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<sst xmlns="http://schemas.openxmlformats.org/spreadsheetml/2006/main" count="19647" uniqueCount="6066">
  <si>
    <t>2016年晋中市城区购房补贴审核结果汇总名单（第七批）</t>
  </si>
  <si>
    <t>填报单位：（公章）</t>
  </si>
  <si>
    <t>序号</t>
  </si>
  <si>
    <t>受理编号</t>
  </si>
  <si>
    <t>申请人</t>
  </si>
  <si>
    <t>售房企业</t>
  </si>
  <si>
    <t>合同编号</t>
  </si>
  <si>
    <t>合同签订及网签备案时间</t>
  </si>
  <si>
    <t>购房面积（㎡）</t>
  </si>
  <si>
    <t>房屋总价（元）</t>
  </si>
  <si>
    <t>购房发票总金额（元）</t>
  </si>
  <si>
    <t>契税交纳总金额（元）</t>
  </si>
  <si>
    <t>申请人身份</t>
  </si>
  <si>
    <t>补贴标准（元/㎡）</t>
  </si>
  <si>
    <t>财政补贴总金额 (元)</t>
  </si>
  <si>
    <t>审核结果</t>
  </si>
  <si>
    <t>李佳</t>
  </si>
  <si>
    <t>晋中市万信房地产开发有限公司</t>
  </si>
  <si>
    <t>000000000309</t>
  </si>
  <si>
    <t>2016.11.24</t>
  </si>
  <si>
    <t>合格</t>
  </si>
  <si>
    <t>李家豪</t>
  </si>
  <si>
    <t>山西山江村房地产开发有限公司</t>
  </si>
  <si>
    <t>000000000349</t>
  </si>
  <si>
    <t>2016.08.12</t>
  </si>
  <si>
    <t>吴彦飞</t>
  </si>
  <si>
    <t>000000000135</t>
  </si>
  <si>
    <t>2016.11.22</t>
  </si>
  <si>
    <t>张鑫</t>
  </si>
  <si>
    <t>000000000471</t>
  </si>
  <si>
    <t>2016.12.3</t>
  </si>
  <si>
    <t>马兴兴</t>
  </si>
  <si>
    <t>山西兰田房地产开发有限公司</t>
  </si>
  <si>
    <t>000000001171</t>
  </si>
  <si>
    <t>2016.08.14</t>
  </si>
  <si>
    <t>张晖</t>
  </si>
  <si>
    <t>晋中市泰松房地产开发有限公司</t>
  </si>
  <si>
    <t>000000001615</t>
  </si>
  <si>
    <t>2016.04.27</t>
  </si>
  <si>
    <t>410157 263939</t>
  </si>
  <si>
    <t>郝宇</t>
  </si>
  <si>
    <t>晋中保利房地产开发有限公司</t>
  </si>
  <si>
    <t>000000000090</t>
  </si>
  <si>
    <t>2016.07.23</t>
  </si>
  <si>
    <t>曹春雨</t>
  </si>
  <si>
    <t>山西鸿杰房地产开发有限公司</t>
  </si>
  <si>
    <t>000000000368</t>
  </si>
  <si>
    <t>2016.06.04</t>
  </si>
  <si>
    <t>在校大学生</t>
  </si>
  <si>
    <t>江树明</t>
  </si>
  <si>
    <t>晋中华泰保障住房开发有限公司、晋中华晟房地产有限公司</t>
  </si>
  <si>
    <t>000000002215</t>
  </si>
  <si>
    <t>2016.12.29</t>
  </si>
  <si>
    <t>900000 370603</t>
  </si>
  <si>
    <t>马斌</t>
  </si>
  <si>
    <t>晋中德圣房地产开发有限公司</t>
  </si>
  <si>
    <t>000000000778</t>
  </si>
  <si>
    <t>2016.11.29</t>
  </si>
  <si>
    <t>新就业大学毕业生</t>
  </si>
  <si>
    <t>冯永凤</t>
  </si>
  <si>
    <t>000000001073</t>
  </si>
  <si>
    <t>2016.12.14</t>
  </si>
  <si>
    <t>1186     463567</t>
  </si>
  <si>
    <t>马瑞东</t>
  </si>
  <si>
    <t>000000000607</t>
  </si>
  <si>
    <t>2016.09.14</t>
  </si>
  <si>
    <t>张瑜</t>
  </si>
  <si>
    <t>000000000659</t>
  </si>
  <si>
    <t>2016.10.11</t>
  </si>
  <si>
    <t>高建华</t>
  </si>
  <si>
    <t>晋中科创新城房地产开发股份有限公司</t>
  </si>
  <si>
    <t>000000000660</t>
  </si>
  <si>
    <t>2016.06.01</t>
  </si>
  <si>
    <t>李杰</t>
  </si>
  <si>
    <t>000000000285</t>
  </si>
  <si>
    <t>2016.8.4</t>
  </si>
  <si>
    <t>魏佳兵</t>
  </si>
  <si>
    <t>000000000516</t>
  </si>
  <si>
    <t>2016.1.31</t>
  </si>
  <si>
    <t>教师</t>
  </si>
  <si>
    <t>罗汉臣</t>
  </si>
  <si>
    <t>000000000564</t>
  </si>
  <si>
    <t>2016.08.29</t>
  </si>
  <si>
    <t>周洁</t>
  </si>
  <si>
    <t>000000000676</t>
  </si>
  <si>
    <t>2016.11.05</t>
  </si>
  <si>
    <t>宇利军</t>
  </si>
  <si>
    <t>和顺县建安房地产开发有限公司</t>
  </si>
  <si>
    <t>000000000103</t>
  </si>
  <si>
    <t>2016.11.30</t>
  </si>
  <si>
    <t>冀美</t>
  </si>
  <si>
    <t>000000001176</t>
  </si>
  <si>
    <t>2016.08.17</t>
  </si>
  <si>
    <t>王亚运</t>
  </si>
  <si>
    <t>000000000551</t>
  </si>
  <si>
    <t>2016.08.20</t>
  </si>
  <si>
    <t>张金风</t>
  </si>
  <si>
    <t>000000000238</t>
  </si>
  <si>
    <t>2016.7.28</t>
  </si>
  <si>
    <t>384333     535</t>
  </si>
  <si>
    <t>张丽鹏</t>
  </si>
  <si>
    <t>000000000648</t>
  </si>
  <si>
    <t>2016.11.04</t>
  </si>
  <si>
    <t>339884    1320</t>
  </si>
  <si>
    <t>林瑞</t>
  </si>
  <si>
    <t>000000000468</t>
  </si>
  <si>
    <t>2016.10.05</t>
  </si>
  <si>
    <t>400978     702</t>
  </si>
  <si>
    <t>赵丽</t>
  </si>
  <si>
    <t>2016.10.14</t>
  </si>
  <si>
    <t>格云鹏</t>
  </si>
  <si>
    <t>000000000656</t>
  </si>
  <si>
    <t>2016.11.4</t>
  </si>
  <si>
    <t>刘佳</t>
  </si>
  <si>
    <t>山西阳光伟业房地产开发有限公司</t>
  </si>
  <si>
    <t>000000000779</t>
  </si>
  <si>
    <t>2016.10.08</t>
  </si>
  <si>
    <t>高鹏</t>
  </si>
  <si>
    <t>000000000449</t>
  </si>
  <si>
    <t>2016.6.3</t>
  </si>
  <si>
    <t>张坤</t>
  </si>
  <si>
    <t>000000000280</t>
  </si>
  <si>
    <t>2016.04.25</t>
  </si>
  <si>
    <t>任国庆</t>
  </si>
  <si>
    <t>000000000897</t>
  </si>
  <si>
    <t>杜瑞峰</t>
  </si>
  <si>
    <t>000000001067</t>
  </si>
  <si>
    <t>郭璟</t>
  </si>
  <si>
    <t>000000000859</t>
  </si>
  <si>
    <t>2016.12.21</t>
  </si>
  <si>
    <t>张嘉欣</t>
  </si>
  <si>
    <t>000000000604</t>
  </si>
  <si>
    <t>2016.09.09</t>
  </si>
  <si>
    <t>郭田</t>
  </si>
  <si>
    <t>000000000486</t>
  </si>
  <si>
    <t>2016.07.10</t>
  </si>
  <si>
    <t>王丽峰</t>
  </si>
  <si>
    <t>000000000837</t>
  </si>
  <si>
    <t>2016.12.7</t>
  </si>
  <si>
    <t>林蓉</t>
  </si>
  <si>
    <t>000000000838</t>
  </si>
  <si>
    <t>李新彩</t>
  </si>
  <si>
    <t>000000000064</t>
  </si>
  <si>
    <t>2016.03.21</t>
  </si>
  <si>
    <t>张宽宽</t>
  </si>
  <si>
    <t>晋中利德房地产开发有限公司</t>
  </si>
  <si>
    <t>000000000148</t>
  </si>
  <si>
    <t>2016.11.16</t>
  </si>
  <si>
    <t>齐书曼</t>
  </si>
  <si>
    <t>2016.10.9</t>
  </si>
  <si>
    <t>马竣</t>
  </si>
  <si>
    <t>000000000506</t>
  </si>
  <si>
    <t>2016.12.06</t>
  </si>
  <si>
    <t>王慧芳</t>
  </si>
  <si>
    <t>2016.12.20</t>
  </si>
  <si>
    <t>翟晋强</t>
  </si>
  <si>
    <t>000000000759</t>
  </si>
  <si>
    <t>2016.11.11</t>
  </si>
  <si>
    <t>陈勇</t>
  </si>
  <si>
    <t>000000000218</t>
  </si>
  <si>
    <t>2016.12.26</t>
  </si>
  <si>
    <t>张伟</t>
  </si>
  <si>
    <t>000000000208</t>
  </si>
  <si>
    <t>2016.03.17</t>
  </si>
  <si>
    <t>庾万宁</t>
  </si>
  <si>
    <t>000000000176</t>
  </si>
  <si>
    <t>2016.11.5</t>
  </si>
  <si>
    <t>张英华</t>
  </si>
  <si>
    <t>000000000167</t>
  </si>
  <si>
    <t>2016.11.23</t>
  </si>
  <si>
    <t>梁钰卓</t>
  </si>
  <si>
    <t>000000000088</t>
  </si>
  <si>
    <t>马树敏</t>
  </si>
  <si>
    <t>000000000253</t>
  </si>
  <si>
    <t>2016.04.10</t>
  </si>
  <si>
    <t>王志武</t>
  </si>
  <si>
    <t>000000000410</t>
  </si>
  <si>
    <t>2016.5.14</t>
  </si>
  <si>
    <t>林元喜</t>
  </si>
  <si>
    <t>000000001192</t>
  </si>
  <si>
    <t>李玷琦</t>
  </si>
  <si>
    <t>000000001143</t>
  </si>
  <si>
    <t>2016.8.11</t>
  </si>
  <si>
    <t>孙秀</t>
  </si>
  <si>
    <t>000000000675</t>
  </si>
  <si>
    <t>2016.6.5</t>
  </si>
  <si>
    <t>高五棉</t>
  </si>
  <si>
    <t>000000000561</t>
  </si>
  <si>
    <t>2016.10.18</t>
  </si>
  <si>
    <t>高建民</t>
  </si>
  <si>
    <t>晋中金坤房地产开发有限公司</t>
  </si>
  <si>
    <t>000000000182</t>
  </si>
  <si>
    <t>2016.12.28</t>
  </si>
  <si>
    <t>左晓艳</t>
  </si>
  <si>
    <t>000000000756</t>
  </si>
  <si>
    <t>吴限</t>
  </si>
  <si>
    <t>000000000287</t>
  </si>
  <si>
    <t>2016.05.11</t>
  </si>
  <si>
    <t>陈玉堂</t>
  </si>
  <si>
    <t>000000000485</t>
  </si>
  <si>
    <t>2016.7.9</t>
  </si>
  <si>
    <t>现役军人</t>
  </si>
  <si>
    <t>石利宏</t>
  </si>
  <si>
    <t>000000000553</t>
  </si>
  <si>
    <t>2016.08.18</t>
  </si>
  <si>
    <t>李刚</t>
  </si>
  <si>
    <t>000000001104</t>
  </si>
  <si>
    <t>2016.08.08</t>
  </si>
  <si>
    <t>赵建明</t>
  </si>
  <si>
    <t>晋中市通宇房地产开发有限公司</t>
  </si>
  <si>
    <t>000000004714</t>
  </si>
  <si>
    <t>2016.06.12</t>
  </si>
  <si>
    <t>巩一宁</t>
  </si>
  <si>
    <t>山西汇森房地产开发有限公司</t>
  </si>
  <si>
    <t>000000002787</t>
  </si>
  <si>
    <t>2016.07.07</t>
  </si>
  <si>
    <t>邢增瑞</t>
  </si>
  <si>
    <t>000000001013</t>
  </si>
  <si>
    <t>2016.12.05</t>
  </si>
  <si>
    <t>492488   1260</t>
  </si>
  <si>
    <t>李俊伟</t>
  </si>
  <si>
    <t>000000001200</t>
  </si>
  <si>
    <t>2016.11.19</t>
  </si>
  <si>
    <t>陈宏</t>
  </si>
  <si>
    <t>000000000460</t>
  </si>
  <si>
    <t>2016.09.15</t>
  </si>
  <si>
    <t>371187   3588</t>
  </si>
  <si>
    <t>朱亮亮</t>
  </si>
  <si>
    <t>000000001238</t>
  </si>
  <si>
    <t>2016.9.22</t>
  </si>
  <si>
    <t>王晓亮</t>
  </si>
  <si>
    <t>000000000671</t>
  </si>
  <si>
    <t>杜福明</t>
  </si>
  <si>
    <t>000000000629</t>
  </si>
  <si>
    <t>2016.11.01</t>
  </si>
  <si>
    <t>366350   3543</t>
  </si>
  <si>
    <t>高永亮</t>
  </si>
  <si>
    <t>000000000781</t>
  </si>
  <si>
    <t>王永胜</t>
  </si>
  <si>
    <t>000000000773</t>
  </si>
  <si>
    <t>2016.04.18</t>
  </si>
  <si>
    <t>398626   18372</t>
  </si>
  <si>
    <t>庞明祥</t>
  </si>
  <si>
    <t>000000000394</t>
  </si>
  <si>
    <t>2016.06.05</t>
  </si>
  <si>
    <t>尚晋荣</t>
  </si>
  <si>
    <t>000000000054</t>
  </si>
  <si>
    <t>2016.01.24</t>
  </si>
  <si>
    <t>陈云岗</t>
  </si>
  <si>
    <t>山西元宇房地产开发有限公司</t>
  </si>
  <si>
    <t>000000000318</t>
  </si>
  <si>
    <t>2016.04.19</t>
  </si>
  <si>
    <t>白清山</t>
  </si>
  <si>
    <t>000000000550</t>
  </si>
  <si>
    <t>2016.10.15</t>
  </si>
  <si>
    <t>侯华伟</t>
  </si>
  <si>
    <t>2016.07.03</t>
  </si>
  <si>
    <t>王艳红</t>
  </si>
  <si>
    <t>000000000817</t>
  </si>
  <si>
    <t>许婷</t>
  </si>
  <si>
    <t>000000000315</t>
  </si>
  <si>
    <t>2016.09.04</t>
  </si>
  <si>
    <t>高照</t>
  </si>
  <si>
    <t>000000000780</t>
  </si>
  <si>
    <t>陈继文</t>
  </si>
  <si>
    <t>000000000442</t>
  </si>
  <si>
    <t>2016.11.20</t>
  </si>
  <si>
    <t>辛伟伟</t>
  </si>
  <si>
    <t>000000000340</t>
  </si>
  <si>
    <t>2016.11.26</t>
  </si>
  <si>
    <t>师通通</t>
  </si>
  <si>
    <t>000000000728</t>
  </si>
  <si>
    <t>2016.07.09</t>
  </si>
  <si>
    <t>皮娜</t>
  </si>
  <si>
    <t>000000000331</t>
  </si>
  <si>
    <t>2016.9.11</t>
  </si>
  <si>
    <t>高拥军</t>
  </si>
  <si>
    <t>000000000217</t>
  </si>
  <si>
    <t>赵宇</t>
  </si>
  <si>
    <t>000000000595</t>
  </si>
  <si>
    <t>石锐锋</t>
  </si>
  <si>
    <t>000000000347</t>
  </si>
  <si>
    <t>413544     2541</t>
  </si>
  <si>
    <t>高军</t>
  </si>
  <si>
    <t>000000001179</t>
  </si>
  <si>
    <t>2016.11.15</t>
  </si>
  <si>
    <t>高洁</t>
  </si>
  <si>
    <t>000000000668</t>
  </si>
  <si>
    <t>423474   2603</t>
  </si>
  <si>
    <t>文丽莹</t>
  </si>
  <si>
    <t>000000000775</t>
  </si>
  <si>
    <t>2016.9.20</t>
  </si>
  <si>
    <t>严学刚</t>
  </si>
  <si>
    <t>000000000361</t>
  </si>
  <si>
    <t>秦鸿泰</t>
  </si>
  <si>
    <t>000000000594</t>
  </si>
  <si>
    <t>2016.09.11</t>
  </si>
  <si>
    <t>闫建宏</t>
  </si>
  <si>
    <t>000000000489</t>
  </si>
  <si>
    <t>安德鑫</t>
  </si>
  <si>
    <t>000000000679</t>
  </si>
  <si>
    <t>2016.6.7</t>
  </si>
  <si>
    <t>胡玲燕</t>
  </si>
  <si>
    <t>000000000906</t>
  </si>
  <si>
    <t>王雅楠</t>
  </si>
  <si>
    <t>000000003350</t>
  </si>
  <si>
    <t>武迪</t>
  </si>
  <si>
    <t>000000000841</t>
  </si>
  <si>
    <t>2016.12.17</t>
  </si>
  <si>
    <t>张素霞</t>
  </si>
  <si>
    <t>000000000529</t>
  </si>
  <si>
    <t>2016.02.26</t>
  </si>
  <si>
    <t>吕怀萍</t>
  </si>
  <si>
    <t>000000000836</t>
  </si>
  <si>
    <t>2016.12.07</t>
  </si>
  <si>
    <t>郭凯</t>
  </si>
  <si>
    <t>000000000738</t>
  </si>
  <si>
    <t>吴洁</t>
  </si>
  <si>
    <t>000000001070</t>
  </si>
  <si>
    <t>2016.07.13</t>
  </si>
  <si>
    <t>吕兵</t>
  </si>
  <si>
    <t>000000001080</t>
  </si>
  <si>
    <t>2016.12.15</t>
  </si>
  <si>
    <t>469541   1201</t>
  </si>
  <si>
    <t>郗阳</t>
  </si>
  <si>
    <t>000000000880</t>
  </si>
  <si>
    <t>2016.11.21</t>
  </si>
  <si>
    <t>连献珍</t>
  </si>
  <si>
    <t>000000000701</t>
  </si>
  <si>
    <t>2016.04.04</t>
  </si>
  <si>
    <t>王媛</t>
  </si>
  <si>
    <t>晋中市立昌房地产开发有限公司</t>
  </si>
  <si>
    <t>000000000210</t>
  </si>
  <si>
    <t>侯鹏飞</t>
  </si>
  <si>
    <t>晋中市科迪尔房地产开发有限公司</t>
  </si>
  <si>
    <t>000000000149</t>
  </si>
  <si>
    <t>2016.05.04</t>
  </si>
  <si>
    <t>韩燚</t>
  </si>
  <si>
    <t>山西振鹏投资开发有限公司</t>
  </si>
  <si>
    <t>000000001942</t>
  </si>
  <si>
    <t>2016.08.03</t>
  </si>
  <si>
    <t>姚丽婧</t>
  </si>
  <si>
    <t>000000000723</t>
  </si>
  <si>
    <t>2016.07.05</t>
  </si>
  <si>
    <t>高文汇</t>
  </si>
  <si>
    <t>000000000753</t>
  </si>
  <si>
    <t>2016.7.23</t>
  </si>
  <si>
    <t>梁慧芳</t>
  </si>
  <si>
    <t>000000000601</t>
  </si>
  <si>
    <t>2016.4.29</t>
  </si>
  <si>
    <t>王丽</t>
  </si>
  <si>
    <t>000000000745</t>
  </si>
  <si>
    <t>2016.07.19</t>
  </si>
  <si>
    <t>曲红全</t>
  </si>
  <si>
    <t>000000000815</t>
  </si>
  <si>
    <t>2016.09.24</t>
  </si>
  <si>
    <t>于列香</t>
  </si>
  <si>
    <t>000000001030</t>
  </si>
  <si>
    <t>2016.06.18</t>
  </si>
  <si>
    <t>刘小燕</t>
  </si>
  <si>
    <t>000000000116</t>
  </si>
  <si>
    <t>2016.07.24</t>
  </si>
  <si>
    <t>朱皓</t>
  </si>
  <si>
    <t>000000000112</t>
  </si>
  <si>
    <t>2016.05.23</t>
  </si>
  <si>
    <t>雷晓莲</t>
  </si>
  <si>
    <t>000000000661</t>
  </si>
  <si>
    <t>2016.6.1</t>
  </si>
  <si>
    <t>赵静虹</t>
  </si>
  <si>
    <t>000000002241</t>
  </si>
  <si>
    <t>2016.11.10</t>
  </si>
  <si>
    <t>毕世翔</t>
  </si>
  <si>
    <t>000000000850</t>
  </si>
  <si>
    <t>2016.5.10</t>
  </si>
  <si>
    <t>18763   379373</t>
  </si>
  <si>
    <t>王会明</t>
  </si>
  <si>
    <t>000000000412</t>
  </si>
  <si>
    <t>2016.10.29</t>
  </si>
  <si>
    <t>杜秀萍</t>
  </si>
  <si>
    <t>000000000168</t>
  </si>
  <si>
    <t>郭顺河</t>
  </si>
  <si>
    <t>000000000586</t>
  </si>
  <si>
    <t>2016.4.26</t>
  </si>
  <si>
    <t>王茂德</t>
  </si>
  <si>
    <t>000000000269</t>
  </si>
  <si>
    <t>2016.8.8</t>
  </si>
  <si>
    <t>靳丽宾</t>
  </si>
  <si>
    <t>000000001476</t>
  </si>
  <si>
    <t>杜佳宾</t>
  </si>
  <si>
    <t>000000001168</t>
  </si>
  <si>
    <t>王风青</t>
  </si>
  <si>
    <t>000000000360</t>
  </si>
  <si>
    <t>武晓红</t>
  </si>
  <si>
    <t>经纬机械（集团）建设开发有限公司</t>
  </si>
  <si>
    <t>000000001809</t>
  </si>
  <si>
    <t>2016.04.29</t>
  </si>
  <si>
    <t>雷进刚</t>
  </si>
  <si>
    <t>晋中铭远房地产开发有限公司</t>
  </si>
  <si>
    <t>000000000271</t>
  </si>
  <si>
    <t>2016.12.24</t>
  </si>
  <si>
    <t>李永强</t>
  </si>
  <si>
    <t>000000000038</t>
  </si>
  <si>
    <t>2016.11.28</t>
  </si>
  <si>
    <t>张宝珀</t>
  </si>
  <si>
    <t>000000000073</t>
  </si>
  <si>
    <t>葛强</t>
  </si>
  <si>
    <t>000000000152</t>
  </si>
  <si>
    <t>2016.12.02</t>
  </si>
  <si>
    <t>李晓雄</t>
  </si>
  <si>
    <t>000000000015</t>
  </si>
  <si>
    <t>2016.11.27</t>
  </si>
  <si>
    <t>张俊杰</t>
  </si>
  <si>
    <t>000000000147</t>
  </si>
  <si>
    <t>齐大智</t>
  </si>
  <si>
    <t>000000000114</t>
  </si>
  <si>
    <t>2016.12.2</t>
  </si>
  <si>
    <t>张计芳</t>
  </si>
  <si>
    <t>000000000016</t>
  </si>
  <si>
    <t>栾伟峰</t>
  </si>
  <si>
    <t>000000000005</t>
  </si>
  <si>
    <t>格瑞杰</t>
  </si>
  <si>
    <t>000000000142</t>
  </si>
  <si>
    <t>张宇</t>
  </si>
  <si>
    <t>000000000141</t>
  </si>
  <si>
    <t>赵永明</t>
  </si>
  <si>
    <t>000000000129</t>
  </si>
  <si>
    <t>王俊强</t>
  </si>
  <si>
    <t>000000000404</t>
  </si>
  <si>
    <t>2016.12.30</t>
  </si>
  <si>
    <t>李肖会</t>
  </si>
  <si>
    <t>000000000006</t>
  </si>
  <si>
    <t>吕立耀</t>
  </si>
  <si>
    <t>000000000008</t>
  </si>
  <si>
    <t>陈晓娟</t>
  </si>
  <si>
    <t>000000000025</t>
  </si>
  <si>
    <t>张文明</t>
  </si>
  <si>
    <t>000000000027</t>
  </si>
  <si>
    <t>高旭</t>
  </si>
  <si>
    <t>000000000049</t>
  </si>
  <si>
    <t>张晓刚</t>
  </si>
  <si>
    <t>000000000083</t>
  </si>
  <si>
    <t>孙叶繁</t>
  </si>
  <si>
    <t>000000000224</t>
  </si>
  <si>
    <t>王跃华</t>
  </si>
  <si>
    <t>000000000045</t>
  </si>
  <si>
    <t>杨勇</t>
  </si>
  <si>
    <t>000000000089</t>
  </si>
  <si>
    <t>任占占</t>
  </si>
  <si>
    <t>000000000037</t>
  </si>
  <si>
    <t>石俊青</t>
  </si>
  <si>
    <t>000000000013</t>
  </si>
  <si>
    <t>李文慧</t>
  </si>
  <si>
    <t>000000000080</t>
  </si>
  <si>
    <t>要志锋</t>
  </si>
  <si>
    <t>000000000032</t>
  </si>
  <si>
    <t>赵建军</t>
  </si>
  <si>
    <t>000000000140</t>
  </si>
  <si>
    <t>崔宏伟</t>
  </si>
  <si>
    <t>000000000018</t>
  </si>
  <si>
    <t>李燕</t>
  </si>
  <si>
    <t>000000000076</t>
  </si>
  <si>
    <t>张虎</t>
  </si>
  <si>
    <t>000000000012</t>
  </si>
  <si>
    <t>贠文</t>
  </si>
  <si>
    <t>000000000039</t>
  </si>
  <si>
    <t>庞拴银</t>
  </si>
  <si>
    <t>000000000046</t>
  </si>
  <si>
    <t>段永</t>
  </si>
  <si>
    <t>000000000133</t>
  </si>
  <si>
    <t>薛更</t>
  </si>
  <si>
    <t>000000000131</t>
  </si>
  <si>
    <t>冯少敏</t>
  </si>
  <si>
    <t>000000000029</t>
  </si>
  <si>
    <t>李茂义</t>
  </si>
  <si>
    <t>000000000138</t>
  </si>
  <si>
    <t>王淑红</t>
  </si>
  <si>
    <t>000000000081</t>
  </si>
  <si>
    <t>武慧</t>
  </si>
  <si>
    <t>000000000082</t>
  </si>
  <si>
    <t>朱旭东</t>
  </si>
  <si>
    <t>0000000000151</t>
  </si>
  <si>
    <t>冀兵兵</t>
  </si>
  <si>
    <t>000000000014</t>
  </si>
  <si>
    <t>许兴华</t>
  </si>
  <si>
    <t>000000000033</t>
  </si>
  <si>
    <t>陈佳蕊</t>
  </si>
  <si>
    <t>000000000041</t>
  </si>
  <si>
    <t>张肖林</t>
  </si>
  <si>
    <t>000000000115</t>
  </si>
  <si>
    <t>冯阿建</t>
  </si>
  <si>
    <t>000000000154</t>
  </si>
  <si>
    <t>王鹏飞</t>
  </si>
  <si>
    <t>000000000011</t>
  </si>
  <si>
    <t>樊刚磊</t>
  </si>
  <si>
    <t>000000000207</t>
  </si>
  <si>
    <t>2016.12.04</t>
  </si>
  <si>
    <t>李海龙</t>
  </si>
  <si>
    <t>000000000028</t>
  </si>
  <si>
    <t>吴瑞娟</t>
  </si>
  <si>
    <t>000000000137</t>
  </si>
  <si>
    <t>康小丽</t>
  </si>
  <si>
    <t>000000000072</t>
  </si>
  <si>
    <t>000000000085</t>
  </si>
  <si>
    <t>胡文伟</t>
  </si>
  <si>
    <t>000000000215</t>
  </si>
  <si>
    <t>谢冬梅</t>
  </si>
  <si>
    <t>李祯</t>
  </si>
  <si>
    <t>000000000092</t>
  </si>
  <si>
    <t>刘佩佩</t>
  </si>
  <si>
    <t>000000000004</t>
  </si>
  <si>
    <t>程江涛</t>
  </si>
  <si>
    <t>000000000153</t>
  </si>
  <si>
    <t>2016.09.30</t>
  </si>
  <si>
    <t>崔姣</t>
  </si>
  <si>
    <t>武慧芳</t>
  </si>
  <si>
    <t>000000000130</t>
  </si>
  <si>
    <t>巩建</t>
  </si>
  <si>
    <t>000000000143</t>
  </si>
  <si>
    <t>席朝阳</t>
  </si>
  <si>
    <t>000000000193</t>
  </si>
  <si>
    <t>2016.12.4</t>
  </si>
  <si>
    <t>张国锋</t>
  </si>
  <si>
    <t>张晋斌</t>
  </si>
  <si>
    <t>000000000001</t>
  </si>
  <si>
    <t>秘媛萍</t>
  </si>
  <si>
    <t>000000000084</t>
  </si>
  <si>
    <t>杨志清</t>
  </si>
  <si>
    <t>000000000024</t>
  </si>
  <si>
    <t>魏宝菊</t>
  </si>
  <si>
    <t>000000000031</t>
  </si>
  <si>
    <t>刘玉亮</t>
  </si>
  <si>
    <t>000000000017</t>
  </si>
  <si>
    <t>贾卫军</t>
  </si>
  <si>
    <t>000000000194</t>
  </si>
  <si>
    <t>翟永红</t>
  </si>
  <si>
    <t>000000000023</t>
  </si>
  <si>
    <t>2016.10.01</t>
  </si>
  <si>
    <t>王晓雯</t>
  </si>
  <si>
    <t>000000000044</t>
  </si>
  <si>
    <t>范瑶</t>
  </si>
  <si>
    <t>2016.12.03</t>
  </si>
  <si>
    <t>秦晓燕</t>
  </si>
  <si>
    <t>000000000036</t>
  </si>
  <si>
    <t>陈静</t>
  </si>
  <si>
    <t>000000000050</t>
  </si>
  <si>
    <t>杨世培</t>
  </si>
  <si>
    <t>000000000040</t>
  </si>
  <si>
    <t>薄鹏杰</t>
  </si>
  <si>
    <t>000000000079</t>
  </si>
  <si>
    <t>王磊</t>
  </si>
  <si>
    <t>田鹏辉</t>
  </si>
  <si>
    <t>000000000003</t>
  </si>
  <si>
    <t>张瑞</t>
  </si>
  <si>
    <t>000000000002</t>
  </si>
  <si>
    <t>王鹏</t>
  </si>
  <si>
    <t>000000000377</t>
  </si>
  <si>
    <t>2016.12.19</t>
  </si>
  <si>
    <t>李志伟</t>
  </si>
  <si>
    <t>000000000034</t>
  </si>
  <si>
    <t>赵振军</t>
  </si>
  <si>
    <t>000000000134</t>
  </si>
  <si>
    <t>白帆</t>
  </si>
  <si>
    <t>000000000007</t>
  </si>
  <si>
    <t>史靖贤</t>
  </si>
  <si>
    <t>000000000026</t>
  </si>
  <si>
    <t>郭睿</t>
  </si>
  <si>
    <t>000000000051</t>
  </si>
  <si>
    <t>马冬冬</t>
  </si>
  <si>
    <t>毛占英</t>
  </si>
  <si>
    <t>000000000078</t>
  </si>
  <si>
    <t>景虎平</t>
  </si>
  <si>
    <t>000000000091</t>
  </si>
  <si>
    <t>郭茹珍</t>
  </si>
  <si>
    <t>000000000071</t>
  </si>
  <si>
    <t>贾文聪</t>
  </si>
  <si>
    <t>000000000074</t>
  </si>
  <si>
    <t>钱志强</t>
  </si>
  <si>
    <t>000000000048</t>
  </si>
  <si>
    <t>杨红</t>
  </si>
  <si>
    <t>000000000139</t>
  </si>
  <si>
    <t>郝亚峰</t>
  </si>
  <si>
    <t>000000000132</t>
  </si>
  <si>
    <t>郝嘉琛</t>
  </si>
  <si>
    <t>000000000150</t>
  </si>
  <si>
    <t>裴鹏飞</t>
  </si>
  <si>
    <t>000000000043</t>
  </si>
  <si>
    <t>宋采风</t>
  </si>
  <si>
    <t>000000000010</t>
  </si>
  <si>
    <t>杨薇</t>
  </si>
  <si>
    <t>000000000020</t>
  </si>
  <si>
    <t>郑宏</t>
  </si>
  <si>
    <t>000000000022</t>
  </si>
  <si>
    <t>张亚辉</t>
  </si>
  <si>
    <t>000000000035</t>
  </si>
  <si>
    <t>杨帅</t>
  </si>
  <si>
    <t>000000000019</t>
  </si>
  <si>
    <t>宋丽莉</t>
  </si>
  <si>
    <t>000000000180</t>
  </si>
  <si>
    <t>王敏</t>
  </si>
  <si>
    <t>000000000075</t>
  </si>
  <si>
    <t>康凯</t>
  </si>
  <si>
    <t>000000000077</t>
  </si>
  <si>
    <t>王亚飞</t>
  </si>
  <si>
    <t>000000000145</t>
  </si>
  <si>
    <t>王晓雨</t>
  </si>
  <si>
    <t>000000000087</t>
  </si>
  <si>
    <t>王晓鹏</t>
  </si>
  <si>
    <t>000000000386</t>
  </si>
  <si>
    <t>钟亚云</t>
  </si>
  <si>
    <t>郭海增</t>
  </si>
  <si>
    <t>000000000192</t>
  </si>
  <si>
    <t>杜小刚</t>
  </si>
  <si>
    <t>000000000030</t>
  </si>
  <si>
    <t>王雪伟</t>
  </si>
  <si>
    <t>000000000021</t>
  </si>
  <si>
    <t>于利成</t>
  </si>
  <si>
    <t>000000000195</t>
  </si>
  <si>
    <t>廉银晶</t>
  </si>
  <si>
    <t>000000000009</t>
  </si>
  <si>
    <t>张军</t>
  </si>
  <si>
    <t>000000000086</t>
  </si>
  <si>
    <t>宋星</t>
  </si>
  <si>
    <t>000000000146</t>
  </si>
  <si>
    <t>张迁</t>
  </si>
  <si>
    <t>000000000042</t>
  </si>
  <si>
    <t>陈泽锋</t>
  </si>
  <si>
    <t>000000000216</t>
  </si>
  <si>
    <t>张来花</t>
  </si>
  <si>
    <t>000000000204</t>
  </si>
  <si>
    <t>赵影</t>
  </si>
  <si>
    <t>000000000056</t>
  </si>
  <si>
    <t>赵四亲</t>
  </si>
  <si>
    <t>王慧</t>
  </si>
  <si>
    <t>000000000209</t>
  </si>
  <si>
    <t>郝江浩</t>
  </si>
  <si>
    <t>000000000069</t>
  </si>
  <si>
    <t>陈华</t>
  </si>
  <si>
    <t>000000000070</t>
  </si>
  <si>
    <t>张锐</t>
  </si>
  <si>
    <t>000000000196</t>
  </si>
  <si>
    <t>林鲁宁</t>
  </si>
  <si>
    <t>000000000053</t>
  </si>
  <si>
    <t>王洋</t>
  </si>
  <si>
    <t>000000000094</t>
  </si>
  <si>
    <t>李强</t>
  </si>
  <si>
    <t>000000000203</t>
  </si>
  <si>
    <t>延来虎</t>
  </si>
  <si>
    <t>000000000205</t>
  </si>
  <si>
    <t>温晓丽</t>
  </si>
  <si>
    <t>000000000052</t>
  </si>
  <si>
    <t>阎艳华</t>
  </si>
  <si>
    <t>2016.12.01</t>
  </si>
  <si>
    <t>王艳兵</t>
  </si>
  <si>
    <t>000000000155</t>
  </si>
  <si>
    <t>尹小军</t>
  </si>
  <si>
    <t>000000000095</t>
  </si>
  <si>
    <t>张学军</t>
  </si>
  <si>
    <t>郝世凯</t>
  </si>
  <si>
    <t>000000000198</t>
  </si>
  <si>
    <t>王杰君</t>
  </si>
  <si>
    <t>000000000058</t>
  </si>
  <si>
    <t>任小艳</t>
  </si>
  <si>
    <t>000000000125</t>
  </si>
  <si>
    <t>张瑞虎</t>
  </si>
  <si>
    <t>000000000093</t>
  </si>
  <si>
    <t>马潇君</t>
  </si>
  <si>
    <t>000000000127</t>
  </si>
  <si>
    <t>杨晨</t>
  </si>
  <si>
    <t>000000000096</t>
  </si>
  <si>
    <t>谭安娜</t>
  </si>
  <si>
    <t>000000000126</t>
  </si>
  <si>
    <t>董晓军</t>
  </si>
  <si>
    <t>000000000123</t>
  </si>
  <si>
    <t>杨海东</t>
  </si>
  <si>
    <t>武忠奎</t>
  </si>
  <si>
    <t>杨超炜</t>
  </si>
  <si>
    <t>000000000200</t>
  </si>
  <si>
    <t>梁素梅</t>
  </si>
  <si>
    <t>000000000201</t>
  </si>
  <si>
    <t>史娟娟</t>
  </si>
  <si>
    <t>000000000057</t>
  </si>
  <si>
    <t>冀利明</t>
  </si>
  <si>
    <t>000000000199</t>
  </si>
  <si>
    <t>郭智</t>
  </si>
  <si>
    <t>000000000055</t>
  </si>
  <si>
    <t>朱福忠</t>
  </si>
  <si>
    <t>000000000113</t>
  </si>
  <si>
    <t>杨军</t>
  </si>
  <si>
    <t>000000000202</t>
  </si>
  <si>
    <t>郭志燕</t>
  </si>
  <si>
    <t>000000000128</t>
  </si>
  <si>
    <t>宋丽丽</t>
  </si>
  <si>
    <t>000000000206</t>
  </si>
  <si>
    <t>张翠萍</t>
  </si>
  <si>
    <t>李国英</t>
  </si>
  <si>
    <t>000000000136</t>
  </si>
  <si>
    <t>拆迁户免税</t>
  </si>
  <si>
    <t>程改平</t>
  </si>
  <si>
    <t>000000000197</t>
  </si>
  <si>
    <t>侯迅</t>
  </si>
  <si>
    <t>000000000124</t>
  </si>
  <si>
    <t>冯云飞</t>
  </si>
  <si>
    <t>000000000173</t>
  </si>
  <si>
    <t>段琨</t>
  </si>
  <si>
    <t>000000000066</t>
  </si>
  <si>
    <t>丁建岗</t>
  </si>
  <si>
    <t>000000000101</t>
  </si>
  <si>
    <t>牛静芳</t>
  </si>
  <si>
    <t>000000000299</t>
  </si>
  <si>
    <t>刘永旭</t>
  </si>
  <si>
    <t>000000000170</t>
  </si>
  <si>
    <t>耿高君</t>
  </si>
  <si>
    <t>000000000365</t>
  </si>
  <si>
    <t>2016.12.16</t>
  </si>
  <si>
    <t>张珍翠</t>
  </si>
  <si>
    <t>000000000380</t>
  </si>
  <si>
    <t>刘金亮</t>
  </si>
  <si>
    <t>000000000228</t>
  </si>
  <si>
    <t>王海燕</t>
  </si>
  <si>
    <t>000000000407</t>
  </si>
  <si>
    <t>2016.12.31</t>
  </si>
  <si>
    <t>赵鹏忠</t>
  </si>
  <si>
    <t>000000000406</t>
  </si>
  <si>
    <t>任伟伟</t>
  </si>
  <si>
    <t>000000000281</t>
  </si>
  <si>
    <t>庞丹</t>
  </si>
  <si>
    <t>000000000229</t>
  </si>
  <si>
    <t>段成元</t>
  </si>
  <si>
    <t>000000000357</t>
  </si>
  <si>
    <t>宋少平</t>
  </si>
  <si>
    <t>000000000236</t>
  </si>
  <si>
    <t>姚来虎</t>
  </si>
  <si>
    <t>000000000235</t>
  </si>
  <si>
    <t>刘进</t>
  </si>
  <si>
    <t>000000000384</t>
  </si>
  <si>
    <t>石艳林</t>
  </si>
  <si>
    <t>000000000381</t>
  </si>
  <si>
    <t>任霞霞</t>
  </si>
  <si>
    <t>000000000323</t>
  </si>
  <si>
    <t>2016.12.10</t>
  </si>
  <si>
    <t>岳志峰</t>
  </si>
  <si>
    <t>000000000227</t>
  </si>
  <si>
    <t>郭玉芬</t>
  </si>
  <si>
    <t>000000000317</t>
  </si>
  <si>
    <t>2016.12.08</t>
  </si>
  <si>
    <t>曹振强</t>
  </si>
  <si>
    <t>000000000391</t>
  </si>
  <si>
    <t>刘志斌</t>
  </si>
  <si>
    <t>000000000387</t>
  </si>
  <si>
    <t>徐划划</t>
  </si>
  <si>
    <t>000000000226</t>
  </si>
  <si>
    <t>陈华梅</t>
  </si>
  <si>
    <t>2016.12.12</t>
  </si>
  <si>
    <t>邓金山</t>
  </si>
  <si>
    <t>王淑萍</t>
  </si>
  <si>
    <t>000000000382</t>
  </si>
  <si>
    <t>王秋生</t>
  </si>
  <si>
    <t>000000000308</t>
  </si>
  <si>
    <t>高秀福</t>
  </si>
  <si>
    <t>张晓鹏</t>
  </si>
  <si>
    <t>000000000374</t>
  </si>
  <si>
    <t>王建利</t>
  </si>
  <si>
    <t>000000000230</t>
  </si>
  <si>
    <t>阴笑玉</t>
  </si>
  <si>
    <t>000000000356</t>
  </si>
  <si>
    <t>崔武娟</t>
  </si>
  <si>
    <t>000000000298</t>
  </si>
  <si>
    <t>杨慧清</t>
  </si>
  <si>
    <t>000000000379</t>
  </si>
  <si>
    <t>张丹丹</t>
  </si>
  <si>
    <t>000000000352</t>
  </si>
  <si>
    <t>2016.12.13</t>
  </si>
  <si>
    <t>孙涛</t>
  </si>
  <si>
    <t>000000000363</t>
  </si>
  <si>
    <t>刘晓雷</t>
  </si>
  <si>
    <t>000000000322</t>
  </si>
  <si>
    <t>2016.12.09</t>
  </si>
  <si>
    <t>张文越</t>
  </si>
  <si>
    <t>000000000358</t>
  </si>
  <si>
    <t>蒋涛</t>
  </si>
  <si>
    <t>000000000392</t>
  </si>
  <si>
    <t>乔瑞丰</t>
  </si>
  <si>
    <t>000000000338</t>
  </si>
  <si>
    <t>000000000344</t>
  </si>
  <si>
    <t>王原议</t>
  </si>
  <si>
    <t>000000000260</t>
  </si>
  <si>
    <t>王俊刚</t>
  </si>
  <si>
    <t>000000000401</t>
  </si>
  <si>
    <t>许玉明</t>
  </si>
  <si>
    <t>000000000403</t>
  </si>
  <si>
    <t>杨鹏飞</t>
  </si>
  <si>
    <t>徐志超</t>
  </si>
  <si>
    <t>000000000405</t>
  </si>
  <si>
    <t>赵东明</t>
  </si>
  <si>
    <t>000000000378</t>
  </si>
  <si>
    <t>侯丽芳</t>
  </si>
  <si>
    <t>000000000397</t>
  </si>
  <si>
    <t>李美洁</t>
  </si>
  <si>
    <t>2016.12.9</t>
  </si>
  <si>
    <t>刘海龙</t>
  </si>
  <si>
    <t>000000000376</t>
  </si>
  <si>
    <t>2016.12.18</t>
  </si>
  <si>
    <t>张战文</t>
  </si>
  <si>
    <t>000000000334</t>
  </si>
  <si>
    <t>殷萍</t>
  </si>
  <si>
    <t>000000000345</t>
  </si>
  <si>
    <t>雷国文</t>
  </si>
  <si>
    <t>000000000283</t>
  </si>
  <si>
    <t>白云</t>
  </si>
  <si>
    <t>000000000304</t>
  </si>
  <si>
    <t>史建红</t>
  </si>
  <si>
    <t>000000000373</t>
  </si>
  <si>
    <t>范俊卿</t>
  </si>
  <si>
    <t>000000000369</t>
  </si>
  <si>
    <t>张兴</t>
  </si>
  <si>
    <t>000000000294</t>
  </si>
  <si>
    <t>赵全</t>
  </si>
  <si>
    <t>000000000362</t>
  </si>
  <si>
    <t>赵世静</t>
  </si>
  <si>
    <t>000000000268</t>
  </si>
  <si>
    <t>江鑫</t>
  </si>
  <si>
    <t>000000000293</t>
  </si>
  <si>
    <t>刘国献</t>
  </si>
  <si>
    <t>000000000320</t>
  </si>
  <si>
    <t>闫鹏</t>
  </si>
  <si>
    <t>000000000291</t>
  </si>
  <si>
    <t>隋京刚</t>
  </si>
  <si>
    <t>000000000351</t>
  </si>
  <si>
    <t>王轶</t>
  </si>
  <si>
    <t>000000000264</t>
  </si>
  <si>
    <t>王翠平</t>
  </si>
  <si>
    <t>000000000302</t>
  </si>
  <si>
    <t>毋临生</t>
  </si>
  <si>
    <t>000000000341</t>
  </si>
  <si>
    <t>高寅旭</t>
  </si>
  <si>
    <t>2016.12.11</t>
  </si>
  <si>
    <t>范永寿</t>
  </si>
  <si>
    <t>000000000254</t>
  </si>
  <si>
    <t>范蓉蓉</t>
  </si>
  <si>
    <t>000000000305</t>
  </si>
  <si>
    <t>刘鉴莹</t>
  </si>
  <si>
    <t>000000000296</t>
  </si>
  <si>
    <t>李静</t>
  </si>
  <si>
    <t>000000000258</t>
  </si>
  <si>
    <t>乔强</t>
  </si>
  <si>
    <t>白伟丽</t>
  </si>
  <si>
    <t>000000000316</t>
  </si>
  <si>
    <t>赵志凯</t>
  </si>
  <si>
    <t>000000000237</t>
  </si>
  <si>
    <t>2016.12.6</t>
  </si>
  <si>
    <t>刘旭峣</t>
  </si>
  <si>
    <t>000000000261</t>
  </si>
  <si>
    <t>王军</t>
  </si>
  <si>
    <t>000000000297</t>
  </si>
  <si>
    <t>崔美琴</t>
  </si>
  <si>
    <t>000000000245</t>
  </si>
  <si>
    <t>范流根</t>
  </si>
  <si>
    <t>000000000246</t>
  </si>
  <si>
    <t>刘文杰</t>
  </si>
  <si>
    <t>姚慧芬</t>
  </si>
  <si>
    <t>000000000239</t>
  </si>
  <si>
    <t>王青</t>
  </si>
  <si>
    <t>000000000241</t>
  </si>
  <si>
    <t>呼延伟</t>
  </si>
  <si>
    <t>000000000336</t>
  </si>
  <si>
    <t>程健斌</t>
  </si>
  <si>
    <t>000000000248</t>
  </si>
  <si>
    <t>王海涛</t>
  </si>
  <si>
    <t>000000000393</t>
  </si>
  <si>
    <t>2016.12.25</t>
  </si>
  <si>
    <t>薛晋安</t>
  </si>
  <si>
    <t>000000000259</t>
  </si>
  <si>
    <t>张东</t>
  </si>
  <si>
    <t>000000000232</t>
  </si>
  <si>
    <t>王平</t>
  </si>
  <si>
    <t>000000000267</t>
  </si>
  <si>
    <t>张芳</t>
  </si>
  <si>
    <t>000000000265</t>
  </si>
  <si>
    <t>李元豪</t>
  </si>
  <si>
    <t>000000000306</t>
  </si>
  <si>
    <t>郭瑞斌</t>
  </si>
  <si>
    <t>000000000266</t>
  </si>
  <si>
    <t>白桦</t>
  </si>
  <si>
    <t>000000000250</t>
  </si>
  <si>
    <t>郭晓光</t>
  </si>
  <si>
    <t>000000000244</t>
  </si>
  <si>
    <t>闫婧</t>
  </si>
  <si>
    <t>000000000339</t>
  </si>
  <si>
    <t>曹晓伟</t>
  </si>
  <si>
    <t>000000000234</t>
  </si>
  <si>
    <t>赵娟</t>
  </si>
  <si>
    <t>肖东</t>
  </si>
  <si>
    <t>000000000324</t>
  </si>
  <si>
    <t>芦贵生</t>
  </si>
  <si>
    <t>000000000359</t>
  </si>
  <si>
    <t>马月光</t>
  </si>
  <si>
    <t>尹祥</t>
  </si>
  <si>
    <t>000000000367</t>
  </si>
  <si>
    <t>张伟峰</t>
  </si>
  <si>
    <t>000000000262</t>
  </si>
  <si>
    <t>贾丽君</t>
  </si>
  <si>
    <t>000000000251</t>
  </si>
  <si>
    <t>贾肖霞</t>
  </si>
  <si>
    <t>000000000295</t>
  </si>
  <si>
    <t>王培</t>
  </si>
  <si>
    <t>000000000249</t>
  </si>
  <si>
    <t>王斌斌</t>
  </si>
  <si>
    <t>续补伟</t>
  </si>
  <si>
    <t>000000000319</t>
  </si>
  <si>
    <t>567687.00</t>
  </si>
  <si>
    <t>张国荣</t>
  </si>
  <si>
    <t>000000000350</t>
  </si>
  <si>
    <t>王建清</t>
  </si>
  <si>
    <t>000000000252</t>
  </si>
  <si>
    <t>孙磊</t>
  </si>
  <si>
    <t>000000263</t>
  </si>
  <si>
    <t>000000000330</t>
  </si>
  <si>
    <t>石健菲</t>
  </si>
  <si>
    <t>000000000242</t>
  </si>
  <si>
    <t>鲍晓宇</t>
  </si>
  <si>
    <t>000000000332</t>
  </si>
  <si>
    <t>徐建通</t>
  </si>
  <si>
    <t>000000000286</t>
  </si>
  <si>
    <t>戎钰</t>
  </si>
  <si>
    <t>000000000303</t>
  </si>
  <si>
    <t>秦从军</t>
  </si>
  <si>
    <t>000000000292</t>
  </si>
  <si>
    <t>王阳</t>
  </si>
  <si>
    <t>000000000313</t>
  </si>
  <si>
    <t>2016.12.8</t>
  </si>
  <si>
    <t>郭晓锋</t>
  </si>
  <si>
    <t>000000000256</t>
  </si>
  <si>
    <t>李虎</t>
  </si>
  <si>
    <t>000000000247</t>
  </si>
  <si>
    <t>韩建森</t>
  </si>
  <si>
    <t>000000000321</t>
  </si>
  <si>
    <t>程海龙</t>
  </si>
  <si>
    <t>000000000243</t>
  </si>
  <si>
    <t>武忠仁</t>
  </si>
  <si>
    <t>000000000342</t>
  </si>
  <si>
    <t>范耀华</t>
  </si>
  <si>
    <t>000000000288</t>
  </si>
  <si>
    <t>贺亮亮</t>
  </si>
  <si>
    <t>000000000372</t>
  </si>
  <si>
    <t>李敏</t>
  </si>
  <si>
    <t>000000000290</t>
  </si>
  <si>
    <t>李福燕</t>
  </si>
  <si>
    <t>000000000284</t>
  </si>
  <si>
    <t>田华</t>
  </si>
  <si>
    <t>000000000289</t>
  </si>
  <si>
    <t>王丽军</t>
  </si>
  <si>
    <t>000000000310</t>
  </si>
  <si>
    <t>郭官秀</t>
  </si>
  <si>
    <t>000000000329</t>
  </si>
  <si>
    <t>张琴</t>
  </si>
  <si>
    <t>000000000364</t>
  </si>
  <si>
    <t>吴晋明</t>
  </si>
  <si>
    <t>000000000337</t>
  </si>
  <si>
    <t>霍江育</t>
  </si>
  <si>
    <t>000000000240</t>
  </si>
  <si>
    <t>白忠斌</t>
  </si>
  <si>
    <t>000000000348</t>
  </si>
  <si>
    <t xml:space="preserve">新就业大学毕业生 </t>
  </si>
  <si>
    <t>李玉平</t>
  </si>
  <si>
    <t>000000000346</t>
  </si>
  <si>
    <t>刘丽英</t>
  </si>
  <si>
    <t>王毅飞</t>
  </si>
  <si>
    <t>000000000402</t>
  </si>
  <si>
    <t>贺耀华</t>
  </si>
  <si>
    <t>000000000307</t>
  </si>
  <si>
    <t>王飞</t>
  </si>
  <si>
    <t>焦洋</t>
  </si>
  <si>
    <t>000000000335</t>
  </si>
  <si>
    <t>张丽敏</t>
  </si>
  <si>
    <t>000000000383</t>
  </si>
  <si>
    <t>苏晓东</t>
  </si>
  <si>
    <t>000000000389</t>
  </si>
  <si>
    <t>2016.12.22</t>
  </si>
  <si>
    <t>张瑞林</t>
  </si>
  <si>
    <t>000000000257</t>
  </si>
  <si>
    <t>魏艳芳</t>
  </si>
  <si>
    <t>000000000172</t>
  </si>
  <si>
    <t>祁斌</t>
  </si>
  <si>
    <t>000000000109</t>
  </si>
  <si>
    <t>李君</t>
  </si>
  <si>
    <t>000000000063</t>
  </si>
  <si>
    <t>郝晋宏</t>
  </si>
  <si>
    <t>000000000398</t>
  </si>
  <si>
    <t>郭志鹏</t>
  </si>
  <si>
    <t>000000000409</t>
  </si>
  <si>
    <t>王伟</t>
  </si>
  <si>
    <t>000000000400</t>
  </si>
  <si>
    <t>和惠朋</t>
  </si>
  <si>
    <t>000000000399</t>
  </si>
  <si>
    <t>张晋红</t>
  </si>
  <si>
    <t>000000000157</t>
  </si>
  <si>
    <t>裴建广</t>
  </si>
  <si>
    <t>000000000156</t>
  </si>
  <si>
    <t>李宇超</t>
  </si>
  <si>
    <t>000000000104</t>
  </si>
  <si>
    <t>2016.11.3</t>
  </si>
  <si>
    <t>徐瑞庆</t>
  </si>
  <si>
    <t>000000000214</t>
  </si>
  <si>
    <t>王翠珍</t>
  </si>
  <si>
    <t>000000000118</t>
  </si>
  <si>
    <t>张文</t>
  </si>
  <si>
    <t>000000000312</t>
  </si>
  <si>
    <t>吴晓燕</t>
  </si>
  <si>
    <t>2016.11.25</t>
  </si>
  <si>
    <t>王建平</t>
  </si>
  <si>
    <t>000000000839</t>
  </si>
  <si>
    <t>麻冬冬</t>
  </si>
  <si>
    <t>000000000957</t>
  </si>
  <si>
    <t>2016.05.25</t>
  </si>
  <si>
    <t>石旻</t>
  </si>
  <si>
    <t>2016.09.01</t>
  </si>
  <si>
    <t>李奋</t>
  </si>
  <si>
    <t>000000000420</t>
  </si>
  <si>
    <t>2016.10.30</t>
  </si>
  <si>
    <t>马驰</t>
  </si>
  <si>
    <t>2016.10.12</t>
  </si>
  <si>
    <t>乔俊洲</t>
  </si>
  <si>
    <t>000000001475</t>
  </si>
  <si>
    <t>2016.12.27</t>
  </si>
  <si>
    <t>高慧敏</t>
  </si>
  <si>
    <t>000000000872</t>
  </si>
  <si>
    <t>2016.5.16</t>
  </si>
  <si>
    <t>10067       349415</t>
  </si>
  <si>
    <t>亢燕伟</t>
  </si>
  <si>
    <t>000000000783</t>
  </si>
  <si>
    <t>张慧飞</t>
  </si>
  <si>
    <t>郭晓荣</t>
  </si>
  <si>
    <t>000000000272</t>
  </si>
  <si>
    <t>蒋月华</t>
  </si>
  <si>
    <t>000000000466</t>
  </si>
  <si>
    <t>2016.10.5</t>
  </si>
  <si>
    <t>董军英</t>
  </si>
  <si>
    <t>000000000530</t>
  </si>
  <si>
    <t>郭志杰</t>
  </si>
  <si>
    <t>李飞</t>
  </si>
  <si>
    <t>000000000222</t>
  </si>
  <si>
    <t>裴腾飞</t>
  </si>
  <si>
    <t>000000000326</t>
  </si>
  <si>
    <t>2016.08.11</t>
  </si>
  <si>
    <t>朱晓斌</t>
  </si>
  <si>
    <t>000000000426</t>
  </si>
  <si>
    <t>张琪</t>
  </si>
  <si>
    <t>000000001204</t>
  </si>
  <si>
    <t>石四梅</t>
  </si>
  <si>
    <t>000000001813</t>
  </si>
  <si>
    <t>2016.05.27</t>
  </si>
  <si>
    <t>385804      -1512</t>
  </si>
  <si>
    <t>崔秉强</t>
  </si>
  <si>
    <t>000000001205</t>
  </si>
  <si>
    <t>李慧海</t>
  </si>
  <si>
    <t>000000001157</t>
  </si>
  <si>
    <t>秦变娥</t>
  </si>
  <si>
    <t>韩彩英</t>
  </si>
  <si>
    <t>000000000640</t>
  </si>
  <si>
    <t>2016.05.09</t>
  </si>
  <si>
    <t>张淑蓉</t>
  </si>
  <si>
    <t>000000000942</t>
  </si>
  <si>
    <t>闫左生</t>
  </si>
  <si>
    <t>000000001585</t>
  </si>
  <si>
    <t>2016.04.23</t>
  </si>
  <si>
    <t>717808  205</t>
  </si>
  <si>
    <t>冯养云</t>
  </si>
  <si>
    <t>000000001185</t>
  </si>
  <si>
    <t>杨秀娟</t>
  </si>
  <si>
    <t>000000000936</t>
  </si>
  <si>
    <t>龙宇</t>
  </si>
  <si>
    <t>000000001148</t>
  </si>
  <si>
    <t>裴景山</t>
  </si>
  <si>
    <t>000000000764</t>
  </si>
  <si>
    <t>张婧</t>
  </si>
  <si>
    <t>000000001183</t>
  </si>
  <si>
    <t>贾青</t>
  </si>
  <si>
    <t>000000000638</t>
  </si>
  <si>
    <t>2016.5.9</t>
  </si>
  <si>
    <t>郭媛</t>
  </si>
  <si>
    <t>000000001057</t>
  </si>
  <si>
    <t>2016.7.6</t>
  </si>
  <si>
    <t>陈爱富</t>
  </si>
  <si>
    <t>000000001167</t>
  </si>
  <si>
    <t>高永旺</t>
  </si>
  <si>
    <t>000000000459</t>
  </si>
  <si>
    <t>2016.9.15</t>
  </si>
  <si>
    <t>356588 3448</t>
  </si>
  <si>
    <t>李葆珍</t>
  </si>
  <si>
    <t>000000000314</t>
  </si>
  <si>
    <t>闫红</t>
  </si>
  <si>
    <t>2016.10.17</t>
  </si>
  <si>
    <t>刘洋</t>
  </si>
  <si>
    <t>000000000864</t>
  </si>
  <si>
    <t>贾丽莎</t>
  </si>
  <si>
    <t>2016.09.05</t>
  </si>
  <si>
    <t>640000 490208</t>
  </si>
  <si>
    <t>李玉明</t>
  </si>
  <si>
    <t>000000000825</t>
  </si>
  <si>
    <t>张小丽</t>
  </si>
  <si>
    <t>000000000590</t>
  </si>
  <si>
    <t>2016.10.28</t>
  </si>
  <si>
    <t>415732  1671</t>
  </si>
  <si>
    <t>李晶</t>
  </si>
  <si>
    <t>2016.7.10</t>
  </si>
  <si>
    <t>3667    379251</t>
  </si>
  <si>
    <t>王富营</t>
  </si>
  <si>
    <t>000000000171</t>
  </si>
  <si>
    <t>3714    384090</t>
  </si>
  <si>
    <t>史秋燕</t>
  </si>
  <si>
    <t>000000000505</t>
  </si>
  <si>
    <t>2016.10.10</t>
  </si>
  <si>
    <t>任永康</t>
  </si>
  <si>
    <t>000000001728</t>
  </si>
  <si>
    <t>2016.8.26</t>
  </si>
  <si>
    <t>200250   98357</t>
  </si>
  <si>
    <t>李拴恩</t>
  </si>
  <si>
    <t>2016.08.07</t>
  </si>
  <si>
    <t>邵振坤</t>
  </si>
  <si>
    <t>2016.8.7</t>
  </si>
  <si>
    <t>韩冰清</t>
  </si>
  <si>
    <t>2016.7.22</t>
  </si>
  <si>
    <t>于丽东</t>
  </si>
  <si>
    <t>000000000429</t>
  </si>
  <si>
    <t>2016.09.08</t>
  </si>
  <si>
    <t>413202   1661</t>
  </si>
  <si>
    <t>裴科</t>
  </si>
  <si>
    <t>000000001166</t>
  </si>
  <si>
    <t>申贝</t>
  </si>
  <si>
    <t>2016.8.5</t>
  </si>
  <si>
    <t>李文鹏</t>
  </si>
  <si>
    <t>000000001194</t>
  </si>
  <si>
    <t>杨刚</t>
  </si>
  <si>
    <t>000000000892</t>
  </si>
  <si>
    <t>2016.11.02</t>
  </si>
  <si>
    <t>柔振花</t>
  </si>
  <si>
    <t>000000000698</t>
  </si>
  <si>
    <t>2016.6.21</t>
  </si>
  <si>
    <t>马海燕</t>
  </si>
  <si>
    <t>000000000717</t>
  </si>
  <si>
    <t>2016.11.08</t>
  </si>
  <si>
    <t>354315  493</t>
  </si>
  <si>
    <t>刘彩红</t>
  </si>
  <si>
    <t>2016.6.18</t>
  </si>
  <si>
    <t>张艳波</t>
  </si>
  <si>
    <t>000000001668</t>
  </si>
  <si>
    <t>97651   210307.49</t>
  </si>
  <si>
    <t>李向区</t>
  </si>
  <si>
    <t>000000002072</t>
  </si>
  <si>
    <t>郝巧云</t>
  </si>
  <si>
    <t>张世杰</t>
  </si>
  <si>
    <t>000000000233</t>
  </si>
  <si>
    <t>郑晓婧</t>
  </si>
  <si>
    <t>000000000413</t>
  </si>
  <si>
    <t>段亚荣</t>
  </si>
  <si>
    <t>000000001140</t>
  </si>
  <si>
    <t>2016.11.14</t>
  </si>
  <si>
    <t>赵杰</t>
  </si>
  <si>
    <t>2016.8.6</t>
  </si>
  <si>
    <t>王瑞星</t>
  </si>
  <si>
    <t>000000000930</t>
  </si>
  <si>
    <t>曹永祥</t>
  </si>
  <si>
    <t>000000001434</t>
  </si>
  <si>
    <t>2016.12.23</t>
  </si>
  <si>
    <t>张渊琴</t>
  </si>
  <si>
    <t>2016.03.18</t>
  </si>
  <si>
    <t>赵广文</t>
  </si>
  <si>
    <t>000000001302</t>
  </si>
  <si>
    <t>霍榆花</t>
  </si>
  <si>
    <t>晋中市德圣房地产开发有限公司</t>
  </si>
  <si>
    <t>2016.5.8</t>
  </si>
  <si>
    <t>陈吉玲</t>
  </si>
  <si>
    <t>000000000521</t>
  </si>
  <si>
    <t>李果明</t>
  </si>
  <si>
    <t>000000000794</t>
  </si>
  <si>
    <t>2016.09.06</t>
  </si>
  <si>
    <t>张金宝</t>
  </si>
  <si>
    <t>000000000390</t>
  </si>
  <si>
    <t>2016.08.24</t>
  </si>
  <si>
    <t>赵永志</t>
  </si>
  <si>
    <t>000000000642</t>
  </si>
  <si>
    <t>鹿丽军</t>
  </si>
  <si>
    <t>000000000480</t>
  </si>
  <si>
    <t>仝国伟</t>
  </si>
  <si>
    <t>000000001190</t>
  </si>
  <si>
    <t>杨丽霞</t>
  </si>
  <si>
    <t>000000001249</t>
  </si>
  <si>
    <t>李丽丽</t>
  </si>
  <si>
    <t>000000001187</t>
  </si>
  <si>
    <t>张秀林</t>
  </si>
  <si>
    <t>000000001747</t>
  </si>
  <si>
    <t>2016.8.25</t>
  </si>
  <si>
    <t>赵鹏飞</t>
  </si>
  <si>
    <t>郭俊峰</t>
  </si>
  <si>
    <t>000000000576</t>
  </si>
  <si>
    <t>2016.10.27</t>
  </si>
  <si>
    <t>李琳</t>
  </si>
  <si>
    <t>张维东</t>
  </si>
  <si>
    <t>000000000554</t>
  </si>
  <si>
    <t>刘元</t>
  </si>
  <si>
    <t>000000000941</t>
  </si>
  <si>
    <t>赵鹏</t>
  </si>
  <si>
    <t>000000000624</t>
  </si>
  <si>
    <t>2016.05.19</t>
  </si>
  <si>
    <t>李亚明</t>
  </si>
  <si>
    <t>000000001758</t>
  </si>
  <si>
    <t>2016.08.25</t>
  </si>
  <si>
    <t>韩钧超</t>
  </si>
  <si>
    <t>2016.05.07</t>
  </si>
  <si>
    <t>李星洁</t>
  </si>
  <si>
    <t>000000001155</t>
  </si>
  <si>
    <t>侯琴</t>
  </si>
  <si>
    <t>2016.10.09</t>
  </si>
  <si>
    <t>高飞</t>
  </si>
  <si>
    <t>000000000971</t>
  </si>
  <si>
    <t>张艳龙</t>
  </si>
  <si>
    <t>2016.04.30</t>
  </si>
  <si>
    <t>杨晓刚</t>
  </si>
  <si>
    <t>000000000328</t>
  </si>
  <si>
    <t>张丽丽</t>
  </si>
  <si>
    <t>000000000181</t>
  </si>
  <si>
    <t>史更新</t>
  </si>
  <si>
    <t>000000001045</t>
  </si>
  <si>
    <t>杨铃</t>
  </si>
  <si>
    <t>000000000495</t>
  </si>
  <si>
    <t>2016.06.29</t>
  </si>
  <si>
    <t>杨建新</t>
  </si>
  <si>
    <t>000000001495</t>
  </si>
  <si>
    <t>史雪峰</t>
  </si>
  <si>
    <t>李国亮</t>
  </si>
  <si>
    <t>000000000751</t>
  </si>
  <si>
    <t>雷全林</t>
  </si>
  <si>
    <t>000000001209</t>
  </si>
  <si>
    <t>尚志亮</t>
  </si>
  <si>
    <t>000000000770</t>
  </si>
  <si>
    <t>韩丽娟</t>
  </si>
  <si>
    <t>000000003001</t>
  </si>
  <si>
    <t>2016.9.13</t>
  </si>
  <si>
    <t>程秀明</t>
  </si>
  <si>
    <t>000000000467</t>
  </si>
  <si>
    <t>2016.07.02</t>
  </si>
  <si>
    <t>武晋红</t>
  </si>
  <si>
    <t>000000001150</t>
  </si>
  <si>
    <t>董红兵</t>
  </si>
  <si>
    <t>程宏荣</t>
  </si>
  <si>
    <t>王华</t>
  </si>
  <si>
    <t>000000000539</t>
  </si>
  <si>
    <t>郝利杰</t>
  </si>
  <si>
    <t>000000000798</t>
  </si>
  <si>
    <t>2016.11.12</t>
  </si>
  <si>
    <t>侯乐乐</t>
  </si>
  <si>
    <t>000000000854</t>
  </si>
  <si>
    <t>安昊帅</t>
  </si>
  <si>
    <t>000000000721</t>
  </si>
  <si>
    <t>张权</t>
  </si>
  <si>
    <t>000000000748</t>
  </si>
  <si>
    <t>2016.07.20</t>
  </si>
  <si>
    <t>段晓霞</t>
  </si>
  <si>
    <t>000000004763</t>
  </si>
  <si>
    <t>2016.07.01</t>
  </si>
  <si>
    <t>韩俊</t>
  </si>
  <si>
    <t>000000000852</t>
  </si>
  <si>
    <t>2016.10.25</t>
  </si>
  <si>
    <t>周媛</t>
  </si>
  <si>
    <t>000000000472</t>
  </si>
  <si>
    <t>董翠英</t>
  </si>
  <si>
    <t>000000000184</t>
  </si>
  <si>
    <t>2016.08.04</t>
  </si>
  <si>
    <t>陈恒政</t>
  </si>
  <si>
    <t>000000000855</t>
  </si>
  <si>
    <t>陈维东</t>
  </si>
  <si>
    <t>000000000562</t>
  </si>
  <si>
    <t>2016.4.22</t>
  </si>
  <si>
    <t>孟祥虎</t>
  </si>
  <si>
    <t>2016.5.27</t>
  </si>
  <si>
    <t>张增刚</t>
  </si>
  <si>
    <t>000000000487</t>
  </si>
  <si>
    <t>2016.06.22</t>
  </si>
  <si>
    <t>王润生</t>
  </si>
  <si>
    <t>000000000687</t>
  </si>
  <si>
    <t>杜永明</t>
  </si>
  <si>
    <t>000000001731</t>
  </si>
  <si>
    <t>黄亚玲</t>
  </si>
  <si>
    <t>000000001156</t>
  </si>
  <si>
    <t>蔚智娥</t>
  </si>
  <si>
    <t>史丽敏</t>
  </si>
  <si>
    <t>黄万里</t>
  </si>
  <si>
    <t>郭文韬</t>
  </si>
  <si>
    <t>王素明</t>
  </si>
  <si>
    <t>000000005060</t>
  </si>
  <si>
    <t>李廷新</t>
  </si>
  <si>
    <t>000000002528</t>
  </si>
  <si>
    <t>2016.04.28</t>
  </si>
  <si>
    <t>冯晶晶</t>
  </si>
  <si>
    <t>000000000863</t>
  </si>
  <si>
    <t>冯景</t>
  </si>
  <si>
    <t>000000001897</t>
  </si>
  <si>
    <t>袁琦</t>
  </si>
  <si>
    <t>00000000951</t>
  </si>
  <si>
    <t>张留军</t>
  </si>
  <si>
    <t>000000001835</t>
  </si>
  <si>
    <t>2016.09.12</t>
  </si>
  <si>
    <t>施风云</t>
  </si>
  <si>
    <t>000000000790</t>
  </si>
  <si>
    <t>陈诚</t>
  </si>
  <si>
    <t>000000000408</t>
  </si>
  <si>
    <t>郝阳</t>
  </si>
  <si>
    <t>2016.10.8</t>
  </si>
  <si>
    <t>金博</t>
  </si>
  <si>
    <t>000000002511</t>
  </si>
  <si>
    <t>2016.04.20</t>
  </si>
  <si>
    <t>付永佳</t>
  </si>
  <si>
    <t>000000001250</t>
  </si>
  <si>
    <t>宋学全</t>
  </si>
  <si>
    <t>000000000600</t>
  </si>
  <si>
    <t>2016.4.27</t>
  </si>
  <si>
    <t>刘翔</t>
  </si>
  <si>
    <t>000000000884</t>
  </si>
  <si>
    <t>张晓晶</t>
  </si>
  <si>
    <t>000000000868</t>
  </si>
  <si>
    <t>李志强</t>
  </si>
  <si>
    <t>000000001003</t>
  </si>
  <si>
    <t>程静</t>
  </si>
  <si>
    <t>000000000178</t>
  </si>
  <si>
    <t>王哲婧</t>
  </si>
  <si>
    <t>000000001172</t>
  </si>
  <si>
    <t>高绍杰</t>
  </si>
  <si>
    <t>000000001478</t>
  </si>
  <si>
    <t>王俊仙</t>
  </si>
  <si>
    <t>000000001109</t>
  </si>
  <si>
    <t>杨五儿</t>
  </si>
  <si>
    <t>2016.05.31</t>
  </si>
  <si>
    <t>许红萍</t>
  </si>
  <si>
    <t>2016.08.13</t>
  </si>
  <si>
    <t>王怀珍</t>
  </si>
  <si>
    <t>000000000441</t>
  </si>
  <si>
    <t>常雪晨</t>
  </si>
  <si>
    <t>000000000597</t>
  </si>
  <si>
    <t>周伟</t>
  </si>
  <si>
    <t>卫科鹏</t>
  </si>
  <si>
    <t>000000000537</t>
  </si>
  <si>
    <t>赵进杰</t>
  </si>
  <si>
    <t>赵彪彪</t>
  </si>
  <si>
    <t>2016.07.28</t>
  </si>
  <si>
    <t>张俊生</t>
  </si>
  <si>
    <t>罗运琴</t>
  </si>
  <si>
    <t>慎建平</t>
  </si>
  <si>
    <t>000000001666</t>
  </si>
  <si>
    <t>康惠膑</t>
  </si>
  <si>
    <t>2016.07.15</t>
  </si>
  <si>
    <t>李秀</t>
  </si>
  <si>
    <t>2016.05.02</t>
  </si>
  <si>
    <t>李金宝</t>
  </si>
  <si>
    <t>000000000526</t>
  </si>
  <si>
    <t>梁志兰</t>
  </si>
  <si>
    <t>000000001065</t>
  </si>
  <si>
    <t>王兆财</t>
  </si>
  <si>
    <t>000000001059</t>
  </si>
  <si>
    <t>梁晓龙</t>
  </si>
  <si>
    <t>000000001020</t>
  </si>
  <si>
    <t>师志宏</t>
  </si>
  <si>
    <t>000000000255</t>
  </si>
  <si>
    <t>李晓江</t>
  </si>
  <si>
    <t>李有玉</t>
  </si>
  <si>
    <t>000000000451</t>
  </si>
  <si>
    <t>王永鑫</t>
  </si>
  <si>
    <t>000000001760</t>
  </si>
  <si>
    <t>张玉英</t>
  </si>
  <si>
    <t>000000001175</t>
  </si>
  <si>
    <t>王凯</t>
  </si>
  <si>
    <t>000000000311</t>
  </si>
  <si>
    <t>2016.09.02</t>
  </si>
  <si>
    <t>李校青</t>
  </si>
  <si>
    <t>000000000938</t>
  </si>
  <si>
    <t>梁海团</t>
  </si>
  <si>
    <t>2016.08.10</t>
  </si>
  <si>
    <t>张丽萍</t>
  </si>
  <si>
    <t>甄凯</t>
  </si>
  <si>
    <t>000000000849</t>
  </si>
  <si>
    <t>吴峥瑞</t>
  </si>
  <si>
    <t>李美丽</t>
  </si>
  <si>
    <t>000000001650</t>
  </si>
  <si>
    <t>2016.9.12</t>
  </si>
  <si>
    <t>王恒家</t>
  </si>
  <si>
    <t>000000000219</t>
  </si>
  <si>
    <t>巩海兴</t>
  </si>
  <si>
    <t>刘壮</t>
  </si>
  <si>
    <t>000000000528</t>
  </si>
  <si>
    <t>赵文龙</t>
  </si>
  <si>
    <t>卢俊宇</t>
  </si>
  <si>
    <t>王云香</t>
  </si>
  <si>
    <t>000000000177</t>
  </si>
  <si>
    <t>杨大春</t>
  </si>
  <si>
    <t>李明会</t>
  </si>
  <si>
    <t>000000001964</t>
  </si>
  <si>
    <t>2016.11.17</t>
  </si>
  <si>
    <t>张雪梅</t>
  </si>
  <si>
    <t>000000001489</t>
  </si>
  <si>
    <t>2016.02.01</t>
  </si>
  <si>
    <t>王睿楠</t>
  </si>
  <si>
    <t>刘慧超</t>
  </si>
  <si>
    <t>杨涛</t>
  </si>
  <si>
    <t>000000000327</t>
  </si>
  <si>
    <t>范宇超</t>
  </si>
  <si>
    <t>000000000875</t>
  </si>
  <si>
    <t>华国梁</t>
  </si>
  <si>
    <t>000000001169</t>
  </si>
  <si>
    <t>刘婉霞</t>
  </si>
  <si>
    <t>000000000587</t>
  </si>
  <si>
    <t>2016.04.26</t>
  </si>
  <si>
    <t>李立</t>
  </si>
  <si>
    <t>000000000803</t>
  </si>
  <si>
    <t>贾明龙</t>
  </si>
  <si>
    <t>000000002225</t>
  </si>
  <si>
    <t>韩世伟</t>
  </si>
  <si>
    <t>000000000498</t>
  </si>
  <si>
    <t>2016.05.05</t>
  </si>
  <si>
    <t>辛艳军</t>
  </si>
  <si>
    <t>000000000509</t>
  </si>
  <si>
    <t>2016.07.08</t>
  </si>
  <si>
    <t>魏阿弟</t>
  </si>
  <si>
    <t>2016.06.14</t>
  </si>
  <si>
    <t>任济华</t>
  </si>
  <si>
    <t>魏俊英</t>
  </si>
  <si>
    <t>陈瑞明</t>
  </si>
  <si>
    <t>范雪锋</t>
  </si>
  <si>
    <t>000000000579</t>
  </si>
  <si>
    <t>2016.8.29</t>
  </si>
  <si>
    <t>李海瑞</t>
  </si>
  <si>
    <t>宁小刚</t>
  </si>
  <si>
    <t>张志猛</t>
  </si>
  <si>
    <t>2016.07.06</t>
  </si>
  <si>
    <t>肖进龙</t>
  </si>
  <si>
    <t>000000000809</t>
  </si>
  <si>
    <t>常文凯</t>
  </si>
  <si>
    <t>000000000609</t>
  </si>
  <si>
    <t>姚月琴</t>
  </si>
  <si>
    <t>邵艳凤</t>
  </si>
  <si>
    <t>李文平</t>
  </si>
  <si>
    <t>000000000584</t>
  </si>
  <si>
    <t>王伟民</t>
  </si>
  <si>
    <t>000000000438</t>
  </si>
  <si>
    <t>王建红</t>
  </si>
  <si>
    <t>000000001689</t>
  </si>
  <si>
    <t>2016.08.23</t>
  </si>
  <si>
    <t>朱晓艳</t>
  </si>
  <si>
    <t>000000000881</t>
  </si>
  <si>
    <t>鹿海军</t>
  </si>
  <si>
    <t>000000001883</t>
  </si>
  <si>
    <t>王鹏姣</t>
  </si>
  <si>
    <t>000000000658</t>
  </si>
  <si>
    <t>赵志红</t>
  </si>
  <si>
    <t>2016.8.1</t>
  </si>
  <si>
    <t>张前银</t>
  </si>
  <si>
    <t>000000000813</t>
  </si>
  <si>
    <t>裴力志</t>
  </si>
  <si>
    <t>2016.09.27</t>
  </si>
  <si>
    <t>黄新</t>
  </si>
  <si>
    <t>王贵良</t>
  </si>
  <si>
    <t>韩芳</t>
  </si>
  <si>
    <t>任云刚</t>
  </si>
  <si>
    <t>000000001797</t>
  </si>
  <si>
    <t>2016.8.30</t>
  </si>
  <si>
    <t>230339.39 108823</t>
  </si>
  <si>
    <t>武雅雯</t>
  </si>
  <si>
    <t>2016.04.11</t>
  </si>
  <si>
    <t>李晋军</t>
  </si>
  <si>
    <t>2016.04.07</t>
  </si>
  <si>
    <t>李瑞强</t>
  </si>
  <si>
    <t>000000001199</t>
  </si>
  <si>
    <t>王宏</t>
  </si>
  <si>
    <t>000000001105</t>
  </si>
  <si>
    <t>张爽</t>
  </si>
  <si>
    <t>李慧兰</t>
  </si>
  <si>
    <t>000000000952</t>
  </si>
  <si>
    <t>李慧军</t>
  </si>
  <si>
    <t>000000000673</t>
  </si>
  <si>
    <t>班慧斌</t>
  </si>
  <si>
    <t>山西锦原大地房地产开发有限公司</t>
  </si>
  <si>
    <t>成智林</t>
  </si>
  <si>
    <t>000000003283</t>
  </si>
  <si>
    <t>李宝鑫</t>
  </si>
  <si>
    <t>2016.5.19</t>
  </si>
  <si>
    <t>李保柱</t>
  </si>
  <si>
    <t>000000000452</t>
  </si>
  <si>
    <t>李宝英</t>
  </si>
  <si>
    <t>林小龙</t>
  </si>
  <si>
    <t>000000000822</t>
  </si>
  <si>
    <t>万还章</t>
  </si>
  <si>
    <t>杨扬</t>
  </si>
  <si>
    <t>2016.06.06</t>
  </si>
  <si>
    <t>姚帅</t>
  </si>
  <si>
    <t>晋中市慧通房地产开发有限公司</t>
  </si>
  <si>
    <t>000000001028</t>
  </si>
  <si>
    <t>武仁彪</t>
  </si>
  <si>
    <t>000000000099</t>
  </si>
  <si>
    <t>罗斌</t>
  </si>
  <si>
    <t>000000000824</t>
  </si>
  <si>
    <t>李权</t>
  </si>
  <si>
    <t>郭桐</t>
  </si>
  <si>
    <t>程中南</t>
  </si>
  <si>
    <t>000000000164</t>
  </si>
  <si>
    <t>周晟</t>
  </si>
  <si>
    <t>000000000417</t>
  </si>
  <si>
    <t>田俊桃</t>
  </si>
  <si>
    <t>000000000700</t>
  </si>
  <si>
    <t>2016.03.28</t>
  </si>
  <si>
    <t>崔玲</t>
  </si>
  <si>
    <t>000000000593</t>
  </si>
  <si>
    <t>段勤红</t>
  </si>
  <si>
    <t>000000000556</t>
  </si>
  <si>
    <t>庞志忠</t>
  </si>
  <si>
    <t>000000000428</t>
  </si>
  <si>
    <t>王婷</t>
  </si>
  <si>
    <t>张志龙</t>
  </si>
  <si>
    <t>000000000725</t>
  </si>
  <si>
    <t>高震</t>
  </si>
  <si>
    <t>000000001702</t>
  </si>
  <si>
    <t>张蕾</t>
  </si>
  <si>
    <t>刘国珍</t>
  </si>
  <si>
    <t>000000000477</t>
  </si>
  <si>
    <t>王森垚</t>
  </si>
  <si>
    <t>000000000212</t>
  </si>
  <si>
    <t>2016.07.18</t>
  </si>
  <si>
    <t>李红霞</t>
  </si>
  <si>
    <t>王斐</t>
  </si>
  <si>
    <t>000000000657</t>
  </si>
  <si>
    <t>2016.5.21</t>
  </si>
  <si>
    <t>宇文亚杰</t>
  </si>
  <si>
    <t>000000005074</t>
  </si>
  <si>
    <t>宇文文杰</t>
  </si>
  <si>
    <t>000000001777</t>
  </si>
  <si>
    <t>杨强</t>
  </si>
  <si>
    <t>000000000788</t>
  </si>
  <si>
    <t>2016.9.1</t>
  </si>
  <si>
    <t>宋凯</t>
  </si>
  <si>
    <t>赵进</t>
  </si>
  <si>
    <t>000000000686</t>
  </si>
  <si>
    <t>2016.11.07</t>
  </si>
  <si>
    <t>张志勇</t>
  </si>
  <si>
    <t>000000000767</t>
  </si>
  <si>
    <t>胡海琴</t>
  </si>
  <si>
    <t>2016.07.14</t>
  </si>
  <si>
    <t>蔚秋香</t>
  </si>
  <si>
    <t>000000000612</t>
  </si>
  <si>
    <t>2016.5.3</t>
  </si>
  <si>
    <t>徐晋辉</t>
  </si>
  <si>
    <t>2016.09.28</t>
  </si>
  <si>
    <t>孙献青</t>
  </si>
  <si>
    <t>2016.05.06</t>
  </si>
  <si>
    <t>桑敏强</t>
  </si>
  <si>
    <t>刘帅</t>
  </si>
  <si>
    <t>000000000476</t>
  </si>
  <si>
    <t>李荣惠</t>
  </si>
  <si>
    <t>000000000772</t>
  </si>
  <si>
    <t>赵赛楠</t>
  </si>
  <si>
    <t>00000000282</t>
  </si>
  <si>
    <t>王秀丽</t>
  </si>
  <si>
    <t>000000000479</t>
  </si>
  <si>
    <t>王云刚</t>
  </si>
  <si>
    <t>000000001675</t>
  </si>
  <si>
    <t>2016.08.19</t>
  </si>
  <si>
    <t>张超</t>
  </si>
  <si>
    <t>闫利宁</t>
  </si>
  <si>
    <t>000000000614</t>
  </si>
  <si>
    <t>2016.10.31</t>
  </si>
  <si>
    <t>王清忠</t>
  </si>
  <si>
    <t>000000000631</t>
  </si>
  <si>
    <t>原彬</t>
  </si>
  <si>
    <t>2016.10.02</t>
  </si>
  <si>
    <t>张卫红</t>
  </si>
  <si>
    <t>000000000641</t>
  </si>
  <si>
    <t>2016.10.2</t>
  </si>
  <si>
    <t>武文斌</t>
  </si>
  <si>
    <t>000000000795</t>
  </si>
  <si>
    <t>王建亮</t>
  </si>
  <si>
    <t>000000001735</t>
  </si>
  <si>
    <t>郝建廷</t>
  </si>
  <si>
    <t>000000000635</t>
  </si>
  <si>
    <t>2016.11.03</t>
  </si>
  <si>
    <t>孙立志</t>
  </si>
  <si>
    <t>000000000602</t>
  </si>
  <si>
    <t>孙鹏威</t>
  </si>
  <si>
    <t>000000001174</t>
  </si>
  <si>
    <t>张晓杰</t>
  </si>
  <si>
    <t>2016.7.26</t>
  </si>
  <si>
    <t>王丽珍</t>
  </si>
  <si>
    <t>2016.09.26</t>
  </si>
  <si>
    <t>张晓锋</t>
  </si>
  <si>
    <t>000000000776</t>
  </si>
  <si>
    <t>侯红伟</t>
  </si>
  <si>
    <t>000000000515</t>
  </si>
  <si>
    <t>2016.1.24</t>
  </si>
  <si>
    <t>王玉国</t>
  </si>
  <si>
    <t>赵海东</t>
  </si>
  <si>
    <t>000000001151</t>
  </si>
  <si>
    <t>郭晓伟</t>
  </si>
  <si>
    <t>000000000903</t>
  </si>
  <si>
    <t>2016.05.18</t>
  </si>
  <si>
    <t>王江丽</t>
  </si>
  <si>
    <t>刘伟</t>
  </si>
  <si>
    <t>曹利军</t>
  </si>
  <si>
    <t>000000001163</t>
  </si>
  <si>
    <t>刘晋平</t>
  </si>
  <si>
    <t>000000002549</t>
  </si>
  <si>
    <t>2016.05.03</t>
  </si>
  <si>
    <t>孟凯</t>
  </si>
  <si>
    <t>000000000797</t>
  </si>
  <si>
    <t>2016.09.13</t>
  </si>
  <si>
    <t>王健波</t>
  </si>
  <si>
    <t>000000001416</t>
  </si>
  <si>
    <t>宋宇星</t>
  </si>
  <si>
    <t>341861   1328</t>
  </si>
  <si>
    <t>梁兴</t>
  </si>
  <si>
    <t>000000000900</t>
  </si>
  <si>
    <t>2016.11.06</t>
  </si>
  <si>
    <t>来建荣</t>
  </si>
  <si>
    <t>000000001149</t>
  </si>
  <si>
    <t>刘小永</t>
  </si>
  <si>
    <t>000000000928</t>
  </si>
  <si>
    <t>高杰</t>
  </si>
  <si>
    <t>马云祥</t>
  </si>
  <si>
    <t>000000000623</t>
  </si>
  <si>
    <t>李艳星</t>
  </si>
  <si>
    <t>000000000856</t>
  </si>
  <si>
    <t>白雪</t>
  </si>
  <si>
    <t>000000000474</t>
  </si>
  <si>
    <t>2016.06.16</t>
  </si>
  <si>
    <t>李玉慧</t>
  </si>
  <si>
    <t>000000000488</t>
  </si>
  <si>
    <t>王杰</t>
  </si>
  <si>
    <t>罗林会</t>
  </si>
  <si>
    <t>郭晶晶</t>
  </si>
  <si>
    <t>田利军</t>
  </si>
  <si>
    <t>000000000647</t>
  </si>
  <si>
    <t>史秀亮</t>
  </si>
  <si>
    <t>000000000885</t>
  </si>
  <si>
    <t>李霄雯</t>
  </si>
  <si>
    <t>000000000720</t>
  </si>
  <si>
    <t>王勇</t>
  </si>
  <si>
    <t>2016.01.08</t>
  </si>
  <si>
    <t>许振峰</t>
  </si>
  <si>
    <t>000000000870</t>
  </si>
  <si>
    <t>牛宗帅</t>
  </si>
  <si>
    <t>000000000929</t>
  </si>
  <si>
    <t>常瑞宁</t>
  </si>
  <si>
    <t>吴建成</t>
  </si>
  <si>
    <t>000000000517</t>
  </si>
  <si>
    <t>范庆忠</t>
  </si>
  <si>
    <t>2016.07.25</t>
  </si>
  <si>
    <t>张红霞</t>
  </si>
  <si>
    <t>000000000532</t>
  </si>
  <si>
    <t>赵瑞兵</t>
  </si>
  <si>
    <t>000000001721</t>
  </si>
  <si>
    <t>2016.8.24</t>
  </si>
  <si>
    <t>王秀锋</t>
  </si>
  <si>
    <t>000000000541</t>
  </si>
  <si>
    <t>2016.3.15</t>
  </si>
  <si>
    <t>钱月琴</t>
  </si>
  <si>
    <t>000000000734</t>
  </si>
  <si>
    <t>2016.07.12</t>
  </si>
  <si>
    <t>连振玉</t>
  </si>
  <si>
    <t>000000000188</t>
  </si>
  <si>
    <t>谢清波</t>
  </si>
  <si>
    <t>000000001153</t>
  </si>
  <si>
    <t>崔敏</t>
  </si>
  <si>
    <t>000000002365</t>
  </si>
  <si>
    <t>张慧龙</t>
  </si>
  <si>
    <t>白六虎</t>
  </si>
  <si>
    <t>000000001701</t>
  </si>
  <si>
    <t>2016.06.21</t>
  </si>
  <si>
    <t>张然</t>
  </si>
  <si>
    <t>000000001162</t>
  </si>
  <si>
    <t>张炎军</t>
  </si>
  <si>
    <t>杨磊斌</t>
  </si>
  <si>
    <t>翟庆伟</t>
  </si>
  <si>
    <t>000000001158</t>
  </si>
  <si>
    <t>崔海军</t>
  </si>
  <si>
    <t>000000000549</t>
  </si>
  <si>
    <t>李丽娟</t>
  </si>
  <si>
    <t>000000001188</t>
  </si>
  <si>
    <t>000000000535</t>
  </si>
  <si>
    <t>2016.10.13</t>
  </si>
  <si>
    <t>常盛</t>
  </si>
  <si>
    <t>000000000805</t>
  </si>
  <si>
    <t>杜青山</t>
  </si>
  <si>
    <t>000000000185</t>
  </si>
  <si>
    <t>2016.07.11</t>
  </si>
  <si>
    <t>401587 2468</t>
  </si>
  <si>
    <t>温静</t>
  </si>
  <si>
    <t>000000001201</t>
  </si>
  <si>
    <t>巩帅</t>
  </si>
  <si>
    <t>刘随心</t>
  </si>
  <si>
    <t>000000000732</t>
  </si>
  <si>
    <t>成苗</t>
  </si>
  <si>
    <t>000000000718</t>
  </si>
  <si>
    <t>2016.07.04</t>
  </si>
  <si>
    <t>成欣</t>
  </si>
  <si>
    <t>000000000793</t>
  </si>
  <si>
    <t>赵变芳</t>
  </si>
  <si>
    <t>刘子君</t>
  </si>
  <si>
    <t>000000000722</t>
  </si>
  <si>
    <t>张昕姿</t>
  </si>
  <si>
    <t>000000001255</t>
  </si>
  <si>
    <t>王鑫</t>
  </si>
  <si>
    <t>000000001795</t>
  </si>
  <si>
    <t>2016.5.17</t>
  </si>
  <si>
    <t>高崇真</t>
  </si>
  <si>
    <t>郭雪梅</t>
  </si>
  <si>
    <t>000000000162</t>
  </si>
  <si>
    <t>刘宏芳</t>
  </si>
  <si>
    <t>000000001160</t>
  </si>
  <si>
    <t>王守珍</t>
  </si>
  <si>
    <t>退休教师</t>
  </si>
  <si>
    <t>李金花</t>
  </si>
  <si>
    <t>000000000826</t>
  </si>
  <si>
    <t>白茂刚</t>
  </si>
  <si>
    <t>000000000534</t>
  </si>
  <si>
    <t>王芳</t>
  </si>
  <si>
    <t>000000000513</t>
  </si>
  <si>
    <t>严小栋</t>
  </si>
  <si>
    <t>000000000902</t>
  </si>
  <si>
    <t>范建伟</t>
  </si>
  <si>
    <t>000000000714</t>
  </si>
  <si>
    <t>张明凯</t>
  </si>
  <si>
    <t>安思宣</t>
  </si>
  <si>
    <t>000000000431</t>
  </si>
  <si>
    <t>张延庆</t>
  </si>
  <si>
    <t>000000001098</t>
  </si>
  <si>
    <t>宋宏海</t>
  </si>
  <si>
    <t>000000000898</t>
  </si>
  <si>
    <t>朱凤龙</t>
  </si>
  <si>
    <t>赵宏伟</t>
  </si>
  <si>
    <t>000000001417</t>
  </si>
  <si>
    <t>王瑞鹏</t>
  </si>
  <si>
    <t>张威</t>
  </si>
  <si>
    <t>张羽</t>
  </si>
  <si>
    <t>000000000754</t>
  </si>
  <si>
    <t>曹永军</t>
  </si>
  <si>
    <t>2016.8.3</t>
  </si>
  <si>
    <t>白阳</t>
  </si>
  <si>
    <t>000000001779</t>
  </si>
  <si>
    <t>2016.08.26</t>
  </si>
  <si>
    <t>000000001722</t>
  </si>
  <si>
    <t>李泽彬</t>
  </si>
  <si>
    <t>000000001261</t>
  </si>
  <si>
    <t>2016.10.21</t>
  </si>
  <si>
    <t>陈立</t>
  </si>
  <si>
    <t>000000001707</t>
  </si>
  <si>
    <t>2016.8.23</t>
  </si>
  <si>
    <t>朱泽辉</t>
  </si>
  <si>
    <t>000000002384</t>
  </si>
  <si>
    <t>常宇川</t>
  </si>
  <si>
    <t>000000000512</t>
  </si>
  <si>
    <t>岳阳</t>
  </si>
  <si>
    <t>2016.08.01</t>
  </si>
  <si>
    <t>师晓宇</t>
  </si>
  <si>
    <t>000000000494</t>
  </si>
  <si>
    <t>屈轻轻</t>
  </si>
  <si>
    <t>郑保辉</t>
  </si>
  <si>
    <t>史建斌</t>
  </si>
  <si>
    <t>000000001152</t>
  </si>
  <si>
    <t>张卫东</t>
  </si>
  <si>
    <t>000000002468</t>
  </si>
  <si>
    <t>张勇丽</t>
  </si>
  <si>
    <t>000000000630</t>
  </si>
  <si>
    <t>刘转玲</t>
  </si>
  <si>
    <t>晋中市经济适用住房发展有限公司</t>
  </si>
  <si>
    <t>王乃焕</t>
  </si>
  <si>
    <t>000000001081</t>
  </si>
  <si>
    <t>秦丽花</t>
  </si>
  <si>
    <t>000000000831</t>
  </si>
  <si>
    <t>郝鹏</t>
  </si>
  <si>
    <t>000000001029</t>
  </si>
  <si>
    <t>兰峰</t>
  </si>
  <si>
    <t>2016.07.21</t>
  </si>
  <si>
    <t>胡艳阳</t>
  </si>
  <si>
    <t>000000000933</t>
  </si>
  <si>
    <t>赵海鹰</t>
  </si>
  <si>
    <t>000000001763</t>
  </si>
  <si>
    <t>黄朝忠</t>
  </si>
  <si>
    <t>000000001161</t>
  </si>
  <si>
    <t>朱浩源</t>
  </si>
  <si>
    <t>000000000542</t>
  </si>
  <si>
    <t>2016.03.15</t>
  </si>
  <si>
    <t>杨洁琼</t>
  </si>
  <si>
    <t>000000001748</t>
  </si>
  <si>
    <t>杨瑞芬</t>
  </si>
  <si>
    <t>000000001659</t>
  </si>
  <si>
    <t>张园园</t>
  </si>
  <si>
    <t>000000000179</t>
  </si>
  <si>
    <t>朱巧仙</t>
  </si>
  <si>
    <t>000000000421</t>
  </si>
  <si>
    <t>张莉敏</t>
  </si>
  <si>
    <t>范晓华</t>
  </si>
  <si>
    <t>000000000388</t>
  </si>
  <si>
    <t>高丽君</t>
  </si>
  <si>
    <t>000000000617</t>
  </si>
  <si>
    <t>许婷婷</t>
  </si>
  <si>
    <t>2016.05.16</t>
  </si>
  <si>
    <t>李晋良</t>
  </si>
  <si>
    <t>王刚</t>
  </si>
  <si>
    <t>000000000608</t>
  </si>
  <si>
    <t>张立鹏</t>
  </si>
  <si>
    <t>耿秀珍</t>
  </si>
  <si>
    <t>李婧</t>
  </si>
  <si>
    <t>王亚军</t>
  </si>
  <si>
    <t>000000001050</t>
  </si>
  <si>
    <t>张宇辉</t>
  </si>
  <si>
    <t>000000000366</t>
  </si>
  <si>
    <t>南晓龙</t>
  </si>
  <si>
    <t>王晓刚</t>
  </si>
  <si>
    <t>000000000446</t>
  </si>
  <si>
    <t>柳卫红</t>
  </si>
  <si>
    <t>000000001661</t>
  </si>
  <si>
    <t>2016.8.18</t>
  </si>
  <si>
    <t>畅志仁</t>
  </si>
  <si>
    <t>000000001734</t>
  </si>
  <si>
    <t>郑玉生</t>
  </si>
  <si>
    <t>000000001227</t>
  </si>
  <si>
    <t>2016.9.6</t>
  </si>
  <si>
    <t>张昕</t>
  </si>
  <si>
    <t>000000001761</t>
  </si>
  <si>
    <t>葛进明</t>
  </si>
  <si>
    <t>2016.9.5</t>
  </si>
  <si>
    <t>许瑞强</t>
  </si>
  <si>
    <t>刘金萍</t>
  </si>
  <si>
    <t>000000001774</t>
  </si>
  <si>
    <t>杨梅</t>
  </si>
  <si>
    <t>范文慧</t>
  </si>
  <si>
    <t>2016.08.16</t>
  </si>
  <si>
    <t>王文秀</t>
  </si>
  <si>
    <t>000000000354</t>
  </si>
  <si>
    <t>马锐</t>
  </si>
  <si>
    <t>000000000774</t>
  </si>
  <si>
    <t>侯乃志</t>
  </si>
  <si>
    <t>000000002191</t>
  </si>
  <si>
    <t>马爱仙</t>
  </si>
  <si>
    <t>000000000418</t>
  </si>
  <si>
    <t>韩晓丹</t>
  </si>
  <si>
    <t>000000000696</t>
  </si>
  <si>
    <t>2016.10.22</t>
  </si>
  <si>
    <t>杨美红</t>
  </si>
  <si>
    <t>000000001622</t>
  </si>
  <si>
    <t>徐强</t>
  </si>
  <si>
    <t>2016.03.16</t>
  </si>
  <si>
    <t>冯瑾</t>
  </si>
  <si>
    <t>000000000453</t>
  </si>
  <si>
    <t>张瑞杰</t>
  </si>
  <si>
    <t>2016.05.20</t>
  </si>
  <si>
    <t>崔建胜</t>
  </si>
  <si>
    <t>000000000190</t>
  </si>
  <si>
    <t>王彩娥</t>
  </si>
  <si>
    <t>王海娟</t>
  </si>
  <si>
    <t>王梓通</t>
  </si>
  <si>
    <t>000000001266</t>
  </si>
  <si>
    <t>2016.10.26</t>
  </si>
  <si>
    <t>李艳荣</t>
  </si>
  <si>
    <t>000000000688</t>
  </si>
  <si>
    <t>2016.11.7</t>
  </si>
  <si>
    <t>张丹桂</t>
  </si>
  <si>
    <t>000000000568</t>
  </si>
  <si>
    <t>2016.10.20</t>
  </si>
  <si>
    <t>魏洁</t>
  </si>
  <si>
    <t>000000000415</t>
  </si>
  <si>
    <t>范晓静</t>
  </si>
  <si>
    <t>姬芝飞</t>
  </si>
  <si>
    <t>000000001456</t>
  </si>
  <si>
    <t>000000001126</t>
  </si>
  <si>
    <t>李芳</t>
  </si>
  <si>
    <t>阎立</t>
  </si>
  <si>
    <t>000000000792</t>
  </si>
  <si>
    <t>梁振华</t>
  </si>
  <si>
    <t>000000000806</t>
  </si>
  <si>
    <t>2016.9.18</t>
  </si>
  <si>
    <t>岳鑫</t>
  </si>
  <si>
    <t>000000000655</t>
  </si>
  <si>
    <t>曹建德</t>
  </si>
  <si>
    <t>000000001775</t>
  </si>
  <si>
    <t>岳玉宝</t>
  </si>
  <si>
    <t>000000000867</t>
  </si>
  <si>
    <t>任杰</t>
  </si>
  <si>
    <t>黄文生</t>
  </si>
  <si>
    <t>2016.10.23</t>
  </si>
  <si>
    <t>崔力英</t>
  </si>
  <si>
    <t>2016.8.19</t>
  </si>
  <si>
    <t>张俊峰</t>
  </si>
  <si>
    <t>000000001181</t>
  </si>
  <si>
    <t>张英</t>
  </si>
  <si>
    <t>000000001624</t>
  </si>
  <si>
    <t>2016.02.16</t>
  </si>
  <si>
    <t>李文勇</t>
  </si>
  <si>
    <t>000000000325</t>
  </si>
  <si>
    <t>2016.5.11</t>
  </si>
  <si>
    <t>许磊</t>
  </si>
  <si>
    <t>000000000866</t>
  </si>
  <si>
    <t>王玉婷</t>
  </si>
  <si>
    <t>000000001234</t>
  </si>
  <si>
    <t>张芮碧</t>
  </si>
  <si>
    <t>000000001743</t>
  </si>
  <si>
    <t>连浦轩</t>
  </si>
  <si>
    <t>000000001767</t>
  </si>
  <si>
    <t>赵国红</t>
  </si>
  <si>
    <t>000000002119</t>
  </si>
  <si>
    <t>张改萍</t>
  </si>
  <si>
    <t>000000001812</t>
  </si>
  <si>
    <t>刘兵权</t>
  </si>
  <si>
    <t>000000000520</t>
  </si>
  <si>
    <t>赵小琚</t>
  </si>
  <si>
    <t>000000000575</t>
  </si>
  <si>
    <t>2016.08.28</t>
  </si>
  <si>
    <t>吴玲</t>
  </si>
  <si>
    <t>000000001159</t>
  </si>
  <si>
    <t>冯新光</t>
  </si>
  <si>
    <t>游树林</t>
  </si>
  <si>
    <t>000000001772</t>
  </si>
  <si>
    <t>周妍君</t>
  </si>
  <si>
    <t>王志林</t>
  </si>
  <si>
    <t>2016.4.9</t>
  </si>
  <si>
    <t>康成文</t>
  </si>
  <si>
    <t>000000001669</t>
  </si>
  <si>
    <t>2016.05.17</t>
  </si>
  <si>
    <t>郑小燕</t>
  </si>
  <si>
    <t>2016.11.9</t>
  </si>
  <si>
    <t>郭薇</t>
  </si>
  <si>
    <t>何凯</t>
  </si>
  <si>
    <t>000000001129</t>
  </si>
  <si>
    <t>孔庆</t>
  </si>
  <si>
    <t>000000000907</t>
  </si>
  <si>
    <t>2016.11.6</t>
  </si>
  <si>
    <t>李彩燕</t>
  </si>
  <si>
    <t>000000000940</t>
  </si>
  <si>
    <t>温晓玲</t>
  </si>
  <si>
    <t>000000001202</t>
  </si>
  <si>
    <t>张成龙</t>
  </si>
  <si>
    <t>000000000890</t>
  </si>
  <si>
    <t>彭奇腾</t>
  </si>
  <si>
    <t>000000000189</t>
  </si>
  <si>
    <t>乔喜荣</t>
  </si>
  <si>
    <t>000000000787</t>
  </si>
  <si>
    <t>常晓锋</t>
  </si>
  <si>
    <t>2016.8.10</t>
  </si>
  <si>
    <t>348270   3368</t>
  </si>
  <si>
    <t>樊晓静</t>
  </si>
  <si>
    <t>000000000799</t>
  </si>
  <si>
    <t>407926 325</t>
  </si>
  <si>
    <t>王英丽</t>
  </si>
  <si>
    <t>000000002114</t>
  </si>
  <si>
    <t>杨艳</t>
  </si>
  <si>
    <t>000000001208</t>
  </si>
  <si>
    <t>乔慧</t>
  </si>
  <si>
    <t>陈海青</t>
  </si>
  <si>
    <t>000000001665</t>
  </si>
  <si>
    <t>139552 281202.62</t>
  </si>
  <si>
    <t>闫宇</t>
  </si>
  <si>
    <t>000000001424</t>
  </si>
  <si>
    <t>高秀娟</t>
  </si>
  <si>
    <t>000000001468</t>
  </si>
  <si>
    <t>杨艳军</t>
  </si>
  <si>
    <t>000000000627</t>
  </si>
  <si>
    <t>宫灵娜</t>
  </si>
  <si>
    <t>000000000970</t>
  </si>
  <si>
    <t>707  293347</t>
  </si>
  <si>
    <t>石卫</t>
  </si>
  <si>
    <t>000000000098</t>
  </si>
  <si>
    <t>2016.5.20</t>
  </si>
  <si>
    <t>300283 1516</t>
  </si>
  <si>
    <t>崔志刚</t>
  </si>
  <si>
    <t>380258  529</t>
  </si>
  <si>
    <t>郭源</t>
  </si>
  <si>
    <t>790  328003</t>
  </si>
  <si>
    <t>王静静</t>
  </si>
  <si>
    <t>000000001420</t>
  </si>
  <si>
    <t>刘波</t>
  </si>
  <si>
    <t>000000001241</t>
  </si>
  <si>
    <t>000000002129</t>
  </si>
  <si>
    <t>王琛</t>
  </si>
  <si>
    <t>000000000877</t>
  </si>
  <si>
    <t>林如贤</t>
  </si>
  <si>
    <t>000000000685</t>
  </si>
  <si>
    <t>000000000684</t>
  </si>
  <si>
    <t>崔艳梅</t>
  </si>
  <si>
    <t>000000000771</t>
  </si>
  <si>
    <t>李文涛</t>
  </si>
  <si>
    <t>000000001178</t>
  </si>
  <si>
    <t>卢燕</t>
  </si>
  <si>
    <t>000000000695</t>
  </si>
  <si>
    <t>崔长虹</t>
  </si>
  <si>
    <t>000000000883</t>
  </si>
  <si>
    <t>张俊燕</t>
  </si>
  <si>
    <t>杨永春</t>
  </si>
  <si>
    <t>000000001216</t>
  </si>
  <si>
    <t>李红光</t>
  </si>
  <si>
    <t>000000000891</t>
  </si>
  <si>
    <t>孙丽洋</t>
  </si>
  <si>
    <t>000000001118</t>
  </si>
  <si>
    <t>郭凤仙</t>
  </si>
  <si>
    <t>李克东</t>
  </si>
  <si>
    <t>000000001242</t>
  </si>
  <si>
    <t>郑成杰</t>
  </si>
  <si>
    <t>000000000589</t>
  </si>
  <si>
    <t>赵丹艳</t>
  </si>
  <si>
    <t>000000001616</t>
  </si>
  <si>
    <t>232  427484</t>
  </si>
  <si>
    <t>李亮</t>
  </si>
  <si>
    <t>贠钰如</t>
  </si>
  <si>
    <t>2016.6.16</t>
  </si>
  <si>
    <t>328004 1656</t>
  </si>
  <si>
    <t>王福</t>
  </si>
  <si>
    <t>000000001463</t>
  </si>
  <si>
    <t>张喜红</t>
  </si>
  <si>
    <t>张曼曼</t>
  </si>
  <si>
    <t>000000000737</t>
  </si>
  <si>
    <t>张宏信</t>
  </si>
  <si>
    <t>000000000742</t>
  </si>
  <si>
    <t>000000000741</t>
  </si>
  <si>
    <t>周凤香</t>
  </si>
  <si>
    <t>胡瑞东</t>
  </si>
  <si>
    <t>000000001075</t>
  </si>
  <si>
    <t>2016.11.13</t>
  </si>
  <si>
    <t>闫俊峰</t>
  </si>
  <si>
    <t>000000000731</t>
  </si>
  <si>
    <t>2016.11.09</t>
  </si>
  <si>
    <t>陈业文</t>
  </si>
  <si>
    <t>000000000730</t>
  </si>
  <si>
    <t>胡楠</t>
  </si>
  <si>
    <t>000000000729</t>
  </si>
  <si>
    <t>何莲爱</t>
  </si>
  <si>
    <t>000000001756</t>
  </si>
  <si>
    <t>杨敏敏</t>
  </si>
  <si>
    <t>2016.3.30</t>
  </si>
  <si>
    <t>周文君</t>
  </si>
  <si>
    <t>000000000566</t>
  </si>
  <si>
    <t>贾仙玲</t>
  </si>
  <si>
    <t>傅源方</t>
  </si>
  <si>
    <t>2016.08.09</t>
  </si>
  <si>
    <t>李俊芳</t>
  </si>
  <si>
    <t>刘明</t>
  </si>
  <si>
    <t>000000000503</t>
  </si>
  <si>
    <t>李俊</t>
  </si>
  <si>
    <t>000000001429</t>
  </si>
  <si>
    <t>荣树强</t>
  </si>
  <si>
    <t>000000001769</t>
  </si>
  <si>
    <t>573075    -582</t>
  </si>
  <si>
    <t>谢润国</t>
  </si>
  <si>
    <t>000000001108</t>
  </si>
  <si>
    <t>张风兰</t>
  </si>
  <si>
    <t>920000 232136</t>
  </si>
  <si>
    <t>王尊敏</t>
  </si>
  <si>
    <t>康亮</t>
  </si>
  <si>
    <t>000000000650</t>
  </si>
  <si>
    <t>宗晓轶</t>
  </si>
  <si>
    <t>2016.08.31</t>
  </si>
  <si>
    <t>郝建伟</t>
  </si>
  <si>
    <t>000000001170</t>
  </si>
  <si>
    <t>刘文静</t>
  </si>
  <si>
    <t>000000000843</t>
  </si>
  <si>
    <t>牛六妮</t>
  </si>
  <si>
    <t>000000000578</t>
  </si>
  <si>
    <t>崔建红</t>
  </si>
  <si>
    <t>000000001454</t>
  </si>
  <si>
    <t>马建军</t>
  </si>
  <si>
    <t>000000000937</t>
  </si>
  <si>
    <t>侯跳跳</t>
  </si>
  <si>
    <t>000000000823</t>
  </si>
  <si>
    <t>杨振威</t>
  </si>
  <si>
    <t>000000001138</t>
  </si>
  <si>
    <t>樊丽军</t>
  </si>
  <si>
    <t>000000000922</t>
  </si>
  <si>
    <t>李滇婕</t>
  </si>
  <si>
    <t>辰兴房地产发展股份有限公司</t>
  </si>
  <si>
    <t>000000002171</t>
  </si>
  <si>
    <t>顾香</t>
  </si>
  <si>
    <t>000000001142</t>
  </si>
  <si>
    <t>赵彤</t>
  </si>
  <si>
    <t>000000001165</t>
  </si>
  <si>
    <t>李帅</t>
  </si>
  <si>
    <t>406371    2499</t>
  </si>
  <si>
    <t>赵连义</t>
  </si>
  <si>
    <t>000000001845</t>
  </si>
  <si>
    <t>王石红</t>
  </si>
  <si>
    <t>2016.06.15</t>
  </si>
  <si>
    <t>霍海艳</t>
  </si>
  <si>
    <t>000000001439</t>
  </si>
  <si>
    <t>常晓空</t>
  </si>
  <si>
    <t>000000001776</t>
  </si>
  <si>
    <t>李冬冬</t>
  </si>
  <si>
    <t>0000000778</t>
  </si>
  <si>
    <t>2016.8.20</t>
  </si>
  <si>
    <t>张利</t>
  </si>
  <si>
    <t>王二刚</t>
  </si>
  <si>
    <t>000000000493</t>
  </si>
  <si>
    <t>赵亚锋</t>
  </si>
  <si>
    <t>000000000860</t>
  </si>
  <si>
    <t>王立辉</t>
  </si>
  <si>
    <t>000000002357</t>
  </si>
  <si>
    <t>郝凌秀</t>
  </si>
  <si>
    <t>史红福</t>
  </si>
  <si>
    <t>晋中市诚信房地产开发有限公司</t>
  </si>
  <si>
    <t>王静</t>
  </si>
  <si>
    <t>魏慧慧</t>
  </si>
  <si>
    <t>000000001696</t>
  </si>
  <si>
    <t>冀璐</t>
  </si>
  <si>
    <t>杨希</t>
  </si>
  <si>
    <t>000000000375</t>
  </si>
  <si>
    <t>杨洋</t>
  </si>
  <si>
    <t>郭秀琴</t>
  </si>
  <si>
    <t>2016.03.02</t>
  </si>
  <si>
    <t>294948 1489</t>
  </si>
  <si>
    <t>雷金玲</t>
  </si>
  <si>
    <t>337878 1313</t>
  </si>
  <si>
    <t>刘国庆</t>
  </si>
  <si>
    <t>张进兰</t>
  </si>
  <si>
    <t>000000000983</t>
  </si>
  <si>
    <t>2016.12.1</t>
  </si>
  <si>
    <t>董明星</t>
  </si>
  <si>
    <t>000000000654</t>
  </si>
  <si>
    <t>李伟光</t>
  </si>
  <si>
    <t>2016.09.18</t>
  </si>
  <si>
    <t>鹿登云</t>
  </si>
  <si>
    <t>463024 1185</t>
  </si>
  <si>
    <t>冯陶</t>
  </si>
  <si>
    <t>000000000622</t>
  </si>
  <si>
    <t>王瑞光</t>
  </si>
  <si>
    <t>000000000583</t>
  </si>
  <si>
    <t>000000000935</t>
  </si>
  <si>
    <t>安娟娟</t>
  </si>
  <si>
    <t>刘广荣</t>
  </si>
  <si>
    <t>李宝枝</t>
  </si>
  <si>
    <t>690000 462817</t>
  </si>
  <si>
    <t>武永胜</t>
  </si>
  <si>
    <t>000000000482</t>
  </si>
  <si>
    <t>2016.01.01</t>
  </si>
  <si>
    <t>刘小云</t>
  </si>
  <si>
    <t>宋光鹏</t>
  </si>
  <si>
    <t>2016.7.15</t>
  </si>
  <si>
    <t>樊彪</t>
  </si>
  <si>
    <t>000000000785</t>
  </si>
  <si>
    <t>安丽美</t>
  </si>
  <si>
    <t>000000001218</t>
  </si>
  <si>
    <t>赵宏锐</t>
  </si>
  <si>
    <t>000000001768</t>
  </si>
  <si>
    <t>侯姝玥</t>
  </si>
  <si>
    <t>000000001700</t>
  </si>
  <si>
    <t>王昊君</t>
  </si>
  <si>
    <t>000000001433</t>
  </si>
  <si>
    <t>李艳英</t>
  </si>
  <si>
    <t>范建斌</t>
  </si>
  <si>
    <t>刘广辉</t>
  </si>
  <si>
    <t>000000001219</t>
  </si>
  <si>
    <t>贾宏</t>
  </si>
  <si>
    <t>张通</t>
  </si>
  <si>
    <t>000000000395</t>
  </si>
  <si>
    <t>王东杰</t>
  </si>
  <si>
    <t>000000000546</t>
  </si>
  <si>
    <t>2016.3.24</t>
  </si>
  <si>
    <t>杨学伟</t>
  </si>
  <si>
    <t>徐铭璟</t>
  </si>
  <si>
    <t>朱美英</t>
  </si>
  <si>
    <t>000000000895</t>
  </si>
  <si>
    <t>2016.11.2</t>
  </si>
  <si>
    <t>王宝荷</t>
  </si>
  <si>
    <t>000000001714</t>
  </si>
  <si>
    <t>000000000455</t>
  </si>
  <si>
    <t>田青</t>
  </si>
  <si>
    <t>000000000829</t>
  </si>
  <si>
    <t>任四虎</t>
  </si>
  <si>
    <t>000000000980</t>
  </si>
  <si>
    <t>381990 668</t>
  </si>
  <si>
    <t>贡海毅</t>
  </si>
  <si>
    <t>000000001062</t>
  </si>
  <si>
    <t>408016 1640</t>
  </si>
  <si>
    <t>杨翔宇</t>
  </si>
  <si>
    <t>000000000632</t>
  </si>
  <si>
    <t>2016.09.21</t>
  </si>
  <si>
    <t>张海林</t>
  </si>
  <si>
    <t>赵闰</t>
  </si>
  <si>
    <t>000000000896</t>
  </si>
  <si>
    <t>胡维花</t>
  </si>
  <si>
    <t>000000000522</t>
  </si>
  <si>
    <t>陈江进</t>
  </si>
  <si>
    <t>000000000643</t>
  </si>
  <si>
    <t>2016.9.29</t>
  </si>
  <si>
    <t>许智锋</t>
  </si>
  <si>
    <t>2016.07.30</t>
  </si>
  <si>
    <t>寇文龙</t>
  </si>
  <si>
    <t>000000000611</t>
  </si>
  <si>
    <t>成樱</t>
  </si>
  <si>
    <t>000000000581</t>
  </si>
  <si>
    <t>曹红娇</t>
  </si>
  <si>
    <t>000000000508</t>
  </si>
  <si>
    <t>2016.1.20</t>
  </si>
  <si>
    <t>000000000061</t>
  </si>
  <si>
    <t>1598    316556</t>
  </si>
  <si>
    <t>梁志洁</t>
  </si>
  <si>
    <t>000000000666</t>
  </si>
  <si>
    <t>李瑞</t>
  </si>
  <si>
    <t>2016.10.03</t>
  </si>
  <si>
    <t>张杰祥</t>
  </si>
  <si>
    <t>牛升斌</t>
  </si>
  <si>
    <t>000000001095</t>
  </si>
  <si>
    <t>386106   307</t>
  </si>
  <si>
    <t>常涛李靖</t>
  </si>
  <si>
    <t>401437   320</t>
  </si>
  <si>
    <t>樊强</t>
  </si>
  <si>
    <t>000000001466</t>
  </si>
  <si>
    <t>张香珍</t>
  </si>
  <si>
    <t>000000000681</t>
  </si>
  <si>
    <t>任志浩</t>
  </si>
  <si>
    <t>张卫军</t>
  </si>
  <si>
    <t>000000002045</t>
  </si>
  <si>
    <t>巩桂平</t>
  </si>
  <si>
    <t>356338   498</t>
  </si>
  <si>
    <t>范艳军</t>
  </si>
  <si>
    <t>000000000744</t>
  </si>
  <si>
    <t>338189   1707</t>
  </si>
  <si>
    <t>黄炜</t>
  </si>
  <si>
    <t>000000001206</t>
  </si>
  <si>
    <t>李保亮</t>
  </si>
  <si>
    <t>000000000707</t>
  </si>
  <si>
    <t>郭子赓</t>
  </si>
  <si>
    <t>000000001680</t>
  </si>
  <si>
    <t>许丽娟</t>
  </si>
  <si>
    <t>卫艳青</t>
  </si>
  <si>
    <t>000000001458</t>
  </si>
  <si>
    <t>崔慧梅</t>
  </si>
  <si>
    <t>张印</t>
  </si>
  <si>
    <t>董奕瑾</t>
  </si>
  <si>
    <t>000000000878</t>
  </si>
  <si>
    <t>朱耀华</t>
  </si>
  <si>
    <t>257802   130000</t>
  </si>
  <si>
    <t>张健</t>
  </si>
  <si>
    <t>000000001207</t>
  </si>
  <si>
    <t>李菊仙</t>
  </si>
  <si>
    <t>000000000710</t>
  </si>
  <si>
    <t>王金龙</t>
  </si>
  <si>
    <t>000000001248</t>
  </si>
  <si>
    <t>侯耀坤</t>
  </si>
  <si>
    <t>2016.03.03</t>
  </si>
  <si>
    <t>郭宏昌</t>
  </si>
  <si>
    <t>2016.10.4</t>
  </si>
  <si>
    <t>罗海燕</t>
  </si>
  <si>
    <t>000000000567</t>
  </si>
  <si>
    <t>冯子华</t>
  </si>
  <si>
    <t>000000000800</t>
  </si>
  <si>
    <t>段旭初</t>
  </si>
  <si>
    <t>000000000948</t>
  </si>
  <si>
    <t>唐立华</t>
  </si>
  <si>
    <t>000000000882</t>
  </si>
  <si>
    <t>王芳生</t>
  </si>
  <si>
    <t>张帅斌</t>
  </si>
  <si>
    <t>2016.04.14</t>
  </si>
  <si>
    <t>雷俊</t>
  </si>
  <si>
    <t>000000000791</t>
  </si>
  <si>
    <t>李翠平</t>
  </si>
  <si>
    <t>000000000481</t>
  </si>
  <si>
    <t>杨伟</t>
  </si>
  <si>
    <t>杨青</t>
  </si>
  <si>
    <t>刘丽丽</t>
  </si>
  <si>
    <t>000000001712</t>
  </si>
  <si>
    <t>2016.03.30</t>
  </si>
  <si>
    <t>周利兵</t>
  </si>
  <si>
    <t>371667   3594</t>
  </si>
  <si>
    <t>王小青</t>
  </si>
  <si>
    <t>000000001195</t>
  </si>
  <si>
    <t>陈佳庚</t>
  </si>
  <si>
    <t>000000000846</t>
  </si>
  <si>
    <t>康新亮</t>
  </si>
  <si>
    <t>000000001482</t>
  </si>
  <si>
    <t>2016.01.13</t>
  </si>
  <si>
    <t>565934   329</t>
  </si>
  <si>
    <t>张志强</t>
  </si>
  <si>
    <t>347168  1349</t>
  </si>
  <si>
    <t>侯小兰</t>
  </si>
  <si>
    <t>田小强</t>
  </si>
  <si>
    <t>赵志强</t>
  </si>
  <si>
    <t>侯素萍</t>
  </si>
  <si>
    <t>000000000692</t>
  </si>
  <si>
    <t>姜思前</t>
  </si>
  <si>
    <t>000000001391</t>
  </si>
  <si>
    <t>罗旭锋</t>
  </si>
  <si>
    <t>000000000784</t>
  </si>
  <si>
    <t>马凤珍</t>
  </si>
  <si>
    <t>000000001425</t>
  </si>
  <si>
    <t>王永红</t>
  </si>
  <si>
    <t>000000000816</t>
  </si>
  <si>
    <t>赵龙</t>
  </si>
  <si>
    <t>000000001821</t>
  </si>
  <si>
    <t>2016.09.03</t>
  </si>
  <si>
    <t>251174   159739</t>
  </si>
  <si>
    <t>孙兆东</t>
  </si>
  <si>
    <t>000000000591</t>
  </si>
  <si>
    <t>裴立军</t>
  </si>
  <si>
    <t>2016.5.5</t>
  </si>
  <si>
    <t>樊利健</t>
  </si>
  <si>
    <t>000000000789</t>
  </si>
  <si>
    <t>安兴</t>
  </si>
  <si>
    <t>000000000763</t>
  </si>
  <si>
    <t>高文伟</t>
  </si>
  <si>
    <t>000000001422</t>
  </si>
  <si>
    <t>韩宁</t>
  </si>
  <si>
    <t>周利文</t>
  </si>
  <si>
    <t>康辉</t>
  </si>
  <si>
    <t>000000002666</t>
  </si>
  <si>
    <t>2016.06.07</t>
  </si>
  <si>
    <t>卫秀利</t>
  </si>
  <si>
    <t>000000001467</t>
  </si>
  <si>
    <t>党志红</t>
  </si>
  <si>
    <t>武宁</t>
  </si>
  <si>
    <t>高阿普</t>
  </si>
  <si>
    <t>000000000908</t>
  </si>
  <si>
    <t>冯培勇</t>
  </si>
  <si>
    <t>000000000615</t>
  </si>
  <si>
    <t>赵德忠</t>
  </si>
  <si>
    <t>000000000637</t>
  </si>
  <si>
    <t>原栋栋</t>
  </si>
  <si>
    <t>000000000869</t>
  </si>
  <si>
    <t>田梁成</t>
  </si>
  <si>
    <t>贺月亮</t>
  </si>
  <si>
    <t>000000000861</t>
  </si>
  <si>
    <t>白宗平</t>
  </si>
  <si>
    <t>000000000715</t>
  </si>
  <si>
    <t>李吉平</t>
  </si>
  <si>
    <t>山西省清华金元房地产开发有限公司</t>
  </si>
  <si>
    <t>冯国庆</t>
  </si>
  <si>
    <t>000000002397</t>
  </si>
  <si>
    <t>张春莲</t>
  </si>
  <si>
    <t>000000002097</t>
  </si>
  <si>
    <t>2016.03.05</t>
  </si>
  <si>
    <t>87016 190000</t>
  </si>
  <si>
    <t>张艳莲</t>
  </si>
  <si>
    <t>000000002099</t>
  </si>
  <si>
    <t>140000 107841</t>
  </si>
  <si>
    <t>000000002098</t>
  </si>
  <si>
    <t>76210 200000</t>
  </si>
  <si>
    <t>侯春瑜</t>
  </si>
  <si>
    <t>000000000801</t>
  </si>
  <si>
    <t>张利明</t>
  </si>
  <si>
    <t>2016.05.21</t>
  </si>
  <si>
    <t>王锐</t>
  </si>
  <si>
    <t>赵军</t>
  </si>
  <si>
    <t>000000000777</t>
  </si>
  <si>
    <t>张振兴</t>
  </si>
  <si>
    <t>郝鹏程</t>
  </si>
  <si>
    <t>李登明</t>
  </si>
  <si>
    <t>000000000649</t>
  </si>
  <si>
    <t>崔泰宁</t>
  </si>
  <si>
    <t>000000000840</t>
  </si>
  <si>
    <t>张爱梅</t>
  </si>
  <si>
    <t>000000001848</t>
  </si>
  <si>
    <t>温晓娟</t>
  </si>
  <si>
    <t>000000000899</t>
  </si>
  <si>
    <t>郝晓卓</t>
  </si>
  <si>
    <t>000000000876</t>
  </si>
  <si>
    <t>黄亚妮</t>
  </si>
  <si>
    <t>000000000610</t>
  </si>
  <si>
    <t>要玉亭</t>
  </si>
  <si>
    <t>000000000762</t>
  </si>
  <si>
    <t>郭辰飞</t>
  </si>
  <si>
    <t>宋利宏</t>
  </si>
  <si>
    <t>2016.5.28</t>
  </si>
  <si>
    <t>常乐</t>
  </si>
  <si>
    <t>李龙</t>
  </si>
  <si>
    <t>000000000739</t>
  </si>
  <si>
    <t>冯志强</t>
  </si>
  <si>
    <t>吕爱菊</t>
  </si>
  <si>
    <t>000000000582</t>
  </si>
  <si>
    <t>2016.4.25</t>
  </si>
  <si>
    <t>多美莎</t>
  </si>
  <si>
    <t>王大业</t>
  </si>
  <si>
    <t>范静轩</t>
  </si>
  <si>
    <t>李胜</t>
  </si>
  <si>
    <t>000000000796</t>
  </si>
  <si>
    <t>2016.9.10</t>
  </si>
  <si>
    <t>张洁</t>
  </si>
  <si>
    <t>000000000385</t>
  </si>
  <si>
    <t>关浩</t>
  </si>
  <si>
    <t>王益勤</t>
  </si>
  <si>
    <t>韩辉斌</t>
  </si>
  <si>
    <t>000000000499</t>
  </si>
  <si>
    <t>2016.7.18</t>
  </si>
  <si>
    <t>杨悦</t>
  </si>
  <si>
    <t>000000001419</t>
  </si>
  <si>
    <t>张琦</t>
  </si>
  <si>
    <t>翟云峰</t>
  </si>
  <si>
    <t>薛旭东</t>
  </si>
  <si>
    <t>刘圣南</t>
  </si>
  <si>
    <t>施紫燕</t>
  </si>
  <si>
    <t>李建强</t>
  </si>
  <si>
    <t>000000000939</t>
  </si>
  <si>
    <t>韩慧敏</t>
  </si>
  <si>
    <t>000000001296</t>
  </si>
  <si>
    <t>李建明</t>
  </si>
  <si>
    <t>2016.4.7</t>
  </si>
  <si>
    <t>韩二冬</t>
  </si>
  <si>
    <t>000000000994</t>
  </si>
  <si>
    <t>381990   668</t>
  </si>
  <si>
    <t>白文平</t>
  </si>
  <si>
    <t>000000000750</t>
  </si>
  <si>
    <t>张栋</t>
  </si>
  <si>
    <t>000000002378</t>
  </si>
  <si>
    <t>葛秀娟</t>
  </si>
  <si>
    <t>冯艳</t>
  </si>
  <si>
    <t>000000000918</t>
  </si>
  <si>
    <t>邢小刚</t>
  </si>
  <si>
    <t>000000000507</t>
  </si>
  <si>
    <t>王盼</t>
  </si>
  <si>
    <t>000000001852</t>
  </si>
  <si>
    <t>刘建桃</t>
  </si>
  <si>
    <t>孙淑萍</t>
  </si>
  <si>
    <t>2016.07.22</t>
  </si>
  <si>
    <t>桑海波</t>
  </si>
  <si>
    <t>赵红瑞</t>
  </si>
  <si>
    <t>张敏杰</t>
  </si>
  <si>
    <t>尤佳</t>
  </si>
  <si>
    <t>000000001068</t>
  </si>
  <si>
    <t>张昊</t>
  </si>
  <si>
    <t>000000000683</t>
  </si>
  <si>
    <t>王杰飞</t>
  </si>
  <si>
    <t>陈军涛</t>
  </si>
  <si>
    <t>000000000888</t>
  </si>
  <si>
    <t>丁在刚</t>
  </si>
  <si>
    <t>000000000664</t>
  </si>
  <si>
    <t>霍晓娟</t>
  </si>
  <si>
    <t>2016.07.16</t>
  </si>
  <si>
    <t>李荣基</t>
  </si>
  <si>
    <t>000000000746</t>
  </si>
  <si>
    <t>王朝生</t>
  </si>
  <si>
    <t>郭心红</t>
  </si>
  <si>
    <t>000000000819</t>
  </si>
  <si>
    <t>张凯宁</t>
  </si>
  <si>
    <t>000000000523</t>
  </si>
  <si>
    <t>李野囡</t>
  </si>
  <si>
    <t>李美珍</t>
  </si>
  <si>
    <t>000000000231</t>
  </si>
  <si>
    <t>2016.03.12</t>
  </si>
  <si>
    <t>石生红</t>
  </si>
  <si>
    <t>2016.09.29</t>
  </si>
  <si>
    <t>刘江</t>
  </si>
  <si>
    <t>张永明</t>
  </si>
  <si>
    <t>尹宇环</t>
  </si>
  <si>
    <t>000000000450</t>
  </si>
  <si>
    <t>闫洪强</t>
  </si>
  <si>
    <t>000000001115</t>
  </si>
  <si>
    <t>曹兴兰</t>
  </si>
  <si>
    <t>000000001119</t>
  </si>
  <si>
    <t>郑燕</t>
  </si>
  <si>
    <t>000000000713</t>
  </si>
  <si>
    <t>2016.11.1</t>
  </si>
  <si>
    <t>杨晓艳</t>
  </si>
  <si>
    <t>000000000616</t>
  </si>
  <si>
    <t>赵乐明</t>
  </si>
  <si>
    <t>000000000752</t>
  </si>
  <si>
    <t>侯二娃</t>
  </si>
  <si>
    <t>000000000705</t>
  </si>
  <si>
    <t>2016.06.25</t>
  </si>
  <si>
    <t>丁允</t>
  </si>
  <si>
    <t>000000000618</t>
  </si>
  <si>
    <t>郭瑞兵</t>
  </si>
  <si>
    <t>000000001213</t>
  </si>
  <si>
    <t>任利锋</t>
  </si>
  <si>
    <t>000000000719</t>
  </si>
  <si>
    <t>姜婧</t>
  </si>
  <si>
    <t>李霞</t>
  </si>
  <si>
    <t>李长晋</t>
  </si>
  <si>
    <t>孟一鸣</t>
  </si>
  <si>
    <t>000000000625</t>
  </si>
  <si>
    <t>贺彩荣</t>
  </si>
  <si>
    <t>000000000102</t>
  </si>
  <si>
    <t>张霞</t>
  </si>
  <si>
    <t>000000000062</t>
  </si>
  <si>
    <t>聂晶</t>
  </si>
  <si>
    <t>000000000699</t>
  </si>
  <si>
    <t>宋康</t>
  </si>
  <si>
    <t>2016.09.16</t>
  </si>
  <si>
    <t>贾晋武</t>
  </si>
  <si>
    <t>李宸飞</t>
  </si>
  <si>
    <t>387126   678</t>
  </si>
  <si>
    <t>史雪琴</t>
  </si>
  <si>
    <t>000000002029</t>
  </si>
  <si>
    <t>程景芳</t>
  </si>
  <si>
    <t>000000002248</t>
  </si>
  <si>
    <t>莫希希</t>
  </si>
  <si>
    <t>000000001212</t>
  </si>
  <si>
    <t>王艳</t>
  </si>
  <si>
    <t>周亚</t>
  </si>
  <si>
    <t>郝玲仙</t>
  </si>
  <si>
    <t>000000002137</t>
  </si>
  <si>
    <t>杨志慧</t>
  </si>
  <si>
    <t>000000000620</t>
  </si>
  <si>
    <t>许昕元</t>
  </si>
  <si>
    <t>李改平</t>
  </si>
  <si>
    <t>翟晋超</t>
  </si>
  <si>
    <t>000000002252</t>
  </si>
  <si>
    <t>刘婧</t>
  </si>
  <si>
    <t>000000002265</t>
  </si>
  <si>
    <t>张超锋</t>
  </si>
  <si>
    <t>000000002112</t>
  </si>
  <si>
    <t>丁瑞军</t>
  </si>
  <si>
    <t>000000002275</t>
  </si>
  <si>
    <t>关云霞</t>
  </si>
  <si>
    <t>厉凤侠</t>
  </si>
  <si>
    <t>2016.05.14</t>
  </si>
  <si>
    <t>王海</t>
  </si>
  <si>
    <t>韩秀</t>
  </si>
  <si>
    <t>2016.09.07</t>
  </si>
  <si>
    <t>李瑞峰</t>
  </si>
  <si>
    <t>王帆</t>
  </si>
  <si>
    <t>000000000760</t>
  </si>
  <si>
    <t>武丽霞</t>
  </si>
  <si>
    <t>000000000187</t>
  </si>
  <si>
    <t>徐维华</t>
  </si>
  <si>
    <t>000000000932</t>
  </si>
  <si>
    <t>胡俊明</t>
  </si>
  <si>
    <t>000000002179</t>
  </si>
  <si>
    <t>2016.10.19</t>
  </si>
  <si>
    <t>2016.06.03</t>
  </si>
  <si>
    <t>李晋荣</t>
  </si>
  <si>
    <t>集文志</t>
  </si>
  <si>
    <t>000000002089</t>
  </si>
  <si>
    <t>常燕兵</t>
  </si>
  <si>
    <t>000000001644</t>
  </si>
  <si>
    <t>2016.8.17</t>
  </si>
  <si>
    <t>文仁杰</t>
  </si>
  <si>
    <t>000000002036</t>
  </si>
  <si>
    <t>刘娜</t>
  </si>
  <si>
    <t>王秀峰</t>
  </si>
  <si>
    <t>000000002034</t>
  </si>
  <si>
    <t>吴宝成</t>
  </si>
  <si>
    <t>000000002130</t>
  </si>
  <si>
    <t>马湘莉</t>
  </si>
  <si>
    <t>000000002070</t>
  </si>
  <si>
    <t>2016.10.16</t>
  </si>
  <si>
    <t>籍海军</t>
  </si>
  <si>
    <t>000000002128</t>
  </si>
  <si>
    <t>李春颖</t>
  </si>
  <si>
    <t>俞玮</t>
  </si>
  <si>
    <t>2016.03.31</t>
  </si>
  <si>
    <t>赵小丽</t>
  </si>
  <si>
    <t>潘晓冬</t>
  </si>
  <si>
    <t>000000002269</t>
  </si>
  <si>
    <t>张晓娟</t>
  </si>
  <si>
    <t>000000002239</t>
  </si>
  <si>
    <t>张强</t>
  </si>
  <si>
    <t>000000002107</t>
  </si>
  <si>
    <t>杜永栓</t>
  </si>
  <si>
    <t>杨思源</t>
  </si>
  <si>
    <t>000000002027</t>
  </si>
  <si>
    <t>樊茂洲</t>
  </si>
  <si>
    <t>000000002228</t>
  </si>
  <si>
    <t>杨林</t>
  </si>
  <si>
    <t>000000002223</t>
  </si>
  <si>
    <t>周旭峰</t>
  </si>
  <si>
    <t>000000000646</t>
  </si>
  <si>
    <t xml:space="preserve">2016.09.29 </t>
  </si>
  <si>
    <t>李宏辉</t>
  </si>
  <si>
    <t>智延清</t>
  </si>
  <si>
    <t>2016.1.21</t>
  </si>
  <si>
    <t>王歆奕</t>
  </si>
  <si>
    <t>罗翠英</t>
  </si>
  <si>
    <t>000000002178</t>
  </si>
  <si>
    <t>杨倩</t>
  </si>
  <si>
    <t>000000002127</t>
  </si>
  <si>
    <t>薛景荣</t>
  </si>
  <si>
    <t>郭雅婷</t>
  </si>
  <si>
    <t>000000002259</t>
  </si>
  <si>
    <t>张小莉</t>
  </si>
  <si>
    <t>高聪</t>
  </si>
  <si>
    <t>000000000559</t>
  </si>
  <si>
    <t>刘新峰</t>
  </si>
  <si>
    <t>000000002108</t>
  </si>
  <si>
    <t>马晓红</t>
  </si>
  <si>
    <t>2016.06.27</t>
  </si>
  <si>
    <t>李艳</t>
  </si>
  <si>
    <t>000000000712</t>
  </si>
  <si>
    <t>孙晓燕</t>
  </si>
  <si>
    <t>000000000848</t>
  </si>
  <si>
    <t xml:space="preserve"> </t>
  </si>
  <si>
    <t>张筱涛</t>
  </si>
  <si>
    <t>张良</t>
  </si>
  <si>
    <t>2016.5.6</t>
  </si>
  <si>
    <t>邓亮亮</t>
  </si>
  <si>
    <t>郝晓宇</t>
  </si>
  <si>
    <t>付成霞</t>
  </si>
  <si>
    <t>382478   3699</t>
  </si>
  <si>
    <t>霍晋萍</t>
  </si>
  <si>
    <t>000000000690</t>
  </si>
  <si>
    <t>张雪钰</t>
  </si>
  <si>
    <t>000000001423</t>
  </si>
  <si>
    <t>李丽卿</t>
  </si>
  <si>
    <t>王丽荣</t>
  </si>
  <si>
    <t>张娟</t>
  </si>
  <si>
    <t>000000002135</t>
  </si>
  <si>
    <t>吴菁</t>
  </si>
  <si>
    <t>000000002004</t>
  </si>
  <si>
    <t>000000002118</t>
  </si>
  <si>
    <t>张渊博</t>
  </si>
  <si>
    <t>王斌</t>
  </si>
  <si>
    <t>2016.7.11</t>
  </si>
  <si>
    <t>宁慧</t>
  </si>
  <si>
    <t>赵晓亭</t>
  </si>
  <si>
    <t>000000000572</t>
  </si>
  <si>
    <t>2016.8.28</t>
  </si>
  <si>
    <t>赵亮亮</t>
  </si>
  <si>
    <t>000000000555</t>
  </si>
  <si>
    <t>2016.08.21</t>
  </si>
  <si>
    <t>李学文</t>
  </si>
  <si>
    <t>000000001394</t>
  </si>
  <si>
    <t>郭旭华</t>
  </si>
  <si>
    <t>赵杏根</t>
  </si>
  <si>
    <t>000000002090</t>
  </si>
  <si>
    <t>李永亮</t>
  </si>
  <si>
    <t>000000002126</t>
  </si>
  <si>
    <t>唐永富</t>
  </si>
  <si>
    <t>周永军</t>
  </si>
  <si>
    <t>000000002054</t>
  </si>
  <si>
    <t>刘东兴</t>
  </si>
  <si>
    <t>晋彦</t>
  </si>
  <si>
    <t>高晓剑</t>
  </si>
  <si>
    <t>000000001087</t>
  </si>
  <si>
    <t>王荣贵</t>
  </si>
  <si>
    <t>000000002249</t>
  </si>
  <si>
    <t>梁海红</t>
  </si>
  <si>
    <t>000000001015</t>
  </si>
  <si>
    <t>郝柳叶</t>
  </si>
  <si>
    <t>000000000982</t>
  </si>
  <si>
    <t>2016.7.13</t>
  </si>
  <si>
    <t>段昌宏</t>
  </si>
  <si>
    <t>000000002142</t>
  </si>
  <si>
    <t>742847      -1242</t>
  </si>
  <si>
    <t>赵晶静</t>
  </si>
  <si>
    <t>000000002028</t>
  </si>
  <si>
    <t>柳江四</t>
  </si>
  <si>
    <t>000000000473</t>
  </si>
  <si>
    <t>孙超</t>
  </si>
  <si>
    <t>崔贵波</t>
  </si>
  <si>
    <t>张艳丽</t>
  </si>
  <si>
    <t>郝军明</t>
  </si>
  <si>
    <t>2016.05.08</t>
  </si>
  <si>
    <t>李福莲</t>
  </si>
  <si>
    <t>000000002109</t>
  </si>
  <si>
    <t>周路红</t>
  </si>
  <si>
    <t>000000000934</t>
  </si>
  <si>
    <t>白鸿萍</t>
  </si>
  <si>
    <t>吴伟</t>
  </si>
  <si>
    <t>000000000067</t>
  </si>
  <si>
    <t>冉健</t>
  </si>
  <si>
    <t>000000001380</t>
  </si>
  <si>
    <t>郝芳彬</t>
  </si>
  <si>
    <t>任君剑</t>
  </si>
  <si>
    <t>000000000847</t>
  </si>
  <si>
    <t>386201 3553</t>
  </si>
  <si>
    <t>罗馨培</t>
  </si>
  <si>
    <t>000000001120</t>
  </si>
  <si>
    <t>庞志远</t>
  </si>
  <si>
    <t>李金泰</t>
  </si>
  <si>
    <t>赵宁</t>
  </si>
  <si>
    <t>曹家齐</t>
  </si>
  <si>
    <t>温凌朵</t>
  </si>
  <si>
    <t>000000002180</t>
  </si>
  <si>
    <t>魏宁妹</t>
  </si>
  <si>
    <t>000000002236</t>
  </si>
  <si>
    <t>安胜利</t>
  </si>
  <si>
    <t>000000002038</t>
  </si>
  <si>
    <t>李晓瑞</t>
  </si>
  <si>
    <t>000000002123</t>
  </si>
  <si>
    <t>霍浩然</t>
  </si>
  <si>
    <t>任志梅</t>
  </si>
  <si>
    <t>000000002186</t>
  </si>
  <si>
    <t>武晓斌</t>
  </si>
  <si>
    <t>000000002087</t>
  </si>
  <si>
    <t>王秀芳</t>
  </si>
  <si>
    <t>李国军</t>
  </si>
  <si>
    <t>000000002132</t>
  </si>
  <si>
    <t>丁小明</t>
  </si>
  <si>
    <t>000000002254</t>
  </si>
  <si>
    <t>陈俊林</t>
  </si>
  <si>
    <t>000000002043</t>
  </si>
  <si>
    <t>赵艳鹏</t>
  </si>
  <si>
    <t>李志宏</t>
  </si>
  <si>
    <t>000000000223</t>
  </si>
  <si>
    <t>2016.2.21</t>
  </si>
  <si>
    <t>程瑄</t>
  </si>
  <si>
    <t>暴金星</t>
  </si>
  <si>
    <t>金薇</t>
  </si>
  <si>
    <t>000000001186</t>
  </si>
  <si>
    <t>高伟</t>
  </si>
  <si>
    <t>2016.9.17</t>
  </si>
  <si>
    <t>韩兵</t>
  </si>
  <si>
    <t>000000002159</t>
  </si>
  <si>
    <t>王瑞红</t>
  </si>
  <si>
    <t>雷壮</t>
  </si>
  <si>
    <t>张天喜</t>
  </si>
  <si>
    <t>660000 471268</t>
  </si>
  <si>
    <t>潘伟荣</t>
  </si>
  <si>
    <t>000000002106</t>
  </si>
  <si>
    <t>鲁跟明</t>
  </si>
  <si>
    <t>000000002055</t>
  </si>
  <si>
    <t>武倩倩</t>
  </si>
  <si>
    <t>000000000761</t>
  </si>
  <si>
    <t>张宁</t>
  </si>
  <si>
    <t>000000002182</t>
  </si>
  <si>
    <t>赵雁冰</t>
  </si>
  <si>
    <t>000000001452</t>
  </si>
  <si>
    <t>刘晓江</t>
  </si>
  <si>
    <t>000000001885</t>
  </si>
  <si>
    <t>王若楠</t>
  </si>
  <si>
    <t>000000001139</t>
  </si>
  <si>
    <t>杨丽军</t>
  </si>
  <si>
    <t>000000000621</t>
  </si>
  <si>
    <t>2016.5.23</t>
  </si>
  <si>
    <t>王月</t>
  </si>
  <si>
    <t>000000000917</t>
  </si>
  <si>
    <t>张会青</t>
  </si>
  <si>
    <t>000000001846</t>
  </si>
  <si>
    <t>罗慧萍</t>
  </si>
  <si>
    <t>李青云</t>
  </si>
  <si>
    <t>000000000105</t>
  </si>
  <si>
    <t>2016.10.7</t>
  </si>
  <si>
    <t>赵晶</t>
  </si>
  <si>
    <t>王殿清</t>
  </si>
  <si>
    <t>庞建华</t>
  </si>
  <si>
    <t>698  398391</t>
  </si>
  <si>
    <t>闻戌梅</t>
  </si>
  <si>
    <t>000000002192</t>
  </si>
  <si>
    <t>白煜</t>
  </si>
  <si>
    <t>000000001448</t>
  </si>
  <si>
    <t>陈鹤洪</t>
  </si>
  <si>
    <t>000000001459</t>
  </si>
  <si>
    <t>张二杰</t>
  </si>
  <si>
    <t>367492  3553</t>
  </si>
  <si>
    <t>段虎威</t>
  </si>
  <si>
    <t>000000000270</t>
  </si>
  <si>
    <t>赵斌</t>
  </si>
  <si>
    <t>000000001395</t>
  </si>
  <si>
    <t>赵嘉慧</t>
  </si>
  <si>
    <t>000000000169</t>
  </si>
  <si>
    <t>张雷夏</t>
  </si>
  <si>
    <t>000000000540</t>
  </si>
  <si>
    <t>冯保剑</t>
  </si>
  <si>
    <t>000000002242</t>
  </si>
  <si>
    <t>582930    -756</t>
  </si>
  <si>
    <t>杜红彦</t>
  </si>
  <si>
    <t>000000000653</t>
  </si>
  <si>
    <t>范京晶</t>
  </si>
  <si>
    <t>晋中市天河房地产开发有限公司</t>
  </si>
  <si>
    <t>杨海红</t>
  </si>
  <si>
    <t>董璐</t>
  </si>
  <si>
    <t>王改萍</t>
  </si>
  <si>
    <t>高素艳</t>
  </si>
  <si>
    <t>杜琴</t>
  </si>
  <si>
    <t>000000000427</t>
  </si>
  <si>
    <t>2016.09.20</t>
  </si>
  <si>
    <t>乔新红</t>
  </si>
  <si>
    <t>裴俊生</t>
  </si>
  <si>
    <t>侯富强</t>
  </si>
  <si>
    <t>段雅婷</t>
  </si>
  <si>
    <t>天河地产000000000059</t>
  </si>
  <si>
    <t>许瑞鹏</t>
  </si>
  <si>
    <t>天河地产000000000073</t>
  </si>
  <si>
    <t>2016.9.23</t>
  </si>
  <si>
    <t>郭成峰</t>
  </si>
  <si>
    <t>天河地产000000000301</t>
  </si>
  <si>
    <t>常建平</t>
  </si>
  <si>
    <t>天河地产000000000002</t>
  </si>
  <si>
    <t>2016.9.3</t>
  </si>
  <si>
    <t>赵洋</t>
  </si>
  <si>
    <t>天河地产000000000095</t>
  </si>
  <si>
    <t>2016.9.24</t>
  </si>
  <si>
    <t>许玉芳</t>
  </si>
  <si>
    <t>天河地产000000000005</t>
  </si>
  <si>
    <t>赵维平</t>
  </si>
  <si>
    <t>天河地产000000000125</t>
  </si>
  <si>
    <t>2016.9.26</t>
  </si>
  <si>
    <t>张玉只</t>
  </si>
  <si>
    <t>天河地产00000000039</t>
  </si>
  <si>
    <t>2016.9.21</t>
  </si>
  <si>
    <t>王琴</t>
  </si>
  <si>
    <t>付媛媛</t>
  </si>
  <si>
    <t>孙耀国</t>
  </si>
  <si>
    <t>000000000221</t>
  </si>
  <si>
    <t>许迎琴</t>
  </si>
  <si>
    <t>赵一斌</t>
  </si>
  <si>
    <t>000000000174</t>
  </si>
  <si>
    <t>杜超</t>
  </si>
  <si>
    <t>武俊海</t>
  </si>
  <si>
    <t>闫建富</t>
  </si>
  <si>
    <t>孙勇庆</t>
  </si>
  <si>
    <t>000000000119</t>
  </si>
  <si>
    <t>耿玲</t>
  </si>
  <si>
    <t>2016.09.23</t>
  </si>
  <si>
    <t>王树斌</t>
  </si>
  <si>
    <t>韦九斤</t>
  </si>
  <si>
    <t>2016.10.07</t>
  </si>
  <si>
    <t>廉改壮</t>
  </si>
  <si>
    <t>000000000263</t>
  </si>
  <si>
    <t>2016.10.06</t>
  </si>
  <si>
    <t>施丽娥</t>
  </si>
  <si>
    <t>000000000633</t>
  </si>
  <si>
    <t>郝俊杰</t>
  </si>
  <si>
    <t>乔星凯</t>
  </si>
  <si>
    <t>佟义鹏</t>
  </si>
  <si>
    <t>梁天</t>
  </si>
  <si>
    <t>王信豪</t>
  </si>
  <si>
    <t>000000000605</t>
  </si>
  <si>
    <t>郭春花</t>
  </si>
  <si>
    <t>张永春</t>
  </si>
  <si>
    <t>000000000665</t>
  </si>
  <si>
    <t>齐来发</t>
  </si>
  <si>
    <t>郑艳文</t>
  </si>
  <si>
    <t>王珅</t>
  </si>
  <si>
    <t>2016.10.24</t>
  </si>
  <si>
    <t>汪帅</t>
  </si>
  <si>
    <t>张焱鑫</t>
  </si>
  <si>
    <t>000000000465</t>
  </si>
  <si>
    <t>程佳旺</t>
  </si>
  <si>
    <t>000000000652</t>
  </si>
  <si>
    <t>杨莹</t>
  </si>
  <si>
    <t>000000000279</t>
  </si>
  <si>
    <t>白丽斌</t>
  </si>
  <si>
    <t>霍瑞芳</t>
  </si>
  <si>
    <t>郭宏岩</t>
  </si>
  <si>
    <t>孟娟</t>
  </si>
  <si>
    <t>000000000432</t>
  </si>
  <si>
    <t>范丽君</t>
  </si>
  <si>
    <t>晋中开发区房地产开发有限公司</t>
  </si>
  <si>
    <t>郭志军</t>
  </si>
  <si>
    <t>000000002222</t>
  </si>
  <si>
    <t>赵婧</t>
  </si>
  <si>
    <t>000000003168</t>
  </si>
  <si>
    <t>乔爱明</t>
  </si>
  <si>
    <t>000000001805</t>
  </si>
  <si>
    <t>2016.5.24</t>
  </si>
  <si>
    <t>郭帅</t>
  </si>
  <si>
    <t>000000000220</t>
  </si>
  <si>
    <t>马晶</t>
  </si>
  <si>
    <t>000000000278</t>
  </si>
  <si>
    <t>程建华</t>
  </si>
  <si>
    <t>2016.09.22</t>
  </si>
  <si>
    <t>程建军</t>
  </si>
  <si>
    <t>杜玉庆</t>
  </si>
  <si>
    <t>孟召来</t>
  </si>
  <si>
    <t>李昱</t>
  </si>
  <si>
    <t>000000000060</t>
  </si>
  <si>
    <t>吕雪峰</t>
  </si>
  <si>
    <t>王利兵</t>
  </si>
  <si>
    <t>刘月辉</t>
  </si>
  <si>
    <t>杜建智</t>
  </si>
  <si>
    <t>刘勇</t>
  </si>
  <si>
    <t>000000000068</t>
  </si>
  <si>
    <t>董秀敏</t>
  </si>
  <si>
    <t>000000000163</t>
  </si>
  <si>
    <t>郭芳芳</t>
  </si>
  <si>
    <t>石雅蓉</t>
  </si>
  <si>
    <t>张雷</t>
  </si>
  <si>
    <t>史翔凤</t>
  </si>
  <si>
    <t>孙保帅</t>
  </si>
  <si>
    <t>柳德喜</t>
  </si>
  <si>
    <t>王金芳</t>
  </si>
  <si>
    <t>高慧明</t>
  </si>
  <si>
    <t>侯国柱</t>
  </si>
  <si>
    <t>杨宝琴</t>
  </si>
  <si>
    <t>000000000107</t>
  </si>
  <si>
    <t>李晓霞</t>
  </si>
  <si>
    <t>付宿昊</t>
  </si>
  <si>
    <t>田乐</t>
  </si>
  <si>
    <t>郭卫东</t>
  </si>
  <si>
    <t>郝沁龙</t>
  </si>
  <si>
    <t>康鹏芳</t>
  </si>
  <si>
    <t>陈建平</t>
  </si>
  <si>
    <t>郭文秀</t>
  </si>
  <si>
    <t>陈凯</t>
  </si>
  <si>
    <t>000000000158</t>
  </si>
  <si>
    <t>杨晓峰</t>
  </si>
  <si>
    <t>康蕙</t>
  </si>
  <si>
    <t>柳俊梅</t>
  </si>
  <si>
    <t>禹娜</t>
  </si>
  <si>
    <t>关夏楠</t>
  </si>
  <si>
    <t>闻涛</t>
  </si>
  <si>
    <t>000000000159</t>
  </si>
  <si>
    <t>李莉</t>
  </si>
  <si>
    <t>郭芝萍</t>
  </si>
  <si>
    <t>张艳英</t>
  </si>
  <si>
    <t>赵红艳</t>
  </si>
  <si>
    <t>000000000355</t>
  </si>
  <si>
    <t>杜建华</t>
  </si>
  <si>
    <t>李英兰</t>
  </si>
  <si>
    <t>刘嘉鹏</t>
  </si>
  <si>
    <t>彭文娟</t>
  </si>
  <si>
    <t>000000000277</t>
  </si>
  <si>
    <t>刘强</t>
  </si>
  <si>
    <t>刘康</t>
  </si>
  <si>
    <t>周浩</t>
  </si>
  <si>
    <t>牛云珍</t>
  </si>
  <si>
    <t>2016.09.19</t>
  </si>
  <si>
    <t>陈海军</t>
  </si>
  <si>
    <t>葛光玲</t>
  </si>
  <si>
    <t>000000000108</t>
  </si>
  <si>
    <t>郝晓娟</t>
  </si>
  <si>
    <t>岳泽琳</t>
  </si>
  <si>
    <t>付晓剑</t>
  </si>
  <si>
    <t>孟鸿林</t>
  </si>
  <si>
    <t>祁媛</t>
  </si>
  <si>
    <t>时金烨</t>
  </si>
  <si>
    <t>000000000370</t>
  </si>
  <si>
    <t>于爱花</t>
  </si>
  <si>
    <t>000000000097</t>
  </si>
  <si>
    <t>田莉</t>
  </si>
  <si>
    <t>闫国兴</t>
  </si>
  <si>
    <t>郝振华</t>
  </si>
  <si>
    <t>刘媛媛</t>
  </si>
  <si>
    <t>韩万青</t>
  </si>
  <si>
    <t>000000000462</t>
  </si>
  <si>
    <t>田志蓉</t>
  </si>
  <si>
    <t>高美丽</t>
  </si>
  <si>
    <t>张百放</t>
  </si>
  <si>
    <t>000000000117</t>
  </si>
  <si>
    <t>关燕燕</t>
  </si>
  <si>
    <t>000000000120</t>
  </si>
  <si>
    <t>侯志宏</t>
  </si>
  <si>
    <t>侯润平</t>
  </si>
  <si>
    <t>2016.9.25</t>
  </si>
  <si>
    <t>侯巧红</t>
  </si>
  <si>
    <t>000000000047</t>
  </si>
  <si>
    <t>花志勇</t>
  </si>
  <si>
    <t>000000000411</t>
  </si>
  <si>
    <t>聂永华</t>
  </si>
  <si>
    <t>任志花</t>
  </si>
  <si>
    <t>周丽琴</t>
  </si>
  <si>
    <t>000000000122</t>
  </si>
  <si>
    <t>光琳</t>
  </si>
  <si>
    <t>常艾玲</t>
  </si>
  <si>
    <t>杨宝忠</t>
  </si>
  <si>
    <t>000000000436</t>
  </si>
  <si>
    <t>常刘娟</t>
  </si>
  <si>
    <t>赵华栋</t>
  </si>
  <si>
    <t>冯庆兵</t>
  </si>
  <si>
    <t>王瑞娜</t>
  </si>
  <si>
    <t>成利忠</t>
  </si>
  <si>
    <t>段晓琴</t>
  </si>
  <si>
    <t>杨福琴</t>
  </si>
  <si>
    <t>刘亚敏</t>
  </si>
  <si>
    <t>贺艳花</t>
  </si>
  <si>
    <t>000000000144</t>
  </si>
  <si>
    <t>郑永萍</t>
  </si>
  <si>
    <t>2016.09.25</t>
  </si>
  <si>
    <t>000000000444</t>
  </si>
  <si>
    <t>冯钢</t>
  </si>
  <si>
    <t>000000000371</t>
  </si>
  <si>
    <t>刘军</t>
  </si>
  <si>
    <t>王璐盈</t>
  </si>
  <si>
    <t>吕文瑞</t>
  </si>
  <si>
    <t>李志刚</t>
  </si>
  <si>
    <t>温鹏龙</t>
  </si>
  <si>
    <t>蔡文晞</t>
  </si>
  <si>
    <t>米柄京</t>
  </si>
  <si>
    <t>许志燕</t>
  </si>
  <si>
    <t>雷艳平</t>
  </si>
  <si>
    <t>白玉萍</t>
  </si>
  <si>
    <t>000000000100</t>
  </si>
  <si>
    <t>常嘉</t>
  </si>
  <si>
    <t>贺文娟</t>
  </si>
  <si>
    <t>成凯</t>
  </si>
  <si>
    <t>000000000672</t>
  </si>
  <si>
    <t>374803 2304</t>
  </si>
  <si>
    <t>苗世豪</t>
  </si>
  <si>
    <t>吴涛</t>
  </si>
  <si>
    <t>乔晓晨</t>
  </si>
  <si>
    <t>刘琪</t>
  </si>
  <si>
    <t>王建生</t>
  </si>
  <si>
    <t>林宏凯</t>
  </si>
  <si>
    <t>郁海波</t>
  </si>
  <si>
    <t>任佩洁</t>
  </si>
  <si>
    <t>李生平</t>
  </si>
  <si>
    <t>李浩</t>
  </si>
  <si>
    <t>000000000166</t>
  </si>
  <si>
    <t>赵小芳</t>
  </si>
  <si>
    <t>王娜</t>
  </si>
  <si>
    <t>刘敏</t>
  </si>
  <si>
    <t>000000000419</t>
  </si>
  <si>
    <t>冯帅</t>
  </si>
  <si>
    <t>田永春</t>
  </si>
  <si>
    <t>000000000151</t>
  </si>
  <si>
    <t>张顶柱</t>
  </si>
  <si>
    <t>张晓艳</t>
  </si>
  <si>
    <t>游何林</t>
  </si>
  <si>
    <t>江海红</t>
  </si>
  <si>
    <t>000000000191</t>
  </si>
  <si>
    <t>白晓红</t>
  </si>
  <si>
    <t>段锋</t>
  </si>
  <si>
    <t>陈浩</t>
  </si>
  <si>
    <t>杨风香</t>
  </si>
  <si>
    <t>邵秉权</t>
  </si>
  <si>
    <t>陈学智</t>
  </si>
  <si>
    <t>000000000300</t>
  </si>
  <si>
    <t>郝哲斌</t>
  </si>
  <si>
    <t>王灿</t>
  </si>
  <si>
    <t>000000000213</t>
  </si>
  <si>
    <t>刺承仁</t>
  </si>
  <si>
    <t>晋璐</t>
  </si>
  <si>
    <t>赵晓玲</t>
  </si>
  <si>
    <t>张晓燕</t>
  </si>
  <si>
    <t>王曦</t>
  </si>
  <si>
    <t>李民</t>
  </si>
  <si>
    <t>李军</t>
  </si>
  <si>
    <t>郎夏洁</t>
  </si>
  <si>
    <t>王瑜</t>
  </si>
  <si>
    <t>000000000580</t>
  </si>
  <si>
    <t>许海东</t>
  </si>
  <si>
    <t>000000000424</t>
  </si>
  <si>
    <t>樊勤梅</t>
  </si>
  <si>
    <t>卜颖慧</t>
  </si>
  <si>
    <t>底凤琴</t>
  </si>
  <si>
    <t>王跃飞</t>
  </si>
  <si>
    <t>张晋玮</t>
  </si>
  <si>
    <t>张腾飞</t>
  </si>
  <si>
    <t>荣翠青</t>
  </si>
  <si>
    <t>霍佶平</t>
  </si>
  <si>
    <t>董韬</t>
  </si>
  <si>
    <t>贺明艳</t>
  </si>
  <si>
    <t>董晓刚</t>
  </si>
  <si>
    <t>张秀芳</t>
  </si>
  <si>
    <t>胡茜</t>
  </si>
  <si>
    <t>崔同顺</t>
  </si>
  <si>
    <t>扈学宏</t>
  </si>
  <si>
    <t>郭霞霞</t>
  </si>
  <si>
    <t>白灵芝</t>
  </si>
  <si>
    <t>000000000425</t>
  </si>
  <si>
    <t>刘亚辉</t>
  </si>
  <si>
    <t>孙月琴</t>
  </si>
  <si>
    <t>000000000165</t>
  </si>
  <si>
    <t>郑海燕</t>
  </si>
  <si>
    <t>郑晓慧</t>
  </si>
  <si>
    <t>刘满莲</t>
  </si>
  <si>
    <t>秦晓梅</t>
  </si>
  <si>
    <t>000000000440</t>
  </si>
  <si>
    <t>常文萃</t>
  </si>
  <si>
    <t>孟晓敏</t>
  </si>
  <si>
    <t>杨俊艳</t>
  </si>
  <si>
    <t>杨冬梅</t>
  </si>
  <si>
    <t>000000000396</t>
  </si>
  <si>
    <t>张旭东</t>
  </si>
  <si>
    <t>石晋萍</t>
  </si>
  <si>
    <t>张一璠</t>
  </si>
  <si>
    <t>邵青玲</t>
  </si>
  <si>
    <t>王左俊</t>
  </si>
  <si>
    <t>张志凌</t>
  </si>
  <si>
    <t>000000000422</t>
  </si>
  <si>
    <t>宋丽蓉</t>
  </si>
  <si>
    <t>000000000497</t>
  </si>
  <si>
    <t>任鸿滨</t>
  </si>
  <si>
    <t>宋宏宾</t>
  </si>
  <si>
    <t>宋维斌</t>
  </si>
  <si>
    <t>王向美</t>
  </si>
  <si>
    <t>000000000504</t>
  </si>
  <si>
    <t>徐晓渊</t>
  </si>
  <si>
    <t>闫亭梓</t>
  </si>
  <si>
    <t>白变琴</t>
  </si>
  <si>
    <t>郭巧雁</t>
  </si>
  <si>
    <t>杨淑平</t>
  </si>
  <si>
    <t>路建丰</t>
  </si>
  <si>
    <t>张江波</t>
  </si>
  <si>
    <t>庄卫强</t>
  </si>
  <si>
    <t>000000000461</t>
  </si>
  <si>
    <t>王海霞</t>
  </si>
  <si>
    <t>000000000430</t>
  </si>
  <si>
    <t>李艺成</t>
  </si>
  <si>
    <t>000000000570</t>
  </si>
  <si>
    <t>张贵明</t>
  </si>
  <si>
    <t>000000000557</t>
  </si>
  <si>
    <t>张丽英</t>
  </si>
  <si>
    <t>000000000538</t>
  </si>
  <si>
    <t>000000000211</t>
  </si>
  <si>
    <t>李德功</t>
  </si>
  <si>
    <t>张志仙</t>
  </si>
  <si>
    <t>000000000518</t>
  </si>
  <si>
    <t>路晓军</t>
  </si>
  <si>
    <t>刘宏强</t>
  </si>
  <si>
    <t>刘晋杰</t>
  </si>
  <si>
    <t>王雅童</t>
  </si>
  <si>
    <t>侯润民</t>
  </si>
  <si>
    <t>赵来弟</t>
  </si>
  <si>
    <t>田进</t>
  </si>
  <si>
    <t>洪步高</t>
  </si>
  <si>
    <t>张志红</t>
  </si>
  <si>
    <t>张家森</t>
  </si>
  <si>
    <t>000000000577</t>
  </si>
  <si>
    <t>李利锋</t>
  </si>
  <si>
    <t>赵晨晖</t>
  </si>
  <si>
    <t>000000000565</t>
  </si>
  <si>
    <t>贠慧</t>
  </si>
  <si>
    <t>000000000437</t>
  </si>
  <si>
    <t>黄旗</t>
  </si>
  <si>
    <t>潘鸿庆</t>
  </si>
  <si>
    <t>程沛涛</t>
  </si>
  <si>
    <t>刘力伟</t>
  </si>
  <si>
    <t>胡奕婷</t>
  </si>
  <si>
    <t>000000000484</t>
  </si>
  <si>
    <t>马新林</t>
  </si>
  <si>
    <t>郭亚丽</t>
  </si>
  <si>
    <t>000000000531</t>
  </si>
  <si>
    <t>梁晋瑛</t>
  </si>
  <si>
    <t>000000000525</t>
  </si>
  <si>
    <t>刘正文</t>
  </si>
  <si>
    <t>关建华</t>
  </si>
  <si>
    <t>000000000454</t>
  </si>
  <si>
    <t>王丽丽</t>
  </si>
  <si>
    <t>韩保清</t>
  </si>
  <si>
    <t>000000000510</t>
  </si>
  <si>
    <t>郑建萍</t>
  </si>
  <si>
    <t>段文捷</t>
  </si>
  <si>
    <t>袁立华</t>
  </si>
  <si>
    <t>王桂芝</t>
  </si>
  <si>
    <t>王卫平</t>
  </si>
  <si>
    <t>000000000536</t>
  </si>
  <si>
    <t>温贵和</t>
  </si>
  <si>
    <t>张芽芽</t>
  </si>
  <si>
    <t>张彦花</t>
  </si>
  <si>
    <t>000000000435</t>
  </si>
  <si>
    <t>姜海</t>
  </si>
  <si>
    <t>乔海洋</t>
  </si>
  <si>
    <t>陈玲</t>
  </si>
  <si>
    <t>王骞</t>
  </si>
  <si>
    <t>000000000423</t>
  </si>
  <si>
    <t>王小燕</t>
  </si>
  <si>
    <t>王庆鹏</t>
  </si>
  <si>
    <t>王沙沙</t>
  </si>
  <si>
    <t>石小燕</t>
  </si>
  <si>
    <t>李晓辉</t>
  </si>
  <si>
    <t>裴方琴</t>
  </si>
  <si>
    <t>董巧燕</t>
  </si>
  <si>
    <t>成瑞强</t>
  </si>
  <si>
    <t>巩利红</t>
  </si>
  <si>
    <t>000000000274</t>
  </si>
  <si>
    <t>李彦文</t>
  </si>
  <si>
    <t>刘梅芳</t>
  </si>
  <si>
    <t>曹聪颖</t>
  </si>
  <si>
    <t>张亚军</t>
  </si>
  <si>
    <t>吴晋</t>
  </si>
  <si>
    <t>000000000588</t>
  </si>
  <si>
    <t>李睿</t>
  </si>
  <si>
    <t>000000000547</t>
  </si>
  <si>
    <t>刘东灵</t>
  </si>
  <si>
    <t>董文红</t>
  </si>
  <si>
    <t>冀凡</t>
  </si>
  <si>
    <t>牛苏苹</t>
  </si>
  <si>
    <t>赵永杰</t>
  </si>
  <si>
    <t>000000000524</t>
  </si>
  <si>
    <t>李慧华</t>
  </si>
  <si>
    <t>张连良</t>
  </si>
  <si>
    <t>阎淑娟</t>
  </si>
  <si>
    <t>梁源</t>
  </si>
  <si>
    <t>范海芳</t>
  </si>
  <si>
    <t>王海源</t>
  </si>
  <si>
    <t>000000000548</t>
  </si>
  <si>
    <t>白云岭</t>
  </si>
  <si>
    <t>000000000502</t>
  </si>
  <si>
    <t>祁红学</t>
  </si>
  <si>
    <t>杨志勇</t>
  </si>
  <si>
    <t>王意伟</t>
  </si>
  <si>
    <t>000000000276</t>
  </si>
  <si>
    <t>张晓伟</t>
  </si>
  <si>
    <t>徐建江</t>
  </si>
  <si>
    <t>000000000492</t>
  </si>
  <si>
    <t>赵晓莉</t>
  </si>
  <si>
    <t>张旭</t>
  </si>
  <si>
    <t>岳丽芳</t>
  </si>
  <si>
    <t>田剑</t>
  </si>
  <si>
    <t>王玥</t>
  </si>
  <si>
    <t>000000000533</t>
  </si>
  <si>
    <t>韩俊福</t>
  </si>
  <si>
    <t>郭建华</t>
  </si>
  <si>
    <t>000000000275</t>
  </si>
  <si>
    <t>李娜</t>
  </si>
  <si>
    <t>唐琦</t>
  </si>
  <si>
    <t>000000000469</t>
  </si>
  <si>
    <t>张海全</t>
  </si>
  <si>
    <t>000000000573</t>
  </si>
  <si>
    <t>张丽</t>
  </si>
  <si>
    <t>刘慧涓</t>
  </si>
  <si>
    <t>000000000475</t>
  </si>
  <si>
    <t>周文超</t>
  </si>
  <si>
    <t>000000000544</t>
  </si>
  <si>
    <t>李萌</t>
  </si>
  <si>
    <t>000000000574</t>
  </si>
  <si>
    <t>赵永旺</t>
  </si>
  <si>
    <t>梁宝平</t>
  </si>
  <si>
    <t>吕军丽</t>
  </si>
  <si>
    <t>000000000558</t>
  </si>
  <si>
    <t>韦慧斌</t>
  </si>
  <si>
    <t>000000000560</t>
  </si>
  <si>
    <t>侯健</t>
  </si>
  <si>
    <t>000000000186</t>
  </si>
  <si>
    <t>要艾莲</t>
  </si>
  <si>
    <t>宋伟</t>
  </si>
  <si>
    <t>张炜彤</t>
  </si>
  <si>
    <t>郭翠枝</t>
  </si>
  <si>
    <t>000000000065</t>
  </si>
  <si>
    <t>曹亚辉</t>
  </si>
  <si>
    <t>牛海玉</t>
  </si>
  <si>
    <t>赵晓霞</t>
  </si>
  <si>
    <t>郭俊武</t>
  </si>
  <si>
    <t>000000000416</t>
  </si>
  <si>
    <t>杜培彬</t>
  </si>
  <si>
    <t>康月昊</t>
  </si>
  <si>
    <t>张建平</t>
  </si>
  <si>
    <t>赵越</t>
  </si>
  <si>
    <t>000000000445</t>
  </si>
  <si>
    <t>吕凯强</t>
  </si>
  <si>
    <t>李晓峰</t>
  </si>
  <si>
    <t>000000000501</t>
  </si>
  <si>
    <t>刘喜莲</t>
  </si>
  <si>
    <t>赵贺阳</t>
  </si>
  <si>
    <t>张庆宏</t>
  </si>
  <si>
    <t>刘涛</t>
  </si>
  <si>
    <t>赵雨柔</t>
  </si>
  <si>
    <t>高立群</t>
  </si>
  <si>
    <t>000000000458</t>
  </si>
  <si>
    <t>郝凤莲</t>
  </si>
  <si>
    <t>张宇轩</t>
  </si>
  <si>
    <t>许红婷</t>
  </si>
  <si>
    <t>王贵明</t>
  </si>
  <si>
    <t>尚海鱼</t>
  </si>
  <si>
    <t>赵晓君</t>
  </si>
  <si>
    <t>彭金龙</t>
  </si>
  <si>
    <t>曹华</t>
  </si>
  <si>
    <t>韩健</t>
  </si>
  <si>
    <t>张亮</t>
  </si>
  <si>
    <t>程小云</t>
  </si>
  <si>
    <t>王佳俊</t>
  </si>
  <si>
    <t>000000000457</t>
  </si>
  <si>
    <t>宋婕</t>
  </si>
  <si>
    <t>李慧琴</t>
  </si>
  <si>
    <t>000000000626</t>
  </si>
  <si>
    <t>韩水泉</t>
  </si>
  <si>
    <t>簿莉红</t>
  </si>
  <si>
    <t>王建林</t>
  </si>
  <si>
    <t>郝新丽</t>
  </si>
  <si>
    <t>张新海</t>
  </si>
  <si>
    <t>张林钢</t>
  </si>
  <si>
    <t>000000000273</t>
  </si>
  <si>
    <t>侯海军</t>
  </si>
  <si>
    <t>杨颖琦</t>
  </si>
  <si>
    <t>000000000585</t>
  </si>
  <si>
    <t>冯于萍</t>
  </si>
  <si>
    <t>郑根旺</t>
  </si>
  <si>
    <t>李海艳</t>
  </si>
  <si>
    <t>孙志滨</t>
  </si>
  <si>
    <t>王瑾焱</t>
  </si>
  <si>
    <t>张玲</t>
  </si>
  <si>
    <t>高俊云</t>
  </si>
  <si>
    <t>翟晋波</t>
  </si>
  <si>
    <t>秦子翔</t>
  </si>
  <si>
    <t>徐行</t>
  </si>
  <si>
    <t>丁文波</t>
  </si>
  <si>
    <t>武旭</t>
  </si>
  <si>
    <t>郑宁</t>
  </si>
  <si>
    <t>辛九钰</t>
  </si>
  <si>
    <t>袁明</t>
  </si>
  <si>
    <t>韩华</t>
  </si>
  <si>
    <t>侯可佳</t>
  </si>
  <si>
    <t>李永刚</t>
  </si>
  <si>
    <t>吴红霞</t>
  </si>
  <si>
    <t>常瑞</t>
  </si>
  <si>
    <t>张涛</t>
  </si>
  <si>
    <t>000000000121</t>
  </si>
  <si>
    <t>张丰彦</t>
  </si>
  <si>
    <t>成魏东</t>
  </si>
  <si>
    <t>2016.9.14</t>
  </si>
  <si>
    <t>任高翔</t>
  </si>
  <si>
    <t>桑志伟</t>
  </si>
  <si>
    <t>栗正华</t>
  </si>
  <si>
    <t>张瑞钧</t>
  </si>
  <si>
    <t>周庆磊</t>
  </si>
  <si>
    <t>干戈</t>
  </si>
  <si>
    <t>刘明杰</t>
  </si>
  <si>
    <t>张春华</t>
  </si>
  <si>
    <t>000000000592</t>
  </si>
  <si>
    <t>000000000483</t>
  </si>
  <si>
    <t>彭继清</t>
  </si>
  <si>
    <t>王志强</t>
  </si>
  <si>
    <t>芦丽</t>
  </si>
  <si>
    <t>000000000414</t>
  </si>
  <si>
    <t>梁晶</t>
  </si>
  <si>
    <t>董素红</t>
  </si>
  <si>
    <t>王玉庆</t>
  </si>
  <si>
    <t>000000000569</t>
  </si>
  <si>
    <t>赵青</t>
  </si>
  <si>
    <t>丁雷</t>
  </si>
  <si>
    <t>谢万虎</t>
  </si>
  <si>
    <t>任志雁</t>
  </si>
  <si>
    <t>焦承恩</t>
  </si>
  <si>
    <t>王月爱</t>
  </si>
  <si>
    <t>000000000343</t>
  </si>
  <si>
    <t>000000000598</t>
  </si>
  <si>
    <t>张拓</t>
  </si>
  <si>
    <t>000000000599</t>
  </si>
  <si>
    <t>郝卉田</t>
  </si>
  <si>
    <t>000000000443</t>
  </si>
  <si>
    <t>贺海顺</t>
  </si>
  <si>
    <t>刘峰</t>
  </si>
  <si>
    <t>王英梅</t>
  </si>
  <si>
    <t>程晨</t>
  </si>
  <si>
    <t>李峪峰</t>
  </si>
  <si>
    <t>黄琪文</t>
  </si>
  <si>
    <t>任效平</t>
  </si>
  <si>
    <t>李科颉</t>
  </si>
  <si>
    <t>王浩楠</t>
  </si>
  <si>
    <t>郑道</t>
  </si>
  <si>
    <t>000000000628</t>
  </si>
  <si>
    <t>聂清碧</t>
  </si>
  <si>
    <t>翟艳</t>
  </si>
  <si>
    <t>000000000606</t>
  </si>
  <si>
    <t>孙亚平</t>
  </si>
  <si>
    <t>寇晓娟</t>
  </si>
  <si>
    <t>2016.12.5</t>
  </si>
  <si>
    <t>王保明</t>
  </si>
  <si>
    <t>张晋虎</t>
  </si>
  <si>
    <t>杨旻</t>
  </si>
  <si>
    <t>000000000456</t>
  </si>
  <si>
    <t>王爽</t>
  </si>
  <si>
    <t>毛海峰</t>
  </si>
  <si>
    <t>2016.5.31</t>
  </si>
  <si>
    <t>武保平</t>
  </si>
  <si>
    <t>雷文玉</t>
  </si>
  <si>
    <t>智宏亮</t>
  </si>
  <si>
    <t>成天赋</t>
  </si>
  <si>
    <t>乔晶晶</t>
  </si>
  <si>
    <t>王强</t>
  </si>
  <si>
    <t>褚天立</t>
  </si>
  <si>
    <t>000000000603</t>
  </si>
  <si>
    <t>闫国玲</t>
  </si>
  <si>
    <t>周莉</t>
  </si>
  <si>
    <t>000000000645</t>
  </si>
  <si>
    <t>翟亚楠</t>
  </si>
  <si>
    <t>施斌</t>
  </si>
  <si>
    <t>7107..4</t>
  </si>
  <si>
    <t>胡启迪</t>
  </si>
  <si>
    <t>陈栋</t>
  </si>
  <si>
    <t>郜瑜</t>
  </si>
  <si>
    <t>聂卫峰</t>
  </si>
  <si>
    <t>晋中惠腾房地产开发有限公司</t>
  </si>
  <si>
    <t>000000000747</t>
  </si>
  <si>
    <t>刘硕</t>
  </si>
  <si>
    <t>2016.9.19</t>
  </si>
  <si>
    <t>文腾</t>
  </si>
  <si>
    <t>000000000613</t>
  </si>
  <si>
    <t>毛敏南</t>
  </si>
  <si>
    <t>陈琛</t>
  </si>
  <si>
    <t>侯鑫</t>
  </si>
  <si>
    <t>干飞飞</t>
  </si>
  <si>
    <t>侯小宝</t>
  </si>
  <si>
    <t>朱丽娅</t>
  </si>
  <si>
    <t>杨占军</t>
  </si>
  <si>
    <t>韩建东</t>
  </si>
  <si>
    <t>李超</t>
  </si>
  <si>
    <t>王秀宇</t>
  </si>
  <si>
    <t>乔旭</t>
  </si>
  <si>
    <t>沈宏</t>
  </si>
  <si>
    <t>00000000157</t>
  </si>
  <si>
    <t>2016.9.27</t>
  </si>
  <si>
    <t>秦建国</t>
  </si>
  <si>
    <t>郭书昊</t>
  </si>
  <si>
    <t>崔尚平</t>
  </si>
  <si>
    <t>李海凤</t>
  </si>
  <si>
    <t>00000000127</t>
  </si>
  <si>
    <t>王昊翔</t>
  </si>
  <si>
    <t>000000000464</t>
  </si>
  <si>
    <t>李云鹏</t>
  </si>
  <si>
    <t>崔耀芳</t>
  </si>
  <si>
    <t>高榆生</t>
  </si>
  <si>
    <t>刘亚鑫</t>
  </si>
  <si>
    <t>赵有梅</t>
  </si>
  <si>
    <t>000000000519</t>
  </si>
  <si>
    <t>王良晨</t>
  </si>
  <si>
    <t>杨蕾</t>
  </si>
  <si>
    <t>王新明</t>
  </si>
  <si>
    <t>杨迎伟</t>
  </si>
  <si>
    <t>梁健</t>
  </si>
  <si>
    <t>张燕飞</t>
  </si>
  <si>
    <t>000000000571</t>
  </si>
  <si>
    <t>白丽萍</t>
  </si>
  <si>
    <t>侯彦锋</t>
  </si>
  <si>
    <t>常立亚</t>
  </si>
  <si>
    <t>刘晓芸</t>
  </si>
  <si>
    <t>赵婕</t>
  </si>
  <si>
    <t>苏媛</t>
  </si>
  <si>
    <t>郭媛媛</t>
  </si>
  <si>
    <t>卫政权</t>
  </si>
  <si>
    <t>000000000111</t>
  </si>
  <si>
    <t>张振魁</t>
  </si>
  <si>
    <t>000000000183</t>
  </si>
  <si>
    <t>贺思朝</t>
  </si>
  <si>
    <t>000000000106</t>
  </si>
  <si>
    <t>李华</t>
  </si>
  <si>
    <t>贺瑞斌</t>
  </si>
  <si>
    <t>刘春芝</t>
  </si>
  <si>
    <t>000000000619</t>
  </si>
  <si>
    <t>张志玉</t>
  </si>
  <si>
    <t>000000000514</t>
  </si>
  <si>
    <t>温海军</t>
  </si>
  <si>
    <t>任振忠</t>
  </si>
  <si>
    <t>孙婧</t>
  </si>
  <si>
    <t>王晋丽</t>
  </si>
  <si>
    <t>李东艳</t>
  </si>
  <si>
    <t>郭晓海</t>
  </si>
  <si>
    <t>王超</t>
  </si>
  <si>
    <t>郑志洋</t>
  </si>
  <si>
    <t>叶伟棋</t>
  </si>
  <si>
    <t>任继棉</t>
  </si>
  <si>
    <t>连家祺</t>
  </si>
  <si>
    <t xml:space="preserve">2016.09.18 </t>
  </si>
  <si>
    <t>肖振华</t>
  </si>
  <si>
    <t>田兴华</t>
  </si>
  <si>
    <t>李俊杰</t>
  </si>
  <si>
    <t>胡睿</t>
  </si>
  <si>
    <t>刘泽鹏</t>
  </si>
  <si>
    <t>郝耀东</t>
  </si>
  <si>
    <t>000000000448</t>
  </si>
  <si>
    <t>张资</t>
  </si>
  <si>
    <t>2016.03.29</t>
  </si>
  <si>
    <t>许康</t>
  </si>
  <si>
    <t>000000000490</t>
  </si>
  <si>
    <t>刘占锋</t>
  </si>
  <si>
    <t>2016.10.6</t>
  </si>
  <si>
    <t>张艳红</t>
  </si>
  <si>
    <t>王瑞钢</t>
  </si>
  <si>
    <t>石磊</t>
  </si>
  <si>
    <t>程献力</t>
  </si>
  <si>
    <t>韩爱萍</t>
  </si>
  <si>
    <t>高志峰</t>
  </si>
  <si>
    <t>000000000225</t>
  </si>
  <si>
    <t>李素萍</t>
  </si>
  <si>
    <t>王世奇</t>
  </si>
  <si>
    <t>000000000333</t>
  </si>
  <si>
    <t>杨柯</t>
  </si>
  <si>
    <t>安健</t>
  </si>
  <si>
    <t>000000000491</t>
  </si>
  <si>
    <t>许世成</t>
  </si>
  <si>
    <t>庞学诚</t>
  </si>
  <si>
    <t>2016.9.30</t>
  </si>
  <si>
    <t>卜雅琼</t>
  </si>
  <si>
    <t>宇文建忠</t>
  </si>
  <si>
    <t>000000001078</t>
  </si>
  <si>
    <t>宇文立</t>
  </si>
  <si>
    <t>贾雨澎</t>
  </si>
  <si>
    <t>药建生</t>
  </si>
  <si>
    <t>解建勇</t>
  </si>
  <si>
    <t>陈世明</t>
  </si>
  <si>
    <t>王素贞</t>
  </si>
  <si>
    <t>000000000434</t>
  </si>
  <si>
    <t>赵海霞</t>
  </si>
  <si>
    <t>程海芳</t>
  </si>
  <si>
    <t>曹宁</t>
  </si>
  <si>
    <t>郭鸿雁</t>
  </si>
  <si>
    <t>000000000175</t>
  </si>
  <si>
    <t>宋丽红</t>
  </si>
  <si>
    <t>吴顺利</t>
  </si>
  <si>
    <t>张战刚</t>
  </si>
  <si>
    <t>金亚彤</t>
  </si>
  <si>
    <t>000000000663</t>
  </si>
  <si>
    <t>李树田</t>
  </si>
  <si>
    <t>孙秀珍</t>
  </si>
  <si>
    <t>杨宝义</t>
  </si>
  <si>
    <t>000000000651</t>
  </si>
  <si>
    <t>刘琮敏</t>
  </si>
  <si>
    <t>刘俊文</t>
  </si>
  <si>
    <t>张文森</t>
  </si>
  <si>
    <t>000000000059</t>
  </si>
  <si>
    <t>原丽娟</t>
  </si>
  <si>
    <t>000000000786</t>
  </si>
  <si>
    <t>石菲</t>
  </si>
  <si>
    <t>000000002018</t>
  </si>
  <si>
    <t>赵宋洁</t>
  </si>
  <si>
    <t>王魁英</t>
  </si>
  <si>
    <t>000000002238</t>
  </si>
  <si>
    <t>王瑛</t>
  </si>
  <si>
    <t>000000002073</t>
  </si>
  <si>
    <t>张广平</t>
  </si>
  <si>
    <t>000000002088</t>
  </si>
  <si>
    <t>张晓玲</t>
  </si>
  <si>
    <t>刘保军</t>
  </si>
  <si>
    <t>000000001182</t>
  </si>
  <si>
    <t>赵怡萱</t>
  </si>
  <si>
    <t>000000002204</t>
  </si>
  <si>
    <t>郭晓丹</t>
  </si>
  <si>
    <t>宋子瑶</t>
  </si>
  <si>
    <t>000000002245</t>
  </si>
  <si>
    <t>张贵生</t>
  </si>
  <si>
    <t>000000002206</t>
  </si>
  <si>
    <t>徐少康</t>
  </si>
  <si>
    <t>000000002189</t>
  </si>
  <si>
    <t>赵金龙</t>
  </si>
  <si>
    <t>张德华</t>
  </si>
  <si>
    <t>000000001217</t>
  </si>
  <si>
    <t>冯迎军</t>
  </si>
  <si>
    <t>000000002197</t>
  </si>
  <si>
    <t>王凯丽</t>
  </si>
  <si>
    <t>000000002185</t>
  </si>
  <si>
    <t>王肖栋</t>
  </si>
  <si>
    <t>乔丽娟</t>
  </si>
  <si>
    <t>000000002020</t>
  </si>
  <si>
    <t>薛晓剑</t>
  </si>
  <si>
    <t>杜鑫</t>
  </si>
  <si>
    <t>2016.8.12</t>
  </si>
  <si>
    <t>柳平亮</t>
  </si>
  <si>
    <t>郭奕雯</t>
  </si>
  <si>
    <t>000000002110</t>
  </si>
  <si>
    <t>周宇航</t>
  </si>
  <si>
    <t>000000002161</t>
  </si>
  <si>
    <t>马腾飞</t>
  </si>
  <si>
    <t>000000002256</t>
  </si>
  <si>
    <t>2016.11.8</t>
  </si>
  <si>
    <t>李文</t>
  </si>
  <si>
    <t>杨奇</t>
  </si>
  <si>
    <t>000000002169</t>
  </si>
  <si>
    <t>刘红丽</t>
  </si>
  <si>
    <t>000000002048</t>
  </si>
  <si>
    <t>白铂</t>
  </si>
  <si>
    <t>000000002046</t>
  </si>
  <si>
    <t>雷卫公</t>
  </si>
  <si>
    <t>790000   460912</t>
  </si>
  <si>
    <t>梁敏</t>
  </si>
  <si>
    <t>000000002195</t>
  </si>
  <si>
    <t>郭金转</t>
  </si>
  <si>
    <t>000000002131</t>
  </si>
  <si>
    <t>赵敏</t>
  </si>
  <si>
    <t>000000002160</t>
  </si>
  <si>
    <t>高秀珍</t>
  </si>
  <si>
    <t>000000002093</t>
  </si>
  <si>
    <t>王玉珏</t>
  </si>
  <si>
    <t>刘瑞</t>
  </si>
  <si>
    <t>2016.9.2</t>
  </si>
  <si>
    <t>王军保</t>
  </si>
  <si>
    <t>000000002117</t>
  </si>
  <si>
    <t>胡文勇</t>
  </si>
  <si>
    <t>000000000724</t>
  </si>
  <si>
    <t>张文丽</t>
  </si>
  <si>
    <t>李永盛</t>
  </si>
  <si>
    <t>2016.08.06</t>
  </si>
  <si>
    <t>荣建辉</t>
  </si>
  <si>
    <t>000000002031</t>
  </si>
  <si>
    <t>边威宾</t>
  </si>
  <si>
    <t>000000001762</t>
  </si>
  <si>
    <t>赵永峰</t>
  </si>
  <si>
    <t>郭继鑫</t>
  </si>
  <si>
    <t>胥培良</t>
  </si>
  <si>
    <t>000000001688</t>
  </si>
  <si>
    <t>2016.01.28</t>
  </si>
  <si>
    <t>张晓波</t>
  </si>
  <si>
    <t>冀潇南</t>
  </si>
  <si>
    <t>000000002181</t>
  </si>
  <si>
    <t>王英</t>
  </si>
  <si>
    <t>000000002158</t>
  </si>
  <si>
    <t>张玮祺</t>
  </si>
  <si>
    <t>000000002201</t>
  </si>
  <si>
    <t>孟建梅</t>
  </si>
  <si>
    <t>000000002198</t>
  </si>
  <si>
    <t>牛燕芳</t>
  </si>
  <si>
    <t>000000002113</t>
  </si>
  <si>
    <t>文云腾</t>
  </si>
  <si>
    <t>2016.8.21</t>
  </si>
  <si>
    <t>葛梦琪</t>
  </si>
  <si>
    <t>000000002047</t>
  </si>
  <si>
    <t>王涛</t>
  </si>
  <si>
    <t>000000004786</t>
  </si>
  <si>
    <t>2016.7.1</t>
  </si>
  <si>
    <t>伊育文</t>
  </si>
  <si>
    <t>武雍杰</t>
  </si>
  <si>
    <t>王金莲</t>
  </si>
  <si>
    <t>000000002060</t>
  </si>
  <si>
    <t>李金霞</t>
  </si>
  <si>
    <t>000000002193</t>
  </si>
  <si>
    <t>史神羽</t>
  </si>
  <si>
    <t>2016.03.09</t>
  </si>
  <si>
    <t>薛一锋</t>
  </si>
  <si>
    <t>000000002342</t>
  </si>
  <si>
    <t>焦振宝</t>
  </si>
  <si>
    <t>晋中德圣000000000665</t>
  </si>
  <si>
    <t>巨慧</t>
  </si>
  <si>
    <t>田光伟</t>
  </si>
  <si>
    <t>2016.5.22</t>
  </si>
  <si>
    <t>刘慧</t>
  </si>
  <si>
    <t>000000002377</t>
  </si>
  <si>
    <t>2016.03.25</t>
  </si>
  <si>
    <t>卫磊</t>
  </si>
  <si>
    <t>徐志伟</t>
  </si>
  <si>
    <t>000000001903</t>
  </si>
  <si>
    <t>王秀鹏</t>
  </si>
  <si>
    <t>郝秋莲</t>
  </si>
  <si>
    <t>000000002203</t>
  </si>
  <si>
    <t>孙鹏</t>
  </si>
  <si>
    <t>胡金伟</t>
  </si>
  <si>
    <t>000000000768</t>
  </si>
  <si>
    <t>382477  3699</t>
  </si>
  <si>
    <t>李东香</t>
  </si>
  <si>
    <t>吴金锁</t>
  </si>
  <si>
    <t>000000002030</t>
  </si>
  <si>
    <t>马小妮</t>
  </si>
  <si>
    <t>000000002037</t>
  </si>
  <si>
    <t>王保德</t>
  </si>
  <si>
    <t>000000002124</t>
  </si>
  <si>
    <t>孟玲</t>
  </si>
  <si>
    <t>范红伟</t>
  </si>
  <si>
    <t>000000002011</t>
  </si>
  <si>
    <t>毛贵胜</t>
  </si>
  <si>
    <t>000000002044</t>
  </si>
  <si>
    <t>安光泽</t>
  </si>
  <si>
    <t>366185 3540</t>
  </si>
  <si>
    <t>董桂芝</t>
  </si>
  <si>
    <t>000000002253</t>
  </si>
  <si>
    <t>范元祥</t>
  </si>
  <si>
    <t>000000002232</t>
  </si>
  <si>
    <t>贾红梅</t>
  </si>
  <si>
    <t>000000002079</t>
  </si>
  <si>
    <t>姜毓杰</t>
  </si>
  <si>
    <t>赵小春</t>
  </si>
  <si>
    <t>000000002162</t>
  </si>
  <si>
    <t>高玉坤</t>
  </si>
  <si>
    <t>000000000981</t>
  </si>
  <si>
    <t>000000002071</t>
  </si>
  <si>
    <t>郝海企</t>
  </si>
  <si>
    <t>晋中德圣000000000600</t>
  </si>
  <si>
    <t>闫海林</t>
  </si>
  <si>
    <t>000000002184</t>
  </si>
  <si>
    <t>赵少杰</t>
  </si>
  <si>
    <t>000000002133</t>
  </si>
  <si>
    <t>马东旭</t>
  </si>
  <si>
    <t>000000001058</t>
  </si>
  <si>
    <t>2016.7.12</t>
  </si>
  <si>
    <t>姚琼珉</t>
  </si>
  <si>
    <t>000000002111</t>
  </si>
  <si>
    <t>张建虹</t>
  </si>
  <si>
    <t>000000002013</t>
  </si>
  <si>
    <t>李建平</t>
  </si>
  <si>
    <t>000000000693</t>
  </si>
  <si>
    <t>张继香</t>
  </si>
  <si>
    <t>000000002077</t>
  </si>
  <si>
    <t>要文杰</t>
  </si>
  <si>
    <t>2016.06.08</t>
  </si>
  <si>
    <t>王力</t>
  </si>
  <si>
    <t>康娅娅</t>
  </si>
  <si>
    <t>郑彦军</t>
  </si>
  <si>
    <t>000000000969</t>
  </si>
  <si>
    <t>401437 320</t>
  </si>
  <si>
    <t>2016.7.8</t>
  </si>
  <si>
    <t>巩专才</t>
  </si>
  <si>
    <t>000000002121</t>
  </si>
  <si>
    <t>王海峰</t>
  </si>
  <si>
    <t>000000001717</t>
  </si>
  <si>
    <t>2016.03.23</t>
  </si>
  <si>
    <t>齐海变</t>
  </si>
  <si>
    <t>赵鑫</t>
  </si>
  <si>
    <t>000000001826</t>
  </si>
  <si>
    <t>2016.06.19</t>
  </si>
  <si>
    <t>490721    -520</t>
  </si>
  <si>
    <t>王彩风</t>
  </si>
  <si>
    <t>000000002026</t>
  </si>
  <si>
    <t>甄毅</t>
  </si>
  <si>
    <t>000000002074</t>
  </si>
  <si>
    <t>张俊明</t>
  </si>
  <si>
    <t>000000002105</t>
  </si>
  <si>
    <t>徐业青</t>
  </si>
  <si>
    <t>刘建海</t>
  </si>
  <si>
    <t>蔡宏玉</t>
  </si>
  <si>
    <t>000000002080</t>
  </si>
  <si>
    <t>陈小军</t>
  </si>
  <si>
    <t>000000001214</t>
  </si>
  <si>
    <t>李保平</t>
  </si>
  <si>
    <t>梁艳</t>
  </si>
  <si>
    <t>000000000808</t>
  </si>
  <si>
    <t>班俊峰</t>
  </si>
  <si>
    <t>000000001116</t>
  </si>
  <si>
    <t>张秀蕊</t>
  </si>
  <si>
    <t>陈建文</t>
  </si>
  <si>
    <t>2016.09.17</t>
  </si>
  <si>
    <t>史旭霞</t>
  </si>
  <si>
    <t>000000002122</t>
  </si>
  <si>
    <t>樊金鸣</t>
  </si>
  <si>
    <t>000000002095</t>
  </si>
  <si>
    <t>刘晓鹏</t>
  </si>
  <si>
    <t>000000001122</t>
  </si>
  <si>
    <t>张艳</t>
  </si>
  <si>
    <t>药丽斌</t>
  </si>
  <si>
    <t>卢潭</t>
  </si>
  <si>
    <t>毕方甜</t>
  </si>
  <si>
    <t>山西华强房地产开发有限公司</t>
  </si>
  <si>
    <t>965700   990000   990000</t>
  </si>
  <si>
    <t>赵萍</t>
  </si>
  <si>
    <t>000000000639</t>
  </si>
  <si>
    <t>赵肖静</t>
  </si>
  <si>
    <t>000000000916</t>
  </si>
  <si>
    <t>任莉</t>
  </si>
  <si>
    <t>000000002246</t>
  </si>
  <si>
    <t>郑辉</t>
  </si>
  <si>
    <t>马玉义</t>
  </si>
  <si>
    <t>梁海鹏</t>
  </si>
  <si>
    <t>李秀红</t>
  </si>
  <si>
    <t>000000002094</t>
  </si>
  <si>
    <t>何润林</t>
  </si>
  <si>
    <t>000000002187</t>
  </si>
  <si>
    <t>刘利山</t>
  </si>
  <si>
    <t>00000000873</t>
  </si>
  <si>
    <t>415732 1671</t>
  </si>
  <si>
    <t>张少坤</t>
  </si>
  <si>
    <t>彭晓红</t>
  </si>
  <si>
    <t>钱备</t>
  </si>
  <si>
    <t>000000000680</t>
  </si>
  <si>
    <t>曹学亮</t>
  </si>
  <si>
    <t>杨智荣</t>
  </si>
  <si>
    <t>孙王鹏</t>
  </si>
  <si>
    <t>000000000893</t>
  </si>
  <si>
    <t>刘廷廷</t>
  </si>
  <si>
    <t>000000000674</t>
  </si>
  <si>
    <t>李四庆</t>
  </si>
  <si>
    <t>1346    346572</t>
  </si>
  <si>
    <t>高小艳</t>
  </si>
  <si>
    <t>374591   3622</t>
  </si>
  <si>
    <t>000000000740</t>
  </si>
  <si>
    <t>林慧</t>
  </si>
  <si>
    <t>704000  715517</t>
  </si>
  <si>
    <t>柳丽君</t>
  </si>
  <si>
    <t>000000000727</t>
  </si>
  <si>
    <t>李卫华</t>
  </si>
  <si>
    <t>任爱根</t>
  </si>
  <si>
    <t>000000002188</t>
  </si>
  <si>
    <t>王冬</t>
  </si>
  <si>
    <t>000000000802</t>
  </si>
  <si>
    <t>宛如鹏</t>
  </si>
  <si>
    <t>000000002205</t>
  </si>
  <si>
    <t>聂文芳</t>
  </si>
  <si>
    <t>郭君</t>
  </si>
  <si>
    <t>000000002078</t>
  </si>
  <si>
    <t>李海燕</t>
  </si>
  <si>
    <t>2016.05.01</t>
  </si>
  <si>
    <t>敦晓飞</t>
  </si>
  <si>
    <t>000000001036</t>
  </si>
  <si>
    <t>679    387960</t>
  </si>
  <si>
    <t>张振</t>
  </si>
  <si>
    <t>梁淑平</t>
  </si>
  <si>
    <t>2016.06.26</t>
  </si>
  <si>
    <t>王彦琛</t>
  </si>
  <si>
    <t>岳凤</t>
  </si>
  <si>
    <t>雷燚</t>
  </si>
  <si>
    <t>000000001792</t>
  </si>
  <si>
    <t>曹帅</t>
  </si>
  <si>
    <t>曹学智</t>
  </si>
  <si>
    <t>000000001440</t>
  </si>
  <si>
    <t>韩超</t>
  </si>
  <si>
    <t>董重阳</t>
  </si>
  <si>
    <t>李鹏飞</t>
  </si>
  <si>
    <t>000000000999</t>
  </si>
  <si>
    <t>000000000110</t>
  </si>
  <si>
    <t>弓丽媛</t>
  </si>
  <si>
    <t>000000000858</t>
  </si>
  <si>
    <t>卢晓娜</t>
  </si>
  <si>
    <t>2016.7.14</t>
  </si>
  <si>
    <t>杨宇琼</t>
  </si>
  <si>
    <t>000000002012</t>
  </si>
  <si>
    <t>马小红</t>
  </si>
  <si>
    <t>孙立新</t>
  </si>
  <si>
    <t>郑利娟</t>
  </si>
  <si>
    <t>杨静</t>
  </si>
  <si>
    <t>石二小</t>
  </si>
  <si>
    <t>3735  386281</t>
  </si>
  <si>
    <t>王怡君</t>
  </si>
  <si>
    <t>张有勇</t>
  </si>
  <si>
    <t>000000002271</t>
  </si>
  <si>
    <t>宋文娟</t>
  </si>
  <si>
    <t>刘慧君</t>
  </si>
  <si>
    <t>2016.08.30</t>
  </si>
  <si>
    <t>鲁艳玮</t>
  </si>
  <si>
    <t>000000000927</t>
  </si>
  <si>
    <t>樊文浩</t>
  </si>
  <si>
    <t>000000000945</t>
  </si>
  <si>
    <t>李泉坤</t>
  </si>
  <si>
    <t>山西斯帕克房地产开发有限公司</t>
  </si>
  <si>
    <t>2016.01.06</t>
  </si>
  <si>
    <t>牛晓彬</t>
  </si>
  <si>
    <t>397668 3660</t>
  </si>
  <si>
    <t>胡瑞家</t>
  </si>
  <si>
    <t>000000001189</t>
  </si>
  <si>
    <t>张晨</t>
  </si>
  <si>
    <t>000000002120</t>
  </si>
  <si>
    <t>程艳</t>
  </si>
  <si>
    <t>杜东亚</t>
  </si>
  <si>
    <t>000000000821</t>
  </si>
  <si>
    <t>王文娟</t>
  </si>
  <si>
    <t>000000002461</t>
  </si>
  <si>
    <t>徐峰</t>
  </si>
  <si>
    <t>2016.6.8</t>
  </si>
  <si>
    <t>李俊燕</t>
  </si>
  <si>
    <t>000000001784</t>
  </si>
  <si>
    <t>姚成</t>
  </si>
  <si>
    <t>石冰峰</t>
  </si>
  <si>
    <t>000000001114</t>
  </si>
  <si>
    <t>董晓霞</t>
  </si>
  <si>
    <t>000000001197</t>
  </si>
  <si>
    <t>周聪丽</t>
  </si>
  <si>
    <t>000000000963</t>
  </si>
  <si>
    <t>杨永瑞</t>
  </si>
  <si>
    <t>000000001215</t>
  </si>
  <si>
    <t>郭建凯</t>
  </si>
  <si>
    <t>2016.04.05</t>
  </si>
  <si>
    <t>常舜</t>
  </si>
  <si>
    <t>000000002235</t>
  </si>
  <si>
    <t>刘娟</t>
  </si>
  <si>
    <t>李万青</t>
  </si>
  <si>
    <t>000000000711</t>
  </si>
  <si>
    <t>2016.6.20</t>
  </si>
  <si>
    <t>李东晋</t>
  </si>
  <si>
    <t>2016.07.29</t>
  </si>
  <si>
    <t>王胜利</t>
  </si>
  <si>
    <t>王玮</t>
  </si>
  <si>
    <t>000000002059</t>
  </si>
  <si>
    <t>王惠英</t>
  </si>
  <si>
    <t>柴春磊</t>
  </si>
  <si>
    <t>000000002190</t>
  </si>
  <si>
    <t>石四旦</t>
  </si>
  <si>
    <t>张敏</t>
  </si>
  <si>
    <t>000000001113</t>
  </si>
  <si>
    <t>褚文慧</t>
  </si>
  <si>
    <t>000000001989</t>
  </si>
  <si>
    <t>任炜君</t>
  </si>
  <si>
    <t>000000002019</t>
  </si>
  <si>
    <t>朱计红</t>
  </si>
  <si>
    <t>376725 3643</t>
  </si>
  <si>
    <t>游坤</t>
  </si>
  <si>
    <t>李永萍</t>
  </si>
  <si>
    <t>张景</t>
  </si>
  <si>
    <t>李星辉</t>
  </si>
  <si>
    <t>马俊明</t>
  </si>
  <si>
    <t>000000003333</t>
  </si>
  <si>
    <t>张勇</t>
  </si>
  <si>
    <t>000000001374</t>
  </si>
  <si>
    <t>要京丽</t>
  </si>
  <si>
    <t>000000001373</t>
  </si>
  <si>
    <t>段永丽</t>
  </si>
  <si>
    <t>2016.7.31</t>
  </si>
  <si>
    <t>何夏荣</t>
  </si>
  <si>
    <t>000000000993</t>
  </si>
  <si>
    <t>郭文娟</t>
  </si>
  <si>
    <t>450202.14785556.00</t>
  </si>
  <si>
    <t>贺颖媛</t>
  </si>
  <si>
    <t>387473 3905</t>
  </si>
  <si>
    <t>000000000978</t>
  </si>
  <si>
    <t>吴琼</t>
  </si>
  <si>
    <t>王楠楠</t>
  </si>
  <si>
    <t>王豪</t>
  </si>
  <si>
    <t>2016.5.85</t>
  </si>
  <si>
    <t>田岩红</t>
  </si>
  <si>
    <t>曹雅琴</t>
  </si>
  <si>
    <t>史卉</t>
  </si>
  <si>
    <t>000000001376</t>
  </si>
  <si>
    <t>段清涛</t>
  </si>
  <si>
    <t>000000001125</t>
  </si>
  <si>
    <t>武佳莉</t>
  </si>
  <si>
    <t>孙润梅</t>
  </si>
  <si>
    <t>000000002058</t>
  </si>
  <si>
    <t>刘永旺</t>
  </si>
  <si>
    <t>000000001474</t>
  </si>
  <si>
    <t>王鸿艳</t>
  </si>
  <si>
    <t>000000002115</t>
  </si>
  <si>
    <t>梁振宁</t>
  </si>
  <si>
    <t>张小芳</t>
  </si>
  <si>
    <t>李蕊</t>
  </si>
  <si>
    <t>2016.05.26</t>
  </si>
  <si>
    <t>郭薇薇</t>
  </si>
  <si>
    <t>吴秀兵</t>
  </si>
  <si>
    <t>和亚兵</t>
  </si>
  <si>
    <t>000000000833</t>
  </si>
  <si>
    <t>李澈</t>
  </si>
  <si>
    <t>武乾山</t>
  </si>
  <si>
    <t>李彦萍</t>
  </si>
  <si>
    <t>赵燕</t>
  </si>
  <si>
    <t>杨凡</t>
  </si>
  <si>
    <t>000000000812</t>
  </si>
  <si>
    <t>乔艳兵</t>
  </si>
  <si>
    <t>王骏</t>
  </si>
  <si>
    <t>000000000694</t>
  </si>
  <si>
    <t>404261   708</t>
  </si>
  <si>
    <t>史晋超</t>
  </si>
  <si>
    <t>400908   702</t>
  </si>
  <si>
    <t>李拴生</t>
  </si>
  <si>
    <t>000000001349</t>
  </si>
  <si>
    <t>关月英</t>
  </si>
  <si>
    <t>欧志勇</t>
  </si>
  <si>
    <t>000000001008</t>
  </si>
  <si>
    <t>000000001276</t>
  </si>
  <si>
    <t>崔国委</t>
  </si>
  <si>
    <t>000000002154</t>
  </si>
  <si>
    <t>韩明明</t>
  </si>
  <si>
    <t>000000002008</t>
  </si>
  <si>
    <t>薛晋</t>
  </si>
  <si>
    <t>000000002053</t>
  </si>
  <si>
    <t>巩成虎</t>
  </si>
  <si>
    <t>393408   314</t>
  </si>
  <si>
    <t>付文亮</t>
  </si>
  <si>
    <t>赵燕强</t>
  </si>
  <si>
    <t>2016.4.5</t>
  </si>
  <si>
    <t>张玉萍</t>
  </si>
  <si>
    <t>000000001222</t>
  </si>
  <si>
    <t>000000002221</t>
  </si>
  <si>
    <t>侯玉珍</t>
  </si>
  <si>
    <t>000000002016</t>
  </si>
  <si>
    <t>张月影</t>
  </si>
  <si>
    <t>000000001280</t>
  </si>
  <si>
    <t>高峰</t>
  </si>
  <si>
    <t>范丽萍</t>
  </si>
  <si>
    <t>000000001061</t>
  </si>
  <si>
    <t>郝东芝</t>
  </si>
  <si>
    <t>000000001409</t>
  </si>
  <si>
    <t>闫世鹏</t>
  </si>
  <si>
    <t>潘欣</t>
  </si>
  <si>
    <t>杜庭茂</t>
  </si>
  <si>
    <t>韩赵鹏</t>
  </si>
  <si>
    <t>000000002258</t>
  </si>
  <si>
    <t>胥宝丽</t>
  </si>
  <si>
    <t>000000001384</t>
  </si>
  <si>
    <t>黄伟伟</t>
  </si>
  <si>
    <t>000000001325</t>
  </si>
  <si>
    <t>聂琦棋</t>
  </si>
  <si>
    <t>000000001271</t>
  </si>
  <si>
    <t>贺红旺</t>
  </si>
  <si>
    <t>000000001287</t>
  </si>
  <si>
    <t>张晓梅</t>
  </si>
  <si>
    <t>000000002318</t>
  </si>
  <si>
    <t>于莉娜</t>
  </si>
  <si>
    <t>000000001034</t>
  </si>
  <si>
    <t>孟利铭</t>
  </si>
  <si>
    <t>马彩莲</t>
  </si>
  <si>
    <t>000000001299</t>
  </si>
  <si>
    <t>397422   316</t>
  </si>
  <si>
    <t>王洪亮</t>
  </si>
  <si>
    <t>路改翠</t>
  </si>
  <si>
    <t>000000000975</t>
  </si>
  <si>
    <t>王改兰</t>
  </si>
  <si>
    <t>000000002140</t>
  </si>
  <si>
    <t>李玉花</t>
  </si>
  <si>
    <t>刘建</t>
  </si>
  <si>
    <t>413065   330</t>
  </si>
  <si>
    <t>赵美玲</t>
  </si>
  <si>
    <t>000000000985</t>
  </si>
  <si>
    <t>王琦</t>
  </si>
  <si>
    <t>王建</t>
  </si>
  <si>
    <t>2016.1.5</t>
  </si>
  <si>
    <t>郭继萍</t>
  </si>
  <si>
    <t>000000002086</t>
  </si>
  <si>
    <t>宋忠良</t>
  </si>
  <si>
    <t>000000002101</t>
  </si>
  <si>
    <t>王森林</t>
  </si>
  <si>
    <t>000000001076</t>
  </si>
  <si>
    <t>王帅</t>
  </si>
  <si>
    <t>000000000782</t>
  </si>
  <si>
    <t>张凯</t>
  </si>
  <si>
    <t>000000001089</t>
  </si>
  <si>
    <t>尹晨娟</t>
  </si>
  <si>
    <t>董素明</t>
  </si>
  <si>
    <t>000000000804</t>
  </si>
  <si>
    <t>张静</t>
  </si>
  <si>
    <t>段静琦</t>
  </si>
  <si>
    <t>456772   1169</t>
  </si>
  <si>
    <t>裴伟志</t>
  </si>
  <si>
    <t>李明辉</t>
  </si>
  <si>
    <t>000000001064</t>
  </si>
  <si>
    <t>贾小霞</t>
  </si>
  <si>
    <t>000000001402</t>
  </si>
  <si>
    <t>费瑞平</t>
  </si>
  <si>
    <t>董克敏</t>
  </si>
  <si>
    <t>000000002387</t>
  </si>
  <si>
    <t>520000  60144</t>
  </si>
  <si>
    <t>牛智剑</t>
  </si>
  <si>
    <t>巩成花</t>
  </si>
  <si>
    <t>000000001117</t>
  </si>
  <si>
    <t>周永红</t>
  </si>
  <si>
    <t>寇琛</t>
  </si>
  <si>
    <t>000000002216</t>
  </si>
  <si>
    <t>000000000968</t>
  </si>
  <si>
    <t>李秀萍</t>
  </si>
  <si>
    <t>000000000709</t>
  </si>
  <si>
    <t>周建国</t>
  </si>
  <si>
    <t>000000002032</t>
  </si>
  <si>
    <t>杨玉琼</t>
  </si>
  <si>
    <t>000000001303</t>
  </si>
  <si>
    <t>高静林</t>
  </si>
  <si>
    <t>000000002227</t>
  </si>
  <si>
    <t>杨新兰</t>
  </si>
  <si>
    <t>000000000950</t>
  </si>
  <si>
    <t>陈慧萍</t>
  </si>
  <si>
    <t>000000001991</t>
  </si>
  <si>
    <t>郭睿博</t>
  </si>
  <si>
    <t>陈霞</t>
  </si>
  <si>
    <t>雷嫦爱</t>
  </si>
  <si>
    <t>李立新</t>
  </si>
  <si>
    <t>毛志宇</t>
  </si>
  <si>
    <t>2016.05.24</t>
  </si>
  <si>
    <t>宋郭琴</t>
  </si>
  <si>
    <t>000000001866</t>
  </si>
  <si>
    <t>宋海刚</t>
  </si>
  <si>
    <t>韩猛</t>
  </si>
  <si>
    <t>000000000973</t>
  </si>
  <si>
    <t>牛云荣</t>
  </si>
  <si>
    <t>雷江涛</t>
  </si>
  <si>
    <t>000000000960</t>
  </si>
  <si>
    <t>乔希</t>
  </si>
  <si>
    <t>范剑搏</t>
  </si>
  <si>
    <t>000000001460</t>
  </si>
  <si>
    <t>张海兴</t>
  </si>
  <si>
    <t>000000001947</t>
  </si>
  <si>
    <t>3963   472278</t>
  </si>
  <si>
    <t>于晓明</t>
  </si>
  <si>
    <t>李晨</t>
  </si>
  <si>
    <t>000000002165</t>
  </si>
  <si>
    <t>何敏</t>
  </si>
  <si>
    <t>李树永</t>
  </si>
  <si>
    <t>000000002002</t>
  </si>
  <si>
    <t>冯楚涵</t>
  </si>
  <si>
    <t>董玲转</t>
  </si>
  <si>
    <t>000000002237</t>
  </si>
  <si>
    <t>顾惠方</t>
  </si>
  <si>
    <t>000000002170</t>
  </si>
  <si>
    <t>李四四</t>
  </si>
  <si>
    <t>000000000879</t>
  </si>
  <si>
    <t xml:space="preserve">1299  334225    </t>
  </si>
  <si>
    <t>李春达</t>
  </si>
  <si>
    <t>振鹏地产000000001729</t>
  </si>
  <si>
    <t>2016.3.29</t>
  </si>
  <si>
    <t>张和平</t>
  </si>
  <si>
    <t>邢宇航</t>
  </si>
  <si>
    <t>000000000820</t>
  </si>
  <si>
    <t>2016.10.3</t>
  </si>
  <si>
    <t>孔宪珍</t>
  </si>
  <si>
    <t>000000000904</t>
  </si>
  <si>
    <t>赵云丽</t>
  </si>
  <si>
    <t>000000001024</t>
  </si>
  <si>
    <t>康晓刚</t>
  </si>
  <si>
    <t>2016.1.12</t>
  </si>
  <si>
    <t>余爱霞</t>
  </si>
  <si>
    <t>000000002041</t>
  </si>
  <si>
    <t>张文龙</t>
  </si>
  <si>
    <t>000000001367</t>
  </si>
  <si>
    <t>樊亮</t>
  </si>
  <si>
    <t>000000001887</t>
  </si>
  <si>
    <t>658190    -3173</t>
  </si>
  <si>
    <t>吴艳萍</t>
  </si>
  <si>
    <t>000000002146</t>
  </si>
  <si>
    <t>罗莎</t>
  </si>
  <si>
    <t>000000001329</t>
  </si>
  <si>
    <t>韩艳芳</t>
  </si>
  <si>
    <t>000000000972</t>
  </si>
  <si>
    <t>李伟伟</t>
  </si>
  <si>
    <t>000000001233</t>
  </si>
  <si>
    <t>戴北光</t>
  </si>
  <si>
    <t>000000001085</t>
  </si>
  <si>
    <t>苏强强</t>
  </si>
  <si>
    <t>000000001414</t>
  </si>
  <si>
    <t>陈玲云</t>
  </si>
  <si>
    <t>000000002081</t>
  </si>
  <si>
    <t>王小龙</t>
  </si>
  <si>
    <t>000000000984</t>
  </si>
  <si>
    <t>郝喜顺</t>
  </si>
  <si>
    <t>000000001017</t>
  </si>
  <si>
    <t>乔曙宏</t>
  </si>
  <si>
    <t>000000001002</t>
  </si>
  <si>
    <t>贾晓峰</t>
  </si>
  <si>
    <t>许杨</t>
  </si>
  <si>
    <t>000000001356</t>
  </si>
  <si>
    <t>田小娜</t>
  </si>
  <si>
    <t>贾林香</t>
  </si>
  <si>
    <t>000000001341</t>
  </si>
  <si>
    <t>孟超</t>
  </si>
  <si>
    <t>000000002017</t>
  </si>
  <si>
    <t>张娜</t>
  </si>
  <si>
    <t>蒋子龙</t>
  </si>
  <si>
    <t>程艳兰</t>
  </si>
  <si>
    <t>000000000844</t>
  </si>
  <si>
    <t>赵喜雪</t>
  </si>
  <si>
    <t>000000001102</t>
  </si>
  <si>
    <t>杜艳</t>
  </si>
  <si>
    <t>000000002153</t>
  </si>
  <si>
    <t>赵锦夏</t>
  </si>
  <si>
    <t>李海峰</t>
  </si>
  <si>
    <t>000000001360</t>
  </si>
  <si>
    <t>常恺</t>
  </si>
  <si>
    <t>段强</t>
  </si>
  <si>
    <t>张爱萍</t>
  </si>
  <si>
    <t>000000002167</t>
  </si>
  <si>
    <t>渠洪恩</t>
  </si>
  <si>
    <t>许保红</t>
  </si>
  <si>
    <t>000000002134</t>
  </si>
  <si>
    <t>吕文勇</t>
  </si>
  <si>
    <t>王志刚</t>
  </si>
  <si>
    <t>000000002139</t>
  </si>
  <si>
    <t>裴宝鑫</t>
  </si>
  <si>
    <t>000000000828</t>
  </si>
  <si>
    <t>462   399652</t>
  </si>
  <si>
    <t>000000002156</t>
  </si>
  <si>
    <t>2016.6.6</t>
  </si>
  <si>
    <t>高燕</t>
  </si>
  <si>
    <t>000000001286</t>
  </si>
  <si>
    <t>原云杰</t>
  </si>
  <si>
    <t>000000001040</t>
  </si>
  <si>
    <t>韩如冰</t>
  </si>
  <si>
    <t>000000001022</t>
  </si>
  <si>
    <t>穆洪林</t>
  </si>
  <si>
    <t>000000000979</t>
  </si>
  <si>
    <t>段法剑</t>
  </si>
  <si>
    <t>000000001318</t>
  </si>
  <si>
    <t>马瑞鑫</t>
  </si>
  <si>
    <t>000000002219</t>
  </si>
  <si>
    <t>雷海留</t>
  </si>
  <si>
    <t>冯海星</t>
  </si>
  <si>
    <t>000000001358</t>
  </si>
  <si>
    <t>陈涛</t>
  </si>
  <si>
    <t>000000002005</t>
  </si>
  <si>
    <t>谢维全</t>
  </si>
  <si>
    <t>000000002423</t>
  </si>
  <si>
    <t>000000002422</t>
  </si>
  <si>
    <t>成宇</t>
  </si>
  <si>
    <t>000000002136</t>
  </si>
  <si>
    <t>张保通</t>
  </si>
  <si>
    <t>000000002251</t>
  </si>
  <si>
    <t>李瑞琴</t>
  </si>
  <si>
    <t>000000002267</t>
  </si>
  <si>
    <t>张建民</t>
  </si>
  <si>
    <t>王宇燕</t>
  </si>
  <si>
    <t>000000002217</t>
  </si>
  <si>
    <t>侯艳艳</t>
  </si>
  <si>
    <t>刘斌</t>
  </si>
  <si>
    <t>贺金平</t>
  </si>
  <si>
    <t>000000002025</t>
  </si>
  <si>
    <t>贾磊</t>
  </si>
  <si>
    <t>000000002164</t>
  </si>
  <si>
    <t>张小兵</t>
  </si>
  <si>
    <t>000000002230</t>
  </si>
  <si>
    <t>周宝青</t>
  </si>
  <si>
    <t>000000002015</t>
  </si>
  <si>
    <t>王琳华</t>
  </si>
  <si>
    <t>成金娥</t>
  </si>
  <si>
    <t>000000002207</t>
  </si>
  <si>
    <t>刘翠莲</t>
  </si>
  <si>
    <t>000000002100</t>
  </si>
  <si>
    <t>雷普锁</t>
  </si>
  <si>
    <t>000000002103</t>
  </si>
  <si>
    <t>姜维</t>
  </si>
  <si>
    <t>李艳君</t>
  </si>
  <si>
    <t>李雪岚</t>
  </si>
  <si>
    <t>000000002155</t>
  </si>
  <si>
    <t>李新昌</t>
  </si>
  <si>
    <t>尹晨花</t>
  </si>
  <si>
    <t>王秉军</t>
  </si>
  <si>
    <t>李鹏</t>
  </si>
  <si>
    <t>刘健</t>
  </si>
  <si>
    <t>拆迁户</t>
  </si>
  <si>
    <t>胡娜</t>
  </si>
  <si>
    <t>孟小强</t>
  </si>
  <si>
    <t>000000000733</t>
  </si>
  <si>
    <t>刘晋鹏</t>
  </si>
  <si>
    <t>000000001123</t>
  </si>
  <si>
    <t>任朝阳</t>
  </si>
  <si>
    <t>晋中寅鼎房地产开发有限公司</t>
  </si>
  <si>
    <t>武邵玮</t>
  </si>
  <si>
    <t>000000002143</t>
  </si>
  <si>
    <t>赵志</t>
  </si>
  <si>
    <t>000000001806</t>
  </si>
  <si>
    <t>侯瑞峰</t>
  </si>
  <si>
    <t>赵亮</t>
  </si>
  <si>
    <t>张辉</t>
  </si>
  <si>
    <t>张云梅</t>
  </si>
  <si>
    <t>王昊</t>
  </si>
  <si>
    <t>张晓斌</t>
  </si>
  <si>
    <t>2016.04.21</t>
  </si>
  <si>
    <t>梁斌</t>
  </si>
  <si>
    <t>宋国强</t>
  </si>
  <si>
    <t>000000001270</t>
  </si>
  <si>
    <t>张宇飞</t>
  </si>
  <si>
    <t>000000002266</t>
  </si>
  <si>
    <t>余江涛</t>
  </si>
  <si>
    <t>000000002035</t>
  </si>
  <si>
    <t>荣强</t>
  </si>
  <si>
    <t>000000002276</t>
  </si>
  <si>
    <t>刘国民</t>
  </si>
  <si>
    <t>000000001308</t>
  </si>
  <si>
    <t>李成成</t>
  </si>
  <si>
    <t>王永亮</t>
  </si>
  <si>
    <t>000000001278</t>
  </si>
  <si>
    <t>陈翠芳</t>
  </si>
  <si>
    <t>000000002061</t>
  </si>
  <si>
    <t>吴霞</t>
  </si>
  <si>
    <t>000000002260</t>
  </si>
  <si>
    <t>乔晓红</t>
  </si>
  <si>
    <t>000000002234</t>
  </si>
  <si>
    <t>刘靖</t>
  </si>
  <si>
    <t>鸿杰房地产000000000625</t>
  </si>
  <si>
    <t>王庆朴</t>
  </si>
  <si>
    <t>000000000765</t>
  </si>
  <si>
    <t>张亚慧</t>
  </si>
  <si>
    <t>刘宁</t>
  </si>
  <si>
    <t>000000001469</t>
  </si>
  <si>
    <t>韩嘉明</t>
  </si>
  <si>
    <t>000000001388</t>
  </si>
  <si>
    <t>范静伟</t>
  </si>
  <si>
    <t>2016.05.29</t>
  </si>
  <si>
    <t>马豪杰</t>
  </si>
  <si>
    <t>000000001210</t>
  </si>
  <si>
    <t>云鹏</t>
  </si>
  <si>
    <t>胡钟</t>
  </si>
  <si>
    <t>000000002022</t>
  </si>
  <si>
    <t>候孝霞</t>
  </si>
  <si>
    <t>000000001464</t>
  </si>
  <si>
    <t>赵彩萍</t>
  </si>
  <si>
    <t>罗志鹏</t>
  </si>
  <si>
    <t>000000000976</t>
  </si>
  <si>
    <t>成志斌</t>
  </si>
  <si>
    <t>000000002068</t>
  </si>
  <si>
    <t>杨鑫</t>
  </si>
  <si>
    <t>000000001443</t>
  </si>
  <si>
    <t>张旭文</t>
  </si>
  <si>
    <t>000000002183</t>
  </si>
  <si>
    <t>张帅</t>
  </si>
  <si>
    <t>000000000433</t>
  </si>
  <si>
    <t>2016.06.17</t>
  </si>
  <si>
    <t>曹丽源</t>
  </si>
  <si>
    <t>000000001366</t>
  </si>
  <si>
    <t>李瑞芳</t>
  </si>
  <si>
    <t>000000001319</t>
  </si>
  <si>
    <t>李亚如</t>
  </si>
  <si>
    <t>000000002212</t>
  </si>
  <si>
    <t>张琳</t>
  </si>
  <si>
    <t>800000 800000 505520</t>
  </si>
  <si>
    <t>侯海英</t>
  </si>
  <si>
    <t>2016.07.27</t>
  </si>
  <si>
    <t>郑宇钧</t>
  </si>
  <si>
    <t>000000001297</t>
  </si>
  <si>
    <t>冀菲</t>
  </si>
  <si>
    <t>000000001309</t>
  </si>
  <si>
    <t>张怀亮</t>
  </si>
  <si>
    <t>389763   3928</t>
  </si>
  <si>
    <t>续忠计</t>
  </si>
  <si>
    <t>3855   389764</t>
  </si>
  <si>
    <t>任晓军</t>
  </si>
  <si>
    <t>阎文杰</t>
  </si>
  <si>
    <t>张红旗</t>
  </si>
  <si>
    <t>郝丽萍</t>
  </si>
  <si>
    <t>000000002244</t>
  </si>
  <si>
    <t>薛斌</t>
  </si>
  <si>
    <t>000000001288</t>
  </si>
  <si>
    <t>王晓茹</t>
  </si>
  <si>
    <t>000000001322</t>
  </si>
  <si>
    <t>郝喜珍</t>
  </si>
  <si>
    <t>000000002177</t>
  </si>
  <si>
    <t>郝婷</t>
  </si>
  <si>
    <t>康奇</t>
  </si>
  <si>
    <t>000000001345</t>
  </si>
  <si>
    <t>胡晓程</t>
  </si>
  <si>
    <t>000000001043</t>
  </si>
  <si>
    <t>郭江明</t>
  </si>
  <si>
    <t>2016.6.4</t>
  </si>
  <si>
    <t>赵永生</t>
  </si>
  <si>
    <t>000000002051</t>
  </si>
  <si>
    <t>卢晓伟</t>
  </si>
  <si>
    <t>000000002210</t>
  </si>
  <si>
    <t>武柳君</t>
  </si>
  <si>
    <t>000000002145</t>
  </si>
  <si>
    <t>许敏</t>
  </si>
  <si>
    <t>000000002033</t>
  </si>
  <si>
    <t>孙永清</t>
  </si>
  <si>
    <t>000000002096</t>
  </si>
  <si>
    <t>张辰萍</t>
  </si>
  <si>
    <t>000000002102</t>
  </si>
  <si>
    <t>褚瑞荣</t>
  </si>
  <si>
    <t>000000002138</t>
  </si>
  <si>
    <t>郭春喜</t>
  </si>
  <si>
    <t>曹锋</t>
  </si>
  <si>
    <t>000000002152</t>
  </si>
  <si>
    <t>赵勇</t>
  </si>
  <si>
    <t>宇超</t>
  </si>
  <si>
    <t>2016.05.28</t>
  </si>
  <si>
    <t>温伟栋</t>
  </si>
  <si>
    <t>贾永明</t>
  </si>
  <si>
    <t>000000002250</t>
  </si>
  <si>
    <t>刘美萍</t>
  </si>
  <si>
    <t>000000002116</t>
  </si>
  <si>
    <t>王裕路</t>
  </si>
  <si>
    <t>000000000914</t>
  </si>
  <si>
    <t>贾艳</t>
  </si>
  <si>
    <t>李卫萍</t>
  </si>
  <si>
    <t>任亚鲲</t>
  </si>
  <si>
    <t>718     297769</t>
  </si>
  <si>
    <t>000000000959</t>
  </si>
  <si>
    <t>游海英</t>
  </si>
  <si>
    <t>闫昕昕</t>
  </si>
  <si>
    <t>000000001403</t>
  </si>
  <si>
    <t>秦建龙</t>
  </si>
  <si>
    <t>000000001038</t>
  </si>
  <si>
    <t>赵红梅</t>
  </si>
  <si>
    <t>牛小英</t>
  </si>
  <si>
    <t>000000002021</t>
  </si>
  <si>
    <t>白海亮</t>
  </si>
  <si>
    <t>张维兵</t>
  </si>
  <si>
    <t>000000002007</t>
  </si>
  <si>
    <t>郑锐东</t>
  </si>
  <si>
    <t>000000001272</t>
  </si>
  <si>
    <t>张华</t>
  </si>
  <si>
    <t>000000000871</t>
  </si>
  <si>
    <t>1625   321932</t>
  </si>
  <si>
    <t>周艳芳</t>
  </si>
  <si>
    <t>冯芸芸</t>
  </si>
  <si>
    <t>陈建国</t>
  </si>
  <si>
    <t>000000002196</t>
  </si>
  <si>
    <t>董香兰</t>
  </si>
  <si>
    <t>000000002069</t>
  </si>
  <si>
    <t>董春兰</t>
  </si>
  <si>
    <t>000000002050</t>
  </si>
  <si>
    <t>白秀芬</t>
  </si>
  <si>
    <t>000000002157</t>
  </si>
  <si>
    <t>郭金燕</t>
  </si>
  <si>
    <t>000000002085</t>
  </si>
  <si>
    <t>池海燕</t>
  </si>
  <si>
    <t>000000002141</t>
  </si>
  <si>
    <t>寇文丽</t>
  </si>
  <si>
    <t>000000002040</t>
  </si>
  <si>
    <t>李扬</t>
  </si>
  <si>
    <t>周倩芳</t>
  </si>
  <si>
    <t>415732   1671</t>
  </si>
  <si>
    <t>程七一</t>
  </si>
  <si>
    <t>程通</t>
  </si>
  <si>
    <t>000000002240</t>
  </si>
  <si>
    <t>杨永旺</t>
  </si>
  <si>
    <t>翟羽</t>
  </si>
  <si>
    <t>000000001362</t>
  </si>
  <si>
    <t>郭建军</t>
  </si>
  <si>
    <t>张国忠</t>
  </si>
  <si>
    <t>000000001293</t>
  </si>
  <si>
    <t>张萍</t>
  </si>
  <si>
    <t>386072      -551</t>
  </si>
  <si>
    <t>孙善珍</t>
  </si>
  <si>
    <t>465296   1190</t>
  </si>
  <si>
    <t>李风先</t>
  </si>
  <si>
    <t>000000000301</t>
  </si>
  <si>
    <t>贾勇壮</t>
  </si>
  <si>
    <t>000000002172</t>
  </si>
  <si>
    <t>张贤鹤</t>
  </si>
  <si>
    <t>000000001347</t>
  </si>
  <si>
    <t>康艳丽</t>
  </si>
  <si>
    <t>000000002014</t>
  </si>
  <si>
    <t>任臭清</t>
  </si>
  <si>
    <t>史瑞斌</t>
  </si>
  <si>
    <t>000000000919</t>
  </si>
  <si>
    <t>郝连连</t>
  </si>
  <si>
    <t>000000001088</t>
  </si>
  <si>
    <t>曾敏</t>
  </si>
  <si>
    <t>000000002104</t>
  </si>
  <si>
    <t>弓雪亮</t>
  </si>
  <si>
    <t>000000001444</t>
  </si>
  <si>
    <t>赵素红</t>
  </si>
  <si>
    <t>000000002209</t>
  </si>
  <si>
    <t>王晶</t>
  </si>
  <si>
    <t>000000002174</t>
  </si>
  <si>
    <t>宋小平</t>
  </si>
  <si>
    <t>000000002224</t>
  </si>
  <si>
    <t>高广清</t>
  </si>
  <si>
    <t>000000002084</t>
  </si>
  <si>
    <t>闫金秀</t>
  </si>
  <si>
    <t>2016.09.10</t>
  </si>
  <si>
    <t>吕帅</t>
  </si>
  <si>
    <t>孙丽霞</t>
  </si>
  <si>
    <t>段雨韬</t>
  </si>
  <si>
    <t>2016.7.25</t>
  </si>
  <si>
    <t>崔淑芳</t>
  </si>
  <si>
    <t>000000001044</t>
  </si>
  <si>
    <t>张清</t>
  </si>
  <si>
    <t>000000000545</t>
  </si>
  <si>
    <t>赵艳芝</t>
  </si>
  <si>
    <t>000000000353</t>
  </si>
  <si>
    <t>冀英</t>
  </si>
  <si>
    <t>000000000988</t>
  </si>
  <si>
    <t>王圣</t>
  </si>
  <si>
    <t>000000002006</t>
  </si>
  <si>
    <t>宋艳强</t>
  </si>
  <si>
    <t>宋志刚</t>
  </si>
  <si>
    <t>范晓燕</t>
  </si>
  <si>
    <t>王彩霞</t>
  </si>
  <si>
    <t>裴理恒</t>
  </si>
  <si>
    <t>000000002243</t>
  </si>
  <si>
    <t>王淑峰</t>
  </si>
  <si>
    <t>000000000998</t>
  </si>
  <si>
    <t>张泽</t>
  </si>
  <si>
    <t>000000001295</t>
  </si>
  <si>
    <t>陈洁</t>
  </si>
  <si>
    <t>000000000966</t>
  </si>
  <si>
    <t>曹晓晔</t>
  </si>
  <si>
    <t>000000002039</t>
  </si>
  <si>
    <t>郭莉莎</t>
  </si>
  <si>
    <t>000000001335</t>
  </si>
  <si>
    <t>宇伟伟</t>
  </si>
  <si>
    <t>张格瑞</t>
  </si>
  <si>
    <t>2016.06.13</t>
  </si>
  <si>
    <t>杨以楠</t>
  </si>
  <si>
    <t>2016.8.27</t>
  </si>
  <si>
    <t>韩红梅</t>
  </si>
  <si>
    <t>杨莉</t>
  </si>
  <si>
    <t>000000002066</t>
  </si>
  <si>
    <t>000000002042</t>
  </si>
  <si>
    <t>郝二虎</t>
  </si>
  <si>
    <t>000000002213</t>
  </si>
  <si>
    <t>屈睿卿</t>
  </si>
  <si>
    <t>000000001396</t>
  </si>
  <si>
    <t>贺慧</t>
  </si>
  <si>
    <t>000000000716</t>
  </si>
  <si>
    <t>张春英</t>
  </si>
  <si>
    <t>常保伦</t>
  </si>
  <si>
    <t>446449   1795</t>
  </si>
  <si>
    <t>刘保平</t>
  </si>
  <si>
    <t>郭昶</t>
  </si>
  <si>
    <t>000000002214</t>
  </si>
  <si>
    <t>赵瑞亮</t>
  </si>
  <si>
    <t>2016.06.23</t>
  </si>
  <si>
    <t>刘攀</t>
  </si>
  <si>
    <t>周文妍</t>
  </si>
  <si>
    <t>000000001314</t>
  </si>
  <si>
    <t>裴林栋</t>
  </si>
  <si>
    <t>000000000912</t>
  </si>
  <si>
    <t>3696   373718</t>
  </si>
  <si>
    <t>张红梅</t>
  </si>
  <si>
    <t>3670   379552</t>
  </si>
  <si>
    <t>王东兴</t>
  </si>
  <si>
    <t>000000002255</t>
  </si>
  <si>
    <t>曹红</t>
  </si>
  <si>
    <t>000000002023</t>
  </si>
  <si>
    <t>石卓之</t>
  </si>
  <si>
    <t>000000001365</t>
  </si>
  <si>
    <t>薛进生</t>
  </si>
  <si>
    <t>000000001342</t>
  </si>
  <si>
    <t>郭利军</t>
  </si>
  <si>
    <t>范秀枝</t>
  </si>
  <si>
    <t>2016.04.22</t>
  </si>
  <si>
    <t>李文艺</t>
  </si>
  <si>
    <t>000000001915</t>
  </si>
  <si>
    <t>584321      -295</t>
  </si>
  <si>
    <t>闫晓鹏</t>
  </si>
  <si>
    <t>000000001300</t>
  </si>
  <si>
    <t>孙拉保</t>
  </si>
  <si>
    <t>2016.01.14</t>
  </si>
  <si>
    <t>毕志远</t>
  </si>
  <si>
    <t>000000000894</t>
  </si>
  <si>
    <t>邱黎勇</t>
  </si>
  <si>
    <t>000000002003</t>
  </si>
  <si>
    <t>刘晓燕</t>
  </si>
  <si>
    <t>000000001397</t>
  </si>
  <si>
    <t>武万美</t>
  </si>
  <si>
    <t>000000001260</t>
  </si>
  <si>
    <t>朱泽昭</t>
  </si>
  <si>
    <t>000000000736</t>
  </si>
  <si>
    <t>于国原</t>
  </si>
  <si>
    <t>000000001379</t>
  </si>
  <si>
    <t>乔衍花</t>
  </si>
  <si>
    <t>000000001904</t>
  </si>
  <si>
    <t>冯瑞瑞</t>
  </si>
  <si>
    <t>000000001069</t>
  </si>
  <si>
    <t>王丽芳</t>
  </si>
  <si>
    <t>褚思瑶</t>
  </si>
  <si>
    <t>郭琳瑶</t>
  </si>
  <si>
    <t>贾文勤</t>
  </si>
  <si>
    <t>魏晋刚</t>
  </si>
  <si>
    <t>000000001258</t>
  </si>
  <si>
    <t>岳建荣</t>
  </si>
  <si>
    <t>安慧丽</t>
  </si>
  <si>
    <t>000000001311</t>
  </si>
  <si>
    <t>王瑞香</t>
  </si>
  <si>
    <t>2016.04.08</t>
  </si>
  <si>
    <t>赵喜辰</t>
  </si>
  <si>
    <t>000000002264</t>
  </si>
  <si>
    <t>高宏</t>
  </si>
  <si>
    <t>000000000704</t>
  </si>
  <si>
    <t>3626    359758</t>
  </si>
  <si>
    <t>张军辉</t>
  </si>
  <si>
    <t>000000001351</t>
  </si>
  <si>
    <t>安文跃</t>
  </si>
  <si>
    <t>434725    502</t>
  </si>
  <si>
    <t>邓俊杰</t>
  </si>
  <si>
    <t>赵香香</t>
  </si>
  <si>
    <t>郭继卓</t>
  </si>
  <si>
    <t>2016.7.4</t>
  </si>
  <si>
    <t>肖燕</t>
  </si>
  <si>
    <t>000000001867</t>
  </si>
  <si>
    <t>李惠兰</t>
  </si>
  <si>
    <t>段晨飞</t>
  </si>
  <si>
    <t>薛超</t>
  </si>
  <si>
    <t>仪丽平</t>
  </si>
  <si>
    <t>000000001282</t>
  </si>
  <si>
    <t>张磊</t>
  </si>
  <si>
    <t>杨亚丽</t>
  </si>
  <si>
    <t>000000001133</t>
  </si>
  <si>
    <t>张红莲</t>
  </si>
  <si>
    <t>000000000644</t>
  </si>
  <si>
    <t>王素芬</t>
  </si>
  <si>
    <t>000000000865</t>
  </si>
  <si>
    <t>王二明</t>
  </si>
  <si>
    <t>000000002173</t>
  </si>
  <si>
    <t>任国锋</t>
  </si>
  <si>
    <t>000000002202</t>
  </si>
  <si>
    <t>巩晋龙</t>
  </si>
  <si>
    <t>000000001354</t>
  </si>
  <si>
    <t>范建国</t>
  </si>
  <si>
    <t>000000001392</t>
  </si>
  <si>
    <t>梁锦蓉</t>
  </si>
  <si>
    <t>常英华</t>
  </si>
  <si>
    <t>000000001412</t>
  </si>
  <si>
    <t>李丽萍</t>
  </si>
  <si>
    <t>2016.07.26</t>
  </si>
  <si>
    <t>师建梅</t>
  </si>
  <si>
    <t>000000001021</t>
  </si>
  <si>
    <t>陈刚</t>
  </si>
  <si>
    <t>000000002226</t>
  </si>
  <si>
    <t>苏宏伟</t>
  </si>
  <si>
    <t>000000000955</t>
  </si>
  <si>
    <t>李凯</t>
  </si>
  <si>
    <t>武玲凤</t>
  </si>
  <si>
    <t>327     410379</t>
  </si>
  <si>
    <t>000000001232</t>
  </si>
  <si>
    <t>山西省第三建筑工程公司</t>
  </si>
  <si>
    <t>薛宝霞</t>
  </si>
  <si>
    <t>000000001407</t>
  </si>
  <si>
    <t>刘鑫</t>
  </si>
  <si>
    <t>000000002148</t>
  </si>
  <si>
    <t>000000002168</t>
  </si>
  <si>
    <t>田素华</t>
  </si>
  <si>
    <t>2016.7.20</t>
  </si>
  <si>
    <t>徐伟</t>
  </si>
  <si>
    <t>000000002125</t>
  </si>
  <si>
    <t>刘海牛</t>
  </si>
  <si>
    <t>399735   3678</t>
  </si>
  <si>
    <t>冀志军</t>
  </si>
  <si>
    <t>415505    331</t>
  </si>
  <si>
    <t>张秋宾</t>
  </si>
  <si>
    <t>000000001229</t>
  </si>
  <si>
    <t>肖改英</t>
  </si>
  <si>
    <t>孙伟杰</t>
  </si>
  <si>
    <t>000000002010</t>
  </si>
  <si>
    <t>王俊生</t>
  </si>
  <si>
    <t>2016.6.22</t>
  </si>
  <si>
    <t>康晓敏</t>
  </si>
  <si>
    <t>秦天运</t>
  </si>
  <si>
    <t>000000001415</t>
  </si>
  <si>
    <t>常爱军</t>
  </si>
  <si>
    <t>000000001361</t>
  </si>
  <si>
    <t>000000001359</t>
  </si>
  <si>
    <t>郝春燕</t>
  </si>
  <si>
    <t>16599   379406</t>
  </si>
  <si>
    <t>李永桃</t>
  </si>
  <si>
    <t>000000001381</t>
  </si>
  <si>
    <t>王保贵</t>
  </si>
  <si>
    <t>000000001941</t>
  </si>
  <si>
    <t>毕楚君</t>
  </si>
  <si>
    <t>000000002229</t>
  </si>
  <si>
    <t>杨仁智</t>
  </si>
  <si>
    <t>000000002151</t>
  </si>
  <si>
    <t>000000002147</t>
  </si>
  <si>
    <t>郑永红</t>
  </si>
  <si>
    <t>2016.04.12</t>
  </si>
  <si>
    <t>常阳</t>
  </si>
  <si>
    <t>000000001411</t>
  </si>
  <si>
    <t>胡美玲</t>
  </si>
  <si>
    <t>梁春红</t>
  </si>
  <si>
    <t>000000002247</t>
  </si>
  <si>
    <t>卫娜娜</t>
  </si>
  <si>
    <t>000000001090</t>
  </si>
  <si>
    <t>张瑞仙</t>
  </si>
  <si>
    <t>000000002083</t>
  </si>
  <si>
    <t>郭桂梅</t>
  </si>
  <si>
    <t>贺文婧</t>
  </si>
  <si>
    <t>000000002049</t>
  </si>
  <si>
    <t>陈锐颖</t>
  </si>
  <si>
    <t>000000001435</t>
  </si>
  <si>
    <t>郝东捷</t>
  </si>
  <si>
    <t>张一青</t>
  </si>
  <si>
    <t>000000001385</t>
  </si>
  <si>
    <t>郑添栋</t>
  </si>
  <si>
    <t>梁轶婷</t>
  </si>
  <si>
    <t>000000002218</t>
  </si>
  <si>
    <t>高晓威</t>
  </si>
  <si>
    <t>000000001072</t>
  </si>
  <si>
    <t>胡丽丽</t>
  </si>
  <si>
    <t>000000001091</t>
  </si>
  <si>
    <t>刘春梅</t>
  </si>
  <si>
    <t>景宏芳</t>
  </si>
  <si>
    <t>000000003036</t>
  </si>
  <si>
    <t>孙江文</t>
  </si>
  <si>
    <t>底欣章</t>
  </si>
  <si>
    <t>421429    336</t>
  </si>
  <si>
    <t>张艳霞</t>
  </si>
  <si>
    <t>000000001307</t>
  </si>
  <si>
    <t>陈锐憬</t>
  </si>
  <si>
    <t>000000001462</t>
  </si>
  <si>
    <t>吴丽荣</t>
  </si>
  <si>
    <t>000000002091</t>
  </si>
  <si>
    <t>388778   2390</t>
  </si>
  <si>
    <t>张马俊</t>
  </si>
  <si>
    <t>000000000874</t>
  </si>
  <si>
    <t>李慧</t>
  </si>
  <si>
    <t>486859     55</t>
  </si>
  <si>
    <t>崔淑方</t>
  </si>
  <si>
    <t>韩晓峰</t>
  </si>
  <si>
    <t>000000000961</t>
  </si>
  <si>
    <t>毛勇勇</t>
  </si>
  <si>
    <t>000000002175</t>
  </si>
  <si>
    <t>张璐婷</t>
  </si>
  <si>
    <t>407226   3747</t>
  </si>
  <si>
    <t>孟祥伟</t>
  </si>
  <si>
    <t>000000000989</t>
  </si>
  <si>
    <t>亢建中</t>
  </si>
  <si>
    <t>000000001383</t>
  </si>
  <si>
    <t>田杰</t>
  </si>
  <si>
    <t>000000000743</t>
  </si>
  <si>
    <t>林俊婷</t>
  </si>
  <si>
    <t>000000002401</t>
  </si>
  <si>
    <t>刘艳</t>
  </si>
  <si>
    <t>000000000995</t>
  </si>
  <si>
    <t>宋涛</t>
  </si>
  <si>
    <t>于勇</t>
  </si>
  <si>
    <t>000000001441</t>
  </si>
  <si>
    <t>梁慧亭</t>
  </si>
  <si>
    <t>000000001240</t>
  </si>
  <si>
    <t>牛冰冰</t>
  </si>
  <si>
    <t>000000001257</t>
  </si>
  <si>
    <t>邱礼军</t>
  </si>
  <si>
    <t>李一鸣</t>
  </si>
  <si>
    <t>000000001310</t>
  </si>
  <si>
    <t>357720    501</t>
  </si>
  <si>
    <t>周帅</t>
  </si>
  <si>
    <t>000000001211</t>
  </si>
  <si>
    <t>马俊</t>
  </si>
  <si>
    <t>付欣</t>
  </si>
  <si>
    <t>000000002348</t>
  </si>
  <si>
    <t>2016.02.23</t>
  </si>
  <si>
    <t>彭晓夏</t>
  </si>
  <si>
    <t>000000001164</t>
  </si>
  <si>
    <t>王江成</t>
  </si>
  <si>
    <t>000000001236</t>
  </si>
  <si>
    <t>闫辉</t>
  </si>
  <si>
    <t>000000001262</t>
  </si>
  <si>
    <t>张瑞峰</t>
  </si>
  <si>
    <t>366895    511</t>
  </si>
  <si>
    <t>000000001353</t>
  </si>
  <si>
    <t>谢荣伟</t>
  </si>
  <si>
    <t>000000002062</t>
  </si>
  <si>
    <t>陈国瑷</t>
  </si>
  <si>
    <t>000000002067</t>
  </si>
  <si>
    <t>王翠萍</t>
  </si>
  <si>
    <t>000000002257</t>
  </si>
  <si>
    <t>杨志文</t>
  </si>
  <si>
    <t>李计先</t>
  </si>
  <si>
    <t>赵春德</t>
  </si>
  <si>
    <t>郝凯凌</t>
  </si>
  <si>
    <t>问凤梅</t>
  </si>
  <si>
    <t>000000002024</t>
  </si>
  <si>
    <t>王果枝</t>
  </si>
  <si>
    <t>田志伟</t>
  </si>
  <si>
    <t>000000002144</t>
  </si>
  <si>
    <t>丁芝平</t>
  </si>
  <si>
    <t>裴向东</t>
  </si>
  <si>
    <t>高阳</t>
  </si>
  <si>
    <t>000000001465</t>
  </si>
  <si>
    <t>000000001447</t>
  </si>
  <si>
    <t>李三娥</t>
  </si>
  <si>
    <t>高文亮</t>
  </si>
  <si>
    <t>霍建明</t>
  </si>
  <si>
    <t>000000002052</t>
  </si>
  <si>
    <t>侯建国</t>
  </si>
  <si>
    <t>石瑞亭</t>
  </si>
  <si>
    <t>403681    2480</t>
  </si>
  <si>
    <t>张燕宏</t>
  </si>
  <si>
    <t>2480    403680</t>
  </si>
  <si>
    <t>戚雅彬</t>
  </si>
  <si>
    <t>000000002056</t>
  </si>
  <si>
    <t>刘晓波</t>
  </si>
  <si>
    <t>000000001060</t>
  </si>
  <si>
    <t>李宁</t>
  </si>
  <si>
    <t>孟慧斌</t>
  </si>
  <si>
    <t>000000001863</t>
  </si>
  <si>
    <t>马建平</t>
  </si>
  <si>
    <t>李娟</t>
  </si>
  <si>
    <t>2016.9.7</t>
  </si>
  <si>
    <t>马建林</t>
  </si>
  <si>
    <t>000000001337</t>
  </si>
  <si>
    <t>陈亮</t>
  </si>
  <si>
    <t>薛建强</t>
  </si>
  <si>
    <t>000000001033</t>
  </si>
  <si>
    <t>白建国</t>
  </si>
  <si>
    <t>郭瑾</t>
  </si>
  <si>
    <t>2016.08.05</t>
  </si>
  <si>
    <t>刘承涛</t>
  </si>
  <si>
    <t>张俏</t>
  </si>
  <si>
    <t>000000001039</t>
  </si>
  <si>
    <t>沈宝平</t>
  </si>
  <si>
    <t>胡涛</t>
  </si>
  <si>
    <t>307861    742</t>
  </si>
  <si>
    <t>兰瑞华</t>
  </si>
  <si>
    <t>000000002712</t>
  </si>
  <si>
    <t>2016.06.20</t>
  </si>
  <si>
    <t>朱静宇</t>
  </si>
  <si>
    <t>陈朝林</t>
  </si>
  <si>
    <t>牛建军</t>
  </si>
  <si>
    <t>孔繁涛</t>
  </si>
  <si>
    <t>王春梅</t>
  </si>
  <si>
    <t>许红</t>
  </si>
  <si>
    <t>000000001093</t>
  </si>
  <si>
    <t>史献红</t>
  </si>
  <si>
    <t>张炯俊</t>
  </si>
  <si>
    <t>2016.01.20</t>
  </si>
  <si>
    <t>白亚军</t>
  </si>
  <si>
    <t>000000001369</t>
  </si>
  <si>
    <t>任红红</t>
  </si>
  <si>
    <t>李晓</t>
  </si>
  <si>
    <t>王瑞丽</t>
  </si>
  <si>
    <t>2016.08.15</t>
  </si>
  <si>
    <t>徐福华</t>
  </si>
  <si>
    <t>000000001405</t>
  </si>
  <si>
    <t>徐瑞华</t>
  </si>
  <si>
    <t>000000001404</t>
  </si>
  <si>
    <t>赵彩明</t>
  </si>
  <si>
    <t>000000001327</t>
  </si>
  <si>
    <t>王利军</t>
  </si>
  <si>
    <t>000000001315</t>
  </si>
  <si>
    <t>武军</t>
  </si>
  <si>
    <t>000000001097</t>
  </si>
  <si>
    <t>000000001294</t>
  </si>
  <si>
    <t>武继勇</t>
  </si>
  <si>
    <t>2016.8.2</t>
  </si>
  <si>
    <t>李娟娟</t>
  </si>
  <si>
    <t>000000002009</t>
  </si>
  <si>
    <t>000000002208</t>
  </si>
  <si>
    <t>常鹏飞</t>
  </si>
  <si>
    <t>卜彦斌</t>
  </si>
  <si>
    <t>赵源远</t>
  </si>
  <si>
    <t>孙杰</t>
  </si>
  <si>
    <t>000000001324</t>
  </si>
  <si>
    <t>邓其波</t>
  </si>
  <si>
    <t>000000000161</t>
  </si>
  <si>
    <t>左定军</t>
  </si>
  <si>
    <t>李宝碧</t>
  </si>
  <si>
    <t>000000001135</t>
  </si>
  <si>
    <t>赵彦春</t>
  </si>
  <si>
    <t>温建伟</t>
  </si>
  <si>
    <t>张玉明</t>
  </si>
  <si>
    <t>000000000901</t>
  </si>
  <si>
    <t>000000001111</t>
  </si>
  <si>
    <t>林恩旺</t>
  </si>
  <si>
    <t>000000001320</t>
  </si>
  <si>
    <t>000000001338</t>
  </si>
  <si>
    <t>雷伟伟</t>
  </si>
  <si>
    <t>000000001041</t>
  </si>
  <si>
    <t>卫勇</t>
  </si>
  <si>
    <t>薛杰</t>
  </si>
  <si>
    <t>000000001225</t>
  </si>
  <si>
    <t>郑广广</t>
  </si>
  <si>
    <t>000000001398</t>
  </si>
  <si>
    <t>丁江勇</t>
  </si>
  <si>
    <t>000000001332</t>
  </si>
  <si>
    <t>任敬平</t>
  </si>
  <si>
    <t>000000001348</t>
  </si>
  <si>
    <t>景秀利</t>
  </si>
  <si>
    <t>000000001344</t>
  </si>
  <si>
    <t>翟浩亮</t>
  </si>
  <si>
    <t>000000001009</t>
  </si>
  <si>
    <t>杜丽仙</t>
  </si>
  <si>
    <t>侯莉</t>
  </si>
  <si>
    <t>常江</t>
  </si>
  <si>
    <t>150</t>
  </si>
  <si>
    <t>孙婷</t>
  </si>
  <si>
    <t>000000001378</t>
  </si>
  <si>
    <t>闫星华</t>
  </si>
  <si>
    <t>1622    321341</t>
  </si>
  <si>
    <t>王志壮</t>
  </si>
  <si>
    <t>章有海</t>
  </si>
  <si>
    <t>000000001268</t>
  </si>
  <si>
    <t>马亮飞</t>
  </si>
  <si>
    <t>295920   1150</t>
  </si>
  <si>
    <t>要佳莹</t>
  </si>
  <si>
    <t>文宝</t>
  </si>
  <si>
    <t>韩丽琴</t>
  </si>
  <si>
    <t>王雅琴</t>
  </si>
  <si>
    <t>000000000962</t>
  </si>
  <si>
    <t>吴成文</t>
  </si>
  <si>
    <t>000000000964</t>
  </si>
  <si>
    <t>韩新禄</t>
  </si>
  <si>
    <t>000000001406</t>
  </si>
  <si>
    <t>郭金仙</t>
  </si>
  <si>
    <t>000000001413</t>
  </si>
  <si>
    <t>樊一</t>
  </si>
  <si>
    <t>000000001317</t>
  </si>
  <si>
    <t>马良</t>
  </si>
  <si>
    <t>000000000987</t>
  </si>
  <si>
    <t>秦丽龙</t>
  </si>
  <si>
    <t>000000001035</t>
  </si>
  <si>
    <t>吕慧君</t>
  </si>
  <si>
    <t>000000001333</t>
  </si>
  <si>
    <t>王福堂</t>
  </si>
  <si>
    <t>352131   1368</t>
  </si>
  <si>
    <t>要保全</t>
  </si>
  <si>
    <t>郭郁蓉</t>
  </si>
  <si>
    <t>000000001291</t>
  </si>
  <si>
    <t>李小康</t>
  </si>
  <si>
    <t>000000001408</t>
  </si>
  <si>
    <t>池志清</t>
  </si>
  <si>
    <t>000000000990</t>
  </si>
  <si>
    <t>赵治红</t>
  </si>
  <si>
    <t>000000002730</t>
  </si>
  <si>
    <t>2016.06.24</t>
  </si>
  <si>
    <t>张志伟</t>
  </si>
  <si>
    <t>张乃燕</t>
  </si>
  <si>
    <t>000000002665</t>
  </si>
  <si>
    <t>成娇娇</t>
  </si>
  <si>
    <t>张永艳</t>
  </si>
  <si>
    <t>王彦峰</t>
  </si>
  <si>
    <t>张星</t>
  </si>
  <si>
    <t>000000001289</t>
  </si>
  <si>
    <t>张秀梅</t>
  </si>
  <si>
    <t>000000000944</t>
  </si>
  <si>
    <t>田春华</t>
  </si>
  <si>
    <t>马敏</t>
  </si>
  <si>
    <t>000000001019</t>
  </si>
  <si>
    <t>郭栋</t>
  </si>
  <si>
    <t>000000000758</t>
  </si>
  <si>
    <t>刘润萍</t>
  </si>
  <si>
    <t>晋中市华都房地产开发有限公司</t>
  </si>
  <si>
    <t>000000001889</t>
  </si>
  <si>
    <t>曹振华</t>
  </si>
  <si>
    <t>张龙</t>
  </si>
  <si>
    <t>翟德峰</t>
  </si>
  <si>
    <t>216.12.17</t>
  </si>
  <si>
    <t>贾旭辉</t>
  </si>
  <si>
    <t>杨凯</t>
  </si>
  <si>
    <t>王兆男</t>
  </si>
  <si>
    <t>刘寨兴</t>
  </si>
  <si>
    <t>高瑞</t>
  </si>
  <si>
    <t>崔鹏</t>
  </si>
  <si>
    <t>彭丽珍</t>
  </si>
  <si>
    <t>刁成杰</t>
  </si>
  <si>
    <t>000000001146</t>
  </si>
  <si>
    <t>郝月凤</t>
  </si>
  <si>
    <t>000000002317</t>
  </si>
  <si>
    <t>薛勇</t>
  </si>
  <si>
    <t>张瑞青</t>
  </si>
  <si>
    <t>曹艺冉</t>
  </si>
  <si>
    <t>王旭飞</t>
  </si>
  <si>
    <t>韩蓉</t>
  </si>
  <si>
    <t>籍贻鑫</t>
  </si>
  <si>
    <t>赵卫军</t>
  </si>
  <si>
    <t>宋中华</t>
  </si>
  <si>
    <t>闫林芝</t>
  </si>
  <si>
    <t>郝笑涛</t>
  </si>
  <si>
    <t>王学奇</t>
  </si>
  <si>
    <t>吴斌</t>
  </si>
  <si>
    <t>张懿之</t>
  </si>
  <si>
    <t>展飞</t>
  </si>
  <si>
    <t>韩连生</t>
  </si>
  <si>
    <t>徐蓓</t>
  </si>
  <si>
    <t>000000001382</t>
  </si>
  <si>
    <t>胡晓琴</t>
  </si>
  <si>
    <t>张伟伟</t>
  </si>
  <si>
    <t>邢飞</t>
  </si>
  <si>
    <t>000000000992</t>
  </si>
  <si>
    <t>贠彩珍</t>
  </si>
  <si>
    <t>孟饶娟</t>
  </si>
  <si>
    <t>王锦</t>
  </si>
  <si>
    <t>韩建龙</t>
  </si>
  <si>
    <t>侯卫红</t>
  </si>
  <si>
    <t>000000001711</t>
  </si>
  <si>
    <t>2016.8.22</t>
  </si>
  <si>
    <t>武晓庆</t>
  </si>
  <si>
    <t>2016.6.24</t>
  </si>
  <si>
    <t>王建旺</t>
  </si>
  <si>
    <t>000000001259</t>
  </si>
  <si>
    <t>孙玉祥</t>
  </si>
  <si>
    <t>000000001063</t>
  </si>
  <si>
    <t>王嘉禄</t>
  </si>
  <si>
    <t>2016.8.14</t>
  </si>
  <si>
    <t>武芝香</t>
  </si>
  <si>
    <t>张瑛</t>
  </si>
  <si>
    <t>原浩</t>
  </si>
  <si>
    <t>荣秀兰</t>
  </si>
  <si>
    <t>李焘</t>
  </si>
  <si>
    <t>000000001336</t>
  </si>
  <si>
    <t>秦启</t>
  </si>
  <si>
    <t>闫军肖</t>
  </si>
  <si>
    <t>000000001955</t>
  </si>
  <si>
    <t>辛香</t>
  </si>
  <si>
    <t>李世强</t>
  </si>
  <si>
    <t>赵文政</t>
  </si>
  <si>
    <t>赵春</t>
  </si>
  <si>
    <t>刘海浪</t>
  </si>
  <si>
    <t>白梅</t>
  </si>
  <si>
    <t>贾星存</t>
  </si>
  <si>
    <t>刘晓娟</t>
  </si>
  <si>
    <t>000000001054</t>
  </si>
  <si>
    <t>郝小雷</t>
  </si>
  <si>
    <t>000000001010</t>
  </si>
  <si>
    <t>李文凯</t>
  </si>
  <si>
    <t>000000000835</t>
  </si>
  <si>
    <t>郭霞</t>
  </si>
  <si>
    <t>000000000834</t>
  </si>
  <si>
    <t>赵二娟</t>
  </si>
  <si>
    <t>张国亮</t>
  </si>
  <si>
    <t>杨守平</t>
  </si>
  <si>
    <t>李朋</t>
  </si>
  <si>
    <t>000000002063</t>
  </si>
  <si>
    <t>张建林</t>
  </si>
  <si>
    <t>000000002082</t>
  </si>
  <si>
    <t>张素娟</t>
  </si>
  <si>
    <t>000000002211</t>
  </si>
  <si>
    <t>郑江源</t>
  </si>
  <si>
    <t>张勇鹏</t>
  </si>
  <si>
    <t>000000001292</t>
  </si>
  <si>
    <t>任蕾</t>
  </si>
  <si>
    <t>石志华</t>
  </si>
  <si>
    <t>000000001340</t>
  </si>
  <si>
    <t>贺建中</t>
  </si>
  <si>
    <t>000000002076</t>
  </si>
  <si>
    <t>王福云</t>
  </si>
  <si>
    <t>高强</t>
  </si>
  <si>
    <t>蒲泽庆</t>
  </si>
  <si>
    <t>周晋斌</t>
  </si>
  <si>
    <t>武杰</t>
  </si>
  <si>
    <t>000000001011</t>
  </si>
  <si>
    <t>张宏伟</t>
  </si>
  <si>
    <t>000000001277</t>
  </si>
  <si>
    <t>王红枝</t>
  </si>
  <si>
    <t>郭小峰</t>
  </si>
  <si>
    <t>000000001083</t>
  </si>
  <si>
    <t>田磊</t>
  </si>
  <si>
    <t>张宇芳</t>
  </si>
  <si>
    <t>000000001018</t>
  </si>
  <si>
    <t>翟羽佳</t>
  </si>
  <si>
    <t>渠磊</t>
  </si>
  <si>
    <t>闫强</t>
  </si>
  <si>
    <t>000000001023</t>
  </si>
  <si>
    <t>邢燕</t>
  </si>
  <si>
    <t>刘先锋</t>
  </si>
  <si>
    <t>黄志恒</t>
  </si>
  <si>
    <t>王萍</t>
  </si>
  <si>
    <t>郝俊</t>
  </si>
  <si>
    <t>郭利蓉</t>
  </si>
  <si>
    <t>侯俊红</t>
  </si>
  <si>
    <t>宋慧芳</t>
  </si>
  <si>
    <t>史本琦</t>
  </si>
  <si>
    <t>王婧</t>
  </si>
  <si>
    <t>马蓉杰</t>
  </si>
  <si>
    <t>000000001389</t>
  </si>
  <si>
    <t>李清</t>
  </si>
  <si>
    <t>窦晓东</t>
  </si>
  <si>
    <t>李鸿</t>
  </si>
  <si>
    <t>000000001103</t>
  </si>
  <si>
    <t>韩瑞珍</t>
  </si>
  <si>
    <t>王雅静</t>
  </si>
  <si>
    <t>郭杰</t>
  </si>
  <si>
    <t>侯武斌</t>
  </si>
  <si>
    <t>崔向朝</t>
  </si>
  <si>
    <t>000000001284</t>
  </si>
  <si>
    <t>2016.10.1</t>
  </si>
  <si>
    <t>闫洪元</t>
  </si>
  <si>
    <t>陈晓旭</t>
  </si>
  <si>
    <t>2016.06.10</t>
  </si>
  <si>
    <t>王海坤</t>
  </si>
  <si>
    <t>于洋</t>
  </si>
  <si>
    <t>姚少岗</t>
  </si>
  <si>
    <t>000000001042</t>
  </si>
  <si>
    <t>张彩云</t>
  </si>
  <si>
    <t>000000001355</t>
  </si>
  <si>
    <t>赵凯</t>
  </si>
  <si>
    <t>000000000873</t>
  </si>
  <si>
    <t>陈雅婷</t>
  </si>
  <si>
    <t>张武英</t>
  </si>
  <si>
    <t>2019.10.23</t>
  </si>
  <si>
    <t>郝晓阳</t>
  </si>
  <si>
    <t>000000001290</t>
  </si>
  <si>
    <t>郭志坚</t>
  </si>
  <si>
    <t>000000002075</t>
  </si>
  <si>
    <t>郭振华</t>
  </si>
  <si>
    <t>000000001264</t>
  </si>
  <si>
    <t>000000001005</t>
  </si>
  <si>
    <t>刘瑞军</t>
  </si>
  <si>
    <t>000000001285</t>
  </si>
  <si>
    <t>樊茂帅</t>
  </si>
  <si>
    <t>000000001935</t>
  </si>
  <si>
    <t>郭六兰</t>
  </si>
  <si>
    <t>秦鑫</t>
  </si>
  <si>
    <t>宋志东</t>
  </si>
  <si>
    <t>000000001079</t>
  </si>
  <si>
    <t>李赟</t>
  </si>
  <si>
    <t>刑明仙</t>
  </si>
  <si>
    <t>孙丽萍</t>
  </si>
  <si>
    <t>李苗风</t>
  </si>
  <si>
    <t>白换珍</t>
  </si>
  <si>
    <t>000000001269</t>
  </si>
  <si>
    <t>李建忠</t>
  </si>
  <si>
    <t>梁二平</t>
  </si>
  <si>
    <t>000000002529</t>
  </si>
  <si>
    <t>2016.4.28</t>
  </si>
  <si>
    <t>辛瑞军</t>
  </si>
  <si>
    <t>000000001230</t>
  </si>
  <si>
    <t>薛冠文</t>
  </si>
  <si>
    <t>000000002092</t>
  </si>
  <si>
    <t>000000000986</t>
  </si>
  <si>
    <t>史志花</t>
  </si>
  <si>
    <t>000000000974</t>
  </si>
  <si>
    <t>牛玉强</t>
  </si>
  <si>
    <t>冯宝楼</t>
  </si>
  <si>
    <t>000000001267</t>
  </si>
  <si>
    <t>樊磊</t>
  </si>
  <si>
    <t>000000002907</t>
  </si>
  <si>
    <t>任俐蔚</t>
  </si>
  <si>
    <t xml:space="preserve">2016.08.02  </t>
  </si>
  <si>
    <t>闫丽萍</t>
  </si>
  <si>
    <t>孙全营</t>
  </si>
  <si>
    <t>000000003055</t>
  </si>
  <si>
    <t>王兴隆</t>
  </si>
  <si>
    <t>000000001400</t>
  </si>
  <si>
    <t>李明军</t>
  </si>
  <si>
    <t>冀佩双</t>
  </si>
  <si>
    <t>000000001399</t>
  </si>
  <si>
    <t>范争艳</t>
  </si>
  <si>
    <t>齐艳芳</t>
  </si>
  <si>
    <t>000000001226</t>
  </si>
  <si>
    <t>孙亚辉</t>
  </si>
  <si>
    <t>贾俊英</t>
  </si>
  <si>
    <t>要海贵</t>
  </si>
  <si>
    <t>000000002220</t>
  </si>
  <si>
    <t>刘刚</t>
  </si>
  <si>
    <t>000000001046</t>
  </si>
  <si>
    <t>段莹</t>
  </si>
  <si>
    <t>郭愿愿</t>
  </si>
  <si>
    <t>000000001154</t>
  </si>
  <si>
    <t>冯瑞红</t>
  </si>
  <si>
    <t>000000001263</t>
  </si>
  <si>
    <t>李涛</t>
  </si>
  <si>
    <t>000000001304</t>
  </si>
  <si>
    <t>贺育才</t>
  </si>
  <si>
    <t>000000001825</t>
  </si>
  <si>
    <t>林群</t>
  </si>
  <si>
    <t>桑娜</t>
  </si>
  <si>
    <t>王文变</t>
  </si>
  <si>
    <t>2016.8.15</t>
  </si>
  <si>
    <t>张景焱</t>
  </si>
  <si>
    <t>李垚</t>
  </si>
  <si>
    <t>651523</t>
  </si>
  <si>
    <t>300</t>
  </si>
  <si>
    <t>杜跃进</t>
  </si>
  <si>
    <t>范涛</t>
  </si>
  <si>
    <t>闫志勇</t>
  </si>
  <si>
    <t>张明</t>
  </si>
  <si>
    <t>邱超</t>
  </si>
  <si>
    <t>0000000001473</t>
  </si>
  <si>
    <t>刘季粮</t>
  </si>
  <si>
    <t>000000001298</t>
  </si>
  <si>
    <t>李国红</t>
  </si>
  <si>
    <t>史俊峰</t>
  </si>
  <si>
    <t>芦静</t>
  </si>
  <si>
    <t>阴红日</t>
  </si>
  <si>
    <t>000000001368</t>
  </si>
  <si>
    <t>李青</t>
  </si>
  <si>
    <t>和俊霞</t>
  </si>
  <si>
    <t>许丽萍</t>
  </si>
  <si>
    <t>2016.7.29</t>
  </si>
  <si>
    <t>常新虹</t>
  </si>
  <si>
    <t>温娟</t>
  </si>
  <si>
    <t>000000001450</t>
  </si>
  <si>
    <t>秦鸿鹏</t>
  </si>
  <si>
    <t>焦向磊</t>
  </si>
  <si>
    <t>000000001393</t>
  </si>
  <si>
    <t>徐晋山</t>
  </si>
  <si>
    <t>000000001386</t>
  </si>
  <si>
    <t>温芳平</t>
  </si>
  <si>
    <t>000000001107</t>
  </si>
  <si>
    <t>郭梅蕊</t>
  </si>
  <si>
    <t>朱斌</t>
  </si>
  <si>
    <t>焦文泉</t>
  </si>
  <si>
    <t>周榆生</t>
  </si>
  <si>
    <t>000000002149</t>
  </si>
  <si>
    <t>杨沁云</t>
  </si>
  <si>
    <t>郭林明</t>
  </si>
  <si>
    <t>张舂妮</t>
  </si>
  <si>
    <t>赵晓宇</t>
  </si>
  <si>
    <t>000000001371</t>
  </si>
  <si>
    <t>成仲嘉</t>
  </si>
  <si>
    <t>菅开雄</t>
  </si>
  <si>
    <t>000000001880</t>
  </si>
  <si>
    <t>杜秀兰</t>
  </si>
  <si>
    <t>祝华瑞</t>
  </si>
  <si>
    <t>000000001751</t>
  </si>
  <si>
    <t>韩建芳</t>
  </si>
  <si>
    <t>盖晓鹏</t>
  </si>
  <si>
    <t>徐敏</t>
  </si>
  <si>
    <t>王剑波</t>
  </si>
  <si>
    <t>000000000991</t>
  </si>
  <si>
    <t>李擎</t>
  </si>
  <si>
    <t>000000002270</t>
  </si>
  <si>
    <t>许志勇</t>
  </si>
  <si>
    <t>冯玉尔</t>
  </si>
  <si>
    <t>000000001479</t>
  </si>
  <si>
    <t>杨培璐</t>
  </si>
  <si>
    <t>范星星</t>
  </si>
  <si>
    <t>000000002446</t>
  </si>
  <si>
    <t>2016.04.02</t>
  </si>
  <si>
    <t>曹磊</t>
  </si>
  <si>
    <t>赵辉</t>
  </si>
  <si>
    <t>常静</t>
  </si>
  <si>
    <t>闫灯如</t>
  </si>
  <si>
    <t>马辉</t>
  </si>
  <si>
    <t>刘霞</t>
  </si>
  <si>
    <t>000000001343</t>
  </si>
  <si>
    <t>000000000543</t>
  </si>
  <si>
    <t>赵宁博</t>
  </si>
  <si>
    <t>000000001372</t>
  </si>
  <si>
    <t>张媛媛</t>
  </si>
  <si>
    <t>白卫斌</t>
  </si>
  <si>
    <t>常英杰</t>
  </si>
  <si>
    <t>000000002233</t>
  </si>
  <si>
    <t>李亭桥</t>
  </si>
  <si>
    <t>刘云爱</t>
  </si>
  <si>
    <t>冯惠萍</t>
  </si>
  <si>
    <t>董艳美</t>
  </si>
  <si>
    <t>000000000463</t>
  </si>
  <si>
    <t>李志琳</t>
  </si>
  <si>
    <t>000000000949</t>
  </si>
  <si>
    <t>何洋</t>
  </si>
  <si>
    <t>000000000766</t>
  </si>
  <si>
    <t>王燕灵</t>
  </si>
  <si>
    <t>孙旭东</t>
  </si>
  <si>
    <t>邓永真</t>
  </si>
  <si>
    <t>王雷</t>
  </si>
  <si>
    <t>王丽平</t>
  </si>
  <si>
    <t>任俊</t>
  </si>
  <si>
    <t>张慧丽</t>
  </si>
  <si>
    <t>张冬丽</t>
  </si>
  <si>
    <t>安传兴</t>
  </si>
  <si>
    <t>000000001421</t>
  </si>
  <si>
    <t>陈莉</t>
  </si>
  <si>
    <t>000000001652</t>
  </si>
  <si>
    <t>000000001787</t>
  </si>
  <si>
    <t>王翠娥</t>
  </si>
  <si>
    <t>冀燕宾</t>
  </si>
  <si>
    <t>000000001472</t>
  </si>
  <si>
    <t>贾永刚</t>
  </si>
  <si>
    <t>郝锦文</t>
  </si>
  <si>
    <t>赵鲁贵</t>
  </si>
  <si>
    <t>000000000956</t>
  </si>
  <si>
    <t>000000001274</t>
  </si>
  <si>
    <t>刘国巍</t>
  </si>
  <si>
    <t>000000001275</t>
  </si>
  <si>
    <t>杜志锋</t>
  </si>
  <si>
    <t>贾重田</t>
  </si>
  <si>
    <t>贾瑞祥</t>
  </si>
  <si>
    <t>2016.01.17</t>
  </si>
  <si>
    <t>刘君</t>
  </si>
  <si>
    <t>000000000708</t>
  </si>
  <si>
    <t>崔腾腾</t>
  </si>
  <si>
    <t>000000001106</t>
  </si>
  <si>
    <t>刘振华</t>
  </si>
  <si>
    <t>杨永明</t>
  </si>
  <si>
    <t>张国虎</t>
  </si>
  <si>
    <t>000000001331</t>
  </si>
  <si>
    <t>贾娟</t>
  </si>
  <si>
    <t>刘建勋</t>
  </si>
  <si>
    <t>吉跃进</t>
  </si>
  <si>
    <t>郝保国</t>
  </si>
  <si>
    <t>程江鹔</t>
  </si>
  <si>
    <t>郝林梅</t>
  </si>
  <si>
    <t>2016.7.19</t>
  </si>
  <si>
    <t>杨洁</t>
  </si>
  <si>
    <t>000000000552</t>
  </si>
  <si>
    <t>徐立平</t>
  </si>
  <si>
    <t>000000002304</t>
  </si>
  <si>
    <t>程飞</t>
  </si>
  <si>
    <t>黄庆海</t>
  </si>
  <si>
    <t>000000002305</t>
  </si>
  <si>
    <t>单月凤</t>
  </si>
  <si>
    <t>李晓燕</t>
  </si>
  <si>
    <t>独学斌</t>
  </si>
  <si>
    <t>郝瑞芳</t>
  </si>
  <si>
    <t>银雪松</t>
  </si>
  <si>
    <t>000000001679</t>
  </si>
  <si>
    <t>刘源洲</t>
  </si>
  <si>
    <t>石瑞杰</t>
  </si>
  <si>
    <t>000000001765</t>
  </si>
  <si>
    <t>石东东</t>
  </si>
  <si>
    <t>常建明</t>
  </si>
  <si>
    <t>000000001673</t>
  </si>
  <si>
    <t>温伴生</t>
  </si>
  <si>
    <t>000000001744</t>
  </si>
  <si>
    <t>董艳冬</t>
  </si>
  <si>
    <t>000000001984</t>
  </si>
  <si>
    <t>赵俊鹏</t>
  </si>
  <si>
    <t>王九州</t>
  </si>
  <si>
    <t>穆晓轩</t>
  </si>
  <si>
    <t>孙燕</t>
  </si>
  <si>
    <t>2016.08.02</t>
  </si>
  <si>
    <t>李香玉</t>
  </si>
  <si>
    <t>许旭丽</t>
  </si>
  <si>
    <t>杨智全</t>
  </si>
  <si>
    <t>000000001698</t>
  </si>
  <si>
    <t>张宏刚</t>
  </si>
  <si>
    <t>000000000769</t>
  </si>
  <si>
    <t>赵俊凯</t>
  </si>
  <si>
    <t>施威</t>
  </si>
  <si>
    <t>000000001720</t>
  </si>
  <si>
    <t>晋中市奥博房地产开发有限公司</t>
  </si>
  <si>
    <t>李玲</t>
  </si>
  <si>
    <t>赵志伟</t>
  </si>
  <si>
    <t>000000001651</t>
  </si>
  <si>
    <t>王硕</t>
  </si>
  <si>
    <t>晋中德圣000000000482</t>
  </si>
  <si>
    <t>武振国</t>
  </si>
  <si>
    <t>000000001239</t>
  </si>
  <si>
    <t>张永平</t>
  </si>
  <si>
    <t>2016.01.22</t>
  </si>
  <si>
    <t>史立山</t>
  </si>
  <si>
    <t>000000001283</t>
  </si>
  <si>
    <t>李建丽</t>
  </si>
  <si>
    <t>王雨萌</t>
  </si>
  <si>
    <t>李和平</t>
  </si>
  <si>
    <t>李琰</t>
  </si>
  <si>
    <t>000000002493</t>
  </si>
  <si>
    <t>张新虎</t>
  </si>
  <si>
    <t>2016.7.21</t>
  </si>
  <si>
    <t>王宁</t>
  </si>
  <si>
    <t>000000001000</t>
  </si>
  <si>
    <t>何英</t>
  </si>
  <si>
    <t>463024   1185</t>
  </si>
  <si>
    <t>刘艳军</t>
  </si>
  <si>
    <t>000000001328</t>
  </si>
  <si>
    <t>栗宏斐</t>
  </si>
  <si>
    <t>000000001221</t>
  </si>
  <si>
    <t>赵毅杰</t>
  </si>
  <si>
    <t>000000001968</t>
  </si>
  <si>
    <t>白丽慧</t>
  </si>
  <si>
    <t>000000001231</t>
  </si>
  <si>
    <t>李羚</t>
  </si>
  <si>
    <t>任瑞峰</t>
  </si>
  <si>
    <t>000000001847</t>
  </si>
  <si>
    <t>张二军</t>
  </si>
  <si>
    <t>魏方杰</t>
  </si>
  <si>
    <t>常兴</t>
  </si>
  <si>
    <t>梁国庆</t>
  </si>
  <si>
    <t>2016.8.31</t>
  </si>
  <si>
    <t>杨彩凤</t>
  </si>
  <si>
    <t>000000000915</t>
  </si>
  <si>
    <t>闫连玉</t>
  </si>
  <si>
    <t>000000000470</t>
  </si>
  <si>
    <t>赵志坚</t>
  </si>
  <si>
    <t>闫相宇</t>
  </si>
  <si>
    <t>赵静</t>
  </si>
  <si>
    <t>538838</t>
  </si>
  <si>
    <t>高明</t>
  </si>
  <si>
    <t>000000000447</t>
  </si>
  <si>
    <t>魏海英</t>
  </si>
  <si>
    <t>杜国峰</t>
  </si>
  <si>
    <t>000000001864</t>
  </si>
  <si>
    <t>孟丽青</t>
  </si>
  <si>
    <t>000000001723</t>
  </si>
  <si>
    <t>000000001301</t>
  </si>
  <si>
    <t>张海霞</t>
  </si>
  <si>
    <t>000000001818</t>
  </si>
  <si>
    <t>曹海亮</t>
  </si>
  <si>
    <t>曹瑞</t>
  </si>
  <si>
    <t>李华艳</t>
  </si>
  <si>
    <t>000000001759</t>
  </si>
  <si>
    <t>徐风琴</t>
  </si>
  <si>
    <t>周飞</t>
  </si>
  <si>
    <t>赵翀</t>
  </si>
  <si>
    <t>黄康宇</t>
  </si>
  <si>
    <t>石超</t>
  </si>
  <si>
    <t>武兴</t>
  </si>
  <si>
    <t>武朗</t>
  </si>
  <si>
    <t>高文青</t>
  </si>
  <si>
    <t>戴冬福</t>
  </si>
  <si>
    <t>840963  430000</t>
  </si>
  <si>
    <t>董李社</t>
  </si>
  <si>
    <t>000000001798</t>
  </si>
  <si>
    <t>彭红霞</t>
  </si>
  <si>
    <t>000000001223</t>
  </si>
  <si>
    <t>贾少坚</t>
  </si>
  <si>
    <t>000000001856</t>
  </si>
  <si>
    <t>罗月桃</t>
  </si>
  <si>
    <t>庞国瑞</t>
  </si>
  <si>
    <t>赵辉生</t>
  </si>
  <si>
    <t>杨彦红</t>
  </si>
  <si>
    <t>师卫忠</t>
  </si>
  <si>
    <t>000000001724</t>
  </si>
  <si>
    <t>赵琳</t>
  </si>
  <si>
    <t>郝光明</t>
  </si>
  <si>
    <t>000000001503</t>
  </si>
  <si>
    <t>113599    259471</t>
  </si>
  <si>
    <t>高亮</t>
  </si>
  <si>
    <t>000000001664</t>
  </si>
  <si>
    <t>毛江丽</t>
  </si>
  <si>
    <t>000000002231</t>
  </si>
  <si>
    <t>史亮</t>
  </si>
  <si>
    <t>000000001316</t>
  </si>
  <si>
    <t>刘丽芳</t>
  </si>
  <si>
    <t>李岚</t>
  </si>
  <si>
    <t>冯丽军</t>
  </si>
  <si>
    <t>000000001802</t>
  </si>
  <si>
    <t>胡婕</t>
  </si>
  <si>
    <t>000000001682</t>
  </si>
  <si>
    <t>武美荣</t>
  </si>
  <si>
    <t>000000001973</t>
  </si>
  <si>
    <t>郭占英</t>
  </si>
  <si>
    <t>000000001987</t>
  </si>
  <si>
    <t>张丽平</t>
  </si>
  <si>
    <t>曹瑞芳</t>
  </si>
  <si>
    <t>高金荣</t>
  </si>
  <si>
    <t>安丹</t>
  </si>
  <si>
    <t>361512 3496</t>
  </si>
  <si>
    <t>王彪</t>
  </si>
  <si>
    <t>孙斌</t>
  </si>
  <si>
    <t>王昆</t>
  </si>
  <si>
    <t>000000001653</t>
  </si>
  <si>
    <t>王晓军</t>
  </si>
  <si>
    <t>000000001803</t>
  </si>
  <si>
    <t>李诚</t>
  </si>
  <si>
    <t>安玉秀</t>
  </si>
  <si>
    <t>贾立龙</t>
  </si>
  <si>
    <t>000000001224</t>
  </si>
  <si>
    <t>李海文</t>
  </si>
  <si>
    <t>725779    726031</t>
  </si>
  <si>
    <t>曹翠芬</t>
  </si>
  <si>
    <t>000000001985</t>
  </si>
  <si>
    <t>辛文</t>
  </si>
  <si>
    <t>000000001990</t>
  </si>
  <si>
    <t>陈国荣</t>
  </si>
  <si>
    <t>000000002065</t>
  </si>
  <si>
    <t>段云花</t>
  </si>
  <si>
    <t>高俊斌</t>
  </si>
  <si>
    <t>000000002727</t>
  </si>
  <si>
    <t>000000001306</t>
  </si>
  <si>
    <t>000000001442</t>
  </si>
  <si>
    <t>000000001445</t>
  </si>
  <si>
    <t>李顺</t>
  </si>
  <si>
    <t>常晓婷</t>
  </si>
  <si>
    <t>张志亮</t>
  </si>
  <si>
    <t>393640    3967</t>
  </si>
  <si>
    <t>宋秋花</t>
  </si>
  <si>
    <t>000000002482</t>
  </si>
  <si>
    <t>2016.4.10</t>
  </si>
  <si>
    <t>徐鑫</t>
  </si>
  <si>
    <t>2016.04.09</t>
  </si>
  <si>
    <t>闫玲玲</t>
  </si>
  <si>
    <t>哈春风</t>
  </si>
  <si>
    <t>任美琴</t>
  </si>
  <si>
    <t>000000001074</t>
  </si>
  <si>
    <t>刘晓红</t>
  </si>
  <si>
    <t>程刘岗</t>
  </si>
  <si>
    <t>郭华</t>
  </si>
  <si>
    <t>麻志国</t>
  </si>
  <si>
    <t>梁星魁</t>
  </si>
  <si>
    <t>000000002823</t>
  </si>
  <si>
    <t>范翔宇</t>
  </si>
  <si>
    <t>晋中博盛房地产开发有限公司</t>
  </si>
  <si>
    <t>沈玲萍</t>
  </si>
  <si>
    <t>李拴蜀</t>
  </si>
  <si>
    <t>郝时棠</t>
  </si>
  <si>
    <t>000000001865</t>
  </si>
  <si>
    <t>陈永杰</t>
  </si>
  <si>
    <t>卢迎斌</t>
  </si>
  <si>
    <t>董彩霞</t>
  </si>
  <si>
    <t>韩世杰</t>
  </si>
  <si>
    <t>000000001279</t>
  </si>
  <si>
    <t>蔡璐</t>
  </si>
  <si>
    <t>000000004557</t>
  </si>
  <si>
    <t>2016.4.14</t>
  </si>
  <si>
    <t>程峰</t>
  </si>
  <si>
    <t>000000001979</t>
  </si>
  <si>
    <t>梁奇</t>
  </si>
  <si>
    <t>贠政端</t>
  </si>
  <si>
    <t>徐波</t>
  </si>
  <si>
    <t>孟洋</t>
  </si>
  <si>
    <t>尹志伟</t>
  </si>
  <si>
    <t>赵建福</t>
  </si>
  <si>
    <t>000000001066</t>
  </si>
  <si>
    <t>贾梦娇</t>
  </si>
  <si>
    <t>000000001641</t>
  </si>
  <si>
    <t>王寅辉</t>
  </si>
  <si>
    <t>孙心怡</t>
  </si>
  <si>
    <t>周帆</t>
  </si>
  <si>
    <t>000000001827</t>
  </si>
  <si>
    <t>赵鸣峰</t>
  </si>
  <si>
    <t>2016.4.17</t>
  </si>
  <si>
    <t>成永虹</t>
  </si>
  <si>
    <t>吴晋成</t>
  </si>
  <si>
    <t>王文静</t>
  </si>
  <si>
    <t>郭玉萍</t>
  </si>
  <si>
    <t>313863 1220</t>
  </si>
  <si>
    <t>张媛</t>
  </si>
  <si>
    <t>高杰艳</t>
  </si>
  <si>
    <t>闫旭峰</t>
  </si>
  <si>
    <t>谢玮</t>
  </si>
  <si>
    <t>郭茂林</t>
  </si>
  <si>
    <t>334666    806</t>
  </si>
  <si>
    <t>杨天伟</t>
  </si>
  <si>
    <t>张耘</t>
  </si>
  <si>
    <t>侯玉萍</t>
  </si>
  <si>
    <t>安鹏</t>
  </si>
  <si>
    <t>190000 127440</t>
  </si>
  <si>
    <t>杨玉林</t>
  </si>
  <si>
    <t>张永志</t>
  </si>
  <si>
    <t>许晋杰</t>
  </si>
  <si>
    <t>张云霞</t>
  </si>
  <si>
    <t>张云中</t>
  </si>
  <si>
    <t>张秋月</t>
  </si>
  <si>
    <t>赵壮琴</t>
  </si>
  <si>
    <t>周栓马</t>
  </si>
  <si>
    <t>任鸿斌</t>
  </si>
  <si>
    <t>韩帅</t>
  </si>
  <si>
    <t>000000001037</t>
  </si>
  <si>
    <t>2016.6.23</t>
  </si>
  <si>
    <t>2016.6.17</t>
  </si>
  <si>
    <t>马勇</t>
  </si>
  <si>
    <t>王莉隽</t>
  </si>
  <si>
    <t>武辛元</t>
  </si>
  <si>
    <t>赵志文</t>
  </si>
  <si>
    <t>张亚伟</t>
  </si>
  <si>
    <t>任志霞</t>
  </si>
  <si>
    <t>2016.5.26</t>
  </si>
  <si>
    <t>智嘉城</t>
  </si>
  <si>
    <t>乔贵宾</t>
  </si>
  <si>
    <t>马静</t>
  </si>
  <si>
    <t>2016.6.15</t>
  </si>
  <si>
    <t>张娇</t>
  </si>
  <si>
    <t>刘芳</t>
  </si>
  <si>
    <t>张继林</t>
  </si>
  <si>
    <t>高亚军</t>
  </si>
  <si>
    <t>000000000953</t>
  </si>
  <si>
    <t>201018  200000</t>
  </si>
  <si>
    <t>薛庆伟</t>
  </si>
  <si>
    <t>王毅</t>
  </si>
  <si>
    <t>刘雅君</t>
  </si>
  <si>
    <t>李济顺</t>
  </si>
  <si>
    <t>侯保全</t>
  </si>
  <si>
    <t>雷晓龙</t>
  </si>
  <si>
    <t>000000001305</t>
  </si>
  <si>
    <t>杨俊伟</t>
  </si>
  <si>
    <t>刘根柱</t>
  </si>
  <si>
    <t>侯高峰</t>
  </si>
  <si>
    <t>闫小彦</t>
  </si>
  <si>
    <t>刘晋龙</t>
  </si>
  <si>
    <t>王艺霖</t>
  </si>
  <si>
    <t>000000003257</t>
  </si>
  <si>
    <t>曹志东</t>
  </si>
  <si>
    <t>晋中正和房地产开发有限公司</t>
  </si>
  <si>
    <t>375059  2319.9</t>
  </si>
  <si>
    <t>张志刚</t>
  </si>
  <si>
    <t>王文广</t>
  </si>
  <si>
    <t>胡静文</t>
  </si>
  <si>
    <t>000000000946</t>
  </si>
  <si>
    <t>赵志龙</t>
  </si>
  <si>
    <t>523    376091</t>
  </si>
  <si>
    <t>逄鑫</t>
  </si>
  <si>
    <t>2016.4.11</t>
  </si>
  <si>
    <t>籍建军</t>
  </si>
  <si>
    <t>513    368302</t>
  </si>
  <si>
    <t>靳燕兵</t>
  </si>
  <si>
    <t>宁慧琴</t>
  </si>
  <si>
    <t>2016.4.30</t>
  </si>
  <si>
    <t>王英凤</t>
  </si>
  <si>
    <t>贾丽英</t>
  </si>
  <si>
    <t>杜腾飞</t>
  </si>
  <si>
    <t>000000001862</t>
  </si>
  <si>
    <t>10000    385885</t>
  </si>
  <si>
    <t>赵生梅</t>
  </si>
  <si>
    <t>李向东</t>
  </si>
  <si>
    <t>382477   3699</t>
  </si>
  <si>
    <t>赵宁蕊</t>
  </si>
  <si>
    <t>000000001375</t>
  </si>
  <si>
    <t>柳露</t>
  </si>
  <si>
    <t>张永萍</t>
  </si>
  <si>
    <t>曹成杰</t>
  </si>
  <si>
    <t>肖立冬</t>
  </si>
  <si>
    <t>康慧锋</t>
  </si>
  <si>
    <t>姚红芳</t>
  </si>
  <si>
    <t>王永兵</t>
  </si>
  <si>
    <t>侯英俊</t>
  </si>
  <si>
    <t>韩胜美</t>
  </si>
  <si>
    <t>000000001100</t>
  </si>
  <si>
    <t>冀瑞保</t>
  </si>
  <si>
    <t>张刚兰</t>
  </si>
  <si>
    <t>杨宏俊</t>
  </si>
  <si>
    <t>尹龙斌</t>
  </si>
  <si>
    <t>周龙飞</t>
  </si>
  <si>
    <t>高宗轶</t>
  </si>
  <si>
    <t>张亚东</t>
  </si>
  <si>
    <t>史江涛</t>
  </si>
  <si>
    <t>杜新富</t>
  </si>
  <si>
    <t>张竹青</t>
  </si>
  <si>
    <t>赵红珍</t>
  </si>
  <si>
    <t>常四小</t>
  </si>
  <si>
    <t>闫枫</t>
  </si>
  <si>
    <t>康慧莲</t>
  </si>
  <si>
    <t>冯田保</t>
  </si>
  <si>
    <t>000000000439</t>
  </si>
  <si>
    <t>田丽</t>
  </si>
  <si>
    <t>000000004514</t>
  </si>
  <si>
    <t>李苏莹</t>
  </si>
  <si>
    <t>000000004524</t>
  </si>
  <si>
    <t>2016.4.12</t>
  </si>
  <si>
    <t>王飞荐</t>
  </si>
  <si>
    <t>000000004564</t>
  </si>
  <si>
    <t>郝慧娟</t>
  </si>
  <si>
    <t>000000004671</t>
  </si>
  <si>
    <t>路瑞莲</t>
  </si>
  <si>
    <t>000000004804</t>
  </si>
  <si>
    <t>秦荣星</t>
  </si>
  <si>
    <t>000000004559</t>
  </si>
  <si>
    <t>张高鹏</t>
  </si>
  <si>
    <t>000000004555</t>
  </si>
  <si>
    <t>赵峰</t>
  </si>
  <si>
    <t>胡文婧</t>
  </si>
  <si>
    <t>金鑫</t>
  </si>
  <si>
    <t>郝明山</t>
  </si>
  <si>
    <t>王郡</t>
  </si>
  <si>
    <t>刘慧珍</t>
  </si>
  <si>
    <t>芦文辉</t>
  </si>
  <si>
    <t>卢向英</t>
  </si>
  <si>
    <t>郑路</t>
  </si>
  <si>
    <t>贾林成</t>
  </si>
  <si>
    <t>000000000636</t>
  </si>
  <si>
    <t>李俊萍</t>
  </si>
  <si>
    <t>000000000667</t>
  </si>
  <si>
    <t>赵撰</t>
  </si>
  <si>
    <t>杜文斌</t>
  </si>
  <si>
    <t>邸鹏</t>
  </si>
  <si>
    <t>程涛</t>
  </si>
  <si>
    <t>徐嘉宾</t>
  </si>
  <si>
    <t>宋洁</t>
  </si>
  <si>
    <t>杨华</t>
  </si>
  <si>
    <t>李其泽</t>
  </si>
  <si>
    <t>000000000634</t>
  </si>
  <si>
    <t>侯洋</t>
  </si>
  <si>
    <t>000000000563</t>
  </si>
  <si>
    <t>张涛涛</t>
  </si>
  <si>
    <t>宋海花</t>
  </si>
  <si>
    <t>2016.05.30</t>
  </si>
  <si>
    <t>10000  395091</t>
  </si>
  <si>
    <t>郭四刚</t>
  </si>
  <si>
    <t>000000001052</t>
  </si>
  <si>
    <t>阴向芳</t>
  </si>
  <si>
    <t>任旭</t>
  </si>
  <si>
    <t>胡艳霞</t>
  </si>
  <si>
    <t>2016.01.12</t>
  </si>
  <si>
    <t>罗天</t>
  </si>
  <si>
    <t>000000000596</t>
  </si>
  <si>
    <t>谢凯</t>
  </si>
  <si>
    <t>李兆瑞</t>
  </si>
  <si>
    <t>张彩梅</t>
  </si>
  <si>
    <t>田泽华</t>
  </si>
  <si>
    <t>379416     10164</t>
  </si>
  <si>
    <t>刘彦兵</t>
  </si>
  <si>
    <t>290000 133332</t>
  </si>
  <si>
    <t>李健</t>
  </si>
  <si>
    <t>牛少敏</t>
  </si>
  <si>
    <t>李冲飞</t>
  </si>
  <si>
    <t>闫玉平</t>
  </si>
  <si>
    <t>李旭梅</t>
  </si>
  <si>
    <t>刘志勇</t>
  </si>
  <si>
    <t>李春海</t>
  </si>
  <si>
    <t>闫志强</t>
  </si>
  <si>
    <t>乔云韬</t>
  </si>
  <si>
    <t>王文涛</t>
  </si>
  <si>
    <t>王瑞军</t>
  </si>
  <si>
    <t>舒盼盼</t>
  </si>
  <si>
    <t>江涛</t>
  </si>
  <si>
    <t>000000002827</t>
  </si>
  <si>
    <t>霍东风</t>
  </si>
  <si>
    <t>000000001352</t>
  </si>
  <si>
    <t>杨文斌</t>
  </si>
  <si>
    <t>000000002964</t>
  </si>
  <si>
    <t>朱妍梦</t>
  </si>
  <si>
    <t>000000001025</t>
  </si>
  <si>
    <t>000000000887</t>
  </si>
  <si>
    <t>张艳军</t>
  </si>
  <si>
    <t>000000001312</t>
  </si>
  <si>
    <t>刘亚楠</t>
  </si>
  <si>
    <t>000000001801</t>
  </si>
  <si>
    <t>000000001949</t>
  </si>
  <si>
    <t>黎晶龙</t>
  </si>
  <si>
    <t>李志文</t>
  </si>
  <si>
    <t>2016.3.10</t>
  </si>
  <si>
    <t>270000 119298</t>
  </si>
  <si>
    <t>吴成杰</t>
  </si>
  <si>
    <t>375095 3627</t>
  </si>
  <si>
    <t>刘国琴</t>
  </si>
  <si>
    <t>晋中市德力房地产开发有限公司</t>
  </si>
  <si>
    <t>张贵云</t>
  </si>
  <si>
    <t>2016.4.6</t>
  </si>
  <si>
    <t>417132 2563</t>
  </si>
  <si>
    <t>刘吟</t>
  </si>
  <si>
    <t>2016.02.29</t>
  </si>
  <si>
    <t>王国庆</t>
  </si>
  <si>
    <t>377056 3646</t>
  </si>
  <si>
    <t>董康</t>
  </si>
  <si>
    <t>李斌</t>
  </si>
  <si>
    <t>温计龙</t>
  </si>
  <si>
    <t>李惠丽</t>
  </si>
  <si>
    <t>000000002998</t>
  </si>
  <si>
    <t>郑大文</t>
  </si>
  <si>
    <t>崔晓亮</t>
  </si>
  <si>
    <t>苗玉清</t>
  </si>
  <si>
    <t>815    338189</t>
  </si>
  <si>
    <t>张庆化</t>
  </si>
  <si>
    <t>冀连香</t>
  </si>
  <si>
    <t>冯俊</t>
  </si>
  <si>
    <t>2016.5.2</t>
  </si>
  <si>
    <t>史秋保</t>
  </si>
  <si>
    <t>彭斌</t>
  </si>
  <si>
    <t>1655   411575</t>
  </si>
  <si>
    <t>张建军</t>
  </si>
  <si>
    <t>王俊杰</t>
  </si>
  <si>
    <t>梁花云</t>
  </si>
  <si>
    <t>翟杰</t>
  </si>
  <si>
    <t>温凯</t>
  </si>
  <si>
    <t>417989   900000</t>
  </si>
  <si>
    <t>胡永福</t>
  </si>
  <si>
    <t>刘秀琴</t>
  </si>
  <si>
    <t>369427   12761</t>
  </si>
  <si>
    <t>陈娜</t>
  </si>
  <si>
    <t>纪玲</t>
  </si>
  <si>
    <t>韩亚龙</t>
  </si>
  <si>
    <t>王翠鹏</t>
  </si>
  <si>
    <t>高世军</t>
  </si>
  <si>
    <t>373247    3609</t>
  </si>
  <si>
    <t>傅晓</t>
  </si>
  <si>
    <t>445624     -689</t>
  </si>
  <si>
    <t>刘振宇</t>
  </si>
  <si>
    <t>高子轩</t>
  </si>
  <si>
    <t>304886   734</t>
  </si>
  <si>
    <t>郎文强</t>
  </si>
  <si>
    <t>381990  668</t>
  </si>
  <si>
    <t>魏冬平</t>
  </si>
  <si>
    <t>000000001001</t>
  </si>
  <si>
    <t>张靖</t>
  </si>
  <si>
    <t>000000002661</t>
  </si>
  <si>
    <t>000000001130</t>
  </si>
  <si>
    <t>381860   3777</t>
  </si>
  <si>
    <t>李银仙</t>
  </si>
  <si>
    <t>3646    368576</t>
  </si>
  <si>
    <t>王志鹏</t>
  </si>
  <si>
    <t>许津</t>
  </si>
  <si>
    <t>380054  668</t>
  </si>
  <si>
    <t>孙虎</t>
  </si>
  <si>
    <t>000000001265</t>
  </si>
  <si>
    <t>刘灵珍</t>
  </si>
  <si>
    <t>任维军</t>
  </si>
  <si>
    <t>000000000689</t>
  </si>
  <si>
    <t>358282   627</t>
  </si>
  <si>
    <t>李林远</t>
  </si>
  <si>
    <t>郝亮伟</t>
  </si>
  <si>
    <t>379252 3667</t>
  </si>
  <si>
    <t>000000001790</t>
  </si>
  <si>
    <t>刘晓云</t>
  </si>
  <si>
    <t>王顺君</t>
  </si>
  <si>
    <t>杜越</t>
  </si>
  <si>
    <t>李永东</t>
  </si>
  <si>
    <t>735  305027</t>
  </si>
  <si>
    <t>胡月凤</t>
  </si>
  <si>
    <t>张海英</t>
  </si>
  <si>
    <t>侯晓东</t>
  </si>
  <si>
    <t>姚俊生</t>
  </si>
  <si>
    <t>3872  384137</t>
  </si>
  <si>
    <t>李忠</t>
  </si>
  <si>
    <t>王保朝</t>
  </si>
  <si>
    <t>王贤</t>
  </si>
  <si>
    <t>郝晓美</t>
  </si>
  <si>
    <t>张强强</t>
  </si>
  <si>
    <t>孙丽</t>
  </si>
  <si>
    <t>李百琳</t>
  </si>
  <si>
    <t>王永斌</t>
  </si>
  <si>
    <t>王庆领</t>
  </si>
  <si>
    <t>373862 3615</t>
  </si>
  <si>
    <t>吴彬文</t>
  </si>
  <si>
    <t>000000001051</t>
  </si>
  <si>
    <t>要晋辉</t>
  </si>
  <si>
    <t>李文杰</t>
  </si>
  <si>
    <t>张晓乐</t>
  </si>
  <si>
    <t>2016.7.7</t>
  </si>
  <si>
    <t>常桂波</t>
  </si>
  <si>
    <t>417603 1679</t>
  </si>
  <si>
    <t>徐春朋</t>
  </si>
  <si>
    <t>000000000886</t>
  </si>
  <si>
    <t>彭晋凯</t>
  </si>
  <si>
    <t>373718 3696</t>
  </si>
  <si>
    <t>白雅琼</t>
  </si>
  <si>
    <t>赵海英</t>
  </si>
  <si>
    <t>武文奎</t>
  </si>
  <si>
    <t>张欣宇</t>
  </si>
  <si>
    <t>000000002281</t>
  </si>
  <si>
    <t>551388.2 522642.8 523</t>
  </si>
  <si>
    <t>崔爱生</t>
  </si>
  <si>
    <t>李育杰</t>
  </si>
  <si>
    <t>000000000496</t>
  </si>
  <si>
    <t>388141 3839</t>
  </si>
  <si>
    <t>杨辉</t>
  </si>
  <si>
    <t>000000000965</t>
  </si>
  <si>
    <t>380054 668</t>
  </si>
  <si>
    <t>刘美霞</t>
  </si>
  <si>
    <t>381968 3777</t>
  </si>
  <si>
    <t>王玲</t>
  </si>
  <si>
    <t>刘兵鹤</t>
  </si>
  <si>
    <t>000000000845</t>
  </si>
  <si>
    <t>李丽峰</t>
  </si>
  <si>
    <t>000000002303</t>
  </si>
  <si>
    <t>王文荣</t>
  </si>
  <si>
    <t>赵利明</t>
  </si>
  <si>
    <t>赵晓飞</t>
  </si>
  <si>
    <t>334150 1687</t>
  </si>
  <si>
    <t>张慧憬</t>
  </si>
  <si>
    <t>赵志帅</t>
  </si>
  <si>
    <t>311109    750</t>
  </si>
  <si>
    <t>张文军</t>
  </si>
  <si>
    <t>刘玉柱</t>
  </si>
  <si>
    <t>柳江庆</t>
  </si>
  <si>
    <t>000000000810</t>
  </si>
  <si>
    <t>宁小平</t>
  </si>
  <si>
    <t>000000000755</t>
  </si>
  <si>
    <t>杨博文</t>
  </si>
  <si>
    <t>赵明</t>
  </si>
  <si>
    <t>冀二锴</t>
  </si>
  <si>
    <t>000000000811</t>
  </si>
  <si>
    <t>400428   4036</t>
  </si>
  <si>
    <t>张志鹏</t>
  </si>
  <si>
    <t>323000    2008.84</t>
  </si>
  <si>
    <t>李璟</t>
  </si>
  <si>
    <t>408016   1640</t>
  </si>
  <si>
    <t>高浩</t>
  </si>
  <si>
    <t>魏伟</t>
  </si>
  <si>
    <t>000000000160</t>
  </si>
  <si>
    <t>392575    546</t>
  </si>
  <si>
    <t>周美</t>
  </si>
  <si>
    <t>薛昌明</t>
  </si>
  <si>
    <t>400429    3961</t>
  </si>
  <si>
    <t>麻建新</t>
  </si>
  <si>
    <t>史建喜</t>
  </si>
  <si>
    <t>000000000967</t>
  </si>
  <si>
    <t>383068   674</t>
  </si>
  <si>
    <t>车啟富</t>
  </si>
  <si>
    <t>000000003205</t>
  </si>
  <si>
    <t>郭美</t>
  </si>
  <si>
    <t>毕梦超</t>
  </si>
  <si>
    <t>山西晋路房地产开发有限公司</t>
  </si>
  <si>
    <t>000000001515</t>
  </si>
  <si>
    <t>胡富明</t>
  </si>
  <si>
    <t>000000000832</t>
  </si>
  <si>
    <t>397819 696</t>
  </si>
  <si>
    <t>张艳君</t>
  </si>
  <si>
    <t>王育翔</t>
  </si>
  <si>
    <t>王次民</t>
  </si>
  <si>
    <t>2016.01.27</t>
  </si>
  <si>
    <t>548422.56 548475.44</t>
  </si>
  <si>
    <t>李焕芬</t>
  </si>
  <si>
    <t>000000003286</t>
  </si>
  <si>
    <t>000000002166</t>
  </si>
  <si>
    <t>李源</t>
  </si>
  <si>
    <t>000000001121</t>
  </si>
  <si>
    <t>332001   1676</t>
  </si>
  <si>
    <t>周振东</t>
  </si>
  <si>
    <t>聂建英</t>
  </si>
  <si>
    <t>贺云利</t>
  </si>
  <si>
    <t>325361   784</t>
  </si>
  <si>
    <t>马茗</t>
  </si>
  <si>
    <t>000000002582</t>
  </si>
  <si>
    <t>王佳点</t>
  </si>
  <si>
    <t>000000002517</t>
  </si>
  <si>
    <t>2016.4.1</t>
  </si>
  <si>
    <t>师海兵</t>
  </si>
  <si>
    <t>405652   323</t>
  </si>
  <si>
    <t>杨智勇</t>
  </si>
  <si>
    <t>杨智慧</t>
  </si>
  <si>
    <t>000000000947</t>
  </si>
  <si>
    <t>张晋峰</t>
  </si>
  <si>
    <t>000000000943</t>
  </si>
  <si>
    <t>张勇勇</t>
  </si>
  <si>
    <t>郝利军</t>
  </si>
  <si>
    <t>380051   665</t>
  </si>
  <si>
    <t>李洪生</t>
  </si>
  <si>
    <t>373718   3766</t>
  </si>
  <si>
    <t>常丽荣</t>
  </si>
  <si>
    <t>王妙琴</t>
  </si>
  <si>
    <t>000000000862</t>
  </si>
  <si>
    <t>武斌飞</t>
  </si>
  <si>
    <t>张婷</t>
  </si>
  <si>
    <t>张旭峰</t>
  </si>
  <si>
    <t>396372    698</t>
  </si>
  <si>
    <t>何佳斌</t>
  </si>
  <si>
    <t>赵月旺</t>
  </si>
  <si>
    <t>000000000814</t>
  </si>
  <si>
    <t>379776      668</t>
  </si>
  <si>
    <t>范家谕</t>
  </si>
  <si>
    <t>渠卫星</t>
  </si>
  <si>
    <t>朱红宇</t>
  </si>
  <si>
    <t>407417   1638</t>
  </si>
  <si>
    <t>王林贵</t>
  </si>
  <si>
    <t>2016.03.27</t>
  </si>
  <si>
    <t>寇守帅</t>
  </si>
  <si>
    <t>郑素丽</t>
  </si>
  <si>
    <t>庞杰</t>
  </si>
  <si>
    <t>000000000706</t>
  </si>
  <si>
    <t>394722   695</t>
  </si>
  <si>
    <t>聂义龙</t>
  </si>
  <si>
    <t>000000000807</t>
  </si>
  <si>
    <t>394800   3979</t>
  </si>
  <si>
    <t>432071  1737</t>
  </si>
  <si>
    <t>梁子</t>
  </si>
  <si>
    <t>吴雪梅</t>
  </si>
  <si>
    <t>00000000708</t>
  </si>
  <si>
    <t>397311   699</t>
  </si>
  <si>
    <t>张玉霞</t>
  </si>
  <si>
    <t>434419   502</t>
  </si>
  <si>
    <t>许琪</t>
  </si>
  <si>
    <t>000000002497</t>
  </si>
  <si>
    <t>王三水</t>
  </si>
  <si>
    <t>423511   489</t>
  </si>
  <si>
    <t>侯超帅</t>
  </si>
  <si>
    <t>338189  1707</t>
  </si>
  <si>
    <t>籍旭荣</t>
  </si>
  <si>
    <t>李彦飞</t>
  </si>
  <si>
    <t>000000003220</t>
  </si>
  <si>
    <t>苏芝仙</t>
  </si>
  <si>
    <t>000000000697</t>
  </si>
  <si>
    <t>398787   3944</t>
  </si>
  <si>
    <t>肖盛祥</t>
  </si>
  <si>
    <t>崔清兰</t>
  </si>
  <si>
    <t>李敏亮</t>
  </si>
  <si>
    <t>程敏明</t>
  </si>
  <si>
    <t>000000001031</t>
  </si>
  <si>
    <t>冀宇航</t>
  </si>
  <si>
    <t>53264   299426</t>
  </si>
  <si>
    <t>刘守京</t>
  </si>
  <si>
    <t>丰丽珍</t>
  </si>
  <si>
    <t>王爱娥</t>
  </si>
  <si>
    <t>吕佳</t>
  </si>
  <si>
    <t>000000002543</t>
  </si>
  <si>
    <t>邓文乐</t>
  </si>
  <si>
    <t>牛鹏程</t>
  </si>
  <si>
    <t>王振祥</t>
  </si>
  <si>
    <t>000000001849</t>
  </si>
  <si>
    <t>高晓燕</t>
  </si>
  <si>
    <t>325 407620</t>
  </si>
  <si>
    <t>冯蕾</t>
  </si>
  <si>
    <t>朱涛</t>
  </si>
  <si>
    <t>410116 719</t>
  </si>
  <si>
    <t>焦彦峰</t>
  </si>
  <si>
    <t>000000002996</t>
  </si>
  <si>
    <t>李帆</t>
  </si>
  <si>
    <t>何晓磊</t>
  </si>
  <si>
    <t>郑兴</t>
  </si>
  <si>
    <t>王跃平</t>
  </si>
  <si>
    <t>000000003313</t>
  </si>
  <si>
    <t>张彩凤</t>
  </si>
  <si>
    <t>000000001431</t>
  </si>
  <si>
    <t>孟峰</t>
  </si>
  <si>
    <t>282645  681</t>
  </si>
  <si>
    <t>施五儿</t>
  </si>
  <si>
    <t>000000001654</t>
  </si>
  <si>
    <t>2016.08.22</t>
  </si>
  <si>
    <t>丁佳伟</t>
  </si>
  <si>
    <t>李立立</t>
  </si>
  <si>
    <t>杜磊</t>
  </si>
  <si>
    <t>420633   336</t>
  </si>
  <si>
    <t>刘利伟</t>
  </si>
  <si>
    <t>1769   440011</t>
  </si>
  <si>
    <t>裴云飞</t>
  </si>
  <si>
    <t>000000000827</t>
  </si>
  <si>
    <t>326071   1646</t>
  </si>
  <si>
    <t>王晨晔</t>
  </si>
  <si>
    <t>3696 373718</t>
  </si>
  <si>
    <t>王朝富</t>
  </si>
  <si>
    <t>000000003049</t>
  </si>
  <si>
    <t>姜李鹏</t>
  </si>
  <si>
    <t>郝福小</t>
  </si>
  <si>
    <t>张海生</t>
  </si>
  <si>
    <t>韩永超</t>
  </si>
  <si>
    <t>彭鹏</t>
  </si>
  <si>
    <t>李晓慧</t>
  </si>
  <si>
    <t>杜艳青</t>
  </si>
  <si>
    <t>孔昭军</t>
  </si>
  <si>
    <t>000000001988</t>
  </si>
  <si>
    <t>申云芳</t>
  </si>
  <si>
    <t>448611    4128</t>
  </si>
  <si>
    <t>刘金林</t>
  </si>
  <si>
    <t>000000000677</t>
  </si>
  <si>
    <t>387522 679</t>
  </si>
  <si>
    <t>李苏荣</t>
  </si>
  <si>
    <t>张西亚</t>
  </si>
  <si>
    <t>000000003351</t>
  </si>
  <si>
    <t>刘秀梅</t>
  </si>
  <si>
    <t>赵建凯</t>
  </si>
  <si>
    <t>陈丽芳</t>
  </si>
  <si>
    <t>李浩勇</t>
  </si>
  <si>
    <t>396049 693</t>
  </si>
  <si>
    <t>高文刚</t>
  </si>
  <si>
    <t>415258  1080</t>
  </si>
  <si>
    <t>冯拴毛</t>
  </si>
  <si>
    <t>000000001891</t>
  </si>
  <si>
    <t>000000001971</t>
  </si>
  <si>
    <t>荆志峰</t>
  </si>
  <si>
    <t>000000002064</t>
  </si>
  <si>
    <t>孟祥鑫</t>
  </si>
  <si>
    <t>刘志强</t>
  </si>
  <si>
    <t>394783    2279</t>
  </si>
  <si>
    <t>乔景超</t>
  </si>
  <si>
    <t>裴跃文</t>
  </si>
  <si>
    <t>324007    781</t>
  </si>
  <si>
    <t>杨金龙</t>
  </si>
  <si>
    <t>000000001377</t>
  </si>
  <si>
    <t>000000001861</t>
  </si>
  <si>
    <t>裴艳斌</t>
  </si>
  <si>
    <t>3628      394278</t>
  </si>
  <si>
    <t>刘海英</t>
  </si>
  <si>
    <t>000000001930</t>
  </si>
  <si>
    <t>郝力徵</t>
  </si>
  <si>
    <t>810    335999</t>
  </si>
  <si>
    <t>王志安</t>
  </si>
  <si>
    <t>田禹晟</t>
  </si>
  <si>
    <t>范志燕</t>
  </si>
  <si>
    <t>张广</t>
  </si>
  <si>
    <t>刘亚鹏</t>
  </si>
  <si>
    <t>赵雲</t>
  </si>
  <si>
    <t>郝艳杰</t>
  </si>
  <si>
    <t>张佳欣</t>
  </si>
  <si>
    <t>肖四林</t>
  </si>
  <si>
    <t>周艺平</t>
  </si>
  <si>
    <t>侯承光</t>
  </si>
  <si>
    <t>刘慧霞</t>
  </si>
  <si>
    <t>000000001370</t>
  </si>
  <si>
    <t>廉慧萍</t>
  </si>
  <si>
    <t>岳俊亚</t>
  </si>
  <si>
    <t>岳俊强</t>
  </si>
  <si>
    <t>周道家</t>
  </si>
  <si>
    <t>岳俊刚</t>
  </si>
  <si>
    <t>马亚玲</t>
  </si>
  <si>
    <t>390062 686</t>
  </si>
  <si>
    <t>马有生</t>
  </si>
  <si>
    <t>394915 695</t>
  </si>
  <si>
    <t>王美玲</t>
  </si>
  <si>
    <t>赵一东</t>
  </si>
  <si>
    <t>000000001513</t>
  </si>
  <si>
    <t>郑琪</t>
  </si>
  <si>
    <t>000000001514</t>
  </si>
  <si>
    <t>张风琴</t>
  </si>
  <si>
    <t>000000001516</t>
  </si>
  <si>
    <t>霍红喜</t>
  </si>
  <si>
    <t>398834 702</t>
  </si>
  <si>
    <t>刘卯红</t>
  </si>
  <si>
    <t>卫阳丽</t>
  </si>
  <si>
    <t>朱秋丽</t>
  </si>
  <si>
    <t>张振建</t>
  </si>
  <si>
    <t>孟飞</t>
  </si>
  <si>
    <t>1351    347763</t>
  </si>
  <si>
    <t>武文豪</t>
  </si>
  <si>
    <t>344773       1339</t>
  </si>
  <si>
    <t>王银</t>
  </si>
  <si>
    <t>常丽娟</t>
  </si>
  <si>
    <t>000000002968</t>
  </si>
  <si>
    <t>冯赟</t>
  </si>
  <si>
    <t>2016.6.12</t>
  </si>
  <si>
    <t>王华斌</t>
  </si>
  <si>
    <t>吕彦周</t>
  </si>
  <si>
    <t>赵宝琦</t>
  </si>
  <si>
    <t>冯晓梅</t>
  </si>
  <si>
    <t>许招丽</t>
  </si>
  <si>
    <t>孙颖环</t>
  </si>
  <si>
    <t>王鹏莉</t>
  </si>
  <si>
    <t>张巍</t>
  </si>
  <si>
    <t>王耀旭</t>
  </si>
  <si>
    <t>王振</t>
  </si>
  <si>
    <t>梁荣杰</t>
  </si>
  <si>
    <t>裴跃武</t>
  </si>
  <si>
    <t>1317  338950</t>
  </si>
  <si>
    <t>薛伟</t>
  </si>
  <si>
    <t>803   333334</t>
  </si>
  <si>
    <t>庞大伟</t>
  </si>
  <si>
    <t>王晓锐</t>
  </si>
  <si>
    <t>杨秀华</t>
  </si>
  <si>
    <t>000000002538</t>
  </si>
  <si>
    <t>马明路</t>
  </si>
  <si>
    <t>康旭旺</t>
  </si>
  <si>
    <t xml:space="preserve"> 张鹏飞</t>
  </si>
  <si>
    <t xml:space="preserve"> 000000000302</t>
  </si>
  <si>
    <t xml:space="preserve"> 2016.05.12</t>
  </si>
  <si>
    <t>尚瑛</t>
  </si>
  <si>
    <t>刘佳婧</t>
  </si>
  <si>
    <t>高艳娥</t>
  </si>
  <si>
    <t>冀燕飞</t>
  </si>
  <si>
    <t>000000001471</t>
  </si>
  <si>
    <t>胡俊德</t>
  </si>
  <si>
    <t>000000001235</t>
  </si>
  <si>
    <t>王改变</t>
  </si>
  <si>
    <t>000000001387</t>
  </si>
  <si>
    <t>乔红振</t>
  </si>
  <si>
    <t>000000001719</t>
  </si>
  <si>
    <t>张鹏</t>
  </si>
  <si>
    <t>000000001357</t>
  </si>
  <si>
    <t>周蓉</t>
  </si>
  <si>
    <t>唐中强</t>
  </si>
  <si>
    <t>范荣梅</t>
  </si>
  <si>
    <t>马晓艳</t>
  </si>
  <si>
    <t>殷刚</t>
  </si>
  <si>
    <t>000000001326</t>
  </si>
  <si>
    <t>张小江</t>
  </si>
  <si>
    <t>384259    3873</t>
  </si>
  <si>
    <t>高景丰</t>
  </si>
  <si>
    <t>000000000282</t>
  </si>
  <si>
    <t>贾佳</t>
  </si>
  <si>
    <t>张红星</t>
  </si>
  <si>
    <t>郝武伟</t>
  </si>
  <si>
    <t>温小玉</t>
  </si>
  <si>
    <t>王均仙</t>
  </si>
  <si>
    <t>许江峰</t>
  </si>
  <si>
    <t>许娜</t>
  </si>
  <si>
    <t>王美芳</t>
  </si>
  <si>
    <t>段红光</t>
  </si>
  <si>
    <t>申霜梅</t>
  </si>
  <si>
    <t>阴俊臣</t>
  </si>
  <si>
    <t>郭宏芳</t>
  </si>
  <si>
    <t>赵亚军</t>
  </si>
  <si>
    <t>王佳</t>
  </si>
  <si>
    <t>张凯旋</t>
  </si>
  <si>
    <t>陈利宏</t>
  </si>
  <si>
    <t>解哲</t>
  </si>
  <si>
    <t>293861    708</t>
  </si>
  <si>
    <t>雷涛</t>
  </si>
  <si>
    <t>高语</t>
  </si>
  <si>
    <t>弓宇琛</t>
  </si>
  <si>
    <t>王歌</t>
  </si>
  <si>
    <t>王玉新</t>
  </si>
  <si>
    <t>704     401710</t>
  </si>
  <si>
    <t>周涛</t>
  </si>
  <si>
    <t>000000000702</t>
  </si>
  <si>
    <t>郭小军</t>
  </si>
  <si>
    <t>388945     3920</t>
  </si>
  <si>
    <t>王建正</t>
  </si>
  <si>
    <t>000000001451</t>
  </si>
  <si>
    <t>段筱钰</t>
  </si>
  <si>
    <t>贾军霞</t>
  </si>
  <si>
    <t>高好女</t>
  </si>
  <si>
    <t>许栋政</t>
  </si>
  <si>
    <t>刘新文</t>
  </si>
  <si>
    <t>373718   3696</t>
  </si>
  <si>
    <t>陈宝军</t>
  </si>
  <si>
    <t>2016.6.27</t>
  </si>
  <si>
    <t>路汉</t>
  </si>
  <si>
    <t>436712      -675</t>
  </si>
  <si>
    <t>李娟丽</t>
  </si>
  <si>
    <t>000000000500</t>
  </si>
  <si>
    <t>李慧平</t>
  </si>
  <si>
    <t>沈晓璐</t>
  </si>
  <si>
    <t>000000002951</t>
  </si>
  <si>
    <t>赵欣</t>
  </si>
  <si>
    <t>384332   535</t>
  </si>
  <si>
    <t>胡永艾</t>
  </si>
  <si>
    <t>王东升</t>
  </si>
  <si>
    <t>程四新</t>
  </si>
  <si>
    <t>田仁杰</t>
  </si>
  <si>
    <t>郝文寅</t>
  </si>
  <si>
    <t>王雅婷</t>
  </si>
  <si>
    <t>赵琼芳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</si>
</sst>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#,##0.00_ "/>
    <numFmt numFmtId="41" formatCode="_ * #,##0_ ;_ * \-#,##0_ ;_ * &quot;-&quot;_ ;_ @_ "/>
    <numFmt numFmtId="177" formatCode="0.00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1" fillId="20" borderId="16" applyNumberFormat="0" applyAlignment="0" applyProtection="0">
      <alignment vertical="center"/>
    </xf>
    <xf numFmtId="0" fontId="22" fillId="20" borderId="10" applyNumberFormat="0" applyAlignment="0" applyProtection="0">
      <alignment vertical="center"/>
    </xf>
    <xf numFmtId="0" fontId="23" fillId="24" borderId="17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/>
      <protection locked="0"/>
    </xf>
    <xf numFmtId="177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77" fontId="3" fillId="0" borderId="6" xfId="0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177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 shrinkToFi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 wrapText="1"/>
    </xf>
    <xf numFmtId="0" fontId="3" fillId="0" borderId="6" xfId="0" applyNumberFormat="1" applyFont="1" applyFill="1" applyBorder="1" applyAlignment="1" applyProtection="1" quotePrefix="1">
      <alignment horizontal="center" vertical="center" wrapText="1"/>
    </xf>
    <xf numFmtId="0" fontId="3" fillId="0" borderId="6" xfId="0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I3669"/>
  <sheetViews>
    <sheetView tabSelected="1" workbookViewId="0">
      <selection activeCell="P8" sqref="P8"/>
    </sheetView>
  </sheetViews>
  <sheetFormatPr defaultColWidth="9" defaultRowHeight="31" customHeight="1"/>
  <cols>
    <col min="1" max="1" width="5.5" style="1" customWidth="1"/>
    <col min="2" max="2" width="8.81666666666667" style="1" customWidth="1"/>
    <col min="3" max="3" width="6.725" style="1" customWidth="1"/>
    <col min="4" max="4" width="16.625" style="1" customWidth="1"/>
    <col min="5" max="5" width="11.55" style="1" customWidth="1"/>
    <col min="6" max="6" width="11.125" style="1" customWidth="1"/>
    <col min="7" max="7" width="10.75" style="1" customWidth="1"/>
    <col min="8" max="8" width="11.6333333333333" style="1" customWidth="1"/>
    <col min="9" max="9" width="12.625" style="1" customWidth="1"/>
    <col min="10" max="10" width="9.625" style="1" customWidth="1"/>
    <col min="11" max="11" width="8.23333333333333" style="1" customWidth="1"/>
    <col min="12" max="12" width="7.6" style="1" customWidth="1"/>
    <col min="13" max="13" width="11.8833333333333" style="8" customWidth="1"/>
    <col min="14" max="14" width="8.50833333333333" style="2" customWidth="1"/>
    <col min="15" max="15" width="12" style="1" customWidth="1"/>
    <col min="16" max="16384" width="9" style="1"/>
  </cols>
  <sheetData>
    <row r="1" s="1" customFormat="1" ht="16" customHeight="1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14" customHeight="1" spans="1:14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9"/>
      <c r="N2" s="20"/>
    </row>
    <row r="3" s="2" customFormat="1" ht="16" customHeight="1" spans="1:14">
      <c r="A3" s="11" t="s">
        <v>2</v>
      </c>
      <c r="B3" s="11" t="s">
        <v>3</v>
      </c>
      <c r="C3" s="11" t="s">
        <v>4</v>
      </c>
      <c r="D3" s="11" t="s">
        <v>5</v>
      </c>
      <c r="E3" s="12" t="s">
        <v>6</v>
      </c>
      <c r="F3" s="12" t="s">
        <v>7</v>
      </c>
      <c r="G3" s="13" t="s">
        <v>8</v>
      </c>
      <c r="H3" s="12" t="s">
        <v>9</v>
      </c>
      <c r="I3" s="21" t="s">
        <v>10</v>
      </c>
      <c r="J3" s="13" t="s">
        <v>11</v>
      </c>
      <c r="K3" s="12" t="s">
        <v>12</v>
      </c>
      <c r="L3" s="22" t="s">
        <v>13</v>
      </c>
      <c r="M3" s="13" t="s">
        <v>14</v>
      </c>
      <c r="N3" s="23" t="s">
        <v>15</v>
      </c>
    </row>
    <row r="4" s="2" customFormat="1" ht="20" customHeight="1" spans="1:14">
      <c r="A4" s="11"/>
      <c r="B4" s="11"/>
      <c r="C4" s="11"/>
      <c r="D4" s="11"/>
      <c r="E4" s="11"/>
      <c r="F4" s="11"/>
      <c r="G4" s="13"/>
      <c r="H4" s="12"/>
      <c r="I4" s="24"/>
      <c r="J4" s="13"/>
      <c r="K4" s="12"/>
      <c r="L4" s="22"/>
      <c r="M4" s="13"/>
      <c r="N4" s="23"/>
    </row>
    <row r="5" s="1" customFormat="1" customHeight="1" spans="1:14">
      <c r="A5" s="14">
        <v>1</v>
      </c>
      <c r="B5" s="15">
        <v>1610204</v>
      </c>
      <c r="C5" s="15" t="s">
        <v>16</v>
      </c>
      <c r="D5" s="15" t="s">
        <v>17</v>
      </c>
      <c r="E5" s="16" t="s">
        <v>18</v>
      </c>
      <c r="F5" s="15" t="s">
        <v>19</v>
      </c>
      <c r="G5" s="17">
        <v>88.11</v>
      </c>
      <c r="H5" s="18">
        <v>426634</v>
      </c>
      <c r="I5" s="18">
        <v>424649</v>
      </c>
      <c r="J5" s="18">
        <v>3895.87</v>
      </c>
      <c r="K5" s="15"/>
      <c r="L5" s="15">
        <v>150</v>
      </c>
      <c r="M5" s="18">
        <f t="shared" ref="M5:M68" si="0">G5*L5</f>
        <v>13216.5</v>
      </c>
      <c r="N5" s="25" t="s">
        <v>20</v>
      </c>
    </row>
    <row r="6" s="1" customFormat="1" customHeight="1" spans="1:14">
      <c r="A6" s="14">
        <v>2</v>
      </c>
      <c r="B6" s="15">
        <v>1604359</v>
      </c>
      <c r="C6" s="15" t="s">
        <v>21</v>
      </c>
      <c r="D6" s="15" t="s">
        <v>22</v>
      </c>
      <c r="E6" s="16" t="s">
        <v>23</v>
      </c>
      <c r="F6" s="15" t="s">
        <v>24</v>
      </c>
      <c r="G6" s="17">
        <v>131.74</v>
      </c>
      <c r="H6" s="18">
        <v>480074</v>
      </c>
      <c r="I6" s="18">
        <v>479310</v>
      </c>
      <c r="J6" s="18">
        <v>7189.65</v>
      </c>
      <c r="K6" s="15"/>
      <c r="L6" s="15">
        <v>150</v>
      </c>
      <c r="M6" s="18">
        <f t="shared" si="0"/>
        <v>19761</v>
      </c>
      <c r="N6" s="25" t="s">
        <v>20</v>
      </c>
    </row>
    <row r="7" s="1" customFormat="1" customHeight="1" spans="1:14">
      <c r="A7" s="14">
        <v>3</v>
      </c>
      <c r="B7" s="15">
        <v>1606892</v>
      </c>
      <c r="C7" s="15" t="s">
        <v>25</v>
      </c>
      <c r="D7" s="15" t="s">
        <v>17</v>
      </c>
      <c r="E7" s="16" t="s">
        <v>26</v>
      </c>
      <c r="F7" s="15" t="s">
        <v>27</v>
      </c>
      <c r="G7" s="17">
        <v>88.11</v>
      </c>
      <c r="H7" s="18">
        <v>444543</v>
      </c>
      <c r="I7" s="18">
        <v>442475</v>
      </c>
      <c r="J7" s="18">
        <v>4059.4</v>
      </c>
      <c r="K7" s="15"/>
      <c r="L7" s="15">
        <v>150</v>
      </c>
      <c r="M7" s="18">
        <f t="shared" si="0"/>
        <v>13216.5</v>
      </c>
      <c r="N7" s="25" t="s">
        <v>20</v>
      </c>
    </row>
    <row r="8" s="1" customFormat="1" customHeight="1" spans="1:14">
      <c r="A8" s="14">
        <v>4</v>
      </c>
      <c r="B8" s="15">
        <v>1610381</v>
      </c>
      <c r="C8" s="15" t="s">
        <v>28</v>
      </c>
      <c r="D8" s="15" t="s">
        <v>17</v>
      </c>
      <c r="E8" s="16" t="s">
        <v>29</v>
      </c>
      <c r="F8" s="15" t="s">
        <v>30</v>
      </c>
      <c r="G8" s="17">
        <v>113.75</v>
      </c>
      <c r="H8" s="18">
        <v>557514</v>
      </c>
      <c r="I8" s="18">
        <v>553299</v>
      </c>
      <c r="J8" s="18">
        <v>7614.2</v>
      </c>
      <c r="K8" s="15"/>
      <c r="L8" s="15">
        <v>150</v>
      </c>
      <c r="M8" s="18">
        <f t="shared" si="0"/>
        <v>17062.5</v>
      </c>
      <c r="N8" s="25" t="s">
        <v>20</v>
      </c>
    </row>
    <row r="9" s="1" customFormat="1" customHeight="1" spans="1:14">
      <c r="A9" s="14">
        <v>5</v>
      </c>
      <c r="B9" s="15">
        <v>1615346</v>
      </c>
      <c r="C9" s="15" t="s">
        <v>31</v>
      </c>
      <c r="D9" s="15" t="s">
        <v>32</v>
      </c>
      <c r="E9" s="16" t="s">
        <v>33</v>
      </c>
      <c r="F9" s="15" t="s">
        <v>34</v>
      </c>
      <c r="G9" s="17">
        <v>67.34</v>
      </c>
      <c r="H9" s="18">
        <v>401086</v>
      </c>
      <c r="I9" s="18">
        <v>397870</v>
      </c>
      <c r="J9" s="18">
        <v>3789.23</v>
      </c>
      <c r="K9" s="15"/>
      <c r="L9" s="15">
        <v>150</v>
      </c>
      <c r="M9" s="18">
        <f t="shared" si="0"/>
        <v>10101</v>
      </c>
      <c r="N9" s="25" t="s">
        <v>20</v>
      </c>
    </row>
    <row r="10" s="1" customFormat="1" customHeight="1" spans="1:14">
      <c r="A10" s="14">
        <v>6</v>
      </c>
      <c r="B10" s="15">
        <v>1613030</v>
      </c>
      <c r="C10" s="15" t="s">
        <v>35</v>
      </c>
      <c r="D10" s="15" t="s">
        <v>36</v>
      </c>
      <c r="E10" s="16" t="s">
        <v>37</v>
      </c>
      <c r="F10" s="15" t="s">
        <v>38</v>
      </c>
      <c r="G10" s="17">
        <v>128.54</v>
      </c>
      <c r="H10" s="18">
        <v>673939</v>
      </c>
      <c r="I10" s="18" t="s">
        <v>39</v>
      </c>
      <c r="J10" s="18">
        <v>9818.47</v>
      </c>
      <c r="K10" s="15"/>
      <c r="L10" s="15">
        <v>150</v>
      </c>
      <c r="M10" s="18">
        <f t="shared" si="0"/>
        <v>19281</v>
      </c>
      <c r="N10" s="25" t="s">
        <v>20</v>
      </c>
    </row>
    <row r="11" s="1" customFormat="1" customHeight="1" spans="1:14">
      <c r="A11" s="14">
        <v>7</v>
      </c>
      <c r="B11" s="15">
        <v>1603348</v>
      </c>
      <c r="C11" s="15" t="s">
        <v>40</v>
      </c>
      <c r="D11" s="15" t="s">
        <v>41</v>
      </c>
      <c r="E11" s="16" t="s">
        <v>42</v>
      </c>
      <c r="F11" s="15" t="s">
        <v>43</v>
      </c>
      <c r="G11" s="17">
        <v>106.44</v>
      </c>
      <c r="H11" s="18">
        <v>576370</v>
      </c>
      <c r="I11" s="18">
        <v>576424</v>
      </c>
      <c r="J11" s="18">
        <v>7860.33</v>
      </c>
      <c r="K11" s="15"/>
      <c r="L11" s="15">
        <v>150</v>
      </c>
      <c r="M11" s="18">
        <f t="shared" si="0"/>
        <v>15966</v>
      </c>
      <c r="N11" s="25" t="s">
        <v>20</v>
      </c>
    </row>
    <row r="12" s="1" customFormat="1" customHeight="1" spans="1:14">
      <c r="A12" s="14">
        <v>8</v>
      </c>
      <c r="B12" s="15">
        <v>1601193</v>
      </c>
      <c r="C12" s="15" t="s">
        <v>44</v>
      </c>
      <c r="D12" s="15" t="s">
        <v>45</v>
      </c>
      <c r="E12" s="16" t="s">
        <v>46</v>
      </c>
      <c r="F12" s="15" t="s">
        <v>47</v>
      </c>
      <c r="G12" s="17">
        <v>79.01</v>
      </c>
      <c r="H12" s="18">
        <v>402170</v>
      </c>
      <c r="I12" s="18">
        <v>400796</v>
      </c>
      <c r="J12" s="18">
        <v>3817.1</v>
      </c>
      <c r="K12" s="15" t="s">
        <v>48</v>
      </c>
      <c r="L12" s="15">
        <v>300</v>
      </c>
      <c r="M12" s="18">
        <f t="shared" si="0"/>
        <v>23703</v>
      </c>
      <c r="N12" s="25" t="s">
        <v>20</v>
      </c>
    </row>
    <row r="13" s="1" customFormat="1" customHeight="1" spans="1:14">
      <c r="A13" s="14">
        <v>9</v>
      </c>
      <c r="B13" s="15">
        <v>1613375</v>
      </c>
      <c r="C13" s="15" t="s">
        <v>49</v>
      </c>
      <c r="D13" s="15" t="s">
        <v>50</v>
      </c>
      <c r="E13" s="16" t="s">
        <v>51</v>
      </c>
      <c r="F13" s="15" t="s">
        <v>52</v>
      </c>
      <c r="G13" s="17">
        <v>261.98</v>
      </c>
      <c r="H13" s="18">
        <v>1270603</v>
      </c>
      <c r="I13" s="18" t="s">
        <v>53</v>
      </c>
      <c r="J13" s="18">
        <v>25412.06</v>
      </c>
      <c r="K13" s="15"/>
      <c r="L13" s="15">
        <v>150</v>
      </c>
      <c r="M13" s="18">
        <f t="shared" si="0"/>
        <v>39297</v>
      </c>
      <c r="N13" s="25" t="s">
        <v>20</v>
      </c>
    </row>
    <row r="14" s="1" customFormat="1" customHeight="1" spans="1:14">
      <c r="A14" s="14">
        <v>10</v>
      </c>
      <c r="B14" s="15">
        <v>1606021</v>
      </c>
      <c r="C14" s="15" t="s">
        <v>54</v>
      </c>
      <c r="D14" s="15" t="s">
        <v>55</v>
      </c>
      <c r="E14" s="16" t="s">
        <v>56</v>
      </c>
      <c r="F14" s="15" t="s">
        <v>57</v>
      </c>
      <c r="G14" s="17">
        <v>160.73</v>
      </c>
      <c r="H14" s="18">
        <v>876822</v>
      </c>
      <c r="I14" s="18">
        <v>870767</v>
      </c>
      <c r="J14" s="18">
        <v>12439.53</v>
      </c>
      <c r="K14" s="15" t="s">
        <v>58</v>
      </c>
      <c r="L14" s="15">
        <v>300</v>
      </c>
      <c r="M14" s="18">
        <f t="shared" si="0"/>
        <v>48219</v>
      </c>
      <c r="N14" s="25" t="s">
        <v>20</v>
      </c>
    </row>
    <row r="15" s="1" customFormat="1" customHeight="1" spans="1:14">
      <c r="A15" s="14">
        <v>11</v>
      </c>
      <c r="B15" s="15">
        <v>1616094</v>
      </c>
      <c r="C15" s="15" t="s">
        <v>59</v>
      </c>
      <c r="D15" s="15" t="s">
        <v>22</v>
      </c>
      <c r="E15" s="16" t="s">
        <v>60</v>
      </c>
      <c r="F15" s="15" t="s">
        <v>61</v>
      </c>
      <c r="G15" s="17">
        <v>132.56</v>
      </c>
      <c r="H15" s="18">
        <v>462381</v>
      </c>
      <c r="I15" s="18" t="s">
        <v>62</v>
      </c>
      <c r="J15" s="18">
        <v>6953.5</v>
      </c>
      <c r="K15" s="15"/>
      <c r="L15" s="15">
        <v>150</v>
      </c>
      <c r="M15" s="18">
        <f t="shared" si="0"/>
        <v>19884</v>
      </c>
      <c r="N15" s="25" t="s">
        <v>20</v>
      </c>
    </row>
    <row r="16" s="1" customFormat="1" customHeight="1" spans="1:14">
      <c r="A16" s="14">
        <v>12</v>
      </c>
      <c r="B16" s="15">
        <v>1611259</v>
      </c>
      <c r="C16" s="15" t="s">
        <v>63</v>
      </c>
      <c r="D16" s="15" t="s">
        <v>45</v>
      </c>
      <c r="E16" s="16" t="s">
        <v>64</v>
      </c>
      <c r="F16" s="15" t="s">
        <v>65</v>
      </c>
      <c r="G16" s="17">
        <v>96.72</v>
      </c>
      <c r="H16" s="18">
        <v>452630</v>
      </c>
      <c r="I16" s="18">
        <v>449541</v>
      </c>
      <c r="J16" s="18">
        <v>6422.02</v>
      </c>
      <c r="K16" s="15"/>
      <c r="L16" s="15">
        <v>150</v>
      </c>
      <c r="M16" s="18">
        <f t="shared" si="0"/>
        <v>14508</v>
      </c>
      <c r="N16" s="25" t="s">
        <v>20</v>
      </c>
    </row>
    <row r="17" s="1" customFormat="1" customHeight="1" spans="1:14">
      <c r="A17" s="14">
        <v>13</v>
      </c>
      <c r="B17" s="15">
        <v>1607620</v>
      </c>
      <c r="C17" s="15" t="s">
        <v>66</v>
      </c>
      <c r="D17" s="15" t="s">
        <v>45</v>
      </c>
      <c r="E17" s="16" t="s">
        <v>67</v>
      </c>
      <c r="F17" s="15" t="s">
        <v>68</v>
      </c>
      <c r="G17" s="17">
        <v>80.03</v>
      </c>
      <c r="H17" s="18">
        <v>359694</v>
      </c>
      <c r="I17" s="18">
        <v>359334</v>
      </c>
      <c r="J17" s="18">
        <v>3422.23</v>
      </c>
      <c r="K17" s="15"/>
      <c r="L17" s="15">
        <v>150</v>
      </c>
      <c r="M17" s="18">
        <f t="shared" si="0"/>
        <v>12004.5</v>
      </c>
      <c r="N17" s="25" t="s">
        <v>20</v>
      </c>
    </row>
    <row r="18" s="1" customFormat="1" customHeight="1" spans="1:14">
      <c r="A18" s="14">
        <v>14</v>
      </c>
      <c r="B18" s="15">
        <v>1607142</v>
      </c>
      <c r="C18" s="15" t="s">
        <v>69</v>
      </c>
      <c r="D18" s="15" t="s">
        <v>70</v>
      </c>
      <c r="E18" s="16" t="s">
        <v>71</v>
      </c>
      <c r="F18" s="15" t="s">
        <v>72</v>
      </c>
      <c r="G18" s="17">
        <v>107.43</v>
      </c>
      <c r="H18" s="18">
        <v>560167</v>
      </c>
      <c r="I18" s="18">
        <v>560115</v>
      </c>
      <c r="J18" s="18">
        <v>8001.65</v>
      </c>
      <c r="K18" s="15"/>
      <c r="L18" s="15">
        <v>150</v>
      </c>
      <c r="M18" s="18">
        <f t="shared" si="0"/>
        <v>16114.5</v>
      </c>
      <c r="N18" s="25" t="s">
        <v>20</v>
      </c>
    </row>
    <row r="19" s="1" customFormat="1" customHeight="1" spans="1:14">
      <c r="A19" s="14">
        <v>15</v>
      </c>
      <c r="B19" s="15">
        <v>1615233</v>
      </c>
      <c r="C19" s="15" t="s">
        <v>73</v>
      </c>
      <c r="D19" s="15" t="s">
        <v>22</v>
      </c>
      <c r="E19" s="16" t="s">
        <v>74</v>
      </c>
      <c r="F19" s="15" t="s">
        <v>75</v>
      </c>
      <c r="G19" s="17">
        <v>131.74</v>
      </c>
      <c r="H19" s="18">
        <v>448014</v>
      </c>
      <c r="I19" s="18">
        <v>447299</v>
      </c>
      <c r="J19" s="18">
        <v>8945.98</v>
      </c>
      <c r="K19" s="15"/>
      <c r="L19" s="15">
        <v>150</v>
      </c>
      <c r="M19" s="18">
        <f t="shared" si="0"/>
        <v>19761</v>
      </c>
      <c r="N19" s="25" t="s">
        <v>20</v>
      </c>
    </row>
    <row r="20" s="1" customFormat="1" customHeight="1" spans="1:14">
      <c r="A20" s="14">
        <v>16</v>
      </c>
      <c r="B20" s="15">
        <v>1609890</v>
      </c>
      <c r="C20" s="15" t="s">
        <v>76</v>
      </c>
      <c r="D20" s="15" t="s">
        <v>70</v>
      </c>
      <c r="E20" s="16" t="s">
        <v>77</v>
      </c>
      <c r="F20" s="15" t="s">
        <v>78</v>
      </c>
      <c r="G20" s="17">
        <v>132.45</v>
      </c>
      <c r="H20" s="18">
        <v>660926</v>
      </c>
      <c r="I20" s="18">
        <v>663122</v>
      </c>
      <c r="J20" s="18">
        <v>9945.26</v>
      </c>
      <c r="K20" s="15" t="s">
        <v>79</v>
      </c>
      <c r="L20" s="15">
        <v>300</v>
      </c>
      <c r="M20" s="18">
        <f t="shared" si="0"/>
        <v>39735</v>
      </c>
      <c r="N20" s="25" t="s">
        <v>20</v>
      </c>
    </row>
    <row r="21" s="1" customFormat="1" customHeight="1" spans="1:14">
      <c r="A21" s="14">
        <v>17</v>
      </c>
      <c r="B21" s="15">
        <v>1600761</v>
      </c>
      <c r="C21" s="15" t="s">
        <v>80</v>
      </c>
      <c r="D21" s="15" t="s">
        <v>45</v>
      </c>
      <c r="E21" s="16" t="s">
        <v>81</v>
      </c>
      <c r="F21" s="15" t="s">
        <v>82</v>
      </c>
      <c r="G21" s="17">
        <v>87</v>
      </c>
      <c r="H21" s="18">
        <v>397433</v>
      </c>
      <c r="I21" s="18">
        <v>396656</v>
      </c>
      <c r="J21" s="18">
        <v>3777.68</v>
      </c>
      <c r="K21" s="15"/>
      <c r="L21" s="15">
        <v>150</v>
      </c>
      <c r="M21" s="18">
        <f t="shared" si="0"/>
        <v>13050</v>
      </c>
      <c r="N21" s="25" t="s">
        <v>20</v>
      </c>
    </row>
    <row r="22" s="1" customFormat="1" customHeight="1" spans="1:14">
      <c r="A22" s="14">
        <v>18</v>
      </c>
      <c r="B22" s="15">
        <v>1604520</v>
      </c>
      <c r="C22" s="15" t="s">
        <v>83</v>
      </c>
      <c r="D22" s="15" t="s">
        <v>22</v>
      </c>
      <c r="E22" s="16" t="s">
        <v>84</v>
      </c>
      <c r="F22" s="15" t="s">
        <v>85</v>
      </c>
      <c r="G22" s="17">
        <v>116.43</v>
      </c>
      <c r="H22" s="18">
        <v>389610</v>
      </c>
      <c r="I22" s="18">
        <v>392019</v>
      </c>
      <c r="J22" s="18">
        <v>5880.28</v>
      </c>
      <c r="K22" s="15"/>
      <c r="L22" s="15">
        <v>150</v>
      </c>
      <c r="M22" s="18">
        <f t="shared" si="0"/>
        <v>17464.5</v>
      </c>
      <c r="N22" s="25" t="s">
        <v>20</v>
      </c>
    </row>
    <row r="23" s="1" customFormat="1" customHeight="1" spans="1:14">
      <c r="A23" s="14">
        <v>19</v>
      </c>
      <c r="B23" s="15">
        <v>1604347</v>
      </c>
      <c r="C23" s="15" t="s">
        <v>86</v>
      </c>
      <c r="D23" s="15" t="s">
        <v>87</v>
      </c>
      <c r="E23" s="16" t="s">
        <v>88</v>
      </c>
      <c r="F23" s="15" t="s">
        <v>89</v>
      </c>
      <c r="G23" s="17">
        <v>119.11</v>
      </c>
      <c r="H23" s="18">
        <v>601587</v>
      </c>
      <c r="I23" s="18">
        <v>602496</v>
      </c>
      <c r="J23" s="18">
        <f>4070.91+4070.91</f>
        <v>8141.82</v>
      </c>
      <c r="K23" s="15"/>
      <c r="L23" s="15">
        <v>150</v>
      </c>
      <c r="M23" s="18">
        <f t="shared" si="0"/>
        <v>17866.5</v>
      </c>
      <c r="N23" s="25" t="s">
        <v>20</v>
      </c>
    </row>
    <row r="24" s="1" customFormat="1" customHeight="1" spans="1:14">
      <c r="A24" s="14">
        <v>20</v>
      </c>
      <c r="B24" s="15">
        <v>1613231</v>
      </c>
      <c r="C24" s="15" t="s">
        <v>90</v>
      </c>
      <c r="D24" s="15" t="s">
        <v>32</v>
      </c>
      <c r="E24" s="16" t="s">
        <v>91</v>
      </c>
      <c r="F24" s="15" t="s">
        <v>92</v>
      </c>
      <c r="G24" s="17">
        <v>55.42</v>
      </c>
      <c r="H24" s="18">
        <v>350054</v>
      </c>
      <c r="I24" s="18">
        <v>349612</v>
      </c>
      <c r="J24" s="18">
        <v>3329.63</v>
      </c>
      <c r="K24" s="15"/>
      <c r="L24" s="15">
        <v>150</v>
      </c>
      <c r="M24" s="18">
        <f t="shared" si="0"/>
        <v>8313</v>
      </c>
      <c r="N24" s="25" t="s">
        <v>20</v>
      </c>
    </row>
    <row r="25" s="1" customFormat="1" customHeight="1" spans="1:14">
      <c r="A25" s="14">
        <v>21</v>
      </c>
      <c r="B25" s="15">
        <v>1607026</v>
      </c>
      <c r="C25" s="15" t="s">
        <v>93</v>
      </c>
      <c r="D25" s="15" t="s">
        <v>45</v>
      </c>
      <c r="E25" s="16" t="s">
        <v>94</v>
      </c>
      <c r="F25" s="15" t="s">
        <v>95</v>
      </c>
      <c r="G25" s="17">
        <v>80.08</v>
      </c>
      <c r="H25" s="18">
        <v>415215</v>
      </c>
      <c r="I25" s="18">
        <v>414541</v>
      </c>
      <c r="J25" s="18">
        <v>3948.01</v>
      </c>
      <c r="K25" s="15" t="s">
        <v>58</v>
      </c>
      <c r="L25" s="15">
        <v>300</v>
      </c>
      <c r="M25" s="18">
        <f t="shared" si="0"/>
        <v>24024</v>
      </c>
      <c r="N25" s="25" t="s">
        <v>20</v>
      </c>
    </row>
    <row r="26" s="1" customFormat="1" customHeight="1" spans="1:14">
      <c r="A26" s="14">
        <v>22</v>
      </c>
      <c r="B26" s="15">
        <v>1610187</v>
      </c>
      <c r="C26" s="15" t="s">
        <v>96</v>
      </c>
      <c r="D26" s="15" t="s">
        <v>22</v>
      </c>
      <c r="E26" s="16" t="s">
        <v>97</v>
      </c>
      <c r="F26" s="15" t="s">
        <v>98</v>
      </c>
      <c r="G26" s="17">
        <v>107.66</v>
      </c>
      <c r="H26" s="18">
        <v>383798</v>
      </c>
      <c r="I26" s="18" t="s">
        <v>99</v>
      </c>
      <c r="J26" s="18">
        <v>5764.99</v>
      </c>
      <c r="K26" s="15"/>
      <c r="L26" s="15">
        <v>150</v>
      </c>
      <c r="M26" s="18">
        <f t="shared" si="0"/>
        <v>16149</v>
      </c>
      <c r="N26" s="25" t="s">
        <v>20</v>
      </c>
    </row>
    <row r="27" s="1" customFormat="1" customHeight="1" spans="1:14">
      <c r="A27" s="14">
        <v>23</v>
      </c>
      <c r="B27" s="15">
        <v>1605555</v>
      </c>
      <c r="C27" s="15" t="s">
        <v>100</v>
      </c>
      <c r="D27" s="15" t="s">
        <v>22</v>
      </c>
      <c r="E27" s="16" t="s">
        <v>101</v>
      </c>
      <c r="F27" s="15" t="s">
        <v>102</v>
      </c>
      <c r="G27" s="17">
        <v>94.86</v>
      </c>
      <c r="H27" s="18">
        <v>338564</v>
      </c>
      <c r="I27" s="18" t="s">
        <v>103</v>
      </c>
      <c r="J27" s="18">
        <v>5098.26</v>
      </c>
      <c r="K27" s="15"/>
      <c r="L27" s="15">
        <v>150</v>
      </c>
      <c r="M27" s="18">
        <f t="shared" si="0"/>
        <v>14229</v>
      </c>
      <c r="N27" s="25" t="s">
        <v>20</v>
      </c>
    </row>
    <row r="28" s="1" customFormat="1" customHeight="1" spans="1:14">
      <c r="A28" s="14">
        <v>24</v>
      </c>
      <c r="B28" s="15">
        <v>1606678</v>
      </c>
      <c r="C28" s="15" t="s">
        <v>104</v>
      </c>
      <c r="D28" s="15" t="s">
        <v>22</v>
      </c>
      <c r="E28" s="16" t="s">
        <v>105</v>
      </c>
      <c r="F28" s="15" t="s">
        <v>106</v>
      </c>
      <c r="G28" s="17">
        <v>108.33</v>
      </c>
      <c r="H28" s="18">
        <v>400276</v>
      </c>
      <c r="I28" s="18" t="s">
        <v>107</v>
      </c>
      <c r="J28" s="18">
        <v>6014.67</v>
      </c>
      <c r="K28" s="15" t="s">
        <v>48</v>
      </c>
      <c r="L28" s="15">
        <v>300</v>
      </c>
      <c r="M28" s="18">
        <f t="shared" si="0"/>
        <v>32499</v>
      </c>
      <c r="N28" s="25" t="s">
        <v>20</v>
      </c>
    </row>
    <row r="29" s="1" customFormat="1" customHeight="1" spans="1:14">
      <c r="A29" s="14">
        <v>25</v>
      </c>
      <c r="B29" s="15">
        <v>1612061</v>
      </c>
      <c r="C29" s="15" t="s">
        <v>108</v>
      </c>
      <c r="D29" s="15" t="s">
        <v>22</v>
      </c>
      <c r="E29" s="16" t="s">
        <v>77</v>
      </c>
      <c r="F29" s="15" t="s">
        <v>109</v>
      </c>
      <c r="G29" s="17">
        <v>107.66</v>
      </c>
      <c r="H29" s="18">
        <v>383798</v>
      </c>
      <c r="I29" s="18">
        <v>384333</v>
      </c>
      <c r="J29" s="18">
        <v>5764.99</v>
      </c>
      <c r="K29" s="15"/>
      <c r="L29" s="15">
        <v>150</v>
      </c>
      <c r="M29" s="18">
        <f t="shared" si="0"/>
        <v>16149</v>
      </c>
      <c r="N29" s="25" t="s">
        <v>20</v>
      </c>
    </row>
    <row r="30" s="1" customFormat="1" customHeight="1" spans="1:14">
      <c r="A30" s="14">
        <v>26</v>
      </c>
      <c r="B30" s="15">
        <v>1610911</v>
      </c>
      <c r="C30" s="15" t="s">
        <v>110</v>
      </c>
      <c r="D30" s="15" t="s">
        <v>22</v>
      </c>
      <c r="E30" s="16" t="s">
        <v>111</v>
      </c>
      <c r="F30" s="15" t="s">
        <v>112</v>
      </c>
      <c r="G30" s="17">
        <v>132.56</v>
      </c>
      <c r="H30" s="18">
        <v>469790</v>
      </c>
      <c r="I30" s="18">
        <v>470995</v>
      </c>
      <c r="J30" s="18">
        <f>3532.46+3532.46</f>
        <v>7064.92</v>
      </c>
      <c r="K30" s="15"/>
      <c r="L30" s="15">
        <v>150</v>
      </c>
      <c r="M30" s="18">
        <f t="shared" si="0"/>
        <v>19884</v>
      </c>
      <c r="N30" s="25" t="s">
        <v>20</v>
      </c>
    </row>
    <row r="31" s="1" customFormat="1" customHeight="1" spans="1:14">
      <c r="A31" s="14">
        <v>27</v>
      </c>
      <c r="B31" s="15">
        <v>1611594</v>
      </c>
      <c r="C31" s="15" t="s">
        <v>113</v>
      </c>
      <c r="D31" s="15" t="s">
        <v>114</v>
      </c>
      <c r="E31" s="16" t="s">
        <v>115</v>
      </c>
      <c r="F31" s="15" t="s">
        <v>116</v>
      </c>
      <c r="G31" s="17">
        <v>120.92</v>
      </c>
      <c r="H31" s="18">
        <v>577877</v>
      </c>
      <c r="I31" s="18">
        <v>574579</v>
      </c>
      <c r="J31" s="18">
        <v>8208.27</v>
      </c>
      <c r="K31" s="15" t="s">
        <v>58</v>
      </c>
      <c r="L31" s="15">
        <v>300</v>
      </c>
      <c r="M31" s="18">
        <f t="shared" si="0"/>
        <v>36276</v>
      </c>
      <c r="N31" s="25" t="s">
        <v>20</v>
      </c>
    </row>
    <row r="32" s="1" customFormat="1" customHeight="1" spans="1:14">
      <c r="A32" s="14">
        <v>28</v>
      </c>
      <c r="B32" s="15">
        <v>1614089</v>
      </c>
      <c r="C32" s="15" t="s">
        <v>117</v>
      </c>
      <c r="D32" s="15" t="s">
        <v>55</v>
      </c>
      <c r="E32" s="16" t="s">
        <v>118</v>
      </c>
      <c r="F32" s="15" t="s">
        <v>119</v>
      </c>
      <c r="G32" s="17">
        <v>160.37</v>
      </c>
      <c r="H32" s="18">
        <v>844829</v>
      </c>
      <c r="I32" s="18">
        <v>838982</v>
      </c>
      <c r="J32" s="18">
        <v>11985.45</v>
      </c>
      <c r="K32" s="15"/>
      <c r="L32" s="15">
        <v>150</v>
      </c>
      <c r="M32" s="18">
        <f t="shared" si="0"/>
        <v>24055.5</v>
      </c>
      <c r="N32" s="25" t="s">
        <v>20</v>
      </c>
    </row>
    <row r="33" s="1" customFormat="1" customHeight="1" spans="1:14">
      <c r="A33" s="14">
        <v>29</v>
      </c>
      <c r="B33" s="15">
        <v>1603512</v>
      </c>
      <c r="C33" s="15" t="s">
        <v>120</v>
      </c>
      <c r="D33" s="15" t="s">
        <v>45</v>
      </c>
      <c r="E33" s="16" t="s">
        <v>121</v>
      </c>
      <c r="F33" s="15" t="s">
        <v>122</v>
      </c>
      <c r="G33" s="17">
        <v>78.97</v>
      </c>
      <c r="H33" s="18">
        <v>353000</v>
      </c>
      <c r="I33" s="18">
        <v>351972</v>
      </c>
      <c r="J33" s="18">
        <v>3519.72</v>
      </c>
      <c r="K33" s="15" t="s">
        <v>58</v>
      </c>
      <c r="L33" s="15">
        <v>300</v>
      </c>
      <c r="M33" s="18">
        <f t="shared" si="0"/>
        <v>23691</v>
      </c>
      <c r="N33" s="25" t="s">
        <v>20</v>
      </c>
    </row>
    <row r="34" s="1" customFormat="1" customHeight="1" spans="1:14">
      <c r="A34" s="14">
        <v>30</v>
      </c>
      <c r="B34" s="15">
        <v>1611171</v>
      </c>
      <c r="C34" s="15" t="s">
        <v>123</v>
      </c>
      <c r="D34" s="15" t="s">
        <v>70</v>
      </c>
      <c r="E34" s="16" t="s">
        <v>124</v>
      </c>
      <c r="F34" s="15" t="s">
        <v>102</v>
      </c>
      <c r="G34" s="17">
        <v>107.17</v>
      </c>
      <c r="H34" s="18">
        <v>560634</v>
      </c>
      <c r="I34" s="18">
        <v>560320</v>
      </c>
      <c r="J34" s="18">
        <v>8004.57</v>
      </c>
      <c r="K34" s="15"/>
      <c r="L34" s="15">
        <v>150</v>
      </c>
      <c r="M34" s="18">
        <f t="shared" si="0"/>
        <v>16075.5</v>
      </c>
      <c r="N34" s="25" t="s">
        <v>20</v>
      </c>
    </row>
    <row r="35" s="1" customFormat="1" customHeight="1" spans="1:14">
      <c r="A35" s="14">
        <v>31</v>
      </c>
      <c r="B35" s="15">
        <v>1614432</v>
      </c>
      <c r="C35" s="15" t="s">
        <v>125</v>
      </c>
      <c r="D35" s="15" t="s">
        <v>22</v>
      </c>
      <c r="E35" s="16" t="s">
        <v>126</v>
      </c>
      <c r="F35" s="15" t="s">
        <v>61</v>
      </c>
      <c r="G35" s="17">
        <v>132.56</v>
      </c>
      <c r="H35" s="18">
        <v>453355</v>
      </c>
      <c r="I35" s="18">
        <v>454518</v>
      </c>
      <c r="J35" s="18">
        <f>3408.88+3408.88</f>
        <v>6817.76</v>
      </c>
      <c r="K35" s="15"/>
      <c r="L35" s="15">
        <v>150</v>
      </c>
      <c r="M35" s="18">
        <f t="shared" si="0"/>
        <v>19884</v>
      </c>
      <c r="N35" s="25" t="s">
        <v>20</v>
      </c>
    </row>
    <row r="36" s="1" customFormat="1" customHeight="1" spans="1:14">
      <c r="A36" s="14">
        <v>32</v>
      </c>
      <c r="B36" s="15">
        <v>1614149</v>
      </c>
      <c r="C36" s="15" t="s">
        <v>127</v>
      </c>
      <c r="D36" s="15" t="s">
        <v>55</v>
      </c>
      <c r="E36" s="16" t="s">
        <v>128</v>
      </c>
      <c r="F36" s="15" t="s">
        <v>129</v>
      </c>
      <c r="G36" s="17">
        <v>98.66</v>
      </c>
      <c r="H36" s="18">
        <v>513032</v>
      </c>
      <c r="I36" s="18">
        <v>516204</v>
      </c>
      <c r="J36" s="18">
        <v>7374.34</v>
      </c>
      <c r="K36" s="15"/>
      <c r="L36" s="15">
        <v>150</v>
      </c>
      <c r="M36" s="18">
        <f t="shared" si="0"/>
        <v>14799</v>
      </c>
      <c r="N36" s="25" t="s">
        <v>20</v>
      </c>
    </row>
    <row r="37" s="1" customFormat="1" customHeight="1" spans="1:14">
      <c r="A37" s="14">
        <v>33</v>
      </c>
      <c r="B37" s="15">
        <v>1614991</v>
      </c>
      <c r="C37" s="15" t="s">
        <v>130</v>
      </c>
      <c r="D37" s="15" t="s">
        <v>55</v>
      </c>
      <c r="E37" s="16" t="s">
        <v>131</v>
      </c>
      <c r="F37" s="15" t="s">
        <v>132</v>
      </c>
      <c r="G37" s="17">
        <v>160.73</v>
      </c>
      <c r="H37" s="18">
        <v>866000</v>
      </c>
      <c r="I37" s="18">
        <v>860020</v>
      </c>
      <c r="J37" s="18">
        <v>12286</v>
      </c>
      <c r="K37" s="15" t="s">
        <v>48</v>
      </c>
      <c r="L37" s="15">
        <v>300</v>
      </c>
      <c r="M37" s="18">
        <f t="shared" si="0"/>
        <v>48219</v>
      </c>
      <c r="N37" s="25" t="s">
        <v>20</v>
      </c>
    </row>
    <row r="38" s="1" customFormat="1" customHeight="1" spans="1:14">
      <c r="A38" s="14">
        <v>34</v>
      </c>
      <c r="B38" s="15">
        <v>1603242</v>
      </c>
      <c r="C38" s="15" t="s">
        <v>133</v>
      </c>
      <c r="D38" s="15" t="s">
        <v>45</v>
      </c>
      <c r="E38" s="16" t="s">
        <v>134</v>
      </c>
      <c r="F38" s="15" t="s">
        <v>135</v>
      </c>
      <c r="G38" s="17">
        <v>79.01</v>
      </c>
      <c r="H38" s="18">
        <v>399976</v>
      </c>
      <c r="I38" s="18">
        <v>398609</v>
      </c>
      <c r="J38" s="18">
        <v>3796.28</v>
      </c>
      <c r="K38" s="15" t="s">
        <v>58</v>
      </c>
      <c r="L38" s="15">
        <v>300</v>
      </c>
      <c r="M38" s="18">
        <f t="shared" si="0"/>
        <v>23703</v>
      </c>
      <c r="N38" s="25" t="s">
        <v>20</v>
      </c>
    </row>
    <row r="39" s="1" customFormat="1" customHeight="1" spans="1:14">
      <c r="A39" s="14">
        <v>35</v>
      </c>
      <c r="B39" s="15">
        <v>1615896</v>
      </c>
      <c r="C39" s="15" t="s">
        <v>136</v>
      </c>
      <c r="D39" s="15" t="s">
        <v>114</v>
      </c>
      <c r="E39" s="16" t="s">
        <v>137</v>
      </c>
      <c r="F39" s="15" t="s">
        <v>138</v>
      </c>
      <c r="G39" s="17">
        <v>99.19</v>
      </c>
      <c r="H39" s="18">
        <v>456274</v>
      </c>
      <c r="I39" s="18">
        <v>454066</v>
      </c>
      <c r="J39" s="18">
        <v>8648.87</v>
      </c>
      <c r="K39" s="15"/>
      <c r="L39" s="15">
        <v>150</v>
      </c>
      <c r="M39" s="18">
        <f t="shared" si="0"/>
        <v>14878.5</v>
      </c>
      <c r="N39" s="25" t="s">
        <v>20</v>
      </c>
    </row>
    <row r="40" s="1" customFormat="1" customHeight="1" spans="1:14">
      <c r="A40" s="14">
        <v>36</v>
      </c>
      <c r="B40" s="15">
        <v>1615840</v>
      </c>
      <c r="C40" s="15" t="s">
        <v>139</v>
      </c>
      <c r="D40" s="15" t="s">
        <v>114</v>
      </c>
      <c r="E40" s="16" t="s">
        <v>140</v>
      </c>
      <c r="F40" s="15" t="s">
        <v>138</v>
      </c>
      <c r="G40" s="17">
        <v>99.19</v>
      </c>
      <c r="H40" s="18">
        <v>456274</v>
      </c>
      <c r="I40" s="18">
        <v>454066</v>
      </c>
      <c r="J40" s="18">
        <v>6486.65</v>
      </c>
      <c r="K40" s="15"/>
      <c r="L40" s="15">
        <v>150</v>
      </c>
      <c r="M40" s="18">
        <f t="shared" si="0"/>
        <v>14878.5</v>
      </c>
      <c r="N40" s="25" t="s">
        <v>20</v>
      </c>
    </row>
    <row r="41" s="1" customFormat="1" customHeight="1" spans="1:14">
      <c r="A41" s="14">
        <v>37</v>
      </c>
      <c r="B41" s="15">
        <v>1616196</v>
      </c>
      <c r="C41" s="15" t="s">
        <v>141</v>
      </c>
      <c r="D41" s="15" t="s">
        <v>22</v>
      </c>
      <c r="E41" s="16" t="s">
        <v>142</v>
      </c>
      <c r="F41" s="15" t="s">
        <v>143</v>
      </c>
      <c r="G41" s="17">
        <v>140.39</v>
      </c>
      <c r="H41" s="18">
        <v>653680</v>
      </c>
      <c r="I41" s="18">
        <v>653633</v>
      </c>
      <c r="J41" s="18">
        <f>7843.6+1960.89</f>
        <v>9804.49</v>
      </c>
      <c r="K41" s="15"/>
      <c r="L41" s="15">
        <v>150</v>
      </c>
      <c r="M41" s="18">
        <f t="shared" si="0"/>
        <v>21058.5</v>
      </c>
      <c r="N41" s="25" t="s">
        <v>20</v>
      </c>
    </row>
    <row r="42" s="1" customFormat="1" customHeight="1" spans="1:14">
      <c r="A42" s="14">
        <v>38</v>
      </c>
      <c r="B42" s="15">
        <v>1601851</v>
      </c>
      <c r="C42" s="15" t="s">
        <v>144</v>
      </c>
      <c r="D42" s="15" t="s">
        <v>145</v>
      </c>
      <c r="E42" s="16" t="s">
        <v>146</v>
      </c>
      <c r="F42" s="15" t="s">
        <v>147</v>
      </c>
      <c r="G42" s="17">
        <v>59.36</v>
      </c>
      <c r="H42" s="18">
        <v>273056</v>
      </c>
      <c r="I42" s="18">
        <v>273608</v>
      </c>
      <c r="J42" s="18">
        <v>2605.79</v>
      </c>
      <c r="K42" s="15"/>
      <c r="L42" s="15">
        <v>150</v>
      </c>
      <c r="M42" s="18">
        <f t="shared" si="0"/>
        <v>8904</v>
      </c>
      <c r="N42" s="25" t="s">
        <v>20</v>
      </c>
    </row>
    <row r="43" s="1" customFormat="1" customHeight="1" spans="1:14">
      <c r="A43" s="14">
        <v>39</v>
      </c>
      <c r="B43" s="15">
        <v>1610395</v>
      </c>
      <c r="C43" s="15" t="s">
        <v>148</v>
      </c>
      <c r="D43" s="15" t="s">
        <v>55</v>
      </c>
      <c r="E43" s="16" t="s">
        <v>67</v>
      </c>
      <c r="F43" s="15" t="s">
        <v>149</v>
      </c>
      <c r="G43" s="17">
        <v>97.49</v>
      </c>
      <c r="H43" s="18">
        <v>459000</v>
      </c>
      <c r="I43" s="18">
        <v>463332</v>
      </c>
      <c r="J43" s="18">
        <v>6619.04</v>
      </c>
      <c r="K43" s="15" t="s">
        <v>48</v>
      </c>
      <c r="L43" s="15">
        <v>300</v>
      </c>
      <c r="M43" s="18">
        <f t="shared" si="0"/>
        <v>29247</v>
      </c>
      <c r="N43" s="25" t="s">
        <v>20</v>
      </c>
    </row>
    <row r="44" s="1" customFormat="1" customHeight="1" spans="1:14">
      <c r="A44" s="14">
        <v>40</v>
      </c>
      <c r="B44" s="15">
        <v>1613755</v>
      </c>
      <c r="C44" s="15" t="s">
        <v>150</v>
      </c>
      <c r="D44" s="15" t="s">
        <v>17</v>
      </c>
      <c r="E44" s="16" t="s">
        <v>151</v>
      </c>
      <c r="F44" s="15" t="s">
        <v>152</v>
      </c>
      <c r="G44" s="17">
        <v>119.96</v>
      </c>
      <c r="H44" s="18">
        <v>614186</v>
      </c>
      <c r="I44" s="18">
        <v>609680</v>
      </c>
      <c r="J44" s="18">
        <v>8390.09</v>
      </c>
      <c r="K44" s="15" t="s">
        <v>58</v>
      </c>
      <c r="L44" s="15">
        <v>300</v>
      </c>
      <c r="M44" s="18">
        <f t="shared" si="0"/>
        <v>35988</v>
      </c>
      <c r="N44" s="25" t="s">
        <v>20</v>
      </c>
    </row>
    <row r="45" s="1" customFormat="1" customHeight="1" spans="1:14">
      <c r="A45" s="14">
        <v>41</v>
      </c>
      <c r="B45" s="15">
        <v>1615439</v>
      </c>
      <c r="C45" s="15" t="s">
        <v>153</v>
      </c>
      <c r="D45" s="15" t="s">
        <v>45</v>
      </c>
      <c r="E45" s="16" t="s">
        <v>115</v>
      </c>
      <c r="F45" s="15" t="s">
        <v>154</v>
      </c>
      <c r="G45" s="17">
        <v>77.14</v>
      </c>
      <c r="H45" s="18">
        <v>391029</v>
      </c>
      <c r="I45" s="18">
        <v>389660</v>
      </c>
      <c r="J45" s="18">
        <v>3711.04</v>
      </c>
      <c r="K45" s="15"/>
      <c r="L45" s="15">
        <v>150</v>
      </c>
      <c r="M45" s="18">
        <f t="shared" si="0"/>
        <v>11571</v>
      </c>
      <c r="N45" s="25" t="s">
        <v>20</v>
      </c>
    </row>
    <row r="46" s="1" customFormat="1" customHeight="1" spans="1:14">
      <c r="A46" s="14">
        <v>42</v>
      </c>
      <c r="B46" s="15">
        <v>1608021</v>
      </c>
      <c r="C46" s="15" t="s">
        <v>155</v>
      </c>
      <c r="D46" s="15" t="s">
        <v>22</v>
      </c>
      <c r="E46" s="16" t="s">
        <v>156</v>
      </c>
      <c r="F46" s="15" t="s">
        <v>157</v>
      </c>
      <c r="G46" s="17">
        <v>104.46</v>
      </c>
      <c r="H46" s="18">
        <v>368240</v>
      </c>
      <c r="I46" s="18">
        <v>371836</v>
      </c>
      <c r="J46" s="18">
        <v>5577.54</v>
      </c>
      <c r="K46" s="15"/>
      <c r="L46" s="15">
        <v>150</v>
      </c>
      <c r="M46" s="18">
        <f t="shared" si="0"/>
        <v>15669</v>
      </c>
      <c r="N46" s="25" t="s">
        <v>20</v>
      </c>
    </row>
    <row r="47" s="1" customFormat="1" customHeight="1" spans="1:14">
      <c r="A47" s="14">
        <v>43</v>
      </c>
      <c r="B47" s="15">
        <v>1611784</v>
      </c>
      <c r="C47" s="15" t="s">
        <v>158</v>
      </c>
      <c r="D47" s="15" t="s">
        <v>145</v>
      </c>
      <c r="E47" s="16" t="s">
        <v>159</v>
      </c>
      <c r="F47" s="15" t="s">
        <v>160</v>
      </c>
      <c r="G47" s="17">
        <v>109.03</v>
      </c>
      <c r="H47" s="18">
        <v>534247</v>
      </c>
      <c r="I47" s="18">
        <v>530229</v>
      </c>
      <c r="J47" s="18">
        <v>10099.6</v>
      </c>
      <c r="K47" s="15"/>
      <c r="L47" s="15">
        <v>150</v>
      </c>
      <c r="M47" s="18">
        <f t="shared" si="0"/>
        <v>16354.5</v>
      </c>
      <c r="N47" s="25" t="s">
        <v>20</v>
      </c>
    </row>
    <row r="48" s="1" customFormat="1" customHeight="1" spans="1:14">
      <c r="A48" s="14">
        <v>44</v>
      </c>
      <c r="B48" s="15">
        <v>1607687</v>
      </c>
      <c r="C48" s="15" t="s">
        <v>161</v>
      </c>
      <c r="D48" s="15" t="s">
        <v>55</v>
      </c>
      <c r="E48" s="16" t="s">
        <v>162</v>
      </c>
      <c r="F48" s="15" t="s">
        <v>163</v>
      </c>
      <c r="G48" s="17">
        <v>97.53</v>
      </c>
      <c r="H48" s="18">
        <v>498183</v>
      </c>
      <c r="I48" s="18">
        <v>502832</v>
      </c>
      <c r="J48" s="18">
        <v>7183.32</v>
      </c>
      <c r="K48" s="15"/>
      <c r="L48" s="15">
        <v>150</v>
      </c>
      <c r="M48" s="18">
        <f t="shared" si="0"/>
        <v>14629.5</v>
      </c>
      <c r="N48" s="25" t="s">
        <v>20</v>
      </c>
    </row>
    <row r="49" s="1" customFormat="1" customHeight="1" spans="1:14">
      <c r="A49" s="14">
        <v>45</v>
      </c>
      <c r="B49" s="15">
        <v>1608583</v>
      </c>
      <c r="C49" s="15" t="s">
        <v>164</v>
      </c>
      <c r="D49" s="15" t="s">
        <v>70</v>
      </c>
      <c r="E49" s="16" t="s">
        <v>165</v>
      </c>
      <c r="F49" s="15" t="s">
        <v>166</v>
      </c>
      <c r="G49" s="17">
        <v>141.9</v>
      </c>
      <c r="H49" s="18">
        <v>691112</v>
      </c>
      <c r="I49" s="18">
        <v>700123</v>
      </c>
      <c r="J49" s="18">
        <v>10001.76</v>
      </c>
      <c r="K49" s="15"/>
      <c r="L49" s="15">
        <v>150</v>
      </c>
      <c r="M49" s="18">
        <f t="shared" si="0"/>
        <v>21285</v>
      </c>
      <c r="N49" s="25" t="s">
        <v>20</v>
      </c>
    </row>
    <row r="50" s="1" customFormat="1" customHeight="1" spans="1:14">
      <c r="A50" s="14">
        <v>46</v>
      </c>
      <c r="B50" s="15">
        <v>1605471</v>
      </c>
      <c r="C50" s="15" t="s">
        <v>167</v>
      </c>
      <c r="D50" s="15" t="s">
        <v>17</v>
      </c>
      <c r="E50" s="16" t="s">
        <v>168</v>
      </c>
      <c r="F50" s="15" t="s">
        <v>169</v>
      </c>
      <c r="G50" s="17">
        <v>88.11</v>
      </c>
      <c r="H50" s="18">
        <v>428085</v>
      </c>
      <c r="I50" s="18">
        <v>426093</v>
      </c>
      <c r="J50" s="18">
        <v>3909.11</v>
      </c>
      <c r="K50" s="15"/>
      <c r="L50" s="15">
        <v>150</v>
      </c>
      <c r="M50" s="18">
        <f t="shared" si="0"/>
        <v>13216.5</v>
      </c>
      <c r="N50" s="25" t="s">
        <v>20</v>
      </c>
    </row>
    <row r="51" s="1" customFormat="1" customHeight="1" spans="1:14">
      <c r="A51" s="14">
        <v>47</v>
      </c>
      <c r="B51" s="15">
        <v>1609388</v>
      </c>
      <c r="C51" s="15" t="s">
        <v>170</v>
      </c>
      <c r="D51" s="15" t="s">
        <v>17</v>
      </c>
      <c r="E51" s="16" t="s">
        <v>171</v>
      </c>
      <c r="F51" s="15" t="s">
        <v>27</v>
      </c>
      <c r="G51" s="17">
        <v>113.75</v>
      </c>
      <c r="H51" s="18">
        <v>572343</v>
      </c>
      <c r="I51" s="18">
        <v>568016</v>
      </c>
      <c r="J51" s="18">
        <v>7816.74</v>
      </c>
      <c r="K51" s="15" t="s">
        <v>58</v>
      </c>
      <c r="L51" s="15">
        <v>300</v>
      </c>
      <c r="M51" s="18">
        <f t="shared" si="0"/>
        <v>34125</v>
      </c>
      <c r="N51" s="25" t="s">
        <v>20</v>
      </c>
    </row>
    <row r="52" s="1" customFormat="1" customHeight="1" spans="1:14">
      <c r="A52" s="14">
        <v>48</v>
      </c>
      <c r="B52" s="15">
        <v>1602935</v>
      </c>
      <c r="C52" s="15" t="s">
        <v>172</v>
      </c>
      <c r="D52" s="15" t="s">
        <v>55</v>
      </c>
      <c r="E52" s="16" t="s">
        <v>173</v>
      </c>
      <c r="F52" s="15" t="s">
        <v>174</v>
      </c>
      <c r="G52" s="17">
        <v>98.66</v>
      </c>
      <c r="H52" s="18">
        <v>483237</v>
      </c>
      <c r="I52" s="18">
        <v>486371</v>
      </c>
      <c r="J52" s="18">
        <v>9264.21</v>
      </c>
      <c r="K52" s="15"/>
      <c r="L52" s="15">
        <v>150</v>
      </c>
      <c r="M52" s="18">
        <f t="shared" si="0"/>
        <v>14799</v>
      </c>
      <c r="N52" s="25" t="s">
        <v>20</v>
      </c>
    </row>
    <row r="53" s="1" customFormat="1" customHeight="1" spans="1:14">
      <c r="A53" s="14">
        <v>49</v>
      </c>
      <c r="B53" s="15">
        <v>1612246</v>
      </c>
      <c r="C53" s="15" t="s">
        <v>175</v>
      </c>
      <c r="D53" s="15" t="s">
        <v>55</v>
      </c>
      <c r="E53" s="16" t="s">
        <v>176</v>
      </c>
      <c r="F53" s="15" t="s">
        <v>177</v>
      </c>
      <c r="G53" s="17">
        <v>139.42</v>
      </c>
      <c r="H53" s="18">
        <v>721917</v>
      </c>
      <c r="I53" s="18">
        <v>727198</v>
      </c>
      <c r="J53" s="18">
        <v>10388.54</v>
      </c>
      <c r="K53" s="15" t="s">
        <v>79</v>
      </c>
      <c r="L53" s="15">
        <v>300</v>
      </c>
      <c r="M53" s="18">
        <f t="shared" si="0"/>
        <v>41826</v>
      </c>
      <c r="N53" s="25" t="s">
        <v>20</v>
      </c>
    </row>
    <row r="54" s="1" customFormat="1" customHeight="1" spans="1:14">
      <c r="A54" s="14">
        <v>50</v>
      </c>
      <c r="B54" s="15">
        <v>1608323</v>
      </c>
      <c r="C54" s="15" t="s">
        <v>178</v>
      </c>
      <c r="D54" s="15" t="s">
        <v>70</v>
      </c>
      <c r="E54" s="16" t="s">
        <v>179</v>
      </c>
      <c r="F54" s="15" t="s">
        <v>166</v>
      </c>
      <c r="G54" s="17">
        <v>141.9</v>
      </c>
      <c r="H54" s="18">
        <v>743930</v>
      </c>
      <c r="I54" s="18">
        <v>742948</v>
      </c>
      <c r="J54" s="18">
        <v>10613.55</v>
      </c>
      <c r="K54" s="15"/>
      <c r="L54" s="15">
        <v>150</v>
      </c>
      <c r="M54" s="18">
        <f t="shared" si="0"/>
        <v>21285</v>
      </c>
      <c r="N54" s="25" t="s">
        <v>20</v>
      </c>
    </row>
    <row r="55" s="1" customFormat="1" customHeight="1" spans="1:14">
      <c r="A55" s="14">
        <v>51</v>
      </c>
      <c r="B55" s="15">
        <v>1614296</v>
      </c>
      <c r="C55" s="15" t="s">
        <v>180</v>
      </c>
      <c r="D55" s="15" t="s">
        <v>32</v>
      </c>
      <c r="E55" s="16" t="s">
        <v>181</v>
      </c>
      <c r="F55" s="15" t="s">
        <v>182</v>
      </c>
      <c r="G55" s="17">
        <v>64.1</v>
      </c>
      <c r="H55" s="18">
        <v>414640</v>
      </c>
      <c r="I55" s="18">
        <v>411341</v>
      </c>
      <c r="J55" s="18">
        <v>3917.53</v>
      </c>
      <c r="K55" s="15"/>
      <c r="L55" s="15">
        <v>150</v>
      </c>
      <c r="M55" s="18">
        <f t="shared" si="0"/>
        <v>9615</v>
      </c>
      <c r="N55" s="25" t="s">
        <v>20</v>
      </c>
    </row>
    <row r="56" s="1" customFormat="1" customHeight="1" spans="1:14">
      <c r="A56" s="14">
        <v>52</v>
      </c>
      <c r="B56" s="15">
        <v>1610838</v>
      </c>
      <c r="C56" s="15" t="s">
        <v>183</v>
      </c>
      <c r="D56" s="15" t="s">
        <v>70</v>
      </c>
      <c r="E56" s="16" t="s">
        <v>184</v>
      </c>
      <c r="F56" s="15" t="s">
        <v>185</v>
      </c>
      <c r="G56" s="17">
        <v>157.59</v>
      </c>
      <c r="H56" s="18">
        <v>758161</v>
      </c>
      <c r="I56" s="18">
        <v>757728</v>
      </c>
      <c r="J56" s="18">
        <v>10824.68</v>
      </c>
      <c r="K56" s="15"/>
      <c r="L56" s="15">
        <v>150</v>
      </c>
      <c r="M56" s="18">
        <f t="shared" si="0"/>
        <v>23638.5</v>
      </c>
      <c r="N56" s="25" t="s">
        <v>20</v>
      </c>
    </row>
    <row r="57" s="1" customFormat="1" customHeight="1" spans="1:14">
      <c r="A57" s="14">
        <v>53</v>
      </c>
      <c r="B57" s="15">
        <v>1611289</v>
      </c>
      <c r="C57" s="15" t="s">
        <v>186</v>
      </c>
      <c r="D57" s="15" t="s">
        <v>22</v>
      </c>
      <c r="E57" s="16" t="s">
        <v>187</v>
      </c>
      <c r="F57" s="15" t="s">
        <v>188</v>
      </c>
      <c r="G57" s="17">
        <v>104.46</v>
      </c>
      <c r="H57" s="18">
        <v>380376</v>
      </c>
      <c r="I57" s="18">
        <v>384091</v>
      </c>
      <c r="J57" s="18">
        <v>5761.36</v>
      </c>
      <c r="K57" s="15"/>
      <c r="L57" s="15">
        <v>150</v>
      </c>
      <c r="M57" s="18">
        <f t="shared" si="0"/>
        <v>15669</v>
      </c>
      <c r="N57" s="25" t="s">
        <v>20</v>
      </c>
    </row>
    <row r="58" s="1" customFormat="1" customHeight="1" spans="1:14">
      <c r="A58" s="14">
        <v>54</v>
      </c>
      <c r="B58" s="15">
        <v>1610728</v>
      </c>
      <c r="C58" s="15" t="s">
        <v>189</v>
      </c>
      <c r="D58" s="15" t="s">
        <v>190</v>
      </c>
      <c r="E58" s="16" t="s">
        <v>191</v>
      </c>
      <c r="F58" s="15" t="s">
        <v>192</v>
      </c>
      <c r="G58" s="17">
        <v>139.16</v>
      </c>
      <c r="H58" s="18">
        <v>434179</v>
      </c>
      <c r="I58" s="18">
        <v>434210</v>
      </c>
      <c r="J58" s="18">
        <v>8270.67</v>
      </c>
      <c r="K58" s="15"/>
      <c r="L58" s="15">
        <v>150</v>
      </c>
      <c r="M58" s="18">
        <f t="shared" si="0"/>
        <v>20874</v>
      </c>
      <c r="N58" s="25" t="s">
        <v>20</v>
      </c>
    </row>
    <row r="59" s="1" customFormat="1" customHeight="1" spans="1:14">
      <c r="A59" s="14">
        <v>55</v>
      </c>
      <c r="B59" s="15">
        <v>1607006</v>
      </c>
      <c r="C59" s="15" t="s">
        <v>193</v>
      </c>
      <c r="D59" s="15" t="s">
        <v>70</v>
      </c>
      <c r="E59" s="16" t="s">
        <v>194</v>
      </c>
      <c r="F59" s="15" t="s">
        <v>43</v>
      </c>
      <c r="G59" s="17">
        <v>158.9</v>
      </c>
      <c r="H59" s="18">
        <v>840006</v>
      </c>
      <c r="I59" s="18">
        <v>840693</v>
      </c>
      <c r="J59" s="18">
        <v>12009.9</v>
      </c>
      <c r="K59" s="15"/>
      <c r="L59" s="15">
        <v>150</v>
      </c>
      <c r="M59" s="18">
        <f t="shared" si="0"/>
        <v>23835</v>
      </c>
      <c r="N59" s="25" t="s">
        <v>20</v>
      </c>
    </row>
    <row r="60" s="1" customFormat="1" customHeight="1" spans="1:14">
      <c r="A60" s="14">
        <v>56</v>
      </c>
      <c r="B60" s="15">
        <v>1603571</v>
      </c>
      <c r="C60" s="15" t="s">
        <v>195</v>
      </c>
      <c r="D60" s="15" t="s">
        <v>45</v>
      </c>
      <c r="E60" s="16" t="s">
        <v>196</v>
      </c>
      <c r="F60" s="15" t="s">
        <v>197</v>
      </c>
      <c r="G60" s="17">
        <v>77.08</v>
      </c>
      <c r="H60" s="18">
        <v>307155</v>
      </c>
      <c r="I60" s="18">
        <v>306318</v>
      </c>
      <c r="J60" s="18">
        <v>3063.18</v>
      </c>
      <c r="K60" s="15"/>
      <c r="L60" s="15">
        <v>150</v>
      </c>
      <c r="M60" s="18">
        <f t="shared" si="0"/>
        <v>11562</v>
      </c>
      <c r="N60" s="25" t="s">
        <v>20</v>
      </c>
    </row>
    <row r="61" s="1" customFormat="1" customHeight="1" spans="1:14">
      <c r="A61" s="14">
        <v>57</v>
      </c>
      <c r="B61" s="15">
        <v>1600096</v>
      </c>
      <c r="C61" s="15" t="s">
        <v>198</v>
      </c>
      <c r="D61" s="15" t="s">
        <v>45</v>
      </c>
      <c r="E61" s="16" t="s">
        <v>199</v>
      </c>
      <c r="F61" s="15" t="s">
        <v>200</v>
      </c>
      <c r="G61" s="17">
        <v>79.01</v>
      </c>
      <c r="H61" s="18">
        <v>415419</v>
      </c>
      <c r="I61" s="18">
        <v>413999</v>
      </c>
      <c r="J61" s="18">
        <v>3942.84</v>
      </c>
      <c r="K61" s="15" t="s">
        <v>201</v>
      </c>
      <c r="L61" s="15">
        <v>300</v>
      </c>
      <c r="M61" s="18">
        <f t="shared" si="0"/>
        <v>23703</v>
      </c>
      <c r="N61" s="25" t="s">
        <v>20</v>
      </c>
    </row>
    <row r="62" s="1" customFormat="1" customHeight="1" spans="1:14">
      <c r="A62" s="14">
        <v>58</v>
      </c>
      <c r="B62" s="15">
        <v>1604731</v>
      </c>
      <c r="C62" s="15" t="s">
        <v>202</v>
      </c>
      <c r="D62" s="15" t="s">
        <v>55</v>
      </c>
      <c r="E62" s="16" t="s">
        <v>203</v>
      </c>
      <c r="F62" s="15" t="s">
        <v>204</v>
      </c>
      <c r="G62" s="17">
        <v>160.73</v>
      </c>
      <c r="H62" s="18">
        <v>850000</v>
      </c>
      <c r="I62" s="18">
        <v>844130</v>
      </c>
      <c r="J62" s="18">
        <v>12059</v>
      </c>
      <c r="K62" s="15"/>
      <c r="L62" s="15">
        <v>150</v>
      </c>
      <c r="M62" s="18">
        <f t="shared" si="0"/>
        <v>24109.5</v>
      </c>
      <c r="N62" s="25" t="s">
        <v>20</v>
      </c>
    </row>
    <row r="63" s="1" customFormat="1" customHeight="1" spans="1:14">
      <c r="A63" s="14">
        <v>59</v>
      </c>
      <c r="B63" s="15">
        <v>1613413</v>
      </c>
      <c r="C63" s="15" t="s">
        <v>205</v>
      </c>
      <c r="D63" s="15" t="s">
        <v>32</v>
      </c>
      <c r="E63" s="16" t="s">
        <v>206</v>
      </c>
      <c r="F63" s="15" t="s">
        <v>207</v>
      </c>
      <c r="G63" s="17">
        <v>55.89</v>
      </c>
      <c r="H63" s="18">
        <v>358781</v>
      </c>
      <c r="I63" s="18">
        <v>355892</v>
      </c>
      <c r="J63" s="18">
        <v>3389.44</v>
      </c>
      <c r="K63" s="15"/>
      <c r="L63" s="15">
        <v>150</v>
      </c>
      <c r="M63" s="18">
        <f t="shared" si="0"/>
        <v>8383.5</v>
      </c>
      <c r="N63" s="25" t="s">
        <v>20</v>
      </c>
    </row>
    <row r="64" s="1" customFormat="1" customHeight="1" spans="1:14">
      <c r="A64" s="14">
        <v>60</v>
      </c>
      <c r="B64" s="15">
        <v>1606811</v>
      </c>
      <c r="C64" s="15" t="s">
        <v>208</v>
      </c>
      <c r="D64" s="15" t="s">
        <v>209</v>
      </c>
      <c r="E64" s="16" t="s">
        <v>210</v>
      </c>
      <c r="F64" s="15" t="s">
        <v>211</v>
      </c>
      <c r="G64" s="17">
        <v>90.83</v>
      </c>
      <c r="H64" s="18">
        <v>416910</v>
      </c>
      <c r="I64" s="18">
        <v>415670</v>
      </c>
      <c r="J64" s="18">
        <v>5938.15</v>
      </c>
      <c r="K64" s="15"/>
      <c r="L64" s="15">
        <v>150</v>
      </c>
      <c r="M64" s="18">
        <f t="shared" si="0"/>
        <v>13624.5</v>
      </c>
      <c r="N64" s="25" t="s">
        <v>20</v>
      </c>
    </row>
    <row r="65" s="1" customFormat="1" customHeight="1" spans="1:14">
      <c r="A65" s="14">
        <v>61</v>
      </c>
      <c r="B65" s="15">
        <v>1605098</v>
      </c>
      <c r="C65" s="15" t="s">
        <v>212</v>
      </c>
      <c r="D65" s="15" t="s">
        <v>213</v>
      </c>
      <c r="E65" s="16" t="s">
        <v>214</v>
      </c>
      <c r="F65" s="15" t="s">
        <v>215</v>
      </c>
      <c r="G65" s="17">
        <v>123.33</v>
      </c>
      <c r="H65" s="18">
        <v>647729</v>
      </c>
      <c r="I65" s="18">
        <v>660229</v>
      </c>
      <c r="J65" s="18">
        <v>9431.84</v>
      </c>
      <c r="K65" s="15" t="s">
        <v>58</v>
      </c>
      <c r="L65" s="15">
        <v>300</v>
      </c>
      <c r="M65" s="18">
        <f t="shared" si="0"/>
        <v>36999</v>
      </c>
      <c r="N65" s="25" t="s">
        <v>20</v>
      </c>
    </row>
    <row r="66" s="1" customFormat="1" customHeight="1" spans="1:14">
      <c r="A66" s="14">
        <v>62</v>
      </c>
      <c r="B66" s="15">
        <v>1611944</v>
      </c>
      <c r="C66" s="15" t="s">
        <v>216</v>
      </c>
      <c r="D66" s="15" t="s">
        <v>22</v>
      </c>
      <c r="E66" s="16" t="s">
        <v>217</v>
      </c>
      <c r="F66" s="15" t="s">
        <v>218</v>
      </c>
      <c r="G66" s="17">
        <v>132.56</v>
      </c>
      <c r="H66" s="18">
        <v>491228</v>
      </c>
      <c r="I66" s="18" t="s">
        <v>219</v>
      </c>
      <c r="J66" s="18">
        <v>9849.76</v>
      </c>
      <c r="K66" s="15"/>
      <c r="L66" s="15">
        <v>150</v>
      </c>
      <c r="M66" s="18">
        <f t="shared" si="0"/>
        <v>19884</v>
      </c>
      <c r="N66" s="25" t="s">
        <v>20</v>
      </c>
    </row>
    <row r="67" s="1" customFormat="1" customHeight="1" spans="1:14">
      <c r="A67" s="14">
        <v>63</v>
      </c>
      <c r="B67" s="15">
        <v>1608704</v>
      </c>
      <c r="C67" s="15" t="s">
        <v>220</v>
      </c>
      <c r="D67" s="15" t="s">
        <v>70</v>
      </c>
      <c r="E67" s="16" t="s">
        <v>221</v>
      </c>
      <c r="F67" s="15" t="s">
        <v>222</v>
      </c>
      <c r="G67" s="17">
        <v>141.9</v>
      </c>
      <c r="H67" s="18">
        <v>714699</v>
      </c>
      <c r="I67" s="18">
        <v>724017</v>
      </c>
      <c r="J67" s="18">
        <v>10343.1</v>
      </c>
      <c r="K67" s="15" t="s">
        <v>58</v>
      </c>
      <c r="L67" s="15">
        <v>300</v>
      </c>
      <c r="M67" s="18">
        <f t="shared" si="0"/>
        <v>42570</v>
      </c>
      <c r="N67" s="25" t="s">
        <v>20</v>
      </c>
    </row>
    <row r="68" s="1" customFormat="1" customHeight="1" spans="1:14">
      <c r="A68" s="14">
        <v>64</v>
      </c>
      <c r="B68" s="15">
        <v>1606673</v>
      </c>
      <c r="C68" s="15" t="s">
        <v>223</v>
      </c>
      <c r="D68" s="15" t="s">
        <v>22</v>
      </c>
      <c r="E68" s="16" t="s">
        <v>224</v>
      </c>
      <c r="F68" s="15" t="s">
        <v>225</v>
      </c>
      <c r="G68" s="17">
        <v>104.46</v>
      </c>
      <c r="H68" s="18">
        <v>367599</v>
      </c>
      <c r="I68" s="18" t="s">
        <v>226</v>
      </c>
      <c r="J68" s="18">
        <v>5567.8</v>
      </c>
      <c r="K68" s="15" t="s">
        <v>58</v>
      </c>
      <c r="L68" s="15">
        <v>300</v>
      </c>
      <c r="M68" s="18">
        <f t="shared" si="0"/>
        <v>31338</v>
      </c>
      <c r="N68" s="25" t="s">
        <v>20</v>
      </c>
    </row>
    <row r="69" s="1" customFormat="1" customHeight="1" spans="1:14">
      <c r="A69" s="14">
        <v>65</v>
      </c>
      <c r="B69" s="15">
        <v>1615829</v>
      </c>
      <c r="C69" s="15" t="s">
        <v>227</v>
      </c>
      <c r="D69" s="15" t="s">
        <v>32</v>
      </c>
      <c r="E69" s="16" t="s">
        <v>228</v>
      </c>
      <c r="F69" s="15" t="s">
        <v>229</v>
      </c>
      <c r="G69" s="17">
        <v>67.34</v>
      </c>
      <c r="H69" s="18">
        <v>425742</v>
      </c>
      <c r="I69" s="18">
        <v>422328</v>
      </c>
      <c r="J69" s="18">
        <v>4022.17</v>
      </c>
      <c r="K69" s="15"/>
      <c r="L69" s="15">
        <v>150</v>
      </c>
      <c r="M69" s="18">
        <f t="shared" ref="M69:M132" si="1">G69*L69</f>
        <v>10101</v>
      </c>
      <c r="N69" s="25" t="s">
        <v>20</v>
      </c>
    </row>
    <row r="70" s="1" customFormat="1" customHeight="1" spans="1:14">
      <c r="A70" s="14">
        <v>66</v>
      </c>
      <c r="B70" s="15">
        <v>1604522</v>
      </c>
      <c r="C70" s="15" t="s">
        <v>230</v>
      </c>
      <c r="D70" s="15" t="s">
        <v>22</v>
      </c>
      <c r="E70" s="16" t="s">
        <v>231</v>
      </c>
      <c r="F70" s="15" t="s">
        <v>85</v>
      </c>
      <c r="G70" s="17">
        <v>116.43</v>
      </c>
      <c r="H70" s="18">
        <v>389610</v>
      </c>
      <c r="I70" s="18">
        <v>392019</v>
      </c>
      <c r="J70" s="18">
        <f>2940.14+2940.14</f>
        <v>5880.28</v>
      </c>
      <c r="K70" s="15"/>
      <c r="L70" s="15">
        <v>150</v>
      </c>
      <c r="M70" s="18">
        <f t="shared" si="1"/>
        <v>17464.5</v>
      </c>
      <c r="N70" s="25" t="s">
        <v>20</v>
      </c>
    </row>
    <row r="71" s="1" customFormat="1" customHeight="1" spans="1:14">
      <c r="A71" s="14">
        <v>67</v>
      </c>
      <c r="B71" s="15">
        <v>1607672</v>
      </c>
      <c r="C71" s="15" t="s">
        <v>232</v>
      </c>
      <c r="D71" s="15" t="s">
        <v>22</v>
      </c>
      <c r="E71" s="16" t="s">
        <v>233</v>
      </c>
      <c r="F71" s="15" t="s">
        <v>234</v>
      </c>
      <c r="G71" s="17">
        <v>104.46</v>
      </c>
      <c r="H71" s="18">
        <v>362807</v>
      </c>
      <c r="I71" s="18" t="s">
        <v>235</v>
      </c>
      <c r="J71" s="18">
        <v>5495.25</v>
      </c>
      <c r="K71" s="15"/>
      <c r="L71" s="15">
        <v>150</v>
      </c>
      <c r="M71" s="18">
        <f t="shared" si="1"/>
        <v>15669</v>
      </c>
      <c r="N71" s="25" t="s">
        <v>20</v>
      </c>
    </row>
    <row r="72" s="1" customFormat="1" customHeight="1" spans="1:14">
      <c r="A72" s="14">
        <v>68</v>
      </c>
      <c r="B72" s="15">
        <v>1615848</v>
      </c>
      <c r="C72" s="15" t="s">
        <v>236</v>
      </c>
      <c r="D72" s="15" t="s">
        <v>45</v>
      </c>
      <c r="E72" s="16" t="s">
        <v>237</v>
      </c>
      <c r="F72" s="15" t="s">
        <v>154</v>
      </c>
      <c r="G72" s="17">
        <v>96.72</v>
      </c>
      <c r="H72" s="18">
        <v>450529</v>
      </c>
      <c r="I72" s="18">
        <v>447455</v>
      </c>
      <c r="J72" s="18">
        <v>6392.22</v>
      </c>
      <c r="K72" s="15"/>
      <c r="L72" s="15">
        <v>150</v>
      </c>
      <c r="M72" s="18">
        <f t="shared" si="1"/>
        <v>14508</v>
      </c>
      <c r="N72" s="25" t="s">
        <v>20</v>
      </c>
    </row>
    <row r="73" s="1" customFormat="1" customHeight="1" spans="1:14">
      <c r="A73" s="14">
        <v>69</v>
      </c>
      <c r="B73" s="15">
        <v>1613242</v>
      </c>
      <c r="C73" s="15" t="s">
        <v>238</v>
      </c>
      <c r="D73" s="15" t="s">
        <v>32</v>
      </c>
      <c r="E73" s="16" t="s">
        <v>239</v>
      </c>
      <c r="F73" s="15" t="s">
        <v>240</v>
      </c>
      <c r="G73" s="17">
        <v>67</v>
      </c>
      <c r="H73" s="18">
        <v>418372</v>
      </c>
      <c r="I73" s="18" t="s">
        <v>241</v>
      </c>
      <c r="J73" s="18">
        <v>3980.16</v>
      </c>
      <c r="K73" s="15"/>
      <c r="L73" s="15">
        <v>150</v>
      </c>
      <c r="M73" s="18">
        <f t="shared" si="1"/>
        <v>10050</v>
      </c>
      <c r="N73" s="25" t="s">
        <v>20</v>
      </c>
    </row>
    <row r="74" s="1" customFormat="1" customHeight="1" spans="1:14">
      <c r="A74" s="14">
        <v>70</v>
      </c>
      <c r="B74" s="15">
        <v>1601479</v>
      </c>
      <c r="C74" s="15" t="s">
        <v>242</v>
      </c>
      <c r="D74" s="15" t="s">
        <v>45</v>
      </c>
      <c r="E74" s="16" t="s">
        <v>243</v>
      </c>
      <c r="F74" s="15" t="s">
        <v>244</v>
      </c>
      <c r="G74" s="17">
        <v>121.08</v>
      </c>
      <c r="H74" s="18">
        <v>581910</v>
      </c>
      <c r="I74" s="18">
        <v>581141</v>
      </c>
      <c r="J74" s="18">
        <v>8302.02</v>
      </c>
      <c r="K74" s="15"/>
      <c r="L74" s="15">
        <v>150</v>
      </c>
      <c r="M74" s="18">
        <f t="shared" si="1"/>
        <v>18162</v>
      </c>
      <c r="N74" s="25" t="s">
        <v>20</v>
      </c>
    </row>
    <row r="75" s="1" customFormat="1" customHeight="1" spans="1:14">
      <c r="A75" s="14">
        <v>71</v>
      </c>
      <c r="B75" s="15">
        <v>1607887</v>
      </c>
      <c r="C75" s="15" t="s">
        <v>245</v>
      </c>
      <c r="D75" s="15" t="s">
        <v>22</v>
      </c>
      <c r="E75" s="16" t="s">
        <v>246</v>
      </c>
      <c r="F75" s="15" t="s">
        <v>247</v>
      </c>
      <c r="G75" s="17">
        <v>127.36</v>
      </c>
      <c r="H75" s="18">
        <v>569199</v>
      </c>
      <c r="I75" s="18">
        <v>570228</v>
      </c>
      <c r="J75" s="18">
        <v>8553.42</v>
      </c>
      <c r="K75" s="15" t="s">
        <v>58</v>
      </c>
      <c r="L75" s="15">
        <v>300</v>
      </c>
      <c r="M75" s="18">
        <f t="shared" si="1"/>
        <v>38208</v>
      </c>
      <c r="N75" s="25" t="s">
        <v>20</v>
      </c>
    </row>
    <row r="76" s="1" customFormat="1" customHeight="1" spans="1:14">
      <c r="A76" s="14">
        <v>72</v>
      </c>
      <c r="B76" s="15">
        <v>1606400</v>
      </c>
      <c r="C76" s="15" t="s">
        <v>248</v>
      </c>
      <c r="D76" s="15" t="s">
        <v>249</v>
      </c>
      <c r="E76" s="16" t="s">
        <v>250</v>
      </c>
      <c r="F76" s="15" t="s">
        <v>251</v>
      </c>
      <c r="G76" s="17">
        <v>121.68</v>
      </c>
      <c r="H76" s="18">
        <v>582848</v>
      </c>
      <c r="I76" s="18">
        <v>583949</v>
      </c>
      <c r="J76" s="18">
        <v>8342.13</v>
      </c>
      <c r="K76" s="15"/>
      <c r="L76" s="15">
        <v>150</v>
      </c>
      <c r="M76" s="18">
        <f t="shared" si="1"/>
        <v>18252</v>
      </c>
      <c r="N76" s="25" t="s">
        <v>20</v>
      </c>
    </row>
    <row r="77" s="1" customFormat="1" customHeight="1" spans="1:14">
      <c r="A77" s="14">
        <v>73</v>
      </c>
      <c r="B77" s="15">
        <v>1603729</v>
      </c>
      <c r="C77" s="15" t="s">
        <v>252</v>
      </c>
      <c r="D77" s="15" t="s">
        <v>22</v>
      </c>
      <c r="E77" s="16" t="s">
        <v>253</v>
      </c>
      <c r="F77" s="15" t="s">
        <v>254</v>
      </c>
      <c r="G77" s="17">
        <v>131.74</v>
      </c>
      <c r="H77" s="18">
        <v>461481</v>
      </c>
      <c r="I77" s="18">
        <v>460746</v>
      </c>
      <c r="J77" s="18">
        <v>9214.92</v>
      </c>
      <c r="K77" s="15"/>
      <c r="L77" s="15">
        <v>150</v>
      </c>
      <c r="M77" s="18">
        <f t="shared" si="1"/>
        <v>19761</v>
      </c>
      <c r="N77" s="25" t="s">
        <v>20</v>
      </c>
    </row>
    <row r="78" s="1" customFormat="1" customHeight="1" spans="1:14">
      <c r="A78" s="14">
        <v>74</v>
      </c>
      <c r="B78" s="15">
        <v>1600377</v>
      </c>
      <c r="C78" s="15" t="s">
        <v>255</v>
      </c>
      <c r="D78" s="15" t="s">
        <v>45</v>
      </c>
      <c r="E78" s="16" t="s">
        <v>29</v>
      </c>
      <c r="F78" s="15" t="s">
        <v>256</v>
      </c>
      <c r="G78" s="17">
        <v>77.14</v>
      </c>
      <c r="H78" s="18">
        <v>367680</v>
      </c>
      <c r="I78" s="18">
        <v>366393</v>
      </c>
      <c r="J78" s="18">
        <v>3489.45</v>
      </c>
      <c r="K78" s="15"/>
      <c r="L78" s="15">
        <v>150</v>
      </c>
      <c r="M78" s="18">
        <f t="shared" si="1"/>
        <v>11571</v>
      </c>
      <c r="N78" s="25" t="s">
        <v>20</v>
      </c>
    </row>
    <row r="79" s="1" customFormat="1" customHeight="1" spans="1:14">
      <c r="A79" s="14">
        <v>75</v>
      </c>
      <c r="B79" s="15">
        <v>1609463</v>
      </c>
      <c r="C79" s="15" t="s">
        <v>257</v>
      </c>
      <c r="D79" s="15" t="s">
        <v>114</v>
      </c>
      <c r="E79" s="16" t="s">
        <v>258</v>
      </c>
      <c r="F79" s="15" t="s">
        <v>57</v>
      </c>
      <c r="G79" s="17">
        <v>135.61</v>
      </c>
      <c r="H79" s="18">
        <v>667066</v>
      </c>
      <c r="I79" s="18">
        <v>665787</v>
      </c>
      <c r="J79" s="18">
        <v>9511.25</v>
      </c>
      <c r="K79" s="15"/>
      <c r="L79" s="15">
        <v>150</v>
      </c>
      <c r="M79" s="18">
        <f t="shared" si="1"/>
        <v>20341.5</v>
      </c>
      <c r="N79" s="25" t="s">
        <v>20</v>
      </c>
    </row>
    <row r="80" s="1" customFormat="1" customHeight="1" spans="1:14">
      <c r="A80" s="14">
        <v>76</v>
      </c>
      <c r="B80" s="15">
        <v>1604533</v>
      </c>
      <c r="C80" s="15" t="s">
        <v>259</v>
      </c>
      <c r="D80" s="15" t="s">
        <v>41</v>
      </c>
      <c r="E80" s="16" t="s">
        <v>260</v>
      </c>
      <c r="F80" s="15" t="s">
        <v>261</v>
      </c>
      <c r="G80" s="17">
        <v>106.44</v>
      </c>
      <c r="H80" s="18">
        <v>574572</v>
      </c>
      <c r="I80" s="18">
        <v>574626</v>
      </c>
      <c r="J80" s="18">
        <v>7835.82</v>
      </c>
      <c r="K80" s="15"/>
      <c r="L80" s="15">
        <v>150</v>
      </c>
      <c r="M80" s="18">
        <f t="shared" si="1"/>
        <v>15966</v>
      </c>
      <c r="N80" s="25" t="s">
        <v>20</v>
      </c>
    </row>
    <row r="81" s="1" customFormat="1" customHeight="1" spans="1:14">
      <c r="A81" s="14">
        <v>77</v>
      </c>
      <c r="B81" s="15">
        <v>1616206</v>
      </c>
      <c r="C81" s="15" t="s">
        <v>262</v>
      </c>
      <c r="D81" s="15" t="s">
        <v>45</v>
      </c>
      <c r="E81" s="16" t="s">
        <v>263</v>
      </c>
      <c r="F81" s="15" t="s">
        <v>154</v>
      </c>
      <c r="G81" s="17">
        <v>77.14</v>
      </c>
      <c r="H81" s="18">
        <v>390143</v>
      </c>
      <c r="I81" s="18">
        <v>388777</v>
      </c>
      <c r="J81" s="18">
        <v>3702.63</v>
      </c>
      <c r="K81" s="15"/>
      <c r="L81" s="15">
        <v>150</v>
      </c>
      <c r="M81" s="18">
        <f t="shared" si="1"/>
        <v>11571</v>
      </c>
      <c r="N81" s="25" t="s">
        <v>20</v>
      </c>
    </row>
    <row r="82" s="1" customFormat="1" customHeight="1" spans="1:14">
      <c r="A82" s="14">
        <v>78</v>
      </c>
      <c r="B82" s="15">
        <v>1604173</v>
      </c>
      <c r="C82" s="15" t="s">
        <v>264</v>
      </c>
      <c r="D82" s="15" t="s">
        <v>41</v>
      </c>
      <c r="E82" s="16" t="s">
        <v>265</v>
      </c>
      <c r="F82" s="15" t="s">
        <v>266</v>
      </c>
      <c r="G82" s="17">
        <v>84.82</v>
      </c>
      <c r="H82" s="18">
        <v>430172</v>
      </c>
      <c r="I82" s="18">
        <v>480223</v>
      </c>
      <c r="J82" s="18">
        <v>3911.12</v>
      </c>
      <c r="K82" s="15"/>
      <c r="L82" s="15">
        <v>150</v>
      </c>
      <c r="M82" s="18">
        <f t="shared" si="1"/>
        <v>12723</v>
      </c>
      <c r="N82" s="25" t="s">
        <v>20</v>
      </c>
    </row>
    <row r="83" s="1" customFormat="1" customHeight="1" spans="1:14">
      <c r="A83" s="14">
        <v>79</v>
      </c>
      <c r="B83" s="15">
        <v>1607396</v>
      </c>
      <c r="C83" s="15" t="s">
        <v>267</v>
      </c>
      <c r="D83" s="15" t="s">
        <v>17</v>
      </c>
      <c r="E83" s="16" t="s">
        <v>268</v>
      </c>
      <c r="F83" s="15" t="s">
        <v>269</v>
      </c>
      <c r="G83" s="17">
        <v>88.11</v>
      </c>
      <c r="H83" s="18">
        <v>433214</v>
      </c>
      <c r="I83" s="18">
        <v>431198</v>
      </c>
      <c r="J83" s="18">
        <v>3955.95</v>
      </c>
      <c r="K83" s="15"/>
      <c r="L83" s="15">
        <v>150</v>
      </c>
      <c r="M83" s="18">
        <f t="shared" si="1"/>
        <v>13216.5</v>
      </c>
      <c r="N83" s="25" t="s">
        <v>20</v>
      </c>
    </row>
    <row r="84" s="1" customFormat="1" customHeight="1" spans="1:14">
      <c r="A84" s="14">
        <v>80</v>
      </c>
      <c r="B84" s="15">
        <v>1607762</v>
      </c>
      <c r="C84" s="15" t="s">
        <v>270</v>
      </c>
      <c r="D84" s="15" t="s">
        <v>70</v>
      </c>
      <c r="E84" s="16" t="s">
        <v>271</v>
      </c>
      <c r="F84" s="15" t="s">
        <v>272</v>
      </c>
      <c r="G84" s="17">
        <v>107.43</v>
      </c>
      <c r="H84" s="18">
        <v>559888</v>
      </c>
      <c r="I84" s="18">
        <v>559836</v>
      </c>
      <c r="J84" s="18">
        <v>7997.65</v>
      </c>
      <c r="K84" s="15"/>
      <c r="L84" s="15">
        <v>150</v>
      </c>
      <c r="M84" s="18">
        <f t="shared" si="1"/>
        <v>16114.5</v>
      </c>
      <c r="N84" s="25" t="s">
        <v>20</v>
      </c>
    </row>
    <row r="85" s="1" customFormat="1" customHeight="1" spans="1:14">
      <c r="A85" s="14">
        <v>81</v>
      </c>
      <c r="B85" s="15">
        <v>1609367</v>
      </c>
      <c r="C85" s="15" t="s">
        <v>273</v>
      </c>
      <c r="D85" s="15" t="s">
        <v>41</v>
      </c>
      <c r="E85" s="16" t="s">
        <v>274</v>
      </c>
      <c r="F85" s="15" t="s">
        <v>275</v>
      </c>
      <c r="G85" s="17">
        <v>106.44</v>
      </c>
      <c r="H85" s="18">
        <v>558454</v>
      </c>
      <c r="I85" s="18">
        <v>558506</v>
      </c>
      <c r="J85" s="18">
        <v>7615.98</v>
      </c>
      <c r="K85" s="15" t="s">
        <v>58</v>
      </c>
      <c r="L85" s="15">
        <v>300</v>
      </c>
      <c r="M85" s="18">
        <f t="shared" si="1"/>
        <v>31932</v>
      </c>
      <c r="N85" s="25" t="s">
        <v>20</v>
      </c>
    </row>
    <row r="86" s="1" customFormat="1" customHeight="1" spans="1:14">
      <c r="A86" s="14">
        <v>82</v>
      </c>
      <c r="B86" s="15">
        <v>1610052</v>
      </c>
      <c r="C86" s="15" t="s">
        <v>276</v>
      </c>
      <c r="D86" s="15" t="s">
        <v>17</v>
      </c>
      <c r="E86" s="16" t="s">
        <v>277</v>
      </c>
      <c r="F86" s="15" t="s">
        <v>169</v>
      </c>
      <c r="G86" s="17">
        <v>111.25</v>
      </c>
      <c r="H86" s="18">
        <v>563762</v>
      </c>
      <c r="I86" s="18">
        <v>559099</v>
      </c>
      <c r="J86" s="18">
        <v>7694.03</v>
      </c>
      <c r="K86" s="15"/>
      <c r="L86" s="15">
        <v>150</v>
      </c>
      <c r="M86" s="18">
        <f t="shared" si="1"/>
        <v>16687.5</v>
      </c>
      <c r="N86" s="25" t="s">
        <v>20</v>
      </c>
    </row>
    <row r="87" s="1" customFormat="1" customHeight="1" spans="1:14">
      <c r="A87" s="14">
        <v>83</v>
      </c>
      <c r="B87" s="15">
        <v>1610798</v>
      </c>
      <c r="C87" s="15" t="s">
        <v>278</v>
      </c>
      <c r="D87" s="15" t="s">
        <v>45</v>
      </c>
      <c r="E87" s="16" t="s">
        <v>279</v>
      </c>
      <c r="F87" s="15" t="s">
        <v>275</v>
      </c>
      <c r="G87" s="17">
        <v>96.72</v>
      </c>
      <c r="H87" s="18">
        <v>454371</v>
      </c>
      <c r="I87" s="18">
        <v>451270</v>
      </c>
      <c r="J87" s="18">
        <v>6446.72</v>
      </c>
      <c r="K87" s="15"/>
      <c r="L87" s="15">
        <v>150</v>
      </c>
      <c r="M87" s="18">
        <f t="shared" si="1"/>
        <v>14508</v>
      </c>
      <c r="N87" s="25" t="s">
        <v>20</v>
      </c>
    </row>
    <row r="88" s="1" customFormat="1" customHeight="1" spans="1:14">
      <c r="A88" s="14">
        <v>84</v>
      </c>
      <c r="B88" s="15">
        <v>1603833</v>
      </c>
      <c r="C88" s="15" t="s">
        <v>280</v>
      </c>
      <c r="D88" s="15" t="s">
        <v>22</v>
      </c>
      <c r="E88" s="16" t="s">
        <v>281</v>
      </c>
      <c r="F88" s="15" t="s">
        <v>24</v>
      </c>
      <c r="G88" s="17">
        <v>116.43</v>
      </c>
      <c r="H88" s="18">
        <v>411003</v>
      </c>
      <c r="I88" s="18" t="s">
        <v>282</v>
      </c>
      <c r="J88" s="18">
        <f>3101.58+3101.58</f>
        <v>6203.16</v>
      </c>
      <c r="K88" s="15"/>
      <c r="L88" s="15">
        <v>150</v>
      </c>
      <c r="M88" s="18">
        <f t="shared" si="1"/>
        <v>17464.5</v>
      </c>
      <c r="N88" s="25" t="s">
        <v>20</v>
      </c>
    </row>
    <row r="89" s="1" customFormat="1" customHeight="1" spans="1:14">
      <c r="A89" s="14">
        <v>85</v>
      </c>
      <c r="B89" s="15">
        <v>1609077</v>
      </c>
      <c r="C89" s="15" t="s">
        <v>283</v>
      </c>
      <c r="D89" s="15" t="s">
        <v>70</v>
      </c>
      <c r="E89" s="16" t="s">
        <v>284</v>
      </c>
      <c r="F89" s="15" t="s">
        <v>285</v>
      </c>
      <c r="G89" s="17">
        <v>141.9</v>
      </c>
      <c r="H89" s="18">
        <v>705458</v>
      </c>
      <c r="I89" s="18">
        <v>714655</v>
      </c>
      <c r="J89" s="18">
        <v>10209.36</v>
      </c>
      <c r="K89" s="15" t="s">
        <v>58</v>
      </c>
      <c r="L89" s="15">
        <v>300</v>
      </c>
      <c r="M89" s="18">
        <f t="shared" si="1"/>
        <v>42570</v>
      </c>
      <c r="N89" s="25" t="s">
        <v>20</v>
      </c>
    </row>
    <row r="90" s="1" customFormat="1" customHeight="1" spans="1:14">
      <c r="A90" s="14">
        <v>86</v>
      </c>
      <c r="B90" s="15">
        <v>1608995</v>
      </c>
      <c r="C90" s="15" t="s">
        <v>286</v>
      </c>
      <c r="D90" s="15" t="s">
        <v>22</v>
      </c>
      <c r="E90" s="16" t="s">
        <v>287</v>
      </c>
      <c r="F90" s="15" t="s">
        <v>85</v>
      </c>
      <c r="G90" s="17">
        <v>116.43</v>
      </c>
      <c r="H90" s="18">
        <v>420871</v>
      </c>
      <c r="I90" s="18" t="s">
        <v>288</v>
      </c>
      <c r="J90" s="18">
        <f>4234.74+4234.74</f>
        <v>8469.48</v>
      </c>
      <c r="K90" s="15" t="s">
        <v>79</v>
      </c>
      <c r="L90" s="15">
        <v>300</v>
      </c>
      <c r="M90" s="18">
        <f t="shared" si="1"/>
        <v>34929</v>
      </c>
      <c r="N90" s="25" t="s">
        <v>20</v>
      </c>
    </row>
    <row r="91" s="1" customFormat="1" customHeight="1" spans="1:14">
      <c r="A91" s="14">
        <v>87</v>
      </c>
      <c r="B91" s="15">
        <v>1615603</v>
      </c>
      <c r="C91" s="15" t="s">
        <v>289</v>
      </c>
      <c r="D91" s="15" t="s">
        <v>114</v>
      </c>
      <c r="E91" s="16" t="s">
        <v>290</v>
      </c>
      <c r="F91" s="15" t="s">
        <v>291</v>
      </c>
      <c r="G91" s="17">
        <v>135.61</v>
      </c>
      <c r="H91" s="18">
        <v>667066</v>
      </c>
      <c r="I91" s="18">
        <v>665787</v>
      </c>
      <c r="J91" s="18">
        <v>9511.24</v>
      </c>
      <c r="K91" s="15" t="s">
        <v>58</v>
      </c>
      <c r="L91" s="15">
        <v>300</v>
      </c>
      <c r="M91" s="18">
        <f t="shared" si="1"/>
        <v>40683</v>
      </c>
      <c r="N91" s="25" t="s">
        <v>20</v>
      </c>
    </row>
    <row r="92" s="1" customFormat="1" customHeight="1" spans="1:14">
      <c r="A92" s="14">
        <v>88</v>
      </c>
      <c r="B92" s="15">
        <v>1616186</v>
      </c>
      <c r="C92" s="15" t="s">
        <v>292</v>
      </c>
      <c r="D92" s="15" t="s">
        <v>45</v>
      </c>
      <c r="E92" s="16" t="s">
        <v>293</v>
      </c>
      <c r="F92" s="15" t="s">
        <v>47</v>
      </c>
      <c r="G92" s="17">
        <v>79.01</v>
      </c>
      <c r="H92" s="18">
        <v>378816</v>
      </c>
      <c r="I92" s="18">
        <v>377521</v>
      </c>
      <c r="J92" s="18">
        <v>3595.43</v>
      </c>
      <c r="K92" s="15" t="s">
        <v>79</v>
      </c>
      <c r="L92" s="15">
        <v>300</v>
      </c>
      <c r="M92" s="18">
        <f t="shared" si="1"/>
        <v>23703</v>
      </c>
      <c r="N92" s="25" t="s">
        <v>20</v>
      </c>
    </row>
    <row r="93" s="1" customFormat="1" customHeight="1" spans="1:14">
      <c r="A93" s="14">
        <v>89</v>
      </c>
      <c r="B93" s="15">
        <v>1607446</v>
      </c>
      <c r="C93" s="15" t="s">
        <v>294</v>
      </c>
      <c r="D93" s="15" t="s">
        <v>45</v>
      </c>
      <c r="E93" s="16" t="s">
        <v>295</v>
      </c>
      <c r="F93" s="15" t="s">
        <v>296</v>
      </c>
      <c r="G93" s="17">
        <v>96.72</v>
      </c>
      <c r="H93" s="18">
        <v>438528</v>
      </c>
      <c r="I93" s="18">
        <v>435536</v>
      </c>
      <c r="J93" s="18">
        <v>6221.95</v>
      </c>
      <c r="K93" s="15"/>
      <c r="L93" s="15">
        <v>150</v>
      </c>
      <c r="M93" s="18">
        <f t="shared" si="1"/>
        <v>14508</v>
      </c>
      <c r="N93" s="25" t="s">
        <v>20</v>
      </c>
    </row>
    <row r="94" s="1" customFormat="1" customHeight="1" spans="1:14">
      <c r="A94" s="14">
        <v>90</v>
      </c>
      <c r="B94" s="15">
        <v>1606332</v>
      </c>
      <c r="C94" s="15" t="s">
        <v>297</v>
      </c>
      <c r="D94" s="15" t="s">
        <v>45</v>
      </c>
      <c r="E94" s="16" t="s">
        <v>298</v>
      </c>
      <c r="F94" s="15" t="s">
        <v>135</v>
      </c>
      <c r="G94" s="17">
        <v>132.53</v>
      </c>
      <c r="H94" s="18">
        <v>500000</v>
      </c>
      <c r="I94" s="18">
        <v>497623</v>
      </c>
      <c r="J94" s="18">
        <v>7108.9</v>
      </c>
      <c r="K94" s="15"/>
      <c r="L94" s="15">
        <v>150</v>
      </c>
      <c r="M94" s="18">
        <f t="shared" si="1"/>
        <v>19879.5</v>
      </c>
      <c r="N94" s="25" t="s">
        <v>20</v>
      </c>
    </row>
    <row r="95" s="1" customFormat="1" customHeight="1" spans="1:14">
      <c r="A95" s="14">
        <v>91</v>
      </c>
      <c r="B95" s="15">
        <v>1610203</v>
      </c>
      <c r="C95" s="15" t="s">
        <v>299</v>
      </c>
      <c r="D95" s="15" t="s">
        <v>70</v>
      </c>
      <c r="E95" s="16" t="s">
        <v>300</v>
      </c>
      <c r="F95" s="15" t="s">
        <v>301</v>
      </c>
      <c r="G95" s="17">
        <v>149.64</v>
      </c>
      <c r="H95" s="18">
        <v>770056</v>
      </c>
      <c r="I95" s="18">
        <v>772938</v>
      </c>
      <c r="J95" s="18">
        <v>11041.97</v>
      </c>
      <c r="K95" s="15"/>
      <c r="L95" s="15">
        <v>150</v>
      </c>
      <c r="M95" s="18">
        <f t="shared" si="1"/>
        <v>22446</v>
      </c>
      <c r="N95" s="25" t="s">
        <v>20</v>
      </c>
    </row>
    <row r="96" s="1" customFormat="1" customHeight="1" spans="1:14">
      <c r="A96" s="14">
        <v>92</v>
      </c>
      <c r="B96" s="15">
        <v>1615715</v>
      </c>
      <c r="C96" s="15" t="s">
        <v>302</v>
      </c>
      <c r="D96" s="15" t="s">
        <v>22</v>
      </c>
      <c r="E96" s="16" t="s">
        <v>303</v>
      </c>
      <c r="F96" s="15" t="s">
        <v>169</v>
      </c>
      <c r="G96" s="17">
        <v>131.74</v>
      </c>
      <c r="H96" s="18">
        <v>463622</v>
      </c>
      <c r="I96" s="18">
        <v>462883</v>
      </c>
      <c r="J96" s="18">
        <v>6943.24</v>
      </c>
      <c r="K96" s="15"/>
      <c r="L96" s="15">
        <v>150</v>
      </c>
      <c r="M96" s="18">
        <f t="shared" si="1"/>
        <v>19761</v>
      </c>
      <c r="N96" s="25" t="s">
        <v>20</v>
      </c>
    </row>
    <row r="97" s="1" customFormat="1" customHeight="1" spans="1:14">
      <c r="A97" s="14">
        <v>93</v>
      </c>
      <c r="B97" s="15">
        <v>1614544</v>
      </c>
      <c r="C97" s="15" t="s">
        <v>304</v>
      </c>
      <c r="D97" s="15" t="s">
        <v>213</v>
      </c>
      <c r="E97" s="16" t="s">
        <v>305</v>
      </c>
      <c r="F97" s="15" t="s">
        <v>129</v>
      </c>
      <c r="G97" s="17">
        <v>67.44</v>
      </c>
      <c r="H97" s="18">
        <v>314742</v>
      </c>
      <c r="I97" s="18">
        <v>314462</v>
      </c>
      <c r="J97" s="18">
        <v>2994.87</v>
      </c>
      <c r="K97" s="15" t="s">
        <v>58</v>
      </c>
      <c r="L97" s="15">
        <v>300</v>
      </c>
      <c r="M97" s="18">
        <f t="shared" si="1"/>
        <v>20232</v>
      </c>
      <c r="N97" s="25" t="s">
        <v>20</v>
      </c>
    </row>
    <row r="98" s="1" customFormat="1" customHeight="1" spans="1:14">
      <c r="A98" s="14">
        <v>94</v>
      </c>
      <c r="B98" s="15">
        <v>1615491</v>
      </c>
      <c r="C98" s="15" t="s">
        <v>306</v>
      </c>
      <c r="D98" s="15" t="s">
        <v>55</v>
      </c>
      <c r="E98" s="16" t="s">
        <v>307</v>
      </c>
      <c r="F98" s="15" t="s">
        <v>308</v>
      </c>
      <c r="G98" s="17">
        <v>98.66</v>
      </c>
      <c r="H98" s="18">
        <v>503166</v>
      </c>
      <c r="I98" s="18">
        <v>506277</v>
      </c>
      <c r="J98" s="18">
        <v>7232.53</v>
      </c>
      <c r="K98" s="15" t="s">
        <v>48</v>
      </c>
      <c r="L98" s="15">
        <v>300</v>
      </c>
      <c r="M98" s="18">
        <f t="shared" si="1"/>
        <v>29598</v>
      </c>
      <c r="N98" s="25" t="s">
        <v>20</v>
      </c>
    </row>
    <row r="99" s="1" customFormat="1" customHeight="1" spans="1:14">
      <c r="A99" s="14">
        <v>95</v>
      </c>
      <c r="B99" s="15">
        <v>1607438</v>
      </c>
      <c r="C99" s="15" t="s">
        <v>309</v>
      </c>
      <c r="D99" s="15" t="s">
        <v>70</v>
      </c>
      <c r="E99" s="15" t="s">
        <v>310</v>
      </c>
      <c r="F99" s="15" t="s">
        <v>311</v>
      </c>
      <c r="G99" s="15">
        <v>111.91</v>
      </c>
      <c r="H99" s="18">
        <v>626696</v>
      </c>
      <c r="I99" s="18">
        <v>628880</v>
      </c>
      <c r="J99" s="18">
        <v>9433</v>
      </c>
      <c r="K99" s="15"/>
      <c r="L99" s="15">
        <v>150</v>
      </c>
      <c r="M99" s="18">
        <f t="shared" si="1"/>
        <v>16786.5</v>
      </c>
      <c r="N99" s="25" t="s">
        <v>20</v>
      </c>
    </row>
    <row r="100" s="1" customFormat="1" customHeight="1" spans="1:14">
      <c r="A100" s="14">
        <v>96</v>
      </c>
      <c r="B100" s="15">
        <v>1613744</v>
      </c>
      <c r="C100" s="15" t="s">
        <v>312</v>
      </c>
      <c r="D100" s="15" t="s">
        <v>114</v>
      </c>
      <c r="E100" s="15" t="s">
        <v>313</v>
      </c>
      <c r="F100" s="15" t="s">
        <v>314</v>
      </c>
      <c r="G100" s="15">
        <v>101.55</v>
      </c>
      <c r="H100" s="18">
        <v>487440</v>
      </c>
      <c r="I100" s="18">
        <v>485040</v>
      </c>
      <c r="J100" s="18">
        <v>9238.86</v>
      </c>
      <c r="K100" s="15"/>
      <c r="L100" s="15">
        <v>150</v>
      </c>
      <c r="M100" s="18">
        <f t="shared" si="1"/>
        <v>15232.5</v>
      </c>
      <c r="N100" s="25" t="s">
        <v>20</v>
      </c>
    </row>
    <row r="101" s="1" customFormat="1" customHeight="1" spans="1:14">
      <c r="A101" s="14">
        <v>97</v>
      </c>
      <c r="B101" s="15">
        <v>1611204</v>
      </c>
      <c r="C101" s="15" t="s">
        <v>315</v>
      </c>
      <c r="D101" s="15" t="s">
        <v>55</v>
      </c>
      <c r="E101" s="15" t="s">
        <v>316</v>
      </c>
      <c r="F101" s="15" t="s">
        <v>285</v>
      </c>
      <c r="G101" s="15">
        <v>160.73</v>
      </c>
      <c r="H101" s="18">
        <v>865000</v>
      </c>
      <c r="I101" s="18">
        <v>859027</v>
      </c>
      <c r="J101" s="18">
        <v>12271.82</v>
      </c>
      <c r="K101" s="15"/>
      <c r="L101" s="15">
        <v>150</v>
      </c>
      <c r="M101" s="18">
        <f t="shared" si="1"/>
        <v>24109.5</v>
      </c>
      <c r="N101" s="25" t="s">
        <v>20</v>
      </c>
    </row>
    <row r="102" s="1" customFormat="1" customHeight="1" spans="1:14">
      <c r="A102" s="14">
        <v>98</v>
      </c>
      <c r="B102" s="15">
        <v>1613188</v>
      </c>
      <c r="C102" s="15" t="s">
        <v>317</v>
      </c>
      <c r="D102" s="15" t="s">
        <v>32</v>
      </c>
      <c r="E102" s="15" t="s">
        <v>318</v>
      </c>
      <c r="F102" s="15" t="s">
        <v>319</v>
      </c>
      <c r="G102" s="15">
        <v>67</v>
      </c>
      <c r="H102" s="18">
        <v>393433</v>
      </c>
      <c r="I102" s="18">
        <v>392141</v>
      </c>
      <c r="J102" s="18">
        <v>3734.68</v>
      </c>
      <c r="K102" s="15"/>
      <c r="L102" s="15">
        <v>150</v>
      </c>
      <c r="M102" s="18">
        <f t="shared" si="1"/>
        <v>10050</v>
      </c>
      <c r="N102" s="25" t="s">
        <v>20</v>
      </c>
    </row>
    <row r="103" s="1" customFormat="1" customHeight="1" spans="1:14">
      <c r="A103" s="14">
        <v>99</v>
      </c>
      <c r="B103" s="15">
        <v>1616432</v>
      </c>
      <c r="C103" s="15" t="s">
        <v>320</v>
      </c>
      <c r="D103" s="15" t="s">
        <v>22</v>
      </c>
      <c r="E103" s="15" t="s">
        <v>321</v>
      </c>
      <c r="F103" s="15" t="s">
        <v>322</v>
      </c>
      <c r="G103" s="15">
        <v>132.56</v>
      </c>
      <c r="H103" s="18">
        <v>468340</v>
      </c>
      <c r="I103" s="18" t="s">
        <v>323</v>
      </c>
      <c r="J103" s="18">
        <v>7043.11</v>
      </c>
      <c r="K103" s="15"/>
      <c r="L103" s="15">
        <v>150</v>
      </c>
      <c r="M103" s="18">
        <f t="shared" si="1"/>
        <v>19884</v>
      </c>
      <c r="N103" s="25" t="s">
        <v>20</v>
      </c>
    </row>
    <row r="104" s="1" customFormat="1" customHeight="1" spans="1:14">
      <c r="A104" s="14">
        <v>100</v>
      </c>
      <c r="B104" s="15">
        <v>1609961</v>
      </c>
      <c r="C104" s="15" t="s">
        <v>324</v>
      </c>
      <c r="D104" s="15" t="s">
        <v>22</v>
      </c>
      <c r="E104" s="15" t="s">
        <v>325</v>
      </c>
      <c r="F104" s="15" t="s">
        <v>326</v>
      </c>
      <c r="G104" s="15">
        <v>118.88</v>
      </c>
      <c r="H104" s="18">
        <v>419491</v>
      </c>
      <c r="I104" s="18">
        <v>420585</v>
      </c>
      <c r="J104" s="18">
        <v>6308.77</v>
      </c>
      <c r="K104" s="15"/>
      <c r="L104" s="15">
        <v>150</v>
      </c>
      <c r="M104" s="18">
        <f t="shared" si="1"/>
        <v>17832</v>
      </c>
      <c r="N104" s="25" t="s">
        <v>20</v>
      </c>
    </row>
    <row r="105" s="1" customFormat="1" customHeight="1" spans="1:14">
      <c r="A105" s="14">
        <v>101</v>
      </c>
      <c r="B105" s="15">
        <v>1601506</v>
      </c>
      <c r="C105" s="15" t="s">
        <v>327</v>
      </c>
      <c r="D105" s="15" t="s">
        <v>114</v>
      </c>
      <c r="E105" s="15" t="s">
        <v>328</v>
      </c>
      <c r="F105" s="15" t="s">
        <v>329</v>
      </c>
      <c r="G105" s="15">
        <v>90.39</v>
      </c>
      <c r="H105" s="18">
        <v>437498</v>
      </c>
      <c r="I105" s="18">
        <v>444178</v>
      </c>
      <c r="J105" s="18">
        <v>6345.4</v>
      </c>
      <c r="K105" s="15"/>
      <c r="L105" s="15">
        <v>150</v>
      </c>
      <c r="M105" s="18">
        <f t="shared" si="1"/>
        <v>13558.5</v>
      </c>
      <c r="N105" s="25" t="s">
        <v>20</v>
      </c>
    </row>
    <row r="106" s="1" customFormat="1" customHeight="1" spans="1:14">
      <c r="A106" s="14">
        <v>102</v>
      </c>
      <c r="B106" s="15">
        <v>1613981</v>
      </c>
      <c r="C106" s="15" t="s">
        <v>330</v>
      </c>
      <c r="D106" s="15" t="s">
        <v>331</v>
      </c>
      <c r="E106" s="15" t="s">
        <v>332</v>
      </c>
      <c r="F106" s="15" t="s">
        <v>129</v>
      </c>
      <c r="G106" s="15">
        <v>140.84</v>
      </c>
      <c r="H106" s="18">
        <v>563360</v>
      </c>
      <c r="I106" s="18">
        <v>563600</v>
      </c>
      <c r="J106" s="18">
        <v>8051.43</v>
      </c>
      <c r="K106" s="15" t="s">
        <v>58</v>
      </c>
      <c r="L106" s="15">
        <v>300</v>
      </c>
      <c r="M106" s="18">
        <f t="shared" si="1"/>
        <v>42252</v>
      </c>
      <c r="N106" s="25" t="s">
        <v>20</v>
      </c>
    </row>
    <row r="107" s="1" customFormat="1" customHeight="1" spans="1:14">
      <c r="A107" s="14">
        <v>103</v>
      </c>
      <c r="B107" s="15">
        <v>1615903</v>
      </c>
      <c r="C107" s="15" t="s">
        <v>333</v>
      </c>
      <c r="D107" s="15" t="s">
        <v>334</v>
      </c>
      <c r="E107" s="15" t="s">
        <v>335</v>
      </c>
      <c r="F107" s="15" t="s">
        <v>336</v>
      </c>
      <c r="G107" s="15">
        <v>116.19</v>
      </c>
      <c r="H107" s="18">
        <v>440000</v>
      </c>
      <c r="I107" s="18">
        <v>438977.45</v>
      </c>
      <c r="J107" s="18">
        <v>6271.1</v>
      </c>
      <c r="K107" s="15"/>
      <c r="L107" s="15">
        <v>150</v>
      </c>
      <c r="M107" s="18">
        <f t="shared" si="1"/>
        <v>17428.5</v>
      </c>
      <c r="N107" s="25" t="s">
        <v>20</v>
      </c>
    </row>
    <row r="108" s="1" customFormat="1" customHeight="1" spans="1:14">
      <c r="A108" s="14">
        <v>104</v>
      </c>
      <c r="B108" s="15">
        <v>1613369</v>
      </c>
      <c r="C108" s="15" t="s">
        <v>337</v>
      </c>
      <c r="D108" s="15" t="s">
        <v>338</v>
      </c>
      <c r="E108" s="15" t="s">
        <v>339</v>
      </c>
      <c r="F108" s="15" t="s">
        <v>340</v>
      </c>
      <c r="G108" s="15">
        <v>91.65</v>
      </c>
      <c r="H108" s="18">
        <v>460630</v>
      </c>
      <c r="I108" s="18">
        <v>456358</v>
      </c>
      <c r="J108" s="18">
        <v>6845.37</v>
      </c>
      <c r="K108" s="15"/>
      <c r="L108" s="15">
        <v>150</v>
      </c>
      <c r="M108" s="18">
        <f t="shared" si="1"/>
        <v>13747.5</v>
      </c>
      <c r="N108" s="25" t="s">
        <v>20</v>
      </c>
    </row>
    <row r="109" s="1" customFormat="1" customHeight="1" spans="1:14">
      <c r="A109" s="14">
        <v>105</v>
      </c>
      <c r="B109" s="15">
        <v>1608081</v>
      </c>
      <c r="C109" s="15" t="s">
        <v>341</v>
      </c>
      <c r="D109" s="15" t="s">
        <v>70</v>
      </c>
      <c r="E109" s="15" t="s">
        <v>342</v>
      </c>
      <c r="F109" s="15" t="s">
        <v>343</v>
      </c>
      <c r="G109" s="15">
        <v>100.77</v>
      </c>
      <c r="H109" s="18">
        <v>617386</v>
      </c>
      <c r="I109" s="18">
        <v>635705</v>
      </c>
      <c r="J109" s="18">
        <v>9081.5</v>
      </c>
      <c r="K109" s="15"/>
      <c r="L109" s="15">
        <v>150</v>
      </c>
      <c r="M109" s="18">
        <f t="shared" si="1"/>
        <v>15115.5</v>
      </c>
      <c r="N109" s="25" t="s">
        <v>20</v>
      </c>
    </row>
    <row r="110" s="1" customFormat="1" customHeight="1" spans="1:14">
      <c r="A110" s="14">
        <v>106</v>
      </c>
      <c r="B110" s="15">
        <v>1612970</v>
      </c>
      <c r="C110" s="15" t="s">
        <v>344</v>
      </c>
      <c r="D110" s="15" t="s">
        <v>70</v>
      </c>
      <c r="E110" s="15" t="s">
        <v>345</v>
      </c>
      <c r="F110" s="15" t="s">
        <v>346</v>
      </c>
      <c r="G110" s="15">
        <v>134.6</v>
      </c>
      <c r="H110" s="18">
        <v>695562</v>
      </c>
      <c r="I110" s="18">
        <v>697577</v>
      </c>
      <c r="J110" s="18">
        <v>9965.38</v>
      </c>
      <c r="K110" s="15"/>
      <c r="L110" s="15">
        <v>150</v>
      </c>
      <c r="M110" s="18">
        <f t="shared" si="1"/>
        <v>20190</v>
      </c>
      <c r="N110" s="25" t="s">
        <v>20</v>
      </c>
    </row>
    <row r="111" s="1" customFormat="1" customHeight="1" spans="1:14">
      <c r="A111" s="14">
        <v>107</v>
      </c>
      <c r="B111" s="15">
        <v>1609579</v>
      </c>
      <c r="C111" s="15" t="s">
        <v>347</v>
      </c>
      <c r="D111" s="15" t="s">
        <v>70</v>
      </c>
      <c r="E111" s="15" t="s">
        <v>348</v>
      </c>
      <c r="F111" s="15" t="s">
        <v>349</v>
      </c>
      <c r="G111" s="15">
        <v>158.9</v>
      </c>
      <c r="H111" s="18">
        <v>871906</v>
      </c>
      <c r="I111" s="18">
        <v>872619</v>
      </c>
      <c r="J111" s="18">
        <v>16832.65</v>
      </c>
      <c r="K111" s="15"/>
      <c r="L111" s="15">
        <v>150</v>
      </c>
      <c r="M111" s="18">
        <f t="shared" si="1"/>
        <v>23835</v>
      </c>
      <c r="N111" s="25" t="s">
        <v>20</v>
      </c>
    </row>
    <row r="112" s="1" customFormat="1" customHeight="1" spans="1:14">
      <c r="A112" s="14">
        <v>108</v>
      </c>
      <c r="B112" s="15">
        <v>1600710</v>
      </c>
      <c r="C112" s="15" t="s">
        <v>350</v>
      </c>
      <c r="D112" s="15" t="s">
        <v>70</v>
      </c>
      <c r="E112" s="15" t="s">
        <v>351</v>
      </c>
      <c r="F112" s="15" t="s">
        <v>352</v>
      </c>
      <c r="G112" s="15">
        <v>157.5</v>
      </c>
      <c r="H112" s="18">
        <v>853901</v>
      </c>
      <c r="I112" s="18">
        <v>856070</v>
      </c>
      <c r="J112" s="18">
        <v>12229.57</v>
      </c>
      <c r="K112" s="15" t="s">
        <v>79</v>
      </c>
      <c r="L112" s="15">
        <v>300</v>
      </c>
      <c r="M112" s="18">
        <f t="shared" si="1"/>
        <v>47250</v>
      </c>
      <c r="N112" s="25" t="s">
        <v>20</v>
      </c>
    </row>
    <row r="113" s="1" customFormat="1" customHeight="1" spans="1:14">
      <c r="A113" s="14">
        <v>109</v>
      </c>
      <c r="B113" s="15">
        <v>1616079</v>
      </c>
      <c r="C113" s="15" t="s">
        <v>353</v>
      </c>
      <c r="D113" s="15" t="s">
        <v>70</v>
      </c>
      <c r="E113" s="15" t="s">
        <v>354</v>
      </c>
      <c r="F113" s="15" t="s">
        <v>355</v>
      </c>
      <c r="G113" s="15">
        <v>158.9</v>
      </c>
      <c r="H113" s="18">
        <v>855000</v>
      </c>
      <c r="I113" s="18">
        <v>855699</v>
      </c>
      <c r="J113" s="18">
        <v>16308.55</v>
      </c>
      <c r="K113" s="15"/>
      <c r="L113" s="15">
        <v>150</v>
      </c>
      <c r="M113" s="18">
        <f t="shared" si="1"/>
        <v>23835</v>
      </c>
      <c r="N113" s="25" t="s">
        <v>20</v>
      </c>
    </row>
    <row r="114" s="1" customFormat="1" customHeight="1" spans="1:14">
      <c r="A114" s="14">
        <v>110</v>
      </c>
      <c r="B114" s="15">
        <v>1613401</v>
      </c>
      <c r="C114" s="15" t="s">
        <v>356</v>
      </c>
      <c r="D114" s="15" t="s">
        <v>32</v>
      </c>
      <c r="E114" s="15" t="s">
        <v>357</v>
      </c>
      <c r="F114" s="15" t="s">
        <v>358</v>
      </c>
      <c r="G114" s="15">
        <v>66.78</v>
      </c>
      <c r="H114" s="18">
        <v>395099</v>
      </c>
      <c r="I114" s="18">
        <v>394507</v>
      </c>
      <c r="J114" s="18">
        <v>3757.21</v>
      </c>
      <c r="K114" s="15"/>
      <c r="L114" s="15">
        <v>150</v>
      </c>
      <c r="M114" s="18">
        <f t="shared" si="1"/>
        <v>10017</v>
      </c>
      <c r="N114" s="25" t="s">
        <v>20</v>
      </c>
    </row>
    <row r="115" s="1" customFormat="1" customHeight="1" spans="1:14">
      <c r="A115" s="14">
        <v>111</v>
      </c>
      <c r="B115" s="15">
        <v>1615902</v>
      </c>
      <c r="C115" s="15" t="s">
        <v>359</v>
      </c>
      <c r="D115" s="15" t="s">
        <v>41</v>
      </c>
      <c r="E115" s="15" t="s">
        <v>360</v>
      </c>
      <c r="F115" s="15" t="s">
        <v>361</v>
      </c>
      <c r="G115" s="15">
        <v>106.44</v>
      </c>
      <c r="H115" s="18">
        <v>591183</v>
      </c>
      <c r="I115" s="18">
        <v>591239</v>
      </c>
      <c r="J115" s="18">
        <v>8062.35</v>
      </c>
      <c r="K115" s="15" t="s">
        <v>79</v>
      </c>
      <c r="L115" s="15">
        <v>300</v>
      </c>
      <c r="M115" s="18">
        <f t="shared" si="1"/>
        <v>31932</v>
      </c>
      <c r="N115" s="25" t="s">
        <v>20</v>
      </c>
    </row>
    <row r="116" s="1" customFormat="1" customHeight="1" spans="1:14">
      <c r="A116" s="14">
        <v>112</v>
      </c>
      <c r="B116" s="15">
        <v>1614690</v>
      </c>
      <c r="C116" s="15" t="s">
        <v>362</v>
      </c>
      <c r="D116" s="15" t="s">
        <v>22</v>
      </c>
      <c r="E116" s="15" t="s">
        <v>363</v>
      </c>
      <c r="F116" s="15" t="s">
        <v>364</v>
      </c>
      <c r="G116" s="15">
        <v>125.75</v>
      </c>
      <c r="H116" s="18">
        <v>646173</v>
      </c>
      <c r="I116" s="18">
        <v>647098</v>
      </c>
      <c r="J116" s="18">
        <v>9706.47</v>
      </c>
      <c r="K116" s="15"/>
      <c r="L116" s="15">
        <v>150</v>
      </c>
      <c r="M116" s="18">
        <f t="shared" si="1"/>
        <v>18862.5</v>
      </c>
      <c r="N116" s="25" t="s">
        <v>20</v>
      </c>
    </row>
    <row r="117" s="1" customFormat="1" customHeight="1" spans="1:14">
      <c r="A117" s="14">
        <v>113</v>
      </c>
      <c r="B117" s="15">
        <v>1610207</v>
      </c>
      <c r="C117" s="15" t="s">
        <v>365</v>
      </c>
      <c r="D117" s="15" t="s">
        <v>70</v>
      </c>
      <c r="E117" s="15" t="s">
        <v>366</v>
      </c>
      <c r="F117" s="15" t="s">
        <v>367</v>
      </c>
      <c r="G117" s="15">
        <v>157.59</v>
      </c>
      <c r="H117" s="18">
        <v>781036</v>
      </c>
      <c r="I117" s="18">
        <v>780590</v>
      </c>
      <c r="J117" s="18">
        <v>11151.28</v>
      </c>
      <c r="K117" s="15" t="s">
        <v>79</v>
      </c>
      <c r="L117" s="15">
        <v>300</v>
      </c>
      <c r="M117" s="18">
        <f t="shared" si="1"/>
        <v>47277</v>
      </c>
      <c r="N117" s="25" t="s">
        <v>20</v>
      </c>
    </row>
    <row r="118" s="1" customFormat="1" customHeight="1" spans="1:14">
      <c r="A118" s="14">
        <v>114</v>
      </c>
      <c r="B118" s="15">
        <v>1613315</v>
      </c>
      <c r="C118" s="15" t="s">
        <v>368</v>
      </c>
      <c r="D118" s="15" t="s">
        <v>338</v>
      </c>
      <c r="E118" s="15" t="s">
        <v>369</v>
      </c>
      <c r="F118" s="15" t="s">
        <v>370</v>
      </c>
      <c r="G118" s="15">
        <v>86.91</v>
      </c>
      <c r="H118" s="18">
        <v>460353</v>
      </c>
      <c r="I118" s="18">
        <v>461836</v>
      </c>
      <c r="J118" s="18">
        <v>4398.43</v>
      </c>
      <c r="K118" s="15" t="s">
        <v>58</v>
      </c>
      <c r="L118" s="15">
        <v>300</v>
      </c>
      <c r="M118" s="18">
        <f t="shared" si="1"/>
        <v>26073</v>
      </c>
      <c r="N118" s="25" t="s">
        <v>20</v>
      </c>
    </row>
    <row r="119" s="1" customFormat="1" customHeight="1" spans="1:14">
      <c r="A119" s="14">
        <v>115</v>
      </c>
      <c r="B119" s="15">
        <v>1602496</v>
      </c>
      <c r="C119" s="15" t="s">
        <v>371</v>
      </c>
      <c r="D119" s="15" t="s">
        <v>32</v>
      </c>
      <c r="E119" s="15" t="s">
        <v>372</v>
      </c>
      <c r="F119" s="15" t="s">
        <v>373</v>
      </c>
      <c r="G119" s="15">
        <v>63.56</v>
      </c>
      <c r="H119" s="18">
        <v>398763</v>
      </c>
      <c r="I119" s="18" t="s">
        <v>374</v>
      </c>
      <c r="J119" s="18">
        <v>3800.71</v>
      </c>
      <c r="K119" s="15"/>
      <c r="L119" s="15">
        <v>150</v>
      </c>
      <c r="M119" s="18">
        <f t="shared" si="1"/>
        <v>9534</v>
      </c>
      <c r="N119" s="25" t="s">
        <v>20</v>
      </c>
    </row>
    <row r="120" s="1" customFormat="1" customHeight="1" spans="1:14">
      <c r="A120" s="14">
        <v>116</v>
      </c>
      <c r="B120" s="15">
        <v>1604107</v>
      </c>
      <c r="C120" s="15" t="s">
        <v>375</v>
      </c>
      <c r="D120" s="15" t="s">
        <v>41</v>
      </c>
      <c r="E120" s="15" t="s">
        <v>376</v>
      </c>
      <c r="F120" s="15" t="s">
        <v>377</v>
      </c>
      <c r="G120" s="15">
        <v>84.82</v>
      </c>
      <c r="H120" s="18">
        <v>437124</v>
      </c>
      <c r="I120" s="18">
        <v>437176</v>
      </c>
      <c r="J120" s="18">
        <v>3974.33</v>
      </c>
      <c r="K120" s="15"/>
      <c r="L120" s="15">
        <v>150</v>
      </c>
      <c r="M120" s="18">
        <f t="shared" si="1"/>
        <v>12723</v>
      </c>
      <c r="N120" s="25" t="s">
        <v>20</v>
      </c>
    </row>
    <row r="121" s="1" customFormat="1" customHeight="1" spans="1:14">
      <c r="A121" s="14">
        <v>117</v>
      </c>
      <c r="B121" s="15">
        <v>1602750</v>
      </c>
      <c r="C121" s="15" t="s">
        <v>378</v>
      </c>
      <c r="D121" s="15" t="s">
        <v>41</v>
      </c>
      <c r="E121" s="15" t="s">
        <v>379</v>
      </c>
      <c r="F121" s="15" t="s">
        <v>340</v>
      </c>
      <c r="G121" s="15">
        <v>141.69</v>
      </c>
      <c r="H121" s="18">
        <v>813085</v>
      </c>
      <c r="I121" s="18">
        <v>812339</v>
      </c>
      <c r="J121" s="18">
        <v>14769.8</v>
      </c>
      <c r="K121" s="15" t="s">
        <v>79</v>
      </c>
      <c r="L121" s="15">
        <v>300</v>
      </c>
      <c r="M121" s="18">
        <f t="shared" si="1"/>
        <v>42507</v>
      </c>
      <c r="N121" s="25" t="s">
        <v>20</v>
      </c>
    </row>
    <row r="122" s="1" customFormat="1" customHeight="1" spans="1:14">
      <c r="A122" s="14">
        <v>118</v>
      </c>
      <c r="B122" s="15">
        <v>1608532</v>
      </c>
      <c r="C122" s="15" t="s">
        <v>380</v>
      </c>
      <c r="D122" s="15" t="s">
        <v>70</v>
      </c>
      <c r="E122" s="15" t="s">
        <v>381</v>
      </c>
      <c r="F122" s="15" t="s">
        <v>382</v>
      </c>
      <c r="G122" s="15">
        <v>111.6</v>
      </c>
      <c r="H122" s="18">
        <v>675771</v>
      </c>
      <c r="I122" s="18">
        <v>691212</v>
      </c>
      <c r="J122" s="18">
        <v>10000.01</v>
      </c>
      <c r="K122" s="15"/>
      <c r="L122" s="15">
        <v>150</v>
      </c>
      <c r="M122" s="18">
        <f t="shared" si="1"/>
        <v>16740</v>
      </c>
      <c r="N122" s="25" t="s">
        <v>20</v>
      </c>
    </row>
    <row r="123" s="1" customFormat="1" customHeight="1" spans="1:14">
      <c r="A123" s="14">
        <v>119</v>
      </c>
      <c r="B123" s="15">
        <v>1615232</v>
      </c>
      <c r="C123" s="15" t="s">
        <v>383</v>
      </c>
      <c r="D123" s="15" t="s">
        <v>41</v>
      </c>
      <c r="E123" s="15" t="s">
        <v>384</v>
      </c>
      <c r="F123" s="15" t="s">
        <v>385</v>
      </c>
      <c r="G123" s="15">
        <v>117.98</v>
      </c>
      <c r="H123" s="18">
        <v>638859</v>
      </c>
      <c r="I123" s="18">
        <v>638263</v>
      </c>
      <c r="J123" s="18">
        <v>11604.78</v>
      </c>
      <c r="K123" s="15"/>
      <c r="L123" s="15">
        <v>150</v>
      </c>
      <c r="M123" s="18">
        <f t="shared" si="1"/>
        <v>17697</v>
      </c>
      <c r="N123" s="25" t="s">
        <v>20</v>
      </c>
    </row>
    <row r="124" s="1" customFormat="1" customHeight="1" spans="1:14">
      <c r="A124" s="14">
        <v>120</v>
      </c>
      <c r="B124" s="15">
        <v>1611177</v>
      </c>
      <c r="C124" s="15" t="s">
        <v>386</v>
      </c>
      <c r="D124" s="15" t="s">
        <v>32</v>
      </c>
      <c r="E124" s="15" t="s">
        <v>387</v>
      </c>
      <c r="F124" s="15" t="s">
        <v>129</v>
      </c>
      <c r="G124" s="15">
        <v>67.34</v>
      </c>
      <c r="H124" s="18">
        <v>405493</v>
      </c>
      <c r="I124" s="18">
        <v>402241</v>
      </c>
      <c r="J124" s="18">
        <v>3830.87</v>
      </c>
      <c r="K124" s="15"/>
      <c r="L124" s="15">
        <v>150</v>
      </c>
      <c r="M124" s="18">
        <f t="shared" si="1"/>
        <v>10101</v>
      </c>
      <c r="N124" s="25" t="s">
        <v>20</v>
      </c>
    </row>
    <row r="125" s="1" customFormat="1" customHeight="1" spans="1:14">
      <c r="A125" s="14">
        <v>121</v>
      </c>
      <c r="B125" s="15">
        <v>1606700</v>
      </c>
      <c r="C125" s="15" t="s">
        <v>388</v>
      </c>
      <c r="D125" s="15" t="s">
        <v>70</v>
      </c>
      <c r="E125" s="15" t="s">
        <v>389</v>
      </c>
      <c r="F125" s="15" t="s">
        <v>285</v>
      </c>
      <c r="G125" s="15">
        <v>141.9</v>
      </c>
      <c r="H125" s="18">
        <v>719960</v>
      </c>
      <c r="I125" s="18">
        <v>729346</v>
      </c>
      <c r="J125" s="18">
        <v>10419.23</v>
      </c>
      <c r="K125" s="15"/>
      <c r="L125" s="15">
        <v>150</v>
      </c>
      <c r="M125" s="18">
        <f t="shared" si="1"/>
        <v>21285</v>
      </c>
      <c r="N125" s="25" t="s">
        <v>20</v>
      </c>
    </row>
    <row r="126" s="1" customFormat="1" customHeight="1" spans="1:14">
      <c r="A126" s="14">
        <v>122</v>
      </c>
      <c r="B126" s="15">
        <v>1602251</v>
      </c>
      <c r="C126" s="15" t="s">
        <v>390</v>
      </c>
      <c r="D126" s="15" t="s">
        <v>41</v>
      </c>
      <c r="E126" s="15" t="s">
        <v>391</v>
      </c>
      <c r="F126" s="15" t="s">
        <v>68</v>
      </c>
      <c r="G126" s="15">
        <v>117.98</v>
      </c>
      <c r="H126" s="18">
        <v>620433</v>
      </c>
      <c r="I126" s="18">
        <v>619855</v>
      </c>
      <c r="J126" s="18">
        <v>11270.09</v>
      </c>
      <c r="K126" s="15"/>
      <c r="L126" s="15">
        <v>150</v>
      </c>
      <c r="M126" s="18">
        <f t="shared" si="1"/>
        <v>17697</v>
      </c>
      <c r="N126" s="25" t="s">
        <v>20</v>
      </c>
    </row>
    <row r="127" s="1" customFormat="1" customHeight="1" spans="1:14">
      <c r="A127" s="14">
        <v>123</v>
      </c>
      <c r="B127" s="15">
        <v>1602098</v>
      </c>
      <c r="C127" s="15" t="s">
        <v>392</v>
      </c>
      <c r="D127" s="15" t="s">
        <v>393</v>
      </c>
      <c r="E127" s="15" t="s">
        <v>394</v>
      </c>
      <c r="F127" s="15" t="s">
        <v>395</v>
      </c>
      <c r="G127" s="15">
        <v>94.53</v>
      </c>
      <c r="H127" s="18">
        <v>377836</v>
      </c>
      <c r="I127" s="18">
        <v>378396</v>
      </c>
      <c r="J127" s="18">
        <v>5675.94</v>
      </c>
      <c r="K127" s="15"/>
      <c r="L127" s="15">
        <v>150</v>
      </c>
      <c r="M127" s="18">
        <f t="shared" si="1"/>
        <v>14179.5</v>
      </c>
      <c r="N127" s="25" t="s">
        <v>20</v>
      </c>
    </row>
    <row r="128" s="1" customFormat="1" customHeight="1" spans="1:14">
      <c r="A128" s="14">
        <v>124</v>
      </c>
      <c r="B128" s="15">
        <v>1609221</v>
      </c>
      <c r="C128" s="15" t="s">
        <v>396</v>
      </c>
      <c r="D128" s="15" t="s">
        <v>397</v>
      </c>
      <c r="E128" s="15" t="s">
        <v>398</v>
      </c>
      <c r="F128" s="15" t="s">
        <v>399</v>
      </c>
      <c r="G128" s="15">
        <v>136.33</v>
      </c>
      <c r="H128" s="18">
        <v>654384</v>
      </c>
      <c r="I128" s="18">
        <v>654384</v>
      </c>
      <c r="J128" s="18">
        <v>9348.34</v>
      </c>
      <c r="K128" s="15"/>
      <c r="L128" s="15">
        <v>150</v>
      </c>
      <c r="M128" s="18">
        <f t="shared" si="1"/>
        <v>20449.5</v>
      </c>
      <c r="N128" s="25" t="s">
        <v>20</v>
      </c>
    </row>
    <row r="129" s="1" customFormat="1" customHeight="1" spans="1:14">
      <c r="A129" s="14">
        <v>125</v>
      </c>
      <c r="B129" s="15">
        <v>1606693</v>
      </c>
      <c r="C129" s="15" t="s">
        <v>400</v>
      </c>
      <c r="D129" s="15" t="s">
        <v>87</v>
      </c>
      <c r="E129" s="15" t="s">
        <v>401</v>
      </c>
      <c r="F129" s="15" t="s">
        <v>402</v>
      </c>
      <c r="G129" s="15">
        <v>108.82</v>
      </c>
      <c r="H129" s="18">
        <v>567544</v>
      </c>
      <c r="I129" s="18">
        <v>568900</v>
      </c>
      <c r="J129" s="18">
        <v>10250.45</v>
      </c>
      <c r="K129" s="15" t="s">
        <v>79</v>
      </c>
      <c r="L129" s="15">
        <v>300</v>
      </c>
      <c r="M129" s="18">
        <f t="shared" si="1"/>
        <v>32646</v>
      </c>
      <c r="N129" s="25" t="s">
        <v>20</v>
      </c>
    </row>
    <row r="130" s="1" customFormat="1" customHeight="1" spans="1:14">
      <c r="A130" s="14">
        <v>126</v>
      </c>
      <c r="B130" s="15">
        <v>1615129</v>
      </c>
      <c r="C130" s="15" t="s">
        <v>403</v>
      </c>
      <c r="D130" s="15" t="s">
        <v>87</v>
      </c>
      <c r="E130" s="15" t="s">
        <v>404</v>
      </c>
      <c r="F130" s="15" t="s">
        <v>57</v>
      </c>
      <c r="G130" s="15">
        <v>108.82</v>
      </c>
      <c r="H130" s="18">
        <v>573824</v>
      </c>
      <c r="I130" s="18">
        <v>575195</v>
      </c>
      <c r="J130" s="18">
        <v>7772.91</v>
      </c>
      <c r="K130" s="15"/>
      <c r="L130" s="15">
        <v>150</v>
      </c>
      <c r="M130" s="18">
        <f t="shared" si="1"/>
        <v>16323</v>
      </c>
      <c r="N130" s="25" t="s">
        <v>20</v>
      </c>
    </row>
    <row r="131" s="1" customFormat="1" customHeight="1" spans="1:14">
      <c r="A131" s="14">
        <v>127</v>
      </c>
      <c r="B131" s="15">
        <v>1607210</v>
      </c>
      <c r="C131" s="15" t="s">
        <v>405</v>
      </c>
      <c r="D131" s="15" t="s">
        <v>87</v>
      </c>
      <c r="E131" s="15" t="s">
        <v>406</v>
      </c>
      <c r="F131" s="15" t="s">
        <v>407</v>
      </c>
      <c r="G131" s="15">
        <v>68.19</v>
      </c>
      <c r="H131" s="18">
        <v>352918</v>
      </c>
      <c r="I131" s="18">
        <v>354160</v>
      </c>
      <c r="J131" s="18">
        <v>3190.63</v>
      </c>
      <c r="K131" s="15"/>
      <c r="L131" s="15">
        <v>150</v>
      </c>
      <c r="M131" s="18">
        <f t="shared" si="1"/>
        <v>10228.5</v>
      </c>
      <c r="N131" s="25" t="s">
        <v>20</v>
      </c>
    </row>
    <row r="132" s="1" customFormat="1" customHeight="1" spans="1:14">
      <c r="A132" s="14">
        <v>128</v>
      </c>
      <c r="B132" s="15">
        <v>1606097</v>
      </c>
      <c r="C132" s="15" t="s">
        <v>408</v>
      </c>
      <c r="D132" s="15" t="s">
        <v>87</v>
      </c>
      <c r="E132" s="15" t="s">
        <v>409</v>
      </c>
      <c r="F132" s="15" t="s">
        <v>410</v>
      </c>
      <c r="G132" s="15">
        <v>68.19</v>
      </c>
      <c r="H132" s="18">
        <v>349389</v>
      </c>
      <c r="I132" s="18">
        <v>350619</v>
      </c>
      <c r="J132" s="18">
        <v>3158.74</v>
      </c>
      <c r="K132" s="15" t="s">
        <v>58</v>
      </c>
      <c r="L132" s="15">
        <v>300</v>
      </c>
      <c r="M132" s="18">
        <f t="shared" si="1"/>
        <v>20457</v>
      </c>
      <c r="N132" s="25" t="s">
        <v>20</v>
      </c>
    </row>
    <row r="133" s="1" customFormat="1" customHeight="1" spans="1:14">
      <c r="A133" s="14">
        <v>129</v>
      </c>
      <c r="B133" s="15">
        <v>1614927</v>
      </c>
      <c r="C133" s="15" t="s">
        <v>411</v>
      </c>
      <c r="D133" s="15" t="s">
        <v>87</v>
      </c>
      <c r="E133" s="15" t="s">
        <v>412</v>
      </c>
      <c r="F133" s="15" t="s">
        <v>407</v>
      </c>
      <c r="G133" s="15">
        <v>108.82</v>
      </c>
      <c r="H133" s="18">
        <v>514067</v>
      </c>
      <c r="I133" s="18">
        <v>515295</v>
      </c>
      <c r="J133" s="18">
        <v>6963.45</v>
      </c>
      <c r="K133" s="15"/>
      <c r="L133" s="15">
        <v>150</v>
      </c>
      <c r="M133" s="18">
        <f t="shared" ref="M133:M196" si="2">G133*L133</f>
        <v>16323</v>
      </c>
      <c r="N133" s="25" t="s">
        <v>20</v>
      </c>
    </row>
    <row r="134" s="1" customFormat="1" customHeight="1" spans="1:14">
      <c r="A134" s="14">
        <v>130</v>
      </c>
      <c r="B134" s="15">
        <v>1615695</v>
      </c>
      <c r="C134" s="15" t="s">
        <v>413</v>
      </c>
      <c r="D134" s="15" t="s">
        <v>87</v>
      </c>
      <c r="E134" s="15" t="s">
        <v>414</v>
      </c>
      <c r="F134" s="15" t="s">
        <v>415</v>
      </c>
      <c r="G134" s="15">
        <v>100.07</v>
      </c>
      <c r="H134" s="18">
        <v>444559</v>
      </c>
      <c r="I134" s="18">
        <v>445048</v>
      </c>
      <c r="J134" s="18">
        <v>6014.16</v>
      </c>
      <c r="K134" s="15"/>
      <c r="L134" s="15">
        <v>150</v>
      </c>
      <c r="M134" s="18">
        <f t="shared" si="2"/>
        <v>15010.5</v>
      </c>
      <c r="N134" s="25" t="s">
        <v>20</v>
      </c>
    </row>
    <row r="135" s="1" customFormat="1" customHeight="1" spans="1:14">
      <c r="A135" s="14">
        <v>131</v>
      </c>
      <c r="B135" s="15">
        <v>1605096</v>
      </c>
      <c r="C135" s="15" t="s">
        <v>416</v>
      </c>
      <c r="D135" s="15" t="s">
        <v>87</v>
      </c>
      <c r="E135" s="15" t="s">
        <v>417</v>
      </c>
      <c r="F135" s="15" t="s">
        <v>410</v>
      </c>
      <c r="G135" s="15">
        <v>108.82</v>
      </c>
      <c r="H135" s="18">
        <v>497090</v>
      </c>
      <c r="I135" s="18">
        <v>498278</v>
      </c>
      <c r="J135" s="18">
        <v>8977.98</v>
      </c>
      <c r="K135" s="15"/>
      <c r="L135" s="15">
        <v>150</v>
      </c>
      <c r="M135" s="18">
        <f t="shared" si="2"/>
        <v>16323</v>
      </c>
      <c r="N135" s="25" t="s">
        <v>20</v>
      </c>
    </row>
    <row r="136" s="1" customFormat="1" customHeight="1" spans="1:14">
      <c r="A136" s="14">
        <v>132</v>
      </c>
      <c r="B136" s="15">
        <v>1606241</v>
      </c>
      <c r="C136" s="15" t="s">
        <v>418</v>
      </c>
      <c r="D136" s="15" t="s">
        <v>87</v>
      </c>
      <c r="E136" s="15" t="s">
        <v>419</v>
      </c>
      <c r="F136" s="15" t="s">
        <v>410</v>
      </c>
      <c r="G136" s="15">
        <v>108.82</v>
      </c>
      <c r="H136" s="18">
        <v>521023</v>
      </c>
      <c r="I136" s="18">
        <v>522268</v>
      </c>
      <c r="J136" s="18">
        <v>7057.68</v>
      </c>
      <c r="K136" s="15" t="s">
        <v>58</v>
      </c>
      <c r="L136" s="15">
        <v>300</v>
      </c>
      <c r="M136" s="18">
        <f t="shared" si="2"/>
        <v>32646</v>
      </c>
      <c r="N136" s="25" t="s">
        <v>20</v>
      </c>
    </row>
    <row r="137" s="1" customFormat="1" customHeight="1" spans="1:14">
      <c r="A137" s="14">
        <v>133</v>
      </c>
      <c r="B137" s="15">
        <v>1606492</v>
      </c>
      <c r="C137" s="15" t="s">
        <v>420</v>
      </c>
      <c r="D137" s="15" t="s">
        <v>87</v>
      </c>
      <c r="E137" s="15" t="s">
        <v>421</v>
      </c>
      <c r="F137" s="15" t="s">
        <v>407</v>
      </c>
      <c r="G137" s="15">
        <v>100.07</v>
      </c>
      <c r="H137" s="18">
        <v>462385</v>
      </c>
      <c r="I137" s="18">
        <v>422893</v>
      </c>
      <c r="J137" s="18">
        <v>6255.31</v>
      </c>
      <c r="K137" s="15" t="s">
        <v>58</v>
      </c>
      <c r="L137" s="15">
        <v>300</v>
      </c>
      <c r="M137" s="18">
        <f t="shared" si="2"/>
        <v>30021</v>
      </c>
      <c r="N137" s="25" t="s">
        <v>20</v>
      </c>
    </row>
    <row r="138" s="1" customFormat="1" customHeight="1" spans="1:14">
      <c r="A138" s="14">
        <v>134</v>
      </c>
      <c r="B138" s="15">
        <v>1605442</v>
      </c>
      <c r="C138" s="15" t="s">
        <v>422</v>
      </c>
      <c r="D138" s="15" t="s">
        <v>87</v>
      </c>
      <c r="E138" s="15" t="s">
        <v>423</v>
      </c>
      <c r="F138" s="15" t="s">
        <v>407</v>
      </c>
      <c r="G138" s="15">
        <v>108.82</v>
      </c>
      <c r="H138" s="18">
        <v>517851</v>
      </c>
      <c r="I138" s="18">
        <v>519088</v>
      </c>
      <c r="J138" s="18">
        <v>7014.7</v>
      </c>
      <c r="K138" s="15"/>
      <c r="L138" s="15">
        <v>150</v>
      </c>
      <c r="M138" s="18">
        <f t="shared" si="2"/>
        <v>16323</v>
      </c>
      <c r="N138" s="25" t="s">
        <v>20</v>
      </c>
    </row>
    <row r="139" s="1" customFormat="1" customHeight="1" spans="1:14">
      <c r="A139" s="14">
        <v>135</v>
      </c>
      <c r="B139" s="15">
        <v>1606848</v>
      </c>
      <c r="C139" s="15" t="s">
        <v>424</v>
      </c>
      <c r="D139" s="15" t="s">
        <v>87</v>
      </c>
      <c r="E139" s="15" t="s">
        <v>425</v>
      </c>
      <c r="F139" s="15" t="s">
        <v>407</v>
      </c>
      <c r="G139" s="15">
        <v>108.82</v>
      </c>
      <c r="H139" s="18">
        <v>525141</v>
      </c>
      <c r="I139" s="18">
        <v>526396</v>
      </c>
      <c r="J139" s="18">
        <v>9484.62</v>
      </c>
      <c r="K139" s="15"/>
      <c r="L139" s="15">
        <v>150</v>
      </c>
      <c r="M139" s="18">
        <f t="shared" si="2"/>
        <v>16323</v>
      </c>
      <c r="N139" s="25" t="s">
        <v>20</v>
      </c>
    </row>
    <row r="140" s="1" customFormat="1" customHeight="1" spans="1:14">
      <c r="A140" s="14">
        <v>136</v>
      </c>
      <c r="B140" s="15">
        <v>1614497</v>
      </c>
      <c r="C140" s="15" t="s">
        <v>426</v>
      </c>
      <c r="D140" s="15" t="s">
        <v>87</v>
      </c>
      <c r="E140" s="15" t="s">
        <v>427</v>
      </c>
      <c r="F140" s="15" t="s">
        <v>428</v>
      </c>
      <c r="G140" s="15">
        <v>100.07</v>
      </c>
      <c r="H140" s="18">
        <v>479535</v>
      </c>
      <c r="I140" s="18">
        <v>480062</v>
      </c>
      <c r="J140" s="18">
        <v>6487.32</v>
      </c>
      <c r="K140" s="15"/>
      <c r="L140" s="15">
        <v>150</v>
      </c>
      <c r="M140" s="18">
        <f t="shared" si="2"/>
        <v>15010.5</v>
      </c>
      <c r="N140" s="25" t="s">
        <v>20</v>
      </c>
    </row>
    <row r="141" s="1" customFormat="1" customHeight="1" spans="1:14">
      <c r="A141" s="14">
        <v>137</v>
      </c>
      <c r="B141" s="15">
        <v>1607297</v>
      </c>
      <c r="C141" s="15" t="s">
        <v>429</v>
      </c>
      <c r="D141" s="15" t="s">
        <v>87</v>
      </c>
      <c r="E141" s="15" t="s">
        <v>430</v>
      </c>
      <c r="F141" s="15" t="s">
        <v>410</v>
      </c>
      <c r="G141" s="15">
        <v>100.07</v>
      </c>
      <c r="H141" s="18">
        <v>468064</v>
      </c>
      <c r="I141" s="18">
        <v>468579</v>
      </c>
      <c r="J141" s="18">
        <v>6332.15</v>
      </c>
      <c r="K141" s="15" t="s">
        <v>58</v>
      </c>
      <c r="L141" s="15">
        <v>300</v>
      </c>
      <c r="M141" s="18">
        <f t="shared" si="2"/>
        <v>30021</v>
      </c>
      <c r="N141" s="25" t="s">
        <v>20</v>
      </c>
    </row>
    <row r="142" s="1" customFormat="1" customHeight="1" spans="1:14">
      <c r="A142" s="14">
        <v>138</v>
      </c>
      <c r="B142" s="15">
        <v>1607232</v>
      </c>
      <c r="C142" s="15" t="s">
        <v>431</v>
      </c>
      <c r="D142" s="15" t="s">
        <v>87</v>
      </c>
      <c r="E142" s="15" t="s">
        <v>432</v>
      </c>
      <c r="F142" s="15" t="s">
        <v>410</v>
      </c>
      <c r="G142" s="15">
        <v>108.82</v>
      </c>
      <c r="H142" s="18">
        <v>501405</v>
      </c>
      <c r="I142" s="18">
        <v>502603</v>
      </c>
      <c r="J142" s="18">
        <v>6791.93</v>
      </c>
      <c r="K142" s="15" t="s">
        <v>201</v>
      </c>
      <c r="L142" s="15">
        <v>300</v>
      </c>
      <c r="M142" s="18">
        <f t="shared" si="2"/>
        <v>32646</v>
      </c>
      <c r="N142" s="25" t="s">
        <v>20</v>
      </c>
    </row>
    <row r="143" s="1" customFormat="1" customHeight="1" spans="1:14">
      <c r="A143" s="14">
        <v>139</v>
      </c>
      <c r="B143" s="15">
        <v>1606347</v>
      </c>
      <c r="C143" s="15" t="s">
        <v>433</v>
      </c>
      <c r="D143" s="15" t="s">
        <v>87</v>
      </c>
      <c r="E143" s="15" t="s">
        <v>434</v>
      </c>
      <c r="F143" s="15" t="s">
        <v>410</v>
      </c>
      <c r="G143" s="15">
        <v>108.82</v>
      </c>
      <c r="H143" s="18">
        <v>523030</v>
      </c>
      <c r="I143" s="18">
        <v>524280</v>
      </c>
      <c r="J143" s="18">
        <v>7084.88</v>
      </c>
      <c r="K143" s="15"/>
      <c r="L143" s="15">
        <v>150</v>
      </c>
      <c r="M143" s="18">
        <f t="shared" si="2"/>
        <v>16323</v>
      </c>
      <c r="N143" s="25" t="s">
        <v>20</v>
      </c>
    </row>
    <row r="144" s="1" customFormat="1" customHeight="1" spans="1:14">
      <c r="A144" s="14">
        <v>140</v>
      </c>
      <c r="B144" s="15">
        <v>1611479</v>
      </c>
      <c r="C144" s="15" t="s">
        <v>435</v>
      </c>
      <c r="D144" s="15" t="s">
        <v>87</v>
      </c>
      <c r="E144" s="15" t="s">
        <v>436</v>
      </c>
      <c r="F144" s="15" t="s">
        <v>410</v>
      </c>
      <c r="G144" s="15">
        <v>100.07</v>
      </c>
      <c r="H144" s="18">
        <v>471851</v>
      </c>
      <c r="I144" s="18">
        <v>472370</v>
      </c>
      <c r="J144" s="18">
        <v>6383.38</v>
      </c>
      <c r="K144" s="15"/>
      <c r="L144" s="15">
        <v>150</v>
      </c>
      <c r="M144" s="18">
        <f t="shared" si="2"/>
        <v>15010.5</v>
      </c>
      <c r="N144" s="25" t="s">
        <v>20</v>
      </c>
    </row>
    <row r="145" s="1" customFormat="1" customHeight="1" spans="1:14">
      <c r="A145" s="14">
        <v>141</v>
      </c>
      <c r="B145" s="15">
        <v>1614369</v>
      </c>
      <c r="C145" s="15" t="s">
        <v>437</v>
      </c>
      <c r="D145" s="15" t="s">
        <v>87</v>
      </c>
      <c r="E145" s="15" t="s">
        <v>438</v>
      </c>
      <c r="F145" s="15" t="s">
        <v>402</v>
      </c>
      <c r="G145" s="15">
        <v>100.07</v>
      </c>
      <c r="H145" s="18">
        <v>469005</v>
      </c>
      <c r="I145" s="18">
        <v>469521</v>
      </c>
      <c r="J145" s="18">
        <v>6344.88</v>
      </c>
      <c r="K145" s="15" t="s">
        <v>58</v>
      </c>
      <c r="L145" s="15">
        <v>300</v>
      </c>
      <c r="M145" s="18">
        <f t="shared" si="2"/>
        <v>30021</v>
      </c>
      <c r="N145" s="25" t="s">
        <v>20</v>
      </c>
    </row>
    <row r="146" s="1" customFormat="1" customHeight="1" spans="1:14">
      <c r="A146" s="14">
        <v>142</v>
      </c>
      <c r="B146" s="15">
        <v>1604268</v>
      </c>
      <c r="C146" s="15" t="s">
        <v>439</v>
      </c>
      <c r="D146" s="15" t="s">
        <v>87</v>
      </c>
      <c r="E146" s="15" t="s">
        <v>440</v>
      </c>
      <c r="F146" s="15" t="s">
        <v>57</v>
      </c>
      <c r="G146" s="15">
        <v>108.82</v>
      </c>
      <c r="H146" s="18">
        <v>522220</v>
      </c>
      <c r="I146" s="18">
        <v>523468</v>
      </c>
      <c r="J146" s="18">
        <v>7073.89</v>
      </c>
      <c r="K146" s="15" t="s">
        <v>58</v>
      </c>
      <c r="L146" s="15">
        <v>300</v>
      </c>
      <c r="M146" s="18">
        <f t="shared" si="2"/>
        <v>32646</v>
      </c>
      <c r="N146" s="25" t="s">
        <v>20</v>
      </c>
    </row>
    <row r="147" s="1" customFormat="1" customHeight="1" spans="1:14">
      <c r="A147" s="14">
        <v>143</v>
      </c>
      <c r="B147" s="15">
        <v>1606163</v>
      </c>
      <c r="C147" s="15" t="s">
        <v>441</v>
      </c>
      <c r="D147" s="15" t="s">
        <v>87</v>
      </c>
      <c r="E147" s="15" t="s">
        <v>442</v>
      </c>
      <c r="F147" s="15" t="s">
        <v>218</v>
      </c>
      <c r="G147" s="15">
        <v>108.82</v>
      </c>
      <c r="H147" s="18">
        <v>513614</v>
      </c>
      <c r="I147" s="18">
        <v>514841</v>
      </c>
      <c r="J147" s="18">
        <v>6957.31</v>
      </c>
      <c r="K147" s="15" t="s">
        <v>48</v>
      </c>
      <c r="L147" s="15">
        <v>300</v>
      </c>
      <c r="M147" s="18">
        <f t="shared" si="2"/>
        <v>32646</v>
      </c>
      <c r="N147" s="25" t="s">
        <v>20</v>
      </c>
    </row>
    <row r="148" s="1" customFormat="1" customHeight="1" spans="1:14">
      <c r="A148" s="14">
        <v>144</v>
      </c>
      <c r="B148" s="15">
        <v>1606513</v>
      </c>
      <c r="C148" s="15" t="s">
        <v>443</v>
      </c>
      <c r="D148" s="15" t="s">
        <v>87</v>
      </c>
      <c r="E148" s="15" t="s">
        <v>444</v>
      </c>
      <c r="F148" s="15" t="s">
        <v>402</v>
      </c>
      <c r="G148" s="15">
        <v>100.07</v>
      </c>
      <c r="H148" s="18">
        <v>475637</v>
      </c>
      <c r="I148" s="18">
        <v>476160</v>
      </c>
      <c r="J148" s="18">
        <v>6434.6</v>
      </c>
      <c r="K148" s="15"/>
      <c r="L148" s="15">
        <v>150</v>
      </c>
      <c r="M148" s="18">
        <f t="shared" si="2"/>
        <v>15010.5</v>
      </c>
      <c r="N148" s="25" t="s">
        <v>20</v>
      </c>
    </row>
    <row r="149" s="1" customFormat="1" customHeight="1" spans="1:14">
      <c r="A149" s="14">
        <v>145</v>
      </c>
      <c r="B149" s="15">
        <v>1606638</v>
      </c>
      <c r="C149" s="15" t="s">
        <v>445</v>
      </c>
      <c r="D149" s="15" t="s">
        <v>87</v>
      </c>
      <c r="E149" s="15" t="s">
        <v>446</v>
      </c>
      <c r="F149" s="15" t="s">
        <v>57</v>
      </c>
      <c r="G149" s="15">
        <v>100.07</v>
      </c>
      <c r="H149" s="18">
        <v>471817</v>
      </c>
      <c r="I149" s="18">
        <v>472336</v>
      </c>
      <c r="J149" s="18">
        <v>6382.92</v>
      </c>
      <c r="K149" s="15" t="s">
        <v>58</v>
      </c>
      <c r="L149" s="15">
        <v>300</v>
      </c>
      <c r="M149" s="18">
        <f t="shared" si="2"/>
        <v>30021</v>
      </c>
      <c r="N149" s="25" t="s">
        <v>20</v>
      </c>
    </row>
    <row r="150" s="1" customFormat="1" customHeight="1" spans="1:14">
      <c r="A150" s="14">
        <v>146</v>
      </c>
      <c r="B150" s="15">
        <v>1612295</v>
      </c>
      <c r="C150" s="15" t="s">
        <v>447</v>
      </c>
      <c r="D150" s="15" t="s">
        <v>87</v>
      </c>
      <c r="E150" s="56" t="s">
        <v>448</v>
      </c>
      <c r="F150" s="15" t="s">
        <v>402</v>
      </c>
      <c r="G150" s="15">
        <v>108.82</v>
      </c>
      <c r="H150" s="18">
        <v>522864</v>
      </c>
      <c r="I150" s="18">
        <v>524113</v>
      </c>
      <c r="J150" s="18">
        <v>7082.62</v>
      </c>
      <c r="K150" s="15"/>
      <c r="L150" s="15">
        <v>150</v>
      </c>
      <c r="M150" s="18">
        <f t="shared" si="2"/>
        <v>16323</v>
      </c>
      <c r="N150" s="25" t="s">
        <v>20</v>
      </c>
    </row>
    <row r="151" s="1" customFormat="1" customHeight="1" spans="1:14">
      <c r="A151" s="14">
        <v>147</v>
      </c>
      <c r="B151" s="15">
        <v>1604080</v>
      </c>
      <c r="C151" s="15" t="s">
        <v>449</v>
      </c>
      <c r="D151" s="15" t="s">
        <v>87</v>
      </c>
      <c r="E151" s="56" t="s">
        <v>450</v>
      </c>
      <c r="F151" s="15" t="s">
        <v>410</v>
      </c>
      <c r="G151" s="15">
        <v>108.82</v>
      </c>
      <c r="H151" s="18">
        <v>516579</v>
      </c>
      <c r="I151" s="18">
        <v>517813</v>
      </c>
      <c r="J151" s="18">
        <v>9329.97</v>
      </c>
      <c r="K151" s="15" t="s">
        <v>79</v>
      </c>
      <c r="L151" s="15">
        <v>300</v>
      </c>
      <c r="M151" s="18">
        <f t="shared" si="2"/>
        <v>32646</v>
      </c>
      <c r="N151" s="25" t="s">
        <v>20</v>
      </c>
    </row>
    <row r="152" s="1" customFormat="1" customHeight="1" spans="1:14">
      <c r="A152" s="14">
        <v>148</v>
      </c>
      <c r="B152" s="15">
        <v>1604573</v>
      </c>
      <c r="C152" s="15" t="s">
        <v>451</v>
      </c>
      <c r="D152" s="15" t="s">
        <v>87</v>
      </c>
      <c r="E152" s="15" t="s">
        <v>452</v>
      </c>
      <c r="F152" s="15" t="s">
        <v>57</v>
      </c>
      <c r="G152" s="15">
        <v>100.07</v>
      </c>
      <c r="H152" s="18">
        <v>476585</v>
      </c>
      <c r="I152" s="18">
        <v>477109</v>
      </c>
      <c r="J152" s="18">
        <f>3223.71+3223.71</f>
        <v>6447.42</v>
      </c>
      <c r="K152" s="15"/>
      <c r="L152" s="15">
        <v>150</v>
      </c>
      <c r="M152" s="18">
        <f t="shared" si="2"/>
        <v>15010.5</v>
      </c>
      <c r="N152" s="25" t="s">
        <v>20</v>
      </c>
    </row>
    <row r="153" s="1" customFormat="1" customHeight="1" spans="1:14">
      <c r="A153" s="14">
        <v>149</v>
      </c>
      <c r="B153" s="15">
        <v>1605117</v>
      </c>
      <c r="C153" s="15" t="s">
        <v>453</v>
      </c>
      <c r="D153" s="15" t="s">
        <v>87</v>
      </c>
      <c r="E153" s="15" t="s">
        <v>454</v>
      </c>
      <c r="F153" s="15" t="s">
        <v>410</v>
      </c>
      <c r="G153" s="15">
        <v>100.07</v>
      </c>
      <c r="H153" s="18">
        <v>476585</v>
      </c>
      <c r="I153" s="18">
        <v>477109</v>
      </c>
      <c r="J153" s="18">
        <v>6447.42</v>
      </c>
      <c r="K153" s="15"/>
      <c r="L153" s="15">
        <v>150</v>
      </c>
      <c r="M153" s="18">
        <f t="shared" si="2"/>
        <v>15010.5</v>
      </c>
      <c r="N153" s="25" t="s">
        <v>20</v>
      </c>
    </row>
    <row r="154" s="1" customFormat="1" customHeight="1" spans="1:14">
      <c r="A154" s="14">
        <v>150</v>
      </c>
      <c r="B154" s="15">
        <v>1605739</v>
      </c>
      <c r="C154" s="15" t="s">
        <v>455</v>
      </c>
      <c r="D154" s="15" t="s">
        <v>87</v>
      </c>
      <c r="E154" s="15" t="s">
        <v>456</v>
      </c>
      <c r="F154" s="15" t="s">
        <v>407</v>
      </c>
      <c r="G154" s="15">
        <v>108.82</v>
      </c>
      <c r="H154" s="18">
        <v>524738</v>
      </c>
      <c r="I154" s="18">
        <v>525992</v>
      </c>
      <c r="J154" s="18">
        <v>7108</v>
      </c>
      <c r="K154" s="15"/>
      <c r="L154" s="15">
        <v>150</v>
      </c>
      <c r="M154" s="18">
        <f t="shared" si="2"/>
        <v>16323</v>
      </c>
      <c r="N154" s="25" t="s">
        <v>20</v>
      </c>
    </row>
    <row r="155" s="1" customFormat="1" customHeight="1" spans="1:14">
      <c r="A155" s="14">
        <v>151</v>
      </c>
      <c r="B155" s="15">
        <v>1605395</v>
      </c>
      <c r="C155" s="15" t="s">
        <v>457</v>
      </c>
      <c r="D155" s="15" t="s">
        <v>87</v>
      </c>
      <c r="E155" s="15" t="s">
        <v>458</v>
      </c>
      <c r="F155" s="15" t="s">
        <v>410</v>
      </c>
      <c r="G155" s="15">
        <v>108.82</v>
      </c>
      <c r="H155" s="18">
        <v>532892</v>
      </c>
      <c r="I155" s="18">
        <v>534165</v>
      </c>
      <c r="J155" s="18">
        <v>7218.45</v>
      </c>
      <c r="K155" s="15"/>
      <c r="L155" s="15">
        <v>150</v>
      </c>
      <c r="M155" s="18">
        <f t="shared" si="2"/>
        <v>16323</v>
      </c>
      <c r="N155" s="25" t="s">
        <v>20</v>
      </c>
    </row>
    <row r="156" s="1" customFormat="1" customHeight="1" spans="1:14">
      <c r="A156" s="14">
        <v>152</v>
      </c>
      <c r="B156" s="15">
        <v>1614168</v>
      </c>
      <c r="C156" s="15" t="s">
        <v>459</v>
      </c>
      <c r="D156" s="15" t="s">
        <v>87</v>
      </c>
      <c r="E156" s="15" t="s">
        <v>460</v>
      </c>
      <c r="F156" s="15" t="s">
        <v>57</v>
      </c>
      <c r="G156" s="15">
        <v>100.07</v>
      </c>
      <c r="H156" s="18">
        <v>474629</v>
      </c>
      <c r="I156" s="18">
        <v>475151</v>
      </c>
      <c r="J156" s="18">
        <v>8561.28</v>
      </c>
      <c r="K156" s="15"/>
      <c r="L156" s="15">
        <v>150</v>
      </c>
      <c r="M156" s="18">
        <f t="shared" si="2"/>
        <v>15010.5</v>
      </c>
      <c r="N156" s="25" t="s">
        <v>20</v>
      </c>
    </row>
    <row r="157" s="1" customFormat="1" customHeight="1" spans="1:14">
      <c r="A157" s="14">
        <v>153</v>
      </c>
      <c r="B157" s="15">
        <v>1608491</v>
      </c>
      <c r="C157" s="15" t="s">
        <v>461</v>
      </c>
      <c r="D157" s="15" t="s">
        <v>87</v>
      </c>
      <c r="E157" s="15" t="s">
        <v>462</v>
      </c>
      <c r="F157" s="15" t="s">
        <v>410</v>
      </c>
      <c r="G157" s="15">
        <v>100.07</v>
      </c>
      <c r="H157" s="18">
        <v>477531</v>
      </c>
      <c r="I157" s="18">
        <v>478056</v>
      </c>
      <c r="J157" s="18">
        <v>6460.22</v>
      </c>
      <c r="K157" s="15" t="s">
        <v>58</v>
      </c>
      <c r="L157" s="15">
        <v>300</v>
      </c>
      <c r="M157" s="18">
        <f t="shared" si="2"/>
        <v>30021</v>
      </c>
      <c r="N157" s="25" t="s">
        <v>20</v>
      </c>
    </row>
    <row r="158" s="1" customFormat="1" customHeight="1" spans="1:14">
      <c r="A158" s="14">
        <v>154</v>
      </c>
      <c r="B158" s="15">
        <v>1607428</v>
      </c>
      <c r="C158" s="15" t="s">
        <v>463</v>
      </c>
      <c r="D158" s="15" t="s">
        <v>87</v>
      </c>
      <c r="E158" s="15" t="s">
        <v>464</v>
      </c>
      <c r="F158" s="15" t="s">
        <v>402</v>
      </c>
      <c r="G158" s="15">
        <v>108.82</v>
      </c>
      <c r="H158" s="18">
        <v>524738</v>
      </c>
      <c r="I158" s="18">
        <v>525992</v>
      </c>
      <c r="J158" s="18">
        <v>7108</v>
      </c>
      <c r="K158" s="15"/>
      <c r="L158" s="15">
        <v>150</v>
      </c>
      <c r="M158" s="18">
        <f t="shared" si="2"/>
        <v>16323</v>
      </c>
      <c r="N158" s="25" t="s">
        <v>20</v>
      </c>
    </row>
    <row r="159" s="1" customFormat="1" customHeight="1" spans="1:14">
      <c r="A159" s="14">
        <v>155</v>
      </c>
      <c r="B159" s="15">
        <v>1606208</v>
      </c>
      <c r="C159" s="15" t="s">
        <v>465</v>
      </c>
      <c r="D159" s="15" t="s">
        <v>87</v>
      </c>
      <c r="E159" s="15" t="s">
        <v>466</v>
      </c>
      <c r="F159" s="15" t="s">
        <v>402</v>
      </c>
      <c r="G159" s="15">
        <v>108.82</v>
      </c>
      <c r="H159" s="18">
        <v>536382</v>
      </c>
      <c r="I159" s="18">
        <v>537664</v>
      </c>
      <c r="J159" s="18">
        <v>7265.73</v>
      </c>
      <c r="K159" s="15"/>
      <c r="L159" s="15">
        <v>150</v>
      </c>
      <c r="M159" s="18">
        <f t="shared" si="2"/>
        <v>16323</v>
      </c>
      <c r="N159" s="25" t="s">
        <v>20</v>
      </c>
    </row>
    <row r="160" s="1" customFormat="1" customHeight="1" spans="1:14">
      <c r="A160" s="14">
        <v>156</v>
      </c>
      <c r="B160" s="15">
        <v>1605238</v>
      </c>
      <c r="C160" s="15" t="s">
        <v>467</v>
      </c>
      <c r="D160" s="15" t="s">
        <v>87</v>
      </c>
      <c r="E160" s="15" t="s">
        <v>468</v>
      </c>
      <c r="F160" s="15" t="s">
        <v>407</v>
      </c>
      <c r="G160" s="15">
        <v>100.07</v>
      </c>
      <c r="H160" s="18">
        <v>477531</v>
      </c>
      <c r="I160" s="18">
        <v>478056</v>
      </c>
      <c r="J160" s="18">
        <v>6460.22</v>
      </c>
      <c r="K160" s="15"/>
      <c r="L160" s="15">
        <v>150</v>
      </c>
      <c r="M160" s="18">
        <f t="shared" si="2"/>
        <v>15010.5</v>
      </c>
      <c r="N160" s="25" t="s">
        <v>20</v>
      </c>
    </row>
    <row r="161" s="1" customFormat="1" customHeight="1" spans="1:14">
      <c r="A161" s="14">
        <v>157</v>
      </c>
      <c r="B161" s="15">
        <v>1608366</v>
      </c>
      <c r="C161" s="15" t="s">
        <v>469</v>
      </c>
      <c r="D161" s="15" t="s">
        <v>87</v>
      </c>
      <c r="E161" s="15" t="s">
        <v>470</v>
      </c>
      <c r="F161" s="15" t="s">
        <v>415</v>
      </c>
      <c r="G161" s="15">
        <v>100.07</v>
      </c>
      <c r="H161" s="18">
        <v>460099</v>
      </c>
      <c r="I161" s="18">
        <v>460605</v>
      </c>
      <c r="J161" s="18">
        <v>6224.39</v>
      </c>
      <c r="K161" s="15"/>
      <c r="L161" s="15">
        <v>150</v>
      </c>
      <c r="M161" s="18">
        <f t="shared" si="2"/>
        <v>15010.5</v>
      </c>
      <c r="N161" s="25" t="s">
        <v>20</v>
      </c>
    </row>
    <row r="162" s="1" customFormat="1" customHeight="1" spans="1:14">
      <c r="A162" s="14">
        <v>158</v>
      </c>
      <c r="B162" s="15">
        <v>1611063</v>
      </c>
      <c r="C162" s="15" t="s">
        <v>471</v>
      </c>
      <c r="D162" s="15" t="s">
        <v>87</v>
      </c>
      <c r="E162" s="15" t="s">
        <v>472</v>
      </c>
      <c r="F162" s="15" t="s">
        <v>410</v>
      </c>
      <c r="G162" s="15">
        <v>108.82</v>
      </c>
      <c r="H162" s="18">
        <v>524738</v>
      </c>
      <c r="I162" s="18">
        <v>525992</v>
      </c>
      <c r="J162" s="18">
        <v>7108</v>
      </c>
      <c r="K162" s="15"/>
      <c r="L162" s="15">
        <v>150</v>
      </c>
      <c r="M162" s="18">
        <f t="shared" si="2"/>
        <v>16323</v>
      </c>
      <c r="N162" s="25" t="s">
        <v>20</v>
      </c>
    </row>
    <row r="163" s="1" customFormat="1" customHeight="1" spans="1:14">
      <c r="A163" s="14">
        <v>159</v>
      </c>
      <c r="B163" s="15">
        <v>1609844</v>
      </c>
      <c r="C163" s="15" t="s">
        <v>473</v>
      </c>
      <c r="D163" s="15" t="s">
        <v>87</v>
      </c>
      <c r="E163" s="15" t="s">
        <v>474</v>
      </c>
      <c r="F163" s="15" t="s">
        <v>415</v>
      </c>
      <c r="G163" s="15">
        <v>108.82</v>
      </c>
      <c r="H163" s="18">
        <v>532892</v>
      </c>
      <c r="I163" s="18">
        <v>534165</v>
      </c>
      <c r="J163" s="18">
        <v>7218.44</v>
      </c>
      <c r="K163" s="15"/>
      <c r="L163" s="15">
        <v>150</v>
      </c>
      <c r="M163" s="18">
        <f t="shared" si="2"/>
        <v>16323</v>
      </c>
      <c r="N163" s="25" t="s">
        <v>20</v>
      </c>
    </row>
    <row r="164" s="1" customFormat="1" customHeight="1" spans="1:14">
      <c r="A164" s="14">
        <v>160</v>
      </c>
      <c r="B164" s="15">
        <v>1611270</v>
      </c>
      <c r="C164" s="15" t="s">
        <v>475</v>
      </c>
      <c r="D164" s="15" t="s">
        <v>87</v>
      </c>
      <c r="E164" s="15" t="s">
        <v>476</v>
      </c>
      <c r="F164" s="15" t="s">
        <v>57</v>
      </c>
      <c r="G164" s="15">
        <v>100.07</v>
      </c>
      <c r="H164" s="18">
        <v>472801</v>
      </c>
      <c r="I164" s="18">
        <v>473321</v>
      </c>
      <c r="J164" s="18">
        <v>6396.24</v>
      </c>
      <c r="K164" s="15"/>
      <c r="L164" s="15">
        <v>150</v>
      </c>
      <c r="M164" s="18">
        <f t="shared" si="2"/>
        <v>15010.5</v>
      </c>
      <c r="N164" s="25" t="s">
        <v>20</v>
      </c>
    </row>
    <row r="165" s="1" customFormat="1" customHeight="1" spans="1:14">
      <c r="A165" s="14">
        <v>161</v>
      </c>
      <c r="B165" s="15">
        <v>1611269</v>
      </c>
      <c r="C165" s="15" t="s">
        <v>477</v>
      </c>
      <c r="D165" s="15" t="s">
        <v>87</v>
      </c>
      <c r="E165" s="15" t="s">
        <v>478</v>
      </c>
      <c r="F165" s="15" t="s">
        <v>57</v>
      </c>
      <c r="G165" s="15">
        <v>100.07</v>
      </c>
      <c r="H165" s="18">
        <v>465263</v>
      </c>
      <c r="I165" s="18">
        <v>465774</v>
      </c>
      <c r="J165" s="18">
        <f>3147.12*2</f>
        <v>6294.24</v>
      </c>
      <c r="K165" s="15" t="s">
        <v>58</v>
      </c>
      <c r="L165" s="15">
        <v>300</v>
      </c>
      <c r="M165" s="18">
        <f t="shared" si="2"/>
        <v>30021</v>
      </c>
      <c r="N165" s="25" t="s">
        <v>20</v>
      </c>
    </row>
    <row r="166" s="1" customFormat="1" customHeight="1" spans="1:14">
      <c r="A166" s="14">
        <v>162</v>
      </c>
      <c r="B166" s="15">
        <v>1612616</v>
      </c>
      <c r="C166" s="15" t="s">
        <v>479</v>
      </c>
      <c r="D166" s="15" t="s">
        <v>87</v>
      </c>
      <c r="E166" s="15" t="s">
        <v>480</v>
      </c>
      <c r="F166" s="15" t="s">
        <v>415</v>
      </c>
      <c r="G166" s="15">
        <v>108.82</v>
      </c>
      <c r="H166" s="18">
        <v>519284</v>
      </c>
      <c r="I166" s="18">
        <v>520525</v>
      </c>
      <c r="J166" s="18">
        <v>7034.12</v>
      </c>
      <c r="K166" s="15" t="s">
        <v>201</v>
      </c>
      <c r="L166" s="15">
        <v>300</v>
      </c>
      <c r="M166" s="18">
        <f t="shared" si="2"/>
        <v>32646</v>
      </c>
      <c r="N166" s="25" t="s">
        <v>20</v>
      </c>
    </row>
    <row r="167" s="1" customFormat="1" customHeight="1" spans="1:14">
      <c r="A167" s="14">
        <v>163</v>
      </c>
      <c r="B167" s="15">
        <v>1606098</v>
      </c>
      <c r="C167" s="15" t="s">
        <v>481</v>
      </c>
      <c r="D167" s="15" t="s">
        <v>87</v>
      </c>
      <c r="E167" s="15" t="s">
        <v>482</v>
      </c>
      <c r="F167" s="15" t="s">
        <v>410</v>
      </c>
      <c r="G167" s="15">
        <v>108.82</v>
      </c>
      <c r="H167" s="18">
        <v>534930</v>
      </c>
      <c r="I167" s="18">
        <v>536208</v>
      </c>
      <c r="J167" s="18">
        <v>7246.06</v>
      </c>
      <c r="K167" s="15" t="s">
        <v>58</v>
      </c>
      <c r="L167" s="15">
        <v>300</v>
      </c>
      <c r="M167" s="18">
        <f t="shared" si="2"/>
        <v>32646</v>
      </c>
      <c r="N167" s="25" t="s">
        <v>20</v>
      </c>
    </row>
    <row r="168" s="1" customFormat="1" customHeight="1" spans="1:14">
      <c r="A168" s="14">
        <v>164</v>
      </c>
      <c r="B168" s="15">
        <v>1606156</v>
      </c>
      <c r="C168" s="15" t="s">
        <v>483</v>
      </c>
      <c r="D168" s="15" t="s">
        <v>87</v>
      </c>
      <c r="E168" s="15" t="s">
        <v>484</v>
      </c>
      <c r="F168" s="15" t="s">
        <v>410</v>
      </c>
      <c r="G168" s="15">
        <v>100.07</v>
      </c>
      <c r="H168" s="18">
        <v>478478</v>
      </c>
      <c r="I168" s="18">
        <v>479004</v>
      </c>
      <c r="J168" s="18">
        <v>6473.02</v>
      </c>
      <c r="K168" s="15"/>
      <c r="L168" s="15">
        <v>150</v>
      </c>
      <c r="M168" s="18">
        <f t="shared" si="2"/>
        <v>15010.5</v>
      </c>
      <c r="N168" s="25" t="s">
        <v>20</v>
      </c>
    </row>
    <row r="169" s="1" customFormat="1" customHeight="1" spans="1:14">
      <c r="A169" s="14">
        <v>165</v>
      </c>
      <c r="B169" s="15">
        <v>1607957</v>
      </c>
      <c r="C169" s="15" t="s">
        <v>485</v>
      </c>
      <c r="D169" s="15" t="s">
        <v>87</v>
      </c>
      <c r="E169" s="15" t="s">
        <v>486</v>
      </c>
      <c r="F169" s="15" t="s">
        <v>402</v>
      </c>
      <c r="G169" s="15">
        <v>100.07</v>
      </c>
      <c r="H169" s="18">
        <v>476503</v>
      </c>
      <c r="I169" s="18">
        <v>477027</v>
      </c>
      <c r="J169" s="18">
        <v>8595.08</v>
      </c>
      <c r="K169" s="15"/>
      <c r="L169" s="15">
        <v>150</v>
      </c>
      <c r="M169" s="18">
        <f t="shared" si="2"/>
        <v>15010.5</v>
      </c>
      <c r="N169" s="25" t="s">
        <v>20</v>
      </c>
    </row>
    <row r="170" s="1" customFormat="1" customHeight="1" spans="1:14">
      <c r="A170" s="14">
        <v>166</v>
      </c>
      <c r="B170" s="15">
        <v>1608553</v>
      </c>
      <c r="C170" s="15" t="s">
        <v>487</v>
      </c>
      <c r="D170" s="15" t="s">
        <v>87</v>
      </c>
      <c r="E170" s="15" t="s">
        <v>488</v>
      </c>
      <c r="F170" s="15" t="s">
        <v>415</v>
      </c>
      <c r="G170" s="15">
        <v>108.82</v>
      </c>
      <c r="H170" s="18">
        <v>526777</v>
      </c>
      <c r="I170" s="18">
        <v>528036</v>
      </c>
      <c r="J170" s="18">
        <v>7135.62</v>
      </c>
      <c r="K170" s="15"/>
      <c r="L170" s="15">
        <v>150</v>
      </c>
      <c r="M170" s="18">
        <f t="shared" si="2"/>
        <v>16323</v>
      </c>
      <c r="N170" s="25" t="s">
        <v>20</v>
      </c>
    </row>
    <row r="171" s="1" customFormat="1" customHeight="1" spans="1:14">
      <c r="A171" s="14">
        <v>167</v>
      </c>
      <c r="B171" s="15">
        <v>1614128</v>
      </c>
      <c r="C171" s="15" t="s">
        <v>489</v>
      </c>
      <c r="D171" s="15" t="s">
        <v>87</v>
      </c>
      <c r="E171" s="15" t="s">
        <v>490</v>
      </c>
      <c r="F171" s="15" t="s">
        <v>415</v>
      </c>
      <c r="G171" s="15">
        <v>108.82</v>
      </c>
      <c r="H171" s="18">
        <v>534930</v>
      </c>
      <c r="I171" s="18">
        <v>536208</v>
      </c>
      <c r="J171" s="18">
        <v>7246.05</v>
      </c>
      <c r="K171" s="15" t="s">
        <v>58</v>
      </c>
      <c r="L171" s="15">
        <v>300</v>
      </c>
      <c r="M171" s="18">
        <f t="shared" si="2"/>
        <v>32646</v>
      </c>
      <c r="N171" s="25" t="s">
        <v>20</v>
      </c>
    </row>
    <row r="172" s="1" customFormat="1" customHeight="1" spans="1:14">
      <c r="A172" s="14">
        <v>168</v>
      </c>
      <c r="B172" s="15">
        <v>1605178</v>
      </c>
      <c r="C172" s="15" t="s">
        <v>491</v>
      </c>
      <c r="D172" s="15" t="s">
        <v>87</v>
      </c>
      <c r="E172" s="15" t="s">
        <v>492</v>
      </c>
      <c r="F172" s="15" t="s">
        <v>410</v>
      </c>
      <c r="G172" s="15">
        <v>100.07</v>
      </c>
      <c r="H172" s="18">
        <v>477532</v>
      </c>
      <c r="I172" s="18">
        <v>478057</v>
      </c>
      <c r="J172" s="18">
        <v>6460.23</v>
      </c>
      <c r="K172" s="15"/>
      <c r="L172" s="15">
        <v>150</v>
      </c>
      <c r="M172" s="18">
        <f t="shared" si="2"/>
        <v>15010.5</v>
      </c>
      <c r="N172" s="25" t="s">
        <v>20</v>
      </c>
    </row>
    <row r="173" s="1" customFormat="1" customHeight="1" spans="1:14">
      <c r="A173" s="14">
        <v>169</v>
      </c>
      <c r="B173" s="15">
        <v>1608003</v>
      </c>
      <c r="C173" s="15" t="s">
        <v>493</v>
      </c>
      <c r="D173" s="15" t="s">
        <v>87</v>
      </c>
      <c r="E173" s="15" t="s">
        <v>494</v>
      </c>
      <c r="F173" s="15" t="s">
        <v>495</v>
      </c>
      <c r="G173" s="15">
        <v>100.07</v>
      </c>
      <c r="H173" s="18">
        <v>479424</v>
      </c>
      <c r="I173" s="18">
        <v>479951</v>
      </c>
      <c r="J173" s="18">
        <v>6485.84</v>
      </c>
      <c r="K173" s="15"/>
      <c r="L173" s="15">
        <v>150</v>
      </c>
      <c r="M173" s="18">
        <f t="shared" si="2"/>
        <v>15010.5</v>
      </c>
      <c r="N173" s="25" t="s">
        <v>20</v>
      </c>
    </row>
    <row r="174" s="1" customFormat="1" customHeight="1" spans="1:14">
      <c r="A174" s="14">
        <v>170</v>
      </c>
      <c r="B174" s="15">
        <v>1615516</v>
      </c>
      <c r="C174" s="15" t="s">
        <v>496</v>
      </c>
      <c r="D174" s="15" t="s">
        <v>87</v>
      </c>
      <c r="E174" s="15" t="s">
        <v>497</v>
      </c>
      <c r="F174" s="15" t="s">
        <v>410</v>
      </c>
      <c r="G174" s="15">
        <v>108.82</v>
      </c>
      <c r="H174" s="18">
        <v>530205</v>
      </c>
      <c r="I174" s="18">
        <v>531472</v>
      </c>
      <c r="J174" s="18">
        <v>7182.04</v>
      </c>
      <c r="K174" s="15"/>
      <c r="L174" s="15">
        <v>150</v>
      </c>
      <c r="M174" s="18">
        <f t="shared" si="2"/>
        <v>16323</v>
      </c>
      <c r="N174" s="25" t="s">
        <v>20</v>
      </c>
    </row>
    <row r="175" s="1" customFormat="1" customHeight="1" spans="1:14">
      <c r="A175" s="14">
        <v>171</v>
      </c>
      <c r="B175" s="15">
        <v>1607003</v>
      </c>
      <c r="C175" s="15" t="s">
        <v>498</v>
      </c>
      <c r="D175" s="15" t="s">
        <v>87</v>
      </c>
      <c r="E175" s="15" t="s">
        <v>499</v>
      </c>
      <c r="F175" s="15" t="s">
        <v>407</v>
      </c>
      <c r="G175" s="15">
        <v>108.82</v>
      </c>
      <c r="H175" s="18">
        <v>534930</v>
      </c>
      <c r="I175" s="18">
        <v>536208</v>
      </c>
      <c r="J175" s="18">
        <v>7246.05</v>
      </c>
      <c r="K175" s="15"/>
      <c r="L175" s="15">
        <v>150</v>
      </c>
      <c r="M175" s="18">
        <f t="shared" si="2"/>
        <v>16323</v>
      </c>
      <c r="N175" s="25" t="s">
        <v>20</v>
      </c>
    </row>
    <row r="176" s="1" customFormat="1" customHeight="1" spans="1:14">
      <c r="A176" s="14">
        <v>172</v>
      </c>
      <c r="B176" s="15">
        <v>1615463</v>
      </c>
      <c r="C176" s="15" t="s">
        <v>500</v>
      </c>
      <c r="D176" s="15" t="s">
        <v>87</v>
      </c>
      <c r="E176" s="15" t="s">
        <v>501</v>
      </c>
      <c r="F176" s="15" t="s">
        <v>57</v>
      </c>
      <c r="G176" s="15">
        <v>100.07</v>
      </c>
      <c r="H176" s="18">
        <v>476503</v>
      </c>
      <c r="I176" s="18">
        <v>477027</v>
      </c>
      <c r="J176" s="18">
        <v>6446.31</v>
      </c>
      <c r="K176" s="15"/>
      <c r="L176" s="15">
        <v>150</v>
      </c>
      <c r="M176" s="18">
        <f t="shared" si="2"/>
        <v>15010.5</v>
      </c>
      <c r="N176" s="25" t="s">
        <v>20</v>
      </c>
    </row>
    <row r="177" s="1" customFormat="1" customHeight="1" spans="1:14">
      <c r="A177" s="14">
        <v>173</v>
      </c>
      <c r="B177" s="15">
        <v>1611970</v>
      </c>
      <c r="C177" s="15" t="s">
        <v>73</v>
      </c>
      <c r="D177" s="15" t="s">
        <v>87</v>
      </c>
      <c r="E177" s="15" t="s">
        <v>502</v>
      </c>
      <c r="F177" s="15" t="s">
        <v>57</v>
      </c>
      <c r="G177" s="15">
        <v>100.07</v>
      </c>
      <c r="H177" s="18">
        <v>478478</v>
      </c>
      <c r="I177" s="18">
        <v>479004</v>
      </c>
      <c r="J177" s="18">
        <v>6473.03</v>
      </c>
      <c r="K177" s="15" t="s">
        <v>58</v>
      </c>
      <c r="L177" s="15">
        <v>300</v>
      </c>
      <c r="M177" s="18">
        <f t="shared" si="2"/>
        <v>30021</v>
      </c>
      <c r="N177" s="25" t="s">
        <v>20</v>
      </c>
    </row>
    <row r="178" s="1" customFormat="1" customHeight="1" spans="1:14">
      <c r="A178" s="14">
        <v>174</v>
      </c>
      <c r="B178" s="15">
        <v>1607275</v>
      </c>
      <c r="C178" s="15" t="s">
        <v>503</v>
      </c>
      <c r="D178" s="15" t="s">
        <v>87</v>
      </c>
      <c r="E178" s="15" t="s">
        <v>504</v>
      </c>
      <c r="F178" s="15" t="s">
        <v>495</v>
      </c>
      <c r="G178" s="15">
        <v>108.82</v>
      </c>
      <c r="H178" s="18">
        <v>513975</v>
      </c>
      <c r="I178" s="18">
        <v>515203</v>
      </c>
      <c r="J178" s="18">
        <v>6962.2</v>
      </c>
      <c r="K178" s="15" t="s">
        <v>48</v>
      </c>
      <c r="L178" s="15">
        <v>300</v>
      </c>
      <c r="M178" s="18">
        <f t="shared" si="2"/>
        <v>32646</v>
      </c>
      <c r="N178" s="25" t="s">
        <v>20</v>
      </c>
    </row>
    <row r="179" s="1" customFormat="1" customHeight="1" spans="1:14">
      <c r="A179" s="14">
        <v>175</v>
      </c>
      <c r="B179" s="15">
        <v>1616050</v>
      </c>
      <c r="C179" s="15" t="s">
        <v>505</v>
      </c>
      <c r="D179" s="15" t="s">
        <v>87</v>
      </c>
      <c r="E179" s="15" t="s">
        <v>335</v>
      </c>
      <c r="F179" s="15" t="s">
        <v>407</v>
      </c>
      <c r="G179" s="15">
        <v>108.82</v>
      </c>
      <c r="H179" s="18">
        <v>533056</v>
      </c>
      <c r="I179" s="18">
        <v>534330</v>
      </c>
      <c r="J179" s="18">
        <v>14441.36</v>
      </c>
      <c r="K179" s="15" t="s">
        <v>79</v>
      </c>
      <c r="L179" s="15">
        <v>300</v>
      </c>
      <c r="M179" s="18">
        <f t="shared" si="2"/>
        <v>32646</v>
      </c>
      <c r="N179" s="25" t="s">
        <v>20</v>
      </c>
    </row>
    <row r="180" s="1" customFormat="1" customHeight="1" spans="1:14">
      <c r="A180" s="14">
        <v>176</v>
      </c>
      <c r="B180" s="15">
        <v>1616177</v>
      </c>
      <c r="C180" s="15" t="s">
        <v>506</v>
      </c>
      <c r="D180" s="15" t="s">
        <v>87</v>
      </c>
      <c r="E180" s="15" t="s">
        <v>507</v>
      </c>
      <c r="F180" s="15" t="s">
        <v>57</v>
      </c>
      <c r="G180" s="15">
        <v>100.07</v>
      </c>
      <c r="H180" s="18">
        <v>478478</v>
      </c>
      <c r="I180" s="18">
        <v>479004</v>
      </c>
      <c r="J180" s="18">
        <v>6473.03</v>
      </c>
      <c r="K180" s="15" t="s">
        <v>58</v>
      </c>
      <c r="L180" s="15">
        <v>300</v>
      </c>
      <c r="M180" s="18">
        <f t="shared" si="2"/>
        <v>30021</v>
      </c>
      <c r="N180" s="25" t="s">
        <v>20</v>
      </c>
    </row>
    <row r="181" s="1" customFormat="1" customHeight="1" spans="1:14">
      <c r="A181" s="14">
        <v>177</v>
      </c>
      <c r="B181" s="15">
        <v>1609577</v>
      </c>
      <c r="C181" s="15" t="s">
        <v>508</v>
      </c>
      <c r="D181" s="15" t="s">
        <v>87</v>
      </c>
      <c r="E181" s="15" t="s">
        <v>509</v>
      </c>
      <c r="F181" s="15" t="s">
        <v>410</v>
      </c>
      <c r="G181" s="15">
        <v>100.07</v>
      </c>
      <c r="H181" s="18">
        <v>479424</v>
      </c>
      <c r="I181" s="18">
        <v>479951</v>
      </c>
      <c r="J181" s="18">
        <v>6485.82</v>
      </c>
      <c r="K181" s="15"/>
      <c r="L181" s="15">
        <v>150</v>
      </c>
      <c r="M181" s="18">
        <f t="shared" si="2"/>
        <v>15010.5</v>
      </c>
      <c r="N181" s="25" t="s">
        <v>20</v>
      </c>
    </row>
    <row r="182" s="1" customFormat="1" customHeight="1" spans="1:14">
      <c r="A182" s="14">
        <v>178</v>
      </c>
      <c r="B182" s="15">
        <v>1607015</v>
      </c>
      <c r="C182" s="15" t="s">
        <v>510</v>
      </c>
      <c r="D182" s="15" t="s">
        <v>87</v>
      </c>
      <c r="E182" s="15" t="s">
        <v>511</v>
      </c>
      <c r="F182" s="15" t="s">
        <v>512</v>
      </c>
      <c r="G182" s="15">
        <v>108.82</v>
      </c>
      <c r="H182" s="18">
        <v>526087</v>
      </c>
      <c r="I182" s="18">
        <v>527344</v>
      </c>
      <c r="J182" s="18">
        <v>7126.27</v>
      </c>
      <c r="K182" s="15"/>
      <c r="L182" s="15">
        <v>150</v>
      </c>
      <c r="M182" s="18">
        <f t="shared" si="2"/>
        <v>16323</v>
      </c>
      <c r="N182" s="25" t="s">
        <v>20</v>
      </c>
    </row>
    <row r="183" s="1" customFormat="1" customHeight="1" spans="1:14">
      <c r="A183" s="14">
        <v>179</v>
      </c>
      <c r="B183" s="15">
        <v>1615533</v>
      </c>
      <c r="C183" s="15" t="s">
        <v>513</v>
      </c>
      <c r="D183" s="15" t="s">
        <v>87</v>
      </c>
      <c r="E183" s="15" t="s">
        <v>26</v>
      </c>
      <c r="F183" s="15" t="s">
        <v>407</v>
      </c>
      <c r="G183" s="15">
        <v>108.82</v>
      </c>
      <c r="H183" s="18">
        <v>537987</v>
      </c>
      <c r="I183" s="18">
        <v>539272</v>
      </c>
      <c r="J183" s="18">
        <v>9716.62</v>
      </c>
      <c r="K183" s="15" t="s">
        <v>58</v>
      </c>
      <c r="L183" s="15">
        <v>300</v>
      </c>
      <c r="M183" s="18">
        <f t="shared" si="2"/>
        <v>32646</v>
      </c>
      <c r="N183" s="25" t="s">
        <v>20</v>
      </c>
    </row>
    <row r="184" s="1" customFormat="1" customHeight="1" spans="1:14">
      <c r="A184" s="14">
        <v>180</v>
      </c>
      <c r="B184" s="15">
        <v>1607014</v>
      </c>
      <c r="C184" s="15" t="s">
        <v>514</v>
      </c>
      <c r="D184" s="15" t="s">
        <v>87</v>
      </c>
      <c r="E184" s="15" t="s">
        <v>515</v>
      </c>
      <c r="F184" s="15" t="s">
        <v>512</v>
      </c>
      <c r="G184" s="15">
        <v>100.07</v>
      </c>
      <c r="H184" s="18">
        <v>462827</v>
      </c>
      <c r="I184" s="18">
        <v>463336</v>
      </c>
      <c r="J184" s="18">
        <v>8348.39</v>
      </c>
      <c r="K184" s="15"/>
      <c r="L184" s="15">
        <v>150</v>
      </c>
      <c r="M184" s="18">
        <f t="shared" si="2"/>
        <v>15010.5</v>
      </c>
      <c r="N184" s="25" t="s">
        <v>20</v>
      </c>
    </row>
    <row r="185" s="1" customFormat="1" customHeight="1" spans="1:14">
      <c r="A185" s="14">
        <v>181</v>
      </c>
      <c r="B185" s="15">
        <v>1610416</v>
      </c>
      <c r="C185" s="15" t="s">
        <v>516</v>
      </c>
      <c r="D185" s="15" t="s">
        <v>87</v>
      </c>
      <c r="E185" s="15" t="s">
        <v>517</v>
      </c>
      <c r="F185" s="15" t="s">
        <v>415</v>
      </c>
      <c r="G185" s="15">
        <v>100.07</v>
      </c>
      <c r="H185" s="18">
        <v>480373</v>
      </c>
      <c r="I185" s="18">
        <v>480901</v>
      </c>
      <c r="J185" s="18">
        <v>6498.67</v>
      </c>
      <c r="K185" s="15" t="s">
        <v>58</v>
      </c>
      <c r="L185" s="15">
        <v>300</v>
      </c>
      <c r="M185" s="18">
        <f t="shared" si="2"/>
        <v>30021</v>
      </c>
      <c r="N185" s="25" t="s">
        <v>20</v>
      </c>
    </row>
    <row r="186" s="1" customFormat="1" customHeight="1" spans="1:14">
      <c r="A186" s="14">
        <v>182</v>
      </c>
      <c r="B186" s="15">
        <v>1608738</v>
      </c>
      <c r="C186" s="15" t="s">
        <v>518</v>
      </c>
      <c r="D186" s="15" t="s">
        <v>87</v>
      </c>
      <c r="E186" s="15" t="s">
        <v>519</v>
      </c>
      <c r="F186" s="15" t="s">
        <v>520</v>
      </c>
      <c r="G186" s="15">
        <v>108.82</v>
      </c>
      <c r="H186" s="18">
        <v>532347</v>
      </c>
      <c r="I186" s="18">
        <v>533619</v>
      </c>
      <c r="J186" s="18">
        <v>7211.06</v>
      </c>
      <c r="K186" s="15"/>
      <c r="L186" s="15">
        <v>150</v>
      </c>
      <c r="M186" s="18">
        <f t="shared" si="2"/>
        <v>16323</v>
      </c>
      <c r="N186" s="25" t="s">
        <v>20</v>
      </c>
    </row>
    <row r="187" s="1" customFormat="1" customHeight="1" spans="1:14">
      <c r="A187" s="14">
        <v>183</v>
      </c>
      <c r="B187" s="15">
        <v>1607706</v>
      </c>
      <c r="C187" s="15" t="s">
        <v>521</v>
      </c>
      <c r="D187" s="15" t="s">
        <v>87</v>
      </c>
      <c r="E187" s="15" t="s">
        <v>384</v>
      </c>
      <c r="F187" s="15" t="s">
        <v>314</v>
      </c>
      <c r="G187" s="15">
        <v>108.82</v>
      </c>
      <c r="H187" s="18">
        <v>537987</v>
      </c>
      <c r="I187" s="18">
        <v>539272</v>
      </c>
      <c r="J187" s="18">
        <v>7287.46</v>
      </c>
      <c r="K187" s="15"/>
      <c r="L187" s="15">
        <v>150</v>
      </c>
      <c r="M187" s="18">
        <f t="shared" si="2"/>
        <v>16323</v>
      </c>
      <c r="N187" s="25" t="s">
        <v>20</v>
      </c>
    </row>
    <row r="188" s="1" customFormat="1" customHeight="1" spans="1:14">
      <c r="A188" s="14">
        <v>184</v>
      </c>
      <c r="B188" s="15">
        <v>1607936</v>
      </c>
      <c r="C188" s="15" t="s">
        <v>522</v>
      </c>
      <c r="D188" s="15" t="s">
        <v>87</v>
      </c>
      <c r="E188" s="15" t="s">
        <v>523</v>
      </c>
      <c r="F188" s="15" t="s">
        <v>27</v>
      </c>
      <c r="G188" s="15">
        <v>100.07</v>
      </c>
      <c r="H188" s="18">
        <v>479315</v>
      </c>
      <c r="I188" s="18">
        <v>479842</v>
      </c>
      <c r="J188" s="18">
        <v>6484.35</v>
      </c>
      <c r="K188" s="15" t="s">
        <v>201</v>
      </c>
      <c r="L188" s="15">
        <v>300</v>
      </c>
      <c r="M188" s="18">
        <f t="shared" si="2"/>
        <v>30021</v>
      </c>
      <c r="N188" s="25" t="s">
        <v>20</v>
      </c>
    </row>
    <row r="189" s="1" customFormat="1" customHeight="1" spans="1:14">
      <c r="A189" s="14">
        <v>185</v>
      </c>
      <c r="B189" s="15">
        <v>1606483</v>
      </c>
      <c r="C189" s="15" t="s">
        <v>524</v>
      </c>
      <c r="D189" s="15" t="s">
        <v>87</v>
      </c>
      <c r="E189" s="15" t="s">
        <v>525</v>
      </c>
      <c r="F189" s="15" t="s">
        <v>57</v>
      </c>
      <c r="G189" s="15">
        <v>100.07</v>
      </c>
      <c r="H189" s="18">
        <v>479315</v>
      </c>
      <c r="I189" s="18">
        <v>479842</v>
      </c>
      <c r="J189" s="18">
        <v>6484.34</v>
      </c>
      <c r="K189" s="15" t="s">
        <v>58</v>
      </c>
      <c r="L189" s="15">
        <v>300</v>
      </c>
      <c r="M189" s="18">
        <f t="shared" si="2"/>
        <v>30021</v>
      </c>
      <c r="N189" s="25" t="s">
        <v>20</v>
      </c>
    </row>
    <row r="190" s="1" customFormat="1" customHeight="1" spans="1:14">
      <c r="A190" s="14">
        <v>186</v>
      </c>
      <c r="B190" s="15">
        <v>1608915</v>
      </c>
      <c r="C190" s="15" t="s">
        <v>526</v>
      </c>
      <c r="D190" s="15" t="s">
        <v>87</v>
      </c>
      <c r="E190" s="15" t="s">
        <v>527</v>
      </c>
      <c r="F190" s="15" t="s">
        <v>410</v>
      </c>
      <c r="G190" s="15">
        <v>108.82</v>
      </c>
      <c r="H190" s="18">
        <v>531401</v>
      </c>
      <c r="I190" s="18">
        <v>532671</v>
      </c>
      <c r="J190" s="18">
        <v>7198.26</v>
      </c>
      <c r="K190" s="15"/>
      <c r="L190" s="15">
        <v>150</v>
      </c>
      <c r="M190" s="18">
        <f t="shared" si="2"/>
        <v>16323</v>
      </c>
      <c r="N190" s="25" t="s">
        <v>20</v>
      </c>
    </row>
    <row r="191" s="1" customFormat="1" customHeight="1" spans="1:14">
      <c r="A191" s="14">
        <v>187</v>
      </c>
      <c r="B191" s="15">
        <v>1616418</v>
      </c>
      <c r="C191" s="15" t="s">
        <v>528</v>
      </c>
      <c r="D191" s="15" t="s">
        <v>87</v>
      </c>
      <c r="E191" s="15" t="s">
        <v>529</v>
      </c>
      <c r="F191" s="15" t="s">
        <v>410</v>
      </c>
      <c r="G191" s="15">
        <v>108.82</v>
      </c>
      <c r="H191" s="18">
        <v>537987</v>
      </c>
      <c r="I191" s="18">
        <v>539272</v>
      </c>
      <c r="J191" s="18">
        <v>7287.46</v>
      </c>
      <c r="K191" s="15"/>
      <c r="L191" s="15">
        <v>150</v>
      </c>
      <c r="M191" s="18">
        <f t="shared" si="2"/>
        <v>16323</v>
      </c>
      <c r="N191" s="25" t="s">
        <v>20</v>
      </c>
    </row>
    <row r="192" s="1" customFormat="1" customHeight="1" spans="1:14">
      <c r="A192" s="14">
        <v>188</v>
      </c>
      <c r="B192" s="15">
        <v>1604334</v>
      </c>
      <c r="C192" s="15" t="s">
        <v>530</v>
      </c>
      <c r="D192" s="15" t="s">
        <v>87</v>
      </c>
      <c r="E192" s="15" t="s">
        <v>531</v>
      </c>
      <c r="F192" s="15" t="s">
        <v>410</v>
      </c>
      <c r="G192" s="15">
        <v>100.07</v>
      </c>
      <c r="H192" s="18">
        <v>484157</v>
      </c>
      <c r="I192" s="18">
        <v>484689</v>
      </c>
      <c r="J192" s="18">
        <v>6549.85</v>
      </c>
      <c r="K192" s="15"/>
      <c r="L192" s="15">
        <v>150</v>
      </c>
      <c r="M192" s="18">
        <f t="shared" si="2"/>
        <v>15010.5</v>
      </c>
      <c r="N192" s="25" t="s">
        <v>20</v>
      </c>
    </row>
    <row r="193" s="1" customFormat="1" customHeight="1" spans="1:14">
      <c r="A193" s="14">
        <v>189</v>
      </c>
      <c r="B193" s="15">
        <v>1608370</v>
      </c>
      <c r="C193" s="15" t="s">
        <v>532</v>
      </c>
      <c r="D193" s="15" t="s">
        <v>87</v>
      </c>
      <c r="E193" s="15" t="s">
        <v>533</v>
      </c>
      <c r="F193" s="15" t="s">
        <v>520</v>
      </c>
      <c r="G193" s="15">
        <v>100.07</v>
      </c>
      <c r="H193" s="18">
        <v>477442</v>
      </c>
      <c r="I193" s="18">
        <v>477967</v>
      </c>
      <c r="J193" s="18">
        <v>6459.02</v>
      </c>
      <c r="K193" s="15" t="s">
        <v>58</v>
      </c>
      <c r="L193" s="15">
        <v>300</v>
      </c>
      <c r="M193" s="18">
        <f t="shared" si="2"/>
        <v>30021</v>
      </c>
      <c r="N193" s="25" t="s">
        <v>20</v>
      </c>
    </row>
    <row r="194" s="1" customFormat="1" customHeight="1" spans="1:14">
      <c r="A194" s="14">
        <v>190</v>
      </c>
      <c r="B194" s="15">
        <v>1606785</v>
      </c>
      <c r="C194" s="15" t="s">
        <v>534</v>
      </c>
      <c r="D194" s="15" t="s">
        <v>87</v>
      </c>
      <c r="E194" s="15" t="s">
        <v>535</v>
      </c>
      <c r="F194" s="15" t="s">
        <v>536</v>
      </c>
      <c r="G194" s="15">
        <v>108.82</v>
      </c>
      <c r="H194" s="18">
        <v>537987</v>
      </c>
      <c r="I194" s="18">
        <v>539272</v>
      </c>
      <c r="J194" s="18">
        <v>7287.46</v>
      </c>
      <c r="K194" s="15"/>
      <c r="L194" s="15">
        <v>150</v>
      </c>
      <c r="M194" s="18">
        <f t="shared" si="2"/>
        <v>16323</v>
      </c>
      <c r="N194" s="25" t="s">
        <v>20</v>
      </c>
    </row>
    <row r="195" s="1" customFormat="1" customHeight="1" spans="1:14">
      <c r="A195" s="14">
        <v>191</v>
      </c>
      <c r="B195" s="15">
        <v>1606949</v>
      </c>
      <c r="C195" s="15" t="s">
        <v>537</v>
      </c>
      <c r="D195" s="15" t="s">
        <v>87</v>
      </c>
      <c r="E195" s="15" t="s">
        <v>538</v>
      </c>
      <c r="F195" s="15" t="s">
        <v>402</v>
      </c>
      <c r="G195" s="15">
        <v>100.07</v>
      </c>
      <c r="H195" s="18">
        <v>482265</v>
      </c>
      <c r="I195" s="18">
        <v>482795</v>
      </c>
      <c r="J195" s="18">
        <v>6524.26</v>
      </c>
      <c r="K195" s="15" t="s">
        <v>58</v>
      </c>
      <c r="L195" s="15">
        <v>300</v>
      </c>
      <c r="M195" s="18">
        <f t="shared" si="2"/>
        <v>30021</v>
      </c>
      <c r="N195" s="25" t="s">
        <v>20</v>
      </c>
    </row>
    <row r="196" s="1" customFormat="1" customHeight="1" spans="1:14">
      <c r="A196" s="14">
        <v>192</v>
      </c>
      <c r="B196" s="15">
        <v>1607883</v>
      </c>
      <c r="C196" s="15" t="s">
        <v>539</v>
      </c>
      <c r="D196" s="15" t="s">
        <v>87</v>
      </c>
      <c r="E196" s="15" t="s">
        <v>168</v>
      </c>
      <c r="F196" s="15" t="s">
        <v>540</v>
      </c>
      <c r="G196" s="15">
        <v>108.82</v>
      </c>
      <c r="H196" s="18">
        <v>533461</v>
      </c>
      <c r="I196" s="18">
        <v>534736</v>
      </c>
      <c r="J196" s="18">
        <v>7226.16</v>
      </c>
      <c r="K196" s="15"/>
      <c r="L196" s="15">
        <v>150</v>
      </c>
      <c r="M196" s="18">
        <f t="shared" si="2"/>
        <v>16323</v>
      </c>
      <c r="N196" s="25" t="s">
        <v>20</v>
      </c>
    </row>
    <row r="197" s="1" customFormat="1" customHeight="1" spans="1:14">
      <c r="A197" s="14">
        <v>193</v>
      </c>
      <c r="B197" s="15">
        <v>1605969</v>
      </c>
      <c r="C197" s="15" t="s">
        <v>541</v>
      </c>
      <c r="D197" s="15" t="s">
        <v>87</v>
      </c>
      <c r="E197" s="15" t="s">
        <v>542</v>
      </c>
      <c r="F197" s="15" t="s">
        <v>402</v>
      </c>
      <c r="G197" s="15">
        <v>108.82</v>
      </c>
      <c r="H197" s="18">
        <v>540025</v>
      </c>
      <c r="I197" s="18">
        <v>541315</v>
      </c>
      <c r="J197" s="18">
        <v>7315.07</v>
      </c>
      <c r="K197" s="15"/>
      <c r="L197" s="15">
        <v>150</v>
      </c>
      <c r="M197" s="18">
        <f t="shared" ref="M197:M260" si="3">G197*L197</f>
        <v>16323</v>
      </c>
      <c r="N197" s="25" t="s">
        <v>20</v>
      </c>
    </row>
    <row r="198" s="1" customFormat="1" customHeight="1" spans="1:14">
      <c r="A198" s="14">
        <v>194</v>
      </c>
      <c r="B198" s="15">
        <v>1606728</v>
      </c>
      <c r="C198" s="15" t="s">
        <v>543</v>
      </c>
      <c r="D198" s="15" t="s">
        <v>87</v>
      </c>
      <c r="E198" s="15" t="s">
        <v>544</v>
      </c>
      <c r="F198" s="15" t="s">
        <v>540</v>
      </c>
      <c r="G198" s="15">
        <v>100.07</v>
      </c>
      <c r="H198" s="18">
        <v>483212</v>
      </c>
      <c r="I198" s="18">
        <v>483743</v>
      </c>
      <c r="J198" s="18">
        <f>3268.53*2</f>
        <v>6537.06</v>
      </c>
      <c r="K198" s="15"/>
      <c r="L198" s="15">
        <v>150</v>
      </c>
      <c r="M198" s="18">
        <f t="shared" si="3"/>
        <v>15010.5</v>
      </c>
      <c r="N198" s="25" t="s">
        <v>20</v>
      </c>
    </row>
    <row r="199" s="1" customFormat="1" customHeight="1" spans="1:14">
      <c r="A199" s="14">
        <v>195</v>
      </c>
      <c r="B199" s="15">
        <v>1607958</v>
      </c>
      <c r="C199" s="15" t="s">
        <v>545</v>
      </c>
      <c r="D199" s="15" t="s">
        <v>87</v>
      </c>
      <c r="E199" s="15" t="s">
        <v>546</v>
      </c>
      <c r="F199" s="15" t="s">
        <v>402</v>
      </c>
      <c r="G199" s="15">
        <v>100.07</v>
      </c>
      <c r="H199" s="18">
        <v>481189</v>
      </c>
      <c r="I199" s="18">
        <v>481718</v>
      </c>
      <c r="J199" s="18">
        <v>6509.7</v>
      </c>
      <c r="K199" s="15"/>
      <c r="L199" s="15">
        <v>150</v>
      </c>
      <c r="M199" s="18">
        <f t="shared" si="3"/>
        <v>15010.5</v>
      </c>
      <c r="N199" s="25" t="s">
        <v>20</v>
      </c>
    </row>
    <row r="200" s="1" customFormat="1" customHeight="1" spans="1:14">
      <c r="A200" s="14">
        <v>196</v>
      </c>
      <c r="B200" s="15">
        <v>1607775</v>
      </c>
      <c r="C200" s="15" t="s">
        <v>547</v>
      </c>
      <c r="D200" s="15" t="s">
        <v>87</v>
      </c>
      <c r="E200" s="15" t="s">
        <v>548</v>
      </c>
      <c r="F200" s="15" t="s">
        <v>57</v>
      </c>
      <c r="G200" s="15">
        <v>108.82</v>
      </c>
      <c r="H200" s="18">
        <v>528731</v>
      </c>
      <c r="I200" s="18">
        <v>529994</v>
      </c>
      <c r="J200" s="18">
        <v>7162.08</v>
      </c>
      <c r="K200" s="15" t="s">
        <v>58</v>
      </c>
      <c r="L200" s="15">
        <v>300</v>
      </c>
      <c r="M200" s="18">
        <f t="shared" si="3"/>
        <v>32646</v>
      </c>
      <c r="N200" s="25" t="s">
        <v>20</v>
      </c>
    </row>
    <row r="201" s="1" customFormat="1" customHeight="1" spans="1:14">
      <c r="A201" s="14">
        <v>197</v>
      </c>
      <c r="B201" s="15">
        <v>1607328</v>
      </c>
      <c r="C201" s="15" t="s">
        <v>549</v>
      </c>
      <c r="D201" s="15" t="s">
        <v>87</v>
      </c>
      <c r="E201" s="15" t="s">
        <v>42</v>
      </c>
      <c r="F201" s="15" t="s">
        <v>57</v>
      </c>
      <c r="G201" s="15">
        <v>108.82</v>
      </c>
      <c r="H201" s="18">
        <v>535343</v>
      </c>
      <c r="I201" s="18">
        <v>536622</v>
      </c>
      <c r="J201" s="18">
        <v>7251.65</v>
      </c>
      <c r="K201" s="15"/>
      <c r="L201" s="15">
        <v>150</v>
      </c>
      <c r="M201" s="18">
        <f t="shared" si="3"/>
        <v>16323</v>
      </c>
      <c r="N201" s="25" t="s">
        <v>20</v>
      </c>
    </row>
    <row r="202" s="1" customFormat="1" customHeight="1" spans="1:14">
      <c r="A202" s="14">
        <v>198</v>
      </c>
      <c r="B202" s="15">
        <v>1604650</v>
      </c>
      <c r="C202" s="15" t="s">
        <v>550</v>
      </c>
      <c r="D202" s="15" t="s">
        <v>87</v>
      </c>
      <c r="E202" s="15" t="s">
        <v>551</v>
      </c>
      <c r="F202" s="15" t="s">
        <v>410</v>
      </c>
      <c r="G202" s="15">
        <v>100.07</v>
      </c>
      <c r="H202" s="18">
        <v>481189</v>
      </c>
      <c r="I202" s="18">
        <v>481718</v>
      </c>
      <c r="J202" s="18">
        <v>6509.71</v>
      </c>
      <c r="K202" s="15" t="s">
        <v>58</v>
      </c>
      <c r="L202" s="15">
        <v>300</v>
      </c>
      <c r="M202" s="18">
        <f t="shared" si="3"/>
        <v>30021</v>
      </c>
      <c r="N202" s="25" t="s">
        <v>20</v>
      </c>
    </row>
    <row r="203" s="1" customFormat="1" customHeight="1" spans="1:14">
      <c r="A203" s="14">
        <v>199</v>
      </c>
      <c r="B203" s="15">
        <v>1606450</v>
      </c>
      <c r="C203" s="15" t="s">
        <v>552</v>
      </c>
      <c r="D203" s="15" t="s">
        <v>87</v>
      </c>
      <c r="E203" s="15" t="s">
        <v>553</v>
      </c>
      <c r="F203" s="15" t="s">
        <v>269</v>
      </c>
      <c r="G203" s="15">
        <v>100.07</v>
      </c>
      <c r="H203" s="18">
        <v>471824</v>
      </c>
      <c r="I203" s="18">
        <v>472343</v>
      </c>
      <c r="J203" s="18">
        <v>8510.68</v>
      </c>
      <c r="K203" s="15" t="s">
        <v>79</v>
      </c>
      <c r="L203" s="15">
        <v>300</v>
      </c>
      <c r="M203" s="18">
        <f t="shared" si="3"/>
        <v>30021</v>
      </c>
      <c r="N203" s="25" t="s">
        <v>20</v>
      </c>
    </row>
    <row r="204" s="1" customFormat="1" customHeight="1" spans="1:14">
      <c r="A204" s="14">
        <v>200</v>
      </c>
      <c r="B204" s="15">
        <v>1608577</v>
      </c>
      <c r="C204" s="15" t="s">
        <v>554</v>
      </c>
      <c r="D204" s="15" t="s">
        <v>87</v>
      </c>
      <c r="E204" s="15" t="s">
        <v>555</v>
      </c>
      <c r="F204" s="15" t="s">
        <v>556</v>
      </c>
      <c r="G204" s="15">
        <v>108.82</v>
      </c>
      <c r="H204" s="18">
        <v>559535</v>
      </c>
      <c r="I204" s="18">
        <v>560872</v>
      </c>
      <c r="J204" s="18">
        <v>7579.34</v>
      </c>
      <c r="K204" s="15"/>
      <c r="L204" s="15">
        <v>150</v>
      </c>
      <c r="M204" s="18">
        <f t="shared" si="3"/>
        <v>16323</v>
      </c>
      <c r="N204" s="25" t="s">
        <v>20</v>
      </c>
    </row>
    <row r="205" s="1" customFormat="1" customHeight="1" spans="1:14">
      <c r="A205" s="14">
        <v>201</v>
      </c>
      <c r="B205" s="15">
        <v>1607724</v>
      </c>
      <c r="C205" s="15" t="s">
        <v>557</v>
      </c>
      <c r="D205" s="15" t="s">
        <v>87</v>
      </c>
      <c r="E205" s="15" t="s">
        <v>558</v>
      </c>
      <c r="F205" s="15" t="s">
        <v>402</v>
      </c>
      <c r="G205" s="15">
        <v>108.82</v>
      </c>
      <c r="H205" s="18">
        <v>520690</v>
      </c>
      <c r="I205" s="18">
        <v>521934</v>
      </c>
      <c r="J205" s="18">
        <v>9404.21</v>
      </c>
      <c r="K205" s="15"/>
      <c r="L205" s="15">
        <v>150</v>
      </c>
      <c r="M205" s="18">
        <f t="shared" si="3"/>
        <v>16323</v>
      </c>
      <c r="N205" s="25" t="s">
        <v>20</v>
      </c>
    </row>
    <row r="206" s="1" customFormat="1" customHeight="1" spans="1:14">
      <c r="A206" s="14">
        <v>202</v>
      </c>
      <c r="B206" s="15">
        <v>1605101</v>
      </c>
      <c r="C206" s="15" t="s">
        <v>559</v>
      </c>
      <c r="D206" s="15" t="s">
        <v>87</v>
      </c>
      <c r="E206" s="15" t="s">
        <v>560</v>
      </c>
      <c r="F206" s="15" t="s">
        <v>407</v>
      </c>
      <c r="G206" s="15">
        <v>100.07</v>
      </c>
      <c r="H206" s="18">
        <v>483211</v>
      </c>
      <c r="I206" s="18">
        <v>483742</v>
      </c>
      <c r="J206" s="18">
        <v>6537.05</v>
      </c>
      <c r="K206" s="15"/>
      <c r="L206" s="15">
        <v>150</v>
      </c>
      <c r="M206" s="18">
        <f t="shared" si="3"/>
        <v>15010.5</v>
      </c>
      <c r="N206" s="25" t="s">
        <v>20</v>
      </c>
    </row>
    <row r="207" s="1" customFormat="1" customHeight="1" spans="1:14">
      <c r="A207" s="14">
        <v>203</v>
      </c>
      <c r="B207" s="15">
        <v>1608085</v>
      </c>
      <c r="C207" s="15" t="s">
        <v>561</v>
      </c>
      <c r="D207" s="15" t="s">
        <v>87</v>
      </c>
      <c r="E207" s="15" t="s">
        <v>562</v>
      </c>
      <c r="F207" s="15" t="s">
        <v>410</v>
      </c>
      <c r="G207" s="15">
        <v>100.07</v>
      </c>
      <c r="H207" s="18">
        <v>465550</v>
      </c>
      <c r="I207" s="18">
        <v>466062</v>
      </c>
      <c r="J207" s="18">
        <v>6298.12</v>
      </c>
      <c r="K207" s="15" t="s">
        <v>58</v>
      </c>
      <c r="L207" s="15">
        <v>300</v>
      </c>
      <c r="M207" s="18">
        <f t="shared" si="3"/>
        <v>30021</v>
      </c>
      <c r="N207" s="25" t="s">
        <v>20</v>
      </c>
    </row>
    <row r="208" s="1" customFormat="1" customHeight="1" spans="1:14">
      <c r="A208" s="14">
        <v>204</v>
      </c>
      <c r="B208" s="15">
        <v>1607653</v>
      </c>
      <c r="C208" s="15" t="s">
        <v>563</v>
      </c>
      <c r="D208" s="15" t="s">
        <v>87</v>
      </c>
      <c r="E208" s="15" t="s">
        <v>564</v>
      </c>
      <c r="F208" s="15" t="s">
        <v>410</v>
      </c>
      <c r="G208" s="15">
        <v>108.82</v>
      </c>
      <c r="H208" s="18">
        <v>532347</v>
      </c>
      <c r="I208" s="18">
        <v>533619</v>
      </c>
      <c r="J208" s="18">
        <v>7211.08</v>
      </c>
      <c r="K208" s="15" t="s">
        <v>58</v>
      </c>
      <c r="L208" s="15">
        <v>300</v>
      </c>
      <c r="M208" s="18">
        <f t="shared" si="3"/>
        <v>32646</v>
      </c>
      <c r="N208" s="25" t="s">
        <v>20</v>
      </c>
    </row>
    <row r="209" s="1" customFormat="1" customHeight="1" spans="1:14">
      <c r="A209" s="14">
        <v>205</v>
      </c>
      <c r="B209" s="15">
        <v>1605992</v>
      </c>
      <c r="C209" s="15" t="s">
        <v>565</v>
      </c>
      <c r="D209" s="15" t="s">
        <v>87</v>
      </c>
      <c r="E209" s="15" t="s">
        <v>566</v>
      </c>
      <c r="F209" s="15" t="s">
        <v>402</v>
      </c>
      <c r="G209" s="15">
        <v>108.82</v>
      </c>
      <c r="H209" s="18">
        <v>528622</v>
      </c>
      <c r="I209" s="18">
        <v>529885</v>
      </c>
      <c r="J209" s="18">
        <v>7160.6</v>
      </c>
      <c r="K209" s="15" t="s">
        <v>58</v>
      </c>
      <c r="L209" s="15">
        <v>300</v>
      </c>
      <c r="M209" s="18">
        <f t="shared" si="3"/>
        <v>32646</v>
      </c>
      <c r="N209" s="25" t="s">
        <v>20</v>
      </c>
    </row>
    <row r="210" s="1" customFormat="1" customHeight="1" spans="1:14">
      <c r="A210" s="14">
        <v>206</v>
      </c>
      <c r="B210" s="15">
        <v>1606422</v>
      </c>
      <c r="C210" s="15" t="s">
        <v>567</v>
      </c>
      <c r="D210" s="15" t="s">
        <v>87</v>
      </c>
      <c r="E210" s="15" t="s">
        <v>171</v>
      </c>
      <c r="F210" s="15" t="s">
        <v>57</v>
      </c>
      <c r="G210" s="15">
        <v>100.07</v>
      </c>
      <c r="H210" s="18">
        <v>479427</v>
      </c>
      <c r="I210" s="18">
        <v>479954</v>
      </c>
      <c r="J210" s="18">
        <v>6485.87</v>
      </c>
      <c r="K210" s="15" t="s">
        <v>58</v>
      </c>
      <c r="L210" s="15">
        <v>300</v>
      </c>
      <c r="M210" s="18">
        <f t="shared" si="3"/>
        <v>30021</v>
      </c>
      <c r="N210" s="25" t="s">
        <v>20</v>
      </c>
    </row>
    <row r="211" s="1" customFormat="1" customHeight="1" spans="1:14">
      <c r="A211" s="14">
        <v>207</v>
      </c>
      <c r="B211" s="15">
        <v>1607948</v>
      </c>
      <c r="C211" s="15" t="s">
        <v>568</v>
      </c>
      <c r="D211" s="15" t="s">
        <v>87</v>
      </c>
      <c r="E211" s="15" t="s">
        <v>569</v>
      </c>
      <c r="F211" s="15" t="s">
        <v>57</v>
      </c>
      <c r="G211" s="15">
        <v>100.07</v>
      </c>
      <c r="H211" s="18">
        <v>477442</v>
      </c>
      <c r="I211" s="18">
        <v>477967</v>
      </c>
      <c r="J211" s="18">
        <v>6459.02</v>
      </c>
      <c r="K211" s="15" t="s">
        <v>79</v>
      </c>
      <c r="L211" s="15">
        <v>300</v>
      </c>
      <c r="M211" s="18">
        <f t="shared" si="3"/>
        <v>30021</v>
      </c>
      <c r="N211" s="25" t="s">
        <v>20</v>
      </c>
    </row>
    <row r="212" s="1" customFormat="1" customHeight="1" spans="1:14">
      <c r="A212" s="14">
        <v>208</v>
      </c>
      <c r="B212" s="15">
        <v>1604500</v>
      </c>
      <c r="C212" s="15" t="s">
        <v>570</v>
      </c>
      <c r="D212" s="15" t="s">
        <v>87</v>
      </c>
      <c r="E212" s="15" t="s">
        <v>571</v>
      </c>
      <c r="F212" s="15" t="s">
        <v>57</v>
      </c>
      <c r="G212" s="15">
        <v>108.82</v>
      </c>
      <c r="H212" s="18">
        <v>526421</v>
      </c>
      <c r="I212" s="18">
        <v>527679</v>
      </c>
      <c r="J212" s="18">
        <v>7130.8</v>
      </c>
      <c r="K212" s="15"/>
      <c r="L212" s="15">
        <v>150</v>
      </c>
      <c r="M212" s="18">
        <f t="shared" si="3"/>
        <v>16323</v>
      </c>
      <c r="N212" s="25" t="s">
        <v>20</v>
      </c>
    </row>
    <row r="213" s="1" customFormat="1" customHeight="1" spans="1:14">
      <c r="A213" s="14">
        <v>209</v>
      </c>
      <c r="B213" s="15">
        <v>1607482</v>
      </c>
      <c r="C213" s="15" t="s">
        <v>572</v>
      </c>
      <c r="D213" s="15" t="s">
        <v>87</v>
      </c>
      <c r="E213" s="15" t="s">
        <v>573</v>
      </c>
      <c r="F213" s="15" t="s">
        <v>57</v>
      </c>
      <c r="G213" s="15">
        <v>108.82</v>
      </c>
      <c r="H213" s="18">
        <v>523691</v>
      </c>
      <c r="I213" s="18">
        <v>524942</v>
      </c>
      <c r="J213" s="18">
        <v>7093.81</v>
      </c>
      <c r="K213" s="15" t="s">
        <v>79</v>
      </c>
      <c r="L213" s="15">
        <v>300</v>
      </c>
      <c r="M213" s="18">
        <f t="shared" si="3"/>
        <v>32646</v>
      </c>
      <c r="N213" s="25" t="s">
        <v>20</v>
      </c>
    </row>
    <row r="214" s="1" customFormat="1" customHeight="1" spans="1:14">
      <c r="A214" s="14">
        <v>210</v>
      </c>
      <c r="B214" s="15">
        <v>1607205</v>
      </c>
      <c r="C214" s="15" t="s">
        <v>574</v>
      </c>
      <c r="D214" s="15" t="s">
        <v>87</v>
      </c>
      <c r="E214" s="15" t="s">
        <v>575</v>
      </c>
      <c r="F214" s="15" t="s">
        <v>57</v>
      </c>
      <c r="G214" s="15">
        <v>100.07</v>
      </c>
      <c r="H214" s="18">
        <v>478478</v>
      </c>
      <c r="I214" s="18">
        <v>479004</v>
      </c>
      <c r="J214" s="18">
        <v>6473.03</v>
      </c>
      <c r="K214" s="15" t="s">
        <v>58</v>
      </c>
      <c r="L214" s="15">
        <v>300</v>
      </c>
      <c r="M214" s="18">
        <f t="shared" si="3"/>
        <v>30021</v>
      </c>
      <c r="N214" s="25" t="s">
        <v>20</v>
      </c>
    </row>
    <row r="215" s="1" customFormat="1" customHeight="1" spans="1:14">
      <c r="A215" s="14">
        <v>211</v>
      </c>
      <c r="B215" s="15">
        <v>1604580</v>
      </c>
      <c r="C215" s="15" t="s">
        <v>576</v>
      </c>
      <c r="D215" s="15" t="s">
        <v>87</v>
      </c>
      <c r="E215" s="15" t="s">
        <v>577</v>
      </c>
      <c r="F215" s="15" t="s">
        <v>402</v>
      </c>
      <c r="G215" s="15">
        <v>100.07</v>
      </c>
      <c r="H215" s="18">
        <v>476503</v>
      </c>
      <c r="I215" s="18">
        <v>477027</v>
      </c>
      <c r="J215" s="18">
        <v>6446.31</v>
      </c>
      <c r="K215" s="15"/>
      <c r="L215" s="15">
        <v>150</v>
      </c>
      <c r="M215" s="18">
        <f t="shared" si="3"/>
        <v>15010.5</v>
      </c>
      <c r="N215" s="25" t="s">
        <v>20</v>
      </c>
    </row>
    <row r="216" s="1" customFormat="1" customHeight="1" spans="1:14">
      <c r="A216" s="14">
        <v>212</v>
      </c>
      <c r="B216" s="15">
        <v>1605631</v>
      </c>
      <c r="C216" s="15" t="s">
        <v>578</v>
      </c>
      <c r="D216" s="15" t="s">
        <v>87</v>
      </c>
      <c r="E216" s="15" t="s">
        <v>579</v>
      </c>
      <c r="F216" s="15" t="s">
        <v>407</v>
      </c>
      <c r="G216" s="15">
        <v>108.82</v>
      </c>
      <c r="H216" s="18">
        <v>526254</v>
      </c>
      <c r="I216" s="18">
        <v>527511</v>
      </c>
      <c r="J216" s="18">
        <v>7128.53</v>
      </c>
      <c r="K216" s="15"/>
      <c r="L216" s="15">
        <v>150</v>
      </c>
      <c r="M216" s="18">
        <f t="shared" si="3"/>
        <v>16323</v>
      </c>
      <c r="N216" s="25" t="s">
        <v>20</v>
      </c>
    </row>
    <row r="217" s="1" customFormat="1" customHeight="1" spans="1:14">
      <c r="A217" s="14">
        <v>213</v>
      </c>
      <c r="B217" s="15">
        <v>1606188</v>
      </c>
      <c r="C217" s="15" t="s">
        <v>580</v>
      </c>
      <c r="D217" s="15" t="s">
        <v>87</v>
      </c>
      <c r="E217" s="15" t="s">
        <v>581</v>
      </c>
      <c r="F217" s="15" t="s">
        <v>407</v>
      </c>
      <c r="G217" s="15">
        <v>108.82</v>
      </c>
      <c r="H217" s="18">
        <v>536382</v>
      </c>
      <c r="I217" s="18">
        <v>537664</v>
      </c>
      <c r="J217" s="18">
        <v>7265.73</v>
      </c>
      <c r="K217" s="15" t="s">
        <v>58</v>
      </c>
      <c r="L217" s="15">
        <v>300</v>
      </c>
      <c r="M217" s="18">
        <f t="shared" si="3"/>
        <v>32646</v>
      </c>
      <c r="N217" s="25" t="s">
        <v>20</v>
      </c>
    </row>
    <row r="218" s="1" customFormat="1" customHeight="1" spans="1:14">
      <c r="A218" s="14">
        <v>214</v>
      </c>
      <c r="B218" s="15">
        <v>1606715</v>
      </c>
      <c r="C218" s="15" t="s">
        <v>582</v>
      </c>
      <c r="D218" s="15" t="s">
        <v>87</v>
      </c>
      <c r="E218" s="15" t="s">
        <v>583</v>
      </c>
      <c r="F218" s="15" t="s">
        <v>407</v>
      </c>
      <c r="G218" s="15">
        <v>100.07</v>
      </c>
      <c r="H218" s="18">
        <v>474693</v>
      </c>
      <c r="I218" s="18">
        <v>475215</v>
      </c>
      <c r="J218" s="18">
        <v>6421.82</v>
      </c>
      <c r="K218" s="15" t="s">
        <v>58</v>
      </c>
      <c r="L218" s="15">
        <v>300</v>
      </c>
      <c r="M218" s="18">
        <f t="shared" si="3"/>
        <v>30021</v>
      </c>
      <c r="N218" s="25" t="s">
        <v>20</v>
      </c>
    </row>
    <row r="219" s="1" customFormat="1" customHeight="1" spans="1:14">
      <c r="A219" s="14">
        <v>215</v>
      </c>
      <c r="B219" s="15">
        <v>1613958</v>
      </c>
      <c r="C219" s="15" t="s">
        <v>584</v>
      </c>
      <c r="D219" s="15" t="s">
        <v>87</v>
      </c>
      <c r="E219" s="15" t="s">
        <v>585</v>
      </c>
      <c r="F219" s="15" t="s">
        <v>540</v>
      </c>
      <c r="G219" s="15">
        <v>100.07</v>
      </c>
      <c r="H219" s="18">
        <v>476585</v>
      </c>
      <c r="I219" s="18">
        <v>477109</v>
      </c>
      <c r="J219" s="18">
        <v>6447.42</v>
      </c>
      <c r="K219" s="15" t="s">
        <v>58</v>
      </c>
      <c r="L219" s="15">
        <v>300</v>
      </c>
      <c r="M219" s="18">
        <f t="shared" si="3"/>
        <v>30021</v>
      </c>
      <c r="N219" s="25" t="s">
        <v>20</v>
      </c>
    </row>
    <row r="220" s="1" customFormat="1" customHeight="1" spans="1:14">
      <c r="A220" s="14">
        <v>216</v>
      </c>
      <c r="B220" s="15">
        <v>1604982</v>
      </c>
      <c r="C220" s="15" t="s">
        <v>586</v>
      </c>
      <c r="D220" s="15" t="s">
        <v>87</v>
      </c>
      <c r="E220" s="15" t="s">
        <v>587</v>
      </c>
      <c r="F220" s="15" t="s">
        <v>410</v>
      </c>
      <c r="G220" s="15">
        <v>108.82</v>
      </c>
      <c r="H220" s="18">
        <v>508000</v>
      </c>
      <c r="I220" s="18">
        <v>509214</v>
      </c>
      <c r="J220" s="18">
        <v>9175.02</v>
      </c>
      <c r="K220" s="15"/>
      <c r="L220" s="15">
        <v>150</v>
      </c>
      <c r="M220" s="18">
        <f t="shared" si="3"/>
        <v>16323</v>
      </c>
      <c r="N220" s="25" t="s">
        <v>20</v>
      </c>
    </row>
    <row r="221" s="1" customFormat="1" customHeight="1" spans="1:14">
      <c r="A221" s="14">
        <v>217</v>
      </c>
      <c r="B221" s="15">
        <v>1613983</v>
      </c>
      <c r="C221" s="15" t="s">
        <v>588</v>
      </c>
      <c r="D221" s="15" t="s">
        <v>87</v>
      </c>
      <c r="E221" s="15" t="s">
        <v>589</v>
      </c>
      <c r="F221" s="15" t="s">
        <v>410</v>
      </c>
      <c r="G221" s="15">
        <v>108.82</v>
      </c>
      <c r="H221" s="18">
        <v>516579</v>
      </c>
      <c r="I221" s="18">
        <v>517813</v>
      </c>
      <c r="J221" s="18">
        <v>9329.97</v>
      </c>
      <c r="K221" s="15"/>
      <c r="L221" s="15">
        <v>150</v>
      </c>
      <c r="M221" s="18">
        <f t="shared" si="3"/>
        <v>16323</v>
      </c>
      <c r="N221" s="25" t="s">
        <v>20</v>
      </c>
    </row>
    <row r="222" s="1" customFormat="1" customHeight="1" spans="1:14">
      <c r="A222" s="14">
        <v>218</v>
      </c>
      <c r="B222" s="15">
        <v>1605215</v>
      </c>
      <c r="C222" s="15" t="s">
        <v>590</v>
      </c>
      <c r="D222" s="15" t="s">
        <v>87</v>
      </c>
      <c r="E222" s="15" t="s">
        <v>591</v>
      </c>
      <c r="F222" s="15" t="s">
        <v>410</v>
      </c>
      <c r="G222" s="15">
        <v>100.07</v>
      </c>
      <c r="H222" s="18">
        <v>475639</v>
      </c>
      <c r="I222" s="18">
        <v>476162</v>
      </c>
      <c r="J222" s="18">
        <v>6434.62</v>
      </c>
      <c r="K222" s="15"/>
      <c r="L222" s="15">
        <v>150</v>
      </c>
      <c r="M222" s="18">
        <f t="shared" si="3"/>
        <v>15010.5</v>
      </c>
      <c r="N222" s="25" t="s">
        <v>20</v>
      </c>
    </row>
    <row r="223" s="1" customFormat="1" customHeight="1" spans="1:14">
      <c r="A223" s="14">
        <v>219</v>
      </c>
      <c r="B223" s="15">
        <v>1605529</v>
      </c>
      <c r="C223" s="15" t="s">
        <v>592</v>
      </c>
      <c r="D223" s="15" t="s">
        <v>87</v>
      </c>
      <c r="E223" s="15" t="s">
        <v>593</v>
      </c>
      <c r="F223" s="15" t="s">
        <v>402</v>
      </c>
      <c r="G223" s="15">
        <v>100.07</v>
      </c>
      <c r="H223" s="18">
        <v>477531</v>
      </c>
      <c r="I223" s="18">
        <v>478056</v>
      </c>
      <c r="J223" s="18">
        <v>6460.21</v>
      </c>
      <c r="K223" s="15" t="s">
        <v>58</v>
      </c>
      <c r="L223" s="15">
        <v>300</v>
      </c>
      <c r="M223" s="18">
        <f t="shared" si="3"/>
        <v>30021</v>
      </c>
      <c r="N223" s="25" t="s">
        <v>20</v>
      </c>
    </row>
    <row r="224" s="1" customFormat="1" customHeight="1" spans="1:14">
      <c r="A224" s="14">
        <v>220</v>
      </c>
      <c r="B224" s="15">
        <v>1612685</v>
      </c>
      <c r="C224" s="15" t="s">
        <v>594</v>
      </c>
      <c r="D224" s="15" t="s">
        <v>87</v>
      </c>
      <c r="E224" s="15" t="s">
        <v>595</v>
      </c>
      <c r="F224" s="15" t="s">
        <v>410</v>
      </c>
      <c r="G224" s="15">
        <v>108.82</v>
      </c>
      <c r="H224" s="18">
        <v>528230</v>
      </c>
      <c r="I224" s="18">
        <v>529492</v>
      </c>
      <c r="J224" s="18">
        <f>3577.65*2</f>
        <v>7155.3</v>
      </c>
      <c r="K224" s="15"/>
      <c r="L224" s="15">
        <v>150</v>
      </c>
      <c r="M224" s="18">
        <f t="shared" si="3"/>
        <v>16323</v>
      </c>
      <c r="N224" s="25" t="s">
        <v>20</v>
      </c>
    </row>
    <row r="225" s="1" customFormat="1" customHeight="1" spans="1:14">
      <c r="A225" s="14">
        <v>221</v>
      </c>
      <c r="B225" s="15">
        <v>1606862</v>
      </c>
      <c r="C225" s="15" t="s">
        <v>596</v>
      </c>
      <c r="D225" s="15" t="s">
        <v>87</v>
      </c>
      <c r="E225" s="15" t="s">
        <v>597</v>
      </c>
      <c r="F225" s="15" t="s">
        <v>540</v>
      </c>
      <c r="G225" s="15">
        <v>108.82</v>
      </c>
      <c r="H225" s="18">
        <v>533911</v>
      </c>
      <c r="I225" s="18">
        <v>535187</v>
      </c>
      <c r="J225" s="18">
        <v>7232.26</v>
      </c>
      <c r="K225" s="15"/>
      <c r="L225" s="15">
        <v>150</v>
      </c>
      <c r="M225" s="18">
        <f t="shared" si="3"/>
        <v>16323</v>
      </c>
      <c r="N225" s="25" t="s">
        <v>20</v>
      </c>
    </row>
    <row r="226" s="1" customFormat="1" customHeight="1" spans="1:14">
      <c r="A226" s="14">
        <v>222</v>
      </c>
      <c r="B226" s="15">
        <v>1605285</v>
      </c>
      <c r="C226" s="15" t="s">
        <v>598</v>
      </c>
      <c r="D226" s="15" t="s">
        <v>87</v>
      </c>
      <c r="E226" s="15" t="s">
        <v>599</v>
      </c>
      <c r="F226" s="15" t="s">
        <v>57</v>
      </c>
      <c r="G226" s="15">
        <v>100.07</v>
      </c>
      <c r="H226" s="18">
        <v>475566</v>
      </c>
      <c r="I226" s="18">
        <v>476089</v>
      </c>
      <c r="J226" s="18">
        <v>6433.63</v>
      </c>
      <c r="K226" s="15"/>
      <c r="L226" s="15">
        <v>150</v>
      </c>
      <c r="M226" s="18">
        <f t="shared" si="3"/>
        <v>15010.5</v>
      </c>
      <c r="N226" s="25" t="s">
        <v>20</v>
      </c>
    </row>
    <row r="227" s="1" customFormat="1" customHeight="1" spans="1:14">
      <c r="A227" s="14">
        <v>223</v>
      </c>
      <c r="B227" s="15">
        <v>1606295</v>
      </c>
      <c r="C227" s="15" t="s">
        <v>600</v>
      </c>
      <c r="D227" s="15" t="s">
        <v>87</v>
      </c>
      <c r="E227" s="15" t="s">
        <v>601</v>
      </c>
      <c r="F227" s="15" t="s">
        <v>57</v>
      </c>
      <c r="G227" s="15">
        <v>100.07</v>
      </c>
      <c r="H227" s="18">
        <v>480370</v>
      </c>
      <c r="I227" s="18">
        <v>480898</v>
      </c>
      <c r="J227" s="18">
        <v>6498.62</v>
      </c>
      <c r="K227" s="15"/>
      <c r="L227" s="15">
        <v>150</v>
      </c>
      <c r="M227" s="18">
        <f t="shared" si="3"/>
        <v>15010.5</v>
      </c>
      <c r="N227" s="25" t="s">
        <v>20</v>
      </c>
    </row>
    <row r="228" s="1" customFormat="1" customHeight="1" spans="1:14">
      <c r="A228" s="14">
        <v>224</v>
      </c>
      <c r="B228" s="15">
        <v>1609451</v>
      </c>
      <c r="C228" s="15" t="s">
        <v>602</v>
      </c>
      <c r="D228" s="15" t="s">
        <v>87</v>
      </c>
      <c r="E228" s="15" t="s">
        <v>603</v>
      </c>
      <c r="F228" s="15" t="s">
        <v>415</v>
      </c>
      <c r="G228" s="15">
        <v>108.82</v>
      </c>
      <c r="H228" s="18">
        <v>526171</v>
      </c>
      <c r="I228" s="18">
        <v>527428</v>
      </c>
      <c r="J228" s="18">
        <v>7127.4</v>
      </c>
      <c r="K228" s="15"/>
      <c r="L228" s="15">
        <v>150</v>
      </c>
      <c r="M228" s="18">
        <f t="shared" si="3"/>
        <v>16323</v>
      </c>
      <c r="N228" s="25" t="s">
        <v>20</v>
      </c>
    </row>
    <row r="229" s="1" customFormat="1" customHeight="1" spans="1:14">
      <c r="A229" s="14">
        <v>225</v>
      </c>
      <c r="B229" s="15">
        <v>1609430</v>
      </c>
      <c r="C229" s="15" t="s">
        <v>604</v>
      </c>
      <c r="D229" s="15" t="s">
        <v>87</v>
      </c>
      <c r="E229" s="15" t="s">
        <v>605</v>
      </c>
      <c r="F229" s="15" t="s">
        <v>57</v>
      </c>
      <c r="G229" s="15">
        <v>108.82</v>
      </c>
      <c r="H229" s="18">
        <v>531873</v>
      </c>
      <c r="I229" s="18">
        <v>533144</v>
      </c>
      <c r="J229" s="18">
        <v>7204.65</v>
      </c>
      <c r="K229" s="15"/>
      <c r="L229" s="15">
        <v>150</v>
      </c>
      <c r="M229" s="18">
        <f t="shared" si="3"/>
        <v>16323</v>
      </c>
      <c r="N229" s="25" t="s">
        <v>20</v>
      </c>
    </row>
    <row r="230" s="1" customFormat="1" customHeight="1" spans="1:14">
      <c r="A230" s="14">
        <v>226</v>
      </c>
      <c r="B230" s="15">
        <v>1611983</v>
      </c>
      <c r="C230" s="15" t="s">
        <v>606</v>
      </c>
      <c r="D230" s="15" t="s">
        <v>87</v>
      </c>
      <c r="E230" s="15" t="s">
        <v>607</v>
      </c>
      <c r="F230" s="15" t="s">
        <v>129</v>
      </c>
      <c r="G230" s="15">
        <v>100.07</v>
      </c>
      <c r="H230" s="18">
        <v>468514</v>
      </c>
      <c r="I230" s="18">
        <v>469029</v>
      </c>
      <c r="J230" s="18">
        <v>6338.23</v>
      </c>
      <c r="K230" s="15"/>
      <c r="L230" s="15">
        <v>150</v>
      </c>
      <c r="M230" s="18">
        <f t="shared" si="3"/>
        <v>15010.5</v>
      </c>
      <c r="N230" s="25" t="s">
        <v>20</v>
      </c>
    </row>
    <row r="231" s="1" customFormat="1" customHeight="1" spans="1:14">
      <c r="A231" s="14">
        <v>227</v>
      </c>
      <c r="B231" s="15">
        <v>1608185</v>
      </c>
      <c r="C231" s="15" t="s">
        <v>608</v>
      </c>
      <c r="D231" s="15" t="s">
        <v>87</v>
      </c>
      <c r="E231" s="15" t="s">
        <v>146</v>
      </c>
      <c r="F231" s="15" t="s">
        <v>407</v>
      </c>
      <c r="G231" s="15">
        <v>100.07</v>
      </c>
      <c r="H231" s="18">
        <v>475638</v>
      </c>
      <c r="I231" s="18">
        <v>476161</v>
      </c>
      <c r="J231" s="18">
        <v>6434.6</v>
      </c>
      <c r="K231" s="15" t="s">
        <v>58</v>
      </c>
      <c r="L231" s="15">
        <v>300</v>
      </c>
      <c r="M231" s="18">
        <f t="shared" si="3"/>
        <v>30021</v>
      </c>
      <c r="N231" s="25" t="s">
        <v>20</v>
      </c>
    </row>
    <row r="232" s="1" customFormat="1" customHeight="1" spans="1:14">
      <c r="A232" s="14">
        <v>228</v>
      </c>
      <c r="B232" s="15">
        <v>1605590</v>
      </c>
      <c r="C232" s="15" t="s">
        <v>609</v>
      </c>
      <c r="D232" s="15" t="s">
        <v>87</v>
      </c>
      <c r="E232" s="15" t="s">
        <v>610</v>
      </c>
      <c r="F232" s="15" t="s">
        <v>495</v>
      </c>
      <c r="G232" s="15">
        <v>108.82</v>
      </c>
      <c r="H232" s="18">
        <v>525058</v>
      </c>
      <c r="I232" s="18">
        <v>526313</v>
      </c>
      <c r="J232" s="18">
        <v>7112.33</v>
      </c>
      <c r="K232" s="15"/>
      <c r="L232" s="15">
        <v>150</v>
      </c>
      <c r="M232" s="18">
        <f t="shared" si="3"/>
        <v>16323</v>
      </c>
      <c r="N232" s="25" t="s">
        <v>20</v>
      </c>
    </row>
    <row r="233" s="1" customFormat="1" customHeight="1" spans="1:14">
      <c r="A233" s="14">
        <v>229</v>
      </c>
      <c r="B233" s="15">
        <v>1611251</v>
      </c>
      <c r="C233" s="15" t="s">
        <v>611</v>
      </c>
      <c r="D233" s="15" t="s">
        <v>87</v>
      </c>
      <c r="E233" s="15" t="s">
        <v>612</v>
      </c>
      <c r="F233" s="15" t="s">
        <v>410</v>
      </c>
      <c r="G233" s="15">
        <v>108.82</v>
      </c>
      <c r="H233" s="18">
        <v>531401</v>
      </c>
      <c r="I233" s="18">
        <v>532671</v>
      </c>
      <c r="J233" s="18">
        <v>7198.26</v>
      </c>
      <c r="K233" s="15" t="s">
        <v>58</v>
      </c>
      <c r="L233" s="15">
        <v>300</v>
      </c>
      <c r="M233" s="18">
        <f t="shared" si="3"/>
        <v>32646</v>
      </c>
      <c r="N233" s="25" t="s">
        <v>20</v>
      </c>
    </row>
    <row r="234" s="1" customFormat="1" customHeight="1" spans="1:14">
      <c r="A234" s="14">
        <v>230</v>
      </c>
      <c r="B234" s="15">
        <v>1604898</v>
      </c>
      <c r="C234" s="15" t="s">
        <v>613</v>
      </c>
      <c r="D234" s="15" t="s">
        <v>87</v>
      </c>
      <c r="E234" s="15" t="s">
        <v>614</v>
      </c>
      <c r="F234" s="15" t="s">
        <v>410</v>
      </c>
      <c r="G234" s="15">
        <v>100.07</v>
      </c>
      <c r="H234" s="18">
        <v>473745</v>
      </c>
      <c r="I234" s="18">
        <v>474266</v>
      </c>
      <c r="J234" s="18">
        <v>6409</v>
      </c>
      <c r="K234" s="15"/>
      <c r="L234" s="15">
        <v>150</v>
      </c>
      <c r="M234" s="18">
        <f t="shared" si="3"/>
        <v>15010.5</v>
      </c>
      <c r="N234" s="25" t="s">
        <v>20</v>
      </c>
    </row>
    <row r="235" s="1" customFormat="1" customHeight="1" spans="1:14">
      <c r="A235" s="14">
        <v>231</v>
      </c>
      <c r="B235" s="15">
        <v>1614419</v>
      </c>
      <c r="C235" s="15" t="s">
        <v>615</v>
      </c>
      <c r="D235" s="15" t="s">
        <v>87</v>
      </c>
      <c r="E235" s="15" t="s">
        <v>616</v>
      </c>
      <c r="F235" s="15" t="s">
        <v>520</v>
      </c>
      <c r="G235" s="15">
        <v>100.07</v>
      </c>
      <c r="H235" s="18">
        <v>474691</v>
      </c>
      <c r="I235" s="18">
        <v>475213</v>
      </c>
      <c r="J235" s="18">
        <v>6421.79</v>
      </c>
      <c r="K235" s="15"/>
      <c r="L235" s="15">
        <v>150</v>
      </c>
      <c r="M235" s="18">
        <f t="shared" si="3"/>
        <v>15010.5</v>
      </c>
      <c r="N235" s="25" t="s">
        <v>20</v>
      </c>
    </row>
    <row r="236" s="1" customFormat="1" customHeight="1" spans="1:14">
      <c r="A236" s="14">
        <v>232</v>
      </c>
      <c r="B236" s="15">
        <v>1604597</v>
      </c>
      <c r="C236" s="15" t="s">
        <v>617</v>
      </c>
      <c r="D236" s="15" t="s">
        <v>87</v>
      </c>
      <c r="E236" s="15" t="s">
        <v>618</v>
      </c>
      <c r="F236" s="15" t="s">
        <v>410</v>
      </c>
      <c r="G236" s="15">
        <v>108.82</v>
      </c>
      <c r="H236" s="18">
        <v>519214</v>
      </c>
      <c r="I236" s="18">
        <v>520455</v>
      </c>
      <c r="J236" s="18">
        <v>7033.18</v>
      </c>
      <c r="K236" s="15" t="s">
        <v>79</v>
      </c>
      <c r="L236" s="15">
        <v>300</v>
      </c>
      <c r="M236" s="18">
        <f t="shared" si="3"/>
        <v>32646</v>
      </c>
      <c r="N236" s="25" t="s">
        <v>20</v>
      </c>
    </row>
    <row r="237" s="1" customFormat="1" customHeight="1" spans="1:14">
      <c r="A237" s="14">
        <v>233</v>
      </c>
      <c r="B237" s="15">
        <v>1607788</v>
      </c>
      <c r="C237" s="15" t="s">
        <v>619</v>
      </c>
      <c r="D237" s="15" t="s">
        <v>87</v>
      </c>
      <c r="E237" s="15" t="s">
        <v>620</v>
      </c>
      <c r="F237" s="15" t="s">
        <v>57</v>
      </c>
      <c r="G237" s="15">
        <v>108.82</v>
      </c>
      <c r="H237" s="18">
        <v>530289</v>
      </c>
      <c r="I237" s="18">
        <v>531556</v>
      </c>
      <c r="J237" s="18">
        <v>7183.19</v>
      </c>
      <c r="K237" s="15"/>
      <c r="L237" s="15">
        <v>150</v>
      </c>
      <c r="M237" s="18">
        <f t="shared" si="3"/>
        <v>16323</v>
      </c>
      <c r="N237" s="25" t="s">
        <v>20</v>
      </c>
    </row>
    <row r="238" s="1" customFormat="1" customHeight="1" spans="1:14">
      <c r="A238" s="14">
        <v>234</v>
      </c>
      <c r="B238" s="15">
        <v>1605192</v>
      </c>
      <c r="C238" s="15" t="s">
        <v>621</v>
      </c>
      <c r="D238" s="15" t="s">
        <v>87</v>
      </c>
      <c r="E238" s="15" t="s">
        <v>622</v>
      </c>
      <c r="F238" s="15" t="s">
        <v>407</v>
      </c>
      <c r="G238" s="15">
        <v>100.07</v>
      </c>
      <c r="H238" s="18">
        <v>478478</v>
      </c>
      <c r="I238" s="18">
        <v>479004</v>
      </c>
      <c r="J238" s="18">
        <v>6473.03</v>
      </c>
      <c r="K238" s="15"/>
      <c r="L238" s="15">
        <v>150</v>
      </c>
      <c r="M238" s="18">
        <f t="shared" si="3"/>
        <v>15010.5</v>
      </c>
      <c r="N238" s="25" t="s">
        <v>20</v>
      </c>
    </row>
    <row r="239" s="1" customFormat="1" customHeight="1" spans="1:14">
      <c r="A239" s="14">
        <v>235</v>
      </c>
      <c r="B239" s="15">
        <v>1607589</v>
      </c>
      <c r="C239" s="15" t="s">
        <v>623</v>
      </c>
      <c r="D239" s="15" t="s">
        <v>87</v>
      </c>
      <c r="E239" s="15" t="s">
        <v>624</v>
      </c>
      <c r="F239" s="15" t="s">
        <v>89</v>
      </c>
      <c r="G239" s="15">
        <v>100.07</v>
      </c>
      <c r="H239" s="18">
        <v>474690</v>
      </c>
      <c r="I239" s="18">
        <v>475212</v>
      </c>
      <c r="J239" s="18">
        <v>6421.79</v>
      </c>
      <c r="K239" s="15"/>
      <c r="L239" s="15">
        <v>150</v>
      </c>
      <c r="M239" s="18">
        <f t="shared" si="3"/>
        <v>15010.5</v>
      </c>
      <c r="N239" s="25" t="s">
        <v>20</v>
      </c>
    </row>
    <row r="240" s="1" customFormat="1" customHeight="1" spans="1:14">
      <c r="A240" s="14">
        <v>236</v>
      </c>
      <c r="B240" s="15">
        <v>1606256</v>
      </c>
      <c r="C240" s="15" t="s">
        <v>625</v>
      </c>
      <c r="D240" s="15" t="s">
        <v>87</v>
      </c>
      <c r="E240" s="15" t="s">
        <v>626</v>
      </c>
      <c r="F240" s="15" t="s">
        <v>495</v>
      </c>
      <c r="G240" s="15">
        <v>138.44</v>
      </c>
      <c r="H240" s="18">
        <v>836255</v>
      </c>
      <c r="I240" s="18">
        <v>837101</v>
      </c>
      <c r="J240" s="18">
        <v>22624.36</v>
      </c>
      <c r="K240" s="15"/>
      <c r="L240" s="15">
        <v>150</v>
      </c>
      <c r="M240" s="18">
        <f t="shared" si="3"/>
        <v>20766</v>
      </c>
      <c r="N240" s="25" t="s">
        <v>20</v>
      </c>
    </row>
    <row r="241" s="1" customFormat="1" customHeight="1" spans="1:14">
      <c r="A241" s="14">
        <v>237</v>
      </c>
      <c r="B241" s="15">
        <v>1605289</v>
      </c>
      <c r="C241" s="15" t="s">
        <v>627</v>
      </c>
      <c r="D241" s="15" t="s">
        <v>87</v>
      </c>
      <c r="E241" s="15" t="s">
        <v>628</v>
      </c>
      <c r="F241" s="15" t="s">
        <v>495</v>
      </c>
      <c r="G241" s="15">
        <v>70.65</v>
      </c>
      <c r="H241" s="18">
        <v>376185</v>
      </c>
      <c r="I241" s="18">
        <v>375919</v>
      </c>
      <c r="J241" s="18">
        <v>3386.66</v>
      </c>
      <c r="K241" s="15"/>
      <c r="L241" s="15">
        <v>150</v>
      </c>
      <c r="M241" s="18">
        <f t="shared" si="3"/>
        <v>10597.5</v>
      </c>
      <c r="N241" s="25" t="s">
        <v>20</v>
      </c>
    </row>
    <row r="242" s="1" customFormat="1" customHeight="1" spans="1:14">
      <c r="A242" s="14">
        <v>238</v>
      </c>
      <c r="B242" s="15">
        <v>1606170</v>
      </c>
      <c r="C242" s="15" t="s">
        <v>629</v>
      </c>
      <c r="D242" s="15" t="s">
        <v>87</v>
      </c>
      <c r="E242" s="15" t="s">
        <v>630</v>
      </c>
      <c r="F242" s="15" t="s">
        <v>402</v>
      </c>
      <c r="G242" s="15">
        <v>90.55</v>
      </c>
      <c r="H242" s="18">
        <v>468545</v>
      </c>
      <c r="I242" s="18">
        <v>468390</v>
      </c>
      <c r="J242" s="18">
        <v>6329.6</v>
      </c>
      <c r="K242" s="15"/>
      <c r="L242" s="15">
        <v>150</v>
      </c>
      <c r="M242" s="18">
        <f t="shared" si="3"/>
        <v>13582.5</v>
      </c>
      <c r="N242" s="25" t="s">
        <v>20</v>
      </c>
    </row>
    <row r="243" s="1" customFormat="1" customHeight="1" spans="1:14">
      <c r="A243" s="14">
        <v>239</v>
      </c>
      <c r="B243" s="15">
        <v>1608297</v>
      </c>
      <c r="C243" s="15" t="s">
        <v>631</v>
      </c>
      <c r="D243" s="15" t="s">
        <v>87</v>
      </c>
      <c r="E243" s="15" t="s">
        <v>332</v>
      </c>
      <c r="F243" s="15" t="s">
        <v>495</v>
      </c>
      <c r="G243" s="15">
        <v>90.55</v>
      </c>
      <c r="H243" s="18">
        <v>436351</v>
      </c>
      <c r="I243" s="18">
        <v>435676</v>
      </c>
      <c r="J243" s="18">
        <v>5887.5</v>
      </c>
      <c r="K243" s="15"/>
      <c r="L243" s="15">
        <v>150</v>
      </c>
      <c r="M243" s="18">
        <f t="shared" si="3"/>
        <v>13582.5</v>
      </c>
      <c r="N243" s="25" t="s">
        <v>20</v>
      </c>
    </row>
    <row r="244" s="1" customFormat="1" customHeight="1" spans="1:14">
      <c r="A244" s="14">
        <v>240</v>
      </c>
      <c r="B244" s="15">
        <v>1615880</v>
      </c>
      <c r="C244" s="15" t="s">
        <v>632</v>
      </c>
      <c r="D244" s="15" t="s">
        <v>87</v>
      </c>
      <c r="E244" s="15" t="s">
        <v>633</v>
      </c>
      <c r="F244" s="15" t="s">
        <v>520</v>
      </c>
      <c r="G244" s="15">
        <v>90.55</v>
      </c>
      <c r="H244" s="18">
        <v>435223</v>
      </c>
      <c r="I244" s="18">
        <v>434550</v>
      </c>
      <c r="J244" s="18">
        <v>5872.3</v>
      </c>
      <c r="K244" s="15"/>
      <c r="L244" s="15">
        <v>150</v>
      </c>
      <c r="M244" s="18">
        <f t="shared" si="3"/>
        <v>13582.5</v>
      </c>
      <c r="N244" s="25" t="s">
        <v>20</v>
      </c>
    </row>
    <row r="245" s="1" customFormat="1" customHeight="1" spans="1:14">
      <c r="A245" s="14">
        <v>241</v>
      </c>
      <c r="B245" s="15">
        <v>1614912</v>
      </c>
      <c r="C245" s="15" t="s">
        <v>634</v>
      </c>
      <c r="D245" s="15" t="s">
        <v>87</v>
      </c>
      <c r="E245" s="15" t="s">
        <v>635</v>
      </c>
      <c r="F245" s="15" t="s">
        <v>57</v>
      </c>
      <c r="G245" s="15">
        <v>90.55</v>
      </c>
      <c r="H245" s="18">
        <v>443477</v>
      </c>
      <c r="I245" s="18">
        <v>442791</v>
      </c>
      <c r="J245" s="18">
        <v>5983.66</v>
      </c>
      <c r="K245" s="15" t="s">
        <v>58</v>
      </c>
      <c r="L245" s="15">
        <v>300</v>
      </c>
      <c r="M245" s="18">
        <f t="shared" si="3"/>
        <v>27165</v>
      </c>
      <c r="N245" s="25" t="s">
        <v>20</v>
      </c>
    </row>
    <row r="246" s="1" customFormat="1" customHeight="1" spans="1:14">
      <c r="A246" s="14">
        <v>242</v>
      </c>
      <c r="B246" s="15">
        <v>1606692</v>
      </c>
      <c r="C246" s="15" t="s">
        <v>636</v>
      </c>
      <c r="D246" s="15" t="s">
        <v>87</v>
      </c>
      <c r="E246" s="15" t="s">
        <v>637</v>
      </c>
      <c r="F246" s="15" t="s">
        <v>57</v>
      </c>
      <c r="G246" s="15">
        <v>90.55</v>
      </c>
      <c r="H246" s="18">
        <v>427246</v>
      </c>
      <c r="I246" s="18">
        <v>426585</v>
      </c>
      <c r="J246" s="18">
        <v>5764.66</v>
      </c>
      <c r="K246" s="15"/>
      <c r="L246" s="15">
        <v>150</v>
      </c>
      <c r="M246" s="18">
        <f t="shared" si="3"/>
        <v>13582.5</v>
      </c>
      <c r="N246" s="25" t="s">
        <v>20</v>
      </c>
    </row>
    <row r="247" s="1" customFormat="1" customHeight="1" spans="1:14">
      <c r="A247" s="14">
        <v>243</v>
      </c>
      <c r="B247" s="15">
        <v>1606014</v>
      </c>
      <c r="C247" s="15" t="s">
        <v>638</v>
      </c>
      <c r="D247" s="15" t="s">
        <v>87</v>
      </c>
      <c r="E247" s="15" t="s">
        <v>639</v>
      </c>
      <c r="F247" s="15" t="s">
        <v>495</v>
      </c>
      <c r="G247" s="15">
        <v>90.55</v>
      </c>
      <c r="H247" s="18">
        <v>442258</v>
      </c>
      <c r="I247" s="18">
        <v>441574</v>
      </c>
      <c r="J247" s="18">
        <v>5967.22</v>
      </c>
      <c r="K247" s="15"/>
      <c r="L247" s="15">
        <v>150</v>
      </c>
      <c r="M247" s="18">
        <f t="shared" si="3"/>
        <v>13582.5</v>
      </c>
      <c r="N247" s="25" t="s">
        <v>20</v>
      </c>
    </row>
    <row r="248" s="1" customFormat="1" customHeight="1" spans="1:14">
      <c r="A248" s="14">
        <v>244</v>
      </c>
      <c r="B248" s="15">
        <v>1604617</v>
      </c>
      <c r="C248" s="15" t="s">
        <v>640</v>
      </c>
      <c r="D248" s="15" t="s">
        <v>87</v>
      </c>
      <c r="E248" s="15" t="s">
        <v>641</v>
      </c>
      <c r="F248" s="15" t="s">
        <v>402</v>
      </c>
      <c r="G248" s="15">
        <v>90.55</v>
      </c>
      <c r="H248" s="18">
        <v>445865</v>
      </c>
      <c r="I248" s="18">
        <v>445176</v>
      </c>
      <c r="J248" s="18">
        <v>6015.9</v>
      </c>
      <c r="K248" s="15"/>
      <c r="L248" s="15">
        <v>150</v>
      </c>
      <c r="M248" s="18">
        <f t="shared" si="3"/>
        <v>13582.5</v>
      </c>
      <c r="N248" s="25" t="s">
        <v>20</v>
      </c>
    </row>
    <row r="249" s="1" customFormat="1" customHeight="1" spans="1:14">
      <c r="A249" s="14">
        <v>245</v>
      </c>
      <c r="B249" s="15">
        <v>1608345</v>
      </c>
      <c r="C249" s="15" t="s">
        <v>642</v>
      </c>
      <c r="D249" s="15" t="s">
        <v>87</v>
      </c>
      <c r="E249" s="15" t="s">
        <v>643</v>
      </c>
      <c r="F249" s="15" t="s">
        <v>89</v>
      </c>
      <c r="G249" s="15">
        <v>90.55</v>
      </c>
      <c r="H249" s="18">
        <v>445827</v>
      </c>
      <c r="I249" s="18">
        <v>445138</v>
      </c>
      <c r="J249" s="18">
        <v>6015.36</v>
      </c>
      <c r="K249" s="15"/>
      <c r="L249" s="15">
        <v>150</v>
      </c>
      <c r="M249" s="18">
        <f t="shared" si="3"/>
        <v>13582.5</v>
      </c>
      <c r="N249" s="25" t="s">
        <v>20</v>
      </c>
    </row>
    <row r="250" s="1" customFormat="1" customHeight="1" spans="1:14">
      <c r="A250" s="14">
        <v>246</v>
      </c>
      <c r="B250" s="15">
        <v>1609984</v>
      </c>
      <c r="C250" s="15" t="s">
        <v>644</v>
      </c>
      <c r="D250" s="15" t="s">
        <v>87</v>
      </c>
      <c r="E250" s="15" t="s">
        <v>645</v>
      </c>
      <c r="F250" s="15" t="s">
        <v>520</v>
      </c>
      <c r="G250" s="15">
        <v>90.55</v>
      </c>
      <c r="H250" s="18">
        <v>445647</v>
      </c>
      <c r="I250" s="18">
        <v>444958</v>
      </c>
      <c r="J250" s="18">
        <v>6012.94</v>
      </c>
      <c r="K250" s="15" t="s">
        <v>201</v>
      </c>
      <c r="L250" s="15">
        <v>300</v>
      </c>
      <c r="M250" s="18">
        <f t="shared" si="3"/>
        <v>27165</v>
      </c>
      <c r="N250" s="25" t="s">
        <v>20</v>
      </c>
    </row>
    <row r="251" s="1" customFormat="1" customHeight="1" spans="1:14">
      <c r="A251" s="14">
        <v>247</v>
      </c>
      <c r="B251" s="15">
        <v>1607895</v>
      </c>
      <c r="C251" s="15" t="s">
        <v>646</v>
      </c>
      <c r="D251" s="15" t="s">
        <v>87</v>
      </c>
      <c r="E251" s="15" t="s">
        <v>647</v>
      </c>
      <c r="F251" s="15" t="s">
        <v>495</v>
      </c>
      <c r="G251" s="15">
        <v>90.55</v>
      </c>
      <c r="H251" s="18">
        <v>447433</v>
      </c>
      <c r="I251" s="18">
        <v>446741</v>
      </c>
      <c r="J251" s="18">
        <v>6037.04</v>
      </c>
      <c r="K251" s="15"/>
      <c r="L251" s="15">
        <v>150</v>
      </c>
      <c r="M251" s="18">
        <f t="shared" si="3"/>
        <v>13582.5</v>
      </c>
      <c r="N251" s="25" t="s">
        <v>20</v>
      </c>
    </row>
    <row r="252" s="1" customFormat="1" customHeight="1" spans="1:14">
      <c r="A252" s="14">
        <v>248</v>
      </c>
      <c r="B252" s="15">
        <v>1605449</v>
      </c>
      <c r="C252" s="15" t="s">
        <v>648</v>
      </c>
      <c r="D252" s="15" t="s">
        <v>87</v>
      </c>
      <c r="E252" s="15" t="s">
        <v>649</v>
      </c>
      <c r="F252" s="15" t="s">
        <v>402</v>
      </c>
      <c r="G252" s="15">
        <v>90.55</v>
      </c>
      <c r="H252" s="18">
        <v>435187</v>
      </c>
      <c r="I252" s="18">
        <v>434514</v>
      </c>
      <c r="J252" s="18">
        <v>7829.08</v>
      </c>
      <c r="K252" s="15"/>
      <c r="L252" s="15">
        <v>150</v>
      </c>
      <c r="M252" s="18">
        <f t="shared" si="3"/>
        <v>13582.5</v>
      </c>
      <c r="N252" s="25" t="s">
        <v>20</v>
      </c>
    </row>
    <row r="253" s="1" customFormat="1" customHeight="1" spans="1:14">
      <c r="A253" s="14">
        <v>249</v>
      </c>
      <c r="B253" s="15">
        <v>1614716</v>
      </c>
      <c r="C253" s="15" t="s">
        <v>650</v>
      </c>
      <c r="D253" s="15" t="s">
        <v>87</v>
      </c>
      <c r="E253" s="15" t="s">
        <v>363</v>
      </c>
      <c r="F253" s="15" t="s">
        <v>651</v>
      </c>
      <c r="G253" s="15">
        <v>90.55</v>
      </c>
      <c r="H253" s="18">
        <v>441364</v>
      </c>
      <c r="I253" s="18">
        <v>440682</v>
      </c>
      <c r="J253" s="18">
        <v>5955.16</v>
      </c>
      <c r="K253" s="15"/>
      <c r="L253" s="15">
        <v>150</v>
      </c>
      <c r="M253" s="18">
        <f t="shared" si="3"/>
        <v>13582.5</v>
      </c>
      <c r="N253" s="25" t="s">
        <v>20</v>
      </c>
    </row>
    <row r="254" s="1" customFormat="1" customHeight="1" spans="1:14">
      <c r="A254" s="14">
        <v>250</v>
      </c>
      <c r="B254" s="15">
        <v>1614717</v>
      </c>
      <c r="C254" s="15" t="s">
        <v>652</v>
      </c>
      <c r="D254" s="15" t="s">
        <v>87</v>
      </c>
      <c r="E254" s="15" t="s">
        <v>653</v>
      </c>
      <c r="F254" s="15" t="s">
        <v>407</v>
      </c>
      <c r="G254" s="15">
        <v>90.55</v>
      </c>
      <c r="H254" s="18">
        <v>454308</v>
      </c>
      <c r="I254" s="18">
        <v>453606</v>
      </c>
      <c r="J254" s="18">
        <v>8173.08</v>
      </c>
      <c r="K254" s="15"/>
      <c r="L254" s="15">
        <v>150</v>
      </c>
      <c r="M254" s="18">
        <f t="shared" si="3"/>
        <v>13582.5</v>
      </c>
      <c r="N254" s="25" t="s">
        <v>20</v>
      </c>
    </row>
    <row r="255" s="1" customFormat="1" customHeight="1" spans="1:14">
      <c r="A255" s="14">
        <v>251</v>
      </c>
      <c r="B255" s="15">
        <v>1608438</v>
      </c>
      <c r="C255" s="15" t="s">
        <v>654</v>
      </c>
      <c r="D255" s="15" t="s">
        <v>87</v>
      </c>
      <c r="E255" s="15" t="s">
        <v>655</v>
      </c>
      <c r="F255" s="15" t="s">
        <v>89</v>
      </c>
      <c r="G255" s="15">
        <v>90.55</v>
      </c>
      <c r="H255" s="18">
        <v>455155</v>
      </c>
      <c r="I255" s="18">
        <v>454451</v>
      </c>
      <c r="J255" s="18">
        <v>6141.23</v>
      </c>
      <c r="K255" s="15" t="s">
        <v>58</v>
      </c>
      <c r="L255" s="15">
        <v>300</v>
      </c>
      <c r="M255" s="18">
        <f t="shared" si="3"/>
        <v>27165</v>
      </c>
      <c r="N255" s="25" t="s">
        <v>20</v>
      </c>
    </row>
    <row r="256" s="1" customFormat="1" customHeight="1" spans="1:14">
      <c r="A256" s="14">
        <v>252</v>
      </c>
      <c r="B256" s="15">
        <v>1606247</v>
      </c>
      <c r="C256" s="15" t="s">
        <v>656</v>
      </c>
      <c r="D256" s="15" t="s">
        <v>87</v>
      </c>
      <c r="E256" s="15" t="s">
        <v>277</v>
      </c>
      <c r="F256" s="15" t="s">
        <v>495</v>
      </c>
      <c r="G256" s="15">
        <v>90.55</v>
      </c>
      <c r="H256" s="18">
        <v>459572</v>
      </c>
      <c r="I256" s="18">
        <v>458861</v>
      </c>
      <c r="J256" s="18">
        <v>6200.82</v>
      </c>
      <c r="K256" s="15"/>
      <c r="L256" s="15">
        <v>150</v>
      </c>
      <c r="M256" s="18">
        <f t="shared" si="3"/>
        <v>13582.5</v>
      </c>
      <c r="N256" s="25" t="s">
        <v>20</v>
      </c>
    </row>
    <row r="257" s="1" customFormat="1" customHeight="1" spans="1:14">
      <c r="A257" s="14">
        <v>253</v>
      </c>
      <c r="B257" s="15">
        <v>1606006</v>
      </c>
      <c r="C257" s="15" t="s">
        <v>657</v>
      </c>
      <c r="D257" s="15" t="s">
        <v>87</v>
      </c>
      <c r="E257" s="15" t="s">
        <v>658</v>
      </c>
      <c r="F257" s="15" t="s">
        <v>495</v>
      </c>
      <c r="G257" s="15">
        <v>90.55</v>
      </c>
      <c r="H257" s="18">
        <v>460247</v>
      </c>
      <c r="I257" s="18">
        <v>459535</v>
      </c>
      <c r="J257" s="18">
        <v>6209.93</v>
      </c>
      <c r="K257" s="15"/>
      <c r="L257" s="15">
        <v>150</v>
      </c>
      <c r="M257" s="18">
        <f t="shared" si="3"/>
        <v>13582.5</v>
      </c>
      <c r="N257" s="25" t="s">
        <v>20</v>
      </c>
    </row>
    <row r="258" s="1" customFormat="1" customHeight="1" spans="1:14">
      <c r="A258" s="14">
        <v>254</v>
      </c>
      <c r="B258" s="15">
        <v>1607116</v>
      </c>
      <c r="C258" s="15" t="s">
        <v>659</v>
      </c>
      <c r="D258" s="15" t="s">
        <v>87</v>
      </c>
      <c r="E258" s="15" t="s">
        <v>660</v>
      </c>
      <c r="F258" s="15" t="s">
        <v>57</v>
      </c>
      <c r="G258" s="15">
        <v>90.55</v>
      </c>
      <c r="H258" s="18">
        <v>461092</v>
      </c>
      <c r="I258" s="18">
        <v>460379</v>
      </c>
      <c r="J258" s="18">
        <v>6221.34</v>
      </c>
      <c r="K258" s="15" t="s">
        <v>79</v>
      </c>
      <c r="L258" s="15">
        <v>300</v>
      </c>
      <c r="M258" s="18">
        <f t="shared" si="3"/>
        <v>27165</v>
      </c>
      <c r="N258" s="25" t="s">
        <v>20</v>
      </c>
    </row>
    <row r="259" s="1" customFormat="1" customHeight="1" spans="1:14">
      <c r="A259" s="14">
        <v>255</v>
      </c>
      <c r="B259" s="15">
        <v>1605479</v>
      </c>
      <c r="C259" s="15" t="s">
        <v>661</v>
      </c>
      <c r="D259" s="15" t="s">
        <v>87</v>
      </c>
      <c r="E259" s="15" t="s">
        <v>662</v>
      </c>
      <c r="F259" s="15" t="s">
        <v>407</v>
      </c>
      <c r="G259" s="15">
        <v>90.55</v>
      </c>
      <c r="H259" s="18">
        <v>461940</v>
      </c>
      <c r="I259" s="18">
        <v>461226</v>
      </c>
      <c r="J259" s="18">
        <f>3116.39*2</f>
        <v>6232.78</v>
      </c>
      <c r="K259" s="15"/>
      <c r="L259" s="15">
        <v>150</v>
      </c>
      <c r="M259" s="18">
        <f t="shared" si="3"/>
        <v>13582.5</v>
      </c>
      <c r="N259" s="25" t="s">
        <v>20</v>
      </c>
    </row>
    <row r="260" s="1" customFormat="1" customHeight="1" spans="1:14">
      <c r="A260" s="14">
        <v>256</v>
      </c>
      <c r="B260" s="15">
        <v>1604600</v>
      </c>
      <c r="C260" s="15" t="s">
        <v>663</v>
      </c>
      <c r="D260" s="15" t="s">
        <v>87</v>
      </c>
      <c r="E260" s="15" t="s">
        <v>664</v>
      </c>
      <c r="F260" s="15" t="s">
        <v>89</v>
      </c>
      <c r="G260" s="15">
        <v>90.55</v>
      </c>
      <c r="H260" s="18">
        <v>450309</v>
      </c>
      <c r="I260" s="18">
        <v>449613</v>
      </c>
      <c r="J260" s="18">
        <f>3037.93*2</f>
        <v>6075.86</v>
      </c>
      <c r="K260" s="15"/>
      <c r="L260" s="15">
        <v>150</v>
      </c>
      <c r="M260" s="18">
        <f t="shared" si="3"/>
        <v>13582.5</v>
      </c>
      <c r="N260" s="25" t="s">
        <v>20</v>
      </c>
    </row>
    <row r="261" s="1" customFormat="1" customHeight="1" spans="1:14">
      <c r="A261" s="14">
        <v>257</v>
      </c>
      <c r="B261" s="15">
        <v>1613899</v>
      </c>
      <c r="C261" s="15" t="s">
        <v>665</v>
      </c>
      <c r="D261" s="15" t="s">
        <v>87</v>
      </c>
      <c r="E261" s="15" t="s">
        <v>666</v>
      </c>
      <c r="F261" s="15" t="s">
        <v>407</v>
      </c>
      <c r="G261" s="15">
        <v>90.55</v>
      </c>
      <c r="H261" s="18">
        <v>464974</v>
      </c>
      <c r="I261" s="18">
        <v>464820</v>
      </c>
      <c r="J261" s="18">
        <v>8375.13</v>
      </c>
      <c r="K261" s="15"/>
      <c r="L261" s="15">
        <v>150</v>
      </c>
      <c r="M261" s="18">
        <f t="shared" ref="M261:M324" si="4">G261*L261</f>
        <v>13582.5</v>
      </c>
      <c r="N261" s="25" t="s">
        <v>20</v>
      </c>
    </row>
    <row r="262" s="1" customFormat="1" customHeight="1" spans="1:14">
      <c r="A262" s="14">
        <v>258</v>
      </c>
      <c r="B262" s="15">
        <v>1604312</v>
      </c>
      <c r="C262" s="15" t="s">
        <v>667</v>
      </c>
      <c r="D262" s="15" t="s">
        <v>87</v>
      </c>
      <c r="E262" s="15" t="s">
        <v>668</v>
      </c>
      <c r="F262" s="15" t="s">
        <v>57</v>
      </c>
      <c r="G262" s="15">
        <v>90.55</v>
      </c>
      <c r="H262" s="18">
        <v>433509</v>
      </c>
      <c r="I262" s="18">
        <v>432839</v>
      </c>
      <c r="J262" s="18">
        <v>5849.17</v>
      </c>
      <c r="K262" s="15" t="s">
        <v>58</v>
      </c>
      <c r="L262" s="15">
        <v>300</v>
      </c>
      <c r="M262" s="18">
        <f t="shared" si="4"/>
        <v>27165</v>
      </c>
      <c r="N262" s="25" t="s">
        <v>20</v>
      </c>
    </row>
    <row r="263" s="1" customFormat="1" customHeight="1" spans="1:14">
      <c r="A263" s="14">
        <v>259</v>
      </c>
      <c r="B263" s="15">
        <v>1606024</v>
      </c>
      <c r="C263" s="15" t="s">
        <v>669</v>
      </c>
      <c r="D263" s="15" t="s">
        <v>87</v>
      </c>
      <c r="E263" s="15" t="s">
        <v>670</v>
      </c>
      <c r="F263" s="15" t="s">
        <v>407</v>
      </c>
      <c r="G263" s="15">
        <v>90.55</v>
      </c>
      <c r="H263" s="18">
        <v>439891</v>
      </c>
      <c r="I263" s="18">
        <v>439211</v>
      </c>
      <c r="J263" s="18">
        <v>5935.28</v>
      </c>
      <c r="K263" s="15" t="s">
        <v>58</v>
      </c>
      <c r="L263" s="15">
        <v>300</v>
      </c>
      <c r="M263" s="18">
        <f t="shared" si="4"/>
        <v>27165</v>
      </c>
      <c r="N263" s="25" t="s">
        <v>20</v>
      </c>
    </row>
    <row r="264" s="1" customFormat="1" customHeight="1" spans="1:14">
      <c r="A264" s="14">
        <v>260</v>
      </c>
      <c r="B264" s="15">
        <v>1604747</v>
      </c>
      <c r="C264" s="15" t="s">
        <v>671</v>
      </c>
      <c r="D264" s="15" t="s">
        <v>87</v>
      </c>
      <c r="E264" s="15" t="s">
        <v>672</v>
      </c>
      <c r="F264" s="15" t="s">
        <v>407</v>
      </c>
      <c r="G264" s="15">
        <v>90.55</v>
      </c>
      <c r="H264" s="18">
        <v>439042</v>
      </c>
      <c r="I264" s="18">
        <v>438363</v>
      </c>
      <c r="J264" s="18">
        <v>5923.82</v>
      </c>
      <c r="K264" s="15"/>
      <c r="L264" s="15">
        <v>150</v>
      </c>
      <c r="M264" s="18">
        <f t="shared" si="4"/>
        <v>13582.5</v>
      </c>
      <c r="N264" s="25" t="s">
        <v>20</v>
      </c>
    </row>
    <row r="265" s="1" customFormat="1" customHeight="1" spans="1:14">
      <c r="A265" s="14">
        <v>261</v>
      </c>
      <c r="B265" s="15">
        <v>1607657</v>
      </c>
      <c r="C265" s="15" t="s">
        <v>673</v>
      </c>
      <c r="D265" s="15" t="s">
        <v>87</v>
      </c>
      <c r="E265" s="15" t="s">
        <v>360</v>
      </c>
      <c r="F265" s="15" t="s">
        <v>407</v>
      </c>
      <c r="G265" s="15">
        <v>90.55</v>
      </c>
      <c r="H265" s="18">
        <v>444131</v>
      </c>
      <c r="I265" s="18">
        <v>443444</v>
      </c>
      <c r="J265" s="18">
        <v>5992.48</v>
      </c>
      <c r="K265" s="15"/>
      <c r="L265" s="15">
        <v>150</v>
      </c>
      <c r="M265" s="18">
        <f t="shared" si="4"/>
        <v>13582.5</v>
      </c>
      <c r="N265" s="25" t="s">
        <v>20</v>
      </c>
    </row>
    <row r="266" s="1" customFormat="1" customHeight="1" spans="1:14">
      <c r="A266" s="14">
        <v>262</v>
      </c>
      <c r="B266" s="15">
        <v>1604940</v>
      </c>
      <c r="C266" s="15" t="s">
        <v>674</v>
      </c>
      <c r="D266" s="15" t="s">
        <v>87</v>
      </c>
      <c r="E266" s="15" t="s">
        <v>246</v>
      </c>
      <c r="F266" s="15" t="s">
        <v>402</v>
      </c>
      <c r="G266" s="15">
        <v>90.55</v>
      </c>
      <c r="H266" s="18">
        <v>441587</v>
      </c>
      <c r="I266" s="18">
        <v>440904</v>
      </c>
      <c r="J266" s="18">
        <v>5958.16</v>
      </c>
      <c r="K266" s="15"/>
      <c r="L266" s="15">
        <v>150</v>
      </c>
      <c r="M266" s="18">
        <f t="shared" si="4"/>
        <v>13582.5</v>
      </c>
      <c r="N266" s="25" t="s">
        <v>20</v>
      </c>
    </row>
    <row r="267" s="1" customFormat="1" customHeight="1" spans="1:14">
      <c r="A267" s="14">
        <v>263</v>
      </c>
      <c r="B267" s="15">
        <v>1605589</v>
      </c>
      <c r="C267" s="15" t="s">
        <v>675</v>
      </c>
      <c r="D267" s="15" t="s">
        <v>87</v>
      </c>
      <c r="E267" s="15" t="s">
        <v>676</v>
      </c>
      <c r="F267" s="15" t="s">
        <v>495</v>
      </c>
      <c r="G267" s="15">
        <v>90.55</v>
      </c>
      <c r="H267" s="18">
        <v>446675</v>
      </c>
      <c r="I267" s="18">
        <v>445984</v>
      </c>
      <c r="J267" s="18">
        <v>6026.82</v>
      </c>
      <c r="K267" s="15" t="s">
        <v>58</v>
      </c>
      <c r="L267" s="15">
        <v>300</v>
      </c>
      <c r="M267" s="18">
        <f t="shared" si="4"/>
        <v>27165</v>
      </c>
      <c r="N267" s="25" t="s">
        <v>20</v>
      </c>
    </row>
    <row r="268" s="1" customFormat="1" customHeight="1" spans="1:14">
      <c r="A268" s="14">
        <v>264</v>
      </c>
      <c r="B268" s="15">
        <v>1611562</v>
      </c>
      <c r="C268" s="15" t="s">
        <v>677</v>
      </c>
      <c r="D268" s="15" t="s">
        <v>87</v>
      </c>
      <c r="E268" s="15" t="s">
        <v>678</v>
      </c>
      <c r="F268" s="15" t="s">
        <v>495</v>
      </c>
      <c r="G268" s="15">
        <v>90.55</v>
      </c>
      <c r="H268" s="18">
        <v>445827</v>
      </c>
      <c r="I268" s="18">
        <v>445138</v>
      </c>
      <c r="J268" s="18">
        <v>6015.38</v>
      </c>
      <c r="K268" s="15"/>
      <c r="L268" s="15">
        <v>150</v>
      </c>
      <c r="M268" s="18">
        <f t="shared" si="4"/>
        <v>13582.5</v>
      </c>
      <c r="N268" s="25" t="s">
        <v>20</v>
      </c>
    </row>
    <row r="269" s="1" customFormat="1" customHeight="1" spans="1:14">
      <c r="A269" s="14">
        <v>265</v>
      </c>
      <c r="B269" s="15">
        <v>1606169</v>
      </c>
      <c r="C269" s="15" t="s">
        <v>679</v>
      </c>
      <c r="D269" s="15" t="s">
        <v>87</v>
      </c>
      <c r="E269" s="15" t="s">
        <v>680</v>
      </c>
      <c r="F269" s="15" t="s">
        <v>402</v>
      </c>
      <c r="G269" s="15">
        <v>90.55</v>
      </c>
      <c r="H269" s="18">
        <v>450915</v>
      </c>
      <c r="I269" s="18">
        <v>450218</v>
      </c>
      <c r="J269" s="18">
        <v>6084.02</v>
      </c>
      <c r="K269" s="15"/>
      <c r="L269" s="15">
        <v>150</v>
      </c>
      <c r="M269" s="18">
        <f t="shared" si="4"/>
        <v>13582.5</v>
      </c>
      <c r="N269" s="25" t="s">
        <v>20</v>
      </c>
    </row>
    <row r="270" s="1" customFormat="1" customHeight="1" spans="1:14">
      <c r="A270" s="14">
        <v>266</v>
      </c>
      <c r="B270" s="15">
        <v>1606322</v>
      </c>
      <c r="C270" s="15" t="s">
        <v>681</v>
      </c>
      <c r="D270" s="15" t="s">
        <v>87</v>
      </c>
      <c r="E270" s="15" t="s">
        <v>682</v>
      </c>
      <c r="F270" s="15" t="s">
        <v>495</v>
      </c>
      <c r="G270" s="15">
        <v>90.55</v>
      </c>
      <c r="H270" s="18">
        <v>448371</v>
      </c>
      <c r="I270" s="18">
        <v>447678</v>
      </c>
      <c r="J270" s="18">
        <v>8066.27</v>
      </c>
      <c r="K270" s="15"/>
      <c r="L270" s="15">
        <v>150</v>
      </c>
      <c r="M270" s="18">
        <f t="shared" si="4"/>
        <v>13582.5</v>
      </c>
      <c r="N270" s="25" t="s">
        <v>20</v>
      </c>
    </row>
    <row r="271" s="1" customFormat="1" customHeight="1" spans="1:14">
      <c r="A271" s="14">
        <v>267</v>
      </c>
      <c r="B271" s="15">
        <v>1604516</v>
      </c>
      <c r="C271" s="15" t="s">
        <v>683</v>
      </c>
      <c r="D271" s="15" t="s">
        <v>87</v>
      </c>
      <c r="E271" s="15" t="s">
        <v>684</v>
      </c>
      <c r="F271" s="15" t="s">
        <v>402</v>
      </c>
      <c r="G271" s="15">
        <v>90.55</v>
      </c>
      <c r="H271" s="18">
        <v>453459</v>
      </c>
      <c r="I271" s="18">
        <v>452758</v>
      </c>
      <c r="J271" s="18">
        <v>6118.35</v>
      </c>
      <c r="K271" s="15"/>
      <c r="L271" s="15">
        <v>150</v>
      </c>
      <c r="M271" s="18">
        <f t="shared" si="4"/>
        <v>13582.5</v>
      </c>
      <c r="N271" s="25" t="s">
        <v>20</v>
      </c>
    </row>
    <row r="272" s="1" customFormat="1" customHeight="1" spans="1:14">
      <c r="A272" s="14">
        <v>268</v>
      </c>
      <c r="B272" s="15">
        <v>1606486</v>
      </c>
      <c r="C272" s="15" t="s">
        <v>685</v>
      </c>
      <c r="D272" s="15" t="s">
        <v>87</v>
      </c>
      <c r="E272" s="15" t="s">
        <v>686</v>
      </c>
      <c r="F272" s="15" t="s">
        <v>651</v>
      </c>
      <c r="G272" s="15">
        <v>90.55</v>
      </c>
      <c r="H272" s="18">
        <v>438756</v>
      </c>
      <c r="I272" s="18">
        <v>438078</v>
      </c>
      <c r="J272" s="18">
        <v>11839.95</v>
      </c>
      <c r="K272" s="15"/>
      <c r="L272" s="15">
        <v>150</v>
      </c>
      <c r="M272" s="18">
        <f t="shared" si="4"/>
        <v>13582.5</v>
      </c>
      <c r="N272" s="25" t="s">
        <v>20</v>
      </c>
    </row>
    <row r="273" s="1" customFormat="1" customHeight="1" spans="1:14">
      <c r="A273" s="14">
        <v>269</v>
      </c>
      <c r="B273" s="15">
        <v>1611655</v>
      </c>
      <c r="C273" s="15" t="s">
        <v>687</v>
      </c>
      <c r="D273" s="15" t="s">
        <v>87</v>
      </c>
      <c r="E273" s="15" t="s">
        <v>688</v>
      </c>
      <c r="F273" s="15" t="s">
        <v>495</v>
      </c>
      <c r="G273" s="15">
        <v>90.55</v>
      </c>
      <c r="H273" s="18">
        <v>457699</v>
      </c>
      <c r="I273" s="18">
        <v>456991</v>
      </c>
      <c r="J273" s="18">
        <v>6175.55</v>
      </c>
      <c r="K273" s="15"/>
      <c r="L273" s="15">
        <v>150</v>
      </c>
      <c r="M273" s="18">
        <f t="shared" si="4"/>
        <v>13582.5</v>
      </c>
      <c r="N273" s="25" t="s">
        <v>20</v>
      </c>
    </row>
    <row r="274" s="1" customFormat="1" customHeight="1" spans="1:14">
      <c r="A274" s="14">
        <v>270</v>
      </c>
      <c r="B274" s="15">
        <v>1604750</v>
      </c>
      <c r="C274" s="15" t="s">
        <v>689</v>
      </c>
      <c r="D274" s="15" t="s">
        <v>87</v>
      </c>
      <c r="E274" s="15" t="s">
        <v>690</v>
      </c>
      <c r="F274" s="15" t="s">
        <v>407</v>
      </c>
      <c r="G274" s="15">
        <v>90.55</v>
      </c>
      <c r="H274" s="18">
        <v>445155</v>
      </c>
      <c r="I274" s="18">
        <v>454451</v>
      </c>
      <c r="J274" s="18">
        <v>6141.23</v>
      </c>
      <c r="K274" s="15" t="s">
        <v>79</v>
      </c>
      <c r="L274" s="15">
        <v>300</v>
      </c>
      <c r="M274" s="18">
        <f t="shared" si="4"/>
        <v>27165</v>
      </c>
      <c r="N274" s="25" t="s">
        <v>20</v>
      </c>
    </row>
    <row r="275" s="1" customFormat="1" customHeight="1" spans="1:14">
      <c r="A275" s="14">
        <v>271</v>
      </c>
      <c r="B275" s="15">
        <v>1606765</v>
      </c>
      <c r="C275" s="15" t="s">
        <v>691</v>
      </c>
      <c r="D275" s="15" t="s">
        <v>87</v>
      </c>
      <c r="E275" s="15" t="s">
        <v>692</v>
      </c>
      <c r="F275" s="15" t="s">
        <v>495</v>
      </c>
      <c r="G275" s="15">
        <v>90.55</v>
      </c>
      <c r="H275" s="18">
        <v>459397</v>
      </c>
      <c r="I275" s="18">
        <v>458687</v>
      </c>
      <c r="J275" s="18">
        <v>6198.47</v>
      </c>
      <c r="K275" s="15"/>
      <c r="L275" s="15">
        <v>150</v>
      </c>
      <c r="M275" s="18">
        <f t="shared" si="4"/>
        <v>13582.5</v>
      </c>
      <c r="N275" s="25" t="s">
        <v>20</v>
      </c>
    </row>
    <row r="276" s="1" customFormat="1" customHeight="1" spans="1:14">
      <c r="A276" s="14">
        <v>272</v>
      </c>
      <c r="B276" s="15">
        <v>1606839</v>
      </c>
      <c r="C276" s="15" t="s">
        <v>693</v>
      </c>
      <c r="D276" s="15" t="s">
        <v>87</v>
      </c>
      <c r="E276" s="15" t="s">
        <v>162</v>
      </c>
      <c r="F276" s="15" t="s">
        <v>495</v>
      </c>
      <c r="G276" s="15">
        <v>90.55</v>
      </c>
      <c r="H276" s="18">
        <v>464485</v>
      </c>
      <c r="I276" s="18">
        <v>463767</v>
      </c>
      <c r="J276" s="18">
        <v>6267.12</v>
      </c>
      <c r="K276" s="15" t="s">
        <v>79</v>
      </c>
      <c r="L276" s="15">
        <v>300</v>
      </c>
      <c r="M276" s="18">
        <f t="shared" si="4"/>
        <v>27165</v>
      </c>
      <c r="N276" s="25" t="s">
        <v>20</v>
      </c>
    </row>
    <row r="277" s="1" customFormat="1" customHeight="1" spans="1:14">
      <c r="A277" s="14">
        <v>273</v>
      </c>
      <c r="B277" s="15">
        <v>1605243</v>
      </c>
      <c r="C277" s="15" t="s">
        <v>694</v>
      </c>
      <c r="D277" s="15" t="s">
        <v>87</v>
      </c>
      <c r="E277" s="15" t="s">
        <v>695</v>
      </c>
      <c r="F277" s="15" t="s">
        <v>407</v>
      </c>
      <c r="G277" s="15">
        <v>127.12</v>
      </c>
      <c r="H277" s="18">
        <v>749081</v>
      </c>
      <c r="I277" s="18">
        <v>749022</v>
      </c>
      <c r="J277" s="18" t="s">
        <v>696</v>
      </c>
      <c r="K277" s="15"/>
      <c r="L277" s="15">
        <v>150</v>
      </c>
      <c r="M277" s="18">
        <f t="shared" si="4"/>
        <v>19068</v>
      </c>
      <c r="N277" s="25" t="s">
        <v>20</v>
      </c>
    </row>
    <row r="278" s="1" customFormat="1" customHeight="1" spans="1:14">
      <c r="A278" s="14">
        <v>274</v>
      </c>
      <c r="B278" s="15">
        <v>1606614</v>
      </c>
      <c r="C278" s="15" t="s">
        <v>697</v>
      </c>
      <c r="D278" s="15" t="s">
        <v>87</v>
      </c>
      <c r="E278" s="15" t="s">
        <v>698</v>
      </c>
      <c r="F278" s="15" t="s">
        <v>495</v>
      </c>
      <c r="G278" s="15">
        <v>90.55</v>
      </c>
      <c r="H278" s="18">
        <v>462816</v>
      </c>
      <c r="I278" s="18">
        <v>462100</v>
      </c>
      <c r="J278" s="18">
        <v>8326.14</v>
      </c>
      <c r="K278" s="15" t="s">
        <v>79</v>
      </c>
      <c r="L278" s="15">
        <v>300</v>
      </c>
      <c r="M278" s="18">
        <f t="shared" si="4"/>
        <v>27165</v>
      </c>
      <c r="N278" s="25" t="s">
        <v>20</v>
      </c>
    </row>
    <row r="279" s="1" customFormat="1" customHeight="1" spans="1:14">
      <c r="A279" s="14">
        <v>275</v>
      </c>
      <c r="B279" s="15">
        <v>1611389</v>
      </c>
      <c r="C279" s="15" t="s">
        <v>699</v>
      </c>
      <c r="D279" s="15" t="s">
        <v>87</v>
      </c>
      <c r="E279" s="15" t="s">
        <v>700</v>
      </c>
      <c r="F279" s="15" t="s">
        <v>407</v>
      </c>
      <c r="G279" s="15">
        <v>90.55</v>
      </c>
      <c r="H279" s="18">
        <v>467957</v>
      </c>
      <c r="I279" s="18">
        <v>467233</v>
      </c>
      <c r="J279" s="18">
        <v>8418.62</v>
      </c>
      <c r="K279" s="15"/>
      <c r="L279" s="15">
        <v>150</v>
      </c>
      <c r="M279" s="18">
        <f t="shared" si="4"/>
        <v>13582.5</v>
      </c>
      <c r="N279" s="25" t="s">
        <v>20</v>
      </c>
    </row>
    <row r="280" s="1" customFormat="1" customHeight="1" spans="1:14">
      <c r="A280" s="14">
        <v>276</v>
      </c>
      <c r="B280" s="15">
        <v>1611265</v>
      </c>
      <c r="C280" s="15" t="s">
        <v>701</v>
      </c>
      <c r="D280" s="15" t="s">
        <v>87</v>
      </c>
      <c r="E280" s="15" t="s">
        <v>702</v>
      </c>
      <c r="F280" s="15" t="s">
        <v>540</v>
      </c>
      <c r="G280" s="15">
        <v>98.9</v>
      </c>
      <c r="H280" s="18">
        <v>484258</v>
      </c>
      <c r="I280" s="18">
        <v>485041</v>
      </c>
      <c r="J280" s="18">
        <v>6554.6</v>
      </c>
      <c r="K280" s="15"/>
      <c r="L280" s="15">
        <v>150</v>
      </c>
      <c r="M280" s="18">
        <f t="shared" si="4"/>
        <v>14835</v>
      </c>
      <c r="N280" s="25" t="s">
        <v>20</v>
      </c>
    </row>
    <row r="281" s="1" customFormat="1" customHeight="1" spans="1:14">
      <c r="A281" s="14">
        <v>277</v>
      </c>
      <c r="B281" s="15">
        <v>1606090</v>
      </c>
      <c r="C281" s="15" t="s">
        <v>703</v>
      </c>
      <c r="D281" s="15" t="s">
        <v>87</v>
      </c>
      <c r="E281" s="15" t="s">
        <v>704</v>
      </c>
      <c r="F281" s="15" t="s">
        <v>57</v>
      </c>
      <c r="G281" s="15">
        <v>98.9</v>
      </c>
      <c r="H281" s="18">
        <v>481034</v>
      </c>
      <c r="I281" s="18">
        <v>481812</v>
      </c>
      <c r="J281" s="18">
        <v>6510.97</v>
      </c>
      <c r="K281" s="15" t="s">
        <v>58</v>
      </c>
      <c r="L281" s="15">
        <v>300</v>
      </c>
      <c r="M281" s="18">
        <f t="shared" si="4"/>
        <v>29670</v>
      </c>
      <c r="N281" s="25" t="s">
        <v>20</v>
      </c>
    </row>
    <row r="282" s="1" customFormat="1" customHeight="1" spans="1:14">
      <c r="A282" s="14">
        <v>278</v>
      </c>
      <c r="B282" s="15">
        <v>16105380</v>
      </c>
      <c r="C282" s="15" t="s">
        <v>705</v>
      </c>
      <c r="D282" s="15" t="s">
        <v>87</v>
      </c>
      <c r="E282" s="15" t="s">
        <v>706</v>
      </c>
      <c r="F282" s="15" t="s">
        <v>89</v>
      </c>
      <c r="G282" s="15">
        <v>119.11</v>
      </c>
      <c r="H282" s="18">
        <v>605001</v>
      </c>
      <c r="I282" s="18">
        <v>605915</v>
      </c>
      <c r="J282" s="18">
        <f>4094.02+4094.02</f>
        <v>8188.04</v>
      </c>
      <c r="K282" s="15"/>
      <c r="L282" s="15">
        <v>150</v>
      </c>
      <c r="M282" s="18">
        <f t="shared" si="4"/>
        <v>17866.5</v>
      </c>
      <c r="N282" s="25" t="s">
        <v>20</v>
      </c>
    </row>
    <row r="283" s="1" customFormat="1" customHeight="1" spans="1:14">
      <c r="A283" s="14">
        <v>279</v>
      </c>
      <c r="B283" s="15">
        <v>1612918</v>
      </c>
      <c r="C283" s="15" t="s">
        <v>707</v>
      </c>
      <c r="D283" s="15" t="s">
        <v>87</v>
      </c>
      <c r="E283" s="15" t="s">
        <v>708</v>
      </c>
      <c r="F283" s="15" t="s">
        <v>138</v>
      </c>
      <c r="G283" s="15">
        <v>98.9</v>
      </c>
      <c r="H283" s="18">
        <v>472637</v>
      </c>
      <c r="I283" s="18">
        <v>473402</v>
      </c>
      <c r="J283" s="18">
        <f>3198.67+3198.67</f>
        <v>6397.34</v>
      </c>
      <c r="K283" s="15" t="s">
        <v>79</v>
      </c>
      <c r="L283" s="15">
        <v>300</v>
      </c>
      <c r="M283" s="18">
        <f t="shared" si="4"/>
        <v>29670</v>
      </c>
      <c r="N283" s="25" t="s">
        <v>20</v>
      </c>
    </row>
    <row r="284" s="1" customFormat="1" customHeight="1" spans="1:14">
      <c r="A284" s="14">
        <v>280</v>
      </c>
      <c r="B284" s="15">
        <v>1612593</v>
      </c>
      <c r="C284" s="15" t="s">
        <v>709</v>
      </c>
      <c r="D284" s="15" t="s">
        <v>87</v>
      </c>
      <c r="E284" s="15" t="s">
        <v>710</v>
      </c>
      <c r="F284" s="15" t="s">
        <v>30</v>
      </c>
      <c r="G284" s="15">
        <v>119.11</v>
      </c>
      <c r="H284" s="18">
        <v>611798</v>
      </c>
      <c r="I284" s="18">
        <v>612723</v>
      </c>
      <c r="J284" s="18">
        <v>8280.04</v>
      </c>
      <c r="K284" s="15"/>
      <c r="L284" s="15">
        <v>150</v>
      </c>
      <c r="M284" s="18">
        <f t="shared" si="4"/>
        <v>17866.5</v>
      </c>
      <c r="N284" s="25" t="s">
        <v>20</v>
      </c>
    </row>
    <row r="285" s="1" customFormat="1" customHeight="1" spans="1:14">
      <c r="A285" s="14">
        <v>281</v>
      </c>
      <c r="B285" s="15">
        <v>1609792</v>
      </c>
      <c r="C285" s="15" t="s">
        <v>711</v>
      </c>
      <c r="D285" s="15" t="s">
        <v>87</v>
      </c>
      <c r="E285" s="15" t="s">
        <v>712</v>
      </c>
      <c r="F285" s="15" t="s">
        <v>713</v>
      </c>
      <c r="G285" s="15">
        <v>98.9</v>
      </c>
      <c r="H285" s="18">
        <v>491684</v>
      </c>
      <c r="I285" s="18">
        <v>492479</v>
      </c>
      <c r="J285" s="18">
        <v>6655.14</v>
      </c>
      <c r="K285" s="15" t="s">
        <v>58</v>
      </c>
      <c r="L285" s="15">
        <v>300</v>
      </c>
      <c r="M285" s="18">
        <f t="shared" si="4"/>
        <v>29670</v>
      </c>
      <c r="N285" s="25" t="s">
        <v>20</v>
      </c>
    </row>
    <row r="286" s="1" customFormat="1" customHeight="1" spans="1:14">
      <c r="A286" s="14">
        <v>282</v>
      </c>
      <c r="B286" s="15">
        <v>1614105</v>
      </c>
      <c r="C286" s="15" t="s">
        <v>714</v>
      </c>
      <c r="D286" s="15" t="s">
        <v>87</v>
      </c>
      <c r="E286" s="15" t="s">
        <v>715</v>
      </c>
      <c r="F286" s="15" t="s">
        <v>556</v>
      </c>
      <c r="G286" s="15">
        <v>70.65</v>
      </c>
      <c r="H286" s="18">
        <v>390347</v>
      </c>
      <c r="I286" s="18">
        <v>390071</v>
      </c>
      <c r="J286" s="18">
        <v>3514.15</v>
      </c>
      <c r="K286" s="15"/>
      <c r="L286" s="15">
        <v>150</v>
      </c>
      <c r="M286" s="18">
        <f t="shared" si="4"/>
        <v>10597.5</v>
      </c>
      <c r="N286" s="25" t="s">
        <v>20</v>
      </c>
    </row>
    <row r="287" s="1" customFormat="1" customHeight="1" spans="1:14">
      <c r="A287" s="14">
        <v>283</v>
      </c>
      <c r="B287" s="15">
        <v>1606398</v>
      </c>
      <c r="C287" s="15" t="s">
        <v>716</v>
      </c>
      <c r="D287" s="15" t="s">
        <v>87</v>
      </c>
      <c r="E287" s="15" t="s">
        <v>717</v>
      </c>
      <c r="F287" s="15" t="s">
        <v>152</v>
      </c>
      <c r="G287" s="15">
        <v>90.55</v>
      </c>
      <c r="H287" s="18">
        <v>445520</v>
      </c>
      <c r="I287" s="18">
        <v>444831</v>
      </c>
      <c r="J287" s="18">
        <v>6011.23</v>
      </c>
      <c r="K287" s="15"/>
      <c r="L287" s="15">
        <v>150</v>
      </c>
      <c r="M287" s="18">
        <f t="shared" si="4"/>
        <v>13582.5</v>
      </c>
      <c r="N287" s="25" t="s">
        <v>20</v>
      </c>
    </row>
    <row r="288" s="1" customFormat="1" customHeight="1" spans="1:14">
      <c r="A288" s="14">
        <v>284</v>
      </c>
      <c r="B288" s="15">
        <v>1610807</v>
      </c>
      <c r="C288" s="15" t="s">
        <v>718</v>
      </c>
      <c r="D288" s="15" t="s">
        <v>87</v>
      </c>
      <c r="E288" s="15" t="s">
        <v>719</v>
      </c>
      <c r="F288" s="15" t="s">
        <v>720</v>
      </c>
      <c r="G288" s="15">
        <v>90.55</v>
      </c>
      <c r="H288" s="18">
        <v>455635</v>
      </c>
      <c r="I288" s="18">
        <v>454931</v>
      </c>
      <c r="J288" s="18">
        <v>6147.72</v>
      </c>
      <c r="K288" s="15" t="s">
        <v>58</v>
      </c>
      <c r="L288" s="15">
        <v>300</v>
      </c>
      <c r="M288" s="18">
        <f t="shared" si="4"/>
        <v>27165</v>
      </c>
      <c r="N288" s="25" t="s">
        <v>20</v>
      </c>
    </row>
    <row r="289" s="1" customFormat="1" customHeight="1" spans="1:14">
      <c r="A289" s="14">
        <v>285</v>
      </c>
      <c r="B289" s="15">
        <v>1615367</v>
      </c>
      <c r="C289" s="15" t="s">
        <v>721</v>
      </c>
      <c r="D289" s="15" t="s">
        <v>87</v>
      </c>
      <c r="E289" s="15" t="s">
        <v>722</v>
      </c>
      <c r="F289" s="15" t="s">
        <v>720</v>
      </c>
      <c r="G289" s="15">
        <v>90.55</v>
      </c>
      <c r="H289" s="18">
        <v>456500</v>
      </c>
      <c r="I289" s="18">
        <v>455794</v>
      </c>
      <c r="J289" s="18">
        <v>6159.38</v>
      </c>
      <c r="K289" s="15"/>
      <c r="L289" s="15">
        <v>150</v>
      </c>
      <c r="M289" s="18">
        <f t="shared" si="4"/>
        <v>13582.5</v>
      </c>
      <c r="N289" s="25" t="s">
        <v>20</v>
      </c>
    </row>
    <row r="290" s="1" customFormat="1" customHeight="1" spans="1:14">
      <c r="A290" s="14">
        <v>286</v>
      </c>
      <c r="B290" s="15">
        <v>1606521</v>
      </c>
      <c r="C290" s="15" t="s">
        <v>723</v>
      </c>
      <c r="D290" s="15" t="s">
        <v>87</v>
      </c>
      <c r="E290" s="15" t="s">
        <v>724</v>
      </c>
      <c r="F290" s="15" t="s">
        <v>314</v>
      </c>
      <c r="G290" s="15">
        <v>90.55</v>
      </c>
      <c r="H290" s="18">
        <v>453891</v>
      </c>
      <c r="I290" s="18">
        <v>453189</v>
      </c>
      <c r="J290" s="18">
        <v>6124.18</v>
      </c>
      <c r="K290" s="15"/>
      <c r="L290" s="15">
        <v>150</v>
      </c>
      <c r="M290" s="18">
        <f t="shared" si="4"/>
        <v>13582.5</v>
      </c>
      <c r="N290" s="25" t="s">
        <v>20</v>
      </c>
    </row>
    <row r="291" s="1" customFormat="1" customHeight="1" spans="1:14">
      <c r="A291" s="14">
        <v>287</v>
      </c>
      <c r="B291" s="15">
        <v>1611381</v>
      </c>
      <c r="C291" s="15" t="s">
        <v>725</v>
      </c>
      <c r="D291" s="15" t="s">
        <v>87</v>
      </c>
      <c r="E291" s="15" t="s">
        <v>726</v>
      </c>
      <c r="F291" s="15" t="s">
        <v>152</v>
      </c>
      <c r="G291" s="15">
        <v>90.55</v>
      </c>
      <c r="H291" s="18">
        <v>459115</v>
      </c>
      <c r="I291" s="18">
        <v>458405</v>
      </c>
      <c r="J291" s="18">
        <f>3097.33*2</f>
        <v>6194.66</v>
      </c>
      <c r="K291" s="15"/>
      <c r="L291" s="15">
        <v>150</v>
      </c>
      <c r="M291" s="18">
        <f t="shared" si="4"/>
        <v>13582.5</v>
      </c>
      <c r="N291" s="25" t="s">
        <v>20</v>
      </c>
    </row>
    <row r="292" s="1" customFormat="1" customHeight="1" spans="1:14">
      <c r="A292" s="14">
        <v>288</v>
      </c>
      <c r="B292" s="15">
        <v>1609418</v>
      </c>
      <c r="C292" s="15" t="s">
        <v>727</v>
      </c>
      <c r="D292" s="15" t="s">
        <v>87</v>
      </c>
      <c r="E292" s="15" t="s">
        <v>728</v>
      </c>
      <c r="F292" s="15" t="s">
        <v>713</v>
      </c>
      <c r="G292" s="15">
        <v>90.55</v>
      </c>
      <c r="H292" s="18">
        <v>463423</v>
      </c>
      <c r="I292" s="18">
        <v>462706</v>
      </c>
      <c r="J292" s="18">
        <v>6252.78</v>
      </c>
      <c r="K292" s="15"/>
      <c r="L292" s="15">
        <v>150</v>
      </c>
      <c r="M292" s="18">
        <f t="shared" si="4"/>
        <v>13582.5</v>
      </c>
      <c r="N292" s="25" t="s">
        <v>20</v>
      </c>
    </row>
    <row r="293" s="1" customFormat="1" customHeight="1" spans="1:14">
      <c r="A293" s="14">
        <v>289</v>
      </c>
      <c r="B293" s="15">
        <v>1606896</v>
      </c>
      <c r="C293" s="15" t="s">
        <v>729</v>
      </c>
      <c r="D293" s="15" t="s">
        <v>87</v>
      </c>
      <c r="E293" s="15" t="s">
        <v>730</v>
      </c>
      <c r="F293" s="15" t="s">
        <v>152</v>
      </c>
      <c r="G293" s="15">
        <v>90.55</v>
      </c>
      <c r="H293" s="18">
        <v>461213</v>
      </c>
      <c r="I293" s="18">
        <v>460500</v>
      </c>
      <c r="J293" s="18">
        <v>6222.97</v>
      </c>
      <c r="K293" s="15"/>
      <c r="L293" s="15">
        <v>150</v>
      </c>
      <c r="M293" s="18">
        <f t="shared" si="4"/>
        <v>13582.5</v>
      </c>
      <c r="N293" s="25" t="s">
        <v>20</v>
      </c>
    </row>
    <row r="294" s="1" customFormat="1" customHeight="1" spans="1:14">
      <c r="A294" s="14">
        <v>290</v>
      </c>
      <c r="B294" s="15">
        <v>1606175</v>
      </c>
      <c r="C294" s="15" t="s">
        <v>731</v>
      </c>
      <c r="D294" s="15" t="s">
        <v>87</v>
      </c>
      <c r="E294" s="15" t="s">
        <v>732</v>
      </c>
      <c r="F294" s="15" t="s">
        <v>152</v>
      </c>
      <c r="G294" s="15">
        <v>90.55</v>
      </c>
      <c r="H294" s="18">
        <v>466019</v>
      </c>
      <c r="I294" s="18">
        <v>465298</v>
      </c>
      <c r="J294" s="18">
        <v>6287.82</v>
      </c>
      <c r="K294" s="15"/>
      <c r="L294" s="15">
        <v>150</v>
      </c>
      <c r="M294" s="18">
        <f t="shared" si="4"/>
        <v>13582.5</v>
      </c>
      <c r="N294" s="25" t="s">
        <v>20</v>
      </c>
    </row>
    <row r="295" s="1" customFormat="1" customHeight="1" spans="1:14">
      <c r="A295" s="14">
        <v>291</v>
      </c>
      <c r="B295" s="15">
        <v>1612420</v>
      </c>
      <c r="C295" s="15" t="s">
        <v>733</v>
      </c>
      <c r="D295" s="15" t="s">
        <v>87</v>
      </c>
      <c r="E295" s="15" t="s">
        <v>734</v>
      </c>
      <c r="F295" s="15" t="s">
        <v>154</v>
      </c>
      <c r="G295" s="15">
        <v>90.55</v>
      </c>
      <c r="H295" s="18">
        <v>470436</v>
      </c>
      <c r="I295" s="18">
        <v>469709</v>
      </c>
      <c r="J295" s="18">
        <v>6347.42</v>
      </c>
      <c r="K295" s="15"/>
      <c r="L295" s="15">
        <v>150</v>
      </c>
      <c r="M295" s="18">
        <f t="shared" si="4"/>
        <v>13582.5</v>
      </c>
      <c r="N295" s="25" t="s">
        <v>20</v>
      </c>
    </row>
    <row r="296" s="1" customFormat="1" customHeight="1" spans="1:14">
      <c r="A296" s="14">
        <v>292</v>
      </c>
      <c r="B296" s="15">
        <v>1608639</v>
      </c>
      <c r="C296" s="15" t="s">
        <v>735</v>
      </c>
      <c r="D296" s="15" t="s">
        <v>87</v>
      </c>
      <c r="E296" s="15" t="s">
        <v>736</v>
      </c>
      <c r="F296" s="15" t="s">
        <v>556</v>
      </c>
      <c r="G296" s="15">
        <v>90.55</v>
      </c>
      <c r="H296" s="18">
        <v>470347</v>
      </c>
      <c r="I296" s="18">
        <v>469620</v>
      </c>
      <c r="J296" s="18">
        <v>6346.21</v>
      </c>
      <c r="K296" s="15" t="s">
        <v>79</v>
      </c>
      <c r="L296" s="15">
        <v>300</v>
      </c>
      <c r="M296" s="18">
        <f t="shared" si="4"/>
        <v>27165</v>
      </c>
      <c r="N296" s="25" t="s">
        <v>20</v>
      </c>
    </row>
    <row r="297" s="1" customFormat="1" customHeight="1" spans="1:14">
      <c r="A297" s="14">
        <v>293</v>
      </c>
      <c r="B297" s="15">
        <v>1608119</v>
      </c>
      <c r="C297" s="15" t="s">
        <v>737</v>
      </c>
      <c r="D297" s="15" t="s">
        <v>87</v>
      </c>
      <c r="E297" s="15" t="s">
        <v>738</v>
      </c>
      <c r="F297" s="15" t="s">
        <v>739</v>
      </c>
      <c r="G297" s="15">
        <v>90.55</v>
      </c>
      <c r="H297" s="18">
        <v>464849</v>
      </c>
      <c r="I297" s="18">
        <v>464130</v>
      </c>
      <c r="J297" s="18">
        <v>6272.03</v>
      </c>
      <c r="K297" s="15"/>
      <c r="L297" s="15">
        <v>150</v>
      </c>
      <c r="M297" s="18">
        <f t="shared" si="4"/>
        <v>13582.5</v>
      </c>
      <c r="N297" s="25" t="s">
        <v>20</v>
      </c>
    </row>
    <row r="298" s="1" customFormat="1" customHeight="1" spans="1:14">
      <c r="A298" s="14">
        <v>294</v>
      </c>
      <c r="B298" s="15">
        <v>1606102</v>
      </c>
      <c r="C298" s="15" t="s">
        <v>740</v>
      </c>
      <c r="D298" s="15" t="s">
        <v>87</v>
      </c>
      <c r="E298" s="15" t="s">
        <v>741</v>
      </c>
      <c r="F298" s="15" t="s">
        <v>152</v>
      </c>
      <c r="G298" s="15">
        <v>90.55</v>
      </c>
      <c r="H298" s="18">
        <v>468922</v>
      </c>
      <c r="I298" s="18">
        <v>468197</v>
      </c>
      <c r="J298" s="18">
        <v>6326.98</v>
      </c>
      <c r="K298" s="15" t="s">
        <v>58</v>
      </c>
      <c r="L298" s="15">
        <v>300</v>
      </c>
      <c r="M298" s="18">
        <f t="shared" si="4"/>
        <v>27165</v>
      </c>
      <c r="N298" s="25" t="s">
        <v>20</v>
      </c>
    </row>
    <row r="299" s="1" customFormat="1" customHeight="1" spans="1:14">
      <c r="A299" s="14">
        <v>295</v>
      </c>
      <c r="B299" s="15">
        <v>1614760</v>
      </c>
      <c r="C299" s="15" t="s">
        <v>742</v>
      </c>
      <c r="D299" s="15" t="s">
        <v>87</v>
      </c>
      <c r="E299" s="15" t="s">
        <v>743</v>
      </c>
      <c r="F299" s="15" t="s">
        <v>744</v>
      </c>
      <c r="G299" s="15">
        <v>90.55</v>
      </c>
      <c r="H299" s="18">
        <v>473484</v>
      </c>
      <c r="I299" s="18">
        <v>472752</v>
      </c>
      <c r="J299" s="18">
        <v>6388.54</v>
      </c>
      <c r="K299" s="15"/>
      <c r="L299" s="15">
        <v>150</v>
      </c>
      <c r="M299" s="18">
        <f t="shared" si="4"/>
        <v>13582.5</v>
      </c>
      <c r="N299" s="25" t="s">
        <v>20</v>
      </c>
    </row>
    <row r="300" s="1" customFormat="1" customHeight="1" spans="1:14">
      <c r="A300" s="14">
        <v>296</v>
      </c>
      <c r="B300" s="15">
        <v>1610792</v>
      </c>
      <c r="C300" s="15" t="s">
        <v>745</v>
      </c>
      <c r="D300" s="15" t="s">
        <v>87</v>
      </c>
      <c r="E300" s="15" t="s">
        <v>746</v>
      </c>
      <c r="F300" s="15" t="s">
        <v>399</v>
      </c>
      <c r="G300" s="15">
        <v>90.55</v>
      </c>
      <c r="H300" s="18">
        <v>480912</v>
      </c>
      <c r="I300" s="18">
        <v>480168</v>
      </c>
      <c r="J300" s="18">
        <v>6488.76</v>
      </c>
      <c r="K300" s="15"/>
      <c r="L300" s="15">
        <v>150</v>
      </c>
      <c r="M300" s="18">
        <f t="shared" si="4"/>
        <v>13582.5</v>
      </c>
      <c r="N300" s="25" t="s">
        <v>20</v>
      </c>
    </row>
    <row r="301" s="1" customFormat="1" customHeight="1" spans="1:14">
      <c r="A301" s="14">
        <v>297</v>
      </c>
      <c r="B301" s="15">
        <v>1612966</v>
      </c>
      <c r="C301" s="15" t="s">
        <v>747</v>
      </c>
      <c r="D301" s="15" t="s">
        <v>87</v>
      </c>
      <c r="E301" s="15" t="s">
        <v>748</v>
      </c>
      <c r="F301" s="15" t="s">
        <v>129</v>
      </c>
      <c r="G301" s="15">
        <v>90.55</v>
      </c>
      <c r="H301" s="18">
        <v>481777</v>
      </c>
      <c r="I301" s="18">
        <v>481032</v>
      </c>
      <c r="J301" s="18">
        <f>3250.21*2</f>
        <v>6500.42</v>
      </c>
      <c r="K301" s="15"/>
      <c r="L301" s="15">
        <v>150</v>
      </c>
      <c r="M301" s="18">
        <f t="shared" si="4"/>
        <v>13582.5</v>
      </c>
      <c r="N301" s="25" t="s">
        <v>20</v>
      </c>
    </row>
    <row r="302" s="1" customFormat="1" customHeight="1" spans="1:14">
      <c r="A302" s="14">
        <v>298</v>
      </c>
      <c r="B302" s="15">
        <v>1605982</v>
      </c>
      <c r="C302" s="15" t="s">
        <v>749</v>
      </c>
      <c r="D302" s="15" t="s">
        <v>87</v>
      </c>
      <c r="E302" s="15" t="s">
        <v>750</v>
      </c>
      <c r="F302" s="15" t="s">
        <v>152</v>
      </c>
      <c r="G302" s="15">
        <v>90.55</v>
      </c>
      <c r="H302" s="18">
        <v>483874</v>
      </c>
      <c r="I302" s="18">
        <v>483714</v>
      </c>
      <c r="J302" s="18">
        <f>3268.34*2</f>
        <v>6536.68</v>
      </c>
      <c r="K302" s="15"/>
      <c r="L302" s="15">
        <v>150</v>
      </c>
      <c r="M302" s="18">
        <f t="shared" si="4"/>
        <v>13582.5</v>
      </c>
      <c r="N302" s="25" t="s">
        <v>20</v>
      </c>
    </row>
    <row r="303" s="1" customFormat="1" customHeight="1" spans="1:14">
      <c r="A303" s="14">
        <v>299</v>
      </c>
      <c r="B303" s="15">
        <v>1609941</v>
      </c>
      <c r="C303" s="15" t="s">
        <v>751</v>
      </c>
      <c r="D303" s="15" t="s">
        <v>87</v>
      </c>
      <c r="E303" s="15" t="s">
        <v>268</v>
      </c>
      <c r="F303" s="15" t="s">
        <v>752</v>
      </c>
      <c r="G303" s="15">
        <v>90.55</v>
      </c>
      <c r="H303" s="18">
        <v>457546</v>
      </c>
      <c r="I303" s="18">
        <v>456839</v>
      </c>
      <c r="J303" s="18">
        <v>6173.5</v>
      </c>
      <c r="K303" s="15"/>
      <c r="L303" s="15">
        <v>150</v>
      </c>
      <c r="M303" s="18">
        <f t="shared" si="4"/>
        <v>13582.5</v>
      </c>
      <c r="N303" s="25" t="s">
        <v>20</v>
      </c>
    </row>
    <row r="304" s="1" customFormat="1" customHeight="1" spans="1:14">
      <c r="A304" s="14">
        <v>300</v>
      </c>
      <c r="B304" s="15">
        <v>1606813</v>
      </c>
      <c r="C304" s="15" t="s">
        <v>753</v>
      </c>
      <c r="D304" s="15" t="s">
        <v>87</v>
      </c>
      <c r="E304" s="15" t="s">
        <v>121</v>
      </c>
      <c r="F304" s="15" t="s">
        <v>314</v>
      </c>
      <c r="G304" s="15">
        <v>90.55</v>
      </c>
      <c r="H304" s="18">
        <v>456830</v>
      </c>
      <c r="I304" s="18">
        <v>456124</v>
      </c>
      <c r="J304" s="18">
        <v>6163.84</v>
      </c>
      <c r="K304" s="15"/>
      <c r="L304" s="15">
        <v>150</v>
      </c>
      <c r="M304" s="18">
        <f t="shared" si="4"/>
        <v>13582.5</v>
      </c>
      <c r="N304" s="25" t="s">
        <v>20</v>
      </c>
    </row>
    <row r="305" s="1" customFormat="1" customHeight="1" spans="1:14">
      <c r="A305" s="14">
        <v>301</v>
      </c>
      <c r="B305" s="15">
        <v>1608740</v>
      </c>
      <c r="C305" s="15" t="s">
        <v>754</v>
      </c>
      <c r="D305" s="15" t="s">
        <v>87</v>
      </c>
      <c r="E305" s="15" t="s">
        <v>755</v>
      </c>
      <c r="F305" s="15" t="s">
        <v>556</v>
      </c>
      <c r="G305" s="15">
        <v>90.55</v>
      </c>
      <c r="H305" s="18">
        <v>457365</v>
      </c>
      <c r="I305" s="18">
        <v>456658</v>
      </c>
      <c r="J305" s="18">
        <v>6171.05</v>
      </c>
      <c r="K305" s="15"/>
      <c r="L305" s="15">
        <v>150</v>
      </c>
      <c r="M305" s="18">
        <f t="shared" si="4"/>
        <v>13582.5</v>
      </c>
      <c r="N305" s="25" t="s">
        <v>20</v>
      </c>
    </row>
    <row r="306" s="1" customFormat="1" customHeight="1" spans="1:14">
      <c r="A306" s="14">
        <v>302</v>
      </c>
      <c r="B306" s="15">
        <v>1606885</v>
      </c>
      <c r="C306" s="15" t="s">
        <v>756</v>
      </c>
      <c r="D306" s="15" t="s">
        <v>87</v>
      </c>
      <c r="E306" s="15" t="s">
        <v>757</v>
      </c>
      <c r="F306" s="15" t="s">
        <v>744</v>
      </c>
      <c r="G306" s="15">
        <v>90.55</v>
      </c>
      <c r="H306" s="18">
        <v>445061</v>
      </c>
      <c r="I306" s="18">
        <v>444373</v>
      </c>
      <c r="J306" s="18">
        <v>6005.04</v>
      </c>
      <c r="K306" s="15"/>
      <c r="L306" s="15">
        <v>150</v>
      </c>
      <c r="M306" s="18">
        <f t="shared" si="4"/>
        <v>13582.5</v>
      </c>
      <c r="N306" s="25" t="s">
        <v>20</v>
      </c>
    </row>
    <row r="307" s="1" customFormat="1" customHeight="1" spans="1:14">
      <c r="A307" s="14">
        <v>303</v>
      </c>
      <c r="B307" s="15">
        <v>1606933</v>
      </c>
      <c r="C307" s="15" t="s">
        <v>758</v>
      </c>
      <c r="D307" s="15" t="s">
        <v>87</v>
      </c>
      <c r="E307" s="15" t="s">
        <v>18</v>
      </c>
      <c r="F307" s="15" t="s">
        <v>744</v>
      </c>
      <c r="G307" s="15">
        <v>90.55</v>
      </c>
      <c r="H307" s="18">
        <v>461791</v>
      </c>
      <c r="I307" s="18">
        <v>461077</v>
      </c>
      <c r="J307" s="18">
        <v>6237.52</v>
      </c>
      <c r="K307" s="15"/>
      <c r="L307" s="15">
        <v>150</v>
      </c>
      <c r="M307" s="18">
        <f t="shared" si="4"/>
        <v>13582.5</v>
      </c>
      <c r="N307" s="25" t="s">
        <v>20</v>
      </c>
    </row>
    <row r="308" s="1" customFormat="1" customHeight="1" spans="1:14">
      <c r="A308" s="14">
        <v>304</v>
      </c>
      <c r="B308" s="15">
        <v>1612112</v>
      </c>
      <c r="C308" s="15" t="s">
        <v>759</v>
      </c>
      <c r="D308" s="15" t="s">
        <v>87</v>
      </c>
      <c r="E308" s="15" t="s">
        <v>760</v>
      </c>
      <c r="F308" s="15" t="s">
        <v>308</v>
      </c>
      <c r="G308" s="15">
        <v>90.55</v>
      </c>
      <c r="H308" s="18">
        <v>464288</v>
      </c>
      <c r="I308" s="18">
        <v>463570</v>
      </c>
      <c r="J308" s="18">
        <v>6264.46</v>
      </c>
      <c r="K308" s="15"/>
      <c r="L308" s="15">
        <v>150</v>
      </c>
      <c r="M308" s="18">
        <f t="shared" si="4"/>
        <v>13582.5</v>
      </c>
      <c r="N308" s="25" t="s">
        <v>20</v>
      </c>
    </row>
    <row r="309" s="1" customFormat="1" customHeight="1" spans="1:14">
      <c r="A309" s="14">
        <v>305</v>
      </c>
      <c r="B309" s="15">
        <v>1606358</v>
      </c>
      <c r="C309" s="15" t="s">
        <v>761</v>
      </c>
      <c r="D309" s="15" t="s">
        <v>87</v>
      </c>
      <c r="E309" s="15" t="s">
        <v>762</v>
      </c>
      <c r="F309" s="15" t="s">
        <v>152</v>
      </c>
      <c r="G309" s="15">
        <v>90.55</v>
      </c>
      <c r="H309" s="18">
        <v>462846</v>
      </c>
      <c r="I309" s="18">
        <v>462130</v>
      </c>
      <c r="J309" s="18">
        <v>6245</v>
      </c>
      <c r="K309" s="15"/>
      <c r="L309" s="15">
        <v>150</v>
      </c>
      <c r="M309" s="18">
        <f t="shared" si="4"/>
        <v>13582.5</v>
      </c>
      <c r="N309" s="25" t="s">
        <v>20</v>
      </c>
    </row>
    <row r="310" s="1" customFormat="1" customHeight="1" spans="1:14">
      <c r="A310" s="14">
        <v>306</v>
      </c>
      <c r="B310" s="15">
        <v>1609023</v>
      </c>
      <c r="C310" s="15" t="s">
        <v>763</v>
      </c>
      <c r="D310" s="15" t="s">
        <v>87</v>
      </c>
      <c r="E310" s="15" t="s">
        <v>764</v>
      </c>
      <c r="F310" s="15" t="s">
        <v>61</v>
      </c>
      <c r="G310" s="15">
        <v>90.55</v>
      </c>
      <c r="H310" s="18">
        <v>470527</v>
      </c>
      <c r="I310" s="18">
        <v>469800</v>
      </c>
      <c r="J310" s="18">
        <v>6348.65</v>
      </c>
      <c r="K310" s="15" t="s">
        <v>58</v>
      </c>
      <c r="L310" s="15">
        <v>300</v>
      </c>
      <c r="M310" s="18">
        <f t="shared" si="4"/>
        <v>27165</v>
      </c>
      <c r="N310" s="25" t="s">
        <v>20</v>
      </c>
    </row>
    <row r="311" s="1" customFormat="1" customHeight="1" spans="1:14">
      <c r="A311" s="14">
        <v>307</v>
      </c>
      <c r="B311" s="15">
        <v>1614356</v>
      </c>
      <c r="C311" s="15" t="s">
        <v>765</v>
      </c>
      <c r="D311" s="15" t="s">
        <v>87</v>
      </c>
      <c r="E311" s="15" t="s">
        <v>766</v>
      </c>
      <c r="F311" s="15" t="s">
        <v>138</v>
      </c>
      <c r="G311" s="15">
        <v>90.55</v>
      </c>
      <c r="H311" s="18">
        <v>465616</v>
      </c>
      <c r="I311" s="18">
        <v>464896</v>
      </c>
      <c r="J311" s="18">
        <f>3141.18*2</f>
        <v>6282.36</v>
      </c>
      <c r="K311" s="15" t="s">
        <v>58</v>
      </c>
      <c r="L311" s="15">
        <v>300</v>
      </c>
      <c r="M311" s="18">
        <f t="shared" si="4"/>
        <v>27165</v>
      </c>
      <c r="N311" s="25" t="s">
        <v>20</v>
      </c>
    </row>
    <row r="312" s="1" customFormat="1" customHeight="1" spans="1:14">
      <c r="A312" s="14">
        <v>308</v>
      </c>
      <c r="B312" s="15">
        <v>1608743</v>
      </c>
      <c r="C312" s="15" t="s">
        <v>767</v>
      </c>
      <c r="D312" s="15" t="s">
        <v>87</v>
      </c>
      <c r="E312" s="15" t="s">
        <v>768</v>
      </c>
      <c r="F312" s="15" t="s">
        <v>556</v>
      </c>
      <c r="G312" s="15">
        <v>90.55</v>
      </c>
      <c r="H312" s="18">
        <v>471211</v>
      </c>
      <c r="I312" s="18">
        <v>470482</v>
      </c>
      <c r="J312" s="18">
        <v>6357.87</v>
      </c>
      <c r="K312" s="15"/>
      <c r="L312" s="15">
        <v>150</v>
      </c>
      <c r="M312" s="18">
        <f t="shared" si="4"/>
        <v>13582.5</v>
      </c>
      <c r="N312" s="25" t="s">
        <v>20</v>
      </c>
    </row>
    <row r="313" s="1" customFormat="1" customHeight="1" spans="1:14">
      <c r="A313" s="14">
        <v>309</v>
      </c>
      <c r="B313" s="15">
        <v>1610116</v>
      </c>
      <c r="C313" s="15" t="s">
        <v>769</v>
      </c>
      <c r="D313" s="15" t="s">
        <v>87</v>
      </c>
      <c r="E313" s="15" t="s">
        <v>770</v>
      </c>
      <c r="F313" s="15" t="s">
        <v>771</v>
      </c>
      <c r="G313" s="15">
        <v>90.55</v>
      </c>
      <c r="H313" s="18">
        <v>472443</v>
      </c>
      <c r="I313" s="18">
        <v>471713</v>
      </c>
      <c r="J313" s="18">
        <v>6374.5</v>
      </c>
      <c r="K313" s="15" t="s">
        <v>58</v>
      </c>
      <c r="L313" s="15">
        <v>300</v>
      </c>
      <c r="M313" s="18">
        <f t="shared" si="4"/>
        <v>27165</v>
      </c>
      <c r="N313" s="25" t="s">
        <v>20</v>
      </c>
    </row>
    <row r="314" s="1" customFormat="1" customHeight="1" spans="1:14">
      <c r="A314" s="14">
        <v>310</v>
      </c>
      <c r="B314" s="15">
        <v>1614530</v>
      </c>
      <c r="C314" s="15" t="s">
        <v>772</v>
      </c>
      <c r="D314" s="15" t="s">
        <v>87</v>
      </c>
      <c r="E314" s="15" t="s">
        <v>773</v>
      </c>
      <c r="F314" s="15" t="s">
        <v>322</v>
      </c>
      <c r="G314" s="15">
        <v>90.55</v>
      </c>
      <c r="H314" s="18">
        <v>477450</v>
      </c>
      <c r="I314" s="18">
        <v>476712</v>
      </c>
      <c r="J314" s="18">
        <v>6442.05</v>
      </c>
      <c r="K314" s="15" t="s">
        <v>58</v>
      </c>
      <c r="L314" s="15">
        <v>300</v>
      </c>
      <c r="M314" s="18">
        <f t="shared" si="4"/>
        <v>27165</v>
      </c>
      <c r="N314" s="25" t="s">
        <v>20</v>
      </c>
    </row>
    <row r="315" s="1" customFormat="1" customHeight="1" spans="1:14">
      <c r="A315" s="14">
        <v>311</v>
      </c>
      <c r="B315" s="15">
        <v>1607525</v>
      </c>
      <c r="C315" s="15" t="s">
        <v>774</v>
      </c>
      <c r="D315" s="15" t="s">
        <v>87</v>
      </c>
      <c r="E315" s="56" t="s">
        <v>775</v>
      </c>
      <c r="F315" s="15" t="s">
        <v>776</v>
      </c>
      <c r="G315" s="15">
        <v>90.55</v>
      </c>
      <c r="H315" s="18">
        <v>473210</v>
      </c>
      <c r="I315" s="18">
        <v>472478</v>
      </c>
      <c r="J315" s="18">
        <v>6384.83</v>
      </c>
      <c r="K315" s="15"/>
      <c r="L315" s="15">
        <v>150</v>
      </c>
      <c r="M315" s="18">
        <f t="shared" si="4"/>
        <v>13582.5</v>
      </c>
      <c r="N315" s="25" t="s">
        <v>20</v>
      </c>
    </row>
    <row r="316" s="1" customFormat="1" customHeight="1" spans="1:14">
      <c r="A316" s="14">
        <v>312</v>
      </c>
      <c r="B316" s="15">
        <v>1609172</v>
      </c>
      <c r="C316" s="15" t="s">
        <v>777</v>
      </c>
      <c r="D316" s="15" t="s">
        <v>87</v>
      </c>
      <c r="E316" s="15" t="s">
        <v>778</v>
      </c>
      <c r="F316" s="15" t="s">
        <v>322</v>
      </c>
      <c r="G316" s="15">
        <v>90.55</v>
      </c>
      <c r="H316" s="18">
        <v>485238</v>
      </c>
      <c r="I316" s="18">
        <v>484488</v>
      </c>
      <c r="J316" s="18">
        <v>6547.14</v>
      </c>
      <c r="K316" s="15" t="s">
        <v>48</v>
      </c>
      <c r="L316" s="15">
        <v>300</v>
      </c>
      <c r="M316" s="18">
        <f t="shared" si="4"/>
        <v>27165</v>
      </c>
      <c r="N316" s="25" t="s">
        <v>20</v>
      </c>
    </row>
    <row r="317" s="1" customFormat="1" customHeight="1" spans="1:14">
      <c r="A317" s="14">
        <v>313</v>
      </c>
      <c r="B317" s="15">
        <v>1611608</v>
      </c>
      <c r="C317" s="15" t="s">
        <v>779</v>
      </c>
      <c r="D317" s="15" t="s">
        <v>87</v>
      </c>
      <c r="E317" s="15" t="s">
        <v>780</v>
      </c>
      <c r="F317" s="15" t="s">
        <v>399</v>
      </c>
      <c r="G317" s="15">
        <v>90.55</v>
      </c>
      <c r="H317" s="18">
        <v>451753</v>
      </c>
      <c r="I317" s="18">
        <v>451055</v>
      </c>
      <c r="J317" s="18">
        <v>6095.33</v>
      </c>
      <c r="K317" s="15"/>
      <c r="L317" s="15">
        <v>150</v>
      </c>
      <c r="M317" s="18">
        <f t="shared" si="4"/>
        <v>13582.5</v>
      </c>
      <c r="N317" s="25" t="s">
        <v>20</v>
      </c>
    </row>
    <row r="318" s="1" customFormat="1" customHeight="1" spans="1:14">
      <c r="A318" s="14">
        <v>314</v>
      </c>
      <c r="B318" s="15">
        <v>1614655</v>
      </c>
      <c r="C318" s="15" t="s">
        <v>781</v>
      </c>
      <c r="D318" s="15" t="s">
        <v>87</v>
      </c>
      <c r="E318" s="15" t="s">
        <v>782</v>
      </c>
      <c r="F318" s="15" t="s">
        <v>752</v>
      </c>
      <c r="G318" s="15">
        <v>108.82</v>
      </c>
      <c r="H318" s="18">
        <v>600210</v>
      </c>
      <c r="I318" s="18">
        <v>601699</v>
      </c>
      <c r="J318" s="18">
        <f>8131.07*2</f>
        <v>16262.14</v>
      </c>
      <c r="K318" s="15" t="s">
        <v>58</v>
      </c>
      <c r="L318" s="15">
        <v>300</v>
      </c>
      <c r="M318" s="18">
        <f t="shared" si="4"/>
        <v>32646</v>
      </c>
      <c r="N318" s="25" t="s">
        <v>20</v>
      </c>
    </row>
    <row r="319" s="1" customFormat="1" customHeight="1" spans="1:14">
      <c r="A319" s="14">
        <v>315</v>
      </c>
      <c r="B319" s="15">
        <v>1614656</v>
      </c>
      <c r="C319" s="15" t="s">
        <v>781</v>
      </c>
      <c r="D319" s="15" t="s">
        <v>87</v>
      </c>
      <c r="E319" s="15" t="s">
        <v>783</v>
      </c>
      <c r="F319" s="15" t="s">
        <v>771</v>
      </c>
      <c r="G319" s="15">
        <v>68.19</v>
      </c>
      <c r="H319" s="18">
        <v>361081</v>
      </c>
      <c r="I319" s="18">
        <v>362352</v>
      </c>
      <c r="J319" s="18">
        <v>9793.3</v>
      </c>
      <c r="K319" s="15" t="s">
        <v>58</v>
      </c>
      <c r="L319" s="15">
        <v>300</v>
      </c>
      <c r="M319" s="18">
        <f t="shared" si="4"/>
        <v>20457</v>
      </c>
      <c r="N319" s="25" t="s">
        <v>20</v>
      </c>
    </row>
    <row r="320" s="1" customFormat="1" customHeight="1" spans="1:14">
      <c r="A320" s="14">
        <v>316</v>
      </c>
      <c r="B320" s="15">
        <v>1606410</v>
      </c>
      <c r="C320" s="15" t="s">
        <v>784</v>
      </c>
      <c r="D320" s="15" t="s">
        <v>87</v>
      </c>
      <c r="E320" s="15" t="s">
        <v>785</v>
      </c>
      <c r="F320" s="15" t="s">
        <v>152</v>
      </c>
      <c r="G320" s="15">
        <v>108.82</v>
      </c>
      <c r="H320" s="18">
        <v>517692</v>
      </c>
      <c r="I320" s="18">
        <v>518976</v>
      </c>
      <c r="J320" s="18">
        <v>7013.19</v>
      </c>
      <c r="K320" s="15"/>
      <c r="L320" s="15">
        <v>150</v>
      </c>
      <c r="M320" s="18">
        <f t="shared" si="4"/>
        <v>16323</v>
      </c>
      <c r="N320" s="25" t="s">
        <v>20</v>
      </c>
    </row>
    <row r="321" s="1" customFormat="1" customHeight="1" spans="1:14">
      <c r="A321" s="14">
        <v>317</v>
      </c>
      <c r="B321" s="15">
        <v>1614551</v>
      </c>
      <c r="C321" s="15" t="s">
        <v>786</v>
      </c>
      <c r="D321" s="15" t="s">
        <v>87</v>
      </c>
      <c r="E321" s="15" t="s">
        <v>787</v>
      </c>
      <c r="F321" s="15" t="s">
        <v>428</v>
      </c>
      <c r="G321" s="15">
        <v>108.82</v>
      </c>
      <c r="H321" s="18">
        <v>538651</v>
      </c>
      <c r="I321" s="18">
        <v>539987</v>
      </c>
      <c r="J321" s="18">
        <v>7297.14</v>
      </c>
      <c r="K321" s="15"/>
      <c r="L321" s="15">
        <v>150</v>
      </c>
      <c r="M321" s="18">
        <f t="shared" si="4"/>
        <v>16323</v>
      </c>
      <c r="N321" s="25" t="s">
        <v>20</v>
      </c>
    </row>
    <row r="322" s="1" customFormat="1" customHeight="1" spans="1:14">
      <c r="A322" s="14">
        <v>318</v>
      </c>
      <c r="B322" s="15">
        <v>1614144</v>
      </c>
      <c r="C322" s="15" t="s">
        <v>788</v>
      </c>
      <c r="D322" s="15" t="s">
        <v>87</v>
      </c>
      <c r="E322" s="15" t="s">
        <v>789</v>
      </c>
      <c r="F322" s="15" t="s">
        <v>428</v>
      </c>
      <c r="G322" s="15">
        <v>108.82</v>
      </c>
      <c r="H322" s="18">
        <v>543935</v>
      </c>
      <c r="I322" s="18">
        <v>545285</v>
      </c>
      <c r="J322" s="18">
        <v>7368.72</v>
      </c>
      <c r="K322" s="15"/>
      <c r="L322" s="15">
        <v>150</v>
      </c>
      <c r="M322" s="18">
        <f t="shared" si="4"/>
        <v>16323</v>
      </c>
      <c r="N322" s="25" t="s">
        <v>20</v>
      </c>
    </row>
    <row r="323" s="1" customFormat="1" customHeight="1" spans="1:14">
      <c r="A323" s="14">
        <v>319</v>
      </c>
      <c r="B323" s="15">
        <v>1611781</v>
      </c>
      <c r="C323" s="15" t="s">
        <v>790</v>
      </c>
      <c r="D323" s="15" t="s">
        <v>87</v>
      </c>
      <c r="E323" s="15" t="s">
        <v>243</v>
      </c>
      <c r="F323" s="15" t="s">
        <v>160</v>
      </c>
      <c r="G323" s="15">
        <v>100.07</v>
      </c>
      <c r="H323" s="18">
        <v>476665</v>
      </c>
      <c r="I323" s="18">
        <v>477237</v>
      </c>
      <c r="J323" s="18">
        <v>6449.15</v>
      </c>
      <c r="K323" s="15"/>
      <c r="L323" s="15">
        <v>150</v>
      </c>
      <c r="M323" s="18">
        <f t="shared" si="4"/>
        <v>15010.5</v>
      </c>
      <c r="N323" s="25" t="s">
        <v>20</v>
      </c>
    </row>
    <row r="324" s="1" customFormat="1" customHeight="1" spans="1:14">
      <c r="A324" s="14">
        <v>320</v>
      </c>
      <c r="B324" s="15">
        <v>1612014</v>
      </c>
      <c r="C324" s="15" t="s">
        <v>791</v>
      </c>
      <c r="D324" s="15" t="s">
        <v>87</v>
      </c>
      <c r="E324" s="15" t="s">
        <v>792</v>
      </c>
      <c r="F324" s="15" t="s">
        <v>428</v>
      </c>
      <c r="G324" s="15">
        <v>108.82</v>
      </c>
      <c r="H324" s="18">
        <v>541855</v>
      </c>
      <c r="I324" s="18">
        <v>543199</v>
      </c>
      <c r="J324" s="18">
        <v>7340.52</v>
      </c>
      <c r="K324" s="15" t="s">
        <v>48</v>
      </c>
      <c r="L324" s="15">
        <v>300</v>
      </c>
      <c r="M324" s="18">
        <f t="shared" si="4"/>
        <v>32646</v>
      </c>
      <c r="N324" s="25" t="s">
        <v>20</v>
      </c>
    </row>
    <row r="325" s="1" customFormat="1" customHeight="1" spans="1:14">
      <c r="A325" s="14">
        <v>321</v>
      </c>
      <c r="B325" s="15">
        <v>1615026</v>
      </c>
      <c r="C325" s="15" t="s">
        <v>793</v>
      </c>
      <c r="D325" s="15" t="s">
        <v>87</v>
      </c>
      <c r="E325" s="15" t="s">
        <v>794</v>
      </c>
      <c r="F325" s="15" t="s">
        <v>556</v>
      </c>
      <c r="G325" s="15">
        <v>108.82</v>
      </c>
      <c r="H325" s="18">
        <v>550007</v>
      </c>
      <c r="I325" s="18">
        <v>551372</v>
      </c>
      <c r="J325" s="18">
        <v>7450.97</v>
      </c>
      <c r="K325" s="15"/>
      <c r="L325" s="15">
        <v>150</v>
      </c>
      <c r="M325" s="18">
        <f t="shared" ref="M325:M388" si="5">G325*L325</f>
        <v>16323</v>
      </c>
      <c r="N325" s="25" t="s">
        <v>20</v>
      </c>
    </row>
    <row r="326" s="1" customFormat="1" customHeight="1" spans="1:14">
      <c r="A326" s="14">
        <v>322</v>
      </c>
      <c r="B326" s="15">
        <v>1613776</v>
      </c>
      <c r="C326" s="15" t="s">
        <v>795</v>
      </c>
      <c r="D326" s="15" t="s">
        <v>87</v>
      </c>
      <c r="E326" s="15" t="s">
        <v>796</v>
      </c>
      <c r="F326" s="15" t="s">
        <v>52</v>
      </c>
      <c r="G326" s="15">
        <v>108.82</v>
      </c>
      <c r="H326" s="18">
        <v>546016</v>
      </c>
      <c r="I326" s="18">
        <v>547371</v>
      </c>
      <c r="J326" s="18">
        <v>7396.9</v>
      </c>
      <c r="K326" s="15"/>
      <c r="L326" s="15">
        <v>150</v>
      </c>
      <c r="M326" s="18">
        <f t="shared" si="5"/>
        <v>16323</v>
      </c>
      <c r="N326" s="25" t="s">
        <v>20</v>
      </c>
    </row>
    <row r="327" s="1" customFormat="1" customHeight="1" spans="1:14">
      <c r="A327" s="14">
        <v>323</v>
      </c>
      <c r="B327" s="15">
        <v>1608514</v>
      </c>
      <c r="C327" s="15" t="s">
        <v>797</v>
      </c>
      <c r="D327" s="15" t="s">
        <v>87</v>
      </c>
      <c r="E327" s="15" t="s">
        <v>250</v>
      </c>
      <c r="F327" s="15" t="s">
        <v>798</v>
      </c>
      <c r="G327" s="15">
        <v>108.82</v>
      </c>
      <c r="H327" s="18">
        <v>546109</v>
      </c>
      <c r="I327" s="18">
        <v>547464</v>
      </c>
      <c r="J327" s="18">
        <v>7398.16</v>
      </c>
      <c r="K327" s="15" t="s">
        <v>48</v>
      </c>
      <c r="L327" s="15">
        <v>300</v>
      </c>
      <c r="M327" s="18">
        <f t="shared" si="5"/>
        <v>32646</v>
      </c>
      <c r="N327" s="25" t="s">
        <v>20</v>
      </c>
    </row>
    <row r="328" s="1" customFormat="1" customHeight="1" spans="1:14">
      <c r="A328" s="14">
        <v>324</v>
      </c>
      <c r="B328" s="15">
        <v>1609911</v>
      </c>
      <c r="C328" s="15" t="s">
        <v>799</v>
      </c>
      <c r="D328" s="15" t="s">
        <v>87</v>
      </c>
      <c r="E328" s="15" t="s">
        <v>800</v>
      </c>
      <c r="F328" s="15" t="s">
        <v>801</v>
      </c>
      <c r="G328" s="15">
        <v>100.07</v>
      </c>
      <c r="H328" s="18">
        <v>483360</v>
      </c>
      <c r="I328" s="18">
        <v>483940</v>
      </c>
      <c r="J328" s="18">
        <f>3269.87*2</f>
        <v>6539.74</v>
      </c>
      <c r="K328" s="15"/>
      <c r="L328" s="15">
        <v>150</v>
      </c>
      <c r="M328" s="18">
        <f t="shared" si="5"/>
        <v>15010.5</v>
      </c>
      <c r="N328" s="25" t="s">
        <v>20</v>
      </c>
    </row>
    <row r="329" s="1" customFormat="1" customHeight="1" spans="1:14">
      <c r="A329" s="14">
        <v>325</v>
      </c>
      <c r="B329" s="15">
        <v>1607568</v>
      </c>
      <c r="C329" s="15" t="s">
        <v>802</v>
      </c>
      <c r="D329" s="15" t="s">
        <v>87</v>
      </c>
      <c r="E329" s="15" t="s">
        <v>803</v>
      </c>
      <c r="F329" s="15" t="s">
        <v>752</v>
      </c>
      <c r="G329" s="15">
        <v>100.07</v>
      </c>
      <c r="H329" s="18">
        <v>484316</v>
      </c>
      <c r="I329" s="18">
        <v>484897</v>
      </c>
      <c r="J329" s="18">
        <v>6552.67</v>
      </c>
      <c r="K329" s="15" t="s">
        <v>201</v>
      </c>
      <c r="L329" s="15">
        <v>300</v>
      </c>
      <c r="M329" s="18">
        <f t="shared" si="5"/>
        <v>30021</v>
      </c>
      <c r="N329" s="25" t="s">
        <v>20</v>
      </c>
    </row>
    <row r="330" s="1" customFormat="1" customHeight="1" spans="1:14">
      <c r="A330" s="14">
        <v>326</v>
      </c>
      <c r="B330" s="15">
        <v>1614321</v>
      </c>
      <c r="C330" s="15" t="s">
        <v>804</v>
      </c>
      <c r="D330" s="15" t="s">
        <v>87</v>
      </c>
      <c r="E330" s="15" t="s">
        <v>805</v>
      </c>
      <c r="F330" s="15" t="s">
        <v>771</v>
      </c>
      <c r="G330" s="15">
        <v>108.82</v>
      </c>
      <c r="H330" s="18">
        <v>537912</v>
      </c>
      <c r="I330" s="18">
        <v>539247</v>
      </c>
      <c r="J330" s="18">
        <v>7287.12</v>
      </c>
      <c r="K330" s="15"/>
      <c r="L330" s="15">
        <v>150</v>
      </c>
      <c r="M330" s="18">
        <f t="shared" si="5"/>
        <v>16323</v>
      </c>
      <c r="N330" s="25" t="s">
        <v>20</v>
      </c>
    </row>
    <row r="331" s="1" customFormat="1" customHeight="1" spans="1:14">
      <c r="A331" s="14">
        <v>327</v>
      </c>
      <c r="B331" s="15">
        <v>1607406</v>
      </c>
      <c r="C331" s="15" t="s">
        <v>806</v>
      </c>
      <c r="D331" s="15" t="s">
        <v>87</v>
      </c>
      <c r="E331" s="15" t="s">
        <v>807</v>
      </c>
      <c r="F331" s="15" t="s">
        <v>314</v>
      </c>
      <c r="G331" s="15">
        <v>108.82</v>
      </c>
      <c r="H331" s="18">
        <v>551658</v>
      </c>
      <c r="I331" s="18">
        <v>553027</v>
      </c>
      <c r="J331" s="18">
        <v>7473.34</v>
      </c>
      <c r="K331" s="15"/>
      <c r="L331" s="15">
        <v>150</v>
      </c>
      <c r="M331" s="18">
        <f t="shared" si="5"/>
        <v>16323</v>
      </c>
      <c r="N331" s="25" t="s">
        <v>20</v>
      </c>
    </row>
    <row r="332" s="1" customFormat="1" customHeight="1" spans="1:14">
      <c r="A332" s="14">
        <v>328</v>
      </c>
      <c r="B332" s="15">
        <v>1606642</v>
      </c>
      <c r="C332" s="15" t="s">
        <v>808</v>
      </c>
      <c r="D332" s="15" t="s">
        <v>87</v>
      </c>
      <c r="E332" s="15" t="s">
        <v>809</v>
      </c>
      <c r="F332" s="15" t="s">
        <v>744</v>
      </c>
      <c r="G332" s="15">
        <v>100.07</v>
      </c>
      <c r="H332" s="18">
        <v>483210</v>
      </c>
      <c r="I332" s="18">
        <v>483789</v>
      </c>
      <c r="J332" s="18">
        <v>6537.69</v>
      </c>
      <c r="K332" s="15"/>
      <c r="L332" s="15">
        <v>150</v>
      </c>
      <c r="M332" s="18">
        <f t="shared" si="5"/>
        <v>15010.5</v>
      </c>
      <c r="N332" s="25" t="s">
        <v>20</v>
      </c>
    </row>
    <row r="333" s="1" customFormat="1" customHeight="1" spans="1:14">
      <c r="A333" s="14">
        <v>329</v>
      </c>
      <c r="B333" s="15">
        <v>1608194</v>
      </c>
      <c r="C333" s="15" t="s">
        <v>810</v>
      </c>
      <c r="D333" s="15" t="s">
        <v>87</v>
      </c>
      <c r="E333" s="15" t="s">
        <v>811</v>
      </c>
      <c r="F333" s="15" t="s">
        <v>308</v>
      </c>
      <c r="G333" s="15">
        <v>100.07</v>
      </c>
      <c r="H333" s="18">
        <v>487185</v>
      </c>
      <c r="I333" s="18">
        <v>487769</v>
      </c>
      <c r="J333" s="18">
        <v>6591.47</v>
      </c>
      <c r="K333" s="15"/>
      <c r="L333" s="15">
        <v>150</v>
      </c>
      <c r="M333" s="18">
        <f t="shared" si="5"/>
        <v>15010.5</v>
      </c>
      <c r="N333" s="25" t="s">
        <v>20</v>
      </c>
    </row>
    <row r="334" s="1" customFormat="1" customHeight="1" spans="1:14">
      <c r="A334" s="14">
        <v>330</v>
      </c>
      <c r="B334" s="15">
        <v>1608359</v>
      </c>
      <c r="C334" s="15" t="s">
        <v>812</v>
      </c>
      <c r="D334" s="15" t="s">
        <v>87</v>
      </c>
      <c r="E334" s="15" t="s">
        <v>813</v>
      </c>
      <c r="F334" s="15" t="s">
        <v>713</v>
      </c>
      <c r="G334" s="15">
        <v>108.82</v>
      </c>
      <c r="H334" s="18">
        <v>552255</v>
      </c>
      <c r="I334" s="18">
        <v>553625</v>
      </c>
      <c r="J334" s="18">
        <v>7481.42</v>
      </c>
      <c r="K334" s="15"/>
      <c r="L334" s="15">
        <v>150</v>
      </c>
      <c r="M334" s="18">
        <f t="shared" si="5"/>
        <v>16323</v>
      </c>
      <c r="N334" s="25" t="s">
        <v>20</v>
      </c>
    </row>
    <row r="335" s="1" customFormat="1" customHeight="1" spans="1:14">
      <c r="A335" s="14">
        <v>331</v>
      </c>
      <c r="B335" s="15">
        <v>1607393</v>
      </c>
      <c r="C335" s="15" t="s">
        <v>814</v>
      </c>
      <c r="D335" s="15" t="s">
        <v>87</v>
      </c>
      <c r="E335" s="15" t="s">
        <v>815</v>
      </c>
      <c r="F335" s="15" t="s">
        <v>314</v>
      </c>
      <c r="G335" s="15">
        <v>108.82</v>
      </c>
      <c r="H335" s="18">
        <v>552665</v>
      </c>
      <c r="I335" s="18">
        <v>554036</v>
      </c>
      <c r="J335" s="18">
        <v>7486.97</v>
      </c>
      <c r="K335" s="15" t="s">
        <v>48</v>
      </c>
      <c r="L335" s="15">
        <v>300</v>
      </c>
      <c r="M335" s="18">
        <f t="shared" si="5"/>
        <v>32646</v>
      </c>
      <c r="N335" s="25" t="s">
        <v>20</v>
      </c>
    </row>
    <row r="336" s="1" customFormat="1" customHeight="1" spans="1:14">
      <c r="A336" s="14">
        <v>332</v>
      </c>
      <c r="B336" s="15">
        <v>1614326</v>
      </c>
      <c r="C336" s="15" t="s">
        <v>816</v>
      </c>
      <c r="D336" s="15" t="s">
        <v>87</v>
      </c>
      <c r="E336" s="15" t="s">
        <v>817</v>
      </c>
      <c r="F336" s="15" t="s">
        <v>322</v>
      </c>
      <c r="G336" s="15">
        <v>100.07</v>
      </c>
      <c r="H336" s="18">
        <v>489098</v>
      </c>
      <c r="I336" s="18">
        <v>489685</v>
      </c>
      <c r="J336" s="18">
        <v>6617.36</v>
      </c>
      <c r="K336" s="15"/>
      <c r="L336" s="15">
        <v>150</v>
      </c>
      <c r="M336" s="18">
        <f t="shared" si="5"/>
        <v>15010.5</v>
      </c>
      <c r="N336" s="25" t="s">
        <v>20</v>
      </c>
    </row>
    <row r="337" s="1" customFormat="1" customHeight="1" spans="1:14">
      <c r="A337" s="14">
        <v>333</v>
      </c>
      <c r="B337" s="15">
        <v>1607283</v>
      </c>
      <c r="C337" s="15" t="s">
        <v>818</v>
      </c>
      <c r="D337" s="15" t="s">
        <v>87</v>
      </c>
      <c r="E337" s="15" t="s">
        <v>819</v>
      </c>
      <c r="F337" s="15" t="s">
        <v>314</v>
      </c>
      <c r="G337" s="15">
        <v>100.07</v>
      </c>
      <c r="H337" s="18">
        <v>484158</v>
      </c>
      <c r="I337" s="18">
        <v>484739</v>
      </c>
      <c r="J337" s="18">
        <v>6550.54</v>
      </c>
      <c r="K337" s="15" t="s">
        <v>58</v>
      </c>
      <c r="L337" s="15">
        <v>300</v>
      </c>
      <c r="M337" s="18">
        <f t="shared" si="5"/>
        <v>30021</v>
      </c>
      <c r="N337" s="25" t="s">
        <v>20</v>
      </c>
    </row>
    <row r="338" s="1" customFormat="1" customHeight="1" spans="1:14">
      <c r="A338" s="14">
        <v>334</v>
      </c>
      <c r="B338" s="15">
        <v>1607004</v>
      </c>
      <c r="C338" s="15" t="s">
        <v>820</v>
      </c>
      <c r="D338" s="15" t="s">
        <v>87</v>
      </c>
      <c r="E338" s="15" t="s">
        <v>821</v>
      </c>
      <c r="F338" s="15" t="s">
        <v>314</v>
      </c>
      <c r="G338" s="15">
        <v>108.82</v>
      </c>
      <c r="H338" s="18">
        <v>548569</v>
      </c>
      <c r="I338" s="18">
        <v>549930</v>
      </c>
      <c r="J338" s="18">
        <v>7431.49</v>
      </c>
      <c r="K338" s="15"/>
      <c r="L338" s="15">
        <v>150</v>
      </c>
      <c r="M338" s="18">
        <f t="shared" si="5"/>
        <v>16323</v>
      </c>
      <c r="N338" s="25" t="s">
        <v>20</v>
      </c>
    </row>
    <row r="339" s="1" customFormat="1" customHeight="1" spans="1:14">
      <c r="A339" s="14">
        <v>335</v>
      </c>
      <c r="B339" s="15">
        <v>1607002</v>
      </c>
      <c r="C339" s="15" t="s">
        <v>822</v>
      </c>
      <c r="D339" s="15" t="s">
        <v>87</v>
      </c>
      <c r="E339" s="15" t="s">
        <v>823</v>
      </c>
      <c r="F339" s="15" t="s">
        <v>776</v>
      </c>
      <c r="G339" s="15">
        <v>108.82</v>
      </c>
      <c r="H339" s="18">
        <v>558495</v>
      </c>
      <c r="I339" s="18">
        <v>559881</v>
      </c>
      <c r="J339" s="18">
        <v>7565.96</v>
      </c>
      <c r="K339" s="15"/>
      <c r="L339" s="15">
        <v>150</v>
      </c>
      <c r="M339" s="18">
        <f t="shared" si="5"/>
        <v>16323</v>
      </c>
      <c r="N339" s="25" t="s">
        <v>20</v>
      </c>
    </row>
    <row r="340" s="1" customFormat="1" customHeight="1" spans="1:14">
      <c r="A340" s="14">
        <v>336</v>
      </c>
      <c r="B340" s="15">
        <v>1608189</v>
      </c>
      <c r="C340" s="15" t="s">
        <v>824</v>
      </c>
      <c r="D340" s="15" t="s">
        <v>87</v>
      </c>
      <c r="E340" s="15" t="s">
        <v>825</v>
      </c>
      <c r="F340" s="15" t="s">
        <v>314</v>
      </c>
      <c r="G340" s="15">
        <v>100.07</v>
      </c>
      <c r="H340" s="18">
        <v>486050</v>
      </c>
      <c r="I340" s="18">
        <v>486633</v>
      </c>
      <c r="J340" s="18">
        <v>6576.12</v>
      </c>
      <c r="K340" s="15" t="s">
        <v>58</v>
      </c>
      <c r="L340" s="15">
        <v>300</v>
      </c>
      <c r="M340" s="18">
        <f t="shared" si="5"/>
        <v>30021</v>
      </c>
      <c r="N340" s="25" t="s">
        <v>20</v>
      </c>
    </row>
    <row r="341" s="1" customFormat="1" customHeight="1" spans="1:14">
      <c r="A341" s="14">
        <v>337</v>
      </c>
      <c r="B341" s="15">
        <v>1607533</v>
      </c>
      <c r="C341" s="15" t="s">
        <v>826</v>
      </c>
      <c r="D341" s="15" t="s">
        <v>87</v>
      </c>
      <c r="E341" s="15" t="s">
        <v>827</v>
      </c>
      <c r="F341" s="15" t="s">
        <v>152</v>
      </c>
      <c r="G341" s="15">
        <v>108.82</v>
      </c>
      <c r="H341" s="18">
        <v>544974</v>
      </c>
      <c r="I341" s="18">
        <v>546326</v>
      </c>
      <c r="J341" s="18">
        <v>9843.71</v>
      </c>
      <c r="K341" s="15"/>
      <c r="L341" s="15">
        <v>150</v>
      </c>
      <c r="M341" s="18">
        <f t="shared" si="5"/>
        <v>16323</v>
      </c>
      <c r="N341" s="25" t="s">
        <v>20</v>
      </c>
    </row>
    <row r="342" s="1" customFormat="1" customHeight="1" spans="1:14">
      <c r="A342" s="14">
        <v>338</v>
      </c>
      <c r="B342" s="15">
        <v>1607371</v>
      </c>
      <c r="C342" s="15" t="s">
        <v>828</v>
      </c>
      <c r="D342" s="15" t="s">
        <v>87</v>
      </c>
      <c r="E342" s="15" t="s">
        <v>829</v>
      </c>
      <c r="F342" s="15" t="s">
        <v>314</v>
      </c>
      <c r="G342" s="15">
        <v>100.07</v>
      </c>
      <c r="H342" s="18">
        <v>484063</v>
      </c>
      <c r="I342" s="18">
        <v>484643</v>
      </c>
      <c r="J342" s="18">
        <v>6549.23</v>
      </c>
      <c r="K342" s="15"/>
      <c r="L342" s="15">
        <v>150</v>
      </c>
      <c r="M342" s="18">
        <f t="shared" si="5"/>
        <v>15010.5</v>
      </c>
      <c r="N342" s="25" t="s">
        <v>20</v>
      </c>
    </row>
    <row r="343" s="1" customFormat="1" customHeight="1" spans="1:14">
      <c r="A343" s="14">
        <v>339</v>
      </c>
      <c r="B343" s="15">
        <v>1609786</v>
      </c>
      <c r="C343" s="15" t="s">
        <v>830</v>
      </c>
      <c r="D343" s="15" t="s">
        <v>87</v>
      </c>
      <c r="E343" s="15" t="s">
        <v>831</v>
      </c>
      <c r="F343" s="15" t="s">
        <v>138</v>
      </c>
      <c r="G343" s="15">
        <v>100.07</v>
      </c>
      <c r="H343" s="18">
        <v>483874</v>
      </c>
      <c r="I343" s="18">
        <v>484454</v>
      </c>
      <c r="J343" s="18">
        <v>6546.68</v>
      </c>
      <c r="K343" s="15" t="s">
        <v>79</v>
      </c>
      <c r="L343" s="15">
        <v>300</v>
      </c>
      <c r="M343" s="18">
        <f t="shared" si="5"/>
        <v>30021</v>
      </c>
      <c r="N343" s="25" t="s">
        <v>20</v>
      </c>
    </row>
    <row r="344" s="1" customFormat="1" customHeight="1" spans="1:14">
      <c r="A344" s="14">
        <v>340</v>
      </c>
      <c r="B344" s="15">
        <v>1606932</v>
      </c>
      <c r="C344" s="15" t="s">
        <v>832</v>
      </c>
      <c r="D344" s="15" t="s">
        <v>87</v>
      </c>
      <c r="E344" s="15" t="s">
        <v>833</v>
      </c>
      <c r="F344" s="15" t="s">
        <v>752</v>
      </c>
      <c r="G344" s="15">
        <v>108.82</v>
      </c>
      <c r="H344" s="18">
        <v>529667</v>
      </c>
      <c r="I344" s="18">
        <v>530981</v>
      </c>
      <c r="J344" s="18">
        <v>7175.42</v>
      </c>
      <c r="K344" s="15"/>
      <c r="L344" s="15">
        <v>150</v>
      </c>
      <c r="M344" s="18">
        <f t="shared" si="5"/>
        <v>16323</v>
      </c>
      <c r="N344" s="25" t="s">
        <v>20</v>
      </c>
    </row>
    <row r="345" s="1" customFormat="1" customHeight="1" spans="1:14">
      <c r="A345" s="14">
        <v>341</v>
      </c>
      <c r="B345" s="15">
        <v>1609892</v>
      </c>
      <c r="C345" s="15" t="s">
        <v>834</v>
      </c>
      <c r="D345" s="15" t="s">
        <v>87</v>
      </c>
      <c r="E345" s="15" t="s">
        <v>274</v>
      </c>
      <c r="F345" s="15" t="s">
        <v>835</v>
      </c>
      <c r="G345" s="15">
        <v>108.82</v>
      </c>
      <c r="H345" s="18">
        <v>555628</v>
      </c>
      <c r="I345" s="18">
        <v>557007</v>
      </c>
      <c r="J345" s="18">
        <v>7527.12</v>
      </c>
      <c r="K345" s="15"/>
      <c r="L345" s="15">
        <v>150</v>
      </c>
      <c r="M345" s="18">
        <f t="shared" si="5"/>
        <v>16323</v>
      </c>
      <c r="N345" s="25" t="s">
        <v>20</v>
      </c>
    </row>
    <row r="346" s="1" customFormat="1" customHeight="1" spans="1:14">
      <c r="A346" s="14">
        <v>342</v>
      </c>
      <c r="B346" s="15">
        <v>1606990</v>
      </c>
      <c r="C346" s="15" t="s">
        <v>836</v>
      </c>
      <c r="D346" s="15" t="s">
        <v>87</v>
      </c>
      <c r="E346" s="15" t="s">
        <v>837</v>
      </c>
      <c r="F346" s="15" t="s">
        <v>776</v>
      </c>
      <c r="G346" s="15">
        <v>100.07</v>
      </c>
      <c r="H346" s="18">
        <v>491010</v>
      </c>
      <c r="I346" s="18">
        <v>491599</v>
      </c>
      <c r="J346" s="18">
        <v>8857.64</v>
      </c>
      <c r="K346" s="15"/>
      <c r="L346" s="15">
        <v>150</v>
      </c>
      <c r="M346" s="18">
        <f t="shared" si="5"/>
        <v>15010.5</v>
      </c>
      <c r="N346" s="25" t="s">
        <v>20</v>
      </c>
    </row>
    <row r="347" s="1" customFormat="1" customHeight="1" spans="1:14">
      <c r="A347" s="14">
        <v>343</v>
      </c>
      <c r="B347" s="15">
        <v>1607433</v>
      </c>
      <c r="C347" s="15" t="s">
        <v>838</v>
      </c>
      <c r="D347" s="15" t="s">
        <v>87</v>
      </c>
      <c r="E347" s="15" t="s">
        <v>839</v>
      </c>
      <c r="F347" s="15" t="s">
        <v>152</v>
      </c>
      <c r="G347" s="15">
        <v>100.07</v>
      </c>
      <c r="H347" s="18">
        <v>485293</v>
      </c>
      <c r="I347" s="18">
        <v>485875</v>
      </c>
      <c r="J347" s="18">
        <v>6565.88</v>
      </c>
      <c r="K347" s="15" t="s">
        <v>58</v>
      </c>
      <c r="L347" s="15">
        <v>300</v>
      </c>
      <c r="M347" s="18">
        <f t="shared" si="5"/>
        <v>30021</v>
      </c>
      <c r="N347" s="25" t="s">
        <v>20</v>
      </c>
    </row>
    <row r="348" s="1" customFormat="1" customHeight="1" spans="1:14">
      <c r="A348" s="14">
        <v>344</v>
      </c>
      <c r="B348" s="15">
        <v>1606369</v>
      </c>
      <c r="C348" s="15" t="s">
        <v>840</v>
      </c>
      <c r="D348" s="15" t="s">
        <v>87</v>
      </c>
      <c r="E348" s="15" t="s">
        <v>841</v>
      </c>
      <c r="F348" s="15" t="s">
        <v>314</v>
      </c>
      <c r="G348" s="15">
        <v>108.82</v>
      </c>
      <c r="H348" s="18">
        <v>548357</v>
      </c>
      <c r="I348" s="18">
        <v>549718</v>
      </c>
      <c r="J348" s="18">
        <v>7428.62</v>
      </c>
      <c r="K348" s="15" t="s">
        <v>48</v>
      </c>
      <c r="L348" s="15">
        <v>300</v>
      </c>
      <c r="M348" s="18">
        <f t="shared" si="5"/>
        <v>32646</v>
      </c>
      <c r="N348" s="25" t="s">
        <v>20</v>
      </c>
    </row>
    <row r="349" s="1" customFormat="1" customHeight="1" spans="1:14">
      <c r="A349" s="14">
        <v>345</v>
      </c>
      <c r="B349" s="15">
        <v>1607276</v>
      </c>
      <c r="C349" s="15" t="s">
        <v>842</v>
      </c>
      <c r="D349" s="15" t="s">
        <v>87</v>
      </c>
      <c r="E349" s="15" t="s">
        <v>843</v>
      </c>
      <c r="F349" s="15" t="s">
        <v>152</v>
      </c>
      <c r="G349" s="15">
        <v>108.82</v>
      </c>
      <c r="H349" s="18">
        <v>553589</v>
      </c>
      <c r="I349" s="18">
        <v>554963</v>
      </c>
      <c r="J349" s="18">
        <f>3749.75*2</f>
        <v>7499.5</v>
      </c>
      <c r="K349" s="15" t="s">
        <v>58</v>
      </c>
      <c r="L349" s="15">
        <v>300</v>
      </c>
      <c r="M349" s="18">
        <f t="shared" si="5"/>
        <v>32646</v>
      </c>
      <c r="N349" s="25" t="s">
        <v>20</v>
      </c>
    </row>
    <row r="350" s="1" customFormat="1" customHeight="1" spans="1:14">
      <c r="A350" s="14">
        <v>346</v>
      </c>
      <c r="B350" s="15">
        <v>1608504</v>
      </c>
      <c r="C350" s="15" t="s">
        <v>844</v>
      </c>
      <c r="D350" s="15" t="s">
        <v>87</v>
      </c>
      <c r="E350" s="15" t="s">
        <v>293</v>
      </c>
      <c r="F350" s="15" t="s">
        <v>322</v>
      </c>
      <c r="G350" s="15">
        <v>100.07</v>
      </c>
      <c r="H350" s="18">
        <v>491011</v>
      </c>
      <c r="I350" s="18">
        <v>491600</v>
      </c>
      <c r="J350" s="18">
        <v>6643.25</v>
      </c>
      <c r="K350" s="15"/>
      <c r="L350" s="15">
        <v>150</v>
      </c>
      <c r="M350" s="18">
        <f t="shared" si="5"/>
        <v>15010.5</v>
      </c>
      <c r="N350" s="25" t="s">
        <v>20</v>
      </c>
    </row>
    <row r="351" s="1" customFormat="1" customHeight="1" spans="1:14">
      <c r="A351" s="14">
        <v>347</v>
      </c>
      <c r="B351" s="15">
        <v>1607358</v>
      </c>
      <c r="C351" s="15" t="s">
        <v>845</v>
      </c>
      <c r="D351" s="15" t="s">
        <v>87</v>
      </c>
      <c r="E351" s="15" t="s">
        <v>846</v>
      </c>
      <c r="F351" s="15" t="s">
        <v>744</v>
      </c>
      <c r="G351" s="15">
        <v>100.07</v>
      </c>
      <c r="H351" s="18">
        <v>491011</v>
      </c>
      <c r="I351" s="18">
        <v>491600</v>
      </c>
      <c r="J351" s="18">
        <v>6643.25</v>
      </c>
      <c r="K351" s="15"/>
      <c r="L351" s="15">
        <v>150</v>
      </c>
      <c r="M351" s="18">
        <f t="shared" si="5"/>
        <v>15010.5</v>
      </c>
      <c r="N351" s="25" t="s">
        <v>20</v>
      </c>
    </row>
    <row r="352" s="1" customFormat="1" customHeight="1" spans="1:14">
      <c r="A352" s="14">
        <v>348</v>
      </c>
      <c r="B352" s="15">
        <v>1609865</v>
      </c>
      <c r="C352" s="15" t="s">
        <v>847</v>
      </c>
      <c r="D352" s="15" t="s">
        <v>87</v>
      </c>
      <c r="E352" s="15" t="s">
        <v>848</v>
      </c>
      <c r="F352" s="15" t="s">
        <v>849</v>
      </c>
      <c r="G352" s="15">
        <v>108.82</v>
      </c>
      <c r="H352" s="18">
        <v>549019</v>
      </c>
      <c r="I352" s="18">
        <v>550381</v>
      </c>
      <c r="J352" s="18">
        <v>7437.58</v>
      </c>
      <c r="K352" s="15"/>
      <c r="L352" s="15">
        <v>150</v>
      </c>
      <c r="M352" s="18">
        <f t="shared" si="5"/>
        <v>16323</v>
      </c>
      <c r="N352" s="25" t="s">
        <v>20</v>
      </c>
    </row>
    <row r="353" s="1" customFormat="1" customHeight="1" spans="1:14">
      <c r="A353" s="14">
        <v>349</v>
      </c>
      <c r="B353" s="15">
        <v>1606550</v>
      </c>
      <c r="C353" s="15" t="s">
        <v>850</v>
      </c>
      <c r="D353" s="15" t="s">
        <v>87</v>
      </c>
      <c r="E353" s="15" t="s">
        <v>851</v>
      </c>
      <c r="F353" s="15" t="s">
        <v>152</v>
      </c>
      <c r="G353" s="15">
        <v>108.82</v>
      </c>
      <c r="H353" s="18">
        <v>546370</v>
      </c>
      <c r="I353" s="18">
        <v>547726</v>
      </c>
      <c r="J353" s="18">
        <v>7401.7</v>
      </c>
      <c r="K353" s="15"/>
      <c r="L353" s="15">
        <v>150</v>
      </c>
      <c r="M353" s="18">
        <f t="shared" si="5"/>
        <v>16323</v>
      </c>
      <c r="N353" s="25" t="s">
        <v>20</v>
      </c>
    </row>
    <row r="354" s="1" customFormat="1" customHeight="1" spans="1:14">
      <c r="A354" s="14">
        <v>350</v>
      </c>
      <c r="B354" s="15">
        <v>1608633</v>
      </c>
      <c r="C354" s="15" t="s">
        <v>852</v>
      </c>
      <c r="D354" s="15" t="s">
        <v>87</v>
      </c>
      <c r="E354" s="15" t="s">
        <v>853</v>
      </c>
      <c r="F354" s="15" t="s">
        <v>314</v>
      </c>
      <c r="G354" s="15">
        <v>108.82</v>
      </c>
      <c r="H354" s="18">
        <v>556427</v>
      </c>
      <c r="I354" s="18">
        <v>557808</v>
      </c>
      <c r="J354" s="18">
        <v>10050.6</v>
      </c>
      <c r="K354" s="15"/>
      <c r="L354" s="15">
        <v>150</v>
      </c>
      <c r="M354" s="18">
        <f t="shared" si="5"/>
        <v>16323</v>
      </c>
      <c r="N354" s="25" t="s">
        <v>20</v>
      </c>
    </row>
    <row r="355" s="1" customFormat="1" customHeight="1" spans="1:14">
      <c r="A355" s="14">
        <v>351</v>
      </c>
      <c r="B355" s="15">
        <v>1607104</v>
      </c>
      <c r="C355" s="15" t="s">
        <v>854</v>
      </c>
      <c r="D355" s="15" t="s">
        <v>87</v>
      </c>
      <c r="E355" s="15" t="s">
        <v>855</v>
      </c>
      <c r="F355" s="15" t="s">
        <v>152</v>
      </c>
      <c r="G355" s="15">
        <v>100.07</v>
      </c>
      <c r="H355" s="18">
        <v>487186</v>
      </c>
      <c r="I355" s="18">
        <v>487770</v>
      </c>
      <c r="J355" s="18">
        <v>8788.65</v>
      </c>
      <c r="K355" s="15" t="s">
        <v>79</v>
      </c>
      <c r="L355" s="15">
        <v>300</v>
      </c>
      <c r="M355" s="18">
        <f t="shared" si="5"/>
        <v>30021</v>
      </c>
      <c r="N355" s="25" t="s">
        <v>20</v>
      </c>
    </row>
    <row r="356" s="1" customFormat="1" customHeight="1" spans="1:14">
      <c r="A356" s="14">
        <v>352</v>
      </c>
      <c r="B356" s="15">
        <v>1608332</v>
      </c>
      <c r="C356" s="15" t="s">
        <v>856</v>
      </c>
      <c r="D356" s="15" t="s">
        <v>87</v>
      </c>
      <c r="E356" s="15" t="s">
        <v>857</v>
      </c>
      <c r="F356" s="15" t="s">
        <v>849</v>
      </c>
      <c r="G356" s="15">
        <v>100.07</v>
      </c>
      <c r="H356" s="18">
        <v>487943</v>
      </c>
      <c r="I356" s="18">
        <v>488528</v>
      </c>
      <c r="J356" s="18">
        <v>6601.73</v>
      </c>
      <c r="K356" s="15"/>
      <c r="L356" s="15">
        <v>150</v>
      </c>
      <c r="M356" s="18">
        <f t="shared" si="5"/>
        <v>15010.5</v>
      </c>
      <c r="N356" s="25" t="s">
        <v>20</v>
      </c>
    </row>
    <row r="357" s="1" customFormat="1" customHeight="1" spans="1:14">
      <c r="A357" s="14">
        <v>353</v>
      </c>
      <c r="B357" s="15">
        <v>1607835</v>
      </c>
      <c r="C357" s="15" t="s">
        <v>858</v>
      </c>
      <c r="D357" s="15" t="s">
        <v>87</v>
      </c>
      <c r="E357" s="15" t="s">
        <v>97</v>
      </c>
      <c r="F357" s="15" t="s">
        <v>152</v>
      </c>
      <c r="G357" s="15">
        <v>108.82</v>
      </c>
      <c r="H357" s="18">
        <v>548168</v>
      </c>
      <c r="I357" s="18">
        <v>549528</v>
      </c>
      <c r="J357" s="18">
        <v>7426.06</v>
      </c>
      <c r="K357" s="15"/>
      <c r="L357" s="15">
        <v>150</v>
      </c>
      <c r="M357" s="18">
        <f t="shared" si="5"/>
        <v>16323</v>
      </c>
      <c r="N357" s="25" t="s">
        <v>20</v>
      </c>
    </row>
    <row r="358" s="1" customFormat="1" customHeight="1" spans="1:14">
      <c r="A358" s="14">
        <v>354</v>
      </c>
      <c r="B358" s="15">
        <v>1608905</v>
      </c>
      <c r="C358" s="15" t="s">
        <v>859</v>
      </c>
      <c r="D358" s="15" t="s">
        <v>87</v>
      </c>
      <c r="E358" s="15" t="s">
        <v>860</v>
      </c>
      <c r="F358" s="15" t="s">
        <v>849</v>
      </c>
      <c r="G358" s="15">
        <v>108.82</v>
      </c>
      <c r="H358" s="18">
        <v>555481</v>
      </c>
      <c r="I358" s="18">
        <v>556859</v>
      </c>
      <c r="J358" s="18">
        <v>7525.14</v>
      </c>
      <c r="K358" s="15"/>
      <c r="L358" s="15">
        <v>150</v>
      </c>
      <c r="M358" s="18">
        <f t="shared" si="5"/>
        <v>16323</v>
      </c>
      <c r="N358" s="25" t="s">
        <v>20</v>
      </c>
    </row>
    <row r="359" s="1" customFormat="1" customHeight="1" spans="1:14">
      <c r="A359" s="14">
        <v>355</v>
      </c>
      <c r="B359" s="15">
        <v>1610003</v>
      </c>
      <c r="C359" s="15" t="s">
        <v>861</v>
      </c>
      <c r="D359" s="15" t="s">
        <v>87</v>
      </c>
      <c r="E359" s="15" t="s">
        <v>862</v>
      </c>
      <c r="F359" s="15" t="s">
        <v>849</v>
      </c>
      <c r="G359" s="15">
        <v>100.07</v>
      </c>
      <c r="H359" s="18">
        <v>487375</v>
      </c>
      <c r="I359" s="18">
        <v>487959</v>
      </c>
      <c r="J359" s="18">
        <v>6594.04</v>
      </c>
      <c r="K359" s="15"/>
      <c r="L359" s="15">
        <v>150</v>
      </c>
      <c r="M359" s="18">
        <f t="shared" si="5"/>
        <v>15010.5</v>
      </c>
      <c r="N359" s="25" t="s">
        <v>20</v>
      </c>
    </row>
    <row r="360" s="1" customFormat="1" customHeight="1" spans="1:14">
      <c r="A360" s="14">
        <v>356</v>
      </c>
      <c r="B360" s="15">
        <v>1607464</v>
      </c>
      <c r="C360" s="15" t="s">
        <v>863</v>
      </c>
      <c r="D360" s="15" t="s">
        <v>87</v>
      </c>
      <c r="E360" s="15" t="s">
        <v>864</v>
      </c>
      <c r="F360" s="15" t="s">
        <v>752</v>
      </c>
      <c r="G360" s="15">
        <v>100.07</v>
      </c>
      <c r="H360" s="18">
        <v>487375</v>
      </c>
      <c r="I360" s="18">
        <v>487959</v>
      </c>
      <c r="J360" s="18">
        <v>6594.04</v>
      </c>
      <c r="K360" s="15"/>
      <c r="L360" s="15">
        <v>150</v>
      </c>
      <c r="M360" s="18">
        <f t="shared" si="5"/>
        <v>15010.5</v>
      </c>
      <c r="N360" s="25" t="s">
        <v>20</v>
      </c>
    </row>
    <row r="361" s="1" customFormat="1" customHeight="1" spans="1:14">
      <c r="A361" s="14">
        <v>357</v>
      </c>
      <c r="B361" s="15">
        <v>1606167</v>
      </c>
      <c r="C361" s="15" t="s">
        <v>865</v>
      </c>
      <c r="D361" s="15" t="s">
        <v>87</v>
      </c>
      <c r="E361" s="15" t="s">
        <v>866</v>
      </c>
      <c r="F361" s="15" t="s">
        <v>152</v>
      </c>
      <c r="G361" s="15">
        <v>108.82</v>
      </c>
      <c r="H361" s="18">
        <v>556048</v>
      </c>
      <c r="I361" s="18">
        <v>557428</v>
      </c>
      <c r="J361" s="18">
        <v>7532.82</v>
      </c>
      <c r="K361" s="15" t="s">
        <v>79</v>
      </c>
      <c r="L361" s="15">
        <v>300</v>
      </c>
      <c r="M361" s="18">
        <f t="shared" si="5"/>
        <v>32646</v>
      </c>
      <c r="N361" s="25" t="s">
        <v>20</v>
      </c>
    </row>
    <row r="362" s="1" customFormat="1" customHeight="1" spans="1:14">
      <c r="A362" s="14">
        <v>358</v>
      </c>
      <c r="B362" s="15">
        <v>1612867</v>
      </c>
      <c r="C362" s="15" t="s">
        <v>867</v>
      </c>
      <c r="D362" s="15" t="s">
        <v>87</v>
      </c>
      <c r="E362" s="15" t="s">
        <v>868</v>
      </c>
      <c r="F362" s="15" t="s">
        <v>869</v>
      </c>
      <c r="G362" s="15">
        <v>100.07</v>
      </c>
      <c r="H362" s="18">
        <v>492922</v>
      </c>
      <c r="I362" s="18">
        <v>493513</v>
      </c>
      <c r="J362" s="18">
        <v>6669.09</v>
      </c>
      <c r="K362" s="15"/>
      <c r="L362" s="15">
        <v>150</v>
      </c>
      <c r="M362" s="18">
        <f t="shared" si="5"/>
        <v>15010.5</v>
      </c>
      <c r="N362" s="25" t="s">
        <v>20</v>
      </c>
    </row>
    <row r="363" s="1" customFormat="1" customHeight="1" spans="1:14">
      <c r="A363" s="14">
        <v>359</v>
      </c>
      <c r="B363" s="15">
        <v>1606824</v>
      </c>
      <c r="C363" s="15" t="s">
        <v>870</v>
      </c>
      <c r="D363" s="15" t="s">
        <v>87</v>
      </c>
      <c r="E363" s="15" t="s">
        <v>871</v>
      </c>
      <c r="F363" s="15" t="s">
        <v>152</v>
      </c>
      <c r="G363" s="15">
        <v>100.07</v>
      </c>
      <c r="H363" s="18">
        <v>485483</v>
      </c>
      <c r="I363" s="18">
        <v>486065</v>
      </c>
      <c r="J363" s="18">
        <v>6568.45</v>
      </c>
      <c r="K363" s="15"/>
      <c r="L363" s="15">
        <v>150</v>
      </c>
      <c r="M363" s="18">
        <f t="shared" si="5"/>
        <v>15010.5</v>
      </c>
      <c r="N363" s="25" t="s">
        <v>20</v>
      </c>
    </row>
    <row r="364" s="1" customFormat="1" customHeight="1" spans="1:14">
      <c r="A364" s="14">
        <v>360</v>
      </c>
      <c r="B364" s="15">
        <v>1607112</v>
      </c>
      <c r="C364" s="15" t="s">
        <v>872</v>
      </c>
      <c r="D364" s="15" t="s">
        <v>87</v>
      </c>
      <c r="E364" s="15" t="s">
        <v>873</v>
      </c>
      <c r="F364" s="15" t="s">
        <v>152</v>
      </c>
      <c r="G364" s="15">
        <v>108.82</v>
      </c>
      <c r="H364" s="18">
        <v>550122</v>
      </c>
      <c r="I364" s="18">
        <v>551487</v>
      </c>
      <c r="J364" s="18">
        <v>7452.53</v>
      </c>
      <c r="K364" s="15"/>
      <c r="L364" s="15">
        <v>150</v>
      </c>
      <c r="M364" s="18">
        <f t="shared" si="5"/>
        <v>16323</v>
      </c>
      <c r="N364" s="25" t="s">
        <v>20</v>
      </c>
    </row>
    <row r="365" s="1" customFormat="1" customHeight="1" spans="1:14">
      <c r="A365" s="14">
        <v>361</v>
      </c>
      <c r="B365" s="15">
        <v>1607489</v>
      </c>
      <c r="C365" s="15" t="s">
        <v>874</v>
      </c>
      <c r="D365" s="15" t="s">
        <v>87</v>
      </c>
      <c r="E365" s="15" t="s">
        <v>875</v>
      </c>
      <c r="F365" s="15" t="s">
        <v>314</v>
      </c>
      <c r="G365" s="15">
        <v>108.82</v>
      </c>
      <c r="H365" s="18">
        <v>558001</v>
      </c>
      <c r="I365" s="18">
        <v>559385</v>
      </c>
      <c r="J365" s="18">
        <v>7559.26</v>
      </c>
      <c r="K365" s="15"/>
      <c r="L365" s="15">
        <v>150</v>
      </c>
      <c r="M365" s="18">
        <f t="shared" si="5"/>
        <v>16323</v>
      </c>
      <c r="N365" s="25" t="s">
        <v>20</v>
      </c>
    </row>
    <row r="366" s="1" customFormat="1" customHeight="1" spans="1:14">
      <c r="A366" s="14">
        <v>362</v>
      </c>
      <c r="B366" s="15">
        <v>1607917</v>
      </c>
      <c r="C366" s="15" t="s">
        <v>876</v>
      </c>
      <c r="D366" s="15" t="s">
        <v>87</v>
      </c>
      <c r="E366" s="15" t="s">
        <v>877</v>
      </c>
      <c r="F366" s="15" t="s">
        <v>314</v>
      </c>
      <c r="G366" s="15">
        <v>100.07</v>
      </c>
      <c r="H366" s="18">
        <v>488702</v>
      </c>
      <c r="I366" s="18">
        <v>489288</v>
      </c>
      <c r="J366" s="18">
        <v>6612</v>
      </c>
      <c r="K366" s="15"/>
      <c r="L366" s="15">
        <v>150</v>
      </c>
      <c r="M366" s="18">
        <f t="shared" si="5"/>
        <v>15010.5</v>
      </c>
      <c r="N366" s="25" t="s">
        <v>20</v>
      </c>
    </row>
    <row r="367" s="1" customFormat="1" customHeight="1" spans="1:14">
      <c r="A367" s="14">
        <v>363</v>
      </c>
      <c r="B367" s="15">
        <v>1615349</v>
      </c>
      <c r="C367" s="15" t="s">
        <v>878</v>
      </c>
      <c r="D367" s="15" t="s">
        <v>87</v>
      </c>
      <c r="E367" s="15" t="s">
        <v>879</v>
      </c>
      <c r="F367" s="15" t="s">
        <v>744</v>
      </c>
      <c r="G367" s="15">
        <v>100.07</v>
      </c>
      <c r="H367" s="18">
        <v>488418</v>
      </c>
      <c r="I367" s="18">
        <v>489004</v>
      </c>
      <c r="J367" s="18">
        <v>6608.16</v>
      </c>
      <c r="K367" s="15" t="s">
        <v>48</v>
      </c>
      <c r="L367" s="15">
        <v>300</v>
      </c>
      <c r="M367" s="18">
        <f t="shared" si="5"/>
        <v>30021</v>
      </c>
      <c r="N367" s="25" t="s">
        <v>20</v>
      </c>
    </row>
    <row r="368" s="1" customFormat="1" customHeight="1" spans="1:14">
      <c r="A368" s="14">
        <v>364</v>
      </c>
      <c r="B368" s="15">
        <v>1606847</v>
      </c>
      <c r="C368" s="15" t="s">
        <v>880</v>
      </c>
      <c r="D368" s="15" t="s">
        <v>87</v>
      </c>
      <c r="E368" s="15" t="s">
        <v>881</v>
      </c>
      <c r="F368" s="15" t="s">
        <v>314</v>
      </c>
      <c r="G368" s="15">
        <v>108.82</v>
      </c>
      <c r="H368" s="18">
        <v>551730</v>
      </c>
      <c r="I368" s="18">
        <v>553099</v>
      </c>
      <c r="J368" s="18">
        <v>7474.32</v>
      </c>
      <c r="K368" s="15"/>
      <c r="L368" s="15">
        <v>150</v>
      </c>
      <c r="M368" s="18">
        <f t="shared" si="5"/>
        <v>16323</v>
      </c>
      <c r="N368" s="25" t="s">
        <v>20</v>
      </c>
    </row>
    <row r="369" s="1" customFormat="1" customHeight="1" spans="1:14">
      <c r="A369" s="14">
        <v>365</v>
      </c>
      <c r="B369" s="15">
        <v>1607311</v>
      </c>
      <c r="C369" s="15" t="s">
        <v>882</v>
      </c>
      <c r="D369" s="15" t="s">
        <v>87</v>
      </c>
      <c r="E369" s="15" t="s">
        <v>883</v>
      </c>
      <c r="F369" s="15" t="s">
        <v>152</v>
      </c>
      <c r="G369" s="15">
        <v>108.82</v>
      </c>
      <c r="H369" s="18">
        <v>557717</v>
      </c>
      <c r="I369" s="18">
        <v>559101</v>
      </c>
      <c r="J369" s="18">
        <v>7555.42</v>
      </c>
      <c r="K369" s="15"/>
      <c r="L369" s="15">
        <v>150</v>
      </c>
      <c r="M369" s="18">
        <f t="shared" si="5"/>
        <v>16323</v>
      </c>
      <c r="N369" s="25" t="s">
        <v>20</v>
      </c>
    </row>
    <row r="370" s="1" customFormat="1" customHeight="1" spans="1:14">
      <c r="A370" s="14">
        <v>366</v>
      </c>
      <c r="B370" s="15">
        <v>1607377</v>
      </c>
      <c r="C370" s="15" t="s">
        <v>884</v>
      </c>
      <c r="D370" s="15" t="s">
        <v>87</v>
      </c>
      <c r="E370" s="15" t="s">
        <v>885</v>
      </c>
      <c r="F370" s="15" t="s">
        <v>152</v>
      </c>
      <c r="G370" s="15">
        <v>100.07</v>
      </c>
      <c r="H370" s="18">
        <v>489648</v>
      </c>
      <c r="I370" s="18">
        <v>490235</v>
      </c>
      <c r="J370" s="18">
        <v>6624.8</v>
      </c>
      <c r="K370" s="15"/>
      <c r="L370" s="15">
        <v>150</v>
      </c>
      <c r="M370" s="18">
        <f t="shared" si="5"/>
        <v>15010.5</v>
      </c>
      <c r="N370" s="25" t="s">
        <v>20</v>
      </c>
    </row>
    <row r="371" s="1" customFormat="1" customHeight="1" spans="1:14">
      <c r="A371" s="14">
        <v>367</v>
      </c>
      <c r="B371" s="15">
        <v>1607197</v>
      </c>
      <c r="C371" s="15" t="s">
        <v>886</v>
      </c>
      <c r="D371" s="15" t="s">
        <v>87</v>
      </c>
      <c r="E371" s="15" t="s">
        <v>887</v>
      </c>
      <c r="F371" s="15" t="s">
        <v>752</v>
      </c>
      <c r="G371" s="15">
        <v>100.07</v>
      </c>
      <c r="H371" s="18">
        <v>483593</v>
      </c>
      <c r="I371" s="18">
        <v>484173</v>
      </c>
      <c r="J371" s="18">
        <v>6542.88</v>
      </c>
      <c r="K371" s="15"/>
      <c r="L371" s="15">
        <v>150</v>
      </c>
      <c r="M371" s="18">
        <f t="shared" si="5"/>
        <v>15010.5</v>
      </c>
      <c r="N371" s="25" t="s">
        <v>20</v>
      </c>
    </row>
    <row r="372" s="1" customFormat="1" customHeight="1" spans="1:14">
      <c r="A372" s="14">
        <v>368</v>
      </c>
      <c r="B372" s="15">
        <v>1606036</v>
      </c>
      <c r="C372" s="15" t="s">
        <v>888</v>
      </c>
      <c r="D372" s="15" t="s">
        <v>87</v>
      </c>
      <c r="E372" s="15" t="s">
        <v>889</v>
      </c>
      <c r="F372" s="15" t="s">
        <v>152</v>
      </c>
      <c r="G372" s="15">
        <v>108.82</v>
      </c>
      <c r="H372" s="18">
        <v>550595</v>
      </c>
      <c r="I372" s="18">
        <v>551961</v>
      </c>
      <c r="J372" s="18">
        <v>9945.25</v>
      </c>
      <c r="K372" s="15"/>
      <c r="L372" s="15">
        <v>150</v>
      </c>
      <c r="M372" s="18">
        <f t="shared" si="5"/>
        <v>16323</v>
      </c>
      <c r="N372" s="25" t="s">
        <v>20</v>
      </c>
    </row>
    <row r="373" s="1" customFormat="1" customHeight="1" spans="1:14">
      <c r="A373" s="14">
        <v>369</v>
      </c>
      <c r="B373" s="15">
        <v>1608260</v>
      </c>
      <c r="C373" s="15" t="s">
        <v>890</v>
      </c>
      <c r="D373" s="15" t="s">
        <v>87</v>
      </c>
      <c r="E373" s="15" t="s">
        <v>23</v>
      </c>
      <c r="F373" s="15" t="s">
        <v>771</v>
      </c>
      <c r="G373" s="15">
        <v>108.82</v>
      </c>
      <c r="H373" s="18">
        <v>565606</v>
      </c>
      <c r="I373" s="18">
        <v>567009</v>
      </c>
      <c r="J373" s="18">
        <v>7662.28</v>
      </c>
      <c r="K373" s="15" t="s">
        <v>79</v>
      </c>
      <c r="L373" s="15">
        <v>300</v>
      </c>
      <c r="M373" s="18">
        <f t="shared" si="5"/>
        <v>32646</v>
      </c>
      <c r="N373" s="25" t="s">
        <v>20</v>
      </c>
    </row>
    <row r="374" s="1" customFormat="1" customHeight="1" spans="1:14">
      <c r="A374" s="14">
        <v>370</v>
      </c>
      <c r="B374" s="15">
        <v>1607173</v>
      </c>
      <c r="C374" s="15" t="s">
        <v>891</v>
      </c>
      <c r="D374" s="15" t="s">
        <v>87</v>
      </c>
      <c r="E374" s="15" t="s">
        <v>892</v>
      </c>
      <c r="F374" s="15" t="s">
        <v>739</v>
      </c>
      <c r="G374" s="15">
        <v>100.07</v>
      </c>
      <c r="H374" s="18">
        <v>494835</v>
      </c>
      <c r="I374" s="18">
        <v>495428</v>
      </c>
      <c r="J374" s="18">
        <v>6694.97</v>
      </c>
      <c r="K374" s="15" t="s">
        <v>58</v>
      </c>
      <c r="L374" s="15">
        <v>300</v>
      </c>
      <c r="M374" s="18">
        <f t="shared" si="5"/>
        <v>30021</v>
      </c>
      <c r="N374" s="25" t="s">
        <v>20</v>
      </c>
    </row>
    <row r="375" s="1" customFormat="1" customHeight="1" spans="1:14">
      <c r="A375" s="14">
        <v>371</v>
      </c>
      <c r="B375" s="15">
        <v>1608634</v>
      </c>
      <c r="C375" s="15" t="s">
        <v>893</v>
      </c>
      <c r="D375" s="15" t="s">
        <v>87</v>
      </c>
      <c r="E375" s="15" t="s">
        <v>894</v>
      </c>
      <c r="F375" s="15" t="s">
        <v>285</v>
      </c>
      <c r="G375" s="15">
        <v>100.07</v>
      </c>
      <c r="H375" s="18">
        <v>489458</v>
      </c>
      <c r="I375" s="18">
        <v>490045</v>
      </c>
      <c r="J375" s="18">
        <v>8829.64</v>
      </c>
      <c r="K375" s="15"/>
      <c r="L375" s="15">
        <v>150</v>
      </c>
      <c r="M375" s="18">
        <f t="shared" si="5"/>
        <v>15010.5</v>
      </c>
      <c r="N375" s="25" t="s">
        <v>20</v>
      </c>
    </row>
    <row r="376" s="1" customFormat="1" customHeight="1" spans="1:14">
      <c r="A376" s="14">
        <v>372</v>
      </c>
      <c r="B376" s="15">
        <v>1611138</v>
      </c>
      <c r="C376" s="15" t="s">
        <v>895</v>
      </c>
      <c r="D376" s="15" t="s">
        <v>87</v>
      </c>
      <c r="E376" s="15" t="s">
        <v>46</v>
      </c>
      <c r="F376" s="15" t="s">
        <v>713</v>
      </c>
      <c r="G376" s="15">
        <v>108.82</v>
      </c>
      <c r="H376" s="18">
        <v>557455</v>
      </c>
      <c r="I376" s="18">
        <v>558838</v>
      </c>
      <c r="J376" s="18">
        <v>7551.87</v>
      </c>
      <c r="K376" s="15" t="s">
        <v>201</v>
      </c>
      <c r="L376" s="15">
        <v>300</v>
      </c>
      <c r="M376" s="18">
        <f t="shared" si="5"/>
        <v>32646</v>
      </c>
      <c r="N376" s="25" t="s">
        <v>20</v>
      </c>
    </row>
    <row r="377" s="1" customFormat="1" customHeight="1" spans="1:14">
      <c r="A377" s="14">
        <v>373</v>
      </c>
      <c r="B377" s="15">
        <v>1609877</v>
      </c>
      <c r="C377" s="15" t="s">
        <v>896</v>
      </c>
      <c r="D377" s="15" t="s">
        <v>87</v>
      </c>
      <c r="E377" s="15" t="s">
        <v>897</v>
      </c>
      <c r="F377" s="15" t="s">
        <v>713</v>
      </c>
      <c r="G377" s="15">
        <v>108.82</v>
      </c>
      <c r="H377" s="18">
        <v>561784</v>
      </c>
      <c r="I377" s="18">
        <v>556471</v>
      </c>
      <c r="J377" s="18">
        <v>7519.86</v>
      </c>
      <c r="K377" s="15" t="s">
        <v>48</v>
      </c>
      <c r="L377" s="15">
        <v>300</v>
      </c>
      <c r="M377" s="18">
        <f t="shared" si="5"/>
        <v>32646</v>
      </c>
      <c r="N377" s="25" t="s">
        <v>20</v>
      </c>
    </row>
    <row r="378" s="1" customFormat="1" customHeight="1" spans="1:14">
      <c r="A378" s="14">
        <v>374</v>
      </c>
      <c r="B378" s="15">
        <v>1605548</v>
      </c>
      <c r="C378" s="15" t="s">
        <v>898</v>
      </c>
      <c r="D378" s="15" t="s">
        <v>87</v>
      </c>
      <c r="E378" s="15" t="s">
        <v>899</v>
      </c>
      <c r="F378" s="15" t="s">
        <v>152</v>
      </c>
      <c r="G378" s="15">
        <v>108.82</v>
      </c>
      <c r="H378" s="18">
        <v>553694</v>
      </c>
      <c r="I378" s="18">
        <v>555068</v>
      </c>
      <c r="J378" s="18">
        <v>7500.92</v>
      </c>
      <c r="K378" s="15" t="s">
        <v>58</v>
      </c>
      <c r="L378" s="15">
        <v>300</v>
      </c>
      <c r="M378" s="18">
        <f t="shared" si="5"/>
        <v>32646</v>
      </c>
      <c r="N378" s="25" t="s">
        <v>20</v>
      </c>
    </row>
    <row r="379" s="1" customFormat="1" customHeight="1" spans="1:14">
      <c r="A379" s="14">
        <v>375</v>
      </c>
      <c r="B379" s="15">
        <v>1608052</v>
      </c>
      <c r="C379" s="15" t="s">
        <v>900</v>
      </c>
      <c r="D379" s="15" t="s">
        <v>87</v>
      </c>
      <c r="E379" s="15" t="s">
        <v>901</v>
      </c>
      <c r="F379" s="15" t="s">
        <v>152</v>
      </c>
      <c r="G379" s="15">
        <v>108.82</v>
      </c>
      <c r="H379" s="18">
        <v>560723</v>
      </c>
      <c r="I379" s="18">
        <v>562114</v>
      </c>
      <c r="J379" s="18">
        <v>7596.13</v>
      </c>
      <c r="K379" s="15" t="s">
        <v>48</v>
      </c>
      <c r="L379" s="15">
        <v>300</v>
      </c>
      <c r="M379" s="18">
        <f t="shared" si="5"/>
        <v>32646</v>
      </c>
      <c r="N379" s="25" t="s">
        <v>20</v>
      </c>
    </row>
    <row r="380" s="1" customFormat="1" customHeight="1" spans="1:14">
      <c r="A380" s="14">
        <v>376</v>
      </c>
      <c r="B380" s="15">
        <v>1606891</v>
      </c>
      <c r="C380" s="15" t="s">
        <v>902</v>
      </c>
      <c r="D380" s="15" t="s">
        <v>87</v>
      </c>
      <c r="E380" s="15" t="s">
        <v>903</v>
      </c>
      <c r="F380" s="15" t="s">
        <v>314</v>
      </c>
      <c r="G380" s="15">
        <v>100.07</v>
      </c>
      <c r="H380" s="18">
        <v>491447</v>
      </c>
      <c r="I380" s="18">
        <v>492036</v>
      </c>
      <c r="J380" s="18">
        <v>6649.14</v>
      </c>
      <c r="K380" s="15"/>
      <c r="L380" s="15">
        <v>150</v>
      </c>
      <c r="M380" s="18">
        <f t="shared" si="5"/>
        <v>15010.5</v>
      </c>
      <c r="N380" s="25" t="s">
        <v>20</v>
      </c>
    </row>
    <row r="381" s="1" customFormat="1" customHeight="1" spans="1:14">
      <c r="A381" s="14">
        <v>377</v>
      </c>
      <c r="B381" s="15">
        <v>1606153</v>
      </c>
      <c r="C381" s="15" t="s">
        <v>904</v>
      </c>
      <c r="D381" s="15" t="s">
        <v>87</v>
      </c>
      <c r="E381" s="15" t="s">
        <v>905</v>
      </c>
      <c r="F381" s="15" t="s">
        <v>152</v>
      </c>
      <c r="G381" s="15">
        <v>100.07</v>
      </c>
      <c r="H381" s="18">
        <v>490785</v>
      </c>
      <c r="I381" s="18">
        <v>491374</v>
      </c>
      <c r="J381" s="18">
        <v>6640.19</v>
      </c>
      <c r="K381" s="15"/>
      <c r="L381" s="15">
        <v>150</v>
      </c>
      <c r="M381" s="18">
        <f t="shared" si="5"/>
        <v>15010.5</v>
      </c>
      <c r="N381" s="25" t="s">
        <v>20</v>
      </c>
    </row>
    <row r="382" s="1" customFormat="1" customHeight="1" spans="1:14">
      <c r="A382" s="14">
        <v>378</v>
      </c>
      <c r="B382" s="15">
        <v>1606491</v>
      </c>
      <c r="C382" s="15" t="s">
        <v>906</v>
      </c>
      <c r="D382" s="15" t="s">
        <v>87</v>
      </c>
      <c r="E382" s="15" t="s">
        <v>173</v>
      </c>
      <c r="F382" s="15" t="s">
        <v>152</v>
      </c>
      <c r="G382" s="15">
        <v>108.82</v>
      </c>
      <c r="H382" s="18">
        <v>560873</v>
      </c>
      <c r="I382" s="18">
        <v>562265</v>
      </c>
      <c r="J382" s="18">
        <v>7598.17</v>
      </c>
      <c r="K382" s="15" t="s">
        <v>58</v>
      </c>
      <c r="L382" s="15">
        <v>300</v>
      </c>
      <c r="M382" s="18">
        <f t="shared" si="5"/>
        <v>32646</v>
      </c>
      <c r="N382" s="25" t="s">
        <v>20</v>
      </c>
    </row>
    <row r="383" s="1" customFormat="1" customHeight="1" spans="1:14">
      <c r="A383" s="14">
        <v>379</v>
      </c>
      <c r="B383" s="15">
        <v>1607229</v>
      </c>
      <c r="C383" s="15" t="s">
        <v>907</v>
      </c>
      <c r="D383" s="15" t="s">
        <v>87</v>
      </c>
      <c r="E383" s="15" t="s">
        <v>908</v>
      </c>
      <c r="F383" s="15" t="s">
        <v>776</v>
      </c>
      <c r="G383" s="15">
        <v>108.82</v>
      </c>
      <c r="H383" s="18" t="s">
        <v>909</v>
      </c>
      <c r="I383" s="18">
        <v>569096</v>
      </c>
      <c r="J383" s="18">
        <v>7690.48</v>
      </c>
      <c r="K383" s="15"/>
      <c r="L383" s="15">
        <v>150</v>
      </c>
      <c r="M383" s="18">
        <f t="shared" si="5"/>
        <v>16323</v>
      </c>
      <c r="N383" s="25" t="s">
        <v>20</v>
      </c>
    </row>
    <row r="384" s="1" customFormat="1" customHeight="1" spans="1:14">
      <c r="A384" s="14">
        <v>380</v>
      </c>
      <c r="B384" s="15">
        <v>1608056</v>
      </c>
      <c r="C384" s="15" t="s">
        <v>910</v>
      </c>
      <c r="D384" s="15" t="s">
        <v>87</v>
      </c>
      <c r="E384" s="15" t="s">
        <v>911</v>
      </c>
      <c r="F384" s="15" t="s">
        <v>771</v>
      </c>
      <c r="G384" s="15">
        <v>100.07</v>
      </c>
      <c r="H384" s="18">
        <v>491163</v>
      </c>
      <c r="I384" s="18">
        <v>491752</v>
      </c>
      <c r="J384" s="18">
        <v>6645.29</v>
      </c>
      <c r="K384" s="15"/>
      <c r="L384" s="15">
        <v>150</v>
      </c>
      <c r="M384" s="18">
        <f t="shared" si="5"/>
        <v>15010.5</v>
      </c>
      <c r="N384" s="25" t="s">
        <v>20</v>
      </c>
    </row>
    <row r="385" s="1" customFormat="1" customHeight="1" spans="1:14">
      <c r="A385" s="14">
        <v>381</v>
      </c>
      <c r="B385" s="15">
        <v>1606229</v>
      </c>
      <c r="C385" s="15" t="s">
        <v>912</v>
      </c>
      <c r="D385" s="15" t="s">
        <v>87</v>
      </c>
      <c r="E385" s="15" t="s">
        <v>913</v>
      </c>
      <c r="F385" s="15" t="s">
        <v>152</v>
      </c>
      <c r="G385" s="15">
        <v>100.07</v>
      </c>
      <c r="H385" s="18">
        <v>490785</v>
      </c>
      <c r="I385" s="18">
        <v>491374</v>
      </c>
      <c r="J385" s="18">
        <v>6640.19</v>
      </c>
      <c r="K385" s="15"/>
      <c r="L385" s="15">
        <v>150</v>
      </c>
      <c r="M385" s="18">
        <f t="shared" si="5"/>
        <v>15010.5</v>
      </c>
      <c r="N385" s="25" t="s">
        <v>20</v>
      </c>
    </row>
    <row r="386" s="1" customFormat="1" customHeight="1" spans="1:14">
      <c r="A386" s="14">
        <v>382</v>
      </c>
      <c r="B386" s="15">
        <v>1609127</v>
      </c>
      <c r="C386" s="15" t="s">
        <v>914</v>
      </c>
      <c r="D386" s="15" t="s">
        <v>87</v>
      </c>
      <c r="E386" s="15" t="s">
        <v>915</v>
      </c>
      <c r="F386" s="15" t="s">
        <v>849</v>
      </c>
      <c r="G386" s="15">
        <v>108.82</v>
      </c>
      <c r="H386" s="18">
        <v>551624</v>
      </c>
      <c r="I386" s="18">
        <v>552993</v>
      </c>
      <c r="J386" s="18">
        <v>7472.88</v>
      </c>
      <c r="K386" s="15" t="s">
        <v>58</v>
      </c>
      <c r="L386" s="15">
        <v>300</v>
      </c>
      <c r="M386" s="18">
        <f t="shared" si="5"/>
        <v>32646</v>
      </c>
      <c r="N386" s="25" t="s">
        <v>20</v>
      </c>
    </row>
    <row r="387" s="1" customFormat="1" customHeight="1" spans="1:14">
      <c r="A387" s="14">
        <v>383</v>
      </c>
      <c r="B387" s="15">
        <v>1607188</v>
      </c>
      <c r="C387" s="15" t="s">
        <v>66</v>
      </c>
      <c r="D387" s="15" t="s">
        <v>87</v>
      </c>
      <c r="E387" s="15" t="s">
        <v>916</v>
      </c>
      <c r="F387" s="15" t="s">
        <v>835</v>
      </c>
      <c r="G387" s="15">
        <v>108.82</v>
      </c>
      <c r="H387" s="18">
        <v>558936</v>
      </c>
      <c r="I387" s="18">
        <v>560323</v>
      </c>
      <c r="J387" s="18">
        <v>7571.94</v>
      </c>
      <c r="K387" s="15"/>
      <c r="L387" s="15">
        <v>150</v>
      </c>
      <c r="M387" s="18">
        <f t="shared" si="5"/>
        <v>16323</v>
      </c>
      <c r="N387" s="25" t="s">
        <v>20</v>
      </c>
    </row>
    <row r="388" s="1" customFormat="1" customHeight="1" spans="1:14">
      <c r="A388" s="14">
        <v>384</v>
      </c>
      <c r="B388" s="15">
        <v>1606095</v>
      </c>
      <c r="C388" s="15" t="s">
        <v>917</v>
      </c>
      <c r="D388" s="15" t="s">
        <v>87</v>
      </c>
      <c r="E388" s="15" t="s">
        <v>918</v>
      </c>
      <c r="F388" s="15" t="s">
        <v>152</v>
      </c>
      <c r="G388" s="15">
        <v>100.07</v>
      </c>
      <c r="H388" s="18">
        <v>491730</v>
      </c>
      <c r="I388" s="18">
        <v>492320</v>
      </c>
      <c r="J388" s="18">
        <v>6652.97</v>
      </c>
      <c r="K388" s="15" t="s">
        <v>79</v>
      </c>
      <c r="L388" s="15">
        <v>300</v>
      </c>
      <c r="M388" s="18">
        <f t="shared" si="5"/>
        <v>30021</v>
      </c>
      <c r="N388" s="25" t="s">
        <v>20</v>
      </c>
    </row>
    <row r="389" s="1" customFormat="1" customHeight="1" spans="1:14">
      <c r="A389" s="14">
        <v>385</v>
      </c>
      <c r="B389" s="15">
        <v>1607242</v>
      </c>
      <c r="C389" s="15" t="s">
        <v>919</v>
      </c>
      <c r="D389" s="15" t="s">
        <v>87</v>
      </c>
      <c r="E389" s="15" t="s">
        <v>920</v>
      </c>
      <c r="F389" s="15" t="s">
        <v>835</v>
      </c>
      <c r="G389" s="15">
        <v>100.07</v>
      </c>
      <c r="H389" s="18">
        <v>496748</v>
      </c>
      <c r="I389" s="18">
        <v>497344</v>
      </c>
      <c r="J389" s="18">
        <v>6720.86</v>
      </c>
      <c r="K389" s="15"/>
      <c r="L389" s="15">
        <v>150</v>
      </c>
      <c r="M389" s="18">
        <f t="shared" ref="M389:M452" si="6">G389*L389</f>
        <v>15010.5</v>
      </c>
      <c r="N389" s="25" t="s">
        <v>20</v>
      </c>
    </row>
    <row r="390" s="1" customFormat="1" customHeight="1" spans="1:14">
      <c r="A390" s="14">
        <v>386</v>
      </c>
      <c r="B390" s="15">
        <v>1606346</v>
      </c>
      <c r="C390" s="15" t="s">
        <v>921</v>
      </c>
      <c r="D390" s="15" t="s">
        <v>87</v>
      </c>
      <c r="E390" s="15" t="s">
        <v>922</v>
      </c>
      <c r="F390" s="15" t="s">
        <v>314</v>
      </c>
      <c r="G390" s="15">
        <v>100.07</v>
      </c>
      <c r="H390" s="18">
        <v>475392</v>
      </c>
      <c r="I390" s="18">
        <v>475962</v>
      </c>
      <c r="J390" s="18">
        <v>12863.84</v>
      </c>
      <c r="K390" s="15"/>
      <c r="L390" s="15">
        <v>150</v>
      </c>
      <c r="M390" s="18">
        <f t="shared" si="6"/>
        <v>15010.5</v>
      </c>
      <c r="N390" s="25" t="s">
        <v>20</v>
      </c>
    </row>
    <row r="391" s="1" customFormat="1" customHeight="1" spans="1:14">
      <c r="A391" s="14">
        <v>387</v>
      </c>
      <c r="B391" s="15">
        <v>1606942</v>
      </c>
      <c r="C391" s="15" t="s">
        <v>923</v>
      </c>
      <c r="D391" s="15" t="s">
        <v>87</v>
      </c>
      <c r="E391" s="15" t="s">
        <v>924</v>
      </c>
      <c r="F391" s="15" t="s">
        <v>744</v>
      </c>
      <c r="G391" s="15">
        <v>108.82</v>
      </c>
      <c r="H391" s="18">
        <v>557907</v>
      </c>
      <c r="I391" s="18">
        <v>559291</v>
      </c>
      <c r="J391" s="18">
        <v>7557.99</v>
      </c>
      <c r="K391" s="15" t="s">
        <v>48</v>
      </c>
      <c r="L391" s="15">
        <v>300</v>
      </c>
      <c r="M391" s="18">
        <f t="shared" si="6"/>
        <v>32646</v>
      </c>
      <c r="N391" s="25" t="s">
        <v>20</v>
      </c>
    </row>
    <row r="392" s="1" customFormat="1" customHeight="1" spans="1:14">
      <c r="A392" s="14">
        <v>388</v>
      </c>
      <c r="B392" s="15">
        <v>1606345</v>
      </c>
      <c r="C392" s="15" t="s">
        <v>921</v>
      </c>
      <c r="D392" s="15" t="s">
        <v>87</v>
      </c>
      <c r="E392" s="15" t="s">
        <v>74</v>
      </c>
      <c r="F392" s="15" t="s">
        <v>314</v>
      </c>
      <c r="G392" s="15">
        <v>108.82</v>
      </c>
      <c r="H392" s="18">
        <v>534399</v>
      </c>
      <c r="I392" s="18">
        <v>535725</v>
      </c>
      <c r="J392" s="18">
        <v>9652.71</v>
      </c>
      <c r="K392" s="15"/>
      <c r="L392" s="15">
        <v>150</v>
      </c>
      <c r="M392" s="18">
        <f t="shared" si="6"/>
        <v>16323</v>
      </c>
      <c r="N392" s="25" t="s">
        <v>20</v>
      </c>
    </row>
    <row r="393" s="1" customFormat="1" customHeight="1" spans="1:14">
      <c r="A393" s="14">
        <v>389</v>
      </c>
      <c r="B393" s="15">
        <v>1606436</v>
      </c>
      <c r="C393" s="15" t="s">
        <v>925</v>
      </c>
      <c r="D393" s="15" t="s">
        <v>87</v>
      </c>
      <c r="E393" s="15" t="s">
        <v>926</v>
      </c>
      <c r="F393" s="15" t="s">
        <v>314</v>
      </c>
      <c r="G393" s="15">
        <v>100.07</v>
      </c>
      <c r="H393" s="18">
        <v>490783</v>
      </c>
      <c r="I393" s="18">
        <v>491372</v>
      </c>
      <c r="J393" s="18">
        <v>6640.16</v>
      </c>
      <c r="K393" s="15"/>
      <c r="L393" s="15">
        <v>150</v>
      </c>
      <c r="M393" s="18">
        <f t="shared" si="6"/>
        <v>15010.5</v>
      </c>
      <c r="N393" s="25" t="s">
        <v>20</v>
      </c>
    </row>
    <row r="394" s="1" customFormat="1" customHeight="1" spans="1:14">
      <c r="A394" s="14">
        <v>390</v>
      </c>
      <c r="B394" s="15">
        <v>1614264</v>
      </c>
      <c r="C394" s="15" t="s">
        <v>927</v>
      </c>
      <c r="D394" s="15" t="s">
        <v>87</v>
      </c>
      <c r="E394" s="15" t="s">
        <v>928</v>
      </c>
      <c r="F394" s="15" t="s">
        <v>929</v>
      </c>
      <c r="G394" s="15">
        <v>108.82</v>
      </c>
      <c r="H394" s="18">
        <v>549398</v>
      </c>
      <c r="I394" s="18">
        <v>550761</v>
      </c>
      <c r="J394" s="18">
        <v>7442.71</v>
      </c>
      <c r="K394" s="15"/>
      <c r="L394" s="15">
        <v>150</v>
      </c>
      <c r="M394" s="18">
        <f t="shared" si="6"/>
        <v>16323</v>
      </c>
      <c r="N394" s="25" t="s">
        <v>20</v>
      </c>
    </row>
    <row r="395" s="1" customFormat="1" customHeight="1" spans="1:14">
      <c r="A395" s="14">
        <v>391</v>
      </c>
      <c r="B395" s="15">
        <v>1609769</v>
      </c>
      <c r="C395" s="15" t="s">
        <v>930</v>
      </c>
      <c r="D395" s="15" t="s">
        <v>87</v>
      </c>
      <c r="E395" s="15" t="s">
        <v>931</v>
      </c>
      <c r="F395" s="15" t="s">
        <v>849</v>
      </c>
      <c r="G395" s="15">
        <v>108.82</v>
      </c>
      <c r="H395" s="18">
        <v>554346</v>
      </c>
      <c r="I395" s="18">
        <v>555721</v>
      </c>
      <c r="J395" s="18">
        <v>7509.74</v>
      </c>
      <c r="K395" s="15"/>
      <c r="L395" s="15">
        <v>150</v>
      </c>
      <c r="M395" s="18">
        <f t="shared" si="6"/>
        <v>16323</v>
      </c>
      <c r="N395" s="25" t="s">
        <v>20</v>
      </c>
    </row>
    <row r="396" s="1" customFormat="1" customHeight="1" spans="1:14">
      <c r="A396" s="14">
        <v>392</v>
      </c>
      <c r="B396" s="15">
        <v>1606961</v>
      </c>
      <c r="C396" s="15" t="s">
        <v>932</v>
      </c>
      <c r="D396" s="15" t="s">
        <v>87</v>
      </c>
      <c r="E396" s="15" t="s">
        <v>933</v>
      </c>
      <c r="F396" s="15" t="s">
        <v>152</v>
      </c>
      <c r="G396" s="15">
        <v>100.07</v>
      </c>
      <c r="H396" s="18">
        <v>491011</v>
      </c>
      <c r="I396" s="18">
        <v>491600</v>
      </c>
      <c r="J396" s="18">
        <v>6642.24</v>
      </c>
      <c r="K396" s="15"/>
      <c r="L396" s="15">
        <v>150</v>
      </c>
      <c r="M396" s="18">
        <f t="shared" si="6"/>
        <v>15010.5</v>
      </c>
      <c r="N396" s="25" t="s">
        <v>20</v>
      </c>
    </row>
    <row r="397" s="1" customFormat="1" customHeight="1" spans="1:14">
      <c r="A397" s="14">
        <v>393</v>
      </c>
      <c r="B397" s="15">
        <v>1607135</v>
      </c>
      <c r="C397" s="15" t="s">
        <v>934</v>
      </c>
      <c r="D397" s="15" t="s">
        <v>87</v>
      </c>
      <c r="E397" s="15" t="s">
        <v>935</v>
      </c>
      <c r="F397" s="15" t="s">
        <v>776</v>
      </c>
      <c r="G397" s="15">
        <v>100.07</v>
      </c>
      <c r="H397" s="18">
        <v>492922</v>
      </c>
      <c r="I397" s="18">
        <v>493513</v>
      </c>
      <c r="J397" s="18">
        <v>6669.09</v>
      </c>
      <c r="K397" s="15"/>
      <c r="L397" s="15">
        <v>150</v>
      </c>
      <c r="M397" s="18">
        <f t="shared" si="6"/>
        <v>15010.5</v>
      </c>
      <c r="N397" s="25" t="s">
        <v>20</v>
      </c>
    </row>
    <row r="398" s="1" customFormat="1" customHeight="1" spans="1:14">
      <c r="A398" s="14">
        <v>394</v>
      </c>
      <c r="B398" s="15">
        <v>1605129</v>
      </c>
      <c r="C398" s="15" t="s">
        <v>936</v>
      </c>
      <c r="D398" s="15" t="s">
        <v>87</v>
      </c>
      <c r="E398" s="15" t="s">
        <v>937</v>
      </c>
      <c r="F398" s="15" t="s">
        <v>152</v>
      </c>
      <c r="G398" s="15">
        <v>108.82</v>
      </c>
      <c r="H398" s="18">
        <v>551777</v>
      </c>
      <c r="I398" s="18">
        <v>553146</v>
      </c>
      <c r="J398" s="18">
        <v>7474.94</v>
      </c>
      <c r="K398" s="15"/>
      <c r="L398" s="15">
        <v>150</v>
      </c>
      <c r="M398" s="18">
        <f t="shared" si="6"/>
        <v>16323</v>
      </c>
      <c r="N398" s="25" t="s">
        <v>20</v>
      </c>
    </row>
    <row r="399" s="1" customFormat="1" customHeight="1" spans="1:14">
      <c r="A399" s="14">
        <v>395</v>
      </c>
      <c r="B399" s="15">
        <v>1607196</v>
      </c>
      <c r="C399" s="15" t="s">
        <v>938</v>
      </c>
      <c r="D399" s="15" t="s">
        <v>87</v>
      </c>
      <c r="E399" s="15" t="s">
        <v>939</v>
      </c>
      <c r="F399" s="15" t="s">
        <v>752</v>
      </c>
      <c r="G399" s="15">
        <v>108.82</v>
      </c>
      <c r="H399" s="18">
        <v>553516</v>
      </c>
      <c r="I399" s="18">
        <v>554889</v>
      </c>
      <c r="J399" s="18">
        <v>7498.5</v>
      </c>
      <c r="K399" s="15"/>
      <c r="L399" s="15">
        <v>150</v>
      </c>
      <c r="M399" s="18">
        <f t="shared" si="6"/>
        <v>16323</v>
      </c>
      <c r="N399" s="25" t="s">
        <v>20</v>
      </c>
    </row>
    <row r="400" s="1" customFormat="1" customHeight="1" spans="1:14">
      <c r="A400" s="14">
        <v>396</v>
      </c>
      <c r="B400" s="15">
        <v>1607636</v>
      </c>
      <c r="C400" s="15" t="s">
        <v>940</v>
      </c>
      <c r="D400" s="15" t="s">
        <v>87</v>
      </c>
      <c r="E400" s="15" t="s">
        <v>941</v>
      </c>
      <c r="F400" s="15" t="s">
        <v>314</v>
      </c>
      <c r="G400" s="15">
        <v>100.07</v>
      </c>
      <c r="H400" s="18">
        <v>483969</v>
      </c>
      <c r="I400" s="18">
        <v>484549</v>
      </c>
      <c r="J400" s="18">
        <v>6547.96</v>
      </c>
      <c r="K400" s="15" t="s">
        <v>58</v>
      </c>
      <c r="L400" s="15">
        <v>300</v>
      </c>
      <c r="M400" s="18">
        <f t="shared" si="6"/>
        <v>30021</v>
      </c>
      <c r="N400" s="25" t="s">
        <v>20</v>
      </c>
    </row>
    <row r="401" s="1" customFormat="1" customHeight="1" spans="1:14">
      <c r="A401" s="14">
        <v>397</v>
      </c>
      <c r="B401" s="15">
        <v>1608326</v>
      </c>
      <c r="C401" s="15" t="s">
        <v>942</v>
      </c>
      <c r="D401" s="15" t="s">
        <v>87</v>
      </c>
      <c r="E401" s="15" t="s">
        <v>943</v>
      </c>
      <c r="F401" s="15" t="s">
        <v>308</v>
      </c>
      <c r="G401" s="15">
        <v>100.07</v>
      </c>
      <c r="H401" s="18">
        <v>491010</v>
      </c>
      <c r="I401" s="18">
        <v>491599</v>
      </c>
      <c r="J401" s="18">
        <v>6643.23</v>
      </c>
      <c r="K401" s="15" t="s">
        <v>48</v>
      </c>
      <c r="L401" s="15">
        <v>300</v>
      </c>
      <c r="M401" s="18">
        <f t="shared" si="6"/>
        <v>30021</v>
      </c>
      <c r="N401" s="25" t="s">
        <v>20</v>
      </c>
    </row>
    <row r="402" s="1" customFormat="1" customHeight="1" spans="1:14">
      <c r="A402" s="14">
        <v>398</v>
      </c>
      <c r="B402" s="15">
        <v>1607616</v>
      </c>
      <c r="C402" s="15" t="s">
        <v>944</v>
      </c>
      <c r="D402" s="15" t="s">
        <v>87</v>
      </c>
      <c r="E402" s="15" t="s">
        <v>945</v>
      </c>
      <c r="F402" s="15" t="s">
        <v>314</v>
      </c>
      <c r="G402" s="15">
        <v>108.82</v>
      </c>
      <c r="H402" s="18">
        <v>546677</v>
      </c>
      <c r="I402" s="18">
        <v>548033</v>
      </c>
      <c r="J402" s="18">
        <v>7405.85</v>
      </c>
      <c r="K402" s="15" t="s">
        <v>79</v>
      </c>
      <c r="L402" s="15">
        <v>300</v>
      </c>
      <c r="M402" s="18">
        <f t="shared" si="6"/>
        <v>32646</v>
      </c>
      <c r="N402" s="25" t="s">
        <v>20</v>
      </c>
    </row>
    <row r="403" s="1" customFormat="1" customHeight="1" spans="1:14">
      <c r="A403" s="14">
        <v>399</v>
      </c>
      <c r="B403" s="15">
        <v>1606348</v>
      </c>
      <c r="C403" s="15" t="s">
        <v>946</v>
      </c>
      <c r="D403" s="15" t="s">
        <v>87</v>
      </c>
      <c r="E403" s="15" t="s">
        <v>947</v>
      </c>
      <c r="F403" s="15" t="s">
        <v>314</v>
      </c>
      <c r="G403" s="15">
        <v>108.82</v>
      </c>
      <c r="H403" s="18">
        <v>554746</v>
      </c>
      <c r="I403" s="18">
        <v>556122</v>
      </c>
      <c r="J403" s="18">
        <v>7515.16</v>
      </c>
      <c r="K403" s="15"/>
      <c r="L403" s="15">
        <v>150</v>
      </c>
      <c r="M403" s="18">
        <f t="shared" si="6"/>
        <v>16323</v>
      </c>
      <c r="N403" s="25" t="s">
        <v>20</v>
      </c>
    </row>
    <row r="404" s="1" customFormat="1" customHeight="1" spans="1:14">
      <c r="A404" s="14">
        <v>400</v>
      </c>
      <c r="B404" s="15">
        <v>1607618</v>
      </c>
      <c r="C404" s="15" t="s">
        <v>948</v>
      </c>
      <c r="D404" s="15" t="s">
        <v>87</v>
      </c>
      <c r="E404" s="15" t="s">
        <v>949</v>
      </c>
      <c r="F404" s="15" t="s">
        <v>314</v>
      </c>
      <c r="G404" s="15">
        <v>108.82</v>
      </c>
      <c r="H404" s="18">
        <v>549598</v>
      </c>
      <c r="I404" s="18">
        <v>550962</v>
      </c>
      <c r="J404" s="18">
        <v>7445.44</v>
      </c>
      <c r="K404" s="15"/>
      <c r="L404" s="15">
        <v>150</v>
      </c>
      <c r="M404" s="18">
        <f t="shared" si="6"/>
        <v>16323</v>
      </c>
      <c r="N404" s="25" t="s">
        <v>20</v>
      </c>
    </row>
    <row r="405" s="1" customFormat="1" customHeight="1" spans="1:14">
      <c r="A405" s="14">
        <v>401</v>
      </c>
      <c r="B405" s="15">
        <v>1606881</v>
      </c>
      <c r="C405" s="15" t="s">
        <v>950</v>
      </c>
      <c r="D405" s="15" t="s">
        <v>87</v>
      </c>
      <c r="E405" s="15" t="s">
        <v>951</v>
      </c>
      <c r="F405" s="15" t="s">
        <v>744</v>
      </c>
      <c r="G405" s="15">
        <v>108.82</v>
      </c>
      <c r="H405" s="18">
        <v>551991</v>
      </c>
      <c r="I405" s="18">
        <v>553361</v>
      </c>
      <c r="J405" s="18">
        <v>7477.85</v>
      </c>
      <c r="K405" s="15"/>
      <c r="L405" s="15">
        <v>150</v>
      </c>
      <c r="M405" s="18">
        <f t="shared" si="6"/>
        <v>16323</v>
      </c>
      <c r="N405" s="25" t="s">
        <v>20</v>
      </c>
    </row>
    <row r="406" s="1" customFormat="1" customHeight="1" spans="1:14">
      <c r="A406" s="14">
        <v>402</v>
      </c>
      <c r="B406" s="15">
        <v>1607262</v>
      </c>
      <c r="C406" s="15" t="s">
        <v>952</v>
      </c>
      <c r="D406" s="15" t="s">
        <v>87</v>
      </c>
      <c r="E406" s="15" t="s">
        <v>953</v>
      </c>
      <c r="F406" s="15" t="s">
        <v>835</v>
      </c>
      <c r="G406" s="15">
        <v>100.07</v>
      </c>
      <c r="H406" s="18">
        <v>491966</v>
      </c>
      <c r="I406" s="18">
        <v>492556</v>
      </c>
      <c r="J406" s="18">
        <v>6656.17</v>
      </c>
      <c r="K406" s="15"/>
      <c r="L406" s="15">
        <v>150</v>
      </c>
      <c r="M406" s="18">
        <f t="shared" si="6"/>
        <v>15010.5</v>
      </c>
      <c r="N406" s="25" t="s">
        <v>20</v>
      </c>
    </row>
    <row r="407" s="1" customFormat="1" customHeight="1" spans="1:14">
      <c r="A407" s="14">
        <v>403</v>
      </c>
      <c r="B407" s="15">
        <v>1608463</v>
      </c>
      <c r="C407" s="15" t="s">
        <v>954</v>
      </c>
      <c r="D407" s="15" t="s">
        <v>87</v>
      </c>
      <c r="E407" s="15" t="s">
        <v>955</v>
      </c>
      <c r="F407" s="15" t="s">
        <v>713</v>
      </c>
      <c r="G407" s="15">
        <v>100.07</v>
      </c>
      <c r="H407" s="18">
        <v>491966</v>
      </c>
      <c r="I407" s="18">
        <v>492556</v>
      </c>
      <c r="J407" s="18">
        <v>6656.16</v>
      </c>
      <c r="K407" s="15" t="s">
        <v>58</v>
      </c>
      <c r="L407" s="15">
        <v>300</v>
      </c>
      <c r="M407" s="18">
        <f t="shared" si="6"/>
        <v>30021</v>
      </c>
      <c r="N407" s="25" t="s">
        <v>20</v>
      </c>
    </row>
    <row r="408" s="1" customFormat="1" customHeight="1" spans="1:14">
      <c r="A408" s="14">
        <v>404</v>
      </c>
      <c r="B408" s="15">
        <v>1609696</v>
      </c>
      <c r="C408" s="15" t="s">
        <v>956</v>
      </c>
      <c r="D408" s="15" t="s">
        <v>87</v>
      </c>
      <c r="E408" s="15" t="s">
        <v>957</v>
      </c>
      <c r="F408" s="15" t="s">
        <v>752</v>
      </c>
      <c r="G408" s="15">
        <v>108.82</v>
      </c>
      <c r="H408" s="18">
        <v>553127</v>
      </c>
      <c r="I408" s="18">
        <v>554499</v>
      </c>
      <c r="J408" s="18">
        <v>9990.96</v>
      </c>
      <c r="K408" s="15"/>
      <c r="L408" s="15">
        <v>150</v>
      </c>
      <c r="M408" s="18">
        <f t="shared" si="6"/>
        <v>16323</v>
      </c>
      <c r="N408" s="25" t="s">
        <v>20</v>
      </c>
    </row>
    <row r="409" s="1" customFormat="1" customHeight="1" spans="1:14">
      <c r="A409" s="14">
        <v>405</v>
      </c>
      <c r="B409" s="15">
        <v>1606671</v>
      </c>
      <c r="C409" s="15" t="s">
        <v>958</v>
      </c>
      <c r="D409" s="15" t="s">
        <v>87</v>
      </c>
      <c r="E409" s="15" t="s">
        <v>959</v>
      </c>
      <c r="F409" s="15" t="s">
        <v>152</v>
      </c>
      <c r="G409" s="15">
        <v>108.82</v>
      </c>
      <c r="H409" s="18">
        <v>552392</v>
      </c>
      <c r="I409" s="18">
        <v>553763</v>
      </c>
      <c r="J409" s="18">
        <v>7483.28</v>
      </c>
      <c r="K409" s="15"/>
      <c r="L409" s="15">
        <v>150</v>
      </c>
      <c r="M409" s="18">
        <f t="shared" si="6"/>
        <v>16323</v>
      </c>
      <c r="N409" s="25" t="s">
        <v>20</v>
      </c>
    </row>
    <row r="410" s="1" customFormat="1" customHeight="1" spans="1:14">
      <c r="A410" s="14">
        <v>406</v>
      </c>
      <c r="B410" s="15">
        <v>1612664</v>
      </c>
      <c r="C410" s="15" t="s">
        <v>960</v>
      </c>
      <c r="D410" s="15" t="s">
        <v>87</v>
      </c>
      <c r="E410" s="15" t="s">
        <v>961</v>
      </c>
      <c r="F410" s="15" t="s">
        <v>771</v>
      </c>
      <c r="G410" s="15">
        <v>100.07</v>
      </c>
      <c r="H410" s="18">
        <v>488142</v>
      </c>
      <c r="I410" s="18">
        <v>488727</v>
      </c>
      <c r="J410" s="18">
        <v>6604.42</v>
      </c>
      <c r="K410" s="15" t="s">
        <v>962</v>
      </c>
      <c r="L410" s="15">
        <v>300</v>
      </c>
      <c r="M410" s="18">
        <f t="shared" si="6"/>
        <v>30021</v>
      </c>
      <c r="N410" s="25" t="s">
        <v>20</v>
      </c>
    </row>
    <row r="411" s="1" customFormat="1" customHeight="1" spans="1:14">
      <c r="A411" s="14">
        <v>407</v>
      </c>
      <c r="B411" s="15">
        <v>1607529</v>
      </c>
      <c r="C411" s="15" t="s">
        <v>963</v>
      </c>
      <c r="D411" s="15" t="s">
        <v>87</v>
      </c>
      <c r="E411" s="15" t="s">
        <v>964</v>
      </c>
      <c r="F411" s="15" t="s">
        <v>771</v>
      </c>
      <c r="G411" s="15">
        <v>100.07</v>
      </c>
      <c r="H411" s="18">
        <v>490053</v>
      </c>
      <c r="I411" s="18">
        <v>490641</v>
      </c>
      <c r="J411" s="18">
        <v>6630.29</v>
      </c>
      <c r="K411" s="15" t="s">
        <v>58</v>
      </c>
      <c r="L411" s="15">
        <v>300</v>
      </c>
      <c r="M411" s="18">
        <f t="shared" si="6"/>
        <v>30021</v>
      </c>
      <c r="N411" s="25" t="s">
        <v>20</v>
      </c>
    </row>
    <row r="412" s="1" customFormat="1" customHeight="1" spans="1:14">
      <c r="A412" s="14">
        <v>408</v>
      </c>
      <c r="B412" s="15">
        <v>1607617</v>
      </c>
      <c r="C412" s="15" t="s">
        <v>965</v>
      </c>
      <c r="D412" s="15" t="s">
        <v>87</v>
      </c>
      <c r="E412" s="15" t="s">
        <v>196</v>
      </c>
      <c r="F412" s="15" t="s">
        <v>314</v>
      </c>
      <c r="G412" s="15">
        <v>108.82</v>
      </c>
      <c r="H412" s="18">
        <v>532936</v>
      </c>
      <c r="I412" s="18">
        <v>534258</v>
      </c>
      <c r="J412" s="18">
        <v>7219.7</v>
      </c>
      <c r="K412" s="15" t="s">
        <v>79</v>
      </c>
      <c r="L412" s="15">
        <v>300</v>
      </c>
      <c r="M412" s="18">
        <f t="shared" si="6"/>
        <v>32646</v>
      </c>
      <c r="N412" s="25" t="s">
        <v>20</v>
      </c>
    </row>
    <row r="413" s="1" customFormat="1" customHeight="1" spans="1:14">
      <c r="A413" s="14">
        <v>409</v>
      </c>
      <c r="B413" s="15">
        <v>1610834</v>
      </c>
      <c r="C413" s="15" t="s">
        <v>966</v>
      </c>
      <c r="D413" s="15" t="s">
        <v>87</v>
      </c>
      <c r="E413" s="15" t="s">
        <v>967</v>
      </c>
      <c r="F413" s="15" t="s">
        <v>428</v>
      </c>
      <c r="G413" s="15">
        <v>100.07</v>
      </c>
      <c r="H413" s="18">
        <v>488141</v>
      </c>
      <c r="I413" s="18">
        <v>488726</v>
      </c>
      <c r="J413" s="18">
        <v>6604.41</v>
      </c>
      <c r="K413" s="15"/>
      <c r="L413" s="15">
        <v>150</v>
      </c>
      <c r="M413" s="18">
        <f t="shared" si="6"/>
        <v>15010.5</v>
      </c>
      <c r="N413" s="25" t="s">
        <v>20</v>
      </c>
    </row>
    <row r="414" s="1" customFormat="1" customHeight="1" spans="1:14">
      <c r="A414" s="14">
        <v>410</v>
      </c>
      <c r="B414" s="15">
        <v>1608779</v>
      </c>
      <c r="C414" s="15" t="s">
        <v>968</v>
      </c>
      <c r="D414" s="15" t="s">
        <v>87</v>
      </c>
      <c r="E414" s="15" t="s">
        <v>969</v>
      </c>
      <c r="F414" s="15" t="s">
        <v>744</v>
      </c>
      <c r="G414" s="15">
        <v>100.07</v>
      </c>
      <c r="H414" s="18">
        <v>488141</v>
      </c>
      <c r="I414" s="18">
        <v>488726</v>
      </c>
      <c r="J414" s="18">
        <v>6604.41</v>
      </c>
      <c r="K414" s="15"/>
      <c r="L414" s="15">
        <v>150</v>
      </c>
      <c r="M414" s="18">
        <f t="shared" si="6"/>
        <v>15010.5</v>
      </c>
      <c r="N414" s="25" t="s">
        <v>20</v>
      </c>
    </row>
    <row r="415" s="1" customFormat="1" customHeight="1" spans="1:14">
      <c r="A415" s="14">
        <v>411</v>
      </c>
      <c r="B415" s="15">
        <v>1608391</v>
      </c>
      <c r="C415" s="15" t="s">
        <v>970</v>
      </c>
      <c r="D415" s="15" t="s">
        <v>87</v>
      </c>
      <c r="E415" s="15" t="s">
        <v>391</v>
      </c>
      <c r="F415" s="15" t="s">
        <v>322</v>
      </c>
      <c r="G415" s="15">
        <v>108.82</v>
      </c>
      <c r="H415" s="18">
        <v>547533</v>
      </c>
      <c r="I415" s="18">
        <v>548892</v>
      </c>
      <c r="J415" s="18">
        <v>7417.46</v>
      </c>
      <c r="K415" s="15"/>
      <c r="L415" s="15">
        <v>150</v>
      </c>
      <c r="M415" s="18">
        <f t="shared" si="6"/>
        <v>16323</v>
      </c>
      <c r="N415" s="25" t="s">
        <v>20</v>
      </c>
    </row>
    <row r="416" s="1" customFormat="1" customHeight="1" spans="1:14">
      <c r="A416" s="14">
        <v>412</v>
      </c>
      <c r="B416" s="15">
        <v>1615830</v>
      </c>
      <c r="C416" s="15" t="s">
        <v>971</v>
      </c>
      <c r="D416" s="15" t="s">
        <v>87</v>
      </c>
      <c r="E416" s="15" t="s">
        <v>972</v>
      </c>
      <c r="F416" s="15" t="s">
        <v>752</v>
      </c>
      <c r="G416" s="15">
        <v>108.82</v>
      </c>
      <c r="H416" s="18">
        <v>531582</v>
      </c>
      <c r="I416" s="18">
        <v>532901</v>
      </c>
      <c r="J416" s="18">
        <v>7201.37</v>
      </c>
      <c r="K416" s="15" t="s">
        <v>48</v>
      </c>
      <c r="L416" s="15">
        <v>300</v>
      </c>
      <c r="M416" s="18">
        <f t="shared" si="6"/>
        <v>32646</v>
      </c>
      <c r="N416" s="25" t="s">
        <v>20</v>
      </c>
    </row>
    <row r="417" s="1" customFormat="1" customHeight="1" spans="1:14">
      <c r="A417" s="14">
        <v>413</v>
      </c>
      <c r="B417" s="15">
        <v>1612167</v>
      </c>
      <c r="C417" s="15" t="s">
        <v>973</v>
      </c>
      <c r="D417" s="15" t="s">
        <v>87</v>
      </c>
      <c r="E417" s="15" t="s">
        <v>974</v>
      </c>
      <c r="F417" s="15" t="s">
        <v>154</v>
      </c>
      <c r="G417" s="15">
        <v>100.07</v>
      </c>
      <c r="H417" s="18">
        <v>484316</v>
      </c>
      <c r="I417" s="18">
        <v>484897</v>
      </c>
      <c r="J417" s="18">
        <v>6552.66</v>
      </c>
      <c r="K417" s="15" t="s">
        <v>79</v>
      </c>
      <c r="L417" s="15">
        <v>300</v>
      </c>
      <c r="M417" s="18">
        <f t="shared" si="6"/>
        <v>30021</v>
      </c>
      <c r="N417" s="25" t="s">
        <v>20</v>
      </c>
    </row>
    <row r="418" s="1" customFormat="1" customHeight="1" spans="1:14">
      <c r="A418" s="14">
        <v>414</v>
      </c>
      <c r="B418" s="15">
        <v>1611507</v>
      </c>
      <c r="C418" s="15" t="s">
        <v>975</v>
      </c>
      <c r="D418" s="15" t="s">
        <v>87</v>
      </c>
      <c r="E418" s="15" t="s">
        <v>976</v>
      </c>
      <c r="F418" s="15" t="s">
        <v>977</v>
      </c>
      <c r="G418" s="15">
        <v>100.07</v>
      </c>
      <c r="H418" s="18">
        <v>486227</v>
      </c>
      <c r="I418" s="18">
        <v>486810</v>
      </c>
      <c r="J418" s="18">
        <v>6578.51</v>
      </c>
      <c r="K418" s="15" t="s">
        <v>58</v>
      </c>
      <c r="L418" s="15">
        <v>300</v>
      </c>
      <c r="M418" s="18">
        <f t="shared" si="6"/>
        <v>30021</v>
      </c>
      <c r="N418" s="25" t="s">
        <v>20</v>
      </c>
    </row>
    <row r="419" s="1" customFormat="1" customHeight="1" spans="1:14">
      <c r="A419" s="14">
        <v>415</v>
      </c>
      <c r="B419" s="15">
        <v>1615859</v>
      </c>
      <c r="C419" s="15" t="s">
        <v>978</v>
      </c>
      <c r="D419" s="15" t="s">
        <v>87</v>
      </c>
      <c r="E419" s="15" t="s">
        <v>979</v>
      </c>
      <c r="F419" s="15" t="s">
        <v>849</v>
      </c>
      <c r="G419" s="15">
        <v>138.44</v>
      </c>
      <c r="H419" s="18">
        <v>858535</v>
      </c>
      <c r="I419" s="18">
        <v>859465</v>
      </c>
      <c r="J419" s="18">
        <v>7742.93</v>
      </c>
      <c r="K419" s="15"/>
      <c r="L419" s="15">
        <v>150</v>
      </c>
      <c r="M419" s="18">
        <f t="shared" si="6"/>
        <v>20766</v>
      </c>
      <c r="N419" s="25" t="s">
        <v>20</v>
      </c>
    </row>
    <row r="420" s="1" customFormat="1" customHeight="1" spans="1:14">
      <c r="A420" s="14">
        <v>416</v>
      </c>
      <c r="B420" s="15">
        <v>1605733</v>
      </c>
      <c r="C420" s="15" t="s">
        <v>980</v>
      </c>
      <c r="D420" s="15" t="s">
        <v>87</v>
      </c>
      <c r="E420" s="15" t="s">
        <v>981</v>
      </c>
      <c r="F420" s="15" t="s">
        <v>540</v>
      </c>
      <c r="G420" s="15">
        <v>98.9</v>
      </c>
      <c r="H420" s="18">
        <v>475344</v>
      </c>
      <c r="I420" s="18">
        <v>476113</v>
      </c>
      <c r="J420" s="18">
        <v>6433.96</v>
      </c>
      <c r="K420" s="15"/>
      <c r="L420" s="15">
        <v>150</v>
      </c>
      <c r="M420" s="18">
        <f t="shared" si="6"/>
        <v>14835</v>
      </c>
      <c r="N420" s="25" t="s">
        <v>20</v>
      </c>
    </row>
    <row r="421" s="1" customFormat="1" customHeight="1" spans="1:14">
      <c r="A421" s="14">
        <v>417</v>
      </c>
      <c r="B421" s="15">
        <v>1605725</v>
      </c>
      <c r="C421" s="15" t="s">
        <v>982</v>
      </c>
      <c r="D421" s="15" t="s">
        <v>87</v>
      </c>
      <c r="E421" s="15" t="s">
        <v>983</v>
      </c>
      <c r="F421" s="15" t="s">
        <v>651</v>
      </c>
      <c r="G421" s="15">
        <v>98.9</v>
      </c>
      <c r="H421" s="18">
        <v>473468</v>
      </c>
      <c r="I421" s="18">
        <v>474234</v>
      </c>
      <c r="J421" s="18">
        <v>8544.76</v>
      </c>
      <c r="K421" s="15"/>
      <c r="L421" s="15">
        <v>150</v>
      </c>
      <c r="M421" s="18">
        <f t="shared" si="6"/>
        <v>14835</v>
      </c>
      <c r="N421" s="25" t="s">
        <v>20</v>
      </c>
    </row>
    <row r="422" s="1" customFormat="1" customHeight="1" spans="1:14">
      <c r="A422" s="14">
        <v>418</v>
      </c>
      <c r="B422" s="15">
        <v>1605623</v>
      </c>
      <c r="C422" s="15" t="s">
        <v>984</v>
      </c>
      <c r="D422" s="15" t="s">
        <v>87</v>
      </c>
      <c r="E422" s="15" t="s">
        <v>985</v>
      </c>
      <c r="F422" s="15" t="s">
        <v>57</v>
      </c>
      <c r="G422" s="15">
        <v>119.11</v>
      </c>
      <c r="H422" s="18">
        <v>596898</v>
      </c>
      <c r="I422" s="18">
        <v>597800</v>
      </c>
      <c r="J422" s="18">
        <v>8078.38</v>
      </c>
      <c r="K422" s="15" t="s">
        <v>58</v>
      </c>
      <c r="L422" s="15">
        <v>300</v>
      </c>
      <c r="M422" s="18">
        <f t="shared" si="6"/>
        <v>35733</v>
      </c>
      <c r="N422" s="25" t="s">
        <v>20</v>
      </c>
    </row>
    <row r="423" s="1" customFormat="1" customHeight="1" spans="1:14">
      <c r="A423" s="14">
        <v>419</v>
      </c>
      <c r="B423" s="15">
        <v>1612448</v>
      </c>
      <c r="C423" s="15" t="s">
        <v>986</v>
      </c>
      <c r="D423" s="15" t="s">
        <v>87</v>
      </c>
      <c r="E423" s="15" t="s">
        <v>987</v>
      </c>
      <c r="F423" s="15" t="s">
        <v>428</v>
      </c>
      <c r="G423" s="15">
        <v>96.33</v>
      </c>
      <c r="H423" s="18">
        <v>505272</v>
      </c>
      <c r="I423" s="18">
        <v>503436</v>
      </c>
      <c r="J423" s="18">
        <v>6803.19</v>
      </c>
      <c r="K423" s="15"/>
      <c r="L423" s="15">
        <v>150</v>
      </c>
      <c r="M423" s="18">
        <f t="shared" si="6"/>
        <v>14449.5</v>
      </c>
      <c r="N423" s="25" t="s">
        <v>20</v>
      </c>
    </row>
    <row r="424" s="1" customFormat="1" customHeight="1" spans="1:14">
      <c r="A424" s="14">
        <v>420</v>
      </c>
      <c r="B424" s="15">
        <v>1614499</v>
      </c>
      <c r="C424" s="15" t="s">
        <v>988</v>
      </c>
      <c r="D424" s="15" t="s">
        <v>87</v>
      </c>
      <c r="E424" s="15" t="s">
        <v>989</v>
      </c>
      <c r="F424" s="15" t="s">
        <v>720</v>
      </c>
      <c r="G424" s="15">
        <v>96.37</v>
      </c>
      <c r="H424" s="18">
        <v>513848</v>
      </c>
      <c r="I424" s="18">
        <v>512035</v>
      </c>
      <c r="J424" s="18">
        <v>6919.39</v>
      </c>
      <c r="K424" s="15" t="s">
        <v>58</v>
      </c>
      <c r="L424" s="15">
        <v>300</v>
      </c>
      <c r="M424" s="18">
        <f t="shared" si="6"/>
        <v>28911</v>
      </c>
      <c r="N424" s="25" t="s">
        <v>20</v>
      </c>
    </row>
    <row r="425" s="1" customFormat="1" customHeight="1" spans="1:14">
      <c r="A425" s="14">
        <v>421</v>
      </c>
      <c r="B425" s="15">
        <v>1614384</v>
      </c>
      <c r="C425" s="15" t="s">
        <v>990</v>
      </c>
      <c r="D425" s="15" t="s">
        <v>87</v>
      </c>
      <c r="E425" s="15" t="s">
        <v>991</v>
      </c>
      <c r="F425" s="15" t="s">
        <v>428</v>
      </c>
      <c r="G425" s="15">
        <v>96.33</v>
      </c>
      <c r="H425" s="18">
        <v>516250</v>
      </c>
      <c r="I425" s="18">
        <v>514374</v>
      </c>
      <c r="J425" s="18">
        <v>6951</v>
      </c>
      <c r="K425" s="15" t="s">
        <v>201</v>
      </c>
      <c r="L425" s="15">
        <v>300</v>
      </c>
      <c r="M425" s="18">
        <f t="shared" si="6"/>
        <v>28899</v>
      </c>
      <c r="N425" s="25" t="s">
        <v>20</v>
      </c>
    </row>
    <row r="426" s="1" customFormat="1" customHeight="1" spans="1:14">
      <c r="A426" s="14">
        <v>422</v>
      </c>
      <c r="B426" s="15">
        <v>1613909</v>
      </c>
      <c r="C426" s="15" t="s">
        <v>992</v>
      </c>
      <c r="D426" s="15" t="s">
        <v>87</v>
      </c>
      <c r="E426" s="15" t="s">
        <v>993</v>
      </c>
      <c r="F426" s="15" t="s">
        <v>428</v>
      </c>
      <c r="G426" s="15">
        <v>96.37</v>
      </c>
      <c r="H426" s="18">
        <v>522989</v>
      </c>
      <c r="I426" s="18">
        <v>521144</v>
      </c>
      <c r="J426" s="18">
        <v>7042.48</v>
      </c>
      <c r="K426" s="15" t="s">
        <v>58</v>
      </c>
      <c r="L426" s="15">
        <v>300</v>
      </c>
      <c r="M426" s="18">
        <f t="shared" si="6"/>
        <v>28911</v>
      </c>
      <c r="N426" s="25" t="s">
        <v>20</v>
      </c>
    </row>
    <row r="427" s="1" customFormat="1" customHeight="1" spans="1:14">
      <c r="A427" s="14">
        <v>423</v>
      </c>
      <c r="B427" s="15">
        <v>1615856</v>
      </c>
      <c r="C427" s="15" t="s">
        <v>994</v>
      </c>
      <c r="D427" s="15" t="s">
        <v>87</v>
      </c>
      <c r="E427" s="15" t="s">
        <v>995</v>
      </c>
      <c r="F427" s="15" t="s">
        <v>30</v>
      </c>
      <c r="G427" s="15">
        <v>119.11</v>
      </c>
      <c r="H427" s="18">
        <v>576062</v>
      </c>
      <c r="I427" s="18">
        <v>576933</v>
      </c>
      <c r="J427" s="18">
        <v>7796.39</v>
      </c>
      <c r="K427" s="15"/>
      <c r="L427" s="15">
        <v>150</v>
      </c>
      <c r="M427" s="18">
        <f t="shared" si="6"/>
        <v>17866.5</v>
      </c>
      <c r="N427" s="25" t="s">
        <v>20</v>
      </c>
    </row>
    <row r="428" s="1" customFormat="1" customHeight="1" spans="1:14">
      <c r="A428" s="14">
        <v>424</v>
      </c>
      <c r="B428" s="15">
        <v>1615881</v>
      </c>
      <c r="C428" s="15" t="s">
        <v>996</v>
      </c>
      <c r="D428" s="15" t="s">
        <v>87</v>
      </c>
      <c r="E428" s="15" t="s">
        <v>997</v>
      </c>
      <c r="F428" s="15" t="s">
        <v>30</v>
      </c>
      <c r="G428" s="15">
        <v>98.9</v>
      </c>
      <c r="H428" s="18">
        <v>463115</v>
      </c>
      <c r="I428" s="18">
        <v>463864</v>
      </c>
      <c r="J428" s="18">
        <v>6268.43</v>
      </c>
      <c r="K428" s="15"/>
      <c r="L428" s="15">
        <v>150</v>
      </c>
      <c r="M428" s="18">
        <f t="shared" si="6"/>
        <v>14835</v>
      </c>
      <c r="N428" s="25" t="s">
        <v>20</v>
      </c>
    </row>
    <row r="429" s="1" customFormat="1" customHeight="1" spans="1:14">
      <c r="A429" s="14">
        <v>425</v>
      </c>
      <c r="B429" s="15">
        <v>1612607</v>
      </c>
      <c r="C429" s="15" t="s">
        <v>998</v>
      </c>
      <c r="D429" s="15" t="s">
        <v>87</v>
      </c>
      <c r="E429" s="15" t="s">
        <v>999</v>
      </c>
      <c r="F429" s="15" t="s">
        <v>1000</v>
      </c>
      <c r="G429" s="15">
        <v>98.9</v>
      </c>
      <c r="H429" s="18">
        <v>475344</v>
      </c>
      <c r="I429" s="18">
        <v>476113</v>
      </c>
      <c r="J429" s="18">
        <v>6433.96</v>
      </c>
      <c r="K429" s="15" t="s">
        <v>48</v>
      </c>
      <c r="L429" s="15">
        <v>300</v>
      </c>
      <c r="M429" s="18">
        <f t="shared" si="6"/>
        <v>29670</v>
      </c>
      <c r="N429" s="25" t="s">
        <v>20</v>
      </c>
    </row>
    <row r="430" s="1" customFormat="1" customHeight="1" spans="1:14">
      <c r="A430" s="14">
        <v>426</v>
      </c>
      <c r="B430" s="15">
        <v>1610806</v>
      </c>
      <c r="C430" s="15" t="s">
        <v>1001</v>
      </c>
      <c r="D430" s="15" t="s">
        <v>87</v>
      </c>
      <c r="E430" s="15" t="s">
        <v>1002</v>
      </c>
      <c r="F430" s="15" t="s">
        <v>520</v>
      </c>
      <c r="G430" s="15">
        <v>119.11</v>
      </c>
      <c r="H430" s="18">
        <v>597715</v>
      </c>
      <c r="I430" s="18">
        <v>598618</v>
      </c>
      <c r="J430" s="18">
        <v>8089.44</v>
      </c>
      <c r="K430" s="15" t="s">
        <v>79</v>
      </c>
      <c r="L430" s="15">
        <v>300</v>
      </c>
      <c r="M430" s="18">
        <f t="shared" si="6"/>
        <v>35733</v>
      </c>
      <c r="N430" s="25" t="s">
        <v>20</v>
      </c>
    </row>
    <row r="431" s="1" customFormat="1" customHeight="1" spans="1:14">
      <c r="A431" s="14">
        <v>427</v>
      </c>
      <c r="B431" s="15">
        <v>1605229</v>
      </c>
      <c r="C431" s="15" t="s">
        <v>1003</v>
      </c>
      <c r="D431" s="15" t="s">
        <v>87</v>
      </c>
      <c r="E431" s="15" t="s">
        <v>1004</v>
      </c>
      <c r="F431" s="15" t="s">
        <v>407</v>
      </c>
      <c r="G431" s="15">
        <v>98.9</v>
      </c>
      <c r="H431" s="18">
        <v>490436</v>
      </c>
      <c r="I431" s="18">
        <v>491229</v>
      </c>
      <c r="J431" s="18">
        <v>6638.23</v>
      </c>
      <c r="K431" s="15"/>
      <c r="L431" s="15">
        <v>150</v>
      </c>
      <c r="M431" s="18">
        <f t="shared" si="6"/>
        <v>14835</v>
      </c>
      <c r="N431" s="25" t="s">
        <v>20</v>
      </c>
    </row>
    <row r="432" s="1" customFormat="1" customHeight="1" spans="1:14">
      <c r="A432" s="14">
        <v>428</v>
      </c>
      <c r="B432" s="15">
        <v>1606625</v>
      </c>
      <c r="C432" s="15" t="s">
        <v>1005</v>
      </c>
      <c r="D432" s="15" t="s">
        <v>87</v>
      </c>
      <c r="E432" s="15" t="s">
        <v>1006</v>
      </c>
      <c r="F432" s="15" t="s">
        <v>744</v>
      </c>
      <c r="G432" s="15">
        <v>156.08</v>
      </c>
      <c r="H432" s="18">
        <v>944574</v>
      </c>
      <c r="I432" s="18">
        <v>944816</v>
      </c>
      <c r="J432" s="18">
        <v>12767.78</v>
      </c>
      <c r="K432" s="15"/>
      <c r="L432" s="15">
        <v>150</v>
      </c>
      <c r="M432" s="18">
        <f t="shared" si="6"/>
        <v>23412</v>
      </c>
      <c r="N432" s="25" t="s">
        <v>20</v>
      </c>
    </row>
    <row r="433" s="1" customFormat="1" customHeight="1" spans="1:14">
      <c r="A433" s="14">
        <v>429</v>
      </c>
      <c r="B433" s="15">
        <v>1609916</v>
      </c>
      <c r="C433" s="15" t="s">
        <v>1007</v>
      </c>
      <c r="D433" s="15" t="s">
        <v>17</v>
      </c>
      <c r="E433" s="15" t="s">
        <v>738</v>
      </c>
      <c r="F433" s="15" t="s">
        <v>1008</v>
      </c>
      <c r="G433" s="15">
        <v>149.97</v>
      </c>
      <c r="H433" s="18">
        <v>764405</v>
      </c>
      <c r="I433" s="18">
        <v>757829</v>
      </c>
      <c r="J433" s="18">
        <v>13905.12</v>
      </c>
      <c r="K433" s="15"/>
      <c r="L433" s="15">
        <v>150</v>
      </c>
      <c r="M433" s="18">
        <f t="shared" si="6"/>
        <v>22495.5</v>
      </c>
      <c r="N433" s="25" t="s">
        <v>20</v>
      </c>
    </row>
    <row r="434" s="1" customFormat="1" customHeight="1" spans="1:14">
      <c r="A434" s="14">
        <v>430</v>
      </c>
      <c r="B434" s="15">
        <v>1613290</v>
      </c>
      <c r="C434" s="15" t="s">
        <v>1009</v>
      </c>
      <c r="D434" s="15" t="s">
        <v>114</v>
      </c>
      <c r="E434" s="15" t="s">
        <v>1010</v>
      </c>
      <c r="F434" s="15" t="s">
        <v>744</v>
      </c>
      <c r="G434" s="15">
        <v>90.39</v>
      </c>
      <c r="H434" s="18">
        <v>450000</v>
      </c>
      <c r="I434" s="18">
        <v>456871</v>
      </c>
      <c r="J434" s="18">
        <v>6526.73</v>
      </c>
      <c r="K434" s="15"/>
      <c r="L434" s="15">
        <v>150</v>
      </c>
      <c r="M434" s="18">
        <f t="shared" si="6"/>
        <v>13558.5</v>
      </c>
      <c r="N434" s="25" t="s">
        <v>20</v>
      </c>
    </row>
    <row r="435" s="1" customFormat="1" customHeight="1" spans="1:14">
      <c r="A435" s="14">
        <v>431</v>
      </c>
      <c r="B435" s="15">
        <v>1613420</v>
      </c>
      <c r="C435" s="15" t="s">
        <v>1011</v>
      </c>
      <c r="D435" s="15" t="s">
        <v>32</v>
      </c>
      <c r="E435" s="15" t="s">
        <v>1012</v>
      </c>
      <c r="F435" s="15" t="s">
        <v>1013</v>
      </c>
      <c r="G435" s="15">
        <v>67</v>
      </c>
      <c r="H435" s="18">
        <v>394679</v>
      </c>
      <c r="I435" s="18">
        <v>393383</v>
      </c>
      <c r="J435" s="18">
        <v>3746.5</v>
      </c>
      <c r="K435" s="15"/>
      <c r="L435" s="15">
        <v>150</v>
      </c>
      <c r="M435" s="18">
        <f t="shared" si="6"/>
        <v>10050</v>
      </c>
      <c r="N435" s="25" t="s">
        <v>20</v>
      </c>
    </row>
    <row r="436" s="1" customFormat="1" customHeight="1" spans="1:14">
      <c r="A436" s="14">
        <v>432</v>
      </c>
      <c r="B436" s="15">
        <v>1608966</v>
      </c>
      <c r="C436" s="15" t="s">
        <v>1014</v>
      </c>
      <c r="D436" s="15" t="s">
        <v>41</v>
      </c>
      <c r="E436" s="15" t="s">
        <v>809</v>
      </c>
      <c r="F436" s="15" t="s">
        <v>1015</v>
      </c>
      <c r="G436" s="15">
        <v>106.44</v>
      </c>
      <c r="H436" s="18">
        <v>544091</v>
      </c>
      <c r="I436" s="18">
        <v>544142</v>
      </c>
      <c r="J436" s="18">
        <v>7420.12</v>
      </c>
      <c r="K436" s="15" t="s">
        <v>48</v>
      </c>
      <c r="L436" s="15">
        <v>300</v>
      </c>
      <c r="M436" s="18">
        <f t="shared" si="6"/>
        <v>31932</v>
      </c>
      <c r="N436" s="25" t="s">
        <v>20</v>
      </c>
    </row>
    <row r="437" s="1" customFormat="1" customHeight="1" spans="1:14">
      <c r="A437" s="14">
        <v>433</v>
      </c>
      <c r="B437" s="15">
        <v>1604177</v>
      </c>
      <c r="C437" s="15" t="s">
        <v>1016</v>
      </c>
      <c r="D437" s="15" t="s">
        <v>41</v>
      </c>
      <c r="E437" s="15" t="s">
        <v>1017</v>
      </c>
      <c r="F437" s="15" t="s">
        <v>1018</v>
      </c>
      <c r="G437" s="15">
        <v>106.44</v>
      </c>
      <c r="H437" s="18">
        <v>557391</v>
      </c>
      <c r="I437" s="18">
        <v>557443</v>
      </c>
      <c r="J437" s="18">
        <v>7601.49</v>
      </c>
      <c r="K437" s="15"/>
      <c r="L437" s="15">
        <v>150</v>
      </c>
      <c r="M437" s="18">
        <f t="shared" si="6"/>
        <v>15966</v>
      </c>
      <c r="N437" s="25" t="s">
        <v>20</v>
      </c>
    </row>
    <row r="438" s="1" customFormat="1" customHeight="1" spans="1:14">
      <c r="A438" s="14">
        <v>434</v>
      </c>
      <c r="B438" s="15">
        <v>1613754</v>
      </c>
      <c r="C438" s="15" t="s">
        <v>1019</v>
      </c>
      <c r="D438" s="15" t="s">
        <v>334</v>
      </c>
      <c r="E438" s="15" t="s">
        <v>610</v>
      </c>
      <c r="F438" s="15" t="s">
        <v>1020</v>
      </c>
      <c r="G438" s="15">
        <v>116.37</v>
      </c>
      <c r="H438" s="18">
        <v>410553</v>
      </c>
      <c r="I438" s="18">
        <v>410024.16</v>
      </c>
      <c r="J438" s="18">
        <v>11714.98</v>
      </c>
      <c r="K438" s="15"/>
      <c r="L438" s="15">
        <v>150</v>
      </c>
      <c r="M438" s="18">
        <f t="shared" si="6"/>
        <v>17455.5</v>
      </c>
      <c r="N438" s="25" t="s">
        <v>20</v>
      </c>
    </row>
    <row r="439" s="1" customFormat="1" customHeight="1" spans="1:14">
      <c r="A439" s="14">
        <v>435</v>
      </c>
      <c r="B439" s="15">
        <v>1616262</v>
      </c>
      <c r="C439" s="15" t="s">
        <v>1021</v>
      </c>
      <c r="D439" s="15" t="s">
        <v>70</v>
      </c>
      <c r="E439" s="15" t="s">
        <v>1022</v>
      </c>
      <c r="F439" s="15" t="s">
        <v>1023</v>
      </c>
      <c r="G439" s="15">
        <v>51.05</v>
      </c>
      <c r="H439" s="18">
        <v>277100</v>
      </c>
      <c r="I439" s="18">
        <v>283939</v>
      </c>
      <c r="J439" s="18">
        <v>2704.18</v>
      </c>
      <c r="K439" s="15"/>
      <c r="L439" s="15">
        <v>150</v>
      </c>
      <c r="M439" s="18">
        <f t="shared" si="6"/>
        <v>7657.5</v>
      </c>
      <c r="N439" s="25" t="s">
        <v>20</v>
      </c>
    </row>
    <row r="440" s="1" customFormat="1" customHeight="1" spans="1:14">
      <c r="A440" s="14">
        <v>436</v>
      </c>
      <c r="B440" s="15">
        <v>1602489</v>
      </c>
      <c r="C440" s="15" t="s">
        <v>1024</v>
      </c>
      <c r="D440" s="15" t="s">
        <v>32</v>
      </c>
      <c r="E440" s="15" t="s">
        <v>1025</v>
      </c>
      <c r="F440" s="15" t="s">
        <v>1026</v>
      </c>
      <c r="G440" s="15">
        <v>55.43</v>
      </c>
      <c r="H440" s="18">
        <v>360067</v>
      </c>
      <c r="I440" s="18" t="s">
        <v>1027</v>
      </c>
      <c r="J440" s="18">
        <v>3428.44</v>
      </c>
      <c r="K440" s="15"/>
      <c r="L440" s="15">
        <v>150</v>
      </c>
      <c r="M440" s="18">
        <f t="shared" si="6"/>
        <v>8314.5</v>
      </c>
      <c r="N440" s="25" t="s">
        <v>20</v>
      </c>
    </row>
    <row r="441" s="1" customFormat="1" customHeight="1" spans="1:14">
      <c r="A441" s="14">
        <v>437</v>
      </c>
      <c r="B441" s="15">
        <v>1612104</v>
      </c>
      <c r="C441" s="15" t="s">
        <v>1028</v>
      </c>
      <c r="D441" s="15" t="s">
        <v>22</v>
      </c>
      <c r="E441" s="15" t="s">
        <v>1029</v>
      </c>
      <c r="F441" s="15" t="s">
        <v>157</v>
      </c>
      <c r="G441" s="15">
        <v>131.74</v>
      </c>
      <c r="H441" s="18">
        <v>464128</v>
      </c>
      <c r="I441" s="18">
        <v>463388</v>
      </c>
      <c r="J441" s="18">
        <v>6950.82</v>
      </c>
      <c r="K441" s="15"/>
      <c r="L441" s="15">
        <v>150</v>
      </c>
      <c r="M441" s="18">
        <f t="shared" si="6"/>
        <v>19761</v>
      </c>
      <c r="N441" s="25" t="s">
        <v>20</v>
      </c>
    </row>
    <row r="442" s="1" customFormat="1" customHeight="1" spans="1:14">
      <c r="A442" s="14">
        <v>438</v>
      </c>
      <c r="B442" s="15">
        <v>1613988</v>
      </c>
      <c r="C442" s="15" t="s">
        <v>1030</v>
      </c>
      <c r="D442" s="15" t="s">
        <v>41</v>
      </c>
      <c r="E442" s="15" t="s">
        <v>476</v>
      </c>
      <c r="F442" s="15" t="s">
        <v>43</v>
      </c>
      <c r="G442" s="15">
        <v>117.98</v>
      </c>
      <c r="H442" s="18">
        <v>643737</v>
      </c>
      <c r="I442" s="18">
        <v>643137</v>
      </c>
      <c r="J442" s="18">
        <v>8770.05</v>
      </c>
      <c r="K442" s="15" t="s">
        <v>58</v>
      </c>
      <c r="L442" s="15">
        <v>300</v>
      </c>
      <c r="M442" s="18">
        <f t="shared" si="6"/>
        <v>35394</v>
      </c>
      <c r="N442" s="25" t="s">
        <v>20</v>
      </c>
    </row>
    <row r="443" s="1" customFormat="1" customHeight="1" spans="1:14">
      <c r="A443" s="14">
        <v>439</v>
      </c>
      <c r="B443" s="15">
        <v>1604136</v>
      </c>
      <c r="C443" s="15" t="s">
        <v>1031</v>
      </c>
      <c r="D443" s="15" t="s">
        <v>41</v>
      </c>
      <c r="E443" s="15" t="s">
        <v>1032</v>
      </c>
      <c r="F443" s="15" t="s">
        <v>207</v>
      </c>
      <c r="G443" s="15">
        <v>117.98</v>
      </c>
      <c r="H443" s="18">
        <v>644849</v>
      </c>
      <c r="I443" s="18">
        <v>644248</v>
      </c>
      <c r="J443" s="18">
        <v>8785.2</v>
      </c>
      <c r="K443" s="15" t="s">
        <v>79</v>
      </c>
      <c r="L443" s="15">
        <v>300</v>
      </c>
      <c r="M443" s="18">
        <f t="shared" si="6"/>
        <v>35394</v>
      </c>
      <c r="N443" s="25" t="s">
        <v>20</v>
      </c>
    </row>
    <row r="444" s="1" customFormat="1" customHeight="1" spans="1:14">
      <c r="A444" s="14">
        <v>440</v>
      </c>
      <c r="B444" s="15">
        <v>1612569</v>
      </c>
      <c r="C444" s="15" t="s">
        <v>1033</v>
      </c>
      <c r="D444" s="15" t="s">
        <v>22</v>
      </c>
      <c r="E444" s="15" t="s">
        <v>1034</v>
      </c>
      <c r="F444" s="15" t="s">
        <v>1035</v>
      </c>
      <c r="G444" s="15">
        <v>131.74</v>
      </c>
      <c r="H444" s="18">
        <v>476213</v>
      </c>
      <c r="I444" s="18">
        <v>475453</v>
      </c>
      <c r="J444" s="18">
        <v>3565.9</v>
      </c>
      <c r="K444" s="15"/>
      <c r="L444" s="15">
        <v>150</v>
      </c>
      <c r="M444" s="18">
        <f t="shared" si="6"/>
        <v>19761</v>
      </c>
      <c r="N444" s="25" t="s">
        <v>20</v>
      </c>
    </row>
    <row r="445" s="1" customFormat="1" customHeight="1" spans="1:14">
      <c r="A445" s="14">
        <v>441</v>
      </c>
      <c r="B445" s="15">
        <v>1609654</v>
      </c>
      <c r="C445" s="15" t="s">
        <v>1036</v>
      </c>
      <c r="D445" s="15" t="s">
        <v>41</v>
      </c>
      <c r="E445" s="15" t="s">
        <v>1037</v>
      </c>
      <c r="F445" s="15" t="s">
        <v>308</v>
      </c>
      <c r="G445" s="15">
        <v>99.82</v>
      </c>
      <c r="H445" s="18">
        <v>529690</v>
      </c>
      <c r="I445" s="18">
        <v>529212</v>
      </c>
      <c r="J445" s="18">
        <v>7216.54</v>
      </c>
      <c r="K445" s="15"/>
      <c r="L445" s="15">
        <v>150</v>
      </c>
      <c r="M445" s="18">
        <f t="shared" si="6"/>
        <v>14973</v>
      </c>
      <c r="N445" s="25" t="s">
        <v>20</v>
      </c>
    </row>
    <row r="446" s="1" customFormat="1" customHeight="1" spans="1:14">
      <c r="A446" s="14">
        <v>442</v>
      </c>
      <c r="B446" s="15">
        <v>1607131</v>
      </c>
      <c r="C446" s="15" t="s">
        <v>1038</v>
      </c>
      <c r="D446" s="15" t="s">
        <v>41</v>
      </c>
      <c r="E446" s="15" t="s">
        <v>662</v>
      </c>
      <c r="F446" s="15" t="s">
        <v>361</v>
      </c>
      <c r="G446" s="15">
        <v>117.98</v>
      </c>
      <c r="H446" s="18">
        <v>634184</v>
      </c>
      <c r="I446" s="18">
        <v>633593</v>
      </c>
      <c r="J446" s="18">
        <v>8639.9</v>
      </c>
      <c r="K446" s="15"/>
      <c r="L446" s="15">
        <v>150</v>
      </c>
      <c r="M446" s="18">
        <f t="shared" si="6"/>
        <v>17697</v>
      </c>
      <c r="N446" s="25" t="s">
        <v>20</v>
      </c>
    </row>
    <row r="447" s="1" customFormat="1" customHeight="1" spans="1:14">
      <c r="A447" s="14">
        <v>443</v>
      </c>
      <c r="B447" s="15">
        <v>1613847</v>
      </c>
      <c r="C447" s="15" t="s">
        <v>1039</v>
      </c>
      <c r="D447" s="15" t="s">
        <v>145</v>
      </c>
      <c r="E447" s="15" t="s">
        <v>1040</v>
      </c>
      <c r="F447" s="15" t="s">
        <v>1023</v>
      </c>
      <c r="G447" s="15">
        <v>59.36</v>
      </c>
      <c r="H447" s="18">
        <v>295613</v>
      </c>
      <c r="I447" s="18">
        <v>296210</v>
      </c>
      <c r="J447" s="18">
        <v>2821.04</v>
      </c>
      <c r="K447" s="15"/>
      <c r="L447" s="15">
        <v>150</v>
      </c>
      <c r="M447" s="18">
        <f t="shared" si="6"/>
        <v>8904</v>
      </c>
      <c r="N447" s="25" t="s">
        <v>20</v>
      </c>
    </row>
    <row r="448" s="1" customFormat="1" customHeight="1" spans="1:14">
      <c r="A448" s="14">
        <v>444</v>
      </c>
      <c r="B448" s="15">
        <v>1603044</v>
      </c>
      <c r="C448" s="15" t="s">
        <v>1041</v>
      </c>
      <c r="D448" s="15" t="s">
        <v>22</v>
      </c>
      <c r="E448" s="15" t="s">
        <v>1042</v>
      </c>
      <c r="F448" s="15" t="s">
        <v>1043</v>
      </c>
      <c r="G448" s="15">
        <v>94.86</v>
      </c>
      <c r="H448" s="18">
        <v>341738</v>
      </c>
      <c r="I448" s="18">
        <v>343071</v>
      </c>
      <c r="J448" s="18">
        <v>5146.06</v>
      </c>
      <c r="K448" s="15"/>
      <c r="L448" s="15">
        <v>150</v>
      </c>
      <c r="M448" s="18">
        <f t="shared" si="6"/>
        <v>14229</v>
      </c>
      <c r="N448" s="25" t="s">
        <v>20</v>
      </c>
    </row>
    <row r="449" s="1" customFormat="1" customHeight="1" spans="1:14">
      <c r="A449" s="14">
        <v>445</v>
      </c>
      <c r="B449" s="15">
        <v>1606757</v>
      </c>
      <c r="C449" s="15" t="s">
        <v>1044</v>
      </c>
      <c r="D449" s="15" t="s">
        <v>41</v>
      </c>
      <c r="E449" s="15" t="s">
        <v>1045</v>
      </c>
      <c r="F449" s="15" t="s">
        <v>85</v>
      </c>
      <c r="G449" s="15">
        <v>84.82</v>
      </c>
      <c r="H449" s="18">
        <v>432121</v>
      </c>
      <c r="I449" s="18">
        <v>432172</v>
      </c>
      <c r="J449" s="18">
        <v>3928.84</v>
      </c>
      <c r="K449" s="15"/>
      <c r="L449" s="15">
        <v>150</v>
      </c>
      <c r="M449" s="18">
        <f t="shared" si="6"/>
        <v>12723</v>
      </c>
      <c r="N449" s="25" t="s">
        <v>20</v>
      </c>
    </row>
    <row r="450" s="1" customFormat="1" customHeight="1" spans="1:14">
      <c r="A450" s="14">
        <v>446</v>
      </c>
      <c r="B450" s="15">
        <v>1615050</v>
      </c>
      <c r="C450" s="15" t="s">
        <v>1046</v>
      </c>
      <c r="D450" s="15" t="s">
        <v>70</v>
      </c>
      <c r="E450" s="15" t="s">
        <v>1047</v>
      </c>
      <c r="F450" s="15" t="s">
        <v>326</v>
      </c>
      <c r="G450" s="15">
        <v>141.9</v>
      </c>
      <c r="H450" s="18">
        <v>728400</v>
      </c>
      <c r="I450" s="18">
        <v>727439</v>
      </c>
      <c r="J450" s="18">
        <v>10391.98</v>
      </c>
      <c r="K450" s="15" t="s">
        <v>58</v>
      </c>
      <c r="L450" s="15">
        <v>300</v>
      </c>
      <c r="M450" s="18">
        <f t="shared" si="6"/>
        <v>42570</v>
      </c>
      <c r="N450" s="25" t="s">
        <v>20</v>
      </c>
    </row>
    <row r="451" s="1" customFormat="1" customHeight="1" spans="1:14">
      <c r="A451" s="14">
        <v>447</v>
      </c>
      <c r="B451" s="15">
        <v>1606537</v>
      </c>
      <c r="C451" s="15" t="s">
        <v>1048</v>
      </c>
      <c r="D451" s="15" t="s">
        <v>338</v>
      </c>
      <c r="E451" s="15" t="s">
        <v>1049</v>
      </c>
      <c r="F451" s="15" t="s">
        <v>1050</v>
      </c>
      <c r="G451" s="15">
        <v>86.76</v>
      </c>
      <c r="H451" s="18">
        <v>385804</v>
      </c>
      <c r="I451" s="18" t="s">
        <v>1051</v>
      </c>
      <c r="J451" s="18">
        <v>3842.92</v>
      </c>
      <c r="K451" s="15"/>
      <c r="L451" s="15">
        <v>150</v>
      </c>
      <c r="M451" s="18">
        <f t="shared" si="6"/>
        <v>13014</v>
      </c>
      <c r="N451" s="25" t="s">
        <v>20</v>
      </c>
    </row>
    <row r="452" s="1" customFormat="1" customHeight="1" spans="1:14">
      <c r="A452" s="14">
        <v>448</v>
      </c>
      <c r="B452" s="15">
        <v>1615096</v>
      </c>
      <c r="C452" s="15" t="s">
        <v>1052</v>
      </c>
      <c r="D452" s="15" t="s">
        <v>70</v>
      </c>
      <c r="E452" s="15" t="s">
        <v>1053</v>
      </c>
      <c r="F452" s="15" t="s">
        <v>326</v>
      </c>
      <c r="G452" s="15">
        <v>141.9</v>
      </c>
      <c r="H452" s="18">
        <v>733000</v>
      </c>
      <c r="I452" s="18">
        <v>732032</v>
      </c>
      <c r="J452" s="18">
        <v>10457.6</v>
      </c>
      <c r="K452" s="15" t="s">
        <v>58</v>
      </c>
      <c r="L452" s="15">
        <v>300</v>
      </c>
      <c r="M452" s="18">
        <f t="shared" si="6"/>
        <v>42570</v>
      </c>
      <c r="N452" s="25" t="s">
        <v>20</v>
      </c>
    </row>
    <row r="453" s="1" customFormat="1" customHeight="1" spans="1:14">
      <c r="A453" s="14">
        <v>449</v>
      </c>
      <c r="B453" s="15">
        <v>1609031</v>
      </c>
      <c r="C453" s="15" t="s">
        <v>1054</v>
      </c>
      <c r="D453" s="15" t="s">
        <v>70</v>
      </c>
      <c r="E453" s="15" t="s">
        <v>1055</v>
      </c>
      <c r="F453" s="15" t="s">
        <v>285</v>
      </c>
      <c r="G453" s="15">
        <v>141.9</v>
      </c>
      <c r="H453" s="18">
        <v>714145</v>
      </c>
      <c r="I453" s="18">
        <v>713202</v>
      </c>
      <c r="J453" s="18">
        <v>10188.6</v>
      </c>
      <c r="K453" s="15" t="s">
        <v>79</v>
      </c>
      <c r="L453" s="15">
        <v>300</v>
      </c>
      <c r="M453" s="18">
        <f t="shared" ref="M453:M516" si="7">G453*L453</f>
        <v>42570</v>
      </c>
      <c r="N453" s="25" t="s">
        <v>20</v>
      </c>
    </row>
    <row r="454" s="1" customFormat="1" customHeight="1" spans="1:14">
      <c r="A454" s="14">
        <v>450</v>
      </c>
      <c r="B454" s="15">
        <v>1614012</v>
      </c>
      <c r="C454" s="15" t="s">
        <v>1056</v>
      </c>
      <c r="D454" s="15" t="s">
        <v>41</v>
      </c>
      <c r="E454" s="15" t="s">
        <v>525</v>
      </c>
      <c r="F454" s="15" t="s">
        <v>346</v>
      </c>
      <c r="G454" s="15">
        <v>117.98</v>
      </c>
      <c r="H454" s="18">
        <v>652564</v>
      </c>
      <c r="I454" s="18">
        <v>651956</v>
      </c>
      <c r="J454" s="18">
        <v>8890.31</v>
      </c>
      <c r="K454" s="15"/>
      <c r="L454" s="15">
        <v>150</v>
      </c>
      <c r="M454" s="18">
        <f t="shared" si="7"/>
        <v>17697</v>
      </c>
      <c r="N454" s="25" t="s">
        <v>20</v>
      </c>
    </row>
    <row r="455" s="1" customFormat="1" customHeight="1" spans="1:14">
      <c r="A455" s="14">
        <v>451</v>
      </c>
      <c r="B455" s="15">
        <v>1608412</v>
      </c>
      <c r="C455" s="15" t="s">
        <v>1057</v>
      </c>
      <c r="D455" s="15" t="s">
        <v>70</v>
      </c>
      <c r="E455" s="15" t="s">
        <v>1058</v>
      </c>
      <c r="F455" s="15" t="s">
        <v>1059</v>
      </c>
      <c r="G455" s="15">
        <v>132.45</v>
      </c>
      <c r="H455" s="18">
        <v>652979</v>
      </c>
      <c r="I455" s="18">
        <v>655148</v>
      </c>
      <c r="J455" s="18">
        <v>9825.04</v>
      </c>
      <c r="K455" s="15" t="s">
        <v>79</v>
      </c>
      <c r="L455" s="15">
        <v>300</v>
      </c>
      <c r="M455" s="18">
        <f t="shared" si="7"/>
        <v>39735</v>
      </c>
      <c r="N455" s="25" t="s">
        <v>20</v>
      </c>
    </row>
    <row r="456" s="1" customFormat="1" customHeight="1" spans="1:14">
      <c r="A456" s="14">
        <v>452</v>
      </c>
      <c r="B456" s="15">
        <v>1608786</v>
      </c>
      <c r="C456" s="15" t="s">
        <v>1060</v>
      </c>
      <c r="D456" s="15" t="s">
        <v>70</v>
      </c>
      <c r="E456" s="15" t="s">
        <v>1061</v>
      </c>
      <c r="F456" s="15" t="s">
        <v>157</v>
      </c>
      <c r="G456" s="15">
        <v>141.9</v>
      </c>
      <c r="H456" s="18">
        <v>820384</v>
      </c>
      <c r="I456" s="18">
        <v>831083</v>
      </c>
      <c r="J456" s="18">
        <v>11872.62</v>
      </c>
      <c r="K456" s="15"/>
      <c r="L456" s="15">
        <v>150</v>
      </c>
      <c r="M456" s="18">
        <f t="shared" si="7"/>
        <v>21285</v>
      </c>
      <c r="N456" s="25" t="s">
        <v>20</v>
      </c>
    </row>
    <row r="457" s="1" customFormat="1" customHeight="1" spans="1:14">
      <c r="A457" s="14">
        <v>453</v>
      </c>
      <c r="B457" s="15">
        <v>1613072</v>
      </c>
      <c r="C457" s="15" t="s">
        <v>1062</v>
      </c>
      <c r="D457" s="15" t="s">
        <v>36</v>
      </c>
      <c r="E457" s="15" t="s">
        <v>1063</v>
      </c>
      <c r="F457" s="15" t="s">
        <v>1064</v>
      </c>
      <c r="G457" s="15">
        <v>139.73</v>
      </c>
      <c r="H457" s="18">
        <v>717808</v>
      </c>
      <c r="I457" s="18" t="s">
        <v>1065</v>
      </c>
      <c r="J457" s="18">
        <v>10770.05</v>
      </c>
      <c r="K457" s="15"/>
      <c r="L457" s="15">
        <v>150</v>
      </c>
      <c r="M457" s="18">
        <f t="shared" si="7"/>
        <v>20959.5</v>
      </c>
      <c r="N457" s="25" t="s">
        <v>20</v>
      </c>
    </row>
    <row r="458" s="1" customFormat="1" customHeight="1" spans="1:14">
      <c r="A458" s="14">
        <v>454</v>
      </c>
      <c r="B458" s="15">
        <v>1612535</v>
      </c>
      <c r="C458" s="15" t="s">
        <v>1066</v>
      </c>
      <c r="D458" s="15" t="s">
        <v>70</v>
      </c>
      <c r="E458" s="15" t="s">
        <v>1067</v>
      </c>
      <c r="F458" s="15" t="s">
        <v>285</v>
      </c>
      <c r="G458" s="15">
        <v>141.9</v>
      </c>
      <c r="H458" s="18">
        <v>726761</v>
      </c>
      <c r="I458" s="18">
        <v>725802</v>
      </c>
      <c r="J458" s="18">
        <v>10368.6</v>
      </c>
      <c r="K458" s="15"/>
      <c r="L458" s="15">
        <v>150</v>
      </c>
      <c r="M458" s="18">
        <f t="shared" si="7"/>
        <v>21285</v>
      </c>
      <c r="N458" s="25" t="s">
        <v>20</v>
      </c>
    </row>
    <row r="459" s="1" customFormat="1" customHeight="1" spans="1:14">
      <c r="A459" s="14">
        <v>455</v>
      </c>
      <c r="B459" s="15">
        <v>1607474</v>
      </c>
      <c r="C459" s="15" t="s">
        <v>1068</v>
      </c>
      <c r="D459" s="15" t="s">
        <v>70</v>
      </c>
      <c r="E459" s="15" t="s">
        <v>1069</v>
      </c>
      <c r="F459" s="15" t="s">
        <v>157</v>
      </c>
      <c r="G459" s="15">
        <v>141.9</v>
      </c>
      <c r="H459" s="18">
        <v>712503</v>
      </c>
      <c r="I459" s="18">
        <v>711562</v>
      </c>
      <c r="J459" s="18">
        <v>10165.17</v>
      </c>
      <c r="K459" s="15" t="s">
        <v>58</v>
      </c>
      <c r="L459" s="15">
        <v>300</v>
      </c>
      <c r="M459" s="18">
        <f t="shared" si="7"/>
        <v>42570</v>
      </c>
      <c r="N459" s="25" t="s">
        <v>20</v>
      </c>
    </row>
    <row r="460" s="1" customFormat="1" customHeight="1" spans="1:14">
      <c r="A460" s="14">
        <v>456</v>
      </c>
      <c r="B460" s="15">
        <v>1611489</v>
      </c>
      <c r="C460" s="15" t="s">
        <v>1070</v>
      </c>
      <c r="D460" s="15" t="s">
        <v>70</v>
      </c>
      <c r="E460" s="15" t="s">
        <v>1071</v>
      </c>
      <c r="F460" s="15" t="s">
        <v>285</v>
      </c>
      <c r="G460" s="15">
        <v>141.9</v>
      </c>
      <c r="H460" s="18">
        <v>695988</v>
      </c>
      <c r="I460" s="18">
        <v>695069</v>
      </c>
      <c r="J460" s="18">
        <v>9929.55</v>
      </c>
      <c r="K460" s="15"/>
      <c r="L460" s="15">
        <v>150</v>
      </c>
      <c r="M460" s="18">
        <f t="shared" si="7"/>
        <v>21285</v>
      </c>
      <c r="N460" s="25" t="s">
        <v>20</v>
      </c>
    </row>
    <row r="461" s="1" customFormat="1" customHeight="1" spans="1:14">
      <c r="A461" s="14">
        <v>457</v>
      </c>
      <c r="B461" s="15">
        <v>1605684</v>
      </c>
      <c r="C461" s="15" t="s">
        <v>1072</v>
      </c>
      <c r="D461" s="15" t="s">
        <v>114</v>
      </c>
      <c r="E461" s="15" t="s">
        <v>1073</v>
      </c>
      <c r="F461" s="15" t="s">
        <v>296</v>
      </c>
      <c r="G461" s="15">
        <v>120.92</v>
      </c>
      <c r="H461" s="18">
        <v>586431</v>
      </c>
      <c r="I461" s="18">
        <v>582995</v>
      </c>
      <c r="J461" s="18">
        <v>8328.5</v>
      </c>
      <c r="K461" s="15" t="s">
        <v>79</v>
      </c>
      <c r="L461" s="15">
        <v>300</v>
      </c>
      <c r="M461" s="18">
        <f t="shared" si="7"/>
        <v>36276</v>
      </c>
      <c r="N461" s="25" t="s">
        <v>20</v>
      </c>
    </row>
    <row r="462" s="1" customFormat="1" customHeight="1" spans="1:14">
      <c r="A462" s="14">
        <v>458</v>
      </c>
      <c r="B462" s="15">
        <v>1606661</v>
      </c>
      <c r="C462" s="15" t="s">
        <v>1074</v>
      </c>
      <c r="D462" s="15" t="s">
        <v>70</v>
      </c>
      <c r="E462" s="15" t="s">
        <v>1075</v>
      </c>
      <c r="F462" s="15" t="s">
        <v>285</v>
      </c>
      <c r="G462" s="15">
        <v>141.9</v>
      </c>
      <c r="H462" s="18">
        <v>738282</v>
      </c>
      <c r="I462" s="18">
        <v>737307</v>
      </c>
      <c r="J462" s="18">
        <v>10532.95</v>
      </c>
      <c r="K462" s="15" t="s">
        <v>79</v>
      </c>
      <c r="L462" s="15">
        <v>300</v>
      </c>
      <c r="M462" s="18">
        <f t="shared" si="7"/>
        <v>42570</v>
      </c>
      <c r="N462" s="25" t="s">
        <v>20</v>
      </c>
    </row>
    <row r="463" s="1" customFormat="1" customHeight="1" spans="1:14">
      <c r="A463" s="14">
        <v>459</v>
      </c>
      <c r="B463" s="15">
        <v>1614221</v>
      </c>
      <c r="C463" s="15" t="s">
        <v>1076</v>
      </c>
      <c r="D463" s="15" t="s">
        <v>70</v>
      </c>
      <c r="E463" s="15" t="s">
        <v>1077</v>
      </c>
      <c r="F463" s="15" t="s">
        <v>1078</v>
      </c>
      <c r="G463" s="15">
        <v>135.58</v>
      </c>
      <c r="H463" s="18">
        <v>718303</v>
      </c>
      <c r="I463" s="18">
        <v>721164</v>
      </c>
      <c r="J463" s="18">
        <v>10302.35</v>
      </c>
      <c r="K463" s="15"/>
      <c r="L463" s="15">
        <v>150</v>
      </c>
      <c r="M463" s="18">
        <f t="shared" si="7"/>
        <v>20337</v>
      </c>
      <c r="N463" s="25" t="s">
        <v>20</v>
      </c>
    </row>
    <row r="464" s="1" customFormat="1" customHeight="1" spans="1:14">
      <c r="A464" s="14">
        <v>460</v>
      </c>
      <c r="B464" s="15">
        <v>1615181</v>
      </c>
      <c r="C464" s="15" t="s">
        <v>1079</v>
      </c>
      <c r="D464" s="15" t="s">
        <v>32</v>
      </c>
      <c r="E464" s="15" t="s">
        <v>1080</v>
      </c>
      <c r="F464" s="15" t="s">
        <v>1081</v>
      </c>
      <c r="G464" s="15">
        <v>63.56</v>
      </c>
      <c r="H464" s="18">
        <v>411844</v>
      </c>
      <c r="I464" s="18">
        <v>411196</v>
      </c>
      <c r="J464" s="18">
        <v>3916.16</v>
      </c>
      <c r="K464" s="15" t="s">
        <v>58</v>
      </c>
      <c r="L464" s="15">
        <v>300</v>
      </c>
      <c r="M464" s="18">
        <f t="shared" si="7"/>
        <v>19068</v>
      </c>
      <c r="N464" s="25" t="s">
        <v>20</v>
      </c>
    </row>
    <row r="465" s="1" customFormat="1" customHeight="1" spans="1:14">
      <c r="A465" s="14">
        <v>461</v>
      </c>
      <c r="B465" s="15">
        <v>1615354</v>
      </c>
      <c r="C465" s="15" t="s">
        <v>1082</v>
      </c>
      <c r="D465" s="15" t="s">
        <v>32</v>
      </c>
      <c r="E465" s="15" t="s">
        <v>1083</v>
      </c>
      <c r="F465" s="15" t="s">
        <v>34</v>
      </c>
      <c r="G465" s="15">
        <v>67.34</v>
      </c>
      <c r="H465" s="18">
        <v>428015</v>
      </c>
      <c r="I465" s="18">
        <v>424583</v>
      </c>
      <c r="J465" s="18">
        <v>4043.65</v>
      </c>
      <c r="K465" s="15"/>
      <c r="L465" s="15">
        <v>150</v>
      </c>
      <c r="M465" s="18">
        <f t="shared" si="7"/>
        <v>10101</v>
      </c>
      <c r="N465" s="25" t="s">
        <v>20</v>
      </c>
    </row>
    <row r="466" s="1" customFormat="1" customHeight="1" spans="1:14">
      <c r="A466" s="14">
        <v>462</v>
      </c>
      <c r="B466" s="15">
        <v>1614328</v>
      </c>
      <c r="C466" s="15" t="s">
        <v>1084</v>
      </c>
      <c r="D466" s="15" t="s">
        <v>22</v>
      </c>
      <c r="E466" s="15" t="s">
        <v>1085</v>
      </c>
      <c r="F466" s="15" t="s">
        <v>1086</v>
      </c>
      <c r="G466" s="15">
        <v>104.46</v>
      </c>
      <c r="H466" s="18">
        <v>353140</v>
      </c>
      <c r="I466" s="18" t="s">
        <v>1087</v>
      </c>
      <c r="J466" s="18">
        <v>5348.82</v>
      </c>
      <c r="K466" s="15"/>
      <c r="L466" s="15">
        <v>150</v>
      </c>
      <c r="M466" s="18">
        <f t="shared" si="7"/>
        <v>15669</v>
      </c>
      <c r="N466" s="25" t="s">
        <v>20</v>
      </c>
    </row>
    <row r="467" s="1" customFormat="1" customHeight="1" spans="1:14">
      <c r="A467" s="14">
        <v>463</v>
      </c>
      <c r="B467" s="15">
        <v>1605172</v>
      </c>
      <c r="C467" s="15" t="s">
        <v>1088</v>
      </c>
      <c r="D467" s="15" t="s">
        <v>41</v>
      </c>
      <c r="E467" s="15" t="s">
        <v>1089</v>
      </c>
      <c r="F467" s="15" t="s">
        <v>261</v>
      </c>
      <c r="G467" s="15">
        <v>106.44</v>
      </c>
      <c r="H467" s="18">
        <v>572960</v>
      </c>
      <c r="I467" s="18">
        <v>573014</v>
      </c>
      <c r="J467" s="18">
        <v>7813.82</v>
      </c>
      <c r="K467" s="15" t="s">
        <v>58</v>
      </c>
      <c r="L467" s="15">
        <v>300</v>
      </c>
      <c r="M467" s="18">
        <f t="shared" si="7"/>
        <v>31932</v>
      </c>
      <c r="N467" s="25" t="s">
        <v>20</v>
      </c>
    </row>
    <row r="468" s="1" customFormat="1" customHeight="1" spans="1:14">
      <c r="A468" s="14">
        <v>464</v>
      </c>
      <c r="B468" s="15">
        <v>1602277</v>
      </c>
      <c r="C468" s="15" t="s">
        <v>1090</v>
      </c>
      <c r="D468" s="15" t="s">
        <v>41</v>
      </c>
      <c r="E468" s="15" t="s">
        <v>748</v>
      </c>
      <c r="F468" s="15" t="s">
        <v>1091</v>
      </c>
      <c r="G468" s="15">
        <v>84.82</v>
      </c>
      <c r="H468" s="18">
        <v>450189</v>
      </c>
      <c r="I468" s="18">
        <v>450242</v>
      </c>
      <c r="J468" s="18">
        <v>4093.1</v>
      </c>
      <c r="K468" s="15"/>
      <c r="L468" s="15">
        <v>150</v>
      </c>
      <c r="M468" s="18">
        <f t="shared" si="7"/>
        <v>12723</v>
      </c>
      <c r="N468" s="25" t="s">
        <v>20</v>
      </c>
    </row>
    <row r="469" s="1" customFormat="1" customHeight="1" spans="1:14">
      <c r="A469" s="14">
        <v>465</v>
      </c>
      <c r="B469" s="15">
        <v>1611745</v>
      </c>
      <c r="C469" s="15" t="s">
        <v>1092</v>
      </c>
      <c r="D469" s="15" t="s">
        <v>22</v>
      </c>
      <c r="E469" s="15" t="s">
        <v>1093</v>
      </c>
      <c r="F469" s="15" t="s">
        <v>222</v>
      </c>
      <c r="G469" s="15">
        <v>131.74</v>
      </c>
      <c r="H469" s="18">
        <v>458982</v>
      </c>
      <c r="I469" s="18">
        <v>458251</v>
      </c>
      <c r="J469" s="18">
        <v>6873.76</v>
      </c>
      <c r="K469" s="15" t="s">
        <v>58</v>
      </c>
      <c r="L469" s="15">
        <v>300</v>
      </c>
      <c r="M469" s="18">
        <f t="shared" si="7"/>
        <v>39522</v>
      </c>
      <c r="N469" s="25" t="s">
        <v>20</v>
      </c>
    </row>
    <row r="470" s="1" customFormat="1" customHeight="1" spans="1:14">
      <c r="A470" s="14">
        <v>466</v>
      </c>
      <c r="B470" s="15">
        <v>1604483</v>
      </c>
      <c r="C470" s="15" t="s">
        <v>1094</v>
      </c>
      <c r="D470" s="15" t="s">
        <v>41</v>
      </c>
      <c r="E470" s="15" t="s">
        <v>846</v>
      </c>
      <c r="F470" s="15" t="s">
        <v>1095</v>
      </c>
      <c r="G470" s="15">
        <v>156.44</v>
      </c>
      <c r="H470" s="18">
        <v>1130642</v>
      </c>
      <c r="I470" s="18" t="s">
        <v>1096</v>
      </c>
      <c r="J470" s="18">
        <v>15411.94</v>
      </c>
      <c r="K470" s="15" t="s">
        <v>79</v>
      </c>
      <c r="L470" s="15">
        <v>300</v>
      </c>
      <c r="M470" s="18">
        <f t="shared" si="7"/>
        <v>46932</v>
      </c>
      <c r="N470" s="25" t="s">
        <v>20</v>
      </c>
    </row>
    <row r="471" s="1" customFormat="1" customHeight="1" spans="1:14">
      <c r="A471" s="14">
        <v>467</v>
      </c>
      <c r="B471" s="15">
        <v>1611691</v>
      </c>
      <c r="C471" s="15" t="s">
        <v>1097</v>
      </c>
      <c r="D471" s="15" t="s">
        <v>22</v>
      </c>
      <c r="E471" s="15" t="s">
        <v>1098</v>
      </c>
      <c r="F471" s="15" t="s">
        <v>285</v>
      </c>
      <c r="G471" s="15">
        <v>86.71</v>
      </c>
      <c r="H471" s="18">
        <v>335142</v>
      </c>
      <c r="I471" s="18">
        <v>336843</v>
      </c>
      <c r="J471" s="18">
        <v>3368.43</v>
      </c>
      <c r="K471" s="15"/>
      <c r="L471" s="15">
        <v>150</v>
      </c>
      <c r="M471" s="18">
        <f t="shared" si="7"/>
        <v>13006.5</v>
      </c>
      <c r="N471" s="25" t="s">
        <v>20</v>
      </c>
    </row>
    <row r="472" s="1" customFormat="1" customHeight="1" spans="1:14">
      <c r="A472" s="14">
        <v>468</v>
      </c>
      <c r="B472" s="15">
        <v>1605284</v>
      </c>
      <c r="C472" s="15" t="s">
        <v>1099</v>
      </c>
      <c r="D472" s="15" t="s">
        <v>22</v>
      </c>
      <c r="E472" s="15" t="s">
        <v>1100</v>
      </c>
      <c r="F472" s="15" t="s">
        <v>1101</v>
      </c>
      <c r="G472" s="15">
        <v>116.44</v>
      </c>
      <c r="H472" s="18">
        <v>414061</v>
      </c>
      <c r="I472" s="18" t="s">
        <v>1102</v>
      </c>
      <c r="J472" s="18">
        <v>6235.98</v>
      </c>
      <c r="K472" s="15"/>
      <c r="L472" s="15">
        <v>150</v>
      </c>
      <c r="M472" s="18">
        <f t="shared" si="7"/>
        <v>17466</v>
      </c>
      <c r="N472" s="25" t="s">
        <v>20</v>
      </c>
    </row>
    <row r="473" s="1" customFormat="1" customHeight="1" spans="1:14">
      <c r="A473" s="14">
        <v>469</v>
      </c>
      <c r="B473" s="15">
        <v>1609753</v>
      </c>
      <c r="C473" s="15" t="s">
        <v>1103</v>
      </c>
      <c r="D473" s="15" t="s">
        <v>22</v>
      </c>
      <c r="E473" s="15" t="s">
        <v>710</v>
      </c>
      <c r="F473" s="15" t="s">
        <v>1104</v>
      </c>
      <c r="G473" s="15">
        <v>104.46</v>
      </c>
      <c r="H473" s="18">
        <v>375584</v>
      </c>
      <c r="I473" s="18" t="s">
        <v>1105</v>
      </c>
      <c r="J473" s="18">
        <f>2844.38+2844.38</f>
        <v>5688.76</v>
      </c>
      <c r="K473" s="15"/>
      <c r="L473" s="15">
        <v>150</v>
      </c>
      <c r="M473" s="18">
        <f t="shared" si="7"/>
        <v>15669</v>
      </c>
      <c r="N473" s="25" t="s">
        <v>20</v>
      </c>
    </row>
    <row r="474" s="1" customFormat="1" customHeight="1" spans="1:14">
      <c r="A474" s="14">
        <v>470</v>
      </c>
      <c r="B474" s="15">
        <v>1609750</v>
      </c>
      <c r="C474" s="15" t="s">
        <v>1106</v>
      </c>
      <c r="D474" s="15" t="s">
        <v>22</v>
      </c>
      <c r="E474" s="15" t="s">
        <v>1107</v>
      </c>
      <c r="F474" s="15" t="s">
        <v>1104</v>
      </c>
      <c r="G474" s="15">
        <v>104.46</v>
      </c>
      <c r="H474" s="18">
        <v>380376</v>
      </c>
      <c r="I474" s="18" t="s">
        <v>1108</v>
      </c>
      <c r="J474" s="18">
        <f>2880.67+2880.67</f>
        <v>5761.34</v>
      </c>
      <c r="K474" s="15"/>
      <c r="L474" s="15">
        <v>150</v>
      </c>
      <c r="M474" s="18">
        <f t="shared" si="7"/>
        <v>15669</v>
      </c>
      <c r="N474" s="25" t="s">
        <v>20</v>
      </c>
    </row>
    <row r="475" s="1" customFormat="1" customHeight="1" spans="1:14">
      <c r="A475" s="14">
        <v>471</v>
      </c>
      <c r="B475" s="15">
        <v>1609670</v>
      </c>
      <c r="C475" s="15" t="s">
        <v>1109</v>
      </c>
      <c r="D475" s="15" t="s">
        <v>22</v>
      </c>
      <c r="E475" s="15" t="s">
        <v>1110</v>
      </c>
      <c r="F475" s="15" t="s">
        <v>1111</v>
      </c>
      <c r="G475" s="15">
        <v>107.66</v>
      </c>
      <c r="H475" s="18">
        <v>377214</v>
      </c>
      <c r="I475" s="18">
        <v>377739</v>
      </c>
      <c r="J475" s="18">
        <f>2833.04*2</f>
        <v>5666.08</v>
      </c>
      <c r="K475" s="15" t="s">
        <v>58</v>
      </c>
      <c r="L475" s="15">
        <v>300</v>
      </c>
      <c r="M475" s="18">
        <f t="shared" si="7"/>
        <v>32298</v>
      </c>
      <c r="N475" s="25" t="s">
        <v>20</v>
      </c>
    </row>
    <row r="476" s="1" customFormat="1" customHeight="1" spans="1:14">
      <c r="A476" s="14">
        <v>472</v>
      </c>
      <c r="B476" s="15">
        <v>1600091</v>
      </c>
      <c r="C476" s="15" t="s">
        <v>1112</v>
      </c>
      <c r="D476" s="15" t="s">
        <v>50</v>
      </c>
      <c r="E476" s="15" t="s">
        <v>1113</v>
      </c>
      <c r="F476" s="15" t="s">
        <v>1114</v>
      </c>
      <c r="G476" s="15">
        <v>83.34</v>
      </c>
      <c r="H476" s="18">
        <v>298357</v>
      </c>
      <c r="I476" s="18" t="s">
        <v>1115</v>
      </c>
      <c r="J476" s="18">
        <v>2890.72</v>
      </c>
      <c r="K476" s="15"/>
      <c r="L476" s="15">
        <v>150</v>
      </c>
      <c r="M476" s="18">
        <f t="shared" si="7"/>
        <v>12501</v>
      </c>
      <c r="N476" s="25" t="s">
        <v>20</v>
      </c>
    </row>
    <row r="477" s="1" customFormat="1" customHeight="1" spans="1:14">
      <c r="A477" s="14">
        <v>473</v>
      </c>
      <c r="B477" s="15">
        <v>1602635</v>
      </c>
      <c r="C477" s="15" t="s">
        <v>1116</v>
      </c>
      <c r="D477" s="15" t="s">
        <v>41</v>
      </c>
      <c r="E477" s="15" t="s">
        <v>843</v>
      </c>
      <c r="F477" s="15" t="s">
        <v>1117</v>
      </c>
      <c r="G477" s="15">
        <v>106.44</v>
      </c>
      <c r="H477" s="18">
        <v>587490</v>
      </c>
      <c r="I477" s="18">
        <v>587545</v>
      </c>
      <c r="J477" s="18">
        <v>10682.64</v>
      </c>
      <c r="K477" s="15"/>
      <c r="L477" s="15">
        <v>150</v>
      </c>
      <c r="M477" s="18">
        <f t="shared" si="7"/>
        <v>15966</v>
      </c>
      <c r="N477" s="25" t="s">
        <v>20</v>
      </c>
    </row>
    <row r="478" s="1" customFormat="1" customHeight="1" spans="1:14">
      <c r="A478" s="14">
        <v>474</v>
      </c>
      <c r="B478" s="15">
        <v>1612093</v>
      </c>
      <c r="C478" s="15" t="s">
        <v>1118</v>
      </c>
      <c r="D478" s="15" t="s">
        <v>41</v>
      </c>
      <c r="E478" s="15" t="s">
        <v>855</v>
      </c>
      <c r="F478" s="15" t="s">
        <v>1119</v>
      </c>
      <c r="G478" s="15">
        <v>117.98</v>
      </c>
      <c r="H478" s="18">
        <v>639457</v>
      </c>
      <c r="I478" s="18">
        <v>638861</v>
      </c>
      <c r="J478" s="18">
        <v>11615.65</v>
      </c>
      <c r="K478" s="15"/>
      <c r="L478" s="15">
        <v>150</v>
      </c>
      <c r="M478" s="18">
        <f t="shared" si="7"/>
        <v>17697</v>
      </c>
      <c r="N478" s="25" t="s">
        <v>20</v>
      </c>
    </row>
    <row r="479" s="1" customFormat="1" customHeight="1" spans="1:14">
      <c r="A479" s="14">
        <v>475</v>
      </c>
      <c r="B479" s="15">
        <v>1612124</v>
      </c>
      <c r="C479" s="15" t="s">
        <v>1120</v>
      </c>
      <c r="D479" s="15" t="s">
        <v>41</v>
      </c>
      <c r="E479" s="15" t="s">
        <v>587</v>
      </c>
      <c r="F479" s="15" t="s">
        <v>1121</v>
      </c>
      <c r="G479" s="15">
        <v>117.98</v>
      </c>
      <c r="H479" s="18">
        <v>630691</v>
      </c>
      <c r="I479" s="18">
        <v>630103</v>
      </c>
      <c r="J479" s="18">
        <v>8592.32</v>
      </c>
      <c r="K479" s="15" t="s">
        <v>58</v>
      </c>
      <c r="L479" s="15">
        <v>300</v>
      </c>
      <c r="M479" s="18">
        <f t="shared" si="7"/>
        <v>35394</v>
      </c>
      <c r="N479" s="25" t="s">
        <v>20</v>
      </c>
    </row>
    <row r="480" s="1" customFormat="1" customHeight="1" spans="1:14">
      <c r="A480" s="14">
        <v>476</v>
      </c>
      <c r="B480" s="15">
        <v>1604595</v>
      </c>
      <c r="C480" s="15" t="s">
        <v>1122</v>
      </c>
      <c r="D480" s="15" t="s">
        <v>22</v>
      </c>
      <c r="E480" s="15" t="s">
        <v>1123</v>
      </c>
      <c r="F480" s="15" t="s">
        <v>1124</v>
      </c>
      <c r="G480" s="15">
        <v>116.44</v>
      </c>
      <c r="H480" s="18">
        <v>411541</v>
      </c>
      <c r="I480" s="18" t="s">
        <v>1125</v>
      </c>
      <c r="J480" s="18">
        <f>3099.01+3099.01</f>
        <v>6198.02</v>
      </c>
      <c r="K480" s="15" t="s">
        <v>58</v>
      </c>
      <c r="L480" s="15">
        <v>300</v>
      </c>
      <c r="M480" s="18">
        <f t="shared" si="7"/>
        <v>34932</v>
      </c>
      <c r="N480" s="25" t="s">
        <v>20</v>
      </c>
    </row>
    <row r="481" s="1" customFormat="1" customHeight="1" spans="1:14">
      <c r="A481" s="14">
        <v>477</v>
      </c>
      <c r="B481" s="15">
        <v>1608281</v>
      </c>
      <c r="C481" s="15" t="s">
        <v>1126</v>
      </c>
      <c r="D481" s="15" t="s">
        <v>70</v>
      </c>
      <c r="E481" s="15" t="s">
        <v>1127</v>
      </c>
      <c r="F481" s="15" t="s">
        <v>285</v>
      </c>
      <c r="G481" s="15">
        <v>141.9</v>
      </c>
      <c r="H481" s="18">
        <v>685022</v>
      </c>
      <c r="I481" s="18">
        <v>693953</v>
      </c>
      <c r="J481" s="18">
        <v>9913.6</v>
      </c>
      <c r="K481" s="15" t="s">
        <v>58</v>
      </c>
      <c r="L481" s="15">
        <v>300</v>
      </c>
      <c r="M481" s="18">
        <f t="shared" si="7"/>
        <v>42570</v>
      </c>
      <c r="N481" s="25" t="s">
        <v>20</v>
      </c>
    </row>
    <row r="482" s="1" customFormat="1" customHeight="1" spans="1:14">
      <c r="A482" s="14">
        <v>478</v>
      </c>
      <c r="B482" s="15">
        <v>1615745</v>
      </c>
      <c r="C482" s="15" t="s">
        <v>1128</v>
      </c>
      <c r="D482" s="15" t="s">
        <v>41</v>
      </c>
      <c r="E482" s="15" t="s">
        <v>678</v>
      </c>
      <c r="F482" s="15" t="s">
        <v>1129</v>
      </c>
      <c r="G482" s="15">
        <v>117.98</v>
      </c>
      <c r="H482" s="18">
        <v>652731</v>
      </c>
      <c r="I482" s="18">
        <v>652122</v>
      </c>
      <c r="J482" s="18">
        <v>8892.58</v>
      </c>
      <c r="K482" s="15" t="s">
        <v>58</v>
      </c>
      <c r="L482" s="15">
        <v>300</v>
      </c>
      <c r="M482" s="18">
        <f t="shared" si="7"/>
        <v>35394</v>
      </c>
      <c r="N482" s="25" t="s">
        <v>20</v>
      </c>
    </row>
    <row r="483" s="1" customFormat="1" customHeight="1" spans="1:14">
      <c r="A483" s="14">
        <v>479</v>
      </c>
      <c r="B483" s="15">
        <v>1612255</v>
      </c>
      <c r="C483" s="15" t="s">
        <v>1130</v>
      </c>
      <c r="D483" s="15" t="s">
        <v>70</v>
      </c>
      <c r="E483" s="15" t="s">
        <v>1131</v>
      </c>
      <c r="F483" s="15" t="s">
        <v>285</v>
      </c>
      <c r="G483" s="15">
        <v>141.9</v>
      </c>
      <c r="H483" s="18">
        <v>720718</v>
      </c>
      <c r="I483" s="18">
        <v>719767</v>
      </c>
      <c r="J483" s="18">
        <v>10282.4</v>
      </c>
      <c r="K483" s="15" t="s">
        <v>58</v>
      </c>
      <c r="L483" s="15">
        <v>300</v>
      </c>
      <c r="M483" s="18">
        <f t="shared" si="7"/>
        <v>42570</v>
      </c>
      <c r="N483" s="25" t="s">
        <v>20</v>
      </c>
    </row>
    <row r="484" s="1" customFormat="1" customHeight="1" spans="1:14">
      <c r="A484" s="14">
        <v>480</v>
      </c>
      <c r="B484" s="15">
        <v>1604485</v>
      </c>
      <c r="C484" s="15" t="s">
        <v>1132</v>
      </c>
      <c r="D484" s="15" t="s">
        <v>70</v>
      </c>
      <c r="E484" s="15" t="s">
        <v>1133</v>
      </c>
      <c r="F484" s="15" t="s">
        <v>1134</v>
      </c>
      <c r="G484" s="15">
        <v>111.6</v>
      </c>
      <c r="H484" s="18">
        <v>703728</v>
      </c>
      <c r="I484" s="18">
        <v>719808</v>
      </c>
      <c r="J484" s="18">
        <v>10282.97</v>
      </c>
      <c r="K484" s="15" t="s">
        <v>201</v>
      </c>
      <c r="L484" s="15">
        <v>300</v>
      </c>
      <c r="M484" s="18">
        <f t="shared" si="7"/>
        <v>33480</v>
      </c>
      <c r="N484" s="25" t="s">
        <v>20</v>
      </c>
    </row>
    <row r="485" s="1" customFormat="1" customHeight="1" spans="1:14">
      <c r="A485" s="14">
        <v>481</v>
      </c>
      <c r="B485" s="15">
        <v>1614057</v>
      </c>
      <c r="C485" s="15" t="s">
        <v>1135</v>
      </c>
      <c r="D485" s="15" t="s">
        <v>70</v>
      </c>
      <c r="E485" s="15" t="s">
        <v>1136</v>
      </c>
      <c r="F485" s="15" t="s">
        <v>1137</v>
      </c>
      <c r="G485" s="15">
        <v>128.31</v>
      </c>
      <c r="H485" s="18">
        <v>668363</v>
      </c>
      <c r="I485" s="18">
        <v>668207</v>
      </c>
      <c r="J485" s="18">
        <v>9558.93</v>
      </c>
      <c r="K485" s="15"/>
      <c r="L485" s="15">
        <v>150</v>
      </c>
      <c r="M485" s="18">
        <f t="shared" si="7"/>
        <v>19246.5</v>
      </c>
      <c r="N485" s="25" t="s">
        <v>20</v>
      </c>
    </row>
    <row r="486" s="1" customFormat="1" customHeight="1" spans="1:14">
      <c r="A486" s="14">
        <v>482</v>
      </c>
      <c r="B486" s="15">
        <v>1615362</v>
      </c>
      <c r="C486" s="15" t="s">
        <v>1138</v>
      </c>
      <c r="D486" s="15" t="s">
        <v>22</v>
      </c>
      <c r="E486" s="15" t="s">
        <v>1139</v>
      </c>
      <c r="F486" s="15" t="s">
        <v>1140</v>
      </c>
      <c r="G486" s="15">
        <v>107.66</v>
      </c>
      <c r="H486" s="18">
        <v>353822</v>
      </c>
      <c r="I486" s="18" t="s">
        <v>1141</v>
      </c>
      <c r="J486" s="18">
        <v>5314.72</v>
      </c>
      <c r="K486" s="15"/>
      <c r="L486" s="15">
        <v>150</v>
      </c>
      <c r="M486" s="18">
        <f t="shared" si="7"/>
        <v>16149</v>
      </c>
      <c r="N486" s="25" t="s">
        <v>20</v>
      </c>
    </row>
    <row r="487" s="1" customFormat="1" customHeight="1" spans="1:14">
      <c r="A487" s="14">
        <v>483</v>
      </c>
      <c r="B487" s="15">
        <v>1600329</v>
      </c>
      <c r="C487" s="15" t="s">
        <v>1142</v>
      </c>
      <c r="D487" s="15" t="s">
        <v>45</v>
      </c>
      <c r="E487" s="15" t="s">
        <v>770</v>
      </c>
      <c r="F487" s="15" t="s">
        <v>1143</v>
      </c>
      <c r="G487" s="15">
        <v>79.01</v>
      </c>
      <c r="H487" s="18">
        <v>410899</v>
      </c>
      <c r="I487" s="18">
        <v>409495</v>
      </c>
      <c r="J487" s="18">
        <v>3899.96</v>
      </c>
      <c r="K487" s="15" t="s">
        <v>58</v>
      </c>
      <c r="L487" s="15">
        <v>300</v>
      </c>
      <c r="M487" s="18">
        <f t="shared" si="7"/>
        <v>23703</v>
      </c>
      <c r="N487" s="25" t="s">
        <v>20</v>
      </c>
    </row>
    <row r="488" s="1" customFormat="1" customHeight="1" spans="1:14">
      <c r="A488" s="14">
        <v>484</v>
      </c>
      <c r="B488" s="15">
        <v>1600288</v>
      </c>
      <c r="C488" s="15" t="s">
        <v>1144</v>
      </c>
      <c r="D488" s="15" t="s">
        <v>50</v>
      </c>
      <c r="E488" s="15" t="s">
        <v>1145</v>
      </c>
      <c r="F488" s="15" t="s">
        <v>204</v>
      </c>
      <c r="G488" s="15">
        <v>79.93</v>
      </c>
      <c r="H488" s="18">
        <v>307651</v>
      </c>
      <c r="I488" s="18" t="s">
        <v>1146</v>
      </c>
      <c r="J488" s="18">
        <v>2979.44</v>
      </c>
      <c r="K488" s="15"/>
      <c r="L488" s="15">
        <v>150</v>
      </c>
      <c r="M488" s="18">
        <f t="shared" si="7"/>
        <v>11989.5</v>
      </c>
      <c r="N488" s="25" t="s">
        <v>20</v>
      </c>
    </row>
    <row r="489" s="1" customFormat="1" customHeight="1" spans="1:14">
      <c r="A489" s="14">
        <v>485</v>
      </c>
      <c r="B489" s="15">
        <v>1608894</v>
      </c>
      <c r="C489" s="15" t="s">
        <v>1147</v>
      </c>
      <c r="D489" s="15" t="s">
        <v>50</v>
      </c>
      <c r="E489" s="15" t="s">
        <v>1148</v>
      </c>
      <c r="F489" s="15" t="s">
        <v>752</v>
      </c>
      <c r="G489" s="15">
        <v>101.17</v>
      </c>
      <c r="H489" s="18">
        <v>411762</v>
      </c>
      <c r="I489" s="18">
        <v>412942.2</v>
      </c>
      <c r="J489" s="18">
        <v>5899.18</v>
      </c>
      <c r="K489" s="15"/>
      <c r="L489" s="15">
        <v>150</v>
      </c>
      <c r="M489" s="18">
        <f t="shared" si="7"/>
        <v>15175.5</v>
      </c>
      <c r="N489" s="25" t="s">
        <v>20</v>
      </c>
    </row>
    <row r="490" s="1" customFormat="1" customHeight="1" spans="1:14">
      <c r="A490" s="14">
        <v>486</v>
      </c>
      <c r="B490" s="15">
        <v>1605040</v>
      </c>
      <c r="C490" s="15" t="s">
        <v>1149</v>
      </c>
      <c r="D490" s="15" t="s">
        <v>41</v>
      </c>
      <c r="E490" s="15" t="s">
        <v>883</v>
      </c>
      <c r="F490" s="15" t="s">
        <v>1117</v>
      </c>
      <c r="G490" s="15">
        <v>106.44</v>
      </c>
      <c r="H490" s="18">
        <v>584248</v>
      </c>
      <c r="I490" s="18">
        <v>584303</v>
      </c>
      <c r="J490" s="18">
        <v>10623.69</v>
      </c>
      <c r="K490" s="15" t="s">
        <v>79</v>
      </c>
      <c r="L490" s="15">
        <v>300</v>
      </c>
      <c r="M490" s="18">
        <f t="shared" si="7"/>
        <v>31932</v>
      </c>
      <c r="N490" s="25" t="s">
        <v>20</v>
      </c>
    </row>
    <row r="491" s="1" customFormat="1" customHeight="1" spans="1:14">
      <c r="A491" s="14">
        <v>487</v>
      </c>
      <c r="B491" s="15">
        <v>1614718</v>
      </c>
      <c r="C491" s="15" t="s">
        <v>1150</v>
      </c>
      <c r="D491" s="15" t="s">
        <v>87</v>
      </c>
      <c r="E491" s="15" t="s">
        <v>1151</v>
      </c>
      <c r="F491" s="15" t="s">
        <v>152</v>
      </c>
      <c r="G491" s="15">
        <v>100.07</v>
      </c>
      <c r="H491" s="18">
        <v>485293</v>
      </c>
      <c r="I491" s="18">
        <v>485875</v>
      </c>
      <c r="J491" s="15">
        <v>6565.88</v>
      </c>
      <c r="K491" s="15"/>
      <c r="L491" s="15">
        <v>150</v>
      </c>
      <c r="M491" s="18">
        <f t="shared" si="7"/>
        <v>15010.5</v>
      </c>
      <c r="N491" s="25" t="s">
        <v>20</v>
      </c>
    </row>
    <row r="492" s="1" customFormat="1" customHeight="1" spans="1:14">
      <c r="A492" s="14">
        <v>488</v>
      </c>
      <c r="B492" s="15">
        <v>1604964</v>
      </c>
      <c r="C492" s="15" t="s">
        <v>1152</v>
      </c>
      <c r="D492" s="15" t="s">
        <v>41</v>
      </c>
      <c r="E492" s="15" t="s">
        <v>1153</v>
      </c>
      <c r="F492" s="15" t="s">
        <v>377</v>
      </c>
      <c r="G492" s="15">
        <v>99.82</v>
      </c>
      <c r="H492" s="18">
        <v>532666</v>
      </c>
      <c r="I492" s="18">
        <v>532186</v>
      </c>
      <c r="J492" s="18">
        <v>7257.08</v>
      </c>
      <c r="K492" s="15"/>
      <c r="L492" s="15">
        <v>150</v>
      </c>
      <c r="M492" s="18">
        <f t="shared" si="7"/>
        <v>14973</v>
      </c>
      <c r="N492" s="25" t="s">
        <v>20</v>
      </c>
    </row>
    <row r="493" s="1" customFormat="1" customHeight="1" spans="1:14">
      <c r="A493" s="14">
        <v>489</v>
      </c>
      <c r="B493" s="15">
        <v>1607840</v>
      </c>
      <c r="C493" s="15" t="s">
        <v>1154</v>
      </c>
      <c r="D493" s="15" t="s">
        <v>70</v>
      </c>
      <c r="E493" s="16" t="s">
        <v>1155</v>
      </c>
      <c r="F493" s="15" t="s">
        <v>1156</v>
      </c>
      <c r="G493" s="17">
        <v>60.13</v>
      </c>
      <c r="H493" s="17">
        <v>320715</v>
      </c>
      <c r="I493" s="26">
        <v>321622</v>
      </c>
      <c r="J493" s="15">
        <v>3063.07</v>
      </c>
      <c r="K493" s="15"/>
      <c r="L493" s="15">
        <v>150</v>
      </c>
      <c r="M493" s="18">
        <f t="shared" si="7"/>
        <v>9019.5</v>
      </c>
      <c r="N493" s="27" t="s">
        <v>20</v>
      </c>
    </row>
    <row r="494" s="1" customFormat="1" customHeight="1" spans="1:14">
      <c r="A494" s="14">
        <v>490</v>
      </c>
      <c r="B494" s="15">
        <v>1609018</v>
      </c>
      <c r="C494" s="15" t="s">
        <v>1157</v>
      </c>
      <c r="D494" s="15" t="s">
        <v>70</v>
      </c>
      <c r="E494" s="16" t="s">
        <v>239</v>
      </c>
      <c r="F494" s="16" t="s">
        <v>1158</v>
      </c>
      <c r="G494" s="17">
        <v>111.6</v>
      </c>
      <c r="H494" s="17">
        <v>700504</v>
      </c>
      <c r="I494" s="26">
        <v>716510</v>
      </c>
      <c r="J494" s="15">
        <v>10235.86</v>
      </c>
      <c r="K494" s="28"/>
      <c r="L494" s="15">
        <v>150</v>
      </c>
      <c r="M494" s="18">
        <f t="shared" si="7"/>
        <v>16740</v>
      </c>
      <c r="N494" s="27" t="s">
        <v>20</v>
      </c>
    </row>
    <row r="495" s="1" customFormat="1" customHeight="1" spans="1:14">
      <c r="A495" s="14">
        <v>491</v>
      </c>
      <c r="B495" s="15">
        <v>1612919</v>
      </c>
      <c r="C495" s="15" t="s">
        <v>1159</v>
      </c>
      <c r="D495" s="15" t="s">
        <v>70</v>
      </c>
      <c r="E495" s="16" t="s">
        <v>1160</v>
      </c>
      <c r="F495" s="15" t="s">
        <v>157</v>
      </c>
      <c r="G495" s="17">
        <v>141.9</v>
      </c>
      <c r="H495" s="17">
        <v>719915</v>
      </c>
      <c r="I495" s="26">
        <v>718965</v>
      </c>
      <c r="J495" s="15">
        <v>10270.94</v>
      </c>
      <c r="K495" s="15"/>
      <c r="L495" s="15">
        <v>150</v>
      </c>
      <c r="M495" s="18">
        <f t="shared" si="7"/>
        <v>21285</v>
      </c>
      <c r="N495" s="27" t="s">
        <v>20</v>
      </c>
    </row>
    <row r="496" s="1" customFormat="1" customHeight="1" spans="1:14">
      <c r="A496" s="14">
        <v>492</v>
      </c>
      <c r="B496" s="15">
        <v>1608700</v>
      </c>
      <c r="C496" s="15" t="s">
        <v>1161</v>
      </c>
      <c r="D496" s="15" t="s">
        <v>70</v>
      </c>
      <c r="E496" s="16" t="s">
        <v>1162</v>
      </c>
      <c r="F496" s="15" t="s">
        <v>1163</v>
      </c>
      <c r="G496" s="17">
        <v>52.31</v>
      </c>
      <c r="H496" s="17">
        <v>289000</v>
      </c>
      <c r="I496" s="26">
        <v>277177</v>
      </c>
      <c r="J496" s="15">
        <v>2639.78</v>
      </c>
      <c r="K496" s="15" t="s">
        <v>58</v>
      </c>
      <c r="L496" s="15">
        <v>300</v>
      </c>
      <c r="M496" s="18">
        <f t="shared" si="7"/>
        <v>15693</v>
      </c>
      <c r="N496" s="27" t="s">
        <v>20</v>
      </c>
    </row>
    <row r="497" s="1" customFormat="1" customHeight="1" spans="1:14">
      <c r="A497" s="14">
        <v>493</v>
      </c>
      <c r="B497" s="15">
        <v>1603380</v>
      </c>
      <c r="C497" s="15" t="s">
        <v>1164</v>
      </c>
      <c r="D497" s="15" t="s">
        <v>55</v>
      </c>
      <c r="E497" s="16" t="s">
        <v>633</v>
      </c>
      <c r="F497" s="15" t="s">
        <v>1165</v>
      </c>
      <c r="G497" s="17">
        <v>98.66</v>
      </c>
      <c r="H497" s="17">
        <v>481263</v>
      </c>
      <c r="I497" s="26">
        <v>484385</v>
      </c>
      <c r="J497" s="15">
        <v>6919.78</v>
      </c>
      <c r="K497" s="15"/>
      <c r="L497" s="15">
        <v>150</v>
      </c>
      <c r="M497" s="18">
        <f t="shared" si="7"/>
        <v>14799</v>
      </c>
      <c r="N497" s="27" t="s">
        <v>20</v>
      </c>
    </row>
    <row r="498" s="1" customFormat="1" customHeight="1" spans="1:14">
      <c r="A498" s="14">
        <v>494</v>
      </c>
      <c r="B498" s="15">
        <v>1608873</v>
      </c>
      <c r="C498" s="15" t="s">
        <v>1166</v>
      </c>
      <c r="D498" s="15" t="s">
        <v>70</v>
      </c>
      <c r="E498" s="16" t="s">
        <v>1167</v>
      </c>
      <c r="F498" s="15" t="s">
        <v>739</v>
      </c>
      <c r="G498" s="17">
        <v>87.7</v>
      </c>
      <c r="H498" s="17">
        <v>472275</v>
      </c>
      <c r="I498" s="26">
        <v>486438</v>
      </c>
      <c r="J498" s="15">
        <v>6949.12</v>
      </c>
      <c r="K498" s="15" t="s">
        <v>58</v>
      </c>
      <c r="L498" s="15">
        <v>300</v>
      </c>
      <c r="M498" s="18">
        <f t="shared" si="7"/>
        <v>26310</v>
      </c>
      <c r="N498" s="27" t="s">
        <v>20</v>
      </c>
    </row>
    <row r="499" s="1" customFormat="1" customHeight="1" spans="1:14">
      <c r="A499" s="14">
        <v>495</v>
      </c>
      <c r="B499" s="15">
        <v>1601522</v>
      </c>
      <c r="C499" s="15" t="s">
        <v>1168</v>
      </c>
      <c r="D499" s="15" t="s">
        <v>1169</v>
      </c>
      <c r="E499" s="16" t="s">
        <v>770</v>
      </c>
      <c r="F499" s="15" t="s">
        <v>1170</v>
      </c>
      <c r="G499" s="17">
        <v>136.97</v>
      </c>
      <c r="H499" s="17">
        <v>723470</v>
      </c>
      <c r="I499" s="26">
        <v>726692</v>
      </c>
      <c r="J499" s="15">
        <v>13841.75</v>
      </c>
      <c r="K499" s="15"/>
      <c r="L499" s="15">
        <v>150</v>
      </c>
      <c r="M499" s="18">
        <f t="shared" si="7"/>
        <v>20545.5</v>
      </c>
      <c r="N499" s="27" t="s">
        <v>20</v>
      </c>
    </row>
    <row r="500" s="1" customFormat="1" customHeight="1" spans="1:14">
      <c r="A500" s="14">
        <v>496</v>
      </c>
      <c r="B500" s="15">
        <v>1609325</v>
      </c>
      <c r="C500" s="15" t="s">
        <v>1171</v>
      </c>
      <c r="D500" s="15" t="s">
        <v>70</v>
      </c>
      <c r="E500" s="16" t="s">
        <v>1172</v>
      </c>
      <c r="F500" s="15" t="s">
        <v>78</v>
      </c>
      <c r="G500" s="17">
        <v>132.45</v>
      </c>
      <c r="H500" s="17">
        <v>659601</v>
      </c>
      <c r="I500" s="26">
        <v>661792</v>
      </c>
      <c r="J500" s="15">
        <v>9925.31</v>
      </c>
      <c r="K500" s="15" t="s">
        <v>79</v>
      </c>
      <c r="L500" s="15">
        <v>300</v>
      </c>
      <c r="M500" s="18">
        <f t="shared" si="7"/>
        <v>39735</v>
      </c>
      <c r="N500" s="27" t="s">
        <v>20</v>
      </c>
    </row>
    <row r="501" s="1" customFormat="1" customHeight="1" spans="1:14">
      <c r="A501" s="14">
        <v>497</v>
      </c>
      <c r="B501" s="15">
        <v>1611122</v>
      </c>
      <c r="C501" s="15" t="s">
        <v>1173</v>
      </c>
      <c r="D501" s="15" t="s">
        <v>70</v>
      </c>
      <c r="E501" s="16" t="s">
        <v>1174</v>
      </c>
      <c r="F501" s="15" t="s">
        <v>1175</v>
      </c>
      <c r="G501" s="17">
        <v>100.77</v>
      </c>
      <c r="H501" s="17">
        <v>616039</v>
      </c>
      <c r="I501" s="26">
        <v>634318</v>
      </c>
      <c r="J501" s="15">
        <v>9061.7</v>
      </c>
      <c r="K501" s="15"/>
      <c r="L501" s="15">
        <v>150</v>
      </c>
      <c r="M501" s="18">
        <f t="shared" si="7"/>
        <v>15115.5</v>
      </c>
      <c r="N501" s="27" t="s">
        <v>20</v>
      </c>
    </row>
    <row r="502" s="1" customFormat="1" customHeight="1" spans="1:14">
      <c r="A502" s="14">
        <v>498</v>
      </c>
      <c r="B502" s="15">
        <v>1607737</v>
      </c>
      <c r="C502" s="15" t="s">
        <v>1176</v>
      </c>
      <c r="D502" s="15" t="s">
        <v>22</v>
      </c>
      <c r="E502" s="16" t="s">
        <v>1177</v>
      </c>
      <c r="F502" s="15" t="s">
        <v>1178</v>
      </c>
      <c r="G502" s="17">
        <v>107.12</v>
      </c>
      <c r="H502" s="17">
        <v>386786</v>
      </c>
      <c r="I502" s="26">
        <v>387868</v>
      </c>
      <c r="J502" s="15">
        <v>5809.9</v>
      </c>
      <c r="K502" s="15"/>
      <c r="L502" s="15">
        <v>150</v>
      </c>
      <c r="M502" s="18">
        <f t="shared" si="7"/>
        <v>16068</v>
      </c>
      <c r="N502" s="27" t="s">
        <v>20</v>
      </c>
    </row>
    <row r="503" s="1" customFormat="1" customHeight="1" spans="1:14">
      <c r="A503" s="14">
        <v>499</v>
      </c>
      <c r="B503" s="15">
        <v>1612667</v>
      </c>
      <c r="C503" s="15" t="s">
        <v>1179</v>
      </c>
      <c r="D503" s="15" t="s">
        <v>22</v>
      </c>
      <c r="E503" s="16" t="s">
        <v>1180</v>
      </c>
      <c r="F503" s="15" t="s">
        <v>102</v>
      </c>
      <c r="G503" s="17">
        <v>107.66</v>
      </c>
      <c r="H503" s="17">
        <v>368983</v>
      </c>
      <c r="I503" s="26">
        <v>370011</v>
      </c>
      <c r="J503" s="15">
        <v>5542.46</v>
      </c>
      <c r="K503" s="15"/>
      <c r="L503" s="15">
        <v>150</v>
      </c>
      <c r="M503" s="18">
        <f t="shared" si="7"/>
        <v>16149</v>
      </c>
      <c r="N503" s="27" t="s">
        <v>20</v>
      </c>
    </row>
    <row r="504" s="1" customFormat="1" customHeight="1" spans="1:14">
      <c r="A504" s="14">
        <v>500</v>
      </c>
      <c r="B504" s="15">
        <v>1607073</v>
      </c>
      <c r="C504" s="15" t="s">
        <v>1181</v>
      </c>
      <c r="D504" s="15" t="s">
        <v>22</v>
      </c>
      <c r="E504" s="16" t="s">
        <v>1182</v>
      </c>
      <c r="F504" s="15" t="s">
        <v>116</v>
      </c>
      <c r="G504" s="17">
        <v>94.86</v>
      </c>
      <c r="H504" s="17">
        <v>334732</v>
      </c>
      <c r="I504" s="26">
        <v>336037</v>
      </c>
      <c r="J504" s="15">
        <v>5040.55</v>
      </c>
      <c r="K504" s="15"/>
      <c r="L504" s="15">
        <v>150</v>
      </c>
      <c r="M504" s="18">
        <f t="shared" si="7"/>
        <v>14229</v>
      </c>
      <c r="N504" s="27" t="s">
        <v>20</v>
      </c>
    </row>
    <row r="505" s="1" customFormat="1" customHeight="1" spans="1:14">
      <c r="A505" s="14">
        <v>501</v>
      </c>
      <c r="B505" s="15">
        <v>1609402</v>
      </c>
      <c r="C505" s="15" t="s">
        <v>1183</v>
      </c>
      <c r="D505" s="15" t="s">
        <v>70</v>
      </c>
      <c r="E505" s="16" t="s">
        <v>1184</v>
      </c>
      <c r="F505" s="15" t="s">
        <v>285</v>
      </c>
      <c r="G505" s="17">
        <v>141.9</v>
      </c>
      <c r="H505" s="17">
        <v>727198</v>
      </c>
      <c r="I505" s="26">
        <v>726238</v>
      </c>
      <c r="J505" s="15">
        <v>10374.83</v>
      </c>
      <c r="K505" s="15"/>
      <c r="L505" s="15">
        <v>150</v>
      </c>
      <c r="M505" s="18">
        <f t="shared" si="7"/>
        <v>21285</v>
      </c>
      <c r="N505" s="27" t="s">
        <v>20</v>
      </c>
    </row>
    <row r="506" s="1" customFormat="1" customHeight="1" spans="1:14">
      <c r="A506" s="14">
        <v>502</v>
      </c>
      <c r="B506" s="15">
        <v>1608102</v>
      </c>
      <c r="C506" s="15" t="s">
        <v>1185</v>
      </c>
      <c r="D506" s="15" t="s">
        <v>70</v>
      </c>
      <c r="E506" s="16" t="s">
        <v>1186</v>
      </c>
      <c r="F506" s="15" t="s">
        <v>152</v>
      </c>
      <c r="G506" s="17">
        <v>141.9</v>
      </c>
      <c r="H506" s="17">
        <v>728039</v>
      </c>
      <c r="I506" s="26">
        <v>737531</v>
      </c>
      <c r="J506" s="15">
        <v>10536.16</v>
      </c>
      <c r="K506" s="15" t="s">
        <v>79</v>
      </c>
      <c r="L506" s="15">
        <v>300</v>
      </c>
      <c r="M506" s="18">
        <f t="shared" si="7"/>
        <v>42570</v>
      </c>
      <c r="N506" s="27" t="s">
        <v>20</v>
      </c>
    </row>
    <row r="507" s="1" customFormat="1" customHeight="1" spans="1:14">
      <c r="A507" s="14">
        <v>503</v>
      </c>
      <c r="B507" s="15">
        <v>1612496</v>
      </c>
      <c r="C507" s="15" t="s">
        <v>1187</v>
      </c>
      <c r="D507" s="15" t="s">
        <v>70</v>
      </c>
      <c r="E507" s="16" t="s">
        <v>1188</v>
      </c>
      <c r="F507" s="15" t="s">
        <v>285</v>
      </c>
      <c r="G507" s="17">
        <v>141.9</v>
      </c>
      <c r="H507" s="17">
        <v>728282</v>
      </c>
      <c r="I507" s="26">
        <v>727321</v>
      </c>
      <c r="J507" s="15">
        <v>10390.3</v>
      </c>
      <c r="K507" s="15"/>
      <c r="L507" s="15">
        <v>150</v>
      </c>
      <c r="M507" s="18">
        <f t="shared" si="7"/>
        <v>21285</v>
      </c>
      <c r="N507" s="27" t="s">
        <v>20</v>
      </c>
    </row>
    <row r="508" s="1" customFormat="1" customHeight="1" spans="1:14">
      <c r="A508" s="14">
        <v>504</v>
      </c>
      <c r="B508" s="15">
        <v>1601004</v>
      </c>
      <c r="C508" s="15" t="s">
        <v>1189</v>
      </c>
      <c r="D508" s="15" t="s">
        <v>50</v>
      </c>
      <c r="E508" s="16" t="s">
        <v>1190</v>
      </c>
      <c r="F508" s="15" t="s">
        <v>1191</v>
      </c>
      <c r="G508" s="17">
        <v>79.93</v>
      </c>
      <c r="H508" s="17">
        <v>334827</v>
      </c>
      <c r="I508" s="26">
        <v>335161.89</v>
      </c>
      <c r="J508" s="15">
        <v>3241.94</v>
      </c>
      <c r="K508" s="15"/>
      <c r="L508" s="15">
        <v>150</v>
      </c>
      <c r="M508" s="18">
        <f t="shared" si="7"/>
        <v>11989.5</v>
      </c>
      <c r="N508" s="27" t="s">
        <v>20</v>
      </c>
    </row>
    <row r="509" s="1" customFormat="1" customHeight="1" spans="1:14">
      <c r="A509" s="14">
        <v>505</v>
      </c>
      <c r="B509" s="15">
        <v>1605638</v>
      </c>
      <c r="C509" s="15" t="s">
        <v>1192</v>
      </c>
      <c r="D509" s="15" t="s">
        <v>145</v>
      </c>
      <c r="E509" s="16" t="s">
        <v>628</v>
      </c>
      <c r="F509" s="15" t="s">
        <v>744</v>
      </c>
      <c r="G509" s="17">
        <v>113.72</v>
      </c>
      <c r="H509" s="17">
        <v>552679</v>
      </c>
      <c r="I509" s="26">
        <v>553797</v>
      </c>
      <c r="J509" s="15">
        <v>10548.51</v>
      </c>
      <c r="K509" s="15"/>
      <c r="L509" s="15">
        <v>150</v>
      </c>
      <c r="M509" s="18">
        <f t="shared" si="7"/>
        <v>17058</v>
      </c>
      <c r="N509" s="27" t="s">
        <v>20</v>
      </c>
    </row>
    <row r="510" s="1" customFormat="1" customHeight="1" spans="1:14">
      <c r="A510" s="14">
        <v>506</v>
      </c>
      <c r="B510" s="15">
        <v>1604310</v>
      </c>
      <c r="C510" s="15" t="s">
        <v>1193</v>
      </c>
      <c r="D510" s="15" t="s">
        <v>22</v>
      </c>
      <c r="E510" s="16" t="s">
        <v>1194</v>
      </c>
      <c r="F510" s="15" t="s">
        <v>1195</v>
      </c>
      <c r="G510" s="17">
        <v>86.94</v>
      </c>
      <c r="H510" s="17">
        <v>337374</v>
      </c>
      <c r="I510" s="26">
        <v>339001</v>
      </c>
      <c r="J510" s="15">
        <v>3381.89</v>
      </c>
      <c r="K510" s="15"/>
      <c r="L510" s="15">
        <v>150</v>
      </c>
      <c r="M510" s="18">
        <f t="shared" si="7"/>
        <v>13041</v>
      </c>
      <c r="N510" s="27" t="s">
        <v>20</v>
      </c>
    </row>
    <row r="511" s="1" customFormat="1" customHeight="1" spans="1:14">
      <c r="A511" s="14">
        <v>507</v>
      </c>
      <c r="B511" s="15">
        <v>1607149</v>
      </c>
      <c r="C511" s="15" t="s">
        <v>1196</v>
      </c>
      <c r="D511" s="15" t="s">
        <v>41</v>
      </c>
      <c r="E511" s="16" t="s">
        <v>452</v>
      </c>
      <c r="F511" s="15" t="s">
        <v>43</v>
      </c>
      <c r="G511" s="17">
        <v>141.69</v>
      </c>
      <c r="H511" s="17">
        <v>802736</v>
      </c>
      <c r="I511" s="26">
        <v>801999</v>
      </c>
      <c r="J511" s="15">
        <v>10936.35</v>
      </c>
      <c r="K511" s="15"/>
      <c r="L511" s="15">
        <v>150</v>
      </c>
      <c r="M511" s="18">
        <f t="shared" si="7"/>
        <v>21253.5</v>
      </c>
      <c r="N511" s="27" t="s">
        <v>20</v>
      </c>
    </row>
    <row r="512" s="1" customFormat="1" customHeight="1" spans="1:14">
      <c r="A512" s="14">
        <v>508</v>
      </c>
      <c r="B512" s="15">
        <v>1609527</v>
      </c>
      <c r="C512" s="15" t="s">
        <v>1197</v>
      </c>
      <c r="D512" s="15" t="s">
        <v>17</v>
      </c>
      <c r="E512" s="16" t="s">
        <v>1198</v>
      </c>
      <c r="F512" s="15" t="s">
        <v>154</v>
      </c>
      <c r="G512" s="17">
        <v>97.77</v>
      </c>
      <c r="H512" s="17">
        <v>509764</v>
      </c>
      <c r="I512" s="26">
        <v>509920</v>
      </c>
      <c r="J512" s="15">
        <v>7017.25</v>
      </c>
      <c r="K512" s="15"/>
      <c r="L512" s="15">
        <v>150</v>
      </c>
      <c r="M512" s="18">
        <f t="shared" si="7"/>
        <v>14665.5</v>
      </c>
      <c r="N512" s="27" t="s">
        <v>20</v>
      </c>
    </row>
    <row r="513" s="1" customFormat="1" customHeight="1" spans="1:14">
      <c r="A513" s="14">
        <v>509</v>
      </c>
      <c r="B513" s="15">
        <v>1606916</v>
      </c>
      <c r="C513" s="15" t="s">
        <v>1199</v>
      </c>
      <c r="D513" s="15" t="s">
        <v>70</v>
      </c>
      <c r="E513" s="16" t="s">
        <v>1200</v>
      </c>
      <c r="F513" s="15" t="s">
        <v>157</v>
      </c>
      <c r="G513" s="17">
        <v>141.9</v>
      </c>
      <c r="H513" s="17">
        <v>696036</v>
      </c>
      <c r="I513" s="26">
        <v>705110</v>
      </c>
      <c r="J513" s="15">
        <v>10073</v>
      </c>
      <c r="K513" s="15"/>
      <c r="L513" s="15">
        <v>150</v>
      </c>
      <c r="M513" s="18">
        <f t="shared" si="7"/>
        <v>21285</v>
      </c>
      <c r="N513" s="27" t="s">
        <v>20</v>
      </c>
    </row>
    <row r="514" s="1" customFormat="1" customHeight="1" spans="1:14">
      <c r="A514" s="14">
        <v>510</v>
      </c>
      <c r="B514" s="15">
        <v>1615992</v>
      </c>
      <c r="C514" s="15" t="s">
        <v>1201</v>
      </c>
      <c r="D514" s="15" t="s">
        <v>70</v>
      </c>
      <c r="E514" s="16" t="s">
        <v>1202</v>
      </c>
      <c r="F514" s="15" t="s">
        <v>1203</v>
      </c>
      <c r="G514" s="17">
        <v>100.77</v>
      </c>
      <c r="H514" s="17">
        <v>606611</v>
      </c>
      <c r="I514" s="26">
        <v>624610</v>
      </c>
      <c r="J514" s="15">
        <v>8930.14</v>
      </c>
      <c r="K514" s="15"/>
      <c r="L514" s="15">
        <v>150</v>
      </c>
      <c r="M514" s="18">
        <f t="shared" si="7"/>
        <v>15115.5</v>
      </c>
      <c r="N514" s="27" t="s">
        <v>20</v>
      </c>
    </row>
    <row r="515" s="1" customFormat="1" customHeight="1" spans="1:14">
      <c r="A515" s="14">
        <v>511</v>
      </c>
      <c r="B515" s="15">
        <v>1601987</v>
      </c>
      <c r="C515" s="15" t="s">
        <v>1204</v>
      </c>
      <c r="D515" s="15" t="s">
        <v>50</v>
      </c>
      <c r="E515" s="16" t="s">
        <v>1205</v>
      </c>
      <c r="F515" s="15" t="s">
        <v>1206</v>
      </c>
      <c r="G515" s="17">
        <v>83.34</v>
      </c>
      <c r="H515" s="17">
        <v>354195</v>
      </c>
      <c r="I515" s="26">
        <v>354492.5</v>
      </c>
      <c r="J515" s="15">
        <v>3444.78</v>
      </c>
      <c r="K515" s="15"/>
      <c r="L515" s="15">
        <v>150</v>
      </c>
      <c r="M515" s="18">
        <f t="shared" si="7"/>
        <v>12501</v>
      </c>
      <c r="N515" s="27" t="s">
        <v>20</v>
      </c>
    </row>
    <row r="516" s="1" customFormat="1" customHeight="1" spans="1:14">
      <c r="A516" s="14">
        <v>512</v>
      </c>
      <c r="B516" s="15">
        <v>1608978</v>
      </c>
      <c r="C516" s="15" t="s">
        <v>1207</v>
      </c>
      <c r="D516" s="15" t="s">
        <v>55</v>
      </c>
      <c r="E516" s="16" t="s">
        <v>887</v>
      </c>
      <c r="F516" s="15" t="s">
        <v>1208</v>
      </c>
      <c r="G516" s="17">
        <v>98.7</v>
      </c>
      <c r="H516" s="17">
        <v>536993</v>
      </c>
      <c r="I516" s="26">
        <v>540258</v>
      </c>
      <c r="J516" s="15">
        <v>10290.63</v>
      </c>
      <c r="K516" s="15" t="s">
        <v>48</v>
      </c>
      <c r="L516" s="15">
        <v>300</v>
      </c>
      <c r="M516" s="18">
        <f t="shared" si="7"/>
        <v>29610</v>
      </c>
      <c r="N516" s="27" t="s">
        <v>20</v>
      </c>
    </row>
    <row r="517" s="1" customFormat="1" customHeight="1" spans="1:14">
      <c r="A517" s="14">
        <v>513</v>
      </c>
      <c r="B517" s="15">
        <v>1608123</v>
      </c>
      <c r="C517" s="15" t="s">
        <v>1209</v>
      </c>
      <c r="D517" s="15" t="s">
        <v>70</v>
      </c>
      <c r="E517" s="16" t="s">
        <v>1210</v>
      </c>
      <c r="F517" s="15" t="s">
        <v>285</v>
      </c>
      <c r="G517" s="17">
        <v>141.9</v>
      </c>
      <c r="H517" s="17">
        <v>709957</v>
      </c>
      <c r="I517" s="26">
        <v>709020</v>
      </c>
      <c r="J517" s="15">
        <v>10128.85</v>
      </c>
      <c r="K517" s="15"/>
      <c r="L517" s="15">
        <v>150</v>
      </c>
      <c r="M517" s="18">
        <f t="shared" ref="M517:M580" si="8">G517*L517</f>
        <v>21285</v>
      </c>
      <c r="N517" s="27" t="s">
        <v>20</v>
      </c>
    </row>
    <row r="518" s="1" customFormat="1" customHeight="1" spans="1:14">
      <c r="A518" s="14">
        <v>514</v>
      </c>
      <c r="B518" s="15">
        <v>1616440</v>
      </c>
      <c r="C518" s="15" t="s">
        <v>1211</v>
      </c>
      <c r="D518" s="15" t="s">
        <v>41</v>
      </c>
      <c r="E518" s="16" t="s">
        <v>728</v>
      </c>
      <c r="F518" s="15" t="s">
        <v>1212</v>
      </c>
      <c r="G518" s="17">
        <v>106.44</v>
      </c>
      <c r="H518" s="17">
        <v>581315</v>
      </c>
      <c r="I518" s="26">
        <v>581370</v>
      </c>
      <c r="J518" s="15">
        <v>7927.78</v>
      </c>
      <c r="K518" s="15" t="s">
        <v>58</v>
      </c>
      <c r="L518" s="15">
        <v>300</v>
      </c>
      <c r="M518" s="18">
        <f t="shared" si="8"/>
        <v>31932</v>
      </c>
      <c r="N518" s="27" t="s">
        <v>20</v>
      </c>
    </row>
    <row r="519" s="1" customFormat="1" customHeight="1" spans="1:14">
      <c r="A519" s="14">
        <v>515</v>
      </c>
      <c r="B519" s="15">
        <v>1611222</v>
      </c>
      <c r="C519" s="15" t="s">
        <v>1213</v>
      </c>
      <c r="D519" s="15" t="s">
        <v>22</v>
      </c>
      <c r="E519" s="16" t="s">
        <v>1214</v>
      </c>
      <c r="F519" s="15" t="s">
        <v>402</v>
      </c>
      <c r="G519" s="17">
        <v>112.8</v>
      </c>
      <c r="H519" s="17">
        <v>401117</v>
      </c>
      <c r="I519" s="26">
        <v>401757</v>
      </c>
      <c r="J519" s="15">
        <v>8028.74</v>
      </c>
      <c r="K519" s="15"/>
      <c r="L519" s="15">
        <v>150</v>
      </c>
      <c r="M519" s="18">
        <f t="shared" si="8"/>
        <v>16920</v>
      </c>
      <c r="N519" s="27" t="s">
        <v>20</v>
      </c>
    </row>
    <row r="520" s="1" customFormat="1" customHeight="1" spans="1:14">
      <c r="A520" s="14">
        <v>516</v>
      </c>
      <c r="B520" s="15">
        <v>1606490</v>
      </c>
      <c r="C520" s="15" t="s">
        <v>1215</v>
      </c>
      <c r="D520" s="15" t="s">
        <v>70</v>
      </c>
      <c r="E520" s="16" t="s">
        <v>131</v>
      </c>
      <c r="F520" s="15" t="s">
        <v>1216</v>
      </c>
      <c r="G520" s="17">
        <v>131.5</v>
      </c>
      <c r="H520" s="17">
        <v>712408</v>
      </c>
      <c r="I520" s="26">
        <v>712083</v>
      </c>
      <c r="J520" s="15">
        <v>10172.6</v>
      </c>
      <c r="K520" s="15"/>
      <c r="L520" s="15">
        <v>150</v>
      </c>
      <c r="M520" s="18">
        <f t="shared" si="8"/>
        <v>19725</v>
      </c>
      <c r="N520" s="27" t="s">
        <v>20</v>
      </c>
    </row>
    <row r="521" s="1" customFormat="1" customHeight="1" spans="1:14">
      <c r="A521" s="14">
        <v>517</v>
      </c>
      <c r="B521" s="15">
        <v>1604181</v>
      </c>
      <c r="C521" s="15" t="s">
        <v>1217</v>
      </c>
      <c r="D521" s="15" t="s">
        <v>41</v>
      </c>
      <c r="E521" s="16" t="s">
        <v>1218</v>
      </c>
      <c r="F521" s="15" t="s">
        <v>296</v>
      </c>
      <c r="G521" s="17">
        <v>106.44</v>
      </c>
      <c r="H521" s="17">
        <v>576530</v>
      </c>
      <c r="I521" s="26">
        <v>576584</v>
      </c>
      <c r="J521" s="15">
        <v>7862.51</v>
      </c>
      <c r="K521" s="15" t="s">
        <v>58</v>
      </c>
      <c r="L521" s="15">
        <v>300</v>
      </c>
      <c r="M521" s="18">
        <f t="shared" si="8"/>
        <v>31932</v>
      </c>
      <c r="N521" s="27" t="s">
        <v>20</v>
      </c>
    </row>
    <row r="522" s="1" customFormat="1" customHeight="1" spans="1:14">
      <c r="A522" s="14">
        <v>518</v>
      </c>
      <c r="B522" s="15">
        <v>1606756</v>
      </c>
      <c r="C522" s="15" t="s">
        <v>1219</v>
      </c>
      <c r="D522" s="15" t="s">
        <v>397</v>
      </c>
      <c r="E522" s="16" t="s">
        <v>1220</v>
      </c>
      <c r="F522" s="15" t="s">
        <v>1050</v>
      </c>
      <c r="G522" s="17">
        <v>136.33</v>
      </c>
      <c r="H522" s="17">
        <v>504421</v>
      </c>
      <c r="I522" s="26">
        <v>504421</v>
      </c>
      <c r="J522" s="15">
        <v>9608.02</v>
      </c>
      <c r="K522" s="15"/>
      <c r="L522" s="15">
        <v>150</v>
      </c>
      <c r="M522" s="18">
        <f t="shared" si="8"/>
        <v>20449.5</v>
      </c>
      <c r="N522" s="27" t="s">
        <v>20</v>
      </c>
    </row>
    <row r="523" s="1" customFormat="1" customHeight="1" spans="1:14">
      <c r="A523" s="14">
        <v>519</v>
      </c>
      <c r="B523" s="15">
        <v>1607071</v>
      </c>
      <c r="C523" s="15" t="s">
        <v>1221</v>
      </c>
      <c r="D523" s="15" t="s">
        <v>32</v>
      </c>
      <c r="E523" s="16" t="s">
        <v>1222</v>
      </c>
      <c r="F523" s="15" t="s">
        <v>343</v>
      </c>
      <c r="G523" s="17">
        <v>67</v>
      </c>
      <c r="H523" s="17">
        <v>383121</v>
      </c>
      <c r="I523" s="26">
        <v>381863</v>
      </c>
      <c r="J523" s="15">
        <v>3641.56</v>
      </c>
      <c r="K523" s="15"/>
      <c r="L523" s="15">
        <v>150</v>
      </c>
      <c r="M523" s="18">
        <f t="shared" si="8"/>
        <v>10050</v>
      </c>
      <c r="N523" s="27" t="s">
        <v>20</v>
      </c>
    </row>
    <row r="524" s="1" customFormat="1" customHeight="1" spans="1:14">
      <c r="A524" s="14">
        <v>520</v>
      </c>
      <c r="B524" s="15">
        <v>1602111</v>
      </c>
      <c r="C524" s="15" t="s">
        <v>1223</v>
      </c>
      <c r="D524" s="15" t="s">
        <v>1169</v>
      </c>
      <c r="E524" s="16" t="s">
        <v>1224</v>
      </c>
      <c r="F524" s="15" t="s">
        <v>1225</v>
      </c>
      <c r="G524" s="17">
        <v>97.49</v>
      </c>
      <c r="H524" s="17">
        <v>548743</v>
      </c>
      <c r="I524" s="26">
        <v>553921</v>
      </c>
      <c r="J524" s="15">
        <v>7913.15</v>
      </c>
      <c r="K524" s="15"/>
      <c r="L524" s="15">
        <v>150</v>
      </c>
      <c r="M524" s="18">
        <f t="shared" si="8"/>
        <v>14623.5</v>
      </c>
      <c r="N524" s="27" t="s">
        <v>20</v>
      </c>
    </row>
    <row r="525" s="1" customFormat="1" customHeight="1" spans="1:14">
      <c r="A525" s="14">
        <v>521</v>
      </c>
      <c r="B525" s="15">
        <v>1614210</v>
      </c>
      <c r="C525" s="15" t="s">
        <v>1226</v>
      </c>
      <c r="D525" s="15" t="s">
        <v>70</v>
      </c>
      <c r="E525" s="16" t="s">
        <v>1227</v>
      </c>
      <c r="F525" s="15" t="s">
        <v>428</v>
      </c>
      <c r="G525" s="17">
        <v>141.9</v>
      </c>
      <c r="H525" s="17">
        <v>738537</v>
      </c>
      <c r="I525" s="26">
        <v>748166</v>
      </c>
      <c r="J525" s="15">
        <v>10688.08</v>
      </c>
      <c r="K525" s="15"/>
      <c r="L525" s="15">
        <v>150</v>
      </c>
      <c r="M525" s="18">
        <f t="shared" si="8"/>
        <v>21285</v>
      </c>
      <c r="N525" s="27" t="s">
        <v>20</v>
      </c>
    </row>
    <row r="526" s="1" customFormat="1" customHeight="1" spans="1:14">
      <c r="A526" s="14">
        <v>522</v>
      </c>
      <c r="B526" s="15">
        <v>1607655</v>
      </c>
      <c r="C526" s="15" t="s">
        <v>1228</v>
      </c>
      <c r="D526" s="15" t="s">
        <v>41</v>
      </c>
      <c r="E526" s="16" t="s">
        <v>976</v>
      </c>
      <c r="F526" s="15" t="s">
        <v>1091</v>
      </c>
      <c r="G526" s="17">
        <v>84.82</v>
      </c>
      <c r="H526" s="17">
        <v>438810</v>
      </c>
      <c r="I526" s="26">
        <v>438862</v>
      </c>
      <c r="J526" s="15">
        <v>3989.65</v>
      </c>
      <c r="K526" s="15" t="s">
        <v>58</v>
      </c>
      <c r="L526" s="15">
        <v>300</v>
      </c>
      <c r="M526" s="18">
        <f t="shared" si="8"/>
        <v>25446</v>
      </c>
      <c r="N526" s="27" t="s">
        <v>20</v>
      </c>
    </row>
    <row r="527" s="1" customFormat="1" customHeight="1" spans="1:14">
      <c r="A527" s="14">
        <v>523</v>
      </c>
      <c r="B527" s="15">
        <v>1614135</v>
      </c>
      <c r="C527" s="15" t="s">
        <v>1229</v>
      </c>
      <c r="D527" s="15" t="s">
        <v>55</v>
      </c>
      <c r="E527" s="16" t="s">
        <v>1230</v>
      </c>
      <c r="F527" s="15" t="s">
        <v>27</v>
      </c>
      <c r="G527" s="17">
        <v>98.62</v>
      </c>
      <c r="H527" s="17">
        <v>551651</v>
      </c>
      <c r="I527" s="26">
        <v>555287</v>
      </c>
      <c r="J527" s="15">
        <v>7932.67</v>
      </c>
      <c r="K527" s="15" t="s">
        <v>58</v>
      </c>
      <c r="L527" s="15">
        <v>300</v>
      </c>
      <c r="M527" s="18">
        <f t="shared" si="8"/>
        <v>29586</v>
      </c>
      <c r="N527" s="27" t="s">
        <v>20</v>
      </c>
    </row>
    <row r="528" s="1" customFormat="1" customHeight="1" spans="1:14">
      <c r="A528" s="14">
        <v>524</v>
      </c>
      <c r="B528" s="15">
        <v>1611291</v>
      </c>
      <c r="C528" s="15" t="s">
        <v>1231</v>
      </c>
      <c r="D528" s="15" t="s">
        <v>70</v>
      </c>
      <c r="E528" s="16" t="s">
        <v>1232</v>
      </c>
      <c r="F528" s="15" t="s">
        <v>169</v>
      </c>
      <c r="G528" s="17">
        <v>111.6</v>
      </c>
      <c r="H528" s="17">
        <v>732089</v>
      </c>
      <c r="I528" s="26">
        <v>748817</v>
      </c>
      <c r="J528" s="15">
        <v>10697.38</v>
      </c>
      <c r="K528" s="15"/>
      <c r="L528" s="15">
        <v>150</v>
      </c>
      <c r="M528" s="18">
        <f t="shared" si="8"/>
        <v>16740</v>
      </c>
      <c r="N528" s="27" t="s">
        <v>20</v>
      </c>
    </row>
    <row r="529" s="1" customFormat="1" customHeight="1" spans="1:14">
      <c r="A529" s="14">
        <v>525</v>
      </c>
      <c r="B529" s="15">
        <v>1608451</v>
      </c>
      <c r="C529" s="15" t="s">
        <v>1233</v>
      </c>
      <c r="D529" s="15" t="s">
        <v>22</v>
      </c>
      <c r="E529" s="16" t="s">
        <v>1234</v>
      </c>
      <c r="F529" s="15" t="s">
        <v>157</v>
      </c>
      <c r="G529" s="17">
        <v>121.04</v>
      </c>
      <c r="H529" s="17">
        <v>409856</v>
      </c>
      <c r="I529" s="26">
        <v>410804</v>
      </c>
      <c r="J529" s="15">
        <v>6154.95</v>
      </c>
      <c r="K529" s="15" t="s">
        <v>58</v>
      </c>
      <c r="L529" s="15">
        <v>300</v>
      </c>
      <c r="M529" s="18">
        <f t="shared" si="8"/>
        <v>36312</v>
      </c>
      <c r="N529" s="27" t="s">
        <v>20</v>
      </c>
    </row>
    <row r="530" s="1" customFormat="1" customHeight="1" spans="1:14">
      <c r="A530" s="14">
        <v>526</v>
      </c>
      <c r="B530" s="15">
        <v>1608373</v>
      </c>
      <c r="C530" s="15" t="s">
        <v>1235</v>
      </c>
      <c r="D530" s="15" t="s">
        <v>213</v>
      </c>
      <c r="E530" s="16" t="s">
        <v>1236</v>
      </c>
      <c r="F530" s="15" t="s">
        <v>1237</v>
      </c>
      <c r="G530" s="17">
        <v>146.04</v>
      </c>
      <c r="H530" s="17">
        <v>750416</v>
      </c>
      <c r="I530" s="26">
        <v>755555</v>
      </c>
      <c r="J530" s="15">
        <v>10793.65</v>
      </c>
      <c r="K530" s="15"/>
      <c r="L530" s="15">
        <v>150</v>
      </c>
      <c r="M530" s="18">
        <f t="shared" si="8"/>
        <v>21906</v>
      </c>
      <c r="N530" s="27" t="s">
        <v>20</v>
      </c>
    </row>
    <row r="531" s="1" customFormat="1" customHeight="1" spans="1:14">
      <c r="A531" s="14">
        <v>527</v>
      </c>
      <c r="B531" s="15">
        <v>1600894</v>
      </c>
      <c r="C531" s="15" t="s">
        <v>1238</v>
      </c>
      <c r="D531" s="15" t="s">
        <v>45</v>
      </c>
      <c r="E531" s="16" t="s">
        <v>1239</v>
      </c>
      <c r="F531" s="15" t="s">
        <v>1240</v>
      </c>
      <c r="G531" s="17">
        <v>77.14</v>
      </c>
      <c r="H531" s="17">
        <v>374720</v>
      </c>
      <c r="I531" s="26">
        <v>373408</v>
      </c>
      <c r="J531" s="15">
        <v>3556.27</v>
      </c>
      <c r="K531" s="15"/>
      <c r="L531" s="15">
        <v>150</v>
      </c>
      <c r="M531" s="18">
        <f t="shared" si="8"/>
        <v>11571</v>
      </c>
      <c r="N531" s="27" t="s">
        <v>20</v>
      </c>
    </row>
    <row r="532" s="1" customFormat="1" customHeight="1" spans="1:14">
      <c r="A532" s="14">
        <v>528</v>
      </c>
      <c r="B532" s="15">
        <v>1606979</v>
      </c>
      <c r="C532" s="15" t="s">
        <v>1241</v>
      </c>
      <c r="D532" s="15" t="s">
        <v>70</v>
      </c>
      <c r="E532" s="16" t="s">
        <v>1242</v>
      </c>
      <c r="F532" s="15" t="s">
        <v>285</v>
      </c>
      <c r="G532" s="17">
        <v>141.9</v>
      </c>
      <c r="H532" s="17">
        <v>750519</v>
      </c>
      <c r="I532" s="26">
        <v>760304</v>
      </c>
      <c r="J532" s="15">
        <v>10861.48</v>
      </c>
      <c r="K532" s="15" t="s">
        <v>79</v>
      </c>
      <c r="L532" s="15">
        <v>300</v>
      </c>
      <c r="M532" s="18">
        <f t="shared" si="8"/>
        <v>42570</v>
      </c>
      <c r="N532" s="27" t="s">
        <v>20</v>
      </c>
    </row>
    <row r="533" s="1" customFormat="1" customHeight="1" spans="1:14">
      <c r="A533" s="14">
        <v>529</v>
      </c>
      <c r="B533" s="15">
        <v>1607012</v>
      </c>
      <c r="C533" s="15" t="s">
        <v>1243</v>
      </c>
      <c r="D533" s="15" t="s">
        <v>70</v>
      </c>
      <c r="E533" s="16" t="s">
        <v>181</v>
      </c>
      <c r="F533" s="15" t="s">
        <v>1156</v>
      </c>
      <c r="G533" s="17">
        <v>141.9</v>
      </c>
      <c r="H533" s="17">
        <v>716071</v>
      </c>
      <c r="I533" s="26">
        <v>725406</v>
      </c>
      <c r="J533" s="15">
        <v>10362.95</v>
      </c>
      <c r="K533" s="15" t="s">
        <v>79</v>
      </c>
      <c r="L533" s="15">
        <v>300</v>
      </c>
      <c r="M533" s="18">
        <f t="shared" si="8"/>
        <v>42570</v>
      </c>
      <c r="N533" s="27" t="s">
        <v>20</v>
      </c>
    </row>
    <row r="534" s="1" customFormat="1" customHeight="1" spans="1:14">
      <c r="A534" s="14">
        <v>530</v>
      </c>
      <c r="B534" s="15">
        <v>1603277</v>
      </c>
      <c r="C534" s="15" t="s">
        <v>1244</v>
      </c>
      <c r="D534" s="15" t="s">
        <v>41</v>
      </c>
      <c r="E534" s="16" t="s">
        <v>736</v>
      </c>
      <c r="F534" s="15" t="s">
        <v>254</v>
      </c>
      <c r="G534" s="17">
        <v>99.82</v>
      </c>
      <c r="H534" s="17">
        <v>529453</v>
      </c>
      <c r="I534" s="26">
        <v>528976</v>
      </c>
      <c r="J534" s="15">
        <v>7213.31</v>
      </c>
      <c r="K534" s="15"/>
      <c r="L534" s="15">
        <v>150</v>
      </c>
      <c r="M534" s="18">
        <f t="shared" si="8"/>
        <v>14973</v>
      </c>
      <c r="N534" s="27" t="s">
        <v>20</v>
      </c>
    </row>
    <row r="535" s="1" customFormat="1" customHeight="1" spans="1:14">
      <c r="A535" s="14">
        <v>531</v>
      </c>
      <c r="B535" s="15">
        <v>1601676</v>
      </c>
      <c r="C535" s="15" t="s">
        <v>1245</v>
      </c>
      <c r="D535" s="15" t="s">
        <v>55</v>
      </c>
      <c r="E535" s="16" t="s">
        <v>1246</v>
      </c>
      <c r="F535" s="15" t="s">
        <v>340</v>
      </c>
      <c r="G535" s="17">
        <v>97.49</v>
      </c>
      <c r="H535" s="17">
        <v>528425</v>
      </c>
      <c r="I535" s="26">
        <v>533412</v>
      </c>
      <c r="J535" s="15">
        <v>10160.23</v>
      </c>
      <c r="K535" s="15"/>
      <c r="L535" s="15">
        <v>150</v>
      </c>
      <c r="M535" s="18">
        <f t="shared" si="8"/>
        <v>14623.5</v>
      </c>
      <c r="N535" s="27" t="s">
        <v>20</v>
      </c>
    </row>
    <row r="536" s="1" customFormat="1" customHeight="1" spans="1:14">
      <c r="A536" s="14">
        <v>532</v>
      </c>
      <c r="B536" s="15">
        <v>1615152</v>
      </c>
      <c r="C536" s="15" t="s">
        <v>1247</v>
      </c>
      <c r="D536" s="15" t="s">
        <v>22</v>
      </c>
      <c r="E536" s="16" t="s">
        <v>1248</v>
      </c>
      <c r="F536" s="15" t="s">
        <v>1249</v>
      </c>
      <c r="G536" s="17">
        <v>86.71</v>
      </c>
      <c r="H536" s="17">
        <v>323719</v>
      </c>
      <c r="I536" s="26">
        <v>327003</v>
      </c>
      <c r="J536" s="15">
        <v>3253.61</v>
      </c>
      <c r="K536" s="15"/>
      <c r="L536" s="15">
        <v>150</v>
      </c>
      <c r="M536" s="18">
        <f t="shared" si="8"/>
        <v>13006.5</v>
      </c>
      <c r="N536" s="27" t="s">
        <v>20</v>
      </c>
    </row>
    <row r="537" s="1" customFormat="1" customHeight="1" spans="1:14">
      <c r="A537" s="14">
        <v>533</v>
      </c>
      <c r="B537" s="15">
        <v>1615131</v>
      </c>
      <c r="C537" s="15" t="s">
        <v>1250</v>
      </c>
      <c r="D537" s="15" t="s">
        <v>22</v>
      </c>
      <c r="E537" s="16" t="s">
        <v>1251</v>
      </c>
      <c r="F537" s="15" t="s">
        <v>222</v>
      </c>
      <c r="G537" s="17">
        <v>107.78</v>
      </c>
      <c r="H537" s="17">
        <v>390731</v>
      </c>
      <c r="I537" s="26">
        <v>392107</v>
      </c>
      <c r="J537" s="15">
        <v>5871.28</v>
      </c>
      <c r="K537" s="15" t="s">
        <v>48</v>
      </c>
      <c r="L537" s="15">
        <v>300</v>
      </c>
      <c r="M537" s="18">
        <f t="shared" si="8"/>
        <v>32334</v>
      </c>
      <c r="N537" s="27" t="s">
        <v>20</v>
      </c>
    </row>
    <row r="538" s="1" customFormat="1" customHeight="1" spans="1:14">
      <c r="A538" s="14">
        <v>534</v>
      </c>
      <c r="B538" s="15">
        <v>1611502</v>
      </c>
      <c r="C538" s="15" t="s">
        <v>1252</v>
      </c>
      <c r="D538" s="15" t="s">
        <v>70</v>
      </c>
      <c r="E538" s="16" t="s">
        <v>1253</v>
      </c>
      <c r="F538" s="15" t="s">
        <v>343</v>
      </c>
      <c r="G538" s="17">
        <v>100.77</v>
      </c>
      <c r="H538" s="17">
        <v>613777</v>
      </c>
      <c r="I538" s="26">
        <v>631989</v>
      </c>
      <c r="J538" s="15">
        <v>9028.42</v>
      </c>
      <c r="K538" s="15" t="s">
        <v>58</v>
      </c>
      <c r="L538" s="15">
        <v>300</v>
      </c>
      <c r="M538" s="18">
        <f t="shared" si="8"/>
        <v>30231</v>
      </c>
      <c r="N538" s="27" t="s">
        <v>20</v>
      </c>
    </row>
    <row r="539" s="1" customFormat="1" customHeight="1" spans="1:14">
      <c r="A539" s="14">
        <v>535</v>
      </c>
      <c r="B539" s="15">
        <v>1611490</v>
      </c>
      <c r="C539" s="15" t="s">
        <v>1254</v>
      </c>
      <c r="D539" s="15" t="s">
        <v>70</v>
      </c>
      <c r="E539" s="16" t="s">
        <v>1255</v>
      </c>
      <c r="F539" s="15" t="s">
        <v>1256</v>
      </c>
      <c r="G539" s="17">
        <v>134.6</v>
      </c>
      <c r="H539" s="17">
        <v>697888</v>
      </c>
      <c r="I539" s="26">
        <v>699910</v>
      </c>
      <c r="J539" s="15">
        <v>9998.72</v>
      </c>
      <c r="K539" s="15"/>
      <c r="L539" s="15">
        <v>150</v>
      </c>
      <c r="M539" s="18">
        <f t="shared" si="8"/>
        <v>20190</v>
      </c>
      <c r="N539" s="27" t="s">
        <v>20</v>
      </c>
    </row>
    <row r="540" s="1" customFormat="1" customHeight="1" spans="1:14">
      <c r="A540" s="14">
        <v>536</v>
      </c>
      <c r="B540" s="15">
        <v>1607136</v>
      </c>
      <c r="C540" s="15" t="s">
        <v>1257</v>
      </c>
      <c r="D540" s="15" t="s">
        <v>209</v>
      </c>
      <c r="E540" s="16" t="s">
        <v>1258</v>
      </c>
      <c r="F540" s="15" t="s">
        <v>1259</v>
      </c>
      <c r="G540" s="17">
        <v>93.15</v>
      </c>
      <c r="H540" s="17">
        <v>424764</v>
      </c>
      <c r="I540" s="26">
        <v>423350</v>
      </c>
      <c r="J540" s="15">
        <v>6047.85</v>
      </c>
      <c r="K540" s="15" t="s">
        <v>58</v>
      </c>
      <c r="L540" s="15">
        <v>300</v>
      </c>
      <c r="M540" s="18">
        <f t="shared" si="8"/>
        <v>27945</v>
      </c>
      <c r="N540" s="27" t="s">
        <v>20</v>
      </c>
    </row>
    <row r="541" s="1" customFormat="1" customHeight="1" spans="1:14">
      <c r="A541" s="14">
        <v>537</v>
      </c>
      <c r="B541" s="15">
        <v>1605947</v>
      </c>
      <c r="C541" s="15" t="s">
        <v>1260</v>
      </c>
      <c r="D541" s="15" t="s">
        <v>70</v>
      </c>
      <c r="E541" s="16" t="s">
        <v>1261</v>
      </c>
      <c r="F541" s="15" t="s">
        <v>1262</v>
      </c>
      <c r="G541" s="17">
        <v>158.9</v>
      </c>
      <c r="H541" s="17">
        <v>855753</v>
      </c>
      <c r="I541" s="26">
        <v>856453</v>
      </c>
      <c r="J541" s="15">
        <v>12235.05</v>
      </c>
      <c r="K541" s="15"/>
      <c r="L541" s="15">
        <v>150</v>
      </c>
      <c r="M541" s="18">
        <f t="shared" si="8"/>
        <v>23835</v>
      </c>
      <c r="N541" s="27" t="s">
        <v>20</v>
      </c>
    </row>
    <row r="542" s="1" customFormat="1" customHeight="1" spans="1:14">
      <c r="A542" s="14">
        <v>538</v>
      </c>
      <c r="B542" s="15">
        <v>1603487</v>
      </c>
      <c r="C542" s="15" t="s">
        <v>1263</v>
      </c>
      <c r="D542" s="15" t="s">
        <v>45</v>
      </c>
      <c r="E542" s="16" t="s">
        <v>1264</v>
      </c>
      <c r="F542" s="15" t="s">
        <v>256</v>
      </c>
      <c r="G542" s="17">
        <v>77.14</v>
      </c>
      <c r="H542" s="17">
        <v>380124</v>
      </c>
      <c r="I542" s="26">
        <v>378794</v>
      </c>
      <c r="J542" s="15">
        <v>3607.57</v>
      </c>
      <c r="K542" s="15"/>
      <c r="L542" s="15">
        <v>150</v>
      </c>
      <c r="M542" s="18">
        <f t="shared" si="8"/>
        <v>11571</v>
      </c>
      <c r="N542" s="27" t="s">
        <v>20</v>
      </c>
    </row>
    <row r="543" s="1" customFormat="1" customHeight="1" spans="1:14">
      <c r="A543" s="14">
        <v>539</v>
      </c>
      <c r="B543" s="15">
        <v>1606224</v>
      </c>
      <c r="C543" s="15" t="s">
        <v>1265</v>
      </c>
      <c r="D543" s="15" t="s">
        <v>41</v>
      </c>
      <c r="E543" s="16" t="s">
        <v>1266</v>
      </c>
      <c r="F543" s="15" t="s">
        <v>1267</v>
      </c>
      <c r="G543" s="17">
        <v>179.74</v>
      </c>
      <c r="H543" s="17">
        <v>1432121</v>
      </c>
      <c r="I543" s="26">
        <v>1431484</v>
      </c>
      <c r="J543" s="15">
        <v>19520.23</v>
      </c>
      <c r="K543" s="15"/>
      <c r="L543" s="15">
        <v>150</v>
      </c>
      <c r="M543" s="18">
        <f t="shared" si="8"/>
        <v>26961</v>
      </c>
      <c r="N543" s="27" t="s">
        <v>20</v>
      </c>
    </row>
    <row r="544" s="1" customFormat="1" customHeight="1" spans="1:14">
      <c r="A544" s="14">
        <v>540</v>
      </c>
      <c r="B544" s="15">
        <v>1613358</v>
      </c>
      <c r="C544" s="15" t="s">
        <v>1268</v>
      </c>
      <c r="D544" s="15" t="s">
        <v>114</v>
      </c>
      <c r="E544" s="16" t="s">
        <v>1269</v>
      </c>
      <c r="F544" s="15" t="s">
        <v>556</v>
      </c>
      <c r="G544" s="17">
        <v>101.55</v>
      </c>
      <c r="H544" s="17">
        <v>472352</v>
      </c>
      <c r="I544" s="26">
        <v>470026</v>
      </c>
      <c r="J544" s="15">
        <v>6714.65</v>
      </c>
      <c r="K544" s="15" t="s">
        <v>201</v>
      </c>
      <c r="L544" s="15">
        <v>300</v>
      </c>
      <c r="M544" s="18">
        <f t="shared" si="8"/>
        <v>30465</v>
      </c>
      <c r="N544" s="27" t="s">
        <v>20</v>
      </c>
    </row>
    <row r="545" s="1" customFormat="1" customHeight="1" spans="1:14">
      <c r="A545" s="14">
        <v>541</v>
      </c>
      <c r="B545" s="15">
        <v>1612493</v>
      </c>
      <c r="C545" s="15" t="s">
        <v>1270</v>
      </c>
      <c r="D545" s="15" t="s">
        <v>70</v>
      </c>
      <c r="E545" s="16" t="s">
        <v>1271</v>
      </c>
      <c r="F545" s="15" t="s">
        <v>1272</v>
      </c>
      <c r="G545" s="17">
        <v>132.45</v>
      </c>
      <c r="H545" s="17">
        <v>658277</v>
      </c>
      <c r="I545" s="26">
        <v>660464</v>
      </c>
      <c r="J545" s="15">
        <v>13197.68</v>
      </c>
      <c r="K545" s="15"/>
      <c r="L545" s="15">
        <v>150</v>
      </c>
      <c r="M545" s="18">
        <f t="shared" si="8"/>
        <v>19867.5</v>
      </c>
      <c r="N545" s="27" t="s">
        <v>20</v>
      </c>
    </row>
    <row r="546" s="1" customFormat="1" customHeight="1" spans="1:14">
      <c r="A546" s="14">
        <v>542</v>
      </c>
      <c r="B546" s="15">
        <v>1609190</v>
      </c>
      <c r="C546" s="15" t="s">
        <v>1273</v>
      </c>
      <c r="D546" s="15" t="s">
        <v>397</v>
      </c>
      <c r="E546" s="16" t="s">
        <v>165</v>
      </c>
      <c r="F546" s="15" t="s">
        <v>1274</v>
      </c>
      <c r="G546" s="17">
        <v>136.33</v>
      </c>
      <c r="H546" s="17">
        <v>545320</v>
      </c>
      <c r="I546" s="26">
        <v>545320</v>
      </c>
      <c r="J546" s="15">
        <v>7790.29</v>
      </c>
      <c r="K546" s="15"/>
      <c r="L546" s="15">
        <v>150</v>
      </c>
      <c r="M546" s="18">
        <f t="shared" si="8"/>
        <v>20449.5</v>
      </c>
      <c r="N546" s="27" t="s">
        <v>20</v>
      </c>
    </row>
    <row r="547" s="1" customFormat="1" customHeight="1" spans="1:14">
      <c r="A547" s="14">
        <v>543</v>
      </c>
      <c r="B547" s="15">
        <v>1603428</v>
      </c>
      <c r="C547" s="15" t="s">
        <v>1275</v>
      </c>
      <c r="D547" s="15" t="s">
        <v>55</v>
      </c>
      <c r="E547" s="16" t="s">
        <v>1276</v>
      </c>
      <c r="F547" s="15" t="s">
        <v>1277</v>
      </c>
      <c r="G547" s="17">
        <v>136.91</v>
      </c>
      <c r="H547" s="17">
        <v>705800</v>
      </c>
      <c r="I547" s="26">
        <v>709099</v>
      </c>
      <c r="J547" s="15">
        <v>10129.98</v>
      </c>
      <c r="K547" s="15"/>
      <c r="L547" s="15">
        <v>150</v>
      </c>
      <c r="M547" s="18">
        <f t="shared" si="8"/>
        <v>20536.5</v>
      </c>
      <c r="N547" s="27" t="s">
        <v>20</v>
      </c>
    </row>
    <row r="548" s="1" customFormat="1" customHeight="1" spans="1:14">
      <c r="A548" s="14">
        <v>544</v>
      </c>
      <c r="B548" s="15">
        <v>1610960</v>
      </c>
      <c r="C548" s="15" t="s">
        <v>1278</v>
      </c>
      <c r="D548" s="15" t="s">
        <v>55</v>
      </c>
      <c r="E548" s="16" t="s">
        <v>1279</v>
      </c>
      <c r="F548" s="15" t="s">
        <v>1091</v>
      </c>
      <c r="G548" s="17">
        <v>98.62</v>
      </c>
      <c r="H548" s="17">
        <v>494875</v>
      </c>
      <c r="I548" s="26">
        <v>498137</v>
      </c>
      <c r="J548" s="15">
        <v>7116.25</v>
      </c>
      <c r="K548" s="15"/>
      <c r="L548" s="15">
        <v>150</v>
      </c>
      <c r="M548" s="18">
        <f t="shared" si="8"/>
        <v>14793</v>
      </c>
      <c r="N548" s="27" t="s">
        <v>20</v>
      </c>
    </row>
    <row r="549" s="1" customFormat="1" customHeight="1" spans="1:14">
      <c r="A549" s="14">
        <v>545</v>
      </c>
      <c r="B549" s="15">
        <v>1603087</v>
      </c>
      <c r="C549" s="15" t="s">
        <v>1280</v>
      </c>
      <c r="D549" s="15" t="s">
        <v>50</v>
      </c>
      <c r="E549" s="16" t="s">
        <v>1281</v>
      </c>
      <c r="F549" s="15" t="s">
        <v>1206</v>
      </c>
      <c r="G549" s="17">
        <v>101.17</v>
      </c>
      <c r="H549" s="17">
        <v>448183</v>
      </c>
      <c r="I549" s="26">
        <v>449467</v>
      </c>
      <c r="J549" s="15">
        <v>6519.67</v>
      </c>
      <c r="K549" s="15"/>
      <c r="L549" s="15">
        <v>150</v>
      </c>
      <c r="M549" s="18">
        <f t="shared" si="8"/>
        <v>15175.5</v>
      </c>
      <c r="N549" s="27" t="s">
        <v>20</v>
      </c>
    </row>
    <row r="550" s="1" customFormat="1" customHeight="1" spans="1:14">
      <c r="A550" s="14">
        <v>546</v>
      </c>
      <c r="B550" s="15">
        <v>1608091</v>
      </c>
      <c r="C550" s="15" t="s">
        <v>1282</v>
      </c>
      <c r="D550" s="15" t="s">
        <v>70</v>
      </c>
      <c r="E550" s="16" t="s">
        <v>1283</v>
      </c>
      <c r="F550" s="15" t="s">
        <v>285</v>
      </c>
      <c r="G550" s="17">
        <v>141.9</v>
      </c>
      <c r="H550" s="17">
        <v>693258</v>
      </c>
      <c r="I550" s="26">
        <v>702297</v>
      </c>
      <c r="J550" s="15">
        <v>10032.82</v>
      </c>
      <c r="K550" s="15" t="s">
        <v>79</v>
      </c>
      <c r="L550" s="15">
        <v>300</v>
      </c>
      <c r="M550" s="18">
        <f t="shared" si="8"/>
        <v>42570</v>
      </c>
      <c r="N550" s="27" t="s">
        <v>20</v>
      </c>
    </row>
    <row r="551" s="1" customFormat="1" customHeight="1" spans="1:14">
      <c r="A551" s="14">
        <v>547</v>
      </c>
      <c r="B551" s="15">
        <v>1607729</v>
      </c>
      <c r="C551" s="15" t="s">
        <v>1284</v>
      </c>
      <c r="D551" s="15" t="s">
        <v>22</v>
      </c>
      <c r="E551" s="16" t="s">
        <v>199</v>
      </c>
      <c r="F551" s="15" t="s">
        <v>116</v>
      </c>
      <c r="G551" s="17">
        <v>108.33</v>
      </c>
      <c r="H551" s="17">
        <v>391068</v>
      </c>
      <c r="I551" s="26">
        <v>392440</v>
      </c>
      <c r="J551" s="15">
        <v>5876.31</v>
      </c>
      <c r="K551" s="15"/>
      <c r="L551" s="15">
        <v>150</v>
      </c>
      <c r="M551" s="18">
        <f t="shared" si="8"/>
        <v>16249.5</v>
      </c>
      <c r="N551" s="27" t="s">
        <v>20</v>
      </c>
    </row>
    <row r="552" s="1" customFormat="1" customHeight="1" spans="1:14">
      <c r="A552" s="14">
        <v>548</v>
      </c>
      <c r="B552" s="15">
        <v>1602715</v>
      </c>
      <c r="C552" s="15" t="s">
        <v>1285</v>
      </c>
      <c r="D552" s="15" t="s">
        <v>41</v>
      </c>
      <c r="E552" s="16" t="s">
        <v>800</v>
      </c>
      <c r="F552" s="15" t="s">
        <v>109</v>
      </c>
      <c r="G552" s="17">
        <v>84.82</v>
      </c>
      <c r="H552" s="17">
        <v>447548</v>
      </c>
      <c r="I552" s="26">
        <v>447601</v>
      </c>
      <c r="J552" s="15">
        <v>4069.1</v>
      </c>
      <c r="K552" s="15"/>
      <c r="L552" s="15">
        <v>150</v>
      </c>
      <c r="M552" s="18">
        <f t="shared" si="8"/>
        <v>12723</v>
      </c>
      <c r="N552" s="27" t="s">
        <v>20</v>
      </c>
    </row>
    <row r="553" s="1" customFormat="1" customHeight="1" spans="1:14">
      <c r="A553" s="14">
        <v>549</v>
      </c>
      <c r="B553" s="15">
        <v>1603635</v>
      </c>
      <c r="C553" s="15" t="s">
        <v>1286</v>
      </c>
      <c r="D553" s="15" t="s">
        <v>41</v>
      </c>
      <c r="E553" s="16" t="s">
        <v>569</v>
      </c>
      <c r="F553" s="15" t="s">
        <v>43</v>
      </c>
      <c r="G553" s="17">
        <v>106.44</v>
      </c>
      <c r="H553" s="17">
        <v>584764</v>
      </c>
      <c r="I553" s="26">
        <v>584819</v>
      </c>
      <c r="J553" s="15">
        <v>7974.81</v>
      </c>
      <c r="K553" s="15"/>
      <c r="L553" s="15">
        <v>150</v>
      </c>
      <c r="M553" s="18">
        <f t="shared" si="8"/>
        <v>15966</v>
      </c>
      <c r="N553" s="27" t="s">
        <v>20</v>
      </c>
    </row>
    <row r="554" s="1" customFormat="1" customHeight="1" spans="1:14">
      <c r="A554" s="14">
        <v>550</v>
      </c>
      <c r="B554" s="15">
        <v>1612184</v>
      </c>
      <c r="C554" s="15" t="s">
        <v>1287</v>
      </c>
      <c r="D554" s="15" t="s">
        <v>114</v>
      </c>
      <c r="E554" s="16" t="s">
        <v>372</v>
      </c>
      <c r="F554" s="15" t="s">
        <v>556</v>
      </c>
      <c r="G554" s="17">
        <v>135.61</v>
      </c>
      <c r="H554" s="17">
        <v>676558</v>
      </c>
      <c r="I554" s="26">
        <v>675261</v>
      </c>
      <c r="J554" s="15">
        <v>9646.58</v>
      </c>
      <c r="K554" s="15" t="s">
        <v>201</v>
      </c>
      <c r="L554" s="15">
        <v>300</v>
      </c>
      <c r="M554" s="18">
        <f t="shared" si="8"/>
        <v>40683</v>
      </c>
      <c r="N554" s="27" t="s">
        <v>20</v>
      </c>
    </row>
    <row r="555" s="1" customFormat="1" customHeight="1" spans="1:14">
      <c r="A555" s="14">
        <v>551</v>
      </c>
      <c r="B555" s="15">
        <v>1612175</v>
      </c>
      <c r="C555" s="15" t="s">
        <v>1288</v>
      </c>
      <c r="D555" s="15" t="s">
        <v>50</v>
      </c>
      <c r="E555" s="16" t="s">
        <v>1289</v>
      </c>
      <c r="F555" s="15" t="s">
        <v>739</v>
      </c>
      <c r="G555" s="17">
        <v>101.17</v>
      </c>
      <c r="H555" s="17">
        <v>424206</v>
      </c>
      <c r="I555" s="26">
        <v>425421.78</v>
      </c>
      <c r="J555" s="15">
        <v>6077.46</v>
      </c>
      <c r="K555" s="15"/>
      <c r="L555" s="15">
        <v>150</v>
      </c>
      <c r="M555" s="18">
        <f t="shared" si="8"/>
        <v>15175.5</v>
      </c>
      <c r="N555" s="27" t="s">
        <v>20</v>
      </c>
    </row>
    <row r="556" s="1" customFormat="1" customHeight="1" spans="1:14">
      <c r="A556" s="14">
        <v>552</v>
      </c>
      <c r="B556" s="15">
        <v>1602883</v>
      </c>
      <c r="C556" s="15" t="s">
        <v>1290</v>
      </c>
      <c r="D556" s="15" t="s">
        <v>213</v>
      </c>
      <c r="E556" s="16" t="s">
        <v>1291</v>
      </c>
      <c r="F556" s="15" t="s">
        <v>1292</v>
      </c>
      <c r="G556" s="17">
        <v>112.53</v>
      </c>
      <c r="H556" s="17">
        <v>641000</v>
      </c>
      <c r="I556" s="26">
        <v>655696</v>
      </c>
      <c r="J556" s="15">
        <v>9460.66</v>
      </c>
      <c r="K556" s="15"/>
      <c r="L556" s="15">
        <v>150</v>
      </c>
      <c r="M556" s="18">
        <f t="shared" si="8"/>
        <v>16879.5</v>
      </c>
      <c r="N556" s="27" t="s">
        <v>20</v>
      </c>
    </row>
    <row r="557" s="1" customFormat="1" customHeight="1" spans="1:14">
      <c r="A557" s="14">
        <v>553</v>
      </c>
      <c r="B557" s="15">
        <v>1615345</v>
      </c>
      <c r="C557" s="15" t="s">
        <v>1293</v>
      </c>
      <c r="D557" s="15" t="s">
        <v>114</v>
      </c>
      <c r="E557" s="16" t="s">
        <v>1294</v>
      </c>
      <c r="F557" s="15" t="s">
        <v>1163</v>
      </c>
      <c r="G557" s="17">
        <v>92.8</v>
      </c>
      <c r="H557" s="17">
        <v>436995</v>
      </c>
      <c r="I557" s="26">
        <v>443399</v>
      </c>
      <c r="J557" s="15">
        <v>6334.26</v>
      </c>
      <c r="K557" s="15" t="s">
        <v>58</v>
      </c>
      <c r="L557" s="15">
        <v>300</v>
      </c>
      <c r="M557" s="18">
        <f t="shared" si="8"/>
        <v>27840</v>
      </c>
      <c r="N557" s="27" t="s">
        <v>20</v>
      </c>
    </row>
    <row r="558" s="1" customFormat="1" customHeight="1" spans="1:14">
      <c r="A558" s="14">
        <v>554</v>
      </c>
      <c r="B558" s="15">
        <v>1612051</v>
      </c>
      <c r="C558" s="15" t="s">
        <v>1295</v>
      </c>
      <c r="D558" s="15" t="s">
        <v>50</v>
      </c>
      <c r="E558" s="16" t="s">
        <v>1296</v>
      </c>
      <c r="F558" s="15" t="s">
        <v>1195</v>
      </c>
      <c r="G558" s="17">
        <v>101.17</v>
      </c>
      <c r="H558" s="17">
        <v>430984</v>
      </c>
      <c r="I558" s="26">
        <v>432219.6</v>
      </c>
      <c r="J558" s="15">
        <v>6174.56</v>
      </c>
      <c r="K558" s="15" t="s">
        <v>58</v>
      </c>
      <c r="L558" s="15">
        <v>300</v>
      </c>
      <c r="M558" s="18">
        <f t="shared" si="8"/>
        <v>30351</v>
      </c>
      <c r="N558" s="27" t="s">
        <v>20</v>
      </c>
    </row>
    <row r="559" s="1" customFormat="1" customHeight="1" spans="1:14">
      <c r="A559" s="14">
        <v>555</v>
      </c>
      <c r="B559" s="15">
        <v>1609604</v>
      </c>
      <c r="C559" s="15" t="s">
        <v>1297</v>
      </c>
      <c r="D559" s="15" t="s">
        <v>22</v>
      </c>
      <c r="E559" s="16" t="s">
        <v>1298</v>
      </c>
      <c r="F559" s="15" t="s">
        <v>410</v>
      </c>
      <c r="G559" s="17">
        <v>116.44</v>
      </c>
      <c r="H559" s="17">
        <v>406376</v>
      </c>
      <c r="I559" s="26">
        <v>409656</v>
      </c>
      <c r="J559" s="15">
        <v>6120.24</v>
      </c>
      <c r="K559" s="15"/>
      <c r="L559" s="15">
        <v>150</v>
      </c>
      <c r="M559" s="18">
        <f t="shared" si="8"/>
        <v>17466</v>
      </c>
      <c r="N559" s="27" t="s">
        <v>20</v>
      </c>
    </row>
    <row r="560" s="1" customFormat="1" customHeight="1" spans="1:14">
      <c r="A560" s="14">
        <v>556</v>
      </c>
      <c r="B560" s="15">
        <v>1606025</v>
      </c>
      <c r="C560" s="15" t="s">
        <v>1299</v>
      </c>
      <c r="D560" s="15" t="s">
        <v>50</v>
      </c>
      <c r="E560" s="16" t="s">
        <v>1300</v>
      </c>
      <c r="F560" s="15" t="s">
        <v>1301</v>
      </c>
      <c r="G560" s="17">
        <v>108.67</v>
      </c>
      <c r="H560" s="17">
        <v>462282</v>
      </c>
      <c r="I560" s="26">
        <v>462707.38</v>
      </c>
      <c r="J560" s="15">
        <v>6683.16</v>
      </c>
      <c r="K560" s="15"/>
      <c r="L560" s="15">
        <v>150</v>
      </c>
      <c r="M560" s="18">
        <f t="shared" si="8"/>
        <v>16300.5</v>
      </c>
      <c r="N560" s="27" t="s">
        <v>20</v>
      </c>
    </row>
    <row r="561" s="1" customFormat="1" customHeight="1" spans="1:14">
      <c r="A561" s="14">
        <v>557</v>
      </c>
      <c r="B561" s="15">
        <v>1606360</v>
      </c>
      <c r="C561" s="15" t="s">
        <v>1302</v>
      </c>
      <c r="D561" s="15" t="s">
        <v>114</v>
      </c>
      <c r="E561" s="16" t="s">
        <v>1303</v>
      </c>
      <c r="F561" s="15" t="s">
        <v>188</v>
      </c>
      <c r="G561" s="17">
        <v>139.82</v>
      </c>
      <c r="H561" s="17">
        <v>680784</v>
      </c>
      <c r="I561" s="26">
        <v>677570</v>
      </c>
      <c r="J561" s="15">
        <v>9679.56</v>
      </c>
      <c r="K561" s="15"/>
      <c r="L561" s="15">
        <v>150</v>
      </c>
      <c r="M561" s="18">
        <f t="shared" si="8"/>
        <v>20973</v>
      </c>
      <c r="N561" s="27" t="s">
        <v>20</v>
      </c>
    </row>
    <row r="562" s="1" customFormat="1" customHeight="1" spans="1:14">
      <c r="A562" s="14">
        <v>558</v>
      </c>
      <c r="B562" s="15">
        <v>1615625</v>
      </c>
      <c r="C562" s="15" t="s">
        <v>1304</v>
      </c>
      <c r="D562" s="15" t="s">
        <v>41</v>
      </c>
      <c r="E562" s="16" t="s">
        <v>1305</v>
      </c>
      <c r="F562" s="15" t="s">
        <v>377</v>
      </c>
      <c r="G562" s="17">
        <v>84.82</v>
      </c>
      <c r="H562" s="17">
        <v>442603</v>
      </c>
      <c r="I562" s="26">
        <v>442655</v>
      </c>
      <c r="J562" s="15">
        <v>4024.14</v>
      </c>
      <c r="K562" s="15"/>
      <c r="L562" s="15">
        <v>150</v>
      </c>
      <c r="M562" s="18">
        <f t="shared" si="8"/>
        <v>12723</v>
      </c>
      <c r="N562" s="27" t="s">
        <v>20</v>
      </c>
    </row>
    <row r="563" s="1" customFormat="1" customHeight="1" spans="1:14">
      <c r="A563" s="14">
        <v>559</v>
      </c>
      <c r="B563" s="15">
        <v>1610774</v>
      </c>
      <c r="C563" s="15" t="s">
        <v>1306</v>
      </c>
      <c r="D563" s="15" t="s">
        <v>41</v>
      </c>
      <c r="E563" s="16" t="s">
        <v>827</v>
      </c>
      <c r="F563" s="15" t="s">
        <v>1307</v>
      </c>
      <c r="G563" s="17">
        <v>106.44</v>
      </c>
      <c r="H563" s="17">
        <v>574340</v>
      </c>
      <c r="I563" s="26">
        <v>574394</v>
      </c>
      <c r="J563" s="15">
        <v>7832.64</v>
      </c>
      <c r="K563" s="15"/>
      <c r="L563" s="15">
        <v>150</v>
      </c>
      <c r="M563" s="18">
        <f t="shared" si="8"/>
        <v>15966</v>
      </c>
      <c r="N563" s="27" t="s">
        <v>20</v>
      </c>
    </row>
    <row r="564" s="1" customFormat="1" customHeight="1" spans="1:14">
      <c r="A564" s="14">
        <v>560</v>
      </c>
      <c r="B564" s="15">
        <v>1601734</v>
      </c>
      <c r="C564" s="15" t="s">
        <v>1308</v>
      </c>
      <c r="D564" s="15" t="s">
        <v>213</v>
      </c>
      <c r="E564" s="16" t="s">
        <v>1309</v>
      </c>
      <c r="F564" s="15" t="s">
        <v>1310</v>
      </c>
      <c r="G564" s="17">
        <v>142.29</v>
      </c>
      <c r="H564" s="17">
        <v>793600</v>
      </c>
      <c r="I564" s="26">
        <v>803806</v>
      </c>
      <c r="J564" s="15">
        <v>11628.37</v>
      </c>
      <c r="K564" s="15"/>
      <c r="L564" s="15">
        <v>150</v>
      </c>
      <c r="M564" s="18">
        <f t="shared" si="8"/>
        <v>21343.5</v>
      </c>
      <c r="N564" s="27" t="s">
        <v>20</v>
      </c>
    </row>
    <row r="565" s="1" customFormat="1" customHeight="1" spans="1:14">
      <c r="A565" s="14">
        <v>561</v>
      </c>
      <c r="B565" s="15">
        <v>1611351</v>
      </c>
      <c r="C565" s="15" t="s">
        <v>1311</v>
      </c>
      <c r="D565" s="15" t="s">
        <v>70</v>
      </c>
      <c r="E565" s="16" t="s">
        <v>1312</v>
      </c>
      <c r="F565" s="15" t="s">
        <v>152</v>
      </c>
      <c r="G565" s="17">
        <v>141.9</v>
      </c>
      <c r="H565" s="17">
        <v>721113</v>
      </c>
      <c r="I565" s="26">
        <v>720161</v>
      </c>
      <c r="J565" s="15">
        <v>10288</v>
      </c>
      <c r="K565" s="15" t="s">
        <v>48</v>
      </c>
      <c r="L565" s="15">
        <v>300</v>
      </c>
      <c r="M565" s="18">
        <f t="shared" si="8"/>
        <v>42570</v>
      </c>
      <c r="N565" s="27" t="s">
        <v>20</v>
      </c>
    </row>
    <row r="566" s="1" customFormat="1" customHeight="1" spans="1:14">
      <c r="A566" s="14">
        <v>562</v>
      </c>
      <c r="B566" s="15">
        <v>1608301</v>
      </c>
      <c r="C566" s="15" t="s">
        <v>1313</v>
      </c>
      <c r="D566" s="15" t="s">
        <v>70</v>
      </c>
      <c r="E566" s="16" t="s">
        <v>1314</v>
      </c>
      <c r="F566" s="15" t="s">
        <v>1315</v>
      </c>
      <c r="G566" s="17">
        <v>107.43</v>
      </c>
      <c r="H566" s="17">
        <v>547893</v>
      </c>
      <c r="I566" s="26">
        <v>547842</v>
      </c>
      <c r="J566" s="15">
        <v>7924.81</v>
      </c>
      <c r="K566" s="15"/>
      <c r="L566" s="15">
        <v>150</v>
      </c>
      <c r="M566" s="18">
        <f t="shared" si="8"/>
        <v>16114.5</v>
      </c>
      <c r="N566" s="27" t="s">
        <v>20</v>
      </c>
    </row>
    <row r="567" s="1" customFormat="1" customHeight="1" spans="1:14">
      <c r="A567" s="14">
        <v>563</v>
      </c>
      <c r="B567" s="15">
        <v>1607718</v>
      </c>
      <c r="C567" s="15" t="s">
        <v>1316</v>
      </c>
      <c r="D567" s="15" t="s">
        <v>70</v>
      </c>
      <c r="E567" s="16" t="s">
        <v>1317</v>
      </c>
      <c r="F567" s="15" t="s">
        <v>234</v>
      </c>
      <c r="G567" s="17">
        <v>100.77</v>
      </c>
      <c r="H567" s="17">
        <v>626000</v>
      </c>
      <c r="I567" s="26">
        <v>644574</v>
      </c>
      <c r="J567" s="15">
        <v>9208.2</v>
      </c>
      <c r="K567" s="15"/>
      <c r="L567" s="15">
        <v>150</v>
      </c>
      <c r="M567" s="18">
        <f t="shared" si="8"/>
        <v>15115.5</v>
      </c>
      <c r="N567" s="27" t="s">
        <v>20</v>
      </c>
    </row>
    <row r="568" s="1" customFormat="1" customHeight="1" spans="1:14">
      <c r="A568" s="14">
        <v>564</v>
      </c>
      <c r="B568" s="15">
        <v>1615554</v>
      </c>
      <c r="C568" s="15" t="s">
        <v>1318</v>
      </c>
      <c r="D568" s="15" t="s">
        <v>22</v>
      </c>
      <c r="E568" s="16" t="s">
        <v>1319</v>
      </c>
      <c r="F568" s="15" t="s">
        <v>222</v>
      </c>
      <c r="G568" s="17">
        <v>116.44</v>
      </c>
      <c r="H568" s="17">
        <v>409920</v>
      </c>
      <c r="I568" s="26">
        <v>413230</v>
      </c>
      <c r="J568" s="15">
        <v>6173.62</v>
      </c>
      <c r="K568" s="15"/>
      <c r="L568" s="15">
        <v>150</v>
      </c>
      <c r="M568" s="18">
        <f t="shared" si="8"/>
        <v>17466</v>
      </c>
      <c r="N568" s="27" t="s">
        <v>20</v>
      </c>
    </row>
    <row r="569" s="1" customFormat="1" customHeight="1" spans="1:14">
      <c r="A569" s="14">
        <v>565</v>
      </c>
      <c r="B569" s="15">
        <v>1609863</v>
      </c>
      <c r="C569" s="15" t="s">
        <v>1320</v>
      </c>
      <c r="D569" s="15" t="s">
        <v>22</v>
      </c>
      <c r="E569" s="16" t="s">
        <v>1321</v>
      </c>
      <c r="F569" s="15" t="s">
        <v>520</v>
      </c>
      <c r="G569" s="17">
        <v>107.78</v>
      </c>
      <c r="H569" s="17">
        <v>379386</v>
      </c>
      <c r="I569" s="26">
        <v>380722</v>
      </c>
      <c r="J569" s="15">
        <v>5700.81</v>
      </c>
      <c r="K569" s="15"/>
      <c r="L569" s="15">
        <v>150</v>
      </c>
      <c r="M569" s="18">
        <f t="shared" si="8"/>
        <v>16167</v>
      </c>
      <c r="N569" s="27" t="s">
        <v>20</v>
      </c>
    </row>
    <row r="570" s="1" customFormat="1" customHeight="1" spans="1:14">
      <c r="A570" s="14">
        <v>566</v>
      </c>
      <c r="B570" s="15">
        <v>1605414</v>
      </c>
      <c r="C570" s="15" t="s">
        <v>1322</v>
      </c>
      <c r="D570" s="15" t="s">
        <v>41</v>
      </c>
      <c r="E570" s="16" t="s">
        <v>1323</v>
      </c>
      <c r="F570" s="15" t="s">
        <v>340</v>
      </c>
      <c r="G570" s="17">
        <v>106.44</v>
      </c>
      <c r="H570" s="17">
        <v>600458</v>
      </c>
      <c r="I570" s="26">
        <v>600514</v>
      </c>
      <c r="J570" s="15">
        <v>8188.84</v>
      </c>
      <c r="K570" s="15"/>
      <c r="L570" s="15">
        <v>150</v>
      </c>
      <c r="M570" s="18">
        <f t="shared" si="8"/>
        <v>15966</v>
      </c>
      <c r="N570" s="27" t="s">
        <v>20</v>
      </c>
    </row>
    <row r="571" s="1" customFormat="1" customHeight="1" spans="1:14">
      <c r="A571" s="14">
        <v>567</v>
      </c>
      <c r="B571" s="15">
        <v>1615685</v>
      </c>
      <c r="C571" s="15" t="s">
        <v>1324</v>
      </c>
      <c r="D571" s="15" t="s">
        <v>70</v>
      </c>
      <c r="E571" s="16" t="s">
        <v>1325</v>
      </c>
      <c r="F571" s="15" t="s">
        <v>285</v>
      </c>
      <c r="G571" s="17">
        <v>141.9</v>
      </c>
      <c r="H571" s="17">
        <v>702121</v>
      </c>
      <c r="I571" s="26">
        <v>711275</v>
      </c>
      <c r="J571" s="15">
        <v>10161.06</v>
      </c>
      <c r="K571" s="15" t="s">
        <v>58</v>
      </c>
      <c r="L571" s="15">
        <v>300</v>
      </c>
      <c r="M571" s="18">
        <f t="shared" si="8"/>
        <v>42570</v>
      </c>
      <c r="N571" s="27" t="s">
        <v>20</v>
      </c>
    </row>
    <row r="572" s="1" customFormat="1" customHeight="1" spans="1:14">
      <c r="A572" s="14">
        <v>568</v>
      </c>
      <c r="B572" s="15">
        <v>1615356</v>
      </c>
      <c r="C572" s="15" t="s">
        <v>1326</v>
      </c>
      <c r="D572" s="15" t="s">
        <v>70</v>
      </c>
      <c r="E572" s="16" t="s">
        <v>1327</v>
      </c>
      <c r="F572" s="15" t="s">
        <v>192</v>
      </c>
      <c r="G572" s="17">
        <v>52.31</v>
      </c>
      <c r="H572" s="17">
        <v>284100</v>
      </c>
      <c r="I572" s="26">
        <v>272477</v>
      </c>
      <c r="J572" s="15">
        <v>2595.02</v>
      </c>
      <c r="K572" s="15" t="s">
        <v>79</v>
      </c>
      <c r="L572" s="15">
        <v>300</v>
      </c>
      <c r="M572" s="18">
        <f t="shared" si="8"/>
        <v>15693</v>
      </c>
      <c r="N572" s="27" t="s">
        <v>20</v>
      </c>
    </row>
    <row r="573" s="1" customFormat="1" customHeight="1" spans="1:14">
      <c r="A573" s="14">
        <v>569</v>
      </c>
      <c r="B573" s="15">
        <v>1614695</v>
      </c>
      <c r="C573" s="15" t="s">
        <v>1328</v>
      </c>
      <c r="D573" s="15" t="s">
        <v>22</v>
      </c>
      <c r="E573" s="16" t="s">
        <v>1329</v>
      </c>
      <c r="F573" s="15" t="s">
        <v>1163</v>
      </c>
      <c r="G573" s="17">
        <v>116.44</v>
      </c>
      <c r="H573" s="17">
        <v>409920</v>
      </c>
      <c r="I573" s="26">
        <v>413230</v>
      </c>
      <c r="J573" s="15">
        <v>6173.62</v>
      </c>
      <c r="K573" s="15"/>
      <c r="L573" s="15">
        <v>150</v>
      </c>
      <c r="M573" s="18">
        <f t="shared" si="8"/>
        <v>17466</v>
      </c>
      <c r="N573" s="27" t="s">
        <v>20</v>
      </c>
    </row>
    <row r="574" s="1" customFormat="1" customHeight="1" spans="1:14">
      <c r="A574" s="14">
        <v>570</v>
      </c>
      <c r="B574" s="15">
        <v>1603910</v>
      </c>
      <c r="C574" s="15" t="s">
        <v>1330</v>
      </c>
      <c r="D574" s="15" t="s">
        <v>22</v>
      </c>
      <c r="E574" s="16" t="s">
        <v>695</v>
      </c>
      <c r="F574" s="15" t="s">
        <v>1331</v>
      </c>
      <c r="G574" s="17">
        <v>121.04</v>
      </c>
      <c r="H574" s="17">
        <v>424683</v>
      </c>
      <c r="I574" s="26">
        <v>425663</v>
      </c>
      <c r="J574" s="15">
        <v>8503.46</v>
      </c>
      <c r="K574" s="15"/>
      <c r="L574" s="15">
        <v>150</v>
      </c>
      <c r="M574" s="18">
        <f t="shared" si="8"/>
        <v>18156</v>
      </c>
      <c r="N574" s="27" t="s">
        <v>20</v>
      </c>
    </row>
    <row r="575" s="1" customFormat="1" customHeight="1" spans="1:14">
      <c r="A575" s="14">
        <v>571</v>
      </c>
      <c r="B575" s="15">
        <v>1607885</v>
      </c>
      <c r="C575" s="15" t="s">
        <v>1332</v>
      </c>
      <c r="D575" s="15" t="s">
        <v>22</v>
      </c>
      <c r="E575" s="16" t="s">
        <v>894</v>
      </c>
      <c r="F575" s="15" t="s">
        <v>1333</v>
      </c>
      <c r="G575" s="17">
        <v>105.1</v>
      </c>
      <c r="H575" s="17">
        <v>371569</v>
      </c>
      <c r="I575" s="26">
        <v>375352</v>
      </c>
      <c r="J575" s="15">
        <v>5630.28</v>
      </c>
      <c r="K575" s="15"/>
      <c r="L575" s="15">
        <v>150</v>
      </c>
      <c r="M575" s="18">
        <f t="shared" si="8"/>
        <v>15765</v>
      </c>
      <c r="N575" s="27" t="s">
        <v>20</v>
      </c>
    </row>
    <row r="576" s="1" customFormat="1" customHeight="1" spans="1:14">
      <c r="A576" s="14">
        <v>572</v>
      </c>
      <c r="B576" s="15">
        <v>1613262</v>
      </c>
      <c r="C576" s="15" t="s">
        <v>1334</v>
      </c>
      <c r="D576" s="15" t="s">
        <v>41</v>
      </c>
      <c r="E576" s="16" t="s">
        <v>1335</v>
      </c>
      <c r="F576" s="15" t="s">
        <v>266</v>
      </c>
      <c r="G576" s="17">
        <v>160.25</v>
      </c>
      <c r="H576" s="17">
        <v>1302978</v>
      </c>
      <c r="I576" s="26">
        <v>136718</v>
      </c>
      <c r="J576" s="15">
        <v>17818.88</v>
      </c>
      <c r="K576" s="15" t="s">
        <v>79</v>
      </c>
      <c r="L576" s="15">
        <v>300</v>
      </c>
      <c r="M576" s="18">
        <f t="shared" si="8"/>
        <v>48075</v>
      </c>
      <c r="N576" s="27" t="s">
        <v>20</v>
      </c>
    </row>
    <row r="577" s="1" customFormat="1" customHeight="1" spans="1:14">
      <c r="A577" s="14">
        <v>573</v>
      </c>
      <c r="B577" s="15">
        <v>1603017</v>
      </c>
      <c r="C577" s="15" t="s">
        <v>1336</v>
      </c>
      <c r="D577" s="15" t="s">
        <v>1169</v>
      </c>
      <c r="E577" s="16" t="s">
        <v>1337</v>
      </c>
      <c r="F577" s="15" t="s">
        <v>1175</v>
      </c>
      <c r="G577" s="17">
        <v>98.62</v>
      </c>
      <c r="H577" s="17">
        <v>552266</v>
      </c>
      <c r="I577" s="26">
        <v>555906</v>
      </c>
      <c r="J577" s="15">
        <v>7941.52</v>
      </c>
      <c r="K577" s="15"/>
      <c r="L577" s="15">
        <v>150</v>
      </c>
      <c r="M577" s="18">
        <f t="shared" si="8"/>
        <v>14793</v>
      </c>
      <c r="N577" s="27" t="s">
        <v>20</v>
      </c>
    </row>
    <row r="578" s="1" customFormat="1" customHeight="1" spans="1:14">
      <c r="A578" s="14">
        <v>574</v>
      </c>
      <c r="B578" s="15">
        <v>1610872</v>
      </c>
      <c r="C578" s="15" t="s">
        <v>1338</v>
      </c>
      <c r="D578" s="15" t="s">
        <v>70</v>
      </c>
      <c r="E578" s="16" t="s">
        <v>1083</v>
      </c>
      <c r="F578" s="15" t="s">
        <v>285</v>
      </c>
      <c r="G578" s="17">
        <v>141.9</v>
      </c>
      <c r="H578" s="17">
        <v>701839</v>
      </c>
      <c r="I578" s="26">
        <v>710989</v>
      </c>
      <c r="J578" s="15">
        <v>10156.98</v>
      </c>
      <c r="K578" s="15"/>
      <c r="L578" s="15">
        <v>150</v>
      </c>
      <c r="M578" s="18">
        <f t="shared" si="8"/>
        <v>21285</v>
      </c>
      <c r="N578" s="27" t="s">
        <v>20</v>
      </c>
    </row>
    <row r="579" s="1" customFormat="1" customHeight="1" spans="1:14">
      <c r="A579" s="14">
        <v>575</v>
      </c>
      <c r="B579" s="15">
        <v>1610553</v>
      </c>
      <c r="C579" s="15" t="s">
        <v>1339</v>
      </c>
      <c r="D579" s="15" t="s">
        <v>41</v>
      </c>
      <c r="E579" s="16" t="s">
        <v>1340</v>
      </c>
      <c r="F579" s="15" t="s">
        <v>556</v>
      </c>
      <c r="G579" s="17">
        <v>84.82</v>
      </c>
      <c r="H579" s="17">
        <v>449831</v>
      </c>
      <c r="I579" s="26">
        <v>449884</v>
      </c>
      <c r="J579" s="15">
        <v>4089.86</v>
      </c>
      <c r="K579" s="15" t="s">
        <v>58</v>
      </c>
      <c r="L579" s="15">
        <v>300</v>
      </c>
      <c r="M579" s="18">
        <f t="shared" si="8"/>
        <v>25446</v>
      </c>
      <c r="N579" s="29" t="s">
        <v>20</v>
      </c>
    </row>
    <row r="580" s="1" customFormat="1" customHeight="1" spans="1:14">
      <c r="A580" s="14">
        <v>576</v>
      </c>
      <c r="B580" s="15">
        <v>1616027</v>
      </c>
      <c r="C580" s="15" t="s">
        <v>1341</v>
      </c>
      <c r="D580" s="15" t="s">
        <v>41</v>
      </c>
      <c r="E580" s="16" t="s">
        <v>1182</v>
      </c>
      <c r="F580" s="15" t="s">
        <v>314</v>
      </c>
      <c r="G580" s="17">
        <v>106.44</v>
      </c>
      <c r="H580" s="17">
        <v>587962</v>
      </c>
      <c r="I580" s="26">
        <v>588017</v>
      </c>
      <c r="J580" s="15">
        <v>8018.42</v>
      </c>
      <c r="K580" s="15"/>
      <c r="L580" s="15">
        <v>150</v>
      </c>
      <c r="M580" s="18">
        <f t="shared" si="8"/>
        <v>15966</v>
      </c>
      <c r="N580" s="27" t="s">
        <v>20</v>
      </c>
    </row>
    <row r="581" s="1" customFormat="1" customHeight="1" spans="1:14">
      <c r="A581" s="14">
        <v>577</v>
      </c>
      <c r="B581" s="15">
        <v>1603582</v>
      </c>
      <c r="C581" s="15" t="s">
        <v>1342</v>
      </c>
      <c r="D581" s="15" t="s">
        <v>22</v>
      </c>
      <c r="E581" s="16" t="s">
        <v>732</v>
      </c>
      <c r="F581" s="15" t="s">
        <v>1343</v>
      </c>
      <c r="G581" s="17">
        <v>107.66</v>
      </c>
      <c r="H581" s="17">
        <v>377213</v>
      </c>
      <c r="I581" s="26">
        <v>378263</v>
      </c>
      <c r="J581" s="15">
        <v>5666.07</v>
      </c>
      <c r="K581" s="15"/>
      <c r="L581" s="15">
        <v>150</v>
      </c>
      <c r="M581" s="18">
        <f t="shared" ref="M581:M644" si="9">G581*L581</f>
        <v>16149</v>
      </c>
      <c r="N581" s="27" t="s">
        <v>20</v>
      </c>
    </row>
    <row r="582" s="1" customFormat="1" customHeight="1" spans="1:14">
      <c r="A582" s="14">
        <v>578</v>
      </c>
      <c r="B582" s="15">
        <v>1607795</v>
      </c>
      <c r="C582" s="15" t="s">
        <v>1344</v>
      </c>
      <c r="D582" s="15" t="s">
        <v>55</v>
      </c>
      <c r="E582" s="16" t="s">
        <v>279</v>
      </c>
      <c r="F582" s="15" t="s">
        <v>1175</v>
      </c>
      <c r="G582" s="17">
        <v>98.62</v>
      </c>
      <c r="H582" s="17">
        <v>528000</v>
      </c>
      <c r="I582" s="26">
        <v>531480</v>
      </c>
      <c r="J582" s="15">
        <v>7592.57</v>
      </c>
      <c r="K582" s="15"/>
      <c r="L582" s="15">
        <v>150</v>
      </c>
      <c r="M582" s="18">
        <f t="shared" si="9"/>
        <v>14793</v>
      </c>
      <c r="N582" s="27" t="s">
        <v>20</v>
      </c>
    </row>
    <row r="583" s="1" customFormat="1" customHeight="1" spans="1:14">
      <c r="A583" s="14">
        <v>579</v>
      </c>
      <c r="B583" s="15">
        <v>1601648</v>
      </c>
      <c r="C583" s="15" t="s">
        <v>1345</v>
      </c>
      <c r="D583" s="15" t="s">
        <v>55</v>
      </c>
      <c r="E583" s="16" t="s">
        <v>342</v>
      </c>
      <c r="F583" s="15" t="s">
        <v>102</v>
      </c>
      <c r="G583" s="17">
        <v>136.91</v>
      </c>
      <c r="H583" s="17">
        <v>760000</v>
      </c>
      <c r="I583" s="26">
        <v>763552</v>
      </c>
      <c r="J583" s="15">
        <v>21815.77</v>
      </c>
      <c r="K583" s="15" t="s">
        <v>79</v>
      </c>
      <c r="L583" s="15">
        <v>300</v>
      </c>
      <c r="M583" s="18">
        <f t="shared" si="9"/>
        <v>41073</v>
      </c>
      <c r="N583" s="27" t="s">
        <v>20</v>
      </c>
    </row>
    <row r="584" s="1" customFormat="1" customHeight="1" spans="1:14">
      <c r="A584" s="14">
        <v>580</v>
      </c>
      <c r="B584" s="15">
        <v>1600545</v>
      </c>
      <c r="C584" s="15" t="s">
        <v>1346</v>
      </c>
      <c r="D584" s="15" t="s">
        <v>50</v>
      </c>
      <c r="E584" s="16" t="s">
        <v>1347</v>
      </c>
      <c r="F584" s="15" t="s">
        <v>204</v>
      </c>
      <c r="G584" s="17">
        <v>96.32</v>
      </c>
      <c r="H584" s="17">
        <v>375166.4</v>
      </c>
      <c r="I584" s="26">
        <v>375516.95</v>
      </c>
      <c r="J584" s="15">
        <v>5425.36</v>
      </c>
      <c r="K584" s="15"/>
      <c r="L584" s="15">
        <v>150</v>
      </c>
      <c r="M584" s="18">
        <f t="shared" si="9"/>
        <v>14448</v>
      </c>
      <c r="N584" s="27" t="s">
        <v>20</v>
      </c>
    </row>
    <row r="585" s="1" customFormat="1" customHeight="1" spans="1:14">
      <c r="A585" s="14">
        <v>581</v>
      </c>
      <c r="B585" s="15">
        <v>1611807</v>
      </c>
      <c r="C585" s="15" t="s">
        <v>1348</v>
      </c>
      <c r="D585" s="15" t="s">
        <v>22</v>
      </c>
      <c r="E585" s="16" t="s">
        <v>678</v>
      </c>
      <c r="F585" s="15" t="s">
        <v>1349</v>
      </c>
      <c r="G585" s="17">
        <v>104.46</v>
      </c>
      <c r="H585" s="17">
        <v>364943</v>
      </c>
      <c r="I585" s="26">
        <v>372069</v>
      </c>
      <c r="J585" s="15">
        <v>5527.59</v>
      </c>
      <c r="K585" s="15" t="s">
        <v>58</v>
      </c>
      <c r="L585" s="15">
        <v>300</v>
      </c>
      <c r="M585" s="18">
        <f t="shared" si="9"/>
        <v>31338</v>
      </c>
      <c r="N585" s="27" t="s">
        <v>20</v>
      </c>
    </row>
    <row r="586" s="1" customFormat="1" customHeight="1" spans="1:14">
      <c r="A586" s="14">
        <v>582</v>
      </c>
      <c r="B586" s="15">
        <v>1616388</v>
      </c>
      <c r="C586" s="15" t="s">
        <v>1350</v>
      </c>
      <c r="D586" s="15" t="s">
        <v>22</v>
      </c>
      <c r="E586" s="16" t="s">
        <v>605</v>
      </c>
      <c r="F586" s="15" t="s">
        <v>1351</v>
      </c>
      <c r="G586" s="17">
        <v>116.44</v>
      </c>
      <c r="H586" s="17">
        <v>417759</v>
      </c>
      <c r="I586" s="26">
        <v>421131</v>
      </c>
      <c r="J586" s="15">
        <v>6291.68</v>
      </c>
      <c r="K586" s="15" t="s">
        <v>58</v>
      </c>
      <c r="L586" s="15">
        <v>300</v>
      </c>
      <c r="M586" s="18">
        <f t="shared" si="9"/>
        <v>34932</v>
      </c>
      <c r="N586" s="27" t="s">
        <v>20</v>
      </c>
    </row>
    <row r="587" s="1" customFormat="1" customHeight="1" spans="1:14">
      <c r="A587" s="14">
        <v>583</v>
      </c>
      <c r="B587" s="15">
        <v>1608508</v>
      </c>
      <c r="C587" s="15" t="s">
        <v>1352</v>
      </c>
      <c r="D587" s="15" t="s">
        <v>22</v>
      </c>
      <c r="E587" s="16" t="s">
        <v>1353</v>
      </c>
      <c r="F587" s="15" t="s">
        <v>1020</v>
      </c>
      <c r="G587" s="17">
        <v>108.33</v>
      </c>
      <c r="H587" s="17">
        <v>404319</v>
      </c>
      <c r="I587" s="26">
        <v>405737</v>
      </c>
      <c r="J587" s="15">
        <v>6075.42</v>
      </c>
      <c r="K587" s="15"/>
      <c r="L587" s="15">
        <v>150</v>
      </c>
      <c r="M587" s="18">
        <f t="shared" si="9"/>
        <v>16249.5</v>
      </c>
      <c r="N587" s="27" t="s">
        <v>20</v>
      </c>
    </row>
    <row r="588" s="1" customFormat="1" customHeight="1" spans="1:14">
      <c r="A588" s="14">
        <v>584</v>
      </c>
      <c r="B588" s="15">
        <v>1611721</v>
      </c>
      <c r="C588" s="15" t="s">
        <v>1354</v>
      </c>
      <c r="D588" s="15" t="s">
        <v>22</v>
      </c>
      <c r="E588" s="16" t="s">
        <v>1355</v>
      </c>
      <c r="F588" s="15" t="s">
        <v>61</v>
      </c>
      <c r="G588" s="17">
        <v>121.04</v>
      </c>
      <c r="H588" s="17">
        <v>459071</v>
      </c>
      <c r="I588" s="26">
        <v>460133</v>
      </c>
      <c r="J588" s="15">
        <v>6894.03</v>
      </c>
      <c r="K588" s="15" t="s">
        <v>79</v>
      </c>
      <c r="L588" s="15">
        <v>300</v>
      </c>
      <c r="M588" s="18">
        <f t="shared" si="9"/>
        <v>36312</v>
      </c>
      <c r="N588" s="27" t="s">
        <v>20</v>
      </c>
    </row>
    <row r="589" s="1" customFormat="1" customHeight="1" spans="1:14">
      <c r="A589" s="14">
        <v>585</v>
      </c>
      <c r="B589" s="15">
        <v>1610230</v>
      </c>
      <c r="C589" s="15" t="s">
        <v>1356</v>
      </c>
      <c r="D589" s="15" t="s">
        <v>22</v>
      </c>
      <c r="E589" s="16" t="s">
        <v>1357</v>
      </c>
      <c r="F589" s="15" t="s">
        <v>752</v>
      </c>
      <c r="G589" s="17">
        <v>107.12</v>
      </c>
      <c r="H589" s="17">
        <v>383511</v>
      </c>
      <c r="I589" s="26">
        <v>384585</v>
      </c>
      <c r="J589" s="15">
        <v>5760.72</v>
      </c>
      <c r="K589" s="15"/>
      <c r="L589" s="15">
        <v>150</v>
      </c>
      <c r="M589" s="18">
        <f t="shared" si="9"/>
        <v>16068</v>
      </c>
      <c r="N589" s="27" t="s">
        <v>20</v>
      </c>
    </row>
    <row r="590" s="1" customFormat="1" customHeight="1" spans="1:14">
      <c r="A590" s="14">
        <v>586</v>
      </c>
      <c r="B590" s="15">
        <v>1612991</v>
      </c>
      <c r="C590" s="15" t="s">
        <v>1358</v>
      </c>
      <c r="D590" s="15" t="s">
        <v>22</v>
      </c>
      <c r="E590" s="16" t="s">
        <v>1359</v>
      </c>
      <c r="F590" s="15" t="s">
        <v>849</v>
      </c>
      <c r="G590" s="17">
        <v>109.83</v>
      </c>
      <c r="H590" s="17">
        <v>413453</v>
      </c>
      <c r="I590" s="26">
        <v>421133</v>
      </c>
      <c r="J590" s="15">
        <v>6259.39</v>
      </c>
      <c r="K590" s="15"/>
      <c r="L590" s="15">
        <v>150</v>
      </c>
      <c r="M590" s="18">
        <f t="shared" si="9"/>
        <v>16474.5</v>
      </c>
      <c r="N590" s="27" t="s">
        <v>20</v>
      </c>
    </row>
    <row r="591" s="1" customFormat="1" customHeight="1" spans="1:14">
      <c r="A591" s="14">
        <v>587</v>
      </c>
      <c r="B591" s="15">
        <v>1612950</v>
      </c>
      <c r="C591" s="15" t="s">
        <v>1360</v>
      </c>
      <c r="D591" s="15" t="s">
        <v>22</v>
      </c>
      <c r="E591" s="16" t="s">
        <v>1361</v>
      </c>
      <c r="F591" s="15" t="s">
        <v>75</v>
      </c>
      <c r="G591" s="17">
        <v>104.46</v>
      </c>
      <c r="H591" s="17">
        <v>377086</v>
      </c>
      <c r="I591" s="26">
        <v>380768</v>
      </c>
      <c r="J591" s="15">
        <v>5711.52</v>
      </c>
      <c r="K591" s="15"/>
      <c r="L591" s="15">
        <v>150</v>
      </c>
      <c r="M591" s="18">
        <f t="shared" si="9"/>
        <v>15669</v>
      </c>
      <c r="N591" s="27" t="s">
        <v>20</v>
      </c>
    </row>
    <row r="592" s="1" customFormat="1" customHeight="1" spans="1:14">
      <c r="A592" s="14">
        <v>588</v>
      </c>
      <c r="B592" s="15">
        <v>1608732</v>
      </c>
      <c r="C592" s="15" t="s">
        <v>1362</v>
      </c>
      <c r="D592" s="15" t="s">
        <v>22</v>
      </c>
      <c r="E592" s="16" t="s">
        <v>782</v>
      </c>
      <c r="F592" s="15" t="s">
        <v>1043</v>
      </c>
      <c r="G592" s="17">
        <v>94.86</v>
      </c>
      <c r="H592" s="17">
        <v>352634</v>
      </c>
      <c r="I592" s="26">
        <v>354009</v>
      </c>
      <c r="J592" s="15">
        <v>5310.13</v>
      </c>
      <c r="K592" s="15"/>
      <c r="L592" s="15">
        <v>150</v>
      </c>
      <c r="M592" s="18">
        <f t="shared" si="9"/>
        <v>14229</v>
      </c>
      <c r="N592" s="27" t="s">
        <v>20</v>
      </c>
    </row>
    <row r="593" s="1" customFormat="1" customHeight="1" spans="1:14">
      <c r="A593" s="14">
        <v>589</v>
      </c>
      <c r="B593" s="15">
        <v>1608699</v>
      </c>
      <c r="C593" s="15" t="s">
        <v>1363</v>
      </c>
      <c r="D593" s="15" t="s">
        <v>22</v>
      </c>
      <c r="E593" s="16" t="s">
        <v>1364</v>
      </c>
      <c r="F593" s="15" t="s">
        <v>225</v>
      </c>
      <c r="G593" s="17">
        <v>86.71</v>
      </c>
      <c r="H593" s="17">
        <v>325022</v>
      </c>
      <c r="I593" s="26">
        <v>326671</v>
      </c>
      <c r="J593" s="15">
        <v>3266.71</v>
      </c>
      <c r="K593" s="15"/>
      <c r="L593" s="15">
        <v>150</v>
      </c>
      <c r="M593" s="18">
        <f t="shared" si="9"/>
        <v>13006.5</v>
      </c>
      <c r="N593" s="27" t="s">
        <v>20</v>
      </c>
    </row>
    <row r="594" s="1" customFormat="1" customHeight="1" spans="1:14">
      <c r="A594" s="14">
        <v>590</v>
      </c>
      <c r="B594" s="15">
        <v>1600220</v>
      </c>
      <c r="C594" s="15" t="s">
        <v>1365</v>
      </c>
      <c r="D594" s="15" t="s">
        <v>50</v>
      </c>
      <c r="E594" s="16" t="s">
        <v>1366</v>
      </c>
      <c r="F594" s="15" t="s">
        <v>1191</v>
      </c>
      <c r="G594" s="17">
        <v>79.93</v>
      </c>
      <c r="H594" s="17">
        <v>343619</v>
      </c>
      <c r="I594" s="26">
        <v>343962.99</v>
      </c>
      <c r="J594" s="15">
        <v>3325.18</v>
      </c>
      <c r="K594" s="15" t="s">
        <v>58</v>
      </c>
      <c r="L594" s="15">
        <v>300</v>
      </c>
      <c r="M594" s="18">
        <f t="shared" si="9"/>
        <v>23979</v>
      </c>
      <c r="N594" s="27" t="s">
        <v>20</v>
      </c>
    </row>
    <row r="595" s="1" customFormat="1" customHeight="1" spans="1:14">
      <c r="A595" s="14">
        <v>591</v>
      </c>
      <c r="B595" s="15">
        <v>1606277</v>
      </c>
      <c r="C595" s="15" t="s">
        <v>1367</v>
      </c>
      <c r="D595" s="15" t="s">
        <v>70</v>
      </c>
      <c r="E595" s="16" t="s">
        <v>1368</v>
      </c>
      <c r="F595" s="15" t="s">
        <v>285</v>
      </c>
      <c r="G595" s="17">
        <v>141.9</v>
      </c>
      <c r="H595" s="17">
        <v>728888</v>
      </c>
      <c r="I595" s="26">
        <v>738391</v>
      </c>
      <c r="J595" s="15">
        <v>10548.44</v>
      </c>
      <c r="K595" s="15"/>
      <c r="L595" s="15">
        <v>150</v>
      </c>
      <c r="M595" s="18">
        <f t="shared" si="9"/>
        <v>21285</v>
      </c>
      <c r="N595" s="27" t="s">
        <v>20</v>
      </c>
    </row>
    <row r="596" s="1" customFormat="1" customHeight="1" spans="1:14">
      <c r="A596" s="14">
        <v>592</v>
      </c>
      <c r="B596" s="15">
        <v>1607401</v>
      </c>
      <c r="C596" s="15" t="s">
        <v>1369</v>
      </c>
      <c r="D596" s="15" t="s">
        <v>41</v>
      </c>
      <c r="E596" s="16" t="s">
        <v>1370</v>
      </c>
      <c r="F596" s="15" t="s">
        <v>1371</v>
      </c>
      <c r="G596" s="17">
        <v>84.82</v>
      </c>
      <c r="H596" s="17">
        <v>430457</v>
      </c>
      <c r="I596" s="26">
        <v>430508</v>
      </c>
      <c r="J596" s="15">
        <v>3913.7</v>
      </c>
      <c r="K596" s="15" t="s">
        <v>58</v>
      </c>
      <c r="L596" s="15">
        <v>300</v>
      </c>
      <c r="M596" s="18">
        <f t="shared" si="9"/>
        <v>25446</v>
      </c>
      <c r="N596" s="27" t="s">
        <v>20</v>
      </c>
    </row>
    <row r="597" s="1" customFormat="1" customHeight="1" spans="1:14">
      <c r="A597" s="14">
        <v>593</v>
      </c>
      <c r="B597" s="15">
        <v>1607847</v>
      </c>
      <c r="C597" s="15" t="s">
        <v>1372</v>
      </c>
      <c r="D597" s="15" t="s">
        <v>22</v>
      </c>
      <c r="E597" s="16" t="s">
        <v>1373</v>
      </c>
      <c r="F597" s="15" t="s">
        <v>410</v>
      </c>
      <c r="G597" s="17">
        <v>121.04</v>
      </c>
      <c r="H597" s="17">
        <v>440664</v>
      </c>
      <c r="I597" s="26">
        <v>441684</v>
      </c>
      <c r="J597" s="15">
        <v>6617.6</v>
      </c>
      <c r="K597" s="15"/>
      <c r="L597" s="15">
        <v>150</v>
      </c>
      <c r="M597" s="18">
        <f t="shared" si="9"/>
        <v>18156</v>
      </c>
      <c r="N597" s="27" t="s">
        <v>20</v>
      </c>
    </row>
    <row r="598" s="1" customFormat="1" customHeight="1" spans="1:14">
      <c r="A598" s="14">
        <v>594</v>
      </c>
      <c r="B598" s="15">
        <v>1603678</v>
      </c>
      <c r="C598" s="15" t="s">
        <v>1374</v>
      </c>
      <c r="D598" s="15" t="s">
        <v>22</v>
      </c>
      <c r="E598" s="16" t="s">
        <v>1006</v>
      </c>
      <c r="F598" s="15" t="s">
        <v>1375</v>
      </c>
      <c r="G598" s="17">
        <v>104.46</v>
      </c>
      <c r="H598" s="17">
        <v>370793</v>
      </c>
      <c r="I598" s="26">
        <v>378035</v>
      </c>
      <c r="J598" s="15">
        <v>5616.21</v>
      </c>
      <c r="K598" s="15"/>
      <c r="L598" s="15">
        <v>150</v>
      </c>
      <c r="M598" s="18">
        <f t="shared" si="9"/>
        <v>15669</v>
      </c>
      <c r="N598" s="27" t="s">
        <v>20</v>
      </c>
    </row>
    <row r="599" s="1" customFormat="1" customHeight="1" spans="1:14">
      <c r="A599" s="14">
        <v>595</v>
      </c>
      <c r="B599" s="15">
        <v>1603307</v>
      </c>
      <c r="C599" s="15" t="s">
        <v>1376</v>
      </c>
      <c r="D599" s="15" t="s">
        <v>41</v>
      </c>
      <c r="E599" s="16" t="s">
        <v>839</v>
      </c>
      <c r="F599" s="15" t="s">
        <v>1371</v>
      </c>
      <c r="G599" s="17">
        <v>106.44</v>
      </c>
      <c r="H599" s="17">
        <v>576183</v>
      </c>
      <c r="I599" s="26">
        <v>576237</v>
      </c>
      <c r="J599" s="15">
        <v>7857.77</v>
      </c>
      <c r="K599" s="15" t="s">
        <v>79</v>
      </c>
      <c r="L599" s="15">
        <v>300</v>
      </c>
      <c r="M599" s="18">
        <f t="shared" si="9"/>
        <v>31932</v>
      </c>
      <c r="N599" s="27" t="s">
        <v>20</v>
      </c>
    </row>
    <row r="600" s="1" customFormat="1" customHeight="1" spans="1:14">
      <c r="A600" s="14">
        <v>596</v>
      </c>
      <c r="B600" s="15">
        <v>1608275</v>
      </c>
      <c r="C600" s="15" t="s">
        <v>1377</v>
      </c>
      <c r="D600" s="15" t="s">
        <v>22</v>
      </c>
      <c r="E600" s="16" t="s">
        <v>1378</v>
      </c>
      <c r="F600" s="15" t="s">
        <v>222</v>
      </c>
      <c r="G600" s="17">
        <v>105.1</v>
      </c>
      <c r="H600" s="17">
        <v>369952</v>
      </c>
      <c r="I600" s="26">
        <v>377484</v>
      </c>
      <c r="J600" s="15">
        <v>5605.77</v>
      </c>
      <c r="K600" s="15" t="s">
        <v>58</v>
      </c>
      <c r="L600" s="15">
        <v>300</v>
      </c>
      <c r="M600" s="18">
        <f t="shared" si="9"/>
        <v>31530</v>
      </c>
      <c r="N600" s="27" t="s">
        <v>20</v>
      </c>
    </row>
    <row r="601" s="1" customFormat="1" customHeight="1" spans="1:14">
      <c r="A601" s="14">
        <v>597</v>
      </c>
      <c r="B601" s="15">
        <v>1604679</v>
      </c>
      <c r="C601" s="15" t="s">
        <v>1379</v>
      </c>
      <c r="D601" s="15" t="s">
        <v>17</v>
      </c>
      <c r="E601" s="16" t="s">
        <v>624</v>
      </c>
      <c r="F601" s="15" t="s">
        <v>27</v>
      </c>
      <c r="G601" s="17">
        <v>104.94</v>
      </c>
      <c r="H601" s="17">
        <v>508652</v>
      </c>
      <c r="I601" s="26">
        <v>504628</v>
      </c>
      <c r="J601" s="15">
        <v>9259.23</v>
      </c>
      <c r="K601" s="15"/>
      <c r="L601" s="15">
        <v>150</v>
      </c>
      <c r="M601" s="18">
        <f t="shared" si="9"/>
        <v>15741</v>
      </c>
      <c r="N601" s="27" t="s">
        <v>20</v>
      </c>
    </row>
    <row r="602" s="1" customFormat="1" customHeight="1" spans="1:14">
      <c r="A602" s="14">
        <v>598</v>
      </c>
      <c r="B602" s="15">
        <v>1600678</v>
      </c>
      <c r="C602" s="15" t="s">
        <v>1380</v>
      </c>
      <c r="D602" s="15" t="s">
        <v>50</v>
      </c>
      <c r="E602" s="16" t="s">
        <v>1381</v>
      </c>
      <c r="F602" s="15" t="s">
        <v>1382</v>
      </c>
      <c r="G602" s="17">
        <v>108.57</v>
      </c>
      <c r="H602" s="17">
        <v>460663</v>
      </c>
      <c r="I602" s="26">
        <v>461086.81</v>
      </c>
      <c r="J602" s="15">
        <v>6687.43</v>
      </c>
      <c r="K602" s="15"/>
      <c r="L602" s="15">
        <v>150</v>
      </c>
      <c r="M602" s="18">
        <f t="shared" si="9"/>
        <v>16285.5</v>
      </c>
      <c r="N602" s="27" t="s">
        <v>20</v>
      </c>
    </row>
    <row r="603" s="1" customFormat="1" customHeight="1" spans="1:14">
      <c r="A603" s="14">
        <v>599</v>
      </c>
      <c r="B603" s="15">
        <v>1606251</v>
      </c>
      <c r="C603" s="15" t="s">
        <v>1383</v>
      </c>
      <c r="D603" s="15" t="s">
        <v>22</v>
      </c>
      <c r="E603" s="16" t="s">
        <v>1384</v>
      </c>
      <c r="F603" s="15" t="s">
        <v>1256</v>
      </c>
      <c r="G603" s="17">
        <v>116.43</v>
      </c>
      <c r="H603" s="17">
        <v>419091</v>
      </c>
      <c r="I603" s="26">
        <v>424635</v>
      </c>
      <c r="J603" s="15">
        <v>6325.24</v>
      </c>
      <c r="K603" s="15"/>
      <c r="L603" s="15">
        <v>150</v>
      </c>
      <c r="M603" s="18">
        <f t="shared" si="9"/>
        <v>17464.5</v>
      </c>
      <c r="N603" s="27" t="s">
        <v>20</v>
      </c>
    </row>
    <row r="604" s="1" customFormat="1" customHeight="1" spans="1:14">
      <c r="A604" s="14">
        <v>600</v>
      </c>
      <c r="B604" s="15">
        <v>1615743</v>
      </c>
      <c r="C604" s="15" t="s">
        <v>1385</v>
      </c>
      <c r="D604" s="15" t="s">
        <v>22</v>
      </c>
      <c r="E604" s="16" t="s">
        <v>931</v>
      </c>
      <c r="F604" s="15" t="s">
        <v>75</v>
      </c>
      <c r="G604" s="17">
        <v>107.66</v>
      </c>
      <c r="H604" s="17">
        <v>363593</v>
      </c>
      <c r="I604" s="26">
        <v>364605</v>
      </c>
      <c r="J604" s="15">
        <v>5461.48</v>
      </c>
      <c r="K604" s="15"/>
      <c r="L604" s="15">
        <v>150</v>
      </c>
      <c r="M604" s="18">
        <f t="shared" si="9"/>
        <v>16149</v>
      </c>
      <c r="N604" s="27" t="s">
        <v>20</v>
      </c>
    </row>
    <row r="605" s="1" customFormat="1" customHeight="1" spans="1:14">
      <c r="A605" s="14">
        <v>601</v>
      </c>
      <c r="B605" s="15">
        <v>1603665</v>
      </c>
      <c r="C605" s="15" t="s">
        <v>1386</v>
      </c>
      <c r="D605" s="15" t="s">
        <v>22</v>
      </c>
      <c r="E605" s="16" t="s">
        <v>1387</v>
      </c>
      <c r="F605" s="15" t="s">
        <v>1020</v>
      </c>
      <c r="G605" s="17">
        <v>104.46</v>
      </c>
      <c r="H605" s="17">
        <v>369196</v>
      </c>
      <c r="I605" s="26">
        <v>376406</v>
      </c>
      <c r="J605" s="15">
        <v>5592.02</v>
      </c>
      <c r="K605" s="15"/>
      <c r="L605" s="15">
        <v>150</v>
      </c>
      <c r="M605" s="18">
        <f t="shared" si="9"/>
        <v>15669</v>
      </c>
      <c r="N605" s="27" t="s">
        <v>20</v>
      </c>
    </row>
    <row r="606" s="1" customFormat="1" customHeight="1" spans="1:14">
      <c r="A606" s="14">
        <v>602</v>
      </c>
      <c r="B606" s="15">
        <v>1604326</v>
      </c>
      <c r="C606" s="15" t="s">
        <v>1388</v>
      </c>
      <c r="D606" s="15" t="s">
        <v>45</v>
      </c>
      <c r="E606" s="16" t="s">
        <v>391</v>
      </c>
      <c r="F606" s="15" t="s">
        <v>47</v>
      </c>
      <c r="G606" s="17">
        <v>78.97</v>
      </c>
      <c r="H606" s="17">
        <v>356180</v>
      </c>
      <c r="I606" s="26">
        <v>355771</v>
      </c>
      <c r="J606" s="15">
        <v>3388.3</v>
      </c>
      <c r="K606" s="15"/>
      <c r="L606" s="15">
        <v>150</v>
      </c>
      <c r="M606" s="18">
        <f t="shared" si="9"/>
        <v>11845.5</v>
      </c>
      <c r="N606" s="27" t="s">
        <v>20</v>
      </c>
    </row>
    <row r="607" s="1" customFormat="1" customHeight="1" spans="1:14">
      <c r="A607" s="14">
        <v>603</v>
      </c>
      <c r="B607" s="15">
        <v>1602836</v>
      </c>
      <c r="C607" s="15" t="s">
        <v>1389</v>
      </c>
      <c r="D607" s="15" t="s">
        <v>45</v>
      </c>
      <c r="E607" s="16" t="s">
        <v>268</v>
      </c>
      <c r="F607" s="15" t="s">
        <v>72</v>
      </c>
      <c r="G607" s="17">
        <v>79.01</v>
      </c>
      <c r="H607" s="17">
        <v>406585</v>
      </c>
      <c r="I607" s="26">
        <v>405196</v>
      </c>
      <c r="J607" s="15">
        <v>3859.01</v>
      </c>
      <c r="K607" s="15"/>
      <c r="L607" s="15">
        <v>150</v>
      </c>
      <c r="M607" s="18">
        <f t="shared" si="9"/>
        <v>11851.5</v>
      </c>
      <c r="N607" s="27" t="s">
        <v>20</v>
      </c>
    </row>
    <row r="608" s="1" customFormat="1" customHeight="1" spans="1:14">
      <c r="A608" s="14">
        <v>604</v>
      </c>
      <c r="B608" s="15">
        <v>1604444</v>
      </c>
      <c r="C608" s="15" t="s">
        <v>1390</v>
      </c>
      <c r="D608" s="15" t="s">
        <v>145</v>
      </c>
      <c r="E608" s="16" t="s">
        <v>1391</v>
      </c>
      <c r="F608" s="15" t="s">
        <v>19</v>
      </c>
      <c r="G608" s="17">
        <v>127.92</v>
      </c>
      <c r="H608" s="17">
        <v>621691</v>
      </c>
      <c r="I608" s="26">
        <v>622955</v>
      </c>
      <c r="J608" s="15">
        <v>17798.71</v>
      </c>
      <c r="K608" s="15" t="s">
        <v>79</v>
      </c>
      <c r="L608" s="15">
        <v>300</v>
      </c>
      <c r="M608" s="18">
        <f t="shared" si="9"/>
        <v>38376</v>
      </c>
      <c r="N608" s="27" t="s">
        <v>20</v>
      </c>
    </row>
    <row r="609" s="1" customFormat="1" customHeight="1" spans="1:14">
      <c r="A609" s="14">
        <v>605</v>
      </c>
      <c r="B609" s="15">
        <v>1607293</v>
      </c>
      <c r="C609" s="15" t="s">
        <v>1392</v>
      </c>
      <c r="D609" s="15" t="s">
        <v>41</v>
      </c>
      <c r="E609" s="16" t="s">
        <v>770</v>
      </c>
      <c r="F609" s="15" t="s">
        <v>116</v>
      </c>
      <c r="G609" s="17">
        <v>84.82</v>
      </c>
      <c r="H609" s="17">
        <v>436290</v>
      </c>
      <c r="I609" s="26">
        <v>436341</v>
      </c>
      <c r="J609" s="15">
        <v>3966.74</v>
      </c>
      <c r="K609" s="15" t="s">
        <v>58</v>
      </c>
      <c r="L609" s="15">
        <v>300</v>
      </c>
      <c r="M609" s="18">
        <f t="shared" si="9"/>
        <v>25446</v>
      </c>
      <c r="N609" s="27" t="s">
        <v>20</v>
      </c>
    </row>
    <row r="610" s="1" customFormat="1" customHeight="1" spans="1:14">
      <c r="A610" s="14">
        <v>606</v>
      </c>
      <c r="B610" s="15">
        <v>1604737</v>
      </c>
      <c r="C610" s="15" t="s">
        <v>1393</v>
      </c>
      <c r="D610" s="15" t="s">
        <v>50</v>
      </c>
      <c r="E610" s="16" t="s">
        <v>1394</v>
      </c>
      <c r="F610" s="15" t="s">
        <v>1395</v>
      </c>
      <c r="G610" s="17">
        <v>79.93</v>
      </c>
      <c r="H610" s="17">
        <v>330031</v>
      </c>
      <c r="I610" s="26">
        <v>330361.29</v>
      </c>
      <c r="J610" s="15">
        <v>3303.46</v>
      </c>
      <c r="K610" s="15"/>
      <c r="L610" s="15">
        <v>150</v>
      </c>
      <c r="M610" s="18">
        <f t="shared" si="9"/>
        <v>11989.5</v>
      </c>
      <c r="N610" s="27" t="s">
        <v>20</v>
      </c>
    </row>
    <row r="611" s="1" customFormat="1" customHeight="1" spans="1:14">
      <c r="A611" s="14">
        <v>607</v>
      </c>
      <c r="B611" s="15">
        <v>1600410</v>
      </c>
      <c r="C611" s="15" t="s">
        <v>1396</v>
      </c>
      <c r="D611" s="15" t="s">
        <v>36</v>
      </c>
      <c r="E611" s="16" t="s">
        <v>1397</v>
      </c>
      <c r="F611" s="15" t="s">
        <v>1398</v>
      </c>
      <c r="G611" s="17">
        <v>124.48</v>
      </c>
      <c r="H611" s="17">
        <v>652766</v>
      </c>
      <c r="I611" s="26">
        <v>652504</v>
      </c>
      <c r="J611" s="15">
        <v>9787.75</v>
      </c>
      <c r="K611" s="15"/>
      <c r="L611" s="15">
        <v>150</v>
      </c>
      <c r="M611" s="18">
        <f t="shared" si="9"/>
        <v>18672</v>
      </c>
      <c r="N611" s="27" t="s">
        <v>20</v>
      </c>
    </row>
    <row r="612" s="1" customFormat="1" customHeight="1" spans="1:14">
      <c r="A612" s="14">
        <v>608</v>
      </c>
      <c r="B612" s="15">
        <v>1607715</v>
      </c>
      <c r="C612" s="15" t="s">
        <v>1399</v>
      </c>
      <c r="D612" s="15" t="s">
        <v>22</v>
      </c>
      <c r="E612" s="16" t="s">
        <v>688</v>
      </c>
      <c r="F612" s="15" t="s">
        <v>1349</v>
      </c>
      <c r="G612" s="17">
        <v>107.78</v>
      </c>
      <c r="H612" s="17">
        <v>390731</v>
      </c>
      <c r="I612" s="26">
        <v>392107</v>
      </c>
      <c r="J612" s="15">
        <v>5871.28</v>
      </c>
      <c r="K612" s="15"/>
      <c r="L612" s="15">
        <v>150</v>
      </c>
      <c r="M612" s="18">
        <f t="shared" si="9"/>
        <v>16167</v>
      </c>
      <c r="N612" s="27" t="s">
        <v>20</v>
      </c>
    </row>
    <row r="613" s="1" customFormat="1" customHeight="1" spans="1:14">
      <c r="A613" s="14">
        <v>609</v>
      </c>
      <c r="B613" s="15">
        <v>1606680</v>
      </c>
      <c r="C613" s="15" t="s">
        <v>1400</v>
      </c>
      <c r="D613" s="15" t="s">
        <v>22</v>
      </c>
      <c r="E613" s="16" t="s">
        <v>176</v>
      </c>
      <c r="F613" s="15" t="s">
        <v>1175</v>
      </c>
      <c r="G613" s="17">
        <v>108.33</v>
      </c>
      <c r="H613" s="17">
        <v>400275</v>
      </c>
      <c r="I613" s="26">
        <v>400977</v>
      </c>
      <c r="J613" s="15">
        <v>6014.65</v>
      </c>
      <c r="K613" s="15" t="s">
        <v>58</v>
      </c>
      <c r="L613" s="15">
        <v>300</v>
      </c>
      <c r="M613" s="18">
        <f t="shared" si="9"/>
        <v>32499</v>
      </c>
      <c r="N613" s="27" t="s">
        <v>20</v>
      </c>
    </row>
    <row r="614" s="1" customFormat="1" customHeight="1" spans="1:14">
      <c r="A614" s="14">
        <v>610</v>
      </c>
      <c r="B614" s="15">
        <v>1602246</v>
      </c>
      <c r="C614" s="15" t="s">
        <v>1401</v>
      </c>
      <c r="D614" s="15" t="s">
        <v>41</v>
      </c>
      <c r="E614" s="16" t="s">
        <v>1402</v>
      </c>
      <c r="F614" s="15" t="s">
        <v>296</v>
      </c>
      <c r="G614" s="17">
        <v>106.44</v>
      </c>
      <c r="H614" s="17">
        <v>577977</v>
      </c>
      <c r="I614" s="26">
        <v>578031</v>
      </c>
      <c r="J614" s="15">
        <v>7882.24</v>
      </c>
      <c r="K614" s="15"/>
      <c r="L614" s="15">
        <v>150</v>
      </c>
      <c r="M614" s="18">
        <f t="shared" si="9"/>
        <v>15966</v>
      </c>
      <c r="N614" s="27" t="s">
        <v>20</v>
      </c>
    </row>
    <row r="615" s="1" customFormat="1" customHeight="1" spans="1:14">
      <c r="A615" s="14">
        <v>611</v>
      </c>
      <c r="B615" s="15">
        <v>1609076</v>
      </c>
      <c r="C615" s="15" t="s">
        <v>1403</v>
      </c>
      <c r="D615" s="15" t="s">
        <v>70</v>
      </c>
      <c r="E615" s="16" t="s">
        <v>1404</v>
      </c>
      <c r="F615" s="15" t="s">
        <v>377</v>
      </c>
      <c r="G615" s="17">
        <v>111.6</v>
      </c>
      <c r="H615" s="17">
        <v>686731</v>
      </c>
      <c r="I615" s="26">
        <v>702422</v>
      </c>
      <c r="J615" s="15">
        <v>10034.6</v>
      </c>
      <c r="K615" s="15" t="s">
        <v>48</v>
      </c>
      <c r="L615" s="15">
        <v>300</v>
      </c>
      <c r="M615" s="18">
        <f t="shared" si="9"/>
        <v>33480</v>
      </c>
      <c r="N615" s="27" t="s">
        <v>20</v>
      </c>
    </row>
    <row r="616" s="1" customFormat="1" customHeight="1" spans="1:14">
      <c r="A616" s="14">
        <v>612</v>
      </c>
      <c r="B616" s="15">
        <v>1609685</v>
      </c>
      <c r="C616" s="15" t="s">
        <v>1405</v>
      </c>
      <c r="D616" s="15" t="s">
        <v>70</v>
      </c>
      <c r="E616" s="16" t="s">
        <v>1406</v>
      </c>
      <c r="F616" s="15" t="s">
        <v>285</v>
      </c>
      <c r="G616" s="17">
        <v>141.9</v>
      </c>
      <c r="H616" s="17">
        <v>712392</v>
      </c>
      <c r="I616" s="26">
        <v>721680</v>
      </c>
      <c r="J616" s="15">
        <v>10309.72</v>
      </c>
      <c r="K616" s="15"/>
      <c r="L616" s="15">
        <v>150</v>
      </c>
      <c r="M616" s="18">
        <f t="shared" si="9"/>
        <v>21285</v>
      </c>
      <c r="N616" s="27" t="s">
        <v>20</v>
      </c>
    </row>
    <row r="617" s="1" customFormat="1" customHeight="1" spans="1:14">
      <c r="A617" s="14">
        <v>613</v>
      </c>
      <c r="B617" s="15">
        <v>1607267</v>
      </c>
      <c r="C617" s="15" t="s">
        <v>1407</v>
      </c>
      <c r="D617" s="15" t="s">
        <v>70</v>
      </c>
      <c r="E617" s="16" t="s">
        <v>1408</v>
      </c>
      <c r="F617" s="15" t="s">
        <v>1409</v>
      </c>
      <c r="G617" s="17">
        <v>100.77</v>
      </c>
      <c r="H617" s="17">
        <v>613065</v>
      </c>
      <c r="I617" s="26">
        <v>631256</v>
      </c>
      <c r="J617" s="15">
        <v>9134.42</v>
      </c>
      <c r="K617" s="15" t="s">
        <v>58</v>
      </c>
      <c r="L617" s="15">
        <v>300</v>
      </c>
      <c r="M617" s="18">
        <f t="shared" si="9"/>
        <v>30231</v>
      </c>
      <c r="N617" s="27" t="s">
        <v>20</v>
      </c>
    </row>
    <row r="618" s="1" customFormat="1" customHeight="1" spans="1:14">
      <c r="A618" s="14">
        <v>614</v>
      </c>
      <c r="B618" s="15">
        <v>1610573</v>
      </c>
      <c r="C618" s="15" t="s">
        <v>1410</v>
      </c>
      <c r="D618" s="15" t="s">
        <v>55</v>
      </c>
      <c r="E618" s="16" t="s">
        <v>1411</v>
      </c>
      <c r="F618" s="15" t="s">
        <v>138</v>
      </c>
      <c r="G618" s="17">
        <v>139.42</v>
      </c>
      <c r="H618" s="17">
        <v>775175</v>
      </c>
      <c r="I618" s="26">
        <v>780846</v>
      </c>
      <c r="J618" s="15">
        <v>14873.26</v>
      </c>
      <c r="K618" s="15" t="s">
        <v>58</v>
      </c>
      <c r="L618" s="15">
        <v>300</v>
      </c>
      <c r="M618" s="18">
        <f t="shared" si="9"/>
        <v>41826</v>
      </c>
      <c r="N618" s="27" t="s">
        <v>20</v>
      </c>
    </row>
    <row r="619" s="1" customFormat="1" customHeight="1" spans="1:14">
      <c r="A619" s="14">
        <v>615</v>
      </c>
      <c r="B619" s="15">
        <v>1612967</v>
      </c>
      <c r="C619" s="15" t="s">
        <v>1412</v>
      </c>
      <c r="D619" s="15" t="s">
        <v>50</v>
      </c>
      <c r="E619" s="16" t="s">
        <v>1413</v>
      </c>
      <c r="F619" s="15" t="s">
        <v>720</v>
      </c>
      <c r="G619" s="17">
        <v>101.17</v>
      </c>
      <c r="H619" s="17">
        <v>418136</v>
      </c>
      <c r="I619" s="26">
        <v>419334.18</v>
      </c>
      <c r="J619" s="15">
        <v>5990.49</v>
      </c>
      <c r="K619" s="15"/>
      <c r="L619" s="15">
        <v>150</v>
      </c>
      <c r="M619" s="18">
        <f t="shared" si="9"/>
        <v>15175.5</v>
      </c>
      <c r="N619" s="27" t="s">
        <v>20</v>
      </c>
    </row>
    <row r="620" s="1" customFormat="1" customHeight="1" spans="1:14">
      <c r="A620" s="14">
        <v>616</v>
      </c>
      <c r="B620" s="15">
        <v>1607061</v>
      </c>
      <c r="C620" s="15" t="s">
        <v>1414</v>
      </c>
      <c r="D620" s="15" t="s">
        <v>1169</v>
      </c>
      <c r="E620" s="16" t="s">
        <v>1415</v>
      </c>
      <c r="F620" s="15" t="s">
        <v>1416</v>
      </c>
      <c r="G620" s="17">
        <v>98.62</v>
      </c>
      <c r="H620" s="17">
        <v>517078</v>
      </c>
      <c r="I620" s="26">
        <v>520487</v>
      </c>
      <c r="J620" s="15">
        <v>7435.63</v>
      </c>
      <c r="K620" s="15" t="s">
        <v>58</v>
      </c>
      <c r="L620" s="15">
        <v>300</v>
      </c>
      <c r="M620" s="18">
        <f t="shared" si="9"/>
        <v>29586</v>
      </c>
      <c r="N620" s="27" t="s">
        <v>20</v>
      </c>
    </row>
    <row r="621" s="1" customFormat="1" customHeight="1" spans="1:14">
      <c r="A621" s="14">
        <v>617</v>
      </c>
      <c r="B621" s="15">
        <v>1603724</v>
      </c>
      <c r="C621" s="15" t="s">
        <v>1417</v>
      </c>
      <c r="D621" s="15" t="s">
        <v>55</v>
      </c>
      <c r="E621" s="16" t="s">
        <v>1418</v>
      </c>
      <c r="F621" s="15" t="s">
        <v>1419</v>
      </c>
      <c r="G621" s="17">
        <v>98.62</v>
      </c>
      <c r="H621" s="17">
        <v>522686</v>
      </c>
      <c r="I621" s="26">
        <v>526131</v>
      </c>
      <c r="J621" s="15">
        <v>7516.16</v>
      </c>
      <c r="K621" s="15"/>
      <c r="L621" s="15">
        <v>150</v>
      </c>
      <c r="M621" s="18">
        <f t="shared" si="9"/>
        <v>14793</v>
      </c>
      <c r="N621" s="27" t="s">
        <v>20</v>
      </c>
    </row>
    <row r="622" s="1" customFormat="1" customHeight="1" spans="1:14">
      <c r="A622" s="14">
        <v>618</v>
      </c>
      <c r="B622" s="15">
        <v>1602524</v>
      </c>
      <c r="C622" s="15" t="s">
        <v>1420</v>
      </c>
      <c r="D622" s="15" t="s">
        <v>55</v>
      </c>
      <c r="E622" s="16" t="s">
        <v>105</v>
      </c>
      <c r="F622" s="15" t="s">
        <v>1421</v>
      </c>
      <c r="G622" s="17">
        <v>97.49</v>
      </c>
      <c r="H622" s="17">
        <v>514357</v>
      </c>
      <c r="I622" s="26">
        <v>519211</v>
      </c>
      <c r="J622" s="15">
        <v>7417.3</v>
      </c>
      <c r="K622" s="15"/>
      <c r="L622" s="15">
        <v>150</v>
      </c>
      <c r="M622" s="18">
        <f t="shared" si="9"/>
        <v>14623.5</v>
      </c>
      <c r="N622" s="27" t="s">
        <v>20</v>
      </c>
    </row>
    <row r="623" s="1" customFormat="1" customHeight="1" spans="1:14">
      <c r="A623" s="14">
        <v>619</v>
      </c>
      <c r="B623" s="15">
        <v>1609455</v>
      </c>
      <c r="C623" s="15" t="s">
        <v>1422</v>
      </c>
      <c r="D623" s="15" t="s">
        <v>22</v>
      </c>
      <c r="E623" s="16" t="s">
        <v>1080</v>
      </c>
      <c r="F623" s="15" t="s">
        <v>752</v>
      </c>
      <c r="G623" s="17">
        <v>109.83</v>
      </c>
      <c r="H623" s="17">
        <v>382648</v>
      </c>
      <c r="I623" s="26">
        <v>389754</v>
      </c>
      <c r="J623" s="15">
        <v>5793.01</v>
      </c>
      <c r="K623" s="15" t="s">
        <v>58</v>
      </c>
      <c r="L623" s="15">
        <v>300</v>
      </c>
      <c r="M623" s="18">
        <f t="shared" si="9"/>
        <v>32949</v>
      </c>
      <c r="N623" s="27" t="s">
        <v>20</v>
      </c>
    </row>
    <row r="624" s="1" customFormat="1" customHeight="1" spans="1:14">
      <c r="A624" s="14">
        <v>620</v>
      </c>
      <c r="B624" s="15">
        <v>1609050</v>
      </c>
      <c r="C624" s="15" t="s">
        <v>1423</v>
      </c>
      <c r="D624" s="15" t="s">
        <v>22</v>
      </c>
      <c r="E624" s="16" t="s">
        <v>964</v>
      </c>
      <c r="F624" s="15" t="s">
        <v>24</v>
      </c>
      <c r="G624" s="17">
        <v>116.43</v>
      </c>
      <c r="H624" s="17">
        <v>417052</v>
      </c>
      <c r="I624" s="26">
        <v>422210</v>
      </c>
      <c r="J624" s="15">
        <v>6294.46</v>
      </c>
      <c r="K624" s="15"/>
      <c r="L624" s="15">
        <v>150</v>
      </c>
      <c r="M624" s="18">
        <f t="shared" si="9"/>
        <v>17464.5</v>
      </c>
      <c r="N624" s="27" t="s">
        <v>20</v>
      </c>
    </row>
    <row r="625" s="1" customFormat="1" customHeight="1" spans="1:14">
      <c r="A625" s="14">
        <v>621</v>
      </c>
      <c r="B625" s="15">
        <v>1616536</v>
      </c>
      <c r="C625" s="15" t="s">
        <v>1424</v>
      </c>
      <c r="D625" s="15" t="s">
        <v>55</v>
      </c>
      <c r="E625" s="16" t="s">
        <v>715</v>
      </c>
      <c r="F625" s="15" t="s">
        <v>373</v>
      </c>
      <c r="G625" s="17">
        <v>160.37</v>
      </c>
      <c r="H625" s="17">
        <v>799926</v>
      </c>
      <c r="I625" s="26">
        <v>794389</v>
      </c>
      <c r="J625" s="15">
        <v>11348.42</v>
      </c>
      <c r="K625" s="15"/>
      <c r="L625" s="15">
        <v>150</v>
      </c>
      <c r="M625" s="18">
        <f t="shared" si="9"/>
        <v>24055.5</v>
      </c>
      <c r="N625" s="27" t="s">
        <v>20</v>
      </c>
    </row>
    <row r="626" s="1" customFormat="1" customHeight="1" spans="1:14">
      <c r="A626" s="14">
        <v>622</v>
      </c>
      <c r="B626" s="15">
        <v>1614423</v>
      </c>
      <c r="C626" s="15" t="s">
        <v>1425</v>
      </c>
      <c r="D626" s="15" t="s">
        <v>55</v>
      </c>
      <c r="E626" s="16" t="s">
        <v>1426</v>
      </c>
      <c r="F626" s="15" t="s">
        <v>1427</v>
      </c>
      <c r="G626" s="17">
        <v>97.49</v>
      </c>
      <c r="H626" s="17">
        <v>533700</v>
      </c>
      <c r="I626" s="26">
        <v>538737</v>
      </c>
      <c r="J626" s="15">
        <v>7696.25</v>
      </c>
      <c r="K626" s="15"/>
      <c r="L626" s="15">
        <v>150</v>
      </c>
      <c r="M626" s="18">
        <f t="shared" si="9"/>
        <v>14623.5</v>
      </c>
      <c r="N626" s="27" t="s">
        <v>20</v>
      </c>
    </row>
    <row r="627" s="1" customFormat="1" customHeight="1" spans="1:14">
      <c r="A627" s="14">
        <v>623</v>
      </c>
      <c r="B627" s="15">
        <v>1612969</v>
      </c>
      <c r="C627" s="15" t="s">
        <v>1428</v>
      </c>
      <c r="D627" s="15" t="s">
        <v>17</v>
      </c>
      <c r="E627" s="16" t="s">
        <v>187</v>
      </c>
      <c r="F627" s="15" t="s">
        <v>977</v>
      </c>
      <c r="G627" s="17">
        <v>97.77</v>
      </c>
      <c r="H627" s="17">
        <v>509764</v>
      </c>
      <c r="I627" s="26">
        <v>509920</v>
      </c>
      <c r="J627" s="15">
        <v>7017.25</v>
      </c>
      <c r="K627" s="15" t="s">
        <v>79</v>
      </c>
      <c r="L627" s="15">
        <v>300</v>
      </c>
      <c r="M627" s="18">
        <f t="shared" si="9"/>
        <v>29331</v>
      </c>
      <c r="N627" s="27" t="s">
        <v>20</v>
      </c>
    </row>
    <row r="628" s="1" customFormat="1" customHeight="1" spans="1:14">
      <c r="A628" s="14">
        <v>624</v>
      </c>
      <c r="B628" s="15">
        <v>1608050</v>
      </c>
      <c r="C628" s="15" t="s">
        <v>1429</v>
      </c>
      <c r="D628" s="15" t="s">
        <v>55</v>
      </c>
      <c r="E628" s="16" t="s">
        <v>237</v>
      </c>
      <c r="F628" s="15" t="s">
        <v>89</v>
      </c>
      <c r="G628" s="17">
        <v>98.62</v>
      </c>
      <c r="H628" s="17">
        <v>550000</v>
      </c>
      <c r="I628" s="26">
        <v>553625</v>
      </c>
      <c r="J628" s="15">
        <v>7908.93</v>
      </c>
      <c r="K628" s="15"/>
      <c r="L628" s="15">
        <v>150</v>
      </c>
      <c r="M628" s="18">
        <f t="shared" si="9"/>
        <v>14793</v>
      </c>
      <c r="N628" s="27" t="s">
        <v>20</v>
      </c>
    </row>
    <row r="629" s="1" customFormat="1" customHeight="1" spans="1:14">
      <c r="A629" s="14">
        <v>625</v>
      </c>
      <c r="B629" s="15">
        <v>1601956</v>
      </c>
      <c r="C629" s="15" t="s">
        <v>1430</v>
      </c>
      <c r="D629" s="15" t="s">
        <v>55</v>
      </c>
      <c r="E629" s="16" t="s">
        <v>1110</v>
      </c>
      <c r="F629" s="15" t="s">
        <v>1431</v>
      </c>
      <c r="G629" s="17">
        <v>97.49</v>
      </c>
      <c r="H629" s="17">
        <v>530000</v>
      </c>
      <c r="I629" s="26">
        <v>535002</v>
      </c>
      <c r="J629" s="15">
        <v>7642.9</v>
      </c>
      <c r="K629" s="15"/>
      <c r="L629" s="15">
        <v>150</v>
      </c>
      <c r="M629" s="18">
        <f t="shared" si="9"/>
        <v>14623.5</v>
      </c>
      <c r="N629" s="27" t="s">
        <v>20</v>
      </c>
    </row>
    <row r="630" s="1" customFormat="1" customHeight="1" spans="1:14">
      <c r="A630" s="14">
        <v>626</v>
      </c>
      <c r="B630" s="15">
        <v>1612305</v>
      </c>
      <c r="C630" s="15" t="s">
        <v>1432</v>
      </c>
      <c r="D630" s="15" t="s">
        <v>114</v>
      </c>
      <c r="E630" s="16" t="s">
        <v>1433</v>
      </c>
      <c r="F630" s="15" t="s">
        <v>147</v>
      </c>
      <c r="G630" s="17">
        <v>120.92</v>
      </c>
      <c r="H630" s="17">
        <v>587550</v>
      </c>
      <c r="I630" s="26">
        <v>584198</v>
      </c>
      <c r="J630" s="15">
        <v>8345.68</v>
      </c>
      <c r="K630" s="15" t="s">
        <v>201</v>
      </c>
      <c r="L630" s="15">
        <v>300</v>
      </c>
      <c r="M630" s="18">
        <f t="shared" si="9"/>
        <v>36276</v>
      </c>
      <c r="N630" s="27" t="s">
        <v>20</v>
      </c>
    </row>
    <row r="631" s="1" customFormat="1" customHeight="1" spans="1:14">
      <c r="A631" s="14">
        <v>627</v>
      </c>
      <c r="B631" s="15">
        <v>1615540</v>
      </c>
      <c r="C631" s="15" t="s">
        <v>1434</v>
      </c>
      <c r="D631" s="15" t="s">
        <v>22</v>
      </c>
      <c r="E631" s="16" t="s">
        <v>1435</v>
      </c>
      <c r="F631" s="15" t="s">
        <v>377</v>
      </c>
      <c r="G631" s="17">
        <v>104.46</v>
      </c>
      <c r="H631" s="17">
        <v>356857</v>
      </c>
      <c r="I631" s="26">
        <v>360342</v>
      </c>
      <c r="J631" s="15">
        <v>5405.13</v>
      </c>
      <c r="K631" s="15"/>
      <c r="L631" s="15">
        <v>150</v>
      </c>
      <c r="M631" s="18">
        <f t="shared" si="9"/>
        <v>15669</v>
      </c>
      <c r="N631" s="27" t="s">
        <v>20</v>
      </c>
    </row>
    <row r="632" s="1" customFormat="1" customHeight="1" spans="1:14">
      <c r="A632" s="14">
        <v>628</v>
      </c>
      <c r="B632" s="15">
        <v>1603264</v>
      </c>
      <c r="C632" s="15" t="s">
        <v>1436</v>
      </c>
      <c r="D632" s="15" t="s">
        <v>55</v>
      </c>
      <c r="E632" s="16" t="s">
        <v>811</v>
      </c>
      <c r="F632" s="15" t="s">
        <v>1059</v>
      </c>
      <c r="G632" s="17">
        <v>136.91</v>
      </c>
      <c r="H632" s="17">
        <v>753005</v>
      </c>
      <c r="I632" s="26">
        <v>756525</v>
      </c>
      <c r="J632" s="15">
        <v>14410</v>
      </c>
      <c r="K632" s="15"/>
      <c r="L632" s="15">
        <v>150</v>
      </c>
      <c r="M632" s="18">
        <f t="shared" si="9"/>
        <v>20536.5</v>
      </c>
      <c r="N632" s="27" t="s">
        <v>20</v>
      </c>
    </row>
    <row r="633" s="1" customFormat="1" customHeight="1" spans="1:14">
      <c r="A633" s="14">
        <v>629</v>
      </c>
      <c r="B633" s="15">
        <v>1612411</v>
      </c>
      <c r="C633" s="15" t="s">
        <v>1437</v>
      </c>
      <c r="D633" s="15" t="s">
        <v>70</v>
      </c>
      <c r="E633" s="16" t="s">
        <v>279</v>
      </c>
      <c r="F633" s="15" t="s">
        <v>1315</v>
      </c>
      <c r="G633" s="17">
        <v>157.59</v>
      </c>
      <c r="H633" s="17">
        <v>762736</v>
      </c>
      <c r="I633" s="26">
        <v>762300</v>
      </c>
      <c r="J633" s="15">
        <v>11141.94</v>
      </c>
      <c r="K633" s="15"/>
      <c r="L633" s="15">
        <v>150</v>
      </c>
      <c r="M633" s="18">
        <f t="shared" si="9"/>
        <v>23638.5</v>
      </c>
      <c r="N633" s="27" t="s">
        <v>20</v>
      </c>
    </row>
    <row r="634" s="1" customFormat="1" customHeight="1" spans="1:14">
      <c r="A634" s="14">
        <v>630</v>
      </c>
      <c r="B634" s="15">
        <v>1608214</v>
      </c>
      <c r="C634" s="15" t="s">
        <v>1438</v>
      </c>
      <c r="D634" s="15" t="s">
        <v>70</v>
      </c>
      <c r="E634" s="16" t="s">
        <v>1439</v>
      </c>
      <c r="F634" s="15" t="s">
        <v>1292</v>
      </c>
      <c r="G634" s="17">
        <v>100.77</v>
      </c>
      <c r="H634" s="17">
        <v>627321</v>
      </c>
      <c r="I634" s="26">
        <v>625341</v>
      </c>
      <c r="J634" s="15">
        <v>9367.25</v>
      </c>
      <c r="K634" s="15"/>
      <c r="L634" s="15">
        <v>150</v>
      </c>
      <c r="M634" s="18">
        <f t="shared" si="9"/>
        <v>15115.5</v>
      </c>
      <c r="N634" s="27" t="s">
        <v>20</v>
      </c>
    </row>
    <row r="635" s="1" customFormat="1" customHeight="1" spans="1:14">
      <c r="A635" s="14">
        <v>631</v>
      </c>
      <c r="B635" s="15">
        <v>1615437</v>
      </c>
      <c r="C635" s="15" t="s">
        <v>1440</v>
      </c>
      <c r="D635" s="15" t="s">
        <v>41</v>
      </c>
      <c r="E635" s="16" t="s">
        <v>1441</v>
      </c>
      <c r="F635" s="15" t="s">
        <v>222</v>
      </c>
      <c r="G635" s="17">
        <v>160.25</v>
      </c>
      <c r="H635" s="17">
        <v>1318902</v>
      </c>
      <c r="I635" s="26">
        <v>1322688</v>
      </c>
      <c r="J635" s="15">
        <v>18036.64</v>
      </c>
      <c r="K635" s="15"/>
      <c r="L635" s="15">
        <v>150</v>
      </c>
      <c r="M635" s="18">
        <f t="shared" si="9"/>
        <v>24037.5</v>
      </c>
      <c r="N635" s="27" t="s">
        <v>20</v>
      </c>
    </row>
    <row r="636" s="1" customFormat="1" customHeight="1" spans="1:14">
      <c r="A636" s="14">
        <v>632</v>
      </c>
      <c r="B636" s="15">
        <v>1600387</v>
      </c>
      <c r="C636" s="15" t="s">
        <v>1442</v>
      </c>
      <c r="D636" s="15" t="s">
        <v>50</v>
      </c>
      <c r="E636" s="16" t="s">
        <v>1443</v>
      </c>
      <c r="F636" s="15" t="s">
        <v>1444</v>
      </c>
      <c r="G636" s="17">
        <v>79.93</v>
      </c>
      <c r="H636" s="17">
        <v>327553</v>
      </c>
      <c r="I636" s="26">
        <v>327880.98</v>
      </c>
      <c r="J636" s="15">
        <v>3173.9</v>
      </c>
      <c r="K636" s="15"/>
      <c r="L636" s="15">
        <v>150</v>
      </c>
      <c r="M636" s="18">
        <f t="shared" si="9"/>
        <v>11989.5</v>
      </c>
      <c r="N636" s="27" t="s">
        <v>20</v>
      </c>
    </row>
    <row r="637" s="1" customFormat="1" customHeight="1" spans="1:14">
      <c r="A637" s="14">
        <v>633</v>
      </c>
      <c r="B637" s="15">
        <v>1609063</v>
      </c>
      <c r="C637" s="15" t="s">
        <v>445</v>
      </c>
      <c r="D637" s="15" t="s">
        <v>41</v>
      </c>
      <c r="E637" s="16" t="s">
        <v>585</v>
      </c>
      <c r="F637" s="15" t="s">
        <v>346</v>
      </c>
      <c r="G637" s="17">
        <v>141.69</v>
      </c>
      <c r="H637" s="17">
        <v>811280</v>
      </c>
      <c r="I637" s="26">
        <v>810536</v>
      </c>
      <c r="J637" s="15">
        <v>14737.02</v>
      </c>
      <c r="K637" s="15"/>
      <c r="L637" s="15">
        <v>150</v>
      </c>
      <c r="M637" s="18">
        <f t="shared" si="9"/>
        <v>21253.5</v>
      </c>
      <c r="N637" s="27" t="s">
        <v>20</v>
      </c>
    </row>
    <row r="638" s="1" customFormat="1" customHeight="1" spans="1:14">
      <c r="A638" s="14">
        <v>634</v>
      </c>
      <c r="B638" s="15">
        <v>1607535</v>
      </c>
      <c r="C638" s="15" t="s">
        <v>1445</v>
      </c>
      <c r="D638" s="15" t="s">
        <v>70</v>
      </c>
      <c r="E638" s="16" t="s">
        <v>1446</v>
      </c>
      <c r="F638" s="15" t="s">
        <v>234</v>
      </c>
      <c r="G638" s="17">
        <v>100.77</v>
      </c>
      <c r="H638" s="17">
        <v>625941</v>
      </c>
      <c r="I638" s="26">
        <v>644514</v>
      </c>
      <c r="J638" s="15">
        <v>9207.35</v>
      </c>
      <c r="K638" s="15"/>
      <c r="L638" s="15">
        <v>150</v>
      </c>
      <c r="M638" s="18">
        <f t="shared" si="9"/>
        <v>15115.5</v>
      </c>
      <c r="N638" s="27" t="s">
        <v>20</v>
      </c>
    </row>
    <row r="639" s="1" customFormat="1" customHeight="1" spans="1:14">
      <c r="A639" s="14">
        <v>635</v>
      </c>
      <c r="B639" s="15">
        <v>1600259</v>
      </c>
      <c r="C639" s="15" t="s">
        <v>1447</v>
      </c>
      <c r="D639" s="15" t="s">
        <v>50</v>
      </c>
      <c r="E639" s="16" t="s">
        <v>1448</v>
      </c>
      <c r="F639" s="15" t="s">
        <v>1195</v>
      </c>
      <c r="G639" s="17">
        <v>79.93</v>
      </c>
      <c r="H639" s="17">
        <v>316363</v>
      </c>
      <c r="I639" s="26">
        <v>316679.58</v>
      </c>
      <c r="J639" s="15">
        <v>3166.65</v>
      </c>
      <c r="K639" s="15"/>
      <c r="L639" s="15">
        <v>150</v>
      </c>
      <c r="M639" s="18">
        <f t="shared" si="9"/>
        <v>11989.5</v>
      </c>
      <c r="N639" s="27" t="s">
        <v>20</v>
      </c>
    </row>
    <row r="640" s="1" customFormat="1" customHeight="1" spans="1:14">
      <c r="A640" s="14">
        <v>636</v>
      </c>
      <c r="B640" s="15">
        <v>1614505</v>
      </c>
      <c r="C640" s="15" t="s">
        <v>1449</v>
      </c>
      <c r="D640" s="15" t="s">
        <v>22</v>
      </c>
      <c r="E640" s="16" t="s">
        <v>1450</v>
      </c>
      <c r="F640" s="15" t="s">
        <v>106</v>
      </c>
      <c r="G640" s="17">
        <v>132.56</v>
      </c>
      <c r="H640" s="17">
        <v>475871</v>
      </c>
      <c r="I640" s="26">
        <v>478311</v>
      </c>
      <c r="J640" s="15">
        <v>7156.36</v>
      </c>
      <c r="K640" s="15"/>
      <c r="L640" s="15">
        <v>150</v>
      </c>
      <c r="M640" s="18">
        <f t="shared" si="9"/>
        <v>19884</v>
      </c>
      <c r="N640" s="27" t="s">
        <v>20</v>
      </c>
    </row>
    <row r="641" s="1" customFormat="1" customHeight="1" spans="1:14">
      <c r="A641" s="14">
        <v>637</v>
      </c>
      <c r="B641" s="15">
        <v>1610104</v>
      </c>
      <c r="C641" s="15" t="s">
        <v>1451</v>
      </c>
      <c r="D641" s="15" t="s">
        <v>41</v>
      </c>
      <c r="E641" s="16" t="s">
        <v>499</v>
      </c>
      <c r="F641" s="15" t="s">
        <v>1452</v>
      </c>
      <c r="G641" s="17">
        <v>106.44</v>
      </c>
      <c r="H641" s="17">
        <v>592788</v>
      </c>
      <c r="I641" s="26">
        <v>592844</v>
      </c>
      <c r="J641" s="15">
        <v>8084.23</v>
      </c>
      <c r="K641" s="15"/>
      <c r="L641" s="15">
        <v>150</v>
      </c>
      <c r="M641" s="18">
        <f t="shared" si="9"/>
        <v>15966</v>
      </c>
      <c r="N641" s="27" t="s">
        <v>20</v>
      </c>
    </row>
    <row r="642" s="1" customFormat="1" customHeight="1" spans="1:14">
      <c r="A642" s="14">
        <v>638</v>
      </c>
      <c r="B642" s="15">
        <v>1606869</v>
      </c>
      <c r="C642" s="15" t="s">
        <v>1453</v>
      </c>
      <c r="D642" s="15" t="s">
        <v>70</v>
      </c>
      <c r="E642" s="16" t="s">
        <v>1454</v>
      </c>
      <c r="F642" s="15" t="s">
        <v>355</v>
      </c>
      <c r="G642" s="17">
        <v>131.5</v>
      </c>
      <c r="H642" s="17">
        <v>706003</v>
      </c>
      <c r="I642" s="26">
        <v>705681</v>
      </c>
      <c r="J642" s="15">
        <v>10081.15</v>
      </c>
      <c r="K642" s="15"/>
      <c r="L642" s="15">
        <v>150</v>
      </c>
      <c r="M642" s="18">
        <f t="shared" si="9"/>
        <v>19725</v>
      </c>
      <c r="N642" s="27" t="s">
        <v>20</v>
      </c>
    </row>
    <row r="643" s="1" customFormat="1" customHeight="1" spans="1:14">
      <c r="A643" s="14">
        <v>639</v>
      </c>
      <c r="B643" s="15">
        <v>1606081</v>
      </c>
      <c r="C643" s="15" t="s">
        <v>1455</v>
      </c>
      <c r="D643" s="15" t="s">
        <v>45</v>
      </c>
      <c r="E643" s="16" t="s">
        <v>233</v>
      </c>
      <c r="F643" s="15" t="s">
        <v>1456</v>
      </c>
      <c r="G643" s="17">
        <v>54</v>
      </c>
      <c r="H643" s="17">
        <v>226926</v>
      </c>
      <c r="I643" s="26">
        <v>225035</v>
      </c>
      <c r="J643" s="15">
        <v>2143.19</v>
      </c>
      <c r="K643" s="15"/>
      <c r="L643" s="15">
        <v>150</v>
      </c>
      <c r="M643" s="18">
        <f t="shared" si="9"/>
        <v>8100</v>
      </c>
      <c r="N643" s="27" t="s">
        <v>20</v>
      </c>
    </row>
    <row r="644" s="1" customFormat="1" customHeight="1" spans="1:14">
      <c r="A644" s="14">
        <v>640</v>
      </c>
      <c r="B644" s="15">
        <v>1611508</v>
      </c>
      <c r="C644" s="15" t="s">
        <v>1457</v>
      </c>
      <c r="D644" s="15" t="s">
        <v>70</v>
      </c>
      <c r="E644" s="16" t="s">
        <v>1139</v>
      </c>
      <c r="F644" s="15" t="s">
        <v>1240</v>
      </c>
      <c r="G644" s="17">
        <v>100.77</v>
      </c>
      <c r="H644" s="17">
        <v>610441</v>
      </c>
      <c r="I644" s="26">
        <v>628554</v>
      </c>
      <c r="J644" s="15">
        <v>8979.35</v>
      </c>
      <c r="K644" s="15"/>
      <c r="L644" s="15">
        <v>150</v>
      </c>
      <c r="M644" s="18">
        <f t="shared" si="9"/>
        <v>15115.5</v>
      </c>
      <c r="N644" s="27" t="s">
        <v>20</v>
      </c>
    </row>
    <row r="645" s="1" customFormat="1" customHeight="1" spans="1:14">
      <c r="A645" s="14">
        <v>641</v>
      </c>
      <c r="B645" s="15">
        <v>1602510</v>
      </c>
      <c r="C645" s="15" t="s">
        <v>1458</v>
      </c>
      <c r="D645" s="15" t="s">
        <v>41</v>
      </c>
      <c r="E645" s="16" t="s">
        <v>974</v>
      </c>
      <c r="F645" s="15" t="s">
        <v>254</v>
      </c>
      <c r="G645" s="17">
        <v>106.44</v>
      </c>
      <c r="H645" s="17">
        <v>563771</v>
      </c>
      <c r="I645" s="26">
        <v>563824</v>
      </c>
      <c r="J645" s="15">
        <v>7688.51</v>
      </c>
      <c r="K645" s="15"/>
      <c r="L645" s="15">
        <v>150</v>
      </c>
      <c r="M645" s="18">
        <f t="shared" ref="M645:M708" si="10">G645*L645</f>
        <v>15966</v>
      </c>
      <c r="N645" s="27" t="s">
        <v>20</v>
      </c>
    </row>
    <row r="646" s="1" customFormat="1" customHeight="1" spans="1:14">
      <c r="A646" s="14">
        <v>642</v>
      </c>
      <c r="B646" s="15">
        <v>1613349</v>
      </c>
      <c r="C646" s="15" t="s">
        <v>1459</v>
      </c>
      <c r="D646" s="15" t="s">
        <v>190</v>
      </c>
      <c r="E646" s="16" t="s">
        <v>168</v>
      </c>
      <c r="F646" s="15" t="s">
        <v>19</v>
      </c>
      <c r="G646" s="17">
        <v>91.54</v>
      </c>
      <c r="H646" s="17">
        <v>429506</v>
      </c>
      <c r="I646" s="26">
        <v>429506</v>
      </c>
      <c r="J646" s="15">
        <v>6135.8</v>
      </c>
      <c r="K646" s="15"/>
      <c r="L646" s="15">
        <v>150</v>
      </c>
      <c r="M646" s="18">
        <f t="shared" si="10"/>
        <v>13731</v>
      </c>
      <c r="N646" s="27" t="s">
        <v>20</v>
      </c>
    </row>
    <row r="647" s="1" customFormat="1" customHeight="1" spans="1:14">
      <c r="A647" s="14">
        <v>643</v>
      </c>
      <c r="B647" s="15">
        <v>1600625</v>
      </c>
      <c r="C647" s="15" t="s">
        <v>1460</v>
      </c>
      <c r="D647" s="15" t="s">
        <v>50</v>
      </c>
      <c r="E647" s="16" t="s">
        <v>1461</v>
      </c>
      <c r="F647" s="15" t="s">
        <v>1462</v>
      </c>
      <c r="G647" s="17">
        <v>79.93</v>
      </c>
      <c r="H647" s="17">
        <v>338823</v>
      </c>
      <c r="I647" s="26" t="s">
        <v>1463</v>
      </c>
      <c r="J647" s="15">
        <v>3281.94</v>
      </c>
      <c r="K647" s="15"/>
      <c r="L647" s="15">
        <v>150</v>
      </c>
      <c r="M647" s="18">
        <f t="shared" si="10"/>
        <v>11989.5</v>
      </c>
      <c r="N647" s="27" t="s">
        <v>20</v>
      </c>
    </row>
    <row r="648" s="1" customFormat="1" customHeight="1" spans="1:14">
      <c r="A648" s="14">
        <v>644</v>
      </c>
      <c r="B648" s="15">
        <v>1605296</v>
      </c>
      <c r="C648" s="15" t="s">
        <v>1464</v>
      </c>
      <c r="D648" s="15" t="s">
        <v>55</v>
      </c>
      <c r="E648" s="16" t="s">
        <v>931</v>
      </c>
      <c r="F648" s="15" t="s">
        <v>1465</v>
      </c>
      <c r="G648" s="17">
        <v>97.53</v>
      </c>
      <c r="H648" s="17">
        <v>495257</v>
      </c>
      <c r="I648" s="26">
        <v>499878</v>
      </c>
      <c r="J648" s="15">
        <v>7141.12</v>
      </c>
      <c r="K648" s="15"/>
      <c r="L648" s="15">
        <v>150</v>
      </c>
      <c r="M648" s="18">
        <f t="shared" si="10"/>
        <v>14629.5</v>
      </c>
      <c r="N648" s="27" t="s">
        <v>20</v>
      </c>
    </row>
    <row r="649" s="1" customFormat="1" customHeight="1" spans="1:14">
      <c r="A649" s="14">
        <v>645</v>
      </c>
      <c r="B649" s="15">
        <v>1606408</v>
      </c>
      <c r="C649" s="15" t="s">
        <v>1466</v>
      </c>
      <c r="D649" s="15" t="s">
        <v>55</v>
      </c>
      <c r="E649" s="16" t="s">
        <v>855</v>
      </c>
      <c r="F649" s="15" t="s">
        <v>1467</v>
      </c>
      <c r="G649" s="17">
        <v>160.73</v>
      </c>
      <c r="H649" s="17">
        <v>808150</v>
      </c>
      <c r="I649" s="26">
        <v>802569</v>
      </c>
      <c r="J649" s="15">
        <v>15287.03</v>
      </c>
      <c r="K649" s="15" t="s">
        <v>79</v>
      </c>
      <c r="L649" s="15">
        <v>300</v>
      </c>
      <c r="M649" s="18">
        <f t="shared" si="10"/>
        <v>48219</v>
      </c>
      <c r="N649" s="27" t="s">
        <v>20</v>
      </c>
    </row>
    <row r="650" s="1" customFormat="1" customHeight="1" spans="1:14">
      <c r="A650" s="14">
        <v>646</v>
      </c>
      <c r="B650" s="15">
        <v>1602963</v>
      </c>
      <c r="C650" s="15" t="s">
        <v>1468</v>
      </c>
      <c r="D650" s="15" t="s">
        <v>70</v>
      </c>
      <c r="E650" s="16" t="s">
        <v>1469</v>
      </c>
      <c r="F650" s="15" t="s">
        <v>1395</v>
      </c>
      <c r="G650" s="17">
        <v>141.9</v>
      </c>
      <c r="H650" s="17">
        <v>710503</v>
      </c>
      <c r="I650" s="26">
        <v>719767</v>
      </c>
      <c r="J650" s="15">
        <v>10282.4</v>
      </c>
      <c r="K650" s="15" t="s">
        <v>201</v>
      </c>
      <c r="L650" s="15">
        <v>300</v>
      </c>
      <c r="M650" s="18">
        <f t="shared" si="10"/>
        <v>42570</v>
      </c>
      <c r="N650" s="27" t="s">
        <v>20</v>
      </c>
    </row>
    <row r="651" s="1" customFormat="1" customHeight="1" spans="1:14">
      <c r="A651" s="14">
        <v>647</v>
      </c>
      <c r="B651" s="15">
        <v>1615581</v>
      </c>
      <c r="C651" s="15" t="s">
        <v>1470</v>
      </c>
      <c r="D651" s="15" t="s">
        <v>22</v>
      </c>
      <c r="E651" s="16" t="s">
        <v>1471</v>
      </c>
      <c r="F651" s="15" t="s">
        <v>129</v>
      </c>
      <c r="G651" s="17">
        <v>112.8</v>
      </c>
      <c r="H651" s="17">
        <v>401117</v>
      </c>
      <c r="I651" s="26">
        <v>401757</v>
      </c>
      <c r="J651" s="15">
        <v>6021.55</v>
      </c>
      <c r="K651" s="15"/>
      <c r="L651" s="15">
        <v>150</v>
      </c>
      <c r="M651" s="18">
        <f t="shared" si="10"/>
        <v>16920</v>
      </c>
      <c r="N651" s="27" t="s">
        <v>20</v>
      </c>
    </row>
    <row r="652" s="1" customFormat="1" customHeight="1" spans="1:14">
      <c r="A652" s="14">
        <v>648</v>
      </c>
      <c r="B652" s="15">
        <v>1603956</v>
      </c>
      <c r="C652" s="15" t="s">
        <v>1472</v>
      </c>
      <c r="D652" s="15" t="s">
        <v>41</v>
      </c>
      <c r="E652" s="16" t="s">
        <v>666</v>
      </c>
      <c r="F652" s="15" t="s">
        <v>361</v>
      </c>
      <c r="G652" s="17">
        <v>141.69</v>
      </c>
      <c r="H652" s="17">
        <v>807008</v>
      </c>
      <c r="I652" s="26">
        <v>806268</v>
      </c>
      <c r="J652" s="15">
        <v>10994.56</v>
      </c>
      <c r="K652" s="15" t="s">
        <v>58</v>
      </c>
      <c r="L652" s="15">
        <v>300</v>
      </c>
      <c r="M652" s="18">
        <f t="shared" si="10"/>
        <v>42507</v>
      </c>
      <c r="N652" s="27" t="s">
        <v>20</v>
      </c>
    </row>
    <row r="653" s="1" customFormat="1" customHeight="1" spans="1:14">
      <c r="A653" s="14">
        <v>649</v>
      </c>
      <c r="B653" s="15">
        <v>1607780</v>
      </c>
      <c r="C653" s="15" t="s">
        <v>1473</v>
      </c>
      <c r="D653" s="15" t="s">
        <v>22</v>
      </c>
      <c r="E653" s="16" t="s">
        <v>1474</v>
      </c>
      <c r="F653" s="15" t="s">
        <v>410</v>
      </c>
      <c r="G653" s="17">
        <v>86.71</v>
      </c>
      <c r="H653" s="17">
        <v>336482</v>
      </c>
      <c r="I653" s="26">
        <v>339896</v>
      </c>
      <c r="J653" s="15">
        <v>3381.89</v>
      </c>
      <c r="K653" s="15"/>
      <c r="L653" s="15">
        <v>150</v>
      </c>
      <c r="M653" s="18">
        <f t="shared" si="10"/>
        <v>13006.5</v>
      </c>
      <c r="N653" s="27" t="s">
        <v>20</v>
      </c>
    </row>
    <row r="654" s="1" customFormat="1" customHeight="1" spans="1:14">
      <c r="A654" s="14">
        <v>650</v>
      </c>
      <c r="B654" s="15">
        <v>1607815</v>
      </c>
      <c r="C654" s="15" t="s">
        <v>1475</v>
      </c>
      <c r="D654" s="15" t="s">
        <v>22</v>
      </c>
      <c r="E654" s="16" t="s">
        <v>1476</v>
      </c>
      <c r="F654" s="15" t="s">
        <v>85</v>
      </c>
      <c r="G654" s="17">
        <v>108.33</v>
      </c>
      <c r="H654" s="17">
        <v>398532</v>
      </c>
      <c r="I654" s="26">
        <v>399930</v>
      </c>
      <c r="J654" s="15">
        <v>5988.46</v>
      </c>
      <c r="K654" s="15"/>
      <c r="L654" s="15">
        <v>150</v>
      </c>
      <c r="M654" s="18">
        <f t="shared" si="10"/>
        <v>16249.5</v>
      </c>
      <c r="N654" s="27" t="s">
        <v>20</v>
      </c>
    </row>
    <row r="655" s="1" customFormat="1" customHeight="1" spans="1:14">
      <c r="A655" s="14">
        <v>651</v>
      </c>
      <c r="B655" s="15">
        <v>1611261</v>
      </c>
      <c r="C655" s="15" t="s">
        <v>1477</v>
      </c>
      <c r="D655" s="15" t="s">
        <v>1478</v>
      </c>
      <c r="E655" s="16" t="s">
        <v>354</v>
      </c>
      <c r="F655" s="15" t="s">
        <v>801</v>
      </c>
      <c r="G655" s="17">
        <v>95.43</v>
      </c>
      <c r="H655" s="17">
        <v>478097</v>
      </c>
      <c r="I655" s="26">
        <v>473738</v>
      </c>
      <c r="J655" s="15">
        <v>6767.69</v>
      </c>
      <c r="K655" s="15"/>
      <c r="L655" s="15">
        <v>150</v>
      </c>
      <c r="M655" s="18">
        <f t="shared" si="10"/>
        <v>14314.5</v>
      </c>
      <c r="N655" s="27" t="s">
        <v>20</v>
      </c>
    </row>
    <row r="656" s="1" customFormat="1" customHeight="1" spans="1:14">
      <c r="A656" s="14">
        <v>652</v>
      </c>
      <c r="B656" s="15">
        <v>1611242</v>
      </c>
      <c r="C656" s="15" t="s">
        <v>1479</v>
      </c>
      <c r="D656" s="15" t="s">
        <v>213</v>
      </c>
      <c r="E656" s="16" t="s">
        <v>1480</v>
      </c>
      <c r="F656" s="15" t="s">
        <v>540</v>
      </c>
      <c r="G656" s="17">
        <v>116.51</v>
      </c>
      <c r="H656" s="17">
        <v>622459</v>
      </c>
      <c r="I656" s="26">
        <v>625772</v>
      </c>
      <c r="J656" s="15">
        <v>8939.6</v>
      </c>
      <c r="K656" s="15" t="s">
        <v>48</v>
      </c>
      <c r="L656" s="15">
        <v>300</v>
      </c>
      <c r="M656" s="18">
        <f t="shared" si="10"/>
        <v>34953</v>
      </c>
      <c r="N656" s="27" t="s">
        <v>20</v>
      </c>
    </row>
    <row r="657" s="1" customFormat="1" customHeight="1" spans="1:14">
      <c r="A657" s="14">
        <v>653</v>
      </c>
      <c r="B657" s="15">
        <v>1602016</v>
      </c>
      <c r="C657" s="15" t="s">
        <v>1481</v>
      </c>
      <c r="D657" s="15" t="s">
        <v>22</v>
      </c>
      <c r="E657" s="16" t="s">
        <v>668</v>
      </c>
      <c r="F657" s="15" t="s">
        <v>1482</v>
      </c>
      <c r="G657" s="17">
        <v>121.04</v>
      </c>
      <c r="H657" s="17">
        <v>434223</v>
      </c>
      <c r="I657" s="26">
        <v>435227</v>
      </c>
      <c r="J657" s="15">
        <v>6520.87</v>
      </c>
      <c r="K657" s="15"/>
      <c r="L657" s="15">
        <v>150</v>
      </c>
      <c r="M657" s="18">
        <f t="shared" si="10"/>
        <v>18156</v>
      </c>
      <c r="N657" s="27" t="s">
        <v>20</v>
      </c>
    </row>
    <row r="658" s="1" customFormat="1" customHeight="1" spans="1:14">
      <c r="A658" s="14">
        <v>654</v>
      </c>
      <c r="B658" s="15">
        <v>1602008</v>
      </c>
      <c r="C658" s="15" t="s">
        <v>1483</v>
      </c>
      <c r="D658" s="15" t="s">
        <v>22</v>
      </c>
      <c r="E658" s="16" t="s">
        <v>1484</v>
      </c>
      <c r="F658" s="15" t="s">
        <v>1086</v>
      </c>
      <c r="G658" s="17">
        <v>109.83</v>
      </c>
      <c r="H658" s="17">
        <v>403624</v>
      </c>
      <c r="I658" s="26">
        <v>411122</v>
      </c>
      <c r="J658" s="15">
        <v>6110.59</v>
      </c>
      <c r="K658" s="15"/>
      <c r="L658" s="15">
        <v>150</v>
      </c>
      <c r="M658" s="18">
        <f t="shared" si="10"/>
        <v>16474.5</v>
      </c>
      <c r="N658" s="27" t="s">
        <v>20</v>
      </c>
    </row>
    <row r="659" s="1" customFormat="1" customHeight="1" spans="1:14">
      <c r="A659" s="14">
        <v>655</v>
      </c>
      <c r="B659" s="15">
        <v>1602009</v>
      </c>
      <c r="C659" s="15" t="s">
        <v>1485</v>
      </c>
      <c r="D659" s="15" t="s">
        <v>22</v>
      </c>
      <c r="E659" s="16" t="s">
        <v>903</v>
      </c>
      <c r="F659" s="15" t="s">
        <v>385</v>
      </c>
      <c r="G659" s="17">
        <v>121.04</v>
      </c>
      <c r="H659" s="17">
        <v>436074</v>
      </c>
      <c r="I659" s="26">
        <v>436578</v>
      </c>
      <c r="J659" s="15">
        <v>8731.56</v>
      </c>
      <c r="K659" s="15"/>
      <c r="L659" s="15">
        <v>150</v>
      </c>
      <c r="M659" s="18">
        <f t="shared" si="10"/>
        <v>18156</v>
      </c>
      <c r="N659" s="27" t="s">
        <v>20</v>
      </c>
    </row>
    <row r="660" s="1" customFormat="1" customHeight="1" spans="1:14">
      <c r="A660" s="14">
        <v>656</v>
      </c>
      <c r="B660" s="15">
        <v>1612090</v>
      </c>
      <c r="C660" s="15" t="s">
        <v>1486</v>
      </c>
      <c r="D660" s="15" t="s">
        <v>1478</v>
      </c>
      <c r="E660" s="16" t="s">
        <v>1487</v>
      </c>
      <c r="F660" s="15" t="s">
        <v>556</v>
      </c>
      <c r="G660" s="17">
        <v>95.43</v>
      </c>
      <c r="H660" s="17">
        <v>470756</v>
      </c>
      <c r="I660" s="26">
        <v>466464.48</v>
      </c>
      <c r="J660" s="15">
        <v>6663.78</v>
      </c>
      <c r="K660" s="15"/>
      <c r="L660" s="15">
        <v>150</v>
      </c>
      <c r="M660" s="18">
        <f t="shared" si="10"/>
        <v>14314.5</v>
      </c>
      <c r="N660" s="27" t="s">
        <v>20</v>
      </c>
    </row>
    <row r="661" s="1" customFormat="1" customHeight="1" spans="1:14">
      <c r="A661" s="14">
        <v>657</v>
      </c>
      <c r="B661" s="15">
        <v>1615981</v>
      </c>
      <c r="C661" s="15" t="s">
        <v>1488</v>
      </c>
      <c r="D661" s="15" t="s">
        <v>249</v>
      </c>
      <c r="E661" s="16" t="s">
        <v>1045</v>
      </c>
      <c r="F661" s="15" t="s">
        <v>713</v>
      </c>
      <c r="G661" s="17">
        <v>99.25</v>
      </c>
      <c r="H661" s="17">
        <v>521063</v>
      </c>
      <c r="I661" s="26">
        <v>521588</v>
      </c>
      <c r="J661" s="15">
        <v>7451.25</v>
      </c>
      <c r="K661" s="15" t="s">
        <v>58</v>
      </c>
      <c r="L661" s="15">
        <v>300</v>
      </c>
      <c r="M661" s="18">
        <f t="shared" si="10"/>
        <v>29775</v>
      </c>
      <c r="N661" s="27" t="s">
        <v>20</v>
      </c>
    </row>
    <row r="662" s="1" customFormat="1" customHeight="1" spans="1:14">
      <c r="A662" s="14">
        <v>658</v>
      </c>
      <c r="B662" s="15">
        <v>1604329</v>
      </c>
      <c r="C662" s="15" t="s">
        <v>1489</v>
      </c>
      <c r="D662" s="15" t="s">
        <v>45</v>
      </c>
      <c r="E662" s="16" t="s">
        <v>1153</v>
      </c>
      <c r="F662" s="15" t="s">
        <v>1490</v>
      </c>
      <c r="G662" s="17">
        <v>80.03</v>
      </c>
      <c r="H662" s="17">
        <v>356985</v>
      </c>
      <c r="I662" s="26">
        <v>356628</v>
      </c>
      <c r="J662" s="15">
        <v>3396.46</v>
      </c>
      <c r="K662" s="15"/>
      <c r="L662" s="15">
        <v>150</v>
      </c>
      <c r="M662" s="18">
        <f t="shared" si="10"/>
        <v>12004.5</v>
      </c>
      <c r="N662" s="27" t="s">
        <v>20</v>
      </c>
    </row>
    <row r="663" s="1" customFormat="1" customHeight="1" spans="1:14">
      <c r="A663" s="14">
        <v>659</v>
      </c>
      <c r="B663" s="15">
        <v>1611032</v>
      </c>
      <c r="C663" s="15" t="s">
        <v>1491</v>
      </c>
      <c r="D663" s="15" t="s">
        <v>1492</v>
      </c>
      <c r="E663" s="16" t="s">
        <v>1493</v>
      </c>
      <c r="F663" s="15" t="s">
        <v>106</v>
      </c>
      <c r="G663" s="17">
        <v>93.08</v>
      </c>
      <c r="H663" s="17">
        <v>445000</v>
      </c>
      <c r="I663" s="26">
        <v>443948</v>
      </c>
      <c r="J663" s="15">
        <v>6342.12</v>
      </c>
      <c r="K663" s="15"/>
      <c r="L663" s="15">
        <v>150</v>
      </c>
      <c r="M663" s="18">
        <f t="shared" si="10"/>
        <v>13962</v>
      </c>
      <c r="N663" s="27" t="s">
        <v>20</v>
      </c>
    </row>
    <row r="664" s="1" customFormat="1" customHeight="1" spans="1:14">
      <c r="A664" s="14">
        <v>660</v>
      </c>
      <c r="B664" s="15">
        <v>1602604</v>
      </c>
      <c r="C664" s="15" t="s">
        <v>1494</v>
      </c>
      <c r="D664" s="15" t="s">
        <v>41</v>
      </c>
      <c r="E664" s="16" t="s">
        <v>1495</v>
      </c>
      <c r="F664" s="15" t="s">
        <v>43</v>
      </c>
      <c r="G664" s="17">
        <v>106.44</v>
      </c>
      <c r="H664" s="17">
        <v>574067</v>
      </c>
      <c r="I664" s="26">
        <v>574121</v>
      </c>
      <c r="J664" s="15">
        <v>7828.93</v>
      </c>
      <c r="K664" s="15"/>
      <c r="L664" s="15">
        <v>150</v>
      </c>
      <c r="M664" s="18">
        <f t="shared" si="10"/>
        <v>15966</v>
      </c>
      <c r="N664" s="27" t="s">
        <v>20</v>
      </c>
    </row>
    <row r="665" s="1" customFormat="1" customHeight="1" spans="1:14">
      <c r="A665" s="14">
        <v>661</v>
      </c>
      <c r="B665" s="15">
        <v>1608066</v>
      </c>
      <c r="C665" s="15" t="s">
        <v>1496</v>
      </c>
      <c r="D665" s="15" t="s">
        <v>114</v>
      </c>
      <c r="E665" s="16" t="s">
        <v>1497</v>
      </c>
      <c r="F665" s="15" t="s">
        <v>89</v>
      </c>
      <c r="G665" s="17">
        <v>120.92</v>
      </c>
      <c r="H665" s="17">
        <v>584069</v>
      </c>
      <c r="I665" s="26">
        <v>580736</v>
      </c>
      <c r="J665" s="15">
        <v>8296.23</v>
      </c>
      <c r="K665" s="15" t="s">
        <v>58</v>
      </c>
      <c r="L665" s="15">
        <v>300</v>
      </c>
      <c r="M665" s="18">
        <f t="shared" si="10"/>
        <v>36276</v>
      </c>
      <c r="N665" s="27" t="s">
        <v>20</v>
      </c>
    </row>
    <row r="666" s="1" customFormat="1" customHeight="1" spans="1:14">
      <c r="A666" s="14">
        <v>662</v>
      </c>
      <c r="B666" s="15">
        <v>1602110</v>
      </c>
      <c r="C666" s="15" t="s">
        <v>1498</v>
      </c>
      <c r="D666" s="15" t="s">
        <v>1169</v>
      </c>
      <c r="E666" s="16" t="s">
        <v>1218</v>
      </c>
      <c r="F666" s="15" t="s">
        <v>1208</v>
      </c>
      <c r="G666" s="17">
        <v>97.49</v>
      </c>
      <c r="H666" s="17">
        <v>537912</v>
      </c>
      <c r="I666" s="15">
        <v>542988</v>
      </c>
      <c r="J666" s="15">
        <v>10342.63</v>
      </c>
      <c r="K666" s="15"/>
      <c r="L666" s="15">
        <v>150</v>
      </c>
      <c r="M666" s="18">
        <f t="shared" si="10"/>
        <v>14623.5</v>
      </c>
      <c r="N666" s="27" t="s">
        <v>20</v>
      </c>
    </row>
    <row r="667" s="1" customFormat="1" customHeight="1" spans="1:14">
      <c r="A667" s="14">
        <v>663</v>
      </c>
      <c r="B667" s="15">
        <v>1610404</v>
      </c>
      <c r="C667" s="15" t="s">
        <v>1499</v>
      </c>
      <c r="D667" s="15" t="s">
        <v>22</v>
      </c>
      <c r="E667" s="16" t="s">
        <v>1230</v>
      </c>
      <c r="F667" s="15" t="s">
        <v>370</v>
      </c>
      <c r="G667" s="17">
        <v>107.12</v>
      </c>
      <c r="H667" s="17">
        <v>366243</v>
      </c>
      <c r="I667" s="26">
        <v>366756</v>
      </c>
      <c r="J667" s="15">
        <v>5501.34</v>
      </c>
      <c r="K667" s="15"/>
      <c r="L667" s="15">
        <v>150</v>
      </c>
      <c r="M667" s="18">
        <f t="shared" si="10"/>
        <v>16068</v>
      </c>
      <c r="N667" s="27" t="s">
        <v>20</v>
      </c>
    </row>
    <row r="668" s="1" customFormat="1" customHeight="1" spans="1:14">
      <c r="A668" s="14">
        <v>664</v>
      </c>
      <c r="B668" s="15">
        <v>1605273</v>
      </c>
      <c r="C668" s="15" t="s">
        <v>1500</v>
      </c>
      <c r="D668" s="15" t="s">
        <v>41</v>
      </c>
      <c r="E668" s="16" t="s">
        <v>1501</v>
      </c>
      <c r="F668" s="15" t="s">
        <v>340</v>
      </c>
      <c r="G668" s="17">
        <v>106.44</v>
      </c>
      <c r="H668" s="17">
        <v>571258</v>
      </c>
      <c r="I668" s="26">
        <v>571312</v>
      </c>
      <c r="J668" s="15">
        <v>7790.62</v>
      </c>
      <c r="K668" s="15" t="s">
        <v>58</v>
      </c>
      <c r="L668" s="15">
        <v>300</v>
      </c>
      <c r="M668" s="18">
        <f t="shared" si="10"/>
        <v>31932</v>
      </c>
      <c r="N668" s="27" t="s">
        <v>20</v>
      </c>
    </row>
    <row r="669" s="1" customFormat="1" customHeight="1" spans="1:14">
      <c r="A669" s="14">
        <v>665</v>
      </c>
      <c r="B669" s="15">
        <v>1602118</v>
      </c>
      <c r="C669" s="15" t="s">
        <v>1502</v>
      </c>
      <c r="D669" s="15" t="s">
        <v>41</v>
      </c>
      <c r="E669" s="16" t="s">
        <v>1503</v>
      </c>
      <c r="F669" s="15" t="s">
        <v>1018</v>
      </c>
      <c r="G669" s="17">
        <v>106.44</v>
      </c>
      <c r="H669" s="17">
        <v>585585</v>
      </c>
      <c r="I669" s="26">
        <v>585640</v>
      </c>
      <c r="J669" s="15">
        <v>7986</v>
      </c>
      <c r="K669" s="15"/>
      <c r="L669" s="15">
        <v>150</v>
      </c>
      <c r="M669" s="18">
        <f t="shared" si="10"/>
        <v>15966</v>
      </c>
      <c r="N669" s="27" t="s">
        <v>20</v>
      </c>
    </row>
    <row r="670" s="1" customFormat="1" customHeight="1" spans="1:14">
      <c r="A670" s="14">
        <v>666</v>
      </c>
      <c r="B670" s="15">
        <v>1602250</v>
      </c>
      <c r="C670" s="15" t="s">
        <v>1504</v>
      </c>
      <c r="D670" s="15" t="s">
        <v>114</v>
      </c>
      <c r="E670" s="16" t="s">
        <v>1505</v>
      </c>
      <c r="F670" s="15" t="s">
        <v>1506</v>
      </c>
      <c r="G670" s="17">
        <v>131.72</v>
      </c>
      <c r="H670" s="17">
        <v>629490</v>
      </c>
      <c r="I670" s="26">
        <v>624663</v>
      </c>
      <c r="J670" s="15">
        <v>11898.34</v>
      </c>
      <c r="K670" s="15"/>
      <c r="L670" s="15">
        <v>150</v>
      </c>
      <c r="M670" s="18">
        <f t="shared" si="10"/>
        <v>19758</v>
      </c>
      <c r="N670" s="27" t="s">
        <v>20</v>
      </c>
    </row>
    <row r="671" s="1" customFormat="1" customHeight="1" spans="1:14">
      <c r="A671" s="14">
        <v>667</v>
      </c>
      <c r="B671" s="15">
        <v>1602156</v>
      </c>
      <c r="C671" s="15" t="s">
        <v>1507</v>
      </c>
      <c r="D671" s="15" t="s">
        <v>22</v>
      </c>
      <c r="E671" s="16" t="s">
        <v>1508</v>
      </c>
      <c r="F671" s="15" t="s">
        <v>1101</v>
      </c>
      <c r="G671" s="17">
        <v>107.66</v>
      </c>
      <c r="H671" s="17">
        <v>361603</v>
      </c>
      <c r="I671" s="26">
        <v>362107</v>
      </c>
      <c r="J671" s="15">
        <v>10863.22</v>
      </c>
      <c r="K671" s="15"/>
      <c r="L671" s="15">
        <v>150</v>
      </c>
      <c r="M671" s="18">
        <f t="shared" si="10"/>
        <v>16149</v>
      </c>
      <c r="N671" s="27" t="s">
        <v>20</v>
      </c>
    </row>
    <row r="672" s="1" customFormat="1" customHeight="1" spans="1:14">
      <c r="A672" s="14">
        <v>668</v>
      </c>
      <c r="B672" s="15">
        <v>1615734</v>
      </c>
      <c r="C672" s="15" t="s">
        <v>1509</v>
      </c>
      <c r="D672" s="15" t="s">
        <v>41</v>
      </c>
      <c r="E672" s="16" t="s">
        <v>1510</v>
      </c>
      <c r="F672" s="15" t="s">
        <v>52</v>
      </c>
      <c r="G672" s="17">
        <v>117.98</v>
      </c>
      <c r="H672" s="17">
        <v>643237</v>
      </c>
      <c r="I672" s="26">
        <v>642637</v>
      </c>
      <c r="J672" s="15">
        <v>8763.22</v>
      </c>
      <c r="K672" s="15" t="s">
        <v>58</v>
      </c>
      <c r="L672" s="15">
        <v>300</v>
      </c>
      <c r="M672" s="18">
        <f t="shared" si="10"/>
        <v>35394</v>
      </c>
      <c r="N672" s="27" t="s">
        <v>20</v>
      </c>
    </row>
    <row r="673" s="1" customFormat="1" customHeight="1" spans="1:14">
      <c r="A673" s="14">
        <v>669</v>
      </c>
      <c r="B673" s="15">
        <v>1615319</v>
      </c>
      <c r="C673" s="15" t="s">
        <v>1511</v>
      </c>
      <c r="D673" s="15" t="s">
        <v>17</v>
      </c>
      <c r="E673" s="16" t="s">
        <v>1512</v>
      </c>
      <c r="F673" s="15" t="s">
        <v>407</v>
      </c>
      <c r="G673" s="17">
        <v>105.67</v>
      </c>
      <c r="H673" s="17">
        <v>503999</v>
      </c>
      <c r="I673" s="26">
        <v>502234</v>
      </c>
      <c r="J673" s="15">
        <v>6911.47</v>
      </c>
      <c r="K673" s="15" t="s">
        <v>58</v>
      </c>
      <c r="L673" s="15">
        <v>300</v>
      </c>
      <c r="M673" s="18">
        <f t="shared" si="10"/>
        <v>31701</v>
      </c>
      <c r="N673" s="27" t="s">
        <v>20</v>
      </c>
    </row>
    <row r="674" s="1" customFormat="1" customHeight="1" spans="1:14">
      <c r="A674" s="14">
        <v>670</v>
      </c>
      <c r="B674" s="15">
        <v>1609193</v>
      </c>
      <c r="C674" s="15" t="s">
        <v>1513</v>
      </c>
      <c r="D674" s="15" t="s">
        <v>22</v>
      </c>
      <c r="E674" s="16" t="s">
        <v>115</v>
      </c>
      <c r="F674" s="15" t="s">
        <v>157</v>
      </c>
      <c r="G674" s="17">
        <v>94.86</v>
      </c>
      <c r="H674" s="17">
        <v>341984</v>
      </c>
      <c r="I674" s="26">
        <v>344650</v>
      </c>
      <c r="J674" s="15">
        <v>5149.76</v>
      </c>
      <c r="K674" s="15"/>
      <c r="L674" s="15">
        <v>150</v>
      </c>
      <c r="M674" s="18">
        <f t="shared" si="10"/>
        <v>14229</v>
      </c>
      <c r="N674" s="27" t="s">
        <v>20</v>
      </c>
    </row>
    <row r="675" s="1" customFormat="1" customHeight="1" spans="1:14">
      <c r="A675" s="14">
        <v>671</v>
      </c>
      <c r="B675" s="15">
        <v>1614518</v>
      </c>
      <c r="C675" s="15" t="s">
        <v>1514</v>
      </c>
      <c r="D675" s="15" t="s">
        <v>70</v>
      </c>
      <c r="E675" s="16" t="s">
        <v>1515</v>
      </c>
      <c r="F675" s="15" t="s">
        <v>343</v>
      </c>
      <c r="G675" s="17">
        <v>100.77</v>
      </c>
      <c r="H675" s="17">
        <v>612386</v>
      </c>
      <c r="I675" s="26">
        <v>630556</v>
      </c>
      <c r="J675" s="15">
        <v>9007.95</v>
      </c>
      <c r="K675" s="15"/>
      <c r="L675" s="15">
        <v>150</v>
      </c>
      <c r="M675" s="18">
        <f t="shared" si="10"/>
        <v>15115.5</v>
      </c>
      <c r="N675" s="27" t="s">
        <v>20</v>
      </c>
    </row>
    <row r="676" s="1" customFormat="1" customHeight="1" spans="1:14">
      <c r="A676" s="14">
        <v>672</v>
      </c>
      <c r="B676" s="15">
        <v>1615418</v>
      </c>
      <c r="C676" s="15" t="s">
        <v>1516</v>
      </c>
      <c r="D676" s="15" t="s">
        <v>393</v>
      </c>
      <c r="E676" s="16" t="s">
        <v>1517</v>
      </c>
      <c r="F676" s="15" t="s">
        <v>1506</v>
      </c>
      <c r="G676" s="17">
        <v>96.78</v>
      </c>
      <c r="H676" s="17">
        <v>385862</v>
      </c>
      <c r="I676" s="26">
        <v>385184</v>
      </c>
      <c r="J676" s="15">
        <v>5502.63</v>
      </c>
      <c r="K676" s="15"/>
      <c r="L676" s="15">
        <v>150</v>
      </c>
      <c r="M676" s="18">
        <f t="shared" si="10"/>
        <v>14517</v>
      </c>
      <c r="N676" s="27" t="s">
        <v>20</v>
      </c>
    </row>
    <row r="677" s="1" customFormat="1" customHeight="1" spans="1:14">
      <c r="A677" s="14">
        <v>673</v>
      </c>
      <c r="B677" s="15">
        <v>1607260</v>
      </c>
      <c r="C677" s="15" t="s">
        <v>1518</v>
      </c>
      <c r="D677" s="15" t="s">
        <v>17</v>
      </c>
      <c r="E677" s="16" t="s">
        <v>265</v>
      </c>
      <c r="F677" s="15" t="s">
        <v>407</v>
      </c>
      <c r="G677" s="17">
        <v>88.11</v>
      </c>
      <c r="H677" s="17">
        <v>442055</v>
      </c>
      <c r="I677" s="26">
        <v>429998</v>
      </c>
      <c r="J677" s="15">
        <v>4036.68</v>
      </c>
      <c r="K677" s="15" t="s">
        <v>58</v>
      </c>
      <c r="L677" s="15">
        <v>300</v>
      </c>
      <c r="M677" s="18">
        <f t="shared" si="10"/>
        <v>26433</v>
      </c>
      <c r="N677" s="27" t="s">
        <v>20</v>
      </c>
    </row>
    <row r="678" s="1" customFormat="1" customHeight="1" spans="1:14">
      <c r="A678" s="14">
        <v>674</v>
      </c>
      <c r="B678" s="15">
        <v>1615470</v>
      </c>
      <c r="C678" s="15" t="s">
        <v>1519</v>
      </c>
      <c r="D678" s="15" t="s">
        <v>45</v>
      </c>
      <c r="E678" s="16" t="s">
        <v>1520</v>
      </c>
      <c r="F678" s="15" t="s">
        <v>1419</v>
      </c>
      <c r="G678" s="17">
        <v>111.15</v>
      </c>
      <c r="H678" s="17">
        <v>594178</v>
      </c>
      <c r="I678" s="26">
        <v>593546</v>
      </c>
      <c r="J678" s="15">
        <v>8479.23</v>
      </c>
      <c r="K678" s="15"/>
      <c r="L678" s="15">
        <v>150</v>
      </c>
      <c r="M678" s="18">
        <f t="shared" si="10"/>
        <v>16672.5</v>
      </c>
      <c r="N678" s="27" t="s">
        <v>20</v>
      </c>
    </row>
    <row r="679" s="1" customFormat="1" customHeight="1" spans="1:14">
      <c r="A679" s="14">
        <v>675</v>
      </c>
      <c r="B679" s="15">
        <v>1607983</v>
      </c>
      <c r="C679" s="15" t="s">
        <v>1521</v>
      </c>
      <c r="D679" s="15" t="s">
        <v>22</v>
      </c>
      <c r="E679" s="16" t="s">
        <v>1522</v>
      </c>
      <c r="F679" s="15" t="s">
        <v>1523</v>
      </c>
      <c r="G679" s="17">
        <v>107.12</v>
      </c>
      <c r="H679" s="17">
        <v>373190</v>
      </c>
      <c r="I679" s="26">
        <v>373713</v>
      </c>
      <c r="J679" s="15">
        <v>5605.69</v>
      </c>
      <c r="K679" s="15"/>
      <c r="L679" s="15">
        <v>150</v>
      </c>
      <c r="M679" s="18">
        <f t="shared" si="10"/>
        <v>16068</v>
      </c>
      <c r="N679" s="27" t="s">
        <v>20</v>
      </c>
    </row>
    <row r="680" s="1" customFormat="1" customHeight="1" spans="1:14">
      <c r="A680" s="14">
        <v>676</v>
      </c>
      <c r="B680" s="15">
        <v>1600674</v>
      </c>
      <c r="C680" s="15" t="s">
        <v>1524</v>
      </c>
      <c r="D680" s="15" t="s">
        <v>45</v>
      </c>
      <c r="E680" s="16" t="s">
        <v>755</v>
      </c>
      <c r="F680" s="15" t="s">
        <v>185</v>
      </c>
      <c r="G680" s="17">
        <v>77.08</v>
      </c>
      <c r="H680" s="17">
        <v>323389</v>
      </c>
      <c r="I680" s="26">
        <v>322508</v>
      </c>
      <c r="J680" s="15">
        <v>3071.5</v>
      </c>
      <c r="K680" s="15"/>
      <c r="L680" s="15">
        <v>150</v>
      </c>
      <c r="M680" s="18">
        <f t="shared" si="10"/>
        <v>11562</v>
      </c>
      <c r="N680" s="27" t="s">
        <v>20</v>
      </c>
    </row>
    <row r="681" s="1" customFormat="1" customHeight="1" spans="1:14">
      <c r="A681" s="14">
        <v>677</v>
      </c>
      <c r="B681" s="15">
        <v>1612128</v>
      </c>
      <c r="C681" s="15" t="s">
        <v>1525</v>
      </c>
      <c r="D681" s="15" t="s">
        <v>70</v>
      </c>
      <c r="E681" s="16" t="s">
        <v>1526</v>
      </c>
      <c r="F681" s="15" t="s">
        <v>1527</v>
      </c>
      <c r="G681" s="17">
        <v>100.77</v>
      </c>
      <c r="H681" s="17">
        <v>626865</v>
      </c>
      <c r="I681" s="26">
        <v>645465</v>
      </c>
      <c r="J681" s="15">
        <v>9220.93</v>
      </c>
      <c r="K681" s="15" t="s">
        <v>58</v>
      </c>
      <c r="L681" s="15">
        <v>300</v>
      </c>
      <c r="M681" s="18">
        <f t="shared" si="10"/>
        <v>30231</v>
      </c>
      <c r="N681" s="27" t="s">
        <v>20</v>
      </c>
    </row>
    <row r="682" s="1" customFormat="1" customHeight="1" spans="1:14">
      <c r="A682" s="14">
        <v>678</v>
      </c>
      <c r="B682" s="15">
        <v>1602293</v>
      </c>
      <c r="C682" s="15" t="s">
        <v>1528</v>
      </c>
      <c r="D682" s="15" t="s">
        <v>209</v>
      </c>
      <c r="E682" s="16" t="s">
        <v>1529</v>
      </c>
      <c r="F682" s="15" t="s">
        <v>1395</v>
      </c>
      <c r="G682" s="17">
        <v>134.64</v>
      </c>
      <c r="H682" s="17">
        <v>622784</v>
      </c>
      <c r="I682" s="26">
        <v>642443</v>
      </c>
      <c r="J682" s="15">
        <v>9636.65</v>
      </c>
      <c r="K682" s="15"/>
      <c r="L682" s="15">
        <v>150</v>
      </c>
      <c r="M682" s="18">
        <f t="shared" si="10"/>
        <v>20196</v>
      </c>
      <c r="N682" s="27" t="s">
        <v>20</v>
      </c>
    </row>
    <row r="683" s="1" customFormat="1" customHeight="1" spans="1:14">
      <c r="A683" s="14">
        <v>679</v>
      </c>
      <c r="B683" s="15">
        <v>1613028</v>
      </c>
      <c r="C683" s="15" t="s">
        <v>1530</v>
      </c>
      <c r="D683" s="15" t="s">
        <v>36</v>
      </c>
      <c r="E683" s="16" t="s">
        <v>1531</v>
      </c>
      <c r="F683" s="15" t="s">
        <v>1178</v>
      </c>
      <c r="G683" s="17">
        <v>137.14</v>
      </c>
      <c r="H683" s="17">
        <v>676835</v>
      </c>
      <c r="I683" s="26">
        <v>679895</v>
      </c>
      <c r="J683" s="15">
        <v>9712.79</v>
      </c>
      <c r="K683" s="15"/>
      <c r="L683" s="15">
        <v>150</v>
      </c>
      <c r="M683" s="18">
        <f t="shared" si="10"/>
        <v>20571</v>
      </c>
      <c r="N683" s="27" t="s">
        <v>20</v>
      </c>
    </row>
    <row r="684" s="1" customFormat="1" customHeight="1" spans="1:14">
      <c r="A684" s="14">
        <v>680</v>
      </c>
      <c r="B684" s="15">
        <v>1607414</v>
      </c>
      <c r="C684" s="15" t="s">
        <v>1532</v>
      </c>
      <c r="D684" s="15" t="s">
        <v>70</v>
      </c>
      <c r="E684" s="16" t="s">
        <v>1533</v>
      </c>
      <c r="F684" s="15" t="s">
        <v>1534</v>
      </c>
      <c r="G684" s="17">
        <v>100.77</v>
      </c>
      <c r="H684" s="17">
        <v>605836</v>
      </c>
      <c r="I684" s="26">
        <v>623812</v>
      </c>
      <c r="J684" s="15">
        <v>8911.6</v>
      </c>
      <c r="K684" s="15"/>
      <c r="L684" s="15">
        <v>150</v>
      </c>
      <c r="M684" s="18">
        <f t="shared" si="10"/>
        <v>15115.5</v>
      </c>
      <c r="N684" s="27" t="s">
        <v>20</v>
      </c>
    </row>
    <row r="685" s="1" customFormat="1" customHeight="1" spans="1:14">
      <c r="A685" s="14">
        <v>681</v>
      </c>
      <c r="B685" s="15">
        <v>1603733</v>
      </c>
      <c r="C685" s="15" t="s">
        <v>1535</v>
      </c>
      <c r="D685" s="15" t="s">
        <v>41</v>
      </c>
      <c r="E685" s="16" t="s">
        <v>881</v>
      </c>
      <c r="F685" s="15" t="s">
        <v>207</v>
      </c>
      <c r="G685" s="17">
        <v>99.82</v>
      </c>
      <c r="H685" s="17">
        <v>522938</v>
      </c>
      <c r="I685" s="26">
        <v>521467</v>
      </c>
      <c r="J685" s="15">
        <v>7124.55</v>
      </c>
      <c r="K685" s="15"/>
      <c r="L685" s="15">
        <v>150</v>
      </c>
      <c r="M685" s="18">
        <f t="shared" si="10"/>
        <v>14973</v>
      </c>
      <c r="N685" s="27" t="s">
        <v>20</v>
      </c>
    </row>
    <row r="686" s="1" customFormat="1" customHeight="1" spans="1:14">
      <c r="A686" s="14">
        <v>682</v>
      </c>
      <c r="B686" s="15">
        <v>1607164</v>
      </c>
      <c r="C686" s="15" t="s">
        <v>1536</v>
      </c>
      <c r="D686" s="15" t="s">
        <v>22</v>
      </c>
      <c r="E686" s="16" t="s">
        <v>1537</v>
      </c>
      <c r="F686" s="15" t="s">
        <v>1538</v>
      </c>
      <c r="G686" s="17">
        <v>131.74</v>
      </c>
      <c r="H686" s="17">
        <v>450898</v>
      </c>
      <c r="I686" s="26">
        <v>450179</v>
      </c>
      <c r="J686" s="15">
        <v>6752.68</v>
      </c>
      <c r="K686" s="15"/>
      <c r="L686" s="15">
        <v>150</v>
      </c>
      <c r="M686" s="18">
        <f t="shared" si="10"/>
        <v>19761</v>
      </c>
      <c r="N686" s="27" t="s">
        <v>20</v>
      </c>
    </row>
    <row r="687" s="1" customFormat="1" customHeight="1" spans="1:14">
      <c r="A687" s="14">
        <v>683</v>
      </c>
      <c r="B687" s="15">
        <v>1611422</v>
      </c>
      <c r="C687" s="15" t="s">
        <v>1539</v>
      </c>
      <c r="D687" s="15" t="s">
        <v>22</v>
      </c>
      <c r="E687" s="16" t="s">
        <v>1540</v>
      </c>
      <c r="F687" s="15" t="s">
        <v>157</v>
      </c>
      <c r="G687" s="17">
        <v>107.12</v>
      </c>
      <c r="H687" s="17">
        <v>372652</v>
      </c>
      <c r="I687" s="26">
        <v>373696</v>
      </c>
      <c r="J687" s="15">
        <v>5597.61</v>
      </c>
      <c r="K687" s="15" t="s">
        <v>58</v>
      </c>
      <c r="L687" s="15">
        <v>300</v>
      </c>
      <c r="M687" s="18">
        <f t="shared" si="10"/>
        <v>32136</v>
      </c>
      <c r="N687" s="27" t="s">
        <v>20</v>
      </c>
    </row>
    <row r="688" s="1" customFormat="1" customHeight="1" spans="1:14">
      <c r="A688" s="14">
        <v>684</v>
      </c>
      <c r="B688" s="15">
        <v>1603899</v>
      </c>
      <c r="C688" s="15" t="s">
        <v>1541</v>
      </c>
      <c r="D688" s="15" t="s">
        <v>22</v>
      </c>
      <c r="E688" s="16" t="s">
        <v>698</v>
      </c>
      <c r="F688" s="15" t="s">
        <v>1542</v>
      </c>
      <c r="G688" s="17">
        <v>105.1</v>
      </c>
      <c r="H688" s="17">
        <v>367993</v>
      </c>
      <c r="I688" s="26">
        <v>375485</v>
      </c>
      <c r="J688" s="15">
        <v>5576.08</v>
      </c>
      <c r="K688" s="15"/>
      <c r="L688" s="15">
        <v>150</v>
      </c>
      <c r="M688" s="18">
        <f t="shared" si="10"/>
        <v>15765</v>
      </c>
      <c r="N688" s="27" t="s">
        <v>20</v>
      </c>
    </row>
    <row r="689" s="1" customFormat="1" customHeight="1" spans="1:14">
      <c r="A689" s="14">
        <v>685</v>
      </c>
      <c r="B689" s="15">
        <v>1608576</v>
      </c>
      <c r="C689" s="15" t="s">
        <v>1213</v>
      </c>
      <c r="D689" s="15" t="s">
        <v>70</v>
      </c>
      <c r="E689" s="16" t="s">
        <v>1098</v>
      </c>
      <c r="F689" s="15" t="s">
        <v>149</v>
      </c>
      <c r="G689" s="17">
        <v>149.64</v>
      </c>
      <c r="H689" s="17">
        <v>761888</v>
      </c>
      <c r="I689" s="26">
        <v>764739</v>
      </c>
      <c r="J689" s="15">
        <v>10924.85</v>
      </c>
      <c r="K689" s="15"/>
      <c r="L689" s="15">
        <v>150</v>
      </c>
      <c r="M689" s="18">
        <f t="shared" si="10"/>
        <v>22446</v>
      </c>
      <c r="N689" s="27" t="s">
        <v>20</v>
      </c>
    </row>
    <row r="690" s="1" customFormat="1" customHeight="1" spans="1:14">
      <c r="A690" s="14">
        <v>686</v>
      </c>
      <c r="B690" s="16">
        <v>160105440</v>
      </c>
      <c r="C690" s="15" t="s">
        <v>1543</v>
      </c>
      <c r="D690" s="15" t="s">
        <v>55</v>
      </c>
      <c r="E690" s="16" t="s">
        <v>897</v>
      </c>
      <c r="F690" s="15" t="s">
        <v>1078</v>
      </c>
      <c r="G690" s="17">
        <v>160.73</v>
      </c>
      <c r="H690" s="17">
        <v>850583</v>
      </c>
      <c r="I690" s="26">
        <v>844709</v>
      </c>
      <c r="J690" s="15">
        <v>16089.69</v>
      </c>
      <c r="K690" s="15" t="s">
        <v>79</v>
      </c>
      <c r="L690" s="15">
        <v>300</v>
      </c>
      <c r="M690" s="18">
        <f t="shared" si="10"/>
        <v>48219</v>
      </c>
      <c r="N690" s="27" t="s">
        <v>20</v>
      </c>
    </row>
    <row r="691" s="1" customFormat="1" customHeight="1" spans="1:14">
      <c r="A691" s="14">
        <v>687</v>
      </c>
      <c r="B691" s="15">
        <v>1609433</v>
      </c>
      <c r="C691" s="15" t="s">
        <v>1410</v>
      </c>
      <c r="D691" s="15" t="s">
        <v>70</v>
      </c>
      <c r="E691" s="16" t="s">
        <v>1544</v>
      </c>
      <c r="F691" s="15" t="s">
        <v>1545</v>
      </c>
      <c r="G691" s="17">
        <v>132.45</v>
      </c>
      <c r="H691" s="17">
        <v>659899</v>
      </c>
      <c r="I691" s="26">
        <v>662091</v>
      </c>
      <c r="J691" s="15">
        <v>9465.6</v>
      </c>
      <c r="K691" s="15" t="s">
        <v>79</v>
      </c>
      <c r="L691" s="15">
        <v>300</v>
      </c>
      <c r="M691" s="18">
        <f t="shared" si="10"/>
        <v>39735</v>
      </c>
      <c r="N691" s="27" t="s">
        <v>20</v>
      </c>
    </row>
    <row r="692" s="1" customFormat="1" customHeight="1" spans="1:14">
      <c r="A692" s="14">
        <v>688</v>
      </c>
      <c r="B692" s="15">
        <v>1606925</v>
      </c>
      <c r="C692" s="15" t="s">
        <v>1546</v>
      </c>
      <c r="D692" s="15" t="s">
        <v>41</v>
      </c>
      <c r="E692" s="16" t="s">
        <v>961</v>
      </c>
      <c r="F692" s="15" t="s">
        <v>1547</v>
      </c>
      <c r="G692" s="17">
        <v>156.44</v>
      </c>
      <c r="H692" s="17">
        <v>1198675</v>
      </c>
      <c r="I692" s="26">
        <v>1198215</v>
      </c>
      <c r="J692" s="15">
        <v>16339.29</v>
      </c>
      <c r="K692" s="15"/>
      <c r="L692" s="15">
        <v>150</v>
      </c>
      <c r="M692" s="18">
        <f t="shared" si="10"/>
        <v>23466</v>
      </c>
      <c r="N692" s="27" t="s">
        <v>20</v>
      </c>
    </row>
    <row r="693" s="1" customFormat="1" customHeight="1" spans="1:14">
      <c r="A693" s="14">
        <v>689</v>
      </c>
      <c r="B693" s="15">
        <v>1605578</v>
      </c>
      <c r="C693" s="15" t="s">
        <v>1548</v>
      </c>
      <c r="D693" s="15" t="s">
        <v>55</v>
      </c>
      <c r="E693" s="16" t="s">
        <v>879</v>
      </c>
      <c r="F693" s="15" t="s">
        <v>1549</v>
      </c>
      <c r="G693" s="17">
        <v>139.48</v>
      </c>
      <c r="H693" s="17">
        <v>781088</v>
      </c>
      <c r="I693" s="26">
        <v>786632</v>
      </c>
      <c r="J693" s="15">
        <v>11237.6</v>
      </c>
      <c r="K693" s="15"/>
      <c r="L693" s="15">
        <v>150</v>
      </c>
      <c r="M693" s="18">
        <f t="shared" si="10"/>
        <v>20922</v>
      </c>
      <c r="N693" s="27" t="s">
        <v>20</v>
      </c>
    </row>
    <row r="694" s="1" customFormat="1" customHeight="1" spans="1:14">
      <c r="A694" s="14">
        <v>690</v>
      </c>
      <c r="B694" s="15">
        <v>1612869</v>
      </c>
      <c r="C694" s="15" t="s">
        <v>1550</v>
      </c>
      <c r="D694" s="15" t="s">
        <v>114</v>
      </c>
      <c r="E694" s="16" t="s">
        <v>263</v>
      </c>
      <c r="F694" s="15" t="s">
        <v>1307</v>
      </c>
      <c r="G694" s="17">
        <v>120.92</v>
      </c>
      <c r="H694" s="17">
        <v>583923</v>
      </c>
      <c r="I694" s="26">
        <v>580591</v>
      </c>
      <c r="J694" s="15">
        <v>8294.15</v>
      </c>
      <c r="K694" s="15"/>
      <c r="L694" s="15">
        <v>150</v>
      </c>
      <c r="M694" s="18">
        <f t="shared" si="10"/>
        <v>18138</v>
      </c>
      <c r="N694" s="27" t="s">
        <v>20</v>
      </c>
    </row>
    <row r="695" s="1" customFormat="1" customHeight="1" spans="1:14">
      <c r="A695" s="14">
        <v>691</v>
      </c>
      <c r="B695" s="15">
        <v>1615160</v>
      </c>
      <c r="C695" s="15" t="s">
        <v>1551</v>
      </c>
      <c r="D695" s="15" t="s">
        <v>41</v>
      </c>
      <c r="E695" s="16" t="s">
        <v>1552</v>
      </c>
      <c r="F695" s="15" t="s">
        <v>849</v>
      </c>
      <c r="G695" s="17">
        <v>84.82</v>
      </c>
      <c r="H695" s="17">
        <v>443089</v>
      </c>
      <c r="I695" s="26">
        <v>443141</v>
      </c>
      <c r="J695" s="15">
        <v>4028.55</v>
      </c>
      <c r="K695" s="15" t="s">
        <v>58</v>
      </c>
      <c r="L695" s="15">
        <v>300</v>
      </c>
      <c r="M695" s="18">
        <f t="shared" si="10"/>
        <v>25446</v>
      </c>
      <c r="N695" s="27" t="s">
        <v>20</v>
      </c>
    </row>
    <row r="696" s="1" customFormat="1" customHeight="1" spans="1:14">
      <c r="A696" s="14">
        <v>692</v>
      </c>
      <c r="B696" s="15">
        <v>1611211</v>
      </c>
      <c r="C696" s="15" t="s">
        <v>1553</v>
      </c>
      <c r="D696" s="15" t="s">
        <v>22</v>
      </c>
      <c r="E696" s="16" t="s">
        <v>1554</v>
      </c>
      <c r="F696" s="15" t="s">
        <v>157</v>
      </c>
      <c r="G696" s="17">
        <v>112.8</v>
      </c>
      <c r="H696" s="17">
        <v>401117</v>
      </c>
      <c r="I696" s="26">
        <v>401757</v>
      </c>
      <c r="J696" s="15">
        <v>6021.55</v>
      </c>
      <c r="K696" s="15" t="s">
        <v>58</v>
      </c>
      <c r="L696" s="15">
        <v>300</v>
      </c>
      <c r="M696" s="18">
        <f t="shared" si="10"/>
        <v>33840</v>
      </c>
      <c r="N696" s="27" t="s">
        <v>20</v>
      </c>
    </row>
    <row r="697" s="1" customFormat="1" customHeight="1" spans="1:14">
      <c r="A697" s="14">
        <v>693</v>
      </c>
      <c r="B697" s="15">
        <v>1600760</v>
      </c>
      <c r="C697" s="15" t="s">
        <v>1555</v>
      </c>
      <c r="D697" s="15" t="s">
        <v>55</v>
      </c>
      <c r="E697" s="16" t="s">
        <v>1556</v>
      </c>
      <c r="F697" s="15" t="s">
        <v>336</v>
      </c>
      <c r="G697" s="17">
        <v>160.73</v>
      </c>
      <c r="H697" s="17">
        <v>817794</v>
      </c>
      <c r="I697" s="26">
        <v>812147</v>
      </c>
      <c r="J697" s="15">
        <v>11602.1</v>
      </c>
      <c r="K697" s="15"/>
      <c r="L697" s="15">
        <v>150</v>
      </c>
      <c r="M697" s="18">
        <f t="shared" si="10"/>
        <v>24109.5</v>
      </c>
      <c r="N697" s="27" t="s">
        <v>20</v>
      </c>
    </row>
    <row r="698" s="1" customFormat="1" customHeight="1" spans="1:14">
      <c r="A698" s="14">
        <v>694</v>
      </c>
      <c r="B698" s="15">
        <v>1608409</v>
      </c>
      <c r="C698" s="15" t="s">
        <v>1557</v>
      </c>
      <c r="D698" s="15" t="s">
        <v>41</v>
      </c>
      <c r="E698" s="16" t="s">
        <v>1558</v>
      </c>
      <c r="F698" s="15" t="s">
        <v>849</v>
      </c>
      <c r="G698" s="17">
        <v>84.82</v>
      </c>
      <c r="H698" s="17">
        <v>436136</v>
      </c>
      <c r="I698" s="26">
        <v>436187</v>
      </c>
      <c r="J698" s="15">
        <v>3965.34</v>
      </c>
      <c r="K698" s="15"/>
      <c r="L698" s="15">
        <v>150</v>
      </c>
      <c r="M698" s="18">
        <f t="shared" si="10"/>
        <v>12723</v>
      </c>
      <c r="N698" s="27" t="s">
        <v>20</v>
      </c>
    </row>
    <row r="699" s="1" customFormat="1" customHeight="1" spans="1:14">
      <c r="A699" s="14">
        <v>695</v>
      </c>
      <c r="B699" s="15">
        <v>1603421</v>
      </c>
      <c r="C699" s="15" t="s">
        <v>1559</v>
      </c>
      <c r="D699" s="15" t="s">
        <v>50</v>
      </c>
      <c r="E699" s="16" t="s">
        <v>1560</v>
      </c>
      <c r="F699" s="15" t="s">
        <v>1561</v>
      </c>
      <c r="G699" s="17">
        <v>124.4</v>
      </c>
      <c r="H699" s="17">
        <v>523351</v>
      </c>
      <c r="I699" s="26">
        <v>523813</v>
      </c>
      <c r="J699" s="15">
        <v>7714.01</v>
      </c>
      <c r="K699" s="15"/>
      <c r="L699" s="15">
        <v>150</v>
      </c>
      <c r="M699" s="18">
        <f t="shared" si="10"/>
        <v>18660</v>
      </c>
      <c r="N699" s="27" t="s">
        <v>20</v>
      </c>
    </row>
    <row r="700" s="1" customFormat="1" customHeight="1" spans="1:14">
      <c r="A700" s="14">
        <v>696</v>
      </c>
      <c r="B700" s="15">
        <v>1600157</v>
      </c>
      <c r="C700" s="15" t="s">
        <v>1562</v>
      </c>
      <c r="D700" s="15" t="s">
        <v>45</v>
      </c>
      <c r="E700" s="16" t="s">
        <v>715</v>
      </c>
      <c r="F700" s="15" t="s">
        <v>185</v>
      </c>
      <c r="G700" s="17">
        <v>79.01</v>
      </c>
      <c r="H700" s="17">
        <v>402270</v>
      </c>
      <c r="I700" s="26">
        <v>400895</v>
      </c>
      <c r="J700" s="15">
        <v>3818.04</v>
      </c>
      <c r="K700" s="15"/>
      <c r="L700" s="15">
        <v>150</v>
      </c>
      <c r="M700" s="18">
        <f t="shared" si="10"/>
        <v>11851.5</v>
      </c>
      <c r="N700" s="27" t="s">
        <v>20</v>
      </c>
    </row>
    <row r="701" s="1" customFormat="1" customHeight="1" spans="1:14">
      <c r="A701" s="14">
        <v>697</v>
      </c>
      <c r="B701" s="15">
        <v>1611604</v>
      </c>
      <c r="C701" s="15" t="s">
        <v>1563</v>
      </c>
      <c r="D701" s="15" t="s">
        <v>22</v>
      </c>
      <c r="E701" s="16" t="s">
        <v>1564</v>
      </c>
      <c r="F701" s="15" t="s">
        <v>1565</v>
      </c>
      <c r="G701" s="17">
        <v>104.46</v>
      </c>
      <c r="H701" s="17">
        <v>361812</v>
      </c>
      <c r="I701" s="26">
        <v>368878</v>
      </c>
      <c r="J701" s="15">
        <v>5480.18</v>
      </c>
      <c r="K701" s="15"/>
      <c r="L701" s="15">
        <v>150</v>
      </c>
      <c r="M701" s="18">
        <f t="shared" si="10"/>
        <v>15669</v>
      </c>
      <c r="N701" s="27" t="s">
        <v>20</v>
      </c>
    </row>
    <row r="702" s="1" customFormat="1" customHeight="1" spans="1:14">
      <c r="A702" s="14">
        <v>698</v>
      </c>
      <c r="B702" s="15">
        <v>1606969</v>
      </c>
      <c r="C702" s="15" t="s">
        <v>1566</v>
      </c>
      <c r="D702" s="15" t="s">
        <v>45</v>
      </c>
      <c r="E702" s="16" t="s">
        <v>1567</v>
      </c>
      <c r="F702" s="15" t="s">
        <v>536</v>
      </c>
      <c r="G702" s="17">
        <v>88.16</v>
      </c>
      <c r="H702" s="17">
        <v>386028</v>
      </c>
      <c r="I702" s="26">
        <v>382437</v>
      </c>
      <c r="J702" s="15">
        <v>3642.26</v>
      </c>
      <c r="K702" s="15"/>
      <c r="L702" s="15">
        <v>150</v>
      </c>
      <c r="M702" s="18">
        <f t="shared" si="10"/>
        <v>13224</v>
      </c>
      <c r="N702" s="27" t="s">
        <v>20</v>
      </c>
    </row>
    <row r="703" s="1" customFormat="1" customHeight="1" spans="1:14">
      <c r="A703" s="14">
        <v>699</v>
      </c>
      <c r="B703" s="15">
        <v>1616051</v>
      </c>
      <c r="C703" s="15" t="s">
        <v>1568</v>
      </c>
      <c r="D703" s="15" t="s">
        <v>45</v>
      </c>
      <c r="E703" s="16" t="s">
        <v>1180</v>
      </c>
      <c r="F703" s="15" t="s">
        <v>1569</v>
      </c>
      <c r="G703" s="17">
        <v>55.15</v>
      </c>
      <c r="H703" s="17">
        <v>299384</v>
      </c>
      <c r="I703" s="26">
        <v>299764</v>
      </c>
      <c r="J703" s="15">
        <v>2854.9</v>
      </c>
      <c r="K703" s="15"/>
      <c r="L703" s="15">
        <v>150</v>
      </c>
      <c r="M703" s="18">
        <f t="shared" si="10"/>
        <v>8272.5</v>
      </c>
      <c r="N703" s="27" t="s">
        <v>20</v>
      </c>
    </row>
    <row r="704" s="1" customFormat="1" customHeight="1" spans="1:14">
      <c r="A704" s="14">
        <v>700</v>
      </c>
      <c r="B704" s="15">
        <v>1614462</v>
      </c>
      <c r="C704" s="15" t="s">
        <v>1570</v>
      </c>
      <c r="D704" s="15" t="s">
        <v>45</v>
      </c>
      <c r="E704" s="16" t="s">
        <v>1571</v>
      </c>
      <c r="F704" s="15" t="s">
        <v>1572</v>
      </c>
      <c r="G704" s="17">
        <v>55.15</v>
      </c>
      <c r="H704" s="17">
        <v>297000</v>
      </c>
      <c r="I704" s="26">
        <v>297377</v>
      </c>
      <c r="J704" s="15">
        <v>2832.17</v>
      </c>
      <c r="K704" s="15"/>
      <c r="L704" s="15">
        <v>150</v>
      </c>
      <c r="M704" s="18">
        <f t="shared" si="10"/>
        <v>8272.5</v>
      </c>
      <c r="N704" s="27" t="s">
        <v>20</v>
      </c>
    </row>
    <row r="705" s="1" customFormat="1" customHeight="1" spans="1:14">
      <c r="A705" s="14">
        <v>701</v>
      </c>
      <c r="B705" s="15">
        <v>1613410</v>
      </c>
      <c r="C705" s="15" t="s">
        <v>1573</v>
      </c>
      <c r="D705" s="15" t="s">
        <v>32</v>
      </c>
      <c r="E705" s="16" t="s">
        <v>1574</v>
      </c>
      <c r="F705" s="15" t="s">
        <v>1351</v>
      </c>
      <c r="G705" s="17">
        <v>63.56</v>
      </c>
      <c r="H705" s="17">
        <v>407575</v>
      </c>
      <c r="I705" s="26">
        <v>406934</v>
      </c>
      <c r="J705" s="15">
        <v>3898.22</v>
      </c>
      <c r="K705" s="15"/>
      <c r="L705" s="15">
        <v>150</v>
      </c>
      <c r="M705" s="18">
        <f t="shared" si="10"/>
        <v>9534</v>
      </c>
      <c r="N705" s="27" t="s">
        <v>20</v>
      </c>
    </row>
    <row r="706" s="1" customFormat="1" customHeight="1" spans="1:14">
      <c r="A706" s="14">
        <v>702</v>
      </c>
      <c r="B706" s="15">
        <v>1600736</v>
      </c>
      <c r="C706" s="15" t="s">
        <v>1575</v>
      </c>
      <c r="D706" s="15" t="s">
        <v>338</v>
      </c>
      <c r="E706" s="16" t="s">
        <v>1576</v>
      </c>
      <c r="F706" s="15" t="s">
        <v>329</v>
      </c>
      <c r="G706" s="17">
        <v>93.5</v>
      </c>
      <c r="H706" s="17">
        <v>508580</v>
      </c>
      <c r="I706" s="26">
        <v>506513</v>
      </c>
      <c r="J706" s="15">
        <v>7597.69</v>
      </c>
      <c r="K706" s="15"/>
      <c r="L706" s="15">
        <v>150</v>
      </c>
      <c r="M706" s="18">
        <f t="shared" si="10"/>
        <v>14025</v>
      </c>
      <c r="N706" s="27" t="s">
        <v>20</v>
      </c>
    </row>
    <row r="707" s="1" customFormat="1" customHeight="1" spans="1:14">
      <c r="A707" s="14">
        <v>703</v>
      </c>
      <c r="B707" s="15">
        <v>1603667</v>
      </c>
      <c r="C707" s="15" t="s">
        <v>1577</v>
      </c>
      <c r="D707" s="15" t="s">
        <v>22</v>
      </c>
      <c r="E707" s="16" t="s">
        <v>1578</v>
      </c>
      <c r="F707" s="15" t="s">
        <v>1579</v>
      </c>
      <c r="G707" s="17">
        <v>104.46</v>
      </c>
      <c r="H707" s="17">
        <v>353629</v>
      </c>
      <c r="I707" s="26">
        <v>357082</v>
      </c>
      <c r="J707" s="15">
        <v>5356.23</v>
      </c>
      <c r="K707" s="15"/>
      <c r="L707" s="15">
        <v>150</v>
      </c>
      <c r="M707" s="18">
        <f t="shared" si="10"/>
        <v>15669</v>
      </c>
      <c r="N707" s="27" t="s">
        <v>20</v>
      </c>
    </row>
    <row r="708" s="1" customFormat="1" customHeight="1" spans="1:14">
      <c r="A708" s="14">
        <v>704</v>
      </c>
      <c r="B708" s="15">
        <v>1611011</v>
      </c>
      <c r="C708" s="15" t="s">
        <v>1580</v>
      </c>
      <c r="D708" s="15" t="s">
        <v>70</v>
      </c>
      <c r="E708" s="16" t="s">
        <v>1581</v>
      </c>
      <c r="F708" s="15" t="s">
        <v>395</v>
      </c>
      <c r="G708" s="17">
        <v>132.45</v>
      </c>
      <c r="H708" s="17">
        <v>650330</v>
      </c>
      <c r="I708" s="26">
        <v>652490</v>
      </c>
      <c r="J708" s="15">
        <v>9466.27</v>
      </c>
      <c r="K708" s="15"/>
      <c r="L708" s="15">
        <v>150</v>
      </c>
      <c r="M708" s="18">
        <f t="shared" si="10"/>
        <v>19867.5</v>
      </c>
      <c r="N708" s="27" t="s">
        <v>20</v>
      </c>
    </row>
    <row r="709" s="1" customFormat="1" customHeight="1" spans="1:14">
      <c r="A709" s="14">
        <v>705</v>
      </c>
      <c r="B709" s="15">
        <v>1608466</v>
      </c>
      <c r="C709" s="15" t="s">
        <v>1582</v>
      </c>
      <c r="D709" s="15" t="s">
        <v>70</v>
      </c>
      <c r="E709" s="16" t="s">
        <v>1583</v>
      </c>
      <c r="F709" s="15" t="s">
        <v>285</v>
      </c>
      <c r="G709" s="17">
        <v>141.9</v>
      </c>
      <c r="H709" s="17">
        <v>709336</v>
      </c>
      <c r="I709" s="26">
        <v>708400</v>
      </c>
      <c r="J709" s="15">
        <v>10120</v>
      </c>
      <c r="K709" s="15" t="s">
        <v>79</v>
      </c>
      <c r="L709" s="15">
        <v>300</v>
      </c>
      <c r="M709" s="18">
        <f t="shared" ref="M709:M772" si="11">G709*L709</f>
        <v>42570</v>
      </c>
      <c r="N709" s="27" t="s">
        <v>20</v>
      </c>
    </row>
    <row r="710" s="1" customFormat="1" customHeight="1" spans="1:14">
      <c r="A710" s="14">
        <v>706</v>
      </c>
      <c r="B710" s="15">
        <v>1609530</v>
      </c>
      <c r="C710" s="15" t="s">
        <v>1584</v>
      </c>
      <c r="D710" s="15" t="s">
        <v>249</v>
      </c>
      <c r="E710" s="16" t="s">
        <v>805</v>
      </c>
      <c r="F710" s="15" t="s">
        <v>1585</v>
      </c>
      <c r="G710" s="17">
        <v>121.45</v>
      </c>
      <c r="H710" s="17">
        <v>597534</v>
      </c>
      <c r="I710" s="26">
        <v>598174</v>
      </c>
      <c r="J710" s="15">
        <v>8545.35</v>
      </c>
      <c r="K710" s="15" t="s">
        <v>58</v>
      </c>
      <c r="L710" s="15">
        <v>300</v>
      </c>
      <c r="M710" s="18">
        <f t="shared" si="11"/>
        <v>36435</v>
      </c>
      <c r="N710" s="27" t="s">
        <v>20</v>
      </c>
    </row>
    <row r="711" s="1" customFormat="1" customHeight="1" spans="1:14">
      <c r="A711" s="14">
        <v>707</v>
      </c>
      <c r="B711" s="15">
        <v>1608109</v>
      </c>
      <c r="C711" s="15" t="s">
        <v>1586</v>
      </c>
      <c r="D711" s="15" t="s">
        <v>41</v>
      </c>
      <c r="E711" s="16" t="s">
        <v>783</v>
      </c>
      <c r="F711" s="15" t="s">
        <v>1587</v>
      </c>
      <c r="G711" s="17">
        <v>156.44</v>
      </c>
      <c r="H711" s="17">
        <v>1243722</v>
      </c>
      <c r="I711" s="26">
        <v>1243245</v>
      </c>
      <c r="J711" s="15">
        <v>16953.34</v>
      </c>
      <c r="K711" s="15"/>
      <c r="L711" s="15">
        <v>150</v>
      </c>
      <c r="M711" s="18">
        <f t="shared" si="11"/>
        <v>23466</v>
      </c>
      <c r="N711" s="27" t="s">
        <v>20</v>
      </c>
    </row>
    <row r="712" s="1" customFormat="1" customHeight="1" spans="1:14">
      <c r="A712" s="14">
        <v>708</v>
      </c>
      <c r="B712" s="15">
        <v>1611734</v>
      </c>
      <c r="C712" s="15" t="s">
        <v>1588</v>
      </c>
      <c r="D712" s="15" t="s">
        <v>70</v>
      </c>
      <c r="E712" s="16" t="s">
        <v>1589</v>
      </c>
      <c r="F712" s="15" t="s">
        <v>95</v>
      </c>
      <c r="G712" s="17">
        <v>100.77</v>
      </c>
      <c r="H712" s="17">
        <v>620888</v>
      </c>
      <c r="I712" s="26">
        <v>639311</v>
      </c>
      <c r="J712" s="15">
        <v>9133.02</v>
      </c>
      <c r="K712" s="15"/>
      <c r="L712" s="15">
        <v>150</v>
      </c>
      <c r="M712" s="18">
        <f t="shared" si="11"/>
        <v>15115.5</v>
      </c>
      <c r="N712" s="27" t="s">
        <v>20</v>
      </c>
    </row>
    <row r="713" s="1" customFormat="1" customHeight="1" spans="1:14">
      <c r="A713" s="14">
        <v>709</v>
      </c>
      <c r="B713" s="15">
        <v>1609300</v>
      </c>
      <c r="C713" s="15" t="s">
        <v>1590</v>
      </c>
      <c r="D713" s="15" t="s">
        <v>70</v>
      </c>
      <c r="E713" s="16" t="s">
        <v>1591</v>
      </c>
      <c r="F713" s="15" t="s">
        <v>1592</v>
      </c>
      <c r="G713" s="17">
        <v>132.45</v>
      </c>
      <c r="H713" s="17">
        <v>667548</v>
      </c>
      <c r="I713" s="26">
        <v>669766</v>
      </c>
      <c r="J713" s="15">
        <v>9580.62</v>
      </c>
      <c r="K713" s="15"/>
      <c r="L713" s="15">
        <v>150</v>
      </c>
      <c r="M713" s="18">
        <f t="shared" si="11"/>
        <v>19867.5</v>
      </c>
      <c r="N713" s="27" t="s">
        <v>20</v>
      </c>
    </row>
    <row r="714" s="1" customFormat="1" customHeight="1" spans="1:14">
      <c r="A714" s="14">
        <v>710</v>
      </c>
      <c r="B714" s="15">
        <v>1605392</v>
      </c>
      <c r="C714" s="15" t="s">
        <v>1593</v>
      </c>
      <c r="D714" s="15" t="s">
        <v>41</v>
      </c>
      <c r="E714" s="16" t="s">
        <v>951</v>
      </c>
      <c r="F714" s="15" t="s">
        <v>1371</v>
      </c>
      <c r="G714" s="17">
        <v>84.82</v>
      </c>
      <c r="H714" s="17">
        <v>433846</v>
      </c>
      <c r="I714" s="26">
        <v>433897</v>
      </c>
      <c r="J714" s="15">
        <v>3944.51</v>
      </c>
      <c r="K714" s="15" t="s">
        <v>58</v>
      </c>
      <c r="L714" s="15">
        <v>300</v>
      </c>
      <c r="M714" s="18">
        <f t="shared" si="11"/>
        <v>25446</v>
      </c>
      <c r="N714" s="27" t="s">
        <v>20</v>
      </c>
    </row>
    <row r="715" s="1" customFormat="1" customHeight="1" spans="1:14">
      <c r="A715" s="14">
        <v>711</v>
      </c>
      <c r="B715" s="15">
        <v>1614044</v>
      </c>
      <c r="C715" s="15" t="s">
        <v>1594</v>
      </c>
      <c r="D715" s="15" t="s">
        <v>70</v>
      </c>
      <c r="E715" s="16" t="s">
        <v>1595</v>
      </c>
      <c r="F715" s="15" t="s">
        <v>285</v>
      </c>
      <c r="G715" s="17">
        <v>141.9</v>
      </c>
      <c r="H715" s="17">
        <v>704681</v>
      </c>
      <c r="I715" s="26">
        <v>703751</v>
      </c>
      <c r="J715" s="15">
        <v>10053.58</v>
      </c>
      <c r="K715" s="15"/>
      <c r="L715" s="15">
        <v>150</v>
      </c>
      <c r="M715" s="18">
        <f t="shared" si="11"/>
        <v>21285</v>
      </c>
      <c r="N715" s="27" t="s">
        <v>20</v>
      </c>
    </row>
    <row r="716" s="1" customFormat="1" customHeight="1" spans="1:14">
      <c r="A716" s="14">
        <v>712</v>
      </c>
      <c r="B716" s="15">
        <v>1613233</v>
      </c>
      <c r="C716" s="15" t="s">
        <v>1596</v>
      </c>
      <c r="D716" s="15" t="s">
        <v>32</v>
      </c>
      <c r="E716" s="16" t="s">
        <v>1597</v>
      </c>
      <c r="F716" s="15" t="s">
        <v>1598</v>
      </c>
      <c r="G716" s="17">
        <v>67</v>
      </c>
      <c r="H716" s="17">
        <v>414709</v>
      </c>
      <c r="I716" s="26">
        <v>413357</v>
      </c>
      <c r="J716" s="15">
        <v>3943.65</v>
      </c>
      <c r="K716" s="15"/>
      <c r="L716" s="15">
        <v>150</v>
      </c>
      <c r="M716" s="18">
        <f t="shared" si="11"/>
        <v>10050</v>
      </c>
      <c r="N716" s="27" t="s">
        <v>20</v>
      </c>
    </row>
    <row r="717" s="1" customFormat="1" customHeight="1" spans="1:14">
      <c r="A717" s="14">
        <v>713</v>
      </c>
      <c r="B717" s="15">
        <v>1600802</v>
      </c>
      <c r="C717" s="15" t="s">
        <v>1599</v>
      </c>
      <c r="D717" s="15" t="s">
        <v>55</v>
      </c>
      <c r="E717" s="16" t="s">
        <v>196</v>
      </c>
      <c r="F717" s="15" t="s">
        <v>1416</v>
      </c>
      <c r="G717" s="17">
        <v>136.91</v>
      </c>
      <c r="H717" s="17">
        <v>697967</v>
      </c>
      <c r="I717" s="26">
        <v>701230</v>
      </c>
      <c r="J717" s="15">
        <v>10017.57</v>
      </c>
      <c r="K717" s="15"/>
      <c r="L717" s="15">
        <v>150</v>
      </c>
      <c r="M717" s="18">
        <f t="shared" si="11"/>
        <v>20536.5</v>
      </c>
      <c r="N717" s="27" t="s">
        <v>20</v>
      </c>
    </row>
    <row r="718" s="1" customFormat="1" customHeight="1" spans="1:14">
      <c r="A718" s="14">
        <v>714</v>
      </c>
      <c r="B718" s="15">
        <v>1615756</v>
      </c>
      <c r="C718" s="15" t="s">
        <v>1600</v>
      </c>
      <c r="D718" s="15" t="s">
        <v>41</v>
      </c>
      <c r="E718" s="16" t="s">
        <v>409</v>
      </c>
      <c r="F718" s="15" t="s">
        <v>1121</v>
      </c>
      <c r="G718" s="17">
        <v>156.44</v>
      </c>
      <c r="H718" s="17">
        <v>1227915</v>
      </c>
      <c r="I718" s="26">
        <v>1227440</v>
      </c>
      <c r="J718" s="15">
        <v>22317.17</v>
      </c>
      <c r="K718" s="15"/>
      <c r="L718" s="15">
        <v>150</v>
      </c>
      <c r="M718" s="18">
        <f t="shared" si="11"/>
        <v>23466</v>
      </c>
      <c r="N718" s="27" t="s">
        <v>20</v>
      </c>
    </row>
    <row r="719" s="1" customFormat="1" customHeight="1" spans="1:14">
      <c r="A719" s="14">
        <v>715</v>
      </c>
      <c r="B719" s="15">
        <v>1611717</v>
      </c>
      <c r="C719" s="15" t="s">
        <v>1601</v>
      </c>
      <c r="D719" s="15" t="s">
        <v>70</v>
      </c>
      <c r="E719" s="16" t="s">
        <v>1602</v>
      </c>
      <c r="F719" s="15" t="s">
        <v>285</v>
      </c>
      <c r="G719" s="17">
        <v>141.9</v>
      </c>
      <c r="H719" s="17">
        <v>707888</v>
      </c>
      <c r="I719" s="26">
        <v>706954</v>
      </c>
      <c r="J719" s="15">
        <v>10099.35</v>
      </c>
      <c r="K719" s="15"/>
      <c r="L719" s="15">
        <v>150</v>
      </c>
      <c r="M719" s="18">
        <f t="shared" si="11"/>
        <v>21285</v>
      </c>
      <c r="N719" s="27" t="s">
        <v>20</v>
      </c>
    </row>
    <row r="720" s="1" customFormat="1" customHeight="1" spans="1:14">
      <c r="A720" s="14">
        <v>716</v>
      </c>
      <c r="B720" s="15">
        <v>1603013</v>
      </c>
      <c r="C720" s="15" t="s">
        <v>1603</v>
      </c>
      <c r="D720" s="15" t="s">
        <v>213</v>
      </c>
      <c r="E720" s="16" t="s">
        <v>1604</v>
      </c>
      <c r="F720" s="15" t="s">
        <v>1605</v>
      </c>
      <c r="G720" s="17">
        <v>114.74</v>
      </c>
      <c r="H720" s="17">
        <v>649796</v>
      </c>
      <c r="I720" s="26">
        <v>664690</v>
      </c>
      <c r="J720" s="15">
        <v>9638.29</v>
      </c>
      <c r="K720" s="15"/>
      <c r="L720" s="15">
        <v>150</v>
      </c>
      <c r="M720" s="18">
        <f t="shared" si="11"/>
        <v>17211</v>
      </c>
      <c r="N720" s="27" t="s">
        <v>20</v>
      </c>
    </row>
    <row r="721" s="1" customFormat="1" customHeight="1" spans="1:14">
      <c r="A721" s="14">
        <v>717</v>
      </c>
      <c r="B721" s="15">
        <v>1607588</v>
      </c>
      <c r="C721" s="15" t="s">
        <v>1606</v>
      </c>
      <c r="D721" s="15" t="s">
        <v>70</v>
      </c>
      <c r="E721" s="16" t="s">
        <v>1607</v>
      </c>
      <c r="F721" s="15" t="s">
        <v>1608</v>
      </c>
      <c r="G721" s="17">
        <v>100.77</v>
      </c>
      <c r="H721" s="17">
        <v>617986</v>
      </c>
      <c r="I721" s="26">
        <v>636323</v>
      </c>
      <c r="J721" s="15">
        <v>9090.33</v>
      </c>
      <c r="K721" s="15"/>
      <c r="L721" s="15">
        <v>150</v>
      </c>
      <c r="M721" s="18">
        <f t="shared" si="11"/>
        <v>15115.5</v>
      </c>
      <c r="N721" s="27" t="s">
        <v>20</v>
      </c>
    </row>
    <row r="722" s="1" customFormat="1" customHeight="1" spans="1:14">
      <c r="A722" s="14">
        <v>718</v>
      </c>
      <c r="B722" s="15">
        <v>1612899</v>
      </c>
      <c r="C722" s="15" t="s">
        <v>1609</v>
      </c>
      <c r="D722" s="15" t="s">
        <v>70</v>
      </c>
      <c r="E722" s="16" t="s">
        <v>1610</v>
      </c>
      <c r="F722" s="15" t="s">
        <v>977</v>
      </c>
      <c r="G722" s="17">
        <v>111.6</v>
      </c>
      <c r="H722" s="17">
        <v>696366</v>
      </c>
      <c r="I722" s="26">
        <v>712278</v>
      </c>
      <c r="J722" s="15">
        <v>10175.4</v>
      </c>
      <c r="K722" s="15" t="s">
        <v>58</v>
      </c>
      <c r="L722" s="15">
        <v>300</v>
      </c>
      <c r="M722" s="18">
        <f t="shared" si="11"/>
        <v>33480</v>
      </c>
      <c r="N722" s="27" t="s">
        <v>20</v>
      </c>
    </row>
    <row r="723" s="1" customFormat="1" customHeight="1" spans="1:14">
      <c r="A723" s="14">
        <v>719</v>
      </c>
      <c r="B723" s="15">
        <v>1614500</v>
      </c>
      <c r="C723" s="15" t="s">
        <v>1611</v>
      </c>
      <c r="D723" s="15" t="s">
        <v>22</v>
      </c>
      <c r="E723" s="16" t="s">
        <v>949</v>
      </c>
      <c r="F723" s="15" t="s">
        <v>1158</v>
      </c>
      <c r="G723" s="17">
        <v>94.86</v>
      </c>
      <c r="H723" s="17">
        <v>340533</v>
      </c>
      <c r="I723" s="26" t="s">
        <v>1612</v>
      </c>
      <c r="J723" s="15">
        <v>5127.91</v>
      </c>
      <c r="K723" s="15" t="s">
        <v>58</v>
      </c>
      <c r="L723" s="15">
        <v>300</v>
      </c>
      <c r="M723" s="18">
        <f t="shared" si="11"/>
        <v>28458</v>
      </c>
      <c r="N723" s="27" t="s">
        <v>20</v>
      </c>
    </row>
    <row r="724" s="1" customFormat="1" customHeight="1" spans="1:14">
      <c r="A724" s="14">
        <v>720</v>
      </c>
      <c r="B724" s="15">
        <v>1611956</v>
      </c>
      <c r="C724" s="15" t="s">
        <v>1613</v>
      </c>
      <c r="D724" s="15" t="s">
        <v>70</v>
      </c>
      <c r="E724" s="16" t="s">
        <v>1614</v>
      </c>
      <c r="F724" s="15" t="s">
        <v>1615</v>
      </c>
      <c r="G724" s="17">
        <v>157.59</v>
      </c>
      <c r="H724" s="17">
        <v>779152</v>
      </c>
      <c r="I724" s="26">
        <v>778707</v>
      </c>
      <c r="J724" s="15">
        <v>11124.4</v>
      </c>
      <c r="K724" s="15"/>
      <c r="L724" s="15">
        <v>150</v>
      </c>
      <c r="M724" s="18">
        <f t="shared" si="11"/>
        <v>23638.5</v>
      </c>
      <c r="N724" s="27" t="s">
        <v>20</v>
      </c>
    </row>
    <row r="725" s="1" customFormat="1" customHeight="1" spans="1:14">
      <c r="A725" s="14">
        <v>721</v>
      </c>
      <c r="B725" s="15">
        <v>1607545</v>
      </c>
      <c r="C725" s="15" t="s">
        <v>1616</v>
      </c>
      <c r="D725" s="15" t="s">
        <v>70</v>
      </c>
      <c r="E725" s="16" t="s">
        <v>1617</v>
      </c>
      <c r="F725" s="15" t="s">
        <v>285</v>
      </c>
      <c r="G725" s="17">
        <v>141.9</v>
      </c>
      <c r="H725" s="17">
        <v>713986</v>
      </c>
      <c r="I725" s="26">
        <v>713044</v>
      </c>
      <c r="J725" s="15">
        <v>10186.34</v>
      </c>
      <c r="K725" s="15"/>
      <c r="L725" s="15">
        <v>150</v>
      </c>
      <c r="M725" s="18">
        <f t="shared" si="11"/>
        <v>21285</v>
      </c>
      <c r="N725" s="27" t="s">
        <v>20</v>
      </c>
    </row>
    <row r="726" s="1" customFormat="1" customHeight="1" spans="1:14">
      <c r="A726" s="14">
        <v>722</v>
      </c>
      <c r="B726" s="15">
        <v>1606834</v>
      </c>
      <c r="C726" s="15" t="s">
        <v>1618</v>
      </c>
      <c r="D726" s="15" t="s">
        <v>70</v>
      </c>
      <c r="E726" s="16" t="s">
        <v>1619</v>
      </c>
      <c r="F726" s="15" t="s">
        <v>157</v>
      </c>
      <c r="G726" s="17">
        <v>158.9</v>
      </c>
      <c r="H726" s="17">
        <v>841788</v>
      </c>
      <c r="I726" s="26">
        <v>842477</v>
      </c>
      <c r="J726" s="15">
        <v>12035.38</v>
      </c>
      <c r="K726" s="15" t="s">
        <v>58</v>
      </c>
      <c r="L726" s="15">
        <v>300</v>
      </c>
      <c r="M726" s="18">
        <f t="shared" si="11"/>
        <v>47670</v>
      </c>
      <c r="N726" s="27" t="s">
        <v>20</v>
      </c>
    </row>
    <row r="727" s="1" customFormat="1" customHeight="1" spans="1:14">
      <c r="A727" s="14">
        <v>723</v>
      </c>
      <c r="B727" s="15">
        <v>1609808</v>
      </c>
      <c r="C727" s="15" t="s">
        <v>1620</v>
      </c>
      <c r="D727" s="15" t="s">
        <v>70</v>
      </c>
      <c r="E727" s="16" t="s">
        <v>287</v>
      </c>
      <c r="F727" s="15" t="s">
        <v>119</v>
      </c>
      <c r="G727" s="17">
        <v>158.9</v>
      </c>
      <c r="H727" s="17">
        <v>860942</v>
      </c>
      <c r="I727" s="26">
        <v>861646</v>
      </c>
      <c r="J727" s="15">
        <v>12316.37</v>
      </c>
      <c r="K727" s="15" t="s">
        <v>58</v>
      </c>
      <c r="L727" s="15">
        <v>300</v>
      </c>
      <c r="M727" s="18">
        <f t="shared" si="11"/>
        <v>47670</v>
      </c>
      <c r="N727" s="27" t="s">
        <v>20</v>
      </c>
    </row>
    <row r="728" s="1" customFormat="1" customHeight="1" spans="1:14">
      <c r="A728" s="14">
        <v>724</v>
      </c>
      <c r="B728" s="15">
        <v>1609513</v>
      </c>
      <c r="C728" s="15" t="s">
        <v>1621</v>
      </c>
      <c r="D728" s="15" t="s">
        <v>70</v>
      </c>
      <c r="E728" s="16" t="s">
        <v>1622</v>
      </c>
      <c r="F728" s="15" t="s">
        <v>1482</v>
      </c>
      <c r="G728" s="17">
        <v>100.77</v>
      </c>
      <c r="H728" s="17">
        <v>611348</v>
      </c>
      <c r="I728" s="26">
        <v>629488</v>
      </c>
      <c r="J728" s="15">
        <v>9050.78</v>
      </c>
      <c r="K728" s="15" t="s">
        <v>58</v>
      </c>
      <c r="L728" s="15">
        <v>300</v>
      </c>
      <c r="M728" s="18">
        <f t="shared" si="11"/>
        <v>30231</v>
      </c>
      <c r="N728" s="27" t="s">
        <v>20</v>
      </c>
    </row>
    <row r="729" s="1" customFormat="1" customHeight="1" spans="1:14">
      <c r="A729" s="14">
        <v>725</v>
      </c>
      <c r="B729" s="15">
        <v>1614343</v>
      </c>
      <c r="C729" s="15" t="s">
        <v>1623</v>
      </c>
      <c r="D729" s="15" t="s">
        <v>55</v>
      </c>
      <c r="E729" s="16" t="s">
        <v>1624</v>
      </c>
      <c r="F729" s="15" t="s">
        <v>129</v>
      </c>
      <c r="G729" s="17">
        <v>98.66</v>
      </c>
      <c r="H729" s="17">
        <v>527831</v>
      </c>
      <c r="I729" s="26">
        <v>531255</v>
      </c>
      <c r="J729" s="15">
        <v>7589.35</v>
      </c>
      <c r="K729" s="15"/>
      <c r="L729" s="15">
        <v>150</v>
      </c>
      <c r="M729" s="18">
        <f t="shared" si="11"/>
        <v>14799</v>
      </c>
      <c r="N729" s="27" t="s">
        <v>20</v>
      </c>
    </row>
    <row r="730" s="1" customFormat="1" customHeight="1" spans="1:14">
      <c r="A730" s="14">
        <v>726</v>
      </c>
      <c r="B730" s="15">
        <v>1611660</v>
      </c>
      <c r="C730" s="15" t="s">
        <v>1625</v>
      </c>
      <c r="D730" s="15" t="s">
        <v>55</v>
      </c>
      <c r="E730" s="16" t="s">
        <v>1626</v>
      </c>
      <c r="F730" s="15" t="s">
        <v>1627</v>
      </c>
      <c r="G730" s="17">
        <v>139.42</v>
      </c>
      <c r="H730" s="17">
        <v>756487</v>
      </c>
      <c r="I730" s="26">
        <v>762022</v>
      </c>
      <c r="J730" s="15">
        <v>10886.3</v>
      </c>
      <c r="K730" s="15" t="s">
        <v>58</v>
      </c>
      <c r="L730" s="15">
        <v>300</v>
      </c>
      <c r="M730" s="18">
        <f t="shared" si="11"/>
        <v>41826</v>
      </c>
      <c r="N730" s="27" t="s">
        <v>20</v>
      </c>
    </row>
    <row r="731" s="1" customFormat="1" customHeight="1" spans="1:14">
      <c r="A731" s="14">
        <v>727</v>
      </c>
      <c r="B731" s="15">
        <v>1615659</v>
      </c>
      <c r="C731" s="15" t="s">
        <v>1628</v>
      </c>
      <c r="D731" s="15" t="s">
        <v>45</v>
      </c>
      <c r="E731" s="16" t="s">
        <v>1629</v>
      </c>
      <c r="F731" s="15" t="s">
        <v>1104</v>
      </c>
      <c r="G731" s="17">
        <v>87</v>
      </c>
      <c r="H731" s="17">
        <v>383838</v>
      </c>
      <c r="I731" s="26">
        <v>383088</v>
      </c>
      <c r="J731" s="15">
        <v>3648.46</v>
      </c>
      <c r="K731" s="15"/>
      <c r="L731" s="15">
        <v>150</v>
      </c>
      <c r="M731" s="18">
        <f t="shared" si="11"/>
        <v>13050</v>
      </c>
      <c r="N731" s="27" t="s">
        <v>20</v>
      </c>
    </row>
    <row r="732" s="1" customFormat="1" customHeight="1" spans="1:14">
      <c r="A732" s="14">
        <v>728</v>
      </c>
      <c r="B732" s="15">
        <v>1605403</v>
      </c>
      <c r="C732" s="15" t="s">
        <v>1630</v>
      </c>
      <c r="D732" s="15" t="s">
        <v>22</v>
      </c>
      <c r="E732" s="16" t="s">
        <v>817</v>
      </c>
      <c r="F732" s="15" t="s">
        <v>1333</v>
      </c>
      <c r="G732" s="17">
        <v>105.1</v>
      </c>
      <c r="H732" s="17">
        <v>369823</v>
      </c>
      <c r="I732" s="26">
        <v>377353</v>
      </c>
      <c r="J732" s="15">
        <v>5603.82</v>
      </c>
      <c r="K732" s="15"/>
      <c r="L732" s="15">
        <v>150</v>
      </c>
      <c r="M732" s="18">
        <f t="shared" si="11"/>
        <v>15765</v>
      </c>
      <c r="N732" s="27" t="s">
        <v>20</v>
      </c>
    </row>
    <row r="733" s="1" customFormat="1" customHeight="1" spans="1:14">
      <c r="A733" s="14">
        <v>729</v>
      </c>
      <c r="B733" s="15">
        <v>1610438</v>
      </c>
      <c r="C733" s="15" t="s">
        <v>1631</v>
      </c>
      <c r="D733" s="15" t="s">
        <v>22</v>
      </c>
      <c r="E733" s="16" t="s">
        <v>1454</v>
      </c>
      <c r="F733" s="15" t="s">
        <v>1249</v>
      </c>
      <c r="G733" s="17">
        <v>105.12</v>
      </c>
      <c r="H733" s="17">
        <v>364640</v>
      </c>
      <c r="I733" s="26">
        <v>371924</v>
      </c>
      <c r="J733" s="15">
        <v>5524.23</v>
      </c>
      <c r="K733" s="15"/>
      <c r="L733" s="15">
        <v>150</v>
      </c>
      <c r="M733" s="18">
        <f t="shared" si="11"/>
        <v>15768</v>
      </c>
      <c r="N733" s="27" t="s">
        <v>20</v>
      </c>
    </row>
    <row r="734" s="1" customFormat="1" customHeight="1" spans="1:14">
      <c r="A734" s="14">
        <v>730</v>
      </c>
      <c r="B734" s="15">
        <v>1607619</v>
      </c>
      <c r="C734" s="15" t="s">
        <v>1632</v>
      </c>
      <c r="D734" s="15" t="s">
        <v>41</v>
      </c>
      <c r="E734" s="16" t="s">
        <v>860</v>
      </c>
      <c r="F734" s="15" t="s">
        <v>1117</v>
      </c>
      <c r="G734" s="17">
        <v>84.82</v>
      </c>
      <c r="H734" s="17">
        <v>447519</v>
      </c>
      <c r="I734" s="26">
        <v>447572</v>
      </c>
      <c r="J734" s="15">
        <v>4068.84</v>
      </c>
      <c r="K734" s="15" t="s">
        <v>58</v>
      </c>
      <c r="L734" s="15">
        <v>300</v>
      </c>
      <c r="M734" s="18">
        <f t="shared" si="11"/>
        <v>25446</v>
      </c>
      <c r="N734" s="27" t="s">
        <v>20</v>
      </c>
    </row>
    <row r="735" s="1" customFormat="1" customHeight="1" spans="1:14">
      <c r="A735" s="14">
        <v>731</v>
      </c>
      <c r="B735" s="15">
        <v>1604230</v>
      </c>
      <c r="C735" s="15" t="s">
        <v>1633</v>
      </c>
      <c r="D735" s="15" t="s">
        <v>22</v>
      </c>
      <c r="E735" s="16" t="s">
        <v>1634</v>
      </c>
      <c r="F735" s="15" t="s">
        <v>102</v>
      </c>
      <c r="G735" s="17">
        <v>94.86</v>
      </c>
      <c r="H735" s="17">
        <v>330492</v>
      </c>
      <c r="I735" s="26">
        <v>333070</v>
      </c>
      <c r="J735" s="15">
        <v>4976.71</v>
      </c>
      <c r="K735" s="15"/>
      <c r="L735" s="15">
        <v>150</v>
      </c>
      <c r="M735" s="18">
        <f t="shared" si="11"/>
        <v>14229</v>
      </c>
      <c r="N735" s="27" t="s">
        <v>20</v>
      </c>
    </row>
    <row r="736" s="1" customFormat="1" customHeight="1" spans="1:14">
      <c r="A736" s="14">
        <v>732</v>
      </c>
      <c r="B736" s="15">
        <v>1606311</v>
      </c>
      <c r="C736" s="15" t="s">
        <v>1635</v>
      </c>
      <c r="D736" s="15" t="s">
        <v>70</v>
      </c>
      <c r="E736" s="16" t="s">
        <v>1636</v>
      </c>
      <c r="F736" s="15" t="s">
        <v>234</v>
      </c>
      <c r="G736" s="17">
        <v>111.6</v>
      </c>
      <c r="H736" s="17">
        <v>712700</v>
      </c>
      <c r="I736" s="26">
        <v>728985</v>
      </c>
      <c r="J736" s="15">
        <v>10414.07</v>
      </c>
      <c r="K736" s="15"/>
      <c r="L736" s="15">
        <v>150</v>
      </c>
      <c r="M736" s="18">
        <f t="shared" si="11"/>
        <v>16740</v>
      </c>
      <c r="N736" s="27" t="s">
        <v>20</v>
      </c>
    </row>
    <row r="737" s="1" customFormat="1" customHeight="1" spans="1:14">
      <c r="A737" s="14">
        <v>733</v>
      </c>
      <c r="B737" s="15">
        <v>1607959</v>
      </c>
      <c r="C737" s="15" t="s">
        <v>1637</v>
      </c>
      <c r="D737" s="15" t="s">
        <v>22</v>
      </c>
      <c r="E737" s="16" t="s">
        <v>1638</v>
      </c>
      <c r="F737" s="15" t="s">
        <v>1140</v>
      </c>
      <c r="G737" s="17">
        <v>112.8</v>
      </c>
      <c r="H737" s="17">
        <v>401117</v>
      </c>
      <c r="I737" s="26">
        <v>401757</v>
      </c>
      <c r="J737" s="15">
        <v>6021.55</v>
      </c>
      <c r="K737" s="15" t="s">
        <v>79</v>
      </c>
      <c r="L737" s="15">
        <v>300</v>
      </c>
      <c r="M737" s="18">
        <f t="shared" si="11"/>
        <v>33840</v>
      </c>
      <c r="N737" s="27" t="s">
        <v>20</v>
      </c>
    </row>
    <row r="738" s="1" customFormat="1" customHeight="1" spans="1:14">
      <c r="A738" s="14">
        <v>734</v>
      </c>
      <c r="B738" s="15">
        <v>1607021</v>
      </c>
      <c r="C738" s="15" t="s">
        <v>1639</v>
      </c>
      <c r="D738" s="15" t="s">
        <v>45</v>
      </c>
      <c r="E738" s="16" t="s">
        <v>1384</v>
      </c>
      <c r="F738" s="15" t="s">
        <v>1640</v>
      </c>
      <c r="G738" s="17">
        <v>77.08</v>
      </c>
      <c r="H738" s="17">
        <v>308608</v>
      </c>
      <c r="I738" s="26">
        <v>307767</v>
      </c>
      <c r="J738" s="15">
        <v>3077.67</v>
      </c>
      <c r="K738" s="15"/>
      <c r="L738" s="15">
        <v>150</v>
      </c>
      <c r="M738" s="18">
        <f t="shared" si="11"/>
        <v>11562</v>
      </c>
      <c r="N738" s="27" t="s">
        <v>20</v>
      </c>
    </row>
    <row r="739" s="1" customFormat="1" customHeight="1" spans="1:14">
      <c r="A739" s="14">
        <v>735</v>
      </c>
      <c r="B739" s="15">
        <v>1612583</v>
      </c>
      <c r="C739" s="15" t="s">
        <v>1641</v>
      </c>
      <c r="D739" s="15" t="s">
        <v>22</v>
      </c>
      <c r="E739" s="16" t="s">
        <v>1642</v>
      </c>
      <c r="F739" s="15" t="s">
        <v>222</v>
      </c>
      <c r="G739" s="17">
        <v>116.44</v>
      </c>
      <c r="H739" s="17">
        <v>414061</v>
      </c>
      <c r="I739" s="26">
        <v>417403</v>
      </c>
      <c r="J739" s="15">
        <v>6235.98</v>
      </c>
      <c r="K739" s="15"/>
      <c r="L739" s="15">
        <v>150</v>
      </c>
      <c r="M739" s="18">
        <f t="shared" si="11"/>
        <v>17466</v>
      </c>
      <c r="N739" s="27" t="s">
        <v>20</v>
      </c>
    </row>
    <row r="740" s="1" customFormat="1" customHeight="1" spans="1:14">
      <c r="A740" s="14">
        <v>736</v>
      </c>
      <c r="B740" s="15">
        <v>1611125</v>
      </c>
      <c r="C740" s="15" t="s">
        <v>1643</v>
      </c>
      <c r="D740" s="15" t="s">
        <v>22</v>
      </c>
      <c r="E740" s="16" t="s">
        <v>1644</v>
      </c>
      <c r="F740" s="15" t="s">
        <v>410</v>
      </c>
      <c r="G740" s="17">
        <v>107.78</v>
      </c>
      <c r="H740" s="17">
        <v>389376</v>
      </c>
      <c r="I740" s="26">
        <v>390748</v>
      </c>
      <c r="J740" s="15">
        <v>5850.93</v>
      </c>
      <c r="K740" s="15"/>
      <c r="L740" s="15">
        <v>150</v>
      </c>
      <c r="M740" s="18">
        <f t="shared" si="11"/>
        <v>16167</v>
      </c>
      <c r="N740" s="27" t="s">
        <v>20</v>
      </c>
    </row>
    <row r="741" s="1" customFormat="1" customHeight="1" spans="1:14">
      <c r="A741" s="14">
        <v>737</v>
      </c>
      <c r="B741" s="15">
        <v>1614957</v>
      </c>
      <c r="C741" s="15" t="s">
        <v>1645</v>
      </c>
      <c r="D741" s="15" t="s">
        <v>22</v>
      </c>
      <c r="E741" s="16" t="s">
        <v>997</v>
      </c>
      <c r="F741" s="15" t="s">
        <v>272</v>
      </c>
      <c r="G741" s="17">
        <v>107.66</v>
      </c>
      <c r="H741" s="17">
        <v>377214</v>
      </c>
      <c r="I741" s="26">
        <v>378264</v>
      </c>
      <c r="J741" s="15">
        <v>5666.08</v>
      </c>
      <c r="K741" s="15" t="s">
        <v>201</v>
      </c>
      <c r="L741" s="15">
        <v>300</v>
      </c>
      <c r="M741" s="18">
        <f t="shared" si="11"/>
        <v>32298</v>
      </c>
      <c r="N741" s="27" t="s">
        <v>20</v>
      </c>
    </row>
    <row r="742" s="1" customFormat="1" customHeight="1" spans="1:14">
      <c r="A742" s="14">
        <v>738</v>
      </c>
      <c r="B742" s="15">
        <v>1614909</v>
      </c>
      <c r="C742" s="15" t="s">
        <v>1646</v>
      </c>
      <c r="D742" s="15" t="s">
        <v>17</v>
      </c>
      <c r="E742" s="16" t="s">
        <v>1647</v>
      </c>
      <c r="F742" s="15" t="s">
        <v>744</v>
      </c>
      <c r="G742" s="17">
        <v>105.67</v>
      </c>
      <c r="H742" s="17">
        <v>497533</v>
      </c>
      <c r="I742" s="26">
        <v>495791</v>
      </c>
      <c r="J742" s="15">
        <v>6822.81</v>
      </c>
      <c r="K742" s="15"/>
      <c r="L742" s="15">
        <v>150</v>
      </c>
      <c r="M742" s="18">
        <f t="shared" si="11"/>
        <v>15850.5</v>
      </c>
      <c r="N742" s="27" t="s">
        <v>20</v>
      </c>
    </row>
    <row r="743" s="1" customFormat="1" customHeight="1" spans="1:14">
      <c r="A743" s="14">
        <v>739</v>
      </c>
      <c r="B743" s="15">
        <v>1611449</v>
      </c>
      <c r="C743" s="15" t="s">
        <v>1648</v>
      </c>
      <c r="D743" s="15" t="s">
        <v>55</v>
      </c>
      <c r="E743" s="16" t="s">
        <v>310</v>
      </c>
      <c r="F743" s="15" t="s">
        <v>1649</v>
      </c>
      <c r="G743" s="17">
        <v>98.66</v>
      </c>
      <c r="H743" s="17">
        <v>489156</v>
      </c>
      <c r="I743" s="26">
        <v>492181</v>
      </c>
      <c r="J743" s="15">
        <v>7031.15</v>
      </c>
      <c r="K743" s="15"/>
      <c r="L743" s="15">
        <v>150</v>
      </c>
      <c r="M743" s="18">
        <f t="shared" si="11"/>
        <v>14799</v>
      </c>
      <c r="N743" s="27" t="s">
        <v>20</v>
      </c>
    </row>
    <row r="744" s="1" customFormat="1" customHeight="1" spans="1:14">
      <c r="A744" s="14">
        <v>740</v>
      </c>
      <c r="B744" s="15">
        <v>1616280</v>
      </c>
      <c r="C744" s="15" t="s">
        <v>1650</v>
      </c>
      <c r="D744" s="15" t="s">
        <v>55</v>
      </c>
      <c r="E744" s="16" t="s">
        <v>1651</v>
      </c>
      <c r="F744" s="15" t="s">
        <v>1585</v>
      </c>
      <c r="G744" s="17">
        <v>139.76</v>
      </c>
      <c r="H744" s="17">
        <v>722280</v>
      </c>
      <c r="I744" s="26">
        <v>711013</v>
      </c>
      <c r="J744" s="15">
        <v>10157.33</v>
      </c>
      <c r="K744" s="15"/>
      <c r="L744" s="15">
        <v>150</v>
      </c>
      <c r="M744" s="18">
        <f t="shared" si="11"/>
        <v>20964</v>
      </c>
      <c r="N744" s="27" t="s">
        <v>20</v>
      </c>
    </row>
    <row r="745" s="1" customFormat="1" customHeight="1" spans="1:14">
      <c r="A745" s="14">
        <v>741</v>
      </c>
      <c r="B745" s="15">
        <v>1600635</v>
      </c>
      <c r="C745" s="15" t="s">
        <v>1652</v>
      </c>
      <c r="D745" s="15" t="s">
        <v>50</v>
      </c>
      <c r="E745" s="16" t="s">
        <v>1653</v>
      </c>
      <c r="F745" s="15" t="s">
        <v>1654</v>
      </c>
      <c r="G745" s="17">
        <v>108.57</v>
      </c>
      <c r="H745" s="17">
        <v>460120</v>
      </c>
      <c r="I745" s="26">
        <v>460543.46</v>
      </c>
      <c r="J745" s="15">
        <v>6679.28</v>
      </c>
      <c r="K745" s="15"/>
      <c r="L745" s="15">
        <v>150</v>
      </c>
      <c r="M745" s="18">
        <f t="shared" si="11"/>
        <v>16285.5</v>
      </c>
      <c r="N745" s="27" t="s">
        <v>20</v>
      </c>
    </row>
    <row r="746" s="1" customFormat="1" customHeight="1" spans="1:14">
      <c r="A746" s="14">
        <v>742</v>
      </c>
      <c r="B746" s="15">
        <v>1609581</v>
      </c>
      <c r="C746" s="15" t="s">
        <v>1655</v>
      </c>
      <c r="D746" s="15" t="s">
        <v>70</v>
      </c>
      <c r="E746" s="16" t="s">
        <v>1656</v>
      </c>
      <c r="F746" s="15" t="s">
        <v>1657</v>
      </c>
      <c r="G746" s="17">
        <v>157.59</v>
      </c>
      <c r="H746" s="17">
        <v>759584</v>
      </c>
      <c r="I746" s="26">
        <v>759150</v>
      </c>
      <c r="J746" s="15">
        <v>11387.25</v>
      </c>
      <c r="K746" s="15" t="s">
        <v>58</v>
      </c>
      <c r="L746" s="15">
        <v>300</v>
      </c>
      <c r="M746" s="18">
        <f t="shared" si="11"/>
        <v>47277</v>
      </c>
      <c r="N746" s="27" t="s">
        <v>20</v>
      </c>
    </row>
    <row r="747" s="1" customFormat="1" customHeight="1" spans="1:14">
      <c r="A747" s="14">
        <v>743</v>
      </c>
      <c r="B747" s="15">
        <v>1614647</v>
      </c>
      <c r="C747" s="15" t="s">
        <v>1658</v>
      </c>
      <c r="D747" s="15" t="s">
        <v>70</v>
      </c>
      <c r="E747" s="16" t="s">
        <v>1659</v>
      </c>
      <c r="F747" s="15" t="s">
        <v>1660</v>
      </c>
      <c r="G747" s="17">
        <v>134.6</v>
      </c>
      <c r="H747" s="17">
        <v>687888</v>
      </c>
      <c r="I747" s="26">
        <v>689881</v>
      </c>
      <c r="J747" s="15">
        <v>9855.44</v>
      </c>
      <c r="K747" s="15" t="s">
        <v>58</v>
      </c>
      <c r="L747" s="15">
        <v>300</v>
      </c>
      <c r="M747" s="18">
        <f t="shared" si="11"/>
        <v>40380</v>
      </c>
      <c r="N747" s="27" t="s">
        <v>20</v>
      </c>
    </row>
    <row r="748" s="1" customFormat="1" customHeight="1" spans="1:14">
      <c r="A748" s="14">
        <v>744</v>
      </c>
      <c r="B748" s="15">
        <v>1610734</v>
      </c>
      <c r="C748" s="15" t="s">
        <v>1661</v>
      </c>
      <c r="D748" s="15" t="s">
        <v>190</v>
      </c>
      <c r="E748" s="16" t="s">
        <v>1662</v>
      </c>
      <c r="F748" s="15" t="s">
        <v>192</v>
      </c>
      <c r="G748" s="17">
        <v>139.16</v>
      </c>
      <c r="H748" s="17">
        <v>420263</v>
      </c>
      <c r="I748" s="26">
        <v>420293</v>
      </c>
      <c r="J748" s="15">
        <v>6004.18</v>
      </c>
      <c r="K748" s="15"/>
      <c r="L748" s="15">
        <v>150</v>
      </c>
      <c r="M748" s="18">
        <f t="shared" si="11"/>
        <v>20874</v>
      </c>
      <c r="N748" s="27" t="s">
        <v>20</v>
      </c>
    </row>
    <row r="749" s="1" customFormat="1" customHeight="1" spans="1:14">
      <c r="A749" s="14">
        <v>745</v>
      </c>
      <c r="B749" s="15">
        <v>1608090</v>
      </c>
      <c r="C749" s="15" t="s">
        <v>1663</v>
      </c>
      <c r="D749" s="15" t="s">
        <v>70</v>
      </c>
      <c r="E749" s="16" t="s">
        <v>1664</v>
      </c>
      <c r="F749" s="15" t="s">
        <v>285</v>
      </c>
      <c r="G749" s="17">
        <v>141.9</v>
      </c>
      <c r="H749" s="17">
        <v>696859</v>
      </c>
      <c r="I749" s="26">
        <v>695939</v>
      </c>
      <c r="J749" s="15">
        <v>9941.98</v>
      </c>
      <c r="K749" s="15"/>
      <c r="L749" s="15">
        <v>150</v>
      </c>
      <c r="M749" s="18">
        <f t="shared" si="11"/>
        <v>21285</v>
      </c>
      <c r="N749" s="27" t="s">
        <v>20</v>
      </c>
    </row>
    <row r="750" s="1" customFormat="1" customHeight="1" spans="1:14">
      <c r="A750" s="14">
        <v>746</v>
      </c>
      <c r="B750" s="15">
        <v>1606821</v>
      </c>
      <c r="C750" s="15" t="s">
        <v>1665</v>
      </c>
      <c r="D750" s="15" t="s">
        <v>338</v>
      </c>
      <c r="E750" s="16" t="s">
        <v>1666</v>
      </c>
      <c r="F750" s="15" t="s">
        <v>57</v>
      </c>
      <c r="G750" s="17">
        <v>143.67</v>
      </c>
      <c r="H750" s="17">
        <v>786965</v>
      </c>
      <c r="I750" s="26">
        <v>785322</v>
      </c>
      <c r="J750" s="15">
        <v>11218.88</v>
      </c>
      <c r="K750" s="15"/>
      <c r="L750" s="15">
        <v>150</v>
      </c>
      <c r="M750" s="18">
        <f t="shared" si="11"/>
        <v>21550.5</v>
      </c>
      <c r="N750" s="27" t="s">
        <v>20</v>
      </c>
    </row>
    <row r="751" s="1" customFormat="1" customHeight="1" spans="1:14">
      <c r="A751" s="14">
        <v>747</v>
      </c>
      <c r="B751" s="15">
        <v>1605574</v>
      </c>
      <c r="C751" s="15" t="s">
        <v>1667</v>
      </c>
      <c r="D751" s="15" t="s">
        <v>45</v>
      </c>
      <c r="E751" s="16" t="s">
        <v>959</v>
      </c>
      <c r="F751" s="15" t="s">
        <v>1165</v>
      </c>
      <c r="G751" s="17">
        <v>80.62</v>
      </c>
      <c r="H751" s="17">
        <v>362079</v>
      </c>
      <c r="I751" s="26">
        <v>360327</v>
      </c>
      <c r="J751" s="15">
        <v>3485.06</v>
      </c>
      <c r="K751" s="15"/>
      <c r="L751" s="15">
        <v>150</v>
      </c>
      <c r="M751" s="18">
        <f t="shared" si="11"/>
        <v>12093</v>
      </c>
      <c r="N751" s="27" t="s">
        <v>20</v>
      </c>
    </row>
    <row r="752" s="1" customFormat="1" customHeight="1" spans="1:14">
      <c r="A752" s="14">
        <v>748</v>
      </c>
      <c r="B752" s="15">
        <v>1613135</v>
      </c>
      <c r="C752" s="15" t="s">
        <v>1668</v>
      </c>
      <c r="D752" s="15" t="s">
        <v>36</v>
      </c>
      <c r="E752" s="16" t="s">
        <v>1669</v>
      </c>
      <c r="F752" s="15" t="s">
        <v>1670</v>
      </c>
      <c r="G752" s="17">
        <v>114.24</v>
      </c>
      <c r="H752" s="17">
        <v>613875</v>
      </c>
      <c r="I752" s="26">
        <v>613391</v>
      </c>
      <c r="J752" s="15">
        <v>8762.73</v>
      </c>
      <c r="K752" s="15"/>
      <c r="L752" s="15">
        <v>150</v>
      </c>
      <c r="M752" s="18">
        <f t="shared" si="11"/>
        <v>17136</v>
      </c>
      <c r="N752" s="27" t="s">
        <v>20</v>
      </c>
    </row>
    <row r="753" s="1" customFormat="1" customHeight="1" spans="1:14">
      <c r="A753" s="14">
        <v>749</v>
      </c>
      <c r="B753" s="15">
        <v>1609826</v>
      </c>
      <c r="C753" s="15" t="s">
        <v>1671</v>
      </c>
      <c r="D753" s="15" t="s">
        <v>70</v>
      </c>
      <c r="E753" s="16" t="s">
        <v>1672</v>
      </c>
      <c r="F753" s="15" t="s">
        <v>285</v>
      </c>
      <c r="G753" s="17">
        <v>141.9</v>
      </c>
      <c r="H753" s="17">
        <v>696503</v>
      </c>
      <c r="I753" s="26">
        <v>705583</v>
      </c>
      <c r="J753" s="15">
        <v>10079.75</v>
      </c>
      <c r="K753" s="15" t="s">
        <v>48</v>
      </c>
      <c r="L753" s="15">
        <v>300</v>
      </c>
      <c r="M753" s="18">
        <f t="shared" si="11"/>
        <v>42570</v>
      </c>
      <c r="N753" s="27" t="s">
        <v>20</v>
      </c>
    </row>
    <row r="754" s="1" customFormat="1" customHeight="1" spans="1:14">
      <c r="A754" s="14">
        <v>750</v>
      </c>
      <c r="B754" s="15">
        <v>1607064</v>
      </c>
      <c r="C754" s="15" t="s">
        <v>1673</v>
      </c>
      <c r="D754" s="15" t="s">
        <v>70</v>
      </c>
      <c r="E754" s="16" t="s">
        <v>33</v>
      </c>
      <c r="F754" s="15" t="s">
        <v>285</v>
      </c>
      <c r="G754" s="17">
        <v>141.9</v>
      </c>
      <c r="H754" s="17">
        <v>706869</v>
      </c>
      <c r="I754" s="26">
        <v>705936</v>
      </c>
      <c r="J754" s="15">
        <v>13446.4</v>
      </c>
      <c r="K754" s="15"/>
      <c r="L754" s="15">
        <v>150</v>
      </c>
      <c r="M754" s="18">
        <f t="shared" si="11"/>
        <v>21285</v>
      </c>
      <c r="N754" s="27" t="s">
        <v>20</v>
      </c>
    </row>
    <row r="755" s="1" customFormat="1" customHeight="1" spans="1:14">
      <c r="A755" s="14">
        <v>751</v>
      </c>
      <c r="B755" s="15">
        <v>1607159</v>
      </c>
      <c r="C755" s="15" t="s">
        <v>1674</v>
      </c>
      <c r="D755" s="15" t="s">
        <v>41</v>
      </c>
      <c r="E755" s="16" t="s">
        <v>1264</v>
      </c>
      <c r="F755" s="15" t="s">
        <v>218</v>
      </c>
      <c r="G755" s="17">
        <v>84.82</v>
      </c>
      <c r="H755" s="17">
        <v>443507</v>
      </c>
      <c r="I755" s="26">
        <v>443559</v>
      </c>
      <c r="J755" s="15">
        <v>4032.35</v>
      </c>
      <c r="K755" s="15"/>
      <c r="L755" s="15">
        <v>150</v>
      </c>
      <c r="M755" s="18">
        <f t="shared" si="11"/>
        <v>12723</v>
      </c>
      <c r="N755" s="27" t="s">
        <v>20</v>
      </c>
    </row>
    <row r="756" s="1" customFormat="1" customHeight="1" spans="1:14">
      <c r="A756" s="14">
        <v>752</v>
      </c>
      <c r="B756" s="15">
        <v>1612900</v>
      </c>
      <c r="C756" s="15" t="s">
        <v>1675</v>
      </c>
      <c r="D756" s="15" t="s">
        <v>70</v>
      </c>
      <c r="E756" s="16" t="s">
        <v>1676</v>
      </c>
      <c r="F756" s="15" t="s">
        <v>285</v>
      </c>
      <c r="G756" s="17">
        <v>141.9</v>
      </c>
      <c r="H756" s="17">
        <v>710671</v>
      </c>
      <c r="I756" s="26">
        <v>719936</v>
      </c>
      <c r="J756" s="15">
        <v>10284.8</v>
      </c>
      <c r="K756" s="15"/>
      <c r="L756" s="15">
        <v>150</v>
      </c>
      <c r="M756" s="18">
        <f t="shared" si="11"/>
        <v>21285</v>
      </c>
      <c r="N756" s="27" t="s">
        <v>20</v>
      </c>
    </row>
    <row r="757" s="1" customFormat="1" customHeight="1" spans="1:14">
      <c r="A757" s="14">
        <v>753</v>
      </c>
      <c r="B757" s="15">
        <v>1612103</v>
      </c>
      <c r="C757" s="15" t="s">
        <v>1677</v>
      </c>
      <c r="D757" s="15" t="s">
        <v>41</v>
      </c>
      <c r="E757" s="16" t="s">
        <v>1678</v>
      </c>
      <c r="F757" s="15" t="s">
        <v>160</v>
      </c>
      <c r="G757" s="17">
        <v>84.82</v>
      </c>
      <c r="H757" s="17">
        <v>451938</v>
      </c>
      <c r="I757" s="26">
        <v>451991</v>
      </c>
      <c r="J757" s="15">
        <v>4109.01</v>
      </c>
      <c r="K757" s="15"/>
      <c r="L757" s="15">
        <v>150</v>
      </c>
      <c r="M757" s="18">
        <f t="shared" si="11"/>
        <v>12723</v>
      </c>
      <c r="N757" s="27" t="s">
        <v>20</v>
      </c>
    </row>
    <row r="758" s="1" customFormat="1" customHeight="1" spans="1:14">
      <c r="A758" s="14">
        <v>754</v>
      </c>
      <c r="B758" s="15">
        <v>1612478</v>
      </c>
      <c r="C758" s="15" t="s">
        <v>1679</v>
      </c>
      <c r="D758" s="15" t="s">
        <v>70</v>
      </c>
      <c r="E758" s="16" t="s">
        <v>1680</v>
      </c>
      <c r="F758" s="15" t="s">
        <v>285</v>
      </c>
      <c r="G758" s="17">
        <v>141.9</v>
      </c>
      <c r="H758" s="17">
        <v>732846</v>
      </c>
      <c r="I758" s="26">
        <v>731879</v>
      </c>
      <c r="J758" s="15">
        <v>10455.42</v>
      </c>
      <c r="K758" s="15"/>
      <c r="L758" s="15">
        <v>150</v>
      </c>
      <c r="M758" s="18">
        <f t="shared" si="11"/>
        <v>21285</v>
      </c>
      <c r="N758" s="27" t="s">
        <v>20</v>
      </c>
    </row>
    <row r="759" s="1" customFormat="1" customHeight="1" spans="1:14">
      <c r="A759" s="14">
        <v>755</v>
      </c>
      <c r="B759" s="15">
        <v>1607416</v>
      </c>
      <c r="C759" s="15" t="s">
        <v>161</v>
      </c>
      <c r="D759" s="15" t="s">
        <v>22</v>
      </c>
      <c r="E759" s="16" t="s">
        <v>1681</v>
      </c>
      <c r="F759" s="15" t="s">
        <v>1682</v>
      </c>
      <c r="G759" s="17">
        <v>108.33</v>
      </c>
      <c r="H759" s="17">
        <v>404278</v>
      </c>
      <c r="I759" s="26">
        <v>405696</v>
      </c>
      <c r="J759" s="15">
        <v>6074.8</v>
      </c>
      <c r="K759" s="15"/>
      <c r="L759" s="15">
        <v>150</v>
      </c>
      <c r="M759" s="18">
        <f t="shared" si="11"/>
        <v>16249.5</v>
      </c>
      <c r="N759" s="27" t="s">
        <v>20</v>
      </c>
    </row>
    <row r="760" s="1" customFormat="1" customHeight="1" spans="1:14">
      <c r="A760" s="14">
        <v>756</v>
      </c>
      <c r="B760" s="15">
        <v>1611234</v>
      </c>
      <c r="C760" s="15" t="s">
        <v>1683</v>
      </c>
      <c r="D760" s="15" t="s">
        <v>22</v>
      </c>
      <c r="E760" s="16" t="s">
        <v>1684</v>
      </c>
      <c r="F760" s="15" t="s">
        <v>1249</v>
      </c>
      <c r="G760" s="17">
        <v>105.12</v>
      </c>
      <c r="H760" s="17">
        <v>363190</v>
      </c>
      <c r="I760" s="26">
        <v>370444</v>
      </c>
      <c r="J760" s="15">
        <v>5502.25</v>
      </c>
      <c r="K760" s="15" t="s">
        <v>58</v>
      </c>
      <c r="L760" s="15">
        <v>300</v>
      </c>
      <c r="M760" s="18">
        <f t="shared" si="11"/>
        <v>31536</v>
      </c>
      <c r="N760" s="27" t="s">
        <v>20</v>
      </c>
    </row>
    <row r="761" s="1" customFormat="1" customHeight="1" spans="1:14">
      <c r="A761" s="14">
        <v>757</v>
      </c>
      <c r="B761" s="15">
        <v>1607671</v>
      </c>
      <c r="C761" s="15" t="s">
        <v>1685</v>
      </c>
      <c r="D761" s="15" t="s">
        <v>22</v>
      </c>
      <c r="E761" s="16" t="s">
        <v>1686</v>
      </c>
      <c r="F761" s="15" t="s">
        <v>1687</v>
      </c>
      <c r="G761" s="17">
        <v>116.43</v>
      </c>
      <c r="H761" s="17">
        <v>399119</v>
      </c>
      <c r="I761" s="26" t="s">
        <v>1688</v>
      </c>
      <c r="J761" s="15">
        <v>6023.8</v>
      </c>
      <c r="K761" s="15"/>
      <c r="L761" s="15">
        <v>150</v>
      </c>
      <c r="M761" s="18">
        <f t="shared" si="11"/>
        <v>17464.5</v>
      </c>
      <c r="N761" s="27" t="s">
        <v>20</v>
      </c>
    </row>
    <row r="762" s="1" customFormat="1" customHeight="1" spans="1:14">
      <c r="A762" s="14">
        <v>758</v>
      </c>
      <c r="B762" s="15">
        <v>1609509</v>
      </c>
      <c r="C762" s="15" t="s">
        <v>1689</v>
      </c>
      <c r="D762" s="15" t="s">
        <v>70</v>
      </c>
      <c r="E762" s="16" t="s">
        <v>1690</v>
      </c>
      <c r="F762" s="15" t="s">
        <v>222</v>
      </c>
      <c r="G762" s="17">
        <v>141.9</v>
      </c>
      <c r="H762" s="17">
        <v>715029</v>
      </c>
      <c r="I762" s="26">
        <v>714085</v>
      </c>
      <c r="J762" s="15">
        <v>10201.2</v>
      </c>
      <c r="K762" s="15"/>
      <c r="L762" s="15">
        <v>150</v>
      </c>
      <c r="M762" s="18">
        <f t="shared" si="11"/>
        <v>21285</v>
      </c>
      <c r="N762" s="27" t="s">
        <v>20</v>
      </c>
    </row>
    <row r="763" s="1" customFormat="1" customHeight="1" spans="1:14">
      <c r="A763" s="14">
        <v>759</v>
      </c>
      <c r="B763" s="15">
        <v>1604932</v>
      </c>
      <c r="C763" s="15" t="s">
        <v>1691</v>
      </c>
      <c r="D763" s="15" t="s">
        <v>55</v>
      </c>
      <c r="E763" s="16" t="s">
        <v>1172</v>
      </c>
      <c r="F763" s="15" t="s">
        <v>352</v>
      </c>
      <c r="G763" s="17">
        <v>136.91</v>
      </c>
      <c r="H763" s="17">
        <v>725000</v>
      </c>
      <c r="I763" s="26">
        <v>728389</v>
      </c>
      <c r="J763" s="15">
        <v>10405.55</v>
      </c>
      <c r="K763" s="15" t="s">
        <v>58</v>
      </c>
      <c r="L763" s="15">
        <v>300</v>
      </c>
      <c r="M763" s="18">
        <f t="shared" si="11"/>
        <v>41073</v>
      </c>
      <c r="N763" s="27" t="s">
        <v>20</v>
      </c>
    </row>
    <row r="764" s="1" customFormat="1" customHeight="1" spans="1:14">
      <c r="A764" s="14">
        <v>760</v>
      </c>
      <c r="B764" s="15">
        <v>1606983</v>
      </c>
      <c r="C764" s="15" t="s">
        <v>1692</v>
      </c>
      <c r="D764" s="15" t="s">
        <v>70</v>
      </c>
      <c r="E764" s="16" t="s">
        <v>1693</v>
      </c>
      <c r="F764" s="15" t="s">
        <v>1687</v>
      </c>
      <c r="G764" s="17">
        <v>132.45</v>
      </c>
      <c r="H764" s="17">
        <v>658888</v>
      </c>
      <c r="I764" s="26">
        <v>661077</v>
      </c>
      <c r="J764" s="15">
        <v>12591.94</v>
      </c>
      <c r="K764" s="15"/>
      <c r="L764" s="15">
        <v>150</v>
      </c>
      <c r="M764" s="18">
        <f t="shared" si="11"/>
        <v>19867.5</v>
      </c>
      <c r="N764" s="27" t="s">
        <v>20</v>
      </c>
    </row>
    <row r="765" s="1" customFormat="1" customHeight="1" spans="1:14">
      <c r="A765" s="14">
        <v>761</v>
      </c>
      <c r="B765" s="15">
        <v>1608734</v>
      </c>
      <c r="C765" s="15" t="s">
        <v>1694</v>
      </c>
      <c r="D765" s="15" t="s">
        <v>70</v>
      </c>
      <c r="E765" s="16" t="s">
        <v>1695</v>
      </c>
      <c r="F765" s="15" t="s">
        <v>1696</v>
      </c>
      <c r="G765" s="17">
        <v>100.77</v>
      </c>
      <c r="H765" s="17">
        <v>626664</v>
      </c>
      <c r="I765" s="26">
        <v>645258</v>
      </c>
      <c r="J765" s="15">
        <v>9217.96</v>
      </c>
      <c r="K765" s="15" t="s">
        <v>58</v>
      </c>
      <c r="L765" s="15">
        <v>300</v>
      </c>
      <c r="M765" s="18">
        <f t="shared" si="11"/>
        <v>30231</v>
      </c>
      <c r="N765" s="27" t="s">
        <v>20</v>
      </c>
    </row>
    <row r="766" s="1" customFormat="1" customHeight="1" spans="1:14">
      <c r="A766" s="14">
        <v>762</v>
      </c>
      <c r="B766" s="15">
        <v>1608733</v>
      </c>
      <c r="C766" s="15" t="s">
        <v>1697</v>
      </c>
      <c r="D766" s="15" t="s">
        <v>70</v>
      </c>
      <c r="E766" s="16" t="s">
        <v>1698</v>
      </c>
      <c r="F766" s="15" t="s">
        <v>1175</v>
      </c>
      <c r="G766" s="17">
        <v>100.77</v>
      </c>
      <c r="H766" s="17">
        <v>631870</v>
      </c>
      <c r="I766" s="26">
        <v>650619</v>
      </c>
      <c r="J766" s="15">
        <v>9294.55</v>
      </c>
      <c r="K766" s="15" t="s">
        <v>58</v>
      </c>
      <c r="L766" s="15">
        <v>300</v>
      </c>
      <c r="M766" s="18">
        <f t="shared" si="11"/>
        <v>30231</v>
      </c>
      <c r="N766" s="27" t="s">
        <v>20</v>
      </c>
    </row>
    <row r="767" s="1" customFormat="1" customHeight="1" spans="1:14">
      <c r="A767" s="14">
        <v>763</v>
      </c>
      <c r="B767" s="15">
        <v>1606957</v>
      </c>
      <c r="C767" s="15" t="s">
        <v>1699</v>
      </c>
      <c r="D767" s="15" t="s">
        <v>41</v>
      </c>
      <c r="E767" s="16" t="s">
        <v>879</v>
      </c>
      <c r="F767" s="15" t="s">
        <v>1371</v>
      </c>
      <c r="G767" s="17">
        <v>106.44</v>
      </c>
      <c r="H767" s="17">
        <v>563290</v>
      </c>
      <c r="I767" s="26">
        <v>563343</v>
      </c>
      <c r="J767" s="15">
        <v>7681.94</v>
      </c>
      <c r="K767" s="15" t="s">
        <v>58</v>
      </c>
      <c r="L767" s="15">
        <v>300</v>
      </c>
      <c r="M767" s="18">
        <f t="shared" si="11"/>
        <v>31932</v>
      </c>
      <c r="N767" s="27" t="s">
        <v>20</v>
      </c>
    </row>
    <row r="768" s="1" customFormat="1" customHeight="1" spans="1:14">
      <c r="A768" s="14">
        <v>764</v>
      </c>
      <c r="B768" s="15">
        <v>1607219</v>
      </c>
      <c r="C768" s="15" t="s">
        <v>1700</v>
      </c>
      <c r="D768" s="15" t="s">
        <v>70</v>
      </c>
      <c r="E768" s="16" t="s">
        <v>1701</v>
      </c>
      <c r="F768" s="15" t="s">
        <v>343</v>
      </c>
      <c r="G768" s="17">
        <v>100.77</v>
      </c>
      <c r="H768" s="17">
        <v>611934</v>
      </c>
      <c r="I768" s="26">
        <v>630091</v>
      </c>
      <c r="J768" s="15">
        <v>9001.3</v>
      </c>
      <c r="K768" s="15" t="s">
        <v>58</v>
      </c>
      <c r="L768" s="15">
        <v>300</v>
      </c>
      <c r="M768" s="18">
        <f t="shared" si="11"/>
        <v>30231</v>
      </c>
      <c r="N768" s="27" t="s">
        <v>20</v>
      </c>
    </row>
    <row r="769" s="1" customFormat="1" customHeight="1" spans="1:14">
      <c r="A769" s="14">
        <v>765</v>
      </c>
      <c r="B769" s="15">
        <v>1612113</v>
      </c>
      <c r="C769" s="15" t="s">
        <v>1702</v>
      </c>
      <c r="D769" s="15" t="s">
        <v>70</v>
      </c>
      <c r="E769" s="16" t="s">
        <v>1703</v>
      </c>
      <c r="F769" s="15" t="s">
        <v>138</v>
      </c>
      <c r="G769" s="17">
        <v>141.9</v>
      </c>
      <c r="H769" s="17">
        <v>741276</v>
      </c>
      <c r="I769" s="26">
        <v>740298</v>
      </c>
      <c r="J769" s="15">
        <v>10575.68</v>
      </c>
      <c r="K769" s="15" t="s">
        <v>58</v>
      </c>
      <c r="L769" s="15">
        <v>300</v>
      </c>
      <c r="M769" s="18">
        <f t="shared" si="11"/>
        <v>42570</v>
      </c>
      <c r="N769" s="27" t="s">
        <v>20</v>
      </c>
    </row>
    <row r="770" s="1" customFormat="1" customHeight="1" spans="1:14">
      <c r="A770" s="14">
        <v>766</v>
      </c>
      <c r="B770" s="15">
        <v>1610650</v>
      </c>
      <c r="C770" s="15" t="s">
        <v>1704</v>
      </c>
      <c r="D770" s="15" t="s">
        <v>338</v>
      </c>
      <c r="E770" s="16" t="s">
        <v>1705</v>
      </c>
      <c r="F770" s="15" t="s">
        <v>1706</v>
      </c>
      <c r="G770" s="17">
        <v>91.88</v>
      </c>
      <c r="H770" s="17">
        <v>495053</v>
      </c>
      <c r="I770" s="26">
        <v>495053</v>
      </c>
      <c r="J770" s="15">
        <v>7072.18</v>
      </c>
      <c r="K770" s="15"/>
      <c r="L770" s="15">
        <v>150</v>
      </c>
      <c r="M770" s="18">
        <f t="shared" si="11"/>
        <v>13782</v>
      </c>
      <c r="N770" s="27" t="s">
        <v>20</v>
      </c>
    </row>
    <row r="771" s="1" customFormat="1" customHeight="1" spans="1:14">
      <c r="A771" s="14">
        <v>767</v>
      </c>
      <c r="B771" s="15">
        <v>1602139</v>
      </c>
      <c r="C771" s="15" t="s">
        <v>1707</v>
      </c>
      <c r="D771" s="15" t="s">
        <v>22</v>
      </c>
      <c r="E771" s="16" t="s">
        <v>250</v>
      </c>
      <c r="F771" s="15" t="s">
        <v>1375</v>
      </c>
      <c r="G771" s="17">
        <v>107.12</v>
      </c>
      <c r="H771" s="17">
        <v>365495</v>
      </c>
      <c r="I771" s="26">
        <v>366006</v>
      </c>
      <c r="J771" s="15">
        <v>5490.09</v>
      </c>
      <c r="K771" s="15"/>
      <c r="L771" s="15">
        <v>150</v>
      </c>
      <c r="M771" s="18">
        <f t="shared" si="11"/>
        <v>16068</v>
      </c>
      <c r="N771" s="27" t="s">
        <v>20</v>
      </c>
    </row>
    <row r="772" s="1" customFormat="1" customHeight="1" spans="1:14">
      <c r="A772" s="14">
        <v>768</v>
      </c>
      <c r="B772" s="15">
        <v>1604554</v>
      </c>
      <c r="C772" s="15" t="s">
        <v>1708</v>
      </c>
      <c r="D772" s="15" t="s">
        <v>22</v>
      </c>
      <c r="E772" s="16" t="s">
        <v>1709</v>
      </c>
      <c r="F772" s="15" t="s">
        <v>135</v>
      </c>
      <c r="G772" s="17">
        <v>107.12</v>
      </c>
      <c r="H772" s="17">
        <v>368770</v>
      </c>
      <c r="I772" s="26">
        <v>369804</v>
      </c>
      <c r="J772" s="15">
        <v>5539.3</v>
      </c>
      <c r="K772" s="15"/>
      <c r="L772" s="15">
        <v>150</v>
      </c>
      <c r="M772" s="18">
        <f t="shared" si="11"/>
        <v>16068</v>
      </c>
      <c r="N772" s="27" t="s">
        <v>20</v>
      </c>
    </row>
    <row r="773" s="1" customFormat="1" customHeight="1" spans="1:14">
      <c r="A773" s="14">
        <v>769</v>
      </c>
      <c r="B773" s="15">
        <v>1608957</v>
      </c>
      <c r="C773" s="15" t="s">
        <v>1710</v>
      </c>
      <c r="D773" s="15" t="s">
        <v>70</v>
      </c>
      <c r="E773" s="16" t="s">
        <v>1711</v>
      </c>
      <c r="F773" s="15" t="s">
        <v>285</v>
      </c>
      <c r="G773" s="17">
        <v>141.9</v>
      </c>
      <c r="H773" s="17">
        <v>708412</v>
      </c>
      <c r="I773" s="26">
        <v>707477</v>
      </c>
      <c r="J773" s="15">
        <v>10106.82</v>
      </c>
      <c r="K773" s="15"/>
      <c r="L773" s="15">
        <v>150</v>
      </c>
      <c r="M773" s="18">
        <f t="shared" ref="M773:M836" si="12">G773*L773</f>
        <v>21285</v>
      </c>
      <c r="N773" s="27" t="s">
        <v>20</v>
      </c>
    </row>
    <row r="774" s="1" customFormat="1" customHeight="1" spans="1:14">
      <c r="A774" s="14">
        <v>770</v>
      </c>
      <c r="B774" s="15">
        <v>1612663</v>
      </c>
      <c r="C774" s="15" t="s">
        <v>1712</v>
      </c>
      <c r="D774" s="15" t="s">
        <v>41</v>
      </c>
      <c r="E774" s="16" t="s">
        <v>967</v>
      </c>
      <c r="F774" s="15" t="s">
        <v>1195</v>
      </c>
      <c r="G774" s="17">
        <v>84.82</v>
      </c>
      <c r="H774" s="17">
        <v>425848</v>
      </c>
      <c r="I774" s="26">
        <v>425898</v>
      </c>
      <c r="J774" s="15">
        <v>3871.8</v>
      </c>
      <c r="K774" s="15" t="s">
        <v>1713</v>
      </c>
      <c r="L774" s="15">
        <v>300</v>
      </c>
      <c r="M774" s="18">
        <f t="shared" si="12"/>
        <v>25446</v>
      </c>
      <c r="N774" s="27" t="s">
        <v>20</v>
      </c>
    </row>
    <row r="775" s="1" customFormat="1" customHeight="1" spans="1:14">
      <c r="A775" s="14">
        <v>771</v>
      </c>
      <c r="B775" s="15">
        <v>1612798</v>
      </c>
      <c r="C775" s="15" t="s">
        <v>1714</v>
      </c>
      <c r="D775" s="15" t="s">
        <v>22</v>
      </c>
      <c r="E775" s="16" t="s">
        <v>1715</v>
      </c>
      <c r="F775" s="15" t="s">
        <v>285</v>
      </c>
      <c r="G775" s="17">
        <v>86.94</v>
      </c>
      <c r="H775" s="17">
        <v>310591</v>
      </c>
      <c r="I775" s="26">
        <v>312093</v>
      </c>
      <c r="J775" s="15">
        <v>3113.42</v>
      </c>
      <c r="K775" s="15"/>
      <c r="L775" s="15">
        <v>150</v>
      </c>
      <c r="M775" s="18">
        <f t="shared" si="12"/>
        <v>13041</v>
      </c>
      <c r="N775" s="27" t="s">
        <v>20</v>
      </c>
    </row>
    <row r="776" s="1" customFormat="1" customHeight="1" spans="1:14">
      <c r="A776" s="14">
        <v>772</v>
      </c>
      <c r="B776" s="15">
        <v>1614658</v>
      </c>
      <c r="C776" s="15" t="s">
        <v>1716</v>
      </c>
      <c r="D776" s="15" t="s">
        <v>41</v>
      </c>
      <c r="E776" s="16" t="s">
        <v>1717</v>
      </c>
      <c r="F776" s="15" t="s">
        <v>556</v>
      </c>
      <c r="G776" s="17">
        <v>84.82</v>
      </c>
      <c r="H776" s="17">
        <v>437374</v>
      </c>
      <c r="I776" s="26">
        <v>437426</v>
      </c>
      <c r="J776" s="15">
        <v>3976.6</v>
      </c>
      <c r="K776" s="15"/>
      <c r="L776" s="15">
        <v>150</v>
      </c>
      <c r="M776" s="18">
        <f t="shared" si="12"/>
        <v>12723</v>
      </c>
      <c r="N776" s="27" t="s">
        <v>20</v>
      </c>
    </row>
    <row r="777" s="1" customFormat="1" customHeight="1" spans="1:14">
      <c r="A777" s="14">
        <v>773</v>
      </c>
      <c r="B777" s="15">
        <v>1601318</v>
      </c>
      <c r="C777" s="15" t="s">
        <v>1718</v>
      </c>
      <c r="D777" s="15" t="s">
        <v>1169</v>
      </c>
      <c r="E777" s="16" t="s">
        <v>1719</v>
      </c>
      <c r="F777" s="15" t="s">
        <v>272</v>
      </c>
      <c r="G777" s="17">
        <v>98.62</v>
      </c>
      <c r="H777" s="17">
        <v>532548</v>
      </c>
      <c r="I777" s="26">
        <v>536058</v>
      </c>
      <c r="J777" s="15">
        <v>7657.96</v>
      </c>
      <c r="K777" s="15" t="s">
        <v>79</v>
      </c>
      <c r="L777" s="15">
        <v>300</v>
      </c>
      <c r="M777" s="18">
        <f t="shared" si="12"/>
        <v>29586</v>
      </c>
      <c r="N777" s="27" t="s">
        <v>20</v>
      </c>
    </row>
    <row r="778" s="1" customFormat="1" customHeight="1" spans="1:14">
      <c r="A778" s="14">
        <v>774</v>
      </c>
      <c r="B778" s="15">
        <v>1608582</v>
      </c>
      <c r="C778" s="15" t="s">
        <v>1720</v>
      </c>
      <c r="D778" s="15" t="s">
        <v>22</v>
      </c>
      <c r="E778" s="16" t="s">
        <v>1721</v>
      </c>
      <c r="F778" s="15" t="s">
        <v>169</v>
      </c>
      <c r="G778" s="17">
        <v>94.86</v>
      </c>
      <c r="H778" s="17">
        <v>309296</v>
      </c>
      <c r="I778" s="26">
        <v>311708</v>
      </c>
      <c r="J778" s="15">
        <v>4657.52</v>
      </c>
      <c r="K778" s="15" t="s">
        <v>58</v>
      </c>
      <c r="L778" s="15">
        <v>300</v>
      </c>
      <c r="M778" s="18">
        <f t="shared" si="12"/>
        <v>28458</v>
      </c>
      <c r="N778" s="27" t="s">
        <v>20</v>
      </c>
    </row>
    <row r="779" s="1" customFormat="1" customHeight="1" spans="1:14">
      <c r="A779" s="14">
        <v>775</v>
      </c>
      <c r="B779" s="15">
        <v>1614366</v>
      </c>
      <c r="C779" s="15" t="s">
        <v>1722</v>
      </c>
      <c r="D779" s="15" t="s">
        <v>22</v>
      </c>
      <c r="E779" s="16" t="s">
        <v>1723</v>
      </c>
      <c r="F779" s="15" t="s">
        <v>370</v>
      </c>
      <c r="G779" s="17">
        <v>108.33</v>
      </c>
      <c r="H779" s="17">
        <v>387669</v>
      </c>
      <c r="I779" s="26">
        <v>389029</v>
      </c>
      <c r="J779" s="15">
        <v>2912.62</v>
      </c>
      <c r="K779" s="15"/>
      <c r="L779" s="15">
        <v>150</v>
      </c>
      <c r="M779" s="18">
        <f t="shared" si="12"/>
        <v>16249.5</v>
      </c>
      <c r="N779" s="27" t="s">
        <v>20</v>
      </c>
    </row>
    <row r="780" s="1" customFormat="1" customHeight="1" spans="1:14">
      <c r="A780" s="14">
        <v>776</v>
      </c>
      <c r="B780" s="15">
        <v>1603041</v>
      </c>
      <c r="C780" s="15" t="s">
        <v>1724</v>
      </c>
      <c r="D780" s="15" t="s">
        <v>334</v>
      </c>
      <c r="E780" s="16" t="s">
        <v>1220</v>
      </c>
      <c r="F780" s="15" t="s">
        <v>1095</v>
      </c>
      <c r="G780" s="17">
        <v>88.42</v>
      </c>
      <c r="H780" s="17">
        <v>300540</v>
      </c>
      <c r="I780" s="26">
        <v>300437</v>
      </c>
      <c r="J780" s="15">
        <v>2861.31</v>
      </c>
      <c r="K780" s="15"/>
      <c r="L780" s="15">
        <v>150</v>
      </c>
      <c r="M780" s="18">
        <f t="shared" si="12"/>
        <v>13263</v>
      </c>
      <c r="N780" s="27" t="s">
        <v>20</v>
      </c>
    </row>
    <row r="781" s="1" customFormat="1" customHeight="1" spans="1:14">
      <c r="A781" s="14">
        <v>777</v>
      </c>
      <c r="B781" s="15">
        <v>1608367</v>
      </c>
      <c r="C781" s="15" t="s">
        <v>1725</v>
      </c>
      <c r="D781" s="15" t="s">
        <v>41</v>
      </c>
      <c r="E781" s="16" t="s">
        <v>1726</v>
      </c>
      <c r="F781" s="15" t="s">
        <v>1156</v>
      </c>
      <c r="G781" s="17">
        <v>106.44</v>
      </c>
      <c r="H781" s="17">
        <v>564162</v>
      </c>
      <c r="I781" s="26">
        <v>564215</v>
      </c>
      <c r="J781" s="15">
        <v>7693.84</v>
      </c>
      <c r="K781" s="15" t="s">
        <v>58</v>
      </c>
      <c r="L781" s="15">
        <v>300</v>
      </c>
      <c r="M781" s="18">
        <f t="shared" si="12"/>
        <v>31932</v>
      </c>
      <c r="N781" s="27" t="s">
        <v>20</v>
      </c>
    </row>
    <row r="782" s="1" customFormat="1" customHeight="1" spans="1:14">
      <c r="A782" s="14">
        <v>778</v>
      </c>
      <c r="B782" s="15">
        <v>1614701</v>
      </c>
      <c r="C782" s="15" t="s">
        <v>1727</v>
      </c>
      <c r="D782" s="15" t="s">
        <v>22</v>
      </c>
      <c r="E782" s="16" t="s">
        <v>1728</v>
      </c>
      <c r="F782" s="15" t="s">
        <v>308</v>
      </c>
      <c r="G782" s="17">
        <v>116.43</v>
      </c>
      <c r="H782" s="17">
        <v>418135</v>
      </c>
      <c r="I782" s="26">
        <v>423307</v>
      </c>
      <c r="J782" s="15">
        <v>6310.82</v>
      </c>
      <c r="K782" s="15"/>
      <c r="L782" s="15">
        <v>150</v>
      </c>
      <c r="M782" s="18">
        <f t="shared" si="12"/>
        <v>17464.5</v>
      </c>
      <c r="N782" s="27" t="s">
        <v>20</v>
      </c>
    </row>
    <row r="783" s="1" customFormat="1" customHeight="1" spans="1:14">
      <c r="A783" s="14">
        <v>779</v>
      </c>
      <c r="B783" s="15">
        <v>1609928</v>
      </c>
      <c r="C783" s="15" t="s">
        <v>1729</v>
      </c>
      <c r="D783" s="15" t="s">
        <v>22</v>
      </c>
      <c r="E783" s="16" t="s">
        <v>1730</v>
      </c>
      <c r="F783" s="15" t="s">
        <v>169</v>
      </c>
      <c r="G783" s="17">
        <v>94.86</v>
      </c>
      <c r="H783" s="17">
        <v>350763</v>
      </c>
      <c r="I783" s="26">
        <v>352131</v>
      </c>
      <c r="J783" s="15">
        <v>5281.96</v>
      </c>
      <c r="K783" s="15"/>
      <c r="L783" s="15">
        <v>150</v>
      </c>
      <c r="M783" s="18">
        <f t="shared" si="12"/>
        <v>14229</v>
      </c>
      <c r="N783" s="27" t="s">
        <v>20</v>
      </c>
    </row>
    <row r="784" s="1" customFormat="1" customHeight="1" spans="1:14">
      <c r="A784" s="14">
        <v>780</v>
      </c>
      <c r="B784" s="15">
        <v>1602610</v>
      </c>
      <c r="C784" s="15" t="s">
        <v>1731</v>
      </c>
      <c r="D784" s="15" t="s">
        <v>41</v>
      </c>
      <c r="E784" s="16" t="s">
        <v>704</v>
      </c>
      <c r="F784" s="15" t="s">
        <v>43</v>
      </c>
      <c r="G784" s="17">
        <v>106.44</v>
      </c>
      <c r="H784" s="17">
        <v>594750</v>
      </c>
      <c r="I784" s="26">
        <v>594806</v>
      </c>
      <c r="J784" s="15">
        <v>8110.99</v>
      </c>
      <c r="K784" s="15" t="s">
        <v>58</v>
      </c>
      <c r="L784" s="15">
        <v>300</v>
      </c>
      <c r="M784" s="18">
        <f t="shared" si="12"/>
        <v>31932</v>
      </c>
      <c r="N784" s="27" t="s">
        <v>20</v>
      </c>
    </row>
    <row r="785" s="1" customFormat="1" customHeight="1" spans="1:14">
      <c r="A785" s="14">
        <v>781</v>
      </c>
      <c r="B785" s="15">
        <v>1612240</v>
      </c>
      <c r="C785" s="15" t="s">
        <v>1732</v>
      </c>
      <c r="D785" s="15" t="s">
        <v>70</v>
      </c>
      <c r="E785" s="16" t="s">
        <v>1733</v>
      </c>
      <c r="F785" s="15" t="s">
        <v>977</v>
      </c>
      <c r="G785" s="17">
        <v>71.1</v>
      </c>
      <c r="H785" s="17">
        <v>430000</v>
      </c>
      <c r="I785" s="26">
        <v>450986</v>
      </c>
      <c r="J785" s="15">
        <v>4295.1</v>
      </c>
      <c r="K785" s="15"/>
      <c r="L785" s="15">
        <v>150</v>
      </c>
      <c r="M785" s="18">
        <f t="shared" si="12"/>
        <v>10665</v>
      </c>
      <c r="N785" s="27" t="s">
        <v>20</v>
      </c>
    </row>
    <row r="786" s="1" customFormat="1" customHeight="1" spans="1:14">
      <c r="A786" s="14">
        <v>782</v>
      </c>
      <c r="B786" s="15">
        <v>1603433</v>
      </c>
      <c r="C786" s="15" t="s">
        <v>1734</v>
      </c>
      <c r="D786" s="15" t="s">
        <v>41</v>
      </c>
      <c r="E786" s="16" t="s">
        <v>743</v>
      </c>
      <c r="F786" s="15" t="s">
        <v>1175</v>
      </c>
      <c r="G786" s="17">
        <v>117.98</v>
      </c>
      <c r="H786" s="17">
        <v>659312</v>
      </c>
      <c r="I786" s="26">
        <v>658697</v>
      </c>
      <c r="J786" s="15">
        <v>8982.22</v>
      </c>
      <c r="K786" s="15"/>
      <c r="L786" s="15">
        <v>150</v>
      </c>
      <c r="M786" s="18">
        <f t="shared" si="12"/>
        <v>17697</v>
      </c>
      <c r="N786" s="27" t="s">
        <v>20</v>
      </c>
    </row>
    <row r="787" s="1" customFormat="1" customHeight="1" spans="1:14">
      <c r="A787" s="14">
        <v>783</v>
      </c>
      <c r="B787" s="15">
        <v>1604512</v>
      </c>
      <c r="C787" s="15" t="s">
        <v>1735</v>
      </c>
      <c r="D787" s="15" t="s">
        <v>41</v>
      </c>
      <c r="E787" s="16" t="s">
        <v>778</v>
      </c>
      <c r="F787" s="15" t="s">
        <v>1020</v>
      </c>
      <c r="G787" s="17">
        <v>117.98</v>
      </c>
      <c r="H787" s="17">
        <v>656771</v>
      </c>
      <c r="I787" s="26">
        <v>656159</v>
      </c>
      <c r="J787" s="15">
        <v>8947.63</v>
      </c>
      <c r="K787" s="15" t="s">
        <v>58</v>
      </c>
      <c r="L787" s="15">
        <v>300</v>
      </c>
      <c r="M787" s="18">
        <f t="shared" si="12"/>
        <v>35394</v>
      </c>
      <c r="N787" s="27" t="s">
        <v>20</v>
      </c>
    </row>
    <row r="788" s="1" customFormat="1" customHeight="1" spans="1:14">
      <c r="A788" s="14">
        <v>784</v>
      </c>
      <c r="B788" s="15">
        <v>1610933</v>
      </c>
      <c r="C788" s="15" t="s">
        <v>1736</v>
      </c>
      <c r="D788" s="15" t="s">
        <v>55</v>
      </c>
      <c r="E788" s="16" t="s">
        <v>1737</v>
      </c>
      <c r="F788" s="15" t="s">
        <v>27</v>
      </c>
      <c r="G788" s="17">
        <v>160.73</v>
      </c>
      <c r="H788" s="17">
        <v>870000</v>
      </c>
      <c r="I788" s="26">
        <v>863992</v>
      </c>
      <c r="J788" s="15">
        <v>16456.99</v>
      </c>
      <c r="K788" s="15" t="s">
        <v>79</v>
      </c>
      <c r="L788" s="15">
        <v>300</v>
      </c>
      <c r="M788" s="18">
        <f t="shared" si="12"/>
        <v>48219</v>
      </c>
      <c r="N788" s="27" t="s">
        <v>20</v>
      </c>
    </row>
    <row r="789" s="1" customFormat="1" customHeight="1" spans="1:14">
      <c r="A789" s="14">
        <v>785</v>
      </c>
      <c r="B789" s="15">
        <v>1615620</v>
      </c>
      <c r="C789" s="15" t="s">
        <v>1738</v>
      </c>
      <c r="D789" s="15" t="s">
        <v>22</v>
      </c>
      <c r="E789" s="16" t="s">
        <v>883</v>
      </c>
      <c r="F789" s="15" t="s">
        <v>1739</v>
      </c>
      <c r="G789" s="17">
        <v>104.46</v>
      </c>
      <c r="H789" s="17">
        <v>380222</v>
      </c>
      <c r="I789" s="26">
        <v>387648</v>
      </c>
      <c r="J789" s="15">
        <v>5759.02</v>
      </c>
      <c r="K789" s="15"/>
      <c r="L789" s="15">
        <v>150</v>
      </c>
      <c r="M789" s="18">
        <f t="shared" si="12"/>
        <v>15669</v>
      </c>
      <c r="N789" s="27" t="s">
        <v>20</v>
      </c>
    </row>
    <row r="790" s="1" customFormat="1" customHeight="1" spans="1:14">
      <c r="A790" s="14">
        <v>786</v>
      </c>
      <c r="B790" s="15">
        <v>1604401</v>
      </c>
      <c r="C790" s="15" t="s">
        <v>1740</v>
      </c>
      <c r="D790" s="15" t="s">
        <v>36</v>
      </c>
      <c r="E790" s="16" t="s">
        <v>1741</v>
      </c>
      <c r="F790" s="15" t="s">
        <v>1742</v>
      </c>
      <c r="G790" s="17">
        <v>114.24</v>
      </c>
      <c r="H790" s="17">
        <v>601387</v>
      </c>
      <c r="I790" s="26">
        <v>600913.01</v>
      </c>
      <c r="J790" s="15">
        <v>8584.47</v>
      </c>
      <c r="K790" s="15"/>
      <c r="L790" s="15">
        <v>150</v>
      </c>
      <c r="M790" s="18">
        <f t="shared" si="12"/>
        <v>17136</v>
      </c>
      <c r="N790" s="27" t="s">
        <v>20</v>
      </c>
    </row>
    <row r="791" s="1" customFormat="1" customHeight="1" spans="1:14">
      <c r="A791" s="14">
        <v>787</v>
      </c>
      <c r="B791" s="15">
        <v>1600634</v>
      </c>
      <c r="C791" s="15" t="s">
        <v>1639</v>
      </c>
      <c r="D791" s="15" t="s">
        <v>50</v>
      </c>
      <c r="E791" s="16" t="s">
        <v>1743</v>
      </c>
      <c r="F791" s="15" t="s">
        <v>1178</v>
      </c>
      <c r="G791" s="17">
        <v>124.4</v>
      </c>
      <c r="H791" s="17">
        <v>529198</v>
      </c>
      <c r="I791" s="26">
        <v>529665.54</v>
      </c>
      <c r="J791" s="15">
        <v>7680.37</v>
      </c>
      <c r="K791" s="15"/>
      <c r="L791" s="15">
        <v>150</v>
      </c>
      <c r="M791" s="18">
        <f t="shared" si="12"/>
        <v>18660</v>
      </c>
      <c r="N791" s="27" t="s">
        <v>20</v>
      </c>
    </row>
    <row r="792" s="1" customFormat="1" customHeight="1" spans="1:14">
      <c r="A792" s="14">
        <v>788</v>
      </c>
      <c r="B792" s="15">
        <v>1605925</v>
      </c>
      <c r="C792" s="15" t="s">
        <v>1744</v>
      </c>
      <c r="D792" s="15" t="s">
        <v>32</v>
      </c>
      <c r="E792" s="16" t="s">
        <v>1745</v>
      </c>
      <c r="F792" s="15" t="s">
        <v>1746</v>
      </c>
      <c r="G792" s="17">
        <v>55.89</v>
      </c>
      <c r="H792" s="17">
        <v>360229</v>
      </c>
      <c r="I792" s="26">
        <v>357329</v>
      </c>
      <c r="J792" s="15">
        <v>3403.13</v>
      </c>
      <c r="K792" s="15" t="s">
        <v>201</v>
      </c>
      <c r="L792" s="15">
        <v>300</v>
      </c>
      <c r="M792" s="18">
        <f t="shared" si="12"/>
        <v>16767</v>
      </c>
      <c r="N792" s="27" t="s">
        <v>20</v>
      </c>
    </row>
    <row r="793" s="1" customFormat="1" customHeight="1" spans="1:14">
      <c r="A793" s="14">
        <v>789</v>
      </c>
      <c r="B793" s="15">
        <v>1600165</v>
      </c>
      <c r="C793" s="15" t="s">
        <v>1747</v>
      </c>
      <c r="D793" s="15" t="s">
        <v>50</v>
      </c>
      <c r="E793" s="16" t="s">
        <v>1748</v>
      </c>
      <c r="F793" s="15" t="s">
        <v>1749</v>
      </c>
      <c r="G793" s="17">
        <v>115.96</v>
      </c>
      <c r="H793" s="17">
        <v>459897</v>
      </c>
      <c r="I793" s="26">
        <v>461126.82</v>
      </c>
      <c r="J793" s="15">
        <v>6687.45</v>
      </c>
      <c r="K793" s="15"/>
      <c r="L793" s="15">
        <v>150</v>
      </c>
      <c r="M793" s="18">
        <f t="shared" si="12"/>
        <v>17394</v>
      </c>
      <c r="N793" s="27" t="s">
        <v>20</v>
      </c>
    </row>
    <row r="794" s="1" customFormat="1" customHeight="1" spans="1:14">
      <c r="A794" s="14">
        <v>790</v>
      </c>
      <c r="B794" s="15">
        <v>1616346</v>
      </c>
      <c r="C794" s="15" t="s">
        <v>1750</v>
      </c>
      <c r="D794" s="15" t="s">
        <v>338</v>
      </c>
      <c r="E794" s="16" t="s">
        <v>1751</v>
      </c>
      <c r="F794" s="15" t="s">
        <v>152</v>
      </c>
      <c r="G794" s="17">
        <v>91.88</v>
      </c>
      <c r="H794" s="17">
        <v>488300</v>
      </c>
      <c r="I794" s="26">
        <v>487768</v>
      </c>
      <c r="J794" s="15">
        <v>6968.12</v>
      </c>
      <c r="K794" s="15"/>
      <c r="L794" s="15">
        <v>150</v>
      </c>
      <c r="M794" s="18">
        <f t="shared" si="12"/>
        <v>13782</v>
      </c>
      <c r="N794" s="27" t="s">
        <v>20</v>
      </c>
    </row>
    <row r="795" s="1" customFormat="1" customHeight="1" spans="1:14">
      <c r="A795" s="14">
        <v>791</v>
      </c>
      <c r="B795" s="15">
        <v>1607675</v>
      </c>
      <c r="C795" s="15" t="s">
        <v>1752</v>
      </c>
      <c r="D795" s="15" t="s">
        <v>22</v>
      </c>
      <c r="E795" s="16" t="s">
        <v>1753</v>
      </c>
      <c r="F795" s="15" t="s">
        <v>68</v>
      </c>
      <c r="G795" s="17">
        <v>104.46</v>
      </c>
      <c r="H795" s="17">
        <v>362807</v>
      </c>
      <c r="I795" s="26" t="s">
        <v>235</v>
      </c>
      <c r="J795" s="15">
        <v>5495.25</v>
      </c>
      <c r="K795" s="15"/>
      <c r="L795" s="15">
        <v>150</v>
      </c>
      <c r="M795" s="18">
        <f t="shared" si="12"/>
        <v>15669</v>
      </c>
      <c r="N795" s="27" t="s">
        <v>20</v>
      </c>
    </row>
    <row r="796" s="1" customFormat="1" customHeight="1" spans="1:14">
      <c r="A796" s="14">
        <v>792</v>
      </c>
      <c r="B796" s="15">
        <v>1607243</v>
      </c>
      <c r="C796" s="15" t="s">
        <v>1754</v>
      </c>
      <c r="D796" s="15" t="s">
        <v>41</v>
      </c>
      <c r="E796" s="16" t="s">
        <v>470</v>
      </c>
      <c r="F796" s="15" t="s">
        <v>1755</v>
      </c>
      <c r="G796" s="17">
        <v>106.44</v>
      </c>
      <c r="H796" s="17">
        <v>598837</v>
      </c>
      <c r="I796" s="26">
        <v>598893</v>
      </c>
      <c r="J796" s="15">
        <v>8166.73</v>
      </c>
      <c r="K796" s="15"/>
      <c r="L796" s="15">
        <v>150</v>
      </c>
      <c r="M796" s="18">
        <f t="shared" si="12"/>
        <v>15966</v>
      </c>
      <c r="N796" s="27" t="s">
        <v>20</v>
      </c>
    </row>
    <row r="797" s="1" customFormat="1" customHeight="1" spans="1:14">
      <c r="A797" s="14">
        <v>793</v>
      </c>
      <c r="B797" s="15">
        <v>1614877</v>
      </c>
      <c r="C797" s="15" t="s">
        <v>1756</v>
      </c>
      <c r="D797" s="15" t="s">
        <v>41</v>
      </c>
      <c r="E797" s="16" t="s">
        <v>1757</v>
      </c>
      <c r="F797" s="15" t="s">
        <v>776</v>
      </c>
      <c r="G797" s="17">
        <v>106.44</v>
      </c>
      <c r="H797" s="17">
        <v>558886</v>
      </c>
      <c r="I797" s="26">
        <v>558939</v>
      </c>
      <c r="J797" s="15">
        <v>7621.89</v>
      </c>
      <c r="K797" s="15" t="s">
        <v>79</v>
      </c>
      <c r="L797" s="15">
        <v>300</v>
      </c>
      <c r="M797" s="18">
        <f t="shared" si="12"/>
        <v>31932</v>
      </c>
      <c r="N797" s="27" t="s">
        <v>20</v>
      </c>
    </row>
    <row r="798" s="1" customFormat="1" customHeight="1" spans="1:14">
      <c r="A798" s="14">
        <v>794</v>
      </c>
      <c r="B798" s="15">
        <v>1602867</v>
      </c>
      <c r="C798" s="15" t="s">
        <v>1758</v>
      </c>
      <c r="D798" s="15" t="s">
        <v>41</v>
      </c>
      <c r="E798" s="16" t="s">
        <v>712</v>
      </c>
      <c r="F798" s="15" t="s">
        <v>1020</v>
      </c>
      <c r="G798" s="17">
        <v>106.44</v>
      </c>
      <c r="H798" s="17">
        <v>572919</v>
      </c>
      <c r="I798" s="26">
        <v>572973</v>
      </c>
      <c r="J798" s="15">
        <v>7813.28</v>
      </c>
      <c r="K798" s="15"/>
      <c r="L798" s="15">
        <v>150</v>
      </c>
      <c r="M798" s="18">
        <f t="shared" si="12"/>
        <v>15966</v>
      </c>
      <c r="N798" s="27" t="s">
        <v>20</v>
      </c>
    </row>
    <row r="799" s="1" customFormat="1" customHeight="1" spans="1:14">
      <c r="A799" s="14">
        <v>795</v>
      </c>
      <c r="B799" s="15">
        <v>1606633</v>
      </c>
      <c r="C799" s="15" t="s">
        <v>1759</v>
      </c>
      <c r="D799" s="15" t="s">
        <v>22</v>
      </c>
      <c r="E799" s="16" t="s">
        <v>258</v>
      </c>
      <c r="F799" s="15" t="s">
        <v>1249</v>
      </c>
      <c r="G799" s="17">
        <v>86.94</v>
      </c>
      <c r="H799" s="17">
        <v>309159</v>
      </c>
      <c r="I799" s="26">
        <v>310651</v>
      </c>
      <c r="J799" s="15">
        <v>3099.05</v>
      </c>
      <c r="K799" s="15"/>
      <c r="L799" s="15">
        <v>150</v>
      </c>
      <c r="M799" s="18">
        <f t="shared" si="12"/>
        <v>13041</v>
      </c>
      <c r="N799" s="27" t="s">
        <v>20</v>
      </c>
    </row>
    <row r="800" s="1" customFormat="1" customHeight="1" spans="1:14">
      <c r="A800" s="14">
        <v>796</v>
      </c>
      <c r="B800" s="15">
        <v>1608383</v>
      </c>
      <c r="C800" s="15" t="s">
        <v>1760</v>
      </c>
      <c r="D800" s="15" t="s">
        <v>70</v>
      </c>
      <c r="E800" s="16" t="s">
        <v>1761</v>
      </c>
      <c r="F800" s="15" t="s">
        <v>285</v>
      </c>
      <c r="G800" s="17">
        <v>141.9</v>
      </c>
      <c r="H800" s="17">
        <v>713256</v>
      </c>
      <c r="I800" s="26">
        <v>722555</v>
      </c>
      <c r="J800" s="15">
        <v>10322.22</v>
      </c>
      <c r="K800" s="15" t="s">
        <v>58</v>
      </c>
      <c r="L800" s="15">
        <v>300</v>
      </c>
      <c r="M800" s="18">
        <f t="shared" si="12"/>
        <v>42570</v>
      </c>
      <c r="N800" s="27" t="s">
        <v>20</v>
      </c>
    </row>
    <row r="801" s="1" customFormat="1" customHeight="1" spans="1:14">
      <c r="A801" s="14">
        <v>797</v>
      </c>
      <c r="B801" s="15">
        <v>1609954</v>
      </c>
      <c r="C801" s="15" t="s">
        <v>1762</v>
      </c>
      <c r="D801" s="15" t="s">
        <v>338</v>
      </c>
      <c r="E801" s="16" t="s">
        <v>1763</v>
      </c>
      <c r="F801" s="15" t="s">
        <v>192</v>
      </c>
      <c r="G801" s="17">
        <v>93.5</v>
      </c>
      <c r="H801" s="17">
        <v>509358</v>
      </c>
      <c r="I801" s="26">
        <v>507996</v>
      </c>
      <c r="J801" s="15">
        <v>7257.08</v>
      </c>
      <c r="K801" s="15" t="s">
        <v>79</v>
      </c>
      <c r="L801" s="15">
        <v>300</v>
      </c>
      <c r="M801" s="18">
        <f t="shared" si="12"/>
        <v>28050</v>
      </c>
      <c r="N801" s="27" t="s">
        <v>20</v>
      </c>
    </row>
    <row r="802" s="1" customFormat="1" customHeight="1" spans="1:14">
      <c r="A802" s="14">
        <v>798</v>
      </c>
      <c r="B802" s="15">
        <v>1608013</v>
      </c>
      <c r="C802" s="15" t="s">
        <v>1764</v>
      </c>
      <c r="D802" s="15" t="s">
        <v>70</v>
      </c>
      <c r="E802" s="16" t="s">
        <v>1765</v>
      </c>
      <c r="F802" s="15" t="s">
        <v>197</v>
      </c>
      <c r="G802" s="17">
        <v>157.59</v>
      </c>
      <c r="H802" s="17">
        <v>761160</v>
      </c>
      <c r="I802" s="26">
        <v>760725</v>
      </c>
      <c r="J802" s="15">
        <v>10874.65</v>
      </c>
      <c r="K802" s="15" t="s">
        <v>79</v>
      </c>
      <c r="L802" s="15">
        <v>300</v>
      </c>
      <c r="M802" s="18">
        <f t="shared" si="12"/>
        <v>47277</v>
      </c>
      <c r="N802" s="27" t="s">
        <v>20</v>
      </c>
    </row>
    <row r="803" s="1" customFormat="1" customHeight="1" spans="1:14">
      <c r="A803" s="14">
        <v>799</v>
      </c>
      <c r="B803" s="15">
        <v>1613589</v>
      </c>
      <c r="C803" s="15" t="s">
        <v>1766</v>
      </c>
      <c r="D803" s="15" t="s">
        <v>1767</v>
      </c>
      <c r="E803" s="16" t="s">
        <v>1366</v>
      </c>
      <c r="F803" s="15" t="s">
        <v>556</v>
      </c>
      <c r="G803" s="17">
        <v>150.04</v>
      </c>
      <c r="H803" s="17">
        <v>645172</v>
      </c>
      <c r="I803" s="26">
        <v>647494</v>
      </c>
      <c r="J803" s="15">
        <v>8910.48</v>
      </c>
      <c r="K803" s="15"/>
      <c r="L803" s="15">
        <v>150</v>
      </c>
      <c r="M803" s="18">
        <f t="shared" si="12"/>
        <v>22506</v>
      </c>
      <c r="N803" s="27" t="s">
        <v>20</v>
      </c>
    </row>
    <row r="804" s="1" customFormat="1" customHeight="1" spans="1:14">
      <c r="A804" s="14">
        <v>800</v>
      </c>
      <c r="B804" s="15">
        <v>1612264</v>
      </c>
      <c r="C804" s="15" t="s">
        <v>1768</v>
      </c>
      <c r="D804" s="15" t="s">
        <v>22</v>
      </c>
      <c r="E804" s="16" t="s">
        <v>1769</v>
      </c>
      <c r="F804" s="15" t="s">
        <v>322</v>
      </c>
      <c r="G804" s="17">
        <v>132.56</v>
      </c>
      <c r="H804" s="17">
        <v>482347</v>
      </c>
      <c r="I804" s="26">
        <v>484823</v>
      </c>
      <c r="J804" s="15">
        <v>7253.77</v>
      </c>
      <c r="K804" s="15"/>
      <c r="L804" s="15">
        <v>150</v>
      </c>
      <c r="M804" s="18">
        <f t="shared" si="12"/>
        <v>19884</v>
      </c>
      <c r="N804" s="27" t="s">
        <v>20</v>
      </c>
    </row>
    <row r="805" s="1" customFormat="1" customHeight="1" spans="1:14">
      <c r="A805" s="14">
        <v>801</v>
      </c>
      <c r="B805" s="15">
        <v>1612012</v>
      </c>
      <c r="C805" s="15" t="s">
        <v>1770</v>
      </c>
      <c r="D805" s="15" t="s">
        <v>70</v>
      </c>
      <c r="E805" s="16" t="s">
        <v>1771</v>
      </c>
      <c r="F805" s="15" t="s">
        <v>1682</v>
      </c>
      <c r="G805" s="17">
        <v>107.43</v>
      </c>
      <c r="H805" s="17">
        <v>568261</v>
      </c>
      <c r="I805" s="26">
        <v>568208</v>
      </c>
      <c r="J805" s="15">
        <v>8117.25</v>
      </c>
      <c r="K805" s="15"/>
      <c r="L805" s="15">
        <v>150</v>
      </c>
      <c r="M805" s="18">
        <f t="shared" si="12"/>
        <v>16114.5</v>
      </c>
      <c r="N805" s="27" t="s">
        <v>20</v>
      </c>
    </row>
    <row r="806" s="1" customFormat="1" customHeight="1" spans="1:14">
      <c r="A806" s="14">
        <v>802</v>
      </c>
      <c r="B806" s="15">
        <v>1608739</v>
      </c>
      <c r="C806" s="15" t="s">
        <v>1772</v>
      </c>
      <c r="D806" s="15" t="s">
        <v>22</v>
      </c>
      <c r="E806" s="16" t="s">
        <v>1773</v>
      </c>
      <c r="F806" s="15" t="s">
        <v>314</v>
      </c>
      <c r="G806" s="17">
        <v>107.78</v>
      </c>
      <c r="H806" s="17">
        <v>372380</v>
      </c>
      <c r="I806" s="26">
        <v>373692</v>
      </c>
      <c r="J806" s="15">
        <v>5595.54</v>
      </c>
      <c r="K806" s="15"/>
      <c r="L806" s="15">
        <v>150</v>
      </c>
      <c r="M806" s="18">
        <f t="shared" si="12"/>
        <v>16167</v>
      </c>
      <c r="N806" s="27" t="s">
        <v>20</v>
      </c>
    </row>
    <row r="807" s="1" customFormat="1" customHeight="1" spans="1:14">
      <c r="A807" s="14">
        <v>803</v>
      </c>
      <c r="B807" s="15">
        <v>1611185</v>
      </c>
      <c r="C807" s="15" t="s">
        <v>1774</v>
      </c>
      <c r="D807" s="15" t="s">
        <v>41</v>
      </c>
      <c r="E807" s="16" t="s">
        <v>492</v>
      </c>
      <c r="F807" s="15" t="s">
        <v>1775</v>
      </c>
      <c r="G807" s="17">
        <v>99.82</v>
      </c>
      <c r="H807" s="17">
        <v>489635</v>
      </c>
      <c r="I807" s="26">
        <v>489194</v>
      </c>
      <c r="J807" s="15">
        <v>6670.82</v>
      </c>
      <c r="K807" s="15"/>
      <c r="L807" s="15">
        <v>150</v>
      </c>
      <c r="M807" s="18">
        <f t="shared" si="12"/>
        <v>14973</v>
      </c>
      <c r="N807" s="27" t="s">
        <v>20</v>
      </c>
    </row>
    <row r="808" s="1" customFormat="1" customHeight="1" spans="1:14">
      <c r="A808" s="14">
        <v>804</v>
      </c>
      <c r="B808" s="15">
        <v>1612121</v>
      </c>
      <c r="C808" s="15" t="s">
        <v>1776</v>
      </c>
      <c r="D808" s="15" t="s">
        <v>70</v>
      </c>
      <c r="E808" s="16" t="s">
        <v>1777</v>
      </c>
      <c r="F808" s="15" t="s">
        <v>157</v>
      </c>
      <c r="G808" s="17">
        <v>141.9</v>
      </c>
      <c r="H808" s="17">
        <v>711168</v>
      </c>
      <c r="I808" s="26">
        <v>720440</v>
      </c>
      <c r="J808" s="15">
        <v>10292</v>
      </c>
      <c r="K808" s="15" t="s">
        <v>58</v>
      </c>
      <c r="L808" s="15">
        <v>300</v>
      </c>
      <c r="M808" s="18">
        <f t="shared" si="12"/>
        <v>42570</v>
      </c>
      <c r="N808" s="27" t="s">
        <v>20</v>
      </c>
    </row>
    <row r="809" s="1" customFormat="1" customHeight="1" spans="1:14">
      <c r="A809" s="14">
        <v>805</v>
      </c>
      <c r="B809" s="15">
        <v>1613689</v>
      </c>
      <c r="C809" s="15" t="s">
        <v>1778</v>
      </c>
      <c r="D809" s="15" t="s">
        <v>1767</v>
      </c>
      <c r="E809" s="16" t="s">
        <v>1779</v>
      </c>
      <c r="F809" s="15" t="s">
        <v>556</v>
      </c>
      <c r="G809" s="17">
        <v>224.6</v>
      </c>
      <c r="H809" s="17">
        <v>1042144</v>
      </c>
      <c r="I809" s="26">
        <v>1044974</v>
      </c>
      <c r="J809" s="15">
        <v>14380.38</v>
      </c>
      <c r="K809" s="15"/>
      <c r="L809" s="15">
        <v>150</v>
      </c>
      <c r="M809" s="18">
        <f t="shared" si="12"/>
        <v>33690</v>
      </c>
      <c r="N809" s="27" t="s">
        <v>20</v>
      </c>
    </row>
    <row r="810" s="1" customFormat="1" customHeight="1" spans="1:14">
      <c r="A810" s="14">
        <v>806</v>
      </c>
      <c r="B810" s="15">
        <v>1612504</v>
      </c>
      <c r="C810" s="15" t="s">
        <v>1780</v>
      </c>
      <c r="D810" s="15" t="s">
        <v>70</v>
      </c>
      <c r="E810" s="16" t="s">
        <v>1781</v>
      </c>
      <c r="F810" s="15" t="s">
        <v>285</v>
      </c>
      <c r="G810" s="17">
        <v>141.9</v>
      </c>
      <c r="H810" s="17">
        <v>712822</v>
      </c>
      <c r="I810" s="26">
        <v>722116</v>
      </c>
      <c r="J810" s="15">
        <v>10315.95</v>
      </c>
      <c r="K810" s="15" t="s">
        <v>58</v>
      </c>
      <c r="L810" s="15">
        <v>300</v>
      </c>
      <c r="M810" s="18">
        <f t="shared" si="12"/>
        <v>42570</v>
      </c>
      <c r="N810" s="27" t="s">
        <v>20</v>
      </c>
    </row>
    <row r="811" s="1" customFormat="1" customHeight="1" spans="1:14">
      <c r="A811" s="14">
        <v>807</v>
      </c>
      <c r="B811" s="15">
        <v>1615595</v>
      </c>
      <c r="C811" s="15" t="s">
        <v>1782</v>
      </c>
      <c r="D811" s="15" t="s">
        <v>70</v>
      </c>
      <c r="E811" s="16" t="s">
        <v>1783</v>
      </c>
      <c r="F811" s="15" t="s">
        <v>1784</v>
      </c>
      <c r="G811" s="17">
        <v>135.58</v>
      </c>
      <c r="H811" s="17">
        <v>753109</v>
      </c>
      <c r="I811" s="26">
        <v>756109</v>
      </c>
      <c r="J811" s="15">
        <v>11341.31</v>
      </c>
      <c r="K811" s="15" t="s">
        <v>58</v>
      </c>
      <c r="L811" s="15">
        <v>300</v>
      </c>
      <c r="M811" s="18">
        <f t="shared" si="12"/>
        <v>40674</v>
      </c>
      <c r="N811" s="27" t="s">
        <v>20</v>
      </c>
    </row>
    <row r="812" s="1" customFormat="1" customHeight="1" spans="1:14">
      <c r="A812" s="14">
        <v>808</v>
      </c>
      <c r="B812" s="15">
        <v>1613527</v>
      </c>
      <c r="C812" s="15" t="s">
        <v>1785</v>
      </c>
      <c r="D812" s="15" t="s">
        <v>1767</v>
      </c>
      <c r="E812" s="16" t="s">
        <v>1786</v>
      </c>
      <c r="F812" s="15" t="s">
        <v>713</v>
      </c>
      <c r="G812" s="17">
        <v>224.6</v>
      </c>
      <c r="H812" s="17">
        <v>1035406</v>
      </c>
      <c r="I812" s="15">
        <v>1038218</v>
      </c>
      <c r="J812" s="15">
        <v>19049.88</v>
      </c>
      <c r="K812" s="15" t="s">
        <v>58</v>
      </c>
      <c r="L812" s="15">
        <v>300</v>
      </c>
      <c r="M812" s="18">
        <f t="shared" si="12"/>
        <v>67380</v>
      </c>
      <c r="N812" s="27" t="s">
        <v>20</v>
      </c>
    </row>
    <row r="813" s="1" customFormat="1" customHeight="1" spans="1:14">
      <c r="A813" s="14">
        <v>809</v>
      </c>
      <c r="B813" s="15">
        <v>1613649</v>
      </c>
      <c r="C813" s="15" t="s">
        <v>1787</v>
      </c>
      <c r="D813" s="15" t="s">
        <v>1767</v>
      </c>
      <c r="E813" s="16" t="s">
        <v>1788</v>
      </c>
      <c r="F813" s="15" t="s">
        <v>61</v>
      </c>
      <c r="G813" s="17">
        <v>150.04</v>
      </c>
      <c r="H813" s="17">
        <v>645172</v>
      </c>
      <c r="I813" s="26">
        <v>647494</v>
      </c>
      <c r="J813" s="15">
        <v>11880.62</v>
      </c>
      <c r="K813" s="15" t="s">
        <v>79</v>
      </c>
      <c r="L813" s="15">
        <v>300</v>
      </c>
      <c r="M813" s="18">
        <f t="shared" si="12"/>
        <v>45012</v>
      </c>
      <c r="N813" s="27" t="s">
        <v>20</v>
      </c>
    </row>
    <row r="814" s="1" customFormat="1" customHeight="1" spans="1:14">
      <c r="A814" s="14">
        <v>810</v>
      </c>
      <c r="B814" s="15">
        <v>1602925</v>
      </c>
      <c r="C814" s="15" t="s">
        <v>1789</v>
      </c>
      <c r="D814" s="15" t="s">
        <v>145</v>
      </c>
      <c r="E814" s="16" t="s">
        <v>1790</v>
      </c>
      <c r="F814" s="15" t="s">
        <v>19</v>
      </c>
      <c r="G814" s="17">
        <v>113.72</v>
      </c>
      <c r="H814" s="17">
        <v>559502</v>
      </c>
      <c r="I814" s="26">
        <v>560634</v>
      </c>
      <c r="J814" s="15">
        <v>8009.05</v>
      </c>
      <c r="K814" s="15"/>
      <c r="L814" s="15">
        <v>150</v>
      </c>
      <c r="M814" s="18">
        <f t="shared" si="12"/>
        <v>17058</v>
      </c>
      <c r="N814" s="27" t="s">
        <v>20</v>
      </c>
    </row>
    <row r="815" s="1" customFormat="1" customHeight="1" spans="1:14">
      <c r="A815" s="14">
        <v>811</v>
      </c>
      <c r="B815" s="15">
        <v>1603548</v>
      </c>
      <c r="C815" s="15" t="s">
        <v>1791</v>
      </c>
      <c r="D815" s="15" t="s">
        <v>41</v>
      </c>
      <c r="E815" s="16" t="s">
        <v>1792</v>
      </c>
      <c r="F815" s="15" t="s">
        <v>1018</v>
      </c>
      <c r="G815" s="17">
        <v>117.98</v>
      </c>
      <c r="H815" s="17">
        <v>655615</v>
      </c>
      <c r="I815" s="26">
        <v>655040</v>
      </c>
      <c r="J815" s="15">
        <v>11909.17</v>
      </c>
      <c r="K815" s="15"/>
      <c r="L815" s="15">
        <v>150</v>
      </c>
      <c r="M815" s="18">
        <f t="shared" si="12"/>
        <v>17697</v>
      </c>
      <c r="N815" s="27" t="s">
        <v>20</v>
      </c>
    </row>
    <row r="816" s="1" customFormat="1" customHeight="1" spans="1:14">
      <c r="A816" s="14">
        <v>812</v>
      </c>
      <c r="B816" s="15">
        <v>1614041</v>
      </c>
      <c r="C816" s="15" t="s">
        <v>1793</v>
      </c>
      <c r="D816" s="15" t="s">
        <v>145</v>
      </c>
      <c r="E816" s="16" t="s">
        <v>1662</v>
      </c>
      <c r="F816" s="15" t="s">
        <v>89</v>
      </c>
      <c r="G816" s="17">
        <v>113.72</v>
      </c>
      <c r="H816" s="17">
        <v>525386</v>
      </c>
      <c r="I816" s="26">
        <v>526449</v>
      </c>
      <c r="J816" s="15">
        <v>7520.7</v>
      </c>
      <c r="K816" s="15"/>
      <c r="L816" s="15">
        <v>150</v>
      </c>
      <c r="M816" s="18">
        <f t="shared" si="12"/>
        <v>17058</v>
      </c>
      <c r="N816" s="27" t="s">
        <v>20</v>
      </c>
    </row>
    <row r="817" s="1" customFormat="1" customHeight="1" spans="1:14">
      <c r="A817" s="14">
        <v>813</v>
      </c>
      <c r="B817" s="15">
        <v>1604250</v>
      </c>
      <c r="C817" s="15" t="s">
        <v>1794</v>
      </c>
      <c r="D817" s="15" t="s">
        <v>55</v>
      </c>
      <c r="E817" s="16" t="s">
        <v>1795</v>
      </c>
      <c r="F817" s="15" t="s">
        <v>197</v>
      </c>
      <c r="G817" s="17">
        <v>160.37</v>
      </c>
      <c r="H817" s="17">
        <v>819170</v>
      </c>
      <c r="I817" s="26">
        <v>813500</v>
      </c>
      <c r="J817" s="15">
        <v>15495.24</v>
      </c>
      <c r="K817" s="15" t="s">
        <v>79</v>
      </c>
      <c r="L817" s="15">
        <v>300</v>
      </c>
      <c r="M817" s="18">
        <f t="shared" si="12"/>
        <v>48111</v>
      </c>
      <c r="N817" s="27" t="s">
        <v>20</v>
      </c>
    </row>
    <row r="818" s="1" customFormat="1" customHeight="1" spans="1:14">
      <c r="A818" s="14">
        <v>814</v>
      </c>
      <c r="B818" s="15">
        <v>1606242</v>
      </c>
      <c r="C818" s="15" t="s">
        <v>1796</v>
      </c>
      <c r="D818" s="15" t="s">
        <v>22</v>
      </c>
      <c r="E818" s="16" t="s">
        <v>1797</v>
      </c>
      <c r="F818" s="15" t="s">
        <v>1565</v>
      </c>
      <c r="G818" s="17">
        <v>107.12</v>
      </c>
      <c r="H818" s="17">
        <v>394167</v>
      </c>
      <c r="I818" s="26">
        <v>395241</v>
      </c>
      <c r="J818" s="15">
        <v>5920.78</v>
      </c>
      <c r="K818" s="15"/>
      <c r="L818" s="15">
        <v>150</v>
      </c>
      <c r="M818" s="18">
        <f t="shared" si="12"/>
        <v>16068</v>
      </c>
      <c r="N818" s="27" t="s">
        <v>20</v>
      </c>
    </row>
    <row r="819" s="1" customFormat="1" customHeight="1" spans="1:14">
      <c r="A819" s="14">
        <v>815</v>
      </c>
      <c r="B819" s="15">
        <v>1614798</v>
      </c>
      <c r="C819" s="15" t="s">
        <v>1798</v>
      </c>
      <c r="D819" s="15" t="s">
        <v>70</v>
      </c>
      <c r="E819" s="16" t="s">
        <v>101</v>
      </c>
      <c r="F819" s="15" t="s">
        <v>1799</v>
      </c>
      <c r="G819" s="17">
        <v>51.05</v>
      </c>
      <c r="H819" s="17">
        <v>260355</v>
      </c>
      <c r="I819" s="26">
        <v>266781</v>
      </c>
      <c r="J819" s="15">
        <v>2540.77</v>
      </c>
      <c r="K819" s="15"/>
      <c r="L819" s="15">
        <v>150</v>
      </c>
      <c r="M819" s="18">
        <f t="shared" si="12"/>
        <v>7657.5</v>
      </c>
      <c r="N819" s="27" t="s">
        <v>20</v>
      </c>
    </row>
    <row r="820" s="1" customFormat="1" customHeight="1" spans="1:14">
      <c r="A820" s="14">
        <v>816</v>
      </c>
      <c r="B820" s="15">
        <v>1613205</v>
      </c>
      <c r="C820" s="15" t="s">
        <v>1800</v>
      </c>
      <c r="D820" s="15" t="s">
        <v>32</v>
      </c>
      <c r="E820" s="16" t="s">
        <v>1771</v>
      </c>
      <c r="F820" s="15" t="s">
        <v>1208</v>
      </c>
      <c r="G820" s="17">
        <v>63.78</v>
      </c>
      <c r="H820" s="17">
        <v>402461</v>
      </c>
      <c r="I820" s="26">
        <v>401199</v>
      </c>
      <c r="J820" s="15">
        <v>3826.88</v>
      </c>
      <c r="K820" s="15"/>
      <c r="L820" s="15">
        <v>150</v>
      </c>
      <c r="M820" s="18">
        <f t="shared" si="12"/>
        <v>9567</v>
      </c>
      <c r="N820" s="27" t="s">
        <v>20</v>
      </c>
    </row>
    <row r="821" s="1" customFormat="1" customHeight="1" spans="1:14">
      <c r="A821" s="14">
        <v>817</v>
      </c>
      <c r="B821" s="15">
        <v>1611221</v>
      </c>
      <c r="C821" s="15" t="s">
        <v>1801</v>
      </c>
      <c r="D821" s="15" t="s">
        <v>70</v>
      </c>
      <c r="E821" s="16" t="s">
        <v>1802</v>
      </c>
      <c r="F821" s="15" t="s">
        <v>1605</v>
      </c>
      <c r="G821" s="17">
        <v>132.45</v>
      </c>
      <c r="H821" s="17">
        <v>658277</v>
      </c>
      <c r="I821" s="26">
        <v>660464</v>
      </c>
      <c r="J821" s="15">
        <v>9435.2</v>
      </c>
      <c r="K821" s="15" t="s">
        <v>58</v>
      </c>
      <c r="L821" s="15">
        <v>300</v>
      </c>
      <c r="M821" s="18">
        <f t="shared" si="12"/>
        <v>39735</v>
      </c>
      <c r="N821" s="27" t="s">
        <v>20</v>
      </c>
    </row>
    <row r="822" s="1" customFormat="1" customHeight="1" spans="1:14">
      <c r="A822" s="14">
        <v>818</v>
      </c>
      <c r="B822" s="15">
        <v>1611589</v>
      </c>
      <c r="C822" s="15" t="s">
        <v>1803</v>
      </c>
      <c r="D822" s="15" t="s">
        <v>1478</v>
      </c>
      <c r="E822" s="16" t="s">
        <v>1771</v>
      </c>
      <c r="F822" s="15" t="s">
        <v>977</v>
      </c>
      <c r="G822" s="17">
        <v>98.49</v>
      </c>
      <c r="H822" s="17">
        <v>492253</v>
      </c>
      <c r="I822" s="26">
        <v>487404.96</v>
      </c>
      <c r="J822" s="15">
        <v>6962.93</v>
      </c>
      <c r="K822" s="15"/>
      <c r="L822" s="15">
        <v>150</v>
      </c>
      <c r="M822" s="18">
        <f t="shared" si="12"/>
        <v>14773.5</v>
      </c>
      <c r="N822" s="27" t="s">
        <v>20</v>
      </c>
    </row>
    <row r="823" s="1" customFormat="1" customHeight="1" spans="1:14">
      <c r="A823" s="14">
        <v>819</v>
      </c>
      <c r="B823" s="15">
        <v>1608122</v>
      </c>
      <c r="C823" s="15" t="s">
        <v>1804</v>
      </c>
      <c r="D823" s="15" t="s">
        <v>22</v>
      </c>
      <c r="E823" s="16" t="s">
        <v>260</v>
      </c>
      <c r="F823" s="15" t="s">
        <v>1375</v>
      </c>
      <c r="G823" s="17">
        <v>104.46</v>
      </c>
      <c r="H823" s="17">
        <v>349105</v>
      </c>
      <c r="I823" s="26">
        <v>355923</v>
      </c>
      <c r="J823" s="15">
        <v>5287.71</v>
      </c>
      <c r="K823" s="15"/>
      <c r="L823" s="15">
        <v>150</v>
      </c>
      <c r="M823" s="18">
        <f t="shared" si="12"/>
        <v>15669</v>
      </c>
      <c r="N823" s="27" t="s">
        <v>20</v>
      </c>
    </row>
    <row r="824" s="1" customFormat="1" customHeight="1" spans="1:14">
      <c r="A824" s="14">
        <v>820</v>
      </c>
      <c r="B824" s="15">
        <v>1603361</v>
      </c>
      <c r="C824" s="15" t="s">
        <v>1805</v>
      </c>
      <c r="D824" s="15" t="s">
        <v>41</v>
      </c>
      <c r="E824" s="16" t="s">
        <v>894</v>
      </c>
      <c r="F824" s="15" t="s">
        <v>1111</v>
      </c>
      <c r="G824" s="17">
        <v>117.98</v>
      </c>
      <c r="H824" s="17">
        <v>652099</v>
      </c>
      <c r="I824" s="26">
        <v>651491</v>
      </c>
      <c r="J824" s="15">
        <v>8883.97</v>
      </c>
      <c r="K824" s="15" t="s">
        <v>58</v>
      </c>
      <c r="L824" s="15">
        <v>300</v>
      </c>
      <c r="M824" s="18">
        <f t="shared" si="12"/>
        <v>35394</v>
      </c>
      <c r="N824" s="27" t="s">
        <v>20</v>
      </c>
    </row>
    <row r="825" s="1" customFormat="1" customHeight="1" spans="1:14">
      <c r="A825" s="14">
        <v>821</v>
      </c>
      <c r="B825" s="15">
        <v>1615080</v>
      </c>
      <c r="C825" s="15" t="s">
        <v>1806</v>
      </c>
      <c r="D825" s="15" t="s">
        <v>32</v>
      </c>
      <c r="E825" s="16" t="s">
        <v>1807</v>
      </c>
      <c r="F825" s="15" t="s">
        <v>1081</v>
      </c>
      <c r="G825" s="17">
        <v>66.79</v>
      </c>
      <c r="H825" s="17">
        <v>433860</v>
      </c>
      <c r="I825" s="26">
        <v>433210</v>
      </c>
      <c r="J825" s="15">
        <v>4130.57</v>
      </c>
      <c r="K825" s="15"/>
      <c r="L825" s="15">
        <v>150</v>
      </c>
      <c r="M825" s="18">
        <f t="shared" si="12"/>
        <v>10018.5</v>
      </c>
      <c r="N825" s="27" t="s">
        <v>20</v>
      </c>
    </row>
    <row r="826" s="1" customFormat="1" customHeight="1" spans="1:14">
      <c r="A826" s="14">
        <v>822</v>
      </c>
      <c r="B826" s="15">
        <v>1603730</v>
      </c>
      <c r="C826" s="15" t="s">
        <v>1808</v>
      </c>
      <c r="D826" s="15" t="s">
        <v>45</v>
      </c>
      <c r="E826" s="16" t="s">
        <v>1809</v>
      </c>
      <c r="F826" s="15" t="s">
        <v>47</v>
      </c>
      <c r="G826" s="17">
        <v>80.08</v>
      </c>
      <c r="H826" s="17">
        <v>404837</v>
      </c>
      <c r="I826" s="26">
        <v>404180</v>
      </c>
      <c r="J826" s="15">
        <v>3849.33</v>
      </c>
      <c r="K826" s="15"/>
      <c r="L826" s="15">
        <v>150</v>
      </c>
      <c r="M826" s="18">
        <f t="shared" si="12"/>
        <v>12012</v>
      </c>
      <c r="N826" s="27" t="s">
        <v>20</v>
      </c>
    </row>
    <row r="827" s="1" customFormat="1" customHeight="1" spans="1:14">
      <c r="A827" s="14">
        <v>823</v>
      </c>
      <c r="B827" s="15">
        <v>1611682</v>
      </c>
      <c r="C827" s="15" t="s">
        <v>1810</v>
      </c>
      <c r="D827" s="15" t="s">
        <v>41</v>
      </c>
      <c r="E827" s="16" t="s">
        <v>708</v>
      </c>
      <c r="F827" s="15" t="s">
        <v>1444</v>
      </c>
      <c r="G827" s="17">
        <v>117.98</v>
      </c>
      <c r="H827" s="17">
        <v>644206</v>
      </c>
      <c r="I827" s="26">
        <v>643605</v>
      </c>
      <c r="J827" s="15">
        <v>8776.42</v>
      </c>
      <c r="K827" s="15"/>
      <c r="L827" s="15">
        <v>150</v>
      </c>
      <c r="M827" s="18">
        <f t="shared" si="12"/>
        <v>17697</v>
      </c>
      <c r="N827" s="27" t="s">
        <v>20</v>
      </c>
    </row>
    <row r="828" s="1" customFormat="1" customHeight="1" spans="1:14">
      <c r="A828" s="14">
        <v>824</v>
      </c>
      <c r="B828" s="15">
        <v>1616479</v>
      </c>
      <c r="C828" s="15" t="s">
        <v>1811</v>
      </c>
      <c r="D828" s="15" t="s">
        <v>41</v>
      </c>
      <c r="E828" s="16" t="s">
        <v>1812</v>
      </c>
      <c r="F828" s="15" t="s">
        <v>326</v>
      </c>
      <c r="G828" s="17">
        <v>117.98</v>
      </c>
      <c r="H828" s="17">
        <v>652711</v>
      </c>
      <c r="I828" s="26">
        <v>652102</v>
      </c>
      <c r="J828" s="15">
        <v>8892.3</v>
      </c>
      <c r="K828" s="15"/>
      <c r="L828" s="15">
        <v>150</v>
      </c>
      <c r="M828" s="18">
        <f t="shared" si="12"/>
        <v>17697</v>
      </c>
      <c r="N828" s="27" t="s">
        <v>20</v>
      </c>
    </row>
    <row r="829" s="1" customFormat="1" customHeight="1" spans="1:14">
      <c r="A829" s="14">
        <v>825</v>
      </c>
      <c r="B829" s="15">
        <v>1601003</v>
      </c>
      <c r="C829" s="15" t="s">
        <v>1813</v>
      </c>
      <c r="D829" s="15" t="s">
        <v>50</v>
      </c>
      <c r="E829" s="16" t="s">
        <v>1814</v>
      </c>
      <c r="F829" s="15" t="s">
        <v>1815</v>
      </c>
      <c r="G829" s="17">
        <v>115.96</v>
      </c>
      <c r="H829" s="17">
        <v>452244</v>
      </c>
      <c r="I829" s="26">
        <v>453453</v>
      </c>
      <c r="J829" s="15">
        <v>8801.24</v>
      </c>
      <c r="K829" s="15"/>
      <c r="L829" s="15">
        <v>150</v>
      </c>
      <c r="M829" s="18">
        <f t="shared" si="12"/>
        <v>17394</v>
      </c>
      <c r="N829" s="27" t="s">
        <v>20</v>
      </c>
    </row>
    <row r="830" s="1" customFormat="1" customHeight="1" spans="1:14">
      <c r="A830" s="14">
        <v>826</v>
      </c>
      <c r="B830" s="15">
        <v>1613697</v>
      </c>
      <c r="C830" s="15" t="s">
        <v>1816</v>
      </c>
      <c r="D830" s="15" t="s">
        <v>1767</v>
      </c>
      <c r="E830" s="16" t="s">
        <v>1817</v>
      </c>
      <c r="F830" s="15" t="s">
        <v>713</v>
      </c>
      <c r="G830" s="17">
        <v>222.23</v>
      </c>
      <c r="H830" s="17">
        <v>1015591</v>
      </c>
      <c r="I830" s="26">
        <v>1019476</v>
      </c>
      <c r="J830" s="15">
        <v>37411.96</v>
      </c>
      <c r="K830" s="15"/>
      <c r="L830" s="15">
        <v>150</v>
      </c>
      <c r="M830" s="18">
        <f t="shared" si="12"/>
        <v>33334.5</v>
      </c>
      <c r="N830" s="27" t="s">
        <v>20</v>
      </c>
    </row>
    <row r="831" s="1" customFormat="1" customHeight="1" spans="1:14">
      <c r="A831" s="14">
        <v>827</v>
      </c>
      <c r="B831" s="15">
        <v>1605878</v>
      </c>
      <c r="C831" s="15" t="s">
        <v>1818</v>
      </c>
      <c r="D831" s="15" t="s">
        <v>32</v>
      </c>
      <c r="E831" s="16" t="s">
        <v>1819</v>
      </c>
      <c r="F831" s="15" t="s">
        <v>1820</v>
      </c>
      <c r="G831" s="17">
        <v>64.1</v>
      </c>
      <c r="H831" s="17">
        <v>405686</v>
      </c>
      <c r="I831" s="26">
        <v>402458</v>
      </c>
      <c r="J831" s="15">
        <v>3832.93</v>
      </c>
      <c r="K831" s="15"/>
      <c r="L831" s="15">
        <v>150</v>
      </c>
      <c r="M831" s="18">
        <f t="shared" si="12"/>
        <v>9615</v>
      </c>
      <c r="N831" s="27" t="s">
        <v>20</v>
      </c>
    </row>
    <row r="832" s="1" customFormat="1" customHeight="1" spans="1:14">
      <c r="A832" s="14">
        <v>828</v>
      </c>
      <c r="B832" s="15">
        <v>1616493</v>
      </c>
      <c r="C832" s="15" t="s">
        <v>1821</v>
      </c>
      <c r="D832" s="15" t="s">
        <v>1767</v>
      </c>
      <c r="E832" s="57" t="s">
        <v>1822</v>
      </c>
      <c r="F832" s="15" t="s">
        <v>713</v>
      </c>
      <c r="G832" s="17">
        <v>224.6</v>
      </c>
      <c r="H832" s="17">
        <v>1035406</v>
      </c>
      <c r="I832" s="26">
        <v>1038218</v>
      </c>
      <c r="J832" s="15">
        <v>14287.4</v>
      </c>
      <c r="K832" s="15" t="s">
        <v>58</v>
      </c>
      <c r="L832" s="15">
        <v>300</v>
      </c>
      <c r="M832" s="18">
        <f t="shared" si="12"/>
        <v>67380</v>
      </c>
      <c r="N832" s="27" t="s">
        <v>20</v>
      </c>
    </row>
    <row r="833" s="1" customFormat="1" customHeight="1" spans="1:14">
      <c r="A833" s="14">
        <v>829</v>
      </c>
      <c r="B833" s="15">
        <v>1615683</v>
      </c>
      <c r="C833" s="15" t="s">
        <v>1823</v>
      </c>
      <c r="D833" s="15" t="s">
        <v>334</v>
      </c>
      <c r="E833" s="16" t="s">
        <v>162</v>
      </c>
      <c r="F833" s="15" t="s">
        <v>1824</v>
      </c>
      <c r="G833" s="17">
        <v>86.27</v>
      </c>
      <c r="H833" s="17">
        <v>323944</v>
      </c>
      <c r="I833" s="26">
        <v>325258.1</v>
      </c>
      <c r="J833" s="15">
        <v>3097.7</v>
      </c>
      <c r="K833" s="15"/>
      <c r="L833" s="15">
        <v>150</v>
      </c>
      <c r="M833" s="18">
        <f t="shared" si="12"/>
        <v>12940.5</v>
      </c>
      <c r="N833" s="27" t="s">
        <v>20</v>
      </c>
    </row>
    <row r="834" s="1" customFormat="1" customHeight="1" spans="1:14">
      <c r="A834" s="14">
        <v>830</v>
      </c>
      <c r="B834" s="15">
        <v>1604186</v>
      </c>
      <c r="C834" s="15" t="s">
        <v>1825</v>
      </c>
      <c r="D834" s="15" t="s">
        <v>41</v>
      </c>
      <c r="E834" s="16" t="s">
        <v>947</v>
      </c>
      <c r="F834" s="15" t="s">
        <v>1043</v>
      </c>
      <c r="G834" s="17">
        <v>106.44</v>
      </c>
      <c r="H834" s="17">
        <v>578844</v>
      </c>
      <c r="I834" s="26">
        <v>578898</v>
      </c>
      <c r="J834" s="15">
        <v>7894.07</v>
      </c>
      <c r="K834" s="15"/>
      <c r="L834" s="15">
        <v>150</v>
      </c>
      <c r="M834" s="18">
        <f t="shared" si="12"/>
        <v>15966</v>
      </c>
      <c r="N834" s="27" t="s">
        <v>20</v>
      </c>
    </row>
    <row r="835" s="1" customFormat="1" customHeight="1" spans="1:14">
      <c r="A835" s="14">
        <v>831</v>
      </c>
      <c r="B835" s="15">
        <v>1600524</v>
      </c>
      <c r="C835" s="15" t="s">
        <v>1826</v>
      </c>
      <c r="D835" s="15" t="s">
        <v>50</v>
      </c>
      <c r="E835" s="16" t="s">
        <v>1827</v>
      </c>
      <c r="F835" s="15" t="s">
        <v>1462</v>
      </c>
      <c r="G835" s="17">
        <v>108.67</v>
      </c>
      <c r="H835" s="17">
        <v>456197</v>
      </c>
      <c r="I835" s="26">
        <v>456616.46</v>
      </c>
      <c r="J835" s="15">
        <v>9131.93</v>
      </c>
      <c r="K835" s="15"/>
      <c r="L835" s="15">
        <v>150</v>
      </c>
      <c r="M835" s="18">
        <f t="shared" si="12"/>
        <v>16300.5</v>
      </c>
      <c r="N835" s="27" t="s">
        <v>20</v>
      </c>
    </row>
    <row r="836" s="1" customFormat="1" customHeight="1" spans="1:14">
      <c r="A836" s="14">
        <v>832</v>
      </c>
      <c r="B836" s="15">
        <v>1608953</v>
      </c>
      <c r="C836" s="15" t="s">
        <v>1828</v>
      </c>
      <c r="D836" s="15" t="s">
        <v>41</v>
      </c>
      <c r="E836" s="16" t="s">
        <v>928</v>
      </c>
      <c r="F836" s="15" t="s">
        <v>261</v>
      </c>
      <c r="G836" s="17">
        <v>117.98</v>
      </c>
      <c r="H836" s="17">
        <v>649594</v>
      </c>
      <c r="I836" s="26">
        <v>648988</v>
      </c>
      <c r="J836" s="15">
        <v>8849.84</v>
      </c>
      <c r="K836" s="15"/>
      <c r="L836" s="15">
        <v>150</v>
      </c>
      <c r="M836" s="18">
        <f t="shared" si="12"/>
        <v>17697</v>
      </c>
      <c r="N836" s="27" t="s">
        <v>20</v>
      </c>
    </row>
    <row r="837" s="1" customFormat="1" customHeight="1" spans="1:14">
      <c r="A837" s="14">
        <v>833</v>
      </c>
      <c r="B837" s="15">
        <v>1608605</v>
      </c>
      <c r="C837" s="15" t="s">
        <v>1829</v>
      </c>
      <c r="D837" s="15" t="s">
        <v>55</v>
      </c>
      <c r="E837" s="16" t="s">
        <v>253</v>
      </c>
      <c r="F837" s="15" t="s">
        <v>1830</v>
      </c>
      <c r="G837" s="17">
        <v>136.91</v>
      </c>
      <c r="H837" s="17">
        <v>702074</v>
      </c>
      <c r="I837" s="26">
        <v>705356</v>
      </c>
      <c r="J837" s="15">
        <v>13435.34</v>
      </c>
      <c r="K837" s="15"/>
      <c r="L837" s="15">
        <v>150</v>
      </c>
      <c r="M837" s="18">
        <f t="shared" ref="M837:M890" si="13">G837*L837</f>
        <v>20536.5</v>
      </c>
      <c r="N837" s="27" t="s">
        <v>20</v>
      </c>
    </row>
    <row r="838" s="1" customFormat="1" customHeight="1" spans="1:14">
      <c r="A838" s="14">
        <v>834</v>
      </c>
      <c r="B838" s="15">
        <v>1607320</v>
      </c>
      <c r="C838" s="15" t="s">
        <v>1831</v>
      </c>
      <c r="D838" s="15" t="s">
        <v>22</v>
      </c>
      <c r="E838" s="16" t="s">
        <v>1832</v>
      </c>
      <c r="F838" s="15" t="s">
        <v>1333</v>
      </c>
      <c r="G838" s="17">
        <v>105.12</v>
      </c>
      <c r="H838" s="17">
        <v>371640</v>
      </c>
      <c r="I838" s="26">
        <v>379064</v>
      </c>
      <c r="J838" s="15">
        <v>5630.28</v>
      </c>
      <c r="K838" s="15"/>
      <c r="L838" s="15">
        <v>150</v>
      </c>
      <c r="M838" s="18">
        <f t="shared" si="13"/>
        <v>15768</v>
      </c>
      <c r="N838" s="27" t="s">
        <v>20</v>
      </c>
    </row>
    <row r="839" s="1" customFormat="1" customHeight="1" spans="1:14">
      <c r="A839" s="14">
        <v>835</v>
      </c>
      <c r="B839" s="15">
        <v>1612775</v>
      </c>
      <c r="C839" s="15" t="s">
        <v>1833</v>
      </c>
      <c r="D839" s="15" t="s">
        <v>70</v>
      </c>
      <c r="E839" s="16" t="s">
        <v>1834</v>
      </c>
      <c r="F839" s="15" t="s">
        <v>182</v>
      </c>
      <c r="G839" s="17">
        <v>100.77</v>
      </c>
      <c r="H839" s="17">
        <v>613312</v>
      </c>
      <c r="I839" s="26">
        <v>631510</v>
      </c>
      <c r="J839" s="15">
        <v>9021.57</v>
      </c>
      <c r="K839" s="15"/>
      <c r="L839" s="15">
        <v>150</v>
      </c>
      <c r="M839" s="18">
        <f t="shared" si="13"/>
        <v>15115.5</v>
      </c>
      <c r="N839" s="27" t="s">
        <v>20</v>
      </c>
    </row>
    <row r="840" s="1" customFormat="1" customHeight="1" spans="1:14">
      <c r="A840" s="14">
        <v>836</v>
      </c>
      <c r="B840" s="15">
        <v>1614163</v>
      </c>
      <c r="C840" s="15" t="s">
        <v>1835</v>
      </c>
      <c r="D840" s="15" t="s">
        <v>50</v>
      </c>
      <c r="E840" s="16" t="s">
        <v>1836</v>
      </c>
      <c r="F840" s="15" t="s">
        <v>160</v>
      </c>
      <c r="G840" s="17">
        <v>115.86</v>
      </c>
      <c r="H840" s="17">
        <v>505150</v>
      </c>
      <c r="I840" s="26">
        <v>506937.2</v>
      </c>
      <c r="J840" s="15">
        <v>7241.96</v>
      </c>
      <c r="K840" s="15"/>
      <c r="L840" s="15">
        <v>150</v>
      </c>
      <c r="M840" s="18">
        <f t="shared" si="13"/>
        <v>17379</v>
      </c>
      <c r="N840" s="27" t="s">
        <v>20</v>
      </c>
    </row>
    <row r="841" s="1" customFormat="1" customHeight="1" spans="1:14">
      <c r="A841" s="14">
        <v>837</v>
      </c>
      <c r="B841" s="15">
        <v>1607168</v>
      </c>
      <c r="C841" s="15" t="s">
        <v>1837</v>
      </c>
      <c r="D841" s="15" t="s">
        <v>41</v>
      </c>
      <c r="E841" s="16" t="s">
        <v>1838</v>
      </c>
      <c r="F841" s="15" t="s">
        <v>1018</v>
      </c>
      <c r="G841" s="17">
        <v>141.69</v>
      </c>
      <c r="H841" s="17">
        <v>793560</v>
      </c>
      <c r="I841" s="26">
        <v>792832</v>
      </c>
      <c r="J841" s="15">
        <v>10811.34</v>
      </c>
      <c r="K841" s="15"/>
      <c r="L841" s="15">
        <v>150</v>
      </c>
      <c r="M841" s="18">
        <f t="shared" si="13"/>
        <v>21253.5</v>
      </c>
      <c r="N841" s="27" t="s">
        <v>20</v>
      </c>
    </row>
    <row r="842" s="1" customFormat="1" customHeight="1" spans="1:14">
      <c r="A842" s="14">
        <v>838</v>
      </c>
      <c r="B842" s="15">
        <v>1601432</v>
      </c>
      <c r="C842" s="15" t="s">
        <v>1839</v>
      </c>
      <c r="D842" s="15" t="s">
        <v>55</v>
      </c>
      <c r="E842" s="16" t="s">
        <v>1840</v>
      </c>
      <c r="F842" s="15" t="s">
        <v>1841</v>
      </c>
      <c r="G842" s="17">
        <v>136.91</v>
      </c>
      <c r="H842" s="17">
        <v>766696</v>
      </c>
      <c r="I842" s="26">
        <v>770280</v>
      </c>
      <c r="J842" s="15">
        <v>11004</v>
      </c>
      <c r="K842" s="15"/>
      <c r="L842" s="15">
        <v>150</v>
      </c>
      <c r="M842" s="18">
        <f t="shared" si="13"/>
        <v>20536.5</v>
      </c>
      <c r="N842" s="27" t="s">
        <v>20</v>
      </c>
    </row>
    <row r="843" s="1" customFormat="1" customHeight="1" spans="1:14">
      <c r="A843" s="14">
        <v>839</v>
      </c>
      <c r="B843" s="15">
        <v>1613593</v>
      </c>
      <c r="C843" s="15" t="s">
        <v>1842</v>
      </c>
      <c r="D843" s="15" t="s">
        <v>1767</v>
      </c>
      <c r="E843" s="16" t="s">
        <v>1843</v>
      </c>
      <c r="F843" s="15" t="s">
        <v>771</v>
      </c>
      <c r="G843" s="17">
        <v>150.04</v>
      </c>
      <c r="H843" s="17">
        <v>705188</v>
      </c>
      <c r="I843" s="26">
        <v>707726</v>
      </c>
      <c r="J843" s="15">
        <v>12985.8</v>
      </c>
      <c r="K843" s="15"/>
      <c r="L843" s="15">
        <v>150</v>
      </c>
      <c r="M843" s="18">
        <f t="shared" si="13"/>
        <v>22506</v>
      </c>
      <c r="N843" s="27" t="s">
        <v>20</v>
      </c>
    </row>
    <row r="844" s="1" customFormat="1" customHeight="1" spans="1:14">
      <c r="A844" s="14">
        <v>840</v>
      </c>
      <c r="B844" s="15">
        <v>1604292</v>
      </c>
      <c r="C844" s="15" t="s">
        <v>1844</v>
      </c>
      <c r="D844" s="15" t="s">
        <v>55</v>
      </c>
      <c r="E844" s="16" t="s">
        <v>647</v>
      </c>
      <c r="F844" s="15" t="s">
        <v>1845</v>
      </c>
      <c r="G844" s="17">
        <v>98.66</v>
      </c>
      <c r="H844" s="17">
        <v>479290</v>
      </c>
      <c r="I844" s="26">
        <v>482399</v>
      </c>
      <c r="J844" s="15">
        <v>6891.42</v>
      </c>
      <c r="K844" s="15"/>
      <c r="L844" s="15">
        <v>150</v>
      </c>
      <c r="M844" s="18">
        <f t="shared" si="13"/>
        <v>14799</v>
      </c>
      <c r="N844" s="27" t="s">
        <v>20</v>
      </c>
    </row>
    <row r="845" s="1" customFormat="1" customHeight="1" spans="1:14">
      <c r="A845" s="14">
        <v>841</v>
      </c>
      <c r="B845" s="15">
        <v>1604246</v>
      </c>
      <c r="C845" s="15" t="s">
        <v>1846</v>
      </c>
      <c r="D845" s="15" t="s">
        <v>41</v>
      </c>
      <c r="E845" s="16" t="s">
        <v>1847</v>
      </c>
      <c r="F845" s="15" t="s">
        <v>269</v>
      </c>
      <c r="G845" s="17">
        <v>156.44</v>
      </c>
      <c r="H845" s="17">
        <v>1217906</v>
      </c>
      <c r="I845" s="26">
        <v>850000</v>
      </c>
      <c r="J845" s="15">
        <v>44270.51</v>
      </c>
      <c r="K845" s="15"/>
      <c r="L845" s="15">
        <v>150</v>
      </c>
      <c r="M845" s="18">
        <f t="shared" si="13"/>
        <v>23466</v>
      </c>
      <c r="N845" s="27" t="s">
        <v>20</v>
      </c>
    </row>
    <row r="846" s="1" customFormat="1" customHeight="1" spans="1:14">
      <c r="A846" s="14">
        <v>842</v>
      </c>
      <c r="B846" s="15">
        <v>1607351</v>
      </c>
      <c r="C846" s="15" t="s">
        <v>1848</v>
      </c>
      <c r="D846" s="15" t="s">
        <v>70</v>
      </c>
      <c r="E846" s="16" t="s">
        <v>111</v>
      </c>
      <c r="F846" s="15" t="s">
        <v>1849</v>
      </c>
      <c r="G846" s="17">
        <v>100.77</v>
      </c>
      <c r="H846" s="17">
        <v>610782</v>
      </c>
      <c r="I846" s="26">
        <v>628905</v>
      </c>
      <c r="J846" s="15">
        <v>8984.35</v>
      </c>
      <c r="K846" s="15"/>
      <c r="L846" s="15">
        <v>150</v>
      </c>
      <c r="M846" s="18">
        <f t="shared" si="13"/>
        <v>15115.5</v>
      </c>
      <c r="N846" s="27" t="s">
        <v>20</v>
      </c>
    </row>
    <row r="847" s="1" customFormat="1" customHeight="1" spans="1:14">
      <c r="A847" s="14">
        <v>843</v>
      </c>
      <c r="B847" s="15">
        <v>1602832</v>
      </c>
      <c r="C847" s="15" t="s">
        <v>1850</v>
      </c>
      <c r="D847" s="15" t="s">
        <v>22</v>
      </c>
      <c r="E847" s="16" t="s">
        <v>1851</v>
      </c>
      <c r="F847" s="15" t="s">
        <v>1542</v>
      </c>
      <c r="G847" s="17">
        <v>107.66</v>
      </c>
      <c r="H847" s="17">
        <v>362313</v>
      </c>
      <c r="I847" s="26">
        <v>362817</v>
      </c>
      <c r="J847" s="15">
        <v>7256.34</v>
      </c>
      <c r="K847" s="15"/>
      <c r="L847" s="15">
        <v>150</v>
      </c>
      <c r="M847" s="18">
        <f t="shared" si="13"/>
        <v>16149</v>
      </c>
      <c r="N847" s="27" t="s">
        <v>20</v>
      </c>
    </row>
    <row r="848" s="1" customFormat="1" customHeight="1" spans="1:14">
      <c r="A848" s="14">
        <v>844</v>
      </c>
      <c r="B848" s="15">
        <v>1608527</v>
      </c>
      <c r="C848" s="15" t="s">
        <v>1852</v>
      </c>
      <c r="D848" s="15" t="s">
        <v>55</v>
      </c>
      <c r="E848" s="16" t="s">
        <v>156</v>
      </c>
      <c r="F848" s="15" t="s">
        <v>169</v>
      </c>
      <c r="G848" s="17">
        <v>136.91</v>
      </c>
      <c r="H848" s="17">
        <v>681538</v>
      </c>
      <c r="I848" s="26">
        <v>684724</v>
      </c>
      <c r="J848" s="15">
        <v>9781.77</v>
      </c>
      <c r="K848" s="15"/>
      <c r="L848" s="15">
        <v>150</v>
      </c>
      <c r="M848" s="18">
        <f t="shared" si="13"/>
        <v>20536.5</v>
      </c>
      <c r="N848" s="27" t="s">
        <v>20</v>
      </c>
    </row>
    <row r="849" s="1" customFormat="1" customHeight="1" spans="1:14">
      <c r="A849" s="14">
        <v>845</v>
      </c>
      <c r="B849" s="15">
        <v>1612741</v>
      </c>
      <c r="C849" s="15" t="s">
        <v>1853</v>
      </c>
      <c r="D849" s="15" t="s">
        <v>55</v>
      </c>
      <c r="E849" s="16" t="s">
        <v>140</v>
      </c>
      <c r="F849" s="15" t="s">
        <v>713</v>
      </c>
      <c r="G849" s="17">
        <v>136.91</v>
      </c>
      <c r="H849" s="17">
        <v>752523</v>
      </c>
      <c r="I849" s="26">
        <v>756041</v>
      </c>
      <c r="J849" s="15">
        <v>14400.78</v>
      </c>
      <c r="K849" s="15"/>
      <c r="L849" s="15">
        <v>150</v>
      </c>
      <c r="M849" s="18">
        <f t="shared" si="13"/>
        <v>20536.5</v>
      </c>
      <c r="N849" s="27" t="s">
        <v>20</v>
      </c>
    </row>
    <row r="850" s="1" customFormat="1" customHeight="1" spans="1:14">
      <c r="A850" s="14">
        <v>846</v>
      </c>
      <c r="B850" s="15">
        <v>1612945</v>
      </c>
      <c r="C850" s="15" t="s">
        <v>1854</v>
      </c>
      <c r="D850" s="15" t="s">
        <v>32</v>
      </c>
      <c r="E850" s="16" t="s">
        <v>1855</v>
      </c>
      <c r="F850" s="15" t="s">
        <v>1856</v>
      </c>
      <c r="G850" s="17">
        <v>66.78</v>
      </c>
      <c r="H850" s="17">
        <v>357000</v>
      </c>
      <c r="I850" s="26">
        <v>356465</v>
      </c>
      <c r="J850" s="15">
        <v>3394.9</v>
      </c>
      <c r="K850" s="15"/>
      <c r="L850" s="15">
        <v>150</v>
      </c>
      <c r="M850" s="18">
        <f t="shared" si="13"/>
        <v>10017</v>
      </c>
      <c r="N850" s="27" t="s">
        <v>20</v>
      </c>
    </row>
    <row r="851" s="1" customFormat="1" customHeight="1" spans="1:14">
      <c r="A851" s="14">
        <v>847</v>
      </c>
      <c r="B851" s="15">
        <v>1612033</v>
      </c>
      <c r="C851" s="15" t="s">
        <v>1857</v>
      </c>
      <c r="D851" s="15" t="s">
        <v>22</v>
      </c>
      <c r="E851" s="16" t="s">
        <v>1858</v>
      </c>
      <c r="F851" s="15" t="s">
        <v>1859</v>
      </c>
      <c r="G851" s="17">
        <v>131.74</v>
      </c>
      <c r="H851" s="17">
        <v>459487</v>
      </c>
      <c r="I851" s="26">
        <v>458754</v>
      </c>
      <c r="J851" s="15">
        <v>6881.31</v>
      </c>
      <c r="K851" s="15"/>
      <c r="L851" s="15">
        <v>150</v>
      </c>
      <c r="M851" s="18">
        <f t="shared" si="13"/>
        <v>19761</v>
      </c>
      <c r="N851" s="27" t="s">
        <v>20</v>
      </c>
    </row>
    <row r="852" s="1" customFormat="1" customHeight="1" spans="1:14">
      <c r="A852" s="14">
        <v>848</v>
      </c>
      <c r="B852" s="15">
        <v>1607258</v>
      </c>
      <c r="C852" s="15" t="s">
        <v>1860</v>
      </c>
      <c r="D852" s="15" t="s">
        <v>22</v>
      </c>
      <c r="E852" s="16" t="s">
        <v>1861</v>
      </c>
      <c r="F852" s="15" t="s">
        <v>1862</v>
      </c>
      <c r="G852" s="17">
        <v>107.12</v>
      </c>
      <c r="H852" s="17">
        <v>371568</v>
      </c>
      <c r="I852" s="26">
        <v>372610</v>
      </c>
      <c r="J852" s="15">
        <v>5581.33</v>
      </c>
      <c r="K852" s="15"/>
      <c r="L852" s="15">
        <v>150</v>
      </c>
      <c r="M852" s="18">
        <f t="shared" si="13"/>
        <v>16068</v>
      </c>
      <c r="N852" s="27" t="s">
        <v>20</v>
      </c>
    </row>
    <row r="853" s="1" customFormat="1" customHeight="1" spans="1:14">
      <c r="A853" s="14">
        <v>849</v>
      </c>
      <c r="B853" s="15">
        <v>1604267</v>
      </c>
      <c r="C853" s="15" t="s">
        <v>1863</v>
      </c>
      <c r="D853" s="15" t="s">
        <v>41</v>
      </c>
      <c r="E853" s="16" t="s">
        <v>1864</v>
      </c>
      <c r="F853" s="15" t="s">
        <v>1018</v>
      </c>
      <c r="G853" s="17">
        <v>106.44</v>
      </c>
      <c r="H853" s="17">
        <v>563620</v>
      </c>
      <c r="I853" s="26">
        <v>563673</v>
      </c>
      <c r="J853" s="15">
        <v>10248.6</v>
      </c>
      <c r="K853" s="15"/>
      <c r="L853" s="15">
        <v>150</v>
      </c>
      <c r="M853" s="18">
        <f t="shared" si="13"/>
        <v>15966</v>
      </c>
      <c r="N853" s="27" t="s">
        <v>20</v>
      </c>
    </row>
    <row r="854" s="1" customFormat="1" customHeight="1" spans="1:14">
      <c r="A854" s="14">
        <v>850</v>
      </c>
      <c r="B854" s="15">
        <v>1610850</v>
      </c>
      <c r="C854" s="15" t="s">
        <v>1865</v>
      </c>
      <c r="D854" s="15" t="s">
        <v>70</v>
      </c>
      <c r="E854" s="16" t="s">
        <v>1476</v>
      </c>
      <c r="F854" s="15" t="s">
        <v>119</v>
      </c>
      <c r="G854" s="17">
        <v>149.64</v>
      </c>
      <c r="H854" s="17">
        <v>770770</v>
      </c>
      <c r="I854" s="26">
        <v>773654</v>
      </c>
      <c r="J854" s="15">
        <v>14736.27</v>
      </c>
      <c r="K854" s="15"/>
      <c r="L854" s="15">
        <v>150</v>
      </c>
      <c r="M854" s="18">
        <f t="shared" si="13"/>
        <v>22446</v>
      </c>
      <c r="N854" s="27" t="s">
        <v>20</v>
      </c>
    </row>
    <row r="855" s="1" customFormat="1" customHeight="1" spans="1:14">
      <c r="A855" s="14">
        <v>851</v>
      </c>
      <c r="B855" s="15">
        <v>1612209</v>
      </c>
      <c r="C855" s="15" t="s">
        <v>1866</v>
      </c>
      <c r="D855" s="15" t="s">
        <v>70</v>
      </c>
      <c r="E855" s="16" t="s">
        <v>1867</v>
      </c>
      <c r="F855" s="15" t="s">
        <v>399</v>
      </c>
      <c r="G855" s="17">
        <v>52.31</v>
      </c>
      <c r="H855" s="17">
        <v>261000</v>
      </c>
      <c r="I855" s="26">
        <v>250322</v>
      </c>
      <c r="J855" s="15">
        <v>2384.02</v>
      </c>
      <c r="K855" s="15"/>
      <c r="L855" s="15">
        <v>150</v>
      </c>
      <c r="M855" s="18">
        <f t="shared" si="13"/>
        <v>7846.5</v>
      </c>
      <c r="N855" s="27" t="s">
        <v>20</v>
      </c>
    </row>
    <row r="856" s="1" customFormat="1" customHeight="1" spans="1:14">
      <c r="A856" s="14">
        <v>852</v>
      </c>
      <c r="B856" s="15">
        <v>1607819</v>
      </c>
      <c r="C856" s="15" t="s">
        <v>422</v>
      </c>
      <c r="D856" s="15" t="s">
        <v>70</v>
      </c>
      <c r="E856" s="16" t="s">
        <v>1868</v>
      </c>
      <c r="F856" s="15" t="s">
        <v>1156</v>
      </c>
      <c r="G856" s="17">
        <v>61.18</v>
      </c>
      <c r="H856" s="17">
        <v>322608</v>
      </c>
      <c r="I856" s="26">
        <v>322556</v>
      </c>
      <c r="J856" s="15">
        <v>3071.97</v>
      </c>
      <c r="K856" s="15"/>
      <c r="L856" s="15">
        <v>150</v>
      </c>
      <c r="M856" s="18">
        <f t="shared" si="13"/>
        <v>9177</v>
      </c>
      <c r="N856" s="27" t="s">
        <v>20</v>
      </c>
    </row>
    <row r="857" s="1" customFormat="1" customHeight="1" spans="1:14">
      <c r="A857" s="14">
        <v>853</v>
      </c>
      <c r="B857" s="15">
        <v>1604664</v>
      </c>
      <c r="C857" s="15" t="s">
        <v>1869</v>
      </c>
      <c r="D857" s="15" t="s">
        <v>70</v>
      </c>
      <c r="E857" s="16" t="s">
        <v>1642</v>
      </c>
      <c r="F857" s="15" t="s">
        <v>1101</v>
      </c>
      <c r="G857" s="17">
        <v>100.77</v>
      </c>
      <c r="H857" s="17">
        <v>615489</v>
      </c>
      <c r="I857" s="26">
        <v>633752</v>
      </c>
      <c r="J857" s="15">
        <v>9053.6</v>
      </c>
      <c r="K857" s="15" t="s">
        <v>79</v>
      </c>
      <c r="L857" s="15">
        <v>300</v>
      </c>
      <c r="M857" s="18">
        <f t="shared" si="13"/>
        <v>30231</v>
      </c>
      <c r="N857" s="27" t="s">
        <v>20</v>
      </c>
    </row>
    <row r="858" s="1" customFormat="1" customHeight="1" spans="1:14">
      <c r="A858" s="14">
        <v>854</v>
      </c>
      <c r="B858" s="15">
        <v>1612010</v>
      </c>
      <c r="C858" s="15" t="s">
        <v>1870</v>
      </c>
      <c r="D858" s="15" t="s">
        <v>70</v>
      </c>
      <c r="E858" s="16" t="s">
        <v>1871</v>
      </c>
      <c r="F858" s="15" t="s">
        <v>1824</v>
      </c>
      <c r="G858" s="17">
        <v>111.6</v>
      </c>
      <c r="H858" s="17">
        <v>676009</v>
      </c>
      <c r="I858" s="26">
        <v>691455</v>
      </c>
      <c r="J858" s="15">
        <v>9877.93</v>
      </c>
      <c r="K858" s="15" t="s">
        <v>79</v>
      </c>
      <c r="L858" s="15">
        <v>300</v>
      </c>
      <c r="M858" s="18">
        <f t="shared" si="13"/>
        <v>33480</v>
      </c>
      <c r="N858" s="27" t="s">
        <v>20</v>
      </c>
    </row>
    <row r="859" s="1" customFormat="1" customHeight="1" spans="1:14">
      <c r="A859" s="14">
        <v>855</v>
      </c>
      <c r="B859" s="15">
        <v>1615256</v>
      </c>
      <c r="C859" s="15" t="s">
        <v>1872</v>
      </c>
      <c r="D859" s="15" t="s">
        <v>70</v>
      </c>
      <c r="E859" s="16" t="s">
        <v>1873</v>
      </c>
      <c r="F859" s="15" t="s">
        <v>1874</v>
      </c>
      <c r="G859" s="17">
        <v>61.18</v>
      </c>
      <c r="H859" s="17">
        <v>316701</v>
      </c>
      <c r="I859" s="26">
        <v>316649</v>
      </c>
      <c r="J859" s="15">
        <v>3015.72</v>
      </c>
      <c r="K859" s="15"/>
      <c r="L859" s="15">
        <v>150</v>
      </c>
      <c r="M859" s="18">
        <f t="shared" si="13"/>
        <v>9177</v>
      </c>
      <c r="N859" s="27" t="s">
        <v>20</v>
      </c>
    </row>
    <row r="860" s="1" customFormat="1" customHeight="1" spans="1:14">
      <c r="A860" s="14">
        <v>856</v>
      </c>
      <c r="B860" s="15">
        <v>1606554</v>
      </c>
      <c r="C860" s="15" t="s">
        <v>1875</v>
      </c>
      <c r="D860" s="15" t="s">
        <v>70</v>
      </c>
      <c r="E860" s="16" t="s">
        <v>1876</v>
      </c>
      <c r="F860" s="15" t="s">
        <v>1849</v>
      </c>
      <c r="G860" s="17">
        <v>100.77</v>
      </c>
      <c r="H860" s="17">
        <v>623114</v>
      </c>
      <c r="I860" s="26">
        <v>641683</v>
      </c>
      <c r="J860" s="15">
        <v>9165.75</v>
      </c>
      <c r="K860" s="15"/>
      <c r="L860" s="15">
        <v>150</v>
      </c>
      <c r="M860" s="18">
        <f t="shared" si="13"/>
        <v>15115.5</v>
      </c>
      <c r="N860" s="27" t="s">
        <v>20</v>
      </c>
    </row>
    <row r="861" s="1" customFormat="1" customHeight="1" spans="1:14">
      <c r="A861" s="14">
        <v>857</v>
      </c>
      <c r="B861" s="15">
        <v>1601007</v>
      </c>
      <c r="C861" s="15" t="s">
        <v>1877</v>
      </c>
      <c r="D861" s="15" t="s">
        <v>50</v>
      </c>
      <c r="E861" s="16" t="s">
        <v>1878</v>
      </c>
      <c r="F861" s="15" t="s">
        <v>1462</v>
      </c>
      <c r="G861" s="17">
        <v>108.57</v>
      </c>
      <c r="H861" s="17">
        <v>461857</v>
      </c>
      <c r="I861" s="26">
        <v>462282.18</v>
      </c>
      <c r="J861" s="15">
        <v>6676.78</v>
      </c>
      <c r="K861" s="15"/>
      <c r="L861" s="15">
        <v>150</v>
      </c>
      <c r="M861" s="18">
        <f t="shared" si="13"/>
        <v>16285.5</v>
      </c>
      <c r="N861" s="27" t="s">
        <v>20</v>
      </c>
    </row>
    <row r="862" s="1" customFormat="1" customHeight="1" spans="1:14">
      <c r="A862" s="14">
        <v>858</v>
      </c>
      <c r="B862" s="15">
        <v>1607826</v>
      </c>
      <c r="C862" s="15" t="s">
        <v>1879</v>
      </c>
      <c r="D862" s="15" t="s">
        <v>70</v>
      </c>
      <c r="E862" s="16" t="s">
        <v>1880</v>
      </c>
      <c r="F862" s="15" t="s">
        <v>1101</v>
      </c>
      <c r="G862" s="17">
        <v>100.77</v>
      </c>
      <c r="H862" s="17">
        <v>605911</v>
      </c>
      <c r="I862" s="26">
        <v>623889</v>
      </c>
      <c r="J862" s="15">
        <v>8912.7</v>
      </c>
      <c r="K862" s="15" t="s">
        <v>79</v>
      </c>
      <c r="L862" s="15">
        <v>300</v>
      </c>
      <c r="M862" s="18">
        <f t="shared" si="13"/>
        <v>30231</v>
      </c>
      <c r="N862" s="27" t="s">
        <v>20</v>
      </c>
    </row>
    <row r="863" s="1" customFormat="1" customHeight="1" spans="1:14">
      <c r="A863" s="14">
        <v>859</v>
      </c>
      <c r="B863" s="15">
        <v>1609818</v>
      </c>
      <c r="C863" s="15" t="s">
        <v>1881</v>
      </c>
      <c r="D863" s="15" t="s">
        <v>22</v>
      </c>
      <c r="E863" s="16" t="s">
        <v>194</v>
      </c>
      <c r="F863" s="15" t="s">
        <v>157</v>
      </c>
      <c r="G863" s="17">
        <v>104.46</v>
      </c>
      <c r="H863" s="17">
        <v>377924</v>
      </c>
      <c r="I863" s="26">
        <v>385304</v>
      </c>
      <c r="J863" s="15">
        <v>5724.2</v>
      </c>
      <c r="K863" s="15" t="s">
        <v>58</v>
      </c>
      <c r="L863" s="15">
        <v>300</v>
      </c>
      <c r="M863" s="18">
        <f t="shared" si="13"/>
        <v>31338</v>
      </c>
      <c r="N863" s="27" t="s">
        <v>20</v>
      </c>
    </row>
    <row r="864" s="1" customFormat="1" customHeight="1" spans="1:14">
      <c r="A864" s="14">
        <v>860</v>
      </c>
      <c r="B864" s="15">
        <v>1609766</v>
      </c>
      <c r="C864" s="15" t="s">
        <v>1882</v>
      </c>
      <c r="D864" s="15" t="s">
        <v>70</v>
      </c>
      <c r="E864" s="16" t="s">
        <v>372</v>
      </c>
      <c r="F864" s="15" t="s">
        <v>1883</v>
      </c>
      <c r="G864" s="17">
        <v>60.13</v>
      </c>
      <c r="H864" s="17">
        <v>320715</v>
      </c>
      <c r="I864" s="26">
        <v>321622</v>
      </c>
      <c r="J864" s="15">
        <v>3063.07</v>
      </c>
      <c r="K864" s="15"/>
      <c r="L864" s="15">
        <v>150</v>
      </c>
      <c r="M864" s="18">
        <f t="shared" si="13"/>
        <v>9019.5</v>
      </c>
      <c r="N864" s="27" t="s">
        <v>20</v>
      </c>
    </row>
    <row r="865" s="1" customFormat="1" customHeight="1" spans="1:14">
      <c r="A865" s="14">
        <v>861</v>
      </c>
      <c r="B865" s="15">
        <v>1614375</v>
      </c>
      <c r="C865" s="15" t="s">
        <v>1884</v>
      </c>
      <c r="D865" s="15" t="s">
        <v>22</v>
      </c>
      <c r="E865" s="16" t="s">
        <v>555</v>
      </c>
      <c r="F865" s="15" t="s">
        <v>1885</v>
      </c>
      <c r="G865" s="17">
        <v>94.86</v>
      </c>
      <c r="H865" s="17">
        <v>296510</v>
      </c>
      <c r="I865" s="26">
        <v>297291</v>
      </c>
      <c r="J865" s="15">
        <v>5945.82</v>
      </c>
      <c r="K865" s="15"/>
      <c r="L865" s="15">
        <v>150</v>
      </c>
      <c r="M865" s="18">
        <f t="shared" si="13"/>
        <v>14229</v>
      </c>
      <c r="N865" s="27" t="s">
        <v>20</v>
      </c>
    </row>
    <row r="866" s="1" customFormat="1" customHeight="1" spans="1:14">
      <c r="A866" s="14">
        <v>862</v>
      </c>
      <c r="B866" s="15">
        <v>1611364</v>
      </c>
      <c r="C866" s="15" t="s">
        <v>1886</v>
      </c>
      <c r="D866" s="15" t="s">
        <v>70</v>
      </c>
      <c r="E866" s="16" t="s">
        <v>1887</v>
      </c>
      <c r="F866" s="15" t="s">
        <v>285</v>
      </c>
      <c r="G866" s="17">
        <v>141.9</v>
      </c>
      <c r="H866" s="17">
        <v>701780</v>
      </c>
      <c r="I866" s="26">
        <v>710929</v>
      </c>
      <c r="J866" s="15">
        <v>10156.14</v>
      </c>
      <c r="K866" s="15"/>
      <c r="L866" s="15">
        <v>150</v>
      </c>
      <c r="M866" s="18">
        <f t="shared" si="13"/>
        <v>21285</v>
      </c>
      <c r="N866" s="27" t="s">
        <v>20</v>
      </c>
    </row>
    <row r="867" s="1" customFormat="1" customHeight="1" spans="1:14">
      <c r="A867" s="14">
        <v>863</v>
      </c>
      <c r="B867" s="15">
        <v>1602346</v>
      </c>
      <c r="C867" s="15" t="s">
        <v>1888</v>
      </c>
      <c r="D867" s="15" t="s">
        <v>393</v>
      </c>
      <c r="E867" s="16" t="s">
        <v>1889</v>
      </c>
      <c r="F867" s="15" t="s">
        <v>1890</v>
      </c>
      <c r="G867" s="17">
        <v>113.28</v>
      </c>
      <c r="H867" s="17">
        <v>499522</v>
      </c>
      <c r="I867" s="26">
        <v>498684</v>
      </c>
      <c r="J867" s="15">
        <v>7124.05</v>
      </c>
      <c r="K867" s="15"/>
      <c r="L867" s="15">
        <v>150</v>
      </c>
      <c r="M867" s="18">
        <f t="shared" si="13"/>
        <v>16992</v>
      </c>
      <c r="N867" s="27" t="s">
        <v>20</v>
      </c>
    </row>
    <row r="868" s="1" customFormat="1" customHeight="1" spans="1:14">
      <c r="A868" s="14">
        <v>864</v>
      </c>
      <c r="B868" s="15">
        <v>1615165</v>
      </c>
      <c r="C868" s="15" t="s">
        <v>1891</v>
      </c>
      <c r="D868" s="15" t="s">
        <v>249</v>
      </c>
      <c r="E868" s="16" t="s">
        <v>1892</v>
      </c>
      <c r="F868" s="15" t="s">
        <v>1893</v>
      </c>
      <c r="G868" s="17">
        <v>98.69</v>
      </c>
      <c r="H868" s="17">
        <v>500240</v>
      </c>
      <c r="I868" s="26">
        <v>500848</v>
      </c>
      <c r="J868" s="15">
        <v>7154.97</v>
      </c>
      <c r="K868" s="15"/>
      <c r="L868" s="15">
        <v>150</v>
      </c>
      <c r="M868" s="18">
        <f t="shared" si="13"/>
        <v>14803.5</v>
      </c>
      <c r="N868" s="27" t="s">
        <v>20</v>
      </c>
    </row>
    <row r="869" s="1" customFormat="1" customHeight="1" spans="1:14">
      <c r="A869" s="14">
        <v>865</v>
      </c>
      <c r="B869" s="15">
        <v>1612288</v>
      </c>
      <c r="C869" s="15" t="s">
        <v>1894</v>
      </c>
      <c r="D869" s="15" t="s">
        <v>114</v>
      </c>
      <c r="E869" s="16" t="s">
        <v>1895</v>
      </c>
      <c r="F869" s="15" t="s">
        <v>869</v>
      </c>
      <c r="G869" s="17">
        <v>139.82</v>
      </c>
      <c r="H869" s="17">
        <v>680000</v>
      </c>
      <c r="I869" s="26">
        <v>676790</v>
      </c>
      <c r="J869" s="15">
        <v>12891.24</v>
      </c>
      <c r="K869" s="15"/>
      <c r="L869" s="15">
        <v>150</v>
      </c>
      <c r="M869" s="18">
        <f t="shared" si="13"/>
        <v>20973</v>
      </c>
      <c r="N869" s="27" t="s">
        <v>20</v>
      </c>
    </row>
    <row r="870" s="1" customFormat="1" customHeight="1" spans="1:14">
      <c r="A870" s="14">
        <v>866</v>
      </c>
      <c r="B870" s="15">
        <v>1607214</v>
      </c>
      <c r="C870" s="15" t="s">
        <v>1896</v>
      </c>
      <c r="D870" s="15" t="s">
        <v>70</v>
      </c>
      <c r="E870" s="16" t="s">
        <v>1897</v>
      </c>
      <c r="F870" s="15" t="s">
        <v>410</v>
      </c>
      <c r="G870" s="17">
        <v>111.6</v>
      </c>
      <c r="H870" s="17">
        <v>689989</v>
      </c>
      <c r="I870" s="26">
        <v>705755</v>
      </c>
      <c r="J870" s="15">
        <v>10082.22</v>
      </c>
      <c r="K870" s="15"/>
      <c r="L870" s="15">
        <v>150</v>
      </c>
      <c r="M870" s="18">
        <f t="shared" si="13"/>
        <v>16740</v>
      </c>
      <c r="N870" s="27" t="s">
        <v>20</v>
      </c>
    </row>
    <row r="871" s="1" customFormat="1" customHeight="1" spans="1:14">
      <c r="A871" s="14">
        <v>867</v>
      </c>
      <c r="B871" s="15">
        <v>1613683</v>
      </c>
      <c r="C871" s="15" t="s">
        <v>1898</v>
      </c>
      <c r="D871" s="15" t="s">
        <v>1767</v>
      </c>
      <c r="E871" s="16" t="s">
        <v>1899</v>
      </c>
      <c r="F871" s="15" t="s">
        <v>713</v>
      </c>
      <c r="G871" s="17">
        <v>110.24</v>
      </c>
      <c r="H871" s="17">
        <v>295443</v>
      </c>
      <c r="I871" s="26">
        <v>295443</v>
      </c>
      <c r="J871" s="15">
        <v>4431.64</v>
      </c>
      <c r="K871" s="15" t="s">
        <v>48</v>
      </c>
      <c r="L871" s="15">
        <v>300</v>
      </c>
      <c r="M871" s="18">
        <f t="shared" si="13"/>
        <v>33072</v>
      </c>
      <c r="N871" s="27" t="s">
        <v>20</v>
      </c>
    </row>
    <row r="872" s="1" customFormat="1" customHeight="1" spans="1:14">
      <c r="A872" s="14">
        <v>868</v>
      </c>
      <c r="B872" s="15">
        <v>1616467</v>
      </c>
      <c r="C872" s="15" t="s">
        <v>1900</v>
      </c>
      <c r="D872" s="15" t="s">
        <v>1767</v>
      </c>
      <c r="E872" s="16" t="s">
        <v>1901</v>
      </c>
      <c r="F872" s="15" t="s">
        <v>556</v>
      </c>
      <c r="G872" s="17">
        <v>224.6</v>
      </c>
      <c r="H872" s="17">
        <v>1006208</v>
      </c>
      <c r="I872" s="26">
        <v>1008941.01</v>
      </c>
      <c r="J872" s="15">
        <v>13884.5</v>
      </c>
      <c r="K872" s="15"/>
      <c r="L872" s="15">
        <v>150</v>
      </c>
      <c r="M872" s="18">
        <f t="shared" si="13"/>
        <v>33690</v>
      </c>
      <c r="N872" s="27" t="s">
        <v>20</v>
      </c>
    </row>
    <row r="873" s="1" customFormat="1" customHeight="1" spans="1:14">
      <c r="A873" s="14">
        <v>869</v>
      </c>
      <c r="B873" s="15">
        <v>1613807</v>
      </c>
      <c r="C873" s="15" t="s">
        <v>1902</v>
      </c>
      <c r="D873" s="15" t="s">
        <v>50</v>
      </c>
      <c r="E873" s="16" t="s">
        <v>1903</v>
      </c>
      <c r="F873" s="15" t="s">
        <v>154</v>
      </c>
      <c r="G873" s="17">
        <v>115.86</v>
      </c>
      <c r="H873" s="17">
        <v>494954</v>
      </c>
      <c r="I873" s="26">
        <v>496705.44</v>
      </c>
      <c r="J873" s="15">
        <v>7095.79</v>
      </c>
      <c r="K873" s="15"/>
      <c r="L873" s="15">
        <v>150</v>
      </c>
      <c r="M873" s="18">
        <f t="shared" si="13"/>
        <v>17379</v>
      </c>
      <c r="N873" s="27" t="s">
        <v>20</v>
      </c>
    </row>
    <row r="874" s="1" customFormat="1" customHeight="1" spans="1:14">
      <c r="A874" s="14">
        <v>870</v>
      </c>
      <c r="B874" s="15">
        <v>1613118</v>
      </c>
      <c r="C874" s="15" t="s">
        <v>1904</v>
      </c>
      <c r="D874" s="15" t="s">
        <v>36</v>
      </c>
      <c r="E874" s="16" t="s">
        <v>1905</v>
      </c>
      <c r="F874" s="15" t="s">
        <v>1456</v>
      </c>
      <c r="G874" s="17">
        <v>120.23</v>
      </c>
      <c r="H874" s="17">
        <v>535256</v>
      </c>
      <c r="I874" s="26">
        <v>535568</v>
      </c>
      <c r="J874" s="15">
        <v>10201.3</v>
      </c>
      <c r="K874" s="15"/>
      <c r="L874" s="15">
        <v>150</v>
      </c>
      <c r="M874" s="18">
        <f t="shared" si="13"/>
        <v>18034.5</v>
      </c>
      <c r="N874" s="27" t="s">
        <v>20</v>
      </c>
    </row>
    <row r="875" s="1" customFormat="1" customHeight="1" spans="1:14">
      <c r="A875" s="14">
        <v>871</v>
      </c>
      <c r="B875" s="15">
        <v>1607247</v>
      </c>
      <c r="C875" s="15" t="s">
        <v>1906</v>
      </c>
      <c r="D875" s="15" t="s">
        <v>41</v>
      </c>
      <c r="E875" s="16" t="s">
        <v>1907</v>
      </c>
      <c r="F875" s="15" t="s">
        <v>771</v>
      </c>
      <c r="G875" s="17">
        <v>117.98</v>
      </c>
      <c r="H875" s="17">
        <v>648566</v>
      </c>
      <c r="I875" s="26">
        <v>647961</v>
      </c>
      <c r="J875" s="15">
        <v>8835.83</v>
      </c>
      <c r="K875" s="15" t="s">
        <v>201</v>
      </c>
      <c r="L875" s="15">
        <v>300</v>
      </c>
      <c r="M875" s="18">
        <f t="shared" si="13"/>
        <v>35394</v>
      </c>
      <c r="N875" s="27" t="s">
        <v>20</v>
      </c>
    </row>
    <row r="876" s="1" customFormat="1" customHeight="1" spans="1:14">
      <c r="A876" s="14">
        <v>872</v>
      </c>
      <c r="B876" s="15">
        <v>1601870</v>
      </c>
      <c r="C876" s="15" t="s">
        <v>1908</v>
      </c>
      <c r="D876" s="15" t="s">
        <v>55</v>
      </c>
      <c r="E876" s="16" t="s">
        <v>1909</v>
      </c>
      <c r="F876" s="15" t="s">
        <v>1910</v>
      </c>
      <c r="G876" s="17">
        <v>136.91</v>
      </c>
      <c r="H876" s="17">
        <v>750000</v>
      </c>
      <c r="I876" s="26">
        <v>753506</v>
      </c>
      <c r="J876" s="15">
        <v>14352.49</v>
      </c>
      <c r="K876" s="15" t="s">
        <v>79</v>
      </c>
      <c r="L876" s="15">
        <v>300</v>
      </c>
      <c r="M876" s="18">
        <f t="shared" si="13"/>
        <v>41073</v>
      </c>
      <c r="N876" s="27" t="s">
        <v>20</v>
      </c>
    </row>
    <row r="877" s="1" customFormat="1" customHeight="1" spans="1:14">
      <c r="A877" s="14">
        <v>873</v>
      </c>
      <c r="B877" s="15">
        <v>1616213</v>
      </c>
      <c r="C877" s="15" t="s">
        <v>1911</v>
      </c>
      <c r="D877" s="15" t="s">
        <v>70</v>
      </c>
      <c r="E877" s="16" t="s">
        <v>1912</v>
      </c>
      <c r="F877" s="15" t="s">
        <v>285</v>
      </c>
      <c r="G877" s="17">
        <v>141.9</v>
      </c>
      <c r="H877" s="17">
        <v>701867</v>
      </c>
      <c r="I877" s="26">
        <v>711017</v>
      </c>
      <c r="J877" s="15">
        <v>10157.38</v>
      </c>
      <c r="K877" s="15" t="s">
        <v>58</v>
      </c>
      <c r="L877" s="15">
        <v>300</v>
      </c>
      <c r="M877" s="18">
        <f t="shared" si="13"/>
        <v>42570</v>
      </c>
      <c r="N877" s="27" t="s">
        <v>20</v>
      </c>
    </row>
    <row r="878" s="1" customFormat="1" customHeight="1" spans="1:14">
      <c r="A878" s="14">
        <v>874</v>
      </c>
      <c r="B878" s="15">
        <v>1613622</v>
      </c>
      <c r="C878" s="15" t="s">
        <v>1913</v>
      </c>
      <c r="D878" s="15" t="s">
        <v>1767</v>
      </c>
      <c r="E878" s="16" t="s">
        <v>1145</v>
      </c>
      <c r="F878" s="15" t="s">
        <v>61</v>
      </c>
      <c r="G878" s="17">
        <v>131.24</v>
      </c>
      <c r="H878" s="17">
        <v>577456</v>
      </c>
      <c r="I878" s="26">
        <v>500316</v>
      </c>
      <c r="J878" s="15">
        <v>7986</v>
      </c>
      <c r="K878" s="15"/>
      <c r="L878" s="15">
        <v>150</v>
      </c>
      <c r="M878" s="18">
        <f t="shared" si="13"/>
        <v>19686</v>
      </c>
      <c r="N878" s="27" t="s">
        <v>20</v>
      </c>
    </row>
    <row r="879" s="1" customFormat="1" customHeight="1" spans="1:14">
      <c r="A879" s="14">
        <v>875</v>
      </c>
      <c r="B879" s="15">
        <v>1613692</v>
      </c>
      <c r="C879" s="15" t="s">
        <v>1914</v>
      </c>
      <c r="D879" s="15" t="s">
        <v>1767</v>
      </c>
      <c r="E879" s="16" t="s">
        <v>1915</v>
      </c>
      <c r="F879" s="15" t="s">
        <v>556</v>
      </c>
      <c r="G879" s="17">
        <v>224.6</v>
      </c>
      <c r="H879" s="17">
        <v>1006208</v>
      </c>
      <c r="I879" s="26">
        <v>1008941.01</v>
      </c>
      <c r="J879" s="15">
        <v>13884.5</v>
      </c>
      <c r="K879" s="15"/>
      <c r="L879" s="15">
        <v>150</v>
      </c>
      <c r="M879" s="18">
        <f t="shared" si="13"/>
        <v>33690</v>
      </c>
      <c r="N879" s="27" t="s">
        <v>20</v>
      </c>
    </row>
    <row r="880" s="1" customFormat="1" customHeight="1" spans="1:14">
      <c r="A880" s="14">
        <v>876</v>
      </c>
      <c r="B880" s="15">
        <v>1605126</v>
      </c>
      <c r="C880" s="15" t="s">
        <v>1916</v>
      </c>
      <c r="D880" s="15" t="s">
        <v>17</v>
      </c>
      <c r="E880" s="16" t="s">
        <v>191</v>
      </c>
      <c r="F880" s="15" t="s">
        <v>169</v>
      </c>
      <c r="G880" s="17">
        <v>88.11</v>
      </c>
      <c r="H880" s="17">
        <v>440053</v>
      </c>
      <c r="I880" s="26">
        <v>438005</v>
      </c>
      <c r="J880" s="15">
        <v>4018.39</v>
      </c>
      <c r="K880" s="15" t="s">
        <v>58</v>
      </c>
      <c r="L880" s="15">
        <v>300</v>
      </c>
      <c r="M880" s="18">
        <f t="shared" si="13"/>
        <v>26433</v>
      </c>
      <c r="N880" s="27" t="s">
        <v>20</v>
      </c>
    </row>
    <row r="881" s="1" customFormat="1" customHeight="1" spans="1:14">
      <c r="A881" s="14">
        <v>877</v>
      </c>
      <c r="B881" s="15">
        <v>1610636</v>
      </c>
      <c r="C881" s="15" t="s">
        <v>1917</v>
      </c>
      <c r="D881" s="15" t="s">
        <v>55</v>
      </c>
      <c r="E881" s="16" t="s">
        <v>913</v>
      </c>
      <c r="F881" s="15" t="s">
        <v>1918</v>
      </c>
      <c r="G881" s="17">
        <v>160.73</v>
      </c>
      <c r="H881" s="17">
        <v>761539</v>
      </c>
      <c r="I881" s="26">
        <v>756280</v>
      </c>
      <c r="J881" s="15">
        <v>14405.33</v>
      </c>
      <c r="K881" s="15"/>
      <c r="L881" s="15">
        <v>150</v>
      </c>
      <c r="M881" s="18">
        <f t="shared" si="13"/>
        <v>24109.5</v>
      </c>
      <c r="N881" s="27" t="s">
        <v>20</v>
      </c>
    </row>
    <row r="882" s="1" customFormat="1" customHeight="1" spans="1:14">
      <c r="A882" s="14">
        <v>878</v>
      </c>
      <c r="B882" s="15">
        <v>1605718</v>
      </c>
      <c r="C882" s="15" t="s">
        <v>1919</v>
      </c>
      <c r="D882" s="15" t="s">
        <v>338</v>
      </c>
      <c r="E882" s="16" t="s">
        <v>1920</v>
      </c>
      <c r="F882" s="15" t="s">
        <v>1921</v>
      </c>
      <c r="G882" s="17">
        <v>107.6</v>
      </c>
      <c r="H882" s="17">
        <v>493530</v>
      </c>
      <c r="I882" s="26">
        <v>490503</v>
      </c>
      <c r="J882" s="15">
        <v>7007.18</v>
      </c>
      <c r="K882" s="15" t="s">
        <v>58</v>
      </c>
      <c r="L882" s="15">
        <v>300</v>
      </c>
      <c r="M882" s="18">
        <f t="shared" si="13"/>
        <v>32280</v>
      </c>
      <c r="N882" s="27" t="s">
        <v>20</v>
      </c>
    </row>
    <row r="883" s="1" customFormat="1" customHeight="1" spans="1:14">
      <c r="A883" s="14">
        <v>879</v>
      </c>
      <c r="B883" s="15">
        <v>1608346</v>
      </c>
      <c r="C883" s="15" t="s">
        <v>1922</v>
      </c>
      <c r="D883" s="15" t="s">
        <v>55</v>
      </c>
      <c r="E883" s="16" t="s">
        <v>271</v>
      </c>
      <c r="F883" s="15" t="s">
        <v>1923</v>
      </c>
      <c r="G883" s="17">
        <v>139.42</v>
      </c>
      <c r="H883" s="17">
        <v>720000</v>
      </c>
      <c r="I883" s="26">
        <v>725267</v>
      </c>
      <c r="J883" s="15">
        <v>20721.91</v>
      </c>
      <c r="K883" s="15" t="s">
        <v>79</v>
      </c>
      <c r="L883" s="15">
        <v>300</v>
      </c>
      <c r="M883" s="18">
        <f t="shared" si="13"/>
        <v>41826</v>
      </c>
      <c r="N883" s="27" t="s">
        <v>20</v>
      </c>
    </row>
    <row r="884" s="1" customFormat="1" customHeight="1" spans="1:14">
      <c r="A884" s="14">
        <v>880</v>
      </c>
      <c r="B884" s="15">
        <v>1614918</v>
      </c>
      <c r="C884" s="15" t="s">
        <v>1924</v>
      </c>
      <c r="D884" s="15" t="s">
        <v>70</v>
      </c>
      <c r="E884" s="16" t="s">
        <v>1010</v>
      </c>
      <c r="F884" s="15" t="s">
        <v>254</v>
      </c>
      <c r="G884" s="17">
        <v>61.18</v>
      </c>
      <c r="H884" s="17">
        <v>320372</v>
      </c>
      <c r="I884" s="26">
        <v>320320</v>
      </c>
      <c r="J884" s="15">
        <v>3050.67</v>
      </c>
      <c r="K884" s="15"/>
      <c r="L884" s="15">
        <v>150</v>
      </c>
      <c r="M884" s="18">
        <f t="shared" si="13"/>
        <v>9177</v>
      </c>
      <c r="N884" s="27" t="s">
        <v>20</v>
      </c>
    </row>
    <row r="885" s="1" customFormat="1" customHeight="1" spans="1:14">
      <c r="A885" s="14">
        <v>881</v>
      </c>
      <c r="B885" s="15">
        <v>1606581</v>
      </c>
      <c r="C885" s="15" t="s">
        <v>1925</v>
      </c>
      <c r="D885" s="15" t="s">
        <v>70</v>
      </c>
      <c r="E885" s="16" t="s">
        <v>1926</v>
      </c>
      <c r="F885" s="15" t="s">
        <v>1156</v>
      </c>
      <c r="G885" s="17">
        <v>61.18</v>
      </c>
      <c r="H885" s="17">
        <v>342608</v>
      </c>
      <c r="I885" s="26">
        <v>342552</v>
      </c>
      <c r="J885" s="15">
        <v>3264.53</v>
      </c>
      <c r="K885" s="15" t="s">
        <v>79</v>
      </c>
      <c r="L885" s="15">
        <v>300</v>
      </c>
      <c r="M885" s="18">
        <f t="shared" si="13"/>
        <v>18354</v>
      </c>
      <c r="N885" s="27" t="s">
        <v>20</v>
      </c>
    </row>
    <row r="886" s="1" customFormat="1" customHeight="1" spans="1:14">
      <c r="A886" s="14">
        <v>882</v>
      </c>
      <c r="B886" s="15">
        <v>1611080</v>
      </c>
      <c r="C886" s="15" t="s">
        <v>1927</v>
      </c>
      <c r="D886" s="15" t="s">
        <v>70</v>
      </c>
      <c r="E886" s="16" t="s">
        <v>1928</v>
      </c>
      <c r="F886" s="15" t="s">
        <v>1929</v>
      </c>
      <c r="G886" s="17">
        <v>61.18</v>
      </c>
      <c r="H886" s="17">
        <v>332608</v>
      </c>
      <c r="I886" s="26">
        <v>332554</v>
      </c>
      <c r="J886" s="15">
        <v>3167.18</v>
      </c>
      <c r="K886" s="15"/>
      <c r="L886" s="15">
        <v>150</v>
      </c>
      <c r="M886" s="18">
        <f t="shared" si="13"/>
        <v>9177</v>
      </c>
      <c r="N886" s="27" t="s">
        <v>20</v>
      </c>
    </row>
    <row r="887" s="1" customFormat="1" customHeight="1" spans="1:14">
      <c r="A887" s="14">
        <v>883</v>
      </c>
      <c r="B887" s="15">
        <v>1607122</v>
      </c>
      <c r="C887" s="15" t="s">
        <v>1930</v>
      </c>
      <c r="D887" s="15" t="s">
        <v>70</v>
      </c>
      <c r="E887" s="16" t="s">
        <v>1931</v>
      </c>
      <c r="F887" s="15" t="s">
        <v>157</v>
      </c>
      <c r="G887" s="17">
        <v>105.38</v>
      </c>
      <c r="H887" s="17">
        <v>542707</v>
      </c>
      <c r="I887" s="26">
        <v>543943</v>
      </c>
      <c r="J887" s="15">
        <v>7770.62</v>
      </c>
      <c r="K887" s="15" t="s">
        <v>79</v>
      </c>
      <c r="L887" s="15">
        <v>300</v>
      </c>
      <c r="M887" s="18">
        <f t="shared" si="13"/>
        <v>31614</v>
      </c>
      <c r="N887" s="27" t="s">
        <v>20</v>
      </c>
    </row>
    <row r="888" s="1" customFormat="1" customHeight="1" spans="1:14">
      <c r="A888" s="14">
        <v>884</v>
      </c>
      <c r="B888" s="15">
        <v>1609510</v>
      </c>
      <c r="C888" s="15" t="s">
        <v>1932</v>
      </c>
      <c r="D888" s="15" t="s">
        <v>70</v>
      </c>
      <c r="E888" s="16" t="s">
        <v>1933</v>
      </c>
      <c r="F888" s="15" t="s">
        <v>222</v>
      </c>
      <c r="G888" s="17">
        <v>141.9</v>
      </c>
      <c r="H888" s="17">
        <v>704895</v>
      </c>
      <c r="I888" s="26">
        <v>714085</v>
      </c>
      <c r="J888" s="15">
        <v>10201.22</v>
      </c>
      <c r="K888" s="15"/>
      <c r="L888" s="15">
        <v>150</v>
      </c>
      <c r="M888" s="18">
        <f t="shared" si="13"/>
        <v>21285</v>
      </c>
      <c r="N888" s="27" t="s">
        <v>20</v>
      </c>
    </row>
    <row r="889" s="1" customFormat="1" customHeight="1" spans="1:14">
      <c r="A889" s="14">
        <v>885</v>
      </c>
      <c r="B889" s="15">
        <v>1604484</v>
      </c>
      <c r="C889" s="15" t="s">
        <v>1934</v>
      </c>
      <c r="D889" s="15" t="s">
        <v>70</v>
      </c>
      <c r="E889" s="16" t="s">
        <v>1935</v>
      </c>
      <c r="F889" s="15" t="s">
        <v>1134</v>
      </c>
      <c r="G889" s="17">
        <v>71.1</v>
      </c>
      <c r="H889" s="17">
        <v>432749</v>
      </c>
      <c r="I889" s="26">
        <v>453869</v>
      </c>
      <c r="J889" s="15">
        <v>4322.57</v>
      </c>
      <c r="K889" s="15"/>
      <c r="L889" s="15">
        <v>150</v>
      </c>
      <c r="M889" s="18">
        <f t="shared" si="13"/>
        <v>10665</v>
      </c>
      <c r="N889" s="27" t="s">
        <v>20</v>
      </c>
    </row>
    <row r="890" s="1" customFormat="1" customHeight="1" spans="1:14">
      <c r="A890" s="14">
        <v>886</v>
      </c>
      <c r="B890" s="15">
        <v>1615788</v>
      </c>
      <c r="C890" s="15" t="s">
        <v>1936</v>
      </c>
      <c r="D890" s="15" t="s">
        <v>145</v>
      </c>
      <c r="E890" s="16" t="s">
        <v>1937</v>
      </c>
      <c r="F890" s="15" t="s">
        <v>89</v>
      </c>
      <c r="G890" s="17">
        <v>127.92</v>
      </c>
      <c r="H890" s="17">
        <v>511680</v>
      </c>
      <c r="I890" s="26">
        <v>512720</v>
      </c>
      <c r="J890" s="15">
        <v>9766.09</v>
      </c>
      <c r="K890" s="15" t="s">
        <v>58</v>
      </c>
      <c r="L890" s="15">
        <v>300</v>
      </c>
      <c r="M890" s="18">
        <f t="shared" si="13"/>
        <v>38376</v>
      </c>
      <c r="N890" s="27" t="s">
        <v>20</v>
      </c>
    </row>
    <row r="891" s="3" customFormat="1" customHeight="1" spans="1:14">
      <c r="A891" s="14">
        <v>887</v>
      </c>
      <c r="B891" s="15">
        <v>1601285</v>
      </c>
      <c r="C891" s="15" t="s">
        <v>1938</v>
      </c>
      <c r="D891" s="15" t="s">
        <v>70</v>
      </c>
      <c r="E891" s="16" t="s">
        <v>1939</v>
      </c>
      <c r="F891" s="15" t="s">
        <v>1910</v>
      </c>
      <c r="G891" s="17">
        <v>100.77</v>
      </c>
      <c r="H891" s="17">
        <v>649309</v>
      </c>
      <c r="I891" s="26">
        <v>668575</v>
      </c>
      <c r="J891" s="15">
        <v>9551.07</v>
      </c>
      <c r="K891" s="15"/>
      <c r="L891" s="15">
        <v>150</v>
      </c>
      <c r="M891" s="17">
        <f t="shared" ref="M891:M954" si="14">L891*G891</f>
        <v>15115.5</v>
      </c>
      <c r="N891" s="25" t="s">
        <v>20</v>
      </c>
    </row>
    <row r="892" s="3" customFormat="1" customHeight="1" spans="1:14">
      <c r="A892" s="14">
        <v>888</v>
      </c>
      <c r="B892" s="15">
        <v>1609380</v>
      </c>
      <c r="C892" s="15" t="s">
        <v>1940</v>
      </c>
      <c r="D892" s="15" t="s">
        <v>22</v>
      </c>
      <c r="E892" s="16" t="s">
        <v>1089</v>
      </c>
      <c r="F892" s="15" t="s">
        <v>1941</v>
      </c>
      <c r="G892" s="17">
        <v>104.46</v>
      </c>
      <c r="H892" s="17">
        <v>344902</v>
      </c>
      <c r="I892" s="26" t="s">
        <v>1942</v>
      </c>
      <c r="J892" s="15">
        <v>5224.05</v>
      </c>
      <c r="K892" s="15" t="s">
        <v>201</v>
      </c>
      <c r="L892" s="15">
        <v>300</v>
      </c>
      <c r="M892" s="17">
        <f t="shared" si="14"/>
        <v>31338</v>
      </c>
      <c r="N892" s="25" t="s">
        <v>20</v>
      </c>
    </row>
    <row r="893" s="3" customFormat="1" customHeight="1" spans="1:14">
      <c r="A893" s="14">
        <v>889</v>
      </c>
      <c r="B893" s="15">
        <v>1609714</v>
      </c>
      <c r="C893" s="15" t="s">
        <v>1943</v>
      </c>
      <c r="D893" s="15" t="s">
        <v>22</v>
      </c>
      <c r="E893" s="16" t="s">
        <v>1944</v>
      </c>
      <c r="F893" s="15" t="s">
        <v>1249</v>
      </c>
      <c r="G893" s="17">
        <v>112.8</v>
      </c>
      <c r="H893" s="17">
        <v>407601</v>
      </c>
      <c r="I893" s="26" t="s">
        <v>1945</v>
      </c>
      <c r="J893" s="15">
        <v>6118.89</v>
      </c>
      <c r="K893" s="15"/>
      <c r="L893" s="15">
        <v>150</v>
      </c>
      <c r="M893" s="17">
        <f t="shared" si="14"/>
        <v>16920</v>
      </c>
      <c r="N893" s="25" t="s">
        <v>20</v>
      </c>
    </row>
    <row r="894" s="3" customFormat="1" customHeight="1" spans="1:14">
      <c r="A894" s="14">
        <v>890</v>
      </c>
      <c r="B894" s="15">
        <v>1603686</v>
      </c>
      <c r="C894" s="15" t="s">
        <v>1946</v>
      </c>
      <c r="D894" s="15" t="s">
        <v>338</v>
      </c>
      <c r="E894" s="16" t="s">
        <v>1947</v>
      </c>
      <c r="F894" s="15" t="s">
        <v>355</v>
      </c>
      <c r="G894" s="17">
        <v>86.76</v>
      </c>
      <c r="H894" s="17">
        <v>442476</v>
      </c>
      <c r="I894" s="26">
        <v>440130</v>
      </c>
      <c r="J894" s="15">
        <v>4191.71</v>
      </c>
      <c r="K894" s="15"/>
      <c r="L894" s="15">
        <v>150</v>
      </c>
      <c r="M894" s="17">
        <f t="shared" si="14"/>
        <v>13014</v>
      </c>
      <c r="N894" s="25" t="s">
        <v>20</v>
      </c>
    </row>
    <row r="895" s="3" customFormat="1" customHeight="1" spans="1:14">
      <c r="A895" s="14">
        <v>891</v>
      </c>
      <c r="B895" s="15">
        <v>1612327</v>
      </c>
      <c r="C895" s="15" t="s">
        <v>1948</v>
      </c>
      <c r="D895" s="15" t="s">
        <v>70</v>
      </c>
      <c r="E895" s="16" t="s">
        <v>1949</v>
      </c>
      <c r="F895" s="15" t="s">
        <v>169</v>
      </c>
      <c r="G895" s="17">
        <v>111.6</v>
      </c>
      <c r="H895" s="17">
        <v>699741</v>
      </c>
      <c r="I895" s="26">
        <v>715730</v>
      </c>
      <c r="J895" s="15">
        <v>10224.7</v>
      </c>
      <c r="K895" s="15"/>
      <c r="L895" s="15">
        <v>150</v>
      </c>
      <c r="M895" s="17">
        <f t="shared" si="14"/>
        <v>16740</v>
      </c>
      <c r="N895" s="25" t="s">
        <v>20</v>
      </c>
    </row>
    <row r="896" s="3" customFormat="1" customHeight="1" spans="1:14">
      <c r="A896" s="14">
        <v>892</v>
      </c>
      <c r="B896" s="15">
        <v>1604306</v>
      </c>
      <c r="C896" s="15" t="s">
        <v>1950</v>
      </c>
      <c r="D896" s="15" t="s">
        <v>41</v>
      </c>
      <c r="E896" s="16" t="s">
        <v>730</v>
      </c>
      <c r="F896" s="15" t="s">
        <v>1117</v>
      </c>
      <c r="G896" s="17">
        <v>141.69</v>
      </c>
      <c r="H896" s="17">
        <v>804454</v>
      </c>
      <c r="I896" s="26">
        <v>703716</v>
      </c>
      <c r="J896" s="15">
        <v>10959.77</v>
      </c>
      <c r="K896" s="15"/>
      <c r="L896" s="15">
        <v>150</v>
      </c>
      <c r="M896" s="17">
        <f t="shared" si="14"/>
        <v>21253.5</v>
      </c>
      <c r="N896" s="25" t="s">
        <v>20</v>
      </c>
    </row>
    <row r="897" s="3" customFormat="1" customHeight="1" spans="1:14">
      <c r="A897" s="14">
        <v>893</v>
      </c>
      <c r="B897" s="15">
        <v>1601611</v>
      </c>
      <c r="C897" s="15" t="s">
        <v>1951</v>
      </c>
      <c r="D897" s="15" t="s">
        <v>50</v>
      </c>
      <c r="E897" s="16" t="s">
        <v>1952</v>
      </c>
      <c r="F897" s="15" t="s">
        <v>1444</v>
      </c>
      <c r="G897" s="17">
        <v>101.17</v>
      </c>
      <c r="H897" s="17">
        <v>419552</v>
      </c>
      <c r="I897" s="26" t="s">
        <v>1953</v>
      </c>
      <c r="J897" s="15">
        <v>6110.46</v>
      </c>
      <c r="K897" s="15"/>
      <c r="L897" s="15">
        <v>150</v>
      </c>
      <c r="M897" s="17">
        <f t="shared" si="14"/>
        <v>15175.5</v>
      </c>
      <c r="N897" s="25" t="s">
        <v>20</v>
      </c>
    </row>
    <row r="898" s="3" customFormat="1" customHeight="1" spans="1:14">
      <c r="A898" s="14">
        <v>894</v>
      </c>
      <c r="B898" s="15">
        <v>1612579</v>
      </c>
      <c r="C898" s="15" t="s">
        <v>1954</v>
      </c>
      <c r="D898" s="15" t="s">
        <v>70</v>
      </c>
      <c r="E898" s="16" t="s">
        <v>1955</v>
      </c>
      <c r="F898" s="15" t="s">
        <v>977</v>
      </c>
      <c r="G898" s="17">
        <v>105.38</v>
      </c>
      <c r="H898" s="17">
        <v>549047</v>
      </c>
      <c r="I898" s="26">
        <v>550297</v>
      </c>
      <c r="J898" s="15">
        <v>10481.85</v>
      </c>
      <c r="K898" s="15"/>
      <c r="L898" s="15">
        <v>150</v>
      </c>
      <c r="M898" s="17">
        <f t="shared" si="14"/>
        <v>15807</v>
      </c>
      <c r="N898" s="25" t="s">
        <v>20</v>
      </c>
    </row>
    <row r="899" s="3" customFormat="1" customHeight="1" spans="1:14">
      <c r="A899" s="14">
        <v>895</v>
      </c>
      <c r="B899" s="15">
        <v>1612735</v>
      </c>
      <c r="C899" s="15" t="s">
        <v>1956</v>
      </c>
      <c r="D899" s="15" t="s">
        <v>70</v>
      </c>
      <c r="E899" s="16" t="s">
        <v>1957</v>
      </c>
      <c r="F899" s="15" t="s">
        <v>399</v>
      </c>
      <c r="G899" s="17">
        <v>52.31</v>
      </c>
      <c r="H899" s="17">
        <v>262000</v>
      </c>
      <c r="I899" s="26">
        <v>251282</v>
      </c>
      <c r="J899" s="15">
        <v>2393.17</v>
      </c>
      <c r="K899" s="15"/>
      <c r="L899" s="15">
        <v>150</v>
      </c>
      <c r="M899" s="17">
        <f t="shared" si="14"/>
        <v>7846.5</v>
      </c>
      <c r="N899" s="25" t="s">
        <v>20</v>
      </c>
    </row>
    <row r="900" s="3" customFormat="1" customHeight="1" spans="1:14">
      <c r="A900" s="14">
        <v>896</v>
      </c>
      <c r="B900" s="15">
        <v>1607054</v>
      </c>
      <c r="C900" s="15" t="s">
        <v>1958</v>
      </c>
      <c r="D900" s="15" t="s">
        <v>22</v>
      </c>
      <c r="E900" s="16" t="s">
        <v>1959</v>
      </c>
      <c r="F900" s="15" t="s">
        <v>234</v>
      </c>
      <c r="G900" s="17">
        <v>107.12</v>
      </c>
      <c r="H900" s="17">
        <v>382582</v>
      </c>
      <c r="I900" s="26">
        <v>383118</v>
      </c>
      <c r="J900" s="15">
        <v>5746.77</v>
      </c>
      <c r="K900" s="15"/>
      <c r="L900" s="15">
        <v>150</v>
      </c>
      <c r="M900" s="17">
        <f t="shared" si="14"/>
        <v>16068</v>
      </c>
      <c r="N900" s="25" t="s">
        <v>20</v>
      </c>
    </row>
    <row r="901" s="3" customFormat="1" customHeight="1" spans="1:14">
      <c r="A901" s="14">
        <v>897</v>
      </c>
      <c r="B901" s="15">
        <v>1615862</v>
      </c>
      <c r="C901" s="15" t="s">
        <v>1960</v>
      </c>
      <c r="D901" s="15" t="s">
        <v>22</v>
      </c>
      <c r="E901" s="16" t="s">
        <v>1961</v>
      </c>
      <c r="F901" s="15" t="s">
        <v>402</v>
      </c>
      <c r="G901" s="17">
        <v>86.94</v>
      </c>
      <c r="H901" s="17">
        <v>292640</v>
      </c>
      <c r="I901" s="26" t="s">
        <v>1962</v>
      </c>
      <c r="J901" s="15">
        <v>2933.47</v>
      </c>
      <c r="K901" s="15"/>
      <c r="L901" s="15">
        <v>150</v>
      </c>
      <c r="M901" s="17">
        <f t="shared" si="14"/>
        <v>13041</v>
      </c>
      <c r="N901" s="25" t="s">
        <v>20</v>
      </c>
    </row>
    <row r="902" s="3" customFormat="1" customHeight="1" spans="1:14">
      <c r="A902" s="14">
        <v>898</v>
      </c>
      <c r="B902" s="15">
        <v>1612281</v>
      </c>
      <c r="C902" s="15" t="s">
        <v>1963</v>
      </c>
      <c r="D902" s="15" t="s">
        <v>22</v>
      </c>
      <c r="E902" s="16" t="s">
        <v>1964</v>
      </c>
      <c r="F902" s="15" t="s">
        <v>1965</v>
      </c>
      <c r="G902" s="17">
        <v>86.71</v>
      </c>
      <c r="H902" s="17">
        <v>298767</v>
      </c>
      <c r="I902" s="26" t="s">
        <v>1966</v>
      </c>
      <c r="J902" s="15">
        <v>3002.82</v>
      </c>
      <c r="K902" s="15"/>
      <c r="L902" s="15">
        <v>150</v>
      </c>
      <c r="M902" s="17">
        <f t="shared" si="14"/>
        <v>13006.5</v>
      </c>
      <c r="N902" s="25" t="s">
        <v>20</v>
      </c>
    </row>
    <row r="903" s="3" customFormat="1" customHeight="1" spans="1:14">
      <c r="A903" s="14">
        <v>899</v>
      </c>
      <c r="B903" s="15">
        <v>1615396</v>
      </c>
      <c r="C903" s="15" t="s">
        <v>1967</v>
      </c>
      <c r="D903" s="15" t="s">
        <v>22</v>
      </c>
      <c r="E903" s="16" t="s">
        <v>1017</v>
      </c>
      <c r="F903" s="15" t="s">
        <v>1175</v>
      </c>
      <c r="G903" s="17">
        <v>107.66</v>
      </c>
      <c r="H903" s="17">
        <v>379729</v>
      </c>
      <c r="I903" s="26" t="s">
        <v>1968</v>
      </c>
      <c r="J903" s="15">
        <v>5703.87</v>
      </c>
      <c r="K903" s="15"/>
      <c r="L903" s="15">
        <v>150</v>
      </c>
      <c r="M903" s="17">
        <f t="shared" si="14"/>
        <v>16149</v>
      </c>
      <c r="N903" s="25" t="s">
        <v>20</v>
      </c>
    </row>
    <row r="904" s="3" customFormat="1" customHeight="1" spans="1:14">
      <c r="A904" s="14">
        <v>900</v>
      </c>
      <c r="B904" s="15">
        <v>1611106</v>
      </c>
      <c r="C904" s="15" t="s">
        <v>1969</v>
      </c>
      <c r="D904" s="15" t="s">
        <v>22</v>
      </c>
      <c r="E904" s="16" t="s">
        <v>425</v>
      </c>
      <c r="F904" s="15" t="s">
        <v>1050</v>
      </c>
      <c r="G904" s="17">
        <v>86.94</v>
      </c>
      <c r="H904" s="17">
        <v>327213</v>
      </c>
      <c r="I904" s="26" t="s">
        <v>1970</v>
      </c>
      <c r="J904" s="15">
        <v>3280.02</v>
      </c>
      <c r="K904" s="15"/>
      <c r="L904" s="15">
        <v>150</v>
      </c>
      <c r="M904" s="17">
        <f t="shared" si="14"/>
        <v>13041</v>
      </c>
      <c r="N904" s="25" t="s">
        <v>20</v>
      </c>
    </row>
    <row r="905" s="3" customFormat="1" customHeight="1" spans="1:14">
      <c r="A905" s="14">
        <v>901</v>
      </c>
      <c r="B905" s="15">
        <v>1612524</v>
      </c>
      <c r="C905" s="15" t="s">
        <v>1971</v>
      </c>
      <c r="D905" s="15" t="s">
        <v>70</v>
      </c>
      <c r="E905" s="16" t="s">
        <v>1972</v>
      </c>
      <c r="F905" s="15" t="s">
        <v>977</v>
      </c>
      <c r="G905" s="17">
        <v>111.6</v>
      </c>
      <c r="H905" s="17">
        <v>703000</v>
      </c>
      <c r="I905" s="26">
        <v>719063</v>
      </c>
      <c r="J905" s="15">
        <v>10272.34</v>
      </c>
      <c r="K905" s="15" t="s">
        <v>79</v>
      </c>
      <c r="L905" s="15">
        <v>300</v>
      </c>
      <c r="M905" s="17">
        <f t="shared" si="14"/>
        <v>33480</v>
      </c>
      <c r="N905" s="25" t="s">
        <v>20</v>
      </c>
    </row>
    <row r="906" s="3" customFormat="1" customHeight="1" spans="1:14">
      <c r="A906" s="14">
        <v>902</v>
      </c>
      <c r="B906" s="15">
        <v>1608286</v>
      </c>
      <c r="C906" s="15" t="s">
        <v>1973</v>
      </c>
      <c r="D906" s="15" t="s">
        <v>70</v>
      </c>
      <c r="E906" s="16" t="s">
        <v>1974</v>
      </c>
      <c r="F906" s="15" t="s">
        <v>849</v>
      </c>
      <c r="G906" s="17">
        <v>105.16</v>
      </c>
      <c r="H906" s="17">
        <v>515284</v>
      </c>
      <c r="I906" s="26">
        <v>515970</v>
      </c>
      <c r="J906" s="15">
        <v>14742</v>
      </c>
      <c r="K906" s="15"/>
      <c r="L906" s="15">
        <v>150</v>
      </c>
      <c r="M906" s="17">
        <f t="shared" si="14"/>
        <v>15774</v>
      </c>
      <c r="N906" s="25" t="s">
        <v>20</v>
      </c>
    </row>
    <row r="907" s="3" customFormat="1" customHeight="1" spans="1:14">
      <c r="A907" s="14">
        <v>903</v>
      </c>
      <c r="B907" s="15">
        <v>1603410</v>
      </c>
      <c r="C907" s="15" t="s">
        <v>1754</v>
      </c>
      <c r="D907" s="15" t="s">
        <v>338</v>
      </c>
      <c r="E907" s="16" t="s">
        <v>1975</v>
      </c>
      <c r="F907" s="15" t="s">
        <v>1587</v>
      </c>
      <c r="G907" s="17">
        <v>100.79</v>
      </c>
      <c r="H907" s="17">
        <v>486263</v>
      </c>
      <c r="I907" s="26">
        <v>482597</v>
      </c>
      <c r="J907" s="15">
        <v>6894.29</v>
      </c>
      <c r="K907" s="15" t="s">
        <v>58</v>
      </c>
      <c r="L907" s="15">
        <v>300</v>
      </c>
      <c r="M907" s="17">
        <f t="shared" si="14"/>
        <v>30237</v>
      </c>
      <c r="N907" s="25" t="s">
        <v>20</v>
      </c>
    </row>
    <row r="908" s="3" customFormat="1" customHeight="1" spans="1:14">
      <c r="A908" s="14">
        <v>904</v>
      </c>
      <c r="B908" s="15">
        <v>1606230</v>
      </c>
      <c r="C908" s="15" t="s">
        <v>1976</v>
      </c>
      <c r="D908" s="15" t="s">
        <v>70</v>
      </c>
      <c r="E908" s="16" t="s">
        <v>1977</v>
      </c>
      <c r="F908" s="15" t="s">
        <v>1018</v>
      </c>
      <c r="G908" s="17">
        <v>100.77</v>
      </c>
      <c r="H908" s="17">
        <v>628323</v>
      </c>
      <c r="I908" s="26">
        <v>646966</v>
      </c>
      <c r="J908" s="15">
        <v>9242.37</v>
      </c>
      <c r="K908" s="15" t="s">
        <v>58</v>
      </c>
      <c r="L908" s="15">
        <v>300</v>
      </c>
      <c r="M908" s="17">
        <f t="shared" si="14"/>
        <v>30231</v>
      </c>
      <c r="N908" s="25" t="s">
        <v>20</v>
      </c>
    </row>
    <row r="909" s="3" customFormat="1" customHeight="1" spans="1:14">
      <c r="A909" s="14">
        <v>905</v>
      </c>
      <c r="B909" s="15">
        <v>1614158</v>
      </c>
      <c r="C909" s="15" t="s">
        <v>1978</v>
      </c>
      <c r="D909" s="15" t="s">
        <v>70</v>
      </c>
      <c r="E909" s="16" t="s">
        <v>1979</v>
      </c>
      <c r="F909" s="15" t="s">
        <v>301</v>
      </c>
      <c r="G909" s="17">
        <v>61.18</v>
      </c>
      <c r="H909" s="17">
        <v>318136</v>
      </c>
      <c r="I909" s="26">
        <v>318084</v>
      </c>
      <c r="J909" s="15">
        <v>3029.37</v>
      </c>
      <c r="K909" s="15"/>
      <c r="L909" s="15">
        <v>150</v>
      </c>
      <c r="M909" s="17">
        <f t="shared" si="14"/>
        <v>9177</v>
      </c>
      <c r="N909" s="25" t="s">
        <v>20</v>
      </c>
    </row>
    <row r="910" s="3" customFormat="1" customHeight="1" spans="1:14">
      <c r="A910" s="14">
        <v>906</v>
      </c>
      <c r="B910" s="15">
        <v>1614159</v>
      </c>
      <c r="C910" s="15" t="s">
        <v>1978</v>
      </c>
      <c r="D910" s="15" t="s">
        <v>70</v>
      </c>
      <c r="E910" s="16" t="s">
        <v>1980</v>
      </c>
      <c r="F910" s="15" t="s">
        <v>301</v>
      </c>
      <c r="G910" s="17">
        <v>60.13</v>
      </c>
      <c r="H910" s="17">
        <v>312676</v>
      </c>
      <c r="I910" s="26">
        <v>313560</v>
      </c>
      <c r="J910" s="15">
        <v>2986.29</v>
      </c>
      <c r="K910" s="15"/>
      <c r="L910" s="15">
        <v>150</v>
      </c>
      <c r="M910" s="17">
        <f t="shared" si="14"/>
        <v>9019.5</v>
      </c>
      <c r="N910" s="25" t="s">
        <v>20</v>
      </c>
    </row>
    <row r="911" s="3" customFormat="1" customHeight="1" spans="1:14">
      <c r="A911" s="14">
        <v>907</v>
      </c>
      <c r="B911" s="15">
        <v>1604850</v>
      </c>
      <c r="C911" s="15" t="s">
        <v>1981</v>
      </c>
      <c r="D911" s="15" t="s">
        <v>55</v>
      </c>
      <c r="E911" s="16" t="s">
        <v>1982</v>
      </c>
      <c r="F911" s="15" t="s">
        <v>402</v>
      </c>
      <c r="G911" s="17">
        <v>136.91</v>
      </c>
      <c r="H911" s="17">
        <v>740000</v>
      </c>
      <c r="I911" s="26">
        <v>743459</v>
      </c>
      <c r="J911" s="15">
        <v>10620.85</v>
      </c>
      <c r="K911" s="15"/>
      <c r="L911" s="15">
        <v>150</v>
      </c>
      <c r="M911" s="17">
        <f t="shared" si="14"/>
        <v>20536.5</v>
      </c>
      <c r="N911" s="25" t="s">
        <v>20</v>
      </c>
    </row>
    <row r="912" s="3" customFormat="1" customHeight="1" spans="1:14">
      <c r="A912" s="14">
        <v>908</v>
      </c>
      <c r="B912" s="15">
        <v>1609161</v>
      </c>
      <c r="C912" s="15" t="s">
        <v>1983</v>
      </c>
      <c r="D912" s="15" t="s">
        <v>70</v>
      </c>
      <c r="E912" s="16" t="s">
        <v>1984</v>
      </c>
      <c r="F912" s="15" t="s">
        <v>285</v>
      </c>
      <c r="G912" s="17">
        <v>141.9</v>
      </c>
      <c r="H912" s="17">
        <v>713503</v>
      </c>
      <c r="I912" s="26">
        <v>722806</v>
      </c>
      <c r="J912" s="15">
        <v>10325.8</v>
      </c>
      <c r="K912" s="15" t="s">
        <v>48</v>
      </c>
      <c r="L912" s="15">
        <v>300</v>
      </c>
      <c r="M912" s="17">
        <f t="shared" si="14"/>
        <v>42570</v>
      </c>
      <c r="N912" s="25" t="s">
        <v>20</v>
      </c>
    </row>
    <row r="913" s="3" customFormat="1" customHeight="1" spans="1:14">
      <c r="A913" s="14">
        <v>909</v>
      </c>
      <c r="B913" s="15">
        <v>1606944</v>
      </c>
      <c r="C913" s="15" t="s">
        <v>1985</v>
      </c>
      <c r="D913" s="15" t="s">
        <v>70</v>
      </c>
      <c r="E913" s="16" t="s">
        <v>1986</v>
      </c>
      <c r="F913" s="15" t="s">
        <v>1627</v>
      </c>
      <c r="G913" s="17">
        <v>134.6</v>
      </c>
      <c r="H913" s="17">
        <v>760043</v>
      </c>
      <c r="I913" s="26">
        <v>762245</v>
      </c>
      <c r="J913" s="15">
        <v>10889.2</v>
      </c>
      <c r="K913" s="15"/>
      <c r="L913" s="15">
        <v>150</v>
      </c>
      <c r="M913" s="17">
        <f t="shared" si="14"/>
        <v>20190</v>
      </c>
      <c r="N913" s="25" t="s">
        <v>20</v>
      </c>
    </row>
    <row r="914" s="3" customFormat="1" customHeight="1" spans="1:14">
      <c r="A914" s="14">
        <v>910</v>
      </c>
      <c r="B914" s="15">
        <v>1615963</v>
      </c>
      <c r="C914" s="15" t="s">
        <v>1987</v>
      </c>
      <c r="D914" s="15" t="s">
        <v>70</v>
      </c>
      <c r="E914" s="16" t="s">
        <v>1988</v>
      </c>
      <c r="F914" s="15" t="s">
        <v>234</v>
      </c>
      <c r="G914" s="17">
        <v>111.6</v>
      </c>
      <c r="H914" s="17">
        <v>714000</v>
      </c>
      <c r="I914" s="26">
        <v>730315</v>
      </c>
      <c r="J914" s="15">
        <v>10433.07</v>
      </c>
      <c r="K914" s="15" t="s">
        <v>58</v>
      </c>
      <c r="L914" s="15">
        <v>300</v>
      </c>
      <c r="M914" s="17">
        <f t="shared" si="14"/>
        <v>33480</v>
      </c>
      <c r="N914" s="25" t="s">
        <v>20</v>
      </c>
    </row>
    <row r="915" s="3" customFormat="1" customHeight="1" spans="1:14">
      <c r="A915" s="14">
        <v>911</v>
      </c>
      <c r="B915" s="15">
        <v>1609809</v>
      </c>
      <c r="C915" s="15" t="s">
        <v>1989</v>
      </c>
      <c r="D915" s="15" t="s">
        <v>70</v>
      </c>
      <c r="E915" s="16" t="s">
        <v>325</v>
      </c>
      <c r="F915" s="15" t="s">
        <v>234</v>
      </c>
      <c r="G915" s="17">
        <v>100.77</v>
      </c>
      <c r="H915" s="17">
        <v>633000</v>
      </c>
      <c r="I915" s="26">
        <v>651782</v>
      </c>
      <c r="J915" s="15">
        <v>9311.16</v>
      </c>
      <c r="K915" s="15"/>
      <c r="L915" s="15">
        <v>150</v>
      </c>
      <c r="M915" s="17">
        <f t="shared" si="14"/>
        <v>15115.5</v>
      </c>
      <c r="N915" s="25" t="s">
        <v>20</v>
      </c>
    </row>
    <row r="916" s="3" customFormat="1" customHeight="1" spans="1:14">
      <c r="A916" s="14">
        <v>912</v>
      </c>
      <c r="B916" s="15">
        <v>1611008</v>
      </c>
      <c r="C916" s="15" t="s">
        <v>1990</v>
      </c>
      <c r="D916" s="15" t="s">
        <v>70</v>
      </c>
      <c r="E916" s="16" t="s">
        <v>1991</v>
      </c>
      <c r="F916" s="15" t="s">
        <v>19</v>
      </c>
      <c r="G916" s="17">
        <v>111.6</v>
      </c>
      <c r="H916" s="17">
        <v>712172</v>
      </c>
      <c r="I916" s="26">
        <v>728445</v>
      </c>
      <c r="J916" s="15">
        <v>10406.35</v>
      </c>
      <c r="K916" s="15"/>
      <c r="L916" s="15">
        <v>150</v>
      </c>
      <c r="M916" s="17">
        <f t="shared" si="14"/>
        <v>16740</v>
      </c>
      <c r="N916" s="25" t="s">
        <v>20</v>
      </c>
    </row>
    <row r="917" s="3" customFormat="1" customHeight="1" spans="1:14">
      <c r="A917" s="14">
        <v>913</v>
      </c>
      <c r="B917" s="15">
        <v>1606148</v>
      </c>
      <c r="C917" s="15" t="s">
        <v>1992</v>
      </c>
      <c r="D917" s="15" t="s">
        <v>70</v>
      </c>
      <c r="E917" s="16" t="s">
        <v>1993</v>
      </c>
      <c r="F917" s="15" t="s">
        <v>1134</v>
      </c>
      <c r="G917" s="17">
        <v>111.6</v>
      </c>
      <c r="H917" s="17">
        <v>710000</v>
      </c>
      <c r="I917" s="26">
        <v>726223</v>
      </c>
      <c r="J917" s="15">
        <v>10374.62</v>
      </c>
      <c r="K917" s="15" t="s">
        <v>58</v>
      </c>
      <c r="L917" s="15">
        <v>300</v>
      </c>
      <c r="M917" s="17">
        <f t="shared" si="14"/>
        <v>33480</v>
      </c>
      <c r="N917" s="25" t="s">
        <v>20</v>
      </c>
    </row>
    <row r="918" s="3" customFormat="1" customHeight="1" spans="1:14">
      <c r="A918" s="14">
        <v>914</v>
      </c>
      <c r="B918" s="15">
        <v>1613436</v>
      </c>
      <c r="C918" s="15" t="s">
        <v>1994</v>
      </c>
      <c r="D918" s="15" t="s">
        <v>22</v>
      </c>
      <c r="E918" s="16" t="s">
        <v>1995</v>
      </c>
      <c r="F918" s="15" t="s">
        <v>192</v>
      </c>
      <c r="G918" s="17">
        <v>132.56</v>
      </c>
      <c r="H918" s="17">
        <v>437183</v>
      </c>
      <c r="I918" s="26">
        <v>438304</v>
      </c>
      <c r="J918" s="15">
        <v>6574.56</v>
      </c>
      <c r="K918" s="15" t="s">
        <v>58</v>
      </c>
      <c r="L918" s="15">
        <v>300</v>
      </c>
      <c r="M918" s="17">
        <f t="shared" si="14"/>
        <v>39768</v>
      </c>
      <c r="N918" s="25" t="s">
        <v>20</v>
      </c>
    </row>
    <row r="919" s="3" customFormat="1" customHeight="1" spans="1:14">
      <c r="A919" s="14">
        <v>915</v>
      </c>
      <c r="B919" s="15">
        <v>1605751</v>
      </c>
      <c r="C919" s="15" t="s">
        <v>1996</v>
      </c>
      <c r="D919" s="15" t="s">
        <v>55</v>
      </c>
      <c r="E919" s="16" t="s">
        <v>1589</v>
      </c>
      <c r="F919" s="15" t="s">
        <v>57</v>
      </c>
      <c r="G919" s="17">
        <v>98.62</v>
      </c>
      <c r="H919" s="17">
        <v>517000</v>
      </c>
      <c r="I919" s="26">
        <v>520407</v>
      </c>
      <c r="J919" s="15">
        <v>9912.51</v>
      </c>
      <c r="K919" s="15"/>
      <c r="L919" s="15">
        <v>150</v>
      </c>
      <c r="M919" s="17">
        <f t="shared" si="14"/>
        <v>14793</v>
      </c>
      <c r="N919" s="25" t="s">
        <v>20</v>
      </c>
    </row>
    <row r="920" s="3" customFormat="1" customHeight="1" spans="1:14">
      <c r="A920" s="14">
        <v>916</v>
      </c>
      <c r="B920" s="15">
        <v>1608267</v>
      </c>
      <c r="C920" s="15" t="s">
        <v>1997</v>
      </c>
      <c r="D920" s="15" t="s">
        <v>70</v>
      </c>
      <c r="E920" s="16" t="s">
        <v>1998</v>
      </c>
      <c r="F920" s="15" t="s">
        <v>849</v>
      </c>
      <c r="G920" s="17">
        <v>105.38</v>
      </c>
      <c r="H920" s="17">
        <v>516362</v>
      </c>
      <c r="I920" s="26">
        <v>517538</v>
      </c>
      <c r="J920" s="15">
        <v>7393.4</v>
      </c>
      <c r="K920" s="15" t="s">
        <v>58</v>
      </c>
      <c r="L920" s="15">
        <v>300</v>
      </c>
      <c r="M920" s="17">
        <f t="shared" si="14"/>
        <v>31614</v>
      </c>
      <c r="N920" s="25" t="s">
        <v>20</v>
      </c>
    </row>
    <row r="921" s="3" customFormat="1" customHeight="1" spans="1:14">
      <c r="A921" s="14">
        <v>917</v>
      </c>
      <c r="B921" s="15">
        <v>1611922</v>
      </c>
      <c r="C921" s="15" t="s">
        <v>1999</v>
      </c>
      <c r="D921" s="15" t="s">
        <v>70</v>
      </c>
      <c r="E921" s="16" t="s">
        <v>2000</v>
      </c>
      <c r="F921" s="15" t="s">
        <v>1409</v>
      </c>
      <c r="G921" s="17">
        <v>100.77</v>
      </c>
      <c r="H921" s="17">
        <v>611347</v>
      </c>
      <c r="I921" s="26">
        <v>629487</v>
      </c>
      <c r="J921" s="15">
        <v>9107.92</v>
      </c>
      <c r="K921" s="15"/>
      <c r="L921" s="15">
        <v>150</v>
      </c>
      <c r="M921" s="17">
        <f t="shared" si="14"/>
        <v>15115.5</v>
      </c>
      <c r="N921" s="25" t="s">
        <v>20</v>
      </c>
    </row>
    <row r="922" s="3" customFormat="1" customHeight="1" spans="1:14">
      <c r="A922" s="14">
        <v>918</v>
      </c>
      <c r="B922" s="15">
        <v>1613059</v>
      </c>
      <c r="C922" s="15" t="s">
        <v>2001</v>
      </c>
      <c r="D922" s="15" t="s">
        <v>36</v>
      </c>
      <c r="E922" s="16" t="s">
        <v>2002</v>
      </c>
      <c r="F922" s="15" t="s">
        <v>38</v>
      </c>
      <c r="G922" s="17">
        <v>92.15</v>
      </c>
      <c r="H922" s="17">
        <v>427484</v>
      </c>
      <c r="I922" s="26" t="s">
        <v>2003</v>
      </c>
      <c r="J922" s="15">
        <v>8554.1</v>
      </c>
      <c r="K922" s="15"/>
      <c r="L922" s="15">
        <v>150</v>
      </c>
      <c r="M922" s="17">
        <f t="shared" si="14"/>
        <v>13822.5</v>
      </c>
      <c r="N922" s="25" t="s">
        <v>20</v>
      </c>
    </row>
    <row r="923" s="3" customFormat="1" customHeight="1" spans="1:14">
      <c r="A923" s="14">
        <v>919</v>
      </c>
      <c r="B923" s="15">
        <v>1604194</v>
      </c>
      <c r="C923" s="15" t="s">
        <v>2004</v>
      </c>
      <c r="D923" s="15" t="s">
        <v>55</v>
      </c>
      <c r="E923" s="16" t="s">
        <v>281</v>
      </c>
      <c r="F923" s="15" t="s">
        <v>1598</v>
      </c>
      <c r="G923" s="17">
        <v>98.66</v>
      </c>
      <c r="H923" s="17">
        <v>477317</v>
      </c>
      <c r="I923" s="26">
        <v>480268</v>
      </c>
      <c r="J923" s="15">
        <v>6860.97</v>
      </c>
      <c r="K923" s="15"/>
      <c r="L923" s="15">
        <v>150</v>
      </c>
      <c r="M923" s="17">
        <f t="shared" si="14"/>
        <v>14799</v>
      </c>
      <c r="N923" s="25" t="s">
        <v>20</v>
      </c>
    </row>
    <row r="924" s="3" customFormat="1" customHeight="1" spans="1:14">
      <c r="A924" s="14">
        <v>920</v>
      </c>
      <c r="B924" s="15">
        <v>1615832</v>
      </c>
      <c r="C924" s="15" t="s">
        <v>2005</v>
      </c>
      <c r="D924" s="15" t="s">
        <v>22</v>
      </c>
      <c r="E924" s="16" t="s">
        <v>517</v>
      </c>
      <c r="F924" s="15" t="s">
        <v>2006</v>
      </c>
      <c r="G924" s="17">
        <v>86.71</v>
      </c>
      <c r="H924" s="17">
        <v>326348</v>
      </c>
      <c r="I924" s="26" t="s">
        <v>2007</v>
      </c>
      <c r="J924" s="15">
        <v>3280.04</v>
      </c>
      <c r="K924" s="15"/>
      <c r="L924" s="15">
        <v>150</v>
      </c>
      <c r="M924" s="17">
        <f t="shared" si="14"/>
        <v>13006.5</v>
      </c>
      <c r="N924" s="25" t="s">
        <v>20</v>
      </c>
    </row>
    <row r="925" s="3" customFormat="1" customHeight="1" spans="1:14">
      <c r="A925" s="14">
        <v>921</v>
      </c>
      <c r="B925" s="15">
        <v>1615502</v>
      </c>
      <c r="C925" s="15" t="s">
        <v>2008</v>
      </c>
      <c r="D925" s="15" t="s">
        <v>70</v>
      </c>
      <c r="E925" s="16" t="s">
        <v>2009</v>
      </c>
      <c r="F925" s="15" t="s">
        <v>399</v>
      </c>
      <c r="G925" s="17">
        <v>52.31</v>
      </c>
      <c r="H925" s="17">
        <v>283901</v>
      </c>
      <c r="I925" s="26">
        <v>272287</v>
      </c>
      <c r="J925" s="15">
        <v>2593.21</v>
      </c>
      <c r="K925" s="15"/>
      <c r="L925" s="15">
        <v>150</v>
      </c>
      <c r="M925" s="17">
        <f t="shared" si="14"/>
        <v>7846.5</v>
      </c>
      <c r="N925" s="25" t="s">
        <v>20</v>
      </c>
    </row>
    <row r="926" s="3" customFormat="1" customHeight="1" spans="1:14">
      <c r="A926" s="14">
        <v>922</v>
      </c>
      <c r="B926" s="15">
        <v>1606907</v>
      </c>
      <c r="C926" s="15" t="s">
        <v>2010</v>
      </c>
      <c r="D926" s="15" t="s">
        <v>45</v>
      </c>
      <c r="E926" s="16" t="s">
        <v>579</v>
      </c>
      <c r="F926" s="15" t="s">
        <v>540</v>
      </c>
      <c r="G926" s="17">
        <v>85.85</v>
      </c>
      <c r="H926" s="17">
        <v>369430</v>
      </c>
      <c r="I926" s="26">
        <v>378854</v>
      </c>
      <c r="J926" s="15">
        <v>10824.4</v>
      </c>
      <c r="K926" s="15"/>
      <c r="L926" s="15">
        <v>150</v>
      </c>
      <c r="M926" s="17">
        <f t="shared" si="14"/>
        <v>12877.5</v>
      </c>
      <c r="N926" s="25" t="s">
        <v>20</v>
      </c>
    </row>
    <row r="927" s="3" customFormat="1" customHeight="1" spans="1:14">
      <c r="A927" s="14">
        <v>923</v>
      </c>
      <c r="B927" s="15">
        <v>1609012</v>
      </c>
      <c r="C927" s="15" t="s">
        <v>2011</v>
      </c>
      <c r="D927" s="15" t="s">
        <v>45</v>
      </c>
      <c r="E927" s="16" t="s">
        <v>316</v>
      </c>
      <c r="F927" s="16" t="s">
        <v>30</v>
      </c>
      <c r="G927" s="17">
        <v>54</v>
      </c>
      <c r="H927" s="17">
        <v>244600</v>
      </c>
      <c r="I927" s="26">
        <v>242562</v>
      </c>
      <c r="J927" s="15">
        <v>2310.11</v>
      </c>
      <c r="K927" s="28" t="s">
        <v>79</v>
      </c>
      <c r="L927" s="15">
        <v>300</v>
      </c>
      <c r="M927" s="17">
        <f t="shared" si="14"/>
        <v>16200</v>
      </c>
      <c r="N927" s="25" t="s">
        <v>20</v>
      </c>
    </row>
    <row r="928" s="3" customFormat="1" customHeight="1" spans="1:14">
      <c r="A928" s="14">
        <v>924</v>
      </c>
      <c r="B928" s="15">
        <v>1609013</v>
      </c>
      <c r="C928" s="15" t="s">
        <v>2011</v>
      </c>
      <c r="D928" s="15" t="s">
        <v>45</v>
      </c>
      <c r="E928" s="16" t="s">
        <v>2012</v>
      </c>
      <c r="F928" s="16" t="s">
        <v>30</v>
      </c>
      <c r="G928" s="17">
        <v>88.16</v>
      </c>
      <c r="H928" s="17">
        <v>414514</v>
      </c>
      <c r="I928" s="26">
        <v>410658</v>
      </c>
      <c r="J928" s="15">
        <v>3911.03</v>
      </c>
      <c r="K928" s="28" t="s">
        <v>79</v>
      </c>
      <c r="L928" s="15">
        <v>300</v>
      </c>
      <c r="M928" s="17">
        <f t="shared" si="14"/>
        <v>26448</v>
      </c>
      <c r="N928" s="25" t="s">
        <v>20</v>
      </c>
    </row>
    <row r="929" s="3" customFormat="1" customHeight="1" spans="1:14">
      <c r="A929" s="14">
        <v>925</v>
      </c>
      <c r="B929" s="15">
        <v>1606906</v>
      </c>
      <c r="C929" s="15" t="s">
        <v>2013</v>
      </c>
      <c r="D929" s="15" t="s">
        <v>45</v>
      </c>
      <c r="E929" s="16" t="s">
        <v>2014</v>
      </c>
      <c r="F929" s="15" t="s">
        <v>540</v>
      </c>
      <c r="G929" s="17">
        <v>54</v>
      </c>
      <c r="H929" s="17">
        <v>244600</v>
      </c>
      <c r="I929" s="26">
        <v>242562</v>
      </c>
      <c r="J929" s="15">
        <v>2310.11</v>
      </c>
      <c r="K929" s="15"/>
      <c r="L929" s="15">
        <v>150</v>
      </c>
      <c r="M929" s="17">
        <f t="shared" si="14"/>
        <v>8100</v>
      </c>
      <c r="N929" s="25" t="s">
        <v>20</v>
      </c>
    </row>
    <row r="930" s="3" customFormat="1" customHeight="1" spans="1:14">
      <c r="A930" s="14">
        <v>926</v>
      </c>
      <c r="B930" s="15">
        <v>1606905</v>
      </c>
      <c r="C930" s="15" t="s">
        <v>2013</v>
      </c>
      <c r="D930" s="15" t="s">
        <v>45</v>
      </c>
      <c r="E930" s="16" t="s">
        <v>2015</v>
      </c>
      <c r="F930" s="15" t="s">
        <v>540</v>
      </c>
      <c r="G930" s="17">
        <v>88.16</v>
      </c>
      <c r="H930" s="17">
        <v>414514</v>
      </c>
      <c r="I930" s="26">
        <v>410658</v>
      </c>
      <c r="J930" s="15">
        <v>3911.03</v>
      </c>
      <c r="K930" s="15"/>
      <c r="L930" s="15">
        <v>150</v>
      </c>
      <c r="M930" s="17">
        <f t="shared" si="14"/>
        <v>13224</v>
      </c>
      <c r="N930" s="25" t="s">
        <v>20</v>
      </c>
    </row>
    <row r="931" s="3" customFormat="1" customHeight="1" spans="1:14">
      <c r="A931" s="14">
        <v>927</v>
      </c>
      <c r="B931" s="15">
        <v>1607833</v>
      </c>
      <c r="C931" s="15" t="s">
        <v>2016</v>
      </c>
      <c r="D931" s="15" t="s">
        <v>55</v>
      </c>
      <c r="E931" s="16" t="s">
        <v>1871</v>
      </c>
      <c r="F931" s="15" t="s">
        <v>152</v>
      </c>
      <c r="G931" s="17">
        <v>98.62</v>
      </c>
      <c r="H931" s="17">
        <v>548000</v>
      </c>
      <c r="I931" s="26">
        <v>551612</v>
      </c>
      <c r="J931" s="15">
        <v>7880.17</v>
      </c>
      <c r="K931" s="15"/>
      <c r="L931" s="15">
        <v>150</v>
      </c>
      <c r="M931" s="17">
        <f t="shared" si="14"/>
        <v>14793</v>
      </c>
      <c r="N931" s="25" t="s">
        <v>20</v>
      </c>
    </row>
    <row r="932" s="3" customFormat="1" customHeight="1" spans="1:14">
      <c r="A932" s="14">
        <v>928</v>
      </c>
      <c r="B932" s="15">
        <v>1614420</v>
      </c>
      <c r="C932" s="15" t="s">
        <v>2017</v>
      </c>
      <c r="D932" s="15" t="s">
        <v>70</v>
      </c>
      <c r="E932" s="16" t="s">
        <v>2018</v>
      </c>
      <c r="F932" s="15" t="s">
        <v>2019</v>
      </c>
      <c r="G932" s="17">
        <v>87.79</v>
      </c>
      <c r="H932" s="17">
        <v>528926</v>
      </c>
      <c r="I932" s="26">
        <v>544771</v>
      </c>
      <c r="J932" s="15">
        <v>7881.67</v>
      </c>
      <c r="K932" s="15"/>
      <c r="L932" s="15">
        <v>150</v>
      </c>
      <c r="M932" s="17">
        <f t="shared" si="14"/>
        <v>13168.5</v>
      </c>
      <c r="N932" s="25" t="s">
        <v>20</v>
      </c>
    </row>
    <row r="933" s="3" customFormat="1" customHeight="1" spans="1:14">
      <c r="A933" s="14">
        <v>929</v>
      </c>
      <c r="B933" s="15">
        <v>1611846</v>
      </c>
      <c r="C933" s="15" t="s">
        <v>2020</v>
      </c>
      <c r="D933" s="15" t="s">
        <v>1169</v>
      </c>
      <c r="E933" s="16" t="s">
        <v>2021</v>
      </c>
      <c r="F933" s="15" t="s">
        <v>2022</v>
      </c>
      <c r="G933" s="17">
        <v>136.91</v>
      </c>
      <c r="H933" s="17">
        <v>740000</v>
      </c>
      <c r="I933" s="26">
        <v>743459</v>
      </c>
      <c r="J933" s="15">
        <v>10620.85</v>
      </c>
      <c r="K933" s="15"/>
      <c r="L933" s="15">
        <v>150</v>
      </c>
      <c r="M933" s="17">
        <f t="shared" si="14"/>
        <v>20536.5</v>
      </c>
      <c r="N933" s="25" t="s">
        <v>20</v>
      </c>
    </row>
    <row r="934" s="3" customFormat="1" customHeight="1" spans="1:14">
      <c r="A934" s="14">
        <v>930</v>
      </c>
      <c r="B934" s="15">
        <v>1612312</v>
      </c>
      <c r="C934" s="15" t="s">
        <v>2023</v>
      </c>
      <c r="D934" s="15" t="s">
        <v>55</v>
      </c>
      <c r="E934" s="16" t="s">
        <v>2024</v>
      </c>
      <c r="F934" s="15" t="s">
        <v>1923</v>
      </c>
      <c r="G934" s="17">
        <v>136.91</v>
      </c>
      <c r="H934" s="17">
        <v>750000</v>
      </c>
      <c r="I934" s="26">
        <v>753506</v>
      </c>
      <c r="J934" s="15">
        <v>10764.36</v>
      </c>
      <c r="K934" s="15" t="s">
        <v>48</v>
      </c>
      <c r="L934" s="15">
        <v>300</v>
      </c>
      <c r="M934" s="17">
        <f t="shared" si="14"/>
        <v>41073</v>
      </c>
      <c r="N934" s="25" t="s">
        <v>20</v>
      </c>
    </row>
    <row r="935" s="3" customFormat="1" customHeight="1" spans="1:14">
      <c r="A935" s="14">
        <v>931</v>
      </c>
      <c r="B935" s="15">
        <v>1612267</v>
      </c>
      <c r="C935" s="15" t="s">
        <v>2025</v>
      </c>
      <c r="D935" s="15" t="s">
        <v>1169</v>
      </c>
      <c r="E935" s="16" t="s">
        <v>2026</v>
      </c>
      <c r="F935" s="15" t="s">
        <v>1923</v>
      </c>
      <c r="G935" s="17">
        <v>136.91</v>
      </c>
      <c r="H935" s="17">
        <v>723000</v>
      </c>
      <c r="I935" s="26">
        <v>726380</v>
      </c>
      <c r="J935" s="15">
        <v>10376.85</v>
      </c>
      <c r="K935" s="15" t="s">
        <v>48</v>
      </c>
      <c r="L935" s="15">
        <v>300</v>
      </c>
      <c r="M935" s="17">
        <f t="shared" si="14"/>
        <v>41073</v>
      </c>
      <c r="N935" s="25" t="s">
        <v>20</v>
      </c>
    </row>
    <row r="936" s="3" customFormat="1" customHeight="1" spans="1:14">
      <c r="A936" s="14">
        <v>932</v>
      </c>
      <c r="B936" s="15">
        <v>1616501</v>
      </c>
      <c r="C936" s="15" t="s">
        <v>2027</v>
      </c>
      <c r="D936" s="15" t="s">
        <v>1767</v>
      </c>
      <c r="E936" s="16" t="s">
        <v>2028</v>
      </c>
      <c r="F936" s="15" t="s">
        <v>713</v>
      </c>
      <c r="G936" s="17">
        <v>224.6</v>
      </c>
      <c r="H936" s="17">
        <v>1042144</v>
      </c>
      <c r="I936" s="26">
        <v>1044974</v>
      </c>
      <c r="J936" s="15">
        <v>19173.84</v>
      </c>
      <c r="K936" s="15" t="s">
        <v>79</v>
      </c>
      <c r="L936" s="15">
        <v>300</v>
      </c>
      <c r="M936" s="17">
        <f t="shared" si="14"/>
        <v>67380</v>
      </c>
      <c r="N936" s="25" t="s">
        <v>20</v>
      </c>
    </row>
    <row r="937" s="3" customFormat="1" customHeight="1" spans="1:14">
      <c r="A937" s="14">
        <v>933</v>
      </c>
      <c r="B937" s="15">
        <v>1609022</v>
      </c>
      <c r="C937" s="15" t="s">
        <v>2029</v>
      </c>
      <c r="D937" s="15" t="s">
        <v>70</v>
      </c>
      <c r="E937" s="16" t="s">
        <v>94</v>
      </c>
      <c r="F937" s="15" t="s">
        <v>2030</v>
      </c>
      <c r="G937" s="17">
        <v>61.18</v>
      </c>
      <c r="H937" s="17">
        <v>309571</v>
      </c>
      <c r="I937" s="26">
        <v>309520</v>
      </c>
      <c r="J937" s="15">
        <v>3095.2</v>
      </c>
      <c r="K937" s="15"/>
      <c r="L937" s="15">
        <v>150</v>
      </c>
      <c r="M937" s="17">
        <f t="shared" si="14"/>
        <v>9177</v>
      </c>
      <c r="N937" s="25" t="s">
        <v>20</v>
      </c>
    </row>
    <row r="938" s="3" customFormat="1" customHeight="1" spans="1:14">
      <c r="A938" s="14">
        <v>934</v>
      </c>
      <c r="B938" s="15">
        <v>1601922</v>
      </c>
      <c r="C938" s="15" t="s">
        <v>2031</v>
      </c>
      <c r="D938" s="15" t="s">
        <v>55</v>
      </c>
      <c r="E938" s="16" t="s">
        <v>2032</v>
      </c>
      <c r="F938" s="15" t="s">
        <v>1444</v>
      </c>
      <c r="G938" s="17">
        <v>97.49</v>
      </c>
      <c r="H938" s="17">
        <v>534245</v>
      </c>
      <c r="I938" s="26">
        <v>539287</v>
      </c>
      <c r="J938" s="15">
        <v>7704.1</v>
      </c>
      <c r="K938" s="15" t="s">
        <v>79</v>
      </c>
      <c r="L938" s="15">
        <v>300</v>
      </c>
      <c r="M938" s="17">
        <f t="shared" si="14"/>
        <v>29247</v>
      </c>
      <c r="N938" s="25" t="s">
        <v>20</v>
      </c>
    </row>
    <row r="939" s="3" customFormat="1" customHeight="1" spans="1:14">
      <c r="A939" s="14">
        <v>935</v>
      </c>
      <c r="B939" s="15">
        <v>1607755</v>
      </c>
      <c r="C939" s="15" t="s">
        <v>2033</v>
      </c>
      <c r="D939" s="15" t="s">
        <v>22</v>
      </c>
      <c r="E939" s="16" t="s">
        <v>1581</v>
      </c>
      <c r="F939" s="15" t="s">
        <v>377</v>
      </c>
      <c r="G939" s="17">
        <v>131.74</v>
      </c>
      <c r="H939" s="17">
        <v>475439</v>
      </c>
      <c r="I939" s="26">
        <v>474681</v>
      </c>
      <c r="J939" s="15">
        <v>9493.62</v>
      </c>
      <c r="K939" s="15"/>
      <c r="L939" s="15">
        <v>150</v>
      </c>
      <c r="M939" s="17">
        <f t="shared" si="14"/>
        <v>19761</v>
      </c>
      <c r="N939" s="25" t="s">
        <v>20</v>
      </c>
    </row>
    <row r="940" s="3" customFormat="1" customHeight="1" spans="1:14">
      <c r="A940" s="14">
        <v>936</v>
      </c>
      <c r="B940" s="15">
        <v>1607319</v>
      </c>
      <c r="C940" s="15" t="s">
        <v>2034</v>
      </c>
      <c r="D940" s="15" t="s">
        <v>1169</v>
      </c>
      <c r="E940" s="16" t="s">
        <v>1783</v>
      </c>
      <c r="F940" s="15" t="s">
        <v>2035</v>
      </c>
      <c r="G940" s="17">
        <v>98.62</v>
      </c>
      <c r="H940" s="17">
        <v>524000</v>
      </c>
      <c r="I940" s="26">
        <v>527453</v>
      </c>
      <c r="J940" s="15">
        <v>7535.04</v>
      </c>
      <c r="K940" s="15"/>
      <c r="L940" s="15">
        <v>150</v>
      </c>
      <c r="M940" s="17">
        <f t="shared" si="14"/>
        <v>14793</v>
      </c>
      <c r="N940" s="25" t="s">
        <v>20</v>
      </c>
    </row>
    <row r="941" s="3" customFormat="1" customHeight="1" spans="1:14">
      <c r="A941" s="14">
        <v>937</v>
      </c>
      <c r="B941" s="15">
        <v>1605513</v>
      </c>
      <c r="C941" s="15" t="s">
        <v>2036</v>
      </c>
      <c r="D941" s="15" t="s">
        <v>41</v>
      </c>
      <c r="E941" s="16" t="s">
        <v>857</v>
      </c>
      <c r="F941" s="15" t="s">
        <v>1117</v>
      </c>
      <c r="G941" s="17">
        <v>106.44</v>
      </c>
      <c r="H941" s="17">
        <v>602079</v>
      </c>
      <c r="I941" s="26">
        <v>602136</v>
      </c>
      <c r="J941" s="15">
        <v>8210.94</v>
      </c>
      <c r="K941" s="15"/>
      <c r="L941" s="15">
        <v>150</v>
      </c>
      <c r="M941" s="17">
        <f t="shared" si="14"/>
        <v>15966</v>
      </c>
      <c r="N941" s="25" t="s">
        <v>20</v>
      </c>
    </row>
    <row r="942" s="3" customFormat="1" customHeight="1" spans="1:14">
      <c r="A942" s="14">
        <v>938</v>
      </c>
      <c r="B942" s="15">
        <v>1603289</v>
      </c>
      <c r="C942" s="15" t="s">
        <v>2037</v>
      </c>
      <c r="D942" s="15" t="s">
        <v>55</v>
      </c>
      <c r="E942" s="16" t="s">
        <v>2038</v>
      </c>
      <c r="F942" s="15" t="s">
        <v>343</v>
      </c>
      <c r="G942" s="17">
        <v>98.66</v>
      </c>
      <c r="H942" s="17">
        <v>522898</v>
      </c>
      <c r="I942" s="26">
        <v>526131</v>
      </c>
      <c r="J942" s="15">
        <v>7516.15</v>
      </c>
      <c r="K942" s="15"/>
      <c r="L942" s="15">
        <v>150</v>
      </c>
      <c r="M942" s="17">
        <f t="shared" si="14"/>
        <v>14799</v>
      </c>
      <c r="N942" s="25" t="s">
        <v>20</v>
      </c>
    </row>
    <row r="943" s="3" customFormat="1" customHeight="1" spans="1:14">
      <c r="A943" s="14">
        <v>939</v>
      </c>
      <c r="B943" s="15">
        <v>1612109</v>
      </c>
      <c r="C943" s="15" t="s">
        <v>2039</v>
      </c>
      <c r="D943" s="15" t="s">
        <v>70</v>
      </c>
      <c r="E943" s="16" t="s">
        <v>2040</v>
      </c>
      <c r="F943" s="15" t="s">
        <v>1163</v>
      </c>
      <c r="G943" s="17">
        <v>61.18</v>
      </c>
      <c r="H943" s="17">
        <v>350841</v>
      </c>
      <c r="I943" s="26">
        <v>350784</v>
      </c>
      <c r="J943" s="15">
        <v>3340.8</v>
      </c>
      <c r="K943" s="15" t="s">
        <v>79</v>
      </c>
      <c r="L943" s="15">
        <v>300</v>
      </c>
      <c r="M943" s="17">
        <f t="shared" si="14"/>
        <v>18354</v>
      </c>
      <c r="N943" s="25" t="s">
        <v>20</v>
      </c>
    </row>
    <row r="944" s="3" customFormat="1" customHeight="1" spans="1:14">
      <c r="A944" s="14">
        <v>940</v>
      </c>
      <c r="B944" s="15">
        <v>1606226</v>
      </c>
      <c r="C944" s="15" t="s">
        <v>2041</v>
      </c>
      <c r="D944" s="15" t="s">
        <v>338</v>
      </c>
      <c r="E944" s="16" t="s">
        <v>2042</v>
      </c>
      <c r="F944" s="15" t="s">
        <v>122</v>
      </c>
      <c r="G944" s="17">
        <v>108.41</v>
      </c>
      <c r="H944" s="17">
        <v>573075</v>
      </c>
      <c r="I944" s="26" t="s">
        <v>2043</v>
      </c>
      <c r="J944" s="15">
        <v>8587.39</v>
      </c>
      <c r="K944" s="15"/>
      <c r="L944" s="15">
        <v>150</v>
      </c>
      <c r="M944" s="17">
        <f t="shared" si="14"/>
        <v>16261.5</v>
      </c>
      <c r="N944" s="25" t="s">
        <v>20</v>
      </c>
    </row>
    <row r="945" s="3" customFormat="1" customHeight="1" spans="1:14">
      <c r="A945" s="14">
        <v>941</v>
      </c>
      <c r="B945" s="15">
        <v>1609019</v>
      </c>
      <c r="C945" s="15" t="s">
        <v>2044</v>
      </c>
      <c r="D945" s="15" t="s">
        <v>70</v>
      </c>
      <c r="E945" s="16" t="s">
        <v>2045</v>
      </c>
      <c r="F945" s="15" t="s">
        <v>1156</v>
      </c>
      <c r="G945" s="17">
        <v>87.79</v>
      </c>
      <c r="H945" s="17">
        <v>551178</v>
      </c>
      <c r="I945" s="26">
        <v>567690</v>
      </c>
      <c r="J945" s="15">
        <v>8109.85</v>
      </c>
      <c r="K945" s="15"/>
      <c r="L945" s="15">
        <v>150</v>
      </c>
      <c r="M945" s="17">
        <f t="shared" si="14"/>
        <v>13168.5</v>
      </c>
      <c r="N945" s="25" t="s">
        <v>20</v>
      </c>
    </row>
    <row r="946" s="3" customFormat="1" customHeight="1" spans="1:14">
      <c r="A946" s="14">
        <v>942</v>
      </c>
      <c r="B946" s="15">
        <v>1607397</v>
      </c>
      <c r="C946" s="15" t="s">
        <v>944</v>
      </c>
      <c r="D946" s="15" t="s">
        <v>41</v>
      </c>
      <c r="E946" s="16" t="s">
        <v>964</v>
      </c>
      <c r="F946" s="15" t="s">
        <v>1456</v>
      </c>
      <c r="G946" s="17">
        <v>84.82</v>
      </c>
      <c r="H946" s="17">
        <v>433789</v>
      </c>
      <c r="I946" s="26">
        <v>433840</v>
      </c>
      <c r="J946" s="15">
        <v>3944</v>
      </c>
      <c r="K946" s="15"/>
      <c r="L946" s="15">
        <v>150</v>
      </c>
      <c r="M946" s="17">
        <f t="shared" si="14"/>
        <v>12723</v>
      </c>
      <c r="N946" s="25" t="s">
        <v>20</v>
      </c>
    </row>
    <row r="947" s="3" customFormat="1" customHeight="1" spans="1:14">
      <c r="A947" s="14">
        <v>943</v>
      </c>
      <c r="B947" s="15">
        <v>1611761</v>
      </c>
      <c r="C947" s="15" t="s">
        <v>2046</v>
      </c>
      <c r="D947" s="15" t="s">
        <v>41</v>
      </c>
      <c r="E947" s="16" t="s">
        <v>419</v>
      </c>
      <c r="F947" s="15" t="s">
        <v>1775</v>
      </c>
      <c r="G947" s="17">
        <v>156.44</v>
      </c>
      <c r="H947" s="17">
        <v>1152578</v>
      </c>
      <c r="I947" s="26" t="s">
        <v>2047</v>
      </c>
      <c r="J947" s="15">
        <v>20947.93</v>
      </c>
      <c r="K947" s="15"/>
      <c r="L947" s="15">
        <v>150</v>
      </c>
      <c r="M947" s="17">
        <f t="shared" si="14"/>
        <v>23466</v>
      </c>
      <c r="N947" s="25" t="s">
        <v>20</v>
      </c>
    </row>
    <row r="948" s="3" customFormat="1" customHeight="1" spans="1:14">
      <c r="A948" s="14">
        <v>944</v>
      </c>
      <c r="B948" s="15">
        <v>1610802</v>
      </c>
      <c r="C948" s="15" t="s">
        <v>2048</v>
      </c>
      <c r="D948" s="15" t="s">
        <v>41</v>
      </c>
      <c r="E948" s="16" t="s">
        <v>885</v>
      </c>
      <c r="F948" s="15" t="s">
        <v>1119</v>
      </c>
      <c r="G948" s="17">
        <v>117.98</v>
      </c>
      <c r="H948" s="17">
        <v>638261</v>
      </c>
      <c r="I948" s="26">
        <v>637666</v>
      </c>
      <c r="J948" s="15">
        <v>11593.93</v>
      </c>
      <c r="K948" s="15"/>
      <c r="L948" s="15">
        <v>150</v>
      </c>
      <c r="M948" s="17">
        <f t="shared" si="14"/>
        <v>17697</v>
      </c>
      <c r="N948" s="25" t="s">
        <v>20</v>
      </c>
    </row>
    <row r="949" s="3" customFormat="1" customHeight="1" spans="1:14">
      <c r="A949" s="14">
        <v>945</v>
      </c>
      <c r="B949" s="15">
        <v>1601170</v>
      </c>
      <c r="C949" s="15" t="s">
        <v>2049</v>
      </c>
      <c r="D949" s="15" t="s">
        <v>70</v>
      </c>
      <c r="E949" s="16" t="s">
        <v>2050</v>
      </c>
      <c r="F949" s="15" t="s">
        <v>1799</v>
      </c>
      <c r="G949" s="17">
        <v>61.18</v>
      </c>
      <c r="H949" s="17">
        <v>305900</v>
      </c>
      <c r="I949" s="26">
        <v>305850</v>
      </c>
      <c r="J949" s="15">
        <v>2912.86</v>
      </c>
      <c r="K949" s="15"/>
      <c r="L949" s="15">
        <v>150</v>
      </c>
      <c r="M949" s="17">
        <f t="shared" si="14"/>
        <v>9177</v>
      </c>
      <c r="N949" s="25" t="s">
        <v>20</v>
      </c>
    </row>
    <row r="950" s="3" customFormat="1" customHeight="1" spans="1:14">
      <c r="A950" s="14">
        <v>946</v>
      </c>
      <c r="B950" s="15">
        <v>1605805</v>
      </c>
      <c r="C950" s="15" t="s">
        <v>2051</v>
      </c>
      <c r="D950" s="15" t="s">
        <v>55</v>
      </c>
      <c r="E950" s="16" t="s">
        <v>381</v>
      </c>
      <c r="F950" s="15" t="s">
        <v>2052</v>
      </c>
      <c r="G950" s="17">
        <v>136.91</v>
      </c>
      <c r="H950" s="17">
        <v>694000</v>
      </c>
      <c r="I950" s="26">
        <v>697244</v>
      </c>
      <c r="J950" s="15">
        <v>9960.63</v>
      </c>
      <c r="K950" s="15"/>
      <c r="L950" s="15">
        <v>150</v>
      </c>
      <c r="M950" s="17">
        <f t="shared" si="14"/>
        <v>20536.5</v>
      </c>
      <c r="N950" s="25" t="s">
        <v>20</v>
      </c>
    </row>
    <row r="951" s="3" customFormat="1" customHeight="1" spans="1:14">
      <c r="A951" s="14">
        <v>947</v>
      </c>
      <c r="B951" s="15">
        <v>1608339</v>
      </c>
      <c r="C951" s="15" t="s">
        <v>2053</v>
      </c>
      <c r="D951" s="15" t="s">
        <v>70</v>
      </c>
      <c r="E951" s="16" t="s">
        <v>2054</v>
      </c>
      <c r="F951" s="15" t="s">
        <v>285</v>
      </c>
      <c r="G951" s="17">
        <v>141.9</v>
      </c>
      <c r="H951" s="17">
        <v>719434</v>
      </c>
      <c r="I951" s="26">
        <v>718484</v>
      </c>
      <c r="J951" s="15">
        <v>10264.06</v>
      </c>
      <c r="K951" s="15" t="s">
        <v>58</v>
      </c>
      <c r="L951" s="15">
        <v>300</v>
      </c>
      <c r="M951" s="17">
        <f t="shared" si="14"/>
        <v>42570</v>
      </c>
      <c r="N951" s="25" t="s">
        <v>20</v>
      </c>
    </row>
    <row r="952" s="3" customFormat="1" customHeight="1" spans="1:14">
      <c r="A952" s="14">
        <v>948</v>
      </c>
      <c r="B952" s="15">
        <v>1611690</v>
      </c>
      <c r="C952" s="15" t="s">
        <v>2055</v>
      </c>
      <c r="D952" s="15" t="s">
        <v>55</v>
      </c>
      <c r="E952" s="16" t="s">
        <v>2056</v>
      </c>
      <c r="F952" s="15" t="s">
        <v>308</v>
      </c>
      <c r="G952" s="17">
        <v>136.91</v>
      </c>
      <c r="H952" s="17">
        <v>751895</v>
      </c>
      <c r="I952" s="26">
        <v>755409</v>
      </c>
      <c r="J952" s="15">
        <v>10791.56</v>
      </c>
      <c r="K952" s="15" t="s">
        <v>58</v>
      </c>
      <c r="L952" s="15">
        <v>300</v>
      </c>
      <c r="M952" s="17">
        <f t="shared" si="14"/>
        <v>41073</v>
      </c>
      <c r="N952" s="25" t="s">
        <v>20</v>
      </c>
    </row>
    <row r="953" s="3" customFormat="1" customHeight="1" spans="1:14">
      <c r="A953" s="14">
        <v>949</v>
      </c>
      <c r="B953" s="15">
        <v>1601858</v>
      </c>
      <c r="C953" s="15" t="s">
        <v>2057</v>
      </c>
      <c r="D953" s="15" t="s">
        <v>55</v>
      </c>
      <c r="E953" s="16" t="s">
        <v>2058</v>
      </c>
      <c r="F953" s="15" t="s">
        <v>82</v>
      </c>
      <c r="G953" s="17">
        <v>136.91</v>
      </c>
      <c r="H953" s="17">
        <v>735000</v>
      </c>
      <c r="I953" s="26">
        <v>738436</v>
      </c>
      <c r="J953" s="15">
        <v>21098.17</v>
      </c>
      <c r="K953" s="15" t="s">
        <v>79</v>
      </c>
      <c r="L953" s="15">
        <v>300</v>
      </c>
      <c r="M953" s="17">
        <f t="shared" si="14"/>
        <v>41073</v>
      </c>
      <c r="N953" s="25" t="s">
        <v>20</v>
      </c>
    </row>
    <row r="954" s="3" customFormat="1" customHeight="1" spans="1:14">
      <c r="A954" s="14">
        <v>950</v>
      </c>
      <c r="B954" s="15">
        <v>1614182</v>
      </c>
      <c r="C954" s="15" t="s">
        <v>2059</v>
      </c>
      <c r="D954" s="15" t="s">
        <v>70</v>
      </c>
      <c r="E954" s="16" t="s">
        <v>2060</v>
      </c>
      <c r="F954" s="15" t="s">
        <v>399</v>
      </c>
      <c r="G954" s="17">
        <v>52.31</v>
      </c>
      <c r="H954" s="17">
        <v>284088</v>
      </c>
      <c r="I954" s="26">
        <v>272466</v>
      </c>
      <c r="J954" s="15">
        <v>2594.91</v>
      </c>
      <c r="K954" s="15"/>
      <c r="L954" s="15">
        <v>150</v>
      </c>
      <c r="M954" s="17">
        <f t="shared" si="14"/>
        <v>7846.5</v>
      </c>
      <c r="N954" s="25" t="s">
        <v>20</v>
      </c>
    </row>
    <row r="955" s="3" customFormat="1" customHeight="1" spans="1:14">
      <c r="A955" s="14">
        <v>951</v>
      </c>
      <c r="B955" s="15">
        <v>1609196</v>
      </c>
      <c r="C955" s="15" t="s">
        <v>2061</v>
      </c>
      <c r="D955" s="15" t="s">
        <v>70</v>
      </c>
      <c r="E955" s="16" t="s">
        <v>2062</v>
      </c>
      <c r="F955" s="15" t="s">
        <v>157</v>
      </c>
      <c r="G955" s="17">
        <v>135.11</v>
      </c>
      <c r="H955" s="17">
        <v>689061</v>
      </c>
      <c r="I955" s="26">
        <v>689265</v>
      </c>
      <c r="J955" s="15">
        <v>9996.65</v>
      </c>
      <c r="K955" s="15"/>
      <c r="L955" s="15">
        <v>150</v>
      </c>
      <c r="M955" s="17">
        <f t="shared" ref="M955:M1018" si="15">L955*G955</f>
        <v>20266.5</v>
      </c>
      <c r="N955" s="25" t="s">
        <v>20</v>
      </c>
    </row>
    <row r="956" s="3" customFormat="1" customHeight="1" spans="1:14">
      <c r="A956" s="14">
        <v>952</v>
      </c>
      <c r="B956" s="15">
        <v>1611365</v>
      </c>
      <c r="C956" s="15" t="s">
        <v>2063</v>
      </c>
      <c r="D956" s="15" t="s">
        <v>55</v>
      </c>
      <c r="E956" s="16" t="s">
        <v>2064</v>
      </c>
      <c r="F956" s="15" t="s">
        <v>752</v>
      </c>
      <c r="G956" s="17">
        <v>98.62</v>
      </c>
      <c r="H956" s="17">
        <v>510000</v>
      </c>
      <c r="I956" s="26">
        <v>513361</v>
      </c>
      <c r="J956" s="15">
        <v>7333.74</v>
      </c>
      <c r="K956" s="15"/>
      <c r="L956" s="15">
        <v>150</v>
      </c>
      <c r="M956" s="17">
        <f t="shared" si="15"/>
        <v>14793</v>
      </c>
      <c r="N956" s="25" t="s">
        <v>20</v>
      </c>
    </row>
    <row r="957" s="3" customFormat="1" customHeight="1" spans="1:14">
      <c r="A957" s="14">
        <v>953</v>
      </c>
      <c r="B957" s="15">
        <v>1610405</v>
      </c>
      <c r="C957" s="15" t="s">
        <v>2065</v>
      </c>
      <c r="D957" s="15" t="s">
        <v>70</v>
      </c>
      <c r="E957" s="16" t="s">
        <v>2066</v>
      </c>
      <c r="F957" s="15" t="s">
        <v>1156</v>
      </c>
      <c r="G957" s="17">
        <v>61.18</v>
      </c>
      <c r="H957" s="17">
        <v>315077</v>
      </c>
      <c r="I957" s="26">
        <v>315026</v>
      </c>
      <c r="J957" s="15">
        <v>3000.24</v>
      </c>
      <c r="K957" s="15" t="s">
        <v>58</v>
      </c>
      <c r="L957" s="15">
        <v>300</v>
      </c>
      <c r="M957" s="17">
        <f t="shared" si="15"/>
        <v>18354</v>
      </c>
      <c r="N957" s="25" t="s">
        <v>20</v>
      </c>
    </row>
    <row r="958" s="3" customFormat="1" customHeight="1" spans="1:14">
      <c r="A958" s="14">
        <v>954</v>
      </c>
      <c r="B958" s="15">
        <v>1612152</v>
      </c>
      <c r="C958" s="15" t="s">
        <v>2067</v>
      </c>
      <c r="D958" s="15" t="s">
        <v>70</v>
      </c>
      <c r="E958" s="16" t="s">
        <v>2068</v>
      </c>
      <c r="F958" s="15" t="s">
        <v>1923</v>
      </c>
      <c r="G958" s="17">
        <v>60.13</v>
      </c>
      <c r="H958" s="17">
        <v>317715</v>
      </c>
      <c r="I958" s="26">
        <v>318613</v>
      </c>
      <c r="J958" s="15">
        <v>3034.41</v>
      </c>
      <c r="K958" s="15" t="s">
        <v>79</v>
      </c>
      <c r="L958" s="15">
        <v>300</v>
      </c>
      <c r="M958" s="17">
        <f t="shared" si="15"/>
        <v>18039</v>
      </c>
      <c r="N958" s="25" t="s">
        <v>20</v>
      </c>
    </row>
    <row r="959" s="3" customFormat="1" customHeight="1" spans="1:14">
      <c r="A959" s="14">
        <v>955</v>
      </c>
      <c r="B959" s="15">
        <v>1615984</v>
      </c>
      <c r="C959" s="15" t="s">
        <v>2069</v>
      </c>
      <c r="D959" s="15" t="s">
        <v>2070</v>
      </c>
      <c r="E959" s="16" t="s">
        <v>2071</v>
      </c>
      <c r="F959" s="15" t="s">
        <v>1195</v>
      </c>
      <c r="G959" s="17">
        <v>135.51</v>
      </c>
      <c r="H959" s="17">
        <v>867264</v>
      </c>
      <c r="I959" s="26">
        <v>865408</v>
      </c>
      <c r="J959" s="15">
        <v>12981.12</v>
      </c>
      <c r="K959" s="15"/>
      <c r="L959" s="15">
        <v>150</v>
      </c>
      <c r="M959" s="17">
        <f t="shared" si="15"/>
        <v>20326.5</v>
      </c>
      <c r="N959" s="25" t="s">
        <v>20</v>
      </c>
    </row>
    <row r="960" s="3" customFormat="1" customHeight="1" spans="1:14">
      <c r="A960" s="14">
        <v>956</v>
      </c>
      <c r="B960" s="15">
        <v>1610239</v>
      </c>
      <c r="C960" s="15" t="s">
        <v>2072</v>
      </c>
      <c r="D960" s="15" t="s">
        <v>70</v>
      </c>
      <c r="E960" s="16" t="s">
        <v>2073</v>
      </c>
      <c r="F960" s="15" t="s">
        <v>1156</v>
      </c>
      <c r="G960" s="17">
        <v>61.18</v>
      </c>
      <c r="H960" s="17">
        <v>308775</v>
      </c>
      <c r="I960" s="26">
        <v>308724</v>
      </c>
      <c r="J960" s="15">
        <v>2940.23</v>
      </c>
      <c r="K960" s="15" t="s">
        <v>58</v>
      </c>
      <c r="L960" s="15">
        <v>300</v>
      </c>
      <c r="M960" s="17">
        <f t="shared" si="15"/>
        <v>18354</v>
      </c>
      <c r="N960" s="25" t="s">
        <v>20</v>
      </c>
    </row>
    <row r="961" s="3" customFormat="1" customHeight="1" spans="1:14">
      <c r="A961" s="14">
        <v>957</v>
      </c>
      <c r="B961" s="15">
        <v>1608836</v>
      </c>
      <c r="C961" s="15" t="s">
        <v>2074</v>
      </c>
      <c r="D961" s="15" t="s">
        <v>70</v>
      </c>
      <c r="E961" s="16" t="s">
        <v>2075</v>
      </c>
      <c r="F961" s="15" t="s">
        <v>285</v>
      </c>
      <c r="G961" s="17">
        <v>141.9</v>
      </c>
      <c r="H961" s="17">
        <v>745383</v>
      </c>
      <c r="I961" s="26">
        <v>744399</v>
      </c>
      <c r="J961" s="15">
        <v>10634.27</v>
      </c>
      <c r="K961" s="15" t="s">
        <v>201</v>
      </c>
      <c r="L961" s="15">
        <v>300</v>
      </c>
      <c r="M961" s="17">
        <f t="shared" si="15"/>
        <v>42570</v>
      </c>
      <c r="N961" s="25" t="s">
        <v>20</v>
      </c>
    </row>
    <row r="962" s="3" customFormat="1" customHeight="1" spans="1:14">
      <c r="A962" s="14">
        <v>958</v>
      </c>
      <c r="B962" s="15">
        <v>1609931</v>
      </c>
      <c r="C962" s="15" t="s">
        <v>2076</v>
      </c>
      <c r="D962" s="15" t="s">
        <v>22</v>
      </c>
      <c r="E962" s="16" t="s">
        <v>376</v>
      </c>
      <c r="F962" s="15" t="s">
        <v>1820</v>
      </c>
      <c r="G962" s="17">
        <v>116.43</v>
      </c>
      <c r="H962" s="17">
        <v>403872</v>
      </c>
      <c r="I962" s="26" t="s">
        <v>2077</v>
      </c>
      <c r="J962" s="15">
        <v>6095.56</v>
      </c>
      <c r="K962" s="15" t="s">
        <v>58</v>
      </c>
      <c r="L962" s="15">
        <v>300</v>
      </c>
      <c r="M962" s="17">
        <f t="shared" si="15"/>
        <v>34929</v>
      </c>
      <c r="N962" s="25" t="s">
        <v>20</v>
      </c>
    </row>
    <row r="963" s="3" customFormat="1" customHeight="1" spans="1:14">
      <c r="A963" s="14">
        <v>959</v>
      </c>
      <c r="B963" s="15">
        <v>1605743</v>
      </c>
      <c r="C963" s="15" t="s">
        <v>2078</v>
      </c>
      <c r="D963" s="15" t="s">
        <v>36</v>
      </c>
      <c r="E963" s="16" t="s">
        <v>2079</v>
      </c>
      <c r="F963" s="15" t="s">
        <v>1134</v>
      </c>
      <c r="G963" s="17">
        <v>120.23</v>
      </c>
      <c r="H963" s="17">
        <v>544705</v>
      </c>
      <c r="I963" s="26">
        <v>545022</v>
      </c>
      <c r="J963" s="15">
        <v>7786.03</v>
      </c>
      <c r="K963" s="15"/>
      <c r="L963" s="15">
        <v>150</v>
      </c>
      <c r="M963" s="17">
        <f t="shared" si="15"/>
        <v>18034.5</v>
      </c>
      <c r="N963" s="25" t="s">
        <v>20</v>
      </c>
    </row>
    <row r="964" s="3" customFormat="1" customHeight="1" spans="1:14">
      <c r="A964" s="14">
        <v>960</v>
      </c>
      <c r="B964" s="15">
        <v>1615360</v>
      </c>
      <c r="C964" s="15" t="s">
        <v>2080</v>
      </c>
      <c r="D964" s="15" t="s">
        <v>70</v>
      </c>
      <c r="E964" s="16" t="s">
        <v>1858</v>
      </c>
      <c r="F964" s="15" t="s">
        <v>2081</v>
      </c>
      <c r="G964" s="17">
        <v>105.16</v>
      </c>
      <c r="H964" s="17">
        <v>525800</v>
      </c>
      <c r="I964" s="26">
        <v>526500</v>
      </c>
      <c r="J964" s="15">
        <v>7521.43</v>
      </c>
      <c r="K964" s="15"/>
      <c r="L964" s="15">
        <v>150</v>
      </c>
      <c r="M964" s="17">
        <f t="shared" si="15"/>
        <v>15774</v>
      </c>
      <c r="N964" s="25" t="s">
        <v>20</v>
      </c>
    </row>
    <row r="965" s="3" customFormat="1" customHeight="1" spans="1:14">
      <c r="A965" s="14">
        <v>961</v>
      </c>
      <c r="B965" s="15">
        <v>1612412</v>
      </c>
      <c r="C965" s="15" t="s">
        <v>2082</v>
      </c>
      <c r="D965" s="15" t="s">
        <v>70</v>
      </c>
      <c r="E965" s="16" t="s">
        <v>2083</v>
      </c>
      <c r="F965" s="15" t="s">
        <v>399</v>
      </c>
      <c r="G965" s="17">
        <v>52.31</v>
      </c>
      <c r="H965" s="17">
        <v>259000</v>
      </c>
      <c r="I965" s="15">
        <v>248404</v>
      </c>
      <c r="J965" s="15">
        <v>2365.76</v>
      </c>
      <c r="K965" s="15"/>
      <c r="L965" s="15">
        <v>150</v>
      </c>
      <c r="M965" s="17">
        <f t="shared" si="15"/>
        <v>7846.5</v>
      </c>
      <c r="N965" s="25" t="s">
        <v>20</v>
      </c>
    </row>
    <row r="966" s="3" customFormat="1" customHeight="1" spans="1:14">
      <c r="A966" s="14">
        <v>962</v>
      </c>
      <c r="B966" s="15">
        <v>1613698</v>
      </c>
      <c r="C966" s="15" t="s">
        <v>2084</v>
      </c>
      <c r="D966" s="15" t="s">
        <v>1767</v>
      </c>
      <c r="E966" s="16" t="s">
        <v>2085</v>
      </c>
      <c r="F966" s="15" t="s">
        <v>556</v>
      </c>
      <c r="G966" s="17">
        <v>224.6</v>
      </c>
      <c r="H966" s="17">
        <v>1048882</v>
      </c>
      <c r="I966" s="26">
        <v>1051731</v>
      </c>
      <c r="J966" s="15">
        <v>14473.36</v>
      </c>
      <c r="K966" s="15"/>
      <c r="L966" s="15">
        <v>150</v>
      </c>
      <c r="M966" s="17">
        <f t="shared" si="15"/>
        <v>33690</v>
      </c>
      <c r="N966" s="25" t="s">
        <v>20</v>
      </c>
    </row>
    <row r="967" s="3" customFormat="1" customHeight="1" spans="1:14">
      <c r="A967" s="14">
        <v>963</v>
      </c>
      <c r="B967" s="15">
        <v>1612044</v>
      </c>
      <c r="C967" s="15" t="s">
        <v>2086</v>
      </c>
      <c r="D967" s="15" t="s">
        <v>70</v>
      </c>
      <c r="E967" s="16" t="s">
        <v>2087</v>
      </c>
      <c r="F967" s="15" t="s">
        <v>2088</v>
      </c>
      <c r="G967" s="17">
        <v>100.77</v>
      </c>
      <c r="H967" s="17">
        <v>641558</v>
      </c>
      <c r="I967" s="26">
        <v>660594</v>
      </c>
      <c r="J967" s="15">
        <v>9437.05</v>
      </c>
      <c r="K967" s="15"/>
      <c r="L967" s="15">
        <v>150</v>
      </c>
      <c r="M967" s="17">
        <f t="shared" si="15"/>
        <v>15115.5</v>
      </c>
      <c r="N967" s="25" t="s">
        <v>20</v>
      </c>
    </row>
    <row r="968" s="3" customFormat="1" customHeight="1" spans="1:14">
      <c r="A968" s="14">
        <v>964</v>
      </c>
      <c r="B968" s="15">
        <v>1609202</v>
      </c>
      <c r="C968" s="15" t="s">
        <v>2089</v>
      </c>
      <c r="D968" s="15" t="s">
        <v>70</v>
      </c>
      <c r="E968" s="16" t="s">
        <v>1508</v>
      </c>
      <c r="F968" s="15" t="s">
        <v>1409</v>
      </c>
      <c r="G968" s="17">
        <v>111.6</v>
      </c>
      <c r="H968" s="17">
        <v>692735</v>
      </c>
      <c r="I968" s="26">
        <v>708564</v>
      </c>
      <c r="J968" s="15">
        <v>10324.29</v>
      </c>
      <c r="K968" s="15" t="s">
        <v>79</v>
      </c>
      <c r="L968" s="15">
        <v>300</v>
      </c>
      <c r="M968" s="17">
        <f t="shared" si="15"/>
        <v>33480</v>
      </c>
      <c r="N968" s="25" t="s">
        <v>20</v>
      </c>
    </row>
    <row r="969" s="3" customFormat="1" customHeight="1" spans="1:14">
      <c r="A969" s="14">
        <v>965</v>
      </c>
      <c r="B969" s="15">
        <v>1608242</v>
      </c>
      <c r="C969" s="15" t="s">
        <v>2090</v>
      </c>
      <c r="D969" s="15" t="s">
        <v>41</v>
      </c>
      <c r="E969" s="16" t="s">
        <v>2091</v>
      </c>
      <c r="F969" s="15" t="s">
        <v>798</v>
      </c>
      <c r="G969" s="17">
        <v>99.82</v>
      </c>
      <c r="H969" s="17">
        <v>503902</v>
      </c>
      <c r="I969" s="26">
        <v>503448</v>
      </c>
      <c r="J969" s="15">
        <v>6865.2</v>
      </c>
      <c r="K969" s="15"/>
      <c r="L969" s="15">
        <v>150</v>
      </c>
      <c r="M969" s="17">
        <f t="shared" si="15"/>
        <v>14973</v>
      </c>
      <c r="N969" s="25" t="s">
        <v>20</v>
      </c>
    </row>
    <row r="970" s="3" customFormat="1" customHeight="1" spans="1:14">
      <c r="A970" s="14">
        <v>966</v>
      </c>
      <c r="B970" s="15">
        <v>1614410</v>
      </c>
      <c r="C970" s="15" t="s">
        <v>2092</v>
      </c>
      <c r="D970" s="15" t="s">
        <v>70</v>
      </c>
      <c r="E970" s="16" t="s">
        <v>2093</v>
      </c>
      <c r="F970" s="15" t="s">
        <v>1856</v>
      </c>
      <c r="G970" s="17">
        <v>111.6</v>
      </c>
      <c r="H970" s="17">
        <v>709077</v>
      </c>
      <c r="I970" s="26">
        <v>725279</v>
      </c>
      <c r="J970" s="15">
        <v>10361.13</v>
      </c>
      <c r="K970" s="15" t="s">
        <v>58</v>
      </c>
      <c r="L970" s="15">
        <v>300</v>
      </c>
      <c r="M970" s="17">
        <f t="shared" si="15"/>
        <v>33480</v>
      </c>
      <c r="N970" s="25" t="s">
        <v>20</v>
      </c>
    </row>
    <row r="971" s="3" customFormat="1" customHeight="1" spans="1:14">
      <c r="A971" s="14">
        <v>967</v>
      </c>
      <c r="B971" s="15">
        <v>1600390</v>
      </c>
      <c r="C971" s="15" t="s">
        <v>2094</v>
      </c>
      <c r="D971" s="15" t="s">
        <v>213</v>
      </c>
      <c r="E971" s="16" t="s">
        <v>2095</v>
      </c>
      <c r="F971" s="15" t="s">
        <v>1165</v>
      </c>
      <c r="G971" s="17">
        <v>116.51</v>
      </c>
      <c r="H971" s="17">
        <v>609166</v>
      </c>
      <c r="I971" s="26">
        <v>612408</v>
      </c>
      <c r="J971" s="15">
        <v>12245.08</v>
      </c>
      <c r="K971" s="15"/>
      <c r="L971" s="15">
        <v>150</v>
      </c>
      <c r="M971" s="17">
        <f t="shared" si="15"/>
        <v>17476.5</v>
      </c>
      <c r="N971" s="25" t="s">
        <v>20</v>
      </c>
    </row>
    <row r="972" s="3" customFormat="1" customHeight="1" spans="1:14">
      <c r="A972" s="14">
        <v>968</v>
      </c>
      <c r="B972" s="15">
        <v>1612212</v>
      </c>
      <c r="C972" s="15" t="s">
        <v>2096</v>
      </c>
      <c r="D972" s="15" t="s">
        <v>55</v>
      </c>
      <c r="E972" s="16" t="s">
        <v>1834</v>
      </c>
      <c r="F972" s="15" t="s">
        <v>402</v>
      </c>
      <c r="G972" s="17">
        <v>98.62</v>
      </c>
      <c r="H972" s="17">
        <v>520000</v>
      </c>
      <c r="I972" s="26">
        <v>523427</v>
      </c>
      <c r="J972" s="15">
        <v>7477.53</v>
      </c>
      <c r="K972" s="15"/>
      <c r="L972" s="15">
        <v>150</v>
      </c>
      <c r="M972" s="17">
        <f t="shared" si="15"/>
        <v>14793</v>
      </c>
      <c r="N972" s="25" t="s">
        <v>20</v>
      </c>
    </row>
    <row r="973" s="3" customFormat="1" customHeight="1" spans="1:14">
      <c r="A973" s="14">
        <v>969</v>
      </c>
      <c r="B973" s="15">
        <v>1603132</v>
      </c>
      <c r="C973" s="15" t="s">
        <v>2097</v>
      </c>
      <c r="D973" s="15" t="s">
        <v>2098</v>
      </c>
      <c r="E973" s="16" t="s">
        <v>571</v>
      </c>
      <c r="F973" s="15" t="s">
        <v>355</v>
      </c>
      <c r="G973" s="17">
        <v>95.81</v>
      </c>
      <c r="H973" s="17">
        <v>540000</v>
      </c>
      <c r="I973" s="26">
        <v>540676</v>
      </c>
      <c r="J973" s="15">
        <v>10298.59</v>
      </c>
      <c r="K973" s="15"/>
      <c r="L973" s="15">
        <v>150</v>
      </c>
      <c r="M973" s="17">
        <f t="shared" si="15"/>
        <v>14371.5</v>
      </c>
      <c r="N973" s="25" t="s">
        <v>20</v>
      </c>
    </row>
    <row r="974" s="3" customFormat="1" customHeight="1" spans="1:14">
      <c r="A974" s="14">
        <v>970</v>
      </c>
      <c r="B974" s="15">
        <v>1602814</v>
      </c>
      <c r="C974" s="15" t="s">
        <v>2099</v>
      </c>
      <c r="D974" s="15" t="s">
        <v>2098</v>
      </c>
      <c r="E974" s="16" t="s">
        <v>470</v>
      </c>
      <c r="F974" s="15" t="s">
        <v>370</v>
      </c>
      <c r="G974" s="17">
        <v>140.71</v>
      </c>
      <c r="H974" s="17">
        <v>823154</v>
      </c>
      <c r="I974" s="26">
        <v>824499</v>
      </c>
      <c r="J974" s="15">
        <v>11778.55</v>
      </c>
      <c r="K974" s="15" t="s">
        <v>79</v>
      </c>
      <c r="L974" s="15">
        <v>300</v>
      </c>
      <c r="M974" s="17">
        <f t="shared" si="15"/>
        <v>42213</v>
      </c>
      <c r="N974" s="25" t="s">
        <v>20</v>
      </c>
    </row>
    <row r="975" s="3" customFormat="1" customHeight="1" spans="1:14">
      <c r="A975" s="14">
        <v>971</v>
      </c>
      <c r="B975" s="15">
        <v>1613575</v>
      </c>
      <c r="C975" s="15" t="s">
        <v>2100</v>
      </c>
      <c r="D975" s="15" t="s">
        <v>1767</v>
      </c>
      <c r="E975" s="16" t="s">
        <v>2101</v>
      </c>
      <c r="F975" s="15" t="s">
        <v>322</v>
      </c>
      <c r="G975" s="17">
        <v>150.04</v>
      </c>
      <c r="H975" s="17">
        <v>705188</v>
      </c>
      <c r="I975" s="26">
        <v>707726</v>
      </c>
      <c r="J975" s="15">
        <v>9739.35</v>
      </c>
      <c r="K975" s="15"/>
      <c r="L975" s="15">
        <v>150</v>
      </c>
      <c r="M975" s="17">
        <f t="shared" si="15"/>
        <v>22506</v>
      </c>
      <c r="N975" s="25" t="s">
        <v>20</v>
      </c>
    </row>
    <row r="976" s="3" customFormat="1" customHeight="1" spans="1:14">
      <c r="A976" s="14">
        <v>972</v>
      </c>
      <c r="B976" s="15">
        <v>1614383</v>
      </c>
      <c r="C976" s="15" t="s">
        <v>2102</v>
      </c>
      <c r="D976" s="15" t="s">
        <v>2098</v>
      </c>
      <c r="E976" s="16" t="s">
        <v>260</v>
      </c>
      <c r="F976" s="15" t="s">
        <v>720</v>
      </c>
      <c r="G976" s="17">
        <v>143.06</v>
      </c>
      <c r="H976" s="17">
        <v>799705</v>
      </c>
      <c r="I976" s="26">
        <v>797917</v>
      </c>
      <c r="J976" s="15">
        <v>15198.42</v>
      </c>
      <c r="K976" s="15" t="s">
        <v>58</v>
      </c>
      <c r="L976" s="15">
        <v>300</v>
      </c>
      <c r="M976" s="17">
        <f t="shared" si="15"/>
        <v>42918</v>
      </c>
      <c r="N976" s="25" t="s">
        <v>20</v>
      </c>
    </row>
    <row r="977" s="3" customFormat="1" customHeight="1" spans="1:14">
      <c r="A977" s="14">
        <v>973</v>
      </c>
      <c r="B977" s="15">
        <v>1603171</v>
      </c>
      <c r="C977" s="15" t="s">
        <v>2103</v>
      </c>
      <c r="D977" s="15" t="s">
        <v>41</v>
      </c>
      <c r="E977" s="16" t="s">
        <v>2104</v>
      </c>
      <c r="F977" s="15" t="s">
        <v>1682</v>
      </c>
      <c r="G977" s="17">
        <v>84.82</v>
      </c>
      <c r="H977" s="17">
        <v>434596</v>
      </c>
      <c r="I977" s="26">
        <v>434647</v>
      </c>
      <c r="J977" s="15">
        <v>3951.34</v>
      </c>
      <c r="K977" s="15"/>
      <c r="L977" s="15">
        <v>150</v>
      </c>
      <c r="M977" s="17">
        <f t="shared" si="15"/>
        <v>12723</v>
      </c>
      <c r="N977" s="25" t="s">
        <v>20</v>
      </c>
    </row>
    <row r="978" s="3" customFormat="1" customHeight="1" spans="1:14">
      <c r="A978" s="14">
        <v>974</v>
      </c>
      <c r="B978" s="15">
        <v>1603169</v>
      </c>
      <c r="C978" s="15" t="s">
        <v>2105</v>
      </c>
      <c r="D978" s="15" t="s">
        <v>41</v>
      </c>
      <c r="E978" s="16" t="s">
        <v>760</v>
      </c>
      <c r="F978" s="15" t="s">
        <v>1682</v>
      </c>
      <c r="G978" s="17">
        <v>84.82</v>
      </c>
      <c r="H978" s="17">
        <v>433754</v>
      </c>
      <c r="I978" s="26">
        <v>433805</v>
      </c>
      <c r="J978" s="15">
        <v>3943.69</v>
      </c>
      <c r="K978" s="15" t="s">
        <v>58</v>
      </c>
      <c r="L978" s="15">
        <v>300</v>
      </c>
      <c r="M978" s="17">
        <f t="shared" si="15"/>
        <v>25446</v>
      </c>
      <c r="N978" s="25" t="s">
        <v>20</v>
      </c>
    </row>
    <row r="979" s="3" customFormat="1" customHeight="1" spans="1:14">
      <c r="A979" s="14">
        <v>975</v>
      </c>
      <c r="B979" s="15">
        <v>1613984</v>
      </c>
      <c r="C979" s="15" t="s">
        <v>2106</v>
      </c>
      <c r="D979" s="15" t="s">
        <v>22</v>
      </c>
      <c r="E979" s="16" t="s">
        <v>684</v>
      </c>
      <c r="F979" s="15" t="s">
        <v>2107</v>
      </c>
      <c r="G979" s="17">
        <v>86.71</v>
      </c>
      <c r="H979" s="17">
        <v>293459</v>
      </c>
      <c r="I979" s="26" t="s">
        <v>2108</v>
      </c>
      <c r="J979" s="15">
        <v>2949.48</v>
      </c>
      <c r="K979" s="15"/>
      <c r="L979" s="15">
        <v>150</v>
      </c>
      <c r="M979" s="17">
        <f t="shared" si="15"/>
        <v>13006.5</v>
      </c>
      <c r="N979" s="25" t="s">
        <v>20</v>
      </c>
    </row>
    <row r="980" s="3" customFormat="1" customHeight="1" spans="1:14">
      <c r="A980" s="14">
        <v>976</v>
      </c>
      <c r="B980" s="15">
        <v>1607144</v>
      </c>
      <c r="C980" s="15" t="s">
        <v>2109</v>
      </c>
      <c r="D980" s="15" t="s">
        <v>70</v>
      </c>
      <c r="E980" s="16" t="s">
        <v>1303</v>
      </c>
      <c r="F980" s="15" t="s">
        <v>1015</v>
      </c>
      <c r="G980" s="17">
        <v>111.6</v>
      </c>
      <c r="H980" s="17">
        <v>706256</v>
      </c>
      <c r="I980" s="26">
        <v>722394</v>
      </c>
      <c r="J980" s="15">
        <v>10319.92</v>
      </c>
      <c r="K980" s="15"/>
      <c r="L980" s="15">
        <v>150</v>
      </c>
      <c r="M980" s="17">
        <f t="shared" si="15"/>
        <v>16740</v>
      </c>
      <c r="N980" s="25" t="s">
        <v>20</v>
      </c>
    </row>
    <row r="981" s="3" customFormat="1" customHeight="1" spans="1:14">
      <c r="A981" s="14">
        <v>977</v>
      </c>
      <c r="B981" s="15">
        <v>1614330</v>
      </c>
      <c r="C981" s="15" t="s">
        <v>549</v>
      </c>
      <c r="D981" s="15" t="s">
        <v>22</v>
      </c>
      <c r="E981" s="16" t="s">
        <v>196</v>
      </c>
      <c r="F981" s="15" t="s">
        <v>75</v>
      </c>
      <c r="G981" s="17">
        <v>94.86</v>
      </c>
      <c r="H981" s="17">
        <v>336565</v>
      </c>
      <c r="I981" s="26" t="s">
        <v>2110</v>
      </c>
      <c r="J981" s="15">
        <v>5068.17</v>
      </c>
      <c r="K981" s="15"/>
      <c r="L981" s="15">
        <v>150</v>
      </c>
      <c r="M981" s="17">
        <f t="shared" si="15"/>
        <v>14229</v>
      </c>
      <c r="N981" s="25" t="s">
        <v>20</v>
      </c>
    </row>
    <row r="982" s="3" customFormat="1" customHeight="1" spans="1:14">
      <c r="A982" s="14">
        <v>978</v>
      </c>
      <c r="B982" s="15">
        <v>1611640</v>
      </c>
      <c r="C982" s="15" t="s">
        <v>2111</v>
      </c>
      <c r="D982" s="15" t="s">
        <v>70</v>
      </c>
      <c r="E982" s="16" t="s">
        <v>328</v>
      </c>
      <c r="F982" s="15" t="s">
        <v>1277</v>
      </c>
      <c r="G982" s="17">
        <v>107.43</v>
      </c>
      <c r="H982" s="17">
        <v>557994</v>
      </c>
      <c r="I982" s="26">
        <v>557942</v>
      </c>
      <c r="J982" s="15">
        <v>7970.6</v>
      </c>
      <c r="K982" s="15"/>
      <c r="L982" s="15">
        <v>150</v>
      </c>
      <c r="M982" s="17">
        <f t="shared" si="15"/>
        <v>16114.5</v>
      </c>
      <c r="N982" s="25" t="s">
        <v>20</v>
      </c>
    </row>
    <row r="983" s="3" customFormat="1" customHeight="1" spans="1:14">
      <c r="A983" s="14">
        <v>979</v>
      </c>
      <c r="B983" s="15">
        <v>1609834</v>
      </c>
      <c r="C983" s="15" t="s">
        <v>2112</v>
      </c>
      <c r="D983" s="15" t="s">
        <v>22</v>
      </c>
      <c r="E983" s="16" t="s">
        <v>2113</v>
      </c>
      <c r="F983" s="15" t="s">
        <v>2114</v>
      </c>
      <c r="G983" s="17">
        <v>104.46</v>
      </c>
      <c r="H983" s="17">
        <v>380387</v>
      </c>
      <c r="I983" s="26">
        <v>384101</v>
      </c>
      <c r="J983" s="15">
        <v>5761.52</v>
      </c>
      <c r="K983" s="15"/>
      <c r="L983" s="15">
        <v>150</v>
      </c>
      <c r="M983" s="17">
        <f t="shared" si="15"/>
        <v>15669</v>
      </c>
      <c r="N983" s="25" t="s">
        <v>20</v>
      </c>
    </row>
    <row r="984" s="3" customFormat="1" customHeight="1" spans="1:14">
      <c r="A984" s="14">
        <v>980</v>
      </c>
      <c r="B984" s="15">
        <v>1610921</v>
      </c>
      <c r="C984" s="15" t="s">
        <v>2115</v>
      </c>
      <c r="D984" s="15" t="s">
        <v>70</v>
      </c>
      <c r="E984" s="16" t="s">
        <v>2116</v>
      </c>
      <c r="F984" s="15" t="s">
        <v>1965</v>
      </c>
      <c r="G984" s="17">
        <v>111.6</v>
      </c>
      <c r="H984" s="17">
        <v>679280</v>
      </c>
      <c r="I984" s="26">
        <v>694801</v>
      </c>
      <c r="J984" s="15">
        <v>10040.02</v>
      </c>
      <c r="K984" s="15"/>
      <c r="L984" s="15">
        <v>150</v>
      </c>
      <c r="M984" s="17">
        <f t="shared" si="15"/>
        <v>16740</v>
      </c>
      <c r="N984" s="25" t="s">
        <v>20</v>
      </c>
    </row>
    <row r="985" s="3" customFormat="1" customHeight="1" spans="1:14">
      <c r="A985" s="14">
        <v>981</v>
      </c>
      <c r="B985" s="15">
        <v>1611542</v>
      </c>
      <c r="C985" s="15" t="s">
        <v>2117</v>
      </c>
      <c r="D985" s="15" t="s">
        <v>70</v>
      </c>
      <c r="E985" s="16" t="s">
        <v>1684</v>
      </c>
      <c r="F985" s="15" t="s">
        <v>2118</v>
      </c>
      <c r="G985" s="17">
        <v>60.13</v>
      </c>
      <c r="H985" s="17">
        <v>320715</v>
      </c>
      <c r="I985" s="26">
        <v>321622</v>
      </c>
      <c r="J985" s="15">
        <v>3063.07</v>
      </c>
      <c r="K985" s="15" t="s">
        <v>79</v>
      </c>
      <c r="L985" s="15">
        <v>300</v>
      </c>
      <c r="M985" s="17">
        <f t="shared" si="15"/>
        <v>18039</v>
      </c>
      <c r="N985" s="25" t="s">
        <v>20</v>
      </c>
    </row>
    <row r="986" s="3" customFormat="1" customHeight="1" spans="1:14">
      <c r="A986" s="14">
        <v>982</v>
      </c>
      <c r="B986" s="15">
        <v>1610735</v>
      </c>
      <c r="C986" s="15" t="s">
        <v>2119</v>
      </c>
      <c r="D986" s="15" t="s">
        <v>22</v>
      </c>
      <c r="E986" s="16" t="s">
        <v>1868</v>
      </c>
      <c r="F986" s="15" t="s">
        <v>192</v>
      </c>
      <c r="G986" s="17">
        <v>132.56</v>
      </c>
      <c r="H986" s="17">
        <v>461839</v>
      </c>
      <c r="I986" s="26" t="s">
        <v>2120</v>
      </c>
      <c r="J986" s="15">
        <v>6945.36</v>
      </c>
      <c r="K986" s="15"/>
      <c r="L986" s="15">
        <v>150</v>
      </c>
      <c r="M986" s="17">
        <f t="shared" si="15"/>
        <v>19884</v>
      </c>
      <c r="N986" s="25" t="s">
        <v>20</v>
      </c>
    </row>
    <row r="987" s="3" customFormat="1" customHeight="1" spans="1:14">
      <c r="A987" s="14">
        <v>983</v>
      </c>
      <c r="B987" s="15">
        <v>1615985</v>
      </c>
      <c r="C987" s="15" t="s">
        <v>2121</v>
      </c>
      <c r="D987" s="15" t="s">
        <v>70</v>
      </c>
      <c r="E987" s="16" t="s">
        <v>2122</v>
      </c>
      <c r="F987" s="15" t="s">
        <v>1203</v>
      </c>
      <c r="G987" s="17">
        <v>100.77</v>
      </c>
      <c r="H987" s="17">
        <v>611347</v>
      </c>
      <c r="I987" s="26">
        <v>629487</v>
      </c>
      <c r="J987" s="15">
        <v>8999.82</v>
      </c>
      <c r="K987" s="15"/>
      <c r="L987" s="15">
        <v>150</v>
      </c>
      <c r="M987" s="17">
        <f t="shared" si="15"/>
        <v>15115.5</v>
      </c>
      <c r="N987" s="25" t="s">
        <v>20</v>
      </c>
    </row>
    <row r="988" s="3" customFormat="1" customHeight="1" spans="1:14">
      <c r="A988" s="14">
        <v>984</v>
      </c>
      <c r="B988" s="15">
        <v>1605254</v>
      </c>
      <c r="C988" s="15" t="s">
        <v>2123</v>
      </c>
      <c r="D988" s="15" t="s">
        <v>70</v>
      </c>
      <c r="E988" s="16" t="s">
        <v>2124</v>
      </c>
      <c r="F988" s="15" t="s">
        <v>122</v>
      </c>
      <c r="G988" s="17">
        <v>100.77</v>
      </c>
      <c r="H988" s="17">
        <v>628301</v>
      </c>
      <c r="I988" s="26">
        <v>646944</v>
      </c>
      <c r="J988" s="15">
        <v>9355.13</v>
      </c>
      <c r="K988" s="15"/>
      <c r="L988" s="15">
        <v>150</v>
      </c>
      <c r="M988" s="17">
        <f t="shared" si="15"/>
        <v>15115.5</v>
      </c>
      <c r="N988" s="25" t="s">
        <v>20</v>
      </c>
    </row>
    <row r="989" s="3" customFormat="1" customHeight="1" spans="1:14">
      <c r="A989" s="14">
        <v>985</v>
      </c>
      <c r="B989" s="15">
        <v>1606134</v>
      </c>
      <c r="C989" s="15" t="s">
        <v>799</v>
      </c>
      <c r="D989" s="15" t="s">
        <v>70</v>
      </c>
      <c r="E989" s="16" t="s">
        <v>2125</v>
      </c>
      <c r="F989" s="15" t="s">
        <v>1156</v>
      </c>
      <c r="G989" s="17">
        <v>141.9</v>
      </c>
      <c r="H989" s="17">
        <v>717955</v>
      </c>
      <c r="I989" s="26">
        <v>717007</v>
      </c>
      <c r="J989" s="15">
        <v>10242.96</v>
      </c>
      <c r="K989" s="15"/>
      <c r="L989" s="15">
        <v>150</v>
      </c>
      <c r="M989" s="17">
        <f t="shared" si="15"/>
        <v>21285</v>
      </c>
      <c r="N989" s="25" t="s">
        <v>20</v>
      </c>
    </row>
    <row r="990" s="3" customFormat="1" customHeight="1" spans="1:14">
      <c r="A990" s="14">
        <v>986</v>
      </c>
      <c r="B990" s="15">
        <v>1608534</v>
      </c>
      <c r="C990" s="15" t="s">
        <v>2126</v>
      </c>
      <c r="D990" s="15" t="s">
        <v>55</v>
      </c>
      <c r="E990" s="16" t="s">
        <v>1234</v>
      </c>
      <c r="F990" s="15" t="s">
        <v>402</v>
      </c>
      <c r="G990" s="17">
        <v>98.62</v>
      </c>
      <c r="H990" s="17">
        <v>552577</v>
      </c>
      <c r="I990" s="26">
        <v>556219</v>
      </c>
      <c r="J990" s="15">
        <v>7945.98</v>
      </c>
      <c r="K990" s="15"/>
      <c r="L990" s="15">
        <v>150</v>
      </c>
      <c r="M990" s="17">
        <f t="shared" si="15"/>
        <v>14793</v>
      </c>
      <c r="N990" s="25" t="s">
        <v>20</v>
      </c>
    </row>
    <row r="991" s="3" customFormat="1" customHeight="1" spans="1:14">
      <c r="A991" s="14">
        <v>987</v>
      </c>
      <c r="B991" s="15">
        <v>1600733</v>
      </c>
      <c r="C991" s="15" t="s">
        <v>2127</v>
      </c>
      <c r="D991" s="15" t="s">
        <v>70</v>
      </c>
      <c r="E991" s="16" t="s">
        <v>1944</v>
      </c>
      <c r="F991" s="15" t="s">
        <v>1841</v>
      </c>
      <c r="G991" s="17">
        <v>111.6</v>
      </c>
      <c r="H991" s="17">
        <v>693355</v>
      </c>
      <c r="I991" s="26">
        <v>709198</v>
      </c>
      <c r="J991" s="15">
        <v>10131.4</v>
      </c>
      <c r="K991" s="15"/>
      <c r="L991" s="15">
        <v>150</v>
      </c>
      <c r="M991" s="17">
        <f t="shared" si="15"/>
        <v>16740</v>
      </c>
      <c r="N991" s="25" t="s">
        <v>20</v>
      </c>
    </row>
    <row r="992" s="3" customFormat="1" customHeight="1" spans="1:14">
      <c r="A992" s="14">
        <v>988</v>
      </c>
      <c r="B992" s="15">
        <v>1613743</v>
      </c>
      <c r="C992" s="15" t="s">
        <v>2128</v>
      </c>
      <c r="D992" s="15" t="s">
        <v>41</v>
      </c>
      <c r="E992" s="16" t="s">
        <v>1809</v>
      </c>
      <c r="F992" s="15" t="s">
        <v>1020</v>
      </c>
      <c r="G992" s="17">
        <v>156.44</v>
      </c>
      <c r="H992" s="17">
        <v>1153259</v>
      </c>
      <c r="I992" s="26" t="s">
        <v>2129</v>
      </c>
      <c r="J992" s="15">
        <v>15720.23</v>
      </c>
      <c r="K992" s="15"/>
      <c r="L992" s="15">
        <v>150</v>
      </c>
      <c r="M992" s="17">
        <f t="shared" si="15"/>
        <v>23466</v>
      </c>
      <c r="N992" s="25" t="s">
        <v>20</v>
      </c>
    </row>
    <row r="993" s="3" customFormat="1" customHeight="1" spans="1:14">
      <c r="A993" s="14">
        <v>989</v>
      </c>
      <c r="B993" s="15">
        <v>1607423</v>
      </c>
      <c r="C993" s="15" t="s">
        <v>2130</v>
      </c>
      <c r="D993" s="15" t="s">
        <v>70</v>
      </c>
      <c r="E993" s="16" t="s">
        <v>2131</v>
      </c>
      <c r="F993" s="15" t="s">
        <v>2132</v>
      </c>
      <c r="G993" s="17">
        <v>132.45</v>
      </c>
      <c r="H993" s="17">
        <v>652979</v>
      </c>
      <c r="I993" s="26">
        <v>655148</v>
      </c>
      <c r="J993" s="15">
        <v>9484.18</v>
      </c>
      <c r="K993" s="15" t="s">
        <v>79</v>
      </c>
      <c r="L993" s="15">
        <v>300</v>
      </c>
      <c r="M993" s="17">
        <f t="shared" si="15"/>
        <v>39735</v>
      </c>
      <c r="N993" s="25" t="s">
        <v>20</v>
      </c>
    </row>
    <row r="994" s="3" customFormat="1" customHeight="1" spans="1:14">
      <c r="A994" s="14">
        <v>990</v>
      </c>
      <c r="B994" s="15">
        <v>1610394</v>
      </c>
      <c r="C994" s="15" t="s">
        <v>2133</v>
      </c>
      <c r="D994" s="15" t="s">
        <v>55</v>
      </c>
      <c r="E994" s="16" t="s">
        <v>258</v>
      </c>
      <c r="F994" s="15" t="s">
        <v>752</v>
      </c>
      <c r="G994" s="17">
        <v>136.91</v>
      </c>
      <c r="H994" s="17">
        <v>711932</v>
      </c>
      <c r="I994" s="26">
        <v>715260</v>
      </c>
      <c r="J994" s="15">
        <v>13624</v>
      </c>
      <c r="K994" s="15"/>
      <c r="L994" s="15">
        <v>150</v>
      </c>
      <c r="M994" s="17">
        <f t="shared" si="15"/>
        <v>20536.5</v>
      </c>
      <c r="N994" s="25" t="s">
        <v>20</v>
      </c>
    </row>
    <row r="995" s="3" customFormat="1" customHeight="1" spans="1:14">
      <c r="A995" s="14">
        <v>991</v>
      </c>
      <c r="B995" s="15">
        <v>1610918</v>
      </c>
      <c r="C995" s="15" t="s">
        <v>2134</v>
      </c>
      <c r="D995" s="15" t="s">
        <v>22</v>
      </c>
      <c r="E995" s="16" t="s">
        <v>692</v>
      </c>
      <c r="F995" s="15" t="s">
        <v>2135</v>
      </c>
      <c r="G995" s="17">
        <v>131.74</v>
      </c>
      <c r="H995" s="17">
        <v>494635</v>
      </c>
      <c r="I995" s="26">
        <v>493846</v>
      </c>
      <c r="J995" s="15">
        <v>7407.69</v>
      </c>
      <c r="K995" s="15" t="s">
        <v>201</v>
      </c>
      <c r="L995" s="15">
        <v>300</v>
      </c>
      <c r="M995" s="17">
        <f t="shared" si="15"/>
        <v>39522</v>
      </c>
      <c r="N995" s="25" t="s">
        <v>20</v>
      </c>
    </row>
    <row r="996" s="3" customFormat="1" customHeight="1" spans="1:14">
      <c r="A996" s="14">
        <v>992</v>
      </c>
      <c r="B996" s="15">
        <v>1614015</v>
      </c>
      <c r="C996" s="15" t="s">
        <v>2136</v>
      </c>
      <c r="D996" s="15" t="s">
        <v>55</v>
      </c>
      <c r="E996" s="16" t="s">
        <v>2137</v>
      </c>
      <c r="F996" s="15" t="s">
        <v>849</v>
      </c>
      <c r="G996" s="17">
        <v>98.62</v>
      </c>
      <c r="H996" s="17">
        <v>538000</v>
      </c>
      <c r="I996" s="26">
        <v>541546</v>
      </c>
      <c r="J996" s="15">
        <v>7736.37</v>
      </c>
      <c r="K996" s="15" t="s">
        <v>48</v>
      </c>
      <c r="L996" s="15">
        <v>300</v>
      </c>
      <c r="M996" s="17">
        <f t="shared" si="15"/>
        <v>29586</v>
      </c>
      <c r="N996" s="25" t="s">
        <v>20</v>
      </c>
    </row>
    <row r="997" s="3" customFormat="1" customHeight="1" spans="1:14">
      <c r="A997" s="14">
        <v>993</v>
      </c>
      <c r="B997" s="15">
        <v>1608019</v>
      </c>
      <c r="C997" s="15" t="s">
        <v>2138</v>
      </c>
      <c r="D997" s="15" t="s">
        <v>70</v>
      </c>
      <c r="E997" s="16" t="s">
        <v>2139</v>
      </c>
      <c r="F997" s="15" t="s">
        <v>19</v>
      </c>
      <c r="G997" s="17">
        <v>111.6</v>
      </c>
      <c r="H997" s="17">
        <v>693562</v>
      </c>
      <c r="I997" s="26">
        <v>709410</v>
      </c>
      <c r="J997" s="15">
        <v>10134.44</v>
      </c>
      <c r="K997" s="15" t="s">
        <v>58</v>
      </c>
      <c r="L997" s="15">
        <v>300</v>
      </c>
      <c r="M997" s="17">
        <f t="shared" si="15"/>
        <v>33480</v>
      </c>
      <c r="N997" s="25" t="s">
        <v>20</v>
      </c>
    </row>
    <row r="998" s="3" customFormat="1" customHeight="1" spans="1:14">
      <c r="A998" s="14">
        <v>994</v>
      </c>
      <c r="B998" s="15">
        <v>1613525</v>
      </c>
      <c r="C998" s="15" t="s">
        <v>2140</v>
      </c>
      <c r="D998" s="15" t="s">
        <v>1767</v>
      </c>
      <c r="E998" s="16" t="s">
        <v>2141</v>
      </c>
      <c r="F998" s="15" t="s">
        <v>556</v>
      </c>
      <c r="G998" s="17">
        <v>224.6</v>
      </c>
      <c r="H998" s="17">
        <v>1048882</v>
      </c>
      <c r="I998" s="26">
        <v>1051731</v>
      </c>
      <c r="J998" s="15">
        <v>19297.82</v>
      </c>
      <c r="K998" s="15"/>
      <c r="L998" s="15">
        <v>150</v>
      </c>
      <c r="M998" s="17">
        <f t="shared" si="15"/>
        <v>33690</v>
      </c>
      <c r="N998" s="25" t="s">
        <v>20</v>
      </c>
    </row>
    <row r="999" s="3" customFormat="1" customHeight="1" spans="1:14">
      <c r="A999" s="14">
        <v>995</v>
      </c>
      <c r="B999" s="15">
        <v>1613573</v>
      </c>
      <c r="C999" s="15" t="s">
        <v>2142</v>
      </c>
      <c r="D999" s="15" t="s">
        <v>1767</v>
      </c>
      <c r="E999" s="16" t="s">
        <v>2143</v>
      </c>
      <c r="F999" s="15" t="s">
        <v>322</v>
      </c>
      <c r="G999" s="17">
        <v>150.04</v>
      </c>
      <c r="H999" s="17">
        <v>660176</v>
      </c>
      <c r="I999" s="26">
        <v>662552</v>
      </c>
      <c r="J999" s="15">
        <v>9117.69</v>
      </c>
      <c r="K999" s="15" t="s">
        <v>48</v>
      </c>
      <c r="L999" s="15">
        <v>300</v>
      </c>
      <c r="M999" s="17">
        <f t="shared" si="15"/>
        <v>45012</v>
      </c>
      <c r="N999" s="25" t="s">
        <v>20</v>
      </c>
    </row>
    <row r="1000" s="3" customFormat="1" customHeight="1" spans="1:14">
      <c r="A1000" s="14">
        <v>996</v>
      </c>
      <c r="B1000" s="15">
        <v>1611544</v>
      </c>
      <c r="C1000" s="15" t="s">
        <v>2144</v>
      </c>
      <c r="D1000" s="15" t="s">
        <v>70</v>
      </c>
      <c r="E1000" s="16" t="s">
        <v>2145</v>
      </c>
      <c r="F1000" s="15" t="s">
        <v>1163</v>
      </c>
      <c r="G1000" s="17">
        <v>52.31</v>
      </c>
      <c r="H1000" s="17">
        <v>294944</v>
      </c>
      <c r="I1000" s="26">
        <v>282878</v>
      </c>
      <c r="J1000" s="15">
        <v>2694.08</v>
      </c>
      <c r="K1000" s="15" t="s">
        <v>58</v>
      </c>
      <c r="L1000" s="15">
        <v>300</v>
      </c>
      <c r="M1000" s="17">
        <f t="shared" si="15"/>
        <v>15693</v>
      </c>
      <c r="N1000" s="25" t="s">
        <v>20</v>
      </c>
    </row>
    <row r="1001" s="3" customFormat="1" customHeight="1" spans="1:14">
      <c r="A1001" s="14">
        <v>997</v>
      </c>
      <c r="B1001" s="15">
        <v>1605521</v>
      </c>
      <c r="C1001" s="15" t="s">
        <v>2146</v>
      </c>
      <c r="D1001" s="15" t="s">
        <v>55</v>
      </c>
      <c r="E1001" s="16" t="s">
        <v>187</v>
      </c>
      <c r="F1001" s="15" t="s">
        <v>1444</v>
      </c>
      <c r="G1001" s="17">
        <v>98.66</v>
      </c>
      <c r="H1001" s="17">
        <v>513032</v>
      </c>
      <c r="I1001" s="26">
        <v>516204</v>
      </c>
      <c r="J1001" s="15">
        <v>9832.46</v>
      </c>
      <c r="K1001" s="15"/>
      <c r="L1001" s="15">
        <v>150</v>
      </c>
      <c r="M1001" s="17">
        <f t="shared" si="15"/>
        <v>14799</v>
      </c>
      <c r="N1001" s="25" t="s">
        <v>20</v>
      </c>
    </row>
    <row r="1002" s="3" customFormat="1" customHeight="1" spans="1:14">
      <c r="A1002" s="14">
        <v>998</v>
      </c>
      <c r="B1002" s="15">
        <v>1614521</v>
      </c>
      <c r="C1002" s="15" t="s">
        <v>2147</v>
      </c>
      <c r="D1002" s="15" t="s">
        <v>41</v>
      </c>
      <c r="E1002" s="16" t="s">
        <v>607</v>
      </c>
      <c r="F1002" s="15" t="s">
        <v>1091</v>
      </c>
      <c r="G1002" s="17">
        <v>106.44</v>
      </c>
      <c r="H1002" s="17">
        <v>578838</v>
      </c>
      <c r="I1002" s="26">
        <v>578892</v>
      </c>
      <c r="J1002" s="15">
        <v>7893.98</v>
      </c>
      <c r="K1002" s="15"/>
      <c r="L1002" s="15">
        <v>150</v>
      </c>
      <c r="M1002" s="17">
        <f t="shared" si="15"/>
        <v>15966</v>
      </c>
      <c r="N1002" s="25" t="s">
        <v>20</v>
      </c>
    </row>
    <row r="1003" s="3" customFormat="1" customHeight="1" spans="1:14">
      <c r="A1003" s="14">
        <v>999</v>
      </c>
      <c r="B1003" s="15">
        <v>1614165</v>
      </c>
      <c r="C1003" s="15" t="s">
        <v>2148</v>
      </c>
      <c r="D1003" s="15" t="s">
        <v>70</v>
      </c>
      <c r="E1003" s="16" t="s">
        <v>2149</v>
      </c>
      <c r="F1003" s="15" t="s">
        <v>19</v>
      </c>
      <c r="G1003" s="17">
        <v>100.77</v>
      </c>
      <c r="H1003" s="17">
        <v>623213</v>
      </c>
      <c r="I1003" s="26">
        <v>641705</v>
      </c>
      <c r="J1003" s="15">
        <v>9167.22</v>
      </c>
      <c r="K1003" s="15" t="s">
        <v>48</v>
      </c>
      <c r="L1003" s="15">
        <v>300</v>
      </c>
      <c r="M1003" s="17">
        <f t="shared" si="15"/>
        <v>30231</v>
      </c>
      <c r="N1003" s="25" t="s">
        <v>20</v>
      </c>
    </row>
    <row r="1004" s="3" customFormat="1" customHeight="1" spans="1:14">
      <c r="A1004" s="14">
        <v>1000</v>
      </c>
      <c r="B1004" s="15">
        <v>1612676</v>
      </c>
      <c r="C1004" s="15" t="s">
        <v>2150</v>
      </c>
      <c r="D1004" s="15" t="s">
        <v>55</v>
      </c>
      <c r="E1004" s="16" t="s">
        <v>1880</v>
      </c>
      <c r="F1004" s="15" t="s">
        <v>1163</v>
      </c>
      <c r="G1004" s="17">
        <v>139.7</v>
      </c>
      <c r="H1004" s="17">
        <v>768350</v>
      </c>
      <c r="I1004" s="26">
        <v>756525</v>
      </c>
      <c r="J1004" s="15">
        <v>10807.5</v>
      </c>
      <c r="K1004" s="15"/>
      <c r="L1004" s="15">
        <v>150</v>
      </c>
      <c r="M1004" s="17">
        <f t="shared" si="15"/>
        <v>20955</v>
      </c>
      <c r="N1004" s="25" t="s">
        <v>20</v>
      </c>
    </row>
    <row r="1005" s="3" customFormat="1" customHeight="1" spans="1:14">
      <c r="A1005" s="14">
        <v>1001</v>
      </c>
      <c r="B1005" s="15">
        <v>1604318</v>
      </c>
      <c r="C1005" s="15" t="s">
        <v>2151</v>
      </c>
      <c r="D1005" s="15" t="s">
        <v>41</v>
      </c>
      <c r="E1005" s="16" t="s">
        <v>2152</v>
      </c>
      <c r="F1005" s="15" t="s">
        <v>1862</v>
      </c>
      <c r="G1005" s="17">
        <v>84.82</v>
      </c>
      <c r="H1005" s="17">
        <v>439288</v>
      </c>
      <c r="I1005" s="26">
        <v>439340</v>
      </c>
      <c r="J1005" s="15">
        <v>3994</v>
      </c>
      <c r="K1005" s="15" t="s">
        <v>201</v>
      </c>
      <c r="L1005" s="15">
        <v>300</v>
      </c>
      <c r="M1005" s="17">
        <f t="shared" si="15"/>
        <v>25446</v>
      </c>
      <c r="N1005" s="25" t="s">
        <v>20</v>
      </c>
    </row>
    <row r="1006" s="3" customFormat="1" customHeight="1" spans="1:14">
      <c r="A1006" s="14">
        <v>1002</v>
      </c>
      <c r="B1006" s="15">
        <v>1614223</v>
      </c>
      <c r="C1006" s="15" t="s">
        <v>2153</v>
      </c>
      <c r="D1006" s="15" t="s">
        <v>70</v>
      </c>
      <c r="E1006" s="16" t="s">
        <v>2154</v>
      </c>
      <c r="F1006" s="15" t="s">
        <v>2155</v>
      </c>
      <c r="G1006" s="17">
        <v>111.6</v>
      </c>
      <c r="H1006" s="17">
        <v>690000</v>
      </c>
      <c r="I1006" s="26">
        <v>705766</v>
      </c>
      <c r="J1006" s="15">
        <v>10382.37</v>
      </c>
      <c r="K1006" s="15"/>
      <c r="L1006" s="15">
        <v>150</v>
      </c>
      <c r="M1006" s="17">
        <f t="shared" si="15"/>
        <v>16740</v>
      </c>
      <c r="N1006" s="25" t="s">
        <v>20</v>
      </c>
    </row>
    <row r="1007" s="3" customFormat="1" customHeight="1" spans="1:14">
      <c r="A1007" s="14">
        <v>1003</v>
      </c>
      <c r="B1007" s="15">
        <v>1602047</v>
      </c>
      <c r="C1007" s="15" t="s">
        <v>2156</v>
      </c>
      <c r="D1007" s="15" t="s">
        <v>55</v>
      </c>
      <c r="E1007" s="16" t="s">
        <v>1638</v>
      </c>
      <c r="F1007" s="15" t="s">
        <v>1579</v>
      </c>
      <c r="G1007" s="17">
        <v>136.91</v>
      </c>
      <c r="H1007" s="17">
        <v>739853</v>
      </c>
      <c r="I1007" s="26">
        <v>743312</v>
      </c>
      <c r="J1007" s="15">
        <v>10618.75</v>
      </c>
      <c r="K1007" s="15"/>
      <c r="L1007" s="15">
        <v>150</v>
      </c>
      <c r="M1007" s="17">
        <f t="shared" si="15"/>
        <v>20536.5</v>
      </c>
      <c r="N1007" s="25" t="s">
        <v>20</v>
      </c>
    </row>
    <row r="1008" s="3" customFormat="1" customHeight="1" spans="1:14">
      <c r="A1008" s="14">
        <v>1004</v>
      </c>
      <c r="B1008" s="15">
        <v>1608690</v>
      </c>
      <c r="C1008" s="15" t="s">
        <v>2157</v>
      </c>
      <c r="D1008" s="15" t="s">
        <v>55</v>
      </c>
      <c r="E1008" s="15" t="s">
        <v>1698</v>
      </c>
      <c r="F1008" s="15" t="s">
        <v>152</v>
      </c>
      <c r="G1008" s="17">
        <v>136.91</v>
      </c>
      <c r="H1008" s="17">
        <v>756392</v>
      </c>
      <c r="I1008" s="26">
        <v>759928</v>
      </c>
      <c r="J1008" s="15">
        <v>10856.1</v>
      </c>
      <c r="K1008" s="15" t="s">
        <v>48</v>
      </c>
      <c r="L1008" s="15">
        <v>300</v>
      </c>
      <c r="M1008" s="17">
        <f t="shared" si="15"/>
        <v>41073</v>
      </c>
      <c r="N1008" s="25" t="s">
        <v>20</v>
      </c>
    </row>
    <row r="1009" s="3" customFormat="1" customHeight="1" spans="1:14">
      <c r="A1009" s="14">
        <v>1005</v>
      </c>
      <c r="B1009" s="15">
        <v>1614215</v>
      </c>
      <c r="C1009" s="15" t="s">
        <v>2158</v>
      </c>
      <c r="D1009" s="15" t="s">
        <v>70</v>
      </c>
      <c r="E1009" s="16" t="s">
        <v>2159</v>
      </c>
      <c r="F1009" s="15" t="s">
        <v>2160</v>
      </c>
      <c r="G1009" s="17">
        <v>100.77</v>
      </c>
      <c r="H1009" s="17">
        <v>625000</v>
      </c>
      <c r="I1009" s="26">
        <v>643545</v>
      </c>
      <c r="J1009" s="15">
        <v>9193.5</v>
      </c>
      <c r="K1009" s="15"/>
      <c r="L1009" s="15">
        <v>150</v>
      </c>
      <c r="M1009" s="17">
        <f t="shared" si="15"/>
        <v>15115.5</v>
      </c>
      <c r="N1009" s="25" t="s">
        <v>20</v>
      </c>
    </row>
    <row r="1010" s="3" customFormat="1" customHeight="1" spans="1:14">
      <c r="A1010" s="14">
        <v>1006</v>
      </c>
      <c r="B1010" s="15">
        <v>1613681</v>
      </c>
      <c r="C1010" s="15" t="s">
        <v>2161</v>
      </c>
      <c r="D1010" s="15" t="s">
        <v>1767</v>
      </c>
      <c r="E1010" s="16" t="s">
        <v>2162</v>
      </c>
      <c r="F1010" s="15" t="s">
        <v>322</v>
      </c>
      <c r="G1010" s="17">
        <v>222.23</v>
      </c>
      <c r="H1010" s="17">
        <v>1008924</v>
      </c>
      <c r="I1010" s="26">
        <v>1012783</v>
      </c>
      <c r="J1010" s="15">
        <v>13937.39</v>
      </c>
      <c r="K1010" s="15" t="s">
        <v>79</v>
      </c>
      <c r="L1010" s="15">
        <v>300</v>
      </c>
      <c r="M1010" s="17">
        <f t="shared" si="15"/>
        <v>66669</v>
      </c>
      <c r="N1010" s="25" t="s">
        <v>20</v>
      </c>
    </row>
    <row r="1011" s="3" customFormat="1" customHeight="1" spans="1:14">
      <c r="A1011" s="14">
        <v>1007</v>
      </c>
      <c r="B1011" s="15">
        <v>1609314</v>
      </c>
      <c r="C1011" s="15" t="s">
        <v>554</v>
      </c>
      <c r="D1011" s="15" t="s">
        <v>41</v>
      </c>
      <c r="E1011" s="16" t="s">
        <v>2163</v>
      </c>
      <c r="F1011" s="15" t="s">
        <v>402</v>
      </c>
      <c r="G1011" s="17">
        <v>106.44</v>
      </c>
      <c r="H1011" s="17">
        <v>573119</v>
      </c>
      <c r="I1011" s="26">
        <v>573173</v>
      </c>
      <c r="J1011" s="15">
        <v>7816</v>
      </c>
      <c r="K1011" s="15" t="s">
        <v>201</v>
      </c>
      <c r="L1011" s="15">
        <v>300</v>
      </c>
      <c r="M1011" s="17">
        <f t="shared" si="15"/>
        <v>31932</v>
      </c>
      <c r="N1011" s="25" t="s">
        <v>20</v>
      </c>
    </row>
    <row r="1012" s="3" customFormat="1" customHeight="1" spans="1:14">
      <c r="A1012" s="14">
        <v>1008</v>
      </c>
      <c r="B1012" s="15">
        <v>1611068</v>
      </c>
      <c r="C1012" s="15" t="s">
        <v>2164</v>
      </c>
      <c r="D1012" s="15" t="s">
        <v>70</v>
      </c>
      <c r="E1012" s="16" t="s">
        <v>2165</v>
      </c>
      <c r="F1012" s="15" t="s">
        <v>1212</v>
      </c>
      <c r="G1012" s="17">
        <v>61.18</v>
      </c>
      <c r="H1012" s="17">
        <v>332608</v>
      </c>
      <c r="I1012" s="26">
        <v>332554</v>
      </c>
      <c r="J1012" s="15">
        <v>3167.18</v>
      </c>
      <c r="K1012" s="15" t="s">
        <v>58</v>
      </c>
      <c r="L1012" s="15">
        <v>300</v>
      </c>
      <c r="M1012" s="17">
        <f t="shared" si="15"/>
        <v>18354</v>
      </c>
      <c r="N1012" s="25" t="s">
        <v>20</v>
      </c>
    </row>
    <row r="1013" s="3" customFormat="1" customHeight="1" spans="1:14">
      <c r="A1013" s="14">
        <v>1009</v>
      </c>
      <c r="B1013" s="15">
        <v>1608709</v>
      </c>
      <c r="C1013" s="15" t="s">
        <v>2166</v>
      </c>
      <c r="D1013" s="15" t="s">
        <v>22</v>
      </c>
      <c r="E1013" s="16" t="s">
        <v>2167</v>
      </c>
      <c r="F1013" s="15" t="s">
        <v>57</v>
      </c>
      <c r="G1013" s="17">
        <v>108.33</v>
      </c>
      <c r="H1013" s="17">
        <v>381322</v>
      </c>
      <c r="I1013" s="26" t="s">
        <v>2168</v>
      </c>
      <c r="J1013" s="15">
        <v>5729.84</v>
      </c>
      <c r="K1013" s="15"/>
      <c r="L1013" s="15">
        <v>150</v>
      </c>
      <c r="M1013" s="17">
        <f t="shared" si="15"/>
        <v>16249.5</v>
      </c>
      <c r="N1013" s="25" t="s">
        <v>20</v>
      </c>
    </row>
    <row r="1014" s="3" customFormat="1" customHeight="1" spans="1:14">
      <c r="A1014" s="14">
        <v>1010</v>
      </c>
      <c r="B1014" s="15">
        <v>1611458</v>
      </c>
      <c r="C1014" s="15" t="s">
        <v>2169</v>
      </c>
      <c r="D1014" s="15" t="s">
        <v>22</v>
      </c>
      <c r="E1014" s="16" t="s">
        <v>2170</v>
      </c>
      <c r="F1014" s="15" t="s">
        <v>752</v>
      </c>
      <c r="G1014" s="17">
        <v>116.44</v>
      </c>
      <c r="H1014" s="17">
        <v>406376</v>
      </c>
      <c r="I1014" s="26" t="s">
        <v>2171</v>
      </c>
      <c r="J1014" s="15">
        <v>6120.24</v>
      </c>
      <c r="K1014" s="15"/>
      <c r="L1014" s="15">
        <v>150</v>
      </c>
      <c r="M1014" s="17">
        <f t="shared" si="15"/>
        <v>17466</v>
      </c>
      <c r="N1014" s="25" t="s">
        <v>20</v>
      </c>
    </row>
    <row r="1015" s="3" customFormat="1" customHeight="1" spans="1:14">
      <c r="A1015" s="14">
        <v>1011</v>
      </c>
      <c r="B1015" s="15">
        <v>1602207</v>
      </c>
      <c r="C1015" s="15" t="s">
        <v>2172</v>
      </c>
      <c r="D1015" s="15" t="s">
        <v>55</v>
      </c>
      <c r="E1015" s="16" t="s">
        <v>2173</v>
      </c>
      <c r="F1015" s="15" t="s">
        <v>2174</v>
      </c>
      <c r="G1015" s="17">
        <v>98.62</v>
      </c>
      <c r="H1015" s="17">
        <v>548676</v>
      </c>
      <c r="I1015" s="26">
        <v>552293</v>
      </c>
      <c r="J1015" s="15">
        <v>7889.9</v>
      </c>
      <c r="K1015" s="15" t="s">
        <v>58</v>
      </c>
      <c r="L1015" s="15">
        <v>300</v>
      </c>
      <c r="M1015" s="17">
        <f t="shared" si="15"/>
        <v>29586</v>
      </c>
      <c r="N1015" s="25" t="s">
        <v>20</v>
      </c>
    </row>
    <row r="1016" s="3" customFormat="1" customHeight="1" spans="1:14">
      <c r="A1016" s="14">
        <v>1012</v>
      </c>
      <c r="B1016" s="15">
        <v>1609422</v>
      </c>
      <c r="C1016" s="15" t="s">
        <v>2175</v>
      </c>
      <c r="D1016" s="15" t="s">
        <v>22</v>
      </c>
      <c r="E1016" s="16" t="s">
        <v>1198</v>
      </c>
      <c r="F1016" s="15" t="s">
        <v>254</v>
      </c>
      <c r="G1016" s="17">
        <v>131.74</v>
      </c>
      <c r="H1016" s="17">
        <v>460099</v>
      </c>
      <c r="I1016" s="26">
        <v>459366</v>
      </c>
      <c r="J1016" s="15">
        <v>6890.49</v>
      </c>
      <c r="K1016" s="15"/>
      <c r="L1016" s="15">
        <v>150</v>
      </c>
      <c r="M1016" s="17">
        <f t="shared" si="15"/>
        <v>19761</v>
      </c>
      <c r="N1016" s="25" t="s">
        <v>20</v>
      </c>
    </row>
    <row r="1017" s="3" customFormat="1" customHeight="1" spans="1:14">
      <c r="A1017" s="14">
        <v>1013</v>
      </c>
      <c r="B1017" s="15">
        <v>1607484</v>
      </c>
      <c r="C1017" s="15" t="s">
        <v>2176</v>
      </c>
      <c r="D1017" s="15" t="s">
        <v>70</v>
      </c>
      <c r="E1017" s="16" t="s">
        <v>2177</v>
      </c>
      <c r="F1017" s="15" t="s">
        <v>1134</v>
      </c>
      <c r="G1017" s="17">
        <v>100.77</v>
      </c>
      <c r="H1017" s="17">
        <v>637022</v>
      </c>
      <c r="I1017" s="26">
        <v>655923</v>
      </c>
      <c r="J1017" s="15">
        <v>9370.34</v>
      </c>
      <c r="K1017" s="15" t="s">
        <v>58</v>
      </c>
      <c r="L1017" s="15">
        <v>300</v>
      </c>
      <c r="M1017" s="17">
        <f t="shared" si="15"/>
        <v>30231</v>
      </c>
      <c r="N1017" s="25" t="s">
        <v>20</v>
      </c>
    </row>
    <row r="1018" s="3" customFormat="1" customHeight="1" spans="1:14">
      <c r="A1018" s="14">
        <v>1014</v>
      </c>
      <c r="B1018" s="15">
        <v>1610166</v>
      </c>
      <c r="C1018" s="15" t="s">
        <v>2178</v>
      </c>
      <c r="D1018" s="15" t="s">
        <v>17</v>
      </c>
      <c r="E1018" s="16" t="s">
        <v>2179</v>
      </c>
      <c r="F1018" s="15" t="s">
        <v>739</v>
      </c>
      <c r="G1018" s="17">
        <v>150.35</v>
      </c>
      <c r="H1018" s="17">
        <v>771067</v>
      </c>
      <c r="I1018" s="26">
        <v>767528</v>
      </c>
      <c r="J1018" s="15">
        <v>14083.08</v>
      </c>
      <c r="K1018" s="15"/>
      <c r="L1018" s="15">
        <v>150</v>
      </c>
      <c r="M1018" s="17">
        <f t="shared" si="15"/>
        <v>22552.5</v>
      </c>
      <c r="N1018" s="25" t="s">
        <v>20</v>
      </c>
    </row>
    <row r="1019" s="3" customFormat="1" customHeight="1" spans="1:14">
      <c r="A1019" s="14">
        <v>1015</v>
      </c>
      <c r="B1019" s="15">
        <v>1609439</v>
      </c>
      <c r="C1019" s="15" t="s">
        <v>2180</v>
      </c>
      <c r="D1019" s="15" t="s">
        <v>55</v>
      </c>
      <c r="E1019" s="16" t="s">
        <v>2181</v>
      </c>
      <c r="F1019" s="15" t="s">
        <v>2182</v>
      </c>
      <c r="G1019" s="17">
        <v>98.62</v>
      </c>
      <c r="H1019" s="17">
        <v>524076</v>
      </c>
      <c r="I1019" s="26">
        <v>527530</v>
      </c>
      <c r="J1019" s="15">
        <v>7536.15</v>
      </c>
      <c r="K1019" s="15"/>
      <c r="L1019" s="15">
        <v>150</v>
      </c>
      <c r="M1019" s="17">
        <f t="shared" ref="M1019:M1082" si="16">L1019*G1019</f>
        <v>14793</v>
      </c>
      <c r="N1019" s="25" t="s">
        <v>20</v>
      </c>
    </row>
    <row r="1020" s="3" customFormat="1" customHeight="1" spans="1:14">
      <c r="A1020" s="14">
        <v>1016</v>
      </c>
      <c r="B1020" s="15">
        <v>1608341</v>
      </c>
      <c r="C1020" s="15" t="s">
        <v>2183</v>
      </c>
      <c r="D1020" s="15" t="s">
        <v>70</v>
      </c>
      <c r="E1020" s="16" t="s">
        <v>1234</v>
      </c>
      <c r="F1020" s="15" t="s">
        <v>2184</v>
      </c>
      <c r="G1020" s="17">
        <v>111.6</v>
      </c>
      <c r="H1020" s="17">
        <v>703114</v>
      </c>
      <c r="I1020" s="26">
        <v>719180</v>
      </c>
      <c r="J1020" s="15">
        <v>10274</v>
      </c>
      <c r="K1020" s="15"/>
      <c r="L1020" s="15">
        <v>150</v>
      </c>
      <c r="M1020" s="17">
        <f t="shared" si="16"/>
        <v>16740</v>
      </c>
      <c r="N1020" s="25" t="s">
        <v>20</v>
      </c>
    </row>
    <row r="1021" s="3" customFormat="1" customHeight="1" spans="1:14">
      <c r="A1021" s="14">
        <v>1017</v>
      </c>
      <c r="B1021" s="15">
        <v>1605246</v>
      </c>
      <c r="C1021" s="15" t="s">
        <v>2185</v>
      </c>
      <c r="D1021" s="15" t="s">
        <v>55</v>
      </c>
      <c r="E1021" s="16" t="s">
        <v>2186</v>
      </c>
      <c r="F1021" s="15" t="s">
        <v>1608</v>
      </c>
      <c r="G1021" s="17">
        <v>136.91</v>
      </c>
      <c r="H1021" s="17">
        <v>755000</v>
      </c>
      <c r="I1021" s="26">
        <v>758529</v>
      </c>
      <c r="J1021" s="15">
        <v>10836.13</v>
      </c>
      <c r="K1021" s="15"/>
      <c r="L1021" s="15">
        <v>150</v>
      </c>
      <c r="M1021" s="17">
        <f t="shared" si="16"/>
        <v>20536.5</v>
      </c>
      <c r="N1021" s="25" t="s">
        <v>20</v>
      </c>
    </row>
    <row r="1022" s="3" customFormat="1" customHeight="1" spans="1:14">
      <c r="A1022" s="14">
        <v>1018</v>
      </c>
      <c r="B1022" s="15">
        <v>1611155</v>
      </c>
      <c r="C1022" s="15" t="s">
        <v>2187</v>
      </c>
      <c r="D1022" s="15" t="s">
        <v>70</v>
      </c>
      <c r="E1022" s="16" t="s">
        <v>2188</v>
      </c>
      <c r="F1022" s="15" t="s">
        <v>122</v>
      </c>
      <c r="G1022" s="17">
        <v>100.77</v>
      </c>
      <c r="H1022" s="17">
        <v>629797</v>
      </c>
      <c r="I1022" s="26">
        <v>648484</v>
      </c>
      <c r="J1022" s="15">
        <v>9378.2</v>
      </c>
      <c r="K1022" s="15"/>
      <c r="L1022" s="15">
        <v>150</v>
      </c>
      <c r="M1022" s="17">
        <f t="shared" si="16"/>
        <v>15115.5</v>
      </c>
      <c r="N1022" s="25" t="s">
        <v>20</v>
      </c>
    </row>
    <row r="1023" s="3" customFormat="1" customHeight="1" spans="1:14">
      <c r="A1023" s="14">
        <v>1019</v>
      </c>
      <c r="B1023" s="15">
        <v>1612323</v>
      </c>
      <c r="C1023" s="15" t="s">
        <v>2189</v>
      </c>
      <c r="D1023" s="15" t="s">
        <v>70</v>
      </c>
      <c r="E1023" s="16" t="s">
        <v>2190</v>
      </c>
      <c r="F1023" s="15" t="s">
        <v>2191</v>
      </c>
      <c r="G1023" s="17">
        <v>100.77</v>
      </c>
      <c r="H1023" s="17">
        <v>619736</v>
      </c>
      <c r="I1023" s="26">
        <v>638125</v>
      </c>
      <c r="J1023" s="15">
        <v>9558.74</v>
      </c>
      <c r="K1023" s="15" t="s">
        <v>58</v>
      </c>
      <c r="L1023" s="15">
        <v>300</v>
      </c>
      <c r="M1023" s="17">
        <f t="shared" si="16"/>
        <v>30231</v>
      </c>
      <c r="N1023" s="25" t="s">
        <v>20</v>
      </c>
    </row>
    <row r="1024" s="3" customFormat="1" customHeight="1" spans="1:14">
      <c r="A1024" s="14">
        <v>1020</v>
      </c>
      <c r="B1024" s="15">
        <v>1606255</v>
      </c>
      <c r="C1024" s="15" t="s">
        <v>1639</v>
      </c>
      <c r="D1024" s="15" t="s">
        <v>22</v>
      </c>
      <c r="E1024" s="16" t="s">
        <v>2192</v>
      </c>
      <c r="F1024" s="15" t="s">
        <v>1784</v>
      </c>
      <c r="G1024" s="17">
        <v>86.71</v>
      </c>
      <c r="H1024" s="17">
        <v>314958</v>
      </c>
      <c r="I1024" s="26" t="s">
        <v>2193</v>
      </c>
      <c r="J1024" s="15">
        <v>3165.56</v>
      </c>
      <c r="K1024" s="15"/>
      <c r="L1024" s="15">
        <v>150</v>
      </c>
      <c r="M1024" s="17">
        <f t="shared" si="16"/>
        <v>13006.5</v>
      </c>
      <c r="N1024" s="25" t="s">
        <v>20</v>
      </c>
    </row>
    <row r="1025" s="3" customFormat="1" customHeight="1" spans="1:14">
      <c r="A1025" s="14">
        <v>1021</v>
      </c>
      <c r="B1025" s="15">
        <v>1605643</v>
      </c>
      <c r="C1025" s="15" t="s">
        <v>2194</v>
      </c>
      <c r="D1025" s="15" t="s">
        <v>55</v>
      </c>
      <c r="E1025" s="16" t="s">
        <v>2195</v>
      </c>
      <c r="F1025" s="15" t="s">
        <v>1111</v>
      </c>
      <c r="G1025" s="17">
        <v>97.49</v>
      </c>
      <c r="H1025" s="17">
        <v>535052</v>
      </c>
      <c r="I1025" s="26">
        <v>540102</v>
      </c>
      <c r="J1025" s="15">
        <v>7715.75</v>
      </c>
      <c r="K1025" s="15"/>
      <c r="L1025" s="15">
        <v>150</v>
      </c>
      <c r="M1025" s="17">
        <f t="shared" si="16"/>
        <v>14623.5</v>
      </c>
      <c r="N1025" s="25" t="s">
        <v>20</v>
      </c>
    </row>
    <row r="1026" s="3" customFormat="1" customHeight="1" spans="1:14">
      <c r="A1026" s="14">
        <v>1022</v>
      </c>
      <c r="B1026" s="15">
        <v>1607225</v>
      </c>
      <c r="C1026" s="15" t="s">
        <v>2196</v>
      </c>
      <c r="D1026" s="15" t="s">
        <v>55</v>
      </c>
      <c r="E1026" s="16" t="s">
        <v>1876</v>
      </c>
      <c r="F1026" s="15" t="s">
        <v>2197</v>
      </c>
      <c r="G1026" s="17">
        <v>97.49</v>
      </c>
      <c r="H1026" s="17">
        <v>523424</v>
      </c>
      <c r="I1026" s="26">
        <v>528363</v>
      </c>
      <c r="J1026" s="15">
        <v>7548.04</v>
      </c>
      <c r="K1026" s="15"/>
      <c r="L1026" s="15">
        <v>150</v>
      </c>
      <c r="M1026" s="17">
        <f t="shared" si="16"/>
        <v>14623.5</v>
      </c>
      <c r="N1026" s="25" t="s">
        <v>20</v>
      </c>
    </row>
    <row r="1027" s="3" customFormat="1" customHeight="1" spans="1:14">
      <c r="A1027" s="14">
        <v>1023</v>
      </c>
      <c r="B1027" s="15">
        <v>1611805</v>
      </c>
      <c r="C1027" s="15" t="s">
        <v>2198</v>
      </c>
      <c r="D1027" s="15" t="s">
        <v>70</v>
      </c>
      <c r="E1027" s="16" t="s">
        <v>1319</v>
      </c>
      <c r="F1027" s="15" t="s">
        <v>1101</v>
      </c>
      <c r="G1027" s="17">
        <v>100.77</v>
      </c>
      <c r="H1027" s="17">
        <v>620034</v>
      </c>
      <c r="I1027" s="26">
        <v>638431</v>
      </c>
      <c r="J1027" s="15">
        <v>9120.44</v>
      </c>
      <c r="K1027" s="15" t="s">
        <v>58</v>
      </c>
      <c r="L1027" s="15">
        <v>300</v>
      </c>
      <c r="M1027" s="17">
        <f t="shared" si="16"/>
        <v>30231</v>
      </c>
      <c r="N1027" s="25" t="s">
        <v>20</v>
      </c>
    </row>
    <row r="1028" s="3" customFormat="1" customHeight="1" spans="1:14">
      <c r="A1028" s="14">
        <v>1024</v>
      </c>
      <c r="B1028" s="15">
        <v>1612190</v>
      </c>
      <c r="C1028" s="15" t="s">
        <v>2199</v>
      </c>
      <c r="D1028" s="15" t="s">
        <v>22</v>
      </c>
      <c r="E1028" s="16" t="s">
        <v>2200</v>
      </c>
      <c r="F1028" s="15" t="s">
        <v>308</v>
      </c>
      <c r="G1028" s="17">
        <v>112.8</v>
      </c>
      <c r="H1028" s="17">
        <v>385799</v>
      </c>
      <c r="I1028" s="26" t="s">
        <v>2201</v>
      </c>
      <c r="J1028" s="15">
        <v>5791.58</v>
      </c>
      <c r="K1028" s="15"/>
      <c r="L1028" s="15">
        <v>150</v>
      </c>
      <c r="M1028" s="17">
        <f t="shared" si="16"/>
        <v>16920</v>
      </c>
      <c r="N1028" s="25" t="s">
        <v>20</v>
      </c>
    </row>
    <row r="1029" s="3" customFormat="1" customHeight="1" spans="1:14">
      <c r="A1029" s="14">
        <v>1025</v>
      </c>
      <c r="B1029" s="15">
        <v>1611367</v>
      </c>
      <c r="C1029" s="15" t="s">
        <v>2202</v>
      </c>
      <c r="D1029" s="15" t="s">
        <v>22</v>
      </c>
      <c r="E1029" s="16" t="s">
        <v>1931</v>
      </c>
      <c r="F1029" s="15" t="s">
        <v>410</v>
      </c>
      <c r="G1029" s="17">
        <v>112.8</v>
      </c>
      <c r="H1029" s="17">
        <v>401117</v>
      </c>
      <c r="I1029" s="26" t="s">
        <v>2203</v>
      </c>
      <c r="J1029" s="15">
        <v>6021.55</v>
      </c>
      <c r="K1029" s="15"/>
      <c r="L1029" s="15">
        <v>150</v>
      </c>
      <c r="M1029" s="17">
        <f t="shared" si="16"/>
        <v>16920</v>
      </c>
      <c r="N1029" s="25" t="s">
        <v>20</v>
      </c>
    </row>
    <row r="1030" s="3" customFormat="1" customHeight="1" spans="1:14">
      <c r="A1030" s="14">
        <v>1026</v>
      </c>
      <c r="B1030" s="15">
        <v>1610556</v>
      </c>
      <c r="C1030" s="15" t="s">
        <v>2204</v>
      </c>
      <c r="D1030" s="15" t="s">
        <v>70</v>
      </c>
      <c r="E1030" s="16" t="s">
        <v>2205</v>
      </c>
      <c r="F1030" s="15" t="s">
        <v>399</v>
      </c>
      <c r="G1030" s="17">
        <v>61.39</v>
      </c>
      <c r="H1030" s="17">
        <v>306000</v>
      </c>
      <c r="I1030" s="26">
        <v>307495</v>
      </c>
      <c r="J1030" s="15">
        <v>2928.52</v>
      </c>
      <c r="K1030" s="15"/>
      <c r="L1030" s="15">
        <v>150</v>
      </c>
      <c r="M1030" s="17">
        <f t="shared" si="16"/>
        <v>9208.5</v>
      </c>
      <c r="N1030" s="25" t="s">
        <v>20</v>
      </c>
    </row>
    <row r="1031" s="3" customFormat="1" customHeight="1" spans="1:14">
      <c r="A1031" s="14">
        <v>1027</v>
      </c>
      <c r="B1031" s="15">
        <v>1616412</v>
      </c>
      <c r="C1031" s="15" t="s">
        <v>2206</v>
      </c>
      <c r="D1031" s="15" t="s">
        <v>70</v>
      </c>
      <c r="E1031" s="16" t="s">
        <v>2207</v>
      </c>
      <c r="F1031" s="15" t="s">
        <v>301</v>
      </c>
      <c r="G1031" s="17">
        <v>107.43</v>
      </c>
      <c r="H1031" s="17">
        <v>559631</v>
      </c>
      <c r="I1031" s="26">
        <v>559579</v>
      </c>
      <c r="J1031" s="15">
        <v>7993.98</v>
      </c>
      <c r="K1031" s="15" t="s">
        <v>79</v>
      </c>
      <c r="L1031" s="15">
        <v>300</v>
      </c>
      <c r="M1031" s="17">
        <f t="shared" si="16"/>
        <v>32229</v>
      </c>
      <c r="N1031" s="25" t="s">
        <v>20</v>
      </c>
    </row>
    <row r="1032" s="3" customFormat="1" customHeight="1" spans="1:14">
      <c r="A1032" s="14">
        <v>1028</v>
      </c>
      <c r="B1032" s="15">
        <v>1603955</v>
      </c>
      <c r="C1032" s="15" t="s">
        <v>2208</v>
      </c>
      <c r="D1032" s="15" t="s">
        <v>190</v>
      </c>
      <c r="E1032" s="16" t="s">
        <v>2192</v>
      </c>
      <c r="F1032" s="15" t="s">
        <v>122</v>
      </c>
      <c r="G1032" s="17">
        <v>79.55</v>
      </c>
      <c r="H1032" s="17">
        <v>429570</v>
      </c>
      <c r="I1032" s="26">
        <v>429624</v>
      </c>
      <c r="J1032" s="15">
        <v>4091.66</v>
      </c>
      <c r="K1032" s="15" t="s">
        <v>58</v>
      </c>
      <c r="L1032" s="15">
        <v>300</v>
      </c>
      <c r="M1032" s="17">
        <f t="shared" si="16"/>
        <v>23865</v>
      </c>
      <c r="N1032" s="25" t="s">
        <v>20</v>
      </c>
    </row>
    <row r="1033" s="3" customFormat="1" customHeight="1" spans="1:14">
      <c r="A1033" s="14">
        <v>1029</v>
      </c>
      <c r="B1033" s="15">
        <v>1612245</v>
      </c>
      <c r="C1033" s="15" t="s">
        <v>2209</v>
      </c>
      <c r="D1033" s="15" t="s">
        <v>50</v>
      </c>
      <c r="E1033" s="16" t="s">
        <v>2210</v>
      </c>
      <c r="F1033" s="15" t="s">
        <v>929</v>
      </c>
      <c r="G1033" s="17">
        <v>115.86</v>
      </c>
      <c r="H1033" s="17">
        <v>478502</v>
      </c>
      <c r="I1033" s="26">
        <v>480195.1</v>
      </c>
      <c r="J1033" s="15">
        <v>6859.93</v>
      </c>
      <c r="K1033" s="15"/>
      <c r="L1033" s="15">
        <v>150</v>
      </c>
      <c r="M1033" s="17">
        <f t="shared" si="16"/>
        <v>17379</v>
      </c>
      <c r="N1033" s="25" t="s">
        <v>20</v>
      </c>
    </row>
    <row r="1034" s="3" customFormat="1" customHeight="1" spans="1:14">
      <c r="A1034" s="14">
        <v>1030</v>
      </c>
      <c r="B1034" s="15">
        <v>1605376</v>
      </c>
      <c r="C1034" s="15" t="s">
        <v>2211</v>
      </c>
      <c r="D1034" s="15" t="s">
        <v>22</v>
      </c>
      <c r="E1034" s="16" t="s">
        <v>2122</v>
      </c>
      <c r="F1034" s="15" t="s">
        <v>234</v>
      </c>
      <c r="G1034" s="17">
        <v>107.12</v>
      </c>
      <c r="H1034" s="17">
        <v>355840</v>
      </c>
      <c r="I1034" s="26" t="s">
        <v>2212</v>
      </c>
      <c r="J1034" s="15">
        <v>5345.07</v>
      </c>
      <c r="K1034" s="15"/>
      <c r="L1034" s="15">
        <v>150</v>
      </c>
      <c r="M1034" s="17">
        <f t="shared" si="16"/>
        <v>16068</v>
      </c>
      <c r="N1034" s="25" t="s">
        <v>20</v>
      </c>
    </row>
    <row r="1035" s="3" customFormat="1" customHeight="1" spans="1:14">
      <c r="A1035" s="14">
        <v>1031</v>
      </c>
      <c r="B1035" s="15">
        <v>1608227</v>
      </c>
      <c r="C1035" s="15" t="s">
        <v>2213</v>
      </c>
      <c r="D1035" s="15" t="s">
        <v>22</v>
      </c>
      <c r="E1035" s="16" t="s">
        <v>2214</v>
      </c>
      <c r="F1035" s="15" t="s">
        <v>370</v>
      </c>
      <c r="G1035" s="17">
        <v>86.71</v>
      </c>
      <c r="H1035" s="17">
        <v>336482</v>
      </c>
      <c r="I1035" s="26" t="s">
        <v>2215</v>
      </c>
      <c r="J1035" s="15">
        <v>3381.89</v>
      </c>
      <c r="K1035" s="15"/>
      <c r="L1035" s="15">
        <v>150</v>
      </c>
      <c r="M1035" s="17">
        <f t="shared" si="16"/>
        <v>13006.5</v>
      </c>
      <c r="N1035" s="25" t="s">
        <v>20</v>
      </c>
    </row>
    <row r="1036" s="3" customFormat="1" customHeight="1" spans="1:14">
      <c r="A1036" s="14">
        <v>1032</v>
      </c>
      <c r="B1036" s="15">
        <v>1608485</v>
      </c>
      <c r="C1036" s="15" t="s">
        <v>2216</v>
      </c>
      <c r="D1036" s="15" t="s">
        <v>70</v>
      </c>
      <c r="E1036" s="16" t="s">
        <v>2217</v>
      </c>
      <c r="F1036" s="15" t="s">
        <v>169</v>
      </c>
      <c r="G1036" s="17">
        <v>100.77</v>
      </c>
      <c r="H1036" s="17">
        <v>641117</v>
      </c>
      <c r="I1036" s="26">
        <v>660140</v>
      </c>
      <c r="J1036" s="15">
        <v>9430.57</v>
      </c>
      <c r="K1036" s="15" t="s">
        <v>79</v>
      </c>
      <c r="L1036" s="15">
        <v>300</v>
      </c>
      <c r="M1036" s="17">
        <f t="shared" si="16"/>
        <v>30231</v>
      </c>
      <c r="N1036" s="25" t="s">
        <v>20</v>
      </c>
    </row>
    <row r="1037" s="3" customFormat="1" customHeight="1" spans="1:14">
      <c r="A1037" s="14">
        <v>1033</v>
      </c>
      <c r="B1037" s="15">
        <v>1604271</v>
      </c>
      <c r="C1037" s="15" t="s">
        <v>2218</v>
      </c>
      <c r="D1037" s="15" t="s">
        <v>55</v>
      </c>
      <c r="E1037" s="16" t="s">
        <v>2219</v>
      </c>
      <c r="F1037" s="15" t="s">
        <v>1101</v>
      </c>
      <c r="G1037" s="17">
        <v>136.91</v>
      </c>
      <c r="H1037" s="17">
        <v>750474</v>
      </c>
      <c r="I1037" s="26">
        <v>753982</v>
      </c>
      <c r="J1037" s="15">
        <v>10771.16</v>
      </c>
      <c r="K1037" s="15"/>
      <c r="L1037" s="15">
        <v>150</v>
      </c>
      <c r="M1037" s="17">
        <f t="shared" si="16"/>
        <v>20536.5</v>
      </c>
      <c r="N1037" s="25" t="s">
        <v>20</v>
      </c>
    </row>
    <row r="1038" s="3" customFormat="1" customHeight="1" spans="1:14">
      <c r="A1038" s="14">
        <v>1034</v>
      </c>
      <c r="B1038" s="15">
        <v>1613040</v>
      </c>
      <c r="C1038" s="15" t="s">
        <v>2220</v>
      </c>
      <c r="D1038" s="15" t="s">
        <v>36</v>
      </c>
      <c r="E1038" s="16" t="s">
        <v>2221</v>
      </c>
      <c r="F1038" s="15" t="s">
        <v>1627</v>
      </c>
      <c r="G1038" s="17">
        <v>124.53</v>
      </c>
      <c r="H1038" s="17">
        <v>667263</v>
      </c>
      <c r="I1038" s="26">
        <v>666674</v>
      </c>
      <c r="J1038" s="15">
        <v>9523.92</v>
      </c>
      <c r="K1038" s="15" t="s">
        <v>58</v>
      </c>
      <c r="L1038" s="15">
        <v>300</v>
      </c>
      <c r="M1038" s="17">
        <f t="shared" si="16"/>
        <v>37359</v>
      </c>
      <c r="N1038" s="25" t="s">
        <v>20</v>
      </c>
    </row>
    <row r="1039" s="3" customFormat="1" customHeight="1" spans="1:14">
      <c r="A1039" s="14">
        <v>1035</v>
      </c>
      <c r="B1039" s="15">
        <v>1613977</v>
      </c>
      <c r="C1039" s="15" t="s">
        <v>2222</v>
      </c>
      <c r="D1039" s="15" t="s">
        <v>70</v>
      </c>
      <c r="E1039" s="16" t="s">
        <v>1294</v>
      </c>
      <c r="F1039" s="15" t="s">
        <v>1195</v>
      </c>
      <c r="G1039" s="17">
        <v>100.77</v>
      </c>
      <c r="H1039" s="17">
        <v>614130</v>
      </c>
      <c r="I1039" s="26">
        <v>632352</v>
      </c>
      <c r="J1039" s="15">
        <v>9033.6</v>
      </c>
      <c r="K1039" s="15" t="s">
        <v>58</v>
      </c>
      <c r="L1039" s="15">
        <v>300</v>
      </c>
      <c r="M1039" s="17">
        <f t="shared" si="16"/>
        <v>30231</v>
      </c>
      <c r="N1039" s="25" t="s">
        <v>20</v>
      </c>
    </row>
    <row r="1040" s="3" customFormat="1" customHeight="1" spans="1:14">
      <c r="A1040" s="14">
        <v>1036</v>
      </c>
      <c r="B1040" s="15">
        <v>1612208</v>
      </c>
      <c r="C1040" s="15" t="s">
        <v>2223</v>
      </c>
      <c r="D1040" s="15" t="s">
        <v>70</v>
      </c>
      <c r="E1040" s="16" t="s">
        <v>2224</v>
      </c>
      <c r="F1040" s="15" t="s">
        <v>399</v>
      </c>
      <c r="G1040" s="17">
        <v>52.31</v>
      </c>
      <c r="H1040" s="17">
        <v>261000</v>
      </c>
      <c r="I1040" s="26">
        <v>250322</v>
      </c>
      <c r="J1040" s="15">
        <v>2384.02</v>
      </c>
      <c r="K1040" s="15" t="s">
        <v>58</v>
      </c>
      <c r="L1040" s="15">
        <v>300</v>
      </c>
      <c r="M1040" s="17">
        <f t="shared" si="16"/>
        <v>15693</v>
      </c>
      <c r="N1040" s="25" t="s">
        <v>20</v>
      </c>
    </row>
    <row r="1041" s="3" customFormat="1" customHeight="1" spans="1:14">
      <c r="A1041" s="14">
        <v>1037</v>
      </c>
      <c r="B1041" s="15">
        <v>1610969</v>
      </c>
      <c r="C1041" s="15" t="s">
        <v>2225</v>
      </c>
      <c r="D1041" s="15" t="s">
        <v>55</v>
      </c>
      <c r="E1041" s="16" t="s">
        <v>1294</v>
      </c>
      <c r="F1041" s="15" t="s">
        <v>129</v>
      </c>
      <c r="G1041" s="17">
        <v>139.7</v>
      </c>
      <c r="H1041" s="17">
        <v>747081</v>
      </c>
      <c r="I1041" s="26">
        <v>735583</v>
      </c>
      <c r="J1041" s="15">
        <v>14011.11</v>
      </c>
      <c r="K1041" s="15"/>
      <c r="L1041" s="15">
        <v>150</v>
      </c>
      <c r="M1041" s="17">
        <f t="shared" si="16"/>
        <v>20955</v>
      </c>
      <c r="N1041" s="25" t="s">
        <v>20</v>
      </c>
    </row>
    <row r="1042" s="3" customFormat="1" customHeight="1" spans="1:14">
      <c r="A1042" s="14">
        <v>1038</v>
      </c>
      <c r="B1042" s="15">
        <v>1605434</v>
      </c>
      <c r="C1042" s="15" t="s">
        <v>2226</v>
      </c>
      <c r="D1042" s="15" t="s">
        <v>55</v>
      </c>
      <c r="E1042" s="16" t="s">
        <v>908</v>
      </c>
      <c r="F1042" s="15" t="s">
        <v>1549</v>
      </c>
      <c r="G1042" s="17">
        <v>98.66</v>
      </c>
      <c r="H1042" s="17">
        <v>534239</v>
      </c>
      <c r="I1042" s="26">
        <v>537705</v>
      </c>
      <c r="J1042" s="15">
        <v>7681.5</v>
      </c>
      <c r="K1042" s="15" t="s">
        <v>58</v>
      </c>
      <c r="L1042" s="15">
        <v>300</v>
      </c>
      <c r="M1042" s="17">
        <f t="shared" si="16"/>
        <v>29598</v>
      </c>
      <c r="N1042" s="25" t="s">
        <v>20</v>
      </c>
    </row>
    <row r="1043" s="3" customFormat="1" customHeight="1" spans="1:14">
      <c r="A1043" s="14">
        <v>1039</v>
      </c>
      <c r="B1043" s="15">
        <v>1600984</v>
      </c>
      <c r="C1043" s="15" t="s">
        <v>2227</v>
      </c>
      <c r="D1043" s="15" t="s">
        <v>70</v>
      </c>
      <c r="E1043" s="16" t="s">
        <v>2228</v>
      </c>
      <c r="F1043" s="15" t="s">
        <v>1018</v>
      </c>
      <c r="G1043" s="17">
        <v>111.6</v>
      </c>
      <c r="H1043" s="17">
        <v>698300</v>
      </c>
      <c r="I1043" s="26">
        <v>714256</v>
      </c>
      <c r="J1043" s="15">
        <v>10203.65</v>
      </c>
      <c r="K1043" s="15" t="s">
        <v>58</v>
      </c>
      <c r="L1043" s="15">
        <v>300</v>
      </c>
      <c r="M1043" s="17">
        <f t="shared" si="16"/>
        <v>33480</v>
      </c>
      <c r="N1043" s="25" t="s">
        <v>20</v>
      </c>
    </row>
    <row r="1044" s="3" customFormat="1" customHeight="1" spans="1:14">
      <c r="A1044" s="14">
        <v>1040</v>
      </c>
      <c r="B1044" s="15">
        <v>1613181</v>
      </c>
      <c r="C1044" s="15" t="s">
        <v>2229</v>
      </c>
      <c r="D1044" s="15" t="s">
        <v>32</v>
      </c>
      <c r="E1044" s="16" t="s">
        <v>1949</v>
      </c>
      <c r="F1044" s="15" t="s">
        <v>1755</v>
      </c>
      <c r="G1044" s="17">
        <v>63.77</v>
      </c>
      <c r="H1044" s="17">
        <v>388961</v>
      </c>
      <c r="I1044" s="26" t="s">
        <v>2230</v>
      </c>
      <c r="J1044" s="15">
        <v>3755.26</v>
      </c>
      <c r="K1044" s="15"/>
      <c r="L1044" s="15">
        <v>150</v>
      </c>
      <c r="M1044" s="17">
        <f t="shared" si="16"/>
        <v>9565.5</v>
      </c>
      <c r="N1044" s="25" t="s">
        <v>20</v>
      </c>
    </row>
    <row r="1045" s="3" customFormat="1" customHeight="1" spans="1:14">
      <c r="A1045" s="14">
        <v>1041</v>
      </c>
      <c r="B1045" s="15">
        <v>1609882</v>
      </c>
      <c r="C1045" s="15" t="s">
        <v>2231</v>
      </c>
      <c r="D1045" s="15" t="s">
        <v>70</v>
      </c>
      <c r="E1045" s="16" t="s">
        <v>2232</v>
      </c>
      <c r="F1045" s="15" t="s">
        <v>169</v>
      </c>
      <c r="G1045" s="17">
        <v>111.6</v>
      </c>
      <c r="H1045" s="17">
        <v>717000</v>
      </c>
      <c r="I1045" s="26">
        <v>733383</v>
      </c>
      <c r="J1045" s="15">
        <v>10476.9</v>
      </c>
      <c r="K1045" s="15"/>
      <c r="L1045" s="15">
        <v>150</v>
      </c>
      <c r="M1045" s="17">
        <f t="shared" si="16"/>
        <v>16740</v>
      </c>
      <c r="N1045" s="25" t="s">
        <v>20</v>
      </c>
    </row>
    <row r="1046" s="3" customFormat="1" customHeight="1" spans="1:14">
      <c r="A1046" s="14">
        <v>1042</v>
      </c>
      <c r="B1046" s="15">
        <v>1608270</v>
      </c>
      <c r="C1046" s="15" t="s">
        <v>2233</v>
      </c>
      <c r="D1046" s="15" t="s">
        <v>55</v>
      </c>
      <c r="E1046" s="16" t="s">
        <v>2234</v>
      </c>
      <c r="F1046" s="15" t="s">
        <v>1018</v>
      </c>
      <c r="G1046" s="17">
        <v>136.91</v>
      </c>
      <c r="H1046" s="17">
        <v>753005</v>
      </c>
      <c r="I1046" s="26">
        <v>756525</v>
      </c>
      <c r="J1046" s="15">
        <v>14410</v>
      </c>
      <c r="K1046" s="15" t="s">
        <v>79</v>
      </c>
      <c r="L1046" s="15">
        <v>300</v>
      </c>
      <c r="M1046" s="17">
        <f t="shared" si="16"/>
        <v>41073</v>
      </c>
      <c r="N1046" s="25" t="s">
        <v>20</v>
      </c>
    </row>
    <row r="1047" s="3" customFormat="1" customHeight="1" spans="1:14">
      <c r="A1047" s="14">
        <v>1043</v>
      </c>
      <c r="B1047" s="15">
        <v>1608279</v>
      </c>
      <c r="C1047" s="15" t="s">
        <v>2235</v>
      </c>
      <c r="D1047" s="15" t="s">
        <v>70</v>
      </c>
      <c r="E1047" s="16" t="s">
        <v>2236</v>
      </c>
      <c r="F1047" s="15" t="s">
        <v>849</v>
      </c>
      <c r="G1047" s="17">
        <v>138.21</v>
      </c>
      <c r="H1047" s="17">
        <v>677229</v>
      </c>
      <c r="I1047" s="26">
        <v>676788</v>
      </c>
      <c r="J1047" s="15">
        <v>12891.2</v>
      </c>
      <c r="K1047" s="15" t="s">
        <v>58</v>
      </c>
      <c r="L1047" s="15">
        <v>300</v>
      </c>
      <c r="M1047" s="17">
        <f t="shared" si="16"/>
        <v>41463</v>
      </c>
      <c r="N1047" s="25" t="s">
        <v>20</v>
      </c>
    </row>
    <row r="1048" s="3" customFormat="1" customHeight="1" spans="1:14">
      <c r="A1048" s="14">
        <v>1044</v>
      </c>
      <c r="B1048" s="15">
        <v>1605753</v>
      </c>
      <c r="C1048" s="15" t="s">
        <v>2237</v>
      </c>
      <c r="D1048" s="15" t="s">
        <v>45</v>
      </c>
      <c r="E1048" s="16" t="s">
        <v>741</v>
      </c>
      <c r="F1048" s="15" t="s">
        <v>2238</v>
      </c>
      <c r="G1048" s="17">
        <v>86.45</v>
      </c>
      <c r="H1048" s="17">
        <v>376923</v>
      </c>
      <c r="I1048" s="26">
        <v>375789</v>
      </c>
      <c r="J1048" s="15">
        <v>3757.89</v>
      </c>
      <c r="K1048" s="15"/>
      <c r="L1048" s="15">
        <v>150</v>
      </c>
      <c r="M1048" s="17">
        <f t="shared" si="16"/>
        <v>12967.5</v>
      </c>
      <c r="N1048" s="25" t="s">
        <v>20</v>
      </c>
    </row>
    <row r="1049" s="3" customFormat="1" customHeight="1" spans="1:14">
      <c r="A1049" s="14">
        <v>1045</v>
      </c>
      <c r="B1049" s="15">
        <v>1610458</v>
      </c>
      <c r="C1049" s="15" t="s">
        <v>2239</v>
      </c>
      <c r="D1049" s="15" t="s">
        <v>70</v>
      </c>
      <c r="E1049" s="16" t="s">
        <v>1487</v>
      </c>
      <c r="F1049" s="15" t="s">
        <v>2240</v>
      </c>
      <c r="G1049" s="17">
        <v>61.18</v>
      </c>
      <c r="H1049" s="17">
        <v>293664</v>
      </c>
      <c r="I1049" s="26">
        <v>293616</v>
      </c>
      <c r="J1049" s="15">
        <v>2796.34</v>
      </c>
      <c r="K1049" s="15"/>
      <c r="L1049" s="15">
        <v>150</v>
      </c>
      <c r="M1049" s="17">
        <f t="shared" si="16"/>
        <v>9177</v>
      </c>
      <c r="N1049" s="25" t="s">
        <v>20</v>
      </c>
    </row>
    <row r="1050" s="3" customFormat="1" customHeight="1" spans="1:14">
      <c r="A1050" s="14">
        <v>1046</v>
      </c>
      <c r="B1050" s="15">
        <v>1614847</v>
      </c>
      <c r="C1050" s="15" t="s">
        <v>2241</v>
      </c>
      <c r="D1050" s="15" t="s">
        <v>55</v>
      </c>
      <c r="E1050" s="16" t="s">
        <v>2242</v>
      </c>
      <c r="F1050" s="15" t="s">
        <v>1444</v>
      </c>
      <c r="G1050" s="17">
        <v>98.62</v>
      </c>
      <c r="H1050" s="17">
        <v>537572</v>
      </c>
      <c r="I1050" s="26">
        <v>541115</v>
      </c>
      <c r="J1050" s="15">
        <v>7730.2</v>
      </c>
      <c r="K1050" s="15" t="s">
        <v>79</v>
      </c>
      <c r="L1050" s="15">
        <v>300</v>
      </c>
      <c r="M1050" s="17">
        <f t="shared" si="16"/>
        <v>29586</v>
      </c>
      <c r="N1050" s="25" t="s">
        <v>20</v>
      </c>
    </row>
    <row r="1051" s="3" customFormat="1" customHeight="1" spans="1:14">
      <c r="A1051" s="14">
        <v>1047</v>
      </c>
      <c r="B1051" s="15">
        <v>1608397</v>
      </c>
      <c r="C1051" s="15" t="s">
        <v>2243</v>
      </c>
      <c r="D1051" s="15" t="s">
        <v>70</v>
      </c>
      <c r="E1051" s="16" t="s">
        <v>2244</v>
      </c>
      <c r="F1051" s="15" t="s">
        <v>65</v>
      </c>
      <c r="G1051" s="17">
        <v>100.77</v>
      </c>
      <c r="H1051" s="17">
        <v>644373</v>
      </c>
      <c r="I1051" s="26">
        <v>663493</v>
      </c>
      <c r="J1051" s="15">
        <v>9478.47</v>
      </c>
      <c r="K1051" s="15"/>
      <c r="L1051" s="15">
        <v>150</v>
      </c>
      <c r="M1051" s="17">
        <f t="shared" si="16"/>
        <v>15115.5</v>
      </c>
      <c r="N1051" s="25" t="s">
        <v>20</v>
      </c>
    </row>
    <row r="1052" s="3" customFormat="1" customHeight="1" spans="1:14">
      <c r="A1052" s="14">
        <v>1048</v>
      </c>
      <c r="B1052" s="15">
        <v>1609562</v>
      </c>
      <c r="C1052" s="15" t="s">
        <v>2245</v>
      </c>
      <c r="D1052" s="15" t="s">
        <v>70</v>
      </c>
      <c r="E1052" s="16" t="s">
        <v>2246</v>
      </c>
      <c r="F1052" s="15" t="s">
        <v>157</v>
      </c>
      <c r="G1052" s="17">
        <v>62.51</v>
      </c>
      <c r="H1052" s="17">
        <v>343805</v>
      </c>
      <c r="I1052" s="26">
        <v>344135</v>
      </c>
      <c r="J1052" s="15">
        <v>3277.46</v>
      </c>
      <c r="K1052" s="15" t="s">
        <v>58</v>
      </c>
      <c r="L1052" s="15">
        <v>300</v>
      </c>
      <c r="M1052" s="17">
        <f t="shared" si="16"/>
        <v>18753</v>
      </c>
      <c r="N1052" s="25" t="s">
        <v>20</v>
      </c>
    </row>
    <row r="1053" s="3" customFormat="1" customHeight="1" spans="1:14">
      <c r="A1053" s="14">
        <v>1049</v>
      </c>
      <c r="B1053" s="15">
        <v>1614880</v>
      </c>
      <c r="C1053" s="15" t="s">
        <v>2247</v>
      </c>
      <c r="D1053" s="15" t="s">
        <v>70</v>
      </c>
      <c r="E1053" s="16" t="s">
        <v>2248</v>
      </c>
      <c r="F1053" s="15" t="s">
        <v>234</v>
      </c>
      <c r="G1053" s="17">
        <v>100.77</v>
      </c>
      <c r="H1053" s="17">
        <v>623213</v>
      </c>
      <c r="I1053" s="26">
        <v>641705</v>
      </c>
      <c r="J1053" s="15">
        <v>9167.22</v>
      </c>
      <c r="K1053" s="15"/>
      <c r="L1053" s="15">
        <v>150</v>
      </c>
      <c r="M1053" s="17">
        <f t="shared" si="16"/>
        <v>15115.5</v>
      </c>
      <c r="N1053" s="25" t="s">
        <v>20</v>
      </c>
    </row>
    <row r="1054" s="3" customFormat="1" customHeight="1" spans="1:14">
      <c r="A1054" s="14">
        <v>1050</v>
      </c>
      <c r="B1054" s="15">
        <v>1602188</v>
      </c>
      <c r="C1054" s="15" t="s">
        <v>2249</v>
      </c>
      <c r="D1054" s="15" t="s">
        <v>2098</v>
      </c>
      <c r="E1054" s="16" t="s">
        <v>507</v>
      </c>
      <c r="F1054" s="15" t="s">
        <v>355</v>
      </c>
      <c r="G1054" s="17">
        <v>140.71</v>
      </c>
      <c r="H1054" s="17">
        <v>802554</v>
      </c>
      <c r="I1054" s="26">
        <v>803865</v>
      </c>
      <c r="J1054" s="15">
        <v>11483.78</v>
      </c>
      <c r="K1054" s="15"/>
      <c r="L1054" s="15">
        <v>150</v>
      </c>
      <c r="M1054" s="17">
        <f t="shared" si="16"/>
        <v>21106.5</v>
      </c>
      <c r="N1054" s="25" t="s">
        <v>20</v>
      </c>
    </row>
    <row r="1055" s="3" customFormat="1" customHeight="1" spans="1:14">
      <c r="A1055" s="14">
        <v>1051</v>
      </c>
      <c r="B1055" s="15">
        <v>1604163</v>
      </c>
      <c r="C1055" s="15" t="s">
        <v>2250</v>
      </c>
      <c r="D1055" s="15" t="s">
        <v>393</v>
      </c>
      <c r="E1055" s="16" t="s">
        <v>1915</v>
      </c>
      <c r="F1055" s="15" t="s">
        <v>2251</v>
      </c>
      <c r="G1055" s="17">
        <v>92.71</v>
      </c>
      <c r="H1055" s="17">
        <v>372416</v>
      </c>
      <c r="I1055" s="26">
        <v>372697</v>
      </c>
      <c r="J1055" s="15">
        <v>5590.45</v>
      </c>
      <c r="K1055" s="15"/>
      <c r="L1055" s="15">
        <v>150</v>
      </c>
      <c r="M1055" s="17">
        <f t="shared" si="16"/>
        <v>13906.5</v>
      </c>
      <c r="N1055" s="25" t="s">
        <v>20</v>
      </c>
    </row>
    <row r="1056" s="3" customFormat="1" customHeight="1" spans="1:14">
      <c r="A1056" s="14">
        <v>1052</v>
      </c>
      <c r="B1056" s="15">
        <v>1607143</v>
      </c>
      <c r="C1056" s="15" t="s">
        <v>2252</v>
      </c>
      <c r="D1056" s="15" t="s">
        <v>70</v>
      </c>
      <c r="E1056" s="16" t="s">
        <v>2253</v>
      </c>
      <c r="F1056" s="15" t="s">
        <v>1015</v>
      </c>
      <c r="G1056" s="17">
        <v>111.6</v>
      </c>
      <c r="H1056" s="17">
        <v>704077</v>
      </c>
      <c r="I1056" s="26">
        <v>720165</v>
      </c>
      <c r="J1056" s="15">
        <v>10288.07</v>
      </c>
      <c r="K1056" s="15"/>
      <c r="L1056" s="15">
        <v>150</v>
      </c>
      <c r="M1056" s="17">
        <f t="shared" si="16"/>
        <v>16740</v>
      </c>
      <c r="N1056" s="25" t="s">
        <v>20</v>
      </c>
    </row>
    <row r="1057" s="3" customFormat="1" customHeight="1" spans="1:14">
      <c r="A1057" s="14">
        <v>1053</v>
      </c>
      <c r="B1057" s="15">
        <v>1605772</v>
      </c>
      <c r="C1057" s="15" t="s">
        <v>2254</v>
      </c>
      <c r="D1057" s="15" t="s">
        <v>1169</v>
      </c>
      <c r="E1057" s="16" t="s">
        <v>2255</v>
      </c>
      <c r="F1057" s="15" t="s">
        <v>1670</v>
      </c>
      <c r="G1057" s="17">
        <v>97.49</v>
      </c>
      <c r="H1057" s="17">
        <v>540673</v>
      </c>
      <c r="I1057" s="26">
        <v>545775</v>
      </c>
      <c r="J1057" s="15">
        <v>10395.72</v>
      </c>
      <c r="K1057" s="15" t="s">
        <v>58</v>
      </c>
      <c r="L1057" s="15">
        <v>300</v>
      </c>
      <c r="M1057" s="17">
        <f t="shared" si="16"/>
        <v>29247</v>
      </c>
      <c r="N1057" s="25" t="s">
        <v>20</v>
      </c>
    </row>
    <row r="1058" s="3" customFormat="1" customHeight="1" spans="1:14">
      <c r="A1058" s="14">
        <v>1054</v>
      </c>
      <c r="B1058" s="15">
        <v>1607536</v>
      </c>
      <c r="C1058" s="15" t="s">
        <v>2256</v>
      </c>
      <c r="D1058" s="15" t="s">
        <v>55</v>
      </c>
      <c r="E1058" s="16" t="s">
        <v>1554</v>
      </c>
      <c r="F1058" s="15" t="s">
        <v>402</v>
      </c>
      <c r="G1058" s="17">
        <v>136.91</v>
      </c>
      <c r="H1058" s="17">
        <v>732469</v>
      </c>
      <c r="I1058" s="26">
        <v>735893</v>
      </c>
      <c r="J1058" s="15">
        <v>10512.75</v>
      </c>
      <c r="K1058" s="15"/>
      <c r="L1058" s="15">
        <v>150</v>
      </c>
      <c r="M1058" s="17">
        <f t="shared" si="16"/>
        <v>20536.5</v>
      </c>
      <c r="N1058" s="25" t="s">
        <v>20</v>
      </c>
    </row>
    <row r="1059" s="3" customFormat="1" customHeight="1" spans="1:14">
      <c r="A1059" s="14">
        <v>1055</v>
      </c>
      <c r="B1059" s="15">
        <v>1607551</v>
      </c>
      <c r="C1059" s="15" t="s">
        <v>2257</v>
      </c>
      <c r="D1059" s="15" t="s">
        <v>55</v>
      </c>
      <c r="E1059" s="16" t="s">
        <v>351</v>
      </c>
      <c r="F1059" s="15" t="s">
        <v>222</v>
      </c>
      <c r="G1059" s="17">
        <v>98.62</v>
      </c>
      <c r="H1059" s="17">
        <v>527617</v>
      </c>
      <c r="I1059" s="26">
        <v>531095</v>
      </c>
      <c r="J1059" s="15">
        <v>7587.07</v>
      </c>
      <c r="K1059" s="15"/>
      <c r="L1059" s="15">
        <v>150</v>
      </c>
      <c r="M1059" s="17">
        <f t="shared" si="16"/>
        <v>14793</v>
      </c>
      <c r="N1059" s="25" t="s">
        <v>20</v>
      </c>
    </row>
    <row r="1060" s="3" customFormat="1" customHeight="1" spans="1:14">
      <c r="A1060" s="14">
        <v>1056</v>
      </c>
      <c r="B1060" s="15">
        <v>1601684</v>
      </c>
      <c r="C1060" s="15" t="s">
        <v>2258</v>
      </c>
      <c r="D1060" s="15" t="s">
        <v>393</v>
      </c>
      <c r="E1060" s="16" t="s">
        <v>2259</v>
      </c>
      <c r="F1060" s="15" t="s">
        <v>2260</v>
      </c>
      <c r="G1060" s="17">
        <v>52.23</v>
      </c>
      <c r="H1060" s="17">
        <v>208241</v>
      </c>
      <c r="I1060" s="26">
        <v>207882</v>
      </c>
      <c r="J1060" s="15">
        <v>1979.83</v>
      </c>
      <c r="K1060" s="15"/>
      <c r="L1060" s="15">
        <v>150</v>
      </c>
      <c r="M1060" s="17">
        <f t="shared" si="16"/>
        <v>7834.5</v>
      </c>
      <c r="N1060" s="25" t="s">
        <v>20</v>
      </c>
    </row>
    <row r="1061" s="3" customFormat="1" customHeight="1" spans="1:14">
      <c r="A1061" s="14">
        <v>1057</v>
      </c>
      <c r="B1061" s="15">
        <v>1603618</v>
      </c>
      <c r="C1061" s="15" t="s">
        <v>2261</v>
      </c>
      <c r="D1061" s="15" t="s">
        <v>22</v>
      </c>
      <c r="E1061" s="16" t="s">
        <v>348</v>
      </c>
      <c r="F1061" s="15" t="s">
        <v>1101</v>
      </c>
      <c r="G1061" s="17">
        <v>104.46</v>
      </c>
      <c r="H1061" s="17">
        <v>368073</v>
      </c>
      <c r="I1061" s="26" t="s">
        <v>2262</v>
      </c>
      <c r="J1061" s="15">
        <v>5575</v>
      </c>
      <c r="K1061" s="15"/>
      <c r="L1061" s="15">
        <v>150</v>
      </c>
      <c r="M1061" s="17">
        <f t="shared" si="16"/>
        <v>15669</v>
      </c>
      <c r="N1061" s="25" t="s">
        <v>20</v>
      </c>
    </row>
    <row r="1062" s="3" customFormat="1" customHeight="1" spans="1:14">
      <c r="A1062" s="14">
        <v>1058</v>
      </c>
      <c r="B1062" s="15">
        <v>1612636</v>
      </c>
      <c r="C1062" s="15" t="s">
        <v>2263</v>
      </c>
      <c r="D1062" s="15" t="s">
        <v>70</v>
      </c>
      <c r="E1062" s="16" t="s">
        <v>2264</v>
      </c>
      <c r="F1062" s="15" t="s">
        <v>285</v>
      </c>
      <c r="G1062" s="17">
        <v>157.59</v>
      </c>
      <c r="H1062" s="17">
        <v>755000</v>
      </c>
      <c r="I1062" s="26">
        <v>754568</v>
      </c>
      <c r="J1062" s="15">
        <v>10779.55</v>
      </c>
      <c r="K1062" s="15"/>
      <c r="L1062" s="15">
        <v>150</v>
      </c>
      <c r="M1062" s="17">
        <f t="shared" si="16"/>
        <v>23638.5</v>
      </c>
      <c r="N1062" s="25" t="s">
        <v>20</v>
      </c>
    </row>
    <row r="1063" s="3" customFormat="1" customHeight="1" spans="1:14">
      <c r="A1063" s="14">
        <v>1059</v>
      </c>
      <c r="B1063" s="15">
        <v>1616210</v>
      </c>
      <c r="C1063" s="15" t="s">
        <v>2265</v>
      </c>
      <c r="D1063" s="15" t="s">
        <v>55</v>
      </c>
      <c r="E1063" s="16" t="s">
        <v>2266</v>
      </c>
      <c r="F1063" s="15" t="s">
        <v>154</v>
      </c>
      <c r="G1063" s="17">
        <v>139.7</v>
      </c>
      <c r="H1063" s="17">
        <v>768350</v>
      </c>
      <c r="I1063" s="26">
        <v>756525</v>
      </c>
      <c r="J1063" s="15">
        <v>10807.5</v>
      </c>
      <c r="K1063" s="15" t="s">
        <v>58</v>
      </c>
      <c r="L1063" s="15">
        <v>300</v>
      </c>
      <c r="M1063" s="17">
        <f t="shared" si="16"/>
        <v>41910</v>
      </c>
      <c r="N1063" s="25" t="s">
        <v>20</v>
      </c>
    </row>
    <row r="1064" s="3" customFormat="1" customHeight="1" spans="1:14">
      <c r="A1064" s="14">
        <v>1060</v>
      </c>
      <c r="B1064" s="15">
        <v>1600439</v>
      </c>
      <c r="C1064" s="15" t="s">
        <v>2267</v>
      </c>
      <c r="D1064" s="15" t="s">
        <v>36</v>
      </c>
      <c r="E1064" s="16" t="s">
        <v>2268</v>
      </c>
      <c r="F1064" s="15" t="s">
        <v>2269</v>
      </c>
      <c r="G1064" s="17">
        <v>120.23</v>
      </c>
      <c r="H1064" s="17">
        <v>565934</v>
      </c>
      <c r="I1064" s="26" t="s">
        <v>2270</v>
      </c>
      <c r="J1064" s="15">
        <v>8493.71</v>
      </c>
      <c r="K1064" s="15"/>
      <c r="L1064" s="15">
        <v>150</v>
      </c>
      <c r="M1064" s="17">
        <f t="shared" si="16"/>
        <v>18034.5</v>
      </c>
      <c r="N1064" s="25" t="s">
        <v>20</v>
      </c>
    </row>
    <row r="1065" s="3" customFormat="1" customHeight="1" spans="1:14">
      <c r="A1065" s="14">
        <v>1061</v>
      </c>
      <c r="B1065" s="15">
        <v>1611005</v>
      </c>
      <c r="C1065" s="15" t="s">
        <v>2271</v>
      </c>
      <c r="D1065" s="15" t="s">
        <v>22</v>
      </c>
      <c r="E1065" s="16" t="s">
        <v>191</v>
      </c>
      <c r="F1065" s="15" t="s">
        <v>1687</v>
      </c>
      <c r="G1065" s="17">
        <v>94.86</v>
      </c>
      <c r="H1065" s="17">
        <v>345819</v>
      </c>
      <c r="I1065" s="26" t="s">
        <v>2272</v>
      </c>
      <c r="J1065" s="15">
        <v>5207.52</v>
      </c>
      <c r="K1065" s="15"/>
      <c r="L1065" s="15">
        <v>150</v>
      </c>
      <c r="M1065" s="17">
        <f t="shared" si="16"/>
        <v>14229</v>
      </c>
      <c r="N1065" s="25" t="s">
        <v>20</v>
      </c>
    </row>
    <row r="1066" s="3" customFormat="1" customHeight="1" spans="1:14">
      <c r="A1066" s="14">
        <v>1062</v>
      </c>
      <c r="B1066" s="15">
        <v>1610502</v>
      </c>
      <c r="C1066" s="15" t="s">
        <v>2273</v>
      </c>
      <c r="D1066" s="15" t="s">
        <v>2098</v>
      </c>
      <c r="E1066" s="16" t="s">
        <v>702</v>
      </c>
      <c r="F1066" s="15" t="s">
        <v>52</v>
      </c>
      <c r="G1066" s="17">
        <v>93.82</v>
      </c>
      <c r="H1066" s="17">
        <v>506628</v>
      </c>
      <c r="I1066" s="26">
        <v>507330</v>
      </c>
      <c r="J1066" s="15">
        <v>7247.56</v>
      </c>
      <c r="K1066" s="15"/>
      <c r="L1066" s="15">
        <v>150</v>
      </c>
      <c r="M1066" s="17">
        <f t="shared" si="16"/>
        <v>14073</v>
      </c>
      <c r="N1066" s="25" t="s">
        <v>20</v>
      </c>
    </row>
    <row r="1067" s="3" customFormat="1" customHeight="1" spans="1:14">
      <c r="A1067" s="14">
        <v>1063</v>
      </c>
      <c r="B1067" s="15">
        <v>1605401</v>
      </c>
      <c r="C1067" s="15" t="s">
        <v>2274</v>
      </c>
      <c r="D1067" s="15" t="s">
        <v>2098</v>
      </c>
      <c r="E1067" s="16" t="s">
        <v>474</v>
      </c>
      <c r="F1067" s="15" t="s">
        <v>19</v>
      </c>
      <c r="G1067" s="17">
        <v>95.81</v>
      </c>
      <c r="H1067" s="17">
        <v>526955</v>
      </c>
      <c r="I1067" s="26">
        <v>527615</v>
      </c>
      <c r="J1067" s="15">
        <v>10049.82</v>
      </c>
      <c r="K1067" s="15"/>
      <c r="L1067" s="15">
        <v>150</v>
      </c>
      <c r="M1067" s="17">
        <f t="shared" si="16"/>
        <v>14371.5</v>
      </c>
      <c r="N1067" s="25" t="s">
        <v>20</v>
      </c>
    </row>
    <row r="1068" s="3" customFormat="1" customHeight="1" spans="1:14">
      <c r="A1068" s="14">
        <v>1064</v>
      </c>
      <c r="B1068" s="15">
        <v>1603444</v>
      </c>
      <c r="C1068" s="15" t="s">
        <v>2275</v>
      </c>
      <c r="D1068" s="15" t="s">
        <v>2098</v>
      </c>
      <c r="E1068" s="16" t="s">
        <v>26</v>
      </c>
      <c r="F1068" s="15" t="s">
        <v>326</v>
      </c>
      <c r="G1068" s="17">
        <v>115.72</v>
      </c>
      <c r="H1068" s="17">
        <v>624888</v>
      </c>
      <c r="I1068" s="26">
        <v>624348</v>
      </c>
      <c r="J1068" s="15">
        <v>8919.25</v>
      </c>
      <c r="K1068" s="15"/>
      <c r="L1068" s="15">
        <v>150</v>
      </c>
      <c r="M1068" s="17">
        <f t="shared" si="16"/>
        <v>17358</v>
      </c>
      <c r="N1068" s="25" t="s">
        <v>20</v>
      </c>
    </row>
    <row r="1069" s="3" customFormat="1" customHeight="1" spans="1:14">
      <c r="A1069" s="14">
        <v>1065</v>
      </c>
      <c r="B1069" s="15">
        <v>1606707</v>
      </c>
      <c r="C1069" s="15" t="s">
        <v>2276</v>
      </c>
      <c r="D1069" s="15" t="s">
        <v>55</v>
      </c>
      <c r="E1069" s="16" t="s">
        <v>2277</v>
      </c>
      <c r="F1069" s="15" t="s">
        <v>1862</v>
      </c>
      <c r="G1069" s="17">
        <v>136.91</v>
      </c>
      <c r="H1069" s="17">
        <v>739314</v>
      </c>
      <c r="I1069" s="26">
        <v>742770</v>
      </c>
      <c r="J1069" s="15">
        <v>14148</v>
      </c>
      <c r="K1069" s="15" t="s">
        <v>79</v>
      </c>
      <c r="L1069" s="15">
        <v>300</v>
      </c>
      <c r="M1069" s="17">
        <f t="shared" si="16"/>
        <v>41073</v>
      </c>
      <c r="N1069" s="25" t="s">
        <v>20</v>
      </c>
    </row>
    <row r="1070" s="3" customFormat="1" customHeight="1" spans="1:14">
      <c r="A1070" s="14">
        <v>1066</v>
      </c>
      <c r="B1070" s="15">
        <v>1614357</v>
      </c>
      <c r="C1070" s="15" t="s">
        <v>2278</v>
      </c>
      <c r="D1070" s="15" t="s">
        <v>70</v>
      </c>
      <c r="E1070" s="16" t="s">
        <v>2279</v>
      </c>
      <c r="F1070" s="15" t="s">
        <v>61</v>
      </c>
      <c r="G1070" s="17">
        <v>111.6</v>
      </c>
      <c r="H1070" s="17">
        <v>33480</v>
      </c>
      <c r="I1070" s="26">
        <v>733578</v>
      </c>
      <c r="J1070" s="15">
        <v>10479.68</v>
      </c>
      <c r="K1070" s="15" t="s">
        <v>201</v>
      </c>
      <c r="L1070" s="15">
        <v>300</v>
      </c>
      <c r="M1070" s="17">
        <f t="shared" si="16"/>
        <v>33480</v>
      </c>
      <c r="N1070" s="25" t="s">
        <v>20</v>
      </c>
    </row>
    <row r="1071" s="3" customFormat="1" customHeight="1" spans="1:14">
      <c r="A1071" s="14">
        <v>1067</v>
      </c>
      <c r="B1071" s="15">
        <v>1612789</v>
      </c>
      <c r="C1071" s="15" t="s">
        <v>2280</v>
      </c>
      <c r="D1071" s="15" t="s">
        <v>70</v>
      </c>
      <c r="E1071" s="16" t="s">
        <v>2281</v>
      </c>
      <c r="F1071" s="15" t="s">
        <v>1114</v>
      </c>
      <c r="G1071" s="17">
        <v>111.6</v>
      </c>
      <c r="H1071" s="17">
        <v>711899</v>
      </c>
      <c r="I1071" s="26">
        <v>728166</v>
      </c>
      <c r="J1071" s="15">
        <v>10402.37</v>
      </c>
      <c r="K1071" s="15"/>
      <c r="L1071" s="15">
        <v>150</v>
      </c>
      <c r="M1071" s="17">
        <f t="shared" si="16"/>
        <v>16740</v>
      </c>
      <c r="N1071" s="25" t="s">
        <v>20</v>
      </c>
    </row>
    <row r="1072" s="3" customFormat="1" customHeight="1" spans="1:14">
      <c r="A1072" s="14">
        <v>1068</v>
      </c>
      <c r="B1072" s="15">
        <v>1610516</v>
      </c>
      <c r="C1072" s="15" t="s">
        <v>2282</v>
      </c>
      <c r="D1072" s="15" t="s">
        <v>70</v>
      </c>
      <c r="E1072" s="16" t="s">
        <v>2283</v>
      </c>
      <c r="F1072" s="15" t="s">
        <v>977</v>
      </c>
      <c r="G1072" s="17">
        <v>105.16</v>
      </c>
      <c r="H1072" s="17">
        <v>494252</v>
      </c>
      <c r="I1072" s="26">
        <v>494910</v>
      </c>
      <c r="J1072" s="15">
        <v>7070.15</v>
      </c>
      <c r="K1072" s="15" t="s">
        <v>79</v>
      </c>
      <c r="L1072" s="15">
        <v>300</v>
      </c>
      <c r="M1072" s="17">
        <f t="shared" si="16"/>
        <v>31548</v>
      </c>
      <c r="N1072" s="25" t="s">
        <v>20</v>
      </c>
    </row>
    <row r="1073" s="3" customFormat="1" customHeight="1" spans="1:14">
      <c r="A1073" s="14">
        <v>1069</v>
      </c>
      <c r="B1073" s="15">
        <v>1615518</v>
      </c>
      <c r="C1073" s="15" t="s">
        <v>2284</v>
      </c>
      <c r="D1073" s="15" t="s">
        <v>70</v>
      </c>
      <c r="E1073" s="16" t="s">
        <v>2285</v>
      </c>
      <c r="F1073" s="15" t="s">
        <v>2197</v>
      </c>
      <c r="G1073" s="17">
        <v>157.5</v>
      </c>
      <c r="H1073" s="17">
        <v>803679</v>
      </c>
      <c r="I1073" s="26">
        <v>805720</v>
      </c>
      <c r="J1073" s="15">
        <v>11510.3</v>
      </c>
      <c r="K1073" s="15" t="s">
        <v>79</v>
      </c>
      <c r="L1073" s="15">
        <v>300</v>
      </c>
      <c r="M1073" s="17">
        <f t="shared" si="16"/>
        <v>47250</v>
      </c>
      <c r="N1073" s="25" t="s">
        <v>20</v>
      </c>
    </row>
    <row r="1074" s="3" customFormat="1" customHeight="1" spans="1:14">
      <c r="A1074" s="14">
        <v>1070</v>
      </c>
      <c r="B1074" s="15">
        <v>1614532</v>
      </c>
      <c r="C1074" s="15" t="s">
        <v>2286</v>
      </c>
      <c r="D1074" s="15" t="s">
        <v>50</v>
      </c>
      <c r="E1074" s="16" t="s">
        <v>2287</v>
      </c>
      <c r="F1074" s="15" t="s">
        <v>2288</v>
      </c>
      <c r="G1074" s="17">
        <v>101.17</v>
      </c>
      <c r="H1074" s="17">
        <v>409739</v>
      </c>
      <c r="I1074" s="26" t="s">
        <v>2289</v>
      </c>
      <c r="J1074" s="15">
        <v>5984.29</v>
      </c>
      <c r="K1074" s="15" t="s">
        <v>58</v>
      </c>
      <c r="L1074" s="15">
        <v>300</v>
      </c>
      <c r="M1074" s="17">
        <f t="shared" si="16"/>
        <v>30351</v>
      </c>
      <c r="N1074" s="25" t="s">
        <v>20</v>
      </c>
    </row>
    <row r="1075" s="3" customFormat="1" customHeight="1" spans="1:14">
      <c r="A1075" s="14">
        <v>1071</v>
      </c>
      <c r="B1075" s="15">
        <v>1603104</v>
      </c>
      <c r="C1075" s="15" t="s">
        <v>2290</v>
      </c>
      <c r="D1075" s="15" t="s">
        <v>45</v>
      </c>
      <c r="E1075" s="16" t="s">
        <v>2291</v>
      </c>
      <c r="F1075" s="15" t="s">
        <v>296</v>
      </c>
      <c r="G1075" s="17">
        <v>88.16</v>
      </c>
      <c r="H1075" s="17">
        <v>417611</v>
      </c>
      <c r="I1075" s="26">
        <v>413727</v>
      </c>
      <c r="J1075" s="15">
        <v>3940.26</v>
      </c>
      <c r="K1075" s="15"/>
      <c r="L1075" s="15">
        <v>150</v>
      </c>
      <c r="M1075" s="17">
        <f t="shared" si="16"/>
        <v>13224</v>
      </c>
      <c r="N1075" s="25" t="s">
        <v>20</v>
      </c>
    </row>
    <row r="1076" s="3" customFormat="1" customHeight="1" spans="1:14">
      <c r="A1076" s="14">
        <v>1072</v>
      </c>
      <c r="B1076" s="15">
        <v>1609051</v>
      </c>
      <c r="C1076" s="15" t="s">
        <v>2292</v>
      </c>
      <c r="D1076" s="15" t="s">
        <v>70</v>
      </c>
      <c r="E1076" s="16" t="s">
        <v>1564</v>
      </c>
      <c r="F1076" s="15" t="s">
        <v>2293</v>
      </c>
      <c r="G1076" s="17">
        <v>157.59</v>
      </c>
      <c r="H1076" s="17">
        <v>761160</v>
      </c>
      <c r="I1076" s="26">
        <v>760725</v>
      </c>
      <c r="J1076" s="15">
        <v>10874.64</v>
      </c>
      <c r="K1076" s="15"/>
      <c r="L1076" s="15">
        <v>150</v>
      </c>
      <c r="M1076" s="17">
        <f t="shared" si="16"/>
        <v>23638.5</v>
      </c>
      <c r="N1076" s="25" t="s">
        <v>20</v>
      </c>
    </row>
    <row r="1077" s="3" customFormat="1" customHeight="1" spans="1:14">
      <c r="A1077" s="14">
        <v>1073</v>
      </c>
      <c r="B1077" s="15">
        <v>1611947</v>
      </c>
      <c r="C1077" s="15" t="s">
        <v>2294</v>
      </c>
      <c r="D1077" s="15" t="s">
        <v>70</v>
      </c>
      <c r="E1077" s="16" t="s">
        <v>2295</v>
      </c>
      <c r="F1077" s="15" t="s">
        <v>1015</v>
      </c>
      <c r="G1077" s="17">
        <v>111.6</v>
      </c>
      <c r="H1077" s="17">
        <v>705776</v>
      </c>
      <c r="I1077" s="26">
        <v>721903</v>
      </c>
      <c r="J1077" s="15">
        <v>10312.9</v>
      </c>
      <c r="K1077" s="15" t="s">
        <v>58</v>
      </c>
      <c r="L1077" s="15">
        <v>300</v>
      </c>
      <c r="M1077" s="17">
        <f t="shared" si="16"/>
        <v>33480</v>
      </c>
      <c r="N1077" s="25" t="s">
        <v>20</v>
      </c>
    </row>
    <row r="1078" s="3" customFormat="1" customHeight="1" spans="1:14">
      <c r="A1078" s="14">
        <v>1074</v>
      </c>
      <c r="B1078" s="15">
        <v>1609926</v>
      </c>
      <c r="C1078" s="15" t="s">
        <v>2296</v>
      </c>
      <c r="D1078" s="15" t="s">
        <v>55</v>
      </c>
      <c r="E1078" s="16" t="s">
        <v>2297</v>
      </c>
      <c r="F1078" s="15" t="s">
        <v>19</v>
      </c>
      <c r="G1078" s="17">
        <v>136.91</v>
      </c>
      <c r="H1078" s="17">
        <v>750000</v>
      </c>
      <c r="I1078" s="26">
        <v>753506</v>
      </c>
      <c r="J1078" s="15">
        <v>10764.36</v>
      </c>
      <c r="K1078" s="15" t="s">
        <v>48</v>
      </c>
      <c r="L1078" s="15">
        <v>300</v>
      </c>
      <c r="M1078" s="17">
        <f t="shared" si="16"/>
        <v>41073</v>
      </c>
      <c r="N1078" s="25" t="s">
        <v>20</v>
      </c>
    </row>
    <row r="1079" s="3" customFormat="1" customHeight="1" spans="1:14">
      <c r="A1079" s="14">
        <v>1075</v>
      </c>
      <c r="B1079" s="15">
        <v>1610514</v>
      </c>
      <c r="C1079" s="15" t="s">
        <v>2298</v>
      </c>
      <c r="D1079" s="15" t="s">
        <v>70</v>
      </c>
      <c r="E1079" s="16" t="s">
        <v>2299</v>
      </c>
      <c r="F1079" s="15" t="s">
        <v>977</v>
      </c>
      <c r="G1079" s="17">
        <v>105.16</v>
      </c>
      <c r="H1079" s="17">
        <v>494252</v>
      </c>
      <c r="I1079" s="26">
        <v>494910</v>
      </c>
      <c r="J1079" s="15">
        <v>7070.15</v>
      </c>
      <c r="K1079" s="15" t="s">
        <v>48</v>
      </c>
      <c r="L1079" s="15">
        <v>300</v>
      </c>
      <c r="M1079" s="17">
        <f t="shared" si="16"/>
        <v>31548</v>
      </c>
      <c r="N1079" s="25" t="s">
        <v>20</v>
      </c>
    </row>
    <row r="1080" s="3" customFormat="1" customHeight="1" spans="1:14">
      <c r="A1080" s="14">
        <v>1076</v>
      </c>
      <c r="B1080" s="15">
        <v>1614749</v>
      </c>
      <c r="C1080" s="15" t="s">
        <v>2300</v>
      </c>
      <c r="D1080" s="15" t="s">
        <v>55</v>
      </c>
      <c r="E1080" s="16" t="s">
        <v>1558</v>
      </c>
      <c r="F1080" s="15" t="s">
        <v>1670</v>
      </c>
      <c r="G1080" s="17">
        <v>97.49</v>
      </c>
      <c r="H1080" s="17">
        <v>511823</v>
      </c>
      <c r="I1080" s="26">
        <v>516653</v>
      </c>
      <c r="J1080" s="15">
        <v>7380.75</v>
      </c>
      <c r="K1080" s="15"/>
      <c r="L1080" s="15">
        <v>150</v>
      </c>
      <c r="M1080" s="17">
        <f t="shared" si="16"/>
        <v>14623.5</v>
      </c>
      <c r="N1080" s="25" t="s">
        <v>20</v>
      </c>
    </row>
    <row r="1081" s="3" customFormat="1" customHeight="1" spans="1:14">
      <c r="A1081" s="14">
        <v>1077</v>
      </c>
      <c r="B1081" s="15">
        <v>1609269</v>
      </c>
      <c r="C1081" s="15" t="s">
        <v>2301</v>
      </c>
      <c r="D1081" s="15" t="s">
        <v>114</v>
      </c>
      <c r="E1081" s="16" t="s">
        <v>2207</v>
      </c>
      <c r="F1081" s="15" t="s">
        <v>1592</v>
      </c>
      <c r="G1081" s="17">
        <v>122.38</v>
      </c>
      <c r="H1081" s="17">
        <v>583630</v>
      </c>
      <c r="I1081" s="26">
        <v>579052</v>
      </c>
      <c r="J1081" s="15">
        <v>8685.78</v>
      </c>
      <c r="K1081" s="15" t="s">
        <v>201</v>
      </c>
      <c r="L1081" s="15">
        <v>300</v>
      </c>
      <c r="M1081" s="17">
        <f t="shared" si="16"/>
        <v>36714</v>
      </c>
      <c r="N1081" s="25" t="s">
        <v>20</v>
      </c>
    </row>
    <row r="1082" s="3" customFormat="1" customHeight="1" spans="1:14">
      <c r="A1082" s="14">
        <v>1078</v>
      </c>
      <c r="B1082" s="15">
        <v>1601108</v>
      </c>
      <c r="C1082" s="15" t="s">
        <v>2302</v>
      </c>
      <c r="D1082" s="15" t="s">
        <v>213</v>
      </c>
      <c r="E1082" s="16" t="s">
        <v>2303</v>
      </c>
      <c r="F1082" s="15" t="s">
        <v>2304</v>
      </c>
      <c r="G1082" s="17">
        <v>137.43</v>
      </c>
      <c r="H1082" s="17">
        <v>637000</v>
      </c>
      <c r="I1082" s="26">
        <v>628008</v>
      </c>
      <c r="J1082" s="15">
        <v>8978.68</v>
      </c>
      <c r="K1082" s="15"/>
      <c r="L1082" s="15">
        <v>150</v>
      </c>
      <c r="M1082" s="17">
        <f t="shared" si="16"/>
        <v>20614.5</v>
      </c>
      <c r="N1082" s="25" t="s">
        <v>20</v>
      </c>
    </row>
    <row r="1083" s="3" customFormat="1" customHeight="1" spans="1:14">
      <c r="A1083" s="14">
        <v>1079</v>
      </c>
      <c r="B1083" s="15">
        <v>1612757</v>
      </c>
      <c r="C1083" s="15" t="s">
        <v>2305</v>
      </c>
      <c r="D1083" s="15" t="s">
        <v>70</v>
      </c>
      <c r="E1083" s="16" t="s">
        <v>2306</v>
      </c>
      <c r="F1083" s="15" t="s">
        <v>399</v>
      </c>
      <c r="G1083" s="17">
        <v>52.31</v>
      </c>
      <c r="H1083" s="17">
        <v>264000</v>
      </c>
      <c r="I1083" s="26">
        <v>253200</v>
      </c>
      <c r="J1083" s="15">
        <v>2411.43</v>
      </c>
      <c r="K1083" s="15"/>
      <c r="L1083" s="15">
        <v>150</v>
      </c>
      <c r="M1083" s="17">
        <f t="shared" ref="M1083:M1146" si="17">L1083*G1083</f>
        <v>7846.5</v>
      </c>
      <c r="N1083" s="25" t="s">
        <v>20</v>
      </c>
    </row>
    <row r="1084" s="3" customFormat="1" customHeight="1" spans="1:14">
      <c r="A1084" s="14">
        <v>1080</v>
      </c>
      <c r="B1084" s="15">
        <v>1603443</v>
      </c>
      <c r="C1084" s="15" t="s">
        <v>2307</v>
      </c>
      <c r="D1084" s="15" t="s">
        <v>2098</v>
      </c>
      <c r="E1084" s="16" t="s">
        <v>695</v>
      </c>
      <c r="F1084" s="15" t="s">
        <v>326</v>
      </c>
      <c r="G1084" s="17">
        <v>120.26</v>
      </c>
      <c r="H1084" s="17">
        <v>637378</v>
      </c>
      <c r="I1084" s="26">
        <v>636795</v>
      </c>
      <c r="J1084" s="15">
        <v>12129.43</v>
      </c>
      <c r="K1084" s="15"/>
      <c r="L1084" s="15">
        <v>150</v>
      </c>
      <c r="M1084" s="17">
        <f t="shared" si="17"/>
        <v>18039</v>
      </c>
      <c r="N1084" s="25" t="s">
        <v>20</v>
      </c>
    </row>
    <row r="1085" s="3" customFormat="1" customHeight="1" spans="1:14">
      <c r="A1085" s="14">
        <v>1081</v>
      </c>
      <c r="B1085" s="15">
        <v>1605531</v>
      </c>
      <c r="C1085" s="15" t="s">
        <v>2308</v>
      </c>
      <c r="D1085" s="15" t="s">
        <v>145</v>
      </c>
      <c r="E1085" s="16" t="s">
        <v>678</v>
      </c>
      <c r="F1085" s="15" t="s">
        <v>218</v>
      </c>
      <c r="G1085" s="17">
        <v>127.92</v>
      </c>
      <c r="H1085" s="17">
        <v>603782</v>
      </c>
      <c r="I1085" s="26">
        <v>605010</v>
      </c>
      <c r="J1085" s="15">
        <v>8643</v>
      </c>
      <c r="K1085" s="15"/>
      <c r="L1085" s="15">
        <v>150</v>
      </c>
      <c r="M1085" s="17">
        <f t="shared" si="17"/>
        <v>19188</v>
      </c>
      <c r="N1085" s="25" t="s">
        <v>20</v>
      </c>
    </row>
    <row r="1086" s="3" customFormat="1" customHeight="1" spans="1:14">
      <c r="A1086" s="14">
        <v>1082</v>
      </c>
      <c r="B1086" s="15">
        <v>1608368</v>
      </c>
      <c r="C1086" s="15" t="s">
        <v>2309</v>
      </c>
      <c r="D1086" s="15" t="s">
        <v>70</v>
      </c>
      <c r="E1086" s="16" t="s">
        <v>2310</v>
      </c>
      <c r="F1086" s="15" t="s">
        <v>1615</v>
      </c>
      <c r="G1086" s="17">
        <v>60.13</v>
      </c>
      <c r="H1086" s="17">
        <v>320715</v>
      </c>
      <c r="I1086" s="26">
        <v>321622</v>
      </c>
      <c r="J1086" s="15">
        <v>3063.07</v>
      </c>
      <c r="K1086" s="15" t="s">
        <v>58</v>
      </c>
      <c r="L1086" s="15">
        <v>300</v>
      </c>
      <c r="M1086" s="17">
        <f t="shared" si="17"/>
        <v>18039</v>
      </c>
      <c r="N1086" s="25" t="s">
        <v>20</v>
      </c>
    </row>
    <row r="1087" s="3" customFormat="1" customHeight="1" spans="1:14">
      <c r="A1087" s="14">
        <v>1083</v>
      </c>
      <c r="B1087" s="15">
        <v>1603660</v>
      </c>
      <c r="C1087" s="15" t="s">
        <v>2311</v>
      </c>
      <c r="D1087" s="15" t="s">
        <v>55</v>
      </c>
      <c r="E1087" s="16" t="s">
        <v>2312</v>
      </c>
      <c r="F1087" s="15" t="s">
        <v>1608</v>
      </c>
      <c r="G1087" s="17">
        <v>97.49</v>
      </c>
      <c r="H1087" s="17">
        <v>550000</v>
      </c>
      <c r="I1087" s="26">
        <v>555190</v>
      </c>
      <c r="J1087" s="15">
        <v>7931.3</v>
      </c>
      <c r="K1087" s="15"/>
      <c r="L1087" s="15">
        <v>150</v>
      </c>
      <c r="M1087" s="17">
        <f t="shared" si="17"/>
        <v>14623.5</v>
      </c>
      <c r="N1087" s="25" t="s">
        <v>20</v>
      </c>
    </row>
    <row r="1088" s="3" customFormat="1" customHeight="1" spans="1:14">
      <c r="A1088" s="14">
        <v>1084</v>
      </c>
      <c r="B1088" s="15">
        <v>1611174</v>
      </c>
      <c r="C1088" s="15" t="s">
        <v>2313</v>
      </c>
      <c r="D1088" s="15" t="s">
        <v>22</v>
      </c>
      <c r="E1088" s="16" t="s">
        <v>2314</v>
      </c>
      <c r="F1088" s="15" t="s">
        <v>1579</v>
      </c>
      <c r="G1088" s="17">
        <v>104.46</v>
      </c>
      <c r="H1088" s="17">
        <v>363377</v>
      </c>
      <c r="I1088" s="26">
        <v>366925</v>
      </c>
      <c r="J1088" s="15">
        <v>2751.94</v>
      </c>
      <c r="K1088" s="15"/>
      <c r="L1088" s="15">
        <v>150</v>
      </c>
      <c r="M1088" s="17">
        <f t="shared" si="17"/>
        <v>15669</v>
      </c>
      <c r="N1088" s="25" t="s">
        <v>20</v>
      </c>
    </row>
    <row r="1089" s="3" customFormat="1" customHeight="1" spans="1:14">
      <c r="A1089" s="14">
        <v>1085</v>
      </c>
      <c r="B1089" s="15">
        <v>1611126</v>
      </c>
      <c r="C1089" s="15" t="s">
        <v>2315</v>
      </c>
      <c r="D1089" s="15" t="s">
        <v>70</v>
      </c>
      <c r="E1089" s="16" t="s">
        <v>2316</v>
      </c>
      <c r="F1089" s="15" t="s">
        <v>1101</v>
      </c>
      <c r="G1089" s="17">
        <v>111.6</v>
      </c>
      <c r="H1089" s="17">
        <v>682916</v>
      </c>
      <c r="I1089" s="26">
        <v>698520</v>
      </c>
      <c r="J1089" s="15">
        <v>9978.85</v>
      </c>
      <c r="K1089" s="15" t="s">
        <v>58</v>
      </c>
      <c r="L1089" s="15">
        <v>300</v>
      </c>
      <c r="M1089" s="17">
        <f t="shared" si="17"/>
        <v>33480</v>
      </c>
      <c r="N1089" s="25" t="s">
        <v>20</v>
      </c>
    </row>
    <row r="1090" s="3" customFormat="1" customHeight="1" spans="1:14">
      <c r="A1090" s="14">
        <v>1086</v>
      </c>
      <c r="B1090" s="15">
        <v>1615895</v>
      </c>
      <c r="C1090" s="15" t="s">
        <v>2317</v>
      </c>
      <c r="D1090" s="15" t="s">
        <v>45</v>
      </c>
      <c r="E1090" s="16" t="s">
        <v>2214</v>
      </c>
      <c r="F1090" s="15" t="s">
        <v>540</v>
      </c>
      <c r="G1090" s="17">
        <v>77.08</v>
      </c>
      <c r="H1090" s="17">
        <v>370000</v>
      </c>
      <c r="I1090" s="26">
        <v>368992</v>
      </c>
      <c r="J1090" s="15">
        <v>3514.21</v>
      </c>
      <c r="K1090" s="15" t="s">
        <v>58</v>
      </c>
      <c r="L1090" s="15">
        <v>300</v>
      </c>
      <c r="M1090" s="17">
        <f t="shared" si="17"/>
        <v>23124</v>
      </c>
      <c r="N1090" s="25" t="s">
        <v>20</v>
      </c>
    </row>
    <row r="1091" s="3" customFormat="1" customHeight="1" spans="1:14">
      <c r="A1091" s="14">
        <v>1087</v>
      </c>
      <c r="B1091" s="15">
        <v>1609967</v>
      </c>
      <c r="C1091" s="15" t="s">
        <v>2318</v>
      </c>
      <c r="D1091" s="15" t="s">
        <v>22</v>
      </c>
      <c r="E1091" s="16" t="s">
        <v>2319</v>
      </c>
      <c r="F1091" s="15" t="s">
        <v>222</v>
      </c>
      <c r="G1091" s="17">
        <v>107.66</v>
      </c>
      <c r="H1091" s="17">
        <v>363216</v>
      </c>
      <c r="I1091" s="26">
        <v>363722</v>
      </c>
      <c r="J1091" s="15">
        <v>5455.82</v>
      </c>
      <c r="K1091" s="15"/>
      <c r="L1091" s="15">
        <v>150</v>
      </c>
      <c r="M1091" s="17">
        <f t="shared" si="17"/>
        <v>16149</v>
      </c>
      <c r="N1091" s="25" t="s">
        <v>20</v>
      </c>
    </row>
    <row r="1092" s="3" customFormat="1" customHeight="1" spans="1:14">
      <c r="A1092" s="14">
        <v>1088</v>
      </c>
      <c r="B1092" s="15">
        <v>1602834</v>
      </c>
      <c r="C1092" s="15" t="s">
        <v>2320</v>
      </c>
      <c r="D1092" s="15" t="s">
        <v>55</v>
      </c>
      <c r="E1092" s="16" t="s">
        <v>2321</v>
      </c>
      <c r="F1092" s="15" t="s">
        <v>1134</v>
      </c>
      <c r="G1092" s="17">
        <v>136.91</v>
      </c>
      <c r="H1092" s="17">
        <v>758137</v>
      </c>
      <c r="I1092" s="26">
        <v>761681</v>
      </c>
      <c r="J1092" s="15">
        <v>10881.16</v>
      </c>
      <c r="K1092" s="15"/>
      <c r="L1092" s="15">
        <v>150</v>
      </c>
      <c r="M1092" s="17">
        <f t="shared" si="17"/>
        <v>20536.5</v>
      </c>
      <c r="N1092" s="25" t="s">
        <v>20</v>
      </c>
    </row>
    <row r="1093" s="3" customFormat="1" customHeight="1" spans="1:14">
      <c r="A1093" s="14">
        <v>1089</v>
      </c>
      <c r="B1093" s="15">
        <v>1605558</v>
      </c>
      <c r="C1093" s="15" t="s">
        <v>2322</v>
      </c>
      <c r="D1093" s="26" t="s">
        <v>2323</v>
      </c>
      <c r="E1093" s="16" t="s">
        <v>332</v>
      </c>
      <c r="F1093" s="15" t="s">
        <v>1249</v>
      </c>
      <c r="G1093" s="17">
        <v>107.15</v>
      </c>
      <c r="H1093" s="17">
        <v>501998</v>
      </c>
      <c r="I1093" s="26">
        <v>502513</v>
      </c>
      <c r="J1093" s="15">
        <v>7178.75</v>
      </c>
      <c r="K1093" s="15"/>
      <c r="L1093" s="15">
        <v>150</v>
      </c>
      <c r="M1093" s="17">
        <f t="shared" si="17"/>
        <v>16072.5</v>
      </c>
      <c r="N1093" s="25" t="s">
        <v>20</v>
      </c>
    </row>
    <row r="1094" s="3" customFormat="1" customHeight="1" spans="1:14">
      <c r="A1094" s="14">
        <v>1090</v>
      </c>
      <c r="B1094" s="15">
        <v>1604783</v>
      </c>
      <c r="C1094" s="15" t="s">
        <v>1886</v>
      </c>
      <c r="D1094" s="15" t="s">
        <v>55</v>
      </c>
      <c r="E1094" s="16" t="s">
        <v>1701</v>
      </c>
      <c r="F1094" s="15" t="s">
        <v>102</v>
      </c>
      <c r="G1094" s="17">
        <v>136.91</v>
      </c>
      <c r="H1094" s="17">
        <v>681812</v>
      </c>
      <c r="I1094" s="26">
        <v>684999</v>
      </c>
      <c r="J1094" s="15">
        <v>9785.7</v>
      </c>
      <c r="K1094" s="15"/>
      <c r="L1094" s="15">
        <v>150</v>
      </c>
      <c r="M1094" s="17">
        <f t="shared" si="17"/>
        <v>20536.5</v>
      </c>
      <c r="N1094" s="25" t="s">
        <v>20</v>
      </c>
    </row>
    <row r="1095" s="3" customFormat="1" customHeight="1" spans="1:14">
      <c r="A1095" s="14">
        <v>1091</v>
      </c>
      <c r="B1095" s="15">
        <v>1604732</v>
      </c>
      <c r="C1095" s="15" t="s">
        <v>2324</v>
      </c>
      <c r="D1095" s="15" t="s">
        <v>213</v>
      </c>
      <c r="E1095" s="16" t="s">
        <v>2325</v>
      </c>
      <c r="F1095" s="15" t="s">
        <v>1845</v>
      </c>
      <c r="G1095" s="17">
        <v>116.51</v>
      </c>
      <c r="H1095" s="17">
        <v>602963</v>
      </c>
      <c r="I1095" s="26">
        <v>606171</v>
      </c>
      <c r="J1095" s="15">
        <v>9090.27</v>
      </c>
      <c r="K1095" s="15"/>
      <c r="L1095" s="15">
        <v>150</v>
      </c>
      <c r="M1095" s="17">
        <f t="shared" si="17"/>
        <v>17476.5</v>
      </c>
      <c r="N1095" s="25" t="s">
        <v>20</v>
      </c>
    </row>
    <row r="1096" s="3" customFormat="1" customHeight="1" spans="1:14">
      <c r="A1096" s="14">
        <v>1092</v>
      </c>
      <c r="B1096" s="15">
        <v>1613806</v>
      </c>
      <c r="C1096" s="15" t="s">
        <v>2326</v>
      </c>
      <c r="D1096" s="15" t="s">
        <v>2070</v>
      </c>
      <c r="E1096" s="16" t="s">
        <v>2327</v>
      </c>
      <c r="F1096" s="15" t="s">
        <v>2328</v>
      </c>
      <c r="G1096" s="17">
        <v>44.68</v>
      </c>
      <c r="H1096" s="17">
        <v>277016</v>
      </c>
      <c r="I1096" s="26" t="s">
        <v>2329</v>
      </c>
      <c r="J1096" s="15">
        <v>2770.16</v>
      </c>
      <c r="K1096" s="15"/>
      <c r="L1096" s="15">
        <v>150</v>
      </c>
      <c r="M1096" s="17">
        <f t="shared" si="17"/>
        <v>6702</v>
      </c>
      <c r="N1096" s="25" t="s">
        <v>20</v>
      </c>
    </row>
    <row r="1097" s="3" customFormat="1" customHeight="1" spans="1:14">
      <c r="A1097" s="14">
        <v>1093</v>
      </c>
      <c r="B1097" s="15">
        <v>1616025</v>
      </c>
      <c r="C1097" s="15" t="s">
        <v>2330</v>
      </c>
      <c r="D1097" s="15" t="s">
        <v>2070</v>
      </c>
      <c r="E1097" s="16" t="s">
        <v>2331</v>
      </c>
      <c r="F1097" s="15" t="s">
        <v>2328</v>
      </c>
      <c r="G1097" s="17">
        <v>39.03</v>
      </c>
      <c r="H1097" s="17">
        <v>247841</v>
      </c>
      <c r="I1097" s="26" t="s">
        <v>2332</v>
      </c>
      <c r="J1097" s="15">
        <v>2478.41</v>
      </c>
      <c r="K1097" s="15"/>
      <c r="L1097" s="15">
        <v>150</v>
      </c>
      <c r="M1097" s="17">
        <f t="shared" si="17"/>
        <v>5854.5</v>
      </c>
      <c r="N1097" s="25" t="s">
        <v>20</v>
      </c>
    </row>
    <row r="1098" s="3" customFormat="1" customHeight="1" spans="1:14">
      <c r="A1098" s="14">
        <v>1094</v>
      </c>
      <c r="B1098" s="15">
        <v>1616024</v>
      </c>
      <c r="C1098" s="15" t="s">
        <v>2330</v>
      </c>
      <c r="D1098" s="15" t="s">
        <v>2070</v>
      </c>
      <c r="E1098" s="16" t="s">
        <v>2333</v>
      </c>
      <c r="F1098" s="15" t="s">
        <v>2328</v>
      </c>
      <c r="G1098" s="17">
        <v>44.55</v>
      </c>
      <c r="H1098" s="17">
        <v>276210</v>
      </c>
      <c r="I1098" s="26" t="s">
        <v>2334</v>
      </c>
      <c r="J1098" s="15">
        <v>2762.1</v>
      </c>
      <c r="K1098" s="15"/>
      <c r="L1098" s="15">
        <v>150</v>
      </c>
      <c r="M1098" s="17">
        <f t="shared" si="17"/>
        <v>6682.5</v>
      </c>
      <c r="N1098" s="25" t="s">
        <v>20</v>
      </c>
    </row>
    <row r="1099" s="3" customFormat="1" customHeight="1" spans="1:14">
      <c r="A1099" s="14">
        <v>1095</v>
      </c>
      <c r="B1099" s="15">
        <v>1605539</v>
      </c>
      <c r="C1099" s="15" t="s">
        <v>2335</v>
      </c>
      <c r="D1099" s="15" t="s">
        <v>70</v>
      </c>
      <c r="E1099" s="16" t="s">
        <v>2336</v>
      </c>
      <c r="F1099" s="15" t="s">
        <v>65</v>
      </c>
      <c r="G1099" s="17">
        <v>111.6</v>
      </c>
      <c r="H1099" s="17">
        <v>718579</v>
      </c>
      <c r="I1099" s="26">
        <v>734998</v>
      </c>
      <c r="J1099" s="15">
        <v>13999.96</v>
      </c>
      <c r="K1099" s="15" t="s">
        <v>79</v>
      </c>
      <c r="L1099" s="15">
        <v>300</v>
      </c>
      <c r="M1099" s="17">
        <f t="shared" si="17"/>
        <v>33480</v>
      </c>
      <c r="N1099" s="25" t="s">
        <v>20</v>
      </c>
    </row>
    <row r="1100" s="3" customFormat="1" customHeight="1" spans="1:14">
      <c r="A1100" s="14">
        <v>1096</v>
      </c>
      <c r="B1100" s="15">
        <v>1616462</v>
      </c>
      <c r="C1100" s="15" t="s">
        <v>2337</v>
      </c>
      <c r="D1100" s="15" t="s">
        <v>70</v>
      </c>
      <c r="E1100" s="16" t="s">
        <v>1450</v>
      </c>
      <c r="F1100" s="15" t="s">
        <v>2338</v>
      </c>
      <c r="G1100" s="17">
        <v>100.77</v>
      </c>
      <c r="H1100" s="17">
        <v>641750</v>
      </c>
      <c r="I1100" s="26">
        <v>660792</v>
      </c>
      <c r="J1100" s="15">
        <v>9439.9</v>
      </c>
      <c r="K1100" s="15"/>
      <c r="L1100" s="15">
        <v>150</v>
      </c>
      <c r="M1100" s="17">
        <f t="shared" si="17"/>
        <v>15115.5</v>
      </c>
      <c r="N1100" s="25" t="s">
        <v>20</v>
      </c>
    </row>
    <row r="1101" s="3" customFormat="1" customHeight="1" spans="1:14">
      <c r="A1101" s="14">
        <v>1097</v>
      </c>
      <c r="B1101" s="15">
        <v>1614510</v>
      </c>
      <c r="C1101" s="15" t="s">
        <v>2339</v>
      </c>
      <c r="D1101" s="15" t="s">
        <v>55</v>
      </c>
      <c r="E1101" s="16" t="s">
        <v>1726</v>
      </c>
      <c r="F1101" s="15" t="s">
        <v>364</v>
      </c>
      <c r="G1101" s="17">
        <v>97.49</v>
      </c>
      <c r="H1101" s="17">
        <v>523521</v>
      </c>
      <c r="I1101" s="26">
        <v>528462</v>
      </c>
      <c r="J1101" s="15">
        <v>7549.45</v>
      </c>
      <c r="K1101" s="15" t="s">
        <v>48</v>
      </c>
      <c r="L1101" s="15">
        <v>300</v>
      </c>
      <c r="M1101" s="17">
        <f t="shared" si="17"/>
        <v>29247</v>
      </c>
      <c r="N1101" s="25" t="s">
        <v>20</v>
      </c>
    </row>
    <row r="1102" s="3" customFormat="1" customHeight="1" spans="1:14">
      <c r="A1102" s="14">
        <v>1098</v>
      </c>
      <c r="B1102" s="15">
        <v>1611285</v>
      </c>
      <c r="C1102" s="15" t="s">
        <v>2340</v>
      </c>
      <c r="D1102" s="15" t="s">
        <v>55</v>
      </c>
      <c r="E1102" s="16" t="s">
        <v>2341</v>
      </c>
      <c r="F1102" s="15" t="s">
        <v>57</v>
      </c>
      <c r="G1102" s="17">
        <v>136.91</v>
      </c>
      <c r="H1102" s="17">
        <v>747763</v>
      </c>
      <c r="I1102" s="26">
        <v>751258</v>
      </c>
      <c r="J1102" s="15">
        <v>14309.67</v>
      </c>
      <c r="K1102" s="15" t="s">
        <v>79</v>
      </c>
      <c r="L1102" s="15">
        <v>300</v>
      </c>
      <c r="M1102" s="17">
        <f t="shared" si="17"/>
        <v>41073</v>
      </c>
      <c r="N1102" s="25" t="s">
        <v>20</v>
      </c>
    </row>
    <row r="1103" s="3" customFormat="1" customHeight="1" spans="1:14">
      <c r="A1103" s="14">
        <v>1099</v>
      </c>
      <c r="B1103" s="15">
        <v>1607744</v>
      </c>
      <c r="C1103" s="15" t="s">
        <v>2342</v>
      </c>
      <c r="D1103" s="15" t="s">
        <v>70</v>
      </c>
      <c r="E1103" s="16" t="s">
        <v>1698</v>
      </c>
      <c r="F1103" s="15" t="s">
        <v>1742</v>
      </c>
      <c r="G1103" s="17">
        <v>111.6</v>
      </c>
      <c r="H1103" s="17">
        <v>700888</v>
      </c>
      <c r="I1103" s="26">
        <v>716903</v>
      </c>
      <c r="J1103" s="15">
        <v>10241.47</v>
      </c>
      <c r="K1103" s="15"/>
      <c r="L1103" s="15">
        <v>150</v>
      </c>
      <c r="M1103" s="17">
        <f t="shared" si="17"/>
        <v>16740</v>
      </c>
      <c r="N1103" s="25" t="s">
        <v>20</v>
      </c>
    </row>
    <row r="1104" s="3" customFormat="1" customHeight="1" spans="1:14">
      <c r="A1104" s="14">
        <v>1100</v>
      </c>
      <c r="B1104" s="15">
        <v>1610473</v>
      </c>
      <c r="C1104" s="15" t="s">
        <v>2343</v>
      </c>
      <c r="D1104" s="15" t="s">
        <v>145</v>
      </c>
      <c r="E1104" s="16" t="s">
        <v>702</v>
      </c>
      <c r="F1104" s="15" t="s">
        <v>27</v>
      </c>
      <c r="G1104" s="17">
        <v>127.92</v>
      </c>
      <c r="H1104" s="17">
        <v>597386</v>
      </c>
      <c r="I1104" s="26">
        <v>598601</v>
      </c>
      <c r="J1104" s="15">
        <v>8551.45</v>
      </c>
      <c r="K1104" s="15" t="s">
        <v>79</v>
      </c>
      <c r="L1104" s="15">
        <v>300</v>
      </c>
      <c r="M1104" s="17">
        <f t="shared" si="17"/>
        <v>38376</v>
      </c>
      <c r="N1104" s="25" t="s">
        <v>20</v>
      </c>
    </row>
    <row r="1105" s="3" customFormat="1" customHeight="1" spans="1:14">
      <c r="A1105" s="14">
        <v>1101</v>
      </c>
      <c r="B1105" s="15">
        <v>1601721</v>
      </c>
      <c r="C1105" s="15" t="s">
        <v>2344</v>
      </c>
      <c r="D1105" s="15" t="s">
        <v>70</v>
      </c>
      <c r="E1105" s="16" t="s">
        <v>2345</v>
      </c>
      <c r="F1105" s="15" t="s">
        <v>1799</v>
      </c>
      <c r="G1105" s="17">
        <v>61.18</v>
      </c>
      <c r="H1105" s="17">
        <v>305900</v>
      </c>
      <c r="I1105" s="26">
        <v>305850</v>
      </c>
      <c r="J1105" s="15">
        <v>2912.86</v>
      </c>
      <c r="K1105" s="15"/>
      <c r="L1105" s="15">
        <v>150</v>
      </c>
      <c r="M1105" s="17">
        <f t="shared" si="17"/>
        <v>9177</v>
      </c>
      <c r="N1105" s="25" t="s">
        <v>20</v>
      </c>
    </row>
    <row r="1106" s="3" customFormat="1" customHeight="1" spans="1:14">
      <c r="A1106" s="14">
        <v>1102</v>
      </c>
      <c r="B1106" s="15">
        <v>1615352</v>
      </c>
      <c r="C1106" s="15" t="s">
        <v>2346</v>
      </c>
      <c r="D1106" s="15" t="s">
        <v>55</v>
      </c>
      <c r="E1106" s="16" t="s">
        <v>2347</v>
      </c>
      <c r="F1106" s="15" t="s">
        <v>308</v>
      </c>
      <c r="G1106" s="17">
        <v>98.62</v>
      </c>
      <c r="H1106" s="17">
        <v>544698</v>
      </c>
      <c r="I1106" s="26">
        <v>548288</v>
      </c>
      <c r="J1106" s="15">
        <v>7832.68</v>
      </c>
      <c r="K1106" s="15" t="s">
        <v>58</v>
      </c>
      <c r="L1106" s="15">
        <v>300</v>
      </c>
      <c r="M1106" s="17">
        <f t="shared" si="17"/>
        <v>29586</v>
      </c>
      <c r="N1106" s="25" t="s">
        <v>20</v>
      </c>
    </row>
    <row r="1107" s="3" customFormat="1" customHeight="1" spans="1:14">
      <c r="A1107" s="14">
        <v>1103</v>
      </c>
      <c r="B1107" s="15">
        <v>1603923</v>
      </c>
      <c r="C1107" s="15" t="s">
        <v>2348</v>
      </c>
      <c r="D1107" s="15" t="s">
        <v>36</v>
      </c>
      <c r="E1107" s="16" t="s">
        <v>2349</v>
      </c>
      <c r="F1107" s="15" t="s">
        <v>1538</v>
      </c>
      <c r="G1107" s="17">
        <v>123.9</v>
      </c>
      <c r="H1107" s="17">
        <v>536168</v>
      </c>
      <c r="I1107" s="26">
        <v>534826</v>
      </c>
      <c r="J1107" s="15">
        <v>7640.37</v>
      </c>
      <c r="K1107" s="15"/>
      <c r="L1107" s="15">
        <v>150</v>
      </c>
      <c r="M1107" s="17">
        <f t="shared" si="17"/>
        <v>18585</v>
      </c>
      <c r="N1107" s="25" t="s">
        <v>20</v>
      </c>
    </row>
    <row r="1108" s="3" customFormat="1" customHeight="1" spans="1:14">
      <c r="A1108" s="14">
        <v>1104</v>
      </c>
      <c r="B1108" s="15">
        <v>1615333</v>
      </c>
      <c r="C1108" s="15" t="s">
        <v>2350</v>
      </c>
      <c r="D1108" s="15" t="s">
        <v>70</v>
      </c>
      <c r="E1108" s="16" t="s">
        <v>2351</v>
      </c>
      <c r="F1108" s="15" t="s">
        <v>1615</v>
      </c>
      <c r="G1108" s="17">
        <v>61.18</v>
      </c>
      <c r="H1108" s="17">
        <v>342608</v>
      </c>
      <c r="I1108" s="26">
        <v>342552</v>
      </c>
      <c r="J1108" s="15">
        <v>3262.4</v>
      </c>
      <c r="K1108" s="15"/>
      <c r="L1108" s="15">
        <v>150</v>
      </c>
      <c r="M1108" s="17">
        <f t="shared" si="17"/>
        <v>9177</v>
      </c>
      <c r="N1108" s="25" t="s">
        <v>20</v>
      </c>
    </row>
    <row r="1109" s="3" customFormat="1" customHeight="1" spans="1:14">
      <c r="A1109" s="14">
        <v>1105</v>
      </c>
      <c r="B1109" s="15">
        <v>1616116</v>
      </c>
      <c r="C1109" s="15" t="s">
        <v>2352</v>
      </c>
      <c r="D1109" s="15" t="s">
        <v>55</v>
      </c>
      <c r="E1109" s="16" t="s">
        <v>2353</v>
      </c>
      <c r="F1109" s="15" t="s">
        <v>399</v>
      </c>
      <c r="G1109" s="17">
        <v>139.7</v>
      </c>
      <c r="H1109" s="17">
        <v>777081</v>
      </c>
      <c r="I1109" s="26">
        <v>765122</v>
      </c>
      <c r="J1109" s="15">
        <v>10930.3</v>
      </c>
      <c r="K1109" s="15" t="s">
        <v>58</v>
      </c>
      <c r="L1109" s="15">
        <v>300</v>
      </c>
      <c r="M1109" s="17">
        <f t="shared" si="17"/>
        <v>41910</v>
      </c>
      <c r="N1109" s="25" t="s">
        <v>20</v>
      </c>
    </row>
    <row r="1110" s="3" customFormat="1" customHeight="1" spans="1:14">
      <c r="A1110" s="14">
        <v>1106</v>
      </c>
      <c r="B1110" s="15">
        <v>1601164</v>
      </c>
      <c r="C1110" s="15" t="s">
        <v>2354</v>
      </c>
      <c r="D1110" s="15" t="s">
        <v>1169</v>
      </c>
      <c r="E1110" s="16" t="s">
        <v>2355</v>
      </c>
      <c r="F1110" s="15" t="s">
        <v>1608</v>
      </c>
      <c r="G1110" s="17">
        <v>98.62</v>
      </c>
      <c r="H1110" s="17">
        <v>533211</v>
      </c>
      <c r="I1110" s="26">
        <v>536725</v>
      </c>
      <c r="J1110" s="15">
        <v>7667.5</v>
      </c>
      <c r="K1110" s="15" t="s">
        <v>58</v>
      </c>
      <c r="L1110" s="15">
        <v>300</v>
      </c>
      <c r="M1110" s="17">
        <f t="shared" si="17"/>
        <v>29586</v>
      </c>
      <c r="N1110" s="25" t="s">
        <v>20</v>
      </c>
    </row>
    <row r="1111" s="3" customFormat="1" customHeight="1" spans="1:14">
      <c r="A1111" s="14">
        <v>1107</v>
      </c>
      <c r="B1111" s="15">
        <v>1608519</v>
      </c>
      <c r="C1111" s="15" t="s">
        <v>2356</v>
      </c>
      <c r="D1111" s="15" t="s">
        <v>55</v>
      </c>
      <c r="E1111" s="16" t="s">
        <v>2357</v>
      </c>
      <c r="F1111" s="15" t="s">
        <v>19</v>
      </c>
      <c r="G1111" s="17">
        <v>136.91</v>
      </c>
      <c r="H1111" s="17">
        <v>774240</v>
      </c>
      <c r="I1111" s="26">
        <v>777859</v>
      </c>
      <c r="J1111" s="15">
        <v>14816.36</v>
      </c>
      <c r="K1111" s="15" t="s">
        <v>58</v>
      </c>
      <c r="L1111" s="15">
        <v>300</v>
      </c>
      <c r="M1111" s="17">
        <f t="shared" si="17"/>
        <v>41073</v>
      </c>
      <c r="N1111" s="25" t="s">
        <v>20</v>
      </c>
    </row>
    <row r="1112" s="3" customFormat="1" customHeight="1" spans="1:14">
      <c r="A1112" s="14">
        <v>1108</v>
      </c>
      <c r="B1112" s="15">
        <v>1614370</v>
      </c>
      <c r="C1112" s="15" t="s">
        <v>2358</v>
      </c>
      <c r="D1112" s="15" t="s">
        <v>55</v>
      </c>
      <c r="E1112" s="16" t="s">
        <v>1319</v>
      </c>
      <c r="F1112" s="15" t="s">
        <v>1163</v>
      </c>
      <c r="G1112" s="17">
        <v>139.7</v>
      </c>
      <c r="H1112" s="17">
        <v>793678</v>
      </c>
      <c r="I1112" s="26">
        <v>781463</v>
      </c>
      <c r="J1112" s="15">
        <v>11163.76</v>
      </c>
      <c r="K1112" s="15"/>
      <c r="L1112" s="15">
        <v>150</v>
      </c>
      <c r="M1112" s="17">
        <f t="shared" si="17"/>
        <v>20955</v>
      </c>
      <c r="N1112" s="25" t="s">
        <v>20</v>
      </c>
    </row>
    <row r="1113" s="3" customFormat="1" customHeight="1" spans="1:14">
      <c r="A1113" s="14">
        <v>1109</v>
      </c>
      <c r="B1113" s="15">
        <v>1612149</v>
      </c>
      <c r="C1113" s="15" t="s">
        <v>2359</v>
      </c>
      <c r="D1113" s="15" t="s">
        <v>70</v>
      </c>
      <c r="E1113" s="16" t="s">
        <v>67</v>
      </c>
      <c r="F1113" s="15" t="s">
        <v>2360</v>
      </c>
      <c r="G1113" s="17">
        <v>111.6</v>
      </c>
      <c r="H1113" s="17">
        <v>688296</v>
      </c>
      <c r="I1113" s="26">
        <v>704023</v>
      </c>
      <c r="J1113" s="15">
        <v>10057.47</v>
      </c>
      <c r="K1113" s="15"/>
      <c r="L1113" s="15">
        <v>150</v>
      </c>
      <c r="M1113" s="17">
        <f t="shared" si="17"/>
        <v>16740</v>
      </c>
      <c r="N1113" s="25" t="s">
        <v>20</v>
      </c>
    </row>
    <row r="1114" s="3" customFormat="1" customHeight="1" spans="1:14">
      <c r="A1114" s="14">
        <v>1110</v>
      </c>
      <c r="B1114" s="15">
        <v>1608445</v>
      </c>
      <c r="C1114" s="15" t="s">
        <v>2361</v>
      </c>
      <c r="D1114" s="15" t="s">
        <v>70</v>
      </c>
      <c r="E1114" s="16" t="s">
        <v>1895</v>
      </c>
      <c r="F1114" s="15" t="s">
        <v>1195</v>
      </c>
      <c r="G1114" s="17">
        <v>100.77</v>
      </c>
      <c r="H1114" s="17">
        <v>616894</v>
      </c>
      <c r="I1114" s="26">
        <v>635198</v>
      </c>
      <c r="J1114" s="15">
        <v>9074.25</v>
      </c>
      <c r="K1114" s="15"/>
      <c r="L1114" s="15">
        <v>150</v>
      </c>
      <c r="M1114" s="17">
        <f t="shared" si="17"/>
        <v>15115.5</v>
      </c>
      <c r="N1114" s="25" t="s">
        <v>20</v>
      </c>
    </row>
    <row r="1115" s="3" customFormat="1" customHeight="1" spans="1:14">
      <c r="A1115" s="14">
        <v>1111</v>
      </c>
      <c r="B1115" s="15">
        <v>1605472</v>
      </c>
      <c r="C1115" s="15" t="s">
        <v>2362</v>
      </c>
      <c r="D1115" s="15" t="s">
        <v>55</v>
      </c>
      <c r="E1115" s="16" t="s">
        <v>2363</v>
      </c>
      <c r="F1115" s="15" t="s">
        <v>147</v>
      </c>
      <c r="G1115" s="17">
        <v>136.91</v>
      </c>
      <c r="H1115" s="17">
        <v>681812</v>
      </c>
      <c r="I1115" s="26">
        <v>684999</v>
      </c>
      <c r="J1115" s="15">
        <v>9785.7</v>
      </c>
      <c r="K1115" s="15"/>
      <c r="L1115" s="15">
        <v>150</v>
      </c>
      <c r="M1115" s="17">
        <f t="shared" si="17"/>
        <v>20536.5</v>
      </c>
      <c r="N1115" s="25" t="s">
        <v>20</v>
      </c>
    </row>
    <row r="1116" s="3" customFormat="1" customHeight="1" spans="1:14">
      <c r="A1116" s="14">
        <v>1112</v>
      </c>
      <c r="B1116" s="15">
        <v>1606780</v>
      </c>
      <c r="C1116" s="15" t="s">
        <v>2364</v>
      </c>
      <c r="D1116" s="15" t="s">
        <v>22</v>
      </c>
      <c r="E1116" s="16" t="s">
        <v>504</v>
      </c>
      <c r="F1116" s="15" t="s">
        <v>1523</v>
      </c>
      <c r="G1116" s="17">
        <v>107.66</v>
      </c>
      <c r="H1116" s="17">
        <v>382151</v>
      </c>
      <c r="I1116" s="26">
        <v>382683</v>
      </c>
      <c r="J1116" s="15">
        <v>5740.24</v>
      </c>
      <c r="K1116" s="15"/>
      <c r="L1116" s="15">
        <v>150</v>
      </c>
      <c r="M1116" s="17">
        <f t="shared" si="17"/>
        <v>16149</v>
      </c>
      <c r="N1116" s="25" t="s">
        <v>20</v>
      </c>
    </row>
    <row r="1117" s="3" customFormat="1" customHeight="1" spans="1:14">
      <c r="A1117" s="14">
        <v>1113</v>
      </c>
      <c r="B1117" s="15">
        <v>1609512</v>
      </c>
      <c r="C1117" s="15" t="s">
        <v>2365</v>
      </c>
      <c r="D1117" s="15" t="s">
        <v>70</v>
      </c>
      <c r="E1117" s="16" t="s">
        <v>2366</v>
      </c>
      <c r="F1117" s="15" t="s">
        <v>2367</v>
      </c>
      <c r="G1117" s="17">
        <v>111.6</v>
      </c>
      <c r="H1117" s="17">
        <v>679644</v>
      </c>
      <c r="I1117" s="26">
        <v>695174</v>
      </c>
      <c r="J1117" s="15">
        <v>10115.8</v>
      </c>
      <c r="K1117" s="15"/>
      <c r="L1117" s="15">
        <v>150</v>
      </c>
      <c r="M1117" s="17">
        <f t="shared" si="17"/>
        <v>16740</v>
      </c>
      <c r="N1117" s="25" t="s">
        <v>20</v>
      </c>
    </row>
    <row r="1118" s="3" customFormat="1" customHeight="1" spans="1:14">
      <c r="A1118" s="14">
        <v>1114</v>
      </c>
      <c r="B1118" s="15">
        <v>1607941</v>
      </c>
      <c r="C1118" s="15" t="s">
        <v>2368</v>
      </c>
      <c r="D1118" s="15" t="s">
        <v>55</v>
      </c>
      <c r="E1118" s="16" t="s">
        <v>1239</v>
      </c>
      <c r="F1118" s="15" t="s">
        <v>1421</v>
      </c>
      <c r="G1118" s="17">
        <v>98.62</v>
      </c>
      <c r="H1118" s="17">
        <v>537503</v>
      </c>
      <c r="I1118" s="26">
        <v>541045</v>
      </c>
      <c r="J1118" s="15">
        <v>10305.62</v>
      </c>
      <c r="K1118" s="15"/>
      <c r="L1118" s="15">
        <v>150</v>
      </c>
      <c r="M1118" s="17">
        <f t="shared" si="17"/>
        <v>14793</v>
      </c>
      <c r="N1118" s="25" t="s">
        <v>20</v>
      </c>
    </row>
    <row r="1119" s="3" customFormat="1" customHeight="1" spans="1:14">
      <c r="A1119" s="14">
        <v>1115</v>
      </c>
      <c r="B1119" s="15">
        <v>1613314</v>
      </c>
      <c r="C1119" s="15" t="s">
        <v>2369</v>
      </c>
      <c r="D1119" s="15" t="s">
        <v>45</v>
      </c>
      <c r="E1119" s="16" t="s">
        <v>1505</v>
      </c>
      <c r="F1119" s="15" t="s">
        <v>1538</v>
      </c>
      <c r="G1119" s="17">
        <v>87</v>
      </c>
      <c r="H1119" s="17">
        <v>339300</v>
      </c>
      <c r="I1119" s="26">
        <v>338637</v>
      </c>
      <c r="J1119" s="15">
        <v>3225.11</v>
      </c>
      <c r="K1119" s="15"/>
      <c r="L1119" s="15">
        <v>150</v>
      </c>
      <c r="M1119" s="17">
        <f t="shared" si="17"/>
        <v>13050</v>
      </c>
      <c r="N1119" s="25" t="s">
        <v>20</v>
      </c>
    </row>
    <row r="1120" s="3" customFormat="1" customHeight="1" spans="1:14">
      <c r="A1120" s="14">
        <v>1116</v>
      </c>
      <c r="B1120" s="15">
        <v>1600014</v>
      </c>
      <c r="C1120" s="15" t="s">
        <v>2370</v>
      </c>
      <c r="D1120" s="15" t="s">
        <v>45</v>
      </c>
      <c r="E1120" s="16" t="s">
        <v>805</v>
      </c>
      <c r="F1120" s="15" t="s">
        <v>367</v>
      </c>
      <c r="G1120" s="17">
        <v>80.08</v>
      </c>
      <c r="H1120" s="17">
        <v>408680</v>
      </c>
      <c r="I1120" s="26">
        <v>408017</v>
      </c>
      <c r="J1120" s="15">
        <v>3885.88</v>
      </c>
      <c r="K1120" s="15"/>
      <c r="L1120" s="15">
        <v>150</v>
      </c>
      <c r="M1120" s="17">
        <f t="shared" si="17"/>
        <v>12012</v>
      </c>
      <c r="N1120" s="25" t="s">
        <v>20</v>
      </c>
    </row>
    <row r="1121" s="3" customFormat="1" customHeight="1" spans="1:14">
      <c r="A1121" s="14">
        <v>1117</v>
      </c>
      <c r="B1121" s="15">
        <v>1601614</v>
      </c>
      <c r="C1121" s="15" t="s">
        <v>1704</v>
      </c>
      <c r="D1121" s="15" t="s">
        <v>393</v>
      </c>
      <c r="E1121" s="16" t="s">
        <v>1300</v>
      </c>
      <c r="F1121" s="15" t="s">
        <v>1605</v>
      </c>
      <c r="G1121" s="17">
        <v>114.94</v>
      </c>
      <c r="H1121" s="17">
        <v>455967</v>
      </c>
      <c r="I1121" s="26">
        <v>455174</v>
      </c>
      <c r="J1121" s="15">
        <v>6502.48</v>
      </c>
      <c r="K1121" s="15"/>
      <c r="L1121" s="15">
        <v>150</v>
      </c>
      <c r="M1121" s="17">
        <f t="shared" si="17"/>
        <v>17241</v>
      </c>
      <c r="N1121" s="25" t="s">
        <v>20</v>
      </c>
    </row>
    <row r="1122" s="3" customFormat="1" customHeight="1" spans="1:14">
      <c r="A1122" s="14">
        <v>1118</v>
      </c>
      <c r="B1122" s="15">
        <v>1609855</v>
      </c>
      <c r="C1122" s="15" t="s">
        <v>2371</v>
      </c>
      <c r="D1122" s="15" t="s">
        <v>70</v>
      </c>
      <c r="E1122" s="16" t="s">
        <v>2372</v>
      </c>
      <c r="F1122" s="15" t="s">
        <v>2373</v>
      </c>
      <c r="G1122" s="17">
        <v>100.77</v>
      </c>
      <c r="H1122" s="17">
        <v>627718</v>
      </c>
      <c r="I1122" s="26">
        <v>646343</v>
      </c>
      <c r="J1122" s="15">
        <v>9233.46</v>
      </c>
      <c r="K1122" s="15" t="s">
        <v>58</v>
      </c>
      <c r="L1122" s="15">
        <v>300</v>
      </c>
      <c r="M1122" s="17">
        <f t="shared" si="17"/>
        <v>30231</v>
      </c>
      <c r="N1122" s="25" t="s">
        <v>20</v>
      </c>
    </row>
    <row r="1123" s="3" customFormat="1" customHeight="1" spans="1:14">
      <c r="A1123" s="14">
        <v>1119</v>
      </c>
      <c r="B1123" s="15">
        <v>1601997</v>
      </c>
      <c r="C1123" s="15" t="s">
        <v>2374</v>
      </c>
      <c r="D1123" s="15" t="s">
        <v>1169</v>
      </c>
      <c r="E1123" s="16" t="s">
        <v>2375</v>
      </c>
      <c r="F1123" s="15" t="s">
        <v>197</v>
      </c>
      <c r="G1123" s="17">
        <v>98.66</v>
      </c>
      <c r="H1123" s="17">
        <v>500995</v>
      </c>
      <c r="I1123" s="26">
        <v>504093</v>
      </c>
      <c r="J1123" s="15">
        <v>7201.33</v>
      </c>
      <c r="K1123" s="15"/>
      <c r="L1123" s="15">
        <v>150</v>
      </c>
      <c r="M1123" s="17">
        <f t="shared" si="17"/>
        <v>14799</v>
      </c>
      <c r="N1123" s="25" t="s">
        <v>20</v>
      </c>
    </row>
    <row r="1124" s="3" customFormat="1" customHeight="1" spans="1:14">
      <c r="A1124" s="14">
        <v>1120</v>
      </c>
      <c r="B1124" s="15">
        <v>1603533</v>
      </c>
      <c r="C1124" s="15" t="s">
        <v>2376</v>
      </c>
      <c r="D1124" s="15" t="s">
        <v>55</v>
      </c>
      <c r="E1124" s="16" t="s">
        <v>2190</v>
      </c>
      <c r="F1124" s="15" t="s">
        <v>1419</v>
      </c>
      <c r="G1124" s="17">
        <v>97.49</v>
      </c>
      <c r="H1124" s="17">
        <v>536390</v>
      </c>
      <c r="I1124" s="26">
        <v>541452</v>
      </c>
      <c r="J1124" s="15">
        <v>10313.37</v>
      </c>
      <c r="K1124" s="15" t="s">
        <v>79</v>
      </c>
      <c r="L1124" s="15">
        <v>300</v>
      </c>
      <c r="M1124" s="17">
        <f t="shared" si="17"/>
        <v>29247</v>
      </c>
      <c r="N1124" s="25" t="s">
        <v>20</v>
      </c>
    </row>
    <row r="1125" s="3" customFormat="1" customHeight="1" spans="1:14">
      <c r="A1125" s="14">
        <v>1121</v>
      </c>
      <c r="B1125" s="15">
        <v>1607537</v>
      </c>
      <c r="C1125" s="15" t="s">
        <v>2377</v>
      </c>
      <c r="D1125" s="15" t="s">
        <v>55</v>
      </c>
      <c r="E1125" s="16" t="s">
        <v>239</v>
      </c>
      <c r="F1125" s="15" t="s">
        <v>402</v>
      </c>
      <c r="G1125" s="17">
        <v>98.62</v>
      </c>
      <c r="H1125" s="17">
        <v>528603</v>
      </c>
      <c r="I1125" s="26">
        <v>532087</v>
      </c>
      <c r="J1125" s="15">
        <v>7601.25</v>
      </c>
      <c r="K1125" s="15"/>
      <c r="L1125" s="15">
        <v>150</v>
      </c>
      <c r="M1125" s="17">
        <f t="shared" si="17"/>
        <v>14793</v>
      </c>
      <c r="N1125" s="25" t="s">
        <v>20</v>
      </c>
    </row>
    <row r="1126" s="3" customFormat="1" customHeight="1" spans="1:14">
      <c r="A1126" s="14">
        <v>1122</v>
      </c>
      <c r="B1126" s="15">
        <v>1600076</v>
      </c>
      <c r="C1126" s="15" t="s">
        <v>2378</v>
      </c>
      <c r="D1126" s="15" t="s">
        <v>45</v>
      </c>
      <c r="E1126" s="16" t="s">
        <v>2379</v>
      </c>
      <c r="F1126" s="15" t="s">
        <v>2380</v>
      </c>
      <c r="G1126" s="17">
        <v>79.01</v>
      </c>
      <c r="H1126" s="17">
        <v>417576</v>
      </c>
      <c r="I1126" s="26">
        <v>416149</v>
      </c>
      <c r="J1126" s="15">
        <v>3963.32</v>
      </c>
      <c r="K1126" s="15"/>
      <c r="L1126" s="15">
        <v>150</v>
      </c>
      <c r="M1126" s="17">
        <f t="shared" si="17"/>
        <v>11851.5</v>
      </c>
      <c r="N1126" s="25" t="s">
        <v>20</v>
      </c>
    </row>
    <row r="1127" s="3" customFormat="1" customHeight="1" spans="1:14">
      <c r="A1127" s="14">
        <v>1123</v>
      </c>
      <c r="B1127" s="15">
        <v>1612633</v>
      </c>
      <c r="C1127" s="15" t="s">
        <v>2381</v>
      </c>
      <c r="D1127" s="15" t="s">
        <v>70</v>
      </c>
      <c r="E1127" s="16" t="s">
        <v>2382</v>
      </c>
      <c r="F1127" s="15" t="s">
        <v>977</v>
      </c>
      <c r="G1127" s="17">
        <v>111.6</v>
      </c>
      <c r="H1127" s="17">
        <v>702000</v>
      </c>
      <c r="I1127" s="26">
        <v>718040</v>
      </c>
      <c r="J1127" s="15">
        <v>10257.7</v>
      </c>
      <c r="K1127" s="15"/>
      <c r="L1127" s="15">
        <v>150</v>
      </c>
      <c r="M1127" s="17">
        <f t="shared" si="17"/>
        <v>16740</v>
      </c>
      <c r="N1127" s="25" t="s">
        <v>20</v>
      </c>
    </row>
    <row r="1128" s="3" customFormat="1" customHeight="1" spans="1:14">
      <c r="A1128" s="14">
        <v>1124</v>
      </c>
      <c r="B1128" s="15">
        <v>1615809</v>
      </c>
      <c r="C1128" s="15" t="s">
        <v>2383</v>
      </c>
      <c r="D1128" s="15" t="s">
        <v>45</v>
      </c>
      <c r="E1128" s="16" t="s">
        <v>2021</v>
      </c>
      <c r="F1128" s="15" t="s">
        <v>89</v>
      </c>
      <c r="G1128" s="17">
        <v>77.14</v>
      </c>
      <c r="H1128" s="17">
        <v>391129</v>
      </c>
      <c r="I1128" s="26">
        <v>389760</v>
      </c>
      <c r="J1128" s="15">
        <v>3712</v>
      </c>
      <c r="K1128" s="15"/>
      <c r="L1128" s="15">
        <v>150</v>
      </c>
      <c r="M1128" s="17">
        <f t="shared" si="17"/>
        <v>11571</v>
      </c>
      <c r="N1128" s="25" t="s">
        <v>20</v>
      </c>
    </row>
    <row r="1129" s="3" customFormat="1" customHeight="1" spans="1:14">
      <c r="A1129" s="14">
        <v>1125</v>
      </c>
      <c r="B1129" s="15">
        <v>1614454</v>
      </c>
      <c r="C1129" s="15" t="s">
        <v>2384</v>
      </c>
      <c r="D1129" s="15" t="s">
        <v>55</v>
      </c>
      <c r="E1129" s="16" t="s">
        <v>1993</v>
      </c>
      <c r="F1129" s="15" t="s">
        <v>52</v>
      </c>
      <c r="G1129" s="17">
        <v>98.62</v>
      </c>
      <c r="H1129" s="17">
        <v>527000</v>
      </c>
      <c r="I1129" s="26">
        <v>530473</v>
      </c>
      <c r="J1129" s="15">
        <v>7578.2</v>
      </c>
      <c r="K1129" s="15"/>
      <c r="L1129" s="15">
        <v>150</v>
      </c>
      <c r="M1129" s="17">
        <f t="shared" si="17"/>
        <v>14793</v>
      </c>
      <c r="N1129" s="25" t="s">
        <v>20</v>
      </c>
    </row>
    <row r="1130" s="3" customFormat="1" customHeight="1" spans="1:14">
      <c r="A1130" s="14">
        <v>1126</v>
      </c>
      <c r="B1130" s="15">
        <v>1614047</v>
      </c>
      <c r="C1130" s="15" t="s">
        <v>2385</v>
      </c>
      <c r="D1130" s="15" t="s">
        <v>70</v>
      </c>
      <c r="E1130" s="16" t="s">
        <v>1554</v>
      </c>
      <c r="F1130" s="15" t="s">
        <v>1158</v>
      </c>
      <c r="G1130" s="17">
        <v>100.77</v>
      </c>
      <c r="H1130" s="17">
        <v>623772</v>
      </c>
      <c r="I1130" s="26">
        <v>642280</v>
      </c>
      <c r="J1130" s="15">
        <v>9175.43</v>
      </c>
      <c r="K1130" s="15"/>
      <c r="L1130" s="15">
        <v>150</v>
      </c>
      <c r="M1130" s="17">
        <f t="shared" si="17"/>
        <v>15115.5</v>
      </c>
      <c r="N1130" s="25" t="s">
        <v>20</v>
      </c>
    </row>
    <row r="1131" s="3" customFormat="1" customHeight="1" spans="1:14">
      <c r="A1131" s="14">
        <v>1127</v>
      </c>
      <c r="B1131" s="15">
        <v>1615959</v>
      </c>
      <c r="C1131" s="15" t="s">
        <v>2386</v>
      </c>
      <c r="D1131" s="15" t="s">
        <v>1478</v>
      </c>
      <c r="E1131" s="16" t="s">
        <v>1659</v>
      </c>
      <c r="F1131" s="15" t="s">
        <v>89</v>
      </c>
      <c r="G1131" s="17">
        <v>91.49</v>
      </c>
      <c r="H1131" s="17">
        <v>448118</v>
      </c>
      <c r="I1131" s="26">
        <v>443415.85</v>
      </c>
      <c r="J1131" s="15">
        <v>6334.51</v>
      </c>
      <c r="K1131" s="15"/>
      <c r="L1131" s="15">
        <v>150</v>
      </c>
      <c r="M1131" s="17">
        <f t="shared" si="17"/>
        <v>13723.5</v>
      </c>
      <c r="N1131" s="25" t="s">
        <v>20</v>
      </c>
    </row>
    <row r="1132" s="3" customFormat="1" customHeight="1" spans="1:14">
      <c r="A1132" s="14">
        <v>1128</v>
      </c>
      <c r="B1132" s="15">
        <v>1614601</v>
      </c>
      <c r="C1132" s="15" t="s">
        <v>2387</v>
      </c>
      <c r="D1132" s="15" t="s">
        <v>32</v>
      </c>
      <c r="E1132" s="16" t="s">
        <v>1433</v>
      </c>
      <c r="F1132" s="15" t="s">
        <v>1605</v>
      </c>
      <c r="G1132" s="17">
        <v>63.57</v>
      </c>
      <c r="H1132" s="17">
        <v>401318</v>
      </c>
      <c r="I1132" s="26">
        <v>400750</v>
      </c>
      <c r="J1132" s="15">
        <v>3816.67</v>
      </c>
      <c r="K1132" s="15"/>
      <c r="L1132" s="15">
        <v>150</v>
      </c>
      <c r="M1132" s="17">
        <f t="shared" si="17"/>
        <v>9535.5</v>
      </c>
      <c r="N1132" s="25" t="s">
        <v>20</v>
      </c>
    </row>
    <row r="1133" s="3" customFormat="1" customHeight="1" spans="1:14">
      <c r="A1133" s="14">
        <v>1129</v>
      </c>
      <c r="B1133" s="15">
        <v>1607086</v>
      </c>
      <c r="C1133" s="15" t="s">
        <v>2388</v>
      </c>
      <c r="D1133" s="15" t="s">
        <v>70</v>
      </c>
      <c r="E1133" s="16" t="s">
        <v>2389</v>
      </c>
      <c r="F1133" s="15" t="s">
        <v>157</v>
      </c>
      <c r="G1133" s="17">
        <v>141.9</v>
      </c>
      <c r="H1133" s="17">
        <v>706683</v>
      </c>
      <c r="I1133" s="26">
        <v>715897</v>
      </c>
      <c r="J1133" s="15">
        <v>10227.1</v>
      </c>
      <c r="K1133" s="15"/>
      <c r="L1133" s="15">
        <v>150</v>
      </c>
      <c r="M1133" s="17">
        <f t="shared" si="17"/>
        <v>21285</v>
      </c>
      <c r="N1133" s="25" t="s">
        <v>20</v>
      </c>
    </row>
    <row r="1134" s="3" customFormat="1" customHeight="1" spans="1:14">
      <c r="A1134" s="14">
        <v>1130</v>
      </c>
      <c r="B1134" s="15">
        <v>1609168</v>
      </c>
      <c r="C1134" s="15" t="s">
        <v>2390</v>
      </c>
      <c r="D1134" s="15" t="s">
        <v>70</v>
      </c>
      <c r="E1134" s="16" t="s">
        <v>2391</v>
      </c>
      <c r="F1134" s="15" t="s">
        <v>739</v>
      </c>
      <c r="G1134" s="17">
        <v>108.78</v>
      </c>
      <c r="H1134" s="17">
        <v>572572</v>
      </c>
      <c r="I1134" s="26">
        <v>587521</v>
      </c>
      <c r="J1134" s="15">
        <v>8393.15</v>
      </c>
      <c r="K1134" s="15" t="s">
        <v>58</v>
      </c>
      <c r="L1134" s="15">
        <v>300</v>
      </c>
      <c r="M1134" s="17">
        <f t="shared" si="17"/>
        <v>32634</v>
      </c>
      <c r="N1134" s="25" t="s">
        <v>20</v>
      </c>
    </row>
    <row r="1135" s="3" customFormat="1" customHeight="1" spans="1:14">
      <c r="A1135" s="14">
        <v>1131</v>
      </c>
      <c r="B1135" s="15">
        <v>1610501</v>
      </c>
      <c r="C1135" s="15" t="s">
        <v>2392</v>
      </c>
      <c r="D1135" s="15" t="s">
        <v>2098</v>
      </c>
      <c r="E1135" s="16" t="s">
        <v>168</v>
      </c>
      <c r="F1135" s="15" t="s">
        <v>52</v>
      </c>
      <c r="G1135" s="17">
        <v>104.84</v>
      </c>
      <c r="H1135" s="17">
        <v>580814</v>
      </c>
      <c r="I1135" s="26">
        <v>581368</v>
      </c>
      <c r="J1135" s="15">
        <v>8305.26</v>
      </c>
      <c r="K1135" s="15"/>
      <c r="L1135" s="15">
        <v>150</v>
      </c>
      <c r="M1135" s="17">
        <f t="shared" si="17"/>
        <v>15726</v>
      </c>
      <c r="N1135" s="25" t="s">
        <v>20</v>
      </c>
    </row>
    <row r="1136" s="3" customFormat="1" customHeight="1" spans="1:14">
      <c r="A1136" s="14">
        <v>1132</v>
      </c>
      <c r="B1136" s="15">
        <v>1610522</v>
      </c>
      <c r="C1136" s="15" t="s">
        <v>1196</v>
      </c>
      <c r="D1136" s="15" t="s">
        <v>55</v>
      </c>
      <c r="E1136" s="16" t="s">
        <v>905</v>
      </c>
      <c r="F1136" s="15" t="s">
        <v>2393</v>
      </c>
      <c r="G1136" s="17">
        <v>160.73</v>
      </c>
      <c r="H1136" s="17">
        <v>811365</v>
      </c>
      <c r="I1136" s="26">
        <v>805762</v>
      </c>
      <c r="J1136" s="15">
        <v>11510.88</v>
      </c>
      <c r="K1136" s="15" t="s">
        <v>48</v>
      </c>
      <c r="L1136" s="15">
        <v>300</v>
      </c>
      <c r="M1136" s="17">
        <f t="shared" si="17"/>
        <v>48219</v>
      </c>
      <c r="N1136" s="25" t="s">
        <v>20</v>
      </c>
    </row>
    <row r="1137" s="3" customFormat="1" customHeight="1" spans="1:14">
      <c r="A1137" s="14">
        <v>1133</v>
      </c>
      <c r="B1137" s="15">
        <v>1608655</v>
      </c>
      <c r="C1137" s="15" t="s">
        <v>2394</v>
      </c>
      <c r="D1137" s="15" t="s">
        <v>22</v>
      </c>
      <c r="E1137" s="56" t="s">
        <v>2395</v>
      </c>
      <c r="F1137" s="15" t="s">
        <v>651</v>
      </c>
      <c r="G1137" s="17">
        <v>108.33</v>
      </c>
      <c r="H1137" s="17">
        <v>381322</v>
      </c>
      <c r="I1137" s="26" t="s">
        <v>2396</v>
      </c>
      <c r="J1137" s="15">
        <v>5729.85</v>
      </c>
      <c r="K1137" s="15"/>
      <c r="L1137" s="15">
        <v>150</v>
      </c>
      <c r="M1137" s="17">
        <f t="shared" si="17"/>
        <v>16249.5</v>
      </c>
      <c r="N1137" s="25" t="s">
        <v>20</v>
      </c>
    </row>
    <row r="1138" s="3" customFormat="1" customHeight="1" spans="1:14">
      <c r="A1138" s="14">
        <v>1134</v>
      </c>
      <c r="B1138" s="15">
        <v>1605020</v>
      </c>
      <c r="C1138" s="15" t="s">
        <v>2397</v>
      </c>
      <c r="D1138" s="15" t="s">
        <v>55</v>
      </c>
      <c r="E1138" s="16" t="s">
        <v>2398</v>
      </c>
      <c r="F1138" s="15" t="s">
        <v>27</v>
      </c>
      <c r="G1138" s="17">
        <v>136.91</v>
      </c>
      <c r="H1138" s="17">
        <v>767588</v>
      </c>
      <c r="I1138" s="26">
        <v>771176</v>
      </c>
      <c r="J1138" s="15">
        <v>11016.8</v>
      </c>
      <c r="K1138" s="15" t="s">
        <v>201</v>
      </c>
      <c r="L1138" s="15">
        <v>300</v>
      </c>
      <c r="M1138" s="17">
        <f t="shared" si="17"/>
        <v>41073</v>
      </c>
      <c r="N1138" s="25" t="s">
        <v>20</v>
      </c>
    </row>
    <row r="1139" s="3" customFormat="1" customHeight="1" spans="1:14">
      <c r="A1139" s="14">
        <v>1135</v>
      </c>
      <c r="B1139" s="15">
        <v>1608296</v>
      </c>
      <c r="C1139" s="15" t="s">
        <v>2399</v>
      </c>
      <c r="D1139" s="15" t="s">
        <v>338</v>
      </c>
      <c r="E1139" s="16" t="s">
        <v>2400</v>
      </c>
      <c r="F1139" s="15" t="s">
        <v>218</v>
      </c>
      <c r="G1139" s="17">
        <v>85.64</v>
      </c>
      <c r="H1139" s="17">
        <v>445411</v>
      </c>
      <c r="I1139" s="26">
        <v>444787</v>
      </c>
      <c r="J1139" s="15">
        <v>4236.07</v>
      </c>
      <c r="K1139" s="15"/>
      <c r="L1139" s="15">
        <v>150</v>
      </c>
      <c r="M1139" s="17">
        <f t="shared" si="17"/>
        <v>12846</v>
      </c>
      <c r="N1139" s="25" t="s">
        <v>20</v>
      </c>
    </row>
    <row r="1140" s="3" customFormat="1" customHeight="1" spans="1:14">
      <c r="A1140" s="14">
        <v>1136</v>
      </c>
      <c r="B1140" s="15">
        <v>1603155</v>
      </c>
      <c r="C1140" s="15" t="s">
        <v>2401</v>
      </c>
      <c r="D1140" s="15" t="s">
        <v>2098</v>
      </c>
      <c r="E1140" s="16" t="s">
        <v>581</v>
      </c>
      <c r="F1140" s="15" t="s">
        <v>147</v>
      </c>
      <c r="G1140" s="17">
        <v>140.71</v>
      </c>
      <c r="H1140" s="17">
        <v>800000</v>
      </c>
      <c r="I1140" s="26">
        <v>801307</v>
      </c>
      <c r="J1140" s="15">
        <v>11447.24</v>
      </c>
      <c r="K1140" s="15" t="s">
        <v>79</v>
      </c>
      <c r="L1140" s="15">
        <v>300</v>
      </c>
      <c r="M1140" s="17">
        <f t="shared" si="17"/>
        <v>42213</v>
      </c>
      <c r="N1140" s="25" t="s">
        <v>20</v>
      </c>
    </row>
    <row r="1141" s="3" customFormat="1" customHeight="1" spans="1:14">
      <c r="A1141" s="14">
        <v>1137</v>
      </c>
      <c r="B1141" s="15">
        <v>1611495</v>
      </c>
      <c r="C1141" s="15" t="s">
        <v>2402</v>
      </c>
      <c r="D1141" s="15" t="s">
        <v>70</v>
      </c>
      <c r="E1141" s="16" t="s">
        <v>2403</v>
      </c>
      <c r="F1141" s="15" t="s">
        <v>1615</v>
      </c>
      <c r="G1141" s="17">
        <v>61.18</v>
      </c>
      <c r="H1141" s="17">
        <v>318136</v>
      </c>
      <c r="I1141" s="26">
        <v>318084</v>
      </c>
      <c r="J1141" s="15">
        <v>3029.37</v>
      </c>
      <c r="K1141" s="15" t="s">
        <v>79</v>
      </c>
      <c r="L1141" s="15">
        <v>300</v>
      </c>
      <c r="M1141" s="17">
        <f t="shared" si="17"/>
        <v>18354</v>
      </c>
      <c r="N1141" s="25" t="s">
        <v>20</v>
      </c>
    </row>
    <row r="1142" s="3" customFormat="1" customHeight="1" spans="1:14">
      <c r="A1142" s="14">
        <v>1138</v>
      </c>
      <c r="B1142" s="15">
        <v>1605153</v>
      </c>
      <c r="C1142" s="15" t="s">
        <v>2404</v>
      </c>
      <c r="D1142" s="15" t="s">
        <v>55</v>
      </c>
      <c r="E1142" s="16" t="s">
        <v>2405</v>
      </c>
      <c r="F1142" s="15" t="s">
        <v>1419</v>
      </c>
      <c r="G1142" s="17">
        <v>97.49</v>
      </c>
      <c r="H1142" s="17">
        <v>530000</v>
      </c>
      <c r="I1142" s="26">
        <v>535002</v>
      </c>
      <c r="J1142" s="15">
        <v>7642.9</v>
      </c>
      <c r="K1142" s="15"/>
      <c r="L1142" s="15">
        <v>150</v>
      </c>
      <c r="M1142" s="17">
        <f t="shared" si="17"/>
        <v>14623.5</v>
      </c>
      <c r="N1142" s="25" t="s">
        <v>20</v>
      </c>
    </row>
    <row r="1143" s="3" customFormat="1" customHeight="1" spans="1:14">
      <c r="A1143" s="14">
        <v>1139</v>
      </c>
      <c r="B1143" s="15">
        <v>1609119</v>
      </c>
      <c r="C1143" s="15" t="s">
        <v>2406</v>
      </c>
      <c r="D1143" s="15" t="s">
        <v>36</v>
      </c>
      <c r="E1143" s="16" t="s">
        <v>2407</v>
      </c>
      <c r="F1143" s="15" t="s">
        <v>370</v>
      </c>
      <c r="G1143" s="17">
        <v>123.9</v>
      </c>
      <c r="H1143" s="17">
        <v>528581</v>
      </c>
      <c r="I1143" s="26">
        <v>527258</v>
      </c>
      <c r="J1143" s="15">
        <v>7532.26</v>
      </c>
      <c r="K1143" s="15" t="s">
        <v>58</v>
      </c>
      <c r="L1143" s="15">
        <v>300</v>
      </c>
      <c r="M1143" s="17">
        <f t="shared" si="17"/>
        <v>37170</v>
      </c>
      <c r="N1143" s="25" t="s">
        <v>20</v>
      </c>
    </row>
    <row r="1144" s="3" customFormat="1" customHeight="1" spans="1:14">
      <c r="A1144" s="14">
        <v>1140</v>
      </c>
      <c r="B1144" s="15">
        <v>1612032</v>
      </c>
      <c r="C1144" s="15" t="s">
        <v>2408</v>
      </c>
      <c r="D1144" s="15" t="s">
        <v>55</v>
      </c>
      <c r="E1144" s="16" t="s">
        <v>1715</v>
      </c>
      <c r="F1144" s="15" t="s">
        <v>771</v>
      </c>
      <c r="G1144" s="17">
        <v>98.62</v>
      </c>
      <c r="H1144" s="17">
        <v>520000</v>
      </c>
      <c r="I1144" s="26">
        <v>523427</v>
      </c>
      <c r="J1144" s="15">
        <v>7477.53</v>
      </c>
      <c r="K1144" s="15"/>
      <c r="L1144" s="15">
        <v>150</v>
      </c>
      <c r="M1144" s="17">
        <f t="shared" si="17"/>
        <v>14793</v>
      </c>
      <c r="N1144" s="25" t="s">
        <v>20</v>
      </c>
    </row>
    <row r="1145" s="3" customFormat="1" customHeight="1" spans="1:14">
      <c r="A1145" s="14">
        <v>1141</v>
      </c>
      <c r="B1145" s="15">
        <v>1602452</v>
      </c>
      <c r="C1145" s="15" t="s">
        <v>2409</v>
      </c>
      <c r="D1145" s="15" t="s">
        <v>2098</v>
      </c>
      <c r="E1145" s="16" t="s">
        <v>564</v>
      </c>
      <c r="F1145" s="15" t="s">
        <v>2410</v>
      </c>
      <c r="G1145" s="17">
        <v>140.71</v>
      </c>
      <c r="H1145" s="17">
        <v>799233</v>
      </c>
      <c r="I1145" s="26">
        <v>800539</v>
      </c>
      <c r="J1145" s="15">
        <v>15485.74</v>
      </c>
      <c r="K1145" s="15" t="s">
        <v>79</v>
      </c>
      <c r="L1145" s="15">
        <v>300</v>
      </c>
      <c r="M1145" s="17">
        <f t="shared" si="17"/>
        <v>42213</v>
      </c>
      <c r="N1145" s="25" t="s">
        <v>20</v>
      </c>
    </row>
    <row r="1146" s="3" customFormat="1" customHeight="1" spans="1:14">
      <c r="A1146" s="14">
        <v>1142</v>
      </c>
      <c r="B1146" s="15">
        <v>1603147</v>
      </c>
      <c r="C1146" s="15" t="s">
        <v>2411</v>
      </c>
      <c r="D1146" s="15" t="s">
        <v>2098</v>
      </c>
      <c r="E1146" s="16" t="s">
        <v>142</v>
      </c>
      <c r="F1146" s="15" t="s">
        <v>1444</v>
      </c>
      <c r="G1146" s="17">
        <v>95.81</v>
      </c>
      <c r="H1146" s="17">
        <v>527913</v>
      </c>
      <c r="I1146" s="26">
        <v>528574</v>
      </c>
      <c r="J1146" s="15">
        <v>10068.07</v>
      </c>
      <c r="K1146" s="15"/>
      <c r="L1146" s="15">
        <v>150</v>
      </c>
      <c r="M1146" s="17">
        <f t="shared" si="17"/>
        <v>14371.5</v>
      </c>
      <c r="N1146" s="25" t="s">
        <v>20</v>
      </c>
    </row>
    <row r="1147" s="3" customFormat="1" customHeight="1" spans="1:14">
      <c r="A1147" s="14">
        <v>1143</v>
      </c>
      <c r="B1147" s="15">
        <v>1602453</v>
      </c>
      <c r="C1147" s="15" t="s">
        <v>2412</v>
      </c>
      <c r="D1147" s="15" t="s">
        <v>2098</v>
      </c>
      <c r="E1147" s="16" t="s">
        <v>454</v>
      </c>
      <c r="F1147" s="15" t="s">
        <v>1649</v>
      </c>
      <c r="G1147" s="17">
        <v>140.71</v>
      </c>
      <c r="H1147" s="17">
        <v>796419</v>
      </c>
      <c r="I1147" s="26">
        <v>797720</v>
      </c>
      <c r="J1147" s="15">
        <v>15419.82</v>
      </c>
      <c r="K1147" s="15" t="s">
        <v>79</v>
      </c>
      <c r="L1147" s="15">
        <v>300</v>
      </c>
      <c r="M1147" s="17">
        <f t="shared" ref="M1147:M1210" si="18">L1147*G1147</f>
        <v>42213</v>
      </c>
      <c r="N1147" s="25" t="s">
        <v>20</v>
      </c>
    </row>
    <row r="1148" s="3" customFormat="1" customHeight="1" spans="1:14">
      <c r="A1148" s="14">
        <v>1144</v>
      </c>
      <c r="B1148" s="15">
        <v>1612794</v>
      </c>
      <c r="C1148" s="15" t="s">
        <v>2413</v>
      </c>
      <c r="D1148" s="15" t="s">
        <v>55</v>
      </c>
      <c r="E1148" s="16" t="s">
        <v>2093</v>
      </c>
      <c r="F1148" s="15" t="s">
        <v>977</v>
      </c>
      <c r="G1148" s="17">
        <v>98.66</v>
      </c>
      <c r="H1148" s="17">
        <v>522898</v>
      </c>
      <c r="I1148" s="26">
        <v>526131</v>
      </c>
      <c r="J1148" s="15">
        <v>7516.15</v>
      </c>
      <c r="K1148" s="15"/>
      <c r="L1148" s="15">
        <v>150</v>
      </c>
      <c r="M1148" s="17">
        <f t="shared" si="18"/>
        <v>14799</v>
      </c>
      <c r="N1148" s="25" t="s">
        <v>20</v>
      </c>
    </row>
    <row r="1149" s="3" customFormat="1" customHeight="1" spans="1:14">
      <c r="A1149" s="14">
        <v>1145</v>
      </c>
      <c r="B1149" s="15">
        <v>1612276</v>
      </c>
      <c r="C1149" s="15" t="s">
        <v>2414</v>
      </c>
      <c r="D1149" s="15" t="s">
        <v>70</v>
      </c>
      <c r="E1149" s="16" t="s">
        <v>2415</v>
      </c>
      <c r="F1149" s="15" t="s">
        <v>2019</v>
      </c>
      <c r="G1149" s="17">
        <v>113.1</v>
      </c>
      <c r="H1149" s="17">
        <v>724593</v>
      </c>
      <c r="I1149" s="26">
        <v>739521</v>
      </c>
      <c r="J1149" s="15">
        <v>10564.6</v>
      </c>
      <c r="K1149" s="15" t="s">
        <v>58</v>
      </c>
      <c r="L1149" s="15">
        <v>300</v>
      </c>
      <c r="M1149" s="17">
        <f t="shared" si="18"/>
        <v>33930</v>
      </c>
      <c r="N1149" s="25" t="s">
        <v>20</v>
      </c>
    </row>
    <row r="1150" s="3" customFormat="1" customHeight="1" spans="1:14">
      <c r="A1150" s="14">
        <v>1146</v>
      </c>
      <c r="B1150" s="15">
        <v>1614236</v>
      </c>
      <c r="C1150" s="15" t="s">
        <v>2416</v>
      </c>
      <c r="D1150" s="15" t="s">
        <v>1169</v>
      </c>
      <c r="E1150" s="16" t="s">
        <v>2417</v>
      </c>
      <c r="F1150" s="15" t="s">
        <v>109</v>
      </c>
      <c r="G1150" s="17">
        <v>98.62</v>
      </c>
      <c r="H1150" s="17">
        <v>557216</v>
      </c>
      <c r="I1150" s="26">
        <v>560888</v>
      </c>
      <c r="J1150" s="15">
        <v>8012.68</v>
      </c>
      <c r="K1150" s="15" t="s">
        <v>58</v>
      </c>
      <c r="L1150" s="15">
        <v>300</v>
      </c>
      <c r="M1150" s="17">
        <f t="shared" si="18"/>
        <v>29586</v>
      </c>
      <c r="N1150" s="25" t="s">
        <v>20</v>
      </c>
    </row>
    <row r="1151" s="3" customFormat="1" customHeight="1" spans="1:14">
      <c r="A1151" s="14">
        <v>1147</v>
      </c>
      <c r="B1151" s="15">
        <v>1611731</v>
      </c>
      <c r="C1151" s="15" t="s">
        <v>2418</v>
      </c>
      <c r="D1151" s="15" t="s">
        <v>70</v>
      </c>
      <c r="E1151" s="16" t="s">
        <v>2137</v>
      </c>
      <c r="F1151" s="15" t="s">
        <v>1742</v>
      </c>
      <c r="G1151" s="17">
        <v>111.6</v>
      </c>
      <c r="H1151" s="17">
        <v>686888</v>
      </c>
      <c r="I1151" s="26">
        <v>702583</v>
      </c>
      <c r="J1151" s="15">
        <v>10036.9</v>
      </c>
      <c r="K1151" s="15"/>
      <c r="L1151" s="15">
        <v>150</v>
      </c>
      <c r="M1151" s="17">
        <f t="shared" si="18"/>
        <v>16740</v>
      </c>
      <c r="N1151" s="25" t="s">
        <v>20</v>
      </c>
    </row>
    <row r="1152" s="3" customFormat="1" customHeight="1" spans="1:14">
      <c r="A1152" s="14">
        <v>1148</v>
      </c>
      <c r="B1152" s="15">
        <v>1608067</v>
      </c>
      <c r="C1152" s="15" t="s">
        <v>2419</v>
      </c>
      <c r="D1152" s="15" t="s">
        <v>70</v>
      </c>
      <c r="E1152" s="16" t="s">
        <v>2420</v>
      </c>
      <c r="F1152" s="15" t="s">
        <v>234</v>
      </c>
      <c r="G1152" s="17">
        <v>111.6</v>
      </c>
      <c r="H1152" s="17">
        <v>736571</v>
      </c>
      <c r="I1152" s="26">
        <v>753401</v>
      </c>
      <c r="J1152" s="15">
        <v>10762.86</v>
      </c>
      <c r="K1152" s="15"/>
      <c r="L1152" s="15">
        <v>150</v>
      </c>
      <c r="M1152" s="17">
        <f t="shared" si="18"/>
        <v>16740</v>
      </c>
      <c r="N1152" s="25" t="s">
        <v>20</v>
      </c>
    </row>
    <row r="1153" s="3" customFormat="1" customHeight="1" spans="1:14">
      <c r="A1153" s="14">
        <v>1149</v>
      </c>
      <c r="B1153" s="15">
        <v>1602771</v>
      </c>
      <c r="C1153" s="15" t="s">
        <v>2421</v>
      </c>
      <c r="D1153" s="15" t="s">
        <v>45</v>
      </c>
      <c r="E1153" s="16" t="s">
        <v>2422</v>
      </c>
      <c r="F1153" s="15" t="s">
        <v>254</v>
      </c>
      <c r="G1153" s="17">
        <v>77.08</v>
      </c>
      <c r="H1153" s="17">
        <v>329530.87</v>
      </c>
      <c r="I1153" s="26">
        <v>328633</v>
      </c>
      <c r="J1153" s="15">
        <v>3129.84</v>
      </c>
      <c r="K1153" s="15" t="s">
        <v>58</v>
      </c>
      <c r="L1153" s="15">
        <v>300</v>
      </c>
      <c r="M1153" s="17">
        <f t="shared" si="18"/>
        <v>23124</v>
      </c>
      <c r="N1153" s="25" t="s">
        <v>20</v>
      </c>
    </row>
    <row r="1154" s="3" customFormat="1" customHeight="1" spans="1:14">
      <c r="A1154" s="14">
        <v>1150</v>
      </c>
      <c r="B1154" s="15">
        <v>1605299</v>
      </c>
      <c r="C1154" s="15" t="s">
        <v>2423</v>
      </c>
      <c r="D1154" s="15" t="s">
        <v>2098</v>
      </c>
      <c r="E1154" s="16" t="s">
        <v>409</v>
      </c>
      <c r="F1154" s="15" t="s">
        <v>2424</v>
      </c>
      <c r="G1154" s="17">
        <v>95.81</v>
      </c>
      <c r="H1154" s="17">
        <v>582751</v>
      </c>
      <c r="I1154" s="26">
        <v>583481</v>
      </c>
      <c r="J1154" s="15">
        <v>8473.12</v>
      </c>
      <c r="K1154" s="15"/>
      <c r="L1154" s="15">
        <v>150</v>
      </c>
      <c r="M1154" s="17">
        <f t="shared" si="18"/>
        <v>14371.5</v>
      </c>
      <c r="N1154" s="25" t="s">
        <v>20</v>
      </c>
    </row>
    <row r="1155" s="3" customFormat="1" customHeight="1" spans="1:14">
      <c r="A1155" s="14">
        <v>1151</v>
      </c>
      <c r="B1155" s="15">
        <v>1606182</v>
      </c>
      <c r="C1155" s="15" t="s">
        <v>2425</v>
      </c>
      <c r="D1155" s="15" t="s">
        <v>55</v>
      </c>
      <c r="E1155" s="16" t="s">
        <v>2426</v>
      </c>
      <c r="F1155" s="15" t="s">
        <v>222</v>
      </c>
      <c r="G1155" s="17">
        <v>136.91</v>
      </c>
      <c r="H1155" s="17">
        <v>754066</v>
      </c>
      <c r="I1155" s="26">
        <v>757591</v>
      </c>
      <c r="J1155" s="15">
        <v>14430.3</v>
      </c>
      <c r="K1155" s="15" t="s">
        <v>58</v>
      </c>
      <c r="L1155" s="15">
        <v>300</v>
      </c>
      <c r="M1155" s="17">
        <f t="shared" si="18"/>
        <v>41073</v>
      </c>
      <c r="N1155" s="25" t="s">
        <v>20</v>
      </c>
    </row>
    <row r="1156" s="3" customFormat="1" customHeight="1" spans="1:14">
      <c r="A1156" s="14">
        <v>1152</v>
      </c>
      <c r="B1156" s="15">
        <v>1600251</v>
      </c>
      <c r="C1156" s="15" t="s">
        <v>2427</v>
      </c>
      <c r="D1156" s="15" t="s">
        <v>2098</v>
      </c>
      <c r="E1156" s="16" t="s">
        <v>171</v>
      </c>
      <c r="F1156" s="15" t="s">
        <v>2373</v>
      </c>
      <c r="G1156" s="17">
        <v>141.41</v>
      </c>
      <c r="H1156" s="17">
        <v>813108</v>
      </c>
      <c r="I1156" s="26">
        <v>814085</v>
      </c>
      <c r="J1156" s="15">
        <v>11629.8</v>
      </c>
      <c r="K1156" s="15"/>
      <c r="L1156" s="15">
        <v>150</v>
      </c>
      <c r="M1156" s="17">
        <f t="shared" si="18"/>
        <v>21211.5</v>
      </c>
      <c r="N1156" s="25" t="s">
        <v>20</v>
      </c>
    </row>
    <row r="1157" s="3" customFormat="1" customHeight="1" spans="1:14">
      <c r="A1157" s="14">
        <v>1153</v>
      </c>
      <c r="B1157" s="15">
        <v>1611561</v>
      </c>
      <c r="C1157" s="15" t="s">
        <v>2428</v>
      </c>
      <c r="D1157" s="15" t="s">
        <v>55</v>
      </c>
      <c r="E1157" s="16" t="s">
        <v>2429</v>
      </c>
      <c r="F1157" s="15" t="s">
        <v>752</v>
      </c>
      <c r="G1157" s="17">
        <v>139.42</v>
      </c>
      <c r="H1157" s="17">
        <v>780752</v>
      </c>
      <c r="I1157" s="26">
        <v>786464</v>
      </c>
      <c r="J1157" s="15">
        <v>14980.27</v>
      </c>
      <c r="K1157" s="15" t="s">
        <v>79</v>
      </c>
      <c r="L1157" s="15">
        <v>300</v>
      </c>
      <c r="M1157" s="17">
        <f t="shared" si="18"/>
        <v>41826</v>
      </c>
      <c r="N1157" s="25" t="s">
        <v>20</v>
      </c>
    </row>
    <row r="1158" s="3" customFormat="1" customHeight="1" spans="1:14">
      <c r="A1158" s="14">
        <v>1154</v>
      </c>
      <c r="B1158" s="15">
        <v>1614487</v>
      </c>
      <c r="C1158" s="15" t="s">
        <v>2430</v>
      </c>
      <c r="D1158" s="15" t="s">
        <v>41</v>
      </c>
      <c r="E1158" s="16" t="s">
        <v>2431</v>
      </c>
      <c r="F1158" s="15" t="s">
        <v>308</v>
      </c>
      <c r="G1158" s="17">
        <v>84.82</v>
      </c>
      <c r="H1158" s="17">
        <v>450675</v>
      </c>
      <c r="I1158" s="26">
        <v>450728</v>
      </c>
      <c r="J1158" s="15">
        <v>4097.53</v>
      </c>
      <c r="K1158" s="15" t="s">
        <v>58</v>
      </c>
      <c r="L1158" s="15">
        <v>300</v>
      </c>
      <c r="M1158" s="17">
        <f t="shared" si="18"/>
        <v>25446</v>
      </c>
      <c r="N1158" s="25" t="s">
        <v>20</v>
      </c>
    </row>
    <row r="1159" s="3" customFormat="1" customHeight="1" spans="1:14">
      <c r="A1159" s="14">
        <v>1155</v>
      </c>
      <c r="B1159" s="15">
        <v>1608143</v>
      </c>
      <c r="C1159" s="15" t="s">
        <v>2432</v>
      </c>
      <c r="D1159" s="15" t="s">
        <v>55</v>
      </c>
      <c r="E1159" s="16" t="s">
        <v>1174</v>
      </c>
      <c r="F1159" s="15" t="s">
        <v>152</v>
      </c>
      <c r="G1159" s="17">
        <v>98.62</v>
      </c>
      <c r="H1159" s="17">
        <v>510000</v>
      </c>
      <c r="I1159" s="26">
        <v>513361</v>
      </c>
      <c r="J1159" s="15">
        <v>7333.73</v>
      </c>
      <c r="K1159" s="15"/>
      <c r="L1159" s="15">
        <v>150</v>
      </c>
      <c r="M1159" s="17">
        <f t="shared" si="18"/>
        <v>14793</v>
      </c>
      <c r="N1159" s="25" t="s">
        <v>20</v>
      </c>
    </row>
    <row r="1160" s="3" customFormat="1" customHeight="1" spans="1:14">
      <c r="A1160" s="14">
        <v>1156</v>
      </c>
      <c r="B1160" s="15">
        <v>1601879</v>
      </c>
      <c r="C1160" s="15" t="s">
        <v>2433</v>
      </c>
      <c r="D1160" s="15" t="s">
        <v>45</v>
      </c>
      <c r="E1160" s="16" t="s">
        <v>2434</v>
      </c>
      <c r="F1160" s="15" t="s">
        <v>2435</v>
      </c>
      <c r="G1160" s="17">
        <v>79.09</v>
      </c>
      <c r="H1160" s="17">
        <v>323010</v>
      </c>
      <c r="I1160" s="26">
        <v>321540</v>
      </c>
      <c r="J1160" s="15">
        <v>3111.33</v>
      </c>
      <c r="K1160" s="15"/>
      <c r="L1160" s="15">
        <v>150</v>
      </c>
      <c r="M1160" s="17">
        <f t="shared" si="18"/>
        <v>11863.5</v>
      </c>
      <c r="N1160" s="25" t="s">
        <v>20</v>
      </c>
    </row>
    <row r="1161" s="3" customFormat="1" customHeight="1" spans="1:14">
      <c r="A1161" s="14">
        <v>1157</v>
      </c>
      <c r="B1161" s="15">
        <v>1601905</v>
      </c>
      <c r="C1161" s="15" t="s">
        <v>2436</v>
      </c>
      <c r="D1161" s="15" t="s">
        <v>55</v>
      </c>
      <c r="E1161" s="16" t="s">
        <v>1571</v>
      </c>
      <c r="F1161" s="15" t="s">
        <v>2437</v>
      </c>
      <c r="G1161" s="17">
        <v>139.42</v>
      </c>
      <c r="H1161" s="17">
        <v>743000</v>
      </c>
      <c r="I1161" s="26">
        <v>748436</v>
      </c>
      <c r="J1161" s="15">
        <v>10691.94</v>
      </c>
      <c r="K1161" s="15"/>
      <c r="L1161" s="15">
        <v>150</v>
      </c>
      <c r="M1161" s="17">
        <f t="shared" si="18"/>
        <v>20913</v>
      </c>
      <c r="N1161" s="25" t="s">
        <v>20</v>
      </c>
    </row>
    <row r="1162" s="3" customFormat="1" customHeight="1" spans="1:14">
      <c r="A1162" s="14">
        <v>1158</v>
      </c>
      <c r="B1162" s="15">
        <v>1608483</v>
      </c>
      <c r="C1162" s="15" t="s">
        <v>2438</v>
      </c>
      <c r="D1162" s="15" t="s">
        <v>55</v>
      </c>
      <c r="E1162" s="16" t="s">
        <v>2214</v>
      </c>
      <c r="F1162" s="15" t="s">
        <v>222</v>
      </c>
      <c r="G1162" s="17">
        <v>136.91</v>
      </c>
      <c r="H1162" s="17">
        <v>737945</v>
      </c>
      <c r="I1162" s="26">
        <v>741395</v>
      </c>
      <c r="J1162" s="15">
        <v>10591.36</v>
      </c>
      <c r="K1162" s="15"/>
      <c r="L1162" s="15">
        <v>150</v>
      </c>
      <c r="M1162" s="17">
        <f t="shared" si="18"/>
        <v>20536.5</v>
      </c>
      <c r="N1162" s="25" t="s">
        <v>20</v>
      </c>
    </row>
    <row r="1163" s="3" customFormat="1" customHeight="1" spans="1:14">
      <c r="A1163" s="14">
        <v>1159</v>
      </c>
      <c r="B1163" s="15">
        <v>1601476</v>
      </c>
      <c r="C1163" s="15" t="s">
        <v>2439</v>
      </c>
      <c r="D1163" s="15" t="s">
        <v>55</v>
      </c>
      <c r="E1163" s="16" t="s">
        <v>974</v>
      </c>
      <c r="F1163" s="15" t="s">
        <v>197</v>
      </c>
      <c r="G1163" s="17">
        <v>98.66</v>
      </c>
      <c r="H1163" s="17">
        <v>517965</v>
      </c>
      <c r="I1163" s="26">
        <v>521168</v>
      </c>
      <c r="J1163" s="15">
        <v>9927.01</v>
      </c>
      <c r="K1163" s="15"/>
      <c r="L1163" s="15">
        <v>150</v>
      </c>
      <c r="M1163" s="17">
        <f t="shared" si="18"/>
        <v>14799</v>
      </c>
      <c r="N1163" s="25" t="s">
        <v>20</v>
      </c>
    </row>
    <row r="1164" s="3" customFormat="1" customHeight="1" spans="1:14">
      <c r="A1164" s="14">
        <v>1160</v>
      </c>
      <c r="B1164" s="15">
        <v>1610676</v>
      </c>
      <c r="C1164" s="15" t="s">
        <v>2440</v>
      </c>
      <c r="D1164" s="15" t="s">
        <v>17</v>
      </c>
      <c r="E1164" s="16" t="s">
        <v>2441</v>
      </c>
      <c r="F1164" s="15" t="s">
        <v>415</v>
      </c>
      <c r="G1164" s="17">
        <v>119.96</v>
      </c>
      <c r="H1164" s="17">
        <v>604279</v>
      </c>
      <c r="I1164" s="26">
        <v>599947</v>
      </c>
      <c r="J1164" s="15">
        <v>8256.15</v>
      </c>
      <c r="K1164" s="15"/>
      <c r="L1164" s="15">
        <v>150</v>
      </c>
      <c r="M1164" s="17">
        <f t="shared" si="18"/>
        <v>17994</v>
      </c>
      <c r="N1164" s="25" t="s">
        <v>20</v>
      </c>
    </row>
    <row r="1165" s="3" customFormat="1" customHeight="1" spans="1:14">
      <c r="A1165" s="14">
        <v>1161</v>
      </c>
      <c r="B1165" s="15">
        <v>1614948</v>
      </c>
      <c r="C1165" s="15" t="s">
        <v>2442</v>
      </c>
      <c r="D1165" s="15" t="s">
        <v>70</v>
      </c>
      <c r="E1165" s="16" t="s">
        <v>2443</v>
      </c>
      <c r="F1165" s="15" t="s">
        <v>1156</v>
      </c>
      <c r="G1165" s="17">
        <v>60.13</v>
      </c>
      <c r="H1165" s="17">
        <v>326728</v>
      </c>
      <c r="I1165" s="26">
        <v>327652</v>
      </c>
      <c r="J1165" s="15">
        <v>3120.5</v>
      </c>
      <c r="K1165" s="15"/>
      <c r="L1165" s="15">
        <v>150</v>
      </c>
      <c r="M1165" s="17">
        <f t="shared" si="18"/>
        <v>9019.5</v>
      </c>
      <c r="N1165" s="25" t="s">
        <v>20</v>
      </c>
    </row>
    <row r="1166" s="3" customFormat="1" customHeight="1" spans="1:14">
      <c r="A1166" s="14">
        <v>1162</v>
      </c>
      <c r="B1166" s="15">
        <v>1614947</v>
      </c>
      <c r="C1166" s="15" t="s">
        <v>2444</v>
      </c>
      <c r="D1166" s="15" t="s">
        <v>70</v>
      </c>
      <c r="E1166" s="16" t="s">
        <v>2445</v>
      </c>
      <c r="F1166" s="15" t="s">
        <v>1156</v>
      </c>
      <c r="G1166" s="17">
        <v>61.18</v>
      </c>
      <c r="H1166" s="17">
        <v>332608</v>
      </c>
      <c r="I1166" s="26">
        <v>332554</v>
      </c>
      <c r="J1166" s="15">
        <v>3167.18</v>
      </c>
      <c r="K1166" s="15"/>
      <c r="L1166" s="15">
        <v>150</v>
      </c>
      <c r="M1166" s="17">
        <f t="shared" si="18"/>
        <v>9177</v>
      </c>
      <c r="N1166" s="25" t="s">
        <v>20</v>
      </c>
    </row>
    <row r="1167" s="3" customFormat="1" customHeight="1" spans="1:14">
      <c r="A1167" s="14">
        <v>1163</v>
      </c>
      <c r="B1167" s="15">
        <v>1608253</v>
      </c>
      <c r="C1167" s="15" t="s">
        <v>2446</v>
      </c>
      <c r="D1167" s="15" t="s">
        <v>1169</v>
      </c>
      <c r="E1167" s="16" t="s">
        <v>2447</v>
      </c>
      <c r="F1167" s="15" t="s">
        <v>2448</v>
      </c>
      <c r="G1167" s="17">
        <v>98.62</v>
      </c>
      <c r="H1167" s="17">
        <v>542410</v>
      </c>
      <c r="I1167" s="26">
        <v>545985</v>
      </c>
      <c r="J1167" s="15">
        <v>7799.78</v>
      </c>
      <c r="K1167" s="15"/>
      <c r="L1167" s="15">
        <v>150</v>
      </c>
      <c r="M1167" s="17">
        <f t="shared" si="18"/>
        <v>14793</v>
      </c>
      <c r="N1167" s="25" t="s">
        <v>20</v>
      </c>
    </row>
    <row r="1168" s="3" customFormat="1" customHeight="1" spans="1:14">
      <c r="A1168" s="14">
        <v>1164</v>
      </c>
      <c r="B1168" s="15">
        <v>1611575</v>
      </c>
      <c r="C1168" s="15" t="s">
        <v>2449</v>
      </c>
      <c r="D1168" s="15" t="s">
        <v>70</v>
      </c>
      <c r="E1168" s="16" t="s">
        <v>2450</v>
      </c>
      <c r="F1168" s="15" t="s">
        <v>1549</v>
      </c>
      <c r="G1168" s="17">
        <v>111.6</v>
      </c>
      <c r="H1168" s="17">
        <v>679644</v>
      </c>
      <c r="I1168" s="26">
        <v>695174</v>
      </c>
      <c r="J1168" s="15">
        <v>9934.63</v>
      </c>
      <c r="K1168" s="15"/>
      <c r="L1168" s="15">
        <v>150</v>
      </c>
      <c r="M1168" s="17">
        <f t="shared" si="18"/>
        <v>16740</v>
      </c>
      <c r="N1168" s="25" t="s">
        <v>20</v>
      </c>
    </row>
    <row r="1169" s="3" customFormat="1" customHeight="1" spans="1:14">
      <c r="A1169" s="14">
        <v>1165</v>
      </c>
      <c r="B1169" s="15">
        <v>1609352</v>
      </c>
      <c r="C1169" s="15" t="s">
        <v>2451</v>
      </c>
      <c r="D1169" s="15" t="s">
        <v>55</v>
      </c>
      <c r="E1169" s="16" t="s">
        <v>2452</v>
      </c>
      <c r="F1169" s="15" t="s">
        <v>27</v>
      </c>
      <c r="G1169" s="17">
        <v>98.62</v>
      </c>
      <c r="H1169" s="17">
        <v>525000</v>
      </c>
      <c r="I1169" s="26">
        <v>528460</v>
      </c>
      <c r="J1169" s="15">
        <v>7549.44</v>
      </c>
      <c r="K1169" s="15"/>
      <c r="L1169" s="15">
        <v>150</v>
      </c>
      <c r="M1169" s="17">
        <f t="shared" si="18"/>
        <v>14793</v>
      </c>
      <c r="N1169" s="25" t="s">
        <v>20</v>
      </c>
    </row>
    <row r="1170" s="3" customFormat="1" customHeight="1" spans="1:14">
      <c r="A1170" s="14">
        <v>1166</v>
      </c>
      <c r="B1170" s="15">
        <v>1611946</v>
      </c>
      <c r="C1170" s="15" t="s">
        <v>2453</v>
      </c>
      <c r="D1170" s="15" t="s">
        <v>70</v>
      </c>
      <c r="E1170" s="16" t="s">
        <v>2454</v>
      </c>
      <c r="F1170" s="15" t="s">
        <v>2455</v>
      </c>
      <c r="G1170" s="17">
        <v>149.64</v>
      </c>
      <c r="H1170" s="17">
        <v>765056</v>
      </c>
      <c r="I1170" s="26">
        <v>767919</v>
      </c>
      <c r="J1170" s="15">
        <v>10970.27</v>
      </c>
      <c r="K1170" s="15"/>
      <c r="L1170" s="15">
        <v>150</v>
      </c>
      <c r="M1170" s="17">
        <f t="shared" si="18"/>
        <v>22446</v>
      </c>
      <c r="N1170" s="25" t="s">
        <v>20</v>
      </c>
    </row>
    <row r="1171" s="3" customFormat="1" customHeight="1" spans="1:14">
      <c r="A1171" s="14">
        <v>1167</v>
      </c>
      <c r="B1171" s="15">
        <v>1602838</v>
      </c>
      <c r="C1171" s="15" t="s">
        <v>2456</v>
      </c>
      <c r="D1171" s="15" t="s">
        <v>1169</v>
      </c>
      <c r="E1171" s="16" t="s">
        <v>2457</v>
      </c>
      <c r="F1171" s="15" t="s">
        <v>65</v>
      </c>
      <c r="G1171" s="17">
        <v>98.62</v>
      </c>
      <c r="H1171" s="17">
        <v>520000</v>
      </c>
      <c r="I1171" s="26">
        <v>523427</v>
      </c>
      <c r="J1171" s="15">
        <v>7477.53</v>
      </c>
      <c r="K1171" s="15"/>
      <c r="L1171" s="15">
        <v>150</v>
      </c>
      <c r="M1171" s="17">
        <f t="shared" si="18"/>
        <v>14793</v>
      </c>
      <c r="N1171" s="25" t="s">
        <v>20</v>
      </c>
    </row>
    <row r="1172" s="3" customFormat="1" customHeight="1" spans="1:14">
      <c r="A1172" s="14">
        <v>1168</v>
      </c>
      <c r="B1172" s="15">
        <v>1609540</v>
      </c>
      <c r="C1172" s="15" t="s">
        <v>2458</v>
      </c>
      <c r="D1172" s="15" t="s">
        <v>70</v>
      </c>
      <c r="E1172" s="16" t="s">
        <v>2459</v>
      </c>
      <c r="F1172" s="15" t="s">
        <v>169</v>
      </c>
      <c r="G1172" s="17">
        <v>111.6</v>
      </c>
      <c r="H1172" s="17">
        <v>711500</v>
      </c>
      <c r="I1172" s="26">
        <v>727757</v>
      </c>
      <c r="J1172" s="15">
        <v>10396.53</v>
      </c>
      <c r="K1172" s="15"/>
      <c r="L1172" s="15">
        <v>150</v>
      </c>
      <c r="M1172" s="17">
        <f t="shared" si="18"/>
        <v>16740</v>
      </c>
      <c r="N1172" s="25" t="s">
        <v>20</v>
      </c>
    </row>
    <row r="1173" s="3" customFormat="1" customHeight="1" spans="1:14">
      <c r="A1173" s="14">
        <v>1169</v>
      </c>
      <c r="B1173" s="15">
        <v>1605105</v>
      </c>
      <c r="C1173" s="15" t="s">
        <v>2460</v>
      </c>
      <c r="D1173" s="15" t="s">
        <v>1169</v>
      </c>
      <c r="E1173" s="16" t="s">
        <v>2461</v>
      </c>
      <c r="F1173" s="15" t="s">
        <v>1579</v>
      </c>
      <c r="G1173" s="17">
        <v>139.42</v>
      </c>
      <c r="H1173" s="17">
        <v>770000</v>
      </c>
      <c r="I1173" s="26">
        <v>775633</v>
      </c>
      <c r="J1173" s="15">
        <v>14773.96</v>
      </c>
      <c r="K1173" s="15"/>
      <c r="L1173" s="15">
        <v>150</v>
      </c>
      <c r="M1173" s="17">
        <f t="shared" si="18"/>
        <v>20913</v>
      </c>
      <c r="N1173" s="25" t="s">
        <v>20</v>
      </c>
    </row>
    <row r="1174" s="3" customFormat="1" customHeight="1" spans="1:14">
      <c r="A1174" s="14">
        <v>1170</v>
      </c>
      <c r="B1174" s="15">
        <v>1603121</v>
      </c>
      <c r="C1174" s="15" t="s">
        <v>2462</v>
      </c>
      <c r="D1174" s="15" t="s">
        <v>2098</v>
      </c>
      <c r="E1174" s="16" t="s">
        <v>527</v>
      </c>
      <c r="F1174" s="15" t="s">
        <v>2410</v>
      </c>
      <c r="G1174" s="17">
        <v>120.26</v>
      </c>
      <c r="H1174" s="17">
        <v>673456</v>
      </c>
      <c r="I1174" s="26">
        <v>672840</v>
      </c>
      <c r="J1174" s="15">
        <v>13008.84</v>
      </c>
      <c r="K1174" s="15" t="s">
        <v>79</v>
      </c>
      <c r="L1174" s="15">
        <v>300</v>
      </c>
      <c r="M1174" s="17">
        <f t="shared" si="18"/>
        <v>36078</v>
      </c>
      <c r="N1174" s="25" t="s">
        <v>20</v>
      </c>
    </row>
    <row r="1175" s="3" customFormat="1" customHeight="1" spans="1:14">
      <c r="A1175" s="14">
        <v>1171</v>
      </c>
      <c r="B1175" s="15">
        <v>1606010</v>
      </c>
      <c r="C1175" s="15" t="s">
        <v>2463</v>
      </c>
      <c r="D1175" s="15" t="s">
        <v>2098</v>
      </c>
      <c r="E1175" s="16" t="s">
        <v>419</v>
      </c>
      <c r="F1175" s="15" t="s">
        <v>135</v>
      </c>
      <c r="G1175" s="17">
        <v>140.71</v>
      </c>
      <c r="H1175" s="17">
        <v>823032</v>
      </c>
      <c r="I1175" s="26">
        <v>824378</v>
      </c>
      <c r="J1175" s="15">
        <v>15702.44</v>
      </c>
      <c r="K1175" s="15" t="s">
        <v>79</v>
      </c>
      <c r="L1175" s="15">
        <v>300</v>
      </c>
      <c r="M1175" s="17">
        <f t="shared" si="18"/>
        <v>42213</v>
      </c>
      <c r="N1175" s="25" t="s">
        <v>20</v>
      </c>
    </row>
    <row r="1176" s="3" customFormat="1" customHeight="1" spans="1:14">
      <c r="A1176" s="14">
        <v>1172</v>
      </c>
      <c r="B1176" s="15">
        <v>1604772</v>
      </c>
      <c r="C1176" s="15" t="s">
        <v>2464</v>
      </c>
      <c r="D1176" s="15" t="s">
        <v>1169</v>
      </c>
      <c r="E1176" s="16" t="s">
        <v>1180</v>
      </c>
      <c r="F1176" s="15" t="s">
        <v>2437</v>
      </c>
      <c r="G1176" s="17">
        <v>98.62</v>
      </c>
      <c r="H1176" s="17">
        <v>520000</v>
      </c>
      <c r="I1176" s="26">
        <v>523427</v>
      </c>
      <c r="J1176" s="15">
        <v>7477.53</v>
      </c>
      <c r="K1176" s="15"/>
      <c r="L1176" s="15">
        <v>150</v>
      </c>
      <c r="M1176" s="17">
        <f t="shared" si="18"/>
        <v>14793</v>
      </c>
      <c r="N1176" s="25" t="s">
        <v>20</v>
      </c>
    </row>
    <row r="1177" s="3" customFormat="1" customHeight="1" spans="1:14">
      <c r="A1177" s="14">
        <v>1173</v>
      </c>
      <c r="B1177" s="15">
        <v>1608735</v>
      </c>
      <c r="C1177" s="15" t="s">
        <v>2465</v>
      </c>
      <c r="D1177" s="15" t="s">
        <v>55</v>
      </c>
      <c r="E1177" s="16" t="s">
        <v>2466</v>
      </c>
      <c r="F1177" s="15" t="s">
        <v>225</v>
      </c>
      <c r="G1177" s="17">
        <v>139.42</v>
      </c>
      <c r="H1177" s="17">
        <v>780000</v>
      </c>
      <c r="I1177" s="26">
        <v>785706</v>
      </c>
      <c r="J1177" s="15">
        <v>11224.36</v>
      </c>
      <c r="K1177" s="15" t="s">
        <v>58</v>
      </c>
      <c r="L1177" s="15">
        <v>300</v>
      </c>
      <c r="M1177" s="17">
        <f t="shared" si="18"/>
        <v>41826</v>
      </c>
      <c r="N1177" s="25" t="s">
        <v>20</v>
      </c>
    </row>
    <row r="1178" s="3" customFormat="1" customHeight="1" spans="1:14">
      <c r="A1178" s="14">
        <v>1174</v>
      </c>
      <c r="B1178" s="15">
        <v>1610126</v>
      </c>
      <c r="C1178" s="15" t="s">
        <v>2467</v>
      </c>
      <c r="D1178" s="15" t="s">
        <v>2098</v>
      </c>
      <c r="E1178" s="16" t="s">
        <v>2468</v>
      </c>
      <c r="F1178" s="15" t="s">
        <v>2182</v>
      </c>
      <c r="G1178" s="17">
        <v>120.26</v>
      </c>
      <c r="H1178" s="17">
        <v>601300</v>
      </c>
      <c r="I1178" s="26">
        <v>600750</v>
      </c>
      <c r="J1178" s="15">
        <v>8582.15</v>
      </c>
      <c r="K1178" s="15"/>
      <c r="L1178" s="15">
        <v>150</v>
      </c>
      <c r="M1178" s="17">
        <f t="shared" si="18"/>
        <v>18039</v>
      </c>
      <c r="N1178" s="25" t="s">
        <v>20</v>
      </c>
    </row>
    <row r="1179" s="3" customFormat="1" customHeight="1" spans="1:14">
      <c r="A1179" s="14">
        <v>1175</v>
      </c>
      <c r="B1179" s="15">
        <v>1610125</v>
      </c>
      <c r="C1179" s="15" t="s">
        <v>2469</v>
      </c>
      <c r="D1179" s="15" t="s">
        <v>2098</v>
      </c>
      <c r="E1179" s="16" t="s">
        <v>2470</v>
      </c>
      <c r="F1179" s="15" t="s">
        <v>1749</v>
      </c>
      <c r="G1179" s="17">
        <v>141.41</v>
      </c>
      <c r="H1179" s="17">
        <v>707050</v>
      </c>
      <c r="I1179" s="26">
        <v>707900</v>
      </c>
      <c r="J1179" s="15">
        <v>10112.85</v>
      </c>
      <c r="K1179" s="15"/>
      <c r="L1179" s="15">
        <v>150</v>
      </c>
      <c r="M1179" s="17">
        <f t="shared" si="18"/>
        <v>21211.5</v>
      </c>
      <c r="N1179" s="25" t="s">
        <v>20</v>
      </c>
    </row>
    <row r="1180" s="3" customFormat="1" customHeight="1" spans="1:14">
      <c r="A1180" s="14">
        <v>1176</v>
      </c>
      <c r="B1180" s="15">
        <v>1604888</v>
      </c>
      <c r="C1180" s="15" t="s">
        <v>2471</v>
      </c>
      <c r="D1180" s="15" t="s">
        <v>55</v>
      </c>
      <c r="E1180" s="16" t="s">
        <v>2472</v>
      </c>
      <c r="F1180" s="15" t="s">
        <v>1195</v>
      </c>
      <c r="G1180" s="17">
        <v>136.91</v>
      </c>
      <c r="H1180" s="17">
        <v>740000</v>
      </c>
      <c r="I1180" s="26">
        <v>743459</v>
      </c>
      <c r="J1180" s="15">
        <v>10620.85</v>
      </c>
      <c r="K1180" s="15"/>
      <c r="L1180" s="15">
        <v>150</v>
      </c>
      <c r="M1180" s="17">
        <f t="shared" si="18"/>
        <v>20536.5</v>
      </c>
      <c r="N1180" s="25" t="s">
        <v>20</v>
      </c>
    </row>
    <row r="1181" s="3" customFormat="1" customHeight="1" spans="1:14">
      <c r="A1181" s="14">
        <v>1177</v>
      </c>
      <c r="B1181" s="15">
        <v>1615972</v>
      </c>
      <c r="C1181" s="15" t="s">
        <v>2473</v>
      </c>
      <c r="D1181" s="15" t="s">
        <v>45</v>
      </c>
      <c r="E1181" s="16" t="s">
        <v>2312</v>
      </c>
      <c r="F1181" s="15" t="s">
        <v>2474</v>
      </c>
      <c r="G1181" s="17">
        <v>96.72</v>
      </c>
      <c r="H1181" s="17">
        <v>463731</v>
      </c>
      <c r="I1181" s="26">
        <v>460567</v>
      </c>
      <c r="J1181" s="15">
        <v>6579.53</v>
      </c>
      <c r="K1181" s="15"/>
      <c r="L1181" s="15">
        <v>150</v>
      </c>
      <c r="M1181" s="17">
        <f t="shared" si="18"/>
        <v>14508</v>
      </c>
      <c r="N1181" s="25" t="s">
        <v>20</v>
      </c>
    </row>
    <row r="1182" s="3" customFormat="1" customHeight="1" spans="1:14">
      <c r="A1182" s="14">
        <v>1178</v>
      </c>
      <c r="B1182" s="15">
        <v>1603697</v>
      </c>
      <c r="C1182" s="15" t="s">
        <v>2475</v>
      </c>
      <c r="D1182" s="15" t="s">
        <v>55</v>
      </c>
      <c r="E1182" s="16" t="s">
        <v>1986</v>
      </c>
      <c r="F1182" s="15" t="s">
        <v>1746</v>
      </c>
      <c r="G1182" s="17">
        <v>136.91</v>
      </c>
      <c r="H1182" s="17">
        <v>760000</v>
      </c>
      <c r="I1182" s="26">
        <v>763552</v>
      </c>
      <c r="J1182" s="15">
        <v>10907.88</v>
      </c>
      <c r="K1182" s="15"/>
      <c r="L1182" s="15">
        <v>150</v>
      </c>
      <c r="M1182" s="17">
        <f t="shared" si="18"/>
        <v>20536.5</v>
      </c>
      <c r="N1182" s="25" t="s">
        <v>20</v>
      </c>
    </row>
    <row r="1183" s="3" customFormat="1" customHeight="1" spans="1:14">
      <c r="A1183" s="14">
        <v>1179</v>
      </c>
      <c r="B1183" s="15">
        <v>1608652</v>
      </c>
      <c r="C1183" s="15" t="s">
        <v>2476</v>
      </c>
      <c r="D1183" s="15" t="s">
        <v>70</v>
      </c>
      <c r="E1183" s="56" t="s">
        <v>1248</v>
      </c>
      <c r="F1183" s="15" t="s">
        <v>65</v>
      </c>
      <c r="G1183" s="17">
        <v>100.77</v>
      </c>
      <c r="H1183" s="17">
        <v>637342</v>
      </c>
      <c r="I1183" s="26">
        <v>356253</v>
      </c>
      <c r="J1183" s="15">
        <v>9375.05</v>
      </c>
      <c r="K1183" s="15"/>
      <c r="L1183" s="15">
        <v>150</v>
      </c>
      <c r="M1183" s="17">
        <f t="shared" si="18"/>
        <v>15115.5</v>
      </c>
      <c r="N1183" s="25" t="s">
        <v>20</v>
      </c>
    </row>
    <row r="1184" s="3" customFormat="1" customHeight="1" spans="1:14">
      <c r="A1184" s="14">
        <v>1180</v>
      </c>
      <c r="B1184" s="15">
        <v>1612197</v>
      </c>
      <c r="C1184" s="15" t="s">
        <v>1704</v>
      </c>
      <c r="D1184" s="15" t="s">
        <v>22</v>
      </c>
      <c r="E1184" s="16" t="s">
        <v>1160</v>
      </c>
      <c r="F1184" s="15" t="s">
        <v>410</v>
      </c>
      <c r="G1184" s="17">
        <v>108.33</v>
      </c>
      <c r="H1184" s="17">
        <v>386448</v>
      </c>
      <c r="I1184" s="26" t="s">
        <v>2477</v>
      </c>
      <c r="J1184" s="15">
        <v>5806.89</v>
      </c>
      <c r="K1184" s="15"/>
      <c r="L1184" s="15">
        <v>150</v>
      </c>
      <c r="M1184" s="17">
        <f t="shared" si="18"/>
        <v>16249.5</v>
      </c>
      <c r="N1184" s="25" t="s">
        <v>20</v>
      </c>
    </row>
    <row r="1185" s="3" customFormat="1" customHeight="1" spans="1:14">
      <c r="A1185" s="14">
        <v>1181</v>
      </c>
      <c r="B1185" s="15">
        <v>1602227</v>
      </c>
      <c r="C1185" s="15" t="s">
        <v>2478</v>
      </c>
      <c r="D1185" s="15" t="s">
        <v>393</v>
      </c>
      <c r="E1185" s="16" t="s">
        <v>2479</v>
      </c>
      <c r="F1185" s="15" t="s">
        <v>254</v>
      </c>
      <c r="G1185" s="17">
        <v>94.26</v>
      </c>
      <c r="H1185" s="17">
        <v>396908</v>
      </c>
      <c r="I1185" s="26">
        <v>395561</v>
      </c>
      <c r="J1185" s="15">
        <v>5650.86</v>
      </c>
      <c r="K1185" s="15"/>
      <c r="L1185" s="15">
        <v>150</v>
      </c>
      <c r="M1185" s="17">
        <f t="shared" si="18"/>
        <v>14139</v>
      </c>
      <c r="N1185" s="25" t="s">
        <v>20</v>
      </c>
    </row>
    <row r="1186" s="3" customFormat="1" customHeight="1" spans="1:14">
      <c r="A1186" s="14">
        <v>1182</v>
      </c>
      <c r="B1186" s="15">
        <v>1604509</v>
      </c>
      <c r="C1186" s="15" t="s">
        <v>2480</v>
      </c>
      <c r="D1186" s="15" t="s">
        <v>393</v>
      </c>
      <c r="E1186" s="16" t="s">
        <v>2481</v>
      </c>
      <c r="F1186" s="15" t="s">
        <v>377</v>
      </c>
      <c r="G1186" s="17">
        <v>94.26</v>
      </c>
      <c r="H1186" s="17">
        <v>392336</v>
      </c>
      <c r="I1186" s="26">
        <v>391004</v>
      </c>
      <c r="J1186" s="15">
        <v>5585.76</v>
      </c>
      <c r="K1186" s="15"/>
      <c r="L1186" s="15">
        <v>150</v>
      </c>
      <c r="M1186" s="17">
        <f t="shared" si="18"/>
        <v>14139</v>
      </c>
      <c r="N1186" s="25" t="s">
        <v>20</v>
      </c>
    </row>
    <row r="1187" s="3" customFormat="1" customHeight="1" spans="1:14">
      <c r="A1187" s="14">
        <v>1183</v>
      </c>
      <c r="B1187" s="15">
        <v>1615358</v>
      </c>
      <c r="C1187" s="15" t="s">
        <v>2482</v>
      </c>
      <c r="D1187" s="15" t="s">
        <v>70</v>
      </c>
      <c r="E1187" s="16" t="s">
        <v>2483</v>
      </c>
      <c r="F1187" s="15" t="s">
        <v>169</v>
      </c>
      <c r="G1187" s="17">
        <v>100.77</v>
      </c>
      <c r="H1187" s="17">
        <v>625638</v>
      </c>
      <c r="I1187" s="26">
        <v>644202</v>
      </c>
      <c r="J1187" s="15">
        <v>9202.9</v>
      </c>
      <c r="K1187" s="15" t="s">
        <v>58</v>
      </c>
      <c r="L1187" s="15">
        <v>300</v>
      </c>
      <c r="M1187" s="17">
        <f t="shared" si="18"/>
        <v>30231</v>
      </c>
      <c r="N1187" s="25" t="s">
        <v>20</v>
      </c>
    </row>
    <row r="1188" s="3" customFormat="1" customHeight="1" spans="1:14">
      <c r="A1188" s="14">
        <v>1184</v>
      </c>
      <c r="B1188" s="15">
        <v>1606324</v>
      </c>
      <c r="C1188" s="15" t="s">
        <v>2484</v>
      </c>
      <c r="D1188" s="15" t="s">
        <v>2098</v>
      </c>
      <c r="E1188" s="16" t="s">
        <v>538</v>
      </c>
      <c r="F1188" s="15" t="s">
        <v>24</v>
      </c>
      <c r="G1188" s="17">
        <v>141.41</v>
      </c>
      <c r="H1188" s="17">
        <v>820178</v>
      </c>
      <c r="I1188" s="26">
        <v>821164</v>
      </c>
      <c r="J1188" s="15">
        <v>11730.92</v>
      </c>
      <c r="K1188" s="15"/>
      <c r="L1188" s="15">
        <v>150</v>
      </c>
      <c r="M1188" s="17">
        <f t="shared" si="18"/>
        <v>21211.5</v>
      </c>
      <c r="N1188" s="25" t="s">
        <v>20</v>
      </c>
    </row>
    <row r="1189" s="3" customFormat="1" customHeight="1" spans="1:14">
      <c r="A1189" s="14">
        <v>1185</v>
      </c>
      <c r="B1189" s="15">
        <v>1600796</v>
      </c>
      <c r="C1189" s="15" t="s">
        <v>2485</v>
      </c>
      <c r="D1189" s="15" t="s">
        <v>2098</v>
      </c>
      <c r="E1189" s="16" t="s">
        <v>589</v>
      </c>
      <c r="F1189" s="15" t="s">
        <v>1523</v>
      </c>
      <c r="G1189" s="17">
        <v>95.81</v>
      </c>
      <c r="H1189" s="17">
        <v>568422</v>
      </c>
      <c r="I1189" s="26">
        <v>569134</v>
      </c>
      <c r="J1189" s="15">
        <v>8130.5</v>
      </c>
      <c r="K1189" s="15" t="s">
        <v>79</v>
      </c>
      <c r="L1189" s="15">
        <v>300</v>
      </c>
      <c r="M1189" s="17">
        <f t="shared" si="18"/>
        <v>28743</v>
      </c>
      <c r="N1189" s="25" t="s">
        <v>20</v>
      </c>
    </row>
    <row r="1190" s="3" customFormat="1" customHeight="1" spans="1:14">
      <c r="A1190" s="14">
        <v>1186</v>
      </c>
      <c r="B1190" s="15">
        <v>1611048</v>
      </c>
      <c r="C1190" s="15" t="s">
        <v>2486</v>
      </c>
      <c r="D1190" s="15" t="s">
        <v>393</v>
      </c>
      <c r="E1190" s="16" t="s">
        <v>2487</v>
      </c>
      <c r="F1190" s="15" t="s">
        <v>188</v>
      </c>
      <c r="G1190" s="17">
        <v>123.55</v>
      </c>
      <c r="H1190" s="17">
        <v>492676</v>
      </c>
      <c r="I1190" s="26">
        <v>491041</v>
      </c>
      <c r="J1190" s="15">
        <v>7014.87</v>
      </c>
      <c r="K1190" s="15"/>
      <c r="L1190" s="15">
        <v>150</v>
      </c>
      <c r="M1190" s="17">
        <f t="shared" si="18"/>
        <v>18532.5</v>
      </c>
      <c r="N1190" s="25" t="s">
        <v>20</v>
      </c>
    </row>
    <row r="1191" s="3" customFormat="1" customHeight="1" spans="1:14">
      <c r="A1191" s="14">
        <v>1187</v>
      </c>
      <c r="B1191" s="15">
        <v>1600004</v>
      </c>
      <c r="C1191" s="15" t="s">
        <v>2488</v>
      </c>
      <c r="D1191" s="15" t="s">
        <v>45</v>
      </c>
      <c r="E1191" s="16" t="s">
        <v>2489</v>
      </c>
      <c r="F1191" s="15" t="s">
        <v>229</v>
      </c>
      <c r="G1191" s="17">
        <v>87</v>
      </c>
      <c r="H1191" s="17">
        <v>304500</v>
      </c>
      <c r="I1191" s="26">
        <v>303905</v>
      </c>
      <c r="J1191" s="15">
        <v>2894.33</v>
      </c>
      <c r="K1191" s="15"/>
      <c r="L1191" s="15">
        <v>150</v>
      </c>
      <c r="M1191" s="17">
        <f t="shared" si="18"/>
        <v>13050</v>
      </c>
      <c r="N1191" s="25" t="s">
        <v>20</v>
      </c>
    </row>
    <row r="1192" s="3" customFormat="1" customHeight="1" spans="1:14">
      <c r="A1192" s="14">
        <v>1188</v>
      </c>
      <c r="B1192" s="15">
        <v>1608387</v>
      </c>
      <c r="C1192" s="15" t="s">
        <v>2490</v>
      </c>
      <c r="D1192" s="26" t="s">
        <v>2323</v>
      </c>
      <c r="E1192" s="16" t="s">
        <v>2434</v>
      </c>
      <c r="F1192" s="15" t="s">
        <v>402</v>
      </c>
      <c r="G1192" s="17">
        <v>57.05</v>
      </c>
      <c r="H1192" s="17">
        <v>270988</v>
      </c>
      <c r="I1192" s="26">
        <v>271178</v>
      </c>
      <c r="J1192" s="15">
        <v>2615.27</v>
      </c>
      <c r="K1192" s="15"/>
      <c r="L1192" s="15">
        <v>150</v>
      </c>
      <c r="M1192" s="17">
        <f t="shared" si="18"/>
        <v>8557.5</v>
      </c>
      <c r="N1192" s="25" t="s">
        <v>20</v>
      </c>
    </row>
    <row r="1193" s="3" customFormat="1" customHeight="1" spans="1:14">
      <c r="A1193" s="14">
        <v>1189</v>
      </c>
      <c r="B1193" s="15">
        <v>1608406</v>
      </c>
      <c r="C1193" s="15" t="s">
        <v>2491</v>
      </c>
      <c r="D1193" s="26" t="s">
        <v>2323</v>
      </c>
      <c r="E1193" s="16" t="s">
        <v>762</v>
      </c>
      <c r="F1193" s="15" t="s">
        <v>929</v>
      </c>
      <c r="G1193" s="17">
        <v>106.3</v>
      </c>
      <c r="H1193" s="17">
        <v>515555</v>
      </c>
      <c r="I1193" s="26">
        <v>515992</v>
      </c>
      <c r="J1193" s="15">
        <v>14742.63</v>
      </c>
      <c r="K1193" s="15"/>
      <c r="L1193" s="15">
        <v>150</v>
      </c>
      <c r="M1193" s="17">
        <f t="shared" si="18"/>
        <v>15945</v>
      </c>
      <c r="N1193" s="25" t="s">
        <v>20</v>
      </c>
    </row>
    <row r="1194" s="3" customFormat="1" customHeight="1" spans="1:14">
      <c r="A1194" s="14">
        <v>1190</v>
      </c>
      <c r="B1194" s="15">
        <v>1604556</v>
      </c>
      <c r="C1194" s="15" t="s">
        <v>2492</v>
      </c>
      <c r="D1194" s="15" t="s">
        <v>393</v>
      </c>
      <c r="E1194" s="16" t="s">
        <v>2493</v>
      </c>
      <c r="F1194" s="15" t="s">
        <v>85</v>
      </c>
      <c r="G1194" s="17">
        <v>121.15</v>
      </c>
      <c r="H1194" s="17">
        <v>541864</v>
      </c>
      <c r="I1194" s="26">
        <v>541014</v>
      </c>
      <c r="J1194" s="15">
        <v>10305.02</v>
      </c>
      <c r="K1194" s="15"/>
      <c r="L1194" s="15">
        <v>150</v>
      </c>
      <c r="M1194" s="17">
        <f t="shared" si="18"/>
        <v>18172.5</v>
      </c>
      <c r="N1194" s="25" t="s">
        <v>20</v>
      </c>
    </row>
    <row r="1195" s="3" customFormat="1" customHeight="1" spans="1:14">
      <c r="A1195" s="14">
        <v>1191</v>
      </c>
      <c r="B1195" s="15">
        <v>1608198</v>
      </c>
      <c r="C1195" s="15" t="s">
        <v>2494</v>
      </c>
      <c r="D1195" s="15" t="s">
        <v>393</v>
      </c>
      <c r="E1195" s="16" t="s">
        <v>2495</v>
      </c>
      <c r="F1195" s="15" t="s">
        <v>266</v>
      </c>
      <c r="G1195" s="17">
        <v>95.88</v>
      </c>
      <c r="H1195" s="17">
        <v>397226</v>
      </c>
      <c r="I1195" s="26">
        <v>396605</v>
      </c>
      <c r="J1195" s="15">
        <v>5665.8</v>
      </c>
      <c r="K1195" s="15"/>
      <c r="L1195" s="15">
        <v>150</v>
      </c>
      <c r="M1195" s="17">
        <f t="shared" si="18"/>
        <v>14382</v>
      </c>
      <c r="N1195" s="25" t="s">
        <v>20</v>
      </c>
    </row>
    <row r="1196" s="3" customFormat="1" customHeight="1" spans="1:14">
      <c r="A1196" s="14">
        <v>1192</v>
      </c>
      <c r="B1196" s="15">
        <v>1602358</v>
      </c>
      <c r="C1196" s="15" t="s">
        <v>2496</v>
      </c>
      <c r="D1196" s="15" t="s">
        <v>393</v>
      </c>
      <c r="E1196" s="16" t="s">
        <v>2497</v>
      </c>
      <c r="F1196" s="15" t="s">
        <v>188</v>
      </c>
      <c r="G1196" s="17">
        <v>121.15</v>
      </c>
      <c r="H1196" s="17">
        <v>552440</v>
      </c>
      <c r="I1196" s="26">
        <v>551574</v>
      </c>
      <c r="J1196" s="15">
        <v>7879.64</v>
      </c>
      <c r="K1196" s="15"/>
      <c r="L1196" s="15">
        <v>150</v>
      </c>
      <c r="M1196" s="17">
        <f t="shared" si="18"/>
        <v>18172.5</v>
      </c>
      <c r="N1196" s="25" t="s">
        <v>20</v>
      </c>
    </row>
    <row r="1197" s="3" customFormat="1" customHeight="1" spans="1:14">
      <c r="A1197" s="14">
        <v>1193</v>
      </c>
      <c r="B1197" s="15">
        <v>1607233</v>
      </c>
      <c r="C1197" s="15" t="s">
        <v>2498</v>
      </c>
      <c r="D1197" s="15" t="s">
        <v>393</v>
      </c>
      <c r="E1197" s="16" t="s">
        <v>2499</v>
      </c>
      <c r="F1197" s="15" t="s">
        <v>218</v>
      </c>
      <c r="G1197" s="17">
        <v>94.26</v>
      </c>
      <c r="H1197" s="17">
        <v>385506</v>
      </c>
      <c r="I1197" s="26">
        <v>384197</v>
      </c>
      <c r="J1197" s="15">
        <v>5488.53</v>
      </c>
      <c r="K1197" s="15"/>
      <c r="L1197" s="15">
        <v>150</v>
      </c>
      <c r="M1197" s="17">
        <f t="shared" si="18"/>
        <v>14139</v>
      </c>
      <c r="N1197" s="25" t="s">
        <v>20</v>
      </c>
    </row>
    <row r="1198" s="3" customFormat="1" customHeight="1" spans="1:14">
      <c r="A1198" s="14">
        <v>1194</v>
      </c>
      <c r="B1198" s="15">
        <v>1605456</v>
      </c>
      <c r="C1198" s="15" t="s">
        <v>2500</v>
      </c>
      <c r="D1198" s="15" t="s">
        <v>2098</v>
      </c>
      <c r="E1198" s="16" t="s">
        <v>486</v>
      </c>
      <c r="F1198" s="15" t="s">
        <v>1043</v>
      </c>
      <c r="G1198" s="17">
        <v>95.81</v>
      </c>
      <c r="H1198" s="17">
        <v>550908</v>
      </c>
      <c r="I1198" s="26">
        <v>551598</v>
      </c>
      <c r="J1198" s="15">
        <v>10506.62</v>
      </c>
      <c r="K1198" s="15"/>
      <c r="L1198" s="15">
        <v>150</v>
      </c>
      <c r="M1198" s="17">
        <f t="shared" si="18"/>
        <v>14371.5</v>
      </c>
      <c r="N1198" s="25" t="s">
        <v>20</v>
      </c>
    </row>
    <row r="1199" s="3" customFormat="1" customHeight="1" spans="1:14">
      <c r="A1199" s="14">
        <v>1195</v>
      </c>
      <c r="B1199" s="15">
        <v>1604796</v>
      </c>
      <c r="C1199" s="15" t="s">
        <v>2501</v>
      </c>
      <c r="D1199" s="15" t="s">
        <v>55</v>
      </c>
      <c r="E1199" s="16" t="s">
        <v>376</v>
      </c>
      <c r="F1199" s="15" t="s">
        <v>2502</v>
      </c>
      <c r="G1199" s="17">
        <v>97.49</v>
      </c>
      <c r="H1199" s="17">
        <v>507728</v>
      </c>
      <c r="I1199" s="26">
        <v>512519</v>
      </c>
      <c r="J1199" s="15">
        <v>7321.7</v>
      </c>
      <c r="K1199" s="15"/>
      <c r="L1199" s="15">
        <v>150</v>
      </c>
      <c r="M1199" s="17">
        <f t="shared" si="18"/>
        <v>14623.5</v>
      </c>
      <c r="N1199" s="25" t="s">
        <v>20</v>
      </c>
    </row>
    <row r="1200" s="3" customFormat="1" customHeight="1" spans="1:14">
      <c r="A1200" s="14">
        <v>1196</v>
      </c>
      <c r="B1200" s="15">
        <v>1610361</v>
      </c>
      <c r="C1200" s="15" t="s">
        <v>2503</v>
      </c>
      <c r="D1200" s="15" t="s">
        <v>190</v>
      </c>
      <c r="E1200" s="16" t="s">
        <v>710</v>
      </c>
      <c r="F1200" s="15" t="s">
        <v>402</v>
      </c>
      <c r="G1200" s="17">
        <v>118.14</v>
      </c>
      <c r="H1200" s="17">
        <v>643863</v>
      </c>
      <c r="I1200" s="26">
        <v>643918</v>
      </c>
      <c r="J1200" s="15">
        <v>9198.83</v>
      </c>
      <c r="K1200" s="15" t="s">
        <v>58</v>
      </c>
      <c r="L1200" s="15">
        <v>300</v>
      </c>
      <c r="M1200" s="17">
        <f t="shared" si="18"/>
        <v>35442</v>
      </c>
      <c r="N1200" s="25" t="s">
        <v>20</v>
      </c>
    </row>
    <row r="1201" s="3" customFormat="1" customHeight="1" spans="1:14">
      <c r="A1201" s="14">
        <v>1197</v>
      </c>
      <c r="B1201" s="15">
        <v>1604506</v>
      </c>
      <c r="C1201" s="15" t="s">
        <v>2504</v>
      </c>
      <c r="D1201" s="15" t="s">
        <v>70</v>
      </c>
      <c r="E1201" s="16" t="s">
        <v>1574</v>
      </c>
      <c r="F1201" s="15" t="s">
        <v>2505</v>
      </c>
      <c r="G1201" s="17">
        <v>100.77</v>
      </c>
      <c r="H1201" s="17">
        <v>615200</v>
      </c>
      <c r="I1201" s="26">
        <v>633454</v>
      </c>
      <c r="J1201" s="15">
        <v>9049.34</v>
      </c>
      <c r="K1201" s="15" t="s">
        <v>58</v>
      </c>
      <c r="L1201" s="15">
        <v>300</v>
      </c>
      <c r="M1201" s="17">
        <f t="shared" si="18"/>
        <v>30231</v>
      </c>
      <c r="N1201" s="25" t="s">
        <v>20</v>
      </c>
    </row>
    <row r="1202" s="3" customFormat="1" customHeight="1" spans="1:14">
      <c r="A1202" s="14">
        <v>1198</v>
      </c>
      <c r="B1202" s="15">
        <v>1609209</v>
      </c>
      <c r="C1202" s="15" t="s">
        <v>2506</v>
      </c>
      <c r="D1202" s="15" t="s">
        <v>2098</v>
      </c>
      <c r="E1202" s="16" t="s">
        <v>635</v>
      </c>
      <c r="F1202" s="15" t="s">
        <v>1114</v>
      </c>
      <c r="G1202" s="17">
        <v>141.41</v>
      </c>
      <c r="H1202" s="17">
        <v>745231</v>
      </c>
      <c r="I1202" s="26">
        <v>746127</v>
      </c>
      <c r="J1202" s="15">
        <v>14211.94</v>
      </c>
      <c r="K1202" s="15"/>
      <c r="L1202" s="15">
        <v>150</v>
      </c>
      <c r="M1202" s="17">
        <f t="shared" si="18"/>
        <v>21211.5</v>
      </c>
      <c r="N1202" s="25" t="s">
        <v>20</v>
      </c>
    </row>
    <row r="1203" s="3" customFormat="1" customHeight="1" spans="1:14">
      <c r="A1203" s="14">
        <v>1199</v>
      </c>
      <c r="B1203" s="15">
        <v>1615392</v>
      </c>
      <c r="C1203" s="15" t="s">
        <v>2507</v>
      </c>
      <c r="D1203" s="15" t="s">
        <v>45</v>
      </c>
      <c r="E1203" s="16" t="s">
        <v>2508</v>
      </c>
      <c r="F1203" s="15" t="s">
        <v>835</v>
      </c>
      <c r="G1203" s="17">
        <v>87</v>
      </c>
      <c r="H1203" s="17">
        <v>374100</v>
      </c>
      <c r="I1203" s="26">
        <v>373369</v>
      </c>
      <c r="J1203" s="15">
        <v>3555.9</v>
      </c>
      <c r="K1203" s="15"/>
      <c r="L1203" s="15">
        <v>150</v>
      </c>
      <c r="M1203" s="17">
        <f t="shared" si="18"/>
        <v>13050</v>
      </c>
      <c r="N1203" s="25" t="s">
        <v>20</v>
      </c>
    </row>
    <row r="1204" s="3" customFormat="1" customHeight="1" spans="1:14">
      <c r="A1204" s="14">
        <v>1200</v>
      </c>
      <c r="B1204" s="15">
        <v>1615510</v>
      </c>
      <c r="C1204" s="15" t="s">
        <v>2509</v>
      </c>
      <c r="D1204" s="15" t="s">
        <v>2098</v>
      </c>
      <c r="E1204" s="16" t="s">
        <v>2510</v>
      </c>
      <c r="F1204" s="15" t="s">
        <v>52</v>
      </c>
      <c r="G1204" s="17">
        <v>104.84</v>
      </c>
      <c r="H1204" s="17">
        <v>597588</v>
      </c>
      <c r="I1204" s="26">
        <v>598158</v>
      </c>
      <c r="J1204" s="15">
        <v>8545.12</v>
      </c>
      <c r="K1204" s="15"/>
      <c r="L1204" s="15">
        <v>150</v>
      </c>
      <c r="M1204" s="17">
        <f t="shared" si="18"/>
        <v>15726</v>
      </c>
      <c r="N1204" s="25" t="s">
        <v>20</v>
      </c>
    </row>
    <row r="1205" s="3" customFormat="1" customHeight="1" spans="1:14">
      <c r="A1205" s="14">
        <v>1201</v>
      </c>
      <c r="B1205" s="15">
        <v>1609333</v>
      </c>
      <c r="C1205" s="15" t="s">
        <v>2511</v>
      </c>
      <c r="D1205" s="15" t="s">
        <v>70</v>
      </c>
      <c r="E1205" s="16" t="s">
        <v>2512</v>
      </c>
      <c r="F1205" s="15" t="s">
        <v>157</v>
      </c>
      <c r="G1205" s="17">
        <v>60.13</v>
      </c>
      <c r="H1205" s="17">
        <v>320715</v>
      </c>
      <c r="I1205" s="26">
        <v>321622</v>
      </c>
      <c r="J1205" s="15">
        <v>3063.07</v>
      </c>
      <c r="K1205" s="15"/>
      <c r="L1205" s="15">
        <v>150</v>
      </c>
      <c r="M1205" s="17">
        <f t="shared" si="18"/>
        <v>9019.5</v>
      </c>
      <c r="N1205" s="25" t="s">
        <v>20</v>
      </c>
    </row>
    <row r="1206" s="3" customFormat="1" customHeight="1" spans="1:14">
      <c r="A1206" s="14">
        <v>1202</v>
      </c>
      <c r="B1206" s="15">
        <v>1605543</v>
      </c>
      <c r="C1206" s="15" t="s">
        <v>2513</v>
      </c>
      <c r="D1206" s="15" t="s">
        <v>393</v>
      </c>
      <c r="E1206" s="16" t="s">
        <v>2514</v>
      </c>
      <c r="F1206" s="15" t="s">
        <v>2515</v>
      </c>
      <c r="G1206" s="17">
        <v>45.72</v>
      </c>
      <c r="H1206" s="17">
        <v>193759</v>
      </c>
      <c r="I1206" s="26">
        <v>193081</v>
      </c>
      <c r="J1206" s="15">
        <v>1838.87</v>
      </c>
      <c r="K1206" s="15"/>
      <c r="L1206" s="15">
        <v>150</v>
      </c>
      <c r="M1206" s="17">
        <f t="shared" si="18"/>
        <v>6858</v>
      </c>
      <c r="N1206" s="25" t="s">
        <v>20</v>
      </c>
    </row>
    <row r="1207" s="3" customFormat="1" customHeight="1" spans="1:14">
      <c r="A1207" s="14">
        <v>1203</v>
      </c>
      <c r="B1207" s="15">
        <v>1606772</v>
      </c>
      <c r="C1207" s="15" t="s">
        <v>2337</v>
      </c>
      <c r="D1207" s="15" t="s">
        <v>55</v>
      </c>
      <c r="E1207" s="16" t="s">
        <v>2441</v>
      </c>
      <c r="F1207" s="15" t="s">
        <v>2516</v>
      </c>
      <c r="G1207" s="17">
        <v>160.37</v>
      </c>
      <c r="H1207" s="17">
        <v>841622</v>
      </c>
      <c r="I1207" s="26">
        <v>835796</v>
      </c>
      <c r="J1207" s="15">
        <v>11939.95</v>
      </c>
      <c r="K1207" s="15"/>
      <c r="L1207" s="15">
        <v>150</v>
      </c>
      <c r="M1207" s="17">
        <f t="shared" si="18"/>
        <v>24055.5</v>
      </c>
      <c r="N1207" s="25" t="s">
        <v>20</v>
      </c>
    </row>
    <row r="1208" s="3" customFormat="1" customHeight="1" spans="1:14">
      <c r="A1208" s="14">
        <v>1204</v>
      </c>
      <c r="B1208" s="15">
        <v>1601435</v>
      </c>
      <c r="C1208" s="15" t="s">
        <v>2517</v>
      </c>
      <c r="D1208" s="15" t="s">
        <v>2098</v>
      </c>
      <c r="E1208" s="16" t="s">
        <v>546</v>
      </c>
      <c r="F1208" s="15" t="s">
        <v>1043</v>
      </c>
      <c r="G1208" s="17">
        <v>95.81</v>
      </c>
      <c r="H1208" s="17">
        <v>480008</v>
      </c>
      <c r="I1208" s="26">
        <v>480609</v>
      </c>
      <c r="J1208" s="15">
        <v>9154.46</v>
      </c>
      <c r="K1208" s="15"/>
      <c r="L1208" s="15">
        <v>150</v>
      </c>
      <c r="M1208" s="17">
        <f t="shared" si="18"/>
        <v>14371.5</v>
      </c>
      <c r="N1208" s="25" t="s">
        <v>20</v>
      </c>
    </row>
    <row r="1209" s="3" customFormat="1" customHeight="1" spans="1:14">
      <c r="A1209" s="14">
        <v>1205</v>
      </c>
      <c r="B1209" s="15">
        <v>1601813</v>
      </c>
      <c r="C1209" s="15" t="s">
        <v>2518</v>
      </c>
      <c r="D1209" s="15" t="s">
        <v>393</v>
      </c>
      <c r="E1209" s="16" t="s">
        <v>2519</v>
      </c>
      <c r="F1209" s="15" t="s">
        <v>1091</v>
      </c>
      <c r="G1209" s="17">
        <v>94.26</v>
      </c>
      <c r="H1209" s="17">
        <v>384247</v>
      </c>
      <c r="I1209" s="26">
        <v>382943</v>
      </c>
      <c r="J1209" s="15">
        <v>7294.15</v>
      </c>
      <c r="K1209" s="15"/>
      <c r="L1209" s="15">
        <v>150</v>
      </c>
      <c r="M1209" s="17">
        <f t="shared" si="18"/>
        <v>14139</v>
      </c>
      <c r="N1209" s="25" t="s">
        <v>20</v>
      </c>
    </row>
    <row r="1210" s="3" customFormat="1" customHeight="1" spans="1:14">
      <c r="A1210" s="14">
        <v>1206</v>
      </c>
      <c r="B1210" s="15">
        <v>1600244</v>
      </c>
      <c r="C1210" s="15" t="s">
        <v>2520</v>
      </c>
      <c r="D1210" s="15" t="s">
        <v>50</v>
      </c>
      <c r="E1210" s="16" t="s">
        <v>2521</v>
      </c>
      <c r="F1210" s="15" t="s">
        <v>2522</v>
      </c>
      <c r="G1210" s="17">
        <v>108.57</v>
      </c>
      <c r="H1210" s="17">
        <v>451651</v>
      </c>
      <c r="I1210" s="26">
        <v>452067.2</v>
      </c>
      <c r="J1210" s="15">
        <v>6458.1</v>
      </c>
      <c r="K1210" s="15"/>
      <c r="L1210" s="15">
        <v>150</v>
      </c>
      <c r="M1210" s="17">
        <f t="shared" si="18"/>
        <v>16285.5</v>
      </c>
      <c r="N1210" s="25" t="s">
        <v>20</v>
      </c>
    </row>
    <row r="1211" s="3" customFormat="1" customHeight="1" spans="1:14">
      <c r="A1211" s="14">
        <v>1207</v>
      </c>
      <c r="B1211" s="15">
        <v>1602073</v>
      </c>
      <c r="C1211" s="15" t="s">
        <v>2523</v>
      </c>
      <c r="D1211" s="15" t="s">
        <v>393</v>
      </c>
      <c r="E1211" s="16" t="s">
        <v>2524</v>
      </c>
      <c r="F1211" s="15" t="s">
        <v>254</v>
      </c>
      <c r="G1211" s="17">
        <v>94.26</v>
      </c>
      <c r="H1211" s="17">
        <v>395078</v>
      </c>
      <c r="I1211" s="26">
        <v>393737</v>
      </c>
      <c r="J1211" s="15">
        <v>5624.82</v>
      </c>
      <c r="K1211" s="15"/>
      <c r="L1211" s="15">
        <v>150</v>
      </c>
      <c r="M1211" s="17">
        <f t="shared" ref="M1211:M1274" si="19">L1211*G1211</f>
        <v>14139</v>
      </c>
      <c r="N1211" s="25" t="s">
        <v>20</v>
      </c>
    </row>
    <row r="1212" s="3" customFormat="1" customHeight="1" spans="1:14">
      <c r="A1212" s="14">
        <v>1208</v>
      </c>
      <c r="B1212" s="15">
        <v>1603176</v>
      </c>
      <c r="C1212" s="15" t="s">
        <v>2525</v>
      </c>
      <c r="D1212" s="15" t="s">
        <v>50</v>
      </c>
      <c r="E1212" s="16" t="s">
        <v>1887</v>
      </c>
      <c r="F1212" s="15" t="s">
        <v>1371</v>
      </c>
      <c r="G1212" s="17">
        <v>79.93</v>
      </c>
      <c r="H1212" s="17">
        <v>342100</v>
      </c>
      <c r="I1212" s="26">
        <v>342442.8</v>
      </c>
      <c r="J1212" s="15">
        <v>3261.36</v>
      </c>
      <c r="K1212" s="15" t="s">
        <v>79</v>
      </c>
      <c r="L1212" s="15">
        <v>300</v>
      </c>
      <c r="M1212" s="17">
        <f t="shared" si="19"/>
        <v>23979</v>
      </c>
      <c r="N1212" s="25" t="s">
        <v>20</v>
      </c>
    </row>
    <row r="1213" s="3" customFormat="1" customHeight="1" spans="1:14">
      <c r="A1213" s="14">
        <v>1209</v>
      </c>
      <c r="B1213" s="15">
        <v>1602129</v>
      </c>
      <c r="C1213" s="15" t="s">
        <v>2526</v>
      </c>
      <c r="D1213" s="15" t="s">
        <v>393</v>
      </c>
      <c r="E1213" s="16" t="s">
        <v>2527</v>
      </c>
      <c r="F1213" s="15" t="s">
        <v>254</v>
      </c>
      <c r="G1213" s="17">
        <v>94.26</v>
      </c>
      <c r="H1213" s="17">
        <v>371306</v>
      </c>
      <c r="I1213" s="26">
        <v>370045</v>
      </c>
      <c r="J1213" s="15">
        <v>7048.47</v>
      </c>
      <c r="K1213" s="15"/>
      <c r="L1213" s="15">
        <v>150</v>
      </c>
      <c r="M1213" s="17">
        <f t="shared" si="19"/>
        <v>14139</v>
      </c>
      <c r="N1213" s="25" t="s">
        <v>20</v>
      </c>
    </row>
    <row r="1214" s="3" customFormat="1" customHeight="1" spans="1:14">
      <c r="A1214" s="14">
        <v>1210</v>
      </c>
      <c r="B1214" s="15">
        <v>1604615</v>
      </c>
      <c r="C1214" s="15" t="s">
        <v>2528</v>
      </c>
      <c r="D1214" s="15" t="s">
        <v>393</v>
      </c>
      <c r="E1214" s="16" t="s">
        <v>2529</v>
      </c>
      <c r="F1214" s="15" t="s">
        <v>188</v>
      </c>
      <c r="G1214" s="17">
        <v>94.26</v>
      </c>
      <c r="H1214" s="17">
        <v>380664</v>
      </c>
      <c r="I1214" s="26">
        <v>379372</v>
      </c>
      <c r="J1214" s="15">
        <v>7226.14</v>
      </c>
      <c r="K1214" s="15"/>
      <c r="L1214" s="15">
        <v>150</v>
      </c>
      <c r="M1214" s="17">
        <f t="shared" si="19"/>
        <v>14139</v>
      </c>
      <c r="N1214" s="25" t="s">
        <v>20</v>
      </c>
    </row>
    <row r="1215" s="3" customFormat="1" customHeight="1" spans="1:14">
      <c r="A1215" s="14">
        <v>1211</v>
      </c>
      <c r="B1215" s="15">
        <v>1602612</v>
      </c>
      <c r="C1215" s="15" t="s">
        <v>2530</v>
      </c>
      <c r="D1215" s="15" t="s">
        <v>393</v>
      </c>
      <c r="E1215" s="16" t="s">
        <v>2531</v>
      </c>
      <c r="F1215" s="15" t="s">
        <v>2532</v>
      </c>
      <c r="G1215" s="17">
        <v>116.96</v>
      </c>
      <c r="H1215" s="17">
        <v>507893</v>
      </c>
      <c r="I1215" s="26">
        <v>508197</v>
      </c>
      <c r="J1215" s="15">
        <v>7259.95</v>
      </c>
      <c r="K1215" s="15"/>
      <c r="L1215" s="15">
        <v>150</v>
      </c>
      <c r="M1215" s="17">
        <f t="shared" si="19"/>
        <v>17544</v>
      </c>
      <c r="N1215" s="25" t="s">
        <v>20</v>
      </c>
    </row>
    <row r="1216" s="3" customFormat="1" customHeight="1" spans="1:14">
      <c r="A1216" s="14">
        <v>1212</v>
      </c>
      <c r="B1216" s="15">
        <v>1603801</v>
      </c>
      <c r="C1216" s="15" t="s">
        <v>2533</v>
      </c>
      <c r="D1216" s="15" t="s">
        <v>393</v>
      </c>
      <c r="E1216" s="16" t="s">
        <v>2534</v>
      </c>
      <c r="F1216" s="15" t="s">
        <v>188</v>
      </c>
      <c r="G1216" s="17">
        <v>94.26</v>
      </c>
      <c r="H1216" s="17">
        <v>387828</v>
      </c>
      <c r="I1216" s="26">
        <v>386511</v>
      </c>
      <c r="J1216" s="15">
        <v>5521.58</v>
      </c>
      <c r="K1216" s="15"/>
      <c r="L1216" s="15">
        <v>150</v>
      </c>
      <c r="M1216" s="17">
        <f t="shared" si="19"/>
        <v>14139</v>
      </c>
      <c r="N1216" s="25" t="s">
        <v>20</v>
      </c>
    </row>
    <row r="1217" s="3" customFormat="1" customHeight="1" spans="1:14">
      <c r="A1217" s="14">
        <v>1213</v>
      </c>
      <c r="B1217" s="15">
        <v>1606675</v>
      </c>
      <c r="C1217" s="15" t="s">
        <v>2535</v>
      </c>
      <c r="D1217" s="15" t="s">
        <v>55</v>
      </c>
      <c r="E1217" s="16" t="s">
        <v>1797</v>
      </c>
      <c r="F1217" s="15" t="s">
        <v>65</v>
      </c>
      <c r="G1217" s="17">
        <v>139.42</v>
      </c>
      <c r="H1217" s="17">
        <v>733827</v>
      </c>
      <c r="I1217" s="26">
        <v>739196</v>
      </c>
      <c r="J1217" s="15">
        <v>10559.94</v>
      </c>
      <c r="K1217" s="15"/>
      <c r="L1217" s="15">
        <v>150</v>
      </c>
      <c r="M1217" s="17">
        <f t="shared" si="19"/>
        <v>20913</v>
      </c>
      <c r="N1217" s="25" t="s">
        <v>20</v>
      </c>
    </row>
    <row r="1218" s="3" customFormat="1" customHeight="1" spans="1:14">
      <c r="A1218" s="14">
        <v>1214</v>
      </c>
      <c r="B1218" s="15">
        <v>1603478</v>
      </c>
      <c r="C1218" s="15" t="s">
        <v>2536</v>
      </c>
      <c r="D1218" s="15" t="s">
        <v>55</v>
      </c>
      <c r="E1218" s="16" t="s">
        <v>889</v>
      </c>
      <c r="F1218" s="15" t="s">
        <v>2537</v>
      </c>
      <c r="G1218" s="17">
        <v>175.46</v>
      </c>
      <c r="H1218" s="17">
        <v>952397</v>
      </c>
      <c r="I1218" s="26">
        <v>948163</v>
      </c>
      <c r="J1218" s="15">
        <v>18060.25</v>
      </c>
      <c r="K1218" s="15"/>
      <c r="L1218" s="15">
        <v>150</v>
      </c>
      <c r="M1218" s="17">
        <f t="shared" si="19"/>
        <v>26319</v>
      </c>
      <c r="N1218" s="25" t="s">
        <v>20</v>
      </c>
    </row>
    <row r="1219" s="3" customFormat="1" customHeight="1" spans="1:14">
      <c r="A1219" s="14">
        <v>1215</v>
      </c>
      <c r="B1219" s="15">
        <v>1600348</v>
      </c>
      <c r="C1219" s="15" t="s">
        <v>2538</v>
      </c>
      <c r="D1219" s="15" t="s">
        <v>2098</v>
      </c>
      <c r="E1219" s="16" t="s">
        <v>553</v>
      </c>
      <c r="F1219" s="15" t="s">
        <v>1431</v>
      </c>
      <c r="G1219" s="17">
        <v>94.8</v>
      </c>
      <c r="H1219" s="17">
        <v>532776</v>
      </c>
      <c r="I1219" s="26">
        <v>534518</v>
      </c>
      <c r="J1219" s="15">
        <v>7635.96</v>
      </c>
      <c r="K1219" s="15" t="s">
        <v>79</v>
      </c>
      <c r="L1219" s="15">
        <v>300</v>
      </c>
      <c r="M1219" s="17">
        <f t="shared" si="19"/>
        <v>28440</v>
      </c>
      <c r="N1219" s="25" t="s">
        <v>20</v>
      </c>
    </row>
    <row r="1220" s="3" customFormat="1" customHeight="1" spans="1:14">
      <c r="A1220" s="14">
        <v>1216</v>
      </c>
      <c r="B1220" s="15">
        <v>1607052</v>
      </c>
      <c r="C1220" s="15" t="s">
        <v>2539</v>
      </c>
      <c r="D1220" s="15" t="s">
        <v>393</v>
      </c>
      <c r="E1220" s="16" t="s">
        <v>2540</v>
      </c>
      <c r="F1220" s="15" t="s">
        <v>326</v>
      </c>
      <c r="G1220" s="17">
        <v>121.15</v>
      </c>
      <c r="H1220" s="17">
        <v>545389</v>
      </c>
      <c r="I1220" s="26">
        <v>544534</v>
      </c>
      <c r="J1220" s="15">
        <v>7779.06</v>
      </c>
      <c r="K1220" s="15"/>
      <c r="L1220" s="15">
        <v>150</v>
      </c>
      <c r="M1220" s="17">
        <f t="shared" si="19"/>
        <v>18172.5</v>
      </c>
      <c r="N1220" s="25" t="s">
        <v>20</v>
      </c>
    </row>
    <row r="1221" s="3" customFormat="1" customHeight="1" spans="1:14">
      <c r="A1221" s="14">
        <v>1217</v>
      </c>
      <c r="B1221" s="15">
        <v>1614624</v>
      </c>
      <c r="C1221" s="15" t="s">
        <v>2541</v>
      </c>
      <c r="D1221" s="15" t="s">
        <v>393</v>
      </c>
      <c r="E1221" s="16" t="s">
        <v>2542</v>
      </c>
      <c r="F1221" s="15" t="s">
        <v>377</v>
      </c>
      <c r="G1221" s="17">
        <v>115.39</v>
      </c>
      <c r="H1221" s="17">
        <v>499312</v>
      </c>
      <c r="I1221" s="26">
        <v>498533</v>
      </c>
      <c r="J1221" s="15">
        <v>7121.9</v>
      </c>
      <c r="K1221" s="15"/>
      <c r="L1221" s="15">
        <v>150</v>
      </c>
      <c r="M1221" s="17">
        <f t="shared" si="19"/>
        <v>17308.5</v>
      </c>
      <c r="N1221" s="25" t="s">
        <v>20</v>
      </c>
    </row>
    <row r="1222" s="3" customFormat="1" customHeight="1" spans="1:14">
      <c r="A1222" s="14">
        <v>1218</v>
      </c>
      <c r="B1222" s="15">
        <v>1604655</v>
      </c>
      <c r="C1222" s="15" t="s">
        <v>2543</v>
      </c>
      <c r="D1222" s="15" t="s">
        <v>393</v>
      </c>
      <c r="E1222" s="16" t="s">
        <v>2544</v>
      </c>
      <c r="F1222" s="15" t="s">
        <v>1091</v>
      </c>
      <c r="G1222" s="17">
        <v>94.26</v>
      </c>
      <c r="H1222" s="17">
        <v>387828</v>
      </c>
      <c r="I1222" s="26">
        <v>386511</v>
      </c>
      <c r="J1222" s="15">
        <v>7362.11</v>
      </c>
      <c r="K1222" s="15"/>
      <c r="L1222" s="15">
        <v>150</v>
      </c>
      <c r="M1222" s="17">
        <f t="shared" si="19"/>
        <v>14139</v>
      </c>
      <c r="N1222" s="25" t="s">
        <v>20</v>
      </c>
    </row>
    <row r="1223" s="3" customFormat="1" customHeight="1" spans="1:14">
      <c r="A1223" s="14">
        <v>1219</v>
      </c>
      <c r="B1223" s="15">
        <v>1616459</v>
      </c>
      <c r="C1223" s="15" t="s">
        <v>2545</v>
      </c>
      <c r="D1223" s="15" t="s">
        <v>2098</v>
      </c>
      <c r="E1223" s="16" t="s">
        <v>1032</v>
      </c>
      <c r="F1223" s="15" t="s">
        <v>428</v>
      </c>
      <c r="G1223" s="17">
        <v>93.82</v>
      </c>
      <c r="H1223" s="17">
        <v>516010</v>
      </c>
      <c r="I1223" s="26">
        <v>516725</v>
      </c>
      <c r="J1223" s="15">
        <v>7381.78</v>
      </c>
      <c r="K1223" s="15"/>
      <c r="L1223" s="15">
        <v>150</v>
      </c>
      <c r="M1223" s="17">
        <f t="shared" si="19"/>
        <v>14073</v>
      </c>
      <c r="N1223" s="25" t="s">
        <v>20</v>
      </c>
    </row>
    <row r="1224" s="3" customFormat="1" customHeight="1" spans="1:14">
      <c r="A1224" s="14">
        <v>1220</v>
      </c>
      <c r="B1224" s="15">
        <v>1611843</v>
      </c>
      <c r="C1224" s="15" t="s">
        <v>2546</v>
      </c>
      <c r="D1224" s="15" t="s">
        <v>393</v>
      </c>
      <c r="E1224" s="16" t="s">
        <v>2547</v>
      </c>
      <c r="F1224" s="15" t="s">
        <v>254</v>
      </c>
      <c r="G1224" s="17">
        <v>94.26</v>
      </c>
      <c r="H1224" s="17">
        <v>393250</v>
      </c>
      <c r="I1224" s="26">
        <v>391915</v>
      </c>
      <c r="J1224" s="15">
        <v>5598.78</v>
      </c>
      <c r="K1224" s="15" t="s">
        <v>58</v>
      </c>
      <c r="L1224" s="15">
        <v>300</v>
      </c>
      <c r="M1224" s="17">
        <f t="shared" si="19"/>
        <v>28278</v>
      </c>
      <c r="N1224" s="25" t="s">
        <v>20</v>
      </c>
    </row>
    <row r="1225" s="3" customFormat="1" customHeight="1" spans="1:14">
      <c r="A1225" s="14">
        <v>1221</v>
      </c>
      <c r="B1225" s="15">
        <v>1604356</v>
      </c>
      <c r="C1225" s="15" t="s">
        <v>2548</v>
      </c>
      <c r="D1225" s="15" t="s">
        <v>393</v>
      </c>
      <c r="E1225" s="16" t="s">
        <v>2549</v>
      </c>
      <c r="F1225" s="15" t="s">
        <v>377</v>
      </c>
      <c r="G1225" s="17">
        <v>94.26</v>
      </c>
      <c r="H1225" s="17">
        <v>390506</v>
      </c>
      <c r="I1225" s="26">
        <v>389180</v>
      </c>
      <c r="J1225" s="15">
        <v>5559.7</v>
      </c>
      <c r="K1225" s="15"/>
      <c r="L1225" s="15">
        <v>150</v>
      </c>
      <c r="M1225" s="17">
        <f t="shared" si="19"/>
        <v>14139</v>
      </c>
      <c r="N1225" s="25" t="s">
        <v>20</v>
      </c>
    </row>
    <row r="1226" s="3" customFormat="1" customHeight="1" spans="1:14">
      <c r="A1226" s="14">
        <v>1222</v>
      </c>
      <c r="B1226" s="15">
        <v>1601955</v>
      </c>
      <c r="C1226" s="15" t="s">
        <v>2550</v>
      </c>
      <c r="D1226" s="15" t="s">
        <v>393</v>
      </c>
      <c r="E1226" s="16" t="s">
        <v>2551</v>
      </c>
      <c r="F1226" s="15" t="s">
        <v>1862</v>
      </c>
      <c r="G1226" s="17">
        <v>94.26</v>
      </c>
      <c r="H1226" s="17">
        <v>369478</v>
      </c>
      <c r="I1226" s="26">
        <v>368224</v>
      </c>
      <c r="J1226" s="15">
        <v>5260.35</v>
      </c>
      <c r="K1226" s="15"/>
      <c r="L1226" s="15">
        <v>150</v>
      </c>
      <c r="M1226" s="17">
        <f t="shared" si="19"/>
        <v>14139</v>
      </c>
      <c r="N1226" s="25" t="s">
        <v>20</v>
      </c>
    </row>
    <row r="1227" s="3" customFormat="1" customHeight="1" spans="1:14">
      <c r="A1227" s="14">
        <v>1223</v>
      </c>
      <c r="B1227" s="15">
        <v>1603984</v>
      </c>
      <c r="C1227" s="15" t="s">
        <v>2552</v>
      </c>
      <c r="D1227" s="15" t="s">
        <v>55</v>
      </c>
      <c r="E1227" s="16" t="s">
        <v>2553</v>
      </c>
      <c r="F1227" s="15" t="s">
        <v>2554</v>
      </c>
      <c r="G1227" s="17">
        <v>98.62</v>
      </c>
      <c r="H1227" s="17">
        <v>520455</v>
      </c>
      <c r="I1227" s="26">
        <v>523886</v>
      </c>
      <c r="J1227" s="15">
        <v>7484.1</v>
      </c>
      <c r="K1227" s="15"/>
      <c r="L1227" s="15">
        <v>150</v>
      </c>
      <c r="M1227" s="17">
        <f t="shared" si="19"/>
        <v>14793</v>
      </c>
      <c r="N1227" s="25" t="s">
        <v>20</v>
      </c>
    </row>
    <row r="1228" s="3" customFormat="1" customHeight="1" spans="1:14">
      <c r="A1228" s="14">
        <v>1224</v>
      </c>
      <c r="B1228" s="15">
        <v>1604711</v>
      </c>
      <c r="C1228" s="15" t="s">
        <v>2555</v>
      </c>
      <c r="D1228" s="15" t="s">
        <v>2098</v>
      </c>
      <c r="E1228" s="16" t="s">
        <v>618</v>
      </c>
      <c r="F1228" s="15" t="s">
        <v>1687</v>
      </c>
      <c r="G1228" s="17">
        <v>95.81</v>
      </c>
      <c r="H1228" s="17">
        <v>550908</v>
      </c>
      <c r="I1228" s="26">
        <v>551598</v>
      </c>
      <c r="J1228" s="15">
        <v>10506.63</v>
      </c>
      <c r="K1228" s="15"/>
      <c r="L1228" s="15">
        <v>150</v>
      </c>
      <c r="M1228" s="17">
        <f t="shared" si="19"/>
        <v>14371.5</v>
      </c>
      <c r="N1228" s="25" t="s">
        <v>20</v>
      </c>
    </row>
    <row r="1229" s="3" customFormat="1" customHeight="1" spans="1:14">
      <c r="A1229" s="14">
        <v>1225</v>
      </c>
      <c r="B1229" s="15">
        <v>1605861</v>
      </c>
      <c r="C1229" s="15" t="s">
        <v>2556</v>
      </c>
      <c r="D1229" s="15" t="s">
        <v>32</v>
      </c>
      <c r="E1229" s="16" t="s">
        <v>1695</v>
      </c>
      <c r="F1229" s="15" t="s">
        <v>2557</v>
      </c>
      <c r="G1229" s="17">
        <v>63.56</v>
      </c>
      <c r="H1229" s="17">
        <v>415344</v>
      </c>
      <c r="I1229" s="26">
        <v>414691</v>
      </c>
      <c r="J1229" s="15">
        <v>4146.91</v>
      </c>
      <c r="K1229" s="15"/>
      <c r="L1229" s="15">
        <v>150</v>
      </c>
      <c r="M1229" s="17">
        <f t="shared" si="19"/>
        <v>9534</v>
      </c>
      <c r="N1229" s="25" t="s">
        <v>20</v>
      </c>
    </row>
    <row r="1230" s="3" customFormat="1" customHeight="1" spans="1:14">
      <c r="A1230" s="14">
        <v>1226</v>
      </c>
      <c r="B1230" s="15">
        <v>1611263</v>
      </c>
      <c r="C1230" s="15" t="s">
        <v>2558</v>
      </c>
      <c r="D1230" s="15" t="s">
        <v>70</v>
      </c>
      <c r="E1230" s="16" t="s">
        <v>303</v>
      </c>
      <c r="F1230" s="15" t="s">
        <v>1615</v>
      </c>
      <c r="G1230" s="17">
        <v>61.18</v>
      </c>
      <c r="H1230" s="17">
        <v>332608</v>
      </c>
      <c r="I1230" s="26">
        <v>332553</v>
      </c>
      <c r="J1230" s="15">
        <v>3167.17</v>
      </c>
      <c r="K1230" s="15" t="s">
        <v>48</v>
      </c>
      <c r="L1230" s="15">
        <v>300</v>
      </c>
      <c r="M1230" s="17">
        <f t="shared" si="19"/>
        <v>18354</v>
      </c>
      <c r="N1230" s="25" t="s">
        <v>20</v>
      </c>
    </row>
    <row r="1231" s="3" customFormat="1" customHeight="1" spans="1:14">
      <c r="A1231" s="14">
        <v>1227</v>
      </c>
      <c r="B1231" s="15">
        <v>1604629</v>
      </c>
      <c r="C1231" s="15" t="s">
        <v>2559</v>
      </c>
      <c r="D1231" s="15" t="s">
        <v>393</v>
      </c>
      <c r="E1231" s="16" t="s">
        <v>2560</v>
      </c>
      <c r="F1231" s="15" t="s">
        <v>2515</v>
      </c>
      <c r="G1231" s="17">
        <v>123.55</v>
      </c>
      <c r="H1231" s="17">
        <v>555289</v>
      </c>
      <c r="I1231" s="26">
        <v>553446</v>
      </c>
      <c r="J1231" s="15">
        <v>10541.82</v>
      </c>
      <c r="K1231" s="15" t="s">
        <v>1713</v>
      </c>
      <c r="L1231" s="15">
        <v>300</v>
      </c>
      <c r="M1231" s="17">
        <f t="shared" si="19"/>
        <v>37065</v>
      </c>
      <c r="N1231" s="25" t="s">
        <v>20</v>
      </c>
    </row>
    <row r="1232" s="3" customFormat="1" customHeight="1" spans="1:14">
      <c r="A1232" s="14">
        <v>1228</v>
      </c>
      <c r="B1232" s="15">
        <v>1605454</v>
      </c>
      <c r="C1232" s="15" t="s">
        <v>2561</v>
      </c>
      <c r="D1232" s="15" t="s">
        <v>393</v>
      </c>
      <c r="E1232" s="16" t="s">
        <v>2562</v>
      </c>
      <c r="F1232" s="15" t="s">
        <v>188</v>
      </c>
      <c r="G1232" s="17">
        <v>94.26</v>
      </c>
      <c r="H1232" s="17">
        <v>398736</v>
      </c>
      <c r="I1232" s="26">
        <v>397382</v>
      </c>
      <c r="J1232" s="15">
        <v>5676.88</v>
      </c>
      <c r="K1232" s="15"/>
      <c r="L1232" s="15">
        <v>150</v>
      </c>
      <c r="M1232" s="17">
        <f t="shared" si="19"/>
        <v>14139</v>
      </c>
      <c r="N1232" s="25" t="s">
        <v>20</v>
      </c>
    </row>
    <row r="1233" s="3" customFormat="1" customHeight="1" spans="1:14">
      <c r="A1233" s="14">
        <v>1229</v>
      </c>
      <c r="B1233" s="15">
        <v>1612648</v>
      </c>
      <c r="C1233" s="15" t="s">
        <v>2563</v>
      </c>
      <c r="D1233" s="15" t="s">
        <v>32</v>
      </c>
      <c r="E1233" s="16" t="s">
        <v>2391</v>
      </c>
      <c r="F1233" s="15" t="s">
        <v>2114</v>
      </c>
      <c r="G1233" s="17">
        <v>67.34</v>
      </c>
      <c r="H1233" s="17">
        <v>402741</v>
      </c>
      <c r="I1233" s="26">
        <v>399511</v>
      </c>
      <c r="J1233" s="15">
        <v>3804.87</v>
      </c>
      <c r="K1233" s="15" t="s">
        <v>58</v>
      </c>
      <c r="L1233" s="15">
        <v>300</v>
      </c>
      <c r="M1233" s="17">
        <f t="shared" si="19"/>
        <v>20202</v>
      </c>
      <c r="N1233" s="25" t="s">
        <v>20</v>
      </c>
    </row>
    <row r="1234" s="3" customFormat="1" customHeight="1" spans="1:14">
      <c r="A1234" s="14">
        <v>1230</v>
      </c>
      <c r="B1234" s="15">
        <v>1608099</v>
      </c>
      <c r="C1234" s="15" t="s">
        <v>2564</v>
      </c>
      <c r="D1234" s="15" t="s">
        <v>393</v>
      </c>
      <c r="E1234" s="16" t="s">
        <v>2565</v>
      </c>
      <c r="F1234" s="15" t="s">
        <v>1140</v>
      </c>
      <c r="G1234" s="17">
        <v>95.88</v>
      </c>
      <c r="H1234" s="17">
        <v>394428</v>
      </c>
      <c r="I1234" s="26">
        <v>393811</v>
      </c>
      <c r="J1234" s="15">
        <v>5625.87</v>
      </c>
      <c r="K1234" s="15" t="s">
        <v>48</v>
      </c>
      <c r="L1234" s="15">
        <v>300</v>
      </c>
      <c r="M1234" s="17">
        <f t="shared" si="19"/>
        <v>28764</v>
      </c>
      <c r="N1234" s="25" t="s">
        <v>20</v>
      </c>
    </row>
    <row r="1235" s="3" customFormat="1" customHeight="1" spans="1:14">
      <c r="A1235" s="14">
        <v>1231</v>
      </c>
      <c r="B1235" s="15">
        <v>1601367</v>
      </c>
      <c r="C1235" s="15" t="s">
        <v>2566</v>
      </c>
      <c r="D1235" s="15" t="s">
        <v>2098</v>
      </c>
      <c r="E1235" s="16" t="s">
        <v>434</v>
      </c>
      <c r="F1235" s="15" t="s">
        <v>2410</v>
      </c>
      <c r="G1235" s="17">
        <v>141.41</v>
      </c>
      <c r="H1235" s="17">
        <v>823006</v>
      </c>
      <c r="I1235" s="26">
        <v>823996</v>
      </c>
      <c r="J1235" s="15">
        <v>16002.79</v>
      </c>
      <c r="K1235" s="15"/>
      <c r="L1235" s="15">
        <v>150</v>
      </c>
      <c r="M1235" s="17">
        <f t="shared" si="19"/>
        <v>21211.5</v>
      </c>
      <c r="N1235" s="25" t="s">
        <v>20</v>
      </c>
    </row>
    <row r="1236" s="3" customFormat="1" customHeight="1" spans="1:14">
      <c r="A1236" s="14">
        <v>1232</v>
      </c>
      <c r="B1236" s="15">
        <v>1605283</v>
      </c>
      <c r="C1236" s="15" t="s">
        <v>2567</v>
      </c>
      <c r="D1236" s="15" t="s">
        <v>70</v>
      </c>
      <c r="E1236" s="16" t="s">
        <v>2568</v>
      </c>
      <c r="F1236" s="15" t="s">
        <v>240</v>
      </c>
      <c r="G1236" s="17">
        <v>61.18</v>
      </c>
      <c r="H1236" s="17">
        <v>312018</v>
      </c>
      <c r="I1236" s="26">
        <v>311967</v>
      </c>
      <c r="J1236" s="15">
        <v>3119.67</v>
      </c>
      <c r="K1236" s="15"/>
      <c r="L1236" s="15">
        <v>150</v>
      </c>
      <c r="M1236" s="17">
        <f t="shared" si="19"/>
        <v>9177</v>
      </c>
      <c r="N1236" s="25" t="s">
        <v>20</v>
      </c>
    </row>
    <row r="1237" s="3" customFormat="1" customHeight="1" spans="1:14">
      <c r="A1237" s="14">
        <v>1233</v>
      </c>
      <c r="B1237" s="15">
        <v>1602636</v>
      </c>
      <c r="C1237" s="15" t="s">
        <v>2569</v>
      </c>
      <c r="D1237" s="15" t="s">
        <v>393</v>
      </c>
      <c r="E1237" s="16" t="s">
        <v>2570</v>
      </c>
      <c r="F1237" s="15" t="s">
        <v>2515</v>
      </c>
      <c r="G1237" s="17">
        <v>123.55</v>
      </c>
      <c r="H1237" s="17">
        <v>565782</v>
      </c>
      <c r="I1237" s="26">
        <v>563904</v>
      </c>
      <c r="J1237" s="15">
        <v>10741.03</v>
      </c>
      <c r="K1237" s="15"/>
      <c r="L1237" s="15">
        <v>150</v>
      </c>
      <c r="M1237" s="17">
        <f t="shared" si="19"/>
        <v>18532.5</v>
      </c>
      <c r="N1237" s="25" t="s">
        <v>20</v>
      </c>
    </row>
    <row r="1238" s="3" customFormat="1" customHeight="1" spans="1:14">
      <c r="A1238" s="14">
        <v>1234</v>
      </c>
      <c r="B1238" s="15">
        <v>1604095</v>
      </c>
      <c r="C1238" s="15" t="s">
        <v>2571</v>
      </c>
      <c r="D1238" s="15" t="s">
        <v>114</v>
      </c>
      <c r="E1238" s="16" t="s">
        <v>2021</v>
      </c>
      <c r="F1238" s="15" t="s">
        <v>2572</v>
      </c>
      <c r="G1238" s="17">
        <v>132</v>
      </c>
      <c r="H1238" s="17">
        <v>606540</v>
      </c>
      <c r="I1238" s="26">
        <v>602818</v>
      </c>
      <c r="J1238" s="15">
        <v>8611.69</v>
      </c>
      <c r="K1238" s="15"/>
      <c r="L1238" s="15">
        <v>150</v>
      </c>
      <c r="M1238" s="17">
        <f t="shared" si="19"/>
        <v>19800</v>
      </c>
      <c r="N1238" s="25" t="s">
        <v>20</v>
      </c>
    </row>
    <row r="1239" s="3" customFormat="1" customHeight="1" spans="1:14">
      <c r="A1239" s="14">
        <v>1235</v>
      </c>
      <c r="B1239" s="15">
        <v>1604758</v>
      </c>
      <c r="C1239" s="15" t="s">
        <v>2573</v>
      </c>
      <c r="D1239" s="15" t="s">
        <v>55</v>
      </c>
      <c r="E1239" s="16" t="s">
        <v>2574</v>
      </c>
      <c r="F1239" s="15" t="s">
        <v>1018</v>
      </c>
      <c r="G1239" s="17">
        <v>136.91</v>
      </c>
      <c r="H1239" s="17">
        <v>739314</v>
      </c>
      <c r="I1239" s="26">
        <v>742770</v>
      </c>
      <c r="J1239" s="15">
        <v>10611</v>
      </c>
      <c r="K1239" s="15"/>
      <c r="L1239" s="15">
        <v>150</v>
      </c>
      <c r="M1239" s="17">
        <f t="shared" si="19"/>
        <v>20536.5</v>
      </c>
      <c r="N1239" s="25" t="s">
        <v>20</v>
      </c>
    </row>
    <row r="1240" s="3" customFormat="1" customHeight="1" spans="1:14">
      <c r="A1240" s="14">
        <v>1236</v>
      </c>
      <c r="B1240" s="15">
        <v>1613000</v>
      </c>
      <c r="C1240" s="15" t="s">
        <v>2575</v>
      </c>
      <c r="D1240" s="15" t="s">
        <v>55</v>
      </c>
      <c r="E1240" s="16" t="s">
        <v>2576</v>
      </c>
      <c r="F1240" s="15" t="s">
        <v>2577</v>
      </c>
      <c r="G1240" s="17">
        <v>98.66</v>
      </c>
      <c r="H1240" s="17">
        <v>510000</v>
      </c>
      <c r="I1240" s="26">
        <v>513153</v>
      </c>
      <c r="J1240" s="15">
        <v>7330.75</v>
      </c>
      <c r="K1240" s="15" t="s">
        <v>58</v>
      </c>
      <c r="L1240" s="15">
        <v>300</v>
      </c>
      <c r="M1240" s="17">
        <f t="shared" si="19"/>
        <v>29598</v>
      </c>
      <c r="N1240" s="25" t="s">
        <v>20</v>
      </c>
    </row>
    <row r="1241" s="3" customFormat="1" customHeight="1" spans="1:14">
      <c r="A1241" s="14">
        <v>1237</v>
      </c>
      <c r="B1241" s="15">
        <v>1612973</v>
      </c>
      <c r="C1241" s="15" t="s">
        <v>2578</v>
      </c>
      <c r="D1241" s="15" t="s">
        <v>2098</v>
      </c>
      <c r="E1241" s="16" t="s">
        <v>560</v>
      </c>
      <c r="F1241" s="15" t="s">
        <v>147</v>
      </c>
      <c r="G1241" s="17">
        <v>94.8</v>
      </c>
      <c r="H1241" s="17">
        <v>492960</v>
      </c>
      <c r="I1241" s="26">
        <v>494572</v>
      </c>
      <c r="J1241" s="15">
        <v>7065.32</v>
      </c>
      <c r="K1241" s="15"/>
      <c r="L1241" s="15">
        <v>150</v>
      </c>
      <c r="M1241" s="17">
        <f t="shared" si="19"/>
        <v>14220</v>
      </c>
      <c r="N1241" s="25" t="s">
        <v>20</v>
      </c>
    </row>
    <row r="1242" s="3" customFormat="1" customHeight="1" spans="1:14">
      <c r="A1242" s="14">
        <v>1238</v>
      </c>
      <c r="B1242" s="15">
        <v>1612116</v>
      </c>
      <c r="C1242" s="15" t="s">
        <v>2579</v>
      </c>
      <c r="D1242" s="15" t="s">
        <v>70</v>
      </c>
      <c r="E1242" s="16" t="s">
        <v>1797</v>
      </c>
      <c r="F1242" s="15" t="s">
        <v>2580</v>
      </c>
      <c r="G1242" s="17">
        <v>100.77</v>
      </c>
      <c r="H1242" s="17">
        <v>622639</v>
      </c>
      <c r="I1242" s="26">
        <v>641113</v>
      </c>
      <c r="J1242" s="15">
        <v>9165.9</v>
      </c>
      <c r="K1242" s="15"/>
      <c r="L1242" s="15">
        <v>150</v>
      </c>
      <c r="M1242" s="17">
        <f t="shared" si="19"/>
        <v>15115.5</v>
      </c>
      <c r="N1242" s="25" t="s">
        <v>20</v>
      </c>
    </row>
    <row r="1243" s="3" customFormat="1" customHeight="1" spans="1:14">
      <c r="A1243" s="14">
        <v>1239</v>
      </c>
      <c r="B1243" s="15">
        <v>1601103</v>
      </c>
      <c r="C1243" s="15" t="s">
        <v>2581</v>
      </c>
      <c r="D1243" s="15" t="s">
        <v>55</v>
      </c>
      <c r="E1243" s="16" t="s">
        <v>2050</v>
      </c>
      <c r="F1243" s="15" t="s">
        <v>512</v>
      </c>
      <c r="G1243" s="17">
        <v>160.73</v>
      </c>
      <c r="H1243" s="17">
        <v>869471</v>
      </c>
      <c r="I1243" s="26">
        <v>863466</v>
      </c>
      <c r="J1243" s="15">
        <v>16446.97</v>
      </c>
      <c r="K1243" s="15"/>
      <c r="L1243" s="15">
        <v>150</v>
      </c>
      <c r="M1243" s="17">
        <f t="shared" si="19"/>
        <v>24109.5</v>
      </c>
      <c r="N1243" s="25" t="s">
        <v>20</v>
      </c>
    </row>
    <row r="1244" s="3" customFormat="1" customHeight="1" spans="1:14">
      <c r="A1244" s="14">
        <v>1240</v>
      </c>
      <c r="B1244" s="15">
        <v>1614818</v>
      </c>
      <c r="C1244" s="15" t="s">
        <v>2582</v>
      </c>
      <c r="D1244" s="15" t="s">
        <v>55</v>
      </c>
      <c r="E1244" s="16" t="s">
        <v>719</v>
      </c>
      <c r="F1244" s="15" t="s">
        <v>2502</v>
      </c>
      <c r="G1244" s="17">
        <v>98.66</v>
      </c>
      <c r="H1244" s="17">
        <v>493103</v>
      </c>
      <c r="I1244" s="26">
        <v>496151</v>
      </c>
      <c r="J1244" s="15">
        <v>7087.87</v>
      </c>
      <c r="K1244" s="15"/>
      <c r="L1244" s="15">
        <v>150</v>
      </c>
      <c r="M1244" s="17">
        <f t="shared" si="19"/>
        <v>14799</v>
      </c>
      <c r="N1244" s="25" t="s">
        <v>20</v>
      </c>
    </row>
    <row r="1245" s="3" customFormat="1" customHeight="1" spans="1:14">
      <c r="A1245" s="14">
        <v>1241</v>
      </c>
      <c r="B1245" s="15">
        <v>1609460</v>
      </c>
      <c r="C1245" s="15" t="s">
        <v>2583</v>
      </c>
      <c r="D1245" s="15" t="s">
        <v>22</v>
      </c>
      <c r="E1245" s="16" t="s">
        <v>953</v>
      </c>
      <c r="F1245" s="15" t="s">
        <v>182</v>
      </c>
      <c r="G1245" s="17">
        <v>104.46</v>
      </c>
      <c r="H1245" s="17">
        <v>378779</v>
      </c>
      <c r="I1245" s="26" t="s">
        <v>2584</v>
      </c>
      <c r="J1245" s="15">
        <v>5737.16</v>
      </c>
      <c r="K1245" s="15" t="s">
        <v>58</v>
      </c>
      <c r="L1245" s="15">
        <v>300</v>
      </c>
      <c r="M1245" s="17">
        <f t="shared" si="19"/>
        <v>31338</v>
      </c>
      <c r="N1245" s="25" t="s">
        <v>20</v>
      </c>
    </row>
    <row r="1246" s="3" customFormat="1" customHeight="1" spans="1:14">
      <c r="A1246" s="14">
        <v>1242</v>
      </c>
      <c r="B1246" s="15">
        <v>1606863</v>
      </c>
      <c r="C1246" s="15" t="s">
        <v>2585</v>
      </c>
      <c r="D1246" s="15" t="s">
        <v>55</v>
      </c>
      <c r="E1246" s="16" t="s">
        <v>2586</v>
      </c>
      <c r="F1246" s="15" t="s">
        <v>188</v>
      </c>
      <c r="G1246" s="17">
        <v>97.49</v>
      </c>
      <c r="H1246" s="17">
        <v>510957</v>
      </c>
      <c r="I1246" s="26">
        <v>515779</v>
      </c>
      <c r="J1246" s="15">
        <v>7368.27</v>
      </c>
      <c r="K1246" s="15" t="s">
        <v>79</v>
      </c>
      <c r="L1246" s="15">
        <v>300</v>
      </c>
      <c r="M1246" s="17">
        <f t="shared" si="19"/>
        <v>29247</v>
      </c>
      <c r="N1246" s="25" t="s">
        <v>20</v>
      </c>
    </row>
    <row r="1247" s="3" customFormat="1" customHeight="1" spans="1:16362">
      <c r="A1247" s="14">
        <v>1243</v>
      </c>
      <c r="B1247" s="15">
        <v>1610517</v>
      </c>
      <c r="C1247" s="15" t="s">
        <v>2587</v>
      </c>
      <c r="D1247" s="15" t="s">
        <v>70</v>
      </c>
      <c r="E1247" s="16" t="s">
        <v>2588</v>
      </c>
      <c r="F1247" s="15" t="s">
        <v>977</v>
      </c>
      <c r="G1247" s="17">
        <v>105.16</v>
      </c>
      <c r="H1247" s="17">
        <v>494252</v>
      </c>
      <c r="I1247" s="26">
        <v>494910</v>
      </c>
      <c r="J1247" s="15">
        <v>7074.85</v>
      </c>
      <c r="K1247" s="15" t="s">
        <v>58</v>
      </c>
      <c r="L1247" s="15">
        <v>300</v>
      </c>
      <c r="M1247" s="17">
        <f t="shared" si="19"/>
        <v>31548</v>
      </c>
      <c r="N1247" s="25" t="s">
        <v>20</v>
      </c>
      <c r="XEH1247" s="30"/>
    </row>
    <row r="1248" s="3" customFormat="1" customHeight="1" spans="1:14">
      <c r="A1248" s="14">
        <v>1244</v>
      </c>
      <c r="B1248" s="15">
        <v>1615563</v>
      </c>
      <c r="C1248" s="15" t="s">
        <v>2589</v>
      </c>
      <c r="D1248" s="15" t="s">
        <v>55</v>
      </c>
      <c r="E1248" s="16" t="s">
        <v>1034</v>
      </c>
      <c r="F1248" s="15" t="s">
        <v>1421</v>
      </c>
      <c r="G1248" s="17">
        <v>160.73</v>
      </c>
      <c r="H1248" s="17">
        <v>832148</v>
      </c>
      <c r="I1248" s="26">
        <v>856194</v>
      </c>
      <c r="J1248" s="15">
        <v>16308.46</v>
      </c>
      <c r="K1248" s="15" t="s">
        <v>79</v>
      </c>
      <c r="L1248" s="15">
        <v>300</v>
      </c>
      <c r="M1248" s="17">
        <f t="shared" si="19"/>
        <v>48219</v>
      </c>
      <c r="N1248" s="25" t="s">
        <v>20</v>
      </c>
    </row>
    <row r="1249" s="3" customFormat="1" customHeight="1" spans="1:14">
      <c r="A1249" s="14">
        <v>1245</v>
      </c>
      <c r="B1249" s="15">
        <v>1604192</v>
      </c>
      <c r="C1249" s="15" t="s">
        <v>2590</v>
      </c>
      <c r="D1249" s="15" t="s">
        <v>249</v>
      </c>
      <c r="E1249" s="16" t="s">
        <v>1832</v>
      </c>
      <c r="F1249" s="15" t="s">
        <v>24</v>
      </c>
      <c r="G1249" s="17">
        <v>137.32</v>
      </c>
      <c r="H1249" s="17">
        <v>659136</v>
      </c>
      <c r="I1249" s="26">
        <v>658752</v>
      </c>
      <c r="J1249" s="15">
        <v>9410.74</v>
      </c>
      <c r="K1249" s="15" t="s">
        <v>79</v>
      </c>
      <c r="L1249" s="15">
        <v>300</v>
      </c>
      <c r="M1249" s="17">
        <f t="shared" si="19"/>
        <v>41196</v>
      </c>
      <c r="N1249" s="25" t="s">
        <v>20</v>
      </c>
    </row>
    <row r="1250" s="3" customFormat="1" customHeight="1" spans="1:14">
      <c r="A1250" s="14">
        <v>1246</v>
      </c>
      <c r="B1250" s="15">
        <v>1603869</v>
      </c>
      <c r="C1250" s="15" t="s">
        <v>2591</v>
      </c>
      <c r="D1250" s="15" t="s">
        <v>393</v>
      </c>
      <c r="E1250" s="16" t="s">
        <v>2592</v>
      </c>
      <c r="F1250" s="15" t="s">
        <v>188</v>
      </c>
      <c r="G1250" s="17">
        <v>94.26</v>
      </c>
      <c r="H1250" s="17">
        <v>389593</v>
      </c>
      <c r="I1250" s="26">
        <v>388270</v>
      </c>
      <c r="J1250" s="15">
        <v>5546.7</v>
      </c>
      <c r="K1250" s="15"/>
      <c r="L1250" s="15">
        <v>150</v>
      </c>
      <c r="M1250" s="17">
        <f t="shared" si="19"/>
        <v>14139</v>
      </c>
      <c r="N1250" s="25" t="s">
        <v>20</v>
      </c>
    </row>
    <row r="1251" s="3" customFormat="1" customHeight="1" spans="1:14">
      <c r="A1251" s="14">
        <v>1247</v>
      </c>
      <c r="B1251" s="15">
        <v>1603387</v>
      </c>
      <c r="C1251" s="15" t="s">
        <v>2593</v>
      </c>
      <c r="D1251" s="15" t="s">
        <v>393</v>
      </c>
      <c r="E1251" s="16" t="s">
        <v>2594</v>
      </c>
      <c r="F1251" s="15" t="s">
        <v>109</v>
      </c>
      <c r="G1251" s="17">
        <v>106.94</v>
      </c>
      <c r="H1251" s="17">
        <v>468972</v>
      </c>
      <c r="I1251" s="26">
        <v>468226</v>
      </c>
      <c r="J1251" s="15">
        <v>8918.58</v>
      </c>
      <c r="K1251" s="15" t="s">
        <v>79</v>
      </c>
      <c r="L1251" s="15">
        <v>300</v>
      </c>
      <c r="M1251" s="17">
        <f t="shared" si="19"/>
        <v>32082</v>
      </c>
      <c r="N1251" s="25" t="s">
        <v>20</v>
      </c>
    </row>
    <row r="1252" s="3" customFormat="1" customHeight="1" spans="1:14">
      <c r="A1252" s="14">
        <v>1248</v>
      </c>
      <c r="B1252" s="15">
        <v>1607745</v>
      </c>
      <c r="C1252" s="15" t="s">
        <v>1630</v>
      </c>
      <c r="D1252" s="15" t="s">
        <v>393</v>
      </c>
      <c r="E1252" s="16" t="s">
        <v>2595</v>
      </c>
      <c r="F1252" s="15" t="s">
        <v>188</v>
      </c>
      <c r="G1252" s="17">
        <v>121.15</v>
      </c>
      <c r="H1252" s="17">
        <v>551266</v>
      </c>
      <c r="I1252" s="26">
        <v>550401</v>
      </c>
      <c r="J1252" s="15">
        <v>10483.82</v>
      </c>
      <c r="K1252" s="15"/>
      <c r="L1252" s="15">
        <v>150</v>
      </c>
      <c r="M1252" s="17">
        <f t="shared" si="19"/>
        <v>18172.5</v>
      </c>
      <c r="N1252" s="25" t="s">
        <v>20</v>
      </c>
    </row>
    <row r="1253" s="3" customFormat="1" customHeight="1" spans="1:14">
      <c r="A1253" s="14">
        <v>1249</v>
      </c>
      <c r="B1253" s="15">
        <v>1612771</v>
      </c>
      <c r="C1253" s="15" t="s">
        <v>2596</v>
      </c>
      <c r="D1253" s="15" t="s">
        <v>1169</v>
      </c>
      <c r="E1253" s="16" t="s">
        <v>2124</v>
      </c>
      <c r="F1253" s="15" t="s">
        <v>1462</v>
      </c>
      <c r="G1253" s="17">
        <v>98.62</v>
      </c>
      <c r="H1253" s="17">
        <v>524000</v>
      </c>
      <c r="I1253" s="26">
        <v>527453</v>
      </c>
      <c r="J1253" s="15">
        <v>7535.05</v>
      </c>
      <c r="K1253" s="15" t="s">
        <v>58</v>
      </c>
      <c r="L1253" s="15">
        <v>300</v>
      </c>
      <c r="M1253" s="17">
        <f t="shared" si="19"/>
        <v>29586</v>
      </c>
      <c r="N1253" s="25" t="s">
        <v>20</v>
      </c>
    </row>
    <row r="1254" s="3" customFormat="1" customHeight="1" spans="1:14">
      <c r="A1254" s="14">
        <v>1250</v>
      </c>
      <c r="B1254" s="15">
        <v>1614443</v>
      </c>
      <c r="C1254" s="15" t="s">
        <v>2597</v>
      </c>
      <c r="D1254" s="15" t="s">
        <v>2098</v>
      </c>
      <c r="E1254" s="16" t="s">
        <v>432</v>
      </c>
      <c r="F1254" s="15" t="s">
        <v>2598</v>
      </c>
      <c r="G1254" s="17">
        <v>151.17</v>
      </c>
      <c r="H1254" s="17">
        <v>905176</v>
      </c>
      <c r="I1254" s="26">
        <v>904517</v>
      </c>
      <c r="J1254" s="15">
        <v>12921.67</v>
      </c>
      <c r="K1254" s="15"/>
      <c r="L1254" s="15">
        <v>150</v>
      </c>
      <c r="M1254" s="17">
        <f t="shared" si="19"/>
        <v>22675.5</v>
      </c>
      <c r="N1254" s="25" t="s">
        <v>20</v>
      </c>
    </row>
    <row r="1255" s="3" customFormat="1" customHeight="1" spans="1:14">
      <c r="A1255" s="14">
        <v>1251</v>
      </c>
      <c r="B1255" s="15">
        <v>1603288</v>
      </c>
      <c r="C1255" s="15" t="s">
        <v>2599</v>
      </c>
      <c r="D1255" s="15" t="s">
        <v>2098</v>
      </c>
      <c r="E1255" s="16" t="s">
        <v>484</v>
      </c>
      <c r="F1255" s="15" t="s">
        <v>1649</v>
      </c>
      <c r="G1255" s="17">
        <v>151.17</v>
      </c>
      <c r="H1255" s="17">
        <v>854420</v>
      </c>
      <c r="I1255" s="26">
        <v>853799</v>
      </c>
      <c r="J1255" s="15">
        <v>16262.84</v>
      </c>
      <c r="K1255" s="15"/>
      <c r="L1255" s="15">
        <v>150</v>
      </c>
      <c r="M1255" s="17">
        <f t="shared" si="19"/>
        <v>22675.5</v>
      </c>
      <c r="N1255" s="25" t="s">
        <v>20</v>
      </c>
    </row>
    <row r="1256" s="3" customFormat="1" customHeight="1" spans="1:14">
      <c r="A1256" s="14">
        <v>1252</v>
      </c>
      <c r="B1256" s="15">
        <v>1615278</v>
      </c>
      <c r="C1256" s="15" t="s">
        <v>2600</v>
      </c>
      <c r="D1256" s="15" t="s">
        <v>55</v>
      </c>
      <c r="E1256" s="16" t="s">
        <v>2601</v>
      </c>
      <c r="F1256" s="15" t="s">
        <v>2602</v>
      </c>
      <c r="G1256" s="17">
        <v>98.62</v>
      </c>
      <c r="H1256" s="17">
        <v>543661</v>
      </c>
      <c r="I1256" s="26">
        <v>547245</v>
      </c>
      <c r="J1256" s="15">
        <v>7817.78</v>
      </c>
      <c r="K1256" s="15"/>
      <c r="L1256" s="15">
        <v>150</v>
      </c>
      <c r="M1256" s="17">
        <f t="shared" si="19"/>
        <v>14793</v>
      </c>
      <c r="N1256" s="25" t="s">
        <v>20</v>
      </c>
    </row>
    <row r="1257" s="3" customFormat="1" customHeight="1" spans="1:14">
      <c r="A1257" s="14">
        <v>1253</v>
      </c>
      <c r="B1257" s="15">
        <v>1605355</v>
      </c>
      <c r="C1257" s="15" t="s">
        <v>2603</v>
      </c>
      <c r="D1257" s="15" t="s">
        <v>45</v>
      </c>
      <c r="E1257" s="16" t="s">
        <v>2604</v>
      </c>
      <c r="F1257" s="15" t="s">
        <v>2605</v>
      </c>
      <c r="G1257" s="17">
        <v>77.14</v>
      </c>
      <c r="H1257" s="17">
        <v>384065</v>
      </c>
      <c r="I1257" s="26">
        <v>382721</v>
      </c>
      <c r="J1257" s="15">
        <v>3644.97</v>
      </c>
      <c r="K1257" s="15"/>
      <c r="L1257" s="15">
        <v>150</v>
      </c>
      <c r="M1257" s="17">
        <f t="shared" si="19"/>
        <v>11571</v>
      </c>
      <c r="N1257" s="25" t="s">
        <v>20</v>
      </c>
    </row>
    <row r="1258" s="3" customFormat="1" customHeight="1" spans="1:14">
      <c r="A1258" s="14">
        <v>1254</v>
      </c>
      <c r="B1258" s="15">
        <v>1606779</v>
      </c>
      <c r="C1258" s="15" t="s">
        <v>2606</v>
      </c>
      <c r="D1258" s="15" t="s">
        <v>32</v>
      </c>
      <c r="E1258" s="16" t="s">
        <v>2607</v>
      </c>
      <c r="F1258" s="15" t="s">
        <v>776</v>
      </c>
      <c r="G1258" s="17">
        <v>63.77</v>
      </c>
      <c r="H1258" s="17">
        <v>381375</v>
      </c>
      <c r="I1258" s="26">
        <v>380239</v>
      </c>
      <c r="J1258" s="15">
        <v>3621.32</v>
      </c>
      <c r="K1258" s="15"/>
      <c r="L1258" s="15">
        <v>150</v>
      </c>
      <c r="M1258" s="17">
        <f t="shared" si="19"/>
        <v>9565.5</v>
      </c>
      <c r="N1258" s="25" t="s">
        <v>20</v>
      </c>
    </row>
    <row r="1259" s="3" customFormat="1" customHeight="1" spans="1:14">
      <c r="A1259" s="14">
        <v>1255</v>
      </c>
      <c r="B1259" s="15">
        <v>1616377</v>
      </c>
      <c r="C1259" s="15" t="s">
        <v>2608</v>
      </c>
      <c r="D1259" s="15" t="s">
        <v>55</v>
      </c>
      <c r="E1259" s="16" t="s">
        <v>64</v>
      </c>
      <c r="F1259" s="15" t="s">
        <v>1301</v>
      </c>
      <c r="G1259" s="17">
        <v>98.62</v>
      </c>
      <c r="H1259" s="17">
        <v>520000</v>
      </c>
      <c r="I1259" s="26">
        <v>523427</v>
      </c>
      <c r="J1259" s="15">
        <v>7477.53</v>
      </c>
      <c r="K1259" s="15" t="s">
        <v>58</v>
      </c>
      <c r="L1259" s="15">
        <v>300</v>
      </c>
      <c r="M1259" s="17">
        <f t="shared" si="19"/>
        <v>29586</v>
      </c>
      <c r="N1259" s="25" t="s">
        <v>20</v>
      </c>
    </row>
    <row r="1260" s="3" customFormat="1" customHeight="1" spans="1:14">
      <c r="A1260" s="14">
        <v>1256</v>
      </c>
      <c r="B1260" s="15">
        <v>1603257</v>
      </c>
      <c r="C1260" s="15" t="s">
        <v>2609</v>
      </c>
      <c r="D1260" s="15" t="s">
        <v>393</v>
      </c>
      <c r="E1260" s="16" t="s">
        <v>2610</v>
      </c>
      <c r="F1260" s="15" t="s">
        <v>1091</v>
      </c>
      <c r="G1260" s="17">
        <v>94.26</v>
      </c>
      <c r="H1260" s="17">
        <v>386037</v>
      </c>
      <c r="I1260" s="26">
        <v>384726</v>
      </c>
      <c r="J1260" s="15">
        <v>7328.12</v>
      </c>
      <c r="K1260" s="15"/>
      <c r="L1260" s="15">
        <v>150</v>
      </c>
      <c r="M1260" s="17">
        <f t="shared" si="19"/>
        <v>14139</v>
      </c>
      <c r="N1260" s="25" t="s">
        <v>20</v>
      </c>
    </row>
    <row r="1261" s="3" customFormat="1" customHeight="1" spans="1:14">
      <c r="A1261" s="14">
        <v>1257</v>
      </c>
      <c r="B1261" s="15">
        <v>1601664</v>
      </c>
      <c r="C1261" s="15" t="s">
        <v>2611</v>
      </c>
      <c r="D1261" s="15" t="s">
        <v>393</v>
      </c>
      <c r="E1261" s="16" t="s">
        <v>2612</v>
      </c>
      <c r="F1261" s="15" t="s">
        <v>188</v>
      </c>
      <c r="G1261" s="17">
        <v>94.26</v>
      </c>
      <c r="H1261" s="17">
        <v>389593</v>
      </c>
      <c r="I1261" s="26">
        <v>388270</v>
      </c>
      <c r="J1261" s="15">
        <v>5546.72</v>
      </c>
      <c r="K1261" s="15"/>
      <c r="L1261" s="15">
        <v>150</v>
      </c>
      <c r="M1261" s="17">
        <f t="shared" si="19"/>
        <v>14139</v>
      </c>
      <c r="N1261" s="25" t="s">
        <v>20</v>
      </c>
    </row>
    <row r="1262" s="3" customFormat="1" customHeight="1" spans="1:14">
      <c r="A1262" s="14">
        <v>1258</v>
      </c>
      <c r="B1262" s="15">
        <v>1609409</v>
      </c>
      <c r="C1262" s="15" t="s">
        <v>2613</v>
      </c>
      <c r="D1262" s="15" t="s">
        <v>249</v>
      </c>
      <c r="E1262" s="16" t="s">
        <v>1795</v>
      </c>
      <c r="F1262" s="15" t="s">
        <v>109</v>
      </c>
      <c r="G1262" s="17">
        <v>98.6</v>
      </c>
      <c r="H1262" s="17">
        <v>490042</v>
      </c>
      <c r="I1262" s="26">
        <v>490887</v>
      </c>
      <c r="J1262" s="15">
        <v>7012.68</v>
      </c>
      <c r="K1262" s="15"/>
      <c r="L1262" s="15">
        <v>150</v>
      </c>
      <c r="M1262" s="17">
        <f t="shared" si="19"/>
        <v>14790</v>
      </c>
      <c r="N1262" s="25" t="s">
        <v>20</v>
      </c>
    </row>
    <row r="1263" s="3" customFormat="1" customHeight="1" spans="1:14">
      <c r="A1263" s="14">
        <v>1259</v>
      </c>
      <c r="B1263" s="15">
        <v>1612776</v>
      </c>
      <c r="C1263" s="15" t="s">
        <v>2614</v>
      </c>
      <c r="D1263" s="15" t="s">
        <v>50</v>
      </c>
      <c r="E1263" s="16" t="s">
        <v>2615</v>
      </c>
      <c r="F1263" s="15" t="s">
        <v>798</v>
      </c>
      <c r="G1263" s="17">
        <v>108.57</v>
      </c>
      <c r="H1263" s="17">
        <v>413869</v>
      </c>
      <c r="I1263" s="26">
        <v>414250.04</v>
      </c>
      <c r="J1263" s="15">
        <v>5917.85</v>
      </c>
      <c r="K1263" s="15"/>
      <c r="L1263" s="15">
        <v>150</v>
      </c>
      <c r="M1263" s="17">
        <f t="shared" si="19"/>
        <v>16285.5</v>
      </c>
      <c r="N1263" s="25" t="s">
        <v>20</v>
      </c>
    </row>
    <row r="1264" s="3" customFormat="1" customHeight="1" spans="1:14">
      <c r="A1264" s="14">
        <v>1260</v>
      </c>
      <c r="B1264" s="15">
        <v>1612440</v>
      </c>
      <c r="C1264" s="15" t="s">
        <v>2616</v>
      </c>
      <c r="D1264" s="15" t="s">
        <v>55</v>
      </c>
      <c r="E1264" s="16" t="s">
        <v>1574</v>
      </c>
      <c r="F1264" s="15" t="s">
        <v>849</v>
      </c>
      <c r="G1264" s="17">
        <v>139.42</v>
      </c>
      <c r="H1264" s="17">
        <v>41826</v>
      </c>
      <c r="I1264" s="26">
        <v>795779</v>
      </c>
      <c r="J1264" s="15">
        <v>11368.27</v>
      </c>
      <c r="K1264" s="15" t="s">
        <v>58</v>
      </c>
      <c r="L1264" s="15">
        <v>300</v>
      </c>
      <c r="M1264" s="17">
        <f t="shared" si="19"/>
        <v>41826</v>
      </c>
      <c r="N1264" s="25" t="s">
        <v>20</v>
      </c>
    </row>
    <row r="1265" s="3" customFormat="1" customHeight="1" spans="1:14">
      <c r="A1265" s="14">
        <v>1261</v>
      </c>
      <c r="B1265" s="15">
        <v>1603133</v>
      </c>
      <c r="C1265" s="15" t="s">
        <v>2617</v>
      </c>
      <c r="D1265" s="15" t="s">
        <v>249</v>
      </c>
      <c r="E1265" s="16" t="s">
        <v>770</v>
      </c>
      <c r="F1265" s="15" t="s">
        <v>24</v>
      </c>
      <c r="G1265" s="17">
        <v>92.95</v>
      </c>
      <c r="H1265" s="17">
        <v>446160</v>
      </c>
      <c r="I1265" s="26">
        <v>446160</v>
      </c>
      <c r="J1265" s="15">
        <v>6373.71</v>
      </c>
      <c r="K1265" s="15"/>
      <c r="L1265" s="15">
        <v>150</v>
      </c>
      <c r="M1265" s="17">
        <f t="shared" si="19"/>
        <v>13942.5</v>
      </c>
      <c r="N1265" s="25" t="s">
        <v>20</v>
      </c>
    </row>
    <row r="1266" s="3" customFormat="1" customHeight="1" spans="1:14">
      <c r="A1266" s="14">
        <v>1262</v>
      </c>
      <c r="B1266" s="15">
        <v>1609869</v>
      </c>
      <c r="C1266" s="15" t="s">
        <v>2618</v>
      </c>
      <c r="D1266" s="15" t="s">
        <v>70</v>
      </c>
      <c r="E1266" s="16" t="s">
        <v>2619</v>
      </c>
      <c r="F1266" s="15" t="s">
        <v>2019</v>
      </c>
      <c r="G1266" s="17">
        <v>87.79</v>
      </c>
      <c r="H1266" s="17">
        <v>545947</v>
      </c>
      <c r="I1266" s="26">
        <v>562302</v>
      </c>
      <c r="J1266" s="15">
        <v>8044.28</v>
      </c>
      <c r="K1266" s="15"/>
      <c r="L1266" s="15">
        <v>150</v>
      </c>
      <c r="M1266" s="17">
        <f t="shared" si="19"/>
        <v>13168.5</v>
      </c>
      <c r="N1266" s="25" t="s">
        <v>20</v>
      </c>
    </row>
    <row r="1267" s="3" customFormat="1" customHeight="1" spans="1:14">
      <c r="A1267" s="14">
        <v>1263</v>
      </c>
      <c r="B1267" s="15">
        <v>1605093</v>
      </c>
      <c r="C1267" s="15" t="s">
        <v>2620</v>
      </c>
      <c r="D1267" s="15" t="s">
        <v>393</v>
      </c>
      <c r="E1267" s="16" t="s">
        <v>2621</v>
      </c>
      <c r="F1267" s="15" t="s">
        <v>377</v>
      </c>
      <c r="G1267" s="17">
        <v>94.26</v>
      </c>
      <c r="H1267" s="17">
        <v>385141</v>
      </c>
      <c r="I1267" s="26">
        <v>383833</v>
      </c>
      <c r="J1267" s="15">
        <v>5483.33</v>
      </c>
      <c r="K1267" s="15"/>
      <c r="L1267" s="15">
        <v>150</v>
      </c>
      <c r="M1267" s="17">
        <f t="shared" si="19"/>
        <v>14139</v>
      </c>
      <c r="N1267" s="25" t="s">
        <v>20</v>
      </c>
    </row>
    <row r="1268" s="3" customFormat="1" customHeight="1" spans="1:14">
      <c r="A1268" s="14">
        <v>1264</v>
      </c>
      <c r="B1268" s="15">
        <v>1616041</v>
      </c>
      <c r="C1268" s="15" t="s">
        <v>2622</v>
      </c>
      <c r="D1268" s="15" t="s">
        <v>338</v>
      </c>
      <c r="E1268" s="16" t="s">
        <v>2623</v>
      </c>
      <c r="F1268" s="15" t="s">
        <v>47</v>
      </c>
      <c r="G1268" s="17">
        <v>66.78</v>
      </c>
      <c r="H1268" s="17">
        <v>431279</v>
      </c>
      <c r="I1268" s="26">
        <v>430633</v>
      </c>
      <c r="J1268" s="15">
        <v>4101.27</v>
      </c>
      <c r="K1268" s="15"/>
      <c r="L1268" s="15">
        <v>150</v>
      </c>
      <c r="M1268" s="17">
        <f t="shared" si="19"/>
        <v>10017</v>
      </c>
      <c r="N1268" s="25" t="s">
        <v>20</v>
      </c>
    </row>
    <row r="1269" s="3" customFormat="1" customHeight="1" spans="1:14">
      <c r="A1269" s="14">
        <v>1265</v>
      </c>
      <c r="B1269" s="15">
        <v>1602483</v>
      </c>
      <c r="C1269" s="15" t="s">
        <v>2624</v>
      </c>
      <c r="D1269" s="15" t="s">
        <v>32</v>
      </c>
      <c r="E1269" s="16" t="s">
        <v>2625</v>
      </c>
      <c r="F1269" s="15" t="s">
        <v>2626</v>
      </c>
      <c r="G1269" s="17">
        <v>67</v>
      </c>
      <c r="H1269" s="17">
        <v>421479</v>
      </c>
      <c r="I1269" s="26">
        <v>420095</v>
      </c>
      <c r="J1269" s="15">
        <v>4000.9</v>
      </c>
      <c r="K1269" s="15"/>
      <c r="L1269" s="15">
        <v>150</v>
      </c>
      <c r="M1269" s="17">
        <f t="shared" si="19"/>
        <v>10050</v>
      </c>
      <c r="N1269" s="25" t="s">
        <v>20</v>
      </c>
    </row>
    <row r="1270" s="3" customFormat="1" customHeight="1" spans="1:14">
      <c r="A1270" s="14">
        <v>1266</v>
      </c>
      <c r="B1270" s="15">
        <v>1601910</v>
      </c>
      <c r="C1270" s="15" t="s">
        <v>2627</v>
      </c>
      <c r="D1270" s="15" t="s">
        <v>338</v>
      </c>
      <c r="E1270" s="16" t="s">
        <v>2628</v>
      </c>
      <c r="F1270" s="15" t="s">
        <v>1212</v>
      </c>
      <c r="G1270" s="17">
        <v>137.55</v>
      </c>
      <c r="H1270" s="17">
        <v>742847</v>
      </c>
      <c r="I1270" s="26" t="s">
        <v>2629</v>
      </c>
      <c r="J1270" s="15">
        <v>11124.07</v>
      </c>
      <c r="K1270" s="15" t="s">
        <v>58</v>
      </c>
      <c r="L1270" s="15">
        <v>300</v>
      </c>
      <c r="M1270" s="17">
        <f t="shared" si="19"/>
        <v>41265</v>
      </c>
      <c r="N1270" s="25" t="s">
        <v>20</v>
      </c>
    </row>
    <row r="1271" s="3" customFormat="1" customHeight="1" spans="1:14">
      <c r="A1271" s="14">
        <v>1267</v>
      </c>
      <c r="B1271" s="15">
        <v>1601622</v>
      </c>
      <c r="C1271" s="15" t="s">
        <v>2630</v>
      </c>
      <c r="D1271" s="15" t="s">
        <v>393</v>
      </c>
      <c r="E1271" s="16" t="s">
        <v>2631</v>
      </c>
      <c r="F1271" s="15" t="s">
        <v>254</v>
      </c>
      <c r="G1271" s="17">
        <v>94.26</v>
      </c>
      <c r="H1271" s="17">
        <v>394164</v>
      </c>
      <c r="I1271" s="26">
        <v>392826</v>
      </c>
      <c r="J1271" s="15">
        <v>5611.8</v>
      </c>
      <c r="K1271" s="15"/>
      <c r="L1271" s="15">
        <v>150</v>
      </c>
      <c r="M1271" s="17">
        <f t="shared" si="19"/>
        <v>14139</v>
      </c>
      <c r="N1271" s="25" t="s">
        <v>20</v>
      </c>
    </row>
    <row r="1272" s="3" customFormat="1" customHeight="1" spans="1:14">
      <c r="A1272" s="14">
        <v>1268</v>
      </c>
      <c r="B1272" s="15">
        <v>1616543</v>
      </c>
      <c r="C1272" s="15" t="s">
        <v>2632</v>
      </c>
      <c r="D1272" s="15" t="s">
        <v>55</v>
      </c>
      <c r="E1272" s="16" t="s">
        <v>2633</v>
      </c>
      <c r="F1272" s="15" t="s">
        <v>1627</v>
      </c>
      <c r="G1272" s="17">
        <v>247.26</v>
      </c>
      <c r="H1272" s="17">
        <v>1347072</v>
      </c>
      <c r="I1272" s="26">
        <v>673590.72</v>
      </c>
      <c r="J1272" s="15">
        <v>19244.67</v>
      </c>
      <c r="K1272" s="15"/>
      <c r="L1272" s="15">
        <v>150</v>
      </c>
      <c r="M1272" s="17">
        <f t="shared" si="19"/>
        <v>37089</v>
      </c>
      <c r="N1272" s="25" t="s">
        <v>20</v>
      </c>
    </row>
    <row r="1273" s="3" customFormat="1" customHeight="1" spans="1:14">
      <c r="A1273" s="14">
        <v>1269</v>
      </c>
      <c r="B1273" s="15">
        <v>1610048</v>
      </c>
      <c r="C1273" s="15" t="s">
        <v>2634</v>
      </c>
      <c r="D1273" s="15" t="s">
        <v>17</v>
      </c>
      <c r="E1273" s="16" t="s">
        <v>595</v>
      </c>
      <c r="F1273" s="15" t="s">
        <v>326</v>
      </c>
      <c r="G1273" s="17">
        <v>104.94</v>
      </c>
      <c r="H1273" s="17">
        <v>492302</v>
      </c>
      <c r="I1273" s="26">
        <v>488408</v>
      </c>
      <c r="J1273" s="15">
        <v>6721.21</v>
      </c>
      <c r="K1273" s="15" t="s">
        <v>58</v>
      </c>
      <c r="L1273" s="15">
        <v>300</v>
      </c>
      <c r="M1273" s="17">
        <f t="shared" si="19"/>
        <v>31482</v>
      </c>
      <c r="N1273" s="25" t="s">
        <v>20</v>
      </c>
    </row>
    <row r="1274" s="3" customFormat="1" customHeight="1" spans="1:14">
      <c r="A1274" s="14">
        <v>1270</v>
      </c>
      <c r="B1274" s="15">
        <v>1610970</v>
      </c>
      <c r="C1274" s="15" t="s">
        <v>2635</v>
      </c>
      <c r="D1274" s="15" t="s">
        <v>55</v>
      </c>
      <c r="E1274" s="16" t="s">
        <v>1093</v>
      </c>
      <c r="F1274" s="15" t="s">
        <v>977</v>
      </c>
      <c r="G1274" s="17">
        <v>139.42</v>
      </c>
      <c r="H1274" s="17">
        <v>764245</v>
      </c>
      <c r="I1274" s="26">
        <v>769836</v>
      </c>
      <c r="J1274" s="15">
        <v>10997.65</v>
      </c>
      <c r="K1274" s="15" t="s">
        <v>58</v>
      </c>
      <c r="L1274" s="15">
        <v>300</v>
      </c>
      <c r="M1274" s="17">
        <f t="shared" si="19"/>
        <v>41826</v>
      </c>
      <c r="N1274" s="25" t="s">
        <v>20</v>
      </c>
    </row>
    <row r="1275" s="3" customFormat="1" customHeight="1" spans="1:14">
      <c r="A1275" s="14">
        <v>1271</v>
      </c>
      <c r="B1275" s="15">
        <v>1603094</v>
      </c>
      <c r="C1275" s="15" t="s">
        <v>2636</v>
      </c>
      <c r="D1275" s="15" t="s">
        <v>2098</v>
      </c>
      <c r="E1275" s="16" t="s">
        <v>690</v>
      </c>
      <c r="F1275" s="15" t="s">
        <v>1579</v>
      </c>
      <c r="G1275" s="17">
        <v>115.72</v>
      </c>
      <c r="H1275" s="17">
        <v>659604</v>
      </c>
      <c r="I1275" s="26">
        <v>659034</v>
      </c>
      <c r="J1275" s="15">
        <v>12553.03</v>
      </c>
      <c r="K1275" s="15"/>
      <c r="L1275" s="15">
        <v>150</v>
      </c>
      <c r="M1275" s="17">
        <f t="shared" ref="M1275:M1338" si="20">L1275*G1275</f>
        <v>17358</v>
      </c>
      <c r="N1275" s="25" t="s">
        <v>20</v>
      </c>
    </row>
    <row r="1276" s="3" customFormat="1" customHeight="1" spans="1:14">
      <c r="A1276" s="14">
        <v>1272</v>
      </c>
      <c r="B1276" s="15">
        <v>1601710</v>
      </c>
      <c r="C1276" s="15" t="s">
        <v>2637</v>
      </c>
      <c r="D1276" s="15" t="s">
        <v>55</v>
      </c>
      <c r="E1276" s="16" t="s">
        <v>961</v>
      </c>
      <c r="F1276" s="15" t="s">
        <v>2638</v>
      </c>
      <c r="G1276" s="17">
        <v>160.73</v>
      </c>
      <c r="H1276" s="17">
        <v>771183</v>
      </c>
      <c r="I1276" s="26">
        <v>765857</v>
      </c>
      <c r="J1276" s="15">
        <v>10940.82</v>
      </c>
      <c r="K1276" s="15"/>
      <c r="L1276" s="15">
        <v>150</v>
      </c>
      <c r="M1276" s="17">
        <f t="shared" si="20"/>
        <v>24109.5</v>
      </c>
      <c r="N1276" s="25" t="s">
        <v>20</v>
      </c>
    </row>
    <row r="1277" s="3" customFormat="1" customHeight="1" spans="1:16363">
      <c r="A1277" s="14">
        <v>1273</v>
      </c>
      <c r="B1277" s="15">
        <v>1604666</v>
      </c>
      <c r="C1277" s="15" t="s">
        <v>2639</v>
      </c>
      <c r="D1277" s="15" t="s">
        <v>393</v>
      </c>
      <c r="E1277" s="16" t="s">
        <v>2640</v>
      </c>
      <c r="F1277" s="15" t="s">
        <v>1091</v>
      </c>
      <c r="G1277" s="17">
        <v>106.94</v>
      </c>
      <c r="H1277" s="17">
        <v>464381</v>
      </c>
      <c r="I1277" s="26">
        <v>463643</v>
      </c>
      <c r="J1277" s="15">
        <v>8831.29</v>
      </c>
      <c r="K1277" s="15" t="s">
        <v>1713</v>
      </c>
      <c r="L1277" s="15">
        <v>300</v>
      </c>
      <c r="M1277" s="17">
        <f t="shared" si="20"/>
        <v>32082</v>
      </c>
      <c r="N1277" s="25" t="s">
        <v>20</v>
      </c>
      <c r="XEH1277" s="30"/>
      <c r="XEI1277" s="30"/>
    </row>
    <row r="1278" s="3" customFormat="1" customHeight="1" spans="1:14">
      <c r="A1278" s="14">
        <v>1274</v>
      </c>
      <c r="B1278" s="15">
        <v>1610487</v>
      </c>
      <c r="C1278" s="15" t="s">
        <v>2641</v>
      </c>
      <c r="D1278" s="15" t="s">
        <v>70</v>
      </c>
      <c r="E1278" s="16" t="s">
        <v>2642</v>
      </c>
      <c r="F1278" s="15" t="s">
        <v>157</v>
      </c>
      <c r="G1278" s="17">
        <v>60.13</v>
      </c>
      <c r="H1278" s="17">
        <v>317708</v>
      </c>
      <c r="I1278" s="26">
        <v>318607</v>
      </c>
      <c r="J1278" s="15">
        <v>3034.36</v>
      </c>
      <c r="K1278" s="15" t="s">
        <v>79</v>
      </c>
      <c r="L1278" s="15">
        <v>300</v>
      </c>
      <c r="M1278" s="17">
        <f t="shared" si="20"/>
        <v>18039</v>
      </c>
      <c r="N1278" s="25" t="s">
        <v>20</v>
      </c>
    </row>
    <row r="1279" s="3" customFormat="1" customHeight="1" spans="1:14">
      <c r="A1279" s="14">
        <v>1275</v>
      </c>
      <c r="B1279" s="15">
        <v>1614635</v>
      </c>
      <c r="C1279" s="15" t="s">
        <v>2643</v>
      </c>
      <c r="D1279" s="15" t="s">
        <v>2098</v>
      </c>
      <c r="E1279" s="16" t="s">
        <v>515</v>
      </c>
      <c r="F1279" s="15" t="s">
        <v>370</v>
      </c>
      <c r="G1279" s="17">
        <v>140.71</v>
      </c>
      <c r="H1279" s="17">
        <v>778126</v>
      </c>
      <c r="I1279" s="26">
        <v>779398</v>
      </c>
      <c r="J1279" s="15">
        <v>11134.26</v>
      </c>
      <c r="K1279" s="15" t="s">
        <v>79</v>
      </c>
      <c r="L1279" s="15">
        <v>300</v>
      </c>
      <c r="M1279" s="17">
        <f t="shared" si="20"/>
        <v>42213</v>
      </c>
      <c r="N1279" s="25" t="s">
        <v>20</v>
      </c>
    </row>
    <row r="1280" s="3" customFormat="1" customHeight="1" spans="1:14">
      <c r="A1280" s="14">
        <v>1276</v>
      </c>
      <c r="B1280" s="15">
        <v>1607534</v>
      </c>
      <c r="C1280" s="15" t="s">
        <v>2644</v>
      </c>
      <c r="D1280" s="15" t="s">
        <v>2098</v>
      </c>
      <c r="E1280" s="16" t="s">
        <v>2645</v>
      </c>
      <c r="F1280" s="15" t="s">
        <v>1444</v>
      </c>
      <c r="G1280" s="17">
        <v>95.81</v>
      </c>
      <c r="H1280" s="17">
        <v>538452</v>
      </c>
      <c r="I1280" s="26">
        <v>539127</v>
      </c>
      <c r="J1280" s="15">
        <v>7701.8</v>
      </c>
      <c r="K1280" s="15" t="s">
        <v>79</v>
      </c>
      <c r="L1280" s="15">
        <v>300</v>
      </c>
      <c r="M1280" s="17">
        <f t="shared" si="20"/>
        <v>28743</v>
      </c>
      <c r="N1280" s="25" t="s">
        <v>20</v>
      </c>
    </row>
    <row r="1281" s="3" customFormat="1" customHeight="1" spans="1:14">
      <c r="A1281" s="14">
        <v>1277</v>
      </c>
      <c r="B1281" s="15">
        <v>1611375</v>
      </c>
      <c r="C1281" s="15" t="s">
        <v>2646</v>
      </c>
      <c r="D1281" s="15" t="s">
        <v>70</v>
      </c>
      <c r="E1281" s="16" t="s">
        <v>2647</v>
      </c>
      <c r="F1281" s="15" t="s">
        <v>835</v>
      </c>
      <c r="G1281" s="17">
        <v>87.7</v>
      </c>
      <c r="H1281" s="17">
        <v>473000</v>
      </c>
      <c r="I1281" s="26">
        <v>487185</v>
      </c>
      <c r="J1281" s="15">
        <v>6959.8</v>
      </c>
      <c r="K1281" s="15"/>
      <c r="L1281" s="15">
        <v>150</v>
      </c>
      <c r="M1281" s="17">
        <f t="shared" si="20"/>
        <v>13155</v>
      </c>
      <c r="N1281" s="25" t="s">
        <v>20</v>
      </c>
    </row>
    <row r="1282" s="3" customFormat="1" customHeight="1" spans="1:14">
      <c r="A1282" s="14">
        <v>1278</v>
      </c>
      <c r="B1282" s="15">
        <v>1608070</v>
      </c>
      <c r="C1282" s="15" t="s">
        <v>2648</v>
      </c>
      <c r="D1282" s="15" t="s">
        <v>2098</v>
      </c>
      <c r="E1282" s="16" t="s">
        <v>601</v>
      </c>
      <c r="F1282" s="15" t="s">
        <v>1371</v>
      </c>
      <c r="G1282" s="17">
        <v>95.81</v>
      </c>
      <c r="H1282" s="17">
        <v>555046</v>
      </c>
      <c r="I1282" s="26">
        <v>555742</v>
      </c>
      <c r="J1282" s="15">
        <v>10585.56</v>
      </c>
      <c r="K1282" s="15"/>
      <c r="L1282" s="15">
        <v>150</v>
      </c>
      <c r="M1282" s="17">
        <f t="shared" si="20"/>
        <v>14371.5</v>
      </c>
      <c r="N1282" s="25" t="s">
        <v>20</v>
      </c>
    </row>
    <row r="1283" s="3" customFormat="1" customHeight="1" spans="1:14">
      <c r="A1283" s="14">
        <v>1279</v>
      </c>
      <c r="B1283" s="15">
        <v>1614922</v>
      </c>
      <c r="C1283" s="15" t="s">
        <v>2649</v>
      </c>
      <c r="D1283" s="15" t="s">
        <v>22</v>
      </c>
      <c r="E1283" s="16" t="s">
        <v>2650</v>
      </c>
      <c r="F1283" s="15" t="s">
        <v>147</v>
      </c>
      <c r="G1283" s="17">
        <v>109.83</v>
      </c>
      <c r="H1283" s="17">
        <v>382648</v>
      </c>
      <c r="I1283" s="26" t="s">
        <v>2651</v>
      </c>
      <c r="J1283" s="15">
        <v>2896.51</v>
      </c>
      <c r="K1283" s="15"/>
      <c r="L1283" s="15">
        <v>150</v>
      </c>
      <c r="M1283" s="17">
        <f t="shared" si="20"/>
        <v>16474.5</v>
      </c>
      <c r="N1283" s="25" t="s">
        <v>20</v>
      </c>
    </row>
    <row r="1284" s="3" customFormat="1" customHeight="1" spans="1:14">
      <c r="A1284" s="14">
        <v>1280</v>
      </c>
      <c r="B1284" s="15">
        <v>1614728</v>
      </c>
      <c r="C1284" s="15" t="s">
        <v>2652</v>
      </c>
      <c r="D1284" s="15" t="s">
        <v>70</v>
      </c>
      <c r="E1284" s="16" t="s">
        <v>2653</v>
      </c>
      <c r="F1284" s="15" t="s">
        <v>1156</v>
      </c>
      <c r="G1284" s="17">
        <v>60.13</v>
      </c>
      <c r="H1284" s="17">
        <v>316728</v>
      </c>
      <c r="I1284" s="26">
        <v>317624</v>
      </c>
      <c r="J1284" s="15">
        <v>3024.99</v>
      </c>
      <c r="K1284" s="15" t="s">
        <v>58</v>
      </c>
      <c r="L1284" s="15">
        <v>300</v>
      </c>
      <c r="M1284" s="17">
        <f t="shared" si="20"/>
        <v>18039</v>
      </c>
      <c r="N1284" s="25" t="s">
        <v>20</v>
      </c>
    </row>
    <row r="1285" s="3" customFormat="1" customHeight="1" spans="1:14">
      <c r="A1285" s="14">
        <v>1281</v>
      </c>
      <c r="B1285" s="15">
        <v>1603431</v>
      </c>
      <c r="C1285" s="15" t="s">
        <v>2654</v>
      </c>
      <c r="D1285" s="15" t="s">
        <v>17</v>
      </c>
      <c r="E1285" s="16" t="s">
        <v>548</v>
      </c>
      <c r="F1285" s="15" t="s">
        <v>27</v>
      </c>
      <c r="G1285" s="17">
        <v>113.75</v>
      </c>
      <c r="H1285" s="17">
        <v>567928</v>
      </c>
      <c r="I1285" s="26">
        <v>563634</v>
      </c>
      <c r="J1285" s="15">
        <v>7756.43</v>
      </c>
      <c r="K1285" s="15"/>
      <c r="L1285" s="15">
        <v>150</v>
      </c>
      <c r="M1285" s="17">
        <f t="shared" si="20"/>
        <v>17062.5</v>
      </c>
      <c r="N1285" s="25" t="s">
        <v>20</v>
      </c>
    </row>
    <row r="1286" s="3" customFormat="1" customHeight="1" spans="1:14">
      <c r="A1286" s="14">
        <v>1282</v>
      </c>
      <c r="B1286" s="15">
        <v>1616042</v>
      </c>
      <c r="C1286" s="15" t="s">
        <v>2655</v>
      </c>
      <c r="D1286" s="15" t="s">
        <v>2098</v>
      </c>
      <c r="E1286" s="16" t="s">
        <v>1266</v>
      </c>
      <c r="F1286" s="15" t="s">
        <v>52</v>
      </c>
      <c r="G1286" s="17">
        <v>93.82</v>
      </c>
      <c r="H1286" s="17">
        <v>548847</v>
      </c>
      <c r="I1286" s="26">
        <v>549608</v>
      </c>
      <c r="J1286" s="15">
        <v>10468.72</v>
      </c>
      <c r="K1286" s="15" t="s">
        <v>48</v>
      </c>
      <c r="L1286" s="15">
        <v>300</v>
      </c>
      <c r="M1286" s="17">
        <f t="shared" si="20"/>
        <v>28146</v>
      </c>
      <c r="N1286" s="25" t="s">
        <v>20</v>
      </c>
    </row>
    <row r="1287" s="3" customFormat="1" customHeight="1" spans="1:14">
      <c r="A1287" s="14">
        <v>1283</v>
      </c>
      <c r="B1287" s="15">
        <v>1616542</v>
      </c>
      <c r="C1287" s="15" t="s">
        <v>2656</v>
      </c>
      <c r="D1287" s="15" t="s">
        <v>55</v>
      </c>
      <c r="E1287" s="16" t="s">
        <v>1873</v>
      </c>
      <c r="F1287" s="15" t="s">
        <v>776</v>
      </c>
      <c r="G1287" s="17">
        <v>136.91</v>
      </c>
      <c r="H1287" s="17">
        <v>600000</v>
      </c>
      <c r="I1287" s="26">
        <v>602805</v>
      </c>
      <c r="J1287" s="15">
        <v>8611.5</v>
      </c>
      <c r="K1287" s="15" t="s">
        <v>58</v>
      </c>
      <c r="L1287" s="15">
        <v>300</v>
      </c>
      <c r="M1287" s="17">
        <f t="shared" si="20"/>
        <v>41073</v>
      </c>
      <c r="N1287" s="25" t="s">
        <v>20</v>
      </c>
    </row>
    <row r="1288" s="3" customFormat="1" customHeight="1" spans="1:14">
      <c r="A1288" s="14">
        <v>1284</v>
      </c>
      <c r="B1288" s="15">
        <v>1605003</v>
      </c>
      <c r="C1288" s="15" t="s">
        <v>2657</v>
      </c>
      <c r="D1288" s="15" t="s">
        <v>55</v>
      </c>
      <c r="E1288" s="16" t="s">
        <v>1073</v>
      </c>
      <c r="F1288" s="15" t="s">
        <v>19</v>
      </c>
      <c r="G1288" s="17">
        <v>175.46</v>
      </c>
      <c r="H1288" s="17">
        <v>948840</v>
      </c>
      <c r="I1288" s="26">
        <v>944622</v>
      </c>
      <c r="J1288" s="15">
        <v>13494.6</v>
      </c>
      <c r="K1288" s="15" t="s">
        <v>58</v>
      </c>
      <c r="L1288" s="15">
        <v>300</v>
      </c>
      <c r="M1288" s="17">
        <f t="shared" si="20"/>
        <v>52638</v>
      </c>
      <c r="N1288" s="25" t="s">
        <v>20</v>
      </c>
    </row>
    <row r="1289" s="3" customFormat="1" customHeight="1" spans="1:14">
      <c r="A1289" s="14">
        <v>1285</v>
      </c>
      <c r="B1289" s="15">
        <v>1611673</v>
      </c>
      <c r="C1289" s="15" t="s">
        <v>2658</v>
      </c>
      <c r="D1289" s="15" t="s">
        <v>393</v>
      </c>
      <c r="E1289" s="16" t="s">
        <v>2659</v>
      </c>
      <c r="F1289" s="15" t="s">
        <v>2515</v>
      </c>
      <c r="G1289" s="17">
        <v>94.26</v>
      </c>
      <c r="H1289" s="17">
        <v>386932</v>
      </c>
      <c r="I1289" s="26">
        <v>385618</v>
      </c>
      <c r="J1289" s="15">
        <v>5508.83</v>
      </c>
      <c r="K1289" s="15"/>
      <c r="L1289" s="15">
        <v>150</v>
      </c>
      <c r="M1289" s="17">
        <f t="shared" si="20"/>
        <v>14139</v>
      </c>
      <c r="N1289" s="25" t="s">
        <v>20</v>
      </c>
    </row>
    <row r="1290" s="3" customFormat="1" customHeight="1" spans="1:14">
      <c r="A1290" s="14">
        <v>1286</v>
      </c>
      <c r="B1290" s="15">
        <v>1607364</v>
      </c>
      <c r="C1290" s="15" t="s">
        <v>2660</v>
      </c>
      <c r="D1290" s="15" t="s">
        <v>393</v>
      </c>
      <c r="E1290" s="16" t="s">
        <v>2661</v>
      </c>
      <c r="F1290" s="15" t="s">
        <v>377</v>
      </c>
      <c r="G1290" s="17">
        <v>94.26</v>
      </c>
      <c r="H1290" s="17">
        <v>384246</v>
      </c>
      <c r="I1290" s="26">
        <v>382942</v>
      </c>
      <c r="J1290" s="15">
        <v>5470.6</v>
      </c>
      <c r="K1290" s="15"/>
      <c r="L1290" s="15">
        <v>150</v>
      </c>
      <c r="M1290" s="17">
        <f t="shared" si="20"/>
        <v>14139</v>
      </c>
      <c r="N1290" s="25" t="s">
        <v>20</v>
      </c>
    </row>
    <row r="1291" s="3" customFormat="1" customHeight="1" spans="1:14">
      <c r="A1291" s="14">
        <v>1287</v>
      </c>
      <c r="B1291" s="15">
        <v>1612247</v>
      </c>
      <c r="C1291" s="15" t="s">
        <v>2662</v>
      </c>
      <c r="D1291" s="15" t="s">
        <v>50</v>
      </c>
      <c r="E1291" s="16" t="s">
        <v>2663</v>
      </c>
      <c r="F1291" s="15" t="s">
        <v>138</v>
      </c>
      <c r="G1291" s="17">
        <v>108.67</v>
      </c>
      <c r="H1291" s="17">
        <v>465977</v>
      </c>
      <c r="I1291" s="26">
        <v>466405.76</v>
      </c>
      <c r="J1291" s="15">
        <v>6662.94</v>
      </c>
      <c r="K1291" s="15"/>
      <c r="L1291" s="15">
        <v>150</v>
      </c>
      <c r="M1291" s="17">
        <f t="shared" si="20"/>
        <v>16300.5</v>
      </c>
      <c r="N1291" s="25" t="s">
        <v>20</v>
      </c>
    </row>
    <row r="1292" s="3" customFormat="1" customHeight="1" spans="1:14">
      <c r="A1292" s="14">
        <v>1288</v>
      </c>
      <c r="B1292" s="15">
        <v>1605420</v>
      </c>
      <c r="C1292" s="15" t="s">
        <v>2664</v>
      </c>
      <c r="D1292" s="15" t="s">
        <v>393</v>
      </c>
      <c r="E1292" s="16" t="s">
        <v>2665</v>
      </c>
      <c r="F1292" s="15" t="s">
        <v>188</v>
      </c>
      <c r="G1292" s="17">
        <v>121.15</v>
      </c>
      <c r="H1292" s="17">
        <v>532994</v>
      </c>
      <c r="I1292" s="26">
        <v>532158</v>
      </c>
      <c r="J1292" s="15">
        <v>7602.25</v>
      </c>
      <c r="K1292" s="15"/>
      <c r="L1292" s="15">
        <v>150</v>
      </c>
      <c r="M1292" s="17">
        <f t="shared" si="20"/>
        <v>18172.5</v>
      </c>
      <c r="N1292" s="25" t="s">
        <v>20</v>
      </c>
    </row>
    <row r="1293" s="3" customFormat="1" customHeight="1" spans="1:14">
      <c r="A1293" s="14">
        <v>1289</v>
      </c>
      <c r="B1293" s="15">
        <v>1604770</v>
      </c>
      <c r="C1293" s="15" t="s">
        <v>2666</v>
      </c>
      <c r="D1293" s="15" t="s">
        <v>55</v>
      </c>
      <c r="E1293" s="16" t="s">
        <v>755</v>
      </c>
      <c r="F1293" s="15" t="s">
        <v>197</v>
      </c>
      <c r="G1293" s="17">
        <v>136.91</v>
      </c>
      <c r="H1293" s="17">
        <v>711932</v>
      </c>
      <c r="I1293" s="26">
        <v>715260</v>
      </c>
      <c r="J1293" s="15">
        <v>10218</v>
      </c>
      <c r="K1293" s="15" t="s">
        <v>58</v>
      </c>
      <c r="L1293" s="15">
        <v>300</v>
      </c>
      <c r="M1293" s="17">
        <f t="shared" si="20"/>
        <v>41073</v>
      </c>
      <c r="N1293" s="25" t="s">
        <v>20</v>
      </c>
    </row>
    <row r="1294" s="3" customFormat="1" customHeight="1" spans="1:14">
      <c r="A1294" s="14">
        <v>1290</v>
      </c>
      <c r="B1294" s="15">
        <v>1606851</v>
      </c>
      <c r="C1294" s="15" t="s">
        <v>2667</v>
      </c>
      <c r="D1294" s="15" t="s">
        <v>393</v>
      </c>
      <c r="E1294" s="16" t="s">
        <v>2668</v>
      </c>
      <c r="F1294" s="15" t="s">
        <v>2515</v>
      </c>
      <c r="G1294" s="17">
        <v>94.26</v>
      </c>
      <c r="H1294" s="17">
        <v>391421</v>
      </c>
      <c r="I1294" s="26">
        <v>390092</v>
      </c>
      <c r="J1294" s="15">
        <v>5572.74</v>
      </c>
      <c r="K1294" s="15"/>
      <c r="L1294" s="15">
        <v>150</v>
      </c>
      <c r="M1294" s="17">
        <f t="shared" si="20"/>
        <v>14139</v>
      </c>
      <c r="N1294" s="25" t="s">
        <v>20</v>
      </c>
    </row>
    <row r="1295" s="3" customFormat="1" customHeight="1" spans="1:14">
      <c r="A1295" s="14">
        <v>1291</v>
      </c>
      <c r="B1295" s="15">
        <v>1608156</v>
      </c>
      <c r="C1295" s="15" t="s">
        <v>2669</v>
      </c>
      <c r="D1295" s="15" t="s">
        <v>50</v>
      </c>
      <c r="E1295" s="16" t="s">
        <v>2670</v>
      </c>
      <c r="F1295" s="15" t="s">
        <v>61</v>
      </c>
      <c r="G1295" s="17">
        <v>115.86</v>
      </c>
      <c r="H1295" s="17">
        <v>473056</v>
      </c>
      <c r="I1295" s="26">
        <v>474730.41</v>
      </c>
      <c r="J1295" s="15">
        <v>6781.87</v>
      </c>
      <c r="K1295" s="15"/>
      <c r="L1295" s="15">
        <v>150</v>
      </c>
      <c r="M1295" s="17">
        <f t="shared" si="20"/>
        <v>17379</v>
      </c>
      <c r="N1295" s="25" t="s">
        <v>20</v>
      </c>
    </row>
    <row r="1296" s="3" customFormat="1" customHeight="1" spans="1:14">
      <c r="A1296" s="14">
        <v>1292</v>
      </c>
      <c r="B1296" s="15">
        <v>1615308</v>
      </c>
      <c r="C1296" s="15" t="s">
        <v>2671</v>
      </c>
      <c r="D1296" s="15" t="s">
        <v>2098</v>
      </c>
      <c r="E1296" s="16" t="s">
        <v>525</v>
      </c>
      <c r="F1296" s="15" t="s">
        <v>1124</v>
      </c>
      <c r="G1296" s="17">
        <v>141.41</v>
      </c>
      <c r="H1296" s="17">
        <v>798967</v>
      </c>
      <c r="I1296" s="26">
        <v>799927</v>
      </c>
      <c r="J1296" s="15">
        <v>11427.54</v>
      </c>
      <c r="K1296" s="15" t="s">
        <v>79</v>
      </c>
      <c r="L1296" s="15">
        <v>300</v>
      </c>
      <c r="M1296" s="17">
        <f t="shared" si="20"/>
        <v>42423</v>
      </c>
      <c r="N1296" s="25" t="s">
        <v>20</v>
      </c>
    </row>
    <row r="1297" s="3" customFormat="1" customHeight="1" spans="1:14">
      <c r="A1297" s="14">
        <v>1293</v>
      </c>
      <c r="B1297" s="15">
        <v>1604335</v>
      </c>
      <c r="C1297" s="15" t="s">
        <v>2672</v>
      </c>
      <c r="D1297" s="15" t="s">
        <v>393</v>
      </c>
      <c r="E1297" s="16" t="s">
        <v>2673</v>
      </c>
      <c r="F1297" s="15" t="s">
        <v>188</v>
      </c>
      <c r="G1297" s="17">
        <v>94.26</v>
      </c>
      <c r="H1297" s="17">
        <v>394164</v>
      </c>
      <c r="I1297" s="26">
        <v>392826</v>
      </c>
      <c r="J1297" s="15">
        <v>5611.8</v>
      </c>
      <c r="K1297" s="15" t="s">
        <v>79</v>
      </c>
      <c r="L1297" s="15">
        <v>300</v>
      </c>
      <c r="M1297" s="17">
        <f t="shared" si="20"/>
        <v>28278</v>
      </c>
      <c r="N1297" s="25" t="s">
        <v>20</v>
      </c>
    </row>
    <row r="1298" s="3" customFormat="1" customHeight="1" spans="1:14">
      <c r="A1298" s="14">
        <v>1294</v>
      </c>
      <c r="B1298" s="15">
        <v>1610108</v>
      </c>
      <c r="C1298" s="15" t="s">
        <v>2674</v>
      </c>
      <c r="D1298" s="15" t="s">
        <v>393</v>
      </c>
      <c r="E1298" s="16" t="s">
        <v>2675</v>
      </c>
      <c r="F1298" s="15" t="s">
        <v>166</v>
      </c>
      <c r="G1298" s="17">
        <v>121.15</v>
      </c>
      <c r="H1298" s="17">
        <v>545653</v>
      </c>
      <c r="I1298" s="26">
        <v>544797</v>
      </c>
      <c r="J1298" s="15">
        <v>7782.8</v>
      </c>
      <c r="K1298" s="15"/>
      <c r="L1298" s="15">
        <v>150</v>
      </c>
      <c r="M1298" s="17">
        <f t="shared" si="20"/>
        <v>18172.5</v>
      </c>
      <c r="N1298" s="25" t="s">
        <v>20</v>
      </c>
    </row>
    <row r="1299" s="3" customFormat="1" customHeight="1" spans="1:14">
      <c r="A1299" s="14">
        <v>1295</v>
      </c>
      <c r="B1299" s="15">
        <v>1612756</v>
      </c>
      <c r="C1299" s="15" t="s">
        <v>2676</v>
      </c>
      <c r="D1299" s="15" t="s">
        <v>50</v>
      </c>
      <c r="E1299" s="16" t="s">
        <v>2677</v>
      </c>
      <c r="F1299" s="15" t="s">
        <v>138</v>
      </c>
      <c r="G1299" s="17">
        <v>79.93</v>
      </c>
      <c r="H1299" s="17">
        <v>340022</v>
      </c>
      <c r="I1299" s="26">
        <v>340362.54</v>
      </c>
      <c r="J1299" s="15">
        <v>3241.55</v>
      </c>
      <c r="K1299" s="15"/>
      <c r="L1299" s="15">
        <v>150</v>
      </c>
      <c r="M1299" s="17">
        <f t="shared" si="20"/>
        <v>11989.5</v>
      </c>
      <c r="N1299" s="25" t="s">
        <v>20</v>
      </c>
    </row>
    <row r="1300" s="3" customFormat="1" customHeight="1" spans="1:14">
      <c r="A1300" s="14">
        <v>1296</v>
      </c>
      <c r="B1300" s="15">
        <v>1607498</v>
      </c>
      <c r="C1300" s="15" t="s">
        <v>2678</v>
      </c>
      <c r="D1300" s="15" t="s">
        <v>1169</v>
      </c>
      <c r="E1300" s="16" t="s">
        <v>1029</v>
      </c>
      <c r="F1300" s="15" t="s">
        <v>89</v>
      </c>
      <c r="G1300" s="17">
        <v>98.62</v>
      </c>
      <c r="H1300" s="17">
        <v>531987</v>
      </c>
      <c r="I1300" s="26">
        <v>535493</v>
      </c>
      <c r="J1300" s="15">
        <v>10199.87</v>
      </c>
      <c r="K1300" s="15"/>
      <c r="L1300" s="15">
        <v>150</v>
      </c>
      <c r="M1300" s="17">
        <f t="shared" si="20"/>
        <v>14793</v>
      </c>
      <c r="N1300" s="25" t="s">
        <v>20</v>
      </c>
    </row>
    <row r="1301" s="3" customFormat="1" customHeight="1" spans="1:14">
      <c r="A1301" s="14">
        <v>1297</v>
      </c>
      <c r="B1301" s="15">
        <v>1600472</v>
      </c>
      <c r="C1301" s="15" t="s">
        <v>2679</v>
      </c>
      <c r="D1301" s="15" t="s">
        <v>45</v>
      </c>
      <c r="E1301" s="16" t="s">
        <v>2680</v>
      </c>
      <c r="F1301" s="15" t="s">
        <v>2681</v>
      </c>
      <c r="G1301" s="17">
        <v>79.09</v>
      </c>
      <c r="H1301" s="17">
        <v>303778</v>
      </c>
      <c r="I1301" s="26">
        <v>302395</v>
      </c>
      <c r="J1301" s="15">
        <v>3023.95</v>
      </c>
      <c r="K1301" s="15"/>
      <c r="L1301" s="15">
        <v>150</v>
      </c>
      <c r="M1301" s="17">
        <f t="shared" si="20"/>
        <v>11863.5</v>
      </c>
      <c r="N1301" s="25" t="s">
        <v>20</v>
      </c>
    </row>
    <row r="1302" s="3" customFormat="1" customHeight="1" spans="1:14">
      <c r="A1302" s="14">
        <v>1298</v>
      </c>
      <c r="B1302" s="15">
        <v>1604360</v>
      </c>
      <c r="C1302" s="15" t="s">
        <v>2682</v>
      </c>
      <c r="D1302" s="15" t="s">
        <v>17</v>
      </c>
      <c r="E1302" s="16" t="s">
        <v>77</v>
      </c>
      <c r="F1302" s="15" t="s">
        <v>744</v>
      </c>
      <c r="G1302" s="17">
        <v>150.35</v>
      </c>
      <c r="H1302" s="17">
        <v>775817</v>
      </c>
      <c r="I1302" s="26">
        <v>772256</v>
      </c>
      <c r="J1302" s="15">
        <v>10627.37</v>
      </c>
      <c r="K1302" s="15" t="s">
        <v>58</v>
      </c>
      <c r="L1302" s="15">
        <v>300</v>
      </c>
      <c r="M1302" s="17">
        <f t="shared" si="20"/>
        <v>45105</v>
      </c>
      <c r="N1302" s="25" t="s">
        <v>20</v>
      </c>
    </row>
    <row r="1303" s="3" customFormat="1" customHeight="1" spans="1:14">
      <c r="A1303" s="14">
        <v>1299</v>
      </c>
      <c r="B1303" s="15">
        <v>1602290</v>
      </c>
      <c r="C1303" s="15" t="s">
        <v>2683</v>
      </c>
      <c r="D1303" s="15" t="s">
        <v>2098</v>
      </c>
      <c r="E1303" s="16" t="s">
        <v>502</v>
      </c>
      <c r="F1303" s="15" t="s">
        <v>1124</v>
      </c>
      <c r="G1303" s="17">
        <v>95.81</v>
      </c>
      <c r="H1303" s="17">
        <v>535578</v>
      </c>
      <c r="I1303" s="26">
        <v>536249</v>
      </c>
      <c r="J1303" s="15">
        <v>7660.7</v>
      </c>
      <c r="K1303" s="15"/>
      <c r="L1303" s="15">
        <v>150</v>
      </c>
      <c r="M1303" s="17">
        <f t="shared" si="20"/>
        <v>14371.5</v>
      </c>
      <c r="N1303" s="25" t="s">
        <v>20</v>
      </c>
    </row>
    <row r="1304" s="3" customFormat="1" customHeight="1" spans="1:14">
      <c r="A1304" s="14">
        <v>1300</v>
      </c>
      <c r="B1304" s="15">
        <v>1615303</v>
      </c>
      <c r="C1304" s="15" t="s">
        <v>2684</v>
      </c>
      <c r="D1304" s="15" t="s">
        <v>70</v>
      </c>
      <c r="E1304" s="16" t="s">
        <v>2685</v>
      </c>
      <c r="F1304" s="15" t="s">
        <v>285</v>
      </c>
      <c r="G1304" s="17">
        <v>141.9</v>
      </c>
      <c r="H1304" s="17">
        <v>722117</v>
      </c>
      <c r="I1304" s="26">
        <v>731531</v>
      </c>
      <c r="J1304" s="15">
        <v>10450.45</v>
      </c>
      <c r="K1304" s="15" t="s">
        <v>79</v>
      </c>
      <c r="L1304" s="15">
        <v>300</v>
      </c>
      <c r="M1304" s="17">
        <f t="shared" si="20"/>
        <v>42570</v>
      </c>
      <c r="N1304" s="25" t="s">
        <v>20</v>
      </c>
    </row>
    <row r="1305" s="3" customFormat="1" customHeight="1" spans="1:14">
      <c r="A1305" s="14">
        <v>1301</v>
      </c>
      <c r="B1305" s="15">
        <v>1612321</v>
      </c>
      <c r="C1305" s="15" t="s">
        <v>2686</v>
      </c>
      <c r="D1305" s="15" t="s">
        <v>70</v>
      </c>
      <c r="E1305" s="16" t="s">
        <v>1411</v>
      </c>
      <c r="F1305" s="15" t="s">
        <v>2687</v>
      </c>
      <c r="G1305" s="17">
        <v>107.43</v>
      </c>
      <c r="H1305" s="17">
        <v>501161</v>
      </c>
      <c r="I1305" s="26">
        <v>501114</v>
      </c>
      <c r="J1305" s="15">
        <v>7302.46</v>
      </c>
      <c r="K1305" s="15" t="s">
        <v>58</v>
      </c>
      <c r="L1305" s="15">
        <v>300</v>
      </c>
      <c r="M1305" s="17">
        <f t="shared" si="20"/>
        <v>32229</v>
      </c>
      <c r="N1305" s="25" t="s">
        <v>20</v>
      </c>
    </row>
    <row r="1306" s="3" customFormat="1" customHeight="1" spans="1:14">
      <c r="A1306" s="14">
        <v>1302</v>
      </c>
      <c r="B1306" s="15">
        <v>1606889</v>
      </c>
      <c r="C1306" s="15" t="s">
        <v>2688</v>
      </c>
      <c r="D1306" s="15" t="s">
        <v>393</v>
      </c>
      <c r="E1306" s="16" t="s">
        <v>2689</v>
      </c>
      <c r="F1306" s="15" t="s">
        <v>188</v>
      </c>
      <c r="G1306" s="17">
        <v>106.94</v>
      </c>
      <c r="H1306" s="17">
        <v>476233</v>
      </c>
      <c r="I1306" s="26">
        <v>475476</v>
      </c>
      <c r="J1306" s="15">
        <v>6792.52</v>
      </c>
      <c r="K1306" s="15"/>
      <c r="L1306" s="15">
        <v>150</v>
      </c>
      <c r="M1306" s="17">
        <f t="shared" si="20"/>
        <v>16041</v>
      </c>
      <c r="N1306" s="25" t="s">
        <v>20</v>
      </c>
    </row>
    <row r="1307" s="3" customFormat="1" customHeight="1" spans="1:14">
      <c r="A1307" s="14">
        <v>1303</v>
      </c>
      <c r="B1307" s="15">
        <v>1610281</v>
      </c>
      <c r="C1307" s="15" t="s">
        <v>2690</v>
      </c>
      <c r="D1307" s="15" t="s">
        <v>55</v>
      </c>
      <c r="E1307" s="16" t="s">
        <v>1303</v>
      </c>
      <c r="F1307" s="15" t="s">
        <v>849</v>
      </c>
      <c r="G1307" s="17">
        <v>136.91</v>
      </c>
      <c r="H1307" s="17">
        <v>753005</v>
      </c>
      <c r="I1307" s="26">
        <v>756525</v>
      </c>
      <c r="J1307" s="15">
        <v>10807.5</v>
      </c>
      <c r="K1307" s="15" t="s">
        <v>79</v>
      </c>
      <c r="L1307" s="15">
        <v>300</v>
      </c>
      <c r="M1307" s="17">
        <f t="shared" si="20"/>
        <v>41073</v>
      </c>
      <c r="N1307" s="25" t="s">
        <v>20</v>
      </c>
    </row>
    <row r="1308" s="3" customFormat="1" customHeight="1" spans="1:14">
      <c r="A1308" s="14">
        <v>1304</v>
      </c>
      <c r="B1308" s="15">
        <v>1615665</v>
      </c>
      <c r="C1308" s="15" t="s">
        <v>2691</v>
      </c>
      <c r="D1308" s="15" t="s">
        <v>55</v>
      </c>
      <c r="E1308" s="16" t="s">
        <v>1378</v>
      </c>
      <c r="F1308" s="15" t="s">
        <v>129</v>
      </c>
      <c r="G1308" s="17">
        <v>136.91</v>
      </c>
      <c r="H1308" s="17">
        <v>711932</v>
      </c>
      <c r="I1308" s="26">
        <v>715260</v>
      </c>
      <c r="J1308" s="15">
        <v>10218</v>
      </c>
      <c r="K1308" s="15"/>
      <c r="L1308" s="15">
        <v>150</v>
      </c>
      <c r="M1308" s="17">
        <f t="shared" si="20"/>
        <v>20536.5</v>
      </c>
      <c r="N1308" s="25" t="s">
        <v>20</v>
      </c>
    </row>
    <row r="1309" s="3" customFormat="1" customHeight="1" spans="1:14">
      <c r="A1309" s="14">
        <v>1305</v>
      </c>
      <c r="B1309" s="15">
        <v>1602966</v>
      </c>
      <c r="C1309" s="15" t="s">
        <v>2692</v>
      </c>
      <c r="D1309" s="15" t="s">
        <v>41</v>
      </c>
      <c r="E1309" s="16" t="s">
        <v>722</v>
      </c>
      <c r="F1309" s="15" t="s">
        <v>377</v>
      </c>
      <c r="G1309" s="17">
        <v>156.44</v>
      </c>
      <c r="H1309" s="17">
        <v>1131702</v>
      </c>
      <c r="I1309" s="26" t="s">
        <v>2693</v>
      </c>
      <c r="J1309" s="15">
        <v>41137.02</v>
      </c>
      <c r="K1309" s="15" t="s">
        <v>79</v>
      </c>
      <c r="L1309" s="15">
        <v>300</v>
      </c>
      <c r="M1309" s="17">
        <f t="shared" si="20"/>
        <v>46932</v>
      </c>
      <c r="N1309" s="25" t="s">
        <v>20</v>
      </c>
    </row>
    <row r="1310" s="3" customFormat="1" customHeight="1" spans="1:14">
      <c r="A1310" s="14">
        <v>1306</v>
      </c>
      <c r="B1310" s="15">
        <v>1603047</v>
      </c>
      <c r="C1310" s="15" t="s">
        <v>2694</v>
      </c>
      <c r="D1310" s="15" t="s">
        <v>393</v>
      </c>
      <c r="E1310" s="16" t="s">
        <v>2695</v>
      </c>
      <c r="F1310" s="15" t="s">
        <v>1091</v>
      </c>
      <c r="G1310" s="17">
        <v>94.26</v>
      </c>
      <c r="H1310" s="17">
        <v>383351</v>
      </c>
      <c r="I1310" s="26">
        <v>382050</v>
      </c>
      <c r="J1310" s="15">
        <v>5457.86</v>
      </c>
      <c r="K1310" s="15"/>
      <c r="L1310" s="15">
        <v>150</v>
      </c>
      <c r="M1310" s="17">
        <f t="shared" si="20"/>
        <v>14139</v>
      </c>
      <c r="N1310" s="25" t="s">
        <v>20</v>
      </c>
    </row>
    <row r="1311" s="3" customFormat="1" customHeight="1" spans="1:14">
      <c r="A1311" s="14">
        <v>1307</v>
      </c>
      <c r="B1311" s="15">
        <v>1611258</v>
      </c>
      <c r="C1311" s="15" t="s">
        <v>2696</v>
      </c>
      <c r="D1311" s="15" t="s">
        <v>393</v>
      </c>
      <c r="E1311" s="16" t="s">
        <v>2697</v>
      </c>
      <c r="F1311" s="15" t="s">
        <v>2532</v>
      </c>
      <c r="G1311" s="17">
        <v>94.26</v>
      </c>
      <c r="H1311" s="17">
        <v>389619</v>
      </c>
      <c r="I1311" s="26">
        <v>388296</v>
      </c>
      <c r="J1311" s="15">
        <v>5547.08</v>
      </c>
      <c r="K1311" s="15"/>
      <c r="L1311" s="15">
        <v>150</v>
      </c>
      <c r="M1311" s="17">
        <f t="shared" si="20"/>
        <v>14139</v>
      </c>
      <c r="N1311" s="25" t="s">
        <v>20</v>
      </c>
    </row>
    <row r="1312" s="3" customFormat="1" customHeight="1" spans="1:14">
      <c r="A1312" s="14">
        <v>1308</v>
      </c>
      <c r="B1312" s="15">
        <v>1610105</v>
      </c>
      <c r="C1312" s="15" t="s">
        <v>2698</v>
      </c>
      <c r="D1312" s="15" t="s">
        <v>55</v>
      </c>
      <c r="E1312" s="16" t="s">
        <v>2699</v>
      </c>
      <c r="F1312" s="15" t="s">
        <v>19</v>
      </c>
      <c r="G1312" s="17">
        <v>160.73</v>
      </c>
      <c r="H1312" s="17">
        <v>860000</v>
      </c>
      <c r="I1312" s="26">
        <v>854061</v>
      </c>
      <c r="J1312" s="15">
        <v>12200.87</v>
      </c>
      <c r="K1312" s="15"/>
      <c r="L1312" s="15">
        <v>150</v>
      </c>
      <c r="M1312" s="17">
        <f t="shared" si="20"/>
        <v>24109.5</v>
      </c>
      <c r="N1312" s="25" t="s">
        <v>20</v>
      </c>
    </row>
    <row r="1313" s="3" customFormat="1" customHeight="1" spans="1:14">
      <c r="A1313" s="14">
        <v>1309</v>
      </c>
      <c r="B1313" s="15">
        <v>1615047</v>
      </c>
      <c r="C1313" s="15" t="s">
        <v>1718</v>
      </c>
      <c r="D1313" s="15" t="s">
        <v>2098</v>
      </c>
      <c r="E1313" s="16" t="s">
        <v>698</v>
      </c>
      <c r="F1313" s="15" t="s">
        <v>52</v>
      </c>
      <c r="G1313" s="17">
        <v>126.78</v>
      </c>
      <c r="H1313" s="17">
        <v>673273</v>
      </c>
      <c r="I1313" s="26">
        <v>671520</v>
      </c>
      <c r="J1313" s="15">
        <v>9593.15</v>
      </c>
      <c r="K1313" s="15"/>
      <c r="L1313" s="15">
        <v>150</v>
      </c>
      <c r="M1313" s="17">
        <f t="shared" si="20"/>
        <v>19017</v>
      </c>
      <c r="N1313" s="25" t="s">
        <v>20</v>
      </c>
    </row>
    <row r="1314" s="3" customFormat="1" customHeight="1" spans="1:14">
      <c r="A1314" s="14">
        <v>1310</v>
      </c>
      <c r="B1314" s="15">
        <v>1616491</v>
      </c>
      <c r="C1314" s="15" t="s">
        <v>2700</v>
      </c>
      <c r="D1314" s="15" t="s">
        <v>393</v>
      </c>
      <c r="E1314" s="16" t="s">
        <v>2701</v>
      </c>
      <c r="F1314" s="15" t="s">
        <v>2515</v>
      </c>
      <c r="G1314" s="17">
        <v>94.26</v>
      </c>
      <c r="H1314" s="17">
        <v>391422</v>
      </c>
      <c r="I1314" s="26">
        <v>390093</v>
      </c>
      <c r="J1314" s="15">
        <v>7430.34</v>
      </c>
      <c r="K1314" s="15"/>
      <c r="L1314" s="15">
        <v>150</v>
      </c>
      <c r="M1314" s="17">
        <f t="shared" si="20"/>
        <v>14139</v>
      </c>
      <c r="N1314" s="25" t="s">
        <v>20</v>
      </c>
    </row>
    <row r="1315" s="3" customFormat="1" customHeight="1" spans="1:14">
      <c r="A1315" s="14">
        <v>1311</v>
      </c>
      <c r="B1315" s="15">
        <v>1612883</v>
      </c>
      <c r="C1315" s="15" t="s">
        <v>2702</v>
      </c>
      <c r="D1315" s="15" t="s">
        <v>70</v>
      </c>
      <c r="E1315" s="16" t="s">
        <v>2703</v>
      </c>
      <c r="F1315" s="15" t="s">
        <v>399</v>
      </c>
      <c r="G1315" s="17">
        <v>52.31</v>
      </c>
      <c r="H1315" s="17">
        <v>261000</v>
      </c>
      <c r="I1315" s="26">
        <v>250322</v>
      </c>
      <c r="J1315" s="15">
        <v>2384.02</v>
      </c>
      <c r="K1315" s="15" t="s">
        <v>79</v>
      </c>
      <c r="L1315" s="15">
        <v>300</v>
      </c>
      <c r="M1315" s="17">
        <f t="shared" si="20"/>
        <v>15693</v>
      </c>
      <c r="N1315" s="25" t="s">
        <v>20</v>
      </c>
    </row>
    <row r="1316" s="3" customFormat="1" customHeight="1" spans="1:14">
      <c r="A1316" s="14">
        <v>1312</v>
      </c>
      <c r="B1316" s="15">
        <v>1602196</v>
      </c>
      <c r="C1316" s="15" t="s">
        <v>2704</v>
      </c>
      <c r="D1316" s="15" t="s">
        <v>50</v>
      </c>
      <c r="E1316" s="16" t="s">
        <v>2705</v>
      </c>
      <c r="F1316" s="15" t="s">
        <v>1195</v>
      </c>
      <c r="G1316" s="17">
        <v>83.34</v>
      </c>
      <c r="H1316" s="17">
        <v>372363</v>
      </c>
      <c r="I1316" s="26">
        <v>372675.88</v>
      </c>
      <c r="J1316" s="15">
        <v>3549.3</v>
      </c>
      <c r="K1316" s="15"/>
      <c r="L1316" s="15">
        <v>150</v>
      </c>
      <c r="M1316" s="17">
        <f t="shared" si="20"/>
        <v>12501</v>
      </c>
      <c r="N1316" s="25" t="s">
        <v>20</v>
      </c>
    </row>
    <row r="1317" s="3" customFormat="1" customHeight="1" spans="1:14">
      <c r="A1317" s="14">
        <v>1313</v>
      </c>
      <c r="B1317" s="15">
        <v>1614924</v>
      </c>
      <c r="C1317" s="15" t="s">
        <v>2706</v>
      </c>
      <c r="D1317" s="15" t="s">
        <v>70</v>
      </c>
      <c r="E1317" s="16" t="s">
        <v>2707</v>
      </c>
      <c r="F1317" s="15" t="s">
        <v>1156</v>
      </c>
      <c r="G1317" s="17">
        <v>141.9</v>
      </c>
      <c r="H1317" s="17">
        <v>722612</v>
      </c>
      <c r="I1317" s="26">
        <v>732032</v>
      </c>
      <c r="J1317" s="15">
        <v>10457.6</v>
      </c>
      <c r="K1317" s="15" t="s">
        <v>48</v>
      </c>
      <c r="L1317" s="15">
        <v>300</v>
      </c>
      <c r="M1317" s="17">
        <f t="shared" si="20"/>
        <v>42570</v>
      </c>
      <c r="N1317" s="25" t="s">
        <v>20</v>
      </c>
    </row>
    <row r="1318" s="3" customFormat="1" customHeight="1" spans="1:14">
      <c r="A1318" s="14">
        <v>1314</v>
      </c>
      <c r="B1318" s="15">
        <v>1615869</v>
      </c>
      <c r="C1318" s="15" t="s">
        <v>2708</v>
      </c>
      <c r="D1318" s="15" t="s">
        <v>70</v>
      </c>
      <c r="E1318" s="16" t="s">
        <v>2709</v>
      </c>
      <c r="F1318" s="15" t="s">
        <v>2710</v>
      </c>
      <c r="G1318" s="17">
        <v>100.77</v>
      </c>
      <c r="H1318" s="17">
        <v>619736</v>
      </c>
      <c r="I1318" s="26">
        <v>638125</v>
      </c>
      <c r="J1318" s="15">
        <v>9151.78</v>
      </c>
      <c r="K1318" s="15"/>
      <c r="L1318" s="15">
        <v>150</v>
      </c>
      <c r="M1318" s="17">
        <f t="shared" si="20"/>
        <v>15115.5</v>
      </c>
      <c r="N1318" s="25" t="s">
        <v>20</v>
      </c>
    </row>
    <row r="1319" s="3" customFormat="1" customHeight="1" spans="1:14">
      <c r="A1319" s="14">
        <v>1315</v>
      </c>
      <c r="B1319" s="15">
        <v>1609564</v>
      </c>
      <c r="C1319" s="15" t="s">
        <v>2711</v>
      </c>
      <c r="D1319" s="15" t="s">
        <v>70</v>
      </c>
      <c r="E1319" s="16" t="s">
        <v>2712</v>
      </c>
      <c r="F1319" s="15" t="s">
        <v>1615</v>
      </c>
      <c r="G1319" s="17">
        <v>61.18</v>
      </c>
      <c r="H1319" s="17">
        <v>342608</v>
      </c>
      <c r="I1319" s="26">
        <v>342552</v>
      </c>
      <c r="J1319" s="15">
        <v>3262.4</v>
      </c>
      <c r="K1319" s="15" t="s">
        <v>48</v>
      </c>
      <c r="L1319" s="15">
        <v>300</v>
      </c>
      <c r="M1319" s="17">
        <f t="shared" si="20"/>
        <v>18354</v>
      </c>
      <c r="N1319" s="25" t="s">
        <v>20</v>
      </c>
    </row>
    <row r="1320" s="3" customFormat="1" customHeight="1" spans="1:14">
      <c r="A1320" s="14">
        <v>1316</v>
      </c>
      <c r="B1320" s="15">
        <v>1600021</v>
      </c>
      <c r="C1320" s="15" t="s">
        <v>2713</v>
      </c>
      <c r="D1320" s="15" t="s">
        <v>50</v>
      </c>
      <c r="E1320" s="16" t="s">
        <v>2714</v>
      </c>
      <c r="F1320" s="15" t="s">
        <v>291</v>
      </c>
      <c r="G1320" s="17">
        <v>83.34</v>
      </c>
      <c r="H1320" s="17">
        <v>360195</v>
      </c>
      <c r="I1320" s="26">
        <v>360498.02</v>
      </c>
      <c r="J1320" s="15">
        <v>3433.32</v>
      </c>
      <c r="K1320" s="15"/>
      <c r="L1320" s="15">
        <v>150</v>
      </c>
      <c r="M1320" s="17">
        <f t="shared" si="20"/>
        <v>12501</v>
      </c>
      <c r="N1320" s="25" t="s">
        <v>20</v>
      </c>
    </row>
    <row r="1321" s="3" customFormat="1" customHeight="1" spans="1:14">
      <c r="A1321" s="14">
        <v>1317</v>
      </c>
      <c r="B1321" s="15">
        <v>1600861</v>
      </c>
      <c r="C1321" s="15" t="s">
        <v>2715</v>
      </c>
      <c r="D1321" s="15" t="s">
        <v>55</v>
      </c>
      <c r="E1321" s="16" t="s">
        <v>1077</v>
      </c>
      <c r="F1321" s="15" t="s">
        <v>1587</v>
      </c>
      <c r="G1321" s="17">
        <v>98.66</v>
      </c>
      <c r="H1321" s="17">
        <v>520000</v>
      </c>
      <c r="I1321" s="26">
        <v>523215</v>
      </c>
      <c r="J1321" s="15">
        <v>7474.5</v>
      </c>
      <c r="K1321" s="15"/>
      <c r="L1321" s="15">
        <v>150</v>
      </c>
      <c r="M1321" s="17">
        <f t="shared" si="20"/>
        <v>14799</v>
      </c>
      <c r="N1321" s="25" t="s">
        <v>20</v>
      </c>
    </row>
    <row r="1322" s="3" customFormat="1" customHeight="1" spans="1:14">
      <c r="A1322" s="14">
        <v>1318</v>
      </c>
      <c r="B1322" s="15">
        <v>1600193</v>
      </c>
      <c r="C1322" s="15" t="s">
        <v>2716</v>
      </c>
      <c r="D1322" s="15" t="s">
        <v>2098</v>
      </c>
      <c r="E1322" s="16" t="s">
        <v>2717</v>
      </c>
      <c r="F1322" s="15" t="s">
        <v>2718</v>
      </c>
      <c r="G1322" s="17">
        <v>115.72</v>
      </c>
      <c r="H1322" s="17">
        <v>636460</v>
      </c>
      <c r="I1322" s="26">
        <v>635910</v>
      </c>
      <c r="J1322" s="15">
        <v>12112.58</v>
      </c>
      <c r="K1322" s="15" t="s">
        <v>79</v>
      </c>
      <c r="L1322" s="15">
        <v>300</v>
      </c>
      <c r="M1322" s="17">
        <f t="shared" si="20"/>
        <v>34716</v>
      </c>
      <c r="N1322" s="25" t="s">
        <v>20</v>
      </c>
    </row>
    <row r="1323" s="3" customFormat="1" customHeight="1" spans="1:14">
      <c r="A1323" s="14">
        <v>1319</v>
      </c>
      <c r="B1323" s="15">
        <v>1603406</v>
      </c>
      <c r="C1323" s="15" t="s">
        <v>2719</v>
      </c>
      <c r="D1323" s="15" t="s">
        <v>2098</v>
      </c>
      <c r="E1323" s="16" t="s">
        <v>575</v>
      </c>
      <c r="F1323" s="15" t="s">
        <v>68</v>
      </c>
      <c r="G1323" s="17">
        <v>141.41</v>
      </c>
      <c r="H1323" s="17">
        <v>854116</v>
      </c>
      <c r="I1323" s="26">
        <v>855143</v>
      </c>
      <c r="J1323" s="15">
        <v>16288.44</v>
      </c>
      <c r="K1323" s="15" t="s">
        <v>79</v>
      </c>
      <c r="L1323" s="15">
        <v>300</v>
      </c>
      <c r="M1323" s="17">
        <f t="shared" si="20"/>
        <v>42423</v>
      </c>
      <c r="N1323" s="25" t="s">
        <v>20</v>
      </c>
    </row>
    <row r="1324" s="3" customFormat="1" customHeight="1" spans="1:14">
      <c r="A1324" s="14">
        <v>1320</v>
      </c>
      <c r="B1324" s="15">
        <v>1602197</v>
      </c>
      <c r="C1324" s="15" t="s">
        <v>2720</v>
      </c>
      <c r="D1324" s="15" t="s">
        <v>2098</v>
      </c>
      <c r="E1324" s="16" t="s">
        <v>535</v>
      </c>
      <c r="F1324" s="15" t="s">
        <v>1775</v>
      </c>
      <c r="G1324" s="17">
        <v>83.32</v>
      </c>
      <c r="H1324" s="17">
        <v>471591</v>
      </c>
      <c r="I1324" s="26">
        <v>472610</v>
      </c>
      <c r="J1324" s="15">
        <v>4620.85</v>
      </c>
      <c r="K1324" s="15"/>
      <c r="L1324" s="15">
        <v>150</v>
      </c>
      <c r="M1324" s="17">
        <f t="shared" si="20"/>
        <v>12498</v>
      </c>
      <c r="N1324" s="25" t="s">
        <v>20</v>
      </c>
    </row>
    <row r="1325" s="3" customFormat="1" customHeight="1" spans="1:14">
      <c r="A1325" s="14">
        <v>1321</v>
      </c>
      <c r="B1325" s="15">
        <v>1602618</v>
      </c>
      <c r="C1325" s="15" t="s">
        <v>2721</v>
      </c>
      <c r="D1325" s="15" t="s">
        <v>22</v>
      </c>
      <c r="E1325" s="16" t="s">
        <v>955</v>
      </c>
      <c r="F1325" s="15" t="s">
        <v>1333</v>
      </c>
      <c r="G1325" s="17">
        <v>108.33</v>
      </c>
      <c r="H1325" s="17">
        <v>397693</v>
      </c>
      <c r="I1325" s="26" t="s">
        <v>2722</v>
      </c>
      <c r="J1325" s="15">
        <v>5975.86</v>
      </c>
      <c r="K1325" s="15"/>
      <c r="L1325" s="15">
        <v>150</v>
      </c>
      <c r="M1325" s="17">
        <f t="shared" si="20"/>
        <v>16249.5</v>
      </c>
      <c r="N1325" s="25" t="s">
        <v>20</v>
      </c>
    </row>
    <row r="1326" s="3" customFormat="1" customHeight="1" spans="1:14">
      <c r="A1326" s="14">
        <v>1322</v>
      </c>
      <c r="B1326" s="15">
        <v>1606825</v>
      </c>
      <c r="C1326" s="15" t="s">
        <v>2723</v>
      </c>
      <c r="D1326" s="15" t="s">
        <v>393</v>
      </c>
      <c r="E1326" s="16" t="s">
        <v>2724</v>
      </c>
      <c r="F1326" s="15" t="s">
        <v>2515</v>
      </c>
      <c r="G1326" s="17">
        <v>106.94</v>
      </c>
      <c r="H1326" s="17">
        <v>459302</v>
      </c>
      <c r="I1326" s="26">
        <v>458572</v>
      </c>
      <c r="J1326" s="15">
        <v>6551.03</v>
      </c>
      <c r="K1326" s="15" t="s">
        <v>58</v>
      </c>
      <c r="L1326" s="15">
        <v>300</v>
      </c>
      <c r="M1326" s="17">
        <f t="shared" si="20"/>
        <v>32082</v>
      </c>
      <c r="N1326" s="25" t="s">
        <v>20</v>
      </c>
    </row>
    <row r="1327" s="3" customFormat="1" customHeight="1" spans="1:14">
      <c r="A1327" s="14">
        <v>1323</v>
      </c>
      <c r="B1327" s="15">
        <v>1612617</v>
      </c>
      <c r="C1327" s="15" t="s">
        <v>2725</v>
      </c>
      <c r="D1327" s="15" t="s">
        <v>70</v>
      </c>
      <c r="E1327" s="16" t="s">
        <v>2726</v>
      </c>
      <c r="F1327" s="15" t="s">
        <v>399</v>
      </c>
      <c r="G1327" s="17">
        <v>52.31</v>
      </c>
      <c r="H1327" s="17">
        <v>264000</v>
      </c>
      <c r="I1327" s="26">
        <v>253200</v>
      </c>
      <c r="J1327" s="15">
        <v>2411.43</v>
      </c>
      <c r="K1327" s="15"/>
      <c r="L1327" s="15">
        <v>150</v>
      </c>
      <c r="M1327" s="17">
        <f t="shared" si="20"/>
        <v>7846.5</v>
      </c>
      <c r="N1327" s="25" t="s">
        <v>20</v>
      </c>
    </row>
    <row r="1328" s="3" customFormat="1" customHeight="1" spans="1:14">
      <c r="A1328" s="14">
        <v>1324</v>
      </c>
      <c r="B1328" s="15">
        <v>1612590</v>
      </c>
      <c r="C1328" s="15" t="s">
        <v>2727</v>
      </c>
      <c r="D1328" s="15" t="s">
        <v>70</v>
      </c>
      <c r="E1328" s="16" t="s">
        <v>2728</v>
      </c>
      <c r="F1328" s="15" t="s">
        <v>399</v>
      </c>
      <c r="G1328" s="17">
        <v>52.31</v>
      </c>
      <c r="H1328" s="17">
        <v>266000</v>
      </c>
      <c r="I1328" s="26">
        <v>255118</v>
      </c>
      <c r="J1328" s="15">
        <v>2429.7</v>
      </c>
      <c r="K1328" s="15"/>
      <c r="L1328" s="15">
        <v>150</v>
      </c>
      <c r="M1328" s="17">
        <f t="shared" si="20"/>
        <v>7846.5</v>
      </c>
      <c r="N1328" s="25" t="s">
        <v>20</v>
      </c>
    </row>
    <row r="1329" s="3" customFormat="1" customHeight="1" spans="1:14">
      <c r="A1329" s="14">
        <v>1325</v>
      </c>
      <c r="B1329" s="15">
        <v>1607758</v>
      </c>
      <c r="C1329" s="15" t="s">
        <v>2729</v>
      </c>
      <c r="D1329" s="15" t="s">
        <v>22</v>
      </c>
      <c r="E1329" s="16" t="s">
        <v>1012</v>
      </c>
      <c r="F1329" s="15" t="s">
        <v>402</v>
      </c>
      <c r="G1329" s="17">
        <v>104.46</v>
      </c>
      <c r="H1329" s="17">
        <v>363939</v>
      </c>
      <c r="I1329" s="26" t="s">
        <v>2730</v>
      </c>
      <c r="J1329" s="15">
        <v>5512.38</v>
      </c>
      <c r="K1329" s="15"/>
      <c r="L1329" s="15">
        <v>150</v>
      </c>
      <c r="M1329" s="17">
        <f t="shared" si="20"/>
        <v>15669</v>
      </c>
      <c r="N1329" s="25" t="s">
        <v>20</v>
      </c>
    </row>
    <row r="1330" s="3" customFormat="1" customHeight="1" spans="1:14">
      <c r="A1330" s="14">
        <v>1326</v>
      </c>
      <c r="B1330" s="15">
        <v>1614183</v>
      </c>
      <c r="C1330" s="15" t="s">
        <v>2731</v>
      </c>
      <c r="D1330" s="15" t="s">
        <v>2098</v>
      </c>
      <c r="E1330" s="16" t="s">
        <v>2732</v>
      </c>
      <c r="F1330" s="15" t="s">
        <v>428</v>
      </c>
      <c r="G1330" s="17">
        <v>104.84</v>
      </c>
      <c r="H1330" s="17">
        <v>572608</v>
      </c>
      <c r="I1330" s="26">
        <v>573154</v>
      </c>
      <c r="J1330" s="15">
        <v>8187.92</v>
      </c>
      <c r="K1330" s="15"/>
      <c r="L1330" s="15">
        <v>150</v>
      </c>
      <c r="M1330" s="17">
        <f t="shared" si="20"/>
        <v>15726</v>
      </c>
      <c r="N1330" s="25" t="s">
        <v>20</v>
      </c>
    </row>
    <row r="1331" s="3" customFormat="1" customHeight="1" spans="1:14">
      <c r="A1331" s="14">
        <v>1327</v>
      </c>
      <c r="B1331" s="15">
        <v>1611960</v>
      </c>
      <c r="C1331" s="15" t="s">
        <v>2733</v>
      </c>
      <c r="D1331" s="15" t="s">
        <v>70</v>
      </c>
      <c r="E1331" s="16" t="s">
        <v>2734</v>
      </c>
      <c r="F1331" s="15" t="s">
        <v>308</v>
      </c>
      <c r="G1331" s="17">
        <v>87.23</v>
      </c>
      <c r="H1331" s="17">
        <v>466000</v>
      </c>
      <c r="I1331" s="26">
        <v>479997</v>
      </c>
      <c r="J1331" s="15">
        <v>4571.4</v>
      </c>
      <c r="K1331" s="15"/>
      <c r="L1331" s="15">
        <v>150</v>
      </c>
      <c r="M1331" s="17">
        <f t="shared" si="20"/>
        <v>13084.5</v>
      </c>
      <c r="N1331" s="25" t="s">
        <v>20</v>
      </c>
    </row>
    <row r="1332" s="3" customFormat="1" customHeight="1" spans="1:14">
      <c r="A1332" s="14">
        <v>1328</v>
      </c>
      <c r="B1332" s="15">
        <v>1610789</v>
      </c>
      <c r="C1332" s="15" t="s">
        <v>2735</v>
      </c>
      <c r="D1332" s="15" t="s">
        <v>2098</v>
      </c>
      <c r="E1332" s="16" t="s">
        <v>2736</v>
      </c>
      <c r="F1332" s="15" t="s">
        <v>52</v>
      </c>
      <c r="G1332" s="17">
        <v>93.82</v>
      </c>
      <c r="H1332" s="17">
        <v>543218</v>
      </c>
      <c r="I1332" s="26">
        <v>543971</v>
      </c>
      <c r="J1332" s="15">
        <v>7771</v>
      </c>
      <c r="K1332" s="15" t="s">
        <v>79</v>
      </c>
      <c r="L1332" s="15">
        <v>300</v>
      </c>
      <c r="M1332" s="17">
        <f t="shared" si="20"/>
        <v>28146</v>
      </c>
      <c r="N1332" s="25" t="s">
        <v>20</v>
      </c>
    </row>
    <row r="1333" s="3" customFormat="1" customHeight="1" spans="1:14">
      <c r="A1333" s="14">
        <v>1329</v>
      </c>
      <c r="B1333" s="15">
        <v>1603088</v>
      </c>
      <c r="C1333" s="15" t="s">
        <v>2737</v>
      </c>
      <c r="D1333" s="15" t="s">
        <v>55</v>
      </c>
      <c r="E1333" s="16" t="s">
        <v>2738</v>
      </c>
      <c r="F1333" s="15" t="s">
        <v>340</v>
      </c>
      <c r="G1333" s="17">
        <v>139.42</v>
      </c>
      <c r="H1333" s="17">
        <v>738926</v>
      </c>
      <c r="I1333" s="26">
        <v>744332</v>
      </c>
      <c r="J1333" s="15">
        <v>14177.75</v>
      </c>
      <c r="K1333" s="15" t="s">
        <v>79</v>
      </c>
      <c r="L1333" s="15">
        <v>300</v>
      </c>
      <c r="M1333" s="17">
        <f t="shared" si="20"/>
        <v>41826</v>
      </c>
      <c r="N1333" s="25" t="s">
        <v>20</v>
      </c>
    </row>
    <row r="1334" s="3" customFormat="1" customHeight="1" spans="1:14">
      <c r="A1334" s="14">
        <v>1330</v>
      </c>
      <c r="B1334" s="15">
        <v>1615411</v>
      </c>
      <c r="C1334" s="15" t="s">
        <v>2739</v>
      </c>
      <c r="D1334" s="15" t="s">
        <v>338</v>
      </c>
      <c r="E1334" s="16" t="s">
        <v>2740</v>
      </c>
      <c r="F1334" s="15" t="s">
        <v>370</v>
      </c>
      <c r="G1334" s="17">
        <v>107.91</v>
      </c>
      <c r="H1334" s="17">
        <v>582930</v>
      </c>
      <c r="I1334" s="26" t="s">
        <v>2741</v>
      </c>
      <c r="J1334" s="15">
        <v>8732.61</v>
      </c>
      <c r="K1334" s="15"/>
      <c r="L1334" s="15">
        <v>150</v>
      </c>
      <c r="M1334" s="17">
        <f t="shared" si="20"/>
        <v>16186.5</v>
      </c>
      <c r="N1334" s="25" t="s">
        <v>20</v>
      </c>
    </row>
    <row r="1335" s="3" customFormat="1" customHeight="1" spans="1:14">
      <c r="A1335" s="14">
        <v>1331</v>
      </c>
      <c r="B1335" s="15">
        <v>1615310</v>
      </c>
      <c r="C1335" s="15" t="s">
        <v>2742</v>
      </c>
      <c r="D1335" s="15" t="s">
        <v>70</v>
      </c>
      <c r="E1335" s="16" t="s">
        <v>2417</v>
      </c>
      <c r="F1335" s="15" t="s">
        <v>2304</v>
      </c>
      <c r="G1335" s="17">
        <v>61.18</v>
      </c>
      <c r="H1335" s="17">
        <v>318136</v>
      </c>
      <c r="I1335" s="26">
        <v>318084</v>
      </c>
      <c r="J1335" s="15">
        <v>3029.37</v>
      </c>
      <c r="K1335" s="15"/>
      <c r="L1335" s="15">
        <v>150</v>
      </c>
      <c r="M1335" s="17">
        <f t="shared" si="20"/>
        <v>9177</v>
      </c>
      <c r="N1335" s="25" t="s">
        <v>20</v>
      </c>
    </row>
    <row r="1336" s="3" customFormat="1" customHeight="1" spans="1:14">
      <c r="A1336" s="14">
        <v>1332</v>
      </c>
      <c r="B1336" s="15">
        <v>1615351</v>
      </c>
      <c r="C1336" s="15" t="s">
        <v>2742</v>
      </c>
      <c r="D1336" s="15" t="s">
        <v>70</v>
      </c>
      <c r="E1336" s="16" t="s">
        <v>2743</v>
      </c>
      <c r="F1336" s="15" t="s">
        <v>1203</v>
      </c>
      <c r="G1336" s="17">
        <v>61.18</v>
      </c>
      <c r="H1336" s="17">
        <v>318136</v>
      </c>
      <c r="I1336" s="26">
        <v>318084</v>
      </c>
      <c r="J1336" s="15">
        <v>3029.37</v>
      </c>
      <c r="K1336" s="15"/>
      <c r="L1336" s="15">
        <v>150</v>
      </c>
      <c r="M1336" s="17">
        <f t="shared" si="20"/>
        <v>9177</v>
      </c>
      <c r="N1336" s="25" t="s">
        <v>20</v>
      </c>
    </row>
    <row r="1337" s="3" customFormat="1" customHeight="1" spans="1:14">
      <c r="A1337" s="14">
        <v>1333</v>
      </c>
      <c r="B1337" s="15">
        <v>1600300</v>
      </c>
      <c r="C1337" s="15" t="s">
        <v>2744</v>
      </c>
      <c r="D1337" s="15" t="s">
        <v>2745</v>
      </c>
      <c r="E1337" s="16" t="s">
        <v>569</v>
      </c>
      <c r="F1337" s="15" t="s">
        <v>355</v>
      </c>
      <c r="G1337" s="17">
        <v>119.33</v>
      </c>
      <c r="H1337" s="17">
        <v>576364</v>
      </c>
      <c r="I1337" s="26">
        <v>573755.7</v>
      </c>
      <c r="J1337" s="15">
        <v>8196.51</v>
      </c>
      <c r="K1337" s="15" t="s">
        <v>79</v>
      </c>
      <c r="L1337" s="15">
        <v>300</v>
      </c>
      <c r="M1337" s="17">
        <f t="shared" si="20"/>
        <v>35799</v>
      </c>
      <c r="N1337" s="25" t="s">
        <v>20</v>
      </c>
    </row>
    <row r="1338" s="3" customFormat="1" customHeight="1" spans="1:14">
      <c r="A1338" s="14">
        <v>1334</v>
      </c>
      <c r="B1338" s="15">
        <v>1600538</v>
      </c>
      <c r="C1338" s="15" t="s">
        <v>2746</v>
      </c>
      <c r="D1338" s="15" t="s">
        <v>2745</v>
      </c>
      <c r="E1338" s="16" t="s">
        <v>517</v>
      </c>
      <c r="F1338" s="15" t="s">
        <v>188</v>
      </c>
      <c r="G1338" s="17">
        <v>120.78</v>
      </c>
      <c r="H1338" s="17">
        <v>510899</v>
      </c>
      <c r="I1338" s="26">
        <v>508446</v>
      </c>
      <c r="J1338" s="15">
        <v>7263.52</v>
      </c>
      <c r="K1338" s="15" t="s">
        <v>201</v>
      </c>
      <c r="L1338" s="15">
        <v>300</v>
      </c>
      <c r="M1338" s="17">
        <f t="shared" si="20"/>
        <v>36234</v>
      </c>
      <c r="N1338" s="25" t="s">
        <v>20</v>
      </c>
    </row>
    <row r="1339" s="3" customFormat="1" customHeight="1" spans="1:14">
      <c r="A1339" s="14">
        <v>1335</v>
      </c>
      <c r="B1339" s="15">
        <v>1600668</v>
      </c>
      <c r="C1339" s="15" t="s">
        <v>2747</v>
      </c>
      <c r="D1339" s="15" t="s">
        <v>2745</v>
      </c>
      <c r="E1339" s="16" t="s">
        <v>728</v>
      </c>
      <c r="F1339" s="15" t="s">
        <v>1111</v>
      </c>
      <c r="G1339" s="17">
        <v>120.78</v>
      </c>
      <c r="H1339" s="17">
        <v>522977</v>
      </c>
      <c r="I1339" s="26">
        <v>520466</v>
      </c>
      <c r="J1339" s="15">
        <v>7435.23</v>
      </c>
      <c r="K1339" s="15" t="s">
        <v>58</v>
      </c>
      <c r="L1339" s="15">
        <v>300</v>
      </c>
      <c r="M1339" s="17">
        <f t="shared" ref="M1339:M1402" si="21">L1339*G1339</f>
        <v>36234</v>
      </c>
      <c r="N1339" s="25" t="s">
        <v>20</v>
      </c>
    </row>
    <row r="1340" s="3" customFormat="1" customHeight="1" spans="1:14">
      <c r="A1340" s="14">
        <v>1336</v>
      </c>
      <c r="B1340" s="15">
        <v>1600696</v>
      </c>
      <c r="C1340" s="15" t="s">
        <v>2748</v>
      </c>
      <c r="D1340" s="15" t="s">
        <v>2745</v>
      </c>
      <c r="E1340" s="16" t="s">
        <v>583</v>
      </c>
      <c r="F1340" s="15" t="s">
        <v>1456</v>
      </c>
      <c r="G1340" s="17">
        <v>92.05</v>
      </c>
      <c r="H1340" s="17">
        <v>412384</v>
      </c>
      <c r="I1340" s="26">
        <v>410188.8</v>
      </c>
      <c r="J1340" s="15">
        <v>7813.12</v>
      </c>
      <c r="K1340" s="15"/>
      <c r="L1340" s="15">
        <v>150</v>
      </c>
      <c r="M1340" s="17">
        <f t="shared" si="21"/>
        <v>13807.5</v>
      </c>
      <c r="N1340" s="25" t="s">
        <v>20</v>
      </c>
    </row>
    <row r="1341" s="3" customFormat="1" customHeight="1" spans="1:14">
      <c r="A1341" s="14">
        <v>1337</v>
      </c>
      <c r="B1341" s="15">
        <v>1600697</v>
      </c>
      <c r="C1341" s="15" t="s">
        <v>2749</v>
      </c>
      <c r="D1341" s="15" t="s">
        <v>2745</v>
      </c>
      <c r="E1341" s="16" t="s">
        <v>555</v>
      </c>
      <c r="F1341" s="15" t="s">
        <v>68</v>
      </c>
      <c r="G1341" s="17">
        <v>144.37</v>
      </c>
      <c r="H1341" s="17">
        <v>624233</v>
      </c>
      <c r="I1341" s="26">
        <v>623785.84</v>
      </c>
      <c r="J1341" s="15">
        <v>11881.63</v>
      </c>
      <c r="K1341" s="15"/>
      <c r="L1341" s="15">
        <v>150</v>
      </c>
      <c r="M1341" s="17">
        <f t="shared" si="21"/>
        <v>21655.5</v>
      </c>
      <c r="N1341" s="25" t="s">
        <v>20</v>
      </c>
    </row>
    <row r="1342" s="3" customFormat="1" customHeight="1" spans="1:14">
      <c r="A1342" s="14">
        <v>1338</v>
      </c>
      <c r="B1342" s="15">
        <v>1600707</v>
      </c>
      <c r="C1342" s="15" t="s">
        <v>2750</v>
      </c>
      <c r="D1342" s="15" t="s">
        <v>2745</v>
      </c>
      <c r="E1342" s="16" t="s">
        <v>2751</v>
      </c>
      <c r="F1342" s="15" t="s">
        <v>1091</v>
      </c>
      <c r="G1342" s="17">
        <v>92.05</v>
      </c>
      <c r="H1342" s="17">
        <v>421589</v>
      </c>
      <c r="I1342" s="26">
        <v>419344.8</v>
      </c>
      <c r="J1342" s="15">
        <v>5990.64</v>
      </c>
      <c r="K1342" s="15"/>
      <c r="L1342" s="15">
        <v>150</v>
      </c>
      <c r="M1342" s="17">
        <f t="shared" si="21"/>
        <v>13807.5</v>
      </c>
      <c r="N1342" s="25" t="s">
        <v>20</v>
      </c>
    </row>
    <row r="1343" s="3" customFormat="1" customHeight="1" spans="1:14">
      <c r="A1343" s="14">
        <v>1339</v>
      </c>
      <c r="B1343" s="15">
        <v>1600747</v>
      </c>
      <c r="C1343" s="15" t="s">
        <v>422</v>
      </c>
      <c r="D1343" s="15" t="s">
        <v>2745</v>
      </c>
      <c r="E1343" s="16" t="s">
        <v>454</v>
      </c>
      <c r="F1343" s="15" t="s">
        <v>2752</v>
      </c>
      <c r="G1343" s="17">
        <v>92.09</v>
      </c>
      <c r="H1343" s="17">
        <v>407959</v>
      </c>
      <c r="I1343" s="26">
        <v>405522.2</v>
      </c>
      <c r="J1343" s="15">
        <v>7724.23</v>
      </c>
      <c r="K1343" s="15" t="s">
        <v>48</v>
      </c>
      <c r="L1343" s="15">
        <v>300</v>
      </c>
      <c r="M1343" s="17">
        <f t="shared" si="21"/>
        <v>27627</v>
      </c>
      <c r="N1343" s="25" t="s">
        <v>20</v>
      </c>
    </row>
    <row r="1344" s="3" customFormat="1" customHeight="1" spans="1:14">
      <c r="A1344" s="14">
        <v>1340</v>
      </c>
      <c r="B1344" s="15">
        <v>1600775</v>
      </c>
      <c r="C1344" s="15" t="s">
        <v>2753</v>
      </c>
      <c r="D1344" s="15" t="s">
        <v>2745</v>
      </c>
      <c r="E1344" s="16" t="s">
        <v>612</v>
      </c>
      <c r="F1344" s="15" t="s">
        <v>2752</v>
      </c>
      <c r="G1344" s="17">
        <v>120.78</v>
      </c>
      <c r="H1344" s="17">
        <v>504860</v>
      </c>
      <c r="I1344" s="26">
        <v>502436</v>
      </c>
      <c r="J1344" s="15">
        <v>9570.21</v>
      </c>
      <c r="K1344" s="15" t="s">
        <v>79</v>
      </c>
      <c r="L1344" s="15">
        <v>300</v>
      </c>
      <c r="M1344" s="17">
        <f t="shared" si="21"/>
        <v>36234</v>
      </c>
      <c r="N1344" s="25" t="s">
        <v>20</v>
      </c>
    </row>
    <row r="1345" s="3" customFormat="1" customHeight="1" spans="1:14">
      <c r="A1345" s="14">
        <v>1341</v>
      </c>
      <c r="B1345" s="15">
        <v>1600794</v>
      </c>
      <c r="C1345" s="15" t="s">
        <v>2754</v>
      </c>
      <c r="D1345" s="15" t="s">
        <v>2745</v>
      </c>
      <c r="E1345" s="16" t="s">
        <v>88</v>
      </c>
      <c r="F1345" s="15" t="s">
        <v>355</v>
      </c>
      <c r="G1345" s="17">
        <v>119.33</v>
      </c>
      <c r="H1345" s="17">
        <v>553042</v>
      </c>
      <c r="I1345" s="26">
        <v>550539.38</v>
      </c>
      <c r="J1345" s="15">
        <v>7864.85</v>
      </c>
      <c r="K1345" s="15"/>
      <c r="L1345" s="15">
        <v>150</v>
      </c>
      <c r="M1345" s="17">
        <f t="shared" si="21"/>
        <v>17899.5</v>
      </c>
      <c r="N1345" s="25" t="s">
        <v>20</v>
      </c>
    </row>
    <row r="1346" s="3" customFormat="1" customHeight="1" spans="1:14">
      <c r="A1346" s="14">
        <v>1342</v>
      </c>
      <c r="B1346" s="15">
        <v>1600805</v>
      </c>
      <c r="C1346" s="15" t="s">
        <v>2755</v>
      </c>
      <c r="D1346" s="15" t="s">
        <v>2745</v>
      </c>
      <c r="E1346" s="16" t="s">
        <v>757</v>
      </c>
      <c r="F1346" s="15" t="s">
        <v>116</v>
      </c>
      <c r="G1346" s="17">
        <v>92.05</v>
      </c>
      <c r="H1346" s="17">
        <v>398577</v>
      </c>
      <c r="I1346" s="26">
        <v>396454.8</v>
      </c>
      <c r="J1346" s="15">
        <v>5663.64</v>
      </c>
      <c r="K1346" s="15"/>
      <c r="L1346" s="15">
        <v>150</v>
      </c>
      <c r="M1346" s="17">
        <f t="shared" si="21"/>
        <v>13807.5</v>
      </c>
      <c r="N1346" s="25" t="s">
        <v>20</v>
      </c>
    </row>
    <row r="1347" s="3" customFormat="1" customHeight="1" spans="1:14">
      <c r="A1347" s="14">
        <v>1343</v>
      </c>
      <c r="B1347" s="15">
        <v>1600811</v>
      </c>
      <c r="C1347" s="15" t="s">
        <v>2756</v>
      </c>
      <c r="D1347" s="15" t="s">
        <v>2745</v>
      </c>
      <c r="E1347" s="16" t="s">
        <v>2757</v>
      </c>
      <c r="F1347" s="15" t="s">
        <v>229</v>
      </c>
      <c r="G1347" s="17">
        <v>92.05</v>
      </c>
      <c r="H1347" s="17">
        <v>393974</v>
      </c>
      <c r="I1347" s="26">
        <v>391876.8</v>
      </c>
      <c r="J1347" s="15">
        <v>7464.32</v>
      </c>
      <c r="K1347" s="15"/>
      <c r="L1347" s="15">
        <v>150</v>
      </c>
      <c r="M1347" s="17">
        <f t="shared" si="21"/>
        <v>13807.5</v>
      </c>
      <c r="N1347" s="25" t="s">
        <v>20</v>
      </c>
    </row>
    <row r="1348" s="3" customFormat="1" customHeight="1" spans="1:14">
      <c r="A1348" s="14">
        <v>1344</v>
      </c>
      <c r="B1348" s="15">
        <v>1600812</v>
      </c>
      <c r="C1348" s="15" t="s">
        <v>2758</v>
      </c>
      <c r="D1348" s="15" t="s">
        <v>2745</v>
      </c>
      <c r="E1348" s="16" t="s">
        <v>2759</v>
      </c>
      <c r="F1348" s="15" t="s">
        <v>2760</v>
      </c>
      <c r="G1348" s="17">
        <v>120.83</v>
      </c>
      <c r="H1348" s="17">
        <v>541338</v>
      </c>
      <c r="I1348" s="26">
        <v>538092.8</v>
      </c>
      <c r="J1348" s="15">
        <v>7687.04</v>
      </c>
      <c r="K1348" s="15" t="s">
        <v>201</v>
      </c>
      <c r="L1348" s="15">
        <v>300</v>
      </c>
      <c r="M1348" s="17">
        <f t="shared" si="21"/>
        <v>36249</v>
      </c>
      <c r="N1348" s="25" t="s">
        <v>20</v>
      </c>
    </row>
    <row r="1349" s="3" customFormat="1" customHeight="1" spans="1:14">
      <c r="A1349" s="14">
        <v>1345</v>
      </c>
      <c r="B1349" s="15">
        <v>1600821</v>
      </c>
      <c r="C1349" s="15" t="s">
        <v>2761</v>
      </c>
      <c r="D1349" s="15" t="s">
        <v>2745</v>
      </c>
      <c r="E1349" s="16" t="s">
        <v>2762</v>
      </c>
      <c r="F1349" s="15" t="s">
        <v>116</v>
      </c>
      <c r="G1349" s="17">
        <v>120.83</v>
      </c>
      <c r="H1349" s="17">
        <v>565484</v>
      </c>
      <c r="I1349" s="26">
        <v>562114.8</v>
      </c>
      <c r="J1349" s="15">
        <v>8030.21</v>
      </c>
      <c r="K1349" s="15"/>
      <c r="L1349" s="15">
        <v>150</v>
      </c>
      <c r="M1349" s="17">
        <f t="shared" si="21"/>
        <v>18124.5</v>
      </c>
      <c r="N1349" s="25" t="s">
        <v>20</v>
      </c>
    </row>
    <row r="1350" s="3" customFormat="1" customHeight="1" spans="1:14">
      <c r="A1350" s="14">
        <v>1346</v>
      </c>
      <c r="B1350" s="15">
        <v>1600829</v>
      </c>
      <c r="C1350" s="15" t="s">
        <v>2763</v>
      </c>
      <c r="D1350" s="15" t="s">
        <v>2745</v>
      </c>
      <c r="E1350" s="16" t="s">
        <v>2764</v>
      </c>
      <c r="F1350" s="15" t="s">
        <v>2765</v>
      </c>
      <c r="G1350" s="17">
        <v>92.09</v>
      </c>
      <c r="H1350" s="17">
        <v>413984</v>
      </c>
      <c r="I1350" s="26">
        <v>411511.66</v>
      </c>
      <c r="J1350" s="15">
        <v>7838.32</v>
      </c>
      <c r="K1350" s="15"/>
      <c r="L1350" s="15">
        <v>150</v>
      </c>
      <c r="M1350" s="17">
        <f t="shared" si="21"/>
        <v>13813.5</v>
      </c>
      <c r="N1350" s="25" t="s">
        <v>20</v>
      </c>
    </row>
    <row r="1351" s="3" customFormat="1" customHeight="1" spans="1:14">
      <c r="A1351" s="14">
        <v>1347</v>
      </c>
      <c r="B1351" s="15">
        <v>1600848</v>
      </c>
      <c r="C1351" s="15" t="s">
        <v>2766</v>
      </c>
      <c r="D1351" s="15" t="s">
        <v>2745</v>
      </c>
      <c r="E1351" s="16" t="s">
        <v>2767</v>
      </c>
      <c r="F1351" s="15" t="s">
        <v>2768</v>
      </c>
      <c r="G1351" s="17">
        <v>92.09</v>
      </c>
      <c r="H1351" s="17">
        <v>398750</v>
      </c>
      <c r="I1351" s="26">
        <v>396368.2</v>
      </c>
      <c r="J1351" s="15">
        <v>5662.41</v>
      </c>
      <c r="K1351" s="15"/>
      <c r="L1351" s="15">
        <v>150</v>
      </c>
      <c r="M1351" s="17">
        <f t="shared" si="21"/>
        <v>13813.5</v>
      </c>
      <c r="N1351" s="25" t="s">
        <v>20</v>
      </c>
    </row>
    <row r="1352" s="3" customFormat="1" customHeight="1" spans="1:14">
      <c r="A1352" s="14">
        <v>1348</v>
      </c>
      <c r="B1352" s="15">
        <v>1600850</v>
      </c>
      <c r="C1352" s="15" t="s">
        <v>2769</v>
      </c>
      <c r="D1352" s="15" t="s">
        <v>2745</v>
      </c>
      <c r="E1352" s="16" t="s">
        <v>2770</v>
      </c>
      <c r="F1352" s="15" t="s">
        <v>1382</v>
      </c>
      <c r="G1352" s="17">
        <v>92.09</v>
      </c>
      <c r="H1352" s="17">
        <v>417168</v>
      </c>
      <c r="I1352" s="26">
        <v>414676.2</v>
      </c>
      <c r="J1352" s="15">
        <v>5923.94</v>
      </c>
      <c r="K1352" s="15"/>
      <c r="L1352" s="15">
        <v>150</v>
      </c>
      <c r="M1352" s="17">
        <f t="shared" si="21"/>
        <v>13813.5</v>
      </c>
      <c r="N1352" s="25" t="s">
        <v>20</v>
      </c>
    </row>
    <row r="1353" s="3" customFormat="1" customHeight="1" spans="1:14">
      <c r="A1353" s="14">
        <v>1349</v>
      </c>
      <c r="B1353" s="15">
        <v>1600855</v>
      </c>
      <c r="C1353" s="15" t="s">
        <v>2771</v>
      </c>
      <c r="D1353" s="15" t="s">
        <v>2745</v>
      </c>
      <c r="E1353" s="16" t="s">
        <v>2772</v>
      </c>
      <c r="F1353" s="15" t="s">
        <v>2773</v>
      </c>
      <c r="G1353" s="17">
        <v>90.95</v>
      </c>
      <c r="H1353" s="17">
        <v>434741</v>
      </c>
      <c r="I1353" s="26">
        <v>432781.2</v>
      </c>
      <c r="J1353" s="15">
        <v>6182.59</v>
      </c>
      <c r="K1353" s="15"/>
      <c r="L1353" s="15">
        <v>150</v>
      </c>
      <c r="M1353" s="17">
        <f t="shared" si="21"/>
        <v>13642.5</v>
      </c>
      <c r="N1353" s="25" t="s">
        <v>20</v>
      </c>
    </row>
    <row r="1354" s="3" customFormat="1" customHeight="1" spans="1:14">
      <c r="A1354" s="14">
        <v>1350</v>
      </c>
      <c r="B1354" s="15">
        <v>1600870</v>
      </c>
      <c r="C1354" s="15" t="s">
        <v>2774</v>
      </c>
      <c r="D1354" s="15" t="s">
        <v>2745</v>
      </c>
      <c r="E1354" s="16" t="s">
        <v>2775</v>
      </c>
      <c r="F1354" s="15" t="s">
        <v>2776</v>
      </c>
      <c r="G1354" s="17">
        <v>92.09</v>
      </c>
      <c r="H1354" s="17">
        <v>389541</v>
      </c>
      <c r="I1354" s="26">
        <v>387214.2</v>
      </c>
      <c r="J1354" s="15">
        <v>7375.51</v>
      </c>
      <c r="K1354" s="15"/>
      <c r="L1354" s="15">
        <v>150</v>
      </c>
      <c r="M1354" s="17">
        <f t="shared" si="21"/>
        <v>13813.5</v>
      </c>
      <c r="N1354" s="25" t="s">
        <v>20</v>
      </c>
    </row>
    <row r="1355" s="3" customFormat="1" customHeight="1" spans="1:14">
      <c r="A1355" s="14">
        <v>1351</v>
      </c>
      <c r="B1355" s="15">
        <v>1600872</v>
      </c>
      <c r="C1355" s="15" t="s">
        <v>2777</v>
      </c>
      <c r="D1355" s="15" t="s">
        <v>2745</v>
      </c>
      <c r="E1355" s="16" t="s">
        <v>486</v>
      </c>
      <c r="F1355" s="15" t="s">
        <v>2174</v>
      </c>
      <c r="G1355" s="17">
        <v>120.83</v>
      </c>
      <c r="H1355" s="17">
        <v>565484</v>
      </c>
      <c r="I1355" s="26">
        <v>562114.8</v>
      </c>
      <c r="J1355" s="15">
        <v>8030.21</v>
      </c>
      <c r="K1355" s="15"/>
      <c r="L1355" s="15">
        <v>150</v>
      </c>
      <c r="M1355" s="17">
        <f t="shared" si="21"/>
        <v>18124.5</v>
      </c>
      <c r="N1355" s="25" t="s">
        <v>20</v>
      </c>
    </row>
    <row r="1356" s="3" customFormat="1" customHeight="1" spans="1:14">
      <c r="A1356" s="14">
        <v>1352</v>
      </c>
      <c r="B1356" s="15">
        <v>1600887</v>
      </c>
      <c r="C1356" s="15" t="s">
        <v>2778</v>
      </c>
      <c r="D1356" s="15" t="s">
        <v>2745</v>
      </c>
      <c r="E1356" s="16" t="s">
        <v>695</v>
      </c>
      <c r="F1356" s="15" t="s">
        <v>1456</v>
      </c>
      <c r="G1356" s="17">
        <v>120.78</v>
      </c>
      <c r="H1356" s="17">
        <v>559211</v>
      </c>
      <c r="I1356" s="26">
        <v>556526</v>
      </c>
      <c r="J1356" s="15">
        <v>7950.37</v>
      </c>
      <c r="K1356" s="15"/>
      <c r="L1356" s="15">
        <v>150</v>
      </c>
      <c r="M1356" s="17">
        <f t="shared" si="21"/>
        <v>18117</v>
      </c>
      <c r="N1356" s="25" t="s">
        <v>20</v>
      </c>
    </row>
    <row r="1357" s="3" customFormat="1" customHeight="1" spans="1:14">
      <c r="A1357" s="14">
        <v>1353</v>
      </c>
      <c r="B1357" s="15">
        <v>1600900</v>
      </c>
      <c r="C1357" s="15" t="s">
        <v>2779</v>
      </c>
      <c r="D1357" s="15" t="s">
        <v>2745</v>
      </c>
      <c r="E1357" s="16" t="s">
        <v>2780</v>
      </c>
      <c r="F1357" s="15" t="s">
        <v>1569</v>
      </c>
      <c r="G1357" s="17">
        <v>89.93</v>
      </c>
      <c r="H1357" s="17">
        <v>372310</v>
      </c>
      <c r="I1357" s="26">
        <v>370116</v>
      </c>
      <c r="J1357" s="15">
        <v>3524.91</v>
      </c>
      <c r="K1357" s="15"/>
      <c r="L1357" s="15">
        <v>150</v>
      </c>
      <c r="M1357" s="17">
        <f t="shared" si="21"/>
        <v>13489.5</v>
      </c>
      <c r="N1357" s="25" t="s">
        <v>20</v>
      </c>
    </row>
    <row r="1358" s="3" customFormat="1" customHeight="1" spans="1:14">
      <c r="A1358" s="14">
        <v>1354</v>
      </c>
      <c r="B1358" s="15">
        <v>1600907</v>
      </c>
      <c r="C1358" s="15" t="s">
        <v>2781</v>
      </c>
      <c r="D1358" s="15" t="s">
        <v>2745</v>
      </c>
      <c r="E1358" s="16" t="s">
        <v>825</v>
      </c>
      <c r="F1358" s="15" t="s">
        <v>116</v>
      </c>
      <c r="G1358" s="17">
        <v>92.05</v>
      </c>
      <c r="H1358" s="17">
        <v>398577</v>
      </c>
      <c r="I1358" s="26">
        <v>396671.3</v>
      </c>
      <c r="J1358" s="15">
        <v>7555.65</v>
      </c>
      <c r="K1358" s="15" t="s">
        <v>79</v>
      </c>
      <c r="L1358" s="15">
        <v>300</v>
      </c>
      <c r="M1358" s="17">
        <f t="shared" si="21"/>
        <v>27615</v>
      </c>
      <c r="N1358" s="25" t="s">
        <v>20</v>
      </c>
    </row>
    <row r="1359" s="3" customFormat="1" customHeight="1" spans="1:14">
      <c r="A1359" s="14">
        <v>1355</v>
      </c>
      <c r="B1359" s="15">
        <v>1600913</v>
      </c>
      <c r="C1359" s="15" t="s">
        <v>2782</v>
      </c>
      <c r="D1359" s="15" t="s">
        <v>2745</v>
      </c>
      <c r="E1359" s="16" t="s">
        <v>2783</v>
      </c>
      <c r="F1359" s="15" t="s">
        <v>2437</v>
      </c>
      <c r="G1359" s="17">
        <v>236.64</v>
      </c>
      <c r="H1359" s="17">
        <v>1071979</v>
      </c>
      <c r="I1359" s="26">
        <v>906000</v>
      </c>
      <c r="J1359" s="15">
        <v>40217.77</v>
      </c>
      <c r="K1359" s="15"/>
      <c r="L1359" s="15">
        <v>150</v>
      </c>
      <c r="M1359" s="17">
        <f t="shared" si="21"/>
        <v>35496</v>
      </c>
      <c r="N1359" s="25" t="s">
        <v>20</v>
      </c>
    </row>
    <row r="1360" s="3" customFormat="1" customHeight="1" spans="1:14">
      <c r="A1360" s="14">
        <v>1356</v>
      </c>
      <c r="B1360" s="15">
        <v>1600914</v>
      </c>
      <c r="C1360" s="15" t="s">
        <v>2784</v>
      </c>
      <c r="D1360" s="15" t="s">
        <v>2745</v>
      </c>
      <c r="E1360" s="16" t="s">
        <v>1266</v>
      </c>
      <c r="F1360" s="15" t="s">
        <v>2437</v>
      </c>
      <c r="G1360" s="17">
        <v>119.33</v>
      </c>
      <c r="H1360" s="17">
        <v>528632</v>
      </c>
      <c r="I1360" s="26">
        <v>526239.7</v>
      </c>
      <c r="J1360" s="15">
        <v>7517.71</v>
      </c>
      <c r="K1360" s="15" t="s">
        <v>58</v>
      </c>
      <c r="L1360" s="15">
        <v>300</v>
      </c>
      <c r="M1360" s="17">
        <f t="shared" si="21"/>
        <v>35799</v>
      </c>
      <c r="N1360" s="25" t="s">
        <v>20</v>
      </c>
    </row>
    <row r="1361" s="3" customFormat="1" customHeight="1" spans="1:14">
      <c r="A1361" s="14">
        <v>1357</v>
      </c>
      <c r="B1361" s="15">
        <v>1600927</v>
      </c>
      <c r="C1361" s="15" t="s">
        <v>2785</v>
      </c>
      <c r="D1361" s="15" t="s">
        <v>2745</v>
      </c>
      <c r="E1361" s="16" t="s">
        <v>1792</v>
      </c>
      <c r="F1361" s="15" t="s">
        <v>1682</v>
      </c>
      <c r="G1361" s="17">
        <v>92.05</v>
      </c>
      <c r="H1361" s="17">
        <v>439999</v>
      </c>
      <c r="I1361" s="26">
        <v>437656.8</v>
      </c>
      <c r="J1361" s="15">
        <v>6252.24</v>
      </c>
      <c r="K1361" s="15"/>
      <c r="L1361" s="15">
        <v>150</v>
      </c>
      <c r="M1361" s="17">
        <f t="shared" si="21"/>
        <v>13807.5</v>
      </c>
      <c r="N1361" s="25" t="s">
        <v>20</v>
      </c>
    </row>
    <row r="1362" s="3" customFormat="1" customHeight="1" spans="1:14">
      <c r="A1362" s="14">
        <v>1358</v>
      </c>
      <c r="B1362" s="15">
        <v>1600966</v>
      </c>
      <c r="C1362" s="15" t="s">
        <v>2786</v>
      </c>
      <c r="D1362" s="15" t="s">
        <v>2745</v>
      </c>
      <c r="E1362" s="16" t="s">
        <v>460</v>
      </c>
      <c r="F1362" s="15" t="s">
        <v>355</v>
      </c>
      <c r="G1362" s="17">
        <v>92.05</v>
      </c>
      <c r="H1362" s="17">
        <v>413798</v>
      </c>
      <c r="I1362" s="26">
        <v>411595.16</v>
      </c>
      <c r="J1362" s="15">
        <v>5879.93</v>
      </c>
      <c r="K1362" s="15"/>
      <c r="L1362" s="15">
        <v>150</v>
      </c>
      <c r="M1362" s="17">
        <f t="shared" si="21"/>
        <v>13807.5</v>
      </c>
      <c r="N1362" s="25" t="s">
        <v>20</v>
      </c>
    </row>
    <row r="1363" s="3" customFormat="1" customHeight="1" spans="1:14">
      <c r="A1363" s="14">
        <v>1359</v>
      </c>
      <c r="B1363" s="15">
        <v>1600969</v>
      </c>
      <c r="C1363" s="15" t="s">
        <v>2787</v>
      </c>
      <c r="D1363" s="15" t="s">
        <v>2745</v>
      </c>
      <c r="E1363" s="16" t="s">
        <v>2788</v>
      </c>
      <c r="F1363" s="15" t="s">
        <v>1587</v>
      </c>
      <c r="G1363" s="17">
        <v>90.95</v>
      </c>
      <c r="H1363" s="17">
        <v>421099</v>
      </c>
      <c r="I1363" s="26">
        <v>419200.2</v>
      </c>
      <c r="J1363" s="15">
        <v>5988.58</v>
      </c>
      <c r="K1363" s="15"/>
      <c r="L1363" s="15">
        <v>150</v>
      </c>
      <c r="M1363" s="17">
        <f t="shared" si="21"/>
        <v>13642.5</v>
      </c>
      <c r="N1363" s="25" t="s">
        <v>20</v>
      </c>
    </row>
    <row r="1364" s="3" customFormat="1" customHeight="1" spans="1:14">
      <c r="A1364" s="14">
        <v>1360</v>
      </c>
      <c r="B1364" s="15">
        <v>1600982</v>
      </c>
      <c r="C1364" s="15" t="s">
        <v>2789</v>
      </c>
      <c r="D1364" s="15" t="s">
        <v>2745</v>
      </c>
      <c r="E1364" s="16" t="s">
        <v>704</v>
      </c>
      <c r="F1364" s="15" t="s">
        <v>2790</v>
      </c>
      <c r="G1364" s="17">
        <v>92.09</v>
      </c>
      <c r="H1364" s="17">
        <v>421772</v>
      </c>
      <c r="I1364" s="26">
        <v>419253.2</v>
      </c>
      <c r="J1364" s="15">
        <v>5989.33</v>
      </c>
      <c r="K1364" s="15"/>
      <c r="L1364" s="15">
        <v>150</v>
      </c>
      <c r="M1364" s="17">
        <f t="shared" si="21"/>
        <v>13813.5</v>
      </c>
      <c r="N1364" s="25" t="s">
        <v>20</v>
      </c>
    </row>
    <row r="1365" s="3" customFormat="1" customHeight="1" spans="1:14">
      <c r="A1365" s="14">
        <v>1361</v>
      </c>
      <c r="B1365" s="15">
        <v>1600983</v>
      </c>
      <c r="C1365" s="15" t="s">
        <v>2791</v>
      </c>
      <c r="D1365" s="15" t="s">
        <v>2745</v>
      </c>
      <c r="E1365" s="16" t="s">
        <v>1384</v>
      </c>
      <c r="F1365" s="15" t="s">
        <v>1746</v>
      </c>
      <c r="G1365" s="17">
        <v>121.36</v>
      </c>
      <c r="H1365" s="17">
        <v>578887</v>
      </c>
      <c r="I1365" s="26">
        <v>589095</v>
      </c>
      <c r="J1365" s="15">
        <v>8415.65</v>
      </c>
      <c r="K1365" s="15"/>
      <c r="L1365" s="15">
        <v>150</v>
      </c>
      <c r="M1365" s="17">
        <f t="shared" si="21"/>
        <v>18204</v>
      </c>
      <c r="N1365" s="25" t="s">
        <v>20</v>
      </c>
    </row>
    <row r="1366" s="3" customFormat="1" customHeight="1" spans="1:14">
      <c r="A1366" s="14">
        <v>1362</v>
      </c>
      <c r="B1366" s="15">
        <v>1600992</v>
      </c>
      <c r="C1366" s="15" t="s">
        <v>2792</v>
      </c>
      <c r="D1366" s="15" t="s">
        <v>2745</v>
      </c>
      <c r="E1366" s="16" t="s">
        <v>875</v>
      </c>
      <c r="F1366" s="15" t="s">
        <v>2793</v>
      </c>
      <c r="G1366" s="17">
        <v>102.64</v>
      </c>
      <c r="H1366" s="17">
        <v>449563</v>
      </c>
      <c r="I1366" s="26">
        <v>448380.6</v>
      </c>
      <c r="J1366" s="15">
        <v>8540.58</v>
      </c>
      <c r="K1366" s="15"/>
      <c r="L1366" s="15">
        <v>150</v>
      </c>
      <c r="M1366" s="17">
        <f t="shared" si="21"/>
        <v>15396</v>
      </c>
      <c r="N1366" s="25" t="s">
        <v>20</v>
      </c>
    </row>
    <row r="1367" s="3" customFormat="1" customHeight="1" spans="1:14">
      <c r="A1367" s="14">
        <v>1363</v>
      </c>
      <c r="B1367" s="15">
        <v>1600993</v>
      </c>
      <c r="C1367" s="15" t="s">
        <v>2794</v>
      </c>
      <c r="D1367" s="15" t="s">
        <v>2745</v>
      </c>
      <c r="E1367" s="16" t="s">
        <v>2795</v>
      </c>
      <c r="F1367" s="15" t="s">
        <v>2796</v>
      </c>
      <c r="G1367" s="17">
        <v>102.64</v>
      </c>
      <c r="H1367" s="17">
        <v>434167</v>
      </c>
      <c r="I1367" s="26">
        <v>433025.1</v>
      </c>
      <c r="J1367" s="15">
        <v>8248.1</v>
      </c>
      <c r="K1367" s="15"/>
      <c r="L1367" s="15">
        <v>150</v>
      </c>
      <c r="M1367" s="17">
        <f t="shared" si="21"/>
        <v>15396</v>
      </c>
      <c r="N1367" s="25" t="s">
        <v>20</v>
      </c>
    </row>
    <row r="1368" s="4" customFormat="1" customHeight="1" spans="1:14">
      <c r="A1368" s="14">
        <v>1364</v>
      </c>
      <c r="B1368" s="15">
        <v>1607808</v>
      </c>
      <c r="C1368" s="15" t="s">
        <v>2797</v>
      </c>
      <c r="D1368" s="15" t="s">
        <v>1478</v>
      </c>
      <c r="E1368" s="16" t="s">
        <v>2798</v>
      </c>
      <c r="F1368" s="15" t="s">
        <v>102</v>
      </c>
      <c r="G1368" s="17">
        <v>92.44</v>
      </c>
      <c r="H1368" s="17">
        <v>462015</v>
      </c>
      <c r="I1368" s="26">
        <v>456517.23</v>
      </c>
      <c r="J1368" s="15">
        <v>6521.67</v>
      </c>
      <c r="K1368" s="31" t="s">
        <v>79</v>
      </c>
      <c r="L1368" s="15">
        <v>300</v>
      </c>
      <c r="M1368" s="17">
        <f t="shared" si="21"/>
        <v>27732</v>
      </c>
      <c r="N1368" s="25" t="s">
        <v>20</v>
      </c>
    </row>
    <row r="1369" s="5" customFormat="1" customHeight="1" spans="1:16363">
      <c r="A1369" s="14">
        <v>1365</v>
      </c>
      <c r="B1369" s="15">
        <v>1610546</v>
      </c>
      <c r="C1369" s="31" t="s">
        <v>2799</v>
      </c>
      <c r="D1369" s="15" t="s">
        <v>2745</v>
      </c>
      <c r="E1369" s="16" t="s">
        <v>2122</v>
      </c>
      <c r="F1369" s="15" t="s">
        <v>30</v>
      </c>
      <c r="G1369" s="17">
        <v>137.79</v>
      </c>
      <c r="H1369" s="17">
        <v>691706</v>
      </c>
      <c r="I1369" s="26">
        <v>687840.4</v>
      </c>
      <c r="J1369" s="15">
        <v>9826.29</v>
      </c>
      <c r="K1369" s="31"/>
      <c r="L1369" s="15">
        <v>150</v>
      </c>
      <c r="M1369" s="17">
        <f t="shared" si="21"/>
        <v>20668.5</v>
      </c>
      <c r="N1369" s="32" t="s">
        <v>20</v>
      </c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  <c r="IN1369" s="3"/>
      <c r="IO1369" s="3"/>
      <c r="IP1369" s="3"/>
      <c r="IQ1369" s="3"/>
      <c r="IR1369" s="3"/>
      <c r="IS1369" s="3"/>
      <c r="IT1369" s="3"/>
      <c r="IU1369" s="3"/>
      <c r="IV1369" s="3"/>
      <c r="IW1369" s="3"/>
      <c r="IX1369" s="3"/>
      <c r="IY1369" s="3"/>
      <c r="IZ1369" s="3"/>
      <c r="JA1369" s="3"/>
      <c r="JB1369" s="3"/>
      <c r="JC1369" s="3"/>
      <c r="JD1369" s="3"/>
      <c r="JE1369" s="3"/>
      <c r="JF1369" s="3"/>
      <c r="JG1369" s="3"/>
      <c r="JH1369" s="3"/>
      <c r="JI1369" s="3"/>
      <c r="JJ1369" s="3"/>
      <c r="JK1369" s="3"/>
      <c r="JL1369" s="3"/>
      <c r="JM1369" s="3"/>
      <c r="JN1369" s="3"/>
      <c r="JO1369" s="3"/>
      <c r="JP1369" s="3"/>
      <c r="JQ1369" s="3"/>
      <c r="JR1369" s="3"/>
      <c r="JS1369" s="3"/>
      <c r="JT1369" s="3"/>
      <c r="JU1369" s="3"/>
      <c r="JV1369" s="3"/>
      <c r="JW1369" s="3"/>
      <c r="JX1369" s="3"/>
      <c r="JY1369" s="3"/>
      <c r="JZ1369" s="3"/>
      <c r="KA1369" s="3"/>
      <c r="KB1369" s="3"/>
      <c r="KC1369" s="3"/>
      <c r="KD1369" s="3"/>
      <c r="KE1369" s="3"/>
      <c r="KF1369" s="3"/>
      <c r="KG1369" s="3"/>
      <c r="KH1369" s="3"/>
      <c r="KI1369" s="3"/>
      <c r="KJ1369" s="3"/>
      <c r="KK1369" s="3"/>
      <c r="KL1369" s="3"/>
      <c r="KM1369" s="3"/>
      <c r="KN1369" s="3"/>
      <c r="KO1369" s="3"/>
      <c r="KP1369" s="3"/>
      <c r="KQ1369" s="3"/>
      <c r="KR1369" s="3"/>
      <c r="KS1369" s="3"/>
      <c r="KT1369" s="3"/>
      <c r="KU1369" s="3"/>
      <c r="KV1369" s="3"/>
      <c r="KW1369" s="3"/>
      <c r="KX1369" s="3"/>
      <c r="KY1369" s="3"/>
      <c r="KZ1369" s="3"/>
      <c r="LA1369" s="3"/>
      <c r="LB1369" s="3"/>
      <c r="LC1369" s="3"/>
      <c r="LD1369" s="3"/>
      <c r="LE1369" s="3"/>
      <c r="LF1369" s="3"/>
      <c r="LG1369" s="3"/>
      <c r="LH1369" s="3"/>
      <c r="LI1369" s="3"/>
      <c r="LJ1369" s="3"/>
      <c r="LK1369" s="3"/>
      <c r="LL1369" s="3"/>
      <c r="LM1369" s="3"/>
      <c r="LN1369" s="3"/>
      <c r="LO1369" s="3"/>
      <c r="LP1369" s="3"/>
      <c r="LQ1369" s="3"/>
      <c r="LR1369" s="3"/>
      <c r="LS1369" s="3"/>
      <c r="LT1369" s="3"/>
      <c r="LU1369" s="3"/>
      <c r="LV1369" s="3"/>
      <c r="LW1369" s="3"/>
      <c r="LX1369" s="3"/>
      <c r="LY1369" s="3"/>
      <c r="LZ1369" s="3"/>
      <c r="MA1369" s="3"/>
      <c r="MB1369" s="3"/>
      <c r="MC1369" s="3"/>
      <c r="MD1369" s="3"/>
      <c r="ME1369" s="3"/>
      <c r="MF1369" s="3"/>
      <c r="MG1369" s="3"/>
      <c r="MH1369" s="3"/>
      <c r="MI1369" s="3"/>
      <c r="MJ1369" s="3"/>
      <c r="MK1369" s="3"/>
      <c r="ML1369" s="3"/>
      <c r="MM1369" s="3"/>
      <c r="MN1369" s="3"/>
      <c r="MO1369" s="3"/>
      <c r="MP1369" s="3"/>
      <c r="MQ1369" s="3"/>
      <c r="MR1369" s="3"/>
      <c r="MS1369" s="3"/>
      <c r="MT1369" s="3"/>
      <c r="MU1369" s="3"/>
      <c r="MV1369" s="3"/>
      <c r="MW1369" s="3"/>
      <c r="MX1369" s="3"/>
      <c r="MY1369" s="3"/>
      <c r="MZ1369" s="3"/>
      <c r="NA1369" s="3"/>
      <c r="NB1369" s="3"/>
      <c r="NC1369" s="3"/>
      <c r="ND1369" s="3"/>
      <c r="NE1369" s="3"/>
      <c r="NF1369" s="3"/>
      <c r="NG1369" s="3"/>
      <c r="NH1369" s="3"/>
      <c r="NI1369" s="3"/>
      <c r="NJ1369" s="3"/>
      <c r="NK1369" s="3"/>
      <c r="NL1369" s="3"/>
      <c r="NM1369" s="3"/>
      <c r="NN1369" s="3"/>
      <c r="NO1369" s="3"/>
      <c r="NP1369" s="3"/>
      <c r="NQ1369" s="3"/>
      <c r="NR1369" s="3"/>
      <c r="NS1369" s="3"/>
      <c r="NT1369" s="3"/>
      <c r="NU1369" s="3"/>
      <c r="NV1369" s="3"/>
      <c r="NW1369" s="3"/>
      <c r="NX1369" s="3"/>
      <c r="NY1369" s="3"/>
      <c r="NZ1369" s="3"/>
      <c r="OA1369" s="3"/>
      <c r="OB1369" s="3"/>
      <c r="OC1369" s="3"/>
      <c r="OD1369" s="3"/>
      <c r="OE1369" s="3"/>
      <c r="OF1369" s="3"/>
      <c r="OG1369" s="3"/>
      <c r="OH1369" s="3"/>
      <c r="OI1369" s="3"/>
      <c r="OJ1369" s="3"/>
      <c r="OK1369" s="3"/>
      <c r="OL1369" s="3"/>
      <c r="OM1369" s="3"/>
      <c r="ON1369" s="3"/>
      <c r="OO1369" s="3"/>
      <c r="OP1369" s="3"/>
      <c r="OQ1369" s="3"/>
      <c r="OR1369" s="3"/>
      <c r="OS1369" s="3"/>
      <c r="OT1369" s="3"/>
      <c r="OU1369" s="3"/>
      <c r="OV1369" s="3"/>
      <c r="OW1369" s="3"/>
      <c r="OX1369" s="3"/>
      <c r="OY1369" s="3"/>
      <c r="OZ1369" s="3"/>
      <c r="PA1369" s="3"/>
      <c r="PB1369" s="3"/>
      <c r="PC1369" s="3"/>
      <c r="PD1369" s="3"/>
      <c r="PE1369" s="3"/>
      <c r="PF1369" s="3"/>
      <c r="PG1369" s="3"/>
      <c r="PH1369" s="3"/>
      <c r="PI1369" s="3"/>
      <c r="PJ1369" s="3"/>
      <c r="PK1369" s="3"/>
      <c r="PL1369" s="3"/>
      <c r="PM1369" s="3"/>
      <c r="PN1369" s="3"/>
      <c r="PO1369" s="3"/>
      <c r="PP1369" s="3"/>
      <c r="PQ1369" s="3"/>
      <c r="PR1369" s="3"/>
      <c r="PS1369" s="3"/>
      <c r="PT1369" s="3"/>
      <c r="PU1369" s="3"/>
      <c r="PV1369" s="3"/>
      <c r="PW1369" s="3"/>
      <c r="PX1369" s="3"/>
      <c r="PY1369" s="3"/>
      <c r="PZ1369" s="3"/>
      <c r="QA1369" s="3"/>
      <c r="QB1369" s="3"/>
      <c r="QC1369" s="3"/>
      <c r="QD1369" s="3"/>
      <c r="QE1369" s="3"/>
      <c r="QF1369" s="3"/>
      <c r="QG1369" s="3"/>
      <c r="QH1369" s="3"/>
      <c r="QI1369" s="3"/>
      <c r="QJ1369" s="3"/>
      <c r="QK1369" s="3"/>
      <c r="QL1369" s="3"/>
      <c r="QM1369" s="3"/>
      <c r="QN1369" s="3"/>
      <c r="QO1369" s="3"/>
      <c r="QP1369" s="3"/>
      <c r="QQ1369" s="3"/>
      <c r="QR1369" s="3"/>
      <c r="QS1369" s="3"/>
      <c r="QT1369" s="3"/>
      <c r="QU1369" s="3"/>
      <c r="QV1369" s="3"/>
      <c r="QW1369" s="3"/>
      <c r="QX1369" s="3"/>
      <c r="QY1369" s="3"/>
      <c r="QZ1369" s="3"/>
      <c r="RA1369" s="3"/>
      <c r="RB1369" s="3"/>
      <c r="RC1369" s="3"/>
      <c r="RD1369" s="3"/>
      <c r="RE1369" s="3"/>
      <c r="RF1369" s="3"/>
      <c r="RG1369" s="3"/>
      <c r="RH1369" s="3"/>
      <c r="RI1369" s="3"/>
      <c r="RJ1369" s="3"/>
      <c r="RK1369" s="3"/>
      <c r="RL1369" s="3"/>
      <c r="RM1369" s="3"/>
      <c r="RN1369" s="3"/>
      <c r="RO1369" s="3"/>
      <c r="RP1369" s="3"/>
      <c r="RQ1369" s="3"/>
      <c r="RR1369" s="3"/>
      <c r="RS1369" s="3"/>
      <c r="RT1369" s="3"/>
      <c r="RU1369" s="3"/>
      <c r="RV1369" s="3"/>
      <c r="RW1369" s="3"/>
      <c r="RX1369" s="3"/>
      <c r="RY1369" s="3"/>
      <c r="RZ1369" s="3"/>
      <c r="SA1369" s="3"/>
      <c r="SB1369" s="3"/>
      <c r="SC1369" s="3"/>
      <c r="SD1369" s="3"/>
      <c r="SE1369" s="3"/>
      <c r="SF1369" s="3"/>
      <c r="SG1369" s="3"/>
      <c r="SH1369" s="3"/>
      <c r="SI1369" s="3"/>
      <c r="SJ1369" s="3"/>
      <c r="SK1369" s="3"/>
      <c r="SL1369" s="3"/>
      <c r="SM1369" s="3"/>
      <c r="SN1369" s="3"/>
      <c r="SO1369" s="3"/>
      <c r="SP1369" s="3"/>
      <c r="SQ1369" s="3"/>
      <c r="SR1369" s="3"/>
      <c r="SS1369" s="3"/>
      <c r="ST1369" s="3"/>
      <c r="SU1369" s="3"/>
      <c r="SV1369" s="3"/>
      <c r="SW1369" s="3"/>
      <c r="SX1369" s="3"/>
      <c r="SY1369" s="3"/>
      <c r="SZ1369" s="3"/>
      <c r="TA1369" s="3"/>
      <c r="TB1369" s="3"/>
      <c r="TC1369" s="3"/>
      <c r="TD1369" s="3"/>
      <c r="TE1369" s="3"/>
      <c r="TF1369" s="3"/>
      <c r="TG1369" s="3"/>
      <c r="TH1369" s="3"/>
      <c r="TI1369" s="3"/>
      <c r="TJ1369" s="3"/>
      <c r="TK1369" s="3"/>
      <c r="TL1369" s="3"/>
      <c r="TM1369" s="3"/>
      <c r="TN1369" s="3"/>
      <c r="TO1369" s="3"/>
      <c r="TP1369" s="3"/>
      <c r="TQ1369" s="3"/>
      <c r="TR1369" s="3"/>
      <c r="TS1369" s="3"/>
      <c r="TT1369" s="3"/>
      <c r="TU1369" s="3"/>
      <c r="TV1369" s="3"/>
      <c r="TW1369" s="3"/>
      <c r="TX1369" s="3"/>
      <c r="TY1369" s="3"/>
      <c r="TZ1369" s="3"/>
      <c r="UA1369" s="3"/>
      <c r="UB1369" s="3"/>
      <c r="UC1369" s="3"/>
      <c r="UD1369" s="3"/>
      <c r="UE1369" s="3"/>
      <c r="UF1369" s="3"/>
      <c r="UG1369" s="3"/>
      <c r="UH1369" s="3"/>
      <c r="UI1369" s="3"/>
      <c r="UJ1369" s="3"/>
      <c r="UK1369" s="3"/>
      <c r="UL1369" s="3"/>
      <c r="UM1369" s="3"/>
      <c r="UN1369" s="3"/>
      <c r="UO1369" s="3"/>
      <c r="UP1369" s="3"/>
      <c r="UQ1369" s="3"/>
      <c r="UR1369" s="3"/>
      <c r="US1369" s="3"/>
      <c r="UT1369" s="3"/>
      <c r="UU1369" s="3"/>
      <c r="UV1369" s="3"/>
      <c r="UW1369" s="3"/>
      <c r="UX1369" s="3"/>
      <c r="UY1369" s="3"/>
      <c r="UZ1369" s="3"/>
      <c r="VA1369" s="3"/>
      <c r="VB1369" s="3"/>
      <c r="VC1369" s="3"/>
      <c r="VD1369" s="3"/>
      <c r="VE1369" s="3"/>
      <c r="VF1369" s="3"/>
      <c r="VG1369" s="3"/>
      <c r="VH1369" s="3"/>
      <c r="VI1369" s="3"/>
      <c r="VJ1369" s="3"/>
      <c r="VK1369" s="3"/>
      <c r="VL1369" s="3"/>
      <c r="VM1369" s="3"/>
      <c r="VN1369" s="3"/>
      <c r="VO1369" s="3"/>
      <c r="VP1369" s="3"/>
      <c r="VQ1369" s="3"/>
      <c r="VR1369" s="3"/>
      <c r="VS1369" s="3"/>
      <c r="VT1369" s="3"/>
      <c r="VU1369" s="3"/>
      <c r="VV1369" s="3"/>
      <c r="VW1369" s="3"/>
      <c r="VX1369" s="3"/>
      <c r="VY1369" s="3"/>
      <c r="VZ1369" s="3"/>
      <c r="WA1369" s="3"/>
      <c r="WB1369" s="3"/>
      <c r="WC1369" s="3"/>
      <c r="WD1369" s="3"/>
      <c r="WE1369" s="3"/>
      <c r="WF1369" s="3"/>
      <c r="WG1369" s="3"/>
      <c r="WH1369" s="3"/>
      <c r="WI1369" s="3"/>
      <c r="WJ1369" s="3"/>
      <c r="WK1369" s="3"/>
      <c r="WL1369" s="3"/>
      <c r="WM1369" s="3"/>
      <c r="WN1369" s="3"/>
      <c r="WO1369" s="3"/>
      <c r="WP1369" s="3"/>
      <c r="WQ1369" s="3"/>
      <c r="WR1369" s="3"/>
      <c r="WS1369" s="3"/>
      <c r="WT1369" s="3"/>
      <c r="WU1369" s="3"/>
      <c r="WV1369" s="3"/>
      <c r="WW1369" s="3"/>
      <c r="WX1369" s="3"/>
      <c r="WY1369" s="3"/>
      <c r="WZ1369" s="3"/>
      <c r="XA1369" s="3"/>
      <c r="XB1369" s="3"/>
      <c r="XC1369" s="3"/>
      <c r="XD1369" s="3"/>
      <c r="XE1369" s="3"/>
      <c r="XF1369" s="3"/>
      <c r="XG1369" s="3"/>
      <c r="XH1369" s="3"/>
      <c r="XI1369" s="3"/>
      <c r="XJ1369" s="3"/>
      <c r="XK1369" s="3"/>
      <c r="XL1369" s="3"/>
      <c r="XM1369" s="3"/>
      <c r="XN1369" s="3"/>
      <c r="XO1369" s="3"/>
      <c r="XP1369" s="3"/>
      <c r="XQ1369" s="3"/>
      <c r="XR1369" s="3"/>
      <c r="XS1369" s="3"/>
      <c r="XT1369" s="3"/>
      <c r="XU1369" s="3"/>
      <c r="XV1369" s="3"/>
      <c r="XW1369" s="3"/>
      <c r="XX1369" s="3"/>
      <c r="XY1369" s="3"/>
      <c r="XZ1369" s="3"/>
      <c r="YA1369" s="3"/>
      <c r="YB1369" s="3"/>
      <c r="YC1369" s="3"/>
      <c r="YD1369" s="3"/>
      <c r="YE1369" s="3"/>
      <c r="YF1369" s="3"/>
      <c r="YG1369" s="3"/>
      <c r="YH1369" s="3"/>
      <c r="YI1369" s="3"/>
      <c r="YJ1369" s="3"/>
      <c r="YK1369" s="3"/>
      <c r="YL1369" s="3"/>
      <c r="YM1369" s="3"/>
      <c r="YN1369" s="3"/>
      <c r="YO1369" s="3"/>
      <c r="YP1369" s="3"/>
      <c r="YQ1369" s="3"/>
      <c r="YR1369" s="3"/>
      <c r="YS1369" s="3"/>
      <c r="YT1369" s="3"/>
      <c r="YU1369" s="3"/>
      <c r="YV1369" s="3"/>
      <c r="YW1369" s="3"/>
      <c r="YX1369" s="3"/>
      <c r="YY1369" s="3"/>
      <c r="YZ1369" s="3"/>
      <c r="ZA1369" s="3"/>
      <c r="ZB1369" s="3"/>
      <c r="ZC1369" s="3"/>
      <c r="ZD1369" s="3"/>
      <c r="ZE1369" s="3"/>
      <c r="ZF1369" s="3"/>
      <c r="ZG1369" s="3"/>
      <c r="ZH1369" s="3"/>
      <c r="ZI1369" s="3"/>
      <c r="ZJ1369" s="3"/>
      <c r="ZK1369" s="3"/>
      <c r="ZL1369" s="3"/>
      <c r="ZM1369" s="3"/>
      <c r="ZN1369" s="3"/>
      <c r="ZO1369" s="3"/>
      <c r="ZP1369" s="3"/>
      <c r="ZQ1369" s="3"/>
      <c r="ZR1369" s="3"/>
      <c r="ZS1369" s="3"/>
      <c r="ZT1369" s="3"/>
      <c r="ZU1369" s="3"/>
      <c r="ZV1369" s="3"/>
      <c r="ZW1369" s="3"/>
      <c r="ZX1369" s="3"/>
      <c r="ZY1369" s="3"/>
      <c r="ZZ1369" s="3"/>
      <c r="AAA1369" s="3"/>
      <c r="AAB1369" s="3"/>
      <c r="AAC1369" s="3"/>
      <c r="AAD1369" s="3"/>
      <c r="AAE1369" s="3"/>
      <c r="AAF1369" s="3"/>
      <c r="AAG1369" s="3"/>
      <c r="AAH1369" s="3"/>
      <c r="AAI1369" s="3"/>
      <c r="AAJ1369" s="3"/>
      <c r="AAK1369" s="3"/>
      <c r="AAL1369" s="3"/>
      <c r="AAM1369" s="3"/>
      <c r="AAN1369" s="3"/>
      <c r="AAO1369" s="3"/>
      <c r="AAP1369" s="3"/>
      <c r="AAQ1369" s="3"/>
      <c r="AAR1369" s="3"/>
      <c r="AAS1369" s="3"/>
      <c r="AAT1369" s="3"/>
      <c r="AAU1369" s="3"/>
      <c r="AAV1369" s="3"/>
      <c r="AAW1369" s="3"/>
      <c r="AAX1369" s="3"/>
      <c r="AAY1369" s="3"/>
      <c r="AAZ1369" s="3"/>
      <c r="ABA1369" s="3"/>
      <c r="ABB1369" s="3"/>
      <c r="ABC1369" s="3"/>
      <c r="ABD1369" s="3"/>
      <c r="ABE1369" s="3"/>
      <c r="ABF1369" s="3"/>
      <c r="ABG1369" s="3"/>
      <c r="ABH1369" s="3"/>
      <c r="ABI1369" s="3"/>
      <c r="ABJ1369" s="3"/>
      <c r="ABK1369" s="3"/>
      <c r="ABL1369" s="3"/>
      <c r="ABM1369" s="3"/>
      <c r="ABN1369" s="3"/>
      <c r="ABO1369" s="3"/>
      <c r="ABP1369" s="3"/>
      <c r="ABQ1369" s="3"/>
      <c r="ABR1369" s="3"/>
      <c r="ABS1369" s="3"/>
      <c r="ABT1369" s="3"/>
      <c r="ABU1369" s="3"/>
      <c r="ABV1369" s="3"/>
      <c r="ABW1369" s="3"/>
      <c r="ABX1369" s="3"/>
      <c r="ABY1369" s="3"/>
      <c r="ABZ1369" s="3"/>
      <c r="ACA1369" s="3"/>
      <c r="ACB1369" s="3"/>
      <c r="ACC1369" s="3"/>
      <c r="ACD1369" s="3"/>
      <c r="ACE1369" s="3"/>
      <c r="ACF1369" s="3"/>
      <c r="ACG1369" s="3"/>
      <c r="ACH1369" s="3"/>
      <c r="ACI1369" s="3"/>
      <c r="ACJ1369" s="3"/>
      <c r="ACK1369" s="3"/>
      <c r="ACL1369" s="3"/>
      <c r="ACM1369" s="3"/>
      <c r="ACN1369" s="3"/>
      <c r="ACO1369" s="3"/>
      <c r="ACP1369" s="3"/>
      <c r="ACQ1369" s="3"/>
      <c r="ACR1369" s="3"/>
      <c r="ACS1369" s="3"/>
      <c r="ACT1369" s="3"/>
      <c r="ACU1369" s="3"/>
      <c r="ACV1369" s="3"/>
      <c r="ACW1369" s="3"/>
      <c r="ACX1369" s="3"/>
      <c r="ACY1369" s="3"/>
      <c r="ACZ1369" s="3"/>
      <c r="ADA1369" s="3"/>
      <c r="ADB1369" s="3"/>
      <c r="ADC1369" s="3"/>
      <c r="ADD1369" s="3"/>
      <c r="ADE1369" s="3"/>
      <c r="ADF1369" s="3"/>
      <c r="ADG1369" s="3"/>
      <c r="ADH1369" s="3"/>
      <c r="ADI1369" s="3"/>
      <c r="ADJ1369" s="3"/>
      <c r="ADK1369" s="3"/>
      <c r="ADL1369" s="3"/>
      <c r="ADM1369" s="3"/>
      <c r="ADN1369" s="3"/>
      <c r="ADO1369" s="3"/>
      <c r="ADP1369" s="3"/>
      <c r="ADQ1369" s="3"/>
      <c r="ADR1369" s="3"/>
      <c r="ADS1369" s="3"/>
      <c r="ADT1369" s="3"/>
      <c r="ADU1369" s="3"/>
      <c r="ADV1369" s="3"/>
      <c r="ADW1369" s="3"/>
      <c r="ADX1369" s="3"/>
      <c r="ADY1369" s="3"/>
      <c r="ADZ1369" s="3"/>
      <c r="AEA1369" s="3"/>
      <c r="AEB1369" s="3"/>
      <c r="AEC1369" s="3"/>
      <c r="AED1369" s="3"/>
      <c r="AEE1369" s="3"/>
      <c r="AEF1369" s="3"/>
      <c r="AEG1369" s="3"/>
      <c r="AEH1369" s="3"/>
      <c r="AEI1369" s="3"/>
      <c r="AEJ1369" s="3"/>
      <c r="AEK1369" s="3"/>
      <c r="AEL1369" s="3"/>
      <c r="AEM1369" s="3"/>
      <c r="AEN1369" s="3"/>
      <c r="AEO1369" s="3"/>
      <c r="AEP1369" s="3"/>
      <c r="AEQ1369" s="3"/>
      <c r="AER1369" s="3"/>
      <c r="AES1369" s="3"/>
      <c r="AET1369" s="3"/>
      <c r="AEU1369" s="3"/>
      <c r="AEV1369" s="3"/>
      <c r="AEW1369" s="3"/>
      <c r="AEX1369" s="3"/>
      <c r="AEY1369" s="3"/>
      <c r="AEZ1369" s="3"/>
      <c r="AFA1369" s="3"/>
      <c r="AFB1369" s="3"/>
      <c r="AFC1369" s="3"/>
      <c r="AFD1369" s="3"/>
      <c r="AFE1369" s="3"/>
      <c r="AFF1369" s="3"/>
      <c r="AFG1369" s="3"/>
      <c r="AFH1369" s="3"/>
      <c r="AFI1369" s="3"/>
      <c r="AFJ1369" s="3"/>
      <c r="AFK1369" s="3"/>
      <c r="AFL1369" s="3"/>
      <c r="AFM1369" s="3"/>
      <c r="AFN1369" s="3"/>
      <c r="AFO1369" s="3"/>
      <c r="AFP1369" s="3"/>
      <c r="AFQ1369" s="3"/>
      <c r="AFR1369" s="3"/>
      <c r="AFS1369" s="3"/>
      <c r="AFT1369" s="3"/>
      <c r="AFU1369" s="3"/>
      <c r="AFV1369" s="3"/>
      <c r="AFW1369" s="3"/>
      <c r="AFX1369" s="3"/>
      <c r="AFY1369" s="3"/>
      <c r="AFZ1369" s="3"/>
      <c r="AGA1369" s="3"/>
      <c r="AGB1369" s="3"/>
      <c r="AGC1369" s="3"/>
      <c r="AGD1369" s="3"/>
      <c r="AGE1369" s="3"/>
      <c r="AGF1369" s="3"/>
      <c r="AGG1369" s="3"/>
      <c r="AGH1369" s="3"/>
      <c r="AGI1369" s="3"/>
      <c r="AGJ1369" s="3"/>
      <c r="AGK1369" s="3"/>
      <c r="AGL1369" s="3"/>
      <c r="AGM1369" s="3"/>
      <c r="AGN1369" s="3"/>
      <c r="AGO1369" s="3"/>
      <c r="AGP1369" s="3"/>
      <c r="AGQ1369" s="3"/>
      <c r="AGR1369" s="3"/>
      <c r="AGS1369" s="3"/>
      <c r="AGT1369" s="3"/>
      <c r="AGU1369" s="3"/>
      <c r="AGV1369" s="3"/>
      <c r="AGW1369" s="3"/>
      <c r="AGX1369" s="3"/>
      <c r="AGY1369" s="3"/>
      <c r="AGZ1369" s="3"/>
      <c r="AHA1369" s="3"/>
      <c r="AHB1369" s="3"/>
      <c r="AHC1369" s="3"/>
      <c r="AHD1369" s="3"/>
      <c r="AHE1369" s="3"/>
      <c r="AHF1369" s="3"/>
      <c r="AHG1369" s="3"/>
      <c r="AHH1369" s="3"/>
      <c r="AHI1369" s="3"/>
      <c r="AHJ1369" s="3"/>
      <c r="AHK1369" s="3"/>
      <c r="AHL1369" s="3"/>
      <c r="AHM1369" s="3"/>
      <c r="AHN1369" s="3"/>
      <c r="AHO1369" s="3"/>
      <c r="AHP1369" s="3"/>
      <c r="AHQ1369" s="3"/>
      <c r="AHR1369" s="3"/>
      <c r="AHS1369" s="3"/>
      <c r="AHT1369" s="3"/>
      <c r="AHU1369" s="3"/>
      <c r="AHV1369" s="3"/>
      <c r="AHW1369" s="3"/>
      <c r="AHX1369" s="3"/>
      <c r="AHY1369" s="3"/>
      <c r="AHZ1369" s="3"/>
      <c r="AIA1369" s="3"/>
      <c r="AIB1369" s="3"/>
      <c r="AIC1369" s="3"/>
      <c r="AID1369" s="3"/>
      <c r="AIE1369" s="3"/>
      <c r="AIF1369" s="3"/>
      <c r="AIG1369" s="3"/>
      <c r="AIH1369" s="3"/>
      <c r="AII1369" s="3"/>
      <c r="AIJ1369" s="3"/>
      <c r="AIK1369" s="3"/>
      <c r="AIL1369" s="3"/>
      <c r="AIM1369" s="3"/>
      <c r="AIN1369" s="3"/>
      <c r="AIO1369" s="3"/>
      <c r="AIP1369" s="3"/>
      <c r="AIQ1369" s="3"/>
      <c r="AIR1369" s="3"/>
      <c r="AIS1369" s="3"/>
      <c r="AIT1369" s="3"/>
      <c r="AIU1369" s="3"/>
      <c r="AIV1369" s="3"/>
      <c r="AIW1369" s="3"/>
      <c r="AIX1369" s="3"/>
      <c r="AIY1369" s="3"/>
      <c r="AIZ1369" s="3"/>
      <c r="AJA1369" s="3"/>
      <c r="AJB1369" s="3"/>
      <c r="AJC1369" s="3"/>
      <c r="AJD1369" s="3"/>
      <c r="AJE1369" s="3"/>
      <c r="AJF1369" s="3"/>
      <c r="AJG1369" s="3"/>
      <c r="AJH1369" s="3"/>
      <c r="AJI1369" s="3"/>
      <c r="AJJ1369" s="3"/>
      <c r="AJK1369" s="3"/>
      <c r="AJL1369" s="3"/>
      <c r="AJM1369" s="3"/>
      <c r="AJN1369" s="3"/>
      <c r="AJO1369" s="3"/>
      <c r="AJP1369" s="3"/>
      <c r="AJQ1369" s="3"/>
      <c r="AJR1369" s="3"/>
      <c r="AJS1369" s="3"/>
      <c r="AJT1369" s="3"/>
      <c r="AJU1369" s="3"/>
      <c r="AJV1369" s="3"/>
      <c r="AJW1369" s="3"/>
      <c r="AJX1369" s="3"/>
      <c r="AJY1369" s="3"/>
      <c r="AJZ1369" s="3"/>
      <c r="AKA1369" s="3"/>
      <c r="AKB1369" s="3"/>
      <c r="AKC1369" s="3"/>
      <c r="AKD1369" s="3"/>
      <c r="AKE1369" s="3"/>
      <c r="AKF1369" s="3"/>
      <c r="AKG1369" s="3"/>
      <c r="AKH1369" s="3"/>
      <c r="AKI1369" s="3"/>
      <c r="AKJ1369" s="3"/>
      <c r="AKK1369" s="3"/>
      <c r="AKL1369" s="3"/>
      <c r="AKM1369" s="3"/>
      <c r="AKN1369" s="3"/>
      <c r="AKO1369" s="3"/>
      <c r="AKP1369" s="3"/>
      <c r="AKQ1369" s="3"/>
      <c r="AKR1369" s="3"/>
      <c r="AKS1369" s="3"/>
      <c r="AKT1369" s="3"/>
      <c r="AKU1369" s="3"/>
      <c r="AKV1369" s="3"/>
      <c r="AKW1369" s="3"/>
      <c r="AKX1369" s="3"/>
      <c r="AKY1369" s="3"/>
      <c r="AKZ1369" s="3"/>
      <c r="ALA1369" s="3"/>
      <c r="ALB1369" s="3"/>
      <c r="ALC1369" s="3"/>
      <c r="ALD1369" s="3"/>
      <c r="ALE1369" s="3"/>
      <c r="ALF1369" s="3"/>
      <c r="ALG1369" s="3"/>
      <c r="ALH1369" s="3"/>
      <c r="ALI1369" s="3"/>
      <c r="ALJ1369" s="3"/>
      <c r="ALK1369" s="3"/>
      <c r="ALL1369" s="3"/>
      <c r="ALM1369" s="3"/>
      <c r="ALN1369" s="3"/>
      <c r="ALO1369" s="3"/>
      <c r="ALP1369" s="3"/>
      <c r="ALQ1369" s="3"/>
      <c r="ALR1369" s="3"/>
      <c r="ALS1369" s="3"/>
      <c r="ALT1369" s="3"/>
      <c r="ALU1369" s="3"/>
      <c r="ALV1369" s="3"/>
      <c r="ALW1369" s="3"/>
      <c r="ALX1369" s="3"/>
      <c r="ALY1369" s="3"/>
      <c r="ALZ1369" s="3"/>
      <c r="AMA1369" s="3"/>
      <c r="AMB1369" s="3"/>
      <c r="AMC1369" s="3"/>
      <c r="AMD1369" s="3"/>
      <c r="AME1369" s="3"/>
      <c r="AMF1369" s="3"/>
      <c r="AMG1369" s="3"/>
      <c r="AMH1369" s="3"/>
      <c r="AMI1369" s="3"/>
      <c r="AMJ1369" s="3"/>
      <c r="AMK1369" s="3"/>
      <c r="AML1369" s="3"/>
      <c r="AMM1369" s="3"/>
      <c r="AMN1369" s="3"/>
      <c r="AMO1369" s="3"/>
      <c r="AMP1369" s="3"/>
      <c r="AMQ1369" s="3"/>
      <c r="AMR1369" s="3"/>
      <c r="AMS1369" s="3"/>
      <c r="AMT1369" s="3"/>
      <c r="AMU1369" s="3"/>
      <c r="AMV1369" s="3"/>
      <c r="AMW1369" s="3"/>
      <c r="AMX1369" s="3"/>
      <c r="AMY1369" s="3"/>
      <c r="AMZ1369" s="3"/>
      <c r="ANA1369" s="3"/>
      <c r="ANB1369" s="3"/>
      <c r="ANC1369" s="3"/>
      <c r="AND1369" s="3"/>
      <c r="ANE1369" s="3"/>
      <c r="ANF1369" s="3"/>
      <c r="ANG1369" s="3"/>
      <c r="ANH1369" s="3"/>
      <c r="ANI1369" s="3"/>
      <c r="ANJ1369" s="3"/>
      <c r="ANK1369" s="3"/>
      <c r="ANL1369" s="3"/>
      <c r="ANM1369" s="3"/>
      <c r="ANN1369" s="3"/>
      <c r="ANO1369" s="3"/>
      <c r="ANP1369" s="3"/>
      <c r="ANQ1369" s="3"/>
      <c r="ANR1369" s="3"/>
      <c r="ANS1369" s="3"/>
      <c r="ANT1369" s="3"/>
      <c r="ANU1369" s="3"/>
      <c r="ANV1369" s="3"/>
      <c r="ANW1369" s="3"/>
      <c r="ANX1369" s="3"/>
      <c r="ANY1369" s="3"/>
      <c r="ANZ1369" s="3"/>
      <c r="AOA1369" s="3"/>
      <c r="AOB1369" s="3"/>
      <c r="AOC1369" s="3"/>
      <c r="AOD1369" s="3"/>
      <c r="AOE1369" s="3"/>
      <c r="AOF1369" s="3"/>
      <c r="AOG1369" s="3"/>
      <c r="AOH1369" s="3"/>
      <c r="AOI1369" s="3"/>
      <c r="AOJ1369" s="3"/>
      <c r="AOK1369" s="3"/>
      <c r="AOL1369" s="3"/>
      <c r="AOM1369" s="3"/>
      <c r="AON1369" s="3"/>
      <c r="AOO1369" s="3"/>
      <c r="AOP1369" s="3"/>
      <c r="AOQ1369" s="3"/>
      <c r="AOR1369" s="3"/>
      <c r="AOS1369" s="3"/>
      <c r="AOT1369" s="3"/>
      <c r="AOU1369" s="3"/>
      <c r="AOV1369" s="3"/>
      <c r="AOW1369" s="3"/>
      <c r="AOX1369" s="3"/>
      <c r="AOY1369" s="3"/>
      <c r="AOZ1369" s="3"/>
      <c r="APA1369" s="3"/>
      <c r="APB1369" s="3"/>
      <c r="APC1369" s="3"/>
      <c r="APD1369" s="3"/>
      <c r="APE1369" s="3"/>
      <c r="APF1369" s="3"/>
      <c r="APG1369" s="3"/>
      <c r="APH1369" s="3"/>
      <c r="API1369" s="3"/>
      <c r="APJ1369" s="3"/>
      <c r="APK1369" s="3"/>
      <c r="APL1369" s="3"/>
      <c r="APM1369" s="3"/>
      <c r="APN1369" s="3"/>
      <c r="APO1369" s="3"/>
      <c r="APP1369" s="3"/>
      <c r="APQ1369" s="3"/>
      <c r="APR1369" s="3"/>
      <c r="APS1369" s="3"/>
      <c r="APT1369" s="3"/>
      <c r="APU1369" s="3"/>
      <c r="APV1369" s="3"/>
      <c r="APW1369" s="3"/>
      <c r="APX1369" s="3"/>
      <c r="APY1369" s="3"/>
      <c r="APZ1369" s="3"/>
      <c r="AQA1369" s="3"/>
      <c r="AQB1369" s="3"/>
      <c r="AQC1369" s="3"/>
      <c r="AQD1369" s="3"/>
      <c r="AQE1369" s="3"/>
      <c r="AQF1369" s="3"/>
      <c r="AQG1369" s="3"/>
      <c r="AQH1369" s="3"/>
      <c r="AQI1369" s="3"/>
      <c r="AQJ1369" s="3"/>
      <c r="AQK1369" s="3"/>
      <c r="AQL1369" s="3"/>
      <c r="AQM1369" s="3"/>
      <c r="AQN1369" s="3"/>
      <c r="AQO1369" s="3"/>
      <c r="AQP1369" s="3"/>
      <c r="AQQ1369" s="3"/>
      <c r="AQR1369" s="3"/>
      <c r="AQS1369" s="3"/>
      <c r="AQT1369" s="3"/>
      <c r="AQU1369" s="3"/>
      <c r="AQV1369" s="3"/>
      <c r="AQW1369" s="3"/>
      <c r="AQX1369" s="3"/>
      <c r="AQY1369" s="3"/>
      <c r="AQZ1369" s="3"/>
      <c r="ARA1369" s="3"/>
      <c r="ARB1369" s="3"/>
      <c r="ARC1369" s="3"/>
      <c r="ARD1369" s="3"/>
      <c r="ARE1369" s="3"/>
      <c r="ARF1369" s="3"/>
      <c r="ARG1369" s="3"/>
      <c r="ARH1369" s="3"/>
      <c r="ARI1369" s="3"/>
      <c r="ARJ1369" s="3"/>
      <c r="ARK1369" s="3"/>
      <c r="ARL1369" s="3"/>
      <c r="ARM1369" s="3"/>
      <c r="ARN1369" s="3"/>
      <c r="ARO1369" s="3"/>
      <c r="ARP1369" s="3"/>
      <c r="ARQ1369" s="3"/>
      <c r="ARR1369" s="3"/>
      <c r="ARS1369" s="3"/>
      <c r="ART1369" s="3"/>
      <c r="ARU1369" s="3"/>
      <c r="ARV1369" s="3"/>
      <c r="ARW1369" s="3"/>
      <c r="ARX1369" s="3"/>
      <c r="ARY1369" s="3"/>
      <c r="ARZ1369" s="3"/>
      <c r="ASA1369" s="3"/>
      <c r="ASB1369" s="3"/>
      <c r="ASC1369" s="3"/>
      <c r="ASD1369" s="3"/>
      <c r="ASE1369" s="3"/>
      <c r="ASF1369" s="3"/>
      <c r="ASG1369" s="3"/>
      <c r="ASH1369" s="3"/>
      <c r="ASI1369" s="3"/>
      <c r="ASJ1369" s="3"/>
      <c r="ASK1369" s="3"/>
      <c r="ASL1369" s="3"/>
      <c r="ASM1369" s="3"/>
      <c r="ASN1369" s="3"/>
      <c r="ASO1369" s="3"/>
      <c r="ASP1369" s="3"/>
      <c r="ASQ1369" s="3"/>
      <c r="ASR1369" s="3"/>
      <c r="ASS1369" s="3"/>
      <c r="AST1369" s="3"/>
      <c r="ASU1369" s="3"/>
      <c r="ASV1369" s="3"/>
      <c r="ASW1369" s="3"/>
      <c r="ASX1369" s="3"/>
      <c r="ASY1369" s="3"/>
      <c r="ASZ1369" s="3"/>
      <c r="ATA1369" s="3"/>
      <c r="ATB1369" s="3"/>
      <c r="ATC1369" s="3"/>
      <c r="ATD1369" s="3"/>
      <c r="ATE1369" s="3"/>
      <c r="ATF1369" s="3"/>
      <c r="ATG1369" s="3"/>
      <c r="ATH1369" s="3"/>
      <c r="ATI1369" s="3"/>
      <c r="ATJ1369" s="3"/>
      <c r="ATK1369" s="3"/>
      <c r="ATL1369" s="3"/>
      <c r="ATM1369" s="3"/>
      <c r="ATN1369" s="3"/>
      <c r="ATO1369" s="3"/>
      <c r="ATP1369" s="3"/>
      <c r="ATQ1369" s="3"/>
      <c r="ATR1369" s="3"/>
      <c r="ATS1369" s="3"/>
      <c r="ATT1369" s="3"/>
      <c r="ATU1369" s="3"/>
      <c r="ATV1369" s="3"/>
      <c r="ATW1369" s="3"/>
      <c r="ATX1369" s="3"/>
      <c r="ATY1369" s="3"/>
      <c r="ATZ1369" s="3"/>
      <c r="AUA1369" s="3"/>
      <c r="AUB1369" s="3"/>
      <c r="AUC1369" s="3"/>
      <c r="AUD1369" s="3"/>
      <c r="AUE1369" s="3"/>
      <c r="AUF1369" s="3"/>
      <c r="AUG1369" s="3"/>
      <c r="AUH1369" s="3"/>
      <c r="AUI1369" s="3"/>
      <c r="AUJ1369" s="3"/>
      <c r="AUK1369" s="3"/>
      <c r="AUL1369" s="3"/>
      <c r="AUM1369" s="3"/>
      <c r="AUN1369" s="3"/>
      <c r="AUO1369" s="3"/>
      <c r="AUP1369" s="3"/>
      <c r="AUQ1369" s="3"/>
      <c r="AUR1369" s="3"/>
      <c r="AUS1369" s="3"/>
      <c r="AUT1369" s="3"/>
      <c r="AUU1369" s="3"/>
      <c r="AUV1369" s="3"/>
      <c r="AUW1369" s="3"/>
      <c r="AUX1369" s="3"/>
      <c r="AUY1369" s="3"/>
      <c r="AUZ1369" s="3"/>
      <c r="AVA1369" s="3"/>
      <c r="AVB1369" s="3"/>
      <c r="AVC1369" s="3"/>
      <c r="AVD1369" s="3"/>
      <c r="AVE1369" s="3"/>
      <c r="AVF1369" s="3"/>
      <c r="AVG1369" s="3"/>
      <c r="AVH1369" s="3"/>
      <c r="AVI1369" s="3"/>
      <c r="AVJ1369" s="3"/>
      <c r="AVK1369" s="3"/>
      <c r="AVL1369" s="3"/>
      <c r="AVM1369" s="3"/>
      <c r="AVN1369" s="3"/>
      <c r="AVO1369" s="3"/>
      <c r="AVP1369" s="3"/>
      <c r="AVQ1369" s="3"/>
      <c r="AVR1369" s="3"/>
      <c r="AVS1369" s="3"/>
      <c r="AVT1369" s="3"/>
      <c r="AVU1369" s="3"/>
      <c r="AVV1369" s="3"/>
      <c r="AVW1369" s="3"/>
      <c r="AVX1369" s="3"/>
      <c r="AVY1369" s="3"/>
      <c r="AVZ1369" s="3"/>
      <c r="AWA1369" s="3"/>
      <c r="AWB1369" s="3"/>
      <c r="AWC1369" s="3"/>
      <c r="AWD1369" s="3"/>
      <c r="AWE1369" s="3"/>
      <c r="AWF1369" s="3"/>
      <c r="AWG1369" s="3"/>
      <c r="AWH1369" s="3"/>
      <c r="AWI1369" s="3"/>
      <c r="AWJ1369" s="3"/>
      <c r="AWK1369" s="3"/>
      <c r="AWL1369" s="3"/>
      <c r="AWM1369" s="3"/>
      <c r="AWN1369" s="3"/>
      <c r="AWO1369" s="3"/>
      <c r="AWP1369" s="3"/>
      <c r="AWQ1369" s="3"/>
      <c r="AWR1369" s="3"/>
      <c r="AWS1369" s="3"/>
      <c r="AWT1369" s="3"/>
      <c r="AWU1369" s="3"/>
      <c r="AWV1369" s="3"/>
      <c r="AWW1369" s="3"/>
      <c r="AWX1369" s="3"/>
      <c r="AWY1369" s="3"/>
      <c r="AWZ1369" s="3"/>
      <c r="AXA1369" s="3"/>
      <c r="AXB1369" s="3"/>
      <c r="AXC1369" s="3"/>
      <c r="AXD1369" s="3"/>
      <c r="AXE1369" s="3"/>
      <c r="AXF1369" s="3"/>
      <c r="AXG1369" s="3"/>
      <c r="AXH1369" s="3"/>
      <c r="AXI1369" s="3"/>
      <c r="AXJ1369" s="3"/>
      <c r="AXK1369" s="3"/>
      <c r="AXL1369" s="3"/>
      <c r="AXM1369" s="3"/>
      <c r="AXN1369" s="3"/>
      <c r="AXO1369" s="3"/>
      <c r="AXP1369" s="3"/>
      <c r="AXQ1369" s="3"/>
      <c r="AXR1369" s="3"/>
      <c r="AXS1369" s="3"/>
      <c r="AXT1369" s="3"/>
      <c r="AXU1369" s="3"/>
      <c r="AXV1369" s="3"/>
      <c r="AXW1369" s="3"/>
      <c r="AXX1369" s="3"/>
      <c r="AXY1369" s="3"/>
      <c r="AXZ1369" s="3"/>
      <c r="AYA1369" s="3"/>
      <c r="AYB1369" s="3"/>
      <c r="AYC1369" s="3"/>
      <c r="AYD1369" s="3"/>
      <c r="AYE1369" s="3"/>
      <c r="AYF1369" s="3"/>
      <c r="AYG1369" s="3"/>
      <c r="AYH1369" s="3"/>
      <c r="AYI1369" s="3"/>
      <c r="AYJ1369" s="3"/>
      <c r="AYK1369" s="3"/>
      <c r="AYL1369" s="3"/>
      <c r="AYM1369" s="3"/>
      <c r="AYN1369" s="3"/>
      <c r="AYO1369" s="3"/>
      <c r="AYP1369" s="3"/>
      <c r="AYQ1369" s="3"/>
      <c r="AYR1369" s="3"/>
      <c r="AYS1369" s="3"/>
      <c r="AYT1369" s="3"/>
      <c r="AYU1369" s="3"/>
      <c r="AYV1369" s="3"/>
      <c r="AYW1369" s="3"/>
      <c r="AYX1369" s="3"/>
      <c r="AYY1369" s="3"/>
      <c r="AYZ1369" s="3"/>
      <c r="AZA1369" s="3"/>
      <c r="AZB1369" s="3"/>
      <c r="AZC1369" s="3"/>
      <c r="AZD1369" s="3"/>
      <c r="AZE1369" s="3"/>
      <c r="AZF1369" s="3"/>
      <c r="AZG1369" s="3"/>
      <c r="AZH1369" s="3"/>
      <c r="AZI1369" s="3"/>
      <c r="AZJ1369" s="3"/>
      <c r="AZK1369" s="3"/>
      <c r="AZL1369" s="3"/>
      <c r="AZM1369" s="3"/>
      <c r="AZN1369" s="3"/>
      <c r="AZO1369" s="3"/>
      <c r="AZP1369" s="3"/>
      <c r="AZQ1369" s="3"/>
      <c r="AZR1369" s="3"/>
      <c r="AZS1369" s="3"/>
      <c r="AZT1369" s="3"/>
      <c r="AZU1369" s="3"/>
      <c r="AZV1369" s="3"/>
      <c r="AZW1369" s="3"/>
      <c r="AZX1369" s="3"/>
      <c r="AZY1369" s="3"/>
      <c r="AZZ1369" s="3"/>
      <c r="BAA1369" s="3"/>
      <c r="BAB1369" s="3"/>
      <c r="BAC1369" s="3"/>
      <c r="BAD1369" s="3"/>
      <c r="BAE1369" s="3"/>
      <c r="BAF1369" s="3"/>
      <c r="BAG1369" s="3"/>
      <c r="BAH1369" s="3"/>
      <c r="BAI1369" s="3"/>
      <c r="BAJ1369" s="3"/>
      <c r="BAK1369" s="3"/>
      <c r="BAL1369" s="3"/>
      <c r="BAM1369" s="3"/>
      <c r="BAN1369" s="3"/>
      <c r="BAO1369" s="3"/>
      <c r="BAP1369" s="3"/>
      <c r="BAQ1369" s="3"/>
      <c r="BAR1369" s="3"/>
      <c r="BAS1369" s="3"/>
      <c r="BAT1369" s="3"/>
      <c r="BAU1369" s="3"/>
      <c r="BAV1369" s="3"/>
      <c r="BAW1369" s="3"/>
      <c r="BAX1369" s="3"/>
      <c r="BAY1369" s="3"/>
      <c r="BAZ1369" s="3"/>
      <c r="BBA1369" s="3"/>
      <c r="BBB1369" s="3"/>
      <c r="BBC1369" s="3"/>
      <c r="BBD1369" s="3"/>
      <c r="BBE1369" s="3"/>
      <c r="BBF1369" s="3"/>
      <c r="BBG1369" s="3"/>
      <c r="BBH1369" s="3"/>
      <c r="BBI1369" s="3"/>
      <c r="BBJ1369" s="3"/>
      <c r="BBK1369" s="3"/>
      <c r="BBL1369" s="3"/>
      <c r="BBM1369" s="3"/>
      <c r="BBN1369" s="3"/>
      <c r="BBO1369" s="3"/>
      <c r="BBP1369" s="3"/>
      <c r="BBQ1369" s="3"/>
      <c r="BBR1369" s="3"/>
      <c r="BBS1369" s="3"/>
      <c r="BBT1369" s="3"/>
      <c r="BBU1369" s="3"/>
      <c r="BBV1369" s="3"/>
      <c r="BBW1369" s="3"/>
      <c r="BBX1369" s="3"/>
      <c r="BBY1369" s="3"/>
      <c r="BBZ1369" s="3"/>
      <c r="BCA1369" s="3"/>
      <c r="BCB1369" s="3"/>
      <c r="BCC1369" s="3"/>
      <c r="BCD1369" s="3"/>
      <c r="BCE1369" s="3"/>
      <c r="BCF1369" s="3"/>
      <c r="BCG1369" s="3"/>
      <c r="BCH1369" s="3"/>
      <c r="BCI1369" s="3"/>
      <c r="BCJ1369" s="3"/>
      <c r="BCK1369" s="3"/>
      <c r="BCL1369" s="3"/>
      <c r="BCM1369" s="3"/>
      <c r="BCN1369" s="3"/>
      <c r="BCO1369" s="3"/>
      <c r="BCP1369" s="3"/>
      <c r="BCQ1369" s="3"/>
      <c r="BCR1369" s="3"/>
      <c r="BCS1369" s="3"/>
      <c r="BCT1369" s="3"/>
      <c r="BCU1369" s="3"/>
      <c r="BCV1369" s="3"/>
      <c r="BCW1369" s="3"/>
      <c r="BCX1369" s="3"/>
      <c r="BCY1369" s="3"/>
      <c r="BCZ1369" s="3"/>
      <c r="BDA1369" s="3"/>
      <c r="BDB1369" s="3"/>
      <c r="BDC1369" s="3"/>
      <c r="BDD1369" s="3"/>
      <c r="BDE1369" s="3"/>
      <c r="BDF1369" s="3"/>
      <c r="BDG1369" s="3"/>
      <c r="BDH1369" s="3"/>
      <c r="BDI1369" s="3"/>
      <c r="BDJ1369" s="3"/>
      <c r="BDK1369" s="3"/>
      <c r="BDL1369" s="3"/>
      <c r="BDM1369" s="3"/>
      <c r="BDN1369" s="3"/>
      <c r="BDO1369" s="3"/>
      <c r="BDP1369" s="3"/>
      <c r="BDQ1369" s="3"/>
      <c r="BDR1369" s="3"/>
      <c r="BDS1369" s="3"/>
      <c r="BDT1369" s="3"/>
      <c r="BDU1369" s="3"/>
      <c r="BDV1369" s="3"/>
      <c r="BDW1369" s="3"/>
      <c r="BDX1369" s="3"/>
      <c r="BDY1369" s="3"/>
      <c r="BDZ1369" s="3"/>
      <c r="BEA1369" s="3"/>
      <c r="BEB1369" s="3"/>
      <c r="BEC1369" s="3"/>
      <c r="BED1369" s="3"/>
      <c r="BEE1369" s="3"/>
      <c r="BEF1369" s="3"/>
      <c r="BEG1369" s="3"/>
      <c r="BEH1369" s="3"/>
      <c r="BEI1369" s="3"/>
      <c r="BEJ1369" s="3"/>
      <c r="BEK1369" s="3"/>
      <c r="BEL1369" s="3"/>
      <c r="BEM1369" s="3"/>
      <c r="BEN1369" s="3"/>
      <c r="BEO1369" s="3"/>
      <c r="BEP1369" s="3"/>
      <c r="BEQ1369" s="3"/>
      <c r="BER1369" s="3"/>
      <c r="BES1369" s="3"/>
      <c r="BET1369" s="3"/>
      <c r="BEU1369" s="3"/>
      <c r="BEV1369" s="3"/>
      <c r="BEW1369" s="3"/>
      <c r="BEX1369" s="3"/>
      <c r="BEY1369" s="3"/>
      <c r="BEZ1369" s="3"/>
      <c r="BFA1369" s="3"/>
      <c r="BFB1369" s="3"/>
      <c r="BFC1369" s="3"/>
      <c r="BFD1369" s="3"/>
      <c r="BFE1369" s="3"/>
      <c r="BFF1369" s="3"/>
      <c r="BFG1369" s="3"/>
      <c r="BFH1369" s="3"/>
      <c r="BFI1369" s="3"/>
      <c r="BFJ1369" s="3"/>
      <c r="BFK1369" s="3"/>
      <c r="BFL1369" s="3"/>
      <c r="BFM1369" s="3"/>
      <c r="BFN1369" s="3"/>
      <c r="BFO1369" s="3"/>
      <c r="BFP1369" s="3"/>
      <c r="BFQ1369" s="3"/>
      <c r="BFR1369" s="3"/>
      <c r="BFS1369" s="3"/>
      <c r="BFT1369" s="3"/>
      <c r="BFU1369" s="3"/>
      <c r="BFV1369" s="3"/>
      <c r="BFW1369" s="3"/>
      <c r="BFX1369" s="3"/>
      <c r="BFY1369" s="3"/>
      <c r="BFZ1369" s="3"/>
      <c r="BGA1369" s="3"/>
      <c r="BGB1369" s="3"/>
      <c r="BGC1369" s="3"/>
      <c r="BGD1369" s="3"/>
      <c r="BGE1369" s="3"/>
      <c r="BGF1369" s="3"/>
      <c r="BGG1369" s="3"/>
      <c r="BGH1369" s="3"/>
      <c r="BGI1369" s="3"/>
      <c r="BGJ1369" s="3"/>
      <c r="BGK1369" s="3"/>
      <c r="BGL1369" s="3"/>
      <c r="BGM1369" s="3"/>
      <c r="BGN1369" s="3"/>
      <c r="BGO1369" s="3"/>
      <c r="BGP1369" s="3"/>
      <c r="BGQ1369" s="3"/>
      <c r="BGR1369" s="3"/>
      <c r="BGS1369" s="3"/>
      <c r="BGT1369" s="3"/>
      <c r="BGU1369" s="3"/>
      <c r="BGV1369" s="3"/>
      <c r="BGW1369" s="3"/>
      <c r="BGX1369" s="3"/>
      <c r="BGY1369" s="3"/>
      <c r="BGZ1369" s="3"/>
      <c r="BHA1369" s="3"/>
      <c r="BHB1369" s="3"/>
      <c r="BHC1369" s="3"/>
      <c r="BHD1369" s="3"/>
      <c r="BHE1369" s="3"/>
      <c r="BHF1369" s="3"/>
      <c r="BHG1369" s="3"/>
      <c r="BHH1369" s="3"/>
      <c r="BHI1369" s="3"/>
      <c r="BHJ1369" s="3"/>
      <c r="BHK1369" s="3"/>
      <c r="BHL1369" s="3"/>
      <c r="BHM1369" s="3"/>
      <c r="BHN1369" s="3"/>
      <c r="BHO1369" s="3"/>
      <c r="BHP1369" s="3"/>
      <c r="BHQ1369" s="3"/>
      <c r="BHR1369" s="3"/>
      <c r="BHS1369" s="3"/>
      <c r="BHT1369" s="3"/>
      <c r="BHU1369" s="3"/>
      <c r="BHV1369" s="3"/>
      <c r="BHW1369" s="3"/>
      <c r="BHX1369" s="3"/>
      <c r="BHY1369" s="3"/>
      <c r="BHZ1369" s="3"/>
      <c r="BIA1369" s="3"/>
      <c r="BIB1369" s="3"/>
      <c r="BIC1369" s="3"/>
      <c r="BID1369" s="3"/>
      <c r="BIE1369" s="3"/>
      <c r="BIF1369" s="3"/>
      <c r="BIG1369" s="3"/>
      <c r="BIH1369" s="3"/>
      <c r="BII1369" s="3"/>
      <c r="BIJ1369" s="3"/>
      <c r="BIK1369" s="3"/>
      <c r="BIL1369" s="3"/>
      <c r="BIM1369" s="3"/>
      <c r="BIN1369" s="3"/>
      <c r="BIO1369" s="3"/>
      <c r="BIP1369" s="3"/>
      <c r="BIQ1369" s="3"/>
      <c r="BIR1369" s="3"/>
      <c r="BIS1369" s="3"/>
      <c r="BIT1369" s="3"/>
      <c r="BIU1369" s="3"/>
      <c r="BIV1369" s="3"/>
      <c r="BIW1369" s="3"/>
      <c r="BIX1369" s="3"/>
      <c r="BIY1369" s="3"/>
      <c r="BIZ1369" s="3"/>
      <c r="BJA1369" s="3"/>
      <c r="BJB1369" s="3"/>
      <c r="BJC1369" s="3"/>
      <c r="BJD1369" s="3"/>
      <c r="BJE1369" s="3"/>
      <c r="BJF1369" s="3"/>
      <c r="BJG1369" s="3"/>
      <c r="BJH1369" s="3"/>
      <c r="BJI1369" s="3"/>
      <c r="BJJ1369" s="3"/>
      <c r="BJK1369" s="3"/>
      <c r="BJL1369" s="3"/>
      <c r="BJM1369" s="3"/>
      <c r="BJN1369" s="3"/>
      <c r="BJO1369" s="3"/>
      <c r="BJP1369" s="3"/>
      <c r="BJQ1369" s="3"/>
      <c r="BJR1369" s="3"/>
      <c r="BJS1369" s="3"/>
      <c r="BJT1369" s="3"/>
      <c r="BJU1369" s="3"/>
      <c r="BJV1369" s="3"/>
      <c r="BJW1369" s="3"/>
      <c r="BJX1369" s="3"/>
      <c r="BJY1369" s="3"/>
      <c r="BJZ1369" s="3"/>
      <c r="BKA1369" s="3"/>
      <c r="BKB1369" s="3"/>
      <c r="BKC1369" s="3"/>
      <c r="BKD1369" s="3"/>
      <c r="BKE1369" s="3"/>
      <c r="BKF1369" s="3"/>
      <c r="BKG1369" s="3"/>
      <c r="BKH1369" s="3"/>
      <c r="BKI1369" s="3"/>
      <c r="BKJ1369" s="3"/>
      <c r="BKK1369" s="3"/>
      <c r="BKL1369" s="3"/>
      <c r="BKM1369" s="3"/>
      <c r="BKN1369" s="3"/>
      <c r="BKO1369" s="3"/>
      <c r="BKP1369" s="3"/>
      <c r="BKQ1369" s="3"/>
      <c r="BKR1369" s="3"/>
      <c r="BKS1369" s="3"/>
      <c r="BKT1369" s="3"/>
      <c r="BKU1369" s="3"/>
      <c r="BKV1369" s="3"/>
      <c r="BKW1369" s="3"/>
      <c r="BKX1369" s="3"/>
      <c r="BKY1369" s="3"/>
      <c r="BKZ1369" s="3"/>
      <c r="BLA1369" s="3"/>
      <c r="BLB1369" s="3"/>
      <c r="BLC1369" s="3"/>
      <c r="BLD1369" s="3"/>
      <c r="BLE1369" s="3"/>
      <c r="BLF1369" s="3"/>
      <c r="BLG1369" s="3"/>
      <c r="BLH1369" s="3"/>
      <c r="BLI1369" s="3"/>
      <c r="BLJ1369" s="3"/>
      <c r="BLK1369" s="3"/>
      <c r="BLL1369" s="3"/>
      <c r="BLM1369" s="3"/>
      <c r="BLN1369" s="3"/>
      <c r="BLO1369" s="3"/>
      <c r="BLP1369" s="3"/>
      <c r="BLQ1369" s="3"/>
      <c r="BLR1369" s="3"/>
      <c r="BLS1369" s="3"/>
      <c r="BLT1369" s="3"/>
      <c r="BLU1369" s="3"/>
      <c r="BLV1369" s="3"/>
      <c r="BLW1369" s="3"/>
      <c r="BLX1369" s="3"/>
      <c r="BLY1369" s="3"/>
      <c r="BLZ1369" s="3"/>
      <c r="BMA1369" s="3"/>
      <c r="BMB1369" s="3"/>
      <c r="BMC1369" s="3"/>
      <c r="BMD1369" s="3"/>
      <c r="BME1369" s="3"/>
      <c r="BMF1369" s="3"/>
      <c r="BMG1369" s="3"/>
      <c r="BMH1369" s="3"/>
      <c r="BMI1369" s="3"/>
      <c r="BMJ1369" s="3"/>
      <c r="BMK1369" s="3"/>
      <c r="BML1369" s="3"/>
      <c r="BMM1369" s="3"/>
      <c r="BMN1369" s="3"/>
      <c r="BMO1369" s="3"/>
      <c r="BMP1369" s="3"/>
      <c r="BMQ1369" s="3"/>
      <c r="BMR1369" s="3"/>
      <c r="BMS1369" s="3"/>
      <c r="BMT1369" s="3"/>
      <c r="BMU1369" s="3"/>
      <c r="BMV1369" s="3"/>
      <c r="BMW1369" s="3"/>
      <c r="BMX1369" s="3"/>
      <c r="BMY1369" s="3"/>
      <c r="BMZ1369" s="3"/>
      <c r="BNA1369" s="3"/>
      <c r="BNB1369" s="3"/>
      <c r="BNC1369" s="3"/>
      <c r="BND1369" s="3"/>
      <c r="BNE1369" s="3"/>
      <c r="BNF1369" s="3"/>
      <c r="BNG1369" s="3"/>
      <c r="BNH1369" s="3"/>
      <c r="BNI1369" s="3"/>
      <c r="BNJ1369" s="3"/>
      <c r="BNK1369" s="3"/>
      <c r="BNL1369" s="3"/>
      <c r="BNM1369" s="3"/>
      <c r="BNN1369" s="3"/>
      <c r="BNO1369" s="3"/>
      <c r="BNP1369" s="3"/>
      <c r="BNQ1369" s="3"/>
      <c r="BNR1369" s="3"/>
      <c r="BNS1369" s="3"/>
      <c r="BNT1369" s="3"/>
      <c r="BNU1369" s="3"/>
      <c r="BNV1369" s="3"/>
      <c r="BNW1369" s="3"/>
      <c r="BNX1369" s="3"/>
      <c r="BNY1369" s="3"/>
      <c r="BNZ1369" s="3"/>
      <c r="BOA1369" s="3"/>
      <c r="BOB1369" s="3"/>
      <c r="BOC1369" s="3"/>
      <c r="BOD1369" s="3"/>
      <c r="BOE1369" s="3"/>
      <c r="BOF1369" s="3"/>
      <c r="BOG1369" s="3"/>
      <c r="BOH1369" s="3"/>
      <c r="BOI1369" s="3"/>
      <c r="BOJ1369" s="3"/>
      <c r="BOK1369" s="3"/>
      <c r="BOL1369" s="3"/>
      <c r="BOM1369" s="3"/>
      <c r="BON1369" s="3"/>
      <c r="BOO1369" s="3"/>
      <c r="BOP1369" s="3"/>
      <c r="BOQ1369" s="3"/>
      <c r="BOR1369" s="3"/>
      <c r="BOS1369" s="3"/>
      <c r="BOT1369" s="3"/>
      <c r="BOU1369" s="3"/>
      <c r="BOV1369" s="3"/>
      <c r="BOW1369" s="3"/>
      <c r="BOX1369" s="3"/>
      <c r="BOY1369" s="3"/>
      <c r="BOZ1369" s="3"/>
      <c r="BPA1369" s="3"/>
      <c r="BPB1369" s="3"/>
      <c r="BPC1369" s="3"/>
      <c r="BPD1369" s="3"/>
      <c r="BPE1369" s="3"/>
      <c r="BPF1369" s="3"/>
      <c r="BPG1369" s="3"/>
      <c r="BPH1369" s="3"/>
      <c r="BPI1369" s="3"/>
      <c r="BPJ1369" s="3"/>
      <c r="BPK1369" s="3"/>
      <c r="BPL1369" s="3"/>
      <c r="BPM1369" s="3"/>
      <c r="BPN1369" s="3"/>
      <c r="BPO1369" s="3"/>
      <c r="BPP1369" s="3"/>
      <c r="BPQ1369" s="3"/>
      <c r="BPR1369" s="3"/>
      <c r="BPS1369" s="3"/>
      <c r="BPT1369" s="3"/>
      <c r="BPU1369" s="3"/>
      <c r="BPV1369" s="3"/>
      <c r="BPW1369" s="3"/>
      <c r="BPX1369" s="3"/>
      <c r="BPY1369" s="3"/>
      <c r="BPZ1369" s="3"/>
      <c r="BQA1369" s="3"/>
      <c r="BQB1369" s="3"/>
      <c r="BQC1369" s="3"/>
      <c r="BQD1369" s="3"/>
      <c r="BQE1369" s="3"/>
      <c r="BQF1369" s="3"/>
      <c r="BQG1369" s="3"/>
      <c r="BQH1369" s="3"/>
      <c r="BQI1369" s="3"/>
      <c r="BQJ1369" s="3"/>
      <c r="BQK1369" s="3"/>
      <c r="BQL1369" s="3"/>
      <c r="BQM1369" s="3"/>
      <c r="BQN1369" s="3"/>
      <c r="BQO1369" s="3"/>
      <c r="BQP1369" s="3"/>
      <c r="BQQ1369" s="3"/>
      <c r="BQR1369" s="3"/>
      <c r="BQS1369" s="3"/>
      <c r="BQT1369" s="3"/>
      <c r="BQU1369" s="3"/>
      <c r="BQV1369" s="3"/>
      <c r="BQW1369" s="3"/>
      <c r="BQX1369" s="3"/>
      <c r="BQY1369" s="3"/>
      <c r="BQZ1369" s="3"/>
      <c r="BRA1369" s="3"/>
      <c r="BRB1369" s="3"/>
      <c r="BRC1369" s="3"/>
      <c r="BRD1369" s="3"/>
      <c r="BRE1369" s="3"/>
      <c r="BRF1369" s="3"/>
      <c r="BRG1369" s="3"/>
      <c r="BRH1369" s="3"/>
      <c r="BRI1369" s="3"/>
      <c r="BRJ1369" s="3"/>
      <c r="BRK1369" s="3"/>
      <c r="BRL1369" s="3"/>
      <c r="BRM1369" s="3"/>
      <c r="BRN1369" s="3"/>
      <c r="BRO1369" s="3"/>
      <c r="BRP1369" s="3"/>
      <c r="BRQ1369" s="3"/>
      <c r="BRR1369" s="3"/>
      <c r="BRS1369" s="3"/>
      <c r="BRT1369" s="3"/>
      <c r="BRU1369" s="3"/>
      <c r="BRV1369" s="3"/>
      <c r="BRW1369" s="3"/>
      <c r="BRX1369" s="3"/>
      <c r="BRY1369" s="3"/>
      <c r="BRZ1369" s="3"/>
      <c r="BSA1369" s="3"/>
      <c r="BSB1369" s="3"/>
      <c r="BSC1369" s="3"/>
      <c r="BSD1369" s="3"/>
      <c r="BSE1369" s="3"/>
      <c r="BSF1369" s="3"/>
      <c r="BSG1369" s="3"/>
      <c r="BSH1369" s="3"/>
      <c r="BSI1369" s="3"/>
      <c r="BSJ1369" s="3"/>
      <c r="BSK1369" s="3"/>
      <c r="BSL1369" s="3"/>
      <c r="BSM1369" s="3"/>
      <c r="BSN1369" s="3"/>
      <c r="BSO1369" s="3"/>
      <c r="BSP1369" s="3"/>
      <c r="BSQ1369" s="3"/>
      <c r="BSR1369" s="3"/>
      <c r="BSS1369" s="3"/>
      <c r="BST1369" s="3"/>
      <c r="BSU1369" s="3"/>
      <c r="BSV1369" s="3"/>
      <c r="BSW1369" s="3"/>
      <c r="BSX1369" s="3"/>
      <c r="BSY1369" s="3"/>
      <c r="BSZ1369" s="3"/>
      <c r="BTA1369" s="3"/>
      <c r="BTB1369" s="3"/>
      <c r="BTC1369" s="3"/>
      <c r="BTD1369" s="3"/>
      <c r="BTE1369" s="3"/>
      <c r="BTF1369" s="3"/>
      <c r="BTG1369" s="3"/>
      <c r="BTH1369" s="3"/>
      <c r="BTI1369" s="3"/>
      <c r="BTJ1369" s="3"/>
      <c r="BTK1369" s="3"/>
      <c r="BTL1369" s="3"/>
      <c r="BTM1369" s="3"/>
      <c r="BTN1369" s="3"/>
      <c r="BTO1369" s="3"/>
      <c r="BTP1369" s="3"/>
      <c r="BTQ1369" s="3"/>
      <c r="BTR1369" s="3"/>
      <c r="BTS1369" s="3"/>
      <c r="BTT1369" s="3"/>
      <c r="BTU1369" s="3"/>
      <c r="BTV1369" s="3"/>
      <c r="BTW1369" s="3"/>
      <c r="BTX1369" s="3"/>
      <c r="BTY1369" s="3"/>
      <c r="BTZ1369" s="3"/>
      <c r="BUA1369" s="3"/>
      <c r="BUB1369" s="3"/>
      <c r="BUC1369" s="3"/>
      <c r="BUD1369" s="3"/>
      <c r="BUE1369" s="3"/>
      <c r="BUF1369" s="3"/>
      <c r="BUG1369" s="3"/>
      <c r="BUH1369" s="3"/>
      <c r="BUI1369" s="3"/>
      <c r="BUJ1369" s="3"/>
      <c r="BUK1369" s="3"/>
      <c r="BUL1369" s="3"/>
      <c r="BUM1369" s="3"/>
      <c r="BUN1369" s="3"/>
      <c r="BUO1369" s="3"/>
      <c r="BUP1369" s="3"/>
      <c r="BUQ1369" s="3"/>
      <c r="BUR1369" s="3"/>
      <c r="BUS1369" s="3"/>
      <c r="BUT1369" s="3"/>
      <c r="BUU1369" s="3"/>
      <c r="BUV1369" s="3"/>
      <c r="BUW1369" s="3"/>
      <c r="BUX1369" s="3"/>
      <c r="BUY1369" s="3"/>
      <c r="BUZ1369" s="3"/>
      <c r="BVA1369" s="3"/>
      <c r="BVB1369" s="3"/>
      <c r="BVC1369" s="3"/>
      <c r="BVD1369" s="3"/>
      <c r="BVE1369" s="3"/>
      <c r="BVF1369" s="3"/>
      <c r="BVG1369" s="3"/>
      <c r="BVH1369" s="3"/>
      <c r="BVI1369" s="3"/>
      <c r="BVJ1369" s="3"/>
      <c r="BVK1369" s="3"/>
      <c r="BVL1369" s="3"/>
      <c r="BVM1369" s="3"/>
      <c r="BVN1369" s="3"/>
      <c r="BVO1369" s="3"/>
      <c r="BVP1369" s="3"/>
      <c r="BVQ1369" s="3"/>
      <c r="BVR1369" s="3"/>
      <c r="BVS1369" s="3"/>
      <c r="BVT1369" s="3"/>
      <c r="BVU1369" s="3"/>
      <c r="BVV1369" s="3"/>
      <c r="BVW1369" s="3"/>
      <c r="BVX1369" s="3"/>
      <c r="BVY1369" s="3"/>
      <c r="BVZ1369" s="3"/>
      <c r="BWA1369" s="3"/>
      <c r="BWB1369" s="3"/>
      <c r="BWC1369" s="3"/>
      <c r="BWD1369" s="3"/>
      <c r="BWE1369" s="3"/>
      <c r="BWF1369" s="3"/>
      <c r="BWG1369" s="3"/>
      <c r="BWH1369" s="3"/>
      <c r="BWI1369" s="3"/>
      <c r="BWJ1369" s="3"/>
      <c r="BWK1369" s="3"/>
      <c r="BWL1369" s="3"/>
      <c r="BWM1369" s="3"/>
      <c r="BWN1369" s="3"/>
      <c r="BWO1369" s="3"/>
      <c r="BWP1369" s="3"/>
      <c r="BWQ1369" s="3"/>
      <c r="BWR1369" s="3"/>
      <c r="BWS1369" s="3"/>
      <c r="BWT1369" s="3"/>
      <c r="BWU1369" s="3"/>
      <c r="BWV1369" s="3"/>
      <c r="BWW1369" s="3"/>
      <c r="BWX1369" s="3"/>
      <c r="BWY1369" s="3"/>
      <c r="BWZ1369" s="3"/>
      <c r="BXA1369" s="3"/>
      <c r="BXB1369" s="3"/>
      <c r="BXC1369" s="3"/>
      <c r="BXD1369" s="3"/>
      <c r="BXE1369" s="3"/>
      <c r="BXF1369" s="3"/>
      <c r="BXG1369" s="3"/>
      <c r="BXH1369" s="3"/>
      <c r="BXI1369" s="3"/>
      <c r="BXJ1369" s="3"/>
      <c r="BXK1369" s="3"/>
      <c r="BXL1369" s="3"/>
      <c r="BXM1369" s="3"/>
      <c r="BXN1369" s="3"/>
      <c r="BXO1369" s="3"/>
      <c r="BXP1369" s="3"/>
      <c r="BXQ1369" s="3"/>
      <c r="BXR1369" s="3"/>
      <c r="BXS1369" s="3"/>
      <c r="BXT1369" s="3"/>
      <c r="BXU1369" s="3"/>
      <c r="BXV1369" s="3"/>
      <c r="BXW1369" s="3"/>
      <c r="BXX1369" s="3"/>
      <c r="BXY1369" s="3"/>
      <c r="BXZ1369" s="3"/>
      <c r="BYA1369" s="3"/>
      <c r="BYB1369" s="3"/>
      <c r="BYC1369" s="3"/>
      <c r="BYD1369" s="3"/>
      <c r="BYE1369" s="3"/>
      <c r="BYF1369" s="3"/>
      <c r="BYG1369" s="3"/>
      <c r="BYH1369" s="3"/>
      <c r="BYI1369" s="3"/>
      <c r="BYJ1369" s="3"/>
      <c r="BYK1369" s="3"/>
      <c r="BYL1369" s="3"/>
      <c r="BYM1369" s="3"/>
      <c r="BYN1369" s="3"/>
      <c r="BYO1369" s="3"/>
      <c r="BYP1369" s="3"/>
      <c r="BYQ1369" s="3"/>
      <c r="BYR1369" s="3"/>
      <c r="BYS1369" s="3"/>
      <c r="BYT1369" s="3"/>
      <c r="BYU1369" s="3"/>
      <c r="BYV1369" s="3"/>
      <c r="BYW1369" s="3"/>
      <c r="BYX1369" s="3"/>
      <c r="BYY1369" s="3"/>
      <c r="BYZ1369" s="3"/>
      <c r="BZA1369" s="3"/>
      <c r="BZB1369" s="3"/>
      <c r="BZC1369" s="3"/>
      <c r="BZD1369" s="3"/>
      <c r="BZE1369" s="3"/>
      <c r="BZF1369" s="3"/>
      <c r="BZG1369" s="3"/>
      <c r="BZH1369" s="3"/>
      <c r="BZI1369" s="3"/>
      <c r="BZJ1369" s="3"/>
      <c r="BZK1369" s="3"/>
      <c r="BZL1369" s="3"/>
      <c r="BZM1369" s="3"/>
      <c r="BZN1369" s="3"/>
      <c r="BZO1369" s="3"/>
      <c r="BZP1369" s="3"/>
      <c r="BZQ1369" s="3"/>
      <c r="BZR1369" s="3"/>
      <c r="BZS1369" s="3"/>
      <c r="BZT1369" s="3"/>
      <c r="BZU1369" s="3"/>
      <c r="BZV1369" s="3"/>
      <c r="BZW1369" s="3"/>
      <c r="BZX1369" s="3"/>
      <c r="BZY1369" s="3"/>
      <c r="BZZ1369" s="3"/>
      <c r="CAA1369" s="3"/>
      <c r="CAB1369" s="3"/>
      <c r="CAC1369" s="3"/>
      <c r="CAD1369" s="3"/>
      <c r="CAE1369" s="3"/>
      <c r="CAF1369" s="3"/>
      <c r="CAG1369" s="3"/>
      <c r="CAH1369" s="3"/>
      <c r="CAI1369" s="3"/>
      <c r="CAJ1369" s="3"/>
      <c r="CAK1369" s="3"/>
      <c r="CAL1369" s="3"/>
      <c r="CAM1369" s="3"/>
      <c r="CAN1369" s="3"/>
      <c r="CAO1369" s="3"/>
      <c r="CAP1369" s="3"/>
      <c r="CAQ1369" s="3"/>
      <c r="CAR1369" s="3"/>
      <c r="CAS1369" s="3"/>
      <c r="CAT1369" s="3"/>
      <c r="CAU1369" s="3"/>
      <c r="CAV1369" s="3"/>
      <c r="CAW1369" s="3"/>
      <c r="CAX1369" s="3"/>
      <c r="CAY1369" s="3"/>
      <c r="CAZ1369" s="3"/>
      <c r="CBA1369" s="3"/>
      <c r="CBB1369" s="3"/>
      <c r="CBC1369" s="3"/>
      <c r="CBD1369" s="3"/>
      <c r="CBE1369" s="3"/>
      <c r="CBF1369" s="3"/>
      <c r="CBG1369" s="3"/>
      <c r="CBH1369" s="3"/>
      <c r="CBI1369" s="3"/>
      <c r="CBJ1369" s="3"/>
      <c r="CBK1369" s="3"/>
      <c r="CBL1369" s="3"/>
      <c r="CBM1369" s="3"/>
      <c r="CBN1369" s="3"/>
      <c r="CBO1369" s="3"/>
      <c r="CBP1369" s="3"/>
      <c r="CBQ1369" s="3"/>
      <c r="CBR1369" s="3"/>
      <c r="CBS1369" s="3"/>
      <c r="CBT1369" s="3"/>
      <c r="CBU1369" s="3"/>
      <c r="CBV1369" s="3"/>
      <c r="CBW1369" s="3"/>
      <c r="CBX1369" s="3"/>
      <c r="CBY1369" s="3"/>
      <c r="CBZ1369" s="3"/>
      <c r="CCA1369" s="3"/>
      <c r="CCB1369" s="3"/>
      <c r="CCC1369" s="3"/>
      <c r="CCD1369" s="3"/>
      <c r="CCE1369" s="3"/>
      <c r="CCF1369" s="3"/>
      <c r="CCG1369" s="3"/>
      <c r="CCH1369" s="3"/>
      <c r="CCI1369" s="3"/>
      <c r="CCJ1369" s="3"/>
      <c r="CCK1369" s="3"/>
      <c r="CCL1369" s="3"/>
      <c r="CCM1369" s="3"/>
      <c r="CCN1369" s="3"/>
      <c r="CCO1369" s="3"/>
      <c r="CCP1369" s="3"/>
      <c r="CCQ1369" s="3"/>
      <c r="CCR1369" s="3"/>
      <c r="CCS1369" s="3"/>
      <c r="CCT1369" s="3"/>
      <c r="CCU1369" s="3"/>
      <c r="CCV1369" s="3"/>
      <c r="CCW1369" s="3"/>
      <c r="CCX1369" s="3"/>
      <c r="CCY1369" s="3"/>
      <c r="CCZ1369" s="3"/>
      <c r="CDA1369" s="3"/>
      <c r="CDB1369" s="3"/>
      <c r="CDC1369" s="3"/>
      <c r="CDD1369" s="3"/>
      <c r="CDE1369" s="3"/>
      <c r="CDF1369" s="3"/>
      <c r="CDG1369" s="3"/>
      <c r="CDH1369" s="3"/>
      <c r="CDI1369" s="3"/>
      <c r="CDJ1369" s="3"/>
      <c r="CDK1369" s="3"/>
      <c r="CDL1369" s="3"/>
      <c r="CDM1369" s="3"/>
      <c r="CDN1369" s="3"/>
      <c r="CDO1369" s="3"/>
      <c r="CDP1369" s="3"/>
      <c r="CDQ1369" s="3"/>
      <c r="CDR1369" s="3"/>
      <c r="CDS1369" s="3"/>
      <c r="CDT1369" s="3"/>
      <c r="CDU1369" s="3"/>
      <c r="CDV1369" s="3"/>
      <c r="CDW1369" s="3"/>
      <c r="CDX1369" s="3"/>
      <c r="CDY1369" s="3"/>
      <c r="CDZ1369" s="3"/>
      <c r="CEA1369" s="3"/>
      <c r="CEB1369" s="3"/>
      <c r="CEC1369" s="3"/>
      <c r="CED1369" s="3"/>
      <c r="CEE1369" s="3"/>
      <c r="CEF1369" s="3"/>
      <c r="CEG1369" s="3"/>
      <c r="CEH1369" s="3"/>
      <c r="CEI1369" s="3"/>
      <c r="CEJ1369" s="3"/>
      <c r="CEK1369" s="3"/>
      <c r="CEL1369" s="3"/>
      <c r="CEM1369" s="3"/>
      <c r="CEN1369" s="3"/>
      <c r="CEO1369" s="3"/>
      <c r="CEP1369" s="3"/>
      <c r="CEQ1369" s="3"/>
      <c r="CER1369" s="3"/>
      <c r="CES1369" s="3"/>
      <c r="CET1369" s="3"/>
      <c r="CEU1369" s="3"/>
      <c r="CEV1369" s="3"/>
      <c r="CEW1369" s="3"/>
      <c r="CEX1369" s="3"/>
      <c r="CEY1369" s="3"/>
      <c r="CEZ1369" s="3"/>
      <c r="CFA1369" s="3"/>
      <c r="CFB1369" s="3"/>
      <c r="CFC1369" s="3"/>
      <c r="CFD1369" s="3"/>
      <c r="CFE1369" s="3"/>
      <c r="CFF1369" s="3"/>
      <c r="CFG1369" s="3"/>
      <c r="CFH1369" s="3"/>
      <c r="CFI1369" s="3"/>
      <c r="CFJ1369" s="3"/>
      <c r="CFK1369" s="3"/>
      <c r="CFL1369" s="3"/>
      <c r="CFM1369" s="3"/>
      <c r="CFN1369" s="3"/>
      <c r="CFO1369" s="3"/>
      <c r="CFP1369" s="3"/>
      <c r="CFQ1369" s="3"/>
      <c r="CFR1369" s="3"/>
      <c r="CFS1369" s="3"/>
      <c r="CFT1369" s="3"/>
      <c r="CFU1369" s="3"/>
      <c r="CFV1369" s="3"/>
      <c r="CFW1369" s="3"/>
      <c r="CFX1369" s="3"/>
      <c r="CFY1369" s="3"/>
      <c r="CFZ1369" s="3"/>
      <c r="CGA1369" s="3"/>
      <c r="CGB1369" s="3"/>
      <c r="CGC1369" s="3"/>
      <c r="CGD1369" s="3"/>
      <c r="CGE1369" s="3"/>
      <c r="CGF1369" s="3"/>
      <c r="CGG1369" s="3"/>
      <c r="CGH1369" s="3"/>
      <c r="CGI1369" s="3"/>
      <c r="CGJ1369" s="3"/>
      <c r="CGK1369" s="3"/>
      <c r="CGL1369" s="3"/>
      <c r="CGM1369" s="3"/>
      <c r="CGN1369" s="3"/>
      <c r="CGO1369" s="3"/>
      <c r="CGP1369" s="3"/>
      <c r="CGQ1369" s="3"/>
      <c r="CGR1369" s="3"/>
      <c r="CGS1369" s="3"/>
      <c r="CGT1369" s="3"/>
      <c r="CGU1369" s="3"/>
      <c r="CGV1369" s="3"/>
      <c r="CGW1369" s="3"/>
      <c r="CGX1369" s="3"/>
      <c r="CGY1369" s="3"/>
      <c r="CGZ1369" s="3"/>
      <c r="CHA1369" s="3"/>
      <c r="CHB1369" s="3"/>
      <c r="CHC1369" s="3"/>
      <c r="CHD1369" s="3"/>
      <c r="CHE1369" s="3"/>
      <c r="CHF1369" s="3"/>
      <c r="CHG1369" s="3"/>
      <c r="CHH1369" s="3"/>
      <c r="CHI1369" s="3"/>
      <c r="CHJ1369" s="3"/>
      <c r="CHK1369" s="3"/>
      <c r="CHL1369" s="3"/>
      <c r="CHM1369" s="3"/>
      <c r="CHN1369" s="3"/>
      <c r="CHO1369" s="3"/>
      <c r="CHP1369" s="3"/>
      <c r="CHQ1369" s="3"/>
      <c r="CHR1369" s="3"/>
      <c r="CHS1369" s="3"/>
      <c r="CHT1369" s="3"/>
      <c r="CHU1369" s="3"/>
      <c r="CHV1369" s="3"/>
      <c r="CHW1369" s="3"/>
      <c r="CHX1369" s="3"/>
      <c r="CHY1369" s="3"/>
      <c r="CHZ1369" s="3"/>
      <c r="CIA1369" s="3"/>
      <c r="CIB1369" s="3"/>
      <c r="CIC1369" s="3"/>
      <c r="CID1369" s="3"/>
      <c r="CIE1369" s="3"/>
      <c r="CIF1369" s="3"/>
      <c r="CIG1369" s="3"/>
      <c r="CIH1369" s="3"/>
      <c r="CII1369" s="3"/>
      <c r="CIJ1369" s="3"/>
      <c r="CIK1369" s="3"/>
      <c r="CIL1369" s="3"/>
      <c r="CIM1369" s="3"/>
      <c r="CIN1369" s="3"/>
      <c r="CIO1369" s="3"/>
      <c r="CIP1369" s="3"/>
      <c r="CIQ1369" s="3"/>
      <c r="CIR1369" s="3"/>
      <c r="CIS1369" s="3"/>
      <c r="CIT1369" s="3"/>
      <c r="CIU1369" s="3"/>
      <c r="CIV1369" s="3"/>
      <c r="CIW1369" s="3"/>
      <c r="CIX1369" s="3"/>
      <c r="CIY1369" s="3"/>
      <c r="CIZ1369" s="3"/>
      <c r="CJA1369" s="3"/>
      <c r="CJB1369" s="3"/>
      <c r="CJC1369" s="3"/>
      <c r="CJD1369" s="3"/>
      <c r="CJE1369" s="3"/>
      <c r="CJF1369" s="3"/>
      <c r="CJG1369" s="3"/>
      <c r="CJH1369" s="3"/>
      <c r="CJI1369" s="3"/>
      <c r="CJJ1369" s="3"/>
      <c r="CJK1369" s="3"/>
      <c r="CJL1369" s="3"/>
      <c r="CJM1369" s="3"/>
      <c r="CJN1369" s="3"/>
      <c r="CJO1369" s="3"/>
      <c r="CJP1369" s="3"/>
      <c r="CJQ1369" s="3"/>
      <c r="CJR1369" s="3"/>
      <c r="CJS1369" s="3"/>
      <c r="CJT1369" s="3"/>
      <c r="CJU1369" s="3"/>
      <c r="CJV1369" s="3"/>
      <c r="CJW1369" s="3"/>
      <c r="CJX1369" s="3"/>
      <c r="CJY1369" s="3"/>
      <c r="CJZ1369" s="3"/>
      <c r="CKA1369" s="3"/>
      <c r="CKB1369" s="3"/>
      <c r="CKC1369" s="3"/>
      <c r="CKD1369" s="3"/>
      <c r="CKE1369" s="3"/>
      <c r="CKF1369" s="3"/>
      <c r="CKG1369" s="3"/>
      <c r="CKH1369" s="3"/>
      <c r="CKI1369" s="3"/>
      <c r="CKJ1369" s="3"/>
      <c r="CKK1369" s="3"/>
      <c r="CKL1369" s="3"/>
      <c r="CKM1369" s="3"/>
      <c r="CKN1369" s="3"/>
      <c r="CKO1369" s="3"/>
      <c r="CKP1369" s="3"/>
      <c r="CKQ1369" s="3"/>
      <c r="CKR1369" s="3"/>
      <c r="CKS1369" s="3"/>
      <c r="CKT1369" s="3"/>
      <c r="CKU1369" s="3"/>
      <c r="CKV1369" s="3"/>
      <c r="CKW1369" s="3"/>
      <c r="CKX1369" s="3"/>
      <c r="CKY1369" s="3"/>
      <c r="CKZ1369" s="3"/>
      <c r="CLA1369" s="3"/>
      <c r="CLB1369" s="3"/>
      <c r="CLC1369" s="3"/>
      <c r="CLD1369" s="3"/>
      <c r="CLE1369" s="3"/>
      <c r="CLF1369" s="3"/>
      <c r="CLG1369" s="3"/>
      <c r="CLH1369" s="3"/>
      <c r="CLI1369" s="3"/>
      <c r="CLJ1369" s="3"/>
      <c r="CLK1369" s="3"/>
      <c r="CLL1369" s="3"/>
      <c r="CLM1369" s="3"/>
      <c r="CLN1369" s="3"/>
      <c r="CLO1369" s="3"/>
      <c r="CLP1369" s="3"/>
      <c r="CLQ1369" s="3"/>
      <c r="CLR1369" s="3"/>
      <c r="CLS1369" s="3"/>
      <c r="CLT1369" s="3"/>
      <c r="CLU1369" s="3"/>
      <c r="CLV1369" s="3"/>
      <c r="CLW1369" s="3"/>
      <c r="CLX1369" s="3"/>
      <c r="CLY1369" s="3"/>
      <c r="CLZ1369" s="3"/>
      <c r="CMA1369" s="3"/>
      <c r="CMB1369" s="3"/>
      <c r="CMC1369" s="3"/>
      <c r="CMD1369" s="3"/>
      <c r="CME1369" s="3"/>
      <c r="CMF1369" s="3"/>
      <c r="CMG1369" s="3"/>
      <c r="CMH1369" s="3"/>
      <c r="CMI1369" s="3"/>
      <c r="CMJ1369" s="3"/>
      <c r="CMK1369" s="3"/>
      <c r="CML1369" s="3"/>
      <c r="CMM1369" s="3"/>
      <c r="CMN1369" s="3"/>
      <c r="CMO1369" s="3"/>
      <c r="CMP1369" s="3"/>
      <c r="CMQ1369" s="3"/>
      <c r="CMR1369" s="3"/>
      <c r="CMS1369" s="3"/>
      <c r="CMT1369" s="3"/>
      <c r="CMU1369" s="3"/>
      <c r="CMV1369" s="3"/>
      <c r="CMW1369" s="3"/>
      <c r="CMX1369" s="3"/>
      <c r="CMY1369" s="3"/>
      <c r="CMZ1369" s="3"/>
      <c r="CNA1369" s="3"/>
      <c r="CNB1369" s="3"/>
      <c r="CNC1369" s="3"/>
      <c r="CND1369" s="3"/>
      <c r="CNE1369" s="3"/>
      <c r="CNF1369" s="3"/>
      <c r="CNG1369" s="3"/>
      <c r="CNH1369" s="3"/>
      <c r="CNI1369" s="3"/>
      <c r="CNJ1369" s="3"/>
      <c r="CNK1369" s="3"/>
      <c r="CNL1369" s="3"/>
      <c r="CNM1369" s="3"/>
      <c r="CNN1369" s="3"/>
      <c r="CNO1369" s="3"/>
      <c r="CNP1369" s="3"/>
      <c r="CNQ1369" s="3"/>
      <c r="CNR1369" s="3"/>
      <c r="CNS1369" s="3"/>
      <c r="CNT1369" s="3"/>
      <c r="CNU1369" s="3"/>
      <c r="CNV1369" s="3"/>
      <c r="CNW1369" s="3"/>
      <c r="CNX1369" s="3"/>
      <c r="CNY1369" s="3"/>
      <c r="CNZ1369" s="3"/>
      <c r="COA1369" s="3"/>
      <c r="COB1369" s="3"/>
      <c r="COC1369" s="3"/>
      <c r="COD1369" s="3"/>
      <c r="COE1369" s="3"/>
      <c r="COF1369" s="3"/>
      <c r="COG1369" s="3"/>
      <c r="COH1369" s="3"/>
      <c r="COI1369" s="3"/>
      <c r="COJ1369" s="3"/>
      <c r="COK1369" s="3"/>
      <c r="COL1369" s="3"/>
      <c r="COM1369" s="3"/>
      <c r="CON1369" s="3"/>
      <c r="COO1369" s="3"/>
      <c r="COP1369" s="3"/>
      <c r="COQ1369" s="3"/>
      <c r="COR1369" s="3"/>
      <c r="COS1369" s="3"/>
      <c r="COT1369" s="3"/>
      <c r="COU1369" s="3"/>
      <c r="COV1369" s="3"/>
      <c r="COW1369" s="3"/>
      <c r="COX1369" s="3"/>
      <c r="COY1369" s="3"/>
      <c r="COZ1369" s="3"/>
      <c r="CPA1369" s="3"/>
      <c r="CPB1369" s="3"/>
      <c r="CPC1369" s="3"/>
      <c r="CPD1369" s="3"/>
      <c r="CPE1369" s="3"/>
      <c r="CPF1369" s="3"/>
      <c r="CPG1369" s="3"/>
      <c r="CPH1369" s="3"/>
      <c r="CPI1369" s="3"/>
      <c r="CPJ1369" s="3"/>
      <c r="CPK1369" s="3"/>
      <c r="CPL1369" s="3"/>
      <c r="CPM1369" s="3"/>
      <c r="CPN1369" s="3"/>
      <c r="CPO1369" s="3"/>
      <c r="CPP1369" s="3"/>
      <c r="CPQ1369" s="3"/>
      <c r="CPR1369" s="3"/>
      <c r="CPS1369" s="3"/>
      <c r="CPT1369" s="3"/>
      <c r="CPU1369" s="3"/>
      <c r="CPV1369" s="3"/>
      <c r="CPW1369" s="3"/>
      <c r="CPX1369" s="3"/>
      <c r="CPY1369" s="3"/>
      <c r="CPZ1369" s="3"/>
      <c r="CQA1369" s="3"/>
      <c r="CQB1369" s="3"/>
      <c r="CQC1369" s="3"/>
      <c r="CQD1369" s="3"/>
      <c r="CQE1369" s="3"/>
      <c r="CQF1369" s="3"/>
      <c r="CQG1369" s="3"/>
      <c r="CQH1369" s="3"/>
      <c r="CQI1369" s="3"/>
      <c r="CQJ1369" s="3"/>
      <c r="CQK1369" s="3"/>
      <c r="CQL1369" s="3"/>
      <c r="CQM1369" s="3"/>
      <c r="CQN1369" s="3"/>
      <c r="CQO1369" s="3"/>
      <c r="CQP1369" s="3"/>
      <c r="CQQ1369" s="3"/>
      <c r="CQR1369" s="3"/>
      <c r="CQS1369" s="3"/>
      <c r="CQT1369" s="3"/>
      <c r="CQU1369" s="3"/>
      <c r="CQV1369" s="3"/>
      <c r="CQW1369" s="3"/>
      <c r="CQX1369" s="3"/>
      <c r="CQY1369" s="3"/>
      <c r="CQZ1369" s="3"/>
      <c r="CRA1369" s="3"/>
      <c r="CRB1369" s="3"/>
      <c r="CRC1369" s="3"/>
      <c r="CRD1369" s="3"/>
      <c r="CRE1369" s="3"/>
      <c r="CRF1369" s="3"/>
      <c r="CRG1369" s="3"/>
      <c r="CRH1369" s="3"/>
      <c r="CRI1369" s="3"/>
      <c r="CRJ1369" s="3"/>
      <c r="CRK1369" s="3"/>
      <c r="CRL1369" s="3"/>
      <c r="CRM1369" s="3"/>
      <c r="CRN1369" s="3"/>
      <c r="CRO1369" s="3"/>
      <c r="CRP1369" s="3"/>
      <c r="CRQ1369" s="3"/>
      <c r="CRR1369" s="3"/>
      <c r="CRS1369" s="3"/>
      <c r="CRT1369" s="3"/>
      <c r="CRU1369" s="3"/>
      <c r="CRV1369" s="3"/>
      <c r="CRW1369" s="3"/>
      <c r="CRX1369" s="3"/>
      <c r="CRY1369" s="3"/>
      <c r="CRZ1369" s="3"/>
      <c r="CSA1369" s="3"/>
      <c r="CSB1369" s="3"/>
      <c r="CSC1369" s="3"/>
      <c r="CSD1369" s="3"/>
      <c r="CSE1369" s="3"/>
      <c r="CSF1369" s="3"/>
      <c r="CSG1369" s="3"/>
      <c r="CSH1369" s="3"/>
      <c r="CSI1369" s="3"/>
      <c r="CSJ1369" s="3"/>
      <c r="CSK1369" s="3"/>
      <c r="CSL1369" s="3"/>
      <c r="CSM1369" s="3"/>
      <c r="CSN1369" s="3"/>
      <c r="CSO1369" s="3"/>
      <c r="CSP1369" s="3"/>
      <c r="CSQ1369" s="3"/>
      <c r="CSR1369" s="3"/>
      <c r="CSS1369" s="3"/>
      <c r="CST1369" s="3"/>
      <c r="CSU1369" s="3"/>
      <c r="CSV1369" s="3"/>
      <c r="CSW1369" s="3"/>
      <c r="CSX1369" s="3"/>
      <c r="CSY1369" s="3"/>
      <c r="CSZ1369" s="3"/>
      <c r="CTA1369" s="3"/>
      <c r="CTB1369" s="3"/>
      <c r="CTC1369" s="3"/>
      <c r="CTD1369" s="3"/>
      <c r="CTE1369" s="3"/>
      <c r="CTF1369" s="3"/>
      <c r="CTG1369" s="3"/>
      <c r="CTH1369" s="3"/>
      <c r="CTI1369" s="3"/>
      <c r="CTJ1369" s="3"/>
      <c r="CTK1369" s="3"/>
      <c r="CTL1369" s="3"/>
      <c r="CTM1369" s="3"/>
      <c r="CTN1369" s="3"/>
      <c r="CTO1369" s="3"/>
      <c r="CTP1369" s="3"/>
      <c r="CTQ1369" s="3"/>
      <c r="CTR1369" s="3"/>
      <c r="CTS1369" s="3"/>
      <c r="CTT1369" s="3"/>
      <c r="CTU1369" s="3"/>
      <c r="CTV1369" s="3"/>
      <c r="CTW1369" s="3"/>
      <c r="CTX1369" s="3"/>
      <c r="CTY1369" s="3"/>
      <c r="CTZ1369" s="3"/>
      <c r="CUA1369" s="3"/>
      <c r="CUB1369" s="3"/>
      <c r="CUC1369" s="3"/>
      <c r="CUD1369" s="3"/>
      <c r="CUE1369" s="3"/>
      <c r="CUF1369" s="3"/>
      <c r="CUG1369" s="3"/>
      <c r="CUH1369" s="3"/>
      <c r="CUI1369" s="3"/>
      <c r="CUJ1369" s="3"/>
      <c r="CUK1369" s="3"/>
      <c r="CUL1369" s="3"/>
      <c r="CUM1369" s="3"/>
      <c r="CUN1369" s="3"/>
      <c r="CUO1369" s="3"/>
      <c r="CUP1369" s="3"/>
      <c r="CUQ1369" s="3"/>
      <c r="CUR1369" s="3"/>
      <c r="CUS1369" s="3"/>
      <c r="CUT1369" s="3"/>
      <c r="CUU1369" s="3"/>
      <c r="CUV1369" s="3"/>
      <c r="CUW1369" s="3"/>
      <c r="CUX1369" s="3"/>
      <c r="CUY1369" s="3"/>
      <c r="CUZ1369" s="3"/>
      <c r="CVA1369" s="3"/>
      <c r="CVB1369" s="3"/>
      <c r="CVC1369" s="3"/>
      <c r="CVD1369" s="3"/>
      <c r="CVE1369" s="3"/>
      <c r="CVF1369" s="3"/>
      <c r="CVG1369" s="3"/>
      <c r="CVH1369" s="3"/>
      <c r="CVI1369" s="3"/>
      <c r="CVJ1369" s="3"/>
      <c r="CVK1369" s="3"/>
      <c r="CVL1369" s="3"/>
      <c r="CVM1369" s="3"/>
      <c r="CVN1369" s="3"/>
      <c r="CVO1369" s="3"/>
      <c r="CVP1369" s="3"/>
      <c r="CVQ1369" s="3"/>
      <c r="CVR1369" s="3"/>
      <c r="CVS1369" s="3"/>
      <c r="CVT1369" s="3"/>
      <c r="CVU1369" s="3"/>
      <c r="CVV1369" s="3"/>
      <c r="CVW1369" s="3"/>
      <c r="CVX1369" s="3"/>
      <c r="CVY1369" s="3"/>
      <c r="CVZ1369" s="3"/>
      <c r="CWA1369" s="3"/>
      <c r="CWB1369" s="3"/>
      <c r="CWC1369" s="3"/>
      <c r="CWD1369" s="3"/>
      <c r="CWE1369" s="3"/>
      <c r="CWF1369" s="3"/>
      <c r="CWG1369" s="3"/>
      <c r="CWH1369" s="3"/>
      <c r="CWI1369" s="3"/>
      <c r="CWJ1369" s="3"/>
      <c r="CWK1369" s="3"/>
      <c r="CWL1369" s="3"/>
      <c r="CWM1369" s="3"/>
      <c r="CWN1369" s="3"/>
      <c r="CWO1369" s="3"/>
      <c r="CWP1369" s="3"/>
      <c r="CWQ1369" s="3"/>
      <c r="CWR1369" s="3"/>
      <c r="CWS1369" s="3"/>
      <c r="CWT1369" s="3"/>
      <c r="CWU1369" s="3"/>
      <c r="CWV1369" s="3"/>
      <c r="CWW1369" s="3"/>
      <c r="CWX1369" s="3"/>
      <c r="CWY1369" s="3"/>
      <c r="CWZ1369" s="3"/>
      <c r="CXA1369" s="3"/>
      <c r="CXB1369" s="3"/>
      <c r="CXC1369" s="3"/>
      <c r="CXD1369" s="3"/>
      <c r="CXE1369" s="3"/>
      <c r="CXF1369" s="3"/>
      <c r="CXG1369" s="3"/>
      <c r="CXH1369" s="3"/>
      <c r="CXI1369" s="3"/>
      <c r="CXJ1369" s="3"/>
      <c r="CXK1369" s="3"/>
      <c r="CXL1369" s="3"/>
      <c r="CXM1369" s="3"/>
      <c r="CXN1369" s="3"/>
      <c r="CXO1369" s="3"/>
      <c r="CXP1369" s="3"/>
      <c r="CXQ1369" s="3"/>
      <c r="CXR1369" s="3"/>
      <c r="CXS1369" s="3"/>
      <c r="CXT1369" s="3"/>
      <c r="CXU1369" s="3"/>
      <c r="CXV1369" s="3"/>
      <c r="CXW1369" s="3"/>
      <c r="CXX1369" s="3"/>
      <c r="CXY1369" s="3"/>
      <c r="CXZ1369" s="3"/>
      <c r="CYA1369" s="3"/>
      <c r="CYB1369" s="3"/>
      <c r="CYC1369" s="3"/>
      <c r="CYD1369" s="3"/>
      <c r="CYE1369" s="3"/>
      <c r="CYF1369" s="3"/>
      <c r="CYG1369" s="3"/>
      <c r="CYH1369" s="3"/>
      <c r="CYI1369" s="3"/>
      <c r="CYJ1369" s="3"/>
      <c r="CYK1369" s="3"/>
      <c r="CYL1369" s="3"/>
      <c r="CYM1369" s="3"/>
      <c r="CYN1369" s="3"/>
      <c r="CYO1369" s="3"/>
      <c r="CYP1369" s="3"/>
      <c r="CYQ1369" s="3"/>
      <c r="CYR1369" s="3"/>
      <c r="CYS1369" s="3"/>
      <c r="CYT1369" s="3"/>
      <c r="CYU1369" s="3"/>
      <c r="CYV1369" s="3"/>
      <c r="CYW1369" s="3"/>
      <c r="CYX1369" s="3"/>
      <c r="CYY1369" s="3"/>
      <c r="CYZ1369" s="3"/>
      <c r="CZA1369" s="3"/>
      <c r="CZB1369" s="3"/>
      <c r="CZC1369" s="3"/>
      <c r="CZD1369" s="3"/>
      <c r="CZE1369" s="3"/>
      <c r="CZF1369" s="3"/>
      <c r="CZG1369" s="3"/>
      <c r="CZH1369" s="3"/>
      <c r="CZI1369" s="3"/>
      <c r="CZJ1369" s="3"/>
      <c r="CZK1369" s="3"/>
      <c r="CZL1369" s="3"/>
      <c r="CZM1369" s="3"/>
      <c r="CZN1369" s="3"/>
      <c r="CZO1369" s="3"/>
      <c r="CZP1369" s="3"/>
      <c r="CZQ1369" s="3"/>
      <c r="CZR1369" s="3"/>
      <c r="CZS1369" s="3"/>
      <c r="CZT1369" s="3"/>
      <c r="CZU1369" s="3"/>
      <c r="CZV1369" s="3"/>
      <c r="CZW1369" s="3"/>
      <c r="CZX1369" s="3"/>
      <c r="CZY1369" s="3"/>
      <c r="CZZ1369" s="3"/>
      <c r="DAA1369" s="3"/>
      <c r="DAB1369" s="3"/>
      <c r="DAC1369" s="3"/>
      <c r="DAD1369" s="3"/>
      <c r="DAE1369" s="3"/>
      <c r="DAF1369" s="3"/>
      <c r="DAG1369" s="3"/>
      <c r="DAH1369" s="3"/>
      <c r="DAI1369" s="3"/>
      <c r="DAJ1369" s="3"/>
      <c r="DAK1369" s="3"/>
      <c r="DAL1369" s="3"/>
      <c r="DAM1369" s="3"/>
      <c r="DAN1369" s="3"/>
      <c r="DAO1369" s="3"/>
      <c r="DAP1369" s="3"/>
      <c r="DAQ1369" s="3"/>
      <c r="DAR1369" s="3"/>
      <c r="DAS1369" s="3"/>
      <c r="DAT1369" s="3"/>
      <c r="DAU1369" s="3"/>
      <c r="DAV1369" s="3"/>
      <c r="DAW1369" s="3"/>
      <c r="DAX1369" s="3"/>
      <c r="DAY1369" s="3"/>
      <c r="DAZ1369" s="3"/>
      <c r="DBA1369" s="3"/>
      <c r="DBB1369" s="3"/>
      <c r="DBC1369" s="3"/>
      <c r="DBD1369" s="3"/>
      <c r="DBE1369" s="3"/>
      <c r="DBF1369" s="3"/>
      <c r="DBG1369" s="3"/>
      <c r="DBH1369" s="3"/>
      <c r="DBI1369" s="3"/>
      <c r="DBJ1369" s="3"/>
      <c r="DBK1369" s="3"/>
      <c r="DBL1369" s="3"/>
      <c r="DBM1369" s="3"/>
      <c r="DBN1369" s="3"/>
      <c r="DBO1369" s="3"/>
      <c r="DBP1369" s="3"/>
      <c r="DBQ1369" s="3"/>
      <c r="DBR1369" s="3"/>
      <c r="DBS1369" s="3"/>
      <c r="DBT1369" s="3"/>
      <c r="DBU1369" s="3"/>
      <c r="DBV1369" s="3"/>
      <c r="DBW1369" s="3"/>
      <c r="DBX1369" s="3"/>
      <c r="DBY1369" s="3"/>
      <c r="DBZ1369" s="3"/>
      <c r="DCA1369" s="3"/>
      <c r="DCB1369" s="3"/>
      <c r="DCC1369" s="3"/>
      <c r="DCD1369" s="3"/>
      <c r="DCE1369" s="3"/>
      <c r="DCF1369" s="3"/>
      <c r="DCG1369" s="3"/>
      <c r="DCH1369" s="3"/>
      <c r="DCI1369" s="3"/>
      <c r="DCJ1369" s="3"/>
      <c r="DCK1369" s="3"/>
      <c r="DCL1369" s="3"/>
      <c r="DCM1369" s="3"/>
      <c r="DCN1369" s="3"/>
      <c r="DCO1369" s="3"/>
      <c r="DCP1369" s="3"/>
      <c r="DCQ1369" s="3"/>
      <c r="DCR1369" s="3"/>
      <c r="DCS1369" s="3"/>
      <c r="DCT1369" s="3"/>
      <c r="DCU1369" s="3"/>
      <c r="DCV1369" s="3"/>
      <c r="DCW1369" s="3"/>
      <c r="DCX1369" s="3"/>
      <c r="DCY1369" s="3"/>
      <c r="DCZ1369" s="3"/>
      <c r="DDA1369" s="3"/>
      <c r="DDB1369" s="3"/>
      <c r="DDC1369" s="3"/>
      <c r="DDD1369" s="3"/>
      <c r="DDE1369" s="3"/>
      <c r="DDF1369" s="3"/>
      <c r="DDG1369" s="3"/>
      <c r="DDH1369" s="3"/>
      <c r="DDI1369" s="3"/>
      <c r="DDJ1369" s="3"/>
      <c r="DDK1369" s="3"/>
      <c r="DDL1369" s="3"/>
      <c r="DDM1369" s="3"/>
      <c r="DDN1369" s="3"/>
      <c r="DDO1369" s="3"/>
      <c r="DDP1369" s="3"/>
      <c r="DDQ1369" s="3"/>
      <c r="DDR1369" s="3"/>
      <c r="DDS1369" s="3"/>
      <c r="DDT1369" s="3"/>
      <c r="DDU1369" s="3"/>
      <c r="DDV1369" s="3"/>
      <c r="DDW1369" s="3"/>
      <c r="DDX1369" s="3"/>
      <c r="DDY1369" s="3"/>
      <c r="DDZ1369" s="3"/>
      <c r="DEA1369" s="3"/>
      <c r="DEB1369" s="3"/>
      <c r="DEC1369" s="3"/>
      <c r="DED1369" s="3"/>
      <c r="DEE1369" s="3"/>
      <c r="DEF1369" s="3"/>
      <c r="DEG1369" s="3"/>
      <c r="DEH1369" s="3"/>
      <c r="DEI1369" s="3"/>
      <c r="DEJ1369" s="3"/>
      <c r="DEK1369" s="3"/>
      <c r="DEL1369" s="3"/>
      <c r="DEM1369" s="3"/>
      <c r="DEN1369" s="3"/>
      <c r="DEO1369" s="3"/>
      <c r="DEP1369" s="3"/>
      <c r="DEQ1369" s="3"/>
      <c r="DER1369" s="3"/>
      <c r="DES1369" s="3"/>
      <c r="DET1369" s="3"/>
      <c r="DEU1369" s="3"/>
      <c r="DEV1369" s="3"/>
      <c r="DEW1369" s="3"/>
      <c r="DEX1369" s="3"/>
      <c r="DEY1369" s="3"/>
      <c r="DEZ1369" s="3"/>
      <c r="DFA1369" s="3"/>
      <c r="DFB1369" s="3"/>
      <c r="DFC1369" s="3"/>
      <c r="DFD1369" s="3"/>
      <c r="DFE1369" s="3"/>
      <c r="DFF1369" s="3"/>
      <c r="DFG1369" s="3"/>
      <c r="DFH1369" s="3"/>
      <c r="DFI1369" s="3"/>
      <c r="DFJ1369" s="3"/>
      <c r="DFK1369" s="3"/>
      <c r="DFL1369" s="3"/>
      <c r="DFM1369" s="3"/>
      <c r="DFN1369" s="3"/>
      <c r="DFO1369" s="3"/>
      <c r="DFP1369" s="3"/>
      <c r="DFQ1369" s="3"/>
      <c r="DFR1369" s="3"/>
      <c r="DFS1369" s="3"/>
      <c r="DFT1369" s="3"/>
      <c r="DFU1369" s="3"/>
      <c r="DFV1369" s="3"/>
      <c r="DFW1369" s="3"/>
      <c r="DFX1369" s="3"/>
      <c r="DFY1369" s="3"/>
      <c r="DFZ1369" s="3"/>
      <c r="DGA1369" s="3"/>
      <c r="DGB1369" s="3"/>
      <c r="DGC1369" s="3"/>
      <c r="DGD1369" s="3"/>
      <c r="DGE1369" s="3"/>
      <c r="DGF1369" s="3"/>
      <c r="DGG1369" s="3"/>
      <c r="DGH1369" s="3"/>
      <c r="DGI1369" s="3"/>
      <c r="DGJ1369" s="3"/>
      <c r="DGK1369" s="3"/>
      <c r="DGL1369" s="3"/>
      <c r="DGM1369" s="3"/>
      <c r="DGN1369" s="3"/>
      <c r="DGO1369" s="3"/>
      <c r="DGP1369" s="3"/>
      <c r="DGQ1369" s="3"/>
      <c r="DGR1369" s="3"/>
      <c r="DGS1369" s="3"/>
      <c r="DGT1369" s="3"/>
      <c r="DGU1369" s="3"/>
      <c r="DGV1369" s="3"/>
      <c r="DGW1369" s="3"/>
      <c r="DGX1369" s="3"/>
      <c r="DGY1369" s="3"/>
      <c r="DGZ1369" s="3"/>
      <c r="DHA1369" s="3"/>
      <c r="DHB1369" s="3"/>
      <c r="DHC1369" s="3"/>
      <c r="DHD1369" s="3"/>
      <c r="DHE1369" s="3"/>
      <c r="DHF1369" s="3"/>
      <c r="DHG1369" s="3"/>
      <c r="DHH1369" s="3"/>
      <c r="DHI1369" s="3"/>
      <c r="DHJ1369" s="3"/>
      <c r="DHK1369" s="3"/>
      <c r="DHL1369" s="3"/>
      <c r="DHM1369" s="3"/>
      <c r="DHN1369" s="3"/>
      <c r="DHO1369" s="3"/>
      <c r="DHP1369" s="3"/>
      <c r="DHQ1369" s="3"/>
      <c r="DHR1369" s="3"/>
      <c r="DHS1369" s="3"/>
      <c r="DHT1369" s="3"/>
      <c r="DHU1369" s="3"/>
      <c r="DHV1369" s="3"/>
      <c r="DHW1369" s="3"/>
      <c r="DHX1369" s="3"/>
      <c r="DHY1369" s="3"/>
      <c r="DHZ1369" s="3"/>
      <c r="DIA1369" s="3"/>
      <c r="DIB1369" s="3"/>
      <c r="DIC1369" s="3"/>
      <c r="DID1369" s="3"/>
      <c r="DIE1369" s="3"/>
      <c r="DIF1369" s="3"/>
      <c r="DIG1369" s="3"/>
      <c r="DIH1369" s="3"/>
      <c r="DII1369" s="3"/>
      <c r="DIJ1369" s="3"/>
      <c r="DIK1369" s="3"/>
      <c r="DIL1369" s="3"/>
      <c r="DIM1369" s="3"/>
      <c r="DIN1369" s="3"/>
      <c r="DIO1369" s="3"/>
      <c r="DIP1369" s="3"/>
      <c r="DIQ1369" s="3"/>
      <c r="DIR1369" s="3"/>
      <c r="DIS1369" s="3"/>
      <c r="DIT1369" s="3"/>
      <c r="DIU1369" s="3"/>
      <c r="DIV1369" s="3"/>
      <c r="DIW1369" s="3"/>
      <c r="DIX1369" s="3"/>
      <c r="DIY1369" s="3"/>
      <c r="DIZ1369" s="3"/>
      <c r="DJA1369" s="3"/>
      <c r="DJB1369" s="3"/>
      <c r="DJC1369" s="3"/>
      <c r="DJD1369" s="3"/>
      <c r="DJE1369" s="3"/>
      <c r="DJF1369" s="3"/>
      <c r="DJG1369" s="3"/>
      <c r="DJH1369" s="3"/>
      <c r="DJI1369" s="3"/>
      <c r="DJJ1369" s="3"/>
      <c r="DJK1369" s="3"/>
      <c r="DJL1369" s="3"/>
      <c r="DJM1369" s="3"/>
      <c r="DJN1369" s="3"/>
      <c r="DJO1369" s="3"/>
      <c r="DJP1369" s="3"/>
      <c r="DJQ1369" s="3"/>
      <c r="DJR1369" s="3"/>
      <c r="DJS1369" s="3"/>
      <c r="DJT1369" s="3"/>
      <c r="DJU1369" s="3"/>
      <c r="DJV1369" s="3"/>
      <c r="DJW1369" s="3"/>
      <c r="DJX1369" s="3"/>
      <c r="DJY1369" s="3"/>
      <c r="DJZ1369" s="3"/>
      <c r="DKA1369" s="3"/>
      <c r="DKB1369" s="3"/>
      <c r="DKC1369" s="3"/>
      <c r="DKD1369" s="3"/>
      <c r="DKE1369" s="3"/>
      <c r="DKF1369" s="3"/>
      <c r="DKG1369" s="3"/>
      <c r="DKH1369" s="3"/>
      <c r="DKI1369" s="3"/>
      <c r="DKJ1369" s="3"/>
      <c r="DKK1369" s="3"/>
      <c r="DKL1369" s="3"/>
      <c r="DKM1369" s="3"/>
      <c r="DKN1369" s="3"/>
      <c r="DKO1369" s="3"/>
      <c r="DKP1369" s="3"/>
      <c r="DKQ1369" s="3"/>
      <c r="DKR1369" s="3"/>
      <c r="DKS1369" s="3"/>
      <c r="DKT1369" s="3"/>
      <c r="DKU1369" s="3"/>
      <c r="DKV1369" s="3"/>
      <c r="DKW1369" s="3"/>
      <c r="DKX1369" s="3"/>
      <c r="DKY1369" s="3"/>
      <c r="DKZ1369" s="3"/>
      <c r="DLA1369" s="3"/>
      <c r="DLB1369" s="3"/>
      <c r="DLC1369" s="3"/>
      <c r="DLD1369" s="3"/>
      <c r="DLE1369" s="3"/>
      <c r="DLF1369" s="3"/>
      <c r="DLG1369" s="3"/>
      <c r="DLH1369" s="3"/>
      <c r="DLI1369" s="3"/>
      <c r="DLJ1369" s="3"/>
      <c r="DLK1369" s="3"/>
      <c r="DLL1369" s="3"/>
      <c r="DLM1369" s="3"/>
      <c r="DLN1369" s="3"/>
      <c r="DLO1369" s="3"/>
      <c r="DLP1369" s="3"/>
      <c r="DLQ1369" s="3"/>
      <c r="DLR1369" s="3"/>
      <c r="DLS1369" s="3"/>
      <c r="DLT1369" s="3"/>
      <c r="DLU1369" s="3"/>
      <c r="DLV1369" s="3"/>
      <c r="DLW1369" s="3"/>
      <c r="DLX1369" s="3"/>
      <c r="DLY1369" s="3"/>
      <c r="DLZ1369" s="3"/>
      <c r="DMA1369" s="3"/>
      <c r="DMB1369" s="3"/>
      <c r="DMC1369" s="3"/>
      <c r="DMD1369" s="3"/>
      <c r="DME1369" s="3"/>
      <c r="DMF1369" s="3"/>
      <c r="DMG1369" s="3"/>
      <c r="DMH1369" s="3"/>
      <c r="DMI1369" s="3"/>
      <c r="DMJ1369" s="3"/>
      <c r="DMK1369" s="3"/>
      <c r="DML1369" s="3"/>
      <c r="DMM1369" s="3"/>
      <c r="DMN1369" s="3"/>
      <c r="DMO1369" s="3"/>
      <c r="DMP1369" s="3"/>
      <c r="DMQ1369" s="3"/>
      <c r="DMR1369" s="3"/>
      <c r="DMS1369" s="3"/>
      <c r="DMT1369" s="3"/>
      <c r="DMU1369" s="3"/>
      <c r="DMV1369" s="3"/>
      <c r="DMW1369" s="3"/>
      <c r="DMX1369" s="3"/>
      <c r="DMY1369" s="3"/>
      <c r="DMZ1369" s="3"/>
      <c r="DNA1369" s="3"/>
      <c r="DNB1369" s="3"/>
      <c r="DNC1369" s="3"/>
      <c r="DND1369" s="3"/>
      <c r="DNE1369" s="3"/>
      <c r="DNF1369" s="3"/>
      <c r="DNG1369" s="3"/>
      <c r="DNH1369" s="3"/>
      <c r="DNI1369" s="3"/>
      <c r="DNJ1369" s="3"/>
      <c r="DNK1369" s="3"/>
      <c r="DNL1369" s="3"/>
      <c r="DNM1369" s="3"/>
      <c r="DNN1369" s="3"/>
      <c r="DNO1369" s="3"/>
      <c r="DNP1369" s="3"/>
      <c r="DNQ1369" s="3"/>
      <c r="DNR1369" s="3"/>
      <c r="DNS1369" s="3"/>
      <c r="DNT1369" s="3"/>
      <c r="DNU1369" s="3"/>
      <c r="DNV1369" s="3"/>
      <c r="DNW1369" s="3"/>
      <c r="DNX1369" s="3"/>
      <c r="DNY1369" s="3"/>
      <c r="DNZ1369" s="3"/>
      <c r="DOA1369" s="3"/>
      <c r="DOB1369" s="3"/>
      <c r="DOC1369" s="3"/>
      <c r="DOD1369" s="3"/>
      <c r="DOE1369" s="3"/>
      <c r="DOF1369" s="3"/>
      <c r="DOG1369" s="3"/>
      <c r="DOH1369" s="3"/>
      <c r="DOI1369" s="3"/>
      <c r="DOJ1369" s="3"/>
      <c r="DOK1369" s="3"/>
      <c r="DOL1369" s="3"/>
      <c r="DOM1369" s="3"/>
      <c r="DON1369" s="3"/>
      <c r="DOO1369" s="3"/>
      <c r="DOP1369" s="3"/>
      <c r="DOQ1369" s="3"/>
      <c r="DOR1369" s="3"/>
      <c r="DOS1369" s="3"/>
      <c r="DOT1369" s="3"/>
      <c r="DOU1369" s="3"/>
      <c r="DOV1369" s="3"/>
      <c r="DOW1369" s="3"/>
      <c r="DOX1369" s="3"/>
      <c r="DOY1369" s="3"/>
      <c r="DOZ1369" s="3"/>
      <c r="DPA1369" s="3"/>
      <c r="DPB1369" s="3"/>
      <c r="DPC1369" s="3"/>
      <c r="DPD1369" s="3"/>
      <c r="DPE1369" s="3"/>
      <c r="DPF1369" s="3"/>
      <c r="DPG1369" s="3"/>
      <c r="DPH1369" s="3"/>
      <c r="DPI1369" s="3"/>
      <c r="DPJ1369" s="3"/>
      <c r="DPK1369" s="3"/>
      <c r="DPL1369" s="3"/>
      <c r="DPM1369" s="3"/>
      <c r="DPN1369" s="3"/>
      <c r="DPO1369" s="3"/>
      <c r="DPP1369" s="3"/>
      <c r="DPQ1369" s="3"/>
      <c r="DPR1369" s="3"/>
      <c r="DPS1369" s="3"/>
      <c r="DPT1369" s="3"/>
      <c r="DPU1369" s="3"/>
      <c r="DPV1369" s="3"/>
      <c r="DPW1369" s="3"/>
      <c r="DPX1369" s="3"/>
      <c r="DPY1369" s="3"/>
      <c r="DPZ1369" s="3"/>
      <c r="DQA1369" s="3"/>
      <c r="DQB1369" s="3"/>
      <c r="DQC1369" s="3"/>
      <c r="DQD1369" s="3"/>
      <c r="DQE1369" s="3"/>
      <c r="DQF1369" s="3"/>
      <c r="DQG1369" s="3"/>
      <c r="DQH1369" s="3"/>
      <c r="DQI1369" s="3"/>
      <c r="DQJ1369" s="3"/>
      <c r="DQK1369" s="3"/>
      <c r="DQL1369" s="3"/>
      <c r="DQM1369" s="3"/>
      <c r="DQN1369" s="3"/>
      <c r="DQO1369" s="3"/>
      <c r="DQP1369" s="3"/>
      <c r="DQQ1369" s="3"/>
      <c r="DQR1369" s="3"/>
      <c r="DQS1369" s="3"/>
      <c r="DQT1369" s="3"/>
      <c r="DQU1369" s="3"/>
      <c r="DQV1369" s="3"/>
      <c r="DQW1369" s="3"/>
      <c r="DQX1369" s="3"/>
      <c r="DQY1369" s="3"/>
      <c r="DQZ1369" s="3"/>
      <c r="DRA1369" s="3"/>
      <c r="DRB1369" s="3"/>
      <c r="DRC1369" s="3"/>
      <c r="DRD1369" s="3"/>
      <c r="DRE1369" s="3"/>
      <c r="DRF1369" s="3"/>
      <c r="DRG1369" s="3"/>
      <c r="DRH1369" s="3"/>
      <c r="DRI1369" s="3"/>
      <c r="DRJ1369" s="3"/>
      <c r="DRK1369" s="3"/>
      <c r="DRL1369" s="3"/>
      <c r="DRM1369" s="3"/>
      <c r="DRN1369" s="3"/>
      <c r="DRO1369" s="3"/>
      <c r="DRP1369" s="3"/>
      <c r="DRQ1369" s="3"/>
      <c r="DRR1369" s="3"/>
      <c r="DRS1369" s="3"/>
      <c r="DRT1369" s="3"/>
      <c r="DRU1369" s="3"/>
      <c r="DRV1369" s="3"/>
      <c r="DRW1369" s="3"/>
      <c r="DRX1369" s="3"/>
      <c r="DRY1369" s="3"/>
      <c r="DRZ1369" s="3"/>
      <c r="DSA1369" s="3"/>
      <c r="DSB1369" s="3"/>
      <c r="DSC1369" s="3"/>
      <c r="DSD1369" s="3"/>
      <c r="DSE1369" s="3"/>
      <c r="DSF1369" s="3"/>
      <c r="DSG1369" s="3"/>
      <c r="DSH1369" s="3"/>
      <c r="DSI1369" s="3"/>
      <c r="DSJ1369" s="3"/>
      <c r="DSK1369" s="3"/>
      <c r="DSL1369" s="3"/>
      <c r="DSM1369" s="3"/>
      <c r="DSN1369" s="3"/>
      <c r="DSO1369" s="3"/>
      <c r="DSP1369" s="3"/>
      <c r="DSQ1369" s="3"/>
      <c r="DSR1369" s="3"/>
      <c r="DSS1369" s="3"/>
      <c r="DST1369" s="3"/>
      <c r="DSU1369" s="3"/>
      <c r="DSV1369" s="3"/>
      <c r="DSW1369" s="3"/>
      <c r="DSX1369" s="3"/>
      <c r="DSY1369" s="3"/>
      <c r="DSZ1369" s="3"/>
      <c r="DTA1369" s="3"/>
      <c r="DTB1369" s="3"/>
      <c r="DTC1369" s="3"/>
      <c r="DTD1369" s="3"/>
      <c r="DTE1369" s="3"/>
      <c r="DTF1369" s="3"/>
      <c r="DTG1369" s="3"/>
      <c r="DTH1369" s="3"/>
      <c r="DTI1369" s="3"/>
      <c r="DTJ1369" s="3"/>
      <c r="DTK1369" s="3"/>
      <c r="DTL1369" s="3"/>
      <c r="DTM1369" s="3"/>
      <c r="DTN1369" s="3"/>
      <c r="DTO1369" s="3"/>
      <c r="DTP1369" s="3"/>
      <c r="DTQ1369" s="3"/>
      <c r="DTR1369" s="3"/>
      <c r="DTS1369" s="3"/>
      <c r="DTT1369" s="3"/>
      <c r="DTU1369" s="3"/>
      <c r="DTV1369" s="3"/>
      <c r="DTW1369" s="3"/>
      <c r="DTX1369" s="3"/>
      <c r="DTY1369" s="3"/>
      <c r="DTZ1369" s="3"/>
      <c r="DUA1369" s="3"/>
      <c r="DUB1369" s="3"/>
      <c r="DUC1369" s="3"/>
      <c r="DUD1369" s="3"/>
      <c r="DUE1369" s="3"/>
      <c r="DUF1369" s="3"/>
      <c r="DUG1369" s="3"/>
      <c r="DUH1369" s="3"/>
      <c r="DUI1369" s="3"/>
      <c r="DUJ1369" s="3"/>
      <c r="DUK1369" s="3"/>
      <c r="DUL1369" s="3"/>
      <c r="DUM1369" s="3"/>
      <c r="DUN1369" s="3"/>
      <c r="DUO1369" s="3"/>
      <c r="DUP1369" s="3"/>
      <c r="DUQ1369" s="3"/>
      <c r="DUR1369" s="3"/>
      <c r="DUS1369" s="3"/>
      <c r="DUT1369" s="3"/>
      <c r="DUU1369" s="3"/>
      <c r="DUV1369" s="3"/>
      <c r="DUW1369" s="3"/>
      <c r="DUX1369" s="3"/>
      <c r="DUY1369" s="3"/>
      <c r="DUZ1369" s="3"/>
      <c r="DVA1369" s="3"/>
      <c r="DVB1369" s="3"/>
      <c r="DVC1369" s="3"/>
      <c r="DVD1369" s="3"/>
      <c r="DVE1369" s="3"/>
      <c r="DVF1369" s="3"/>
      <c r="DVG1369" s="3"/>
      <c r="DVH1369" s="3"/>
      <c r="DVI1369" s="3"/>
      <c r="DVJ1369" s="3"/>
      <c r="DVK1369" s="3"/>
      <c r="DVL1369" s="3"/>
      <c r="DVM1369" s="3"/>
      <c r="DVN1369" s="3"/>
      <c r="DVO1369" s="3"/>
      <c r="DVP1369" s="3"/>
      <c r="DVQ1369" s="3"/>
      <c r="DVR1369" s="3"/>
      <c r="DVS1369" s="3"/>
      <c r="DVT1369" s="3"/>
      <c r="DVU1369" s="3"/>
      <c r="DVV1369" s="3"/>
      <c r="DVW1369" s="3"/>
      <c r="DVX1369" s="3"/>
      <c r="DVY1369" s="3"/>
      <c r="DVZ1369" s="3"/>
      <c r="DWA1369" s="3"/>
      <c r="DWB1369" s="3"/>
      <c r="DWC1369" s="3"/>
      <c r="DWD1369" s="3"/>
      <c r="DWE1369" s="3"/>
      <c r="DWF1369" s="3"/>
      <c r="DWG1369" s="3"/>
      <c r="DWH1369" s="3"/>
      <c r="DWI1369" s="3"/>
      <c r="DWJ1369" s="3"/>
      <c r="DWK1369" s="3"/>
      <c r="DWL1369" s="3"/>
      <c r="DWM1369" s="3"/>
      <c r="DWN1369" s="3"/>
      <c r="DWO1369" s="3"/>
      <c r="DWP1369" s="3"/>
      <c r="DWQ1369" s="3"/>
      <c r="DWR1369" s="3"/>
      <c r="DWS1369" s="3"/>
      <c r="DWT1369" s="3"/>
      <c r="DWU1369" s="3"/>
      <c r="DWV1369" s="3"/>
      <c r="DWW1369" s="3"/>
      <c r="DWX1369" s="3"/>
      <c r="DWY1369" s="3"/>
      <c r="DWZ1369" s="3"/>
      <c r="DXA1369" s="3"/>
      <c r="DXB1369" s="3"/>
      <c r="DXC1369" s="3"/>
      <c r="DXD1369" s="3"/>
      <c r="DXE1369" s="3"/>
      <c r="DXF1369" s="3"/>
      <c r="DXG1369" s="3"/>
      <c r="DXH1369" s="3"/>
      <c r="DXI1369" s="3"/>
      <c r="DXJ1369" s="3"/>
      <c r="DXK1369" s="3"/>
      <c r="DXL1369" s="3"/>
      <c r="DXM1369" s="3"/>
      <c r="DXN1369" s="3"/>
      <c r="DXO1369" s="3"/>
      <c r="DXP1369" s="3"/>
      <c r="DXQ1369" s="3"/>
      <c r="DXR1369" s="3"/>
      <c r="DXS1369" s="3"/>
      <c r="DXT1369" s="3"/>
      <c r="DXU1369" s="3"/>
      <c r="DXV1369" s="3"/>
      <c r="DXW1369" s="3"/>
      <c r="DXX1369" s="3"/>
      <c r="DXY1369" s="3"/>
      <c r="DXZ1369" s="3"/>
      <c r="DYA1369" s="3"/>
      <c r="DYB1369" s="3"/>
      <c r="DYC1369" s="3"/>
      <c r="DYD1369" s="3"/>
      <c r="DYE1369" s="3"/>
      <c r="DYF1369" s="3"/>
      <c r="DYG1369" s="3"/>
      <c r="DYH1369" s="3"/>
      <c r="DYI1369" s="3"/>
      <c r="DYJ1369" s="3"/>
      <c r="DYK1369" s="3"/>
      <c r="DYL1369" s="3"/>
      <c r="DYM1369" s="3"/>
      <c r="DYN1369" s="3"/>
      <c r="DYO1369" s="3"/>
      <c r="DYP1369" s="3"/>
      <c r="DYQ1369" s="3"/>
      <c r="DYR1369" s="3"/>
      <c r="DYS1369" s="3"/>
      <c r="DYT1369" s="3"/>
      <c r="DYU1369" s="3"/>
      <c r="DYV1369" s="3"/>
      <c r="DYW1369" s="3"/>
      <c r="DYX1369" s="3"/>
      <c r="DYY1369" s="3"/>
      <c r="DYZ1369" s="3"/>
      <c r="DZA1369" s="3"/>
      <c r="DZB1369" s="3"/>
      <c r="DZC1369" s="3"/>
      <c r="DZD1369" s="3"/>
      <c r="DZE1369" s="3"/>
      <c r="DZF1369" s="3"/>
      <c r="DZG1369" s="3"/>
      <c r="DZH1369" s="3"/>
      <c r="DZI1369" s="3"/>
      <c r="DZJ1369" s="3"/>
      <c r="DZK1369" s="3"/>
      <c r="DZL1369" s="3"/>
      <c r="DZM1369" s="3"/>
      <c r="DZN1369" s="3"/>
      <c r="DZO1369" s="3"/>
      <c r="DZP1369" s="3"/>
      <c r="DZQ1369" s="3"/>
      <c r="DZR1369" s="3"/>
      <c r="DZS1369" s="3"/>
      <c r="DZT1369" s="3"/>
      <c r="DZU1369" s="3"/>
      <c r="DZV1369" s="3"/>
      <c r="DZW1369" s="3"/>
      <c r="DZX1369" s="3"/>
      <c r="DZY1369" s="3"/>
      <c r="DZZ1369" s="3"/>
      <c r="EAA1369" s="3"/>
      <c r="EAB1369" s="3"/>
      <c r="EAC1369" s="3"/>
      <c r="EAD1369" s="3"/>
      <c r="EAE1369" s="3"/>
      <c r="EAF1369" s="3"/>
      <c r="EAG1369" s="3"/>
      <c r="EAH1369" s="3"/>
      <c r="EAI1369" s="3"/>
      <c r="EAJ1369" s="3"/>
      <c r="EAK1369" s="3"/>
      <c r="EAL1369" s="3"/>
      <c r="EAM1369" s="3"/>
      <c r="EAN1369" s="3"/>
      <c r="EAO1369" s="3"/>
      <c r="EAP1369" s="3"/>
      <c r="EAQ1369" s="3"/>
      <c r="EAR1369" s="3"/>
      <c r="EAS1369" s="3"/>
      <c r="EAT1369" s="3"/>
      <c r="EAU1369" s="3"/>
      <c r="EAV1369" s="3"/>
      <c r="EAW1369" s="3"/>
      <c r="EAX1369" s="3"/>
      <c r="EAY1369" s="3"/>
      <c r="EAZ1369" s="3"/>
      <c r="EBA1369" s="3"/>
      <c r="EBB1369" s="3"/>
      <c r="EBC1369" s="3"/>
      <c r="EBD1369" s="3"/>
      <c r="EBE1369" s="3"/>
      <c r="EBF1369" s="3"/>
      <c r="EBG1369" s="3"/>
      <c r="EBH1369" s="3"/>
      <c r="EBI1369" s="3"/>
      <c r="EBJ1369" s="3"/>
      <c r="EBK1369" s="3"/>
      <c r="EBL1369" s="3"/>
      <c r="EBM1369" s="3"/>
      <c r="EBN1369" s="3"/>
      <c r="EBO1369" s="3"/>
      <c r="EBP1369" s="3"/>
      <c r="EBQ1369" s="3"/>
      <c r="EBR1369" s="3"/>
      <c r="EBS1369" s="3"/>
      <c r="EBT1369" s="3"/>
      <c r="EBU1369" s="3"/>
      <c r="EBV1369" s="3"/>
      <c r="EBW1369" s="3"/>
      <c r="EBX1369" s="3"/>
      <c r="EBY1369" s="3"/>
      <c r="EBZ1369" s="3"/>
      <c r="ECA1369" s="3"/>
      <c r="ECB1369" s="3"/>
      <c r="ECC1369" s="3"/>
      <c r="ECD1369" s="3"/>
      <c r="ECE1369" s="3"/>
      <c r="ECF1369" s="3"/>
      <c r="ECG1369" s="3"/>
      <c r="ECH1369" s="3"/>
      <c r="ECI1369" s="3"/>
      <c r="ECJ1369" s="3"/>
      <c r="ECK1369" s="3"/>
      <c r="ECL1369" s="3"/>
      <c r="ECM1369" s="3"/>
      <c r="ECN1369" s="3"/>
      <c r="ECO1369" s="3"/>
      <c r="ECP1369" s="3"/>
      <c r="ECQ1369" s="3"/>
      <c r="ECR1369" s="3"/>
      <c r="ECS1369" s="3"/>
      <c r="ECT1369" s="3"/>
      <c r="ECU1369" s="3"/>
      <c r="ECV1369" s="3"/>
      <c r="ECW1369" s="3"/>
      <c r="ECX1369" s="3"/>
      <c r="ECY1369" s="3"/>
      <c r="ECZ1369" s="3"/>
      <c r="EDA1369" s="3"/>
      <c r="EDB1369" s="3"/>
      <c r="EDC1369" s="3"/>
      <c r="EDD1369" s="3"/>
      <c r="EDE1369" s="3"/>
      <c r="EDF1369" s="3"/>
      <c r="EDG1369" s="3"/>
      <c r="EDH1369" s="3"/>
      <c r="EDI1369" s="3"/>
      <c r="EDJ1369" s="3"/>
      <c r="EDK1369" s="3"/>
      <c r="EDL1369" s="3"/>
      <c r="EDM1369" s="3"/>
      <c r="EDN1369" s="3"/>
      <c r="EDO1369" s="3"/>
      <c r="EDP1369" s="3"/>
      <c r="EDQ1369" s="3"/>
      <c r="EDR1369" s="3"/>
      <c r="EDS1369" s="3"/>
      <c r="EDT1369" s="3"/>
      <c r="EDU1369" s="3"/>
      <c r="EDV1369" s="3"/>
      <c r="EDW1369" s="3"/>
      <c r="EDX1369" s="3"/>
      <c r="EDY1369" s="3"/>
      <c r="EDZ1369" s="3"/>
      <c r="EEA1369" s="3"/>
      <c r="EEB1369" s="3"/>
      <c r="EEC1369" s="3"/>
      <c r="EED1369" s="3"/>
      <c r="EEE1369" s="3"/>
      <c r="EEF1369" s="3"/>
      <c r="EEG1369" s="3"/>
      <c r="EEH1369" s="3"/>
      <c r="EEI1369" s="3"/>
      <c r="EEJ1369" s="3"/>
      <c r="EEK1369" s="3"/>
      <c r="EEL1369" s="3"/>
      <c r="EEM1369" s="3"/>
      <c r="EEN1369" s="3"/>
      <c r="EEO1369" s="3"/>
      <c r="EEP1369" s="3"/>
      <c r="EEQ1369" s="3"/>
      <c r="EER1369" s="3"/>
      <c r="EES1369" s="3"/>
      <c r="EET1369" s="3"/>
      <c r="EEU1369" s="3"/>
      <c r="EEV1369" s="3"/>
      <c r="EEW1369" s="3"/>
      <c r="EEX1369" s="3"/>
      <c r="EEY1369" s="3"/>
      <c r="EEZ1369" s="3"/>
      <c r="EFA1369" s="3"/>
      <c r="EFB1369" s="3"/>
      <c r="EFC1369" s="3"/>
      <c r="EFD1369" s="3"/>
      <c r="EFE1369" s="3"/>
      <c r="EFF1369" s="3"/>
      <c r="EFG1369" s="3"/>
      <c r="EFH1369" s="3"/>
      <c r="EFI1369" s="3"/>
      <c r="EFJ1369" s="3"/>
      <c r="EFK1369" s="3"/>
      <c r="EFL1369" s="3"/>
      <c r="EFM1369" s="3"/>
      <c r="EFN1369" s="3"/>
      <c r="EFO1369" s="3"/>
      <c r="EFP1369" s="3"/>
      <c r="EFQ1369" s="3"/>
      <c r="EFR1369" s="3"/>
      <c r="EFS1369" s="3"/>
      <c r="EFT1369" s="3"/>
      <c r="EFU1369" s="3"/>
      <c r="EFV1369" s="3"/>
      <c r="EFW1369" s="3"/>
      <c r="EFX1369" s="3"/>
      <c r="EFY1369" s="3"/>
      <c r="EFZ1369" s="3"/>
      <c r="EGA1369" s="3"/>
      <c r="EGB1369" s="3"/>
      <c r="EGC1369" s="3"/>
      <c r="EGD1369" s="3"/>
      <c r="EGE1369" s="3"/>
      <c r="EGF1369" s="3"/>
      <c r="EGG1369" s="3"/>
      <c r="EGH1369" s="3"/>
      <c r="EGI1369" s="3"/>
      <c r="EGJ1369" s="3"/>
      <c r="EGK1369" s="3"/>
      <c r="EGL1369" s="3"/>
      <c r="EGM1369" s="3"/>
      <c r="EGN1369" s="3"/>
      <c r="EGO1369" s="3"/>
      <c r="EGP1369" s="3"/>
      <c r="EGQ1369" s="3"/>
      <c r="EGR1369" s="3"/>
      <c r="EGS1369" s="3"/>
      <c r="EGT1369" s="3"/>
      <c r="EGU1369" s="3"/>
      <c r="EGV1369" s="3"/>
      <c r="EGW1369" s="3"/>
      <c r="EGX1369" s="3"/>
      <c r="EGY1369" s="3"/>
      <c r="EGZ1369" s="3"/>
      <c r="EHA1369" s="3"/>
      <c r="EHB1369" s="3"/>
      <c r="EHC1369" s="3"/>
      <c r="EHD1369" s="3"/>
      <c r="EHE1369" s="3"/>
      <c r="EHF1369" s="3"/>
      <c r="EHG1369" s="3"/>
      <c r="EHH1369" s="3"/>
      <c r="EHI1369" s="3"/>
      <c r="EHJ1369" s="3"/>
      <c r="EHK1369" s="3"/>
      <c r="EHL1369" s="3"/>
      <c r="EHM1369" s="3"/>
      <c r="EHN1369" s="3"/>
      <c r="EHO1369" s="3"/>
      <c r="EHP1369" s="3"/>
      <c r="EHQ1369" s="3"/>
      <c r="EHR1369" s="3"/>
      <c r="EHS1369" s="3"/>
      <c r="EHT1369" s="3"/>
      <c r="EHU1369" s="3"/>
      <c r="EHV1369" s="3"/>
      <c r="EHW1369" s="3"/>
      <c r="EHX1369" s="3"/>
      <c r="EHY1369" s="3"/>
      <c r="EHZ1369" s="3"/>
      <c r="EIA1369" s="3"/>
      <c r="EIB1369" s="3"/>
      <c r="EIC1369" s="3"/>
      <c r="EID1369" s="3"/>
      <c r="EIE1369" s="3"/>
      <c r="EIF1369" s="3"/>
      <c r="EIG1369" s="3"/>
      <c r="EIH1369" s="3"/>
      <c r="EII1369" s="3"/>
      <c r="EIJ1369" s="3"/>
      <c r="EIK1369" s="3"/>
      <c r="EIL1369" s="3"/>
      <c r="EIM1369" s="3"/>
      <c r="EIN1369" s="3"/>
      <c r="EIO1369" s="3"/>
      <c r="EIP1369" s="3"/>
      <c r="EIQ1369" s="3"/>
      <c r="EIR1369" s="3"/>
      <c r="EIS1369" s="3"/>
      <c r="EIT1369" s="3"/>
      <c r="EIU1369" s="3"/>
      <c r="EIV1369" s="3"/>
      <c r="EIW1369" s="3"/>
      <c r="EIX1369" s="3"/>
      <c r="EIY1369" s="3"/>
      <c r="EIZ1369" s="3"/>
      <c r="EJA1369" s="3"/>
      <c r="EJB1369" s="3"/>
      <c r="EJC1369" s="3"/>
      <c r="EJD1369" s="3"/>
      <c r="EJE1369" s="3"/>
      <c r="EJF1369" s="3"/>
      <c r="EJG1369" s="3"/>
      <c r="EJH1369" s="3"/>
      <c r="EJI1369" s="3"/>
      <c r="EJJ1369" s="3"/>
      <c r="EJK1369" s="3"/>
      <c r="EJL1369" s="3"/>
      <c r="EJM1369" s="3"/>
      <c r="EJN1369" s="3"/>
      <c r="EJO1369" s="3"/>
      <c r="EJP1369" s="3"/>
      <c r="EJQ1369" s="3"/>
      <c r="EJR1369" s="3"/>
      <c r="EJS1369" s="3"/>
      <c r="EJT1369" s="3"/>
      <c r="EJU1369" s="3"/>
      <c r="EJV1369" s="3"/>
      <c r="EJW1369" s="3"/>
      <c r="EJX1369" s="3"/>
      <c r="EJY1369" s="3"/>
      <c r="EJZ1369" s="3"/>
      <c r="EKA1369" s="3"/>
      <c r="EKB1369" s="3"/>
      <c r="EKC1369" s="3"/>
      <c r="EKD1369" s="3"/>
      <c r="EKE1369" s="3"/>
      <c r="EKF1369" s="3"/>
      <c r="EKG1369" s="3"/>
      <c r="EKH1369" s="3"/>
      <c r="EKI1369" s="3"/>
      <c r="EKJ1369" s="3"/>
      <c r="EKK1369" s="3"/>
      <c r="EKL1369" s="3"/>
      <c r="EKM1369" s="3"/>
      <c r="EKN1369" s="3"/>
      <c r="EKO1369" s="3"/>
      <c r="EKP1369" s="3"/>
      <c r="EKQ1369" s="3"/>
      <c r="EKR1369" s="3"/>
      <c r="EKS1369" s="3"/>
      <c r="EKT1369" s="3"/>
      <c r="EKU1369" s="3"/>
      <c r="EKV1369" s="3"/>
      <c r="EKW1369" s="3"/>
      <c r="EKX1369" s="3"/>
      <c r="EKY1369" s="3"/>
      <c r="EKZ1369" s="3"/>
      <c r="ELA1369" s="3"/>
      <c r="ELB1369" s="3"/>
      <c r="ELC1369" s="3"/>
      <c r="ELD1369" s="3"/>
      <c r="ELE1369" s="3"/>
      <c r="ELF1369" s="3"/>
      <c r="ELG1369" s="3"/>
      <c r="ELH1369" s="3"/>
      <c r="ELI1369" s="3"/>
      <c r="ELJ1369" s="3"/>
      <c r="ELK1369" s="3"/>
      <c r="ELL1369" s="3"/>
      <c r="ELM1369" s="3"/>
      <c r="ELN1369" s="3"/>
      <c r="ELO1369" s="3"/>
      <c r="ELP1369" s="3"/>
      <c r="ELQ1369" s="3"/>
      <c r="ELR1369" s="3"/>
      <c r="ELS1369" s="3"/>
      <c r="ELT1369" s="3"/>
      <c r="ELU1369" s="3"/>
      <c r="ELV1369" s="3"/>
      <c r="ELW1369" s="3"/>
      <c r="ELX1369" s="3"/>
      <c r="ELY1369" s="3"/>
      <c r="ELZ1369" s="3"/>
      <c r="EMA1369" s="3"/>
      <c r="EMB1369" s="3"/>
      <c r="EMC1369" s="3"/>
      <c r="EMD1369" s="3"/>
      <c r="EME1369" s="3"/>
      <c r="EMF1369" s="3"/>
      <c r="EMG1369" s="3"/>
      <c r="EMH1369" s="3"/>
      <c r="EMI1369" s="3"/>
      <c r="EMJ1369" s="3"/>
      <c r="EMK1369" s="3"/>
      <c r="EML1369" s="3"/>
      <c r="EMM1369" s="3"/>
      <c r="EMN1369" s="3"/>
      <c r="EMO1369" s="3"/>
      <c r="EMP1369" s="3"/>
      <c r="EMQ1369" s="3"/>
      <c r="EMR1369" s="3"/>
      <c r="EMS1369" s="3"/>
      <c r="EMT1369" s="3"/>
      <c r="EMU1369" s="3"/>
      <c r="EMV1369" s="3"/>
      <c r="EMW1369" s="3"/>
      <c r="EMX1369" s="3"/>
      <c r="EMY1369" s="3"/>
      <c r="EMZ1369" s="3"/>
      <c r="ENA1369" s="3"/>
      <c r="ENB1369" s="3"/>
      <c r="ENC1369" s="3"/>
      <c r="END1369" s="3"/>
      <c r="ENE1369" s="3"/>
      <c r="ENF1369" s="3"/>
      <c r="ENG1369" s="3"/>
      <c r="ENH1369" s="3"/>
      <c r="ENI1369" s="3"/>
      <c r="ENJ1369" s="3"/>
      <c r="ENK1369" s="3"/>
      <c r="ENL1369" s="3"/>
      <c r="ENM1369" s="3"/>
      <c r="ENN1369" s="3"/>
      <c r="ENO1369" s="3"/>
      <c r="ENP1369" s="3"/>
      <c r="ENQ1369" s="3"/>
      <c r="ENR1369" s="3"/>
      <c r="ENS1369" s="3"/>
      <c r="ENT1369" s="3"/>
      <c r="ENU1369" s="3"/>
      <c r="ENV1369" s="3"/>
      <c r="ENW1369" s="3"/>
      <c r="ENX1369" s="3"/>
      <c r="ENY1369" s="3"/>
      <c r="ENZ1369" s="3"/>
      <c r="EOA1369" s="3"/>
      <c r="EOB1369" s="3"/>
      <c r="EOC1369" s="3"/>
      <c r="EOD1369" s="3"/>
      <c r="EOE1369" s="3"/>
      <c r="EOF1369" s="3"/>
      <c r="EOG1369" s="3"/>
      <c r="EOH1369" s="3"/>
      <c r="EOI1369" s="3"/>
      <c r="EOJ1369" s="3"/>
      <c r="EOK1369" s="3"/>
      <c r="EOL1369" s="3"/>
      <c r="EOM1369" s="3"/>
      <c r="EON1369" s="3"/>
      <c r="EOO1369" s="3"/>
      <c r="EOP1369" s="3"/>
      <c r="EOQ1369" s="3"/>
      <c r="EOR1369" s="3"/>
      <c r="EOS1369" s="3"/>
      <c r="EOT1369" s="3"/>
      <c r="EOU1369" s="3"/>
      <c r="EOV1369" s="3"/>
      <c r="EOW1369" s="3"/>
      <c r="EOX1369" s="3"/>
      <c r="EOY1369" s="3"/>
      <c r="EOZ1369" s="3"/>
      <c r="EPA1369" s="3"/>
      <c r="EPB1369" s="3"/>
      <c r="EPC1369" s="3"/>
      <c r="EPD1369" s="3"/>
      <c r="EPE1369" s="3"/>
      <c r="EPF1369" s="3"/>
      <c r="EPG1369" s="3"/>
      <c r="EPH1369" s="3"/>
      <c r="EPI1369" s="3"/>
      <c r="EPJ1369" s="3"/>
      <c r="EPK1369" s="3"/>
      <c r="EPL1369" s="3"/>
      <c r="EPM1369" s="3"/>
      <c r="EPN1369" s="3"/>
      <c r="EPO1369" s="3"/>
      <c r="EPP1369" s="3"/>
      <c r="EPQ1369" s="3"/>
      <c r="EPR1369" s="3"/>
      <c r="EPS1369" s="3"/>
      <c r="EPT1369" s="3"/>
      <c r="EPU1369" s="3"/>
      <c r="EPV1369" s="3"/>
      <c r="EPW1369" s="3"/>
      <c r="EPX1369" s="3"/>
      <c r="EPY1369" s="3"/>
      <c r="EPZ1369" s="3"/>
      <c r="EQA1369" s="3"/>
      <c r="EQB1369" s="3"/>
      <c r="EQC1369" s="3"/>
      <c r="EQD1369" s="3"/>
      <c r="EQE1369" s="3"/>
      <c r="EQF1369" s="3"/>
      <c r="EQG1369" s="3"/>
      <c r="EQH1369" s="3"/>
      <c r="EQI1369" s="3"/>
      <c r="EQJ1369" s="3"/>
      <c r="EQK1369" s="3"/>
      <c r="EQL1369" s="3"/>
      <c r="EQM1369" s="3"/>
      <c r="EQN1369" s="3"/>
      <c r="EQO1369" s="3"/>
      <c r="EQP1369" s="3"/>
      <c r="EQQ1369" s="3"/>
      <c r="EQR1369" s="3"/>
      <c r="EQS1369" s="3"/>
      <c r="EQT1369" s="3"/>
      <c r="EQU1369" s="3"/>
      <c r="EQV1369" s="3"/>
      <c r="EQW1369" s="3"/>
      <c r="EQX1369" s="3"/>
      <c r="EQY1369" s="3"/>
      <c r="EQZ1369" s="3"/>
      <c r="ERA1369" s="3"/>
      <c r="ERB1369" s="3"/>
      <c r="ERC1369" s="3"/>
      <c r="ERD1369" s="3"/>
      <c r="ERE1369" s="3"/>
      <c r="ERF1369" s="3"/>
      <c r="ERG1369" s="3"/>
      <c r="ERH1369" s="3"/>
      <c r="ERI1369" s="3"/>
      <c r="ERJ1369" s="3"/>
      <c r="ERK1369" s="3"/>
      <c r="ERL1369" s="3"/>
      <c r="ERM1369" s="3"/>
      <c r="ERN1369" s="3"/>
      <c r="ERO1369" s="3"/>
      <c r="ERP1369" s="3"/>
      <c r="ERQ1369" s="3"/>
      <c r="ERR1369" s="3"/>
      <c r="ERS1369" s="3"/>
      <c r="ERT1369" s="3"/>
      <c r="ERU1369" s="3"/>
      <c r="ERV1369" s="3"/>
      <c r="ERW1369" s="3"/>
      <c r="ERX1369" s="3"/>
      <c r="ERY1369" s="3"/>
      <c r="ERZ1369" s="3"/>
      <c r="ESA1369" s="3"/>
      <c r="ESB1369" s="3"/>
      <c r="ESC1369" s="3"/>
      <c r="ESD1369" s="3"/>
      <c r="ESE1369" s="3"/>
      <c r="ESF1369" s="3"/>
      <c r="ESG1369" s="3"/>
      <c r="ESH1369" s="3"/>
      <c r="ESI1369" s="3"/>
      <c r="ESJ1369" s="3"/>
      <c r="ESK1369" s="3"/>
      <c r="ESL1369" s="3"/>
      <c r="ESM1369" s="3"/>
      <c r="ESN1369" s="3"/>
      <c r="ESO1369" s="3"/>
      <c r="ESP1369" s="3"/>
      <c r="ESQ1369" s="3"/>
      <c r="ESR1369" s="3"/>
      <c r="ESS1369" s="3"/>
      <c r="EST1369" s="3"/>
      <c r="ESU1369" s="3"/>
      <c r="ESV1369" s="3"/>
      <c r="ESW1369" s="3"/>
      <c r="ESX1369" s="3"/>
      <c r="ESY1369" s="3"/>
      <c r="ESZ1369" s="3"/>
      <c r="ETA1369" s="3"/>
      <c r="ETB1369" s="3"/>
      <c r="ETC1369" s="3"/>
      <c r="ETD1369" s="3"/>
      <c r="ETE1369" s="3"/>
      <c r="ETF1369" s="3"/>
      <c r="ETG1369" s="3"/>
      <c r="ETH1369" s="3"/>
      <c r="ETI1369" s="3"/>
      <c r="ETJ1369" s="3"/>
      <c r="ETK1369" s="3"/>
      <c r="ETL1369" s="3"/>
      <c r="ETM1369" s="3"/>
      <c r="ETN1369" s="3"/>
      <c r="ETO1369" s="3"/>
      <c r="ETP1369" s="3"/>
      <c r="ETQ1369" s="3"/>
      <c r="ETR1369" s="3"/>
      <c r="ETS1369" s="3"/>
      <c r="ETT1369" s="3"/>
      <c r="ETU1369" s="3"/>
      <c r="ETV1369" s="3"/>
      <c r="ETW1369" s="3"/>
      <c r="ETX1369" s="3"/>
      <c r="ETY1369" s="3"/>
      <c r="ETZ1369" s="3"/>
      <c r="EUA1369" s="3"/>
      <c r="EUB1369" s="3"/>
      <c r="EUC1369" s="3"/>
      <c r="EUD1369" s="3"/>
      <c r="EUE1369" s="3"/>
      <c r="EUF1369" s="3"/>
      <c r="EUG1369" s="3"/>
      <c r="EUH1369" s="3"/>
      <c r="EUI1369" s="3"/>
      <c r="EUJ1369" s="3"/>
      <c r="EUK1369" s="3"/>
      <c r="EUL1369" s="3"/>
      <c r="EUM1369" s="3"/>
      <c r="EUN1369" s="3"/>
      <c r="EUO1369" s="3"/>
      <c r="EUP1369" s="3"/>
      <c r="EUQ1369" s="3"/>
      <c r="EUR1369" s="3"/>
      <c r="EUS1369" s="3"/>
      <c r="EUT1369" s="3"/>
      <c r="EUU1369" s="3"/>
      <c r="EUV1369" s="3"/>
      <c r="EUW1369" s="3"/>
      <c r="EUX1369" s="3"/>
      <c r="EUY1369" s="3"/>
      <c r="EUZ1369" s="3"/>
      <c r="EVA1369" s="3"/>
      <c r="EVB1369" s="3"/>
      <c r="EVC1369" s="3"/>
      <c r="EVD1369" s="3"/>
      <c r="EVE1369" s="3"/>
      <c r="EVF1369" s="3"/>
      <c r="EVG1369" s="3"/>
      <c r="EVH1369" s="3"/>
      <c r="EVI1369" s="3"/>
      <c r="EVJ1369" s="3"/>
      <c r="EVK1369" s="3"/>
      <c r="EVL1369" s="3"/>
      <c r="EVM1369" s="3"/>
      <c r="EVN1369" s="3"/>
      <c r="EVO1369" s="3"/>
      <c r="EVP1369" s="3"/>
      <c r="EVQ1369" s="3"/>
      <c r="EVR1369" s="3"/>
      <c r="EVS1369" s="3"/>
      <c r="EVT1369" s="3"/>
      <c r="EVU1369" s="3"/>
      <c r="EVV1369" s="3"/>
      <c r="EVW1369" s="3"/>
      <c r="EVX1369" s="3"/>
      <c r="EVY1369" s="3"/>
      <c r="EVZ1369" s="3"/>
      <c r="EWA1369" s="3"/>
      <c r="EWB1369" s="3"/>
      <c r="EWC1369" s="3"/>
      <c r="EWD1369" s="3"/>
      <c r="EWE1369" s="3"/>
      <c r="EWF1369" s="3"/>
      <c r="EWG1369" s="3"/>
      <c r="EWH1369" s="3"/>
      <c r="EWI1369" s="3"/>
      <c r="EWJ1369" s="3"/>
      <c r="EWK1369" s="3"/>
      <c r="EWL1369" s="3"/>
      <c r="EWM1369" s="3"/>
      <c r="EWN1369" s="3"/>
      <c r="EWO1369" s="3"/>
      <c r="EWP1369" s="3"/>
      <c r="EWQ1369" s="3"/>
      <c r="EWR1369" s="3"/>
      <c r="EWS1369" s="3"/>
      <c r="EWT1369" s="3"/>
      <c r="EWU1369" s="3"/>
      <c r="EWV1369" s="3"/>
      <c r="EWW1369" s="3"/>
      <c r="EWX1369" s="3"/>
      <c r="EWY1369" s="3"/>
      <c r="EWZ1369" s="3"/>
      <c r="EXA1369" s="3"/>
      <c r="EXB1369" s="3"/>
      <c r="EXC1369" s="3"/>
      <c r="EXD1369" s="3"/>
      <c r="EXE1369" s="3"/>
      <c r="EXF1369" s="3"/>
      <c r="EXG1369" s="3"/>
      <c r="EXH1369" s="3"/>
      <c r="EXI1369" s="3"/>
      <c r="EXJ1369" s="3"/>
      <c r="EXK1369" s="3"/>
      <c r="EXL1369" s="3"/>
      <c r="EXM1369" s="3"/>
      <c r="EXN1369" s="3"/>
      <c r="EXO1369" s="3"/>
      <c r="EXP1369" s="3"/>
      <c r="EXQ1369" s="3"/>
      <c r="EXR1369" s="3"/>
      <c r="EXS1369" s="3"/>
      <c r="EXT1369" s="3"/>
      <c r="EXU1369" s="3"/>
      <c r="EXV1369" s="3"/>
      <c r="EXW1369" s="3"/>
      <c r="EXX1369" s="3"/>
      <c r="EXY1369" s="3"/>
      <c r="EXZ1369" s="3"/>
      <c r="EYA1369" s="3"/>
      <c r="EYB1369" s="3"/>
      <c r="EYC1369" s="3"/>
      <c r="EYD1369" s="3"/>
      <c r="EYE1369" s="3"/>
      <c r="EYF1369" s="3"/>
      <c r="EYG1369" s="3"/>
      <c r="EYH1369" s="3"/>
      <c r="EYI1369" s="3"/>
      <c r="EYJ1369" s="3"/>
      <c r="EYK1369" s="3"/>
      <c r="EYL1369" s="3"/>
      <c r="EYM1369" s="3"/>
      <c r="EYN1369" s="3"/>
      <c r="EYO1369" s="3"/>
      <c r="EYP1369" s="3"/>
      <c r="EYQ1369" s="3"/>
      <c r="EYR1369" s="3"/>
      <c r="EYS1369" s="3"/>
      <c r="EYT1369" s="3"/>
      <c r="EYU1369" s="3"/>
      <c r="EYV1369" s="3"/>
      <c r="EYW1369" s="3"/>
      <c r="EYX1369" s="3"/>
      <c r="EYY1369" s="3"/>
      <c r="EYZ1369" s="3"/>
      <c r="EZA1369" s="3"/>
      <c r="EZB1369" s="3"/>
      <c r="EZC1369" s="3"/>
      <c r="EZD1369" s="3"/>
      <c r="EZE1369" s="3"/>
      <c r="EZF1369" s="3"/>
      <c r="EZG1369" s="3"/>
      <c r="EZH1369" s="3"/>
      <c r="EZI1369" s="3"/>
      <c r="EZJ1369" s="3"/>
      <c r="EZK1369" s="3"/>
      <c r="EZL1369" s="3"/>
      <c r="EZM1369" s="3"/>
      <c r="EZN1369" s="3"/>
      <c r="EZO1369" s="3"/>
      <c r="EZP1369" s="3"/>
      <c r="EZQ1369" s="3"/>
      <c r="EZR1369" s="3"/>
      <c r="EZS1369" s="3"/>
      <c r="EZT1369" s="3"/>
      <c r="EZU1369" s="3"/>
      <c r="EZV1369" s="3"/>
      <c r="EZW1369" s="3"/>
      <c r="EZX1369" s="3"/>
      <c r="EZY1369" s="3"/>
      <c r="EZZ1369" s="3"/>
      <c r="FAA1369" s="3"/>
      <c r="FAB1369" s="3"/>
      <c r="FAC1369" s="3"/>
      <c r="FAD1369" s="3"/>
      <c r="FAE1369" s="3"/>
      <c r="FAF1369" s="3"/>
      <c r="FAG1369" s="3"/>
      <c r="FAH1369" s="3"/>
      <c r="FAI1369" s="3"/>
      <c r="FAJ1369" s="3"/>
      <c r="FAK1369" s="3"/>
      <c r="FAL1369" s="3"/>
      <c r="FAM1369" s="3"/>
      <c r="FAN1369" s="3"/>
      <c r="FAO1369" s="3"/>
      <c r="FAP1369" s="3"/>
      <c r="FAQ1369" s="3"/>
      <c r="FAR1369" s="3"/>
      <c r="FAS1369" s="3"/>
      <c r="FAT1369" s="3"/>
      <c r="FAU1369" s="3"/>
      <c r="FAV1369" s="3"/>
      <c r="FAW1369" s="3"/>
      <c r="FAX1369" s="3"/>
      <c r="FAY1369" s="3"/>
      <c r="FAZ1369" s="3"/>
      <c r="FBA1369" s="3"/>
      <c r="FBB1369" s="3"/>
      <c r="FBC1369" s="3"/>
      <c r="FBD1369" s="3"/>
      <c r="FBE1369" s="3"/>
      <c r="FBF1369" s="3"/>
      <c r="FBG1369" s="3"/>
      <c r="FBH1369" s="3"/>
      <c r="FBI1369" s="3"/>
      <c r="FBJ1369" s="3"/>
      <c r="FBK1369" s="3"/>
      <c r="FBL1369" s="3"/>
      <c r="FBM1369" s="3"/>
      <c r="FBN1369" s="3"/>
      <c r="FBO1369" s="3"/>
      <c r="FBP1369" s="3"/>
      <c r="FBQ1369" s="3"/>
      <c r="FBR1369" s="3"/>
      <c r="FBS1369" s="3"/>
      <c r="FBT1369" s="3"/>
      <c r="FBU1369" s="3"/>
      <c r="FBV1369" s="3"/>
      <c r="FBW1369" s="3"/>
      <c r="FBX1369" s="3"/>
      <c r="FBY1369" s="3"/>
      <c r="FBZ1369" s="3"/>
      <c r="FCA1369" s="3"/>
      <c r="FCB1369" s="3"/>
      <c r="FCC1369" s="3"/>
      <c r="FCD1369" s="3"/>
      <c r="FCE1369" s="3"/>
      <c r="FCF1369" s="3"/>
      <c r="FCG1369" s="3"/>
      <c r="FCH1369" s="3"/>
      <c r="FCI1369" s="3"/>
      <c r="FCJ1369" s="3"/>
      <c r="FCK1369" s="3"/>
      <c r="FCL1369" s="3"/>
      <c r="FCM1369" s="3"/>
      <c r="FCN1369" s="3"/>
      <c r="FCO1369" s="3"/>
      <c r="FCP1369" s="3"/>
      <c r="FCQ1369" s="3"/>
      <c r="FCR1369" s="3"/>
      <c r="FCS1369" s="3"/>
      <c r="FCT1369" s="3"/>
      <c r="FCU1369" s="3"/>
      <c r="FCV1369" s="3"/>
      <c r="FCW1369" s="3"/>
      <c r="FCX1369" s="3"/>
      <c r="FCY1369" s="3"/>
      <c r="FCZ1369" s="3"/>
      <c r="FDA1369" s="3"/>
      <c r="FDB1369" s="3"/>
      <c r="FDC1369" s="3"/>
      <c r="FDD1369" s="3"/>
      <c r="FDE1369" s="3"/>
      <c r="FDF1369" s="3"/>
      <c r="FDG1369" s="3"/>
      <c r="FDH1369" s="3"/>
      <c r="FDI1369" s="3"/>
      <c r="FDJ1369" s="3"/>
      <c r="FDK1369" s="3"/>
      <c r="FDL1369" s="3"/>
      <c r="FDM1369" s="3"/>
      <c r="FDN1369" s="3"/>
      <c r="FDO1369" s="3"/>
      <c r="FDP1369" s="3"/>
      <c r="FDQ1369" s="3"/>
      <c r="FDR1369" s="3"/>
      <c r="FDS1369" s="3"/>
      <c r="FDT1369" s="3"/>
      <c r="FDU1369" s="3"/>
      <c r="FDV1369" s="3"/>
      <c r="FDW1369" s="3"/>
      <c r="FDX1369" s="3"/>
      <c r="FDY1369" s="3"/>
      <c r="FDZ1369" s="3"/>
      <c r="FEA1369" s="3"/>
      <c r="FEB1369" s="3"/>
      <c r="FEC1369" s="3"/>
      <c r="FED1369" s="3"/>
      <c r="FEE1369" s="3"/>
      <c r="FEF1369" s="3"/>
      <c r="FEG1369" s="3"/>
      <c r="FEH1369" s="3"/>
      <c r="FEI1369" s="3"/>
      <c r="FEJ1369" s="3"/>
      <c r="FEK1369" s="3"/>
      <c r="FEL1369" s="3"/>
      <c r="FEM1369" s="3"/>
      <c r="FEN1369" s="3"/>
      <c r="FEO1369" s="3"/>
      <c r="FEP1369" s="3"/>
      <c r="FEQ1369" s="3"/>
      <c r="FER1369" s="3"/>
      <c r="FES1369" s="3"/>
      <c r="FET1369" s="3"/>
      <c r="FEU1369" s="3"/>
      <c r="FEV1369" s="3"/>
      <c r="FEW1369" s="3"/>
      <c r="FEX1369" s="3"/>
      <c r="FEY1369" s="3"/>
      <c r="FEZ1369" s="3"/>
      <c r="FFA1369" s="3"/>
      <c r="FFB1369" s="3"/>
      <c r="FFC1369" s="3"/>
      <c r="FFD1369" s="3"/>
      <c r="FFE1369" s="3"/>
      <c r="FFF1369" s="3"/>
      <c r="FFG1369" s="3"/>
      <c r="FFH1369" s="3"/>
      <c r="FFI1369" s="3"/>
      <c r="FFJ1369" s="3"/>
      <c r="FFK1369" s="3"/>
      <c r="FFL1369" s="3"/>
      <c r="FFM1369" s="3"/>
      <c r="FFN1369" s="3"/>
      <c r="FFO1369" s="3"/>
      <c r="FFP1369" s="3"/>
      <c r="FFQ1369" s="3"/>
      <c r="FFR1369" s="3"/>
      <c r="FFS1369" s="3"/>
      <c r="FFT1369" s="3"/>
      <c r="FFU1369" s="3"/>
      <c r="FFV1369" s="3"/>
      <c r="FFW1369" s="3"/>
      <c r="FFX1369" s="3"/>
      <c r="FFY1369" s="3"/>
      <c r="FFZ1369" s="3"/>
      <c r="FGA1369" s="3"/>
      <c r="FGB1369" s="3"/>
      <c r="FGC1369" s="3"/>
      <c r="FGD1369" s="3"/>
      <c r="FGE1369" s="3"/>
      <c r="FGF1369" s="3"/>
      <c r="FGG1369" s="3"/>
      <c r="FGH1369" s="3"/>
      <c r="FGI1369" s="3"/>
      <c r="FGJ1369" s="3"/>
      <c r="FGK1369" s="3"/>
      <c r="FGL1369" s="3"/>
      <c r="FGM1369" s="3"/>
      <c r="FGN1369" s="3"/>
      <c r="FGO1369" s="3"/>
      <c r="FGP1369" s="3"/>
      <c r="FGQ1369" s="3"/>
      <c r="FGR1369" s="3"/>
      <c r="FGS1369" s="3"/>
      <c r="FGT1369" s="3"/>
      <c r="FGU1369" s="3"/>
      <c r="FGV1369" s="3"/>
      <c r="FGW1369" s="3"/>
      <c r="FGX1369" s="3"/>
      <c r="FGY1369" s="3"/>
      <c r="FGZ1369" s="3"/>
      <c r="FHA1369" s="3"/>
      <c r="FHB1369" s="3"/>
      <c r="FHC1369" s="3"/>
      <c r="FHD1369" s="3"/>
      <c r="FHE1369" s="3"/>
      <c r="FHF1369" s="3"/>
      <c r="FHG1369" s="3"/>
      <c r="FHH1369" s="3"/>
      <c r="FHI1369" s="3"/>
      <c r="FHJ1369" s="3"/>
      <c r="FHK1369" s="3"/>
      <c r="FHL1369" s="3"/>
      <c r="FHM1369" s="3"/>
      <c r="FHN1369" s="3"/>
      <c r="FHO1369" s="3"/>
      <c r="FHP1369" s="3"/>
      <c r="FHQ1369" s="3"/>
      <c r="FHR1369" s="3"/>
      <c r="FHS1369" s="3"/>
      <c r="FHT1369" s="3"/>
      <c r="FHU1369" s="3"/>
      <c r="FHV1369" s="3"/>
      <c r="FHW1369" s="3"/>
      <c r="FHX1369" s="3"/>
      <c r="FHY1369" s="3"/>
      <c r="FHZ1369" s="3"/>
      <c r="FIA1369" s="3"/>
      <c r="FIB1369" s="3"/>
      <c r="FIC1369" s="3"/>
      <c r="FID1369" s="3"/>
      <c r="FIE1369" s="3"/>
      <c r="FIF1369" s="3"/>
      <c r="FIG1369" s="3"/>
      <c r="FIH1369" s="3"/>
      <c r="FII1369" s="3"/>
      <c r="FIJ1369" s="3"/>
      <c r="FIK1369" s="3"/>
      <c r="FIL1369" s="3"/>
      <c r="FIM1369" s="3"/>
      <c r="FIN1369" s="3"/>
      <c r="FIO1369" s="3"/>
      <c r="FIP1369" s="3"/>
      <c r="FIQ1369" s="3"/>
      <c r="FIR1369" s="3"/>
      <c r="FIS1369" s="3"/>
      <c r="FIT1369" s="3"/>
      <c r="FIU1369" s="3"/>
      <c r="FIV1369" s="3"/>
      <c r="FIW1369" s="3"/>
      <c r="FIX1369" s="3"/>
      <c r="FIY1369" s="3"/>
      <c r="FIZ1369" s="3"/>
      <c r="FJA1369" s="3"/>
      <c r="FJB1369" s="3"/>
      <c r="FJC1369" s="3"/>
      <c r="FJD1369" s="3"/>
      <c r="FJE1369" s="3"/>
      <c r="FJF1369" s="3"/>
      <c r="FJG1369" s="3"/>
      <c r="FJH1369" s="3"/>
      <c r="FJI1369" s="3"/>
      <c r="FJJ1369" s="3"/>
      <c r="FJK1369" s="3"/>
      <c r="FJL1369" s="3"/>
      <c r="FJM1369" s="3"/>
      <c r="FJN1369" s="3"/>
      <c r="FJO1369" s="3"/>
      <c r="FJP1369" s="3"/>
      <c r="FJQ1369" s="3"/>
      <c r="FJR1369" s="3"/>
      <c r="FJS1369" s="3"/>
      <c r="FJT1369" s="3"/>
      <c r="FJU1369" s="3"/>
      <c r="FJV1369" s="3"/>
      <c r="FJW1369" s="3"/>
      <c r="FJX1369" s="3"/>
      <c r="FJY1369" s="3"/>
      <c r="FJZ1369" s="3"/>
      <c r="FKA1369" s="3"/>
      <c r="FKB1369" s="3"/>
      <c r="FKC1369" s="3"/>
      <c r="FKD1369" s="3"/>
      <c r="FKE1369" s="3"/>
      <c r="FKF1369" s="3"/>
      <c r="FKG1369" s="3"/>
      <c r="FKH1369" s="3"/>
      <c r="FKI1369" s="3"/>
      <c r="FKJ1369" s="3"/>
      <c r="FKK1369" s="3"/>
      <c r="FKL1369" s="3"/>
      <c r="FKM1369" s="3"/>
      <c r="FKN1369" s="3"/>
      <c r="FKO1369" s="3"/>
      <c r="FKP1369" s="3"/>
      <c r="FKQ1369" s="3"/>
      <c r="FKR1369" s="3"/>
      <c r="FKS1369" s="3"/>
      <c r="FKT1369" s="3"/>
      <c r="FKU1369" s="3"/>
      <c r="FKV1369" s="3"/>
      <c r="FKW1369" s="3"/>
      <c r="FKX1369" s="3"/>
      <c r="FKY1369" s="3"/>
      <c r="FKZ1369" s="3"/>
      <c r="FLA1369" s="3"/>
      <c r="FLB1369" s="3"/>
      <c r="FLC1369" s="3"/>
      <c r="FLD1369" s="3"/>
      <c r="FLE1369" s="3"/>
      <c r="FLF1369" s="3"/>
      <c r="FLG1369" s="3"/>
      <c r="FLH1369" s="3"/>
      <c r="FLI1369" s="3"/>
      <c r="FLJ1369" s="3"/>
      <c r="FLK1369" s="3"/>
      <c r="FLL1369" s="3"/>
      <c r="FLM1369" s="3"/>
      <c r="FLN1369" s="3"/>
      <c r="FLO1369" s="3"/>
      <c r="FLP1369" s="3"/>
      <c r="FLQ1369" s="3"/>
      <c r="FLR1369" s="3"/>
      <c r="FLS1369" s="3"/>
      <c r="FLT1369" s="3"/>
      <c r="FLU1369" s="3"/>
      <c r="FLV1369" s="3"/>
      <c r="FLW1369" s="3"/>
      <c r="FLX1369" s="3"/>
      <c r="FLY1369" s="3"/>
      <c r="FLZ1369" s="3"/>
      <c r="FMA1369" s="3"/>
      <c r="FMB1369" s="3"/>
      <c r="FMC1369" s="3"/>
      <c r="FMD1369" s="3"/>
      <c r="FME1369" s="3"/>
      <c r="FMF1369" s="3"/>
      <c r="FMG1369" s="3"/>
      <c r="FMH1369" s="3"/>
      <c r="FMI1369" s="3"/>
      <c r="FMJ1369" s="3"/>
      <c r="FMK1369" s="3"/>
      <c r="FML1369" s="3"/>
      <c r="FMM1369" s="3"/>
      <c r="FMN1369" s="3"/>
      <c r="FMO1369" s="3"/>
      <c r="FMP1369" s="3"/>
      <c r="FMQ1369" s="3"/>
      <c r="FMR1369" s="3"/>
      <c r="FMS1369" s="3"/>
      <c r="FMT1369" s="3"/>
      <c r="FMU1369" s="3"/>
      <c r="FMV1369" s="3"/>
      <c r="FMW1369" s="3"/>
      <c r="FMX1369" s="3"/>
      <c r="FMY1369" s="3"/>
      <c r="FMZ1369" s="3"/>
      <c r="FNA1369" s="3"/>
      <c r="FNB1369" s="3"/>
      <c r="FNC1369" s="3"/>
      <c r="FND1369" s="3"/>
      <c r="FNE1369" s="3"/>
      <c r="FNF1369" s="3"/>
      <c r="FNG1369" s="3"/>
      <c r="FNH1369" s="3"/>
      <c r="FNI1369" s="3"/>
      <c r="FNJ1369" s="3"/>
      <c r="FNK1369" s="3"/>
      <c r="FNL1369" s="3"/>
      <c r="FNM1369" s="3"/>
      <c r="FNN1369" s="3"/>
      <c r="FNO1369" s="3"/>
      <c r="FNP1369" s="3"/>
      <c r="FNQ1369" s="3"/>
      <c r="FNR1369" s="3"/>
      <c r="FNS1369" s="3"/>
      <c r="FNT1369" s="3"/>
      <c r="FNU1369" s="3"/>
      <c r="FNV1369" s="3"/>
      <c r="FNW1369" s="3"/>
      <c r="FNX1369" s="3"/>
      <c r="FNY1369" s="3"/>
      <c r="FNZ1369" s="3"/>
      <c r="FOA1369" s="3"/>
      <c r="FOB1369" s="3"/>
      <c r="FOC1369" s="3"/>
      <c r="FOD1369" s="3"/>
      <c r="FOE1369" s="3"/>
      <c r="FOF1369" s="3"/>
      <c r="FOG1369" s="3"/>
      <c r="FOH1369" s="3"/>
      <c r="FOI1369" s="3"/>
      <c r="FOJ1369" s="3"/>
      <c r="FOK1369" s="3"/>
      <c r="FOL1369" s="3"/>
      <c r="FOM1369" s="3"/>
      <c r="FON1369" s="3"/>
      <c r="FOO1369" s="3"/>
      <c r="FOP1369" s="3"/>
      <c r="FOQ1369" s="3"/>
      <c r="FOR1369" s="3"/>
      <c r="FOS1369" s="3"/>
      <c r="FOT1369" s="3"/>
      <c r="FOU1369" s="3"/>
      <c r="FOV1369" s="3"/>
      <c r="FOW1369" s="3"/>
      <c r="FOX1369" s="3"/>
      <c r="FOY1369" s="3"/>
      <c r="FOZ1369" s="3"/>
      <c r="FPA1369" s="3"/>
      <c r="FPB1369" s="3"/>
      <c r="FPC1369" s="3"/>
      <c r="FPD1369" s="3"/>
      <c r="FPE1369" s="3"/>
      <c r="FPF1369" s="3"/>
      <c r="FPG1369" s="3"/>
      <c r="FPH1369" s="3"/>
      <c r="FPI1369" s="3"/>
      <c r="FPJ1369" s="3"/>
      <c r="FPK1369" s="3"/>
      <c r="FPL1369" s="3"/>
      <c r="FPM1369" s="3"/>
      <c r="FPN1369" s="3"/>
      <c r="FPO1369" s="3"/>
      <c r="FPP1369" s="3"/>
      <c r="FPQ1369" s="3"/>
      <c r="FPR1369" s="3"/>
      <c r="FPS1369" s="3"/>
      <c r="FPT1369" s="3"/>
      <c r="FPU1369" s="3"/>
      <c r="FPV1369" s="3"/>
      <c r="FPW1369" s="3"/>
      <c r="FPX1369" s="3"/>
      <c r="FPY1369" s="3"/>
      <c r="FPZ1369" s="3"/>
      <c r="FQA1369" s="3"/>
      <c r="FQB1369" s="3"/>
      <c r="FQC1369" s="3"/>
      <c r="FQD1369" s="3"/>
      <c r="FQE1369" s="3"/>
      <c r="FQF1369" s="3"/>
      <c r="FQG1369" s="3"/>
      <c r="FQH1369" s="3"/>
      <c r="FQI1369" s="3"/>
      <c r="FQJ1369" s="3"/>
      <c r="FQK1369" s="3"/>
      <c r="FQL1369" s="3"/>
      <c r="FQM1369" s="3"/>
      <c r="FQN1369" s="3"/>
      <c r="FQO1369" s="3"/>
      <c r="FQP1369" s="3"/>
      <c r="FQQ1369" s="3"/>
      <c r="FQR1369" s="3"/>
      <c r="FQS1369" s="3"/>
      <c r="FQT1369" s="3"/>
      <c r="FQU1369" s="3"/>
      <c r="FQV1369" s="3"/>
      <c r="FQW1369" s="3"/>
      <c r="FQX1369" s="3"/>
      <c r="FQY1369" s="3"/>
      <c r="FQZ1369" s="3"/>
      <c r="FRA1369" s="3"/>
      <c r="FRB1369" s="3"/>
      <c r="FRC1369" s="3"/>
      <c r="FRD1369" s="3"/>
      <c r="FRE1369" s="3"/>
      <c r="FRF1369" s="3"/>
      <c r="FRG1369" s="3"/>
      <c r="FRH1369" s="3"/>
      <c r="FRI1369" s="3"/>
      <c r="FRJ1369" s="3"/>
      <c r="FRK1369" s="3"/>
      <c r="FRL1369" s="3"/>
      <c r="FRM1369" s="3"/>
      <c r="FRN1369" s="3"/>
      <c r="FRO1369" s="3"/>
      <c r="FRP1369" s="3"/>
      <c r="FRQ1369" s="3"/>
      <c r="FRR1369" s="3"/>
      <c r="FRS1369" s="3"/>
      <c r="FRT1369" s="3"/>
      <c r="FRU1369" s="3"/>
      <c r="FRV1369" s="3"/>
      <c r="FRW1369" s="3"/>
      <c r="FRX1369" s="3"/>
      <c r="FRY1369" s="3"/>
      <c r="FRZ1369" s="3"/>
      <c r="FSA1369" s="3"/>
      <c r="FSB1369" s="3"/>
      <c r="FSC1369" s="3"/>
      <c r="FSD1369" s="3"/>
      <c r="FSE1369" s="3"/>
      <c r="FSF1369" s="3"/>
      <c r="FSG1369" s="3"/>
      <c r="FSH1369" s="3"/>
      <c r="FSI1369" s="3"/>
      <c r="FSJ1369" s="3"/>
      <c r="FSK1369" s="3"/>
      <c r="FSL1369" s="3"/>
      <c r="FSM1369" s="3"/>
      <c r="FSN1369" s="3"/>
      <c r="FSO1369" s="3"/>
      <c r="FSP1369" s="3"/>
      <c r="FSQ1369" s="3"/>
      <c r="FSR1369" s="3"/>
      <c r="FSS1369" s="3"/>
      <c r="FST1369" s="3"/>
      <c r="FSU1369" s="3"/>
      <c r="FSV1369" s="3"/>
      <c r="FSW1369" s="3"/>
      <c r="FSX1369" s="3"/>
      <c r="FSY1369" s="3"/>
      <c r="FSZ1369" s="3"/>
      <c r="FTA1369" s="3"/>
      <c r="FTB1369" s="3"/>
      <c r="FTC1369" s="3"/>
      <c r="FTD1369" s="3"/>
      <c r="FTE1369" s="3"/>
      <c r="FTF1369" s="3"/>
      <c r="FTG1369" s="3"/>
      <c r="FTH1369" s="3"/>
      <c r="FTI1369" s="3"/>
      <c r="FTJ1369" s="3"/>
      <c r="FTK1369" s="3"/>
      <c r="FTL1369" s="3"/>
      <c r="FTM1369" s="3"/>
      <c r="FTN1369" s="3"/>
      <c r="FTO1369" s="3"/>
      <c r="FTP1369" s="3"/>
      <c r="FTQ1369" s="3"/>
      <c r="FTR1369" s="3"/>
      <c r="FTS1369" s="3"/>
      <c r="FTT1369" s="3"/>
      <c r="FTU1369" s="3"/>
      <c r="FTV1369" s="3"/>
      <c r="FTW1369" s="3"/>
      <c r="FTX1369" s="3"/>
      <c r="FTY1369" s="3"/>
      <c r="FTZ1369" s="3"/>
      <c r="FUA1369" s="3"/>
      <c r="FUB1369" s="3"/>
      <c r="FUC1369" s="3"/>
      <c r="FUD1369" s="3"/>
      <c r="FUE1369" s="3"/>
      <c r="FUF1369" s="3"/>
      <c r="FUG1369" s="3"/>
      <c r="FUH1369" s="3"/>
      <c r="FUI1369" s="3"/>
      <c r="FUJ1369" s="3"/>
      <c r="FUK1369" s="3"/>
      <c r="FUL1369" s="3"/>
      <c r="FUM1369" s="3"/>
      <c r="FUN1369" s="3"/>
      <c r="FUO1369" s="3"/>
      <c r="FUP1369" s="3"/>
      <c r="FUQ1369" s="3"/>
      <c r="FUR1369" s="3"/>
      <c r="FUS1369" s="3"/>
      <c r="FUT1369" s="3"/>
      <c r="FUU1369" s="3"/>
      <c r="FUV1369" s="3"/>
      <c r="FUW1369" s="3"/>
      <c r="FUX1369" s="3"/>
      <c r="FUY1369" s="3"/>
      <c r="FUZ1369" s="3"/>
      <c r="FVA1369" s="3"/>
      <c r="FVB1369" s="3"/>
      <c r="FVC1369" s="3"/>
      <c r="FVD1369" s="3"/>
      <c r="FVE1369" s="3"/>
      <c r="FVF1369" s="3"/>
      <c r="FVG1369" s="3"/>
      <c r="FVH1369" s="3"/>
      <c r="FVI1369" s="3"/>
      <c r="FVJ1369" s="3"/>
      <c r="FVK1369" s="3"/>
      <c r="FVL1369" s="3"/>
      <c r="FVM1369" s="3"/>
      <c r="FVN1369" s="3"/>
      <c r="FVO1369" s="3"/>
      <c r="FVP1369" s="3"/>
      <c r="FVQ1369" s="3"/>
      <c r="FVR1369" s="3"/>
      <c r="FVS1369" s="3"/>
      <c r="FVT1369" s="3"/>
      <c r="FVU1369" s="3"/>
      <c r="FVV1369" s="3"/>
      <c r="FVW1369" s="3"/>
      <c r="FVX1369" s="3"/>
      <c r="FVY1369" s="3"/>
      <c r="FVZ1369" s="3"/>
      <c r="FWA1369" s="3"/>
      <c r="FWB1369" s="3"/>
      <c r="FWC1369" s="3"/>
      <c r="FWD1369" s="3"/>
      <c r="FWE1369" s="3"/>
      <c r="FWF1369" s="3"/>
      <c r="FWG1369" s="3"/>
      <c r="FWH1369" s="3"/>
      <c r="FWI1369" s="3"/>
      <c r="FWJ1369" s="3"/>
      <c r="FWK1369" s="3"/>
      <c r="FWL1369" s="3"/>
      <c r="FWM1369" s="3"/>
      <c r="FWN1369" s="3"/>
      <c r="FWO1369" s="3"/>
      <c r="FWP1369" s="3"/>
      <c r="FWQ1369" s="3"/>
      <c r="FWR1369" s="3"/>
      <c r="FWS1369" s="3"/>
      <c r="FWT1369" s="3"/>
      <c r="FWU1369" s="3"/>
      <c r="FWV1369" s="3"/>
      <c r="FWW1369" s="3"/>
      <c r="FWX1369" s="3"/>
      <c r="FWY1369" s="3"/>
      <c r="FWZ1369" s="3"/>
      <c r="FXA1369" s="3"/>
      <c r="FXB1369" s="3"/>
      <c r="FXC1369" s="3"/>
      <c r="FXD1369" s="3"/>
      <c r="FXE1369" s="3"/>
      <c r="FXF1369" s="3"/>
      <c r="FXG1369" s="3"/>
      <c r="FXH1369" s="3"/>
      <c r="FXI1369" s="3"/>
      <c r="FXJ1369" s="3"/>
      <c r="FXK1369" s="3"/>
      <c r="FXL1369" s="3"/>
      <c r="FXM1369" s="3"/>
      <c r="FXN1369" s="3"/>
      <c r="FXO1369" s="3"/>
      <c r="FXP1369" s="3"/>
      <c r="FXQ1369" s="3"/>
      <c r="FXR1369" s="3"/>
      <c r="FXS1369" s="3"/>
      <c r="FXT1369" s="3"/>
      <c r="FXU1369" s="3"/>
      <c r="FXV1369" s="3"/>
      <c r="FXW1369" s="3"/>
      <c r="FXX1369" s="3"/>
      <c r="FXY1369" s="3"/>
      <c r="FXZ1369" s="3"/>
      <c r="FYA1369" s="3"/>
      <c r="FYB1369" s="3"/>
      <c r="FYC1369" s="3"/>
      <c r="FYD1369" s="3"/>
      <c r="FYE1369" s="3"/>
      <c r="FYF1369" s="3"/>
      <c r="FYG1369" s="3"/>
      <c r="FYH1369" s="3"/>
      <c r="FYI1369" s="3"/>
      <c r="FYJ1369" s="3"/>
      <c r="FYK1369" s="3"/>
      <c r="FYL1369" s="3"/>
      <c r="FYM1369" s="3"/>
      <c r="FYN1369" s="3"/>
      <c r="FYO1369" s="3"/>
      <c r="FYP1369" s="3"/>
      <c r="FYQ1369" s="3"/>
      <c r="FYR1369" s="3"/>
      <c r="FYS1369" s="3"/>
      <c r="FYT1369" s="3"/>
      <c r="FYU1369" s="3"/>
      <c r="FYV1369" s="3"/>
      <c r="FYW1369" s="3"/>
      <c r="FYX1369" s="3"/>
      <c r="FYY1369" s="3"/>
      <c r="FYZ1369" s="3"/>
      <c r="FZA1369" s="3"/>
      <c r="FZB1369" s="3"/>
      <c r="FZC1369" s="3"/>
      <c r="FZD1369" s="3"/>
      <c r="FZE1369" s="3"/>
      <c r="FZF1369" s="3"/>
      <c r="FZG1369" s="3"/>
      <c r="FZH1369" s="3"/>
      <c r="FZI1369" s="3"/>
      <c r="FZJ1369" s="3"/>
      <c r="FZK1369" s="3"/>
      <c r="FZL1369" s="3"/>
      <c r="FZM1369" s="3"/>
      <c r="FZN1369" s="3"/>
      <c r="FZO1369" s="3"/>
      <c r="FZP1369" s="3"/>
      <c r="FZQ1369" s="3"/>
      <c r="FZR1369" s="3"/>
      <c r="FZS1369" s="3"/>
      <c r="FZT1369" s="3"/>
      <c r="FZU1369" s="3"/>
      <c r="FZV1369" s="3"/>
      <c r="FZW1369" s="3"/>
      <c r="FZX1369" s="3"/>
      <c r="FZY1369" s="3"/>
      <c r="FZZ1369" s="3"/>
      <c r="GAA1369" s="3"/>
      <c r="GAB1369" s="3"/>
      <c r="GAC1369" s="3"/>
      <c r="GAD1369" s="3"/>
      <c r="GAE1369" s="3"/>
      <c r="GAF1369" s="3"/>
      <c r="GAG1369" s="3"/>
      <c r="GAH1369" s="3"/>
      <c r="GAI1369" s="3"/>
      <c r="GAJ1369" s="3"/>
      <c r="GAK1369" s="3"/>
      <c r="GAL1369" s="3"/>
      <c r="GAM1369" s="3"/>
      <c r="GAN1369" s="3"/>
      <c r="GAO1369" s="3"/>
      <c r="GAP1369" s="3"/>
      <c r="GAQ1369" s="3"/>
      <c r="GAR1369" s="3"/>
      <c r="GAS1369" s="3"/>
      <c r="GAT1369" s="3"/>
      <c r="GAU1369" s="3"/>
      <c r="GAV1369" s="3"/>
      <c r="GAW1369" s="3"/>
      <c r="GAX1369" s="3"/>
      <c r="GAY1369" s="3"/>
      <c r="GAZ1369" s="3"/>
      <c r="GBA1369" s="3"/>
      <c r="GBB1369" s="3"/>
      <c r="GBC1369" s="3"/>
      <c r="GBD1369" s="3"/>
      <c r="GBE1369" s="3"/>
      <c r="GBF1369" s="3"/>
      <c r="GBG1369" s="3"/>
      <c r="GBH1369" s="3"/>
      <c r="GBI1369" s="3"/>
      <c r="GBJ1369" s="3"/>
      <c r="GBK1369" s="3"/>
      <c r="GBL1369" s="3"/>
      <c r="GBM1369" s="3"/>
      <c r="GBN1369" s="3"/>
      <c r="GBO1369" s="3"/>
      <c r="GBP1369" s="3"/>
      <c r="GBQ1369" s="3"/>
      <c r="GBR1369" s="3"/>
      <c r="GBS1369" s="3"/>
      <c r="GBT1369" s="3"/>
      <c r="GBU1369" s="3"/>
      <c r="GBV1369" s="3"/>
      <c r="GBW1369" s="3"/>
      <c r="GBX1369" s="3"/>
      <c r="GBY1369" s="3"/>
      <c r="GBZ1369" s="3"/>
      <c r="GCA1369" s="3"/>
      <c r="GCB1369" s="3"/>
      <c r="GCC1369" s="3"/>
      <c r="GCD1369" s="3"/>
      <c r="GCE1369" s="3"/>
      <c r="GCF1369" s="3"/>
      <c r="GCG1369" s="3"/>
      <c r="GCH1369" s="3"/>
      <c r="GCI1369" s="3"/>
      <c r="GCJ1369" s="3"/>
      <c r="GCK1369" s="3"/>
      <c r="GCL1369" s="3"/>
      <c r="GCM1369" s="3"/>
      <c r="GCN1369" s="3"/>
      <c r="GCO1369" s="3"/>
      <c r="GCP1369" s="3"/>
      <c r="GCQ1369" s="3"/>
      <c r="GCR1369" s="3"/>
      <c r="GCS1369" s="3"/>
      <c r="GCT1369" s="3"/>
      <c r="GCU1369" s="3"/>
      <c r="GCV1369" s="3"/>
      <c r="GCW1369" s="3"/>
      <c r="GCX1369" s="3"/>
      <c r="GCY1369" s="3"/>
      <c r="GCZ1369" s="3"/>
      <c r="GDA1369" s="3"/>
      <c r="GDB1369" s="3"/>
      <c r="GDC1369" s="3"/>
      <c r="GDD1369" s="3"/>
      <c r="GDE1369" s="3"/>
      <c r="GDF1369" s="3"/>
      <c r="GDG1369" s="3"/>
      <c r="GDH1369" s="3"/>
      <c r="GDI1369" s="3"/>
      <c r="GDJ1369" s="3"/>
      <c r="GDK1369" s="3"/>
      <c r="GDL1369" s="3"/>
      <c r="GDM1369" s="3"/>
      <c r="GDN1369" s="3"/>
      <c r="GDO1369" s="3"/>
      <c r="GDP1369" s="3"/>
      <c r="GDQ1369" s="3"/>
      <c r="GDR1369" s="3"/>
      <c r="GDS1369" s="3"/>
      <c r="GDT1369" s="3"/>
      <c r="GDU1369" s="3"/>
      <c r="GDV1369" s="3"/>
      <c r="GDW1369" s="3"/>
      <c r="GDX1369" s="3"/>
      <c r="GDY1369" s="3"/>
      <c r="GDZ1369" s="3"/>
      <c r="GEA1369" s="3"/>
      <c r="GEB1369" s="3"/>
      <c r="GEC1369" s="3"/>
      <c r="GED1369" s="3"/>
      <c r="GEE1369" s="3"/>
      <c r="GEF1369" s="3"/>
      <c r="GEG1369" s="3"/>
      <c r="GEH1369" s="3"/>
      <c r="GEI1369" s="3"/>
      <c r="GEJ1369" s="3"/>
      <c r="GEK1369" s="3"/>
      <c r="GEL1369" s="3"/>
      <c r="GEM1369" s="3"/>
      <c r="GEN1369" s="3"/>
      <c r="GEO1369" s="3"/>
      <c r="GEP1369" s="3"/>
      <c r="GEQ1369" s="3"/>
      <c r="GER1369" s="3"/>
      <c r="GES1369" s="3"/>
      <c r="GET1369" s="3"/>
      <c r="GEU1369" s="3"/>
      <c r="GEV1369" s="3"/>
      <c r="GEW1369" s="3"/>
      <c r="GEX1369" s="3"/>
      <c r="GEY1369" s="3"/>
      <c r="GEZ1369" s="3"/>
      <c r="GFA1369" s="3"/>
      <c r="GFB1369" s="3"/>
      <c r="GFC1369" s="3"/>
      <c r="GFD1369" s="3"/>
      <c r="GFE1369" s="3"/>
      <c r="GFF1369" s="3"/>
      <c r="GFG1369" s="3"/>
      <c r="GFH1369" s="3"/>
      <c r="GFI1369" s="3"/>
      <c r="GFJ1369" s="3"/>
      <c r="GFK1369" s="3"/>
      <c r="GFL1369" s="3"/>
      <c r="GFM1369" s="3"/>
      <c r="GFN1369" s="3"/>
      <c r="GFO1369" s="3"/>
      <c r="GFP1369" s="3"/>
      <c r="GFQ1369" s="3"/>
      <c r="GFR1369" s="3"/>
      <c r="GFS1369" s="3"/>
      <c r="GFT1369" s="3"/>
      <c r="GFU1369" s="3"/>
      <c r="GFV1369" s="3"/>
      <c r="GFW1369" s="3"/>
      <c r="GFX1369" s="3"/>
      <c r="GFY1369" s="3"/>
      <c r="GFZ1369" s="3"/>
      <c r="GGA1369" s="3"/>
      <c r="GGB1369" s="3"/>
      <c r="GGC1369" s="3"/>
      <c r="GGD1369" s="3"/>
      <c r="GGE1369" s="3"/>
      <c r="GGF1369" s="3"/>
      <c r="GGG1369" s="3"/>
      <c r="GGH1369" s="3"/>
      <c r="GGI1369" s="3"/>
      <c r="GGJ1369" s="3"/>
      <c r="GGK1369" s="3"/>
      <c r="GGL1369" s="3"/>
      <c r="GGM1369" s="3"/>
      <c r="GGN1369" s="3"/>
      <c r="GGO1369" s="3"/>
      <c r="GGP1369" s="3"/>
      <c r="GGQ1369" s="3"/>
      <c r="GGR1369" s="3"/>
      <c r="GGS1369" s="3"/>
      <c r="GGT1369" s="3"/>
      <c r="GGU1369" s="3"/>
      <c r="GGV1369" s="3"/>
      <c r="GGW1369" s="3"/>
      <c r="GGX1369" s="3"/>
      <c r="GGY1369" s="3"/>
      <c r="GGZ1369" s="3"/>
      <c r="GHA1369" s="3"/>
      <c r="GHB1369" s="3"/>
      <c r="GHC1369" s="3"/>
      <c r="GHD1369" s="3"/>
      <c r="GHE1369" s="3"/>
      <c r="GHF1369" s="3"/>
      <c r="GHG1369" s="3"/>
      <c r="GHH1369" s="3"/>
      <c r="GHI1369" s="3"/>
      <c r="GHJ1369" s="3"/>
      <c r="GHK1369" s="3"/>
      <c r="GHL1369" s="3"/>
      <c r="GHM1369" s="3"/>
      <c r="GHN1369" s="3"/>
      <c r="GHO1369" s="3"/>
      <c r="GHP1369" s="3"/>
      <c r="GHQ1369" s="3"/>
      <c r="GHR1369" s="3"/>
      <c r="GHS1369" s="3"/>
      <c r="GHT1369" s="3"/>
      <c r="GHU1369" s="3"/>
      <c r="GHV1369" s="3"/>
      <c r="GHW1369" s="3"/>
      <c r="GHX1369" s="3"/>
      <c r="GHY1369" s="3"/>
      <c r="GHZ1369" s="3"/>
      <c r="GIA1369" s="3"/>
      <c r="GIB1369" s="3"/>
      <c r="GIC1369" s="3"/>
      <c r="GID1369" s="3"/>
      <c r="GIE1369" s="3"/>
      <c r="GIF1369" s="3"/>
      <c r="GIG1369" s="3"/>
      <c r="GIH1369" s="3"/>
      <c r="GII1369" s="3"/>
      <c r="GIJ1369" s="3"/>
      <c r="GIK1369" s="3"/>
      <c r="GIL1369" s="3"/>
      <c r="GIM1369" s="3"/>
      <c r="GIN1369" s="3"/>
      <c r="GIO1369" s="3"/>
      <c r="GIP1369" s="3"/>
      <c r="GIQ1369" s="3"/>
      <c r="GIR1369" s="3"/>
      <c r="GIS1369" s="3"/>
      <c r="GIT1369" s="3"/>
      <c r="GIU1369" s="3"/>
      <c r="GIV1369" s="3"/>
      <c r="GIW1369" s="3"/>
      <c r="GIX1369" s="3"/>
      <c r="GIY1369" s="3"/>
      <c r="GIZ1369" s="3"/>
      <c r="GJA1369" s="3"/>
      <c r="GJB1369" s="3"/>
      <c r="GJC1369" s="3"/>
      <c r="GJD1369" s="3"/>
      <c r="GJE1369" s="3"/>
      <c r="GJF1369" s="3"/>
      <c r="GJG1369" s="3"/>
      <c r="GJH1369" s="3"/>
      <c r="GJI1369" s="3"/>
      <c r="GJJ1369" s="3"/>
      <c r="GJK1369" s="3"/>
      <c r="GJL1369" s="3"/>
      <c r="GJM1369" s="3"/>
      <c r="GJN1369" s="3"/>
      <c r="GJO1369" s="3"/>
      <c r="GJP1369" s="3"/>
      <c r="GJQ1369" s="3"/>
      <c r="GJR1369" s="3"/>
      <c r="GJS1369" s="3"/>
      <c r="GJT1369" s="3"/>
      <c r="GJU1369" s="3"/>
      <c r="GJV1369" s="3"/>
      <c r="GJW1369" s="3"/>
      <c r="GJX1369" s="3"/>
      <c r="GJY1369" s="3"/>
      <c r="GJZ1369" s="3"/>
      <c r="GKA1369" s="3"/>
      <c r="GKB1369" s="3"/>
      <c r="GKC1369" s="3"/>
      <c r="GKD1369" s="3"/>
      <c r="GKE1369" s="3"/>
      <c r="GKF1369" s="3"/>
      <c r="GKG1369" s="3"/>
      <c r="GKH1369" s="3"/>
      <c r="GKI1369" s="3"/>
      <c r="GKJ1369" s="3"/>
      <c r="GKK1369" s="3"/>
      <c r="GKL1369" s="3"/>
      <c r="GKM1369" s="3"/>
      <c r="GKN1369" s="3"/>
      <c r="GKO1369" s="3"/>
      <c r="GKP1369" s="3"/>
      <c r="GKQ1369" s="3"/>
      <c r="GKR1369" s="3"/>
      <c r="GKS1369" s="3"/>
      <c r="GKT1369" s="3"/>
      <c r="GKU1369" s="3"/>
      <c r="GKV1369" s="3"/>
      <c r="GKW1369" s="3"/>
      <c r="GKX1369" s="3"/>
      <c r="GKY1369" s="3"/>
      <c r="GKZ1369" s="3"/>
      <c r="GLA1369" s="3"/>
      <c r="GLB1369" s="3"/>
      <c r="GLC1369" s="3"/>
      <c r="GLD1369" s="3"/>
      <c r="GLE1369" s="3"/>
      <c r="GLF1369" s="3"/>
      <c r="GLG1369" s="3"/>
      <c r="GLH1369" s="3"/>
      <c r="GLI1369" s="3"/>
      <c r="GLJ1369" s="3"/>
      <c r="GLK1369" s="3"/>
      <c r="GLL1369" s="3"/>
      <c r="GLM1369" s="3"/>
      <c r="GLN1369" s="3"/>
      <c r="GLO1369" s="3"/>
      <c r="GLP1369" s="3"/>
      <c r="GLQ1369" s="3"/>
      <c r="GLR1369" s="3"/>
      <c r="GLS1369" s="3"/>
      <c r="GLT1369" s="3"/>
      <c r="GLU1369" s="3"/>
      <c r="GLV1369" s="3"/>
      <c r="GLW1369" s="3"/>
      <c r="GLX1369" s="3"/>
      <c r="GLY1369" s="3"/>
      <c r="GLZ1369" s="3"/>
      <c r="GMA1369" s="3"/>
      <c r="GMB1369" s="3"/>
      <c r="GMC1369" s="3"/>
      <c r="GMD1369" s="3"/>
      <c r="GME1369" s="3"/>
      <c r="GMF1369" s="3"/>
      <c r="GMG1369" s="3"/>
      <c r="GMH1369" s="3"/>
      <c r="GMI1369" s="3"/>
      <c r="GMJ1369" s="3"/>
      <c r="GMK1369" s="3"/>
      <c r="GML1369" s="3"/>
      <c r="GMM1369" s="3"/>
      <c r="GMN1369" s="3"/>
      <c r="GMO1369" s="3"/>
      <c r="GMP1369" s="3"/>
      <c r="GMQ1369" s="3"/>
      <c r="GMR1369" s="3"/>
      <c r="GMS1369" s="3"/>
      <c r="GMT1369" s="3"/>
      <c r="GMU1369" s="3"/>
      <c r="GMV1369" s="3"/>
      <c r="GMW1369" s="3"/>
      <c r="GMX1369" s="3"/>
      <c r="GMY1369" s="3"/>
      <c r="GMZ1369" s="3"/>
      <c r="GNA1369" s="3"/>
      <c r="GNB1369" s="3"/>
      <c r="GNC1369" s="3"/>
      <c r="GND1369" s="3"/>
      <c r="GNE1369" s="3"/>
      <c r="GNF1369" s="3"/>
      <c r="GNG1369" s="3"/>
      <c r="GNH1369" s="3"/>
      <c r="GNI1369" s="3"/>
      <c r="GNJ1369" s="3"/>
      <c r="GNK1369" s="3"/>
      <c r="GNL1369" s="3"/>
      <c r="GNM1369" s="3"/>
      <c r="GNN1369" s="3"/>
      <c r="GNO1369" s="3"/>
      <c r="GNP1369" s="3"/>
      <c r="GNQ1369" s="3"/>
      <c r="GNR1369" s="3"/>
      <c r="GNS1369" s="3"/>
      <c r="GNT1369" s="3"/>
      <c r="GNU1369" s="3"/>
      <c r="GNV1369" s="3"/>
      <c r="GNW1369" s="3"/>
      <c r="GNX1369" s="3"/>
      <c r="GNY1369" s="3"/>
      <c r="GNZ1369" s="3"/>
      <c r="GOA1369" s="3"/>
      <c r="GOB1369" s="3"/>
      <c r="GOC1369" s="3"/>
      <c r="GOD1369" s="3"/>
      <c r="GOE1369" s="3"/>
      <c r="GOF1369" s="3"/>
      <c r="GOG1369" s="3"/>
      <c r="GOH1369" s="3"/>
      <c r="GOI1369" s="3"/>
      <c r="GOJ1369" s="3"/>
      <c r="GOK1369" s="3"/>
      <c r="GOL1369" s="3"/>
      <c r="GOM1369" s="3"/>
      <c r="GON1369" s="3"/>
      <c r="GOO1369" s="3"/>
      <c r="GOP1369" s="3"/>
      <c r="GOQ1369" s="3"/>
      <c r="GOR1369" s="3"/>
      <c r="GOS1369" s="3"/>
      <c r="GOT1369" s="3"/>
      <c r="GOU1369" s="3"/>
      <c r="GOV1369" s="3"/>
      <c r="GOW1369" s="3"/>
      <c r="GOX1369" s="3"/>
      <c r="GOY1369" s="3"/>
      <c r="GOZ1369" s="3"/>
      <c r="GPA1369" s="3"/>
      <c r="GPB1369" s="3"/>
      <c r="GPC1369" s="3"/>
      <c r="GPD1369" s="3"/>
      <c r="GPE1369" s="3"/>
      <c r="GPF1369" s="3"/>
      <c r="GPG1369" s="3"/>
      <c r="GPH1369" s="3"/>
      <c r="GPI1369" s="3"/>
      <c r="GPJ1369" s="3"/>
      <c r="GPK1369" s="3"/>
      <c r="GPL1369" s="3"/>
      <c r="GPM1369" s="3"/>
      <c r="GPN1369" s="3"/>
      <c r="GPO1369" s="3"/>
      <c r="GPP1369" s="3"/>
      <c r="GPQ1369" s="3"/>
      <c r="GPR1369" s="3"/>
      <c r="GPS1369" s="3"/>
      <c r="GPT1369" s="3"/>
      <c r="GPU1369" s="3"/>
      <c r="GPV1369" s="3"/>
      <c r="GPW1369" s="3"/>
      <c r="GPX1369" s="3"/>
      <c r="GPY1369" s="3"/>
      <c r="GPZ1369" s="3"/>
      <c r="GQA1369" s="3"/>
      <c r="GQB1369" s="3"/>
      <c r="GQC1369" s="3"/>
      <c r="GQD1369" s="3"/>
      <c r="GQE1369" s="3"/>
      <c r="GQF1369" s="3"/>
      <c r="GQG1369" s="3"/>
      <c r="GQH1369" s="3"/>
      <c r="GQI1369" s="3"/>
      <c r="GQJ1369" s="3"/>
      <c r="GQK1369" s="3"/>
      <c r="GQL1369" s="3"/>
      <c r="GQM1369" s="3"/>
      <c r="GQN1369" s="3"/>
      <c r="GQO1369" s="3"/>
      <c r="GQP1369" s="3"/>
      <c r="GQQ1369" s="3"/>
      <c r="GQR1369" s="3"/>
      <c r="GQS1369" s="3"/>
      <c r="GQT1369" s="3"/>
      <c r="GQU1369" s="3"/>
      <c r="GQV1369" s="3"/>
      <c r="GQW1369" s="3"/>
      <c r="GQX1369" s="3"/>
      <c r="GQY1369" s="3"/>
      <c r="GQZ1369" s="3"/>
      <c r="GRA1369" s="3"/>
      <c r="GRB1369" s="3"/>
      <c r="GRC1369" s="3"/>
      <c r="GRD1369" s="3"/>
      <c r="GRE1369" s="3"/>
      <c r="GRF1369" s="3"/>
      <c r="GRG1369" s="3"/>
      <c r="GRH1369" s="3"/>
      <c r="GRI1369" s="3"/>
      <c r="GRJ1369" s="3"/>
      <c r="GRK1369" s="3"/>
      <c r="GRL1369" s="3"/>
      <c r="GRM1369" s="3"/>
      <c r="GRN1369" s="3"/>
      <c r="GRO1369" s="3"/>
      <c r="GRP1369" s="3"/>
      <c r="GRQ1369" s="3"/>
      <c r="GRR1369" s="3"/>
      <c r="GRS1369" s="3"/>
      <c r="GRT1369" s="3"/>
      <c r="GRU1369" s="3"/>
      <c r="GRV1369" s="3"/>
      <c r="GRW1369" s="3"/>
      <c r="GRX1369" s="3"/>
      <c r="GRY1369" s="3"/>
      <c r="GRZ1369" s="3"/>
      <c r="GSA1369" s="3"/>
      <c r="GSB1369" s="3"/>
      <c r="GSC1369" s="3"/>
      <c r="GSD1369" s="3"/>
      <c r="GSE1369" s="3"/>
      <c r="GSF1369" s="3"/>
      <c r="GSG1369" s="3"/>
      <c r="GSH1369" s="3"/>
      <c r="GSI1369" s="3"/>
      <c r="GSJ1369" s="3"/>
      <c r="GSK1369" s="3"/>
      <c r="GSL1369" s="3"/>
      <c r="GSM1369" s="3"/>
      <c r="GSN1369" s="3"/>
      <c r="GSO1369" s="3"/>
      <c r="GSP1369" s="3"/>
      <c r="GSQ1369" s="3"/>
      <c r="GSR1369" s="3"/>
      <c r="GSS1369" s="3"/>
      <c r="GST1369" s="3"/>
      <c r="GSU1369" s="3"/>
      <c r="GSV1369" s="3"/>
      <c r="GSW1369" s="3"/>
      <c r="GSX1369" s="3"/>
      <c r="GSY1369" s="3"/>
      <c r="GSZ1369" s="3"/>
      <c r="GTA1369" s="3"/>
      <c r="GTB1369" s="3"/>
      <c r="GTC1369" s="3"/>
      <c r="GTD1369" s="3"/>
      <c r="GTE1369" s="3"/>
      <c r="GTF1369" s="3"/>
      <c r="GTG1369" s="3"/>
      <c r="GTH1369" s="3"/>
      <c r="GTI1369" s="3"/>
      <c r="GTJ1369" s="3"/>
      <c r="GTK1369" s="3"/>
      <c r="GTL1369" s="3"/>
      <c r="GTM1369" s="3"/>
      <c r="GTN1369" s="3"/>
      <c r="GTO1369" s="3"/>
      <c r="GTP1369" s="3"/>
      <c r="GTQ1369" s="3"/>
      <c r="GTR1369" s="3"/>
      <c r="GTS1369" s="3"/>
      <c r="GTT1369" s="3"/>
      <c r="GTU1369" s="3"/>
      <c r="GTV1369" s="3"/>
      <c r="GTW1369" s="3"/>
      <c r="GTX1369" s="3"/>
      <c r="GTY1369" s="3"/>
      <c r="GTZ1369" s="3"/>
      <c r="GUA1369" s="3"/>
      <c r="GUB1369" s="3"/>
      <c r="GUC1369" s="3"/>
      <c r="GUD1369" s="3"/>
      <c r="GUE1369" s="3"/>
      <c r="GUF1369" s="3"/>
      <c r="GUG1369" s="3"/>
      <c r="GUH1369" s="3"/>
      <c r="GUI1369" s="3"/>
      <c r="GUJ1369" s="3"/>
      <c r="GUK1369" s="3"/>
      <c r="GUL1369" s="3"/>
      <c r="GUM1369" s="3"/>
      <c r="GUN1369" s="3"/>
      <c r="GUO1369" s="3"/>
      <c r="GUP1369" s="3"/>
      <c r="GUQ1369" s="3"/>
      <c r="GUR1369" s="3"/>
      <c r="GUS1369" s="3"/>
      <c r="GUT1369" s="3"/>
      <c r="GUU1369" s="3"/>
      <c r="GUV1369" s="3"/>
      <c r="GUW1369" s="3"/>
      <c r="GUX1369" s="3"/>
      <c r="GUY1369" s="3"/>
      <c r="GUZ1369" s="3"/>
      <c r="GVA1369" s="3"/>
      <c r="GVB1369" s="3"/>
      <c r="GVC1369" s="3"/>
      <c r="GVD1369" s="3"/>
      <c r="GVE1369" s="3"/>
      <c r="GVF1369" s="3"/>
      <c r="GVG1369" s="3"/>
      <c r="GVH1369" s="3"/>
      <c r="GVI1369" s="3"/>
      <c r="GVJ1369" s="3"/>
      <c r="GVK1369" s="3"/>
      <c r="GVL1369" s="3"/>
      <c r="GVM1369" s="3"/>
      <c r="GVN1369" s="3"/>
      <c r="GVO1369" s="3"/>
      <c r="GVP1369" s="3"/>
      <c r="GVQ1369" s="3"/>
      <c r="GVR1369" s="3"/>
      <c r="GVS1369" s="3"/>
      <c r="GVT1369" s="3"/>
      <c r="GVU1369" s="3"/>
      <c r="GVV1369" s="3"/>
      <c r="GVW1369" s="3"/>
      <c r="GVX1369" s="3"/>
      <c r="GVY1369" s="3"/>
      <c r="GVZ1369" s="3"/>
      <c r="GWA1369" s="3"/>
      <c r="GWB1369" s="3"/>
      <c r="GWC1369" s="3"/>
      <c r="GWD1369" s="3"/>
      <c r="GWE1369" s="3"/>
      <c r="GWF1369" s="3"/>
      <c r="GWG1369" s="3"/>
      <c r="GWH1369" s="3"/>
      <c r="GWI1369" s="3"/>
      <c r="GWJ1369" s="3"/>
      <c r="GWK1369" s="3"/>
      <c r="GWL1369" s="3"/>
      <c r="GWM1369" s="3"/>
      <c r="GWN1369" s="3"/>
      <c r="GWO1369" s="3"/>
      <c r="GWP1369" s="3"/>
      <c r="GWQ1369" s="3"/>
      <c r="GWR1369" s="3"/>
      <c r="GWS1369" s="3"/>
      <c r="GWT1369" s="3"/>
      <c r="GWU1369" s="3"/>
      <c r="GWV1369" s="3"/>
      <c r="GWW1369" s="3"/>
      <c r="GWX1369" s="3"/>
      <c r="GWY1369" s="3"/>
      <c r="GWZ1369" s="3"/>
      <c r="GXA1369" s="3"/>
      <c r="GXB1369" s="3"/>
      <c r="GXC1369" s="3"/>
      <c r="GXD1369" s="3"/>
      <c r="GXE1369" s="3"/>
      <c r="GXF1369" s="3"/>
      <c r="GXG1369" s="3"/>
      <c r="GXH1369" s="3"/>
      <c r="GXI1369" s="3"/>
      <c r="GXJ1369" s="3"/>
      <c r="GXK1369" s="3"/>
      <c r="GXL1369" s="3"/>
      <c r="GXM1369" s="3"/>
      <c r="GXN1369" s="3"/>
      <c r="GXO1369" s="3"/>
      <c r="GXP1369" s="3"/>
      <c r="GXQ1369" s="3"/>
      <c r="GXR1369" s="3"/>
      <c r="GXS1369" s="3"/>
      <c r="GXT1369" s="3"/>
      <c r="GXU1369" s="3"/>
      <c r="GXV1369" s="3"/>
      <c r="GXW1369" s="3"/>
      <c r="GXX1369" s="3"/>
      <c r="GXY1369" s="3"/>
      <c r="GXZ1369" s="3"/>
      <c r="GYA1369" s="3"/>
      <c r="GYB1369" s="3"/>
      <c r="GYC1369" s="3"/>
      <c r="GYD1369" s="3"/>
      <c r="GYE1369" s="3"/>
      <c r="GYF1369" s="3"/>
      <c r="GYG1369" s="3"/>
      <c r="GYH1369" s="3"/>
      <c r="GYI1369" s="3"/>
      <c r="GYJ1369" s="3"/>
      <c r="GYK1369" s="3"/>
      <c r="GYL1369" s="3"/>
      <c r="GYM1369" s="3"/>
      <c r="GYN1369" s="3"/>
      <c r="GYO1369" s="3"/>
      <c r="GYP1369" s="3"/>
      <c r="GYQ1369" s="3"/>
      <c r="GYR1369" s="3"/>
      <c r="GYS1369" s="3"/>
      <c r="GYT1369" s="3"/>
      <c r="GYU1369" s="3"/>
      <c r="GYV1369" s="3"/>
      <c r="GYW1369" s="3"/>
      <c r="GYX1369" s="3"/>
      <c r="GYY1369" s="3"/>
      <c r="GYZ1369" s="3"/>
      <c r="GZA1369" s="3"/>
      <c r="GZB1369" s="3"/>
      <c r="GZC1369" s="3"/>
      <c r="GZD1369" s="3"/>
      <c r="GZE1369" s="3"/>
      <c r="GZF1369" s="3"/>
      <c r="GZG1369" s="3"/>
      <c r="GZH1369" s="3"/>
      <c r="GZI1369" s="3"/>
      <c r="GZJ1369" s="3"/>
      <c r="GZK1369" s="3"/>
      <c r="GZL1369" s="3"/>
      <c r="GZM1369" s="3"/>
      <c r="GZN1369" s="3"/>
      <c r="GZO1369" s="3"/>
      <c r="GZP1369" s="3"/>
      <c r="GZQ1369" s="3"/>
      <c r="GZR1369" s="3"/>
      <c r="GZS1369" s="3"/>
      <c r="GZT1369" s="3"/>
      <c r="GZU1369" s="3"/>
      <c r="GZV1369" s="3"/>
      <c r="GZW1369" s="3"/>
      <c r="GZX1369" s="3"/>
      <c r="GZY1369" s="3"/>
      <c r="GZZ1369" s="3"/>
      <c r="HAA1369" s="3"/>
      <c r="HAB1369" s="3"/>
      <c r="HAC1369" s="3"/>
      <c r="HAD1369" s="3"/>
      <c r="HAE1369" s="3"/>
      <c r="HAF1369" s="3"/>
      <c r="HAG1369" s="3"/>
      <c r="HAH1369" s="3"/>
      <c r="HAI1369" s="3"/>
      <c r="HAJ1369" s="3"/>
      <c r="HAK1369" s="3"/>
      <c r="HAL1369" s="3"/>
      <c r="HAM1369" s="3"/>
      <c r="HAN1369" s="3"/>
      <c r="HAO1369" s="3"/>
      <c r="HAP1369" s="3"/>
      <c r="HAQ1369" s="3"/>
      <c r="HAR1369" s="3"/>
      <c r="HAS1369" s="3"/>
      <c r="HAT1369" s="3"/>
      <c r="HAU1369" s="3"/>
      <c r="HAV1369" s="3"/>
      <c r="HAW1369" s="3"/>
      <c r="HAX1369" s="3"/>
      <c r="HAY1369" s="3"/>
      <c r="HAZ1369" s="3"/>
      <c r="HBA1369" s="3"/>
      <c r="HBB1369" s="3"/>
      <c r="HBC1369" s="3"/>
      <c r="HBD1369" s="3"/>
      <c r="HBE1369" s="3"/>
      <c r="HBF1369" s="3"/>
      <c r="HBG1369" s="3"/>
      <c r="HBH1369" s="3"/>
      <c r="HBI1369" s="3"/>
      <c r="HBJ1369" s="3"/>
      <c r="HBK1369" s="3"/>
      <c r="HBL1369" s="3"/>
      <c r="HBM1369" s="3"/>
      <c r="HBN1369" s="3"/>
      <c r="HBO1369" s="3"/>
      <c r="HBP1369" s="3"/>
      <c r="HBQ1369" s="3"/>
      <c r="HBR1369" s="3"/>
      <c r="HBS1369" s="3"/>
      <c r="HBT1369" s="3"/>
      <c r="HBU1369" s="3"/>
      <c r="HBV1369" s="3"/>
      <c r="HBW1369" s="3"/>
      <c r="HBX1369" s="3"/>
      <c r="HBY1369" s="3"/>
      <c r="HBZ1369" s="3"/>
      <c r="HCA1369" s="3"/>
      <c r="HCB1369" s="3"/>
      <c r="HCC1369" s="3"/>
      <c r="HCD1369" s="3"/>
      <c r="HCE1369" s="3"/>
      <c r="HCF1369" s="3"/>
      <c r="HCG1369" s="3"/>
      <c r="HCH1369" s="3"/>
      <c r="HCI1369" s="3"/>
      <c r="HCJ1369" s="3"/>
      <c r="HCK1369" s="3"/>
      <c r="HCL1369" s="3"/>
      <c r="HCM1369" s="3"/>
      <c r="HCN1369" s="3"/>
      <c r="HCO1369" s="3"/>
      <c r="HCP1369" s="3"/>
      <c r="HCQ1369" s="3"/>
      <c r="HCR1369" s="3"/>
      <c r="HCS1369" s="3"/>
      <c r="HCT1369" s="3"/>
      <c r="HCU1369" s="3"/>
      <c r="HCV1369" s="3"/>
      <c r="HCW1369" s="3"/>
      <c r="HCX1369" s="3"/>
      <c r="HCY1369" s="3"/>
      <c r="HCZ1369" s="3"/>
      <c r="HDA1369" s="3"/>
      <c r="HDB1369" s="3"/>
      <c r="HDC1369" s="3"/>
      <c r="HDD1369" s="3"/>
      <c r="HDE1369" s="3"/>
      <c r="HDF1369" s="3"/>
      <c r="HDG1369" s="3"/>
      <c r="HDH1369" s="3"/>
      <c r="HDI1369" s="3"/>
      <c r="HDJ1369" s="3"/>
      <c r="HDK1369" s="3"/>
      <c r="HDL1369" s="3"/>
      <c r="HDM1369" s="3"/>
      <c r="HDN1369" s="3"/>
      <c r="HDO1369" s="3"/>
      <c r="HDP1369" s="3"/>
      <c r="HDQ1369" s="3"/>
      <c r="HDR1369" s="3"/>
      <c r="HDS1369" s="3"/>
      <c r="HDT1369" s="3"/>
      <c r="HDU1369" s="3"/>
      <c r="HDV1369" s="3"/>
      <c r="HDW1369" s="3"/>
      <c r="HDX1369" s="3"/>
      <c r="HDY1369" s="3"/>
      <c r="HDZ1369" s="3"/>
      <c r="HEA1369" s="3"/>
      <c r="HEB1369" s="3"/>
      <c r="HEC1369" s="3"/>
      <c r="HED1369" s="3"/>
      <c r="HEE1369" s="3"/>
      <c r="HEF1369" s="3"/>
      <c r="HEG1369" s="3"/>
      <c r="HEH1369" s="3"/>
      <c r="HEI1369" s="3"/>
      <c r="HEJ1369" s="3"/>
      <c r="HEK1369" s="3"/>
      <c r="HEL1369" s="3"/>
      <c r="HEM1369" s="3"/>
      <c r="HEN1369" s="3"/>
      <c r="HEO1369" s="3"/>
      <c r="HEP1369" s="3"/>
      <c r="HEQ1369" s="3"/>
      <c r="HER1369" s="3"/>
      <c r="HES1369" s="3"/>
      <c r="HET1369" s="3"/>
      <c r="HEU1369" s="3"/>
      <c r="HEV1369" s="3"/>
      <c r="HEW1369" s="3"/>
      <c r="HEX1369" s="3"/>
      <c r="HEY1369" s="3"/>
      <c r="HEZ1369" s="3"/>
      <c r="HFA1369" s="3"/>
      <c r="HFB1369" s="3"/>
      <c r="HFC1369" s="3"/>
      <c r="HFD1369" s="3"/>
      <c r="HFE1369" s="3"/>
      <c r="HFF1369" s="3"/>
      <c r="HFG1369" s="3"/>
      <c r="HFH1369" s="3"/>
      <c r="HFI1369" s="3"/>
      <c r="HFJ1369" s="3"/>
      <c r="HFK1369" s="3"/>
      <c r="HFL1369" s="3"/>
      <c r="HFM1369" s="3"/>
      <c r="HFN1369" s="3"/>
      <c r="HFO1369" s="3"/>
      <c r="HFP1369" s="3"/>
      <c r="HFQ1369" s="3"/>
      <c r="HFR1369" s="3"/>
      <c r="HFS1369" s="3"/>
      <c r="HFT1369" s="3"/>
      <c r="HFU1369" s="3"/>
      <c r="HFV1369" s="3"/>
      <c r="HFW1369" s="3"/>
      <c r="HFX1369" s="3"/>
      <c r="HFY1369" s="3"/>
      <c r="HFZ1369" s="3"/>
      <c r="HGA1369" s="3"/>
      <c r="HGB1369" s="3"/>
      <c r="HGC1369" s="3"/>
      <c r="HGD1369" s="3"/>
      <c r="HGE1369" s="3"/>
      <c r="HGF1369" s="3"/>
      <c r="HGG1369" s="3"/>
      <c r="HGH1369" s="3"/>
      <c r="HGI1369" s="3"/>
      <c r="HGJ1369" s="3"/>
      <c r="HGK1369" s="3"/>
      <c r="HGL1369" s="3"/>
      <c r="HGM1369" s="3"/>
      <c r="HGN1369" s="3"/>
      <c r="HGO1369" s="3"/>
      <c r="HGP1369" s="3"/>
      <c r="HGQ1369" s="3"/>
      <c r="HGR1369" s="3"/>
      <c r="HGS1369" s="3"/>
      <c r="HGT1369" s="3"/>
      <c r="HGU1369" s="3"/>
      <c r="HGV1369" s="3"/>
      <c r="HGW1369" s="3"/>
      <c r="HGX1369" s="3"/>
      <c r="HGY1369" s="3"/>
      <c r="HGZ1369" s="3"/>
      <c r="HHA1369" s="3"/>
      <c r="HHB1369" s="3"/>
      <c r="HHC1369" s="3"/>
      <c r="HHD1369" s="3"/>
      <c r="HHE1369" s="3"/>
      <c r="HHF1369" s="3"/>
      <c r="HHG1369" s="3"/>
      <c r="HHH1369" s="3"/>
      <c r="HHI1369" s="3"/>
      <c r="HHJ1369" s="3"/>
      <c r="HHK1369" s="3"/>
      <c r="HHL1369" s="3"/>
      <c r="HHM1369" s="3"/>
      <c r="HHN1369" s="3"/>
      <c r="HHO1369" s="3"/>
      <c r="HHP1369" s="3"/>
      <c r="HHQ1369" s="3"/>
      <c r="HHR1369" s="3"/>
      <c r="HHS1369" s="3"/>
      <c r="HHT1369" s="3"/>
      <c r="HHU1369" s="3"/>
      <c r="HHV1369" s="3"/>
      <c r="HHW1369" s="3"/>
      <c r="HHX1369" s="3"/>
      <c r="HHY1369" s="3"/>
      <c r="HHZ1369" s="3"/>
      <c r="HIA1369" s="3"/>
      <c r="HIB1369" s="3"/>
      <c r="HIC1369" s="3"/>
      <c r="HID1369" s="3"/>
      <c r="HIE1369" s="3"/>
      <c r="HIF1369" s="3"/>
      <c r="HIG1369" s="3"/>
      <c r="HIH1369" s="3"/>
      <c r="HII1369" s="3"/>
      <c r="HIJ1369" s="3"/>
      <c r="HIK1369" s="3"/>
      <c r="HIL1369" s="3"/>
      <c r="HIM1369" s="3"/>
      <c r="HIN1369" s="3"/>
      <c r="HIO1369" s="3"/>
      <c r="HIP1369" s="3"/>
      <c r="HIQ1369" s="3"/>
      <c r="HIR1369" s="3"/>
      <c r="HIS1369" s="3"/>
      <c r="HIT1369" s="3"/>
      <c r="HIU1369" s="3"/>
      <c r="HIV1369" s="3"/>
      <c r="HIW1369" s="3"/>
      <c r="HIX1369" s="3"/>
      <c r="HIY1369" s="3"/>
      <c r="HIZ1369" s="3"/>
      <c r="HJA1369" s="3"/>
      <c r="HJB1369" s="3"/>
      <c r="HJC1369" s="3"/>
      <c r="HJD1369" s="3"/>
      <c r="HJE1369" s="3"/>
      <c r="HJF1369" s="3"/>
      <c r="HJG1369" s="3"/>
      <c r="HJH1369" s="3"/>
      <c r="HJI1369" s="3"/>
      <c r="HJJ1369" s="3"/>
      <c r="HJK1369" s="3"/>
      <c r="HJL1369" s="3"/>
      <c r="HJM1369" s="3"/>
      <c r="HJN1369" s="3"/>
      <c r="HJO1369" s="3"/>
      <c r="HJP1369" s="3"/>
      <c r="HJQ1369" s="3"/>
      <c r="HJR1369" s="3"/>
      <c r="HJS1369" s="3"/>
      <c r="HJT1369" s="3"/>
      <c r="HJU1369" s="3"/>
      <c r="HJV1369" s="3"/>
      <c r="HJW1369" s="3"/>
      <c r="HJX1369" s="3"/>
      <c r="HJY1369" s="3"/>
      <c r="HJZ1369" s="3"/>
      <c r="HKA1369" s="3"/>
      <c r="HKB1369" s="3"/>
      <c r="HKC1369" s="3"/>
      <c r="HKD1369" s="3"/>
      <c r="HKE1369" s="3"/>
      <c r="HKF1369" s="3"/>
      <c r="HKG1369" s="3"/>
      <c r="HKH1369" s="3"/>
      <c r="HKI1369" s="3"/>
      <c r="HKJ1369" s="3"/>
      <c r="HKK1369" s="3"/>
      <c r="HKL1369" s="3"/>
      <c r="HKM1369" s="3"/>
      <c r="HKN1369" s="3"/>
      <c r="HKO1369" s="3"/>
      <c r="HKP1369" s="3"/>
      <c r="HKQ1369" s="3"/>
      <c r="HKR1369" s="3"/>
      <c r="HKS1369" s="3"/>
      <c r="HKT1369" s="3"/>
      <c r="HKU1369" s="3"/>
      <c r="HKV1369" s="3"/>
      <c r="HKW1369" s="3"/>
      <c r="HKX1369" s="3"/>
      <c r="HKY1369" s="3"/>
      <c r="HKZ1369" s="3"/>
      <c r="HLA1369" s="3"/>
      <c r="HLB1369" s="3"/>
      <c r="HLC1369" s="3"/>
      <c r="HLD1369" s="3"/>
      <c r="HLE1369" s="3"/>
      <c r="HLF1369" s="3"/>
      <c r="HLG1369" s="3"/>
      <c r="HLH1369" s="3"/>
      <c r="HLI1369" s="3"/>
      <c r="HLJ1369" s="3"/>
      <c r="HLK1369" s="3"/>
      <c r="HLL1369" s="3"/>
      <c r="HLM1369" s="3"/>
      <c r="HLN1369" s="3"/>
      <c r="HLO1369" s="3"/>
      <c r="HLP1369" s="3"/>
      <c r="HLQ1369" s="3"/>
      <c r="HLR1369" s="3"/>
      <c r="HLS1369" s="3"/>
      <c r="HLT1369" s="3"/>
      <c r="HLU1369" s="3"/>
      <c r="HLV1369" s="3"/>
      <c r="HLW1369" s="3"/>
      <c r="HLX1369" s="3"/>
      <c r="HLY1369" s="3"/>
      <c r="HLZ1369" s="3"/>
      <c r="HMA1369" s="3"/>
      <c r="HMB1369" s="3"/>
      <c r="HMC1369" s="3"/>
      <c r="HMD1369" s="3"/>
      <c r="HME1369" s="3"/>
      <c r="HMF1369" s="3"/>
      <c r="HMG1369" s="3"/>
      <c r="HMH1369" s="3"/>
      <c r="HMI1369" s="3"/>
      <c r="HMJ1369" s="3"/>
      <c r="HMK1369" s="3"/>
      <c r="HML1369" s="3"/>
      <c r="HMM1369" s="3"/>
      <c r="HMN1369" s="3"/>
      <c r="HMO1369" s="3"/>
      <c r="HMP1369" s="3"/>
      <c r="HMQ1369" s="3"/>
      <c r="HMR1369" s="3"/>
      <c r="HMS1369" s="3"/>
      <c r="HMT1369" s="3"/>
      <c r="HMU1369" s="3"/>
      <c r="HMV1369" s="3"/>
      <c r="HMW1369" s="3"/>
      <c r="HMX1369" s="3"/>
      <c r="HMY1369" s="3"/>
      <c r="HMZ1369" s="3"/>
      <c r="HNA1369" s="3"/>
      <c r="HNB1369" s="3"/>
      <c r="HNC1369" s="3"/>
      <c r="HND1369" s="3"/>
      <c r="HNE1369" s="3"/>
      <c r="HNF1369" s="3"/>
      <c r="HNG1369" s="3"/>
      <c r="HNH1369" s="3"/>
      <c r="HNI1369" s="3"/>
      <c r="HNJ1369" s="3"/>
      <c r="HNK1369" s="3"/>
      <c r="HNL1369" s="3"/>
      <c r="HNM1369" s="3"/>
      <c r="HNN1369" s="3"/>
      <c r="HNO1369" s="3"/>
      <c r="HNP1369" s="3"/>
      <c r="HNQ1369" s="3"/>
      <c r="HNR1369" s="3"/>
      <c r="HNS1369" s="3"/>
      <c r="HNT1369" s="3"/>
      <c r="HNU1369" s="3"/>
      <c r="HNV1369" s="3"/>
      <c r="HNW1369" s="3"/>
      <c r="HNX1369" s="3"/>
      <c r="HNY1369" s="3"/>
      <c r="HNZ1369" s="3"/>
      <c r="HOA1369" s="3"/>
      <c r="HOB1369" s="3"/>
      <c r="HOC1369" s="3"/>
      <c r="HOD1369" s="3"/>
      <c r="HOE1369" s="3"/>
      <c r="HOF1369" s="3"/>
      <c r="HOG1369" s="3"/>
      <c r="HOH1369" s="3"/>
      <c r="HOI1369" s="3"/>
      <c r="HOJ1369" s="3"/>
      <c r="HOK1369" s="3"/>
      <c r="HOL1369" s="3"/>
      <c r="HOM1369" s="3"/>
      <c r="HON1369" s="3"/>
      <c r="HOO1369" s="3"/>
      <c r="HOP1369" s="3"/>
      <c r="HOQ1369" s="3"/>
      <c r="HOR1369" s="3"/>
      <c r="HOS1369" s="3"/>
      <c r="HOT1369" s="3"/>
      <c r="HOU1369" s="3"/>
      <c r="HOV1369" s="3"/>
      <c r="HOW1369" s="3"/>
      <c r="HOX1369" s="3"/>
      <c r="HOY1369" s="3"/>
      <c r="HOZ1369" s="3"/>
      <c r="HPA1369" s="3"/>
      <c r="HPB1369" s="3"/>
      <c r="HPC1369" s="3"/>
      <c r="HPD1369" s="3"/>
      <c r="HPE1369" s="3"/>
      <c r="HPF1369" s="3"/>
      <c r="HPG1369" s="3"/>
      <c r="HPH1369" s="3"/>
      <c r="HPI1369" s="3"/>
      <c r="HPJ1369" s="3"/>
      <c r="HPK1369" s="3"/>
      <c r="HPL1369" s="3"/>
      <c r="HPM1369" s="3"/>
      <c r="HPN1369" s="3"/>
      <c r="HPO1369" s="3"/>
      <c r="HPP1369" s="3"/>
      <c r="HPQ1369" s="3"/>
      <c r="HPR1369" s="3"/>
      <c r="HPS1369" s="3"/>
      <c r="HPT1369" s="3"/>
      <c r="HPU1369" s="3"/>
      <c r="HPV1369" s="3"/>
      <c r="HPW1369" s="3"/>
      <c r="HPX1369" s="3"/>
      <c r="HPY1369" s="3"/>
      <c r="HPZ1369" s="3"/>
      <c r="HQA1369" s="3"/>
      <c r="HQB1369" s="3"/>
      <c r="HQC1369" s="3"/>
      <c r="HQD1369" s="3"/>
      <c r="HQE1369" s="3"/>
      <c r="HQF1369" s="3"/>
      <c r="HQG1369" s="3"/>
      <c r="HQH1369" s="3"/>
      <c r="HQI1369" s="3"/>
      <c r="HQJ1369" s="3"/>
      <c r="HQK1369" s="3"/>
      <c r="HQL1369" s="3"/>
      <c r="HQM1369" s="3"/>
      <c r="HQN1369" s="3"/>
      <c r="HQO1369" s="3"/>
      <c r="HQP1369" s="3"/>
      <c r="HQQ1369" s="3"/>
      <c r="HQR1369" s="3"/>
      <c r="HQS1369" s="3"/>
      <c r="HQT1369" s="3"/>
      <c r="HQU1369" s="3"/>
      <c r="HQV1369" s="3"/>
      <c r="HQW1369" s="3"/>
      <c r="HQX1369" s="3"/>
      <c r="HQY1369" s="3"/>
      <c r="HQZ1369" s="3"/>
      <c r="HRA1369" s="3"/>
      <c r="HRB1369" s="3"/>
      <c r="HRC1369" s="3"/>
      <c r="HRD1369" s="3"/>
      <c r="HRE1369" s="3"/>
      <c r="HRF1369" s="3"/>
      <c r="HRG1369" s="3"/>
      <c r="HRH1369" s="3"/>
      <c r="HRI1369" s="3"/>
      <c r="HRJ1369" s="3"/>
      <c r="HRK1369" s="3"/>
      <c r="HRL1369" s="3"/>
      <c r="HRM1369" s="3"/>
      <c r="HRN1369" s="3"/>
      <c r="HRO1369" s="3"/>
      <c r="HRP1369" s="3"/>
      <c r="HRQ1369" s="3"/>
      <c r="HRR1369" s="3"/>
      <c r="HRS1369" s="3"/>
      <c r="HRT1369" s="3"/>
      <c r="HRU1369" s="3"/>
      <c r="HRV1369" s="3"/>
      <c r="HRW1369" s="3"/>
      <c r="HRX1369" s="3"/>
      <c r="HRY1369" s="3"/>
      <c r="HRZ1369" s="3"/>
      <c r="HSA1369" s="3"/>
      <c r="HSB1369" s="3"/>
      <c r="HSC1369" s="3"/>
      <c r="HSD1369" s="3"/>
      <c r="HSE1369" s="3"/>
      <c r="HSF1369" s="3"/>
      <c r="HSG1369" s="3"/>
      <c r="HSH1369" s="3"/>
      <c r="HSI1369" s="3"/>
      <c r="HSJ1369" s="3"/>
      <c r="HSK1369" s="3"/>
      <c r="HSL1369" s="3"/>
      <c r="HSM1369" s="3"/>
      <c r="HSN1369" s="3"/>
      <c r="HSO1369" s="3"/>
      <c r="HSP1369" s="3"/>
      <c r="HSQ1369" s="3"/>
      <c r="HSR1369" s="3"/>
      <c r="HSS1369" s="3"/>
      <c r="HST1369" s="3"/>
      <c r="HSU1369" s="3"/>
      <c r="HSV1369" s="3"/>
      <c r="HSW1369" s="3"/>
      <c r="HSX1369" s="3"/>
      <c r="HSY1369" s="3"/>
      <c r="HSZ1369" s="3"/>
      <c r="HTA1369" s="3"/>
      <c r="HTB1369" s="3"/>
      <c r="HTC1369" s="3"/>
      <c r="HTD1369" s="3"/>
      <c r="HTE1369" s="3"/>
      <c r="HTF1369" s="3"/>
      <c r="HTG1369" s="3"/>
      <c r="HTH1369" s="3"/>
      <c r="HTI1369" s="3"/>
      <c r="HTJ1369" s="3"/>
      <c r="HTK1369" s="3"/>
      <c r="HTL1369" s="3"/>
      <c r="HTM1369" s="3"/>
      <c r="HTN1369" s="3"/>
      <c r="HTO1369" s="3"/>
      <c r="HTP1369" s="3"/>
      <c r="HTQ1369" s="3"/>
      <c r="HTR1369" s="3"/>
      <c r="HTS1369" s="3"/>
      <c r="HTT1369" s="3"/>
      <c r="HTU1369" s="3"/>
      <c r="HTV1369" s="3"/>
      <c r="HTW1369" s="3"/>
      <c r="HTX1369" s="3"/>
      <c r="HTY1369" s="3"/>
      <c r="HTZ1369" s="3"/>
      <c r="HUA1369" s="3"/>
      <c r="HUB1369" s="3"/>
      <c r="HUC1369" s="3"/>
      <c r="HUD1369" s="3"/>
      <c r="HUE1369" s="3"/>
      <c r="HUF1369" s="3"/>
      <c r="HUG1369" s="3"/>
      <c r="HUH1369" s="3"/>
      <c r="HUI1369" s="3"/>
      <c r="HUJ1369" s="3"/>
      <c r="HUK1369" s="3"/>
      <c r="HUL1369" s="3"/>
      <c r="HUM1369" s="3"/>
      <c r="HUN1369" s="3"/>
      <c r="HUO1369" s="3"/>
      <c r="HUP1369" s="3"/>
      <c r="HUQ1369" s="3"/>
      <c r="HUR1369" s="3"/>
      <c r="HUS1369" s="3"/>
      <c r="HUT1369" s="3"/>
      <c r="HUU1369" s="3"/>
      <c r="HUV1369" s="3"/>
      <c r="HUW1369" s="3"/>
      <c r="HUX1369" s="3"/>
      <c r="HUY1369" s="3"/>
      <c r="HUZ1369" s="3"/>
      <c r="HVA1369" s="3"/>
      <c r="HVB1369" s="3"/>
      <c r="HVC1369" s="3"/>
      <c r="HVD1369" s="3"/>
      <c r="HVE1369" s="3"/>
      <c r="HVF1369" s="3"/>
      <c r="HVG1369" s="3"/>
      <c r="HVH1369" s="3"/>
      <c r="HVI1369" s="3"/>
      <c r="HVJ1369" s="3"/>
      <c r="HVK1369" s="3"/>
      <c r="HVL1369" s="3"/>
      <c r="HVM1369" s="3"/>
      <c r="HVN1369" s="3"/>
      <c r="HVO1369" s="3"/>
      <c r="HVP1369" s="3"/>
      <c r="HVQ1369" s="3"/>
      <c r="HVR1369" s="3"/>
      <c r="HVS1369" s="3"/>
      <c r="HVT1369" s="3"/>
      <c r="HVU1369" s="3"/>
      <c r="HVV1369" s="3"/>
      <c r="HVW1369" s="3"/>
      <c r="HVX1369" s="3"/>
      <c r="HVY1369" s="3"/>
      <c r="HVZ1369" s="3"/>
      <c r="HWA1369" s="3"/>
      <c r="HWB1369" s="3"/>
      <c r="HWC1369" s="3"/>
      <c r="HWD1369" s="3"/>
      <c r="HWE1369" s="3"/>
      <c r="HWF1369" s="3"/>
      <c r="HWG1369" s="3"/>
      <c r="HWH1369" s="3"/>
      <c r="HWI1369" s="3"/>
      <c r="HWJ1369" s="3"/>
      <c r="HWK1369" s="3"/>
      <c r="HWL1369" s="3"/>
      <c r="HWM1369" s="3"/>
      <c r="HWN1369" s="3"/>
      <c r="HWO1369" s="3"/>
      <c r="HWP1369" s="3"/>
      <c r="HWQ1369" s="3"/>
      <c r="HWR1369" s="3"/>
      <c r="HWS1369" s="3"/>
      <c r="HWT1369" s="3"/>
      <c r="HWU1369" s="3"/>
      <c r="HWV1369" s="3"/>
      <c r="HWW1369" s="3"/>
      <c r="HWX1369" s="3"/>
      <c r="HWY1369" s="3"/>
      <c r="HWZ1369" s="3"/>
      <c r="HXA1369" s="3"/>
      <c r="HXB1369" s="3"/>
      <c r="HXC1369" s="3"/>
      <c r="HXD1369" s="3"/>
      <c r="HXE1369" s="3"/>
      <c r="HXF1369" s="3"/>
      <c r="HXG1369" s="3"/>
      <c r="HXH1369" s="3"/>
      <c r="HXI1369" s="3"/>
      <c r="HXJ1369" s="3"/>
      <c r="HXK1369" s="3"/>
      <c r="HXL1369" s="3"/>
      <c r="HXM1369" s="3"/>
      <c r="HXN1369" s="3"/>
      <c r="HXO1369" s="3"/>
      <c r="HXP1369" s="3"/>
      <c r="HXQ1369" s="3"/>
      <c r="HXR1369" s="3"/>
      <c r="HXS1369" s="3"/>
      <c r="HXT1369" s="3"/>
      <c r="HXU1369" s="3"/>
      <c r="HXV1369" s="3"/>
      <c r="HXW1369" s="3"/>
      <c r="HXX1369" s="3"/>
      <c r="HXY1369" s="3"/>
      <c r="HXZ1369" s="3"/>
      <c r="HYA1369" s="3"/>
      <c r="HYB1369" s="3"/>
      <c r="HYC1369" s="3"/>
      <c r="HYD1369" s="3"/>
      <c r="HYE1369" s="3"/>
      <c r="HYF1369" s="3"/>
      <c r="HYG1369" s="3"/>
      <c r="HYH1369" s="3"/>
      <c r="HYI1369" s="3"/>
      <c r="HYJ1369" s="3"/>
      <c r="HYK1369" s="3"/>
      <c r="HYL1369" s="3"/>
      <c r="HYM1369" s="3"/>
      <c r="HYN1369" s="3"/>
      <c r="HYO1369" s="3"/>
      <c r="HYP1369" s="3"/>
      <c r="HYQ1369" s="3"/>
      <c r="HYR1369" s="3"/>
      <c r="HYS1369" s="3"/>
      <c r="HYT1369" s="3"/>
      <c r="HYU1369" s="3"/>
      <c r="HYV1369" s="3"/>
      <c r="HYW1369" s="3"/>
      <c r="HYX1369" s="3"/>
      <c r="HYY1369" s="3"/>
      <c r="HYZ1369" s="3"/>
      <c r="HZA1369" s="3"/>
      <c r="HZB1369" s="3"/>
      <c r="HZC1369" s="3"/>
      <c r="HZD1369" s="3"/>
      <c r="HZE1369" s="3"/>
      <c r="HZF1369" s="3"/>
      <c r="HZG1369" s="3"/>
      <c r="HZH1369" s="3"/>
      <c r="HZI1369" s="3"/>
      <c r="HZJ1369" s="3"/>
      <c r="HZK1369" s="3"/>
      <c r="HZL1369" s="3"/>
      <c r="HZM1369" s="3"/>
      <c r="HZN1369" s="3"/>
      <c r="HZO1369" s="3"/>
      <c r="HZP1369" s="3"/>
      <c r="HZQ1369" s="3"/>
      <c r="HZR1369" s="3"/>
      <c r="HZS1369" s="3"/>
      <c r="HZT1369" s="3"/>
      <c r="HZU1369" s="3"/>
      <c r="HZV1369" s="3"/>
      <c r="HZW1369" s="3"/>
      <c r="HZX1369" s="3"/>
      <c r="HZY1369" s="3"/>
      <c r="HZZ1369" s="3"/>
      <c r="IAA1369" s="3"/>
      <c r="IAB1369" s="3"/>
      <c r="IAC1369" s="3"/>
      <c r="IAD1369" s="3"/>
      <c r="IAE1369" s="3"/>
      <c r="IAF1369" s="3"/>
      <c r="IAG1369" s="3"/>
      <c r="IAH1369" s="3"/>
      <c r="IAI1369" s="3"/>
      <c r="IAJ1369" s="3"/>
      <c r="IAK1369" s="3"/>
      <c r="IAL1369" s="3"/>
      <c r="IAM1369" s="3"/>
      <c r="IAN1369" s="3"/>
      <c r="IAO1369" s="3"/>
      <c r="IAP1369" s="3"/>
      <c r="IAQ1369" s="3"/>
      <c r="IAR1369" s="3"/>
      <c r="IAS1369" s="3"/>
      <c r="IAT1369" s="3"/>
      <c r="IAU1369" s="3"/>
      <c r="IAV1369" s="3"/>
      <c r="IAW1369" s="3"/>
      <c r="IAX1369" s="3"/>
      <c r="IAY1369" s="3"/>
      <c r="IAZ1369" s="3"/>
      <c r="IBA1369" s="3"/>
      <c r="IBB1369" s="3"/>
      <c r="IBC1369" s="3"/>
      <c r="IBD1369" s="3"/>
      <c r="IBE1369" s="3"/>
      <c r="IBF1369" s="3"/>
      <c r="IBG1369" s="3"/>
      <c r="IBH1369" s="3"/>
      <c r="IBI1369" s="3"/>
      <c r="IBJ1369" s="3"/>
      <c r="IBK1369" s="3"/>
      <c r="IBL1369" s="3"/>
      <c r="IBM1369" s="3"/>
      <c r="IBN1369" s="3"/>
      <c r="IBO1369" s="3"/>
      <c r="IBP1369" s="3"/>
      <c r="IBQ1369" s="3"/>
      <c r="IBR1369" s="3"/>
      <c r="IBS1369" s="3"/>
      <c r="IBT1369" s="3"/>
      <c r="IBU1369" s="3"/>
      <c r="IBV1369" s="3"/>
      <c r="IBW1369" s="3"/>
      <c r="IBX1369" s="3"/>
      <c r="IBY1369" s="3"/>
      <c r="IBZ1369" s="3"/>
      <c r="ICA1369" s="3"/>
      <c r="ICB1369" s="3"/>
      <c r="ICC1369" s="3"/>
      <c r="ICD1369" s="3"/>
      <c r="ICE1369" s="3"/>
      <c r="ICF1369" s="3"/>
      <c r="ICG1369" s="3"/>
      <c r="ICH1369" s="3"/>
      <c r="ICI1369" s="3"/>
      <c r="ICJ1369" s="3"/>
      <c r="ICK1369" s="3"/>
      <c r="ICL1369" s="3"/>
      <c r="ICM1369" s="3"/>
      <c r="ICN1369" s="3"/>
      <c r="ICO1369" s="3"/>
      <c r="ICP1369" s="3"/>
      <c r="ICQ1369" s="3"/>
      <c r="ICR1369" s="3"/>
      <c r="ICS1369" s="3"/>
      <c r="ICT1369" s="3"/>
      <c r="ICU1369" s="3"/>
      <c r="ICV1369" s="3"/>
      <c r="ICW1369" s="3"/>
      <c r="ICX1369" s="3"/>
      <c r="ICY1369" s="3"/>
      <c r="ICZ1369" s="3"/>
      <c r="IDA1369" s="3"/>
      <c r="IDB1369" s="3"/>
      <c r="IDC1369" s="3"/>
      <c r="IDD1369" s="3"/>
      <c r="IDE1369" s="3"/>
      <c r="IDF1369" s="3"/>
      <c r="IDG1369" s="3"/>
      <c r="IDH1369" s="3"/>
      <c r="IDI1369" s="3"/>
      <c r="IDJ1369" s="3"/>
      <c r="IDK1369" s="3"/>
      <c r="IDL1369" s="3"/>
      <c r="IDM1369" s="3"/>
      <c r="IDN1369" s="3"/>
      <c r="IDO1369" s="3"/>
      <c r="IDP1369" s="3"/>
      <c r="IDQ1369" s="3"/>
      <c r="IDR1369" s="3"/>
      <c r="IDS1369" s="3"/>
      <c r="IDT1369" s="3"/>
      <c r="IDU1369" s="3"/>
      <c r="IDV1369" s="3"/>
      <c r="IDW1369" s="3"/>
      <c r="IDX1369" s="3"/>
      <c r="IDY1369" s="3"/>
      <c r="IDZ1369" s="3"/>
      <c r="IEA1369" s="3"/>
      <c r="IEB1369" s="3"/>
      <c r="IEC1369" s="3"/>
      <c r="IED1369" s="3"/>
      <c r="IEE1369" s="3"/>
      <c r="IEF1369" s="3"/>
      <c r="IEG1369" s="3"/>
      <c r="IEH1369" s="3"/>
      <c r="IEI1369" s="3"/>
      <c r="IEJ1369" s="3"/>
      <c r="IEK1369" s="3"/>
      <c r="IEL1369" s="3"/>
      <c r="IEM1369" s="3"/>
      <c r="IEN1369" s="3"/>
      <c r="IEO1369" s="3"/>
      <c r="IEP1369" s="3"/>
      <c r="IEQ1369" s="3"/>
      <c r="IER1369" s="3"/>
      <c r="IES1369" s="3"/>
      <c r="IET1369" s="3"/>
      <c r="IEU1369" s="3"/>
      <c r="IEV1369" s="3"/>
      <c r="IEW1369" s="3"/>
      <c r="IEX1369" s="3"/>
      <c r="IEY1369" s="3"/>
      <c r="IEZ1369" s="3"/>
      <c r="IFA1369" s="3"/>
      <c r="IFB1369" s="3"/>
      <c r="IFC1369" s="3"/>
      <c r="IFD1369" s="3"/>
      <c r="IFE1369" s="3"/>
      <c r="IFF1369" s="3"/>
      <c r="IFG1369" s="3"/>
      <c r="IFH1369" s="3"/>
      <c r="IFI1369" s="3"/>
      <c r="IFJ1369" s="3"/>
      <c r="IFK1369" s="3"/>
      <c r="IFL1369" s="3"/>
      <c r="IFM1369" s="3"/>
      <c r="IFN1369" s="3"/>
      <c r="IFO1369" s="3"/>
      <c r="IFP1369" s="3"/>
      <c r="IFQ1369" s="3"/>
      <c r="IFR1369" s="3"/>
      <c r="IFS1369" s="3"/>
      <c r="IFT1369" s="3"/>
      <c r="IFU1369" s="3"/>
      <c r="IFV1369" s="3"/>
      <c r="IFW1369" s="3"/>
      <c r="IFX1369" s="3"/>
      <c r="IFY1369" s="3"/>
      <c r="IFZ1369" s="3"/>
      <c r="IGA1369" s="3"/>
      <c r="IGB1369" s="3"/>
      <c r="IGC1369" s="3"/>
      <c r="IGD1369" s="3"/>
      <c r="IGE1369" s="3"/>
      <c r="IGF1369" s="3"/>
      <c r="IGG1369" s="3"/>
      <c r="IGH1369" s="3"/>
      <c r="IGI1369" s="3"/>
      <c r="IGJ1369" s="3"/>
      <c r="IGK1369" s="3"/>
      <c r="IGL1369" s="3"/>
      <c r="IGM1369" s="3"/>
      <c r="IGN1369" s="3"/>
      <c r="IGO1369" s="3"/>
      <c r="IGP1369" s="3"/>
      <c r="IGQ1369" s="3"/>
      <c r="IGR1369" s="3"/>
      <c r="IGS1369" s="3"/>
      <c r="IGT1369" s="3"/>
      <c r="IGU1369" s="3"/>
      <c r="IGV1369" s="3"/>
      <c r="IGW1369" s="3"/>
      <c r="IGX1369" s="3"/>
      <c r="IGY1369" s="3"/>
      <c r="IGZ1369" s="3"/>
      <c r="IHA1369" s="3"/>
      <c r="IHB1369" s="3"/>
      <c r="IHC1369" s="3"/>
      <c r="IHD1369" s="3"/>
      <c r="IHE1369" s="3"/>
      <c r="IHF1369" s="3"/>
      <c r="IHG1369" s="3"/>
      <c r="IHH1369" s="3"/>
      <c r="IHI1369" s="3"/>
      <c r="IHJ1369" s="3"/>
      <c r="IHK1369" s="3"/>
      <c r="IHL1369" s="3"/>
      <c r="IHM1369" s="3"/>
      <c r="IHN1369" s="3"/>
      <c r="IHO1369" s="3"/>
      <c r="IHP1369" s="3"/>
      <c r="IHQ1369" s="3"/>
      <c r="IHR1369" s="3"/>
      <c r="IHS1369" s="3"/>
      <c r="IHT1369" s="3"/>
      <c r="IHU1369" s="3"/>
      <c r="IHV1369" s="3"/>
      <c r="IHW1369" s="3"/>
      <c r="IHX1369" s="3"/>
      <c r="IHY1369" s="3"/>
      <c r="IHZ1369" s="3"/>
      <c r="IIA1369" s="3"/>
      <c r="IIB1369" s="3"/>
      <c r="IIC1369" s="3"/>
      <c r="IID1369" s="3"/>
      <c r="IIE1369" s="3"/>
      <c r="IIF1369" s="3"/>
      <c r="IIG1369" s="3"/>
      <c r="IIH1369" s="3"/>
      <c r="III1369" s="3"/>
      <c r="IIJ1369" s="3"/>
      <c r="IIK1369" s="3"/>
      <c r="IIL1369" s="3"/>
      <c r="IIM1369" s="3"/>
      <c r="IIN1369" s="3"/>
      <c r="IIO1369" s="3"/>
      <c r="IIP1369" s="3"/>
      <c r="IIQ1369" s="3"/>
      <c r="IIR1369" s="3"/>
      <c r="IIS1369" s="3"/>
      <c r="IIT1369" s="3"/>
      <c r="IIU1369" s="3"/>
      <c r="IIV1369" s="3"/>
      <c r="IIW1369" s="3"/>
      <c r="IIX1369" s="3"/>
      <c r="IIY1369" s="3"/>
      <c r="IIZ1369" s="3"/>
      <c r="IJA1369" s="3"/>
      <c r="IJB1369" s="3"/>
      <c r="IJC1369" s="3"/>
      <c r="IJD1369" s="3"/>
      <c r="IJE1369" s="3"/>
      <c r="IJF1369" s="3"/>
      <c r="IJG1369" s="3"/>
      <c r="IJH1369" s="3"/>
      <c r="IJI1369" s="3"/>
      <c r="IJJ1369" s="3"/>
      <c r="IJK1369" s="3"/>
      <c r="IJL1369" s="3"/>
      <c r="IJM1369" s="3"/>
      <c r="IJN1369" s="3"/>
      <c r="IJO1369" s="3"/>
      <c r="IJP1369" s="3"/>
      <c r="IJQ1369" s="3"/>
      <c r="IJR1369" s="3"/>
      <c r="IJS1369" s="3"/>
      <c r="IJT1369" s="3"/>
      <c r="IJU1369" s="3"/>
      <c r="IJV1369" s="3"/>
      <c r="IJW1369" s="3"/>
      <c r="IJX1369" s="3"/>
      <c r="IJY1369" s="3"/>
      <c r="IJZ1369" s="3"/>
      <c r="IKA1369" s="3"/>
      <c r="IKB1369" s="3"/>
      <c r="IKC1369" s="3"/>
      <c r="IKD1369" s="3"/>
      <c r="IKE1369" s="3"/>
      <c r="IKF1369" s="3"/>
      <c r="IKG1369" s="3"/>
      <c r="IKH1369" s="3"/>
      <c r="IKI1369" s="3"/>
      <c r="IKJ1369" s="3"/>
      <c r="IKK1369" s="3"/>
      <c r="IKL1369" s="3"/>
      <c r="IKM1369" s="3"/>
      <c r="IKN1369" s="3"/>
      <c r="IKO1369" s="3"/>
      <c r="IKP1369" s="3"/>
      <c r="IKQ1369" s="3"/>
      <c r="IKR1369" s="3"/>
      <c r="IKS1369" s="3"/>
      <c r="IKT1369" s="3"/>
      <c r="IKU1369" s="3"/>
      <c r="IKV1369" s="3"/>
      <c r="IKW1369" s="3"/>
      <c r="IKX1369" s="3"/>
      <c r="IKY1369" s="3"/>
      <c r="IKZ1369" s="3"/>
      <c r="ILA1369" s="3"/>
      <c r="ILB1369" s="3"/>
      <c r="ILC1369" s="3"/>
      <c r="ILD1369" s="3"/>
      <c r="ILE1369" s="3"/>
      <c r="ILF1369" s="3"/>
      <c r="ILG1369" s="3"/>
      <c r="ILH1369" s="3"/>
      <c r="ILI1369" s="3"/>
      <c r="ILJ1369" s="3"/>
      <c r="ILK1369" s="3"/>
      <c r="ILL1369" s="3"/>
      <c r="ILM1369" s="3"/>
      <c r="ILN1369" s="3"/>
      <c r="ILO1369" s="3"/>
      <c r="ILP1369" s="3"/>
      <c r="ILQ1369" s="3"/>
      <c r="ILR1369" s="3"/>
      <c r="ILS1369" s="3"/>
      <c r="ILT1369" s="3"/>
      <c r="ILU1369" s="3"/>
      <c r="ILV1369" s="3"/>
      <c r="ILW1369" s="3"/>
      <c r="ILX1369" s="3"/>
      <c r="ILY1369" s="3"/>
      <c r="ILZ1369" s="3"/>
      <c r="IMA1369" s="3"/>
      <c r="IMB1369" s="3"/>
      <c r="IMC1369" s="3"/>
      <c r="IMD1369" s="3"/>
      <c r="IME1369" s="3"/>
      <c r="IMF1369" s="3"/>
      <c r="IMG1369" s="3"/>
      <c r="IMH1369" s="3"/>
      <c r="IMI1369" s="3"/>
      <c r="IMJ1369" s="3"/>
      <c r="IMK1369" s="3"/>
      <c r="IML1369" s="3"/>
      <c r="IMM1369" s="3"/>
      <c r="IMN1369" s="3"/>
      <c r="IMO1369" s="3"/>
      <c r="IMP1369" s="3"/>
      <c r="IMQ1369" s="3"/>
      <c r="IMR1369" s="3"/>
      <c r="IMS1369" s="3"/>
      <c r="IMT1369" s="3"/>
      <c r="IMU1369" s="3"/>
      <c r="IMV1369" s="3"/>
      <c r="IMW1369" s="3"/>
      <c r="IMX1369" s="3"/>
      <c r="IMY1369" s="3"/>
      <c r="IMZ1369" s="3"/>
      <c r="INA1369" s="3"/>
      <c r="INB1369" s="3"/>
      <c r="INC1369" s="3"/>
      <c r="IND1369" s="3"/>
      <c r="INE1369" s="3"/>
      <c r="INF1369" s="3"/>
      <c r="ING1369" s="3"/>
      <c r="INH1369" s="3"/>
      <c r="INI1369" s="3"/>
      <c r="INJ1369" s="3"/>
      <c r="INK1369" s="3"/>
      <c r="INL1369" s="3"/>
      <c r="INM1369" s="3"/>
      <c r="INN1369" s="3"/>
      <c r="INO1369" s="3"/>
      <c r="INP1369" s="3"/>
      <c r="INQ1369" s="3"/>
      <c r="INR1369" s="3"/>
      <c r="INS1369" s="3"/>
      <c r="INT1369" s="3"/>
      <c r="INU1369" s="3"/>
      <c r="INV1369" s="3"/>
      <c r="INW1369" s="3"/>
      <c r="INX1369" s="3"/>
      <c r="INY1369" s="3"/>
      <c r="INZ1369" s="3"/>
      <c r="IOA1369" s="3"/>
      <c r="IOB1369" s="3"/>
      <c r="IOC1369" s="3"/>
      <c r="IOD1369" s="3"/>
      <c r="IOE1369" s="3"/>
      <c r="IOF1369" s="3"/>
      <c r="IOG1369" s="3"/>
      <c r="IOH1369" s="3"/>
      <c r="IOI1369" s="3"/>
      <c r="IOJ1369" s="3"/>
      <c r="IOK1369" s="3"/>
      <c r="IOL1369" s="3"/>
      <c r="IOM1369" s="3"/>
      <c r="ION1369" s="3"/>
      <c r="IOO1369" s="3"/>
      <c r="IOP1369" s="3"/>
      <c r="IOQ1369" s="3"/>
      <c r="IOR1369" s="3"/>
      <c r="IOS1369" s="3"/>
      <c r="IOT1369" s="3"/>
      <c r="IOU1369" s="3"/>
      <c r="IOV1369" s="3"/>
      <c r="IOW1369" s="3"/>
      <c r="IOX1369" s="3"/>
      <c r="IOY1369" s="3"/>
      <c r="IOZ1369" s="3"/>
      <c r="IPA1369" s="3"/>
      <c r="IPB1369" s="3"/>
      <c r="IPC1369" s="3"/>
      <c r="IPD1369" s="3"/>
      <c r="IPE1369" s="3"/>
      <c r="IPF1369" s="3"/>
      <c r="IPG1369" s="3"/>
      <c r="IPH1369" s="3"/>
      <c r="IPI1369" s="3"/>
      <c r="IPJ1369" s="3"/>
      <c r="IPK1369" s="3"/>
      <c r="IPL1369" s="3"/>
      <c r="IPM1369" s="3"/>
      <c r="IPN1369" s="3"/>
      <c r="IPO1369" s="3"/>
      <c r="IPP1369" s="3"/>
      <c r="IPQ1369" s="3"/>
      <c r="IPR1369" s="3"/>
      <c r="IPS1369" s="3"/>
      <c r="IPT1369" s="3"/>
      <c r="IPU1369" s="3"/>
      <c r="IPV1369" s="3"/>
      <c r="IPW1369" s="3"/>
      <c r="IPX1369" s="3"/>
      <c r="IPY1369" s="3"/>
      <c r="IPZ1369" s="3"/>
      <c r="IQA1369" s="3"/>
      <c r="IQB1369" s="3"/>
      <c r="IQC1369" s="3"/>
      <c r="IQD1369" s="3"/>
      <c r="IQE1369" s="3"/>
      <c r="IQF1369" s="3"/>
      <c r="IQG1369" s="3"/>
      <c r="IQH1369" s="3"/>
      <c r="IQI1369" s="3"/>
      <c r="IQJ1369" s="3"/>
      <c r="IQK1369" s="3"/>
      <c r="IQL1369" s="3"/>
      <c r="IQM1369" s="3"/>
      <c r="IQN1369" s="3"/>
      <c r="IQO1369" s="3"/>
      <c r="IQP1369" s="3"/>
      <c r="IQQ1369" s="3"/>
      <c r="IQR1369" s="3"/>
      <c r="IQS1369" s="3"/>
      <c r="IQT1369" s="3"/>
      <c r="IQU1369" s="3"/>
      <c r="IQV1369" s="3"/>
      <c r="IQW1369" s="3"/>
      <c r="IQX1369" s="3"/>
      <c r="IQY1369" s="3"/>
      <c r="IQZ1369" s="3"/>
      <c r="IRA1369" s="3"/>
      <c r="IRB1369" s="3"/>
      <c r="IRC1369" s="3"/>
      <c r="IRD1369" s="3"/>
      <c r="IRE1369" s="3"/>
      <c r="IRF1369" s="3"/>
      <c r="IRG1369" s="3"/>
      <c r="IRH1369" s="3"/>
      <c r="IRI1369" s="3"/>
      <c r="IRJ1369" s="3"/>
      <c r="IRK1369" s="3"/>
      <c r="IRL1369" s="3"/>
      <c r="IRM1369" s="3"/>
      <c r="IRN1369" s="3"/>
      <c r="IRO1369" s="3"/>
      <c r="IRP1369" s="3"/>
      <c r="IRQ1369" s="3"/>
      <c r="IRR1369" s="3"/>
      <c r="IRS1369" s="3"/>
      <c r="IRT1369" s="3"/>
      <c r="IRU1369" s="3"/>
      <c r="IRV1369" s="3"/>
      <c r="IRW1369" s="3"/>
      <c r="IRX1369" s="3"/>
      <c r="IRY1369" s="3"/>
      <c r="IRZ1369" s="3"/>
      <c r="ISA1369" s="3"/>
      <c r="ISB1369" s="3"/>
      <c r="ISC1369" s="3"/>
      <c r="ISD1369" s="3"/>
      <c r="ISE1369" s="3"/>
      <c r="ISF1369" s="3"/>
      <c r="ISG1369" s="3"/>
      <c r="ISH1369" s="3"/>
      <c r="ISI1369" s="3"/>
      <c r="ISJ1369" s="3"/>
      <c r="ISK1369" s="3"/>
      <c r="ISL1369" s="3"/>
      <c r="ISM1369" s="3"/>
      <c r="ISN1369" s="3"/>
      <c r="ISO1369" s="3"/>
      <c r="ISP1369" s="3"/>
      <c r="ISQ1369" s="3"/>
      <c r="ISR1369" s="3"/>
      <c r="ISS1369" s="3"/>
      <c r="IST1369" s="3"/>
      <c r="ISU1369" s="3"/>
      <c r="ISV1369" s="3"/>
      <c r="ISW1369" s="3"/>
      <c r="ISX1369" s="3"/>
      <c r="ISY1369" s="3"/>
      <c r="ISZ1369" s="3"/>
      <c r="ITA1369" s="3"/>
      <c r="ITB1369" s="3"/>
      <c r="ITC1369" s="3"/>
      <c r="ITD1369" s="3"/>
      <c r="ITE1369" s="3"/>
      <c r="ITF1369" s="3"/>
      <c r="ITG1369" s="3"/>
      <c r="ITH1369" s="3"/>
      <c r="ITI1369" s="3"/>
      <c r="ITJ1369" s="3"/>
      <c r="ITK1369" s="3"/>
      <c r="ITL1369" s="3"/>
      <c r="ITM1369" s="3"/>
      <c r="ITN1369" s="3"/>
      <c r="ITO1369" s="3"/>
      <c r="ITP1369" s="3"/>
      <c r="ITQ1369" s="3"/>
      <c r="ITR1369" s="3"/>
      <c r="ITS1369" s="3"/>
      <c r="ITT1369" s="3"/>
      <c r="ITU1369" s="3"/>
      <c r="ITV1369" s="3"/>
      <c r="ITW1369" s="3"/>
      <c r="ITX1369" s="3"/>
      <c r="ITY1369" s="3"/>
      <c r="ITZ1369" s="3"/>
      <c r="IUA1369" s="3"/>
      <c r="IUB1369" s="3"/>
      <c r="IUC1369" s="3"/>
      <c r="IUD1369" s="3"/>
      <c r="IUE1369" s="3"/>
      <c r="IUF1369" s="3"/>
      <c r="IUG1369" s="3"/>
      <c r="IUH1369" s="3"/>
      <c r="IUI1369" s="3"/>
      <c r="IUJ1369" s="3"/>
      <c r="IUK1369" s="3"/>
      <c r="IUL1369" s="3"/>
      <c r="IUM1369" s="3"/>
      <c r="IUN1369" s="3"/>
      <c r="IUO1369" s="3"/>
      <c r="IUP1369" s="3"/>
      <c r="IUQ1369" s="3"/>
      <c r="IUR1369" s="3"/>
      <c r="IUS1369" s="3"/>
      <c r="IUT1369" s="3"/>
      <c r="IUU1369" s="3"/>
      <c r="IUV1369" s="3"/>
      <c r="IUW1369" s="3"/>
      <c r="IUX1369" s="3"/>
      <c r="IUY1369" s="3"/>
      <c r="IUZ1369" s="3"/>
      <c r="IVA1369" s="3"/>
      <c r="IVB1369" s="3"/>
      <c r="IVC1369" s="3"/>
      <c r="IVD1369" s="3"/>
      <c r="IVE1369" s="3"/>
      <c r="IVF1369" s="3"/>
      <c r="IVG1369" s="3"/>
      <c r="IVH1369" s="3"/>
      <c r="IVI1369" s="3"/>
      <c r="IVJ1369" s="3"/>
      <c r="IVK1369" s="3"/>
      <c r="IVL1369" s="3"/>
      <c r="IVM1369" s="3"/>
      <c r="IVN1369" s="3"/>
      <c r="IVO1369" s="3"/>
      <c r="IVP1369" s="3"/>
      <c r="IVQ1369" s="3"/>
      <c r="IVR1369" s="3"/>
      <c r="IVS1369" s="3"/>
      <c r="IVT1369" s="3"/>
      <c r="IVU1369" s="3"/>
      <c r="IVV1369" s="3"/>
      <c r="IVW1369" s="3"/>
      <c r="IVX1369" s="3"/>
      <c r="IVY1369" s="3"/>
      <c r="IVZ1369" s="3"/>
      <c r="IWA1369" s="3"/>
      <c r="IWB1369" s="3"/>
      <c r="IWC1369" s="3"/>
      <c r="IWD1369" s="3"/>
      <c r="IWE1369" s="3"/>
      <c r="IWF1369" s="3"/>
      <c r="IWG1369" s="3"/>
      <c r="IWH1369" s="3"/>
      <c r="IWI1369" s="3"/>
      <c r="IWJ1369" s="3"/>
      <c r="IWK1369" s="3"/>
      <c r="IWL1369" s="3"/>
      <c r="IWM1369" s="3"/>
      <c r="IWN1369" s="3"/>
      <c r="IWO1369" s="3"/>
      <c r="IWP1369" s="3"/>
      <c r="IWQ1369" s="3"/>
      <c r="IWR1369" s="3"/>
      <c r="IWS1369" s="3"/>
      <c r="IWT1369" s="3"/>
      <c r="IWU1369" s="3"/>
      <c r="IWV1369" s="3"/>
      <c r="IWW1369" s="3"/>
      <c r="IWX1369" s="3"/>
      <c r="IWY1369" s="3"/>
      <c r="IWZ1369" s="3"/>
      <c r="IXA1369" s="3"/>
      <c r="IXB1369" s="3"/>
      <c r="IXC1369" s="3"/>
      <c r="IXD1369" s="3"/>
      <c r="IXE1369" s="3"/>
      <c r="IXF1369" s="3"/>
      <c r="IXG1369" s="3"/>
      <c r="IXH1369" s="3"/>
      <c r="IXI1369" s="3"/>
      <c r="IXJ1369" s="3"/>
      <c r="IXK1369" s="3"/>
      <c r="IXL1369" s="3"/>
      <c r="IXM1369" s="3"/>
      <c r="IXN1369" s="3"/>
      <c r="IXO1369" s="3"/>
      <c r="IXP1369" s="3"/>
      <c r="IXQ1369" s="3"/>
      <c r="IXR1369" s="3"/>
      <c r="IXS1369" s="3"/>
      <c r="IXT1369" s="3"/>
      <c r="IXU1369" s="3"/>
      <c r="IXV1369" s="3"/>
      <c r="IXW1369" s="3"/>
      <c r="IXX1369" s="3"/>
      <c r="IXY1369" s="3"/>
      <c r="IXZ1369" s="3"/>
      <c r="IYA1369" s="3"/>
      <c r="IYB1369" s="3"/>
      <c r="IYC1369" s="3"/>
      <c r="IYD1369" s="3"/>
      <c r="IYE1369" s="3"/>
      <c r="IYF1369" s="3"/>
      <c r="IYG1369" s="3"/>
      <c r="IYH1369" s="3"/>
      <c r="IYI1369" s="3"/>
      <c r="IYJ1369" s="3"/>
      <c r="IYK1369" s="3"/>
      <c r="IYL1369" s="3"/>
      <c r="IYM1369" s="3"/>
      <c r="IYN1369" s="3"/>
      <c r="IYO1369" s="3"/>
      <c r="IYP1369" s="3"/>
      <c r="IYQ1369" s="3"/>
      <c r="IYR1369" s="3"/>
      <c r="IYS1369" s="3"/>
      <c r="IYT1369" s="3"/>
      <c r="IYU1369" s="3"/>
      <c r="IYV1369" s="3"/>
      <c r="IYW1369" s="3"/>
      <c r="IYX1369" s="3"/>
      <c r="IYY1369" s="3"/>
      <c r="IYZ1369" s="3"/>
      <c r="IZA1369" s="3"/>
      <c r="IZB1369" s="3"/>
      <c r="IZC1369" s="3"/>
      <c r="IZD1369" s="3"/>
      <c r="IZE1369" s="3"/>
      <c r="IZF1369" s="3"/>
      <c r="IZG1369" s="3"/>
      <c r="IZH1369" s="3"/>
      <c r="IZI1369" s="3"/>
      <c r="IZJ1369" s="3"/>
      <c r="IZK1369" s="3"/>
      <c r="IZL1369" s="3"/>
      <c r="IZM1369" s="3"/>
      <c r="IZN1369" s="3"/>
      <c r="IZO1369" s="3"/>
      <c r="IZP1369" s="3"/>
      <c r="IZQ1369" s="3"/>
      <c r="IZR1369" s="3"/>
      <c r="IZS1369" s="3"/>
      <c r="IZT1369" s="3"/>
      <c r="IZU1369" s="3"/>
      <c r="IZV1369" s="3"/>
      <c r="IZW1369" s="3"/>
      <c r="IZX1369" s="3"/>
      <c r="IZY1369" s="3"/>
      <c r="IZZ1369" s="3"/>
      <c r="JAA1369" s="3"/>
      <c r="JAB1369" s="3"/>
      <c r="JAC1369" s="3"/>
      <c r="JAD1369" s="3"/>
      <c r="JAE1369" s="3"/>
      <c r="JAF1369" s="3"/>
      <c r="JAG1369" s="3"/>
      <c r="JAH1369" s="3"/>
      <c r="JAI1369" s="3"/>
      <c r="JAJ1369" s="3"/>
      <c r="JAK1369" s="3"/>
      <c r="JAL1369" s="3"/>
      <c r="JAM1369" s="3"/>
      <c r="JAN1369" s="3"/>
      <c r="JAO1369" s="3"/>
      <c r="JAP1369" s="3"/>
      <c r="JAQ1369" s="3"/>
      <c r="JAR1369" s="3"/>
      <c r="JAS1369" s="3"/>
      <c r="JAT1369" s="3"/>
      <c r="JAU1369" s="3"/>
      <c r="JAV1369" s="3"/>
      <c r="JAW1369" s="3"/>
      <c r="JAX1369" s="3"/>
      <c r="JAY1369" s="3"/>
      <c r="JAZ1369" s="3"/>
      <c r="JBA1369" s="3"/>
      <c r="JBB1369" s="3"/>
      <c r="JBC1369" s="3"/>
      <c r="JBD1369" s="3"/>
      <c r="JBE1369" s="3"/>
      <c r="JBF1369" s="3"/>
      <c r="JBG1369" s="3"/>
      <c r="JBH1369" s="3"/>
      <c r="JBI1369" s="3"/>
      <c r="JBJ1369" s="3"/>
      <c r="JBK1369" s="3"/>
      <c r="JBL1369" s="3"/>
      <c r="JBM1369" s="3"/>
      <c r="JBN1369" s="3"/>
      <c r="JBO1369" s="3"/>
      <c r="JBP1369" s="3"/>
      <c r="JBQ1369" s="3"/>
      <c r="JBR1369" s="3"/>
      <c r="JBS1369" s="3"/>
      <c r="JBT1369" s="3"/>
      <c r="JBU1369" s="3"/>
      <c r="JBV1369" s="3"/>
      <c r="JBW1369" s="3"/>
      <c r="JBX1369" s="3"/>
      <c r="JBY1369" s="3"/>
      <c r="JBZ1369" s="3"/>
      <c r="JCA1369" s="3"/>
      <c r="JCB1369" s="3"/>
      <c r="JCC1369" s="3"/>
      <c r="JCD1369" s="3"/>
      <c r="JCE1369" s="3"/>
      <c r="JCF1369" s="3"/>
      <c r="JCG1369" s="3"/>
      <c r="JCH1369" s="3"/>
      <c r="JCI1369" s="3"/>
      <c r="JCJ1369" s="3"/>
      <c r="JCK1369" s="3"/>
      <c r="JCL1369" s="3"/>
      <c r="JCM1369" s="3"/>
      <c r="JCN1369" s="3"/>
      <c r="JCO1369" s="3"/>
      <c r="JCP1369" s="3"/>
      <c r="JCQ1369" s="3"/>
      <c r="JCR1369" s="3"/>
      <c r="JCS1369" s="3"/>
      <c r="JCT1369" s="3"/>
      <c r="JCU1369" s="3"/>
      <c r="JCV1369" s="3"/>
      <c r="JCW1369" s="3"/>
      <c r="JCX1369" s="3"/>
      <c r="JCY1369" s="3"/>
      <c r="JCZ1369" s="3"/>
      <c r="JDA1369" s="3"/>
      <c r="JDB1369" s="3"/>
      <c r="JDC1369" s="3"/>
      <c r="JDD1369" s="3"/>
      <c r="JDE1369" s="3"/>
      <c r="JDF1369" s="3"/>
      <c r="JDG1369" s="3"/>
      <c r="JDH1369" s="3"/>
      <c r="JDI1369" s="3"/>
      <c r="JDJ1369" s="3"/>
      <c r="JDK1369" s="3"/>
      <c r="JDL1369" s="3"/>
      <c r="JDM1369" s="3"/>
      <c r="JDN1369" s="3"/>
      <c r="JDO1369" s="3"/>
      <c r="JDP1369" s="3"/>
      <c r="JDQ1369" s="3"/>
      <c r="JDR1369" s="3"/>
      <c r="JDS1369" s="3"/>
      <c r="JDT1369" s="3"/>
      <c r="JDU1369" s="3"/>
      <c r="JDV1369" s="3"/>
      <c r="JDW1369" s="3"/>
      <c r="JDX1369" s="3"/>
      <c r="JDY1369" s="3"/>
      <c r="JDZ1369" s="3"/>
      <c r="JEA1369" s="3"/>
      <c r="JEB1369" s="3"/>
      <c r="JEC1369" s="3"/>
      <c r="JED1369" s="3"/>
      <c r="JEE1369" s="3"/>
      <c r="JEF1369" s="3"/>
      <c r="JEG1369" s="3"/>
      <c r="JEH1369" s="3"/>
      <c r="JEI1369" s="3"/>
      <c r="JEJ1369" s="3"/>
      <c r="JEK1369" s="3"/>
      <c r="JEL1369" s="3"/>
      <c r="JEM1369" s="3"/>
      <c r="JEN1369" s="3"/>
      <c r="JEO1369" s="3"/>
      <c r="JEP1369" s="3"/>
      <c r="JEQ1369" s="3"/>
      <c r="JER1369" s="3"/>
      <c r="JES1369" s="3"/>
      <c r="JET1369" s="3"/>
      <c r="JEU1369" s="3"/>
      <c r="JEV1369" s="3"/>
      <c r="JEW1369" s="3"/>
      <c r="JEX1369" s="3"/>
      <c r="JEY1369" s="3"/>
      <c r="JEZ1369" s="3"/>
      <c r="JFA1369" s="3"/>
      <c r="JFB1369" s="3"/>
      <c r="JFC1369" s="3"/>
      <c r="JFD1369" s="3"/>
      <c r="JFE1369" s="3"/>
      <c r="JFF1369" s="3"/>
      <c r="JFG1369" s="3"/>
      <c r="JFH1369" s="3"/>
      <c r="JFI1369" s="3"/>
      <c r="JFJ1369" s="3"/>
      <c r="JFK1369" s="3"/>
      <c r="JFL1369" s="3"/>
      <c r="JFM1369" s="3"/>
      <c r="JFN1369" s="3"/>
      <c r="JFO1369" s="3"/>
      <c r="JFP1369" s="3"/>
      <c r="JFQ1369" s="3"/>
      <c r="JFR1369" s="3"/>
      <c r="JFS1369" s="3"/>
      <c r="JFT1369" s="3"/>
      <c r="JFU1369" s="3"/>
      <c r="JFV1369" s="3"/>
      <c r="JFW1369" s="3"/>
      <c r="JFX1369" s="3"/>
      <c r="JFY1369" s="3"/>
      <c r="JFZ1369" s="3"/>
      <c r="JGA1369" s="3"/>
      <c r="JGB1369" s="3"/>
      <c r="JGC1369" s="3"/>
      <c r="JGD1369" s="3"/>
      <c r="JGE1369" s="3"/>
      <c r="JGF1369" s="3"/>
      <c r="JGG1369" s="3"/>
      <c r="JGH1369" s="3"/>
      <c r="JGI1369" s="3"/>
      <c r="JGJ1369" s="3"/>
      <c r="JGK1369" s="3"/>
      <c r="JGL1369" s="3"/>
      <c r="JGM1369" s="3"/>
      <c r="JGN1369" s="3"/>
      <c r="JGO1369" s="3"/>
      <c r="JGP1369" s="3"/>
      <c r="JGQ1369" s="3"/>
      <c r="JGR1369" s="3"/>
      <c r="JGS1369" s="3"/>
      <c r="JGT1369" s="3"/>
      <c r="JGU1369" s="3"/>
      <c r="JGV1369" s="3"/>
      <c r="JGW1369" s="3"/>
      <c r="JGX1369" s="3"/>
      <c r="JGY1369" s="3"/>
      <c r="JGZ1369" s="3"/>
      <c r="JHA1369" s="3"/>
      <c r="JHB1369" s="3"/>
      <c r="JHC1369" s="3"/>
      <c r="JHD1369" s="3"/>
      <c r="JHE1369" s="3"/>
      <c r="JHF1369" s="3"/>
      <c r="JHG1369" s="3"/>
      <c r="JHH1369" s="3"/>
      <c r="JHI1369" s="3"/>
      <c r="JHJ1369" s="3"/>
      <c r="JHK1369" s="3"/>
      <c r="JHL1369" s="3"/>
      <c r="JHM1369" s="3"/>
      <c r="JHN1369" s="3"/>
      <c r="JHO1369" s="3"/>
      <c r="JHP1369" s="3"/>
      <c r="JHQ1369" s="3"/>
      <c r="JHR1369" s="3"/>
      <c r="JHS1369" s="3"/>
      <c r="JHT1369" s="3"/>
      <c r="JHU1369" s="3"/>
      <c r="JHV1369" s="3"/>
      <c r="JHW1369" s="3"/>
      <c r="JHX1369" s="3"/>
      <c r="JHY1369" s="3"/>
      <c r="JHZ1369" s="3"/>
      <c r="JIA1369" s="3"/>
      <c r="JIB1369" s="3"/>
      <c r="JIC1369" s="3"/>
      <c r="JID1369" s="3"/>
      <c r="JIE1369" s="3"/>
      <c r="JIF1369" s="3"/>
      <c r="JIG1369" s="3"/>
      <c r="JIH1369" s="3"/>
      <c r="JII1369" s="3"/>
      <c r="JIJ1369" s="3"/>
      <c r="JIK1369" s="3"/>
      <c r="JIL1369" s="3"/>
      <c r="JIM1369" s="3"/>
      <c r="JIN1369" s="3"/>
      <c r="JIO1369" s="3"/>
      <c r="JIP1369" s="3"/>
      <c r="JIQ1369" s="3"/>
      <c r="JIR1369" s="3"/>
      <c r="JIS1369" s="3"/>
      <c r="JIT1369" s="3"/>
      <c r="JIU1369" s="3"/>
      <c r="JIV1369" s="3"/>
      <c r="JIW1369" s="3"/>
      <c r="JIX1369" s="3"/>
      <c r="JIY1369" s="3"/>
      <c r="JIZ1369" s="3"/>
      <c r="JJA1369" s="3"/>
      <c r="JJB1369" s="3"/>
      <c r="JJC1369" s="3"/>
      <c r="JJD1369" s="3"/>
      <c r="JJE1369" s="3"/>
      <c r="JJF1369" s="3"/>
      <c r="JJG1369" s="3"/>
      <c r="JJH1369" s="3"/>
      <c r="JJI1369" s="3"/>
      <c r="JJJ1369" s="3"/>
      <c r="JJK1369" s="3"/>
      <c r="JJL1369" s="3"/>
      <c r="JJM1369" s="3"/>
      <c r="JJN1369" s="3"/>
      <c r="JJO1369" s="3"/>
      <c r="JJP1369" s="3"/>
      <c r="JJQ1369" s="3"/>
      <c r="JJR1369" s="3"/>
      <c r="JJS1369" s="3"/>
      <c r="JJT1369" s="3"/>
      <c r="JJU1369" s="3"/>
      <c r="JJV1369" s="3"/>
      <c r="JJW1369" s="3"/>
      <c r="JJX1369" s="3"/>
      <c r="JJY1369" s="3"/>
      <c r="JJZ1369" s="3"/>
      <c r="JKA1369" s="3"/>
      <c r="JKB1369" s="3"/>
      <c r="JKC1369" s="3"/>
      <c r="JKD1369" s="3"/>
      <c r="JKE1369" s="3"/>
      <c r="JKF1369" s="3"/>
      <c r="JKG1369" s="3"/>
      <c r="JKH1369" s="3"/>
      <c r="JKI1369" s="3"/>
      <c r="JKJ1369" s="3"/>
      <c r="JKK1369" s="3"/>
      <c r="JKL1369" s="3"/>
      <c r="JKM1369" s="3"/>
      <c r="JKN1369" s="3"/>
      <c r="JKO1369" s="3"/>
      <c r="JKP1369" s="3"/>
      <c r="JKQ1369" s="3"/>
      <c r="JKR1369" s="3"/>
      <c r="JKS1369" s="3"/>
      <c r="JKT1369" s="3"/>
      <c r="JKU1369" s="3"/>
      <c r="JKV1369" s="3"/>
      <c r="JKW1369" s="3"/>
      <c r="JKX1369" s="3"/>
      <c r="JKY1369" s="3"/>
      <c r="JKZ1369" s="3"/>
      <c r="JLA1369" s="3"/>
      <c r="JLB1369" s="3"/>
      <c r="JLC1369" s="3"/>
      <c r="JLD1369" s="3"/>
      <c r="JLE1369" s="3"/>
      <c r="JLF1369" s="3"/>
      <c r="JLG1369" s="3"/>
      <c r="JLH1369" s="3"/>
      <c r="JLI1369" s="3"/>
      <c r="JLJ1369" s="3"/>
      <c r="JLK1369" s="3"/>
      <c r="JLL1369" s="3"/>
      <c r="JLM1369" s="3"/>
      <c r="JLN1369" s="3"/>
      <c r="JLO1369" s="3"/>
      <c r="JLP1369" s="3"/>
      <c r="JLQ1369" s="3"/>
      <c r="JLR1369" s="3"/>
      <c r="JLS1369" s="3"/>
      <c r="JLT1369" s="3"/>
      <c r="JLU1369" s="3"/>
      <c r="JLV1369" s="3"/>
      <c r="JLW1369" s="3"/>
      <c r="JLX1369" s="3"/>
      <c r="JLY1369" s="3"/>
      <c r="JLZ1369" s="3"/>
      <c r="JMA1369" s="3"/>
      <c r="JMB1369" s="3"/>
      <c r="JMC1369" s="3"/>
      <c r="JMD1369" s="3"/>
      <c r="JME1369" s="3"/>
      <c r="JMF1369" s="3"/>
      <c r="JMG1369" s="3"/>
      <c r="JMH1369" s="3"/>
      <c r="JMI1369" s="3"/>
      <c r="JMJ1369" s="3"/>
      <c r="JMK1369" s="3"/>
      <c r="JML1369" s="3"/>
      <c r="JMM1369" s="3"/>
      <c r="JMN1369" s="3"/>
      <c r="JMO1369" s="3"/>
      <c r="JMP1369" s="3"/>
      <c r="JMQ1369" s="3"/>
      <c r="JMR1369" s="3"/>
      <c r="JMS1369" s="3"/>
      <c r="JMT1369" s="3"/>
      <c r="JMU1369" s="3"/>
      <c r="JMV1369" s="3"/>
      <c r="JMW1369" s="3"/>
      <c r="JMX1369" s="3"/>
      <c r="JMY1369" s="3"/>
      <c r="JMZ1369" s="3"/>
      <c r="JNA1369" s="3"/>
      <c r="JNB1369" s="3"/>
      <c r="JNC1369" s="3"/>
      <c r="JND1369" s="3"/>
      <c r="JNE1369" s="3"/>
      <c r="JNF1369" s="3"/>
      <c r="JNG1369" s="3"/>
      <c r="JNH1369" s="3"/>
      <c r="JNI1369" s="3"/>
      <c r="JNJ1369" s="3"/>
      <c r="JNK1369" s="3"/>
      <c r="JNL1369" s="3"/>
      <c r="JNM1369" s="3"/>
      <c r="JNN1369" s="3"/>
      <c r="JNO1369" s="3"/>
      <c r="JNP1369" s="3"/>
      <c r="JNQ1369" s="3"/>
      <c r="JNR1369" s="3"/>
      <c r="JNS1369" s="3"/>
      <c r="JNT1369" s="3"/>
      <c r="JNU1369" s="3"/>
      <c r="JNV1369" s="3"/>
      <c r="JNW1369" s="3"/>
      <c r="JNX1369" s="3"/>
      <c r="JNY1369" s="3"/>
      <c r="JNZ1369" s="3"/>
      <c r="JOA1369" s="3"/>
      <c r="JOB1369" s="3"/>
      <c r="JOC1369" s="3"/>
      <c r="JOD1369" s="3"/>
      <c r="JOE1369" s="3"/>
      <c r="JOF1369" s="3"/>
      <c r="JOG1369" s="3"/>
      <c r="JOH1369" s="3"/>
      <c r="JOI1369" s="3"/>
      <c r="JOJ1369" s="3"/>
      <c r="JOK1369" s="3"/>
      <c r="JOL1369" s="3"/>
      <c r="JOM1369" s="3"/>
      <c r="JON1369" s="3"/>
      <c r="JOO1369" s="3"/>
      <c r="JOP1369" s="3"/>
      <c r="JOQ1369" s="3"/>
      <c r="JOR1369" s="3"/>
      <c r="JOS1369" s="3"/>
      <c r="JOT1369" s="3"/>
      <c r="JOU1369" s="3"/>
      <c r="JOV1369" s="3"/>
      <c r="JOW1369" s="3"/>
      <c r="JOX1369" s="3"/>
      <c r="JOY1369" s="3"/>
      <c r="JOZ1369" s="3"/>
      <c r="JPA1369" s="3"/>
      <c r="JPB1369" s="3"/>
      <c r="JPC1369" s="3"/>
      <c r="JPD1369" s="3"/>
      <c r="JPE1369" s="3"/>
      <c r="JPF1369" s="3"/>
      <c r="JPG1369" s="3"/>
      <c r="JPH1369" s="3"/>
      <c r="JPI1369" s="3"/>
      <c r="JPJ1369" s="3"/>
      <c r="JPK1369" s="3"/>
      <c r="JPL1369" s="3"/>
      <c r="JPM1369" s="3"/>
      <c r="JPN1369" s="3"/>
      <c r="JPO1369" s="3"/>
      <c r="JPP1369" s="3"/>
      <c r="JPQ1369" s="3"/>
      <c r="JPR1369" s="3"/>
      <c r="JPS1369" s="3"/>
      <c r="JPT1369" s="3"/>
      <c r="JPU1369" s="3"/>
      <c r="JPV1369" s="3"/>
      <c r="JPW1369" s="3"/>
      <c r="JPX1369" s="3"/>
      <c r="JPY1369" s="3"/>
      <c r="JPZ1369" s="3"/>
      <c r="JQA1369" s="3"/>
      <c r="JQB1369" s="3"/>
      <c r="JQC1369" s="3"/>
      <c r="JQD1369" s="3"/>
      <c r="JQE1369" s="3"/>
      <c r="JQF1369" s="3"/>
      <c r="JQG1369" s="3"/>
      <c r="JQH1369" s="3"/>
      <c r="JQI1369" s="3"/>
      <c r="JQJ1369" s="3"/>
      <c r="JQK1369" s="3"/>
      <c r="JQL1369" s="3"/>
      <c r="JQM1369" s="3"/>
      <c r="JQN1369" s="3"/>
      <c r="JQO1369" s="3"/>
      <c r="JQP1369" s="3"/>
      <c r="JQQ1369" s="3"/>
      <c r="JQR1369" s="3"/>
      <c r="JQS1369" s="3"/>
      <c r="JQT1369" s="3"/>
      <c r="JQU1369" s="3"/>
      <c r="JQV1369" s="3"/>
      <c r="JQW1369" s="3"/>
      <c r="JQX1369" s="3"/>
      <c r="JQY1369" s="3"/>
      <c r="JQZ1369" s="3"/>
      <c r="JRA1369" s="3"/>
      <c r="JRB1369" s="3"/>
      <c r="JRC1369" s="3"/>
      <c r="JRD1369" s="3"/>
      <c r="JRE1369" s="3"/>
      <c r="JRF1369" s="3"/>
      <c r="JRG1369" s="3"/>
      <c r="JRH1369" s="3"/>
      <c r="JRI1369" s="3"/>
      <c r="JRJ1369" s="3"/>
      <c r="JRK1369" s="3"/>
      <c r="JRL1369" s="3"/>
      <c r="JRM1369" s="3"/>
      <c r="JRN1369" s="3"/>
      <c r="JRO1369" s="3"/>
      <c r="JRP1369" s="3"/>
      <c r="JRQ1369" s="3"/>
      <c r="JRR1369" s="3"/>
      <c r="JRS1369" s="3"/>
      <c r="JRT1369" s="3"/>
      <c r="JRU1369" s="3"/>
      <c r="JRV1369" s="3"/>
      <c r="JRW1369" s="3"/>
      <c r="JRX1369" s="3"/>
      <c r="JRY1369" s="3"/>
      <c r="JRZ1369" s="3"/>
      <c r="JSA1369" s="3"/>
      <c r="JSB1369" s="3"/>
      <c r="JSC1369" s="3"/>
      <c r="JSD1369" s="3"/>
      <c r="JSE1369" s="3"/>
      <c r="JSF1369" s="3"/>
      <c r="JSG1369" s="3"/>
      <c r="JSH1369" s="3"/>
      <c r="JSI1369" s="3"/>
      <c r="JSJ1369" s="3"/>
      <c r="JSK1369" s="3"/>
      <c r="JSL1369" s="3"/>
      <c r="JSM1369" s="3"/>
      <c r="JSN1369" s="3"/>
      <c r="JSO1369" s="3"/>
      <c r="JSP1369" s="3"/>
      <c r="JSQ1369" s="3"/>
      <c r="JSR1369" s="3"/>
      <c r="JSS1369" s="3"/>
      <c r="JST1369" s="3"/>
      <c r="JSU1369" s="3"/>
      <c r="JSV1369" s="3"/>
      <c r="JSW1369" s="3"/>
      <c r="JSX1369" s="3"/>
      <c r="JSY1369" s="3"/>
      <c r="JSZ1369" s="3"/>
      <c r="JTA1369" s="3"/>
      <c r="JTB1369" s="3"/>
      <c r="JTC1369" s="3"/>
      <c r="JTD1369" s="3"/>
      <c r="JTE1369" s="3"/>
      <c r="JTF1369" s="3"/>
      <c r="JTG1369" s="3"/>
      <c r="JTH1369" s="3"/>
      <c r="JTI1369" s="3"/>
      <c r="JTJ1369" s="3"/>
      <c r="JTK1369" s="3"/>
      <c r="JTL1369" s="3"/>
      <c r="JTM1369" s="3"/>
      <c r="JTN1369" s="3"/>
      <c r="JTO1369" s="3"/>
      <c r="JTP1369" s="3"/>
      <c r="JTQ1369" s="3"/>
      <c r="JTR1369" s="3"/>
      <c r="JTS1369" s="3"/>
      <c r="JTT1369" s="3"/>
      <c r="JTU1369" s="3"/>
      <c r="JTV1369" s="3"/>
      <c r="JTW1369" s="3"/>
      <c r="JTX1369" s="3"/>
      <c r="JTY1369" s="3"/>
      <c r="JTZ1369" s="3"/>
      <c r="JUA1369" s="3"/>
      <c r="JUB1369" s="3"/>
      <c r="JUC1369" s="3"/>
      <c r="JUD1369" s="3"/>
      <c r="JUE1369" s="3"/>
      <c r="JUF1369" s="3"/>
      <c r="JUG1369" s="3"/>
      <c r="JUH1369" s="3"/>
      <c r="JUI1369" s="3"/>
      <c r="JUJ1369" s="3"/>
      <c r="JUK1369" s="3"/>
      <c r="JUL1369" s="3"/>
      <c r="JUM1369" s="3"/>
      <c r="JUN1369" s="3"/>
      <c r="JUO1369" s="3"/>
      <c r="JUP1369" s="3"/>
      <c r="JUQ1369" s="3"/>
      <c r="JUR1369" s="3"/>
      <c r="JUS1369" s="3"/>
      <c r="JUT1369" s="3"/>
      <c r="JUU1369" s="3"/>
      <c r="JUV1369" s="3"/>
      <c r="JUW1369" s="3"/>
      <c r="JUX1369" s="3"/>
      <c r="JUY1369" s="3"/>
      <c r="JUZ1369" s="3"/>
      <c r="JVA1369" s="3"/>
      <c r="JVB1369" s="3"/>
      <c r="JVC1369" s="3"/>
      <c r="JVD1369" s="3"/>
      <c r="JVE1369" s="3"/>
      <c r="JVF1369" s="3"/>
      <c r="JVG1369" s="3"/>
      <c r="JVH1369" s="3"/>
      <c r="JVI1369" s="3"/>
      <c r="JVJ1369" s="3"/>
      <c r="JVK1369" s="3"/>
      <c r="JVL1369" s="3"/>
      <c r="JVM1369" s="3"/>
      <c r="JVN1369" s="3"/>
      <c r="JVO1369" s="3"/>
      <c r="JVP1369" s="3"/>
      <c r="JVQ1369" s="3"/>
      <c r="JVR1369" s="3"/>
      <c r="JVS1369" s="3"/>
      <c r="JVT1369" s="3"/>
      <c r="JVU1369" s="3"/>
      <c r="JVV1369" s="3"/>
      <c r="JVW1369" s="3"/>
      <c r="JVX1369" s="3"/>
      <c r="JVY1369" s="3"/>
      <c r="JVZ1369" s="3"/>
      <c r="JWA1369" s="3"/>
      <c r="JWB1369" s="3"/>
      <c r="JWC1369" s="3"/>
      <c r="JWD1369" s="3"/>
      <c r="JWE1369" s="3"/>
      <c r="JWF1369" s="3"/>
      <c r="JWG1369" s="3"/>
      <c r="JWH1369" s="3"/>
      <c r="JWI1369" s="3"/>
      <c r="JWJ1369" s="3"/>
      <c r="JWK1369" s="3"/>
      <c r="JWL1369" s="3"/>
      <c r="JWM1369" s="3"/>
      <c r="JWN1369" s="3"/>
      <c r="JWO1369" s="3"/>
      <c r="JWP1369" s="3"/>
      <c r="JWQ1369" s="3"/>
      <c r="JWR1369" s="3"/>
      <c r="JWS1369" s="3"/>
      <c r="JWT1369" s="3"/>
      <c r="JWU1369" s="3"/>
      <c r="JWV1369" s="3"/>
      <c r="JWW1369" s="3"/>
      <c r="JWX1369" s="3"/>
      <c r="JWY1369" s="3"/>
      <c r="JWZ1369" s="3"/>
      <c r="JXA1369" s="3"/>
      <c r="JXB1369" s="3"/>
      <c r="JXC1369" s="3"/>
      <c r="JXD1369" s="3"/>
      <c r="JXE1369" s="3"/>
      <c r="JXF1369" s="3"/>
      <c r="JXG1369" s="3"/>
      <c r="JXH1369" s="3"/>
      <c r="JXI1369" s="3"/>
      <c r="JXJ1369" s="3"/>
      <c r="JXK1369" s="3"/>
      <c r="JXL1369" s="3"/>
      <c r="JXM1369" s="3"/>
      <c r="JXN1369" s="3"/>
      <c r="JXO1369" s="3"/>
      <c r="JXP1369" s="3"/>
      <c r="JXQ1369" s="3"/>
      <c r="JXR1369" s="3"/>
      <c r="JXS1369" s="3"/>
      <c r="JXT1369" s="3"/>
      <c r="JXU1369" s="3"/>
      <c r="JXV1369" s="3"/>
      <c r="JXW1369" s="3"/>
      <c r="JXX1369" s="3"/>
      <c r="JXY1369" s="3"/>
      <c r="JXZ1369" s="3"/>
      <c r="JYA1369" s="3"/>
      <c r="JYB1369" s="3"/>
      <c r="JYC1369" s="3"/>
      <c r="JYD1369" s="3"/>
      <c r="JYE1369" s="3"/>
      <c r="JYF1369" s="3"/>
      <c r="JYG1369" s="3"/>
      <c r="JYH1369" s="3"/>
      <c r="JYI1369" s="3"/>
      <c r="JYJ1369" s="3"/>
      <c r="JYK1369" s="3"/>
      <c r="JYL1369" s="3"/>
      <c r="JYM1369" s="3"/>
      <c r="JYN1369" s="3"/>
      <c r="JYO1369" s="3"/>
      <c r="JYP1369" s="3"/>
      <c r="JYQ1369" s="3"/>
      <c r="JYR1369" s="3"/>
      <c r="JYS1369" s="3"/>
      <c r="JYT1369" s="3"/>
      <c r="JYU1369" s="3"/>
      <c r="JYV1369" s="3"/>
      <c r="JYW1369" s="3"/>
      <c r="JYX1369" s="3"/>
      <c r="JYY1369" s="3"/>
      <c r="JYZ1369" s="3"/>
      <c r="JZA1369" s="3"/>
      <c r="JZB1369" s="3"/>
      <c r="JZC1369" s="3"/>
      <c r="JZD1369" s="3"/>
      <c r="JZE1369" s="3"/>
      <c r="JZF1369" s="3"/>
      <c r="JZG1369" s="3"/>
      <c r="JZH1369" s="3"/>
      <c r="JZI1369" s="3"/>
      <c r="JZJ1369" s="3"/>
      <c r="JZK1369" s="3"/>
      <c r="JZL1369" s="3"/>
      <c r="JZM1369" s="3"/>
      <c r="JZN1369" s="3"/>
      <c r="JZO1369" s="3"/>
      <c r="JZP1369" s="3"/>
      <c r="JZQ1369" s="3"/>
      <c r="JZR1369" s="3"/>
      <c r="JZS1369" s="3"/>
      <c r="JZT1369" s="3"/>
      <c r="JZU1369" s="3"/>
      <c r="JZV1369" s="3"/>
      <c r="JZW1369" s="3"/>
      <c r="JZX1369" s="3"/>
      <c r="JZY1369" s="3"/>
      <c r="JZZ1369" s="3"/>
      <c r="KAA1369" s="3"/>
      <c r="KAB1369" s="3"/>
      <c r="KAC1369" s="3"/>
      <c r="KAD1369" s="3"/>
      <c r="KAE1369" s="3"/>
      <c r="KAF1369" s="3"/>
      <c r="KAG1369" s="3"/>
      <c r="KAH1369" s="3"/>
      <c r="KAI1369" s="3"/>
      <c r="KAJ1369" s="3"/>
      <c r="KAK1369" s="3"/>
      <c r="KAL1369" s="3"/>
      <c r="KAM1369" s="3"/>
      <c r="KAN1369" s="3"/>
      <c r="KAO1369" s="3"/>
      <c r="KAP1369" s="3"/>
      <c r="KAQ1369" s="3"/>
      <c r="KAR1369" s="3"/>
      <c r="KAS1369" s="3"/>
      <c r="KAT1369" s="3"/>
      <c r="KAU1369" s="3"/>
      <c r="KAV1369" s="3"/>
      <c r="KAW1369" s="3"/>
      <c r="KAX1369" s="3"/>
      <c r="KAY1369" s="3"/>
      <c r="KAZ1369" s="3"/>
      <c r="KBA1369" s="3"/>
      <c r="KBB1369" s="3"/>
      <c r="KBC1369" s="3"/>
      <c r="KBD1369" s="3"/>
      <c r="KBE1369" s="3"/>
      <c r="KBF1369" s="3"/>
      <c r="KBG1369" s="3"/>
      <c r="KBH1369" s="3"/>
      <c r="KBI1369" s="3"/>
      <c r="KBJ1369" s="3"/>
      <c r="KBK1369" s="3"/>
      <c r="KBL1369" s="3"/>
      <c r="KBM1369" s="3"/>
      <c r="KBN1369" s="3"/>
      <c r="KBO1369" s="3"/>
      <c r="KBP1369" s="3"/>
      <c r="KBQ1369" s="3"/>
      <c r="KBR1369" s="3"/>
      <c r="KBS1369" s="3"/>
      <c r="KBT1369" s="3"/>
      <c r="KBU1369" s="3"/>
      <c r="KBV1369" s="3"/>
      <c r="KBW1369" s="3"/>
      <c r="KBX1369" s="3"/>
      <c r="KBY1369" s="3"/>
      <c r="KBZ1369" s="3"/>
      <c r="KCA1369" s="3"/>
      <c r="KCB1369" s="3"/>
      <c r="KCC1369" s="3"/>
      <c r="KCD1369" s="3"/>
      <c r="KCE1369" s="3"/>
      <c r="KCF1369" s="3"/>
      <c r="KCG1369" s="3"/>
      <c r="KCH1369" s="3"/>
      <c r="KCI1369" s="3"/>
      <c r="KCJ1369" s="3"/>
      <c r="KCK1369" s="3"/>
      <c r="KCL1369" s="3"/>
      <c r="KCM1369" s="3"/>
      <c r="KCN1369" s="3"/>
      <c r="KCO1369" s="3"/>
      <c r="KCP1369" s="3"/>
      <c r="KCQ1369" s="3"/>
      <c r="KCR1369" s="3"/>
      <c r="KCS1369" s="3"/>
      <c r="KCT1369" s="3"/>
      <c r="KCU1369" s="3"/>
      <c r="KCV1369" s="3"/>
      <c r="KCW1369" s="3"/>
      <c r="KCX1369" s="3"/>
      <c r="KCY1369" s="3"/>
      <c r="KCZ1369" s="3"/>
      <c r="KDA1369" s="3"/>
      <c r="KDB1369" s="3"/>
      <c r="KDC1369" s="3"/>
      <c r="KDD1369" s="3"/>
      <c r="KDE1369" s="3"/>
      <c r="KDF1369" s="3"/>
      <c r="KDG1369" s="3"/>
      <c r="KDH1369" s="3"/>
      <c r="KDI1369" s="3"/>
      <c r="KDJ1369" s="3"/>
      <c r="KDK1369" s="3"/>
      <c r="KDL1369" s="3"/>
      <c r="KDM1369" s="3"/>
      <c r="KDN1369" s="3"/>
      <c r="KDO1369" s="3"/>
      <c r="KDP1369" s="3"/>
      <c r="KDQ1369" s="3"/>
      <c r="KDR1369" s="3"/>
      <c r="KDS1369" s="3"/>
      <c r="KDT1369" s="3"/>
      <c r="KDU1369" s="3"/>
      <c r="KDV1369" s="3"/>
      <c r="KDW1369" s="3"/>
      <c r="KDX1369" s="3"/>
      <c r="KDY1369" s="3"/>
      <c r="KDZ1369" s="3"/>
      <c r="KEA1369" s="3"/>
      <c r="KEB1369" s="3"/>
      <c r="KEC1369" s="3"/>
      <c r="KED1369" s="3"/>
      <c r="KEE1369" s="3"/>
      <c r="KEF1369" s="3"/>
      <c r="KEG1369" s="3"/>
      <c r="KEH1369" s="3"/>
      <c r="KEI1369" s="3"/>
      <c r="KEJ1369" s="3"/>
      <c r="KEK1369" s="3"/>
      <c r="KEL1369" s="3"/>
      <c r="KEM1369" s="3"/>
      <c r="KEN1369" s="3"/>
      <c r="KEO1369" s="3"/>
      <c r="KEP1369" s="3"/>
      <c r="KEQ1369" s="3"/>
      <c r="KER1369" s="3"/>
      <c r="KES1369" s="3"/>
      <c r="KET1369" s="3"/>
      <c r="KEU1369" s="3"/>
      <c r="KEV1369" s="3"/>
      <c r="KEW1369" s="3"/>
      <c r="KEX1369" s="3"/>
      <c r="KEY1369" s="3"/>
      <c r="KEZ1369" s="3"/>
      <c r="KFA1369" s="3"/>
      <c r="KFB1369" s="3"/>
      <c r="KFC1369" s="3"/>
      <c r="KFD1369" s="3"/>
      <c r="KFE1369" s="3"/>
      <c r="KFF1369" s="3"/>
      <c r="KFG1369" s="3"/>
      <c r="KFH1369" s="3"/>
      <c r="KFI1369" s="3"/>
      <c r="KFJ1369" s="3"/>
      <c r="KFK1369" s="3"/>
      <c r="KFL1369" s="3"/>
      <c r="KFM1369" s="3"/>
      <c r="KFN1369" s="3"/>
      <c r="KFO1369" s="3"/>
      <c r="KFP1369" s="3"/>
      <c r="KFQ1369" s="3"/>
      <c r="KFR1369" s="3"/>
      <c r="KFS1369" s="3"/>
      <c r="KFT1369" s="3"/>
      <c r="KFU1369" s="3"/>
      <c r="KFV1369" s="3"/>
      <c r="KFW1369" s="3"/>
      <c r="KFX1369" s="3"/>
      <c r="KFY1369" s="3"/>
      <c r="KFZ1369" s="3"/>
      <c r="KGA1369" s="3"/>
      <c r="KGB1369" s="3"/>
      <c r="KGC1369" s="3"/>
      <c r="KGD1369" s="3"/>
      <c r="KGE1369" s="3"/>
      <c r="KGF1369" s="3"/>
      <c r="KGG1369" s="3"/>
      <c r="KGH1369" s="3"/>
      <c r="KGI1369" s="3"/>
      <c r="KGJ1369" s="3"/>
      <c r="KGK1369" s="3"/>
      <c r="KGL1369" s="3"/>
      <c r="KGM1369" s="3"/>
      <c r="KGN1369" s="3"/>
      <c r="KGO1369" s="3"/>
      <c r="KGP1369" s="3"/>
      <c r="KGQ1369" s="3"/>
      <c r="KGR1369" s="3"/>
      <c r="KGS1369" s="3"/>
      <c r="KGT1369" s="3"/>
      <c r="KGU1369" s="3"/>
      <c r="KGV1369" s="3"/>
      <c r="KGW1369" s="3"/>
      <c r="KGX1369" s="3"/>
      <c r="KGY1369" s="3"/>
      <c r="KGZ1369" s="3"/>
      <c r="KHA1369" s="3"/>
      <c r="KHB1369" s="3"/>
      <c r="KHC1369" s="3"/>
      <c r="KHD1369" s="3"/>
      <c r="KHE1369" s="3"/>
      <c r="KHF1369" s="3"/>
      <c r="KHG1369" s="3"/>
      <c r="KHH1369" s="3"/>
      <c r="KHI1369" s="3"/>
      <c r="KHJ1369" s="3"/>
      <c r="KHK1369" s="3"/>
      <c r="KHL1369" s="3"/>
      <c r="KHM1369" s="3"/>
      <c r="KHN1369" s="3"/>
      <c r="KHO1369" s="3"/>
      <c r="KHP1369" s="3"/>
      <c r="KHQ1369" s="3"/>
      <c r="KHR1369" s="3"/>
      <c r="KHS1369" s="3"/>
      <c r="KHT1369" s="3"/>
      <c r="KHU1369" s="3"/>
      <c r="KHV1369" s="3"/>
      <c r="KHW1369" s="3"/>
      <c r="KHX1369" s="3"/>
      <c r="KHY1369" s="3"/>
      <c r="KHZ1369" s="3"/>
      <c r="KIA1369" s="3"/>
      <c r="KIB1369" s="3"/>
      <c r="KIC1369" s="3"/>
      <c r="KID1369" s="3"/>
      <c r="KIE1369" s="3"/>
      <c r="KIF1369" s="3"/>
      <c r="KIG1369" s="3"/>
      <c r="KIH1369" s="3"/>
      <c r="KII1369" s="3"/>
      <c r="KIJ1369" s="3"/>
      <c r="KIK1369" s="3"/>
      <c r="KIL1369" s="3"/>
      <c r="KIM1369" s="3"/>
      <c r="KIN1369" s="3"/>
      <c r="KIO1369" s="3"/>
      <c r="KIP1369" s="3"/>
      <c r="KIQ1369" s="3"/>
      <c r="KIR1369" s="3"/>
      <c r="KIS1369" s="3"/>
      <c r="KIT1369" s="3"/>
      <c r="KIU1369" s="3"/>
      <c r="KIV1369" s="3"/>
      <c r="KIW1369" s="3"/>
      <c r="KIX1369" s="3"/>
      <c r="KIY1369" s="3"/>
      <c r="KIZ1369" s="3"/>
      <c r="KJA1369" s="3"/>
      <c r="KJB1369" s="3"/>
      <c r="KJC1369" s="3"/>
      <c r="KJD1369" s="3"/>
      <c r="KJE1369" s="3"/>
      <c r="KJF1369" s="3"/>
      <c r="KJG1369" s="3"/>
      <c r="KJH1369" s="3"/>
      <c r="KJI1369" s="3"/>
      <c r="KJJ1369" s="3"/>
      <c r="KJK1369" s="3"/>
      <c r="KJL1369" s="3"/>
      <c r="KJM1369" s="3"/>
      <c r="KJN1369" s="3"/>
      <c r="KJO1369" s="3"/>
      <c r="KJP1369" s="3"/>
      <c r="KJQ1369" s="3"/>
      <c r="KJR1369" s="3"/>
      <c r="KJS1369" s="3"/>
      <c r="KJT1369" s="3"/>
      <c r="KJU1369" s="3"/>
      <c r="KJV1369" s="3"/>
      <c r="KJW1369" s="3"/>
      <c r="KJX1369" s="3"/>
      <c r="KJY1369" s="3"/>
      <c r="KJZ1369" s="3"/>
      <c r="KKA1369" s="3"/>
      <c r="KKB1369" s="3"/>
      <c r="KKC1369" s="3"/>
      <c r="KKD1369" s="3"/>
      <c r="KKE1369" s="3"/>
      <c r="KKF1369" s="3"/>
      <c r="KKG1369" s="3"/>
      <c r="KKH1369" s="3"/>
      <c r="KKI1369" s="3"/>
      <c r="KKJ1369" s="3"/>
      <c r="KKK1369" s="3"/>
      <c r="KKL1369" s="3"/>
      <c r="KKM1369" s="3"/>
      <c r="KKN1369" s="3"/>
      <c r="KKO1369" s="3"/>
      <c r="KKP1369" s="3"/>
      <c r="KKQ1369" s="3"/>
      <c r="KKR1369" s="3"/>
      <c r="KKS1369" s="3"/>
      <c r="KKT1369" s="3"/>
      <c r="KKU1369" s="3"/>
      <c r="KKV1369" s="3"/>
      <c r="KKW1369" s="3"/>
      <c r="KKX1369" s="3"/>
      <c r="KKY1369" s="3"/>
      <c r="KKZ1369" s="3"/>
      <c r="KLA1369" s="3"/>
      <c r="KLB1369" s="3"/>
      <c r="KLC1369" s="3"/>
      <c r="KLD1369" s="3"/>
      <c r="KLE1369" s="3"/>
      <c r="KLF1369" s="3"/>
      <c r="KLG1369" s="3"/>
      <c r="KLH1369" s="3"/>
      <c r="KLI1369" s="3"/>
      <c r="KLJ1369" s="3"/>
      <c r="KLK1369" s="3"/>
      <c r="KLL1369" s="3"/>
      <c r="KLM1369" s="3"/>
      <c r="KLN1369" s="3"/>
      <c r="KLO1369" s="3"/>
      <c r="KLP1369" s="3"/>
      <c r="KLQ1369" s="3"/>
      <c r="KLR1369" s="3"/>
      <c r="KLS1369" s="3"/>
      <c r="KLT1369" s="3"/>
      <c r="KLU1369" s="3"/>
      <c r="KLV1369" s="3"/>
      <c r="KLW1369" s="3"/>
      <c r="KLX1369" s="3"/>
      <c r="KLY1369" s="3"/>
      <c r="KLZ1369" s="3"/>
      <c r="KMA1369" s="3"/>
      <c r="KMB1369" s="3"/>
      <c r="KMC1369" s="3"/>
      <c r="KMD1369" s="3"/>
      <c r="KME1369" s="3"/>
      <c r="KMF1369" s="3"/>
      <c r="KMG1369" s="3"/>
      <c r="KMH1369" s="3"/>
      <c r="KMI1369" s="3"/>
      <c r="KMJ1369" s="3"/>
      <c r="KMK1369" s="3"/>
      <c r="KML1369" s="3"/>
      <c r="KMM1369" s="3"/>
      <c r="KMN1369" s="3"/>
      <c r="KMO1369" s="3"/>
      <c r="KMP1369" s="3"/>
      <c r="KMQ1369" s="3"/>
      <c r="KMR1369" s="3"/>
      <c r="KMS1369" s="3"/>
      <c r="KMT1369" s="3"/>
      <c r="KMU1369" s="3"/>
      <c r="KMV1369" s="3"/>
      <c r="KMW1369" s="3"/>
      <c r="KMX1369" s="3"/>
      <c r="KMY1369" s="3"/>
      <c r="KMZ1369" s="3"/>
      <c r="KNA1369" s="3"/>
      <c r="KNB1369" s="3"/>
      <c r="KNC1369" s="3"/>
      <c r="KND1369" s="3"/>
      <c r="KNE1369" s="3"/>
      <c r="KNF1369" s="3"/>
      <c r="KNG1369" s="3"/>
      <c r="KNH1369" s="3"/>
      <c r="KNI1369" s="3"/>
      <c r="KNJ1369" s="3"/>
      <c r="KNK1369" s="3"/>
      <c r="KNL1369" s="3"/>
      <c r="KNM1369" s="3"/>
      <c r="KNN1369" s="3"/>
      <c r="KNO1369" s="3"/>
      <c r="KNP1369" s="3"/>
      <c r="KNQ1369" s="3"/>
      <c r="KNR1369" s="3"/>
      <c r="KNS1369" s="3"/>
      <c r="KNT1369" s="3"/>
      <c r="KNU1369" s="3"/>
      <c r="KNV1369" s="3"/>
      <c r="KNW1369" s="3"/>
      <c r="KNX1369" s="3"/>
      <c r="KNY1369" s="3"/>
      <c r="KNZ1369" s="3"/>
      <c r="KOA1369" s="3"/>
      <c r="KOB1369" s="3"/>
      <c r="KOC1369" s="3"/>
      <c r="KOD1369" s="3"/>
      <c r="KOE1369" s="3"/>
      <c r="KOF1369" s="3"/>
      <c r="KOG1369" s="3"/>
      <c r="KOH1369" s="3"/>
      <c r="KOI1369" s="3"/>
      <c r="KOJ1369" s="3"/>
      <c r="KOK1369" s="3"/>
      <c r="KOL1369" s="3"/>
      <c r="KOM1369" s="3"/>
      <c r="KON1369" s="3"/>
      <c r="KOO1369" s="3"/>
      <c r="KOP1369" s="3"/>
      <c r="KOQ1369" s="3"/>
      <c r="KOR1369" s="3"/>
      <c r="KOS1369" s="3"/>
      <c r="KOT1369" s="3"/>
      <c r="KOU1369" s="3"/>
      <c r="KOV1369" s="3"/>
      <c r="KOW1369" s="3"/>
      <c r="KOX1369" s="3"/>
      <c r="KOY1369" s="3"/>
      <c r="KOZ1369" s="3"/>
      <c r="KPA1369" s="3"/>
      <c r="KPB1369" s="3"/>
      <c r="KPC1369" s="3"/>
      <c r="KPD1369" s="3"/>
      <c r="KPE1369" s="3"/>
      <c r="KPF1369" s="3"/>
      <c r="KPG1369" s="3"/>
      <c r="KPH1369" s="3"/>
      <c r="KPI1369" s="3"/>
      <c r="KPJ1369" s="3"/>
      <c r="KPK1369" s="3"/>
      <c r="KPL1369" s="3"/>
      <c r="KPM1369" s="3"/>
      <c r="KPN1369" s="3"/>
      <c r="KPO1369" s="3"/>
      <c r="KPP1369" s="3"/>
      <c r="KPQ1369" s="3"/>
      <c r="KPR1369" s="3"/>
      <c r="KPS1369" s="3"/>
      <c r="KPT1369" s="3"/>
      <c r="KPU1369" s="3"/>
      <c r="KPV1369" s="3"/>
      <c r="KPW1369" s="3"/>
      <c r="KPX1369" s="3"/>
      <c r="KPY1369" s="3"/>
      <c r="KPZ1369" s="3"/>
      <c r="KQA1369" s="3"/>
      <c r="KQB1369" s="3"/>
      <c r="KQC1369" s="3"/>
      <c r="KQD1369" s="3"/>
      <c r="KQE1369" s="3"/>
      <c r="KQF1369" s="3"/>
      <c r="KQG1369" s="3"/>
      <c r="KQH1369" s="3"/>
      <c r="KQI1369" s="3"/>
      <c r="KQJ1369" s="3"/>
      <c r="KQK1369" s="3"/>
      <c r="KQL1369" s="3"/>
      <c r="KQM1369" s="3"/>
      <c r="KQN1369" s="3"/>
      <c r="KQO1369" s="3"/>
      <c r="KQP1369" s="3"/>
      <c r="KQQ1369" s="3"/>
      <c r="KQR1369" s="3"/>
      <c r="KQS1369" s="3"/>
      <c r="KQT1369" s="3"/>
      <c r="KQU1369" s="3"/>
      <c r="KQV1369" s="3"/>
      <c r="KQW1369" s="3"/>
      <c r="KQX1369" s="3"/>
      <c r="KQY1369" s="3"/>
      <c r="KQZ1369" s="3"/>
      <c r="KRA1369" s="3"/>
      <c r="KRB1369" s="3"/>
      <c r="KRC1369" s="3"/>
      <c r="KRD1369" s="3"/>
      <c r="KRE1369" s="3"/>
      <c r="KRF1369" s="3"/>
      <c r="KRG1369" s="3"/>
      <c r="KRH1369" s="3"/>
      <c r="KRI1369" s="3"/>
      <c r="KRJ1369" s="3"/>
      <c r="KRK1369" s="3"/>
      <c r="KRL1369" s="3"/>
      <c r="KRM1369" s="3"/>
      <c r="KRN1369" s="3"/>
      <c r="KRO1369" s="3"/>
      <c r="KRP1369" s="3"/>
      <c r="KRQ1369" s="3"/>
      <c r="KRR1369" s="3"/>
      <c r="KRS1369" s="3"/>
      <c r="KRT1369" s="3"/>
      <c r="KRU1369" s="3"/>
      <c r="KRV1369" s="3"/>
      <c r="KRW1369" s="3"/>
      <c r="KRX1369" s="3"/>
      <c r="KRY1369" s="3"/>
      <c r="KRZ1369" s="3"/>
      <c r="KSA1369" s="3"/>
      <c r="KSB1369" s="3"/>
      <c r="KSC1369" s="3"/>
      <c r="KSD1369" s="3"/>
      <c r="KSE1369" s="3"/>
      <c r="KSF1369" s="3"/>
      <c r="KSG1369" s="3"/>
      <c r="KSH1369" s="3"/>
      <c r="KSI1369" s="3"/>
      <c r="KSJ1369" s="3"/>
      <c r="KSK1369" s="3"/>
      <c r="KSL1369" s="3"/>
      <c r="KSM1369" s="3"/>
      <c r="KSN1369" s="3"/>
      <c r="KSO1369" s="3"/>
      <c r="KSP1369" s="3"/>
      <c r="KSQ1369" s="3"/>
      <c r="KSR1369" s="3"/>
      <c r="KSS1369" s="3"/>
      <c r="KST1369" s="3"/>
      <c r="KSU1369" s="3"/>
      <c r="KSV1369" s="3"/>
      <c r="KSW1369" s="3"/>
      <c r="KSX1369" s="3"/>
      <c r="KSY1369" s="3"/>
      <c r="KSZ1369" s="3"/>
      <c r="KTA1369" s="3"/>
      <c r="KTB1369" s="3"/>
      <c r="KTC1369" s="3"/>
      <c r="KTD1369" s="3"/>
      <c r="KTE1369" s="3"/>
      <c r="KTF1369" s="3"/>
      <c r="KTG1369" s="3"/>
      <c r="KTH1369" s="3"/>
      <c r="KTI1369" s="3"/>
      <c r="KTJ1369" s="3"/>
      <c r="KTK1369" s="3"/>
      <c r="KTL1369" s="3"/>
      <c r="KTM1369" s="3"/>
      <c r="KTN1369" s="3"/>
      <c r="KTO1369" s="3"/>
      <c r="KTP1369" s="3"/>
      <c r="KTQ1369" s="3"/>
      <c r="KTR1369" s="3"/>
      <c r="KTS1369" s="3"/>
      <c r="KTT1369" s="3"/>
      <c r="KTU1369" s="3"/>
      <c r="KTV1369" s="3"/>
      <c r="KTW1369" s="3"/>
      <c r="KTX1369" s="3"/>
      <c r="KTY1369" s="3"/>
      <c r="KTZ1369" s="3"/>
      <c r="KUA1369" s="3"/>
      <c r="KUB1369" s="3"/>
      <c r="KUC1369" s="3"/>
      <c r="KUD1369" s="3"/>
      <c r="KUE1369" s="3"/>
      <c r="KUF1369" s="3"/>
      <c r="KUG1369" s="3"/>
      <c r="KUH1369" s="3"/>
      <c r="KUI1369" s="3"/>
      <c r="KUJ1369" s="3"/>
      <c r="KUK1369" s="3"/>
      <c r="KUL1369" s="3"/>
      <c r="KUM1369" s="3"/>
      <c r="KUN1369" s="3"/>
      <c r="KUO1369" s="3"/>
      <c r="KUP1369" s="3"/>
      <c r="KUQ1369" s="3"/>
      <c r="KUR1369" s="3"/>
      <c r="KUS1369" s="3"/>
      <c r="KUT1369" s="3"/>
      <c r="KUU1369" s="3"/>
      <c r="KUV1369" s="3"/>
      <c r="KUW1369" s="3"/>
      <c r="KUX1369" s="3"/>
      <c r="KUY1369" s="3"/>
      <c r="KUZ1369" s="3"/>
      <c r="KVA1369" s="3"/>
      <c r="KVB1369" s="3"/>
      <c r="KVC1369" s="3"/>
      <c r="KVD1369" s="3"/>
      <c r="KVE1369" s="3"/>
      <c r="KVF1369" s="3"/>
      <c r="KVG1369" s="3"/>
      <c r="KVH1369" s="3"/>
      <c r="KVI1369" s="3"/>
      <c r="KVJ1369" s="3"/>
      <c r="KVK1369" s="3"/>
      <c r="KVL1369" s="3"/>
      <c r="KVM1369" s="3"/>
      <c r="KVN1369" s="3"/>
      <c r="KVO1369" s="3"/>
      <c r="KVP1369" s="3"/>
      <c r="KVQ1369" s="3"/>
      <c r="KVR1369" s="3"/>
      <c r="KVS1369" s="3"/>
      <c r="KVT1369" s="3"/>
      <c r="KVU1369" s="3"/>
      <c r="KVV1369" s="3"/>
      <c r="KVW1369" s="3"/>
      <c r="KVX1369" s="3"/>
      <c r="KVY1369" s="3"/>
      <c r="KVZ1369" s="3"/>
      <c r="KWA1369" s="3"/>
      <c r="KWB1369" s="3"/>
      <c r="KWC1369" s="3"/>
      <c r="KWD1369" s="3"/>
      <c r="KWE1369" s="3"/>
      <c r="KWF1369" s="3"/>
      <c r="KWG1369" s="3"/>
      <c r="KWH1369" s="3"/>
      <c r="KWI1369" s="3"/>
      <c r="KWJ1369" s="3"/>
      <c r="KWK1369" s="3"/>
      <c r="KWL1369" s="3"/>
      <c r="KWM1369" s="3"/>
      <c r="KWN1369" s="3"/>
      <c r="KWO1369" s="3"/>
      <c r="KWP1369" s="3"/>
      <c r="KWQ1369" s="3"/>
      <c r="KWR1369" s="3"/>
      <c r="KWS1369" s="3"/>
      <c r="KWT1369" s="3"/>
      <c r="KWU1369" s="3"/>
      <c r="KWV1369" s="3"/>
      <c r="KWW1369" s="3"/>
      <c r="KWX1369" s="3"/>
      <c r="KWY1369" s="3"/>
      <c r="KWZ1369" s="3"/>
      <c r="KXA1369" s="3"/>
      <c r="KXB1369" s="3"/>
      <c r="KXC1369" s="3"/>
      <c r="KXD1369" s="3"/>
      <c r="KXE1369" s="3"/>
      <c r="KXF1369" s="3"/>
      <c r="KXG1369" s="3"/>
      <c r="KXH1369" s="3"/>
      <c r="KXI1369" s="3"/>
      <c r="KXJ1369" s="3"/>
      <c r="KXK1369" s="3"/>
      <c r="KXL1369" s="3"/>
      <c r="KXM1369" s="3"/>
      <c r="KXN1369" s="3"/>
      <c r="KXO1369" s="3"/>
      <c r="KXP1369" s="3"/>
      <c r="KXQ1369" s="3"/>
      <c r="KXR1369" s="3"/>
      <c r="KXS1369" s="3"/>
      <c r="KXT1369" s="3"/>
      <c r="KXU1369" s="3"/>
      <c r="KXV1369" s="3"/>
      <c r="KXW1369" s="3"/>
      <c r="KXX1369" s="3"/>
      <c r="KXY1369" s="3"/>
      <c r="KXZ1369" s="3"/>
      <c r="KYA1369" s="3"/>
      <c r="KYB1369" s="3"/>
      <c r="KYC1369" s="3"/>
      <c r="KYD1369" s="3"/>
      <c r="KYE1369" s="3"/>
      <c r="KYF1369" s="3"/>
      <c r="KYG1369" s="3"/>
      <c r="KYH1369" s="3"/>
      <c r="KYI1369" s="3"/>
      <c r="KYJ1369" s="3"/>
      <c r="KYK1369" s="3"/>
      <c r="KYL1369" s="3"/>
      <c r="KYM1369" s="3"/>
      <c r="KYN1369" s="3"/>
      <c r="KYO1369" s="3"/>
      <c r="KYP1369" s="3"/>
      <c r="KYQ1369" s="3"/>
      <c r="KYR1369" s="3"/>
      <c r="KYS1369" s="3"/>
      <c r="KYT1369" s="3"/>
      <c r="KYU1369" s="3"/>
      <c r="KYV1369" s="3"/>
      <c r="KYW1369" s="3"/>
      <c r="KYX1369" s="3"/>
      <c r="KYY1369" s="3"/>
      <c r="KYZ1369" s="3"/>
      <c r="KZA1369" s="3"/>
      <c r="KZB1369" s="3"/>
      <c r="KZC1369" s="3"/>
      <c r="KZD1369" s="3"/>
      <c r="KZE1369" s="3"/>
      <c r="KZF1369" s="3"/>
      <c r="KZG1369" s="3"/>
      <c r="KZH1369" s="3"/>
      <c r="KZI1369" s="3"/>
      <c r="KZJ1369" s="3"/>
      <c r="KZK1369" s="3"/>
      <c r="KZL1369" s="3"/>
      <c r="KZM1369" s="3"/>
      <c r="KZN1369" s="3"/>
      <c r="KZO1369" s="3"/>
      <c r="KZP1369" s="3"/>
      <c r="KZQ1369" s="3"/>
      <c r="KZR1369" s="3"/>
      <c r="KZS1369" s="3"/>
      <c r="KZT1369" s="3"/>
      <c r="KZU1369" s="3"/>
      <c r="KZV1369" s="3"/>
      <c r="KZW1369" s="3"/>
      <c r="KZX1369" s="3"/>
      <c r="KZY1369" s="3"/>
      <c r="KZZ1369" s="3"/>
      <c r="LAA1369" s="3"/>
      <c r="LAB1369" s="3"/>
      <c r="LAC1369" s="3"/>
      <c r="LAD1369" s="3"/>
      <c r="LAE1369" s="3"/>
      <c r="LAF1369" s="3"/>
      <c r="LAG1369" s="3"/>
      <c r="LAH1369" s="3"/>
      <c r="LAI1369" s="3"/>
      <c r="LAJ1369" s="3"/>
      <c r="LAK1369" s="3"/>
      <c r="LAL1369" s="3"/>
      <c r="LAM1369" s="3"/>
      <c r="LAN1369" s="3"/>
      <c r="LAO1369" s="3"/>
      <c r="LAP1369" s="3"/>
      <c r="LAQ1369" s="3"/>
      <c r="LAR1369" s="3"/>
      <c r="LAS1369" s="3"/>
      <c r="LAT1369" s="3"/>
      <c r="LAU1369" s="3"/>
      <c r="LAV1369" s="3"/>
      <c r="LAW1369" s="3"/>
      <c r="LAX1369" s="3"/>
      <c r="LAY1369" s="3"/>
      <c r="LAZ1369" s="3"/>
      <c r="LBA1369" s="3"/>
      <c r="LBB1369" s="3"/>
      <c r="LBC1369" s="3"/>
      <c r="LBD1369" s="3"/>
      <c r="LBE1369" s="3"/>
      <c r="LBF1369" s="3"/>
      <c r="LBG1369" s="3"/>
      <c r="LBH1369" s="3"/>
      <c r="LBI1369" s="3"/>
      <c r="LBJ1369" s="3"/>
      <c r="LBK1369" s="3"/>
      <c r="LBL1369" s="3"/>
      <c r="LBM1369" s="3"/>
      <c r="LBN1369" s="3"/>
      <c r="LBO1369" s="3"/>
      <c r="LBP1369" s="3"/>
      <c r="LBQ1369" s="3"/>
      <c r="LBR1369" s="3"/>
      <c r="LBS1369" s="3"/>
      <c r="LBT1369" s="3"/>
      <c r="LBU1369" s="3"/>
      <c r="LBV1369" s="3"/>
      <c r="LBW1369" s="3"/>
      <c r="LBX1369" s="3"/>
      <c r="LBY1369" s="3"/>
      <c r="LBZ1369" s="3"/>
      <c r="LCA1369" s="3"/>
      <c r="LCB1369" s="3"/>
      <c r="LCC1369" s="3"/>
      <c r="LCD1369" s="3"/>
      <c r="LCE1369" s="3"/>
      <c r="LCF1369" s="3"/>
      <c r="LCG1369" s="3"/>
      <c r="LCH1369" s="3"/>
      <c r="LCI1369" s="3"/>
      <c r="LCJ1369" s="3"/>
      <c r="LCK1369" s="3"/>
      <c r="LCL1369" s="3"/>
      <c r="LCM1369" s="3"/>
      <c r="LCN1369" s="3"/>
      <c r="LCO1369" s="3"/>
      <c r="LCP1369" s="3"/>
      <c r="LCQ1369" s="3"/>
      <c r="LCR1369" s="3"/>
      <c r="LCS1369" s="3"/>
      <c r="LCT1369" s="3"/>
      <c r="LCU1369" s="3"/>
      <c r="LCV1369" s="3"/>
      <c r="LCW1369" s="3"/>
      <c r="LCX1369" s="3"/>
      <c r="LCY1369" s="3"/>
      <c r="LCZ1369" s="3"/>
      <c r="LDA1369" s="3"/>
      <c r="LDB1369" s="3"/>
      <c r="LDC1369" s="3"/>
      <c r="LDD1369" s="3"/>
      <c r="LDE1369" s="3"/>
      <c r="LDF1369" s="3"/>
      <c r="LDG1369" s="3"/>
      <c r="LDH1369" s="3"/>
      <c r="LDI1369" s="3"/>
      <c r="LDJ1369" s="3"/>
      <c r="LDK1369" s="3"/>
      <c r="LDL1369" s="3"/>
      <c r="LDM1369" s="3"/>
      <c r="LDN1369" s="3"/>
      <c r="LDO1369" s="3"/>
      <c r="LDP1369" s="3"/>
      <c r="LDQ1369" s="3"/>
      <c r="LDR1369" s="3"/>
      <c r="LDS1369" s="3"/>
      <c r="LDT1369" s="3"/>
      <c r="LDU1369" s="3"/>
      <c r="LDV1369" s="3"/>
      <c r="LDW1369" s="3"/>
      <c r="LDX1369" s="3"/>
      <c r="LDY1369" s="3"/>
      <c r="LDZ1369" s="3"/>
      <c r="LEA1369" s="3"/>
      <c r="LEB1369" s="3"/>
      <c r="LEC1369" s="3"/>
      <c r="LED1369" s="3"/>
      <c r="LEE1369" s="3"/>
      <c r="LEF1369" s="3"/>
      <c r="LEG1369" s="3"/>
      <c r="LEH1369" s="3"/>
      <c r="LEI1369" s="3"/>
      <c r="LEJ1369" s="3"/>
      <c r="LEK1369" s="3"/>
      <c r="LEL1369" s="3"/>
      <c r="LEM1369" s="3"/>
      <c r="LEN1369" s="3"/>
      <c r="LEO1369" s="3"/>
      <c r="LEP1369" s="3"/>
      <c r="LEQ1369" s="3"/>
      <c r="LER1369" s="3"/>
      <c r="LES1369" s="3"/>
      <c r="LET1369" s="3"/>
      <c r="LEU1369" s="3"/>
      <c r="LEV1369" s="3"/>
      <c r="LEW1369" s="3"/>
      <c r="LEX1369" s="3"/>
      <c r="LEY1369" s="3"/>
      <c r="LEZ1369" s="3"/>
      <c r="LFA1369" s="3"/>
      <c r="LFB1369" s="3"/>
      <c r="LFC1369" s="3"/>
      <c r="LFD1369" s="3"/>
      <c r="LFE1369" s="3"/>
      <c r="LFF1369" s="3"/>
      <c r="LFG1369" s="3"/>
      <c r="LFH1369" s="3"/>
      <c r="LFI1369" s="3"/>
      <c r="LFJ1369" s="3"/>
      <c r="LFK1369" s="3"/>
      <c r="LFL1369" s="3"/>
      <c r="LFM1369" s="3"/>
      <c r="LFN1369" s="3"/>
      <c r="LFO1369" s="3"/>
      <c r="LFP1369" s="3"/>
      <c r="LFQ1369" s="3"/>
      <c r="LFR1369" s="3"/>
      <c r="LFS1369" s="3"/>
      <c r="LFT1369" s="3"/>
      <c r="LFU1369" s="3"/>
      <c r="LFV1369" s="3"/>
      <c r="LFW1369" s="3"/>
      <c r="LFX1369" s="3"/>
      <c r="LFY1369" s="3"/>
      <c r="LFZ1369" s="3"/>
      <c r="LGA1369" s="3"/>
      <c r="LGB1369" s="3"/>
      <c r="LGC1369" s="3"/>
      <c r="LGD1369" s="3"/>
      <c r="LGE1369" s="3"/>
      <c r="LGF1369" s="3"/>
      <c r="LGG1369" s="3"/>
      <c r="LGH1369" s="3"/>
      <c r="LGI1369" s="3"/>
      <c r="LGJ1369" s="3"/>
      <c r="LGK1369" s="3"/>
      <c r="LGL1369" s="3"/>
      <c r="LGM1369" s="3"/>
      <c r="LGN1369" s="3"/>
      <c r="LGO1369" s="3"/>
      <c r="LGP1369" s="3"/>
      <c r="LGQ1369" s="3"/>
      <c r="LGR1369" s="3"/>
      <c r="LGS1369" s="3"/>
      <c r="LGT1369" s="3"/>
      <c r="LGU1369" s="3"/>
      <c r="LGV1369" s="3"/>
      <c r="LGW1369" s="3"/>
      <c r="LGX1369" s="3"/>
      <c r="LGY1369" s="3"/>
      <c r="LGZ1369" s="3"/>
      <c r="LHA1369" s="3"/>
      <c r="LHB1369" s="3"/>
      <c r="LHC1369" s="3"/>
      <c r="LHD1369" s="3"/>
      <c r="LHE1369" s="3"/>
      <c r="LHF1369" s="3"/>
      <c r="LHG1369" s="3"/>
      <c r="LHH1369" s="3"/>
      <c r="LHI1369" s="3"/>
      <c r="LHJ1369" s="3"/>
      <c r="LHK1369" s="3"/>
      <c r="LHL1369" s="3"/>
      <c r="LHM1369" s="3"/>
      <c r="LHN1369" s="3"/>
      <c r="LHO1369" s="3"/>
      <c r="LHP1369" s="3"/>
      <c r="LHQ1369" s="3"/>
      <c r="LHR1369" s="3"/>
      <c r="LHS1369" s="3"/>
      <c r="LHT1369" s="3"/>
      <c r="LHU1369" s="3"/>
      <c r="LHV1369" s="3"/>
      <c r="LHW1369" s="3"/>
      <c r="LHX1369" s="3"/>
      <c r="LHY1369" s="3"/>
      <c r="LHZ1369" s="3"/>
      <c r="LIA1369" s="3"/>
      <c r="LIB1369" s="3"/>
      <c r="LIC1369" s="3"/>
      <c r="LID1369" s="3"/>
      <c r="LIE1369" s="3"/>
      <c r="LIF1369" s="3"/>
      <c r="LIG1369" s="3"/>
      <c r="LIH1369" s="3"/>
      <c r="LII1369" s="3"/>
      <c r="LIJ1369" s="3"/>
      <c r="LIK1369" s="3"/>
      <c r="LIL1369" s="3"/>
      <c r="LIM1369" s="3"/>
      <c r="LIN1369" s="3"/>
      <c r="LIO1369" s="3"/>
      <c r="LIP1369" s="3"/>
      <c r="LIQ1369" s="3"/>
      <c r="LIR1369" s="3"/>
      <c r="LIS1369" s="3"/>
      <c r="LIT1369" s="3"/>
      <c r="LIU1369" s="3"/>
      <c r="LIV1369" s="3"/>
      <c r="LIW1369" s="3"/>
      <c r="LIX1369" s="3"/>
      <c r="LIY1369" s="3"/>
      <c r="LIZ1369" s="3"/>
      <c r="LJA1369" s="3"/>
      <c r="LJB1369" s="3"/>
      <c r="LJC1369" s="3"/>
      <c r="LJD1369" s="3"/>
      <c r="LJE1369" s="3"/>
      <c r="LJF1369" s="3"/>
      <c r="LJG1369" s="3"/>
      <c r="LJH1369" s="3"/>
      <c r="LJI1369" s="3"/>
      <c r="LJJ1369" s="3"/>
      <c r="LJK1369" s="3"/>
      <c r="LJL1369" s="3"/>
      <c r="LJM1369" s="3"/>
      <c r="LJN1369" s="3"/>
      <c r="LJO1369" s="3"/>
      <c r="LJP1369" s="3"/>
      <c r="LJQ1369" s="3"/>
      <c r="LJR1369" s="3"/>
      <c r="LJS1369" s="3"/>
      <c r="LJT1369" s="3"/>
      <c r="LJU1369" s="3"/>
      <c r="LJV1369" s="3"/>
      <c r="LJW1369" s="3"/>
      <c r="LJX1369" s="3"/>
      <c r="LJY1369" s="3"/>
      <c r="LJZ1369" s="3"/>
      <c r="LKA1369" s="3"/>
      <c r="LKB1369" s="3"/>
      <c r="LKC1369" s="3"/>
      <c r="LKD1369" s="3"/>
      <c r="LKE1369" s="3"/>
      <c r="LKF1369" s="3"/>
      <c r="LKG1369" s="3"/>
      <c r="LKH1369" s="3"/>
      <c r="LKI1369" s="3"/>
      <c r="LKJ1369" s="3"/>
      <c r="LKK1369" s="3"/>
      <c r="LKL1369" s="3"/>
      <c r="LKM1369" s="3"/>
      <c r="LKN1369" s="3"/>
      <c r="LKO1369" s="3"/>
      <c r="LKP1369" s="3"/>
      <c r="LKQ1369" s="3"/>
      <c r="LKR1369" s="3"/>
      <c r="LKS1369" s="3"/>
      <c r="LKT1369" s="3"/>
      <c r="LKU1369" s="3"/>
      <c r="LKV1369" s="3"/>
      <c r="LKW1369" s="3"/>
      <c r="LKX1369" s="3"/>
      <c r="LKY1369" s="3"/>
      <c r="LKZ1369" s="3"/>
      <c r="LLA1369" s="3"/>
      <c r="LLB1369" s="3"/>
      <c r="LLC1369" s="3"/>
      <c r="LLD1369" s="3"/>
      <c r="LLE1369" s="3"/>
      <c r="LLF1369" s="3"/>
      <c r="LLG1369" s="3"/>
      <c r="LLH1369" s="3"/>
      <c r="LLI1369" s="3"/>
      <c r="LLJ1369" s="3"/>
      <c r="LLK1369" s="3"/>
      <c r="LLL1369" s="3"/>
      <c r="LLM1369" s="3"/>
      <c r="LLN1369" s="3"/>
      <c r="LLO1369" s="3"/>
      <c r="LLP1369" s="3"/>
      <c r="LLQ1369" s="3"/>
      <c r="LLR1369" s="3"/>
      <c r="LLS1369" s="3"/>
      <c r="LLT1369" s="3"/>
      <c r="LLU1369" s="3"/>
      <c r="LLV1369" s="3"/>
      <c r="LLW1369" s="3"/>
      <c r="LLX1369" s="3"/>
      <c r="LLY1369" s="3"/>
      <c r="LLZ1369" s="3"/>
      <c r="LMA1369" s="3"/>
      <c r="LMB1369" s="3"/>
      <c r="LMC1369" s="3"/>
      <c r="LMD1369" s="3"/>
      <c r="LME1369" s="3"/>
      <c r="LMF1369" s="3"/>
      <c r="LMG1369" s="3"/>
      <c r="LMH1369" s="3"/>
      <c r="LMI1369" s="3"/>
      <c r="LMJ1369" s="3"/>
      <c r="LMK1369" s="3"/>
      <c r="LML1369" s="3"/>
      <c r="LMM1369" s="3"/>
      <c r="LMN1369" s="3"/>
      <c r="LMO1369" s="3"/>
      <c r="LMP1369" s="3"/>
      <c r="LMQ1369" s="3"/>
      <c r="LMR1369" s="3"/>
      <c r="LMS1369" s="3"/>
      <c r="LMT1369" s="3"/>
      <c r="LMU1369" s="3"/>
      <c r="LMV1369" s="3"/>
      <c r="LMW1369" s="3"/>
      <c r="LMX1369" s="3"/>
      <c r="LMY1369" s="3"/>
      <c r="LMZ1369" s="3"/>
      <c r="LNA1369" s="3"/>
      <c r="LNB1369" s="3"/>
      <c r="LNC1369" s="3"/>
      <c r="LND1369" s="3"/>
      <c r="LNE1369" s="3"/>
      <c r="LNF1369" s="3"/>
      <c r="LNG1369" s="3"/>
      <c r="LNH1369" s="3"/>
      <c r="LNI1369" s="3"/>
      <c r="LNJ1369" s="3"/>
      <c r="LNK1369" s="3"/>
      <c r="LNL1369" s="3"/>
      <c r="LNM1369" s="3"/>
      <c r="LNN1369" s="3"/>
      <c r="LNO1369" s="3"/>
      <c r="LNP1369" s="3"/>
      <c r="LNQ1369" s="3"/>
      <c r="LNR1369" s="3"/>
      <c r="LNS1369" s="3"/>
      <c r="LNT1369" s="3"/>
      <c r="LNU1369" s="3"/>
      <c r="LNV1369" s="3"/>
      <c r="LNW1369" s="3"/>
      <c r="LNX1369" s="3"/>
      <c r="LNY1369" s="3"/>
      <c r="LNZ1369" s="3"/>
      <c r="LOA1369" s="3"/>
      <c r="LOB1369" s="3"/>
      <c r="LOC1369" s="3"/>
      <c r="LOD1369" s="3"/>
      <c r="LOE1369" s="3"/>
      <c r="LOF1369" s="3"/>
      <c r="LOG1369" s="3"/>
      <c r="LOH1369" s="3"/>
      <c r="LOI1369" s="3"/>
      <c r="LOJ1369" s="3"/>
      <c r="LOK1369" s="3"/>
      <c r="LOL1369" s="3"/>
      <c r="LOM1369" s="3"/>
      <c r="LON1369" s="3"/>
      <c r="LOO1369" s="3"/>
      <c r="LOP1369" s="3"/>
      <c r="LOQ1369" s="3"/>
      <c r="LOR1369" s="3"/>
      <c r="LOS1369" s="3"/>
      <c r="LOT1369" s="3"/>
      <c r="LOU1369" s="3"/>
      <c r="LOV1369" s="3"/>
      <c r="LOW1369" s="3"/>
      <c r="LOX1369" s="3"/>
      <c r="LOY1369" s="3"/>
      <c r="LOZ1369" s="3"/>
      <c r="LPA1369" s="3"/>
      <c r="LPB1369" s="3"/>
      <c r="LPC1369" s="3"/>
      <c r="LPD1369" s="3"/>
      <c r="LPE1369" s="3"/>
      <c r="LPF1369" s="3"/>
      <c r="LPG1369" s="3"/>
      <c r="LPH1369" s="3"/>
      <c r="LPI1369" s="3"/>
      <c r="LPJ1369" s="3"/>
      <c r="LPK1369" s="3"/>
      <c r="LPL1369" s="3"/>
      <c r="LPM1369" s="3"/>
      <c r="LPN1369" s="3"/>
      <c r="LPO1369" s="3"/>
      <c r="LPP1369" s="3"/>
      <c r="LPQ1369" s="3"/>
      <c r="LPR1369" s="3"/>
      <c r="LPS1369" s="3"/>
      <c r="LPT1369" s="3"/>
      <c r="LPU1369" s="3"/>
      <c r="LPV1369" s="3"/>
      <c r="LPW1369" s="3"/>
      <c r="LPX1369" s="3"/>
      <c r="LPY1369" s="3"/>
      <c r="LPZ1369" s="3"/>
      <c r="LQA1369" s="3"/>
      <c r="LQB1369" s="3"/>
      <c r="LQC1369" s="3"/>
      <c r="LQD1369" s="3"/>
      <c r="LQE1369" s="3"/>
      <c r="LQF1369" s="3"/>
      <c r="LQG1369" s="3"/>
      <c r="LQH1369" s="3"/>
      <c r="LQI1369" s="3"/>
      <c r="LQJ1369" s="3"/>
      <c r="LQK1369" s="3"/>
      <c r="LQL1369" s="3"/>
      <c r="LQM1369" s="3"/>
      <c r="LQN1369" s="3"/>
      <c r="LQO1369" s="3"/>
      <c r="LQP1369" s="3"/>
      <c r="LQQ1369" s="3"/>
      <c r="LQR1369" s="3"/>
      <c r="LQS1369" s="3"/>
      <c r="LQT1369" s="3"/>
      <c r="LQU1369" s="3"/>
      <c r="LQV1369" s="3"/>
      <c r="LQW1369" s="3"/>
      <c r="LQX1369" s="3"/>
      <c r="LQY1369" s="3"/>
      <c r="LQZ1369" s="3"/>
      <c r="LRA1369" s="3"/>
      <c r="LRB1369" s="3"/>
      <c r="LRC1369" s="3"/>
      <c r="LRD1369" s="3"/>
      <c r="LRE1369" s="3"/>
      <c r="LRF1369" s="3"/>
      <c r="LRG1369" s="3"/>
      <c r="LRH1369" s="3"/>
      <c r="LRI1369" s="3"/>
      <c r="LRJ1369" s="3"/>
      <c r="LRK1369" s="3"/>
      <c r="LRL1369" s="3"/>
      <c r="LRM1369" s="3"/>
      <c r="LRN1369" s="3"/>
      <c r="LRO1369" s="3"/>
      <c r="LRP1369" s="3"/>
      <c r="LRQ1369" s="3"/>
      <c r="LRR1369" s="3"/>
      <c r="LRS1369" s="3"/>
      <c r="LRT1369" s="3"/>
      <c r="LRU1369" s="3"/>
      <c r="LRV1369" s="3"/>
      <c r="LRW1369" s="3"/>
      <c r="LRX1369" s="3"/>
      <c r="LRY1369" s="3"/>
      <c r="LRZ1369" s="3"/>
      <c r="LSA1369" s="3"/>
      <c r="LSB1369" s="3"/>
      <c r="LSC1369" s="3"/>
      <c r="LSD1369" s="3"/>
      <c r="LSE1369" s="3"/>
      <c r="LSF1369" s="3"/>
      <c r="LSG1369" s="3"/>
      <c r="LSH1369" s="3"/>
      <c r="LSI1369" s="3"/>
      <c r="LSJ1369" s="3"/>
      <c r="LSK1369" s="3"/>
      <c r="LSL1369" s="3"/>
      <c r="LSM1369" s="3"/>
      <c r="LSN1369" s="3"/>
      <c r="LSO1369" s="3"/>
      <c r="LSP1369" s="3"/>
      <c r="LSQ1369" s="3"/>
      <c r="LSR1369" s="3"/>
      <c r="LSS1369" s="3"/>
      <c r="LST1369" s="3"/>
      <c r="LSU1369" s="3"/>
      <c r="LSV1369" s="3"/>
      <c r="LSW1369" s="3"/>
      <c r="LSX1369" s="3"/>
      <c r="LSY1369" s="3"/>
      <c r="LSZ1369" s="3"/>
      <c r="LTA1369" s="3"/>
      <c r="LTB1369" s="3"/>
      <c r="LTC1369" s="3"/>
      <c r="LTD1369" s="3"/>
      <c r="LTE1369" s="3"/>
      <c r="LTF1369" s="3"/>
      <c r="LTG1369" s="3"/>
      <c r="LTH1369" s="3"/>
      <c r="LTI1369" s="3"/>
      <c r="LTJ1369" s="3"/>
      <c r="LTK1369" s="3"/>
      <c r="LTL1369" s="3"/>
      <c r="LTM1369" s="3"/>
      <c r="LTN1369" s="3"/>
      <c r="LTO1369" s="3"/>
      <c r="LTP1369" s="3"/>
      <c r="LTQ1369" s="3"/>
      <c r="LTR1369" s="3"/>
      <c r="LTS1369" s="3"/>
      <c r="LTT1369" s="3"/>
      <c r="LTU1369" s="3"/>
      <c r="LTV1369" s="3"/>
      <c r="LTW1369" s="3"/>
      <c r="LTX1369" s="3"/>
      <c r="LTY1369" s="3"/>
      <c r="LTZ1369" s="3"/>
      <c r="LUA1369" s="3"/>
      <c r="LUB1369" s="3"/>
      <c r="LUC1369" s="3"/>
      <c r="LUD1369" s="3"/>
      <c r="LUE1369" s="3"/>
      <c r="LUF1369" s="3"/>
      <c r="LUG1369" s="3"/>
      <c r="LUH1369" s="3"/>
      <c r="LUI1369" s="3"/>
      <c r="LUJ1369" s="3"/>
      <c r="LUK1369" s="3"/>
      <c r="LUL1369" s="3"/>
      <c r="LUM1369" s="3"/>
      <c r="LUN1369" s="3"/>
      <c r="LUO1369" s="3"/>
      <c r="LUP1369" s="3"/>
      <c r="LUQ1369" s="3"/>
      <c r="LUR1369" s="3"/>
      <c r="LUS1369" s="3"/>
      <c r="LUT1369" s="3"/>
      <c r="LUU1369" s="3"/>
      <c r="LUV1369" s="3"/>
      <c r="LUW1369" s="3"/>
      <c r="LUX1369" s="3"/>
      <c r="LUY1369" s="3"/>
      <c r="LUZ1369" s="3"/>
      <c r="LVA1369" s="3"/>
      <c r="LVB1369" s="3"/>
      <c r="LVC1369" s="3"/>
      <c r="LVD1369" s="3"/>
      <c r="LVE1369" s="3"/>
      <c r="LVF1369" s="3"/>
      <c r="LVG1369" s="3"/>
      <c r="LVH1369" s="3"/>
      <c r="LVI1369" s="3"/>
      <c r="LVJ1369" s="3"/>
      <c r="LVK1369" s="3"/>
      <c r="LVL1369" s="3"/>
      <c r="LVM1369" s="3"/>
      <c r="LVN1369" s="3"/>
      <c r="LVO1369" s="3"/>
      <c r="LVP1369" s="3"/>
      <c r="LVQ1369" s="3"/>
      <c r="LVR1369" s="3"/>
      <c r="LVS1369" s="3"/>
      <c r="LVT1369" s="3"/>
      <c r="LVU1369" s="3"/>
      <c r="LVV1369" s="3"/>
      <c r="LVW1369" s="3"/>
      <c r="LVX1369" s="3"/>
      <c r="LVY1369" s="3"/>
      <c r="LVZ1369" s="3"/>
      <c r="LWA1369" s="3"/>
      <c r="LWB1369" s="3"/>
      <c r="LWC1369" s="3"/>
      <c r="LWD1369" s="3"/>
      <c r="LWE1369" s="3"/>
      <c r="LWF1369" s="3"/>
      <c r="LWG1369" s="3"/>
      <c r="LWH1369" s="3"/>
      <c r="LWI1369" s="3"/>
      <c r="LWJ1369" s="3"/>
      <c r="LWK1369" s="3"/>
      <c r="LWL1369" s="3"/>
      <c r="LWM1369" s="3"/>
      <c r="LWN1369" s="3"/>
      <c r="LWO1369" s="3"/>
      <c r="LWP1369" s="3"/>
      <c r="LWQ1369" s="3"/>
      <c r="LWR1369" s="3"/>
      <c r="LWS1369" s="3"/>
      <c r="LWT1369" s="3"/>
      <c r="LWU1369" s="3"/>
      <c r="LWV1369" s="3"/>
      <c r="LWW1369" s="3"/>
      <c r="LWX1369" s="3"/>
      <c r="LWY1369" s="3"/>
      <c r="LWZ1369" s="3"/>
      <c r="LXA1369" s="3"/>
      <c r="LXB1369" s="3"/>
      <c r="LXC1369" s="3"/>
      <c r="LXD1369" s="3"/>
      <c r="LXE1369" s="3"/>
      <c r="LXF1369" s="3"/>
      <c r="LXG1369" s="3"/>
      <c r="LXH1369" s="3"/>
      <c r="LXI1369" s="3"/>
      <c r="LXJ1369" s="3"/>
      <c r="LXK1369" s="3"/>
      <c r="LXL1369" s="3"/>
      <c r="LXM1369" s="3"/>
      <c r="LXN1369" s="3"/>
      <c r="LXO1369" s="3"/>
      <c r="LXP1369" s="3"/>
      <c r="LXQ1369" s="3"/>
      <c r="LXR1369" s="3"/>
      <c r="LXS1369" s="3"/>
      <c r="LXT1369" s="3"/>
      <c r="LXU1369" s="3"/>
      <c r="LXV1369" s="3"/>
      <c r="LXW1369" s="3"/>
      <c r="LXX1369" s="3"/>
      <c r="LXY1369" s="3"/>
      <c r="LXZ1369" s="3"/>
      <c r="LYA1369" s="3"/>
      <c r="LYB1369" s="3"/>
      <c r="LYC1369" s="3"/>
      <c r="LYD1369" s="3"/>
      <c r="LYE1369" s="3"/>
      <c r="LYF1369" s="3"/>
      <c r="LYG1369" s="3"/>
      <c r="LYH1369" s="3"/>
      <c r="LYI1369" s="3"/>
      <c r="LYJ1369" s="3"/>
      <c r="LYK1369" s="3"/>
      <c r="LYL1369" s="3"/>
      <c r="LYM1369" s="3"/>
      <c r="LYN1369" s="3"/>
      <c r="LYO1369" s="3"/>
      <c r="LYP1369" s="3"/>
      <c r="LYQ1369" s="3"/>
      <c r="LYR1369" s="3"/>
      <c r="LYS1369" s="3"/>
      <c r="LYT1369" s="3"/>
      <c r="LYU1369" s="3"/>
      <c r="LYV1369" s="3"/>
      <c r="LYW1369" s="3"/>
      <c r="LYX1369" s="3"/>
      <c r="LYY1369" s="3"/>
      <c r="LYZ1369" s="3"/>
      <c r="LZA1369" s="3"/>
      <c r="LZB1369" s="3"/>
      <c r="LZC1369" s="3"/>
      <c r="LZD1369" s="3"/>
      <c r="LZE1369" s="3"/>
      <c r="LZF1369" s="3"/>
      <c r="LZG1369" s="3"/>
      <c r="LZH1369" s="3"/>
      <c r="LZI1369" s="3"/>
      <c r="LZJ1369" s="3"/>
      <c r="LZK1369" s="3"/>
      <c r="LZL1369" s="3"/>
      <c r="LZM1369" s="3"/>
      <c r="LZN1369" s="3"/>
      <c r="LZO1369" s="3"/>
      <c r="LZP1369" s="3"/>
      <c r="LZQ1369" s="3"/>
      <c r="LZR1369" s="3"/>
      <c r="LZS1369" s="3"/>
      <c r="LZT1369" s="3"/>
      <c r="LZU1369" s="3"/>
      <c r="LZV1369" s="3"/>
      <c r="LZW1369" s="3"/>
      <c r="LZX1369" s="3"/>
      <c r="LZY1369" s="3"/>
      <c r="LZZ1369" s="3"/>
      <c r="MAA1369" s="3"/>
      <c r="MAB1369" s="3"/>
      <c r="MAC1369" s="3"/>
      <c r="MAD1369" s="3"/>
      <c r="MAE1369" s="3"/>
      <c r="MAF1369" s="3"/>
      <c r="MAG1369" s="3"/>
      <c r="MAH1369" s="3"/>
      <c r="MAI1369" s="3"/>
      <c r="MAJ1369" s="3"/>
      <c r="MAK1369" s="3"/>
      <c r="MAL1369" s="3"/>
      <c r="MAM1369" s="3"/>
      <c r="MAN1369" s="3"/>
      <c r="MAO1369" s="3"/>
      <c r="MAP1369" s="3"/>
      <c r="MAQ1369" s="3"/>
      <c r="MAR1369" s="3"/>
      <c r="MAS1369" s="3"/>
      <c r="MAT1369" s="3"/>
      <c r="MAU1369" s="3"/>
      <c r="MAV1369" s="3"/>
      <c r="MAW1369" s="3"/>
      <c r="MAX1369" s="3"/>
      <c r="MAY1369" s="3"/>
      <c r="MAZ1369" s="3"/>
      <c r="MBA1369" s="3"/>
      <c r="MBB1369" s="3"/>
      <c r="MBC1369" s="3"/>
      <c r="MBD1369" s="3"/>
      <c r="MBE1369" s="3"/>
      <c r="MBF1369" s="3"/>
      <c r="MBG1369" s="3"/>
      <c r="MBH1369" s="3"/>
      <c r="MBI1369" s="3"/>
      <c r="MBJ1369" s="3"/>
      <c r="MBK1369" s="3"/>
      <c r="MBL1369" s="3"/>
      <c r="MBM1369" s="3"/>
      <c r="MBN1369" s="3"/>
      <c r="MBO1369" s="3"/>
      <c r="MBP1369" s="3"/>
      <c r="MBQ1369" s="3"/>
      <c r="MBR1369" s="3"/>
      <c r="MBS1369" s="3"/>
      <c r="MBT1369" s="3"/>
      <c r="MBU1369" s="3"/>
      <c r="MBV1369" s="3"/>
      <c r="MBW1369" s="3"/>
      <c r="MBX1369" s="3"/>
      <c r="MBY1369" s="3"/>
      <c r="MBZ1369" s="3"/>
      <c r="MCA1369" s="3"/>
      <c r="MCB1369" s="3"/>
      <c r="MCC1369" s="3"/>
      <c r="MCD1369" s="3"/>
      <c r="MCE1369" s="3"/>
      <c r="MCF1369" s="3"/>
      <c r="MCG1369" s="3"/>
      <c r="MCH1369" s="3"/>
      <c r="MCI1369" s="3"/>
      <c r="MCJ1369" s="3"/>
      <c r="MCK1369" s="3"/>
      <c r="MCL1369" s="3"/>
      <c r="MCM1369" s="3"/>
      <c r="MCN1369" s="3"/>
      <c r="MCO1369" s="3"/>
      <c r="MCP1369" s="3"/>
      <c r="MCQ1369" s="3"/>
      <c r="MCR1369" s="3"/>
      <c r="MCS1369" s="3"/>
      <c r="MCT1369" s="3"/>
      <c r="MCU1369" s="3"/>
      <c r="MCV1369" s="3"/>
      <c r="MCW1369" s="3"/>
      <c r="MCX1369" s="3"/>
      <c r="MCY1369" s="3"/>
      <c r="MCZ1369" s="3"/>
      <c r="MDA1369" s="3"/>
      <c r="MDB1369" s="3"/>
      <c r="MDC1369" s="3"/>
      <c r="MDD1369" s="3"/>
      <c r="MDE1369" s="3"/>
      <c r="MDF1369" s="3"/>
      <c r="MDG1369" s="3"/>
      <c r="MDH1369" s="3"/>
      <c r="MDI1369" s="3"/>
      <c r="MDJ1369" s="3"/>
      <c r="MDK1369" s="3"/>
      <c r="MDL1369" s="3"/>
      <c r="MDM1369" s="3"/>
      <c r="MDN1369" s="3"/>
      <c r="MDO1369" s="3"/>
      <c r="MDP1369" s="3"/>
      <c r="MDQ1369" s="3"/>
      <c r="MDR1369" s="3"/>
      <c r="MDS1369" s="3"/>
      <c r="MDT1369" s="3"/>
      <c r="MDU1369" s="3"/>
      <c r="MDV1369" s="3"/>
      <c r="MDW1369" s="3"/>
      <c r="MDX1369" s="3"/>
      <c r="MDY1369" s="3"/>
      <c r="MDZ1369" s="3"/>
      <c r="MEA1369" s="3"/>
      <c r="MEB1369" s="3"/>
      <c r="MEC1369" s="3"/>
      <c r="MED1369" s="3"/>
      <c r="MEE1369" s="3"/>
      <c r="MEF1369" s="3"/>
      <c r="MEG1369" s="3"/>
      <c r="MEH1369" s="3"/>
      <c r="MEI1369" s="3"/>
      <c r="MEJ1369" s="3"/>
      <c r="MEK1369" s="3"/>
      <c r="MEL1369" s="3"/>
      <c r="MEM1369" s="3"/>
      <c r="MEN1369" s="3"/>
      <c r="MEO1369" s="3"/>
      <c r="MEP1369" s="3"/>
      <c r="MEQ1369" s="3"/>
      <c r="MER1369" s="3"/>
      <c r="MES1369" s="3"/>
      <c r="MET1369" s="3"/>
      <c r="MEU1369" s="3"/>
      <c r="MEV1369" s="3"/>
      <c r="MEW1369" s="3"/>
      <c r="MEX1369" s="3"/>
      <c r="MEY1369" s="3"/>
      <c r="MEZ1369" s="3"/>
      <c r="MFA1369" s="3"/>
      <c r="MFB1369" s="3"/>
      <c r="MFC1369" s="3"/>
      <c r="MFD1369" s="3"/>
      <c r="MFE1369" s="3"/>
      <c r="MFF1369" s="3"/>
      <c r="MFG1369" s="3"/>
      <c r="MFH1369" s="3"/>
      <c r="MFI1369" s="3"/>
      <c r="MFJ1369" s="3"/>
      <c r="MFK1369" s="3"/>
      <c r="MFL1369" s="3"/>
      <c r="MFM1369" s="3"/>
      <c r="MFN1369" s="3"/>
      <c r="MFO1369" s="3"/>
      <c r="MFP1369" s="3"/>
      <c r="MFQ1369" s="3"/>
      <c r="MFR1369" s="3"/>
      <c r="MFS1369" s="3"/>
      <c r="MFT1369" s="3"/>
      <c r="MFU1369" s="3"/>
      <c r="MFV1369" s="3"/>
      <c r="MFW1369" s="3"/>
      <c r="MFX1369" s="3"/>
      <c r="MFY1369" s="3"/>
      <c r="MFZ1369" s="3"/>
      <c r="MGA1369" s="3"/>
      <c r="MGB1369" s="3"/>
      <c r="MGC1369" s="3"/>
      <c r="MGD1369" s="3"/>
      <c r="MGE1369" s="3"/>
      <c r="MGF1369" s="3"/>
      <c r="MGG1369" s="3"/>
      <c r="MGH1369" s="3"/>
      <c r="MGI1369" s="3"/>
      <c r="MGJ1369" s="3"/>
      <c r="MGK1369" s="3"/>
      <c r="MGL1369" s="3"/>
      <c r="MGM1369" s="3"/>
      <c r="MGN1369" s="3"/>
      <c r="MGO1369" s="3"/>
      <c r="MGP1369" s="3"/>
      <c r="MGQ1369" s="3"/>
      <c r="MGR1369" s="3"/>
      <c r="MGS1369" s="3"/>
      <c r="MGT1369" s="3"/>
      <c r="MGU1369" s="3"/>
      <c r="MGV1369" s="3"/>
      <c r="MGW1369" s="3"/>
      <c r="MGX1369" s="3"/>
      <c r="MGY1369" s="3"/>
      <c r="MGZ1369" s="3"/>
      <c r="MHA1369" s="3"/>
      <c r="MHB1369" s="3"/>
      <c r="MHC1369" s="3"/>
      <c r="MHD1369" s="3"/>
      <c r="MHE1369" s="3"/>
      <c r="MHF1369" s="3"/>
      <c r="MHG1369" s="3"/>
      <c r="MHH1369" s="3"/>
      <c r="MHI1369" s="3"/>
      <c r="MHJ1369" s="3"/>
      <c r="MHK1369" s="3"/>
      <c r="MHL1369" s="3"/>
      <c r="MHM1369" s="3"/>
      <c r="MHN1369" s="3"/>
      <c r="MHO1369" s="3"/>
      <c r="MHP1369" s="3"/>
      <c r="MHQ1369" s="3"/>
      <c r="MHR1369" s="3"/>
      <c r="MHS1369" s="3"/>
      <c r="MHT1369" s="3"/>
      <c r="MHU1369" s="3"/>
      <c r="MHV1369" s="3"/>
      <c r="MHW1369" s="3"/>
      <c r="MHX1369" s="3"/>
      <c r="MHY1369" s="3"/>
      <c r="MHZ1369" s="3"/>
      <c r="MIA1369" s="3"/>
      <c r="MIB1369" s="3"/>
      <c r="MIC1369" s="3"/>
      <c r="MID1369" s="3"/>
      <c r="MIE1369" s="3"/>
      <c r="MIF1369" s="3"/>
      <c r="MIG1369" s="3"/>
      <c r="MIH1369" s="3"/>
      <c r="MII1369" s="3"/>
      <c r="MIJ1369" s="3"/>
      <c r="MIK1369" s="3"/>
      <c r="MIL1369" s="3"/>
      <c r="MIM1369" s="3"/>
      <c r="MIN1369" s="3"/>
      <c r="MIO1369" s="3"/>
      <c r="MIP1369" s="3"/>
      <c r="MIQ1369" s="3"/>
      <c r="MIR1369" s="3"/>
      <c r="MIS1369" s="3"/>
      <c r="MIT1369" s="3"/>
      <c r="MIU1369" s="3"/>
      <c r="MIV1369" s="3"/>
      <c r="MIW1369" s="3"/>
      <c r="MIX1369" s="3"/>
      <c r="MIY1369" s="3"/>
      <c r="MIZ1369" s="3"/>
      <c r="MJA1369" s="3"/>
      <c r="MJB1369" s="3"/>
      <c r="MJC1369" s="3"/>
      <c r="MJD1369" s="3"/>
      <c r="MJE1369" s="3"/>
      <c r="MJF1369" s="3"/>
      <c r="MJG1369" s="3"/>
      <c r="MJH1369" s="3"/>
      <c r="MJI1369" s="3"/>
      <c r="MJJ1369" s="3"/>
      <c r="MJK1369" s="3"/>
      <c r="MJL1369" s="3"/>
      <c r="MJM1369" s="3"/>
      <c r="MJN1369" s="3"/>
      <c r="MJO1369" s="3"/>
      <c r="MJP1369" s="3"/>
      <c r="MJQ1369" s="3"/>
      <c r="MJR1369" s="3"/>
      <c r="MJS1369" s="3"/>
      <c r="MJT1369" s="3"/>
      <c r="MJU1369" s="3"/>
      <c r="MJV1369" s="3"/>
      <c r="MJW1369" s="3"/>
      <c r="MJX1369" s="3"/>
      <c r="MJY1369" s="3"/>
      <c r="MJZ1369" s="3"/>
      <c r="MKA1369" s="3"/>
      <c r="MKB1369" s="3"/>
      <c r="MKC1369" s="3"/>
      <c r="MKD1369" s="3"/>
      <c r="MKE1369" s="3"/>
      <c r="MKF1369" s="3"/>
      <c r="MKG1369" s="3"/>
      <c r="MKH1369" s="3"/>
      <c r="MKI1369" s="3"/>
      <c r="MKJ1369" s="3"/>
      <c r="MKK1369" s="3"/>
      <c r="MKL1369" s="3"/>
      <c r="MKM1369" s="3"/>
      <c r="MKN1369" s="3"/>
      <c r="MKO1369" s="3"/>
      <c r="MKP1369" s="3"/>
      <c r="MKQ1369" s="3"/>
      <c r="MKR1369" s="3"/>
      <c r="MKS1369" s="3"/>
      <c r="MKT1369" s="3"/>
      <c r="MKU1369" s="3"/>
      <c r="MKV1369" s="3"/>
      <c r="MKW1369" s="3"/>
      <c r="MKX1369" s="3"/>
      <c r="MKY1369" s="3"/>
      <c r="MKZ1369" s="3"/>
      <c r="MLA1369" s="3"/>
      <c r="MLB1369" s="3"/>
      <c r="MLC1369" s="3"/>
      <c r="MLD1369" s="3"/>
      <c r="MLE1369" s="3"/>
      <c r="MLF1369" s="3"/>
      <c r="MLG1369" s="3"/>
      <c r="MLH1369" s="3"/>
      <c r="MLI1369" s="3"/>
      <c r="MLJ1369" s="3"/>
      <c r="MLK1369" s="3"/>
      <c r="MLL1369" s="3"/>
      <c r="MLM1369" s="3"/>
      <c r="MLN1369" s="3"/>
      <c r="MLO1369" s="3"/>
      <c r="MLP1369" s="3"/>
      <c r="MLQ1369" s="3"/>
      <c r="MLR1369" s="3"/>
      <c r="MLS1369" s="3"/>
      <c r="MLT1369" s="3"/>
      <c r="MLU1369" s="3"/>
      <c r="MLV1369" s="3"/>
      <c r="MLW1369" s="3"/>
      <c r="MLX1369" s="3"/>
      <c r="MLY1369" s="3"/>
      <c r="MLZ1369" s="3"/>
      <c r="MMA1369" s="3"/>
      <c r="MMB1369" s="3"/>
      <c r="MMC1369" s="3"/>
      <c r="MMD1369" s="3"/>
      <c r="MME1369" s="3"/>
      <c r="MMF1369" s="3"/>
      <c r="MMG1369" s="3"/>
      <c r="MMH1369" s="3"/>
      <c r="MMI1369" s="3"/>
      <c r="MMJ1369" s="3"/>
      <c r="MMK1369" s="3"/>
      <c r="MML1369" s="3"/>
      <c r="MMM1369" s="3"/>
      <c r="MMN1369" s="3"/>
      <c r="MMO1369" s="3"/>
      <c r="MMP1369" s="3"/>
      <c r="MMQ1369" s="3"/>
      <c r="MMR1369" s="3"/>
      <c r="MMS1369" s="3"/>
      <c r="MMT1369" s="3"/>
      <c r="MMU1369" s="3"/>
      <c r="MMV1369" s="3"/>
      <c r="MMW1369" s="3"/>
      <c r="MMX1369" s="3"/>
      <c r="MMY1369" s="3"/>
      <c r="MMZ1369" s="3"/>
      <c r="MNA1369" s="3"/>
      <c r="MNB1369" s="3"/>
      <c r="MNC1369" s="3"/>
      <c r="MND1369" s="3"/>
      <c r="MNE1369" s="3"/>
      <c r="MNF1369" s="3"/>
      <c r="MNG1369" s="3"/>
      <c r="MNH1369" s="3"/>
      <c r="MNI1369" s="3"/>
      <c r="MNJ1369" s="3"/>
      <c r="MNK1369" s="3"/>
      <c r="MNL1369" s="3"/>
      <c r="MNM1369" s="3"/>
      <c r="MNN1369" s="3"/>
      <c r="MNO1369" s="3"/>
      <c r="MNP1369" s="3"/>
      <c r="MNQ1369" s="3"/>
      <c r="MNR1369" s="3"/>
      <c r="MNS1369" s="3"/>
      <c r="MNT1369" s="3"/>
      <c r="MNU1369" s="3"/>
      <c r="MNV1369" s="3"/>
      <c r="MNW1369" s="3"/>
      <c r="MNX1369" s="3"/>
      <c r="MNY1369" s="3"/>
      <c r="MNZ1369" s="3"/>
      <c r="MOA1369" s="3"/>
      <c r="MOB1369" s="3"/>
      <c r="MOC1369" s="3"/>
      <c r="MOD1369" s="3"/>
      <c r="MOE1369" s="3"/>
      <c r="MOF1369" s="3"/>
      <c r="MOG1369" s="3"/>
      <c r="MOH1369" s="3"/>
      <c r="MOI1369" s="3"/>
      <c r="MOJ1369" s="3"/>
      <c r="MOK1369" s="3"/>
      <c r="MOL1369" s="3"/>
      <c r="MOM1369" s="3"/>
      <c r="MON1369" s="3"/>
      <c r="MOO1369" s="3"/>
      <c r="MOP1369" s="3"/>
      <c r="MOQ1369" s="3"/>
      <c r="MOR1369" s="3"/>
      <c r="MOS1369" s="3"/>
      <c r="MOT1369" s="3"/>
      <c r="MOU1369" s="3"/>
      <c r="MOV1369" s="3"/>
      <c r="MOW1369" s="3"/>
      <c r="MOX1369" s="3"/>
      <c r="MOY1369" s="3"/>
      <c r="MOZ1369" s="3"/>
      <c r="MPA1369" s="3"/>
      <c r="MPB1369" s="3"/>
      <c r="MPC1369" s="3"/>
      <c r="MPD1369" s="3"/>
      <c r="MPE1369" s="3"/>
      <c r="MPF1369" s="3"/>
      <c r="MPG1369" s="3"/>
      <c r="MPH1369" s="3"/>
      <c r="MPI1369" s="3"/>
      <c r="MPJ1369" s="3"/>
      <c r="MPK1369" s="3"/>
      <c r="MPL1369" s="3"/>
      <c r="MPM1369" s="3"/>
      <c r="MPN1369" s="3"/>
      <c r="MPO1369" s="3"/>
      <c r="MPP1369" s="3"/>
      <c r="MPQ1369" s="3"/>
      <c r="MPR1369" s="3"/>
      <c r="MPS1369" s="3"/>
      <c r="MPT1369" s="3"/>
      <c r="MPU1369" s="3"/>
      <c r="MPV1369" s="3"/>
      <c r="MPW1369" s="3"/>
      <c r="MPX1369" s="3"/>
      <c r="MPY1369" s="3"/>
      <c r="MPZ1369" s="3"/>
      <c r="MQA1369" s="3"/>
      <c r="MQB1369" s="3"/>
      <c r="MQC1369" s="3"/>
      <c r="MQD1369" s="3"/>
      <c r="MQE1369" s="3"/>
      <c r="MQF1369" s="3"/>
      <c r="MQG1369" s="3"/>
      <c r="MQH1369" s="3"/>
      <c r="MQI1369" s="3"/>
      <c r="MQJ1369" s="3"/>
      <c r="MQK1369" s="3"/>
      <c r="MQL1369" s="3"/>
      <c r="MQM1369" s="3"/>
      <c r="MQN1369" s="3"/>
      <c r="MQO1369" s="3"/>
      <c r="MQP1369" s="3"/>
      <c r="MQQ1369" s="3"/>
      <c r="MQR1369" s="3"/>
      <c r="MQS1369" s="3"/>
      <c r="MQT1369" s="3"/>
      <c r="MQU1369" s="3"/>
      <c r="MQV1369" s="3"/>
      <c r="MQW1369" s="3"/>
      <c r="MQX1369" s="3"/>
      <c r="MQY1369" s="3"/>
      <c r="MQZ1369" s="3"/>
      <c r="MRA1369" s="3"/>
      <c r="MRB1369" s="3"/>
      <c r="MRC1369" s="3"/>
      <c r="MRD1369" s="3"/>
      <c r="MRE1369" s="3"/>
      <c r="MRF1369" s="3"/>
      <c r="MRG1369" s="3"/>
      <c r="MRH1369" s="3"/>
      <c r="MRI1369" s="3"/>
      <c r="MRJ1369" s="3"/>
      <c r="MRK1369" s="3"/>
      <c r="MRL1369" s="3"/>
      <c r="MRM1369" s="3"/>
      <c r="MRN1369" s="3"/>
      <c r="MRO1369" s="3"/>
      <c r="MRP1369" s="3"/>
      <c r="MRQ1369" s="3"/>
      <c r="MRR1369" s="3"/>
      <c r="MRS1369" s="3"/>
      <c r="MRT1369" s="3"/>
      <c r="MRU1369" s="3"/>
      <c r="MRV1369" s="3"/>
      <c r="MRW1369" s="3"/>
      <c r="MRX1369" s="3"/>
      <c r="MRY1369" s="3"/>
      <c r="MRZ1369" s="3"/>
      <c r="MSA1369" s="3"/>
      <c r="MSB1369" s="3"/>
      <c r="MSC1369" s="3"/>
      <c r="MSD1369" s="3"/>
      <c r="MSE1369" s="3"/>
      <c r="MSF1369" s="3"/>
      <c r="MSG1369" s="3"/>
      <c r="MSH1369" s="3"/>
      <c r="MSI1369" s="3"/>
      <c r="MSJ1369" s="3"/>
      <c r="MSK1369" s="3"/>
      <c r="MSL1369" s="3"/>
      <c r="MSM1369" s="3"/>
      <c r="MSN1369" s="3"/>
      <c r="MSO1369" s="3"/>
      <c r="MSP1369" s="3"/>
      <c r="MSQ1369" s="3"/>
      <c r="MSR1369" s="3"/>
      <c r="MSS1369" s="3"/>
      <c r="MST1369" s="3"/>
      <c r="MSU1369" s="3"/>
      <c r="MSV1369" s="3"/>
      <c r="MSW1369" s="3"/>
      <c r="MSX1369" s="3"/>
      <c r="MSY1369" s="3"/>
      <c r="MSZ1369" s="3"/>
      <c r="MTA1369" s="3"/>
      <c r="MTB1369" s="3"/>
      <c r="MTC1369" s="3"/>
      <c r="MTD1369" s="3"/>
      <c r="MTE1369" s="3"/>
      <c r="MTF1369" s="3"/>
      <c r="MTG1369" s="3"/>
      <c r="MTH1369" s="3"/>
      <c r="MTI1369" s="3"/>
      <c r="MTJ1369" s="3"/>
      <c r="MTK1369" s="3"/>
      <c r="MTL1369" s="3"/>
      <c r="MTM1369" s="3"/>
      <c r="MTN1369" s="3"/>
      <c r="MTO1369" s="3"/>
      <c r="MTP1369" s="3"/>
      <c r="MTQ1369" s="3"/>
      <c r="MTR1369" s="3"/>
      <c r="MTS1369" s="3"/>
      <c r="MTT1369" s="3"/>
      <c r="MTU1369" s="3"/>
      <c r="MTV1369" s="3"/>
      <c r="MTW1369" s="3"/>
      <c r="MTX1369" s="3"/>
      <c r="MTY1369" s="3"/>
      <c r="MTZ1369" s="3"/>
      <c r="MUA1369" s="3"/>
      <c r="MUB1369" s="3"/>
      <c r="MUC1369" s="3"/>
      <c r="MUD1369" s="3"/>
      <c r="MUE1369" s="3"/>
      <c r="MUF1369" s="3"/>
      <c r="MUG1369" s="3"/>
      <c r="MUH1369" s="3"/>
      <c r="MUI1369" s="3"/>
      <c r="MUJ1369" s="3"/>
      <c r="MUK1369" s="3"/>
      <c r="MUL1369" s="3"/>
      <c r="MUM1369" s="3"/>
      <c r="MUN1369" s="3"/>
      <c r="MUO1369" s="3"/>
      <c r="MUP1369" s="3"/>
      <c r="MUQ1369" s="3"/>
      <c r="MUR1369" s="3"/>
      <c r="MUS1369" s="3"/>
      <c r="MUT1369" s="3"/>
      <c r="MUU1369" s="3"/>
      <c r="MUV1369" s="3"/>
      <c r="MUW1369" s="3"/>
      <c r="MUX1369" s="3"/>
      <c r="MUY1369" s="3"/>
      <c r="MUZ1369" s="3"/>
      <c r="MVA1369" s="3"/>
      <c r="MVB1369" s="3"/>
      <c r="MVC1369" s="3"/>
      <c r="MVD1369" s="3"/>
      <c r="MVE1369" s="3"/>
      <c r="MVF1369" s="3"/>
      <c r="MVG1369" s="3"/>
      <c r="MVH1369" s="3"/>
      <c r="MVI1369" s="3"/>
      <c r="MVJ1369" s="3"/>
      <c r="MVK1369" s="3"/>
      <c r="MVL1369" s="3"/>
      <c r="MVM1369" s="3"/>
      <c r="MVN1369" s="3"/>
      <c r="MVO1369" s="3"/>
      <c r="MVP1369" s="3"/>
      <c r="MVQ1369" s="3"/>
      <c r="MVR1369" s="3"/>
      <c r="MVS1369" s="3"/>
      <c r="MVT1369" s="3"/>
      <c r="MVU1369" s="3"/>
      <c r="MVV1369" s="3"/>
      <c r="MVW1369" s="3"/>
      <c r="MVX1369" s="3"/>
      <c r="MVY1369" s="3"/>
      <c r="MVZ1369" s="3"/>
      <c r="MWA1369" s="3"/>
      <c r="MWB1369" s="3"/>
      <c r="MWC1369" s="3"/>
      <c r="MWD1369" s="3"/>
      <c r="MWE1369" s="3"/>
      <c r="MWF1369" s="3"/>
      <c r="MWG1369" s="3"/>
      <c r="MWH1369" s="3"/>
      <c r="MWI1369" s="3"/>
      <c r="MWJ1369" s="3"/>
      <c r="MWK1369" s="3"/>
      <c r="MWL1369" s="3"/>
      <c r="MWM1369" s="3"/>
      <c r="MWN1369" s="3"/>
      <c r="MWO1369" s="3"/>
      <c r="MWP1369" s="3"/>
      <c r="MWQ1369" s="3"/>
      <c r="MWR1369" s="3"/>
      <c r="MWS1369" s="3"/>
      <c r="MWT1369" s="3"/>
      <c r="MWU1369" s="3"/>
      <c r="MWV1369" s="3"/>
      <c r="MWW1369" s="3"/>
      <c r="MWX1369" s="3"/>
      <c r="MWY1369" s="3"/>
      <c r="MWZ1369" s="3"/>
      <c r="MXA1369" s="3"/>
      <c r="MXB1369" s="3"/>
      <c r="MXC1369" s="3"/>
      <c r="MXD1369" s="3"/>
      <c r="MXE1369" s="3"/>
      <c r="MXF1369" s="3"/>
      <c r="MXG1369" s="3"/>
      <c r="MXH1369" s="3"/>
      <c r="MXI1369" s="3"/>
      <c r="MXJ1369" s="3"/>
      <c r="MXK1369" s="3"/>
      <c r="MXL1369" s="3"/>
      <c r="MXM1369" s="3"/>
      <c r="MXN1369" s="3"/>
      <c r="MXO1369" s="3"/>
      <c r="MXP1369" s="3"/>
      <c r="MXQ1369" s="3"/>
      <c r="MXR1369" s="3"/>
      <c r="MXS1369" s="3"/>
      <c r="MXT1369" s="3"/>
      <c r="MXU1369" s="3"/>
      <c r="MXV1369" s="3"/>
      <c r="MXW1369" s="3"/>
      <c r="MXX1369" s="3"/>
      <c r="MXY1369" s="3"/>
      <c r="MXZ1369" s="3"/>
      <c r="MYA1369" s="3"/>
      <c r="MYB1369" s="3"/>
      <c r="MYC1369" s="3"/>
      <c r="MYD1369" s="3"/>
      <c r="MYE1369" s="3"/>
      <c r="MYF1369" s="3"/>
      <c r="MYG1369" s="3"/>
      <c r="MYH1369" s="3"/>
      <c r="MYI1369" s="3"/>
      <c r="MYJ1369" s="3"/>
      <c r="MYK1369" s="3"/>
      <c r="MYL1369" s="3"/>
      <c r="MYM1369" s="3"/>
      <c r="MYN1369" s="3"/>
      <c r="MYO1369" s="3"/>
      <c r="MYP1369" s="3"/>
      <c r="MYQ1369" s="3"/>
      <c r="MYR1369" s="3"/>
      <c r="MYS1369" s="3"/>
      <c r="MYT1369" s="3"/>
      <c r="MYU1369" s="3"/>
      <c r="MYV1369" s="3"/>
      <c r="MYW1369" s="3"/>
      <c r="MYX1369" s="3"/>
      <c r="MYY1369" s="3"/>
      <c r="MYZ1369" s="3"/>
      <c r="MZA1369" s="3"/>
      <c r="MZB1369" s="3"/>
      <c r="MZC1369" s="3"/>
      <c r="MZD1369" s="3"/>
      <c r="MZE1369" s="3"/>
      <c r="MZF1369" s="3"/>
      <c r="MZG1369" s="3"/>
      <c r="MZH1369" s="3"/>
      <c r="MZI1369" s="3"/>
      <c r="MZJ1369" s="3"/>
      <c r="MZK1369" s="3"/>
      <c r="MZL1369" s="3"/>
      <c r="MZM1369" s="3"/>
      <c r="MZN1369" s="3"/>
      <c r="MZO1369" s="3"/>
      <c r="MZP1369" s="3"/>
      <c r="MZQ1369" s="3"/>
      <c r="MZR1369" s="3"/>
      <c r="MZS1369" s="3"/>
      <c r="MZT1369" s="3"/>
      <c r="MZU1369" s="3"/>
      <c r="MZV1369" s="3"/>
      <c r="MZW1369" s="3"/>
      <c r="MZX1369" s="3"/>
      <c r="MZY1369" s="3"/>
      <c r="MZZ1369" s="3"/>
      <c r="NAA1369" s="3"/>
      <c r="NAB1369" s="3"/>
      <c r="NAC1369" s="3"/>
      <c r="NAD1369" s="3"/>
      <c r="NAE1369" s="3"/>
      <c r="NAF1369" s="3"/>
      <c r="NAG1369" s="3"/>
      <c r="NAH1369" s="3"/>
      <c r="NAI1369" s="3"/>
      <c r="NAJ1369" s="3"/>
      <c r="NAK1369" s="3"/>
      <c r="NAL1369" s="3"/>
      <c r="NAM1369" s="3"/>
      <c r="NAN1369" s="3"/>
      <c r="NAO1369" s="3"/>
      <c r="NAP1369" s="3"/>
      <c r="NAQ1369" s="3"/>
      <c r="NAR1369" s="3"/>
      <c r="NAS1369" s="3"/>
      <c r="NAT1369" s="3"/>
      <c r="NAU1369" s="3"/>
      <c r="NAV1369" s="3"/>
      <c r="NAW1369" s="3"/>
      <c r="NAX1369" s="3"/>
      <c r="NAY1369" s="3"/>
      <c r="NAZ1369" s="3"/>
      <c r="NBA1369" s="3"/>
      <c r="NBB1369" s="3"/>
      <c r="NBC1369" s="3"/>
      <c r="NBD1369" s="3"/>
      <c r="NBE1369" s="3"/>
      <c r="NBF1369" s="3"/>
      <c r="NBG1369" s="3"/>
      <c r="NBH1369" s="3"/>
      <c r="NBI1369" s="3"/>
      <c r="NBJ1369" s="3"/>
      <c r="NBK1369" s="3"/>
      <c r="NBL1369" s="3"/>
      <c r="NBM1369" s="3"/>
      <c r="NBN1369" s="3"/>
      <c r="NBO1369" s="3"/>
      <c r="NBP1369" s="3"/>
      <c r="NBQ1369" s="3"/>
      <c r="NBR1369" s="3"/>
      <c r="NBS1369" s="3"/>
      <c r="NBT1369" s="3"/>
      <c r="NBU1369" s="3"/>
      <c r="NBV1369" s="3"/>
      <c r="NBW1369" s="3"/>
      <c r="NBX1369" s="3"/>
      <c r="NBY1369" s="3"/>
      <c r="NBZ1369" s="3"/>
      <c r="NCA1369" s="3"/>
      <c r="NCB1369" s="3"/>
      <c r="NCC1369" s="3"/>
      <c r="NCD1369" s="3"/>
      <c r="NCE1369" s="3"/>
      <c r="NCF1369" s="3"/>
      <c r="NCG1369" s="3"/>
      <c r="NCH1369" s="3"/>
      <c r="NCI1369" s="3"/>
      <c r="NCJ1369" s="3"/>
      <c r="NCK1369" s="3"/>
      <c r="NCL1369" s="3"/>
      <c r="NCM1369" s="3"/>
      <c r="NCN1369" s="3"/>
      <c r="NCO1369" s="3"/>
      <c r="NCP1369" s="3"/>
      <c r="NCQ1369" s="3"/>
      <c r="NCR1369" s="3"/>
      <c r="NCS1369" s="3"/>
      <c r="NCT1369" s="3"/>
      <c r="NCU1369" s="3"/>
      <c r="NCV1369" s="3"/>
      <c r="NCW1369" s="3"/>
      <c r="NCX1369" s="3"/>
      <c r="NCY1369" s="3"/>
      <c r="NCZ1369" s="3"/>
      <c r="NDA1369" s="3"/>
      <c r="NDB1369" s="3"/>
      <c r="NDC1369" s="3"/>
      <c r="NDD1369" s="3"/>
      <c r="NDE1369" s="3"/>
      <c r="NDF1369" s="3"/>
      <c r="NDG1369" s="3"/>
      <c r="NDH1369" s="3"/>
      <c r="NDI1369" s="3"/>
      <c r="NDJ1369" s="3"/>
      <c r="NDK1369" s="3"/>
      <c r="NDL1369" s="3"/>
      <c r="NDM1369" s="3"/>
      <c r="NDN1369" s="3"/>
      <c r="NDO1369" s="3"/>
      <c r="NDP1369" s="3"/>
      <c r="NDQ1369" s="3"/>
      <c r="NDR1369" s="3"/>
      <c r="NDS1369" s="3"/>
      <c r="NDT1369" s="3"/>
      <c r="NDU1369" s="3"/>
      <c r="NDV1369" s="3"/>
      <c r="NDW1369" s="3"/>
      <c r="NDX1369" s="3"/>
      <c r="NDY1369" s="3"/>
      <c r="NDZ1369" s="3"/>
      <c r="NEA1369" s="3"/>
      <c r="NEB1369" s="3"/>
      <c r="NEC1369" s="3"/>
      <c r="NED1369" s="3"/>
      <c r="NEE1369" s="3"/>
      <c r="NEF1369" s="3"/>
      <c r="NEG1369" s="3"/>
      <c r="NEH1369" s="3"/>
      <c r="NEI1369" s="3"/>
      <c r="NEJ1369" s="3"/>
      <c r="NEK1369" s="3"/>
      <c r="NEL1369" s="3"/>
      <c r="NEM1369" s="3"/>
      <c r="NEN1369" s="3"/>
      <c r="NEO1369" s="3"/>
      <c r="NEP1369" s="3"/>
      <c r="NEQ1369" s="3"/>
      <c r="NER1369" s="3"/>
      <c r="NES1369" s="3"/>
      <c r="NET1369" s="3"/>
      <c r="NEU1369" s="3"/>
      <c r="NEV1369" s="3"/>
      <c r="NEW1369" s="3"/>
      <c r="NEX1369" s="3"/>
      <c r="NEY1369" s="3"/>
      <c r="NEZ1369" s="3"/>
      <c r="NFA1369" s="3"/>
      <c r="NFB1369" s="3"/>
      <c r="NFC1369" s="3"/>
      <c r="NFD1369" s="3"/>
      <c r="NFE1369" s="3"/>
      <c r="NFF1369" s="3"/>
      <c r="NFG1369" s="3"/>
      <c r="NFH1369" s="3"/>
      <c r="NFI1369" s="3"/>
      <c r="NFJ1369" s="3"/>
      <c r="NFK1369" s="3"/>
      <c r="NFL1369" s="3"/>
      <c r="NFM1369" s="3"/>
      <c r="NFN1369" s="3"/>
      <c r="NFO1369" s="3"/>
      <c r="NFP1369" s="3"/>
      <c r="NFQ1369" s="3"/>
      <c r="NFR1369" s="3"/>
      <c r="NFS1369" s="3"/>
      <c r="NFT1369" s="3"/>
      <c r="NFU1369" s="3"/>
      <c r="NFV1369" s="3"/>
      <c r="NFW1369" s="3"/>
      <c r="NFX1369" s="3"/>
      <c r="NFY1369" s="3"/>
      <c r="NFZ1369" s="3"/>
      <c r="NGA1369" s="3"/>
      <c r="NGB1369" s="3"/>
      <c r="NGC1369" s="3"/>
      <c r="NGD1369" s="3"/>
      <c r="NGE1369" s="3"/>
      <c r="NGF1369" s="3"/>
      <c r="NGG1369" s="3"/>
      <c r="NGH1369" s="3"/>
      <c r="NGI1369" s="3"/>
      <c r="NGJ1369" s="3"/>
      <c r="NGK1369" s="3"/>
      <c r="NGL1369" s="3"/>
      <c r="NGM1369" s="3"/>
      <c r="NGN1369" s="3"/>
      <c r="NGO1369" s="3"/>
      <c r="NGP1369" s="3"/>
      <c r="NGQ1369" s="3"/>
      <c r="NGR1369" s="3"/>
      <c r="NGS1369" s="3"/>
      <c r="NGT1369" s="3"/>
      <c r="NGU1369" s="3"/>
      <c r="NGV1369" s="3"/>
      <c r="NGW1369" s="3"/>
      <c r="NGX1369" s="3"/>
      <c r="NGY1369" s="3"/>
      <c r="NGZ1369" s="3"/>
      <c r="NHA1369" s="3"/>
      <c r="NHB1369" s="3"/>
      <c r="NHC1369" s="3"/>
      <c r="NHD1369" s="3"/>
      <c r="NHE1369" s="3"/>
      <c r="NHF1369" s="3"/>
      <c r="NHG1369" s="3"/>
      <c r="NHH1369" s="3"/>
      <c r="NHI1369" s="3"/>
      <c r="NHJ1369" s="3"/>
      <c r="NHK1369" s="3"/>
      <c r="NHL1369" s="3"/>
      <c r="NHM1369" s="3"/>
      <c r="NHN1369" s="3"/>
      <c r="NHO1369" s="3"/>
      <c r="NHP1369" s="3"/>
      <c r="NHQ1369" s="3"/>
      <c r="NHR1369" s="3"/>
      <c r="NHS1369" s="3"/>
      <c r="NHT1369" s="3"/>
      <c r="NHU1369" s="3"/>
      <c r="NHV1369" s="3"/>
      <c r="NHW1369" s="3"/>
      <c r="NHX1369" s="3"/>
      <c r="NHY1369" s="3"/>
      <c r="NHZ1369" s="3"/>
      <c r="NIA1369" s="3"/>
      <c r="NIB1369" s="3"/>
      <c r="NIC1369" s="3"/>
      <c r="NID1369" s="3"/>
      <c r="NIE1369" s="3"/>
      <c r="NIF1369" s="3"/>
      <c r="NIG1369" s="3"/>
      <c r="NIH1369" s="3"/>
      <c r="NII1369" s="3"/>
      <c r="NIJ1369" s="3"/>
      <c r="NIK1369" s="3"/>
      <c r="NIL1369" s="3"/>
      <c r="NIM1369" s="3"/>
      <c r="NIN1369" s="3"/>
      <c r="NIO1369" s="3"/>
      <c r="NIP1369" s="3"/>
      <c r="NIQ1369" s="3"/>
      <c r="NIR1369" s="3"/>
      <c r="NIS1369" s="3"/>
      <c r="NIT1369" s="3"/>
      <c r="NIU1369" s="3"/>
      <c r="NIV1369" s="3"/>
      <c r="NIW1369" s="3"/>
      <c r="NIX1369" s="3"/>
      <c r="NIY1369" s="3"/>
      <c r="NIZ1369" s="3"/>
      <c r="NJA1369" s="3"/>
      <c r="NJB1369" s="3"/>
      <c r="NJC1369" s="3"/>
      <c r="NJD1369" s="3"/>
      <c r="NJE1369" s="3"/>
      <c r="NJF1369" s="3"/>
      <c r="NJG1369" s="3"/>
      <c r="NJH1369" s="3"/>
      <c r="NJI1369" s="3"/>
      <c r="NJJ1369" s="3"/>
      <c r="NJK1369" s="3"/>
      <c r="NJL1369" s="3"/>
      <c r="NJM1369" s="3"/>
      <c r="NJN1369" s="3"/>
      <c r="NJO1369" s="3"/>
      <c r="NJP1369" s="3"/>
      <c r="NJQ1369" s="3"/>
      <c r="NJR1369" s="3"/>
      <c r="NJS1369" s="3"/>
      <c r="NJT1369" s="3"/>
      <c r="NJU1369" s="3"/>
      <c r="NJV1369" s="3"/>
      <c r="NJW1369" s="3"/>
      <c r="NJX1369" s="3"/>
      <c r="NJY1369" s="3"/>
      <c r="NJZ1369" s="3"/>
      <c r="NKA1369" s="3"/>
      <c r="NKB1369" s="3"/>
      <c r="NKC1369" s="3"/>
      <c r="NKD1369" s="3"/>
      <c r="NKE1369" s="3"/>
      <c r="NKF1369" s="3"/>
      <c r="NKG1369" s="3"/>
      <c r="NKH1369" s="3"/>
      <c r="NKI1369" s="3"/>
      <c r="NKJ1369" s="3"/>
      <c r="NKK1369" s="3"/>
      <c r="NKL1369" s="3"/>
      <c r="NKM1369" s="3"/>
      <c r="NKN1369" s="3"/>
      <c r="NKO1369" s="3"/>
      <c r="NKP1369" s="3"/>
      <c r="NKQ1369" s="3"/>
      <c r="NKR1369" s="3"/>
      <c r="NKS1369" s="3"/>
      <c r="NKT1369" s="3"/>
      <c r="NKU1369" s="3"/>
      <c r="NKV1369" s="3"/>
      <c r="NKW1369" s="3"/>
      <c r="NKX1369" s="3"/>
      <c r="NKY1369" s="3"/>
      <c r="NKZ1369" s="3"/>
      <c r="NLA1369" s="3"/>
      <c r="NLB1369" s="3"/>
      <c r="NLC1369" s="3"/>
      <c r="NLD1369" s="3"/>
      <c r="NLE1369" s="3"/>
      <c r="NLF1369" s="3"/>
      <c r="NLG1369" s="3"/>
      <c r="NLH1369" s="3"/>
      <c r="NLI1369" s="3"/>
      <c r="NLJ1369" s="3"/>
      <c r="NLK1369" s="3"/>
      <c r="NLL1369" s="3"/>
      <c r="NLM1369" s="3"/>
      <c r="NLN1369" s="3"/>
      <c r="NLO1369" s="3"/>
      <c r="NLP1369" s="3"/>
      <c r="NLQ1369" s="3"/>
      <c r="NLR1369" s="3"/>
      <c r="NLS1369" s="3"/>
      <c r="NLT1369" s="3"/>
      <c r="NLU1369" s="3"/>
      <c r="NLV1369" s="3"/>
      <c r="NLW1369" s="3"/>
      <c r="NLX1369" s="3"/>
      <c r="NLY1369" s="3"/>
      <c r="NLZ1369" s="3"/>
      <c r="NMA1369" s="3"/>
      <c r="NMB1369" s="3"/>
      <c r="NMC1369" s="3"/>
      <c r="NMD1369" s="3"/>
      <c r="NME1369" s="3"/>
      <c r="NMF1369" s="3"/>
      <c r="NMG1369" s="3"/>
      <c r="NMH1369" s="3"/>
      <c r="NMI1369" s="3"/>
      <c r="NMJ1369" s="3"/>
      <c r="NMK1369" s="3"/>
      <c r="NML1369" s="3"/>
      <c r="NMM1369" s="3"/>
      <c r="NMN1369" s="3"/>
      <c r="NMO1369" s="3"/>
      <c r="NMP1369" s="3"/>
      <c r="NMQ1369" s="3"/>
      <c r="NMR1369" s="3"/>
      <c r="NMS1369" s="3"/>
      <c r="NMT1369" s="3"/>
      <c r="NMU1369" s="3"/>
      <c r="NMV1369" s="3"/>
      <c r="NMW1369" s="3"/>
      <c r="NMX1369" s="3"/>
      <c r="NMY1369" s="3"/>
      <c r="NMZ1369" s="3"/>
      <c r="NNA1369" s="3"/>
      <c r="NNB1369" s="3"/>
      <c r="NNC1369" s="3"/>
      <c r="NND1369" s="3"/>
      <c r="NNE1369" s="3"/>
      <c r="NNF1369" s="3"/>
      <c r="NNG1369" s="3"/>
      <c r="NNH1369" s="3"/>
      <c r="NNI1369" s="3"/>
      <c r="NNJ1369" s="3"/>
      <c r="NNK1369" s="3"/>
      <c r="NNL1369" s="3"/>
      <c r="NNM1369" s="3"/>
      <c r="NNN1369" s="3"/>
      <c r="NNO1369" s="3"/>
      <c r="NNP1369" s="3"/>
      <c r="NNQ1369" s="3"/>
      <c r="NNR1369" s="3"/>
      <c r="NNS1369" s="3"/>
      <c r="NNT1369" s="3"/>
      <c r="NNU1369" s="3"/>
      <c r="NNV1369" s="3"/>
      <c r="NNW1369" s="3"/>
      <c r="NNX1369" s="3"/>
      <c r="NNY1369" s="3"/>
      <c r="NNZ1369" s="3"/>
      <c r="NOA1369" s="3"/>
      <c r="NOB1369" s="3"/>
      <c r="NOC1369" s="3"/>
      <c r="NOD1369" s="3"/>
      <c r="NOE1369" s="3"/>
      <c r="NOF1369" s="3"/>
      <c r="NOG1369" s="3"/>
      <c r="NOH1369" s="3"/>
      <c r="NOI1369" s="3"/>
      <c r="NOJ1369" s="3"/>
      <c r="NOK1369" s="3"/>
      <c r="NOL1369" s="3"/>
      <c r="NOM1369" s="3"/>
      <c r="NON1369" s="3"/>
      <c r="NOO1369" s="3"/>
      <c r="NOP1369" s="3"/>
      <c r="NOQ1369" s="3"/>
      <c r="NOR1369" s="3"/>
      <c r="NOS1369" s="3"/>
      <c r="NOT1369" s="3"/>
      <c r="NOU1369" s="3"/>
      <c r="NOV1369" s="3"/>
      <c r="NOW1369" s="3"/>
      <c r="NOX1369" s="3"/>
      <c r="NOY1369" s="3"/>
      <c r="NOZ1369" s="3"/>
      <c r="NPA1369" s="3"/>
      <c r="NPB1369" s="3"/>
      <c r="NPC1369" s="3"/>
      <c r="NPD1369" s="3"/>
      <c r="NPE1369" s="3"/>
      <c r="NPF1369" s="3"/>
      <c r="NPG1369" s="3"/>
      <c r="NPH1369" s="3"/>
      <c r="NPI1369" s="3"/>
      <c r="NPJ1369" s="3"/>
      <c r="NPK1369" s="3"/>
      <c r="NPL1369" s="3"/>
      <c r="NPM1369" s="3"/>
      <c r="NPN1369" s="3"/>
      <c r="NPO1369" s="3"/>
      <c r="NPP1369" s="3"/>
      <c r="NPQ1369" s="3"/>
      <c r="NPR1369" s="3"/>
      <c r="NPS1369" s="3"/>
      <c r="NPT1369" s="3"/>
      <c r="NPU1369" s="3"/>
      <c r="NPV1369" s="3"/>
      <c r="NPW1369" s="3"/>
      <c r="NPX1369" s="3"/>
      <c r="NPY1369" s="3"/>
      <c r="NPZ1369" s="3"/>
      <c r="NQA1369" s="3"/>
      <c r="NQB1369" s="3"/>
      <c r="NQC1369" s="3"/>
      <c r="NQD1369" s="3"/>
      <c r="NQE1369" s="3"/>
      <c r="NQF1369" s="3"/>
      <c r="NQG1369" s="3"/>
      <c r="NQH1369" s="3"/>
      <c r="NQI1369" s="3"/>
      <c r="NQJ1369" s="3"/>
      <c r="NQK1369" s="3"/>
      <c r="NQL1369" s="3"/>
      <c r="NQM1369" s="3"/>
      <c r="NQN1369" s="3"/>
      <c r="NQO1369" s="3"/>
      <c r="NQP1369" s="3"/>
      <c r="NQQ1369" s="3"/>
      <c r="NQR1369" s="3"/>
      <c r="NQS1369" s="3"/>
      <c r="NQT1369" s="3"/>
      <c r="NQU1369" s="3"/>
      <c r="NQV1369" s="3"/>
      <c r="NQW1369" s="3"/>
      <c r="NQX1369" s="3"/>
      <c r="NQY1369" s="3"/>
      <c r="NQZ1369" s="3"/>
      <c r="NRA1369" s="3"/>
      <c r="NRB1369" s="3"/>
      <c r="NRC1369" s="3"/>
      <c r="NRD1369" s="3"/>
      <c r="NRE1369" s="3"/>
      <c r="NRF1369" s="3"/>
      <c r="NRG1369" s="3"/>
      <c r="NRH1369" s="3"/>
      <c r="NRI1369" s="3"/>
      <c r="NRJ1369" s="3"/>
      <c r="NRK1369" s="3"/>
      <c r="NRL1369" s="3"/>
      <c r="NRM1369" s="3"/>
      <c r="NRN1369" s="3"/>
      <c r="NRO1369" s="3"/>
      <c r="NRP1369" s="3"/>
      <c r="NRQ1369" s="3"/>
      <c r="NRR1369" s="3"/>
      <c r="NRS1369" s="3"/>
      <c r="NRT1369" s="3"/>
      <c r="NRU1369" s="3"/>
      <c r="NRV1369" s="3"/>
      <c r="NRW1369" s="3"/>
      <c r="NRX1369" s="3"/>
      <c r="NRY1369" s="3"/>
      <c r="NRZ1369" s="3"/>
      <c r="NSA1369" s="3"/>
      <c r="NSB1369" s="3"/>
      <c r="NSC1369" s="3"/>
      <c r="NSD1369" s="3"/>
      <c r="NSE1369" s="3"/>
      <c r="NSF1369" s="3"/>
      <c r="NSG1369" s="3"/>
      <c r="NSH1369" s="3"/>
      <c r="NSI1369" s="3"/>
      <c r="NSJ1369" s="3"/>
      <c r="NSK1369" s="3"/>
      <c r="NSL1369" s="3"/>
      <c r="NSM1369" s="3"/>
      <c r="NSN1369" s="3"/>
      <c r="NSO1369" s="3"/>
      <c r="NSP1369" s="3"/>
      <c r="NSQ1369" s="3"/>
      <c r="NSR1369" s="3"/>
      <c r="NSS1369" s="3"/>
      <c r="NST1369" s="3"/>
      <c r="NSU1369" s="3"/>
      <c r="NSV1369" s="3"/>
      <c r="NSW1369" s="3"/>
      <c r="NSX1369" s="3"/>
      <c r="NSY1369" s="3"/>
      <c r="NSZ1369" s="3"/>
      <c r="NTA1369" s="3"/>
      <c r="NTB1369" s="3"/>
      <c r="NTC1369" s="3"/>
      <c r="NTD1369" s="3"/>
      <c r="NTE1369" s="3"/>
      <c r="NTF1369" s="3"/>
      <c r="NTG1369" s="3"/>
      <c r="NTH1369" s="3"/>
      <c r="NTI1369" s="3"/>
      <c r="NTJ1369" s="3"/>
      <c r="NTK1369" s="3"/>
      <c r="NTL1369" s="3"/>
      <c r="NTM1369" s="3"/>
      <c r="NTN1369" s="3"/>
      <c r="NTO1369" s="3"/>
      <c r="NTP1369" s="3"/>
      <c r="NTQ1369" s="3"/>
      <c r="NTR1369" s="3"/>
      <c r="NTS1369" s="3"/>
      <c r="NTT1369" s="3"/>
      <c r="NTU1369" s="3"/>
      <c r="NTV1369" s="3"/>
      <c r="NTW1369" s="3"/>
      <c r="NTX1369" s="3"/>
      <c r="NTY1369" s="3"/>
      <c r="NTZ1369" s="3"/>
      <c r="NUA1369" s="3"/>
      <c r="NUB1369" s="3"/>
      <c r="NUC1369" s="3"/>
      <c r="NUD1369" s="3"/>
      <c r="NUE1369" s="3"/>
      <c r="NUF1369" s="3"/>
      <c r="NUG1369" s="3"/>
      <c r="NUH1369" s="3"/>
      <c r="NUI1369" s="3"/>
      <c r="NUJ1369" s="3"/>
      <c r="NUK1369" s="3"/>
      <c r="NUL1369" s="3"/>
      <c r="NUM1369" s="3"/>
      <c r="NUN1369" s="3"/>
      <c r="NUO1369" s="3"/>
      <c r="NUP1369" s="3"/>
      <c r="NUQ1369" s="3"/>
      <c r="NUR1369" s="3"/>
      <c r="NUS1369" s="3"/>
      <c r="NUT1369" s="3"/>
      <c r="NUU1369" s="3"/>
      <c r="NUV1369" s="3"/>
      <c r="NUW1369" s="3"/>
      <c r="NUX1369" s="3"/>
      <c r="NUY1369" s="3"/>
      <c r="NUZ1369" s="3"/>
      <c r="NVA1369" s="3"/>
      <c r="NVB1369" s="3"/>
      <c r="NVC1369" s="3"/>
      <c r="NVD1369" s="3"/>
      <c r="NVE1369" s="3"/>
      <c r="NVF1369" s="3"/>
      <c r="NVG1369" s="3"/>
      <c r="NVH1369" s="3"/>
      <c r="NVI1369" s="3"/>
      <c r="NVJ1369" s="3"/>
      <c r="NVK1369" s="3"/>
      <c r="NVL1369" s="3"/>
      <c r="NVM1369" s="3"/>
      <c r="NVN1369" s="3"/>
      <c r="NVO1369" s="3"/>
      <c r="NVP1369" s="3"/>
      <c r="NVQ1369" s="3"/>
      <c r="NVR1369" s="3"/>
      <c r="NVS1369" s="3"/>
      <c r="NVT1369" s="3"/>
      <c r="NVU1369" s="3"/>
      <c r="NVV1369" s="3"/>
      <c r="NVW1369" s="3"/>
      <c r="NVX1369" s="3"/>
      <c r="NVY1369" s="3"/>
      <c r="NVZ1369" s="3"/>
      <c r="NWA1369" s="3"/>
      <c r="NWB1369" s="3"/>
      <c r="NWC1369" s="3"/>
      <c r="NWD1369" s="3"/>
      <c r="NWE1369" s="3"/>
      <c r="NWF1369" s="3"/>
      <c r="NWG1369" s="3"/>
      <c r="NWH1369" s="3"/>
      <c r="NWI1369" s="3"/>
      <c r="NWJ1369" s="3"/>
      <c r="NWK1369" s="3"/>
      <c r="NWL1369" s="3"/>
      <c r="NWM1369" s="3"/>
      <c r="NWN1369" s="3"/>
      <c r="NWO1369" s="3"/>
      <c r="NWP1369" s="3"/>
      <c r="NWQ1369" s="3"/>
      <c r="NWR1369" s="3"/>
      <c r="NWS1369" s="3"/>
      <c r="NWT1369" s="3"/>
      <c r="NWU1369" s="3"/>
      <c r="NWV1369" s="3"/>
      <c r="NWW1369" s="3"/>
      <c r="NWX1369" s="3"/>
      <c r="NWY1369" s="3"/>
      <c r="NWZ1369" s="3"/>
      <c r="NXA1369" s="3"/>
      <c r="NXB1369" s="3"/>
      <c r="NXC1369" s="3"/>
      <c r="NXD1369" s="3"/>
      <c r="NXE1369" s="3"/>
      <c r="NXF1369" s="3"/>
      <c r="NXG1369" s="3"/>
      <c r="NXH1369" s="3"/>
      <c r="NXI1369" s="3"/>
      <c r="NXJ1369" s="3"/>
      <c r="NXK1369" s="3"/>
      <c r="NXL1369" s="3"/>
      <c r="NXM1369" s="3"/>
      <c r="NXN1369" s="3"/>
      <c r="NXO1369" s="3"/>
      <c r="NXP1369" s="3"/>
      <c r="NXQ1369" s="3"/>
      <c r="NXR1369" s="3"/>
      <c r="NXS1369" s="3"/>
      <c r="NXT1369" s="3"/>
      <c r="NXU1369" s="3"/>
      <c r="NXV1369" s="3"/>
      <c r="NXW1369" s="3"/>
      <c r="NXX1369" s="3"/>
      <c r="NXY1369" s="3"/>
      <c r="NXZ1369" s="3"/>
      <c r="NYA1369" s="3"/>
      <c r="NYB1369" s="3"/>
      <c r="NYC1369" s="3"/>
      <c r="NYD1369" s="3"/>
      <c r="NYE1369" s="3"/>
      <c r="NYF1369" s="3"/>
      <c r="NYG1369" s="3"/>
      <c r="NYH1369" s="3"/>
      <c r="NYI1369" s="3"/>
      <c r="NYJ1369" s="3"/>
      <c r="NYK1369" s="3"/>
      <c r="NYL1369" s="3"/>
      <c r="NYM1369" s="3"/>
      <c r="NYN1369" s="3"/>
      <c r="NYO1369" s="3"/>
      <c r="NYP1369" s="3"/>
      <c r="NYQ1369" s="3"/>
      <c r="NYR1369" s="3"/>
      <c r="NYS1369" s="3"/>
      <c r="NYT1369" s="3"/>
      <c r="NYU1369" s="3"/>
      <c r="NYV1369" s="3"/>
      <c r="NYW1369" s="3"/>
      <c r="NYX1369" s="3"/>
      <c r="NYY1369" s="3"/>
      <c r="NYZ1369" s="3"/>
      <c r="NZA1369" s="3"/>
      <c r="NZB1369" s="3"/>
      <c r="NZC1369" s="3"/>
      <c r="NZD1369" s="3"/>
      <c r="NZE1369" s="3"/>
      <c r="NZF1369" s="3"/>
      <c r="NZG1369" s="3"/>
      <c r="NZH1369" s="3"/>
      <c r="NZI1369" s="3"/>
      <c r="NZJ1369" s="3"/>
      <c r="NZK1369" s="3"/>
      <c r="NZL1369" s="3"/>
      <c r="NZM1369" s="3"/>
      <c r="NZN1369" s="3"/>
      <c r="NZO1369" s="3"/>
      <c r="NZP1369" s="3"/>
      <c r="NZQ1369" s="3"/>
      <c r="NZR1369" s="3"/>
      <c r="NZS1369" s="3"/>
      <c r="NZT1369" s="3"/>
      <c r="NZU1369" s="3"/>
      <c r="NZV1369" s="3"/>
      <c r="NZW1369" s="3"/>
      <c r="NZX1369" s="3"/>
      <c r="NZY1369" s="3"/>
      <c r="NZZ1369" s="3"/>
      <c r="OAA1369" s="3"/>
      <c r="OAB1369" s="3"/>
      <c r="OAC1369" s="3"/>
      <c r="OAD1369" s="3"/>
      <c r="OAE1369" s="3"/>
      <c r="OAF1369" s="3"/>
      <c r="OAG1369" s="3"/>
      <c r="OAH1369" s="3"/>
      <c r="OAI1369" s="3"/>
      <c r="OAJ1369" s="3"/>
      <c r="OAK1369" s="3"/>
      <c r="OAL1369" s="3"/>
      <c r="OAM1369" s="3"/>
      <c r="OAN1369" s="3"/>
      <c r="OAO1369" s="3"/>
      <c r="OAP1369" s="3"/>
      <c r="OAQ1369" s="3"/>
      <c r="OAR1369" s="3"/>
      <c r="OAS1369" s="3"/>
      <c r="OAT1369" s="3"/>
      <c r="OAU1369" s="3"/>
      <c r="OAV1369" s="3"/>
      <c r="OAW1369" s="3"/>
      <c r="OAX1369" s="3"/>
      <c r="OAY1369" s="3"/>
      <c r="OAZ1369" s="3"/>
      <c r="OBA1369" s="3"/>
      <c r="OBB1369" s="3"/>
      <c r="OBC1369" s="3"/>
      <c r="OBD1369" s="3"/>
      <c r="OBE1369" s="3"/>
      <c r="OBF1369" s="3"/>
      <c r="OBG1369" s="3"/>
      <c r="OBH1369" s="3"/>
      <c r="OBI1369" s="3"/>
      <c r="OBJ1369" s="3"/>
      <c r="OBK1369" s="3"/>
      <c r="OBL1369" s="3"/>
      <c r="OBM1369" s="3"/>
      <c r="OBN1369" s="3"/>
      <c r="OBO1369" s="3"/>
      <c r="OBP1369" s="3"/>
      <c r="OBQ1369" s="3"/>
      <c r="OBR1369" s="3"/>
      <c r="OBS1369" s="3"/>
      <c r="OBT1369" s="3"/>
      <c r="OBU1369" s="3"/>
      <c r="OBV1369" s="3"/>
      <c r="OBW1369" s="3"/>
      <c r="OBX1369" s="3"/>
      <c r="OBY1369" s="3"/>
      <c r="OBZ1369" s="3"/>
      <c r="OCA1369" s="3"/>
      <c r="OCB1369" s="3"/>
      <c r="OCC1369" s="3"/>
      <c r="OCD1369" s="3"/>
      <c r="OCE1369" s="3"/>
      <c r="OCF1369" s="3"/>
      <c r="OCG1369" s="3"/>
      <c r="OCH1369" s="3"/>
      <c r="OCI1369" s="3"/>
      <c r="OCJ1369" s="3"/>
      <c r="OCK1369" s="3"/>
      <c r="OCL1369" s="3"/>
      <c r="OCM1369" s="3"/>
      <c r="OCN1369" s="3"/>
      <c r="OCO1369" s="3"/>
      <c r="OCP1369" s="3"/>
      <c r="OCQ1369" s="3"/>
      <c r="OCR1369" s="3"/>
      <c r="OCS1369" s="3"/>
      <c r="OCT1369" s="3"/>
      <c r="OCU1369" s="3"/>
      <c r="OCV1369" s="3"/>
      <c r="OCW1369" s="3"/>
      <c r="OCX1369" s="3"/>
      <c r="OCY1369" s="3"/>
      <c r="OCZ1369" s="3"/>
      <c r="ODA1369" s="3"/>
      <c r="ODB1369" s="3"/>
      <c r="ODC1369" s="3"/>
      <c r="ODD1369" s="3"/>
      <c r="ODE1369" s="3"/>
      <c r="ODF1369" s="3"/>
      <c r="ODG1369" s="3"/>
      <c r="ODH1369" s="3"/>
      <c r="ODI1369" s="3"/>
      <c r="ODJ1369" s="3"/>
      <c r="ODK1369" s="3"/>
      <c r="ODL1369" s="3"/>
      <c r="ODM1369" s="3"/>
      <c r="ODN1369" s="3"/>
      <c r="ODO1369" s="3"/>
      <c r="ODP1369" s="3"/>
      <c r="ODQ1369" s="3"/>
      <c r="ODR1369" s="3"/>
      <c r="ODS1369" s="3"/>
      <c r="ODT1369" s="3"/>
      <c r="ODU1369" s="3"/>
      <c r="ODV1369" s="3"/>
      <c r="ODW1369" s="3"/>
      <c r="ODX1369" s="3"/>
      <c r="ODY1369" s="3"/>
      <c r="ODZ1369" s="3"/>
      <c r="OEA1369" s="3"/>
      <c r="OEB1369" s="3"/>
      <c r="OEC1369" s="3"/>
      <c r="OED1369" s="3"/>
      <c r="OEE1369" s="3"/>
      <c r="OEF1369" s="3"/>
      <c r="OEG1369" s="3"/>
      <c r="OEH1369" s="3"/>
      <c r="OEI1369" s="3"/>
      <c r="OEJ1369" s="3"/>
      <c r="OEK1369" s="3"/>
      <c r="OEL1369" s="3"/>
      <c r="OEM1369" s="3"/>
      <c r="OEN1369" s="3"/>
      <c r="OEO1369" s="3"/>
      <c r="OEP1369" s="3"/>
      <c r="OEQ1369" s="3"/>
      <c r="OER1369" s="3"/>
      <c r="OES1369" s="3"/>
      <c r="OET1369" s="3"/>
      <c r="OEU1369" s="3"/>
      <c r="OEV1369" s="3"/>
      <c r="OEW1369" s="3"/>
      <c r="OEX1369" s="3"/>
      <c r="OEY1369" s="3"/>
      <c r="OEZ1369" s="3"/>
      <c r="OFA1369" s="3"/>
      <c r="OFB1369" s="3"/>
      <c r="OFC1369" s="3"/>
      <c r="OFD1369" s="3"/>
      <c r="OFE1369" s="3"/>
      <c r="OFF1369" s="3"/>
      <c r="OFG1369" s="3"/>
      <c r="OFH1369" s="3"/>
      <c r="OFI1369" s="3"/>
      <c r="OFJ1369" s="3"/>
      <c r="OFK1369" s="3"/>
      <c r="OFL1369" s="3"/>
      <c r="OFM1369" s="3"/>
      <c r="OFN1369" s="3"/>
      <c r="OFO1369" s="3"/>
      <c r="OFP1369" s="3"/>
      <c r="OFQ1369" s="3"/>
      <c r="OFR1369" s="3"/>
      <c r="OFS1369" s="3"/>
      <c r="OFT1369" s="3"/>
      <c r="OFU1369" s="3"/>
      <c r="OFV1369" s="3"/>
      <c r="OFW1369" s="3"/>
      <c r="OFX1369" s="3"/>
      <c r="OFY1369" s="3"/>
      <c r="OFZ1369" s="3"/>
      <c r="OGA1369" s="3"/>
      <c r="OGB1369" s="3"/>
      <c r="OGC1369" s="3"/>
      <c r="OGD1369" s="3"/>
      <c r="OGE1369" s="3"/>
      <c r="OGF1369" s="3"/>
      <c r="OGG1369" s="3"/>
      <c r="OGH1369" s="3"/>
      <c r="OGI1369" s="3"/>
      <c r="OGJ1369" s="3"/>
      <c r="OGK1369" s="3"/>
      <c r="OGL1369" s="3"/>
      <c r="OGM1369" s="3"/>
      <c r="OGN1369" s="3"/>
      <c r="OGO1369" s="3"/>
      <c r="OGP1369" s="3"/>
      <c r="OGQ1369" s="3"/>
      <c r="OGR1369" s="3"/>
      <c r="OGS1369" s="3"/>
      <c r="OGT1369" s="3"/>
      <c r="OGU1369" s="3"/>
      <c r="OGV1369" s="3"/>
      <c r="OGW1369" s="3"/>
      <c r="OGX1369" s="3"/>
      <c r="OGY1369" s="3"/>
      <c r="OGZ1369" s="3"/>
      <c r="OHA1369" s="3"/>
      <c r="OHB1369" s="3"/>
      <c r="OHC1369" s="3"/>
      <c r="OHD1369" s="3"/>
      <c r="OHE1369" s="3"/>
      <c r="OHF1369" s="3"/>
      <c r="OHG1369" s="3"/>
      <c r="OHH1369" s="3"/>
      <c r="OHI1369" s="3"/>
      <c r="OHJ1369" s="3"/>
      <c r="OHK1369" s="3"/>
      <c r="OHL1369" s="3"/>
      <c r="OHM1369" s="3"/>
      <c r="OHN1369" s="3"/>
      <c r="OHO1369" s="3"/>
      <c r="OHP1369" s="3"/>
      <c r="OHQ1369" s="3"/>
      <c r="OHR1369" s="3"/>
      <c r="OHS1369" s="3"/>
      <c r="OHT1369" s="3"/>
      <c r="OHU1369" s="3"/>
      <c r="OHV1369" s="3"/>
      <c r="OHW1369" s="3"/>
      <c r="OHX1369" s="3"/>
      <c r="OHY1369" s="3"/>
      <c r="OHZ1369" s="3"/>
      <c r="OIA1369" s="3"/>
      <c r="OIB1369" s="3"/>
      <c r="OIC1369" s="3"/>
      <c r="OID1369" s="3"/>
      <c r="OIE1369" s="3"/>
      <c r="OIF1369" s="3"/>
      <c r="OIG1369" s="3"/>
      <c r="OIH1369" s="3"/>
      <c r="OII1369" s="3"/>
      <c r="OIJ1369" s="3"/>
      <c r="OIK1369" s="3"/>
      <c r="OIL1369" s="3"/>
      <c r="OIM1369" s="3"/>
      <c r="OIN1369" s="3"/>
      <c r="OIO1369" s="3"/>
      <c r="OIP1369" s="3"/>
      <c r="OIQ1369" s="3"/>
      <c r="OIR1369" s="3"/>
      <c r="OIS1369" s="3"/>
      <c r="OIT1369" s="3"/>
      <c r="OIU1369" s="3"/>
      <c r="OIV1369" s="3"/>
      <c r="OIW1369" s="3"/>
      <c r="OIX1369" s="3"/>
      <c r="OIY1369" s="3"/>
      <c r="OIZ1369" s="3"/>
      <c r="OJA1369" s="3"/>
      <c r="OJB1369" s="3"/>
      <c r="OJC1369" s="3"/>
      <c r="OJD1369" s="3"/>
      <c r="OJE1369" s="3"/>
      <c r="OJF1369" s="3"/>
      <c r="OJG1369" s="3"/>
      <c r="OJH1369" s="3"/>
      <c r="OJI1369" s="3"/>
      <c r="OJJ1369" s="3"/>
      <c r="OJK1369" s="3"/>
      <c r="OJL1369" s="3"/>
      <c r="OJM1369" s="3"/>
      <c r="OJN1369" s="3"/>
      <c r="OJO1369" s="3"/>
      <c r="OJP1369" s="3"/>
      <c r="OJQ1369" s="3"/>
      <c r="OJR1369" s="3"/>
      <c r="OJS1369" s="3"/>
      <c r="OJT1369" s="3"/>
      <c r="OJU1369" s="3"/>
      <c r="OJV1369" s="3"/>
      <c r="OJW1369" s="3"/>
      <c r="OJX1369" s="3"/>
      <c r="OJY1369" s="3"/>
      <c r="OJZ1369" s="3"/>
      <c r="OKA1369" s="3"/>
      <c r="OKB1369" s="3"/>
      <c r="OKC1369" s="3"/>
      <c r="OKD1369" s="3"/>
      <c r="OKE1369" s="3"/>
      <c r="OKF1369" s="3"/>
      <c r="OKG1369" s="3"/>
      <c r="OKH1369" s="3"/>
      <c r="OKI1369" s="3"/>
      <c r="OKJ1369" s="3"/>
      <c r="OKK1369" s="3"/>
      <c r="OKL1369" s="3"/>
      <c r="OKM1369" s="3"/>
      <c r="OKN1369" s="3"/>
      <c r="OKO1369" s="3"/>
      <c r="OKP1369" s="3"/>
      <c r="OKQ1369" s="3"/>
      <c r="OKR1369" s="3"/>
      <c r="OKS1369" s="3"/>
      <c r="OKT1369" s="3"/>
      <c r="OKU1369" s="3"/>
      <c r="OKV1369" s="3"/>
      <c r="OKW1369" s="3"/>
      <c r="OKX1369" s="3"/>
      <c r="OKY1369" s="3"/>
      <c r="OKZ1369" s="3"/>
      <c r="OLA1369" s="3"/>
      <c r="OLB1369" s="3"/>
      <c r="OLC1369" s="3"/>
      <c r="OLD1369" s="3"/>
      <c r="OLE1369" s="3"/>
      <c r="OLF1369" s="3"/>
      <c r="OLG1369" s="3"/>
      <c r="OLH1369" s="3"/>
      <c r="OLI1369" s="3"/>
      <c r="OLJ1369" s="3"/>
      <c r="OLK1369" s="3"/>
      <c r="OLL1369" s="3"/>
      <c r="OLM1369" s="3"/>
      <c r="OLN1369" s="3"/>
      <c r="OLO1369" s="3"/>
      <c r="OLP1369" s="3"/>
      <c r="OLQ1369" s="3"/>
      <c r="OLR1369" s="3"/>
      <c r="OLS1369" s="3"/>
      <c r="OLT1369" s="3"/>
      <c r="OLU1369" s="3"/>
      <c r="OLV1369" s="3"/>
      <c r="OLW1369" s="3"/>
      <c r="OLX1369" s="3"/>
      <c r="OLY1369" s="3"/>
      <c r="OLZ1369" s="3"/>
      <c r="OMA1369" s="3"/>
      <c r="OMB1369" s="3"/>
      <c r="OMC1369" s="3"/>
      <c r="OMD1369" s="3"/>
      <c r="OME1369" s="3"/>
      <c r="OMF1369" s="3"/>
      <c r="OMG1369" s="3"/>
      <c r="OMH1369" s="3"/>
      <c r="OMI1369" s="3"/>
      <c r="OMJ1369" s="3"/>
      <c r="OMK1369" s="3"/>
      <c r="OML1369" s="3"/>
      <c r="OMM1369" s="3"/>
      <c r="OMN1369" s="3"/>
      <c r="OMO1369" s="3"/>
      <c r="OMP1369" s="3"/>
      <c r="OMQ1369" s="3"/>
      <c r="OMR1369" s="3"/>
      <c r="OMS1369" s="3"/>
      <c r="OMT1369" s="3"/>
      <c r="OMU1369" s="3"/>
      <c r="OMV1369" s="3"/>
      <c r="OMW1369" s="3"/>
      <c r="OMX1369" s="3"/>
      <c r="OMY1369" s="3"/>
      <c r="OMZ1369" s="3"/>
      <c r="ONA1369" s="3"/>
      <c r="ONB1369" s="3"/>
      <c r="ONC1369" s="3"/>
      <c r="OND1369" s="3"/>
      <c r="ONE1369" s="3"/>
      <c r="ONF1369" s="3"/>
      <c r="ONG1369" s="3"/>
      <c r="ONH1369" s="3"/>
      <c r="ONI1369" s="3"/>
      <c r="ONJ1369" s="3"/>
      <c r="ONK1369" s="3"/>
      <c r="ONL1369" s="3"/>
      <c r="ONM1369" s="3"/>
      <c r="ONN1369" s="3"/>
      <c r="ONO1369" s="3"/>
      <c r="ONP1369" s="3"/>
      <c r="ONQ1369" s="3"/>
      <c r="ONR1369" s="3"/>
      <c r="ONS1369" s="3"/>
      <c r="ONT1369" s="3"/>
      <c r="ONU1369" s="3"/>
      <c r="ONV1369" s="3"/>
      <c r="ONW1369" s="3"/>
      <c r="ONX1369" s="3"/>
      <c r="ONY1369" s="3"/>
      <c r="ONZ1369" s="3"/>
      <c r="OOA1369" s="3"/>
      <c r="OOB1369" s="3"/>
      <c r="OOC1369" s="3"/>
      <c r="OOD1369" s="3"/>
      <c r="OOE1369" s="3"/>
      <c r="OOF1369" s="3"/>
      <c r="OOG1369" s="3"/>
      <c r="OOH1369" s="3"/>
      <c r="OOI1369" s="3"/>
      <c r="OOJ1369" s="3"/>
      <c r="OOK1369" s="3"/>
      <c r="OOL1369" s="3"/>
      <c r="OOM1369" s="3"/>
      <c r="OON1369" s="3"/>
      <c r="OOO1369" s="3"/>
      <c r="OOP1369" s="3"/>
      <c r="OOQ1369" s="3"/>
      <c r="OOR1369" s="3"/>
      <c r="OOS1369" s="3"/>
      <c r="OOT1369" s="3"/>
      <c r="OOU1369" s="3"/>
      <c r="OOV1369" s="3"/>
      <c r="OOW1369" s="3"/>
      <c r="OOX1369" s="3"/>
      <c r="OOY1369" s="3"/>
      <c r="OOZ1369" s="3"/>
      <c r="OPA1369" s="3"/>
      <c r="OPB1369" s="3"/>
      <c r="OPC1369" s="3"/>
      <c r="OPD1369" s="3"/>
      <c r="OPE1369" s="3"/>
      <c r="OPF1369" s="3"/>
      <c r="OPG1369" s="3"/>
      <c r="OPH1369" s="3"/>
      <c r="OPI1369" s="3"/>
      <c r="OPJ1369" s="3"/>
      <c r="OPK1369" s="3"/>
      <c r="OPL1369" s="3"/>
      <c r="OPM1369" s="3"/>
      <c r="OPN1369" s="3"/>
      <c r="OPO1369" s="3"/>
      <c r="OPP1369" s="3"/>
      <c r="OPQ1369" s="3"/>
      <c r="OPR1369" s="3"/>
      <c r="OPS1369" s="3"/>
      <c r="OPT1369" s="3"/>
      <c r="OPU1369" s="3"/>
      <c r="OPV1369" s="3"/>
      <c r="OPW1369" s="3"/>
      <c r="OPX1369" s="3"/>
      <c r="OPY1369" s="3"/>
      <c r="OPZ1369" s="3"/>
      <c r="OQA1369" s="3"/>
      <c r="OQB1369" s="3"/>
      <c r="OQC1369" s="3"/>
      <c r="OQD1369" s="3"/>
      <c r="OQE1369" s="3"/>
      <c r="OQF1369" s="3"/>
      <c r="OQG1369" s="3"/>
      <c r="OQH1369" s="3"/>
      <c r="OQI1369" s="3"/>
      <c r="OQJ1369" s="3"/>
      <c r="OQK1369" s="3"/>
      <c r="OQL1369" s="3"/>
      <c r="OQM1369" s="3"/>
      <c r="OQN1369" s="3"/>
      <c r="OQO1369" s="3"/>
      <c r="OQP1369" s="3"/>
      <c r="OQQ1369" s="3"/>
      <c r="OQR1369" s="3"/>
      <c r="OQS1369" s="3"/>
      <c r="OQT1369" s="3"/>
      <c r="OQU1369" s="3"/>
      <c r="OQV1369" s="3"/>
      <c r="OQW1369" s="3"/>
      <c r="OQX1369" s="3"/>
      <c r="OQY1369" s="3"/>
      <c r="OQZ1369" s="3"/>
      <c r="ORA1369" s="3"/>
      <c r="ORB1369" s="3"/>
      <c r="ORC1369" s="3"/>
      <c r="ORD1369" s="3"/>
      <c r="ORE1369" s="3"/>
      <c r="ORF1369" s="3"/>
      <c r="ORG1369" s="3"/>
      <c r="ORH1369" s="3"/>
      <c r="ORI1369" s="3"/>
      <c r="ORJ1369" s="3"/>
      <c r="ORK1369" s="3"/>
      <c r="ORL1369" s="3"/>
      <c r="ORM1369" s="3"/>
      <c r="ORN1369" s="3"/>
      <c r="ORO1369" s="3"/>
      <c r="ORP1369" s="3"/>
      <c r="ORQ1369" s="3"/>
      <c r="ORR1369" s="3"/>
      <c r="ORS1369" s="3"/>
      <c r="ORT1369" s="3"/>
      <c r="ORU1369" s="3"/>
      <c r="ORV1369" s="3"/>
      <c r="ORW1369" s="3"/>
      <c r="ORX1369" s="3"/>
      <c r="ORY1369" s="3"/>
      <c r="ORZ1369" s="3"/>
      <c r="OSA1369" s="3"/>
      <c r="OSB1369" s="3"/>
      <c r="OSC1369" s="3"/>
      <c r="OSD1369" s="3"/>
      <c r="OSE1369" s="3"/>
      <c r="OSF1369" s="3"/>
      <c r="OSG1369" s="3"/>
      <c r="OSH1369" s="3"/>
      <c r="OSI1369" s="3"/>
      <c r="OSJ1369" s="3"/>
      <c r="OSK1369" s="3"/>
      <c r="OSL1369" s="3"/>
      <c r="OSM1369" s="3"/>
      <c r="OSN1369" s="3"/>
      <c r="OSO1369" s="3"/>
      <c r="OSP1369" s="3"/>
      <c r="OSQ1369" s="3"/>
      <c r="OSR1369" s="3"/>
      <c r="OSS1369" s="3"/>
      <c r="OST1369" s="3"/>
      <c r="OSU1369" s="3"/>
      <c r="OSV1369" s="3"/>
      <c r="OSW1369" s="3"/>
      <c r="OSX1369" s="3"/>
      <c r="OSY1369" s="3"/>
      <c r="OSZ1369" s="3"/>
      <c r="OTA1369" s="3"/>
      <c r="OTB1369" s="3"/>
      <c r="OTC1369" s="3"/>
      <c r="OTD1369" s="3"/>
      <c r="OTE1369" s="3"/>
      <c r="OTF1369" s="3"/>
      <c r="OTG1369" s="3"/>
      <c r="OTH1369" s="3"/>
      <c r="OTI1369" s="3"/>
      <c r="OTJ1369" s="3"/>
      <c r="OTK1369" s="3"/>
      <c r="OTL1369" s="3"/>
      <c r="OTM1369" s="3"/>
      <c r="OTN1369" s="3"/>
      <c r="OTO1369" s="3"/>
      <c r="OTP1369" s="3"/>
      <c r="OTQ1369" s="3"/>
      <c r="OTR1369" s="3"/>
      <c r="OTS1369" s="3"/>
      <c r="OTT1369" s="3"/>
      <c r="OTU1369" s="3"/>
      <c r="OTV1369" s="3"/>
      <c r="OTW1369" s="3"/>
      <c r="OTX1369" s="3"/>
      <c r="OTY1369" s="3"/>
      <c r="OTZ1369" s="3"/>
      <c r="OUA1369" s="3"/>
      <c r="OUB1369" s="3"/>
      <c r="OUC1369" s="3"/>
      <c r="OUD1369" s="3"/>
      <c r="OUE1369" s="3"/>
      <c r="OUF1369" s="3"/>
      <c r="OUG1369" s="3"/>
      <c r="OUH1369" s="3"/>
      <c r="OUI1369" s="3"/>
      <c r="OUJ1369" s="3"/>
      <c r="OUK1369" s="3"/>
      <c r="OUL1369" s="3"/>
      <c r="OUM1369" s="3"/>
      <c r="OUN1369" s="3"/>
      <c r="OUO1369" s="3"/>
      <c r="OUP1369" s="3"/>
      <c r="OUQ1369" s="3"/>
      <c r="OUR1369" s="3"/>
      <c r="OUS1369" s="3"/>
      <c r="OUT1369" s="3"/>
      <c r="OUU1369" s="3"/>
      <c r="OUV1369" s="3"/>
      <c r="OUW1369" s="3"/>
      <c r="OUX1369" s="3"/>
      <c r="OUY1369" s="3"/>
      <c r="OUZ1369" s="3"/>
      <c r="OVA1369" s="3"/>
      <c r="OVB1369" s="3"/>
      <c r="OVC1369" s="3"/>
      <c r="OVD1369" s="3"/>
      <c r="OVE1369" s="3"/>
      <c r="OVF1369" s="3"/>
      <c r="OVG1369" s="3"/>
      <c r="OVH1369" s="3"/>
      <c r="OVI1369" s="3"/>
      <c r="OVJ1369" s="3"/>
      <c r="OVK1369" s="3"/>
      <c r="OVL1369" s="3"/>
      <c r="OVM1369" s="3"/>
      <c r="OVN1369" s="3"/>
      <c r="OVO1369" s="3"/>
      <c r="OVP1369" s="3"/>
      <c r="OVQ1369" s="3"/>
      <c r="OVR1369" s="3"/>
      <c r="OVS1369" s="3"/>
      <c r="OVT1369" s="3"/>
      <c r="OVU1369" s="3"/>
      <c r="OVV1369" s="3"/>
      <c r="OVW1369" s="3"/>
      <c r="OVX1369" s="3"/>
      <c r="OVY1369" s="3"/>
      <c r="OVZ1369" s="3"/>
      <c r="OWA1369" s="3"/>
      <c r="OWB1369" s="3"/>
      <c r="OWC1369" s="3"/>
      <c r="OWD1369" s="3"/>
      <c r="OWE1369" s="3"/>
      <c r="OWF1369" s="3"/>
      <c r="OWG1369" s="3"/>
      <c r="OWH1369" s="3"/>
      <c r="OWI1369" s="3"/>
      <c r="OWJ1369" s="3"/>
      <c r="OWK1369" s="3"/>
      <c r="OWL1369" s="3"/>
      <c r="OWM1369" s="3"/>
      <c r="OWN1369" s="3"/>
      <c r="OWO1369" s="3"/>
      <c r="OWP1369" s="3"/>
      <c r="OWQ1369" s="3"/>
      <c r="OWR1369" s="3"/>
      <c r="OWS1369" s="3"/>
      <c r="OWT1369" s="3"/>
      <c r="OWU1369" s="3"/>
      <c r="OWV1369" s="3"/>
      <c r="OWW1369" s="3"/>
      <c r="OWX1369" s="3"/>
      <c r="OWY1369" s="3"/>
      <c r="OWZ1369" s="3"/>
      <c r="OXA1369" s="3"/>
      <c r="OXB1369" s="3"/>
      <c r="OXC1369" s="3"/>
      <c r="OXD1369" s="3"/>
      <c r="OXE1369" s="3"/>
      <c r="OXF1369" s="3"/>
      <c r="OXG1369" s="3"/>
      <c r="OXH1369" s="3"/>
      <c r="OXI1369" s="3"/>
      <c r="OXJ1369" s="3"/>
      <c r="OXK1369" s="3"/>
      <c r="OXL1369" s="3"/>
      <c r="OXM1369" s="3"/>
      <c r="OXN1369" s="3"/>
      <c r="OXO1369" s="3"/>
      <c r="OXP1369" s="3"/>
      <c r="OXQ1369" s="3"/>
      <c r="OXR1369" s="3"/>
      <c r="OXS1369" s="3"/>
      <c r="OXT1369" s="3"/>
      <c r="OXU1369" s="3"/>
      <c r="OXV1369" s="3"/>
      <c r="OXW1369" s="3"/>
      <c r="OXX1369" s="3"/>
      <c r="OXY1369" s="3"/>
      <c r="OXZ1369" s="3"/>
      <c r="OYA1369" s="3"/>
      <c r="OYB1369" s="3"/>
      <c r="OYC1369" s="3"/>
      <c r="OYD1369" s="3"/>
      <c r="OYE1369" s="3"/>
      <c r="OYF1369" s="3"/>
      <c r="OYG1369" s="3"/>
      <c r="OYH1369" s="3"/>
      <c r="OYI1369" s="3"/>
      <c r="OYJ1369" s="3"/>
      <c r="OYK1369" s="3"/>
      <c r="OYL1369" s="3"/>
      <c r="OYM1369" s="3"/>
      <c r="OYN1369" s="3"/>
      <c r="OYO1369" s="3"/>
      <c r="OYP1369" s="3"/>
      <c r="OYQ1369" s="3"/>
      <c r="OYR1369" s="3"/>
      <c r="OYS1369" s="3"/>
      <c r="OYT1369" s="3"/>
      <c r="OYU1369" s="3"/>
      <c r="OYV1369" s="3"/>
      <c r="OYW1369" s="3"/>
      <c r="OYX1369" s="3"/>
      <c r="OYY1369" s="3"/>
      <c r="OYZ1369" s="3"/>
      <c r="OZA1369" s="3"/>
      <c r="OZB1369" s="3"/>
      <c r="OZC1369" s="3"/>
      <c r="OZD1369" s="3"/>
      <c r="OZE1369" s="3"/>
      <c r="OZF1369" s="3"/>
      <c r="OZG1369" s="3"/>
      <c r="OZH1369" s="3"/>
      <c r="OZI1369" s="3"/>
      <c r="OZJ1369" s="3"/>
      <c r="OZK1369" s="3"/>
      <c r="OZL1369" s="3"/>
      <c r="OZM1369" s="3"/>
      <c r="OZN1369" s="3"/>
      <c r="OZO1369" s="3"/>
      <c r="OZP1369" s="3"/>
      <c r="OZQ1369" s="3"/>
      <c r="OZR1369" s="3"/>
      <c r="OZS1369" s="3"/>
      <c r="OZT1369" s="3"/>
      <c r="OZU1369" s="3"/>
      <c r="OZV1369" s="3"/>
      <c r="OZW1369" s="3"/>
      <c r="OZX1369" s="3"/>
      <c r="OZY1369" s="3"/>
      <c r="OZZ1369" s="3"/>
      <c r="PAA1369" s="3"/>
      <c r="PAB1369" s="3"/>
      <c r="PAC1369" s="3"/>
      <c r="PAD1369" s="3"/>
      <c r="PAE1369" s="3"/>
      <c r="PAF1369" s="3"/>
      <c r="PAG1369" s="3"/>
      <c r="PAH1369" s="3"/>
      <c r="PAI1369" s="3"/>
      <c r="PAJ1369" s="3"/>
      <c r="PAK1369" s="3"/>
      <c r="PAL1369" s="3"/>
      <c r="PAM1369" s="3"/>
      <c r="PAN1369" s="3"/>
      <c r="PAO1369" s="3"/>
      <c r="PAP1369" s="3"/>
      <c r="PAQ1369" s="3"/>
      <c r="PAR1369" s="3"/>
      <c r="PAS1369" s="3"/>
      <c r="PAT1369" s="3"/>
      <c r="PAU1369" s="3"/>
      <c r="PAV1369" s="3"/>
      <c r="PAW1369" s="3"/>
      <c r="PAX1369" s="3"/>
      <c r="PAY1369" s="3"/>
      <c r="PAZ1369" s="3"/>
      <c r="PBA1369" s="3"/>
      <c r="PBB1369" s="3"/>
      <c r="PBC1369" s="3"/>
      <c r="PBD1369" s="3"/>
      <c r="PBE1369" s="3"/>
      <c r="PBF1369" s="3"/>
      <c r="PBG1369" s="3"/>
      <c r="PBH1369" s="3"/>
      <c r="PBI1369" s="3"/>
      <c r="PBJ1369" s="3"/>
      <c r="PBK1369" s="3"/>
      <c r="PBL1369" s="3"/>
      <c r="PBM1369" s="3"/>
      <c r="PBN1369" s="3"/>
      <c r="PBO1369" s="3"/>
      <c r="PBP1369" s="3"/>
      <c r="PBQ1369" s="3"/>
      <c r="PBR1369" s="3"/>
      <c r="PBS1369" s="3"/>
      <c r="PBT1369" s="3"/>
      <c r="PBU1369" s="3"/>
      <c r="PBV1369" s="3"/>
      <c r="PBW1369" s="3"/>
      <c r="PBX1369" s="3"/>
      <c r="PBY1369" s="3"/>
      <c r="PBZ1369" s="3"/>
      <c r="PCA1369" s="3"/>
      <c r="PCB1369" s="3"/>
      <c r="PCC1369" s="3"/>
      <c r="PCD1369" s="3"/>
      <c r="PCE1369" s="3"/>
      <c r="PCF1369" s="3"/>
      <c r="PCG1369" s="3"/>
      <c r="PCH1369" s="3"/>
      <c r="PCI1369" s="3"/>
      <c r="PCJ1369" s="3"/>
      <c r="PCK1369" s="3"/>
      <c r="PCL1369" s="3"/>
      <c r="PCM1369" s="3"/>
      <c r="PCN1369" s="3"/>
      <c r="PCO1369" s="3"/>
      <c r="PCP1369" s="3"/>
      <c r="PCQ1369" s="3"/>
      <c r="PCR1369" s="3"/>
      <c r="PCS1369" s="3"/>
      <c r="PCT1369" s="3"/>
      <c r="PCU1369" s="3"/>
      <c r="PCV1369" s="3"/>
      <c r="PCW1369" s="3"/>
      <c r="PCX1369" s="3"/>
      <c r="PCY1369" s="3"/>
      <c r="PCZ1369" s="3"/>
      <c r="PDA1369" s="3"/>
      <c r="PDB1369" s="3"/>
      <c r="PDC1369" s="3"/>
      <c r="PDD1369" s="3"/>
      <c r="PDE1369" s="3"/>
      <c r="PDF1369" s="3"/>
      <c r="PDG1369" s="3"/>
      <c r="PDH1369" s="3"/>
      <c r="PDI1369" s="3"/>
      <c r="PDJ1369" s="3"/>
      <c r="PDK1369" s="3"/>
      <c r="PDL1369" s="3"/>
      <c r="PDM1369" s="3"/>
      <c r="PDN1369" s="3"/>
      <c r="PDO1369" s="3"/>
      <c r="PDP1369" s="3"/>
      <c r="PDQ1369" s="3"/>
      <c r="PDR1369" s="3"/>
      <c r="PDS1369" s="3"/>
      <c r="PDT1369" s="3"/>
      <c r="PDU1369" s="3"/>
      <c r="PDV1369" s="3"/>
      <c r="PDW1369" s="3"/>
      <c r="PDX1369" s="3"/>
      <c r="PDY1369" s="3"/>
      <c r="PDZ1369" s="3"/>
      <c r="PEA1369" s="3"/>
      <c r="PEB1369" s="3"/>
      <c r="PEC1369" s="3"/>
      <c r="PED1369" s="3"/>
      <c r="PEE1369" s="3"/>
      <c r="PEF1369" s="3"/>
      <c r="PEG1369" s="3"/>
      <c r="PEH1369" s="3"/>
      <c r="PEI1369" s="3"/>
      <c r="PEJ1369" s="3"/>
      <c r="PEK1369" s="3"/>
      <c r="PEL1369" s="3"/>
      <c r="PEM1369" s="3"/>
      <c r="PEN1369" s="3"/>
      <c r="PEO1369" s="3"/>
      <c r="PEP1369" s="3"/>
      <c r="PEQ1369" s="3"/>
      <c r="PER1369" s="3"/>
      <c r="PES1369" s="3"/>
      <c r="PET1369" s="3"/>
      <c r="PEU1369" s="3"/>
      <c r="PEV1369" s="3"/>
      <c r="PEW1369" s="3"/>
      <c r="PEX1369" s="3"/>
      <c r="PEY1369" s="3"/>
      <c r="PEZ1369" s="3"/>
      <c r="PFA1369" s="3"/>
      <c r="PFB1369" s="3"/>
      <c r="PFC1369" s="3"/>
      <c r="PFD1369" s="3"/>
      <c r="PFE1369" s="3"/>
      <c r="PFF1369" s="3"/>
      <c r="PFG1369" s="3"/>
      <c r="PFH1369" s="3"/>
      <c r="PFI1369" s="3"/>
      <c r="PFJ1369" s="3"/>
      <c r="PFK1369" s="3"/>
      <c r="PFL1369" s="3"/>
      <c r="PFM1369" s="3"/>
      <c r="PFN1369" s="3"/>
      <c r="PFO1369" s="3"/>
      <c r="PFP1369" s="3"/>
      <c r="PFQ1369" s="3"/>
      <c r="PFR1369" s="3"/>
      <c r="PFS1369" s="3"/>
      <c r="PFT1369" s="3"/>
      <c r="PFU1369" s="3"/>
      <c r="PFV1369" s="3"/>
      <c r="PFW1369" s="3"/>
      <c r="PFX1369" s="3"/>
      <c r="PFY1369" s="3"/>
      <c r="PFZ1369" s="3"/>
      <c r="PGA1369" s="3"/>
      <c r="PGB1369" s="3"/>
      <c r="PGC1369" s="3"/>
      <c r="PGD1369" s="3"/>
      <c r="PGE1369" s="3"/>
      <c r="PGF1369" s="3"/>
      <c r="PGG1369" s="3"/>
      <c r="PGH1369" s="3"/>
      <c r="PGI1369" s="3"/>
      <c r="PGJ1369" s="3"/>
      <c r="PGK1369" s="3"/>
      <c r="PGL1369" s="3"/>
      <c r="PGM1369" s="3"/>
      <c r="PGN1369" s="3"/>
      <c r="PGO1369" s="3"/>
      <c r="PGP1369" s="3"/>
      <c r="PGQ1369" s="3"/>
      <c r="PGR1369" s="3"/>
      <c r="PGS1369" s="3"/>
      <c r="PGT1369" s="3"/>
      <c r="PGU1369" s="3"/>
      <c r="PGV1369" s="3"/>
      <c r="PGW1369" s="3"/>
      <c r="PGX1369" s="3"/>
      <c r="PGY1369" s="3"/>
      <c r="PGZ1369" s="3"/>
      <c r="PHA1369" s="3"/>
      <c r="PHB1369" s="3"/>
      <c r="PHC1369" s="3"/>
      <c r="PHD1369" s="3"/>
      <c r="PHE1369" s="3"/>
      <c r="PHF1369" s="3"/>
      <c r="PHG1369" s="3"/>
      <c r="PHH1369" s="3"/>
      <c r="PHI1369" s="3"/>
      <c r="PHJ1369" s="3"/>
      <c r="PHK1369" s="3"/>
      <c r="PHL1369" s="3"/>
      <c r="PHM1369" s="3"/>
      <c r="PHN1369" s="3"/>
      <c r="PHO1369" s="3"/>
      <c r="PHP1369" s="3"/>
      <c r="PHQ1369" s="3"/>
      <c r="PHR1369" s="3"/>
      <c r="PHS1369" s="3"/>
      <c r="PHT1369" s="3"/>
      <c r="PHU1369" s="3"/>
      <c r="PHV1369" s="3"/>
      <c r="PHW1369" s="3"/>
      <c r="PHX1369" s="3"/>
      <c r="PHY1369" s="3"/>
      <c r="PHZ1369" s="3"/>
      <c r="PIA1369" s="3"/>
      <c r="PIB1369" s="3"/>
      <c r="PIC1369" s="3"/>
      <c r="PID1369" s="3"/>
      <c r="PIE1369" s="3"/>
      <c r="PIF1369" s="3"/>
      <c r="PIG1369" s="3"/>
      <c r="PIH1369" s="3"/>
      <c r="PII1369" s="3"/>
      <c r="PIJ1369" s="3"/>
      <c r="PIK1369" s="3"/>
      <c r="PIL1369" s="3"/>
      <c r="PIM1369" s="3"/>
      <c r="PIN1369" s="3"/>
      <c r="PIO1369" s="3"/>
      <c r="PIP1369" s="3"/>
      <c r="PIQ1369" s="3"/>
      <c r="PIR1369" s="3"/>
      <c r="PIS1369" s="3"/>
      <c r="PIT1369" s="3"/>
      <c r="PIU1369" s="3"/>
      <c r="PIV1369" s="3"/>
      <c r="PIW1369" s="3"/>
      <c r="PIX1369" s="3"/>
      <c r="PIY1369" s="3"/>
      <c r="PIZ1369" s="3"/>
      <c r="PJA1369" s="3"/>
      <c r="PJB1369" s="3"/>
      <c r="PJC1369" s="3"/>
      <c r="PJD1369" s="3"/>
      <c r="PJE1369" s="3"/>
      <c r="PJF1369" s="3"/>
      <c r="PJG1369" s="3"/>
      <c r="PJH1369" s="3"/>
      <c r="PJI1369" s="3"/>
      <c r="PJJ1369" s="3"/>
      <c r="PJK1369" s="3"/>
      <c r="PJL1369" s="3"/>
      <c r="PJM1369" s="3"/>
      <c r="PJN1369" s="3"/>
      <c r="PJO1369" s="3"/>
      <c r="PJP1369" s="3"/>
      <c r="PJQ1369" s="3"/>
      <c r="PJR1369" s="3"/>
      <c r="PJS1369" s="3"/>
      <c r="PJT1369" s="3"/>
      <c r="PJU1369" s="3"/>
      <c r="PJV1369" s="3"/>
      <c r="PJW1369" s="3"/>
      <c r="PJX1369" s="3"/>
      <c r="PJY1369" s="3"/>
      <c r="PJZ1369" s="3"/>
      <c r="PKA1369" s="3"/>
      <c r="PKB1369" s="3"/>
      <c r="PKC1369" s="3"/>
      <c r="PKD1369" s="3"/>
      <c r="PKE1369" s="3"/>
      <c r="PKF1369" s="3"/>
      <c r="PKG1369" s="3"/>
      <c r="PKH1369" s="3"/>
      <c r="PKI1369" s="3"/>
      <c r="PKJ1369" s="3"/>
      <c r="PKK1369" s="3"/>
      <c r="PKL1369" s="3"/>
      <c r="PKM1369" s="3"/>
      <c r="PKN1369" s="3"/>
      <c r="PKO1369" s="3"/>
      <c r="PKP1369" s="3"/>
      <c r="PKQ1369" s="3"/>
      <c r="PKR1369" s="3"/>
      <c r="PKS1369" s="3"/>
      <c r="PKT1369" s="3"/>
      <c r="PKU1369" s="3"/>
      <c r="PKV1369" s="3"/>
      <c r="PKW1369" s="3"/>
      <c r="PKX1369" s="3"/>
      <c r="PKY1369" s="3"/>
      <c r="PKZ1369" s="3"/>
      <c r="PLA1369" s="3"/>
      <c r="PLB1369" s="3"/>
      <c r="PLC1369" s="3"/>
      <c r="PLD1369" s="3"/>
      <c r="PLE1369" s="3"/>
      <c r="PLF1369" s="3"/>
      <c r="PLG1369" s="3"/>
      <c r="PLH1369" s="3"/>
      <c r="PLI1369" s="3"/>
      <c r="PLJ1369" s="3"/>
      <c r="PLK1369" s="3"/>
      <c r="PLL1369" s="3"/>
      <c r="PLM1369" s="3"/>
      <c r="PLN1369" s="3"/>
      <c r="PLO1369" s="3"/>
      <c r="PLP1369" s="3"/>
      <c r="PLQ1369" s="3"/>
      <c r="PLR1369" s="3"/>
      <c r="PLS1369" s="3"/>
      <c r="PLT1369" s="3"/>
      <c r="PLU1369" s="3"/>
      <c r="PLV1369" s="3"/>
      <c r="PLW1369" s="3"/>
      <c r="PLX1369" s="3"/>
      <c r="PLY1369" s="3"/>
      <c r="PLZ1369" s="3"/>
      <c r="PMA1369" s="3"/>
      <c r="PMB1369" s="3"/>
      <c r="PMC1369" s="3"/>
      <c r="PMD1369" s="3"/>
      <c r="PME1369" s="3"/>
      <c r="PMF1369" s="3"/>
      <c r="PMG1369" s="3"/>
      <c r="PMH1369" s="3"/>
      <c r="PMI1369" s="3"/>
      <c r="PMJ1369" s="3"/>
      <c r="PMK1369" s="3"/>
      <c r="PML1369" s="3"/>
      <c r="PMM1369" s="3"/>
      <c r="PMN1369" s="3"/>
      <c r="PMO1369" s="3"/>
      <c r="PMP1369" s="3"/>
      <c r="PMQ1369" s="3"/>
      <c r="PMR1369" s="3"/>
      <c r="PMS1369" s="3"/>
      <c r="PMT1369" s="3"/>
      <c r="PMU1369" s="3"/>
      <c r="PMV1369" s="3"/>
      <c r="PMW1369" s="3"/>
      <c r="PMX1369" s="3"/>
      <c r="PMY1369" s="3"/>
      <c r="PMZ1369" s="3"/>
      <c r="PNA1369" s="3"/>
      <c r="PNB1369" s="3"/>
      <c r="PNC1369" s="3"/>
      <c r="PND1369" s="3"/>
      <c r="PNE1369" s="3"/>
      <c r="PNF1369" s="3"/>
      <c r="PNG1369" s="3"/>
      <c r="PNH1369" s="3"/>
      <c r="PNI1369" s="3"/>
      <c r="PNJ1369" s="3"/>
      <c r="PNK1369" s="3"/>
      <c r="PNL1369" s="3"/>
      <c r="PNM1369" s="3"/>
      <c r="PNN1369" s="3"/>
      <c r="PNO1369" s="3"/>
      <c r="PNP1369" s="3"/>
      <c r="PNQ1369" s="3"/>
      <c r="PNR1369" s="3"/>
      <c r="PNS1369" s="3"/>
      <c r="PNT1369" s="3"/>
      <c r="PNU1369" s="3"/>
      <c r="PNV1369" s="3"/>
      <c r="PNW1369" s="3"/>
      <c r="PNX1369" s="3"/>
      <c r="PNY1369" s="3"/>
      <c r="PNZ1369" s="3"/>
      <c r="POA1369" s="3"/>
      <c r="POB1369" s="3"/>
      <c r="POC1369" s="3"/>
      <c r="POD1369" s="3"/>
      <c r="POE1369" s="3"/>
      <c r="POF1369" s="3"/>
      <c r="POG1369" s="3"/>
      <c r="POH1369" s="3"/>
      <c r="POI1369" s="3"/>
      <c r="POJ1369" s="3"/>
      <c r="POK1369" s="3"/>
      <c r="POL1369" s="3"/>
      <c r="POM1369" s="3"/>
      <c r="PON1369" s="3"/>
      <c r="POO1369" s="3"/>
      <c r="POP1369" s="3"/>
      <c r="POQ1369" s="3"/>
      <c r="POR1369" s="3"/>
      <c r="POS1369" s="3"/>
      <c r="POT1369" s="3"/>
      <c r="POU1369" s="3"/>
      <c r="POV1369" s="3"/>
      <c r="POW1369" s="3"/>
      <c r="POX1369" s="3"/>
      <c r="POY1369" s="3"/>
      <c r="POZ1369" s="3"/>
      <c r="PPA1369" s="3"/>
      <c r="PPB1369" s="3"/>
      <c r="PPC1369" s="3"/>
      <c r="PPD1369" s="3"/>
      <c r="PPE1369" s="3"/>
      <c r="PPF1369" s="3"/>
      <c r="PPG1369" s="3"/>
      <c r="PPH1369" s="3"/>
      <c r="PPI1369" s="3"/>
      <c r="PPJ1369" s="3"/>
      <c r="PPK1369" s="3"/>
      <c r="PPL1369" s="3"/>
      <c r="PPM1369" s="3"/>
      <c r="PPN1369" s="3"/>
      <c r="PPO1369" s="3"/>
      <c r="PPP1369" s="3"/>
      <c r="PPQ1369" s="3"/>
      <c r="PPR1369" s="3"/>
      <c r="PPS1369" s="3"/>
      <c r="PPT1369" s="3"/>
      <c r="PPU1369" s="3"/>
      <c r="PPV1369" s="3"/>
      <c r="PPW1369" s="3"/>
      <c r="PPX1369" s="3"/>
      <c r="PPY1369" s="3"/>
      <c r="PPZ1369" s="3"/>
      <c r="PQA1369" s="3"/>
      <c r="PQB1369" s="3"/>
      <c r="PQC1369" s="3"/>
      <c r="PQD1369" s="3"/>
      <c r="PQE1369" s="3"/>
      <c r="PQF1369" s="3"/>
      <c r="PQG1369" s="3"/>
      <c r="PQH1369" s="3"/>
      <c r="PQI1369" s="3"/>
      <c r="PQJ1369" s="3"/>
      <c r="PQK1369" s="3"/>
      <c r="PQL1369" s="3"/>
      <c r="PQM1369" s="3"/>
      <c r="PQN1369" s="3"/>
      <c r="PQO1369" s="3"/>
      <c r="PQP1369" s="3"/>
      <c r="PQQ1369" s="3"/>
      <c r="PQR1369" s="3"/>
      <c r="PQS1369" s="3"/>
      <c r="PQT1369" s="3"/>
      <c r="PQU1369" s="3"/>
      <c r="PQV1369" s="3"/>
      <c r="PQW1369" s="3"/>
      <c r="PQX1369" s="3"/>
      <c r="PQY1369" s="3"/>
      <c r="PQZ1369" s="3"/>
      <c r="PRA1369" s="3"/>
      <c r="PRB1369" s="3"/>
      <c r="PRC1369" s="3"/>
      <c r="PRD1369" s="3"/>
      <c r="PRE1369" s="3"/>
      <c r="PRF1369" s="3"/>
      <c r="PRG1369" s="3"/>
      <c r="PRH1369" s="3"/>
      <c r="PRI1369" s="3"/>
      <c r="PRJ1369" s="3"/>
      <c r="PRK1369" s="3"/>
      <c r="PRL1369" s="3"/>
      <c r="PRM1369" s="3"/>
      <c r="PRN1369" s="3"/>
      <c r="PRO1369" s="3"/>
      <c r="PRP1369" s="3"/>
      <c r="PRQ1369" s="3"/>
      <c r="PRR1369" s="3"/>
      <c r="PRS1369" s="3"/>
      <c r="PRT1369" s="3"/>
      <c r="PRU1369" s="3"/>
      <c r="PRV1369" s="3"/>
      <c r="PRW1369" s="3"/>
      <c r="PRX1369" s="3"/>
      <c r="PRY1369" s="3"/>
      <c r="PRZ1369" s="3"/>
      <c r="PSA1369" s="3"/>
      <c r="PSB1369" s="3"/>
      <c r="PSC1369" s="3"/>
      <c r="PSD1369" s="3"/>
      <c r="PSE1369" s="3"/>
      <c r="PSF1369" s="3"/>
      <c r="PSG1369" s="3"/>
      <c r="PSH1369" s="3"/>
      <c r="PSI1369" s="3"/>
      <c r="PSJ1369" s="3"/>
      <c r="PSK1369" s="3"/>
      <c r="PSL1369" s="3"/>
      <c r="PSM1369" s="3"/>
      <c r="PSN1369" s="3"/>
      <c r="PSO1369" s="3"/>
      <c r="PSP1369" s="3"/>
      <c r="PSQ1369" s="3"/>
      <c r="PSR1369" s="3"/>
      <c r="PSS1369" s="3"/>
      <c r="PST1369" s="3"/>
      <c r="PSU1369" s="3"/>
      <c r="PSV1369" s="3"/>
      <c r="PSW1369" s="3"/>
      <c r="PSX1369" s="3"/>
      <c r="PSY1369" s="3"/>
      <c r="PSZ1369" s="3"/>
      <c r="PTA1369" s="3"/>
      <c r="PTB1369" s="3"/>
      <c r="PTC1369" s="3"/>
      <c r="PTD1369" s="3"/>
      <c r="PTE1369" s="3"/>
      <c r="PTF1369" s="3"/>
      <c r="PTG1369" s="3"/>
      <c r="PTH1369" s="3"/>
      <c r="PTI1369" s="3"/>
      <c r="PTJ1369" s="3"/>
      <c r="PTK1369" s="3"/>
      <c r="PTL1369" s="3"/>
      <c r="PTM1369" s="3"/>
      <c r="PTN1369" s="3"/>
      <c r="PTO1369" s="3"/>
      <c r="PTP1369" s="3"/>
      <c r="PTQ1369" s="3"/>
      <c r="PTR1369" s="3"/>
      <c r="PTS1369" s="3"/>
      <c r="PTT1369" s="3"/>
      <c r="PTU1369" s="3"/>
      <c r="PTV1369" s="3"/>
      <c r="PTW1369" s="3"/>
      <c r="PTX1369" s="3"/>
      <c r="PTY1369" s="3"/>
      <c r="PTZ1369" s="3"/>
      <c r="PUA1369" s="3"/>
      <c r="PUB1369" s="3"/>
      <c r="PUC1369" s="3"/>
      <c r="PUD1369" s="3"/>
      <c r="PUE1369" s="3"/>
      <c r="PUF1369" s="3"/>
      <c r="PUG1369" s="3"/>
      <c r="PUH1369" s="3"/>
      <c r="PUI1369" s="3"/>
      <c r="PUJ1369" s="3"/>
      <c r="PUK1369" s="3"/>
      <c r="PUL1369" s="3"/>
      <c r="PUM1369" s="3"/>
      <c r="PUN1369" s="3"/>
      <c r="PUO1369" s="3"/>
      <c r="PUP1369" s="3"/>
      <c r="PUQ1369" s="3"/>
      <c r="PUR1369" s="3"/>
      <c r="PUS1369" s="3"/>
      <c r="PUT1369" s="3"/>
      <c r="PUU1369" s="3"/>
      <c r="PUV1369" s="3"/>
      <c r="PUW1369" s="3"/>
      <c r="PUX1369" s="3"/>
      <c r="PUY1369" s="3"/>
      <c r="PUZ1369" s="3"/>
      <c r="PVA1369" s="3"/>
      <c r="PVB1369" s="3"/>
      <c r="PVC1369" s="3"/>
      <c r="PVD1369" s="3"/>
      <c r="PVE1369" s="3"/>
      <c r="PVF1369" s="3"/>
      <c r="PVG1369" s="3"/>
      <c r="PVH1369" s="3"/>
      <c r="PVI1369" s="3"/>
      <c r="PVJ1369" s="3"/>
      <c r="PVK1369" s="3"/>
      <c r="PVL1369" s="3"/>
      <c r="PVM1369" s="3"/>
      <c r="PVN1369" s="3"/>
      <c r="PVO1369" s="3"/>
      <c r="PVP1369" s="3"/>
      <c r="PVQ1369" s="3"/>
      <c r="PVR1369" s="3"/>
      <c r="PVS1369" s="3"/>
      <c r="PVT1369" s="3"/>
      <c r="PVU1369" s="3"/>
      <c r="PVV1369" s="3"/>
      <c r="PVW1369" s="3"/>
      <c r="PVX1369" s="3"/>
      <c r="PVY1369" s="3"/>
      <c r="PVZ1369" s="3"/>
      <c r="PWA1369" s="3"/>
      <c r="PWB1369" s="3"/>
      <c r="PWC1369" s="3"/>
      <c r="PWD1369" s="3"/>
      <c r="PWE1369" s="3"/>
      <c r="PWF1369" s="3"/>
      <c r="PWG1369" s="3"/>
      <c r="PWH1369" s="3"/>
      <c r="PWI1369" s="3"/>
      <c r="PWJ1369" s="3"/>
      <c r="PWK1369" s="3"/>
      <c r="PWL1369" s="3"/>
      <c r="PWM1369" s="3"/>
      <c r="PWN1369" s="3"/>
      <c r="PWO1369" s="3"/>
      <c r="PWP1369" s="3"/>
      <c r="PWQ1369" s="3"/>
      <c r="PWR1369" s="3"/>
      <c r="PWS1369" s="3"/>
      <c r="PWT1369" s="3"/>
      <c r="PWU1369" s="3"/>
      <c r="PWV1369" s="3"/>
      <c r="PWW1369" s="3"/>
      <c r="PWX1369" s="3"/>
      <c r="PWY1369" s="3"/>
      <c r="PWZ1369" s="3"/>
      <c r="PXA1369" s="3"/>
      <c r="PXB1369" s="3"/>
      <c r="PXC1369" s="3"/>
      <c r="PXD1369" s="3"/>
      <c r="PXE1369" s="3"/>
      <c r="PXF1369" s="3"/>
      <c r="PXG1369" s="3"/>
      <c r="PXH1369" s="3"/>
      <c r="PXI1369" s="3"/>
      <c r="PXJ1369" s="3"/>
      <c r="PXK1369" s="3"/>
      <c r="PXL1369" s="3"/>
      <c r="PXM1369" s="3"/>
      <c r="PXN1369" s="3"/>
      <c r="PXO1369" s="3"/>
      <c r="PXP1369" s="3"/>
      <c r="PXQ1369" s="3"/>
      <c r="PXR1369" s="3"/>
      <c r="PXS1369" s="3"/>
      <c r="PXT1369" s="3"/>
      <c r="PXU1369" s="3"/>
      <c r="PXV1369" s="3"/>
      <c r="PXW1369" s="3"/>
      <c r="PXX1369" s="3"/>
      <c r="PXY1369" s="3"/>
      <c r="PXZ1369" s="3"/>
      <c r="PYA1369" s="3"/>
      <c r="PYB1369" s="3"/>
      <c r="PYC1369" s="3"/>
      <c r="PYD1369" s="3"/>
      <c r="PYE1369" s="3"/>
      <c r="PYF1369" s="3"/>
      <c r="PYG1369" s="3"/>
      <c r="PYH1369" s="3"/>
      <c r="PYI1369" s="3"/>
      <c r="PYJ1369" s="3"/>
      <c r="PYK1369" s="3"/>
      <c r="PYL1369" s="3"/>
      <c r="PYM1369" s="3"/>
      <c r="PYN1369" s="3"/>
      <c r="PYO1369" s="3"/>
      <c r="PYP1369" s="3"/>
      <c r="PYQ1369" s="3"/>
      <c r="PYR1369" s="3"/>
      <c r="PYS1369" s="3"/>
      <c r="PYT1369" s="3"/>
      <c r="PYU1369" s="3"/>
      <c r="PYV1369" s="3"/>
      <c r="PYW1369" s="3"/>
      <c r="PYX1369" s="3"/>
      <c r="PYY1369" s="3"/>
      <c r="PYZ1369" s="3"/>
      <c r="PZA1369" s="3"/>
      <c r="PZB1369" s="3"/>
      <c r="PZC1369" s="3"/>
      <c r="PZD1369" s="3"/>
      <c r="PZE1369" s="3"/>
      <c r="PZF1369" s="3"/>
      <c r="PZG1369" s="3"/>
      <c r="PZH1369" s="3"/>
      <c r="PZI1369" s="3"/>
      <c r="PZJ1369" s="3"/>
      <c r="PZK1369" s="3"/>
      <c r="PZL1369" s="3"/>
      <c r="PZM1369" s="3"/>
      <c r="PZN1369" s="3"/>
      <c r="PZO1369" s="3"/>
      <c r="PZP1369" s="3"/>
      <c r="PZQ1369" s="3"/>
      <c r="PZR1369" s="3"/>
      <c r="PZS1369" s="3"/>
      <c r="PZT1369" s="3"/>
      <c r="PZU1369" s="3"/>
      <c r="PZV1369" s="3"/>
      <c r="PZW1369" s="3"/>
      <c r="PZX1369" s="3"/>
      <c r="PZY1369" s="3"/>
      <c r="PZZ1369" s="3"/>
      <c r="QAA1369" s="3"/>
      <c r="QAB1369" s="3"/>
      <c r="QAC1369" s="3"/>
      <c r="QAD1369" s="3"/>
      <c r="QAE1369" s="3"/>
      <c r="QAF1369" s="3"/>
      <c r="QAG1369" s="3"/>
      <c r="QAH1369" s="3"/>
      <c r="QAI1369" s="3"/>
      <c r="QAJ1369" s="3"/>
      <c r="QAK1369" s="3"/>
      <c r="QAL1369" s="3"/>
      <c r="QAM1369" s="3"/>
      <c r="QAN1369" s="3"/>
      <c r="QAO1369" s="3"/>
      <c r="QAP1369" s="3"/>
      <c r="QAQ1369" s="3"/>
      <c r="QAR1369" s="3"/>
      <c r="QAS1369" s="3"/>
      <c r="QAT1369" s="3"/>
      <c r="QAU1369" s="3"/>
      <c r="QAV1369" s="3"/>
      <c r="QAW1369" s="3"/>
      <c r="QAX1369" s="3"/>
      <c r="QAY1369" s="3"/>
      <c r="QAZ1369" s="3"/>
      <c r="QBA1369" s="3"/>
      <c r="QBB1369" s="3"/>
      <c r="QBC1369" s="3"/>
      <c r="QBD1369" s="3"/>
      <c r="QBE1369" s="3"/>
      <c r="QBF1369" s="3"/>
      <c r="QBG1369" s="3"/>
      <c r="QBH1369" s="3"/>
      <c r="QBI1369" s="3"/>
      <c r="QBJ1369" s="3"/>
      <c r="QBK1369" s="3"/>
      <c r="QBL1369" s="3"/>
      <c r="QBM1369" s="3"/>
      <c r="QBN1369" s="3"/>
      <c r="QBO1369" s="3"/>
      <c r="QBP1369" s="3"/>
      <c r="QBQ1369" s="3"/>
      <c r="QBR1369" s="3"/>
      <c r="QBS1369" s="3"/>
      <c r="QBT1369" s="3"/>
      <c r="QBU1369" s="3"/>
      <c r="QBV1369" s="3"/>
      <c r="QBW1369" s="3"/>
      <c r="QBX1369" s="3"/>
      <c r="QBY1369" s="3"/>
      <c r="QBZ1369" s="3"/>
      <c r="QCA1369" s="3"/>
      <c r="QCB1369" s="3"/>
      <c r="QCC1369" s="3"/>
      <c r="QCD1369" s="3"/>
      <c r="QCE1369" s="3"/>
      <c r="QCF1369" s="3"/>
      <c r="QCG1369" s="3"/>
      <c r="QCH1369" s="3"/>
      <c r="QCI1369" s="3"/>
      <c r="QCJ1369" s="3"/>
      <c r="QCK1369" s="3"/>
      <c r="QCL1369" s="3"/>
      <c r="QCM1369" s="3"/>
      <c r="QCN1369" s="3"/>
      <c r="QCO1369" s="3"/>
      <c r="QCP1369" s="3"/>
      <c r="QCQ1369" s="3"/>
      <c r="QCR1369" s="3"/>
      <c r="QCS1369" s="3"/>
      <c r="QCT1369" s="3"/>
      <c r="QCU1369" s="3"/>
      <c r="QCV1369" s="3"/>
      <c r="QCW1369" s="3"/>
      <c r="QCX1369" s="3"/>
      <c r="QCY1369" s="3"/>
      <c r="QCZ1369" s="3"/>
      <c r="QDA1369" s="3"/>
      <c r="QDB1369" s="3"/>
      <c r="QDC1369" s="3"/>
      <c r="QDD1369" s="3"/>
      <c r="QDE1369" s="3"/>
      <c r="QDF1369" s="3"/>
      <c r="QDG1369" s="3"/>
      <c r="QDH1369" s="3"/>
      <c r="QDI1369" s="3"/>
      <c r="QDJ1369" s="3"/>
      <c r="QDK1369" s="3"/>
      <c r="QDL1369" s="3"/>
      <c r="QDM1369" s="3"/>
      <c r="QDN1369" s="3"/>
      <c r="QDO1369" s="3"/>
      <c r="QDP1369" s="3"/>
      <c r="QDQ1369" s="3"/>
      <c r="QDR1369" s="3"/>
      <c r="QDS1369" s="3"/>
      <c r="QDT1369" s="3"/>
      <c r="QDU1369" s="3"/>
      <c r="QDV1369" s="3"/>
      <c r="QDW1369" s="3"/>
      <c r="QDX1369" s="3"/>
      <c r="QDY1369" s="3"/>
      <c r="QDZ1369" s="3"/>
      <c r="QEA1369" s="3"/>
      <c r="QEB1369" s="3"/>
      <c r="QEC1369" s="3"/>
      <c r="QED1369" s="3"/>
      <c r="QEE1369" s="3"/>
      <c r="QEF1369" s="3"/>
      <c r="QEG1369" s="3"/>
      <c r="QEH1369" s="3"/>
      <c r="QEI1369" s="3"/>
      <c r="QEJ1369" s="3"/>
      <c r="QEK1369" s="3"/>
      <c r="QEL1369" s="3"/>
      <c r="QEM1369" s="3"/>
      <c r="QEN1369" s="3"/>
      <c r="QEO1369" s="3"/>
      <c r="QEP1369" s="3"/>
      <c r="QEQ1369" s="3"/>
      <c r="QER1369" s="3"/>
      <c r="QES1369" s="3"/>
      <c r="QET1369" s="3"/>
      <c r="QEU1369" s="3"/>
      <c r="QEV1369" s="3"/>
      <c r="QEW1369" s="3"/>
      <c r="QEX1369" s="3"/>
      <c r="QEY1369" s="3"/>
      <c r="QEZ1369" s="3"/>
      <c r="QFA1369" s="3"/>
      <c r="QFB1369" s="3"/>
      <c r="QFC1369" s="3"/>
      <c r="QFD1369" s="3"/>
      <c r="QFE1369" s="3"/>
      <c r="QFF1369" s="3"/>
      <c r="QFG1369" s="3"/>
      <c r="QFH1369" s="3"/>
      <c r="QFI1369" s="3"/>
      <c r="QFJ1369" s="3"/>
      <c r="QFK1369" s="3"/>
      <c r="QFL1369" s="3"/>
      <c r="QFM1369" s="3"/>
      <c r="QFN1369" s="3"/>
      <c r="QFO1369" s="3"/>
      <c r="QFP1369" s="3"/>
      <c r="QFQ1369" s="3"/>
      <c r="QFR1369" s="3"/>
      <c r="QFS1369" s="3"/>
      <c r="QFT1369" s="3"/>
      <c r="QFU1369" s="3"/>
      <c r="QFV1369" s="3"/>
      <c r="QFW1369" s="3"/>
      <c r="QFX1369" s="3"/>
      <c r="QFY1369" s="3"/>
      <c r="QFZ1369" s="3"/>
      <c r="QGA1369" s="3"/>
      <c r="QGB1369" s="3"/>
      <c r="QGC1369" s="3"/>
      <c r="QGD1369" s="3"/>
      <c r="QGE1369" s="3"/>
      <c r="QGF1369" s="3"/>
      <c r="QGG1369" s="3"/>
      <c r="QGH1369" s="3"/>
      <c r="QGI1369" s="3"/>
      <c r="QGJ1369" s="3"/>
      <c r="QGK1369" s="3"/>
      <c r="QGL1369" s="3"/>
      <c r="QGM1369" s="3"/>
      <c r="QGN1369" s="3"/>
      <c r="QGO1369" s="3"/>
      <c r="QGP1369" s="3"/>
      <c r="QGQ1369" s="3"/>
      <c r="QGR1369" s="3"/>
      <c r="QGS1369" s="3"/>
      <c r="QGT1369" s="3"/>
      <c r="QGU1369" s="3"/>
      <c r="QGV1369" s="3"/>
      <c r="QGW1369" s="3"/>
      <c r="QGX1369" s="3"/>
      <c r="QGY1369" s="3"/>
      <c r="QGZ1369" s="3"/>
      <c r="QHA1369" s="3"/>
      <c r="QHB1369" s="3"/>
      <c r="QHC1369" s="3"/>
      <c r="QHD1369" s="3"/>
      <c r="QHE1369" s="3"/>
      <c r="QHF1369" s="3"/>
      <c r="QHG1369" s="3"/>
      <c r="QHH1369" s="3"/>
      <c r="QHI1369" s="3"/>
      <c r="QHJ1369" s="3"/>
      <c r="QHK1369" s="3"/>
      <c r="QHL1369" s="3"/>
      <c r="QHM1369" s="3"/>
      <c r="QHN1369" s="3"/>
      <c r="QHO1369" s="3"/>
      <c r="QHP1369" s="3"/>
      <c r="QHQ1369" s="3"/>
      <c r="QHR1369" s="3"/>
      <c r="QHS1369" s="3"/>
      <c r="QHT1369" s="3"/>
      <c r="QHU1369" s="3"/>
      <c r="QHV1369" s="3"/>
      <c r="QHW1369" s="3"/>
      <c r="QHX1369" s="3"/>
      <c r="QHY1369" s="3"/>
      <c r="QHZ1369" s="3"/>
      <c r="QIA1369" s="3"/>
      <c r="QIB1369" s="3"/>
      <c r="QIC1369" s="3"/>
      <c r="QID1369" s="3"/>
      <c r="QIE1369" s="3"/>
      <c r="QIF1369" s="3"/>
      <c r="QIG1369" s="3"/>
      <c r="QIH1369" s="3"/>
      <c r="QII1369" s="3"/>
      <c r="QIJ1369" s="3"/>
      <c r="QIK1369" s="3"/>
      <c r="QIL1369" s="3"/>
      <c r="QIM1369" s="3"/>
      <c r="QIN1369" s="3"/>
      <c r="QIO1369" s="3"/>
      <c r="QIP1369" s="3"/>
      <c r="QIQ1369" s="3"/>
      <c r="QIR1369" s="3"/>
      <c r="QIS1369" s="3"/>
      <c r="QIT1369" s="3"/>
      <c r="QIU1369" s="3"/>
      <c r="QIV1369" s="3"/>
      <c r="QIW1369" s="3"/>
      <c r="QIX1369" s="3"/>
      <c r="QIY1369" s="3"/>
      <c r="QIZ1369" s="3"/>
      <c r="QJA1369" s="3"/>
      <c r="QJB1369" s="3"/>
      <c r="QJC1369" s="3"/>
      <c r="QJD1369" s="3"/>
      <c r="QJE1369" s="3"/>
      <c r="QJF1369" s="3"/>
      <c r="QJG1369" s="3"/>
      <c r="QJH1369" s="3"/>
      <c r="QJI1369" s="3"/>
      <c r="QJJ1369" s="3"/>
      <c r="QJK1369" s="3"/>
      <c r="QJL1369" s="3"/>
      <c r="QJM1369" s="3"/>
      <c r="QJN1369" s="3"/>
      <c r="QJO1369" s="3"/>
      <c r="QJP1369" s="3"/>
      <c r="QJQ1369" s="3"/>
      <c r="QJR1369" s="3"/>
      <c r="QJS1369" s="3"/>
      <c r="QJT1369" s="3"/>
      <c r="QJU1369" s="3"/>
      <c r="QJV1369" s="3"/>
      <c r="QJW1369" s="3"/>
      <c r="QJX1369" s="3"/>
      <c r="QJY1369" s="3"/>
      <c r="QJZ1369" s="3"/>
      <c r="QKA1369" s="3"/>
      <c r="QKB1369" s="3"/>
      <c r="QKC1369" s="3"/>
      <c r="QKD1369" s="3"/>
      <c r="QKE1369" s="3"/>
      <c r="QKF1369" s="3"/>
      <c r="QKG1369" s="3"/>
      <c r="QKH1369" s="3"/>
      <c r="QKI1369" s="3"/>
      <c r="QKJ1369" s="3"/>
      <c r="QKK1369" s="3"/>
      <c r="QKL1369" s="3"/>
      <c r="QKM1369" s="3"/>
      <c r="QKN1369" s="3"/>
      <c r="QKO1369" s="3"/>
      <c r="QKP1369" s="3"/>
      <c r="QKQ1369" s="3"/>
      <c r="QKR1369" s="3"/>
      <c r="QKS1369" s="3"/>
      <c r="QKT1369" s="3"/>
      <c r="QKU1369" s="3"/>
      <c r="QKV1369" s="3"/>
      <c r="QKW1369" s="3"/>
      <c r="QKX1369" s="3"/>
      <c r="QKY1369" s="3"/>
      <c r="QKZ1369" s="3"/>
      <c r="QLA1369" s="3"/>
      <c r="QLB1369" s="3"/>
      <c r="QLC1369" s="3"/>
      <c r="QLD1369" s="3"/>
      <c r="QLE1369" s="3"/>
      <c r="QLF1369" s="3"/>
      <c r="QLG1369" s="3"/>
      <c r="QLH1369" s="3"/>
      <c r="QLI1369" s="3"/>
      <c r="QLJ1369" s="3"/>
      <c r="QLK1369" s="3"/>
      <c r="QLL1369" s="3"/>
      <c r="QLM1369" s="3"/>
      <c r="QLN1369" s="3"/>
      <c r="QLO1369" s="3"/>
      <c r="QLP1369" s="3"/>
      <c r="QLQ1369" s="3"/>
      <c r="QLR1369" s="3"/>
      <c r="QLS1369" s="3"/>
      <c r="QLT1369" s="3"/>
      <c r="QLU1369" s="3"/>
      <c r="QLV1369" s="3"/>
      <c r="QLW1369" s="3"/>
      <c r="QLX1369" s="3"/>
      <c r="QLY1369" s="3"/>
      <c r="QLZ1369" s="3"/>
      <c r="QMA1369" s="3"/>
      <c r="QMB1369" s="3"/>
      <c r="QMC1369" s="3"/>
      <c r="QMD1369" s="3"/>
      <c r="QME1369" s="3"/>
      <c r="QMF1369" s="3"/>
      <c r="QMG1369" s="3"/>
      <c r="QMH1369" s="3"/>
      <c r="QMI1369" s="3"/>
      <c r="QMJ1369" s="3"/>
      <c r="QMK1369" s="3"/>
      <c r="QML1369" s="3"/>
      <c r="QMM1369" s="3"/>
      <c r="QMN1369" s="3"/>
      <c r="QMO1369" s="3"/>
      <c r="QMP1369" s="3"/>
      <c r="QMQ1369" s="3"/>
      <c r="QMR1369" s="3"/>
      <c r="QMS1369" s="3"/>
      <c r="QMT1369" s="3"/>
      <c r="QMU1369" s="3"/>
      <c r="QMV1369" s="3"/>
      <c r="QMW1369" s="3"/>
      <c r="QMX1369" s="3"/>
      <c r="QMY1369" s="3"/>
      <c r="QMZ1369" s="3"/>
      <c r="QNA1369" s="3"/>
      <c r="QNB1369" s="3"/>
      <c r="QNC1369" s="3"/>
      <c r="QND1369" s="3"/>
      <c r="QNE1369" s="3"/>
      <c r="QNF1369" s="3"/>
      <c r="QNG1369" s="3"/>
      <c r="QNH1369" s="3"/>
      <c r="QNI1369" s="3"/>
      <c r="QNJ1369" s="3"/>
      <c r="QNK1369" s="3"/>
      <c r="QNL1369" s="3"/>
      <c r="QNM1369" s="3"/>
      <c r="QNN1369" s="3"/>
      <c r="QNO1369" s="3"/>
      <c r="QNP1369" s="3"/>
      <c r="QNQ1369" s="3"/>
      <c r="QNR1369" s="3"/>
      <c r="QNS1369" s="3"/>
      <c r="QNT1369" s="3"/>
      <c r="QNU1369" s="3"/>
      <c r="QNV1369" s="3"/>
      <c r="QNW1369" s="3"/>
      <c r="QNX1369" s="3"/>
      <c r="QNY1369" s="3"/>
      <c r="QNZ1369" s="3"/>
      <c r="QOA1369" s="3"/>
      <c r="QOB1369" s="3"/>
      <c r="QOC1369" s="3"/>
      <c r="QOD1369" s="3"/>
      <c r="QOE1369" s="3"/>
      <c r="QOF1369" s="3"/>
      <c r="QOG1369" s="3"/>
      <c r="QOH1369" s="3"/>
      <c r="QOI1369" s="3"/>
      <c r="QOJ1369" s="3"/>
      <c r="QOK1369" s="3"/>
      <c r="QOL1369" s="3"/>
      <c r="QOM1369" s="3"/>
      <c r="QON1369" s="3"/>
      <c r="QOO1369" s="3"/>
      <c r="QOP1369" s="3"/>
      <c r="QOQ1369" s="3"/>
      <c r="QOR1369" s="3"/>
      <c r="QOS1369" s="3"/>
      <c r="QOT1369" s="3"/>
      <c r="QOU1369" s="3"/>
      <c r="QOV1369" s="3"/>
      <c r="QOW1369" s="3"/>
      <c r="QOX1369" s="3"/>
      <c r="QOY1369" s="3"/>
      <c r="QOZ1369" s="3"/>
      <c r="QPA1369" s="3"/>
      <c r="QPB1369" s="3"/>
      <c r="QPC1369" s="3"/>
      <c r="QPD1369" s="3"/>
      <c r="QPE1369" s="3"/>
      <c r="QPF1369" s="3"/>
      <c r="QPG1369" s="3"/>
      <c r="QPH1369" s="3"/>
      <c r="QPI1369" s="3"/>
      <c r="QPJ1369" s="3"/>
      <c r="QPK1369" s="3"/>
      <c r="QPL1369" s="3"/>
      <c r="QPM1369" s="3"/>
      <c r="QPN1369" s="3"/>
      <c r="QPO1369" s="3"/>
      <c r="QPP1369" s="3"/>
      <c r="QPQ1369" s="3"/>
      <c r="QPR1369" s="3"/>
      <c r="QPS1369" s="3"/>
      <c r="QPT1369" s="3"/>
      <c r="QPU1369" s="3"/>
      <c r="QPV1369" s="3"/>
      <c r="QPW1369" s="3"/>
      <c r="QPX1369" s="3"/>
      <c r="QPY1369" s="3"/>
      <c r="QPZ1369" s="3"/>
      <c r="QQA1369" s="3"/>
      <c r="QQB1369" s="3"/>
      <c r="QQC1369" s="3"/>
      <c r="QQD1369" s="3"/>
      <c r="QQE1369" s="3"/>
      <c r="QQF1369" s="3"/>
      <c r="QQG1369" s="3"/>
      <c r="QQH1369" s="3"/>
      <c r="QQI1369" s="3"/>
      <c r="QQJ1369" s="3"/>
      <c r="QQK1369" s="3"/>
      <c r="QQL1369" s="3"/>
      <c r="QQM1369" s="3"/>
      <c r="QQN1369" s="3"/>
      <c r="QQO1369" s="3"/>
      <c r="QQP1369" s="3"/>
      <c r="QQQ1369" s="3"/>
      <c r="QQR1369" s="3"/>
      <c r="QQS1369" s="3"/>
      <c r="QQT1369" s="3"/>
      <c r="QQU1369" s="3"/>
      <c r="QQV1369" s="3"/>
      <c r="QQW1369" s="3"/>
      <c r="QQX1369" s="3"/>
      <c r="QQY1369" s="3"/>
      <c r="QQZ1369" s="3"/>
      <c r="QRA1369" s="3"/>
      <c r="QRB1369" s="3"/>
      <c r="QRC1369" s="3"/>
      <c r="QRD1369" s="3"/>
      <c r="QRE1369" s="3"/>
      <c r="QRF1369" s="3"/>
      <c r="QRG1369" s="3"/>
      <c r="QRH1369" s="3"/>
      <c r="QRI1369" s="3"/>
      <c r="QRJ1369" s="3"/>
      <c r="QRK1369" s="3"/>
      <c r="QRL1369" s="3"/>
      <c r="QRM1369" s="3"/>
      <c r="QRN1369" s="3"/>
      <c r="QRO1369" s="3"/>
      <c r="QRP1369" s="3"/>
      <c r="QRQ1369" s="3"/>
      <c r="QRR1369" s="3"/>
      <c r="QRS1369" s="3"/>
      <c r="QRT1369" s="3"/>
      <c r="QRU1369" s="3"/>
      <c r="QRV1369" s="3"/>
      <c r="QRW1369" s="3"/>
      <c r="QRX1369" s="3"/>
      <c r="QRY1369" s="3"/>
      <c r="QRZ1369" s="3"/>
      <c r="QSA1369" s="3"/>
      <c r="QSB1369" s="3"/>
      <c r="QSC1369" s="3"/>
      <c r="QSD1369" s="3"/>
      <c r="QSE1369" s="3"/>
      <c r="QSF1369" s="3"/>
      <c r="QSG1369" s="3"/>
      <c r="QSH1369" s="3"/>
      <c r="QSI1369" s="3"/>
      <c r="QSJ1369" s="3"/>
      <c r="QSK1369" s="3"/>
      <c r="QSL1369" s="3"/>
      <c r="QSM1369" s="3"/>
      <c r="QSN1369" s="3"/>
      <c r="QSO1369" s="3"/>
      <c r="QSP1369" s="3"/>
      <c r="QSQ1369" s="3"/>
      <c r="QSR1369" s="3"/>
      <c r="QSS1369" s="3"/>
      <c r="QST1369" s="3"/>
      <c r="QSU1369" s="3"/>
      <c r="QSV1369" s="3"/>
      <c r="QSW1369" s="3"/>
      <c r="QSX1369" s="3"/>
      <c r="QSY1369" s="3"/>
      <c r="QSZ1369" s="3"/>
      <c r="QTA1369" s="3"/>
      <c r="QTB1369" s="3"/>
      <c r="QTC1369" s="3"/>
      <c r="QTD1369" s="3"/>
      <c r="QTE1369" s="3"/>
      <c r="QTF1369" s="3"/>
      <c r="QTG1369" s="3"/>
      <c r="QTH1369" s="3"/>
      <c r="QTI1369" s="3"/>
      <c r="QTJ1369" s="3"/>
      <c r="QTK1369" s="3"/>
      <c r="QTL1369" s="3"/>
      <c r="QTM1369" s="3"/>
      <c r="QTN1369" s="3"/>
      <c r="QTO1369" s="3"/>
      <c r="QTP1369" s="3"/>
      <c r="QTQ1369" s="3"/>
      <c r="QTR1369" s="3"/>
      <c r="QTS1369" s="3"/>
      <c r="QTT1369" s="3"/>
      <c r="QTU1369" s="3"/>
      <c r="QTV1369" s="3"/>
      <c r="QTW1369" s="3"/>
      <c r="QTX1369" s="3"/>
      <c r="QTY1369" s="3"/>
      <c r="QTZ1369" s="3"/>
      <c r="QUA1369" s="3"/>
      <c r="QUB1369" s="3"/>
      <c r="QUC1369" s="3"/>
      <c r="QUD1369" s="3"/>
      <c r="QUE1369" s="3"/>
      <c r="QUF1369" s="3"/>
      <c r="QUG1369" s="3"/>
      <c r="QUH1369" s="3"/>
      <c r="QUI1369" s="3"/>
      <c r="QUJ1369" s="3"/>
      <c r="QUK1369" s="3"/>
      <c r="QUL1369" s="3"/>
      <c r="QUM1369" s="3"/>
      <c r="QUN1369" s="3"/>
      <c r="QUO1369" s="3"/>
      <c r="QUP1369" s="3"/>
      <c r="QUQ1369" s="3"/>
      <c r="QUR1369" s="3"/>
      <c r="QUS1369" s="3"/>
      <c r="QUT1369" s="3"/>
      <c r="QUU1369" s="3"/>
      <c r="QUV1369" s="3"/>
      <c r="QUW1369" s="3"/>
      <c r="QUX1369" s="3"/>
      <c r="QUY1369" s="3"/>
      <c r="QUZ1369" s="3"/>
      <c r="QVA1369" s="3"/>
      <c r="QVB1369" s="3"/>
      <c r="QVC1369" s="3"/>
      <c r="QVD1369" s="3"/>
      <c r="QVE1369" s="3"/>
      <c r="QVF1369" s="3"/>
      <c r="QVG1369" s="3"/>
      <c r="QVH1369" s="3"/>
      <c r="QVI1369" s="3"/>
      <c r="QVJ1369" s="3"/>
      <c r="QVK1369" s="3"/>
      <c r="QVL1369" s="3"/>
      <c r="QVM1369" s="3"/>
      <c r="QVN1369" s="3"/>
      <c r="QVO1369" s="3"/>
      <c r="QVP1369" s="3"/>
      <c r="QVQ1369" s="3"/>
      <c r="QVR1369" s="3"/>
      <c r="QVS1369" s="3"/>
      <c r="QVT1369" s="3"/>
      <c r="QVU1369" s="3"/>
      <c r="QVV1369" s="3"/>
      <c r="QVW1369" s="3"/>
      <c r="QVX1369" s="3"/>
      <c r="QVY1369" s="3"/>
      <c r="QVZ1369" s="3"/>
      <c r="QWA1369" s="3"/>
      <c r="QWB1369" s="3"/>
      <c r="QWC1369" s="3"/>
      <c r="QWD1369" s="3"/>
      <c r="QWE1369" s="3"/>
      <c r="QWF1369" s="3"/>
      <c r="QWG1369" s="3"/>
      <c r="QWH1369" s="3"/>
      <c r="QWI1369" s="3"/>
      <c r="QWJ1369" s="3"/>
      <c r="QWK1369" s="3"/>
      <c r="QWL1369" s="3"/>
      <c r="QWM1369" s="3"/>
      <c r="QWN1369" s="3"/>
      <c r="QWO1369" s="3"/>
      <c r="QWP1369" s="3"/>
      <c r="QWQ1369" s="3"/>
      <c r="QWR1369" s="3"/>
      <c r="QWS1369" s="3"/>
      <c r="QWT1369" s="3"/>
      <c r="QWU1369" s="3"/>
      <c r="QWV1369" s="3"/>
      <c r="QWW1369" s="3"/>
      <c r="QWX1369" s="3"/>
      <c r="QWY1369" s="3"/>
      <c r="QWZ1369" s="3"/>
      <c r="QXA1369" s="3"/>
      <c r="QXB1369" s="3"/>
      <c r="QXC1369" s="3"/>
      <c r="QXD1369" s="3"/>
      <c r="QXE1369" s="3"/>
      <c r="QXF1369" s="3"/>
      <c r="QXG1369" s="3"/>
      <c r="QXH1369" s="3"/>
      <c r="QXI1369" s="3"/>
      <c r="QXJ1369" s="3"/>
      <c r="QXK1369" s="3"/>
      <c r="QXL1369" s="3"/>
      <c r="QXM1369" s="3"/>
      <c r="QXN1369" s="3"/>
      <c r="QXO1369" s="3"/>
      <c r="QXP1369" s="3"/>
      <c r="QXQ1369" s="3"/>
      <c r="QXR1369" s="3"/>
      <c r="QXS1369" s="3"/>
      <c r="QXT1369" s="3"/>
      <c r="QXU1369" s="3"/>
      <c r="QXV1369" s="3"/>
      <c r="QXW1369" s="3"/>
      <c r="QXX1369" s="3"/>
      <c r="QXY1369" s="3"/>
      <c r="QXZ1369" s="3"/>
      <c r="QYA1369" s="3"/>
      <c r="QYB1369" s="3"/>
      <c r="QYC1369" s="3"/>
      <c r="QYD1369" s="3"/>
      <c r="QYE1369" s="3"/>
      <c r="QYF1369" s="3"/>
      <c r="QYG1369" s="3"/>
      <c r="QYH1369" s="3"/>
      <c r="QYI1369" s="3"/>
      <c r="QYJ1369" s="3"/>
      <c r="QYK1369" s="3"/>
      <c r="QYL1369" s="3"/>
      <c r="QYM1369" s="3"/>
      <c r="QYN1369" s="3"/>
      <c r="QYO1369" s="3"/>
      <c r="QYP1369" s="3"/>
      <c r="QYQ1369" s="3"/>
      <c r="QYR1369" s="3"/>
      <c r="QYS1369" s="3"/>
      <c r="QYT1369" s="3"/>
      <c r="QYU1369" s="3"/>
      <c r="QYV1369" s="3"/>
      <c r="QYW1369" s="3"/>
      <c r="QYX1369" s="3"/>
      <c r="QYY1369" s="3"/>
      <c r="QYZ1369" s="3"/>
      <c r="QZA1369" s="3"/>
      <c r="QZB1369" s="3"/>
      <c r="QZC1369" s="3"/>
      <c r="QZD1369" s="3"/>
      <c r="QZE1369" s="3"/>
      <c r="QZF1369" s="3"/>
      <c r="QZG1369" s="3"/>
      <c r="QZH1369" s="3"/>
      <c r="QZI1369" s="3"/>
      <c r="QZJ1369" s="3"/>
      <c r="QZK1369" s="3"/>
      <c r="QZL1369" s="3"/>
      <c r="QZM1369" s="3"/>
      <c r="QZN1369" s="3"/>
      <c r="QZO1369" s="3"/>
      <c r="QZP1369" s="3"/>
      <c r="QZQ1369" s="3"/>
      <c r="QZR1369" s="3"/>
      <c r="QZS1369" s="3"/>
      <c r="QZT1369" s="3"/>
      <c r="QZU1369" s="3"/>
      <c r="QZV1369" s="3"/>
      <c r="QZW1369" s="3"/>
      <c r="QZX1369" s="3"/>
      <c r="QZY1369" s="3"/>
      <c r="QZZ1369" s="3"/>
      <c r="RAA1369" s="3"/>
      <c r="RAB1369" s="3"/>
      <c r="RAC1369" s="3"/>
      <c r="RAD1369" s="3"/>
      <c r="RAE1369" s="3"/>
      <c r="RAF1369" s="3"/>
      <c r="RAG1369" s="3"/>
      <c r="RAH1369" s="3"/>
      <c r="RAI1369" s="3"/>
      <c r="RAJ1369" s="3"/>
      <c r="RAK1369" s="3"/>
      <c r="RAL1369" s="3"/>
      <c r="RAM1369" s="3"/>
      <c r="RAN1369" s="3"/>
      <c r="RAO1369" s="3"/>
      <c r="RAP1369" s="3"/>
      <c r="RAQ1369" s="3"/>
      <c r="RAR1369" s="3"/>
      <c r="RAS1369" s="3"/>
      <c r="RAT1369" s="3"/>
      <c r="RAU1369" s="3"/>
      <c r="RAV1369" s="3"/>
      <c r="RAW1369" s="3"/>
      <c r="RAX1369" s="3"/>
      <c r="RAY1369" s="3"/>
      <c r="RAZ1369" s="3"/>
      <c r="RBA1369" s="3"/>
      <c r="RBB1369" s="3"/>
      <c r="RBC1369" s="3"/>
      <c r="RBD1369" s="3"/>
      <c r="RBE1369" s="3"/>
      <c r="RBF1369" s="3"/>
      <c r="RBG1369" s="3"/>
      <c r="RBH1369" s="3"/>
      <c r="RBI1369" s="3"/>
      <c r="RBJ1369" s="3"/>
      <c r="RBK1369" s="3"/>
      <c r="RBL1369" s="3"/>
      <c r="RBM1369" s="3"/>
      <c r="RBN1369" s="3"/>
      <c r="RBO1369" s="3"/>
      <c r="RBP1369" s="3"/>
      <c r="RBQ1369" s="3"/>
      <c r="RBR1369" s="3"/>
      <c r="RBS1369" s="3"/>
      <c r="RBT1369" s="3"/>
      <c r="RBU1369" s="3"/>
      <c r="RBV1369" s="3"/>
      <c r="RBW1369" s="3"/>
      <c r="RBX1369" s="3"/>
      <c r="RBY1369" s="3"/>
      <c r="RBZ1369" s="3"/>
      <c r="RCA1369" s="3"/>
      <c r="RCB1369" s="3"/>
      <c r="RCC1369" s="3"/>
      <c r="RCD1369" s="3"/>
      <c r="RCE1369" s="3"/>
      <c r="RCF1369" s="3"/>
      <c r="RCG1369" s="3"/>
      <c r="RCH1369" s="3"/>
      <c r="RCI1369" s="3"/>
      <c r="RCJ1369" s="3"/>
      <c r="RCK1369" s="3"/>
      <c r="RCL1369" s="3"/>
      <c r="RCM1369" s="3"/>
      <c r="RCN1369" s="3"/>
      <c r="RCO1369" s="3"/>
      <c r="RCP1369" s="3"/>
      <c r="RCQ1369" s="3"/>
      <c r="RCR1369" s="3"/>
      <c r="RCS1369" s="3"/>
      <c r="RCT1369" s="3"/>
      <c r="RCU1369" s="3"/>
      <c r="RCV1369" s="3"/>
      <c r="RCW1369" s="3"/>
      <c r="RCX1369" s="3"/>
      <c r="RCY1369" s="3"/>
      <c r="RCZ1369" s="3"/>
      <c r="RDA1369" s="3"/>
      <c r="RDB1369" s="3"/>
      <c r="RDC1369" s="3"/>
      <c r="RDD1369" s="3"/>
      <c r="RDE1369" s="3"/>
      <c r="RDF1369" s="3"/>
      <c r="RDG1369" s="3"/>
      <c r="RDH1369" s="3"/>
      <c r="RDI1369" s="3"/>
      <c r="RDJ1369" s="3"/>
      <c r="RDK1369" s="3"/>
      <c r="RDL1369" s="3"/>
      <c r="RDM1369" s="3"/>
      <c r="RDN1369" s="3"/>
      <c r="RDO1369" s="3"/>
      <c r="RDP1369" s="3"/>
      <c r="RDQ1369" s="3"/>
      <c r="RDR1369" s="3"/>
      <c r="RDS1369" s="3"/>
      <c r="RDT1369" s="3"/>
      <c r="RDU1369" s="3"/>
      <c r="RDV1369" s="3"/>
      <c r="RDW1369" s="3"/>
      <c r="RDX1369" s="3"/>
      <c r="RDY1369" s="3"/>
      <c r="RDZ1369" s="3"/>
      <c r="REA1369" s="3"/>
      <c r="REB1369" s="3"/>
      <c r="REC1369" s="3"/>
      <c r="RED1369" s="3"/>
      <c r="REE1369" s="3"/>
      <c r="REF1369" s="3"/>
      <c r="REG1369" s="3"/>
      <c r="REH1369" s="3"/>
      <c r="REI1369" s="3"/>
      <c r="REJ1369" s="3"/>
      <c r="REK1369" s="3"/>
      <c r="REL1369" s="3"/>
      <c r="REM1369" s="3"/>
      <c r="REN1369" s="3"/>
      <c r="REO1369" s="3"/>
      <c r="REP1369" s="3"/>
      <c r="REQ1369" s="3"/>
      <c r="RER1369" s="3"/>
      <c r="RES1369" s="3"/>
      <c r="RET1369" s="3"/>
      <c r="REU1369" s="3"/>
      <c r="REV1369" s="3"/>
      <c r="REW1369" s="3"/>
      <c r="REX1369" s="3"/>
      <c r="REY1369" s="3"/>
      <c r="REZ1369" s="3"/>
      <c r="RFA1369" s="3"/>
      <c r="RFB1369" s="3"/>
      <c r="RFC1369" s="3"/>
      <c r="RFD1369" s="3"/>
      <c r="RFE1369" s="3"/>
      <c r="RFF1369" s="3"/>
      <c r="RFG1369" s="3"/>
      <c r="RFH1369" s="3"/>
      <c r="RFI1369" s="3"/>
      <c r="RFJ1369" s="3"/>
      <c r="RFK1369" s="3"/>
      <c r="RFL1369" s="3"/>
      <c r="RFM1369" s="3"/>
      <c r="RFN1369" s="3"/>
      <c r="RFO1369" s="3"/>
      <c r="RFP1369" s="3"/>
      <c r="RFQ1369" s="3"/>
      <c r="RFR1369" s="3"/>
      <c r="RFS1369" s="3"/>
      <c r="RFT1369" s="3"/>
      <c r="RFU1369" s="3"/>
      <c r="RFV1369" s="3"/>
      <c r="RFW1369" s="3"/>
      <c r="RFX1369" s="3"/>
      <c r="RFY1369" s="3"/>
      <c r="RFZ1369" s="3"/>
      <c r="RGA1369" s="3"/>
      <c r="RGB1369" s="3"/>
      <c r="RGC1369" s="3"/>
      <c r="RGD1369" s="3"/>
      <c r="RGE1369" s="3"/>
      <c r="RGF1369" s="3"/>
      <c r="RGG1369" s="3"/>
      <c r="RGH1369" s="3"/>
      <c r="RGI1369" s="3"/>
      <c r="RGJ1369" s="3"/>
      <c r="RGK1369" s="3"/>
      <c r="RGL1369" s="3"/>
      <c r="RGM1369" s="3"/>
      <c r="RGN1369" s="3"/>
      <c r="RGO1369" s="3"/>
      <c r="RGP1369" s="3"/>
      <c r="RGQ1369" s="3"/>
      <c r="RGR1369" s="3"/>
      <c r="RGS1369" s="3"/>
      <c r="RGT1369" s="3"/>
      <c r="RGU1369" s="3"/>
      <c r="RGV1369" s="3"/>
      <c r="RGW1369" s="3"/>
      <c r="RGX1369" s="3"/>
      <c r="RGY1369" s="3"/>
      <c r="RGZ1369" s="3"/>
      <c r="RHA1369" s="3"/>
      <c r="RHB1369" s="3"/>
      <c r="RHC1369" s="3"/>
      <c r="RHD1369" s="3"/>
      <c r="RHE1369" s="3"/>
      <c r="RHF1369" s="3"/>
      <c r="RHG1369" s="3"/>
      <c r="RHH1369" s="3"/>
      <c r="RHI1369" s="3"/>
      <c r="RHJ1369" s="3"/>
      <c r="RHK1369" s="3"/>
      <c r="RHL1369" s="3"/>
      <c r="RHM1369" s="3"/>
      <c r="RHN1369" s="3"/>
      <c r="RHO1369" s="3"/>
      <c r="RHP1369" s="3"/>
      <c r="RHQ1369" s="3"/>
      <c r="RHR1369" s="3"/>
      <c r="RHS1369" s="3"/>
      <c r="RHT1369" s="3"/>
      <c r="RHU1369" s="3"/>
      <c r="RHV1369" s="3"/>
      <c r="RHW1369" s="3"/>
      <c r="RHX1369" s="3"/>
      <c r="RHY1369" s="3"/>
      <c r="RHZ1369" s="3"/>
      <c r="RIA1369" s="3"/>
      <c r="RIB1369" s="3"/>
      <c r="RIC1369" s="3"/>
      <c r="RID1369" s="3"/>
      <c r="RIE1369" s="3"/>
      <c r="RIF1369" s="3"/>
      <c r="RIG1369" s="3"/>
      <c r="RIH1369" s="3"/>
      <c r="RII1369" s="3"/>
      <c r="RIJ1369" s="3"/>
      <c r="RIK1369" s="3"/>
      <c r="RIL1369" s="3"/>
      <c r="RIM1369" s="3"/>
      <c r="RIN1369" s="3"/>
      <c r="RIO1369" s="3"/>
      <c r="RIP1369" s="3"/>
      <c r="RIQ1369" s="3"/>
      <c r="RIR1369" s="3"/>
      <c r="RIS1369" s="3"/>
      <c r="RIT1369" s="3"/>
      <c r="RIU1369" s="3"/>
      <c r="RIV1369" s="3"/>
      <c r="RIW1369" s="3"/>
      <c r="RIX1369" s="3"/>
      <c r="RIY1369" s="3"/>
      <c r="RIZ1369" s="3"/>
      <c r="RJA1369" s="3"/>
      <c r="RJB1369" s="3"/>
      <c r="RJC1369" s="3"/>
      <c r="RJD1369" s="3"/>
      <c r="RJE1369" s="3"/>
      <c r="RJF1369" s="3"/>
      <c r="RJG1369" s="3"/>
      <c r="RJH1369" s="3"/>
      <c r="RJI1369" s="3"/>
      <c r="RJJ1369" s="3"/>
      <c r="RJK1369" s="3"/>
      <c r="RJL1369" s="3"/>
      <c r="RJM1369" s="3"/>
      <c r="RJN1369" s="3"/>
      <c r="RJO1369" s="3"/>
      <c r="RJP1369" s="3"/>
      <c r="RJQ1369" s="3"/>
      <c r="RJR1369" s="3"/>
      <c r="RJS1369" s="3"/>
      <c r="RJT1369" s="3"/>
      <c r="RJU1369" s="3"/>
      <c r="RJV1369" s="3"/>
      <c r="RJW1369" s="3"/>
      <c r="RJX1369" s="3"/>
      <c r="RJY1369" s="3"/>
      <c r="RJZ1369" s="3"/>
      <c r="RKA1369" s="3"/>
      <c r="RKB1369" s="3"/>
      <c r="RKC1369" s="3"/>
      <c r="RKD1369" s="3"/>
      <c r="RKE1369" s="3"/>
      <c r="RKF1369" s="3"/>
      <c r="RKG1369" s="3"/>
      <c r="RKH1369" s="3"/>
      <c r="RKI1369" s="3"/>
      <c r="RKJ1369" s="3"/>
      <c r="RKK1369" s="3"/>
      <c r="RKL1369" s="3"/>
      <c r="RKM1369" s="3"/>
      <c r="RKN1369" s="3"/>
      <c r="RKO1369" s="3"/>
      <c r="RKP1369" s="3"/>
      <c r="RKQ1369" s="3"/>
      <c r="RKR1369" s="3"/>
      <c r="RKS1369" s="3"/>
      <c r="RKT1369" s="3"/>
      <c r="RKU1369" s="3"/>
      <c r="RKV1369" s="3"/>
      <c r="RKW1369" s="3"/>
      <c r="RKX1369" s="3"/>
      <c r="RKY1369" s="3"/>
      <c r="RKZ1369" s="3"/>
      <c r="RLA1369" s="3"/>
      <c r="RLB1369" s="3"/>
      <c r="RLC1369" s="3"/>
      <c r="RLD1369" s="3"/>
      <c r="RLE1369" s="3"/>
      <c r="RLF1369" s="3"/>
      <c r="RLG1369" s="3"/>
      <c r="RLH1369" s="3"/>
      <c r="RLI1369" s="3"/>
      <c r="RLJ1369" s="3"/>
      <c r="RLK1369" s="3"/>
      <c r="RLL1369" s="3"/>
      <c r="RLM1369" s="3"/>
      <c r="RLN1369" s="3"/>
      <c r="RLO1369" s="3"/>
      <c r="RLP1369" s="3"/>
      <c r="RLQ1369" s="3"/>
      <c r="RLR1369" s="3"/>
      <c r="RLS1369" s="3"/>
      <c r="RLT1369" s="3"/>
      <c r="RLU1369" s="3"/>
      <c r="RLV1369" s="3"/>
      <c r="RLW1369" s="3"/>
      <c r="RLX1369" s="3"/>
      <c r="RLY1369" s="3"/>
      <c r="RLZ1369" s="3"/>
      <c r="RMA1369" s="3"/>
      <c r="RMB1369" s="3"/>
      <c r="RMC1369" s="3"/>
      <c r="RMD1369" s="3"/>
      <c r="RME1369" s="3"/>
      <c r="RMF1369" s="3"/>
      <c r="RMG1369" s="3"/>
      <c r="RMH1369" s="3"/>
      <c r="RMI1369" s="3"/>
      <c r="RMJ1369" s="3"/>
      <c r="RMK1369" s="3"/>
      <c r="RML1369" s="3"/>
      <c r="RMM1369" s="3"/>
      <c r="RMN1369" s="3"/>
      <c r="RMO1369" s="3"/>
      <c r="RMP1369" s="3"/>
      <c r="RMQ1369" s="3"/>
      <c r="RMR1369" s="3"/>
      <c r="RMS1369" s="3"/>
      <c r="RMT1369" s="3"/>
      <c r="RMU1369" s="3"/>
      <c r="RMV1369" s="3"/>
      <c r="RMW1369" s="3"/>
      <c r="RMX1369" s="3"/>
      <c r="RMY1369" s="3"/>
      <c r="RMZ1369" s="3"/>
      <c r="RNA1369" s="3"/>
      <c r="RNB1369" s="3"/>
      <c r="RNC1369" s="3"/>
      <c r="RND1369" s="3"/>
      <c r="RNE1369" s="3"/>
      <c r="RNF1369" s="3"/>
      <c r="RNG1369" s="3"/>
      <c r="RNH1369" s="3"/>
      <c r="RNI1369" s="3"/>
      <c r="RNJ1369" s="3"/>
      <c r="RNK1369" s="3"/>
      <c r="RNL1369" s="3"/>
      <c r="RNM1369" s="3"/>
      <c r="RNN1369" s="3"/>
      <c r="RNO1369" s="3"/>
      <c r="RNP1369" s="3"/>
      <c r="RNQ1369" s="3"/>
      <c r="RNR1369" s="3"/>
      <c r="RNS1369" s="3"/>
      <c r="RNT1369" s="3"/>
      <c r="RNU1369" s="3"/>
      <c r="RNV1369" s="3"/>
      <c r="RNW1369" s="3"/>
      <c r="RNX1369" s="3"/>
      <c r="RNY1369" s="3"/>
      <c r="RNZ1369" s="3"/>
      <c r="ROA1369" s="3"/>
      <c r="ROB1369" s="3"/>
      <c r="ROC1369" s="3"/>
      <c r="ROD1369" s="3"/>
      <c r="ROE1369" s="3"/>
      <c r="ROF1369" s="3"/>
      <c r="ROG1369" s="3"/>
      <c r="ROH1369" s="3"/>
      <c r="ROI1369" s="3"/>
      <c r="ROJ1369" s="3"/>
      <c r="ROK1369" s="3"/>
      <c r="ROL1369" s="3"/>
      <c r="ROM1369" s="3"/>
      <c r="RON1369" s="3"/>
      <c r="ROO1369" s="3"/>
      <c r="ROP1369" s="3"/>
      <c r="ROQ1369" s="3"/>
      <c r="ROR1369" s="3"/>
      <c r="ROS1369" s="3"/>
      <c r="ROT1369" s="3"/>
      <c r="ROU1369" s="3"/>
      <c r="ROV1369" s="3"/>
      <c r="ROW1369" s="3"/>
      <c r="ROX1369" s="3"/>
      <c r="ROY1369" s="3"/>
      <c r="ROZ1369" s="3"/>
      <c r="RPA1369" s="3"/>
      <c r="RPB1369" s="3"/>
      <c r="RPC1369" s="3"/>
      <c r="RPD1369" s="3"/>
      <c r="RPE1369" s="3"/>
      <c r="RPF1369" s="3"/>
      <c r="RPG1369" s="3"/>
      <c r="RPH1369" s="3"/>
      <c r="RPI1369" s="3"/>
      <c r="RPJ1369" s="3"/>
      <c r="RPK1369" s="3"/>
      <c r="RPL1369" s="3"/>
      <c r="RPM1369" s="3"/>
      <c r="RPN1369" s="3"/>
      <c r="RPO1369" s="3"/>
      <c r="RPP1369" s="3"/>
      <c r="RPQ1369" s="3"/>
      <c r="RPR1369" s="3"/>
      <c r="RPS1369" s="3"/>
      <c r="RPT1369" s="3"/>
      <c r="RPU1369" s="3"/>
      <c r="RPV1369" s="3"/>
      <c r="RPW1369" s="3"/>
      <c r="RPX1369" s="3"/>
      <c r="RPY1369" s="3"/>
      <c r="RPZ1369" s="3"/>
      <c r="RQA1369" s="3"/>
      <c r="RQB1369" s="3"/>
      <c r="RQC1369" s="3"/>
      <c r="RQD1369" s="3"/>
      <c r="RQE1369" s="3"/>
      <c r="RQF1369" s="3"/>
      <c r="RQG1369" s="3"/>
      <c r="RQH1369" s="3"/>
      <c r="RQI1369" s="3"/>
      <c r="RQJ1369" s="3"/>
      <c r="RQK1369" s="3"/>
      <c r="RQL1369" s="3"/>
      <c r="RQM1369" s="3"/>
      <c r="RQN1369" s="3"/>
      <c r="RQO1369" s="3"/>
      <c r="RQP1369" s="3"/>
      <c r="RQQ1369" s="3"/>
      <c r="RQR1369" s="3"/>
      <c r="RQS1369" s="3"/>
      <c r="RQT1369" s="3"/>
      <c r="RQU1369" s="3"/>
      <c r="RQV1369" s="3"/>
      <c r="RQW1369" s="3"/>
      <c r="RQX1369" s="3"/>
      <c r="RQY1369" s="3"/>
      <c r="RQZ1369" s="3"/>
      <c r="RRA1369" s="3"/>
      <c r="RRB1369" s="3"/>
      <c r="RRC1369" s="3"/>
      <c r="RRD1369" s="3"/>
      <c r="RRE1369" s="3"/>
      <c r="RRF1369" s="3"/>
      <c r="RRG1369" s="3"/>
      <c r="RRH1369" s="3"/>
      <c r="RRI1369" s="3"/>
      <c r="RRJ1369" s="3"/>
      <c r="RRK1369" s="3"/>
      <c r="RRL1369" s="3"/>
      <c r="RRM1369" s="3"/>
      <c r="RRN1369" s="3"/>
      <c r="RRO1369" s="3"/>
      <c r="RRP1369" s="3"/>
      <c r="RRQ1369" s="3"/>
      <c r="RRR1369" s="3"/>
      <c r="RRS1369" s="3"/>
      <c r="RRT1369" s="3"/>
      <c r="RRU1369" s="3"/>
      <c r="RRV1369" s="3"/>
      <c r="RRW1369" s="3"/>
      <c r="RRX1369" s="3"/>
      <c r="RRY1369" s="3"/>
      <c r="RRZ1369" s="3"/>
      <c r="RSA1369" s="3"/>
      <c r="RSB1369" s="3"/>
      <c r="RSC1369" s="3"/>
      <c r="RSD1369" s="3"/>
      <c r="RSE1369" s="3"/>
      <c r="RSF1369" s="3"/>
      <c r="RSG1369" s="3"/>
      <c r="RSH1369" s="3"/>
      <c r="RSI1369" s="3"/>
      <c r="RSJ1369" s="3"/>
      <c r="RSK1369" s="3"/>
      <c r="RSL1369" s="3"/>
      <c r="RSM1369" s="3"/>
      <c r="RSN1369" s="3"/>
      <c r="RSO1369" s="3"/>
      <c r="RSP1369" s="3"/>
      <c r="RSQ1369" s="3"/>
      <c r="RSR1369" s="3"/>
      <c r="RSS1369" s="3"/>
      <c r="RST1369" s="3"/>
      <c r="RSU1369" s="3"/>
      <c r="RSV1369" s="3"/>
      <c r="RSW1369" s="3"/>
      <c r="RSX1369" s="3"/>
      <c r="RSY1369" s="3"/>
      <c r="RSZ1369" s="3"/>
      <c r="RTA1369" s="3"/>
      <c r="RTB1369" s="3"/>
      <c r="RTC1369" s="3"/>
      <c r="RTD1369" s="3"/>
      <c r="RTE1369" s="3"/>
      <c r="RTF1369" s="3"/>
      <c r="RTG1369" s="3"/>
      <c r="RTH1369" s="3"/>
      <c r="RTI1369" s="3"/>
      <c r="RTJ1369" s="3"/>
      <c r="RTK1369" s="3"/>
      <c r="RTL1369" s="3"/>
      <c r="RTM1369" s="3"/>
      <c r="RTN1369" s="3"/>
      <c r="RTO1369" s="3"/>
      <c r="RTP1369" s="3"/>
      <c r="RTQ1369" s="3"/>
      <c r="RTR1369" s="3"/>
      <c r="RTS1369" s="3"/>
      <c r="RTT1369" s="3"/>
      <c r="RTU1369" s="3"/>
      <c r="RTV1369" s="3"/>
      <c r="RTW1369" s="3"/>
      <c r="RTX1369" s="3"/>
      <c r="RTY1369" s="3"/>
      <c r="RTZ1369" s="3"/>
      <c r="RUA1369" s="3"/>
      <c r="RUB1369" s="3"/>
      <c r="RUC1369" s="3"/>
      <c r="RUD1369" s="3"/>
      <c r="RUE1369" s="3"/>
      <c r="RUF1369" s="3"/>
      <c r="RUG1369" s="3"/>
      <c r="RUH1369" s="3"/>
      <c r="RUI1369" s="3"/>
      <c r="RUJ1369" s="3"/>
      <c r="RUK1369" s="3"/>
      <c r="RUL1369" s="3"/>
      <c r="RUM1369" s="3"/>
      <c r="RUN1369" s="3"/>
      <c r="RUO1369" s="3"/>
      <c r="RUP1369" s="3"/>
      <c r="RUQ1369" s="3"/>
      <c r="RUR1369" s="3"/>
      <c r="RUS1369" s="3"/>
      <c r="RUT1369" s="3"/>
      <c r="RUU1369" s="3"/>
      <c r="RUV1369" s="3"/>
      <c r="RUW1369" s="3"/>
      <c r="RUX1369" s="3"/>
      <c r="RUY1369" s="3"/>
      <c r="RUZ1369" s="3"/>
      <c r="RVA1369" s="3"/>
      <c r="RVB1369" s="3"/>
      <c r="RVC1369" s="3"/>
      <c r="RVD1369" s="3"/>
      <c r="RVE1369" s="3"/>
      <c r="RVF1369" s="3"/>
      <c r="RVG1369" s="3"/>
      <c r="RVH1369" s="3"/>
      <c r="RVI1369" s="3"/>
      <c r="RVJ1369" s="3"/>
      <c r="RVK1369" s="3"/>
      <c r="RVL1369" s="3"/>
      <c r="RVM1369" s="3"/>
      <c r="RVN1369" s="3"/>
      <c r="RVO1369" s="3"/>
      <c r="RVP1369" s="3"/>
      <c r="RVQ1369" s="3"/>
      <c r="RVR1369" s="3"/>
      <c r="RVS1369" s="3"/>
      <c r="RVT1369" s="3"/>
      <c r="RVU1369" s="3"/>
      <c r="RVV1369" s="3"/>
      <c r="RVW1369" s="3"/>
      <c r="RVX1369" s="3"/>
      <c r="RVY1369" s="3"/>
      <c r="RVZ1369" s="3"/>
      <c r="RWA1369" s="3"/>
      <c r="RWB1369" s="3"/>
      <c r="RWC1369" s="3"/>
      <c r="RWD1369" s="3"/>
      <c r="RWE1369" s="3"/>
      <c r="RWF1369" s="3"/>
      <c r="RWG1369" s="3"/>
      <c r="RWH1369" s="3"/>
      <c r="RWI1369" s="3"/>
      <c r="RWJ1369" s="3"/>
      <c r="RWK1369" s="3"/>
      <c r="RWL1369" s="3"/>
      <c r="RWM1369" s="3"/>
      <c r="RWN1369" s="3"/>
      <c r="RWO1369" s="3"/>
      <c r="RWP1369" s="3"/>
      <c r="RWQ1369" s="3"/>
      <c r="RWR1369" s="3"/>
      <c r="RWS1369" s="3"/>
      <c r="RWT1369" s="3"/>
      <c r="RWU1369" s="3"/>
      <c r="RWV1369" s="3"/>
      <c r="RWW1369" s="3"/>
      <c r="RWX1369" s="3"/>
      <c r="RWY1369" s="3"/>
      <c r="RWZ1369" s="3"/>
      <c r="RXA1369" s="3"/>
      <c r="RXB1369" s="3"/>
      <c r="RXC1369" s="3"/>
      <c r="RXD1369" s="3"/>
      <c r="RXE1369" s="3"/>
      <c r="RXF1369" s="3"/>
      <c r="RXG1369" s="3"/>
      <c r="RXH1369" s="3"/>
      <c r="RXI1369" s="3"/>
      <c r="RXJ1369" s="3"/>
      <c r="RXK1369" s="3"/>
      <c r="RXL1369" s="3"/>
      <c r="RXM1369" s="3"/>
      <c r="RXN1369" s="3"/>
      <c r="RXO1369" s="3"/>
      <c r="RXP1369" s="3"/>
      <c r="RXQ1369" s="3"/>
      <c r="RXR1369" s="3"/>
      <c r="RXS1369" s="3"/>
      <c r="RXT1369" s="3"/>
      <c r="RXU1369" s="3"/>
      <c r="RXV1369" s="3"/>
      <c r="RXW1369" s="3"/>
      <c r="RXX1369" s="3"/>
      <c r="RXY1369" s="3"/>
      <c r="RXZ1369" s="3"/>
      <c r="RYA1369" s="3"/>
      <c r="RYB1369" s="3"/>
      <c r="RYC1369" s="3"/>
      <c r="RYD1369" s="3"/>
      <c r="RYE1369" s="3"/>
      <c r="RYF1369" s="3"/>
      <c r="RYG1369" s="3"/>
      <c r="RYH1369" s="3"/>
      <c r="RYI1369" s="3"/>
      <c r="RYJ1369" s="3"/>
      <c r="RYK1369" s="3"/>
      <c r="RYL1369" s="3"/>
      <c r="RYM1369" s="3"/>
      <c r="RYN1369" s="3"/>
      <c r="RYO1369" s="3"/>
      <c r="RYP1369" s="3"/>
      <c r="RYQ1369" s="3"/>
      <c r="RYR1369" s="3"/>
      <c r="RYS1369" s="3"/>
      <c r="RYT1369" s="3"/>
      <c r="RYU1369" s="3"/>
      <c r="RYV1369" s="3"/>
      <c r="RYW1369" s="3"/>
      <c r="RYX1369" s="3"/>
      <c r="RYY1369" s="3"/>
      <c r="RYZ1369" s="3"/>
      <c r="RZA1369" s="3"/>
      <c r="RZB1369" s="3"/>
      <c r="RZC1369" s="3"/>
      <c r="RZD1369" s="3"/>
      <c r="RZE1369" s="3"/>
      <c r="RZF1369" s="3"/>
      <c r="RZG1369" s="3"/>
      <c r="RZH1369" s="3"/>
      <c r="RZI1369" s="3"/>
      <c r="RZJ1369" s="3"/>
      <c r="RZK1369" s="3"/>
      <c r="RZL1369" s="3"/>
      <c r="RZM1369" s="3"/>
      <c r="RZN1369" s="3"/>
      <c r="RZO1369" s="3"/>
      <c r="RZP1369" s="3"/>
      <c r="RZQ1369" s="3"/>
      <c r="RZR1369" s="3"/>
      <c r="RZS1369" s="3"/>
      <c r="RZT1369" s="3"/>
      <c r="RZU1369" s="3"/>
      <c r="RZV1369" s="3"/>
      <c r="RZW1369" s="3"/>
      <c r="RZX1369" s="3"/>
      <c r="RZY1369" s="3"/>
      <c r="RZZ1369" s="3"/>
      <c r="SAA1369" s="3"/>
      <c r="SAB1369" s="3"/>
      <c r="SAC1369" s="3"/>
      <c r="SAD1369" s="3"/>
      <c r="SAE1369" s="3"/>
      <c r="SAF1369" s="3"/>
      <c r="SAG1369" s="3"/>
      <c r="SAH1369" s="3"/>
      <c r="SAI1369" s="3"/>
      <c r="SAJ1369" s="3"/>
      <c r="SAK1369" s="3"/>
      <c r="SAL1369" s="3"/>
      <c r="SAM1369" s="3"/>
      <c r="SAN1369" s="3"/>
      <c r="SAO1369" s="3"/>
      <c r="SAP1369" s="3"/>
      <c r="SAQ1369" s="3"/>
      <c r="SAR1369" s="3"/>
      <c r="SAS1369" s="3"/>
      <c r="SAT1369" s="3"/>
      <c r="SAU1369" s="3"/>
      <c r="SAV1369" s="3"/>
      <c r="SAW1369" s="3"/>
      <c r="SAX1369" s="3"/>
      <c r="SAY1369" s="3"/>
      <c r="SAZ1369" s="3"/>
      <c r="SBA1369" s="3"/>
      <c r="SBB1369" s="3"/>
      <c r="SBC1369" s="3"/>
      <c r="SBD1369" s="3"/>
      <c r="SBE1369" s="3"/>
      <c r="SBF1369" s="3"/>
      <c r="SBG1369" s="3"/>
      <c r="SBH1369" s="3"/>
      <c r="SBI1369" s="3"/>
      <c r="SBJ1369" s="3"/>
      <c r="SBK1369" s="3"/>
      <c r="SBL1369" s="3"/>
      <c r="SBM1369" s="3"/>
      <c r="SBN1369" s="3"/>
      <c r="SBO1369" s="3"/>
      <c r="SBP1369" s="3"/>
      <c r="SBQ1369" s="3"/>
      <c r="SBR1369" s="3"/>
      <c r="SBS1369" s="3"/>
      <c r="SBT1369" s="3"/>
      <c r="SBU1369" s="3"/>
      <c r="SBV1369" s="3"/>
      <c r="SBW1369" s="3"/>
      <c r="SBX1369" s="3"/>
      <c r="SBY1369" s="3"/>
      <c r="SBZ1369" s="3"/>
      <c r="SCA1369" s="3"/>
      <c r="SCB1369" s="3"/>
      <c r="SCC1369" s="3"/>
      <c r="SCD1369" s="3"/>
      <c r="SCE1369" s="3"/>
      <c r="SCF1369" s="3"/>
      <c r="SCG1369" s="3"/>
      <c r="SCH1369" s="3"/>
      <c r="SCI1369" s="3"/>
      <c r="SCJ1369" s="3"/>
      <c r="SCK1369" s="3"/>
      <c r="SCL1369" s="3"/>
      <c r="SCM1369" s="3"/>
      <c r="SCN1369" s="3"/>
      <c r="SCO1369" s="3"/>
      <c r="SCP1369" s="3"/>
      <c r="SCQ1369" s="3"/>
      <c r="SCR1369" s="3"/>
      <c r="SCS1369" s="3"/>
      <c r="SCT1369" s="3"/>
      <c r="SCU1369" s="3"/>
      <c r="SCV1369" s="3"/>
      <c r="SCW1369" s="3"/>
      <c r="SCX1369" s="3"/>
      <c r="SCY1369" s="3"/>
      <c r="SCZ1369" s="3"/>
      <c r="SDA1369" s="3"/>
      <c r="SDB1369" s="3"/>
      <c r="SDC1369" s="3"/>
      <c r="SDD1369" s="3"/>
      <c r="SDE1369" s="3"/>
      <c r="SDF1369" s="3"/>
      <c r="SDG1369" s="3"/>
      <c r="SDH1369" s="3"/>
      <c r="SDI1369" s="3"/>
      <c r="SDJ1369" s="3"/>
      <c r="SDK1369" s="3"/>
      <c r="SDL1369" s="3"/>
      <c r="SDM1369" s="3"/>
      <c r="SDN1369" s="3"/>
      <c r="SDO1369" s="3"/>
      <c r="SDP1369" s="3"/>
      <c r="SDQ1369" s="3"/>
      <c r="SDR1369" s="3"/>
      <c r="SDS1369" s="3"/>
      <c r="SDT1369" s="3"/>
      <c r="SDU1369" s="3"/>
      <c r="SDV1369" s="3"/>
      <c r="SDW1369" s="3"/>
      <c r="SDX1369" s="3"/>
      <c r="SDY1369" s="3"/>
      <c r="SDZ1369" s="3"/>
      <c r="SEA1369" s="3"/>
      <c r="SEB1369" s="3"/>
      <c r="SEC1369" s="3"/>
      <c r="SED1369" s="3"/>
      <c r="SEE1369" s="3"/>
      <c r="SEF1369" s="3"/>
      <c r="SEG1369" s="3"/>
      <c r="SEH1369" s="3"/>
      <c r="SEI1369" s="3"/>
      <c r="SEJ1369" s="3"/>
      <c r="SEK1369" s="3"/>
      <c r="SEL1369" s="3"/>
      <c r="SEM1369" s="3"/>
      <c r="SEN1369" s="3"/>
      <c r="SEO1369" s="3"/>
      <c r="SEP1369" s="3"/>
      <c r="SEQ1369" s="3"/>
      <c r="SER1369" s="3"/>
      <c r="SES1369" s="3"/>
      <c r="SET1369" s="3"/>
      <c r="SEU1369" s="3"/>
      <c r="SEV1369" s="3"/>
      <c r="SEW1369" s="3"/>
      <c r="SEX1369" s="3"/>
      <c r="SEY1369" s="3"/>
      <c r="SEZ1369" s="3"/>
      <c r="SFA1369" s="3"/>
      <c r="SFB1369" s="3"/>
      <c r="SFC1369" s="3"/>
      <c r="SFD1369" s="3"/>
      <c r="SFE1369" s="3"/>
      <c r="SFF1369" s="3"/>
      <c r="SFG1369" s="3"/>
      <c r="SFH1369" s="3"/>
      <c r="SFI1369" s="3"/>
      <c r="SFJ1369" s="3"/>
      <c r="SFK1369" s="3"/>
      <c r="SFL1369" s="3"/>
      <c r="SFM1369" s="3"/>
      <c r="SFN1369" s="3"/>
      <c r="SFO1369" s="3"/>
      <c r="SFP1369" s="3"/>
      <c r="SFQ1369" s="3"/>
      <c r="SFR1369" s="3"/>
      <c r="SFS1369" s="3"/>
      <c r="SFT1369" s="3"/>
      <c r="SFU1369" s="3"/>
      <c r="SFV1369" s="3"/>
      <c r="SFW1369" s="3"/>
      <c r="SFX1369" s="3"/>
      <c r="SFY1369" s="3"/>
      <c r="SFZ1369" s="3"/>
      <c r="SGA1369" s="3"/>
      <c r="SGB1369" s="3"/>
      <c r="SGC1369" s="3"/>
      <c r="SGD1369" s="3"/>
      <c r="SGE1369" s="3"/>
      <c r="SGF1369" s="3"/>
      <c r="SGG1369" s="3"/>
      <c r="SGH1369" s="3"/>
      <c r="SGI1369" s="3"/>
      <c r="SGJ1369" s="3"/>
      <c r="SGK1369" s="3"/>
      <c r="SGL1369" s="3"/>
      <c r="SGM1369" s="3"/>
      <c r="SGN1369" s="3"/>
      <c r="SGO1369" s="3"/>
      <c r="SGP1369" s="3"/>
      <c r="SGQ1369" s="3"/>
      <c r="SGR1369" s="3"/>
      <c r="SGS1369" s="3"/>
      <c r="SGT1369" s="3"/>
      <c r="SGU1369" s="3"/>
      <c r="SGV1369" s="3"/>
      <c r="SGW1369" s="3"/>
      <c r="SGX1369" s="3"/>
      <c r="SGY1369" s="3"/>
      <c r="SGZ1369" s="3"/>
      <c r="SHA1369" s="3"/>
      <c r="SHB1369" s="3"/>
      <c r="SHC1369" s="3"/>
      <c r="SHD1369" s="3"/>
      <c r="SHE1369" s="3"/>
      <c r="SHF1369" s="3"/>
      <c r="SHG1369" s="3"/>
      <c r="SHH1369" s="3"/>
      <c r="SHI1369" s="3"/>
      <c r="SHJ1369" s="3"/>
      <c r="SHK1369" s="3"/>
      <c r="SHL1369" s="3"/>
      <c r="SHM1369" s="3"/>
      <c r="SHN1369" s="3"/>
      <c r="SHO1369" s="3"/>
      <c r="SHP1369" s="3"/>
      <c r="SHQ1369" s="3"/>
      <c r="SHR1369" s="3"/>
      <c r="SHS1369" s="3"/>
      <c r="SHT1369" s="3"/>
      <c r="SHU1369" s="3"/>
      <c r="SHV1369" s="3"/>
      <c r="SHW1369" s="3"/>
      <c r="SHX1369" s="3"/>
      <c r="SHY1369" s="3"/>
      <c r="SHZ1369" s="3"/>
      <c r="SIA1369" s="3"/>
      <c r="SIB1369" s="3"/>
      <c r="SIC1369" s="3"/>
      <c r="SID1369" s="3"/>
      <c r="SIE1369" s="3"/>
      <c r="SIF1369" s="3"/>
      <c r="SIG1369" s="3"/>
      <c r="SIH1369" s="3"/>
      <c r="SII1369" s="3"/>
      <c r="SIJ1369" s="3"/>
      <c r="SIK1369" s="3"/>
      <c r="SIL1369" s="3"/>
      <c r="SIM1369" s="3"/>
      <c r="SIN1369" s="3"/>
      <c r="SIO1369" s="3"/>
      <c r="SIP1369" s="3"/>
      <c r="SIQ1369" s="3"/>
      <c r="SIR1369" s="3"/>
      <c r="SIS1369" s="3"/>
      <c r="SIT1369" s="3"/>
      <c r="SIU1369" s="3"/>
      <c r="SIV1369" s="3"/>
      <c r="SIW1369" s="3"/>
      <c r="SIX1369" s="3"/>
      <c r="SIY1369" s="3"/>
      <c r="SIZ1369" s="3"/>
      <c r="SJA1369" s="3"/>
      <c r="SJB1369" s="3"/>
      <c r="SJC1369" s="3"/>
      <c r="SJD1369" s="3"/>
      <c r="SJE1369" s="3"/>
      <c r="SJF1369" s="3"/>
      <c r="SJG1369" s="3"/>
      <c r="SJH1369" s="3"/>
      <c r="SJI1369" s="3"/>
      <c r="SJJ1369" s="3"/>
      <c r="SJK1369" s="3"/>
      <c r="SJL1369" s="3"/>
      <c r="SJM1369" s="3"/>
      <c r="SJN1369" s="3"/>
      <c r="SJO1369" s="3"/>
      <c r="SJP1369" s="3"/>
      <c r="SJQ1369" s="3"/>
      <c r="SJR1369" s="3"/>
      <c r="SJS1369" s="3"/>
      <c r="SJT1369" s="3"/>
      <c r="SJU1369" s="3"/>
      <c r="SJV1369" s="3"/>
      <c r="SJW1369" s="3"/>
      <c r="SJX1369" s="3"/>
      <c r="SJY1369" s="3"/>
      <c r="SJZ1369" s="3"/>
      <c r="SKA1369" s="3"/>
      <c r="SKB1369" s="3"/>
      <c r="SKC1369" s="3"/>
      <c r="SKD1369" s="3"/>
      <c r="SKE1369" s="3"/>
      <c r="SKF1369" s="3"/>
      <c r="SKG1369" s="3"/>
      <c r="SKH1369" s="3"/>
      <c r="SKI1369" s="3"/>
      <c r="SKJ1369" s="3"/>
      <c r="SKK1369" s="3"/>
      <c r="SKL1369" s="3"/>
      <c r="SKM1369" s="3"/>
      <c r="SKN1369" s="3"/>
      <c r="SKO1369" s="3"/>
      <c r="SKP1369" s="3"/>
      <c r="SKQ1369" s="3"/>
      <c r="SKR1369" s="3"/>
      <c r="SKS1369" s="3"/>
      <c r="SKT1369" s="3"/>
      <c r="SKU1369" s="3"/>
      <c r="SKV1369" s="3"/>
      <c r="SKW1369" s="3"/>
      <c r="SKX1369" s="3"/>
      <c r="SKY1369" s="3"/>
      <c r="SKZ1369" s="3"/>
      <c r="SLA1369" s="3"/>
      <c r="SLB1369" s="3"/>
      <c r="SLC1369" s="3"/>
      <c r="SLD1369" s="3"/>
      <c r="SLE1369" s="3"/>
      <c r="SLF1369" s="3"/>
      <c r="SLG1369" s="3"/>
      <c r="SLH1369" s="3"/>
      <c r="SLI1369" s="3"/>
      <c r="SLJ1369" s="3"/>
      <c r="SLK1369" s="3"/>
      <c r="SLL1369" s="3"/>
      <c r="SLM1369" s="3"/>
      <c r="SLN1369" s="3"/>
      <c r="SLO1369" s="3"/>
      <c r="SLP1369" s="3"/>
      <c r="SLQ1369" s="3"/>
      <c r="SLR1369" s="3"/>
      <c r="SLS1369" s="3"/>
      <c r="SLT1369" s="3"/>
      <c r="SLU1369" s="3"/>
      <c r="SLV1369" s="3"/>
      <c r="SLW1369" s="3"/>
      <c r="SLX1369" s="3"/>
      <c r="SLY1369" s="3"/>
      <c r="SLZ1369" s="3"/>
      <c r="SMA1369" s="3"/>
      <c r="SMB1369" s="3"/>
      <c r="SMC1369" s="3"/>
      <c r="SMD1369" s="3"/>
      <c r="SME1369" s="3"/>
      <c r="SMF1369" s="3"/>
      <c r="SMG1369" s="3"/>
      <c r="SMH1369" s="3"/>
      <c r="SMI1369" s="3"/>
      <c r="SMJ1369" s="3"/>
      <c r="SMK1369" s="3"/>
      <c r="SML1369" s="3"/>
      <c r="SMM1369" s="3"/>
      <c r="SMN1369" s="3"/>
      <c r="SMO1369" s="3"/>
      <c r="SMP1369" s="3"/>
      <c r="SMQ1369" s="3"/>
      <c r="SMR1369" s="3"/>
      <c r="SMS1369" s="3"/>
      <c r="SMT1369" s="3"/>
      <c r="SMU1369" s="3"/>
      <c r="SMV1369" s="3"/>
      <c r="SMW1369" s="3"/>
      <c r="SMX1369" s="3"/>
      <c r="SMY1369" s="3"/>
      <c r="SMZ1369" s="3"/>
      <c r="SNA1369" s="3"/>
      <c r="SNB1369" s="3"/>
      <c r="SNC1369" s="3"/>
      <c r="SND1369" s="3"/>
      <c r="SNE1369" s="3"/>
      <c r="SNF1369" s="3"/>
      <c r="SNG1369" s="3"/>
      <c r="SNH1369" s="3"/>
      <c r="SNI1369" s="3"/>
      <c r="SNJ1369" s="3"/>
      <c r="SNK1369" s="3"/>
      <c r="SNL1369" s="3"/>
      <c r="SNM1369" s="3"/>
      <c r="SNN1369" s="3"/>
      <c r="SNO1369" s="3"/>
      <c r="SNP1369" s="3"/>
      <c r="SNQ1369" s="3"/>
      <c r="SNR1369" s="3"/>
      <c r="SNS1369" s="3"/>
      <c r="SNT1369" s="3"/>
      <c r="SNU1369" s="3"/>
      <c r="SNV1369" s="3"/>
      <c r="SNW1369" s="3"/>
      <c r="SNX1369" s="3"/>
      <c r="SNY1369" s="3"/>
      <c r="SNZ1369" s="3"/>
      <c r="SOA1369" s="3"/>
      <c r="SOB1369" s="3"/>
      <c r="SOC1369" s="3"/>
      <c r="SOD1369" s="3"/>
      <c r="SOE1369" s="3"/>
      <c r="SOF1369" s="3"/>
      <c r="SOG1369" s="3"/>
      <c r="SOH1369" s="3"/>
      <c r="SOI1369" s="3"/>
      <c r="SOJ1369" s="3"/>
      <c r="SOK1369" s="3"/>
      <c r="SOL1369" s="3"/>
      <c r="SOM1369" s="3"/>
      <c r="SON1369" s="3"/>
      <c r="SOO1369" s="3"/>
      <c r="SOP1369" s="3"/>
      <c r="SOQ1369" s="3"/>
      <c r="SOR1369" s="3"/>
      <c r="SOS1369" s="3"/>
      <c r="SOT1369" s="3"/>
      <c r="SOU1369" s="3"/>
      <c r="SOV1369" s="3"/>
      <c r="SOW1369" s="3"/>
      <c r="SOX1369" s="3"/>
      <c r="SOY1369" s="3"/>
      <c r="SOZ1369" s="3"/>
      <c r="SPA1369" s="3"/>
      <c r="SPB1369" s="3"/>
      <c r="SPC1369" s="3"/>
      <c r="SPD1369" s="3"/>
      <c r="SPE1369" s="3"/>
      <c r="SPF1369" s="3"/>
      <c r="SPG1369" s="3"/>
      <c r="SPH1369" s="3"/>
      <c r="SPI1369" s="3"/>
      <c r="SPJ1369" s="3"/>
      <c r="SPK1369" s="3"/>
      <c r="SPL1369" s="3"/>
      <c r="SPM1369" s="3"/>
      <c r="SPN1369" s="3"/>
      <c r="SPO1369" s="3"/>
      <c r="SPP1369" s="3"/>
      <c r="SPQ1369" s="3"/>
      <c r="SPR1369" s="3"/>
      <c r="SPS1369" s="3"/>
      <c r="SPT1369" s="3"/>
      <c r="SPU1369" s="3"/>
      <c r="SPV1369" s="3"/>
      <c r="SPW1369" s="3"/>
      <c r="SPX1369" s="3"/>
      <c r="SPY1369" s="3"/>
      <c r="SPZ1369" s="3"/>
      <c r="SQA1369" s="3"/>
      <c r="SQB1369" s="3"/>
      <c r="SQC1369" s="3"/>
      <c r="SQD1369" s="3"/>
      <c r="SQE1369" s="3"/>
      <c r="SQF1369" s="3"/>
      <c r="SQG1369" s="3"/>
      <c r="SQH1369" s="3"/>
      <c r="SQI1369" s="3"/>
      <c r="SQJ1369" s="3"/>
      <c r="SQK1369" s="3"/>
      <c r="SQL1369" s="3"/>
      <c r="SQM1369" s="3"/>
      <c r="SQN1369" s="3"/>
      <c r="SQO1369" s="3"/>
      <c r="SQP1369" s="3"/>
      <c r="SQQ1369" s="3"/>
      <c r="SQR1369" s="3"/>
      <c r="SQS1369" s="3"/>
      <c r="SQT1369" s="3"/>
      <c r="SQU1369" s="3"/>
      <c r="SQV1369" s="3"/>
      <c r="SQW1369" s="3"/>
      <c r="SQX1369" s="3"/>
      <c r="SQY1369" s="3"/>
      <c r="SQZ1369" s="3"/>
      <c r="SRA1369" s="3"/>
      <c r="SRB1369" s="3"/>
      <c r="SRC1369" s="3"/>
      <c r="SRD1369" s="3"/>
      <c r="SRE1369" s="3"/>
      <c r="SRF1369" s="3"/>
      <c r="SRG1369" s="3"/>
      <c r="SRH1369" s="3"/>
      <c r="SRI1369" s="3"/>
      <c r="SRJ1369" s="3"/>
      <c r="SRK1369" s="3"/>
      <c r="SRL1369" s="3"/>
      <c r="SRM1369" s="3"/>
      <c r="SRN1369" s="3"/>
      <c r="SRO1369" s="3"/>
      <c r="SRP1369" s="3"/>
      <c r="SRQ1369" s="3"/>
      <c r="SRR1369" s="3"/>
      <c r="SRS1369" s="3"/>
      <c r="SRT1369" s="3"/>
      <c r="SRU1369" s="3"/>
      <c r="SRV1369" s="3"/>
      <c r="SRW1369" s="3"/>
      <c r="SRX1369" s="3"/>
      <c r="SRY1369" s="3"/>
      <c r="SRZ1369" s="3"/>
      <c r="SSA1369" s="3"/>
      <c r="SSB1369" s="3"/>
      <c r="SSC1369" s="3"/>
      <c r="SSD1369" s="3"/>
      <c r="SSE1369" s="3"/>
      <c r="SSF1369" s="3"/>
      <c r="SSG1369" s="3"/>
      <c r="SSH1369" s="3"/>
      <c r="SSI1369" s="3"/>
      <c r="SSJ1369" s="3"/>
      <c r="SSK1369" s="3"/>
      <c r="SSL1369" s="3"/>
      <c r="SSM1369" s="3"/>
      <c r="SSN1369" s="3"/>
      <c r="SSO1369" s="3"/>
      <c r="SSP1369" s="3"/>
      <c r="SSQ1369" s="3"/>
      <c r="SSR1369" s="3"/>
      <c r="SSS1369" s="3"/>
      <c r="SST1369" s="3"/>
      <c r="SSU1369" s="3"/>
      <c r="SSV1369" s="3"/>
      <c r="SSW1369" s="3"/>
      <c r="SSX1369" s="3"/>
      <c r="SSY1369" s="3"/>
      <c r="SSZ1369" s="3"/>
      <c r="STA1369" s="3"/>
      <c r="STB1369" s="3"/>
      <c r="STC1369" s="3"/>
      <c r="STD1369" s="3"/>
      <c r="STE1369" s="3"/>
      <c r="STF1369" s="3"/>
      <c r="STG1369" s="3"/>
      <c r="STH1369" s="3"/>
      <c r="STI1369" s="3"/>
      <c r="STJ1369" s="3"/>
      <c r="STK1369" s="3"/>
      <c r="STL1369" s="3"/>
      <c r="STM1369" s="3"/>
      <c r="STN1369" s="3"/>
      <c r="STO1369" s="3"/>
      <c r="STP1369" s="3"/>
      <c r="STQ1369" s="3"/>
      <c r="STR1369" s="3"/>
      <c r="STS1369" s="3"/>
      <c r="STT1369" s="3"/>
      <c r="STU1369" s="3"/>
      <c r="STV1369" s="3"/>
      <c r="STW1369" s="3"/>
      <c r="STX1369" s="3"/>
      <c r="STY1369" s="3"/>
      <c r="STZ1369" s="3"/>
      <c r="SUA1369" s="3"/>
      <c r="SUB1369" s="3"/>
      <c r="SUC1369" s="3"/>
      <c r="SUD1369" s="3"/>
      <c r="SUE1369" s="3"/>
      <c r="SUF1369" s="3"/>
      <c r="SUG1369" s="3"/>
      <c r="SUH1369" s="3"/>
      <c r="SUI1369" s="3"/>
      <c r="SUJ1369" s="3"/>
      <c r="SUK1369" s="3"/>
      <c r="SUL1369" s="3"/>
      <c r="SUM1369" s="3"/>
      <c r="SUN1369" s="3"/>
      <c r="SUO1369" s="3"/>
      <c r="SUP1369" s="3"/>
      <c r="SUQ1369" s="3"/>
      <c r="SUR1369" s="3"/>
      <c r="SUS1369" s="3"/>
      <c r="SUT1369" s="3"/>
      <c r="SUU1369" s="3"/>
      <c r="SUV1369" s="3"/>
      <c r="SUW1369" s="3"/>
      <c r="SUX1369" s="3"/>
      <c r="SUY1369" s="3"/>
      <c r="SUZ1369" s="3"/>
      <c r="SVA1369" s="3"/>
      <c r="SVB1369" s="3"/>
      <c r="SVC1369" s="3"/>
      <c r="SVD1369" s="3"/>
      <c r="SVE1369" s="3"/>
      <c r="SVF1369" s="3"/>
      <c r="SVG1369" s="3"/>
      <c r="SVH1369" s="3"/>
      <c r="SVI1369" s="3"/>
      <c r="SVJ1369" s="3"/>
      <c r="SVK1369" s="3"/>
      <c r="SVL1369" s="3"/>
      <c r="SVM1369" s="3"/>
      <c r="SVN1369" s="3"/>
      <c r="SVO1369" s="3"/>
      <c r="SVP1369" s="3"/>
      <c r="SVQ1369" s="3"/>
      <c r="SVR1369" s="3"/>
      <c r="SVS1369" s="3"/>
      <c r="SVT1369" s="3"/>
      <c r="SVU1369" s="3"/>
      <c r="SVV1369" s="3"/>
      <c r="SVW1369" s="3"/>
      <c r="SVX1369" s="3"/>
      <c r="SVY1369" s="3"/>
      <c r="SVZ1369" s="3"/>
      <c r="SWA1369" s="3"/>
      <c r="SWB1369" s="3"/>
      <c r="SWC1369" s="3"/>
      <c r="SWD1369" s="3"/>
      <c r="SWE1369" s="3"/>
      <c r="SWF1369" s="3"/>
      <c r="SWG1369" s="3"/>
      <c r="SWH1369" s="3"/>
      <c r="SWI1369" s="3"/>
      <c r="SWJ1369" s="3"/>
      <c r="SWK1369" s="3"/>
      <c r="SWL1369" s="3"/>
      <c r="SWM1369" s="3"/>
      <c r="SWN1369" s="3"/>
      <c r="SWO1369" s="3"/>
      <c r="SWP1369" s="3"/>
      <c r="SWQ1369" s="3"/>
      <c r="SWR1369" s="3"/>
      <c r="SWS1369" s="3"/>
      <c r="SWT1369" s="3"/>
      <c r="SWU1369" s="3"/>
      <c r="SWV1369" s="3"/>
      <c r="SWW1369" s="3"/>
      <c r="SWX1369" s="3"/>
      <c r="SWY1369" s="3"/>
      <c r="SWZ1369" s="3"/>
      <c r="SXA1369" s="3"/>
      <c r="SXB1369" s="3"/>
      <c r="SXC1369" s="3"/>
      <c r="SXD1369" s="3"/>
      <c r="SXE1369" s="3"/>
      <c r="SXF1369" s="3"/>
      <c r="SXG1369" s="3"/>
      <c r="SXH1369" s="3"/>
      <c r="SXI1369" s="3"/>
      <c r="SXJ1369" s="3"/>
      <c r="SXK1369" s="3"/>
      <c r="SXL1369" s="3"/>
      <c r="SXM1369" s="3"/>
      <c r="SXN1369" s="3"/>
      <c r="SXO1369" s="3"/>
      <c r="SXP1369" s="3"/>
      <c r="SXQ1369" s="3"/>
      <c r="SXR1369" s="3"/>
      <c r="SXS1369" s="3"/>
      <c r="SXT1369" s="3"/>
      <c r="SXU1369" s="3"/>
      <c r="SXV1369" s="3"/>
      <c r="SXW1369" s="3"/>
      <c r="SXX1369" s="3"/>
      <c r="SXY1369" s="3"/>
      <c r="SXZ1369" s="3"/>
      <c r="SYA1369" s="3"/>
      <c r="SYB1369" s="3"/>
      <c r="SYC1369" s="3"/>
      <c r="SYD1369" s="3"/>
      <c r="SYE1369" s="3"/>
      <c r="SYF1369" s="3"/>
      <c r="SYG1369" s="3"/>
      <c r="SYH1369" s="3"/>
      <c r="SYI1369" s="3"/>
      <c r="SYJ1369" s="3"/>
      <c r="SYK1369" s="3"/>
      <c r="SYL1369" s="3"/>
      <c r="SYM1369" s="3"/>
      <c r="SYN1369" s="3"/>
      <c r="SYO1369" s="3"/>
      <c r="SYP1369" s="3"/>
      <c r="SYQ1369" s="3"/>
      <c r="SYR1369" s="3"/>
      <c r="SYS1369" s="3"/>
      <c r="SYT1369" s="3"/>
      <c r="SYU1369" s="3"/>
      <c r="SYV1369" s="3"/>
      <c r="SYW1369" s="3"/>
      <c r="SYX1369" s="3"/>
      <c r="SYY1369" s="3"/>
      <c r="SYZ1369" s="3"/>
      <c r="SZA1369" s="3"/>
      <c r="SZB1369" s="3"/>
      <c r="SZC1369" s="3"/>
      <c r="SZD1369" s="3"/>
      <c r="SZE1369" s="3"/>
      <c r="SZF1369" s="3"/>
      <c r="SZG1369" s="3"/>
      <c r="SZH1369" s="3"/>
      <c r="SZI1369" s="3"/>
      <c r="SZJ1369" s="3"/>
      <c r="SZK1369" s="3"/>
      <c r="SZL1369" s="3"/>
      <c r="SZM1369" s="3"/>
      <c r="SZN1369" s="3"/>
      <c r="SZO1369" s="3"/>
      <c r="SZP1369" s="3"/>
      <c r="SZQ1369" s="3"/>
      <c r="SZR1369" s="3"/>
      <c r="SZS1369" s="3"/>
      <c r="SZT1369" s="3"/>
      <c r="SZU1369" s="3"/>
      <c r="SZV1369" s="3"/>
      <c r="SZW1369" s="3"/>
      <c r="SZX1369" s="3"/>
      <c r="SZY1369" s="3"/>
      <c r="SZZ1369" s="3"/>
      <c r="TAA1369" s="3"/>
      <c r="TAB1369" s="3"/>
      <c r="TAC1369" s="3"/>
      <c r="TAD1369" s="3"/>
      <c r="TAE1369" s="3"/>
      <c r="TAF1369" s="3"/>
      <c r="TAG1369" s="3"/>
      <c r="TAH1369" s="3"/>
      <c r="TAI1369" s="3"/>
      <c r="TAJ1369" s="3"/>
      <c r="TAK1369" s="3"/>
      <c r="TAL1369" s="3"/>
      <c r="TAM1369" s="3"/>
      <c r="TAN1369" s="3"/>
      <c r="TAO1369" s="3"/>
      <c r="TAP1369" s="3"/>
      <c r="TAQ1369" s="3"/>
      <c r="TAR1369" s="3"/>
      <c r="TAS1369" s="3"/>
      <c r="TAT1369" s="3"/>
      <c r="TAU1369" s="3"/>
      <c r="TAV1369" s="3"/>
      <c r="TAW1369" s="3"/>
      <c r="TAX1369" s="3"/>
      <c r="TAY1369" s="3"/>
      <c r="TAZ1369" s="3"/>
      <c r="TBA1369" s="3"/>
      <c r="TBB1369" s="3"/>
      <c r="TBC1369" s="3"/>
      <c r="TBD1369" s="3"/>
      <c r="TBE1369" s="3"/>
      <c r="TBF1369" s="3"/>
      <c r="TBG1369" s="3"/>
      <c r="TBH1369" s="3"/>
      <c r="TBI1369" s="3"/>
      <c r="TBJ1369" s="3"/>
      <c r="TBK1369" s="3"/>
      <c r="TBL1369" s="3"/>
      <c r="TBM1369" s="3"/>
      <c r="TBN1369" s="3"/>
      <c r="TBO1369" s="3"/>
      <c r="TBP1369" s="3"/>
      <c r="TBQ1369" s="3"/>
      <c r="TBR1369" s="3"/>
      <c r="TBS1369" s="3"/>
      <c r="TBT1369" s="3"/>
      <c r="TBU1369" s="3"/>
      <c r="TBV1369" s="3"/>
      <c r="TBW1369" s="3"/>
      <c r="TBX1369" s="3"/>
      <c r="TBY1369" s="3"/>
      <c r="TBZ1369" s="3"/>
      <c r="TCA1369" s="3"/>
      <c r="TCB1369" s="3"/>
      <c r="TCC1369" s="3"/>
      <c r="TCD1369" s="3"/>
      <c r="TCE1369" s="3"/>
      <c r="TCF1369" s="3"/>
      <c r="TCG1369" s="3"/>
      <c r="TCH1369" s="3"/>
      <c r="TCI1369" s="3"/>
      <c r="TCJ1369" s="3"/>
      <c r="TCK1369" s="3"/>
      <c r="TCL1369" s="3"/>
      <c r="TCM1369" s="3"/>
      <c r="TCN1369" s="3"/>
      <c r="TCO1369" s="3"/>
      <c r="TCP1369" s="3"/>
      <c r="TCQ1369" s="3"/>
      <c r="TCR1369" s="3"/>
      <c r="TCS1369" s="3"/>
      <c r="TCT1369" s="3"/>
      <c r="TCU1369" s="3"/>
      <c r="TCV1369" s="3"/>
      <c r="TCW1369" s="3"/>
      <c r="TCX1369" s="3"/>
      <c r="TCY1369" s="3"/>
      <c r="TCZ1369" s="3"/>
      <c r="TDA1369" s="3"/>
      <c r="TDB1369" s="3"/>
      <c r="TDC1369" s="3"/>
      <c r="TDD1369" s="3"/>
      <c r="TDE1369" s="3"/>
      <c r="TDF1369" s="3"/>
      <c r="TDG1369" s="3"/>
      <c r="TDH1369" s="3"/>
      <c r="TDI1369" s="3"/>
      <c r="TDJ1369" s="3"/>
      <c r="TDK1369" s="3"/>
      <c r="TDL1369" s="3"/>
      <c r="TDM1369" s="3"/>
      <c r="TDN1369" s="3"/>
      <c r="TDO1369" s="3"/>
      <c r="TDP1369" s="3"/>
      <c r="TDQ1369" s="3"/>
      <c r="TDR1369" s="3"/>
      <c r="TDS1369" s="3"/>
      <c r="TDT1369" s="3"/>
      <c r="TDU1369" s="3"/>
      <c r="TDV1369" s="3"/>
      <c r="TDW1369" s="3"/>
      <c r="TDX1369" s="3"/>
      <c r="TDY1369" s="3"/>
      <c r="TDZ1369" s="3"/>
      <c r="TEA1369" s="3"/>
      <c r="TEB1369" s="3"/>
      <c r="TEC1369" s="3"/>
      <c r="TED1369" s="3"/>
      <c r="TEE1369" s="3"/>
      <c r="TEF1369" s="3"/>
      <c r="TEG1369" s="3"/>
      <c r="TEH1369" s="3"/>
      <c r="TEI1369" s="3"/>
      <c r="TEJ1369" s="3"/>
      <c r="TEK1369" s="3"/>
      <c r="TEL1369" s="3"/>
      <c r="TEM1369" s="3"/>
      <c r="TEN1369" s="3"/>
      <c r="TEO1369" s="3"/>
      <c r="TEP1369" s="3"/>
      <c r="TEQ1369" s="3"/>
      <c r="TER1369" s="3"/>
      <c r="TES1369" s="3"/>
      <c r="TET1369" s="3"/>
      <c r="TEU1369" s="3"/>
      <c r="TEV1369" s="3"/>
      <c r="TEW1369" s="3"/>
      <c r="TEX1369" s="3"/>
      <c r="TEY1369" s="3"/>
      <c r="TEZ1369" s="3"/>
      <c r="TFA1369" s="3"/>
      <c r="TFB1369" s="3"/>
      <c r="TFC1369" s="3"/>
      <c r="TFD1369" s="3"/>
      <c r="TFE1369" s="3"/>
      <c r="TFF1369" s="3"/>
      <c r="TFG1369" s="3"/>
      <c r="TFH1369" s="3"/>
      <c r="TFI1369" s="3"/>
      <c r="TFJ1369" s="3"/>
      <c r="TFK1369" s="3"/>
      <c r="TFL1369" s="3"/>
      <c r="TFM1369" s="3"/>
      <c r="TFN1369" s="3"/>
      <c r="TFO1369" s="3"/>
      <c r="TFP1369" s="3"/>
      <c r="TFQ1369" s="3"/>
      <c r="TFR1369" s="3"/>
      <c r="TFS1369" s="3"/>
      <c r="TFT1369" s="3"/>
      <c r="TFU1369" s="3"/>
      <c r="TFV1369" s="3"/>
      <c r="TFW1369" s="3"/>
      <c r="TFX1369" s="3"/>
      <c r="TFY1369" s="3"/>
      <c r="TFZ1369" s="3"/>
      <c r="TGA1369" s="3"/>
      <c r="TGB1369" s="3"/>
      <c r="TGC1369" s="3"/>
      <c r="TGD1369" s="3"/>
      <c r="TGE1369" s="3"/>
      <c r="TGF1369" s="3"/>
      <c r="TGG1369" s="3"/>
      <c r="TGH1369" s="3"/>
      <c r="TGI1369" s="3"/>
      <c r="TGJ1369" s="3"/>
      <c r="TGK1369" s="3"/>
      <c r="TGL1369" s="3"/>
      <c r="TGM1369" s="3"/>
      <c r="TGN1369" s="3"/>
      <c r="TGO1369" s="3"/>
      <c r="TGP1369" s="3"/>
      <c r="TGQ1369" s="3"/>
      <c r="TGR1369" s="3"/>
      <c r="TGS1369" s="3"/>
      <c r="TGT1369" s="3"/>
      <c r="TGU1369" s="3"/>
      <c r="TGV1369" s="3"/>
      <c r="TGW1369" s="3"/>
      <c r="TGX1369" s="3"/>
      <c r="TGY1369" s="3"/>
      <c r="TGZ1369" s="3"/>
      <c r="THA1369" s="3"/>
      <c r="THB1369" s="3"/>
      <c r="THC1369" s="3"/>
      <c r="THD1369" s="3"/>
      <c r="THE1369" s="3"/>
      <c r="THF1369" s="3"/>
      <c r="THG1369" s="3"/>
      <c r="THH1369" s="3"/>
      <c r="THI1369" s="3"/>
      <c r="THJ1369" s="3"/>
      <c r="THK1369" s="3"/>
      <c r="THL1369" s="3"/>
      <c r="THM1369" s="3"/>
      <c r="THN1369" s="3"/>
      <c r="THO1369" s="3"/>
      <c r="THP1369" s="3"/>
      <c r="THQ1369" s="3"/>
      <c r="THR1369" s="3"/>
      <c r="THS1369" s="3"/>
      <c r="THT1369" s="3"/>
      <c r="THU1369" s="3"/>
      <c r="THV1369" s="3"/>
      <c r="THW1369" s="3"/>
      <c r="THX1369" s="3"/>
      <c r="THY1369" s="3"/>
      <c r="THZ1369" s="3"/>
      <c r="TIA1369" s="3"/>
      <c r="TIB1369" s="3"/>
      <c r="TIC1369" s="3"/>
      <c r="TID1369" s="3"/>
      <c r="TIE1369" s="3"/>
      <c r="TIF1369" s="3"/>
      <c r="TIG1369" s="3"/>
      <c r="TIH1369" s="3"/>
      <c r="TII1369" s="3"/>
      <c r="TIJ1369" s="3"/>
      <c r="TIK1369" s="3"/>
      <c r="TIL1369" s="3"/>
      <c r="TIM1369" s="3"/>
      <c r="TIN1369" s="3"/>
      <c r="TIO1369" s="3"/>
      <c r="TIP1369" s="3"/>
      <c r="TIQ1369" s="3"/>
      <c r="TIR1369" s="3"/>
      <c r="TIS1369" s="3"/>
      <c r="TIT1369" s="3"/>
      <c r="TIU1369" s="3"/>
      <c r="TIV1369" s="3"/>
      <c r="TIW1369" s="3"/>
      <c r="TIX1369" s="3"/>
      <c r="TIY1369" s="3"/>
      <c r="TIZ1369" s="3"/>
      <c r="TJA1369" s="3"/>
      <c r="TJB1369" s="3"/>
      <c r="TJC1369" s="3"/>
      <c r="TJD1369" s="3"/>
      <c r="TJE1369" s="3"/>
      <c r="TJF1369" s="3"/>
      <c r="TJG1369" s="3"/>
      <c r="TJH1369" s="3"/>
      <c r="TJI1369" s="3"/>
      <c r="TJJ1369" s="3"/>
      <c r="TJK1369" s="3"/>
      <c r="TJL1369" s="3"/>
      <c r="TJM1369" s="3"/>
      <c r="TJN1369" s="3"/>
      <c r="TJO1369" s="3"/>
      <c r="TJP1369" s="3"/>
      <c r="TJQ1369" s="3"/>
      <c r="TJR1369" s="3"/>
      <c r="TJS1369" s="3"/>
      <c r="TJT1369" s="3"/>
      <c r="TJU1369" s="3"/>
      <c r="TJV1369" s="3"/>
      <c r="TJW1369" s="3"/>
      <c r="TJX1369" s="3"/>
      <c r="TJY1369" s="3"/>
      <c r="TJZ1369" s="3"/>
      <c r="TKA1369" s="3"/>
      <c r="TKB1369" s="3"/>
      <c r="TKC1369" s="3"/>
      <c r="TKD1369" s="3"/>
      <c r="TKE1369" s="3"/>
      <c r="TKF1369" s="3"/>
      <c r="TKG1369" s="3"/>
      <c r="TKH1369" s="3"/>
      <c r="TKI1369" s="3"/>
      <c r="TKJ1369" s="3"/>
      <c r="TKK1369" s="3"/>
      <c r="TKL1369" s="3"/>
      <c r="TKM1369" s="3"/>
      <c r="TKN1369" s="3"/>
      <c r="TKO1369" s="3"/>
      <c r="TKP1369" s="3"/>
      <c r="TKQ1369" s="3"/>
      <c r="TKR1369" s="3"/>
      <c r="TKS1369" s="3"/>
      <c r="TKT1369" s="3"/>
      <c r="TKU1369" s="3"/>
      <c r="TKV1369" s="3"/>
      <c r="TKW1369" s="3"/>
      <c r="TKX1369" s="3"/>
      <c r="TKY1369" s="3"/>
      <c r="TKZ1369" s="3"/>
      <c r="TLA1369" s="3"/>
      <c r="TLB1369" s="3"/>
      <c r="TLC1369" s="3"/>
      <c r="TLD1369" s="3"/>
      <c r="TLE1369" s="3"/>
      <c r="TLF1369" s="3"/>
      <c r="TLG1369" s="3"/>
      <c r="TLH1369" s="3"/>
      <c r="TLI1369" s="3"/>
      <c r="TLJ1369" s="3"/>
      <c r="TLK1369" s="3"/>
      <c r="TLL1369" s="3"/>
      <c r="TLM1369" s="3"/>
      <c r="TLN1369" s="3"/>
      <c r="TLO1369" s="3"/>
      <c r="TLP1369" s="3"/>
      <c r="TLQ1369" s="3"/>
      <c r="TLR1369" s="3"/>
      <c r="TLS1369" s="3"/>
      <c r="TLT1369" s="3"/>
      <c r="TLU1369" s="3"/>
      <c r="TLV1369" s="3"/>
      <c r="TLW1369" s="3"/>
      <c r="TLX1369" s="3"/>
      <c r="TLY1369" s="3"/>
      <c r="TLZ1369" s="3"/>
      <c r="TMA1369" s="3"/>
      <c r="TMB1369" s="3"/>
      <c r="TMC1369" s="3"/>
      <c r="TMD1369" s="3"/>
      <c r="TME1369" s="3"/>
      <c r="TMF1369" s="3"/>
      <c r="TMG1369" s="3"/>
      <c r="TMH1369" s="3"/>
      <c r="TMI1369" s="3"/>
      <c r="TMJ1369" s="3"/>
      <c r="TMK1369" s="3"/>
      <c r="TML1369" s="3"/>
      <c r="TMM1369" s="3"/>
      <c r="TMN1369" s="3"/>
      <c r="TMO1369" s="3"/>
      <c r="TMP1369" s="3"/>
      <c r="TMQ1369" s="3"/>
      <c r="TMR1369" s="3"/>
      <c r="TMS1369" s="3"/>
      <c r="TMT1369" s="3"/>
      <c r="TMU1369" s="3"/>
      <c r="TMV1369" s="3"/>
      <c r="TMW1369" s="3"/>
      <c r="TMX1369" s="3"/>
      <c r="TMY1369" s="3"/>
      <c r="TMZ1369" s="3"/>
      <c r="TNA1369" s="3"/>
      <c r="TNB1369" s="3"/>
      <c r="TNC1369" s="3"/>
      <c r="TND1369" s="3"/>
      <c r="TNE1369" s="3"/>
      <c r="TNF1369" s="3"/>
      <c r="TNG1369" s="3"/>
      <c r="TNH1369" s="3"/>
      <c r="TNI1369" s="3"/>
      <c r="TNJ1369" s="3"/>
      <c r="TNK1369" s="3"/>
      <c r="TNL1369" s="3"/>
      <c r="TNM1369" s="3"/>
      <c r="TNN1369" s="3"/>
      <c r="TNO1369" s="3"/>
      <c r="TNP1369" s="3"/>
      <c r="TNQ1369" s="3"/>
      <c r="TNR1369" s="3"/>
      <c r="TNS1369" s="3"/>
      <c r="TNT1369" s="3"/>
      <c r="TNU1369" s="3"/>
      <c r="TNV1369" s="3"/>
      <c r="TNW1369" s="3"/>
      <c r="TNX1369" s="3"/>
      <c r="TNY1369" s="3"/>
      <c r="TNZ1369" s="3"/>
      <c r="TOA1369" s="3"/>
      <c r="TOB1369" s="3"/>
      <c r="TOC1369" s="3"/>
      <c r="TOD1369" s="3"/>
      <c r="TOE1369" s="3"/>
      <c r="TOF1369" s="3"/>
      <c r="TOG1369" s="3"/>
      <c r="TOH1369" s="3"/>
      <c r="TOI1369" s="3"/>
      <c r="TOJ1369" s="3"/>
      <c r="TOK1369" s="3"/>
      <c r="TOL1369" s="3"/>
      <c r="TOM1369" s="3"/>
      <c r="TON1369" s="3"/>
      <c r="TOO1369" s="3"/>
      <c r="TOP1369" s="3"/>
      <c r="TOQ1369" s="3"/>
      <c r="TOR1369" s="3"/>
      <c r="TOS1369" s="3"/>
      <c r="TOT1369" s="3"/>
      <c r="TOU1369" s="3"/>
      <c r="TOV1369" s="3"/>
      <c r="TOW1369" s="3"/>
      <c r="TOX1369" s="3"/>
      <c r="TOY1369" s="3"/>
      <c r="TOZ1369" s="3"/>
      <c r="TPA1369" s="3"/>
      <c r="TPB1369" s="3"/>
      <c r="TPC1369" s="3"/>
      <c r="TPD1369" s="3"/>
      <c r="TPE1369" s="3"/>
      <c r="TPF1369" s="3"/>
      <c r="TPG1369" s="3"/>
      <c r="TPH1369" s="3"/>
      <c r="TPI1369" s="3"/>
      <c r="TPJ1369" s="3"/>
      <c r="TPK1369" s="3"/>
      <c r="TPL1369" s="3"/>
      <c r="TPM1369" s="3"/>
      <c r="TPN1369" s="3"/>
      <c r="TPO1369" s="3"/>
      <c r="TPP1369" s="3"/>
      <c r="TPQ1369" s="3"/>
      <c r="TPR1369" s="3"/>
      <c r="TPS1369" s="3"/>
      <c r="TPT1369" s="3"/>
      <c r="TPU1369" s="3"/>
      <c r="TPV1369" s="3"/>
      <c r="TPW1369" s="3"/>
      <c r="TPX1369" s="3"/>
      <c r="TPY1369" s="3"/>
      <c r="TPZ1369" s="3"/>
      <c r="TQA1369" s="3"/>
      <c r="TQB1369" s="3"/>
      <c r="TQC1369" s="3"/>
      <c r="TQD1369" s="3"/>
      <c r="TQE1369" s="3"/>
      <c r="TQF1369" s="3"/>
      <c r="TQG1369" s="3"/>
      <c r="TQH1369" s="3"/>
      <c r="TQI1369" s="3"/>
      <c r="TQJ1369" s="3"/>
      <c r="TQK1369" s="3"/>
      <c r="TQL1369" s="3"/>
      <c r="TQM1369" s="3"/>
      <c r="TQN1369" s="3"/>
      <c r="TQO1369" s="3"/>
      <c r="TQP1369" s="3"/>
      <c r="TQQ1369" s="3"/>
      <c r="TQR1369" s="3"/>
      <c r="TQS1369" s="3"/>
      <c r="TQT1369" s="3"/>
      <c r="TQU1369" s="3"/>
      <c r="TQV1369" s="3"/>
      <c r="TQW1369" s="3"/>
      <c r="TQX1369" s="3"/>
      <c r="TQY1369" s="3"/>
      <c r="TQZ1369" s="3"/>
      <c r="TRA1369" s="3"/>
      <c r="TRB1369" s="3"/>
      <c r="TRC1369" s="3"/>
      <c r="TRD1369" s="3"/>
      <c r="TRE1369" s="3"/>
      <c r="TRF1369" s="3"/>
      <c r="TRG1369" s="3"/>
      <c r="TRH1369" s="3"/>
      <c r="TRI1369" s="3"/>
      <c r="TRJ1369" s="3"/>
      <c r="TRK1369" s="3"/>
      <c r="TRL1369" s="3"/>
      <c r="TRM1369" s="3"/>
      <c r="TRN1369" s="3"/>
      <c r="TRO1369" s="3"/>
      <c r="TRP1369" s="3"/>
      <c r="TRQ1369" s="3"/>
      <c r="TRR1369" s="3"/>
      <c r="TRS1369" s="3"/>
      <c r="TRT1369" s="3"/>
      <c r="TRU1369" s="3"/>
      <c r="TRV1369" s="3"/>
      <c r="TRW1369" s="3"/>
      <c r="TRX1369" s="3"/>
      <c r="TRY1369" s="3"/>
      <c r="TRZ1369" s="3"/>
      <c r="TSA1369" s="3"/>
      <c r="TSB1369" s="3"/>
      <c r="TSC1369" s="3"/>
      <c r="TSD1369" s="3"/>
      <c r="TSE1369" s="3"/>
      <c r="TSF1369" s="3"/>
      <c r="TSG1369" s="3"/>
      <c r="TSH1369" s="3"/>
      <c r="TSI1369" s="3"/>
      <c r="TSJ1369" s="3"/>
      <c r="TSK1369" s="3"/>
      <c r="TSL1369" s="3"/>
      <c r="TSM1369" s="3"/>
      <c r="TSN1369" s="3"/>
      <c r="TSO1369" s="3"/>
      <c r="TSP1369" s="3"/>
      <c r="TSQ1369" s="3"/>
      <c r="TSR1369" s="3"/>
      <c r="TSS1369" s="3"/>
      <c r="TST1369" s="3"/>
      <c r="TSU1369" s="3"/>
      <c r="TSV1369" s="3"/>
      <c r="TSW1369" s="3"/>
      <c r="TSX1369" s="3"/>
      <c r="TSY1369" s="3"/>
      <c r="TSZ1369" s="3"/>
      <c r="TTA1369" s="3"/>
      <c r="TTB1369" s="3"/>
      <c r="TTC1369" s="3"/>
      <c r="TTD1369" s="3"/>
      <c r="TTE1369" s="3"/>
      <c r="TTF1369" s="3"/>
      <c r="TTG1369" s="3"/>
      <c r="TTH1369" s="3"/>
      <c r="TTI1369" s="3"/>
      <c r="TTJ1369" s="3"/>
      <c r="TTK1369" s="3"/>
      <c r="TTL1369" s="3"/>
      <c r="TTM1369" s="3"/>
      <c r="TTN1369" s="3"/>
      <c r="TTO1369" s="3"/>
      <c r="TTP1369" s="3"/>
      <c r="TTQ1369" s="3"/>
      <c r="TTR1369" s="3"/>
      <c r="TTS1369" s="3"/>
      <c r="TTT1369" s="3"/>
      <c r="TTU1369" s="3"/>
      <c r="TTV1369" s="3"/>
      <c r="TTW1369" s="3"/>
      <c r="TTX1369" s="3"/>
      <c r="TTY1369" s="3"/>
      <c r="TTZ1369" s="3"/>
      <c r="TUA1369" s="3"/>
      <c r="TUB1369" s="3"/>
      <c r="TUC1369" s="3"/>
      <c r="TUD1369" s="3"/>
      <c r="TUE1369" s="3"/>
      <c r="TUF1369" s="3"/>
      <c r="TUG1369" s="3"/>
      <c r="TUH1369" s="3"/>
      <c r="TUI1369" s="3"/>
      <c r="TUJ1369" s="3"/>
      <c r="TUK1369" s="3"/>
      <c r="TUL1369" s="3"/>
      <c r="TUM1369" s="3"/>
      <c r="TUN1369" s="3"/>
      <c r="TUO1369" s="3"/>
      <c r="TUP1369" s="3"/>
      <c r="TUQ1369" s="3"/>
      <c r="TUR1369" s="3"/>
      <c r="TUS1369" s="3"/>
      <c r="TUT1369" s="3"/>
      <c r="TUU1369" s="3"/>
      <c r="TUV1369" s="3"/>
      <c r="TUW1369" s="3"/>
      <c r="TUX1369" s="3"/>
      <c r="TUY1369" s="3"/>
      <c r="TUZ1369" s="3"/>
      <c r="TVA1369" s="3"/>
      <c r="TVB1369" s="3"/>
      <c r="TVC1369" s="3"/>
      <c r="TVD1369" s="3"/>
      <c r="TVE1369" s="3"/>
      <c r="TVF1369" s="3"/>
      <c r="TVG1369" s="3"/>
      <c r="TVH1369" s="3"/>
      <c r="TVI1369" s="3"/>
      <c r="TVJ1369" s="3"/>
      <c r="TVK1369" s="3"/>
      <c r="TVL1369" s="3"/>
      <c r="TVM1369" s="3"/>
      <c r="TVN1369" s="3"/>
      <c r="TVO1369" s="3"/>
      <c r="TVP1369" s="3"/>
      <c r="TVQ1369" s="3"/>
      <c r="TVR1369" s="3"/>
      <c r="TVS1369" s="3"/>
      <c r="TVT1369" s="3"/>
      <c r="TVU1369" s="3"/>
      <c r="TVV1369" s="3"/>
      <c r="TVW1369" s="3"/>
      <c r="TVX1369" s="3"/>
      <c r="TVY1369" s="3"/>
      <c r="TVZ1369" s="3"/>
      <c r="TWA1369" s="3"/>
      <c r="TWB1369" s="3"/>
      <c r="TWC1369" s="3"/>
      <c r="TWD1369" s="3"/>
      <c r="TWE1369" s="3"/>
      <c r="TWF1369" s="3"/>
      <c r="TWG1369" s="3"/>
      <c r="TWH1369" s="3"/>
      <c r="TWI1369" s="3"/>
      <c r="TWJ1369" s="3"/>
      <c r="TWK1369" s="3"/>
      <c r="TWL1369" s="3"/>
      <c r="TWM1369" s="3"/>
      <c r="TWN1369" s="3"/>
      <c r="TWO1369" s="3"/>
      <c r="TWP1369" s="3"/>
      <c r="TWQ1369" s="3"/>
      <c r="TWR1369" s="3"/>
      <c r="TWS1369" s="3"/>
      <c r="TWT1369" s="3"/>
      <c r="TWU1369" s="3"/>
      <c r="TWV1369" s="3"/>
      <c r="TWW1369" s="3"/>
      <c r="TWX1369" s="3"/>
      <c r="TWY1369" s="3"/>
      <c r="TWZ1369" s="3"/>
      <c r="TXA1369" s="3"/>
      <c r="TXB1369" s="3"/>
      <c r="TXC1369" s="3"/>
      <c r="TXD1369" s="3"/>
      <c r="TXE1369" s="3"/>
      <c r="TXF1369" s="3"/>
      <c r="TXG1369" s="3"/>
      <c r="TXH1369" s="3"/>
      <c r="TXI1369" s="3"/>
      <c r="TXJ1369" s="3"/>
      <c r="TXK1369" s="3"/>
      <c r="TXL1369" s="3"/>
      <c r="TXM1369" s="3"/>
      <c r="TXN1369" s="3"/>
      <c r="TXO1369" s="3"/>
      <c r="TXP1369" s="3"/>
      <c r="TXQ1369" s="3"/>
      <c r="TXR1369" s="3"/>
      <c r="TXS1369" s="3"/>
      <c r="TXT1369" s="3"/>
      <c r="TXU1369" s="3"/>
      <c r="TXV1369" s="3"/>
      <c r="TXW1369" s="3"/>
      <c r="TXX1369" s="3"/>
      <c r="TXY1369" s="3"/>
      <c r="TXZ1369" s="3"/>
      <c r="TYA1369" s="3"/>
      <c r="TYB1369" s="3"/>
      <c r="TYC1369" s="3"/>
      <c r="TYD1369" s="3"/>
      <c r="TYE1369" s="3"/>
      <c r="TYF1369" s="3"/>
      <c r="TYG1369" s="3"/>
      <c r="TYH1369" s="3"/>
      <c r="TYI1369" s="3"/>
      <c r="TYJ1369" s="3"/>
      <c r="TYK1369" s="3"/>
      <c r="TYL1369" s="3"/>
      <c r="TYM1369" s="3"/>
      <c r="TYN1369" s="3"/>
      <c r="TYO1369" s="3"/>
      <c r="TYP1369" s="3"/>
      <c r="TYQ1369" s="3"/>
      <c r="TYR1369" s="3"/>
      <c r="TYS1369" s="3"/>
      <c r="TYT1369" s="3"/>
      <c r="TYU1369" s="3"/>
      <c r="TYV1369" s="3"/>
      <c r="TYW1369" s="3"/>
      <c r="TYX1369" s="3"/>
      <c r="TYY1369" s="3"/>
      <c r="TYZ1369" s="3"/>
      <c r="TZA1369" s="3"/>
      <c r="TZB1369" s="3"/>
      <c r="TZC1369" s="3"/>
      <c r="TZD1369" s="3"/>
      <c r="TZE1369" s="3"/>
      <c r="TZF1369" s="3"/>
      <c r="TZG1369" s="3"/>
      <c r="TZH1369" s="3"/>
      <c r="TZI1369" s="3"/>
      <c r="TZJ1369" s="3"/>
      <c r="TZK1369" s="3"/>
      <c r="TZL1369" s="3"/>
      <c r="TZM1369" s="3"/>
      <c r="TZN1369" s="3"/>
      <c r="TZO1369" s="3"/>
      <c r="TZP1369" s="3"/>
      <c r="TZQ1369" s="3"/>
      <c r="TZR1369" s="3"/>
      <c r="TZS1369" s="3"/>
      <c r="TZT1369" s="3"/>
      <c r="TZU1369" s="3"/>
      <c r="TZV1369" s="3"/>
      <c r="TZW1369" s="3"/>
      <c r="TZX1369" s="3"/>
      <c r="TZY1369" s="3"/>
      <c r="TZZ1369" s="3"/>
      <c r="UAA1369" s="3"/>
      <c r="UAB1369" s="3"/>
      <c r="UAC1369" s="3"/>
      <c r="UAD1369" s="3"/>
      <c r="UAE1369" s="3"/>
      <c r="UAF1369" s="3"/>
      <c r="UAG1369" s="3"/>
      <c r="UAH1369" s="3"/>
      <c r="UAI1369" s="3"/>
      <c r="UAJ1369" s="3"/>
      <c r="UAK1369" s="3"/>
      <c r="UAL1369" s="3"/>
      <c r="UAM1369" s="3"/>
      <c r="UAN1369" s="3"/>
      <c r="UAO1369" s="3"/>
      <c r="UAP1369" s="3"/>
      <c r="UAQ1369" s="3"/>
      <c r="UAR1369" s="3"/>
      <c r="UAS1369" s="3"/>
      <c r="UAT1369" s="3"/>
      <c r="UAU1369" s="3"/>
      <c r="UAV1369" s="3"/>
      <c r="UAW1369" s="3"/>
      <c r="UAX1369" s="3"/>
      <c r="UAY1369" s="3"/>
      <c r="UAZ1369" s="3"/>
      <c r="UBA1369" s="3"/>
      <c r="UBB1369" s="3"/>
      <c r="UBC1369" s="3"/>
      <c r="UBD1369" s="3"/>
      <c r="UBE1369" s="3"/>
      <c r="UBF1369" s="3"/>
      <c r="UBG1369" s="3"/>
      <c r="UBH1369" s="3"/>
      <c r="UBI1369" s="3"/>
      <c r="UBJ1369" s="3"/>
      <c r="UBK1369" s="3"/>
      <c r="UBL1369" s="3"/>
      <c r="UBM1369" s="3"/>
      <c r="UBN1369" s="3"/>
      <c r="UBO1369" s="3"/>
      <c r="UBP1369" s="3"/>
      <c r="UBQ1369" s="3"/>
      <c r="UBR1369" s="3"/>
      <c r="UBS1369" s="3"/>
      <c r="UBT1369" s="3"/>
      <c r="UBU1369" s="3"/>
      <c r="UBV1369" s="3"/>
      <c r="UBW1369" s="3"/>
      <c r="UBX1369" s="3"/>
      <c r="UBY1369" s="3"/>
      <c r="UBZ1369" s="3"/>
      <c r="UCA1369" s="3"/>
      <c r="UCB1369" s="3"/>
      <c r="UCC1369" s="3"/>
      <c r="UCD1369" s="3"/>
      <c r="UCE1369" s="3"/>
      <c r="UCF1369" s="3"/>
      <c r="UCG1369" s="3"/>
      <c r="UCH1369" s="3"/>
      <c r="UCI1369" s="3"/>
      <c r="UCJ1369" s="3"/>
      <c r="UCK1369" s="3"/>
      <c r="UCL1369" s="3"/>
      <c r="UCM1369" s="3"/>
      <c r="UCN1369" s="3"/>
      <c r="UCO1369" s="3"/>
      <c r="UCP1369" s="3"/>
      <c r="UCQ1369" s="3"/>
      <c r="UCR1369" s="3"/>
      <c r="UCS1369" s="3"/>
      <c r="UCT1369" s="3"/>
      <c r="UCU1369" s="3"/>
      <c r="UCV1369" s="3"/>
      <c r="UCW1369" s="3"/>
      <c r="UCX1369" s="3"/>
      <c r="UCY1369" s="3"/>
      <c r="UCZ1369" s="3"/>
      <c r="UDA1369" s="3"/>
      <c r="UDB1369" s="3"/>
      <c r="UDC1369" s="3"/>
      <c r="UDD1369" s="3"/>
      <c r="UDE1369" s="3"/>
      <c r="UDF1369" s="3"/>
      <c r="UDG1369" s="3"/>
      <c r="UDH1369" s="3"/>
      <c r="UDI1369" s="3"/>
      <c r="UDJ1369" s="3"/>
      <c r="UDK1369" s="3"/>
      <c r="UDL1369" s="3"/>
      <c r="UDM1369" s="3"/>
      <c r="UDN1369" s="3"/>
      <c r="UDO1369" s="3"/>
      <c r="UDP1369" s="3"/>
      <c r="UDQ1369" s="3"/>
      <c r="UDR1369" s="3"/>
      <c r="UDS1369" s="3"/>
      <c r="UDT1369" s="3"/>
      <c r="UDU1369" s="3"/>
      <c r="UDV1369" s="3"/>
      <c r="UDW1369" s="3"/>
      <c r="UDX1369" s="3"/>
      <c r="UDY1369" s="3"/>
      <c r="UDZ1369" s="3"/>
      <c r="UEA1369" s="3"/>
      <c r="UEB1369" s="3"/>
      <c r="UEC1369" s="3"/>
      <c r="UED1369" s="3"/>
      <c r="UEE1369" s="3"/>
      <c r="UEF1369" s="3"/>
      <c r="UEG1369" s="3"/>
      <c r="UEH1369" s="3"/>
      <c r="UEI1369" s="3"/>
      <c r="UEJ1369" s="3"/>
      <c r="UEK1369" s="3"/>
      <c r="UEL1369" s="3"/>
      <c r="UEM1369" s="3"/>
      <c r="UEN1369" s="3"/>
      <c r="UEO1369" s="3"/>
      <c r="UEP1369" s="3"/>
      <c r="UEQ1369" s="3"/>
      <c r="UER1369" s="3"/>
      <c r="UES1369" s="3"/>
      <c r="UET1369" s="3"/>
      <c r="UEU1369" s="3"/>
      <c r="UEV1369" s="3"/>
      <c r="UEW1369" s="3"/>
      <c r="UEX1369" s="3"/>
      <c r="UEY1369" s="3"/>
      <c r="UEZ1369" s="3"/>
      <c r="UFA1369" s="3"/>
      <c r="UFB1369" s="3"/>
      <c r="UFC1369" s="3"/>
      <c r="UFD1369" s="3"/>
      <c r="UFE1369" s="3"/>
      <c r="UFF1369" s="3"/>
      <c r="UFG1369" s="3"/>
      <c r="UFH1369" s="3"/>
      <c r="UFI1369" s="3"/>
      <c r="UFJ1369" s="3"/>
      <c r="UFK1369" s="3"/>
      <c r="UFL1369" s="3"/>
      <c r="UFM1369" s="3"/>
      <c r="UFN1369" s="3"/>
      <c r="UFO1369" s="3"/>
      <c r="UFP1369" s="3"/>
      <c r="UFQ1369" s="3"/>
      <c r="UFR1369" s="3"/>
      <c r="UFS1369" s="3"/>
      <c r="UFT1369" s="3"/>
      <c r="UFU1369" s="3"/>
      <c r="UFV1369" s="3"/>
      <c r="UFW1369" s="3"/>
      <c r="UFX1369" s="3"/>
      <c r="UFY1369" s="3"/>
      <c r="UFZ1369" s="3"/>
      <c r="UGA1369" s="3"/>
      <c r="UGB1369" s="3"/>
      <c r="UGC1369" s="3"/>
      <c r="UGD1369" s="3"/>
      <c r="UGE1369" s="3"/>
      <c r="UGF1369" s="3"/>
      <c r="UGG1369" s="3"/>
      <c r="UGH1369" s="3"/>
      <c r="UGI1369" s="3"/>
      <c r="UGJ1369" s="3"/>
      <c r="UGK1369" s="3"/>
      <c r="UGL1369" s="3"/>
      <c r="UGM1369" s="3"/>
      <c r="UGN1369" s="3"/>
      <c r="UGO1369" s="3"/>
      <c r="UGP1369" s="3"/>
      <c r="UGQ1369" s="3"/>
      <c r="UGR1369" s="3"/>
      <c r="UGS1369" s="3"/>
      <c r="UGT1369" s="3"/>
      <c r="UGU1369" s="3"/>
      <c r="UGV1369" s="3"/>
      <c r="UGW1369" s="3"/>
      <c r="UGX1369" s="3"/>
      <c r="UGY1369" s="3"/>
      <c r="UGZ1369" s="3"/>
      <c r="UHA1369" s="3"/>
      <c r="UHB1369" s="3"/>
      <c r="UHC1369" s="3"/>
      <c r="UHD1369" s="3"/>
      <c r="UHE1369" s="3"/>
      <c r="UHF1369" s="3"/>
      <c r="UHG1369" s="3"/>
      <c r="UHH1369" s="3"/>
      <c r="UHI1369" s="3"/>
      <c r="UHJ1369" s="3"/>
      <c r="UHK1369" s="3"/>
      <c r="UHL1369" s="3"/>
      <c r="UHM1369" s="3"/>
      <c r="UHN1369" s="3"/>
      <c r="UHO1369" s="3"/>
      <c r="UHP1369" s="3"/>
      <c r="UHQ1369" s="3"/>
      <c r="UHR1369" s="3"/>
      <c r="UHS1369" s="3"/>
      <c r="UHT1369" s="3"/>
      <c r="UHU1369" s="3"/>
      <c r="UHV1369" s="3"/>
      <c r="UHW1369" s="3"/>
      <c r="UHX1369" s="3"/>
      <c r="UHY1369" s="3"/>
      <c r="UHZ1369" s="3"/>
      <c r="UIA1369" s="3"/>
      <c r="UIB1369" s="3"/>
      <c r="UIC1369" s="3"/>
      <c r="UID1369" s="3"/>
      <c r="UIE1369" s="3"/>
      <c r="UIF1369" s="3"/>
      <c r="UIG1369" s="3"/>
      <c r="UIH1369" s="3"/>
      <c r="UII1369" s="3"/>
      <c r="UIJ1369" s="3"/>
      <c r="UIK1369" s="3"/>
      <c r="UIL1369" s="3"/>
      <c r="UIM1369" s="3"/>
      <c r="UIN1369" s="3"/>
      <c r="UIO1369" s="3"/>
      <c r="UIP1369" s="3"/>
      <c r="UIQ1369" s="3"/>
      <c r="UIR1369" s="3"/>
      <c r="UIS1369" s="3"/>
      <c r="UIT1369" s="3"/>
      <c r="UIU1369" s="3"/>
      <c r="UIV1369" s="3"/>
      <c r="UIW1369" s="3"/>
      <c r="UIX1369" s="3"/>
      <c r="UIY1369" s="3"/>
      <c r="UIZ1369" s="3"/>
      <c r="UJA1369" s="3"/>
      <c r="UJB1369" s="3"/>
      <c r="UJC1369" s="3"/>
      <c r="UJD1369" s="3"/>
      <c r="UJE1369" s="3"/>
      <c r="UJF1369" s="3"/>
      <c r="UJG1369" s="3"/>
      <c r="UJH1369" s="3"/>
      <c r="UJI1369" s="3"/>
      <c r="UJJ1369" s="3"/>
      <c r="UJK1369" s="3"/>
      <c r="UJL1369" s="3"/>
      <c r="UJM1369" s="3"/>
      <c r="UJN1369" s="3"/>
      <c r="UJO1369" s="3"/>
      <c r="UJP1369" s="3"/>
      <c r="UJQ1369" s="3"/>
      <c r="UJR1369" s="3"/>
      <c r="UJS1369" s="3"/>
      <c r="UJT1369" s="3"/>
      <c r="UJU1369" s="3"/>
      <c r="UJV1369" s="3"/>
      <c r="UJW1369" s="3"/>
      <c r="UJX1369" s="3"/>
      <c r="UJY1369" s="3"/>
      <c r="UJZ1369" s="3"/>
      <c r="UKA1369" s="3"/>
      <c r="UKB1369" s="3"/>
      <c r="UKC1369" s="3"/>
      <c r="UKD1369" s="3"/>
      <c r="UKE1369" s="3"/>
      <c r="UKF1369" s="3"/>
      <c r="UKG1369" s="3"/>
      <c r="UKH1369" s="3"/>
      <c r="UKI1369" s="3"/>
      <c r="UKJ1369" s="3"/>
      <c r="UKK1369" s="3"/>
      <c r="UKL1369" s="3"/>
      <c r="UKM1369" s="3"/>
      <c r="UKN1369" s="3"/>
      <c r="UKO1369" s="3"/>
      <c r="UKP1369" s="3"/>
      <c r="UKQ1369" s="3"/>
      <c r="UKR1369" s="3"/>
      <c r="UKS1369" s="3"/>
      <c r="UKT1369" s="3"/>
      <c r="UKU1369" s="3"/>
      <c r="UKV1369" s="3"/>
      <c r="UKW1369" s="3"/>
      <c r="UKX1369" s="3"/>
      <c r="UKY1369" s="3"/>
      <c r="UKZ1369" s="3"/>
      <c r="ULA1369" s="3"/>
      <c r="ULB1369" s="3"/>
      <c r="ULC1369" s="3"/>
      <c r="ULD1369" s="3"/>
      <c r="ULE1369" s="3"/>
      <c r="ULF1369" s="3"/>
      <c r="ULG1369" s="3"/>
      <c r="ULH1369" s="3"/>
      <c r="ULI1369" s="3"/>
      <c r="ULJ1369" s="3"/>
      <c r="ULK1369" s="3"/>
      <c r="ULL1369" s="3"/>
      <c r="ULM1369" s="3"/>
      <c r="ULN1369" s="3"/>
      <c r="ULO1369" s="3"/>
      <c r="ULP1369" s="3"/>
      <c r="ULQ1369" s="3"/>
      <c r="ULR1369" s="3"/>
      <c r="ULS1369" s="3"/>
      <c r="ULT1369" s="3"/>
      <c r="ULU1369" s="3"/>
      <c r="ULV1369" s="3"/>
      <c r="ULW1369" s="3"/>
      <c r="ULX1369" s="3"/>
      <c r="ULY1369" s="3"/>
      <c r="ULZ1369" s="3"/>
      <c r="UMA1369" s="3"/>
      <c r="UMB1369" s="3"/>
      <c r="UMC1369" s="3"/>
      <c r="UMD1369" s="3"/>
      <c r="UME1369" s="3"/>
      <c r="UMF1369" s="3"/>
      <c r="UMG1369" s="3"/>
      <c r="UMH1369" s="3"/>
      <c r="UMI1369" s="3"/>
      <c r="UMJ1369" s="3"/>
      <c r="UMK1369" s="3"/>
      <c r="UML1369" s="3"/>
      <c r="UMM1369" s="3"/>
      <c r="UMN1369" s="3"/>
      <c r="UMO1369" s="3"/>
      <c r="UMP1369" s="3"/>
      <c r="UMQ1369" s="3"/>
      <c r="UMR1369" s="3"/>
      <c r="UMS1369" s="3"/>
      <c r="UMT1369" s="3"/>
      <c r="UMU1369" s="3"/>
      <c r="UMV1369" s="3"/>
      <c r="UMW1369" s="3"/>
      <c r="UMX1369" s="3"/>
      <c r="UMY1369" s="3"/>
      <c r="UMZ1369" s="3"/>
      <c r="UNA1369" s="3"/>
      <c r="UNB1369" s="3"/>
      <c r="UNC1369" s="3"/>
      <c r="UND1369" s="3"/>
      <c r="UNE1369" s="3"/>
      <c r="UNF1369" s="3"/>
      <c r="UNG1369" s="3"/>
      <c r="UNH1369" s="3"/>
      <c r="UNI1369" s="3"/>
      <c r="UNJ1369" s="3"/>
      <c r="UNK1369" s="3"/>
      <c r="UNL1369" s="3"/>
      <c r="UNM1369" s="3"/>
      <c r="UNN1369" s="3"/>
      <c r="UNO1369" s="3"/>
      <c r="UNP1369" s="3"/>
      <c r="UNQ1369" s="3"/>
      <c r="UNR1369" s="3"/>
      <c r="UNS1369" s="3"/>
      <c r="UNT1369" s="3"/>
      <c r="UNU1369" s="3"/>
      <c r="UNV1369" s="3"/>
      <c r="UNW1369" s="3"/>
      <c r="UNX1369" s="3"/>
      <c r="UNY1369" s="3"/>
      <c r="UNZ1369" s="3"/>
      <c r="UOA1369" s="3"/>
      <c r="UOB1369" s="3"/>
      <c r="UOC1369" s="3"/>
      <c r="UOD1369" s="3"/>
      <c r="UOE1369" s="3"/>
      <c r="UOF1369" s="3"/>
      <c r="UOG1369" s="3"/>
      <c r="UOH1369" s="3"/>
      <c r="UOI1369" s="3"/>
      <c r="UOJ1369" s="3"/>
      <c r="UOK1369" s="3"/>
      <c r="UOL1369" s="3"/>
      <c r="UOM1369" s="3"/>
      <c r="UON1369" s="3"/>
      <c r="UOO1369" s="3"/>
      <c r="UOP1369" s="3"/>
      <c r="UOQ1369" s="3"/>
      <c r="UOR1369" s="3"/>
      <c r="UOS1369" s="3"/>
      <c r="UOT1369" s="3"/>
      <c r="UOU1369" s="3"/>
      <c r="UOV1369" s="3"/>
      <c r="UOW1369" s="3"/>
      <c r="UOX1369" s="3"/>
      <c r="UOY1369" s="3"/>
      <c r="UOZ1369" s="3"/>
      <c r="UPA1369" s="3"/>
      <c r="UPB1369" s="3"/>
      <c r="UPC1369" s="3"/>
      <c r="UPD1369" s="3"/>
      <c r="UPE1369" s="3"/>
      <c r="UPF1369" s="3"/>
      <c r="UPG1369" s="3"/>
      <c r="UPH1369" s="3"/>
      <c r="UPI1369" s="3"/>
      <c r="UPJ1369" s="3"/>
      <c r="UPK1369" s="3"/>
      <c r="UPL1369" s="3"/>
      <c r="UPM1369" s="3"/>
      <c r="UPN1369" s="3"/>
      <c r="UPO1369" s="3"/>
      <c r="UPP1369" s="3"/>
      <c r="UPQ1369" s="3"/>
      <c r="UPR1369" s="3"/>
      <c r="UPS1369" s="3"/>
      <c r="UPT1369" s="3"/>
      <c r="UPU1369" s="3"/>
      <c r="UPV1369" s="3"/>
      <c r="UPW1369" s="3"/>
      <c r="UPX1369" s="3"/>
      <c r="UPY1369" s="3"/>
      <c r="UPZ1369" s="3"/>
      <c r="UQA1369" s="3"/>
      <c r="UQB1369" s="3"/>
      <c r="UQC1369" s="3"/>
      <c r="UQD1369" s="3"/>
      <c r="UQE1369" s="3"/>
      <c r="UQF1369" s="3"/>
      <c r="UQG1369" s="3"/>
      <c r="UQH1369" s="3"/>
      <c r="UQI1369" s="3"/>
      <c r="UQJ1369" s="3"/>
      <c r="UQK1369" s="3"/>
      <c r="UQL1369" s="3"/>
      <c r="UQM1369" s="3"/>
      <c r="UQN1369" s="3"/>
      <c r="UQO1369" s="3"/>
      <c r="UQP1369" s="3"/>
      <c r="UQQ1369" s="3"/>
      <c r="UQR1369" s="3"/>
      <c r="UQS1369" s="3"/>
      <c r="UQT1369" s="3"/>
      <c r="UQU1369" s="3"/>
      <c r="UQV1369" s="3"/>
      <c r="UQW1369" s="3"/>
      <c r="UQX1369" s="3"/>
      <c r="UQY1369" s="3"/>
      <c r="UQZ1369" s="3"/>
      <c r="URA1369" s="3"/>
      <c r="URB1369" s="3"/>
      <c r="URC1369" s="3"/>
      <c r="URD1369" s="3"/>
      <c r="URE1369" s="3"/>
      <c r="URF1369" s="3"/>
      <c r="URG1369" s="3"/>
      <c r="URH1369" s="3"/>
      <c r="URI1369" s="3"/>
      <c r="URJ1369" s="3"/>
      <c r="URK1369" s="3"/>
      <c r="URL1369" s="3"/>
      <c r="URM1369" s="3"/>
      <c r="URN1369" s="3"/>
      <c r="URO1369" s="3"/>
      <c r="URP1369" s="3"/>
      <c r="URQ1369" s="3"/>
      <c r="URR1369" s="3"/>
      <c r="URS1369" s="3"/>
      <c r="URT1369" s="3"/>
      <c r="URU1369" s="3"/>
      <c r="URV1369" s="3"/>
      <c r="URW1369" s="3"/>
      <c r="URX1369" s="3"/>
      <c r="URY1369" s="3"/>
      <c r="URZ1369" s="3"/>
      <c r="USA1369" s="3"/>
      <c r="USB1369" s="3"/>
      <c r="USC1369" s="3"/>
      <c r="USD1369" s="3"/>
      <c r="USE1369" s="3"/>
      <c r="USF1369" s="3"/>
      <c r="USG1369" s="3"/>
      <c r="USH1369" s="3"/>
      <c r="USI1369" s="3"/>
      <c r="USJ1369" s="3"/>
      <c r="USK1369" s="3"/>
      <c r="USL1369" s="3"/>
      <c r="USM1369" s="3"/>
      <c r="USN1369" s="3"/>
      <c r="USO1369" s="3"/>
      <c r="USP1369" s="3"/>
      <c r="USQ1369" s="3"/>
      <c r="USR1369" s="3"/>
      <c r="USS1369" s="3"/>
      <c r="UST1369" s="3"/>
      <c r="USU1369" s="3"/>
      <c r="USV1369" s="3"/>
      <c r="USW1369" s="3"/>
      <c r="USX1369" s="3"/>
      <c r="USY1369" s="3"/>
      <c r="USZ1369" s="3"/>
      <c r="UTA1369" s="3"/>
      <c r="UTB1369" s="3"/>
      <c r="UTC1369" s="3"/>
      <c r="UTD1369" s="3"/>
      <c r="UTE1369" s="3"/>
      <c r="UTF1369" s="3"/>
      <c r="UTG1369" s="3"/>
      <c r="UTH1369" s="3"/>
      <c r="UTI1369" s="3"/>
      <c r="UTJ1369" s="3"/>
      <c r="UTK1369" s="3"/>
      <c r="UTL1369" s="3"/>
      <c r="UTM1369" s="3"/>
      <c r="UTN1369" s="3"/>
      <c r="UTO1369" s="3"/>
      <c r="UTP1369" s="3"/>
      <c r="UTQ1369" s="3"/>
      <c r="UTR1369" s="3"/>
      <c r="UTS1369" s="3"/>
      <c r="UTT1369" s="3"/>
      <c r="UTU1369" s="3"/>
      <c r="UTV1369" s="3"/>
      <c r="UTW1369" s="3"/>
      <c r="UTX1369" s="3"/>
      <c r="UTY1369" s="3"/>
      <c r="UTZ1369" s="3"/>
      <c r="UUA1369" s="3"/>
      <c r="UUB1369" s="3"/>
      <c r="UUC1369" s="3"/>
      <c r="UUD1369" s="3"/>
      <c r="UUE1369" s="3"/>
      <c r="UUF1369" s="3"/>
      <c r="UUG1369" s="3"/>
      <c r="UUH1369" s="3"/>
      <c r="UUI1369" s="3"/>
      <c r="UUJ1369" s="3"/>
      <c r="UUK1369" s="3"/>
      <c r="UUL1369" s="3"/>
      <c r="UUM1369" s="3"/>
      <c r="UUN1369" s="3"/>
      <c r="UUO1369" s="3"/>
      <c r="UUP1369" s="3"/>
      <c r="UUQ1369" s="3"/>
      <c r="UUR1369" s="3"/>
      <c r="UUS1369" s="3"/>
      <c r="UUT1369" s="3"/>
      <c r="UUU1369" s="3"/>
      <c r="UUV1369" s="3"/>
      <c r="UUW1369" s="3"/>
      <c r="UUX1369" s="3"/>
      <c r="UUY1369" s="3"/>
      <c r="UUZ1369" s="3"/>
      <c r="UVA1369" s="3"/>
      <c r="UVB1369" s="3"/>
      <c r="UVC1369" s="3"/>
      <c r="UVD1369" s="3"/>
      <c r="UVE1369" s="3"/>
      <c r="UVF1369" s="3"/>
      <c r="UVG1369" s="3"/>
      <c r="UVH1369" s="3"/>
      <c r="UVI1369" s="3"/>
      <c r="UVJ1369" s="3"/>
      <c r="UVK1369" s="3"/>
      <c r="UVL1369" s="3"/>
      <c r="UVM1369" s="3"/>
      <c r="UVN1369" s="3"/>
      <c r="UVO1369" s="3"/>
      <c r="UVP1369" s="3"/>
      <c r="UVQ1369" s="3"/>
      <c r="UVR1369" s="3"/>
      <c r="UVS1369" s="3"/>
      <c r="UVT1369" s="3"/>
      <c r="UVU1369" s="3"/>
      <c r="UVV1369" s="3"/>
      <c r="UVW1369" s="3"/>
      <c r="UVX1369" s="3"/>
      <c r="UVY1369" s="3"/>
      <c r="UVZ1369" s="3"/>
      <c r="UWA1369" s="3"/>
      <c r="UWB1369" s="3"/>
      <c r="UWC1369" s="3"/>
      <c r="UWD1369" s="3"/>
      <c r="UWE1369" s="3"/>
      <c r="UWF1369" s="3"/>
      <c r="UWG1369" s="3"/>
      <c r="UWH1369" s="3"/>
      <c r="UWI1369" s="3"/>
      <c r="UWJ1369" s="3"/>
      <c r="UWK1369" s="3"/>
      <c r="UWL1369" s="3"/>
      <c r="UWM1369" s="3"/>
      <c r="UWN1369" s="3"/>
      <c r="UWO1369" s="3"/>
      <c r="UWP1369" s="3"/>
      <c r="UWQ1369" s="3"/>
      <c r="UWR1369" s="3"/>
      <c r="UWS1369" s="3"/>
      <c r="UWT1369" s="3"/>
      <c r="UWU1369" s="3"/>
      <c r="UWV1369" s="3"/>
      <c r="UWW1369" s="3"/>
      <c r="UWX1369" s="3"/>
      <c r="UWY1369" s="3"/>
      <c r="UWZ1369" s="3"/>
      <c r="UXA1369" s="3"/>
      <c r="UXB1369" s="3"/>
      <c r="UXC1369" s="3"/>
      <c r="UXD1369" s="3"/>
      <c r="UXE1369" s="3"/>
      <c r="UXF1369" s="3"/>
      <c r="UXG1369" s="3"/>
      <c r="UXH1369" s="3"/>
      <c r="UXI1369" s="3"/>
      <c r="UXJ1369" s="3"/>
      <c r="UXK1369" s="3"/>
      <c r="UXL1369" s="3"/>
      <c r="UXM1369" s="3"/>
      <c r="UXN1369" s="3"/>
      <c r="UXO1369" s="3"/>
      <c r="UXP1369" s="3"/>
      <c r="UXQ1369" s="3"/>
      <c r="UXR1369" s="3"/>
      <c r="UXS1369" s="3"/>
      <c r="UXT1369" s="3"/>
      <c r="UXU1369" s="3"/>
      <c r="UXV1369" s="3"/>
      <c r="UXW1369" s="3"/>
      <c r="UXX1369" s="3"/>
      <c r="UXY1369" s="3"/>
      <c r="UXZ1369" s="3"/>
      <c r="UYA1369" s="3"/>
      <c r="UYB1369" s="3"/>
      <c r="UYC1369" s="3"/>
      <c r="UYD1369" s="3"/>
      <c r="UYE1369" s="3"/>
      <c r="UYF1369" s="3"/>
      <c r="UYG1369" s="3"/>
      <c r="UYH1369" s="3"/>
      <c r="UYI1369" s="3"/>
      <c r="UYJ1369" s="3"/>
      <c r="UYK1369" s="3"/>
      <c r="UYL1369" s="3"/>
      <c r="UYM1369" s="3"/>
      <c r="UYN1369" s="3"/>
      <c r="UYO1369" s="3"/>
      <c r="UYP1369" s="3"/>
      <c r="UYQ1369" s="3"/>
      <c r="UYR1369" s="3"/>
      <c r="UYS1369" s="3"/>
      <c r="UYT1369" s="3"/>
      <c r="UYU1369" s="3"/>
      <c r="UYV1369" s="3"/>
      <c r="UYW1369" s="3"/>
      <c r="UYX1369" s="3"/>
      <c r="UYY1369" s="3"/>
      <c r="UYZ1369" s="3"/>
      <c r="UZA1369" s="3"/>
      <c r="UZB1369" s="3"/>
      <c r="UZC1369" s="3"/>
      <c r="UZD1369" s="3"/>
      <c r="UZE1369" s="3"/>
      <c r="UZF1369" s="3"/>
      <c r="UZG1369" s="3"/>
      <c r="UZH1369" s="3"/>
      <c r="UZI1369" s="3"/>
      <c r="UZJ1369" s="3"/>
      <c r="UZK1369" s="3"/>
      <c r="UZL1369" s="3"/>
      <c r="UZM1369" s="3"/>
      <c r="UZN1369" s="3"/>
      <c r="UZO1369" s="3"/>
      <c r="UZP1369" s="3"/>
      <c r="UZQ1369" s="3"/>
      <c r="UZR1369" s="3"/>
      <c r="UZS1369" s="3"/>
      <c r="UZT1369" s="3"/>
      <c r="UZU1369" s="3"/>
      <c r="UZV1369" s="3"/>
      <c r="UZW1369" s="3"/>
      <c r="UZX1369" s="3"/>
      <c r="UZY1369" s="3"/>
      <c r="UZZ1369" s="3"/>
      <c r="VAA1369" s="3"/>
      <c r="VAB1369" s="3"/>
      <c r="VAC1369" s="3"/>
      <c r="VAD1369" s="3"/>
      <c r="VAE1369" s="3"/>
      <c r="VAF1369" s="3"/>
      <c r="VAG1369" s="3"/>
      <c r="VAH1369" s="3"/>
      <c r="VAI1369" s="3"/>
      <c r="VAJ1369" s="3"/>
      <c r="VAK1369" s="3"/>
      <c r="VAL1369" s="3"/>
      <c r="VAM1369" s="3"/>
      <c r="VAN1369" s="3"/>
      <c r="VAO1369" s="3"/>
      <c r="VAP1369" s="3"/>
      <c r="VAQ1369" s="3"/>
      <c r="VAR1369" s="3"/>
      <c r="VAS1369" s="3"/>
      <c r="VAT1369" s="3"/>
      <c r="VAU1369" s="3"/>
      <c r="VAV1369" s="3"/>
      <c r="VAW1369" s="3"/>
      <c r="VAX1369" s="3"/>
      <c r="VAY1369" s="3"/>
      <c r="VAZ1369" s="3"/>
      <c r="VBA1369" s="3"/>
      <c r="VBB1369" s="3"/>
      <c r="VBC1369" s="3"/>
      <c r="VBD1369" s="3"/>
      <c r="VBE1369" s="3"/>
      <c r="VBF1369" s="3"/>
      <c r="VBG1369" s="3"/>
      <c r="VBH1369" s="3"/>
      <c r="VBI1369" s="3"/>
      <c r="VBJ1369" s="3"/>
      <c r="VBK1369" s="3"/>
      <c r="VBL1369" s="3"/>
      <c r="VBM1369" s="3"/>
      <c r="VBN1369" s="3"/>
      <c r="VBO1369" s="3"/>
      <c r="VBP1369" s="3"/>
      <c r="VBQ1369" s="3"/>
      <c r="VBR1369" s="3"/>
      <c r="VBS1369" s="3"/>
      <c r="VBT1369" s="3"/>
      <c r="VBU1369" s="3"/>
      <c r="VBV1369" s="3"/>
      <c r="VBW1369" s="3"/>
      <c r="VBX1369" s="3"/>
      <c r="VBY1369" s="3"/>
      <c r="VBZ1369" s="3"/>
      <c r="VCA1369" s="3"/>
      <c r="VCB1369" s="3"/>
      <c r="VCC1369" s="3"/>
      <c r="VCD1369" s="3"/>
      <c r="VCE1369" s="3"/>
      <c r="VCF1369" s="3"/>
      <c r="VCG1369" s="3"/>
      <c r="VCH1369" s="3"/>
      <c r="VCI1369" s="3"/>
      <c r="VCJ1369" s="3"/>
      <c r="VCK1369" s="3"/>
      <c r="VCL1369" s="3"/>
      <c r="VCM1369" s="3"/>
      <c r="VCN1369" s="3"/>
      <c r="VCO1369" s="3"/>
      <c r="VCP1369" s="3"/>
      <c r="VCQ1369" s="3"/>
      <c r="VCR1369" s="3"/>
      <c r="VCS1369" s="3"/>
      <c r="VCT1369" s="3"/>
      <c r="VCU1369" s="3"/>
      <c r="VCV1369" s="3"/>
      <c r="VCW1369" s="3"/>
      <c r="VCX1369" s="3"/>
      <c r="VCY1369" s="3"/>
      <c r="VCZ1369" s="3"/>
      <c r="VDA1369" s="3"/>
      <c r="VDB1369" s="3"/>
      <c r="VDC1369" s="3"/>
      <c r="VDD1369" s="3"/>
      <c r="VDE1369" s="3"/>
      <c r="VDF1369" s="3"/>
      <c r="VDG1369" s="3"/>
      <c r="VDH1369" s="3"/>
      <c r="VDI1369" s="3"/>
      <c r="VDJ1369" s="3"/>
      <c r="VDK1369" s="3"/>
      <c r="VDL1369" s="3"/>
      <c r="VDM1369" s="3"/>
      <c r="VDN1369" s="3"/>
      <c r="VDO1369" s="3"/>
      <c r="VDP1369" s="3"/>
      <c r="VDQ1369" s="3"/>
      <c r="VDR1369" s="3"/>
      <c r="VDS1369" s="3"/>
      <c r="VDT1369" s="3"/>
      <c r="VDU1369" s="3"/>
      <c r="VDV1369" s="3"/>
      <c r="VDW1369" s="3"/>
      <c r="VDX1369" s="3"/>
      <c r="VDY1369" s="3"/>
      <c r="VDZ1369" s="3"/>
      <c r="VEA1369" s="3"/>
      <c r="VEB1369" s="3"/>
      <c r="VEC1369" s="3"/>
      <c r="VED1369" s="3"/>
      <c r="VEE1369" s="3"/>
      <c r="VEF1369" s="3"/>
      <c r="VEG1369" s="3"/>
      <c r="VEH1369" s="3"/>
      <c r="VEI1369" s="3"/>
      <c r="VEJ1369" s="3"/>
      <c r="VEK1369" s="3"/>
      <c r="VEL1369" s="3"/>
      <c r="VEM1369" s="3"/>
      <c r="VEN1369" s="3"/>
      <c r="VEO1369" s="3"/>
      <c r="VEP1369" s="3"/>
      <c r="VEQ1369" s="3"/>
      <c r="VER1369" s="3"/>
      <c r="VES1369" s="3"/>
      <c r="VET1369" s="3"/>
      <c r="VEU1369" s="3"/>
      <c r="VEV1369" s="3"/>
      <c r="VEW1369" s="3"/>
      <c r="VEX1369" s="3"/>
      <c r="VEY1369" s="3"/>
      <c r="VEZ1369" s="3"/>
      <c r="VFA1369" s="3"/>
      <c r="VFB1369" s="3"/>
      <c r="VFC1369" s="3"/>
      <c r="VFD1369" s="3"/>
      <c r="VFE1369" s="3"/>
      <c r="VFF1369" s="3"/>
      <c r="VFG1369" s="3"/>
      <c r="VFH1369" s="3"/>
      <c r="VFI1369" s="3"/>
      <c r="VFJ1369" s="3"/>
      <c r="VFK1369" s="3"/>
      <c r="VFL1369" s="3"/>
      <c r="VFM1369" s="3"/>
      <c r="VFN1369" s="3"/>
      <c r="VFO1369" s="3"/>
      <c r="VFP1369" s="3"/>
      <c r="VFQ1369" s="3"/>
      <c r="VFR1369" s="3"/>
      <c r="VFS1369" s="3"/>
      <c r="VFT1369" s="3"/>
      <c r="VFU1369" s="3"/>
      <c r="VFV1369" s="3"/>
      <c r="VFW1369" s="3"/>
      <c r="VFX1369" s="3"/>
      <c r="VFY1369" s="3"/>
      <c r="VFZ1369" s="3"/>
      <c r="VGA1369" s="3"/>
      <c r="VGB1369" s="3"/>
      <c r="VGC1369" s="3"/>
      <c r="VGD1369" s="3"/>
      <c r="VGE1369" s="3"/>
      <c r="VGF1369" s="3"/>
      <c r="VGG1369" s="3"/>
      <c r="VGH1369" s="3"/>
      <c r="VGI1369" s="3"/>
      <c r="VGJ1369" s="3"/>
      <c r="VGK1369" s="3"/>
      <c r="VGL1369" s="3"/>
      <c r="VGM1369" s="3"/>
      <c r="VGN1369" s="3"/>
      <c r="VGO1369" s="3"/>
      <c r="VGP1369" s="3"/>
      <c r="VGQ1369" s="3"/>
      <c r="VGR1369" s="3"/>
      <c r="VGS1369" s="3"/>
      <c r="VGT1369" s="3"/>
      <c r="VGU1369" s="3"/>
      <c r="VGV1369" s="3"/>
      <c r="VGW1369" s="3"/>
      <c r="VGX1369" s="3"/>
      <c r="VGY1369" s="3"/>
      <c r="VGZ1369" s="3"/>
      <c r="VHA1369" s="3"/>
      <c r="VHB1369" s="3"/>
      <c r="VHC1369" s="3"/>
      <c r="VHD1369" s="3"/>
      <c r="VHE1369" s="3"/>
      <c r="VHF1369" s="3"/>
      <c r="VHG1369" s="3"/>
      <c r="VHH1369" s="3"/>
      <c r="VHI1369" s="3"/>
      <c r="VHJ1369" s="3"/>
      <c r="VHK1369" s="3"/>
      <c r="VHL1369" s="3"/>
      <c r="VHM1369" s="3"/>
      <c r="VHN1369" s="3"/>
      <c r="VHO1369" s="3"/>
      <c r="VHP1369" s="3"/>
      <c r="VHQ1369" s="3"/>
      <c r="VHR1369" s="3"/>
      <c r="VHS1369" s="3"/>
      <c r="VHT1369" s="3"/>
      <c r="VHU1369" s="3"/>
      <c r="VHV1369" s="3"/>
      <c r="VHW1369" s="3"/>
      <c r="VHX1369" s="3"/>
      <c r="VHY1369" s="3"/>
      <c r="VHZ1369" s="3"/>
      <c r="VIA1369" s="3"/>
      <c r="VIB1369" s="3"/>
      <c r="VIC1369" s="3"/>
      <c r="VID1369" s="3"/>
      <c r="VIE1369" s="3"/>
      <c r="VIF1369" s="3"/>
      <c r="VIG1369" s="3"/>
      <c r="VIH1369" s="3"/>
      <c r="VII1369" s="3"/>
      <c r="VIJ1369" s="3"/>
      <c r="VIK1369" s="3"/>
      <c r="VIL1369" s="3"/>
      <c r="VIM1369" s="3"/>
      <c r="VIN1369" s="3"/>
      <c r="VIO1369" s="3"/>
      <c r="VIP1369" s="3"/>
      <c r="VIQ1369" s="3"/>
      <c r="VIR1369" s="3"/>
      <c r="VIS1369" s="3"/>
      <c r="VIT1369" s="3"/>
      <c r="VIU1369" s="3"/>
      <c r="VIV1369" s="3"/>
      <c r="VIW1369" s="3"/>
      <c r="VIX1369" s="3"/>
      <c r="VIY1369" s="3"/>
      <c r="VIZ1369" s="3"/>
      <c r="VJA1369" s="3"/>
      <c r="VJB1369" s="3"/>
      <c r="VJC1369" s="3"/>
      <c r="VJD1369" s="3"/>
      <c r="VJE1369" s="3"/>
      <c r="VJF1369" s="3"/>
      <c r="VJG1369" s="3"/>
      <c r="VJH1369" s="3"/>
      <c r="VJI1369" s="3"/>
      <c r="VJJ1369" s="3"/>
      <c r="VJK1369" s="3"/>
      <c r="VJL1369" s="3"/>
      <c r="VJM1369" s="3"/>
      <c r="VJN1369" s="3"/>
      <c r="VJO1369" s="3"/>
      <c r="VJP1369" s="3"/>
      <c r="VJQ1369" s="3"/>
      <c r="VJR1369" s="3"/>
      <c r="VJS1369" s="3"/>
      <c r="VJT1369" s="3"/>
      <c r="VJU1369" s="3"/>
      <c r="VJV1369" s="3"/>
      <c r="VJW1369" s="3"/>
      <c r="VJX1369" s="3"/>
      <c r="VJY1369" s="3"/>
      <c r="VJZ1369" s="3"/>
      <c r="VKA1369" s="3"/>
      <c r="VKB1369" s="3"/>
      <c r="VKC1369" s="3"/>
      <c r="VKD1369" s="3"/>
      <c r="VKE1369" s="3"/>
      <c r="VKF1369" s="3"/>
      <c r="VKG1369" s="3"/>
      <c r="VKH1369" s="3"/>
      <c r="VKI1369" s="3"/>
      <c r="VKJ1369" s="3"/>
      <c r="VKK1369" s="3"/>
      <c r="VKL1369" s="3"/>
      <c r="VKM1369" s="3"/>
      <c r="VKN1369" s="3"/>
      <c r="VKO1369" s="3"/>
      <c r="VKP1369" s="3"/>
      <c r="VKQ1369" s="3"/>
      <c r="VKR1369" s="3"/>
      <c r="VKS1369" s="3"/>
      <c r="VKT1369" s="3"/>
      <c r="VKU1369" s="3"/>
      <c r="VKV1369" s="3"/>
      <c r="VKW1369" s="3"/>
      <c r="VKX1369" s="3"/>
      <c r="VKY1369" s="3"/>
      <c r="VKZ1369" s="3"/>
      <c r="VLA1369" s="3"/>
      <c r="VLB1369" s="3"/>
      <c r="VLC1369" s="3"/>
      <c r="VLD1369" s="3"/>
      <c r="VLE1369" s="3"/>
      <c r="VLF1369" s="3"/>
      <c r="VLG1369" s="3"/>
      <c r="VLH1369" s="3"/>
      <c r="VLI1369" s="3"/>
      <c r="VLJ1369" s="3"/>
      <c r="VLK1369" s="3"/>
      <c r="VLL1369" s="3"/>
      <c r="VLM1369" s="3"/>
      <c r="VLN1369" s="3"/>
      <c r="VLO1369" s="3"/>
      <c r="VLP1369" s="3"/>
      <c r="VLQ1369" s="3"/>
      <c r="VLR1369" s="3"/>
      <c r="VLS1369" s="3"/>
      <c r="VLT1369" s="3"/>
      <c r="VLU1369" s="3"/>
      <c r="VLV1369" s="3"/>
      <c r="VLW1369" s="3"/>
      <c r="VLX1369" s="3"/>
      <c r="VLY1369" s="3"/>
      <c r="VLZ1369" s="3"/>
      <c r="VMA1369" s="3"/>
      <c r="VMB1369" s="3"/>
      <c r="VMC1369" s="3"/>
      <c r="VMD1369" s="3"/>
      <c r="VME1369" s="3"/>
      <c r="VMF1369" s="3"/>
      <c r="VMG1369" s="3"/>
      <c r="VMH1369" s="3"/>
      <c r="VMI1369" s="3"/>
      <c r="VMJ1369" s="3"/>
      <c r="VMK1369" s="3"/>
      <c r="VML1369" s="3"/>
      <c r="VMM1369" s="3"/>
      <c r="VMN1369" s="3"/>
      <c r="VMO1369" s="3"/>
      <c r="VMP1369" s="3"/>
      <c r="VMQ1369" s="3"/>
      <c r="VMR1369" s="3"/>
      <c r="VMS1369" s="3"/>
      <c r="VMT1369" s="3"/>
      <c r="VMU1369" s="3"/>
      <c r="VMV1369" s="3"/>
      <c r="VMW1369" s="3"/>
      <c r="VMX1369" s="3"/>
      <c r="VMY1369" s="3"/>
      <c r="VMZ1369" s="3"/>
      <c r="VNA1369" s="3"/>
      <c r="VNB1369" s="3"/>
      <c r="VNC1369" s="3"/>
      <c r="VND1369" s="3"/>
      <c r="VNE1369" s="3"/>
      <c r="VNF1369" s="3"/>
      <c r="VNG1369" s="3"/>
      <c r="VNH1369" s="3"/>
      <c r="VNI1369" s="3"/>
      <c r="VNJ1369" s="3"/>
      <c r="VNK1369" s="3"/>
      <c r="VNL1369" s="3"/>
      <c r="VNM1369" s="3"/>
      <c r="VNN1369" s="3"/>
      <c r="VNO1369" s="3"/>
      <c r="VNP1369" s="3"/>
      <c r="VNQ1369" s="3"/>
      <c r="VNR1369" s="3"/>
      <c r="VNS1369" s="3"/>
      <c r="VNT1369" s="3"/>
      <c r="VNU1369" s="3"/>
      <c r="VNV1369" s="3"/>
      <c r="VNW1369" s="3"/>
      <c r="VNX1369" s="3"/>
      <c r="VNY1369" s="3"/>
      <c r="VNZ1369" s="3"/>
      <c r="VOA1369" s="3"/>
      <c r="VOB1369" s="3"/>
      <c r="VOC1369" s="3"/>
      <c r="VOD1369" s="3"/>
      <c r="VOE1369" s="3"/>
      <c r="VOF1369" s="3"/>
      <c r="VOG1369" s="3"/>
      <c r="VOH1369" s="3"/>
      <c r="VOI1369" s="3"/>
      <c r="VOJ1369" s="3"/>
      <c r="VOK1369" s="3"/>
      <c r="VOL1369" s="3"/>
      <c r="VOM1369" s="3"/>
      <c r="VON1369" s="3"/>
      <c r="VOO1369" s="3"/>
      <c r="VOP1369" s="3"/>
      <c r="VOQ1369" s="3"/>
      <c r="VOR1369" s="3"/>
      <c r="VOS1369" s="3"/>
      <c r="VOT1369" s="3"/>
      <c r="VOU1369" s="3"/>
      <c r="VOV1369" s="3"/>
      <c r="VOW1369" s="3"/>
      <c r="VOX1369" s="3"/>
      <c r="VOY1369" s="3"/>
      <c r="VOZ1369" s="3"/>
      <c r="VPA1369" s="3"/>
      <c r="VPB1369" s="3"/>
      <c r="VPC1369" s="3"/>
      <c r="VPD1369" s="3"/>
      <c r="VPE1369" s="3"/>
      <c r="VPF1369" s="3"/>
      <c r="VPG1369" s="3"/>
      <c r="VPH1369" s="3"/>
      <c r="VPI1369" s="3"/>
      <c r="VPJ1369" s="3"/>
      <c r="VPK1369" s="3"/>
      <c r="VPL1369" s="3"/>
      <c r="VPM1369" s="3"/>
      <c r="VPN1369" s="3"/>
      <c r="VPO1369" s="3"/>
      <c r="VPP1369" s="3"/>
      <c r="VPQ1369" s="3"/>
      <c r="VPR1369" s="3"/>
      <c r="VPS1369" s="3"/>
      <c r="VPT1369" s="3"/>
      <c r="VPU1369" s="3"/>
      <c r="VPV1369" s="3"/>
      <c r="VPW1369" s="3"/>
      <c r="VPX1369" s="3"/>
      <c r="VPY1369" s="3"/>
      <c r="VPZ1369" s="3"/>
      <c r="VQA1369" s="3"/>
      <c r="VQB1369" s="3"/>
      <c r="VQC1369" s="3"/>
      <c r="VQD1369" s="3"/>
      <c r="VQE1369" s="3"/>
      <c r="VQF1369" s="3"/>
      <c r="VQG1369" s="3"/>
      <c r="VQH1369" s="3"/>
      <c r="VQI1369" s="3"/>
      <c r="VQJ1369" s="3"/>
      <c r="VQK1369" s="3"/>
      <c r="VQL1369" s="3"/>
      <c r="VQM1369" s="3"/>
      <c r="VQN1369" s="3"/>
      <c r="VQO1369" s="3"/>
      <c r="VQP1369" s="3"/>
      <c r="VQQ1369" s="3"/>
      <c r="VQR1369" s="3"/>
      <c r="VQS1369" s="3"/>
      <c r="VQT1369" s="3"/>
      <c r="VQU1369" s="3"/>
      <c r="VQV1369" s="3"/>
      <c r="VQW1369" s="3"/>
      <c r="VQX1369" s="3"/>
      <c r="VQY1369" s="3"/>
      <c r="VQZ1369" s="3"/>
      <c r="VRA1369" s="3"/>
      <c r="VRB1369" s="3"/>
      <c r="VRC1369" s="3"/>
      <c r="VRD1369" s="3"/>
      <c r="VRE1369" s="3"/>
      <c r="VRF1369" s="3"/>
      <c r="VRG1369" s="3"/>
      <c r="VRH1369" s="3"/>
      <c r="VRI1369" s="3"/>
      <c r="VRJ1369" s="3"/>
      <c r="VRK1369" s="3"/>
      <c r="VRL1369" s="3"/>
      <c r="VRM1369" s="3"/>
      <c r="VRN1369" s="3"/>
      <c r="VRO1369" s="3"/>
      <c r="VRP1369" s="3"/>
      <c r="VRQ1369" s="3"/>
      <c r="VRR1369" s="3"/>
      <c r="VRS1369" s="3"/>
      <c r="VRT1369" s="3"/>
      <c r="VRU1369" s="3"/>
      <c r="VRV1369" s="3"/>
      <c r="VRW1369" s="3"/>
      <c r="VRX1369" s="3"/>
      <c r="VRY1369" s="3"/>
      <c r="VRZ1369" s="3"/>
      <c r="VSA1369" s="3"/>
      <c r="VSB1369" s="3"/>
      <c r="VSC1369" s="3"/>
      <c r="VSD1369" s="3"/>
      <c r="VSE1369" s="3"/>
      <c r="VSF1369" s="3"/>
      <c r="VSG1369" s="3"/>
      <c r="VSH1369" s="3"/>
      <c r="VSI1369" s="3"/>
      <c r="VSJ1369" s="3"/>
      <c r="VSK1369" s="3"/>
      <c r="VSL1369" s="3"/>
      <c r="VSM1369" s="3"/>
      <c r="VSN1369" s="3"/>
      <c r="VSO1369" s="3"/>
      <c r="VSP1369" s="3"/>
      <c r="VSQ1369" s="3"/>
      <c r="VSR1369" s="3"/>
      <c r="VSS1369" s="3"/>
      <c r="VST1369" s="3"/>
      <c r="VSU1369" s="3"/>
      <c r="VSV1369" s="3"/>
      <c r="VSW1369" s="3"/>
      <c r="VSX1369" s="3"/>
      <c r="VSY1369" s="3"/>
      <c r="VSZ1369" s="3"/>
      <c r="VTA1369" s="3"/>
      <c r="VTB1369" s="3"/>
      <c r="VTC1369" s="3"/>
      <c r="VTD1369" s="3"/>
      <c r="VTE1369" s="3"/>
      <c r="VTF1369" s="3"/>
      <c r="VTG1369" s="3"/>
      <c r="VTH1369" s="3"/>
      <c r="VTI1369" s="3"/>
      <c r="VTJ1369" s="3"/>
      <c r="VTK1369" s="3"/>
      <c r="VTL1369" s="3"/>
      <c r="VTM1369" s="3"/>
      <c r="VTN1369" s="3"/>
      <c r="VTO1369" s="3"/>
      <c r="VTP1369" s="3"/>
      <c r="VTQ1369" s="3"/>
      <c r="VTR1369" s="3"/>
      <c r="VTS1369" s="3"/>
      <c r="VTT1369" s="3"/>
      <c r="VTU1369" s="3"/>
      <c r="VTV1369" s="3"/>
      <c r="VTW1369" s="3"/>
      <c r="VTX1369" s="3"/>
      <c r="VTY1369" s="3"/>
      <c r="VTZ1369" s="3"/>
      <c r="VUA1369" s="3"/>
      <c r="VUB1369" s="3"/>
      <c r="VUC1369" s="3"/>
      <c r="VUD1369" s="3"/>
      <c r="VUE1369" s="3"/>
      <c r="VUF1369" s="3"/>
      <c r="VUG1369" s="3"/>
      <c r="VUH1369" s="3"/>
      <c r="VUI1369" s="3"/>
      <c r="VUJ1369" s="3"/>
      <c r="VUK1369" s="3"/>
      <c r="VUL1369" s="3"/>
      <c r="VUM1369" s="3"/>
      <c r="VUN1369" s="3"/>
      <c r="VUO1369" s="3"/>
      <c r="VUP1369" s="3"/>
      <c r="VUQ1369" s="3"/>
      <c r="VUR1369" s="3"/>
      <c r="VUS1369" s="3"/>
      <c r="VUT1369" s="3"/>
      <c r="VUU1369" s="3"/>
      <c r="VUV1369" s="3"/>
      <c r="VUW1369" s="3"/>
      <c r="VUX1369" s="3"/>
      <c r="VUY1369" s="3"/>
      <c r="VUZ1369" s="3"/>
      <c r="VVA1369" s="3"/>
      <c r="VVB1369" s="3"/>
      <c r="VVC1369" s="3"/>
      <c r="VVD1369" s="3"/>
      <c r="VVE1369" s="3"/>
      <c r="VVF1369" s="3"/>
      <c r="VVG1369" s="3"/>
      <c r="VVH1369" s="3"/>
      <c r="VVI1369" s="3"/>
      <c r="VVJ1369" s="3"/>
      <c r="VVK1369" s="3"/>
      <c r="VVL1369" s="3"/>
      <c r="VVM1369" s="3"/>
      <c r="VVN1369" s="3"/>
      <c r="VVO1369" s="3"/>
      <c r="VVP1369" s="3"/>
      <c r="VVQ1369" s="3"/>
      <c r="VVR1369" s="3"/>
      <c r="VVS1369" s="3"/>
      <c r="VVT1369" s="3"/>
      <c r="VVU1369" s="3"/>
      <c r="VVV1369" s="3"/>
      <c r="VVW1369" s="3"/>
      <c r="VVX1369" s="3"/>
      <c r="VVY1369" s="3"/>
      <c r="VVZ1369" s="3"/>
      <c r="VWA1369" s="3"/>
      <c r="VWB1369" s="3"/>
      <c r="VWC1369" s="3"/>
      <c r="VWD1369" s="3"/>
      <c r="VWE1369" s="3"/>
      <c r="VWF1369" s="3"/>
      <c r="VWG1369" s="3"/>
      <c r="VWH1369" s="3"/>
      <c r="VWI1369" s="3"/>
      <c r="VWJ1369" s="3"/>
      <c r="VWK1369" s="3"/>
      <c r="VWL1369" s="3"/>
      <c r="VWM1369" s="3"/>
      <c r="VWN1369" s="3"/>
      <c r="VWO1369" s="3"/>
      <c r="VWP1369" s="3"/>
      <c r="VWQ1369" s="3"/>
      <c r="VWR1369" s="3"/>
      <c r="VWS1369" s="3"/>
      <c r="VWT1369" s="3"/>
      <c r="VWU1369" s="3"/>
      <c r="VWV1369" s="3"/>
      <c r="VWW1369" s="3"/>
      <c r="VWX1369" s="3"/>
      <c r="VWY1369" s="3"/>
      <c r="VWZ1369" s="3"/>
      <c r="VXA1369" s="3"/>
      <c r="VXB1369" s="3"/>
      <c r="VXC1369" s="3"/>
      <c r="VXD1369" s="3"/>
      <c r="VXE1369" s="3"/>
      <c r="VXF1369" s="3"/>
      <c r="VXG1369" s="3"/>
      <c r="VXH1369" s="3"/>
      <c r="VXI1369" s="3"/>
      <c r="VXJ1369" s="3"/>
      <c r="VXK1369" s="3"/>
      <c r="VXL1369" s="3"/>
      <c r="VXM1369" s="3"/>
      <c r="VXN1369" s="3"/>
      <c r="VXO1369" s="3"/>
      <c r="VXP1369" s="3"/>
      <c r="VXQ1369" s="3"/>
      <c r="VXR1369" s="3"/>
      <c r="VXS1369" s="3"/>
      <c r="VXT1369" s="3"/>
      <c r="VXU1369" s="3"/>
      <c r="VXV1369" s="3"/>
      <c r="VXW1369" s="3"/>
      <c r="VXX1369" s="3"/>
      <c r="VXY1369" s="3"/>
      <c r="VXZ1369" s="3"/>
      <c r="VYA1369" s="3"/>
      <c r="VYB1369" s="3"/>
      <c r="VYC1369" s="3"/>
      <c r="VYD1369" s="3"/>
      <c r="VYE1369" s="3"/>
      <c r="VYF1369" s="3"/>
      <c r="VYG1369" s="3"/>
      <c r="VYH1369" s="3"/>
      <c r="VYI1369" s="3"/>
      <c r="VYJ1369" s="3"/>
      <c r="VYK1369" s="3"/>
      <c r="VYL1369" s="3"/>
      <c r="VYM1369" s="3"/>
      <c r="VYN1369" s="3"/>
      <c r="VYO1369" s="3"/>
      <c r="VYP1369" s="3"/>
      <c r="VYQ1369" s="3"/>
      <c r="VYR1369" s="3"/>
      <c r="VYS1369" s="3"/>
      <c r="VYT1369" s="3"/>
      <c r="VYU1369" s="3"/>
      <c r="VYV1369" s="3"/>
      <c r="VYW1369" s="3"/>
      <c r="VYX1369" s="3"/>
      <c r="VYY1369" s="3"/>
      <c r="VYZ1369" s="3"/>
      <c r="VZA1369" s="3"/>
      <c r="VZB1369" s="3"/>
      <c r="VZC1369" s="3"/>
      <c r="VZD1369" s="3"/>
      <c r="VZE1369" s="3"/>
      <c r="VZF1369" s="3"/>
      <c r="VZG1369" s="3"/>
      <c r="VZH1369" s="3"/>
      <c r="VZI1369" s="3"/>
      <c r="VZJ1369" s="3"/>
      <c r="VZK1369" s="3"/>
      <c r="VZL1369" s="3"/>
      <c r="VZM1369" s="3"/>
      <c r="VZN1369" s="3"/>
      <c r="VZO1369" s="3"/>
      <c r="VZP1369" s="3"/>
      <c r="VZQ1369" s="3"/>
      <c r="VZR1369" s="3"/>
      <c r="VZS1369" s="3"/>
      <c r="VZT1369" s="3"/>
      <c r="VZU1369" s="3"/>
      <c r="VZV1369" s="3"/>
      <c r="VZW1369" s="3"/>
      <c r="VZX1369" s="3"/>
      <c r="VZY1369" s="3"/>
      <c r="VZZ1369" s="3"/>
      <c r="WAA1369" s="3"/>
      <c r="WAB1369" s="3"/>
      <c r="WAC1369" s="3"/>
      <c r="WAD1369" s="3"/>
      <c r="WAE1369" s="3"/>
      <c r="WAF1369" s="3"/>
      <c r="WAG1369" s="3"/>
      <c r="WAH1369" s="3"/>
      <c r="WAI1369" s="3"/>
      <c r="WAJ1369" s="3"/>
      <c r="WAK1369" s="3"/>
      <c r="WAL1369" s="3"/>
      <c r="WAM1369" s="3"/>
      <c r="WAN1369" s="3"/>
      <c r="WAO1369" s="3"/>
      <c r="WAP1369" s="3"/>
      <c r="WAQ1369" s="3"/>
      <c r="WAR1369" s="3"/>
      <c r="WAS1369" s="3"/>
      <c r="WAT1369" s="3"/>
      <c r="WAU1369" s="3"/>
      <c r="WAV1369" s="3"/>
      <c r="WAW1369" s="3"/>
      <c r="WAX1369" s="3"/>
      <c r="WAY1369" s="3"/>
      <c r="WAZ1369" s="3"/>
      <c r="WBA1369" s="3"/>
      <c r="WBB1369" s="3"/>
      <c r="WBC1369" s="3"/>
      <c r="WBD1369" s="3"/>
      <c r="WBE1369" s="3"/>
      <c r="WBF1369" s="3"/>
      <c r="WBG1369" s="3"/>
      <c r="WBH1369" s="3"/>
      <c r="WBI1369" s="3"/>
      <c r="WBJ1369" s="3"/>
      <c r="WBK1369" s="3"/>
      <c r="WBL1369" s="3"/>
      <c r="WBM1369" s="3"/>
      <c r="WBN1369" s="3"/>
      <c r="WBO1369" s="3"/>
      <c r="WBP1369" s="3"/>
      <c r="WBQ1369" s="3"/>
      <c r="WBR1369" s="3"/>
      <c r="WBS1369" s="3"/>
      <c r="WBT1369" s="3"/>
      <c r="WBU1369" s="3"/>
      <c r="WBV1369" s="3"/>
      <c r="WBW1369" s="3"/>
      <c r="WBX1369" s="3"/>
      <c r="WBY1369" s="3"/>
      <c r="WBZ1369" s="3"/>
      <c r="WCA1369" s="3"/>
      <c r="WCB1369" s="3"/>
      <c r="WCC1369" s="3"/>
      <c r="WCD1369" s="3"/>
      <c r="WCE1369" s="3"/>
      <c r="WCF1369" s="3"/>
      <c r="WCG1369" s="3"/>
      <c r="WCH1369" s="3"/>
      <c r="WCI1369" s="3"/>
      <c r="WCJ1369" s="3"/>
      <c r="WCK1369" s="3"/>
      <c r="WCL1369" s="3"/>
      <c r="WCM1369" s="3"/>
      <c r="WCN1369" s="3"/>
      <c r="WCO1369" s="3"/>
      <c r="WCP1369" s="3"/>
      <c r="WCQ1369" s="3"/>
      <c r="WCR1369" s="3"/>
      <c r="WCS1369" s="3"/>
      <c r="WCT1369" s="3"/>
      <c r="WCU1369" s="3"/>
      <c r="WCV1369" s="3"/>
      <c r="WCW1369" s="3"/>
      <c r="WCX1369" s="3"/>
      <c r="WCY1369" s="3"/>
      <c r="WCZ1369" s="3"/>
      <c r="WDA1369" s="3"/>
      <c r="WDB1369" s="3"/>
      <c r="WDC1369" s="3"/>
      <c r="WDD1369" s="3"/>
      <c r="WDE1369" s="3"/>
      <c r="WDF1369" s="3"/>
      <c r="WDG1369" s="3"/>
      <c r="WDH1369" s="3"/>
      <c r="WDI1369" s="3"/>
      <c r="WDJ1369" s="3"/>
      <c r="WDK1369" s="3"/>
      <c r="WDL1369" s="3"/>
      <c r="WDM1369" s="3"/>
      <c r="WDN1369" s="3"/>
      <c r="WDO1369" s="3"/>
      <c r="WDP1369" s="3"/>
      <c r="WDQ1369" s="3"/>
      <c r="WDR1369" s="3"/>
      <c r="WDS1369" s="3"/>
      <c r="WDT1369" s="3"/>
      <c r="WDU1369" s="3"/>
      <c r="WDV1369" s="3"/>
      <c r="WDW1369" s="3"/>
      <c r="WDX1369" s="3"/>
      <c r="WDY1369" s="3"/>
      <c r="WDZ1369" s="3"/>
      <c r="WEA1369" s="3"/>
      <c r="WEB1369" s="3"/>
      <c r="WEC1369" s="3"/>
      <c r="WED1369" s="3"/>
      <c r="WEE1369" s="3"/>
      <c r="WEF1369" s="3"/>
      <c r="WEG1369" s="3"/>
      <c r="WEH1369" s="3"/>
      <c r="WEI1369" s="3"/>
      <c r="WEJ1369" s="3"/>
      <c r="WEK1369" s="3"/>
      <c r="WEL1369" s="3"/>
      <c r="WEM1369" s="3"/>
      <c r="WEN1369" s="3"/>
      <c r="WEO1369" s="3"/>
      <c r="WEP1369" s="3"/>
      <c r="WEQ1369" s="3"/>
      <c r="WER1369" s="3"/>
      <c r="WES1369" s="3"/>
      <c r="WET1369" s="3"/>
      <c r="WEU1369" s="3"/>
      <c r="WEV1369" s="3"/>
      <c r="WEW1369" s="3"/>
      <c r="WEX1369" s="3"/>
      <c r="WEY1369" s="3"/>
      <c r="WEZ1369" s="3"/>
      <c r="WFA1369" s="3"/>
      <c r="WFB1369" s="3"/>
      <c r="WFC1369" s="3"/>
      <c r="WFD1369" s="3"/>
      <c r="WFE1369" s="3"/>
      <c r="WFF1369" s="3"/>
      <c r="WFG1369" s="3"/>
      <c r="WFH1369" s="3"/>
      <c r="WFI1369" s="3"/>
      <c r="WFJ1369" s="3"/>
      <c r="WFK1369" s="3"/>
      <c r="WFL1369" s="3"/>
      <c r="WFM1369" s="3"/>
      <c r="WFN1369" s="3"/>
      <c r="WFO1369" s="3"/>
      <c r="WFP1369" s="3"/>
      <c r="WFQ1369" s="3"/>
      <c r="WFR1369" s="3"/>
      <c r="WFS1369" s="3"/>
      <c r="WFT1369" s="3"/>
      <c r="WFU1369" s="3"/>
      <c r="WFV1369" s="3"/>
      <c r="WFW1369" s="3"/>
      <c r="WFX1369" s="3"/>
      <c r="WFY1369" s="3"/>
      <c r="WFZ1369" s="3"/>
      <c r="WGA1369" s="3"/>
      <c r="WGB1369" s="3"/>
      <c r="WGC1369" s="3"/>
      <c r="WGD1369" s="3"/>
      <c r="WGE1369" s="3"/>
      <c r="WGF1369" s="3"/>
      <c r="WGG1369" s="3"/>
      <c r="WGH1369" s="3"/>
      <c r="WGI1369" s="3"/>
      <c r="WGJ1369" s="3"/>
      <c r="WGK1369" s="3"/>
      <c r="WGL1369" s="3"/>
      <c r="WGM1369" s="3"/>
      <c r="WGN1369" s="3"/>
      <c r="WGO1369" s="3"/>
      <c r="WGP1369" s="3"/>
      <c r="WGQ1369" s="3"/>
      <c r="WGR1369" s="3"/>
      <c r="WGS1369" s="3"/>
      <c r="WGT1369" s="3"/>
      <c r="WGU1369" s="3"/>
      <c r="WGV1369" s="3"/>
      <c r="WGW1369" s="3"/>
      <c r="WGX1369" s="3"/>
      <c r="WGY1369" s="3"/>
      <c r="WGZ1369" s="3"/>
      <c r="WHA1369" s="3"/>
      <c r="WHB1369" s="3"/>
      <c r="WHC1369" s="3"/>
      <c r="WHD1369" s="3"/>
      <c r="WHE1369" s="3"/>
      <c r="WHF1369" s="3"/>
      <c r="WHG1369" s="3"/>
      <c r="WHH1369" s="3"/>
      <c r="WHI1369" s="3"/>
      <c r="WHJ1369" s="3"/>
      <c r="WHK1369" s="3"/>
      <c r="WHL1369" s="3"/>
      <c r="WHM1369" s="3"/>
      <c r="WHN1369" s="3"/>
      <c r="WHO1369" s="3"/>
      <c r="WHP1369" s="3"/>
      <c r="WHQ1369" s="3"/>
      <c r="WHR1369" s="3"/>
      <c r="WHS1369" s="3"/>
      <c r="WHT1369" s="3"/>
      <c r="WHU1369" s="3"/>
      <c r="WHV1369" s="3"/>
      <c r="WHW1369" s="3"/>
      <c r="WHX1369" s="3"/>
      <c r="WHY1369" s="3"/>
      <c r="WHZ1369" s="3"/>
      <c r="WIA1369" s="3"/>
      <c r="WIB1369" s="3"/>
      <c r="WIC1369" s="3"/>
      <c r="WID1369" s="3"/>
      <c r="WIE1369" s="3"/>
      <c r="WIF1369" s="3"/>
      <c r="WIG1369" s="3"/>
      <c r="WIH1369" s="3"/>
      <c r="WII1369" s="3"/>
      <c r="WIJ1369" s="3"/>
      <c r="WIK1369" s="3"/>
      <c r="WIL1369" s="3"/>
      <c r="WIM1369" s="3"/>
      <c r="WIN1369" s="3"/>
      <c r="WIO1369" s="3"/>
      <c r="WIP1369" s="3"/>
      <c r="WIQ1369" s="3"/>
      <c r="WIR1369" s="3"/>
      <c r="WIS1369" s="3"/>
      <c r="WIT1369" s="3"/>
      <c r="WIU1369" s="3"/>
      <c r="WIV1369" s="3"/>
      <c r="WIW1369" s="3"/>
      <c r="WIX1369" s="3"/>
      <c r="WIY1369" s="3"/>
      <c r="WIZ1369" s="3"/>
      <c r="WJA1369" s="3"/>
      <c r="WJB1369" s="3"/>
      <c r="WJC1369" s="3"/>
      <c r="WJD1369" s="3"/>
      <c r="WJE1369" s="3"/>
      <c r="WJF1369" s="3"/>
      <c r="WJG1369" s="3"/>
      <c r="WJH1369" s="3"/>
      <c r="WJI1369" s="3"/>
      <c r="WJJ1369" s="3"/>
      <c r="WJK1369" s="3"/>
      <c r="WJL1369" s="3"/>
      <c r="WJM1369" s="3"/>
      <c r="WJN1369" s="3"/>
      <c r="WJO1369" s="3"/>
      <c r="WJP1369" s="3"/>
      <c r="WJQ1369" s="3"/>
      <c r="WJR1369" s="3"/>
      <c r="WJS1369" s="3"/>
      <c r="WJT1369" s="3"/>
      <c r="WJU1369" s="3"/>
      <c r="WJV1369" s="3"/>
      <c r="WJW1369" s="3"/>
      <c r="WJX1369" s="3"/>
      <c r="WJY1369" s="3"/>
      <c r="WJZ1369" s="3"/>
      <c r="WKA1369" s="3"/>
      <c r="WKB1369" s="3"/>
      <c r="WKC1369" s="3"/>
      <c r="WKD1369" s="3"/>
      <c r="WKE1369" s="3"/>
      <c r="WKF1369" s="3"/>
      <c r="WKG1369" s="3"/>
      <c r="WKH1369" s="3"/>
      <c r="WKI1369" s="3"/>
      <c r="WKJ1369" s="3"/>
      <c r="WKK1369" s="3"/>
      <c r="WKL1369" s="3"/>
      <c r="WKM1369" s="3"/>
      <c r="WKN1369" s="3"/>
      <c r="WKO1369" s="3"/>
      <c r="WKP1369" s="3"/>
      <c r="WKQ1369" s="3"/>
      <c r="WKR1369" s="3"/>
      <c r="WKS1369" s="3"/>
      <c r="WKT1369" s="3"/>
      <c r="WKU1369" s="3"/>
      <c r="WKV1369" s="3"/>
      <c r="WKW1369" s="3"/>
      <c r="WKX1369" s="3"/>
      <c r="WKY1369" s="3"/>
      <c r="WKZ1369" s="3"/>
      <c r="WLA1369" s="3"/>
      <c r="WLB1369" s="3"/>
      <c r="WLC1369" s="3"/>
      <c r="WLD1369" s="3"/>
      <c r="WLE1369" s="3"/>
      <c r="WLF1369" s="3"/>
      <c r="WLG1369" s="3"/>
      <c r="WLH1369" s="3"/>
      <c r="WLI1369" s="3"/>
      <c r="WLJ1369" s="3"/>
      <c r="WLK1369" s="3"/>
      <c r="WLL1369" s="3"/>
      <c r="WLM1369" s="3"/>
      <c r="WLN1369" s="3"/>
      <c r="WLO1369" s="3"/>
      <c r="WLP1369" s="3"/>
      <c r="WLQ1369" s="3"/>
      <c r="WLR1369" s="3"/>
      <c r="WLS1369" s="3"/>
      <c r="WLT1369" s="3"/>
      <c r="WLU1369" s="3"/>
      <c r="WLV1369" s="3"/>
      <c r="WLW1369" s="3"/>
      <c r="WLX1369" s="3"/>
      <c r="WLY1369" s="3"/>
      <c r="WLZ1369" s="3"/>
      <c r="WMA1369" s="3"/>
      <c r="WMB1369" s="3"/>
      <c r="WMC1369" s="3"/>
      <c r="WMD1369" s="3"/>
      <c r="WME1369" s="3"/>
      <c r="WMF1369" s="3"/>
      <c r="WMG1369" s="3"/>
      <c r="WMH1369" s="3"/>
      <c r="WMI1369" s="3"/>
      <c r="WMJ1369" s="3"/>
      <c r="WMK1369" s="3"/>
      <c r="WML1369" s="3"/>
      <c r="WMM1369" s="3"/>
      <c r="WMN1369" s="3"/>
      <c r="WMO1369" s="3"/>
      <c r="WMP1369" s="3"/>
      <c r="WMQ1369" s="3"/>
      <c r="WMR1369" s="3"/>
      <c r="WMS1369" s="3"/>
      <c r="WMT1369" s="3"/>
      <c r="WMU1369" s="3"/>
      <c r="WMV1369" s="3"/>
      <c r="WMW1369" s="3"/>
      <c r="WMX1369" s="3"/>
      <c r="WMY1369" s="3"/>
      <c r="WMZ1369" s="3"/>
      <c r="WNA1369" s="3"/>
      <c r="WNB1369" s="3"/>
      <c r="WNC1369" s="3"/>
      <c r="WND1369" s="3"/>
      <c r="WNE1369" s="3"/>
      <c r="WNF1369" s="3"/>
      <c r="WNG1369" s="3"/>
      <c r="WNH1369" s="3"/>
      <c r="WNI1369" s="3"/>
      <c r="WNJ1369" s="3"/>
      <c r="WNK1369" s="3"/>
      <c r="WNL1369" s="3"/>
      <c r="WNM1369" s="3"/>
      <c r="WNN1369" s="3"/>
      <c r="WNO1369" s="3"/>
      <c r="WNP1369" s="3"/>
      <c r="WNQ1369" s="3"/>
      <c r="WNR1369" s="3"/>
      <c r="WNS1369" s="3"/>
      <c r="WNT1369" s="3"/>
      <c r="WNU1369" s="3"/>
      <c r="WNV1369" s="3"/>
      <c r="WNW1369" s="3"/>
      <c r="WNX1369" s="3"/>
      <c r="WNY1369" s="3"/>
      <c r="WNZ1369" s="3"/>
      <c r="WOA1369" s="3"/>
      <c r="WOB1369" s="3"/>
      <c r="WOC1369" s="3"/>
      <c r="WOD1369" s="3"/>
      <c r="WOE1369" s="3"/>
      <c r="WOF1369" s="3"/>
      <c r="WOG1369" s="3"/>
      <c r="WOH1369" s="3"/>
      <c r="WOI1369" s="3"/>
      <c r="WOJ1369" s="3"/>
      <c r="WOK1369" s="3"/>
      <c r="WOL1369" s="3"/>
      <c r="WOM1369" s="3"/>
      <c r="WON1369" s="3"/>
      <c r="WOO1369" s="3"/>
      <c r="WOP1369" s="3"/>
      <c r="WOQ1369" s="3"/>
      <c r="WOR1369" s="3"/>
      <c r="WOS1369" s="3"/>
      <c r="WOT1369" s="3"/>
      <c r="WOU1369" s="3"/>
      <c r="WOV1369" s="3"/>
      <c r="WOW1369" s="3"/>
      <c r="WOX1369" s="3"/>
      <c r="WOY1369" s="3"/>
      <c r="WOZ1369" s="3"/>
      <c r="WPA1369" s="3"/>
      <c r="WPB1369" s="3"/>
      <c r="WPC1369" s="3"/>
      <c r="WPD1369" s="3"/>
      <c r="WPE1369" s="3"/>
      <c r="WPF1369" s="3"/>
      <c r="WPG1369" s="3"/>
      <c r="WPH1369" s="3"/>
      <c r="WPI1369" s="3"/>
      <c r="WPJ1369" s="3"/>
      <c r="WPK1369" s="3"/>
      <c r="WPL1369" s="3"/>
      <c r="WPM1369" s="3"/>
      <c r="WPN1369" s="3"/>
      <c r="WPO1369" s="3"/>
      <c r="WPP1369" s="3"/>
      <c r="WPQ1369" s="3"/>
      <c r="WPR1369" s="3"/>
      <c r="WPS1369" s="3"/>
      <c r="WPT1369" s="3"/>
      <c r="WPU1369" s="3"/>
      <c r="WPV1369" s="3"/>
      <c r="WPW1369" s="3"/>
      <c r="WPX1369" s="3"/>
      <c r="WPY1369" s="3"/>
      <c r="WPZ1369" s="3"/>
      <c r="WQA1369" s="3"/>
      <c r="WQB1369" s="3"/>
      <c r="WQC1369" s="3"/>
      <c r="WQD1369" s="3"/>
      <c r="WQE1369" s="3"/>
      <c r="WQF1369" s="3"/>
      <c r="WQG1369" s="3"/>
      <c r="WQH1369" s="3"/>
      <c r="WQI1369" s="3"/>
      <c r="WQJ1369" s="3"/>
      <c r="WQK1369" s="3"/>
      <c r="WQL1369" s="3"/>
      <c r="WQM1369" s="3"/>
      <c r="WQN1369" s="3"/>
      <c r="WQO1369" s="3"/>
      <c r="WQP1369" s="3"/>
      <c r="WQQ1369" s="3"/>
      <c r="WQR1369" s="3"/>
      <c r="WQS1369" s="3"/>
      <c r="WQT1369" s="3"/>
      <c r="WQU1369" s="3"/>
      <c r="WQV1369" s="3"/>
      <c r="WQW1369" s="3"/>
      <c r="WQX1369" s="3"/>
      <c r="WQY1369" s="3"/>
      <c r="WQZ1369" s="3"/>
      <c r="WRA1369" s="3"/>
      <c r="WRB1369" s="3"/>
      <c r="WRC1369" s="3"/>
      <c r="WRD1369" s="3"/>
      <c r="WRE1369" s="3"/>
      <c r="WRF1369" s="3"/>
      <c r="WRG1369" s="3"/>
      <c r="WRH1369" s="3"/>
      <c r="WRI1369" s="3"/>
      <c r="WRJ1369" s="3"/>
      <c r="WRK1369" s="3"/>
      <c r="WRL1369" s="3"/>
      <c r="WRM1369" s="3"/>
      <c r="WRN1369" s="3"/>
      <c r="WRO1369" s="3"/>
      <c r="WRP1369" s="3"/>
      <c r="WRQ1369" s="3"/>
      <c r="WRR1369" s="3"/>
      <c r="WRS1369" s="3"/>
      <c r="WRT1369" s="3"/>
      <c r="WRU1369" s="3"/>
      <c r="WRV1369" s="3"/>
      <c r="WRW1369" s="3"/>
      <c r="WRX1369" s="3"/>
      <c r="WRY1369" s="3"/>
      <c r="WRZ1369" s="3"/>
      <c r="WSA1369" s="3"/>
      <c r="WSB1369" s="3"/>
      <c r="WSC1369" s="3"/>
      <c r="WSD1369" s="3"/>
      <c r="WSE1369" s="3"/>
      <c r="WSF1369" s="3"/>
      <c r="WSG1369" s="3"/>
      <c r="WSH1369" s="3"/>
      <c r="WSI1369" s="3"/>
      <c r="WSJ1369" s="3"/>
      <c r="WSK1369" s="3"/>
      <c r="WSL1369" s="3"/>
      <c r="WSM1369" s="3"/>
      <c r="WSN1369" s="3"/>
      <c r="WSO1369" s="3"/>
      <c r="WSP1369" s="3"/>
      <c r="WSQ1369" s="3"/>
      <c r="WSR1369" s="3"/>
      <c r="WSS1369" s="3"/>
      <c r="WST1369" s="3"/>
      <c r="WSU1369" s="3"/>
      <c r="WSV1369" s="3"/>
      <c r="WSW1369" s="3"/>
      <c r="WSX1369" s="3"/>
      <c r="WSY1369" s="3"/>
      <c r="WSZ1369" s="3"/>
      <c r="WTA1369" s="3"/>
      <c r="WTB1369" s="3"/>
      <c r="WTC1369" s="3"/>
      <c r="WTD1369" s="3"/>
      <c r="WTE1369" s="3"/>
      <c r="WTF1369" s="3"/>
      <c r="WTG1369" s="3"/>
      <c r="WTH1369" s="3"/>
      <c r="WTI1369" s="3"/>
      <c r="WTJ1369" s="3"/>
      <c r="WTK1369" s="3"/>
      <c r="WTL1369" s="3"/>
      <c r="WTM1369" s="3"/>
      <c r="WTN1369" s="3"/>
      <c r="WTO1369" s="3"/>
      <c r="WTP1369" s="3"/>
      <c r="WTQ1369" s="3"/>
      <c r="WTR1369" s="3"/>
      <c r="WTS1369" s="3"/>
      <c r="WTT1369" s="3"/>
      <c r="WTU1369" s="3"/>
      <c r="WTV1369" s="3"/>
      <c r="WTW1369" s="3"/>
      <c r="WTX1369" s="3"/>
      <c r="WTY1369" s="3"/>
      <c r="WTZ1369" s="3"/>
      <c r="WUA1369" s="3"/>
      <c r="WUB1369" s="3"/>
      <c r="WUC1369" s="3"/>
      <c r="WUD1369" s="3"/>
      <c r="WUE1369" s="3"/>
      <c r="WUF1369" s="3"/>
      <c r="WUG1369" s="3"/>
      <c r="WUH1369" s="3"/>
      <c r="WUI1369" s="3"/>
      <c r="WUJ1369" s="3"/>
      <c r="WUK1369" s="3"/>
      <c r="WUL1369" s="3"/>
      <c r="WUM1369" s="3"/>
      <c r="WUN1369" s="3"/>
      <c r="WUO1369" s="3"/>
      <c r="WUP1369" s="3"/>
      <c r="WUQ1369" s="3"/>
      <c r="WUR1369" s="3"/>
      <c r="WUS1369" s="3"/>
      <c r="WUT1369" s="3"/>
      <c r="WUU1369" s="3"/>
      <c r="WUV1369" s="3"/>
      <c r="WUW1369" s="3"/>
      <c r="WUX1369" s="3"/>
      <c r="WUY1369" s="3"/>
      <c r="WUZ1369" s="3"/>
      <c r="WVA1369" s="3"/>
      <c r="WVB1369" s="3"/>
      <c r="WVC1369" s="3"/>
      <c r="WVD1369" s="3"/>
      <c r="WVE1369" s="3"/>
      <c r="WVF1369" s="3"/>
      <c r="WVG1369" s="3"/>
      <c r="WVH1369" s="3"/>
      <c r="WVI1369" s="3"/>
      <c r="WVJ1369" s="3"/>
      <c r="WVK1369" s="3"/>
      <c r="WVL1369" s="3"/>
      <c r="WVM1369" s="3"/>
      <c r="WVN1369" s="3"/>
      <c r="WVO1369" s="3"/>
      <c r="WVP1369" s="3"/>
      <c r="WVQ1369" s="3"/>
      <c r="WVR1369" s="3"/>
      <c r="WVS1369" s="3"/>
      <c r="WVT1369" s="3"/>
      <c r="WVU1369" s="3"/>
      <c r="WVV1369" s="3"/>
      <c r="WVW1369" s="3"/>
      <c r="WVX1369" s="3"/>
      <c r="WVY1369" s="3"/>
      <c r="WVZ1369" s="3"/>
      <c r="WWA1369" s="3"/>
      <c r="WWB1369" s="3"/>
      <c r="WWC1369" s="3"/>
      <c r="WWD1369" s="3"/>
      <c r="WWE1369" s="3"/>
      <c r="WWF1369" s="3"/>
      <c r="WWG1369" s="3"/>
      <c r="WWH1369" s="3"/>
      <c r="WWI1369" s="3"/>
      <c r="WWJ1369" s="3"/>
      <c r="WWK1369" s="3"/>
      <c r="WWL1369" s="3"/>
      <c r="WWM1369" s="3"/>
      <c r="WWN1369" s="3"/>
      <c r="WWO1369" s="3"/>
      <c r="WWP1369" s="3"/>
      <c r="WWQ1369" s="3"/>
      <c r="WWR1369" s="3"/>
      <c r="WWS1369" s="3"/>
      <c r="WWT1369" s="3"/>
      <c r="WWU1369" s="3"/>
      <c r="WWV1369" s="3"/>
      <c r="WWW1369" s="3"/>
      <c r="WWX1369" s="3"/>
      <c r="WWY1369" s="3"/>
      <c r="WWZ1369" s="3"/>
      <c r="WXA1369" s="3"/>
      <c r="WXB1369" s="3"/>
      <c r="WXC1369" s="3"/>
      <c r="WXD1369" s="3"/>
      <c r="WXE1369" s="3"/>
      <c r="WXF1369" s="3"/>
      <c r="WXG1369" s="3"/>
      <c r="WXH1369" s="3"/>
      <c r="WXI1369" s="3"/>
      <c r="WXJ1369" s="3"/>
      <c r="WXK1369" s="3"/>
      <c r="WXL1369" s="3"/>
      <c r="WXM1369" s="3"/>
      <c r="WXN1369" s="3"/>
      <c r="WXO1369" s="3"/>
      <c r="WXP1369" s="3"/>
      <c r="WXQ1369" s="3"/>
      <c r="WXR1369" s="3"/>
      <c r="WXS1369" s="3"/>
      <c r="WXT1369" s="3"/>
      <c r="WXU1369" s="3"/>
      <c r="WXV1369" s="3"/>
      <c r="WXW1369" s="3"/>
      <c r="WXX1369" s="3"/>
      <c r="WXY1369" s="3"/>
      <c r="WXZ1369" s="3"/>
      <c r="WYA1369" s="3"/>
      <c r="WYB1369" s="3"/>
      <c r="WYC1369" s="3"/>
      <c r="WYD1369" s="3"/>
      <c r="WYE1369" s="3"/>
      <c r="WYF1369" s="3"/>
      <c r="WYG1369" s="3"/>
      <c r="WYH1369" s="3"/>
      <c r="WYI1369" s="3"/>
      <c r="WYJ1369" s="3"/>
      <c r="WYK1369" s="3"/>
      <c r="WYL1369" s="3"/>
      <c r="WYM1369" s="3"/>
      <c r="WYN1369" s="3"/>
      <c r="WYO1369" s="3"/>
      <c r="WYP1369" s="3"/>
      <c r="WYQ1369" s="3"/>
      <c r="WYR1369" s="3"/>
      <c r="WYS1369" s="3"/>
      <c r="WYT1369" s="3"/>
      <c r="WYU1369" s="3"/>
      <c r="WYV1369" s="3"/>
      <c r="WYW1369" s="3"/>
      <c r="WYX1369" s="3"/>
      <c r="WYY1369" s="3"/>
      <c r="WYZ1369" s="3"/>
      <c r="WZA1369" s="3"/>
      <c r="WZB1369" s="3"/>
      <c r="WZC1369" s="3"/>
      <c r="WZD1369" s="3"/>
      <c r="WZE1369" s="3"/>
      <c r="WZF1369" s="3"/>
      <c r="WZG1369" s="3"/>
      <c r="WZH1369" s="3"/>
      <c r="WZI1369" s="3"/>
      <c r="WZJ1369" s="3"/>
      <c r="WZK1369" s="3"/>
      <c r="WZL1369" s="3"/>
      <c r="WZM1369" s="3"/>
      <c r="WZN1369" s="3"/>
      <c r="WZO1369" s="3"/>
      <c r="WZP1369" s="3"/>
      <c r="WZQ1369" s="3"/>
      <c r="WZR1369" s="3"/>
      <c r="WZS1369" s="3"/>
      <c r="WZT1369" s="3"/>
      <c r="WZU1369" s="3"/>
      <c r="WZV1369" s="3"/>
      <c r="WZW1369" s="3"/>
      <c r="WZX1369" s="3"/>
      <c r="WZY1369" s="3"/>
      <c r="WZZ1369" s="3"/>
      <c r="XAA1369" s="3"/>
      <c r="XAB1369" s="3"/>
      <c r="XAC1369" s="3"/>
      <c r="XAD1369" s="3"/>
      <c r="XAE1369" s="3"/>
      <c r="XAF1369" s="3"/>
      <c r="XAG1369" s="3"/>
      <c r="XAH1369" s="3"/>
      <c r="XAI1369" s="3"/>
      <c r="XAJ1369" s="3"/>
      <c r="XAK1369" s="3"/>
      <c r="XAL1369" s="3"/>
      <c r="XAM1369" s="3"/>
      <c r="XAN1369" s="3"/>
      <c r="XAO1369" s="3"/>
      <c r="XAP1369" s="3"/>
      <c r="XAQ1369" s="3"/>
      <c r="XAR1369" s="3"/>
      <c r="XAS1369" s="3"/>
      <c r="XAT1369" s="3"/>
      <c r="XAU1369" s="3"/>
      <c r="XAV1369" s="3"/>
      <c r="XAW1369" s="3"/>
      <c r="XAX1369" s="3"/>
      <c r="XAY1369" s="3"/>
      <c r="XAZ1369" s="3"/>
      <c r="XBA1369" s="3"/>
      <c r="XBB1369" s="3"/>
      <c r="XBC1369" s="3"/>
      <c r="XBD1369" s="3"/>
      <c r="XBE1369" s="3"/>
      <c r="XBF1369" s="3"/>
      <c r="XBG1369" s="3"/>
      <c r="XBH1369" s="3"/>
      <c r="XBI1369" s="3"/>
      <c r="XBJ1369" s="3"/>
      <c r="XBK1369" s="3"/>
      <c r="XBL1369" s="3"/>
      <c r="XBM1369" s="3"/>
      <c r="XBN1369" s="3"/>
      <c r="XBO1369" s="3"/>
      <c r="XBP1369" s="3"/>
      <c r="XBQ1369" s="3"/>
      <c r="XBR1369" s="3"/>
      <c r="XBS1369" s="3"/>
      <c r="XBT1369" s="3"/>
      <c r="XBU1369" s="3"/>
      <c r="XBV1369" s="3"/>
      <c r="XBW1369" s="3"/>
      <c r="XBX1369" s="3"/>
      <c r="XBY1369" s="3"/>
      <c r="XBZ1369" s="3"/>
      <c r="XCA1369" s="3"/>
      <c r="XCB1369" s="3"/>
      <c r="XCC1369" s="3"/>
      <c r="XCD1369" s="3"/>
      <c r="XCE1369" s="3"/>
      <c r="XCF1369" s="3"/>
      <c r="XCG1369" s="3"/>
      <c r="XCH1369" s="3"/>
      <c r="XCI1369" s="3"/>
      <c r="XCJ1369" s="3"/>
      <c r="XCK1369" s="3"/>
      <c r="XCL1369" s="3"/>
      <c r="XCM1369" s="3"/>
      <c r="XCN1369" s="3"/>
      <c r="XCO1369" s="3"/>
      <c r="XCP1369" s="3"/>
      <c r="XCQ1369" s="3"/>
      <c r="XCR1369" s="3"/>
      <c r="XCS1369" s="3"/>
      <c r="XCT1369" s="3"/>
      <c r="XCU1369" s="3"/>
      <c r="XCV1369" s="3"/>
      <c r="XCW1369" s="3"/>
      <c r="XCX1369" s="3"/>
      <c r="XCY1369" s="3"/>
      <c r="XCZ1369" s="3"/>
      <c r="XDA1369" s="3"/>
      <c r="XDB1369" s="3"/>
      <c r="XDC1369" s="3"/>
      <c r="XDD1369" s="3"/>
      <c r="XDE1369" s="3"/>
      <c r="XDF1369" s="3"/>
      <c r="XDG1369" s="3"/>
      <c r="XDH1369" s="3"/>
      <c r="XDI1369" s="3"/>
      <c r="XDJ1369" s="3"/>
      <c r="XDK1369" s="3"/>
      <c r="XDL1369" s="3"/>
      <c r="XDM1369" s="3"/>
      <c r="XDN1369" s="3"/>
      <c r="XDO1369" s="3"/>
      <c r="XDP1369" s="3"/>
      <c r="XDQ1369" s="3"/>
      <c r="XDR1369" s="3"/>
      <c r="XDS1369" s="3"/>
      <c r="XDT1369" s="3"/>
      <c r="XDU1369" s="3"/>
      <c r="XDV1369" s="3"/>
      <c r="XDW1369" s="3"/>
      <c r="XDX1369" s="3"/>
      <c r="XDY1369" s="3"/>
      <c r="XDZ1369" s="3"/>
      <c r="XEA1369" s="3"/>
      <c r="XEB1369" s="3"/>
      <c r="XEC1369" s="3"/>
      <c r="XED1369" s="3"/>
      <c r="XEE1369" s="3"/>
      <c r="XEF1369" s="3"/>
      <c r="XEG1369" s="3"/>
      <c r="XEH1369" s="30"/>
      <c r="XEI1369" s="30"/>
    </row>
    <row r="1370" s="5" customFormat="1" customHeight="1" spans="1:16363">
      <c r="A1370" s="14">
        <v>1366</v>
      </c>
      <c r="B1370" s="15">
        <v>1610694</v>
      </c>
      <c r="C1370" s="31" t="s">
        <v>2800</v>
      </c>
      <c r="D1370" s="15" t="s">
        <v>2745</v>
      </c>
      <c r="E1370" s="16" t="s">
        <v>484</v>
      </c>
      <c r="F1370" s="15" t="s">
        <v>291</v>
      </c>
      <c r="G1370" s="17">
        <v>92.05</v>
      </c>
      <c r="H1370" s="17">
        <v>384769</v>
      </c>
      <c r="I1370" s="26">
        <v>382929.8</v>
      </c>
      <c r="J1370" s="15">
        <v>5470.42</v>
      </c>
      <c r="K1370" s="31" t="s">
        <v>58</v>
      </c>
      <c r="L1370" s="15">
        <v>300</v>
      </c>
      <c r="M1370" s="17">
        <f t="shared" si="21"/>
        <v>27615</v>
      </c>
      <c r="N1370" s="32" t="s">
        <v>20</v>
      </c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  <c r="IN1370" s="3"/>
      <c r="IO1370" s="3"/>
      <c r="IP1370" s="3"/>
      <c r="IQ1370" s="3"/>
      <c r="IR1370" s="3"/>
      <c r="IS1370" s="3"/>
      <c r="IT1370" s="3"/>
      <c r="IU1370" s="3"/>
      <c r="IV1370" s="3"/>
      <c r="IW1370" s="3"/>
      <c r="IX1370" s="3"/>
      <c r="IY1370" s="3"/>
      <c r="IZ1370" s="3"/>
      <c r="JA1370" s="3"/>
      <c r="JB1370" s="3"/>
      <c r="JC1370" s="3"/>
      <c r="JD1370" s="3"/>
      <c r="JE1370" s="3"/>
      <c r="JF1370" s="3"/>
      <c r="JG1370" s="3"/>
      <c r="JH1370" s="3"/>
      <c r="JI1370" s="3"/>
      <c r="JJ1370" s="3"/>
      <c r="JK1370" s="3"/>
      <c r="JL1370" s="3"/>
      <c r="JM1370" s="3"/>
      <c r="JN1370" s="3"/>
      <c r="JO1370" s="3"/>
      <c r="JP1370" s="3"/>
      <c r="JQ1370" s="3"/>
      <c r="JR1370" s="3"/>
      <c r="JS1370" s="3"/>
      <c r="JT1370" s="3"/>
      <c r="JU1370" s="3"/>
      <c r="JV1370" s="3"/>
      <c r="JW1370" s="3"/>
      <c r="JX1370" s="3"/>
      <c r="JY1370" s="3"/>
      <c r="JZ1370" s="3"/>
      <c r="KA1370" s="3"/>
      <c r="KB1370" s="3"/>
      <c r="KC1370" s="3"/>
      <c r="KD1370" s="3"/>
      <c r="KE1370" s="3"/>
      <c r="KF1370" s="3"/>
      <c r="KG1370" s="3"/>
      <c r="KH1370" s="3"/>
      <c r="KI1370" s="3"/>
      <c r="KJ1370" s="3"/>
      <c r="KK1370" s="3"/>
      <c r="KL1370" s="3"/>
      <c r="KM1370" s="3"/>
      <c r="KN1370" s="3"/>
      <c r="KO1370" s="3"/>
      <c r="KP1370" s="3"/>
      <c r="KQ1370" s="3"/>
      <c r="KR1370" s="3"/>
      <c r="KS1370" s="3"/>
      <c r="KT1370" s="3"/>
      <c r="KU1370" s="3"/>
      <c r="KV1370" s="3"/>
      <c r="KW1370" s="3"/>
      <c r="KX1370" s="3"/>
      <c r="KY1370" s="3"/>
      <c r="KZ1370" s="3"/>
      <c r="LA1370" s="3"/>
      <c r="LB1370" s="3"/>
      <c r="LC1370" s="3"/>
      <c r="LD1370" s="3"/>
      <c r="LE1370" s="3"/>
      <c r="LF1370" s="3"/>
      <c r="LG1370" s="3"/>
      <c r="LH1370" s="3"/>
      <c r="LI1370" s="3"/>
      <c r="LJ1370" s="3"/>
      <c r="LK1370" s="3"/>
      <c r="LL1370" s="3"/>
      <c r="LM1370" s="3"/>
      <c r="LN1370" s="3"/>
      <c r="LO1370" s="3"/>
      <c r="LP1370" s="3"/>
      <c r="LQ1370" s="3"/>
      <c r="LR1370" s="3"/>
      <c r="LS1370" s="3"/>
      <c r="LT1370" s="3"/>
      <c r="LU1370" s="3"/>
      <c r="LV1370" s="3"/>
      <c r="LW1370" s="3"/>
      <c r="LX1370" s="3"/>
      <c r="LY1370" s="3"/>
      <c r="LZ1370" s="3"/>
      <c r="MA1370" s="3"/>
      <c r="MB1370" s="3"/>
      <c r="MC1370" s="3"/>
      <c r="MD1370" s="3"/>
      <c r="ME1370" s="3"/>
      <c r="MF1370" s="3"/>
      <c r="MG1370" s="3"/>
      <c r="MH1370" s="3"/>
      <c r="MI1370" s="3"/>
      <c r="MJ1370" s="3"/>
      <c r="MK1370" s="3"/>
      <c r="ML1370" s="3"/>
      <c r="MM1370" s="3"/>
      <c r="MN1370" s="3"/>
      <c r="MO1370" s="3"/>
      <c r="MP1370" s="3"/>
      <c r="MQ1370" s="3"/>
      <c r="MR1370" s="3"/>
      <c r="MS1370" s="3"/>
      <c r="MT1370" s="3"/>
      <c r="MU1370" s="3"/>
      <c r="MV1370" s="3"/>
      <c r="MW1370" s="3"/>
      <c r="MX1370" s="3"/>
      <c r="MY1370" s="3"/>
      <c r="MZ1370" s="3"/>
      <c r="NA1370" s="3"/>
      <c r="NB1370" s="3"/>
      <c r="NC1370" s="3"/>
      <c r="ND1370" s="3"/>
      <c r="NE1370" s="3"/>
      <c r="NF1370" s="3"/>
      <c r="NG1370" s="3"/>
      <c r="NH1370" s="3"/>
      <c r="NI1370" s="3"/>
      <c r="NJ1370" s="3"/>
      <c r="NK1370" s="3"/>
      <c r="NL1370" s="3"/>
      <c r="NM1370" s="3"/>
      <c r="NN1370" s="3"/>
      <c r="NO1370" s="3"/>
      <c r="NP1370" s="3"/>
      <c r="NQ1370" s="3"/>
      <c r="NR1370" s="3"/>
      <c r="NS1370" s="3"/>
      <c r="NT1370" s="3"/>
      <c r="NU1370" s="3"/>
      <c r="NV1370" s="3"/>
      <c r="NW1370" s="3"/>
      <c r="NX1370" s="3"/>
      <c r="NY1370" s="3"/>
      <c r="NZ1370" s="3"/>
      <c r="OA1370" s="3"/>
      <c r="OB1370" s="3"/>
      <c r="OC1370" s="3"/>
      <c r="OD1370" s="3"/>
      <c r="OE1370" s="3"/>
      <c r="OF1370" s="3"/>
      <c r="OG1370" s="3"/>
      <c r="OH1370" s="3"/>
      <c r="OI1370" s="3"/>
      <c r="OJ1370" s="3"/>
      <c r="OK1370" s="3"/>
      <c r="OL1370" s="3"/>
      <c r="OM1370" s="3"/>
      <c r="ON1370" s="3"/>
      <c r="OO1370" s="3"/>
      <c r="OP1370" s="3"/>
      <c r="OQ1370" s="3"/>
      <c r="OR1370" s="3"/>
      <c r="OS1370" s="3"/>
      <c r="OT1370" s="3"/>
      <c r="OU1370" s="3"/>
      <c r="OV1370" s="3"/>
      <c r="OW1370" s="3"/>
      <c r="OX1370" s="3"/>
      <c r="OY1370" s="3"/>
      <c r="OZ1370" s="3"/>
      <c r="PA1370" s="3"/>
      <c r="PB1370" s="3"/>
      <c r="PC1370" s="3"/>
      <c r="PD1370" s="3"/>
      <c r="PE1370" s="3"/>
      <c r="PF1370" s="3"/>
      <c r="PG1370" s="3"/>
      <c r="PH1370" s="3"/>
      <c r="PI1370" s="3"/>
      <c r="PJ1370" s="3"/>
      <c r="PK1370" s="3"/>
      <c r="PL1370" s="3"/>
      <c r="PM1370" s="3"/>
      <c r="PN1370" s="3"/>
      <c r="PO1370" s="3"/>
      <c r="PP1370" s="3"/>
      <c r="PQ1370" s="3"/>
      <c r="PR1370" s="3"/>
      <c r="PS1370" s="3"/>
      <c r="PT1370" s="3"/>
      <c r="PU1370" s="3"/>
      <c r="PV1370" s="3"/>
      <c r="PW1370" s="3"/>
      <c r="PX1370" s="3"/>
      <c r="PY1370" s="3"/>
      <c r="PZ1370" s="3"/>
      <c r="QA1370" s="3"/>
      <c r="QB1370" s="3"/>
      <c r="QC1370" s="3"/>
      <c r="QD1370" s="3"/>
      <c r="QE1370" s="3"/>
      <c r="QF1370" s="3"/>
      <c r="QG1370" s="3"/>
      <c r="QH1370" s="3"/>
      <c r="QI1370" s="3"/>
      <c r="QJ1370" s="3"/>
      <c r="QK1370" s="3"/>
      <c r="QL1370" s="3"/>
      <c r="QM1370" s="3"/>
      <c r="QN1370" s="3"/>
      <c r="QO1370" s="3"/>
      <c r="QP1370" s="3"/>
      <c r="QQ1370" s="3"/>
      <c r="QR1370" s="3"/>
      <c r="QS1370" s="3"/>
      <c r="QT1370" s="3"/>
      <c r="QU1370" s="3"/>
      <c r="QV1370" s="3"/>
      <c r="QW1370" s="3"/>
      <c r="QX1370" s="3"/>
      <c r="QY1370" s="3"/>
      <c r="QZ1370" s="3"/>
      <c r="RA1370" s="3"/>
      <c r="RB1370" s="3"/>
      <c r="RC1370" s="3"/>
      <c r="RD1370" s="3"/>
      <c r="RE1370" s="3"/>
      <c r="RF1370" s="3"/>
      <c r="RG1370" s="3"/>
      <c r="RH1370" s="3"/>
      <c r="RI1370" s="3"/>
      <c r="RJ1370" s="3"/>
      <c r="RK1370" s="3"/>
      <c r="RL1370" s="3"/>
      <c r="RM1370" s="3"/>
      <c r="RN1370" s="3"/>
      <c r="RO1370" s="3"/>
      <c r="RP1370" s="3"/>
      <c r="RQ1370" s="3"/>
      <c r="RR1370" s="3"/>
      <c r="RS1370" s="3"/>
      <c r="RT1370" s="3"/>
      <c r="RU1370" s="3"/>
      <c r="RV1370" s="3"/>
      <c r="RW1370" s="3"/>
      <c r="RX1370" s="3"/>
      <c r="RY1370" s="3"/>
      <c r="RZ1370" s="3"/>
      <c r="SA1370" s="3"/>
      <c r="SB1370" s="3"/>
      <c r="SC1370" s="3"/>
      <c r="SD1370" s="3"/>
      <c r="SE1370" s="3"/>
      <c r="SF1370" s="3"/>
      <c r="SG1370" s="3"/>
      <c r="SH1370" s="3"/>
      <c r="SI1370" s="3"/>
      <c r="SJ1370" s="3"/>
      <c r="SK1370" s="3"/>
      <c r="SL1370" s="3"/>
      <c r="SM1370" s="3"/>
      <c r="SN1370" s="3"/>
      <c r="SO1370" s="3"/>
      <c r="SP1370" s="3"/>
      <c r="SQ1370" s="3"/>
      <c r="SR1370" s="3"/>
      <c r="SS1370" s="3"/>
      <c r="ST1370" s="3"/>
      <c r="SU1370" s="3"/>
      <c r="SV1370" s="3"/>
      <c r="SW1370" s="3"/>
      <c r="SX1370" s="3"/>
      <c r="SY1370" s="3"/>
      <c r="SZ1370" s="3"/>
      <c r="TA1370" s="3"/>
      <c r="TB1370" s="3"/>
      <c r="TC1370" s="3"/>
      <c r="TD1370" s="3"/>
      <c r="TE1370" s="3"/>
      <c r="TF1370" s="3"/>
      <c r="TG1370" s="3"/>
      <c r="TH1370" s="3"/>
      <c r="TI1370" s="3"/>
      <c r="TJ1370" s="3"/>
      <c r="TK1370" s="3"/>
      <c r="TL1370" s="3"/>
      <c r="TM1370" s="3"/>
      <c r="TN1370" s="3"/>
      <c r="TO1370" s="3"/>
      <c r="TP1370" s="3"/>
      <c r="TQ1370" s="3"/>
      <c r="TR1370" s="3"/>
      <c r="TS1370" s="3"/>
      <c r="TT1370" s="3"/>
      <c r="TU1370" s="3"/>
      <c r="TV1370" s="3"/>
      <c r="TW1370" s="3"/>
      <c r="TX1370" s="3"/>
      <c r="TY1370" s="3"/>
      <c r="TZ1370" s="3"/>
      <c r="UA1370" s="3"/>
      <c r="UB1370" s="3"/>
      <c r="UC1370" s="3"/>
      <c r="UD1370" s="3"/>
      <c r="UE1370" s="3"/>
      <c r="UF1370" s="3"/>
      <c r="UG1370" s="3"/>
      <c r="UH1370" s="3"/>
      <c r="UI1370" s="3"/>
      <c r="UJ1370" s="3"/>
      <c r="UK1370" s="3"/>
      <c r="UL1370" s="3"/>
      <c r="UM1370" s="3"/>
      <c r="UN1370" s="3"/>
      <c r="UO1370" s="3"/>
      <c r="UP1370" s="3"/>
      <c r="UQ1370" s="3"/>
      <c r="UR1370" s="3"/>
      <c r="US1370" s="3"/>
      <c r="UT1370" s="3"/>
      <c r="UU1370" s="3"/>
      <c r="UV1370" s="3"/>
      <c r="UW1370" s="3"/>
      <c r="UX1370" s="3"/>
      <c r="UY1370" s="3"/>
      <c r="UZ1370" s="3"/>
      <c r="VA1370" s="3"/>
      <c r="VB1370" s="3"/>
      <c r="VC1370" s="3"/>
      <c r="VD1370" s="3"/>
      <c r="VE1370" s="3"/>
      <c r="VF1370" s="3"/>
      <c r="VG1370" s="3"/>
      <c r="VH1370" s="3"/>
      <c r="VI1370" s="3"/>
      <c r="VJ1370" s="3"/>
      <c r="VK1370" s="3"/>
      <c r="VL1370" s="3"/>
      <c r="VM1370" s="3"/>
      <c r="VN1370" s="3"/>
      <c r="VO1370" s="3"/>
      <c r="VP1370" s="3"/>
      <c r="VQ1370" s="3"/>
      <c r="VR1370" s="3"/>
      <c r="VS1370" s="3"/>
      <c r="VT1370" s="3"/>
      <c r="VU1370" s="3"/>
      <c r="VV1370" s="3"/>
      <c r="VW1370" s="3"/>
      <c r="VX1370" s="3"/>
      <c r="VY1370" s="3"/>
      <c r="VZ1370" s="3"/>
      <c r="WA1370" s="3"/>
      <c r="WB1370" s="3"/>
      <c r="WC1370" s="3"/>
      <c r="WD1370" s="3"/>
      <c r="WE1370" s="3"/>
      <c r="WF1370" s="3"/>
      <c r="WG1370" s="3"/>
      <c r="WH1370" s="3"/>
      <c r="WI1370" s="3"/>
      <c r="WJ1370" s="3"/>
      <c r="WK1370" s="3"/>
      <c r="WL1370" s="3"/>
      <c r="WM1370" s="3"/>
      <c r="WN1370" s="3"/>
      <c r="WO1370" s="3"/>
      <c r="WP1370" s="3"/>
      <c r="WQ1370" s="3"/>
      <c r="WR1370" s="3"/>
      <c r="WS1370" s="3"/>
      <c r="WT1370" s="3"/>
      <c r="WU1370" s="3"/>
      <c r="WV1370" s="3"/>
      <c r="WW1370" s="3"/>
      <c r="WX1370" s="3"/>
      <c r="WY1370" s="3"/>
      <c r="WZ1370" s="3"/>
      <c r="XA1370" s="3"/>
      <c r="XB1370" s="3"/>
      <c r="XC1370" s="3"/>
      <c r="XD1370" s="3"/>
      <c r="XE1370" s="3"/>
      <c r="XF1370" s="3"/>
      <c r="XG1370" s="3"/>
      <c r="XH1370" s="3"/>
      <c r="XI1370" s="3"/>
      <c r="XJ1370" s="3"/>
      <c r="XK1370" s="3"/>
      <c r="XL1370" s="3"/>
      <c r="XM1370" s="3"/>
      <c r="XN1370" s="3"/>
      <c r="XO1370" s="3"/>
      <c r="XP1370" s="3"/>
      <c r="XQ1370" s="3"/>
      <c r="XR1370" s="3"/>
      <c r="XS1370" s="3"/>
      <c r="XT1370" s="3"/>
      <c r="XU1370" s="3"/>
      <c r="XV1370" s="3"/>
      <c r="XW1370" s="3"/>
      <c r="XX1370" s="3"/>
      <c r="XY1370" s="3"/>
      <c r="XZ1370" s="3"/>
      <c r="YA1370" s="3"/>
      <c r="YB1370" s="3"/>
      <c r="YC1370" s="3"/>
      <c r="YD1370" s="3"/>
      <c r="YE1370" s="3"/>
      <c r="YF1370" s="3"/>
      <c r="YG1370" s="3"/>
      <c r="YH1370" s="3"/>
      <c r="YI1370" s="3"/>
      <c r="YJ1370" s="3"/>
      <c r="YK1370" s="3"/>
      <c r="YL1370" s="3"/>
      <c r="YM1370" s="3"/>
      <c r="YN1370" s="3"/>
      <c r="YO1370" s="3"/>
      <c r="YP1370" s="3"/>
      <c r="YQ1370" s="3"/>
      <c r="YR1370" s="3"/>
      <c r="YS1370" s="3"/>
      <c r="YT1370" s="3"/>
      <c r="YU1370" s="3"/>
      <c r="YV1370" s="3"/>
      <c r="YW1370" s="3"/>
      <c r="YX1370" s="3"/>
      <c r="YY1370" s="3"/>
      <c r="YZ1370" s="3"/>
      <c r="ZA1370" s="3"/>
      <c r="ZB1370" s="3"/>
      <c r="ZC1370" s="3"/>
      <c r="ZD1370" s="3"/>
      <c r="ZE1370" s="3"/>
      <c r="ZF1370" s="3"/>
      <c r="ZG1370" s="3"/>
      <c r="ZH1370" s="3"/>
      <c r="ZI1370" s="3"/>
      <c r="ZJ1370" s="3"/>
      <c r="ZK1370" s="3"/>
      <c r="ZL1370" s="3"/>
      <c r="ZM1370" s="3"/>
      <c r="ZN1370" s="3"/>
      <c r="ZO1370" s="3"/>
      <c r="ZP1370" s="3"/>
      <c r="ZQ1370" s="3"/>
      <c r="ZR1370" s="3"/>
      <c r="ZS1370" s="3"/>
      <c r="ZT1370" s="3"/>
      <c r="ZU1370" s="3"/>
      <c r="ZV1370" s="3"/>
      <c r="ZW1370" s="3"/>
      <c r="ZX1370" s="3"/>
      <c r="ZY1370" s="3"/>
      <c r="ZZ1370" s="3"/>
      <c r="AAA1370" s="3"/>
      <c r="AAB1370" s="3"/>
      <c r="AAC1370" s="3"/>
      <c r="AAD1370" s="3"/>
      <c r="AAE1370" s="3"/>
      <c r="AAF1370" s="3"/>
      <c r="AAG1370" s="3"/>
      <c r="AAH1370" s="3"/>
      <c r="AAI1370" s="3"/>
      <c r="AAJ1370" s="3"/>
      <c r="AAK1370" s="3"/>
      <c r="AAL1370" s="3"/>
      <c r="AAM1370" s="3"/>
      <c r="AAN1370" s="3"/>
      <c r="AAO1370" s="3"/>
      <c r="AAP1370" s="3"/>
      <c r="AAQ1370" s="3"/>
      <c r="AAR1370" s="3"/>
      <c r="AAS1370" s="3"/>
      <c r="AAT1370" s="3"/>
      <c r="AAU1370" s="3"/>
      <c r="AAV1370" s="3"/>
      <c r="AAW1370" s="3"/>
      <c r="AAX1370" s="3"/>
      <c r="AAY1370" s="3"/>
      <c r="AAZ1370" s="3"/>
      <c r="ABA1370" s="3"/>
      <c r="ABB1370" s="3"/>
      <c r="ABC1370" s="3"/>
      <c r="ABD1370" s="3"/>
      <c r="ABE1370" s="3"/>
      <c r="ABF1370" s="3"/>
      <c r="ABG1370" s="3"/>
      <c r="ABH1370" s="3"/>
      <c r="ABI1370" s="3"/>
      <c r="ABJ1370" s="3"/>
      <c r="ABK1370" s="3"/>
      <c r="ABL1370" s="3"/>
      <c r="ABM1370" s="3"/>
      <c r="ABN1370" s="3"/>
      <c r="ABO1370" s="3"/>
      <c r="ABP1370" s="3"/>
      <c r="ABQ1370" s="3"/>
      <c r="ABR1370" s="3"/>
      <c r="ABS1370" s="3"/>
      <c r="ABT1370" s="3"/>
      <c r="ABU1370" s="3"/>
      <c r="ABV1370" s="3"/>
      <c r="ABW1370" s="3"/>
      <c r="ABX1370" s="3"/>
      <c r="ABY1370" s="3"/>
      <c r="ABZ1370" s="3"/>
      <c r="ACA1370" s="3"/>
      <c r="ACB1370" s="3"/>
      <c r="ACC1370" s="3"/>
      <c r="ACD1370" s="3"/>
      <c r="ACE1370" s="3"/>
      <c r="ACF1370" s="3"/>
      <c r="ACG1370" s="3"/>
      <c r="ACH1370" s="3"/>
      <c r="ACI1370" s="3"/>
      <c r="ACJ1370" s="3"/>
      <c r="ACK1370" s="3"/>
      <c r="ACL1370" s="3"/>
      <c r="ACM1370" s="3"/>
      <c r="ACN1370" s="3"/>
      <c r="ACO1370" s="3"/>
      <c r="ACP1370" s="3"/>
      <c r="ACQ1370" s="3"/>
      <c r="ACR1370" s="3"/>
      <c r="ACS1370" s="3"/>
      <c r="ACT1370" s="3"/>
      <c r="ACU1370" s="3"/>
      <c r="ACV1370" s="3"/>
      <c r="ACW1370" s="3"/>
      <c r="ACX1370" s="3"/>
      <c r="ACY1370" s="3"/>
      <c r="ACZ1370" s="3"/>
      <c r="ADA1370" s="3"/>
      <c r="ADB1370" s="3"/>
      <c r="ADC1370" s="3"/>
      <c r="ADD1370" s="3"/>
      <c r="ADE1370" s="3"/>
      <c r="ADF1370" s="3"/>
      <c r="ADG1370" s="3"/>
      <c r="ADH1370" s="3"/>
      <c r="ADI1370" s="3"/>
      <c r="ADJ1370" s="3"/>
      <c r="ADK1370" s="3"/>
      <c r="ADL1370" s="3"/>
      <c r="ADM1370" s="3"/>
      <c r="ADN1370" s="3"/>
      <c r="ADO1370" s="3"/>
      <c r="ADP1370" s="3"/>
      <c r="ADQ1370" s="3"/>
      <c r="ADR1370" s="3"/>
      <c r="ADS1370" s="3"/>
      <c r="ADT1370" s="3"/>
      <c r="ADU1370" s="3"/>
      <c r="ADV1370" s="3"/>
      <c r="ADW1370" s="3"/>
      <c r="ADX1370" s="3"/>
      <c r="ADY1370" s="3"/>
      <c r="ADZ1370" s="3"/>
      <c r="AEA1370" s="3"/>
      <c r="AEB1370" s="3"/>
      <c r="AEC1370" s="3"/>
      <c r="AED1370" s="3"/>
      <c r="AEE1370" s="3"/>
      <c r="AEF1370" s="3"/>
      <c r="AEG1370" s="3"/>
      <c r="AEH1370" s="3"/>
      <c r="AEI1370" s="3"/>
      <c r="AEJ1370" s="3"/>
      <c r="AEK1370" s="3"/>
      <c r="AEL1370" s="3"/>
      <c r="AEM1370" s="3"/>
      <c r="AEN1370" s="3"/>
      <c r="AEO1370" s="3"/>
      <c r="AEP1370" s="3"/>
      <c r="AEQ1370" s="3"/>
      <c r="AER1370" s="3"/>
      <c r="AES1370" s="3"/>
      <c r="AET1370" s="3"/>
      <c r="AEU1370" s="3"/>
      <c r="AEV1370" s="3"/>
      <c r="AEW1370" s="3"/>
      <c r="AEX1370" s="3"/>
      <c r="AEY1370" s="3"/>
      <c r="AEZ1370" s="3"/>
      <c r="AFA1370" s="3"/>
      <c r="AFB1370" s="3"/>
      <c r="AFC1370" s="3"/>
      <c r="AFD1370" s="3"/>
      <c r="AFE1370" s="3"/>
      <c r="AFF1370" s="3"/>
      <c r="AFG1370" s="3"/>
      <c r="AFH1370" s="3"/>
      <c r="AFI1370" s="3"/>
      <c r="AFJ1370" s="3"/>
      <c r="AFK1370" s="3"/>
      <c r="AFL1370" s="3"/>
      <c r="AFM1370" s="3"/>
      <c r="AFN1370" s="3"/>
      <c r="AFO1370" s="3"/>
      <c r="AFP1370" s="3"/>
      <c r="AFQ1370" s="3"/>
      <c r="AFR1370" s="3"/>
      <c r="AFS1370" s="3"/>
      <c r="AFT1370" s="3"/>
      <c r="AFU1370" s="3"/>
      <c r="AFV1370" s="3"/>
      <c r="AFW1370" s="3"/>
      <c r="AFX1370" s="3"/>
      <c r="AFY1370" s="3"/>
      <c r="AFZ1370" s="3"/>
      <c r="AGA1370" s="3"/>
      <c r="AGB1370" s="3"/>
      <c r="AGC1370" s="3"/>
      <c r="AGD1370" s="3"/>
      <c r="AGE1370" s="3"/>
      <c r="AGF1370" s="3"/>
      <c r="AGG1370" s="3"/>
      <c r="AGH1370" s="3"/>
      <c r="AGI1370" s="3"/>
      <c r="AGJ1370" s="3"/>
      <c r="AGK1370" s="3"/>
      <c r="AGL1370" s="3"/>
      <c r="AGM1370" s="3"/>
      <c r="AGN1370" s="3"/>
      <c r="AGO1370" s="3"/>
      <c r="AGP1370" s="3"/>
      <c r="AGQ1370" s="3"/>
      <c r="AGR1370" s="3"/>
      <c r="AGS1370" s="3"/>
      <c r="AGT1370" s="3"/>
      <c r="AGU1370" s="3"/>
      <c r="AGV1370" s="3"/>
      <c r="AGW1370" s="3"/>
      <c r="AGX1370" s="3"/>
      <c r="AGY1370" s="3"/>
      <c r="AGZ1370" s="3"/>
      <c r="AHA1370" s="3"/>
      <c r="AHB1370" s="3"/>
      <c r="AHC1370" s="3"/>
      <c r="AHD1370" s="3"/>
      <c r="AHE1370" s="3"/>
      <c r="AHF1370" s="3"/>
      <c r="AHG1370" s="3"/>
      <c r="AHH1370" s="3"/>
      <c r="AHI1370" s="3"/>
      <c r="AHJ1370" s="3"/>
      <c r="AHK1370" s="3"/>
      <c r="AHL1370" s="3"/>
      <c r="AHM1370" s="3"/>
      <c r="AHN1370" s="3"/>
      <c r="AHO1370" s="3"/>
      <c r="AHP1370" s="3"/>
      <c r="AHQ1370" s="3"/>
      <c r="AHR1370" s="3"/>
      <c r="AHS1370" s="3"/>
      <c r="AHT1370" s="3"/>
      <c r="AHU1370" s="3"/>
      <c r="AHV1370" s="3"/>
      <c r="AHW1370" s="3"/>
      <c r="AHX1370" s="3"/>
      <c r="AHY1370" s="3"/>
      <c r="AHZ1370" s="3"/>
      <c r="AIA1370" s="3"/>
      <c r="AIB1370" s="3"/>
      <c r="AIC1370" s="3"/>
      <c r="AID1370" s="3"/>
      <c r="AIE1370" s="3"/>
      <c r="AIF1370" s="3"/>
      <c r="AIG1370" s="3"/>
      <c r="AIH1370" s="3"/>
      <c r="AII1370" s="3"/>
      <c r="AIJ1370" s="3"/>
      <c r="AIK1370" s="3"/>
      <c r="AIL1370" s="3"/>
      <c r="AIM1370" s="3"/>
      <c r="AIN1370" s="3"/>
      <c r="AIO1370" s="3"/>
      <c r="AIP1370" s="3"/>
      <c r="AIQ1370" s="3"/>
      <c r="AIR1370" s="3"/>
      <c r="AIS1370" s="3"/>
      <c r="AIT1370" s="3"/>
      <c r="AIU1370" s="3"/>
      <c r="AIV1370" s="3"/>
      <c r="AIW1370" s="3"/>
      <c r="AIX1370" s="3"/>
      <c r="AIY1370" s="3"/>
      <c r="AIZ1370" s="3"/>
      <c r="AJA1370" s="3"/>
      <c r="AJB1370" s="3"/>
      <c r="AJC1370" s="3"/>
      <c r="AJD1370" s="3"/>
      <c r="AJE1370" s="3"/>
      <c r="AJF1370" s="3"/>
      <c r="AJG1370" s="3"/>
      <c r="AJH1370" s="3"/>
      <c r="AJI1370" s="3"/>
      <c r="AJJ1370" s="3"/>
      <c r="AJK1370" s="3"/>
      <c r="AJL1370" s="3"/>
      <c r="AJM1370" s="3"/>
      <c r="AJN1370" s="3"/>
      <c r="AJO1370" s="3"/>
      <c r="AJP1370" s="3"/>
      <c r="AJQ1370" s="3"/>
      <c r="AJR1370" s="3"/>
      <c r="AJS1370" s="3"/>
      <c r="AJT1370" s="3"/>
      <c r="AJU1370" s="3"/>
      <c r="AJV1370" s="3"/>
      <c r="AJW1370" s="3"/>
      <c r="AJX1370" s="3"/>
      <c r="AJY1370" s="3"/>
      <c r="AJZ1370" s="3"/>
      <c r="AKA1370" s="3"/>
      <c r="AKB1370" s="3"/>
      <c r="AKC1370" s="3"/>
      <c r="AKD1370" s="3"/>
      <c r="AKE1370" s="3"/>
      <c r="AKF1370" s="3"/>
      <c r="AKG1370" s="3"/>
      <c r="AKH1370" s="3"/>
      <c r="AKI1370" s="3"/>
      <c r="AKJ1370" s="3"/>
      <c r="AKK1370" s="3"/>
      <c r="AKL1370" s="3"/>
      <c r="AKM1370" s="3"/>
      <c r="AKN1370" s="3"/>
      <c r="AKO1370" s="3"/>
      <c r="AKP1370" s="3"/>
      <c r="AKQ1370" s="3"/>
      <c r="AKR1370" s="3"/>
      <c r="AKS1370" s="3"/>
      <c r="AKT1370" s="3"/>
      <c r="AKU1370" s="3"/>
      <c r="AKV1370" s="3"/>
      <c r="AKW1370" s="3"/>
      <c r="AKX1370" s="3"/>
      <c r="AKY1370" s="3"/>
      <c r="AKZ1370" s="3"/>
      <c r="ALA1370" s="3"/>
      <c r="ALB1370" s="3"/>
      <c r="ALC1370" s="3"/>
      <c r="ALD1370" s="3"/>
      <c r="ALE1370" s="3"/>
      <c r="ALF1370" s="3"/>
      <c r="ALG1370" s="3"/>
      <c r="ALH1370" s="3"/>
      <c r="ALI1370" s="3"/>
      <c r="ALJ1370" s="3"/>
      <c r="ALK1370" s="3"/>
      <c r="ALL1370" s="3"/>
      <c r="ALM1370" s="3"/>
      <c r="ALN1370" s="3"/>
      <c r="ALO1370" s="3"/>
      <c r="ALP1370" s="3"/>
      <c r="ALQ1370" s="3"/>
      <c r="ALR1370" s="3"/>
      <c r="ALS1370" s="3"/>
      <c r="ALT1370" s="3"/>
      <c r="ALU1370" s="3"/>
      <c r="ALV1370" s="3"/>
      <c r="ALW1370" s="3"/>
      <c r="ALX1370" s="3"/>
      <c r="ALY1370" s="3"/>
      <c r="ALZ1370" s="3"/>
      <c r="AMA1370" s="3"/>
      <c r="AMB1370" s="3"/>
      <c r="AMC1370" s="3"/>
      <c r="AMD1370" s="3"/>
      <c r="AME1370" s="3"/>
      <c r="AMF1370" s="3"/>
      <c r="AMG1370" s="3"/>
      <c r="AMH1370" s="3"/>
      <c r="AMI1370" s="3"/>
      <c r="AMJ1370" s="3"/>
      <c r="AMK1370" s="3"/>
      <c r="AML1370" s="3"/>
      <c r="AMM1370" s="3"/>
      <c r="AMN1370" s="3"/>
      <c r="AMO1370" s="3"/>
      <c r="AMP1370" s="3"/>
      <c r="AMQ1370" s="3"/>
      <c r="AMR1370" s="3"/>
      <c r="AMS1370" s="3"/>
      <c r="AMT1370" s="3"/>
      <c r="AMU1370" s="3"/>
      <c r="AMV1370" s="3"/>
      <c r="AMW1370" s="3"/>
      <c r="AMX1370" s="3"/>
      <c r="AMY1370" s="3"/>
      <c r="AMZ1370" s="3"/>
      <c r="ANA1370" s="3"/>
      <c r="ANB1370" s="3"/>
      <c r="ANC1370" s="3"/>
      <c r="AND1370" s="3"/>
      <c r="ANE1370" s="3"/>
      <c r="ANF1370" s="3"/>
      <c r="ANG1370" s="3"/>
      <c r="ANH1370" s="3"/>
      <c r="ANI1370" s="3"/>
      <c r="ANJ1370" s="3"/>
      <c r="ANK1370" s="3"/>
      <c r="ANL1370" s="3"/>
      <c r="ANM1370" s="3"/>
      <c r="ANN1370" s="3"/>
      <c r="ANO1370" s="3"/>
      <c r="ANP1370" s="3"/>
      <c r="ANQ1370" s="3"/>
      <c r="ANR1370" s="3"/>
      <c r="ANS1370" s="3"/>
      <c r="ANT1370" s="3"/>
      <c r="ANU1370" s="3"/>
      <c r="ANV1370" s="3"/>
      <c r="ANW1370" s="3"/>
      <c r="ANX1370" s="3"/>
      <c r="ANY1370" s="3"/>
      <c r="ANZ1370" s="3"/>
      <c r="AOA1370" s="3"/>
      <c r="AOB1370" s="3"/>
      <c r="AOC1370" s="3"/>
      <c r="AOD1370" s="3"/>
      <c r="AOE1370" s="3"/>
      <c r="AOF1370" s="3"/>
      <c r="AOG1370" s="3"/>
      <c r="AOH1370" s="3"/>
      <c r="AOI1370" s="3"/>
      <c r="AOJ1370" s="3"/>
      <c r="AOK1370" s="3"/>
      <c r="AOL1370" s="3"/>
      <c r="AOM1370" s="3"/>
      <c r="AON1370" s="3"/>
      <c r="AOO1370" s="3"/>
      <c r="AOP1370" s="3"/>
      <c r="AOQ1370" s="3"/>
      <c r="AOR1370" s="3"/>
      <c r="AOS1370" s="3"/>
      <c r="AOT1370" s="3"/>
      <c r="AOU1370" s="3"/>
      <c r="AOV1370" s="3"/>
      <c r="AOW1370" s="3"/>
      <c r="AOX1370" s="3"/>
      <c r="AOY1370" s="3"/>
      <c r="AOZ1370" s="3"/>
      <c r="APA1370" s="3"/>
      <c r="APB1370" s="3"/>
      <c r="APC1370" s="3"/>
      <c r="APD1370" s="3"/>
      <c r="APE1370" s="3"/>
      <c r="APF1370" s="3"/>
      <c r="APG1370" s="3"/>
      <c r="APH1370" s="3"/>
      <c r="API1370" s="3"/>
      <c r="APJ1370" s="3"/>
      <c r="APK1370" s="3"/>
      <c r="APL1370" s="3"/>
      <c r="APM1370" s="3"/>
      <c r="APN1370" s="3"/>
      <c r="APO1370" s="3"/>
      <c r="APP1370" s="3"/>
      <c r="APQ1370" s="3"/>
      <c r="APR1370" s="3"/>
      <c r="APS1370" s="3"/>
      <c r="APT1370" s="3"/>
      <c r="APU1370" s="3"/>
      <c r="APV1370" s="3"/>
      <c r="APW1370" s="3"/>
      <c r="APX1370" s="3"/>
      <c r="APY1370" s="3"/>
      <c r="APZ1370" s="3"/>
      <c r="AQA1370" s="3"/>
      <c r="AQB1370" s="3"/>
      <c r="AQC1370" s="3"/>
      <c r="AQD1370" s="3"/>
      <c r="AQE1370" s="3"/>
      <c r="AQF1370" s="3"/>
      <c r="AQG1370" s="3"/>
      <c r="AQH1370" s="3"/>
      <c r="AQI1370" s="3"/>
      <c r="AQJ1370" s="3"/>
      <c r="AQK1370" s="3"/>
      <c r="AQL1370" s="3"/>
      <c r="AQM1370" s="3"/>
      <c r="AQN1370" s="3"/>
      <c r="AQO1370" s="3"/>
      <c r="AQP1370" s="3"/>
      <c r="AQQ1370" s="3"/>
      <c r="AQR1370" s="3"/>
      <c r="AQS1370" s="3"/>
      <c r="AQT1370" s="3"/>
      <c r="AQU1370" s="3"/>
      <c r="AQV1370" s="3"/>
      <c r="AQW1370" s="3"/>
      <c r="AQX1370" s="3"/>
      <c r="AQY1370" s="3"/>
      <c r="AQZ1370" s="3"/>
      <c r="ARA1370" s="3"/>
      <c r="ARB1370" s="3"/>
      <c r="ARC1370" s="3"/>
      <c r="ARD1370" s="3"/>
      <c r="ARE1370" s="3"/>
      <c r="ARF1370" s="3"/>
      <c r="ARG1370" s="3"/>
      <c r="ARH1370" s="3"/>
      <c r="ARI1370" s="3"/>
      <c r="ARJ1370" s="3"/>
      <c r="ARK1370" s="3"/>
      <c r="ARL1370" s="3"/>
      <c r="ARM1370" s="3"/>
      <c r="ARN1370" s="3"/>
      <c r="ARO1370" s="3"/>
      <c r="ARP1370" s="3"/>
      <c r="ARQ1370" s="3"/>
      <c r="ARR1370" s="3"/>
      <c r="ARS1370" s="3"/>
      <c r="ART1370" s="3"/>
      <c r="ARU1370" s="3"/>
      <c r="ARV1370" s="3"/>
      <c r="ARW1370" s="3"/>
      <c r="ARX1370" s="3"/>
      <c r="ARY1370" s="3"/>
      <c r="ARZ1370" s="3"/>
      <c r="ASA1370" s="3"/>
      <c r="ASB1370" s="3"/>
      <c r="ASC1370" s="3"/>
      <c r="ASD1370" s="3"/>
      <c r="ASE1370" s="3"/>
      <c r="ASF1370" s="3"/>
      <c r="ASG1370" s="3"/>
      <c r="ASH1370" s="3"/>
      <c r="ASI1370" s="3"/>
      <c r="ASJ1370" s="3"/>
      <c r="ASK1370" s="3"/>
      <c r="ASL1370" s="3"/>
      <c r="ASM1370" s="3"/>
      <c r="ASN1370" s="3"/>
      <c r="ASO1370" s="3"/>
      <c r="ASP1370" s="3"/>
      <c r="ASQ1370" s="3"/>
      <c r="ASR1370" s="3"/>
      <c r="ASS1370" s="3"/>
      <c r="AST1370" s="3"/>
      <c r="ASU1370" s="3"/>
      <c r="ASV1370" s="3"/>
      <c r="ASW1370" s="3"/>
      <c r="ASX1370" s="3"/>
      <c r="ASY1370" s="3"/>
      <c r="ASZ1370" s="3"/>
      <c r="ATA1370" s="3"/>
      <c r="ATB1370" s="3"/>
      <c r="ATC1370" s="3"/>
      <c r="ATD1370" s="3"/>
      <c r="ATE1370" s="3"/>
      <c r="ATF1370" s="3"/>
      <c r="ATG1370" s="3"/>
      <c r="ATH1370" s="3"/>
      <c r="ATI1370" s="3"/>
      <c r="ATJ1370" s="3"/>
      <c r="ATK1370" s="3"/>
      <c r="ATL1370" s="3"/>
      <c r="ATM1370" s="3"/>
      <c r="ATN1370" s="3"/>
      <c r="ATO1370" s="3"/>
      <c r="ATP1370" s="3"/>
      <c r="ATQ1370" s="3"/>
      <c r="ATR1370" s="3"/>
      <c r="ATS1370" s="3"/>
      <c r="ATT1370" s="3"/>
      <c r="ATU1370" s="3"/>
      <c r="ATV1370" s="3"/>
      <c r="ATW1370" s="3"/>
      <c r="ATX1370" s="3"/>
      <c r="ATY1370" s="3"/>
      <c r="ATZ1370" s="3"/>
      <c r="AUA1370" s="3"/>
      <c r="AUB1370" s="3"/>
      <c r="AUC1370" s="3"/>
      <c r="AUD1370" s="3"/>
      <c r="AUE1370" s="3"/>
      <c r="AUF1370" s="3"/>
      <c r="AUG1370" s="3"/>
      <c r="AUH1370" s="3"/>
      <c r="AUI1370" s="3"/>
      <c r="AUJ1370" s="3"/>
      <c r="AUK1370" s="3"/>
      <c r="AUL1370" s="3"/>
      <c r="AUM1370" s="3"/>
      <c r="AUN1370" s="3"/>
      <c r="AUO1370" s="3"/>
      <c r="AUP1370" s="3"/>
      <c r="AUQ1370" s="3"/>
      <c r="AUR1370" s="3"/>
      <c r="AUS1370" s="3"/>
      <c r="AUT1370" s="3"/>
      <c r="AUU1370" s="3"/>
      <c r="AUV1370" s="3"/>
      <c r="AUW1370" s="3"/>
      <c r="AUX1370" s="3"/>
      <c r="AUY1370" s="3"/>
      <c r="AUZ1370" s="3"/>
      <c r="AVA1370" s="3"/>
      <c r="AVB1370" s="3"/>
      <c r="AVC1370" s="3"/>
      <c r="AVD1370" s="3"/>
      <c r="AVE1370" s="3"/>
      <c r="AVF1370" s="3"/>
      <c r="AVG1370" s="3"/>
      <c r="AVH1370" s="3"/>
      <c r="AVI1370" s="3"/>
      <c r="AVJ1370" s="3"/>
      <c r="AVK1370" s="3"/>
      <c r="AVL1370" s="3"/>
      <c r="AVM1370" s="3"/>
      <c r="AVN1370" s="3"/>
      <c r="AVO1370" s="3"/>
      <c r="AVP1370" s="3"/>
      <c r="AVQ1370" s="3"/>
      <c r="AVR1370" s="3"/>
      <c r="AVS1370" s="3"/>
      <c r="AVT1370" s="3"/>
      <c r="AVU1370" s="3"/>
      <c r="AVV1370" s="3"/>
      <c r="AVW1370" s="3"/>
      <c r="AVX1370" s="3"/>
      <c r="AVY1370" s="3"/>
      <c r="AVZ1370" s="3"/>
      <c r="AWA1370" s="3"/>
      <c r="AWB1370" s="3"/>
      <c r="AWC1370" s="3"/>
      <c r="AWD1370" s="3"/>
      <c r="AWE1370" s="3"/>
      <c r="AWF1370" s="3"/>
      <c r="AWG1370" s="3"/>
      <c r="AWH1370" s="3"/>
      <c r="AWI1370" s="3"/>
      <c r="AWJ1370" s="3"/>
      <c r="AWK1370" s="3"/>
      <c r="AWL1370" s="3"/>
      <c r="AWM1370" s="3"/>
      <c r="AWN1370" s="3"/>
      <c r="AWO1370" s="3"/>
      <c r="AWP1370" s="3"/>
      <c r="AWQ1370" s="3"/>
      <c r="AWR1370" s="3"/>
      <c r="AWS1370" s="3"/>
      <c r="AWT1370" s="3"/>
      <c r="AWU1370" s="3"/>
      <c r="AWV1370" s="3"/>
      <c r="AWW1370" s="3"/>
      <c r="AWX1370" s="3"/>
      <c r="AWY1370" s="3"/>
      <c r="AWZ1370" s="3"/>
      <c r="AXA1370" s="3"/>
      <c r="AXB1370" s="3"/>
      <c r="AXC1370" s="3"/>
      <c r="AXD1370" s="3"/>
      <c r="AXE1370" s="3"/>
      <c r="AXF1370" s="3"/>
      <c r="AXG1370" s="3"/>
      <c r="AXH1370" s="3"/>
      <c r="AXI1370" s="3"/>
      <c r="AXJ1370" s="3"/>
      <c r="AXK1370" s="3"/>
      <c r="AXL1370" s="3"/>
      <c r="AXM1370" s="3"/>
      <c r="AXN1370" s="3"/>
      <c r="AXO1370" s="3"/>
      <c r="AXP1370" s="3"/>
      <c r="AXQ1370" s="3"/>
      <c r="AXR1370" s="3"/>
      <c r="AXS1370" s="3"/>
      <c r="AXT1370" s="3"/>
      <c r="AXU1370" s="3"/>
      <c r="AXV1370" s="3"/>
      <c r="AXW1370" s="3"/>
      <c r="AXX1370" s="3"/>
      <c r="AXY1370" s="3"/>
      <c r="AXZ1370" s="3"/>
      <c r="AYA1370" s="3"/>
      <c r="AYB1370" s="3"/>
      <c r="AYC1370" s="3"/>
      <c r="AYD1370" s="3"/>
      <c r="AYE1370" s="3"/>
      <c r="AYF1370" s="3"/>
      <c r="AYG1370" s="3"/>
      <c r="AYH1370" s="3"/>
      <c r="AYI1370" s="3"/>
      <c r="AYJ1370" s="3"/>
      <c r="AYK1370" s="3"/>
      <c r="AYL1370" s="3"/>
      <c r="AYM1370" s="3"/>
      <c r="AYN1370" s="3"/>
      <c r="AYO1370" s="3"/>
      <c r="AYP1370" s="3"/>
      <c r="AYQ1370" s="3"/>
      <c r="AYR1370" s="3"/>
      <c r="AYS1370" s="3"/>
      <c r="AYT1370" s="3"/>
      <c r="AYU1370" s="3"/>
      <c r="AYV1370" s="3"/>
      <c r="AYW1370" s="3"/>
      <c r="AYX1370" s="3"/>
      <c r="AYY1370" s="3"/>
      <c r="AYZ1370" s="3"/>
      <c r="AZA1370" s="3"/>
      <c r="AZB1370" s="3"/>
      <c r="AZC1370" s="3"/>
      <c r="AZD1370" s="3"/>
      <c r="AZE1370" s="3"/>
      <c r="AZF1370" s="3"/>
      <c r="AZG1370" s="3"/>
      <c r="AZH1370" s="3"/>
      <c r="AZI1370" s="3"/>
      <c r="AZJ1370" s="3"/>
      <c r="AZK1370" s="3"/>
      <c r="AZL1370" s="3"/>
      <c r="AZM1370" s="3"/>
      <c r="AZN1370" s="3"/>
      <c r="AZO1370" s="3"/>
      <c r="AZP1370" s="3"/>
      <c r="AZQ1370" s="3"/>
      <c r="AZR1370" s="3"/>
      <c r="AZS1370" s="3"/>
      <c r="AZT1370" s="3"/>
      <c r="AZU1370" s="3"/>
      <c r="AZV1370" s="3"/>
      <c r="AZW1370" s="3"/>
      <c r="AZX1370" s="3"/>
      <c r="AZY1370" s="3"/>
      <c r="AZZ1370" s="3"/>
      <c r="BAA1370" s="3"/>
      <c r="BAB1370" s="3"/>
      <c r="BAC1370" s="3"/>
      <c r="BAD1370" s="3"/>
      <c r="BAE1370" s="3"/>
      <c r="BAF1370" s="3"/>
      <c r="BAG1370" s="3"/>
      <c r="BAH1370" s="3"/>
      <c r="BAI1370" s="3"/>
      <c r="BAJ1370" s="3"/>
      <c r="BAK1370" s="3"/>
      <c r="BAL1370" s="3"/>
      <c r="BAM1370" s="3"/>
      <c r="BAN1370" s="3"/>
      <c r="BAO1370" s="3"/>
      <c r="BAP1370" s="3"/>
      <c r="BAQ1370" s="3"/>
      <c r="BAR1370" s="3"/>
      <c r="BAS1370" s="3"/>
      <c r="BAT1370" s="3"/>
      <c r="BAU1370" s="3"/>
      <c r="BAV1370" s="3"/>
      <c r="BAW1370" s="3"/>
      <c r="BAX1370" s="3"/>
      <c r="BAY1370" s="3"/>
      <c r="BAZ1370" s="3"/>
      <c r="BBA1370" s="3"/>
      <c r="BBB1370" s="3"/>
      <c r="BBC1370" s="3"/>
      <c r="BBD1370" s="3"/>
      <c r="BBE1370" s="3"/>
      <c r="BBF1370" s="3"/>
      <c r="BBG1370" s="3"/>
      <c r="BBH1370" s="3"/>
      <c r="BBI1370" s="3"/>
      <c r="BBJ1370" s="3"/>
      <c r="BBK1370" s="3"/>
      <c r="BBL1370" s="3"/>
      <c r="BBM1370" s="3"/>
      <c r="BBN1370" s="3"/>
      <c r="BBO1370" s="3"/>
      <c r="BBP1370" s="3"/>
      <c r="BBQ1370" s="3"/>
      <c r="BBR1370" s="3"/>
      <c r="BBS1370" s="3"/>
      <c r="BBT1370" s="3"/>
      <c r="BBU1370" s="3"/>
      <c r="BBV1370" s="3"/>
      <c r="BBW1370" s="3"/>
      <c r="BBX1370" s="3"/>
      <c r="BBY1370" s="3"/>
      <c r="BBZ1370" s="3"/>
      <c r="BCA1370" s="3"/>
      <c r="BCB1370" s="3"/>
      <c r="BCC1370" s="3"/>
      <c r="BCD1370" s="3"/>
      <c r="BCE1370" s="3"/>
      <c r="BCF1370" s="3"/>
      <c r="BCG1370" s="3"/>
      <c r="BCH1370" s="3"/>
      <c r="BCI1370" s="3"/>
      <c r="BCJ1370" s="3"/>
      <c r="BCK1370" s="3"/>
      <c r="BCL1370" s="3"/>
      <c r="BCM1370" s="3"/>
      <c r="BCN1370" s="3"/>
      <c r="BCO1370" s="3"/>
      <c r="BCP1370" s="3"/>
      <c r="BCQ1370" s="3"/>
      <c r="BCR1370" s="3"/>
      <c r="BCS1370" s="3"/>
      <c r="BCT1370" s="3"/>
      <c r="BCU1370" s="3"/>
      <c r="BCV1370" s="3"/>
      <c r="BCW1370" s="3"/>
      <c r="BCX1370" s="3"/>
      <c r="BCY1370" s="3"/>
      <c r="BCZ1370" s="3"/>
      <c r="BDA1370" s="3"/>
      <c r="BDB1370" s="3"/>
      <c r="BDC1370" s="3"/>
      <c r="BDD1370" s="3"/>
      <c r="BDE1370" s="3"/>
      <c r="BDF1370" s="3"/>
      <c r="BDG1370" s="3"/>
      <c r="BDH1370" s="3"/>
      <c r="BDI1370" s="3"/>
      <c r="BDJ1370" s="3"/>
      <c r="BDK1370" s="3"/>
      <c r="BDL1370" s="3"/>
      <c r="BDM1370" s="3"/>
      <c r="BDN1370" s="3"/>
      <c r="BDO1370" s="3"/>
      <c r="BDP1370" s="3"/>
      <c r="BDQ1370" s="3"/>
      <c r="BDR1370" s="3"/>
      <c r="BDS1370" s="3"/>
      <c r="BDT1370" s="3"/>
      <c r="BDU1370" s="3"/>
      <c r="BDV1370" s="3"/>
      <c r="BDW1370" s="3"/>
      <c r="BDX1370" s="3"/>
      <c r="BDY1370" s="3"/>
      <c r="BDZ1370" s="3"/>
      <c r="BEA1370" s="3"/>
      <c r="BEB1370" s="3"/>
      <c r="BEC1370" s="3"/>
      <c r="BED1370" s="3"/>
      <c r="BEE1370" s="3"/>
      <c r="BEF1370" s="3"/>
      <c r="BEG1370" s="3"/>
      <c r="BEH1370" s="3"/>
      <c r="BEI1370" s="3"/>
      <c r="BEJ1370" s="3"/>
      <c r="BEK1370" s="3"/>
      <c r="BEL1370" s="3"/>
      <c r="BEM1370" s="3"/>
      <c r="BEN1370" s="3"/>
      <c r="BEO1370" s="3"/>
      <c r="BEP1370" s="3"/>
      <c r="BEQ1370" s="3"/>
      <c r="BER1370" s="3"/>
      <c r="BES1370" s="3"/>
      <c r="BET1370" s="3"/>
      <c r="BEU1370" s="3"/>
      <c r="BEV1370" s="3"/>
      <c r="BEW1370" s="3"/>
      <c r="BEX1370" s="3"/>
      <c r="BEY1370" s="3"/>
      <c r="BEZ1370" s="3"/>
      <c r="BFA1370" s="3"/>
      <c r="BFB1370" s="3"/>
      <c r="BFC1370" s="3"/>
      <c r="BFD1370" s="3"/>
      <c r="BFE1370" s="3"/>
      <c r="BFF1370" s="3"/>
      <c r="BFG1370" s="3"/>
      <c r="BFH1370" s="3"/>
      <c r="BFI1370" s="3"/>
      <c r="BFJ1370" s="3"/>
      <c r="BFK1370" s="3"/>
      <c r="BFL1370" s="3"/>
      <c r="BFM1370" s="3"/>
      <c r="BFN1370" s="3"/>
      <c r="BFO1370" s="3"/>
      <c r="BFP1370" s="3"/>
      <c r="BFQ1370" s="3"/>
      <c r="BFR1370" s="3"/>
      <c r="BFS1370" s="3"/>
      <c r="BFT1370" s="3"/>
      <c r="BFU1370" s="3"/>
      <c r="BFV1370" s="3"/>
      <c r="BFW1370" s="3"/>
      <c r="BFX1370" s="3"/>
      <c r="BFY1370" s="3"/>
      <c r="BFZ1370" s="3"/>
      <c r="BGA1370" s="3"/>
      <c r="BGB1370" s="3"/>
      <c r="BGC1370" s="3"/>
      <c r="BGD1370" s="3"/>
      <c r="BGE1370" s="3"/>
      <c r="BGF1370" s="3"/>
      <c r="BGG1370" s="3"/>
      <c r="BGH1370" s="3"/>
      <c r="BGI1370" s="3"/>
      <c r="BGJ1370" s="3"/>
      <c r="BGK1370" s="3"/>
      <c r="BGL1370" s="3"/>
      <c r="BGM1370" s="3"/>
      <c r="BGN1370" s="3"/>
      <c r="BGO1370" s="3"/>
      <c r="BGP1370" s="3"/>
      <c r="BGQ1370" s="3"/>
      <c r="BGR1370" s="3"/>
      <c r="BGS1370" s="3"/>
      <c r="BGT1370" s="3"/>
      <c r="BGU1370" s="3"/>
      <c r="BGV1370" s="3"/>
      <c r="BGW1370" s="3"/>
      <c r="BGX1370" s="3"/>
      <c r="BGY1370" s="3"/>
      <c r="BGZ1370" s="3"/>
      <c r="BHA1370" s="3"/>
      <c r="BHB1370" s="3"/>
      <c r="BHC1370" s="3"/>
      <c r="BHD1370" s="3"/>
      <c r="BHE1370" s="3"/>
      <c r="BHF1370" s="3"/>
      <c r="BHG1370" s="3"/>
      <c r="BHH1370" s="3"/>
      <c r="BHI1370" s="3"/>
      <c r="BHJ1370" s="3"/>
      <c r="BHK1370" s="3"/>
      <c r="BHL1370" s="3"/>
      <c r="BHM1370" s="3"/>
      <c r="BHN1370" s="3"/>
      <c r="BHO1370" s="3"/>
      <c r="BHP1370" s="3"/>
      <c r="BHQ1370" s="3"/>
      <c r="BHR1370" s="3"/>
      <c r="BHS1370" s="3"/>
      <c r="BHT1370" s="3"/>
      <c r="BHU1370" s="3"/>
      <c r="BHV1370" s="3"/>
      <c r="BHW1370" s="3"/>
      <c r="BHX1370" s="3"/>
      <c r="BHY1370" s="3"/>
      <c r="BHZ1370" s="3"/>
      <c r="BIA1370" s="3"/>
      <c r="BIB1370" s="3"/>
      <c r="BIC1370" s="3"/>
      <c r="BID1370" s="3"/>
      <c r="BIE1370" s="3"/>
      <c r="BIF1370" s="3"/>
      <c r="BIG1370" s="3"/>
      <c r="BIH1370" s="3"/>
      <c r="BII1370" s="3"/>
      <c r="BIJ1370" s="3"/>
      <c r="BIK1370" s="3"/>
      <c r="BIL1370" s="3"/>
      <c r="BIM1370" s="3"/>
      <c r="BIN1370" s="3"/>
      <c r="BIO1370" s="3"/>
      <c r="BIP1370" s="3"/>
      <c r="BIQ1370" s="3"/>
      <c r="BIR1370" s="3"/>
      <c r="BIS1370" s="3"/>
      <c r="BIT1370" s="3"/>
      <c r="BIU1370" s="3"/>
      <c r="BIV1370" s="3"/>
      <c r="BIW1370" s="3"/>
      <c r="BIX1370" s="3"/>
      <c r="BIY1370" s="3"/>
      <c r="BIZ1370" s="3"/>
      <c r="BJA1370" s="3"/>
      <c r="BJB1370" s="3"/>
      <c r="BJC1370" s="3"/>
      <c r="BJD1370" s="3"/>
      <c r="BJE1370" s="3"/>
      <c r="BJF1370" s="3"/>
      <c r="BJG1370" s="3"/>
      <c r="BJH1370" s="3"/>
      <c r="BJI1370" s="3"/>
      <c r="BJJ1370" s="3"/>
      <c r="BJK1370" s="3"/>
      <c r="BJL1370" s="3"/>
      <c r="BJM1370" s="3"/>
      <c r="BJN1370" s="3"/>
      <c r="BJO1370" s="3"/>
      <c r="BJP1370" s="3"/>
      <c r="BJQ1370" s="3"/>
      <c r="BJR1370" s="3"/>
      <c r="BJS1370" s="3"/>
      <c r="BJT1370" s="3"/>
      <c r="BJU1370" s="3"/>
      <c r="BJV1370" s="3"/>
      <c r="BJW1370" s="3"/>
      <c r="BJX1370" s="3"/>
      <c r="BJY1370" s="3"/>
      <c r="BJZ1370" s="3"/>
      <c r="BKA1370" s="3"/>
      <c r="BKB1370" s="3"/>
      <c r="BKC1370" s="3"/>
      <c r="BKD1370" s="3"/>
      <c r="BKE1370" s="3"/>
      <c r="BKF1370" s="3"/>
      <c r="BKG1370" s="3"/>
      <c r="BKH1370" s="3"/>
      <c r="BKI1370" s="3"/>
      <c r="BKJ1370" s="3"/>
      <c r="BKK1370" s="3"/>
      <c r="BKL1370" s="3"/>
      <c r="BKM1370" s="3"/>
      <c r="BKN1370" s="3"/>
      <c r="BKO1370" s="3"/>
      <c r="BKP1370" s="3"/>
      <c r="BKQ1370" s="3"/>
      <c r="BKR1370" s="3"/>
      <c r="BKS1370" s="3"/>
      <c r="BKT1370" s="3"/>
      <c r="BKU1370" s="3"/>
      <c r="BKV1370" s="3"/>
      <c r="BKW1370" s="3"/>
      <c r="BKX1370" s="3"/>
      <c r="BKY1370" s="3"/>
      <c r="BKZ1370" s="3"/>
      <c r="BLA1370" s="3"/>
      <c r="BLB1370" s="3"/>
      <c r="BLC1370" s="3"/>
      <c r="BLD1370" s="3"/>
      <c r="BLE1370" s="3"/>
      <c r="BLF1370" s="3"/>
      <c r="BLG1370" s="3"/>
      <c r="BLH1370" s="3"/>
      <c r="BLI1370" s="3"/>
      <c r="BLJ1370" s="3"/>
      <c r="BLK1370" s="3"/>
      <c r="BLL1370" s="3"/>
      <c r="BLM1370" s="3"/>
      <c r="BLN1370" s="3"/>
      <c r="BLO1370" s="3"/>
      <c r="BLP1370" s="3"/>
      <c r="BLQ1370" s="3"/>
      <c r="BLR1370" s="3"/>
      <c r="BLS1370" s="3"/>
      <c r="BLT1370" s="3"/>
      <c r="BLU1370" s="3"/>
      <c r="BLV1370" s="3"/>
      <c r="BLW1370" s="3"/>
      <c r="BLX1370" s="3"/>
      <c r="BLY1370" s="3"/>
      <c r="BLZ1370" s="3"/>
      <c r="BMA1370" s="3"/>
      <c r="BMB1370" s="3"/>
      <c r="BMC1370" s="3"/>
      <c r="BMD1370" s="3"/>
      <c r="BME1370" s="3"/>
      <c r="BMF1370" s="3"/>
      <c r="BMG1370" s="3"/>
      <c r="BMH1370" s="3"/>
      <c r="BMI1370" s="3"/>
      <c r="BMJ1370" s="3"/>
      <c r="BMK1370" s="3"/>
      <c r="BML1370" s="3"/>
      <c r="BMM1370" s="3"/>
      <c r="BMN1370" s="3"/>
      <c r="BMO1370" s="3"/>
      <c r="BMP1370" s="3"/>
      <c r="BMQ1370" s="3"/>
      <c r="BMR1370" s="3"/>
      <c r="BMS1370" s="3"/>
      <c r="BMT1370" s="3"/>
      <c r="BMU1370" s="3"/>
      <c r="BMV1370" s="3"/>
      <c r="BMW1370" s="3"/>
      <c r="BMX1370" s="3"/>
      <c r="BMY1370" s="3"/>
      <c r="BMZ1370" s="3"/>
      <c r="BNA1370" s="3"/>
      <c r="BNB1370" s="3"/>
      <c r="BNC1370" s="3"/>
      <c r="BND1370" s="3"/>
      <c r="BNE1370" s="3"/>
      <c r="BNF1370" s="3"/>
      <c r="BNG1370" s="3"/>
      <c r="BNH1370" s="3"/>
      <c r="BNI1370" s="3"/>
      <c r="BNJ1370" s="3"/>
      <c r="BNK1370" s="3"/>
      <c r="BNL1370" s="3"/>
      <c r="BNM1370" s="3"/>
      <c r="BNN1370" s="3"/>
      <c r="BNO1370" s="3"/>
      <c r="BNP1370" s="3"/>
      <c r="BNQ1370" s="3"/>
      <c r="BNR1370" s="3"/>
      <c r="BNS1370" s="3"/>
      <c r="BNT1370" s="3"/>
      <c r="BNU1370" s="3"/>
      <c r="BNV1370" s="3"/>
      <c r="BNW1370" s="3"/>
      <c r="BNX1370" s="3"/>
      <c r="BNY1370" s="3"/>
      <c r="BNZ1370" s="3"/>
      <c r="BOA1370" s="3"/>
      <c r="BOB1370" s="3"/>
      <c r="BOC1370" s="3"/>
      <c r="BOD1370" s="3"/>
      <c r="BOE1370" s="3"/>
      <c r="BOF1370" s="3"/>
      <c r="BOG1370" s="3"/>
      <c r="BOH1370" s="3"/>
      <c r="BOI1370" s="3"/>
      <c r="BOJ1370" s="3"/>
      <c r="BOK1370" s="3"/>
      <c r="BOL1370" s="3"/>
      <c r="BOM1370" s="3"/>
      <c r="BON1370" s="3"/>
      <c r="BOO1370" s="3"/>
      <c r="BOP1370" s="3"/>
      <c r="BOQ1370" s="3"/>
      <c r="BOR1370" s="3"/>
      <c r="BOS1370" s="3"/>
      <c r="BOT1370" s="3"/>
      <c r="BOU1370" s="3"/>
      <c r="BOV1370" s="3"/>
      <c r="BOW1370" s="3"/>
      <c r="BOX1370" s="3"/>
      <c r="BOY1370" s="3"/>
      <c r="BOZ1370" s="3"/>
      <c r="BPA1370" s="3"/>
      <c r="BPB1370" s="3"/>
      <c r="BPC1370" s="3"/>
      <c r="BPD1370" s="3"/>
      <c r="BPE1370" s="3"/>
      <c r="BPF1370" s="3"/>
      <c r="BPG1370" s="3"/>
      <c r="BPH1370" s="3"/>
      <c r="BPI1370" s="3"/>
      <c r="BPJ1370" s="3"/>
      <c r="BPK1370" s="3"/>
      <c r="BPL1370" s="3"/>
      <c r="BPM1370" s="3"/>
      <c r="BPN1370" s="3"/>
      <c r="BPO1370" s="3"/>
      <c r="BPP1370" s="3"/>
      <c r="BPQ1370" s="3"/>
      <c r="BPR1370" s="3"/>
      <c r="BPS1370" s="3"/>
      <c r="BPT1370" s="3"/>
      <c r="BPU1370" s="3"/>
      <c r="BPV1370" s="3"/>
      <c r="BPW1370" s="3"/>
      <c r="BPX1370" s="3"/>
      <c r="BPY1370" s="3"/>
      <c r="BPZ1370" s="3"/>
      <c r="BQA1370" s="3"/>
      <c r="BQB1370" s="3"/>
      <c r="BQC1370" s="3"/>
      <c r="BQD1370" s="3"/>
      <c r="BQE1370" s="3"/>
      <c r="BQF1370" s="3"/>
      <c r="BQG1370" s="3"/>
      <c r="BQH1370" s="3"/>
      <c r="BQI1370" s="3"/>
      <c r="BQJ1370" s="3"/>
      <c r="BQK1370" s="3"/>
      <c r="BQL1370" s="3"/>
      <c r="BQM1370" s="3"/>
      <c r="BQN1370" s="3"/>
      <c r="BQO1370" s="3"/>
      <c r="BQP1370" s="3"/>
      <c r="BQQ1370" s="3"/>
      <c r="BQR1370" s="3"/>
      <c r="BQS1370" s="3"/>
      <c r="BQT1370" s="3"/>
      <c r="BQU1370" s="3"/>
      <c r="BQV1370" s="3"/>
      <c r="BQW1370" s="3"/>
      <c r="BQX1370" s="3"/>
      <c r="BQY1370" s="3"/>
      <c r="BQZ1370" s="3"/>
      <c r="BRA1370" s="3"/>
      <c r="BRB1370" s="3"/>
      <c r="BRC1370" s="3"/>
      <c r="BRD1370" s="3"/>
      <c r="BRE1370" s="3"/>
      <c r="BRF1370" s="3"/>
      <c r="BRG1370" s="3"/>
      <c r="BRH1370" s="3"/>
      <c r="BRI1370" s="3"/>
      <c r="BRJ1370" s="3"/>
      <c r="BRK1370" s="3"/>
      <c r="BRL1370" s="3"/>
      <c r="BRM1370" s="3"/>
      <c r="BRN1370" s="3"/>
      <c r="BRO1370" s="3"/>
      <c r="BRP1370" s="3"/>
      <c r="BRQ1370" s="3"/>
      <c r="BRR1370" s="3"/>
      <c r="BRS1370" s="3"/>
      <c r="BRT1370" s="3"/>
      <c r="BRU1370" s="3"/>
      <c r="BRV1370" s="3"/>
      <c r="BRW1370" s="3"/>
      <c r="BRX1370" s="3"/>
      <c r="BRY1370" s="3"/>
      <c r="BRZ1370" s="3"/>
      <c r="BSA1370" s="3"/>
      <c r="BSB1370" s="3"/>
      <c r="BSC1370" s="3"/>
      <c r="BSD1370" s="3"/>
      <c r="BSE1370" s="3"/>
      <c r="BSF1370" s="3"/>
      <c r="BSG1370" s="3"/>
      <c r="BSH1370" s="3"/>
      <c r="BSI1370" s="3"/>
      <c r="BSJ1370" s="3"/>
      <c r="BSK1370" s="3"/>
      <c r="BSL1370" s="3"/>
      <c r="BSM1370" s="3"/>
      <c r="BSN1370" s="3"/>
      <c r="BSO1370" s="3"/>
      <c r="BSP1370" s="3"/>
      <c r="BSQ1370" s="3"/>
      <c r="BSR1370" s="3"/>
      <c r="BSS1370" s="3"/>
      <c r="BST1370" s="3"/>
      <c r="BSU1370" s="3"/>
      <c r="BSV1370" s="3"/>
      <c r="BSW1370" s="3"/>
      <c r="BSX1370" s="3"/>
      <c r="BSY1370" s="3"/>
      <c r="BSZ1370" s="3"/>
      <c r="BTA1370" s="3"/>
      <c r="BTB1370" s="3"/>
      <c r="BTC1370" s="3"/>
      <c r="BTD1370" s="3"/>
      <c r="BTE1370" s="3"/>
      <c r="BTF1370" s="3"/>
      <c r="BTG1370" s="3"/>
      <c r="BTH1370" s="3"/>
      <c r="BTI1370" s="3"/>
      <c r="BTJ1370" s="3"/>
      <c r="BTK1370" s="3"/>
      <c r="BTL1370" s="3"/>
      <c r="BTM1370" s="3"/>
      <c r="BTN1370" s="3"/>
      <c r="BTO1370" s="3"/>
      <c r="BTP1370" s="3"/>
      <c r="BTQ1370" s="3"/>
      <c r="BTR1370" s="3"/>
      <c r="BTS1370" s="3"/>
      <c r="BTT1370" s="3"/>
      <c r="BTU1370" s="3"/>
      <c r="BTV1370" s="3"/>
      <c r="BTW1370" s="3"/>
      <c r="BTX1370" s="3"/>
      <c r="BTY1370" s="3"/>
      <c r="BTZ1370" s="3"/>
      <c r="BUA1370" s="3"/>
      <c r="BUB1370" s="3"/>
      <c r="BUC1370" s="3"/>
      <c r="BUD1370" s="3"/>
      <c r="BUE1370" s="3"/>
      <c r="BUF1370" s="3"/>
      <c r="BUG1370" s="3"/>
      <c r="BUH1370" s="3"/>
      <c r="BUI1370" s="3"/>
      <c r="BUJ1370" s="3"/>
      <c r="BUK1370" s="3"/>
      <c r="BUL1370" s="3"/>
      <c r="BUM1370" s="3"/>
      <c r="BUN1370" s="3"/>
      <c r="BUO1370" s="3"/>
      <c r="BUP1370" s="3"/>
      <c r="BUQ1370" s="3"/>
      <c r="BUR1370" s="3"/>
      <c r="BUS1370" s="3"/>
      <c r="BUT1370" s="3"/>
      <c r="BUU1370" s="3"/>
      <c r="BUV1370" s="3"/>
      <c r="BUW1370" s="3"/>
      <c r="BUX1370" s="3"/>
      <c r="BUY1370" s="3"/>
      <c r="BUZ1370" s="3"/>
      <c r="BVA1370" s="3"/>
      <c r="BVB1370" s="3"/>
      <c r="BVC1370" s="3"/>
      <c r="BVD1370" s="3"/>
      <c r="BVE1370" s="3"/>
      <c r="BVF1370" s="3"/>
      <c r="BVG1370" s="3"/>
      <c r="BVH1370" s="3"/>
      <c r="BVI1370" s="3"/>
      <c r="BVJ1370" s="3"/>
      <c r="BVK1370" s="3"/>
      <c r="BVL1370" s="3"/>
      <c r="BVM1370" s="3"/>
      <c r="BVN1370" s="3"/>
      <c r="BVO1370" s="3"/>
      <c r="BVP1370" s="3"/>
      <c r="BVQ1370" s="3"/>
      <c r="BVR1370" s="3"/>
      <c r="BVS1370" s="3"/>
      <c r="BVT1370" s="3"/>
      <c r="BVU1370" s="3"/>
      <c r="BVV1370" s="3"/>
      <c r="BVW1370" s="3"/>
      <c r="BVX1370" s="3"/>
      <c r="BVY1370" s="3"/>
      <c r="BVZ1370" s="3"/>
      <c r="BWA1370" s="3"/>
      <c r="BWB1370" s="3"/>
      <c r="BWC1370" s="3"/>
      <c r="BWD1370" s="3"/>
      <c r="BWE1370" s="3"/>
      <c r="BWF1370" s="3"/>
      <c r="BWG1370" s="3"/>
      <c r="BWH1370" s="3"/>
      <c r="BWI1370" s="3"/>
      <c r="BWJ1370" s="3"/>
      <c r="BWK1370" s="3"/>
      <c r="BWL1370" s="3"/>
      <c r="BWM1370" s="3"/>
      <c r="BWN1370" s="3"/>
      <c r="BWO1370" s="3"/>
      <c r="BWP1370" s="3"/>
      <c r="BWQ1370" s="3"/>
      <c r="BWR1370" s="3"/>
      <c r="BWS1370" s="3"/>
      <c r="BWT1370" s="3"/>
      <c r="BWU1370" s="3"/>
      <c r="BWV1370" s="3"/>
      <c r="BWW1370" s="3"/>
      <c r="BWX1370" s="3"/>
      <c r="BWY1370" s="3"/>
      <c r="BWZ1370" s="3"/>
      <c r="BXA1370" s="3"/>
      <c r="BXB1370" s="3"/>
      <c r="BXC1370" s="3"/>
      <c r="BXD1370" s="3"/>
      <c r="BXE1370" s="3"/>
      <c r="BXF1370" s="3"/>
      <c r="BXG1370" s="3"/>
      <c r="BXH1370" s="3"/>
      <c r="BXI1370" s="3"/>
      <c r="BXJ1370" s="3"/>
      <c r="BXK1370" s="3"/>
      <c r="BXL1370" s="3"/>
      <c r="BXM1370" s="3"/>
      <c r="BXN1370" s="3"/>
      <c r="BXO1370" s="3"/>
      <c r="BXP1370" s="3"/>
      <c r="BXQ1370" s="3"/>
      <c r="BXR1370" s="3"/>
      <c r="BXS1370" s="3"/>
      <c r="BXT1370" s="3"/>
      <c r="BXU1370" s="3"/>
      <c r="BXV1370" s="3"/>
      <c r="BXW1370" s="3"/>
      <c r="BXX1370" s="3"/>
      <c r="BXY1370" s="3"/>
      <c r="BXZ1370" s="3"/>
      <c r="BYA1370" s="3"/>
      <c r="BYB1370" s="3"/>
      <c r="BYC1370" s="3"/>
      <c r="BYD1370" s="3"/>
      <c r="BYE1370" s="3"/>
      <c r="BYF1370" s="3"/>
      <c r="BYG1370" s="3"/>
      <c r="BYH1370" s="3"/>
      <c r="BYI1370" s="3"/>
      <c r="BYJ1370" s="3"/>
      <c r="BYK1370" s="3"/>
      <c r="BYL1370" s="3"/>
      <c r="BYM1370" s="3"/>
      <c r="BYN1370" s="3"/>
      <c r="BYO1370" s="3"/>
      <c r="BYP1370" s="3"/>
      <c r="BYQ1370" s="3"/>
      <c r="BYR1370" s="3"/>
      <c r="BYS1370" s="3"/>
      <c r="BYT1370" s="3"/>
      <c r="BYU1370" s="3"/>
      <c r="BYV1370" s="3"/>
      <c r="BYW1370" s="3"/>
      <c r="BYX1370" s="3"/>
      <c r="BYY1370" s="3"/>
      <c r="BYZ1370" s="3"/>
      <c r="BZA1370" s="3"/>
      <c r="BZB1370" s="3"/>
      <c r="BZC1370" s="3"/>
      <c r="BZD1370" s="3"/>
      <c r="BZE1370" s="3"/>
      <c r="BZF1370" s="3"/>
      <c r="BZG1370" s="3"/>
      <c r="BZH1370" s="3"/>
      <c r="BZI1370" s="3"/>
      <c r="BZJ1370" s="3"/>
      <c r="BZK1370" s="3"/>
      <c r="BZL1370" s="3"/>
      <c r="BZM1370" s="3"/>
      <c r="BZN1370" s="3"/>
      <c r="BZO1370" s="3"/>
      <c r="BZP1370" s="3"/>
      <c r="BZQ1370" s="3"/>
      <c r="BZR1370" s="3"/>
      <c r="BZS1370" s="3"/>
      <c r="BZT1370" s="3"/>
      <c r="BZU1370" s="3"/>
      <c r="BZV1370" s="3"/>
      <c r="BZW1370" s="3"/>
      <c r="BZX1370" s="3"/>
      <c r="BZY1370" s="3"/>
      <c r="BZZ1370" s="3"/>
      <c r="CAA1370" s="3"/>
      <c r="CAB1370" s="3"/>
      <c r="CAC1370" s="3"/>
      <c r="CAD1370" s="3"/>
      <c r="CAE1370" s="3"/>
      <c r="CAF1370" s="3"/>
      <c r="CAG1370" s="3"/>
      <c r="CAH1370" s="3"/>
      <c r="CAI1370" s="3"/>
      <c r="CAJ1370" s="3"/>
      <c r="CAK1370" s="3"/>
      <c r="CAL1370" s="3"/>
      <c r="CAM1370" s="3"/>
      <c r="CAN1370" s="3"/>
      <c r="CAO1370" s="3"/>
      <c r="CAP1370" s="3"/>
      <c r="CAQ1370" s="3"/>
      <c r="CAR1370" s="3"/>
      <c r="CAS1370" s="3"/>
      <c r="CAT1370" s="3"/>
      <c r="CAU1370" s="3"/>
      <c r="CAV1370" s="3"/>
      <c r="CAW1370" s="3"/>
      <c r="CAX1370" s="3"/>
      <c r="CAY1370" s="3"/>
      <c r="CAZ1370" s="3"/>
      <c r="CBA1370" s="3"/>
      <c r="CBB1370" s="3"/>
      <c r="CBC1370" s="3"/>
      <c r="CBD1370" s="3"/>
      <c r="CBE1370" s="3"/>
      <c r="CBF1370" s="3"/>
      <c r="CBG1370" s="3"/>
      <c r="CBH1370" s="3"/>
      <c r="CBI1370" s="3"/>
      <c r="CBJ1370" s="3"/>
      <c r="CBK1370" s="3"/>
      <c r="CBL1370" s="3"/>
      <c r="CBM1370" s="3"/>
      <c r="CBN1370" s="3"/>
      <c r="CBO1370" s="3"/>
      <c r="CBP1370" s="3"/>
      <c r="CBQ1370" s="3"/>
      <c r="CBR1370" s="3"/>
      <c r="CBS1370" s="3"/>
      <c r="CBT1370" s="3"/>
      <c r="CBU1370" s="3"/>
      <c r="CBV1370" s="3"/>
      <c r="CBW1370" s="3"/>
      <c r="CBX1370" s="3"/>
      <c r="CBY1370" s="3"/>
      <c r="CBZ1370" s="3"/>
      <c r="CCA1370" s="3"/>
      <c r="CCB1370" s="3"/>
      <c r="CCC1370" s="3"/>
      <c r="CCD1370" s="3"/>
      <c r="CCE1370" s="3"/>
      <c r="CCF1370" s="3"/>
      <c r="CCG1370" s="3"/>
      <c r="CCH1370" s="3"/>
      <c r="CCI1370" s="3"/>
      <c r="CCJ1370" s="3"/>
      <c r="CCK1370" s="3"/>
      <c r="CCL1370" s="3"/>
      <c r="CCM1370" s="3"/>
      <c r="CCN1370" s="3"/>
      <c r="CCO1370" s="3"/>
      <c r="CCP1370" s="3"/>
      <c r="CCQ1370" s="3"/>
      <c r="CCR1370" s="3"/>
      <c r="CCS1370" s="3"/>
      <c r="CCT1370" s="3"/>
      <c r="CCU1370" s="3"/>
      <c r="CCV1370" s="3"/>
      <c r="CCW1370" s="3"/>
      <c r="CCX1370" s="3"/>
      <c r="CCY1370" s="3"/>
      <c r="CCZ1370" s="3"/>
      <c r="CDA1370" s="3"/>
      <c r="CDB1370" s="3"/>
      <c r="CDC1370" s="3"/>
      <c r="CDD1370" s="3"/>
      <c r="CDE1370" s="3"/>
      <c r="CDF1370" s="3"/>
      <c r="CDG1370" s="3"/>
      <c r="CDH1370" s="3"/>
      <c r="CDI1370" s="3"/>
      <c r="CDJ1370" s="3"/>
      <c r="CDK1370" s="3"/>
      <c r="CDL1370" s="3"/>
      <c r="CDM1370" s="3"/>
      <c r="CDN1370" s="3"/>
      <c r="CDO1370" s="3"/>
      <c r="CDP1370" s="3"/>
      <c r="CDQ1370" s="3"/>
      <c r="CDR1370" s="3"/>
      <c r="CDS1370" s="3"/>
      <c r="CDT1370" s="3"/>
      <c r="CDU1370" s="3"/>
      <c r="CDV1370" s="3"/>
      <c r="CDW1370" s="3"/>
      <c r="CDX1370" s="3"/>
      <c r="CDY1370" s="3"/>
      <c r="CDZ1370" s="3"/>
      <c r="CEA1370" s="3"/>
      <c r="CEB1370" s="3"/>
      <c r="CEC1370" s="3"/>
      <c r="CED1370" s="3"/>
      <c r="CEE1370" s="3"/>
      <c r="CEF1370" s="3"/>
      <c r="CEG1370" s="3"/>
      <c r="CEH1370" s="3"/>
      <c r="CEI1370" s="3"/>
      <c r="CEJ1370" s="3"/>
      <c r="CEK1370" s="3"/>
      <c r="CEL1370" s="3"/>
      <c r="CEM1370" s="3"/>
      <c r="CEN1370" s="3"/>
      <c r="CEO1370" s="3"/>
      <c r="CEP1370" s="3"/>
      <c r="CEQ1370" s="3"/>
      <c r="CER1370" s="3"/>
      <c r="CES1370" s="3"/>
      <c r="CET1370" s="3"/>
      <c r="CEU1370" s="3"/>
      <c r="CEV1370" s="3"/>
      <c r="CEW1370" s="3"/>
      <c r="CEX1370" s="3"/>
      <c r="CEY1370" s="3"/>
      <c r="CEZ1370" s="3"/>
      <c r="CFA1370" s="3"/>
      <c r="CFB1370" s="3"/>
      <c r="CFC1370" s="3"/>
      <c r="CFD1370" s="3"/>
      <c r="CFE1370" s="3"/>
      <c r="CFF1370" s="3"/>
      <c r="CFG1370" s="3"/>
      <c r="CFH1370" s="3"/>
      <c r="CFI1370" s="3"/>
      <c r="CFJ1370" s="3"/>
      <c r="CFK1370" s="3"/>
      <c r="CFL1370" s="3"/>
      <c r="CFM1370" s="3"/>
      <c r="CFN1370" s="3"/>
      <c r="CFO1370" s="3"/>
      <c r="CFP1370" s="3"/>
      <c r="CFQ1370" s="3"/>
      <c r="CFR1370" s="3"/>
      <c r="CFS1370" s="3"/>
      <c r="CFT1370" s="3"/>
      <c r="CFU1370" s="3"/>
      <c r="CFV1370" s="3"/>
      <c r="CFW1370" s="3"/>
      <c r="CFX1370" s="3"/>
      <c r="CFY1370" s="3"/>
      <c r="CFZ1370" s="3"/>
      <c r="CGA1370" s="3"/>
      <c r="CGB1370" s="3"/>
      <c r="CGC1370" s="3"/>
      <c r="CGD1370" s="3"/>
      <c r="CGE1370" s="3"/>
      <c r="CGF1370" s="3"/>
      <c r="CGG1370" s="3"/>
      <c r="CGH1370" s="3"/>
      <c r="CGI1370" s="3"/>
      <c r="CGJ1370" s="3"/>
      <c r="CGK1370" s="3"/>
      <c r="CGL1370" s="3"/>
      <c r="CGM1370" s="3"/>
      <c r="CGN1370" s="3"/>
      <c r="CGO1370" s="3"/>
      <c r="CGP1370" s="3"/>
      <c r="CGQ1370" s="3"/>
      <c r="CGR1370" s="3"/>
      <c r="CGS1370" s="3"/>
      <c r="CGT1370" s="3"/>
      <c r="CGU1370" s="3"/>
      <c r="CGV1370" s="3"/>
      <c r="CGW1370" s="3"/>
      <c r="CGX1370" s="3"/>
      <c r="CGY1370" s="3"/>
      <c r="CGZ1370" s="3"/>
      <c r="CHA1370" s="3"/>
      <c r="CHB1370" s="3"/>
      <c r="CHC1370" s="3"/>
      <c r="CHD1370" s="3"/>
      <c r="CHE1370" s="3"/>
      <c r="CHF1370" s="3"/>
      <c r="CHG1370" s="3"/>
      <c r="CHH1370" s="3"/>
      <c r="CHI1370" s="3"/>
      <c r="CHJ1370" s="3"/>
      <c r="CHK1370" s="3"/>
      <c r="CHL1370" s="3"/>
      <c r="CHM1370" s="3"/>
      <c r="CHN1370" s="3"/>
      <c r="CHO1370" s="3"/>
      <c r="CHP1370" s="3"/>
      <c r="CHQ1370" s="3"/>
      <c r="CHR1370" s="3"/>
      <c r="CHS1370" s="3"/>
      <c r="CHT1370" s="3"/>
      <c r="CHU1370" s="3"/>
      <c r="CHV1370" s="3"/>
      <c r="CHW1370" s="3"/>
      <c r="CHX1370" s="3"/>
      <c r="CHY1370" s="3"/>
      <c r="CHZ1370" s="3"/>
      <c r="CIA1370" s="3"/>
      <c r="CIB1370" s="3"/>
      <c r="CIC1370" s="3"/>
      <c r="CID1370" s="3"/>
      <c r="CIE1370" s="3"/>
      <c r="CIF1370" s="3"/>
      <c r="CIG1370" s="3"/>
      <c r="CIH1370" s="3"/>
      <c r="CII1370" s="3"/>
      <c r="CIJ1370" s="3"/>
      <c r="CIK1370" s="3"/>
      <c r="CIL1370" s="3"/>
      <c r="CIM1370" s="3"/>
      <c r="CIN1370" s="3"/>
      <c r="CIO1370" s="3"/>
      <c r="CIP1370" s="3"/>
      <c r="CIQ1370" s="3"/>
      <c r="CIR1370" s="3"/>
      <c r="CIS1370" s="3"/>
      <c r="CIT1370" s="3"/>
      <c r="CIU1370" s="3"/>
      <c r="CIV1370" s="3"/>
      <c r="CIW1370" s="3"/>
      <c r="CIX1370" s="3"/>
      <c r="CIY1370" s="3"/>
      <c r="CIZ1370" s="3"/>
      <c r="CJA1370" s="3"/>
      <c r="CJB1370" s="3"/>
      <c r="CJC1370" s="3"/>
      <c r="CJD1370" s="3"/>
      <c r="CJE1370" s="3"/>
      <c r="CJF1370" s="3"/>
      <c r="CJG1370" s="3"/>
      <c r="CJH1370" s="3"/>
      <c r="CJI1370" s="3"/>
      <c r="CJJ1370" s="3"/>
      <c r="CJK1370" s="3"/>
      <c r="CJL1370" s="3"/>
      <c r="CJM1370" s="3"/>
      <c r="CJN1370" s="3"/>
      <c r="CJO1370" s="3"/>
      <c r="CJP1370" s="3"/>
      <c r="CJQ1370" s="3"/>
      <c r="CJR1370" s="3"/>
      <c r="CJS1370" s="3"/>
      <c r="CJT1370" s="3"/>
      <c r="CJU1370" s="3"/>
      <c r="CJV1370" s="3"/>
      <c r="CJW1370" s="3"/>
      <c r="CJX1370" s="3"/>
      <c r="CJY1370" s="3"/>
      <c r="CJZ1370" s="3"/>
      <c r="CKA1370" s="3"/>
      <c r="CKB1370" s="3"/>
      <c r="CKC1370" s="3"/>
      <c r="CKD1370" s="3"/>
      <c r="CKE1370" s="3"/>
      <c r="CKF1370" s="3"/>
      <c r="CKG1370" s="3"/>
      <c r="CKH1370" s="3"/>
      <c r="CKI1370" s="3"/>
      <c r="CKJ1370" s="3"/>
      <c r="CKK1370" s="3"/>
      <c r="CKL1370" s="3"/>
      <c r="CKM1370" s="3"/>
      <c r="CKN1370" s="3"/>
      <c r="CKO1370" s="3"/>
      <c r="CKP1370" s="3"/>
      <c r="CKQ1370" s="3"/>
      <c r="CKR1370" s="3"/>
      <c r="CKS1370" s="3"/>
      <c r="CKT1370" s="3"/>
      <c r="CKU1370" s="3"/>
      <c r="CKV1370" s="3"/>
      <c r="CKW1370" s="3"/>
      <c r="CKX1370" s="3"/>
      <c r="CKY1370" s="3"/>
      <c r="CKZ1370" s="3"/>
      <c r="CLA1370" s="3"/>
      <c r="CLB1370" s="3"/>
      <c r="CLC1370" s="3"/>
      <c r="CLD1370" s="3"/>
      <c r="CLE1370" s="3"/>
      <c r="CLF1370" s="3"/>
      <c r="CLG1370" s="3"/>
      <c r="CLH1370" s="3"/>
      <c r="CLI1370" s="3"/>
      <c r="CLJ1370" s="3"/>
      <c r="CLK1370" s="3"/>
      <c r="CLL1370" s="3"/>
      <c r="CLM1370" s="3"/>
      <c r="CLN1370" s="3"/>
      <c r="CLO1370" s="3"/>
      <c r="CLP1370" s="3"/>
      <c r="CLQ1370" s="3"/>
      <c r="CLR1370" s="3"/>
      <c r="CLS1370" s="3"/>
      <c r="CLT1370" s="3"/>
      <c r="CLU1370" s="3"/>
      <c r="CLV1370" s="3"/>
      <c r="CLW1370" s="3"/>
      <c r="CLX1370" s="3"/>
      <c r="CLY1370" s="3"/>
      <c r="CLZ1370" s="3"/>
      <c r="CMA1370" s="3"/>
      <c r="CMB1370" s="3"/>
      <c r="CMC1370" s="3"/>
      <c r="CMD1370" s="3"/>
      <c r="CME1370" s="3"/>
      <c r="CMF1370" s="3"/>
      <c r="CMG1370" s="3"/>
      <c r="CMH1370" s="3"/>
      <c r="CMI1370" s="3"/>
      <c r="CMJ1370" s="3"/>
      <c r="CMK1370" s="3"/>
      <c r="CML1370" s="3"/>
      <c r="CMM1370" s="3"/>
      <c r="CMN1370" s="3"/>
      <c r="CMO1370" s="3"/>
      <c r="CMP1370" s="3"/>
      <c r="CMQ1370" s="3"/>
      <c r="CMR1370" s="3"/>
      <c r="CMS1370" s="3"/>
      <c r="CMT1370" s="3"/>
      <c r="CMU1370" s="3"/>
      <c r="CMV1370" s="3"/>
      <c r="CMW1370" s="3"/>
      <c r="CMX1370" s="3"/>
      <c r="CMY1370" s="3"/>
      <c r="CMZ1370" s="3"/>
      <c r="CNA1370" s="3"/>
      <c r="CNB1370" s="3"/>
      <c r="CNC1370" s="3"/>
      <c r="CND1370" s="3"/>
      <c r="CNE1370" s="3"/>
      <c r="CNF1370" s="3"/>
      <c r="CNG1370" s="3"/>
      <c r="CNH1370" s="3"/>
      <c r="CNI1370" s="3"/>
      <c r="CNJ1370" s="3"/>
      <c r="CNK1370" s="3"/>
      <c r="CNL1370" s="3"/>
      <c r="CNM1370" s="3"/>
      <c r="CNN1370" s="3"/>
      <c r="CNO1370" s="3"/>
      <c r="CNP1370" s="3"/>
      <c r="CNQ1370" s="3"/>
      <c r="CNR1370" s="3"/>
      <c r="CNS1370" s="3"/>
      <c r="CNT1370" s="3"/>
      <c r="CNU1370" s="3"/>
      <c r="CNV1370" s="3"/>
      <c r="CNW1370" s="3"/>
      <c r="CNX1370" s="3"/>
      <c r="CNY1370" s="3"/>
      <c r="CNZ1370" s="3"/>
      <c r="COA1370" s="3"/>
      <c r="COB1370" s="3"/>
      <c r="COC1370" s="3"/>
      <c r="COD1370" s="3"/>
      <c r="COE1370" s="3"/>
      <c r="COF1370" s="3"/>
      <c r="COG1370" s="3"/>
      <c r="COH1370" s="3"/>
      <c r="COI1370" s="3"/>
      <c r="COJ1370" s="3"/>
      <c r="COK1370" s="3"/>
      <c r="COL1370" s="3"/>
      <c r="COM1370" s="3"/>
      <c r="CON1370" s="3"/>
      <c r="COO1370" s="3"/>
      <c r="COP1370" s="3"/>
      <c r="COQ1370" s="3"/>
      <c r="COR1370" s="3"/>
      <c r="COS1370" s="3"/>
      <c r="COT1370" s="3"/>
      <c r="COU1370" s="3"/>
      <c r="COV1370" s="3"/>
      <c r="COW1370" s="3"/>
      <c r="COX1370" s="3"/>
      <c r="COY1370" s="3"/>
      <c r="COZ1370" s="3"/>
      <c r="CPA1370" s="3"/>
      <c r="CPB1370" s="3"/>
      <c r="CPC1370" s="3"/>
      <c r="CPD1370" s="3"/>
      <c r="CPE1370" s="3"/>
      <c r="CPF1370" s="3"/>
      <c r="CPG1370" s="3"/>
      <c r="CPH1370" s="3"/>
      <c r="CPI1370" s="3"/>
      <c r="CPJ1370" s="3"/>
      <c r="CPK1370" s="3"/>
      <c r="CPL1370" s="3"/>
      <c r="CPM1370" s="3"/>
      <c r="CPN1370" s="3"/>
      <c r="CPO1370" s="3"/>
      <c r="CPP1370" s="3"/>
      <c r="CPQ1370" s="3"/>
      <c r="CPR1370" s="3"/>
      <c r="CPS1370" s="3"/>
      <c r="CPT1370" s="3"/>
      <c r="CPU1370" s="3"/>
      <c r="CPV1370" s="3"/>
      <c r="CPW1370" s="3"/>
      <c r="CPX1370" s="3"/>
      <c r="CPY1370" s="3"/>
      <c r="CPZ1370" s="3"/>
      <c r="CQA1370" s="3"/>
      <c r="CQB1370" s="3"/>
      <c r="CQC1370" s="3"/>
      <c r="CQD1370" s="3"/>
      <c r="CQE1370" s="3"/>
      <c r="CQF1370" s="3"/>
      <c r="CQG1370" s="3"/>
      <c r="CQH1370" s="3"/>
      <c r="CQI1370" s="3"/>
      <c r="CQJ1370" s="3"/>
      <c r="CQK1370" s="3"/>
      <c r="CQL1370" s="3"/>
      <c r="CQM1370" s="3"/>
      <c r="CQN1370" s="3"/>
      <c r="CQO1370" s="3"/>
      <c r="CQP1370" s="3"/>
      <c r="CQQ1370" s="3"/>
      <c r="CQR1370" s="3"/>
      <c r="CQS1370" s="3"/>
      <c r="CQT1370" s="3"/>
      <c r="CQU1370" s="3"/>
      <c r="CQV1370" s="3"/>
      <c r="CQW1370" s="3"/>
      <c r="CQX1370" s="3"/>
      <c r="CQY1370" s="3"/>
      <c r="CQZ1370" s="3"/>
      <c r="CRA1370" s="3"/>
      <c r="CRB1370" s="3"/>
      <c r="CRC1370" s="3"/>
      <c r="CRD1370" s="3"/>
      <c r="CRE1370" s="3"/>
      <c r="CRF1370" s="3"/>
      <c r="CRG1370" s="3"/>
      <c r="CRH1370" s="3"/>
      <c r="CRI1370" s="3"/>
      <c r="CRJ1370" s="3"/>
      <c r="CRK1370" s="3"/>
      <c r="CRL1370" s="3"/>
      <c r="CRM1370" s="3"/>
      <c r="CRN1370" s="3"/>
      <c r="CRO1370" s="3"/>
      <c r="CRP1370" s="3"/>
      <c r="CRQ1370" s="3"/>
      <c r="CRR1370" s="3"/>
      <c r="CRS1370" s="3"/>
      <c r="CRT1370" s="3"/>
      <c r="CRU1370" s="3"/>
      <c r="CRV1370" s="3"/>
      <c r="CRW1370" s="3"/>
      <c r="CRX1370" s="3"/>
      <c r="CRY1370" s="3"/>
      <c r="CRZ1370" s="3"/>
      <c r="CSA1370" s="3"/>
      <c r="CSB1370" s="3"/>
      <c r="CSC1370" s="3"/>
      <c r="CSD1370" s="3"/>
      <c r="CSE1370" s="3"/>
      <c r="CSF1370" s="3"/>
      <c r="CSG1370" s="3"/>
      <c r="CSH1370" s="3"/>
      <c r="CSI1370" s="3"/>
      <c r="CSJ1370" s="3"/>
      <c r="CSK1370" s="3"/>
      <c r="CSL1370" s="3"/>
      <c r="CSM1370" s="3"/>
      <c r="CSN1370" s="3"/>
      <c r="CSO1370" s="3"/>
      <c r="CSP1370" s="3"/>
      <c r="CSQ1370" s="3"/>
      <c r="CSR1370" s="3"/>
      <c r="CSS1370" s="3"/>
      <c r="CST1370" s="3"/>
      <c r="CSU1370" s="3"/>
      <c r="CSV1370" s="3"/>
      <c r="CSW1370" s="3"/>
      <c r="CSX1370" s="3"/>
      <c r="CSY1370" s="3"/>
      <c r="CSZ1370" s="3"/>
      <c r="CTA1370" s="3"/>
      <c r="CTB1370" s="3"/>
      <c r="CTC1370" s="3"/>
      <c r="CTD1370" s="3"/>
      <c r="CTE1370" s="3"/>
      <c r="CTF1370" s="3"/>
      <c r="CTG1370" s="3"/>
      <c r="CTH1370" s="3"/>
      <c r="CTI1370" s="3"/>
      <c r="CTJ1370" s="3"/>
      <c r="CTK1370" s="3"/>
      <c r="CTL1370" s="3"/>
      <c r="CTM1370" s="3"/>
      <c r="CTN1370" s="3"/>
      <c r="CTO1370" s="3"/>
      <c r="CTP1370" s="3"/>
      <c r="CTQ1370" s="3"/>
      <c r="CTR1370" s="3"/>
      <c r="CTS1370" s="3"/>
      <c r="CTT1370" s="3"/>
      <c r="CTU1370" s="3"/>
      <c r="CTV1370" s="3"/>
      <c r="CTW1370" s="3"/>
      <c r="CTX1370" s="3"/>
      <c r="CTY1370" s="3"/>
      <c r="CTZ1370" s="3"/>
      <c r="CUA1370" s="3"/>
      <c r="CUB1370" s="3"/>
      <c r="CUC1370" s="3"/>
      <c r="CUD1370" s="3"/>
      <c r="CUE1370" s="3"/>
      <c r="CUF1370" s="3"/>
      <c r="CUG1370" s="3"/>
      <c r="CUH1370" s="3"/>
      <c r="CUI1370" s="3"/>
      <c r="CUJ1370" s="3"/>
      <c r="CUK1370" s="3"/>
      <c r="CUL1370" s="3"/>
      <c r="CUM1370" s="3"/>
      <c r="CUN1370" s="3"/>
      <c r="CUO1370" s="3"/>
      <c r="CUP1370" s="3"/>
      <c r="CUQ1370" s="3"/>
      <c r="CUR1370" s="3"/>
      <c r="CUS1370" s="3"/>
      <c r="CUT1370" s="3"/>
      <c r="CUU1370" s="3"/>
      <c r="CUV1370" s="3"/>
      <c r="CUW1370" s="3"/>
      <c r="CUX1370" s="3"/>
      <c r="CUY1370" s="3"/>
      <c r="CUZ1370" s="3"/>
      <c r="CVA1370" s="3"/>
      <c r="CVB1370" s="3"/>
      <c r="CVC1370" s="3"/>
      <c r="CVD1370" s="3"/>
      <c r="CVE1370" s="3"/>
      <c r="CVF1370" s="3"/>
      <c r="CVG1370" s="3"/>
      <c r="CVH1370" s="3"/>
      <c r="CVI1370" s="3"/>
      <c r="CVJ1370" s="3"/>
      <c r="CVK1370" s="3"/>
      <c r="CVL1370" s="3"/>
      <c r="CVM1370" s="3"/>
      <c r="CVN1370" s="3"/>
      <c r="CVO1370" s="3"/>
      <c r="CVP1370" s="3"/>
      <c r="CVQ1370" s="3"/>
      <c r="CVR1370" s="3"/>
      <c r="CVS1370" s="3"/>
      <c r="CVT1370" s="3"/>
      <c r="CVU1370" s="3"/>
      <c r="CVV1370" s="3"/>
      <c r="CVW1370" s="3"/>
      <c r="CVX1370" s="3"/>
      <c r="CVY1370" s="3"/>
      <c r="CVZ1370" s="3"/>
      <c r="CWA1370" s="3"/>
      <c r="CWB1370" s="3"/>
      <c r="CWC1370" s="3"/>
      <c r="CWD1370" s="3"/>
      <c r="CWE1370" s="3"/>
      <c r="CWF1370" s="3"/>
      <c r="CWG1370" s="3"/>
      <c r="CWH1370" s="3"/>
      <c r="CWI1370" s="3"/>
      <c r="CWJ1370" s="3"/>
      <c r="CWK1370" s="3"/>
      <c r="CWL1370" s="3"/>
      <c r="CWM1370" s="3"/>
      <c r="CWN1370" s="3"/>
      <c r="CWO1370" s="3"/>
      <c r="CWP1370" s="3"/>
      <c r="CWQ1370" s="3"/>
      <c r="CWR1370" s="3"/>
      <c r="CWS1370" s="3"/>
      <c r="CWT1370" s="3"/>
      <c r="CWU1370" s="3"/>
      <c r="CWV1370" s="3"/>
      <c r="CWW1370" s="3"/>
      <c r="CWX1370" s="3"/>
      <c r="CWY1370" s="3"/>
      <c r="CWZ1370" s="3"/>
      <c r="CXA1370" s="3"/>
      <c r="CXB1370" s="3"/>
      <c r="CXC1370" s="3"/>
      <c r="CXD1370" s="3"/>
      <c r="CXE1370" s="3"/>
      <c r="CXF1370" s="3"/>
      <c r="CXG1370" s="3"/>
      <c r="CXH1370" s="3"/>
      <c r="CXI1370" s="3"/>
      <c r="CXJ1370" s="3"/>
      <c r="CXK1370" s="3"/>
      <c r="CXL1370" s="3"/>
      <c r="CXM1370" s="3"/>
      <c r="CXN1370" s="3"/>
      <c r="CXO1370" s="3"/>
      <c r="CXP1370" s="3"/>
      <c r="CXQ1370" s="3"/>
      <c r="CXR1370" s="3"/>
      <c r="CXS1370" s="3"/>
      <c r="CXT1370" s="3"/>
      <c r="CXU1370" s="3"/>
      <c r="CXV1370" s="3"/>
      <c r="CXW1370" s="3"/>
      <c r="CXX1370" s="3"/>
      <c r="CXY1370" s="3"/>
      <c r="CXZ1370" s="3"/>
      <c r="CYA1370" s="3"/>
      <c r="CYB1370" s="3"/>
      <c r="CYC1370" s="3"/>
      <c r="CYD1370" s="3"/>
      <c r="CYE1370" s="3"/>
      <c r="CYF1370" s="3"/>
      <c r="CYG1370" s="3"/>
      <c r="CYH1370" s="3"/>
      <c r="CYI1370" s="3"/>
      <c r="CYJ1370" s="3"/>
      <c r="CYK1370" s="3"/>
      <c r="CYL1370" s="3"/>
      <c r="CYM1370" s="3"/>
      <c r="CYN1370" s="3"/>
      <c r="CYO1370" s="3"/>
      <c r="CYP1370" s="3"/>
      <c r="CYQ1370" s="3"/>
      <c r="CYR1370" s="3"/>
      <c r="CYS1370" s="3"/>
      <c r="CYT1370" s="3"/>
      <c r="CYU1370" s="3"/>
      <c r="CYV1370" s="3"/>
      <c r="CYW1370" s="3"/>
      <c r="CYX1370" s="3"/>
      <c r="CYY1370" s="3"/>
      <c r="CYZ1370" s="3"/>
      <c r="CZA1370" s="3"/>
      <c r="CZB1370" s="3"/>
      <c r="CZC1370" s="3"/>
      <c r="CZD1370" s="3"/>
      <c r="CZE1370" s="3"/>
      <c r="CZF1370" s="3"/>
      <c r="CZG1370" s="3"/>
      <c r="CZH1370" s="3"/>
      <c r="CZI1370" s="3"/>
      <c r="CZJ1370" s="3"/>
      <c r="CZK1370" s="3"/>
      <c r="CZL1370" s="3"/>
      <c r="CZM1370" s="3"/>
      <c r="CZN1370" s="3"/>
      <c r="CZO1370" s="3"/>
      <c r="CZP1370" s="3"/>
      <c r="CZQ1370" s="3"/>
      <c r="CZR1370" s="3"/>
      <c r="CZS1370" s="3"/>
      <c r="CZT1370" s="3"/>
      <c r="CZU1370" s="3"/>
      <c r="CZV1370" s="3"/>
      <c r="CZW1370" s="3"/>
      <c r="CZX1370" s="3"/>
      <c r="CZY1370" s="3"/>
      <c r="CZZ1370" s="3"/>
      <c r="DAA1370" s="3"/>
      <c r="DAB1370" s="3"/>
      <c r="DAC1370" s="3"/>
      <c r="DAD1370" s="3"/>
      <c r="DAE1370" s="3"/>
      <c r="DAF1370" s="3"/>
      <c r="DAG1370" s="3"/>
      <c r="DAH1370" s="3"/>
      <c r="DAI1370" s="3"/>
      <c r="DAJ1370" s="3"/>
      <c r="DAK1370" s="3"/>
      <c r="DAL1370" s="3"/>
      <c r="DAM1370" s="3"/>
      <c r="DAN1370" s="3"/>
      <c r="DAO1370" s="3"/>
      <c r="DAP1370" s="3"/>
      <c r="DAQ1370" s="3"/>
      <c r="DAR1370" s="3"/>
      <c r="DAS1370" s="3"/>
      <c r="DAT1370" s="3"/>
      <c r="DAU1370" s="3"/>
      <c r="DAV1370" s="3"/>
      <c r="DAW1370" s="3"/>
      <c r="DAX1370" s="3"/>
      <c r="DAY1370" s="3"/>
      <c r="DAZ1370" s="3"/>
      <c r="DBA1370" s="3"/>
      <c r="DBB1370" s="3"/>
      <c r="DBC1370" s="3"/>
      <c r="DBD1370" s="3"/>
      <c r="DBE1370" s="3"/>
      <c r="DBF1370" s="3"/>
      <c r="DBG1370" s="3"/>
      <c r="DBH1370" s="3"/>
      <c r="DBI1370" s="3"/>
      <c r="DBJ1370" s="3"/>
      <c r="DBK1370" s="3"/>
      <c r="DBL1370" s="3"/>
      <c r="DBM1370" s="3"/>
      <c r="DBN1370" s="3"/>
      <c r="DBO1370" s="3"/>
      <c r="DBP1370" s="3"/>
      <c r="DBQ1370" s="3"/>
      <c r="DBR1370" s="3"/>
      <c r="DBS1370" s="3"/>
      <c r="DBT1370" s="3"/>
      <c r="DBU1370" s="3"/>
      <c r="DBV1370" s="3"/>
      <c r="DBW1370" s="3"/>
      <c r="DBX1370" s="3"/>
      <c r="DBY1370" s="3"/>
      <c r="DBZ1370" s="3"/>
      <c r="DCA1370" s="3"/>
      <c r="DCB1370" s="3"/>
      <c r="DCC1370" s="3"/>
      <c r="DCD1370" s="3"/>
      <c r="DCE1370" s="3"/>
      <c r="DCF1370" s="3"/>
      <c r="DCG1370" s="3"/>
      <c r="DCH1370" s="3"/>
      <c r="DCI1370" s="3"/>
      <c r="DCJ1370" s="3"/>
      <c r="DCK1370" s="3"/>
      <c r="DCL1370" s="3"/>
      <c r="DCM1370" s="3"/>
      <c r="DCN1370" s="3"/>
      <c r="DCO1370" s="3"/>
      <c r="DCP1370" s="3"/>
      <c r="DCQ1370" s="3"/>
      <c r="DCR1370" s="3"/>
      <c r="DCS1370" s="3"/>
      <c r="DCT1370" s="3"/>
      <c r="DCU1370" s="3"/>
      <c r="DCV1370" s="3"/>
      <c r="DCW1370" s="3"/>
      <c r="DCX1370" s="3"/>
      <c r="DCY1370" s="3"/>
      <c r="DCZ1370" s="3"/>
      <c r="DDA1370" s="3"/>
      <c r="DDB1370" s="3"/>
      <c r="DDC1370" s="3"/>
      <c r="DDD1370" s="3"/>
      <c r="DDE1370" s="3"/>
      <c r="DDF1370" s="3"/>
      <c r="DDG1370" s="3"/>
      <c r="DDH1370" s="3"/>
      <c r="DDI1370" s="3"/>
      <c r="DDJ1370" s="3"/>
      <c r="DDK1370" s="3"/>
      <c r="DDL1370" s="3"/>
      <c r="DDM1370" s="3"/>
      <c r="DDN1370" s="3"/>
      <c r="DDO1370" s="3"/>
      <c r="DDP1370" s="3"/>
      <c r="DDQ1370" s="3"/>
      <c r="DDR1370" s="3"/>
      <c r="DDS1370" s="3"/>
      <c r="DDT1370" s="3"/>
      <c r="DDU1370" s="3"/>
      <c r="DDV1370" s="3"/>
      <c r="DDW1370" s="3"/>
      <c r="DDX1370" s="3"/>
      <c r="DDY1370" s="3"/>
      <c r="DDZ1370" s="3"/>
      <c r="DEA1370" s="3"/>
      <c r="DEB1370" s="3"/>
      <c r="DEC1370" s="3"/>
      <c r="DED1370" s="3"/>
      <c r="DEE1370" s="3"/>
      <c r="DEF1370" s="3"/>
      <c r="DEG1370" s="3"/>
      <c r="DEH1370" s="3"/>
      <c r="DEI1370" s="3"/>
      <c r="DEJ1370" s="3"/>
      <c r="DEK1370" s="3"/>
      <c r="DEL1370" s="3"/>
      <c r="DEM1370" s="3"/>
      <c r="DEN1370" s="3"/>
      <c r="DEO1370" s="3"/>
      <c r="DEP1370" s="3"/>
      <c r="DEQ1370" s="3"/>
      <c r="DER1370" s="3"/>
      <c r="DES1370" s="3"/>
      <c r="DET1370" s="3"/>
      <c r="DEU1370" s="3"/>
      <c r="DEV1370" s="3"/>
      <c r="DEW1370" s="3"/>
      <c r="DEX1370" s="3"/>
      <c r="DEY1370" s="3"/>
      <c r="DEZ1370" s="3"/>
      <c r="DFA1370" s="3"/>
      <c r="DFB1370" s="3"/>
      <c r="DFC1370" s="3"/>
      <c r="DFD1370" s="3"/>
      <c r="DFE1370" s="3"/>
      <c r="DFF1370" s="3"/>
      <c r="DFG1370" s="3"/>
      <c r="DFH1370" s="3"/>
      <c r="DFI1370" s="3"/>
      <c r="DFJ1370" s="3"/>
      <c r="DFK1370" s="3"/>
      <c r="DFL1370" s="3"/>
      <c r="DFM1370" s="3"/>
      <c r="DFN1370" s="3"/>
      <c r="DFO1370" s="3"/>
      <c r="DFP1370" s="3"/>
      <c r="DFQ1370" s="3"/>
      <c r="DFR1370" s="3"/>
      <c r="DFS1370" s="3"/>
      <c r="DFT1370" s="3"/>
      <c r="DFU1370" s="3"/>
      <c r="DFV1370" s="3"/>
      <c r="DFW1370" s="3"/>
      <c r="DFX1370" s="3"/>
      <c r="DFY1370" s="3"/>
      <c r="DFZ1370" s="3"/>
      <c r="DGA1370" s="3"/>
      <c r="DGB1370" s="3"/>
      <c r="DGC1370" s="3"/>
      <c r="DGD1370" s="3"/>
      <c r="DGE1370" s="3"/>
      <c r="DGF1370" s="3"/>
      <c r="DGG1370" s="3"/>
      <c r="DGH1370" s="3"/>
      <c r="DGI1370" s="3"/>
      <c r="DGJ1370" s="3"/>
      <c r="DGK1370" s="3"/>
      <c r="DGL1370" s="3"/>
      <c r="DGM1370" s="3"/>
      <c r="DGN1370" s="3"/>
      <c r="DGO1370" s="3"/>
      <c r="DGP1370" s="3"/>
      <c r="DGQ1370" s="3"/>
      <c r="DGR1370" s="3"/>
      <c r="DGS1370" s="3"/>
      <c r="DGT1370" s="3"/>
      <c r="DGU1370" s="3"/>
      <c r="DGV1370" s="3"/>
      <c r="DGW1370" s="3"/>
      <c r="DGX1370" s="3"/>
      <c r="DGY1370" s="3"/>
      <c r="DGZ1370" s="3"/>
      <c r="DHA1370" s="3"/>
      <c r="DHB1370" s="3"/>
      <c r="DHC1370" s="3"/>
      <c r="DHD1370" s="3"/>
      <c r="DHE1370" s="3"/>
      <c r="DHF1370" s="3"/>
      <c r="DHG1370" s="3"/>
      <c r="DHH1370" s="3"/>
      <c r="DHI1370" s="3"/>
      <c r="DHJ1370" s="3"/>
      <c r="DHK1370" s="3"/>
      <c r="DHL1370" s="3"/>
      <c r="DHM1370" s="3"/>
      <c r="DHN1370" s="3"/>
      <c r="DHO1370" s="3"/>
      <c r="DHP1370" s="3"/>
      <c r="DHQ1370" s="3"/>
      <c r="DHR1370" s="3"/>
      <c r="DHS1370" s="3"/>
      <c r="DHT1370" s="3"/>
      <c r="DHU1370" s="3"/>
      <c r="DHV1370" s="3"/>
      <c r="DHW1370" s="3"/>
      <c r="DHX1370" s="3"/>
      <c r="DHY1370" s="3"/>
      <c r="DHZ1370" s="3"/>
      <c r="DIA1370" s="3"/>
      <c r="DIB1370" s="3"/>
      <c r="DIC1370" s="3"/>
      <c r="DID1370" s="3"/>
      <c r="DIE1370" s="3"/>
      <c r="DIF1370" s="3"/>
      <c r="DIG1370" s="3"/>
      <c r="DIH1370" s="3"/>
      <c r="DII1370" s="3"/>
      <c r="DIJ1370" s="3"/>
      <c r="DIK1370" s="3"/>
      <c r="DIL1370" s="3"/>
      <c r="DIM1370" s="3"/>
      <c r="DIN1370" s="3"/>
      <c r="DIO1370" s="3"/>
      <c r="DIP1370" s="3"/>
      <c r="DIQ1370" s="3"/>
      <c r="DIR1370" s="3"/>
      <c r="DIS1370" s="3"/>
      <c r="DIT1370" s="3"/>
      <c r="DIU1370" s="3"/>
      <c r="DIV1370" s="3"/>
      <c r="DIW1370" s="3"/>
      <c r="DIX1370" s="3"/>
      <c r="DIY1370" s="3"/>
      <c r="DIZ1370" s="3"/>
      <c r="DJA1370" s="3"/>
      <c r="DJB1370" s="3"/>
      <c r="DJC1370" s="3"/>
      <c r="DJD1370" s="3"/>
      <c r="DJE1370" s="3"/>
      <c r="DJF1370" s="3"/>
      <c r="DJG1370" s="3"/>
      <c r="DJH1370" s="3"/>
      <c r="DJI1370" s="3"/>
      <c r="DJJ1370" s="3"/>
      <c r="DJK1370" s="3"/>
      <c r="DJL1370" s="3"/>
      <c r="DJM1370" s="3"/>
      <c r="DJN1370" s="3"/>
      <c r="DJO1370" s="3"/>
      <c r="DJP1370" s="3"/>
      <c r="DJQ1370" s="3"/>
      <c r="DJR1370" s="3"/>
      <c r="DJS1370" s="3"/>
      <c r="DJT1370" s="3"/>
      <c r="DJU1370" s="3"/>
      <c r="DJV1370" s="3"/>
      <c r="DJW1370" s="3"/>
      <c r="DJX1370" s="3"/>
      <c r="DJY1370" s="3"/>
      <c r="DJZ1370" s="3"/>
      <c r="DKA1370" s="3"/>
      <c r="DKB1370" s="3"/>
      <c r="DKC1370" s="3"/>
      <c r="DKD1370" s="3"/>
      <c r="DKE1370" s="3"/>
      <c r="DKF1370" s="3"/>
      <c r="DKG1370" s="3"/>
      <c r="DKH1370" s="3"/>
      <c r="DKI1370" s="3"/>
      <c r="DKJ1370" s="3"/>
      <c r="DKK1370" s="3"/>
      <c r="DKL1370" s="3"/>
      <c r="DKM1370" s="3"/>
      <c r="DKN1370" s="3"/>
      <c r="DKO1370" s="3"/>
      <c r="DKP1370" s="3"/>
      <c r="DKQ1370" s="3"/>
      <c r="DKR1370" s="3"/>
      <c r="DKS1370" s="3"/>
      <c r="DKT1370" s="3"/>
      <c r="DKU1370" s="3"/>
      <c r="DKV1370" s="3"/>
      <c r="DKW1370" s="3"/>
      <c r="DKX1370" s="3"/>
      <c r="DKY1370" s="3"/>
      <c r="DKZ1370" s="3"/>
      <c r="DLA1370" s="3"/>
      <c r="DLB1370" s="3"/>
      <c r="DLC1370" s="3"/>
      <c r="DLD1370" s="3"/>
      <c r="DLE1370" s="3"/>
      <c r="DLF1370" s="3"/>
      <c r="DLG1370" s="3"/>
      <c r="DLH1370" s="3"/>
      <c r="DLI1370" s="3"/>
      <c r="DLJ1370" s="3"/>
      <c r="DLK1370" s="3"/>
      <c r="DLL1370" s="3"/>
      <c r="DLM1370" s="3"/>
      <c r="DLN1370" s="3"/>
      <c r="DLO1370" s="3"/>
      <c r="DLP1370" s="3"/>
      <c r="DLQ1370" s="3"/>
      <c r="DLR1370" s="3"/>
      <c r="DLS1370" s="3"/>
      <c r="DLT1370" s="3"/>
      <c r="DLU1370" s="3"/>
      <c r="DLV1370" s="3"/>
      <c r="DLW1370" s="3"/>
      <c r="DLX1370" s="3"/>
      <c r="DLY1370" s="3"/>
      <c r="DLZ1370" s="3"/>
      <c r="DMA1370" s="3"/>
      <c r="DMB1370" s="3"/>
      <c r="DMC1370" s="3"/>
      <c r="DMD1370" s="3"/>
      <c r="DME1370" s="3"/>
      <c r="DMF1370" s="3"/>
      <c r="DMG1370" s="3"/>
      <c r="DMH1370" s="3"/>
      <c r="DMI1370" s="3"/>
      <c r="DMJ1370" s="3"/>
      <c r="DMK1370" s="3"/>
      <c r="DML1370" s="3"/>
      <c r="DMM1370" s="3"/>
      <c r="DMN1370" s="3"/>
      <c r="DMO1370" s="3"/>
      <c r="DMP1370" s="3"/>
      <c r="DMQ1370" s="3"/>
      <c r="DMR1370" s="3"/>
      <c r="DMS1370" s="3"/>
      <c r="DMT1370" s="3"/>
      <c r="DMU1370" s="3"/>
      <c r="DMV1370" s="3"/>
      <c r="DMW1370" s="3"/>
      <c r="DMX1370" s="3"/>
      <c r="DMY1370" s="3"/>
      <c r="DMZ1370" s="3"/>
      <c r="DNA1370" s="3"/>
      <c r="DNB1370" s="3"/>
      <c r="DNC1370" s="3"/>
      <c r="DND1370" s="3"/>
      <c r="DNE1370" s="3"/>
      <c r="DNF1370" s="3"/>
      <c r="DNG1370" s="3"/>
      <c r="DNH1370" s="3"/>
      <c r="DNI1370" s="3"/>
      <c r="DNJ1370" s="3"/>
      <c r="DNK1370" s="3"/>
      <c r="DNL1370" s="3"/>
      <c r="DNM1370" s="3"/>
      <c r="DNN1370" s="3"/>
      <c r="DNO1370" s="3"/>
      <c r="DNP1370" s="3"/>
      <c r="DNQ1370" s="3"/>
      <c r="DNR1370" s="3"/>
      <c r="DNS1370" s="3"/>
      <c r="DNT1370" s="3"/>
      <c r="DNU1370" s="3"/>
      <c r="DNV1370" s="3"/>
      <c r="DNW1370" s="3"/>
      <c r="DNX1370" s="3"/>
      <c r="DNY1370" s="3"/>
      <c r="DNZ1370" s="3"/>
      <c r="DOA1370" s="3"/>
      <c r="DOB1370" s="3"/>
      <c r="DOC1370" s="3"/>
      <c r="DOD1370" s="3"/>
      <c r="DOE1370" s="3"/>
      <c r="DOF1370" s="3"/>
      <c r="DOG1370" s="3"/>
      <c r="DOH1370" s="3"/>
      <c r="DOI1370" s="3"/>
      <c r="DOJ1370" s="3"/>
      <c r="DOK1370" s="3"/>
      <c r="DOL1370" s="3"/>
      <c r="DOM1370" s="3"/>
      <c r="DON1370" s="3"/>
      <c r="DOO1370" s="3"/>
      <c r="DOP1370" s="3"/>
      <c r="DOQ1370" s="3"/>
      <c r="DOR1370" s="3"/>
      <c r="DOS1370" s="3"/>
      <c r="DOT1370" s="3"/>
      <c r="DOU1370" s="3"/>
      <c r="DOV1370" s="3"/>
      <c r="DOW1370" s="3"/>
      <c r="DOX1370" s="3"/>
      <c r="DOY1370" s="3"/>
      <c r="DOZ1370" s="3"/>
      <c r="DPA1370" s="3"/>
      <c r="DPB1370" s="3"/>
      <c r="DPC1370" s="3"/>
      <c r="DPD1370" s="3"/>
      <c r="DPE1370" s="3"/>
      <c r="DPF1370" s="3"/>
      <c r="DPG1370" s="3"/>
      <c r="DPH1370" s="3"/>
      <c r="DPI1370" s="3"/>
      <c r="DPJ1370" s="3"/>
      <c r="DPK1370" s="3"/>
      <c r="DPL1370" s="3"/>
      <c r="DPM1370" s="3"/>
      <c r="DPN1370" s="3"/>
      <c r="DPO1370" s="3"/>
      <c r="DPP1370" s="3"/>
      <c r="DPQ1370" s="3"/>
      <c r="DPR1370" s="3"/>
      <c r="DPS1370" s="3"/>
      <c r="DPT1370" s="3"/>
      <c r="DPU1370" s="3"/>
      <c r="DPV1370" s="3"/>
      <c r="DPW1370" s="3"/>
      <c r="DPX1370" s="3"/>
      <c r="DPY1370" s="3"/>
      <c r="DPZ1370" s="3"/>
      <c r="DQA1370" s="3"/>
      <c r="DQB1370" s="3"/>
      <c r="DQC1370" s="3"/>
      <c r="DQD1370" s="3"/>
      <c r="DQE1370" s="3"/>
      <c r="DQF1370" s="3"/>
      <c r="DQG1370" s="3"/>
      <c r="DQH1370" s="3"/>
      <c r="DQI1370" s="3"/>
      <c r="DQJ1370" s="3"/>
      <c r="DQK1370" s="3"/>
      <c r="DQL1370" s="3"/>
      <c r="DQM1370" s="3"/>
      <c r="DQN1370" s="3"/>
      <c r="DQO1370" s="3"/>
      <c r="DQP1370" s="3"/>
      <c r="DQQ1370" s="3"/>
      <c r="DQR1370" s="3"/>
      <c r="DQS1370" s="3"/>
      <c r="DQT1370" s="3"/>
      <c r="DQU1370" s="3"/>
      <c r="DQV1370" s="3"/>
      <c r="DQW1370" s="3"/>
      <c r="DQX1370" s="3"/>
      <c r="DQY1370" s="3"/>
      <c r="DQZ1370" s="3"/>
      <c r="DRA1370" s="3"/>
      <c r="DRB1370" s="3"/>
      <c r="DRC1370" s="3"/>
      <c r="DRD1370" s="3"/>
      <c r="DRE1370" s="3"/>
      <c r="DRF1370" s="3"/>
      <c r="DRG1370" s="3"/>
      <c r="DRH1370" s="3"/>
      <c r="DRI1370" s="3"/>
      <c r="DRJ1370" s="3"/>
      <c r="DRK1370" s="3"/>
      <c r="DRL1370" s="3"/>
      <c r="DRM1370" s="3"/>
      <c r="DRN1370" s="3"/>
      <c r="DRO1370" s="3"/>
      <c r="DRP1370" s="3"/>
      <c r="DRQ1370" s="3"/>
      <c r="DRR1370" s="3"/>
      <c r="DRS1370" s="3"/>
      <c r="DRT1370" s="3"/>
      <c r="DRU1370" s="3"/>
      <c r="DRV1370" s="3"/>
      <c r="DRW1370" s="3"/>
      <c r="DRX1370" s="3"/>
      <c r="DRY1370" s="3"/>
      <c r="DRZ1370" s="3"/>
      <c r="DSA1370" s="3"/>
      <c r="DSB1370" s="3"/>
      <c r="DSC1370" s="3"/>
      <c r="DSD1370" s="3"/>
      <c r="DSE1370" s="3"/>
      <c r="DSF1370" s="3"/>
      <c r="DSG1370" s="3"/>
      <c r="DSH1370" s="3"/>
      <c r="DSI1370" s="3"/>
      <c r="DSJ1370" s="3"/>
      <c r="DSK1370" s="3"/>
      <c r="DSL1370" s="3"/>
      <c r="DSM1370" s="3"/>
      <c r="DSN1370" s="3"/>
      <c r="DSO1370" s="3"/>
      <c r="DSP1370" s="3"/>
      <c r="DSQ1370" s="3"/>
      <c r="DSR1370" s="3"/>
      <c r="DSS1370" s="3"/>
      <c r="DST1370" s="3"/>
      <c r="DSU1370" s="3"/>
      <c r="DSV1370" s="3"/>
      <c r="DSW1370" s="3"/>
      <c r="DSX1370" s="3"/>
      <c r="DSY1370" s="3"/>
      <c r="DSZ1370" s="3"/>
      <c r="DTA1370" s="3"/>
      <c r="DTB1370" s="3"/>
      <c r="DTC1370" s="3"/>
      <c r="DTD1370" s="3"/>
      <c r="DTE1370" s="3"/>
      <c r="DTF1370" s="3"/>
      <c r="DTG1370" s="3"/>
      <c r="DTH1370" s="3"/>
      <c r="DTI1370" s="3"/>
      <c r="DTJ1370" s="3"/>
      <c r="DTK1370" s="3"/>
      <c r="DTL1370" s="3"/>
      <c r="DTM1370" s="3"/>
      <c r="DTN1370" s="3"/>
      <c r="DTO1370" s="3"/>
      <c r="DTP1370" s="3"/>
      <c r="DTQ1370" s="3"/>
      <c r="DTR1370" s="3"/>
      <c r="DTS1370" s="3"/>
      <c r="DTT1370" s="3"/>
      <c r="DTU1370" s="3"/>
      <c r="DTV1370" s="3"/>
      <c r="DTW1370" s="3"/>
      <c r="DTX1370" s="3"/>
      <c r="DTY1370" s="3"/>
      <c r="DTZ1370" s="3"/>
      <c r="DUA1370" s="3"/>
      <c r="DUB1370" s="3"/>
      <c r="DUC1370" s="3"/>
      <c r="DUD1370" s="3"/>
      <c r="DUE1370" s="3"/>
      <c r="DUF1370" s="3"/>
      <c r="DUG1370" s="3"/>
      <c r="DUH1370" s="3"/>
      <c r="DUI1370" s="3"/>
      <c r="DUJ1370" s="3"/>
      <c r="DUK1370" s="3"/>
      <c r="DUL1370" s="3"/>
      <c r="DUM1370" s="3"/>
      <c r="DUN1370" s="3"/>
      <c r="DUO1370" s="3"/>
      <c r="DUP1370" s="3"/>
      <c r="DUQ1370" s="3"/>
      <c r="DUR1370" s="3"/>
      <c r="DUS1370" s="3"/>
      <c r="DUT1370" s="3"/>
      <c r="DUU1370" s="3"/>
      <c r="DUV1370" s="3"/>
      <c r="DUW1370" s="3"/>
      <c r="DUX1370" s="3"/>
      <c r="DUY1370" s="3"/>
      <c r="DUZ1370" s="3"/>
      <c r="DVA1370" s="3"/>
      <c r="DVB1370" s="3"/>
      <c r="DVC1370" s="3"/>
      <c r="DVD1370" s="3"/>
      <c r="DVE1370" s="3"/>
      <c r="DVF1370" s="3"/>
      <c r="DVG1370" s="3"/>
      <c r="DVH1370" s="3"/>
      <c r="DVI1370" s="3"/>
      <c r="DVJ1370" s="3"/>
      <c r="DVK1370" s="3"/>
      <c r="DVL1370" s="3"/>
      <c r="DVM1370" s="3"/>
      <c r="DVN1370" s="3"/>
      <c r="DVO1370" s="3"/>
      <c r="DVP1370" s="3"/>
      <c r="DVQ1370" s="3"/>
      <c r="DVR1370" s="3"/>
      <c r="DVS1370" s="3"/>
      <c r="DVT1370" s="3"/>
      <c r="DVU1370" s="3"/>
      <c r="DVV1370" s="3"/>
      <c r="DVW1370" s="3"/>
      <c r="DVX1370" s="3"/>
      <c r="DVY1370" s="3"/>
      <c r="DVZ1370" s="3"/>
      <c r="DWA1370" s="3"/>
      <c r="DWB1370" s="3"/>
      <c r="DWC1370" s="3"/>
      <c r="DWD1370" s="3"/>
      <c r="DWE1370" s="3"/>
      <c r="DWF1370" s="3"/>
      <c r="DWG1370" s="3"/>
      <c r="DWH1370" s="3"/>
      <c r="DWI1370" s="3"/>
      <c r="DWJ1370" s="3"/>
      <c r="DWK1370" s="3"/>
      <c r="DWL1370" s="3"/>
      <c r="DWM1370" s="3"/>
      <c r="DWN1370" s="3"/>
      <c r="DWO1370" s="3"/>
      <c r="DWP1370" s="3"/>
      <c r="DWQ1370" s="3"/>
      <c r="DWR1370" s="3"/>
      <c r="DWS1370" s="3"/>
      <c r="DWT1370" s="3"/>
      <c r="DWU1370" s="3"/>
      <c r="DWV1370" s="3"/>
      <c r="DWW1370" s="3"/>
      <c r="DWX1370" s="3"/>
      <c r="DWY1370" s="3"/>
      <c r="DWZ1370" s="3"/>
      <c r="DXA1370" s="3"/>
      <c r="DXB1370" s="3"/>
      <c r="DXC1370" s="3"/>
      <c r="DXD1370" s="3"/>
      <c r="DXE1370" s="3"/>
      <c r="DXF1370" s="3"/>
      <c r="DXG1370" s="3"/>
      <c r="DXH1370" s="3"/>
      <c r="DXI1370" s="3"/>
      <c r="DXJ1370" s="3"/>
      <c r="DXK1370" s="3"/>
      <c r="DXL1370" s="3"/>
      <c r="DXM1370" s="3"/>
      <c r="DXN1370" s="3"/>
      <c r="DXO1370" s="3"/>
      <c r="DXP1370" s="3"/>
      <c r="DXQ1370" s="3"/>
      <c r="DXR1370" s="3"/>
      <c r="DXS1370" s="3"/>
      <c r="DXT1370" s="3"/>
      <c r="DXU1370" s="3"/>
      <c r="DXV1370" s="3"/>
      <c r="DXW1370" s="3"/>
      <c r="DXX1370" s="3"/>
      <c r="DXY1370" s="3"/>
      <c r="DXZ1370" s="3"/>
      <c r="DYA1370" s="3"/>
      <c r="DYB1370" s="3"/>
      <c r="DYC1370" s="3"/>
      <c r="DYD1370" s="3"/>
      <c r="DYE1370" s="3"/>
      <c r="DYF1370" s="3"/>
      <c r="DYG1370" s="3"/>
      <c r="DYH1370" s="3"/>
      <c r="DYI1370" s="3"/>
      <c r="DYJ1370" s="3"/>
      <c r="DYK1370" s="3"/>
      <c r="DYL1370" s="3"/>
      <c r="DYM1370" s="3"/>
      <c r="DYN1370" s="3"/>
      <c r="DYO1370" s="3"/>
      <c r="DYP1370" s="3"/>
      <c r="DYQ1370" s="3"/>
      <c r="DYR1370" s="3"/>
      <c r="DYS1370" s="3"/>
      <c r="DYT1370" s="3"/>
      <c r="DYU1370" s="3"/>
      <c r="DYV1370" s="3"/>
      <c r="DYW1370" s="3"/>
      <c r="DYX1370" s="3"/>
      <c r="DYY1370" s="3"/>
      <c r="DYZ1370" s="3"/>
      <c r="DZA1370" s="3"/>
      <c r="DZB1370" s="3"/>
      <c r="DZC1370" s="3"/>
      <c r="DZD1370" s="3"/>
      <c r="DZE1370" s="3"/>
      <c r="DZF1370" s="3"/>
      <c r="DZG1370" s="3"/>
      <c r="DZH1370" s="3"/>
      <c r="DZI1370" s="3"/>
      <c r="DZJ1370" s="3"/>
      <c r="DZK1370" s="3"/>
      <c r="DZL1370" s="3"/>
      <c r="DZM1370" s="3"/>
      <c r="DZN1370" s="3"/>
      <c r="DZO1370" s="3"/>
      <c r="DZP1370" s="3"/>
      <c r="DZQ1370" s="3"/>
      <c r="DZR1370" s="3"/>
      <c r="DZS1370" s="3"/>
      <c r="DZT1370" s="3"/>
      <c r="DZU1370" s="3"/>
      <c r="DZV1370" s="3"/>
      <c r="DZW1370" s="3"/>
      <c r="DZX1370" s="3"/>
      <c r="DZY1370" s="3"/>
      <c r="DZZ1370" s="3"/>
      <c r="EAA1370" s="3"/>
      <c r="EAB1370" s="3"/>
      <c r="EAC1370" s="3"/>
      <c r="EAD1370" s="3"/>
      <c r="EAE1370" s="3"/>
      <c r="EAF1370" s="3"/>
      <c r="EAG1370" s="3"/>
      <c r="EAH1370" s="3"/>
      <c r="EAI1370" s="3"/>
      <c r="EAJ1370" s="3"/>
      <c r="EAK1370" s="3"/>
      <c r="EAL1370" s="3"/>
      <c r="EAM1370" s="3"/>
      <c r="EAN1370" s="3"/>
      <c r="EAO1370" s="3"/>
      <c r="EAP1370" s="3"/>
      <c r="EAQ1370" s="3"/>
      <c r="EAR1370" s="3"/>
      <c r="EAS1370" s="3"/>
      <c r="EAT1370" s="3"/>
      <c r="EAU1370" s="3"/>
      <c r="EAV1370" s="3"/>
      <c r="EAW1370" s="3"/>
      <c r="EAX1370" s="3"/>
      <c r="EAY1370" s="3"/>
      <c r="EAZ1370" s="3"/>
      <c r="EBA1370" s="3"/>
      <c r="EBB1370" s="3"/>
      <c r="EBC1370" s="3"/>
      <c r="EBD1370" s="3"/>
      <c r="EBE1370" s="3"/>
      <c r="EBF1370" s="3"/>
      <c r="EBG1370" s="3"/>
      <c r="EBH1370" s="3"/>
      <c r="EBI1370" s="3"/>
      <c r="EBJ1370" s="3"/>
      <c r="EBK1370" s="3"/>
      <c r="EBL1370" s="3"/>
      <c r="EBM1370" s="3"/>
      <c r="EBN1370" s="3"/>
      <c r="EBO1370" s="3"/>
      <c r="EBP1370" s="3"/>
      <c r="EBQ1370" s="3"/>
      <c r="EBR1370" s="3"/>
      <c r="EBS1370" s="3"/>
      <c r="EBT1370" s="3"/>
      <c r="EBU1370" s="3"/>
      <c r="EBV1370" s="3"/>
      <c r="EBW1370" s="3"/>
      <c r="EBX1370" s="3"/>
      <c r="EBY1370" s="3"/>
      <c r="EBZ1370" s="3"/>
      <c r="ECA1370" s="3"/>
      <c r="ECB1370" s="3"/>
      <c r="ECC1370" s="3"/>
      <c r="ECD1370" s="3"/>
      <c r="ECE1370" s="3"/>
      <c r="ECF1370" s="3"/>
      <c r="ECG1370" s="3"/>
      <c r="ECH1370" s="3"/>
      <c r="ECI1370" s="3"/>
      <c r="ECJ1370" s="3"/>
      <c r="ECK1370" s="3"/>
      <c r="ECL1370" s="3"/>
      <c r="ECM1370" s="3"/>
      <c r="ECN1370" s="3"/>
      <c r="ECO1370" s="3"/>
      <c r="ECP1370" s="3"/>
      <c r="ECQ1370" s="3"/>
      <c r="ECR1370" s="3"/>
      <c r="ECS1370" s="3"/>
      <c r="ECT1370" s="3"/>
      <c r="ECU1370" s="3"/>
      <c r="ECV1370" s="3"/>
      <c r="ECW1370" s="3"/>
      <c r="ECX1370" s="3"/>
      <c r="ECY1370" s="3"/>
      <c r="ECZ1370" s="3"/>
      <c r="EDA1370" s="3"/>
      <c r="EDB1370" s="3"/>
      <c r="EDC1370" s="3"/>
      <c r="EDD1370" s="3"/>
      <c r="EDE1370" s="3"/>
      <c r="EDF1370" s="3"/>
      <c r="EDG1370" s="3"/>
      <c r="EDH1370" s="3"/>
      <c r="EDI1370" s="3"/>
      <c r="EDJ1370" s="3"/>
      <c r="EDK1370" s="3"/>
      <c r="EDL1370" s="3"/>
      <c r="EDM1370" s="3"/>
      <c r="EDN1370" s="3"/>
      <c r="EDO1370" s="3"/>
      <c r="EDP1370" s="3"/>
      <c r="EDQ1370" s="3"/>
      <c r="EDR1370" s="3"/>
      <c r="EDS1370" s="3"/>
      <c r="EDT1370" s="3"/>
      <c r="EDU1370" s="3"/>
      <c r="EDV1370" s="3"/>
      <c r="EDW1370" s="3"/>
      <c r="EDX1370" s="3"/>
      <c r="EDY1370" s="3"/>
      <c r="EDZ1370" s="3"/>
      <c r="EEA1370" s="3"/>
      <c r="EEB1370" s="3"/>
      <c r="EEC1370" s="3"/>
      <c r="EED1370" s="3"/>
      <c r="EEE1370" s="3"/>
      <c r="EEF1370" s="3"/>
      <c r="EEG1370" s="3"/>
      <c r="EEH1370" s="3"/>
      <c r="EEI1370" s="3"/>
      <c r="EEJ1370" s="3"/>
      <c r="EEK1370" s="3"/>
      <c r="EEL1370" s="3"/>
      <c r="EEM1370" s="3"/>
      <c r="EEN1370" s="3"/>
      <c r="EEO1370" s="3"/>
      <c r="EEP1370" s="3"/>
      <c r="EEQ1370" s="3"/>
      <c r="EER1370" s="3"/>
      <c r="EES1370" s="3"/>
      <c r="EET1370" s="3"/>
      <c r="EEU1370" s="3"/>
      <c r="EEV1370" s="3"/>
      <c r="EEW1370" s="3"/>
      <c r="EEX1370" s="3"/>
      <c r="EEY1370" s="3"/>
      <c r="EEZ1370" s="3"/>
      <c r="EFA1370" s="3"/>
      <c r="EFB1370" s="3"/>
      <c r="EFC1370" s="3"/>
      <c r="EFD1370" s="3"/>
      <c r="EFE1370" s="3"/>
      <c r="EFF1370" s="3"/>
      <c r="EFG1370" s="3"/>
      <c r="EFH1370" s="3"/>
      <c r="EFI1370" s="3"/>
      <c r="EFJ1370" s="3"/>
      <c r="EFK1370" s="3"/>
      <c r="EFL1370" s="3"/>
      <c r="EFM1370" s="3"/>
      <c r="EFN1370" s="3"/>
      <c r="EFO1370" s="3"/>
      <c r="EFP1370" s="3"/>
      <c r="EFQ1370" s="3"/>
      <c r="EFR1370" s="3"/>
      <c r="EFS1370" s="3"/>
      <c r="EFT1370" s="3"/>
      <c r="EFU1370" s="3"/>
      <c r="EFV1370" s="3"/>
      <c r="EFW1370" s="3"/>
      <c r="EFX1370" s="3"/>
      <c r="EFY1370" s="3"/>
      <c r="EFZ1370" s="3"/>
      <c r="EGA1370" s="3"/>
      <c r="EGB1370" s="3"/>
      <c r="EGC1370" s="3"/>
      <c r="EGD1370" s="3"/>
      <c r="EGE1370" s="3"/>
      <c r="EGF1370" s="3"/>
      <c r="EGG1370" s="3"/>
      <c r="EGH1370" s="3"/>
      <c r="EGI1370" s="3"/>
      <c r="EGJ1370" s="3"/>
      <c r="EGK1370" s="3"/>
      <c r="EGL1370" s="3"/>
      <c r="EGM1370" s="3"/>
      <c r="EGN1370" s="3"/>
      <c r="EGO1370" s="3"/>
      <c r="EGP1370" s="3"/>
      <c r="EGQ1370" s="3"/>
      <c r="EGR1370" s="3"/>
      <c r="EGS1370" s="3"/>
      <c r="EGT1370" s="3"/>
      <c r="EGU1370" s="3"/>
      <c r="EGV1370" s="3"/>
      <c r="EGW1370" s="3"/>
      <c r="EGX1370" s="3"/>
      <c r="EGY1370" s="3"/>
      <c r="EGZ1370" s="3"/>
      <c r="EHA1370" s="3"/>
      <c r="EHB1370" s="3"/>
      <c r="EHC1370" s="3"/>
      <c r="EHD1370" s="3"/>
      <c r="EHE1370" s="3"/>
      <c r="EHF1370" s="3"/>
      <c r="EHG1370" s="3"/>
      <c r="EHH1370" s="3"/>
      <c r="EHI1370" s="3"/>
      <c r="EHJ1370" s="3"/>
      <c r="EHK1370" s="3"/>
      <c r="EHL1370" s="3"/>
      <c r="EHM1370" s="3"/>
      <c r="EHN1370" s="3"/>
      <c r="EHO1370" s="3"/>
      <c r="EHP1370" s="3"/>
      <c r="EHQ1370" s="3"/>
      <c r="EHR1370" s="3"/>
      <c r="EHS1370" s="3"/>
      <c r="EHT1370" s="3"/>
      <c r="EHU1370" s="3"/>
      <c r="EHV1370" s="3"/>
      <c r="EHW1370" s="3"/>
      <c r="EHX1370" s="3"/>
      <c r="EHY1370" s="3"/>
      <c r="EHZ1370" s="3"/>
      <c r="EIA1370" s="3"/>
      <c r="EIB1370" s="3"/>
      <c r="EIC1370" s="3"/>
      <c r="EID1370" s="3"/>
      <c r="EIE1370" s="3"/>
      <c r="EIF1370" s="3"/>
      <c r="EIG1370" s="3"/>
      <c r="EIH1370" s="3"/>
      <c r="EII1370" s="3"/>
      <c r="EIJ1370" s="3"/>
      <c r="EIK1370" s="3"/>
      <c r="EIL1370" s="3"/>
      <c r="EIM1370" s="3"/>
      <c r="EIN1370" s="3"/>
      <c r="EIO1370" s="3"/>
      <c r="EIP1370" s="3"/>
      <c r="EIQ1370" s="3"/>
      <c r="EIR1370" s="3"/>
      <c r="EIS1370" s="3"/>
      <c r="EIT1370" s="3"/>
      <c r="EIU1370" s="3"/>
      <c r="EIV1370" s="3"/>
      <c r="EIW1370" s="3"/>
      <c r="EIX1370" s="3"/>
      <c r="EIY1370" s="3"/>
      <c r="EIZ1370" s="3"/>
      <c r="EJA1370" s="3"/>
      <c r="EJB1370" s="3"/>
      <c r="EJC1370" s="3"/>
      <c r="EJD1370" s="3"/>
      <c r="EJE1370" s="3"/>
      <c r="EJF1370" s="3"/>
      <c r="EJG1370" s="3"/>
      <c r="EJH1370" s="3"/>
      <c r="EJI1370" s="3"/>
      <c r="EJJ1370" s="3"/>
      <c r="EJK1370" s="3"/>
      <c r="EJL1370" s="3"/>
      <c r="EJM1370" s="3"/>
      <c r="EJN1370" s="3"/>
      <c r="EJO1370" s="3"/>
      <c r="EJP1370" s="3"/>
      <c r="EJQ1370" s="3"/>
      <c r="EJR1370" s="3"/>
      <c r="EJS1370" s="3"/>
      <c r="EJT1370" s="3"/>
      <c r="EJU1370" s="3"/>
      <c r="EJV1370" s="3"/>
      <c r="EJW1370" s="3"/>
      <c r="EJX1370" s="3"/>
      <c r="EJY1370" s="3"/>
      <c r="EJZ1370" s="3"/>
      <c r="EKA1370" s="3"/>
      <c r="EKB1370" s="3"/>
      <c r="EKC1370" s="3"/>
      <c r="EKD1370" s="3"/>
      <c r="EKE1370" s="3"/>
      <c r="EKF1370" s="3"/>
      <c r="EKG1370" s="3"/>
      <c r="EKH1370" s="3"/>
      <c r="EKI1370" s="3"/>
      <c r="EKJ1370" s="3"/>
      <c r="EKK1370" s="3"/>
      <c r="EKL1370" s="3"/>
      <c r="EKM1370" s="3"/>
      <c r="EKN1370" s="3"/>
      <c r="EKO1370" s="3"/>
      <c r="EKP1370" s="3"/>
      <c r="EKQ1370" s="3"/>
      <c r="EKR1370" s="3"/>
      <c r="EKS1370" s="3"/>
      <c r="EKT1370" s="3"/>
      <c r="EKU1370" s="3"/>
      <c r="EKV1370" s="3"/>
      <c r="EKW1370" s="3"/>
      <c r="EKX1370" s="3"/>
      <c r="EKY1370" s="3"/>
      <c r="EKZ1370" s="3"/>
      <c r="ELA1370" s="3"/>
      <c r="ELB1370" s="3"/>
      <c r="ELC1370" s="3"/>
      <c r="ELD1370" s="3"/>
      <c r="ELE1370" s="3"/>
      <c r="ELF1370" s="3"/>
      <c r="ELG1370" s="3"/>
      <c r="ELH1370" s="3"/>
      <c r="ELI1370" s="3"/>
      <c r="ELJ1370" s="3"/>
      <c r="ELK1370" s="3"/>
      <c r="ELL1370" s="3"/>
      <c r="ELM1370" s="3"/>
      <c r="ELN1370" s="3"/>
      <c r="ELO1370" s="3"/>
      <c r="ELP1370" s="3"/>
      <c r="ELQ1370" s="3"/>
      <c r="ELR1370" s="3"/>
      <c r="ELS1370" s="3"/>
      <c r="ELT1370" s="3"/>
      <c r="ELU1370" s="3"/>
      <c r="ELV1370" s="3"/>
      <c r="ELW1370" s="3"/>
      <c r="ELX1370" s="3"/>
      <c r="ELY1370" s="3"/>
      <c r="ELZ1370" s="3"/>
      <c r="EMA1370" s="3"/>
      <c r="EMB1370" s="3"/>
      <c r="EMC1370" s="3"/>
      <c r="EMD1370" s="3"/>
      <c r="EME1370" s="3"/>
      <c r="EMF1370" s="3"/>
      <c r="EMG1370" s="3"/>
      <c r="EMH1370" s="3"/>
      <c r="EMI1370" s="3"/>
      <c r="EMJ1370" s="3"/>
      <c r="EMK1370" s="3"/>
      <c r="EML1370" s="3"/>
      <c r="EMM1370" s="3"/>
      <c r="EMN1370" s="3"/>
      <c r="EMO1370" s="3"/>
      <c r="EMP1370" s="3"/>
      <c r="EMQ1370" s="3"/>
      <c r="EMR1370" s="3"/>
      <c r="EMS1370" s="3"/>
      <c r="EMT1370" s="3"/>
      <c r="EMU1370" s="3"/>
      <c r="EMV1370" s="3"/>
      <c r="EMW1370" s="3"/>
      <c r="EMX1370" s="3"/>
      <c r="EMY1370" s="3"/>
      <c r="EMZ1370" s="3"/>
      <c r="ENA1370" s="3"/>
      <c r="ENB1370" s="3"/>
      <c r="ENC1370" s="3"/>
      <c r="END1370" s="3"/>
      <c r="ENE1370" s="3"/>
      <c r="ENF1370" s="3"/>
      <c r="ENG1370" s="3"/>
      <c r="ENH1370" s="3"/>
      <c r="ENI1370" s="3"/>
      <c r="ENJ1370" s="3"/>
      <c r="ENK1370" s="3"/>
      <c r="ENL1370" s="3"/>
      <c r="ENM1370" s="3"/>
      <c r="ENN1370" s="3"/>
      <c r="ENO1370" s="3"/>
      <c r="ENP1370" s="3"/>
      <c r="ENQ1370" s="3"/>
      <c r="ENR1370" s="3"/>
      <c r="ENS1370" s="3"/>
      <c r="ENT1370" s="3"/>
      <c r="ENU1370" s="3"/>
      <c r="ENV1370" s="3"/>
      <c r="ENW1370" s="3"/>
      <c r="ENX1370" s="3"/>
      <c r="ENY1370" s="3"/>
      <c r="ENZ1370" s="3"/>
      <c r="EOA1370" s="3"/>
      <c r="EOB1370" s="3"/>
      <c r="EOC1370" s="3"/>
      <c r="EOD1370" s="3"/>
      <c r="EOE1370" s="3"/>
      <c r="EOF1370" s="3"/>
      <c r="EOG1370" s="3"/>
      <c r="EOH1370" s="3"/>
      <c r="EOI1370" s="3"/>
      <c r="EOJ1370" s="3"/>
      <c r="EOK1370" s="3"/>
      <c r="EOL1370" s="3"/>
      <c r="EOM1370" s="3"/>
      <c r="EON1370" s="3"/>
      <c r="EOO1370" s="3"/>
      <c r="EOP1370" s="3"/>
      <c r="EOQ1370" s="3"/>
      <c r="EOR1370" s="3"/>
      <c r="EOS1370" s="3"/>
      <c r="EOT1370" s="3"/>
      <c r="EOU1370" s="3"/>
      <c r="EOV1370" s="3"/>
      <c r="EOW1370" s="3"/>
      <c r="EOX1370" s="3"/>
      <c r="EOY1370" s="3"/>
      <c r="EOZ1370" s="3"/>
      <c r="EPA1370" s="3"/>
      <c r="EPB1370" s="3"/>
      <c r="EPC1370" s="3"/>
      <c r="EPD1370" s="3"/>
      <c r="EPE1370" s="3"/>
      <c r="EPF1370" s="3"/>
      <c r="EPG1370" s="3"/>
      <c r="EPH1370" s="3"/>
      <c r="EPI1370" s="3"/>
      <c r="EPJ1370" s="3"/>
      <c r="EPK1370" s="3"/>
      <c r="EPL1370" s="3"/>
      <c r="EPM1370" s="3"/>
      <c r="EPN1370" s="3"/>
      <c r="EPO1370" s="3"/>
      <c r="EPP1370" s="3"/>
      <c r="EPQ1370" s="3"/>
      <c r="EPR1370" s="3"/>
      <c r="EPS1370" s="3"/>
      <c r="EPT1370" s="3"/>
      <c r="EPU1370" s="3"/>
      <c r="EPV1370" s="3"/>
      <c r="EPW1370" s="3"/>
      <c r="EPX1370" s="3"/>
      <c r="EPY1370" s="3"/>
      <c r="EPZ1370" s="3"/>
      <c r="EQA1370" s="3"/>
      <c r="EQB1370" s="3"/>
      <c r="EQC1370" s="3"/>
      <c r="EQD1370" s="3"/>
      <c r="EQE1370" s="3"/>
      <c r="EQF1370" s="3"/>
      <c r="EQG1370" s="3"/>
      <c r="EQH1370" s="3"/>
      <c r="EQI1370" s="3"/>
      <c r="EQJ1370" s="3"/>
      <c r="EQK1370" s="3"/>
      <c r="EQL1370" s="3"/>
      <c r="EQM1370" s="3"/>
      <c r="EQN1370" s="3"/>
      <c r="EQO1370" s="3"/>
      <c r="EQP1370" s="3"/>
      <c r="EQQ1370" s="3"/>
      <c r="EQR1370" s="3"/>
      <c r="EQS1370" s="3"/>
      <c r="EQT1370" s="3"/>
      <c r="EQU1370" s="3"/>
      <c r="EQV1370" s="3"/>
      <c r="EQW1370" s="3"/>
      <c r="EQX1370" s="3"/>
      <c r="EQY1370" s="3"/>
      <c r="EQZ1370" s="3"/>
      <c r="ERA1370" s="3"/>
      <c r="ERB1370" s="3"/>
      <c r="ERC1370" s="3"/>
      <c r="ERD1370" s="3"/>
      <c r="ERE1370" s="3"/>
      <c r="ERF1370" s="3"/>
      <c r="ERG1370" s="3"/>
      <c r="ERH1370" s="3"/>
      <c r="ERI1370" s="3"/>
      <c r="ERJ1370" s="3"/>
      <c r="ERK1370" s="3"/>
      <c r="ERL1370" s="3"/>
      <c r="ERM1370" s="3"/>
      <c r="ERN1370" s="3"/>
      <c r="ERO1370" s="3"/>
      <c r="ERP1370" s="3"/>
      <c r="ERQ1370" s="3"/>
      <c r="ERR1370" s="3"/>
      <c r="ERS1370" s="3"/>
      <c r="ERT1370" s="3"/>
      <c r="ERU1370" s="3"/>
      <c r="ERV1370" s="3"/>
      <c r="ERW1370" s="3"/>
      <c r="ERX1370" s="3"/>
      <c r="ERY1370" s="3"/>
      <c r="ERZ1370" s="3"/>
      <c r="ESA1370" s="3"/>
      <c r="ESB1370" s="3"/>
      <c r="ESC1370" s="3"/>
      <c r="ESD1370" s="3"/>
      <c r="ESE1370" s="3"/>
      <c r="ESF1370" s="3"/>
      <c r="ESG1370" s="3"/>
      <c r="ESH1370" s="3"/>
      <c r="ESI1370" s="3"/>
      <c r="ESJ1370" s="3"/>
      <c r="ESK1370" s="3"/>
      <c r="ESL1370" s="3"/>
      <c r="ESM1370" s="3"/>
      <c r="ESN1370" s="3"/>
      <c r="ESO1370" s="3"/>
      <c r="ESP1370" s="3"/>
      <c r="ESQ1370" s="3"/>
      <c r="ESR1370" s="3"/>
      <c r="ESS1370" s="3"/>
      <c r="EST1370" s="3"/>
      <c r="ESU1370" s="3"/>
      <c r="ESV1370" s="3"/>
      <c r="ESW1370" s="3"/>
      <c r="ESX1370" s="3"/>
      <c r="ESY1370" s="3"/>
      <c r="ESZ1370" s="3"/>
      <c r="ETA1370" s="3"/>
      <c r="ETB1370" s="3"/>
      <c r="ETC1370" s="3"/>
      <c r="ETD1370" s="3"/>
      <c r="ETE1370" s="3"/>
      <c r="ETF1370" s="3"/>
      <c r="ETG1370" s="3"/>
      <c r="ETH1370" s="3"/>
      <c r="ETI1370" s="3"/>
      <c r="ETJ1370" s="3"/>
      <c r="ETK1370" s="3"/>
      <c r="ETL1370" s="3"/>
      <c r="ETM1370" s="3"/>
      <c r="ETN1370" s="3"/>
      <c r="ETO1370" s="3"/>
      <c r="ETP1370" s="3"/>
      <c r="ETQ1370" s="3"/>
      <c r="ETR1370" s="3"/>
      <c r="ETS1370" s="3"/>
      <c r="ETT1370" s="3"/>
      <c r="ETU1370" s="3"/>
      <c r="ETV1370" s="3"/>
      <c r="ETW1370" s="3"/>
      <c r="ETX1370" s="3"/>
      <c r="ETY1370" s="3"/>
      <c r="ETZ1370" s="3"/>
      <c r="EUA1370" s="3"/>
      <c r="EUB1370" s="3"/>
      <c r="EUC1370" s="3"/>
      <c r="EUD1370" s="3"/>
      <c r="EUE1370" s="3"/>
      <c r="EUF1370" s="3"/>
      <c r="EUG1370" s="3"/>
      <c r="EUH1370" s="3"/>
      <c r="EUI1370" s="3"/>
      <c r="EUJ1370" s="3"/>
      <c r="EUK1370" s="3"/>
      <c r="EUL1370" s="3"/>
      <c r="EUM1370" s="3"/>
      <c r="EUN1370" s="3"/>
      <c r="EUO1370" s="3"/>
      <c r="EUP1370" s="3"/>
      <c r="EUQ1370" s="3"/>
      <c r="EUR1370" s="3"/>
      <c r="EUS1370" s="3"/>
      <c r="EUT1370" s="3"/>
      <c r="EUU1370" s="3"/>
      <c r="EUV1370" s="3"/>
      <c r="EUW1370" s="3"/>
      <c r="EUX1370" s="3"/>
      <c r="EUY1370" s="3"/>
      <c r="EUZ1370" s="3"/>
      <c r="EVA1370" s="3"/>
      <c r="EVB1370" s="3"/>
      <c r="EVC1370" s="3"/>
      <c r="EVD1370" s="3"/>
      <c r="EVE1370" s="3"/>
      <c r="EVF1370" s="3"/>
      <c r="EVG1370" s="3"/>
      <c r="EVH1370" s="3"/>
      <c r="EVI1370" s="3"/>
      <c r="EVJ1370" s="3"/>
      <c r="EVK1370" s="3"/>
      <c r="EVL1370" s="3"/>
      <c r="EVM1370" s="3"/>
      <c r="EVN1370" s="3"/>
      <c r="EVO1370" s="3"/>
      <c r="EVP1370" s="3"/>
      <c r="EVQ1370" s="3"/>
      <c r="EVR1370" s="3"/>
      <c r="EVS1370" s="3"/>
      <c r="EVT1370" s="3"/>
      <c r="EVU1370" s="3"/>
      <c r="EVV1370" s="3"/>
      <c r="EVW1370" s="3"/>
      <c r="EVX1370" s="3"/>
      <c r="EVY1370" s="3"/>
      <c r="EVZ1370" s="3"/>
      <c r="EWA1370" s="3"/>
      <c r="EWB1370" s="3"/>
      <c r="EWC1370" s="3"/>
      <c r="EWD1370" s="3"/>
      <c r="EWE1370" s="3"/>
      <c r="EWF1370" s="3"/>
      <c r="EWG1370" s="3"/>
      <c r="EWH1370" s="3"/>
      <c r="EWI1370" s="3"/>
      <c r="EWJ1370" s="3"/>
      <c r="EWK1370" s="3"/>
      <c r="EWL1370" s="3"/>
      <c r="EWM1370" s="3"/>
      <c r="EWN1370" s="3"/>
      <c r="EWO1370" s="3"/>
      <c r="EWP1370" s="3"/>
      <c r="EWQ1370" s="3"/>
      <c r="EWR1370" s="3"/>
      <c r="EWS1370" s="3"/>
      <c r="EWT1370" s="3"/>
      <c r="EWU1370" s="3"/>
      <c r="EWV1370" s="3"/>
      <c r="EWW1370" s="3"/>
      <c r="EWX1370" s="3"/>
      <c r="EWY1370" s="3"/>
      <c r="EWZ1370" s="3"/>
      <c r="EXA1370" s="3"/>
      <c r="EXB1370" s="3"/>
      <c r="EXC1370" s="3"/>
      <c r="EXD1370" s="3"/>
      <c r="EXE1370" s="3"/>
      <c r="EXF1370" s="3"/>
      <c r="EXG1370" s="3"/>
      <c r="EXH1370" s="3"/>
      <c r="EXI1370" s="3"/>
      <c r="EXJ1370" s="3"/>
      <c r="EXK1370" s="3"/>
      <c r="EXL1370" s="3"/>
      <c r="EXM1370" s="3"/>
      <c r="EXN1370" s="3"/>
      <c r="EXO1370" s="3"/>
      <c r="EXP1370" s="3"/>
      <c r="EXQ1370" s="3"/>
      <c r="EXR1370" s="3"/>
      <c r="EXS1370" s="3"/>
      <c r="EXT1370" s="3"/>
      <c r="EXU1370" s="3"/>
      <c r="EXV1370" s="3"/>
      <c r="EXW1370" s="3"/>
      <c r="EXX1370" s="3"/>
      <c r="EXY1370" s="3"/>
      <c r="EXZ1370" s="3"/>
      <c r="EYA1370" s="3"/>
      <c r="EYB1370" s="3"/>
      <c r="EYC1370" s="3"/>
      <c r="EYD1370" s="3"/>
      <c r="EYE1370" s="3"/>
      <c r="EYF1370" s="3"/>
      <c r="EYG1370" s="3"/>
      <c r="EYH1370" s="3"/>
      <c r="EYI1370" s="3"/>
      <c r="EYJ1370" s="3"/>
      <c r="EYK1370" s="3"/>
      <c r="EYL1370" s="3"/>
      <c r="EYM1370" s="3"/>
      <c r="EYN1370" s="3"/>
      <c r="EYO1370" s="3"/>
      <c r="EYP1370" s="3"/>
      <c r="EYQ1370" s="3"/>
      <c r="EYR1370" s="3"/>
      <c r="EYS1370" s="3"/>
      <c r="EYT1370" s="3"/>
      <c r="EYU1370" s="3"/>
      <c r="EYV1370" s="3"/>
      <c r="EYW1370" s="3"/>
      <c r="EYX1370" s="3"/>
      <c r="EYY1370" s="3"/>
      <c r="EYZ1370" s="3"/>
      <c r="EZA1370" s="3"/>
      <c r="EZB1370" s="3"/>
      <c r="EZC1370" s="3"/>
      <c r="EZD1370" s="3"/>
      <c r="EZE1370" s="3"/>
      <c r="EZF1370" s="3"/>
      <c r="EZG1370" s="3"/>
      <c r="EZH1370" s="3"/>
      <c r="EZI1370" s="3"/>
      <c r="EZJ1370" s="3"/>
      <c r="EZK1370" s="3"/>
      <c r="EZL1370" s="3"/>
      <c r="EZM1370" s="3"/>
      <c r="EZN1370" s="3"/>
      <c r="EZO1370" s="3"/>
      <c r="EZP1370" s="3"/>
      <c r="EZQ1370" s="3"/>
      <c r="EZR1370" s="3"/>
      <c r="EZS1370" s="3"/>
      <c r="EZT1370" s="3"/>
      <c r="EZU1370" s="3"/>
      <c r="EZV1370" s="3"/>
      <c r="EZW1370" s="3"/>
      <c r="EZX1370" s="3"/>
      <c r="EZY1370" s="3"/>
      <c r="EZZ1370" s="3"/>
      <c r="FAA1370" s="3"/>
      <c r="FAB1370" s="3"/>
      <c r="FAC1370" s="3"/>
      <c r="FAD1370" s="3"/>
      <c r="FAE1370" s="3"/>
      <c r="FAF1370" s="3"/>
      <c r="FAG1370" s="3"/>
      <c r="FAH1370" s="3"/>
      <c r="FAI1370" s="3"/>
      <c r="FAJ1370" s="3"/>
      <c r="FAK1370" s="3"/>
      <c r="FAL1370" s="3"/>
      <c r="FAM1370" s="3"/>
      <c r="FAN1370" s="3"/>
      <c r="FAO1370" s="3"/>
      <c r="FAP1370" s="3"/>
      <c r="FAQ1370" s="3"/>
      <c r="FAR1370" s="3"/>
      <c r="FAS1370" s="3"/>
      <c r="FAT1370" s="3"/>
      <c r="FAU1370" s="3"/>
      <c r="FAV1370" s="3"/>
      <c r="FAW1370" s="3"/>
      <c r="FAX1370" s="3"/>
      <c r="FAY1370" s="3"/>
      <c r="FAZ1370" s="3"/>
      <c r="FBA1370" s="3"/>
      <c r="FBB1370" s="3"/>
      <c r="FBC1370" s="3"/>
      <c r="FBD1370" s="3"/>
      <c r="FBE1370" s="3"/>
      <c r="FBF1370" s="3"/>
      <c r="FBG1370" s="3"/>
      <c r="FBH1370" s="3"/>
      <c r="FBI1370" s="3"/>
      <c r="FBJ1370" s="3"/>
      <c r="FBK1370" s="3"/>
      <c r="FBL1370" s="3"/>
      <c r="FBM1370" s="3"/>
      <c r="FBN1370" s="3"/>
      <c r="FBO1370" s="3"/>
      <c r="FBP1370" s="3"/>
      <c r="FBQ1370" s="3"/>
      <c r="FBR1370" s="3"/>
      <c r="FBS1370" s="3"/>
      <c r="FBT1370" s="3"/>
      <c r="FBU1370" s="3"/>
      <c r="FBV1370" s="3"/>
      <c r="FBW1370" s="3"/>
      <c r="FBX1370" s="3"/>
      <c r="FBY1370" s="3"/>
      <c r="FBZ1370" s="3"/>
      <c r="FCA1370" s="3"/>
      <c r="FCB1370" s="3"/>
      <c r="FCC1370" s="3"/>
      <c r="FCD1370" s="3"/>
      <c r="FCE1370" s="3"/>
      <c r="FCF1370" s="3"/>
      <c r="FCG1370" s="3"/>
      <c r="FCH1370" s="3"/>
      <c r="FCI1370" s="3"/>
      <c r="FCJ1370" s="3"/>
      <c r="FCK1370" s="3"/>
      <c r="FCL1370" s="3"/>
      <c r="FCM1370" s="3"/>
      <c r="FCN1370" s="3"/>
      <c r="FCO1370" s="3"/>
      <c r="FCP1370" s="3"/>
      <c r="FCQ1370" s="3"/>
      <c r="FCR1370" s="3"/>
      <c r="FCS1370" s="3"/>
      <c r="FCT1370" s="3"/>
      <c r="FCU1370" s="3"/>
      <c r="FCV1370" s="3"/>
      <c r="FCW1370" s="3"/>
      <c r="FCX1370" s="3"/>
      <c r="FCY1370" s="3"/>
      <c r="FCZ1370" s="3"/>
      <c r="FDA1370" s="3"/>
      <c r="FDB1370" s="3"/>
      <c r="FDC1370" s="3"/>
      <c r="FDD1370" s="3"/>
      <c r="FDE1370" s="3"/>
      <c r="FDF1370" s="3"/>
      <c r="FDG1370" s="3"/>
      <c r="FDH1370" s="3"/>
      <c r="FDI1370" s="3"/>
      <c r="FDJ1370" s="3"/>
      <c r="FDK1370" s="3"/>
      <c r="FDL1370" s="3"/>
      <c r="FDM1370" s="3"/>
      <c r="FDN1370" s="3"/>
      <c r="FDO1370" s="3"/>
      <c r="FDP1370" s="3"/>
      <c r="FDQ1370" s="3"/>
      <c r="FDR1370" s="3"/>
      <c r="FDS1370" s="3"/>
      <c r="FDT1370" s="3"/>
      <c r="FDU1370" s="3"/>
      <c r="FDV1370" s="3"/>
      <c r="FDW1370" s="3"/>
      <c r="FDX1370" s="3"/>
      <c r="FDY1370" s="3"/>
      <c r="FDZ1370" s="3"/>
      <c r="FEA1370" s="3"/>
      <c r="FEB1370" s="3"/>
      <c r="FEC1370" s="3"/>
      <c r="FED1370" s="3"/>
      <c r="FEE1370" s="3"/>
      <c r="FEF1370" s="3"/>
      <c r="FEG1370" s="3"/>
      <c r="FEH1370" s="3"/>
      <c r="FEI1370" s="3"/>
      <c r="FEJ1370" s="3"/>
      <c r="FEK1370" s="3"/>
      <c r="FEL1370" s="3"/>
      <c r="FEM1370" s="3"/>
      <c r="FEN1370" s="3"/>
      <c r="FEO1370" s="3"/>
      <c r="FEP1370" s="3"/>
      <c r="FEQ1370" s="3"/>
      <c r="FER1370" s="3"/>
      <c r="FES1370" s="3"/>
      <c r="FET1370" s="3"/>
      <c r="FEU1370" s="3"/>
      <c r="FEV1370" s="3"/>
      <c r="FEW1370" s="3"/>
      <c r="FEX1370" s="3"/>
      <c r="FEY1370" s="3"/>
      <c r="FEZ1370" s="3"/>
      <c r="FFA1370" s="3"/>
      <c r="FFB1370" s="3"/>
      <c r="FFC1370" s="3"/>
      <c r="FFD1370" s="3"/>
      <c r="FFE1370" s="3"/>
      <c r="FFF1370" s="3"/>
      <c r="FFG1370" s="3"/>
      <c r="FFH1370" s="3"/>
      <c r="FFI1370" s="3"/>
      <c r="FFJ1370" s="3"/>
      <c r="FFK1370" s="3"/>
      <c r="FFL1370" s="3"/>
      <c r="FFM1370" s="3"/>
      <c r="FFN1370" s="3"/>
      <c r="FFO1370" s="3"/>
      <c r="FFP1370" s="3"/>
      <c r="FFQ1370" s="3"/>
      <c r="FFR1370" s="3"/>
      <c r="FFS1370" s="3"/>
      <c r="FFT1370" s="3"/>
      <c r="FFU1370" s="3"/>
      <c r="FFV1370" s="3"/>
      <c r="FFW1370" s="3"/>
      <c r="FFX1370" s="3"/>
      <c r="FFY1370" s="3"/>
      <c r="FFZ1370" s="3"/>
      <c r="FGA1370" s="3"/>
      <c r="FGB1370" s="3"/>
      <c r="FGC1370" s="3"/>
      <c r="FGD1370" s="3"/>
      <c r="FGE1370" s="3"/>
      <c r="FGF1370" s="3"/>
      <c r="FGG1370" s="3"/>
      <c r="FGH1370" s="3"/>
      <c r="FGI1370" s="3"/>
      <c r="FGJ1370" s="3"/>
      <c r="FGK1370" s="3"/>
      <c r="FGL1370" s="3"/>
      <c r="FGM1370" s="3"/>
      <c r="FGN1370" s="3"/>
      <c r="FGO1370" s="3"/>
      <c r="FGP1370" s="3"/>
      <c r="FGQ1370" s="3"/>
      <c r="FGR1370" s="3"/>
      <c r="FGS1370" s="3"/>
      <c r="FGT1370" s="3"/>
      <c r="FGU1370" s="3"/>
      <c r="FGV1370" s="3"/>
      <c r="FGW1370" s="3"/>
      <c r="FGX1370" s="3"/>
      <c r="FGY1370" s="3"/>
      <c r="FGZ1370" s="3"/>
      <c r="FHA1370" s="3"/>
      <c r="FHB1370" s="3"/>
      <c r="FHC1370" s="3"/>
      <c r="FHD1370" s="3"/>
      <c r="FHE1370" s="3"/>
      <c r="FHF1370" s="3"/>
      <c r="FHG1370" s="3"/>
      <c r="FHH1370" s="3"/>
      <c r="FHI1370" s="3"/>
      <c r="FHJ1370" s="3"/>
      <c r="FHK1370" s="3"/>
      <c r="FHL1370" s="3"/>
      <c r="FHM1370" s="3"/>
      <c r="FHN1370" s="3"/>
      <c r="FHO1370" s="3"/>
      <c r="FHP1370" s="3"/>
      <c r="FHQ1370" s="3"/>
      <c r="FHR1370" s="3"/>
      <c r="FHS1370" s="3"/>
      <c r="FHT1370" s="3"/>
      <c r="FHU1370" s="3"/>
      <c r="FHV1370" s="3"/>
      <c r="FHW1370" s="3"/>
      <c r="FHX1370" s="3"/>
      <c r="FHY1370" s="3"/>
      <c r="FHZ1370" s="3"/>
      <c r="FIA1370" s="3"/>
      <c r="FIB1370" s="3"/>
      <c r="FIC1370" s="3"/>
      <c r="FID1370" s="3"/>
      <c r="FIE1370" s="3"/>
      <c r="FIF1370" s="3"/>
      <c r="FIG1370" s="3"/>
      <c r="FIH1370" s="3"/>
      <c r="FII1370" s="3"/>
      <c r="FIJ1370" s="3"/>
      <c r="FIK1370" s="3"/>
      <c r="FIL1370" s="3"/>
      <c r="FIM1370" s="3"/>
      <c r="FIN1370" s="3"/>
      <c r="FIO1370" s="3"/>
      <c r="FIP1370" s="3"/>
      <c r="FIQ1370" s="3"/>
      <c r="FIR1370" s="3"/>
      <c r="FIS1370" s="3"/>
      <c r="FIT1370" s="3"/>
      <c r="FIU1370" s="3"/>
      <c r="FIV1370" s="3"/>
      <c r="FIW1370" s="3"/>
      <c r="FIX1370" s="3"/>
      <c r="FIY1370" s="3"/>
      <c r="FIZ1370" s="3"/>
      <c r="FJA1370" s="3"/>
      <c r="FJB1370" s="3"/>
      <c r="FJC1370" s="3"/>
      <c r="FJD1370" s="3"/>
      <c r="FJE1370" s="3"/>
      <c r="FJF1370" s="3"/>
      <c r="FJG1370" s="3"/>
      <c r="FJH1370" s="3"/>
      <c r="FJI1370" s="3"/>
      <c r="FJJ1370" s="3"/>
      <c r="FJK1370" s="3"/>
      <c r="FJL1370" s="3"/>
      <c r="FJM1370" s="3"/>
      <c r="FJN1370" s="3"/>
      <c r="FJO1370" s="3"/>
      <c r="FJP1370" s="3"/>
      <c r="FJQ1370" s="3"/>
      <c r="FJR1370" s="3"/>
      <c r="FJS1370" s="3"/>
      <c r="FJT1370" s="3"/>
      <c r="FJU1370" s="3"/>
      <c r="FJV1370" s="3"/>
      <c r="FJW1370" s="3"/>
      <c r="FJX1370" s="3"/>
      <c r="FJY1370" s="3"/>
      <c r="FJZ1370" s="3"/>
      <c r="FKA1370" s="3"/>
      <c r="FKB1370" s="3"/>
      <c r="FKC1370" s="3"/>
      <c r="FKD1370" s="3"/>
      <c r="FKE1370" s="3"/>
      <c r="FKF1370" s="3"/>
      <c r="FKG1370" s="3"/>
      <c r="FKH1370" s="3"/>
      <c r="FKI1370" s="3"/>
      <c r="FKJ1370" s="3"/>
      <c r="FKK1370" s="3"/>
      <c r="FKL1370" s="3"/>
      <c r="FKM1370" s="3"/>
      <c r="FKN1370" s="3"/>
      <c r="FKO1370" s="3"/>
      <c r="FKP1370" s="3"/>
      <c r="FKQ1370" s="3"/>
      <c r="FKR1370" s="3"/>
      <c r="FKS1370" s="3"/>
      <c r="FKT1370" s="3"/>
      <c r="FKU1370" s="3"/>
      <c r="FKV1370" s="3"/>
      <c r="FKW1370" s="3"/>
      <c r="FKX1370" s="3"/>
      <c r="FKY1370" s="3"/>
      <c r="FKZ1370" s="3"/>
      <c r="FLA1370" s="3"/>
      <c r="FLB1370" s="3"/>
      <c r="FLC1370" s="3"/>
      <c r="FLD1370" s="3"/>
      <c r="FLE1370" s="3"/>
      <c r="FLF1370" s="3"/>
      <c r="FLG1370" s="3"/>
      <c r="FLH1370" s="3"/>
      <c r="FLI1370" s="3"/>
      <c r="FLJ1370" s="3"/>
      <c r="FLK1370" s="3"/>
      <c r="FLL1370" s="3"/>
      <c r="FLM1370" s="3"/>
      <c r="FLN1370" s="3"/>
      <c r="FLO1370" s="3"/>
      <c r="FLP1370" s="3"/>
      <c r="FLQ1370" s="3"/>
      <c r="FLR1370" s="3"/>
      <c r="FLS1370" s="3"/>
      <c r="FLT1370" s="3"/>
      <c r="FLU1370" s="3"/>
      <c r="FLV1370" s="3"/>
      <c r="FLW1370" s="3"/>
      <c r="FLX1370" s="3"/>
      <c r="FLY1370" s="3"/>
      <c r="FLZ1370" s="3"/>
      <c r="FMA1370" s="3"/>
      <c r="FMB1370" s="3"/>
      <c r="FMC1370" s="3"/>
      <c r="FMD1370" s="3"/>
      <c r="FME1370" s="3"/>
      <c r="FMF1370" s="3"/>
      <c r="FMG1370" s="3"/>
      <c r="FMH1370" s="3"/>
      <c r="FMI1370" s="3"/>
      <c r="FMJ1370" s="3"/>
      <c r="FMK1370" s="3"/>
      <c r="FML1370" s="3"/>
      <c r="FMM1370" s="3"/>
      <c r="FMN1370" s="3"/>
      <c r="FMO1370" s="3"/>
      <c r="FMP1370" s="3"/>
      <c r="FMQ1370" s="3"/>
      <c r="FMR1370" s="3"/>
      <c r="FMS1370" s="3"/>
      <c r="FMT1370" s="3"/>
      <c r="FMU1370" s="3"/>
      <c r="FMV1370" s="3"/>
      <c r="FMW1370" s="3"/>
      <c r="FMX1370" s="3"/>
      <c r="FMY1370" s="3"/>
      <c r="FMZ1370" s="3"/>
      <c r="FNA1370" s="3"/>
      <c r="FNB1370" s="3"/>
      <c r="FNC1370" s="3"/>
      <c r="FND1370" s="3"/>
      <c r="FNE1370" s="3"/>
      <c r="FNF1370" s="3"/>
      <c r="FNG1370" s="3"/>
      <c r="FNH1370" s="3"/>
      <c r="FNI1370" s="3"/>
      <c r="FNJ1370" s="3"/>
      <c r="FNK1370" s="3"/>
      <c r="FNL1370" s="3"/>
      <c r="FNM1370" s="3"/>
      <c r="FNN1370" s="3"/>
      <c r="FNO1370" s="3"/>
      <c r="FNP1370" s="3"/>
      <c r="FNQ1370" s="3"/>
      <c r="FNR1370" s="3"/>
      <c r="FNS1370" s="3"/>
      <c r="FNT1370" s="3"/>
      <c r="FNU1370" s="3"/>
      <c r="FNV1370" s="3"/>
      <c r="FNW1370" s="3"/>
      <c r="FNX1370" s="3"/>
      <c r="FNY1370" s="3"/>
      <c r="FNZ1370" s="3"/>
      <c r="FOA1370" s="3"/>
      <c r="FOB1370" s="3"/>
      <c r="FOC1370" s="3"/>
      <c r="FOD1370" s="3"/>
      <c r="FOE1370" s="3"/>
      <c r="FOF1370" s="3"/>
      <c r="FOG1370" s="3"/>
      <c r="FOH1370" s="3"/>
      <c r="FOI1370" s="3"/>
      <c r="FOJ1370" s="3"/>
      <c r="FOK1370" s="3"/>
      <c r="FOL1370" s="3"/>
      <c r="FOM1370" s="3"/>
      <c r="FON1370" s="3"/>
      <c r="FOO1370" s="3"/>
      <c r="FOP1370" s="3"/>
      <c r="FOQ1370" s="3"/>
      <c r="FOR1370" s="3"/>
      <c r="FOS1370" s="3"/>
      <c r="FOT1370" s="3"/>
      <c r="FOU1370" s="3"/>
      <c r="FOV1370" s="3"/>
      <c r="FOW1370" s="3"/>
      <c r="FOX1370" s="3"/>
      <c r="FOY1370" s="3"/>
      <c r="FOZ1370" s="3"/>
      <c r="FPA1370" s="3"/>
      <c r="FPB1370" s="3"/>
      <c r="FPC1370" s="3"/>
      <c r="FPD1370" s="3"/>
      <c r="FPE1370" s="3"/>
      <c r="FPF1370" s="3"/>
      <c r="FPG1370" s="3"/>
      <c r="FPH1370" s="3"/>
      <c r="FPI1370" s="3"/>
      <c r="FPJ1370" s="3"/>
      <c r="FPK1370" s="3"/>
      <c r="FPL1370" s="3"/>
      <c r="FPM1370" s="3"/>
      <c r="FPN1370" s="3"/>
      <c r="FPO1370" s="3"/>
      <c r="FPP1370" s="3"/>
      <c r="FPQ1370" s="3"/>
      <c r="FPR1370" s="3"/>
      <c r="FPS1370" s="3"/>
      <c r="FPT1370" s="3"/>
      <c r="FPU1370" s="3"/>
      <c r="FPV1370" s="3"/>
      <c r="FPW1370" s="3"/>
      <c r="FPX1370" s="3"/>
      <c r="FPY1370" s="3"/>
      <c r="FPZ1370" s="3"/>
      <c r="FQA1370" s="3"/>
      <c r="FQB1370" s="3"/>
      <c r="FQC1370" s="3"/>
      <c r="FQD1370" s="3"/>
      <c r="FQE1370" s="3"/>
      <c r="FQF1370" s="3"/>
      <c r="FQG1370" s="3"/>
      <c r="FQH1370" s="3"/>
      <c r="FQI1370" s="3"/>
      <c r="FQJ1370" s="3"/>
      <c r="FQK1370" s="3"/>
      <c r="FQL1370" s="3"/>
      <c r="FQM1370" s="3"/>
      <c r="FQN1370" s="3"/>
      <c r="FQO1370" s="3"/>
      <c r="FQP1370" s="3"/>
      <c r="FQQ1370" s="3"/>
      <c r="FQR1370" s="3"/>
      <c r="FQS1370" s="3"/>
      <c r="FQT1370" s="3"/>
      <c r="FQU1370" s="3"/>
      <c r="FQV1370" s="3"/>
      <c r="FQW1370" s="3"/>
      <c r="FQX1370" s="3"/>
      <c r="FQY1370" s="3"/>
      <c r="FQZ1370" s="3"/>
      <c r="FRA1370" s="3"/>
      <c r="FRB1370" s="3"/>
      <c r="FRC1370" s="3"/>
      <c r="FRD1370" s="3"/>
      <c r="FRE1370" s="3"/>
      <c r="FRF1370" s="3"/>
      <c r="FRG1370" s="3"/>
      <c r="FRH1370" s="3"/>
      <c r="FRI1370" s="3"/>
      <c r="FRJ1370" s="3"/>
      <c r="FRK1370" s="3"/>
      <c r="FRL1370" s="3"/>
      <c r="FRM1370" s="3"/>
      <c r="FRN1370" s="3"/>
      <c r="FRO1370" s="3"/>
      <c r="FRP1370" s="3"/>
      <c r="FRQ1370" s="3"/>
      <c r="FRR1370" s="3"/>
      <c r="FRS1370" s="3"/>
      <c r="FRT1370" s="3"/>
      <c r="FRU1370" s="3"/>
      <c r="FRV1370" s="3"/>
      <c r="FRW1370" s="3"/>
      <c r="FRX1370" s="3"/>
      <c r="FRY1370" s="3"/>
      <c r="FRZ1370" s="3"/>
      <c r="FSA1370" s="3"/>
      <c r="FSB1370" s="3"/>
      <c r="FSC1370" s="3"/>
      <c r="FSD1370" s="3"/>
      <c r="FSE1370" s="3"/>
      <c r="FSF1370" s="3"/>
      <c r="FSG1370" s="3"/>
      <c r="FSH1370" s="3"/>
      <c r="FSI1370" s="3"/>
      <c r="FSJ1370" s="3"/>
      <c r="FSK1370" s="3"/>
      <c r="FSL1370" s="3"/>
      <c r="FSM1370" s="3"/>
      <c r="FSN1370" s="3"/>
      <c r="FSO1370" s="3"/>
      <c r="FSP1370" s="3"/>
      <c r="FSQ1370" s="3"/>
      <c r="FSR1370" s="3"/>
      <c r="FSS1370" s="3"/>
      <c r="FST1370" s="3"/>
      <c r="FSU1370" s="3"/>
      <c r="FSV1370" s="3"/>
      <c r="FSW1370" s="3"/>
      <c r="FSX1370" s="3"/>
      <c r="FSY1370" s="3"/>
      <c r="FSZ1370" s="3"/>
      <c r="FTA1370" s="3"/>
      <c r="FTB1370" s="3"/>
      <c r="FTC1370" s="3"/>
      <c r="FTD1370" s="3"/>
      <c r="FTE1370" s="3"/>
      <c r="FTF1370" s="3"/>
      <c r="FTG1370" s="3"/>
      <c r="FTH1370" s="3"/>
      <c r="FTI1370" s="3"/>
      <c r="FTJ1370" s="3"/>
      <c r="FTK1370" s="3"/>
      <c r="FTL1370" s="3"/>
      <c r="FTM1370" s="3"/>
      <c r="FTN1370" s="3"/>
      <c r="FTO1370" s="3"/>
      <c r="FTP1370" s="3"/>
      <c r="FTQ1370" s="3"/>
      <c r="FTR1370" s="3"/>
      <c r="FTS1370" s="3"/>
      <c r="FTT1370" s="3"/>
      <c r="FTU1370" s="3"/>
      <c r="FTV1370" s="3"/>
      <c r="FTW1370" s="3"/>
      <c r="FTX1370" s="3"/>
      <c r="FTY1370" s="3"/>
      <c r="FTZ1370" s="3"/>
      <c r="FUA1370" s="3"/>
      <c r="FUB1370" s="3"/>
      <c r="FUC1370" s="3"/>
      <c r="FUD1370" s="3"/>
      <c r="FUE1370" s="3"/>
      <c r="FUF1370" s="3"/>
      <c r="FUG1370" s="3"/>
      <c r="FUH1370" s="3"/>
      <c r="FUI1370" s="3"/>
      <c r="FUJ1370" s="3"/>
      <c r="FUK1370" s="3"/>
      <c r="FUL1370" s="3"/>
      <c r="FUM1370" s="3"/>
      <c r="FUN1370" s="3"/>
      <c r="FUO1370" s="3"/>
      <c r="FUP1370" s="3"/>
      <c r="FUQ1370" s="3"/>
      <c r="FUR1370" s="3"/>
      <c r="FUS1370" s="3"/>
      <c r="FUT1370" s="3"/>
      <c r="FUU1370" s="3"/>
      <c r="FUV1370" s="3"/>
      <c r="FUW1370" s="3"/>
      <c r="FUX1370" s="3"/>
      <c r="FUY1370" s="3"/>
      <c r="FUZ1370" s="3"/>
      <c r="FVA1370" s="3"/>
      <c r="FVB1370" s="3"/>
      <c r="FVC1370" s="3"/>
      <c r="FVD1370" s="3"/>
      <c r="FVE1370" s="3"/>
      <c r="FVF1370" s="3"/>
      <c r="FVG1370" s="3"/>
      <c r="FVH1370" s="3"/>
      <c r="FVI1370" s="3"/>
      <c r="FVJ1370" s="3"/>
      <c r="FVK1370" s="3"/>
      <c r="FVL1370" s="3"/>
      <c r="FVM1370" s="3"/>
      <c r="FVN1370" s="3"/>
      <c r="FVO1370" s="3"/>
      <c r="FVP1370" s="3"/>
      <c r="FVQ1370" s="3"/>
      <c r="FVR1370" s="3"/>
      <c r="FVS1370" s="3"/>
      <c r="FVT1370" s="3"/>
      <c r="FVU1370" s="3"/>
      <c r="FVV1370" s="3"/>
      <c r="FVW1370" s="3"/>
      <c r="FVX1370" s="3"/>
      <c r="FVY1370" s="3"/>
      <c r="FVZ1370" s="3"/>
      <c r="FWA1370" s="3"/>
      <c r="FWB1370" s="3"/>
      <c r="FWC1370" s="3"/>
      <c r="FWD1370" s="3"/>
      <c r="FWE1370" s="3"/>
      <c r="FWF1370" s="3"/>
      <c r="FWG1370" s="3"/>
      <c r="FWH1370" s="3"/>
      <c r="FWI1370" s="3"/>
      <c r="FWJ1370" s="3"/>
      <c r="FWK1370" s="3"/>
      <c r="FWL1370" s="3"/>
      <c r="FWM1370" s="3"/>
      <c r="FWN1370" s="3"/>
      <c r="FWO1370" s="3"/>
      <c r="FWP1370" s="3"/>
      <c r="FWQ1370" s="3"/>
      <c r="FWR1370" s="3"/>
      <c r="FWS1370" s="3"/>
      <c r="FWT1370" s="3"/>
      <c r="FWU1370" s="3"/>
      <c r="FWV1370" s="3"/>
      <c r="FWW1370" s="3"/>
      <c r="FWX1370" s="3"/>
      <c r="FWY1370" s="3"/>
      <c r="FWZ1370" s="3"/>
      <c r="FXA1370" s="3"/>
      <c r="FXB1370" s="3"/>
      <c r="FXC1370" s="3"/>
      <c r="FXD1370" s="3"/>
      <c r="FXE1370" s="3"/>
      <c r="FXF1370" s="3"/>
      <c r="FXG1370" s="3"/>
      <c r="FXH1370" s="3"/>
      <c r="FXI1370" s="3"/>
      <c r="FXJ1370" s="3"/>
      <c r="FXK1370" s="3"/>
      <c r="FXL1370" s="3"/>
      <c r="FXM1370" s="3"/>
      <c r="FXN1370" s="3"/>
      <c r="FXO1370" s="3"/>
      <c r="FXP1370" s="3"/>
      <c r="FXQ1370" s="3"/>
      <c r="FXR1370" s="3"/>
      <c r="FXS1370" s="3"/>
      <c r="FXT1370" s="3"/>
      <c r="FXU1370" s="3"/>
      <c r="FXV1370" s="3"/>
      <c r="FXW1370" s="3"/>
      <c r="FXX1370" s="3"/>
      <c r="FXY1370" s="3"/>
      <c r="FXZ1370" s="3"/>
      <c r="FYA1370" s="3"/>
      <c r="FYB1370" s="3"/>
      <c r="FYC1370" s="3"/>
      <c r="FYD1370" s="3"/>
      <c r="FYE1370" s="3"/>
      <c r="FYF1370" s="3"/>
      <c r="FYG1370" s="3"/>
      <c r="FYH1370" s="3"/>
      <c r="FYI1370" s="3"/>
      <c r="FYJ1370" s="3"/>
      <c r="FYK1370" s="3"/>
      <c r="FYL1370" s="3"/>
      <c r="FYM1370" s="3"/>
      <c r="FYN1370" s="3"/>
      <c r="FYO1370" s="3"/>
      <c r="FYP1370" s="3"/>
      <c r="FYQ1370" s="3"/>
      <c r="FYR1370" s="3"/>
      <c r="FYS1370" s="3"/>
      <c r="FYT1370" s="3"/>
      <c r="FYU1370" s="3"/>
      <c r="FYV1370" s="3"/>
      <c r="FYW1370" s="3"/>
      <c r="FYX1370" s="3"/>
      <c r="FYY1370" s="3"/>
      <c r="FYZ1370" s="3"/>
      <c r="FZA1370" s="3"/>
      <c r="FZB1370" s="3"/>
      <c r="FZC1370" s="3"/>
      <c r="FZD1370" s="3"/>
      <c r="FZE1370" s="3"/>
      <c r="FZF1370" s="3"/>
      <c r="FZG1370" s="3"/>
      <c r="FZH1370" s="3"/>
      <c r="FZI1370" s="3"/>
      <c r="FZJ1370" s="3"/>
      <c r="FZK1370" s="3"/>
      <c r="FZL1370" s="3"/>
      <c r="FZM1370" s="3"/>
      <c r="FZN1370" s="3"/>
      <c r="FZO1370" s="3"/>
      <c r="FZP1370" s="3"/>
      <c r="FZQ1370" s="3"/>
      <c r="FZR1370" s="3"/>
      <c r="FZS1370" s="3"/>
      <c r="FZT1370" s="3"/>
      <c r="FZU1370" s="3"/>
      <c r="FZV1370" s="3"/>
      <c r="FZW1370" s="3"/>
      <c r="FZX1370" s="3"/>
      <c r="FZY1370" s="3"/>
      <c r="FZZ1370" s="3"/>
      <c r="GAA1370" s="3"/>
      <c r="GAB1370" s="3"/>
      <c r="GAC1370" s="3"/>
      <c r="GAD1370" s="3"/>
      <c r="GAE1370" s="3"/>
      <c r="GAF1370" s="3"/>
      <c r="GAG1370" s="3"/>
      <c r="GAH1370" s="3"/>
      <c r="GAI1370" s="3"/>
      <c r="GAJ1370" s="3"/>
      <c r="GAK1370" s="3"/>
      <c r="GAL1370" s="3"/>
      <c r="GAM1370" s="3"/>
      <c r="GAN1370" s="3"/>
      <c r="GAO1370" s="3"/>
      <c r="GAP1370" s="3"/>
      <c r="GAQ1370" s="3"/>
      <c r="GAR1370" s="3"/>
      <c r="GAS1370" s="3"/>
      <c r="GAT1370" s="3"/>
      <c r="GAU1370" s="3"/>
      <c r="GAV1370" s="3"/>
      <c r="GAW1370" s="3"/>
      <c r="GAX1370" s="3"/>
      <c r="GAY1370" s="3"/>
      <c r="GAZ1370" s="3"/>
      <c r="GBA1370" s="3"/>
      <c r="GBB1370" s="3"/>
      <c r="GBC1370" s="3"/>
      <c r="GBD1370" s="3"/>
      <c r="GBE1370" s="3"/>
      <c r="GBF1370" s="3"/>
      <c r="GBG1370" s="3"/>
      <c r="GBH1370" s="3"/>
      <c r="GBI1370" s="3"/>
      <c r="GBJ1370" s="3"/>
      <c r="GBK1370" s="3"/>
      <c r="GBL1370" s="3"/>
      <c r="GBM1370" s="3"/>
      <c r="GBN1370" s="3"/>
      <c r="GBO1370" s="3"/>
      <c r="GBP1370" s="3"/>
      <c r="GBQ1370" s="3"/>
      <c r="GBR1370" s="3"/>
      <c r="GBS1370" s="3"/>
      <c r="GBT1370" s="3"/>
      <c r="GBU1370" s="3"/>
      <c r="GBV1370" s="3"/>
      <c r="GBW1370" s="3"/>
      <c r="GBX1370" s="3"/>
      <c r="GBY1370" s="3"/>
      <c r="GBZ1370" s="3"/>
      <c r="GCA1370" s="3"/>
      <c r="GCB1370" s="3"/>
      <c r="GCC1370" s="3"/>
      <c r="GCD1370" s="3"/>
      <c r="GCE1370" s="3"/>
      <c r="GCF1370" s="3"/>
      <c r="GCG1370" s="3"/>
      <c r="GCH1370" s="3"/>
      <c r="GCI1370" s="3"/>
      <c r="GCJ1370" s="3"/>
      <c r="GCK1370" s="3"/>
      <c r="GCL1370" s="3"/>
      <c r="GCM1370" s="3"/>
      <c r="GCN1370" s="3"/>
      <c r="GCO1370" s="3"/>
      <c r="GCP1370" s="3"/>
      <c r="GCQ1370" s="3"/>
      <c r="GCR1370" s="3"/>
      <c r="GCS1370" s="3"/>
      <c r="GCT1370" s="3"/>
      <c r="GCU1370" s="3"/>
      <c r="GCV1370" s="3"/>
      <c r="GCW1370" s="3"/>
      <c r="GCX1370" s="3"/>
      <c r="GCY1370" s="3"/>
      <c r="GCZ1370" s="3"/>
      <c r="GDA1370" s="3"/>
      <c r="GDB1370" s="3"/>
      <c r="GDC1370" s="3"/>
      <c r="GDD1370" s="3"/>
      <c r="GDE1370" s="3"/>
      <c r="GDF1370" s="3"/>
      <c r="GDG1370" s="3"/>
      <c r="GDH1370" s="3"/>
      <c r="GDI1370" s="3"/>
      <c r="GDJ1370" s="3"/>
      <c r="GDK1370" s="3"/>
      <c r="GDL1370" s="3"/>
      <c r="GDM1370" s="3"/>
      <c r="GDN1370" s="3"/>
      <c r="GDO1370" s="3"/>
      <c r="GDP1370" s="3"/>
      <c r="GDQ1370" s="3"/>
      <c r="GDR1370" s="3"/>
      <c r="GDS1370" s="3"/>
      <c r="GDT1370" s="3"/>
      <c r="GDU1370" s="3"/>
      <c r="GDV1370" s="3"/>
      <c r="GDW1370" s="3"/>
      <c r="GDX1370" s="3"/>
      <c r="GDY1370" s="3"/>
      <c r="GDZ1370" s="3"/>
      <c r="GEA1370" s="3"/>
      <c r="GEB1370" s="3"/>
      <c r="GEC1370" s="3"/>
      <c r="GED1370" s="3"/>
      <c r="GEE1370" s="3"/>
      <c r="GEF1370" s="3"/>
      <c r="GEG1370" s="3"/>
      <c r="GEH1370" s="3"/>
      <c r="GEI1370" s="3"/>
      <c r="GEJ1370" s="3"/>
      <c r="GEK1370" s="3"/>
      <c r="GEL1370" s="3"/>
      <c r="GEM1370" s="3"/>
      <c r="GEN1370" s="3"/>
      <c r="GEO1370" s="3"/>
      <c r="GEP1370" s="3"/>
      <c r="GEQ1370" s="3"/>
      <c r="GER1370" s="3"/>
      <c r="GES1370" s="3"/>
      <c r="GET1370" s="3"/>
      <c r="GEU1370" s="3"/>
      <c r="GEV1370" s="3"/>
      <c r="GEW1370" s="3"/>
      <c r="GEX1370" s="3"/>
      <c r="GEY1370" s="3"/>
      <c r="GEZ1370" s="3"/>
      <c r="GFA1370" s="3"/>
      <c r="GFB1370" s="3"/>
      <c r="GFC1370" s="3"/>
      <c r="GFD1370" s="3"/>
      <c r="GFE1370" s="3"/>
      <c r="GFF1370" s="3"/>
      <c r="GFG1370" s="3"/>
      <c r="GFH1370" s="3"/>
      <c r="GFI1370" s="3"/>
      <c r="GFJ1370" s="3"/>
      <c r="GFK1370" s="3"/>
      <c r="GFL1370" s="3"/>
      <c r="GFM1370" s="3"/>
      <c r="GFN1370" s="3"/>
      <c r="GFO1370" s="3"/>
      <c r="GFP1370" s="3"/>
      <c r="GFQ1370" s="3"/>
      <c r="GFR1370" s="3"/>
      <c r="GFS1370" s="3"/>
      <c r="GFT1370" s="3"/>
      <c r="GFU1370" s="3"/>
      <c r="GFV1370" s="3"/>
      <c r="GFW1370" s="3"/>
      <c r="GFX1370" s="3"/>
      <c r="GFY1370" s="3"/>
      <c r="GFZ1370" s="3"/>
      <c r="GGA1370" s="3"/>
      <c r="GGB1370" s="3"/>
      <c r="GGC1370" s="3"/>
      <c r="GGD1370" s="3"/>
      <c r="GGE1370" s="3"/>
      <c r="GGF1370" s="3"/>
      <c r="GGG1370" s="3"/>
      <c r="GGH1370" s="3"/>
      <c r="GGI1370" s="3"/>
      <c r="GGJ1370" s="3"/>
      <c r="GGK1370" s="3"/>
      <c r="GGL1370" s="3"/>
      <c r="GGM1370" s="3"/>
      <c r="GGN1370" s="3"/>
      <c r="GGO1370" s="3"/>
      <c r="GGP1370" s="3"/>
      <c r="GGQ1370" s="3"/>
      <c r="GGR1370" s="3"/>
      <c r="GGS1370" s="3"/>
      <c r="GGT1370" s="3"/>
      <c r="GGU1370" s="3"/>
      <c r="GGV1370" s="3"/>
      <c r="GGW1370" s="3"/>
      <c r="GGX1370" s="3"/>
      <c r="GGY1370" s="3"/>
      <c r="GGZ1370" s="3"/>
      <c r="GHA1370" s="3"/>
      <c r="GHB1370" s="3"/>
      <c r="GHC1370" s="3"/>
      <c r="GHD1370" s="3"/>
      <c r="GHE1370" s="3"/>
      <c r="GHF1370" s="3"/>
      <c r="GHG1370" s="3"/>
      <c r="GHH1370" s="3"/>
      <c r="GHI1370" s="3"/>
      <c r="GHJ1370" s="3"/>
      <c r="GHK1370" s="3"/>
      <c r="GHL1370" s="3"/>
      <c r="GHM1370" s="3"/>
      <c r="GHN1370" s="3"/>
      <c r="GHO1370" s="3"/>
      <c r="GHP1370" s="3"/>
      <c r="GHQ1370" s="3"/>
      <c r="GHR1370" s="3"/>
      <c r="GHS1370" s="3"/>
      <c r="GHT1370" s="3"/>
      <c r="GHU1370" s="3"/>
      <c r="GHV1370" s="3"/>
      <c r="GHW1370" s="3"/>
      <c r="GHX1370" s="3"/>
      <c r="GHY1370" s="3"/>
      <c r="GHZ1370" s="3"/>
      <c r="GIA1370" s="3"/>
      <c r="GIB1370" s="3"/>
      <c r="GIC1370" s="3"/>
      <c r="GID1370" s="3"/>
      <c r="GIE1370" s="3"/>
      <c r="GIF1370" s="3"/>
      <c r="GIG1370" s="3"/>
      <c r="GIH1370" s="3"/>
      <c r="GII1370" s="3"/>
      <c r="GIJ1370" s="3"/>
      <c r="GIK1370" s="3"/>
      <c r="GIL1370" s="3"/>
      <c r="GIM1370" s="3"/>
      <c r="GIN1370" s="3"/>
      <c r="GIO1370" s="3"/>
      <c r="GIP1370" s="3"/>
      <c r="GIQ1370" s="3"/>
      <c r="GIR1370" s="3"/>
      <c r="GIS1370" s="3"/>
      <c r="GIT1370" s="3"/>
      <c r="GIU1370" s="3"/>
      <c r="GIV1370" s="3"/>
      <c r="GIW1370" s="3"/>
      <c r="GIX1370" s="3"/>
      <c r="GIY1370" s="3"/>
      <c r="GIZ1370" s="3"/>
      <c r="GJA1370" s="3"/>
      <c r="GJB1370" s="3"/>
      <c r="GJC1370" s="3"/>
      <c r="GJD1370" s="3"/>
      <c r="GJE1370" s="3"/>
      <c r="GJF1370" s="3"/>
      <c r="GJG1370" s="3"/>
      <c r="GJH1370" s="3"/>
      <c r="GJI1370" s="3"/>
      <c r="GJJ1370" s="3"/>
      <c r="GJK1370" s="3"/>
      <c r="GJL1370" s="3"/>
      <c r="GJM1370" s="3"/>
      <c r="GJN1370" s="3"/>
      <c r="GJO1370" s="3"/>
      <c r="GJP1370" s="3"/>
      <c r="GJQ1370" s="3"/>
      <c r="GJR1370" s="3"/>
      <c r="GJS1370" s="3"/>
      <c r="GJT1370" s="3"/>
      <c r="GJU1370" s="3"/>
      <c r="GJV1370" s="3"/>
      <c r="GJW1370" s="3"/>
      <c r="GJX1370" s="3"/>
      <c r="GJY1370" s="3"/>
      <c r="GJZ1370" s="3"/>
      <c r="GKA1370" s="3"/>
      <c r="GKB1370" s="3"/>
      <c r="GKC1370" s="3"/>
      <c r="GKD1370" s="3"/>
      <c r="GKE1370" s="3"/>
      <c r="GKF1370" s="3"/>
      <c r="GKG1370" s="3"/>
      <c r="GKH1370" s="3"/>
      <c r="GKI1370" s="3"/>
      <c r="GKJ1370" s="3"/>
      <c r="GKK1370" s="3"/>
      <c r="GKL1370" s="3"/>
      <c r="GKM1370" s="3"/>
      <c r="GKN1370" s="3"/>
      <c r="GKO1370" s="3"/>
      <c r="GKP1370" s="3"/>
      <c r="GKQ1370" s="3"/>
      <c r="GKR1370" s="3"/>
      <c r="GKS1370" s="3"/>
      <c r="GKT1370" s="3"/>
      <c r="GKU1370" s="3"/>
      <c r="GKV1370" s="3"/>
      <c r="GKW1370" s="3"/>
      <c r="GKX1370" s="3"/>
      <c r="GKY1370" s="3"/>
      <c r="GKZ1370" s="3"/>
      <c r="GLA1370" s="3"/>
      <c r="GLB1370" s="3"/>
      <c r="GLC1370" s="3"/>
      <c r="GLD1370" s="3"/>
      <c r="GLE1370" s="3"/>
      <c r="GLF1370" s="3"/>
      <c r="GLG1370" s="3"/>
      <c r="GLH1370" s="3"/>
      <c r="GLI1370" s="3"/>
      <c r="GLJ1370" s="3"/>
      <c r="GLK1370" s="3"/>
      <c r="GLL1370" s="3"/>
      <c r="GLM1370" s="3"/>
      <c r="GLN1370" s="3"/>
      <c r="GLO1370" s="3"/>
      <c r="GLP1370" s="3"/>
      <c r="GLQ1370" s="3"/>
      <c r="GLR1370" s="3"/>
      <c r="GLS1370" s="3"/>
      <c r="GLT1370" s="3"/>
      <c r="GLU1370" s="3"/>
      <c r="GLV1370" s="3"/>
      <c r="GLW1370" s="3"/>
      <c r="GLX1370" s="3"/>
      <c r="GLY1370" s="3"/>
      <c r="GLZ1370" s="3"/>
      <c r="GMA1370" s="3"/>
      <c r="GMB1370" s="3"/>
      <c r="GMC1370" s="3"/>
      <c r="GMD1370" s="3"/>
      <c r="GME1370" s="3"/>
      <c r="GMF1370" s="3"/>
      <c r="GMG1370" s="3"/>
      <c r="GMH1370" s="3"/>
      <c r="GMI1370" s="3"/>
      <c r="GMJ1370" s="3"/>
      <c r="GMK1370" s="3"/>
      <c r="GML1370" s="3"/>
      <c r="GMM1370" s="3"/>
      <c r="GMN1370" s="3"/>
      <c r="GMO1370" s="3"/>
      <c r="GMP1370" s="3"/>
      <c r="GMQ1370" s="3"/>
      <c r="GMR1370" s="3"/>
      <c r="GMS1370" s="3"/>
      <c r="GMT1370" s="3"/>
      <c r="GMU1370" s="3"/>
      <c r="GMV1370" s="3"/>
      <c r="GMW1370" s="3"/>
      <c r="GMX1370" s="3"/>
      <c r="GMY1370" s="3"/>
      <c r="GMZ1370" s="3"/>
      <c r="GNA1370" s="3"/>
      <c r="GNB1370" s="3"/>
      <c r="GNC1370" s="3"/>
      <c r="GND1370" s="3"/>
      <c r="GNE1370" s="3"/>
      <c r="GNF1370" s="3"/>
      <c r="GNG1370" s="3"/>
      <c r="GNH1370" s="3"/>
      <c r="GNI1370" s="3"/>
      <c r="GNJ1370" s="3"/>
      <c r="GNK1370" s="3"/>
      <c r="GNL1370" s="3"/>
      <c r="GNM1370" s="3"/>
      <c r="GNN1370" s="3"/>
      <c r="GNO1370" s="3"/>
      <c r="GNP1370" s="3"/>
      <c r="GNQ1370" s="3"/>
      <c r="GNR1370" s="3"/>
      <c r="GNS1370" s="3"/>
      <c r="GNT1370" s="3"/>
      <c r="GNU1370" s="3"/>
      <c r="GNV1370" s="3"/>
      <c r="GNW1370" s="3"/>
      <c r="GNX1370" s="3"/>
      <c r="GNY1370" s="3"/>
      <c r="GNZ1370" s="3"/>
      <c r="GOA1370" s="3"/>
      <c r="GOB1370" s="3"/>
      <c r="GOC1370" s="3"/>
      <c r="GOD1370" s="3"/>
      <c r="GOE1370" s="3"/>
      <c r="GOF1370" s="3"/>
      <c r="GOG1370" s="3"/>
      <c r="GOH1370" s="3"/>
      <c r="GOI1370" s="3"/>
      <c r="GOJ1370" s="3"/>
      <c r="GOK1370" s="3"/>
      <c r="GOL1370" s="3"/>
      <c r="GOM1370" s="3"/>
      <c r="GON1370" s="3"/>
      <c r="GOO1370" s="3"/>
      <c r="GOP1370" s="3"/>
      <c r="GOQ1370" s="3"/>
      <c r="GOR1370" s="3"/>
      <c r="GOS1370" s="3"/>
      <c r="GOT1370" s="3"/>
      <c r="GOU1370" s="3"/>
      <c r="GOV1370" s="3"/>
      <c r="GOW1370" s="3"/>
      <c r="GOX1370" s="3"/>
      <c r="GOY1370" s="3"/>
      <c r="GOZ1370" s="3"/>
      <c r="GPA1370" s="3"/>
      <c r="GPB1370" s="3"/>
      <c r="GPC1370" s="3"/>
      <c r="GPD1370" s="3"/>
      <c r="GPE1370" s="3"/>
      <c r="GPF1370" s="3"/>
      <c r="GPG1370" s="3"/>
      <c r="GPH1370" s="3"/>
      <c r="GPI1370" s="3"/>
      <c r="GPJ1370" s="3"/>
      <c r="GPK1370" s="3"/>
      <c r="GPL1370" s="3"/>
      <c r="GPM1370" s="3"/>
      <c r="GPN1370" s="3"/>
      <c r="GPO1370" s="3"/>
      <c r="GPP1370" s="3"/>
      <c r="GPQ1370" s="3"/>
      <c r="GPR1370" s="3"/>
      <c r="GPS1370" s="3"/>
      <c r="GPT1370" s="3"/>
      <c r="GPU1370" s="3"/>
      <c r="GPV1370" s="3"/>
      <c r="GPW1370" s="3"/>
      <c r="GPX1370" s="3"/>
      <c r="GPY1370" s="3"/>
      <c r="GPZ1370" s="3"/>
      <c r="GQA1370" s="3"/>
      <c r="GQB1370" s="3"/>
      <c r="GQC1370" s="3"/>
      <c r="GQD1370" s="3"/>
      <c r="GQE1370" s="3"/>
      <c r="GQF1370" s="3"/>
      <c r="GQG1370" s="3"/>
      <c r="GQH1370" s="3"/>
      <c r="GQI1370" s="3"/>
      <c r="GQJ1370" s="3"/>
      <c r="GQK1370" s="3"/>
      <c r="GQL1370" s="3"/>
      <c r="GQM1370" s="3"/>
      <c r="GQN1370" s="3"/>
      <c r="GQO1370" s="3"/>
      <c r="GQP1370" s="3"/>
      <c r="GQQ1370" s="3"/>
      <c r="GQR1370" s="3"/>
      <c r="GQS1370" s="3"/>
      <c r="GQT1370" s="3"/>
      <c r="GQU1370" s="3"/>
      <c r="GQV1370" s="3"/>
      <c r="GQW1370" s="3"/>
      <c r="GQX1370" s="3"/>
      <c r="GQY1370" s="3"/>
      <c r="GQZ1370" s="3"/>
      <c r="GRA1370" s="3"/>
      <c r="GRB1370" s="3"/>
      <c r="GRC1370" s="3"/>
      <c r="GRD1370" s="3"/>
      <c r="GRE1370" s="3"/>
      <c r="GRF1370" s="3"/>
      <c r="GRG1370" s="3"/>
      <c r="GRH1370" s="3"/>
      <c r="GRI1370" s="3"/>
      <c r="GRJ1370" s="3"/>
      <c r="GRK1370" s="3"/>
      <c r="GRL1370" s="3"/>
      <c r="GRM1370" s="3"/>
      <c r="GRN1370" s="3"/>
      <c r="GRO1370" s="3"/>
      <c r="GRP1370" s="3"/>
      <c r="GRQ1370" s="3"/>
      <c r="GRR1370" s="3"/>
      <c r="GRS1370" s="3"/>
      <c r="GRT1370" s="3"/>
      <c r="GRU1370" s="3"/>
      <c r="GRV1370" s="3"/>
      <c r="GRW1370" s="3"/>
      <c r="GRX1370" s="3"/>
      <c r="GRY1370" s="3"/>
      <c r="GRZ1370" s="3"/>
      <c r="GSA1370" s="3"/>
      <c r="GSB1370" s="3"/>
      <c r="GSC1370" s="3"/>
      <c r="GSD1370" s="3"/>
      <c r="GSE1370" s="3"/>
      <c r="GSF1370" s="3"/>
      <c r="GSG1370" s="3"/>
      <c r="GSH1370" s="3"/>
      <c r="GSI1370" s="3"/>
      <c r="GSJ1370" s="3"/>
      <c r="GSK1370" s="3"/>
      <c r="GSL1370" s="3"/>
      <c r="GSM1370" s="3"/>
      <c r="GSN1370" s="3"/>
      <c r="GSO1370" s="3"/>
      <c r="GSP1370" s="3"/>
      <c r="GSQ1370" s="3"/>
      <c r="GSR1370" s="3"/>
      <c r="GSS1370" s="3"/>
      <c r="GST1370" s="3"/>
      <c r="GSU1370" s="3"/>
      <c r="GSV1370" s="3"/>
      <c r="GSW1370" s="3"/>
      <c r="GSX1370" s="3"/>
      <c r="GSY1370" s="3"/>
      <c r="GSZ1370" s="3"/>
      <c r="GTA1370" s="3"/>
      <c r="GTB1370" s="3"/>
      <c r="GTC1370" s="3"/>
      <c r="GTD1370" s="3"/>
      <c r="GTE1370" s="3"/>
      <c r="GTF1370" s="3"/>
      <c r="GTG1370" s="3"/>
      <c r="GTH1370" s="3"/>
      <c r="GTI1370" s="3"/>
      <c r="GTJ1370" s="3"/>
      <c r="GTK1370" s="3"/>
      <c r="GTL1370" s="3"/>
      <c r="GTM1370" s="3"/>
      <c r="GTN1370" s="3"/>
      <c r="GTO1370" s="3"/>
      <c r="GTP1370" s="3"/>
      <c r="GTQ1370" s="3"/>
      <c r="GTR1370" s="3"/>
      <c r="GTS1370" s="3"/>
      <c r="GTT1370" s="3"/>
      <c r="GTU1370" s="3"/>
      <c r="GTV1370" s="3"/>
      <c r="GTW1370" s="3"/>
      <c r="GTX1370" s="3"/>
      <c r="GTY1370" s="3"/>
      <c r="GTZ1370" s="3"/>
      <c r="GUA1370" s="3"/>
      <c r="GUB1370" s="3"/>
      <c r="GUC1370" s="3"/>
      <c r="GUD1370" s="3"/>
      <c r="GUE1370" s="3"/>
      <c r="GUF1370" s="3"/>
      <c r="GUG1370" s="3"/>
      <c r="GUH1370" s="3"/>
      <c r="GUI1370" s="3"/>
      <c r="GUJ1370" s="3"/>
      <c r="GUK1370" s="3"/>
      <c r="GUL1370" s="3"/>
      <c r="GUM1370" s="3"/>
      <c r="GUN1370" s="3"/>
      <c r="GUO1370" s="3"/>
      <c r="GUP1370" s="3"/>
      <c r="GUQ1370" s="3"/>
      <c r="GUR1370" s="3"/>
      <c r="GUS1370" s="3"/>
      <c r="GUT1370" s="3"/>
      <c r="GUU1370" s="3"/>
      <c r="GUV1370" s="3"/>
      <c r="GUW1370" s="3"/>
      <c r="GUX1370" s="3"/>
      <c r="GUY1370" s="3"/>
      <c r="GUZ1370" s="3"/>
      <c r="GVA1370" s="3"/>
      <c r="GVB1370" s="3"/>
      <c r="GVC1370" s="3"/>
      <c r="GVD1370" s="3"/>
      <c r="GVE1370" s="3"/>
      <c r="GVF1370" s="3"/>
      <c r="GVG1370" s="3"/>
      <c r="GVH1370" s="3"/>
      <c r="GVI1370" s="3"/>
      <c r="GVJ1370" s="3"/>
      <c r="GVK1370" s="3"/>
      <c r="GVL1370" s="3"/>
      <c r="GVM1370" s="3"/>
      <c r="GVN1370" s="3"/>
      <c r="GVO1370" s="3"/>
      <c r="GVP1370" s="3"/>
      <c r="GVQ1370" s="3"/>
      <c r="GVR1370" s="3"/>
      <c r="GVS1370" s="3"/>
      <c r="GVT1370" s="3"/>
      <c r="GVU1370" s="3"/>
      <c r="GVV1370" s="3"/>
      <c r="GVW1370" s="3"/>
      <c r="GVX1370" s="3"/>
      <c r="GVY1370" s="3"/>
      <c r="GVZ1370" s="3"/>
      <c r="GWA1370" s="3"/>
      <c r="GWB1370" s="3"/>
      <c r="GWC1370" s="3"/>
      <c r="GWD1370" s="3"/>
      <c r="GWE1370" s="3"/>
      <c r="GWF1370" s="3"/>
      <c r="GWG1370" s="3"/>
      <c r="GWH1370" s="3"/>
      <c r="GWI1370" s="3"/>
      <c r="GWJ1370" s="3"/>
      <c r="GWK1370" s="3"/>
      <c r="GWL1370" s="3"/>
      <c r="GWM1370" s="3"/>
      <c r="GWN1370" s="3"/>
      <c r="GWO1370" s="3"/>
      <c r="GWP1370" s="3"/>
      <c r="GWQ1370" s="3"/>
      <c r="GWR1370" s="3"/>
      <c r="GWS1370" s="3"/>
      <c r="GWT1370" s="3"/>
      <c r="GWU1370" s="3"/>
      <c r="GWV1370" s="3"/>
      <c r="GWW1370" s="3"/>
      <c r="GWX1370" s="3"/>
      <c r="GWY1370" s="3"/>
      <c r="GWZ1370" s="3"/>
      <c r="GXA1370" s="3"/>
      <c r="GXB1370" s="3"/>
      <c r="GXC1370" s="3"/>
      <c r="GXD1370" s="3"/>
      <c r="GXE1370" s="3"/>
      <c r="GXF1370" s="3"/>
      <c r="GXG1370" s="3"/>
      <c r="GXH1370" s="3"/>
      <c r="GXI1370" s="3"/>
      <c r="GXJ1370" s="3"/>
      <c r="GXK1370" s="3"/>
      <c r="GXL1370" s="3"/>
      <c r="GXM1370" s="3"/>
      <c r="GXN1370" s="3"/>
      <c r="GXO1370" s="3"/>
      <c r="GXP1370" s="3"/>
      <c r="GXQ1370" s="3"/>
      <c r="GXR1370" s="3"/>
      <c r="GXS1370" s="3"/>
      <c r="GXT1370" s="3"/>
      <c r="GXU1370" s="3"/>
      <c r="GXV1370" s="3"/>
      <c r="GXW1370" s="3"/>
      <c r="GXX1370" s="3"/>
      <c r="GXY1370" s="3"/>
      <c r="GXZ1370" s="3"/>
      <c r="GYA1370" s="3"/>
      <c r="GYB1370" s="3"/>
      <c r="GYC1370" s="3"/>
      <c r="GYD1370" s="3"/>
      <c r="GYE1370" s="3"/>
      <c r="GYF1370" s="3"/>
      <c r="GYG1370" s="3"/>
      <c r="GYH1370" s="3"/>
      <c r="GYI1370" s="3"/>
      <c r="GYJ1370" s="3"/>
      <c r="GYK1370" s="3"/>
      <c r="GYL1370" s="3"/>
      <c r="GYM1370" s="3"/>
      <c r="GYN1370" s="3"/>
      <c r="GYO1370" s="3"/>
      <c r="GYP1370" s="3"/>
      <c r="GYQ1370" s="3"/>
      <c r="GYR1370" s="3"/>
      <c r="GYS1370" s="3"/>
      <c r="GYT1370" s="3"/>
      <c r="GYU1370" s="3"/>
      <c r="GYV1370" s="3"/>
      <c r="GYW1370" s="3"/>
      <c r="GYX1370" s="3"/>
      <c r="GYY1370" s="3"/>
      <c r="GYZ1370" s="3"/>
      <c r="GZA1370" s="3"/>
      <c r="GZB1370" s="3"/>
      <c r="GZC1370" s="3"/>
      <c r="GZD1370" s="3"/>
      <c r="GZE1370" s="3"/>
      <c r="GZF1370" s="3"/>
      <c r="GZG1370" s="3"/>
      <c r="GZH1370" s="3"/>
      <c r="GZI1370" s="3"/>
      <c r="GZJ1370" s="3"/>
      <c r="GZK1370" s="3"/>
      <c r="GZL1370" s="3"/>
      <c r="GZM1370" s="3"/>
      <c r="GZN1370" s="3"/>
      <c r="GZO1370" s="3"/>
      <c r="GZP1370" s="3"/>
      <c r="GZQ1370" s="3"/>
      <c r="GZR1370" s="3"/>
      <c r="GZS1370" s="3"/>
      <c r="GZT1370" s="3"/>
      <c r="GZU1370" s="3"/>
      <c r="GZV1370" s="3"/>
      <c r="GZW1370" s="3"/>
      <c r="GZX1370" s="3"/>
      <c r="GZY1370" s="3"/>
      <c r="GZZ1370" s="3"/>
      <c r="HAA1370" s="3"/>
      <c r="HAB1370" s="3"/>
      <c r="HAC1370" s="3"/>
      <c r="HAD1370" s="3"/>
      <c r="HAE1370" s="3"/>
      <c r="HAF1370" s="3"/>
      <c r="HAG1370" s="3"/>
      <c r="HAH1370" s="3"/>
      <c r="HAI1370" s="3"/>
      <c r="HAJ1370" s="3"/>
      <c r="HAK1370" s="3"/>
      <c r="HAL1370" s="3"/>
      <c r="HAM1370" s="3"/>
      <c r="HAN1370" s="3"/>
      <c r="HAO1370" s="3"/>
      <c r="HAP1370" s="3"/>
      <c r="HAQ1370" s="3"/>
      <c r="HAR1370" s="3"/>
      <c r="HAS1370" s="3"/>
      <c r="HAT1370" s="3"/>
      <c r="HAU1370" s="3"/>
      <c r="HAV1370" s="3"/>
      <c r="HAW1370" s="3"/>
      <c r="HAX1370" s="3"/>
      <c r="HAY1370" s="3"/>
      <c r="HAZ1370" s="3"/>
      <c r="HBA1370" s="3"/>
      <c r="HBB1370" s="3"/>
      <c r="HBC1370" s="3"/>
      <c r="HBD1370" s="3"/>
      <c r="HBE1370" s="3"/>
      <c r="HBF1370" s="3"/>
      <c r="HBG1370" s="3"/>
      <c r="HBH1370" s="3"/>
      <c r="HBI1370" s="3"/>
      <c r="HBJ1370" s="3"/>
      <c r="HBK1370" s="3"/>
      <c r="HBL1370" s="3"/>
      <c r="HBM1370" s="3"/>
      <c r="HBN1370" s="3"/>
      <c r="HBO1370" s="3"/>
      <c r="HBP1370" s="3"/>
      <c r="HBQ1370" s="3"/>
      <c r="HBR1370" s="3"/>
      <c r="HBS1370" s="3"/>
      <c r="HBT1370" s="3"/>
      <c r="HBU1370" s="3"/>
      <c r="HBV1370" s="3"/>
      <c r="HBW1370" s="3"/>
      <c r="HBX1370" s="3"/>
      <c r="HBY1370" s="3"/>
      <c r="HBZ1370" s="3"/>
      <c r="HCA1370" s="3"/>
      <c r="HCB1370" s="3"/>
      <c r="HCC1370" s="3"/>
      <c r="HCD1370" s="3"/>
      <c r="HCE1370" s="3"/>
      <c r="HCF1370" s="3"/>
      <c r="HCG1370" s="3"/>
      <c r="HCH1370" s="3"/>
      <c r="HCI1370" s="3"/>
      <c r="HCJ1370" s="3"/>
      <c r="HCK1370" s="3"/>
      <c r="HCL1370" s="3"/>
      <c r="HCM1370" s="3"/>
      <c r="HCN1370" s="3"/>
      <c r="HCO1370" s="3"/>
      <c r="HCP1370" s="3"/>
      <c r="HCQ1370" s="3"/>
      <c r="HCR1370" s="3"/>
      <c r="HCS1370" s="3"/>
      <c r="HCT1370" s="3"/>
      <c r="HCU1370" s="3"/>
      <c r="HCV1370" s="3"/>
      <c r="HCW1370" s="3"/>
      <c r="HCX1370" s="3"/>
      <c r="HCY1370" s="3"/>
      <c r="HCZ1370" s="3"/>
      <c r="HDA1370" s="3"/>
      <c r="HDB1370" s="3"/>
      <c r="HDC1370" s="3"/>
      <c r="HDD1370" s="3"/>
      <c r="HDE1370" s="3"/>
      <c r="HDF1370" s="3"/>
      <c r="HDG1370" s="3"/>
      <c r="HDH1370" s="3"/>
      <c r="HDI1370" s="3"/>
      <c r="HDJ1370" s="3"/>
      <c r="HDK1370" s="3"/>
      <c r="HDL1370" s="3"/>
      <c r="HDM1370" s="3"/>
      <c r="HDN1370" s="3"/>
      <c r="HDO1370" s="3"/>
      <c r="HDP1370" s="3"/>
      <c r="HDQ1370" s="3"/>
      <c r="HDR1370" s="3"/>
      <c r="HDS1370" s="3"/>
      <c r="HDT1370" s="3"/>
      <c r="HDU1370" s="3"/>
      <c r="HDV1370" s="3"/>
      <c r="HDW1370" s="3"/>
      <c r="HDX1370" s="3"/>
      <c r="HDY1370" s="3"/>
      <c r="HDZ1370" s="3"/>
      <c r="HEA1370" s="3"/>
      <c r="HEB1370" s="3"/>
      <c r="HEC1370" s="3"/>
      <c r="HED1370" s="3"/>
      <c r="HEE1370" s="3"/>
      <c r="HEF1370" s="3"/>
      <c r="HEG1370" s="3"/>
      <c r="HEH1370" s="3"/>
      <c r="HEI1370" s="3"/>
      <c r="HEJ1370" s="3"/>
      <c r="HEK1370" s="3"/>
      <c r="HEL1370" s="3"/>
      <c r="HEM1370" s="3"/>
      <c r="HEN1370" s="3"/>
      <c r="HEO1370" s="3"/>
      <c r="HEP1370" s="3"/>
      <c r="HEQ1370" s="3"/>
      <c r="HER1370" s="3"/>
      <c r="HES1370" s="3"/>
      <c r="HET1370" s="3"/>
      <c r="HEU1370" s="3"/>
      <c r="HEV1370" s="3"/>
      <c r="HEW1370" s="3"/>
      <c r="HEX1370" s="3"/>
      <c r="HEY1370" s="3"/>
      <c r="HEZ1370" s="3"/>
      <c r="HFA1370" s="3"/>
      <c r="HFB1370" s="3"/>
      <c r="HFC1370" s="3"/>
      <c r="HFD1370" s="3"/>
      <c r="HFE1370" s="3"/>
      <c r="HFF1370" s="3"/>
      <c r="HFG1370" s="3"/>
      <c r="HFH1370" s="3"/>
      <c r="HFI1370" s="3"/>
      <c r="HFJ1370" s="3"/>
      <c r="HFK1370" s="3"/>
      <c r="HFL1370" s="3"/>
      <c r="HFM1370" s="3"/>
      <c r="HFN1370" s="3"/>
      <c r="HFO1370" s="3"/>
      <c r="HFP1370" s="3"/>
      <c r="HFQ1370" s="3"/>
      <c r="HFR1370" s="3"/>
      <c r="HFS1370" s="3"/>
      <c r="HFT1370" s="3"/>
      <c r="HFU1370" s="3"/>
      <c r="HFV1370" s="3"/>
      <c r="HFW1370" s="3"/>
      <c r="HFX1370" s="3"/>
      <c r="HFY1370" s="3"/>
      <c r="HFZ1370" s="3"/>
      <c r="HGA1370" s="3"/>
      <c r="HGB1370" s="3"/>
      <c r="HGC1370" s="3"/>
      <c r="HGD1370" s="3"/>
      <c r="HGE1370" s="3"/>
      <c r="HGF1370" s="3"/>
      <c r="HGG1370" s="3"/>
      <c r="HGH1370" s="3"/>
      <c r="HGI1370" s="3"/>
      <c r="HGJ1370" s="3"/>
      <c r="HGK1370" s="3"/>
      <c r="HGL1370" s="3"/>
      <c r="HGM1370" s="3"/>
      <c r="HGN1370" s="3"/>
      <c r="HGO1370" s="3"/>
      <c r="HGP1370" s="3"/>
      <c r="HGQ1370" s="3"/>
      <c r="HGR1370" s="3"/>
      <c r="HGS1370" s="3"/>
      <c r="HGT1370" s="3"/>
      <c r="HGU1370" s="3"/>
      <c r="HGV1370" s="3"/>
      <c r="HGW1370" s="3"/>
      <c r="HGX1370" s="3"/>
      <c r="HGY1370" s="3"/>
      <c r="HGZ1370" s="3"/>
      <c r="HHA1370" s="3"/>
      <c r="HHB1370" s="3"/>
      <c r="HHC1370" s="3"/>
      <c r="HHD1370" s="3"/>
      <c r="HHE1370" s="3"/>
      <c r="HHF1370" s="3"/>
      <c r="HHG1370" s="3"/>
      <c r="HHH1370" s="3"/>
      <c r="HHI1370" s="3"/>
      <c r="HHJ1370" s="3"/>
      <c r="HHK1370" s="3"/>
      <c r="HHL1370" s="3"/>
      <c r="HHM1370" s="3"/>
      <c r="HHN1370" s="3"/>
      <c r="HHO1370" s="3"/>
      <c r="HHP1370" s="3"/>
      <c r="HHQ1370" s="3"/>
      <c r="HHR1370" s="3"/>
      <c r="HHS1370" s="3"/>
      <c r="HHT1370" s="3"/>
      <c r="HHU1370" s="3"/>
      <c r="HHV1370" s="3"/>
      <c r="HHW1370" s="3"/>
      <c r="HHX1370" s="3"/>
      <c r="HHY1370" s="3"/>
      <c r="HHZ1370" s="3"/>
      <c r="HIA1370" s="3"/>
      <c r="HIB1370" s="3"/>
      <c r="HIC1370" s="3"/>
      <c r="HID1370" s="3"/>
      <c r="HIE1370" s="3"/>
      <c r="HIF1370" s="3"/>
      <c r="HIG1370" s="3"/>
      <c r="HIH1370" s="3"/>
      <c r="HII1370" s="3"/>
      <c r="HIJ1370" s="3"/>
      <c r="HIK1370" s="3"/>
      <c r="HIL1370" s="3"/>
      <c r="HIM1370" s="3"/>
      <c r="HIN1370" s="3"/>
      <c r="HIO1370" s="3"/>
      <c r="HIP1370" s="3"/>
      <c r="HIQ1370" s="3"/>
      <c r="HIR1370" s="3"/>
      <c r="HIS1370" s="3"/>
      <c r="HIT1370" s="3"/>
      <c r="HIU1370" s="3"/>
      <c r="HIV1370" s="3"/>
      <c r="HIW1370" s="3"/>
      <c r="HIX1370" s="3"/>
      <c r="HIY1370" s="3"/>
      <c r="HIZ1370" s="3"/>
      <c r="HJA1370" s="3"/>
      <c r="HJB1370" s="3"/>
      <c r="HJC1370" s="3"/>
      <c r="HJD1370" s="3"/>
      <c r="HJE1370" s="3"/>
      <c r="HJF1370" s="3"/>
      <c r="HJG1370" s="3"/>
      <c r="HJH1370" s="3"/>
      <c r="HJI1370" s="3"/>
      <c r="HJJ1370" s="3"/>
      <c r="HJK1370" s="3"/>
      <c r="HJL1370" s="3"/>
      <c r="HJM1370" s="3"/>
      <c r="HJN1370" s="3"/>
      <c r="HJO1370" s="3"/>
      <c r="HJP1370" s="3"/>
      <c r="HJQ1370" s="3"/>
      <c r="HJR1370" s="3"/>
      <c r="HJS1370" s="3"/>
      <c r="HJT1370" s="3"/>
      <c r="HJU1370" s="3"/>
      <c r="HJV1370" s="3"/>
      <c r="HJW1370" s="3"/>
      <c r="HJX1370" s="3"/>
      <c r="HJY1370" s="3"/>
      <c r="HJZ1370" s="3"/>
      <c r="HKA1370" s="3"/>
      <c r="HKB1370" s="3"/>
      <c r="HKC1370" s="3"/>
      <c r="HKD1370" s="3"/>
      <c r="HKE1370" s="3"/>
      <c r="HKF1370" s="3"/>
      <c r="HKG1370" s="3"/>
      <c r="HKH1370" s="3"/>
      <c r="HKI1370" s="3"/>
      <c r="HKJ1370" s="3"/>
      <c r="HKK1370" s="3"/>
      <c r="HKL1370" s="3"/>
      <c r="HKM1370" s="3"/>
      <c r="HKN1370" s="3"/>
      <c r="HKO1370" s="3"/>
      <c r="HKP1370" s="3"/>
      <c r="HKQ1370" s="3"/>
      <c r="HKR1370" s="3"/>
      <c r="HKS1370" s="3"/>
      <c r="HKT1370" s="3"/>
      <c r="HKU1370" s="3"/>
      <c r="HKV1370" s="3"/>
      <c r="HKW1370" s="3"/>
      <c r="HKX1370" s="3"/>
      <c r="HKY1370" s="3"/>
      <c r="HKZ1370" s="3"/>
      <c r="HLA1370" s="3"/>
      <c r="HLB1370" s="3"/>
      <c r="HLC1370" s="3"/>
      <c r="HLD1370" s="3"/>
      <c r="HLE1370" s="3"/>
      <c r="HLF1370" s="3"/>
      <c r="HLG1370" s="3"/>
      <c r="HLH1370" s="3"/>
      <c r="HLI1370" s="3"/>
      <c r="HLJ1370" s="3"/>
      <c r="HLK1370" s="3"/>
      <c r="HLL1370" s="3"/>
      <c r="HLM1370" s="3"/>
      <c r="HLN1370" s="3"/>
      <c r="HLO1370" s="3"/>
      <c r="HLP1370" s="3"/>
      <c r="HLQ1370" s="3"/>
      <c r="HLR1370" s="3"/>
      <c r="HLS1370" s="3"/>
      <c r="HLT1370" s="3"/>
      <c r="HLU1370" s="3"/>
      <c r="HLV1370" s="3"/>
      <c r="HLW1370" s="3"/>
      <c r="HLX1370" s="3"/>
      <c r="HLY1370" s="3"/>
      <c r="HLZ1370" s="3"/>
      <c r="HMA1370" s="3"/>
      <c r="HMB1370" s="3"/>
      <c r="HMC1370" s="3"/>
      <c r="HMD1370" s="3"/>
      <c r="HME1370" s="3"/>
      <c r="HMF1370" s="3"/>
      <c r="HMG1370" s="3"/>
      <c r="HMH1370" s="3"/>
      <c r="HMI1370" s="3"/>
      <c r="HMJ1370" s="3"/>
      <c r="HMK1370" s="3"/>
      <c r="HML1370" s="3"/>
      <c r="HMM1370" s="3"/>
      <c r="HMN1370" s="3"/>
      <c r="HMO1370" s="3"/>
      <c r="HMP1370" s="3"/>
      <c r="HMQ1370" s="3"/>
      <c r="HMR1370" s="3"/>
      <c r="HMS1370" s="3"/>
      <c r="HMT1370" s="3"/>
      <c r="HMU1370" s="3"/>
      <c r="HMV1370" s="3"/>
      <c r="HMW1370" s="3"/>
      <c r="HMX1370" s="3"/>
      <c r="HMY1370" s="3"/>
      <c r="HMZ1370" s="3"/>
      <c r="HNA1370" s="3"/>
      <c r="HNB1370" s="3"/>
      <c r="HNC1370" s="3"/>
      <c r="HND1370" s="3"/>
      <c r="HNE1370" s="3"/>
      <c r="HNF1370" s="3"/>
      <c r="HNG1370" s="3"/>
      <c r="HNH1370" s="3"/>
      <c r="HNI1370" s="3"/>
      <c r="HNJ1370" s="3"/>
      <c r="HNK1370" s="3"/>
      <c r="HNL1370" s="3"/>
      <c r="HNM1370" s="3"/>
      <c r="HNN1370" s="3"/>
      <c r="HNO1370" s="3"/>
      <c r="HNP1370" s="3"/>
      <c r="HNQ1370" s="3"/>
      <c r="HNR1370" s="3"/>
      <c r="HNS1370" s="3"/>
      <c r="HNT1370" s="3"/>
      <c r="HNU1370" s="3"/>
      <c r="HNV1370" s="3"/>
      <c r="HNW1370" s="3"/>
      <c r="HNX1370" s="3"/>
      <c r="HNY1370" s="3"/>
      <c r="HNZ1370" s="3"/>
      <c r="HOA1370" s="3"/>
      <c r="HOB1370" s="3"/>
      <c r="HOC1370" s="3"/>
      <c r="HOD1370" s="3"/>
      <c r="HOE1370" s="3"/>
      <c r="HOF1370" s="3"/>
      <c r="HOG1370" s="3"/>
      <c r="HOH1370" s="3"/>
      <c r="HOI1370" s="3"/>
      <c r="HOJ1370" s="3"/>
      <c r="HOK1370" s="3"/>
      <c r="HOL1370" s="3"/>
      <c r="HOM1370" s="3"/>
      <c r="HON1370" s="3"/>
      <c r="HOO1370" s="3"/>
      <c r="HOP1370" s="3"/>
      <c r="HOQ1370" s="3"/>
      <c r="HOR1370" s="3"/>
      <c r="HOS1370" s="3"/>
      <c r="HOT1370" s="3"/>
      <c r="HOU1370" s="3"/>
      <c r="HOV1370" s="3"/>
      <c r="HOW1370" s="3"/>
      <c r="HOX1370" s="3"/>
      <c r="HOY1370" s="3"/>
      <c r="HOZ1370" s="3"/>
      <c r="HPA1370" s="3"/>
      <c r="HPB1370" s="3"/>
      <c r="HPC1370" s="3"/>
      <c r="HPD1370" s="3"/>
      <c r="HPE1370" s="3"/>
      <c r="HPF1370" s="3"/>
      <c r="HPG1370" s="3"/>
      <c r="HPH1370" s="3"/>
      <c r="HPI1370" s="3"/>
      <c r="HPJ1370" s="3"/>
      <c r="HPK1370" s="3"/>
      <c r="HPL1370" s="3"/>
      <c r="HPM1370" s="3"/>
      <c r="HPN1370" s="3"/>
      <c r="HPO1370" s="3"/>
      <c r="HPP1370" s="3"/>
      <c r="HPQ1370" s="3"/>
      <c r="HPR1370" s="3"/>
      <c r="HPS1370" s="3"/>
      <c r="HPT1370" s="3"/>
      <c r="HPU1370" s="3"/>
      <c r="HPV1370" s="3"/>
      <c r="HPW1370" s="3"/>
      <c r="HPX1370" s="3"/>
      <c r="HPY1370" s="3"/>
      <c r="HPZ1370" s="3"/>
      <c r="HQA1370" s="3"/>
      <c r="HQB1370" s="3"/>
      <c r="HQC1370" s="3"/>
      <c r="HQD1370" s="3"/>
      <c r="HQE1370" s="3"/>
      <c r="HQF1370" s="3"/>
      <c r="HQG1370" s="3"/>
      <c r="HQH1370" s="3"/>
      <c r="HQI1370" s="3"/>
      <c r="HQJ1370" s="3"/>
      <c r="HQK1370" s="3"/>
      <c r="HQL1370" s="3"/>
      <c r="HQM1370" s="3"/>
      <c r="HQN1370" s="3"/>
      <c r="HQO1370" s="3"/>
      <c r="HQP1370" s="3"/>
      <c r="HQQ1370" s="3"/>
      <c r="HQR1370" s="3"/>
      <c r="HQS1370" s="3"/>
      <c r="HQT1370" s="3"/>
      <c r="HQU1370" s="3"/>
      <c r="HQV1370" s="3"/>
      <c r="HQW1370" s="3"/>
      <c r="HQX1370" s="3"/>
      <c r="HQY1370" s="3"/>
      <c r="HQZ1370" s="3"/>
      <c r="HRA1370" s="3"/>
      <c r="HRB1370" s="3"/>
      <c r="HRC1370" s="3"/>
      <c r="HRD1370" s="3"/>
      <c r="HRE1370" s="3"/>
      <c r="HRF1370" s="3"/>
      <c r="HRG1370" s="3"/>
      <c r="HRH1370" s="3"/>
      <c r="HRI1370" s="3"/>
      <c r="HRJ1370" s="3"/>
      <c r="HRK1370" s="3"/>
      <c r="HRL1370" s="3"/>
      <c r="HRM1370" s="3"/>
      <c r="HRN1370" s="3"/>
      <c r="HRO1370" s="3"/>
      <c r="HRP1370" s="3"/>
      <c r="HRQ1370" s="3"/>
      <c r="HRR1370" s="3"/>
      <c r="HRS1370" s="3"/>
      <c r="HRT1370" s="3"/>
      <c r="HRU1370" s="3"/>
      <c r="HRV1370" s="3"/>
      <c r="HRW1370" s="3"/>
      <c r="HRX1370" s="3"/>
      <c r="HRY1370" s="3"/>
      <c r="HRZ1370" s="3"/>
      <c r="HSA1370" s="3"/>
      <c r="HSB1370" s="3"/>
      <c r="HSC1370" s="3"/>
      <c r="HSD1370" s="3"/>
      <c r="HSE1370" s="3"/>
      <c r="HSF1370" s="3"/>
      <c r="HSG1370" s="3"/>
      <c r="HSH1370" s="3"/>
      <c r="HSI1370" s="3"/>
      <c r="HSJ1370" s="3"/>
      <c r="HSK1370" s="3"/>
      <c r="HSL1370" s="3"/>
      <c r="HSM1370" s="3"/>
      <c r="HSN1370" s="3"/>
      <c r="HSO1370" s="3"/>
      <c r="HSP1370" s="3"/>
      <c r="HSQ1370" s="3"/>
      <c r="HSR1370" s="3"/>
      <c r="HSS1370" s="3"/>
      <c r="HST1370" s="3"/>
      <c r="HSU1370" s="3"/>
      <c r="HSV1370" s="3"/>
      <c r="HSW1370" s="3"/>
      <c r="HSX1370" s="3"/>
      <c r="HSY1370" s="3"/>
      <c r="HSZ1370" s="3"/>
      <c r="HTA1370" s="3"/>
      <c r="HTB1370" s="3"/>
      <c r="HTC1370" s="3"/>
      <c r="HTD1370" s="3"/>
      <c r="HTE1370" s="3"/>
      <c r="HTF1370" s="3"/>
      <c r="HTG1370" s="3"/>
      <c r="HTH1370" s="3"/>
      <c r="HTI1370" s="3"/>
      <c r="HTJ1370" s="3"/>
      <c r="HTK1370" s="3"/>
      <c r="HTL1370" s="3"/>
      <c r="HTM1370" s="3"/>
      <c r="HTN1370" s="3"/>
      <c r="HTO1370" s="3"/>
      <c r="HTP1370" s="3"/>
      <c r="HTQ1370" s="3"/>
      <c r="HTR1370" s="3"/>
      <c r="HTS1370" s="3"/>
      <c r="HTT1370" s="3"/>
      <c r="HTU1370" s="3"/>
      <c r="HTV1370" s="3"/>
      <c r="HTW1370" s="3"/>
      <c r="HTX1370" s="3"/>
      <c r="HTY1370" s="3"/>
      <c r="HTZ1370" s="3"/>
      <c r="HUA1370" s="3"/>
      <c r="HUB1370" s="3"/>
      <c r="HUC1370" s="3"/>
      <c r="HUD1370" s="3"/>
      <c r="HUE1370" s="3"/>
      <c r="HUF1370" s="3"/>
      <c r="HUG1370" s="3"/>
      <c r="HUH1370" s="3"/>
      <c r="HUI1370" s="3"/>
      <c r="HUJ1370" s="3"/>
      <c r="HUK1370" s="3"/>
      <c r="HUL1370" s="3"/>
      <c r="HUM1370" s="3"/>
      <c r="HUN1370" s="3"/>
      <c r="HUO1370" s="3"/>
      <c r="HUP1370" s="3"/>
      <c r="HUQ1370" s="3"/>
      <c r="HUR1370" s="3"/>
      <c r="HUS1370" s="3"/>
      <c r="HUT1370" s="3"/>
      <c r="HUU1370" s="3"/>
      <c r="HUV1370" s="3"/>
      <c r="HUW1370" s="3"/>
      <c r="HUX1370" s="3"/>
      <c r="HUY1370" s="3"/>
      <c r="HUZ1370" s="3"/>
      <c r="HVA1370" s="3"/>
      <c r="HVB1370" s="3"/>
      <c r="HVC1370" s="3"/>
      <c r="HVD1370" s="3"/>
      <c r="HVE1370" s="3"/>
      <c r="HVF1370" s="3"/>
      <c r="HVG1370" s="3"/>
      <c r="HVH1370" s="3"/>
      <c r="HVI1370" s="3"/>
      <c r="HVJ1370" s="3"/>
      <c r="HVK1370" s="3"/>
      <c r="HVL1370" s="3"/>
      <c r="HVM1370" s="3"/>
      <c r="HVN1370" s="3"/>
      <c r="HVO1370" s="3"/>
      <c r="HVP1370" s="3"/>
      <c r="HVQ1370" s="3"/>
      <c r="HVR1370" s="3"/>
      <c r="HVS1370" s="3"/>
      <c r="HVT1370" s="3"/>
      <c r="HVU1370" s="3"/>
      <c r="HVV1370" s="3"/>
      <c r="HVW1370" s="3"/>
      <c r="HVX1370" s="3"/>
      <c r="HVY1370" s="3"/>
      <c r="HVZ1370" s="3"/>
      <c r="HWA1370" s="3"/>
      <c r="HWB1370" s="3"/>
      <c r="HWC1370" s="3"/>
      <c r="HWD1370" s="3"/>
      <c r="HWE1370" s="3"/>
      <c r="HWF1370" s="3"/>
      <c r="HWG1370" s="3"/>
      <c r="HWH1370" s="3"/>
      <c r="HWI1370" s="3"/>
      <c r="HWJ1370" s="3"/>
      <c r="HWK1370" s="3"/>
      <c r="HWL1370" s="3"/>
      <c r="HWM1370" s="3"/>
      <c r="HWN1370" s="3"/>
      <c r="HWO1370" s="3"/>
      <c r="HWP1370" s="3"/>
      <c r="HWQ1370" s="3"/>
      <c r="HWR1370" s="3"/>
      <c r="HWS1370" s="3"/>
      <c r="HWT1370" s="3"/>
      <c r="HWU1370" s="3"/>
      <c r="HWV1370" s="3"/>
      <c r="HWW1370" s="3"/>
      <c r="HWX1370" s="3"/>
      <c r="HWY1370" s="3"/>
      <c r="HWZ1370" s="3"/>
      <c r="HXA1370" s="3"/>
      <c r="HXB1370" s="3"/>
      <c r="HXC1370" s="3"/>
      <c r="HXD1370" s="3"/>
      <c r="HXE1370" s="3"/>
      <c r="HXF1370" s="3"/>
      <c r="HXG1370" s="3"/>
      <c r="HXH1370" s="3"/>
      <c r="HXI1370" s="3"/>
      <c r="HXJ1370" s="3"/>
      <c r="HXK1370" s="3"/>
      <c r="HXL1370" s="3"/>
      <c r="HXM1370" s="3"/>
      <c r="HXN1370" s="3"/>
      <c r="HXO1370" s="3"/>
      <c r="HXP1370" s="3"/>
      <c r="HXQ1370" s="3"/>
      <c r="HXR1370" s="3"/>
      <c r="HXS1370" s="3"/>
      <c r="HXT1370" s="3"/>
      <c r="HXU1370" s="3"/>
      <c r="HXV1370" s="3"/>
      <c r="HXW1370" s="3"/>
      <c r="HXX1370" s="3"/>
      <c r="HXY1370" s="3"/>
      <c r="HXZ1370" s="3"/>
      <c r="HYA1370" s="3"/>
      <c r="HYB1370" s="3"/>
      <c r="HYC1370" s="3"/>
      <c r="HYD1370" s="3"/>
      <c r="HYE1370" s="3"/>
      <c r="HYF1370" s="3"/>
      <c r="HYG1370" s="3"/>
      <c r="HYH1370" s="3"/>
      <c r="HYI1370" s="3"/>
      <c r="HYJ1370" s="3"/>
      <c r="HYK1370" s="3"/>
      <c r="HYL1370" s="3"/>
      <c r="HYM1370" s="3"/>
      <c r="HYN1370" s="3"/>
      <c r="HYO1370" s="3"/>
      <c r="HYP1370" s="3"/>
      <c r="HYQ1370" s="3"/>
      <c r="HYR1370" s="3"/>
      <c r="HYS1370" s="3"/>
      <c r="HYT1370" s="3"/>
      <c r="HYU1370" s="3"/>
      <c r="HYV1370" s="3"/>
      <c r="HYW1370" s="3"/>
      <c r="HYX1370" s="3"/>
      <c r="HYY1370" s="3"/>
      <c r="HYZ1370" s="3"/>
      <c r="HZA1370" s="3"/>
      <c r="HZB1370" s="3"/>
      <c r="HZC1370" s="3"/>
      <c r="HZD1370" s="3"/>
      <c r="HZE1370" s="3"/>
      <c r="HZF1370" s="3"/>
      <c r="HZG1370" s="3"/>
      <c r="HZH1370" s="3"/>
      <c r="HZI1370" s="3"/>
      <c r="HZJ1370" s="3"/>
      <c r="HZK1370" s="3"/>
      <c r="HZL1370" s="3"/>
      <c r="HZM1370" s="3"/>
      <c r="HZN1370" s="3"/>
      <c r="HZO1370" s="3"/>
      <c r="HZP1370" s="3"/>
      <c r="HZQ1370" s="3"/>
      <c r="HZR1370" s="3"/>
      <c r="HZS1370" s="3"/>
      <c r="HZT1370" s="3"/>
      <c r="HZU1370" s="3"/>
      <c r="HZV1370" s="3"/>
      <c r="HZW1370" s="3"/>
      <c r="HZX1370" s="3"/>
      <c r="HZY1370" s="3"/>
      <c r="HZZ1370" s="3"/>
      <c r="IAA1370" s="3"/>
      <c r="IAB1370" s="3"/>
      <c r="IAC1370" s="3"/>
      <c r="IAD1370" s="3"/>
      <c r="IAE1370" s="3"/>
      <c r="IAF1370" s="3"/>
      <c r="IAG1370" s="3"/>
      <c r="IAH1370" s="3"/>
      <c r="IAI1370" s="3"/>
      <c r="IAJ1370" s="3"/>
      <c r="IAK1370" s="3"/>
      <c r="IAL1370" s="3"/>
      <c r="IAM1370" s="3"/>
      <c r="IAN1370" s="3"/>
      <c r="IAO1370" s="3"/>
      <c r="IAP1370" s="3"/>
      <c r="IAQ1370" s="3"/>
      <c r="IAR1370" s="3"/>
      <c r="IAS1370" s="3"/>
      <c r="IAT1370" s="3"/>
      <c r="IAU1370" s="3"/>
      <c r="IAV1370" s="3"/>
      <c r="IAW1370" s="3"/>
      <c r="IAX1370" s="3"/>
      <c r="IAY1370" s="3"/>
      <c r="IAZ1370" s="3"/>
      <c r="IBA1370" s="3"/>
      <c r="IBB1370" s="3"/>
      <c r="IBC1370" s="3"/>
      <c r="IBD1370" s="3"/>
      <c r="IBE1370" s="3"/>
      <c r="IBF1370" s="3"/>
      <c r="IBG1370" s="3"/>
      <c r="IBH1370" s="3"/>
      <c r="IBI1370" s="3"/>
      <c r="IBJ1370" s="3"/>
      <c r="IBK1370" s="3"/>
      <c r="IBL1370" s="3"/>
      <c r="IBM1370" s="3"/>
      <c r="IBN1370" s="3"/>
      <c r="IBO1370" s="3"/>
      <c r="IBP1370" s="3"/>
      <c r="IBQ1370" s="3"/>
      <c r="IBR1370" s="3"/>
      <c r="IBS1370" s="3"/>
      <c r="IBT1370" s="3"/>
      <c r="IBU1370" s="3"/>
      <c r="IBV1370" s="3"/>
      <c r="IBW1370" s="3"/>
      <c r="IBX1370" s="3"/>
      <c r="IBY1370" s="3"/>
      <c r="IBZ1370" s="3"/>
      <c r="ICA1370" s="3"/>
      <c r="ICB1370" s="3"/>
      <c r="ICC1370" s="3"/>
      <c r="ICD1370" s="3"/>
      <c r="ICE1370" s="3"/>
      <c r="ICF1370" s="3"/>
      <c r="ICG1370" s="3"/>
      <c r="ICH1370" s="3"/>
      <c r="ICI1370" s="3"/>
      <c r="ICJ1370" s="3"/>
      <c r="ICK1370" s="3"/>
      <c r="ICL1370" s="3"/>
      <c r="ICM1370" s="3"/>
      <c r="ICN1370" s="3"/>
      <c r="ICO1370" s="3"/>
      <c r="ICP1370" s="3"/>
      <c r="ICQ1370" s="3"/>
      <c r="ICR1370" s="3"/>
      <c r="ICS1370" s="3"/>
      <c r="ICT1370" s="3"/>
      <c r="ICU1370" s="3"/>
      <c r="ICV1370" s="3"/>
      <c r="ICW1370" s="3"/>
      <c r="ICX1370" s="3"/>
      <c r="ICY1370" s="3"/>
      <c r="ICZ1370" s="3"/>
      <c r="IDA1370" s="3"/>
      <c r="IDB1370" s="3"/>
      <c r="IDC1370" s="3"/>
      <c r="IDD1370" s="3"/>
      <c r="IDE1370" s="3"/>
      <c r="IDF1370" s="3"/>
      <c r="IDG1370" s="3"/>
      <c r="IDH1370" s="3"/>
      <c r="IDI1370" s="3"/>
      <c r="IDJ1370" s="3"/>
      <c r="IDK1370" s="3"/>
      <c r="IDL1370" s="3"/>
      <c r="IDM1370" s="3"/>
      <c r="IDN1370" s="3"/>
      <c r="IDO1370" s="3"/>
      <c r="IDP1370" s="3"/>
      <c r="IDQ1370" s="3"/>
      <c r="IDR1370" s="3"/>
      <c r="IDS1370" s="3"/>
      <c r="IDT1370" s="3"/>
      <c r="IDU1370" s="3"/>
      <c r="IDV1370" s="3"/>
      <c r="IDW1370" s="3"/>
      <c r="IDX1370" s="3"/>
      <c r="IDY1370" s="3"/>
      <c r="IDZ1370" s="3"/>
      <c r="IEA1370" s="3"/>
      <c r="IEB1370" s="3"/>
      <c r="IEC1370" s="3"/>
      <c r="IED1370" s="3"/>
      <c r="IEE1370" s="3"/>
      <c r="IEF1370" s="3"/>
      <c r="IEG1370" s="3"/>
      <c r="IEH1370" s="3"/>
      <c r="IEI1370" s="3"/>
      <c r="IEJ1370" s="3"/>
      <c r="IEK1370" s="3"/>
      <c r="IEL1370" s="3"/>
      <c r="IEM1370" s="3"/>
      <c r="IEN1370" s="3"/>
      <c r="IEO1370" s="3"/>
      <c r="IEP1370" s="3"/>
      <c r="IEQ1370" s="3"/>
      <c r="IER1370" s="3"/>
      <c r="IES1370" s="3"/>
      <c r="IET1370" s="3"/>
      <c r="IEU1370" s="3"/>
      <c r="IEV1370" s="3"/>
      <c r="IEW1370" s="3"/>
      <c r="IEX1370" s="3"/>
      <c r="IEY1370" s="3"/>
      <c r="IEZ1370" s="3"/>
      <c r="IFA1370" s="3"/>
      <c r="IFB1370" s="3"/>
      <c r="IFC1370" s="3"/>
      <c r="IFD1370" s="3"/>
      <c r="IFE1370" s="3"/>
      <c r="IFF1370" s="3"/>
      <c r="IFG1370" s="3"/>
      <c r="IFH1370" s="3"/>
      <c r="IFI1370" s="3"/>
      <c r="IFJ1370" s="3"/>
      <c r="IFK1370" s="3"/>
      <c r="IFL1370" s="3"/>
      <c r="IFM1370" s="3"/>
      <c r="IFN1370" s="3"/>
      <c r="IFO1370" s="3"/>
      <c r="IFP1370" s="3"/>
      <c r="IFQ1370" s="3"/>
      <c r="IFR1370" s="3"/>
      <c r="IFS1370" s="3"/>
      <c r="IFT1370" s="3"/>
      <c r="IFU1370" s="3"/>
      <c r="IFV1370" s="3"/>
      <c r="IFW1370" s="3"/>
      <c r="IFX1370" s="3"/>
      <c r="IFY1370" s="3"/>
      <c r="IFZ1370" s="3"/>
      <c r="IGA1370" s="3"/>
      <c r="IGB1370" s="3"/>
      <c r="IGC1370" s="3"/>
      <c r="IGD1370" s="3"/>
      <c r="IGE1370" s="3"/>
      <c r="IGF1370" s="3"/>
      <c r="IGG1370" s="3"/>
      <c r="IGH1370" s="3"/>
      <c r="IGI1370" s="3"/>
      <c r="IGJ1370" s="3"/>
      <c r="IGK1370" s="3"/>
      <c r="IGL1370" s="3"/>
      <c r="IGM1370" s="3"/>
      <c r="IGN1370" s="3"/>
      <c r="IGO1370" s="3"/>
      <c r="IGP1370" s="3"/>
      <c r="IGQ1370" s="3"/>
      <c r="IGR1370" s="3"/>
      <c r="IGS1370" s="3"/>
      <c r="IGT1370" s="3"/>
      <c r="IGU1370" s="3"/>
      <c r="IGV1370" s="3"/>
      <c r="IGW1370" s="3"/>
      <c r="IGX1370" s="3"/>
      <c r="IGY1370" s="3"/>
      <c r="IGZ1370" s="3"/>
      <c r="IHA1370" s="3"/>
      <c r="IHB1370" s="3"/>
      <c r="IHC1370" s="3"/>
      <c r="IHD1370" s="3"/>
      <c r="IHE1370" s="3"/>
      <c r="IHF1370" s="3"/>
      <c r="IHG1370" s="3"/>
      <c r="IHH1370" s="3"/>
      <c r="IHI1370" s="3"/>
      <c r="IHJ1370" s="3"/>
      <c r="IHK1370" s="3"/>
      <c r="IHL1370" s="3"/>
      <c r="IHM1370" s="3"/>
      <c r="IHN1370" s="3"/>
      <c r="IHO1370" s="3"/>
      <c r="IHP1370" s="3"/>
      <c r="IHQ1370" s="3"/>
      <c r="IHR1370" s="3"/>
      <c r="IHS1370" s="3"/>
      <c r="IHT1370" s="3"/>
      <c r="IHU1370" s="3"/>
      <c r="IHV1370" s="3"/>
      <c r="IHW1370" s="3"/>
      <c r="IHX1370" s="3"/>
      <c r="IHY1370" s="3"/>
      <c r="IHZ1370" s="3"/>
      <c r="IIA1370" s="3"/>
      <c r="IIB1370" s="3"/>
      <c r="IIC1370" s="3"/>
      <c r="IID1370" s="3"/>
      <c r="IIE1370" s="3"/>
      <c r="IIF1370" s="3"/>
      <c r="IIG1370" s="3"/>
      <c r="IIH1370" s="3"/>
      <c r="III1370" s="3"/>
      <c r="IIJ1370" s="3"/>
      <c r="IIK1370" s="3"/>
      <c r="IIL1370" s="3"/>
      <c r="IIM1370" s="3"/>
      <c r="IIN1370" s="3"/>
      <c r="IIO1370" s="3"/>
      <c r="IIP1370" s="3"/>
      <c r="IIQ1370" s="3"/>
      <c r="IIR1370" s="3"/>
      <c r="IIS1370" s="3"/>
      <c r="IIT1370" s="3"/>
      <c r="IIU1370" s="3"/>
      <c r="IIV1370" s="3"/>
      <c r="IIW1370" s="3"/>
      <c r="IIX1370" s="3"/>
      <c r="IIY1370" s="3"/>
      <c r="IIZ1370" s="3"/>
      <c r="IJA1370" s="3"/>
      <c r="IJB1370" s="3"/>
      <c r="IJC1370" s="3"/>
      <c r="IJD1370" s="3"/>
      <c r="IJE1370" s="3"/>
      <c r="IJF1370" s="3"/>
      <c r="IJG1370" s="3"/>
      <c r="IJH1370" s="3"/>
      <c r="IJI1370" s="3"/>
      <c r="IJJ1370" s="3"/>
      <c r="IJK1370" s="3"/>
      <c r="IJL1370" s="3"/>
      <c r="IJM1370" s="3"/>
      <c r="IJN1370" s="3"/>
      <c r="IJO1370" s="3"/>
      <c r="IJP1370" s="3"/>
      <c r="IJQ1370" s="3"/>
      <c r="IJR1370" s="3"/>
      <c r="IJS1370" s="3"/>
      <c r="IJT1370" s="3"/>
      <c r="IJU1370" s="3"/>
      <c r="IJV1370" s="3"/>
      <c r="IJW1370" s="3"/>
      <c r="IJX1370" s="3"/>
      <c r="IJY1370" s="3"/>
      <c r="IJZ1370" s="3"/>
      <c r="IKA1370" s="3"/>
      <c r="IKB1370" s="3"/>
      <c r="IKC1370" s="3"/>
      <c r="IKD1370" s="3"/>
      <c r="IKE1370" s="3"/>
      <c r="IKF1370" s="3"/>
      <c r="IKG1370" s="3"/>
      <c r="IKH1370" s="3"/>
      <c r="IKI1370" s="3"/>
      <c r="IKJ1370" s="3"/>
      <c r="IKK1370" s="3"/>
      <c r="IKL1370" s="3"/>
      <c r="IKM1370" s="3"/>
      <c r="IKN1370" s="3"/>
      <c r="IKO1370" s="3"/>
      <c r="IKP1370" s="3"/>
      <c r="IKQ1370" s="3"/>
      <c r="IKR1370" s="3"/>
      <c r="IKS1370" s="3"/>
      <c r="IKT1370" s="3"/>
      <c r="IKU1370" s="3"/>
      <c r="IKV1370" s="3"/>
      <c r="IKW1370" s="3"/>
      <c r="IKX1370" s="3"/>
      <c r="IKY1370" s="3"/>
      <c r="IKZ1370" s="3"/>
      <c r="ILA1370" s="3"/>
      <c r="ILB1370" s="3"/>
      <c r="ILC1370" s="3"/>
      <c r="ILD1370" s="3"/>
      <c r="ILE1370" s="3"/>
      <c r="ILF1370" s="3"/>
      <c r="ILG1370" s="3"/>
      <c r="ILH1370" s="3"/>
      <c r="ILI1370" s="3"/>
      <c r="ILJ1370" s="3"/>
      <c r="ILK1370" s="3"/>
      <c r="ILL1370" s="3"/>
      <c r="ILM1370" s="3"/>
      <c r="ILN1370" s="3"/>
      <c r="ILO1370" s="3"/>
      <c r="ILP1370" s="3"/>
      <c r="ILQ1370" s="3"/>
      <c r="ILR1370" s="3"/>
      <c r="ILS1370" s="3"/>
      <c r="ILT1370" s="3"/>
      <c r="ILU1370" s="3"/>
      <c r="ILV1370" s="3"/>
      <c r="ILW1370" s="3"/>
      <c r="ILX1370" s="3"/>
      <c r="ILY1370" s="3"/>
      <c r="ILZ1370" s="3"/>
      <c r="IMA1370" s="3"/>
      <c r="IMB1370" s="3"/>
      <c r="IMC1370" s="3"/>
      <c r="IMD1370" s="3"/>
      <c r="IME1370" s="3"/>
      <c r="IMF1370" s="3"/>
      <c r="IMG1370" s="3"/>
      <c r="IMH1370" s="3"/>
      <c r="IMI1370" s="3"/>
      <c r="IMJ1370" s="3"/>
      <c r="IMK1370" s="3"/>
      <c r="IML1370" s="3"/>
      <c r="IMM1370" s="3"/>
      <c r="IMN1370" s="3"/>
      <c r="IMO1370" s="3"/>
      <c r="IMP1370" s="3"/>
      <c r="IMQ1370" s="3"/>
      <c r="IMR1370" s="3"/>
      <c r="IMS1370" s="3"/>
      <c r="IMT1370" s="3"/>
      <c r="IMU1370" s="3"/>
      <c r="IMV1370" s="3"/>
      <c r="IMW1370" s="3"/>
      <c r="IMX1370" s="3"/>
      <c r="IMY1370" s="3"/>
      <c r="IMZ1370" s="3"/>
      <c r="INA1370" s="3"/>
      <c r="INB1370" s="3"/>
      <c r="INC1370" s="3"/>
      <c r="IND1370" s="3"/>
      <c r="INE1370" s="3"/>
      <c r="INF1370" s="3"/>
      <c r="ING1370" s="3"/>
      <c r="INH1370" s="3"/>
      <c r="INI1370" s="3"/>
      <c r="INJ1370" s="3"/>
      <c r="INK1370" s="3"/>
      <c r="INL1370" s="3"/>
      <c r="INM1370" s="3"/>
      <c r="INN1370" s="3"/>
      <c r="INO1370" s="3"/>
      <c r="INP1370" s="3"/>
      <c r="INQ1370" s="3"/>
      <c r="INR1370" s="3"/>
      <c r="INS1370" s="3"/>
      <c r="INT1370" s="3"/>
      <c r="INU1370" s="3"/>
      <c r="INV1370" s="3"/>
      <c r="INW1370" s="3"/>
      <c r="INX1370" s="3"/>
      <c r="INY1370" s="3"/>
      <c r="INZ1370" s="3"/>
      <c r="IOA1370" s="3"/>
      <c r="IOB1370" s="3"/>
      <c r="IOC1370" s="3"/>
      <c r="IOD1370" s="3"/>
      <c r="IOE1370" s="3"/>
      <c r="IOF1370" s="3"/>
      <c r="IOG1370" s="3"/>
      <c r="IOH1370" s="3"/>
      <c r="IOI1370" s="3"/>
      <c r="IOJ1370" s="3"/>
      <c r="IOK1370" s="3"/>
      <c r="IOL1370" s="3"/>
      <c r="IOM1370" s="3"/>
      <c r="ION1370" s="3"/>
      <c r="IOO1370" s="3"/>
      <c r="IOP1370" s="3"/>
      <c r="IOQ1370" s="3"/>
      <c r="IOR1370" s="3"/>
      <c r="IOS1370" s="3"/>
      <c r="IOT1370" s="3"/>
      <c r="IOU1370" s="3"/>
      <c r="IOV1370" s="3"/>
      <c r="IOW1370" s="3"/>
      <c r="IOX1370" s="3"/>
      <c r="IOY1370" s="3"/>
      <c r="IOZ1370" s="3"/>
      <c r="IPA1370" s="3"/>
      <c r="IPB1370" s="3"/>
      <c r="IPC1370" s="3"/>
      <c r="IPD1370" s="3"/>
      <c r="IPE1370" s="3"/>
      <c r="IPF1370" s="3"/>
      <c r="IPG1370" s="3"/>
      <c r="IPH1370" s="3"/>
      <c r="IPI1370" s="3"/>
      <c r="IPJ1370" s="3"/>
      <c r="IPK1370" s="3"/>
      <c r="IPL1370" s="3"/>
      <c r="IPM1370" s="3"/>
      <c r="IPN1370" s="3"/>
      <c r="IPO1370" s="3"/>
      <c r="IPP1370" s="3"/>
      <c r="IPQ1370" s="3"/>
      <c r="IPR1370" s="3"/>
      <c r="IPS1370" s="3"/>
      <c r="IPT1370" s="3"/>
      <c r="IPU1370" s="3"/>
      <c r="IPV1370" s="3"/>
      <c r="IPW1370" s="3"/>
      <c r="IPX1370" s="3"/>
      <c r="IPY1370" s="3"/>
      <c r="IPZ1370" s="3"/>
      <c r="IQA1370" s="3"/>
      <c r="IQB1370" s="3"/>
      <c r="IQC1370" s="3"/>
      <c r="IQD1370" s="3"/>
      <c r="IQE1370" s="3"/>
      <c r="IQF1370" s="3"/>
      <c r="IQG1370" s="3"/>
      <c r="IQH1370" s="3"/>
      <c r="IQI1370" s="3"/>
      <c r="IQJ1370" s="3"/>
      <c r="IQK1370" s="3"/>
      <c r="IQL1370" s="3"/>
      <c r="IQM1370" s="3"/>
      <c r="IQN1370" s="3"/>
      <c r="IQO1370" s="3"/>
      <c r="IQP1370" s="3"/>
      <c r="IQQ1370" s="3"/>
      <c r="IQR1370" s="3"/>
      <c r="IQS1370" s="3"/>
      <c r="IQT1370" s="3"/>
      <c r="IQU1370" s="3"/>
      <c r="IQV1370" s="3"/>
      <c r="IQW1370" s="3"/>
      <c r="IQX1370" s="3"/>
      <c r="IQY1370" s="3"/>
      <c r="IQZ1370" s="3"/>
      <c r="IRA1370" s="3"/>
      <c r="IRB1370" s="3"/>
      <c r="IRC1370" s="3"/>
      <c r="IRD1370" s="3"/>
      <c r="IRE1370" s="3"/>
      <c r="IRF1370" s="3"/>
      <c r="IRG1370" s="3"/>
      <c r="IRH1370" s="3"/>
      <c r="IRI1370" s="3"/>
      <c r="IRJ1370" s="3"/>
      <c r="IRK1370" s="3"/>
      <c r="IRL1370" s="3"/>
      <c r="IRM1370" s="3"/>
      <c r="IRN1370" s="3"/>
      <c r="IRO1370" s="3"/>
      <c r="IRP1370" s="3"/>
      <c r="IRQ1370" s="3"/>
      <c r="IRR1370" s="3"/>
      <c r="IRS1370" s="3"/>
      <c r="IRT1370" s="3"/>
      <c r="IRU1370" s="3"/>
      <c r="IRV1370" s="3"/>
      <c r="IRW1370" s="3"/>
      <c r="IRX1370" s="3"/>
      <c r="IRY1370" s="3"/>
      <c r="IRZ1370" s="3"/>
      <c r="ISA1370" s="3"/>
      <c r="ISB1370" s="3"/>
      <c r="ISC1370" s="3"/>
      <c r="ISD1370" s="3"/>
      <c r="ISE1370" s="3"/>
      <c r="ISF1370" s="3"/>
      <c r="ISG1370" s="3"/>
      <c r="ISH1370" s="3"/>
      <c r="ISI1370" s="3"/>
      <c r="ISJ1370" s="3"/>
      <c r="ISK1370" s="3"/>
      <c r="ISL1370" s="3"/>
      <c r="ISM1370" s="3"/>
      <c r="ISN1370" s="3"/>
      <c r="ISO1370" s="3"/>
      <c r="ISP1370" s="3"/>
      <c r="ISQ1370" s="3"/>
      <c r="ISR1370" s="3"/>
      <c r="ISS1370" s="3"/>
      <c r="IST1370" s="3"/>
      <c r="ISU1370" s="3"/>
      <c r="ISV1370" s="3"/>
      <c r="ISW1370" s="3"/>
      <c r="ISX1370" s="3"/>
      <c r="ISY1370" s="3"/>
      <c r="ISZ1370" s="3"/>
      <c r="ITA1370" s="3"/>
      <c r="ITB1370" s="3"/>
      <c r="ITC1370" s="3"/>
      <c r="ITD1370" s="3"/>
      <c r="ITE1370" s="3"/>
      <c r="ITF1370" s="3"/>
      <c r="ITG1370" s="3"/>
      <c r="ITH1370" s="3"/>
      <c r="ITI1370" s="3"/>
      <c r="ITJ1370" s="3"/>
      <c r="ITK1370" s="3"/>
      <c r="ITL1370" s="3"/>
      <c r="ITM1370" s="3"/>
      <c r="ITN1370" s="3"/>
      <c r="ITO1370" s="3"/>
      <c r="ITP1370" s="3"/>
      <c r="ITQ1370" s="3"/>
      <c r="ITR1370" s="3"/>
      <c r="ITS1370" s="3"/>
      <c r="ITT1370" s="3"/>
      <c r="ITU1370" s="3"/>
      <c r="ITV1370" s="3"/>
      <c r="ITW1370" s="3"/>
      <c r="ITX1370" s="3"/>
      <c r="ITY1370" s="3"/>
      <c r="ITZ1370" s="3"/>
      <c r="IUA1370" s="3"/>
      <c r="IUB1370" s="3"/>
      <c r="IUC1370" s="3"/>
      <c r="IUD1370" s="3"/>
      <c r="IUE1370" s="3"/>
      <c r="IUF1370" s="3"/>
      <c r="IUG1370" s="3"/>
      <c r="IUH1370" s="3"/>
      <c r="IUI1370" s="3"/>
      <c r="IUJ1370" s="3"/>
      <c r="IUK1370" s="3"/>
      <c r="IUL1370" s="3"/>
      <c r="IUM1370" s="3"/>
      <c r="IUN1370" s="3"/>
      <c r="IUO1370" s="3"/>
      <c r="IUP1370" s="3"/>
      <c r="IUQ1370" s="3"/>
      <c r="IUR1370" s="3"/>
      <c r="IUS1370" s="3"/>
      <c r="IUT1370" s="3"/>
      <c r="IUU1370" s="3"/>
      <c r="IUV1370" s="3"/>
      <c r="IUW1370" s="3"/>
      <c r="IUX1370" s="3"/>
      <c r="IUY1370" s="3"/>
      <c r="IUZ1370" s="3"/>
      <c r="IVA1370" s="3"/>
      <c r="IVB1370" s="3"/>
      <c r="IVC1370" s="3"/>
      <c r="IVD1370" s="3"/>
      <c r="IVE1370" s="3"/>
      <c r="IVF1370" s="3"/>
      <c r="IVG1370" s="3"/>
      <c r="IVH1370" s="3"/>
      <c r="IVI1370" s="3"/>
      <c r="IVJ1370" s="3"/>
      <c r="IVK1370" s="3"/>
      <c r="IVL1370" s="3"/>
      <c r="IVM1370" s="3"/>
      <c r="IVN1370" s="3"/>
      <c r="IVO1370" s="3"/>
      <c r="IVP1370" s="3"/>
      <c r="IVQ1370" s="3"/>
      <c r="IVR1370" s="3"/>
      <c r="IVS1370" s="3"/>
      <c r="IVT1370" s="3"/>
      <c r="IVU1370" s="3"/>
      <c r="IVV1370" s="3"/>
      <c r="IVW1370" s="3"/>
      <c r="IVX1370" s="3"/>
      <c r="IVY1370" s="3"/>
      <c r="IVZ1370" s="3"/>
      <c r="IWA1370" s="3"/>
      <c r="IWB1370" s="3"/>
      <c r="IWC1370" s="3"/>
      <c r="IWD1370" s="3"/>
      <c r="IWE1370" s="3"/>
      <c r="IWF1370" s="3"/>
      <c r="IWG1370" s="3"/>
      <c r="IWH1370" s="3"/>
      <c r="IWI1370" s="3"/>
      <c r="IWJ1370" s="3"/>
      <c r="IWK1370" s="3"/>
      <c r="IWL1370" s="3"/>
      <c r="IWM1370" s="3"/>
      <c r="IWN1370" s="3"/>
      <c r="IWO1370" s="3"/>
      <c r="IWP1370" s="3"/>
      <c r="IWQ1370" s="3"/>
      <c r="IWR1370" s="3"/>
      <c r="IWS1370" s="3"/>
      <c r="IWT1370" s="3"/>
      <c r="IWU1370" s="3"/>
      <c r="IWV1370" s="3"/>
      <c r="IWW1370" s="3"/>
      <c r="IWX1370" s="3"/>
      <c r="IWY1370" s="3"/>
      <c r="IWZ1370" s="3"/>
      <c r="IXA1370" s="3"/>
      <c r="IXB1370" s="3"/>
      <c r="IXC1370" s="3"/>
      <c r="IXD1370" s="3"/>
      <c r="IXE1370" s="3"/>
      <c r="IXF1370" s="3"/>
      <c r="IXG1370" s="3"/>
      <c r="IXH1370" s="3"/>
      <c r="IXI1370" s="3"/>
      <c r="IXJ1370" s="3"/>
      <c r="IXK1370" s="3"/>
      <c r="IXL1370" s="3"/>
      <c r="IXM1370" s="3"/>
      <c r="IXN1370" s="3"/>
      <c r="IXO1370" s="3"/>
      <c r="IXP1370" s="3"/>
      <c r="IXQ1370" s="3"/>
      <c r="IXR1370" s="3"/>
      <c r="IXS1370" s="3"/>
      <c r="IXT1370" s="3"/>
      <c r="IXU1370" s="3"/>
      <c r="IXV1370" s="3"/>
      <c r="IXW1370" s="3"/>
      <c r="IXX1370" s="3"/>
      <c r="IXY1370" s="3"/>
      <c r="IXZ1370" s="3"/>
      <c r="IYA1370" s="3"/>
      <c r="IYB1370" s="3"/>
      <c r="IYC1370" s="3"/>
      <c r="IYD1370" s="3"/>
      <c r="IYE1370" s="3"/>
      <c r="IYF1370" s="3"/>
      <c r="IYG1370" s="3"/>
      <c r="IYH1370" s="3"/>
      <c r="IYI1370" s="3"/>
      <c r="IYJ1370" s="3"/>
      <c r="IYK1370" s="3"/>
      <c r="IYL1370" s="3"/>
      <c r="IYM1370" s="3"/>
      <c r="IYN1370" s="3"/>
      <c r="IYO1370" s="3"/>
      <c r="IYP1370" s="3"/>
      <c r="IYQ1370" s="3"/>
      <c r="IYR1370" s="3"/>
      <c r="IYS1370" s="3"/>
      <c r="IYT1370" s="3"/>
      <c r="IYU1370" s="3"/>
      <c r="IYV1370" s="3"/>
      <c r="IYW1370" s="3"/>
      <c r="IYX1370" s="3"/>
      <c r="IYY1370" s="3"/>
      <c r="IYZ1370" s="3"/>
      <c r="IZA1370" s="3"/>
      <c r="IZB1370" s="3"/>
      <c r="IZC1370" s="3"/>
      <c r="IZD1370" s="3"/>
      <c r="IZE1370" s="3"/>
      <c r="IZF1370" s="3"/>
      <c r="IZG1370" s="3"/>
      <c r="IZH1370" s="3"/>
      <c r="IZI1370" s="3"/>
      <c r="IZJ1370" s="3"/>
      <c r="IZK1370" s="3"/>
      <c r="IZL1370" s="3"/>
      <c r="IZM1370" s="3"/>
      <c r="IZN1370" s="3"/>
      <c r="IZO1370" s="3"/>
      <c r="IZP1370" s="3"/>
      <c r="IZQ1370" s="3"/>
      <c r="IZR1370" s="3"/>
      <c r="IZS1370" s="3"/>
      <c r="IZT1370" s="3"/>
      <c r="IZU1370" s="3"/>
      <c r="IZV1370" s="3"/>
      <c r="IZW1370" s="3"/>
      <c r="IZX1370" s="3"/>
      <c r="IZY1370" s="3"/>
      <c r="IZZ1370" s="3"/>
      <c r="JAA1370" s="3"/>
      <c r="JAB1370" s="3"/>
      <c r="JAC1370" s="3"/>
      <c r="JAD1370" s="3"/>
      <c r="JAE1370" s="3"/>
      <c r="JAF1370" s="3"/>
      <c r="JAG1370" s="3"/>
      <c r="JAH1370" s="3"/>
      <c r="JAI1370" s="3"/>
      <c r="JAJ1370" s="3"/>
      <c r="JAK1370" s="3"/>
      <c r="JAL1370" s="3"/>
      <c r="JAM1370" s="3"/>
      <c r="JAN1370" s="3"/>
      <c r="JAO1370" s="3"/>
      <c r="JAP1370" s="3"/>
      <c r="JAQ1370" s="3"/>
      <c r="JAR1370" s="3"/>
      <c r="JAS1370" s="3"/>
      <c r="JAT1370" s="3"/>
      <c r="JAU1370" s="3"/>
      <c r="JAV1370" s="3"/>
      <c r="JAW1370" s="3"/>
      <c r="JAX1370" s="3"/>
      <c r="JAY1370" s="3"/>
      <c r="JAZ1370" s="3"/>
      <c r="JBA1370" s="3"/>
      <c r="JBB1370" s="3"/>
      <c r="JBC1370" s="3"/>
      <c r="JBD1370" s="3"/>
      <c r="JBE1370" s="3"/>
      <c r="JBF1370" s="3"/>
      <c r="JBG1370" s="3"/>
      <c r="JBH1370" s="3"/>
      <c r="JBI1370" s="3"/>
      <c r="JBJ1370" s="3"/>
      <c r="JBK1370" s="3"/>
      <c r="JBL1370" s="3"/>
      <c r="JBM1370" s="3"/>
      <c r="JBN1370" s="3"/>
      <c r="JBO1370" s="3"/>
      <c r="JBP1370" s="3"/>
      <c r="JBQ1370" s="3"/>
      <c r="JBR1370" s="3"/>
      <c r="JBS1370" s="3"/>
      <c r="JBT1370" s="3"/>
      <c r="JBU1370" s="3"/>
      <c r="JBV1370" s="3"/>
      <c r="JBW1370" s="3"/>
      <c r="JBX1370" s="3"/>
      <c r="JBY1370" s="3"/>
      <c r="JBZ1370" s="3"/>
      <c r="JCA1370" s="3"/>
      <c r="JCB1370" s="3"/>
      <c r="JCC1370" s="3"/>
      <c r="JCD1370" s="3"/>
      <c r="JCE1370" s="3"/>
      <c r="JCF1370" s="3"/>
      <c r="JCG1370" s="3"/>
      <c r="JCH1370" s="3"/>
      <c r="JCI1370" s="3"/>
      <c r="JCJ1370" s="3"/>
      <c r="JCK1370" s="3"/>
      <c r="JCL1370" s="3"/>
      <c r="JCM1370" s="3"/>
      <c r="JCN1370" s="3"/>
      <c r="JCO1370" s="3"/>
      <c r="JCP1370" s="3"/>
      <c r="JCQ1370" s="3"/>
      <c r="JCR1370" s="3"/>
      <c r="JCS1370" s="3"/>
      <c r="JCT1370" s="3"/>
      <c r="JCU1370" s="3"/>
      <c r="JCV1370" s="3"/>
      <c r="JCW1370" s="3"/>
      <c r="JCX1370" s="3"/>
      <c r="JCY1370" s="3"/>
      <c r="JCZ1370" s="3"/>
      <c r="JDA1370" s="3"/>
      <c r="JDB1370" s="3"/>
      <c r="JDC1370" s="3"/>
      <c r="JDD1370" s="3"/>
      <c r="JDE1370" s="3"/>
      <c r="JDF1370" s="3"/>
      <c r="JDG1370" s="3"/>
      <c r="JDH1370" s="3"/>
      <c r="JDI1370" s="3"/>
      <c r="JDJ1370" s="3"/>
      <c r="JDK1370" s="3"/>
      <c r="JDL1370" s="3"/>
      <c r="JDM1370" s="3"/>
      <c r="JDN1370" s="3"/>
      <c r="JDO1370" s="3"/>
      <c r="JDP1370" s="3"/>
      <c r="JDQ1370" s="3"/>
      <c r="JDR1370" s="3"/>
      <c r="JDS1370" s="3"/>
      <c r="JDT1370" s="3"/>
      <c r="JDU1370" s="3"/>
      <c r="JDV1370" s="3"/>
      <c r="JDW1370" s="3"/>
      <c r="JDX1370" s="3"/>
      <c r="JDY1370" s="3"/>
      <c r="JDZ1370" s="3"/>
      <c r="JEA1370" s="3"/>
      <c r="JEB1370" s="3"/>
      <c r="JEC1370" s="3"/>
      <c r="JED1370" s="3"/>
      <c r="JEE1370" s="3"/>
      <c r="JEF1370" s="3"/>
      <c r="JEG1370" s="3"/>
      <c r="JEH1370" s="3"/>
      <c r="JEI1370" s="3"/>
      <c r="JEJ1370" s="3"/>
      <c r="JEK1370" s="3"/>
      <c r="JEL1370" s="3"/>
      <c r="JEM1370" s="3"/>
      <c r="JEN1370" s="3"/>
      <c r="JEO1370" s="3"/>
      <c r="JEP1370" s="3"/>
      <c r="JEQ1370" s="3"/>
      <c r="JER1370" s="3"/>
      <c r="JES1370" s="3"/>
      <c r="JET1370" s="3"/>
      <c r="JEU1370" s="3"/>
      <c r="JEV1370" s="3"/>
      <c r="JEW1370" s="3"/>
      <c r="JEX1370" s="3"/>
      <c r="JEY1370" s="3"/>
      <c r="JEZ1370" s="3"/>
      <c r="JFA1370" s="3"/>
      <c r="JFB1370" s="3"/>
      <c r="JFC1370" s="3"/>
      <c r="JFD1370" s="3"/>
      <c r="JFE1370" s="3"/>
      <c r="JFF1370" s="3"/>
      <c r="JFG1370" s="3"/>
      <c r="JFH1370" s="3"/>
      <c r="JFI1370" s="3"/>
      <c r="JFJ1370" s="3"/>
      <c r="JFK1370" s="3"/>
      <c r="JFL1370" s="3"/>
      <c r="JFM1370" s="3"/>
      <c r="JFN1370" s="3"/>
      <c r="JFO1370" s="3"/>
      <c r="JFP1370" s="3"/>
      <c r="JFQ1370" s="3"/>
      <c r="JFR1370" s="3"/>
      <c r="JFS1370" s="3"/>
      <c r="JFT1370" s="3"/>
      <c r="JFU1370" s="3"/>
      <c r="JFV1370" s="3"/>
      <c r="JFW1370" s="3"/>
      <c r="JFX1370" s="3"/>
      <c r="JFY1370" s="3"/>
      <c r="JFZ1370" s="3"/>
      <c r="JGA1370" s="3"/>
      <c r="JGB1370" s="3"/>
      <c r="JGC1370" s="3"/>
      <c r="JGD1370" s="3"/>
      <c r="JGE1370" s="3"/>
      <c r="JGF1370" s="3"/>
      <c r="JGG1370" s="3"/>
      <c r="JGH1370" s="3"/>
      <c r="JGI1370" s="3"/>
      <c r="JGJ1370" s="3"/>
      <c r="JGK1370" s="3"/>
      <c r="JGL1370" s="3"/>
      <c r="JGM1370" s="3"/>
      <c r="JGN1370" s="3"/>
      <c r="JGO1370" s="3"/>
      <c r="JGP1370" s="3"/>
      <c r="JGQ1370" s="3"/>
      <c r="JGR1370" s="3"/>
      <c r="JGS1370" s="3"/>
      <c r="JGT1370" s="3"/>
      <c r="JGU1370" s="3"/>
      <c r="JGV1370" s="3"/>
      <c r="JGW1370" s="3"/>
      <c r="JGX1370" s="3"/>
      <c r="JGY1370" s="3"/>
      <c r="JGZ1370" s="3"/>
      <c r="JHA1370" s="3"/>
      <c r="JHB1370" s="3"/>
      <c r="JHC1370" s="3"/>
      <c r="JHD1370" s="3"/>
      <c r="JHE1370" s="3"/>
      <c r="JHF1370" s="3"/>
      <c r="JHG1370" s="3"/>
      <c r="JHH1370" s="3"/>
      <c r="JHI1370" s="3"/>
      <c r="JHJ1370" s="3"/>
      <c r="JHK1370" s="3"/>
      <c r="JHL1370" s="3"/>
      <c r="JHM1370" s="3"/>
      <c r="JHN1370" s="3"/>
      <c r="JHO1370" s="3"/>
      <c r="JHP1370" s="3"/>
      <c r="JHQ1370" s="3"/>
      <c r="JHR1370" s="3"/>
      <c r="JHS1370" s="3"/>
      <c r="JHT1370" s="3"/>
      <c r="JHU1370" s="3"/>
      <c r="JHV1370" s="3"/>
      <c r="JHW1370" s="3"/>
      <c r="JHX1370" s="3"/>
      <c r="JHY1370" s="3"/>
      <c r="JHZ1370" s="3"/>
      <c r="JIA1370" s="3"/>
      <c r="JIB1370" s="3"/>
      <c r="JIC1370" s="3"/>
      <c r="JID1370" s="3"/>
      <c r="JIE1370" s="3"/>
      <c r="JIF1370" s="3"/>
      <c r="JIG1370" s="3"/>
      <c r="JIH1370" s="3"/>
      <c r="JII1370" s="3"/>
      <c r="JIJ1370" s="3"/>
      <c r="JIK1370" s="3"/>
      <c r="JIL1370" s="3"/>
      <c r="JIM1370" s="3"/>
      <c r="JIN1370" s="3"/>
      <c r="JIO1370" s="3"/>
      <c r="JIP1370" s="3"/>
      <c r="JIQ1370" s="3"/>
      <c r="JIR1370" s="3"/>
      <c r="JIS1370" s="3"/>
      <c r="JIT1370" s="3"/>
      <c r="JIU1370" s="3"/>
      <c r="JIV1370" s="3"/>
      <c r="JIW1370" s="3"/>
      <c r="JIX1370" s="3"/>
      <c r="JIY1370" s="3"/>
      <c r="JIZ1370" s="3"/>
      <c r="JJA1370" s="3"/>
      <c r="JJB1370" s="3"/>
      <c r="JJC1370" s="3"/>
      <c r="JJD1370" s="3"/>
      <c r="JJE1370" s="3"/>
      <c r="JJF1370" s="3"/>
      <c r="JJG1370" s="3"/>
      <c r="JJH1370" s="3"/>
      <c r="JJI1370" s="3"/>
      <c r="JJJ1370" s="3"/>
      <c r="JJK1370" s="3"/>
      <c r="JJL1370" s="3"/>
      <c r="JJM1370" s="3"/>
      <c r="JJN1370" s="3"/>
      <c r="JJO1370" s="3"/>
      <c r="JJP1370" s="3"/>
      <c r="JJQ1370" s="3"/>
      <c r="JJR1370" s="3"/>
      <c r="JJS1370" s="3"/>
      <c r="JJT1370" s="3"/>
      <c r="JJU1370" s="3"/>
      <c r="JJV1370" s="3"/>
      <c r="JJW1370" s="3"/>
      <c r="JJX1370" s="3"/>
      <c r="JJY1370" s="3"/>
      <c r="JJZ1370" s="3"/>
      <c r="JKA1370" s="3"/>
      <c r="JKB1370" s="3"/>
      <c r="JKC1370" s="3"/>
      <c r="JKD1370" s="3"/>
      <c r="JKE1370" s="3"/>
      <c r="JKF1370" s="3"/>
      <c r="JKG1370" s="3"/>
      <c r="JKH1370" s="3"/>
      <c r="JKI1370" s="3"/>
      <c r="JKJ1370" s="3"/>
      <c r="JKK1370" s="3"/>
      <c r="JKL1370" s="3"/>
      <c r="JKM1370" s="3"/>
      <c r="JKN1370" s="3"/>
      <c r="JKO1370" s="3"/>
      <c r="JKP1370" s="3"/>
      <c r="JKQ1370" s="3"/>
      <c r="JKR1370" s="3"/>
      <c r="JKS1370" s="3"/>
      <c r="JKT1370" s="3"/>
      <c r="JKU1370" s="3"/>
      <c r="JKV1370" s="3"/>
      <c r="JKW1370" s="3"/>
      <c r="JKX1370" s="3"/>
      <c r="JKY1370" s="3"/>
      <c r="JKZ1370" s="3"/>
      <c r="JLA1370" s="3"/>
      <c r="JLB1370" s="3"/>
      <c r="JLC1370" s="3"/>
      <c r="JLD1370" s="3"/>
      <c r="JLE1370" s="3"/>
      <c r="JLF1370" s="3"/>
      <c r="JLG1370" s="3"/>
      <c r="JLH1370" s="3"/>
      <c r="JLI1370" s="3"/>
      <c r="JLJ1370" s="3"/>
      <c r="JLK1370" s="3"/>
      <c r="JLL1370" s="3"/>
      <c r="JLM1370" s="3"/>
      <c r="JLN1370" s="3"/>
      <c r="JLO1370" s="3"/>
      <c r="JLP1370" s="3"/>
      <c r="JLQ1370" s="3"/>
      <c r="JLR1370" s="3"/>
      <c r="JLS1370" s="3"/>
      <c r="JLT1370" s="3"/>
      <c r="JLU1370" s="3"/>
      <c r="JLV1370" s="3"/>
      <c r="JLW1370" s="3"/>
      <c r="JLX1370" s="3"/>
      <c r="JLY1370" s="3"/>
      <c r="JLZ1370" s="3"/>
      <c r="JMA1370" s="3"/>
      <c r="JMB1370" s="3"/>
      <c r="JMC1370" s="3"/>
      <c r="JMD1370" s="3"/>
      <c r="JME1370" s="3"/>
      <c r="JMF1370" s="3"/>
      <c r="JMG1370" s="3"/>
      <c r="JMH1370" s="3"/>
      <c r="JMI1370" s="3"/>
      <c r="JMJ1370" s="3"/>
      <c r="JMK1370" s="3"/>
      <c r="JML1370" s="3"/>
      <c r="JMM1370" s="3"/>
      <c r="JMN1370" s="3"/>
      <c r="JMO1370" s="3"/>
      <c r="JMP1370" s="3"/>
      <c r="JMQ1370" s="3"/>
      <c r="JMR1370" s="3"/>
      <c r="JMS1370" s="3"/>
      <c r="JMT1370" s="3"/>
      <c r="JMU1370" s="3"/>
      <c r="JMV1370" s="3"/>
      <c r="JMW1370" s="3"/>
      <c r="JMX1370" s="3"/>
      <c r="JMY1370" s="3"/>
      <c r="JMZ1370" s="3"/>
      <c r="JNA1370" s="3"/>
      <c r="JNB1370" s="3"/>
      <c r="JNC1370" s="3"/>
      <c r="JND1370" s="3"/>
      <c r="JNE1370" s="3"/>
      <c r="JNF1370" s="3"/>
      <c r="JNG1370" s="3"/>
      <c r="JNH1370" s="3"/>
      <c r="JNI1370" s="3"/>
      <c r="JNJ1370" s="3"/>
      <c r="JNK1370" s="3"/>
      <c r="JNL1370" s="3"/>
      <c r="JNM1370" s="3"/>
      <c r="JNN1370" s="3"/>
      <c r="JNO1370" s="3"/>
      <c r="JNP1370" s="3"/>
      <c r="JNQ1370" s="3"/>
      <c r="JNR1370" s="3"/>
      <c r="JNS1370" s="3"/>
      <c r="JNT1370" s="3"/>
      <c r="JNU1370" s="3"/>
      <c r="JNV1370" s="3"/>
      <c r="JNW1370" s="3"/>
      <c r="JNX1370" s="3"/>
      <c r="JNY1370" s="3"/>
      <c r="JNZ1370" s="3"/>
      <c r="JOA1370" s="3"/>
      <c r="JOB1370" s="3"/>
      <c r="JOC1370" s="3"/>
      <c r="JOD1370" s="3"/>
      <c r="JOE1370" s="3"/>
      <c r="JOF1370" s="3"/>
      <c r="JOG1370" s="3"/>
      <c r="JOH1370" s="3"/>
      <c r="JOI1370" s="3"/>
      <c r="JOJ1370" s="3"/>
      <c r="JOK1370" s="3"/>
      <c r="JOL1370" s="3"/>
      <c r="JOM1370" s="3"/>
      <c r="JON1370" s="3"/>
      <c r="JOO1370" s="3"/>
      <c r="JOP1370" s="3"/>
      <c r="JOQ1370" s="3"/>
      <c r="JOR1370" s="3"/>
      <c r="JOS1370" s="3"/>
      <c r="JOT1370" s="3"/>
      <c r="JOU1370" s="3"/>
      <c r="JOV1370" s="3"/>
      <c r="JOW1370" s="3"/>
      <c r="JOX1370" s="3"/>
      <c r="JOY1370" s="3"/>
      <c r="JOZ1370" s="3"/>
      <c r="JPA1370" s="3"/>
      <c r="JPB1370" s="3"/>
      <c r="JPC1370" s="3"/>
      <c r="JPD1370" s="3"/>
      <c r="JPE1370" s="3"/>
      <c r="JPF1370" s="3"/>
      <c r="JPG1370" s="3"/>
      <c r="JPH1370" s="3"/>
      <c r="JPI1370" s="3"/>
      <c r="JPJ1370" s="3"/>
      <c r="JPK1370" s="3"/>
      <c r="JPL1370" s="3"/>
      <c r="JPM1370" s="3"/>
      <c r="JPN1370" s="3"/>
      <c r="JPO1370" s="3"/>
      <c r="JPP1370" s="3"/>
      <c r="JPQ1370" s="3"/>
      <c r="JPR1370" s="3"/>
      <c r="JPS1370" s="3"/>
      <c r="JPT1370" s="3"/>
      <c r="JPU1370" s="3"/>
      <c r="JPV1370" s="3"/>
      <c r="JPW1370" s="3"/>
      <c r="JPX1370" s="3"/>
      <c r="JPY1370" s="3"/>
      <c r="JPZ1370" s="3"/>
      <c r="JQA1370" s="3"/>
      <c r="JQB1370" s="3"/>
      <c r="JQC1370" s="3"/>
      <c r="JQD1370" s="3"/>
      <c r="JQE1370" s="3"/>
      <c r="JQF1370" s="3"/>
      <c r="JQG1370" s="3"/>
      <c r="JQH1370" s="3"/>
      <c r="JQI1370" s="3"/>
      <c r="JQJ1370" s="3"/>
      <c r="JQK1370" s="3"/>
      <c r="JQL1370" s="3"/>
      <c r="JQM1370" s="3"/>
      <c r="JQN1370" s="3"/>
      <c r="JQO1370" s="3"/>
      <c r="JQP1370" s="3"/>
      <c r="JQQ1370" s="3"/>
      <c r="JQR1370" s="3"/>
      <c r="JQS1370" s="3"/>
      <c r="JQT1370" s="3"/>
      <c r="JQU1370" s="3"/>
      <c r="JQV1370" s="3"/>
      <c r="JQW1370" s="3"/>
      <c r="JQX1370" s="3"/>
      <c r="JQY1370" s="3"/>
      <c r="JQZ1370" s="3"/>
      <c r="JRA1370" s="3"/>
      <c r="JRB1370" s="3"/>
      <c r="JRC1370" s="3"/>
      <c r="JRD1370" s="3"/>
      <c r="JRE1370" s="3"/>
      <c r="JRF1370" s="3"/>
      <c r="JRG1370" s="3"/>
      <c r="JRH1370" s="3"/>
      <c r="JRI1370" s="3"/>
      <c r="JRJ1370" s="3"/>
      <c r="JRK1370" s="3"/>
      <c r="JRL1370" s="3"/>
      <c r="JRM1370" s="3"/>
      <c r="JRN1370" s="3"/>
      <c r="JRO1370" s="3"/>
      <c r="JRP1370" s="3"/>
      <c r="JRQ1370" s="3"/>
      <c r="JRR1370" s="3"/>
      <c r="JRS1370" s="3"/>
      <c r="JRT1370" s="3"/>
      <c r="JRU1370" s="3"/>
      <c r="JRV1370" s="3"/>
      <c r="JRW1370" s="3"/>
      <c r="JRX1370" s="3"/>
      <c r="JRY1370" s="3"/>
      <c r="JRZ1370" s="3"/>
      <c r="JSA1370" s="3"/>
      <c r="JSB1370" s="3"/>
      <c r="JSC1370" s="3"/>
      <c r="JSD1370" s="3"/>
      <c r="JSE1370" s="3"/>
      <c r="JSF1370" s="3"/>
      <c r="JSG1370" s="3"/>
      <c r="JSH1370" s="3"/>
      <c r="JSI1370" s="3"/>
      <c r="JSJ1370" s="3"/>
      <c r="JSK1370" s="3"/>
      <c r="JSL1370" s="3"/>
      <c r="JSM1370" s="3"/>
      <c r="JSN1370" s="3"/>
      <c r="JSO1370" s="3"/>
      <c r="JSP1370" s="3"/>
      <c r="JSQ1370" s="3"/>
      <c r="JSR1370" s="3"/>
      <c r="JSS1370" s="3"/>
      <c r="JST1370" s="3"/>
      <c r="JSU1370" s="3"/>
      <c r="JSV1370" s="3"/>
      <c r="JSW1370" s="3"/>
      <c r="JSX1370" s="3"/>
      <c r="JSY1370" s="3"/>
      <c r="JSZ1370" s="3"/>
      <c r="JTA1370" s="3"/>
      <c r="JTB1370" s="3"/>
      <c r="JTC1370" s="3"/>
      <c r="JTD1370" s="3"/>
      <c r="JTE1370" s="3"/>
      <c r="JTF1370" s="3"/>
      <c r="JTG1370" s="3"/>
      <c r="JTH1370" s="3"/>
      <c r="JTI1370" s="3"/>
      <c r="JTJ1370" s="3"/>
      <c r="JTK1370" s="3"/>
      <c r="JTL1370" s="3"/>
      <c r="JTM1370" s="3"/>
      <c r="JTN1370" s="3"/>
      <c r="JTO1370" s="3"/>
      <c r="JTP1370" s="3"/>
      <c r="JTQ1370" s="3"/>
      <c r="JTR1370" s="3"/>
      <c r="JTS1370" s="3"/>
      <c r="JTT1370" s="3"/>
      <c r="JTU1370" s="3"/>
      <c r="JTV1370" s="3"/>
      <c r="JTW1370" s="3"/>
      <c r="JTX1370" s="3"/>
      <c r="JTY1370" s="3"/>
      <c r="JTZ1370" s="3"/>
      <c r="JUA1370" s="3"/>
      <c r="JUB1370" s="3"/>
      <c r="JUC1370" s="3"/>
      <c r="JUD1370" s="3"/>
      <c r="JUE1370" s="3"/>
      <c r="JUF1370" s="3"/>
      <c r="JUG1370" s="3"/>
      <c r="JUH1370" s="3"/>
      <c r="JUI1370" s="3"/>
      <c r="JUJ1370" s="3"/>
      <c r="JUK1370" s="3"/>
      <c r="JUL1370" s="3"/>
      <c r="JUM1370" s="3"/>
      <c r="JUN1370" s="3"/>
      <c r="JUO1370" s="3"/>
      <c r="JUP1370" s="3"/>
      <c r="JUQ1370" s="3"/>
      <c r="JUR1370" s="3"/>
      <c r="JUS1370" s="3"/>
      <c r="JUT1370" s="3"/>
      <c r="JUU1370" s="3"/>
      <c r="JUV1370" s="3"/>
      <c r="JUW1370" s="3"/>
      <c r="JUX1370" s="3"/>
      <c r="JUY1370" s="3"/>
      <c r="JUZ1370" s="3"/>
      <c r="JVA1370" s="3"/>
      <c r="JVB1370" s="3"/>
      <c r="JVC1370" s="3"/>
      <c r="JVD1370" s="3"/>
      <c r="JVE1370" s="3"/>
      <c r="JVF1370" s="3"/>
      <c r="JVG1370" s="3"/>
      <c r="JVH1370" s="3"/>
      <c r="JVI1370" s="3"/>
      <c r="JVJ1370" s="3"/>
      <c r="JVK1370" s="3"/>
      <c r="JVL1370" s="3"/>
      <c r="JVM1370" s="3"/>
      <c r="JVN1370" s="3"/>
      <c r="JVO1370" s="3"/>
      <c r="JVP1370" s="3"/>
      <c r="JVQ1370" s="3"/>
      <c r="JVR1370" s="3"/>
      <c r="JVS1370" s="3"/>
      <c r="JVT1370" s="3"/>
      <c r="JVU1370" s="3"/>
      <c r="JVV1370" s="3"/>
      <c r="JVW1370" s="3"/>
      <c r="JVX1370" s="3"/>
      <c r="JVY1370" s="3"/>
      <c r="JVZ1370" s="3"/>
      <c r="JWA1370" s="3"/>
      <c r="JWB1370" s="3"/>
      <c r="JWC1370" s="3"/>
      <c r="JWD1370" s="3"/>
      <c r="JWE1370" s="3"/>
      <c r="JWF1370" s="3"/>
      <c r="JWG1370" s="3"/>
      <c r="JWH1370" s="3"/>
      <c r="JWI1370" s="3"/>
      <c r="JWJ1370" s="3"/>
      <c r="JWK1370" s="3"/>
      <c r="JWL1370" s="3"/>
      <c r="JWM1370" s="3"/>
      <c r="JWN1370" s="3"/>
      <c r="JWO1370" s="3"/>
      <c r="JWP1370" s="3"/>
      <c r="JWQ1370" s="3"/>
      <c r="JWR1370" s="3"/>
      <c r="JWS1370" s="3"/>
      <c r="JWT1370" s="3"/>
      <c r="JWU1370" s="3"/>
      <c r="JWV1370" s="3"/>
      <c r="JWW1370" s="3"/>
      <c r="JWX1370" s="3"/>
      <c r="JWY1370" s="3"/>
      <c r="JWZ1370" s="3"/>
      <c r="JXA1370" s="3"/>
      <c r="JXB1370" s="3"/>
      <c r="JXC1370" s="3"/>
      <c r="JXD1370" s="3"/>
      <c r="JXE1370" s="3"/>
      <c r="JXF1370" s="3"/>
      <c r="JXG1370" s="3"/>
      <c r="JXH1370" s="3"/>
      <c r="JXI1370" s="3"/>
      <c r="JXJ1370" s="3"/>
      <c r="JXK1370" s="3"/>
      <c r="JXL1370" s="3"/>
      <c r="JXM1370" s="3"/>
      <c r="JXN1370" s="3"/>
      <c r="JXO1370" s="3"/>
      <c r="JXP1370" s="3"/>
      <c r="JXQ1370" s="3"/>
      <c r="JXR1370" s="3"/>
      <c r="JXS1370" s="3"/>
      <c r="JXT1370" s="3"/>
      <c r="JXU1370" s="3"/>
      <c r="JXV1370" s="3"/>
      <c r="JXW1370" s="3"/>
      <c r="JXX1370" s="3"/>
      <c r="JXY1370" s="3"/>
      <c r="JXZ1370" s="3"/>
      <c r="JYA1370" s="3"/>
      <c r="JYB1370" s="3"/>
      <c r="JYC1370" s="3"/>
      <c r="JYD1370" s="3"/>
      <c r="JYE1370" s="3"/>
      <c r="JYF1370" s="3"/>
      <c r="JYG1370" s="3"/>
      <c r="JYH1370" s="3"/>
      <c r="JYI1370" s="3"/>
      <c r="JYJ1370" s="3"/>
      <c r="JYK1370" s="3"/>
      <c r="JYL1370" s="3"/>
      <c r="JYM1370" s="3"/>
      <c r="JYN1370" s="3"/>
      <c r="JYO1370" s="3"/>
      <c r="JYP1370" s="3"/>
      <c r="JYQ1370" s="3"/>
      <c r="JYR1370" s="3"/>
      <c r="JYS1370" s="3"/>
      <c r="JYT1370" s="3"/>
      <c r="JYU1370" s="3"/>
      <c r="JYV1370" s="3"/>
      <c r="JYW1370" s="3"/>
      <c r="JYX1370" s="3"/>
      <c r="JYY1370" s="3"/>
      <c r="JYZ1370" s="3"/>
      <c r="JZA1370" s="3"/>
      <c r="JZB1370" s="3"/>
      <c r="JZC1370" s="3"/>
      <c r="JZD1370" s="3"/>
      <c r="JZE1370" s="3"/>
      <c r="JZF1370" s="3"/>
      <c r="JZG1370" s="3"/>
      <c r="JZH1370" s="3"/>
      <c r="JZI1370" s="3"/>
      <c r="JZJ1370" s="3"/>
      <c r="JZK1370" s="3"/>
      <c r="JZL1370" s="3"/>
      <c r="JZM1370" s="3"/>
      <c r="JZN1370" s="3"/>
      <c r="JZO1370" s="3"/>
      <c r="JZP1370" s="3"/>
      <c r="JZQ1370" s="3"/>
      <c r="JZR1370" s="3"/>
      <c r="JZS1370" s="3"/>
      <c r="JZT1370" s="3"/>
      <c r="JZU1370" s="3"/>
      <c r="JZV1370" s="3"/>
      <c r="JZW1370" s="3"/>
      <c r="JZX1370" s="3"/>
      <c r="JZY1370" s="3"/>
      <c r="JZZ1370" s="3"/>
      <c r="KAA1370" s="3"/>
      <c r="KAB1370" s="3"/>
      <c r="KAC1370" s="3"/>
      <c r="KAD1370" s="3"/>
      <c r="KAE1370" s="3"/>
      <c r="KAF1370" s="3"/>
      <c r="KAG1370" s="3"/>
      <c r="KAH1370" s="3"/>
      <c r="KAI1370" s="3"/>
      <c r="KAJ1370" s="3"/>
      <c r="KAK1370" s="3"/>
      <c r="KAL1370" s="3"/>
      <c r="KAM1370" s="3"/>
      <c r="KAN1370" s="3"/>
      <c r="KAO1370" s="3"/>
      <c r="KAP1370" s="3"/>
      <c r="KAQ1370" s="3"/>
      <c r="KAR1370" s="3"/>
      <c r="KAS1370" s="3"/>
      <c r="KAT1370" s="3"/>
      <c r="KAU1370" s="3"/>
      <c r="KAV1370" s="3"/>
      <c r="KAW1370" s="3"/>
      <c r="KAX1370" s="3"/>
      <c r="KAY1370" s="3"/>
      <c r="KAZ1370" s="3"/>
      <c r="KBA1370" s="3"/>
      <c r="KBB1370" s="3"/>
      <c r="KBC1370" s="3"/>
      <c r="KBD1370" s="3"/>
      <c r="KBE1370" s="3"/>
      <c r="KBF1370" s="3"/>
      <c r="KBG1370" s="3"/>
      <c r="KBH1370" s="3"/>
      <c r="KBI1370" s="3"/>
      <c r="KBJ1370" s="3"/>
      <c r="KBK1370" s="3"/>
      <c r="KBL1370" s="3"/>
      <c r="KBM1370" s="3"/>
      <c r="KBN1370" s="3"/>
      <c r="KBO1370" s="3"/>
      <c r="KBP1370" s="3"/>
      <c r="KBQ1370" s="3"/>
      <c r="KBR1370" s="3"/>
      <c r="KBS1370" s="3"/>
      <c r="KBT1370" s="3"/>
      <c r="KBU1370" s="3"/>
      <c r="KBV1370" s="3"/>
      <c r="KBW1370" s="3"/>
      <c r="KBX1370" s="3"/>
      <c r="KBY1370" s="3"/>
      <c r="KBZ1370" s="3"/>
      <c r="KCA1370" s="3"/>
      <c r="KCB1370" s="3"/>
      <c r="KCC1370" s="3"/>
      <c r="KCD1370" s="3"/>
      <c r="KCE1370" s="3"/>
      <c r="KCF1370" s="3"/>
      <c r="KCG1370" s="3"/>
      <c r="KCH1370" s="3"/>
      <c r="KCI1370" s="3"/>
      <c r="KCJ1370" s="3"/>
      <c r="KCK1370" s="3"/>
      <c r="KCL1370" s="3"/>
      <c r="KCM1370" s="3"/>
      <c r="KCN1370" s="3"/>
      <c r="KCO1370" s="3"/>
      <c r="KCP1370" s="3"/>
      <c r="KCQ1370" s="3"/>
      <c r="KCR1370" s="3"/>
      <c r="KCS1370" s="3"/>
      <c r="KCT1370" s="3"/>
      <c r="KCU1370" s="3"/>
      <c r="KCV1370" s="3"/>
      <c r="KCW1370" s="3"/>
      <c r="KCX1370" s="3"/>
      <c r="KCY1370" s="3"/>
      <c r="KCZ1370" s="3"/>
      <c r="KDA1370" s="3"/>
      <c r="KDB1370" s="3"/>
      <c r="KDC1370" s="3"/>
      <c r="KDD1370" s="3"/>
      <c r="KDE1370" s="3"/>
      <c r="KDF1370" s="3"/>
      <c r="KDG1370" s="3"/>
      <c r="KDH1370" s="3"/>
      <c r="KDI1370" s="3"/>
      <c r="KDJ1370" s="3"/>
      <c r="KDK1370" s="3"/>
      <c r="KDL1370" s="3"/>
      <c r="KDM1370" s="3"/>
      <c r="KDN1370" s="3"/>
      <c r="KDO1370" s="3"/>
      <c r="KDP1370" s="3"/>
      <c r="KDQ1370" s="3"/>
      <c r="KDR1370" s="3"/>
      <c r="KDS1370" s="3"/>
      <c r="KDT1370" s="3"/>
      <c r="KDU1370" s="3"/>
      <c r="KDV1370" s="3"/>
      <c r="KDW1370" s="3"/>
      <c r="KDX1370" s="3"/>
      <c r="KDY1370" s="3"/>
      <c r="KDZ1370" s="3"/>
      <c r="KEA1370" s="3"/>
      <c r="KEB1370" s="3"/>
      <c r="KEC1370" s="3"/>
      <c r="KED1370" s="3"/>
      <c r="KEE1370" s="3"/>
      <c r="KEF1370" s="3"/>
      <c r="KEG1370" s="3"/>
      <c r="KEH1370" s="3"/>
      <c r="KEI1370" s="3"/>
      <c r="KEJ1370" s="3"/>
      <c r="KEK1370" s="3"/>
      <c r="KEL1370" s="3"/>
      <c r="KEM1370" s="3"/>
      <c r="KEN1370" s="3"/>
      <c r="KEO1370" s="3"/>
      <c r="KEP1370" s="3"/>
      <c r="KEQ1370" s="3"/>
      <c r="KER1370" s="3"/>
      <c r="KES1370" s="3"/>
      <c r="KET1370" s="3"/>
      <c r="KEU1370" s="3"/>
      <c r="KEV1370" s="3"/>
      <c r="KEW1370" s="3"/>
      <c r="KEX1370" s="3"/>
      <c r="KEY1370" s="3"/>
      <c r="KEZ1370" s="3"/>
      <c r="KFA1370" s="3"/>
      <c r="KFB1370" s="3"/>
      <c r="KFC1370" s="3"/>
      <c r="KFD1370" s="3"/>
      <c r="KFE1370" s="3"/>
      <c r="KFF1370" s="3"/>
      <c r="KFG1370" s="3"/>
      <c r="KFH1370" s="3"/>
      <c r="KFI1370" s="3"/>
      <c r="KFJ1370" s="3"/>
      <c r="KFK1370" s="3"/>
      <c r="KFL1370" s="3"/>
      <c r="KFM1370" s="3"/>
      <c r="KFN1370" s="3"/>
      <c r="KFO1370" s="3"/>
      <c r="KFP1370" s="3"/>
      <c r="KFQ1370" s="3"/>
      <c r="KFR1370" s="3"/>
      <c r="KFS1370" s="3"/>
      <c r="KFT1370" s="3"/>
      <c r="KFU1370" s="3"/>
      <c r="KFV1370" s="3"/>
      <c r="KFW1370" s="3"/>
      <c r="KFX1370" s="3"/>
      <c r="KFY1370" s="3"/>
      <c r="KFZ1370" s="3"/>
      <c r="KGA1370" s="3"/>
      <c r="KGB1370" s="3"/>
      <c r="KGC1370" s="3"/>
      <c r="KGD1370" s="3"/>
      <c r="KGE1370" s="3"/>
      <c r="KGF1370" s="3"/>
      <c r="KGG1370" s="3"/>
      <c r="KGH1370" s="3"/>
      <c r="KGI1370" s="3"/>
      <c r="KGJ1370" s="3"/>
      <c r="KGK1370" s="3"/>
      <c r="KGL1370" s="3"/>
      <c r="KGM1370" s="3"/>
      <c r="KGN1370" s="3"/>
      <c r="KGO1370" s="3"/>
      <c r="KGP1370" s="3"/>
      <c r="KGQ1370" s="3"/>
      <c r="KGR1370" s="3"/>
      <c r="KGS1370" s="3"/>
      <c r="KGT1370" s="3"/>
      <c r="KGU1370" s="3"/>
      <c r="KGV1370" s="3"/>
      <c r="KGW1370" s="3"/>
      <c r="KGX1370" s="3"/>
      <c r="KGY1370" s="3"/>
      <c r="KGZ1370" s="3"/>
      <c r="KHA1370" s="3"/>
      <c r="KHB1370" s="3"/>
      <c r="KHC1370" s="3"/>
      <c r="KHD1370" s="3"/>
      <c r="KHE1370" s="3"/>
      <c r="KHF1370" s="3"/>
      <c r="KHG1370" s="3"/>
      <c r="KHH1370" s="3"/>
      <c r="KHI1370" s="3"/>
      <c r="KHJ1370" s="3"/>
      <c r="KHK1370" s="3"/>
      <c r="KHL1370" s="3"/>
      <c r="KHM1370" s="3"/>
      <c r="KHN1370" s="3"/>
      <c r="KHO1370" s="3"/>
      <c r="KHP1370" s="3"/>
      <c r="KHQ1370" s="3"/>
      <c r="KHR1370" s="3"/>
      <c r="KHS1370" s="3"/>
      <c r="KHT1370" s="3"/>
      <c r="KHU1370" s="3"/>
      <c r="KHV1370" s="3"/>
      <c r="KHW1370" s="3"/>
      <c r="KHX1370" s="3"/>
      <c r="KHY1370" s="3"/>
      <c r="KHZ1370" s="3"/>
      <c r="KIA1370" s="3"/>
      <c r="KIB1370" s="3"/>
      <c r="KIC1370" s="3"/>
      <c r="KID1370" s="3"/>
      <c r="KIE1370" s="3"/>
      <c r="KIF1370" s="3"/>
      <c r="KIG1370" s="3"/>
      <c r="KIH1370" s="3"/>
      <c r="KII1370" s="3"/>
      <c r="KIJ1370" s="3"/>
      <c r="KIK1370" s="3"/>
      <c r="KIL1370" s="3"/>
      <c r="KIM1370" s="3"/>
      <c r="KIN1370" s="3"/>
      <c r="KIO1370" s="3"/>
      <c r="KIP1370" s="3"/>
      <c r="KIQ1370" s="3"/>
      <c r="KIR1370" s="3"/>
      <c r="KIS1370" s="3"/>
      <c r="KIT1370" s="3"/>
      <c r="KIU1370" s="3"/>
      <c r="KIV1370" s="3"/>
      <c r="KIW1370" s="3"/>
      <c r="KIX1370" s="3"/>
      <c r="KIY1370" s="3"/>
      <c r="KIZ1370" s="3"/>
      <c r="KJA1370" s="3"/>
      <c r="KJB1370" s="3"/>
      <c r="KJC1370" s="3"/>
      <c r="KJD1370" s="3"/>
      <c r="KJE1370" s="3"/>
      <c r="KJF1370" s="3"/>
      <c r="KJG1370" s="3"/>
      <c r="KJH1370" s="3"/>
      <c r="KJI1370" s="3"/>
      <c r="KJJ1370" s="3"/>
      <c r="KJK1370" s="3"/>
      <c r="KJL1370" s="3"/>
      <c r="KJM1370" s="3"/>
      <c r="KJN1370" s="3"/>
      <c r="KJO1370" s="3"/>
      <c r="KJP1370" s="3"/>
      <c r="KJQ1370" s="3"/>
      <c r="KJR1370" s="3"/>
      <c r="KJS1370" s="3"/>
      <c r="KJT1370" s="3"/>
      <c r="KJU1370" s="3"/>
      <c r="KJV1370" s="3"/>
      <c r="KJW1370" s="3"/>
      <c r="KJX1370" s="3"/>
      <c r="KJY1370" s="3"/>
      <c r="KJZ1370" s="3"/>
      <c r="KKA1370" s="3"/>
      <c r="KKB1370" s="3"/>
      <c r="KKC1370" s="3"/>
      <c r="KKD1370" s="3"/>
      <c r="KKE1370" s="3"/>
      <c r="KKF1370" s="3"/>
      <c r="KKG1370" s="3"/>
      <c r="KKH1370" s="3"/>
      <c r="KKI1370" s="3"/>
      <c r="KKJ1370" s="3"/>
      <c r="KKK1370" s="3"/>
      <c r="KKL1370" s="3"/>
      <c r="KKM1370" s="3"/>
      <c r="KKN1370" s="3"/>
      <c r="KKO1370" s="3"/>
      <c r="KKP1370" s="3"/>
      <c r="KKQ1370" s="3"/>
      <c r="KKR1370" s="3"/>
      <c r="KKS1370" s="3"/>
      <c r="KKT1370" s="3"/>
      <c r="KKU1370" s="3"/>
      <c r="KKV1370" s="3"/>
      <c r="KKW1370" s="3"/>
      <c r="KKX1370" s="3"/>
      <c r="KKY1370" s="3"/>
      <c r="KKZ1370" s="3"/>
      <c r="KLA1370" s="3"/>
      <c r="KLB1370" s="3"/>
      <c r="KLC1370" s="3"/>
      <c r="KLD1370" s="3"/>
      <c r="KLE1370" s="3"/>
      <c r="KLF1370" s="3"/>
      <c r="KLG1370" s="3"/>
      <c r="KLH1370" s="3"/>
      <c r="KLI1370" s="3"/>
      <c r="KLJ1370" s="3"/>
      <c r="KLK1370" s="3"/>
      <c r="KLL1370" s="3"/>
      <c r="KLM1370" s="3"/>
      <c r="KLN1370" s="3"/>
      <c r="KLO1370" s="3"/>
      <c r="KLP1370" s="3"/>
      <c r="KLQ1370" s="3"/>
      <c r="KLR1370" s="3"/>
      <c r="KLS1370" s="3"/>
      <c r="KLT1370" s="3"/>
      <c r="KLU1370" s="3"/>
      <c r="KLV1370" s="3"/>
      <c r="KLW1370" s="3"/>
      <c r="KLX1370" s="3"/>
      <c r="KLY1370" s="3"/>
      <c r="KLZ1370" s="3"/>
      <c r="KMA1370" s="3"/>
      <c r="KMB1370" s="3"/>
      <c r="KMC1370" s="3"/>
      <c r="KMD1370" s="3"/>
      <c r="KME1370" s="3"/>
      <c r="KMF1370" s="3"/>
      <c r="KMG1370" s="3"/>
      <c r="KMH1370" s="3"/>
      <c r="KMI1370" s="3"/>
      <c r="KMJ1370" s="3"/>
      <c r="KMK1370" s="3"/>
      <c r="KML1370" s="3"/>
      <c r="KMM1370" s="3"/>
      <c r="KMN1370" s="3"/>
      <c r="KMO1370" s="3"/>
      <c r="KMP1370" s="3"/>
      <c r="KMQ1370" s="3"/>
      <c r="KMR1370" s="3"/>
      <c r="KMS1370" s="3"/>
      <c r="KMT1370" s="3"/>
      <c r="KMU1370" s="3"/>
      <c r="KMV1370" s="3"/>
      <c r="KMW1370" s="3"/>
      <c r="KMX1370" s="3"/>
      <c r="KMY1370" s="3"/>
      <c r="KMZ1370" s="3"/>
      <c r="KNA1370" s="3"/>
      <c r="KNB1370" s="3"/>
      <c r="KNC1370" s="3"/>
      <c r="KND1370" s="3"/>
      <c r="KNE1370" s="3"/>
      <c r="KNF1370" s="3"/>
      <c r="KNG1370" s="3"/>
      <c r="KNH1370" s="3"/>
      <c r="KNI1370" s="3"/>
      <c r="KNJ1370" s="3"/>
      <c r="KNK1370" s="3"/>
      <c r="KNL1370" s="3"/>
      <c r="KNM1370" s="3"/>
      <c r="KNN1370" s="3"/>
      <c r="KNO1370" s="3"/>
      <c r="KNP1370" s="3"/>
      <c r="KNQ1370" s="3"/>
      <c r="KNR1370" s="3"/>
      <c r="KNS1370" s="3"/>
      <c r="KNT1370" s="3"/>
      <c r="KNU1370" s="3"/>
      <c r="KNV1370" s="3"/>
      <c r="KNW1370" s="3"/>
      <c r="KNX1370" s="3"/>
      <c r="KNY1370" s="3"/>
      <c r="KNZ1370" s="3"/>
      <c r="KOA1370" s="3"/>
      <c r="KOB1370" s="3"/>
      <c r="KOC1370" s="3"/>
      <c r="KOD1370" s="3"/>
      <c r="KOE1370" s="3"/>
      <c r="KOF1370" s="3"/>
      <c r="KOG1370" s="3"/>
      <c r="KOH1370" s="3"/>
      <c r="KOI1370" s="3"/>
      <c r="KOJ1370" s="3"/>
      <c r="KOK1370" s="3"/>
      <c r="KOL1370" s="3"/>
      <c r="KOM1370" s="3"/>
      <c r="KON1370" s="3"/>
      <c r="KOO1370" s="3"/>
      <c r="KOP1370" s="3"/>
      <c r="KOQ1370" s="3"/>
      <c r="KOR1370" s="3"/>
      <c r="KOS1370" s="3"/>
      <c r="KOT1370" s="3"/>
      <c r="KOU1370" s="3"/>
      <c r="KOV1370" s="3"/>
      <c r="KOW1370" s="3"/>
      <c r="KOX1370" s="3"/>
      <c r="KOY1370" s="3"/>
      <c r="KOZ1370" s="3"/>
      <c r="KPA1370" s="3"/>
      <c r="KPB1370" s="3"/>
      <c r="KPC1370" s="3"/>
      <c r="KPD1370" s="3"/>
      <c r="KPE1370" s="3"/>
      <c r="KPF1370" s="3"/>
      <c r="KPG1370" s="3"/>
      <c r="KPH1370" s="3"/>
      <c r="KPI1370" s="3"/>
      <c r="KPJ1370" s="3"/>
      <c r="KPK1370" s="3"/>
      <c r="KPL1370" s="3"/>
      <c r="KPM1370" s="3"/>
      <c r="KPN1370" s="3"/>
      <c r="KPO1370" s="3"/>
      <c r="KPP1370" s="3"/>
      <c r="KPQ1370" s="3"/>
      <c r="KPR1370" s="3"/>
      <c r="KPS1370" s="3"/>
      <c r="KPT1370" s="3"/>
      <c r="KPU1370" s="3"/>
      <c r="KPV1370" s="3"/>
      <c r="KPW1370" s="3"/>
      <c r="KPX1370" s="3"/>
      <c r="KPY1370" s="3"/>
      <c r="KPZ1370" s="3"/>
      <c r="KQA1370" s="3"/>
      <c r="KQB1370" s="3"/>
      <c r="KQC1370" s="3"/>
      <c r="KQD1370" s="3"/>
      <c r="KQE1370" s="3"/>
      <c r="KQF1370" s="3"/>
      <c r="KQG1370" s="3"/>
      <c r="KQH1370" s="3"/>
      <c r="KQI1370" s="3"/>
      <c r="KQJ1370" s="3"/>
      <c r="KQK1370" s="3"/>
      <c r="KQL1370" s="3"/>
      <c r="KQM1370" s="3"/>
      <c r="KQN1370" s="3"/>
      <c r="KQO1370" s="3"/>
      <c r="KQP1370" s="3"/>
      <c r="KQQ1370" s="3"/>
      <c r="KQR1370" s="3"/>
      <c r="KQS1370" s="3"/>
      <c r="KQT1370" s="3"/>
      <c r="KQU1370" s="3"/>
      <c r="KQV1370" s="3"/>
      <c r="KQW1370" s="3"/>
      <c r="KQX1370" s="3"/>
      <c r="KQY1370" s="3"/>
      <c r="KQZ1370" s="3"/>
      <c r="KRA1370" s="3"/>
      <c r="KRB1370" s="3"/>
      <c r="KRC1370" s="3"/>
      <c r="KRD1370" s="3"/>
      <c r="KRE1370" s="3"/>
      <c r="KRF1370" s="3"/>
      <c r="KRG1370" s="3"/>
      <c r="KRH1370" s="3"/>
      <c r="KRI1370" s="3"/>
      <c r="KRJ1370" s="3"/>
      <c r="KRK1370" s="3"/>
      <c r="KRL1370" s="3"/>
      <c r="KRM1370" s="3"/>
      <c r="KRN1370" s="3"/>
      <c r="KRO1370" s="3"/>
      <c r="KRP1370" s="3"/>
      <c r="KRQ1370" s="3"/>
      <c r="KRR1370" s="3"/>
      <c r="KRS1370" s="3"/>
      <c r="KRT1370" s="3"/>
      <c r="KRU1370" s="3"/>
      <c r="KRV1370" s="3"/>
      <c r="KRW1370" s="3"/>
      <c r="KRX1370" s="3"/>
      <c r="KRY1370" s="3"/>
      <c r="KRZ1370" s="3"/>
      <c r="KSA1370" s="3"/>
      <c r="KSB1370" s="3"/>
      <c r="KSC1370" s="3"/>
      <c r="KSD1370" s="3"/>
      <c r="KSE1370" s="3"/>
      <c r="KSF1370" s="3"/>
      <c r="KSG1370" s="3"/>
      <c r="KSH1370" s="3"/>
      <c r="KSI1370" s="3"/>
      <c r="KSJ1370" s="3"/>
      <c r="KSK1370" s="3"/>
      <c r="KSL1370" s="3"/>
      <c r="KSM1370" s="3"/>
      <c r="KSN1370" s="3"/>
      <c r="KSO1370" s="3"/>
      <c r="KSP1370" s="3"/>
      <c r="KSQ1370" s="3"/>
      <c r="KSR1370" s="3"/>
      <c r="KSS1370" s="3"/>
      <c r="KST1370" s="3"/>
      <c r="KSU1370" s="3"/>
      <c r="KSV1370" s="3"/>
      <c r="KSW1370" s="3"/>
      <c r="KSX1370" s="3"/>
      <c r="KSY1370" s="3"/>
      <c r="KSZ1370" s="3"/>
      <c r="KTA1370" s="3"/>
      <c r="KTB1370" s="3"/>
      <c r="KTC1370" s="3"/>
      <c r="KTD1370" s="3"/>
      <c r="KTE1370" s="3"/>
      <c r="KTF1370" s="3"/>
      <c r="KTG1370" s="3"/>
      <c r="KTH1370" s="3"/>
      <c r="KTI1370" s="3"/>
      <c r="KTJ1370" s="3"/>
      <c r="KTK1370" s="3"/>
      <c r="KTL1370" s="3"/>
      <c r="KTM1370" s="3"/>
      <c r="KTN1370" s="3"/>
      <c r="KTO1370" s="3"/>
      <c r="KTP1370" s="3"/>
      <c r="KTQ1370" s="3"/>
      <c r="KTR1370" s="3"/>
      <c r="KTS1370" s="3"/>
      <c r="KTT1370" s="3"/>
      <c r="KTU1370" s="3"/>
      <c r="KTV1370" s="3"/>
      <c r="KTW1370" s="3"/>
      <c r="KTX1370" s="3"/>
      <c r="KTY1370" s="3"/>
      <c r="KTZ1370" s="3"/>
      <c r="KUA1370" s="3"/>
      <c r="KUB1370" s="3"/>
      <c r="KUC1370" s="3"/>
      <c r="KUD1370" s="3"/>
      <c r="KUE1370" s="3"/>
      <c r="KUF1370" s="3"/>
      <c r="KUG1370" s="3"/>
      <c r="KUH1370" s="3"/>
      <c r="KUI1370" s="3"/>
      <c r="KUJ1370" s="3"/>
      <c r="KUK1370" s="3"/>
      <c r="KUL1370" s="3"/>
      <c r="KUM1370" s="3"/>
      <c r="KUN1370" s="3"/>
      <c r="KUO1370" s="3"/>
      <c r="KUP1370" s="3"/>
      <c r="KUQ1370" s="3"/>
      <c r="KUR1370" s="3"/>
      <c r="KUS1370" s="3"/>
      <c r="KUT1370" s="3"/>
      <c r="KUU1370" s="3"/>
      <c r="KUV1370" s="3"/>
      <c r="KUW1370" s="3"/>
      <c r="KUX1370" s="3"/>
      <c r="KUY1370" s="3"/>
      <c r="KUZ1370" s="3"/>
      <c r="KVA1370" s="3"/>
      <c r="KVB1370" s="3"/>
      <c r="KVC1370" s="3"/>
      <c r="KVD1370" s="3"/>
      <c r="KVE1370" s="3"/>
      <c r="KVF1370" s="3"/>
      <c r="KVG1370" s="3"/>
      <c r="KVH1370" s="3"/>
      <c r="KVI1370" s="3"/>
      <c r="KVJ1370" s="3"/>
      <c r="KVK1370" s="3"/>
      <c r="KVL1370" s="3"/>
      <c r="KVM1370" s="3"/>
      <c r="KVN1370" s="3"/>
      <c r="KVO1370" s="3"/>
      <c r="KVP1370" s="3"/>
      <c r="KVQ1370" s="3"/>
      <c r="KVR1370" s="3"/>
      <c r="KVS1370" s="3"/>
      <c r="KVT1370" s="3"/>
      <c r="KVU1370" s="3"/>
      <c r="KVV1370" s="3"/>
      <c r="KVW1370" s="3"/>
      <c r="KVX1370" s="3"/>
      <c r="KVY1370" s="3"/>
      <c r="KVZ1370" s="3"/>
      <c r="KWA1370" s="3"/>
      <c r="KWB1370" s="3"/>
      <c r="KWC1370" s="3"/>
      <c r="KWD1370" s="3"/>
      <c r="KWE1370" s="3"/>
      <c r="KWF1370" s="3"/>
      <c r="KWG1370" s="3"/>
      <c r="KWH1370" s="3"/>
      <c r="KWI1370" s="3"/>
      <c r="KWJ1370" s="3"/>
      <c r="KWK1370" s="3"/>
      <c r="KWL1370" s="3"/>
      <c r="KWM1370" s="3"/>
      <c r="KWN1370" s="3"/>
      <c r="KWO1370" s="3"/>
      <c r="KWP1370" s="3"/>
      <c r="KWQ1370" s="3"/>
      <c r="KWR1370" s="3"/>
      <c r="KWS1370" s="3"/>
      <c r="KWT1370" s="3"/>
      <c r="KWU1370" s="3"/>
      <c r="KWV1370" s="3"/>
      <c r="KWW1370" s="3"/>
      <c r="KWX1370" s="3"/>
      <c r="KWY1370" s="3"/>
      <c r="KWZ1370" s="3"/>
      <c r="KXA1370" s="3"/>
      <c r="KXB1370" s="3"/>
      <c r="KXC1370" s="3"/>
      <c r="KXD1370" s="3"/>
      <c r="KXE1370" s="3"/>
      <c r="KXF1370" s="3"/>
      <c r="KXG1370" s="3"/>
      <c r="KXH1370" s="3"/>
      <c r="KXI1370" s="3"/>
      <c r="KXJ1370" s="3"/>
      <c r="KXK1370" s="3"/>
      <c r="KXL1370" s="3"/>
      <c r="KXM1370" s="3"/>
      <c r="KXN1370" s="3"/>
      <c r="KXO1370" s="3"/>
      <c r="KXP1370" s="3"/>
      <c r="KXQ1370" s="3"/>
      <c r="KXR1370" s="3"/>
      <c r="KXS1370" s="3"/>
      <c r="KXT1370" s="3"/>
      <c r="KXU1370" s="3"/>
      <c r="KXV1370" s="3"/>
      <c r="KXW1370" s="3"/>
      <c r="KXX1370" s="3"/>
      <c r="KXY1370" s="3"/>
      <c r="KXZ1370" s="3"/>
      <c r="KYA1370" s="3"/>
      <c r="KYB1370" s="3"/>
      <c r="KYC1370" s="3"/>
      <c r="KYD1370" s="3"/>
      <c r="KYE1370" s="3"/>
      <c r="KYF1370" s="3"/>
      <c r="KYG1370" s="3"/>
      <c r="KYH1370" s="3"/>
      <c r="KYI1370" s="3"/>
      <c r="KYJ1370" s="3"/>
      <c r="KYK1370" s="3"/>
      <c r="KYL1370" s="3"/>
      <c r="KYM1370" s="3"/>
      <c r="KYN1370" s="3"/>
      <c r="KYO1370" s="3"/>
      <c r="KYP1370" s="3"/>
      <c r="KYQ1370" s="3"/>
      <c r="KYR1370" s="3"/>
      <c r="KYS1370" s="3"/>
      <c r="KYT1370" s="3"/>
      <c r="KYU1370" s="3"/>
      <c r="KYV1370" s="3"/>
      <c r="KYW1370" s="3"/>
      <c r="KYX1370" s="3"/>
      <c r="KYY1370" s="3"/>
      <c r="KYZ1370" s="3"/>
      <c r="KZA1370" s="3"/>
      <c r="KZB1370" s="3"/>
      <c r="KZC1370" s="3"/>
      <c r="KZD1370" s="3"/>
      <c r="KZE1370" s="3"/>
      <c r="KZF1370" s="3"/>
      <c r="KZG1370" s="3"/>
      <c r="KZH1370" s="3"/>
      <c r="KZI1370" s="3"/>
      <c r="KZJ1370" s="3"/>
      <c r="KZK1370" s="3"/>
      <c r="KZL1370" s="3"/>
      <c r="KZM1370" s="3"/>
      <c r="KZN1370" s="3"/>
      <c r="KZO1370" s="3"/>
      <c r="KZP1370" s="3"/>
      <c r="KZQ1370" s="3"/>
      <c r="KZR1370" s="3"/>
      <c r="KZS1370" s="3"/>
      <c r="KZT1370" s="3"/>
      <c r="KZU1370" s="3"/>
      <c r="KZV1370" s="3"/>
      <c r="KZW1370" s="3"/>
      <c r="KZX1370" s="3"/>
      <c r="KZY1370" s="3"/>
      <c r="KZZ1370" s="3"/>
      <c r="LAA1370" s="3"/>
      <c r="LAB1370" s="3"/>
      <c r="LAC1370" s="3"/>
      <c r="LAD1370" s="3"/>
      <c r="LAE1370" s="3"/>
      <c r="LAF1370" s="3"/>
      <c r="LAG1370" s="3"/>
      <c r="LAH1370" s="3"/>
      <c r="LAI1370" s="3"/>
      <c r="LAJ1370" s="3"/>
      <c r="LAK1370" s="3"/>
      <c r="LAL1370" s="3"/>
      <c r="LAM1370" s="3"/>
      <c r="LAN1370" s="3"/>
      <c r="LAO1370" s="3"/>
      <c r="LAP1370" s="3"/>
      <c r="LAQ1370" s="3"/>
      <c r="LAR1370" s="3"/>
      <c r="LAS1370" s="3"/>
      <c r="LAT1370" s="3"/>
      <c r="LAU1370" s="3"/>
      <c r="LAV1370" s="3"/>
      <c r="LAW1370" s="3"/>
      <c r="LAX1370" s="3"/>
      <c r="LAY1370" s="3"/>
      <c r="LAZ1370" s="3"/>
      <c r="LBA1370" s="3"/>
      <c r="LBB1370" s="3"/>
      <c r="LBC1370" s="3"/>
      <c r="LBD1370" s="3"/>
      <c r="LBE1370" s="3"/>
      <c r="LBF1370" s="3"/>
      <c r="LBG1370" s="3"/>
      <c r="LBH1370" s="3"/>
      <c r="LBI1370" s="3"/>
      <c r="LBJ1370" s="3"/>
      <c r="LBK1370" s="3"/>
      <c r="LBL1370" s="3"/>
      <c r="LBM1370" s="3"/>
      <c r="LBN1370" s="3"/>
      <c r="LBO1370" s="3"/>
      <c r="LBP1370" s="3"/>
      <c r="LBQ1370" s="3"/>
      <c r="LBR1370" s="3"/>
      <c r="LBS1370" s="3"/>
      <c r="LBT1370" s="3"/>
      <c r="LBU1370" s="3"/>
      <c r="LBV1370" s="3"/>
      <c r="LBW1370" s="3"/>
      <c r="LBX1370" s="3"/>
      <c r="LBY1370" s="3"/>
      <c r="LBZ1370" s="3"/>
      <c r="LCA1370" s="3"/>
      <c r="LCB1370" s="3"/>
      <c r="LCC1370" s="3"/>
      <c r="LCD1370" s="3"/>
      <c r="LCE1370" s="3"/>
      <c r="LCF1370" s="3"/>
      <c r="LCG1370" s="3"/>
      <c r="LCH1370" s="3"/>
      <c r="LCI1370" s="3"/>
      <c r="LCJ1370" s="3"/>
      <c r="LCK1370" s="3"/>
      <c r="LCL1370" s="3"/>
      <c r="LCM1370" s="3"/>
      <c r="LCN1370" s="3"/>
      <c r="LCO1370" s="3"/>
      <c r="LCP1370" s="3"/>
      <c r="LCQ1370" s="3"/>
      <c r="LCR1370" s="3"/>
      <c r="LCS1370" s="3"/>
      <c r="LCT1370" s="3"/>
      <c r="LCU1370" s="3"/>
      <c r="LCV1370" s="3"/>
      <c r="LCW1370" s="3"/>
      <c r="LCX1370" s="3"/>
      <c r="LCY1370" s="3"/>
      <c r="LCZ1370" s="3"/>
      <c r="LDA1370" s="3"/>
      <c r="LDB1370" s="3"/>
      <c r="LDC1370" s="3"/>
      <c r="LDD1370" s="3"/>
      <c r="LDE1370" s="3"/>
      <c r="LDF1370" s="3"/>
      <c r="LDG1370" s="3"/>
      <c r="LDH1370" s="3"/>
      <c r="LDI1370" s="3"/>
      <c r="LDJ1370" s="3"/>
      <c r="LDK1370" s="3"/>
      <c r="LDL1370" s="3"/>
      <c r="LDM1370" s="3"/>
      <c r="LDN1370" s="3"/>
      <c r="LDO1370" s="3"/>
      <c r="LDP1370" s="3"/>
      <c r="LDQ1370" s="3"/>
      <c r="LDR1370" s="3"/>
      <c r="LDS1370" s="3"/>
      <c r="LDT1370" s="3"/>
      <c r="LDU1370" s="3"/>
      <c r="LDV1370" s="3"/>
      <c r="LDW1370" s="3"/>
      <c r="LDX1370" s="3"/>
      <c r="LDY1370" s="3"/>
      <c r="LDZ1370" s="3"/>
      <c r="LEA1370" s="3"/>
      <c r="LEB1370" s="3"/>
      <c r="LEC1370" s="3"/>
      <c r="LED1370" s="3"/>
      <c r="LEE1370" s="3"/>
      <c r="LEF1370" s="3"/>
      <c r="LEG1370" s="3"/>
      <c r="LEH1370" s="3"/>
      <c r="LEI1370" s="3"/>
      <c r="LEJ1370" s="3"/>
      <c r="LEK1370" s="3"/>
      <c r="LEL1370" s="3"/>
      <c r="LEM1370" s="3"/>
      <c r="LEN1370" s="3"/>
      <c r="LEO1370" s="3"/>
      <c r="LEP1370" s="3"/>
      <c r="LEQ1370" s="3"/>
      <c r="LER1370" s="3"/>
      <c r="LES1370" s="3"/>
      <c r="LET1370" s="3"/>
      <c r="LEU1370" s="3"/>
      <c r="LEV1370" s="3"/>
      <c r="LEW1370" s="3"/>
      <c r="LEX1370" s="3"/>
      <c r="LEY1370" s="3"/>
      <c r="LEZ1370" s="3"/>
      <c r="LFA1370" s="3"/>
      <c r="LFB1370" s="3"/>
      <c r="LFC1370" s="3"/>
      <c r="LFD1370" s="3"/>
      <c r="LFE1370" s="3"/>
      <c r="LFF1370" s="3"/>
      <c r="LFG1370" s="3"/>
      <c r="LFH1370" s="3"/>
      <c r="LFI1370" s="3"/>
      <c r="LFJ1370" s="3"/>
      <c r="LFK1370" s="3"/>
      <c r="LFL1370" s="3"/>
      <c r="LFM1370" s="3"/>
      <c r="LFN1370" s="3"/>
      <c r="LFO1370" s="3"/>
      <c r="LFP1370" s="3"/>
      <c r="LFQ1370" s="3"/>
      <c r="LFR1370" s="3"/>
      <c r="LFS1370" s="3"/>
      <c r="LFT1370" s="3"/>
      <c r="LFU1370" s="3"/>
      <c r="LFV1370" s="3"/>
      <c r="LFW1370" s="3"/>
      <c r="LFX1370" s="3"/>
      <c r="LFY1370" s="3"/>
      <c r="LFZ1370" s="3"/>
      <c r="LGA1370" s="3"/>
      <c r="LGB1370" s="3"/>
      <c r="LGC1370" s="3"/>
      <c r="LGD1370" s="3"/>
      <c r="LGE1370" s="3"/>
      <c r="LGF1370" s="3"/>
      <c r="LGG1370" s="3"/>
      <c r="LGH1370" s="3"/>
      <c r="LGI1370" s="3"/>
      <c r="LGJ1370" s="3"/>
      <c r="LGK1370" s="3"/>
      <c r="LGL1370" s="3"/>
      <c r="LGM1370" s="3"/>
      <c r="LGN1370" s="3"/>
      <c r="LGO1370" s="3"/>
      <c r="LGP1370" s="3"/>
      <c r="LGQ1370" s="3"/>
      <c r="LGR1370" s="3"/>
      <c r="LGS1370" s="3"/>
      <c r="LGT1370" s="3"/>
      <c r="LGU1370" s="3"/>
      <c r="LGV1370" s="3"/>
      <c r="LGW1370" s="3"/>
      <c r="LGX1370" s="3"/>
      <c r="LGY1370" s="3"/>
      <c r="LGZ1370" s="3"/>
      <c r="LHA1370" s="3"/>
      <c r="LHB1370" s="3"/>
      <c r="LHC1370" s="3"/>
      <c r="LHD1370" s="3"/>
      <c r="LHE1370" s="3"/>
      <c r="LHF1370" s="3"/>
      <c r="LHG1370" s="3"/>
      <c r="LHH1370" s="3"/>
      <c r="LHI1370" s="3"/>
      <c r="LHJ1370" s="3"/>
      <c r="LHK1370" s="3"/>
      <c r="LHL1370" s="3"/>
      <c r="LHM1370" s="3"/>
      <c r="LHN1370" s="3"/>
      <c r="LHO1370" s="3"/>
      <c r="LHP1370" s="3"/>
      <c r="LHQ1370" s="3"/>
      <c r="LHR1370" s="3"/>
      <c r="LHS1370" s="3"/>
      <c r="LHT1370" s="3"/>
      <c r="LHU1370" s="3"/>
      <c r="LHV1370" s="3"/>
      <c r="LHW1370" s="3"/>
      <c r="LHX1370" s="3"/>
      <c r="LHY1370" s="3"/>
      <c r="LHZ1370" s="3"/>
      <c r="LIA1370" s="3"/>
      <c r="LIB1370" s="3"/>
      <c r="LIC1370" s="3"/>
      <c r="LID1370" s="3"/>
      <c r="LIE1370" s="3"/>
      <c r="LIF1370" s="3"/>
      <c r="LIG1370" s="3"/>
      <c r="LIH1370" s="3"/>
      <c r="LII1370" s="3"/>
      <c r="LIJ1370" s="3"/>
      <c r="LIK1370" s="3"/>
      <c r="LIL1370" s="3"/>
      <c r="LIM1370" s="3"/>
      <c r="LIN1370" s="3"/>
      <c r="LIO1370" s="3"/>
      <c r="LIP1370" s="3"/>
      <c r="LIQ1370" s="3"/>
      <c r="LIR1370" s="3"/>
      <c r="LIS1370" s="3"/>
      <c r="LIT1370" s="3"/>
      <c r="LIU1370" s="3"/>
      <c r="LIV1370" s="3"/>
      <c r="LIW1370" s="3"/>
      <c r="LIX1370" s="3"/>
      <c r="LIY1370" s="3"/>
      <c r="LIZ1370" s="3"/>
      <c r="LJA1370" s="3"/>
      <c r="LJB1370" s="3"/>
      <c r="LJC1370" s="3"/>
      <c r="LJD1370" s="3"/>
      <c r="LJE1370" s="3"/>
      <c r="LJF1370" s="3"/>
      <c r="LJG1370" s="3"/>
      <c r="LJH1370" s="3"/>
      <c r="LJI1370" s="3"/>
      <c r="LJJ1370" s="3"/>
      <c r="LJK1370" s="3"/>
      <c r="LJL1370" s="3"/>
      <c r="LJM1370" s="3"/>
      <c r="LJN1370" s="3"/>
      <c r="LJO1370" s="3"/>
      <c r="LJP1370" s="3"/>
      <c r="LJQ1370" s="3"/>
      <c r="LJR1370" s="3"/>
      <c r="LJS1370" s="3"/>
      <c r="LJT1370" s="3"/>
      <c r="LJU1370" s="3"/>
      <c r="LJV1370" s="3"/>
      <c r="LJW1370" s="3"/>
      <c r="LJX1370" s="3"/>
      <c r="LJY1370" s="3"/>
      <c r="LJZ1370" s="3"/>
      <c r="LKA1370" s="3"/>
      <c r="LKB1370" s="3"/>
      <c r="LKC1370" s="3"/>
      <c r="LKD1370" s="3"/>
      <c r="LKE1370" s="3"/>
      <c r="LKF1370" s="3"/>
      <c r="LKG1370" s="3"/>
      <c r="LKH1370" s="3"/>
      <c r="LKI1370" s="3"/>
      <c r="LKJ1370" s="3"/>
      <c r="LKK1370" s="3"/>
      <c r="LKL1370" s="3"/>
      <c r="LKM1370" s="3"/>
      <c r="LKN1370" s="3"/>
      <c r="LKO1370" s="3"/>
      <c r="LKP1370" s="3"/>
      <c r="LKQ1370" s="3"/>
      <c r="LKR1370" s="3"/>
      <c r="LKS1370" s="3"/>
      <c r="LKT1370" s="3"/>
      <c r="LKU1370" s="3"/>
      <c r="LKV1370" s="3"/>
      <c r="LKW1370" s="3"/>
      <c r="LKX1370" s="3"/>
      <c r="LKY1370" s="3"/>
      <c r="LKZ1370" s="3"/>
      <c r="LLA1370" s="3"/>
      <c r="LLB1370" s="3"/>
      <c r="LLC1370" s="3"/>
      <c r="LLD1370" s="3"/>
      <c r="LLE1370" s="3"/>
      <c r="LLF1370" s="3"/>
      <c r="LLG1370" s="3"/>
      <c r="LLH1370" s="3"/>
      <c r="LLI1370" s="3"/>
      <c r="LLJ1370" s="3"/>
      <c r="LLK1370" s="3"/>
      <c r="LLL1370" s="3"/>
      <c r="LLM1370" s="3"/>
      <c r="LLN1370" s="3"/>
      <c r="LLO1370" s="3"/>
      <c r="LLP1370" s="3"/>
      <c r="LLQ1370" s="3"/>
      <c r="LLR1370" s="3"/>
      <c r="LLS1370" s="3"/>
      <c r="LLT1370" s="3"/>
      <c r="LLU1370" s="3"/>
      <c r="LLV1370" s="3"/>
      <c r="LLW1370" s="3"/>
      <c r="LLX1370" s="3"/>
      <c r="LLY1370" s="3"/>
      <c r="LLZ1370" s="3"/>
      <c r="LMA1370" s="3"/>
      <c r="LMB1370" s="3"/>
      <c r="LMC1370" s="3"/>
      <c r="LMD1370" s="3"/>
      <c r="LME1370" s="3"/>
      <c r="LMF1370" s="3"/>
      <c r="LMG1370" s="3"/>
      <c r="LMH1370" s="3"/>
      <c r="LMI1370" s="3"/>
      <c r="LMJ1370" s="3"/>
      <c r="LMK1370" s="3"/>
      <c r="LML1370" s="3"/>
      <c r="LMM1370" s="3"/>
      <c r="LMN1370" s="3"/>
      <c r="LMO1370" s="3"/>
      <c r="LMP1370" s="3"/>
      <c r="LMQ1370" s="3"/>
      <c r="LMR1370" s="3"/>
      <c r="LMS1370" s="3"/>
      <c r="LMT1370" s="3"/>
      <c r="LMU1370" s="3"/>
      <c r="LMV1370" s="3"/>
      <c r="LMW1370" s="3"/>
      <c r="LMX1370" s="3"/>
      <c r="LMY1370" s="3"/>
      <c r="LMZ1370" s="3"/>
      <c r="LNA1370" s="3"/>
      <c r="LNB1370" s="3"/>
      <c r="LNC1370" s="3"/>
      <c r="LND1370" s="3"/>
      <c r="LNE1370" s="3"/>
      <c r="LNF1370" s="3"/>
      <c r="LNG1370" s="3"/>
      <c r="LNH1370" s="3"/>
      <c r="LNI1370" s="3"/>
      <c r="LNJ1370" s="3"/>
      <c r="LNK1370" s="3"/>
      <c r="LNL1370" s="3"/>
      <c r="LNM1370" s="3"/>
      <c r="LNN1370" s="3"/>
      <c r="LNO1370" s="3"/>
      <c r="LNP1370" s="3"/>
      <c r="LNQ1370" s="3"/>
      <c r="LNR1370" s="3"/>
      <c r="LNS1370" s="3"/>
      <c r="LNT1370" s="3"/>
      <c r="LNU1370" s="3"/>
      <c r="LNV1370" s="3"/>
      <c r="LNW1370" s="3"/>
      <c r="LNX1370" s="3"/>
      <c r="LNY1370" s="3"/>
      <c r="LNZ1370" s="3"/>
      <c r="LOA1370" s="3"/>
      <c r="LOB1370" s="3"/>
      <c r="LOC1370" s="3"/>
      <c r="LOD1370" s="3"/>
      <c r="LOE1370" s="3"/>
      <c r="LOF1370" s="3"/>
      <c r="LOG1370" s="3"/>
      <c r="LOH1370" s="3"/>
      <c r="LOI1370" s="3"/>
      <c r="LOJ1370" s="3"/>
      <c r="LOK1370" s="3"/>
      <c r="LOL1370" s="3"/>
      <c r="LOM1370" s="3"/>
      <c r="LON1370" s="3"/>
      <c r="LOO1370" s="3"/>
      <c r="LOP1370" s="3"/>
      <c r="LOQ1370" s="3"/>
      <c r="LOR1370" s="3"/>
      <c r="LOS1370" s="3"/>
      <c r="LOT1370" s="3"/>
      <c r="LOU1370" s="3"/>
      <c r="LOV1370" s="3"/>
      <c r="LOW1370" s="3"/>
      <c r="LOX1370" s="3"/>
      <c r="LOY1370" s="3"/>
      <c r="LOZ1370" s="3"/>
      <c r="LPA1370" s="3"/>
      <c r="LPB1370" s="3"/>
      <c r="LPC1370" s="3"/>
      <c r="LPD1370" s="3"/>
      <c r="LPE1370" s="3"/>
      <c r="LPF1370" s="3"/>
      <c r="LPG1370" s="3"/>
      <c r="LPH1370" s="3"/>
      <c r="LPI1370" s="3"/>
      <c r="LPJ1370" s="3"/>
      <c r="LPK1370" s="3"/>
      <c r="LPL1370" s="3"/>
      <c r="LPM1370" s="3"/>
      <c r="LPN1370" s="3"/>
      <c r="LPO1370" s="3"/>
      <c r="LPP1370" s="3"/>
      <c r="LPQ1370" s="3"/>
      <c r="LPR1370" s="3"/>
      <c r="LPS1370" s="3"/>
      <c r="LPT1370" s="3"/>
      <c r="LPU1370" s="3"/>
      <c r="LPV1370" s="3"/>
      <c r="LPW1370" s="3"/>
      <c r="LPX1370" s="3"/>
      <c r="LPY1370" s="3"/>
      <c r="LPZ1370" s="3"/>
      <c r="LQA1370" s="3"/>
      <c r="LQB1370" s="3"/>
      <c r="LQC1370" s="3"/>
      <c r="LQD1370" s="3"/>
      <c r="LQE1370" s="3"/>
      <c r="LQF1370" s="3"/>
      <c r="LQG1370" s="3"/>
      <c r="LQH1370" s="3"/>
      <c r="LQI1370" s="3"/>
      <c r="LQJ1370" s="3"/>
      <c r="LQK1370" s="3"/>
      <c r="LQL1370" s="3"/>
      <c r="LQM1370" s="3"/>
      <c r="LQN1370" s="3"/>
      <c r="LQO1370" s="3"/>
      <c r="LQP1370" s="3"/>
      <c r="LQQ1370" s="3"/>
      <c r="LQR1370" s="3"/>
      <c r="LQS1370" s="3"/>
      <c r="LQT1370" s="3"/>
      <c r="LQU1370" s="3"/>
      <c r="LQV1370" s="3"/>
      <c r="LQW1370" s="3"/>
      <c r="LQX1370" s="3"/>
      <c r="LQY1370" s="3"/>
      <c r="LQZ1370" s="3"/>
      <c r="LRA1370" s="3"/>
      <c r="LRB1370" s="3"/>
      <c r="LRC1370" s="3"/>
      <c r="LRD1370" s="3"/>
      <c r="LRE1370" s="3"/>
      <c r="LRF1370" s="3"/>
      <c r="LRG1370" s="3"/>
      <c r="LRH1370" s="3"/>
      <c r="LRI1370" s="3"/>
      <c r="LRJ1370" s="3"/>
      <c r="LRK1370" s="3"/>
      <c r="LRL1370" s="3"/>
      <c r="LRM1370" s="3"/>
      <c r="LRN1370" s="3"/>
      <c r="LRO1370" s="3"/>
      <c r="LRP1370" s="3"/>
      <c r="LRQ1370" s="3"/>
      <c r="LRR1370" s="3"/>
      <c r="LRS1370" s="3"/>
      <c r="LRT1370" s="3"/>
      <c r="LRU1370" s="3"/>
      <c r="LRV1370" s="3"/>
      <c r="LRW1370" s="3"/>
      <c r="LRX1370" s="3"/>
      <c r="LRY1370" s="3"/>
      <c r="LRZ1370" s="3"/>
      <c r="LSA1370" s="3"/>
      <c r="LSB1370" s="3"/>
      <c r="LSC1370" s="3"/>
      <c r="LSD1370" s="3"/>
      <c r="LSE1370" s="3"/>
      <c r="LSF1370" s="3"/>
      <c r="LSG1370" s="3"/>
      <c r="LSH1370" s="3"/>
      <c r="LSI1370" s="3"/>
      <c r="LSJ1370" s="3"/>
      <c r="LSK1370" s="3"/>
      <c r="LSL1370" s="3"/>
      <c r="LSM1370" s="3"/>
      <c r="LSN1370" s="3"/>
      <c r="LSO1370" s="3"/>
      <c r="LSP1370" s="3"/>
      <c r="LSQ1370" s="3"/>
      <c r="LSR1370" s="3"/>
      <c r="LSS1370" s="3"/>
      <c r="LST1370" s="3"/>
      <c r="LSU1370" s="3"/>
      <c r="LSV1370" s="3"/>
      <c r="LSW1370" s="3"/>
      <c r="LSX1370" s="3"/>
      <c r="LSY1370" s="3"/>
      <c r="LSZ1370" s="3"/>
      <c r="LTA1370" s="3"/>
      <c r="LTB1370" s="3"/>
      <c r="LTC1370" s="3"/>
      <c r="LTD1370" s="3"/>
      <c r="LTE1370" s="3"/>
      <c r="LTF1370" s="3"/>
      <c r="LTG1370" s="3"/>
      <c r="LTH1370" s="3"/>
      <c r="LTI1370" s="3"/>
      <c r="LTJ1370" s="3"/>
      <c r="LTK1370" s="3"/>
      <c r="LTL1370" s="3"/>
      <c r="LTM1370" s="3"/>
      <c r="LTN1370" s="3"/>
      <c r="LTO1370" s="3"/>
      <c r="LTP1370" s="3"/>
      <c r="LTQ1370" s="3"/>
      <c r="LTR1370" s="3"/>
      <c r="LTS1370" s="3"/>
      <c r="LTT1370" s="3"/>
      <c r="LTU1370" s="3"/>
      <c r="LTV1370" s="3"/>
      <c r="LTW1370" s="3"/>
      <c r="LTX1370" s="3"/>
      <c r="LTY1370" s="3"/>
      <c r="LTZ1370" s="3"/>
      <c r="LUA1370" s="3"/>
      <c r="LUB1370" s="3"/>
      <c r="LUC1370" s="3"/>
      <c r="LUD1370" s="3"/>
      <c r="LUE1370" s="3"/>
      <c r="LUF1370" s="3"/>
      <c r="LUG1370" s="3"/>
      <c r="LUH1370" s="3"/>
      <c r="LUI1370" s="3"/>
      <c r="LUJ1370" s="3"/>
      <c r="LUK1370" s="3"/>
      <c r="LUL1370" s="3"/>
      <c r="LUM1370" s="3"/>
      <c r="LUN1370" s="3"/>
      <c r="LUO1370" s="3"/>
      <c r="LUP1370" s="3"/>
      <c r="LUQ1370" s="3"/>
      <c r="LUR1370" s="3"/>
      <c r="LUS1370" s="3"/>
      <c r="LUT1370" s="3"/>
      <c r="LUU1370" s="3"/>
      <c r="LUV1370" s="3"/>
      <c r="LUW1370" s="3"/>
      <c r="LUX1370" s="3"/>
      <c r="LUY1370" s="3"/>
      <c r="LUZ1370" s="3"/>
      <c r="LVA1370" s="3"/>
      <c r="LVB1370" s="3"/>
      <c r="LVC1370" s="3"/>
      <c r="LVD1370" s="3"/>
      <c r="LVE1370" s="3"/>
      <c r="LVF1370" s="3"/>
      <c r="LVG1370" s="3"/>
      <c r="LVH1370" s="3"/>
      <c r="LVI1370" s="3"/>
      <c r="LVJ1370" s="3"/>
      <c r="LVK1370" s="3"/>
      <c r="LVL1370" s="3"/>
      <c r="LVM1370" s="3"/>
      <c r="LVN1370" s="3"/>
      <c r="LVO1370" s="3"/>
      <c r="LVP1370" s="3"/>
      <c r="LVQ1370" s="3"/>
      <c r="LVR1370" s="3"/>
      <c r="LVS1370" s="3"/>
      <c r="LVT1370" s="3"/>
      <c r="LVU1370" s="3"/>
      <c r="LVV1370" s="3"/>
      <c r="LVW1370" s="3"/>
      <c r="LVX1370" s="3"/>
      <c r="LVY1370" s="3"/>
      <c r="LVZ1370" s="3"/>
      <c r="LWA1370" s="3"/>
      <c r="LWB1370" s="3"/>
      <c r="LWC1370" s="3"/>
      <c r="LWD1370" s="3"/>
      <c r="LWE1370" s="3"/>
      <c r="LWF1370" s="3"/>
      <c r="LWG1370" s="3"/>
      <c r="LWH1370" s="3"/>
      <c r="LWI1370" s="3"/>
      <c r="LWJ1370" s="3"/>
      <c r="LWK1370" s="3"/>
      <c r="LWL1370" s="3"/>
      <c r="LWM1370" s="3"/>
      <c r="LWN1370" s="3"/>
      <c r="LWO1370" s="3"/>
      <c r="LWP1370" s="3"/>
      <c r="LWQ1370" s="3"/>
      <c r="LWR1370" s="3"/>
      <c r="LWS1370" s="3"/>
      <c r="LWT1370" s="3"/>
      <c r="LWU1370" s="3"/>
      <c r="LWV1370" s="3"/>
      <c r="LWW1370" s="3"/>
      <c r="LWX1370" s="3"/>
      <c r="LWY1370" s="3"/>
      <c r="LWZ1370" s="3"/>
      <c r="LXA1370" s="3"/>
      <c r="LXB1370" s="3"/>
      <c r="LXC1370" s="3"/>
      <c r="LXD1370" s="3"/>
      <c r="LXE1370" s="3"/>
      <c r="LXF1370" s="3"/>
      <c r="LXG1370" s="3"/>
      <c r="LXH1370" s="3"/>
      <c r="LXI1370" s="3"/>
      <c r="LXJ1370" s="3"/>
      <c r="LXK1370" s="3"/>
      <c r="LXL1370" s="3"/>
      <c r="LXM1370" s="3"/>
      <c r="LXN1370" s="3"/>
      <c r="LXO1370" s="3"/>
      <c r="LXP1370" s="3"/>
      <c r="LXQ1370" s="3"/>
      <c r="LXR1370" s="3"/>
      <c r="LXS1370" s="3"/>
      <c r="LXT1370" s="3"/>
      <c r="LXU1370" s="3"/>
      <c r="LXV1370" s="3"/>
      <c r="LXW1370" s="3"/>
      <c r="LXX1370" s="3"/>
      <c r="LXY1370" s="3"/>
      <c r="LXZ1370" s="3"/>
      <c r="LYA1370" s="3"/>
      <c r="LYB1370" s="3"/>
      <c r="LYC1370" s="3"/>
      <c r="LYD1370" s="3"/>
      <c r="LYE1370" s="3"/>
      <c r="LYF1370" s="3"/>
      <c r="LYG1370" s="3"/>
      <c r="LYH1370" s="3"/>
      <c r="LYI1370" s="3"/>
      <c r="LYJ1370" s="3"/>
      <c r="LYK1370" s="3"/>
      <c r="LYL1370" s="3"/>
      <c r="LYM1370" s="3"/>
      <c r="LYN1370" s="3"/>
      <c r="LYO1370" s="3"/>
      <c r="LYP1370" s="3"/>
      <c r="LYQ1370" s="3"/>
      <c r="LYR1370" s="3"/>
      <c r="LYS1370" s="3"/>
      <c r="LYT1370" s="3"/>
      <c r="LYU1370" s="3"/>
      <c r="LYV1370" s="3"/>
      <c r="LYW1370" s="3"/>
      <c r="LYX1370" s="3"/>
      <c r="LYY1370" s="3"/>
      <c r="LYZ1370" s="3"/>
      <c r="LZA1370" s="3"/>
      <c r="LZB1370" s="3"/>
      <c r="LZC1370" s="3"/>
      <c r="LZD1370" s="3"/>
      <c r="LZE1370" s="3"/>
      <c r="LZF1370" s="3"/>
      <c r="LZG1370" s="3"/>
      <c r="LZH1370" s="3"/>
      <c r="LZI1370" s="3"/>
      <c r="LZJ1370" s="3"/>
      <c r="LZK1370" s="3"/>
      <c r="LZL1370" s="3"/>
      <c r="LZM1370" s="3"/>
      <c r="LZN1370" s="3"/>
      <c r="LZO1370" s="3"/>
      <c r="LZP1370" s="3"/>
      <c r="LZQ1370" s="3"/>
      <c r="LZR1370" s="3"/>
      <c r="LZS1370" s="3"/>
      <c r="LZT1370" s="3"/>
      <c r="LZU1370" s="3"/>
      <c r="LZV1370" s="3"/>
      <c r="LZW1370" s="3"/>
      <c r="LZX1370" s="3"/>
      <c r="LZY1370" s="3"/>
      <c r="LZZ1370" s="3"/>
      <c r="MAA1370" s="3"/>
      <c r="MAB1370" s="3"/>
      <c r="MAC1370" s="3"/>
      <c r="MAD1370" s="3"/>
      <c r="MAE1370" s="3"/>
      <c r="MAF1370" s="3"/>
      <c r="MAG1370" s="3"/>
      <c r="MAH1370" s="3"/>
      <c r="MAI1370" s="3"/>
      <c r="MAJ1370" s="3"/>
      <c r="MAK1370" s="3"/>
      <c r="MAL1370" s="3"/>
      <c r="MAM1370" s="3"/>
      <c r="MAN1370" s="3"/>
      <c r="MAO1370" s="3"/>
      <c r="MAP1370" s="3"/>
      <c r="MAQ1370" s="3"/>
      <c r="MAR1370" s="3"/>
      <c r="MAS1370" s="3"/>
      <c r="MAT1370" s="3"/>
      <c r="MAU1370" s="3"/>
      <c r="MAV1370" s="3"/>
      <c r="MAW1370" s="3"/>
      <c r="MAX1370" s="3"/>
      <c r="MAY1370" s="3"/>
      <c r="MAZ1370" s="3"/>
      <c r="MBA1370" s="3"/>
      <c r="MBB1370" s="3"/>
      <c r="MBC1370" s="3"/>
      <c r="MBD1370" s="3"/>
      <c r="MBE1370" s="3"/>
      <c r="MBF1370" s="3"/>
      <c r="MBG1370" s="3"/>
      <c r="MBH1370" s="3"/>
      <c r="MBI1370" s="3"/>
      <c r="MBJ1370" s="3"/>
      <c r="MBK1370" s="3"/>
      <c r="MBL1370" s="3"/>
      <c r="MBM1370" s="3"/>
      <c r="MBN1370" s="3"/>
      <c r="MBO1370" s="3"/>
      <c r="MBP1370" s="3"/>
      <c r="MBQ1370" s="3"/>
      <c r="MBR1370" s="3"/>
      <c r="MBS1370" s="3"/>
      <c r="MBT1370" s="3"/>
      <c r="MBU1370" s="3"/>
      <c r="MBV1370" s="3"/>
      <c r="MBW1370" s="3"/>
      <c r="MBX1370" s="3"/>
      <c r="MBY1370" s="3"/>
      <c r="MBZ1370" s="3"/>
      <c r="MCA1370" s="3"/>
      <c r="MCB1370" s="3"/>
      <c r="MCC1370" s="3"/>
      <c r="MCD1370" s="3"/>
      <c r="MCE1370" s="3"/>
      <c r="MCF1370" s="3"/>
      <c r="MCG1370" s="3"/>
      <c r="MCH1370" s="3"/>
      <c r="MCI1370" s="3"/>
      <c r="MCJ1370" s="3"/>
      <c r="MCK1370" s="3"/>
      <c r="MCL1370" s="3"/>
      <c r="MCM1370" s="3"/>
      <c r="MCN1370" s="3"/>
      <c r="MCO1370" s="3"/>
      <c r="MCP1370" s="3"/>
      <c r="MCQ1370" s="3"/>
      <c r="MCR1370" s="3"/>
      <c r="MCS1370" s="3"/>
      <c r="MCT1370" s="3"/>
      <c r="MCU1370" s="3"/>
      <c r="MCV1370" s="3"/>
      <c r="MCW1370" s="3"/>
      <c r="MCX1370" s="3"/>
      <c r="MCY1370" s="3"/>
      <c r="MCZ1370" s="3"/>
      <c r="MDA1370" s="3"/>
      <c r="MDB1370" s="3"/>
      <c r="MDC1370" s="3"/>
      <c r="MDD1370" s="3"/>
      <c r="MDE1370" s="3"/>
      <c r="MDF1370" s="3"/>
      <c r="MDG1370" s="3"/>
      <c r="MDH1370" s="3"/>
      <c r="MDI1370" s="3"/>
      <c r="MDJ1370" s="3"/>
      <c r="MDK1370" s="3"/>
      <c r="MDL1370" s="3"/>
      <c r="MDM1370" s="3"/>
      <c r="MDN1370" s="3"/>
      <c r="MDO1370" s="3"/>
      <c r="MDP1370" s="3"/>
      <c r="MDQ1370" s="3"/>
      <c r="MDR1370" s="3"/>
      <c r="MDS1370" s="3"/>
      <c r="MDT1370" s="3"/>
      <c r="MDU1370" s="3"/>
      <c r="MDV1370" s="3"/>
      <c r="MDW1370" s="3"/>
      <c r="MDX1370" s="3"/>
      <c r="MDY1370" s="3"/>
      <c r="MDZ1370" s="3"/>
      <c r="MEA1370" s="3"/>
      <c r="MEB1370" s="3"/>
      <c r="MEC1370" s="3"/>
      <c r="MED1370" s="3"/>
      <c r="MEE1370" s="3"/>
      <c r="MEF1370" s="3"/>
      <c r="MEG1370" s="3"/>
      <c r="MEH1370" s="3"/>
      <c r="MEI1370" s="3"/>
      <c r="MEJ1370" s="3"/>
      <c r="MEK1370" s="3"/>
      <c r="MEL1370" s="3"/>
      <c r="MEM1370" s="3"/>
      <c r="MEN1370" s="3"/>
      <c r="MEO1370" s="3"/>
      <c r="MEP1370" s="3"/>
      <c r="MEQ1370" s="3"/>
      <c r="MER1370" s="3"/>
      <c r="MES1370" s="3"/>
      <c r="MET1370" s="3"/>
      <c r="MEU1370" s="3"/>
      <c r="MEV1370" s="3"/>
      <c r="MEW1370" s="3"/>
      <c r="MEX1370" s="3"/>
      <c r="MEY1370" s="3"/>
      <c r="MEZ1370" s="3"/>
      <c r="MFA1370" s="3"/>
      <c r="MFB1370" s="3"/>
      <c r="MFC1370" s="3"/>
      <c r="MFD1370" s="3"/>
      <c r="MFE1370" s="3"/>
      <c r="MFF1370" s="3"/>
      <c r="MFG1370" s="3"/>
      <c r="MFH1370" s="3"/>
      <c r="MFI1370" s="3"/>
      <c r="MFJ1370" s="3"/>
      <c r="MFK1370" s="3"/>
      <c r="MFL1370" s="3"/>
      <c r="MFM1370" s="3"/>
      <c r="MFN1370" s="3"/>
      <c r="MFO1370" s="3"/>
      <c r="MFP1370" s="3"/>
      <c r="MFQ1370" s="3"/>
      <c r="MFR1370" s="3"/>
      <c r="MFS1370" s="3"/>
      <c r="MFT1370" s="3"/>
      <c r="MFU1370" s="3"/>
      <c r="MFV1370" s="3"/>
      <c r="MFW1370" s="3"/>
      <c r="MFX1370" s="3"/>
      <c r="MFY1370" s="3"/>
      <c r="MFZ1370" s="3"/>
      <c r="MGA1370" s="3"/>
      <c r="MGB1370" s="3"/>
      <c r="MGC1370" s="3"/>
      <c r="MGD1370" s="3"/>
      <c r="MGE1370" s="3"/>
      <c r="MGF1370" s="3"/>
      <c r="MGG1370" s="3"/>
      <c r="MGH1370" s="3"/>
      <c r="MGI1370" s="3"/>
      <c r="MGJ1370" s="3"/>
      <c r="MGK1370" s="3"/>
      <c r="MGL1370" s="3"/>
      <c r="MGM1370" s="3"/>
      <c r="MGN1370" s="3"/>
      <c r="MGO1370" s="3"/>
      <c r="MGP1370" s="3"/>
      <c r="MGQ1370" s="3"/>
      <c r="MGR1370" s="3"/>
      <c r="MGS1370" s="3"/>
      <c r="MGT1370" s="3"/>
      <c r="MGU1370" s="3"/>
      <c r="MGV1370" s="3"/>
      <c r="MGW1370" s="3"/>
      <c r="MGX1370" s="3"/>
      <c r="MGY1370" s="3"/>
      <c r="MGZ1370" s="3"/>
      <c r="MHA1370" s="3"/>
      <c r="MHB1370" s="3"/>
      <c r="MHC1370" s="3"/>
      <c r="MHD1370" s="3"/>
      <c r="MHE1370" s="3"/>
      <c r="MHF1370" s="3"/>
      <c r="MHG1370" s="3"/>
      <c r="MHH1370" s="3"/>
      <c r="MHI1370" s="3"/>
      <c r="MHJ1370" s="3"/>
      <c r="MHK1370" s="3"/>
      <c r="MHL1370" s="3"/>
      <c r="MHM1370" s="3"/>
      <c r="MHN1370" s="3"/>
      <c r="MHO1370" s="3"/>
      <c r="MHP1370" s="3"/>
      <c r="MHQ1370" s="3"/>
      <c r="MHR1370" s="3"/>
      <c r="MHS1370" s="3"/>
      <c r="MHT1370" s="3"/>
      <c r="MHU1370" s="3"/>
      <c r="MHV1370" s="3"/>
      <c r="MHW1370" s="3"/>
      <c r="MHX1370" s="3"/>
      <c r="MHY1370" s="3"/>
      <c r="MHZ1370" s="3"/>
      <c r="MIA1370" s="3"/>
      <c r="MIB1370" s="3"/>
      <c r="MIC1370" s="3"/>
      <c r="MID1370" s="3"/>
      <c r="MIE1370" s="3"/>
      <c r="MIF1370" s="3"/>
      <c r="MIG1370" s="3"/>
      <c r="MIH1370" s="3"/>
      <c r="MII1370" s="3"/>
      <c r="MIJ1370" s="3"/>
      <c r="MIK1370" s="3"/>
      <c r="MIL1370" s="3"/>
      <c r="MIM1370" s="3"/>
      <c r="MIN1370" s="3"/>
      <c r="MIO1370" s="3"/>
      <c r="MIP1370" s="3"/>
      <c r="MIQ1370" s="3"/>
      <c r="MIR1370" s="3"/>
      <c r="MIS1370" s="3"/>
      <c r="MIT1370" s="3"/>
      <c r="MIU1370" s="3"/>
      <c r="MIV1370" s="3"/>
      <c r="MIW1370" s="3"/>
      <c r="MIX1370" s="3"/>
      <c r="MIY1370" s="3"/>
      <c r="MIZ1370" s="3"/>
      <c r="MJA1370" s="3"/>
      <c r="MJB1370" s="3"/>
      <c r="MJC1370" s="3"/>
      <c r="MJD1370" s="3"/>
      <c r="MJE1370" s="3"/>
      <c r="MJF1370" s="3"/>
      <c r="MJG1370" s="3"/>
      <c r="MJH1370" s="3"/>
      <c r="MJI1370" s="3"/>
      <c r="MJJ1370" s="3"/>
      <c r="MJK1370" s="3"/>
      <c r="MJL1370" s="3"/>
      <c r="MJM1370" s="3"/>
      <c r="MJN1370" s="3"/>
      <c r="MJO1370" s="3"/>
      <c r="MJP1370" s="3"/>
      <c r="MJQ1370" s="3"/>
      <c r="MJR1370" s="3"/>
      <c r="MJS1370" s="3"/>
      <c r="MJT1370" s="3"/>
      <c r="MJU1370" s="3"/>
      <c r="MJV1370" s="3"/>
      <c r="MJW1370" s="3"/>
      <c r="MJX1370" s="3"/>
      <c r="MJY1370" s="3"/>
      <c r="MJZ1370" s="3"/>
      <c r="MKA1370" s="3"/>
      <c r="MKB1370" s="3"/>
      <c r="MKC1370" s="3"/>
      <c r="MKD1370" s="3"/>
      <c r="MKE1370" s="3"/>
      <c r="MKF1370" s="3"/>
      <c r="MKG1370" s="3"/>
      <c r="MKH1370" s="3"/>
      <c r="MKI1370" s="3"/>
      <c r="MKJ1370" s="3"/>
      <c r="MKK1370" s="3"/>
      <c r="MKL1370" s="3"/>
      <c r="MKM1370" s="3"/>
      <c r="MKN1370" s="3"/>
      <c r="MKO1370" s="3"/>
      <c r="MKP1370" s="3"/>
      <c r="MKQ1370" s="3"/>
      <c r="MKR1370" s="3"/>
      <c r="MKS1370" s="3"/>
      <c r="MKT1370" s="3"/>
      <c r="MKU1370" s="3"/>
      <c r="MKV1370" s="3"/>
      <c r="MKW1370" s="3"/>
      <c r="MKX1370" s="3"/>
      <c r="MKY1370" s="3"/>
      <c r="MKZ1370" s="3"/>
      <c r="MLA1370" s="3"/>
      <c r="MLB1370" s="3"/>
      <c r="MLC1370" s="3"/>
      <c r="MLD1370" s="3"/>
      <c r="MLE1370" s="3"/>
      <c r="MLF1370" s="3"/>
      <c r="MLG1370" s="3"/>
      <c r="MLH1370" s="3"/>
      <c r="MLI1370" s="3"/>
      <c r="MLJ1370" s="3"/>
      <c r="MLK1370" s="3"/>
      <c r="MLL1370" s="3"/>
      <c r="MLM1370" s="3"/>
      <c r="MLN1370" s="3"/>
      <c r="MLO1370" s="3"/>
      <c r="MLP1370" s="3"/>
      <c r="MLQ1370" s="3"/>
      <c r="MLR1370" s="3"/>
      <c r="MLS1370" s="3"/>
      <c r="MLT1370" s="3"/>
      <c r="MLU1370" s="3"/>
      <c r="MLV1370" s="3"/>
      <c r="MLW1370" s="3"/>
      <c r="MLX1370" s="3"/>
      <c r="MLY1370" s="3"/>
      <c r="MLZ1370" s="3"/>
      <c r="MMA1370" s="3"/>
      <c r="MMB1370" s="3"/>
      <c r="MMC1370" s="3"/>
      <c r="MMD1370" s="3"/>
      <c r="MME1370" s="3"/>
      <c r="MMF1370" s="3"/>
      <c r="MMG1370" s="3"/>
      <c r="MMH1370" s="3"/>
      <c r="MMI1370" s="3"/>
      <c r="MMJ1370" s="3"/>
      <c r="MMK1370" s="3"/>
      <c r="MML1370" s="3"/>
      <c r="MMM1370" s="3"/>
      <c r="MMN1370" s="3"/>
      <c r="MMO1370" s="3"/>
      <c r="MMP1370" s="3"/>
      <c r="MMQ1370" s="3"/>
      <c r="MMR1370" s="3"/>
      <c r="MMS1370" s="3"/>
      <c r="MMT1370" s="3"/>
      <c r="MMU1370" s="3"/>
      <c r="MMV1370" s="3"/>
      <c r="MMW1370" s="3"/>
      <c r="MMX1370" s="3"/>
      <c r="MMY1370" s="3"/>
      <c r="MMZ1370" s="3"/>
      <c r="MNA1370" s="3"/>
      <c r="MNB1370" s="3"/>
      <c r="MNC1370" s="3"/>
      <c r="MND1370" s="3"/>
      <c r="MNE1370" s="3"/>
      <c r="MNF1370" s="3"/>
      <c r="MNG1370" s="3"/>
      <c r="MNH1370" s="3"/>
      <c r="MNI1370" s="3"/>
      <c r="MNJ1370" s="3"/>
      <c r="MNK1370" s="3"/>
      <c r="MNL1370" s="3"/>
      <c r="MNM1370" s="3"/>
      <c r="MNN1370" s="3"/>
      <c r="MNO1370" s="3"/>
      <c r="MNP1370" s="3"/>
      <c r="MNQ1370" s="3"/>
      <c r="MNR1370" s="3"/>
      <c r="MNS1370" s="3"/>
      <c r="MNT1370" s="3"/>
      <c r="MNU1370" s="3"/>
      <c r="MNV1370" s="3"/>
      <c r="MNW1370" s="3"/>
      <c r="MNX1370" s="3"/>
      <c r="MNY1370" s="3"/>
      <c r="MNZ1370" s="3"/>
      <c r="MOA1370" s="3"/>
      <c r="MOB1370" s="3"/>
      <c r="MOC1370" s="3"/>
      <c r="MOD1370" s="3"/>
      <c r="MOE1370" s="3"/>
      <c r="MOF1370" s="3"/>
      <c r="MOG1370" s="3"/>
      <c r="MOH1370" s="3"/>
      <c r="MOI1370" s="3"/>
      <c r="MOJ1370" s="3"/>
      <c r="MOK1370" s="3"/>
      <c r="MOL1370" s="3"/>
      <c r="MOM1370" s="3"/>
      <c r="MON1370" s="3"/>
      <c r="MOO1370" s="3"/>
      <c r="MOP1370" s="3"/>
      <c r="MOQ1370" s="3"/>
      <c r="MOR1370" s="3"/>
      <c r="MOS1370" s="3"/>
      <c r="MOT1370" s="3"/>
      <c r="MOU1370" s="3"/>
      <c r="MOV1370" s="3"/>
      <c r="MOW1370" s="3"/>
      <c r="MOX1370" s="3"/>
      <c r="MOY1370" s="3"/>
      <c r="MOZ1370" s="3"/>
      <c r="MPA1370" s="3"/>
      <c r="MPB1370" s="3"/>
      <c r="MPC1370" s="3"/>
      <c r="MPD1370" s="3"/>
      <c r="MPE1370" s="3"/>
      <c r="MPF1370" s="3"/>
      <c r="MPG1370" s="3"/>
      <c r="MPH1370" s="3"/>
      <c r="MPI1370" s="3"/>
      <c r="MPJ1370" s="3"/>
      <c r="MPK1370" s="3"/>
      <c r="MPL1370" s="3"/>
      <c r="MPM1370" s="3"/>
      <c r="MPN1370" s="3"/>
      <c r="MPO1370" s="3"/>
      <c r="MPP1370" s="3"/>
      <c r="MPQ1370" s="3"/>
      <c r="MPR1370" s="3"/>
      <c r="MPS1370" s="3"/>
      <c r="MPT1370" s="3"/>
      <c r="MPU1370" s="3"/>
      <c r="MPV1370" s="3"/>
      <c r="MPW1370" s="3"/>
      <c r="MPX1370" s="3"/>
      <c r="MPY1370" s="3"/>
      <c r="MPZ1370" s="3"/>
      <c r="MQA1370" s="3"/>
      <c r="MQB1370" s="3"/>
      <c r="MQC1370" s="3"/>
      <c r="MQD1370" s="3"/>
      <c r="MQE1370" s="3"/>
      <c r="MQF1370" s="3"/>
      <c r="MQG1370" s="3"/>
      <c r="MQH1370" s="3"/>
      <c r="MQI1370" s="3"/>
      <c r="MQJ1370" s="3"/>
      <c r="MQK1370" s="3"/>
      <c r="MQL1370" s="3"/>
      <c r="MQM1370" s="3"/>
      <c r="MQN1370" s="3"/>
      <c r="MQO1370" s="3"/>
      <c r="MQP1370" s="3"/>
      <c r="MQQ1370" s="3"/>
      <c r="MQR1370" s="3"/>
      <c r="MQS1370" s="3"/>
      <c r="MQT1370" s="3"/>
      <c r="MQU1370" s="3"/>
      <c r="MQV1370" s="3"/>
      <c r="MQW1370" s="3"/>
      <c r="MQX1370" s="3"/>
      <c r="MQY1370" s="3"/>
      <c r="MQZ1370" s="3"/>
      <c r="MRA1370" s="3"/>
      <c r="MRB1370" s="3"/>
      <c r="MRC1370" s="3"/>
      <c r="MRD1370" s="3"/>
      <c r="MRE1370" s="3"/>
      <c r="MRF1370" s="3"/>
      <c r="MRG1370" s="3"/>
      <c r="MRH1370" s="3"/>
      <c r="MRI1370" s="3"/>
      <c r="MRJ1370" s="3"/>
      <c r="MRK1370" s="3"/>
      <c r="MRL1370" s="3"/>
      <c r="MRM1370" s="3"/>
      <c r="MRN1370" s="3"/>
      <c r="MRO1370" s="3"/>
      <c r="MRP1370" s="3"/>
      <c r="MRQ1370" s="3"/>
      <c r="MRR1370" s="3"/>
      <c r="MRS1370" s="3"/>
      <c r="MRT1370" s="3"/>
      <c r="MRU1370" s="3"/>
      <c r="MRV1370" s="3"/>
      <c r="MRW1370" s="3"/>
      <c r="MRX1370" s="3"/>
      <c r="MRY1370" s="3"/>
      <c r="MRZ1370" s="3"/>
      <c r="MSA1370" s="3"/>
      <c r="MSB1370" s="3"/>
      <c r="MSC1370" s="3"/>
      <c r="MSD1370" s="3"/>
      <c r="MSE1370" s="3"/>
      <c r="MSF1370" s="3"/>
      <c r="MSG1370" s="3"/>
      <c r="MSH1370" s="3"/>
      <c r="MSI1370" s="3"/>
      <c r="MSJ1370" s="3"/>
      <c r="MSK1370" s="3"/>
      <c r="MSL1370" s="3"/>
      <c r="MSM1370" s="3"/>
      <c r="MSN1370" s="3"/>
      <c r="MSO1370" s="3"/>
      <c r="MSP1370" s="3"/>
      <c r="MSQ1370" s="3"/>
      <c r="MSR1370" s="3"/>
      <c r="MSS1370" s="3"/>
      <c r="MST1370" s="3"/>
      <c r="MSU1370" s="3"/>
      <c r="MSV1370" s="3"/>
      <c r="MSW1370" s="3"/>
      <c r="MSX1370" s="3"/>
      <c r="MSY1370" s="3"/>
      <c r="MSZ1370" s="3"/>
      <c r="MTA1370" s="3"/>
      <c r="MTB1370" s="3"/>
      <c r="MTC1370" s="3"/>
      <c r="MTD1370" s="3"/>
      <c r="MTE1370" s="3"/>
      <c r="MTF1370" s="3"/>
      <c r="MTG1370" s="3"/>
      <c r="MTH1370" s="3"/>
      <c r="MTI1370" s="3"/>
      <c r="MTJ1370" s="3"/>
      <c r="MTK1370" s="3"/>
      <c r="MTL1370" s="3"/>
      <c r="MTM1370" s="3"/>
      <c r="MTN1370" s="3"/>
      <c r="MTO1370" s="3"/>
      <c r="MTP1370" s="3"/>
      <c r="MTQ1370" s="3"/>
      <c r="MTR1370" s="3"/>
      <c r="MTS1370" s="3"/>
      <c r="MTT1370" s="3"/>
      <c r="MTU1370" s="3"/>
      <c r="MTV1370" s="3"/>
      <c r="MTW1370" s="3"/>
      <c r="MTX1370" s="3"/>
      <c r="MTY1370" s="3"/>
      <c r="MTZ1370" s="3"/>
      <c r="MUA1370" s="3"/>
      <c r="MUB1370" s="3"/>
      <c r="MUC1370" s="3"/>
      <c r="MUD1370" s="3"/>
      <c r="MUE1370" s="3"/>
      <c r="MUF1370" s="3"/>
      <c r="MUG1370" s="3"/>
      <c r="MUH1370" s="3"/>
      <c r="MUI1370" s="3"/>
      <c r="MUJ1370" s="3"/>
      <c r="MUK1370" s="3"/>
      <c r="MUL1370" s="3"/>
      <c r="MUM1370" s="3"/>
      <c r="MUN1370" s="3"/>
      <c r="MUO1370" s="3"/>
      <c r="MUP1370" s="3"/>
      <c r="MUQ1370" s="3"/>
      <c r="MUR1370" s="3"/>
      <c r="MUS1370" s="3"/>
      <c r="MUT1370" s="3"/>
      <c r="MUU1370" s="3"/>
      <c r="MUV1370" s="3"/>
      <c r="MUW1370" s="3"/>
      <c r="MUX1370" s="3"/>
      <c r="MUY1370" s="3"/>
      <c r="MUZ1370" s="3"/>
      <c r="MVA1370" s="3"/>
      <c r="MVB1370" s="3"/>
      <c r="MVC1370" s="3"/>
      <c r="MVD1370" s="3"/>
      <c r="MVE1370" s="3"/>
      <c r="MVF1370" s="3"/>
      <c r="MVG1370" s="3"/>
      <c r="MVH1370" s="3"/>
      <c r="MVI1370" s="3"/>
      <c r="MVJ1370" s="3"/>
      <c r="MVK1370" s="3"/>
      <c r="MVL1370" s="3"/>
      <c r="MVM1370" s="3"/>
      <c r="MVN1370" s="3"/>
      <c r="MVO1370" s="3"/>
      <c r="MVP1370" s="3"/>
      <c r="MVQ1370" s="3"/>
      <c r="MVR1370" s="3"/>
      <c r="MVS1370" s="3"/>
      <c r="MVT1370" s="3"/>
      <c r="MVU1370" s="3"/>
      <c r="MVV1370" s="3"/>
      <c r="MVW1370" s="3"/>
      <c r="MVX1370" s="3"/>
      <c r="MVY1370" s="3"/>
      <c r="MVZ1370" s="3"/>
      <c r="MWA1370" s="3"/>
      <c r="MWB1370" s="3"/>
      <c r="MWC1370" s="3"/>
      <c r="MWD1370" s="3"/>
      <c r="MWE1370" s="3"/>
      <c r="MWF1370" s="3"/>
      <c r="MWG1370" s="3"/>
      <c r="MWH1370" s="3"/>
      <c r="MWI1370" s="3"/>
      <c r="MWJ1370" s="3"/>
      <c r="MWK1370" s="3"/>
      <c r="MWL1370" s="3"/>
      <c r="MWM1370" s="3"/>
      <c r="MWN1370" s="3"/>
      <c r="MWO1370" s="3"/>
      <c r="MWP1370" s="3"/>
      <c r="MWQ1370" s="3"/>
      <c r="MWR1370" s="3"/>
      <c r="MWS1370" s="3"/>
      <c r="MWT1370" s="3"/>
      <c r="MWU1370" s="3"/>
      <c r="MWV1370" s="3"/>
      <c r="MWW1370" s="3"/>
      <c r="MWX1370" s="3"/>
      <c r="MWY1370" s="3"/>
      <c r="MWZ1370" s="3"/>
      <c r="MXA1370" s="3"/>
      <c r="MXB1370" s="3"/>
      <c r="MXC1370" s="3"/>
      <c r="MXD1370" s="3"/>
      <c r="MXE1370" s="3"/>
      <c r="MXF1370" s="3"/>
      <c r="MXG1370" s="3"/>
      <c r="MXH1370" s="3"/>
      <c r="MXI1370" s="3"/>
      <c r="MXJ1370" s="3"/>
      <c r="MXK1370" s="3"/>
      <c r="MXL1370" s="3"/>
      <c r="MXM1370" s="3"/>
      <c r="MXN1370" s="3"/>
      <c r="MXO1370" s="3"/>
      <c r="MXP1370" s="3"/>
      <c r="MXQ1370" s="3"/>
      <c r="MXR1370" s="3"/>
      <c r="MXS1370" s="3"/>
      <c r="MXT1370" s="3"/>
      <c r="MXU1370" s="3"/>
      <c r="MXV1370" s="3"/>
      <c r="MXW1370" s="3"/>
      <c r="MXX1370" s="3"/>
      <c r="MXY1370" s="3"/>
      <c r="MXZ1370" s="3"/>
      <c r="MYA1370" s="3"/>
      <c r="MYB1370" s="3"/>
      <c r="MYC1370" s="3"/>
      <c r="MYD1370" s="3"/>
      <c r="MYE1370" s="3"/>
      <c r="MYF1370" s="3"/>
      <c r="MYG1370" s="3"/>
      <c r="MYH1370" s="3"/>
      <c r="MYI1370" s="3"/>
      <c r="MYJ1370" s="3"/>
      <c r="MYK1370" s="3"/>
      <c r="MYL1370" s="3"/>
      <c r="MYM1370" s="3"/>
      <c r="MYN1370" s="3"/>
      <c r="MYO1370" s="3"/>
      <c r="MYP1370" s="3"/>
      <c r="MYQ1370" s="3"/>
      <c r="MYR1370" s="3"/>
      <c r="MYS1370" s="3"/>
      <c r="MYT1370" s="3"/>
      <c r="MYU1370" s="3"/>
      <c r="MYV1370" s="3"/>
      <c r="MYW1370" s="3"/>
      <c r="MYX1370" s="3"/>
      <c r="MYY1370" s="3"/>
      <c r="MYZ1370" s="3"/>
      <c r="MZA1370" s="3"/>
      <c r="MZB1370" s="3"/>
      <c r="MZC1370" s="3"/>
      <c r="MZD1370" s="3"/>
      <c r="MZE1370" s="3"/>
      <c r="MZF1370" s="3"/>
      <c r="MZG1370" s="3"/>
      <c r="MZH1370" s="3"/>
      <c r="MZI1370" s="3"/>
      <c r="MZJ1370" s="3"/>
      <c r="MZK1370" s="3"/>
      <c r="MZL1370" s="3"/>
      <c r="MZM1370" s="3"/>
      <c r="MZN1370" s="3"/>
      <c r="MZO1370" s="3"/>
      <c r="MZP1370" s="3"/>
      <c r="MZQ1370" s="3"/>
      <c r="MZR1370" s="3"/>
      <c r="MZS1370" s="3"/>
      <c r="MZT1370" s="3"/>
      <c r="MZU1370" s="3"/>
      <c r="MZV1370" s="3"/>
      <c r="MZW1370" s="3"/>
      <c r="MZX1370" s="3"/>
      <c r="MZY1370" s="3"/>
      <c r="MZZ1370" s="3"/>
      <c r="NAA1370" s="3"/>
      <c r="NAB1370" s="3"/>
      <c r="NAC1370" s="3"/>
      <c r="NAD1370" s="3"/>
      <c r="NAE1370" s="3"/>
      <c r="NAF1370" s="3"/>
      <c r="NAG1370" s="3"/>
      <c r="NAH1370" s="3"/>
      <c r="NAI1370" s="3"/>
      <c r="NAJ1370" s="3"/>
      <c r="NAK1370" s="3"/>
      <c r="NAL1370" s="3"/>
      <c r="NAM1370" s="3"/>
      <c r="NAN1370" s="3"/>
      <c r="NAO1370" s="3"/>
      <c r="NAP1370" s="3"/>
      <c r="NAQ1370" s="3"/>
      <c r="NAR1370" s="3"/>
      <c r="NAS1370" s="3"/>
      <c r="NAT1370" s="3"/>
      <c r="NAU1370" s="3"/>
      <c r="NAV1370" s="3"/>
      <c r="NAW1370" s="3"/>
      <c r="NAX1370" s="3"/>
      <c r="NAY1370" s="3"/>
      <c r="NAZ1370" s="3"/>
      <c r="NBA1370" s="3"/>
      <c r="NBB1370" s="3"/>
      <c r="NBC1370" s="3"/>
      <c r="NBD1370" s="3"/>
      <c r="NBE1370" s="3"/>
      <c r="NBF1370" s="3"/>
      <c r="NBG1370" s="3"/>
      <c r="NBH1370" s="3"/>
      <c r="NBI1370" s="3"/>
      <c r="NBJ1370" s="3"/>
      <c r="NBK1370" s="3"/>
      <c r="NBL1370" s="3"/>
      <c r="NBM1370" s="3"/>
      <c r="NBN1370" s="3"/>
      <c r="NBO1370" s="3"/>
      <c r="NBP1370" s="3"/>
      <c r="NBQ1370" s="3"/>
      <c r="NBR1370" s="3"/>
      <c r="NBS1370" s="3"/>
      <c r="NBT1370" s="3"/>
      <c r="NBU1370" s="3"/>
      <c r="NBV1370" s="3"/>
      <c r="NBW1370" s="3"/>
      <c r="NBX1370" s="3"/>
      <c r="NBY1370" s="3"/>
      <c r="NBZ1370" s="3"/>
      <c r="NCA1370" s="3"/>
      <c r="NCB1370" s="3"/>
      <c r="NCC1370" s="3"/>
      <c r="NCD1370" s="3"/>
      <c r="NCE1370" s="3"/>
      <c r="NCF1370" s="3"/>
      <c r="NCG1370" s="3"/>
      <c r="NCH1370" s="3"/>
      <c r="NCI1370" s="3"/>
      <c r="NCJ1370" s="3"/>
      <c r="NCK1370" s="3"/>
      <c r="NCL1370" s="3"/>
      <c r="NCM1370" s="3"/>
      <c r="NCN1370" s="3"/>
      <c r="NCO1370" s="3"/>
      <c r="NCP1370" s="3"/>
      <c r="NCQ1370" s="3"/>
      <c r="NCR1370" s="3"/>
      <c r="NCS1370" s="3"/>
      <c r="NCT1370" s="3"/>
      <c r="NCU1370" s="3"/>
      <c r="NCV1370" s="3"/>
      <c r="NCW1370" s="3"/>
      <c r="NCX1370" s="3"/>
      <c r="NCY1370" s="3"/>
      <c r="NCZ1370" s="3"/>
      <c r="NDA1370" s="3"/>
      <c r="NDB1370" s="3"/>
      <c r="NDC1370" s="3"/>
      <c r="NDD1370" s="3"/>
      <c r="NDE1370" s="3"/>
      <c r="NDF1370" s="3"/>
      <c r="NDG1370" s="3"/>
      <c r="NDH1370" s="3"/>
      <c r="NDI1370" s="3"/>
      <c r="NDJ1370" s="3"/>
      <c r="NDK1370" s="3"/>
      <c r="NDL1370" s="3"/>
      <c r="NDM1370" s="3"/>
      <c r="NDN1370" s="3"/>
      <c r="NDO1370" s="3"/>
      <c r="NDP1370" s="3"/>
      <c r="NDQ1370" s="3"/>
      <c r="NDR1370" s="3"/>
      <c r="NDS1370" s="3"/>
      <c r="NDT1370" s="3"/>
      <c r="NDU1370" s="3"/>
      <c r="NDV1370" s="3"/>
      <c r="NDW1370" s="3"/>
      <c r="NDX1370" s="3"/>
      <c r="NDY1370" s="3"/>
      <c r="NDZ1370" s="3"/>
      <c r="NEA1370" s="3"/>
      <c r="NEB1370" s="3"/>
      <c r="NEC1370" s="3"/>
      <c r="NED1370" s="3"/>
      <c r="NEE1370" s="3"/>
      <c r="NEF1370" s="3"/>
      <c r="NEG1370" s="3"/>
      <c r="NEH1370" s="3"/>
      <c r="NEI1370" s="3"/>
      <c r="NEJ1370" s="3"/>
      <c r="NEK1370" s="3"/>
      <c r="NEL1370" s="3"/>
      <c r="NEM1370" s="3"/>
      <c r="NEN1370" s="3"/>
      <c r="NEO1370" s="3"/>
      <c r="NEP1370" s="3"/>
      <c r="NEQ1370" s="3"/>
      <c r="NER1370" s="3"/>
      <c r="NES1370" s="3"/>
      <c r="NET1370" s="3"/>
      <c r="NEU1370" s="3"/>
      <c r="NEV1370" s="3"/>
      <c r="NEW1370" s="3"/>
      <c r="NEX1370" s="3"/>
      <c r="NEY1370" s="3"/>
      <c r="NEZ1370" s="3"/>
      <c r="NFA1370" s="3"/>
      <c r="NFB1370" s="3"/>
      <c r="NFC1370" s="3"/>
      <c r="NFD1370" s="3"/>
      <c r="NFE1370" s="3"/>
      <c r="NFF1370" s="3"/>
      <c r="NFG1370" s="3"/>
      <c r="NFH1370" s="3"/>
      <c r="NFI1370" s="3"/>
      <c r="NFJ1370" s="3"/>
      <c r="NFK1370" s="3"/>
      <c r="NFL1370" s="3"/>
      <c r="NFM1370" s="3"/>
      <c r="NFN1370" s="3"/>
      <c r="NFO1370" s="3"/>
      <c r="NFP1370" s="3"/>
      <c r="NFQ1370" s="3"/>
      <c r="NFR1370" s="3"/>
      <c r="NFS1370" s="3"/>
      <c r="NFT1370" s="3"/>
      <c r="NFU1370" s="3"/>
      <c r="NFV1370" s="3"/>
      <c r="NFW1370" s="3"/>
      <c r="NFX1370" s="3"/>
      <c r="NFY1370" s="3"/>
      <c r="NFZ1370" s="3"/>
      <c r="NGA1370" s="3"/>
      <c r="NGB1370" s="3"/>
      <c r="NGC1370" s="3"/>
      <c r="NGD1370" s="3"/>
      <c r="NGE1370" s="3"/>
      <c r="NGF1370" s="3"/>
      <c r="NGG1370" s="3"/>
      <c r="NGH1370" s="3"/>
      <c r="NGI1370" s="3"/>
      <c r="NGJ1370" s="3"/>
      <c r="NGK1370" s="3"/>
      <c r="NGL1370" s="3"/>
      <c r="NGM1370" s="3"/>
      <c r="NGN1370" s="3"/>
      <c r="NGO1370" s="3"/>
      <c r="NGP1370" s="3"/>
      <c r="NGQ1370" s="3"/>
      <c r="NGR1370" s="3"/>
      <c r="NGS1370" s="3"/>
      <c r="NGT1370" s="3"/>
      <c r="NGU1370" s="3"/>
      <c r="NGV1370" s="3"/>
      <c r="NGW1370" s="3"/>
      <c r="NGX1370" s="3"/>
      <c r="NGY1370" s="3"/>
      <c r="NGZ1370" s="3"/>
      <c r="NHA1370" s="3"/>
      <c r="NHB1370" s="3"/>
      <c r="NHC1370" s="3"/>
      <c r="NHD1370" s="3"/>
      <c r="NHE1370" s="3"/>
      <c r="NHF1370" s="3"/>
      <c r="NHG1370" s="3"/>
      <c r="NHH1370" s="3"/>
      <c r="NHI1370" s="3"/>
      <c r="NHJ1370" s="3"/>
      <c r="NHK1370" s="3"/>
      <c r="NHL1370" s="3"/>
      <c r="NHM1370" s="3"/>
      <c r="NHN1370" s="3"/>
      <c r="NHO1370" s="3"/>
      <c r="NHP1370" s="3"/>
      <c r="NHQ1370" s="3"/>
      <c r="NHR1370" s="3"/>
      <c r="NHS1370" s="3"/>
      <c r="NHT1370" s="3"/>
      <c r="NHU1370" s="3"/>
      <c r="NHV1370" s="3"/>
      <c r="NHW1370" s="3"/>
      <c r="NHX1370" s="3"/>
      <c r="NHY1370" s="3"/>
      <c r="NHZ1370" s="3"/>
      <c r="NIA1370" s="3"/>
      <c r="NIB1370" s="3"/>
      <c r="NIC1370" s="3"/>
      <c r="NID1370" s="3"/>
      <c r="NIE1370" s="3"/>
      <c r="NIF1370" s="3"/>
      <c r="NIG1370" s="3"/>
      <c r="NIH1370" s="3"/>
      <c r="NII1370" s="3"/>
      <c r="NIJ1370" s="3"/>
      <c r="NIK1370" s="3"/>
      <c r="NIL1370" s="3"/>
      <c r="NIM1370" s="3"/>
      <c r="NIN1370" s="3"/>
      <c r="NIO1370" s="3"/>
      <c r="NIP1370" s="3"/>
      <c r="NIQ1370" s="3"/>
      <c r="NIR1370" s="3"/>
      <c r="NIS1370" s="3"/>
      <c r="NIT1370" s="3"/>
      <c r="NIU1370" s="3"/>
      <c r="NIV1370" s="3"/>
      <c r="NIW1370" s="3"/>
      <c r="NIX1370" s="3"/>
      <c r="NIY1370" s="3"/>
      <c r="NIZ1370" s="3"/>
      <c r="NJA1370" s="3"/>
      <c r="NJB1370" s="3"/>
      <c r="NJC1370" s="3"/>
      <c r="NJD1370" s="3"/>
      <c r="NJE1370" s="3"/>
      <c r="NJF1370" s="3"/>
      <c r="NJG1370" s="3"/>
      <c r="NJH1370" s="3"/>
      <c r="NJI1370" s="3"/>
      <c r="NJJ1370" s="3"/>
      <c r="NJK1370" s="3"/>
      <c r="NJL1370" s="3"/>
      <c r="NJM1370" s="3"/>
      <c r="NJN1370" s="3"/>
      <c r="NJO1370" s="3"/>
      <c r="NJP1370" s="3"/>
      <c r="NJQ1370" s="3"/>
      <c r="NJR1370" s="3"/>
      <c r="NJS1370" s="3"/>
      <c r="NJT1370" s="3"/>
      <c r="NJU1370" s="3"/>
      <c r="NJV1370" s="3"/>
      <c r="NJW1370" s="3"/>
      <c r="NJX1370" s="3"/>
      <c r="NJY1370" s="3"/>
      <c r="NJZ1370" s="3"/>
      <c r="NKA1370" s="3"/>
      <c r="NKB1370" s="3"/>
      <c r="NKC1370" s="3"/>
      <c r="NKD1370" s="3"/>
      <c r="NKE1370" s="3"/>
      <c r="NKF1370" s="3"/>
      <c r="NKG1370" s="3"/>
      <c r="NKH1370" s="3"/>
      <c r="NKI1370" s="3"/>
      <c r="NKJ1370" s="3"/>
      <c r="NKK1370" s="3"/>
      <c r="NKL1370" s="3"/>
      <c r="NKM1370" s="3"/>
      <c r="NKN1370" s="3"/>
      <c r="NKO1370" s="3"/>
      <c r="NKP1370" s="3"/>
      <c r="NKQ1370" s="3"/>
      <c r="NKR1370" s="3"/>
      <c r="NKS1370" s="3"/>
      <c r="NKT1370" s="3"/>
      <c r="NKU1370" s="3"/>
      <c r="NKV1370" s="3"/>
      <c r="NKW1370" s="3"/>
      <c r="NKX1370" s="3"/>
      <c r="NKY1370" s="3"/>
      <c r="NKZ1370" s="3"/>
      <c r="NLA1370" s="3"/>
      <c r="NLB1370" s="3"/>
      <c r="NLC1370" s="3"/>
      <c r="NLD1370" s="3"/>
      <c r="NLE1370" s="3"/>
      <c r="NLF1370" s="3"/>
      <c r="NLG1370" s="3"/>
      <c r="NLH1370" s="3"/>
      <c r="NLI1370" s="3"/>
      <c r="NLJ1370" s="3"/>
      <c r="NLK1370" s="3"/>
      <c r="NLL1370" s="3"/>
      <c r="NLM1370" s="3"/>
      <c r="NLN1370" s="3"/>
      <c r="NLO1370" s="3"/>
      <c r="NLP1370" s="3"/>
      <c r="NLQ1370" s="3"/>
      <c r="NLR1370" s="3"/>
      <c r="NLS1370" s="3"/>
      <c r="NLT1370" s="3"/>
      <c r="NLU1370" s="3"/>
      <c r="NLV1370" s="3"/>
      <c r="NLW1370" s="3"/>
      <c r="NLX1370" s="3"/>
      <c r="NLY1370" s="3"/>
      <c r="NLZ1370" s="3"/>
      <c r="NMA1370" s="3"/>
      <c r="NMB1370" s="3"/>
      <c r="NMC1370" s="3"/>
      <c r="NMD1370" s="3"/>
      <c r="NME1370" s="3"/>
      <c r="NMF1370" s="3"/>
      <c r="NMG1370" s="3"/>
      <c r="NMH1370" s="3"/>
      <c r="NMI1370" s="3"/>
      <c r="NMJ1370" s="3"/>
      <c r="NMK1370" s="3"/>
      <c r="NML1370" s="3"/>
      <c r="NMM1370" s="3"/>
      <c r="NMN1370" s="3"/>
      <c r="NMO1370" s="3"/>
      <c r="NMP1370" s="3"/>
      <c r="NMQ1370" s="3"/>
      <c r="NMR1370" s="3"/>
      <c r="NMS1370" s="3"/>
      <c r="NMT1370" s="3"/>
      <c r="NMU1370" s="3"/>
      <c r="NMV1370" s="3"/>
      <c r="NMW1370" s="3"/>
      <c r="NMX1370" s="3"/>
      <c r="NMY1370" s="3"/>
      <c r="NMZ1370" s="3"/>
      <c r="NNA1370" s="3"/>
      <c r="NNB1370" s="3"/>
      <c r="NNC1370" s="3"/>
      <c r="NND1370" s="3"/>
      <c r="NNE1370" s="3"/>
      <c r="NNF1370" s="3"/>
      <c r="NNG1370" s="3"/>
      <c r="NNH1370" s="3"/>
      <c r="NNI1370" s="3"/>
      <c r="NNJ1370" s="3"/>
      <c r="NNK1370" s="3"/>
      <c r="NNL1370" s="3"/>
      <c r="NNM1370" s="3"/>
      <c r="NNN1370" s="3"/>
      <c r="NNO1370" s="3"/>
      <c r="NNP1370" s="3"/>
      <c r="NNQ1370" s="3"/>
      <c r="NNR1370" s="3"/>
      <c r="NNS1370" s="3"/>
      <c r="NNT1370" s="3"/>
      <c r="NNU1370" s="3"/>
      <c r="NNV1370" s="3"/>
      <c r="NNW1370" s="3"/>
      <c r="NNX1370" s="3"/>
      <c r="NNY1370" s="3"/>
      <c r="NNZ1370" s="3"/>
      <c r="NOA1370" s="3"/>
      <c r="NOB1370" s="3"/>
      <c r="NOC1370" s="3"/>
      <c r="NOD1370" s="3"/>
      <c r="NOE1370" s="3"/>
      <c r="NOF1370" s="3"/>
      <c r="NOG1370" s="3"/>
      <c r="NOH1370" s="3"/>
      <c r="NOI1370" s="3"/>
      <c r="NOJ1370" s="3"/>
      <c r="NOK1370" s="3"/>
      <c r="NOL1370" s="3"/>
      <c r="NOM1370" s="3"/>
      <c r="NON1370" s="3"/>
      <c r="NOO1370" s="3"/>
      <c r="NOP1370" s="3"/>
      <c r="NOQ1370" s="3"/>
      <c r="NOR1370" s="3"/>
      <c r="NOS1370" s="3"/>
      <c r="NOT1370" s="3"/>
      <c r="NOU1370" s="3"/>
      <c r="NOV1370" s="3"/>
      <c r="NOW1370" s="3"/>
      <c r="NOX1370" s="3"/>
      <c r="NOY1370" s="3"/>
      <c r="NOZ1370" s="3"/>
      <c r="NPA1370" s="3"/>
      <c r="NPB1370" s="3"/>
      <c r="NPC1370" s="3"/>
      <c r="NPD1370" s="3"/>
      <c r="NPE1370" s="3"/>
      <c r="NPF1370" s="3"/>
      <c r="NPG1370" s="3"/>
      <c r="NPH1370" s="3"/>
      <c r="NPI1370" s="3"/>
      <c r="NPJ1370" s="3"/>
      <c r="NPK1370" s="3"/>
      <c r="NPL1370" s="3"/>
      <c r="NPM1370" s="3"/>
      <c r="NPN1370" s="3"/>
      <c r="NPO1370" s="3"/>
      <c r="NPP1370" s="3"/>
      <c r="NPQ1370" s="3"/>
      <c r="NPR1370" s="3"/>
      <c r="NPS1370" s="3"/>
      <c r="NPT1370" s="3"/>
      <c r="NPU1370" s="3"/>
      <c r="NPV1370" s="3"/>
      <c r="NPW1370" s="3"/>
      <c r="NPX1370" s="3"/>
      <c r="NPY1370" s="3"/>
      <c r="NPZ1370" s="3"/>
      <c r="NQA1370" s="3"/>
      <c r="NQB1370" s="3"/>
      <c r="NQC1370" s="3"/>
      <c r="NQD1370" s="3"/>
      <c r="NQE1370" s="3"/>
      <c r="NQF1370" s="3"/>
      <c r="NQG1370" s="3"/>
      <c r="NQH1370" s="3"/>
      <c r="NQI1370" s="3"/>
      <c r="NQJ1370" s="3"/>
      <c r="NQK1370" s="3"/>
      <c r="NQL1370" s="3"/>
      <c r="NQM1370" s="3"/>
      <c r="NQN1370" s="3"/>
      <c r="NQO1370" s="3"/>
      <c r="NQP1370" s="3"/>
      <c r="NQQ1370" s="3"/>
      <c r="NQR1370" s="3"/>
      <c r="NQS1370" s="3"/>
      <c r="NQT1370" s="3"/>
      <c r="NQU1370" s="3"/>
      <c r="NQV1370" s="3"/>
      <c r="NQW1370" s="3"/>
      <c r="NQX1370" s="3"/>
      <c r="NQY1370" s="3"/>
      <c r="NQZ1370" s="3"/>
      <c r="NRA1370" s="3"/>
      <c r="NRB1370" s="3"/>
      <c r="NRC1370" s="3"/>
      <c r="NRD1370" s="3"/>
      <c r="NRE1370" s="3"/>
      <c r="NRF1370" s="3"/>
      <c r="NRG1370" s="3"/>
      <c r="NRH1370" s="3"/>
      <c r="NRI1370" s="3"/>
      <c r="NRJ1370" s="3"/>
      <c r="NRK1370" s="3"/>
      <c r="NRL1370" s="3"/>
      <c r="NRM1370" s="3"/>
      <c r="NRN1370" s="3"/>
      <c r="NRO1370" s="3"/>
      <c r="NRP1370" s="3"/>
      <c r="NRQ1370" s="3"/>
      <c r="NRR1370" s="3"/>
      <c r="NRS1370" s="3"/>
      <c r="NRT1370" s="3"/>
      <c r="NRU1370" s="3"/>
      <c r="NRV1370" s="3"/>
      <c r="NRW1370" s="3"/>
      <c r="NRX1370" s="3"/>
      <c r="NRY1370" s="3"/>
      <c r="NRZ1370" s="3"/>
      <c r="NSA1370" s="3"/>
      <c r="NSB1370" s="3"/>
      <c r="NSC1370" s="3"/>
      <c r="NSD1370" s="3"/>
      <c r="NSE1370" s="3"/>
      <c r="NSF1370" s="3"/>
      <c r="NSG1370" s="3"/>
      <c r="NSH1370" s="3"/>
      <c r="NSI1370" s="3"/>
      <c r="NSJ1370" s="3"/>
      <c r="NSK1370" s="3"/>
      <c r="NSL1370" s="3"/>
      <c r="NSM1370" s="3"/>
      <c r="NSN1370" s="3"/>
      <c r="NSO1370" s="3"/>
      <c r="NSP1370" s="3"/>
      <c r="NSQ1370" s="3"/>
      <c r="NSR1370" s="3"/>
      <c r="NSS1370" s="3"/>
      <c r="NST1370" s="3"/>
      <c r="NSU1370" s="3"/>
      <c r="NSV1370" s="3"/>
      <c r="NSW1370" s="3"/>
      <c r="NSX1370" s="3"/>
      <c r="NSY1370" s="3"/>
      <c r="NSZ1370" s="3"/>
      <c r="NTA1370" s="3"/>
      <c r="NTB1370" s="3"/>
      <c r="NTC1370" s="3"/>
      <c r="NTD1370" s="3"/>
      <c r="NTE1370" s="3"/>
      <c r="NTF1370" s="3"/>
      <c r="NTG1370" s="3"/>
      <c r="NTH1370" s="3"/>
      <c r="NTI1370" s="3"/>
      <c r="NTJ1370" s="3"/>
      <c r="NTK1370" s="3"/>
      <c r="NTL1370" s="3"/>
      <c r="NTM1370" s="3"/>
      <c r="NTN1370" s="3"/>
      <c r="NTO1370" s="3"/>
      <c r="NTP1370" s="3"/>
      <c r="NTQ1370" s="3"/>
      <c r="NTR1370" s="3"/>
      <c r="NTS1370" s="3"/>
      <c r="NTT1370" s="3"/>
      <c r="NTU1370" s="3"/>
      <c r="NTV1370" s="3"/>
      <c r="NTW1370" s="3"/>
      <c r="NTX1370" s="3"/>
      <c r="NTY1370" s="3"/>
      <c r="NTZ1370" s="3"/>
      <c r="NUA1370" s="3"/>
      <c r="NUB1370" s="3"/>
      <c r="NUC1370" s="3"/>
      <c r="NUD1370" s="3"/>
      <c r="NUE1370" s="3"/>
      <c r="NUF1370" s="3"/>
      <c r="NUG1370" s="3"/>
      <c r="NUH1370" s="3"/>
      <c r="NUI1370" s="3"/>
      <c r="NUJ1370" s="3"/>
      <c r="NUK1370" s="3"/>
      <c r="NUL1370" s="3"/>
      <c r="NUM1370" s="3"/>
      <c r="NUN1370" s="3"/>
      <c r="NUO1370" s="3"/>
      <c r="NUP1370" s="3"/>
      <c r="NUQ1370" s="3"/>
      <c r="NUR1370" s="3"/>
      <c r="NUS1370" s="3"/>
      <c r="NUT1370" s="3"/>
      <c r="NUU1370" s="3"/>
      <c r="NUV1370" s="3"/>
      <c r="NUW1370" s="3"/>
      <c r="NUX1370" s="3"/>
      <c r="NUY1370" s="3"/>
      <c r="NUZ1370" s="3"/>
      <c r="NVA1370" s="3"/>
      <c r="NVB1370" s="3"/>
      <c r="NVC1370" s="3"/>
      <c r="NVD1370" s="3"/>
      <c r="NVE1370" s="3"/>
      <c r="NVF1370" s="3"/>
      <c r="NVG1370" s="3"/>
      <c r="NVH1370" s="3"/>
      <c r="NVI1370" s="3"/>
      <c r="NVJ1370" s="3"/>
      <c r="NVK1370" s="3"/>
      <c r="NVL1370" s="3"/>
      <c r="NVM1370" s="3"/>
      <c r="NVN1370" s="3"/>
      <c r="NVO1370" s="3"/>
      <c r="NVP1370" s="3"/>
      <c r="NVQ1370" s="3"/>
      <c r="NVR1370" s="3"/>
      <c r="NVS1370" s="3"/>
      <c r="NVT1370" s="3"/>
      <c r="NVU1370" s="3"/>
      <c r="NVV1370" s="3"/>
      <c r="NVW1370" s="3"/>
      <c r="NVX1370" s="3"/>
      <c r="NVY1370" s="3"/>
      <c r="NVZ1370" s="3"/>
      <c r="NWA1370" s="3"/>
      <c r="NWB1370" s="3"/>
      <c r="NWC1370" s="3"/>
      <c r="NWD1370" s="3"/>
      <c r="NWE1370" s="3"/>
      <c r="NWF1370" s="3"/>
      <c r="NWG1370" s="3"/>
      <c r="NWH1370" s="3"/>
      <c r="NWI1370" s="3"/>
      <c r="NWJ1370" s="3"/>
      <c r="NWK1370" s="3"/>
      <c r="NWL1370" s="3"/>
      <c r="NWM1370" s="3"/>
      <c r="NWN1370" s="3"/>
      <c r="NWO1370" s="3"/>
      <c r="NWP1370" s="3"/>
      <c r="NWQ1370" s="3"/>
      <c r="NWR1370" s="3"/>
      <c r="NWS1370" s="3"/>
      <c r="NWT1370" s="3"/>
      <c r="NWU1370" s="3"/>
      <c r="NWV1370" s="3"/>
      <c r="NWW1370" s="3"/>
      <c r="NWX1370" s="3"/>
      <c r="NWY1370" s="3"/>
      <c r="NWZ1370" s="3"/>
      <c r="NXA1370" s="3"/>
      <c r="NXB1370" s="3"/>
      <c r="NXC1370" s="3"/>
      <c r="NXD1370" s="3"/>
      <c r="NXE1370" s="3"/>
      <c r="NXF1370" s="3"/>
      <c r="NXG1370" s="3"/>
      <c r="NXH1370" s="3"/>
      <c r="NXI1370" s="3"/>
      <c r="NXJ1370" s="3"/>
      <c r="NXK1370" s="3"/>
      <c r="NXL1370" s="3"/>
      <c r="NXM1370" s="3"/>
      <c r="NXN1370" s="3"/>
      <c r="NXO1370" s="3"/>
      <c r="NXP1370" s="3"/>
      <c r="NXQ1370" s="3"/>
      <c r="NXR1370" s="3"/>
      <c r="NXS1370" s="3"/>
      <c r="NXT1370" s="3"/>
      <c r="NXU1370" s="3"/>
      <c r="NXV1370" s="3"/>
      <c r="NXW1370" s="3"/>
      <c r="NXX1370" s="3"/>
      <c r="NXY1370" s="3"/>
      <c r="NXZ1370" s="3"/>
      <c r="NYA1370" s="3"/>
      <c r="NYB1370" s="3"/>
      <c r="NYC1370" s="3"/>
      <c r="NYD1370" s="3"/>
      <c r="NYE1370" s="3"/>
      <c r="NYF1370" s="3"/>
      <c r="NYG1370" s="3"/>
      <c r="NYH1370" s="3"/>
      <c r="NYI1370" s="3"/>
      <c r="NYJ1370" s="3"/>
      <c r="NYK1370" s="3"/>
      <c r="NYL1370" s="3"/>
      <c r="NYM1370" s="3"/>
      <c r="NYN1370" s="3"/>
      <c r="NYO1370" s="3"/>
      <c r="NYP1370" s="3"/>
      <c r="NYQ1370" s="3"/>
      <c r="NYR1370" s="3"/>
      <c r="NYS1370" s="3"/>
      <c r="NYT1370" s="3"/>
      <c r="NYU1370" s="3"/>
      <c r="NYV1370" s="3"/>
      <c r="NYW1370" s="3"/>
      <c r="NYX1370" s="3"/>
      <c r="NYY1370" s="3"/>
      <c r="NYZ1370" s="3"/>
      <c r="NZA1370" s="3"/>
      <c r="NZB1370" s="3"/>
      <c r="NZC1370" s="3"/>
      <c r="NZD1370" s="3"/>
      <c r="NZE1370" s="3"/>
      <c r="NZF1370" s="3"/>
      <c r="NZG1370" s="3"/>
      <c r="NZH1370" s="3"/>
      <c r="NZI1370" s="3"/>
      <c r="NZJ1370" s="3"/>
      <c r="NZK1370" s="3"/>
      <c r="NZL1370" s="3"/>
      <c r="NZM1370" s="3"/>
      <c r="NZN1370" s="3"/>
      <c r="NZO1370" s="3"/>
      <c r="NZP1370" s="3"/>
      <c r="NZQ1370" s="3"/>
      <c r="NZR1370" s="3"/>
      <c r="NZS1370" s="3"/>
      <c r="NZT1370" s="3"/>
      <c r="NZU1370" s="3"/>
      <c r="NZV1370" s="3"/>
      <c r="NZW1370" s="3"/>
      <c r="NZX1370" s="3"/>
      <c r="NZY1370" s="3"/>
      <c r="NZZ1370" s="3"/>
      <c r="OAA1370" s="3"/>
      <c r="OAB1370" s="3"/>
      <c r="OAC1370" s="3"/>
      <c r="OAD1370" s="3"/>
      <c r="OAE1370" s="3"/>
      <c r="OAF1370" s="3"/>
      <c r="OAG1370" s="3"/>
      <c r="OAH1370" s="3"/>
      <c r="OAI1370" s="3"/>
      <c r="OAJ1370" s="3"/>
      <c r="OAK1370" s="3"/>
      <c r="OAL1370" s="3"/>
      <c r="OAM1370" s="3"/>
      <c r="OAN1370" s="3"/>
      <c r="OAO1370" s="3"/>
      <c r="OAP1370" s="3"/>
      <c r="OAQ1370" s="3"/>
      <c r="OAR1370" s="3"/>
      <c r="OAS1370" s="3"/>
      <c r="OAT1370" s="3"/>
      <c r="OAU1370" s="3"/>
      <c r="OAV1370" s="3"/>
      <c r="OAW1370" s="3"/>
      <c r="OAX1370" s="3"/>
      <c r="OAY1370" s="3"/>
      <c r="OAZ1370" s="3"/>
      <c r="OBA1370" s="3"/>
      <c r="OBB1370" s="3"/>
      <c r="OBC1370" s="3"/>
      <c r="OBD1370" s="3"/>
      <c r="OBE1370" s="3"/>
      <c r="OBF1370" s="3"/>
      <c r="OBG1370" s="3"/>
      <c r="OBH1370" s="3"/>
      <c r="OBI1370" s="3"/>
      <c r="OBJ1370" s="3"/>
      <c r="OBK1370" s="3"/>
      <c r="OBL1370" s="3"/>
      <c r="OBM1370" s="3"/>
      <c r="OBN1370" s="3"/>
      <c r="OBO1370" s="3"/>
      <c r="OBP1370" s="3"/>
      <c r="OBQ1370" s="3"/>
      <c r="OBR1370" s="3"/>
      <c r="OBS1370" s="3"/>
      <c r="OBT1370" s="3"/>
      <c r="OBU1370" s="3"/>
      <c r="OBV1370" s="3"/>
      <c r="OBW1370" s="3"/>
      <c r="OBX1370" s="3"/>
      <c r="OBY1370" s="3"/>
      <c r="OBZ1370" s="3"/>
      <c r="OCA1370" s="3"/>
      <c r="OCB1370" s="3"/>
      <c r="OCC1370" s="3"/>
      <c r="OCD1370" s="3"/>
      <c r="OCE1370" s="3"/>
      <c r="OCF1370" s="3"/>
      <c r="OCG1370" s="3"/>
      <c r="OCH1370" s="3"/>
      <c r="OCI1370" s="3"/>
      <c r="OCJ1370" s="3"/>
      <c r="OCK1370" s="3"/>
      <c r="OCL1370" s="3"/>
      <c r="OCM1370" s="3"/>
      <c r="OCN1370" s="3"/>
      <c r="OCO1370" s="3"/>
      <c r="OCP1370" s="3"/>
      <c r="OCQ1370" s="3"/>
      <c r="OCR1370" s="3"/>
      <c r="OCS1370" s="3"/>
      <c r="OCT1370" s="3"/>
      <c r="OCU1370" s="3"/>
      <c r="OCV1370" s="3"/>
      <c r="OCW1370" s="3"/>
      <c r="OCX1370" s="3"/>
      <c r="OCY1370" s="3"/>
      <c r="OCZ1370" s="3"/>
      <c r="ODA1370" s="3"/>
      <c r="ODB1370" s="3"/>
      <c r="ODC1370" s="3"/>
      <c r="ODD1370" s="3"/>
      <c r="ODE1370" s="3"/>
      <c r="ODF1370" s="3"/>
      <c r="ODG1370" s="3"/>
      <c r="ODH1370" s="3"/>
      <c r="ODI1370" s="3"/>
      <c r="ODJ1370" s="3"/>
      <c r="ODK1370" s="3"/>
      <c r="ODL1370" s="3"/>
      <c r="ODM1370" s="3"/>
      <c r="ODN1370" s="3"/>
      <c r="ODO1370" s="3"/>
      <c r="ODP1370" s="3"/>
      <c r="ODQ1370" s="3"/>
      <c r="ODR1370" s="3"/>
      <c r="ODS1370" s="3"/>
      <c r="ODT1370" s="3"/>
      <c r="ODU1370" s="3"/>
      <c r="ODV1370" s="3"/>
      <c r="ODW1370" s="3"/>
      <c r="ODX1370" s="3"/>
      <c r="ODY1370" s="3"/>
      <c r="ODZ1370" s="3"/>
      <c r="OEA1370" s="3"/>
      <c r="OEB1370" s="3"/>
      <c r="OEC1370" s="3"/>
      <c r="OED1370" s="3"/>
      <c r="OEE1370" s="3"/>
      <c r="OEF1370" s="3"/>
      <c r="OEG1370" s="3"/>
      <c r="OEH1370" s="3"/>
      <c r="OEI1370" s="3"/>
      <c r="OEJ1370" s="3"/>
      <c r="OEK1370" s="3"/>
      <c r="OEL1370" s="3"/>
      <c r="OEM1370" s="3"/>
      <c r="OEN1370" s="3"/>
      <c r="OEO1370" s="3"/>
      <c r="OEP1370" s="3"/>
      <c r="OEQ1370" s="3"/>
      <c r="OER1370" s="3"/>
      <c r="OES1370" s="3"/>
      <c r="OET1370" s="3"/>
      <c r="OEU1370" s="3"/>
      <c r="OEV1370" s="3"/>
      <c r="OEW1370" s="3"/>
      <c r="OEX1370" s="3"/>
      <c r="OEY1370" s="3"/>
      <c r="OEZ1370" s="3"/>
      <c r="OFA1370" s="3"/>
      <c r="OFB1370" s="3"/>
      <c r="OFC1370" s="3"/>
      <c r="OFD1370" s="3"/>
      <c r="OFE1370" s="3"/>
      <c r="OFF1370" s="3"/>
      <c r="OFG1370" s="3"/>
      <c r="OFH1370" s="3"/>
      <c r="OFI1370" s="3"/>
      <c r="OFJ1370" s="3"/>
      <c r="OFK1370" s="3"/>
      <c r="OFL1370" s="3"/>
      <c r="OFM1370" s="3"/>
      <c r="OFN1370" s="3"/>
      <c r="OFO1370" s="3"/>
      <c r="OFP1370" s="3"/>
      <c r="OFQ1370" s="3"/>
      <c r="OFR1370" s="3"/>
      <c r="OFS1370" s="3"/>
      <c r="OFT1370" s="3"/>
      <c r="OFU1370" s="3"/>
      <c r="OFV1370" s="3"/>
      <c r="OFW1370" s="3"/>
      <c r="OFX1370" s="3"/>
      <c r="OFY1370" s="3"/>
      <c r="OFZ1370" s="3"/>
      <c r="OGA1370" s="3"/>
      <c r="OGB1370" s="3"/>
      <c r="OGC1370" s="3"/>
      <c r="OGD1370" s="3"/>
      <c r="OGE1370" s="3"/>
      <c r="OGF1370" s="3"/>
      <c r="OGG1370" s="3"/>
      <c r="OGH1370" s="3"/>
      <c r="OGI1370" s="3"/>
      <c r="OGJ1370" s="3"/>
      <c r="OGK1370" s="3"/>
      <c r="OGL1370" s="3"/>
      <c r="OGM1370" s="3"/>
      <c r="OGN1370" s="3"/>
      <c r="OGO1370" s="3"/>
      <c r="OGP1370" s="3"/>
      <c r="OGQ1370" s="3"/>
      <c r="OGR1370" s="3"/>
      <c r="OGS1370" s="3"/>
      <c r="OGT1370" s="3"/>
      <c r="OGU1370" s="3"/>
      <c r="OGV1370" s="3"/>
      <c r="OGW1370" s="3"/>
      <c r="OGX1370" s="3"/>
      <c r="OGY1370" s="3"/>
      <c r="OGZ1370" s="3"/>
      <c r="OHA1370" s="3"/>
      <c r="OHB1370" s="3"/>
      <c r="OHC1370" s="3"/>
      <c r="OHD1370" s="3"/>
      <c r="OHE1370" s="3"/>
      <c r="OHF1370" s="3"/>
      <c r="OHG1370" s="3"/>
      <c r="OHH1370" s="3"/>
      <c r="OHI1370" s="3"/>
      <c r="OHJ1370" s="3"/>
      <c r="OHK1370" s="3"/>
      <c r="OHL1370" s="3"/>
      <c r="OHM1370" s="3"/>
      <c r="OHN1370" s="3"/>
      <c r="OHO1370" s="3"/>
      <c r="OHP1370" s="3"/>
      <c r="OHQ1370" s="3"/>
      <c r="OHR1370" s="3"/>
      <c r="OHS1370" s="3"/>
      <c r="OHT1370" s="3"/>
      <c r="OHU1370" s="3"/>
      <c r="OHV1370" s="3"/>
      <c r="OHW1370" s="3"/>
      <c r="OHX1370" s="3"/>
      <c r="OHY1370" s="3"/>
      <c r="OHZ1370" s="3"/>
      <c r="OIA1370" s="3"/>
      <c r="OIB1370" s="3"/>
      <c r="OIC1370" s="3"/>
      <c r="OID1370" s="3"/>
      <c r="OIE1370" s="3"/>
      <c r="OIF1370" s="3"/>
      <c r="OIG1370" s="3"/>
      <c r="OIH1370" s="3"/>
      <c r="OII1370" s="3"/>
      <c r="OIJ1370" s="3"/>
      <c r="OIK1370" s="3"/>
      <c r="OIL1370" s="3"/>
      <c r="OIM1370" s="3"/>
      <c r="OIN1370" s="3"/>
      <c r="OIO1370" s="3"/>
      <c r="OIP1370" s="3"/>
      <c r="OIQ1370" s="3"/>
      <c r="OIR1370" s="3"/>
      <c r="OIS1370" s="3"/>
      <c r="OIT1370" s="3"/>
      <c r="OIU1370" s="3"/>
      <c r="OIV1370" s="3"/>
      <c r="OIW1370" s="3"/>
      <c r="OIX1370" s="3"/>
      <c r="OIY1370" s="3"/>
      <c r="OIZ1370" s="3"/>
      <c r="OJA1370" s="3"/>
      <c r="OJB1370" s="3"/>
      <c r="OJC1370" s="3"/>
      <c r="OJD1370" s="3"/>
      <c r="OJE1370" s="3"/>
      <c r="OJF1370" s="3"/>
      <c r="OJG1370" s="3"/>
      <c r="OJH1370" s="3"/>
      <c r="OJI1370" s="3"/>
      <c r="OJJ1370" s="3"/>
      <c r="OJK1370" s="3"/>
      <c r="OJL1370" s="3"/>
      <c r="OJM1370" s="3"/>
      <c r="OJN1370" s="3"/>
      <c r="OJO1370" s="3"/>
      <c r="OJP1370" s="3"/>
      <c r="OJQ1370" s="3"/>
      <c r="OJR1370" s="3"/>
      <c r="OJS1370" s="3"/>
      <c r="OJT1370" s="3"/>
      <c r="OJU1370" s="3"/>
      <c r="OJV1370" s="3"/>
      <c r="OJW1370" s="3"/>
      <c r="OJX1370" s="3"/>
      <c r="OJY1370" s="3"/>
      <c r="OJZ1370" s="3"/>
      <c r="OKA1370" s="3"/>
      <c r="OKB1370" s="3"/>
      <c r="OKC1370" s="3"/>
      <c r="OKD1370" s="3"/>
      <c r="OKE1370" s="3"/>
      <c r="OKF1370" s="3"/>
      <c r="OKG1370" s="3"/>
      <c r="OKH1370" s="3"/>
      <c r="OKI1370" s="3"/>
      <c r="OKJ1370" s="3"/>
      <c r="OKK1370" s="3"/>
      <c r="OKL1370" s="3"/>
      <c r="OKM1370" s="3"/>
      <c r="OKN1370" s="3"/>
      <c r="OKO1370" s="3"/>
      <c r="OKP1370" s="3"/>
      <c r="OKQ1370" s="3"/>
      <c r="OKR1370" s="3"/>
      <c r="OKS1370" s="3"/>
      <c r="OKT1370" s="3"/>
      <c r="OKU1370" s="3"/>
      <c r="OKV1370" s="3"/>
      <c r="OKW1370" s="3"/>
      <c r="OKX1370" s="3"/>
      <c r="OKY1370" s="3"/>
      <c r="OKZ1370" s="3"/>
      <c r="OLA1370" s="3"/>
      <c r="OLB1370" s="3"/>
      <c r="OLC1370" s="3"/>
      <c r="OLD1370" s="3"/>
      <c r="OLE1370" s="3"/>
      <c r="OLF1370" s="3"/>
      <c r="OLG1370" s="3"/>
      <c r="OLH1370" s="3"/>
      <c r="OLI1370" s="3"/>
      <c r="OLJ1370" s="3"/>
      <c r="OLK1370" s="3"/>
      <c r="OLL1370" s="3"/>
      <c r="OLM1370" s="3"/>
      <c r="OLN1370" s="3"/>
      <c r="OLO1370" s="3"/>
      <c r="OLP1370" s="3"/>
      <c r="OLQ1370" s="3"/>
      <c r="OLR1370" s="3"/>
      <c r="OLS1370" s="3"/>
      <c r="OLT1370" s="3"/>
      <c r="OLU1370" s="3"/>
      <c r="OLV1370" s="3"/>
      <c r="OLW1370" s="3"/>
      <c r="OLX1370" s="3"/>
      <c r="OLY1370" s="3"/>
      <c r="OLZ1370" s="3"/>
      <c r="OMA1370" s="3"/>
      <c r="OMB1370" s="3"/>
      <c r="OMC1370" s="3"/>
      <c r="OMD1370" s="3"/>
      <c r="OME1370" s="3"/>
      <c r="OMF1370" s="3"/>
      <c r="OMG1370" s="3"/>
      <c r="OMH1370" s="3"/>
      <c r="OMI1370" s="3"/>
      <c r="OMJ1370" s="3"/>
      <c r="OMK1370" s="3"/>
      <c r="OML1370" s="3"/>
      <c r="OMM1370" s="3"/>
      <c r="OMN1370" s="3"/>
      <c r="OMO1370" s="3"/>
      <c r="OMP1370" s="3"/>
      <c r="OMQ1370" s="3"/>
      <c r="OMR1370" s="3"/>
      <c r="OMS1370" s="3"/>
      <c r="OMT1370" s="3"/>
      <c r="OMU1370" s="3"/>
      <c r="OMV1370" s="3"/>
      <c r="OMW1370" s="3"/>
      <c r="OMX1370" s="3"/>
      <c r="OMY1370" s="3"/>
      <c r="OMZ1370" s="3"/>
      <c r="ONA1370" s="3"/>
      <c r="ONB1370" s="3"/>
      <c r="ONC1370" s="3"/>
      <c r="OND1370" s="3"/>
      <c r="ONE1370" s="3"/>
      <c r="ONF1370" s="3"/>
      <c r="ONG1370" s="3"/>
      <c r="ONH1370" s="3"/>
      <c r="ONI1370" s="3"/>
      <c r="ONJ1370" s="3"/>
      <c r="ONK1370" s="3"/>
      <c r="ONL1370" s="3"/>
      <c r="ONM1370" s="3"/>
      <c r="ONN1370" s="3"/>
      <c r="ONO1370" s="3"/>
      <c r="ONP1370" s="3"/>
      <c r="ONQ1370" s="3"/>
      <c r="ONR1370" s="3"/>
      <c r="ONS1370" s="3"/>
      <c r="ONT1370" s="3"/>
      <c r="ONU1370" s="3"/>
      <c r="ONV1370" s="3"/>
      <c r="ONW1370" s="3"/>
      <c r="ONX1370" s="3"/>
      <c r="ONY1370" s="3"/>
      <c r="ONZ1370" s="3"/>
      <c r="OOA1370" s="3"/>
      <c r="OOB1370" s="3"/>
      <c r="OOC1370" s="3"/>
      <c r="OOD1370" s="3"/>
      <c r="OOE1370" s="3"/>
      <c r="OOF1370" s="3"/>
      <c r="OOG1370" s="3"/>
      <c r="OOH1370" s="3"/>
      <c r="OOI1370" s="3"/>
      <c r="OOJ1370" s="3"/>
      <c r="OOK1370" s="3"/>
      <c r="OOL1370" s="3"/>
      <c r="OOM1370" s="3"/>
      <c r="OON1370" s="3"/>
      <c r="OOO1370" s="3"/>
      <c r="OOP1370" s="3"/>
      <c r="OOQ1370" s="3"/>
      <c r="OOR1370" s="3"/>
      <c r="OOS1370" s="3"/>
      <c r="OOT1370" s="3"/>
      <c r="OOU1370" s="3"/>
      <c r="OOV1370" s="3"/>
      <c r="OOW1370" s="3"/>
      <c r="OOX1370" s="3"/>
      <c r="OOY1370" s="3"/>
      <c r="OOZ1370" s="3"/>
      <c r="OPA1370" s="3"/>
      <c r="OPB1370" s="3"/>
      <c r="OPC1370" s="3"/>
      <c r="OPD1370" s="3"/>
      <c r="OPE1370" s="3"/>
      <c r="OPF1370" s="3"/>
      <c r="OPG1370" s="3"/>
      <c r="OPH1370" s="3"/>
      <c r="OPI1370" s="3"/>
      <c r="OPJ1370" s="3"/>
      <c r="OPK1370" s="3"/>
      <c r="OPL1370" s="3"/>
      <c r="OPM1370" s="3"/>
      <c r="OPN1370" s="3"/>
      <c r="OPO1370" s="3"/>
      <c r="OPP1370" s="3"/>
      <c r="OPQ1370" s="3"/>
      <c r="OPR1370" s="3"/>
      <c r="OPS1370" s="3"/>
      <c r="OPT1370" s="3"/>
      <c r="OPU1370" s="3"/>
      <c r="OPV1370" s="3"/>
      <c r="OPW1370" s="3"/>
      <c r="OPX1370" s="3"/>
      <c r="OPY1370" s="3"/>
      <c r="OPZ1370" s="3"/>
      <c r="OQA1370" s="3"/>
      <c r="OQB1370" s="3"/>
      <c r="OQC1370" s="3"/>
      <c r="OQD1370" s="3"/>
      <c r="OQE1370" s="3"/>
      <c r="OQF1370" s="3"/>
      <c r="OQG1370" s="3"/>
      <c r="OQH1370" s="3"/>
      <c r="OQI1370" s="3"/>
      <c r="OQJ1370" s="3"/>
      <c r="OQK1370" s="3"/>
      <c r="OQL1370" s="3"/>
      <c r="OQM1370" s="3"/>
      <c r="OQN1370" s="3"/>
      <c r="OQO1370" s="3"/>
      <c r="OQP1370" s="3"/>
      <c r="OQQ1370" s="3"/>
      <c r="OQR1370" s="3"/>
      <c r="OQS1370" s="3"/>
      <c r="OQT1370" s="3"/>
      <c r="OQU1370" s="3"/>
      <c r="OQV1370" s="3"/>
      <c r="OQW1370" s="3"/>
      <c r="OQX1370" s="3"/>
      <c r="OQY1370" s="3"/>
      <c r="OQZ1370" s="3"/>
      <c r="ORA1370" s="3"/>
      <c r="ORB1370" s="3"/>
      <c r="ORC1370" s="3"/>
      <c r="ORD1370" s="3"/>
      <c r="ORE1370" s="3"/>
      <c r="ORF1370" s="3"/>
      <c r="ORG1370" s="3"/>
      <c r="ORH1370" s="3"/>
      <c r="ORI1370" s="3"/>
      <c r="ORJ1370" s="3"/>
      <c r="ORK1370" s="3"/>
      <c r="ORL1370" s="3"/>
      <c r="ORM1370" s="3"/>
      <c r="ORN1370" s="3"/>
      <c r="ORO1370" s="3"/>
      <c r="ORP1370" s="3"/>
      <c r="ORQ1370" s="3"/>
      <c r="ORR1370" s="3"/>
      <c r="ORS1370" s="3"/>
      <c r="ORT1370" s="3"/>
      <c r="ORU1370" s="3"/>
      <c r="ORV1370" s="3"/>
      <c r="ORW1370" s="3"/>
      <c r="ORX1370" s="3"/>
      <c r="ORY1370" s="3"/>
      <c r="ORZ1370" s="3"/>
      <c r="OSA1370" s="3"/>
      <c r="OSB1370" s="3"/>
      <c r="OSC1370" s="3"/>
      <c r="OSD1370" s="3"/>
      <c r="OSE1370" s="3"/>
      <c r="OSF1370" s="3"/>
      <c r="OSG1370" s="3"/>
      <c r="OSH1370" s="3"/>
      <c r="OSI1370" s="3"/>
      <c r="OSJ1370" s="3"/>
      <c r="OSK1370" s="3"/>
      <c r="OSL1370" s="3"/>
      <c r="OSM1370" s="3"/>
      <c r="OSN1370" s="3"/>
      <c r="OSO1370" s="3"/>
      <c r="OSP1370" s="3"/>
      <c r="OSQ1370" s="3"/>
      <c r="OSR1370" s="3"/>
      <c r="OSS1370" s="3"/>
      <c r="OST1370" s="3"/>
      <c r="OSU1370" s="3"/>
      <c r="OSV1370" s="3"/>
      <c r="OSW1370" s="3"/>
      <c r="OSX1370" s="3"/>
      <c r="OSY1370" s="3"/>
      <c r="OSZ1370" s="3"/>
      <c r="OTA1370" s="3"/>
      <c r="OTB1370" s="3"/>
      <c r="OTC1370" s="3"/>
      <c r="OTD1370" s="3"/>
      <c r="OTE1370" s="3"/>
      <c r="OTF1370" s="3"/>
      <c r="OTG1370" s="3"/>
      <c r="OTH1370" s="3"/>
      <c r="OTI1370" s="3"/>
      <c r="OTJ1370" s="3"/>
      <c r="OTK1370" s="3"/>
      <c r="OTL1370" s="3"/>
      <c r="OTM1370" s="3"/>
      <c r="OTN1370" s="3"/>
      <c r="OTO1370" s="3"/>
      <c r="OTP1370" s="3"/>
      <c r="OTQ1370" s="3"/>
      <c r="OTR1370" s="3"/>
      <c r="OTS1370" s="3"/>
      <c r="OTT1370" s="3"/>
      <c r="OTU1370" s="3"/>
      <c r="OTV1370" s="3"/>
      <c r="OTW1370" s="3"/>
      <c r="OTX1370" s="3"/>
      <c r="OTY1370" s="3"/>
      <c r="OTZ1370" s="3"/>
      <c r="OUA1370" s="3"/>
      <c r="OUB1370" s="3"/>
      <c r="OUC1370" s="3"/>
      <c r="OUD1370" s="3"/>
      <c r="OUE1370" s="3"/>
      <c r="OUF1370" s="3"/>
      <c r="OUG1370" s="3"/>
      <c r="OUH1370" s="3"/>
      <c r="OUI1370" s="3"/>
      <c r="OUJ1370" s="3"/>
      <c r="OUK1370" s="3"/>
      <c r="OUL1370" s="3"/>
      <c r="OUM1370" s="3"/>
      <c r="OUN1370" s="3"/>
      <c r="OUO1370" s="3"/>
      <c r="OUP1370" s="3"/>
      <c r="OUQ1370" s="3"/>
      <c r="OUR1370" s="3"/>
      <c r="OUS1370" s="3"/>
      <c r="OUT1370" s="3"/>
      <c r="OUU1370" s="3"/>
      <c r="OUV1370" s="3"/>
      <c r="OUW1370" s="3"/>
      <c r="OUX1370" s="3"/>
      <c r="OUY1370" s="3"/>
      <c r="OUZ1370" s="3"/>
      <c r="OVA1370" s="3"/>
      <c r="OVB1370" s="3"/>
      <c r="OVC1370" s="3"/>
      <c r="OVD1370" s="3"/>
      <c r="OVE1370" s="3"/>
      <c r="OVF1370" s="3"/>
      <c r="OVG1370" s="3"/>
      <c r="OVH1370" s="3"/>
      <c r="OVI1370" s="3"/>
      <c r="OVJ1370" s="3"/>
      <c r="OVK1370" s="3"/>
      <c r="OVL1370" s="3"/>
      <c r="OVM1370" s="3"/>
      <c r="OVN1370" s="3"/>
      <c r="OVO1370" s="3"/>
      <c r="OVP1370" s="3"/>
      <c r="OVQ1370" s="3"/>
      <c r="OVR1370" s="3"/>
      <c r="OVS1370" s="3"/>
      <c r="OVT1370" s="3"/>
      <c r="OVU1370" s="3"/>
      <c r="OVV1370" s="3"/>
      <c r="OVW1370" s="3"/>
      <c r="OVX1370" s="3"/>
      <c r="OVY1370" s="3"/>
      <c r="OVZ1370" s="3"/>
      <c r="OWA1370" s="3"/>
      <c r="OWB1370" s="3"/>
      <c r="OWC1370" s="3"/>
      <c r="OWD1370" s="3"/>
      <c r="OWE1370" s="3"/>
      <c r="OWF1370" s="3"/>
      <c r="OWG1370" s="3"/>
      <c r="OWH1370" s="3"/>
      <c r="OWI1370" s="3"/>
      <c r="OWJ1370" s="3"/>
      <c r="OWK1370" s="3"/>
      <c r="OWL1370" s="3"/>
      <c r="OWM1370" s="3"/>
      <c r="OWN1370" s="3"/>
      <c r="OWO1370" s="3"/>
      <c r="OWP1370" s="3"/>
      <c r="OWQ1370" s="3"/>
      <c r="OWR1370" s="3"/>
      <c r="OWS1370" s="3"/>
      <c r="OWT1370" s="3"/>
      <c r="OWU1370" s="3"/>
      <c r="OWV1370" s="3"/>
      <c r="OWW1370" s="3"/>
      <c r="OWX1370" s="3"/>
      <c r="OWY1370" s="3"/>
      <c r="OWZ1370" s="3"/>
      <c r="OXA1370" s="3"/>
      <c r="OXB1370" s="3"/>
      <c r="OXC1370" s="3"/>
      <c r="OXD1370" s="3"/>
      <c r="OXE1370" s="3"/>
      <c r="OXF1370" s="3"/>
      <c r="OXG1370" s="3"/>
      <c r="OXH1370" s="3"/>
      <c r="OXI1370" s="3"/>
      <c r="OXJ1370" s="3"/>
      <c r="OXK1370" s="3"/>
      <c r="OXL1370" s="3"/>
      <c r="OXM1370" s="3"/>
      <c r="OXN1370" s="3"/>
      <c r="OXO1370" s="3"/>
      <c r="OXP1370" s="3"/>
      <c r="OXQ1370" s="3"/>
      <c r="OXR1370" s="3"/>
      <c r="OXS1370" s="3"/>
      <c r="OXT1370" s="3"/>
      <c r="OXU1370" s="3"/>
      <c r="OXV1370" s="3"/>
      <c r="OXW1370" s="3"/>
      <c r="OXX1370" s="3"/>
      <c r="OXY1370" s="3"/>
      <c r="OXZ1370" s="3"/>
      <c r="OYA1370" s="3"/>
      <c r="OYB1370" s="3"/>
      <c r="OYC1370" s="3"/>
      <c r="OYD1370" s="3"/>
      <c r="OYE1370" s="3"/>
      <c r="OYF1370" s="3"/>
      <c r="OYG1370" s="3"/>
      <c r="OYH1370" s="3"/>
      <c r="OYI1370" s="3"/>
      <c r="OYJ1370" s="3"/>
      <c r="OYK1370" s="3"/>
      <c r="OYL1370" s="3"/>
      <c r="OYM1370" s="3"/>
      <c r="OYN1370" s="3"/>
      <c r="OYO1370" s="3"/>
      <c r="OYP1370" s="3"/>
      <c r="OYQ1370" s="3"/>
      <c r="OYR1370" s="3"/>
      <c r="OYS1370" s="3"/>
      <c r="OYT1370" s="3"/>
      <c r="OYU1370" s="3"/>
      <c r="OYV1370" s="3"/>
      <c r="OYW1370" s="3"/>
      <c r="OYX1370" s="3"/>
      <c r="OYY1370" s="3"/>
      <c r="OYZ1370" s="3"/>
      <c r="OZA1370" s="3"/>
      <c r="OZB1370" s="3"/>
      <c r="OZC1370" s="3"/>
      <c r="OZD1370" s="3"/>
      <c r="OZE1370" s="3"/>
      <c r="OZF1370" s="3"/>
      <c r="OZG1370" s="3"/>
      <c r="OZH1370" s="3"/>
      <c r="OZI1370" s="3"/>
      <c r="OZJ1370" s="3"/>
      <c r="OZK1370" s="3"/>
      <c r="OZL1370" s="3"/>
      <c r="OZM1370" s="3"/>
      <c r="OZN1370" s="3"/>
      <c r="OZO1370" s="3"/>
      <c r="OZP1370" s="3"/>
      <c r="OZQ1370" s="3"/>
      <c r="OZR1370" s="3"/>
      <c r="OZS1370" s="3"/>
      <c r="OZT1370" s="3"/>
      <c r="OZU1370" s="3"/>
      <c r="OZV1370" s="3"/>
      <c r="OZW1370" s="3"/>
      <c r="OZX1370" s="3"/>
      <c r="OZY1370" s="3"/>
      <c r="OZZ1370" s="3"/>
      <c r="PAA1370" s="3"/>
      <c r="PAB1370" s="3"/>
      <c r="PAC1370" s="3"/>
      <c r="PAD1370" s="3"/>
      <c r="PAE1370" s="3"/>
      <c r="PAF1370" s="3"/>
      <c r="PAG1370" s="3"/>
      <c r="PAH1370" s="3"/>
      <c r="PAI1370" s="3"/>
      <c r="PAJ1370" s="3"/>
      <c r="PAK1370" s="3"/>
      <c r="PAL1370" s="3"/>
      <c r="PAM1370" s="3"/>
      <c r="PAN1370" s="3"/>
      <c r="PAO1370" s="3"/>
      <c r="PAP1370" s="3"/>
      <c r="PAQ1370" s="3"/>
      <c r="PAR1370" s="3"/>
      <c r="PAS1370" s="3"/>
      <c r="PAT1370" s="3"/>
      <c r="PAU1370" s="3"/>
      <c r="PAV1370" s="3"/>
      <c r="PAW1370" s="3"/>
      <c r="PAX1370" s="3"/>
      <c r="PAY1370" s="3"/>
      <c r="PAZ1370" s="3"/>
      <c r="PBA1370" s="3"/>
      <c r="PBB1370" s="3"/>
      <c r="PBC1370" s="3"/>
      <c r="PBD1370" s="3"/>
      <c r="PBE1370" s="3"/>
      <c r="PBF1370" s="3"/>
      <c r="PBG1370" s="3"/>
      <c r="PBH1370" s="3"/>
      <c r="PBI1370" s="3"/>
      <c r="PBJ1370" s="3"/>
      <c r="PBK1370" s="3"/>
      <c r="PBL1370" s="3"/>
      <c r="PBM1370" s="3"/>
      <c r="PBN1370" s="3"/>
      <c r="PBO1370" s="3"/>
      <c r="PBP1370" s="3"/>
      <c r="PBQ1370" s="3"/>
      <c r="PBR1370" s="3"/>
      <c r="PBS1370" s="3"/>
      <c r="PBT1370" s="3"/>
      <c r="PBU1370" s="3"/>
      <c r="PBV1370" s="3"/>
      <c r="PBW1370" s="3"/>
      <c r="PBX1370" s="3"/>
      <c r="PBY1370" s="3"/>
      <c r="PBZ1370" s="3"/>
      <c r="PCA1370" s="3"/>
      <c r="PCB1370" s="3"/>
      <c r="PCC1370" s="3"/>
      <c r="PCD1370" s="3"/>
      <c r="PCE1370" s="3"/>
      <c r="PCF1370" s="3"/>
      <c r="PCG1370" s="3"/>
      <c r="PCH1370" s="3"/>
      <c r="PCI1370" s="3"/>
      <c r="PCJ1370" s="3"/>
      <c r="PCK1370" s="3"/>
      <c r="PCL1370" s="3"/>
      <c r="PCM1370" s="3"/>
      <c r="PCN1370" s="3"/>
      <c r="PCO1370" s="3"/>
      <c r="PCP1370" s="3"/>
      <c r="PCQ1370" s="3"/>
      <c r="PCR1370" s="3"/>
      <c r="PCS1370" s="3"/>
      <c r="PCT1370" s="3"/>
      <c r="PCU1370" s="3"/>
      <c r="PCV1370" s="3"/>
      <c r="PCW1370" s="3"/>
      <c r="PCX1370" s="3"/>
      <c r="PCY1370" s="3"/>
      <c r="PCZ1370" s="3"/>
      <c r="PDA1370" s="3"/>
      <c r="PDB1370" s="3"/>
      <c r="PDC1370" s="3"/>
      <c r="PDD1370" s="3"/>
      <c r="PDE1370" s="3"/>
      <c r="PDF1370" s="3"/>
      <c r="PDG1370" s="3"/>
      <c r="PDH1370" s="3"/>
      <c r="PDI1370" s="3"/>
      <c r="PDJ1370" s="3"/>
      <c r="PDK1370" s="3"/>
      <c r="PDL1370" s="3"/>
      <c r="PDM1370" s="3"/>
      <c r="PDN1370" s="3"/>
      <c r="PDO1370" s="3"/>
      <c r="PDP1370" s="3"/>
      <c r="PDQ1370" s="3"/>
      <c r="PDR1370" s="3"/>
      <c r="PDS1370" s="3"/>
      <c r="PDT1370" s="3"/>
      <c r="PDU1370" s="3"/>
      <c r="PDV1370" s="3"/>
      <c r="PDW1370" s="3"/>
      <c r="PDX1370" s="3"/>
      <c r="PDY1370" s="3"/>
      <c r="PDZ1370" s="3"/>
      <c r="PEA1370" s="3"/>
      <c r="PEB1370" s="3"/>
      <c r="PEC1370" s="3"/>
      <c r="PED1370" s="3"/>
      <c r="PEE1370" s="3"/>
      <c r="PEF1370" s="3"/>
      <c r="PEG1370" s="3"/>
      <c r="PEH1370" s="3"/>
      <c r="PEI1370" s="3"/>
      <c r="PEJ1370" s="3"/>
      <c r="PEK1370" s="3"/>
      <c r="PEL1370" s="3"/>
      <c r="PEM1370" s="3"/>
      <c r="PEN1370" s="3"/>
      <c r="PEO1370" s="3"/>
      <c r="PEP1370" s="3"/>
      <c r="PEQ1370" s="3"/>
      <c r="PER1370" s="3"/>
      <c r="PES1370" s="3"/>
      <c r="PET1370" s="3"/>
      <c r="PEU1370" s="3"/>
      <c r="PEV1370" s="3"/>
      <c r="PEW1370" s="3"/>
      <c r="PEX1370" s="3"/>
      <c r="PEY1370" s="3"/>
      <c r="PEZ1370" s="3"/>
      <c r="PFA1370" s="3"/>
      <c r="PFB1370" s="3"/>
      <c r="PFC1370" s="3"/>
      <c r="PFD1370" s="3"/>
      <c r="PFE1370" s="3"/>
      <c r="PFF1370" s="3"/>
      <c r="PFG1370" s="3"/>
      <c r="PFH1370" s="3"/>
      <c r="PFI1370" s="3"/>
      <c r="PFJ1370" s="3"/>
      <c r="PFK1370" s="3"/>
      <c r="PFL1370" s="3"/>
      <c r="PFM1370" s="3"/>
      <c r="PFN1370" s="3"/>
      <c r="PFO1370" s="3"/>
      <c r="PFP1370" s="3"/>
      <c r="PFQ1370" s="3"/>
      <c r="PFR1370" s="3"/>
      <c r="PFS1370" s="3"/>
      <c r="PFT1370" s="3"/>
      <c r="PFU1370" s="3"/>
      <c r="PFV1370" s="3"/>
      <c r="PFW1370" s="3"/>
      <c r="PFX1370" s="3"/>
      <c r="PFY1370" s="3"/>
      <c r="PFZ1370" s="3"/>
      <c r="PGA1370" s="3"/>
      <c r="PGB1370" s="3"/>
      <c r="PGC1370" s="3"/>
      <c r="PGD1370" s="3"/>
      <c r="PGE1370" s="3"/>
      <c r="PGF1370" s="3"/>
      <c r="PGG1370" s="3"/>
      <c r="PGH1370" s="3"/>
      <c r="PGI1370" s="3"/>
      <c r="PGJ1370" s="3"/>
      <c r="PGK1370" s="3"/>
      <c r="PGL1370" s="3"/>
      <c r="PGM1370" s="3"/>
      <c r="PGN1370" s="3"/>
      <c r="PGO1370" s="3"/>
      <c r="PGP1370" s="3"/>
      <c r="PGQ1370" s="3"/>
      <c r="PGR1370" s="3"/>
      <c r="PGS1370" s="3"/>
      <c r="PGT1370" s="3"/>
      <c r="PGU1370" s="3"/>
      <c r="PGV1370" s="3"/>
      <c r="PGW1370" s="3"/>
      <c r="PGX1370" s="3"/>
      <c r="PGY1370" s="3"/>
      <c r="PGZ1370" s="3"/>
      <c r="PHA1370" s="3"/>
      <c r="PHB1370" s="3"/>
      <c r="PHC1370" s="3"/>
      <c r="PHD1370" s="3"/>
      <c r="PHE1370" s="3"/>
      <c r="PHF1370" s="3"/>
      <c r="PHG1370" s="3"/>
      <c r="PHH1370" s="3"/>
      <c r="PHI1370" s="3"/>
      <c r="PHJ1370" s="3"/>
      <c r="PHK1370" s="3"/>
      <c r="PHL1370" s="3"/>
      <c r="PHM1370" s="3"/>
      <c r="PHN1370" s="3"/>
      <c r="PHO1370" s="3"/>
      <c r="PHP1370" s="3"/>
      <c r="PHQ1370" s="3"/>
      <c r="PHR1370" s="3"/>
      <c r="PHS1370" s="3"/>
      <c r="PHT1370" s="3"/>
      <c r="PHU1370" s="3"/>
      <c r="PHV1370" s="3"/>
      <c r="PHW1370" s="3"/>
      <c r="PHX1370" s="3"/>
      <c r="PHY1370" s="3"/>
      <c r="PHZ1370" s="3"/>
      <c r="PIA1370" s="3"/>
      <c r="PIB1370" s="3"/>
      <c r="PIC1370" s="3"/>
      <c r="PID1370" s="3"/>
      <c r="PIE1370" s="3"/>
      <c r="PIF1370" s="3"/>
      <c r="PIG1370" s="3"/>
      <c r="PIH1370" s="3"/>
      <c r="PII1370" s="3"/>
      <c r="PIJ1370" s="3"/>
      <c r="PIK1370" s="3"/>
      <c r="PIL1370" s="3"/>
      <c r="PIM1370" s="3"/>
      <c r="PIN1370" s="3"/>
      <c r="PIO1370" s="3"/>
      <c r="PIP1370" s="3"/>
      <c r="PIQ1370" s="3"/>
      <c r="PIR1370" s="3"/>
      <c r="PIS1370" s="3"/>
      <c r="PIT1370" s="3"/>
      <c r="PIU1370" s="3"/>
      <c r="PIV1370" s="3"/>
      <c r="PIW1370" s="3"/>
      <c r="PIX1370" s="3"/>
      <c r="PIY1370" s="3"/>
      <c r="PIZ1370" s="3"/>
      <c r="PJA1370" s="3"/>
      <c r="PJB1370" s="3"/>
      <c r="PJC1370" s="3"/>
      <c r="PJD1370" s="3"/>
      <c r="PJE1370" s="3"/>
      <c r="PJF1370" s="3"/>
      <c r="PJG1370" s="3"/>
      <c r="PJH1370" s="3"/>
      <c r="PJI1370" s="3"/>
      <c r="PJJ1370" s="3"/>
      <c r="PJK1370" s="3"/>
      <c r="PJL1370" s="3"/>
      <c r="PJM1370" s="3"/>
      <c r="PJN1370" s="3"/>
      <c r="PJO1370" s="3"/>
      <c r="PJP1370" s="3"/>
      <c r="PJQ1370" s="3"/>
      <c r="PJR1370" s="3"/>
      <c r="PJS1370" s="3"/>
      <c r="PJT1370" s="3"/>
      <c r="PJU1370" s="3"/>
      <c r="PJV1370" s="3"/>
      <c r="PJW1370" s="3"/>
      <c r="PJX1370" s="3"/>
      <c r="PJY1370" s="3"/>
      <c r="PJZ1370" s="3"/>
      <c r="PKA1370" s="3"/>
      <c r="PKB1370" s="3"/>
      <c r="PKC1370" s="3"/>
      <c r="PKD1370" s="3"/>
      <c r="PKE1370" s="3"/>
      <c r="PKF1370" s="3"/>
      <c r="PKG1370" s="3"/>
      <c r="PKH1370" s="3"/>
      <c r="PKI1370" s="3"/>
      <c r="PKJ1370" s="3"/>
      <c r="PKK1370" s="3"/>
      <c r="PKL1370" s="3"/>
      <c r="PKM1370" s="3"/>
      <c r="PKN1370" s="3"/>
      <c r="PKO1370" s="3"/>
      <c r="PKP1370" s="3"/>
      <c r="PKQ1370" s="3"/>
      <c r="PKR1370" s="3"/>
      <c r="PKS1370" s="3"/>
      <c r="PKT1370" s="3"/>
      <c r="PKU1370" s="3"/>
      <c r="PKV1370" s="3"/>
      <c r="PKW1370" s="3"/>
      <c r="PKX1370" s="3"/>
      <c r="PKY1370" s="3"/>
      <c r="PKZ1370" s="3"/>
      <c r="PLA1370" s="3"/>
      <c r="PLB1370" s="3"/>
      <c r="PLC1370" s="3"/>
      <c r="PLD1370" s="3"/>
      <c r="PLE1370" s="3"/>
      <c r="PLF1370" s="3"/>
      <c r="PLG1370" s="3"/>
      <c r="PLH1370" s="3"/>
      <c r="PLI1370" s="3"/>
      <c r="PLJ1370" s="3"/>
      <c r="PLK1370" s="3"/>
      <c r="PLL1370" s="3"/>
      <c r="PLM1370" s="3"/>
      <c r="PLN1370" s="3"/>
      <c r="PLO1370" s="3"/>
      <c r="PLP1370" s="3"/>
      <c r="PLQ1370" s="3"/>
      <c r="PLR1370" s="3"/>
      <c r="PLS1370" s="3"/>
      <c r="PLT1370" s="3"/>
      <c r="PLU1370" s="3"/>
      <c r="PLV1370" s="3"/>
      <c r="PLW1370" s="3"/>
      <c r="PLX1370" s="3"/>
      <c r="PLY1370" s="3"/>
      <c r="PLZ1370" s="3"/>
      <c r="PMA1370" s="3"/>
      <c r="PMB1370" s="3"/>
      <c r="PMC1370" s="3"/>
      <c r="PMD1370" s="3"/>
      <c r="PME1370" s="3"/>
      <c r="PMF1370" s="3"/>
      <c r="PMG1370" s="3"/>
      <c r="PMH1370" s="3"/>
      <c r="PMI1370" s="3"/>
      <c r="PMJ1370" s="3"/>
      <c r="PMK1370" s="3"/>
      <c r="PML1370" s="3"/>
      <c r="PMM1370" s="3"/>
      <c r="PMN1370" s="3"/>
      <c r="PMO1370" s="3"/>
      <c r="PMP1370" s="3"/>
      <c r="PMQ1370" s="3"/>
      <c r="PMR1370" s="3"/>
      <c r="PMS1370" s="3"/>
      <c r="PMT1370" s="3"/>
      <c r="PMU1370" s="3"/>
      <c r="PMV1370" s="3"/>
      <c r="PMW1370" s="3"/>
      <c r="PMX1370" s="3"/>
      <c r="PMY1370" s="3"/>
      <c r="PMZ1370" s="3"/>
      <c r="PNA1370" s="3"/>
      <c r="PNB1370" s="3"/>
      <c r="PNC1370" s="3"/>
      <c r="PND1370" s="3"/>
      <c r="PNE1370" s="3"/>
      <c r="PNF1370" s="3"/>
      <c r="PNG1370" s="3"/>
      <c r="PNH1370" s="3"/>
      <c r="PNI1370" s="3"/>
      <c r="PNJ1370" s="3"/>
      <c r="PNK1370" s="3"/>
      <c r="PNL1370" s="3"/>
      <c r="PNM1370" s="3"/>
      <c r="PNN1370" s="3"/>
      <c r="PNO1370" s="3"/>
      <c r="PNP1370" s="3"/>
      <c r="PNQ1370" s="3"/>
      <c r="PNR1370" s="3"/>
      <c r="PNS1370" s="3"/>
      <c r="PNT1370" s="3"/>
      <c r="PNU1370" s="3"/>
      <c r="PNV1370" s="3"/>
      <c r="PNW1370" s="3"/>
      <c r="PNX1370" s="3"/>
      <c r="PNY1370" s="3"/>
      <c r="PNZ1370" s="3"/>
      <c r="POA1370" s="3"/>
      <c r="POB1370" s="3"/>
      <c r="POC1370" s="3"/>
      <c r="POD1370" s="3"/>
      <c r="POE1370" s="3"/>
      <c r="POF1370" s="3"/>
      <c r="POG1370" s="3"/>
      <c r="POH1370" s="3"/>
      <c r="POI1370" s="3"/>
      <c r="POJ1370" s="3"/>
      <c r="POK1370" s="3"/>
      <c r="POL1370" s="3"/>
      <c r="POM1370" s="3"/>
      <c r="PON1370" s="3"/>
      <c r="POO1370" s="3"/>
      <c r="POP1370" s="3"/>
      <c r="POQ1370" s="3"/>
      <c r="POR1370" s="3"/>
      <c r="POS1370" s="3"/>
      <c r="POT1370" s="3"/>
      <c r="POU1370" s="3"/>
      <c r="POV1370" s="3"/>
      <c r="POW1370" s="3"/>
      <c r="POX1370" s="3"/>
      <c r="POY1370" s="3"/>
      <c r="POZ1370" s="3"/>
      <c r="PPA1370" s="3"/>
      <c r="PPB1370" s="3"/>
      <c r="PPC1370" s="3"/>
      <c r="PPD1370" s="3"/>
      <c r="PPE1370" s="3"/>
      <c r="PPF1370" s="3"/>
      <c r="PPG1370" s="3"/>
      <c r="PPH1370" s="3"/>
      <c r="PPI1370" s="3"/>
      <c r="PPJ1370" s="3"/>
      <c r="PPK1370" s="3"/>
      <c r="PPL1370" s="3"/>
      <c r="PPM1370" s="3"/>
      <c r="PPN1370" s="3"/>
      <c r="PPO1370" s="3"/>
      <c r="PPP1370" s="3"/>
      <c r="PPQ1370" s="3"/>
      <c r="PPR1370" s="3"/>
      <c r="PPS1370" s="3"/>
      <c r="PPT1370" s="3"/>
      <c r="PPU1370" s="3"/>
      <c r="PPV1370" s="3"/>
      <c r="PPW1370" s="3"/>
      <c r="PPX1370" s="3"/>
      <c r="PPY1370" s="3"/>
      <c r="PPZ1370" s="3"/>
      <c r="PQA1370" s="3"/>
      <c r="PQB1370" s="3"/>
      <c r="PQC1370" s="3"/>
      <c r="PQD1370" s="3"/>
      <c r="PQE1370" s="3"/>
      <c r="PQF1370" s="3"/>
      <c r="PQG1370" s="3"/>
      <c r="PQH1370" s="3"/>
      <c r="PQI1370" s="3"/>
      <c r="PQJ1370" s="3"/>
      <c r="PQK1370" s="3"/>
      <c r="PQL1370" s="3"/>
      <c r="PQM1370" s="3"/>
      <c r="PQN1370" s="3"/>
      <c r="PQO1370" s="3"/>
      <c r="PQP1370" s="3"/>
      <c r="PQQ1370" s="3"/>
      <c r="PQR1370" s="3"/>
      <c r="PQS1370" s="3"/>
      <c r="PQT1370" s="3"/>
      <c r="PQU1370" s="3"/>
      <c r="PQV1370" s="3"/>
      <c r="PQW1370" s="3"/>
      <c r="PQX1370" s="3"/>
      <c r="PQY1370" s="3"/>
      <c r="PQZ1370" s="3"/>
      <c r="PRA1370" s="3"/>
      <c r="PRB1370" s="3"/>
      <c r="PRC1370" s="3"/>
      <c r="PRD1370" s="3"/>
      <c r="PRE1370" s="3"/>
      <c r="PRF1370" s="3"/>
      <c r="PRG1370" s="3"/>
      <c r="PRH1370" s="3"/>
      <c r="PRI1370" s="3"/>
      <c r="PRJ1370" s="3"/>
      <c r="PRK1370" s="3"/>
      <c r="PRL1370" s="3"/>
      <c r="PRM1370" s="3"/>
      <c r="PRN1370" s="3"/>
      <c r="PRO1370" s="3"/>
      <c r="PRP1370" s="3"/>
      <c r="PRQ1370" s="3"/>
      <c r="PRR1370" s="3"/>
      <c r="PRS1370" s="3"/>
      <c r="PRT1370" s="3"/>
      <c r="PRU1370" s="3"/>
      <c r="PRV1370" s="3"/>
      <c r="PRW1370" s="3"/>
      <c r="PRX1370" s="3"/>
      <c r="PRY1370" s="3"/>
      <c r="PRZ1370" s="3"/>
      <c r="PSA1370" s="3"/>
      <c r="PSB1370" s="3"/>
      <c r="PSC1370" s="3"/>
      <c r="PSD1370" s="3"/>
      <c r="PSE1370" s="3"/>
      <c r="PSF1370" s="3"/>
      <c r="PSG1370" s="3"/>
      <c r="PSH1370" s="3"/>
      <c r="PSI1370" s="3"/>
      <c r="PSJ1370" s="3"/>
      <c r="PSK1370" s="3"/>
      <c r="PSL1370" s="3"/>
      <c r="PSM1370" s="3"/>
      <c r="PSN1370" s="3"/>
      <c r="PSO1370" s="3"/>
      <c r="PSP1370" s="3"/>
      <c r="PSQ1370" s="3"/>
      <c r="PSR1370" s="3"/>
      <c r="PSS1370" s="3"/>
      <c r="PST1370" s="3"/>
      <c r="PSU1370" s="3"/>
      <c r="PSV1370" s="3"/>
      <c r="PSW1370" s="3"/>
      <c r="PSX1370" s="3"/>
      <c r="PSY1370" s="3"/>
      <c r="PSZ1370" s="3"/>
      <c r="PTA1370" s="3"/>
      <c r="PTB1370" s="3"/>
      <c r="PTC1370" s="3"/>
      <c r="PTD1370" s="3"/>
      <c r="PTE1370" s="3"/>
      <c r="PTF1370" s="3"/>
      <c r="PTG1370" s="3"/>
      <c r="PTH1370" s="3"/>
      <c r="PTI1370" s="3"/>
      <c r="PTJ1370" s="3"/>
      <c r="PTK1370" s="3"/>
      <c r="PTL1370" s="3"/>
      <c r="PTM1370" s="3"/>
      <c r="PTN1370" s="3"/>
      <c r="PTO1370" s="3"/>
      <c r="PTP1370" s="3"/>
      <c r="PTQ1370" s="3"/>
      <c r="PTR1370" s="3"/>
      <c r="PTS1370" s="3"/>
      <c r="PTT1370" s="3"/>
      <c r="PTU1370" s="3"/>
      <c r="PTV1370" s="3"/>
      <c r="PTW1370" s="3"/>
      <c r="PTX1370" s="3"/>
      <c r="PTY1370" s="3"/>
      <c r="PTZ1370" s="3"/>
      <c r="PUA1370" s="3"/>
      <c r="PUB1370" s="3"/>
      <c r="PUC1370" s="3"/>
      <c r="PUD1370" s="3"/>
      <c r="PUE1370" s="3"/>
      <c r="PUF1370" s="3"/>
      <c r="PUG1370" s="3"/>
      <c r="PUH1370" s="3"/>
      <c r="PUI1370" s="3"/>
      <c r="PUJ1370" s="3"/>
      <c r="PUK1370" s="3"/>
      <c r="PUL1370" s="3"/>
      <c r="PUM1370" s="3"/>
      <c r="PUN1370" s="3"/>
      <c r="PUO1370" s="3"/>
      <c r="PUP1370" s="3"/>
      <c r="PUQ1370" s="3"/>
      <c r="PUR1370" s="3"/>
      <c r="PUS1370" s="3"/>
      <c r="PUT1370" s="3"/>
      <c r="PUU1370" s="3"/>
      <c r="PUV1370" s="3"/>
      <c r="PUW1370" s="3"/>
      <c r="PUX1370" s="3"/>
      <c r="PUY1370" s="3"/>
      <c r="PUZ1370" s="3"/>
      <c r="PVA1370" s="3"/>
      <c r="PVB1370" s="3"/>
      <c r="PVC1370" s="3"/>
      <c r="PVD1370" s="3"/>
      <c r="PVE1370" s="3"/>
      <c r="PVF1370" s="3"/>
      <c r="PVG1370" s="3"/>
      <c r="PVH1370" s="3"/>
      <c r="PVI1370" s="3"/>
      <c r="PVJ1370" s="3"/>
      <c r="PVK1370" s="3"/>
      <c r="PVL1370" s="3"/>
      <c r="PVM1370" s="3"/>
      <c r="PVN1370" s="3"/>
      <c r="PVO1370" s="3"/>
      <c r="PVP1370" s="3"/>
      <c r="PVQ1370" s="3"/>
      <c r="PVR1370" s="3"/>
      <c r="PVS1370" s="3"/>
      <c r="PVT1370" s="3"/>
      <c r="PVU1370" s="3"/>
      <c r="PVV1370" s="3"/>
      <c r="PVW1370" s="3"/>
      <c r="PVX1370" s="3"/>
      <c r="PVY1370" s="3"/>
      <c r="PVZ1370" s="3"/>
      <c r="PWA1370" s="3"/>
      <c r="PWB1370" s="3"/>
      <c r="PWC1370" s="3"/>
      <c r="PWD1370" s="3"/>
      <c r="PWE1370" s="3"/>
      <c r="PWF1370" s="3"/>
      <c r="PWG1370" s="3"/>
      <c r="PWH1370" s="3"/>
      <c r="PWI1370" s="3"/>
      <c r="PWJ1370" s="3"/>
      <c r="PWK1370" s="3"/>
      <c r="PWL1370" s="3"/>
      <c r="PWM1370" s="3"/>
      <c r="PWN1370" s="3"/>
      <c r="PWO1370" s="3"/>
      <c r="PWP1370" s="3"/>
      <c r="PWQ1370" s="3"/>
      <c r="PWR1370" s="3"/>
      <c r="PWS1370" s="3"/>
      <c r="PWT1370" s="3"/>
      <c r="PWU1370" s="3"/>
      <c r="PWV1370" s="3"/>
      <c r="PWW1370" s="3"/>
      <c r="PWX1370" s="3"/>
      <c r="PWY1370" s="3"/>
      <c r="PWZ1370" s="3"/>
      <c r="PXA1370" s="3"/>
      <c r="PXB1370" s="3"/>
      <c r="PXC1370" s="3"/>
      <c r="PXD1370" s="3"/>
      <c r="PXE1370" s="3"/>
      <c r="PXF1370" s="3"/>
      <c r="PXG1370" s="3"/>
      <c r="PXH1370" s="3"/>
      <c r="PXI1370" s="3"/>
      <c r="PXJ1370" s="3"/>
      <c r="PXK1370" s="3"/>
      <c r="PXL1370" s="3"/>
      <c r="PXM1370" s="3"/>
      <c r="PXN1370" s="3"/>
      <c r="PXO1370" s="3"/>
      <c r="PXP1370" s="3"/>
      <c r="PXQ1370" s="3"/>
      <c r="PXR1370" s="3"/>
      <c r="PXS1370" s="3"/>
      <c r="PXT1370" s="3"/>
      <c r="PXU1370" s="3"/>
      <c r="PXV1370" s="3"/>
      <c r="PXW1370" s="3"/>
      <c r="PXX1370" s="3"/>
      <c r="PXY1370" s="3"/>
      <c r="PXZ1370" s="3"/>
      <c r="PYA1370" s="3"/>
      <c r="PYB1370" s="3"/>
      <c r="PYC1370" s="3"/>
      <c r="PYD1370" s="3"/>
      <c r="PYE1370" s="3"/>
      <c r="PYF1370" s="3"/>
      <c r="PYG1370" s="3"/>
      <c r="PYH1370" s="3"/>
      <c r="PYI1370" s="3"/>
      <c r="PYJ1370" s="3"/>
      <c r="PYK1370" s="3"/>
      <c r="PYL1370" s="3"/>
      <c r="PYM1370" s="3"/>
      <c r="PYN1370" s="3"/>
      <c r="PYO1370" s="3"/>
      <c r="PYP1370" s="3"/>
      <c r="PYQ1370" s="3"/>
      <c r="PYR1370" s="3"/>
      <c r="PYS1370" s="3"/>
      <c r="PYT1370" s="3"/>
      <c r="PYU1370" s="3"/>
      <c r="PYV1370" s="3"/>
      <c r="PYW1370" s="3"/>
      <c r="PYX1370" s="3"/>
      <c r="PYY1370" s="3"/>
      <c r="PYZ1370" s="3"/>
      <c r="PZA1370" s="3"/>
      <c r="PZB1370" s="3"/>
      <c r="PZC1370" s="3"/>
      <c r="PZD1370" s="3"/>
      <c r="PZE1370" s="3"/>
      <c r="PZF1370" s="3"/>
      <c r="PZG1370" s="3"/>
      <c r="PZH1370" s="3"/>
      <c r="PZI1370" s="3"/>
      <c r="PZJ1370" s="3"/>
      <c r="PZK1370" s="3"/>
      <c r="PZL1370" s="3"/>
      <c r="PZM1370" s="3"/>
      <c r="PZN1370" s="3"/>
      <c r="PZO1370" s="3"/>
      <c r="PZP1370" s="3"/>
      <c r="PZQ1370" s="3"/>
      <c r="PZR1370" s="3"/>
      <c r="PZS1370" s="3"/>
      <c r="PZT1370" s="3"/>
      <c r="PZU1370" s="3"/>
      <c r="PZV1370" s="3"/>
      <c r="PZW1370" s="3"/>
      <c r="PZX1370" s="3"/>
      <c r="PZY1370" s="3"/>
      <c r="PZZ1370" s="3"/>
      <c r="QAA1370" s="3"/>
      <c r="QAB1370" s="3"/>
      <c r="QAC1370" s="3"/>
      <c r="QAD1370" s="3"/>
      <c r="QAE1370" s="3"/>
      <c r="QAF1370" s="3"/>
      <c r="QAG1370" s="3"/>
      <c r="QAH1370" s="3"/>
      <c r="QAI1370" s="3"/>
      <c r="QAJ1370" s="3"/>
      <c r="QAK1370" s="3"/>
      <c r="QAL1370" s="3"/>
      <c r="QAM1370" s="3"/>
      <c r="QAN1370" s="3"/>
      <c r="QAO1370" s="3"/>
      <c r="QAP1370" s="3"/>
      <c r="QAQ1370" s="3"/>
      <c r="QAR1370" s="3"/>
      <c r="QAS1370" s="3"/>
      <c r="QAT1370" s="3"/>
      <c r="QAU1370" s="3"/>
      <c r="QAV1370" s="3"/>
      <c r="QAW1370" s="3"/>
      <c r="QAX1370" s="3"/>
      <c r="QAY1370" s="3"/>
      <c r="QAZ1370" s="3"/>
      <c r="QBA1370" s="3"/>
      <c r="QBB1370" s="3"/>
      <c r="QBC1370" s="3"/>
      <c r="QBD1370" s="3"/>
      <c r="QBE1370" s="3"/>
      <c r="QBF1370" s="3"/>
      <c r="QBG1370" s="3"/>
      <c r="QBH1370" s="3"/>
      <c r="QBI1370" s="3"/>
      <c r="QBJ1370" s="3"/>
      <c r="QBK1370" s="3"/>
      <c r="QBL1370" s="3"/>
      <c r="QBM1370" s="3"/>
      <c r="QBN1370" s="3"/>
      <c r="QBO1370" s="3"/>
      <c r="QBP1370" s="3"/>
      <c r="QBQ1370" s="3"/>
      <c r="QBR1370" s="3"/>
      <c r="QBS1370" s="3"/>
      <c r="QBT1370" s="3"/>
      <c r="QBU1370" s="3"/>
      <c r="QBV1370" s="3"/>
      <c r="QBW1370" s="3"/>
      <c r="QBX1370" s="3"/>
      <c r="QBY1370" s="3"/>
      <c r="QBZ1370" s="3"/>
      <c r="QCA1370" s="3"/>
      <c r="QCB1370" s="3"/>
      <c r="QCC1370" s="3"/>
      <c r="QCD1370" s="3"/>
      <c r="QCE1370" s="3"/>
      <c r="QCF1370" s="3"/>
      <c r="QCG1370" s="3"/>
      <c r="QCH1370" s="3"/>
      <c r="QCI1370" s="3"/>
      <c r="QCJ1370" s="3"/>
      <c r="QCK1370" s="3"/>
      <c r="QCL1370" s="3"/>
      <c r="QCM1370" s="3"/>
      <c r="QCN1370" s="3"/>
      <c r="QCO1370" s="3"/>
      <c r="QCP1370" s="3"/>
      <c r="QCQ1370" s="3"/>
      <c r="QCR1370" s="3"/>
      <c r="QCS1370" s="3"/>
      <c r="QCT1370" s="3"/>
      <c r="QCU1370" s="3"/>
      <c r="QCV1370" s="3"/>
      <c r="QCW1370" s="3"/>
      <c r="QCX1370" s="3"/>
      <c r="QCY1370" s="3"/>
      <c r="QCZ1370" s="3"/>
      <c r="QDA1370" s="3"/>
      <c r="QDB1370" s="3"/>
      <c r="QDC1370" s="3"/>
      <c r="QDD1370" s="3"/>
      <c r="QDE1370" s="3"/>
      <c r="QDF1370" s="3"/>
      <c r="QDG1370" s="3"/>
      <c r="QDH1370" s="3"/>
      <c r="QDI1370" s="3"/>
      <c r="QDJ1370" s="3"/>
      <c r="QDK1370" s="3"/>
      <c r="QDL1370" s="3"/>
      <c r="QDM1370" s="3"/>
      <c r="QDN1370" s="3"/>
      <c r="QDO1370" s="3"/>
      <c r="QDP1370" s="3"/>
      <c r="QDQ1370" s="3"/>
      <c r="QDR1370" s="3"/>
      <c r="QDS1370" s="3"/>
      <c r="QDT1370" s="3"/>
      <c r="QDU1370" s="3"/>
      <c r="QDV1370" s="3"/>
      <c r="QDW1370" s="3"/>
      <c r="QDX1370" s="3"/>
      <c r="QDY1370" s="3"/>
      <c r="QDZ1370" s="3"/>
      <c r="QEA1370" s="3"/>
      <c r="QEB1370" s="3"/>
      <c r="QEC1370" s="3"/>
      <c r="QED1370" s="3"/>
      <c r="QEE1370" s="3"/>
      <c r="QEF1370" s="3"/>
      <c r="QEG1370" s="3"/>
      <c r="QEH1370" s="3"/>
      <c r="QEI1370" s="3"/>
      <c r="QEJ1370" s="3"/>
      <c r="QEK1370" s="3"/>
      <c r="QEL1370" s="3"/>
      <c r="QEM1370" s="3"/>
      <c r="QEN1370" s="3"/>
      <c r="QEO1370" s="3"/>
      <c r="QEP1370" s="3"/>
      <c r="QEQ1370" s="3"/>
      <c r="QER1370" s="3"/>
      <c r="QES1370" s="3"/>
      <c r="QET1370" s="3"/>
      <c r="QEU1370" s="3"/>
      <c r="QEV1370" s="3"/>
      <c r="QEW1370" s="3"/>
      <c r="QEX1370" s="3"/>
      <c r="QEY1370" s="3"/>
      <c r="QEZ1370" s="3"/>
      <c r="QFA1370" s="3"/>
      <c r="QFB1370" s="3"/>
      <c r="QFC1370" s="3"/>
      <c r="QFD1370" s="3"/>
      <c r="QFE1370" s="3"/>
      <c r="QFF1370" s="3"/>
      <c r="QFG1370" s="3"/>
      <c r="QFH1370" s="3"/>
      <c r="QFI1370" s="3"/>
      <c r="QFJ1370" s="3"/>
      <c r="QFK1370" s="3"/>
      <c r="QFL1370" s="3"/>
      <c r="QFM1370" s="3"/>
      <c r="QFN1370" s="3"/>
      <c r="QFO1370" s="3"/>
      <c r="QFP1370" s="3"/>
      <c r="QFQ1370" s="3"/>
      <c r="QFR1370" s="3"/>
      <c r="QFS1370" s="3"/>
      <c r="QFT1370" s="3"/>
      <c r="QFU1370" s="3"/>
      <c r="QFV1370" s="3"/>
      <c r="QFW1370" s="3"/>
      <c r="QFX1370" s="3"/>
      <c r="QFY1370" s="3"/>
      <c r="QFZ1370" s="3"/>
      <c r="QGA1370" s="3"/>
      <c r="QGB1370" s="3"/>
      <c r="QGC1370" s="3"/>
      <c r="QGD1370" s="3"/>
      <c r="QGE1370" s="3"/>
      <c r="QGF1370" s="3"/>
      <c r="QGG1370" s="3"/>
      <c r="QGH1370" s="3"/>
      <c r="QGI1370" s="3"/>
      <c r="QGJ1370" s="3"/>
      <c r="QGK1370" s="3"/>
      <c r="QGL1370" s="3"/>
      <c r="QGM1370" s="3"/>
      <c r="QGN1370" s="3"/>
      <c r="QGO1370" s="3"/>
      <c r="QGP1370" s="3"/>
      <c r="QGQ1370" s="3"/>
      <c r="QGR1370" s="3"/>
      <c r="QGS1370" s="3"/>
      <c r="QGT1370" s="3"/>
      <c r="QGU1370" s="3"/>
      <c r="QGV1370" s="3"/>
      <c r="QGW1370" s="3"/>
      <c r="QGX1370" s="3"/>
      <c r="QGY1370" s="3"/>
      <c r="QGZ1370" s="3"/>
      <c r="QHA1370" s="3"/>
      <c r="QHB1370" s="3"/>
      <c r="QHC1370" s="3"/>
      <c r="QHD1370" s="3"/>
      <c r="QHE1370" s="3"/>
      <c r="QHF1370" s="3"/>
      <c r="QHG1370" s="3"/>
      <c r="QHH1370" s="3"/>
      <c r="QHI1370" s="3"/>
      <c r="QHJ1370" s="3"/>
      <c r="QHK1370" s="3"/>
      <c r="QHL1370" s="3"/>
      <c r="QHM1370" s="3"/>
      <c r="QHN1370" s="3"/>
      <c r="QHO1370" s="3"/>
      <c r="QHP1370" s="3"/>
      <c r="QHQ1370" s="3"/>
      <c r="QHR1370" s="3"/>
      <c r="QHS1370" s="3"/>
      <c r="QHT1370" s="3"/>
      <c r="QHU1370" s="3"/>
      <c r="QHV1370" s="3"/>
      <c r="QHW1370" s="3"/>
      <c r="QHX1370" s="3"/>
      <c r="QHY1370" s="3"/>
      <c r="QHZ1370" s="3"/>
      <c r="QIA1370" s="3"/>
      <c r="QIB1370" s="3"/>
      <c r="QIC1370" s="3"/>
      <c r="QID1370" s="3"/>
      <c r="QIE1370" s="3"/>
      <c r="QIF1370" s="3"/>
      <c r="QIG1370" s="3"/>
      <c r="QIH1370" s="3"/>
      <c r="QII1370" s="3"/>
      <c r="QIJ1370" s="3"/>
      <c r="QIK1370" s="3"/>
      <c r="QIL1370" s="3"/>
      <c r="QIM1370" s="3"/>
      <c r="QIN1370" s="3"/>
      <c r="QIO1370" s="3"/>
      <c r="QIP1370" s="3"/>
      <c r="QIQ1370" s="3"/>
      <c r="QIR1370" s="3"/>
      <c r="QIS1370" s="3"/>
      <c r="QIT1370" s="3"/>
      <c r="QIU1370" s="3"/>
      <c r="QIV1370" s="3"/>
      <c r="QIW1370" s="3"/>
      <c r="QIX1370" s="3"/>
      <c r="QIY1370" s="3"/>
      <c r="QIZ1370" s="3"/>
      <c r="QJA1370" s="3"/>
      <c r="QJB1370" s="3"/>
      <c r="QJC1370" s="3"/>
      <c r="QJD1370" s="3"/>
      <c r="QJE1370" s="3"/>
      <c r="QJF1370" s="3"/>
      <c r="QJG1370" s="3"/>
      <c r="QJH1370" s="3"/>
      <c r="QJI1370" s="3"/>
      <c r="QJJ1370" s="3"/>
      <c r="QJK1370" s="3"/>
      <c r="QJL1370" s="3"/>
      <c r="QJM1370" s="3"/>
      <c r="QJN1370" s="3"/>
      <c r="QJO1370" s="3"/>
      <c r="QJP1370" s="3"/>
      <c r="QJQ1370" s="3"/>
      <c r="QJR1370" s="3"/>
      <c r="QJS1370" s="3"/>
      <c r="QJT1370" s="3"/>
      <c r="QJU1370" s="3"/>
      <c r="QJV1370" s="3"/>
      <c r="QJW1370" s="3"/>
      <c r="QJX1370" s="3"/>
      <c r="QJY1370" s="3"/>
      <c r="QJZ1370" s="3"/>
      <c r="QKA1370" s="3"/>
      <c r="QKB1370" s="3"/>
      <c r="QKC1370" s="3"/>
      <c r="QKD1370" s="3"/>
      <c r="QKE1370" s="3"/>
      <c r="QKF1370" s="3"/>
      <c r="QKG1370" s="3"/>
      <c r="QKH1370" s="3"/>
      <c r="QKI1370" s="3"/>
      <c r="QKJ1370" s="3"/>
      <c r="QKK1370" s="3"/>
      <c r="QKL1370" s="3"/>
      <c r="QKM1370" s="3"/>
      <c r="QKN1370" s="3"/>
      <c r="QKO1370" s="3"/>
      <c r="QKP1370" s="3"/>
      <c r="QKQ1370" s="3"/>
      <c r="QKR1370" s="3"/>
      <c r="QKS1370" s="3"/>
      <c r="QKT1370" s="3"/>
      <c r="QKU1370" s="3"/>
      <c r="QKV1370" s="3"/>
      <c r="QKW1370" s="3"/>
      <c r="QKX1370" s="3"/>
      <c r="QKY1370" s="3"/>
      <c r="QKZ1370" s="3"/>
      <c r="QLA1370" s="3"/>
      <c r="QLB1370" s="3"/>
      <c r="QLC1370" s="3"/>
      <c r="QLD1370" s="3"/>
      <c r="QLE1370" s="3"/>
      <c r="QLF1370" s="3"/>
      <c r="QLG1370" s="3"/>
      <c r="QLH1370" s="3"/>
      <c r="QLI1370" s="3"/>
      <c r="QLJ1370" s="3"/>
      <c r="QLK1370" s="3"/>
      <c r="QLL1370" s="3"/>
      <c r="QLM1370" s="3"/>
      <c r="QLN1370" s="3"/>
      <c r="QLO1370" s="3"/>
      <c r="QLP1370" s="3"/>
      <c r="QLQ1370" s="3"/>
      <c r="QLR1370" s="3"/>
      <c r="QLS1370" s="3"/>
      <c r="QLT1370" s="3"/>
      <c r="QLU1370" s="3"/>
      <c r="QLV1370" s="3"/>
      <c r="QLW1370" s="3"/>
      <c r="QLX1370" s="3"/>
      <c r="QLY1370" s="3"/>
      <c r="QLZ1370" s="3"/>
      <c r="QMA1370" s="3"/>
      <c r="QMB1370" s="3"/>
      <c r="QMC1370" s="3"/>
      <c r="QMD1370" s="3"/>
      <c r="QME1370" s="3"/>
      <c r="QMF1370" s="3"/>
      <c r="QMG1370" s="3"/>
      <c r="QMH1370" s="3"/>
      <c r="QMI1370" s="3"/>
      <c r="QMJ1370" s="3"/>
      <c r="QMK1370" s="3"/>
      <c r="QML1370" s="3"/>
      <c r="QMM1370" s="3"/>
      <c r="QMN1370" s="3"/>
      <c r="QMO1370" s="3"/>
      <c r="QMP1370" s="3"/>
      <c r="QMQ1370" s="3"/>
      <c r="QMR1370" s="3"/>
      <c r="QMS1370" s="3"/>
      <c r="QMT1370" s="3"/>
      <c r="QMU1370" s="3"/>
      <c r="QMV1370" s="3"/>
      <c r="QMW1370" s="3"/>
      <c r="QMX1370" s="3"/>
      <c r="QMY1370" s="3"/>
      <c r="QMZ1370" s="3"/>
      <c r="QNA1370" s="3"/>
      <c r="QNB1370" s="3"/>
      <c r="QNC1370" s="3"/>
      <c r="QND1370" s="3"/>
      <c r="QNE1370" s="3"/>
      <c r="QNF1370" s="3"/>
      <c r="QNG1370" s="3"/>
      <c r="QNH1370" s="3"/>
      <c r="QNI1370" s="3"/>
      <c r="QNJ1370" s="3"/>
      <c r="QNK1370" s="3"/>
      <c r="QNL1370" s="3"/>
      <c r="QNM1370" s="3"/>
      <c r="QNN1370" s="3"/>
      <c r="QNO1370" s="3"/>
      <c r="QNP1370" s="3"/>
      <c r="QNQ1370" s="3"/>
      <c r="QNR1370" s="3"/>
      <c r="QNS1370" s="3"/>
      <c r="QNT1370" s="3"/>
      <c r="QNU1370" s="3"/>
      <c r="QNV1370" s="3"/>
      <c r="QNW1370" s="3"/>
      <c r="QNX1370" s="3"/>
      <c r="QNY1370" s="3"/>
      <c r="QNZ1370" s="3"/>
      <c r="QOA1370" s="3"/>
      <c r="QOB1370" s="3"/>
      <c r="QOC1370" s="3"/>
      <c r="QOD1370" s="3"/>
      <c r="QOE1370" s="3"/>
      <c r="QOF1370" s="3"/>
      <c r="QOG1370" s="3"/>
      <c r="QOH1370" s="3"/>
      <c r="QOI1370" s="3"/>
      <c r="QOJ1370" s="3"/>
      <c r="QOK1370" s="3"/>
      <c r="QOL1370" s="3"/>
      <c r="QOM1370" s="3"/>
      <c r="QON1370" s="3"/>
      <c r="QOO1370" s="3"/>
      <c r="QOP1370" s="3"/>
      <c r="QOQ1370" s="3"/>
      <c r="QOR1370" s="3"/>
      <c r="QOS1370" s="3"/>
      <c r="QOT1370" s="3"/>
      <c r="QOU1370" s="3"/>
      <c r="QOV1370" s="3"/>
      <c r="QOW1370" s="3"/>
      <c r="QOX1370" s="3"/>
      <c r="QOY1370" s="3"/>
      <c r="QOZ1370" s="3"/>
      <c r="QPA1370" s="3"/>
      <c r="QPB1370" s="3"/>
      <c r="QPC1370" s="3"/>
      <c r="QPD1370" s="3"/>
      <c r="QPE1370" s="3"/>
      <c r="QPF1370" s="3"/>
      <c r="QPG1370" s="3"/>
      <c r="QPH1370" s="3"/>
      <c r="QPI1370" s="3"/>
      <c r="QPJ1370" s="3"/>
      <c r="QPK1370" s="3"/>
      <c r="QPL1370" s="3"/>
      <c r="QPM1370" s="3"/>
      <c r="QPN1370" s="3"/>
      <c r="QPO1370" s="3"/>
      <c r="QPP1370" s="3"/>
      <c r="QPQ1370" s="3"/>
      <c r="QPR1370" s="3"/>
      <c r="QPS1370" s="3"/>
      <c r="QPT1370" s="3"/>
      <c r="QPU1370" s="3"/>
      <c r="QPV1370" s="3"/>
      <c r="QPW1370" s="3"/>
      <c r="QPX1370" s="3"/>
      <c r="QPY1370" s="3"/>
      <c r="QPZ1370" s="3"/>
      <c r="QQA1370" s="3"/>
      <c r="QQB1370" s="3"/>
      <c r="QQC1370" s="3"/>
      <c r="QQD1370" s="3"/>
      <c r="QQE1370" s="3"/>
      <c r="QQF1370" s="3"/>
      <c r="QQG1370" s="3"/>
      <c r="QQH1370" s="3"/>
      <c r="QQI1370" s="3"/>
      <c r="QQJ1370" s="3"/>
      <c r="QQK1370" s="3"/>
      <c r="QQL1370" s="3"/>
      <c r="QQM1370" s="3"/>
      <c r="QQN1370" s="3"/>
      <c r="QQO1370" s="3"/>
      <c r="QQP1370" s="3"/>
      <c r="QQQ1370" s="3"/>
      <c r="QQR1370" s="3"/>
      <c r="QQS1370" s="3"/>
      <c r="QQT1370" s="3"/>
      <c r="QQU1370" s="3"/>
      <c r="QQV1370" s="3"/>
      <c r="QQW1370" s="3"/>
      <c r="QQX1370" s="3"/>
      <c r="QQY1370" s="3"/>
      <c r="QQZ1370" s="3"/>
      <c r="QRA1370" s="3"/>
      <c r="QRB1370" s="3"/>
      <c r="QRC1370" s="3"/>
      <c r="QRD1370" s="3"/>
      <c r="QRE1370" s="3"/>
      <c r="QRF1370" s="3"/>
      <c r="QRG1370" s="3"/>
      <c r="QRH1370" s="3"/>
      <c r="QRI1370" s="3"/>
      <c r="QRJ1370" s="3"/>
      <c r="QRK1370" s="3"/>
      <c r="QRL1370" s="3"/>
      <c r="QRM1370" s="3"/>
      <c r="QRN1370" s="3"/>
      <c r="QRO1370" s="3"/>
      <c r="QRP1370" s="3"/>
      <c r="QRQ1370" s="3"/>
      <c r="QRR1370" s="3"/>
      <c r="QRS1370" s="3"/>
      <c r="QRT1370" s="3"/>
      <c r="QRU1370" s="3"/>
      <c r="QRV1370" s="3"/>
      <c r="QRW1370" s="3"/>
      <c r="QRX1370" s="3"/>
      <c r="QRY1370" s="3"/>
      <c r="QRZ1370" s="3"/>
      <c r="QSA1370" s="3"/>
      <c r="QSB1370" s="3"/>
      <c r="QSC1370" s="3"/>
      <c r="QSD1370" s="3"/>
      <c r="QSE1370" s="3"/>
      <c r="QSF1370" s="3"/>
      <c r="QSG1370" s="3"/>
      <c r="QSH1370" s="3"/>
      <c r="QSI1370" s="3"/>
      <c r="QSJ1370" s="3"/>
      <c r="QSK1370" s="3"/>
      <c r="QSL1370" s="3"/>
      <c r="QSM1370" s="3"/>
      <c r="QSN1370" s="3"/>
      <c r="QSO1370" s="3"/>
      <c r="QSP1370" s="3"/>
      <c r="QSQ1370" s="3"/>
      <c r="QSR1370" s="3"/>
      <c r="QSS1370" s="3"/>
      <c r="QST1370" s="3"/>
      <c r="QSU1370" s="3"/>
      <c r="QSV1370" s="3"/>
      <c r="QSW1370" s="3"/>
      <c r="QSX1370" s="3"/>
      <c r="QSY1370" s="3"/>
      <c r="QSZ1370" s="3"/>
      <c r="QTA1370" s="3"/>
      <c r="QTB1370" s="3"/>
      <c r="QTC1370" s="3"/>
      <c r="QTD1370" s="3"/>
      <c r="QTE1370" s="3"/>
      <c r="QTF1370" s="3"/>
      <c r="QTG1370" s="3"/>
      <c r="QTH1370" s="3"/>
      <c r="QTI1370" s="3"/>
      <c r="QTJ1370" s="3"/>
      <c r="QTK1370" s="3"/>
      <c r="QTL1370" s="3"/>
      <c r="QTM1370" s="3"/>
      <c r="QTN1370" s="3"/>
      <c r="QTO1370" s="3"/>
      <c r="QTP1370" s="3"/>
      <c r="QTQ1370" s="3"/>
      <c r="QTR1370" s="3"/>
      <c r="QTS1370" s="3"/>
      <c r="QTT1370" s="3"/>
      <c r="QTU1370" s="3"/>
      <c r="QTV1370" s="3"/>
      <c r="QTW1370" s="3"/>
      <c r="QTX1370" s="3"/>
      <c r="QTY1370" s="3"/>
      <c r="QTZ1370" s="3"/>
      <c r="QUA1370" s="3"/>
      <c r="QUB1370" s="3"/>
      <c r="QUC1370" s="3"/>
      <c r="QUD1370" s="3"/>
      <c r="QUE1370" s="3"/>
      <c r="QUF1370" s="3"/>
      <c r="QUG1370" s="3"/>
      <c r="QUH1370" s="3"/>
      <c r="QUI1370" s="3"/>
      <c r="QUJ1370" s="3"/>
      <c r="QUK1370" s="3"/>
      <c r="QUL1370" s="3"/>
      <c r="QUM1370" s="3"/>
      <c r="QUN1370" s="3"/>
      <c r="QUO1370" s="3"/>
      <c r="QUP1370" s="3"/>
      <c r="QUQ1370" s="3"/>
      <c r="QUR1370" s="3"/>
      <c r="QUS1370" s="3"/>
      <c r="QUT1370" s="3"/>
      <c r="QUU1370" s="3"/>
      <c r="QUV1370" s="3"/>
      <c r="QUW1370" s="3"/>
      <c r="QUX1370" s="3"/>
      <c r="QUY1370" s="3"/>
      <c r="QUZ1370" s="3"/>
      <c r="QVA1370" s="3"/>
      <c r="QVB1370" s="3"/>
      <c r="QVC1370" s="3"/>
      <c r="QVD1370" s="3"/>
      <c r="QVE1370" s="3"/>
      <c r="QVF1370" s="3"/>
      <c r="QVG1370" s="3"/>
      <c r="QVH1370" s="3"/>
      <c r="QVI1370" s="3"/>
      <c r="QVJ1370" s="3"/>
      <c r="QVK1370" s="3"/>
      <c r="QVL1370" s="3"/>
      <c r="QVM1370" s="3"/>
      <c r="QVN1370" s="3"/>
      <c r="QVO1370" s="3"/>
      <c r="QVP1370" s="3"/>
      <c r="QVQ1370" s="3"/>
      <c r="QVR1370" s="3"/>
      <c r="QVS1370" s="3"/>
      <c r="QVT1370" s="3"/>
      <c r="QVU1370" s="3"/>
      <c r="QVV1370" s="3"/>
      <c r="QVW1370" s="3"/>
      <c r="QVX1370" s="3"/>
      <c r="QVY1370" s="3"/>
      <c r="QVZ1370" s="3"/>
      <c r="QWA1370" s="3"/>
      <c r="QWB1370" s="3"/>
      <c r="QWC1370" s="3"/>
      <c r="QWD1370" s="3"/>
      <c r="QWE1370" s="3"/>
      <c r="QWF1370" s="3"/>
      <c r="QWG1370" s="3"/>
      <c r="QWH1370" s="3"/>
      <c r="QWI1370" s="3"/>
      <c r="QWJ1370" s="3"/>
      <c r="QWK1370" s="3"/>
      <c r="QWL1370" s="3"/>
      <c r="QWM1370" s="3"/>
      <c r="QWN1370" s="3"/>
      <c r="QWO1370" s="3"/>
      <c r="QWP1370" s="3"/>
      <c r="QWQ1370" s="3"/>
      <c r="QWR1370" s="3"/>
      <c r="QWS1370" s="3"/>
      <c r="QWT1370" s="3"/>
      <c r="QWU1370" s="3"/>
      <c r="QWV1370" s="3"/>
      <c r="QWW1370" s="3"/>
      <c r="QWX1370" s="3"/>
      <c r="QWY1370" s="3"/>
      <c r="QWZ1370" s="3"/>
      <c r="QXA1370" s="3"/>
      <c r="QXB1370" s="3"/>
      <c r="QXC1370" s="3"/>
      <c r="QXD1370" s="3"/>
      <c r="QXE1370" s="3"/>
      <c r="QXF1370" s="3"/>
      <c r="QXG1370" s="3"/>
      <c r="QXH1370" s="3"/>
      <c r="QXI1370" s="3"/>
      <c r="QXJ1370" s="3"/>
      <c r="QXK1370" s="3"/>
      <c r="QXL1370" s="3"/>
      <c r="QXM1370" s="3"/>
      <c r="QXN1370" s="3"/>
      <c r="QXO1370" s="3"/>
      <c r="QXP1370" s="3"/>
      <c r="QXQ1370" s="3"/>
      <c r="QXR1370" s="3"/>
      <c r="QXS1370" s="3"/>
      <c r="QXT1370" s="3"/>
      <c r="QXU1370" s="3"/>
      <c r="QXV1370" s="3"/>
      <c r="QXW1370" s="3"/>
      <c r="QXX1370" s="3"/>
      <c r="QXY1370" s="3"/>
      <c r="QXZ1370" s="3"/>
      <c r="QYA1370" s="3"/>
      <c r="QYB1370" s="3"/>
      <c r="QYC1370" s="3"/>
      <c r="QYD1370" s="3"/>
      <c r="QYE1370" s="3"/>
      <c r="QYF1370" s="3"/>
      <c r="QYG1370" s="3"/>
      <c r="QYH1370" s="3"/>
      <c r="QYI1370" s="3"/>
      <c r="QYJ1370" s="3"/>
      <c r="QYK1370" s="3"/>
      <c r="QYL1370" s="3"/>
      <c r="QYM1370" s="3"/>
      <c r="QYN1370" s="3"/>
      <c r="QYO1370" s="3"/>
      <c r="QYP1370" s="3"/>
      <c r="QYQ1370" s="3"/>
      <c r="QYR1370" s="3"/>
      <c r="QYS1370" s="3"/>
      <c r="QYT1370" s="3"/>
      <c r="QYU1370" s="3"/>
      <c r="QYV1370" s="3"/>
      <c r="QYW1370" s="3"/>
      <c r="QYX1370" s="3"/>
      <c r="QYY1370" s="3"/>
      <c r="QYZ1370" s="3"/>
      <c r="QZA1370" s="3"/>
      <c r="QZB1370" s="3"/>
      <c r="QZC1370" s="3"/>
      <c r="QZD1370" s="3"/>
      <c r="QZE1370" s="3"/>
      <c r="QZF1370" s="3"/>
      <c r="QZG1370" s="3"/>
      <c r="QZH1370" s="3"/>
      <c r="QZI1370" s="3"/>
      <c r="QZJ1370" s="3"/>
      <c r="QZK1370" s="3"/>
      <c r="QZL1370" s="3"/>
      <c r="QZM1370" s="3"/>
      <c r="QZN1370" s="3"/>
      <c r="QZO1370" s="3"/>
      <c r="QZP1370" s="3"/>
      <c r="QZQ1370" s="3"/>
      <c r="QZR1370" s="3"/>
      <c r="QZS1370" s="3"/>
      <c r="QZT1370" s="3"/>
      <c r="QZU1370" s="3"/>
      <c r="QZV1370" s="3"/>
      <c r="QZW1370" s="3"/>
      <c r="QZX1370" s="3"/>
      <c r="QZY1370" s="3"/>
      <c r="QZZ1370" s="3"/>
      <c r="RAA1370" s="3"/>
      <c r="RAB1370" s="3"/>
      <c r="RAC1370" s="3"/>
      <c r="RAD1370" s="3"/>
      <c r="RAE1370" s="3"/>
      <c r="RAF1370" s="3"/>
      <c r="RAG1370" s="3"/>
      <c r="RAH1370" s="3"/>
      <c r="RAI1370" s="3"/>
      <c r="RAJ1370" s="3"/>
      <c r="RAK1370" s="3"/>
      <c r="RAL1370" s="3"/>
      <c r="RAM1370" s="3"/>
      <c r="RAN1370" s="3"/>
      <c r="RAO1370" s="3"/>
      <c r="RAP1370" s="3"/>
      <c r="RAQ1370" s="3"/>
      <c r="RAR1370" s="3"/>
      <c r="RAS1370" s="3"/>
      <c r="RAT1370" s="3"/>
      <c r="RAU1370" s="3"/>
      <c r="RAV1370" s="3"/>
      <c r="RAW1370" s="3"/>
      <c r="RAX1370" s="3"/>
      <c r="RAY1370" s="3"/>
      <c r="RAZ1370" s="3"/>
      <c r="RBA1370" s="3"/>
      <c r="RBB1370" s="3"/>
      <c r="RBC1370" s="3"/>
      <c r="RBD1370" s="3"/>
      <c r="RBE1370" s="3"/>
      <c r="RBF1370" s="3"/>
      <c r="RBG1370" s="3"/>
      <c r="RBH1370" s="3"/>
      <c r="RBI1370" s="3"/>
      <c r="RBJ1370" s="3"/>
      <c r="RBK1370" s="3"/>
      <c r="RBL1370" s="3"/>
      <c r="RBM1370" s="3"/>
      <c r="RBN1370" s="3"/>
      <c r="RBO1370" s="3"/>
      <c r="RBP1370" s="3"/>
      <c r="RBQ1370" s="3"/>
      <c r="RBR1370" s="3"/>
      <c r="RBS1370" s="3"/>
      <c r="RBT1370" s="3"/>
      <c r="RBU1370" s="3"/>
      <c r="RBV1370" s="3"/>
      <c r="RBW1370" s="3"/>
      <c r="RBX1370" s="3"/>
      <c r="RBY1370" s="3"/>
      <c r="RBZ1370" s="3"/>
      <c r="RCA1370" s="3"/>
      <c r="RCB1370" s="3"/>
      <c r="RCC1370" s="3"/>
      <c r="RCD1370" s="3"/>
      <c r="RCE1370" s="3"/>
      <c r="RCF1370" s="3"/>
      <c r="RCG1370" s="3"/>
      <c r="RCH1370" s="3"/>
      <c r="RCI1370" s="3"/>
      <c r="RCJ1370" s="3"/>
      <c r="RCK1370" s="3"/>
      <c r="RCL1370" s="3"/>
      <c r="RCM1370" s="3"/>
      <c r="RCN1370" s="3"/>
      <c r="RCO1370" s="3"/>
      <c r="RCP1370" s="3"/>
      <c r="RCQ1370" s="3"/>
      <c r="RCR1370" s="3"/>
      <c r="RCS1370" s="3"/>
      <c r="RCT1370" s="3"/>
      <c r="RCU1370" s="3"/>
      <c r="RCV1370" s="3"/>
      <c r="RCW1370" s="3"/>
      <c r="RCX1370" s="3"/>
      <c r="RCY1370" s="3"/>
      <c r="RCZ1370" s="3"/>
      <c r="RDA1370" s="3"/>
      <c r="RDB1370" s="3"/>
      <c r="RDC1370" s="3"/>
      <c r="RDD1370" s="3"/>
      <c r="RDE1370" s="3"/>
      <c r="RDF1370" s="3"/>
      <c r="RDG1370" s="3"/>
      <c r="RDH1370" s="3"/>
      <c r="RDI1370" s="3"/>
      <c r="RDJ1370" s="3"/>
      <c r="RDK1370" s="3"/>
      <c r="RDL1370" s="3"/>
      <c r="RDM1370" s="3"/>
      <c r="RDN1370" s="3"/>
      <c r="RDO1370" s="3"/>
      <c r="RDP1370" s="3"/>
      <c r="RDQ1370" s="3"/>
      <c r="RDR1370" s="3"/>
      <c r="RDS1370" s="3"/>
      <c r="RDT1370" s="3"/>
      <c r="RDU1370" s="3"/>
      <c r="RDV1370" s="3"/>
      <c r="RDW1370" s="3"/>
      <c r="RDX1370" s="3"/>
      <c r="RDY1370" s="3"/>
      <c r="RDZ1370" s="3"/>
      <c r="REA1370" s="3"/>
      <c r="REB1370" s="3"/>
      <c r="REC1370" s="3"/>
      <c r="RED1370" s="3"/>
      <c r="REE1370" s="3"/>
      <c r="REF1370" s="3"/>
      <c r="REG1370" s="3"/>
      <c r="REH1370" s="3"/>
      <c r="REI1370" s="3"/>
      <c r="REJ1370" s="3"/>
      <c r="REK1370" s="3"/>
      <c r="REL1370" s="3"/>
      <c r="REM1370" s="3"/>
      <c r="REN1370" s="3"/>
      <c r="REO1370" s="3"/>
      <c r="REP1370" s="3"/>
      <c r="REQ1370" s="3"/>
      <c r="RER1370" s="3"/>
      <c r="RES1370" s="3"/>
      <c r="RET1370" s="3"/>
      <c r="REU1370" s="3"/>
      <c r="REV1370" s="3"/>
      <c r="REW1370" s="3"/>
      <c r="REX1370" s="3"/>
      <c r="REY1370" s="3"/>
      <c r="REZ1370" s="3"/>
      <c r="RFA1370" s="3"/>
      <c r="RFB1370" s="3"/>
      <c r="RFC1370" s="3"/>
      <c r="RFD1370" s="3"/>
      <c r="RFE1370" s="3"/>
      <c r="RFF1370" s="3"/>
      <c r="RFG1370" s="3"/>
      <c r="RFH1370" s="3"/>
      <c r="RFI1370" s="3"/>
      <c r="RFJ1370" s="3"/>
      <c r="RFK1370" s="3"/>
      <c r="RFL1370" s="3"/>
      <c r="RFM1370" s="3"/>
      <c r="RFN1370" s="3"/>
      <c r="RFO1370" s="3"/>
      <c r="RFP1370" s="3"/>
      <c r="RFQ1370" s="3"/>
      <c r="RFR1370" s="3"/>
      <c r="RFS1370" s="3"/>
      <c r="RFT1370" s="3"/>
      <c r="RFU1370" s="3"/>
      <c r="RFV1370" s="3"/>
      <c r="RFW1370" s="3"/>
      <c r="RFX1370" s="3"/>
      <c r="RFY1370" s="3"/>
      <c r="RFZ1370" s="3"/>
      <c r="RGA1370" s="3"/>
      <c r="RGB1370" s="3"/>
      <c r="RGC1370" s="3"/>
      <c r="RGD1370" s="3"/>
      <c r="RGE1370" s="3"/>
      <c r="RGF1370" s="3"/>
      <c r="RGG1370" s="3"/>
      <c r="RGH1370" s="3"/>
      <c r="RGI1370" s="3"/>
      <c r="RGJ1370" s="3"/>
      <c r="RGK1370" s="3"/>
      <c r="RGL1370" s="3"/>
      <c r="RGM1370" s="3"/>
      <c r="RGN1370" s="3"/>
      <c r="RGO1370" s="3"/>
      <c r="RGP1370" s="3"/>
      <c r="RGQ1370" s="3"/>
      <c r="RGR1370" s="3"/>
      <c r="RGS1370" s="3"/>
      <c r="RGT1370" s="3"/>
      <c r="RGU1370" s="3"/>
      <c r="RGV1370" s="3"/>
      <c r="RGW1370" s="3"/>
      <c r="RGX1370" s="3"/>
      <c r="RGY1370" s="3"/>
      <c r="RGZ1370" s="3"/>
      <c r="RHA1370" s="3"/>
      <c r="RHB1370" s="3"/>
      <c r="RHC1370" s="3"/>
      <c r="RHD1370" s="3"/>
      <c r="RHE1370" s="3"/>
      <c r="RHF1370" s="3"/>
      <c r="RHG1370" s="3"/>
      <c r="RHH1370" s="3"/>
      <c r="RHI1370" s="3"/>
      <c r="RHJ1370" s="3"/>
      <c r="RHK1370" s="3"/>
      <c r="RHL1370" s="3"/>
      <c r="RHM1370" s="3"/>
      <c r="RHN1370" s="3"/>
      <c r="RHO1370" s="3"/>
      <c r="RHP1370" s="3"/>
      <c r="RHQ1370" s="3"/>
      <c r="RHR1370" s="3"/>
      <c r="RHS1370" s="3"/>
      <c r="RHT1370" s="3"/>
      <c r="RHU1370" s="3"/>
      <c r="RHV1370" s="3"/>
      <c r="RHW1370" s="3"/>
      <c r="RHX1370" s="3"/>
      <c r="RHY1370" s="3"/>
      <c r="RHZ1370" s="3"/>
      <c r="RIA1370" s="3"/>
      <c r="RIB1370" s="3"/>
      <c r="RIC1370" s="3"/>
      <c r="RID1370" s="3"/>
      <c r="RIE1370" s="3"/>
      <c r="RIF1370" s="3"/>
      <c r="RIG1370" s="3"/>
      <c r="RIH1370" s="3"/>
      <c r="RII1370" s="3"/>
      <c r="RIJ1370" s="3"/>
      <c r="RIK1370" s="3"/>
      <c r="RIL1370" s="3"/>
      <c r="RIM1370" s="3"/>
      <c r="RIN1370" s="3"/>
      <c r="RIO1370" s="3"/>
      <c r="RIP1370" s="3"/>
      <c r="RIQ1370" s="3"/>
      <c r="RIR1370" s="3"/>
      <c r="RIS1370" s="3"/>
      <c r="RIT1370" s="3"/>
      <c r="RIU1370" s="3"/>
      <c r="RIV1370" s="3"/>
      <c r="RIW1370" s="3"/>
      <c r="RIX1370" s="3"/>
      <c r="RIY1370" s="3"/>
      <c r="RIZ1370" s="3"/>
      <c r="RJA1370" s="3"/>
      <c r="RJB1370" s="3"/>
      <c r="RJC1370" s="3"/>
      <c r="RJD1370" s="3"/>
      <c r="RJE1370" s="3"/>
      <c r="RJF1370" s="3"/>
      <c r="RJG1370" s="3"/>
      <c r="RJH1370" s="3"/>
      <c r="RJI1370" s="3"/>
      <c r="RJJ1370" s="3"/>
      <c r="RJK1370" s="3"/>
      <c r="RJL1370" s="3"/>
      <c r="RJM1370" s="3"/>
      <c r="RJN1370" s="3"/>
      <c r="RJO1370" s="3"/>
      <c r="RJP1370" s="3"/>
      <c r="RJQ1370" s="3"/>
      <c r="RJR1370" s="3"/>
      <c r="RJS1370" s="3"/>
      <c r="RJT1370" s="3"/>
      <c r="RJU1370" s="3"/>
      <c r="RJV1370" s="3"/>
      <c r="RJW1370" s="3"/>
      <c r="RJX1370" s="3"/>
      <c r="RJY1370" s="3"/>
      <c r="RJZ1370" s="3"/>
      <c r="RKA1370" s="3"/>
      <c r="RKB1370" s="3"/>
      <c r="RKC1370" s="3"/>
      <c r="RKD1370" s="3"/>
      <c r="RKE1370" s="3"/>
      <c r="RKF1370" s="3"/>
      <c r="RKG1370" s="3"/>
      <c r="RKH1370" s="3"/>
      <c r="RKI1370" s="3"/>
      <c r="RKJ1370" s="3"/>
      <c r="RKK1370" s="3"/>
      <c r="RKL1370" s="3"/>
      <c r="RKM1370" s="3"/>
      <c r="RKN1370" s="3"/>
      <c r="RKO1370" s="3"/>
      <c r="RKP1370" s="3"/>
      <c r="RKQ1370" s="3"/>
      <c r="RKR1370" s="3"/>
      <c r="RKS1370" s="3"/>
      <c r="RKT1370" s="3"/>
      <c r="RKU1370" s="3"/>
      <c r="RKV1370" s="3"/>
      <c r="RKW1370" s="3"/>
      <c r="RKX1370" s="3"/>
      <c r="RKY1370" s="3"/>
      <c r="RKZ1370" s="3"/>
      <c r="RLA1370" s="3"/>
      <c r="RLB1370" s="3"/>
      <c r="RLC1370" s="3"/>
      <c r="RLD1370" s="3"/>
      <c r="RLE1370" s="3"/>
      <c r="RLF1370" s="3"/>
      <c r="RLG1370" s="3"/>
      <c r="RLH1370" s="3"/>
      <c r="RLI1370" s="3"/>
      <c r="RLJ1370" s="3"/>
      <c r="RLK1370" s="3"/>
      <c r="RLL1370" s="3"/>
      <c r="RLM1370" s="3"/>
      <c r="RLN1370" s="3"/>
      <c r="RLO1370" s="3"/>
      <c r="RLP1370" s="3"/>
      <c r="RLQ1370" s="3"/>
      <c r="RLR1370" s="3"/>
      <c r="RLS1370" s="3"/>
      <c r="RLT1370" s="3"/>
      <c r="RLU1370" s="3"/>
      <c r="RLV1370" s="3"/>
      <c r="RLW1370" s="3"/>
      <c r="RLX1370" s="3"/>
      <c r="RLY1370" s="3"/>
      <c r="RLZ1370" s="3"/>
      <c r="RMA1370" s="3"/>
      <c r="RMB1370" s="3"/>
      <c r="RMC1370" s="3"/>
      <c r="RMD1370" s="3"/>
      <c r="RME1370" s="3"/>
      <c r="RMF1370" s="3"/>
      <c r="RMG1370" s="3"/>
      <c r="RMH1370" s="3"/>
      <c r="RMI1370" s="3"/>
      <c r="RMJ1370" s="3"/>
      <c r="RMK1370" s="3"/>
      <c r="RML1370" s="3"/>
      <c r="RMM1370" s="3"/>
      <c r="RMN1370" s="3"/>
      <c r="RMO1370" s="3"/>
      <c r="RMP1370" s="3"/>
      <c r="RMQ1370" s="3"/>
      <c r="RMR1370" s="3"/>
      <c r="RMS1370" s="3"/>
      <c r="RMT1370" s="3"/>
      <c r="RMU1370" s="3"/>
      <c r="RMV1370" s="3"/>
      <c r="RMW1370" s="3"/>
      <c r="RMX1370" s="3"/>
      <c r="RMY1370" s="3"/>
      <c r="RMZ1370" s="3"/>
      <c r="RNA1370" s="3"/>
      <c r="RNB1370" s="3"/>
      <c r="RNC1370" s="3"/>
      <c r="RND1370" s="3"/>
      <c r="RNE1370" s="3"/>
      <c r="RNF1370" s="3"/>
      <c r="RNG1370" s="3"/>
      <c r="RNH1370" s="3"/>
      <c r="RNI1370" s="3"/>
      <c r="RNJ1370" s="3"/>
      <c r="RNK1370" s="3"/>
      <c r="RNL1370" s="3"/>
      <c r="RNM1370" s="3"/>
      <c r="RNN1370" s="3"/>
      <c r="RNO1370" s="3"/>
      <c r="RNP1370" s="3"/>
      <c r="RNQ1370" s="3"/>
      <c r="RNR1370" s="3"/>
      <c r="RNS1370" s="3"/>
      <c r="RNT1370" s="3"/>
      <c r="RNU1370" s="3"/>
      <c r="RNV1370" s="3"/>
      <c r="RNW1370" s="3"/>
      <c r="RNX1370" s="3"/>
      <c r="RNY1370" s="3"/>
      <c r="RNZ1370" s="3"/>
      <c r="ROA1370" s="3"/>
      <c r="ROB1370" s="3"/>
      <c r="ROC1370" s="3"/>
      <c r="ROD1370" s="3"/>
      <c r="ROE1370" s="3"/>
      <c r="ROF1370" s="3"/>
      <c r="ROG1370" s="3"/>
      <c r="ROH1370" s="3"/>
      <c r="ROI1370" s="3"/>
      <c r="ROJ1370" s="3"/>
      <c r="ROK1370" s="3"/>
      <c r="ROL1370" s="3"/>
      <c r="ROM1370" s="3"/>
      <c r="RON1370" s="3"/>
      <c r="ROO1370" s="3"/>
      <c r="ROP1370" s="3"/>
      <c r="ROQ1370" s="3"/>
      <c r="ROR1370" s="3"/>
      <c r="ROS1370" s="3"/>
      <c r="ROT1370" s="3"/>
      <c r="ROU1370" s="3"/>
      <c r="ROV1370" s="3"/>
      <c r="ROW1370" s="3"/>
      <c r="ROX1370" s="3"/>
      <c r="ROY1370" s="3"/>
      <c r="ROZ1370" s="3"/>
      <c r="RPA1370" s="3"/>
      <c r="RPB1370" s="3"/>
      <c r="RPC1370" s="3"/>
      <c r="RPD1370" s="3"/>
      <c r="RPE1370" s="3"/>
      <c r="RPF1370" s="3"/>
      <c r="RPG1370" s="3"/>
      <c r="RPH1370" s="3"/>
      <c r="RPI1370" s="3"/>
      <c r="RPJ1370" s="3"/>
      <c r="RPK1370" s="3"/>
      <c r="RPL1370" s="3"/>
      <c r="RPM1370" s="3"/>
      <c r="RPN1370" s="3"/>
      <c r="RPO1370" s="3"/>
      <c r="RPP1370" s="3"/>
      <c r="RPQ1370" s="3"/>
      <c r="RPR1370" s="3"/>
      <c r="RPS1370" s="3"/>
      <c r="RPT1370" s="3"/>
      <c r="RPU1370" s="3"/>
      <c r="RPV1370" s="3"/>
      <c r="RPW1370" s="3"/>
      <c r="RPX1370" s="3"/>
      <c r="RPY1370" s="3"/>
      <c r="RPZ1370" s="3"/>
      <c r="RQA1370" s="3"/>
      <c r="RQB1370" s="3"/>
      <c r="RQC1370" s="3"/>
      <c r="RQD1370" s="3"/>
      <c r="RQE1370" s="3"/>
      <c r="RQF1370" s="3"/>
      <c r="RQG1370" s="3"/>
      <c r="RQH1370" s="3"/>
      <c r="RQI1370" s="3"/>
      <c r="RQJ1370" s="3"/>
      <c r="RQK1370" s="3"/>
      <c r="RQL1370" s="3"/>
      <c r="RQM1370" s="3"/>
      <c r="RQN1370" s="3"/>
      <c r="RQO1370" s="3"/>
      <c r="RQP1370" s="3"/>
      <c r="RQQ1370" s="3"/>
      <c r="RQR1370" s="3"/>
      <c r="RQS1370" s="3"/>
      <c r="RQT1370" s="3"/>
      <c r="RQU1370" s="3"/>
      <c r="RQV1370" s="3"/>
      <c r="RQW1370" s="3"/>
      <c r="RQX1370" s="3"/>
      <c r="RQY1370" s="3"/>
      <c r="RQZ1370" s="3"/>
      <c r="RRA1370" s="3"/>
      <c r="RRB1370" s="3"/>
      <c r="RRC1370" s="3"/>
      <c r="RRD1370" s="3"/>
      <c r="RRE1370" s="3"/>
      <c r="RRF1370" s="3"/>
      <c r="RRG1370" s="3"/>
      <c r="RRH1370" s="3"/>
      <c r="RRI1370" s="3"/>
      <c r="RRJ1370" s="3"/>
      <c r="RRK1370" s="3"/>
      <c r="RRL1370" s="3"/>
      <c r="RRM1370" s="3"/>
      <c r="RRN1370" s="3"/>
      <c r="RRO1370" s="3"/>
      <c r="RRP1370" s="3"/>
      <c r="RRQ1370" s="3"/>
      <c r="RRR1370" s="3"/>
      <c r="RRS1370" s="3"/>
      <c r="RRT1370" s="3"/>
      <c r="RRU1370" s="3"/>
      <c r="RRV1370" s="3"/>
      <c r="RRW1370" s="3"/>
      <c r="RRX1370" s="3"/>
      <c r="RRY1370" s="3"/>
      <c r="RRZ1370" s="3"/>
      <c r="RSA1370" s="3"/>
      <c r="RSB1370" s="3"/>
      <c r="RSC1370" s="3"/>
      <c r="RSD1370" s="3"/>
      <c r="RSE1370" s="3"/>
      <c r="RSF1370" s="3"/>
      <c r="RSG1370" s="3"/>
      <c r="RSH1370" s="3"/>
      <c r="RSI1370" s="3"/>
      <c r="RSJ1370" s="3"/>
      <c r="RSK1370" s="3"/>
      <c r="RSL1370" s="3"/>
      <c r="RSM1370" s="3"/>
      <c r="RSN1370" s="3"/>
      <c r="RSO1370" s="3"/>
      <c r="RSP1370" s="3"/>
      <c r="RSQ1370" s="3"/>
      <c r="RSR1370" s="3"/>
      <c r="RSS1370" s="3"/>
      <c r="RST1370" s="3"/>
      <c r="RSU1370" s="3"/>
      <c r="RSV1370" s="3"/>
      <c r="RSW1370" s="3"/>
      <c r="RSX1370" s="3"/>
      <c r="RSY1370" s="3"/>
      <c r="RSZ1370" s="3"/>
      <c r="RTA1370" s="3"/>
      <c r="RTB1370" s="3"/>
      <c r="RTC1370" s="3"/>
      <c r="RTD1370" s="3"/>
      <c r="RTE1370" s="3"/>
      <c r="RTF1370" s="3"/>
      <c r="RTG1370" s="3"/>
      <c r="RTH1370" s="3"/>
      <c r="RTI1370" s="3"/>
      <c r="RTJ1370" s="3"/>
      <c r="RTK1370" s="3"/>
      <c r="RTL1370" s="3"/>
      <c r="RTM1370" s="3"/>
      <c r="RTN1370" s="3"/>
      <c r="RTO1370" s="3"/>
      <c r="RTP1370" s="3"/>
      <c r="RTQ1370" s="3"/>
      <c r="RTR1370" s="3"/>
      <c r="RTS1370" s="3"/>
      <c r="RTT1370" s="3"/>
      <c r="RTU1370" s="3"/>
      <c r="RTV1370" s="3"/>
      <c r="RTW1370" s="3"/>
      <c r="RTX1370" s="3"/>
      <c r="RTY1370" s="3"/>
      <c r="RTZ1370" s="3"/>
      <c r="RUA1370" s="3"/>
      <c r="RUB1370" s="3"/>
      <c r="RUC1370" s="3"/>
      <c r="RUD1370" s="3"/>
      <c r="RUE1370" s="3"/>
      <c r="RUF1370" s="3"/>
      <c r="RUG1370" s="3"/>
      <c r="RUH1370" s="3"/>
      <c r="RUI1370" s="3"/>
      <c r="RUJ1370" s="3"/>
      <c r="RUK1370" s="3"/>
      <c r="RUL1370" s="3"/>
      <c r="RUM1370" s="3"/>
      <c r="RUN1370" s="3"/>
      <c r="RUO1370" s="3"/>
      <c r="RUP1370" s="3"/>
      <c r="RUQ1370" s="3"/>
      <c r="RUR1370" s="3"/>
      <c r="RUS1370" s="3"/>
      <c r="RUT1370" s="3"/>
      <c r="RUU1370" s="3"/>
      <c r="RUV1370" s="3"/>
      <c r="RUW1370" s="3"/>
      <c r="RUX1370" s="3"/>
      <c r="RUY1370" s="3"/>
      <c r="RUZ1370" s="3"/>
      <c r="RVA1370" s="3"/>
      <c r="RVB1370" s="3"/>
      <c r="RVC1370" s="3"/>
      <c r="RVD1370" s="3"/>
      <c r="RVE1370" s="3"/>
      <c r="RVF1370" s="3"/>
      <c r="RVG1370" s="3"/>
      <c r="RVH1370" s="3"/>
      <c r="RVI1370" s="3"/>
      <c r="RVJ1370" s="3"/>
      <c r="RVK1370" s="3"/>
      <c r="RVL1370" s="3"/>
      <c r="RVM1370" s="3"/>
      <c r="RVN1370" s="3"/>
      <c r="RVO1370" s="3"/>
      <c r="RVP1370" s="3"/>
      <c r="RVQ1370" s="3"/>
      <c r="RVR1370" s="3"/>
      <c r="RVS1370" s="3"/>
      <c r="RVT1370" s="3"/>
      <c r="RVU1370" s="3"/>
      <c r="RVV1370" s="3"/>
      <c r="RVW1370" s="3"/>
      <c r="RVX1370" s="3"/>
      <c r="RVY1370" s="3"/>
      <c r="RVZ1370" s="3"/>
      <c r="RWA1370" s="3"/>
      <c r="RWB1370" s="3"/>
      <c r="RWC1370" s="3"/>
      <c r="RWD1370" s="3"/>
      <c r="RWE1370" s="3"/>
      <c r="RWF1370" s="3"/>
      <c r="RWG1370" s="3"/>
      <c r="RWH1370" s="3"/>
      <c r="RWI1370" s="3"/>
      <c r="RWJ1370" s="3"/>
      <c r="RWK1370" s="3"/>
      <c r="RWL1370" s="3"/>
      <c r="RWM1370" s="3"/>
      <c r="RWN1370" s="3"/>
      <c r="RWO1370" s="3"/>
      <c r="RWP1370" s="3"/>
      <c r="RWQ1370" s="3"/>
      <c r="RWR1370" s="3"/>
      <c r="RWS1370" s="3"/>
      <c r="RWT1370" s="3"/>
      <c r="RWU1370" s="3"/>
      <c r="RWV1370" s="3"/>
      <c r="RWW1370" s="3"/>
      <c r="RWX1370" s="3"/>
      <c r="RWY1370" s="3"/>
      <c r="RWZ1370" s="3"/>
      <c r="RXA1370" s="3"/>
      <c r="RXB1370" s="3"/>
      <c r="RXC1370" s="3"/>
      <c r="RXD1370" s="3"/>
      <c r="RXE1370" s="3"/>
      <c r="RXF1370" s="3"/>
      <c r="RXG1370" s="3"/>
      <c r="RXH1370" s="3"/>
      <c r="RXI1370" s="3"/>
      <c r="RXJ1370" s="3"/>
      <c r="RXK1370" s="3"/>
      <c r="RXL1370" s="3"/>
      <c r="RXM1370" s="3"/>
      <c r="RXN1370" s="3"/>
      <c r="RXO1370" s="3"/>
      <c r="RXP1370" s="3"/>
      <c r="RXQ1370" s="3"/>
      <c r="RXR1370" s="3"/>
      <c r="RXS1370" s="3"/>
      <c r="RXT1370" s="3"/>
      <c r="RXU1370" s="3"/>
      <c r="RXV1370" s="3"/>
      <c r="RXW1370" s="3"/>
      <c r="RXX1370" s="3"/>
      <c r="RXY1370" s="3"/>
      <c r="RXZ1370" s="3"/>
      <c r="RYA1370" s="3"/>
      <c r="RYB1370" s="3"/>
      <c r="RYC1370" s="3"/>
      <c r="RYD1370" s="3"/>
      <c r="RYE1370" s="3"/>
      <c r="RYF1370" s="3"/>
      <c r="RYG1370" s="3"/>
      <c r="RYH1370" s="3"/>
      <c r="RYI1370" s="3"/>
      <c r="RYJ1370" s="3"/>
      <c r="RYK1370" s="3"/>
      <c r="RYL1370" s="3"/>
      <c r="RYM1370" s="3"/>
      <c r="RYN1370" s="3"/>
      <c r="RYO1370" s="3"/>
      <c r="RYP1370" s="3"/>
      <c r="RYQ1370" s="3"/>
      <c r="RYR1370" s="3"/>
      <c r="RYS1370" s="3"/>
      <c r="RYT1370" s="3"/>
      <c r="RYU1370" s="3"/>
      <c r="RYV1370" s="3"/>
      <c r="RYW1370" s="3"/>
      <c r="RYX1370" s="3"/>
      <c r="RYY1370" s="3"/>
      <c r="RYZ1370" s="3"/>
      <c r="RZA1370" s="3"/>
      <c r="RZB1370" s="3"/>
      <c r="RZC1370" s="3"/>
      <c r="RZD1370" s="3"/>
      <c r="RZE1370" s="3"/>
      <c r="RZF1370" s="3"/>
      <c r="RZG1370" s="3"/>
      <c r="RZH1370" s="3"/>
      <c r="RZI1370" s="3"/>
      <c r="RZJ1370" s="3"/>
      <c r="RZK1370" s="3"/>
      <c r="RZL1370" s="3"/>
      <c r="RZM1370" s="3"/>
      <c r="RZN1370" s="3"/>
      <c r="RZO1370" s="3"/>
      <c r="RZP1370" s="3"/>
      <c r="RZQ1370" s="3"/>
      <c r="RZR1370" s="3"/>
      <c r="RZS1370" s="3"/>
      <c r="RZT1370" s="3"/>
      <c r="RZU1370" s="3"/>
      <c r="RZV1370" s="3"/>
      <c r="RZW1370" s="3"/>
      <c r="RZX1370" s="3"/>
      <c r="RZY1370" s="3"/>
      <c r="RZZ1370" s="3"/>
      <c r="SAA1370" s="3"/>
      <c r="SAB1370" s="3"/>
      <c r="SAC1370" s="3"/>
      <c r="SAD1370" s="3"/>
      <c r="SAE1370" s="3"/>
      <c r="SAF1370" s="3"/>
      <c r="SAG1370" s="3"/>
      <c r="SAH1370" s="3"/>
      <c r="SAI1370" s="3"/>
      <c r="SAJ1370" s="3"/>
      <c r="SAK1370" s="3"/>
      <c r="SAL1370" s="3"/>
      <c r="SAM1370" s="3"/>
      <c r="SAN1370" s="3"/>
      <c r="SAO1370" s="3"/>
      <c r="SAP1370" s="3"/>
      <c r="SAQ1370" s="3"/>
      <c r="SAR1370" s="3"/>
      <c r="SAS1370" s="3"/>
      <c r="SAT1370" s="3"/>
      <c r="SAU1370" s="3"/>
      <c r="SAV1370" s="3"/>
      <c r="SAW1370" s="3"/>
      <c r="SAX1370" s="3"/>
      <c r="SAY1370" s="3"/>
      <c r="SAZ1370" s="3"/>
      <c r="SBA1370" s="3"/>
      <c r="SBB1370" s="3"/>
      <c r="SBC1370" s="3"/>
      <c r="SBD1370" s="3"/>
      <c r="SBE1370" s="3"/>
      <c r="SBF1370" s="3"/>
      <c r="SBG1370" s="3"/>
      <c r="SBH1370" s="3"/>
      <c r="SBI1370" s="3"/>
      <c r="SBJ1370" s="3"/>
      <c r="SBK1370" s="3"/>
      <c r="SBL1370" s="3"/>
      <c r="SBM1370" s="3"/>
      <c r="SBN1370" s="3"/>
      <c r="SBO1370" s="3"/>
      <c r="SBP1370" s="3"/>
      <c r="SBQ1370" s="3"/>
      <c r="SBR1370" s="3"/>
      <c r="SBS1370" s="3"/>
      <c r="SBT1370" s="3"/>
      <c r="SBU1370" s="3"/>
      <c r="SBV1370" s="3"/>
      <c r="SBW1370" s="3"/>
      <c r="SBX1370" s="3"/>
      <c r="SBY1370" s="3"/>
      <c r="SBZ1370" s="3"/>
      <c r="SCA1370" s="3"/>
      <c r="SCB1370" s="3"/>
      <c r="SCC1370" s="3"/>
      <c r="SCD1370" s="3"/>
      <c r="SCE1370" s="3"/>
      <c r="SCF1370" s="3"/>
      <c r="SCG1370" s="3"/>
      <c r="SCH1370" s="3"/>
      <c r="SCI1370" s="3"/>
      <c r="SCJ1370" s="3"/>
      <c r="SCK1370" s="3"/>
      <c r="SCL1370" s="3"/>
      <c r="SCM1370" s="3"/>
      <c r="SCN1370" s="3"/>
      <c r="SCO1370" s="3"/>
      <c r="SCP1370" s="3"/>
      <c r="SCQ1370" s="3"/>
      <c r="SCR1370" s="3"/>
      <c r="SCS1370" s="3"/>
      <c r="SCT1370" s="3"/>
      <c r="SCU1370" s="3"/>
      <c r="SCV1370" s="3"/>
      <c r="SCW1370" s="3"/>
      <c r="SCX1370" s="3"/>
      <c r="SCY1370" s="3"/>
      <c r="SCZ1370" s="3"/>
      <c r="SDA1370" s="3"/>
      <c r="SDB1370" s="3"/>
      <c r="SDC1370" s="3"/>
      <c r="SDD1370" s="3"/>
      <c r="SDE1370" s="3"/>
      <c r="SDF1370" s="3"/>
      <c r="SDG1370" s="3"/>
      <c r="SDH1370" s="3"/>
      <c r="SDI1370" s="3"/>
      <c r="SDJ1370" s="3"/>
      <c r="SDK1370" s="3"/>
      <c r="SDL1370" s="3"/>
      <c r="SDM1370" s="3"/>
      <c r="SDN1370" s="3"/>
      <c r="SDO1370" s="3"/>
      <c r="SDP1370" s="3"/>
      <c r="SDQ1370" s="3"/>
      <c r="SDR1370" s="3"/>
      <c r="SDS1370" s="3"/>
      <c r="SDT1370" s="3"/>
      <c r="SDU1370" s="3"/>
      <c r="SDV1370" s="3"/>
      <c r="SDW1370" s="3"/>
      <c r="SDX1370" s="3"/>
      <c r="SDY1370" s="3"/>
      <c r="SDZ1370" s="3"/>
      <c r="SEA1370" s="3"/>
      <c r="SEB1370" s="3"/>
      <c r="SEC1370" s="3"/>
      <c r="SED1370" s="3"/>
      <c r="SEE1370" s="3"/>
      <c r="SEF1370" s="3"/>
      <c r="SEG1370" s="3"/>
      <c r="SEH1370" s="3"/>
      <c r="SEI1370" s="3"/>
      <c r="SEJ1370" s="3"/>
      <c r="SEK1370" s="3"/>
      <c r="SEL1370" s="3"/>
      <c r="SEM1370" s="3"/>
      <c r="SEN1370" s="3"/>
      <c r="SEO1370" s="3"/>
      <c r="SEP1370" s="3"/>
      <c r="SEQ1370" s="3"/>
      <c r="SER1370" s="3"/>
      <c r="SES1370" s="3"/>
      <c r="SET1370" s="3"/>
      <c r="SEU1370" s="3"/>
      <c r="SEV1370" s="3"/>
      <c r="SEW1370" s="3"/>
      <c r="SEX1370" s="3"/>
      <c r="SEY1370" s="3"/>
      <c r="SEZ1370" s="3"/>
      <c r="SFA1370" s="3"/>
      <c r="SFB1370" s="3"/>
      <c r="SFC1370" s="3"/>
      <c r="SFD1370" s="3"/>
      <c r="SFE1370" s="3"/>
      <c r="SFF1370" s="3"/>
      <c r="SFG1370" s="3"/>
      <c r="SFH1370" s="3"/>
      <c r="SFI1370" s="3"/>
      <c r="SFJ1370" s="3"/>
      <c r="SFK1370" s="3"/>
      <c r="SFL1370" s="3"/>
      <c r="SFM1370" s="3"/>
      <c r="SFN1370" s="3"/>
      <c r="SFO1370" s="3"/>
      <c r="SFP1370" s="3"/>
      <c r="SFQ1370" s="3"/>
      <c r="SFR1370" s="3"/>
      <c r="SFS1370" s="3"/>
      <c r="SFT1370" s="3"/>
      <c r="SFU1370" s="3"/>
      <c r="SFV1370" s="3"/>
      <c r="SFW1370" s="3"/>
      <c r="SFX1370" s="3"/>
      <c r="SFY1370" s="3"/>
      <c r="SFZ1370" s="3"/>
      <c r="SGA1370" s="3"/>
      <c r="SGB1370" s="3"/>
      <c r="SGC1370" s="3"/>
      <c r="SGD1370" s="3"/>
      <c r="SGE1370" s="3"/>
      <c r="SGF1370" s="3"/>
      <c r="SGG1370" s="3"/>
      <c r="SGH1370" s="3"/>
      <c r="SGI1370" s="3"/>
      <c r="SGJ1370" s="3"/>
      <c r="SGK1370" s="3"/>
      <c r="SGL1370" s="3"/>
      <c r="SGM1370" s="3"/>
      <c r="SGN1370" s="3"/>
      <c r="SGO1370" s="3"/>
      <c r="SGP1370" s="3"/>
      <c r="SGQ1370" s="3"/>
      <c r="SGR1370" s="3"/>
      <c r="SGS1370" s="3"/>
      <c r="SGT1370" s="3"/>
      <c r="SGU1370" s="3"/>
      <c r="SGV1370" s="3"/>
      <c r="SGW1370" s="3"/>
      <c r="SGX1370" s="3"/>
      <c r="SGY1370" s="3"/>
      <c r="SGZ1370" s="3"/>
      <c r="SHA1370" s="3"/>
      <c r="SHB1370" s="3"/>
      <c r="SHC1370" s="3"/>
      <c r="SHD1370" s="3"/>
      <c r="SHE1370" s="3"/>
      <c r="SHF1370" s="3"/>
      <c r="SHG1370" s="3"/>
      <c r="SHH1370" s="3"/>
      <c r="SHI1370" s="3"/>
      <c r="SHJ1370" s="3"/>
      <c r="SHK1370" s="3"/>
      <c r="SHL1370" s="3"/>
      <c r="SHM1370" s="3"/>
      <c r="SHN1370" s="3"/>
      <c r="SHO1370" s="3"/>
      <c r="SHP1370" s="3"/>
      <c r="SHQ1370" s="3"/>
      <c r="SHR1370" s="3"/>
      <c r="SHS1370" s="3"/>
      <c r="SHT1370" s="3"/>
      <c r="SHU1370" s="3"/>
      <c r="SHV1370" s="3"/>
      <c r="SHW1370" s="3"/>
      <c r="SHX1370" s="3"/>
      <c r="SHY1370" s="3"/>
      <c r="SHZ1370" s="3"/>
      <c r="SIA1370" s="3"/>
      <c r="SIB1370" s="3"/>
      <c r="SIC1370" s="3"/>
      <c r="SID1370" s="3"/>
      <c r="SIE1370" s="3"/>
      <c r="SIF1370" s="3"/>
      <c r="SIG1370" s="3"/>
      <c r="SIH1370" s="3"/>
      <c r="SII1370" s="3"/>
      <c r="SIJ1370" s="3"/>
      <c r="SIK1370" s="3"/>
      <c r="SIL1370" s="3"/>
      <c r="SIM1370" s="3"/>
      <c r="SIN1370" s="3"/>
      <c r="SIO1370" s="3"/>
      <c r="SIP1370" s="3"/>
      <c r="SIQ1370" s="3"/>
      <c r="SIR1370" s="3"/>
      <c r="SIS1370" s="3"/>
      <c r="SIT1370" s="3"/>
      <c r="SIU1370" s="3"/>
      <c r="SIV1370" s="3"/>
      <c r="SIW1370" s="3"/>
      <c r="SIX1370" s="3"/>
      <c r="SIY1370" s="3"/>
      <c r="SIZ1370" s="3"/>
      <c r="SJA1370" s="3"/>
      <c r="SJB1370" s="3"/>
      <c r="SJC1370" s="3"/>
      <c r="SJD1370" s="3"/>
      <c r="SJE1370" s="3"/>
      <c r="SJF1370" s="3"/>
      <c r="SJG1370" s="3"/>
      <c r="SJH1370" s="3"/>
      <c r="SJI1370" s="3"/>
      <c r="SJJ1370" s="3"/>
      <c r="SJK1370" s="3"/>
      <c r="SJL1370" s="3"/>
      <c r="SJM1370" s="3"/>
      <c r="SJN1370" s="3"/>
      <c r="SJO1370" s="3"/>
      <c r="SJP1370" s="3"/>
      <c r="SJQ1370" s="3"/>
      <c r="SJR1370" s="3"/>
      <c r="SJS1370" s="3"/>
      <c r="SJT1370" s="3"/>
      <c r="SJU1370" s="3"/>
      <c r="SJV1370" s="3"/>
      <c r="SJW1370" s="3"/>
      <c r="SJX1370" s="3"/>
      <c r="SJY1370" s="3"/>
      <c r="SJZ1370" s="3"/>
      <c r="SKA1370" s="3"/>
      <c r="SKB1370" s="3"/>
      <c r="SKC1370" s="3"/>
      <c r="SKD1370" s="3"/>
      <c r="SKE1370" s="3"/>
      <c r="SKF1370" s="3"/>
      <c r="SKG1370" s="3"/>
      <c r="SKH1370" s="3"/>
      <c r="SKI1370" s="3"/>
      <c r="SKJ1370" s="3"/>
      <c r="SKK1370" s="3"/>
      <c r="SKL1370" s="3"/>
      <c r="SKM1370" s="3"/>
      <c r="SKN1370" s="3"/>
      <c r="SKO1370" s="3"/>
      <c r="SKP1370" s="3"/>
      <c r="SKQ1370" s="3"/>
      <c r="SKR1370" s="3"/>
      <c r="SKS1370" s="3"/>
      <c r="SKT1370" s="3"/>
      <c r="SKU1370" s="3"/>
      <c r="SKV1370" s="3"/>
      <c r="SKW1370" s="3"/>
      <c r="SKX1370" s="3"/>
      <c r="SKY1370" s="3"/>
      <c r="SKZ1370" s="3"/>
      <c r="SLA1370" s="3"/>
      <c r="SLB1370" s="3"/>
      <c r="SLC1370" s="3"/>
      <c r="SLD1370" s="3"/>
      <c r="SLE1370" s="3"/>
      <c r="SLF1370" s="3"/>
      <c r="SLG1370" s="3"/>
      <c r="SLH1370" s="3"/>
      <c r="SLI1370" s="3"/>
      <c r="SLJ1370" s="3"/>
      <c r="SLK1370" s="3"/>
      <c r="SLL1370" s="3"/>
      <c r="SLM1370" s="3"/>
      <c r="SLN1370" s="3"/>
      <c r="SLO1370" s="3"/>
      <c r="SLP1370" s="3"/>
      <c r="SLQ1370" s="3"/>
      <c r="SLR1370" s="3"/>
      <c r="SLS1370" s="3"/>
      <c r="SLT1370" s="3"/>
      <c r="SLU1370" s="3"/>
      <c r="SLV1370" s="3"/>
      <c r="SLW1370" s="3"/>
      <c r="SLX1370" s="3"/>
      <c r="SLY1370" s="3"/>
      <c r="SLZ1370" s="3"/>
      <c r="SMA1370" s="3"/>
      <c r="SMB1370" s="3"/>
      <c r="SMC1370" s="3"/>
      <c r="SMD1370" s="3"/>
      <c r="SME1370" s="3"/>
      <c r="SMF1370" s="3"/>
      <c r="SMG1370" s="3"/>
      <c r="SMH1370" s="3"/>
      <c r="SMI1370" s="3"/>
      <c r="SMJ1370" s="3"/>
      <c r="SMK1370" s="3"/>
      <c r="SML1370" s="3"/>
      <c r="SMM1370" s="3"/>
      <c r="SMN1370" s="3"/>
      <c r="SMO1370" s="3"/>
      <c r="SMP1370" s="3"/>
      <c r="SMQ1370" s="3"/>
      <c r="SMR1370" s="3"/>
      <c r="SMS1370" s="3"/>
      <c r="SMT1370" s="3"/>
      <c r="SMU1370" s="3"/>
      <c r="SMV1370" s="3"/>
      <c r="SMW1370" s="3"/>
      <c r="SMX1370" s="3"/>
      <c r="SMY1370" s="3"/>
      <c r="SMZ1370" s="3"/>
      <c r="SNA1370" s="3"/>
      <c r="SNB1370" s="3"/>
      <c r="SNC1370" s="3"/>
      <c r="SND1370" s="3"/>
      <c r="SNE1370" s="3"/>
      <c r="SNF1370" s="3"/>
      <c r="SNG1370" s="3"/>
      <c r="SNH1370" s="3"/>
      <c r="SNI1370" s="3"/>
      <c r="SNJ1370" s="3"/>
      <c r="SNK1370" s="3"/>
      <c r="SNL1370" s="3"/>
      <c r="SNM1370" s="3"/>
      <c r="SNN1370" s="3"/>
      <c r="SNO1370" s="3"/>
      <c r="SNP1370" s="3"/>
      <c r="SNQ1370" s="3"/>
      <c r="SNR1370" s="3"/>
      <c r="SNS1370" s="3"/>
      <c r="SNT1370" s="3"/>
      <c r="SNU1370" s="3"/>
      <c r="SNV1370" s="3"/>
      <c r="SNW1370" s="3"/>
      <c r="SNX1370" s="3"/>
      <c r="SNY1370" s="3"/>
      <c r="SNZ1370" s="3"/>
      <c r="SOA1370" s="3"/>
      <c r="SOB1370" s="3"/>
      <c r="SOC1370" s="3"/>
      <c r="SOD1370" s="3"/>
      <c r="SOE1370" s="3"/>
      <c r="SOF1370" s="3"/>
      <c r="SOG1370" s="3"/>
      <c r="SOH1370" s="3"/>
      <c r="SOI1370" s="3"/>
      <c r="SOJ1370" s="3"/>
      <c r="SOK1370" s="3"/>
      <c r="SOL1370" s="3"/>
      <c r="SOM1370" s="3"/>
      <c r="SON1370" s="3"/>
      <c r="SOO1370" s="3"/>
      <c r="SOP1370" s="3"/>
      <c r="SOQ1370" s="3"/>
      <c r="SOR1370" s="3"/>
      <c r="SOS1370" s="3"/>
      <c r="SOT1370" s="3"/>
      <c r="SOU1370" s="3"/>
      <c r="SOV1370" s="3"/>
      <c r="SOW1370" s="3"/>
      <c r="SOX1370" s="3"/>
      <c r="SOY1370" s="3"/>
      <c r="SOZ1370" s="3"/>
      <c r="SPA1370" s="3"/>
      <c r="SPB1370" s="3"/>
      <c r="SPC1370" s="3"/>
      <c r="SPD1370" s="3"/>
      <c r="SPE1370" s="3"/>
      <c r="SPF1370" s="3"/>
      <c r="SPG1370" s="3"/>
      <c r="SPH1370" s="3"/>
      <c r="SPI1370" s="3"/>
      <c r="SPJ1370" s="3"/>
      <c r="SPK1370" s="3"/>
      <c r="SPL1370" s="3"/>
      <c r="SPM1370" s="3"/>
      <c r="SPN1370" s="3"/>
      <c r="SPO1370" s="3"/>
      <c r="SPP1370" s="3"/>
      <c r="SPQ1370" s="3"/>
      <c r="SPR1370" s="3"/>
      <c r="SPS1370" s="3"/>
      <c r="SPT1370" s="3"/>
      <c r="SPU1370" s="3"/>
      <c r="SPV1370" s="3"/>
      <c r="SPW1370" s="3"/>
      <c r="SPX1370" s="3"/>
      <c r="SPY1370" s="3"/>
      <c r="SPZ1370" s="3"/>
      <c r="SQA1370" s="3"/>
      <c r="SQB1370" s="3"/>
      <c r="SQC1370" s="3"/>
      <c r="SQD1370" s="3"/>
      <c r="SQE1370" s="3"/>
      <c r="SQF1370" s="3"/>
      <c r="SQG1370" s="3"/>
      <c r="SQH1370" s="3"/>
      <c r="SQI1370" s="3"/>
      <c r="SQJ1370" s="3"/>
      <c r="SQK1370" s="3"/>
      <c r="SQL1370" s="3"/>
      <c r="SQM1370" s="3"/>
      <c r="SQN1370" s="3"/>
      <c r="SQO1370" s="3"/>
      <c r="SQP1370" s="3"/>
      <c r="SQQ1370" s="3"/>
      <c r="SQR1370" s="3"/>
      <c r="SQS1370" s="3"/>
      <c r="SQT1370" s="3"/>
      <c r="SQU1370" s="3"/>
      <c r="SQV1370" s="3"/>
      <c r="SQW1370" s="3"/>
      <c r="SQX1370" s="3"/>
      <c r="SQY1370" s="3"/>
      <c r="SQZ1370" s="3"/>
      <c r="SRA1370" s="3"/>
      <c r="SRB1370" s="3"/>
      <c r="SRC1370" s="3"/>
      <c r="SRD1370" s="3"/>
      <c r="SRE1370" s="3"/>
      <c r="SRF1370" s="3"/>
      <c r="SRG1370" s="3"/>
      <c r="SRH1370" s="3"/>
      <c r="SRI1370" s="3"/>
      <c r="SRJ1370" s="3"/>
      <c r="SRK1370" s="3"/>
      <c r="SRL1370" s="3"/>
      <c r="SRM1370" s="3"/>
      <c r="SRN1370" s="3"/>
      <c r="SRO1370" s="3"/>
      <c r="SRP1370" s="3"/>
      <c r="SRQ1370" s="3"/>
      <c r="SRR1370" s="3"/>
      <c r="SRS1370" s="3"/>
      <c r="SRT1370" s="3"/>
      <c r="SRU1370" s="3"/>
      <c r="SRV1370" s="3"/>
      <c r="SRW1370" s="3"/>
      <c r="SRX1370" s="3"/>
      <c r="SRY1370" s="3"/>
      <c r="SRZ1370" s="3"/>
      <c r="SSA1370" s="3"/>
      <c r="SSB1370" s="3"/>
      <c r="SSC1370" s="3"/>
      <c r="SSD1370" s="3"/>
      <c r="SSE1370" s="3"/>
      <c r="SSF1370" s="3"/>
      <c r="SSG1370" s="3"/>
      <c r="SSH1370" s="3"/>
      <c r="SSI1370" s="3"/>
      <c r="SSJ1370" s="3"/>
      <c r="SSK1370" s="3"/>
      <c r="SSL1370" s="3"/>
      <c r="SSM1370" s="3"/>
      <c r="SSN1370" s="3"/>
      <c r="SSO1370" s="3"/>
      <c r="SSP1370" s="3"/>
      <c r="SSQ1370" s="3"/>
      <c r="SSR1370" s="3"/>
      <c r="SSS1370" s="3"/>
      <c r="SST1370" s="3"/>
      <c r="SSU1370" s="3"/>
      <c r="SSV1370" s="3"/>
      <c r="SSW1370" s="3"/>
      <c r="SSX1370" s="3"/>
      <c r="SSY1370" s="3"/>
      <c r="SSZ1370" s="3"/>
      <c r="STA1370" s="3"/>
      <c r="STB1370" s="3"/>
      <c r="STC1370" s="3"/>
      <c r="STD1370" s="3"/>
      <c r="STE1370" s="3"/>
      <c r="STF1370" s="3"/>
      <c r="STG1370" s="3"/>
      <c r="STH1370" s="3"/>
      <c r="STI1370" s="3"/>
      <c r="STJ1370" s="3"/>
      <c r="STK1370" s="3"/>
      <c r="STL1370" s="3"/>
      <c r="STM1370" s="3"/>
      <c r="STN1370" s="3"/>
      <c r="STO1370" s="3"/>
      <c r="STP1370" s="3"/>
      <c r="STQ1370" s="3"/>
      <c r="STR1370" s="3"/>
      <c r="STS1370" s="3"/>
      <c r="STT1370" s="3"/>
      <c r="STU1370" s="3"/>
      <c r="STV1370" s="3"/>
      <c r="STW1370" s="3"/>
      <c r="STX1370" s="3"/>
      <c r="STY1370" s="3"/>
      <c r="STZ1370" s="3"/>
      <c r="SUA1370" s="3"/>
      <c r="SUB1370" s="3"/>
      <c r="SUC1370" s="3"/>
      <c r="SUD1370" s="3"/>
      <c r="SUE1370" s="3"/>
      <c r="SUF1370" s="3"/>
      <c r="SUG1370" s="3"/>
      <c r="SUH1370" s="3"/>
      <c r="SUI1370" s="3"/>
      <c r="SUJ1370" s="3"/>
      <c r="SUK1370" s="3"/>
      <c r="SUL1370" s="3"/>
      <c r="SUM1370" s="3"/>
      <c r="SUN1370" s="3"/>
      <c r="SUO1370" s="3"/>
      <c r="SUP1370" s="3"/>
      <c r="SUQ1370" s="3"/>
      <c r="SUR1370" s="3"/>
      <c r="SUS1370" s="3"/>
      <c r="SUT1370" s="3"/>
      <c r="SUU1370" s="3"/>
      <c r="SUV1370" s="3"/>
      <c r="SUW1370" s="3"/>
      <c r="SUX1370" s="3"/>
      <c r="SUY1370" s="3"/>
      <c r="SUZ1370" s="3"/>
      <c r="SVA1370" s="3"/>
      <c r="SVB1370" s="3"/>
      <c r="SVC1370" s="3"/>
      <c r="SVD1370" s="3"/>
      <c r="SVE1370" s="3"/>
      <c r="SVF1370" s="3"/>
      <c r="SVG1370" s="3"/>
      <c r="SVH1370" s="3"/>
      <c r="SVI1370" s="3"/>
      <c r="SVJ1370" s="3"/>
      <c r="SVK1370" s="3"/>
      <c r="SVL1370" s="3"/>
      <c r="SVM1370" s="3"/>
      <c r="SVN1370" s="3"/>
      <c r="SVO1370" s="3"/>
      <c r="SVP1370" s="3"/>
      <c r="SVQ1370" s="3"/>
      <c r="SVR1370" s="3"/>
      <c r="SVS1370" s="3"/>
      <c r="SVT1370" s="3"/>
      <c r="SVU1370" s="3"/>
      <c r="SVV1370" s="3"/>
      <c r="SVW1370" s="3"/>
      <c r="SVX1370" s="3"/>
      <c r="SVY1370" s="3"/>
      <c r="SVZ1370" s="3"/>
      <c r="SWA1370" s="3"/>
      <c r="SWB1370" s="3"/>
      <c r="SWC1370" s="3"/>
      <c r="SWD1370" s="3"/>
      <c r="SWE1370" s="3"/>
      <c r="SWF1370" s="3"/>
      <c r="SWG1370" s="3"/>
      <c r="SWH1370" s="3"/>
      <c r="SWI1370" s="3"/>
      <c r="SWJ1370" s="3"/>
      <c r="SWK1370" s="3"/>
      <c r="SWL1370" s="3"/>
      <c r="SWM1370" s="3"/>
      <c r="SWN1370" s="3"/>
      <c r="SWO1370" s="3"/>
      <c r="SWP1370" s="3"/>
      <c r="SWQ1370" s="3"/>
      <c r="SWR1370" s="3"/>
      <c r="SWS1370" s="3"/>
      <c r="SWT1370" s="3"/>
      <c r="SWU1370" s="3"/>
      <c r="SWV1370" s="3"/>
      <c r="SWW1370" s="3"/>
      <c r="SWX1370" s="3"/>
      <c r="SWY1370" s="3"/>
      <c r="SWZ1370" s="3"/>
      <c r="SXA1370" s="3"/>
      <c r="SXB1370" s="3"/>
      <c r="SXC1370" s="3"/>
      <c r="SXD1370" s="3"/>
      <c r="SXE1370" s="3"/>
      <c r="SXF1370" s="3"/>
      <c r="SXG1370" s="3"/>
      <c r="SXH1370" s="3"/>
      <c r="SXI1370" s="3"/>
      <c r="SXJ1370" s="3"/>
      <c r="SXK1370" s="3"/>
      <c r="SXL1370" s="3"/>
      <c r="SXM1370" s="3"/>
      <c r="SXN1370" s="3"/>
      <c r="SXO1370" s="3"/>
      <c r="SXP1370" s="3"/>
      <c r="SXQ1370" s="3"/>
      <c r="SXR1370" s="3"/>
      <c r="SXS1370" s="3"/>
      <c r="SXT1370" s="3"/>
      <c r="SXU1370" s="3"/>
      <c r="SXV1370" s="3"/>
      <c r="SXW1370" s="3"/>
      <c r="SXX1370" s="3"/>
      <c r="SXY1370" s="3"/>
      <c r="SXZ1370" s="3"/>
      <c r="SYA1370" s="3"/>
      <c r="SYB1370" s="3"/>
      <c r="SYC1370" s="3"/>
      <c r="SYD1370" s="3"/>
      <c r="SYE1370" s="3"/>
      <c r="SYF1370" s="3"/>
      <c r="SYG1370" s="3"/>
      <c r="SYH1370" s="3"/>
      <c r="SYI1370" s="3"/>
      <c r="SYJ1370" s="3"/>
      <c r="SYK1370" s="3"/>
      <c r="SYL1370" s="3"/>
      <c r="SYM1370" s="3"/>
      <c r="SYN1370" s="3"/>
      <c r="SYO1370" s="3"/>
      <c r="SYP1370" s="3"/>
      <c r="SYQ1370" s="3"/>
      <c r="SYR1370" s="3"/>
      <c r="SYS1370" s="3"/>
      <c r="SYT1370" s="3"/>
      <c r="SYU1370" s="3"/>
      <c r="SYV1370" s="3"/>
      <c r="SYW1370" s="3"/>
      <c r="SYX1370" s="3"/>
      <c r="SYY1370" s="3"/>
      <c r="SYZ1370" s="3"/>
      <c r="SZA1370" s="3"/>
      <c r="SZB1370" s="3"/>
      <c r="SZC1370" s="3"/>
      <c r="SZD1370" s="3"/>
      <c r="SZE1370" s="3"/>
      <c r="SZF1370" s="3"/>
      <c r="SZG1370" s="3"/>
      <c r="SZH1370" s="3"/>
      <c r="SZI1370" s="3"/>
      <c r="SZJ1370" s="3"/>
      <c r="SZK1370" s="3"/>
      <c r="SZL1370" s="3"/>
      <c r="SZM1370" s="3"/>
      <c r="SZN1370" s="3"/>
      <c r="SZO1370" s="3"/>
      <c r="SZP1370" s="3"/>
      <c r="SZQ1370" s="3"/>
      <c r="SZR1370" s="3"/>
      <c r="SZS1370" s="3"/>
      <c r="SZT1370" s="3"/>
      <c r="SZU1370" s="3"/>
      <c r="SZV1370" s="3"/>
      <c r="SZW1370" s="3"/>
      <c r="SZX1370" s="3"/>
      <c r="SZY1370" s="3"/>
      <c r="SZZ1370" s="3"/>
      <c r="TAA1370" s="3"/>
      <c r="TAB1370" s="3"/>
      <c r="TAC1370" s="3"/>
      <c r="TAD1370" s="3"/>
      <c r="TAE1370" s="3"/>
      <c r="TAF1370" s="3"/>
      <c r="TAG1370" s="3"/>
      <c r="TAH1370" s="3"/>
      <c r="TAI1370" s="3"/>
      <c r="TAJ1370" s="3"/>
      <c r="TAK1370" s="3"/>
      <c r="TAL1370" s="3"/>
      <c r="TAM1370" s="3"/>
      <c r="TAN1370" s="3"/>
      <c r="TAO1370" s="3"/>
      <c r="TAP1370" s="3"/>
      <c r="TAQ1370" s="3"/>
      <c r="TAR1370" s="3"/>
      <c r="TAS1370" s="3"/>
      <c r="TAT1370" s="3"/>
      <c r="TAU1370" s="3"/>
      <c r="TAV1370" s="3"/>
      <c r="TAW1370" s="3"/>
      <c r="TAX1370" s="3"/>
      <c r="TAY1370" s="3"/>
      <c r="TAZ1370" s="3"/>
      <c r="TBA1370" s="3"/>
      <c r="TBB1370" s="3"/>
      <c r="TBC1370" s="3"/>
      <c r="TBD1370" s="3"/>
      <c r="TBE1370" s="3"/>
      <c r="TBF1370" s="3"/>
      <c r="TBG1370" s="3"/>
      <c r="TBH1370" s="3"/>
      <c r="TBI1370" s="3"/>
      <c r="TBJ1370" s="3"/>
      <c r="TBK1370" s="3"/>
      <c r="TBL1370" s="3"/>
      <c r="TBM1370" s="3"/>
      <c r="TBN1370" s="3"/>
      <c r="TBO1370" s="3"/>
      <c r="TBP1370" s="3"/>
      <c r="TBQ1370" s="3"/>
      <c r="TBR1370" s="3"/>
      <c r="TBS1370" s="3"/>
      <c r="TBT1370" s="3"/>
      <c r="TBU1370" s="3"/>
      <c r="TBV1370" s="3"/>
      <c r="TBW1370" s="3"/>
      <c r="TBX1370" s="3"/>
      <c r="TBY1370" s="3"/>
      <c r="TBZ1370" s="3"/>
      <c r="TCA1370" s="3"/>
      <c r="TCB1370" s="3"/>
      <c r="TCC1370" s="3"/>
      <c r="TCD1370" s="3"/>
      <c r="TCE1370" s="3"/>
      <c r="TCF1370" s="3"/>
      <c r="TCG1370" s="3"/>
      <c r="TCH1370" s="3"/>
      <c r="TCI1370" s="3"/>
      <c r="TCJ1370" s="3"/>
      <c r="TCK1370" s="3"/>
      <c r="TCL1370" s="3"/>
      <c r="TCM1370" s="3"/>
      <c r="TCN1370" s="3"/>
      <c r="TCO1370" s="3"/>
      <c r="TCP1370" s="3"/>
      <c r="TCQ1370" s="3"/>
      <c r="TCR1370" s="3"/>
      <c r="TCS1370" s="3"/>
      <c r="TCT1370" s="3"/>
      <c r="TCU1370" s="3"/>
      <c r="TCV1370" s="3"/>
      <c r="TCW1370" s="3"/>
      <c r="TCX1370" s="3"/>
      <c r="TCY1370" s="3"/>
      <c r="TCZ1370" s="3"/>
      <c r="TDA1370" s="3"/>
      <c r="TDB1370" s="3"/>
      <c r="TDC1370" s="3"/>
      <c r="TDD1370" s="3"/>
      <c r="TDE1370" s="3"/>
      <c r="TDF1370" s="3"/>
      <c r="TDG1370" s="3"/>
      <c r="TDH1370" s="3"/>
      <c r="TDI1370" s="3"/>
      <c r="TDJ1370" s="3"/>
      <c r="TDK1370" s="3"/>
      <c r="TDL1370" s="3"/>
      <c r="TDM1370" s="3"/>
      <c r="TDN1370" s="3"/>
      <c r="TDO1370" s="3"/>
      <c r="TDP1370" s="3"/>
      <c r="TDQ1370" s="3"/>
      <c r="TDR1370" s="3"/>
      <c r="TDS1370" s="3"/>
      <c r="TDT1370" s="3"/>
      <c r="TDU1370" s="3"/>
      <c r="TDV1370" s="3"/>
      <c r="TDW1370" s="3"/>
      <c r="TDX1370" s="3"/>
      <c r="TDY1370" s="3"/>
      <c r="TDZ1370" s="3"/>
      <c r="TEA1370" s="3"/>
      <c r="TEB1370" s="3"/>
      <c r="TEC1370" s="3"/>
      <c r="TED1370" s="3"/>
      <c r="TEE1370" s="3"/>
      <c r="TEF1370" s="3"/>
      <c r="TEG1370" s="3"/>
      <c r="TEH1370" s="3"/>
      <c r="TEI1370" s="3"/>
      <c r="TEJ1370" s="3"/>
      <c r="TEK1370" s="3"/>
      <c r="TEL1370" s="3"/>
      <c r="TEM1370" s="3"/>
      <c r="TEN1370" s="3"/>
      <c r="TEO1370" s="3"/>
      <c r="TEP1370" s="3"/>
      <c r="TEQ1370" s="3"/>
      <c r="TER1370" s="3"/>
      <c r="TES1370" s="3"/>
      <c r="TET1370" s="3"/>
      <c r="TEU1370" s="3"/>
      <c r="TEV1370" s="3"/>
      <c r="TEW1370" s="3"/>
      <c r="TEX1370" s="3"/>
      <c r="TEY1370" s="3"/>
      <c r="TEZ1370" s="3"/>
      <c r="TFA1370" s="3"/>
      <c r="TFB1370" s="3"/>
      <c r="TFC1370" s="3"/>
      <c r="TFD1370" s="3"/>
      <c r="TFE1370" s="3"/>
      <c r="TFF1370" s="3"/>
      <c r="TFG1370" s="3"/>
      <c r="TFH1370" s="3"/>
      <c r="TFI1370" s="3"/>
      <c r="TFJ1370" s="3"/>
      <c r="TFK1370" s="3"/>
      <c r="TFL1370" s="3"/>
      <c r="TFM1370" s="3"/>
      <c r="TFN1370" s="3"/>
      <c r="TFO1370" s="3"/>
      <c r="TFP1370" s="3"/>
      <c r="TFQ1370" s="3"/>
      <c r="TFR1370" s="3"/>
      <c r="TFS1370" s="3"/>
      <c r="TFT1370" s="3"/>
      <c r="TFU1370" s="3"/>
      <c r="TFV1370" s="3"/>
      <c r="TFW1370" s="3"/>
      <c r="TFX1370" s="3"/>
      <c r="TFY1370" s="3"/>
      <c r="TFZ1370" s="3"/>
      <c r="TGA1370" s="3"/>
      <c r="TGB1370" s="3"/>
      <c r="TGC1370" s="3"/>
      <c r="TGD1370" s="3"/>
      <c r="TGE1370" s="3"/>
      <c r="TGF1370" s="3"/>
      <c r="TGG1370" s="3"/>
      <c r="TGH1370" s="3"/>
      <c r="TGI1370" s="3"/>
      <c r="TGJ1370" s="3"/>
      <c r="TGK1370" s="3"/>
      <c r="TGL1370" s="3"/>
      <c r="TGM1370" s="3"/>
      <c r="TGN1370" s="3"/>
      <c r="TGO1370" s="3"/>
      <c r="TGP1370" s="3"/>
      <c r="TGQ1370" s="3"/>
      <c r="TGR1370" s="3"/>
      <c r="TGS1370" s="3"/>
      <c r="TGT1370" s="3"/>
      <c r="TGU1370" s="3"/>
      <c r="TGV1370" s="3"/>
      <c r="TGW1370" s="3"/>
      <c r="TGX1370" s="3"/>
      <c r="TGY1370" s="3"/>
      <c r="TGZ1370" s="3"/>
      <c r="THA1370" s="3"/>
      <c r="THB1370" s="3"/>
      <c r="THC1370" s="3"/>
      <c r="THD1370" s="3"/>
      <c r="THE1370" s="3"/>
      <c r="THF1370" s="3"/>
      <c r="THG1370" s="3"/>
      <c r="THH1370" s="3"/>
      <c r="THI1370" s="3"/>
      <c r="THJ1370" s="3"/>
      <c r="THK1370" s="3"/>
      <c r="THL1370" s="3"/>
      <c r="THM1370" s="3"/>
      <c r="THN1370" s="3"/>
      <c r="THO1370" s="3"/>
      <c r="THP1370" s="3"/>
      <c r="THQ1370" s="3"/>
      <c r="THR1370" s="3"/>
      <c r="THS1370" s="3"/>
      <c r="THT1370" s="3"/>
      <c r="THU1370" s="3"/>
      <c r="THV1370" s="3"/>
      <c r="THW1370" s="3"/>
      <c r="THX1370" s="3"/>
      <c r="THY1370" s="3"/>
      <c r="THZ1370" s="3"/>
      <c r="TIA1370" s="3"/>
      <c r="TIB1370" s="3"/>
      <c r="TIC1370" s="3"/>
      <c r="TID1370" s="3"/>
      <c r="TIE1370" s="3"/>
      <c r="TIF1370" s="3"/>
      <c r="TIG1370" s="3"/>
      <c r="TIH1370" s="3"/>
      <c r="TII1370" s="3"/>
      <c r="TIJ1370" s="3"/>
      <c r="TIK1370" s="3"/>
      <c r="TIL1370" s="3"/>
      <c r="TIM1370" s="3"/>
      <c r="TIN1370" s="3"/>
      <c r="TIO1370" s="3"/>
      <c r="TIP1370" s="3"/>
      <c r="TIQ1370" s="3"/>
      <c r="TIR1370" s="3"/>
      <c r="TIS1370" s="3"/>
      <c r="TIT1370" s="3"/>
      <c r="TIU1370" s="3"/>
      <c r="TIV1370" s="3"/>
      <c r="TIW1370" s="3"/>
      <c r="TIX1370" s="3"/>
      <c r="TIY1370" s="3"/>
      <c r="TIZ1370" s="3"/>
      <c r="TJA1370" s="3"/>
      <c r="TJB1370" s="3"/>
      <c r="TJC1370" s="3"/>
      <c r="TJD1370" s="3"/>
      <c r="TJE1370" s="3"/>
      <c r="TJF1370" s="3"/>
      <c r="TJG1370" s="3"/>
      <c r="TJH1370" s="3"/>
      <c r="TJI1370" s="3"/>
      <c r="TJJ1370" s="3"/>
      <c r="TJK1370" s="3"/>
      <c r="TJL1370" s="3"/>
      <c r="TJM1370" s="3"/>
      <c r="TJN1370" s="3"/>
      <c r="TJO1370" s="3"/>
      <c r="TJP1370" s="3"/>
      <c r="TJQ1370" s="3"/>
      <c r="TJR1370" s="3"/>
      <c r="TJS1370" s="3"/>
      <c r="TJT1370" s="3"/>
      <c r="TJU1370" s="3"/>
      <c r="TJV1370" s="3"/>
      <c r="TJW1370" s="3"/>
      <c r="TJX1370" s="3"/>
      <c r="TJY1370" s="3"/>
      <c r="TJZ1370" s="3"/>
      <c r="TKA1370" s="3"/>
      <c r="TKB1370" s="3"/>
      <c r="TKC1370" s="3"/>
      <c r="TKD1370" s="3"/>
      <c r="TKE1370" s="3"/>
      <c r="TKF1370" s="3"/>
      <c r="TKG1370" s="3"/>
      <c r="TKH1370" s="3"/>
      <c r="TKI1370" s="3"/>
      <c r="TKJ1370" s="3"/>
      <c r="TKK1370" s="3"/>
      <c r="TKL1370" s="3"/>
      <c r="TKM1370" s="3"/>
      <c r="TKN1370" s="3"/>
      <c r="TKO1370" s="3"/>
      <c r="TKP1370" s="3"/>
      <c r="TKQ1370" s="3"/>
      <c r="TKR1370" s="3"/>
      <c r="TKS1370" s="3"/>
      <c r="TKT1370" s="3"/>
      <c r="TKU1370" s="3"/>
      <c r="TKV1370" s="3"/>
      <c r="TKW1370" s="3"/>
      <c r="TKX1370" s="3"/>
      <c r="TKY1370" s="3"/>
      <c r="TKZ1370" s="3"/>
      <c r="TLA1370" s="3"/>
      <c r="TLB1370" s="3"/>
      <c r="TLC1370" s="3"/>
      <c r="TLD1370" s="3"/>
      <c r="TLE1370" s="3"/>
      <c r="TLF1370" s="3"/>
      <c r="TLG1370" s="3"/>
      <c r="TLH1370" s="3"/>
      <c r="TLI1370" s="3"/>
      <c r="TLJ1370" s="3"/>
      <c r="TLK1370" s="3"/>
      <c r="TLL1370" s="3"/>
      <c r="TLM1370" s="3"/>
      <c r="TLN1370" s="3"/>
      <c r="TLO1370" s="3"/>
      <c r="TLP1370" s="3"/>
      <c r="TLQ1370" s="3"/>
      <c r="TLR1370" s="3"/>
      <c r="TLS1370" s="3"/>
      <c r="TLT1370" s="3"/>
      <c r="TLU1370" s="3"/>
      <c r="TLV1370" s="3"/>
      <c r="TLW1370" s="3"/>
      <c r="TLX1370" s="3"/>
      <c r="TLY1370" s="3"/>
      <c r="TLZ1370" s="3"/>
      <c r="TMA1370" s="3"/>
      <c r="TMB1370" s="3"/>
      <c r="TMC1370" s="3"/>
      <c r="TMD1370" s="3"/>
      <c r="TME1370" s="3"/>
      <c r="TMF1370" s="3"/>
      <c r="TMG1370" s="3"/>
      <c r="TMH1370" s="3"/>
      <c r="TMI1370" s="3"/>
      <c r="TMJ1370" s="3"/>
      <c r="TMK1370" s="3"/>
      <c r="TML1370" s="3"/>
      <c r="TMM1370" s="3"/>
      <c r="TMN1370" s="3"/>
      <c r="TMO1370" s="3"/>
      <c r="TMP1370" s="3"/>
      <c r="TMQ1370" s="3"/>
      <c r="TMR1370" s="3"/>
      <c r="TMS1370" s="3"/>
      <c r="TMT1370" s="3"/>
      <c r="TMU1370" s="3"/>
      <c r="TMV1370" s="3"/>
      <c r="TMW1370" s="3"/>
      <c r="TMX1370" s="3"/>
      <c r="TMY1370" s="3"/>
      <c r="TMZ1370" s="3"/>
      <c r="TNA1370" s="3"/>
      <c r="TNB1370" s="3"/>
      <c r="TNC1370" s="3"/>
      <c r="TND1370" s="3"/>
      <c r="TNE1370" s="3"/>
      <c r="TNF1370" s="3"/>
      <c r="TNG1370" s="3"/>
      <c r="TNH1370" s="3"/>
      <c r="TNI1370" s="3"/>
      <c r="TNJ1370" s="3"/>
      <c r="TNK1370" s="3"/>
      <c r="TNL1370" s="3"/>
      <c r="TNM1370" s="3"/>
      <c r="TNN1370" s="3"/>
      <c r="TNO1370" s="3"/>
      <c r="TNP1370" s="3"/>
      <c r="TNQ1370" s="3"/>
      <c r="TNR1370" s="3"/>
      <c r="TNS1370" s="3"/>
      <c r="TNT1370" s="3"/>
      <c r="TNU1370" s="3"/>
      <c r="TNV1370" s="3"/>
      <c r="TNW1370" s="3"/>
      <c r="TNX1370" s="3"/>
      <c r="TNY1370" s="3"/>
      <c r="TNZ1370" s="3"/>
      <c r="TOA1370" s="3"/>
      <c r="TOB1370" s="3"/>
      <c r="TOC1370" s="3"/>
      <c r="TOD1370" s="3"/>
      <c r="TOE1370" s="3"/>
      <c r="TOF1370" s="3"/>
      <c r="TOG1370" s="3"/>
      <c r="TOH1370" s="3"/>
      <c r="TOI1370" s="3"/>
      <c r="TOJ1370" s="3"/>
      <c r="TOK1370" s="3"/>
      <c r="TOL1370" s="3"/>
      <c r="TOM1370" s="3"/>
      <c r="TON1370" s="3"/>
      <c r="TOO1370" s="3"/>
      <c r="TOP1370" s="3"/>
      <c r="TOQ1370" s="3"/>
      <c r="TOR1370" s="3"/>
      <c r="TOS1370" s="3"/>
      <c r="TOT1370" s="3"/>
      <c r="TOU1370" s="3"/>
      <c r="TOV1370" s="3"/>
      <c r="TOW1370" s="3"/>
      <c r="TOX1370" s="3"/>
      <c r="TOY1370" s="3"/>
      <c r="TOZ1370" s="3"/>
      <c r="TPA1370" s="3"/>
      <c r="TPB1370" s="3"/>
      <c r="TPC1370" s="3"/>
      <c r="TPD1370" s="3"/>
      <c r="TPE1370" s="3"/>
      <c r="TPF1370" s="3"/>
      <c r="TPG1370" s="3"/>
      <c r="TPH1370" s="3"/>
      <c r="TPI1370" s="3"/>
      <c r="TPJ1370" s="3"/>
      <c r="TPK1370" s="3"/>
      <c r="TPL1370" s="3"/>
      <c r="TPM1370" s="3"/>
      <c r="TPN1370" s="3"/>
      <c r="TPO1370" s="3"/>
      <c r="TPP1370" s="3"/>
      <c r="TPQ1370" s="3"/>
      <c r="TPR1370" s="3"/>
      <c r="TPS1370" s="3"/>
      <c r="TPT1370" s="3"/>
      <c r="TPU1370" s="3"/>
      <c r="TPV1370" s="3"/>
      <c r="TPW1370" s="3"/>
      <c r="TPX1370" s="3"/>
      <c r="TPY1370" s="3"/>
      <c r="TPZ1370" s="3"/>
      <c r="TQA1370" s="3"/>
      <c r="TQB1370" s="3"/>
      <c r="TQC1370" s="3"/>
      <c r="TQD1370" s="3"/>
      <c r="TQE1370" s="3"/>
      <c r="TQF1370" s="3"/>
      <c r="TQG1370" s="3"/>
      <c r="TQH1370" s="3"/>
      <c r="TQI1370" s="3"/>
      <c r="TQJ1370" s="3"/>
      <c r="TQK1370" s="3"/>
      <c r="TQL1370" s="3"/>
      <c r="TQM1370" s="3"/>
      <c r="TQN1370" s="3"/>
      <c r="TQO1370" s="3"/>
      <c r="TQP1370" s="3"/>
      <c r="TQQ1370" s="3"/>
      <c r="TQR1370" s="3"/>
      <c r="TQS1370" s="3"/>
      <c r="TQT1370" s="3"/>
      <c r="TQU1370" s="3"/>
      <c r="TQV1370" s="3"/>
      <c r="TQW1370" s="3"/>
      <c r="TQX1370" s="3"/>
      <c r="TQY1370" s="3"/>
      <c r="TQZ1370" s="3"/>
      <c r="TRA1370" s="3"/>
      <c r="TRB1370" s="3"/>
      <c r="TRC1370" s="3"/>
      <c r="TRD1370" s="3"/>
      <c r="TRE1370" s="3"/>
      <c r="TRF1370" s="3"/>
      <c r="TRG1370" s="3"/>
      <c r="TRH1370" s="3"/>
      <c r="TRI1370" s="3"/>
      <c r="TRJ1370" s="3"/>
      <c r="TRK1370" s="3"/>
      <c r="TRL1370" s="3"/>
      <c r="TRM1370" s="3"/>
      <c r="TRN1370" s="3"/>
      <c r="TRO1370" s="3"/>
      <c r="TRP1370" s="3"/>
      <c r="TRQ1370" s="3"/>
      <c r="TRR1370" s="3"/>
      <c r="TRS1370" s="3"/>
      <c r="TRT1370" s="3"/>
      <c r="TRU1370" s="3"/>
      <c r="TRV1370" s="3"/>
      <c r="TRW1370" s="3"/>
      <c r="TRX1370" s="3"/>
      <c r="TRY1370" s="3"/>
      <c r="TRZ1370" s="3"/>
      <c r="TSA1370" s="3"/>
      <c r="TSB1370" s="3"/>
      <c r="TSC1370" s="3"/>
      <c r="TSD1370" s="3"/>
      <c r="TSE1370" s="3"/>
      <c r="TSF1370" s="3"/>
      <c r="TSG1370" s="3"/>
      <c r="TSH1370" s="3"/>
      <c r="TSI1370" s="3"/>
      <c r="TSJ1370" s="3"/>
      <c r="TSK1370" s="3"/>
      <c r="TSL1370" s="3"/>
      <c r="TSM1370" s="3"/>
      <c r="TSN1370" s="3"/>
      <c r="TSO1370" s="3"/>
      <c r="TSP1370" s="3"/>
      <c r="TSQ1370" s="3"/>
      <c r="TSR1370" s="3"/>
      <c r="TSS1370" s="3"/>
      <c r="TST1370" s="3"/>
      <c r="TSU1370" s="3"/>
      <c r="TSV1370" s="3"/>
      <c r="TSW1370" s="3"/>
      <c r="TSX1370" s="3"/>
      <c r="TSY1370" s="3"/>
      <c r="TSZ1370" s="3"/>
      <c r="TTA1370" s="3"/>
      <c r="TTB1370" s="3"/>
      <c r="TTC1370" s="3"/>
      <c r="TTD1370" s="3"/>
      <c r="TTE1370" s="3"/>
      <c r="TTF1370" s="3"/>
      <c r="TTG1370" s="3"/>
      <c r="TTH1370" s="3"/>
      <c r="TTI1370" s="3"/>
      <c r="TTJ1370" s="3"/>
      <c r="TTK1370" s="3"/>
      <c r="TTL1370" s="3"/>
      <c r="TTM1370" s="3"/>
      <c r="TTN1370" s="3"/>
      <c r="TTO1370" s="3"/>
      <c r="TTP1370" s="3"/>
      <c r="TTQ1370" s="3"/>
      <c r="TTR1370" s="3"/>
      <c r="TTS1370" s="3"/>
      <c r="TTT1370" s="3"/>
      <c r="TTU1370" s="3"/>
      <c r="TTV1370" s="3"/>
      <c r="TTW1370" s="3"/>
      <c r="TTX1370" s="3"/>
      <c r="TTY1370" s="3"/>
      <c r="TTZ1370" s="3"/>
      <c r="TUA1370" s="3"/>
      <c r="TUB1370" s="3"/>
      <c r="TUC1370" s="3"/>
      <c r="TUD1370" s="3"/>
      <c r="TUE1370" s="3"/>
      <c r="TUF1370" s="3"/>
      <c r="TUG1370" s="3"/>
      <c r="TUH1370" s="3"/>
      <c r="TUI1370" s="3"/>
      <c r="TUJ1370" s="3"/>
      <c r="TUK1370" s="3"/>
      <c r="TUL1370" s="3"/>
      <c r="TUM1370" s="3"/>
      <c r="TUN1370" s="3"/>
      <c r="TUO1370" s="3"/>
      <c r="TUP1370" s="3"/>
      <c r="TUQ1370" s="3"/>
      <c r="TUR1370" s="3"/>
      <c r="TUS1370" s="3"/>
      <c r="TUT1370" s="3"/>
      <c r="TUU1370" s="3"/>
      <c r="TUV1370" s="3"/>
      <c r="TUW1370" s="3"/>
      <c r="TUX1370" s="3"/>
      <c r="TUY1370" s="3"/>
      <c r="TUZ1370" s="3"/>
      <c r="TVA1370" s="3"/>
      <c r="TVB1370" s="3"/>
      <c r="TVC1370" s="3"/>
      <c r="TVD1370" s="3"/>
      <c r="TVE1370" s="3"/>
      <c r="TVF1370" s="3"/>
      <c r="TVG1370" s="3"/>
      <c r="TVH1370" s="3"/>
      <c r="TVI1370" s="3"/>
      <c r="TVJ1370" s="3"/>
      <c r="TVK1370" s="3"/>
      <c r="TVL1370" s="3"/>
      <c r="TVM1370" s="3"/>
      <c r="TVN1370" s="3"/>
      <c r="TVO1370" s="3"/>
      <c r="TVP1370" s="3"/>
      <c r="TVQ1370" s="3"/>
      <c r="TVR1370" s="3"/>
      <c r="TVS1370" s="3"/>
      <c r="TVT1370" s="3"/>
      <c r="TVU1370" s="3"/>
      <c r="TVV1370" s="3"/>
      <c r="TVW1370" s="3"/>
      <c r="TVX1370" s="3"/>
      <c r="TVY1370" s="3"/>
      <c r="TVZ1370" s="3"/>
      <c r="TWA1370" s="3"/>
      <c r="TWB1370" s="3"/>
      <c r="TWC1370" s="3"/>
      <c r="TWD1370" s="3"/>
      <c r="TWE1370" s="3"/>
      <c r="TWF1370" s="3"/>
      <c r="TWG1370" s="3"/>
      <c r="TWH1370" s="3"/>
      <c r="TWI1370" s="3"/>
      <c r="TWJ1370" s="3"/>
      <c r="TWK1370" s="3"/>
      <c r="TWL1370" s="3"/>
      <c r="TWM1370" s="3"/>
      <c r="TWN1370" s="3"/>
      <c r="TWO1370" s="3"/>
      <c r="TWP1370" s="3"/>
      <c r="TWQ1370" s="3"/>
      <c r="TWR1370" s="3"/>
      <c r="TWS1370" s="3"/>
      <c r="TWT1370" s="3"/>
      <c r="TWU1370" s="3"/>
      <c r="TWV1370" s="3"/>
      <c r="TWW1370" s="3"/>
      <c r="TWX1370" s="3"/>
      <c r="TWY1370" s="3"/>
      <c r="TWZ1370" s="3"/>
      <c r="TXA1370" s="3"/>
      <c r="TXB1370" s="3"/>
      <c r="TXC1370" s="3"/>
      <c r="TXD1370" s="3"/>
      <c r="TXE1370" s="3"/>
      <c r="TXF1370" s="3"/>
      <c r="TXG1370" s="3"/>
      <c r="TXH1370" s="3"/>
      <c r="TXI1370" s="3"/>
      <c r="TXJ1370" s="3"/>
      <c r="TXK1370" s="3"/>
      <c r="TXL1370" s="3"/>
      <c r="TXM1370" s="3"/>
      <c r="TXN1370" s="3"/>
      <c r="TXO1370" s="3"/>
      <c r="TXP1370" s="3"/>
      <c r="TXQ1370" s="3"/>
      <c r="TXR1370" s="3"/>
      <c r="TXS1370" s="3"/>
      <c r="TXT1370" s="3"/>
      <c r="TXU1370" s="3"/>
      <c r="TXV1370" s="3"/>
      <c r="TXW1370" s="3"/>
      <c r="TXX1370" s="3"/>
      <c r="TXY1370" s="3"/>
      <c r="TXZ1370" s="3"/>
      <c r="TYA1370" s="3"/>
      <c r="TYB1370" s="3"/>
      <c r="TYC1370" s="3"/>
      <c r="TYD1370" s="3"/>
      <c r="TYE1370" s="3"/>
      <c r="TYF1370" s="3"/>
      <c r="TYG1370" s="3"/>
      <c r="TYH1370" s="3"/>
      <c r="TYI1370" s="3"/>
      <c r="TYJ1370" s="3"/>
      <c r="TYK1370" s="3"/>
      <c r="TYL1370" s="3"/>
      <c r="TYM1370" s="3"/>
      <c r="TYN1370" s="3"/>
      <c r="TYO1370" s="3"/>
      <c r="TYP1370" s="3"/>
      <c r="TYQ1370" s="3"/>
      <c r="TYR1370" s="3"/>
      <c r="TYS1370" s="3"/>
      <c r="TYT1370" s="3"/>
      <c r="TYU1370" s="3"/>
      <c r="TYV1370" s="3"/>
      <c r="TYW1370" s="3"/>
      <c r="TYX1370" s="3"/>
      <c r="TYY1370" s="3"/>
      <c r="TYZ1370" s="3"/>
      <c r="TZA1370" s="3"/>
      <c r="TZB1370" s="3"/>
      <c r="TZC1370" s="3"/>
      <c r="TZD1370" s="3"/>
      <c r="TZE1370" s="3"/>
      <c r="TZF1370" s="3"/>
      <c r="TZG1370" s="3"/>
      <c r="TZH1370" s="3"/>
      <c r="TZI1370" s="3"/>
      <c r="TZJ1370" s="3"/>
      <c r="TZK1370" s="3"/>
      <c r="TZL1370" s="3"/>
      <c r="TZM1370" s="3"/>
      <c r="TZN1370" s="3"/>
      <c r="TZO1370" s="3"/>
      <c r="TZP1370" s="3"/>
      <c r="TZQ1370" s="3"/>
      <c r="TZR1370" s="3"/>
      <c r="TZS1370" s="3"/>
      <c r="TZT1370" s="3"/>
      <c r="TZU1370" s="3"/>
      <c r="TZV1370" s="3"/>
      <c r="TZW1370" s="3"/>
      <c r="TZX1370" s="3"/>
      <c r="TZY1370" s="3"/>
      <c r="TZZ1370" s="3"/>
      <c r="UAA1370" s="3"/>
      <c r="UAB1370" s="3"/>
      <c r="UAC1370" s="3"/>
      <c r="UAD1370" s="3"/>
      <c r="UAE1370" s="3"/>
      <c r="UAF1370" s="3"/>
      <c r="UAG1370" s="3"/>
      <c r="UAH1370" s="3"/>
      <c r="UAI1370" s="3"/>
      <c r="UAJ1370" s="3"/>
      <c r="UAK1370" s="3"/>
      <c r="UAL1370" s="3"/>
      <c r="UAM1370" s="3"/>
      <c r="UAN1370" s="3"/>
      <c r="UAO1370" s="3"/>
      <c r="UAP1370" s="3"/>
      <c r="UAQ1370" s="3"/>
      <c r="UAR1370" s="3"/>
      <c r="UAS1370" s="3"/>
      <c r="UAT1370" s="3"/>
      <c r="UAU1370" s="3"/>
      <c r="UAV1370" s="3"/>
      <c r="UAW1370" s="3"/>
      <c r="UAX1370" s="3"/>
      <c r="UAY1370" s="3"/>
      <c r="UAZ1370" s="3"/>
      <c r="UBA1370" s="3"/>
      <c r="UBB1370" s="3"/>
      <c r="UBC1370" s="3"/>
      <c r="UBD1370" s="3"/>
      <c r="UBE1370" s="3"/>
      <c r="UBF1370" s="3"/>
      <c r="UBG1370" s="3"/>
      <c r="UBH1370" s="3"/>
      <c r="UBI1370" s="3"/>
      <c r="UBJ1370" s="3"/>
      <c r="UBK1370" s="3"/>
      <c r="UBL1370" s="3"/>
      <c r="UBM1370" s="3"/>
      <c r="UBN1370" s="3"/>
      <c r="UBO1370" s="3"/>
      <c r="UBP1370" s="3"/>
      <c r="UBQ1370" s="3"/>
      <c r="UBR1370" s="3"/>
      <c r="UBS1370" s="3"/>
      <c r="UBT1370" s="3"/>
      <c r="UBU1370" s="3"/>
      <c r="UBV1370" s="3"/>
      <c r="UBW1370" s="3"/>
      <c r="UBX1370" s="3"/>
      <c r="UBY1370" s="3"/>
      <c r="UBZ1370" s="3"/>
      <c r="UCA1370" s="3"/>
      <c r="UCB1370" s="3"/>
      <c r="UCC1370" s="3"/>
      <c r="UCD1370" s="3"/>
      <c r="UCE1370" s="3"/>
      <c r="UCF1370" s="3"/>
      <c r="UCG1370" s="3"/>
      <c r="UCH1370" s="3"/>
      <c r="UCI1370" s="3"/>
      <c r="UCJ1370" s="3"/>
      <c r="UCK1370" s="3"/>
      <c r="UCL1370" s="3"/>
      <c r="UCM1370" s="3"/>
      <c r="UCN1370" s="3"/>
      <c r="UCO1370" s="3"/>
      <c r="UCP1370" s="3"/>
      <c r="UCQ1370" s="3"/>
      <c r="UCR1370" s="3"/>
      <c r="UCS1370" s="3"/>
      <c r="UCT1370" s="3"/>
      <c r="UCU1370" s="3"/>
      <c r="UCV1370" s="3"/>
      <c r="UCW1370" s="3"/>
      <c r="UCX1370" s="3"/>
      <c r="UCY1370" s="3"/>
      <c r="UCZ1370" s="3"/>
      <c r="UDA1370" s="3"/>
      <c r="UDB1370" s="3"/>
      <c r="UDC1370" s="3"/>
      <c r="UDD1370" s="3"/>
      <c r="UDE1370" s="3"/>
      <c r="UDF1370" s="3"/>
      <c r="UDG1370" s="3"/>
      <c r="UDH1370" s="3"/>
      <c r="UDI1370" s="3"/>
      <c r="UDJ1370" s="3"/>
      <c r="UDK1370" s="3"/>
      <c r="UDL1370" s="3"/>
      <c r="UDM1370" s="3"/>
      <c r="UDN1370" s="3"/>
      <c r="UDO1370" s="3"/>
      <c r="UDP1370" s="3"/>
      <c r="UDQ1370" s="3"/>
      <c r="UDR1370" s="3"/>
      <c r="UDS1370" s="3"/>
      <c r="UDT1370" s="3"/>
      <c r="UDU1370" s="3"/>
      <c r="UDV1370" s="3"/>
      <c r="UDW1370" s="3"/>
      <c r="UDX1370" s="3"/>
      <c r="UDY1370" s="3"/>
      <c r="UDZ1370" s="3"/>
      <c r="UEA1370" s="3"/>
      <c r="UEB1370" s="3"/>
      <c r="UEC1370" s="3"/>
      <c r="UED1370" s="3"/>
      <c r="UEE1370" s="3"/>
      <c r="UEF1370" s="3"/>
      <c r="UEG1370" s="3"/>
      <c r="UEH1370" s="3"/>
      <c r="UEI1370" s="3"/>
      <c r="UEJ1370" s="3"/>
      <c r="UEK1370" s="3"/>
      <c r="UEL1370" s="3"/>
      <c r="UEM1370" s="3"/>
      <c r="UEN1370" s="3"/>
      <c r="UEO1370" s="3"/>
      <c r="UEP1370" s="3"/>
      <c r="UEQ1370" s="3"/>
      <c r="UER1370" s="3"/>
      <c r="UES1370" s="3"/>
      <c r="UET1370" s="3"/>
      <c r="UEU1370" s="3"/>
      <c r="UEV1370" s="3"/>
      <c r="UEW1370" s="3"/>
      <c r="UEX1370" s="3"/>
      <c r="UEY1370" s="3"/>
      <c r="UEZ1370" s="3"/>
      <c r="UFA1370" s="3"/>
      <c r="UFB1370" s="3"/>
      <c r="UFC1370" s="3"/>
      <c r="UFD1370" s="3"/>
      <c r="UFE1370" s="3"/>
      <c r="UFF1370" s="3"/>
      <c r="UFG1370" s="3"/>
      <c r="UFH1370" s="3"/>
      <c r="UFI1370" s="3"/>
      <c r="UFJ1370" s="3"/>
      <c r="UFK1370" s="3"/>
      <c r="UFL1370" s="3"/>
      <c r="UFM1370" s="3"/>
      <c r="UFN1370" s="3"/>
      <c r="UFO1370" s="3"/>
      <c r="UFP1370" s="3"/>
      <c r="UFQ1370" s="3"/>
      <c r="UFR1370" s="3"/>
      <c r="UFS1370" s="3"/>
      <c r="UFT1370" s="3"/>
      <c r="UFU1370" s="3"/>
      <c r="UFV1370" s="3"/>
      <c r="UFW1370" s="3"/>
      <c r="UFX1370" s="3"/>
      <c r="UFY1370" s="3"/>
      <c r="UFZ1370" s="3"/>
      <c r="UGA1370" s="3"/>
      <c r="UGB1370" s="3"/>
      <c r="UGC1370" s="3"/>
      <c r="UGD1370" s="3"/>
      <c r="UGE1370" s="3"/>
      <c r="UGF1370" s="3"/>
      <c r="UGG1370" s="3"/>
      <c r="UGH1370" s="3"/>
      <c r="UGI1370" s="3"/>
      <c r="UGJ1370" s="3"/>
      <c r="UGK1370" s="3"/>
      <c r="UGL1370" s="3"/>
      <c r="UGM1370" s="3"/>
      <c r="UGN1370" s="3"/>
      <c r="UGO1370" s="3"/>
      <c r="UGP1370" s="3"/>
      <c r="UGQ1370" s="3"/>
      <c r="UGR1370" s="3"/>
      <c r="UGS1370" s="3"/>
      <c r="UGT1370" s="3"/>
      <c r="UGU1370" s="3"/>
      <c r="UGV1370" s="3"/>
      <c r="UGW1370" s="3"/>
      <c r="UGX1370" s="3"/>
      <c r="UGY1370" s="3"/>
      <c r="UGZ1370" s="3"/>
      <c r="UHA1370" s="3"/>
      <c r="UHB1370" s="3"/>
      <c r="UHC1370" s="3"/>
      <c r="UHD1370" s="3"/>
      <c r="UHE1370" s="3"/>
      <c r="UHF1370" s="3"/>
      <c r="UHG1370" s="3"/>
      <c r="UHH1370" s="3"/>
      <c r="UHI1370" s="3"/>
      <c r="UHJ1370" s="3"/>
      <c r="UHK1370" s="3"/>
      <c r="UHL1370" s="3"/>
      <c r="UHM1370" s="3"/>
      <c r="UHN1370" s="3"/>
      <c r="UHO1370" s="3"/>
      <c r="UHP1370" s="3"/>
      <c r="UHQ1370" s="3"/>
      <c r="UHR1370" s="3"/>
      <c r="UHS1370" s="3"/>
      <c r="UHT1370" s="3"/>
      <c r="UHU1370" s="3"/>
      <c r="UHV1370" s="3"/>
      <c r="UHW1370" s="3"/>
      <c r="UHX1370" s="3"/>
      <c r="UHY1370" s="3"/>
      <c r="UHZ1370" s="3"/>
      <c r="UIA1370" s="3"/>
      <c r="UIB1370" s="3"/>
      <c r="UIC1370" s="3"/>
      <c r="UID1370" s="3"/>
      <c r="UIE1370" s="3"/>
      <c r="UIF1370" s="3"/>
      <c r="UIG1370" s="3"/>
      <c r="UIH1370" s="3"/>
      <c r="UII1370" s="3"/>
      <c r="UIJ1370" s="3"/>
      <c r="UIK1370" s="3"/>
      <c r="UIL1370" s="3"/>
      <c r="UIM1370" s="3"/>
      <c r="UIN1370" s="3"/>
      <c r="UIO1370" s="3"/>
      <c r="UIP1370" s="3"/>
      <c r="UIQ1370" s="3"/>
      <c r="UIR1370" s="3"/>
      <c r="UIS1370" s="3"/>
      <c r="UIT1370" s="3"/>
      <c r="UIU1370" s="3"/>
      <c r="UIV1370" s="3"/>
      <c r="UIW1370" s="3"/>
      <c r="UIX1370" s="3"/>
      <c r="UIY1370" s="3"/>
      <c r="UIZ1370" s="3"/>
      <c r="UJA1370" s="3"/>
      <c r="UJB1370" s="3"/>
      <c r="UJC1370" s="3"/>
      <c r="UJD1370" s="3"/>
      <c r="UJE1370" s="3"/>
      <c r="UJF1370" s="3"/>
      <c r="UJG1370" s="3"/>
      <c r="UJH1370" s="3"/>
      <c r="UJI1370" s="3"/>
      <c r="UJJ1370" s="3"/>
      <c r="UJK1370" s="3"/>
      <c r="UJL1370" s="3"/>
      <c r="UJM1370" s="3"/>
      <c r="UJN1370" s="3"/>
      <c r="UJO1370" s="3"/>
      <c r="UJP1370" s="3"/>
      <c r="UJQ1370" s="3"/>
      <c r="UJR1370" s="3"/>
      <c r="UJS1370" s="3"/>
      <c r="UJT1370" s="3"/>
      <c r="UJU1370" s="3"/>
      <c r="UJV1370" s="3"/>
      <c r="UJW1370" s="3"/>
      <c r="UJX1370" s="3"/>
      <c r="UJY1370" s="3"/>
      <c r="UJZ1370" s="3"/>
      <c r="UKA1370" s="3"/>
      <c r="UKB1370" s="3"/>
      <c r="UKC1370" s="3"/>
      <c r="UKD1370" s="3"/>
      <c r="UKE1370" s="3"/>
      <c r="UKF1370" s="3"/>
      <c r="UKG1370" s="3"/>
      <c r="UKH1370" s="3"/>
      <c r="UKI1370" s="3"/>
      <c r="UKJ1370" s="3"/>
      <c r="UKK1370" s="3"/>
      <c r="UKL1370" s="3"/>
      <c r="UKM1370" s="3"/>
      <c r="UKN1370" s="3"/>
      <c r="UKO1370" s="3"/>
      <c r="UKP1370" s="3"/>
      <c r="UKQ1370" s="3"/>
      <c r="UKR1370" s="3"/>
      <c r="UKS1370" s="3"/>
      <c r="UKT1370" s="3"/>
      <c r="UKU1370" s="3"/>
      <c r="UKV1370" s="3"/>
      <c r="UKW1370" s="3"/>
      <c r="UKX1370" s="3"/>
      <c r="UKY1370" s="3"/>
      <c r="UKZ1370" s="3"/>
      <c r="ULA1370" s="3"/>
      <c r="ULB1370" s="3"/>
      <c r="ULC1370" s="3"/>
      <c r="ULD1370" s="3"/>
      <c r="ULE1370" s="3"/>
      <c r="ULF1370" s="3"/>
      <c r="ULG1370" s="3"/>
      <c r="ULH1370" s="3"/>
      <c r="ULI1370" s="3"/>
      <c r="ULJ1370" s="3"/>
      <c r="ULK1370" s="3"/>
      <c r="ULL1370" s="3"/>
      <c r="ULM1370" s="3"/>
      <c r="ULN1370" s="3"/>
      <c r="ULO1370" s="3"/>
      <c r="ULP1370" s="3"/>
      <c r="ULQ1370" s="3"/>
      <c r="ULR1370" s="3"/>
      <c r="ULS1370" s="3"/>
      <c r="ULT1370" s="3"/>
      <c r="ULU1370" s="3"/>
      <c r="ULV1370" s="3"/>
      <c r="ULW1370" s="3"/>
      <c r="ULX1370" s="3"/>
      <c r="ULY1370" s="3"/>
      <c r="ULZ1370" s="3"/>
      <c r="UMA1370" s="3"/>
      <c r="UMB1370" s="3"/>
      <c r="UMC1370" s="3"/>
      <c r="UMD1370" s="3"/>
      <c r="UME1370" s="3"/>
      <c r="UMF1370" s="3"/>
      <c r="UMG1370" s="3"/>
      <c r="UMH1370" s="3"/>
      <c r="UMI1370" s="3"/>
      <c r="UMJ1370" s="3"/>
      <c r="UMK1370" s="3"/>
      <c r="UML1370" s="3"/>
      <c r="UMM1370" s="3"/>
      <c r="UMN1370" s="3"/>
      <c r="UMO1370" s="3"/>
      <c r="UMP1370" s="3"/>
      <c r="UMQ1370" s="3"/>
      <c r="UMR1370" s="3"/>
      <c r="UMS1370" s="3"/>
      <c r="UMT1370" s="3"/>
      <c r="UMU1370" s="3"/>
      <c r="UMV1370" s="3"/>
      <c r="UMW1370" s="3"/>
      <c r="UMX1370" s="3"/>
      <c r="UMY1370" s="3"/>
      <c r="UMZ1370" s="3"/>
      <c r="UNA1370" s="3"/>
      <c r="UNB1370" s="3"/>
      <c r="UNC1370" s="3"/>
      <c r="UND1370" s="3"/>
      <c r="UNE1370" s="3"/>
      <c r="UNF1370" s="3"/>
      <c r="UNG1370" s="3"/>
      <c r="UNH1370" s="3"/>
      <c r="UNI1370" s="3"/>
      <c r="UNJ1370" s="3"/>
      <c r="UNK1370" s="3"/>
      <c r="UNL1370" s="3"/>
      <c r="UNM1370" s="3"/>
      <c r="UNN1370" s="3"/>
      <c r="UNO1370" s="3"/>
      <c r="UNP1370" s="3"/>
      <c r="UNQ1370" s="3"/>
      <c r="UNR1370" s="3"/>
      <c r="UNS1370" s="3"/>
      <c r="UNT1370" s="3"/>
      <c r="UNU1370" s="3"/>
      <c r="UNV1370" s="3"/>
      <c r="UNW1370" s="3"/>
      <c r="UNX1370" s="3"/>
      <c r="UNY1370" s="3"/>
      <c r="UNZ1370" s="3"/>
      <c r="UOA1370" s="3"/>
      <c r="UOB1370" s="3"/>
      <c r="UOC1370" s="3"/>
      <c r="UOD1370" s="3"/>
      <c r="UOE1370" s="3"/>
      <c r="UOF1370" s="3"/>
      <c r="UOG1370" s="3"/>
      <c r="UOH1370" s="3"/>
      <c r="UOI1370" s="3"/>
      <c r="UOJ1370" s="3"/>
      <c r="UOK1370" s="3"/>
      <c r="UOL1370" s="3"/>
      <c r="UOM1370" s="3"/>
      <c r="UON1370" s="3"/>
      <c r="UOO1370" s="3"/>
      <c r="UOP1370" s="3"/>
      <c r="UOQ1370" s="3"/>
      <c r="UOR1370" s="3"/>
      <c r="UOS1370" s="3"/>
      <c r="UOT1370" s="3"/>
      <c r="UOU1370" s="3"/>
      <c r="UOV1370" s="3"/>
      <c r="UOW1370" s="3"/>
      <c r="UOX1370" s="3"/>
      <c r="UOY1370" s="3"/>
      <c r="UOZ1370" s="3"/>
      <c r="UPA1370" s="3"/>
      <c r="UPB1370" s="3"/>
      <c r="UPC1370" s="3"/>
      <c r="UPD1370" s="3"/>
      <c r="UPE1370" s="3"/>
      <c r="UPF1370" s="3"/>
      <c r="UPG1370" s="3"/>
      <c r="UPH1370" s="3"/>
      <c r="UPI1370" s="3"/>
      <c r="UPJ1370" s="3"/>
      <c r="UPK1370" s="3"/>
      <c r="UPL1370" s="3"/>
      <c r="UPM1370" s="3"/>
      <c r="UPN1370" s="3"/>
      <c r="UPO1370" s="3"/>
      <c r="UPP1370" s="3"/>
      <c r="UPQ1370" s="3"/>
      <c r="UPR1370" s="3"/>
      <c r="UPS1370" s="3"/>
      <c r="UPT1370" s="3"/>
      <c r="UPU1370" s="3"/>
      <c r="UPV1370" s="3"/>
      <c r="UPW1370" s="3"/>
      <c r="UPX1370" s="3"/>
      <c r="UPY1370" s="3"/>
      <c r="UPZ1370" s="3"/>
      <c r="UQA1370" s="3"/>
      <c r="UQB1370" s="3"/>
      <c r="UQC1370" s="3"/>
      <c r="UQD1370" s="3"/>
      <c r="UQE1370" s="3"/>
      <c r="UQF1370" s="3"/>
      <c r="UQG1370" s="3"/>
      <c r="UQH1370" s="3"/>
      <c r="UQI1370" s="3"/>
      <c r="UQJ1370" s="3"/>
      <c r="UQK1370" s="3"/>
      <c r="UQL1370" s="3"/>
      <c r="UQM1370" s="3"/>
      <c r="UQN1370" s="3"/>
      <c r="UQO1370" s="3"/>
      <c r="UQP1370" s="3"/>
      <c r="UQQ1370" s="3"/>
      <c r="UQR1370" s="3"/>
      <c r="UQS1370" s="3"/>
      <c r="UQT1370" s="3"/>
      <c r="UQU1370" s="3"/>
      <c r="UQV1370" s="3"/>
      <c r="UQW1370" s="3"/>
      <c r="UQX1370" s="3"/>
      <c r="UQY1370" s="3"/>
      <c r="UQZ1370" s="3"/>
      <c r="URA1370" s="3"/>
      <c r="URB1370" s="3"/>
      <c r="URC1370" s="3"/>
      <c r="URD1370" s="3"/>
      <c r="URE1370" s="3"/>
      <c r="URF1370" s="3"/>
      <c r="URG1370" s="3"/>
      <c r="URH1370" s="3"/>
      <c r="URI1370" s="3"/>
      <c r="URJ1370" s="3"/>
      <c r="URK1370" s="3"/>
      <c r="URL1370" s="3"/>
      <c r="URM1370" s="3"/>
      <c r="URN1370" s="3"/>
      <c r="URO1370" s="3"/>
      <c r="URP1370" s="3"/>
      <c r="URQ1370" s="3"/>
      <c r="URR1370" s="3"/>
      <c r="URS1370" s="3"/>
      <c r="URT1370" s="3"/>
      <c r="URU1370" s="3"/>
      <c r="URV1370" s="3"/>
      <c r="URW1370" s="3"/>
      <c r="URX1370" s="3"/>
      <c r="URY1370" s="3"/>
      <c r="URZ1370" s="3"/>
      <c r="USA1370" s="3"/>
      <c r="USB1370" s="3"/>
      <c r="USC1370" s="3"/>
      <c r="USD1370" s="3"/>
      <c r="USE1370" s="3"/>
      <c r="USF1370" s="3"/>
      <c r="USG1370" s="3"/>
      <c r="USH1370" s="3"/>
      <c r="USI1370" s="3"/>
      <c r="USJ1370" s="3"/>
      <c r="USK1370" s="3"/>
      <c r="USL1370" s="3"/>
      <c r="USM1370" s="3"/>
      <c r="USN1370" s="3"/>
      <c r="USO1370" s="3"/>
      <c r="USP1370" s="3"/>
      <c r="USQ1370" s="3"/>
      <c r="USR1370" s="3"/>
      <c r="USS1370" s="3"/>
      <c r="UST1370" s="3"/>
      <c r="USU1370" s="3"/>
      <c r="USV1370" s="3"/>
      <c r="USW1370" s="3"/>
      <c r="USX1370" s="3"/>
      <c r="USY1370" s="3"/>
      <c r="USZ1370" s="3"/>
      <c r="UTA1370" s="3"/>
      <c r="UTB1370" s="3"/>
      <c r="UTC1370" s="3"/>
      <c r="UTD1370" s="3"/>
      <c r="UTE1370" s="3"/>
      <c r="UTF1370" s="3"/>
      <c r="UTG1370" s="3"/>
      <c r="UTH1370" s="3"/>
      <c r="UTI1370" s="3"/>
      <c r="UTJ1370" s="3"/>
      <c r="UTK1370" s="3"/>
      <c r="UTL1370" s="3"/>
      <c r="UTM1370" s="3"/>
      <c r="UTN1370" s="3"/>
      <c r="UTO1370" s="3"/>
      <c r="UTP1370" s="3"/>
      <c r="UTQ1370" s="3"/>
      <c r="UTR1370" s="3"/>
      <c r="UTS1370" s="3"/>
      <c r="UTT1370" s="3"/>
      <c r="UTU1370" s="3"/>
      <c r="UTV1370" s="3"/>
      <c r="UTW1370" s="3"/>
      <c r="UTX1370" s="3"/>
      <c r="UTY1370" s="3"/>
      <c r="UTZ1370" s="3"/>
      <c r="UUA1370" s="3"/>
      <c r="UUB1370" s="3"/>
      <c r="UUC1370" s="3"/>
      <c r="UUD1370" s="3"/>
      <c r="UUE1370" s="3"/>
      <c r="UUF1370" s="3"/>
      <c r="UUG1370" s="3"/>
      <c r="UUH1370" s="3"/>
      <c r="UUI1370" s="3"/>
      <c r="UUJ1370" s="3"/>
      <c r="UUK1370" s="3"/>
      <c r="UUL1370" s="3"/>
      <c r="UUM1370" s="3"/>
      <c r="UUN1370" s="3"/>
      <c r="UUO1370" s="3"/>
      <c r="UUP1370" s="3"/>
      <c r="UUQ1370" s="3"/>
      <c r="UUR1370" s="3"/>
      <c r="UUS1370" s="3"/>
      <c r="UUT1370" s="3"/>
      <c r="UUU1370" s="3"/>
      <c r="UUV1370" s="3"/>
      <c r="UUW1370" s="3"/>
      <c r="UUX1370" s="3"/>
      <c r="UUY1370" s="3"/>
      <c r="UUZ1370" s="3"/>
      <c r="UVA1370" s="3"/>
      <c r="UVB1370" s="3"/>
      <c r="UVC1370" s="3"/>
      <c r="UVD1370" s="3"/>
      <c r="UVE1370" s="3"/>
      <c r="UVF1370" s="3"/>
      <c r="UVG1370" s="3"/>
      <c r="UVH1370" s="3"/>
      <c r="UVI1370" s="3"/>
      <c r="UVJ1370" s="3"/>
      <c r="UVK1370" s="3"/>
      <c r="UVL1370" s="3"/>
      <c r="UVM1370" s="3"/>
      <c r="UVN1370" s="3"/>
      <c r="UVO1370" s="3"/>
      <c r="UVP1370" s="3"/>
      <c r="UVQ1370" s="3"/>
      <c r="UVR1370" s="3"/>
      <c r="UVS1370" s="3"/>
      <c r="UVT1370" s="3"/>
      <c r="UVU1370" s="3"/>
      <c r="UVV1370" s="3"/>
      <c r="UVW1370" s="3"/>
      <c r="UVX1370" s="3"/>
      <c r="UVY1370" s="3"/>
      <c r="UVZ1370" s="3"/>
      <c r="UWA1370" s="3"/>
      <c r="UWB1370" s="3"/>
      <c r="UWC1370" s="3"/>
      <c r="UWD1370" s="3"/>
      <c r="UWE1370" s="3"/>
      <c r="UWF1370" s="3"/>
      <c r="UWG1370" s="3"/>
      <c r="UWH1370" s="3"/>
      <c r="UWI1370" s="3"/>
      <c r="UWJ1370" s="3"/>
      <c r="UWK1370" s="3"/>
      <c r="UWL1370" s="3"/>
      <c r="UWM1370" s="3"/>
      <c r="UWN1370" s="3"/>
      <c r="UWO1370" s="3"/>
      <c r="UWP1370" s="3"/>
      <c r="UWQ1370" s="3"/>
      <c r="UWR1370" s="3"/>
      <c r="UWS1370" s="3"/>
      <c r="UWT1370" s="3"/>
      <c r="UWU1370" s="3"/>
      <c r="UWV1370" s="3"/>
      <c r="UWW1370" s="3"/>
      <c r="UWX1370" s="3"/>
      <c r="UWY1370" s="3"/>
      <c r="UWZ1370" s="3"/>
      <c r="UXA1370" s="3"/>
      <c r="UXB1370" s="3"/>
      <c r="UXC1370" s="3"/>
      <c r="UXD1370" s="3"/>
      <c r="UXE1370" s="3"/>
      <c r="UXF1370" s="3"/>
      <c r="UXG1370" s="3"/>
      <c r="UXH1370" s="3"/>
      <c r="UXI1370" s="3"/>
      <c r="UXJ1370" s="3"/>
      <c r="UXK1370" s="3"/>
      <c r="UXL1370" s="3"/>
      <c r="UXM1370" s="3"/>
      <c r="UXN1370" s="3"/>
      <c r="UXO1370" s="3"/>
      <c r="UXP1370" s="3"/>
      <c r="UXQ1370" s="3"/>
      <c r="UXR1370" s="3"/>
      <c r="UXS1370" s="3"/>
      <c r="UXT1370" s="3"/>
      <c r="UXU1370" s="3"/>
      <c r="UXV1370" s="3"/>
      <c r="UXW1370" s="3"/>
      <c r="UXX1370" s="3"/>
      <c r="UXY1370" s="3"/>
      <c r="UXZ1370" s="3"/>
      <c r="UYA1370" s="3"/>
      <c r="UYB1370" s="3"/>
      <c r="UYC1370" s="3"/>
      <c r="UYD1370" s="3"/>
      <c r="UYE1370" s="3"/>
      <c r="UYF1370" s="3"/>
      <c r="UYG1370" s="3"/>
      <c r="UYH1370" s="3"/>
      <c r="UYI1370" s="3"/>
      <c r="UYJ1370" s="3"/>
      <c r="UYK1370" s="3"/>
      <c r="UYL1370" s="3"/>
      <c r="UYM1370" s="3"/>
      <c r="UYN1370" s="3"/>
      <c r="UYO1370" s="3"/>
      <c r="UYP1370" s="3"/>
      <c r="UYQ1370" s="3"/>
      <c r="UYR1370" s="3"/>
      <c r="UYS1370" s="3"/>
      <c r="UYT1370" s="3"/>
      <c r="UYU1370" s="3"/>
      <c r="UYV1370" s="3"/>
      <c r="UYW1370" s="3"/>
      <c r="UYX1370" s="3"/>
      <c r="UYY1370" s="3"/>
      <c r="UYZ1370" s="3"/>
      <c r="UZA1370" s="3"/>
      <c r="UZB1370" s="3"/>
      <c r="UZC1370" s="3"/>
      <c r="UZD1370" s="3"/>
      <c r="UZE1370" s="3"/>
      <c r="UZF1370" s="3"/>
      <c r="UZG1370" s="3"/>
      <c r="UZH1370" s="3"/>
      <c r="UZI1370" s="3"/>
      <c r="UZJ1370" s="3"/>
      <c r="UZK1370" s="3"/>
      <c r="UZL1370" s="3"/>
      <c r="UZM1370" s="3"/>
      <c r="UZN1370" s="3"/>
      <c r="UZO1370" s="3"/>
      <c r="UZP1370" s="3"/>
      <c r="UZQ1370" s="3"/>
      <c r="UZR1370" s="3"/>
      <c r="UZS1370" s="3"/>
      <c r="UZT1370" s="3"/>
      <c r="UZU1370" s="3"/>
      <c r="UZV1370" s="3"/>
      <c r="UZW1370" s="3"/>
      <c r="UZX1370" s="3"/>
      <c r="UZY1370" s="3"/>
      <c r="UZZ1370" s="3"/>
      <c r="VAA1370" s="3"/>
      <c r="VAB1370" s="3"/>
      <c r="VAC1370" s="3"/>
      <c r="VAD1370" s="3"/>
      <c r="VAE1370" s="3"/>
      <c r="VAF1370" s="3"/>
      <c r="VAG1370" s="3"/>
      <c r="VAH1370" s="3"/>
      <c r="VAI1370" s="3"/>
      <c r="VAJ1370" s="3"/>
      <c r="VAK1370" s="3"/>
      <c r="VAL1370" s="3"/>
      <c r="VAM1370" s="3"/>
      <c r="VAN1370" s="3"/>
      <c r="VAO1370" s="3"/>
      <c r="VAP1370" s="3"/>
      <c r="VAQ1370" s="3"/>
      <c r="VAR1370" s="3"/>
      <c r="VAS1370" s="3"/>
      <c r="VAT1370" s="3"/>
      <c r="VAU1370" s="3"/>
      <c r="VAV1370" s="3"/>
      <c r="VAW1370" s="3"/>
      <c r="VAX1370" s="3"/>
      <c r="VAY1370" s="3"/>
      <c r="VAZ1370" s="3"/>
      <c r="VBA1370" s="3"/>
      <c r="VBB1370" s="3"/>
      <c r="VBC1370" s="3"/>
      <c r="VBD1370" s="3"/>
      <c r="VBE1370" s="3"/>
      <c r="VBF1370" s="3"/>
      <c r="VBG1370" s="3"/>
      <c r="VBH1370" s="3"/>
      <c r="VBI1370" s="3"/>
      <c r="VBJ1370" s="3"/>
      <c r="VBK1370" s="3"/>
      <c r="VBL1370" s="3"/>
      <c r="VBM1370" s="3"/>
      <c r="VBN1370" s="3"/>
      <c r="VBO1370" s="3"/>
      <c r="VBP1370" s="3"/>
      <c r="VBQ1370" s="3"/>
      <c r="VBR1370" s="3"/>
      <c r="VBS1370" s="3"/>
      <c r="VBT1370" s="3"/>
      <c r="VBU1370" s="3"/>
      <c r="VBV1370" s="3"/>
      <c r="VBW1370" s="3"/>
      <c r="VBX1370" s="3"/>
      <c r="VBY1370" s="3"/>
      <c r="VBZ1370" s="3"/>
      <c r="VCA1370" s="3"/>
      <c r="VCB1370" s="3"/>
      <c r="VCC1370" s="3"/>
      <c r="VCD1370" s="3"/>
      <c r="VCE1370" s="3"/>
      <c r="VCF1370" s="3"/>
      <c r="VCG1370" s="3"/>
      <c r="VCH1370" s="3"/>
      <c r="VCI1370" s="3"/>
      <c r="VCJ1370" s="3"/>
      <c r="VCK1370" s="3"/>
      <c r="VCL1370" s="3"/>
      <c r="VCM1370" s="3"/>
      <c r="VCN1370" s="3"/>
      <c r="VCO1370" s="3"/>
      <c r="VCP1370" s="3"/>
      <c r="VCQ1370" s="3"/>
      <c r="VCR1370" s="3"/>
      <c r="VCS1370" s="3"/>
      <c r="VCT1370" s="3"/>
      <c r="VCU1370" s="3"/>
      <c r="VCV1370" s="3"/>
      <c r="VCW1370" s="3"/>
      <c r="VCX1370" s="3"/>
      <c r="VCY1370" s="3"/>
      <c r="VCZ1370" s="3"/>
      <c r="VDA1370" s="3"/>
      <c r="VDB1370" s="3"/>
      <c r="VDC1370" s="3"/>
      <c r="VDD1370" s="3"/>
      <c r="VDE1370" s="3"/>
      <c r="VDF1370" s="3"/>
      <c r="VDG1370" s="3"/>
      <c r="VDH1370" s="3"/>
      <c r="VDI1370" s="3"/>
      <c r="VDJ1370" s="3"/>
      <c r="VDK1370" s="3"/>
      <c r="VDL1370" s="3"/>
      <c r="VDM1370" s="3"/>
      <c r="VDN1370" s="3"/>
      <c r="VDO1370" s="3"/>
      <c r="VDP1370" s="3"/>
      <c r="VDQ1370" s="3"/>
      <c r="VDR1370" s="3"/>
      <c r="VDS1370" s="3"/>
      <c r="VDT1370" s="3"/>
      <c r="VDU1370" s="3"/>
      <c r="VDV1370" s="3"/>
      <c r="VDW1370" s="3"/>
      <c r="VDX1370" s="3"/>
      <c r="VDY1370" s="3"/>
      <c r="VDZ1370" s="3"/>
      <c r="VEA1370" s="3"/>
      <c r="VEB1370" s="3"/>
      <c r="VEC1370" s="3"/>
      <c r="VED1370" s="3"/>
      <c r="VEE1370" s="3"/>
      <c r="VEF1370" s="3"/>
      <c r="VEG1370" s="3"/>
      <c r="VEH1370" s="3"/>
      <c r="VEI1370" s="3"/>
      <c r="VEJ1370" s="3"/>
      <c r="VEK1370" s="3"/>
      <c r="VEL1370" s="3"/>
      <c r="VEM1370" s="3"/>
      <c r="VEN1370" s="3"/>
      <c r="VEO1370" s="3"/>
      <c r="VEP1370" s="3"/>
      <c r="VEQ1370" s="3"/>
      <c r="VER1370" s="3"/>
      <c r="VES1370" s="3"/>
      <c r="VET1370" s="3"/>
      <c r="VEU1370" s="3"/>
      <c r="VEV1370" s="3"/>
      <c r="VEW1370" s="3"/>
      <c r="VEX1370" s="3"/>
      <c r="VEY1370" s="3"/>
      <c r="VEZ1370" s="3"/>
      <c r="VFA1370" s="3"/>
      <c r="VFB1370" s="3"/>
      <c r="VFC1370" s="3"/>
      <c r="VFD1370" s="3"/>
      <c r="VFE1370" s="3"/>
      <c r="VFF1370" s="3"/>
      <c r="VFG1370" s="3"/>
      <c r="VFH1370" s="3"/>
      <c r="VFI1370" s="3"/>
      <c r="VFJ1370" s="3"/>
      <c r="VFK1370" s="3"/>
      <c r="VFL1370" s="3"/>
      <c r="VFM1370" s="3"/>
      <c r="VFN1370" s="3"/>
      <c r="VFO1370" s="3"/>
      <c r="VFP1370" s="3"/>
      <c r="VFQ1370" s="3"/>
      <c r="VFR1370" s="3"/>
      <c r="VFS1370" s="3"/>
      <c r="VFT1370" s="3"/>
      <c r="VFU1370" s="3"/>
      <c r="VFV1370" s="3"/>
      <c r="VFW1370" s="3"/>
      <c r="VFX1370" s="3"/>
      <c r="VFY1370" s="3"/>
      <c r="VFZ1370" s="3"/>
      <c r="VGA1370" s="3"/>
      <c r="VGB1370" s="3"/>
      <c r="VGC1370" s="3"/>
      <c r="VGD1370" s="3"/>
      <c r="VGE1370" s="3"/>
      <c r="VGF1370" s="3"/>
      <c r="VGG1370" s="3"/>
      <c r="VGH1370" s="3"/>
      <c r="VGI1370" s="3"/>
      <c r="VGJ1370" s="3"/>
      <c r="VGK1370" s="3"/>
      <c r="VGL1370" s="3"/>
      <c r="VGM1370" s="3"/>
      <c r="VGN1370" s="3"/>
      <c r="VGO1370" s="3"/>
      <c r="VGP1370" s="3"/>
      <c r="VGQ1370" s="3"/>
      <c r="VGR1370" s="3"/>
      <c r="VGS1370" s="3"/>
      <c r="VGT1370" s="3"/>
      <c r="VGU1370" s="3"/>
      <c r="VGV1370" s="3"/>
      <c r="VGW1370" s="3"/>
      <c r="VGX1370" s="3"/>
      <c r="VGY1370" s="3"/>
      <c r="VGZ1370" s="3"/>
      <c r="VHA1370" s="3"/>
      <c r="VHB1370" s="3"/>
      <c r="VHC1370" s="3"/>
      <c r="VHD1370" s="3"/>
      <c r="VHE1370" s="3"/>
      <c r="VHF1370" s="3"/>
      <c r="VHG1370" s="3"/>
      <c r="VHH1370" s="3"/>
      <c r="VHI1370" s="3"/>
      <c r="VHJ1370" s="3"/>
      <c r="VHK1370" s="3"/>
      <c r="VHL1370" s="3"/>
      <c r="VHM1370" s="3"/>
      <c r="VHN1370" s="3"/>
      <c r="VHO1370" s="3"/>
      <c r="VHP1370" s="3"/>
      <c r="VHQ1370" s="3"/>
      <c r="VHR1370" s="3"/>
      <c r="VHS1370" s="3"/>
      <c r="VHT1370" s="3"/>
      <c r="VHU1370" s="3"/>
      <c r="VHV1370" s="3"/>
      <c r="VHW1370" s="3"/>
      <c r="VHX1370" s="3"/>
      <c r="VHY1370" s="3"/>
      <c r="VHZ1370" s="3"/>
      <c r="VIA1370" s="3"/>
      <c r="VIB1370" s="3"/>
      <c r="VIC1370" s="3"/>
      <c r="VID1370" s="3"/>
      <c r="VIE1370" s="3"/>
      <c r="VIF1370" s="3"/>
      <c r="VIG1370" s="3"/>
      <c r="VIH1370" s="3"/>
      <c r="VII1370" s="3"/>
      <c r="VIJ1370" s="3"/>
      <c r="VIK1370" s="3"/>
      <c r="VIL1370" s="3"/>
      <c r="VIM1370" s="3"/>
      <c r="VIN1370" s="3"/>
      <c r="VIO1370" s="3"/>
      <c r="VIP1370" s="3"/>
      <c r="VIQ1370" s="3"/>
      <c r="VIR1370" s="3"/>
      <c r="VIS1370" s="3"/>
      <c r="VIT1370" s="3"/>
      <c r="VIU1370" s="3"/>
      <c r="VIV1370" s="3"/>
      <c r="VIW1370" s="3"/>
      <c r="VIX1370" s="3"/>
      <c r="VIY1370" s="3"/>
      <c r="VIZ1370" s="3"/>
      <c r="VJA1370" s="3"/>
      <c r="VJB1370" s="3"/>
      <c r="VJC1370" s="3"/>
      <c r="VJD1370" s="3"/>
      <c r="VJE1370" s="3"/>
      <c r="VJF1370" s="3"/>
      <c r="VJG1370" s="3"/>
      <c r="VJH1370" s="3"/>
      <c r="VJI1370" s="3"/>
      <c r="VJJ1370" s="3"/>
      <c r="VJK1370" s="3"/>
      <c r="VJL1370" s="3"/>
      <c r="VJM1370" s="3"/>
      <c r="VJN1370" s="3"/>
      <c r="VJO1370" s="3"/>
      <c r="VJP1370" s="3"/>
      <c r="VJQ1370" s="3"/>
      <c r="VJR1370" s="3"/>
      <c r="VJS1370" s="3"/>
      <c r="VJT1370" s="3"/>
      <c r="VJU1370" s="3"/>
      <c r="VJV1370" s="3"/>
      <c r="VJW1370" s="3"/>
      <c r="VJX1370" s="3"/>
      <c r="VJY1370" s="3"/>
      <c r="VJZ1370" s="3"/>
      <c r="VKA1370" s="3"/>
      <c r="VKB1370" s="3"/>
      <c r="VKC1370" s="3"/>
      <c r="VKD1370" s="3"/>
      <c r="VKE1370" s="3"/>
      <c r="VKF1370" s="3"/>
      <c r="VKG1370" s="3"/>
      <c r="VKH1370" s="3"/>
      <c r="VKI1370" s="3"/>
      <c r="VKJ1370" s="3"/>
      <c r="VKK1370" s="3"/>
      <c r="VKL1370" s="3"/>
      <c r="VKM1370" s="3"/>
      <c r="VKN1370" s="3"/>
      <c r="VKO1370" s="3"/>
      <c r="VKP1370" s="3"/>
      <c r="VKQ1370" s="3"/>
      <c r="VKR1370" s="3"/>
      <c r="VKS1370" s="3"/>
      <c r="VKT1370" s="3"/>
      <c r="VKU1370" s="3"/>
      <c r="VKV1370" s="3"/>
      <c r="VKW1370" s="3"/>
      <c r="VKX1370" s="3"/>
      <c r="VKY1370" s="3"/>
      <c r="VKZ1370" s="3"/>
      <c r="VLA1370" s="3"/>
      <c r="VLB1370" s="3"/>
      <c r="VLC1370" s="3"/>
      <c r="VLD1370" s="3"/>
      <c r="VLE1370" s="3"/>
      <c r="VLF1370" s="3"/>
      <c r="VLG1370" s="3"/>
      <c r="VLH1370" s="3"/>
      <c r="VLI1370" s="3"/>
      <c r="VLJ1370" s="3"/>
      <c r="VLK1370" s="3"/>
      <c r="VLL1370" s="3"/>
      <c r="VLM1370" s="3"/>
      <c r="VLN1370" s="3"/>
      <c r="VLO1370" s="3"/>
      <c r="VLP1370" s="3"/>
      <c r="VLQ1370" s="3"/>
      <c r="VLR1370" s="3"/>
      <c r="VLS1370" s="3"/>
      <c r="VLT1370" s="3"/>
      <c r="VLU1370" s="3"/>
      <c r="VLV1370" s="3"/>
      <c r="VLW1370" s="3"/>
      <c r="VLX1370" s="3"/>
      <c r="VLY1370" s="3"/>
      <c r="VLZ1370" s="3"/>
      <c r="VMA1370" s="3"/>
      <c r="VMB1370" s="3"/>
      <c r="VMC1370" s="3"/>
      <c r="VMD1370" s="3"/>
      <c r="VME1370" s="3"/>
      <c r="VMF1370" s="3"/>
      <c r="VMG1370" s="3"/>
      <c r="VMH1370" s="3"/>
      <c r="VMI1370" s="3"/>
      <c r="VMJ1370" s="3"/>
      <c r="VMK1370" s="3"/>
      <c r="VML1370" s="3"/>
      <c r="VMM1370" s="3"/>
      <c r="VMN1370" s="3"/>
      <c r="VMO1370" s="3"/>
      <c r="VMP1370" s="3"/>
      <c r="VMQ1370" s="3"/>
      <c r="VMR1370" s="3"/>
      <c r="VMS1370" s="3"/>
      <c r="VMT1370" s="3"/>
      <c r="VMU1370" s="3"/>
      <c r="VMV1370" s="3"/>
      <c r="VMW1370" s="3"/>
      <c r="VMX1370" s="3"/>
      <c r="VMY1370" s="3"/>
      <c r="VMZ1370" s="3"/>
      <c r="VNA1370" s="3"/>
      <c r="VNB1370" s="3"/>
      <c r="VNC1370" s="3"/>
      <c r="VND1370" s="3"/>
      <c r="VNE1370" s="3"/>
      <c r="VNF1370" s="3"/>
      <c r="VNG1370" s="3"/>
      <c r="VNH1370" s="3"/>
      <c r="VNI1370" s="3"/>
      <c r="VNJ1370" s="3"/>
      <c r="VNK1370" s="3"/>
      <c r="VNL1370" s="3"/>
      <c r="VNM1370" s="3"/>
      <c r="VNN1370" s="3"/>
      <c r="VNO1370" s="3"/>
      <c r="VNP1370" s="3"/>
      <c r="VNQ1370" s="3"/>
      <c r="VNR1370" s="3"/>
      <c r="VNS1370" s="3"/>
      <c r="VNT1370" s="3"/>
      <c r="VNU1370" s="3"/>
      <c r="VNV1370" s="3"/>
      <c r="VNW1370" s="3"/>
      <c r="VNX1370" s="3"/>
      <c r="VNY1370" s="3"/>
      <c r="VNZ1370" s="3"/>
      <c r="VOA1370" s="3"/>
      <c r="VOB1370" s="3"/>
      <c r="VOC1370" s="3"/>
      <c r="VOD1370" s="3"/>
      <c r="VOE1370" s="3"/>
      <c r="VOF1370" s="3"/>
      <c r="VOG1370" s="3"/>
      <c r="VOH1370" s="3"/>
      <c r="VOI1370" s="3"/>
      <c r="VOJ1370" s="3"/>
      <c r="VOK1370" s="3"/>
      <c r="VOL1370" s="3"/>
      <c r="VOM1370" s="3"/>
      <c r="VON1370" s="3"/>
      <c r="VOO1370" s="3"/>
      <c r="VOP1370" s="3"/>
      <c r="VOQ1370" s="3"/>
      <c r="VOR1370" s="3"/>
      <c r="VOS1370" s="3"/>
      <c r="VOT1370" s="3"/>
      <c r="VOU1370" s="3"/>
      <c r="VOV1370" s="3"/>
      <c r="VOW1370" s="3"/>
      <c r="VOX1370" s="3"/>
      <c r="VOY1370" s="3"/>
      <c r="VOZ1370" s="3"/>
      <c r="VPA1370" s="3"/>
      <c r="VPB1370" s="3"/>
      <c r="VPC1370" s="3"/>
      <c r="VPD1370" s="3"/>
      <c r="VPE1370" s="3"/>
      <c r="VPF1370" s="3"/>
      <c r="VPG1370" s="3"/>
      <c r="VPH1370" s="3"/>
      <c r="VPI1370" s="3"/>
      <c r="VPJ1370" s="3"/>
      <c r="VPK1370" s="3"/>
      <c r="VPL1370" s="3"/>
      <c r="VPM1370" s="3"/>
      <c r="VPN1370" s="3"/>
      <c r="VPO1370" s="3"/>
      <c r="VPP1370" s="3"/>
      <c r="VPQ1370" s="3"/>
      <c r="VPR1370" s="3"/>
      <c r="VPS1370" s="3"/>
      <c r="VPT1370" s="3"/>
      <c r="VPU1370" s="3"/>
      <c r="VPV1370" s="3"/>
      <c r="VPW1370" s="3"/>
      <c r="VPX1370" s="3"/>
      <c r="VPY1370" s="3"/>
      <c r="VPZ1370" s="3"/>
      <c r="VQA1370" s="3"/>
      <c r="VQB1370" s="3"/>
      <c r="VQC1370" s="3"/>
      <c r="VQD1370" s="3"/>
      <c r="VQE1370" s="3"/>
      <c r="VQF1370" s="3"/>
      <c r="VQG1370" s="3"/>
      <c r="VQH1370" s="3"/>
      <c r="VQI1370" s="3"/>
      <c r="VQJ1370" s="3"/>
      <c r="VQK1370" s="3"/>
      <c r="VQL1370" s="3"/>
      <c r="VQM1370" s="3"/>
      <c r="VQN1370" s="3"/>
      <c r="VQO1370" s="3"/>
      <c r="VQP1370" s="3"/>
      <c r="VQQ1370" s="3"/>
      <c r="VQR1370" s="3"/>
      <c r="VQS1370" s="3"/>
      <c r="VQT1370" s="3"/>
      <c r="VQU1370" s="3"/>
      <c r="VQV1370" s="3"/>
      <c r="VQW1370" s="3"/>
      <c r="VQX1370" s="3"/>
      <c r="VQY1370" s="3"/>
      <c r="VQZ1370" s="3"/>
      <c r="VRA1370" s="3"/>
      <c r="VRB1370" s="3"/>
      <c r="VRC1370" s="3"/>
      <c r="VRD1370" s="3"/>
      <c r="VRE1370" s="3"/>
      <c r="VRF1370" s="3"/>
      <c r="VRG1370" s="3"/>
      <c r="VRH1370" s="3"/>
      <c r="VRI1370" s="3"/>
      <c r="VRJ1370" s="3"/>
      <c r="VRK1370" s="3"/>
      <c r="VRL1370" s="3"/>
      <c r="VRM1370" s="3"/>
      <c r="VRN1370" s="3"/>
      <c r="VRO1370" s="3"/>
      <c r="VRP1370" s="3"/>
      <c r="VRQ1370" s="3"/>
      <c r="VRR1370" s="3"/>
      <c r="VRS1370" s="3"/>
      <c r="VRT1370" s="3"/>
      <c r="VRU1370" s="3"/>
      <c r="VRV1370" s="3"/>
      <c r="VRW1370" s="3"/>
      <c r="VRX1370" s="3"/>
      <c r="VRY1370" s="3"/>
      <c r="VRZ1370" s="3"/>
      <c r="VSA1370" s="3"/>
      <c r="VSB1370" s="3"/>
      <c r="VSC1370" s="3"/>
      <c r="VSD1370" s="3"/>
      <c r="VSE1370" s="3"/>
      <c r="VSF1370" s="3"/>
      <c r="VSG1370" s="3"/>
      <c r="VSH1370" s="3"/>
      <c r="VSI1370" s="3"/>
      <c r="VSJ1370" s="3"/>
      <c r="VSK1370" s="3"/>
      <c r="VSL1370" s="3"/>
      <c r="VSM1370" s="3"/>
      <c r="VSN1370" s="3"/>
      <c r="VSO1370" s="3"/>
      <c r="VSP1370" s="3"/>
      <c r="VSQ1370" s="3"/>
      <c r="VSR1370" s="3"/>
      <c r="VSS1370" s="3"/>
      <c r="VST1370" s="3"/>
      <c r="VSU1370" s="3"/>
      <c r="VSV1370" s="3"/>
      <c r="VSW1370" s="3"/>
      <c r="VSX1370" s="3"/>
      <c r="VSY1370" s="3"/>
      <c r="VSZ1370" s="3"/>
      <c r="VTA1370" s="3"/>
      <c r="VTB1370" s="3"/>
      <c r="VTC1370" s="3"/>
      <c r="VTD1370" s="3"/>
      <c r="VTE1370" s="3"/>
      <c r="VTF1370" s="3"/>
      <c r="VTG1370" s="3"/>
      <c r="VTH1370" s="3"/>
      <c r="VTI1370" s="3"/>
      <c r="VTJ1370" s="3"/>
      <c r="VTK1370" s="3"/>
      <c r="VTL1370" s="3"/>
      <c r="VTM1370" s="3"/>
      <c r="VTN1370" s="3"/>
      <c r="VTO1370" s="3"/>
      <c r="VTP1370" s="3"/>
      <c r="VTQ1370" s="3"/>
      <c r="VTR1370" s="3"/>
      <c r="VTS1370" s="3"/>
      <c r="VTT1370" s="3"/>
      <c r="VTU1370" s="3"/>
      <c r="VTV1370" s="3"/>
      <c r="VTW1370" s="3"/>
      <c r="VTX1370" s="3"/>
      <c r="VTY1370" s="3"/>
      <c r="VTZ1370" s="3"/>
      <c r="VUA1370" s="3"/>
      <c r="VUB1370" s="3"/>
      <c r="VUC1370" s="3"/>
      <c r="VUD1370" s="3"/>
      <c r="VUE1370" s="3"/>
      <c r="VUF1370" s="3"/>
      <c r="VUG1370" s="3"/>
      <c r="VUH1370" s="3"/>
      <c r="VUI1370" s="3"/>
      <c r="VUJ1370" s="3"/>
      <c r="VUK1370" s="3"/>
      <c r="VUL1370" s="3"/>
      <c r="VUM1370" s="3"/>
      <c r="VUN1370" s="3"/>
      <c r="VUO1370" s="3"/>
      <c r="VUP1370" s="3"/>
      <c r="VUQ1370" s="3"/>
      <c r="VUR1370" s="3"/>
      <c r="VUS1370" s="3"/>
      <c r="VUT1370" s="3"/>
      <c r="VUU1370" s="3"/>
      <c r="VUV1370" s="3"/>
      <c r="VUW1370" s="3"/>
      <c r="VUX1370" s="3"/>
      <c r="VUY1370" s="3"/>
      <c r="VUZ1370" s="3"/>
      <c r="VVA1370" s="3"/>
      <c r="VVB1370" s="3"/>
      <c r="VVC1370" s="3"/>
      <c r="VVD1370" s="3"/>
      <c r="VVE1370" s="3"/>
      <c r="VVF1370" s="3"/>
      <c r="VVG1370" s="3"/>
      <c r="VVH1370" s="3"/>
      <c r="VVI1370" s="3"/>
      <c r="VVJ1370" s="3"/>
      <c r="VVK1370" s="3"/>
      <c r="VVL1370" s="3"/>
      <c r="VVM1370" s="3"/>
      <c r="VVN1370" s="3"/>
      <c r="VVO1370" s="3"/>
      <c r="VVP1370" s="3"/>
      <c r="VVQ1370" s="3"/>
      <c r="VVR1370" s="3"/>
      <c r="VVS1370" s="3"/>
      <c r="VVT1370" s="3"/>
      <c r="VVU1370" s="3"/>
      <c r="VVV1370" s="3"/>
      <c r="VVW1370" s="3"/>
      <c r="VVX1370" s="3"/>
      <c r="VVY1370" s="3"/>
      <c r="VVZ1370" s="3"/>
      <c r="VWA1370" s="3"/>
      <c r="VWB1370" s="3"/>
      <c r="VWC1370" s="3"/>
      <c r="VWD1370" s="3"/>
      <c r="VWE1370" s="3"/>
      <c r="VWF1370" s="3"/>
      <c r="VWG1370" s="3"/>
      <c r="VWH1370" s="3"/>
      <c r="VWI1370" s="3"/>
      <c r="VWJ1370" s="3"/>
      <c r="VWK1370" s="3"/>
      <c r="VWL1370" s="3"/>
      <c r="VWM1370" s="3"/>
      <c r="VWN1370" s="3"/>
      <c r="VWO1370" s="3"/>
      <c r="VWP1370" s="3"/>
      <c r="VWQ1370" s="3"/>
      <c r="VWR1370" s="3"/>
      <c r="VWS1370" s="3"/>
      <c r="VWT1370" s="3"/>
      <c r="VWU1370" s="3"/>
      <c r="VWV1370" s="3"/>
      <c r="VWW1370" s="3"/>
      <c r="VWX1370" s="3"/>
      <c r="VWY1370" s="3"/>
      <c r="VWZ1370" s="3"/>
      <c r="VXA1370" s="3"/>
      <c r="VXB1370" s="3"/>
      <c r="VXC1370" s="3"/>
      <c r="VXD1370" s="3"/>
      <c r="VXE1370" s="3"/>
      <c r="VXF1370" s="3"/>
      <c r="VXG1370" s="3"/>
      <c r="VXH1370" s="3"/>
      <c r="VXI1370" s="3"/>
      <c r="VXJ1370" s="3"/>
      <c r="VXK1370" s="3"/>
      <c r="VXL1370" s="3"/>
      <c r="VXM1370" s="3"/>
      <c r="VXN1370" s="3"/>
      <c r="VXO1370" s="3"/>
      <c r="VXP1370" s="3"/>
      <c r="VXQ1370" s="3"/>
      <c r="VXR1370" s="3"/>
      <c r="VXS1370" s="3"/>
      <c r="VXT1370" s="3"/>
      <c r="VXU1370" s="3"/>
      <c r="VXV1370" s="3"/>
      <c r="VXW1370" s="3"/>
      <c r="VXX1370" s="3"/>
      <c r="VXY1370" s="3"/>
      <c r="VXZ1370" s="3"/>
      <c r="VYA1370" s="3"/>
      <c r="VYB1370" s="3"/>
      <c r="VYC1370" s="3"/>
      <c r="VYD1370" s="3"/>
      <c r="VYE1370" s="3"/>
      <c r="VYF1370" s="3"/>
      <c r="VYG1370" s="3"/>
      <c r="VYH1370" s="3"/>
      <c r="VYI1370" s="3"/>
      <c r="VYJ1370" s="3"/>
      <c r="VYK1370" s="3"/>
      <c r="VYL1370" s="3"/>
      <c r="VYM1370" s="3"/>
      <c r="VYN1370" s="3"/>
      <c r="VYO1370" s="3"/>
      <c r="VYP1370" s="3"/>
      <c r="VYQ1370" s="3"/>
      <c r="VYR1370" s="3"/>
      <c r="VYS1370" s="3"/>
      <c r="VYT1370" s="3"/>
      <c r="VYU1370" s="3"/>
      <c r="VYV1370" s="3"/>
      <c r="VYW1370" s="3"/>
      <c r="VYX1370" s="3"/>
      <c r="VYY1370" s="3"/>
      <c r="VYZ1370" s="3"/>
      <c r="VZA1370" s="3"/>
      <c r="VZB1370" s="3"/>
      <c r="VZC1370" s="3"/>
      <c r="VZD1370" s="3"/>
      <c r="VZE1370" s="3"/>
      <c r="VZF1370" s="3"/>
      <c r="VZG1370" s="3"/>
      <c r="VZH1370" s="3"/>
      <c r="VZI1370" s="3"/>
      <c r="VZJ1370" s="3"/>
      <c r="VZK1370" s="3"/>
      <c r="VZL1370" s="3"/>
      <c r="VZM1370" s="3"/>
      <c r="VZN1370" s="3"/>
      <c r="VZO1370" s="3"/>
      <c r="VZP1370" s="3"/>
      <c r="VZQ1370" s="3"/>
      <c r="VZR1370" s="3"/>
      <c r="VZS1370" s="3"/>
      <c r="VZT1370" s="3"/>
      <c r="VZU1370" s="3"/>
      <c r="VZV1370" s="3"/>
      <c r="VZW1370" s="3"/>
      <c r="VZX1370" s="3"/>
      <c r="VZY1370" s="3"/>
      <c r="VZZ1370" s="3"/>
      <c r="WAA1370" s="3"/>
      <c r="WAB1370" s="3"/>
      <c r="WAC1370" s="3"/>
      <c r="WAD1370" s="3"/>
      <c r="WAE1370" s="3"/>
      <c r="WAF1370" s="3"/>
      <c r="WAG1370" s="3"/>
      <c r="WAH1370" s="3"/>
      <c r="WAI1370" s="3"/>
      <c r="WAJ1370" s="3"/>
      <c r="WAK1370" s="3"/>
      <c r="WAL1370" s="3"/>
      <c r="WAM1370" s="3"/>
      <c r="WAN1370" s="3"/>
      <c r="WAO1370" s="3"/>
      <c r="WAP1370" s="3"/>
      <c r="WAQ1370" s="3"/>
      <c r="WAR1370" s="3"/>
      <c r="WAS1370" s="3"/>
      <c r="WAT1370" s="3"/>
      <c r="WAU1370" s="3"/>
      <c r="WAV1370" s="3"/>
      <c r="WAW1370" s="3"/>
      <c r="WAX1370" s="3"/>
      <c r="WAY1370" s="3"/>
      <c r="WAZ1370" s="3"/>
      <c r="WBA1370" s="3"/>
      <c r="WBB1370" s="3"/>
      <c r="WBC1370" s="3"/>
      <c r="WBD1370" s="3"/>
      <c r="WBE1370" s="3"/>
      <c r="WBF1370" s="3"/>
      <c r="WBG1370" s="3"/>
      <c r="WBH1370" s="3"/>
      <c r="WBI1370" s="3"/>
      <c r="WBJ1370" s="3"/>
      <c r="WBK1370" s="3"/>
      <c r="WBL1370" s="3"/>
      <c r="WBM1370" s="3"/>
      <c r="WBN1370" s="3"/>
      <c r="WBO1370" s="3"/>
      <c r="WBP1370" s="3"/>
      <c r="WBQ1370" s="3"/>
      <c r="WBR1370" s="3"/>
      <c r="WBS1370" s="3"/>
      <c r="WBT1370" s="3"/>
      <c r="WBU1370" s="3"/>
      <c r="WBV1370" s="3"/>
      <c r="WBW1370" s="3"/>
      <c r="WBX1370" s="3"/>
      <c r="WBY1370" s="3"/>
      <c r="WBZ1370" s="3"/>
      <c r="WCA1370" s="3"/>
      <c r="WCB1370" s="3"/>
      <c r="WCC1370" s="3"/>
      <c r="WCD1370" s="3"/>
      <c r="WCE1370" s="3"/>
      <c r="WCF1370" s="3"/>
      <c r="WCG1370" s="3"/>
      <c r="WCH1370" s="3"/>
      <c r="WCI1370" s="3"/>
      <c r="WCJ1370" s="3"/>
      <c r="WCK1370" s="3"/>
      <c r="WCL1370" s="3"/>
      <c r="WCM1370" s="3"/>
      <c r="WCN1370" s="3"/>
      <c r="WCO1370" s="3"/>
      <c r="WCP1370" s="3"/>
      <c r="WCQ1370" s="3"/>
      <c r="WCR1370" s="3"/>
      <c r="WCS1370" s="3"/>
      <c r="WCT1370" s="3"/>
      <c r="WCU1370" s="3"/>
      <c r="WCV1370" s="3"/>
      <c r="WCW1370" s="3"/>
      <c r="WCX1370" s="3"/>
      <c r="WCY1370" s="3"/>
      <c r="WCZ1370" s="3"/>
      <c r="WDA1370" s="3"/>
      <c r="WDB1370" s="3"/>
      <c r="WDC1370" s="3"/>
      <c r="WDD1370" s="3"/>
      <c r="WDE1370" s="3"/>
      <c r="WDF1370" s="3"/>
      <c r="WDG1370" s="3"/>
      <c r="WDH1370" s="3"/>
      <c r="WDI1370" s="3"/>
      <c r="WDJ1370" s="3"/>
      <c r="WDK1370" s="3"/>
      <c r="WDL1370" s="3"/>
      <c r="WDM1370" s="3"/>
      <c r="WDN1370" s="3"/>
      <c r="WDO1370" s="3"/>
      <c r="WDP1370" s="3"/>
      <c r="WDQ1370" s="3"/>
      <c r="WDR1370" s="3"/>
      <c r="WDS1370" s="3"/>
      <c r="WDT1370" s="3"/>
      <c r="WDU1370" s="3"/>
      <c r="WDV1370" s="3"/>
      <c r="WDW1370" s="3"/>
      <c r="WDX1370" s="3"/>
      <c r="WDY1370" s="3"/>
      <c r="WDZ1370" s="3"/>
      <c r="WEA1370" s="3"/>
      <c r="WEB1370" s="3"/>
      <c r="WEC1370" s="3"/>
      <c r="WED1370" s="3"/>
      <c r="WEE1370" s="3"/>
      <c r="WEF1370" s="3"/>
      <c r="WEG1370" s="3"/>
      <c r="WEH1370" s="3"/>
      <c r="WEI1370" s="3"/>
      <c r="WEJ1370" s="3"/>
      <c r="WEK1370" s="3"/>
      <c r="WEL1370" s="3"/>
      <c r="WEM1370" s="3"/>
      <c r="WEN1370" s="3"/>
      <c r="WEO1370" s="3"/>
      <c r="WEP1370" s="3"/>
      <c r="WEQ1370" s="3"/>
      <c r="WER1370" s="3"/>
      <c r="WES1370" s="3"/>
      <c r="WET1370" s="3"/>
      <c r="WEU1370" s="3"/>
      <c r="WEV1370" s="3"/>
      <c r="WEW1370" s="3"/>
      <c r="WEX1370" s="3"/>
      <c r="WEY1370" s="3"/>
      <c r="WEZ1370" s="3"/>
      <c r="WFA1370" s="3"/>
      <c r="WFB1370" s="3"/>
      <c r="WFC1370" s="3"/>
      <c r="WFD1370" s="3"/>
      <c r="WFE1370" s="3"/>
      <c r="WFF1370" s="3"/>
      <c r="WFG1370" s="3"/>
      <c r="WFH1370" s="3"/>
      <c r="WFI1370" s="3"/>
      <c r="WFJ1370" s="3"/>
      <c r="WFK1370" s="3"/>
      <c r="WFL1370" s="3"/>
      <c r="WFM1370" s="3"/>
      <c r="WFN1370" s="3"/>
      <c r="WFO1370" s="3"/>
      <c r="WFP1370" s="3"/>
      <c r="WFQ1370" s="3"/>
      <c r="WFR1370" s="3"/>
      <c r="WFS1370" s="3"/>
      <c r="WFT1370" s="3"/>
      <c r="WFU1370" s="3"/>
      <c r="WFV1370" s="3"/>
      <c r="WFW1370" s="3"/>
      <c r="WFX1370" s="3"/>
      <c r="WFY1370" s="3"/>
      <c r="WFZ1370" s="3"/>
      <c r="WGA1370" s="3"/>
      <c r="WGB1370" s="3"/>
      <c r="WGC1370" s="3"/>
      <c r="WGD1370" s="3"/>
      <c r="WGE1370" s="3"/>
      <c r="WGF1370" s="3"/>
      <c r="WGG1370" s="3"/>
      <c r="WGH1370" s="3"/>
      <c r="WGI1370" s="3"/>
      <c r="WGJ1370" s="3"/>
      <c r="WGK1370" s="3"/>
      <c r="WGL1370" s="3"/>
      <c r="WGM1370" s="3"/>
      <c r="WGN1370" s="3"/>
      <c r="WGO1370" s="3"/>
      <c r="WGP1370" s="3"/>
      <c r="WGQ1370" s="3"/>
      <c r="WGR1370" s="3"/>
      <c r="WGS1370" s="3"/>
      <c r="WGT1370" s="3"/>
      <c r="WGU1370" s="3"/>
      <c r="WGV1370" s="3"/>
      <c r="WGW1370" s="3"/>
      <c r="WGX1370" s="3"/>
      <c r="WGY1370" s="3"/>
      <c r="WGZ1370" s="3"/>
      <c r="WHA1370" s="3"/>
      <c r="WHB1370" s="3"/>
      <c r="WHC1370" s="3"/>
      <c r="WHD1370" s="3"/>
      <c r="WHE1370" s="3"/>
      <c r="WHF1370" s="3"/>
      <c r="WHG1370" s="3"/>
      <c r="WHH1370" s="3"/>
      <c r="WHI1370" s="3"/>
      <c r="WHJ1370" s="3"/>
      <c r="WHK1370" s="3"/>
      <c r="WHL1370" s="3"/>
      <c r="WHM1370" s="3"/>
      <c r="WHN1370" s="3"/>
      <c r="WHO1370" s="3"/>
      <c r="WHP1370" s="3"/>
      <c r="WHQ1370" s="3"/>
      <c r="WHR1370" s="3"/>
      <c r="WHS1370" s="3"/>
      <c r="WHT1370" s="3"/>
      <c r="WHU1370" s="3"/>
      <c r="WHV1370" s="3"/>
      <c r="WHW1370" s="3"/>
      <c r="WHX1370" s="3"/>
      <c r="WHY1370" s="3"/>
      <c r="WHZ1370" s="3"/>
      <c r="WIA1370" s="3"/>
      <c r="WIB1370" s="3"/>
      <c r="WIC1370" s="3"/>
      <c r="WID1370" s="3"/>
      <c r="WIE1370" s="3"/>
      <c r="WIF1370" s="3"/>
      <c r="WIG1370" s="3"/>
      <c r="WIH1370" s="3"/>
      <c r="WII1370" s="3"/>
      <c r="WIJ1370" s="3"/>
      <c r="WIK1370" s="3"/>
      <c r="WIL1370" s="3"/>
      <c r="WIM1370" s="3"/>
      <c r="WIN1370" s="3"/>
      <c r="WIO1370" s="3"/>
      <c r="WIP1370" s="3"/>
      <c r="WIQ1370" s="3"/>
      <c r="WIR1370" s="3"/>
      <c r="WIS1370" s="3"/>
      <c r="WIT1370" s="3"/>
      <c r="WIU1370" s="3"/>
      <c r="WIV1370" s="3"/>
      <c r="WIW1370" s="3"/>
      <c r="WIX1370" s="3"/>
      <c r="WIY1370" s="3"/>
      <c r="WIZ1370" s="3"/>
      <c r="WJA1370" s="3"/>
      <c r="WJB1370" s="3"/>
      <c r="WJC1370" s="3"/>
      <c r="WJD1370" s="3"/>
      <c r="WJE1370" s="3"/>
      <c r="WJF1370" s="3"/>
      <c r="WJG1370" s="3"/>
      <c r="WJH1370" s="3"/>
      <c r="WJI1370" s="3"/>
      <c r="WJJ1370" s="3"/>
      <c r="WJK1370" s="3"/>
      <c r="WJL1370" s="3"/>
      <c r="WJM1370" s="3"/>
      <c r="WJN1370" s="3"/>
      <c r="WJO1370" s="3"/>
      <c r="WJP1370" s="3"/>
      <c r="WJQ1370" s="3"/>
      <c r="WJR1370" s="3"/>
      <c r="WJS1370" s="3"/>
      <c r="WJT1370" s="3"/>
      <c r="WJU1370" s="3"/>
      <c r="WJV1370" s="3"/>
      <c r="WJW1370" s="3"/>
      <c r="WJX1370" s="3"/>
      <c r="WJY1370" s="3"/>
      <c r="WJZ1370" s="3"/>
      <c r="WKA1370" s="3"/>
      <c r="WKB1370" s="3"/>
      <c r="WKC1370" s="3"/>
      <c r="WKD1370" s="3"/>
      <c r="WKE1370" s="3"/>
      <c r="WKF1370" s="3"/>
      <c r="WKG1370" s="3"/>
      <c r="WKH1370" s="3"/>
      <c r="WKI1370" s="3"/>
      <c r="WKJ1370" s="3"/>
      <c r="WKK1370" s="3"/>
      <c r="WKL1370" s="3"/>
      <c r="WKM1370" s="3"/>
      <c r="WKN1370" s="3"/>
      <c r="WKO1370" s="3"/>
      <c r="WKP1370" s="3"/>
      <c r="WKQ1370" s="3"/>
      <c r="WKR1370" s="3"/>
      <c r="WKS1370" s="3"/>
      <c r="WKT1370" s="3"/>
      <c r="WKU1370" s="3"/>
      <c r="WKV1370" s="3"/>
      <c r="WKW1370" s="3"/>
      <c r="WKX1370" s="3"/>
      <c r="WKY1370" s="3"/>
      <c r="WKZ1370" s="3"/>
      <c r="WLA1370" s="3"/>
      <c r="WLB1370" s="3"/>
      <c r="WLC1370" s="3"/>
      <c r="WLD1370" s="3"/>
      <c r="WLE1370" s="3"/>
      <c r="WLF1370" s="3"/>
      <c r="WLG1370" s="3"/>
      <c r="WLH1370" s="3"/>
      <c r="WLI1370" s="3"/>
      <c r="WLJ1370" s="3"/>
      <c r="WLK1370" s="3"/>
      <c r="WLL1370" s="3"/>
      <c r="WLM1370" s="3"/>
      <c r="WLN1370" s="3"/>
      <c r="WLO1370" s="3"/>
      <c r="WLP1370" s="3"/>
      <c r="WLQ1370" s="3"/>
      <c r="WLR1370" s="3"/>
      <c r="WLS1370" s="3"/>
      <c r="WLT1370" s="3"/>
      <c r="WLU1370" s="3"/>
      <c r="WLV1370" s="3"/>
      <c r="WLW1370" s="3"/>
      <c r="WLX1370" s="3"/>
      <c r="WLY1370" s="3"/>
      <c r="WLZ1370" s="3"/>
      <c r="WMA1370" s="3"/>
      <c r="WMB1370" s="3"/>
      <c r="WMC1370" s="3"/>
      <c r="WMD1370" s="3"/>
      <c r="WME1370" s="3"/>
      <c r="WMF1370" s="3"/>
      <c r="WMG1370" s="3"/>
      <c r="WMH1370" s="3"/>
      <c r="WMI1370" s="3"/>
      <c r="WMJ1370" s="3"/>
      <c r="WMK1370" s="3"/>
      <c r="WML1370" s="3"/>
      <c r="WMM1370" s="3"/>
      <c r="WMN1370" s="3"/>
      <c r="WMO1370" s="3"/>
      <c r="WMP1370" s="3"/>
      <c r="WMQ1370" s="3"/>
      <c r="WMR1370" s="3"/>
      <c r="WMS1370" s="3"/>
      <c r="WMT1370" s="3"/>
      <c r="WMU1370" s="3"/>
      <c r="WMV1370" s="3"/>
      <c r="WMW1370" s="3"/>
      <c r="WMX1370" s="3"/>
      <c r="WMY1370" s="3"/>
      <c r="WMZ1370" s="3"/>
      <c r="WNA1370" s="3"/>
      <c r="WNB1370" s="3"/>
      <c r="WNC1370" s="3"/>
      <c r="WND1370" s="3"/>
      <c r="WNE1370" s="3"/>
      <c r="WNF1370" s="3"/>
      <c r="WNG1370" s="3"/>
      <c r="WNH1370" s="3"/>
      <c r="WNI1370" s="3"/>
      <c r="WNJ1370" s="3"/>
      <c r="WNK1370" s="3"/>
      <c r="WNL1370" s="3"/>
      <c r="WNM1370" s="3"/>
      <c r="WNN1370" s="3"/>
      <c r="WNO1370" s="3"/>
      <c r="WNP1370" s="3"/>
      <c r="WNQ1370" s="3"/>
      <c r="WNR1370" s="3"/>
      <c r="WNS1370" s="3"/>
      <c r="WNT1370" s="3"/>
      <c r="WNU1370" s="3"/>
      <c r="WNV1370" s="3"/>
      <c r="WNW1370" s="3"/>
      <c r="WNX1370" s="3"/>
      <c r="WNY1370" s="3"/>
      <c r="WNZ1370" s="3"/>
      <c r="WOA1370" s="3"/>
      <c r="WOB1370" s="3"/>
      <c r="WOC1370" s="3"/>
      <c r="WOD1370" s="3"/>
      <c r="WOE1370" s="3"/>
      <c r="WOF1370" s="3"/>
      <c r="WOG1370" s="3"/>
      <c r="WOH1370" s="3"/>
      <c r="WOI1370" s="3"/>
      <c r="WOJ1370" s="3"/>
      <c r="WOK1370" s="3"/>
      <c r="WOL1370" s="3"/>
      <c r="WOM1370" s="3"/>
      <c r="WON1370" s="3"/>
      <c r="WOO1370" s="3"/>
      <c r="WOP1370" s="3"/>
      <c r="WOQ1370" s="3"/>
      <c r="WOR1370" s="3"/>
      <c r="WOS1370" s="3"/>
      <c r="WOT1370" s="3"/>
      <c r="WOU1370" s="3"/>
      <c r="WOV1370" s="3"/>
      <c r="WOW1370" s="3"/>
      <c r="WOX1370" s="3"/>
      <c r="WOY1370" s="3"/>
      <c r="WOZ1370" s="3"/>
      <c r="WPA1370" s="3"/>
      <c r="WPB1370" s="3"/>
      <c r="WPC1370" s="3"/>
      <c r="WPD1370" s="3"/>
      <c r="WPE1370" s="3"/>
      <c r="WPF1370" s="3"/>
      <c r="WPG1370" s="3"/>
      <c r="WPH1370" s="3"/>
      <c r="WPI1370" s="3"/>
      <c r="WPJ1370" s="3"/>
      <c r="WPK1370" s="3"/>
      <c r="WPL1370" s="3"/>
      <c r="WPM1370" s="3"/>
      <c r="WPN1370" s="3"/>
      <c r="WPO1370" s="3"/>
      <c r="WPP1370" s="3"/>
      <c r="WPQ1370" s="3"/>
      <c r="WPR1370" s="3"/>
      <c r="WPS1370" s="3"/>
      <c r="WPT1370" s="3"/>
      <c r="WPU1370" s="3"/>
      <c r="WPV1370" s="3"/>
      <c r="WPW1370" s="3"/>
      <c r="WPX1370" s="3"/>
      <c r="WPY1370" s="3"/>
      <c r="WPZ1370" s="3"/>
      <c r="WQA1370" s="3"/>
      <c r="WQB1370" s="3"/>
      <c r="WQC1370" s="3"/>
      <c r="WQD1370" s="3"/>
      <c r="WQE1370" s="3"/>
      <c r="WQF1370" s="3"/>
      <c r="WQG1370" s="3"/>
      <c r="WQH1370" s="3"/>
      <c r="WQI1370" s="3"/>
      <c r="WQJ1370" s="3"/>
      <c r="WQK1370" s="3"/>
      <c r="WQL1370" s="3"/>
      <c r="WQM1370" s="3"/>
      <c r="WQN1370" s="3"/>
      <c r="WQO1370" s="3"/>
      <c r="WQP1370" s="3"/>
      <c r="WQQ1370" s="3"/>
      <c r="WQR1370" s="3"/>
      <c r="WQS1370" s="3"/>
      <c r="WQT1370" s="3"/>
      <c r="WQU1370" s="3"/>
      <c r="WQV1370" s="3"/>
      <c r="WQW1370" s="3"/>
      <c r="WQX1370" s="3"/>
      <c r="WQY1370" s="3"/>
      <c r="WQZ1370" s="3"/>
      <c r="WRA1370" s="3"/>
      <c r="WRB1370" s="3"/>
      <c r="WRC1370" s="3"/>
      <c r="WRD1370" s="3"/>
      <c r="WRE1370" s="3"/>
      <c r="WRF1370" s="3"/>
      <c r="WRG1370" s="3"/>
      <c r="WRH1370" s="3"/>
      <c r="WRI1370" s="3"/>
      <c r="WRJ1370" s="3"/>
      <c r="WRK1370" s="3"/>
      <c r="WRL1370" s="3"/>
      <c r="WRM1370" s="3"/>
      <c r="WRN1370" s="3"/>
      <c r="WRO1370" s="3"/>
      <c r="WRP1370" s="3"/>
      <c r="WRQ1370" s="3"/>
      <c r="WRR1370" s="3"/>
      <c r="WRS1370" s="3"/>
      <c r="WRT1370" s="3"/>
      <c r="WRU1370" s="3"/>
      <c r="WRV1370" s="3"/>
      <c r="WRW1370" s="3"/>
      <c r="WRX1370" s="3"/>
      <c r="WRY1370" s="3"/>
      <c r="WRZ1370" s="3"/>
      <c r="WSA1370" s="3"/>
      <c r="WSB1370" s="3"/>
      <c r="WSC1370" s="3"/>
      <c r="WSD1370" s="3"/>
      <c r="WSE1370" s="3"/>
      <c r="WSF1370" s="3"/>
      <c r="WSG1370" s="3"/>
      <c r="WSH1370" s="3"/>
      <c r="WSI1370" s="3"/>
      <c r="WSJ1370" s="3"/>
      <c r="WSK1370" s="3"/>
      <c r="WSL1370" s="3"/>
      <c r="WSM1370" s="3"/>
      <c r="WSN1370" s="3"/>
      <c r="WSO1370" s="3"/>
      <c r="WSP1370" s="3"/>
      <c r="WSQ1370" s="3"/>
      <c r="WSR1370" s="3"/>
      <c r="WSS1370" s="3"/>
      <c r="WST1370" s="3"/>
      <c r="WSU1370" s="3"/>
      <c r="WSV1370" s="3"/>
      <c r="WSW1370" s="3"/>
      <c r="WSX1370" s="3"/>
      <c r="WSY1370" s="3"/>
      <c r="WSZ1370" s="3"/>
      <c r="WTA1370" s="3"/>
      <c r="WTB1370" s="3"/>
      <c r="WTC1370" s="3"/>
      <c r="WTD1370" s="3"/>
      <c r="WTE1370" s="3"/>
      <c r="WTF1370" s="3"/>
      <c r="WTG1370" s="3"/>
      <c r="WTH1370" s="3"/>
      <c r="WTI1370" s="3"/>
      <c r="WTJ1370" s="3"/>
      <c r="WTK1370" s="3"/>
      <c r="WTL1370" s="3"/>
      <c r="WTM1370" s="3"/>
      <c r="WTN1370" s="3"/>
      <c r="WTO1370" s="3"/>
      <c r="WTP1370" s="3"/>
      <c r="WTQ1370" s="3"/>
      <c r="WTR1370" s="3"/>
      <c r="WTS1370" s="3"/>
      <c r="WTT1370" s="3"/>
      <c r="WTU1370" s="3"/>
      <c r="WTV1370" s="3"/>
      <c r="WTW1370" s="3"/>
      <c r="WTX1370" s="3"/>
      <c r="WTY1370" s="3"/>
      <c r="WTZ1370" s="3"/>
      <c r="WUA1370" s="3"/>
      <c r="WUB1370" s="3"/>
      <c r="WUC1370" s="3"/>
      <c r="WUD1370" s="3"/>
      <c r="WUE1370" s="3"/>
      <c r="WUF1370" s="3"/>
      <c r="WUG1370" s="3"/>
      <c r="WUH1370" s="3"/>
      <c r="WUI1370" s="3"/>
      <c r="WUJ1370" s="3"/>
      <c r="WUK1370" s="3"/>
      <c r="WUL1370" s="3"/>
      <c r="WUM1370" s="3"/>
      <c r="WUN1370" s="3"/>
      <c r="WUO1370" s="3"/>
      <c r="WUP1370" s="3"/>
      <c r="WUQ1370" s="3"/>
      <c r="WUR1370" s="3"/>
      <c r="WUS1370" s="3"/>
      <c r="WUT1370" s="3"/>
      <c r="WUU1370" s="3"/>
      <c r="WUV1370" s="3"/>
      <c r="WUW1370" s="3"/>
      <c r="WUX1370" s="3"/>
      <c r="WUY1370" s="3"/>
      <c r="WUZ1370" s="3"/>
      <c r="WVA1370" s="3"/>
      <c r="WVB1370" s="3"/>
      <c r="WVC1370" s="3"/>
      <c r="WVD1370" s="3"/>
      <c r="WVE1370" s="3"/>
      <c r="WVF1370" s="3"/>
      <c r="WVG1370" s="3"/>
      <c r="WVH1370" s="3"/>
      <c r="WVI1370" s="3"/>
      <c r="WVJ1370" s="3"/>
      <c r="WVK1370" s="3"/>
      <c r="WVL1370" s="3"/>
      <c r="WVM1370" s="3"/>
      <c r="WVN1370" s="3"/>
      <c r="WVO1370" s="3"/>
      <c r="WVP1370" s="3"/>
      <c r="WVQ1370" s="3"/>
      <c r="WVR1370" s="3"/>
      <c r="WVS1370" s="3"/>
      <c r="WVT1370" s="3"/>
      <c r="WVU1370" s="3"/>
      <c r="WVV1370" s="3"/>
      <c r="WVW1370" s="3"/>
      <c r="WVX1370" s="3"/>
      <c r="WVY1370" s="3"/>
      <c r="WVZ1370" s="3"/>
      <c r="WWA1370" s="3"/>
      <c r="WWB1370" s="3"/>
      <c r="WWC1370" s="3"/>
      <c r="WWD1370" s="3"/>
      <c r="WWE1370" s="3"/>
      <c r="WWF1370" s="3"/>
      <c r="WWG1370" s="3"/>
      <c r="WWH1370" s="3"/>
      <c r="WWI1370" s="3"/>
      <c r="WWJ1370" s="3"/>
      <c r="WWK1370" s="3"/>
      <c r="WWL1370" s="3"/>
      <c r="WWM1370" s="3"/>
      <c r="WWN1370" s="3"/>
      <c r="WWO1370" s="3"/>
      <c r="WWP1370" s="3"/>
      <c r="WWQ1370" s="3"/>
      <c r="WWR1370" s="3"/>
      <c r="WWS1370" s="3"/>
      <c r="WWT1370" s="3"/>
      <c r="WWU1370" s="3"/>
      <c r="WWV1370" s="3"/>
      <c r="WWW1370" s="3"/>
      <c r="WWX1370" s="3"/>
      <c r="WWY1370" s="3"/>
      <c r="WWZ1370" s="3"/>
      <c r="WXA1370" s="3"/>
      <c r="WXB1370" s="3"/>
      <c r="WXC1370" s="3"/>
      <c r="WXD1370" s="3"/>
      <c r="WXE1370" s="3"/>
      <c r="WXF1370" s="3"/>
      <c r="WXG1370" s="3"/>
      <c r="WXH1370" s="3"/>
      <c r="WXI1370" s="3"/>
      <c r="WXJ1370" s="3"/>
      <c r="WXK1370" s="3"/>
      <c r="WXL1370" s="3"/>
      <c r="WXM1370" s="3"/>
      <c r="WXN1370" s="3"/>
      <c r="WXO1370" s="3"/>
      <c r="WXP1370" s="3"/>
      <c r="WXQ1370" s="3"/>
      <c r="WXR1370" s="3"/>
      <c r="WXS1370" s="3"/>
      <c r="WXT1370" s="3"/>
      <c r="WXU1370" s="3"/>
      <c r="WXV1370" s="3"/>
      <c r="WXW1370" s="3"/>
      <c r="WXX1370" s="3"/>
      <c r="WXY1370" s="3"/>
      <c r="WXZ1370" s="3"/>
      <c r="WYA1370" s="3"/>
      <c r="WYB1370" s="3"/>
      <c r="WYC1370" s="3"/>
      <c r="WYD1370" s="3"/>
      <c r="WYE1370" s="3"/>
      <c r="WYF1370" s="3"/>
      <c r="WYG1370" s="3"/>
      <c r="WYH1370" s="3"/>
      <c r="WYI1370" s="3"/>
      <c r="WYJ1370" s="3"/>
      <c r="WYK1370" s="3"/>
      <c r="WYL1370" s="3"/>
      <c r="WYM1370" s="3"/>
      <c r="WYN1370" s="3"/>
      <c r="WYO1370" s="3"/>
      <c r="WYP1370" s="3"/>
      <c r="WYQ1370" s="3"/>
      <c r="WYR1370" s="3"/>
      <c r="WYS1370" s="3"/>
      <c r="WYT1370" s="3"/>
      <c r="WYU1370" s="3"/>
      <c r="WYV1370" s="3"/>
      <c r="WYW1370" s="3"/>
      <c r="WYX1370" s="3"/>
      <c r="WYY1370" s="3"/>
      <c r="WYZ1370" s="3"/>
      <c r="WZA1370" s="3"/>
      <c r="WZB1370" s="3"/>
      <c r="WZC1370" s="3"/>
      <c r="WZD1370" s="3"/>
      <c r="WZE1370" s="3"/>
      <c r="WZF1370" s="3"/>
      <c r="WZG1370" s="3"/>
      <c r="WZH1370" s="3"/>
      <c r="WZI1370" s="3"/>
      <c r="WZJ1370" s="3"/>
      <c r="WZK1370" s="3"/>
      <c r="WZL1370" s="3"/>
      <c r="WZM1370" s="3"/>
      <c r="WZN1370" s="3"/>
      <c r="WZO1370" s="3"/>
      <c r="WZP1370" s="3"/>
      <c r="WZQ1370" s="3"/>
      <c r="WZR1370" s="3"/>
      <c r="WZS1370" s="3"/>
      <c r="WZT1370" s="3"/>
      <c r="WZU1370" s="3"/>
      <c r="WZV1370" s="3"/>
      <c r="WZW1370" s="3"/>
      <c r="WZX1370" s="3"/>
      <c r="WZY1370" s="3"/>
      <c r="WZZ1370" s="3"/>
      <c r="XAA1370" s="3"/>
      <c r="XAB1370" s="3"/>
      <c r="XAC1370" s="3"/>
      <c r="XAD1370" s="3"/>
      <c r="XAE1370" s="3"/>
      <c r="XAF1370" s="3"/>
      <c r="XAG1370" s="3"/>
      <c r="XAH1370" s="3"/>
      <c r="XAI1370" s="3"/>
      <c r="XAJ1370" s="3"/>
      <c r="XAK1370" s="3"/>
      <c r="XAL1370" s="3"/>
      <c r="XAM1370" s="3"/>
      <c r="XAN1370" s="3"/>
      <c r="XAO1370" s="3"/>
      <c r="XAP1370" s="3"/>
      <c r="XAQ1370" s="3"/>
      <c r="XAR1370" s="3"/>
      <c r="XAS1370" s="3"/>
      <c r="XAT1370" s="3"/>
      <c r="XAU1370" s="3"/>
      <c r="XAV1370" s="3"/>
      <c r="XAW1370" s="3"/>
      <c r="XAX1370" s="3"/>
      <c r="XAY1370" s="3"/>
      <c r="XAZ1370" s="3"/>
      <c r="XBA1370" s="3"/>
      <c r="XBB1370" s="3"/>
      <c r="XBC1370" s="3"/>
      <c r="XBD1370" s="3"/>
      <c r="XBE1370" s="3"/>
      <c r="XBF1370" s="3"/>
      <c r="XBG1370" s="3"/>
      <c r="XBH1370" s="3"/>
      <c r="XBI1370" s="3"/>
      <c r="XBJ1370" s="3"/>
      <c r="XBK1370" s="3"/>
      <c r="XBL1370" s="3"/>
      <c r="XBM1370" s="3"/>
      <c r="XBN1370" s="3"/>
      <c r="XBO1370" s="3"/>
      <c r="XBP1370" s="3"/>
      <c r="XBQ1370" s="3"/>
      <c r="XBR1370" s="3"/>
      <c r="XBS1370" s="3"/>
      <c r="XBT1370" s="3"/>
      <c r="XBU1370" s="3"/>
      <c r="XBV1370" s="3"/>
      <c r="XBW1370" s="3"/>
      <c r="XBX1370" s="3"/>
      <c r="XBY1370" s="3"/>
      <c r="XBZ1370" s="3"/>
      <c r="XCA1370" s="3"/>
      <c r="XCB1370" s="3"/>
      <c r="XCC1370" s="3"/>
      <c r="XCD1370" s="3"/>
      <c r="XCE1370" s="3"/>
      <c r="XCF1370" s="3"/>
      <c r="XCG1370" s="3"/>
      <c r="XCH1370" s="3"/>
      <c r="XCI1370" s="3"/>
      <c r="XCJ1370" s="3"/>
      <c r="XCK1370" s="3"/>
      <c r="XCL1370" s="3"/>
      <c r="XCM1370" s="3"/>
      <c r="XCN1370" s="3"/>
      <c r="XCO1370" s="3"/>
      <c r="XCP1370" s="3"/>
      <c r="XCQ1370" s="3"/>
      <c r="XCR1370" s="3"/>
      <c r="XCS1370" s="3"/>
      <c r="XCT1370" s="3"/>
      <c r="XCU1370" s="3"/>
      <c r="XCV1370" s="3"/>
      <c r="XCW1370" s="3"/>
      <c r="XCX1370" s="3"/>
      <c r="XCY1370" s="3"/>
      <c r="XCZ1370" s="3"/>
      <c r="XDA1370" s="3"/>
      <c r="XDB1370" s="3"/>
      <c r="XDC1370" s="3"/>
      <c r="XDD1370" s="3"/>
      <c r="XDE1370" s="3"/>
      <c r="XDF1370" s="3"/>
      <c r="XDG1370" s="3"/>
      <c r="XDH1370" s="3"/>
      <c r="XDI1370" s="3"/>
      <c r="XDJ1370" s="3"/>
      <c r="XDK1370" s="3"/>
      <c r="XDL1370" s="3"/>
      <c r="XDM1370" s="3"/>
      <c r="XDN1370" s="3"/>
      <c r="XDO1370" s="3"/>
      <c r="XDP1370" s="3"/>
      <c r="XDQ1370" s="3"/>
      <c r="XDR1370" s="3"/>
      <c r="XDS1370" s="3"/>
      <c r="XDT1370" s="3"/>
      <c r="XDU1370" s="3"/>
      <c r="XDV1370" s="3"/>
      <c r="XDW1370" s="3"/>
      <c r="XDX1370" s="3"/>
      <c r="XDY1370" s="3"/>
      <c r="XDZ1370" s="3"/>
      <c r="XEA1370" s="3"/>
      <c r="XEB1370" s="3"/>
      <c r="XEC1370" s="3"/>
      <c r="XED1370" s="3"/>
      <c r="XEE1370" s="3"/>
      <c r="XEF1370" s="3"/>
      <c r="XEG1370" s="3"/>
      <c r="XEH1370" s="30"/>
      <c r="XEI1370" s="30"/>
    </row>
    <row r="1371" s="5" customFormat="1" customHeight="1" spans="1:16363">
      <c r="A1371" s="14">
        <v>1367</v>
      </c>
      <c r="B1371" s="15">
        <v>1610749</v>
      </c>
      <c r="C1371" s="31" t="s">
        <v>2801</v>
      </c>
      <c r="D1371" s="15" t="s">
        <v>2745</v>
      </c>
      <c r="E1371" s="16" t="s">
        <v>1876</v>
      </c>
      <c r="F1371" s="15" t="s">
        <v>556</v>
      </c>
      <c r="G1371" s="17">
        <v>90.95</v>
      </c>
      <c r="H1371" s="17">
        <v>432013</v>
      </c>
      <c r="I1371" s="26">
        <v>430065</v>
      </c>
      <c r="J1371" s="15">
        <v>6143.78</v>
      </c>
      <c r="K1371" s="31"/>
      <c r="L1371" s="15">
        <v>150</v>
      </c>
      <c r="M1371" s="17">
        <f t="shared" si="21"/>
        <v>13642.5</v>
      </c>
      <c r="N1371" s="32" t="s">
        <v>20</v>
      </c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  <c r="IN1371" s="3"/>
      <c r="IO1371" s="3"/>
      <c r="IP1371" s="3"/>
      <c r="IQ1371" s="3"/>
      <c r="IR1371" s="3"/>
      <c r="IS1371" s="3"/>
      <c r="IT1371" s="3"/>
      <c r="IU1371" s="3"/>
      <c r="IV1371" s="3"/>
      <c r="IW1371" s="3"/>
      <c r="IX1371" s="3"/>
      <c r="IY1371" s="3"/>
      <c r="IZ1371" s="3"/>
      <c r="JA1371" s="3"/>
      <c r="JB1371" s="3"/>
      <c r="JC1371" s="3"/>
      <c r="JD1371" s="3"/>
      <c r="JE1371" s="3"/>
      <c r="JF1371" s="3"/>
      <c r="JG1371" s="3"/>
      <c r="JH1371" s="3"/>
      <c r="JI1371" s="3"/>
      <c r="JJ1371" s="3"/>
      <c r="JK1371" s="3"/>
      <c r="JL1371" s="3"/>
      <c r="JM1371" s="3"/>
      <c r="JN1371" s="3"/>
      <c r="JO1371" s="3"/>
      <c r="JP1371" s="3"/>
      <c r="JQ1371" s="3"/>
      <c r="JR1371" s="3"/>
      <c r="JS1371" s="3"/>
      <c r="JT1371" s="3"/>
      <c r="JU1371" s="3"/>
      <c r="JV1371" s="3"/>
      <c r="JW1371" s="3"/>
      <c r="JX1371" s="3"/>
      <c r="JY1371" s="3"/>
      <c r="JZ1371" s="3"/>
      <c r="KA1371" s="3"/>
      <c r="KB1371" s="3"/>
      <c r="KC1371" s="3"/>
      <c r="KD1371" s="3"/>
      <c r="KE1371" s="3"/>
      <c r="KF1371" s="3"/>
      <c r="KG1371" s="3"/>
      <c r="KH1371" s="3"/>
      <c r="KI1371" s="3"/>
      <c r="KJ1371" s="3"/>
      <c r="KK1371" s="3"/>
      <c r="KL1371" s="3"/>
      <c r="KM1371" s="3"/>
      <c r="KN1371" s="3"/>
      <c r="KO1371" s="3"/>
      <c r="KP1371" s="3"/>
      <c r="KQ1371" s="3"/>
      <c r="KR1371" s="3"/>
      <c r="KS1371" s="3"/>
      <c r="KT1371" s="3"/>
      <c r="KU1371" s="3"/>
      <c r="KV1371" s="3"/>
      <c r="KW1371" s="3"/>
      <c r="KX1371" s="3"/>
      <c r="KY1371" s="3"/>
      <c r="KZ1371" s="3"/>
      <c r="LA1371" s="3"/>
      <c r="LB1371" s="3"/>
      <c r="LC1371" s="3"/>
      <c r="LD1371" s="3"/>
      <c r="LE1371" s="3"/>
      <c r="LF1371" s="3"/>
      <c r="LG1371" s="3"/>
      <c r="LH1371" s="3"/>
      <c r="LI1371" s="3"/>
      <c r="LJ1371" s="3"/>
      <c r="LK1371" s="3"/>
      <c r="LL1371" s="3"/>
      <c r="LM1371" s="3"/>
      <c r="LN1371" s="3"/>
      <c r="LO1371" s="3"/>
      <c r="LP1371" s="3"/>
      <c r="LQ1371" s="3"/>
      <c r="LR1371" s="3"/>
      <c r="LS1371" s="3"/>
      <c r="LT1371" s="3"/>
      <c r="LU1371" s="3"/>
      <c r="LV1371" s="3"/>
      <c r="LW1371" s="3"/>
      <c r="LX1371" s="3"/>
      <c r="LY1371" s="3"/>
      <c r="LZ1371" s="3"/>
      <c r="MA1371" s="3"/>
      <c r="MB1371" s="3"/>
      <c r="MC1371" s="3"/>
      <c r="MD1371" s="3"/>
      <c r="ME1371" s="3"/>
      <c r="MF1371" s="3"/>
      <c r="MG1371" s="3"/>
      <c r="MH1371" s="3"/>
      <c r="MI1371" s="3"/>
      <c r="MJ1371" s="3"/>
      <c r="MK1371" s="3"/>
      <c r="ML1371" s="3"/>
      <c r="MM1371" s="3"/>
      <c r="MN1371" s="3"/>
      <c r="MO1371" s="3"/>
      <c r="MP1371" s="3"/>
      <c r="MQ1371" s="3"/>
      <c r="MR1371" s="3"/>
      <c r="MS1371" s="3"/>
      <c r="MT1371" s="3"/>
      <c r="MU1371" s="3"/>
      <c r="MV1371" s="3"/>
      <c r="MW1371" s="3"/>
      <c r="MX1371" s="3"/>
      <c r="MY1371" s="3"/>
      <c r="MZ1371" s="3"/>
      <c r="NA1371" s="3"/>
      <c r="NB1371" s="3"/>
      <c r="NC1371" s="3"/>
      <c r="ND1371" s="3"/>
      <c r="NE1371" s="3"/>
      <c r="NF1371" s="3"/>
      <c r="NG1371" s="3"/>
      <c r="NH1371" s="3"/>
      <c r="NI1371" s="3"/>
      <c r="NJ1371" s="3"/>
      <c r="NK1371" s="3"/>
      <c r="NL1371" s="3"/>
      <c r="NM1371" s="3"/>
      <c r="NN1371" s="3"/>
      <c r="NO1371" s="3"/>
      <c r="NP1371" s="3"/>
      <c r="NQ1371" s="3"/>
      <c r="NR1371" s="3"/>
      <c r="NS1371" s="3"/>
      <c r="NT1371" s="3"/>
      <c r="NU1371" s="3"/>
      <c r="NV1371" s="3"/>
      <c r="NW1371" s="3"/>
      <c r="NX1371" s="3"/>
      <c r="NY1371" s="3"/>
      <c r="NZ1371" s="3"/>
      <c r="OA1371" s="3"/>
      <c r="OB1371" s="3"/>
      <c r="OC1371" s="3"/>
      <c r="OD1371" s="3"/>
      <c r="OE1371" s="3"/>
      <c r="OF1371" s="3"/>
      <c r="OG1371" s="3"/>
      <c r="OH1371" s="3"/>
      <c r="OI1371" s="3"/>
      <c r="OJ1371" s="3"/>
      <c r="OK1371" s="3"/>
      <c r="OL1371" s="3"/>
      <c r="OM1371" s="3"/>
      <c r="ON1371" s="3"/>
      <c r="OO1371" s="3"/>
      <c r="OP1371" s="3"/>
      <c r="OQ1371" s="3"/>
      <c r="OR1371" s="3"/>
      <c r="OS1371" s="3"/>
      <c r="OT1371" s="3"/>
      <c r="OU1371" s="3"/>
      <c r="OV1371" s="3"/>
      <c r="OW1371" s="3"/>
      <c r="OX1371" s="3"/>
      <c r="OY1371" s="3"/>
      <c r="OZ1371" s="3"/>
      <c r="PA1371" s="3"/>
      <c r="PB1371" s="3"/>
      <c r="PC1371" s="3"/>
      <c r="PD1371" s="3"/>
      <c r="PE1371" s="3"/>
      <c r="PF1371" s="3"/>
      <c r="PG1371" s="3"/>
      <c r="PH1371" s="3"/>
      <c r="PI1371" s="3"/>
      <c r="PJ1371" s="3"/>
      <c r="PK1371" s="3"/>
      <c r="PL1371" s="3"/>
      <c r="PM1371" s="3"/>
      <c r="PN1371" s="3"/>
      <c r="PO1371" s="3"/>
      <c r="PP1371" s="3"/>
      <c r="PQ1371" s="3"/>
      <c r="PR1371" s="3"/>
      <c r="PS1371" s="3"/>
      <c r="PT1371" s="3"/>
      <c r="PU1371" s="3"/>
      <c r="PV1371" s="3"/>
      <c r="PW1371" s="3"/>
      <c r="PX1371" s="3"/>
      <c r="PY1371" s="3"/>
      <c r="PZ1371" s="3"/>
      <c r="QA1371" s="3"/>
      <c r="QB1371" s="3"/>
      <c r="QC1371" s="3"/>
      <c r="QD1371" s="3"/>
      <c r="QE1371" s="3"/>
      <c r="QF1371" s="3"/>
      <c r="QG1371" s="3"/>
      <c r="QH1371" s="3"/>
      <c r="QI1371" s="3"/>
      <c r="QJ1371" s="3"/>
      <c r="QK1371" s="3"/>
      <c r="QL1371" s="3"/>
      <c r="QM1371" s="3"/>
      <c r="QN1371" s="3"/>
      <c r="QO1371" s="3"/>
      <c r="QP1371" s="3"/>
      <c r="QQ1371" s="3"/>
      <c r="QR1371" s="3"/>
      <c r="QS1371" s="3"/>
      <c r="QT1371" s="3"/>
      <c r="QU1371" s="3"/>
      <c r="QV1371" s="3"/>
      <c r="QW1371" s="3"/>
      <c r="QX1371" s="3"/>
      <c r="QY1371" s="3"/>
      <c r="QZ1371" s="3"/>
      <c r="RA1371" s="3"/>
      <c r="RB1371" s="3"/>
      <c r="RC1371" s="3"/>
      <c r="RD1371" s="3"/>
      <c r="RE1371" s="3"/>
      <c r="RF1371" s="3"/>
      <c r="RG1371" s="3"/>
      <c r="RH1371" s="3"/>
      <c r="RI1371" s="3"/>
      <c r="RJ1371" s="3"/>
      <c r="RK1371" s="3"/>
      <c r="RL1371" s="3"/>
      <c r="RM1371" s="3"/>
      <c r="RN1371" s="3"/>
      <c r="RO1371" s="3"/>
      <c r="RP1371" s="3"/>
      <c r="RQ1371" s="3"/>
      <c r="RR1371" s="3"/>
      <c r="RS1371" s="3"/>
      <c r="RT1371" s="3"/>
      <c r="RU1371" s="3"/>
      <c r="RV1371" s="3"/>
      <c r="RW1371" s="3"/>
      <c r="RX1371" s="3"/>
      <c r="RY1371" s="3"/>
      <c r="RZ1371" s="3"/>
      <c r="SA1371" s="3"/>
      <c r="SB1371" s="3"/>
      <c r="SC1371" s="3"/>
      <c r="SD1371" s="3"/>
      <c r="SE1371" s="3"/>
      <c r="SF1371" s="3"/>
      <c r="SG1371" s="3"/>
      <c r="SH1371" s="3"/>
      <c r="SI1371" s="3"/>
      <c r="SJ1371" s="3"/>
      <c r="SK1371" s="3"/>
      <c r="SL1371" s="3"/>
      <c r="SM1371" s="3"/>
      <c r="SN1371" s="3"/>
      <c r="SO1371" s="3"/>
      <c r="SP1371" s="3"/>
      <c r="SQ1371" s="3"/>
      <c r="SR1371" s="3"/>
      <c r="SS1371" s="3"/>
      <c r="ST1371" s="3"/>
      <c r="SU1371" s="3"/>
      <c r="SV1371" s="3"/>
      <c r="SW1371" s="3"/>
      <c r="SX1371" s="3"/>
      <c r="SY1371" s="3"/>
      <c r="SZ1371" s="3"/>
      <c r="TA1371" s="3"/>
      <c r="TB1371" s="3"/>
      <c r="TC1371" s="3"/>
      <c r="TD1371" s="3"/>
      <c r="TE1371" s="3"/>
      <c r="TF1371" s="3"/>
      <c r="TG1371" s="3"/>
      <c r="TH1371" s="3"/>
      <c r="TI1371" s="3"/>
      <c r="TJ1371" s="3"/>
      <c r="TK1371" s="3"/>
      <c r="TL1371" s="3"/>
      <c r="TM1371" s="3"/>
      <c r="TN1371" s="3"/>
      <c r="TO1371" s="3"/>
      <c r="TP1371" s="3"/>
      <c r="TQ1371" s="3"/>
      <c r="TR1371" s="3"/>
      <c r="TS1371" s="3"/>
      <c r="TT1371" s="3"/>
      <c r="TU1371" s="3"/>
      <c r="TV1371" s="3"/>
      <c r="TW1371" s="3"/>
      <c r="TX1371" s="3"/>
      <c r="TY1371" s="3"/>
      <c r="TZ1371" s="3"/>
      <c r="UA1371" s="3"/>
      <c r="UB1371" s="3"/>
      <c r="UC1371" s="3"/>
      <c r="UD1371" s="3"/>
      <c r="UE1371" s="3"/>
      <c r="UF1371" s="3"/>
      <c r="UG1371" s="3"/>
      <c r="UH1371" s="3"/>
      <c r="UI1371" s="3"/>
      <c r="UJ1371" s="3"/>
      <c r="UK1371" s="3"/>
      <c r="UL1371" s="3"/>
      <c r="UM1371" s="3"/>
      <c r="UN1371" s="3"/>
      <c r="UO1371" s="3"/>
      <c r="UP1371" s="3"/>
      <c r="UQ1371" s="3"/>
      <c r="UR1371" s="3"/>
      <c r="US1371" s="3"/>
      <c r="UT1371" s="3"/>
      <c r="UU1371" s="3"/>
      <c r="UV1371" s="3"/>
      <c r="UW1371" s="3"/>
      <c r="UX1371" s="3"/>
      <c r="UY1371" s="3"/>
      <c r="UZ1371" s="3"/>
      <c r="VA1371" s="3"/>
      <c r="VB1371" s="3"/>
      <c r="VC1371" s="3"/>
      <c r="VD1371" s="3"/>
      <c r="VE1371" s="3"/>
      <c r="VF1371" s="3"/>
      <c r="VG1371" s="3"/>
      <c r="VH1371" s="3"/>
      <c r="VI1371" s="3"/>
      <c r="VJ1371" s="3"/>
      <c r="VK1371" s="3"/>
      <c r="VL1371" s="3"/>
      <c r="VM1371" s="3"/>
      <c r="VN1371" s="3"/>
      <c r="VO1371" s="3"/>
      <c r="VP1371" s="3"/>
      <c r="VQ1371" s="3"/>
      <c r="VR1371" s="3"/>
      <c r="VS1371" s="3"/>
      <c r="VT1371" s="3"/>
      <c r="VU1371" s="3"/>
      <c r="VV1371" s="3"/>
      <c r="VW1371" s="3"/>
      <c r="VX1371" s="3"/>
      <c r="VY1371" s="3"/>
      <c r="VZ1371" s="3"/>
      <c r="WA1371" s="3"/>
      <c r="WB1371" s="3"/>
      <c r="WC1371" s="3"/>
      <c r="WD1371" s="3"/>
      <c r="WE1371" s="3"/>
      <c r="WF1371" s="3"/>
      <c r="WG1371" s="3"/>
      <c r="WH1371" s="3"/>
      <c r="WI1371" s="3"/>
      <c r="WJ1371" s="3"/>
      <c r="WK1371" s="3"/>
      <c r="WL1371" s="3"/>
      <c r="WM1371" s="3"/>
      <c r="WN1371" s="3"/>
      <c r="WO1371" s="3"/>
      <c r="WP1371" s="3"/>
      <c r="WQ1371" s="3"/>
      <c r="WR1371" s="3"/>
      <c r="WS1371" s="3"/>
      <c r="WT1371" s="3"/>
      <c r="WU1371" s="3"/>
      <c r="WV1371" s="3"/>
      <c r="WW1371" s="3"/>
      <c r="WX1371" s="3"/>
      <c r="WY1371" s="3"/>
      <c r="WZ1371" s="3"/>
      <c r="XA1371" s="3"/>
      <c r="XB1371" s="3"/>
      <c r="XC1371" s="3"/>
      <c r="XD1371" s="3"/>
      <c r="XE1371" s="3"/>
      <c r="XF1371" s="3"/>
      <c r="XG1371" s="3"/>
      <c r="XH1371" s="3"/>
      <c r="XI1371" s="3"/>
      <c r="XJ1371" s="3"/>
      <c r="XK1371" s="3"/>
      <c r="XL1371" s="3"/>
      <c r="XM1371" s="3"/>
      <c r="XN1371" s="3"/>
      <c r="XO1371" s="3"/>
      <c r="XP1371" s="3"/>
      <c r="XQ1371" s="3"/>
      <c r="XR1371" s="3"/>
      <c r="XS1371" s="3"/>
      <c r="XT1371" s="3"/>
      <c r="XU1371" s="3"/>
      <c r="XV1371" s="3"/>
      <c r="XW1371" s="3"/>
      <c r="XX1371" s="3"/>
      <c r="XY1371" s="3"/>
      <c r="XZ1371" s="3"/>
      <c r="YA1371" s="3"/>
      <c r="YB1371" s="3"/>
      <c r="YC1371" s="3"/>
      <c r="YD1371" s="3"/>
      <c r="YE1371" s="3"/>
      <c r="YF1371" s="3"/>
      <c r="YG1371" s="3"/>
      <c r="YH1371" s="3"/>
      <c r="YI1371" s="3"/>
      <c r="YJ1371" s="3"/>
      <c r="YK1371" s="3"/>
      <c r="YL1371" s="3"/>
      <c r="YM1371" s="3"/>
      <c r="YN1371" s="3"/>
      <c r="YO1371" s="3"/>
      <c r="YP1371" s="3"/>
      <c r="YQ1371" s="3"/>
      <c r="YR1371" s="3"/>
      <c r="YS1371" s="3"/>
      <c r="YT1371" s="3"/>
      <c r="YU1371" s="3"/>
      <c r="YV1371" s="3"/>
      <c r="YW1371" s="3"/>
      <c r="YX1371" s="3"/>
      <c r="YY1371" s="3"/>
      <c r="YZ1371" s="3"/>
      <c r="ZA1371" s="3"/>
      <c r="ZB1371" s="3"/>
      <c r="ZC1371" s="3"/>
      <c r="ZD1371" s="3"/>
      <c r="ZE1371" s="3"/>
      <c r="ZF1371" s="3"/>
      <c r="ZG1371" s="3"/>
      <c r="ZH1371" s="3"/>
      <c r="ZI1371" s="3"/>
      <c r="ZJ1371" s="3"/>
      <c r="ZK1371" s="3"/>
      <c r="ZL1371" s="3"/>
      <c r="ZM1371" s="3"/>
      <c r="ZN1371" s="3"/>
      <c r="ZO1371" s="3"/>
      <c r="ZP1371" s="3"/>
      <c r="ZQ1371" s="3"/>
      <c r="ZR1371" s="3"/>
      <c r="ZS1371" s="3"/>
      <c r="ZT1371" s="3"/>
      <c r="ZU1371" s="3"/>
      <c r="ZV1371" s="3"/>
      <c r="ZW1371" s="3"/>
      <c r="ZX1371" s="3"/>
      <c r="ZY1371" s="3"/>
      <c r="ZZ1371" s="3"/>
      <c r="AAA1371" s="3"/>
      <c r="AAB1371" s="3"/>
      <c r="AAC1371" s="3"/>
      <c r="AAD1371" s="3"/>
      <c r="AAE1371" s="3"/>
      <c r="AAF1371" s="3"/>
      <c r="AAG1371" s="3"/>
      <c r="AAH1371" s="3"/>
      <c r="AAI1371" s="3"/>
      <c r="AAJ1371" s="3"/>
      <c r="AAK1371" s="3"/>
      <c r="AAL1371" s="3"/>
      <c r="AAM1371" s="3"/>
      <c r="AAN1371" s="3"/>
      <c r="AAO1371" s="3"/>
      <c r="AAP1371" s="3"/>
      <c r="AAQ1371" s="3"/>
      <c r="AAR1371" s="3"/>
      <c r="AAS1371" s="3"/>
      <c r="AAT1371" s="3"/>
      <c r="AAU1371" s="3"/>
      <c r="AAV1371" s="3"/>
      <c r="AAW1371" s="3"/>
      <c r="AAX1371" s="3"/>
      <c r="AAY1371" s="3"/>
      <c r="AAZ1371" s="3"/>
      <c r="ABA1371" s="3"/>
      <c r="ABB1371" s="3"/>
      <c r="ABC1371" s="3"/>
      <c r="ABD1371" s="3"/>
      <c r="ABE1371" s="3"/>
      <c r="ABF1371" s="3"/>
      <c r="ABG1371" s="3"/>
      <c r="ABH1371" s="3"/>
      <c r="ABI1371" s="3"/>
      <c r="ABJ1371" s="3"/>
      <c r="ABK1371" s="3"/>
      <c r="ABL1371" s="3"/>
      <c r="ABM1371" s="3"/>
      <c r="ABN1371" s="3"/>
      <c r="ABO1371" s="3"/>
      <c r="ABP1371" s="3"/>
      <c r="ABQ1371" s="3"/>
      <c r="ABR1371" s="3"/>
      <c r="ABS1371" s="3"/>
      <c r="ABT1371" s="3"/>
      <c r="ABU1371" s="3"/>
      <c r="ABV1371" s="3"/>
      <c r="ABW1371" s="3"/>
      <c r="ABX1371" s="3"/>
      <c r="ABY1371" s="3"/>
      <c r="ABZ1371" s="3"/>
      <c r="ACA1371" s="3"/>
      <c r="ACB1371" s="3"/>
      <c r="ACC1371" s="3"/>
      <c r="ACD1371" s="3"/>
      <c r="ACE1371" s="3"/>
      <c r="ACF1371" s="3"/>
      <c r="ACG1371" s="3"/>
      <c r="ACH1371" s="3"/>
      <c r="ACI1371" s="3"/>
      <c r="ACJ1371" s="3"/>
      <c r="ACK1371" s="3"/>
      <c r="ACL1371" s="3"/>
      <c r="ACM1371" s="3"/>
      <c r="ACN1371" s="3"/>
      <c r="ACO1371" s="3"/>
      <c r="ACP1371" s="3"/>
      <c r="ACQ1371" s="3"/>
      <c r="ACR1371" s="3"/>
      <c r="ACS1371" s="3"/>
      <c r="ACT1371" s="3"/>
      <c r="ACU1371" s="3"/>
      <c r="ACV1371" s="3"/>
      <c r="ACW1371" s="3"/>
      <c r="ACX1371" s="3"/>
      <c r="ACY1371" s="3"/>
      <c r="ACZ1371" s="3"/>
      <c r="ADA1371" s="3"/>
      <c r="ADB1371" s="3"/>
      <c r="ADC1371" s="3"/>
      <c r="ADD1371" s="3"/>
      <c r="ADE1371" s="3"/>
      <c r="ADF1371" s="3"/>
      <c r="ADG1371" s="3"/>
      <c r="ADH1371" s="3"/>
      <c r="ADI1371" s="3"/>
      <c r="ADJ1371" s="3"/>
      <c r="ADK1371" s="3"/>
      <c r="ADL1371" s="3"/>
      <c r="ADM1371" s="3"/>
      <c r="ADN1371" s="3"/>
      <c r="ADO1371" s="3"/>
      <c r="ADP1371" s="3"/>
      <c r="ADQ1371" s="3"/>
      <c r="ADR1371" s="3"/>
      <c r="ADS1371" s="3"/>
      <c r="ADT1371" s="3"/>
      <c r="ADU1371" s="3"/>
      <c r="ADV1371" s="3"/>
      <c r="ADW1371" s="3"/>
      <c r="ADX1371" s="3"/>
      <c r="ADY1371" s="3"/>
      <c r="ADZ1371" s="3"/>
      <c r="AEA1371" s="3"/>
      <c r="AEB1371" s="3"/>
      <c r="AEC1371" s="3"/>
      <c r="AED1371" s="3"/>
      <c r="AEE1371" s="3"/>
      <c r="AEF1371" s="3"/>
      <c r="AEG1371" s="3"/>
      <c r="AEH1371" s="3"/>
      <c r="AEI1371" s="3"/>
      <c r="AEJ1371" s="3"/>
      <c r="AEK1371" s="3"/>
      <c r="AEL1371" s="3"/>
      <c r="AEM1371" s="3"/>
      <c r="AEN1371" s="3"/>
      <c r="AEO1371" s="3"/>
      <c r="AEP1371" s="3"/>
      <c r="AEQ1371" s="3"/>
      <c r="AER1371" s="3"/>
      <c r="AES1371" s="3"/>
      <c r="AET1371" s="3"/>
      <c r="AEU1371" s="3"/>
      <c r="AEV1371" s="3"/>
      <c r="AEW1371" s="3"/>
      <c r="AEX1371" s="3"/>
      <c r="AEY1371" s="3"/>
      <c r="AEZ1371" s="3"/>
      <c r="AFA1371" s="3"/>
      <c r="AFB1371" s="3"/>
      <c r="AFC1371" s="3"/>
      <c r="AFD1371" s="3"/>
      <c r="AFE1371" s="3"/>
      <c r="AFF1371" s="3"/>
      <c r="AFG1371" s="3"/>
      <c r="AFH1371" s="3"/>
      <c r="AFI1371" s="3"/>
      <c r="AFJ1371" s="3"/>
      <c r="AFK1371" s="3"/>
      <c r="AFL1371" s="3"/>
      <c r="AFM1371" s="3"/>
      <c r="AFN1371" s="3"/>
      <c r="AFO1371" s="3"/>
      <c r="AFP1371" s="3"/>
      <c r="AFQ1371" s="3"/>
      <c r="AFR1371" s="3"/>
      <c r="AFS1371" s="3"/>
      <c r="AFT1371" s="3"/>
      <c r="AFU1371" s="3"/>
      <c r="AFV1371" s="3"/>
      <c r="AFW1371" s="3"/>
      <c r="AFX1371" s="3"/>
      <c r="AFY1371" s="3"/>
      <c r="AFZ1371" s="3"/>
      <c r="AGA1371" s="3"/>
      <c r="AGB1371" s="3"/>
      <c r="AGC1371" s="3"/>
      <c r="AGD1371" s="3"/>
      <c r="AGE1371" s="3"/>
      <c r="AGF1371" s="3"/>
      <c r="AGG1371" s="3"/>
      <c r="AGH1371" s="3"/>
      <c r="AGI1371" s="3"/>
      <c r="AGJ1371" s="3"/>
      <c r="AGK1371" s="3"/>
      <c r="AGL1371" s="3"/>
      <c r="AGM1371" s="3"/>
      <c r="AGN1371" s="3"/>
      <c r="AGO1371" s="3"/>
      <c r="AGP1371" s="3"/>
      <c r="AGQ1371" s="3"/>
      <c r="AGR1371" s="3"/>
      <c r="AGS1371" s="3"/>
      <c r="AGT1371" s="3"/>
      <c r="AGU1371" s="3"/>
      <c r="AGV1371" s="3"/>
      <c r="AGW1371" s="3"/>
      <c r="AGX1371" s="3"/>
      <c r="AGY1371" s="3"/>
      <c r="AGZ1371" s="3"/>
      <c r="AHA1371" s="3"/>
      <c r="AHB1371" s="3"/>
      <c r="AHC1371" s="3"/>
      <c r="AHD1371" s="3"/>
      <c r="AHE1371" s="3"/>
      <c r="AHF1371" s="3"/>
      <c r="AHG1371" s="3"/>
      <c r="AHH1371" s="3"/>
      <c r="AHI1371" s="3"/>
      <c r="AHJ1371" s="3"/>
      <c r="AHK1371" s="3"/>
      <c r="AHL1371" s="3"/>
      <c r="AHM1371" s="3"/>
      <c r="AHN1371" s="3"/>
      <c r="AHO1371" s="3"/>
      <c r="AHP1371" s="3"/>
      <c r="AHQ1371" s="3"/>
      <c r="AHR1371" s="3"/>
      <c r="AHS1371" s="3"/>
      <c r="AHT1371" s="3"/>
      <c r="AHU1371" s="3"/>
      <c r="AHV1371" s="3"/>
      <c r="AHW1371" s="3"/>
      <c r="AHX1371" s="3"/>
      <c r="AHY1371" s="3"/>
      <c r="AHZ1371" s="3"/>
      <c r="AIA1371" s="3"/>
      <c r="AIB1371" s="3"/>
      <c r="AIC1371" s="3"/>
      <c r="AID1371" s="3"/>
      <c r="AIE1371" s="3"/>
      <c r="AIF1371" s="3"/>
      <c r="AIG1371" s="3"/>
      <c r="AIH1371" s="3"/>
      <c r="AII1371" s="3"/>
      <c r="AIJ1371" s="3"/>
      <c r="AIK1371" s="3"/>
      <c r="AIL1371" s="3"/>
      <c r="AIM1371" s="3"/>
      <c r="AIN1371" s="3"/>
      <c r="AIO1371" s="3"/>
      <c r="AIP1371" s="3"/>
      <c r="AIQ1371" s="3"/>
      <c r="AIR1371" s="3"/>
      <c r="AIS1371" s="3"/>
      <c r="AIT1371" s="3"/>
      <c r="AIU1371" s="3"/>
      <c r="AIV1371" s="3"/>
      <c r="AIW1371" s="3"/>
      <c r="AIX1371" s="3"/>
      <c r="AIY1371" s="3"/>
      <c r="AIZ1371" s="3"/>
      <c r="AJA1371" s="3"/>
      <c r="AJB1371" s="3"/>
      <c r="AJC1371" s="3"/>
      <c r="AJD1371" s="3"/>
      <c r="AJE1371" s="3"/>
      <c r="AJF1371" s="3"/>
      <c r="AJG1371" s="3"/>
      <c r="AJH1371" s="3"/>
      <c r="AJI1371" s="3"/>
      <c r="AJJ1371" s="3"/>
      <c r="AJK1371" s="3"/>
      <c r="AJL1371" s="3"/>
      <c r="AJM1371" s="3"/>
      <c r="AJN1371" s="3"/>
      <c r="AJO1371" s="3"/>
      <c r="AJP1371" s="3"/>
      <c r="AJQ1371" s="3"/>
      <c r="AJR1371" s="3"/>
      <c r="AJS1371" s="3"/>
      <c r="AJT1371" s="3"/>
      <c r="AJU1371" s="3"/>
      <c r="AJV1371" s="3"/>
      <c r="AJW1371" s="3"/>
      <c r="AJX1371" s="3"/>
      <c r="AJY1371" s="3"/>
      <c r="AJZ1371" s="3"/>
      <c r="AKA1371" s="3"/>
      <c r="AKB1371" s="3"/>
      <c r="AKC1371" s="3"/>
      <c r="AKD1371" s="3"/>
      <c r="AKE1371" s="3"/>
      <c r="AKF1371" s="3"/>
      <c r="AKG1371" s="3"/>
      <c r="AKH1371" s="3"/>
      <c r="AKI1371" s="3"/>
      <c r="AKJ1371" s="3"/>
      <c r="AKK1371" s="3"/>
      <c r="AKL1371" s="3"/>
      <c r="AKM1371" s="3"/>
      <c r="AKN1371" s="3"/>
      <c r="AKO1371" s="3"/>
      <c r="AKP1371" s="3"/>
      <c r="AKQ1371" s="3"/>
      <c r="AKR1371" s="3"/>
      <c r="AKS1371" s="3"/>
      <c r="AKT1371" s="3"/>
      <c r="AKU1371" s="3"/>
      <c r="AKV1371" s="3"/>
      <c r="AKW1371" s="3"/>
      <c r="AKX1371" s="3"/>
      <c r="AKY1371" s="3"/>
      <c r="AKZ1371" s="3"/>
      <c r="ALA1371" s="3"/>
      <c r="ALB1371" s="3"/>
      <c r="ALC1371" s="3"/>
      <c r="ALD1371" s="3"/>
      <c r="ALE1371" s="3"/>
      <c r="ALF1371" s="3"/>
      <c r="ALG1371" s="3"/>
      <c r="ALH1371" s="3"/>
      <c r="ALI1371" s="3"/>
      <c r="ALJ1371" s="3"/>
      <c r="ALK1371" s="3"/>
      <c r="ALL1371" s="3"/>
      <c r="ALM1371" s="3"/>
      <c r="ALN1371" s="3"/>
      <c r="ALO1371" s="3"/>
      <c r="ALP1371" s="3"/>
      <c r="ALQ1371" s="3"/>
      <c r="ALR1371" s="3"/>
      <c r="ALS1371" s="3"/>
      <c r="ALT1371" s="3"/>
      <c r="ALU1371" s="3"/>
      <c r="ALV1371" s="3"/>
      <c r="ALW1371" s="3"/>
      <c r="ALX1371" s="3"/>
      <c r="ALY1371" s="3"/>
      <c r="ALZ1371" s="3"/>
      <c r="AMA1371" s="3"/>
      <c r="AMB1371" s="3"/>
      <c r="AMC1371" s="3"/>
      <c r="AMD1371" s="3"/>
      <c r="AME1371" s="3"/>
      <c r="AMF1371" s="3"/>
      <c r="AMG1371" s="3"/>
      <c r="AMH1371" s="3"/>
      <c r="AMI1371" s="3"/>
      <c r="AMJ1371" s="3"/>
      <c r="AMK1371" s="3"/>
      <c r="AML1371" s="3"/>
      <c r="AMM1371" s="3"/>
      <c r="AMN1371" s="3"/>
      <c r="AMO1371" s="3"/>
      <c r="AMP1371" s="3"/>
      <c r="AMQ1371" s="3"/>
      <c r="AMR1371" s="3"/>
      <c r="AMS1371" s="3"/>
      <c r="AMT1371" s="3"/>
      <c r="AMU1371" s="3"/>
      <c r="AMV1371" s="3"/>
      <c r="AMW1371" s="3"/>
      <c r="AMX1371" s="3"/>
      <c r="AMY1371" s="3"/>
      <c r="AMZ1371" s="3"/>
      <c r="ANA1371" s="3"/>
      <c r="ANB1371" s="3"/>
      <c r="ANC1371" s="3"/>
      <c r="AND1371" s="3"/>
      <c r="ANE1371" s="3"/>
      <c r="ANF1371" s="3"/>
      <c r="ANG1371" s="3"/>
      <c r="ANH1371" s="3"/>
      <c r="ANI1371" s="3"/>
      <c r="ANJ1371" s="3"/>
      <c r="ANK1371" s="3"/>
      <c r="ANL1371" s="3"/>
      <c r="ANM1371" s="3"/>
      <c r="ANN1371" s="3"/>
      <c r="ANO1371" s="3"/>
      <c r="ANP1371" s="3"/>
      <c r="ANQ1371" s="3"/>
      <c r="ANR1371" s="3"/>
      <c r="ANS1371" s="3"/>
      <c r="ANT1371" s="3"/>
      <c r="ANU1371" s="3"/>
      <c r="ANV1371" s="3"/>
      <c r="ANW1371" s="3"/>
      <c r="ANX1371" s="3"/>
      <c r="ANY1371" s="3"/>
      <c r="ANZ1371" s="3"/>
      <c r="AOA1371" s="3"/>
      <c r="AOB1371" s="3"/>
      <c r="AOC1371" s="3"/>
      <c r="AOD1371" s="3"/>
      <c r="AOE1371" s="3"/>
      <c r="AOF1371" s="3"/>
      <c r="AOG1371" s="3"/>
      <c r="AOH1371" s="3"/>
      <c r="AOI1371" s="3"/>
      <c r="AOJ1371" s="3"/>
      <c r="AOK1371" s="3"/>
      <c r="AOL1371" s="3"/>
      <c r="AOM1371" s="3"/>
      <c r="AON1371" s="3"/>
      <c r="AOO1371" s="3"/>
      <c r="AOP1371" s="3"/>
      <c r="AOQ1371" s="3"/>
      <c r="AOR1371" s="3"/>
      <c r="AOS1371" s="3"/>
      <c r="AOT1371" s="3"/>
      <c r="AOU1371" s="3"/>
      <c r="AOV1371" s="3"/>
      <c r="AOW1371" s="3"/>
      <c r="AOX1371" s="3"/>
      <c r="AOY1371" s="3"/>
      <c r="AOZ1371" s="3"/>
      <c r="APA1371" s="3"/>
      <c r="APB1371" s="3"/>
      <c r="APC1371" s="3"/>
      <c r="APD1371" s="3"/>
      <c r="APE1371" s="3"/>
      <c r="APF1371" s="3"/>
      <c r="APG1371" s="3"/>
      <c r="APH1371" s="3"/>
      <c r="API1371" s="3"/>
      <c r="APJ1371" s="3"/>
      <c r="APK1371" s="3"/>
      <c r="APL1371" s="3"/>
      <c r="APM1371" s="3"/>
      <c r="APN1371" s="3"/>
      <c r="APO1371" s="3"/>
      <c r="APP1371" s="3"/>
      <c r="APQ1371" s="3"/>
      <c r="APR1371" s="3"/>
      <c r="APS1371" s="3"/>
      <c r="APT1371" s="3"/>
      <c r="APU1371" s="3"/>
      <c r="APV1371" s="3"/>
      <c r="APW1371" s="3"/>
      <c r="APX1371" s="3"/>
      <c r="APY1371" s="3"/>
      <c r="APZ1371" s="3"/>
      <c r="AQA1371" s="3"/>
      <c r="AQB1371" s="3"/>
      <c r="AQC1371" s="3"/>
      <c r="AQD1371" s="3"/>
      <c r="AQE1371" s="3"/>
      <c r="AQF1371" s="3"/>
      <c r="AQG1371" s="3"/>
      <c r="AQH1371" s="3"/>
      <c r="AQI1371" s="3"/>
      <c r="AQJ1371" s="3"/>
      <c r="AQK1371" s="3"/>
      <c r="AQL1371" s="3"/>
      <c r="AQM1371" s="3"/>
      <c r="AQN1371" s="3"/>
      <c r="AQO1371" s="3"/>
      <c r="AQP1371" s="3"/>
      <c r="AQQ1371" s="3"/>
      <c r="AQR1371" s="3"/>
      <c r="AQS1371" s="3"/>
      <c r="AQT1371" s="3"/>
      <c r="AQU1371" s="3"/>
      <c r="AQV1371" s="3"/>
      <c r="AQW1371" s="3"/>
      <c r="AQX1371" s="3"/>
      <c r="AQY1371" s="3"/>
      <c r="AQZ1371" s="3"/>
      <c r="ARA1371" s="3"/>
      <c r="ARB1371" s="3"/>
      <c r="ARC1371" s="3"/>
      <c r="ARD1371" s="3"/>
      <c r="ARE1371" s="3"/>
      <c r="ARF1371" s="3"/>
      <c r="ARG1371" s="3"/>
      <c r="ARH1371" s="3"/>
      <c r="ARI1371" s="3"/>
      <c r="ARJ1371" s="3"/>
      <c r="ARK1371" s="3"/>
      <c r="ARL1371" s="3"/>
      <c r="ARM1371" s="3"/>
      <c r="ARN1371" s="3"/>
      <c r="ARO1371" s="3"/>
      <c r="ARP1371" s="3"/>
      <c r="ARQ1371" s="3"/>
      <c r="ARR1371" s="3"/>
      <c r="ARS1371" s="3"/>
      <c r="ART1371" s="3"/>
      <c r="ARU1371" s="3"/>
      <c r="ARV1371" s="3"/>
      <c r="ARW1371" s="3"/>
      <c r="ARX1371" s="3"/>
      <c r="ARY1371" s="3"/>
      <c r="ARZ1371" s="3"/>
      <c r="ASA1371" s="3"/>
      <c r="ASB1371" s="3"/>
      <c r="ASC1371" s="3"/>
      <c r="ASD1371" s="3"/>
      <c r="ASE1371" s="3"/>
      <c r="ASF1371" s="3"/>
      <c r="ASG1371" s="3"/>
      <c r="ASH1371" s="3"/>
      <c r="ASI1371" s="3"/>
      <c r="ASJ1371" s="3"/>
      <c r="ASK1371" s="3"/>
      <c r="ASL1371" s="3"/>
      <c r="ASM1371" s="3"/>
      <c r="ASN1371" s="3"/>
      <c r="ASO1371" s="3"/>
      <c r="ASP1371" s="3"/>
      <c r="ASQ1371" s="3"/>
      <c r="ASR1371" s="3"/>
      <c r="ASS1371" s="3"/>
      <c r="AST1371" s="3"/>
      <c r="ASU1371" s="3"/>
      <c r="ASV1371" s="3"/>
      <c r="ASW1371" s="3"/>
      <c r="ASX1371" s="3"/>
      <c r="ASY1371" s="3"/>
      <c r="ASZ1371" s="3"/>
      <c r="ATA1371" s="3"/>
      <c r="ATB1371" s="3"/>
      <c r="ATC1371" s="3"/>
      <c r="ATD1371" s="3"/>
      <c r="ATE1371" s="3"/>
      <c r="ATF1371" s="3"/>
      <c r="ATG1371" s="3"/>
      <c r="ATH1371" s="3"/>
      <c r="ATI1371" s="3"/>
      <c r="ATJ1371" s="3"/>
      <c r="ATK1371" s="3"/>
      <c r="ATL1371" s="3"/>
      <c r="ATM1371" s="3"/>
      <c r="ATN1371" s="3"/>
      <c r="ATO1371" s="3"/>
      <c r="ATP1371" s="3"/>
      <c r="ATQ1371" s="3"/>
      <c r="ATR1371" s="3"/>
      <c r="ATS1371" s="3"/>
      <c r="ATT1371" s="3"/>
      <c r="ATU1371" s="3"/>
      <c r="ATV1371" s="3"/>
      <c r="ATW1371" s="3"/>
      <c r="ATX1371" s="3"/>
      <c r="ATY1371" s="3"/>
      <c r="ATZ1371" s="3"/>
      <c r="AUA1371" s="3"/>
      <c r="AUB1371" s="3"/>
      <c r="AUC1371" s="3"/>
      <c r="AUD1371" s="3"/>
      <c r="AUE1371" s="3"/>
      <c r="AUF1371" s="3"/>
      <c r="AUG1371" s="3"/>
      <c r="AUH1371" s="3"/>
      <c r="AUI1371" s="3"/>
      <c r="AUJ1371" s="3"/>
      <c r="AUK1371" s="3"/>
      <c r="AUL1371" s="3"/>
      <c r="AUM1371" s="3"/>
      <c r="AUN1371" s="3"/>
      <c r="AUO1371" s="3"/>
      <c r="AUP1371" s="3"/>
      <c r="AUQ1371" s="3"/>
      <c r="AUR1371" s="3"/>
      <c r="AUS1371" s="3"/>
      <c r="AUT1371" s="3"/>
      <c r="AUU1371" s="3"/>
      <c r="AUV1371" s="3"/>
      <c r="AUW1371" s="3"/>
      <c r="AUX1371" s="3"/>
      <c r="AUY1371" s="3"/>
      <c r="AUZ1371" s="3"/>
      <c r="AVA1371" s="3"/>
      <c r="AVB1371" s="3"/>
      <c r="AVC1371" s="3"/>
      <c r="AVD1371" s="3"/>
      <c r="AVE1371" s="3"/>
      <c r="AVF1371" s="3"/>
      <c r="AVG1371" s="3"/>
      <c r="AVH1371" s="3"/>
      <c r="AVI1371" s="3"/>
      <c r="AVJ1371" s="3"/>
      <c r="AVK1371" s="3"/>
      <c r="AVL1371" s="3"/>
      <c r="AVM1371" s="3"/>
      <c r="AVN1371" s="3"/>
      <c r="AVO1371" s="3"/>
      <c r="AVP1371" s="3"/>
      <c r="AVQ1371" s="3"/>
      <c r="AVR1371" s="3"/>
      <c r="AVS1371" s="3"/>
      <c r="AVT1371" s="3"/>
      <c r="AVU1371" s="3"/>
      <c r="AVV1371" s="3"/>
      <c r="AVW1371" s="3"/>
      <c r="AVX1371" s="3"/>
      <c r="AVY1371" s="3"/>
      <c r="AVZ1371" s="3"/>
      <c r="AWA1371" s="3"/>
      <c r="AWB1371" s="3"/>
      <c r="AWC1371" s="3"/>
      <c r="AWD1371" s="3"/>
      <c r="AWE1371" s="3"/>
      <c r="AWF1371" s="3"/>
      <c r="AWG1371" s="3"/>
      <c r="AWH1371" s="3"/>
      <c r="AWI1371" s="3"/>
      <c r="AWJ1371" s="3"/>
      <c r="AWK1371" s="3"/>
      <c r="AWL1371" s="3"/>
      <c r="AWM1371" s="3"/>
      <c r="AWN1371" s="3"/>
      <c r="AWO1371" s="3"/>
      <c r="AWP1371" s="3"/>
      <c r="AWQ1371" s="3"/>
      <c r="AWR1371" s="3"/>
      <c r="AWS1371" s="3"/>
      <c r="AWT1371" s="3"/>
      <c r="AWU1371" s="3"/>
      <c r="AWV1371" s="3"/>
      <c r="AWW1371" s="3"/>
      <c r="AWX1371" s="3"/>
      <c r="AWY1371" s="3"/>
      <c r="AWZ1371" s="3"/>
      <c r="AXA1371" s="3"/>
      <c r="AXB1371" s="3"/>
      <c r="AXC1371" s="3"/>
      <c r="AXD1371" s="3"/>
      <c r="AXE1371" s="3"/>
      <c r="AXF1371" s="3"/>
      <c r="AXG1371" s="3"/>
      <c r="AXH1371" s="3"/>
      <c r="AXI1371" s="3"/>
      <c r="AXJ1371" s="3"/>
      <c r="AXK1371" s="3"/>
      <c r="AXL1371" s="3"/>
      <c r="AXM1371" s="3"/>
      <c r="AXN1371" s="3"/>
      <c r="AXO1371" s="3"/>
      <c r="AXP1371" s="3"/>
      <c r="AXQ1371" s="3"/>
      <c r="AXR1371" s="3"/>
      <c r="AXS1371" s="3"/>
      <c r="AXT1371" s="3"/>
      <c r="AXU1371" s="3"/>
      <c r="AXV1371" s="3"/>
      <c r="AXW1371" s="3"/>
      <c r="AXX1371" s="3"/>
      <c r="AXY1371" s="3"/>
      <c r="AXZ1371" s="3"/>
      <c r="AYA1371" s="3"/>
      <c r="AYB1371" s="3"/>
      <c r="AYC1371" s="3"/>
      <c r="AYD1371" s="3"/>
      <c r="AYE1371" s="3"/>
      <c r="AYF1371" s="3"/>
      <c r="AYG1371" s="3"/>
      <c r="AYH1371" s="3"/>
      <c r="AYI1371" s="3"/>
      <c r="AYJ1371" s="3"/>
      <c r="AYK1371" s="3"/>
      <c r="AYL1371" s="3"/>
      <c r="AYM1371" s="3"/>
      <c r="AYN1371" s="3"/>
      <c r="AYO1371" s="3"/>
      <c r="AYP1371" s="3"/>
      <c r="AYQ1371" s="3"/>
      <c r="AYR1371" s="3"/>
      <c r="AYS1371" s="3"/>
      <c r="AYT1371" s="3"/>
      <c r="AYU1371" s="3"/>
      <c r="AYV1371" s="3"/>
      <c r="AYW1371" s="3"/>
      <c r="AYX1371" s="3"/>
      <c r="AYY1371" s="3"/>
      <c r="AYZ1371" s="3"/>
      <c r="AZA1371" s="3"/>
      <c r="AZB1371" s="3"/>
      <c r="AZC1371" s="3"/>
      <c r="AZD1371" s="3"/>
      <c r="AZE1371" s="3"/>
      <c r="AZF1371" s="3"/>
      <c r="AZG1371" s="3"/>
      <c r="AZH1371" s="3"/>
      <c r="AZI1371" s="3"/>
      <c r="AZJ1371" s="3"/>
      <c r="AZK1371" s="3"/>
      <c r="AZL1371" s="3"/>
      <c r="AZM1371" s="3"/>
      <c r="AZN1371" s="3"/>
      <c r="AZO1371" s="3"/>
      <c r="AZP1371" s="3"/>
      <c r="AZQ1371" s="3"/>
      <c r="AZR1371" s="3"/>
      <c r="AZS1371" s="3"/>
      <c r="AZT1371" s="3"/>
      <c r="AZU1371" s="3"/>
      <c r="AZV1371" s="3"/>
      <c r="AZW1371" s="3"/>
      <c r="AZX1371" s="3"/>
      <c r="AZY1371" s="3"/>
      <c r="AZZ1371" s="3"/>
      <c r="BAA1371" s="3"/>
      <c r="BAB1371" s="3"/>
      <c r="BAC1371" s="3"/>
      <c r="BAD1371" s="3"/>
      <c r="BAE1371" s="3"/>
      <c r="BAF1371" s="3"/>
      <c r="BAG1371" s="3"/>
      <c r="BAH1371" s="3"/>
      <c r="BAI1371" s="3"/>
      <c r="BAJ1371" s="3"/>
      <c r="BAK1371" s="3"/>
      <c r="BAL1371" s="3"/>
      <c r="BAM1371" s="3"/>
      <c r="BAN1371" s="3"/>
      <c r="BAO1371" s="3"/>
      <c r="BAP1371" s="3"/>
      <c r="BAQ1371" s="3"/>
      <c r="BAR1371" s="3"/>
      <c r="BAS1371" s="3"/>
      <c r="BAT1371" s="3"/>
      <c r="BAU1371" s="3"/>
      <c r="BAV1371" s="3"/>
      <c r="BAW1371" s="3"/>
      <c r="BAX1371" s="3"/>
      <c r="BAY1371" s="3"/>
      <c r="BAZ1371" s="3"/>
      <c r="BBA1371" s="3"/>
      <c r="BBB1371" s="3"/>
      <c r="BBC1371" s="3"/>
      <c r="BBD1371" s="3"/>
      <c r="BBE1371" s="3"/>
      <c r="BBF1371" s="3"/>
      <c r="BBG1371" s="3"/>
      <c r="BBH1371" s="3"/>
      <c r="BBI1371" s="3"/>
      <c r="BBJ1371" s="3"/>
      <c r="BBK1371" s="3"/>
      <c r="BBL1371" s="3"/>
      <c r="BBM1371" s="3"/>
      <c r="BBN1371" s="3"/>
      <c r="BBO1371" s="3"/>
      <c r="BBP1371" s="3"/>
      <c r="BBQ1371" s="3"/>
      <c r="BBR1371" s="3"/>
      <c r="BBS1371" s="3"/>
      <c r="BBT1371" s="3"/>
      <c r="BBU1371" s="3"/>
      <c r="BBV1371" s="3"/>
      <c r="BBW1371" s="3"/>
      <c r="BBX1371" s="3"/>
      <c r="BBY1371" s="3"/>
      <c r="BBZ1371" s="3"/>
      <c r="BCA1371" s="3"/>
      <c r="BCB1371" s="3"/>
      <c r="BCC1371" s="3"/>
      <c r="BCD1371" s="3"/>
      <c r="BCE1371" s="3"/>
      <c r="BCF1371" s="3"/>
      <c r="BCG1371" s="3"/>
      <c r="BCH1371" s="3"/>
      <c r="BCI1371" s="3"/>
      <c r="BCJ1371" s="3"/>
      <c r="BCK1371" s="3"/>
      <c r="BCL1371" s="3"/>
      <c r="BCM1371" s="3"/>
      <c r="BCN1371" s="3"/>
      <c r="BCO1371" s="3"/>
      <c r="BCP1371" s="3"/>
      <c r="BCQ1371" s="3"/>
      <c r="BCR1371" s="3"/>
      <c r="BCS1371" s="3"/>
      <c r="BCT1371" s="3"/>
      <c r="BCU1371" s="3"/>
      <c r="BCV1371" s="3"/>
      <c r="BCW1371" s="3"/>
      <c r="BCX1371" s="3"/>
      <c r="BCY1371" s="3"/>
      <c r="BCZ1371" s="3"/>
      <c r="BDA1371" s="3"/>
      <c r="BDB1371" s="3"/>
      <c r="BDC1371" s="3"/>
      <c r="BDD1371" s="3"/>
      <c r="BDE1371" s="3"/>
      <c r="BDF1371" s="3"/>
      <c r="BDG1371" s="3"/>
      <c r="BDH1371" s="3"/>
      <c r="BDI1371" s="3"/>
      <c r="BDJ1371" s="3"/>
      <c r="BDK1371" s="3"/>
      <c r="BDL1371" s="3"/>
      <c r="BDM1371" s="3"/>
      <c r="BDN1371" s="3"/>
      <c r="BDO1371" s="3"/>
      <c r="BDP1371" s="3"/>
      <c r="BDQ1371" s="3"/>
      <c r="BDR1371" s="3"/>
      <c r="BDS1371" s="3"/>
      <c r="BDT1371" s="3"/>
      <c r="BDU1371" s="3"/>
      <c r="BDV1371" s="3"/>
      <c r="BDW1371" s="3"/>
      <c r="BDX1371" s="3"/>
      <c r="BDY1371" s="3"/>
      <c r="BDZ1371" s="3"/>
      <c r="BEA1371" s="3"/>
      <c r="BEB1371" s="3"/>
      <c r="BEC1371" s="3"/>
      <c r="BED1371" s="3"/>
      <c r="BEE1371" s="3"/>
      <c r="BEF1371" s="3"/>
      <c r="BEG1371" s="3"/>
      <c r="BEH1371" s="3"/>
      <c r="BEI1371" s="3"/>
      <c r="BEJ1371" s="3"/>
      <c r="BEK1371" s="3"/>
      <c r="BEL1371" s="3"/>
      <c r="BEM1371" s="3"/>
      <c r="BEN1371" s="3"/>
      <c r="BEO1371" s="3"/>
      <c r="BEP1371" s="3"/>
      <c r="BEQ1371" s="3"/>
      <c r="BER1371" s="3"/>
      <c r="BES1371" s="3"/>
      <c r="BET1371" s="3"/>
      <c r="BEU1371" s="3"/>
      <c r="BEV1371" s="3"/>
      <c r="BEW1371" s="3"/>
      <c r="BEX1371" s="3"/>
      <c r="BEY1371" s="3"/>
      <c r="BEZ1371" s="3"/>
      <c r="BFA1371" s="3"/>
      <c r="BFB1371" s="3"/>
      <c r="BFC1371" s="3"/>
      <c r="BFD1371" s="3"/>
      <c r="BFE1371" s="3"/>
      <c r="BFF1371" s="3"/>
      <c r="BFG1371" s="3"/>
      <c r="BFH1371" s="3"/>
      <c r="BFI1371" s="3"/>
      <c r="BFJ1371" s="3"/>
      <c r="BFK1371" s="3"/>
      <c r="BFL1371" s="3"/>
      <c r="BFM1371" s="3"/>
      <c r="BFN1371" s="3"/>
      <c r="BFO1371" s="3"/>
      <c r="BFP1371" s="3"/>
      <c r="BFQ1371" s="3"/>
      <c r="BFR1371" s="3"/>
      <c r="BFS1371" s="3"/>
      <c r="BFT1371" s="3"/>
      <c r="BFU1371" s="3"/>
      <c r="BFV1371" s="3"/>
      <c r="BFW1371" s="3"/>
      <c r="BFX1371" s="3"/>
      <c r="BFY1371" s="3"/>
      <c r="BFZ1371" s="3"/>
      <c r="BGA1371" s="3"/>
      <c r="BGB1371" s="3"/>
      <c r="BGC1371" s="3"/>
      <c r="BGD1371" s="3"/>
      <c r="BGE1371" s="3"/>
      <c r="BGF1371" s="3"/>
      <c r="BGG1371" s="3"/>
      <c r="BGH1371" s="3"/>
      <c r="BGI1371" s="3"/>
      <c r="BGJ1371" s="3"/>
      <c r="BGK1371" s="3"/>
      <c r="BGL1371" s="3"/>
      <c r="BGM1371" s="3"/>
      <c r="BGN1371" s="3"/>
      <c r="BGO1371" s="3"/>
      <c r="BGP1371" s="3"/>
      <c r="BGQ1371" s="3"/>
      <c r="BGR1371" s="3"/>
      <c r="BGS1371" s="3"/>
      <c r="BGT1371" s="3"/>
      <c r="BGU1371" s="3"/>
      <c r="BGV1371" s="3"/>
      <c r="BGW1371" s="3"/>
      <c r="BGX1371" s="3"/>
      <c r="BGY1371" s="3"/>
      <c r="BGZ1371" s="3"/>
      <c r="BHA1371" s="3"/>
      <c r="BHB1371" s="3"/>
      <c r="BHC1371" s="3"/>
      <c r="BHD1371" s="3"/>
      <c r="BHE1371" s="3"/>
      <c r="BHF1371" s="3"/>
      <c r="BHG1371" s="3"/>
      <c r="BHH1371" s="3"/>
      <c r="BHI1371" s="3"/>
      <c r="BHJ1371" s="3"/>
      <c r="BHK1371" s="3"/>
      <c r="BHL1371" s="3"/>
      <c r="BHM1371" s="3"/>
      <c r="BHN1371" s="3"/>
      <c r="BHO1371" s="3"/>
      <c r="BHP1371" s="3"/>
      <c r="BHQ1371" s="3"/>
      <c r="BHR1371" s="3"/>
      <c r="BHS1371" s="3"/>
      <c r="BHT1371" s="3"/>
      <c r="BHU1371" s="3"/>
      <c r="BHV1371" s="3"/>
      <c r="BHW1371" s="3"/>
      <c r="BHX1371" s="3"/>
      <c r="BHY1371" s="3"/>
      <c r="BHZ1371" s="3"/>
      <c r="BIA1371" s="3"/>
      <c r="BIB1371" s="3"/>
      <c r="BIC1371" s="3"/>
      <c r="BID1371" s="3"/>
      <c r="BIE1371" s="3"/>
      <c r="BIF1371" s="3"/>
      <c r="BIG1371" s="3"/>
      <c r="BIH1371" s="3"/>
      <c r="BII1371" s="3"/>
      <c r="BIJ1371" s="3"/>
      <c r="BIK1371" s="3"/>
      <c r="BIL1371" s="3"/>
      <c r="BIM1371" s="3"/>
      <c r="BIN1371" s="3"/>
      <c r="BIO1371" s="3"/>
      <c r="BIP1371" s="3"/>
      <c r="BIQ1371" s="3"/>
      <c r="BIR1371" s="3"/>
      <c r="BIS1371" s="3"/>
      <c r="BIT1371" s="3"/>
      <c r="BIU1371" s="3"/>
      <c r="BIV1371" s="3"/>
      <c r="BIW1371" s="3"/>
      <c r="BIX1371" s="3"/>
      <c r="BIY1371" s="3"/>
      <c r="BIZ1371" s="3"/>
      <c r="BJA1371" s="3"/>
      <c r="BJB1371" s="3"/>
      <c r="BJC1371" s="3"/>
      <c r="BJD1371" s="3"/>
      <c r="BJE1371" s="3"/>
      <c r="BJF1371" s="3"/>
      <c r="BJG1371" s="3"/>
      <c r="BJH1371" s="3"/>
      <c r="BJI1371" s="3"/>
      <c r="BJJ1371" s="3"/>
      <c r="BJK1371" s="3"/>
      <c r="BJL1371" s="3"/>
      <c r="BJM1371" s="3"/>
      <c r="BJN1371" s="3"/>
      <c r="BJO1371" s="3"/>
      <c r="BJP1371" s="3"/>
      <c r="BJQ1371" s="3"/>
      <c r="BJR1371" s="3"/>
      <c r="BJS1371" s="3"/>
      <c r="BJT1371" s="3"/>
      <c r="BJU1371" s="3"/>
      <c r="BJV1371" s="3"/>
      <c r="BJW1371" s="3"/>
      <c r="BJX1371" s="3"/>
      <c r="BJY1371" s="3"/>
      <c r="BJZ1371" s="3"/>
      <c r="BKA1371" s="3"/>
      <c r="BKB1371" s="3"/>
      <c r="BKC1371" s="3"/>
      <c r="BKD1371" s="3"/>
      <c r="BKE1371" s="3"/>
      <c r="BKF1371" s="3"/>
      <c r="BKG1371" s="3"/>
      <c r="BKH1371" s="3"/>
      <c r="BKI1371" s="3"/>
      <c r="BKJ1371" s="3"/>
      <c r="BKK1371" s="3"/>
      <c r="BKL1371" s="3"/>
      <c r="BKM1371" s="3"/>
      <c r="BKN1371" s="3"/>
      <c r="BKO1371" s="3"/>
      <c r="BKP1371" s="3"/>
      <c r="BKQ1371" s="3"/>
      <c r="BKR1371" s="3"/>
      <c r="BKS1371" s="3"/>
      <c r="BKT1371" s="3"/>
      <c r="BKU1371" s="3"/>
      <c r="BKV1371" s="3"/>
      <c r="BKW1371" s="3"/>
      <c r="BKX1371" s="3"/>
      <c r="BKY1371" s="3"/>
      <c r="BKZ1371" s="3"/>
      <c r="BLA1371" s="3"/>
      <c r="BLB1371" s="3"/>
      <c r="BLC1371" s="3"/>
      <c r="BLD1371" s="3"/>
      <c r="BLE1371" s="3"/>
      <c r="BLF1371" s="3"/>
      <c r="BLG1371" s="3"/>
      <c r="BLH1371" s="3"/>
      <c r="BLI1371" s="3"/>
      <c r="BLJ1371" s="3"/>
      <c r="BLK1371" s="3"/>
      <c r="BLL1371" s="3"/>
      <c r="BLM1371" s="3"/>
      <c r="BLN1371" s="3"/>
      <c r="BLO1371" s="3"/>
      <c r="BLP1371" s="3"/>
      <c r="BLQ1371" s="3"/>
      <c r="BLR1371" s="3"/>
      <c r="BLS1371" s="3"/>
      <c r="BLT1371" s="3"/>
      <c r="BLU1371" s="3"/>
      <c r="BLV1371" s="3"/>
      <c r="BLW1371" s="3"/>
      <c r="BLX1371" s="3"/>
      <c r="BLY1371" s="3"/>
      <c r="BLZ1371" s="3"/>
      <c r="BMA1371" s="3"/>
      <c r="BMB1371" s="3"/>
      <c r="BMC1371" s="3"/>
      <c r="BMD1371" s="3"/>
      <c r="BME1371" s="3"/>
      <c r="BMF1371" s="3"/>
      <c r="BMG1371" s="3"/>
      <c r="BMH1371" s="3"/>
      <c r="BMI1371" s="3"/>
      <c r="BMJ1371" s="3"/>
      <c r="BMK1371" s="3"/>
      <c r="BML1371" s="3"/>
      <c r="BMM1371" s="3"/>
      <c r="BMN1371" s="3"/>
      <c r="BMO1371" s="3"/>
      <c r="BMP1371" s="3"/>
      <c r="BMQ1371" s="3"/>
      <c r="BMR1371" s="3"/>
      <c r="BMS1371" s="3"/>
      <c r="BMT1371" s="3"/>
      <c r="BMU1371" s="3"/>
      <c r="BMV1371" s="3"/>
      <c r="BMW1371" s="3"/>
      <c r="BMX1371" s="3"/>
      <c r="BMY1371" s="3"/>
      <c r="BMZ1371" s="3"/>
      <c r="BNA1371" s="3"/>
      <c r="BNB1371" s="3"/>
      <c r="BNC1371" s="3"/>
      <c r="BND1371" s="3"/>
      <c r="BNE1371" s="3"/>
      <c r="BNF1371" s="3"/>
      <c r="BNG1371" s="3"/>
      <c r="BNH1371" s="3"/>
      <c r="BNI1371" s="3"/>
      <c r="BNJ1371" s="3"/>
      <c r="BNK1371" s="3"/>
      <c r="BNL1371" s="3"/>
      <c r="BNM1371" s="3"/>
      <c r="BNN1371" s="3"/>
      <c r="BNO1371" s="3"/>
      <c r="BNP1371" s="3"/>
      <c r="BNQ1371" s="3"/>
      <c r="BNR1371" s="3"/>
      <c r="BNS1371" s="3"/>
      <c r="BNT1371" s="3"/>
      <c r="BNU1371" s="3"/>
      <c r="BNV1371" s="3"/>
      <c r="BNW1371" s="3"/>
      <c r="BNX1371" s="3"/>
      <c r="BNY1371" s="3"/>
      <c r="BNZ1371" s="3"/>
      <c r="BOA1371" s="3"/>
      <c r="BOB1371" s="3"/>
      <c r="BOC1371" s="3"/>
      <c r="BOD1371" s="3"/>
      <c r="BOE1371" s="3"/>
      <c r="BOF1371" s="3"/>
      <c r="BOG1371" s="3"/>
      <c r="BOH1371" s="3"/>
      <c r="BOI1371" s="3"/>
      <c r="BOJ1371" s="3"/>
      <c r="BOK1371" s="3"/>
      <c r="BOL1371" s="3"/>
      <c r="BOM1371" s="3"/>
      <c r="BON1371" s="3"/>
      <c r="BOO1371" s="3"/>
      <c r="BOP1371" s="3"/>
      <c r="BOQ1371" s="3"/>
      <c r="BOR1371" s="3"/>
      <c r="BOS1371" s="3"/>
      <c r="BOT1371" s="3"/>
      <c r="BOU1371" s="3"/>
      <c r="BOV1371" s="3"/>
      <c r="BOW1371" s="3"/>
      <c r="BOX1371" s="3"/>
      <c r="BOY1371" s="3"/>
      <c r="BOZ1371" s="3"/>
      <c r="BPA1371" s="3"/>
      <c r="BPB1371" s="3"/>
      <c r="BPC1371" s="3"/>
      <c r="BPD1371" s="3"/>
      <c r="BPE1371" s="3"/>
      <c r="BPF1371" s="3"/>
      <c r="BPG1371" s="3"/>
      <c r="BPH1371" s="3"/>
      <c r="BPI1371" s="3"/>
      <c r="BPJ1371" s="3"/>
      <c r="BPK1371" s="3"/>
      <c r="BPL1371" s="3"/>
      <c r="BPM1371" s="3"/>
      <c r="BPN1371" s="3"/>
      <c r="BPO1371" s="3"/>
      <c r="BPP1371" s="3"/>
      <c r="BPQ1371" s="3"/>
      <c r="BPR1371" s="3"/>
      <c r="BPS1371" s="3"/>
      <c r="BPT1371" s="3"/>
      <c r="BPU1371" s="3"/>
      <c r="BPV1371" s="3"/>
      <c r="BPW1371" s="3"/>
      <c r="BPX1371" s="3"/>
      <c r="BPY1371" s="3"/>
      <c r="BPZ1371" s="3"/>
      <c r="BQA1371" s="3"/>
      <c r="BQB1371" s="3"/>
      <c r="BQC1371" s="3"/>
      <c r="BQD1371" s="3"/>
      <c r="BQE1371" s="3"/>
      <c r="BQF1371" s="3"/>
      <c r="BQG1371" s="3"/>
      <c r="BQH1371" s="3"/>
      <c r="BQI1371" s="3"/>
      <c r="BQJ1371" s="3"/>
      <c r="BQK1371" s="3"/>
      <c r="BQL1371" s="3"/>
      <c r="BQM1371" s="3"/>
      <c r="BQN1371" s="3"/>
      <c r="BQO1371" s="3"/>
      <c r="BQP1371" s="3"/>
      <c r="BQQ1371" s="3"/>
      <c r="BQR1371" s="3"/>
      <c r="BQS1371" s="3"/>
      <c r="BQT1371" s="3"/>
      <c r="BQU1371" s="3"/>
      <c r="BQV1371" s="3"/>
      <c r="BQW1371" s="3"/>
      <c r="BQX1371" s="3"/>
      <c r="BQY1371" s="3"/>
      <c r="BQZ1371" s="3"/>
      <c r="BRA1371" s="3"/>
      <c r="BRB1371" s="3"/>
      <c r="BRC1371" s="3"/>
      <c r="BRD1371" s="3"/>
      <c r="BRE1371" s="3"/>
      <c r="BRF1371" s="3"/>
      <c r="BRG1371" s="3"/>
      <c r="BRH1371" s="3"/>
      <c r="BRI1371" s="3"/>
      <c r="BRJ1371" s="3"/>
      <c r="BRK1371" s="3"/>
      <c r="BRL1371" s="3"/>
      <c r="BRM1371" s="3"/>
      <c r="BRN1371" s="3"/>
      <c r="BRO1371" s="3"/>
      <c r="BRP1371" s="3"/>
      <c r="BRQ1371" s="3"/>
      <c r="BRR1371" s="3"/>
      <c r="BRS1371" s="3"/>
      <c r="BRT1371" s="3"/>
      <c r="BRU1371" s="3"/>
      <c r="BRV1371" s="3"/>
      <c r="BRW1371" s="3"/>
      <c r="BRX1371" s="3"/>
      <c r="BRY1371" s="3"/>
      <c r="BRZ1371" s="3"/>
      <c r="BSA1371" s="3"/>
      <c r="BSB1371" s="3"/>
      <c r="BSC1371" s="3"/>
      <c r="BSD1371" s="3"/>
      <c r="BSE1371" s="3"/>
      <c r="BSF1371" s="3"/>
      <c r="BSG1371" s="3"/>
      <c r="BSH1371" s="3"/>
      <c r="BSI1371" s="3"/>
      <c r="BSJ1371" s="3"/>
      <c r="BSK1371" s="3"/>
      <c r="BSL1371" s="3"/>
      <c r="BSM1371" s="3"/>
      <c r="BSN1371" s="3"/>
      <c r="BSO1371" s="3"/>
      <c r="BSP1371" s="3"/>
      <c r="BSQ1371" s="3"/>
      <c r="BSR1371" s="3"/>
      <c r="BSS1371" s="3"/>
      <c r="BST1371" s="3"/>
      <c r="BSU1371" s="3"/>
      <c r="BSV1371" s="3"/>
      <c r="BSW1371" s="3"/>
      <c r="BSX1371" s="3"/>
      <c r="BSY1371" s="3"/>
      <c r="BSZ1371" s="3"/>
      <c r="BTA1371" s="3"/>
      <c r="BTB1371" s="3"/>
      <c r="BTC1371" s="3"/>
      <c r="BTD1371" s="3"/>
      <c r="BTE1371" s="3"/>
      <c r="BTF1371" s="3"/>
      <c r="BTG1371" s="3"/>
      <c r="BTH1371" s="3"/>
      <c r="BTI1371" s="3"/>
      <c r="BTJ1371" s="3"/>
      <c r="BTK1371" s="3"/>
      <c r="BTL1371" s="3"/>
      <c r="BTM1371" s="3"/>
      <c r="BTN1371" s="3"/>
      <c r="BTO1371" s="3"/>
      <c r="BTP1371" s="3"/>
      <c r="BTQ1371" s="3"/>
      <c r="BTR1371" s="3"/>
      <c r="BTS1371" s="3"/>
      <c r="BTT1371" s="3"/>
      <c r="BTU1371" s="3"/>
      <c r="BTV1371" s="3"/>
      <c r="BTW1371" s="3"/>
      <c r="BTX1371" s="3"/>
      <c r="BTY1371" s="3"/>
      <c r="BTZ1371" s="3"/>
      <c r="BUA1371" s="3"/>
      <c r="BUB1371" s="3"/>
      <c r="BUC1371" s="3"/>
      <c r="BUD1371" s="3"/>
      <c r="BUE1371" s="3"/>
      <c r="BUF1371" s="3"/>
      <c r="BUG1371" s="3"/>
      <c r="BUH1371" s="3"/>
      <c r="BUI1371" s="3"/>
      <c r="BUJ1371" s="3"/>
      <c r="BUK1371" s="3"/>
      <c r="BUL1371" s="3"/>
      <c r="BUM1371" s="3"/>
      <c r="BUN1371" s="3"/>
      <c r="BUO1371" s="3"/>
      <c r="BUP1371" s="3"/>
      <c r="BUQ1371" s="3"/>
      <c r="BUR1371" s="3"/>
      <c r="BUS1371" s="3"/>
      <c r="BUT1371" s="3"/>
      <c r="BUU1371" s="3"/>
      <c r="BUV1371" s="3"/>
      <c r="BUW1371" s="3"/>
      <c r="BUX1371" s="3"/>
      <c r="BUY1371" s="3"/>
      <c r="BUZ1371" s="3"/>
      <c r="BVA1371" s="3"/>
      <c r="BVB1371" s="3"/>
      <c r="BVC1371" s="3"/>
      <c r="BVD1371" s="3"/>
      <c r="BVE1371" s="3"/>
      <c r="BVF1371" s="3"/>
      <c r="BVG1371" s="3"/>
      <c r="BVH1371" s="3"/>
      <c r="BVI1371" s="3"/>
      <c r="BVJ1371" s="3"/>
      <c r="BVK1371" s="3"/>
      <c r="BVL1371" s="3"/>
      <c r="BVM1371" s="3"/>
      <c r="BVN1371" s="3"/>
      <c r="BVO1371" s="3"/>
      <c r="BVP1371" s="3"/>
      <c r="BVQ1371" s="3"/>
      <c r="BVR1371" s="3"/>
      <c r="BVS1371" s="3"/>
      <c r="BVT1371" s="3"/>
      <c r="BVU1371" s="3"/>
      <c r="BVV1371" s="3"/>
      <c r="BVW1371" s="3"/>
      <c r="BVX1371" s="3"/>
      <c r="BVY1371" s="3"/>
      <c r="BVZ1371" s="3"/>
      <c r="BWA1371" s="3"/>
      <c r="BWB1371" s="3"/>
      <c r="BWC1371" s="3"/>
      <c r="BWD1371" s="3"/>
      <c r="BWE1371" s="3"/>
      <c r="BWF1371" s="3"/>
      <c r="BWG1371" s="3"/>
      <c r="BWH1371" s="3"/>
      <c r="BWI1371" s="3"/>
      <c r="BWJ1371" s="3"/>
      <c r="BWK1371" s="3"/>
      <c r="BWL1371" s="3"/>
      <c r="BWM1371" s="3"/>
      <c r="BWN1371" s="3"/>
      <c r="BWO1371" s="3"/>
      <c r="BWP1371" s="3"/>
      <c r="BWQ1371" s="3"/>
      <c r="BWR1371" s="3"/>
      <c r="BWS1371" s="3"/>
      <c r="BWT1371" s="3"/>
      <c r="BWU1371" s="3"/>
      <c r="BWV1371" s="3"/>
      <c r="BWW1371" s="3"/>
      <c r="BWX1371" s="3"/>
      <c r="BWY1371" s="3"/>
      <c r="BWZ1371" s="3"/>
      <c r="BXA1371" s="3"/>
      <c r="BXB1371" s="3"/>
      <c r="BXC1371" s="3"/>
      <c r="BXD1371" s="3"/>
      <c r="BXE1371" s="3"/>
      <c r="BXF1371" s="3"/>
      <c r="BXG1371" s="3"/>
      <c r="BXH1371" s="3"/>
      <c r="BXI1371" s="3"/>
      <c r="BXJ1371" s="3"/>
      <c r="BXK1371" s="3"/>
      <c r="BXL1371" s="3"/>
      <c r="BXM1371" s="3"/>
      <c r="BXN1371" s="3"/>
      <c r="BXO1371" s="3"/>
      <c r="BXP1371" s="3"/>
      <c r="BXQ1371" s="3"/>
      <c r="BXR1371" s="3"/>
      <c r="BXS1371" s="3"/>
      <c r="BXT1371" s="3"/>
      <c r="BXU1371" s="3"/>
      <c r="BXV1371" s="3"/>
      <c r="BXW1371" s="3"/>
      <c r="BXX1371" s="3"/>
      <c r="BXY1371" s="3"/>
      <c r="BXZ1371" s="3"/>
      <c r="BYA1371" s="3"/>
      <c r="BYB1371" s="3"/>
      <c r="BYC1371" s="3"/>
      <c r="BYD1371" s="3"/>
      <c r="BYE1371" s="3"/>
      <c r="BYF1371" s="3"/>
      <c r="BYG1371" s="3"/>
      <c r="BYH1371" s="3"/>
      <c r="BYI1371" s="3"/>
      <c r="BYJ1371" s="3"/>
      <c r="BYK1371" s="3"/>
      <c r="BYL1371" s="3"/>
      <c r="BYM1371" s="3"/>
      <c r="BYN1371" s="3"/>
      <c r="BYO1371" s="3"/>
      <c r="BYP1371" s="3"/>
      <c r="BYQ1371" s="3"/>
      <c r="BYR1371" s="3"/>
      <c r="BYS1371" s="3"/>
      <c r="BYT1371" s="3"/>
      <c r="BYU1371" s="3"/>
      <c r="BYV1371" s="3"/>
      <c r="BYW1371" s="3"/>
      <c r="BYX1371" s="3"/>
      <c r="BYY1371" s="3"/>
      <c r="BYZ1371" s="3"/>
      <c r="BZA1371" s="3"/>
      <c r="BZB1371" s="3"/>
      <c r="BZC1371" s="3"/>
      <c r="BZD1371" s="3"/>
      <c r="BZE1371" s="3"/>
      <c r="BZF1371" s="3"/>
      <c r="BZG1371" s="3"/>
      <c r="BZH1371" s="3"/>
      <c r="BZI1371" s="3"/>
      <c r="BZJ1371" s="3"/>
      <c r="BZK1371" s="3"/>
      <c r="BZL1371" s="3"/>
      <c r="BZM1371" s="3"/>
      <c r="BZN1371" s="3"/>
      <c r="BZO1371" s="3"/>
      <c r="BZP1371" s="3"/>
      <c r="BZQ1371" s="3"/>
      <c r="BZR1371" s="3"/>
      <c r="BZS1371" s="3"/>
      <c r="BZT1371" s="3"/>
      <c r="BZU1371" s="3"/>
      <c r="BZV1371" s="3"/>
      <c r="BZW1371" s="3"/>
      <c r="BZX1371" s="3"/>
      <c r="BZY1371" s="3"/>
      <c r="BZZ1371" s="3"/>
      <c r="CAA1371" s="3"/>
      <c r="CAB1371" s="3"/>
      <c r="CAC1371" s="3"/>
      <c r="CAD1371" s="3"/>
      <c r="CAE1371" s="3"/>
      <c r="CAF1371" s="3"/>
      <c r="CAG1371" s="3"/>
      <c r="CAH1371" s="3"/>
      <c r="CAI1371" s="3"/>
      <c r="CAJ1371" s="3"/>
      <c r="CAK1371" s="3"/>
      <c r="CAL1371" s="3"/>
      <c r="CAM1371" s="3"/>
      <c r="CAN1371" s="3"/>
      <c r="CAO1371" s="3"/>
      <c r="CAP1371" s="3"/>
      <c r="CAQ1371" s="3"/>
      <c r="CAR1371" s="3"/>
      <c r="CAS1371" s="3"/>
      <c r="CAT1371" s="3"/>
      <c r="CAU1371" s="3"/>
      <c r="CAV1371" s="3"/>
      <c r="CAW1371" s="3"/>
      <c r="CAX1371" s="3"/>
      <c r="CAY1371" s="3"/>
      <c r="CAZ1371" s="3"/>
      <c r="CBA1371" s="3"/>
      <c r="CBB1371" s="3"/>
      <c r="CBC1371" s="3"/>
      <c r="CBD1371" s="3"/>
      <c r="CBE1371" s="3"/>
      <c r="CBF1371" s="3"/>
      <c r="CBG1371" s="3"/>
      <c r="CBH1371" s="3"/>
      <c r="CBI1371" s="3"/>
      <c r="CBJ1371" s="3"/>
      <c r="CBK1371" s="3"/>
      <c r="CBL1371" s="3"/>
      <c r="CBM1371" s="3"/>
      <c r="CBN1371" s="3"/>
      <c r="CBO1371" s="3"/>
      <c r="CBP1371" s="3"/>
      <c r="CBQ1371" s="3"/>
      <c r="CBR1371" s="3"/>
      <c r="CBS1371" s="3"/>
      <c r="CBT1371" s="3"/>
      <c r="CBU1371" s="3"/>
      <c r="CBV1371" s="3"/>
      <c r="CBW1371" s="3"/>
      <c r="CBX1371" s="3"/>
      <c r="CBY1371" s="3"/>
      <c r="CBZ1371" s="3"/>
      <c r="CCA1371" s="3"/>
      <c r="CCB1371" s="3"/>
      <c r="CCC1371" s="3"/>
      <c r="CCD1371" s="3"/>
      <c r="CCE1371" s="3"/>
      <c r="CCF1371" s="3"/>
      <c r="CCG1371" s="3"/>
      <c r="CCH1371" s="3"/>
      <c r="CCI1371" s="3"/>
      <c r="CCJ1371" s="3"/>
      <c r="CCK1371" s="3"/>
      <c r="CCL1371" s="3"/>
      <c r="CCM1371" s="3"/>
      <c r="CCN1371" s="3"/>
      <c r="CCO1371" s="3"/>
      <c r="CCP1371" s="3"/>
      <c r="CCQ1371" s="3"/>
      <c r="CCR1371" s="3"/>
      <c r="CCS1371" s="3"/>
      <c r="CCT1371" s="3"/>
      <c r="CCU1371" s="3"/>
      <c r="CCV1371" s="3"/>
      <c r="CCW1371" s="3"/>
      <c r="CCX1371" s="3"/>
      <c r="CCY1371" s="3"/>
      <c r="CCZ1371" s="3"/>
      <c r="CDA1371" s="3"/>
      <c r="CDB1371" s="3"/>
      <c r="CDC1371" s="3"/>
      <c r="CDD1371" s="3"/>
      <c r="CDE1371" s="3"/>
      <c r="CDF1371" s="3"/>
      <c r="CDG1371" s="3"/>
      <c r="CDH1371" s="3"/>
      <c r="CDI1371" s="3"/>
      <c r="CDJ1371" s="3"/>
      <c r="CDK1371" s="3"/>
      <c r="CDL1371" s="3"/>
      <c r="CDM1371" s="3"/>
      <c r="CDN1371" s="3"/>
      <c r="CDO1371" s="3"/>
      <c r="CDP1371" s="3"/>
      <c r="CDQ1371" s="3"/>
      <c r="CDR1371" s="3"/>
      <c r="CDS1371" s="3"/>
      <c r="CDT1371" s="3"/>
      <c r="CDU1371" s="3"/>
      <c r="CDV1371" s="3"/>
      <c r="CDW1371" s="3"/>
      <c r="CDX1371" s="3"/>
      <c r="CDY1371" s="3"/>
      <c r="CDZ1371" s="3"/>
      <c r="CEA1371" s="3"/>
      <c r="CEB1371" s="3"/>
      <c r="CEC1371" s="3"/>
      <c r="CED1371" s="3"/>
      <c r="CEE1371" s="3"/>
      <c r="CEF1371" s="3"/>
      <c r="CEG1371" s="3"/>
      <c r="CEH1371" s="3"/>
      <c r="CEI1371" s="3"/>
      <c r="CEJ1371" s="3"/>
      <c r="CEK1371" s="3"/>
      <c r="CEL1371" s="3"/>
      <c r="CEM1371" s="3"/>
      <c r="CEN1371" s="3"/>
      <c r="CEO1371" s="3"/>
      <c r="CEP1371" s="3"/>
      <c r="CEQ1371" s="3"/>
      <c r="CER1371" s="3"/>
      <c r="CES1371" s="3"/>
      <c r="CET1371" s="3"/>
      <c r="CEU1371" s="3"/>
      <c r="CEV1371" s="3"/>
      <c r="CEW1371" s="3"/>
      <c r="CEX1371" s="3"/>
      <c r="CEY1371" s="3"/>
      <c r="CEZ1371" s="3"/>
      <c r="CFA1371" s="3"/>
      <c r="CFB1371" s="3"/>
      <c r="CFC1371" s="3"/>
      <c r="CFD1371" s="3"/>
      <c r="CFE1371" s="3"/>
      <c r="CFF1371" s="3"/>
      <c r="CFG1371" s="3"/>
      <c r="CFH1371" s="3"/>
      <c r="CFI1371" s="3"/>
      <c r="CFJ1371" s="3"/>
      <c r="CFK1371" s="3"/>
      <c r="CFL1371" s="3"/>
      <c r="CFM1371" s="3"/>
      <c r="CFN1371" s="3"/>
      <c r="CFO1371" s="3"/>
      <c r="CFP1371" s="3"/>
      <c r="CFQ1371" s="3"/>
      <c r="CFR1371" s="3"/>
      <c r="CFS1371" s="3"/>
      <c r="CFT1371" s="3"/>
      <c r="CFU1371" s="3"/>
      <c r="CFV1371" s="3"/>
      <c r="CFW1371" s="3"/>
      <c r="CFX1371" s="3"/>
      <c r="CFY1371" s="3"/>
      <c r="CFZ1371" s="3"/>
      <c r="CGA1371" s="3"/>
      <c r="CGB1371" s="3"/>
      <c r="CGC1371" s="3"/>
      <c r="CGD1371" s="3"/>
      <c r="CGE1371" s="3"/>
      <c r="CGF1371" s="3"/>
      <c r="CGG1371" s="3"/>
      <c r="CGH1371" s="3"/>
      <c r="CGI1371" s="3"/>
      <c r="CGJ1371" s="3"/>
      <c r="CGK1371" s="3"/>
      <c r="CGL1371" s="3"/>
      <c r="CGM1371" s="3"/>
      <c r="CGN1371" s="3"/>
      <c r="CGO1371" s="3"/>
      <c r="CGP1371" s="3"/>
      <c r="CGQ1371" s="3"/>
      <c r="CGR1371" s="3"/>
      <c r="CGS1371" s="3"/>
      <c r="CGT1371" s="3"/>
      <c r="CGU1371" s="3"/>
      <c r="CGV1371" s="3"/>
      <c r="CGW1371" s="3"/>
      <c r="CGX1371" s="3"/>
      <c r="CGY1371" s="3"/>
      <c r="CGZ1371" s="3"/>
      <c r="CHA1371" s="3"/>
      <c r="CHB1371" s="3"/>
      <c r="CHC1371" s="3"/>
      <c r="CHD1371" s="3"/>
      <c r="CHE1371" s="3"/>
      <c r="CHF1371" s="3"/>
      <c r="CHG1371" s="3"/>
      <c r="CHH1371" s="3"/>
      <c r="CHI1371" s="3"/>
      <c r="CHJ1371" s="3"/>
      <c r="CHK1371" s="3"/>
      <c r="CHL1371" s="3"/>
      <c r="CHM1371" s="3"/>
      <c r="CHN1371" s="3"/>
      <c r="CHO1371" s="3"/>
      <c r="CHP1371" s="3"/>
      <c r="CHQ1371" s="3"/>
      <c r="CHR1371" s="3"/>
      <c r="CHS1371" s="3"/>
      <c r="CHT1371" s="3"/>
      <c r="CHU1371" s="3"/>
      <c r="CHV1371" s="3"/>
      <c r="CHW1371" s="3"/>
      <c r="CHX1371" s="3"/>
      <c r="CHY1371" s="3"/>
      <c r="CHZ1371" s="3"/>
      <c r="CIA1371" s="3"/>
      <c r="CIB1371" s="3"/>
      <c r="CIC1371" s="3"/>
      <c r="CID1371" s="3"/>
      <c r="CIE1371" s="3"/>
      <c r="CIF1371" s="3"/>
      <c r="CIG1371" s="3"/>
      <c r="CIH1371" s="3"/>
      <c r="CII1371" s="3"/>
      <c r="CIJ1371" s="3"/>
      <c r="CIK1371" s="3"/>
      <c r="CIL1371" s="3"/>
      <c r="CIM1371" s="3"/>
      <c r="CIN1371" s="3"/>
      <c r="CIO1371" s="3"/>
      <c r="CIP1371" s="3"/>
      <c r="CIQ1371" s="3"/>
      <c r="CIR1371" s="3"/>
      <c r="CIS1371" s="3"/>
      <c r="CIT1371" s="3"/>
      <c r="CIU1371" s="3"/>
      <c r="CIV1371" s="3"/>
      <c r="CIW1371" s="3"/>
      <c r="CIX1371" s="3"/>
      <c r="CIY1371" s="3"/>
      <c r="CIZ1371" s="3"/>
      <c r="CJA1371" s="3"/>
      <c r="CJB1371" s="3"/>
      <c r="CJC1371" s="3"/>
      <c r="CJD1371" s="3"/>
      <c r="CJE1371" s="3"/>
      <c r="CJF1371" s="3"/>
      <c r="CJG1371" s="3"/>
      <c r="CJH1371" s="3"/>
      <c r="CJI1371" s="3"/>
      <c r="CJJ1371" s="3"/>
      <c r="CJK1371" s="3"/>
      <c r="CJL1371" s="3"/>
      <c r="CJM1371" s="3"/>
      <c r="CJN1371" s="3"/>
      <c r="CJO1371" s="3"/>
      <c r="CJP1371" s="3"/>
      <c r="CJQ1371" s="3"/>
      <c r="CJR1371" s="3"/>
      <c r="CJS1371" s="3"/>
      <c r="CJT1371" s="3"/>
      <c r="CJU1371" s="3"/>
      <c r="CJV1371" s="3"/>
      <c r="CJW1371" s="3"/>
      <c r="CJX1371" s="3"/>
      <c r="CJY1371" s="3"/>
      <c r="CJZ1371" s="3"/>
      <c r="CKA1371" s="3"/>
      <c r="CKB1371" s="3"/>
      <c r="CKC1371" s="3"/>
      <c r="CKD1371" s="3"/>
      <c r="CKE1371" s="3"/>
      <c r="CKF1371" s="3"/>
      <c r="CKG1371" s="3"/>
      <c r="CKH1371" s="3"/>
      <c r="CKI1371" s="3"/>
      <c r="CKJ1371" s="3"/>
      <c r="CKK1371" s="3"/>
      <c r="CKL1371" s="3"/>
      <c r="CKM1371" s="3"/>
      <c r="CKN1371" s="3"/>
      <c r="CKO1371" s="3"/>
      <c r="CKP1371" s="3"/>
      <c r="CKQ1371" s="3"/>
      <c r="CKR1371" s="3"/>
      <c r="CKS1371" s="3"/>
      <c r="CKT1371" s="3"/>
      <c r="CKU1371" s="3"/>
      <c r="CKV1371" s="3"/>
      <c r="CKW1371" s="3"/>
      <c r="CKX1371" s="3"/>
      <c r="CKY1371" s="3"/>
      <c r="CKZ1371" s="3"/>
      <c r="CLA1371" s="3"/>
      <c r="CLB1371" s="3"/>
      <c r="CLC1371" s="3"/>
      <c r="CLD1371" s="3"/>
      <c r="CLE1371" s="3"/>
      <c r="CLF1371" s="3"/>
      <c r="CLG1371" s="3"/>
      <c r="CLH1371" s="3"/>
      <c r="CLI1371" s="3"/>
      <c r="CLJ1371" s="3"/>
      <c r="CLK1371" s="3"/>
      <c r="CLL1371" s="3"/>
      <c r="CLM1371" s="3"/>
      <c r="CLN1371" s="3"/>
      <c r="CLO1371" s="3"/>
      <c r="CLP1371" s="3"/>
      <c r="CLQ1371" s="3"/>
      <c r="CLR1371" s="3"/>
      <c r="CLS1371" s="3"/>
      <c r="CLT1371" s="3"/>
      <c r="CLU1371" s="3"/>
      <c r="CLV1371" s="3"/>
      <c r="CLW1371" s="3"/>
      <c r="CLX1371" s="3"/>
      <c r="CLY1371" s="3"/>
      <c r="CLZ1371" s="3"/>
      <c r="CMA1371" s="3"/>
      <c r="CMB1371" s="3"/>
      <c r="CMC1371" s="3"/>
      <c r="CMD1371" s="3"/>
      <c r="CME1371" s="3"/>
      <c r="CMF1371" s="3"/>
      <c r="CMG1371" s="3"/>
      <c r="CMH1371" s="3"/>
      <c r="CMI1371" s="3"/>
      <c r="CMJ1371" s="3"/>
      <c r="CMK1371" s="3"/>
      <c r="CML1371" s="3"/>
      <c r="CMM1371" s="3"/>
      <c r="CMN1371" s="3"/>
      <c r="CMO1371" s="3"/>
      <c r="CMP1371" s="3"/>
      <c r="CMQ1371" s="3"/>
      <c r="CMR1371" s="3"/>
      <c r="CMS1371" s="3"/>
      <c r="CMT1371" s="3"/>
      <c r="CMU1371" s="3"/>
      <c r="CMV1371" s="3"/>
      <c r="CMW1371" s="3"/>
      <c r="CMX1371" s="3"/>
      <c r="CMY1371" s="3"/>
      <c r="CMZ1371" s="3"/>
      <c r="CNA1371" s="3"/>
      <c r="CNB1371" s="3"/>
      <c r="CNC1371" s="3"/>
      <c r="CND1371" s="3"/>
      <c r="CNE1371" s="3"/>
      <c r="CNF1371" s="3"/>
      <c r="CNG1371" s="3"/>
      <c r="CNH1371" s="3"/>
      <c r="CNI1371" s="3"/>
      <c r="CNJ1371" s="3"/>
      <c r="CNK1371" s="3"/>
      <c r="CNL1371" s="3"/>
      <c r="CNM1371" s="3"/>
      <c r="CNN1371" s="3"/>
      <c r="CNO1371" s="3"/>
      <c r="CNP1371" s="3"/>
      <c r="CNQ1371" s="3"/>
      <c r="CNR1371" s="3"/>
      <c r="CNS1371" s="3"/>
      <c r="CNT1371" s="3"/>
      <c r="CNU1371" s="3"/>
      <c r="CNV1371" s="3"/>
      <c r="CNW1371" s="3"/>
      <c r="CNX1371" s="3"/>
      <c r="CNY1371" s="3"/>
      <c r="CNZ1371" s="3"/>
      <c r="COA1371" s="3"/>
      <c r="COB1371" s="3"/>
      <c r="COC1371" s="3"/>
      <c r="COD1371" s="3"/>
      <c r="COE1371" s="3"/>
      <c r="COF1371" s="3"/>
      <c r="COG1371" s="3"/>
      <c r="COH1371" s="3"/>
      <c r="COI1371" s="3"/>
      <c r="COJ1371" s="3"/>
      <c r="COK1371" s="3"/>
      <c r="COL1371" s="3"/>
      <c r="COM1371" s="3"/>
      <c r="CON1371" s="3"/>
      <c r="COO1371" s="3"/>
      <c r="COP1371" s="3"/>
      <c r="COQ1371" s="3"/>
      <c r="COR1371" s="3"/>
      <c r="COS1371" s="3"/>
      <c r="COT1371" s="3"/>
      <c r="COU1371" s="3"/>
      <c r="COV1371" s="3"/>
      <c r="COW1371" s="3"/>
      <c r="COX1371" s="3"/>
      <c r="COY1371" s="3"/>
      <c r="COZ1371" s="3"/>
      <c r="CPA1371" s="3"/>
      <c r="CPB1371" s="3"/>
      <c r="CPC1371" s="3"/>
      <c r="CPD1371" s="3"/>
      <c r="CPE1371" s="3"/>
      <c r="CPF1371" s="3"/>
      <c r="CPG1371" s="3"/>
      <c r="CPH1371" s="3"/>
      <c r="CPI1371" s="3"/>
      <c r="CPJ1371" s="3"/>
      <c r="CPK1371" s="3"/>
      <c r="CPL1371" s="3"/>
      <c r="CPM1371" s="3"/>
      <c r="CPN1371" s="3"/>
      <c r="CPO1371" s="3"/>
      <c r="CPP1371" s="3"/>
      <c r="CPQ1371" s="3"/>
      <c r="CPR1371" s="3"/>
      <c r="CPS1371" s="3"/>
      <c r="CPT1371" s="3"/>
      <c r="CPU1371" s="3"/>
      <c r="CPV1371" s="3"/>
      <c r="CPW1371" s="3"/>
      <c r="CPX1371" s="3"/>
      <c r="CPY1371" s="3"/>
      <c r="CPZ1371" s="3"/>
      <c r="CQA1371" s="3"/>
      <c r="CQB1371" s="3"/>
      <c r="CQC1371" s="3"/>
      <c r="CQD1371" s="3"/>
      <c r="CQE1371" s="3"/>
      <c r="CQF1371" s="3"/>
      <c r="CQG1371" s="3"/>
      <c r="CQH1371" s="3"/>
      <c r="CQI1371" s="3"/>
      <c r="CQJ1371" s="3"/>
      <c r="CQK1371" s="3"/>
      <c r="CQL1371" s="3"/>
      <c r="CQM1371" s="3"/>
      <c r="CQN1371" s="3"/>
      <c r="CQO1371" s="3"/>
      <c r="CQP1371" s="3"/>
      <c r="CQQ1371" s="3"/>
      <c r="CQR1371" s="3"/>
      <c r="CQS1371" s="3"/>
      <c r="CQT1371" s="3"/>
      <c r="CQU1371" s="3"/>
      <c r="CQV1371" s="3"/>
      <c r="CQW1371" s="3"/>
      <c r="CQX1371" s="3"/>
      <c r="CQY1371" s="3"/>
      <c r="CQZ1371" s="3"/>
      <c r="CRA1371" s="3"/>
      <c r="CRB1371" s="3"/>
      <c r="CRC1371" s="3"/>
      <c r="CRD1371" s="3"/>
      <c r="CRE1371" s="3"/>
      <c r="CRF1371" s="3"/>
      <c r="CRG1371" s="3"/>
      <c r="CRH1371" s="3"/>
      <c r="CRI1371" s="3"/>
      <c r="CRJ1371" s="3"/>
      <c r="CRK1371" s="3"/>
      <c r="CRL1371" s="3"/>
      <c r="CRM1371" s="3"/>
      <c r="CRN1371" s="3"/>
      <c r="CRO1371" s="3"/>
      <c r="CRP1371" s="3"/>
      <c r="CRQ1371" s="3"/>
      <c r="CRR1371" s="3"/>
      <c r="CRS1371" s="3"/>
      <c r="CRT1371" s="3"/>
      <c r="CRU1371" s="3"/>
      <c r="CRV1371" s="3"/>
      <c r="CRW1371" s="3"/>
      <c r="CRX1371" s="3"/>
      <c r="CRY1371" s="3"/>
      <c r="CRZ1371" s="3"/>
      <c r="CSA1371" s="3"/>
      <c r="CSB1371" s="3"/>
      <c r="CSC1371" s="3"/>
      <c r="CSD1371" s="3"/>
      <c r="CSE1371" s="3"/>
      <c r="CSF1371" s="3"/>
      <c r="CSG1371" s="3"/>
      <c r="CSH1371" s="3"/>
      <c r="CSI1371" s="3"/>
      <c r="CSJ1371" s="3"/>
      <c r="CSK1371" s="3"/>
      <c r="CSL1371" s="3"/>
      <c r="CSM1371" s="3"/>
      <c r="CSN1371" s="3"/>
      <c r="CSO1371" s="3"/>
      <c r="CSP1371" s="3"/>
      <c r="CSQ1371" s="3"/>
      <c r="CSR1371" s="3"/>
      <c r="CSS1371" s="3"/>
      <c r="CST1371" s="3"/>
      <c r="CSU1371" s="3"/>
      <c r="CSV1371" s="3"/>
      <c r="CSW1371" s="3"/>
      <c r="CSX1371" s="3"/>
      <c r="CSY1371" s="3"/>
      <c r="CSZ1371" s="3"/>
      <c r="CTA1371" s="3"/>
      <c r="CTB1371" s="3"/>
      <c r="CTC1371" s="3"/>
      <c r="CTD1371" s="3"/>
      <c r="CTE1371" s="3"/>
      <c r="CTF1371" s="3"/>
      <c r="CTG1371" s="3"/>
      <c r="CTH1371" s="3"/>
      <c r="CTI1371" s="3"/>
      <c r="CTJ1371" s="3"/>
      <c r="CTK1371" s="3"/>
      <c r="CTL1371" s="3"/>
      <c r="CTM1371" s="3"/>
      <c r="CTN1371" s="3"/>
      <c r="CTO1371" s="3"/>
      <c r="CTP1371" s="3"/>
      <c r="CTQ1371" s="3"/>
      <c r="CTR1371" s="3"/>
      <c r="CTS1371" s="3"/>
      <c r="CTT1371" s="3"/>
      <c r="CTU1371" s="3"/>
      <c r="CTV1371" s="3"/>
      <c r="CTW1371" s="3"/>
      <c r="CTX1371" s="3"/>
      <c r="CTY1371" s="3"/>
      <c r="CTZ1371" s="3"/>
      <c r="CUA1371" s="3"/>
      <c r="CUB1371" s="3"/>
      <c r="CUC1371" s="3"/>
      <c r="CUD1371" s="3"/>
      <c r="CUE1371" s="3"/>
      <c r="CUF1371" s="3"/>
      <c r="CUG1371" s="3"/>
      <c r="CUH1371" s="3"/>
      <c r="CUI1371" s="3"/>
      <c r="CUJ1371" s="3"/>
      <c r="CUK1371" s="3"/>
      <c r="CUL1371" s="3"/>
      <c r="CUM1371" s="3"/>
      <c r="CUN1371" s="3"/>
      <c r="CUO1371" s="3"/>
      <c r="CUP1371" s="3"/>
      <c r="CUQ1371" s="3"/>
      <c r="CUR1371" s="3"/>
      <c r="CUS1371" s="3"/>
      <c r="CUT1371" s="3"/>
      <c r="CUU1371" s="3"/>
      <c r="CUV1371" s="3"/>
      <c r="CUW1371" s="3"/>
      <c r="CUX1371" s="3"/>
      <c r="CUY1371" s="3"/>
      <c r="CUZ1371" s="3"/>
      <c r="CVA1371" s="3"/>
      <c r="CVB1371" s="3"/>
      <c r="CVC1371" s="3"/>
      <c r="CVD1371" s="3"/>
      <c r="CVE1371" s="3"/>
      <c r="CVF1371" s="3"/>
      <c r="CVG1371" s="3"/>
      <c r="CVH1371" s="3"/>
      <c r="CVI1371" s="3"/>
      <c r="CVJ1371" s="3"/>
      <c r="CVK1371" s="3"/>
      <c r="CVL1371" s="3"/>
      <c r="CVM1371" s="3"/>
      <c r="CVN1371" s="3"/>
      <c r="CVO1371" s="3"/>
      <c r="CVP1371" s="3"/>
      <c r="CVQ1371" s="3"/>
      <c r="CVR1371" s="3"/>
      <c r="CVS1371" s="3"/>
      <c r="CVT1371" s="3"/>
      <c r="CVU1371" s="3"/>
      <c r="CVV1371" s="3"/>
      <c r="CVW1371" s="3"/>
      <c r="CVX1371" s="3"/>
      <c r="CVY1371" s="3"/>
      <c r="CVZ1371" s="3"/>
      <c r="CWA1371" s="3"/>
      <c r="CWB1371" s="3"/>
      <c r="CWC1371" s="3"/>
      <c r="CWD1371" s="3"/>
      <c r="CWE1371" s="3"/>
      <c r="CWF1371" s="3"/>
      <c r="CWG1371" s="3"/>
      <c r="CWH1371" s="3"/>
      <c r="CWI1371" s="3"/>
      <c r="CWJ1371" s="3"/>
      <c r="CWK1371" s="3"/>
      <c r="CWL1371" s="3"/>
      <c r="CWM1371" s="3"/>
      <c r="CWN1371" s="3"/>
      <c r="CWO1371" s="3"/>
      <c r="CWP1371" s="3"/>
      <c r="CWQ1371" s="3"/>
      <c r="CWR1371" s="3"/>
      <c r="CWS1371" s="3"/>
      <c r="CWT1371" s="3"/>
      <c r="CWU1371" s="3"/>
      <c r="CWV1371" s="3"/>
      <c r="CWW1371" s="3"/>
      <c r="CWX1371" s="3"/>
      <c r="CWY1371" s="3"/>
      <c r="CWZ1371" s="3"/>
      <c r="CXA1371" s="3"/>
      <c r="CXB1371" s="3"/>
      <c r="CXC1371" s="3"/>
      <c r="CXD1371" s="3"/>
      <c r="CXE1371" s="3"/>
      <c r="CXF1371" s="3"/>
      <c r="CXG1371" s="3"/>
      <c r="CXH1371" s="3"/>
      <c r="CXI1371" s="3"/>
      <c r="CXJ1371" s="3"/>
      <c r="CXK1371" s="3"/>
      <c r="CXL1371" s="3"/>
      <c r="CXM1371" s="3"/>
      <c r="CXN1371" s="3"/>
      <c r="CXO1371" s="3"/>
      <c r="CXP1371" s="3"/>
      <c r="CXQ1371" s="3"/>
      <c r="CXR1371" s="3"/>
      <c r="CXS1371" s="3"/>
      <c r="CXT1371" s="3"/>
      <c r="CXU1371" s="3"/>
      <c r="CXV1371" s="3"/>
      <c r="CXW1371" s="3"/>
      <c r="CXX1371" s="3"/>
      <c r="CXY1371" s="3"/>
      <c r="CXZ1371" s="3"/>
      <c r="CYA1371" s="3"/>
      <c r="CYB1371" s="3"/>
      <c r="CYC1371" s="3"/>
      <c r="CYD1371" s="3"/>
      <c r="CYE1371" s="3"/>
      <c r="CYF1371" s="3"/>
      <c r="CYG1371" s="3"/>
      <c r="CYH1371" s="3"/>
      <c r="CYI1371" s="3"/>
      <c r="CYJ1371" s="3"/>
      <c r="CYK1371" s="3"/>
      <c r="CYL1371" s="3"/>
      <c r="CYM1371" s="3"/>
      <c r="CYN1371" s="3"/>
      <c r="CYO1371" s="3"/>
      <c r="CYP1371" s="3"/>
      <c r="CYQ1371" s="3"/>
      <c r="CYR1371" s="3"/>
      <c r="CYS1371" s="3"/>
      <c r="CYT1371" s="3"/>
      <c r="CYU1371" s="3"/>
      <c r="CYV1371" s="3"/>
      <c r="CYW1371" s="3"/>
      <c r="CYX1371" s="3"/>
      <c r="CYY1371" s="3"/>
      <c r="CYZ1371" s="3"/>
      <c r="CZA1371" s="3"/>
      <c r="CZB1371" s="3"/>
      <c r="CZC1371" s="3"/>
      <c r="CZD1371" s="3"/>
      <c r="CZE1371" s="3"/>
      <c r="CZF1371" s="3"/>
      <c r="CZG1371" s="3"/>
      <c r="CZH1371" s="3"/>
      <c r="CZI1371" s="3"/>
      <c r="CZJ1371" s="3"/>
      <c r="CZK1371" s="3"/>
      <c r="CZL1371" s="3"/>
      <c r="CZM1371" s="3"/>
      <c r="CZN1371" s="3"/>
      <c r="CZO1371" s="3"/>
      <c r="CZP1371" s="3"/>
      <c r="CZQ1371" s="3"/>
      <c r="CZR1371" s="3"/>
      <c r="CZS1371" s="3"/>
      <c r="CZT1371" s="3"/>
      <c r="CZU1371" s="3"/>
      <c r="CZV1371" s="3"/>
      <c r="CZW1371" s="3"/>
      <c r="CZX1371" s="3"/>
      <c r="CZY1371" s="3"/>
      <c r="CZZ1371" s="3"/>
      <c r="DAA1371" s="3"/>
      <c r="DAB1371" s="3"/>
      <c r="DAC1371" s="3"/>
      <c r="DAD1371" s="3"/>
      <c r="DAE1371" s="3"/>
      <c r="DAF1371" s="3"/>
      <c r="DAG1371" s="3"/>
      <c r="DAH1371" s="3"/>
      <c r="DAI1371" s="3"/>
      <c r="DAJ1371" s="3"/>
      <c r="DAK1371" s="3"/>
      <c r="DAL1371" s="3"/>
      <c r="DAM1371" s="3"/>
      <c r="DAN1371" s="3"/>
      <c r="DAO1371" s="3"/>
      <c r="DAP1371" s="3"/>
      <c r="DAQ1371" s="3"/>
      <c r="DAR1371" s="3"/>
      <c r="DAS1371" s="3"/>
      <c r="DAT1371" s="3"/>
      <c r="DAU1371" s="3"/>
      <c r="DAV1371" s="3"/>
      <c r="DAW1371" s="3"/>
      <c r="DAX1371" s="3"/>
      <c r="DAY1371" s="3"/>
      <c r="DAZ1371" s="3"/>
      <c r="DBA1371" s="3"/>
      <c r="DBB1371" s="3"/>
      <c r="DBC1371" s="3"/>
      <c r="DBD1371" s="3"/>
      <c r="DBE1371" s="3"/>
      <c r="DBF1371" s="3"/>
      <c r="DBG1371" s="3"/>
      <c r="DBH1371" s="3"/>
      <c r="DBI1371" s="3"/>
      <c r="DBJ1371" s="3"/>
      <c r="DBK1371" s="3"/>
      <c r="DBL1371" s="3"/>
      <c r="DBM1371" s="3"/>
      <c r="DBN1371" s="3"/>
      <c r="DBO1371" s="3"/>
      <c r="DBP1371" s="3"/>
      <c r="DBQ1371" s="3"/>
      <c r="DBR1371" s="3"/>
      <c r="DBS1371" s="3"/>
      <c r="DBT1371" s="3"/>
      <c r="DBU1371" s="3"/>
      <c r="DBV1371" s="3"/>
      <c r="DBW1371" s="3"/>
      <c r="DBX1371" s="3"/>
      <c r="DBY1371" s="3"/>
      <c r="DBZ1371" s="3"/>
      <c r="DCA1371" s="3"/>
      <c r="DCB1371" s="3"/>
      <c r="DCC1371" s="3"/>
      <c r="DCD1371" s="3"/>
      <c r="DCE1371" s="3"/>
      <c r="DCF1371" s="3"/>
      <c r="DCG1371" s="3"/>
      <c r="DCH1371" s="3"/>
      <c r="DCI1371" s="3"/>
      <c r="DCJ1371" s="3"/>
      <c r="DCK1371" s="3"/>
      <c r="DCL1371" s="3"/>
      <c r="DCM1371" s="3"/>
      <c r="DCN1371" s="3"/>
      <c r="DCO1371" s="3"/>
      <c r="DCP1371" s="3"/>
      <c r="DCQ1371" s="3"/>
      <c r="DCR1371" s="3"/>
      <c r="DCS1371" s="3"/>
      <c r="DCT1371" s="3"/>
      <c r="DCU1371" s="3"/>
      <c r="DCV1371" s="3"/>
      <c r="DCW1371" s="3"/>
      <c r="DCX1371" s="3"/>
      <c r="DCY1371" s="3"/>
      <c r="DCZ1371" s="3"/>
      <c r="DDA1371" s="3"/>
      <c r="DDB1371" s="3"/>
      <c r="DDC1371" s="3"/>
      <c r="DDD1371" s="3"/>
      <c r="DDE1371" s="3"/>
      <c r="DDF1371" s="3"/>
      <c r="DDG1371" s="3"/>
      <c r="DDH1371" s="3"/>
      <c r="DDI1371" s="3"/>
      <c r="DDJ1371" s="3"/>
      <c r="DDK1371" s="3"/>
      <c r="DDL1371" s="3"/>
      <c r="DDM1371" s="3"/>
      <c r="DDN1371" s="3"/>
      <c r="DDO1371" s="3"/>
      <c r="DDP1371" s="3"/>
      <c r="DDQ1371" s="3"/>
      <c r="DDR1371" s="3"/>
      <c r="DDS1371" s="3"/>
      <c r="DDT1371" s="3"/>
      <c r="DDU1371" s="3"/>
      <c r="DDV1371" s="3"/>
      <c r="DDW1371" s="3"/>
      <c r="DDX1371" s="3"/>
      <c r="DDY1371" s="3"/>
      <c r="DDZ1371" s="3"/>
      <c r="DEA1371" s="3"/>
      <c r="DEB1371" s="3"/>
      <c r="DEC1371" s="3"/>
      <c r="DED1371" s="3"/>
      <c r="DEE1371" s="3"/>
      <c r="DEF1371" s="3"/>
      <c r="DEG1371" s="3"/>
      <c r="DEH1371" s="3"/>
      <c r="DEI1371" s="3"/>
      <c r="DEJ1371" s="3"/>
      <c r="DEK1371" s="3"/>
      <c r="DEL1371" s="3"/>
      <c r="DEM1371" s="3"/>
      <c r="DEN1371" s="3"/>
      <c r="DEO1371" s="3"/>
      <c r="DEP1371" s="3"/>
      <c r="DEQ1371" s="3"/>
      <c r="DER1371" s="3"/>
      <c r="DES1371" s="3"/>
      <c r="DET1371" s="3"/>
      <c r="DEU1371" s="3"/>
      <c r="DEV1371" s="3"/>
      <c r="DEW1371" s="3"/>
      <c r="DEX1371" s="3"/>
      <c r="DEY1371" s="3"/>
      <c r="DEZ1371" s="3"/>
      <c r="DFA1371" s="3"/>
      <c r="DFB1371" s="3"/>
      <c r="DFC1371" s="3"/>
      <c r="DFD1371" s="3"/>
      <c r="DFE1371" s="3"/>
      <c r="DFF1371" s="3"/>
      <c r="DFG1371" s="3"/>
      <c r="DFH1371" s="3"/>
      <c r="DFI1371" s="3"/>
      <c r="DFJ1371" s="3"/>
      <c r="DFK1371" s="3"/>
      <c r="DFL1371" s="3"/>
      <c r="DFM1371" s="3"/>
      <c r="DFN1371" s="3"/>
      <c r="DFO1371" s="3"/>
      <c r="DFP1371" s="3"/>
      <c r="DFQ1371" s="3"/>
      <c r="DFR1371" s="3"/>
      <c r="DFS1371" s="3"/>
      <c r="DFT1371" s="3"/>
      <c r="DFU1371" s="3"/>
      <c r="DFV1371" s="3"/>
      <c r="DFW1371" s="3"/>
      <c r="DFX1371" s="3"/>
      <c r="DFY1371" s="3"/>
      <c r="DFZ1371" s="3"/>
      <c r="DGA1371" s="3"/>
      <c r="DGB1371" s="3"/>
      <c r="DGC1371" s="3"/>
      <c r="DGD1371" s="3"/>
      <c r="DGE1371" s="3"/>
      <c r="DGF1371" s="3"/>
      <c r="DGG1371" s="3"/>
      <c r="DGH1371" s="3"/>
      <c r="DGI1371" s="3"/>
      <c r="DGJ1371" s="3"/>
      <c r="DGK1371" s="3"/>
      <c r="DGL1371" s="3"/>
      <c r="DGM1371" s="3"/>
      <c r="DGN1371" s="3"/>
      <c r="DGO1371" s="3"/>
      <c r="DGP1371" s="3"/>
      <c r="DGQ1371" s="3"/>
      <c r="DGR1371" s="3"/>
      <c r="DGS1371" s="3"/>
      <c r="DGT1371" s="3"/>
      <c r="DGU1371" s="3"/>
      <c r="DGV1371" s="3"/>
      <c r="DGW1371" s="3"/>
      <c r="DGX1371" s="3"/>
      <c r="DGY1371" s="3"/>
      <c r="DGZ1371" s="3"/>
      <c r="DHA1371" s="3"/>
      <c r="DHB1371" s="3"/>
      <c r="DHC1371" s="3"/>
      <c r="DHD1371" s="3"/>
      <c r="DHE1371" s="3"/>
      <c r="DHF1371" s="3"/>
      <c r="DHG1371" s="3"/>
      <c r="DHH1371" s="3"/>
      <c r="DHI1371" s="3"/>
      <c r="DHJ1371" s="3"/>
      <c r="DHK1371" s="3"/>
      <c r="DHL1371" s="3"/>
      <c r="DHM1371" s="3"/>
      <c r="DHN1371" s="3"/>
      <c r="DHO1371" s="3"/>
      <c r="DHP1371" s="3"/>
      <c r="DHQ1371" s="3"/>
      <c r="DHR1371" s="3"/>
      <c r="DHS1371" s="3"/>
      <c r="DHT1371" s="3"/>
      <c r="DHU1371" s="3"/>
      <c r="DHV1371" s="3"/>
      <c r="DHW1371" s="3"/>
      <c r="DHX1371" s="3"/>
      <c r="DHY1371" s="3"/>
      <c r="DHZ1371" s="3"/>
      <c r="DIA1371" s="3"/>
      <c r="DIB1371" s="3"/>
      <c r="DIC1371" s="3"/>
      <c r="DID1371" s="3"/>
      <c r="DIE1371" s="3"/>
      <c r="DIF1371" s="3"/>
      <c r="DIG1371" s="3"/>
      <c r="DIH1371" s="3"/>
      <c r="DII1371" s="3"/>
      <c r="DIJ1371" s="3"/>
      <c r="DIK1371" s="3"/>
      <c r="DIL1371" s="3"/>
      <c r="DIM1371" s="3"/>
      <c r="DIN1371" s="3"/>
      <c r="DIO1371" s="3"/>
      <c r="DIP1371" s="3"/>
      <c r="DIQ1371" s="3"/>
      <c r="DIR1371" s="3"/>
      <c r="DIS1371" s="3"/>
      <c r="DIT1371" s="3"/>
      <c r="DIU1371" s="3"/>
      <c r="DIV1371" s="3"/>
      <c r="DIW1371" s="3"/>
      <c r="DIX1371" s="3"/>
      <c r="DIY1371" s="3"/>
      <c r="DIZ1371" s="3"/>
      <c r="DJA1371" s="3"/>
      <c r="DJB1371" s="3"/>
      <c r="DJC1371" s="3"/>
      <c r="DJD1371" s="3"/>
      <c r="DJE1371" s="3"/>
      <c r="DJF1371" s="3"/>
      <c r="DJG1371" s="3"/>
      <c r="DJH1371" s="3"/>
      <c r="DJI1371" s="3"/>
      <c r="DJJ1371" s="3"/>
      <c r="DJK1371" s="3"/>
      <c r="DJL1371" s="3"/>
      <c r="DJM1371" s="3"/>
      <c r="DJN1371" s="3"/>
      <c r="DJO1371" s="3"/>
      <c r="DJP1371" s="3"/>
      <c r="DJQ1371" s="3"/>
      <c r="DJR1371" s="3"/>
      <c r="DJS1371" s="3"/>
      <c r="DJT1371" s="3"/>
      <c r="DJU1371" s="3"/>
      <c r="DJV1371" s="3"/>
      <c r="DJW1371" s="3"/>
      <c r="DJX1371" s="3"/>
      <c r="DJY1371" s="3"/>
      <c r="DJZ1371" s="3"/>
      <c r="DKA1371" s="3"/>
      <c r="DKB1371" s="3"/>
      <c r="DKC1371" s="3"/>
      <c r="DKD1371" s="3"/>
      <c r="DKE1371" s="3"/>
      <c r="DKF1371" s="3"/>
      <c r="DKG1371" s="3"/>
      <c r="DKH1371" s="3"/>
      <c r="DKI1371" s="3"/>
      <c r="DKJ1371" s="3"/>
      <c r="DKK1371" s="3"/>
      <c r="DKL1371" s="3"/>
      <c r="DKM1371" s="3"/>
      <c r="DKN1371" s="3"/>
      <c r="DKO1371" s="3"/>
      <c r="DKP1371" s="3"/>
      <c r="DKQ1371" s="3"/>
      <c r="DKR1371" s="3"/>
      <c r="DKS1371" s="3"/>
      <c r="DKT1371" s="3"/>
      <c r="DKU1371" s="3"/>
      <c r="DKV1371" s="3"/>
      <c r="DKW1371" s="3"/>
      <c r="DKX1371" s="3"/>
      <c r="DKY1371" s="3"/>
      <c r="DKZ1371" s="3"/>
      <c r="DLA1371" s="3"/>
      <c r="DLB1371" s="3"/>
      <c r="DLC1371" s="3"/>
      <c r="DLD1371" s="3"/>
      <c r="DLE1371" s="3"/>
      <c r="DLF1371" s="3"/>
      <c r="DLG1371" s="3"/>
      <c r="DLH1371" s="3"/>
      <c r="DLI1371" s="3"/>
      <c r="DLJ1371" s="3"/>
      <c r="DLK1371" s="3"/>
      <c r="DLL1371" s="3"/>
      <c r="DLM1371" s="3"/>
      <c r="DLN1371" s="3"/>
      <c r="DLO1371" s="3"/>
      <c r="DLP1371" s="3"/>
      <c r="DLQ1371" s="3"/>
      <c r="DLR1371" s="3"/>
      <c r="DLS1371" s="3"/>
      <c r="DLT1371" s="3"/>
      <c r="DLU1371" s="3"/>
      <c r="DLV1371" s="3"/>
      <c r="DLW1371" s="3"/>
      <c r="DLX1371" s="3"/>
      <c r="DLY1371" s="3"/>
      <c r="DLZ1371" s="3"/>
      <c r="DMA1371" s="3"/>
      <c r="DMB1371" s="3"/>
      <c r="DMC1371" s="3"/>
      <c r="DMD1371" s="3"/>
      <c r="DME1371" s="3"/>
      <c r="DMF1371" s="3"/>
      <c r="DMG1371" s="3"/>
      <c r="DMH1371" s="3"/>
      <c r="DMI1371" s="3"/>
      <c r="DMJ1371" s="3"/>
      <c r="DMK1371" s="3"/>
      <c r="DML1371" s="3"/>
      <c r="DMM1371" s="3"/>
      <c r="DMN1371" s="3"/>
      <c r="DMO1371" s="3"/>
      <c r="DMP1371" s="3"/>
      <c r="DMQ1371" s="3"/>
      <c r="DMR1371" s="3"/>
      <c r="DMS1371" s="3"/>
      <c r="DMT1371" s="3"/>
      <c r="DMU1371" s="3"/>
      <c r="DMV1371" s="3"/>
      <c r="DMW1371" s="3"/>
      <c r="DMX1371" s="3"/>
      <c r="DMY1371" s="3"/>
      <c r="DMZ1371" s="3"/>
      <c r="DNA1371" s="3"/>
      <c r="DNB1371" s="3"/>
      <c r="DNC1371" s="3"/>
      <c r="DND1371" s="3"/>
      <c r="DNE1371" s="3"/>
      <c r="DNF1371" s="3"/>
      <c r="DNG1371" s="3"/>
      <c r="DNH1371" s="3"/>
      <c r="DNI1371" s="3"/>
      <c r="DNJ1371" s="3"/>
      <c r="DNK1371" s="3"/>
      <c r="DNL1371" s="3"/>
      <c r="DNM1371" s="3"/>
      <c r="DNN1371" s="3"/>
      <c r="DNO1371" s="3"/>
      <c r="DNP1371" s="3"/>
      <c r="DNQ1371" s="3"/>
      <c r="DNR1371" s="3"/>
      <c r="DNS1371" s="3"/>
      <c r="DNT1371" s="3"/>
      <c r="DNU1371" s="3"/>
      <c r="DNV1371" s="3"/>
      <c r="DNW1371" s="3"/>
      <c r="DNX1371" s="3"/>
      <c r="DNY1371" s="3"/>
      <c r="DNZ1371" s="3"/>
      <c r="DOA1371" s="3"/>
      <c r="DOB1371" s="3"/>
      <c r="DOC1371" s="3"/>
      <c r="DOD1371" s="3"/>
      <c r="DOE1371" s="3"/>
      <c r="DOF1371" s="3"/>
      <c r="DOG1371" s="3"/>
      <c r="DOH1371" s="3"/>
      <c r="DOI1371" s="3"/>
      <c r="DOJ1371" s="3"/>
      <c r="DOK1371" s="3"/>
      <c r="DOL1371" s="3"/>
      <c r="DOM1371" s="3"/>
      <c r="DON1371" s="3"/>
      <c r="DOO1371" s="3"/>
      <c r="DOP1371" s="3"/>
      <c r="DOQ1371" s="3"/>
      <c r="DOR1371" s="3"/>
      <c r="DOS1371" s="3"/>
      <c r="DOT1371" s="3"/>
      <c r="DOU1371" s="3"/>
      <c r="DOV1371" s="3"/>
      <c r="DOW1371" s="3"/>
      <c r="DOX1371" s="3"/>
      <c r="DOY1371" s="3"/>
      <c r="DOZ1371" s="3"/>
      <c r="DPA1371" s="3"/>
      <c r="DPB1371" s="3"/>
      <c r="DPC1371" s="3"/>
      <c r="DPD1371" s="3"/>
      <c r="DPE1371" s="3"/>
      <c r="DPF1371" s="3"/>
      <c r="DPG1371" s="3"/>
      <c r="DPH1371" s="3"/>
      <c r="DPI1371" s="3"/>
      <c r="DPJ1371" s="3"/>
      <c r="DPK1371" s="3"/>
      <c r="DPL1371" s="3"/>
      <c r="DPM1371" s="3"/>
      <c r="DPN1371" s="3"/>
      <c r="DPO1371" s="3"/>
      <c r="DPP1371" s="3"/>
      <c r="DPQ1371" s="3"/>
      <c r="DPR1371" s="3"/>
      <c r="DPS1371" s="3"/>
      <c r="DPT1371" s="3"/>
      <c r="DPU1371" s="3"/>
      <c r="DPV1371" s="3"/>
      <c r="DPW1371" s="3"/>
      <c r="DPX1371" s="3"/>
      <c r="DPY1371" s="3"/>
      <c r="DPZ1371" s="3"/>
      <c r="DQA1371" s="3"/>
      <c r="DQB1371" s="3"/>
      <c r="DQC1371" s="3"/>
      <c r="DQD1371" s="3"/>
      <c r="DQE1371" s="3"/>
      <c r="DQF1371" s="3"/>
      <c r="DQG1371" s="3"/>
      <c r="DQH1371" s="3"/>
      <c r="DQI1371" s="3"/>
      <c r="DQJ1371" s="3"/>
      <c r="DQK1371" s="3"/>
      <c r="DQL1371" s="3"/>
      <c r="DQM1371" s="3"/>
      <c r="DQN1371" s="3"/>
      <c r="DQO1371" s="3"/>
      <c r="DQP1371" s="3"/>
      <c r="DQQ1371" s="3"/>
      <c r="DQR1371" s="3"/>
      <c r="DQS1371" s="3"/>
      <c r="DQT1371" s="3"/>
      <c r="DQU1371" s="3"/>
      <c r="DQV1371" s="3"/>
      <c r="DQW1371" s="3"/>
      <c r="DQX1371" s="3"/>
      <c r="DQY1371" s="3"/>
      <c r="DQZ1371" s="3"/>
      <c r="DRA1371" s="3"/>
      <c r="DRB1371" s="3"/>
      <c r="DRC1371" s="3"/>
      <c r="DRD1371" s="3"/>
      <c r="DRE1371" s="3"/>
      <c r="DRF1371" s="3"/>
      <c r="DRG1371" s="3"/>
      <c r="DRH1371" s="3"/>
      <c r="DRI1371" s="3"/>
      <c r="DRJ1371" s="3"/>
      <c r="DRK1371" s="3"/>
      <c r="DRL1371" s="3"/>
      <c r="DRM1371" s="3"/>
      <c r="DRN1371" s="3"/>
      <c r="DRO1371" s="3"/>
      <c r="DRP1371" s="3"/>
      <c r="DRQ1371" s="3"/>
      <c r="DRR1371" s="3"/>
      <c r="DRS1371" s="3"/>
      <c r="DRT1371" s="3"/>
      <c r="DRU1371" s="3"/>
      <c r="DRV1371" s="3"/>
      <c r="DRW1371" s="3"/>
      <c r="DRX1371" s="3"/>
      <c r="DRY1371" s="3"/>
      <c r="DRZ1371" s="3"/>
      <c r="DSA1371" s="3"/>
      <c r="DSB1371" s="3"/>
      <c r="DSC1371" s="3"/>
      <c r="DSD1371" s="3"/>
      <c r="DSE1371" s="3"/>
      <c r="DSF1371" s="3"/>
      <c r="DSG1371" s="3"/>
      <c r="DSH1371" s="3"/>
      <c r="DSI1371" s="3"/>
      <c r="DSJ1371" s="3"/>
      <c r="DSK1371" s="3"/>
      <c r="DSL1371" s="3"/>
      <c r="DSM1371" s="3"/>
      <c r="DSN1371" s="3"/>
      <c r="DSO1371" s="3"/>
      <c r="DSP1371" s="3"/>
      <c r="DSQ1371" s="3"/>
      <c r="DSR1371" s="3"/>
      <c r="DSS1371" s="3"/>
      <c r="DST1371" s="3"/>
      <c r="DSU1371" s="3"/>
      <c r="DSV1371" s="3"/>
      <c r="DSW1371" s="3"/>
      <c r="DSX1371" s="3"/>
      <c r="DSY1371" s="3"/>
      <c r="DSZ1371" s="3"/>
      <c r="DTA1371" s="3"/>
      <c r="DTB1371" s="3"/>
      <c r="DTC1371" s="3"/>
      <c r="DTD1371" s="3"/>
      <c r="DTE1371" s="3"/>
      <c r="DTF1371" s="3"/>
      <c r="DTG1371" s="3"/>
      <c r="DTH1371" s="3"/>
      <c r="DTI1371" s="3"/>
      <c r="DTJ1371" s="3"/>
      <c r="DTK1371" s="3"/>
      <c r="DTL1371" s="3"/>
      <c r="DTM1371" s="3"/>
      <c r="DTN1371" s="3"/>
      <c r="DTO1371" s="3"/>
      <c r="DTP1371" s="3"/>
      <c r="DTQ1371" s="3"/>
      <c r="DTR1371" s="3"/>
      <c r="DTS1371" s="3"/>
      <c r="DTT1371" s="3"/>
      <c r="DTU1371" s="3"/>
      <c r="DTV1371" s="3"/>
      <c r="DTW1371" s="3"/>
      <c r="DTX1371" s="3"/>
      <c r="DTY1371" s="3"/>
      <c r="DTZ1371" s="3"/>
      <c r="DUA1371" s="3"/>
      <c r="DUB1371" s="3"/>
      <c r="DUC1371" s="3"/>
      <c r="DUD1371" s="3"/>
      <c r="DUE1371" s="3"/>
      <c r="DUF1371" s="3"/>
      <c r="DUG1371" s="3"/>
      <c r="DUH1371" s="3"/>
      <c r="DUI1371" s="3"/>
      <c r="DUJ1371" s="3"/>
      <c r="DUK1371" s="3"/>
      <c r="DUL1371" s="3"/>
      <c r="DUM1371" s="3"/>
      <c r="DUN1371" s="3"/>
      <c r="DUO1371" s="3"/>
      <c r="DUP1371" s="3"/>
      <c r="DUQ1371" s="3"/>
      <c r="DUR1371" s="3"/>
      <c r="DUS1371" s="3"/>
      <c r="DUT1371" s="3"/>
      <c r="DUU1371" s="3"/>
      <c r="DUV1371" s="3"/>
      <c r="DUW1371" s="3"/>
      <c r="DUX1371" s="3"/>
      <c r="DUY1371" s="3"/>
      <c r="DUZ1371" s="3"/>
      <c r="DVA1371" s="3"/>
      <c r="DVB1371" s="3"/>
      <c r="DVC1371" s="3"/>
      <c r="DVD1371" s="3"/>
      <c r="DVE1371" s="3"/>
      <c r="DVF1371" s="3"/>
      <c r="DVG1371" s="3"/>
      <c r="DVH1371" s="3"/>
      <c r="DVI1371" s="3"/>
      <c r="DVJ1371" s="3"/>
      <c r="DVK1371" s="3"/>
      <c r="DVL1371" s="3"/>
      <c r="DVM1371" s="3"/>
      <c r="DVN1371" s="3"/>
      <c r="DVO1371" s="3"/>
      <c r="DVP1371" s="3"/>
      <c r="DVQ1371" s="3"/>
      <c r="DVR1371" s="3"/>
      <c r="DVS1371" s="3"/>
      <c r="DVT1371" s="3"/>
      <c r="DVU1371" s="3"/>
      <c r="DVV1371" s="3"/>
      <c r="DVW1371" s="3"/>
      <c r="DVX1371" s="3"/>
      <c r="DVY1371" s="3"/>
      <c r="DVZ1371" s="3"/>
      <c r="DWA1371" s="3"/>
      <c r="DWB1371" s="3"/>
      <c r="DWC1371" s="3"/>
      <c r="DWD1371" s="3"/>
      <c r="DWE1371" s="3"/>
      <c r="DWF1371" s="3"/>
      <c r="DWG1371" s="3"/>
      <c r="DWH1371" s="3"/>
      <c r="DWI1371" s="3"/>
      <c r="DWJ1371" s="3"/>
      <c r="DWK1371" s="3"/>
      <c r="DWL1371" s="3"/>
      <c r="DWM1371" s="3"/>
      <c r="DWN1371" s="3"/>
      <c r="DWO1371" s="3"/>
      <c r="DWP1371" s="3"/>
      <c r="DWQ1371" s="3"/>
      <c r="DWR1371" s="3"/>
      <c r="DWS1371" s="3"/>
      <c r="DWT1371" s="3"/>
      <c r="DWU1371" s="3"/>
      <c r="DWV1371" s="3"/>
      <c r="DWW1371" s="3"/>
      <c r="DWX1371" s="3"/>
      <c r="DWY1371" s="3"/>
      <c r="DWZ1371" s="3"/>
      <c r="DXA1371" s="3"/>
      <c r="DXB1371" s="3"/>
      <c r="DXC1371" s="3"/>
      <c r="DXD1371" s="3"/>
      <c r="DXE1371" s="3"/>
      <c r="DXF1371" s="3"/>
      <c r="DXG1371" s="3"/>
      <c r="DXH1371" s="3"/>
      <c r="DXI1371" s="3"/>
      <c r="DXJ1371" s="3"/>
      <c r="DXK1371" s="3"/>
      <c r="DXL1371" s="3"/>
      <c r="DXM1371" s="3"/>
      <c r="DXN1371" s="3"/>
      <c r="DXO1371" s="3"/>
      <c r="DXP1371" s="3"/>
      <c r="DXQ1371" s="3"/>
      <c r="DXR1371" s="3"/>
      <c r="DXS1371" s="3"/>
      <c r="DXT1371" s="3"/>
      <c r="DXU1371" s="3"/>
      <c r="DXV1371" s="3"/>
      <c r="DXW1371" s="3"/>
      <c r="DXX1371" s="3"/>
      <c r="DXY1371" s="3"/>
      <c r="DXZ1371" s="3"/>
      <c r="DYA1371" s="3"/>
      <c r="DYB1371" s="3"/>
      <c r="DYC1371" s="3"/>
      <c r="DYD1371" s="3"/>
      <c r="DYE1371" s="3"/>
      <c r="DYF1371" s="3"/>
      <c r="DYG1371" s="3"/>
      <c r="DYH1371" s="3"/>
      <c r="DYI1371" s="3"/>
      <c r="DYJ1371" s="3"/>
      <c r="DYK1371" s="3"/>
      <c r="DYL1371" s="3"/>
      <c r="DYM1371" s="3"/>
      <c r="DYN1371" s="3"/>
      <c r="DYO1371" s="3"/>
      <c r="DYP1371" s="3"/>
      <c r="DYQ1371" s="3"/>
      <c r="DYR1371" s="3"/>
      <c r="DYS1371" s="3"/>
      <c r="DYT1371" s="3"/>
      <c r="DYU1371" s="3"/>
      <c r="DYV1371" s="3"/>
      <c r="DYW1371" s="3"/>
      <c r="DYX1371" s="3"/>
      <c r="DYY1371" s="3"/>
      <c r="DYZ1371" s="3"/>
      <c r="DZA1371" s="3"/>
      <c r="DZB1371" s="3"/>
      <c r="DZC1371" s="3"/>
      <c r="DZD1371" s="3"/>
      <c r="DZE1371" s="3"/>
      <c r="DZF1371" s="3"/>
      <c r="DZG1371" s="3"/>
      <c r="DZH1371" s="3"/>
      <c r="DZI1371" s="3"/>
      <c r="DZJ1371" s="3"/>
      <c r="DZK1371" s="3"/>
      <c r="DZL1371" s="3"/>
      <c r="DZM1371" s="3"/>
      <c r="DZN1371" s="3"/>
      <c r="DZO1371" s="3"/>
      <c r="DZP1371" s="3"/>
      <c r="DZQ1371" s="3"/>
      <c r="DZR1371" s="3"/>
      <c r="DZS1371" s="3"/>
      <c r="DZT1371" s="3"/>
      <c r="DZU1371" s="3"/>
      <c r="DZV1371" s="3"/>
      <c r="DZW1371" s="3"/>
      <c r="DZX1371" s="3"/>
      <c r="DZY1371" s="3"/>
      <c r="DZZ1371" s="3"/>
      <c r="EAA1371" s="3"/>
      <c r="EAB1371" s="3"/>
      <c r="EAC1371" s="3"/>
      <c r="EAD1371" s="3"/>
      <c r="EAE1371" s="3"/>
      <c r="EAF1371" s="3"/>
      <c r="EAG1371" s="3"/>
      <c r="EAH1371" s="3"/>
      <c r="EAI1371" s="3"/>
      <c r="EAJ1371" s="3"/>
      <c r="EAK1371" s="3"/>
      <c r="EAL1371" s="3"/>
      <c r="EAM1371" s="3"/>
      <c r="EAN1371" s="3"/>
      <c r="EAO1371" s="3"/>
      <c r="EAP1371" s="3"/>
      <c r="EAQ1371" s="3"/>
      <c r="EAR1371" s="3"/>
      <c r="EAS1371" s="3"/>
      <c r="EAT1371" s="3"/>
      <c r="EAU1371" s="3"/>
      <c r="EAV1371" s="3"/>
      <c r="EAW1371" s="3"/>
      <c r="EAX1371" s="3"/>
      <c r="EAY1371" s="3"/>
      <c r="EAZ1371" s="3"/>
      <c r="EBA1371" s="3"/>
      <c r="EBB1371" s="3"/>
      <c r="EBC1371" s="3"/>
      <c r="EBD1371" s="3"/>
      <c r="EBE1371" s="3"/>
      <c r="EBF1371" s="3"/>
      <c r="EBG1371" s="3"/>
      <c r="EBH1371" s="3"/>
      <c r="EBI1371" s="3"/>
      <c r="EBJ1371" s="3"/>
      <c r="EBK1371" s="3"/>
      <c r="EBL1371" s="3"/>
      <c r="EBM1371" s="3"/>
      <c r="EBN1371" s="3"/>
      <c r="EBO1371" s="3"/>
      <c r="EBP1371" s="3"/>
      <c r="EBQ1371" s="3"/>
      <c r="EBR1371" s="3"/>
      <c r="EBS1371" s="3"/>
      <c r="EBT1371" s="3"/>
      <c r="EBU1371" s="3"/>
      <c r="EBV1371" s="3"/>
      <c r="EBW1371" s="3"/>
      <c r="EBX1371" s="3"/>
      <c r="EBY1371" s="3"/>
      <c r="EBZ1371" s="3"/>
      <c r="ECA1371" s="3"/>
      <c r="ECB1371" s="3"/>
      <c r="ECC1371" s="3"/>
      <c r="ECD1371" s="3"/>
      <c r="ECE1371" s="3"/>
      <c r="ECF1371" s="3"/>
      <c r="ECG1371" s="3"/>
      <c r="ECH1371" s="3"/>
      <c r="ECI1371" s="3"/>
      <c r="ECJ1371" s="3"/>
      <c r="ECK1371" s="3"/>
      <c r="ECL1371" s="3"/>
      <c r="ECM1371" s="3"/>
      <c r="ECN1371" s="3"/>
      <c r="ECO1371" s="3"/>
      <c r="ECP1371" s="3"/>
      <c r="ECQ1371" s="3"/>
      <c r="ECR1371" s="3"/>
      <c r="ECS1371" s="3"/>
      <c r="ECT1371" s="3"/>
      <c r="ECU1371" s="3"/>
      <c r="ECV1371" s="3"/>
      <c r="ECW1371" s="3"/>
      <c r="ECX1371" s="3"/>
      <c r="ECY1371" s="3"/>
      <c r="ECZ1371" s="3"/>
      <c r="EDA1371" s="3"/>
      <c r="EDB1371" s="3"/>
      <c r="EDC1371" s="3"/>
      <c r="EDD1371" s="3"/>
      <c r="EDE1371" s="3"/>
      <c r="EDF1371" s="3"/>
      <c r="EDG1371" s="3"/>
      <c r="EDH1371" s="3"/>
      <c r="EDI1371" s="3"/>
      <c r="EDJ1371" s="3"/>
      <c r="EDK1371" s="3"/>
      <c r="EDL1371" s="3"/>
      <c r="EDM1371" s="3"/>
      <c r="EDN1371" s="3"/>
      <c r="EDO1371" s="3"/>
      <c r="EDP1371" s="3"/>
      <c r="EDQ1371" s="3"/>
      <c r="EDR1371" s="3"/>
      <c r="EDS1371" s="3"/>
      <c r="EDT1371" s="3"/>
      <c r="EDU1371" s="3"/>
      <c r="EDV1371" s="3"/>
      <c r="EDW1371" s="3"/>
      <c r="EDX1371" s="3"/>
      <c r="EDY1371" s="3"/>
      <c r="EDZ1371" s="3"/>
      <c r="EEA1371" s="3"/>
      <c r="EEB1371" s="3"/>
      <c r="EEC1371" s="3"/>
      <c r="EED1371" s="3"/>
      <c r="EEE1371" s="3"/>
      <c r="EEF1371" s="3"/>
      <c r="EEG1371" s="3"/>
      <c r="EEH1371" s="3"/>
      <c r="EEI1371" s="3"/>
      <c r="EEJ1371" s="3"/>
      <c r="EEK1371" s="3"/>
      <c r="EEL1371" s="3"/>
      <c r="EEM1371" s="3"/>
      <c r="EEN1371" s="3"/>
      <c r="EEO1371" s="3"/>
      <c r="EEP1371" s="3"/>
      <c r="EEQ1371" s="3"/>
      <c r="EER1371" s="3"/>
      <c r="EES1371" s="3"/>
      <c r="EET1371" s="3"/>
      <c r="EEU1371" s="3"/>
      <c r="EEV1371" s="3"/>
      <c r="EEW1371" s="3"/>
      <c r="EEX1371" s="3"/>
      <c r="EEY1371" s="3"/>
      <c r="EEZ1371" s="3"/>
      <c r="EFA1371" s="3"/>
      <c r="EFB1371" s="3"/>
      <c r="EFC1371" s="3"/>
      <c r="EFD1371" s="3"/>
      <c r="EFE1371" s="3"/>
      <c r="EFF1371" s="3"/>
      <c r="EFG1371" s="3"/>
      <c r="EFH1371" s="3"/>
      <c r="EFI1371" s="3"/>
      <c r="EFJ1371" s="3"/>
      <c r="EFK1371" s="3"/>
      <c r="EFL1371" s="3"/>
      <c r="EFM1371" s="3"/>
      <c r="EFN1371" s="3"/>
      <c r="EFO1371" s="3"/>
      <c r="EFP1371" s="3"/>
      <c r="EFQ1371" s="3"/>
      <c r="EFR1371" s="3"/>
      <c r="EFS1371" s="3"/>
      <c r="EFT1371" s="3"/>
      <c r="EFU1371" s="3"/>
      <c r="EFV1371" s="3"/>
      <c r="EFW1371" s="3"/>
      <c r="EFX1371" s="3"/>
      <c r="EFY1371" s="3"/>
      <c r="EFZ1371" s="3"/>
      <c r="EGA1371" s="3"/>
      <c r="EGB1371" s="3"/>
      <c r="EGC1371" s="3"/>
      <c r="EGD1371" s="3"/>
      <c r="EGE1371" s="3"/>
      <c r="EGF1371" s="3"/>
      <c r="EGG1371" s="3"/>
      <c r="EGH1371" s="3"/>
      <c r="EGI1371" s="3"/>
      <c r="EGJ1371" s="3"/>
      <c r="EGK1371" s="3"/>
      <c r="EGL1371" s="3"/>
      <c r="EGM1371" s="3"/>
      <c r="EGN1371" s="3"/>
      <c r="EGO1371" s="3"/>
      <c r="EGP1371" s="3"/>
      <c r="EGQ1371" s="3"/>
      <c r="EGR1371" s="3"/>
      <c r="EGS1371" s="3"/>
      <c r="EGT1371" s="3"/>
      <c r="EGU1371" s="3"/>
      <c r="EGV1371" s="3"/>
      <c r="EGW1371" s="3"/>
      <c r="EGX1371" s="3"/>
      <c r="EGY1371" s="3"/>
      <c r="EGZ1371" s="3"/>
      <c r="EHA1371" s="3"/>
      <c r="EHB1371" s="3"/>
      <c r="EHC1371" s="3"/>
      <c r="EHD1371" s="3"/>
      <c r="EHE1371" s="3"/>
      <c r="EHF1371" s="3"/>
      <c r="EHG1371" s="3"/>
      <c r="EHH1371" s="3"/>
      <c r="EHI1371" s="3"/>
      <c r="EHJ1371" s="3"/>
      <c r="EHK1371" s="3"/>
      <c r="EHL1371" s="3"/>
      <c r="EHM1371" s="3"/>
      <c r="EHN1371" s="3"/>
      <c r="EHO1371" s="3"/>
      <c r="EHP1371" s="3"/>
      <c r="EHQ1371" s="3"/>
      <c r="EHR1371" s="3"/>
      <c r="EHS1371" s="3"/>
      <c r="EHT1371" s="3"/>
      <c r="EHU1371" s="3"/>
      <c r="EHV1371" s="3"/>
      <c r="EHW1371" s="3"/>
      <c r="EHX1371" s="3"/>
      <c r="EHY1371" s="3"/>
      <c r="EHZ1371" s="3"/>
      <c r="EIA1371" s="3"/>
      <c r="EIB1371" s="3"/>
      <c r="EIC1371" s="3"/>
      <c r="EID1371" s="3"/>
      <c r="EIE1371" s="3"/>
      <c r="EIF1371" s="3"/>
      <c r="EIG1371" s="3"/>
      <c r="EIH1371" s="3"/>
      <c r="EII1371" s="3"/>
      <c r="EIJ1371" s="3"/>
      <c r="EIK1371" s="3"/>
      <c r="EIL1371" s="3"/>
      <c r="EIM1371" s="3"/>
      <c r="EIN1371" s="3"/>
      <c r="EIO1371" s="3"/>
      <c r="EIP1371" s="3"/>
      <c r="EIQ1371" s="3"/>
      <c r="EIR1371" s="3"/>
      <c r="EIS1371" s="3"/>
      <c r="EIT1371" s="3"/>
      <c r="EIU1371" s="3"/>
      <c r="EIV1371" s="3"/>
      <c r="EIW1371" s="3"/>
      <c r="EIX1371" s="3"/>
      <c r="EIY1371" s="3"/>
      <c r="EIZ1371" s="3"/>
      <c r="EJA1371" s="3"/>
      <c r="EJB1371" s="3"/>
      <c r="EJC1371" s="3"/>
      <c r="EJD1371" s="3"/>
      <c r="EJE1371" s="3"/>
      <c r="EJF1371" s="3"/>
      <c r="EJG1371" s="3"/>
      <c r="EJH1371" s="3"/>
      <c r="EJI1371" s="3"/>
      <c r="EJJ1371" s="3"/>
      <c r="EJK1371" s="3"/>
      <c r="EJL1371" s="3"/>
      <c r="EJM1371" s="3"/>
      <c r="EJN1371" s="3"/>
      <c r="EJO1371" s="3"/>
      <c r="EJP1371" s="3"/>
      <c r="EJQ1371" s="3"/>
      <c r="EJR1371" s="3"/>
      <c r="EJS1371" s="3"/>
      <c r="EJT1371" s="3"/>
      <c r="EJU1371" s="3"/>
      <c r="EJV1371" s="3"/>
      <c r="EJW1371" s="3"/>
      <c r="EJX1371" s="3"/>
      <c r="EJY1371" s="3"/>
      <c r="EJZ1371" s="3"/>
      <c r="EKA1371" s="3"/>
      <c r="EKB1371" s="3"/>
      <c r="EKC1371" s="3"/>
      <c r="EKD1371" s="3"/>
      <c r="EKE1371" s="3"/>
      <c r="EKF1371" s="3"/>
      <c r="EKG1371" s="3"/>
      <c r="EKH1371" s="3"/>
      <c r="EKI1371" s="3"/>
      <c r="EKJ1371" s="3"/>
      <c r="EKK1371" s="3"/>
      <c r="EKL1371" s="3"/>
      <c r="EKM1371" s="3"/>
      <c r="EKN1371" s="3"/>
      <c r="EKO1371" s="3"/>
      <c r="EKP1371" s="3"/>
      <c r="EKQ1371" s="3"/>
      <c r="EKR1371" s="3"/>
      <c r="EKS1371" s="3"/>
      <c r="EKT1371" s="3"/>
      <c r="EKU1371" s="3"/>
      <c r="EKV1371" s="3"/>
      <c r="EKW1371" s="3"/>
      <c r="EKX1371" s="3"/>
      <c r="EKY1371" s="3"/>
      <c r="EKZ1371" s="3"/>
      <c r="ELA1371" s="3"/>
      <c r="ELB1371" s="3"/>
      <c r="ELC1371" s="3"/>
      <c r="ELD1371" s="3"/>
      <c r="ELE1371" s="3"/>
      <c r="ELF1371" s="3"/>
      <c r="ELG1371" s="3"/>
      <c r="ELH1371" s="3"/>
      <c r="ELI1371" s="3"/>
      <c r="ELJ1371" s="3"/>
      <c r="ELK1371" s="3"/>
      <c r="ELL1371" s="3"/>
      <c r="ELM1371" s="3"/>
      <c r="ELN1371" s="3"/>
      <c r="ELO1371" s="3"/>
      <c r="ELP1371" s="3"/>
      <c r="ELQ1371" s="3"/>
      <c r="ELR1371" s="3"/>
      <c r="ELS1371" s="3"/>
      <c r="ELT1371" s="3"/>
      <c r="ELU1371" s="3"/>
      <c r="ELV1371" s="3"/>
      <c r="ELW1371" s="3"/>
      <c r="ELX1371" s="3"/>
      <c r="ELY1371" s="3"/>
      <c r="ELZ1371" s="3"/>
      <c r="EMA1371" s="3"/>
      <c r="EMB1371" s="3"/>
      <c r="EMC1371" s="3"/>
      <c r="EMD1371" s="3"/>
      <c r="EME1371" s="3"/>
      <c r="EMF1371" s="3"/>
      <c r="EMG1371" s="3"/>
      <c r="EMH1371" s="3"/>
      <c r="EMI1371" s="3"/>
      <c r="EMJ1371" s="3"/>
      <c r="EMK1371" s="3"/>
      <c r="EML1371" s="3"/>
      <c r="EMM1371" s="3"/>
      <c r="EMN1371" s="3"/>
      <c r="EMO1371" s="3"/>
      <c r="EMP1371" s="3"/>
      <c r="EMQ1371" s="3"/>
      <c r="EMR1371" s="3"/>
      <c r="EMS1371" s="3"/>
      <c r="EMT1371" s="3"/>
      <c r="EMU1371" s="3"/>
      <c r="EMV1371" s="3"/>
      <c r="EMW1371" s="3"/>
      <c r="EMX1371" s="3"/>
      <c r="EMY1371" s="3"/>
      <c r="EMZ1371" s="3"/>
      <c r="ENA1371" s="3"/>
      <c r="ENB1371" s="3"/>
      <c r="ENC1371" s="3"/>
      <c r="END1371" s="3"/>
      <c r="ENE1371" s="3"/>
      <c r="ENF1371" s="3"/>
      <c r="ENG1371" s="3"/>
      <c r="ENH1371" s="3"/>
      <c r="ENI1371" s="3"/>
      <c r="ENJ1371" s="3"/>
      <c r="ENK1371" s="3"/>
      <c r="ENL1371" s="3"/>
      <c r="ENM1371" s="3"/>
      <c r="ENN1371" s="3"/>
      <c r="ENO1371" s="3"/>
      <c r="ENP1371" s="3"/>
      <c r="ENQ1371" s="3"/>
      <c r="ENR1371" s="3"/>
      <c r="ENS1371" s="3"/>
      <c r="ENT1371" s="3"/>
      <c r="ENU1371" s="3"/>
      <c r="ENV1371" s="3"/>
      <c r="ENW1371" s="3"/>
      <c r="ENX1371" s="3"/>
      <c r="ENY1371" s="3"/>
      <c r="ENZ1371" s="3"/>
      <c r="EOA1371" s="3"/>
      <c r="EOB1371" s="3"/>
      <c r="EOC1371" s="3"/>
      <c r="EOD1371" s="3"/>
      <c r="EOE1371" s="3"/>
      <c r="EOF1371" s="3"/>
      <c r="EOG1371" s="3"/>
      <c r="EOH1371" s="3"/>
      <c r="EOI1371" s="3"/>
      <c r="EOJ1371" s="3"/>
      <c r="EOK1371" s="3"/>
      <c r="EOL1371" s="3"/>
      <c r="EOM1371" s="3"/>
      <c r="EON1371" s="3"/>
      <c r="EOO1371" s="3"/>
      <c r="EOP1371" s="3"/>
      <c r="EOQ1371" s="3"/>
      <c r="EOR1371" s="3"/>
      <c r="EOS1371" s="3"/>
      <c r="EOT1371" s="3"/>
      <c r="EOU1371" s="3"/>
      <c r="EOV1371" s="3"/>
      <c r="EOW1371" s="3"/>
      <c r="EOX1371" s="3"/>
      <c r="EOY1371" s="3"/>
      <c r="EOZ1371" s="3"/>
      <c r="EPA1371" s="3"/>
      <c r="EPB1371" s="3"/>
      <c r="EPC1371" s="3"/>
      <c r="EPD1371" s="3"/>
      <c r="EPE1371" s="3"/>
      <c r="EPF1371" s="3"/>
      <c r="EPG1371" s="3"/>
      <c r="EPH1371" s="3"/>
      <c r="EPI1371" s="3"/>
      <c r="EPJ1371" s="3"/>
      <c r="EPK1371" s="3"/>
      <c r="EPL1371" s="3"/>
      <c r="EPM1371" s="3"/>
      <c r="EPN1371" s="3"/>
      <c r="EPO1371" s="3"/>
      <c r="EPP1371" s="3"/>
      <c r="EPQ1371" s="3"/>
      <c r="EPR1371" s="3"/>
      <c r="EPS1371" s="3"/>
      <c r="EPT1371" s="3"/>
      <c r="EPU1371" s="3"/>
      <c r="EPV1371" s="3"/>
      <c r="EPW1371" s="3"/>
      <c r="EPX1371" s="3"/>
      <c r="EPY1371" s="3"/>
      <c r="EPZ1371" s="3"/>
      <c r="EQA1371" s="3"/>
      <c r="EQB1371" s="3"/>
      <c r="EQC1371" s="3"/>
      <c r="EQD1371" s="3"/>
      <c r="EQE1371" s="3"/>
      <c r="EQF1371" s="3"/>
      <c r="EQG1371" s="3"/>
      <c r="EQH1371" s="3"/>
      <c r="EQI1371" s="3"/>
      <c r="EQJ1371" s="3"/>
      <c r="EQK1371" s="3"/>
      <c r="EQL1371" s="3"/>
      <c r="EQM1371" s="3"/>
      <c r="EQN1371" s="3"/>
      <c r="EQO1371" s="3"/>
      <c r="EQP1371" s="3"/>
      <c r="EQQ1371" s="3"/>
      <c r="EQR1371" s="3"/>
      <c r="EQS1371" s="3"/>
      <c r="EQT1371" s="3"/>
      <c r="EQU1371" s="3"/>
      <c r="EQV1371" s="3"/>
      <c r="EQW1371" s="3"/>
      <c r="EQX1371" s="3"/>
      <c r="EQY1371" s="3"/>
      <c r="EQZ1371" s="3"/>
      <c r="ERA1371" s="3"/>
      <c r="ERB1371" s="3"/>
      <c r="ERC1371" s="3"/>
      <c r="ERD1371" s="3"/>
      <c r="ERE1371" s="3"/>
      <c r="ERF1371" s="3"/>
      <c r="ERG1371" s="3"/>
      <c r="ERH1371" s="3"/>
      <c r="ERI1371" s="3"/>
      <c r="ERJ1371" s="3"/>
      <c r="ERK1371" s="3"/>
      <c r="ERL1371" s="3"/>
      <c r="ERM1371" s="3"/>
      <c r="ERN1371" s="3"/>
      <c r="ERO1371" s="3"/>
      <c r="ERP1371" s="3"/>
      <c r="ERQ1371" s="3"/>
      <c r="ERR1371" s="3"/>
      <c r="ERS1371" s="3"/>
      <c r="ERT1371" s="3"/>
      <c r="ERU1371" s="3"/>
      <c r="ERV1371" s="3"/>
      <c r="ERW1371" s="3"/>
      <c r="ERX1371" s="3"/>
      <c r="ERY1371" s="3"/>
      <c r="ERZ1371" s="3"/>
      <c r="ESA1371" s="3"/>
      <c r="ESB1371" s="3"/>
      <c r="ESC1371" s="3"/>
      <c r="ESD1371" s="3"/>
      <c r="ESE1371" s="3"/>
      <c r="ESF1371" s="3"/>
      <c r="ESG1371" s="3"/>
      <c r="ESH1371" s="3"/>
      <c r="ESI1371" s="3"/>
      <c r="ESJ1371" s="3"/>
      <c r="ESK1371" s="3"/>
      <c r="ESL1371" s="3"/>
      <c r="ESM1371" s="3"/>
      <c r="ESN1371" s="3"/>
      <c r="ESO1371" s="3"/>
      <c r="ESP1371" s="3"/>
      <c r="ESQ1371" s="3"/>
      <c r="ESR1371" s="3"/>
      <c r="ESS1371" s="3"/>
      <c r="EST1371" s="3"/>
      <c r="ESU1371" s="3"/>
      <c r="ESV1371" s="3"/>
      <c r="ESW1371" s="3"/>
      <c r="ESX1371" s="3"/>
      <c r="ESY1371" s="3"/>
      <c r="ESZ1371" s="3"/>
      <c r="ETA1371" s="3"/>
      <c r="ETB1371" s="3"/>
      <c r="ETC1371" s="3"/>
      <c r="ETD1371" s="3"/>
      <c r="ETE1371" s="3"/>
      <c r="ETF1371" s="3"/>
      <c r="ETG1371" s="3"/>
      <c r="ETH1371" s="3"/>
      <c r="ETI1371" s="3"/>
      <c r="ETJ1371" s="3"/>
      <c r="ETK1371" s="3"/>
      <c r="ETL1371" s="3"/>
      <c r="ETM1371" s="3"/>
      <c r="ETN1371" s="3"/>
      <c r="ETO1371" s="3"/>
      <c r="ETP1371" s="3"/>
      <c r="ETQ1371" s="3"/>
      <c r="ETR1371" s="3"/>
      <c r="ETS1371" s="3"/>
      <c r="ETT1371" s="3"/>
      <c r="ETU1371" s="3"/>
      <c r="ETV1371" s="3"/>
      <c r="ETW1371" s="3"/>
      <c r="ETX1371" s="3"/>
      <c r="ETY1371" s="3"/>
      <c r="ETZ1371" s="3"/>
      <c r="EUA1371" s="3"/>
      <c r="EUB1371" s="3"/>
      <c r="EUC1371" s="3"/>
      <c r="EUD1371" s="3"/>
      <c r="EUE1371" s="3"/>
      <c r="EUF1371" s="3"/>
      <c r="EUG1371" s="3"/>
      <c r="EUH1371" s="3"/>
      <c r="EUI1371" s="3"/>
      <c r="EUJ1371" s="3"/>
      <c r="EUK1371" s="3"/>
      <c r="EUL1371" s="3"/>
      <c r="EUM1371" s="3"/>
      <c r="EUN1371" s="3"/>
      <c r="EUO1371" s="3"/>
      <c r="EUP1371" s="3"/>
      <c r="EUQ1371" s="3"/>
      <c r="EUR1371" s="3"/>
      <c r="EUS1371" s="3"/>
      <c r="EUT1371" s="3"/>
      <c r="EUU1371" s="3"/>
      <c r="EUV1371" s="3"/>
      <c r="EUW1371" s="3"/>
      <c r="EUX1371" s="3"/>
      <c r="EUY1371" s="3"/>
      <c r="EUZ1371" s="3"/>
      <c r="EVA1371" s="3"/>
      <c r="EVB1371" s="3"/>
      <c r="EVC1371" s="3"/>
      <c r="EVD1371" s="3"/>
      <c r="EVE1371" s="3"/>
      <c r="EVF1371" s="3"/>
      <c r="EVG1371" s="3"/>
      <c r="EVH1371" s="3"/>
      <c r="EVI1371" s="3"/>
      <c r="EVJ1371" s="3"/>
      <c r="EVK1371" s="3"/>
      <c r="EVL1371" s="3"/>
      <c r="EVM1371" s="3"/>
      <c r="EVN1371" s="3"/>
      <c r="EVO1371" s="3"/>
      <c r="EVP1371" s="3"/>
      <c r="EVQ1371" s="3"/>
      <c r="EVR1371" s="3"/>
      <c r="EVS1371" s="3"/>
      <c r="EVT1371" s="3"/>
      <c r="EVU1371" s="3"/>
      <c r="EVV1371" s="3"/>
      <c r="EVW1371" s="3"/>
      <c r="EVX1371" s="3"/>
      <c r="EVY1371" s="3"/>
      <c r="EVZ1371" s="3"/>
      <c r="EWA1371" s="3"/>
      <c r="EWB1371" s="3"/>
      <c r="EWC1371" s="3"/>
      <c r="EWD1371" s="3"/>
      <c r="EWE1371" s="3"/>
      <c r="EWF1371" s="3"/>
      <c r="EWG1371" s="3"/>
      <c r="EWH1371" s="3"/>
      <c r="EWI1371" s="3"/>
      <c r="EWJ1371" s="3"/>
      <c r="EWK1371" s="3"/>
      <c r="EWL1371" s="3"/>
      <c r="EWM1371" s="3"/>
      <c r="EWN1371" s="3"/>
      <c r="EWO1371" s="3"/>
      <c r="EWP1371" s="3"/>
      <c r="EWQ1371" s="3"/>
      <c r="EWR1371" s="3"/>
      <c r="EWS1371" s="3"/>
      <c r="EWT1371" s="3"/>
      <c r="EWU1371" s="3"/>
      <c r="EWV1371" s="3"/>
      <c r="EWW1371" s="3"/>
      <c r="EWX1371" s="3"/>
      <c r="EWY1371" s="3"/>
      <c r="EWZ1371" s="3"/>
      <c r="EXA1371" s="3"/>
      <c r="EXB1371" s="3"/>
      <c r="EXC1371" s="3"/>
      <c r="EXD1371" s="3"/>
      <c r="EXE1371" s="3"/>
      <c r="EXF1371" s="3"/>
      <c r="EXG1371" s="3"/>
      <c r="EXH1371" s="3"/>
      <c r="EXI1371" s="3"/>
      <c r="EXJ1371" s="3"/>
      <c r="EXK1371" s="3"/>
      <c r="EXL1371" s="3"/>
      <c r="EXM1371" s="3"/>
      <c r="EXN1371" s="3"/>
      <c r="EXO1371" s="3"/>
      <c r="EXP1371" s="3"/>
      <c r="EXQ1371" s="3"/>
      <c r="EXR1371" s="3"/>
      <c r="EXS1371" s="3"/>
      <c r="EXT1371" s="3"/>
      <c r="EXU1371" s="3"/>
      <c r="EXV1371" s="3"/>
      <c r="EXW1371" s="3"/>
      <c r="EXX1371" s="3"/>
      <c r="EXY1371" s="3"/>
      <c r="EXZ1371" s="3"/>
      <c r="EYA1371" s="3"/>
      <c r="EYB1371" s="3"/>
      <c r="EYC1371" s="3"/>
      <c r="EYD1371" s="3"/>
      <c r="EYE1371" s="3"/>
      <c r="EYF1371" s="3"/>
      <c r="EYG1371" s="3"/>
      <c r="EYH1371" s="3"/>
      <c r="EYI1371" s="3"/>
      <c r="EYJ1371" s="3"/>
      <c r="EYK1371" s="3"/>
      <c r="EYL1371" s="3"/>
      <c r="EYM1371" s="3"/>
      <c r="EYN1371" s="3"/>
      <c r="EYO1371" s="3"/>
      <c r="EYP1371" s="3"/>
      <c r="EYQ1371" s="3"/>
      <c r="EYR1371" s="3"/>
      <c r="EYS1371" s="3"/>
      <c r="EYT1371" s="3"/>
      <c r="EYU1371" s="3"/>
      <c r="EYV1371" s="3"/>
      <c r="EYW1371" s="3"/>
      <c r="EYX1371" s="3"/>
      <c r="EYY1371" s="3"/>
      <c r="EYZ1371" s="3"/>
      <c r="EZA1371" s="3"/>
      <c r="EZB1371" s="3"/>
      <c r="EZC1371" s="3"/>
      <c r="EZD1371" s="3"/>
      <c r="EZE1371" s="3"/>
      <c r="EZF1371" s="3"/>
      <c r="EZG1371" s="3"/>
      <c r="EZH1371" s="3"/>
      <c r="EZI1371" s="3"/>
      <c r="EZJ1371" s="3"/>
      <c r="EZK1371" s="3"/>
      <c r="EZL1371" s="3"/>
      <c r="EZM1371" s="3"/>
      <c r="EZN1371" s="3"/>
      <c r="EZO1371" s="3"/>
      <c r="EZP1371" s="3"/>
      <c r="EZQ1371" s="3"/>
      <c r="EZR1371" s="3"/>
      <c r="EZS1371" s="3"/>
      <c r="EZT1371" s="3"/>
      <c r="EZU1371" s="3"/>
      <c r="EZV1371" s="3"/>
      <c r="EZW1371" s="3"/>
      <c r="EZX1371" s="3"/>
      <c r="EZY1371" s="3"/>
      <c r="EZZ1371" s="3"/>
      <c r="FAA1371" s="3"/>
      <c r="FAB1371" s="3"/>
      <c r="FAC1371" s="3"/>
      <c r="FAD1371" s="3"/>
      <c r="FAE1371" s="3"/>
      <c r="FAF1371" s="3"/>
      <c r="FAG1371" s="3"/>
      <c r="FAH1371" s="3"/>
      <c r="FAI1371" s="3"/>
      <c r="FAJ1371" s="3"/>
      <c r="FAK1371" s="3"/>
      <c r="FAL1371" s="3"/>
      <c r="FAM1371" s="3"/>
      <c r="FAN1371" s="3"/>
      <c r="FAO1371" s="3"/>
      <c r="FAP1371" s="3"/>
      <c r="FAQ1371" s="3"/>
      <c r="FAR1371" s="3"/>
      <c r="FAS1371" s="3"/>
      <c r="FAT1371" s="3"/>
      <c r="FAU1371" s="3"/>
      <c r="FAV1371" s="3"/>
      <c r="FAW1371" s="3"/>
      <c r="FAX1371" s="3"/>
      <c r="FAY1371" s="3"/>
      <c r="FAZ1371" s="3"/>
      <c r="FBA1371" s="3"/>
      <c r="FBB1371" s="3"/>
      <c r="FBC1371" s="3"/>
      <c r="FBD1371" s="3"/>
      <c r="FBE1371" s="3"/>
      <c r="FBF1371" s="3"/>
      <c r="FBG1371" s="3"/>
      <c r="FBH1371" s="3"/>
      <c r="FBI1371" s="3"/>
      <c r="FBJ1371" s="3"/>
      <c r="FBK1371" s="3"/>
      <c r="FBL1371" s="3"/>
      <c r="FBM1371" s="3"/>
      <c r="FBN1371" s="3"/>
      <c r="FBO1371" s="3"/>
      <c r="FBP1371" s="3"/>
      <c r="FBQ1371" s="3"/>
      <c r="FBR1371" s="3"/>
      <c r="FBS1371" s="3"/>
      <c r="FBT1371" s="3"/>
      <c r="FBU1371" s="3"/>
      <c r="FBV1371" s="3"/>
      <c r="FBW1371" s="3"/>
      <c r="FBX1371" s="3"/>
      <c r="FBY1371" s="3"/>
      <c r="FBZ1371" s="3"/>
      <c r="FCA1371" s="3"/>
      <c r="FCB1371" s="3"/>
      <c r="FCC1371" s="3"/>
      <c r="FCD1371" s="3"/>
      <c r="FCE1371" s="3"/>
      <c r="FCF1371" s="3"/>
      <c r="FCG1371" s="3"/>
      <c r="FCH1371" s="3"/>
      <c r="FCI1371" s="3"/>
      <c r="FCJ1371" s="3"/>
      <c r="FCK1371" s="3"/>
      <c r="FCL1371" s="3"/>
      <c r="FCM1371" s="3"/>
      <c r="FCN1371" s="3"/>
      <c r="FCO1371" s="3"/>
      <c r="FCP1371" s="3"/>
      <c r="FCQ1371" s="3"/>
      <c r="FCR1371" s="3"/>
      <c r="FCS1371" s="3"/>
      <c r="FCT1371" s="3"/>
      <c r="FCU1371" s="3"/>
      <c r="FCV1371" s="3"/>
      <c r="FCW1371" s="3"/>
      <c r="FCX1371" s="3"/>
      <c r="FCY1371" s="3"/>
      <c r="FCZ1371" s="3"/>
      <c r="FDA1371" s="3"/>
      <c r="FDB1371" s="3"/>
      <c r="FDC1371" s="3"/>
      <c r="FDD1371" s="3"/>
      <c r="FDE1371" s="3"/>
      <c r="FDF1371" s="3"/>
      <c r="FDG1371" s="3"/>
      <c r="FDH1371" s="3"/>
      <c r="FDI1371" s="3"/>
      <c r="FDJ1371" s="3"/>
      <c r="FDK1371" s="3"/>
      <c r="FDL1371" s="3"/>
      <c r="FDM1371" s="3"/>
      <c r="FDN1371" s="3"/>
      <c r="FDO1371" s="3"/>
      <c r="FDP1371" s="3"/>
      <c r="FDQ1371" s="3"/>
      <c r="FDR1371" s="3"/>
      <c r="FDS1371" s="3"/>
      <c r="FDT1371" s="3"/>
      <c r="FDU1371" s="3"/>
      <c r="FDV1371" s="3"/>
      <c r="FDW1371" s="3"/>
      <c r="FDX1371" s="3"/>
      <c r="FDY1371" s="3"/>
      <c r="FDZ1371" s="3"/>
      <c r="FEA1371" s="3"/>
      <c r="FEB1371" s="3"/>
      <c r="FEC1371" s="3"/>
      <c r="FED1371" s="3"/>
      <c r="FEE1371" s="3"/>
      <c r="FEF1371" s="3"/>
      <c r="FEG1371" s="3"/>
      <c r="FEH1371" s="3"/>
      <c r="FEI1371" s="3"/>
      <c r="FEJ1371" s="3"/>
      <c r="FEK1371" s="3"/>
      <c r="FEL1371" s="3"/>
      <c r="FEM1371" s="3"/>
      <c r="FEN1371" s="3"/>
      <c r="FEO1371" s="3"/>
      <c r="FEP1371" s="3"/>
      <c r="FEQ1371" s="3"/>
      <c r="FER1371" s="3"/>
      <c r="FES1371" s="3"/>
      <c r="FET1371" s="3"/>
      <c r="FEU1371" s="3"/>
      <c r="FEV1371" s="3"/>
      <c r="FEW1371" s="3"/>
      <c r="FEX1371" s="3"/>
      <c r="FEY1371" s="3"/>
      <c r="FEZ1371" s="3"/>
      <c r="FFA1371" s="3"/>
      <c r="FFB1371" s="3"/>
      <c r="FFC1371" s="3"/>
      <c r="FFD1371" s="3"/>
      <c r="FFE1371" s="3"/>
      <c r="FFF1371" s="3"/>
      <c r="FFG1371" s="3"/>
      <c r="FFH1371" s="3"/>
      <c r="FFI1371" s="3"/>
      <c r="FFJ1371" s="3"/>
      <c r="FFK1371" s="3"/>
      <c r="FFL1371" s="3"/>
      <c r="FFM1371" s="3"/>
      <c r="FFN1371" s="3"/>
      <c r="FFO1371" s="3"/>
      <c r="FFP1371" s="3"/>
      <c r="FFQ1371" s="3"/>
      <c r="FFR1371" s="3"/>
      <c r="FFS1371" s="3"/>
      <c r="FFT1371" s="3"/>
      <c r="FFU1371" s="3"/>
      <c r="FFV1371" s="3"/>
      <c r="FFW1371" s="3"/>
      <c r="FFX1371" s="3"/>
      <c r="FFY1371" s="3"/>
      <c r="FFZ1371" s="3"/>
      <c r="FGA1371" s="3"/>
      <c r="FGB1371" s="3"/>
      <c r="FGC1371" s="3"/>
      <c r="FGD1371" s="3"/>
      <c r="FGE1371" s="3"/>
      <c r="FGF1371" s="3"/>
      <c r="FGG1371" s="3"/>
      <c r="FGH1371" s="3"/>
      <c r="FGI1371" s="3"/>
      <c r="FGJ1371" s="3"/>
      <c r="FGK1371" s="3"/>
      <c r="FGL1371" s="3"/>
      <c r="FGM1371" s="3"/>
      <c r="FGN1371" s="3"/>
      <c r="FGO1371" s="3"/>
      <c r="FGP1371" s="3"/>
      <c r="FGQ1371" s="3"/>
      <c r="FGR1371" s="3"/>
      <c r="FGS1371" s="3"/>
      <c r="FGT1371" s="3"/>
      <c r="FGU1371" s="3"/>
      <c r="FGV1371" s="3"/>
      <c r="FGW1371" s="3"/>
      <c r="FGX1371" s="3"/>
      <c r="FGY1371" s="3"/>
      <c r="FGZ1371" s="3"/>
      <c r="FHA1371" s="3"/>
      <c r="FHB1371" s="3"/>
      <c r="FHC1371" s="3"/>
      <c r="FHD1371" s="3"/>
      <c r="FHE1371" s="3"/>
      <c r="FHF1371" s="3"/>
      <c r="FHG1371" s="3"/>
      <c r="FHH1371" s="3"/>
      <c r="FHI1371" s="3"/>
      <c r="FHJ1371" s="3"/>
      <c r="FHK1371" s="3"/>
      <c r="FHL1371" s="3"/>
      <c r="FHM1371" s="3"/>
      <c r="FHN1371" s="3"/>
      <c r="FHO1371" s="3"/>
      <c r="FHP1371" s="3"/>
      <c r="FHQ1371" s="3"/>
      <c r="FHR1371" s="3"/>
      <c r="FHS1371" s="3"/>
      <c r="FHT1371" s="3"/>
      <c r="FHU1371" s="3"/>
      <c r="FHV1371" s="3"/>
      <c r="FHW1371" s="3"/>
      <c r="FHX1371" s="3"/>
      <c r="FHY1371" s="3"/>
      <c r="FHZ1371" s="3"/>
      <c r="FIA1371" s="3"/>
      <c r="FIB1371" s="3"/>
      <c r="FIC1371" s="3"/>
      <c r="FID1371" s="3"/>
      <c r="FIE1371" s="3"/>
      <c r="FIF1371" s="3"/>
      <c r="FIG1371" s="3"/>
      <c r="FIH1371" s="3"/>
      <c r="FII1371" s="3"/>
      <c r="FIJ1371" s="3"/>
      <c r="FIK1371" s="3"/>
      <c r="FIL1371" s="3"/>
      <c r="FIM1371" s="3"/>
      <c r="FIN1371" s="3"/>
      <c r="FIO1371" s="3"/>
      <c r="FIP1371" s="3"/>
      <c r="FIQ1371" s="3"/>
      <c r="FIR1371" s="3"/>
      <c r="FIS1371" s="3"/>
      <c r="FIT1371" s="3"/>
      <c r="FIU1371" s="3"/>
      <c r="FIV1371" s="3"/>
      <c r="FIW1371" s="3"/>
      <c r="FIX1371" s="3"/>
      <c r="FIY1371" s="3"/>
      <c r="FIZ1371" s="3"/>
      <c r="FJA1371" s="3"/>
      <c r="FJB1371" s="3"/>
      <c r="FJC1371" s="3"/>
      <c r="FJD1371" s="3"/>
      <c r="FJE1371" s="3"/>
      <c r="FJF1371" s="3"/>
      <c r="FJG1371" s="3"/>
      <c r="FJH1371" s="3"/>
      <c r="FJI1371" s="3"/>
      <c r="FJJ1371" s="3"/>
      <c r="FJK1371" s="3"/>
      <c r="FJL1371" s="3"/>
      <c r="FJM1371" s="3"/>
      <c r="FJN1371" s="3"/>
      <c r="FJO1371" s="3"/>
      <c r="FJP1371" s="3"/>
      <c r="FJQ1371" s="3"/>
      <c r="FJR1371" s="3"/>
      <c r="FJS1371" s="3"/>
      <c r="FJT1371" s="3"/>
      <c r="FJU1371" s="3"/>
      <c r="FJV1371" s="3"/>
      <c r="FJW1371" s="3"/>
      <c r="FJX1371" s="3"/>
      <c r="FJY1371" s="3"/>
      <c r="FJZ1371" s="3"/>
      <c r="FKA1371" s="3"/>
      <c r="FKB1371" s="3"/>
      <c r="FKC1371" s="3"/>
      <c r="FKD1371" s="3"/>
      <c r="FKE1371" s="3"/>
      <c r="FKF1371" s="3"/>
      <c r="FKG1371" s="3"/>
      <c r="FKH1371" s="3"/>
      <c r="FKI1371" s="3"/>
      <c r="FKJ1371" s="3"/>
      <c r="FKK1371" s="3"/>
      <c r="FKL1371" s="3"/>
      <c r="FKM1371" s="3"/>
      <c r="FKN1371" s="3"/>
      <c r="FKO1371" s="3"/>
      <c r="FKP1371" s="3"/>
      <c r="FKQ1371" s="3"/>
      <c r="FKR1371" s="3"/>
      <c r="FKS1371" s="3"/>
      <c r="FKT1371" s="3"/>
      <c r="FKU1371" s="3"/>
      <c r="FKV1371" s="3"/>
      <c r="FKW1371" s="3"/>
      <c r="FKX1371" s="3"/>
      <c r="FKY1371" s="3"/>
      <c r="FKZ1371" s="3"/>
      <c r="FLA1371" s="3"/>
      <c r="FLB1371" s="3"/>
      <c r="FLC1371" s="3"/>
      <c r="FLD1371" s="3"/>
      <c r="FLE1371" s="3"/>
      <c r="FLF1371" s="3"/>
      <c r="FLG1371" s="3"/>
      <c r="FLH1371" s="3"/>
      <c r="FLI1371" s="3"/>
      <c r="FLJ1371" s="3"/>
      <c r="FLK1371" s="3"/>
      <c r="FLL1371" s="3"/>
      <c r="FLM1371" s="3"/>
      <c r="FLN1371" s="3"/>
      <c r="FLO1371" s="3"/>
      <c r="FLP1371" s="3"/>
      <c r="FLQ1371" s="3"/>
      <c r="FLR1371" s="3"/>
      <c r="FLS1371" s="3"/>
      <c r="FLT1371" s="3"/>
      <c r="FLU1371" s="3"/>
      <c r="FLV1371" s="3"/>
      <c r="FLW1371" s="3"/>
      <c r="FLX1371" s="3"/>
      <c r="FLY1371" s="3"/>
      <c r="FLZ1371" s="3"/>
      <c r="FMA1371" s="3"/>
      <c r="FMB1371" s="3"/>
      <c r="FMC1371" s="3"/>
      <c r="FMD1371" s="3"/>
      <c r="FME1371" s="3"/>
      <c r="FMF1371" s="3"/>
      <c r="FMG1371" s="3"/>
      <c r="FMH1371" s="3"/>
      <c r="FMI1371" s="3"/>
      <c r="FMJ1371" s="3"/>
      <c r="FMK1371" s="3"/>
      <c r="FML1371" s="3"/>
      <c r="FMM1371" s="3"/>
      <c r="FMN1371" s="3"/>
      <c r="FMO1371" s="3"/>
      <c r="FMP1371" s="3"/>
      <c r="FMQ1371" s="3"/>
      <c r="FMR1371" s="3"/>
      <c r="FMS1371" s="3"/>
      <c r="FMT1371" s="3"/>
      <c r="FMU1371" s="3"/>
      <c r="FMV1371" s="3"/>
      <c r="FMW1371" s="3"/>
      <c r="FMX1371" s="3"/>
      <c r="FMY1371" s="3"/>
      <c r="FMZ1371" s="3"/>
      <c r="FNA1371" s="3"/>
      <c r="FNB1371" s="3"/>
      <c r="FNC1371" s="3"/>
      <c r="FND1371" s="3"/>
      <c r="FNE1371" s="3"/>
      <c r="FNF1371" s="3"/>
      <c r="FNG1371" s="3"/>
      <c r="FNH1371" s="3"/>
      <c r="FNI1371" s="3"/>
      <c r="FNJ1371" s="3"/>
      <c r="FNK1371" s="3"/>
      <c r="FNL1371" s="3"/>
      <c r="FNM1371" s="3"/>
      <c r="FNN1371" s="3"/>
      <c r="FNO1371" s="3"/>
      <c r="FNP1371" s="3"/>
      <c r="FNQ1371" s="3"/>
      <c r="FNR1371" s="3"/>
      <c r="FNS1371" s="3"/>
      <c r="FNT1371" s="3"/>
      <c r="FNU1371" s="3"/>
      <c r="FNV1371" s="3"/>
      <c r="FNW1371" s="3"/>
      <c r="FNX1371" s="3"/>
      <c r="FNY1371" s="3"/>
      <c r="FNZ1371" s="3"/>
      <c r="FOA1371" s="3"/>
      <c r="FOB1371" s="3"/>
      <c r="FOC1371" s="3"/>
      <c r="FOD1371" s="3"/>
      <c r="FOE1371" s="3"/>
      <c r="FOF1371" s="3"/>
      <c r="FOG1371" s="3"/>
      <c r="FOH1371" s="3"/>
      <c r="FOI1371" s="3"/>
      <c r="FOJ1371" s="3"/>
      <c r="FOK1371" s="3"/>
      <c r="FOL1371" s="3"/>
      <c r="FOM1371" s="3"/>
      <c r="FON1371" s="3"/>
      <c r="FOO1371" s="3"/>
      <c r="FOP1371" s="3"/>
      <c r="FOQ1371" s="3"/>
      <c r="FOR1371" s="3"/>
      <c r="FOS1371" s="3"/>
      <c r="FOT1371" s="3"/>
      <c r="FOU1371" s="3"/>
      <c r="FOV1371" s="3"/>
      <c r="FOW1371" s="3"/>
      <c r="FOX1371" s="3"/>
      <c r="FOY1371" s="3"/>
      <c r="FOZ1371" s="3"/>
      <c r="FPA1371" s="3"/>
      <c r="FPB1371" s="3"/>
      <c r="FPC1371" s="3"/>
      <c r="FPD1371" s="3"/>
      <c r="FPE1371" s="3"/>
      <c r="FPF1371" s="3"/>
      <c r="FPG1371" s="3"/>
      <c r="FPH1371" s="3"/>
      <c r="FPI1371" s="3"/>
      <c r="FPJ1371" s="3"/>
      <c r="FPK1371" s="3"/>
      <c r="FPL1371" s="3"/>
      <c r="FPM1371" s="3"/>
      <c r="FPN1371" s="3"/>
      <c r="FPO1371" s="3"/>
      <c r="FPP1371" s="3"/>
      <c r="FPQ1371" s="3"/>
      <c r="FPR1371" s="3"/>
      <c r="FPS1371" s="3"/>
      <c r="FPT1371" s="3"/>
      <c r="FPU1371" s="3"/>
      <c r="FPV1371" s="3"/>
      <c r="FPW1371" s="3"/>
      <c r="FPX1371" s="3"/>
      <c r="FPY1371" s="3"/>
      <c r="FPZ1371" s="3"/>
      <c r="FQA1371" s="3"/>
      <c r="FQB1371" s="3"/>
      <c r="FQC1371" s="3"/>
      <c r="FQD1371" s="3"/>
      <c r="FQE1371" s="3"/>
      <c r="FQF1371" s="3"/>
      <c r="FQG1371" s="3"/>
      <c r="FQH1371" s="3"/>
      <c r="FQI1371" s="3"/>
      <c r="FQJ1371" s="3"/>
      <c r="FQK1371" s="3"/>
      <c r="FQL1371" s="3"/>
      <c r="FQM1371" s="3"/>
      <c r="FQN1371" s="3"/>
      <c r="FQO1371" s="3"/>
      <c r="FQP1371" s="3"/>
      <c r="FQQ1371" s="3"/>
      <c r="FQR1371" s="3"/>
      <c r="FQS1371" s="3"/>
      <c r="FQT1371" s="3"/>
      <c r="FQU1371" s="3"/>
      <c r="FQV1371" s="3"/>
      <c r="FQW1371" s="3"/>
      <c r="FQX1371" s="3"/>
      <c r="FQY1371" s="3"/>
      <c r="FQZ1371" s="3"/>
      <c r="FRA1371" s="3"/>
      <c r="FRB1371" s="3"/>
      <c r="FRC1371" s="3"/>
      <c r="FRD1371" s="3"/>
      <c r="FRE1371" s="3"/>
      <c r="FRF1371" s="3"/>
      <c r="FRG1371" s="3"/>
      <c r="FRH1371" s="3"/>
      <c r="FRI1371" s="3"/>
      <c r="FRJ1371" s="3"/>
      <c r="FRK1371" s="3"/>
      <c r="FRL1371" s="3"/>
      <c r="FRM1371" s="3"/>
      <c r="FRN1371" s="3"/>
      <c r="FRO1371" s="3"/>
      <c r="FRP1371" s="3"/>
      <c r="FRQ1371" s="3"/>
      <c r="FRR1371" s="3"/>
      <c r="FRS1371" s="3"/>
      <c r="FRT1371" s="3"/>
      <c r="FRU1371" s="3"/>
      <c r="FRV1371" s="3"/>
      <c r="FRW1371" s="3"/>
      <c r="FRX1371" s="3"/>
      <c r="FRY1371" s="3"/>
      <c r="FRZ1371" s="3"/>
      <c r="FSA1371" s="3"/>
      <c r="FSB1371" s="3"/>
      <c r="FSC1371" s="3"/>
      <c r="FSD1371" s="3"/>
      <c r="FSE1371" s="3"/>
      <c r="FSF1371" s="3"/>
      <c r="FSG1371" s="3"/>
      <c r="FSH1371" s="3"/>
      <c r="FSI1371" s="3"/>
      <c r="FSJ1371" s="3"/>
      <c r="FSK1371" s="3"/>
      <c r="FSL1371" s="3"/>
      <c r="FSM1371" s="3"/>
      <c r="FSN1371" s="3"/>
      <c r="FSO1371" s="3"/>
      <c r="FSP1371" s="3"/>
      <c r="FSQ1371" s="3"/>
      <c r="FSR1371" s="3"/>
      <c r="FSS1371" s="3"/>
      <c r="FST1371" s="3"/>
      <c r="FSU1371" s="3"/>
      <c r="FSV1371" s="3"/>
      <c r="FSW1371" s="3"/>
      <c r="FSX1371" s="3"/>
      <c r="FSY1371" s="3"/>
      <c r="FSZ1371" s="3"/>
      <c r="FTA1371" s="3"/>
      <c r="FTB1371" s="3"/>
      <c r="FTC1371" s="3"/>
      <c r="FTD1371" s="3"/>
      <c r="FTE1371" s="3"/>
      <c r="FTF1371" s="3"/>
      <c r="FTG1371" s="3"/>
      <c r="FTH1371" s="3"/>
      <c r="FTI1371" s="3"/>
      <c r="FTJ1371" s="3"/>
      <c r="FTK1371" s="3"/>
      <c r="FTL1371" s="3"/>
      <c r="FTM1371" s="3"/>
      <c r="FTN1371" s="3"/>
      <c r="FTO1371" s="3"/>
      <c r="FTP1371" s="3"/>
      <c r="FTQ1371" s="3"/>
      <c r="FTR1371" s="3"/>
      <c r="FTS1371" s="3"/>
      <c r="FTT1371" s="3"/>
      <c r="FTU1371" s="3"/>
      <c r="FTV1371" s="3"/>
      <c r="FTW1371" s="3"/>
      <c r="FTX1371" s="3"/>
      <c r="FTY1371" s="3"/>
      <c r="FTZ1371" s="3"/>
      <c r="FUA1371" s="3"/>
      <c r="FUB1371" s="3"/>
      <c r="FUC1371" s="3"/>
      <c r="FUD1371" s="3"/>
      <c r="FUE1371" s="3"/>
      <c r="FUF1371" s="3"/>
      <c r="FUG1371" s="3"/>
      <c r="FUH1371" s="3"/>
      <c r="FUI1371" s="3"/>
      <c r="FUJ1371" s="3"/>
      <c r="FUK1371" s="3"/>
      <c r="FUL1371" s="3"/>
      <c r="FUM1371" s="3"/>
      <c r="FUN1371" s="3"/>
      <c r="FUO1371" s="3"/>
      <c r="FUP1371" s="3"/>
      <c r="FUQ1371" s="3"/>
      <c r="FUR1371" s="3"/>
      <c r="FUS1371" s="3"/>
      <c r="FUT1371" s="3"/>
      <c r="FUU1371" s="3"/>
      <c r="FUV1371" s="3"/>
      <c r="FUW1371" s="3"/>
      <c r="FUX1371" s="3"/>
      <c r="FUY1371" s="3"/>
      <c r="FUZ1371" s="3"/>
      <c r="FVA1371" s="3"/>
      <c r="FVB1371" s="3"/>
      <c r="FVC1371" s="3"/>
      <c r="FVD1371" s="3"/>
      <c r="FVE1371" s="3"/>
      <c r="FVF1371" s="3"/>
      <c r="FVG1371" s="3"/>
      <c r="FVH1371" s="3"/>
      <c r="FVI1371" s="3"/>
      <c r="FVJ1371" s="3"/>
      <c r="FVK1371" s="3"/>
      <c r="FVL1371" s="3"/>
      <c r="FVM1371" s="3"/>
      <c r="FVN1371" s="3"/>
      <c r="FVO1371" s="3"/>
      <c r="FVP1371" s="3"/>
      <c r="FVQ1371" s="3"/>
      <c r="FVR1371" s="3"/>
      <c r="FVS1371" s="3"/>
      <c r="FVT1371" s="3"/>
      <c r="FVU1371" s="3"/>
      <c r="FVV1371" s="3"/>
      <c r="FVW1371" s="3"/>
      <c r="FVX1371" s="3"/>
      <c r="FVY1371" s="3"/>
      <c r="FVZ1371" s="3"/>
      <c r="FWA1371" s="3"/>
      <c r="FWB1371" s="3"/>
      <c r="FWC1371" s="3"/>
      <c r="FWD1371" s="3"/>
      <c r="FWE1371" s="3"/>
      <c r="FWF1371" s="3"/>
      <c r="FWG1371" s="3"/>
      <c r="FWH1371" s="3"/>
      <c r="FWI1371" s="3"/>
      <c r="FWJ1371" s="3"/>
      <c r="FWK1371" s="3"/>
      <c r="FWL1371" s="3"/>
      <c r="FWM1371" s="3"/>
      <c r="FWN1371" s="3"/>
      <c r="FWO1371" s="3"/>
      <c r="FWP1371" s="3"/>
      <c r="FWQ1371" s="3"/>
      <c r="FWR1371" s="3"/>
      <c r="FWS1371" s="3"/>
      <c r="FWT1371" s="3"/>
      <c r="FWU1371" s="3"/>
      <c r="FWV1371" s="3"/>
      <c r="FWW1371" s="3"/>
      <c r="FWX1371" s="3"/>
      <c r="FWY1371" s="3"/>
      <c r="FWZ1371" s="3"/>
      <c r="FXA1371" s="3"/>
      <c r="FXB1371" s="3"/>
      <c r="FXC1371" s="3"/>
      <c r="FXD1371" s="3"/>
      <c r="FXE1371" s="3"/>
      <c r="FXF1371" s="3"/>
      <c r="FXG1371" s="3"/>
      <c r="FXH1371" s="3"/>
      <c r="FXI1371" s="3"/>
      <c r="FXJ1371" s="3"/>
      <c r="FXK1371" s="3"/>
      <c r="FXL1371" s="3"/>
      <c r="FXM1371" s="3"/>
      <c r="FXN1371" s="3"/>
      <c r="FXO1371" s="3"/>
      <c r="FXP1371" s="3"/>
      <c r="FXQ1371" s="3"/>
      <c r="FXR1371" s="3"/>
      <c r="FXS1371" s="3"/>
      <c r="FXT1371" s="3"/>
      <c r="FXU1371" s="3"/>
      <c r="FXV1371" s="3"/>
      <c r="FXW1371" s="3"/>
      <c r="FXX1371" s="3"/>
      <c r="FXY1371" s="3"/>
      <c r="FXZ1371" s="3"/>
      <c r="FYA1371" s="3"/>
      <c r="FYB1371" s="3"/>
      <c r="FYC1371" s="3"/>
      <c r="FYD1371" s="3"/>
      <c r="FYE1371" s="3"/>
      <c r="FYF1371" s="3"/>
      <c r="FYG1371" s="3"/>
      <c r="FYH1371" s="3"/>
      <c r="FYI1371" s="3"/>
      <c r="FYJ1371" s="3"/>
      <c r="FYK1371" s="3"/>
      <c r="FYL1371" s="3"/>
      <c r="FYM1371" s="3"/>
      <c r="FYN1371" s="3"/>
      <c r="FYO1371" s="3"/>
      <c r="FYP1371" s="3"/>
      <c r="FYQ1371" s="3"/>
      <c r="FYR1371" s="3"/>
      <c r="FYS1371" s="3"/>
      <c r="FYT1371" s="3"/>
      <c r="FYU1371" s="3"/>
      <c r="FYV1371" s="3"/>
      <c r="FYW1371" s="3"/>
      <c r="FYX1371" s="3"/>
      <c r="FYY1371" s="3"/>
      <c r="FYZ1371" s="3"/>
      <c r="FZA1371" s="3"/>
      <c r="FZB1371" s="3"/>
      <c r="FZC1371" s="3"/>
      <c r="FZD1371" s="3"/>
      <c r="FZE1371" s="3"/>
      <c r="FZF1371" s="3"/>
      <c r="FZG1371" s="3"/>
      <c r="FZH1371" s="3"/>
      <c r="FZI1371" s="3"/>
      <c r="FZJ1371" s="3"/>
      <c r="FZK1371" s="3"/>
      <c r="FZL1371" s="3"/>
      <c r="FZM1371" s="3"/>
      <c r="FZN1371" s="3"/>
      <c r="FZO1371" s="3"/>
      <c r="FZP1371" s="3"/>
      <c r="FZQ1371" s="3"/>
      <c r="FZR1371" s="3"/>
      <c r="FZS1371" s="3"/>
      <c r="FZT1371" s="3"/>
      <c r="FZU1371" s="3"/>
      <c r="FZV1371" s="3"/>
      <c r="FZW1371" s="3"/>
      <c r="FZX1371" s="3"/>
      <c r="FZY1371" s="3"/>
      <c r="FZZ1371" s="3"/>
      <c r="GAA1371" s="3"/>
      <c r="GAB1371" s="3"/>
      <c r="GAC1371" s="3"/>
      <c r="GAD1371" s="3"/>
      <c r="GAE1371" s="3"/>
      <c r="GAF1371" s="3"/>
      <c r="GAG1371" s="3"/>
      <c r="GAH1371" s="3"/>
      <c r="GAI1371" s="3"/>
      <c r="GAJ1371" s="3"/>
      <c r="GAK1371" s="3"/>
      <c r="GAL1371" s="3"/>
      <c r="GAM1371" s="3"/>
      <c r="GAN1371" s="3"/>
      <c r="GAO1371" s="3"/>
      <c r="GAP1371" s="3"/>
      <c r="GAQ1371" s="3"/>
      <c r="GAR1371" s="3"/>
      <c r="GAS1371" s="3"/>
      <c r="GAT1371" s="3"/>
      <c r="GAU1371" s="3"/>
      <c r="GAV1371" s="3"/>
      <c r="GAW1371" s="3"/>
      <c r="GAX1371" s="3"/>
      <c r="GAY1371" s="3"/>
      <c r="GAZ1371" s="3"/>
      <c r="GBA1371" s="3"/>
      <c r="GBB1371" s="3"/>
      <c r="GBC1371" s="3"/>
      <c r="GBD1371" s="3"/>
      <c r="GBE1371" s="3"/>
      <c r="GBF1371" s="3"/>
      <c r="GBG1371" s="3"/>
      <c r="GBH1371" s="3"/>
      <c r="GBI1371" s="3"/>
      <c r="GBJ1371" s="3"/>
      <c r="GBK1371" s="3"/>
      <c r="GBL1371" s="3"/>
      <c r="GBM1371" s="3"/>
      <c r="GBN1371" s="3"/>
      <c r="GBO1371" s="3"/>
      <c r="GBP1371" s="3"/>
      <c r="GBQ1371" s="3"/>
      <c r="GBR1371" s="3"/>
      <c r="GBS1371" s="3"/>
      <c r="GBT1371" s="3"/>
      <c r="GBU1371" s="3"/>
      <c r="GBV1371" s="3"/>
      <c r="GBW1371" s="3"/>
      <c r="GBX1371" s="3"/>
      <c r="GBY1371" s="3"/>
      <c r="GBZ1371" s="3"/>
      <c r="GCA1371" s="3"/>
      <c r="GCB1371" s="3"/>
      <c r="GCC1371" s="3"/>
      <c r="GCD1371" s="3"/>
      <c r="GCE1371" s="3"/>
      <c r="GCF1371" s="3"/>
      <c r="GCG1371" s="3"/>
      <c r="GCH1371" s="3"/>
      <c r="GCI1371" s="3"/>
      <c r="GCJ1371" s="3"/>
      <c r="GCK1371" s="3"/>
      <c r="GCL1371" s="3"/>
      <c r="GCM1371" s="3"/>
      <c r="GCN1371" s="3"/>
      <c r="GCO1371" s="3"/>
      <c r="GCP1371" s="3"/>
      <c r="GCQ1371" s="3"/>
      <c r="GCR1371" s="3"/>
      <c r="GCS1371" s="3"/>
      <c r="GCT1371" s="3"/>
      <c r="GCU1371" s="3"/>
      <c r="GCV1371" s="3"/>
      <c r="GCW1371" s="3"/>
      <c r="GCX1371" s="3"/>
      <c r="GCY1371" s="3"/>
      <c r="GCZ1371" s="3"/>
      <c r="GDA1371" s="3"/>
      <c r="GDB1371" s="3"/>
      <c r="GDC1371" s="3"/>
      <c r="GDD1371" s="3"/>
      <c r="GDE1371" s="3"/>
      <c r="GDF1371" s="3"/>
      <c r="GDG1371" s="3"/>
      <c r="GDH1371" s="3"/>
      <c r="GDI1371" s="3"/>
      <c r="GDJ1371" s="3"/>
      <c r="GDK1371" s="3"/>
      <c r="GDL1371" s="3"/>
      <c r="GDM1371" s="3"/>
      <c r="GDN1371" s="3"/>
      <c r="GDO1371" s="3"/>
      <c r="GDP1371" s="3"/>
      <c r="GDQ1371" s="3"/>
      <c r="GDR1371" s="3"/>
      <c r="GDS1371" s="3"/>
      <c r="GDT1371" s="3"/>
      <c r="GDU1371" s="3"/>
      <c r="GDV1371" s="3"/>
      <c r="GDW1371" s="3"/>
      <c r="GDX1371" s="3"/>
      <c r="GDY1371" s="3"/>
      <c r="GDZ1371" s="3"/>
      <c r="GEA1371" s="3"/>
      <c r="GEB1371" s="3"/>
      <c r="GEC1371" s="3"/>
      <c r="GED1371" s="3"/>
      <c r="GEE1371" s="3"/>
      <c r="GEF1371" s="3"/>
      <c r="GEG1371" s="3"/>
      <c r="GEH1371" s="3"/>
      <c r="GEI1371" s="3"/>
      <c r="GEJ1371" s="3"/>
      <c r="GEK1371" s="3"/>
      <c r="GEL1371" s="3"/>
      <c r="GEM1371" s="3"/>
      <c r="GEN1371" s="3"/>
      <c r="GEO1371" s="3"/>
      <c r="GEP1371" s="3"/>
      <c r="GEQ1371" s="3"/>
      <c r="GER1371" s="3"/>
      <c r="GES1371" s="3"/>
      <c r="GET1371" s="3"/>
      <c r="GEU1371" s="3"/>
      <c r="GEV1371" s="3"/>
      <c r="GEW1371" s="3"/>
      <c r="GEX1371" s="3"/>
      <c r="GEY1371" s="3"/>
      <c r="GEZ1371" s="3"/>
      <c r="GFA1371" s="3"/>
      <c r="GFB1371" s="3"/>
      <c r="GFC1371" s="3"/>
      <c r="GFD1371" s="3"/>
      <c r="GFE1371" s="3"/>
      <c r="GFF1371" s="3"/>
      <c r="GFG1371" s="3"/>
      <c r="GFH1371" s="3"/>
      <c r="GFI1371" s="3"/>
      <c r="GFJ1371" s="3"/>
      <c r="GFK1371" s="3"/>
      <c r="GFL1371" s="3"/>
      <c r="GFM1371" s="3"/>
      <c r="GFN1371" s="3"/>
      <c r="GFO1371" s="3"/>
      <c r="GFP1371" s="3"/>
      <c r="GFQ1371" s="3"/>
      <c r="GFR1371" s="3"/>
      <c r="GFS1371" s="3"/>
      <c r="GFT1371" s="3"/>
      <c r="GFU1371" s="3"/>
      <c r="GFV1371" s="3"/>
      <c r="GFW1371" s="3"/>
      <c r="GFX1371" s="3"/>
      <c r="GFY1371" s="3"/>
      <c r="GFZ1371" s="3"/>
      <c r="GGA1371" s="3"/>
      <c r="GGB1371" s="3"/>
      <c r="GGC1371" s="3"/>
      <c r="GGD1371" s="3"/>
      <c r="GGE1371" s="3"/>
      <c r="GGF1371" s="3"/>
      <c r="GGG1371" s="3"/>
      <c r="GGH1371" s="3"/>
      <c r="GGI1371" s="3"/>
      <c r="GGJ1371" s="3"/>
      <c r="GGK1371" s="3"/>
      <c r="GGL1371" s="3"/>
      <c r="GGM1371" s="3"/>
      <c r="GGN1371" s="3"/>
      <c r="GGO1371" s="3"/>
      <c r="GGP1371" s="3"/>
      <c r="GGQ1371" s="3"/>
      <c r="GGR1371" s="3"/>
      <c r="GGS1371" s="3"/>
      <c r="GGT1371" s="3"/>
      <c r="GGU1371" s="3"/>
      <c r="GGV1371" s="3"/>
      <c r="GGW1371" s="3"/>
      <c r="GGX1371" s="3"/>
      <c r="GGY1371" s="3"/>
      <c r="GGZ1371" s="3"/>
      <c r="GHA1371" s="3"/>
      <c r="GHB1371" s="3"/>
      <c r="GHC1371" s="3"/>
      <c r="GHD1371" s="3"/>
      <c r="GHE1371" s="3"/>
      <c r="GHF1371" s="3"/>
      <c r="GHG1371" s="3"/>
      <c r="GHH1371" s="3"/>
      <c r="GHI1371" s="3"/>
      <c r="GHJ1371" s="3"/>
      <c r="GHK1371" s="3"/>
      <c r="GHL1371" s="3"/>
      <c r="GHM1371" s="3"/>
      <c r="GHN1371" s="3"/>
      <c r="GHO1371" s="3"/>
      <c r="GHP1371" s="3"/>
      <c r="GHQ1371" s="3"/>
      <c r="GHR1371" s="3"/>
      <c r="GHS1371" s="3"/>
      <c r="GHT1371" s="3"/>
      <c r="GHU1371" s="3"/>
      <c r="GHV1371" s="3"/>
      <c r="GHW1371" s="3"/>
      <c r="GHX1371" s="3"/>
      <c r="GHY1371" s="3"/>
      <c r="GHZ1371" s="3"/>
      <c r="GIA1371" s="3"/>
      <c r="GIB1371" s="3"/>
      <c r="GIC1371" s="3"/>
      <c r="GID1371" s="3"/>
      <c r="GIE1371" s="3"/>
      <c r="GIF1371" s="3"/>
      <c r="GIG1371" s="3"/>
      <c r="GIH1371" s="3"/>
      <c r="GII1371" s="3"/>
      <c r="GIJ1371" s="3"/>
      <c r="GIK1371" s="3"/>
      <c r="GIL1371" s="3"/>
      <c r="GIM1371" s="3"/>
      <c r="GIN1371" s="3"/>
      <c r="GIO1371" s="3"/>
      <c r="GIP1371" s="3"/>
      <c r="GIQ1371" s="3"/>
      <c r="GIR1371" s="3"/>
      <c r="GIS1371" s="3"/>
      <c r="GIT1371" s="3"/>
      <c r="GIU1371" s="3"/>
      <c r="GIV1371" s="3"/>
      <c r="GIW1371" s="3"/>
      <c r="GIX1371" s="3"/>
      <c r="GIY1371" s="3"/>
      <c r="GIZ1371" s="3"/>
      <c r="GJA1371" s="3"/>
      <c r="GJB1371" s="3"/>
      <c r="GJC1371" s="3"/>
      <c r="GJD1371" s="3"/>
      <c r="GJE1371" s="3"/>
      <c r="GJF1371" s="3"/>
      <c r="GJG1371" s="3"/>
      <c r="GJH1371" s="3"/>
      <c r="GJI1371" s="3"/>
      <c r="GJJ1371" s="3"/>
      <c r="GJK1371" s="3"/>
      <c r="GJL1371" s="3"/>
      <c r="GJM1371" s="3"/>
      <c r="GJN1371" s="3"/>
      <c r="GJO1371" s="3"/>
      <c r="GJP1371" s="3"/>
      <c r="GJQ1371" s="3"/>
      <c r="GJR1371" s="3"/>
      <c r="GJS1371" s="3"/>
      <c r="GJT1371" s="3"/>
      <c r="GJU1371" s="3"/>
      <c r="GJV1371" s="3"/>
      <c r="GJW1371" s="3"/>
      <c r="GJX1371" s="3"/>
      <c r="GJY1371" s="3"/>
      <c r="GJZ1371" s="3"/>
      <c r="GKA1371" s="3"/>
      <c r="GKB1371" s="3"/>
      <c r="GKC1371" s="3"/>
      <c r="GKD1371" s="3"/>
      <c r="GKE1371" s="3"/>
      <c r="GKF1371" s="3"/>
      <c r="GKG1371" s="3"/>
      <c r="GKH1371" s="3"/>
      <c r="GKI1371" s="3"/>
      <c r="GKJ1371" s="3"/>
      <c r="GKK1371" s="3"/>
      <c r="GKL1371" s="3"/>
      <c r="GKM1371" s="3"/>
      <c r="GKN1371" s="3"/>
      <c r="GKO1371" s="3"/>
      <c r="GKP1371" s="3"/>
      <c r="GKQ1371" s="3"/>
      <c r="GKR1371" s="3"/>
      <c r="GKS1371" s="3"/>
      <c r="GKT1371" s="3"/>
      <c r="GKU1371" s="3"/>
      <c r="GKV1371" s="3"/>
      <c r="GKW1371" s="3"/>
      <c r="GKX1371" s="3"/>
      <c r="GKY1371" s="3"/>
      <c r="GKZ1371" s="3"/>
      <c r="GLA1371" s="3"/>
      <c r="GLB1371" s="3"/>
      <c r="GLC1371" s="3"/>
      <c r="GLD1371" s="3"/>
      <c r="GLE1371" s="3"/>
      <c r="GLF1371" s="3"/>
      <c r="GLG1371" s="3"/>
      <c r="GLH1371" s="3"/>
      <c r="GLI1371" s="3"/>
      <c r="GLJ1371" s="3"/>
      <c r="GLK1371" s="3"/>
      <c r="GLL1371" s="3"/>
      <c r="GLM1371" s="3"/>
      <c r="GLN1371" s="3"/>
      <c r="GLO1371" s="3"/>
      <c r="GLP1371" s="3"/>
      <c r="GLQ1371" s="3"/>
      <c r="GLR1371" s="3"/>
      <c r="GLS1371" s="3"/>
      <c r="GLT1371" s="3"/>
      <c r="GLU1371" s="3"/>
      <c r="GLV1371" s="3"/>
      <c r="GLW1371" s="3"/>
      <c r="GLX1371" s="3"/>
      <c r="GLY1371" s="3"/>
      <c r="GLZ1371" s="3"/>
      <c r="GMA1371" s="3"/>
      <c r="GMB1371" s="3"/>
      <c r="GMC1371" s="3"/>
      <c r="GMD1371" s="3"/>
      <c r="GME1371" s="3"/>
      <c r="GMF1371" s="3"/>
      <c r="GMG1371" s="3"/>
      <c r="GMH1371" s="3"/>
      <c r="GMI1371" s="3"/>
      <c r="GMJ1371" s="3"/>
      <c r="GMK1371" s="3"/>
      <c r="GML1371" s="3"/>
      <c r="GMM1371" s="3"/>
      <c r="GMN1371" s="3"/>
      <c r="GMO1371" s="3"/>
      <c r="GMP1371" s="3"/>
      <c r="GMQ1371" s="3"/>
      <c r="GMR1371" s="3"/>
      <c r="GMS1371" s="3"/>
      <c r="GMT1371" s="3"/>
      <c r="GMU1371" s="3"/>
      <c r="GMV1371" s="3"/>
      <c r="GMW1371" s="3"/>
      <c r="GMX1371" s="3"/>
      <c r="GMY1371" s="3"/>
      <c r="GMZ1371" s="3"/>
      <c r="GNA1371" s="3"/>
      <c r="GNB1371" s="3"/>
      <c r="GNC1371" s="3"/>
      <c r="GND1371" s="3"/>
      <c r="GNE1371" s="3"/>
      <c r="GNF1371" s="3"/>
      <c r="GNG1371" s="3"/>
      <c r="GNH1371" s="3"/>
      <c r="GNI1371" s="3"/>
      <c r="GNJ1371" s="3"/>
      <c r="GNK1371" s="3"/>
      <c r="GNL1371" s="3"/>
      <c r="GNM1371" s="3"/>
      <c r="GNN1371" s="3"/>
      <c r="GNO1371" s="3"/>
      <c r="GNP1371" s="3"/>
      <c r="GNQ1371" s="3"/>
      <c r="GNR1371" s="3"/>
      <c r="GNS1371" s="3"/>
      <c r="GNT1371" s="3"/>
      <c r="GNU1371" s="3"/>
      <c r="GNV1371" s="3"/>
      <c r="GNW1371" s="3"/>
      <c r="GNX1371" s="3"/>
      <c r="GNY1371" s="3"/>
      <c r="GNZ1371" s="3"/>
      <c r="GOA1371" s="3"/>
      <c r="GOB1371" s="3"/>
      <c r="GOC1371" s="3"/>
      <c r="GOD1371" s="3"/>
      <c r="GOE1371" s="3"/>
      <c r="GOF1371" s="3"/>
      <c r="GOG1371" s="3"/>
      <c r="GOH1371" s="3"/>
      <c r="GOI1371" s="3"/>
      <c r="GOJ1371" s="3"/>
      <c r="GOK1371" s="3"/>
      <c r="GOL1371" s="3"/>
      <c r="GOM1371" s="3"/>
      <c r="GON1371" s="3"/>
      <c r="GOO1371" s="3"/>
      <c r="GOP1371" s="3"/>
      <c r="GOQ1371" s="3"/>
      <c r="GOR1371" s="3"/>
      <c r="GOS1371" s="3"/>
      <c r="GOT1371" s="3"/>
      <c r="GOU1371" s="3"/>
      <c r="GOV1371" s="3"/>
      <c r="GOW1371" s="3"/>
      <c r="GOX1371" s="3"/>
      <c r="GOY1371" s="3"/>
      <c r="GOZ1371" s="3"/>
      <c r="GPA1371" s="3"/>
      <c r="GPB1371" s="3"/>
      <c r="GPC1371" s="3"/>
      <c r="GPD1371" s="3"/>
      <c r="GPE1371" s="3"/>
      <c r="GPF1371" s="3"/>
      <c r="GPG1371" s="3"/>
      <c r="GPH1371" s="3"/>
      <c r="GPI1371" s="3"/>
      <c r="GPJ1371" s="3"/>
      <c r="GPK1371" s="3"/>
      <c r="GPL1371" s="3"/>
      <c r="GPM1371" s="3"/>
      <c r="GPN1371" s="3"/>
      <c r="GPO1371" s="3"/>
      <c r="GPP1371" s="3"/>
      <c r="GPQ1371" s="3"/>
      <c r="GPR1371" s="3"/>
      <c r="GPS1371" s="3"/>
      <c r="GPT1371" s="3"/>
      <c r="GPU1371" s="3"/>
      <c r="GPV1371" s="3"/>
      <c r="GPW1371" s="3"/>
      <c r="GPX1371" s="3"/>
      <c r="GPY1371" s="3"/>
      <c r="GPZ1371" s="3"/>
      <c r="GQA1371" s="3"/>
      <c r="GQB1371" s="3"/>
      <c r="GQC1371" s="3"/>
      <c r="GQD1371" s="3"/>
      <c r="GQE1371" s="3"/>
      <c r="GQF1371" s="3"/>
      <c r="GQG1371" s="3"/>
      <c r="GQH1371" s="3"/>
      <c r="GQI1371" s="3"/>
      <c r="GQJ1371" s="3"/>
      <c r="GQK1371" s="3"/>
      <c r="GQL1371" s="3"/>
      <c r="GQM1371" s="3"/>
      <c r="GQN1371" s="3"/>
      <c r="GQO1371" s="3"/>
      <c r="GQP1371" s="3"/>
      <c r="GQQ1371" s="3"/>
      <c r="GQR1371" s="3"/>
      <c r="GQS1371" s="3"/>
      <c r="GQT1371" s="3"/>
      <c r="GQU1371" s="3"/>
      <c r="GQV1371" s="3"/>
      <c r="GQW1371" s="3"/>
      <c r="GQX1371" s="3"/>
      <c r="GQY1371" s="3"/>
      <c r="GQZ1371" s="3"/>
      <c r="GRA1371" s="3"/>
      <c r="GRB1371" s="3"/>
      <c r="GRC1371" s="3"/>
      <c r="GRD1371" s="3"/>
      <c r="GRE1371" s="3"/>
      <c r="GRF1371" s="3"/>
      <c r="GRG1371" s="3"/>
      <c r="GRH1371" s="3"/>
      <c r="GRI1371" s="3"/>
      <c r="GRJ1371" s="3"/>
      <c r="GRK1371" s="3"/>
      <c r="GRL1371" s="3"/>
      <c r="GRM1371" s="3"/>
      <c r="GRN1371" s="3"/>
      <c r="GRO1371" s="3"/>
      <c r="GRP1371" s="3"/>
      <c r="GRQ1371" s="3"/>
      <c r="GRR1371" s="3"/>
      <c r="GRS1371" s="3"/>
      <c r="GRT1371" s="3"/>
      <c r="GRU1371" s="3"/>
      <c r="GRV1371" s="3"/>
      <c r="GRW1371" s="3"/>
      <c r="GRX1371" s="3"/>
      <c r="GRY1371" s="3"/>
      <c r="GRZ1371" s="3"/>
      <c r="GSA1371" s="3"/>
      <c r="GSB1371" s="3"/>
      <c r="GSC1371" s="3"/>
      <c r="GSD1371" s="3"/>
      <c r="GSE1371" s="3"/>
      <c r="GSF1371" s="3"/>
      <c r="GSG1371" s="3"/>
      <c r="GSH1371" s="3"/>
      <c r="GSI1371" s="3"/>
      <c r="GSJ1371" s="3"/>
      <c r="GSK1371" s="3"/>
      <c r="GSL1371" s="3"/>
      <c r="GSM1371" s="3"/>
      <c r="GSN1371" s="3"/>
      <c r="GSO1371" s="3"/>
      <c r="GSP1371" s="3"/>
      <c r="GSQ1371" s="3"/>
      <c r="GSR1371" s="3"/>
      <c r="GSS1371" s="3"/>
      <c r="GST1371" s="3"/>
      <c r="GSU1371" s="3"/>
      <c r="GSV1371" s="3"/>
      <c r="GSW1371" s="3"/>
      <c r="GSX1371" s="3"/>
      <c r="GSY1371" s="3"/>
      <c r="GSZ1371" s="3"/>
      <c r="GTA1371" s="3"/>
      <c r="GTB1371" s="3"/>
      <c r="GTC1371" s="3"/>
      <c r="GTD1371" s="3"/>
      <c r="GTE1371" s="3"/>
      <c r="GTF1371" s="3"/>
      <c r="GTG1371" s="3"/>
      <c r="GTH1371" s="3"/>
      <c r="GTI1371" s="3"/>
      <c r="GTJ1371" s="3"/>
      <c r="GTK1371" s="3"/>
      <c r="GTL1371" s="3"/>
      <c r="GTM1371" s="3"/>
      <c r="GTN1371" s="3"/>
      <c r="GTO1371" s="3"/>
      <c r="GTP1371" s="3"/>
      <c r="GTQ1371" s="3"/>
      <c r="GTR1371" s="3"/>
      <c r="GTS1371" s="3"/>
      <c r="GTT1371" s="3"/>
      <c r="GTU1371" s="3"/>
      <c r="GTV1371" s="3"/>
      <c r="GTW1371" s="3"/>
      <c r="GTX1371" s="3"/>
      <c r="GTY1371" s="3"/>
      <c r="GTZ1371" s="3"/>
      <c r="GUA1371" s="3"/>
      <c r="GUB1371" s="3"/>
      <c r="GUC1371" s="3"/>
      <c r="GUD1371" s="3"/>
      <c r="GUE1371" s="3"/>
      <c r="GUF1371" s="3"/>
      <c r="GUG1371" s="3"/>
      <c r="GUH1371" s="3"/>
      <c r="GUI1371" s="3"/>
      <c r="GUJ1371" s="3"/>
      <c r="GUK1371" s="3"/>
      <c r="GUL1371" s="3"/>
      <c r="GUM1371" s="3"/>
      <c r="GUN1371" s="3"/>
      <c r="GUO1371" s="3"/>
      <c r="GUP1371" s="3"/>
      <c r="GUQ1371" s="3"/>
      <c r="GUR1371" s="3"/>
      <c r="GUS1371" s="3"/>
      <c r="GUT1371" s="3"/>
      <c r="GUU1371" s="3"/>
      <c r="GUV1371" s="3"/>
      <c r="GUW1371" s="3"/>
      <c r="GUX1371" s="3"/>
      <c r="GUY1371" s="3"/>
      <c r="GUZ1371" s="3"/>
      <c r="GVA1371" s="3"/>
      <c r="GVB1371" s="3"/>
      <c r="GVC1371" s="3"/>
      <c r="GVD1371" s="3"/>
      <c r="GVE1371" s="3"/>
      <c r="GVF1371" s="3"/>
      <c r="GVG1371" s="3"/>
      <c r="GVH1371" s="3"/>
      <c r="GVI1371" s="3"/>
      <c r="GVJ1371" s="3"/>
      <c r="GVK1371" s="3"/>
      <c r="GVL1371" s="3"/>
      <c r="GVM1371" s="3"/>
      <c r="GVN1371" s="3"/>
      <c r="GVO1371" s="3"/>
      <c r="GVP1371" s="3"/>
      <c r="GVQ1371" s="3"/>
      <c r="GVR1371" s="3"/>
      <c r="GVS1371" s="3"/>
      <c r="GVT1371" s="3"/>
      <c r="GVU1371" s="3"/>
      <c r="GVV1371" s="3"/>
      <c r="GVW1371" s="3"/>
      <c r="GVX1371" s="3"/>
      <c r="GVY1371" s="3"/>
      <c r="GVZ1371" s="3"/>
      <c r="GWA1371" s="3"/>
      <c r="GWB1371" s="3"/>
      <c r="GWC1371" s="3"/>
      <c r="GWD1371" s="3"/>
      <c r="GWE1371" s="3"/>
      <c r="GWF1371" s="3"/>
      <c r="GWG1371" s="3"/>
      <c r="GWH1371" s="3"/>
      <c r="GWI1371" s="3"/>
      <c r="GWJ1371" s="3"/>
      <c r="GWK1371" s="3"/>
      <c r="GWL1371" s="3"/>
      <c r="GWM1371" s="3"/>
      <c r="GWN1371" s="3"/>
      <c r="GWO1371" s="3"/>
      <c r="GWP1371" s="3"/>
      <c r="GWQ1371" s="3"/>
      <c r="GWR1371" s="3"/>
      <c r="GWS1371" s="3"/>
      <c r="GWT1371" s="3"/>
      <c r="GWU1371" s="3"/>
      <c r="GWV1371" s="3"/>
      <c r="GWW1371" s="3"/>
      <c r="GWX1371" s="3"/>
      <c r="GWY1371" s="3"/>
      <c r="GWZ1371" s="3"/>
      <c r="GXA1371" s="3"/>
      <c r="GXB1371" s="3"/>
      <c r="GXC1371" s="3"/>
      <c r="GXD1371" s="3"/>
      <c r="GXE1371" s="3"/>
      <c r="GXF1371" s="3"/>
      <c r="GXG1371" s="3"/>
      <c r="GXH1371" s="3"/>
      <c r="GXI1371" s="3"/>
      <c r="GXJ1371" s="3"/>
      <c r="GXK1371" s="3"/>
      <c r="GXL1371" s="3"/>
      <c r="GXM1371" s="3"/>
      <c r="GXN1371" s="3"/>
      <c r="GXO1371" s="3"/>
      <c r="GXP1371" s="3"/>
      <c r="GXQ1371" s="3"/>
      <c r="GXR1371" s="3"/>
      <c r="GXS1371" s="3"/>
      <c r="GXT1371" s="3"/>
      <c r="GXU1371" s="3"/>
      <c r="GXV1371" s="3"/>
      <c r="GXW1371" s="3"/>
      <c r="GXX1371" s="3"/>
      <c r="GXY1371" s="3"/>
      <c r="GXZ1371" s="3"/>
      <c r="GYA1371" s="3"/>
      <c r="GYB1371" s="3"/>
      <c r="GYC1371" s="3"/>
      <c r="GYD1371" s="3"/>
      <c r="GYE1371" s="3"/>
      <c r="GYF1371" s="3"/>
      <c r="GYG1371" s="3"/>
      <c r="GYH1371" s="3"/>
      <c r="GYI1371" s="3"/>
      <c r="GYJ1371" s="3"/>
      <c r="GYK1371" s="3"/>
      <c r="GYL1371" s="3"/>
      <c r="GYM1371" s="3"/>
      <c r="GYN1371" s="3"/>
      <c r="GYO1371" s="3"/>
      <c r="GYP1371" s="3"/>
      <c r="GYQ1371" s="3"/>
      <c r="GYR1371" s="3"/>
      <c r="GYS1371" s="3"/>
      <c r="GYT1371" s="3"/>
      <c r="GYU1371" s="3"/>
      <c r="GYV1371" s="3"/>
      <c r="GYW1371" s="3"/>
      <c r="GYX1371" s="3"/>
      <c r="GYY1371" s="3"/>
      <c r="GYZ1371" s="3"/>
      <c r="GZA1371" s="3"/>
      <c r="GZB1371" s="3"/>
      <c r="GZC1371" s="3"/>
      <c r="GZD1371" s="3"/>
      <c r="GZE1371" s="3"/>
      <c r="GZF1371" s="3"/>
      <c r="GZG1371" s="3"/>
      <c r="GZH1371" s="3"/>
      <c r="GZI1371" s="3"/>
      <c r="GZJ1371" s="3"/>
      <c r="GZK1371" s="3"/>
      <c r="GZL1371" s="3"/>
      <c r="GZM1371" s="3"/>
      <c r="GZN1371" s="3"/>
      <c r="GZO1371" s="3"/>
      <c r="GZP1371" s="3"/>
      <c r="GZQ1371" s="3"/>
      <c r="GZR1371" s="3"/>
      <c r="GZS1371" s="3"/>
      <c r="GZT1371" s="3"/>
      <c r="GZU1371" s="3"/>
      <c r="GZV1371" s="3"/>
      <c r="GZW1371" s="3"/>
      <c r="GZX1371" s="3"/>
      <c r="GZY1371" s="3"/>
      <c r="GZZ1371" s="3"/>
      <c r="HAA1371" s="3"/>
      <c r="HAB1371" s="3"/>
      <c r="HAC1371" s="3"/>
      <c r="HAD1371" s="3"/>
      <c r="HAE1371" s="3"/>
      <c r="HAF1371" s="3"/>
      <c r="HAG1371" s="3"/>
      <c r="HAH1371" s="3"/>
      <c r="HAI1371" s="3"/>
      <c r="HAJ1371" s="3"/>
      <c r="HAK1371" s="3"/>
      <c r="HAL1371" s="3"/>
      <c r="HAM1371" s="3"/>
      <c r="HAN1371" s="3"/>
      <c r="HAO1371" s="3"/>
      <c r="HAP1371" s="3"/>
      <c r="HAQ1371" s="3"/>
      <c r="HAR1371" s="3"/>
      <c r="HAS1371" s="3"/>
      <c r="HAT1371" s="3"/>
      <c r="HAU1371" s="3"/>
      <c r="HAV1371" s="3"/>
      <c r="HAW1371" s="3"/>
      <c r="HAX1371" s="3"/>
      <c r="HAY1371" s="3"/>
      <c r="HAZ1371" s="3"/>
      <c r="HBA1371" s="3"/>
      <c r="HBB1371" s="3"/>
      <c r="HBC1371" s="3"/>
      <c r="HBD1371" s="3"/>
      <c r="HBE1371" s="3"/>
      <c r="HBF1371" s="3"/>
      <c r="HBG1371" s="3"/>
      <c r="HBH1371" s="3"/>
      <c r="HBI1371" s="3"/>
      <c r="HBJ1371" s="3"/>
      <c r="HBK1371" s="3"/>
      <c r="HBL1371" s="3"/>
      <c r="HBM1371" s="3"/>
      <c r="HBN1371" s="3"/>
      <c r="HBO1371" s="3"/>
      <c r="HBP1371" s="3"/>
      <c r="HBQ1371" s="3"/>
      <c r="HBR1371" s="3"/>
      <c r="HBS1371" s="3"/>
      <c r="HBT1371" s="3"/>
      <c r="HBU1371" s="3"/>
      <c r="HBV1371" s="3"/>
      <c r="HBW1371" s="3"/>
      <c r="HBX1371" s="3"/>
      <c r="HBY1371" s="3"/>
      <c r="HBZ1371" s="3"/>
      <c r="HCA1371" s="3"/>
      <c r="HCB1371" s="3"/>
      <c r="HCC1371" s="3"/>
      <c r="HCD1371" s="3"/>
      <c r="HCE1371" s="3"/>
      <c r="HCF1371" s="3"/>
      <c r="HCG1371" s="3"/>
      <c r="HCH1371" s="3"/>
      <c r="HCI1371" s="3"/>
      <c r="HCJ1371" s="3"/>
      <c r="HCK1371" s="3"/>
      <c r="HCL1371" s="3"/>
      <c r="HCM1371" s="3"/>
      <c r="HCN1371" s="3"/>
      <c r="HCO1371" s="3"/>
      <c r="HCP1371" s="3"/>
      <c r="HCQ1371" s="3"/>
      <c r="HCR1371" s="3"/>
      <c r="HCS1371" s="3"/>
      <c r="HCT1371" s="3"/>
      <c r="HCU1371" s="3"/>
      <c r="HCV1371" s="3"/>
      <c r="HCW1371" s="3"/>
      <c r="HCX1371" s="3"/>
      <c r="HCY1371" s="3"/>
      <c r="HCZ1371" s="3"/>
      <c r="HDA1371" s="3"/>
      <c r="HDB1371" s="3"/>
      <c r="HDC1371" s="3"/>
      <c r="HDD1371" s="3"/>
      <c r="HDE1371" s="3"/>
      <c r="HDF1371" s="3"/>
      <c r="HDG1371" s="3"/>
      <c r="HDH1371" s="3"/>
      <c r="HDI1371" s="3"/>
      <c r="HDJ1371" s="3"/>
      <c r="HDK1371" s="3"/>
      <c r="HDL1371" s="3"/>
      <c r="HDM1371" s="3"/>
      <c r="HDN1371" s="3"/>
      <c r="HDO1371" s="3"/>
      <c r="HDP1371" s="3"/>
      <c r="HDQ1371" s="3"/>
      <c r="HDR1371" s="3"/>
      <c r="HDS1371" s="3"/>
      <c r="HDT1371" s="3"/>
      <c r="HDU1371" s="3"/>
      <c r="HDV1371" s="3"/>
      <c r="HDW1371" s="3"/>
      <c r="HDX1371" s="3"/>
      <c r="HDY1371" s="3"/>
      <c r="HDZ1371" s="3"/>
      <c r="HEA1371" s="3"/>
      <c r="HEB1371" s="3"/>
      <c r="HEC1371" s="3"/>
      <c r="HED1371" s="3"/>
      <c r="HEE1371" s="3"/>
      <c r="HEF1371" s="3"/>
      <c r="HEG1371" s="3"/>
      <c r="HEH1371" s="3"/>
      <c r="HEI1371" s="3"/>
      <c r="HEJ1371" s="3"/>
      <c r="HEK1371" s="3"/>
      <c r="HEL1371" s="3"/>
      <c r="HEM1371" s="3"/>
      <c r="HEN1371" s="3"/>
      <c r="HEO1371" s="3"/>
      <c r="HEP1371" s="3"/>
      <c r="HEQ1371" s="3"/>
      <c r="HER1371" s="3"/>
      <c r="HES1371" s="3"/>
      <c r="HET1371" s="3"/>
      <c r="HEU1371" s="3"/>
      <c r="HEV1371" s="3"/>
      <c r="HEW1371" s="3"/>
      <c r="HEX1371" s="3"/>
      <c r="HEY1371" s="3"/>
      <c r="HEZ1371" s="3"/>
      <c r="HFA1371" s="3"/>
      <c r="HFB1371" s="3"/>
      <c r="HFC1371" s="3"/>
      <c r="HFD1371" s="3"/>
      <c r="HFE1371" s="3"/>
      <c r="HFF1371" s="3"/>
      <c r="HFG1371" s="3"/>
      <c r="HFH1371" s="3"/>
      <c r="HFI1371" s="3"/>
      <c r="HFJ1371" s="3"/>
      <c r="HFK1371" s="3"/>
      <c r="HFL1371" s="3"/>
      <c r="HFM1371" s="3"/>
      <c r="HFN1371" s="3"/>
      <c r="HFO1371" s="3"/>
      <c r="HFP1371" s="3"/>
      <c r="HFQ1371" s="3"/>
      <c r="HFR1371" s="3"/>
      <c r="HFS1371" s="3"/>
      <c r="HFT1371" s="3"/>
      <c r="HFU1371" s="3"/>
      <c r="HFV1371" s="3"/>
      <c r="HFW1371" s="3"/>
      <c r="HFX1371" s="3"/>
      <c r="HFY1371" s="3"/>
      <c r="HFZ1371" s="3"/>
      <c r="HGA1371" s="3"/>
      <c r="HGB1371" s="3"/>
      <c r="HGC1371" s="3"/>
      <c r="HGD1371" s="3"/>
      <c r="HGE1371" s="3"/>
      <c r="HGF1371" s="3"/>
      <c r="HGG1371" s="3"/>
      <c r="HGH1371" s="3"/>
      <c r="HGI1371" s="3"/>
      <c r="HGJ1371" s="3"/>
      <c r="HGK1371" s="3"/>
      <c r="HGL1371" s="3"/>
      <c r="HGM1371" s="3"/>
      <c r="HGN1371" s="3"/>
      <c r="HGO1371" s="3"/>
      <c r="HGP1371" s="3"/>
      <c r="HGQ1371" s="3"/>
      <c r="HGR1371" s="3"/>
      <c r="HGS1371" s="3"/>
      <c r="HGT1371" s="3"/>
      <c r="HGU1371" s="3"/>
      <c r="HGV1371" s="3"/>
      <c r="HGW1371" s="3"/>
      <c r="HGX1371" s="3"/>
      <c r="HGY1371" s="3"/>
      <c r="HGZ1371" s="3"/>
      <c r="HHA1371" s="3"/>
      <c r="HHB1371" s="3"/>
      <c r="HHC1371" s="3"/>
      <c r="HHD1371" s="3"/>
      <c r="HHE1371" s="3"/>
      <c r="HHF1371" s="3"/>
      <c r="HHG1371" s="3"/>
      <c r="HHH1371" s="3"/>
      <c r="HHI1371" s="3"/>
      <c r="HHJ1371" s="3"/>
      <c r="HHK1371" s="3"/>
      <c r="HHL1371" s="3"/>
      <c r="HHM1371" s="3"/>
      <c r="HHN1371" s="3"/>
      <c r="HHO1371" s="3"/>
      <c r="HHP1371" s="3"/>
      <c r="HHQ1371" s="3"/>
      <c r="HHR1371" s="3"/>
      <c r="HHS1371" s="3"/>
      <c r="HHT1371" s="3"/>
      <c r="HHU1371" s="3"/>
      <c r="HHV1371" s="3"/>
      <c r="HHW1371" s="3"/>
      <c r="HHX1371" s="3"/>
      <c r="HHY1371" s="3"/>
      <c r="HHZ1371" s="3"/>
      <c r="HIA1371" s="3"/>
      <c r="HIB1371" s="3"/>
      <c r="HIC1371" s="3"/>
      <c r="HID1371" s="3"/>
      <c r="HIE1371" s="3"/>
      <c r="HIF1371" s="3"/>
      <c r="HIG1371" s="3"/>
      <c r="HIH1371" s="3"/>
      <c r="HII1371" s="3"/>
      <c r="HIJ1371" s="3"/>
      <c r="HIK1371" s="3"/>
      <c r="HIL1371" s="3"/>
      <c r="HIM1371" s="3"/>
      <c r="HIN1371" s="3"/>
      <c r="HIO1371" s="3"/>
      <c r="HIP1371" s="3"/>
      <c r="HIQ1371" s="3"/>
      <c r="HIR1371" s="3"/>
      <c r="HIS1371" s="3"/>
      <c r="HIT1371" s="3"/>
      <c r="HIU1371" s="3"/>
      <c r="HIV1371" s="3"/>
      <c r="HIW1371" s="3"/>
      <c r="HIX1371" s="3"/>
      <c r="HIY1371" s="3"/>
      <c r="HIZ1371" s="3"/>
      <c r="HJA1371" s="3"/>
      <c r="HJB1371" s="3"/>
      <c r="HJC1371" s="3"/>
      <c r="HJD1371" s="3"/>
      <c r="HJE1371" s="3"/>
      <c r="HJF1371" s="3"/>
      <c r="HJG1371" s="3"/>
      <c r="HJH1371" s="3"/>
      <c r="HJI1371" s="3"/>
      <c r="HJJ1371" s="3"/>
      <c r="HJK1371" s="3"/>
      <c r="HJL1371" s="3"/>
      <c r="HJM1371" s="3"/>
      <c r="HJN1371" s="3"/>
      <c r="HJO1371" s="3"/>
      <c r="HJP1371" s="3"/>
      <c r="HJQ1371" s="3"/>
      <c r="HJR1371" s="3"/>
      <c r="HJS1371" s="3"/>
      <c r="HJT1371" s="3"/>
      <c r="HJU1371" s="3"/>
      <c r="HJV1371" s="3"/>
      <c r="HJW1371" s="3"/>
      <c r="HJX1371" s="3"/>
      <c r="HJY1371" s="3"/>
      <c r="HJZ1371" s="3"/>
      <c r="HKA1371" s="3"/>
      <c r="HKB1371" s="3"/>
      <c r="HKC1371" s="3"/>
      <c r="HKD1371" s="3"/>
      <c r="HKE1371" s="3"/>
      <c r="HKF1371" s="3"/>
      <c r="HKG1371" s="3"/>
      <c r="HKH1371" s="3"/>
      <c r="HKI1371" s="3"/>
      <c r="HKJ1371" s="3"/>
      <c r="HKK1371" s="3"/>
      <c r="HKL1371" s="3"/>
      <c r="HKM1371" s="3"/>
      <c r="HKN1371" s="3"/>
      <c r="HKO1371" s="3"/>
      <c r="HKP1371" s="3"/>
      <c r="HKQ1371" s="3"/>
      <c r="HKR1371" s="3"/>
      <c r="HKS1371" s="3"/>
      <c r="HKT1371" s="3"/>
      <c r="HKU1371" s="3"/>
      <c r="HKV1371" s="3"/>
      <c r="HKW1371" s="3"/>
      <c r="HKX1371" s="3"/>
      <c r="HKY1371" s="3"/>
      <c r="HKZ1371" s="3"/>
      <c r="HLA1371" s="3"/>
      <c r="HLB1371" s="3"/>
      <c r="HLC1371" s="3"/>
      <c r="HLD1371" s="3"/>
      <c r="HLE1371" s="3"/>
      <c r="HLF1371" s="3"/>
      <c r="HLG1371" s="3"/>
      <c r="HLH1371" s="3"/>
      <c r="HLI1371" s="3"/>
      <c r="HLJ1371" s="3"/>
      <c r="HLK1371" s="3"/>
      <c r="HLL1371" s="3"/>
      <c r="HLM1371" s="3"/>
      <c r="HLN1371" s="3"/>
      <c r="HLO1371" s="3"/>
      <c r="HLP1371" s="3"/>
      <c r="HLQ1371" s="3"/>
      <c r="HLR1371" s="3"/>
      <c r="HLS1371" s="3"/>
      <c r="HLT1371" s="3"/>
      <c r="HLU1371" s="3"/>
      <c r="HLV1371" s="3"/>
      <c r="HLW1371" s="3"/>
      <c r="HLX1371" s="3"/>
      <c r="HLY1371" s="3"/>
      <c r="HLZ1371" s="3"/>
      <c r="HMA1371" s="3"/>
      <c r="HMB1371" s="3"/>
      <c r="HMC1371" s="3"/>
      <c r="HMD1371" s="3"/>
      <c r="HME1371" s="3"/>
      <c r="HMF1371" s="3"/>
      <c r="HMG1371" s="3"/>
      <c r="HMH1371" s="3"/>
      <c r="HMI1371" s="3"/>
      <c r="HMJ1371" s="3"/>
      <c r="HMK1371" s="3"/>
      <c r="HML1371" s="3"/>
      <c r="HMM1371" s="3"/>
      <c r="HMN1371" s="3"/>
      <c r="HMO1371" s="3"/>
      <c r="HMP1371" s="3"/>
      <c r="HMQ1371" s="3"/>
      <c r="HMR1371" s="3"/>
      <c r="HMS1371" s="3"/>
      <c r="HMT1371" s="3"/>
      <c r="HMU1371" s="3"/>
      <c r="HMV1371" s="3"/>
      <c r="HMW1371" s="3"/>
      <c r="HMX1371" s="3"/>
      <c r="HMY1371" s="3"/>
      <c r="HMZ1371" s="3"/>
      <c r="HNA1371" s="3"/>
      <c r="HNB1371" s="3"/>
      <c r="HNC1371" s="3"/>
      <c r="HND1371" s="3"/>
      <c r="HNE1371" s="3"/>
      <c r="HNF1371" s="3"/>
      <c r="HNG1371" s="3"/>
      <c r="HNH1371" s="3"/>
      <c r="HNI1371" s="3"/>
      <c r="HNJ1371" s="3"/>
      <c r="HNK1371" s="3"/>
      <c r="HNL1371" s="3"/>
      <c r="HNM1371" s="3"/>
      <c r="HNN1371" s="3"/>
      <c r="HNO1371" s="3"/>
      <c r="HNP1371" s="3"/>
      <c r="HNQ1371" s="3"/>
      <c r="HNR1371" s="3"/>
      <c r="HNS1371" s="3"/>
      <c r="HNT1371" s="3"/>
      <c r="HNU1371" s="3"/>
      <c r="HNV1371" s="3"/>
      <c r="HNW1371" s="3"/>
      <c r="HNX1371" s="3"/>
      <c r="HNY1371" s="3"/>
      <c r="HNZ1371" s="3"/>
      <c r="HOA1371" s="3"/>
      <c r="HOB1371" s="3"/>
      <c r="HOC1371" s="3"/>
      <c r="HOD1371" s="3"/>
      <c r="HOE1371" s="3"/>
      <c r="HOF1371" s="3"/>
      <c r="HOG1371" s="3"/>
      <c r="HOH1371" s="3"/>
      <c r="HOI1371" s="3"/>
      <c r="HOJ1371" s="3"/>
      <c r="HOK1371" s="3"/>
      <c r="HOL1371" s="3"/>
      <c r="HOM1371" s="3"/>
      <c r="HON1371" s="3"/>
      <c r="HOO1371" s="3"/>
      <c r="HOP1371" s="3"/>
      <c r="HOQ1371" s="3"/>
      <c r="HOR1371" s="3"/>
      <c r="HOS1371" s="3"/>
      <c r="HOT1371" s="3"/>
      <c r="HOU1371" s="3"/>
      <c r="HOV1371" s="3"/>
      <c r="HOW1371" s="3"/>
      <c r="HOX1371" s="3"/>
      <c r="HOY1371" s="3"/>
      <c r="HOZ1371" s="3"/>
      <c r="HPA1371" s="3"/>
      <c r="HPB1371" s="3"/>
      <c r="HPC1371" s="3"/>
      <c r="HPD1371" s="3"/>
      <c r="HPE1371" s="3"/>
      <c r="HPF1371" s="3"/>
      <c r="HPG1371" s="3"/>
      <c r="HPH1371" s="3"/>
      <c r="HPI1371" s="3"/>
      <c r="HPJ1371" s="3"/>
      <c r="HPK1371" s="3"/>
      <c r="HPL1371" s="3"/>
      <c r="HPM1371" s="3"/>
      <c r="HPN1371" s="3"/>
      <c r="HPO1371" s="3"/>
      <c r="HPP1371" s="3"/>
      <c r="HPQ1371" s="3"/>
      <c r="HPR1371" s="3"/>
      <c r="HPS1371" s="3"/>
      <c r="HPT1371" s="3"/>
      <c r="HPU1371" s="3"/>
      <c r="HPV1371" s="3"/>
      <c r="HPW1371" s="3"/>
      <c r="HPX1371" s="3"/>
      <c r="HPY1371" s="3"/>
      <c r="HPZ1371" s="3"/>
      <c r="HQA1371" s="3"/>
      <c r="HQB1371" s="3"/>
      <c r="HQC1371" s="3"/>
      <c r="HQD1371" s="3"/>
      <c r="HQE1371" s="3"/>
      <c r="HQF1371" s="3"/>
      <c r="HQG1371" s="3"/>
      <c r="HQH1371" s="3"/>
      <c r="HQI1371" s="3"/>
      <c r="HQJ1371" s="3"/>
      <c r="HQK1371" s="3"/>
      <c r="HQL1371" s="3"/>
      <c r="HQM1371" s="3"/>
      <c r="HQN1371" s="3"/>
      <c r="HQO1371" s="3"/>
      <c r="HQP1371" s="3"/>
      <c r="HQQ1371" s="3"/>
      <c r="HQR1371" s="3"/>
      <c r="HQS1371" s="3"/>
      <c r="HQT1371" s="3"/>
      <c r="HQU1371" s="3"/>
      <c r="HQV1371" s="3"/>
      <c r="HQW1371" s="3"/>
      <c r="HQX1371" s="3"/>
      <c r="HQY1371" s="3"/>
      <c r="HQZ1371" s="3"/>
      <c r="HRA1371" s="3"/>
      <c r="HRB1371" s="3"/>
      <c r="HRC1371" s="3"/>
      <c r="HRD1371" s="3"/>
      <c r="HRE1371" s="3"/>
      <c r="HRF1371" s="3"/>
      <c r="HRG1371" s="3"/>
      <c r="HRH1371" s="3"/>
      <c r="HRI1371" s="3"/>
      <c r="HRJ1371" s="3"/>
      <c r="HRK1371" s="3"/>
      <c r="HRL1371" s="3"/>
      <c r="HRM1371" s="3"/>
      <c r="HRN1371" s="3"/>
      <c r="HRO1371" s="3"/>
      <c r="HRP1371" s="3"/>
      <c r="HRQ1371" s="3"/>
      <c r="HRR1371" s="3"/>
      <c r="HRS1371" s="3"/>
      <c r="HRT1371" s="3"/>
      <c r="HRU1371" s="3"/>
      <c r="HRV1371" s="3"/>
      <c r="HRW1371" s="3"/>
      <c r="HRX1371" s="3"/>
      <c r="HRY1371" s="3"/>
      <c r="HRZ1371" s="3"/>
      <c r="HSA1371" s="3"/>
      <c r="HSB1371" s="3"/>
      <c r="HSC1371" s="3"/>
      <c r="HSD1371" s="3"/>
      <c r="HSE1371" s="3"/>
      <c r="HSF1371" s="3"/>
      <c r="HSG1371" s="3"/>
      <c r="HSH1371" s="3"/>
      <c r="HSI1371" s="3"/>
      <c r="HSJ1371" s="3"/>
      <c r="HSK1371" s="3"/>
      <c r="HSL1371" s="3"/>
      <c r="HSM1371" s="3"/>
      <c r="HSN1371" s="3"/>
      <c r="HSO1371" s="3"/>
      <c r="HSP1371" s="3"/>
      <c r="HSQ1371" s="3"/>
      <c r="HSR1371" s="3"/>
      <c r="HSS1371" s="3"/>
      <c r="HST1371" s="3"/>
      <c r="HSU1371" s="3"/>
      <c r="HSV1371" s="3"/>
      <c r="HSW1371" s="3"/>
      <c r="HSX1371" s="3"/>
      <c r="HSY1371" s="3"/>
      <c r="HSZ1371" s="3"/>
      <c r="HTA1371" s="3"/>
      <c r="HTB1371" s="3"/>
      <c r="HTC1371" s="3"/>
      <c r="HTD1371" s="3"/>
      <c r="HTE1371" s="3"/>
      <c r="HTF1371" s="3"/>
      <c r="HTG1371" s="3"/>
      <c r="HTH1371" s="3"/>
      <c r="HTI1371" s="3"/>
      <c r="HTJ1371" s="3"/>
      <c r="HTK1371" s="3"/>
      <c r="HTL1371" s="3"/>
      <c r="HTM1371" s="3"/>
      <c r="HTN1371" s="3"/>
      <c r="HTO1371" s="3"/>
      <c r="HTP1371" s="3"/>
      <c r="HTQ1371" s="3"/>
      <c r="HTR1371" s="3"/>
      <c r="HTS1371" s="3"/>
      <c r="HTT1371" s="3"/>
      <c r="HTU1371" s="3"/>
      <c r="HTV1371" s="3"/>
      <c r="HTW1371" s="3"/>
      <c r="HTX1371" s="3"/>
      <c r="HTY1371" s="3"/>
      <c r="HTZ1371" s="3"/>
      <c r="HUA1371" s="3"/>
      <c r="HUB1371" s="3"/>
      <c r="HUC1371" s="3"/>
      <c r="HUD1371" s="3"/>
      <c r="HUE1371" s="3"/>
      <c r="HUF1371" s="3"/>
      <c r="HUG1371" s="3"/>
      <c r="HUH1371" s="3"/>
      <c r="HUI1371" s="3"/>
      <c r="HUJ1371" s="3"/>
      <c r="HUK1371" s="3"/>
      <c r="HUL1371" s="3"/>
      <c r="HUM1371" s="3"/>
      <c r="HUN1371" s="3"/>
      <c r="HUO1371" s="3"/>
      <c r="HUP1371" s="3"/>
      <c r="HUQ1371" s="3"/>
      <c r="HUR1371" s="3"/>
      <c r="HUS1371" s="3"/>
      <c r="HUT1371" s="3"/>
      <c r="HUU1371" s="3"/>
      <c r="HUV1371" s="3"/>
      <c r="HUW1371" s="3"/>
      <c r="HUX1371" s="3"/>
      <c r="HUY1371" s="3"/>
      <c r="HUZ1371" s="3"/>
      <c r="HVA1371" s="3"/>
      <c r="HVB1371" s="3"/>
      <c r="HVC1371" s="3"/>
      <c r="HVD1371" s="3"/>
      <c r="HVE1371" s="3"/>
      <c r="HVF1371" s="3"/>
      <c r="HVG1371" s="3"/>
      <c r="HVH1371" s="3"/>
      <c r="HVI1371" s="3"/>
      <c r="HVJ1371" s="3"/>
      <c r="HVK1371" s="3"/>
      <c r="HVL1371" s="3"/>
      <c r="HVM1371" s="3"/>
      <c r="HVN1371" s="3"/>
      <c r="HVO1371" s="3"/>
      <c r="HVP1371" s="3"/>
      <c r="HVQ1371" s="3"/>
      <c r="HVR1371" s="3"/>
      <c r="HVS1371" s="3"/>
      <c r="HVT1371" s="3"/>
      <c r="HVU1371" s="3"/>
      <c r="HVV1371" s="3"/>
      <c r="HVW1371" s="3"/>
      <c r="HVX1371" s="3"/>
      <c r="HVY1371" s="3"/>
      <c r="HVZ1371" s="3"/>
      <c r="HWA1371" s="3"/>
      <c r="HWB1371" s="3"/>
      <c r="HWC1371" s="3"/>
      <c r="HWD1371" s="3"/>
      <c r="HWE1371" s="3"/>
      <c r="HWF1371" s="3"/>
      <c r="HWG1371" s="3"/>
      <c r="HWH1371" s="3"/>
      <c r="HWI1371" s="3"/>
      <c r="HWJ1371" s="3"/>
      <c r="HWK1371" s="3"/>
      <c r="HWL1371" s="3"/>
      <c r="HWM1371" s="3"/>
      <c r="HWN1371" s="3"/>
      <c r="HWO1371" s="3"/>
      <c r="HWP1371" s="3"/>
      <c r="HWQ1371" s="3"/>
      <c r="HWR1371" s="3"/>
      <c r="HWS1371" s="3"/>
      <c r="HWT1371" s="3"/>
      <c r="HWU1371" s="3"/>
      <c r="HWV1371" s="3"/>
      <c r="HWW1371" s="3"/>
      <c r="HWX1371" s="3"/>
      <c r="HWY1371" s="3"/>
      <c r="HWZ1371" s="3"/>
      <c r="HXA1371" s="3"/>
      <c r="HXB1371" s="3"/>
      <c r="HXC1371" s="3"/>
      <c r="HXD1371" s="3"/>
      <c r="HXE1371" s="3"/>
      <c r="HXF1371" s="3"/>
      <c r="HXG1371" s="3"/>
      <c r="HXH1371" s="3"/>
      <c r="HXI1371" s="3"/>
      <c r="HXJ1371" s="3"/>
      <c r="HXK1371" s="3"/>
      <c r="HXL1371" s="3"/>
      <c r="HXM1371" s="3"/>
      <c r="HXN1371" s="3"/>
      <c r="HXO1371" s="3"/>
      <c r="HXP1371" s="3"/>
      <c r="HXQ1371" s="3"/>
      <c r="HXR1371" s="3"/>
      <c r="HXS1371" s="3"/>
      <c r="HXT1371" s="3"/>
      <c r="HXU1371" s="3"/>
      <c r="HXV1371" s="3"/>
      <c r="HXW1371" s="3"/>
      <c r="HXX1371" s="3"/>
      <c r="HXY1371" s="3"/>
      <c r="HXZ1371" s="3"/>
      <c r="HYA1371" s="3"/>
      <c r="HYB1371" s="3"/>
      <c r="HYC1371" s="3"/>
      <c r="HYD1371" s="3"/>
      <c r="HYE1371" s="3"/>
      <c r="HYF1371" s="3"/>
      <c r="HYG1371" s="3"/>
      <c r="HYH1371" s="3"/>
      <c r="HYI1371" s="3"/>
      <c r="HYJ1371" s="3"/>
      <c r="HYK1371" s="3"/>
      <c r="HYL1371" s="3"/>
      <c r="HYM1371" s="3"/>
      <c r="HYN1371" s="3"/>
      <c r="HYO1371" s="3"/>
      <c r="HYP1371" s="3"/>
      <c r="HYQ1371" s="3"/>
      <c r="HYR1371" s="3"/>
      <c r="HYS1371" s="3"/>
      <c r="HYT1371" s="3"/>
      <c r="HYU1371" s="3"/>
      <c r="HYV1371" s="3"/>
      <c r="HYW1371" s="3"/>
      <c r="HYX1371" s="3"/>
      <c r="HYY1371" s="3"/>
      <c r="HYZ1371" s="3"/>
      <c r="HZA1371" s="3"/>
      <c r="HZB1371" s="3"/>
      <c r="HZC1371" s="3"/>
      <c r="HZD1371" s="3"/>
      <c r="HZE1371" s="3"/>
      <c r="HZF1371" s="3"/>
      <c r="HZG1371" s="3"/>
      <c r="HZH1371" s="3"/>
      <c r="HZI1371" s="3"/>
      <c r="HZJ1371" s="3"/>
      <c r="HZK1371" s="3"/>
      <c r="HZL1371" s="3"/>
      <c r="HZM1371" s="3"/>
      <c r="HZN1371" s="3"/>
      <c r="HZO1371" s="3"/>
      <c r="HZP1371" s="3"/>
      <c r="HZQ1371" s="3"/>
      <c r="HZR1371" s="3"/>
      <c r="HZS1371" s="3"/>
      <c r="HZT1371" s="3"/>
      <c r="HZU1371" s="3"/>
      <c r="HZV1371" s="3"/>
      <c r="HZW1371" s="3"/>
      <c r="HZX1371" s="3"/>
      <c r="HZY1371" s="3"/>
      <c r="HZZ1371" s="3"/>
      <c r="IAA1371" s="3"/>
      <c r="IAB1371" s="3"/>
      <c r="IAC1371" s="3"/>
      <c r="IAD1371" s="3"/>
      <c r="IAE1371" s="3"/>
      <c r="IAF1371" s="3"/>
      <c r="IAG1371" s="3"/>
      <c r="IAH1371" s="3"/>
      <c r="IAI1371" s="3"/>
      <c r="IAJ1371" s="3"/>
      <c r="IAK1371" s="3"/>
      <c r="IAL1371" s="3"/>
      <c r="IAM1371" s="3"/>
      <c r="IAN1371" s="3"/>
      <c r="IAO1371" s="3"/>
      <c r="IAP1371" s="3"/>
      <c r="IAQ1371" s="3"/>
      <c r="IAR1371" s="3"/>
      <c r="IAS1371" s="3"/>
      <c r="IAT1371" s="3"/>
      <c r="IAU1371" s="3"/>
      <c r="IAV1371" s="3"/>
      <c r="IAW1371" s="3"/>
      <c r="IAX1371" s="3"/>
      <c r="IAY1371" s="3"/>
      <c r="IAZ1371" s="3"/>
      <c r="IBA1371" s="3"/>
      <c r="IBB1371" s="3"/>
      <c r="IBC1371" s="3"/>
      <c r="IBD1371" s="3"/>
      <c r="IBE1371" s="3"/>
      <c r="IBF1371" s="3"/>
      <c r="IBG1371" s="3"/>
      <c r="IBH1371" s="3"/>
      <c r="IBI1371" s="3"/>
      <c r="IBJ1371" s="3"/>
      <c r="IBK1371" s="3"/>
      <c r="IBL1371" s="3"/>
      <c r="IBM1371" s="3"/>
      <c r="IBN1371" s="3"/>
      <c r="IBO1371" s="3"/>
      <c r="IBP1371" s="3"/>
      <c r="IBQ1371" s="3"/>
      <c r="IBR1371" s="3"/>
      <c r="IBS1371" s="3"/>
      <c r="IBT1371" s="3"/>
      <c r="IBU1371" s="3"/>
      <c r="IBV1371" s="3"/>
      <c r="IBW1371" s="3"/>
      <c r="IBX1371" s="3"/>
      <c r="IBY1371" s="3"/>
      <c r="IBZ1371" s="3"/>
      <c r="ICA1371" s="3"/>
      <c r="ICB1371" s="3"/>
      <c r="ICC1371" s="3"/>
      <c r="ICD1371" s="3"/>
      <c r="ICE1371" s="3"/>
      <c r="ICF1371" s="3"/>
      <c r="ICG1371" s="3"/>
      <c r="ICH1371" s="3"/>
      <c r="ICI1371" s="3"/>
      <c r="ICJ1371" s="3"/>
      <c r="ICK1371" s="3"/>
      <c r="ICL1371" s="3"/>
      <c r="ICM1371" s="3"/>
      <c r="ICN1371" s="3"/>
      <c r="ICO1371" s="3"/>
      <c r="ICP1371" s="3"/>
      <c r="ICQ1371" s="3"/>
      <c r="ICR1371" s="3"/>
      <c r="ICS1371" s="3"/>
      <c r="ICT1371" s="3"/>
      <c r="ICU1371" s="3"/>
      <c r="ICV1371" s="3"/>
      <c r="ICW1371" s="3"/>
      <c r="ICX1371" s="3"/>
      <c r="ICY1371" s="3"/>
      <c r="ICZ1371" s="3"/>
      <c r="IDA1371" s="3"/>
      <c r="IDB1371" s="3"/>
      <c r="IDC1371" s="3"/>
      <c r="IDD1371" s="3"/>
      <c r="IDE1371" s="3"/>
      <c r="IDF1371" s="3"/>
      <c r="IDG1371" s="3"/>
      <c r="IDH1371" s="3"/>
      <c r="IDI1371" s="3"/>
      <c r="IDJ1371" s="3"/>
      <c r="IDK1371" s="3"/>
      <c r="IDL1371" s="3"/>
      <c r="IDM1371" s="3"/>
      <c r="IDN1371" s="3"/>
      <c r="IDO1371" s="3"/>
      <c r="IDP1371" s="3"/>
      <c r="IDQ1371" s="3"/>
      <c r="IDR1371" s="3"/>
      <c r="IDS1371" s="3"/>
      <c r="IDT1371" s="3"/>
      <c r="IDU1371" s="3"/>
      <c r="IDV1371" s="3"/>
      <c r="IDW1371" s="3"/>
      <c r="IDX1371" s="3"/>
      <c r="IDY1371" s="3"/>
      <c r="IDZ1371" s="3"/>
      <c r="IEA1371" s="3"/>
      <c r="IEB1371" s="3"/>
      <c r="IEC1371" s="3"/>
      <c r="IED1371" s="3"/>
      <c r="IEE1371" s="3"/>
      <c r="IEF1371" s="3"/>
      <c r="IEG1371" s="3"/>
      <c r="IEH1371" s="3"/>
      <c r="IEI1371" s="3"/>
      <c r="IEJ1371" s="3"/>
      <c r="IEK1371" s="3"/>
      <c r="IEL1371" s="3"/>
      <c r="IEM1371" s="3"/>
      <c r="IEN1371" s="3"/>
      <c r="IEO1371" s="3"/>
      <c r="IEP1371" s="3"/>
      <c r="IEQ1371" s="3"/>
      <c r="IER1371" s="3"/>
      <c r="IES1371" s="3"/>
      <c r="IET1371" s="3"/>
      <c r="IEU1371" s="3"/>
      <c r="IEV1371" s="3"/>
      <c r="IEW1371" s="3"/>
      <c r="IEX1371" s="3"/>
      <c r="IEY1371" s="3"/>
      <c r="IEZ1371" s="3"/>
      <c r="IFA1371" s="3"/>
      <c r="IFB1371" s="3"/>
      <c r="IFC1371" s="3"/>
      <c r="IFD1371" s="3"/>
      <c r="IFE1371" s="3"/>
      <c r="IFF1371" s="3"/>
      <c r="IFG1371" s="3"/>
      <c r="IFH1371" s="3"/>
      <c r="IFI1371" s="3"/>
      <c r="IFJ1371" s="3"/>
      <c r="IFK1371" s="3"/>
      <c r="IFL1371" s="3"/>
      <c r="IFM1371" s="3"/>
      <c r="IFN1371" s="3"/>
      <c r="IFO1371" s="3"/>
      <c r="IFP1371" s="3"/>
      <c r="IFQ1371" s="3"/>
      <c r="IFR1371" s="3"/>
      <c r="IFS1371" s="3"/>
      <c r="IFT1371" s="3"/>
      <c r="IFU1371" s="3"/>
      <c r="IFV1371" s="3"/>
      <c r="IFW1371" s="3"/>
      <c r="IFX1371" s="3"/>
      <c r="IFY1371" s="3"/>
      <c r="IFZ1371" s="3"/>
      <c r="IGA1371" s="3"/>
      <c r="IGB1371" s="3"/>
      <c r="IGC1371" s="3"/>
      <c r="IGD1371" s="3"/>
      <c r="IGE1371" s="3"/>
      <c r="IGF1371" s="3"/>
      <c r="IGG1371" s="3"/>
      <c r="IGH1371" s="3"/>
      <c r="IGI1371" s="3"/>
      <c r="IGJ1371" s="3"/>
      <c r="IGK1371" s="3"/>
      <c r="IGL1371" s="3"/>
      <c r="IGM1371" s="3"/>
      <c r="IGN1371" s="3"/>
      <c r="IGO1371" s="3"/>
      <c r="IGP1371" s="3"/>
      <c r="IGQ1371" s="3"/>
      <c r="IGR1371" s="3"/>
      <c r="IGS1371" s="3"/>
      <c r="IGT1371" s="3"/>
      <c r="IGU1371" s="3"/>
      <c r="IGV1371" s="3"/>
      <c r="IGW1371" s="3"/>
      <c r="IGX1371" s="3"/>
      <c r="IGY1371" s="3"/>
      <c r="IGZ1371" s="3"/>
      <c r="IHA1371" s="3"/>
      <c r="IHB1371" s="3"/>
      <c r="IHC1371" s="3"/>
      <c r="IHD1371" s="3"/>
      <c r="IHE1371" s="3"/>
      <c r="IHF1371" s="3"/>
      <c r="IHG1371" s="3"/>
      <c r="IHH1371" s="3"/>
      <c r="IHI1371" s="3"/>
      <c r="IHJ1371" s="3"/>
      <c r="IHK1371" s="3"/>
      <c r="IHL1371" s="3"/>
      <c r="IHM1371" s="3"/>
      <c r="IHN1371" s="3"/>
      <c r="IHO1371" s="3"/>
      <c r="IHP1371" s="3"/>
      <c r="IHQ1371" s="3"/>
      <c r="IHR1371" s="3"/>
      <c r="IHS1371" s="3"/>
      <c r="IHT1371" s="3"/>
      <c r="IHU1371" s="3"/>
      <c r="IHV1371" s="3"/>
      <c r="IHW1371" s="3"/>
      <c r="IHX1371" s="3"/>
      <c r="IHY1371" s="3"/>
      <c r="IHZ1371" s="3"/>
      <c r="IIA1371" s="3"/>
      <c r="IIB1371" s="3"/>
      <c r="IIC1371" s="3"/>
      <c r="IID1371" s="3"/>
      <c r="IIE1371" s="3"/>
      <c r="IIF1371" s="3"/>
      <c r="IIG1371" s="3"/>
      <c r="IIH1371" s="3"/>
      <c r="III1371" s="3"/>
      <c r="IIJ1371" s="3"/>
      <c r="IIK1371" s="3"/>
      <c r="IIL1371" s="3"/>
      <c r="IIM1371" s="3"/>
      <c r="IIN1371" s="3"/>
      <c r="IIO1371" s="3"/>
      <c r="IIP1371" s="3"/>
      <c r="IIQ1371" s="3"/>
      <c r="IIR1371" s="3"/>
      <c r="IIS1371" s="3"/>
      <c r="IIT1371" s="3"/>
      <c r="IIU1371" s="3"/>
      <c r="IIV1371" s="3"/>
      <c r="IIW1371" s="3"/>
      <c r="IIX1371" s="3"/>
      <c r="IIY1371" s="3"/>
      <c r="IIZ1371" s="3"/>
      <c r="IJA1371" s="3"/>
      <c r="IJB1371" s="3"/>
      <c r="IJC1371" s="3"/>
      <c r="IJD1371" s="3"/>
      <c r="IJE1371" s="3"/>
      <c r="IJF1371" s="3"/>
      <c r="IJG1371" s="3"/>
      <c r="IJH1371" s="3"/>
      <c r="IJI1371" s="3"/>
      <c r="IJJ1371" s="3"/>
      <c r="IJK1371" s="3"/>
      <c r="IJL1371" s="3"/>
      <c r="IJM1371" s="3"/>
      <c r="IJN1371" s="3"/>
      <c r="IJO1371" s="3"/>
      <c r="IJP1371" s="3"/>
      <c r="IJQ1371" s="3"/>
      <c r="IJR1371" s="3"/>
      <c r="IJS1371" s="3"/>
      <c r="IJT1371" s="3"/>
      <c r="IJU1371" s="3"/>
      <c r="IJV1371" s="3"/>
      <c r="IJW1371" s="3"/>
      <c r="IJX1371" s="3"/>
      <c r="IJY1371" s="3"/>
      <c r="IJZ1371" s="3"/>
      <c r="IKA1371" s="3"/>
      <c r="IKB1371" s="3"/>
      <c r="IKC1371" s="3"/>
      <c r="IKD1371" s="3"/>
      <c r="IKE1371" s="3"/>
      <c r="IKF1371" s="3"/>
      <c r="IKG1371" s="3"/>
      <c r="IKH1371" s="3"/>
      <c r="IKI1371" s="3"/>
      <c r="IKJ1371" s="3"/>
      <c r="IKK1371" s="3"/>
      <c r="IKL1371" s="3"/>
      <c r="IKM1371" s="3"/>
      <c r="IKN1371" s="3"/>
      <c r="IKO1371" s="3"/>
      <c r="IKP1371" s="3"/>
      <c r="IKQ1371" s="3"/>
      <c r="IKR1371" s="3"/>
      <c r="IKS1371" s="3"/>
      <c r="IKT1371" s="3"/>
      <c r="IKU1371" s="3"/>
      <c r="IKV1371" s="3"/>
      <c r="IKW1371" s="3"/>
      <c r="IKX1371" s="3"/>
      <c r="IKY1371" s="3"/>
      <c r="IKZ1371" s="3"/>
      <c r="ILA1371" s="3"/>
      <c r="ILB1371" s="3"/>
      <c r="ILC1371" s="3"/>
      <c r="ILD1371" s="3"/>
      <c r="ILE1371" s="3"/>
      <c r="ILF1371" s="3"/>
      <c r="ILG1371" s="3"/>
      <c r="ILH1371" s="3"/>
      <c r="ILI1371" s="3"/>
      <c r="ILJ1371" s="3"/>
      <c r="ILK1371" s="3"/>
      <c r="ILL1371" s="3"/>
      <c r="ILM1371" s="3"/>
      <c r="ILN1371" s="3"/>
      <c r="ILO1371" s="3"/>
      <c r="ILP1371" s="3"/>
      <c r="ILQ1371" s="3"/>
      <c r="ILR1371" s="3"/>
      <c r="ILS1371" s="3"/>
      <c r="ILT1371" s="3"/>
      <c r="ILU1371" s="3"/>
      <c r="ILV1371" s="3"/>
      <c r="ILW1371" s="3"/>
      <c r="ILX1371" s="3"/>
      <c r="ILY1371" s="3"/>
      <c r="ILZ1371" s="3"/>
      <c r="IMA1371" s="3"/>
      <c r="IMB1371" s="3"/>
      <c r="IMC1371" s="3"/>
      <c r="IMD1371" s="3"/>
      <c r="IME1371" s="3"/>
      <c r="IMF1371" s="3"/>
      <c r="IMG1371" s="3"/>
      <c r="IMH1371" s="3"/>
      <c r="IMI1371" s="3"/>
      <c r="IMJ1371" s="3"/>
      <c r="IMK1371" s="3"/>
      <c r="IML1371" s="3"/>
      <c r="IMM1371" s="3"/>
      <c r="IMN1371" s="3"/>
      <c r="IMO1371" s="3"/>
      <c r="IMP1371" s="3"/>
      <c r="IMQ1371" s="3"/>
      <c r="IMR1371" s="3"/>
      <c r="IMS1371" s="3"/>
      <c r="IMT1371" s="3"/>
      <c r="IMU1371" s="3"/>
      <c r="IMV1371" s="3"/>
      <c r="IMW1371" s="3"/>
      <c r="IMX1371" s="3"/>
      <c r="IMY1371" s="3"/>
      <c r="IMZ1371" s="3"/>
      <c r="INA1371" s="3"/>
      <c r="INB1371" s="3"/>
      <c r="INC1371" s="3"/>
      <c r="IND1371" s="3"/>
      <c r="INE1371" s="3"/>
      <c r="INF1371" s="3"/>
      <c r="ING1371" s="3"/>
      <c r="INH1371" s="3"/>
      <c r="INI1371" s="3"/>
      <c r="INJ1371" s="3"/>
      <c r="INK1371" s="3"/>
      <c r="INL1371" s="3"/>
      <c r="INM1371" s="3"/>
      <c r="INN1371" s="3"/>
      <c r="INO1371" s="3"/>
      <c r="INP1371" s="3"/>
      <c r="INQ1371" s="3"/>
      <c r="INR1371" s="3"/>
      <c r="INS1371" s="3"/>
      <c r="INT1371" s="3"/>
      <c r="INU1371" s="3"/>
      <c r="INV1371" s="3"/>
      <c r="INW1371" s="3"/>
      <c r="INX1371" s="3"/>
      <c r="INY1371" s="3"/>
      <c r="INZ1371" s="3"/>
      <c r="IOA1371" s="3"/>
      <c r="IOB1371" s="3"/>
      <c r="IOC1371" s="3"/>
      <c r="IOD1371" s="3"/>
      <c r="IOE1371" s="3"/>
      <c r="IOF1371" s="3"/>
      <c r="IOG1371" s="3"/>
      <c r="IOH1371" s="3"/>
      <c r="IOI1371" s="3"/>
      <c r="IOJ1371" s="3"/>
      <c r="IOK1371" s="3"/>
      <c r="IOL1371" s="3"/>
      <c r="IOM1371" s="3"/>
      <c r="ION1371" s="3"/>
      <c r="IOO1371" s="3"/>
      <c r="IOP1371" s="3"/>
      <c r="IOQ1371" s="3"/>
      <c r="IOR1371" s="3"/>
      <c r="IOS1371" s="3"/>
      <c r="IOT1371" s="3"/>
      <c r="IOU1371" s="3"/>
      <c r="IOV1371" s="3"/>
      <c r="IOW1371" s="3"/>
      <c r="IOX1371" s="3"/>
      <c r="IOY1371" s="3"/>
      <c r="IOZ1371" s="3"/>
      <c r="IPA1371" s="3"/>
      <c r="IPB1371" s="3"/>
      <c r="IPC1371" s="3"/>
      <c r="IPD1371" s="3"/>
      <c r="IPE1371" s="3"/>
      <c r="IPF1371" s="3"/>
      <c r="IPG1371" s="3"/>
      <c r="IPH1371" s="3"/>
      <c r="IPI1371" s="3"/>
      <c r="IPJ1371" s="3"/>
      <c r="IPK1371" s="3"/>
      <c r="IPL1371" s="3"/>
      <c r="IPM1371" s="3"/>
      <c r="IPN1371" s="3"/>
      <c r="IPO1371" s="3"/>
      <c r="IPP1371" s="3"/>
      <c r="IPQ1371" s="3"/>
      <c r="IPR1371" s="3"/>
      <c r="IPS1371" s="3"/>
      <c r="IPT1371" s="3"/>
      <c r="IPU1371" s="3"/>
      <c r="IPV1371" s="3"/>
      <c r="IPW1371" s="3"/>
      <c r="IPX1371" s="3"/>
      <c r="IPY1371" s="3"/>
      <c r="IPZ1371" s="3"/>
      <c r="IQA1371" s="3"/>
      <c r="IQB1371" s="3"/>
      <c r="IQC1371" s="3"/>
      <c r="IQD1371" s="3"/>
      <c r="IQE1371" s="3"/>
      <c r="IQF1371" s="3"/>
      <c r="IQG1371" s="3"/>
      <c r="IQH1371" s="3"/>
      <c r="IQI1371" s="3"/>
      <c r="IQJ1371" s="3"/>
      <c r="IQK1371" s="3"/>
      <c r="IQL1371" s="3"/>
      <c r="IQM1371" s="3"/>
      <c r="IQN1371" s="3"/>
      <c r="IQO1371" s="3"/>
      <c r="IQP1371" s="3"/>
      <c r="IQQ1371" s="3"/>
      <c r="IQR1371" s="3"/>
      <c r="IQS1371" s="3"/>
      <c r="IQT1371" s="3"/>
      <c r="IQU1371" s="3"/>
      <c r="IQV1371" s="3"/>
      <c r="IQW1371" s="3"/>
      <c r="IQX1371" s="3"/>
      <c r="IQY1371" s="3"/>
      <c r="IQZ1371" s="3"/>
      <c r="IRA1371" s="3"/>
      <c r="IRB1371" s="3"/>
      <c r="IRC1371" s="3"/>
      <c r="IRD1371" s="3"/>
      <c r="IRE1371" s="3"/>
      <c r="IRF1371" s="3"/>
      <c r="IRG1371" s="3"/>
      <c r="IRH1371" s="3"/>
      <c r="IRI1371" s="3"/>
      <c r="IRJ1371" s="3"/>
      <c r="IRK1371" s="3"/>
      <c r="IRL1371" s="3"/>
      <c r="IRM1371" s="3"/>
      <c r="IRN1371" s="3"/>
      <c r="IRO1371" s="3"/>
      <c r="IRP1371" s="3"/>
      <c r="IRQ1371" s="3"/>
      <c r="IRR1371" s="3"/>
      <c r="IRS1371" s="3"/>
      <c r="IRT1371" s="3"/>
      <c r="IRU1371" s="3"/>
      <c r="IRV1371" s="3"/>
      <c r="IRW1371" s="3"/>
      <c r="IRX1371" s="3"/>
      <c r="IRY1371" s="3"/>
      <c r="IRZ1371" s="3"/>
      <c r="ISA1371" s="3"/>
      <c r="ISB1371" s="3"/>
      <c r="ISC1371" s="3"/>
      <c r="ISD1371" s="3"/>
      <c r="ISE1371" s="3"/>
      <c r="ISF1371" s="3"/>
      <c r="ISG1371" s="3"/>
      <c r="ISH1371" s="3"/>
      <c r="ISI1371" s="3"/>
      <c r="ISJ1371" s="3"/>
      <c r="ISK1371" s="3"/>
      <c r="ISL1371" s="3"/>
      <c r="ISM1371" s="3"/>
      <c r="ISN1371" s="3"/>
      <c r="ISO1371" s="3"/>
      <c r="ISP1371" s="3"/>
      <c r="ISQ1371" s="3"/>
      <c r="ISR1371" s="3"/>
      <c r="ISS1371" s="3"/>
      <c r="IST1371" s="3"/>
      <c r="ISU1371" s="3"/>
      <c r="ISV1371" s="3"/>
      <c r="ISW1371" s="3"/>
      <c r="ISX1371" s="3"/>
      <c r="ISY1371" s="3"/>
      <c r="ISZ1371" s="3"/>
      <c r="ITA1371" s="3"/>
      <c r="ITB1371" s="3"/>
      <c r="ITC1371" s="3"/>
      <c r="ITD1371" s="3"/>
      <c r="ITE1371" s="3"/>
      <c r="ITF1371" s="3"/>
      <c r="ITG1371" s="3"/>
      <c r="ITH1371" s="3"/>
      <c r="ITI1371" s="3"/>
      <c r="ITJ1371" s="3"/>
      <c r="ITK1371" s="3"/>
      <c r="ITL1371" s="3"/>
      <c r="ITM1371" s="3"/>
      <c r="ITN1371" s="3"/>
      <c r="ITO1371" s="3"/>
      <c r="ITP1371" s="3"/>
      <c r="ITQ1371" s="3"/>
      <c r="ITR1371" s="3"/>
      <c r="ITS1371" s="3"/>
      <c r="ITT1371" s="3"/>
      <c r="ITU1371" s="3"/>
      <c r="ITV1371" s="3"/>
      <c r="ITW1371" s="3"/>
      <c r="ITX1371" s="3"/>
      <c r="ITY1371" s="3"/>
      <c r="ITZ1371" s="3"/>
      <c r="IUA1371" s="3"/>
      <c r="IUB1371" s="3"/>
      <c r="IUC1371" s="3"/>
      <c r="IUD1371" s="3"/>
      <c r="IUE1371" s="3"/>
      <c r="IUF1371" s="3"/>
      <c r="IUG1371" s="3"/>
      <c r="IUH1371" s="3"/>
      <c r="IUI1371" s="3"/>
      <c r="IUJ1371" s="3"/>
      <c r="IUK1371" s="3"/>
      <c r="IUL1371" s="3"/>
      <c r="IUM1371" s="3"/>
      <c r="IUN1371" s="3"/>
      <c r="IUO1371" s="3"/>
      <c r="IUP1371" s="3"/>
      <c r="IUQ1371" s="3"/>
      <c r="IUR1371" s="3"/>
      <c r="IUS1371" s="3"/>
      <c r="IUT1371" s="3"/>
      <c r="IUU1371" s="3"/>
      <c r="IUV1371" s="3"/>
      <c r="IUW1371" s="3"/>
      <c r="IUX1371" s="3"/>
      <c r="IUY1371" s="3"/>
      <c r="IUZ1371" s="3"/>
      <c r="IVA1371" s="3"/>
      <c r="IVB1371" s="3"/>
      <c r="IVC1371" s="3"/>
      <c r="IVD1371" s="3"/>
      <c r="IVE1371" s="3"/>
      <c r="IVF1371" s="3"/>
      <c r="IVG1371" s="3"/>
      <c r="IVH1371" s="3"/>
      <c r="IVI1371" s="3"/>
      <c r="IVJ1371" s="3"/>
      <c r="IVK1371" s="3"/>
      <c r="IVL1371" s="3"/>
      <c r="IVM1371" s="3"/>
      <c r="IVN1371" s="3"/>
      <c r="IVO1371" s="3"/>
      <c r="IVP1371" s="3"/>
      <c r="IVQ1371" s="3"/>
      <c r="IVR1371" s="3"/>
      <c r="IVS1371" s="3"/>
      <c r="IVT1371" s="3"/>
      <c r="IVU1371" s="3"/>
      <c r="IVV1371" s="3"/>
      <c r="IVW1371" s="3"/>
      <c r="IVX1371" s="3"/>
      <c r="IVY1371" s="3"/>
      <c r="IVZ1371" s="3"/>
      <c r="IWA1371" s="3"/>
      <c r="IWB1371" s="3"/>
      <c r="IWC1371" s="3"/>
      <c r="IWD1371" s="3"/>
      <c r="IWE1371" s="3"/>
      <c r="IWF1371" s="3"/>
      <c r="IWG1371" s="3"/>
      <c r="IWH1371" s="3"/>
      <c r="IWI1371" s="3"/>
      <c r="IWJ1371" s="3"/>
      <c r="IWK1371" s="3"/>
      <c r="IWL1371" s="3"/>
      <c r="IWM1371" s="3"/>
      <c r="IWN1371" s="3"/>
      <c r="IWO1371" s="3"/>
      <c r="IWP1371" s="3"/>
      <c r="IWQ1371" s="3"/>
      <c r="IWR1371" s="3"/>
      <c r="IWS1371" s="3"/>
      <c r="IWT1371" s="3"/>
      <c r="IWU1371" s="3"/>
      <c r="IWV1371" s="3"/>
      <c r="IWW1371" s="3"/>
      <c r="IWX1371" s="3"/>
      <c r="IWY1371" s="3"/>
      <c r="IWZ1371" s="3"/>
      <c r="IXA1371" s="3"/>
      <c r="IXB1371" s="3"/>
      <c r="IXC1371" s="3"/>
      <c r="IXD1371" s="3"/>
      <c r="IXE1371" s="3"/>
      <c r="IXF1371" s="3"/>
      <c r="IXG1371" s="3"/>
      <c r="IXH1371" s="3"/>
      <c r="IXI1371" s="3"/>
      <c r="IXJ1371" s="3"/>
      <c r="IXK1371" s="3"/>
      <c r="IXL1371" s="3"/>
      <c r="IXM1371" s="3"/>
      <c r="IXN1371" s="3"/>
      <c r="IXO1371" s="3"/>
      <c r="IXP1371" s="3"/>
      <c r="IXQ1371" s="3"/>
      <c r="IXR1371" s="3"/>
      <c r="IXS1371" s="3"/>
      <c r="IXT1371" s="3"/>
      <c r="IXU1371" s="3"/>
      <c r="IXV1371" s="3"/>
      <c r="IXW1371" s="3"/>
      <c r="IXX1371" s="3"/>
      <c r="IXY1371" s="3"/>
      <c r="IXZ1371" s="3"/>
      <c r="IYA1371" s="3"/>
      <c r="IYB1371" s="3"/>
      <c r="IYC1371" s="3"/>
      <c r="IYD1371" s="3"/>
      <c r="IYE1371" s="3"/>
      <c r="IYF1371" s="3"/>
      <c r="IYG1371" s="3"/>
      <c r="IYH1371" s="3"/>
      <c r="IYI1371" s="3"/>
      <c r="IYJ1371" s="3"/>
      <c r="IYK1371" s="3"/>
      <c r="IYL1371" s="3"/>
      <c r="IYM1371" s="3"/>
      <c r="IYN1371" s="3"/>
      <c r="IYO1371" s="3"/>
      <c r="IYP1371" s="3"/>
      <c r="IYQ1371" s="3"/>
      <c r="IYR1371" s="3"/>
      <c r="IYS1371" s="3"/>
      <c r="IYT1371" s="3"/>
      <c r="IYU1371" s="3"/>
      <c r="IYV1371" s="3"/>
      <c r="IYW1371" s="3"/>
      <c r="IYX1371" s="3"/>
      <c r="IYY1371" s="3"/>
      <c r="IYZ1371" s="3"/>
      <c r="IZA1371" s="3"/>
      <c r="IZB1371" s="3"/>
      <c r="IZC1371" s="3"/>
      <c r="IZD1371" s="3"/>
      <c r="IZE1371" s="3"/>
      <c r="IZF1371" s="3"/>
      <c r="IZG1371" s="3"/>
      <c r="IZH1371" s="3"/>
      <c r="IZI1371" s="3"/>
      <c r="IZJ1371" s="3"/>
      <c r="IZK1371" s="3"/>
      <c r="IZL1371" s="3"/>
      <c r="IZM1371" s="3"/>
      <c r="IZN1371" s="3"/>
      <c r="IZO1371" s="3"/>
      <c r="IZP1371" s="3"/>
      <c r="IZQ1371" s="3"/>
      <c r="IZR1371" s="3"/>
      <c r="IZS1371" s="3"/>
      <c r="IZT1371" s="3"/>
      <c r="IZU1371" s="3"/>
      <c r="IZV1371" s="3"/>
      <c r="IZW1371" s="3"/>
      <c r="IZX1371" s="3"/>
      <c r="IZY1371" s="3"/>
      <c r="IZZ1371" s="3"/>
      <c r="JAA1371" s="3"/>
      <c r="JAB1371" s="3"/>
      <c r="JAC1371" s="3"/>
      <c r="JAD1371" s="3"/>
      <c r="JAE1371" s="3"/>
      <c r="JAF1371" s="3"/>
      <c r="JAG1371" s="3"/>
      <c r="JAH1371" s="3"/>
      <c r="JAI1371" s="3"/>
      <c r="JAJ1371" s="3"/>
      <c r="JAK1371" s="3"/>
      <c r="JAL1371" s="3"/>
      <c r="JAM1371" s="3"/>
      <c r="JAN1371" s="3"/>
      <c r="JAO1371" s="3"/>
      <c r="JAP1371" s="3"/>
      <c r="JAQ1371" s="3"/>
      <c r="JAR1371" s="3"/>
      <c r="JAS1371" s="3"/>
      <c r="JAT1371" s="3"/>
      <c r="JAU1371" s="3"/>
      <c r="JAV1371" s="3"/>
      <c r="JAW1371" s="3"/>
      <c r="JAX1371" s="3"/>
      <c r="JAY1371" s="3"/>
      <c r="JAZ1371" s="3"/>
      <c r="JBA1371" s="3"/>
      <c r="JBB1371" s="3"/>
      <c r="JBC1371" s="3"/>
      <c r="JBD1371" s="3"/>
      <c r="JBE1371" s="3"/>
      <c r="JBF1371" s="3"/>
      <c r="JBG1371" s="3"/>
      <c r="JBH1371" s="3"/>
      <c r="JBI1371" s="3"/>
      <c r="JBJ1371" s="3"/>
      <c r="JBK1371" s="3"/>
      <c r="JBL1371" s="3"/>
      <c r="JBM1371" s="3"/>
      <c r="JBN1371" s="3"/>
      <c r="JBO1371" s="3"/>
      <c r="JBP1371" s="3"/>
      <c r="JBQ1371" s="3"/>
      <c r="JBR1371" s="3"/>
      <c r="JBS1371" s="3"/>
      <c r="JBT1371" s="3"/>
      <c r="JBU1371" s="3"/>
      <c r="JBV1371" s="3"/>
      <c r="JBW1371" s="3"/>
      <c r="JBX1371" s="3"/>
      <c r="JBY1371" s="3"/>
      <c r="JBZ1371" s="3"/>
      <c r="JCA1371" s="3"/>
      <c r="JCB1371" s="3"/>
      <c r="JCC1371" s="3"/>
      <c r="JCD1371" s="3"/>
      <c r="JCE1371" s="3"/>
      <c r="JCF1371" s="3"/>
      <c r="JCG1371" s="3"/>
      <c r="JCH1371" s="3"/>
      <c r="JCI1371" s="3"/>
      <c r="JCJ1371" s="3"/>
      <c r="JCK1371" s="3"/>
      <c r="JCL1371" s="3"/>
      <c r="JCM1371" s="3"/>
      <c r="JCN1371" s="3"/>
      <c r="JCO1371" s="3"/>
      <c r="JCP1371" s="3"/>
      <c r="JCQ1371" s="3"/>
      <c r="JCR1371" s="3"/>
      <c r="JCS1371" s="3"/>
      <c r="JCT1371" s="3"/>
      <c r="JCU1371" s="3"/>
      <c r="JCV1371" s="3"/>
      <c r="JCW1371" s="3"/>
      <c r="JCX1371" s="3"/>
      <c r="JCY1371" s="3"/>
      <c r="JCZ1371" s="3"/>
      <c r="JDA1371" s="3"/>
      <c r="JDB1371" s="3"/>
      <c r="JDC1371" s="3"/>
      <c r="JDD1371" s="3"/>
      <c r="JDE1371" s="3"/>
      <c r="JDF1371" s="3"/>
      <c r="JDG1371" s="3"/>
      <c r="JDH1371" s="3"/>
      <c r="JDI1371" s="3"/>
      <c r="JDJ1371" s="3"/>
      <c r="JDK1371" s="3"/>
      <c r="JDL1371" s="3"/>
      <c r="JDM1371" s="3"/>
      <c r="JDN1371" s="3"/>
      <c r="JDO1371" s="3"/>
      <c r="JDP1371" s="3"/>
      <c r="JDQ1371" s="3"/>
      <c r="JDR1371" s="3"/>
      <c r="JDS1371" s="3"/>
      <c r="JDT1371" s="3"/>
      <c r="JDU1371" s="3"/>
      <c r="JDV1371" s="3"/>
      <c r="JDW1371" s="3"/>
      <c r="JDX1371" s="3"/>
      <c r="JDY1371" s="3"/>
      <c r="JDZ1371" s="3"/>
      <c r="JEA1371" s="3"/>
      <c r="JEB1371" s="3"/>
      <c r="JEC1371" s="3"/>
      <c r="JED1371" s="3"/>
      <c r="JEE1371" s="3"/>
      <c r="JEF1371" s="3"/>
      <c r="JEG1371" s="3"/>
      <c r="JEH1371" s="3"/>
      <c r="JEI1371" s="3"/>
      <c r="JEJ1371" s="3"/>
      <c r="JEK1371" s="3"/>
      <c r="JEL1371" s="3"/>
      <c r="JEM1371" s="3"/>
      <c r="JEN1371" s="3"/>
      <c r="JEO1371" s="3"/>
      <c r="JEP1371" s="3"/>
      <c r="JEQ1371" s="3"/>
      <c r="JER1371" s="3"/>
      <c r="JES1371" s="3"/>
      <c r="JET1371" s="3"/>
      <c r="JEU1371" s="3"/>
      <c r="JEV1371" s="3"/>
      <c r="JEW1371" s="3"/>
      <c r="JEX1371" s="3"/>
      <c r="JEY1371" s="3"/>
      <c r="JEZ1371" s="3"/>
      <c r="JFA1371" s="3"/>
      <c r="JFB1371" s="3"/>
      <c r="JFC1371" s="3"/>
      <c r="JFD1371" s="3"/>
      <c r="JFE1371" s="3"/>
      <c r="JFF1371" s="3"/>
      <c r="JFG1371" s="3"/>
      <c r="JFH1371" s="3"/>
      <c r="JFI1371" s="3"/>
      <c r="JFJ1371" s="3"/>
      <c r="JFK1371" s="3"/>
      <c r="JFL1371" s="3"/>
      <c r="JFM1371" s="3"/>
      <c r="JFN1371" s="3"/>
      <c r="JFO1371" s="3"/>
      <c r="JFP1371" s="3"/>
      <c r="JFQ1371" s="3"/>
      <c r="JFR1371" s="3"/>
      <c r="JFS1371" s="3"/>
      <c r="JFT1371" s="3"/>
      <c r="JFU1371" s="3"/>
      <c r="JFV1371" s="3"/>
      <c r="JFW1371" s="3"/>
      <c r="JFX1371" s="3"/>
      <c r="JFY1371" s="3"/>
      <c r="JFZ1371" s="3"/>
      <c r="JGA1371" s="3"/>
      <c r="JGB1371" s="3"/>
      <c r="JGC1371" s="3"/>
      <c r="JGD1371" s="3"/>
      <c r="JGE1371" s="3"/>
      <c r="JGF1371" s="3"/>
      <c r="JGG1371" s="3"/>
      <c r="JGH1371" s="3"/>
      <c r="JGI1371" s="3"/>
      <c r="JGJ1371" s="3"/>
      <c r="JGK1371" s="3"/>
      <c r="JGL1371" s="3"/>
      <c r="JGM1371" s="3"/>
      <c r="JGN1371" s="3"/>
      <c r="JGO1371" s="3"/>
      <c r="JGP1371" s="3"/>
      <c r="JGQ1371" s="3"/>
      <c r="JGR1371" s="3"/>
      <c r="JGS1371" s="3"/>
      <c r="JGT1371" s="3"/>
      <c r="JGU1371" s="3"/>
      <c r="JGV1371" s="3"/>
      <c r="JGW1371" s="3"/>
      <c r="JGX1371" s="3"/>
      <c r="JGY1371" s="3"/>
      <c r="JGZ1371" s="3"/>
      <c r="JHA1371" s="3"/>
      <c r="JHB1371" s="3"/>
      <c r="JHC1371" s="3"/>
      <c r="JHD1371" s="3"/>
      <c r="JHE1371" s="3"/>
      <c r="JHF1371" s="3"/>
      <c r="JHG1371" s="3"/>
      <c r="JHH1371" s="3"/>
      <c r="JHI1371" s="3"/>
      <c r="JHJ1371" s="3"/>
      <c r="JHK1371" s="3"/>
      <c r="JHL1371" s="3"/>
      <c r="JHM1371" s="3"/>
      <c r="JHN1371" s="3"/>
      <c r="JHO1371" s="3"/>
      <c r="JHP1371" s="3"/>
      <c r="JHQ1371" s="3"/>
      <c r="JHR1371" s="3"/>
      <c r="JHS1371" s="3"/>
      <c r="JHT1371" s="3"/>
      <c r="JHU1371" s="3"/>
      <c r="JHV1371" s="3"/>
      <c r="JHW1371" s="3"/>
      <c r="JHX1371" s="3"/>
      <c r="JHY1371" s="3"/>
      <c r="JHZ1371" s="3"/>
      <c r="JIA1371" s="3"/>
      <c r="JIB1371" s="3"/>
      <c r="JIC1371" s="3"/>
      <c r="JID1371" s="3"/>
      <c r="JIE1371" s="3"/>
      <c r="JIF1371" s="3"/>
      <c r="JIG1371" s="3"/>
      <c r="JIH1371" s="3"/>
      <c r="JII1371" s="3"/>
      <c r="JIJ1371" s="3"/>
      <c r="JIK1371" s="3"/>
      <c r="JIL1371" s="3"/>
      <c r="JIM1371" s="3"/>
      <c r="JIN1371" s="3"/>
      <c r="JIO1371" s="3"/>
      <c r="JIP1371" s="3"/>
      <c r="JIQ1371" s="3"/>
      <c r="JIR1371" s="3"/>
      <c r="JIS1371" s="3"/>
      <c r="JIT1371" s="3"/>
      <c r="JIU1371" s="3"/>
      <c r="JIV1371" s="3"/>
      <c r="JIW1371" s="3"/>
      <c r="JIX1371" s="3"/>
      <c r="JIY1371" s="3"/>
      <c r="JIZ1371" s="3"/>
      <c r="JJA1371" s="3"/>
      <c r="JJB1371" s="3"/>
      <c r="JJC1371" s="3"/>
      <c r="JJD1371" s="3"/>
      <c r="JJE1371" s="3"/>
      <c r="JJF1371" s="3"/>
      <c r="JJG1371" s="3"/>
      <c r="JJH1371" s="3"/>
      <c r="JJI1371" s="3"/>
      <c r="JJJ1371" s="3"/>
      <c r="JJK1371" s="3"/>
      <c r="JJL1371" s="3"/>
      <c r="JJM1371" s="3"/>
      <c r="JJN1371" s="3"/>
      <c r="JJO1371" s="3"/>
      <c r="JJP1371" s="3"/>
      <c r="JJQ1371" s="3"/>
      <c r="JJR1371" s="3"/>
      <c r="JJS1371" s="3"/>
      <c r="JJT1371" s="3"/>
      <c r="JJU1371" s="3"/>
      <c r="JJV1371" s="3"/>
      <c r="JJW1371" s="3"/>
      <c r="JJX1371" s="3"/>
      <c r="JJY1371" s="3"/>
      <c r="JJZ1371" s="3"/>
      <c r="JKA1371" s="3"/>
      <c r="JKB1371" s="3"/>
      <c r="JKC1371" s="3"/>
      <c r="JKD1371" s="3"/>
      <c r="JKE1371" s="3"/>
      <c r="JKF1371" s="3"/>
      <c r="JKG1371" s="3"/>
      <c r="JKH1371" s="3"/>
      <c r="JKI1371" s="3"/>
      <c r="JKJ1371" s="3"/>
      <c r="JKK1371" s="3"/>
      <c r="JKL1371" s="3"/>
      <c r="JKM1371" s="3"/>
      <c r="JKN1371" s="3"/>
      <c r="JKO1371" s="3"/>
      <c r="JKP1371" s="3"/>
      <c r="JKQ1371" s="3"/>
      <c r="JKR1371" s="3"/>
      <c r="JKS1371" s="3"/>
      <c r="JKT1371" s="3"/>
      <c r="JKU1371" s="3"/>
      <c r="JKV1371" s="3"/>
      <c r="JKW1371" s="3"/>
      <c r="JKX1371" s="3"/>
      <c r="JKY1371" s="3"/>
      <c r="JKZ1371" s="3"/>
      <c r="JLA1371" s="3"/>
      <c r="JLB1371" s="3"/>
      <c r="JLC1371" s="3"/>
      <c r="JLD1371" s="3"/>
      <c r="JLE1371" s="3"/>
      <c r="JLF1371" s="3"/>
      <c r="JLG1371" s="3"/>
      <c r="JLH1371" s="3"/>
      <c r="JLI1371" s="3"/>
      <c r="JLJ1371" s="3"/>
      <c r="JLK1371" s="3"/>
      <c r="JLL1371" s="3"/>
      <c r="JLM1371" s="3"/>
      <c r="JLN1371" s="3"/>
      <c r="JLO1371" s="3"/>
      <c r="JLP1371" s="3"/>
      <c r="JLQ1371" s="3"/>
      <c r="JLR1371" s="3"/>
      <c r="JLS1371" s="3"/>
      <c r="JLT1371" s="3"/>
      <c r="JLU1371" s="3"/>
      <c r="JLV1371" s="3"/>
      <c r="JLW1371" s="3"/>
      <c r="JLX1371" s="3"/>
      <c r="JLY1371" s="3"/>
      <c r="JLZ1371" s="3"/>
      <c r="JMA1371" s="3"/>
      <c r="JMB1371" s="3"/>
      <c r="JMC1371" s="3"/>
      <c r="JMD1371" s="3"/>
      <c r="JME1371" s="3"/>
      <c r="JMF1371" s="3"/>
      <c r="JMG1371" s="3"/>
      <c r="JMH1371" s="3"/>
      <c r="JMI1371" s="3"/>
      <c r="JMJ1371" s="3"/>
      <c r="JMK1371" s="3"/>
      <c r="JML1371" s="3"/>
      <c r="JMM1371" s="3"/>
      <c r="JMN1371" s="3"/>
      <c r="JMO1371" s="3"/>
      <c r="JMP1371" s="3"/>
      <c r="JMQ1371" s="3"/>
      <c r="JMR1371" s="3"/>
      <c r="JMS1371" s="3"/>
      <c r="JMT1371" s="3"/>
      <c r="JMU1371" s="3"/>
      <c r="JMV1371" s="3"/>
      <c r="JMW1371" s="3"/>
      <c r="JMX1371" s="3"/>
      <c r="JMY1371" s="3"/>
      <c r="JMZ1371" s="3"/>
      <c r="JNA1371" s="3"/>
      <c r="JNB1371" s="3"/>
      <c r="JNC1371" s="3"/>
      <c r="JND1371" s="3"/>
      <c r="JNE1371" s="3"/>
      <c r="JNF1371" s="3"/>
      <c r="JNG1371" s="3"/>
      <c r="JNH1371" s="3"/>
      <c r="JNI1371" s="3"/>
      <c r="JNJ1371" s="3"/>
      <c r="JNK1371" s="3"/>
      <c r="JNL1371" s="3"/>
      <c r="JNM1371" s="3"/>
      <c r="JNN1371" s="3"/>
      <c r="JNO1371" s="3"/>
      <c r="JNP1371" s="3"/>
      <c r="JNQ1371" s="3"/>
      <c r="JNR1371" s="3"/>
      <c r="JNS1371" s="3"/>
      <c r="JNT1371" s="3"/>
      <c r="JNU1371" s="3"/>
      <c r="JNV1371" s="3"/>
      <c r="JNW1371" s="3"/>
      <c r="JNX1371" s="3"/>
      <c r="JNY1371" s="3"/>
      <c r="JNZ1371" s="3"/>
      <c r="JOA1371" s="3"/>
      <c r="JOB1371" s="3"/>
      <c r="JOC1371" s="3"/>
      <c r="JOD1371" s="3"/>
      <c r="JOE1371" s="3"/>
      <c r="JOF1371" s="3"/>
      <c r="JOG1371" s="3"/>
      <c r="JOH1371" s="3"/>
      <c r="JOI1371" s="3"/>
      <c r="JOJ1371" s="3"/>
      <c r="JOK1371" s="3"/>
      <c r="JOL1371" s="3"/>
      <c r="JOM1371" s="3"/>
      <c r="JON1371" s="3"/>
      <c r="JOO1371" s="3"/>
      <c r="JOP1371" s="3"/>
      <c r="JOQ1371" s="3"/>
      <c r="JOR1371" s="3"/>
      <c r="JOS1371" s="3"/>
      <c r="JOT1371" s="3"/>
      <c r="JOU1371" s="3"/>
      <c r="JOV1371" s="3"/>
      <c r="JOW1371" s="3"/>
      <c r="JOX1371" s="3"/>
      <c r="JOY1371" s="3"/>
      <c r="JOZ1371" s="3"/>
      <c r="JPA1371" s="3"/>
      <c r="JPB1371" s="3"/>
      <c r="JPC1371" s="3"/>
      <c r="JPD1371" s="3"/>
      <c r="JPE1371" s="3"/>
      <c r="JPF1371" s="3"/>
      <c r="JPG1371" s="3"/>
      <c r="JPH1371" s="3"/>
      <c r="JPI1371" s="3"/>
      <c r="JPJ1371" s="3"/>
      <c r="JPK1371" s="3"/>
      <c r="JPL1371" s="3"/>
      <c r="JPM1371" s="3"/>
      <c r="JPN1371" s="3"/>
      <c r="JPO1371" s="3"/>
      <c r="JPP1371" s="3"/>
      <c r="JPQ1371" s="3"/>
      <c r="JPR1371" s="3"/>
      <c r="JPS1371" s="3"/>
      <c r="JPT1371" s="3"/>
      <c r="JPU1371" s="3"/>
      <c r="JPV1371" s="3"/>
      <c r="JPW1371" s="3"/>
      <c r="JPX1371" s="3"/>
      <c r="JPY1371" s="3"/>
      <c r="JPZ1371" s="3"/>
      <c r="JQA1371" s="3"/>
      <c r="JQB1371" s="3"/>
      <c r="JQC1371" s="3"/>
      <c r="JQD1371" s="3"/>
      <c r="JQE1371" s="3"/>
      <c r="JQF1371" s="3"/>
      <c r="JQG1371" s="3"/>
      <c r="JQH1371" s="3"/>
      <c r="JQI1371" s="3"/>
      <c r="JQJ1371" s="3"/>
      <c r="JQK1371" s="3"/>
      <c r="JQL1371" s="3"/>
      <c r="JQM1371" s="3"/>
      <c r="JQN1371" s="3"/>
      <c r="JQO1371" s="3"/>
      <c r="JQP1371" s="3"/>
      <c r="JQQ1371" s="3"/>
      <c r="JQR1371" s="3"/>
      <c r="JQS1371" s="3"/>
      <c r="JQT1371" s="3"/>
      <c r="JQU1371" s="3"/>
      <c r="JQV1371" s="3"/>
      <c r="JQW1371" s="3"/>
      <c r="JQX1371" s="3"/>
      <c r="JQY1371" s="3"/>
      <c r="JQZ1371" s="3"/>
      <c r="JRA1371" s="3"/>
      <c r="JRB1371" s="3"/>
      <c r="JRC1371" s="3"/>
      <c r="JRD1371" s="3"/>
      <c r="JRE1371" s="3"/>
      <c r="JRF1371" s="3"/>
      <c r="JRG1371" s="3"/>
      <c r="JRH1371" s="3"/>
      <c r="JRI1371" s="3"/>
      <c r="JRJ1371" s="3"/>
      <c r="JRK1371" s="3"/>
      <c r="JRL1371" s="3"/>
      <c r="JRM1371" s="3"/>
      <c r="JRN1371" s="3"/>
      <c r="JRO1371" s="3"/>
      <c r="JRP1371" s="3"/>
      <c r="JRQ1371" s="3"/>
      <c r="JRR1371" s="3"/>
      <c r="JRS1371" s="3"/>
      <c r="JRT1371" s="3"/>
      <c r="JRU1371" s="3"/>
      <c r="JRV1371" s="3"/>
      <c r="JRW1371" s="3"/>
      <c r="JRX1371" s="3"/>
      <c r="JRY1371" s="3"/>
      <c r="JRZ1371" s="3"/>
      <c r="JSA1371" s="3"/>
      <c r="JSB1371" s="3"/>
      <c r="JSC1371" s="3"/>
      <c r="JSD1371" s="3"/>
      <c r="JSE1371" s="3"/>
      <c r="JSF1371" s="3"/>
      <c r="JSG1371" s="3"/>
      <c r="JSH1371" s="3"/>
      <c r="JSI1371" s="3"/>
      <c r="JSJ1371" s="3"/>
      <c r="JSK1371" s="3"/>
      <c r="JSL1371" s="3"/>
      <c r="JSM1371" s="3"/>
      <c r="JSN1371" s="3"/>
      <c r="JSO1371" s="3"/>
      <c r="JSP1371" s="3"/>
      <c r="JSQ1371" s="3"/>
      <c r="JSR1371" s="3"/>
      <c r="JSS1371" s="3"/>
      <c r="JST1371" s="3"/>
      <c r="JSU1371" s="3"/>
      <c r="JSV1371" s="3"/>
      <c r="JSW1371" s="3"/>
      <c r="JSX1371" s="3"/>
      <c r="JSY1371" s="3"/>
      <c r="JSZ1371" s="3"/>
      <c r="JTA1371" s="3"/>
      <c r="JTB1371" s="3"/>
      <c r="JTC1371" s="3"/>
      <c r="JTD1371" s="3"/>
      <c r="JTE1371" s="3"/>
      <c r="JTF1371" s="3"/>
      <c r="JTG1371" s="3"/>
      <c r="JTH1371" s="3"/>
      <c r="JTI1371" s="3"/>
      <c r="JTJ1371" s="3"/>
      <c r="JTK1371" s="3"/>
      <c r="JTL1371" s="3"/>
      <c r="JTM1371" s="3"/>
      <c r="JTN1371" s="3"/>
      <c r="JTO1371" s="3"/>
      <c r="JTP1371" s="3"/>
      <c r="JTQ1371" s="3"/>
      <c r="JTR1371" s="3"/>
      <c r="JTS1371" s="3"/>
      <c r="JTT1371" s="3"/>
      <c r="JTU1371" s="3"/>
      <c r="JTV1371" s="3"/>
      <c r="JTW1371" s="3"/>
      <c r="JTX1371" s="3"/>
      <c r="JTY1371" s="3"/>
      <c r="JTZ1371" s="3"/>
      <c r="JUA1371" s="3"/>
      <c r="JUB1371" s="3"/>
      <c r="JUC1371" s="3"/>
      <c r="JUD1371" s="3"/>
      <c r="JUE1371" s="3"/>
      <c r="JUF1371" s="3"/>
      <c r="JUG1371" s="3"/>
      <c r="JUH1371" s="3"/>
      <c r="JUI1371" s="3"/>
      <c r="JUJ1371" s="3"/>
      <c r="JUK1371" s="3"/>
      <c r="JUL1371" s="3"/>
      <c r="JUM1371" s="3"/>
      <c r="JUN1371" s="3"/>
      <c r="JUO1371" s="3"/>
      <c r="JUP1371" s="3"/>
      <c r="JUQ1371" s="3"/>
      <c r="JUR1371" s="3"/>
      <c r="JUS1371" s="3"/>
      <c r="JUT1371" s="3"/>
      <c r="JUU1371" s="3"/>
      <c r="JUV1371" s="3"/>
      <c r="JUW1371" s="3"/>
      <c r="JUX1371" s="3"/>
      <c r="JUY1371" s="3"/>
      <c r="JUZ1371" s="3"/>
      <c r="JVA1371" s="3"/>
      <c r="JVB1371" s="3"/>
      <c r="JVC1371" s="3"/>
      <c r="JVD1371" s="3"/>
      <c r="JVE1371" s="3"/>
      <c r="JVF1371" s="3"/>
      <c r="JVG1371" s="3"/>
      <c r="JVH1371" s="3"/>
      <c r="JVI1371" s="3"/>
      <c r="JVJ1371" s="3"/>
      <c r="JVK1371" s="3"/>
      <c r="JVL1371" s="3"/>
      <c r="JVM1371" s="3"/>
      <c r="JVN1371" s="3"/>
      <c r="JVO1371" s="3"/>
      <c r="JVP1371" s="3"/>
      <c r="JVQ1371" s="3"/>
      <c r="JVR1371" s="3"/>
      <c r="JVS1371" s="3"/>
      <c r="JVT1371" s="3"/>
      <c r="JVU1371" s="3"/>
      <c r="JVV1371" s="3"/>
      <c r="JVW1371" s="3"/>
      <c r="JVX1371" s="3"/>
      <c r="JVY1371" s="3"/>
      <c r="JVZ1371" s="3"/>
      <c r="JWA1371" s="3"/>
      <c r="JWB1371" s="3"/>
      <c r="JWC1371" s="3"/>
      <c r="JWD1371" s="3"/>
      <c r="JWE1371" s="3"/>
      <c r="JWF1371" s="3"/>
      <c r="JWG1371" s="3"/>
      <c r="JWH1371" s="3"/>
      <c r="JWI1371" s="3"/>
      <c r="JWJ1371" s="3"/>
      <c r="JWK1371" s="3"/>
      <c r="JWL1371" s="3"/>
      <c r="JWM1371" s="3"/>
      <c r="JWN1371" s="3"/>
      <c r="JWO1371" s="3"/>
      <c r="JWP1371" s="3"/>
      <c r="JWQ1371" s="3"/>
      <c r="JWR1371" s="3"/>
      <c r="JWS1371" s="3"/>
      <c r="JWT1371" s="3"/>
      <c r="JWU1371" s="3"/>
      <c r="JWV1371" s="3"/>
      <c r="JWW1371" s="3"/>
      <c r="JWX1371" s="3"/>
      <c r="JWY1371" s="3"/>
      <c r="JWZ1371" s="3"/>
      <c r="JXA1371" s="3"/>
      <c r="JXB1371" s="3"/>
      <c r="JXC1371" s="3"/>
      <c r="JXD1371" s="3"/>
      <c r="JXE1371" s="3"/>
      <c r="JXF1371" s="3"/>
      <c r="JXG1371" s="3"/>
      <c r="JXH1371" s="3"/>
      <c r="JXI1371" s="3"/>
      <c r="JXJ1371" s="3"/>
      <c r="JXK1371" s="3"/>
      <c r="JXL1371" s="3"/>
      <c r="JXM1371" s="3"/>
      <c r="JXN1371" s="3"/>
      <c r="JXO1371" s="3"/>
      <c r="JXP1371" s="3"/>
      <c r="JXQ1371" s="3"/>
      <c r="JXR1371" s="3"/>
      <c r="JXS1371" s="3"/>
      <c r="JXT1371" s="3"/>
      <c r="JXU1371" s="3"/>
      <c r="JXV1371" s="3"/>
      <c r="JXW1371" s="3"/>
      <c r="JXX1371" s="3"/>
      <c r="JXY1371" s="3"/>
      <c r="JXZ1371" s="3"/>
      <c r="JYA1371" s="3"/>
      <c r="JYB1371" s="3"/>
      <c r="JYC1371" s="3"/>
      <c r="JYD1371" s="3"/>
      <c r="JYE1371" s="3"/>
      <c r="JYF1371" s="3"/>
      <c r="JYG1371" s="3"/>
      <c r="JYH1371" s="3"/>
      <c r="JYI1371" s="3"/>
      <c r="JYJ1371" s="3"/>
      <c r="JYK1371" s="3"/>
      <c r="JYL1371" s="3"/>
      <c r="JYM1371" s="3"/>
      <c r="JYN1371" s="3"/>
      <c r="JYO1371" s="3"/>
      <c r="JYP1371" s="3"/>
      <c r="JYQ1371" s="3"/>
      <c r="JYR1371" s="3"/>
      <c r="JYS1371" s="3"/>
      <c r="JYT1371" s="3"/>
      <c r="JYU1371" s="3"/>
      <c r="JYV1371" s="3"/>
      <c r="JYW1371" s="3"/>
      <c r="JYX1371" s="3"/>
      <c r="JYY1371" s="3"/>
      <c r="JYZ1371" s="3"/>
      <c r="JZA1371" s="3"/>
      <c r="JZB1371" s="3"/>
      <c r="JZC1371" s="3"/>
      <c r="JZD1371" s="3"/>
      <c r="JZE1371" s="3"/>
      <c r="JZF1371" s="3"/>
      <c r="JZG1371" s="3"/>
      <c r="JZH1371" s="3"/>
      <c r="JZI1371" s="3"/>
      <c r="JZJ1371" s="3"/>
      <c r="JZK1371" s="3"/>
      <c r="JZL1371" s="3"/>
      <c r="JZM1371" s="3"/>
      <c r="JZN1371" s="3"/>
      <c r="JZO1371" s="3"/>
      <c r="JZP1371" s="3"/>
      <c r="JZQ1371" s="3"/>
      <c r="JZR1371" s="3"/>
      <c r="JZS1371" s="3"/>
      <c r="JZT1371" s="3"/>
      <c r="JZU1371" s="3"/>
      <c r="JZV1371" s="3"/>
      <c r="JZW1371" s="3"/>
      <c r="JZX1371" s="3"/>
      <c r="JZY1371" s="3"/>
      <c r="JZZ1371" s="3"/>
      <c r="KAA1371" s="3"/>
      <c r="KAB1371" s="3"/>
      <c r="KAC1371" s="3"/>
      <c r="KAD1371" s="3"/>
      <c r="KAE1371" s="3"/>
      <c r="KAF1371" s="3"/>
      <c r="KAG1371" s="3"/>
      <c r="KAH1371" s="3"/>
      <c r="KAI1371" s="3"/>
      <c r="KAJ1371" s="3"/>
      <c r="KAK1371" s="3"/>
      <c r="KAL1371" s="3"/>
      <c r="KAM1371" s="3"/>
      <c r="KAN1371" s="3"/>
      <c r="KAO1371" s="3"/>
      <c r="KAP1371" s="3"/>
      <c r="KAQ1371" s="3"/>
      <c r="KAR1371" s="3"/>
      <c r="KAS1371" s="3"/>
      <c r="KAT1371" s="3"/>
      <c r="KAU1371" s="3"/>
      <c r="KAV1371" s="3"/>
      <c r="KAW1371" s="3"/>
      <c r="KAX1371" s="3"/>
      <c r="KAY1371" s="3"/>
      <c r="KAZ1371" s="3"/>
      <c r="KBA1371" s="3"/>
      <c r="KBB1371" s="3"/>
      <c r="KBC1371" s="3"/>
      <c r="KBD1371" s="3"/>
      <c r="KBE1371" s="3"/>
      <c r="KBF1371" s="3"/>
      <c r="KBG1371" s="3"/>
      <c r="KBH1371" s="3"/>
      <c r="KBI1371" s="3"/>
      <c r="KBJ1371" s="3"/>
      <c r="KBK1371" s="3"/>
      <c r="KBL1371" s="3"/>
      <c r="KBM1371" s="3"/>
      <c r="KBN1371" s="3"/>
      <c r="KBO1371" s="3"/>
      <c r="KBP1371" s="3"/>
      <c r="KBQ1371" s="3"/>
      <c r="KBR1371" s="3"/>
      <c r="KBS1371" s="3"/>
      <c r="KBT1371" s="3"/>
      <c r="KBU1371" s="3"/>
      <c r="KBV1371" s="3"/>
      <c r="KBW1371" s="3"/>
      <c r="KBX1371" s="3"/>
      <c r="KBY1371" s="3"/>
      <c r="KBZ1371" s="3"/>
      <c r="KCA1371" s="3"/>
      <c r="KCB1371" s="3"/>
      <c r="KCC1371" s="3"/>
      <c r="KCD1371" s="3"/>
      <c r="KCE1371" s="3"/>
      <c r="KCF1371" s="3"/>
      <c r="KCG1371" s="3"/>
      <c r="KCH1371" s="3"/>
      <c r="KCI1371" s="3"/>
      <c r="KCJ1371" s="3"/>
      <c r="KCK1371" s="3"/>
      <c r="KCL1371" s="3"/>
      <c r="KCM1371" s="3"/>
      <c r="KCN1371" s="3"/>
      <c r="KCO1371" s="3"/>
      <c r="KCP1371" s="3"/>
      <c r="KCQ1371" s="3"/>
      <c r="KCR1371" s="3"/>
      <c r="KCS1371" s="3"/>
      <c r="KCT1371" s="3"/>
      <c r="KCU1371" s="3"/>
      <c r="KCV1371" s="3"/>
      <c r="KCW1371" s="3"/>
      <c r="KCX1371" s="3"/>
      <c r="KCY1371" s="3"/>
      <c r="KCZ1371" s="3"/>
      <c r="KDA1371" s="3"/>
      <c r="KDB1371" s="3"/>
      <c r="KDC1371" s="3"/>
      <c r="KDD1371" s="3"/>
      <c r="KDE1371" s="3"/>
      <c r="KDF1371" s="3"/>
      <c r="KDG1371" s="3"/>
      <c r="KDH1371" s="3"/>
      <c r="KDI1371" s="3"/>
      <c r="KDJ1371" s="3"/>
      <c r="KDK1371" s="3"/>
      <c r="KDL1371" s="3"/>
      <c r="KDM1371" s="3"/>
      <c r="KDN1371" s="3"/>
      <c r="KDO1371" s="3"/>
      <c r="KDP1371" s="3"/>
      <c r="KDQ1371" s="3"/>
      <c r="KDR1371" s="3"/>
      <c r="KDS1371" s="3"/>
      <c r="KDT1371" s="3"/>
      <c r="KDU1371" s="3"/>
      <c r="KDV1371" s="3"/>
      <c r="KDW1371" s="3"/>
      <c r="KDX1371" s="3"/>
      <c r="KDY1371" s="3"/>
      <c r="KDZ1371" s="3"/>
      <c r="KEA1371" s="3"/>
      <c r="KEB1371" s="3"/>
      <c r="KEC1371" s="3"/>
      <c r="KED1371" s="3"/>
      <c r="KEE1371" s="3"/>
      <c r="KEF1371" s="3"/>
      <c r="KEG1371" s="3"/>
      <c r="KEH1371" s="3"/>
      <c r="KEI1371" s="3"/>
      <c r="KEJ1371" s="3"/>
      <c r="KEK1371" s="3"/>
      <c r="KEL1371" s="3"/>
      <c r="KEM1371" s="3"/>
      <c r="KEN1371" s="3"/>
      <c r="KEO1371" s="3"/>
      <c r="KEP1371" s="3"/>
      <c r="KEQ1371" s="3"/>
      <c r="KER1371" s="3"/>
      <c r="KES1371" s="3"/>
      <c r="KET1371" s="3"/>
      <c r="KEU1371" s="3"/>
      <c r="KEV1371" s="3"/>
      <c r="KEW1371" s="3"/>
      <c r="KEX1371" s="3"/>
      <c r="KEY1371" s="3"/>
      <c r="KEZ1371" s="3"/>
      <c r="KFA1371" s="3"/>
      <c r="KFB1371" s="3"/>
      <c r="KFC1371" s="3"/>
      <c r="KFD1371" s="3"/>
      <c r="KFE1371" s="3"/>
      <c r="KFF1371" s="3"/>
      <c r="KFG1371" s="3"/>
      <c r="KFH1371" s="3"/>
      <c r="KFI1371" s="3"/>
      <c r="KFJ1371" s="3"/>
      <c r="KFK1371" s="3"/>
      <c r="KFL1371" s="3"/>
      <c r="KFM1371" s="3"/>
      <c r="KFN1371" s="3"/>
      <c r="KFO1371" s="3"/>
      <c r="KFP1371" s="3"/>
      <c r="KFQ1371" s="3"/>
      <c r="KFR1371" s="3"/>
      <c r="KFS1371" s="3"/>
      <c r="KFT1371" s="3"/>
      <c r="KFU1371" s="3"/>
      <c r="KFV1371" s="3"/>
      <c r="KFW1371" s="3"/>
      <c r="KFX1371" s="3"/>
      <c r="KFY1371" s="3"/>
      <c r="KFZ1371" s="3"/>
      <c r="KGA1371" s="3"/>
      <c r="KGB1371" s="3"/>
      <c r="KGC1371" s="3"/>
      <c r="KGD1371" s="3"/>
      <c r="KGE1371" s="3"/>
      <c r="KGF1371" s="3"/>
      <c r="KGG1371" s="3"/>
      <c r="KGH1371" s="3"/>
      <c r="KGI1371" s="3"/>
      <c r="KGJ1371" s="3"/>
      <c r="KGK1371" s="3"/>
      <c r="KGL1371" s="3"/>
      <c r="KGM1371" s="3"/>
      <c r="KGN1371" s="3"/>
      <c r="KGO1371" s="3"/>
      <c r="KGP1371" s="3"/>
      <c r="KGQ1371" s="3"/>
      <c r="KGR1371" s="3"/>
      <c r="KGS1371" s="3"/>
      <c r="KGT1371" s="3"/>
      <c r="KGU1371" s="3"/>
      <c r="KGV1371" s="3"/>
      <c r="KGW1371" s="3"/>
      <c r="KGX1371" s="3"/>
      <c r="KGY1371" s="3"/>
      <c r="KGZ1371" s="3"/>
      <c r="KHA1371" s="3"/>
      <c r="KHB1371" s="3"/>
      <c r="KHC1371" s="3"/>
      <c r="KHD1371" s="3"/>
      <c r="KHE1371" s="3"/>
      <c r="KHF1371" s="3"/>
      <c r="KHG1371" s="3"/>
      <c r="KHH1371" s="3"/>
      <c r="KHI1371" s="3"/>
      <c r="KHJ1371" s="3"/>
      <c r="KHK1371" s="3"/>
      <c r="KHL1371" s="3"/>
      <c r="KHM1371" s="3"/>
      <c r="KHN1371" s="3"/>
      <c r="KHO1371" s="3"/>
      <c r="KHP1371" s="3"/>
      <c r="KHQ1371" s="3"/>
      <c r="KHR1371" s="3"/>
      <c r="KHS1371" s="3"/>
      <c r="KHT1371" s="3"/>
      <c r="KHU1371" s="3"/>
      <c r="KHV1371" s="3"/>
      <c r="KHW1371" s="3"/>
      <c r="KHX1371" s="3"/>
      <c r="KHY1371" s="3"/>
      <c r="KHZ1371" s="3"/>
      <c r="KIA1371" s="3"/>
      <c r="KIB1371" s="3"/>
      <c r="KIC1371" s="3"/>
      <c r="KID1371" s="3"/>
      <c r="KIE1371" s="3"/>
      <c r="KIF1371" s="3"/>
      <c r="KIG1371" s="3"/>
      <c r="KIH1371" s="3"/>
      <c r="KII1371" s="3"/>
      <c r="KIJ1371" s="3"/>
      <c r="KIK1371" s="3"/>
      <c r="KIL1371" s="3"/>
      <c r="KIM1371" s="3"/>
      <c r="KIN1371" s="3"/>
      <c r="KIO1371" s="3"/>
      <c r="KIP1371" s="3"/>
      <c r="KIQ1371" s="3"/>
      <c r="KIR1371" s="3"/>
      <c r="KIS1371" s="3"/>
      <c r="KIT1371" s="3"/>
      <c r="KIU1371" s="3"/>
      <c r="KIV1371" s="3"/>
      <c r="KIW1371" s="3"/>
      <c r="KIX1371" s="3"/>
      <c r="KIY1371" s="3"/>
      <c r="KIZ1371" s="3"/>
      <c r="KJA1371" s="3"/>
      <c r="KJB1371" s="3"/>
      <c r="KJC1371" s="3"/>
      <c r="KJD1371" s="3"/>
      <c r="KJE1371" s="3"/>
      <c r="KJF1371" s="3"/>
      <c r="KJG1371" s="3"/>
      <c r="KJH1371" s="3"/>
      <c r="KJI1371" s="3"/>
      <c r="KJJ1371" s="3"/>
      <c r="KJK1371" s="3"/>
      <c r="KJL1371" s="3"/>
      <c r="KJM1371" s="3"/>
      <c r="KJN1371" s="3"/>
      <c r="KJO1371" s="3"/>
      <c r="KJP1371" s="3"/>
      <c r="KJQ1371" s="3"/>
      <c r="KJR1371" s="3"/>
      <c r="KJS1371" s="3"/>
      <c r="KJT1371" s="3"/>
      <c r="KJU1371" s="3"/>
      <c r="KJV1371" s="3"/>
      <c r="KJW1371" s="3"/>
      <c r="KJX1371" s="3"/>
      <c r="KJY1371" s="3"/>
      <c r="KJZ1371" s="3"/>
      <c r="KKA1371" s="3"/>
      <c r="KKB1371" s="3"/>
      <c r="KKC1371" s="3"/>
      <c r="KKD1371" s="3"/>
      <c r="KKE1371" s="3"/>
      <c r="KKF1371" s="3"/>
      <c r="KKG1371" s="3"/>
      <c r="KKH1371" s="3"/>
      <c r="KKI1371" s="3"/>
      <c r="KKJ1371" s="3"/>
      <c r="KKK1371" s="3"/>
      <c r="KKL1371" s="3"/>
      <c r="KKM1371" s="3"/>
      <c r="KKN1371" s="3"/>
      <c r="KKO1371" s="3"/>
      <c r="KKP1371" s="3"/>
      <c r="KKQ1371" s="3"/>
      <c r="KKR1371" s="3"/>
      <c r="KKS1371" s="3"/>
      <c r="KKT1371" s="3"/>
      <c r="KKU1371" s="3"/>
      <c r="KKV1371" s="3"/>
      <c r="KKW1371" s="3"/>
      <c r="KKX1371" s="3"/>
      <c r="KKY1371" s="3"/>
      <c r="KKZ1371" s="3"/>
      <c r="KLA1371" s="3"/>
      <c r="KLB1371" s="3"/>
      <c r="KLC1371" s="3"/>
      <c r="KLD1371" s="3"/>
      <c r="KLE1371" s="3"/>
      <c r="KLF1371" s="3"/>
      <c r="KLG1371" s="3"/>
      <c r="KLH1371" s="3"/>
      <c r="KLI1371" s="3"/>
      <c r="KLJ1371" s="3"/>
      <c r="KLK1371" s="3"/>
      <c r="KLL1371" s="3"/>
      <c r="KLM1371" s="3"/>
      <c r="KLN1371" s="3"/>
      <c r="KLO1371" s="3"/>
      <c r="KLP1371" s="3"/>
      <c r="KLQ1371" s="3"/>
      <c r="KLR1371" s="3"/>
      <c r="KLS1371" s="3"/>
      <c r="KLT1371" s="3"/>
      <c r="KLU1371" s="3"/>
      <c r="KLV1371" s="3"/>
      <c r="KLW1371" s="3"/>
      <c r="KLX1371" s="3"/>
      <c r="KLY1371" s="3"/>
      <c r="KLZ1371" s="3"/>
      <c r="KMA1371" s="3"/>
      <c r="KMB1371" s="3"/>
      <c r="KMC1371" s="3"/>
      <c r="KMD1371" s="3"/>
      <c r="KME1371" s="3"/>
      <c r="KMF1371" s="3"/>
      <c r="KMG1371" s="3"/>
      <c r="KMH1371" s="3"/>
      <c r="KMI1371" s="3"/>
      <c r="KMJ1371" s="3"/>
      <c r="KMK1371" s="3"/>
      <c r="KML1371" s="3"/>
      <c r="KMM1371" s="3"/>
      <c r="KMN1371" s="3"/>
      <c r="KMO1371" s="3"/>
      <c r="KMP1371" s="3"/>
      <c r="KMQ1371" s="3"/>
      <c r="KMR1371" s="3"/>
      <c r="KMS1371" s="3"/>
      <c r="KMT1371" s="3"/>
      <c r="KMU1371" s="3"/>
      <c r="KMV1371" s="3"/>
      <c r="KMW1371" s="3"/>
      <c r="KMX1371" s="3"/>
      <c r="KMY1371" s="3"/>
      <c r="KMZ1371" s="3"/>
      <c r="KNA1371" s="3"/>
      <c r="KNB1371" s="3"/>
      <c r="KNC1371" s="3"/>
      <c r="KND1371" s="3"/>
      <c r="KNE1371" s="3"/>
      <c r="KNF1371" s="3"/>
      <c r="KNG1371" s="3"/>
      <c r="KNH1371" s="3"/>
      <c r="KNI1371" s="3"/>
      <c r="KNJ1371" s="3"/>
      <c r="KNK1371" s="3"/>
      <c r="KNL1371" s="3"/>
      <c r="KNM1371" s="3"/>
      <c r="KNN1371" s="3"/>
      <c r="KNO1371" s="3"/>
      <c r="KNP1371" s="3"/>
      <c r="KNQ1371" s="3"/>
      <c r="KNR1371" s="3"/>
      <c r="KNS1371" s="3"/>
      <c r="KNT1371" s="3"/>
      <c r="KNU1371" s="3"/>
      <c r="KNV1371" s="3"/>
      <c r="KNW1371" s="3"/>
      <c r="KNX1371" s="3"/>
      <c r="KNY1371" s="3"/>
      <c r="KNZ1371" s="3"/>
      <c r="KOA1371" s="3"/>
      <c r="KOB1371" s="3"/>
      <c r="KOC1371" s="3"/>
      <c r="KOD1371" s="3"/>
      <c r="KOE1371" s="3"/>
      <c r="KOF1371" s="3"/>
      <c r="KOG1371" s="3"/>
      <c r="KOH1371" s="3"/>
      <c r="KOI1371" s="3"/>
      <c r="KOJ1371" s="3"/>
      <c r="KOK1371" s="3"/>
      <c r="KOL1371" s="3"/>
      <c r="KOM1371" s="3"/>
      <c r="KON1371" s="3"/>
      <c r="KOO1371" s="3"/>
      <c r="KOP1371" s="3"/>
      <c r="KOQ1371" s="3"/>
      <c r="KOR1371" s="3"/>
      <c r="KOS1371" s="3"/>
      <c r="KOT1371" s="3"/>
      <c r="KOU1371" s="3"/>
      <c r="KOV1371" s="3"/>
      <c r="KOW1371" s="3"/>
      <c r="KOX1371" s="3"/>
      <c r="KOY1371" s="3"/>
      <c r="KOZ1371" s="3"/>
      <c r="KPA1371" s="3"/>
      <c r="KPB1371" s="3"/>
      <c r="KPC1371" s="3"/>
      <c r="KPD1371" s="3"/>
      <c r="KPE1371" s="3"/>
      <c r="KPF1371" s="3"/>
      <c r="KPG1371" s="3"/>
      <c r="KPH1371" s="3"/>
      <c r="KPI1371" s="3"/>
      <c r="KPJ1371" s="3"/>
      <c r="KPK1371" s="3"/>
      <c r="KPL1371" s="3"/>
      <c r="KPM1371" s="3"/>
      <c r="KPN1371" s="3"/>
      <c r="KPO1371" s="3"/>
      <c r="KPP1371" s="3"/>
      <c r="KPQ1371" s="3"/>
      <c r="KPR1371" s="3"/>
      <c r="KPS1371" s="3"/>
      <c r="KPT1371" s="3"/>
      <c r="KPU1371" s="3"/>
      <c r="KPV1371" s="3"/>
      <c r="KPW1371" s="3"/>
      <c r="KPX1371" s="3"/>
      <c r="KPY1371" s="3"/>
      <c r="KPZ1371" s="3"/>
      <c r="KQA1371" s="3"/>
      <c r="KQB1371" s="3"/>
      <c r="KQC1371" s="3"/>
      <c r="KQD1371" s="3"/>
      <c r="KQE1371" s="3"/>
      <c r="KQF1371" s="3"/>
      <c r="KQG1371" s="3"/>
      <c r="KQH1371" s="3"/>
      <c r="KQI1371" s="3"/>
      <c r="KQJ1371" s="3"/>
      <c r="KQK1371" s="3"/>
      <c r="KQL1371" s="3"/>
      <c r="KQM1371" s="3"/>
      <c r="KQN1371" s="3"/>
      <c r="KQO1371" s="3"/>
      <c r="KQP1371" s="3"/>
      <c r="KQQ1371" s="3"/>
      <c r="KQR1371" s="3"/>
      <c r="KQS1371" s="3"/>
      <c r="KQT1371" s="3"/>
      <c r="KQU1371" s="3"/>
      <c r="KQV1371" s="3"/>
      <c r="KQW1371" s="3"/>
      <c r="KQX1371" s="3"/>
      <c r="KQY1371" s="3"/>
      <c r="KQZ1371" s="3"/>
      <c r="KRA1371" s="3"/>
      <c r="KRB1371" s="3"/>
      <c r="KRC1371" s="3"/>
      <c r="KRD1371" s="3"/>
      <c r="KRE1371" s="3"/>
      <c r="KRF1371" s="3"/>
      <c r="KRG1371" s="3"/>
      <c r="KRH1371" s="3"/>
      <c r="KRI1371" s="3"/>
      <c r="KRJ1371" s="3"/>
      <c r="KRK1371" s="3"/>
      <c r="KRL1371" s="3"/>
      <c r="KRM1371" s="3"/>
      <c r="KRN1371" s="3"/>
      <c r="KRO1371" s="3"/>
      <c r="KRP1371" s="3"/>
      <c r="KRQ1371" s="3"/>
      <c r="KRR1371" s="3"/>
      <c r="KRS1371" s="3"/>
      <c r="KRT1371" s="3"/>
      <c r="KRU1371" s="3"/>
      <c r="KRV1371" s="3"/>
      <c r="KRW1371" s="3"/>
      <c r="KRX1371" s="3"/>
      <c r="KRY1371" s="3"/>
      <c r="KRZ1371" s="3"/>
      <c r="KSA1371" s="3"/>
      <c r="KSB1371" s="3"/>
      <c r="KSC1371" s="3"/>
      <c r="KSD1371" s="3"/>
      <c r="KSE1371" s="3"/>
      <c r="KSF1371" s="3"/>
      <c r="KSG1371" s="3"/>
      <c r="KSH1371" s="3"/>
      <c r="KSI1371" s="3"/>
      <c r="KSJ1371" s="3"/>
      <c r="KSK1371" s="3"/>
      <c r="KSL1371" s="3"/>
      <c r="KSM1371" s="3"/>
      <c r="KSN1371" s="3"/>
      <c r="KSO1371" s="3"/>
      <c r="KSP1371" s="3"/>
      <c r="KSQ1371" s="3"/>
      <c r="KSR1371" s="3"/>
      <c r="KSS1371" s="3"/>
      <c r="KST1371" s="3"/>
      <c r="KSU1371" s="3"/>
      <c r="KSV1371" s="3"/>
      <c r="KSW1371" s="3"/>
      <c r="KSX1371" s="3"/>
      <c r="KSY1371" s="3"/>
      <c r="KSZ1371" s="3"/>
      <c r="KTA1371" s="3"/>
      <c r="KTB1371" s="3"/>
      <c r="KTC1371" s="3"/>
      <c r="KTD1371" s="3"/>
      <c r="KTE1371" s="3"/>
      <c r="KTF1371" s="3"/>
      <c r="KTG1371" s="3"/>
      <c r="KTH1371" s="3"/>
      <c r="KTI1371" s="3"/>
      <c r="KTJ1371" s="3"/>
      <c r="KTK1371" s="3"/>
      <c r="KTL1371" s="3"/>
      <c r="KTM1371" s="3"/>
      <c r="KTN1371" s="3"/>
      <c r="KTO1371" s="3"/>
      <c r="KTP1371" s="3"/>
      <c r="KTQ1371" s="3"/>
      <c r="KTR1371" s="3"/>
      <c r="KTS1371" s="3"/>
      <c r="KTT1371" s="3"/>
      <c r="KTU1371" s="3"/>
      <c r="KTV1371" s="3"/>
      <c r="KTW1371" s="3"/>
      <c r="KTX1371" s="3"/>
      <c r="KTY1371" s="3"/>
      <c r="KTZ1371" s="3"/>
      <c r="KUA1371" s="3"/>
      <c r="KUB1371" s="3"/>
      <c r="KUC1371" s="3"/>
      <c r="KUD1371" s="3"/>
      <c r="KUE1371" s="3"/>
      <c r="KUF1371" s="3"/>
      <c r="KUG1371" s="3"/>
      <c r="KUH1371" s="3"/>
      <c r="KUI1371" s="3"/>
      <c r="KUJ1371" s="3"/>
      <c r="KUK1371" s="3"/>
      <c r="KUL1371" s="3"/>
      <c r="KUM1371" s="3"/>
      <c r="KUN1371" s="3"/>
      <c r="KUO1371" s="3"/>
      <c r="KUP1371" s="3"/>
      <c r="KUQ1371" s="3"/>
      <c r="KUR1371" s="3"/>
      <c r="KUS1371" s="3"/>
      <c r="KUT1371" s="3"/>
      <c r="KUU1371" s="3"/>
      <c r="KUV1371" s="3"/>
      <c r="KUW1371" s="3"/>
      <c r="KUX1371" s="3"/>
      <c r="KUY1371" s="3"/>
      <c r="KUZ1371" s="3"/>
      <c r="KVA1371" s="3"/>
      <c r="KVB1371" s="3"/>
      <c r="KVC1371" s="3"/>
      <c r="KVD1371" s="3"/>
      <c r="KVE1371" s="3"/>
      <c r="KVF1371" s="3"/>
      <c r="KVG1371" s="3"/>
      <c r="KVH1371" s="3"/>
      <c r="KVI1371" s="3"/>
      <c r="KVJ1371" s="3"/>
      <c r="KVK1371" s="3"/>
      <c r="KVL1371" s="3"/>
      <c r="KVM1371" s="3"/>
      <c r="KVN1371" s="3"/>
      <c r="KVO1371" s="3"/>
      <c r="KVP1371" s="3"/>
      <c r="KVQ1371" s="3"/>
      <c r="KVR1371" s="3"/>
      <c r="KVS1371" s="3"/>
      <c r="KVT1371" s="3"/>
      <c r="KVU1371" s="3"/>
      <c r="KVV1371" s="3"/>
      <c r="KVW1371" s="3"/>
      <c r="KVX1371" s="3"/>
      <c r="KVY1371" s="3"/>
      <c r="KVZ1371" s="3"/>
      <c r="KWA1371" s="3"/>
      <c r="KWB1371" s="3"/>
      <c r="KWC1371" s="3"/>
      <c r="KWD1371" s="3"/>
      <c r="KWE1371" s="3"/>
      <c r="KWF1371" s="3"/>
      <c r="KWG1371" s="3"/>
      <c r="KWH1371" s="3"/>
      <c r="KWI1371" s="3"/>
      <c r="KWJ1371" s="3"/>
      <c r="KWK1371" s="3"/>
      <c r="KWL1371" s="3"/>
      <c r="KWM1371" s="3"/>
      <c r="KWN1371" s="3"/>
      <c r="KWO1371" s="3"/>
      <c r="KWP1371" s="3"/>
      <c r="KWQ1371" s="3"/>
      <c r="KWR1371" s="3"/>
      <c r="KWS1371" s="3"/>
      <c r="KWT1371" s="3"/>
      <c r="KWU1371" s="3"/>
      <c r="KWV1371" s="3"/>
      <c r="KWW1371" s="3"/>
      <c r="KWX1371" s="3"/>
      <c r="KWY1371" s="3"/>
      <c r="KWZ1371" s="3"/>
      <c r="KXA1371" s="3"/>
      <c r="KXB1371" s="3"/>
      <c r="KXC1371" s="3"/>
      <c r="KXD1371" s="3"/>
      <c r="KXE1371" s="3"/>
      <c r="KXF1371" s="3"/>
      <c r="KXG1371" s="3"/>
      <c r="KXH1371" s="3"/>
      <c r="KXI1371" s="3"/>
      <c r="KXJ1371" s="3"/>
      <c r="KXK1371" s="3"/>
      <c r="KXL1371" s="3"/>
      <c r="KXM1371" s="3"/>
      <c r="KXN1371" s="3"/>
      <c r="KXO1371" s="3"/>
      <c r="KXP1371" s="3"/>
      <c r="KXQ1371" s="3"/>
      <c r="KXR1371" s="3"/>
      <c r="KXS1371" s="3"/>
      <c r="KXT1371" s="3"/>
      <c r="KXU1371" s="3"/>
      <c r="KXV1371" s="3"/>
      <c r="KXW1371" s="3"/>
      <c r="KXX1371" s="3"/>
      <c r="KXY1371" s="3"/>
      <c r="KXZ1371" s="3"/>
      <c r="KYA1371" s="3"/>
      <c r="KYB1371" s="3"/>
      <c r="KYC1371" s="3"/>
      <c r="KYD1371" s="3"/>
      <c r="KYE1371" s="3"/>
      <c r="KYF1371" s="3"/>
      <c r="KYG1371" s="3"/>
      <c r="KYH1371" s="3"/>
      <c r="KYI1371" s="3"/>
      <c r="KYJ1371" s="3"/>
      <c r="KYK1371" s="3"/>
      <c r="KYL1371" s="3"/>
      <c r="KYM1371" s="3"/>
      <c r="KYN1371" s="3"/>
      <c r="KYO1371" s="3"/>
      <c r="KYP1371" s="3"/>
      <c r="KYQ1371" s="3"/>
      <c r="KYR1371" s="3"/>
      <c r="KYS1371" s="3"/>
      <c r="KYT1371" s="3"/>
      <c r="KYU1371" s="3"/>
      <c r="KYV1371" s="3"/>
      <c r="KYW1371" s="3"/>
      <c r="KYX1371" s="3"/>
      <c r="KYY1371" s="3"/>
      <c r="KYZ1371" s="3"/>
      <c r="KZA1371" s="3"/>
      <c r="KZB1371" s="3"/>
      <c r="KZC1371" s="3"/>
      <c r="KZD1371" s="3"/>
      <c r="KZE1371" s="3"/>
      <c r="KZF1371" s="3"/>
      <c r="KZG1371" s="3"/>
      <c r="KZH1371" s="3"/>
      <c r="KZI1371" s="3"/>
      <c r="KZJ1371" s="3"/>
      <c r="KZK1371" s="3"/>
      <c r="KZL1371" s="3"/>
      <c r="KZM1371" s="3"/>
      <c r="KZN1371" s="3"/>
      <c r="KZO1371" s="3"/>
      <c r="KZP1371" s="3"/>
      <c r="KZQ1371" s="3"/>
      <c r="KZR1371" s="3"/>
      <c r="KZS1371" s="3"/>
      <c r="KZT1371" s="3"/>
      <c r="KZU1371" s="3"/>
      <c r="KZV1371" s="3"/>
      <c r="KZW1371" s="3"/>
      <c r="KZX1371" s="3"/>
      <c r="KZY1371" s="3"/>
      <c r="KZZ1371" s="3"/>
      <c r="LAA1371" s="3"/>
      <c r="LAB1371" s="3"/>
      <c r="LAC1371" s="3"/>
      <c r="LAD1371" s="3"/>
      <c r="LAE1371" s="3"/>
      <c r="LAF1371" s="3"/>
      <c r="LAG1371" s="3"/>
      <c r="LAH1371" s="3"/>
      <c r="LAI1371" s="3"/>
      <c r="LAJ1371" s="3"/>
      <c r="LAK1371" s="3"/>
      <c r="LAL1371" s="3"/>
      <c r="LAM1371" s="3"/>
      <c r="LAN1371" s="3"/>
      <c r="LAO1371" s="3"/>
      <c r="LAP1371" s="3"/>
      <c r="LAQ1371" s="3"/>
      <c r="LAR1371" s="3"/>
      <c r="LAS1371" s="3"/>
      <c r="LAT1371" s="3"/>
      <c r="LAU1371" s="3"/>
      <c r="LAV1371" s="3"/>
      <c r="LAW1371" s="3"/>
      <c r="LAX1371" s="3"/>
      <c r="LAY1371" s="3"/>
      <c r="LAZ1371" s="3"/>
      <c r="LBA1371" s="3"/>
      <c r="LBB1371" s="3"/>
      <c r="LBC1371" s="3"/>
      <c r="LBD1371" s="3"/>
      <c r="LBE1371" s="3"/>
      <c r="LBF1371" s="3"/>
      <c r="LBG1371" s="3"/>
      <c r="LBH1371" s="3"/>
      <c r="LBI1371" s="3"/>
      <c r="LBJ1371" s="3"/>
      <c r="LBK1371" s="3"/>
      <c r="LBL1371" s="3"/>
      <c r="LBM1371" s="3"/>
      <c r="LBN1371" s="3"/>
      <c r="LBO1371" s="3"/>
      <c r="LBP1371" s="3"/>
      <c r="LBQ1371" s="3"/>
      <c r="LBR1371" s="3"/>
      <c r="LBS1371" s="3"/>
      <c r="LBT1371" s="3"/>
      <c r="LBU1371" s="3"/>
      <c r="LBV1371" s="3"/>
      <c r="LBW1371" s="3"/>
      <c r="LBX1371" s="3"/>
      <c r="LBY1371" s="3"/>
      <c r="LBZ1371" s="3"/>
      <c r="LCA1371" s="3"/>
      <c r="LCB1371" s="3"/>
      <c r="LCC1371" s="3"/>
      <c r="LCD1371" s="3"/>
      <c r="LCE1371" s="3"/>
      <c r="LCF1371" s="3"/>
      <c r="LCG1371" s="3"/>
      <c r="LCH1371" s="3"/>
      <c r="LCI1371" s="3"/>
      <c r="LCJ1371" s="3"/>
      <c r="LCK1371" s="3"/>
      <c r="LCL1371" s="3"/>
      <c r="LCM1371" s="3"/>
      <c r="LCN1371" s="3"/>
      <c r="LCO1371" s="3"/>
      <c r="LCP1371" s="3"/>
      <c r="LCQ1371" s="3"/>
      <c r="LCR1371" s="3"/>
      <c r="LCS1371" s="3"/>
      <c r="LCT1371" s="3"/>
      <c r="LCU1371" s="3"/>
      <c r="LCV1371" s="3"/>
      <c r="LCW1371" s="3"/>
      <c r="LCX1371" s="3"/>
      <c r="LCY1371" s="3"/>
      <c r="LCZ1371" s="3"/>
      <c r="LDA1371" s="3"/>
      <c r="LDB1371" s="3"/>
      <c r="LDC1371" s="3"/>
      <c r="LDD1371" s="3"/>
      <c r="LDE1371" s="3"/>
      <c r="LDF1371" s="3"/>
      <c r="LDG1371" s="3"/>
      <c r="LDH1371" s="3"/>
      <c r="LDI1371" s="3"/>
      <c r="LDJ1371" s="3"/>
      <c r="LDK1371" s="3"/>
      <c r="LDL1371" s="3"/>
      <c r="LDM1371" s="3"/>
      <c r="LDN1371" s="3"/>
      <c r="LDO1371" s="3"/>
      <c r="LDP1371" s="3"/>
      <c r="LDQ1371" s="3"/>
      <c r="LDR1371" s="3"/>
      <c r="LDS1371" s="3"/>
      <c r="LDT1371" s="3"/>
      <c r="LDU1371" s="3"/>
      <c r="LDV1371" s="3"/>
      <c r="LDW1371" s="3"/>
      <c r="LDX1371" s="3"/>
      <c r="LDY1371" s="3"/>
      <c r="LDZ1371" s="3"/>
      <c r="LEA1371" s="3"/>
      <c r="LEB1371" s="3"/>
      <c r="LEC1371" s="3"/>
      <c r="LED1371" s="3"/>
      <c r="LEE1371" s="3"/>
      <c r="LEF1371" s="3"/>
      <c r="LEG1371" s="3"/>
      <c r="LEH1371" s="3"/>
      <c r="LEI1371" s="3"/>
      <c r="LEJ1371" s="3"/>
      <c r="LEK1371" s="3"/>
      <c r="LEL1371" s="3"/>
      <c r="LEM1371" s="3"/>
      <c r="LEN1371" s="3"/>
      <c r="LEO1371" s="3"/>
      <c r="LEP1371" s="3"/>
      <c r="LEQ1371" s="3"/>
      <c r="LER1371" s="3"/>
      <c r="LES1371" s="3"/>
      <c r="LET1371" s="3"/>
      <c r="LEU1371" s="3"/>
      <c r="LEV1371" s="3"/>
      <c r="LEW1371" s="3"/>
      <c r="LEX1371" s="3"/>
      <c r="LEY1371" s="3"/>
      <c r="LEZ1371" s="3"/>
      <c r="LFA1371" s="3"/>
      <c r="LFB1371" s="3"/>
      <c r="LFC1371" s="3"/>
      <c r="LFD1371" s="3"/>
      <c r="LFE1371" s="3"/>
      <c r="LFF1371" s="3"/>
      <c r="LFG1371" s="3"/>
      <c r="LFH1371" s="3"/>
      <c r="LFI1371" s="3"/>
      <c r="LFJ1371" s="3"/>
      <c r="LFK1371" s="3"/>
      <c r="LFL1371" s="3"/>
      <c r="LFM1371" s="3"/>
      <c r="LFN1371" s="3"/>
      <c r="LFO1371" s="3"/>
      <c r="LFP1371" s="3"/>
      <c r="LFQ1371" s="3"/>
      <c r="LFR1371" s="3"/>
      <c r="LFS1371" s="3"/>
      <c r="LFT1371" s="3"/>
      <c r="LFU1371" s="3"/>
      <c r="LFV1371" s="3"/>
      <c r="LFW1371" s="3"/>
      <c r="LFX1371" s="3"/>
      <c r="LFY1371" s="3"/>
      <c r="LFZ1371" s="3"/>
      <c r="LGA1371" s="3"/>
      <c r="LGB1371" s="3"/>
      <c r="LGC1371" s="3"/>
      <c r="LGD1371" s="3"/>
      <c r="LGE1371" s="3"/>
      <c r="LGF1371" s="3"/>
      <c r="LGG1371" s="3"/>
      <c r="LGH1371" s="3"/>
      <c r="LGI1371" s="3"/>
      <c r="LGJ1371" s="3"/>
      <c r="LGK1371" s="3"/>
      <c r="LGL1371" s="3"/>
      <c r="LGM1371" s="3"/>
      <c r="LGN1371" s="3"/>
      <c r="LGO1371" s="3"/>
      <c r="LGP1371" s="3"/>
      <c r="LGQ1371" s="3"/>
      <c r="LGR1371" s="3"/>
      <c r="LGS1371" s="3"/>
      <c r="LGT1371" s="3"/>
      <c r="LGU1371" s="3"/>
      <c r="LGV1371" s="3"/>
      <c r="LGW1371" s="3"/>
      <c r="LGX1371" s="3"/>
      <c r="LGY1371" s="3"/>
      <c r="LGZ1371" s="3"/>
      <c r="LHA1371" s="3"/>
      <c r="LHB1371" s="3"/>
      <c r="LHC1371" s="3"/>
      <c r="LHD1371" s="3"/>
      <c r="LHE1371" s="3"/>
      <c r="LHF1371" s="3"/>
      <c r="LHG1371" s="3"/>
      <c r="LHH1371" s="3"/>
      <c r="LHI1371" s="3"/>
      <c r="LHJ1371" s="3"/>
      <c r="LHK1371" s="3"/>
      <c r="LHL1371" s="3"/>
      <c r="LHM1371" s="3"/>
      <c r="LHN1371" s="3"/>
      <c r="LHO1371" s="3"/>
      <c r="LHP1371" s="3"/>
      <c r="LHQ1371" s="3"/>
      <c r="LHR1371" s="3"/>
      <c r="LHS1371" s="3"/>
      <c r="LHT1371" s="3"/>
      <c r="LHU1371" s="3"/>
      <c r="LHV1371" s="3"/>
      <c r="LHW1371" s="3"/>
      <c r="LHX1371" s="3"/>
      <c r="LHY1371" s="3"/>
      <c r="LHZ1371" s="3"/>
      <c r="LIA1371" s="3"/>
      <c r="LIB1371" s="3"/>
      <c r="LIC1371" s="3"/>
      <c r="LID1371" s="3"/>
      <c r="LIE1371" s="3"/>
      <c r="LIF1371" s="3"/>
      <c r="LIG1371" s="3"/>
      <c r="LIH1371" s="3"/>
      <c r="LII1371" s="3"/>
      <c r="LIJ1371" s="3"/>
      <c r="LIK1371" s="3"/>
      <c r="LIL1371" s="3"/>
      <c r="LIM1371" s="3"/>
      <c r="LIN1371" s="3"/>
      <c r="LIO1371" s="3"/>
      <c r="LIP1371" s="3"/>
      <c r="LIQ1371" s="3"/>
      <c r="LIR1371" s="3"/>
      <c r="LIS1371" s="3"/>
      <c r="LIT1371" s="3"/>
      <c r="LIU1371" s="3"/>
      <c r="LIV1371" s="3"/>
      <c r="LIW1371" s="3"/>
      <c r="LIX1371" s="3"/>
      <c r="LIY1371" s="3"/>
      <c r="LIZ1371" s="3"/>
      <c r="LJA1371" s="3"/>
      <c r="LJB1371" s="3"/>
      <c r="LJC1371" s="3"/>
      <c r="LJD1371" s="3"/>
      <c r="LJE1371" s="3"/>
      <c r="LJF1371" s="3"/>
      <c r="LJG1371" s="3"/>
      <c r="LJH1371" s="3"/>
      <c r="LJI1371" s="3"/>
      <c r="LJJ1371" s="3"/>
      <c r="LJK1371" s="3"/>
      <c r="LJL1371" s="3"/>
      <c r="LJM1371" s="3"/>
      <c r="LJN1371" s="3"/>
      <c r="LJO1371" s="3"/>
      <c r="LJP1371" s="3"/>
      <c r="LJQ1371" s="3"/>
      <c r="LJR1371" s="3"/>
      <c r="LJS1371" s="3"/>
      <c r="LJT1371" s="3"/>
      <c r="LJU1371" s="3"/>
      <c r="LJV1371" s="3"/>
      <c r="LJW1371" s="3"/>
      <c r="LJX1371" s="3"/>
      <c r="LJY1371" s="3"/>
      <c r="LJZ1371" s="3"/>
      <c r="LKA1371" s="3"/>
      <c r="LKB1371" s="3"/>
      <c r="LKC1371" s="3"/>
      <c r="LKD1371" s="3"/>
      <c r="LKE1371" s="3"/>
      <c r="LKF1371" s="3"/>
      <c r="LKG1371" s="3"/>
      <c r="LKH1371" s="3"/>
      <c r="LKI1371" s="3"/>
      <c r="LKJ1371" s="3"/>
      <c r="LKK1371" s="3"/>
      <c r="LKL1371" s="3"/>
      <c r="LKM1371" s="3"/>
      <c r="LKN1371" s="3"/>
      <c r="LKO1371" s="3"/>
      <c r="LKP1371" s="3"/>
      <c r="LKQ1371" s="3"/>
      <c r="LKR1371" s="3"/>
      <c r="LKS1371" s="3"/>
      <c r="LKT1371" s="3"/>
      <c r="LKU1371" s="3"/>
      <c r="LKV1371" s="3"/>
      <c r="LKW1371" s="3"/>
      <c r="LKX1371" s="3"/>
      <c r="LKY1371" s="3"/>
      <c r="LKZ1371" s="3"/>
      <c r="LLA1371" s="3"/>
      <c r="LLB1371" s="3"/>
      <c r="LLC1371" s="3"/>
      <c r="LLD1371" s="3"/>
      <c r="LLE1371" s="3"/>
      <c r="LLF1371" s="3"/>
      <c r="LLG1371" s="3"/>
      <c r="LLH1371" s="3"/>
      <c r="LLI1371" s="3"/>
      <c r="LLJ1371" s="3"/>
      <c r="LLK1371" s="3"/>
      <c r="LLL1371" s="3"/>
      <c r="LLM1371" s="3"/>
      <c r="LLN1371" s="3"/>
      <c r="LLO1371" s="3"/>
      <c r="LLP1371" s="3"/>
      <c r="LLQ1371" s="3"/>
      <c r="LLR1371" s="3"/>
      <c r="LLS1371" s="3"/>
      <c r="LLT1371" s="3"/>
      <c r="LLU1371" s="3"/>
      <c r="LLV1371" s="3"/>
      <c r="LLW1371" s="3"/>
      <c r="LLX1371" s="3"/>
      <c r="LLY1371" s="3"/>
      <c r="LLZ1371" s="3"/>
      <c r="LMA1371" s="3"/>
      <c r="LMB1371" s="3"/>
      <c r="LMC1371" s="3"/>
      <c r="LMD1371" s="3"/>
      <c r="LME1371" s="3"/>
      <c r="LMF1371" s="3"/>
      <c r="LMG1371" s="3"/>
      <c r="LMH1371" s="3"/>
      <c r="LMI1371" s="3"/>
      <c r="LMJ1371" s="3"/>
      <c r="LMK1371" s="3"/>
      <c r="LML1371" s="3"/>
      <c r="LMM1371" s="3"/>
      <c r="LMN1371" s="3"/>
      <c r="LMO1371" s="3"/>
      <c r="LMP1371" s="3"/>
      <c r="LMQ1371" s="3"/>
      <c r="LMR1371" s="3"/>
      <c r="LMS1371" s="3"/>
      <c r="LMT1371" s="3"/>
      <c r="LMU1371" s="3"/>
      <c r="LMV1371" s="3"/>
      <c r="LMW1371" s="3"/>
      <c r="LMX1371" s="3"/>
      <c r="LMY1371" s="3"/>
      <c r="LMZ1371" s="3"/>
      <c r="LNA1371" s="3"/>
      <c r="LNB1371" s="3"/>
      <c r="LNC1371" s="3"/>
      <c r="LND1371" s="3"/>
      <c r="LNE1371" s="3"/>
      <c r="LNF1371" s="3"/>
      <c r="LNG1371" s="3"/>
      <c r="LNH1371" s="3"/>
      <c r="LNI1371" s="3"/>
      <c r="LNJ1371" s="3"/>
      <c r="LNK1371" s="3"/>
      <c r="LNL1371" s="3"/>
      <c r="LNM1371" s="3"/>
      <c r="LNN1371" s="3"/>
      <c r="LNO1371" s="3"/>
      <c r="LNP1371" s="3"/>
      <c r="LNQ1371" s="3"/>
      <c r="LNR1371" s="3"/>
      <c r="LNS1371" s="3"/>
      <c r="LNT1371" s="3"/>
      <c r="LNU1371" s="3"/>
      <c r="LNV1371" s="3"/>
      <c r="LNW1371" s="3"/>
      <c r="LNX1371" s="3"/>
      <c r="LNY1371" s="3"/>
      <c r="LNZ1371" s="3"/>
      <c r="LOA1371" s="3"/>
      <c r="LOB1371" s="3"/>
      <c r="LOC1371" s="3"/>
      <c r="LOD1371" s="3"/>
      <c r="LOE1371" s="3"/>
      <c r="LOF1371" s="3"/>
      <c r="LOG1371" s="3"/>
      <c r="LOH1371" s="3"/>
      <c r="LOI1371" s="3"/>
      <c r="LOJ1371" s="3"/>
      <c r="LOK1371" s="3"/>
      <c r="LOL1371" s="3"/>
      <c r="LOM1371" s="3"/>
      <c r="LON1371" s="3"/>
      <c r="LOO1371" s="3"/>
      <c r="LOP1371" s="3"/>
      <c r="LOQ1371" s="3"/>
      <c r="LOR1371" s="3"/>
      <c r="LOS1371" s="3"/>
      <c r="LOT1371" s="3"/>
      <c r="LOU1371" s="3"/>
      <c r="LOV1371" s="3"/>
      <c r="LOW1371" s="3"/>
      <c r="LOX1371" s="3"/>
      <c r="LOY1371" s="3"/>
      <c r="LOZ1371" s="3"/>
      <c r="LPA1371" s="3"/>
      <c r="LPB1371" s="3"/>
      <c r="LPC1371" s="3"/>
      <c r="LPD1371" s="3"/>
      <c r="LPE1371" s="3"/>
      <c r="LPF1371" s="3"/>
      <c r="LPG1371" s="3"/>
      <c r="LPH1371" s="3"/>
      <c r="LPI1371" s="3"/>
      <c r="LPJ1371" s="3"/>
      <c r="LPK1371" s="3"/>
      <c r="LPL1371" s="3"/>
      <c r="LPM1371" s="3"/>
      <c r="LPN1371" s="3"/>
      <c r="LPO1371" s="3"/>
      <c r="LPP1371" s="3"/>
      <c r="LPQ1371" s="3"/>
      <c r="LPR1371" s="3"/>
      <c r="LPS1371" s="3"/>
      <c r="LPT1371" s="3"/>
      <c r="LPU1371" s="3"/>
      <c r="LPV1371" s="3"/>
      <c r="LPW1371" s="3"/>
      <c r="LPX1371" s="3"/>
      <c r="LPY1371" s="3"/>
      <c r="LPZ1371" s="3"/>
      <c r="LQA1371" s="3"/>
      <c r="LQB1371" s="3"/>
      <c r="LQC1371" s="3"/>
      <c r="LQD1371" s="3"/>
      <c r="LQE1371" s="3"/>
      <c r="LQF1371" s="3"/>
      <c r="LQG1371" s="3"/>
      <c r="LQH1371" s="3"/>
      <c r="LQI1371" s="3"/>
      <c r="LQJ1371" s="3"/>
      <c r="LQK1371" s="3"/>
      <c r="LQL1371" s="3"/>
      <c r="LQM1371" s="3"/>
      <c r="LQN1371" s="3"/>
      <c r="LQO1371" s="3"/>
      <c r="LQP1371" s="3"/>
      <c r="LQQ1371" s="3"/>
      <c r="LQR1371" s="3"/>
      <c r="LQS1371" s="3"/>
      <c r="LQT1371" s="3"/>
      <c r="LQU1371" s="3"/>
      <c r="LQV1371" s="3"/>
      <c r="LQW1371" s="3"/>
      <c r="LQX1371" s="3"/>
      <c r="LQY1371" s="3"/>
      <c r="LQZ1371" s="3"/>
      <c r="LRA1371" s="3"/>
      <c r="LRB1371" s="3"/>
      <c r="LRC1371" s="3"/>
      <c r="LRD1371" s="3"/>
      <c r="LRE1371" s="3"/>
      <c r="LRF1371" s="3"/>
      <c r="LRG1371" s="3"/>
      <c r="LRH1371" s="3"/>
      <c r="LRI1371" s="3"/>
      <c r="LRJ1371" s="3"/>
      <c r="LRK1371" s="3"/>
      <c r="LRL1371" s="3"/>
      <c r="LRM1371" s="3"/>
      <c r="LRN1371" s="3"/>
      <c r="LRO1371" s="3"/>
      <c r="LRP1371" s="3"/>
      <c r="LRQ1371" s="3"/>
      <c r="LRR1371" s="3"/>
      <c r="LRS1371" s="3"/>
      <c r="LRT1371" s="3"/>
      <c r="LRU1371" s="3"/>
      <c r="LRV1371" s="3"/>
      <c r="LRW1371" s="3"/>
      <c r="LRX1371" s="3"/>
      <c r="LRY1371" s="3"/>
      <c r="LRZ1371" s="3"/>
      <c r="LSA1371" s="3"/>
      <c r="LSB1371" s="3"/>
      <c r="LSC1371" s="3"/>
      <c r="LSD1371" s="3"/>
      <c r="LSE1371" s="3"/>
      <c r="LSF1371" s="3"/>
      <c r="LSG1371" s="3"/>
      <c r="LSH1371" s="3"/>
      <c r="LSI1371" s="3"/>
      <c r="LSJ1371" s="3"/>
      <c r="LSK1371" s="3"/>
      <c r="LSL1371" s="3"/>
      <c r="LSM1371" s="3"/>
      <c r="LSN1371" s="3"/>
      <c r="LSO1371" s="3"/>
      <c r="LSP1371" s="3"/>
      <c r="LSQ1371" s="3"/>
      <c r="LSR1371" s="3"/>
      <c r="LSS1371" s="3"/>
      <c r="LST1371" s="3"/>
      <c r="LSU1371" s="3"/>
      <c r="LSV1371" s="3"/>
      <c r="LSW1371" s="3"/>
      <c r="LSX1371" s="3"/>
      <c r="LSY1371" s="3"/>
      <c r="LSZ1371" s="3"/>
      <c r="LTA1371" s="3"/>
      <c r="LTB1371" s="3"/>
      <c r="LTC1371" s="3"/>
      <c r="LTD1371" s="3"/>
      <c r="LTE1371" s="3"/>
      <c r="LTF1371" s="3"/>
      <c r="LTG1371" s="3"/>
      <c r="LTH1371" s="3"/>
      <c r="LTI1371" s="3"/>
      <c r="LTJ1371" s="3"/>
      <c r="LTK1371" s="3"/>
      <c r="LTL1371" s="3"/>
      <c r="LTM1371" s="3"/>
      <c r="LTN1371" s="3"/>
      <c r="LTO1371" s="3"/>
      <c r="LTP1371" s="3"/>
      <c r="LTQ1371" s="3"/>
      <c r="LTR1371" s="3"/>
      <c r="LTS1371" s="3"/>
      <c r="LTT1371" s="3"/>
      <c r="LTU1371" s="3"/>
      <c r="LTV1371" s="3"/>
      <c r="LTW1371" s="3"/>
      <c r="LTX1371" s="3"/>
      <c r="LTY1371" s="3"/>
      <c r="LTZ1371" s="3"/>
      <c r="LUA1371" s="3"/>
      <c r="LUB1371" s="3"/>
      <c r="LUC1371" s="3"/>
      <c r="LUD1371" s="3"/>
      <c r="LUE1371" s="3"/>
      <c r="LUF1371" s="3"/>
      <c r="LUG1371" s="3"/>
      <c r="LUH1371" s="3"/>
      <c r="LUI1371" s="3"/>
      <c r="LUJ1371" s="3"/>
      <c r="LUK1371" s="3"/>
      <c r="LUL1371" s="3"/>
      <c r="LUM1371" s="3"/>
      <c r="LUN1371" s="3"/>
      <c r="LUO1371" s="3"/>
      <c r="LUP1371" s="3"/>
      <c r="LUQ1371" s="3"/>
      <c r="LUR1371" s="3"/>
      <c r="LUS1371" s="3"/>
      <c r="LUT1371" s="3"/>
      <c r="LUU1371" s="3"/>
      <c r="LUV1371" s="3"/>
      <c r="LUW1371" s="3"/>
      <c r="LUX1371" s="3"/>
      <c r="LUY1371" s="3"/>
      <c r="LUZ1371" s="3"/>
      <c r="LVA1371" s="3"/>
      <c r="LVB1371" s="3"/>
      <c r="LVC1371" s="3"/>
      <c r="LVD1371" s="3"/>
      <c r="LVE1371" s="3"/>
      <c r="LVF1371" s="3"/>
      <c r="LVG1371" s="3"/>
      <c r="LVH1371" s="3"/>
      <c r="LVI1371" s="3"/>
      <c r="LVJ1371" s="3"/>
      <c r="LVK1371" s="3"/>
      <c r="LVL1371" s="3"/>
      <c r="LVM1371" s="3"/>
      <c r="LVN1371" s="3"/>
      <c r="LVO1371" s="3"/>
      <c r="LVP1371" s="3"/>
      <c r="LVQ1371" s="3"/>
      <c r="LVR1371" s="3"/>
      <c r="LVS1371" s="3"/>
      <c r="LVT1371" s="3"/>
      <c r="LVU1371" s="3"/>
      <c r="LVV1371" s="3"/>
      <c r="LVW1371" s="3"/>
      <c r="LVX1371" s="3"/>
      <c r="LVY1371" s="3"/>
      <c r="LVZ1371" s="3"/>
      <c r="LWA1371" s="3"/>
      <c r="LWB1371" s="3"/>
      <c r="LWC1371" s="3"/>
      <c r="LWD1371" s="3"/>
      <c r="LWE1371" s="3"/>
      <c r="LWF1371" s="3"/>
      <c r="LWG1371" s="3"/>
      <c r="LWH1371" s="3"/>
      <c r="LWI1371" s="3"/>
      <c r="LWJ1371" s="3"/>
      <c r="LWK1371" s="3"/>
      <c r="LWL1371" s="3"/>
      <c r="LWM1371" s="3"/>
      <c r="LWN1371" s="3"/>
      <c r="LWO1371" s="3"/>
      <c r="LWP1371" s="3"/>
      <c r="LWQ1371" s="3"/>
      <c r="LWR1371" s="3"/>
      <c r="LWS1371" s="3"/>
      <c r="LWT1371" s="3"/>
      <c r="LWU1371" s="3"/>
      <c r="LWV1371" s="3"/>
      <c r="LWW1371" s="3"/>
      <c r="LWX1371" s="3"/>
      <c r="LWY1371" s="3"/>
      <c r="LWZ1371" s="3"/>
      <c r="LXA1371" s="3"/>
      <c r="LXB1371" s="3"/>
      <c r="LXC1371" s="3"/>
      <c r="LXD1371" s="3"/>
      <c r="LXE1371" s="3"/>
      <c r="LXF1371" s="3"/>
      <c r="LXG1371" s="3"/>
      <c r="LXH1371" s="3"/>
      <c r="LXI1371" s="3"/>
      <c r="LXJ1371" s="3"/>
      <c r="LXK1371" s="3"/>
      <c r="LXL1371" s="3"/>
      <c r="LXM1371" s="3"/>
      <c r="LXN1371" s="3"/>
      <c r="LXO1371" s="3"/>
      <c r="LXP1371" s="3"/>
      <c r="LXQ1371" s="3"/>
      <c r="LXR1371" s="3"/>
      <c r="LXS1371" s="3"/>
      <c r="LXT1371" s="3"/>
      <c r="LXU1371" s="3"/>
      <c r="LXV1371" s="3"/>
      <c r="LXW1371" s="3"/>
      <c r="LXX1371" s="3"/>
      <c r="LXY1371" s="3"/>
      <c r="LXZ1371" s="3"/>
      <c r="LYA1371" s="3"/>
      <c r="LYB1371" s="3"/>
      <c r="LYC1371" s="3"/>
      <c r="LYD1371" s="3"/>
      <c r="LYE1371" s="3"/>
      <c r="LYF1371" s="3"/>
      <c r="LYG1371" s="3"/>
      <c r="LYH1371" s="3"/>
      <c r="LYI1371" s="3"/>
      <c r="LYJ1371" s="3"/>
      <c r="LYK1371" s="3"/>
      <c r="LYL1371" s="3"/>
      <c r="LYM1371" s="3"/>
      <c r="LYN1371" s="3"/>
      <c r="LYO1371" s="3"/>
      <c r="LYP1371" s="3"/>
      <c r="LYQ1371" s="3"/>
      <c r="LYR1371" s="3"/>
      <c r="LYS1371" s="3"/>
      <c r="LYT1371" s="3"/>
      <c r="LYU1371" s="3"/>
      <c r="LYV1371" s="3"/>
      <c r="LYW1371" s="3"/>
      <c r="LYX1371" s="3"/>
      <c r="LYY1371" s="3"/>
      <c r="LYZ1371" s="3"/>
      <c r="LZA1371" s="3"/>
      <c r="LZB1371" s="3"/>
      <c r="LZC1371" s="3"/>
      <c r="LZD1371" s="3"/>
      <c r="LZE1371" s="3"/>
      <c r="LZF1371" s="3"/>
      <c r="LZG1371" s="3"/>
      <c r="LZH1371" s="3"/>
      <c r="LZI1371" s="3"/>
      <c r="LZJ1371" s="3"/>
      <c r="LZK1371" s="3"/>
      <c r="LZL1371" s="3"/>
      <c r="LZM1371" s="3"/>
      <c r="LZN1371" s="3"/>
      <c r="LZO1371" s="3"/>
      <c r="LZP1371" s="3"/>
      <c r="LZQ1371" s="3"/>
      <c r="LZR1371" s="3"/>
      <c r="LZS1371" s="3"/>
      <c r="LZT1371" s="3"/>
      <c r="LZU1371" s="3"/>
      <c r="LZV1371" s="3"/>
      <c r="LZW1371" s="3"/>
      <c r="LZX1371" s="3"/>
      <c r="LZY1371" s="3"/>
      <c r="LZZ1371" s="3"/>
      <c r="MAA1371" s="3"/>
      <c r="MAB1371" s="3"/>
      <c r="MAC1371" s="3"/>
      <c r="MAD1371" s="3"/>
      <c r="MAE1371" s="3"/>
      <c r="MAF1371" s="3"/>
      <c r="MAG1371" s="3"/>
      <c r="MAH1371" s="3"/>
      <c r="MAI1371" s="3"/>
      <c r="MAJ1371" s="3"/>
      <c r="MAK1371" s="3"/>
      <c r="MAL1371" s="3"/>
      <c r="MAM1371" s="3"/>
      <c r="MAN1371" s="3"/>
      <c r="MAO1371" s="3"/>
      <c r="MAP1371" s="3"/>
      <c r="MAQ1371" s="3"/>
      <c r="MAR1371" s="3"/>
      <c r="MAS1371" s="3"/>
      <c r="MAT1371" s="3"/>
      <c r="MAU1371" s="3"/>
      <c r="MAV1371" s="3"/>
      <c r="MAW1371" s="3"/>
      <c r="MAX1371" s="3"/>
      <c r="MAY1371" s="3"/>
      <c r="MAZ1371" s="3"/>
      <c r="MBA1371" s="3"/>
      <c r="MBB1371" s="3"/>
      <c r="MBC1371" s="3"/>
      <c r="MBD1371" s="3"/>
      <c r="MBE1371" s="3"/>
      <c r="MBF1371" s="3"/>
      <c r="MBG1371" s="3"/>
      <c r="MBH1371" s="3"/>
      <c r="MBI1371" s="3"/>
      <c r="MBJ1371" s="3"/>
      <c r="MBK1371" s="3"/>
      <c r="MBL1371" s="3"/>
      <c r="MBM1371" s="3"/>
      <c r="MBN1371" s="3"/>
      <c r="MBO1371" s="3"/>
      <c r="MBP1371" s="3"/>
      <c r="MBQ1371" s="3"/>
      <c r="MBR1371" s="3"/>
      <c r="MBS1371" s="3"/>
      <c r="MBT1371" s="3"/>
      <c r="MBU1371" s="3"/>
      <c r="MBV1371" s="3"/>
      <c r="MBW1371" s="3"/>
      <c r="MBX1371" s="3"/>
      <c r="MBY1371" s="3"/>
      <c r="MBZ1371" s="3"/>
      <c r="MCA1371" s="3"/>
      <c r="MCB1371" s="3"/>
      <c r="MCC1371" s="3"/>
      <c r="MCD1371" s="3"/>
      <c r="MCE1371" s="3"/>
      <c r="MCF1371" s="3"/>
      <c r="MCG1371" s="3"/>
      <c r="MCH1371" s="3"/>
      <c r="MCI1371" s="3"/>
      <c r="MCJ1371" s="3"/>
      <c r="MCK1371" s="3"/>
      <c r="MCL1371" s="3"/>
      <c r="MCM1371" s="3"/>
      <c r="MCN1371" s="3"/>
      <c r="MCO1371" s="3"/>
      <c r="MCP1371" s="3"/>
      <c r="MCQ1371" s="3"/>
      <c r="MCR1371" s="3"/>
      <c r="MCS1371" s="3"/>
      <c r="MCT1371" s="3"/>
      <c r="MCU1371" s="3"/>
      <c r="MCV1371" s="3"/>
      <c r="MCW1371" s="3"/>
      <c r="MCX1371" s="3"/>
      <c r="MCY1371" s="3"/>
      <c r="MCZ1371" s="3"/>
      <c r="MDA1371" s="3"/>
      <c r="MDB1371" s="3"/>
      <c r="MDC1371" s="3"/>
      <c r="MDD1371" s="3"/>
      <c r="MDE1371" s="3"/>
      <c r="MDF1371" s="3"/>
      <c r="MDG1371" s="3"/>
      <c r="MDH1371" s="3"/>
      <c r="MDI1371" s="3"/>
      <c r="MDJ1371" s="3"/>
      <c r="MDK1371" s="3"/>
      <c r="MDL1371" s="3"/>
      <c r="MDM1371" s="3"/>
      <c r="MDN1371" s="3"/>
      <c r="MDO1371" s="3"/>
      <c r="MDP1371" s="3"/>
      <c r="MDQ1371" s="3"/>
      <c r="MDR1371" s="3"/>
      <c r="MDS1371" s="3"/>
      <c r="MDT1371" s="3"/>
      <c r="MDU1371" s="3"/>
      <c r="MDV1371" s="3"/>
      <c r="MDW1371" s="3"/>
      <c r="MDX1371" s="3"/>
      <c r="MDY1371" s="3"/>
      <c r="MDZ1371" s="3"/>
      <c r="MEA1371" s="3"/>
      <c r="MEB1371" s="3"/>
      <c r="MEC1371" s="3"/>
      <c r="MED1371" s="3"/>
      <c r="MEE1371" s="3"/>
      <c r="MEF1371" s="3"/>
      <c r="MEG1371" s="3"/>
      <c r="MEH1371" s="3"/>
      <c r="MEI1371" s="3"/>
      <c r="MEJ1371" s="3"/>
      <c r="MEK1371" s="3"/>
      <c r="MEL1371" s="3"/>
      <c r="MEM1371" s="3"/>
      <c r="MEN1371" s="3"/>
      <c r="MEO1371" s="3"/>
      <c r="MEP1371" s="3"/>
      <c r="MEQ1371" s="3"/>
      <c r="MER1371" s="3"/>
      <c r="MES1371" s="3"/>
      <c r="MET1371" s="3"/>
      <c r="MEU1371" s="3"/>
      <c r="MEV1371" s="3"/>
      <c r="MEW1371" s="3"/>
      <c r="MEX1371" s="3"/>
      <c r="MEY1371" s="3"/>
      <c r="MEZ1371" s="3"/>
      <c r="MFA1371" s="3"/>
      <c r="MFB1371" s="3"/>
      <c r="MFC1371" s="3"/>
      <c r="MFD1371" s="3"/>
      <c r="MFE1371" s="3"/>
      <c r="MFF1371" s="3"/>
      <c r="MFG1371" s="3"/>
      <c r="MFH1371" s="3"/>
      <c r="MFI1371" s="3"/>
      <c r="MFJ1371" s="3"/>
      <c r="MFK1371" s="3"/>
      <c r="MFL1371" s="3"/>
      <c r="MFM1371" s="3"/>
      <c r="MFN1371" s="3"/>
      <c r="MFO1371" s="3"/>
      <c r="MFP1371" s="3"/>
      <c r="MFQ1371" s="3"/>
      <c r="MFR1371" s="3"/>
      <c r="MFS1371" s="3"/>
      <c r="MFT1371" s="3"/>
      <c r="MFU1371" s="3"/>
      <c r="MFV1371" s="3"/>
      <c r="MFW1371" s="3"/>
      <c r="MFX1371" s="3"/>
      <c r="MFY1371" s="3"/>
      <c r="MFZ1371" s="3"/>
      <c r="MGA1371" s="3"/>
      <c r="MGB1371" s="3"/>
      <c r="MGC1371" s="3"/>
      <c r="MGD1371" s="3"/>
      <c r="MGE1371" s="3"/>
      <c r="MGF1371" s="3"/>
      <c r="MGG1371" s="3"/>
      <c r="MGH1371" s="3"/>
      <c r="MGI1371" s="3"/>
      <c r="MGJ1371" s="3"/>
      <c r="MGK1371" s="3"/>
      <c r="MGL1371" s="3"/>
      <c r="MGM1371" s="3"/>
      <c r="MGN1371" s="3"/>
      <c r="MGO1371" s="3"/>
      <c r="MGP1371" s="3"/>
      <c r="MGQ1371" s="3"/>
      <c r="MGR1371" s="3"/>
      <c r="MGS1371" s="3"/>
      <c r="MGT1371" s="3"/>
      <c r="MGU1371" s="3"/>
      <c r="MGV1371" s="3"/>
      <c r="MGW1371" s="3"/>
      <c r="MGX1371" s="3"/>
      <c r="MGY1371" s="3"/>
      <c r="MGZ1371" s="3"/>
      <c r="MHA1371" s="3"/>
      <c r="MHB1371" s="3"/>
      <c r="MHC1371" s="3"/>
      <c r="MHD1371" s="3"/>
      <c r="MHE1371" s="3"/>
      <c r="MHF1371" s="3"/>
      <c r="MHG1371" s="3"/>
      <c r="MHH1371" s="3"/>
      <c r="MHI1371" s="3"/>
      <c r="MHJ1371" s="3"/>
      <c r="MHK1371" s="3"/>
      <c r="MHL1371" s="3"/>
      <c r="MHM1371" s="3"/>
      <c r="MHN1371" s="3"/>
      <c r="MHO1371" s="3"/>
      <c r="MHP1371" s="3"/>
      <c r="MHQ1371" s="3"/>
      <c r="MHR1371" s="3"/>
      <c r="MHS1371" s="3"/>
      <c r="MHT1371" s="3"/>
      <c r="MHU1371" s="3"/>
      <c r="MHV1371" s="3"/>
      <c r="MHW1371" s="3"/>
      <c r="MHX1371" s="3"/>
      <c r="MHY1371" s="3"/>
      <c r="MHZ1371" s="3"/>
      <c r="MIA1371" s="3"/>
      <c r="MIB1371" s="3"/>
      <c r="MIC1371" s="3"/>
      <c r="MID1371" s="3"/>
      <c r="MIE1371" s="3"/>
      <c r="MIF1371" s="3"/>
      <c r="MIG1371" s="3"/>
      <c r="MIH1371" s="3"/>
      <c r="MII1371" s="3"/>
      <c r="MIJ1371" s="3"/>
      <c r="MIK1371" s="3"/>
      <c r="MIL1371" s="3"/>
      <c r="MIM1371" s="3"/>
      <c r="MIN1371" s="3"/>
      <c r="MIO1371" s="3"/>
      <c r="MIP1371" s="3"/>
      <c r="MIQ1371" s="3"/>
      <c r="MIR1371" s="3"/>
      <c r="MIS1371" s="3"/>
      <c r="MIT1371" s="3"/>
      <c r="MIU1371" s="3"/>
      <c r="MIV1371" s="3"/>
      <c r="MIW1371" s="3"/>
      <c r="MIX1371" s="3"/>
      <c r="MIY1371" s="3"/>
      <c r="MIZ1371" s="3"/>
      <c r="MJA1371" s="3"/>
      <c r="MJB1371" s="3"/>
      <c r="MJC1371" s="3"/>
      <c r="MJD1371" s="3"/>
      <c r="MJE1371" s="3"/>
      <c r="MJF1371" s="3"/>
      <c r="MJG1371" s="3"/>
      <c r="MJH1371" s="3"/>
      <c r="MJI1371" s="3"/>
      <c r="MJJ1371" s="3"/>
      <c r="MJK1371" s="3"/>
      <c r="MJL1371" s="3"/>
      <c r="MJM1371" s="3"/>
      <c r="MJN1371" s="3"/>
      <c r="MJO1371" s="3"/>
      <c r="MJP1371" s="3"/>
      <c r="MJQ1371" s="3"/>
      <c r="MJR1371" s="3"/>
      <c r="MJS1371" s="3"/>
      <c r="MJT1371" s="3"/>
      <c r="MJU1371" s="3"/>
      <c r="MJV1371" s="3"/>
      <c r="MJW1371" s="3"/>
      <c r="MJX1371" s="3"/>
      <c r="MJY1371" s="3"/>
      <c r="MJZ1371" s="3"/>
      <c r="MKA1371" s="3"/>
      <c r="MKB1371" s="3"/>
      <c r="MKC1371" s="3"/>
      <c r="MKD1371" s="3"/>
      <c r="MKE1371" s="3"/>
      <c r="MKF1371" s="3"/>
      <c r="MKG1371" s="3"/>
      <c r="MKH1371" s="3"/>
      <c r="MKI1371" s="3"/>
      <c r="MKJ1371" s="3"/>
      <c r="MKK1371" s="3"/>
      <c r="MKL1371" s="3"/>
      <c r="MKM1371" s="3"/>
      <c r="MKN1371" s="3"/>
      <c r="MKO1371" s="3"/>
      <c r="MKP1371" s="3"/>
      <c r="MKQ1371" s="3"/>
      <c r="MKR1371" s="3"/>
      <c r="MKS1371" s="3"/>
      <c r="MKT1371" s="3"/>
      <c r="MKU1371" s="3"/>
      <c r="MKV1371" s="3"/>
      <c r="MKW1371" s="3"/>
      <c r="MKX1371" s="3"/>
      <c r="MKY1371" s="3"/>
      <c r="MKZ1371" s="3"/>
      <c r="MLA1371" s="3"/>
      <c r="MLB1371" s="3"/>
      <c r="MLC1371" s="3"/>
      <c r="MLD1371" s="3"/>
      <c r="MLE1371" s="3"/>
      <c r="MLF1371" s="3"/>
      <c r="MLG1371" s="3"/>
      <c r="MLH1371" s="3"/>
      <c r="MLI1371" s="3"/>
      <c r="MLJ1371" s="3"/>
      <c r="MLK1371" s="3"/>
      <c r="MLL1371" s="3"/>
      <c r="MLM1371" s="3"/>
      <c r="MLN1371" s="3"/>
      <c r="MLO1371" s="3"/>
      <c r="MLP1371" s="3"/>
      <c r="MLQ1371" s="3"/>
      <c r="MLR1371" s="3"/>
      <c r="MLS1371" s="3"/>
      <c r="MLT1371" s="3"/>
      <c r="MLU1371" s="3"/>
      <c r="MLV1371" s="3"/>
      <c r="MLW1371" s="3"/>
      <c r="MLX1371" s="3"/>
      <c r="MLY1371" s="3"/>
      <c r="MLZ1371" s="3"/>
      <c r="MMA1371" s="3"/>
      <c r="MMB1371" s="3"/>
      <c r="MMC1371" s="3"/>
      <c r="MMD1371" s="3"/>
      <c r="MME1371" s="3"/>
      <c r="MMF1371" s="3"/>
      <c r="MMG1371" s="3"/>
      <c r="MMH1371" s="3"/>
      <c r="MMI1371" s="3"/>
      <c r="MMJ1371" s="3"/>
      <c r="MMK1371" s="3"/>
      <c r="MML1371" s="3"/>
      <c r="MMM1371" s="3"/>
      <c r="MMN1371" s="3"/>
      <c r="MMO1371" s="3"/>
      <c r="MMP1371" s="3"/>
      <c r="MMQ1371" s="3"/>
      <c r="MMR1371" s="3"/>
      <c r="MMS1371" s="3"/>
      <c r="MMT1371" s="3"/>
      <c r="MMU1371" s="3"/>
      <c r="MMV1371" s="3"/>
      <c r="MMW1371" s="3"/>
      <c r="MMX1371" s="3"/>
      <c r="MMY1371" s="3"/>
      <c r="MMZ1371" s="3"/>
      <c r="MNA1371" s="3"/>
      <c r="MNB1371" s="3"/>
      <c r="MNC1371" s="3"/>
      <c r="MND1371" s="3"/>
      <c r="MNE1371" s="3"/>
      <c r="MNF1371" s="3"/>
      <c r="MNG1371" s="3"/>
      <c r="MNH1371" s="3"/>
      <c r="MNI1371" s="3"/>
      <c r="MNJ1371" s="3"/>
      <c r="MNK1371" s="3"/>
      <c r="MNL1371" s="3"/>
      <c r="MNM1371" s="3"/>
      <c r="MNN1371" s="3"/>
      <c r="MNO1371" s="3"/>
      <c r="MNP1371" s="3"/>
      <c r="MNQ1371" s="3"/>
      <c r="MNR1371" s="3"/>
      <c r="MNS1371" s="3"/>
      <c r="MNT1371" s="3"/>
      <c r="MNU1371" s="3"/>
      <c r="MNV1371" s="3"/>
      <c r="MNW1371" s="3"/>
      <c r="MNX1371" s="3"/>
      <c r="MNY1371" s="3"/>
      <c r="MNZ1371" s="3"/>
      <c r="MOA1371" s="3"/>
      <c r="MOB1371" s="3"/>
      <c r="MOC1371" s="3"/>
      <c r="MOD1371" s="3"/>
      <c r="MOE1371" s="3"/>
      <c r="MOF1371" s="3"/>
      <c r="MOG1371" s="3"/>
      <c r="MOH1371" s="3"/>
      <c r="MOI1371" s="3"/>
      <c r="MOJ1371" s="3"/>
      <c r="MOK1371" s="3"/>
      <c r="MOL1371" s="3"/>
      <c r="MOM1371" s="3"/>
      <c r="MON1371" s="3"/>
      <c r="MOO1371" s="3"/>
      <c r="MOP1371" s="3"/>
      <c r="MOQ1371" s="3"/>
      <c r="MOR1371" s="3"/>
      <c r="MOS1371" s="3"/>
      <c r="MOT1371" s="3"/>
      <c r="MOU1371" s="3"/>
      <c r="MOV1371" s="3"/>
      <c r="MOW1371" s="3"/>
      <c r="MOX1371" s="3"/>
      <c r="MOY1371" s="3"/>
      <c r="MOZ1371" s="3"/>
      <c r="MPA1371" s="3"/>
      <c r="MPB1371" s="3"/>
      <c r="MPC1371" s="3"/>
      <c r="MPD1371" s="3"/>
      <c r="MPE1371" s="3"/>
      <c r="MPF1371" s="3"/>
      <c r="MPG1371" s="3"/>
      <c r="MPH1371" s="3"/>
      <c r="MPI1371" s="3"/>
      <c r="MPJ1371" s="3"/>
      <c r="MPK1371" s="3"/>
      <c r="MPL1371" s="3"/>
      <c r="MPM1371" s="3"/>
      <c r="MPN1371" s="3"/>
      <c r="MPO1371" s="3"/>
      <c r="MPP1371" s="3"/>
      <c r="MPQ1371" s="3"/>
      <c r="MPR1371" s="3"/>
      <c r="MPS1371" s="3"/>
      <c r="MPT1371" s="3"/>
      <c r="MPU1371" s="3"/>
      <c r="MPV1371" s="3"/>
      <c r="MPW1371" s="3"/>
      <c r="MPX1371" s="3"/>
      <c r="MPY1371" s="3"/>
      <c r="MPZ1371" s="3"/>
      <c r="MQA1371" s="3"/>
      <c r="MQB1371" s="3"/>
      <c r="MQC1371" s="3"/>
      <c r="MQD1371" s="3"/>
      <c r="MQE1371" s="3"/>
      <c r="MQF1371" s="3"/>
      <c r="MQG1371" s="3"/>
      <c r="MQH1371" s="3"/>
      <c r="MQI1371" s="3"/>
      <c r="MQJ1371" s="3"/>
      <c r="MQK1371" s="3"/>
      <c r="MQL1371" s="3"/>
      <c r="MQM1371" s="3"/>
      <c r="MQN1371" s="3"/>
      <c r="MQO1371" s="3"/>
      <c r="MQP1371" s="3"/>
      <c r="MQQ1371" s="3"/>
      <c r="MQR1371" s="3"/>
      <c r="MQS1371" s="3"/>
      <c r="MQT1371" s="3"/>
      <c r="MQU1371" s="3"/>
      <c r="MQV1371" s="3"/>
      <c r="MQW1371" s="3"/>
      <c r="MQX1371" s="3"/>
      <c r="MQY1371" s="3"/>
      <c r="MQZ1371" s="3"/>
      <c r="MRA1371" s="3"/>
      <c r="MRB1371" s="3"/>
      <c r="MRC1371" s="3"/>
      <c r="MRD1371" s="3"/>
      <c r="MRE1371" s="3"/>
      <c r="MRF1371" s="3"/>
      <c r="MRG1371" s="3"/>
      <c r="MRH1371" s="3"/>
      <c r="MRI1371" s="3"/>
      <c r="MRJ1371" s="3"/>
      <c r="MRK1371" s="3"/>
      <c r="MRL1371" s="3"/>
      <c r="MRM1371" s="3"/>
      <c r="MRN1371" s="3"/>
      <c r="MRO1371" s="3"/>
      <c r="MRP1371" s="3"/>
      <c r="MRQ1371" s="3"/>
      <c r="MRR1371" s="3"/>
      <c r="MRS1371" s="3"/>
      <c r="MRT1371" s="3"/>
      <c r="MRU1371" s="3"/>
      <c r="MRV1371" s="3"/>
      <c r="MRW1371" s="3"/>
      <c r="MRX1371" s="3"/>
      <c r="MRY1371" s="3"/>
      <c r="MRZ1371" s="3"/>
      <c r="MSA1371" s="3"/>
      <c r="MSB1371" s="3"/>
      <c r="MSC1371" s="3"/>
      <c r="MSD1371" s="3"/>
      <c r="MSE1371" s="3"/>
      <c r="MSF1371" s="3"/>
      <c r="MSG1371" s="3"/>
      <c r="MSH1371" s="3"/>
      <c r="MSI1371" s="3"/>
      <c r="MSJ1371" s="3"/>
      <c r="MSK1371" s="3"/>
      <c r="MSL1371" s="3"/>
      <c r="MSM1371" s="3"/>
      <c r="MSN1371" s="3"/>
      <c r="MSO1371" s="3"/>
      <c r="MSP1371" s="3"/>
      <c r="MSQ1371" s="3"/>
      <c r="MSR1371" s="3"/>
      <c r="MSS1371" s="3"/>
      <c r="MST1371" s="3"/>
      <c r="MSU1371" s="3"/>
      <c r="MSV1371" s="3"/>
      <c r="MSW1371" s="3"/>
      <c r="MSX1371" s="3"/>
      <c r="MSY1371" s="3"/>
      <c r="MSZ1371" s="3"/>
      <c r="MTA1371" s="3"/>
      <c r="MTB1371" s="3"/>
      <c r="MTC1371" s="3"/>
      <c r="MTD1371" s="3"/>
      <c r="MTE1371" s="3"/>
      <c r="MTF1371" s="3"/>
      <c r="MTG1371" s="3"/>
      <c r="MTH1371" s="3"/>
      <c r="MTI1371" s="3"/>
      <c r="MTJ1371" s="3"/>
      <c r="MTK1371" s="3"/>
      <c r="MTL1371" s="3"/>
      <c r="MTM1371" s="3"/>
      <c r="MTN1371" s="3"/>
      <c r="MTO1371" s="3"/>
      <c r="MTP1371" s="3"/>
      <c r="MTQ1371" s="3"/>
      <c r="MTR1371" s="3"/>
      <c r="MTS1371" s="3"/>
      <c r="MTT1371" s="3"/>
      <c r="MTU1371" s="3"/>
      <c r="MTV1371" s="3"/>
      <c r="MTW1371" s="3"/>
      <c r="MTX1371" s="3"/>
      <c r="MTY1371" s="3"/>
      <c r="MTZ1371" s="3"/>
      <c r="MUA1371" s="3"/>
      <c r="MUB1371" s="3"/>
      <c r="MUC1371" s="3"/>
      <c r="MUD1371" s="3"/>
      <c r="MUE1371" s="3"/>
      <c r="MUF1371" s="3"/>
      <c r="MUG1371" s="3"/>
      <c r="MUH1371" s="3"/>
      <c r="MUI1371" s="3"/>
      <c r="MUJ1371" s="3"/>
      <c r="MUK1371" s="3"/>
      <c r="MUL1371" s="3"/>
      <c r="MUM1371" s="3"/>
      <c r="MUN1371" s="3"/>
      <c r="MUO1371" s="3"/>
      <c r="MUP1371" s="3"/>
      <c r="MUQ1371" s="3"/>
      <c r="MUR1371" s="3"/>
      <c r="MUS1371" s="3"/>
      <c r="MUT1371" s="3"/>
      <c r="MUU1371" s="3"/>
      <c r="MUV1371" s="3"/>
      <c r="MUW1371" s="3"/>
      <c r="MUX1371" s="3"/>
      <c r="MUY1371" s="3"/>
      <c r="MUZ1371" s="3"/>
      <c r="MVA1371" s="3"/>
      <c r="MVB1371" s="3"/>
      <c r="MVC1371" s="3"/>
      <c r="MVD1371" s="3"/>
      <c r="MVE1371" s="3"/>
      <c r="MVF1371" s="3"/>
      <c r="MVG1371" s="3"/>
      <c r="MVH1371" s="3"/>
      <c r="MVI1371" s="3"/>
      <c r="MVJ1371" s="3"/>
      <c r="MVK1371" s="3"/>
      <c r="MVL1371" s="3"/>
      <c r="MVM1371" s="3"/>
      <c r="MVN1371" s="3"/>
      <c r="MVO1371" s="3"/>
      <c r="MVP1371" s="3"/>
      <c r="MVQ1371" s="3"/>
      <c r="MVR1371" s="3"/>
      <c r="MVS1371" s="3"/>
      <c r="MVT1371" s="3"/>
      <c r="MVU1371" s="3"/>
      <c r="MVV1371" s="3"/>
      <c r="MVW1371" s="3"/>
      <c r="MVX1371" s="3"/>
      <c r="MVY1371" s="3"/>
      <c r="MVZ1371" s="3"/>
      <c r="MWA1371" s="3"/>
      <c r="MWB1371" s="3"/>
      <c r="MWC1371" s="3"/>
      <c r="MWD1371" s="3"/>
      <c r="MWE1371" s="3"/>
      <c r="MWF1371" s="3"/>
      <c r="MWG1371" s="3"/>
      <c r="MWH1371" s="3"/>
      <c r="MWI1371" s="3"/>
      <c r="MWJ1371" s="3"/>
      <c r="MWK1371" s="3"/>
      <c r="MWL1371" s="3"/>
      <c r="MWM1371" s="3"/>
      <c r="MWN1371" s="3"/>
      <c r="MWO1371" s="3"/>
      <c r="MWP1371" s="3"/>
      <c r="MWQ1371" s="3"/>
      <c r="MWR1371" s="3"/>
      <c r="MWS1371" s="3"/>
      <c r="MWT1371" s="3"/>
      <c r="MWU1371" s="3"/>
      <c r="MWV1371" s="3"/>
      <c r="MWW1371" s="3"/>
      <c r="MWX1371" s="3"/>
      <c r="MWY1371" s="3"/>
      <c r="MWZ1371" s="3"/>
      <c r="MXA1371" s="3"/>
      <c r="MXB1371" s="3"/>
      <c r="MXC1371" s="3"/>
      <c r="MXD1371" s="3"/>
      <c r="MXE1371" s="3"/>
      <c r="MXF1371" s="3"/>
      <c r="MXG1371" s="3"/>
      <c r="MXH1371" s="3"/>
      <c r="MXI1371" s="3"/>
      <c r="MXJ1371" s="3"/>
      <c r="MXK1371" s="3"/>
      <c r="MXL1371" s="3"/>
      <c r="MXM1371" s="3"/>
      <c r="MXN1371" s="3"/>
      <c r="MXO1371" s="3"/>
      <c r="MXP1371" s="3"/>
      <c r="MXQ1371" s="3"/>
      <c r="MXR1371" s="3"/>
      <c r="MXS1371" s="3"/>
      <c r="MXT1371" s="3"/>
      <c r="MXU1371" s="3"/>
      <c r="MXV1371" s="3"/>
      <c r="MXW1371" s="3"/>
      <c r="MXX1371" s="3"/>
      <c r="MXY1371" s="3"/>
      <c r="MXZ1371" s="3"/>
      <c r="MYA1371" s="3"/>
      <c r="MYB1371" s="3"/>
      <c r="MYC1371" s="3"/>
      <c r="MYD1371" s="3"/>
      <c r="MYE1371" s="3"/>
      <c r="MYF1371" s="3"/>
      <c r="MYG1371" s="3"/>
      <c r="MYH1371" s="3"/>
      <c r="MYI1371" s="3"/>
      <c r="MYJ1371" s="3"/>
      <c r="MYK1371" s="3"/>
      <c r="MYL1371" s="3"/>
      <c r="MYM1371" s="3"/>
      <c r="MYN1371" s="3"/>
      <c r="MYO1371" s="3"/>
      <c r="MYP1371" s="3"/>
      <c r="MYQ1371" s="3"/>
      <c r="MYR1371" s="3"/>
      <c r="MYS1371" s="3"/>
      <c r="MYT1371" s="3"/>
      <c r="MYU1371" s="3"/>
      <c r="MYV1371" s="3"/>
      <c r="MYW1371" s="3"/>
      <c r="MYX1371" s="3"/>
      <c r="MYY1371" s="3"/>
      <c r="MYZ1371" s="3"/>
      <c r="MZA1371" s="3"/>
      <c r="MZB1371" s="3"/>
      <c r="MZC1371" s="3"/>
      <c r="MZD1371" s="3"/>
      <c r="MZE1371" s="3"/>
      <c r="MZF1371" s="3"/>
      <c r="MZG1371" s="3"/>
      <c r="MZH1371" s="3"/>
      <c r="MZI1371" s="3"/>
      <c r="MZJ1371" s="3"/>
      <c r="MZK1371" s="3"/>
      <c r="MZL1371" s="3"/>
      <c r="MZM1371" s="3"/>
      <c r="MZN1371" s="3"/>
      <c r="MZO1371" s="3"/>
      <c r="MZP1371" s="3"/>
      <c r="MZQ1371" s="3"/>
      <c r="MZR1371" s="3"/>
      <c r="MZS1371" s="3"/>
      <c r="MZT1371" s="3"/>
      <c r="MZU1371" s="3"/>
      <c r="MZV1371" s="3"/>
      <c r="MZW1371" s="3"/>
      <c r="MZX1371" s="3"/>
      <c r="MZY1371" s="3"/>
      <c r="MZZ1371" s="3"/>
      <c r="NAA1371" s="3"/>
      <c r="NAB1371" s="3"/>
      <c r="NAC1371" s="3"/>
      <c r="NAD1371" s="3"/>
      <c r="NAE1371" s="3"/>
      <c r="NAF1371" s="3"/>
      <c r="NAG1371" s="3"/>
      <c r="NAH1371" s="3"/>
      <c r="NAI1371" s="3"/>
      <c r="NAJ1371" s="3"/>
      <c r="NAK1371" s="3"/>
      <c r="NAL1371" s="3"/>
      <c r="NAM1371" s="3"/>
      <c r="NAN1371" s="3"/>
      <c r="NAO1371" s="3"/>
      <c r="NAP1371" s="3"/>
      <c r="NAQ1371" s="3"/>
      <c r="NAR1371" s="3"/>
      <c r="NAS1371" s="3"/>
      <c r="NAT1371" s="3"/>
      <c r="NAU1371" s="3"/>
      <c r="NAV1371" s="3"/>
      <c r="NAW1371" s="3"/>
      <c r="NAX1371" s="3"/>
      <c r="NAY1371" s="3"/>
      <c r="NAZ1371" s="3"/>
      <c r="NBA1371" s="3"/>
      <c r="NBB1371" s="3"/>
      <c r="NBC1371" s="3"/>
      <c r="NBD1371" s="3"/>
      <c r="NBE1371" s="3"/>
      <c r="NBF1371" s="3"/>
      <c r="NBG1371" s="3"/>
      <c r="NBH1371" s="3"/>
      <c r="NBI1371" s="3"/>
      <c r="NBJ1371" s="3"/>
      <c r="NBK1371" s="3"/>
      <c r="NBL1371" s="3"/>
      <c r="NBM1371" s="3"/>
      <c r="NBN1371" s="3"/>
      <c r="NBO1371" s="3"/>
      <c r="NBP1371" s="3"/>
      <c r="NBQ1371" s="3"/>
      <c r="NBR1371" s="3"/>
      <c r="NBS1371" s="3"/>
      <c r="NBT1371" s="3"/>
      <c r="NBU1371" s="3"/>
      <c r="NBV1371" s="3"/>
      <c r="NBW1371" s="3"/>
      <c r="NBX1371" s="3"/>
      <c r="NBY1371" s="3"/>
      <c r="NBZ1371" s="3"/>
      <c r="NCA1371" s="3"/>
      <c r="NCB1371" s="3"/>
      <c r="NCC1371" s="3"/>
      <c r="NCD1371" s="3"/>
      <c r="NCE1371" s="3"/>
      <c r="NCF1371" s="3"/>
      <c r="NCG1371" s="3"/>
      <c r="NCH1371" s="3"/>
      <c r="NCI1371" s="3"/>
      <c r="NCJ1371" s="3"/>
      <c r="NCK1371" s="3"/>
      <c r="NCL1371" s="3"/>
      <c r="NCM1371" s="3"/>
      <c r="NCN1371" s="3"/>
      <c r="NCO1371" s="3"/>
      <c r="NCP1371" s="3"/>
      <c r="NCQ1371" s="3"/>
      <c r="NCR1371" s="3"/>
      <c r="NCS1371" s="3"/>
      <c r="NCT1371" s="3"/>
      <c r="NCU1371" s="3"/>
      <c r="NCV1371" s="3"/>
      <c r="NCW1371" s="3"/>
      <c r="NCX1371" s="3"/>
      <c r="NCY1371" s="3"/>
      <c r="NCZ1371" s="3"/>
      <c r="NDA1371" s="3"/>
      <c r="NDB1371" s="3"/>
      <c r="NDC1371" s="3"/>
      <c r="NDD1371" s="3"/>
      <c r="NDE1371" s="3"/>
      <c r="NDF1371" s="3"/>
      <c r="NDG1371" s="3"/>
      <c r="NDH1371" s="3"/>
      <c r="NDI1371" s="3"/>
      <c r="NDJ1371" s="3"/>
      <c r="NDK1371" s="3"/>
      <c r="NDL1371" s="3"/>
      <c r="NDM1371" s="3"/>
      <c r="NDN1371" s="3"/>
      <c r="NDO1371" s="3"/>
      <c r="NDP1371" s="3"/>
      <c r="NDQ1371" s="3"/>
      <c r="NDR1371" s="3"/>
      <c r="NDS1371" s="3"/>
      <c r="NDT1371" s="3"/>
      <c r="NDU1371" s="3"/>
      <c r="NDV1371" s="3"/>
      <c r="NDW1371" s="3"/>
      <c r="NDX1371" s="3"/>
      <c r="NDY1371" s="3"/>
      <c r="NDZ1371" s="3"/>
      <c r="NEA1371" s="3"/>
      <c r="NEB1371" s="3"/>
      <c r="NEC1371" s="3"/>
      <c r="NED1371" s="3"/>
      <c r="NEE1371" s="3"/>
      <c r="NEF1371" s="3"/>
      <c r="NEG1371" s="3"/>
      <c r="NEH1371" s="3"/>
      <c r="NEI1371" s="3"/>
      <c r="NEJ1371" s="3"/>
      <c r="NEK1371" s="3"/>
      <c r="NEL1371" s="3"/>
      <c r="NEM1371" s="3"/>
      <c r="NEN1371" s="3"/>
      <c r="NEO1371" s="3"/>
      <c r="NEP1371" s="3"/>
      <c r="NEQ1371" s="3"/>
      <c r="NER1371" s="3"/>
      <c r="NES1371" s="3"/>
      <c r="NET1371" s="3"/>
      <c r="NEU1371" s="3"/>
      <c r="NEV1371" s="3"/>
      <c r="NEW1371" s="3"/>
      <c r="NEX1371" s="3"/>
      <c r="NEY1371" s="3"/>
      <c r="NEZ1371" s="3"/>
      <c r="NFA1371" s="3"/>
      <c r="NFB1371" s="3"/>
      <c r="NFC1371" s="3"/>
      <c r="NFD1371" s="3"/>
      <c r="NFE1371" s="3"/>
      <c r="NFF1371" s="3"/>
      <c r="NFG1371" s="3"/>
      <c r="NFH1371" s="3"/>
      <c r="NFI1371" s="3"/>
      <c r="NFJ1371" s="3"/>
      <c r="NFK1371" s="3"/>
      <c r="NFL1371" s="3"/>
      <c r="NFM1371" s="3"/>
      <c r="NFN1371" s="3"/>
      <c r="NFO1371" s="3"/>
      <c r="NFP1371" s="3"/>
      <c r="NFQ1371" s="3"/>
      <c r="NFR1371" s="3"/>
      <c r="NFS1371" s="3"/>
      <c r="NFT1371" s="3"/>
      <c r="NFU1371" s="3"/>
      <c r="NFV1371" s="3"/>
      <c r="NFW1371" s="3"/>
      <c r="NFX1371" s="3"/>
      <c r="NFY1371" s="3"/>
      <c r="NFZ1371" s="3"/>
      <c r="NGA1371" s="3"/>
      <c r="NGB1371" s="3"/>
      <c r="NGC1371" s="3"/>
      <c r="NGD1371" s="3"/>
      <c r="NGE1371" s="3"/>
      <c r="NGF1371" s="3"/>
      <c r="NGG1371" s="3"/>
      <c r="NGH1371" s="3"/>
      <c r="NGI1371" s="3"/>
      <c r="NGJ1371" s="3"/>
      <c r="NGK1371" s="3"/>
      <c r="NGL1371" s="3"/>
      <c r="NGM1371" s="3"/>
      <c r="NGN1371" s="3"/>
      <c r="NGO1371" s="3"/>
      <c r="NGP1371" s="3"/>
      <c r="NGQ1371" s="3"/>
      <c r="NGR1371" s="3"/>
      <c r="NGS1371" s="3"/>
      <c r="NGT1371" s="3"/>
      <c r="NGU1371" s="3"/>
      <c r="NGV1371" s="3"/>
      <c r="NGW1371" s="3"/>
      <c r="NGX1371" s="3"/>
      <c r="NGY1371" s="3"/>
      <c r="NGZ1371" s="3"/>
      <c r="NHA1371" s="3"/>
      <c r="NHB1371" s="3"/>
      <c r="NHC1371" s="3"/>
      <c r="NHD1371" s="3"/>
      <c r="NHE1371" s="3"/>
      <c r="NHF1371" s="3"/>
      <c r="NHG1371" s="3"/>
      <c r="NHH1371" s="3"/>
      <c r="NHI1371" s="3"/>
      <c r="NHJ1371" s="3"/>
      <c r="NHK1371" s="3"/>
      <c r="NHL1371" s="3"/>
      <c r="NHM1371" s="3"/>
      <c r="NHN1371" s="3"/>
      <c r="NHO1371" s="3"/>
      <c r="NHP1371" s="3"/>
      <c r="NHQ1371" s="3"/>
      <c r="NHR1371" s="3"/>
      <c r="NHS1371" s="3"/>
      <c r="NHT1371" s="3"/>
      <c r="NHU1371" s="3"/>
      <c r="NHV1371" s="3"/>
      <c r="NHW1371" s="3"/>
      <c r="NHX1371" s="3"/>
      <c r="NHY1371" s="3"/>
      <c r="NHZ1371" s="3"/>
      <c r="NIA1371" s="3"/>
      <c r="NIB1371" s="3"/>
      <c r="NIC1371" s="3"/>
      <c r="NID1371" s="3"/>
      <c r="NIE1371" s="3"/>
      <c r="NIF1371" s="3"/>
      <c r="NIG1371" s="3"/>
      <c r="NIH1371" s="3"/>
      <c r="NII1371" s="3"/>
      <c r="NIJ1371" s="3"/>
      <c r="NIK1371" s="3"/>
      <c r="NIL1371" s="3"/>
      <c r="NIM1371" s="3"/>
      <c r="NIN1371" s="3"/>
      <c r="NIO1371" s="3"/>
      <c r="NIP1371" s="3"/>
      <c r="NIQ1371" s="3"/>
      <c r="NIR1371" s="3"/>
      <c r="NIS1371" s="3"/>
      <c r="NIT1371" s="3"/>
      <c r="NIU1371" s="3"/>
      <c r="NIV1371" s="3"/>
      <c r="NIW1371" s="3"/>
      <c r="NIX1371" s="3"/>
      <c r="NIY1371" s="3"/>
      <c r="NIZ1371" s="3"/>
      <c r="NJA1371" s="3"/>
      <c r="NJB1371" s="3"/>
      <c r="NJC1371" s="3"/>
      <c r="NJD1371" s="3"/>
      <c r="NJE1371" s="3"/>
      <c r="NJF1371" s="3"/>
      <c r="NJG1371" s="3"/>
      <c r="NJH1371" s="3"/>
      <c r="NJI1371" s="3"/>
      <c r="NJJ1371" s="3"/>
      <c r="NJK1371" s="3"/>
      <c r="NJL1371" s="3"/>
      <c r="NJM1371" s="3"/>
      <c r="NJN1371" s="3"/>
      <c r="NJO1371" s="3"/>
      <c r="NJP1371" s="3"/>
      <c r="NJQ1371" s="3"/>
      <c r="NJR1371" s="3"/>
      <c r="NJS1371" s="3"/>
      <c r="NJT1371" s="3"/>
      <c r="NJU1371" s="3"/>
      <c r="NJV1371" s="3"/>
      <c r="NJW1371" s="3"/>
      <c r="NJX1371" s="3"/>
      <c r="NJY1371" s="3"/>
      <c r="NJZ1371" s="3"/>
      <c r="NKA1371" s="3"/>
      <c r="NKB1371" s="3"/>
      <c r="NKC1371" s="3"/>
      <c r="NKD1371" s="3"/>
      <c r="NKE1371" s="3"/>
      <c r="NKF1371" s="3"/>
      <c r="NKG1371" s="3"/>
      <c r="NKH1371" s="3"/>
      <c r="NKI1371" s="3"/>
      <c r="NKJ1371" s="3"/>
      <c r="NKK1371" s="3"/>
      <c r="NKL1371" s="3"/>
      <c r="NKM1371" s="3"/>
      <c r="NKN1371" s="3"/>
      <c r="NKO1371" s="3"/>
      <c r="NKP1371" s="3"/>
      <c r="NKQ1371" s="3"/>
      <c r="NKR1371" s="3"/>
      <c r="NKS1371" s="3"/>
      <c r="NKT1371" s="3"/>
      <c r="NKU1371" s="3"/>
      <c r="NKV1371" s="3"/>
      <c r="NKW1371" s="3"/>
      <c r="NKX1371" s="3"/>
      <c r="NKY1371" s="3"/>
      <c r="NKZ1371" s="3"/>
      <c r="NLA1371" s="3"/>
      <c r="NLB1371" s="3"/>
      <c r="NLC1371" s="3"/>
      <c r="NLD1371" s="3"/>
      <c r="NLE1371" s="3"/>
      <c r="NLF1371" s="3"/>
      <c r="NLG1371" s="3"/>
      <c r="NLH1371" s="3"/>
      <c r="NLI1371" s="3"/>
      <c r="NLJ1371" s="3"/>
      <c r="NLK1371" s="3"/>
      <c r="NLL1371" s="3"/>
      <c r="NLM1371" s="3"/>
      <c r="NLN1371" s="3"/>
      <c r="NLO1371" s="3"/>
      <c r="NLP1371" s="3"/>
      <c r="NLQ1371" s="3"/>
      <c r="NLR1371" s="3"/>
      <c r="NLS1371" s="3"/>
      <c r="NLT1371" s="3"/>
      <c r="NLU1371" s="3"/>
      <c r="NLV1371" s="3"/>
      <c r="NLW1371" s="3"/>
      <c r="NLX1371" s="3"/>
      <c r="NLY1371" s="3"/>
      <c r="NLZ1371" s="3"/>
      <c r="NMA1371" s="3"/>
      <c r="NMB1371" s="3"/>
      <c r="NMC1371" s="3"/>
      <c r="NMD1371" s="3"/>
      <c r="NME1371" s="3"/>
      <c r="NMF1371" s="3"/>
      <c r="NMG1371" s="3"/>
      <c r="NMH1371" s="3"/>
      <c r="NMI1371" s="3"/>
      <c r="NMJ1371" s="3"/>
      <c r="NMK1371" s="3"/>
      <c r="NML1371" s="3"/>
      <c r="NMM1371" s="3"/>
      <c r="NMN1371" s="3"/>
      <c r="NMO1371" s="3"/>
      <c r="NMP1371" s="3"/>
      <c r="NMQ1371" s="3"/>
      <c r="NMR1371" s="3"/>
      <c r="NMS1371" s="3"/>
      <c r="NMT1371" s="3"/>
      <c r="NMU1371" s="3"/>
      <c r="NMV1371" s="3"/>
      <c r="NMW1371" s="3"/>
      <c r="NMX1371" s="3"/>
      <c r="NMY1371" s="3"/>
      <c r="NMZ1371" s="3"/>
      <c r="NNA1371" s="3"/>
      <c r="NNB1371" s="3"/>
      <c r="NNC1371" s="3"/>
      <c r="NND1371" s="3"/>
      <c r="NNE1371" s="3"/>
      <c r="NNF1371" s="3"/>
      <c r="NNG1371" s="3"/>
      <c r="NNH1371" s="3"/>
      <c r="NNI1371" s="3"/>
      <c r="NNJ1371" s="3"/>
      <c r="NNK1371" s="3"/>
      <c r="NNL1371" s="3"/>
      <c r="NNM1371" s="3"/>
      <c r="NNN1371" s="3"/>
      <c r="NNO1371" s="3"/>
      <c r="NNP1371" s="3"/>
      <c r="NNQ1371" s="3"/>
      <c r="NNR1371" s="3"/>
      <c r="NNS1371" s="3"/>
      <c r="NNT1371" s="3"/>
      <c r="NNU1371" s="3"/>
      <c r="NNV1371" s="3"/>
      <c r="NNW1371" s="3"/>
      <c r="NNX1371" s="3"/>
      <c r="NNY1371" s="3"/>
      <c r="NNZ1371" s="3"/>
      <c r="NOA1371" s="3"/>
      <c r="NOB1371" s="3"/>
      <c r="NOC1371" s="3"/>
      <c r="NOD1371" s="3"/>
      <c r="NOE1371" s="3"/>
      <c r="NOF1371" s="3"/>
      <c r="NOG1371" s="3"/>
      <c r="NOH1371" s="3"/>
      <c r="NOI1371" s="3"/>
      <c r="NOJ1371" s="3"/>
      <c r="NOK1371" s="3"/>
      <c r="NOL1371" s="3"/>
      <c r="NOM1371" s="3"/>
      <c r="NON1371" s="3"/>
      <c r="NOO1371" s="3"/>
      <c r="NOP1371" s="3"/>
      <c r="NOQ1371" s="3"/>
      <c r="NOR1371" s="3"/>
      <c r="NOS1371" s="3"/>
      <c r="NOT1371" s="3"/>
      <c r="NOU1371" s="3"/>
      <c r="NOV1371" s="3"/>
      <c r="NOW1371" s="3"/>
      <c r="NOX1371" s="3"/>
      <c r="NOY1371" s="3"/>
      <c r="NOZ1371" s="3"/>
      <c r="NPA1371" s="3"/>
      <c r="NPB1371" s="3"/>
      <c r="NPC1371" s="3"/>
      <c r="NPD1371" s="3"/>
      <c r="NPE1371" s="3"/>
      <c r="NPF1371" s="3"/>
      <c r="NPG1371" s="3"/>
      <c r="NPH1371" s="3"/>
      <c r="NPI1371" s="3"/>
      <c r="NPJ1371" s="3"/>
      <c r="NPK1371" s="3"/>
      <c r="NPL1371" s="3"/>
      <c r="NPM1371" s="3"/>
      <c r="NPN1371" s="3"/>
      <c r="NPO1371" s="3"/>
      <c r="NPP1371" s="3"/>
      <c r="NPQ1371" s="3"/>
      <c r="NPR1371" s="3"/>
      <c r="NPS1371" s="3"/>
      <c r="NPT1371" s="3"/>
      <c r="NPU1371" s="3"/>
      <c r="NPV1371" s="3"/>
      <c r="NPW1371" s="3"/>
      <c r="NPX1371" s="3"/>
      <c r="NPY1371" s="3"/>
      <c r="NPZ1371" s="3"/>
      <c r="NQA1371" s="3"/>
      <c r="NQB1371" s="3"/>
      <c r="NQC1371" s="3"/>
      <c r="NQD1371" s="3"/>
      <c r="NQE1371" s="3"/>
      <c r="NQF1371" s="3"/>
      <c r="NQG1371" s="3"/>
      <c r="NQH1371" s="3"/>
      <c r="NQI1371" s="3"/>
      <c r="NQJ1371" s="3"/>
      <c r="NQK1371" s="3"/>
      <c r="NQL1371" s="3"/>
      <c r="NQM1371" s="3"/>
      <c r="NQN1371" s="3"/>
      <c r="NQO1371" s="3"/>
      <c r="NQP1371" s="3"/>
      <c r="NQQ1371" s="3"/>
      <c r="NQR1371" s="3"/>
      <c r="NQS1371" s="3"/>
      <c r="NQT1371" s="3"/>
      <c r="NQU1371" s="3"/>
      <c r="NQV1371" s="3"/>
      <c r="NQW1371" s="3"/>
      <c r="NQX1371" s="3"/>
      <c r="NQY1371" s="3"/>
      <c r="NQZ1371" s="3"/>
      <c r="NRA1371" s="3"/>
      <c r="NRB1371" s="3"/>
      <c r="NRC1371" s="3"/>
      <c r="NRD1371" s="3"/>
      <c r="NRE1371" s="3"/>
      <c r="NRF1371" s="3"/>
      <c r="NRG1371" s="3"/>
      <c r="NRH1371" s="3"/>
      <c r="NRI1371" s="3"/>
      <c r="NRJ1371" s="3"/>
      <c r="NRK1371" s="3"/>
      <c r="NRL1371" s="3"/>
      <c r="NRM1371" s="3"/>
      <c r="NRN1371" s="3"/>
      <c r="NRO1371" s="3"/>
      <c r="NRP1371" s="3"/>
      <c r="NRQ1371" s="3"/>
      <c r="NRR1371" s="3"/>
      <c r="NRS1371" s="3"/>
      <c r="NRT1371" s="3"/>
      <c r="NRU1371" s="3"/>
      <c r="NRV1371" s="3"/>
      <c r="NRW1371" s="3"/>
      <c r="NRX1371" s="3"/>
      <c r="NRY1371" s="3"/>
      <c r="NRZ1371" s="3"/>
      <c r="NSA1371" s="3"/>
      <c r="NSB1371" s="3"/>
      <c r="NSC1371" s="3"/>
      <c r="NSD1371" s="3"/>
      <c r="NSE1371" s="3"/>
      <c r="NSF1371" s="3"/>
      <c r="NSG1371" s="3"/>
      <c r="NSH1371" s="3"/>
      <c r="NSI1371" s="3"/>
      <c r="NSJ1371" s="3"/>
      <c r="NSK1371" s="3"/>
      <c r="NSL1371" s="3"/>
      <c r="NSM1371" s="3"/>
      <c r="NSN1371" s="3"/>
      <c r="NSO1371" s="3"/>
      <c r="NSP1371" s="3"/>
      <c r="NSQ1371" s="3"/>
      <c r="NSR1371" s="3"/>
      <c r="NSS1371" s="3"/>
      <c r="NST1371" s="3"/>
      <c r="NSU1371" s="3"/>
      <c r="NSV1371" s="3"/>
      <c r="NSW1371" s="3"/>
      <c r="NSX1371" s="3"/>
      <c r="NSY1371" s="3"/>
      <c r="NSZ1371" s="3"/>
      <c r="NTA1371" s="3"/>
      <c r="NTB1371" s="3"/>
      <c r="NTC1371" s="3"/>
      <c r="NTD1371" s="3"/>
      <c r="NTE1371" s="3"/>
      <c r="NTF1371" s="3"/>
      <c r="NTG1371" s="3"/>
      <c r="NTH1371" s="3"/>
      <c r="NTI1371" s="3"/>
      <c r="NTJ1371" s="3"/>
      <c r="NTK1371" s="3"/>
      <c r="NTL1371" s="3"/>
      <c r="NTM1371" s="3"/>
      <c r="NTN1371" s="3"/>
      <c r="NTO1371" s="3"/>
      <c r="NTP1371" s="3"/>
      <c r="NTQ1371" s="3"/>
      <c r="NTR1371" s="3"/>
      <c r="NTS1371" s="3"/>
      <c r="NTT1371" s="3"/>
      <c r="NTU1371" s="3"/>
      <c r="NTV1371" s="3"/>
      <c r="NTW1371" s="3"/>
      <c r="NTX1371" s="3"/>
      <c r="NTY1371" s="3"/>
      <c r="NTZ1371" s="3"/>
      <c r="NUA1371" s="3"/>
      <c r="NUB1371" s="3"/>
      <c r="NUC1371" s="3"/>
      <c r="NUD1371" s="3"/>
      <c r="NUE1371" s="3"/>
      <c r="NUF1371" s="3"/>
      <c r="NUG1371" s="3"/>
      <c r="NUH1371" s="3"/>
      <c r="NUI1371" s="3"/>
      <c r="NUJ1371" s="3"/>
      <c r="NUK1371" s="3"/>
      <c r="NUL1371" s="3"/>
      <c r="NUM1371" s="3"/>
      <c r="NUN1371" s="3"/>
      <c r="NUO1371" s="3"/>
      <c r="NUP1371" s="3"/>
      <c r="NUQ1371" s="3"/>
      <c r="NUR1371" s="3"/>
      <c r="NUS1371" s="3"/>
      <c r="NUT1371" s="3"/>
      <c r="NUU1371" s="3"/>
      <c r="NUV1371" s="3"/>
      <c r="NUW1371" s="3"/>
      <c r="NUX1371" s="3"/>
      <c r="NUY1371" s="3"/>
      <c r="NUZ1371" s="3"/>
      <c r="NVA1371" s="3"/>
      <c r="NVB1371" s="3"/>
      <c r="NVC1371" s="3"/>
      <c r="NVD1371" s="3"/>
      <c r="NVE1371" s="3"/>
      <c r="NVF1371" s="3"/>
      <c r="NVG1371" s="3"/>
      <c r="NVH1371" s="3"/>
      <c r="NVI1371" s="3"/>
      <c r="NVJ1371" s="3"/>
      <c r="NVK1371" s="3"/>
      <c r="NVL1371" s="3"/>
      <c r="NVM1371" s="3"/>
      <c r="NVN1371" s="3"/>
      <c r="NVO1371" s="3"/>
      <c r="NVP1371" s="3"/>
      <c r="NVQ1371" s="3"/>
      <c r="NVR1371" s="3"/>
      <c r="NVS1371" s="3"/>
      <c r="NVT1371" s="3"/>
      <c r="NVU1371" s="3"/>
      <c r="NVV1371" s="3"/>
      <c r="NVW1371" s="3"/>
      <c r="NVX1371" s="3"/>
      <c r="NVY1371" s="3"/>
      <c r="NVZ1371" s="3"/>
      <c r="NWA1371" s="3"/>
      <c r="NWB1371" s="3"/>
      <c r="NWC1371" s="3"/>
      <c r="NWD1371" s="3"/>
      <c r="NWE1371" s="3"/>
      <c r="NWF1371" s="3"/>
      <c r="NWG1371" s="3"/>
      <c r="NWH1371" s="3"/>
      <c r="NWI1371" s="3"/>
      <c r="NWJ1371" s="3"/>
      <c r="NWK1371" s="3"/>
      <c r="NWL1371" s="3"/>
      <c r="NWM1371" s="3"/>
      <c r="NWN1371" s="3"/>
      <c r="NWO1371" s="3"/>
      <c r="NWP1371" s="3"/>
      <c r="NWQ1371" s="3"/>
      <c r="NWR1371" s="3"/>
      <c r="NWS1371" s="3"/>
      <c r="NWT1371" s="3"/>
      <c r="NWU1371" s="3"/>
      <c r="NWV1371" s="3"/>
      <c r="NWW1371" s="3"/>
      <c r="NWX1371" s="3"/>
      <c r="NWY1371" s="3"/>
      <c r="NWZ1371" s="3"/>
      <c r="NXA1371" s="3"/>
      <c r="NXB1371" s="3"/>
      <c r="NXC1371" s="3"/>
      <c r="NXD1371" s="3"/>
      <c r="NXE1371" s="3"/>
      <c r="NXF1371" s="3"/>
      <c r="NXG1371" s="3"/>
      <c r="NXH1371" s="3"/>
      <c r="NXI1371" s="3"/>
      <c r="NXJ1371" s="3"/>
      <c r="NXK1371" s="3"/>
      <c r="NXL1371" s="3"/>
      <c r="NXM1371" s="3"/>
      <c r="NXN1371" s="3"/>
      <c r="NXO1371" s="3"/>
      <c r="NXP1371" s="3"/>
      <c r="NXQ1371" s="3"/>
      <c r="NXR1371" s="3"/>
      <c r="NXS1371" s="3"/>
      <c r="NXT1371" s="3"/>
      <c r="NXU1371" s="3"/>
      <c r="NXV1371" s="3"/>
      <c r="NXW1371" s="3"/>
      <c r="NXX1371" s="3"/>
      <c r="NXY1371" s="3"/>
      <c r="NXZ1371" s="3"/>
      <c r="NYA1371" s="3"/>
      <c r="NYB1371" s="3"/>
      <c r="NYC1371" s="3"/>
      <c r="NYD1371" s="3"/>
      <c r="NYE1371" s="3"/>
      <c r="NYF1371" s="3"/>
      <c r="NYG1371" s="3"/>
      <c r="NYH1371" s="3"/>
      <c r="NYI1371" s="3"/>
      <c r="NYJ1371" s="3"/>
      <c r="NYK1371" s="3"/>
      <c r="NYL1371" s="3"/>
      <c r="NYM1371" s="3"/>
      <c r="NYN1371" s="3"/>
      <c r="NYO1371" s="3"/>
      <c r="NYP1371" s="3"/>
      <c r="NYQ1371" s="3"/>
      <c r="NYR1371" s="3"/>
      <c r="NYS1371" s="3"/>
      <c r="NYT1371" s="3"/>
      <c r="NYU1371" s="3"/>
      <c r="NYV1371" s="3"/>
      <c r="NYW1371" s="3"/>
      <c r="NYX1371" s="3"/>
      <c r="NYY1371" s="3"/>
      <c r="NYZ1371" s="3"/>
      <c r="NZA1371" s="3"/>
      <c r="NZB1371" s="3"/>
      <c r="NZC1371" s="3"/>
      <c r="NZD1371" s="3"/>
      <c r="NZE1371" s="3"/>
      <c r="NZF1371" s="3"/>
      <c r="NZG1371" s="3"/>
      <c r="NZH1371" s="3"/>
      <c r="NZI1371" s="3"/>
      <c r="NZJ1371" s="3"/>
      <c r="NZK1371" s="3"/>
      <c r="NZL1371" s="3"/>
      <c r="NZM1371" s="3"/>
      <c r="NZN1371" s="3"/>
      <c r="NZO1371" s="3"/>
      <c r="NZP1371" s="3"/>
      <c r="NZQ1371" s="3"/>
      <c r="NZR1371" s="3"/>
      <c r="NZS1371" s="3"/>
      <c r="NZT1371" s="3"/>
      <c r="NZU1371" s="3"/>
      <c r="NZV1371" s="3"/>
      <c r="NZW1371" s="3"/>
      <c r="NZX1371" s="3"/>
      <c r="NZY1371" s="3"/>
      <c r="NZZ1371" s="3"/>
      <c r="OAA1371" s="3"/>
      <c r="OAB1371" s="3"/>
      <c r="OAC1371" s="3"/>
      <c r="OAD1371" s="3"/>
      <c r="OAE1371" s="3"/>
      <c r="OAF1371" s="3"/>
      <c r="OAG1371" s="3"/>
      <c r="OAH1371" s="3"/>
      <c r="OAI1371" s="3"/>
      <c r="OAJ1371" s="3"/>
      <c r="OAK1371" s="3"/>
      <c r="OAL1371" s="3"/>
      <c r="OAM1371" s="3"/>
      <c r="OAN1371" s="3"/>
      <c r="OAO1371" s="3"/>
      <c r="OAP1371" s="3"/>
      <c r="OAQ1371" s="3"/>
      <c r="OAR1371" s="3"/>
      <c r="OAS1371" s="3"/>
      <c r="OAT1371" s="3"/>
      <c r="OAU1371" s="3"/>
      <c r="OAV1371" s="3"/>
      <c r="OAW1371" s="3"/>
      <c r="OAX1371" s="3"/>
      <c r="OAY1371" s="3"/>
      <c r="OAZ1371" s="3"/>
      <c r="OBA1371" s="3"/>
      <c r="OBB1371" s="3"/>
      <c r="OBC1371" s="3"/>
      <c r="OBD1371" s="3"/>
      <c r="OBE1371" s="3"/>
      <c r="OBF1371" s="3"/>
      <c r="OBG1371" s="3"/>
      <c r="OBH1371" s="3"/>
      <c r="OBI1371" s="3"/>
      <c r="OBJ1371" s="3"/>
      <c r="OBK1371" s="3"/>
      <c r="OBL1371" s="3"/>
      <c r="OBM1371" s="3"/>
      <c r="OBN1371" s="3"/>
      <c r="OBO1371" s="3"/>
      <c r="OBP1371" s="3"/>
      <c r="OBQ1371" s="3"/>
      <c r="OBR1371" s="3"/>
      <c r="OBS1371" s="3"/>
      <c r="OBT1371" s="3"/>
      <c r="OBU1371" s="3"/>
      <c r="OBV1371" s="3"/>
      <c r="OBW1371" s="3"/>
      <c r="OBX1371" s="3"/>
      <c r="OBY1371" s="3"/>
      <c r="OBZ1371" s="3"/>
      <c r="OCA1371" s="3"/>
      <c r="OCB1371" s="3"/>
      <c r="OCC1371" s="3"/>
      <c r="OCD1371" s="3"/>
      <c r="OCE1371" s="3"/>
      <c r="OCF1371" s="3"/>
      <c r="OCG1371" s="3"/>
      <c r="OCH1371" s="3"/>
      <c r="OCI1371" s="3"/>
      <c r="OCJ1371" s="3"/>
      <c r="OCK1371" s="3"/>
      <c r="OCL1371" s="3"/>
      <c r="OCM1371" s="3"/>
      <c r="OCN1371" s="3"/>
      <c r="OCO1371" s="3"/>
      <c r="OCP1371" s="3"/>
      <c r="OCQ1371" s="3"/>
      <c r="OCR1371" s="3"/>
      <c r="OCS1371" s="3"/>
      <c r="OCT1371" s="3"/>
      <c r="OCU1371" s="3"/>
      <c r="OCV1371" s="3"/>
      <c r="OCW1371" s="3"/>
      <c r="OCX1371" s="3"/>
      <c r="OCY1371" s="3"/>
      <c r="OCZ1371" s="3"/>
      <c r="ODA1371" s="3"/>
      <c r="ODB1371" s="3"/>
      <c r="ODC1371" s="3"/>
      <c r="ODD1371" s="3"/>
      <c r="ODE1371" s="3"/>
      <c r="ODF1371" s="3"/>
      <c r="ODG1371" s="3"/>
      <c r="ODH1371" s="3"/>
      <c r="ODI1371" s="3"/>
      <c r="ODJ1371" s="3"/>
      <c r="ODK1371" s="3"/>
      <c r="ODL1371" s="3"/>
      <c r="ODM1371" s="3"/>
      <c r="ODN1371" s="3"/>
      <c r="ODO1371" s="3"/>
      <c r="ODP1371" s="3"/>
      <c r="ODQ1371" s="3"/>
      <c r="ODR1371" s="3"/>
      <c r="ODS1371" s="3"/>
      <c r="ODT1371" s="3"/>
      <c r="ODU1371" s="3"/>
      <c r="ODV1371" s="3"/>
      <c r="ODW1371" s="3"/>
      <c r="ODX1371" s="3"/>
      <c r="ODY1371" s="3"/>
      <c r="ODZ1371" s="3"/>
      <c r="OEA1371" s="3"/>
      <c r="OEB1371" s="3"/>
      <c r="OEC1371" s="3"/>
      <c r="OED1371" s="3"/>
      <c r="OEE1371" s="3"/>
      <c r="OEF1371" s="3"/>
      <c r="OEG1371" s="3"/>
      <c r="OEH1371" s="3"/>
      <c r="OEI1371" s="3"/>
      <c r="OEJ1371" s="3"/>
      <c r="OEK1371" s="3"/>
      <c r="OEL1371" s="3"/>
      <c r="OEM1371" s="3"/>
      <c r="OEN1371" s="3"/>
      <c r="OEO1371" s="3"/>
      <c r="OEP1371" s="3"/>
      <c r="OEQ1371" s="3"/>
      <c r="OER1371" s="3"/>
      <c r="OES1371" s="3"/>
      <c r="OET1371" s="3"/>
      <c r="OEU1371" s="3"/>
      <c r="OEV1371" s="3"/>
      <c r="OEW1371" s="3"/>
      <c r="OEX1371" s="3"/>
      <c r="OEY1371" s="3"/>
      <c r="OEZ1371" s="3"/>
      <c r="OFA1371" s="3"/>
      <c r="OFB1371" s="3"/>
      <c r="OFC1371" s="3"/>
      <c r="OFD1371" s="3"/>
      <c r="OFE1371" s="3"/>
      <c r="OFF1371" s="3"/>
      <c r="OFG1371" s="3"/>
      <c r="OFH1371" s="3"/>
      <c r="OFI1371" s="3"/>
      <c r="OFJ1371" s="3"/>
      <c r="OFK1371" s="3"/>
      <c r="OFL1371" s="3"/>
      <c r="OFM1371" s="3"/>
      <c r="OFN1371" s="3"/>
      <c r="OFO1371" s="3"/>
      <c r="OFP1371" s="3"/>
      <c r="OFQ1371" s="3"/>
      <c r="OFR1371" s="3"/>
      <c r="OFS1371" s="3"/>
      <c r="OFT1371" s="3"/>
      <c r="OFU1371" s="3"/>
      <c r="OFV1371" s="3"/>
      <c r="OFW1371" s="3"/>
      <c r="OFX1371" s="3"/>
      <c r="OFY1371" s="3"/>
      <c r="OFZ1371" s="3"/>
      <c r="OGA1371" s="3"/>
      <c r="OGB1371" s="3"/>
      <c r="OGC1371" s="3"/>
      <c r="OGD1371" s="3"/>
      <c r="OGE1371" s="3"/>
      <c r="OGF1371" s="3"/>
      <c r="OGG1371" s="3"/>
      <c r="OGH1371" s="3"/>
      <c r="OGI1371" s="3"/>
      <c r="OGJ1371" s="3"/>
      <c r="OGK1371" s="3"/>
      <c r="OGL1371" s="3"/>
      <c r="OGM1371" s="3"/>
      <c r="OGN1371" s="3"/>
      <c r="OGO1371" s="3"/>
      <c r="OGP1371" s="3"/>
      <c r="OGQ1371" s="3"/>
      <c r="OGR1371" s="3"/>
      <c r="OGS1371" s="3"/>
      <c r="OGT1371" s="3"/>
      <c r="OGU1371" s="3"/>
      <c r="OGV1371" s="3"/>
      <c r="OGW1371" s="3"/>
      <c r="OGX1371" s="3"/>
      <c r="OGY1371" s="3"/>
      <c r="OGZ1371" s="3"/>
      <c r="OHA1371" s="3"/>
      <c r="OHB1371" s="3"/>
      <c r="OHC1371" s="3"/>
      <c r="OHD1371" s="3"/>
      <c r="OHE1371" s="3"/>
      <c r="OHF1371" s="3"/>
      <c r="OHG1371" s="3"/>
      <c r="OHH1371" s="3"/>
      <c r="OHI1371" s="3"/>
      <c r="OHJ1371" s="3"/>
      <c r="OHK1371" s="3"/>
      <c r="OHL1371" s="3"/>
      <c r="OHM1371" s="3"/>
      <c r="OHN1371" s="3"/>
      <c r="OHO1371" s="3"/>
      <c r="OHP1371" s="3"/>
      <c r="OHQ1371" s="3"/>
      <c r="OHR1371" s="3"/>
      <c r="OHS1371" s="3"/>
      <c r="OHT1371" s="3"/>
      <c r="OHU1371" s="3"/>
      <c r="OHV1371" s="3"/>
      <c r="OHW1371" s="3"/>
      <c r="OHX1371" s="3"/>
      <c r="OHY1371" s="3"/>
      <c r="OHZ1371" s="3"/>
      <c r="OIA1371" s="3"/>
      <c r="OIB1371" s="3"/>
      <c r="OIC1371" s="3"/>
      <c r="OID1371" s="3"/>
      <c r="OIE1371" s="3"/>
      <c r="OIF1371" s="3"/>
      <c r="OIG1371" s="3"/>
      <c r="OIH1371" s="3"/>
      <c r="OII1371" s="3"/>
      <c r="OIJ1371" s="3"/>
      <c r="OIK1371" s="3"/>
      <c r="OIL1371" s="3"/>
      <c r="OIM1371" s="3"/>
      <c r="OIN1371" s="3"/>
      <c r="OIO1371" s="3"/>
      <c r="OIP1371" s="3"/>
      <c r="OIQ1371" s="3"/>
      <c r="OIR1371" s="3"/>
      <c r="OIS1371" s="3"/>
      <c r="OIT1371" s="3"/>
      <c r="OIU1371" s="3"/>
      <c r="OIV1371" s="3"/>
      <c r="OIW1371" s="3"/>
      <c r="OIX1371" s="3"/>
      <c r="OIY1371" s="3"/>
      <c r="OIZ1371" s="3"/>
      <c r="OJA1371" s="3"/>
      <c r="OJB1371" s="3"/>
      <c r="OJC1371" s="3"/>
      <c r="OJD1371" s="3"/>
      <c r="OJE1371" s="3"/>
      <c r="OJF1371" s="3"/>
      <c r="OJG1371" s="3"/>
      <c r="OJH1371" s="3"/>
      <c r="OJI1371" s="3"/>
      <c r="OJJ1371" s="3"/>
      <c r="OJK1371" s="3"/>
      <c r="OJL1371" s="3"/>
      <c r="OJM1371" s="3"/>
      <c r="OJN1371" s="3"/>
      <c r="OJO1371" s="3"/>
      <c r="OJP1371" s="3"/>
      <c r="OJQ1371" s="3"/>
      <c r="OJR1371" s="3"/>
      <c r="OJS1371" s="3"/>
      <c r="OJT1371" s="3"/>
      <c r="OJU1371" s="3"/>
      <c r="OJV1371" s="3"/>
      <c r="OJW1371" s="3"/>
      <c r="OJX1371" s="3"/>
      <c r="OJY1371" s="3"/>
      <c r="OJZ1371" s="3"/>
      <c r="OKA1371" s="3"/>
      <c r="OKB1371" s="3"/>
      <c r="OKC1371" s="3"/>
      <c r="OKD1371" s="3"/>
      <c r="OKE1371" s="3"/>
      <c r="OKF1371" s="3"/>
      <c r="OKG1371" s="3"/>
      <c r="OKH1371" s="3"/>
      <c r="OKI1371" s="3"/>
      <c r="OKJ1371" s="3"/>
      <c r="OKK1371" s="3"/>
      <c r="OKL1371" s="3"/>
      <c r="OKM1371" s="3"/>
      <c r="OKN1371" s="3"/>
      <c r="OKO1371" s="3"/>
      <c r="OKP1371" s="3"/>
      <c r="OKQ1371" s="3"/>
      <c r="OKR1371" s="3"/>
      <c r="OKS1371" s="3"/>
      <c r="OKT1371" s="3"/>
      <c r="OKU1371" s="3"/>
      <c r="OKV1371" s="3"/>
      <c r="OKW1371" s="3"/>
      <c r="OKX1371" s="3"/>
      <c r="OKY1371" s="3"/>
      <c r="OKZ1371" s="3"/>
      <c r="OLA1371" s="3"/>
      <c r="OLB1371" s="3"/>
      <c r="OLC1371" s="3"/>
      <c r="OLD1371" s="3"/>
      <c r="OLE1371" s="3"/>
      <c r="OLF1371" s="3"/>
      <c r="OLG1371" s="3"/>
      <c r="OLH1371" s="3"/>
      <c r="OLI1371" s="3"/>
      <c r="OLJ1371" s="3"/>
      <c r="OLK1371" s="3"/>
      <c r="OLL1371" s="3"/>
      <c r="OLM1371" s="3"/>
      <c r="OLN1371" s="3"/>
      <c r="OLO1371" s="3"/>
      <c r="OLP1371" s="3"/>
      <c r="OLQ1371" s="3"/>
      <c r="OLR1371" s="3"/>
      <c r="OLS1371" s="3"/>
      <c r="OLT1371" s="3"/>
      <c r="OLU1371" s="3"/>
      <c r="OLV1371" s="3"/>
      <c r="OLW1371" s="3"/>
      <c r="OLX1371" s="3"/>
      <c r="OLY1371" s="3"/>
      <c r="OLZ1371" s="3"/>
      <c r="OMA1371" s="3"/>
      <c r="OMB1371" s="3"/>
      <c r="OMC1371" s="3"/>
      <c r="OMD1371" s="3"/>
      <c r="OME1371" s="3"/>
      <c r="OMF1371" s="3"/>
      <c r="OMG1371" s="3"/>
      <c r="OMH1371" s="3"/>
      <c r="OMI1371" s="3"/>
      <c r="OMJ1371" s="3"/>
      <c r="OMK1371" s="3"/>
      <c r="OML1371" s="3"/>
      <c r="OMM1371" s="3"/>
      <c r="OMN1371" s="3"/>
      <c r="OMO1371" s="3"/>
      <c r="OMP1371" s="3"/>
      <c r="OMQ1371" s="3"/>
      <c r="OMR1371" s="3"/>
      <c r="OMS1371" s="3"/>
      <c r="OMT1371" s="3"/>
      <c r="OMU1371" s="3"/>
      <c r="OMV1371" s="3"/>
      <c r="OMW1371" s="3"/>
      <c r="OMX1371" s="3"/>
      <c r="OMY1371" s="3"/>
      <c r="OMZ1371" s="3"/>
      <c r="ONA1371" s="3"/>
      <c r="ONB1371" s="3"/>
      <c r="ONC1371" s="3"/>
      <c r="OND1371" s="3"/>
      <c r="ONE1371" s="3"/>
      <c r="ONF1371" s="3"/>
      <c r="ONG1371" s="3"/>
      <c r="ONH1371" s="3"/>
      <c r="ONI1371" s="3"/>
      <c r="ONJ1371" s="3"/>
      <c r="ONK1371" s="3"/>
      <c r="ONL1371" s="3"/>
      <c r="ONM1371" s="3"/>
      <c r="ONN1371" s="3"/>
      <c r="ONO1371" s="3"/>
      <c r="ONP1371" s="3"/>
      <c r="ONQ1371" s="3"/>
      <c r="ONR1371" s="3"/>
      <c r="ONS1371" s="3"/>
      <c r="ONT1371" s="3"/>
      <c r="ONU1371" s="3"/>
      <c r="ONV1371" s="3"/>
      <c r="ONW1371" s="3"/>
      <c r="ONX1371" s="3"/>
      <c r="ONY1371" s="3"/>
      <c r="ONZ1371" s="3"/>
      <c r="OOA1371" s="3"/>
      <c r="OOB1371" s="3"/>
      <c r="OOC1371" s="3"/>
      <c r="OOD1371" s="3"/>
      <c r="OOE1371" s="3"/>
      <c r="OOF1371" s="3"/>
      <c r="OOG1371" s="3"/>
      <c r="OOH1371" s="3"/>
      <c r="OOI1371" s="3"/>
      <c r="OOJ1371" s="3"/>
      <c r="OOK1371" s="3"/>
      <c r="OOL1371" s="3"/>
      <c r="OOM1371" s="3"/>
      <c r="OON1371" s="3"/>
      <c r="OOO1371" s="3"/>
      <c r="OOP1371" s="3"/>
      <c r="OOQ1371" s="3"/>
      <c r="OOR1371" s="3"/>
      <c r="OOS1371" s="3"/>
      <c r="OOT1371" s="3"/>
      <c r="OOU1371" s="3"/>
      <c r="OOV1371" s="3"/>
      <c r="OOW1371" s="3"/>
      <c r="OOX1371" s="3"/>
      <c r="OOY1371" s="3"/>
      <c r="OOZ1371" s="3"/>
      <c r="OPA1371" s="3"/>
      <c r="OPB1371" s="3"/>
      <c r="OPC1371" s="3"/>
      <c r="OPD1371" s="3"/>
      <c r="OPE1371" s="3"/>
      <c r="OPF1371" s="3"/>
      <c r="OPG1371" s="3"/>
      <c r="OPH1371" s="3"/>
      <c r="OPI1371" s="3"/>
      <c r="OPJ1371" s="3"/>
      <c r="OPK1371" s="3"/>
      <c r="OPL1371" s="3"/>
      <c r="OPM1371" s="3"/>
      <c r="OPN1371" s="3"/>
      <c r="OPO1371" s="3"/>
      <c r="OPP1371" s="3"/>
      <c r="OPQ1371" s="3"/>
      <c r="OPR1371" s="3"/>
      <c r="OPS1371" s="3"/>
      <c r="OPT1371" s="3"/>
      <c r="OPU1371" s="3"/>
      <c r="OPV1371" s="3"/>
      <c r="OPW1371" s="3"/>
      <c r="OPX1371" s="3"/>
      <c r="OPY1371" s="3"/>
      <c r="OPZ1371" s="3"/>
      <c r="OQA1371" s="3"/>
      <c r="OQB1371" s="3"/>
      <c r="OQC1371" s="3"/>
      <c r="OQD1371" s="3"/>
      <c r="OQE1371" s="3"/>
      <c r="OQF1371" s="3"/>
      <c r="OQG1371" s="3"/>
      <c r="OQH1371" s="3"/>
      <c r="OQI1371" s="3"/>
      <c r="OQJ1371" s="3"/>
      <c r="OQK1371" s="3"/>
      <c r="OQL1371" s="3"/>
      <c r="OQM1371" s="3"/>
      <c r="OQN1371" s="3"/>
      <c r="OQO1371" s="3"/>
      <c r="OQP1371" s="3"/>
      <c r="OQQ1371" s="3"/>
      <c r="OQR1371" s="3"/>
      <c r="OQS1371" s="3"/>
      <c r="OQT1371" s="3"/>
      <c r="OQU1371" s="3"/>
      <c r="OQV1371" s="3"/>
      <c r="OQW1371" s="3"/>
      <c r="OQX1371" s="3"/>
      <c r="OQY1371" s="3"/>
      <c r="OQZ1371" s="3"/>
      <c r="ORA1371" s="3"/>
      <c r="ORB1371" s="3"/>
      <c r="ORC1371" s="3"/>
      <c r="ORD1371" s="3"/>
      <c r="ORE1371" s="3"/>
      <c r="ORF1371" s="3"/>
      <c r="ORG1371" s="3"/>
      <c r="ORH1371" s="3"/>
      <c r="ORI1371" s="3"/>
      <c r="ORJ1371" s="3"/>
      <c r="ORK1371" s="3"/>
      <c r="ORL1371" s="3"/>
      <c r="ORM1371" s="3"/>
      <c r="ORN1371" s="3"/>
      <c r="ORO1371" s="3"/>
      <c r="ORP1371" s="3"/>
      <c r="ORQ1371" s="3"/>
      <c r="ORR1371" s="3"/>
      <c r="ORS1371" s="3"/>
      <c r="ORT1371" s="3"/>
      <c r="ORU1371" s="3"/>
      <c r="ORV1371" s="3"/>
      <c r="ORW1371" s="3"/>
      <c r="ORX1371" s="3"/>
      <c r="ORY1371" s="3"/>
      <c r="ORZ1371" s="3"/>
      <c r="OSA1371" s="3"/>
      <c r="OSB1371" s="3"/>
      <c r="OSC1371" s="3"/>
      <c r="OSD1371" s="3"/>
      <c r="OSE1371" s="3"/>
      <c r="OSF1371" s="3"/>
      <c r="OSG1371" s="3"/>
      <c r="OSH1371" s="3"/>
      <c r="OSI1371" s="3"/>
      <c r="OSJ1371" s="3"/>
      <c r="OSK1371" s="3"/>
      <c r="OSL1371" s="3"/>
      <c r="OSM1371" s="3"/>
      <c r="OSN1371" s="3"/>
      <c r="OSO1371" s="3"/>
      <c r="OSP1371" s="3"/>
      <c r="OSQ1371" s="3"/>
      <c r="OSR1371" s="3"/>
      <c r="OSS1371" s="3"/>
      <c r="OST1371" s="3"/>
      <c r="OSU1371" s="3"/>
      <c r="OSV1371" s="3"/>
      <c r="OSW1371" s="3"/>
      <c r="OSX1371" s="3"/>
      <c r="OSY1371" s="3"/>
      <c r="OSZ1371" s="3"/>
      <c r="OTA1371" s="3"/>
      <c r="OTB1371" s="3"/>
      <c r="OTC1371" s="3"/>
      <c r="OTD1371" s="3"/>
      <c r="OTE1371" s="3"/>
      <c r="OTF1371" s="3"/>
      <c r="OTG1371" s="3"/>
      <c r="OTH1371" s="3"/>
      <c r="OTI1371" s="3"/>
      <c r="OTJ1371" s="3"/>
      <c r="OTK1371" s="3"/>
      <c r="OTL1371" s="3"/>
      <c r="OTM1371" s="3"/>
      <c r="OTN1371" s="3"/>
      <c r="OTO1371" s="3"/>
      <c r="OTP1371" s="3"/>
      <c r="OTQ1371" s="3"/>
      <c r="OTR1371" s="3"/>
      <c r="OTS1371" s="3"/>
      <c r="OTT1371" s="3"/>
      <c r="OTU1371" s="3"/>
      <c r="OTV1371" s="3"/>
      <c r="OTW1371" s="3"/>
      <c r="OTX1371" s="3"/>
      <c r="OTY1371" s="3"/>
      <c r="OTZ1371" s="3"/>
      <c r="OUA1371" s="3"/>
      <c r="OUB1371" s="3"/>
      <c r="OUC1371" s="3"/>
      <c r="OUD1371" s="3"/>
      <c r="OUE1371" s="3"/>
      <c r="OUF1371" s="3"/>
      <c r="OUG1371" s="3"/>
      <c r="OUH1371" s="3"/>
      <c r="OUI1371" s="3"/>
      <c r="OUJ1371" s="3"/>
      <c r="OUK1371" s="3"/>
      <c r="OUL1371" s="3"/>
      <c r="OUM1371" s="3"/>
      <c r="OUN1371" s="3"/>
      <c r="OUO1371" s="3"/>
      <c r="OUP1371" s="3"/>
      <c r="OUQ1371" s="3"/>
      <c r="OUR1371" s="3"/>
      <c r="OUS1371" s="3"/>
      <c r="OUT1371" s="3"/>
      <c r="OUU1371" s="3"/>
      <c r="OUV1371" s="3"/>
      <c r="OUW1371" s="3"/>
      <c r="OUX1371" s="3"/>
      <c r="OUY1371" s="3"/>
      <c r="OUZ1371" s="3"/>
      <c r="OVA1371" s="3"/>
      <c r="OVB1371" s="3"/>
      <c r="OVC1371" s="3"/>
      <c r="OVD1371" s="3"/>
      <c r="OVE1371" s="3"/>
      <c r="OVF1371" s="3"/>
      <c r="OVG1371" s="3"/>
      <c r="OVH1371" s="3"/>
      <c r="OVI1371" s="3"/>
      <c r="OVJ1371" s="3"/>
      <c r="OVK1371" s="3"/>
      <c r="OVL1371" s="3"/>
      <c r="OVM1371" s="3"/>
      <c r="OVN1371" s="3"/>
      <c r="OVO1371" s="3"/>
      <c r="OVP1371" s="3"/>
      <c r="OVQ1371" s="3"/>
      <c r="OVR1371" s="3"/>
      <c r="OVS1371" s="3"/>
      <c r="OVT1371" s="3"/>
      <c r="OVU1371" s="3"/>
      <c r="OVV1371" s="3"/>
      <c r="OVW1371" s="3"/>
      <c r="OVX1371" s="3"/>
      <c r="OVY1371" s="3"/>
      <c r="OVZ1371" s="3"/>
      <c r="OWA1371" s="3"/>
      <c r="OWB1371" s="3"/>
      <c r="OWC1371" s="3"/>
      <c r="OWD1371" s="3"/>
      <c r="OWE1371" s="3"/>
      <c r="OWF1371" s="3"/>
      <c r="OWG1371" s="3"/>
      <c r="OWH1371" s="3"/>
      <c r="OWI1371" s="3"/>
      <c r="OWJ1371" s="3"/>
      <c r="OWK1371" s="3"/>
      <c r="OWL1371" s="3"/>
      <c r="OWM1371" s="3"/>
      <c r="OWN1371" s="3"/>
      <c r="OWO1371" s="3"/>
      <c r="OWP1371" s="3"/>
      <c r="OWQ1371" s="3"/>
      <c r="OWR1371" s="3"/>
      <c r="OWS1371" s="3"/>
      <c r="OWT1371" s="3"/>
      <c r="OWU1371" s="3"/>
      <c r="OWV1371" s="3"/>
      <c r="OWW1371" s="3"/>
      <c r="OWX1371" s="3"/>
      <c r="OWY1371" s="3"/>
      <c r="OWZ1371" s="3"/>
      <c r="OXA1371" s="3"/>
      <c r="OXB1371" s="3"/>
      <c r="OXC1371" s="3"/>
      <c r="OXD1371" s="3"/>
      <c r="OXE1371" s="3"/>
      <c r="OXF1371" s="3"/>
      <c r="OXG1371" s="3"/>
      <c r="OXH1371" s="3"/>
      <c r="OXI1371" s="3"/>
      <c r="OXJ1371" s="3"/>
      <c r="OXK1371" s="3"/>
      <c r="OXL1371" s="3"/>
      <c r="OXM1371" s="3"/>
      <c r="OXN1371" s="3"/>
      <c r="OXO1371" s="3"/>
      <c r="OXP1371" s="3"/>
      <c r="OXQ1371" s="3"/>
      <c r="OXR1371" s="3"/>
      <c r="OXS1371" s="3"/>
      <c r="OXT1371" s="3"/>
      <c r="OXU1371" s="3"/>
      <c r="OXV1371" s="3"/>
      <c r="OXW1371" s="3"/>
      <c r="OXX1371" s="3"/>
      <c r="OXY1371" s="3"/>
      <c r="OXZ1371" s="3"/>
      <c r="OYA1371" s="3"/>
      <c r="OYB1371" s="3"/>
      <c r="OYC1371" s="3"/>
      <c r="OYD1371" s="3"/>
      <c r="OYE1371" s="3"/>
      <c r="OYF1371" s="3"/>
      <c r="OYG1371" s="3"/>
      <c r="OYH1371" s="3"/>
      <c r="OYI1371" s="3"/>
      <c r="OYJ1371" s="3"/>
      <c r="OYK1371" s="3"/>
      <c r="OYL1371" s="3"/>
      <c r="OYM1371" s="3"/>
      <c r="OYN1371" s="3"/>
      <c r="OYO1371" s="3"/>
      <c r="OYP1371" s="3"/>
      <c r="OYQ1371" s="3"/>
      <c r="OYR1371" s="3"/>
      <c r="OYS1371" s="3"/>
      <c r="OYT1371" s="3"/>
      <c r="OYU1371" s="3"/>
      <c r="OYV1371" s="3"/>
      <c r="OYW1371" s="3"/>
      <c r="OYX1371" s="3"/>
      <c r="OYY1371" s="3"/>
      <c r="OYZ1371" s="3"/>
      <c r="OZA1371" s="3"/>
      <c r="OZB1371" s="3"/>
      <c r="OZC1371" s="3"/>
      <c r="OZD1371" s="3"/>
      <c r="OZE1371" s="3"/>
      <c r="OZF1371" s="3"/>
      <c r="OZG1371" s="3"/>
      <c r="OZH1371" s="3"/>
      <c r="OZI1371" s="3"/>
      <c r="OZJ1371" s="3"/>
      <c r="OZK1371" s="3"/>
      <c r="OZL1371" s="3"/>
      <c r="OZM1371" s="3"/>
      <c r="OZN1371" s="3"/>
      <c r="OZO1371" s="3"/>
      <c r="OZP1371" s="3"/>
      <c r="OZQ1371" s="3"/>
      <c r="OZR1371" s="3"/>
      <c r="OZS1371" s="3"/>
      <c r="OZT1371" s="3"/>
      <c r="OZU1371" s="3"/>
      <c r="OZV1371" s="3"/>
      <c r="OZW1371" s="3"/>
      <c r="OZX1371" s="3"/>
      <c r="OZY1371" s="3"/>
      <c r="OZZ1371" s="3"/>
      <c r="PAA1371" s="3"/>
      <c r="PAB1371" s="3"/>
      <c r="PAC1371" s="3"/>
      <c r="PAD1371" s="3"/>
      <c r="PAE1371" s="3"/>
      <c r="PAF1371" s="3"/>
      <c r="PAG1371" s="3"/>
      <c r="PAH1371" s="3"/>
      <c r="PAI1371" s="3"/>
      <c r="PAJ1371" s="3"/>
      <c r="PAK1371" s="3"/>
      <c r="PAL1371" s="3"/>
      <c r="PAM1371" s="3"/>
      <c r="PAN1371" s="3"/>
      <c r="PAO1371" s="3"/>
      <c r="PAP1371" s="3"/>
      <c r="PAQ1371" s="3"/>
      <c r="PAR1371" s="3"/>
      <c r="PAS1371" s="3"/>
      <c r="PAT1371" s="3"/>
      <c r="PAU1371" s="3"/>
      <c r="PAV1371" s="3"/>
      <c r="PAW1371" s="3"/>
      <c r="PAX1371" s="3"/>
      <c r="PAY1371" s="3"/>
      <c r="PAZ1371" s="3"/>
      <c r="PBA1371" s="3"/>
      <c r="PBB1371" s="3"/>
      <c r="PBC1371" s="3"/>
      <c r="PBD1371" s="3"/>
      <c r="PBE1371" s="3"/>
      <c r="PBF1371" s="3"/>
      <c r="PBG1371" s="3"/>
      <c r="PBH1371" s="3"/>
      <c r="PBI1371" s="3"/>
      <c r="PBJ1371" s="3"/>
      <c r="PBK1371" s="3"/>
      <c r="PBL1371" s="3"/>
      <c r="PBM1371" s="3"/>
      <c r="PBN1371" s="3"/>
      <c r="PBO1371" s="3"/>
      <c r="PBP1371" s="3"/>
      <c r="PBQ1371" s="3"/>
      <c r="PBR1371" s="3"/>
      <c r="PBS1371" s="3"/>
      <c r="PBT1371" s="3"/>
      <c r="PBU1371" s="3"/>
      <c r="PBV1371" s="3"/>
      <c r="PBW1371" s="3"/>
      <c r="PBX1371" s="3"/>
      <c r="PBY1371" s="3"/>
      <c r="PBZ1371" s="3"/>
      <c r="PCA1371" s="3"/>
      <c r="PCB1371" s="3"/>
      <c r="PCC1371" s="3"/>
      <c r="PCD1371" s="3"/>
      <c r="PCE1371" s="3"/>
      <c r="PCF1371" s="3"/>
      <c r="PCG1371" s="3"/>
      <c r="PCH1371" s="3"/>
      <c r="PCI1371" s="3"/>
      <c r="PCJ1371" s="3"/>
      <c r="PCK1371" s="3"/>
      <c r="PCL1371" s="3"/>
      <c r="PCM1371" s="3"/>
      <c r="PCN1371" s="3"/>
      <c r="PCO1371" s="3"/>
      <c r="PCP1371" s="3"/>
      <c r="PCQ1371" s="3"/>
      <c r="PCR1371" s="3"/>
      <c r="PCS1371" s="3"/>
      <c r="PCT1371" s="3"/>
      <c r="PCU1371" s="3"/>
      <c r="PCV1371" s="3"/>
      <c r="PCW1371" s="3"/>
      <c r="PCX1371" s="3"/>
      <c r="PCY1371" s="3"/>
      <c r="PCZ1371" s="3"/>
      <c r="PDA1371" s="3"/>
      <c r="PDB1371" s="3"/>
      <c r="PDC1371" s="3"/>
      <c r="PDD1371" s="3"/>
      <c r="PDE1371" s="3"/>
      <c r="PDF1371" s="3"/>
      <c r="PDG1371" s="3"/>
      <c r="PDH1371" s="3"/>
      <c r="PDI1371" s="3"/>
      <c r="PDJ1371" s="3"/>
      <c r="PDK1371" s="3"/>
      <c r="PDL1371" s="3"/>
      <c r="PDM1371" s="3"/>
      <c r="PDN1371" s="3"/>
      <c r="PDO1371" s="3"/>
      <c r="PDP1371" s="3"/>
      <c r="PDQ1371" s="3"/>
      <c r="PDR1371" s="3"/>
      <c r="PDS1371" s="3"/>
      <c r="PDT1371" s="3"/>
      <c r="PDU1371" s="3"/>
      <c r="PDV1371" s="3"/>
      <c r="PDW1371" s="3"/>
      <c r="PDX1371" s="3"/>
      <c r="PDY1371" s="3"/>
      <c r="PDZ1371" s="3"/>
      <c r="PEA1371" s="3"/>
      <c r="PEB1371" s="3"/>
      <c r="PEC1371" s="3"/>
      <c r="PED1371" s="3"/>
      <c r="PEE1371" s="3"/>
      <c r="PEF1371" s="3"/>
      <c r="PEG1371" s="3"/>
      <c r="PEH1371" s="3"/>
      <c r="PEI1371" s="3"/>
      <c r="PEJ1371" s="3"/>
      <c r="PEK1371" s="3"/>
      <c r="PEL1371" s="3"/>
      <c r="PEM1371" s="3"/>
      <c r="PEN1371" s="3"/>
      <c r="PEO1371" s="3"/>
      <c r="PEP1371" s="3"/>
      <c r="PEQ1371" s="3"/>
      <c r="PER1371" s="3"/>
      <c r="PES1371" s="3"/>
      <c r="PET1371" s="3"/>
      <c r="PEU1371" s="3"/>
      <c r="PEV1371" s="3"/>
      <c r="PEW1371" s="3"/>
      <c r="PEX1371" s="3"/>
      <c r="PEY1371" s="3"/>
      <c r="PEZ1371" s="3"/>
      <c r="PFA1371" s="3"/>
      <c r="PFB1371" s="3"/>
      <c r="PFC1371" s="3"/>
      <c r="PFD1371" s="3"/>
      <c r="PFE1371" s="3"/>
      <c r="PFF1371" s="3"/>
      <c r="PFG1371" s="3"/>
      <c r="PFH1371" s="3"/>
      <c r="PFI1371" s="3"/>
      <c r="PFJ1371" s="3"/>
      <c r="PFK1371" s="3"/>
      <c r="PFL1371" s="3"/>
      <c r="PFM1371" s="3"/>
      <c r="PFN1371" s="3"/>
      <c r="PFO1371" s="3"/>
      <c r="PFP1371" s="3"/>
      <c r="PFQ1371" s="3"/>
      <c r="PFR1371" s="3"/>
      <c r="PFS1371" s="3"/>
      <c r="PFT1371" s="3"/>
      <c r="PFU1371" s="3"/>
      <c r="PFV1371" s="3"/>
      <c r="PFW1371" s="3"/>
      <c r="PFX1371" s="3"/>
      <c r="PFY1371" s="3"/>
      <c r="PFZ1371" s="3"/>
      <c r="PGA1371" s="3"/>
      <c r="PGB1371" s="3"/>
      <c r="PGC1371" s="3"/>
      <c r="PGD1371" s="3"/>
      <c r="PGE1371" s="3"/>
      <c r="PGF1371" s="3"/>
      <c r="PGG1371" s="3"/>
      <c r="PGH1371" s="3"/>
      <c r="PGI1371" s="3"/>
      <c r="PGJ1371" s="3"/>
      <c r="PGK1371" s="3"/>
      <c r="PGL1371" s="3"/>
      <c r="PGM1371" s="3"/>
      <c r="PGN1371" s="3"/>
      <c r="PGO1371" s="3"/>
      <c r="PGP1371" s="3"/>
      <c r="PGQ1371" s="3"/>
      <c r="PGR1371" s="3"/>
      <c r="PGS1371" s="3"/>
      <c r="PGT1371" s="3"/>
      <c r="PGU1371" s="3"/>
      <c r="PGV1371" s="3"/>
      <c r="PGW1371" s="3"/>
      <c r="PGX1371" s="3"/>
      <c r="PGY1371" s="3"/>
      <c r="PGZ1371" s="3"/>
      <c r="PHA1371" s="3"/>
      <c r="PHB1371" s="3"/>
      <c r="PHC1371" s="3"/>
      <c r="PHD1371" s="3"/>
      <c r="PHE1371" s="3"/>
      <c r="PHF1371" s="3"/>
      <c r="PHG1371" s="3"/>
      <c r="PHH1371" s="3"/>
      <c r="PHI1371" s="3"/>
      <c r="PHJ1371" s="3"/>
      <c r="PHK1371" s="3"/>
      <c r="PHL1371" s="3"/>
      <c r="PHM1371" s="3"/>
      <c r="PHN1371" s="3"/>
      <c r="PHO1371" s="3"/>
      <c r="PHP1371" s="3"/>
      <c r="PHQ1371" s="3"/>
      <c r="PHR1371" s="3"/>
      <c r="PHS1371" s="3"/>
      <c r="PHT1371" s="3"/>
      <c r="PHU1371" s="3"/>
      <c r="PHV1371" s="3"/>
      <c r="PHW1371" s="3"/>
      <c r="PHX1371" s="3"/>
      <c r="PHY1371" s="3"/>
      <c r="PHZ1371" s="3"/>
      <c r="PIA1371" s="3"/>
      <c r="PIB1371" s="3"/>
      <c r="PIC1371" s="3"/>
      <c r="PID1371" s="3"/>
      <c r="PIE1371" s="3"/>
      <c r="PIF1371" s="3"/>
      <c r="PIG1371" s="3"/>
      <c r="PIH1371" s="3"/>
      <c r="PII1371" s="3"/>
      <c r="PIJ1371" s="3"/>
      <c r="PIK1371" s="3"/>
      <c r="PIL1371" s="3"/>
      <c r="PIM1371" s="3"/>
      <c r="PIN1371" s="3"/>
      <c r="PIO1371" s="3"/>
      <c r="PIP1371" s="3"/>
      <c r="PIQ1371" s="3"/>
      <c r="PIR1371" s="3"/>
      <c r="PIS1371" s="3"/>
      <c r="PIT1371" s="3"/>
      <c r="PIU1371" s="3"/>
      <c r="PIV1371" s="3"/>
      <c r="PIW1371" s="3"/>
      <c r="PIX1371" s="3"/>
      <c r="PIY1371" s="3"/>
      <c r="PIZ1371" s="3"/>
      <c r="PJA1371" s="3"/>
      <c r="PJB1371" s="3"/>
      <c r="PJC1371" s="3"/>
      <c r="PJD1371" s="3"/>
      <c r="PJE1371" s="3"/>
      <c r="PJF1371" s="3"/>
      <c r="PJG1371" s="3"/>
      <c r="PJH1371" s="3"/>
      <c r="PJI1371" s="3"/>
      <c r="PJJ1371" s="3"/>
      <c r="PJK1371" s="3"/>
      <c r="PJL1371" s="3"/>
      <c r="PJM1371" s="3"/>
      <c r="PJN1371" s="3"/>
      <c r="PJO1371" s="3"/>
      <c r="PJP1371" s="3"/>
      <c r="PJQ1371" s="3"/>
      <c r="PJR1371" s="3"/>
      <c r="PJS1371" s="3"/>
      <c r="PJT1371" s="3"/>
      <c r="PJU1371" s="3"/>
      <c r="PJV1371" s="3"/>
      <c r="PJW1371" s="3"/>
      <c r="PJX1371" s="3"/>
      <c r="PJY1371" s="3"/>
      <c r="PJZ1371" s="3"/>
      <c r="PKA1371" s="3"/>
      <c r="PKB1371" s="3"/>
      <c r="PKC1371" s="3"/>
      <c r="PKD1371" s="3"/>
      <c r="PKE1371" s="3"/>
      <c r="PKF1371" s="3"/>
      <c r="PKG1371" s="3"/>
      <c r="PKH1371" s="3"/>
      <c r="PKI1371" s="3"/>
      <c r="PKJ1371" s="3"/>
      <c r="PKK1371" s="3"/>
      <c r="PKL1371" s="3"/>
      <c r="PKM1371" s="3"/>
      <c r="PKN1371" s="3"/>
      <c r="PKO1371" s="3"/>
      <c r="PKP1371" s="3"/>
      <c r="PKQ1371" s="3"/>
      <c r="PKR1371" s="3"/>
      <c r="PKS1371" s="3"/>
      <c r="PKT1371" s="3"/>
      <c r="PKU1371" s="3"/>
      <c r="PKV1371" s="3"/>
      <c r="PKW1371" s="3"/>
      <c r="PKX1371" s="3"/>
      <c r="PKY1371" s="3"/>
      <c r="PKZ1371" s="3"/>
      <c r="PLA1371" s="3"/>
      <c r="PLB1371" s="3"/>
      <c r="PLC1371" s="3"/>
      <c r="PLD1371" s="3"/>
      <c r="PLE1371" s="3"/>
      <c r="PLF1371" s="3"/>
      <c r="PLG1371" s="3"/>
      <c r="PLH1371" s="3"/>
      <c r="PLI1371" s="3"/>
      <c r="PLJ1371" s="3"/>
      <c r="PLK1371" s="3"/>
      <c r="PLL1371" s="3"/>
      <c r="PLM1371" s="3"/>
      <c r="PLN1371" s="3"/>
      <c r="PLO1371" s="3"/>
      <c r="PLP1371" s="3"/>
      <c r="PLQ1371" s="3"/>
      <c r="PLR1371" s="3"/>
      <c r="PLS1371" s="3"/>
      <c r="PLT1371" s="3"/>
      <c r="PLU1371" s="3"/>
      <c r="PLV1371" s="3"/>
      <c r="PLW1371" s="3"/>
      <c r="PLX1371" s="3"/>
      <c r="PLY1371" s="3"/>
      <c r="PLZ1371" s="3"/>
      <c r="PMA1371" s="3"/>
      <c r="PMB1371" s="3"/>
      <c r="PMC1371" s="3"/>
      <c r="PMD1371" s="3"/>
      <c r="PME1371" s="3"/>
      <c r="PMF1371" s="3"/>
      <c r="PMG1371" s="3"/>
      <c r="PMH1371" s="3"/>
      <c r="PMI1371" s="3"/>
      <c r="PMJ1371" s="3"/>
      <c r="PMK1371" s="3"/>
      <c r="PML1371" s="3"/>
      <c r="PMM1371" s="3"/>
      <c r="PMN1371" s="3"/>
      <c r="PMO1371" s="3"/>
      <c r="PMP1371" s="3"/>
      <c r="PMQ1371" s="3"/>
      <c r="PMR1371" s="3"/>
      <c r="PMS1371" s="3"/>
      <c r="PMT1371" s="3"/>
      <c r="PMU1371" s="3"/>
      <c r="PMV1371" s="3"/>
      <c r="PMW1371" s="3"/>
      <c r="PMX1371" s="3"/>
      <c r="PMY1371" s="3"/>
      <c r="PMZ1371" s="3"/>
      <c r="PNA1371" s="3"/>
      <c r="PNB1371" s="3"/>
      <c r="PNC1371" s="3"/>
      <c r="PND1371" s="3"/>
      <c r="PNE1371" s="3"/>
      <c r="PNF1371" s="3"/>
      <c r="PNG1371" s="3"/>
      <c r="PNH1371" s="3"/>
      <c r="PNI1371" s="3"/>
      <c r="PNJ1371" s="3"/>
      <c r="PNK1371" s="3"/>
      <c r="PNL1371" s="3"/>
      <c r="PNM1371" s="3"/>
      <c r="PNN1371" s="3"/>
      <c r="PNO1371" s="3"/>
      <c r="PNP1371" s="3"/>
      <c r="PNQ1371" s="3"/>
      <c r="PNR1371" s="3"/>
      <c r="PNS1371" s="3"/>
      <c r="PNT1371" s="3"/>
      <c r="PNU1371" s="3"/>
      <c r="PNV1371" s="3"/>
      <c r="PNW1371" s="3"/>
      <c r="PNX1371" s="3"/>
      <c r="PNY1371" s="3"/>
      <c r="PNZ1371" s="3"/>
      <c r="POA1371" s="3"/>
      <c r="POB1371" s="3"/>
      <c r="POC1371" s="3"/>
      <c r="POD1371" s="3"/>
      <c r="POE1371" s="3"/>
      <c r="POF1371" s="3"/>
      <c r="POG1371" s="3"/>
      <c r="POH1371" s="3"/>
      <c r="POI1371" s="3"/>
      <c r="POJ1371" s="3"/>
      <c r="POK1371" s="3"/>
      <c r="POL1371" s="3"/>
      <c r="POM1371" s="3"/>
      <c r="PON1371" s="3"/>
      <c r="POO1371" s="3"/>
      <c r="POP1371" s="3"/>
      <c r="POQ1371" s="3"/>
      <c r="POR1371" s="3"/>
      <c r="POS1371" s="3"/>
      <c r="POT1371" s="3"/>
      <c r="POU1371" s="3"/>
      <c r="POV1371" s="3"/>
      <c r="POW1371" s="3"/>
      <c r="POX1371" s="3"/>
      <c r="POY1371" s="3"/>
      <c r="POZ1371" s="3"/>
      <c r="PPA1371" s="3"/>
      <c r="PPB1371" s="3"/>
      <c r="PPC1371" s="3"/>
      <c r="PPD1371" s="3"/>
      <c r="PPE1371" s="3"/>
      <c r="PPF1371" s="3"/>
      <c r="PPG1371" s="3"/>
      <c r="PPH1371" s="3"/>
      <c r="PPI1371" s="3"/>
      <c r="PPJ1371" s="3"/>
      <c r="PPK1371" s="3"/>
      <c r="PPL1371" s="3"/>
      <c r="PPM1371" s="3"/>
      <c r="PPN1371" s="3"/>
      <c r="PPO1371" s="3"/>
      <c r="PPP1371" s="3"/>
      <c r="PPQ1371" s="3"/>
      <c r="PPR1371" s="3"/>
      <c r="PPS1371" s="3"/>
      <c r="PPT1371" s="3"/>
      <c r="PPU1371" s="3"/>
      <c r="PPV1371" s="3"/>
      <c r="PPW1371" s="3"/>
      <c r="PPX1371" s="3"/>
      <c r="PPY1371" s="3"/>
      <c r="PPZ1371" s="3"/>
      <c r="PQA1371" s="3"/>
      <c r="PQB1371" s="3"/>
      <c r="PQC1371" s="3"/>
      <c r="PQD1371" s="3"/>
      <c r="PQE1371" s="3"/>
      <c r="PQF1371" s="3"/>
      <c r="PQG1371" s="3"/>
      <c r="PQH1371" s="3"/>
      <c r="PQI1371" s="3"/>
      <c r="PQJ1371" s="3"/>
      <c r="PQK1371" s="3"/>
      <c r="PQL1371" s="3"/>
      <c r="PQM1371" s="3"/>
      <c r="PQN1371" s="3"/>
      <c r="PQO1371" s="3"/>
      <c r="PQP1371" s="3"/>
      <c r="PQQ1371" s="3"/>
      <c r="PQR1371" s="3"/>
      <c r="PQS1371" s="3"/>
      <c r="PQT1371" s="3"/>
      <c r="PQU1371" s="3"/>
      <c r="PQV1371" s="3"/>
      <c r="PQW1371" s="3"/>
      <c r="PQX1371" s="3"/>
      <c r="PQY1371" s="3"/>
      <c r="PQZ1371" s="3"/>
      <c r="PRA1371" s="3"/>
      <c r="PRB1371" s="3"/>
      <c r="PRC1371" s="3"/>
      <c r="PRD1371" s="3"/>
      <c r="PRE1371" s="3"/>
      <c r="PRF1371" s="3"/>
      <c r="PRG1371" s="3"/>
      <c r="PRH1371" s="3"/>
      <c r="PRI1371" s="3"/>
      <c r="PRJ1371" s="3"/>
      <c r="PRK1371" s="3"/>
      <c r="PRL1371" s="3"/>
      <c r="PRM1371" s="3"/>
      <c r="PRN1371" s="3"/>
      <c r="PRO1371" s="3"/>
      <c r="PRP1371" s="3"/>
      <c r="PRQ1371" s="3"/>
      <c r="PRR1371" s="3"/>
      <c r="PRS1371" s="3"/>
      <c r="PRT1371" s="3"/>
      <c r="PRU1371" s="3"/>
      <c r="PRV1371" s="3"/>
      <c r="PRW1371" s="3"/>
      <c r="PRX1371" s="3"/>
      <c r="PRY1371" s="3"/>
      <c r="PRZ1371" s="3"/>
      <c r="PSA1371" s="3"/>
      <c r="PSB1371" s="3"/>
      <c r="PSC1371" s="3"/>
      <c r="PSD1371" s="3"/>
      <c r="PSE1371" s="3"/>
      <c r="PSF1371" s="3"/>
      <c r="PSG1371" s="3"/>
      <c r="PSH1371" s="3"/>
      <c r="PSI1371" s="3"/>
      <c r="PSJ1371" s="3"/>
      <c r="PSK1371" s="3"/>
      <c r="PSL1371" s="3"/>
      <c r="PSM1371" s="3"/>
      <c r="PSN1371" s="3"/>
      <c r="PSO1371" s="3"/>
      <c r="PSP1371" s="3"/>
      <c r="PSQ1371" s="3"/>
      <c r="PSR1371" s="3"/>
      <c r="PSS1371" s="3"/>
      <c r="PST1371" s="3"/>
      <c r="PSU1371" s="3"/>
      <c r="PSV1371" s="3"/>
      <c r="PSW1371" s="3"/>
      <c r="PSX1371" s="3"/>
      <c r="PSY1371" s="3"/>
      <c r="PSZ1371" s="3"/>
      <c r="PTA1371" s="3"/>
      <c r="PTB1371" s="3"/>
      <c r="PTC1371" s="3"/>
      <c r="PTD1371" s="3"/>
      <c r="PTE1371" s="3"/>
      <c r="PTF1371" s="3"/>
      <c r="PTG1371" s="3"/>
      <c r="PTH1371" s="3"/>
      <c r="PTI1371" s="3"/>
      <c r="PTJ1371" s="3"/>
      <c r="PTK1371" s="3"/>
      <c r="PTL1371" s="3"/>
      <c r="PTM1371" s="3"/>
      <c r="PTN1371" s="3"/>
      <c r="PTO1371" s="3"/>
      <c r="PTP1371" s="3"/>
      <c r="PTQ1371" s="3"/>
      <c r="PTR1371" s="3"/>
      <c r="PTS1371" s="3"/>
      <c r="PTT1371" s="3"/>
      <c r="PTU1371" s="3"/>
      <c r="PTV1371" s="3"/>
      <c r="PTW1371" s="3"/>
      <c r="PTX1371" s="3"/>
      <c r="PTY1371" s="3"/>
      <c r="PTZ1371" s="3"/>
      <c r="PUA1371" s="3"/>
      <c r="PUB1371" s="3"/>
      <c r="PUC1371" s="3"/>
      <c r="PUD1371" s="3"/>
      <c r="PUE1371" s="3"/>
      <c r="PUF1371" s="3"/>
      <c r="PUG1371" s="3"/>
      <c r="PUH1371" s="3"/>
      <c r="PUI1371" s="3"/>
      <c r="PUJ1371" s="3"/>
      <c r="PUK1371" s="3"/>
      <c r="PUL1371" s="3"/>
      <c r="PUM1371" s="3"/>
      <c r="PUN1371" s="3"/>
      <c r="PUO1371" s="3"/>
      <c r="PUP1371" s="3"/>
      <c r="PUQ1371" s="3"/>
      <c r="PUR1371" s="3"/>
      <c r="PUS1371" s="3"/>
      <c r="PUT1371" s="3"/>
      <c r="PUU1371" s="3"/>
      <c r="PUV1371" s="3"/>
      <c r="PUW1371" s="3"/>
      <c r="PUX1371" s="3"/>
      <c r="PUY1371" s="3"/>
      <c r="PUZ1371" s="3"/>
      <c r="PVA1371" s="3"/>
      <c r="PVB1371" s="3"/>
      <c r="PVC1371" s="3"/>
      <c r="PVD1371" s="3"/>
      <c r="PVE1371" s="3"/>
      <c r="PVF1371" s="3"/>
      <c r="PVG1371" s="3"/>
      <c r="PVH1371" s="3"/>
      <c r="PVI1371" s="3"/>
      <c r="PVJ1371" s="3"/>
      <c r="PVK1371" s="3"/>
      <c r="PVL1371" s="3"/>
      <c r="PVM1371" s="3"/>
      <c r="PVN1371" s="3"/>
      <c r="PVO1371" s="3"/>
      <c r="PVP1371" s="3"/>
      <c r="PVQ1371" s="3"/>
      <c r="PVR1371" s="3"/>
      <c r="PVS1371" s="3"/>
      <c r="PVT1371" s="3"/>
      <c r="PVU1371" s="3"/>
      <c r="PVV1371" s="3"/>
      <c r="PVW1371" s="3"/>
      <c r="PVX1371" s="3"/>
      <c r="PVY1371" s="3"/>
      <c r="PVZ1371" s="3"/>
      <c r="PWA1371" s="3"/>
      <c r="PWB1371" s="3"/>
      <c r="PWC1371" s="3"/>
      <c r="PWD1371" s="3"/>
      <c r="PWE1371" s="3"/>
      <c r="PWF1371" s="3"/>
      <c r="PWG1371" s="3"/>
      <c r="PWH1371" s="3"/>
      <c r="PWI1371" s="3"/>
      <c r="PWJ1371" s="3"/>
      <c r="PWK1371" s="3"/>
      <c r="PWL1371" s="3"/>
      <c r="PWM1371" s="3"/>
      <c r="PWN1371" s="3"/>
      <c r="PWO1371" s="3"/>
      <c r="PWP1371" s="3"/>
      <c r="PWQ1371" s="3"/>
      <c r="PWR1371" s="3"/>
      <c r="PWS1371" s="3"/>
      <c r="PWT1371" s="3"/>
      <c r="PWU1371" s="3"/>
      <c r="PWV1371" s="3"/>
      <c r="PWW1371" s="3"/>
      <c r="PWX1371" s="3"/>
      <c r="PWY1371" s="3"/>
      <c r="PWZ1371" s="3"/>
      <c r="PXA1371" s="3"/>
      <c r="PXB1371" s="3"/>
      <c r="PXC1371" s="3"/>
      <c r="PXD1371" s="3"/>
      <c r="PXE1371" s="3"/>
      <c r="PXF1371" s="3"/>
      <c r="PXG1371" s="3"/>
      <c r="PXH1371" s="3"/>
      <c r="PXI1371" s="3"/>
      <c r="PXJ1371" s="3"/>
      <c r="PXK1371" s="3"/>
      <c r="PXL1371" s="3"/>
      <c r="PXM1371" s="3"/>
      <c r="PXN1371" s="3"/>
      <c r="PXO1371" s="3"/>
      <c r="PXP1371" s="3"/>
      <c r="PXQ1371" s="3"/>
      <c r="PXR1371" s="3"/>
      <c r="PXS1371" s="3"/>
      <c r="PXT1371" s="3"/>
      <c r="PXU1371" s="3"/>
      <c r="PXV1371" s="3"/>
      <c r="PXW1371" s="3"/>
      <c r="PXX1371" s="3"/>
      <c r="PXY1371" s="3"/>
      <c r="PXZ1371" s="3"/>
      <c r="PYA1371" s="3"/>
      <c r="PYB1371" s="3"/>
      <c r="PYC1371" s="3"/>
      <c r="PYD1371" s="3"/>
      <c r="PYE1371" s="3"/>
      <c r="PYF1371" s="3"/>
      <c r="PYG1371" s="3"/>
      <c r="PYH1371" s="3"/>
      <c r="PYI1371" s="3"/>
      <c r="PYJ1371" s="3"/>
      <c r="PYK1371" s="3"/>
      <c r="PYL1371" s="3"/>
      <c r="PYM1371" s="3"/>
      <c r="PYN1371" s="3"/>
      <c r="PYO1371" s="3"/>
      <c r="PYP1371" s="3"/>
      <c r="PYQ1371" s="3"/>
      <c r="PYR1371" s="3"/>
      <c r="PYS1371" s="3"/>
      <c r="PYT1371" s="3"/>
      <c r="PYU1371" s="3"/>
      <c r="PYV1371" s="3"/>
      <c r="PYW1371" s="3"/>
      <c r="PYX1371" s="3"/>
      <c r="PYY1371" s="3"/>
      <c r="PYZ1371" s="3"/>
      <c r="PZA1371" s="3"/>
      <c r="PZB1371" s="3"/>
      <c r="PZC1371" s="3"/>
      <c r="PZD1371" s="3"/>
      <c r="PZE1371" s="3"/>
      <c r="PZF1371" s="3"/>
      <c r="PZG1371" s="3"/>
      <c r="PZH1371" s="3"/>
      <c r="PZI1371" s="3"/>
      <c r="PZJ1371" s="3"/>
      <c r="PZK1371" s="3"/>
      <c r="PZL1371" s="3"/>
      <c r="PZM1371" s="3"/>
      <c r="PZN1371" s="3"/>
      <c r="PZO1371" s="3"/>
      <c r="PZP1371" s="3"/>
      <c r="PZQ1371" s="3"/>
      <c r="PZR1371" s="3"/>
      <c r="PZS1371" s="3"/>
      <c r="PZT1371" s="3"/>
      <c r="PZU1371" s="3"/>
      <c r="PZV1371" s="3"/>
      <c r="PZW1371" s="3"/>
      <c r="PZX1371" s="3"/>
      <c r="PZY1371" s="3"/>
      <c r="PZZ1371" s="3"/>
      <c r="QAA1371" s="3"/>
      <c r="QAB1371" s="3"/>
      <c r="QAC1371" s="3"/>
      <c r="QAD1371" s="3"/>
      <c r="QAE1371" s="3"/>
      <c r="QAF1371" s="3"/>
      <c r="QAG1371" s="3"/>
      <c r="QAH1371" s="3"/>
      <c r="QAI1371" s="3"/>
      <c r="QAJ1371" s="3"/>
      <c r="QAK1371" s="3"/>
      <c r="QAL1371" s="3"/>
      <c r="QAM1371" s="3"/>
      <c r="QAN1371" s="3"/>
      <c r="QAO1371" s="3"/>
      <c r="QAP1371" s="3"/>
      <c r="QAQ1371" s="3"/>
      <c r="QAR1371" s="3"/>
      <c r="QAS1371" s="3"/>
      <c r="QAT1371" s="3"/>
      <c r="QAU1371" s="3"/>
      <c r="QAV1371" s="3"/>
      <c r="QAW1371" s="3"/>
      <c r="QAX1371" s="3"/>
      <c r="QAY1371" s="3"/>
      <c r="QAZ1371" s="3"/>
      <c r="QBA1371" s="3"/>
      <c r="QBB1371" s="3"/>
      <c r="QBC1371" s="3"/>
      <c r="QBD1371" s="3"/>
      <c r="QBE1371" s="3"/>
      <c r="QBF1371" s="3"/>
      <c r="QBG1371" s="3"/>
      <c r="QBH1371" s="3"/>
      <c r="QBI1371" s="3"/>
      <c r="QBJ1371" s="3"/>
      <c r="QBK1371" s="3"/>
      <c r="QBL1371" s="3"/>
      <c r="QBM1371" s="3"/>
      <c r="QBN1371" s="3"/>
      <c r="QBO1371" s="3"/>
      <c r="QBP1371" s="3"/>
      <c r="QBQ1371" s="3"/>
      <c r="QBR1371" s="3"/>
      <c r="QBS1371" s="3"/>
      <c r="QBT1371" s="3"/>
      <c r="QBU1371" s="3"/>
      <c r="QBV1371" s="3"/>
      <c r="QBW1371" s="3"/>
      <c r="QBX1371" s="3"/>
      <c r="QBY1371" s="3"/>
      <c r="QBZ1371" s="3"/>
      <c r="QCA1371" s="3"/>
      <c r="QCB1371" s="3"/>
      <c r="QCC1371" s="3"/>
      <c r="QCD1371" s="3"/>
      <c r="QCE1371" s="3"/>
      <c r="QCF1371" s="3"/>
      <c r="QCG1371" s="3"/>
      <c r="QCH1371" s="3"/>
      <c r="QCI1371" s="3"/>
      <c r="QCJ1371" s="3"/>
      <c r="QCK1371" s="3"/>
      <c r="QCL1371" s="3"/>
      <c r="QCM1371" s="3"/>
      <c r="QCN1371" s="3"/>
      <c r="QCO1371" s="3"/>
      <c r="QCP1371" s="3"/>
      <c r="QCQ1371" s="3"/>
      <c r="QCR1371" s="3"/>
      <c r="QCS1371" s="3"/>
      <c r="QCT1371" s="3"/>
      <c r="QCU1371" s="3"/>
      <c r="QCV1371" s="3"/>
      <c r="QCW1371" s="3"/>
      <c r="QCX1371" s="3"/>
      <c r="QCY1371" s="3"/>
      <c r="QCZ1371" s="3"/>
      <c r="QDA1371" s="3"/>
      <c r="QDB1371" s="3"/>
      <c r="QDC1371" s="3"/>
      <c r="QDD1371" s="3"/>
      <c r="QDE1371" s="3"/>
      <c r="QDF1371" s="3"/>
      <c r="QDG1371" s="3"/>
      <c r="QDH1371" s="3"/>
      <c r="QDI1371" s="3"/>
      <c r="QDJ1371" s="3"/>
      <c r="QDK1371" s="3"/>
      <c r="QDL1371" s="3"/>
      <c r="QDM1371" s="3"/>
      <c r="QDN1371" s="3"/>
      <c r="QDO1371" s="3"/>
      <c r="QDP1371" s="3"/>
      <c r="QDQ1371" s="3"/>
      <c r="QDR1371" s="3"/>
      <c r="QDS1371" s="3"/>
      <c r="QDT1371" s="3"/>
      <c r="QDU1371" s="3"/>
      <c r="QDV1371" s="3"/>
      <c r="QDW1371" s="3"/>
      <c r="QDX1371" s="3"/>
      <c r="QDY1371" s="3"/>
      <c r="QDZ1371" s="3"/>
      <c r="QEA1371" s="3"/>
      <c r="QEB1371" s="3"/>
      <c r="QEC1371" s="3"/>
      <c r="QED1371" s="3"/>
      <c r="QEE1371" s="3"/>
      <c r="QEF1371" s="3"/>
      <c r="QEG1371" s="3"/>
      <c r="QEH1371" s="3"/>
      <c r="QEI1371" s="3"/>
      <c r="QEJ1371" s="3"/>
      <c r="QEK1371" s="3"/>
      <c r="QEL1371" s="3"/>
      <c r="QEM1371" s="3"/>
      <c r="QEN1371" s="3"/>
      <c r="QEO1371" s="3"/>
      <c r="QEP1371" s="3"/>
      <c r="QEQ1371" s="3"/>
      <c r="QER1371" s="3"/>
      <c r="QES1371" s="3"/>
      <c r="QET1371" s="3"/>
      <c r="QEU1371" s="3"/>
      <c r="QEV1371" s="3"/>
      <c r="QEW1371" s="3"/>
      <c r="QEX1371" s="3"/>
      <c r="QEY1371" s="3"/>
      <c r="QEZ1371" s="3"/>
      <c r="QFA1371" s="3"/>
      <c r="QFB1371" s="3"/>
      <c r="QFC1371" s="3"/>
      <c r="QFD1371" s="3"/>
      <c r="QFE1371" s="3"/>
      <c r="QFF1371" s="3"/>
      <c r="QFG1371" s="3"/>
      <c r="QFH1371" s="3"/>
      <c r="QFI1371" s="3"/>
      <c r="QFJ1371" s="3"/>
      <c r="QFK1371" s="3"/>
      <c r="QFL1371" s="3"/>
      <c r="QFM1371" s="3"/>
      <c r="QFN1371" s="3"/>
      <c r="QFO1371" s="3"/>
      <c r="QFP1371" s="3"/>
      <c r="QFQ1371" s="3"/>
      <c r="QFR1371" s="3"/>
      <c r="QFS1371" s="3"/>
      <c r="QFT1371" s="3"/>
      <c r="QFU1371" s="3"/>
      <c r="QFV1371" s="3"/>
      <c r="QFW1371" s="3"/>
      <c r="QFX1371" s="3"/>
      <c r="QFY1371" s="3"/>
      <c r="QFZ1371" s="3"/>
      <c r="QGA1371" s="3"/>
      <c r="QGB1371" s="3"/>
      <c r="QGC1371" s="3"/>
      <c r="QGD1371" s="3"/>
      <c r="QGE1371" s="3"/>
      <c r="QGF1371" s="3"/>
      <c r="QGG1371" s="3"/>
      <c r="QGH1371" s="3"/>
      <c r="QGI1371" s="3"/>
      <c r="QGJ1371" s="3"/>
      <c r="QGK1371" s="3"/>
      <c r="QGL1371" s="3"/>
      <c r="QGM1371" s="3"/>
      <c r="QGN1371" s="3"/>
      <c r="QGO1371" s="3"/>
      <c r="QGP1371" s="3"/>
      <c r="QGQ1371" s="3"/>
      <c r="QGR1371" s="3"/>
      <c r="QGS1371" s="3"/>
      <c r="QGT1371" s="3"/>
      <c r="QGU1371" s="3"/>
      <c r="QGV1371" s="3"/>
      <c r="QGW1371" s="3"/>
      <c r="QGX1371" s="3"/>
      <c r="QGY1371" s="3"/>
      <c r="QGZ1371" s="3"/>
      <c r="QHA1371" s="3"/>
      <c r="QHB1371" s="3"/>
      <c r="QHC1371" s="3"/>
      <c r="QHD1371" s="3"/>
      <c r="QHE1371" s="3"/>
      <c r="QHF1371" s="3"/>
      <c r="QHG1371" s="3"/>
      <c r="QHH1371" s="3"/>
      <c r="QHI1371" s="3"/>
      <c r="QHJ1371" s="3"/>
      <c r="QHK1371" s="3"/>
      <c r="QHL1371" s="3"/>
      <c r="QHM1371" s="3"/>
      <c r="QHN1371" s="3"/>
      <c r="QHO1371" s="3"/>
      <c r="QHP1371" s="3"/>
      <c r="QHQ1371" s="3"/>
      <c r="QHR1371" s="3"/>
      <c r="QHS1371" s="3"/>
      <c r="QHT1371" s="3"/>
      <c r="QHU1371" s="3"/>
      <c r="QHV1371" s="3"/>
      <c r="QHW1371" s="3"/>
      <c r="QHX1371" s="3"/>
      <c r="QHY1371" s="3"/>
      <c r="QHZ1371" s="3"/>
      <c r="QIA1371" s="3"/>
      <c r="QIB1371" s="3"/>
      <c r="QIC1371" s="3"/>
      <c r="QID1371" s="3"/>
      <c r="QIE1371" s="3"/>
      <c r="QIF1371" s="3"/>
      <c r="QIG1371" s="3"/>
      <c r="QIH1371" s="3"/>
      <c r="QII1371" s="3"/>
      <c r="QIJ1371" s="3"/>
      <c r="QIK1371" s="3"/>
      <c r="QIL1371" s="3"/>
      <c r="QIM1371" s="3"/>
      <c r="QIN1371" s="3"/>
      <c r="QIO1371" s="3"/>
      <c r="QIP1371" s="3"/>
      <c r="QIQ1371" s="3"/>
      <c r="QIR1371" s="3"/>
      <c r="QIS1371" s="3"/>
      <c r="QIT1371" s="3"/>
      <c r="QIU1371" s="3"/>
      <c r="QIV1371" s="3"/>
      <c r="QIW1371" s="3"/>
      <c r="QIX1371" s="3"/>
      <c r="QIY1371" s="3"/>
      <c r="QIZ1371" s="3"/>
      <c r="QJA1371" s="3"/>
      <c r="QJB1371" s="3"/>
      <c r="QJC1371" s="3"/>
      <c r="QJD1371" s="3"/>
      <c r="QJE1371" s="3"/>
      <c r="QJF1371" s="3"/>
      <c r="QJG1371" s="3"/>
      <c r="QJH1371" s="3"/>
      <c r="QJI1371" s="3"/>
      <c r="QJJ1371" s="3"/>
      <c r="QJK1371" s="3"/>
      <c r="QJL1371" s="3"/>
      <c r="QJM1371" s="3"/>
      <c r="QJN1371" s="3"/>
      <c r="QJO1371" s="3"/>
      <c r="QJP1371" s="3"/>
      <c r="QJQ1371" s="3"/>
      <c r="QJR1371" s="3"/>
      <c r="QJS1371" s="3"/>
      <c r="QJT1371" s="3"/>
      <c r="QJU1371" s="3"/>
      <c r="QJV1371" s="3"/>
      <c r="QJW1371" s="3"/>
      <c r="QJX1371" s="3"/>
      <c r="QJY1371" s="3"/>
      <c r="QJZ1371" s="3"/>
      <c r="QKA1371" s="3"/>
      <c r="QKB1371" s="3"/>
      <c r="QKC1371" s="3"/>
      <c r="QKD1371" s="3"/>
      <c r="QKE1371" s="3"/>
      <c r="QKF1371" s="3"/>
      <c r="QKG1371" s="3"/>
      <c r="QKH1371" s="3"/>
      <c r="QKI1371" s="3"/>
      <c r="QKJ1371" s="3"/>
      <c r="QKK1371" s="3"/>
      <c r="QKL1371" s="3"/>
      <c r="QKM1371" s="3"/>
      <c r="QKN1371" s="3"/>
      <c r="QKO1371" s="3"/>
      <c r="QKP1371" s="3"/>
      <c r="QKQ1371" s="3"/>
      <c r="QKR1371" s="3"/>
      <c r="QKS1371" s="3"/>
      <c r="QKT1371" s="3"/>
      <c r="QKU1371" s="3"/>
      <c r="QKV1371" s="3"/>
      <c r="QKW1371" s="3"/>
      <c r="QKX1371" s="3"/>
      <c r="QKY1371" s="3"/>
      <c r="QKZ1371" s="3"/>
      <c r="QLA1371" s="3"/>
      <c r="QLB1371" s="3"/>
      <c r="QLC1371" s="3"/>
      <c r="QLD1371" s="3"/>
      <c r="QLE1371" s="3"/>
      <c r="QLF1371" s="3"/>
      <c r="QLG1371" s="3"/>
      <c r="QLH1371" s="3"/>
      <c r="QLI1371" s="3"/>
      <c r="QLJ1371" s="3"/>
      <c r="QLK1371" s="3"/>
      <c r="QLL1371" s="3"/>
      <c r="QLM1371" s="3"/>
      <c r="QLN1371" s="3"/>
      <c r="QLO1371" s="3"/>
      <c r="QLP1371" s="3"/>
      <c r="QLQ1371" s="3"/>
      <c r="QLR1371" s="3"/>
      <c r="QLS1371" s="3"/>
      <c r="QLT1371" s="3"/>
      <c r="QLU1371" s="3"/>
      <c r="QLV1371" s="3"/>
      <c r="QLW1371" s="3"/>
      <c r="QLX1371" s="3"/>
      <c r="QLY1371" s="3"/>
      <c r="QLZ1371" s="3"/>
      <c r="QMA1371" s="3"/>
      <c r="QMB1371" s="3"/>
      <c r="QMC1371" s="3"/>
      <c r="QMD1371" s="3"/>
      <c r="QME1371" s="3"/>
      <c r="QMF1371" s="3"/>
      <c r="QMG1371" s="3"/>
      <c r="QMH1371" s="3"/>
      <c r="QMI1371" s="3"/>
      <c r="QMJ1371" s="3"/>
      <c r="QMK1371" s="3"/>
      <c r="QML1371" s="3"/>
      <c r="QMM1371" s="3"/>
      <c r="QMN1371" s="3"/>
      <c r="QMO1371" s="3"/>
      <c r="QMP1371" s="3"/>
      <c r="QMQ1371" s="3"/>
      <c r="QMR1371" s="3"/>
      <c r="QMS1371" s="3"/>
      <c r="QMT1371" s="3"/>
      <c r="QMU1371" s="3"/>
      <c r="QMV1371" s="3"/>
      <c r="QMW1371" s="3"/>
      <c r="QMX1371" s="3"/>
      <c r="QMY1371" s="3"/>
      <c r="QMZ1371" s="3"/>
      <c r="QNA1371" s="3"/>
      <c r="QNB1371" s="3"/>
      <c r="QNC1371" s="3"/>
      <c r="QND1371" s="3"/>
      <c r="QNE1371" s="3"/>
      <c r="QNF1371" s="3"/>
      <c r="QNG1371" s="3"/>
      <c r="QNH1371" s="3"/>
      <c r="QNI1371" s="3"/>
      <c r="QNJ1371" s="3"/>
      <c r="QNK1371" s="3"/>
      <c r="QNL1371" s="3"/>
      <c r="QNM1371" s="3"/>
      <c r="QNN1371" s="3"/>
      <c r="QNO1371" s="3"/>
      <c r="QNP1371" s="3"/>
      <c r="QNQ1371" s="3"/>
      <c r="QNR1371" s="3"/>
      <c r="QNS1371" s="3"/>
      <c r="QNT1371" s="3"/>
      <c r="QNU1371" s="3"/>
      <c r="QNV1371" s="3"/>
      <c r="QNW1371" s="3"/>
      <c r="QNX1371" s="3"/>
      <c r="QNY1371" s="3"/>
      <c r="QNZ1371" s="3"/>
      <c r="QOA1371" s="3"/>
      <c r="QOB1371" s="3"/>
      <c r="QOC1371" s="3"/>
      <c r="QOD1371" s="3"/>
      <c r="QOE1371" s="3"/>
      <c r="QOF1371" s="3"/>
      <c r="QOG1371" s="3"/>
      <c r="QOH1371" s="3"/>
      <c r="QOI1371" s="3"/>
      <c r="QOJ1371" s="3"/>
      <c r="QOK1371" s="3"/>
      <c r="QOL1371" s="3"/>
      <c r="QOM1371" s="3"/>
      <c r="QON1371" s="3"/>
      <c r="QOO1371" s="3"/>
      <c r="QOP1371" s="3"/>
      <c r="QOQ1371" s="3"/>
      <c r="QOR1371" s="3"/>
      <c r="QOS1371" s="3"/>
      <c r="QOT1371" s="3"/>
      <c r="QOU1371" s="3"/>
      <c r="QOV1371" s="3"/>
      <c r="QOW1371" s="3"/>
      <c r="QOX1371" s="3"/>
      <c r="QOY1371" s="3"/>
      <c r="QOZ1371" s="3"/>
      <c r="QPA1371" s="3"/>
      <c r="QPB1371" s="3"/>
      <c r="QPC1371" s="3"/>
      <c r="QPD1371" s="3"/>
      <c r="QPE1371" s="3"/>
      <c r="QPF1371" s="3"/>
      <c r="QPG1371" s="3"/>
      <c r="QPH1371" s="3"/>
      <c r="QPI1371" s="3"/>
      <c r="QPJ1371" s="3"/>
      <c r="QPK1371" s="3"/>
      <c r="QPL1371" s="3"/>
      <c r="QPM1371" s="3"/>
      <c r="QPN1371" s="3"/>
      <c r="QPO1371" s="3"/>
      <c r="QPP1371" s="3"/>
      <c r="QPQ1371" s="3"/>
      <c r="QPR1371" s="3"/>
      <c r="QPS1371" s="3"/>
      <c r="QPT1371" s="3"/>
      <c r="QPU1371" s="3"/>
      <c r="QPV1371" s="3"/>
      <c r="QPW1371" s="3"/>
      <c r="QPX1371" s="3"/>
      <c r="QPY1371" s="3"/>
      <c r="QPZ1371" s="3"/>
      <c r="QQA1371" s="3"/>
      <c r="QQB1371" s="3"/>
      <c r="QQC1371" s="3"/>
      <c r="QQD1371" s="3"/>
      <c r="QQE1371" s="3"/>
      <c r="QQF1371" s="3"/>
      <c r="QQG1371" s="3"/>
      <c r="QQH1371" s="3"/>
      <c r="QQI1371" s="3"/>
      <c r="QQJ1371" s="3"/>
      <c r="QQK1371" s="3"/>
      <c r="QQL1371" s="3"/>
      <c r="QQM1371" s="3"/>
      <c r="QQN1371" s="3"/>
      <c r="QQO1371" s="3"/>
      <c r="QQP1371" s="3"/>
      <c r="QQQ1371" s="3"/>
      <c r="QQR1371" s="3"/>
      <c r="QQS1371" s="3"/>
      <c r="QQT1371" s="3"/>
      <c r="QQU1371" s="3"/>
      <c r="QQV1371" s="3"/>
      <c r="QQW1371" s="3"/>
      <c r="QQX1371" s="3"/>
      <c r="QQY1371" s="3"/>
      <c r="QQZ1371" s="3"/>
      <c r="QRA1371" s="3"/>
      <c r="QRB1371" s="3"/>
      <c r="QRC1371" s="3"/>
      <c r="QRD1371" s="3"/>
      <c r="QRE1371" s="3"/>
      <c r="QRF1371" s="3"/>
      <c r="QRG1371" s="3"/>
      <c r="QRH1371" s="3"/>
      <c r="QRI1371" s="3"/>
      <c r="QRJ1371" s="3"/>
      <c r="QRK1371" s="3"/>
      <c r="QRL1371" s="3"/>
      <c r="QRM1371" s="3"/>
      <c r="QRN1371" s="3"/>
      <c r="QRO1371" s="3"/>
      <c r="QRP1371" s="3"/>
      <c r="QRQ1371" s="3"/>
      <c r="QRR1371" s="3"/>
      <c r="QRS1371" s="3"/>
      <c r="QRT1371" s="3"/>
      <c r="QRU1371" s="3"/>
      <c r="QRV1371" s="3"/>
      <c r="QRW1371" s="3"/>
      <c r="QRX1371" s="3"/>
      <c r="QRY1371" s="3"/>
      <c r="QRZ1371" s="3"/>
      <c r="QSA1371" s="3"/>
      <c r="QSB1371" s="3"/>
      <c r="QSC1371" s="3"/>
      <c r="QSD1371" s="3"/>
      <c r="QSE1371" s="3"/>
      <c r="QSF1371" s="3"/>
      <c r="QSG1371" s="3"/>
      <c r="QSH1371" s="3"/>
      <c r="QSI1371" s="3"/>
      <c r="QSJ1371" s="3"/>
      <c r="QSK1371" s="3"/>
      <c r="QSL1371" s="3"/>
      <c r="QSM1371" s="3"/>
      <c r="QSN1371" s="3"/>
      <c r="QSO1371" s="3"/>
      <c r="QSP1371" s="3"/>
      <c r="QSQ1371" s="3"/>
      <c r="QSR1371" s="3"/>
      <c r="QSS1371" s="3"/>
      <c r="QST1371" s="3"/>
      <c r="QSU1371" s="3"/>
      <c r="QSV1371" s="3"/>
      <c r="QSW1371" s="3"/>
      <c r="QSX1371" s="3"/>
      <c r="QSY1371" s="3"/>
      <c r="QSZ1371" s="3"/>
      <c r="QTA1371" s="3"/>
      <c r="QTB1371" s="3"/>
      <c r="QTC1371" s="3"/>
      <c r="QTD1371" s="3"/>
      <c r="QTE1371" s="3"/>
      <c r="QTF1371" s="3"/>
      <c r="QTG1371" s="3"/>
      <c r="QTH1371" s="3"/>
      <c r="QTI1371" s="3"/>
      <c r="QTJ1371" s="3"/>
      <c r="QTK1371" s="3"/>
      <c r="QTL1371" s="3"/>
      <c r="QTM1371" s="3"/>
      <c r="QTN1371" s="3"/>
      <c r="QTO1371" s="3"/>
      <c r="QTP1371" s="3"/>
      <c r="QTQ1371" s="3"/>
      <c r="QTR1371" s="3"/>
      <c r="QTS1371" s="3"/>
      <c r="QTT1371" s="3"/>
      <c r="QTU1371" s="3"/>
      <c r="QTV1371" s="3"/>
      <c r="QTW1371" s="3"/>
      <c r="QTX1371" s="3"/>
      <c r="QTY1371" s="3"/>
      <c r="QTZ1371" s="3"/>
      <c r="QUA1371" s="3"/>
      <c r="QUB1371" s="3"/>
      <c r="QUC1371" s="3"/>
      <c r="QUD1371" s="3"/>
      <c r="QUE1371" s="3"/>
      <c r="QUF1371" s="3"/>
      <c r="QUG1371" s="3"/>
      <c r="QUH1371" s="3"/>
      <c r="QUI1371" s="3"/>
      <c r="QUJ1371" s="3"/>
      <c r="QUK1371" s="3"/>
      <c r="QUL1371" s="3"/>
      <c r="QUM1371" s="3"/>
      <c r="QUN1371" s="3"/>
      <c r="QUO1371" s="3"/>
      <c r="QUP1371" s="3"/>
      <c r="QUQ1371" s="3"/>
      <c r="QUR1371" s="3"/>
      <c r="QUS1371" s="3"/>
      <c r="QUT1371" s="3"/>
      <c r="QUU1371" s="3"/>
      <c r="QUV1371" s="3"/>
      <c r="QUW1371" s="3"/>
      <c r="QUX1371" s="3"/>
      <c r="QUY1371" s="3"/>
      <c r="QUZ1371" s="3"/>
      <c r="QVA1371" s="3"/>
      <c r="QVB1371" s="3"/>
      <c r="QVC1371" s="3"/>
      <c r="QVD1371" s="3"/>
      <c r="QVE1371" s="3"/>
      <c r="QVF1371" s="3"/>
      <c r="QVG1371" s="3"/>
      <c r="QVH1371" s="3"/>
      <c r="QVI1371" s="3"/>
      <c r="QVJ1371" s="3"/>
      <c r="QVK1371" s="3"/>
      <c r="QVL1371" s="3"/>
      <c r="QVM1371" s="3"/>
      <c r="QVN1371" s="3"/>
      <c r="QVO1371" s="3"/>
      <c r="QVP1371" s="3"/>
      <c r="QVQ1371" s="3"/>
      <c r="QVR1371" s="3"/>
      <c r="QVS1371" s="3"/>
      <c r="QVT1371" s="3"/>
      <c r="QVU1371" s="3"/>
      <c r="QVV1371" s="3"/>
      <c r="QVW1371" s="3"/>
      <c r="QVX1371" s="3"/>
      <c r="QVY1371" s="3"/>
      <c r="QVZ1371" s="3"/>
      <c r="QWA1371" s="3"/>
      <c r="QWB1371" s="3"/>
      <c r="QWC1371" s="3"/>
      <c r="QWD1371" s="3"/>
      <c r="QWE1371" s="3"/>
      <c r="QWF1371" s="3"/>
      <c r="QWG1371" s="3"/>
      <c r="QWH1371" s="3"/>
      <c r="QWI1371" s="3"/>
      <c r="QWJ1371" s="3"/>
      <c r="QWK1371" s="3"/>
      <c r="QWL1371" s="3"/>
      <c r="QWM1371" s="3"/>
      <c r="QWN1371" s="3"/>
      <c r="QWO1371" s="3"/>
      <c r="QWP1371" s="3"/>
      <c r="QWQ1371" s="3"/>
      <c r="QWR1371" s="3"/>
      <c r="QWS1371" s="3"/>
      <c r="QWT1371" s="3"/>
      <c r="QWU1371" s="3"/>
      <c r="QWV1371" s="3"/>
      <c r="QWW1371" s="3"/>
      <c r="QWX1371" s="3"/>
      <c r="QWY1371" s="3"/>
      <c r="QWZ1371" s="3"/>
      <c r="QXA1371" s="3"/>
      <c r="QXB1371" s="3"/>
      <c r="QXC1371" s="3"/>
      <c r="QXD1371" s="3"/>
      <c r="QXE1371" s="3"/>
      <c r="QXF1371" s="3"/>
      <c r="QXG1371" s="3"/>
      <c r="QXH1371" s="3"/>
      <c r="QXI1371" s="3"/>
      <c r="QXJ1371" s="3"/>
      <c r="QXK1371" s="3"/>
      <c r="QXL1371" s="3"/>
      <c r="QXM1371" s="3"/>
      <c r="QXN1371" s="3"/>
      <c r="QXO1371" s="3"/>
      <c r="QXP1371" s="3"/>
      <c r="QXQ1371" s="3"/>
      <c r="QXR1371" s="3"/>
      <c r="QXS1371" s="3"/>
      <c r="QXT1371" s="3"/>
      <c r="QXU1371" s="3"/>
      <c r="QXV1371" s="3"/>
      <c r="QXW1371" s="3"/>
      <c r="QXX1371" s="3"/>
      <c r="QXY1371" s="3"/>
      <c r="QXZ1371" s="3"/>
      <c r="QYA1371" s="3"/>
      <c r="QYB1371" s="3"/>
      <c r="QYC1371" s="3"/>
      <c r="QYD1371" s="3"/>
      <c r="QYE1371" s="3"/>
      <c r="QYF1371" s="3"/>
      <c r="QYG1371" s="3"/>
      <c r="QYH1371" s="3"/>
      <c r="QYI1371" s="3"/>
      <c r="QYJ1371" s="3"/>
      <c r="QYK1371" s="3"/>
      <c r="QYL1371" s="3"/>
      <c r="QYM1371" s="3"/>
      <c r="QYN1371" s="3"/>
      <c r="QYO1371" s="3"/>
      <c r="QYP1371" s="3"/>
      <c r="QYQ1371" s="3"/>
      <c r="QYR1371" s="3"/>
      <c r="QYS1371" s="3"/>
      <c r="QYT1371" s="3"/>
      <c r="QYU1371" s="3"/>
      <c r="QYV1371" s="3"/>
      <c r="QYW1371" s="3"/>
      <c r="QYX1371" s="3"/>
      <c r="QYY1371" s="3"/>
      <c r="QYZ1371" s="3"/>
      <c r="QZA1371" s="3"/>
      <c r="QZB1371" s="3"/>
      <c r="QZC1371" s="3"/>
      <c r="QZD1371" s="3"/>
      <c r="QZE1371" s="3"/>
      <c r="QZF1371" s="3"/>
      <c r="QZG1371" s="3"/>
      <c r="QZH1371" s="3"/>
      <c r="QZI1371" s="3"/>
      <c r="QZJ1371" s="3"/>
      <c r="QZK1371" s="3"/>
      <c r="QZL1371" s="3"/>
      <c r="QZM1371" s="3"/>
      <c r="QZN1371" s="3"/>
      <c r="QZO1371" s="3"/>
      <c r="QZP1371" s="3"/>
      <c r="QZQ1371" s="3"/>
      <c r="QZR1371" s="3"/>
      <c r="QZS1371" s="3"/>
      <c r="QZT1371" s="3"/>
      <c r="QZU1371" s="3"/>
      <c r="QZV1371" s="3"/>
      <c r="QZW1371" s="3"/>
      <c r="QZX1371" s="3"/>
      <c r="QZY1371" s="3"/>
      <c r="QZZ1371" s="3"/>
      <c r="RAA1371" s="3"/>
      <c r="RAB1371" s="3"/>
      <c r="RAC1371" s="3"/>
      <c r="RAD1371" s="3"/>
      <c r="RAE1371" s="3"/>
      <c r="RAF1371" s="3"/>
      <c r="RAG1371" s="3"/>
      <c r="RAH1371" s="3"/>
      <c r="RAI1371" s="3"/>
      <c r="RAJ1371" s="3"/>
      <c r="RAK1371" s="3"/>
      <c r="RAL1371" s="3"/>
      <c r="RAM1371" s="3"/>
      <c r="RAN1371" s="3"/>
      <c r="RAO1371" s="3"/>
      <c r="RAP1371" s="3"/>
      <c r="RAQ1371" s="3"/>
      <c r="RAR1371" s="3"/>
      <c r="RAS1371" s="3"/>
      <c r="RAT1371" s="3"/>
      <c r="RAU1371" s="3"/>
      <c r="RAV1371" s="3"/>
      <c r="RAW1371" s="3"/>
      <c r="RAX1371" s="3"/>
      <c r="RAY1371" s="3"/>
      <c r="RAZ1371" s="3"/>
      <c r="RBA1371" s="3"/>
      <c r="RBB1371" s="3"/>
      <c r="RBC1371" s="3"/>
      <c r="RBD1371" s="3"/>
      <c r="RBE1371" s="3"/>
      <c r="RBF1371" s="3"/>
      <c r="RBG1371" s="3"/>
      <c r="RBH1371" s="3"/>
      <c r="RBI1371" s="3"/>
      <c r="RBJ1371" s="3"/>
      <c r="RBK1371" s="3"/>
      <c r="RBL1371" s="3"/>
      <c r="RBM1371" s="3"/>
      <c r="RBN1371" s="3"/>
      <c r="RBO1371" s="3"/>
      <c r="RBP1371" s="3"/>
      <c r="RBQ1371" s="3"/>
      <c r="RBR1371" s="3"/>
      <c r="RBS1371" s="3"/>
      <c r="RBT1371" s="3"/>
      <c r="RBU1371" s="3"/>
      <c r="RBV1371" s="3"/>
      <c r="RBW1371" s="3"/>
      <c r="RBX1371" s="3"/>
      <c r="RBY1371" s="3"/>
      <c r="RBZ1371" s="3"/>
      <c r="RCA1371" s="3"/>
      <c r="RCB1371" s="3"/>
      <c r="RCC1371" s="3"/>
      <c r="RCD1371" s="3"/>
      <c r="RCE1371" s="3"/>
      <c r="RCF1371" s="3"/>
      <c r="RCG1371" s="3"/>
      <c r="RCH1371" s="3"/>
      <c r="RCI1371" s="3"/>
      <c r="RCJ1371" s="3"/>
      <c r="RCK1371" s="3"/>
      <c r="RCL1371" s="3"/>
      <c r="RCM1371" s="3"/>
      <c r="RCN1371" s="3"/>
      <c r="RCO1371" s="3"/>
      <c r="RCP1371" s="3"/>
      <c r="RCQ1371" s="3"/>
      <c r="RCR1371" s="3"/>
      <c r="RCS1371" s="3"/>
      <c r="RCT1371" s="3"/>
      <c r="RCU1371" s="3"/>
      <c r="RCV1371" s="3"/>
      <c r="RCW1371" s="3"/>
      <c r="RCX1371" s="3"/>
      <c r="RCY1371" s="3"/>
      <c r="RCZ1371" s="3"/>
      <c r="RDA1371" s="3"/>
      <c r="RDB1371" s="3"/>
      <c r="RDC1371" s="3"/>
      <c r="RDD1371" s="3"/>
      <c r="RDE1371" s="3"/>
      <c r="RDF1371" s="3"/>
      <c r="RDG1371" s="3"/>
      <c r="RDH1371" s="3"/>
      <c r="RDI1371" s="3"/>
      <c r="RDJ1371" s="3"/>
      <c r="RDK1371" s="3"/>
      <c r="RDL1371" s="3"/>
      <c r="RDM1371" s="3"/>
      <c r="RDN1371" s="3"/>
      <c r="RDO1371" s="3"/>
      <c r="RDP1371" s="3"/>
      <c r="RDQ1371" s="3"/>
      <c r="RDR1371" s="3"/>
      <c r="RDS1371" s="3"/>
      <c r="RDT1371" s="3"/>
      <c r="RDU1371" s="3"/>
      <c r="RDV1371" s="3"/>
      <c r="RDW1371" s="3"/>
      <c r="RDX1371" s="3"/>
      <c r="RDY1371" s="3"/>
      <c r="RDZ1371" s="3"/>
      <c r="REA1371" s="3"/>
      <c r="REB1371" s="3"/>
      <c r="REC1371" s="3"/>
      <c r="RED1371" s="3"/>
      <c r="REE1371" s="3"/>
      <c r="REF1371" s="3"/>
      <c r="REG1371" s="3"/>
      <c r="REH1371" s="3"/>
      <c r="REI1371" s="3"/>
      <c r="REJ1371" s="3"/>
      <c r="REK1371" s="3"/>
      <c r="REL1371" s="3"/>
      <c r="REM1371" s="3"/>
      <c r="REN1371" s="3"/>
      <c r="REO1371" s="3"/>
      <c r="REP1371" s="3"/>
      <c r="REQ1371" s="3"/>
      <c r="RER1371" s="3"/>
      <c r="RES1371" s="3"/>
      <c r="RET1371" s="3"/>
      <c r="REU1371" s="3"/>
      <c r="REV1371" s="3"/>
      <c r="REW1371" s="3"/>
      <c r="REX1371" s="3"/>
      <c r="REY1371" s="3"/>
      <c r="REZ1371" s="3"/>
      <c r="RFA1371" s="3"/>
      <c r="RFB1371" s="3"/>
      <c r="RFC1371" s="3"/>
      <c r="RFD1371" s="3"/>
      <c r="RFE1371" s="3"/>
      <c r="RFF1371" s="3"/>
      <c r="RFG1371" s="3"/>
      <c r="RFH1371" s="3"/>
      <c r="RFI1371" s="3"/>
      <c r="RFJ1371" s="3"/>
      <c r="RFK1371" s="3"/>
      <c r="RFL1371" s="3"/>
      <c r="RFM1371" s="3"/>
      <c r="RFN1371" s="3"/>
      <c r="RFO1371" s="3"/>
      <c r="RFP1371" s="3"/>
      <c r="RFQ1371" s="3"/>
      <c r="RFR1371" s="3"/>
      <c r="RFS1371" s="3"/>
      <c r="RFT1371" s="3"/>
      <c r="RFU1371" s="3"/>
      <c r="RFV1371" s="3"/>
      <c r="RFW1371" s="3"/>
      <c r="RFX1371" s="3"/>
      <c r="RFY1371" s="3"/>
      <c r="RFZ1371" s="3"/>
      <c r="RGA1371" s="3"/>
      <c r="RGB1371" s="3"/>
      <c r="RGC1371" s="3"/>
      <c r="RGD1371" s="3"/>
      <c r="RGE1371" s="3"/>
      <c r="RGF1371" s="3"/>
      <c r="RGG1371" s="3"/>
      <c r="RGH1371" s="3"/>
      <c r="RGI1371" s="3"/>
      <c r="RGJ1371" s="3"/>
      <c r="RGK1371" s="3"/>
      <c r="RGL1371" s="3"/>
      <c r="RGM1371" s="3"/>
      <c r="RGN1371" s="3"/>
      <c r="RGO1371" s="3"/>
      <c r="RGP1371" s="3"/>
      <c r="RGQ1371" s="3"/>
      <c r="RGR1371" s="3"/>
      <c r="RGS1371" s="3"/>
      <c r="RGT1371" s="3"/>
      <c r="RGU1371" s="3"/>
      <c r="RGV1371" s="3"/>
      <c r="RGW1371" s="3"/>
      <c r="RGX1371" s="3"/>
      <c r="RGY1371" s="3"/>
      <c r="RGZ1371" s="3"/>
      <c r="RHA1371" s="3"/>
      <c r="RHB1371" s="3"/>
      <c r="RHC1371" s="3"/>
      <c r="RHD1371" s="3"/>
      <c r="RHE1371" s="3"/>
      <c r="RHF1371" s="3"/>
      <c r="RHG1371" s="3"/>
      <c r="RHH1371" s="3"/>
      <c r="RHI1371" s="3"/>
      <c r="RHJ1371" s="3"/>
      <c r="RHK1371" s="3"/>
      <c r="RHL1371" s="3"/>
      <c r="RHM1371" s="3"/>
      <c r="RHN1371" s="3"/>
      <c r="RHO1371" s="3"/>
      <c r="RHP1371" s="3"/>
      <c r="RHQ1371" s="3"/>
      <c r="RHR1371" s="3"/>
      <c r="RHS1371" s="3"/>
      <c r="RHT1371" s="3"/>
      <c r="RHU1371" s="3"/>
      <c r="RHV1371" s="3"/>
      <c r="RHW1371" s="3"/>
      <c r="RHX1371" s="3"/>
      <c r="RHY1371" s="3"/>
      <c r="RHZ1371" s="3"/>
      <c r="RIA1371" s="3"/>
      <c r="RIB1371" s="3"/>
      <c r="RIC1371" s="3"/>
      <c r="RID1371" s="3"/>
      <c r="RIE1371" s="3"/>
      <c r="RIF1371" s="3"/>
      <c r="RIG1371" s="3"/>
      <c r="RIH1371" s="3"/>
      <c r="RII1371" s="3"/>
      <c r="RIJ1371" s="3"/>
      <c r="RIK1371" s="3"/>
      <c r="RIL1371" s="3"/>
      <c r="RIM1371" s="3"/>
      <c r="RIN1371" s="3"/>
      <c r="RIO1371" s="3"/>
      <c r="RIP1371" s="3"/>
      <c r="RIQ1371" s="3"/>
      <c r="RIR1371" s="3"/>
      <c r="RIS1371" s="3"/>
      <c r="RIT1371" s="3"/>
      <c r="RIU1371" s="3"/>
      <c r="RIV1371" s="3"/>
      <c r="RIW1371" s="3"/>
      <c r="RIX1371" s="3"/>
      <c r="RIY1371" s="3"/>
      <c r="RIZ1371" s="3"/>
      <c r="RJA1371" s="3"/>
      <c r="RJB1371" s="3"/>
      <c r="RJC1371" s="3"/>
      <c r="RJD1371" s="3"/>
      <c r="RJE1371" s="3"/>
      <c r="RJF1371" s="3"/>
      <c r="RJG1371" s="3"/>
      <c r="RJH1371" s="3"/>
      <c r="RJI1371" s="3"/>
      <c r="RJJ1371" s="3"/>
      <c r="RJK1371" s="3"/>
      <c r="RJL1371" s="3"/>
      <c r="RJM1371" s="3"/>
      <c r="RJN1371" s="3"/>
      <c r="RJO1371" s="3"/>
      <c r="RJP1371" s="3"/>
      <c r="RJQ1371" s="3"/>
      <c r="RJR1371" s="3"/>
      <c r="RJS1371" s="3"/>
      <c r="RJT1371" s="3"/>
      <c r="RJU1371" s="3"/>
      <c r="RJV1371" s="3"/>
      <c r="RJW1371" s="3"/>
      <c r="RJX1371" s="3"/>
      <c r="RJY1371" s="3"/>
      <c r="RJZ1371" s="3"/>
      <c r="RKA1371" s="3"/>
      <c r="RKB1371" s="3"/>
      <c r="RKC1371" s="3"/>
      <c r="RKD1371" s="3"/>
      <c r="RKE1371" s="3"/>
      <c r="RKF1371" s="3"/>
      <c r="RKG1371" s="3"/>
      <c r="RKH1371" s="3"/>
      <c r="RKI1371" s="3"/>
      <c r="RKJ1371" s="3"/>
      <c r="RKK1371" s="3"/>
      <c r="RKL1371" s="3"/>
      <c r="RKM1371" s="3"/>
      <c r="RKN1371" s="3"/>
      <c r="RKO1371" s="3"/>
      <c r="RKP1371" s="3"/>
      <c r="RKQ1371" s="3"/>
      <c r="RKR1371" s="3"/>
      <c r="RKS1371" s="3"/>
      <c r="RKT1371" s="3"/>
      <c r="RKU1371" s="3"/>
      <c r="RKV1371" s="3"/>
      <c r="RKW1371" s="3"/>
      <c r="RKX1371" s="3"/>
      <c r="RKY1371" s="3"/>
      <c r="RKZ1371" s="3"/>
      <c r="RLA1371" s="3"/>
      <c r="RLB1371" s="3"/>
      <c r="RLC1371" s="3"/>
      <c r="RLD1371" s="3"/>
      <c r="RLE1371" s="3"/>
      <c r="RLF1371" s="3"/>
      <c r="RLG1371" s="3"/>
      <c r="RLH1371" s="3"/>
      <c r="RLI1371" s="3"/>
      <c r="RLJ1371" s="3"/>
      <c r="RLK1371" s="3"/>
      <c r="RLL1371" s="3"/>
      <c r="RLM1371" s="3"/>
      <c r="RLN1371" s="3"/>
      <c r="RLO1371" s="3"/>
      <c r="RLP1371" s="3"/>
      <c r="RLQ1371" s="3"/>
      <c r="RLR1371" s="3"/>
      <c r="RLS1371" s="3"/>
      <c r="RLT1371" s="3"/>
      <c r="RLU1371" s="3"/>
      <c r="RLV1371" s="3"/>
      <c r="RLW1371" s="3"/>
      <c r="RLX1371" s="3"/>
      <c r="RLY1371" s="3"/>
      <c r="RLZ1371" s="3"/>
      <c r="RMA1371" s="3"/>
      <c r="RMB1371" s="3"/>
      <c r="RMC1371" s="3"/>
      <c r="RMD1371" s="3"/>
      <c r="RME1371" s="3"/>
      <c r="RMF1371" s="3"/>
      <c r="RMG1371" s="3"/>
      <c r="RMH1371" s="3"/>
      <c r="RMI1371" s="3"/>
      <c r="RMJ1371" s="3"/>
      <c r="RMK1371" s="3"/>
      <c r="RML1371" s="3"/>
      <c r="RMM1371" s="3"/>
      <c r="RMN1371" s="3"/>
      <c r="RMO1371" s="3"/>
      <c r="RMP1371" s="3"/>
      <c r="RMQ1371" s="3"/>
      <c r="RMR1371" s="3"/>
      <c r="RMS1371" s="3"/>
      <c r="RMT1371" s="3"/>
      <c r="RMU1371" s="3"/>
      <c r="RMV1371" s="3"/>
      <c r="RMW1371" s="3"/>
      <c r="RMX1371" s="3"/>
      <c r="RMY1371" s="3"/>
      <c r="RMZ1371" s="3"/>
      <c r="RNA1371" s="3"/>
      <c r="RNB1371" s="3"/>
      <c r="RNC1371" s="3"/>
      <c r="RND1371" s="3"/>
      <c r="RNE1371" s="3"/>
      <c r="RNF1371" s="3"/>
      <c r="RNG1371" s="3"/>
      <c r="RNH1371" s="3"/>
      <c r="RNI1371" s="3"/>
      <c r="RNJ1371" s="3"/>
      <c r="RNK1371" s="3"/>
      <c r="RNL1371" s="3"/>
      <c r="RNM1371" s="3"/>
      <c r="RNN1371" s="3"/>
      <c r="RNO1371" s="3"/>
      <c r="RNP1371" s="3"/>
      <c r="RNQ1371" s="3"/>
      <c r="RNR1371" s="3"/>
      <c r="RNS1371" s="3"/>
      <c r="RNT1371" s="3"/>
      <c r="RNU1371" s="3"/>
      <c r="RNV1371" s="3"/>
      <c r="RNW1371" s="3"/>
      <c r="RNX1371" s="3"/>
      <c r="RNY1371" s="3"/>
      <c r="RNZ1371" s="3"/>
      <c r="ROA1371" s="3"/>
      <c r="ROB1371" s="3"/>
      <c r="ROC1371" s="3"/>
      <c r="ROD1371" s="3"/>
      <c r="ROE1371" s="3"/>
      <c r="ROF1371" s="3"/>
      <c r="ROG1371" s="3"/>
      <c r="ROH1371" s="3"/>
      <c r="ROI1371" s="3"/>
      <c r="ROJ1371" s="3"/>
      <c r="ROK1371" s="3"/>
      <c r="ROL1371" s="3"/>
      <c r="ROM1371" s="3"/>
      <c r="RON1371" s="3"/>
      <c r="ROO1371" s="3"/>
      <c r="ROP1371" s="3"/>
      <c r="ROQ1371" s="3"/>
      <c r="ROR1371" s="3"/>
      <c r="ROS1371" s="3"/>
      <c r="ROT1371" s="3"/>
      <c r="ROU1371" s="3"/>
      <c r="ROV1371" s="3"/>
      <c r="ROW1371" s="3"/>
      <c r="ROX1371" s="3"/>
      <c r="ROY1371" s="3"/>
      <c r="ROZ1371" s="3"/>
      <c r="RPA1371" s="3"/>
      <c r="RPB1371" s="3"/>
      <c r="RPC1371" s="3"/>
      <c r="RPD1371" s="3"/>
      <c r="RPE1371" s="3"/>
      <c r="RPF1371" s="3"/>
      <c r="RPG1371" s="3"/>
      <c r="RPH1371" s="3"/>
      <c r="RPI1371" s="3"/>
      <c r="RPJ1371" s="3"/>
      <c r="RPK1371" s="3"/>
      <c r="RPL1371" s="3"/>
      <c r="RPM1371" s="3"/>
      <c r="RPN1371" s="3"/>
      <c r="RPO1371" s="3"/>
      <c r="RPP1371" s="3"/>
      <c r="RPQ1371" s="3"/>
      <c r="RPR1371" s="3"/>
      <c r="RPS1371" s="3"/>
      <c r="RPT1371" s="3"/>
      <c r="RPU1371" s="3"/>
      <c r="RPV1371" s="3"/>
      <c r="RPW1371" s="3"/>
      <c r="RPX1371" s="3"/>
      <c r="RPY1371" s="3"/>
      <c r="RPZ1371" s="3"/>
      <c r="RQA1371" s="3"/>
      <c r="RQB1371" s="3"/>
      <c r="RQC1371" s="3"/>
      <c r="RQD1371" s="3"/>
      <c r="RQE1371" s="3"/>
      <c r="RQF1371" s="3"/>
      <c r="RQG1371" s="3"/>
      <c r="RQH1371" s="3"/>
      <c r="RQI1371" s="3"/>
      <c r="RQJ1371" s="3"/>
      <c r="RQK1371" s="3"/>
      <c r="RQL1371" s="3"/>
      <c r="RQM1371" s="3"/>
      <c r="RQN1371" s="3"/>
      <c r="RQO1371" s="3"/>
      <c r="RQP1371" s="3"/>
      <c r="RQQ1371" s="3"/>
      <c r="RQR1371" s="3"/>
      <c r="RQS1371" s="3"/>
      <c r="RQT1371" s="3"/>
      <c r="RQU1371" s="3"/>
      <c r="RQV1371" s="3"/>
      <c r="RQW1371" s="3"/>
      <c r="RQX1371" s="3"/>
      <c r="RQY1371" s="3"/>
      <c r="RQZ1371" s="3"/>
      <c r="RRA1371" s="3"/>
      <c r="RRB1371" s="3"/>
      <c r="RRC1371" s="3"/>
      <c r="RRD1371" s="3"/>
      <c r="RRE1371" s="3"/>
      <c r="RRF1371" s="3"/>
      <c r="RRG1371" s="3"/>
      <c r="RRH1371" s="3"/>
      <c r="RRI1371" s="3"/>
      <c r="RRJ1371" s="3"/>
      <c r="RRK1371" s="3"/>
      <c r="RRL1371" s="3"/>
      <c r="RRM1371" s="3"/>
      <c r="RRN1371" s="3"/>
      <c r="RRO1371" s="3"/>
      <c r="RRP1371" s="3"/>
      <c r="RRQ1371" s="3"/>
      <c r="RRR1371" s="3"/>
      <c r="RRS1371" s="3"/>
      <c r="RRT1371" s="3"/>
      <c r="RRU1371" s="3"/>
      <c r="RRV1371" s="3"/>
      <c r="RRW1371" s="3"/>
      <c r="RRX1371" s="3"/>
      <c r="RRY1371" s="3"/>
      <c r="RRZ1371" s="3"/>
      <c r="RSA1371" s="3"/>
      <c r="RSB1371" s="3"/>
      <c r="RSC1371" s="3"/>
      <c r="RSD1371" s="3"/>
      <c r="RSE1371" s="3"/>
      <c r="RSF1371" s="3"/>
      <c r="RSG1371" s="3"/>
      <c r="RSH1371" s="3"/>
      <c r="RSI1371" s="3"/>
      <c r="RSJ1371" s="3"/>
      <c r="RSK1371" s="3"/>
      <c r="RSL1371" s="3"/>
      <c r="RSM1371" s="3"/>
      <c r="RSN1371" s="3"/>
      <c r="RSO1371" s="3"/>
      <c r="RSP1371" s="3"/>
      <c r="RSQ1371" s="3"/>
      <c r="RSR1371" s="3"/>
      <c r="RSS1371" s="3"/>
      <c r="RST1371" s="3"/>
      <c r="RSU1371" s="3"/>
      <c r="RSV1371" s="3"/>
      <c r="RSW1371" s="3"/>
      <c r="RSX1371" s="3"/>
      <c r="RSY1371" s="3"/>
      <c r="RSZ1371" s="3"/>
      <c r="RTA1371" s="3"/>
      <c r="RTB1371" s="3"/>
      <c r="RTC1371" s="3"/>
      <c r="RTD1371" s="3"/>
      <c r="RTE1371" s="3"/>
      <c r="RTF1371" s="3"/>
      <c r="RTG1371" s="3"/>
      <c r="RTH1371" s="3"/>
      <c r="RTI1371" s="3"/>
      <c r="RTJ1371" s="3"/>
      <c r="RTK1371" s="3"/>
      <c r="RTL1371" s="3"/>
      <c r="RTM1371" s="3"/>
      <c r="RTN1371" s="3"/>
      <c r="RTO1371" s="3"/>
      <c r="RTP1371" s="3"/>
      <c r="RTQ1371" s="3"/>
      <c r="RTR1371" s="3"/>
      <c r="RTS1371" s="3"/>
      <c r="RTT1371" s="3"/>
      <c r="RTU1371" s="3"/>
      <c r="RTV1371" s="3"/>
      <c r="RTW1371" s="3"/>
      <c r="RTX1371" s="3"/>
      <c r="RTY1371" s="3"/>
      <c r="RTZ1371" s="3"/>
      <c r="RUA1371" s="3"/>
      <c r="RUB1371" s="3"/>
      <c r="RUC1371" s="3"/>
      <c r="RUD1371" s="3"/>
      <c r="RUE1371" s="3"/>
      <c r="RUF1371" s="3"/>
      <c r="RUG1371" s="3"/>
      <c r="RUH1371" s="3"/>
      <c r="RUI1371" s="3"/>
      <c r="RUJ1371" s="3"/>
      <c r="RUK1371" s="3"/>
      <c r="RUL1371" s="3"/>
      <c r="RUM1371" s="3"/>
      <c r="RUN1371" s="3"/>
      <c r="RUO1371" s="3"/>
      <c r="RUP1371" s="3"/>
      <c r="RUQ1371" s="3"/>
      <c r="RUR1371" s="3"/>
      <c r="RUS1371" s="3"/>
      <c r="RUT1371" s="3"/>
      <c r="RUU1371" s="3"/>
      <c r="RUV1371" s="3"/>
      <c r="RUW1371" s="3"/>
      <c r="RUX1371" s="3"/>
      <c r="RUY1371" s="3"/>
      <c r="RUZ1371" s="3"/>
      <c r="RVA1371" s="3"/>
      <c r="RVB1371" s="3"/>
      <c r="RVC1371" s="3"/>
      <c r="RVD1371" s="3"/>
      <c r="RVE1371" s="3"/>
      <c r="RVF1371" s="3"/>
      <c r="RVG1371" s="3"/>
      <c r="RVH1371" s="3"/>
      <c r="RVI1371" s="3"/>
      <c r="RVJ1371" s="3"/>
      <c r="RVK1371" s="3"/>
      <c r="RVL1371" s="3"/>
      <c r="RVM1371" s="3"/>
      <c r="RVN1371" s="3"/>
      <c r="RVO1371" s="3"/>
      <c r="RVP1371" s="3"/>
      <c r="RVQ1371" s="3"/>
      <c r="RVR1371" s="3"/>
      <c r="RVS1371" s="3"/>
      <c r="RVT1371" s="3"/>
      <c r="RVU1371" s="3"/>
      <c r="RVV1371" s="3"/>
      <c r="RVW1371" s="3"/>
      <c r="RVX1371" s="3"/>
      <c r="RVY1371" s="3"/>
      <c r="RVZ1371" s="3"/>
      <c r="RWA1371" s="3"/>
      <c r="RWB1371" s="3"/>
      <c r="RWC1371" s="3"/>
      <c r="RWD1371" s="3"/>
      <c r="RWE1371" s="3"/>
      <c r="RWF1371" s="3"/>
      <c r="RWG1371" s="3"/>
      <c r="RWH1371" s="3"/>
      <c r="RWI1371" s="3"/>
      <c r="RWJ1371" s="3"/>
      <c r="RWK1371" s="3"/>
      <c r="RWL1371" s="3"/>
      <c r="RWM1371" s="3"/>
      <c r="RWN1371" s="3"/>
      <c r="RWO1371" s="3"/>
      <c r="RWP1371" s="3"/>
      <c r="RWQ1371" s="3"/>
      <c r="RWR1371" s="3"/>
      <c r="RWS1371" s="3"/>
      <c r="RWT1371" s="3"/>
      <c r="RWU1371" s="3"/>
      <c r="RWV1371" s="3"/>
      <c r="RWW1371" s="3"/>
      <c r="RWX1371" s="3"/>
      <c r="RWY1371" s="3"/>
      <c r="RWZ1371" s="3"/>
      <c r="RXA1371" s="3"/>
      <c r="RXB1371" s="3"/>
      <c r="RXC1371" s="3"/>
      <c r="RXD1371" s="3"/>
      <c r="RXE1371" s="3"/>
      <c r="RXF1371" s="3"/>
      <c r="RXG1371" s="3"/>
      <c r="RXH1371" s="3"/>
      <c r="RXI1371" s="3"/>
      <c r="RXJ1371" s="3"/>
      <c r="RXK1371" s="3"/>
      <c r="RXL1371" s="3"/>
      <c r="RXM1371" s="3"/>
      <c r="RXN1371" s="3"/>
      <c r="RXO1371" s="3"/>
      <c r="RXP1371" s="3"/>
      <c r="RXQ1371" s="3"/>
      <c r="RXR1371" s="3"/>
      <c r="RXS1371" s="3"/>
      <c r="RXT1371" s="3"/>
      <c r="RXU1371" s="3"/>
      <c r="RXV1371" s="3"/>
      <c r="RXW1371" s="3"/>
      <c r="RXX1371" s="3"/>
      <c r="RXY1371" s="3"/>
      <c r="RXZ1371" s="3"/>
      <c r="RYA1371" s="3"/>
      <c r="RYB1371" s="3"/>
      <c r="RYC1371" s="3"/>
      <c r="RYD1371" s="3"/>
      <c r="RYE1371" s="3"/>
      <c r="RYF1371" s="3"/>
      <c r="RYG1371" s="3"/>
      <c r="RYH1371" s="3"/>
      <c r="RYI1371" s="3"/>
      <c r="RYJ1371" s="3"/>
      <c r="RYK1371" s="3"/>
      <c r="RYL1371" s="3"/>
      <c r="RYM1371" s="3"/>
      <c r="RYN1371" s="3"/>
      <c r="RYO1371" s="3"/>
      <c r="RYP1371" s="3"/>
      <c r="RYQ1371" s="3"/>
      <c r="RYR1371" s="3"/>
      <c r="RYS1371" s="3"/>
      <c r="RYT1371" s="3"/>
      <c r="RYU1371" s="3"/>
      <c r="RYV1371" s="3"/>
      <c r="RYW1371" s="3"/>
      <c r="RYX1371" s="3"/>
      <c r="RYY1371" s="3"/>
      <c r="RYZ1371" s="3"/>
      <c r="RZA1371" s="3"/>
      <c r="RZB1371" s="3"/>
      <c r="RZC1371" s="3"/>
      <c r="RZD1371" s="3"/>
      <c r="RZE1371" s="3"/>
      <c r="RZF1371" s="3"/>
      <c r="RZG1371" s="3"/>
      <c r="RZH1371" s="3"/>
      <c r="RZI1371" s="3"/>
      <c r="RZJ1371" s="3"/>
      <c r="RZK1371" s="3"/>
      <c r="RZL1371" s="3"/>
      <c r="RZM1371" s="3"/>
      <c r="RZN1371" s="3"/>
      <c r="RZO1371" s="3"/>
      <c r="RZP1371" s="3"/>
      <c r="RZQ1371" s="3"/>
      <c r="RZR1371" s="3"/>
      <c r="RZS1371" s="3"/>
      <c r="RZT1371" s="3"/>
      <c r="RZU1371" s="3"/>
      <c r="RZV1371" s="3"/>
      <c r="RZW1371" s="3"/>
      <c r="RZX1371" s="3"/>
      <c r="RZY1371" s="3"/>
      <c r="RZZ1371" s="3"/>
      <c r="SAA1371" s="3"/>
      <c r="SAB1371" s="3"/>
      <c r="SAC1371" s="3"/>
      <c r="SAD1371" s="3"/>
      <c r="SAE1371" s="3"/>
      <c r="SAF1371" s="3"/>
      <c r="SAG1371" s="3"/>
      <c r="SAH1371" s="3"/>
      <c r="SAI1371" s="3"/>
      <c r="SAJ1371" s="3"/>
      <c r="SAK1371" s="3"/>
      <c r="SAL1371" s="3"/>
      <c r="SAM1371" s="3"/>
      <c r="SAN1371" s="3"/>
      <c r="SAO1371" s="3"/>
      <c r="SAP1371" s="3"/>
      <c r="SAQ1371" s="3"/>
      <c r="SAR1371" s="3"/>
      <c r="SAS1371" s="3"/>
      <c r="SAT1371" s="3"/>
      <c r="SAU1371" s="3"/>
      <c r="SAV1371" s="3"/>
      <c r="SAW1371" s="3"/>
      <c r="SAX1371" s="3"/>
      <c r="SAY1371" s="3"/>
      <c r="SAZ1371" s="3"/>
      <c r="SBA1371" s="3"/>
      <c r="SBB1371" s="3"/>
      <c r="SBC1371" s="3"/>
      <c r="SBD1371" s="3"/>
      <c r="SBE1371" s="3"/>
      <c r="SBF1371" s="3"/>
      <c r="SBG1371" s="3"/>
      <c r="SBH1371" s="3"/>
      <c r="SBI1371" s="3"/>
      <c r="SBJ1371" s="3"/>
      <c r="SBK1371" s="3"/>
      <c r="SBL1371" s="3"/>
      <c r="SBM1371" s="3"/>
      <c r="SBN1371" s="3"/>
      <c r="SBO1371" s="3"/>
      <c r="SBP1371" s="3"/>
      <c r="SBQ1371" s="3"/>
      <c r="SBR1371" s="3"/>
      <c r="SBS1371" s="3"/>
      <c r="SBT1371" s="3"/>
      <c r="SBU1371" s="3"/>
      <c r="SBV1371" s="3"/>
      <c r="SBW1371" s="3"/>
      <c r="SBX1371" s="3"/>
      <c r="SBY1371" s="3"/>
      <c r="SBZ1371" s="3"/>
      <c r="SCA1371" s="3"/>
      <c r="SCB1371" s="3"/>
      <c r="SCC1371" s="3"/>
      <c r="SCD1371" s="3"/>
      <c r="SCE1371" s="3"/>
      <c r="SCF1371" s="3"/>
      <c r="SCG1371" s="3"/>
      <c r="SCH1371" s="3"/>
      <c r="SCI1371" s="3"/>
      <c r="SCJ1371" s="3"/>
      <c r="SCK1371" s="3"/>
      <c r="SCL1371" s="3"/>
      <c r="SCM1371" s="3"/>
      <c r="SCN1371" s="3"/>
      <c r="SCO1371" s="3"/>
      <c r="SCP1371" s="3"/>
      <c r="SCQ1371" s="3"/>
      <c r="SCR1371" s="3"/>
      <c r="SCS1371" s="3"/>
      <c r="SCT1371" s="3"/>
      <c r="SCU1371" s="3"/>
      <c r="SCV1371" s="3"/>
      <c r="SCW1371" s="3"/>
      <c r="SCX1371" s="3"/>
      <c r="SCY1371" s="3"/>
      <c r="SCZ1371" s="3"/>
      <c r="SDA1371" s="3"/>
      <c r="SDB1371" s="3"/>
      <c r="SDC1371" s="3"/>
      <c r="SDD1371" s="3"/>
      <c r="SDE1371" s="3"/>
      <c r="SDF1371" s="3"/>
      <c r="SDG1371" s="3"/>
      <c r="SDH1371" s="3"/>
      <c r="SDI1371" s="3"/>
      <c r="SDJ1371" s="3"/>
      <c r="SDK1371" s="3"/>
      <c r="SDL1371" s="3"/>
      <c r="SDM1371" s="3"/>
      <c r="SDN1371" s="3"/>
      <c r="SDO1371" s="3"/>
      <c r="SDP1371" s="3"/>
      <c r="SDQ1371" s="3"/>
      <c r="SDR1371" s="3"/>
      <c r="SDS1371" s="3"/>
      <c r="SDT1371" s="3"/>
      <c r="SDU1371" s="3"/>
      <c r="SDV1371" s="3"/>
      <c r="SDW1371" s="3"/>
      <c r="SDX1371" s="3"/>
      <c r="SDY1371" s="3"/>
      <c r="SDZ1371" s="3"/>
      <c r="SEA1371" s="3"/>
      <c r="SEB1371" s="3"/>
      <c r="SEC1371" s="3"/>
      <c r="SED1371" s="3"/>
      <c r="SEE1371" s="3"/>
      <c r="SEF1371" s="3"/>
      <c r="SEG1371" s="3"/>
      <c r="SEH1371" s="3"/>
      <c r="SEI1371" s="3"/>
      <c r="SEJ1371" s="3"/>
      <c r="SEK1371" s="3"/>
      <c r="SEL1371" s="3"/>
      <c r="SEM1371" s="3"/>
      <c r="SEN1371" s="3"/>
      <c r="SEO1371" s="3"/>
      <c r="SEP1371" s="3"/>
      <c r="SEQ1371" s="3"/>
      <c r="SER1371" s="3"/>
      <c r="SES1371" s="3"/>
      <c r="SET1371" s="3"/>
      <c r="SEU1371" s="3"/>
      <c r="SEV1371" s="3"/>
      <c r="SEW1371" s="3"/>
      <c r="SEX1371" s="3"/>
      <c r="SEY1371" s="3"/>
      <c r="SEZ1371" s="3"/>
      <c r="SFA1371" s="3"/>
      <c r="SFB1371" s="3"/>
      <c r="SFC1371" s="3"/>
      <c r="SFD1371" s="3"/>
      <c r="SFE1371" s="3"/>
      <c r="SFF1371" s="3"/>
      <c r="SFG1371" s="3"/>
      <c r="SFH1371" s="3"/>
      <c r="SFI1371" s="3"/>
      <c r="SFJ1371" s="3"/>
      <c r="SFK1371" s="3"/>
      <c r="SFL1371" s="3"/>
      <c r="SFM1371" s="3"/>
      <c r="SFN1371" s="3"/>
      <c r="SFO1371" s="3"/>
      <c r="SFP1371" s="3"/>
      <c r="SFQ1371" s="3"/>
      <c r="SFR1371" s="3"/>
      <c r="SFS1371" s="3"/>
      <c r="SFT1371" s="3"/>
      <c r="SFU1371" s="3"/>
      <c r="SFV1371" s="3"/>
      <c r="SFW1371" s="3"/>
      <c r="SFX1371" s="3"/>
      <c r="SFY1371" s="3"/>
      <c r="SFZ1371" s="3"/>
      <c r="SGA1371" s="3"/>
      <c r="SGB1371" s="3"/>
      <c r="SGC1371" s="3"/>
      <c r="SGD1371" s="3"/>
      <c r="SGE1371" s="3"/>
      <c r="SGF1371" s="3"/>
      <c r="SGG1371" s="3"/>
      <c r="SGH1371" s="3"/>
      <c r="SGI1371" s="3"/>
      <c r="SGJ1371" s="3"/>
      <c r="SGK1371" s="3"/>
      <c r="SGL1371" s="3"/>
      <c r="SGM1371" s="3"/>
      <c r="SGN1371" s="3"/>
      <c r="SGO1371" s="3"/>
      <c r="SGP1371" s="3"/>
      <c r="SGQ1371" s="3"/>
      <c r="SGR1371" s="3"/>
      <c r="SGS1371" s="3"/>
      <c r="SGT1371" s="3"/>
      <c r="SGU1371" s="3"/>
      <c r="SGV1371" s="3"/>
      <c r="SGW1371" s="3"/>
      <c r="SGX1371" s="3"/>
      <c r="SGY1371" s="3"/>
      <c r="SGZ1371" s="3"/>
      <c r="SHA1371" s="3"/>
      <c r="SHB1371" s="3"/>
      <c r="SHC1371" s="3"/>
      <c r="SHD1371" s="3"/>
      <c r="SHE1371" s="3"/>
      <c r="SHF1371" s="3"/>
      <c r="SHG1371" s="3"/>
      <c r="SHH1371" s="3"/>
      <c r="SHI1371" s="3"/>
      <c r="SHJ1371" s="3"/>
      <c r="SHK1371" s="3"/>
      <c r="SHL1371" s="3"/>
      <c r="SHM1371" s="3"/>
      <c r="SHN1371" s="3"/>
      <c r="SHO1371" s="3"/>
      <c r="SHP1371" s="3"/>
      <c r="SHQ1371" s="3"/>
      <c r="SHR1371" s="3"/>
      <c r="SHS1371" s="3"/>
      <c r="SHT1371" s="3"/>
      <c r="SHU1371" s="3"/>
      <c r="SHV1371" s="3"/>
      <c r="SHW1371" s="3"/>
      <c r="SHX1371" s="3"/>
      <c r="SHY1371" s="3"/>
      <c r="SHZ1371" s="3"/>
      <c r="SIA1371" s="3"/>
      <c r="SIB1371" s="3"/>
      <c r="SIC1371" s="3"/>
      <c r="SID1371" s="3"/>
      <c r="SIE1371" s="3"/>
      <c r="SIF1371" s="3"/>
      <c r="SIG1371" s="3"/>
      <c r="SIH1371" s="3"/>
      <c r="SII1371" s="3"/>
      <c r="SIJ1371" s="3"/>
      <c r="SIK1371" s="3"/>
      <c r="SIL1371" s="3"/>
      <c r="SIM1371" s="3"/>
      <c r="SIN1371" s="3"/>
      <c r="SIO1371" s="3"/>
      <c r="SIP1371" s="3"/>
      <c r="SIQ1371" s="3"/>
      <c r="SIR1371" s="3"/>
      <c r="SIS1371" s="3"/>
      <c r="SIT1371" s="3"/>
      <c r="SIU1371" s="3"/>
      <c r="SIV1371" s="3"/>
      <c r="SIW1371" s="3"/>
      <c r="SIX1371" s="3"/>
      <c r="SIY1371" s="3"/>
      <c r="SIZ1371" s="3"/>
      <c r="SJA1371" s="3"/>
      <c r="SJB1371" s="3"/>
      <c r="SJC1371" s="3"/>
      <c r="SJD1371" s="3"/>
      <c r="SJE1371" s="3"/>
      <c r="SJF1371" s="3"/>
      <c r="SJG1371" s="3"/>
      <c r="SJH1371" s="3"/>
      <c r="SJI1371" s="3"/>
      <c r="SJJ1371" s="3"/>
      <c r="SJK1371" s="3"/>
      <c r="SJL1371" s="3"/>
      <c r="SJM1371" s="3"/>
      <c r="SJN1371" s="3"/>
      <c r="SJO1371" s="3"/>
      <c r="SJP1371" s="3"/>
      <c r="SJQ1371" s="3"/>
      <c r="SJR1371" s="3"/>
      <c r="SJS1371" s="3"/>
      <c r="SJT1371" s="3"/>
      <c r="SJU1371" s="3"/>
      <c r="SJV1371" s="3"/>
      <c r="SJW1371" s="3"/>
      <c r="SJX1371" s="3"/>
      <c r="SJY1371" s="3"/>
      <c r="SJZ1371" s="3"/>
      <c r="SKA1371" s="3"/>
      <c r="SKB1371" s="3"/>
      <c r="SKC1371" s="3"/>
      <c r="SKD1371" s="3"/>
      <c r="SKE1371" s="3"/>
      <c r="SKF1371" s="3"/>
      <c r="SKG1371" s="3"/>
      <c r="SKH1371" s="3"/>
      <c r="SKI1371" s="3"/>
      <c r="SKJ1371" s="3"/>
      <c r="SKK1371" s="3"/>
      <c r="SKL1371" s="3"/>
      <c r="SKM1371" s="3"/>
      <c r="SKN1371" s="3"/>
      <c r="SKO1371" s="3"/>
      <c r="SKP1371" s="3"/>
      <c r="SKQ1371" s="3"/>
      <c r="SKR1371" s="3"/>
      <c r="SKS1371" s="3"/>
      <c r="SKT1371" s="3"/>
      <c r="SKU1371" s="3"/>
      <c r="SKV1371" s="3"/>
      <c r="SKW1371" s="3"/>
      <c r="SKX1371" s="3"/>
      <c r="SKY1371" s="3"/>
      <c r="SKZ1371" s="3"/>
      <c r="SLA1371" s="3"/>
      <c r="SLB1371" s="3"/>
      <c r="SLC1371" s="3"/>
      <c r="SLD1371" s="3"/>
      <c r="SLE1371" s="3"/>
      <c r="SLF1371" s="3"/>
      <c r="SLG1371" s="3"/>
      <c r="SLH1371" s="3"/>
      <c r="SLI1371" s="3"/>
      <c r="SLJ1371" s="3"/>
      <c r="SLK1371" s="3"/>
      <c r="SLL1371" s="3"/>
      <c r="SLM1371" s="3"/>
      <c r="SLN1371" s="3"/>
      <c r="SLO1371" s="3"/>
      <c r="SLP1371" s="3"/>
      <c r="SLQ1371" s="3"/>
      <c r="SLR1371" s="3"/>
      <c r="SLS1371" s="3"/>
      <c r="SLT1371" s="3"/>
      <c r="SLU1371" s="3"/>
      <c r="SLV1371" s="3"/>
      <c r="SLW1371" s="3"/>
      <c r="SLX1371" s="3"/>
      <c r="SLY1371" s="3"/>
      <c r="SLZ1371" s="3"/>
      <c r="SMA1371" s="3"/>
      <c r="SMB1371" s="3"/>
      <c r="SMC1371" s="3"/>
      <c r="SMD1371" s="3"/>
      <c r="SME1371" s="3"/>
      <c r="SMF1371" s="3"/>
      <c r="SMG1371" s="3"/>
      <c r="SMH1371" s="3"/>
      <c r="SMI1371" s="3"/>
      <c r="SMJ1371" s="3"/>
      <c r="SMK1371" s="3"/>
      <c r="SML1371" s="3"/>
      <c r="SMM1371" s="3"/>
      <c r="SMN1371" s="3"/>
      <c r="SMO1371" s="3"/>
      <c r="SMP1371" s="3"/>
      <c r="SMQ1371" s="3"/>
      <c r="SMR1371" s="3"/>
      <c r="SMS1371" s="3"/>
      <c r="SMT1371" s="3"/>
      <c r="SMU1371" s="3"/>
      <c r="SMV1371" s="3"/>
      <c r="SMW1371" s="3"/>
      <c r="SMX1371" s="3"/>
      <c r="SMY1371" s="3"/>
      <c r="SMZ1371" s="3"/>
      <c r="SNA1371" s="3"/>
      <c r="SNB1371" s="3"/>
      <c r="SNC1371" s="3"/>
      <c r="SND1371" s="3"/>
      <c r="SNE1371" s="3"/>
      <c r="SNF1371" s="3"/>
      <c r="SNG1371" s="3"/>
      <c r="SNH1371" s="3"/>
      <c r="SNI1371" s="3"/>
      <c r="SNJ1371" s="3"/>
      <c r="SNK1371" s="3"/>
      <c r="SNL1371" s="3"/>
      <c r="SNM1371" s="3"/>
      <c r="SNN1371" s="3"/>
      <c r="SNO1371" s="3"/>
      <c r="SNP1371" s="3"/>
      <c r="SNQ1371" s="3"/>
      <c r="SNR1371" s="3"/>
      <c r="SNS1371" s="3"/>
      <c r="SNT1371" s="3"/>
      <c r="SNU1371" s="3"/>
      <c r="SNV1371" s="3"/>
      <c r="SNW1371" s="3"/>
      <c r="SNX1371" s="3"/>
      <c r="SNY1371" s="3"/>
      <c r="SNZ1371" s="3"/>
      <c r="SOA1371" s="3"/>
      <c r="SOB1371" s="3"/>
      <c r="SOC1371" s="3"/>
      <c r="SOD1371" s="3"/>
      <c r="SOE1371" s="3"/>
      <c r="SOF1371" s="3"/>
      <c r="SOG1371" s="3"/>
      <c r="SOH1371" s="3"/>
      <c r="SOI1371" s="3"/>
      <c r="SOJ1371" s="3"/>
      <c r="SOK1371" s="3"/>
      <c r="SOL1371" s="3"/>
      <c r="SOM1371" s="3"/>
      <c r="SON1371" s="3"/>
      <c r="SOO1371" s="3"/>
      <c r="SOP1371" s="3"/>
      <c r="SOQ1371" s="3"/>
      <c r="SOR1371" s="3"/>
      <c r="SOS1371" s="3"/>
      <c r="SOT1371" s="3"/>
      <c r="SOU1371" s="3"/>
      <c r="SOV1371" s="3"/>
      <c r="SOW1371" s="3"/>
      <c r="SOX1371" s="3"/>
      <c r="SOY1371" s="3"/>
      <c r="SOZ1371" s="3"/>
      <c r="SPA1371" s="3"/>
      <c r="SPB1371" s="3"/>
      <c r="SPC1371" s="3"/>
      <c r="SPD1371" s="3"/>
      <c r="SPE1371" s="3"/>
      <c r="SPF1371" s="3"/>
      <c r="SPG1371" s="3"/>
      <c r="SPH1371" s="3"/>
      <c r="SPI1371" s="3"/>
      <c r="SPJ1371" s="3"/>
      <c r="SPK1371" s="3"/>
      <c r="SPL1371" s="3"/>
      <c r="SPM1371" s="3"/>
      <c r="SPN1371" s="3"/>
      <c r="SPO1371" s="3"/>
      <c r="SPP1371" s="3"/>
      <c r="SPQ1371" s="3"/>
      <c r="SPR1371" s="3"/>
      <c r="SPS1371" s="3"/>
      <c r="SPT1371" s="3"/>
      <c r="SPU1371" s="3"/>
      <c r="SPV1371" s="3"/>
      <c r="SPW1371" s="3"/>
      <c r="SPX1371" s="3"/>
      <c r="SPY1371" s="3"/>
      <c r="SPZ1371" s="3"/>
      <c r="SQA1371" s="3"/>
      <c r="SQB1371" s="3"/>
      <c r="SQC1371" s="3"/>
      <c r="SQD1371" s="3"/>
      <c r="SQE1371" s="3"/>
      <c r="SQF1371" s="3"/>
      <c r="SQG1371" s="3"/>
      <c r="SQH1371" s="3"/>
      <c r="SQI1371" s="3"/>
      <c r="SQJ1371" s="3"/>
      <c r="SQK1371" s="3"/>
      <c r="SQL1371" s="3"/>
      <c r="SQM1371" s="3"/>
      <c r="SQN1371" s="3"/>
      <c r="SQO1371" s="3"/>
      <c r="SQP1371" s="3"/>
      <c r="SQQ1371" s="3"/>
      <c r="SQR1371" s="3"/>
      <c r="SQS1371" s="3"/>
      <c r="SQT1371" s="3"/>
      <c r="SQU1371" s="3"/>
      <c r="SQV1371" s="3"/>
      <c r="SQW1371" s="3"/>
      <c r="SQX1371" s="3"/>
      <c r="SQY1371" s="3"/>
      <c r="SQZ1371" s="3"/>
      <c r="SRA1371" s="3"/>
      <c r="SRB1371" s="3"/>
      <c r="SRC1371" s="3"/>
      <c r="SRD1371" s="3"/>
      <c r="SRE1371" s="3"/>
      <c r="SRF1371" s="3"/>
      <c r="SRG1371" s="3"/>
      <c r="SRH1371" s="3"/>
      <c r="SRI1371" s="3"/>
      <c r="SRJ1371" s="3"/>
      <c r="SRK1371" s="3"/>
      <c r="SRL1371" s="3"/>
      <c r="SRM1371" s="3"/>
      <c r="SRN1371" s="3"/>
      <c r="SRO1371" s="3"/>
      <c r="SRP1371" s="3"/>
      <c r="SRQ1371" s="3"/>
      <c r="SRR1371" s="3"/>
      <c r="SRS1371" s="3"/>
      <c r="SRT1371" s="3"/>
      <c r="SRU1371" s="3"/>
      <c r="SRV1371" s="3"/>
      <c r="SRW1371" s="3"/>
      <c r="SRX1371" s="3"/>
      <c r="SRY1371" s="3"/>
      <c r="SRZ1371" s="3"/>
      <c r="SSA1371" s="3"/>
      <c r="SSB1371" s="3"/>
      <c r="SSC1371" s="3"/>
      <c r="SSD1371" s="3"/>
      <c r="SSE1371" s="3"/>
      <c r="SSF1371" s="3"/>
      <c r="SSG1371" s="3"/>
      <c r="SSH1371" s="3"/>
      <c r="SSI1371" s="3"/>
      <c r="SSJ1371" s="3"/>
      <c r="SSK1371" s="3"/>
      <c r="SSL1371" s="3"/>
      <c r="SSM1371" s="3"/>
      <c r="SSN1371" s="3"/>
      <c r="SSO1371" s="3"/>
      <c r="SSP1371" s="3"/>
      <c r="SSQ1371" s="3"/>
      <c r="SSR1371" s="3"/>
      <c r="SSS1371" s="3"/>
      <c r="SST1371" s="3"/>
      <c r="SSU1371" s="3"/>
      <c r="SSV1371" s="3"/>
      <c r="SSW1371" s="3"/>
      <c r="SSX1371" s="3"/>
      <c r="SSY1371" s="3"/>
      <c r="SSZ1371" s="3"/>
      <c r="STA1371" s="3"/>
      <c r="STB1371" s="3"/>
      <c r="STC1371" s="3"/>
      <c r="STD1371" s="3"/>
      <c r="STE1371" s="3"/>
      <c r="STF1371" s="3"/>
      <c r="STG1371" s="3"/>
      <c r="STH1371" s="3"/>
      <c r="STI1371" s="3"/>
      <c r="STJ1371" s="3"/>
      <c r="STK1371" s="3"/>
      <c r="STL1371" s="3"/>
      <c r="STM1371" s="3"/>
      <c r="STN1371" s="3"/>
      <c r="STO1371" s="3"/>
      <c r="STP1371" s="3"/>
      <c r="STQ1371" s="3"/>
      <c r="STR1371" s="3"/>
      <c r="STS1371" s="3"/>
      <c r="STT1371" s="3"/>
      <c r="STU1371" s="3"/>
      <c r="STV1371" s="3"/>
      <c r="STW1371" s="3"/>
      <c r="STX1371" s="3"/>
      <c r="STY1371" s="3"/>
      <c r="STZ1371" s="3"/>
      <c r="SUA1371" s="3"/>
      <c r="SUB1371" s="3"/>
      <c r="SUC1371" s="3"/>
      <c r="SUD1371" s="3"/>
      <c r="SUE1371" s="3"/>
      <c r="SUF1371" s="3"/>
      <c r="SUG1371" s="3"/>
      <c r="SUH1371" s="3"/>
      <c r="SUI1371" s="3"/>
      <c r="SUJ1371" s="3"/>
      <c r="SUK1371" s="3"/>
      <c r="SUL1371" s="3"/>
      <c r="SUM1371" s="3"/>
      <c r="SUN1371" s="3"/>
      <c r="SUO1371" s="3"/>
      <c r="SUP1371" s="3"/>
      <c r="SUQ1371" s="3"/>
      <c r="SUR1371" s="3"/>
      <c r="SUS1371" s="3"/>
      <c r="SUT1371" s="3"/>
      <c r="SUU1371" s="3"/>
      <c r="SUV1371" s="3"/>
      <c r="SUW1371" s="3"/>
      <c r="SUX1371" s="3"/>
      <c r="SUY1371" s="3"/>
      <c r="SUZ1371" s="3"/>
      <c r="SVA1371" s="3"/>
      <c r="SVB1371" s="3"/>
      <c r="SVC1371" s="3"/>
      <c r="SVD1371" s="3"/>
      <c r="SVE1371" s="3"/>
      <c r="SVF1371" s="3"/>
      <c r="SVG1371" s="3"/>
      <c r="SVH1371" s="3"/>
      <c r="SVI1371" s="3"/>
      <c r="SVJ1371" s="3"/>
      <c r="SVK1371" s="3"/>
      <c r="SVL1371" s="3"/>
      <c r="SVM1371" s="3"/>
      <c r="SVN1371" s="3"/>
      <c r="SVO1371" s="3"/>
      <c r="SVP1371" s="3"/>
      <c r="SVQ1371" s="3"/>
      <c r="SVR1371" s="3"/>
      <c r="SVS1371" s="3"/>
      <c r="SVT1371" s="3"/>
      <c r="SVU1371" s="3"/>
      <c r="SVV1371" s="3"/>
      <c r="SVW1371" s="3"/>
      <c r="SVX1371" s="3"/>
      <c r="SVY1371" s="3"/>
      <c r="SVZ1371" s="3"/>
      <c r="SWA1371" s="3"/>
      <c r="SWB1371" s="3"/>
      <c r="SWC1371" s="3"/>
      <c r="SWD1371" s="3"/>
      <c r="SWE1371" s="3"/>
      <c r="SWF1371" s="3"/>
      <c r="SWG1371" s="3"/>
      <c r="SWH1371" s="3"/>
      <c r="SWI1371" s="3"/>
      <c r="SWJ1371" s="3"/>
      <c r="SWK1371" s="3"/>
      <c r="SWL1371" s="3"/>
      <c r="SWM1371" s="3"/>
      <c r="SWN1371" s="3"/>
      <c r="SWO1371" s="3"/>
      <c r="SWP1371" s="3"/>
      <c r="SWQ1371" s="3"/>
      <c r="SWR1371" s="3"/>
      <c r="SWS1371" s="3"/>
      <c r="SWT1371" s="3"/>
      <c r="SWU1371" s="3"/>
      <c r="SWV1371" s="3"/>
      <c r="SWW1371" s="3"/>
      <c r="SWX1371" s="3"/>
      <c r="SWY1371" s="3"/>
      <c r="SWZ1371" s="3"/>
      <c r="SXA1371" s="3"/>
      <c r="SXB1371" s="3"/>
      <c r="SXC1371" s="3"/>
      <c r="SXD1371" s="3"/>
      <c r="SXE1371" s="3"/>
      <c r="SXF1371" s="3"/>
      <c r="SXG1371" s="3"/>
      <c r="SXH1371" s="3"/>
      <c r="SXI1371" s="3"/>
      <c r="SXJ1371" s="3"/>
      <c r="SXK1371" s="3"/>
      <c r="SXL1371" s="3"/>
      <c r="SXM1371" s="3"/>
      <c r="SXN1371" s="3"/>
      <c r="SXO1371" s="3"/>
      <c r="SXP1371" s="3"/>
      <c r="SXQ1371" s="3"/>
      <c r="SXR1371" s="3"/>
      <c r="SXS1371" s="3"/>
      <c r="SXT1371" s="3"/>
      <c r="SXU1371" s="3"/>
      <c r="SXV1371" s="3"/>
      <c r="SXW1371" s="3"/>
      <c r="SXX1371" s="3"/>
      <c r="SXY1371" s="3"/>
      <c r="SXZ1371" s="3"/>
      <c r="SYA1371" s="3"/>
      <c r="SYB1371" s="3"/>
      <c r="SYC1371" s="3"/>
      <c r="SYD1371" s="3"/>
      <c r="SYE1371" s="3"/>
      <c r="SYF1371" s="3"/>
      <c r="SYG1371" s="3"/>
      <c r="SYH1371" s="3"/>
      <c r="SYI1371" s="3"/>
      <c r="SYJ1371" s="3"/>
      <c r="SYK1371" s="3"/>
      <c r="SYL1371" s="3"/>
      <c r="SYM1371" s="3"/>
      <c r="SYN1371" s="3"/>
      <c r="SYO1371" s="3"/>
      <c r="SYP1371" s="3"/>
      <c r="SYQ1371" s="3"/>
      <c r="SYR1371" s="3"/>
      <c r="SYS1371" s="3"/>
      <c r="SYT1371" s="3"/>
      <c r="SYU1371" s="3"/>
      <c r="SYV1371" s="3"/>
      <c r="SYW1371" s="3"/>
      <c r="SYX1371" s="3"/>
      <c r="SYY1371" s="3"/>
      <c r="SYZ1371" s="3"/>
      <c r="SZA1371" s="3"/>
      <c r="SZB1371" s="3"/>
      <c r="SZC1371" s="3"/>
      <c r="SZD1371" s="3"/>
      <c r="SZE1371" s="3"/>
      <c r="SZF1371" s="3"/>
      <c r="SZG1371" s="3"/>
      <c r="SZH1371" s="3"/>
      <c r="SZI1371" s="3"/>
      <c r="SZJ1371" s="3"/>
      <c r="SZK1371" s="3"/>
      <c r="SZL1371" s="3"/>
      <c r="SZM1371" s="3"/>
      <c r="SZN1371" s="3"/>
      <c r="SZO1371" s="3"/>
      <c r="SZP1371" s="3"/>
      <c r="SZQ1371" s="3"/>
      <c r="SZR1371" s="3"/>
      <c r="SZS1371" s="3"/>
      <c r="SZT1371" s="3"/>
      <c r="SZU1371" s="3"/>
      <c r="SZV1371" s="3"/>
      <c r="SZW1371" s="3"/>
      <c r="SZX1371" s="3"/>
      <c r="SZY1371" s="3"/>
      <c r="SZZ1371" s="3"/>
      <c r="TAA1371" s="3"/>
      <c r="TAB1371" s="3"/>
      <c r="TAC1371" s="3"/>
      <c r="TAD1371" s="3"/>
      <c r="TAE1371" s="3"/>
      <c r="TAF1371" s="3"/>
      <c r="TAG1371" s="3"/>
      <c r="TAH1371" s="3"/>
      <c r="TAI1371" s="3"/>
      <c r="TAJ1371" s="3"/>
      <c r="TAK1371" s="3"/>
      <c r="TAL1371" s="3"/>
      <c r="TAM1371" s="3"/>
      <c r="TAN1371" s="3"/>
      <c r="TAO1371" s="3"/>
      <c r="TAP1371" s="3"/>
      <c r="TAQ1371" s="3"/>
      <c r="TAR1371" s="3"/>
      <c r="TAS1371" s="3"/>
      <c r="TAT1371" s="3"/>
      <c r="TAU1371" s="3"/>
      <c r="TAV1371" s="3"/>
      <c r="TAW1371" s="3"/>
      <c r="TAX1371" s="3"/>
      <c r="TAY1371" s="3"/>
      <c r="TAZ1371" s="3"/>
      <c r="TBA1371" s="3"/>
      <c r="TBB1371" s="3"/>
      <c r="TBC1371" s="3"/>
      <c r="TBD1371" s="3"/>
      <c r="TBE1371" s="3"/>
      <c r="TBF1371" s="3"/>
      <c r="TBG1371" s="3"/>
      <c r="TBH1371" s="3"/>
      <c r="TBI1371" s="3"/>
      <c r="TBJ1371" s="3"/>
      <c r="TBK1371" s="3"/>
      <c r="TBL1371" s="3"/>
      <c r="TBM1371" s="3"/>
      <c r="TBN1371" s="3"/>
      <c r="TBO1371" s="3"/>
      <c r="TBP1371" s="3"/>
      <c r="TBQ1371" s="3"/>
      <c r="TBR1371" s="3"/>
      <c r="TBS1371" s="3"/>
      <c r="TBT1371" s="3"/>
      <c r="TBU1371" s="3"/>
      <c r="TBV1371" s="3"/>
      <c r="TBW1371" s="3"/>
      <c r="TBX1371" s="3"/>
      <c r="TBY1371" s="3"/>
      <c r="TBZ1371" s="3"/>
      <c r="TCA1371" s="3"/>
      <c r="TCB1371" s="3"/>
      <c r="TCC1371" s="3"/>
      <c r="TCD1371" s="3"/>
      <c r="TCE1371" s="3"/>
      <c r="TCF1371" s="3"/>
      <c r="TCG1371" s="3"/>
      <c r="TCH1371" s="3"/>
      <c r="TCI1371" s="3"/>
      <c r="TCJ1371" s="3"/>
      <c r="TCK1371" s="3"/>
      <c r="TCL1371" s="3"/>
      <c r="TCM1371" s="3"/>
      <c r="TCN1371" s="3"/>
      <c r="TCO1371" s="3"/>
      <c r="TCP1371" s="3"/>
      <c r="TCQ1371" s="3"/>
      <c r="TCR1371" s="3"/>
      <c r="TCS1371" s="3"/>
      <c r="TCT1371" s="3"/>
      <c r="TCU1371" s="3"/>
      <c r="TCV1371" s="3"/>
      <c r="TCW1371" s="3"/>
      <c r="TCX1371" s="3"/>
      <c r="TCY1371" s="3"/>
      <c r="TCZ1371" s="3"/>
      <c r="TDA1371" s="3"/>
      <c r="TDB1371" s="3"/>
      <c r="TDC1371" s="3"/>
      <c r="TDD1371" s="3"/>
      <c r="TDE1371" s="3"/>
      <c r="TDF1371" s="3"/>
      <c r="TDG1371" s="3"/>
      <c r="TDH1371" s="3"/>
      <c r="TDI1371" s="3"/>
      <c r="TDJ1371" s="3"/>
      <c r="TDK1371" s="3"/>
      <c r="TDL1371" s="3"/>
      <c r="TDM1371" s="3"/>
      <c r="TDN1371" s="3"/>
      <c r="TDO1371" s="3"/>
      <c r="TDP1371" s="3"/>
      <c r="TDQ1371" s="3"/>
      <c r="TDR1371" s="3"/>
      <c r="TDS1371" s="3"/>
      <c r="TDT1371" s="3"/>
      <c r="TDU1371" s="3"/>
      <c r="TDV1371" s="3"/>
      <c r="TDW1371" s="3"/>
      <c r="TDX1371" s="3"/>
      <c r="TDY1371" s="3"/>
      <c r="TDZ1371" s="3"/>
      <c r="TEA1371" s="3"/>
      <c r="TEB1371" s="3"/>
      <c r="TEC1371" s="3"/>
      <c r="TED1371" s="3"/>
      <c r="TEE1371" s="3"/>
      <c r="TEF1371" s="3"/>
      <c r="TEG1371" s="3"/>
      <c r="TEH1371" s="3"/>
      <c r="TEI1371" s="3"/>
      <c r="TEJ1371" s="3"/>
      <c r="TEK1371" s="3"/>
      <c r="TEL1371" s="3"/>
      <c r="TEM1371" s="3"/>
      <c r="TEN1371" s="3"/>
      <c r="TEO1371" s="3"/>
      <c r="TEP1371" s="3"/>
      <c r="TEQ1371" s="3"/>
      <c r="TER1371" s="3"/>
      <c r="TES1371" s="3"/>
      <c r="TET1371" s="3"/>
      <c r="TEU1371" s="3"/>
      <c r="TEV1371" s="3"/>
      <c r="TEW1371" s="3"/>
      <c r="TEX1371" s="3"/>
      <c r="TEY1371" s="3"/>
      <c r="TEZ1371" s="3"/>
      <c r="TFA1371" s="3"/>
      <c r="TFB1371" s="3"/>
      <c r="TFC1371" s="3"/>
      <c r="TFD1371" s="3"/>
      <c r="TFE1371" s="3"/>
      <c r="TFF1371" s="3"/>
      <c r="TFG1371" s="3"/>
      <c r="TFH1371" s="3"/>
      <c r="TFI1371" s="3"/>
      <c r="TFJ1371" s="3"/>
      <c r="TFK1371" s="3"/>
      <c r="TFL1371" s="3"/>
      <c r="TFM1371" s="3"/>
      <c r="TFN1371" s="3"/>
      <c r="TFO1371" s="3"/>
      <c r="TFP1371" s="3"/>
      <c r="TFQ1371" s="3"/>
      <c r="TFR1371" s="3"/>
      <c r="TFS1371" s="3"/>
      <c r="TFT1371" s="3"/>
      <c r="TFU1371" s="3"/>
      <c r="TFV1371" s="3"/>
      <c r="TFW1371" s="3"/>
      <c r="TFX1371" s="3"/>
      <c r="TFY1371" s="3"/>
      <c r="TFZ1371" s="3"/>
      <c r="TGA1371" s="3"/>
      <c r="TGB1371" s="3"/>
      <c r="TGC1371" s="3"/>
      <c r="TGD1371" s="3"/>
      <c r="TGE1371" s="3"/>
      <c r="TGF1371" s="3"/>
      <c r="TGG1371" s="3"/>
      <c r="TGH1371" s="3"/>
      <c r="TGI1371" s="3"/>
      <c r="TGJ1371" s="3"/>
      <c r="TGK1371" s="3"/>
      <c r="TGL1371" s="3"/>
      <c r="TGM1371" s="3"/>
      <c r="TGN1371" s="3"/>
      <c r="TGO1371" s="3"/>
      <c r="TGP1371" s="3"/>
      <c r="TGQ1371" s="3"/>
      <c r="TGR1371" s="3"/>
      <c r="TGS1371" s="3"/>
      <c r="TGT1371" s="3"/>
      <c r="TGU1371" s="3"/>
      <c r="TGV1371" s="3"/>
      <c r="TGW1371" s="3"/>
      <c r="TGX1371" s="3"/>
      <c r="TGY1371" s="3"/>
      <c r="TGZ1371" s="3"/>
      <c r="THA1371" s="3"/>
      <c r="THB1371" s="3"/>
      <c r="THC1371" s="3"/>
      <c r="THD1371" s="3"/>
      <c r="THE1371" s="3"/>
      <c r="THF1371" s="3"/>
      <c r="THG1371" s="3"/>
      <c r="THH1371" s="3"/>
      <c r="THI1371" s="3"/>
      <c r="THJ1371" s="3"/>
      <c r="THK1371" s="3"/>
      <c r="THL1371" s="3"/>
      <c r="THM1371" s="3"/>
      <c r="THN1371" s="3"/>
      <c r="THO1371" s="3"/>
      <c r="THP1371" s="3"/>
      <c r="THQ1371" s="3"/>
      <c r="THR1371" s="3"/>
      <c r="THS1371" s="3"/>
      <c r="THT1371" s="3"/>
      <c r="THU1371" s="3"/>
      <c r="THV1371" s="3"/>
      <c r="THW1371" s="3"/>
      <c r="THX1371" s="3"/>
      <c r="THY1371" s="3"/>
      <c r="THZ1371" s="3"/>
      <c r="TIA1371" s="3"/>
      <c r="TIB1371" s="3"/>
      <c r="TIC1371" s="3"/>
      <c r="TID1371" s="3"/>
      <c r="TIE1371" s="3"/>
      <c r="TIF1371" s="3"/>
      <c r="TIG1371" s="3"/>
      <c r="TIH1371" s="3"/>
      <c r="TII1371" s="3"/>
      <c r="TIJ1371" s="3"/>
      <c r="TIK1371" s="3"/>
      <c r="TIL1371" s="3"/>
      <c r="TIM1371" s="3"/>
      <c r="TIN1371" s="3"/>
      <c r="TIO1371" s="3"/>
      <c r="TIP1371" s="3"/>
      <c r="TIQ1371" s="3"/>
      <c r="TIR1371" s="3"/>
      <c r="TIS1371" s="3"/>
      <c r="TIT1371" s="3"/>
      <c r="TIU1371" s="3"/>
      <c r="TIV1371" s="3"/>
      <c r="TIW1371" s="3"/>
      <c r="TIX1371" s="3"/>
      <c r="TIY1371" s="3"/>
      <c r="TIZ1371" s="3"/>
      <c r="TJA1371" s="3"/>
      <c r="TJB1371" s="3"/>
      <c r="TJC1371" s="3"/>
      <c r="TJD1371" s="3"/>
      <c r="TJE1371" s="3"/>
      <c r="TJF1371" s="3"/>
      <c r="TJG1371" s="3"/>
      <c r="TJH1371" s="3"/>
      <c r="TJI1371" s="3"/>
      <c r="TJJ1371" s="3"/>
      <c r="TJK1371" s="3"/>
      <c r="TJL1371" s="3"/>
      <c r="TJM1371" s="3"/>
      <c r="TJN1371" s="3"/>
      <c r="TJO1371" s="3"/>
      <c r="TJP1371" s="3"/>
      <c r="TJQ1371" s="3"/>
      <c r="TJR1371" s="3"/>
      <c r="TJS1371" s="3"/>
      <c r="TJT1371" s="3"/>
      <c r="TJU1371" s="3"/>
      <c r="TJV1371" s="3"/>
      <c r="TJW1371" s="3"/>
      <c r="TJX1371" s="3"/>
      <c r="TJY1371" s="3"/>
      <c r="TJZ1371" s="3"/>
      <c r="TKA1371" s="3"/>
      <c r="TKB1371" s="3"/>
      <c r="TKC1371" s="3"/>
      <c r="TKD1371" s="3"/>
      <c r="TKE1371" s="3"/>
      <c r="TKF1371" s="3"/>
      <c r="TKG1371" s="3"/>
      <c r="TKH1371" s="3"/>
      <c r="TKI1371" s="3"/>
      <c r="TKJ1371" s="3"/>
      <c r="TKK1371" s="3"/>
      <c r="TKL1371" s="3"/>
      <c r="TKM1371" s="3"/>
      <c r="TKN1371" s="3"/>
      <c r="TKO1371" s="3"/>
      <c r="TKP1371" s="3"/>
      <c r="TKQ1371" s="3"/>
      <c r="TKR1371" s="3"/>
      <c r="TKS1371" s="3"/>
      <c r="TKT1371" s="3"/>
      <c r="TKU1371" s="3"/>
      <c r="TKV1371" s="3"/>
      <c r="TKW1371" s="3"/>
      <c r="TKX1371" s="3"/>
      <c r="TKY1371" s="3"/>
      <c r="TKZ1371" s="3"/>
      <c r="TLA1371" s="3"/>
      <c r="TLB1371" s="3"/>
      <c r="TLC1371" s="3"/>
      <c r="TLD1371" s="3"/>
      <c r="TLE1371" s="3"/>
      <c r="TLF1371" s="3"/>
      <c r="TLG1371" s="3"/>
      <c r="TLH1371" s="3"/>
      <c r="TLI1371" s="3"/>
      <c r="TLJ1371" s="3"/>
      <c r="TLK1371" s="3"/>
      <c r="TLL1371" s="3"/>
      <c r="TLM1371" s="3"/>
      <c r="TLN1371" s="3"/>
      <c r="TLO1371" s="3"/>
      <c r="TLP1371" s="3"/>
      <c r="TLQ1371" s="3"/>
      <c r="TLR1371" s="3"/>
      <c r="TLS1371" s="3"/>
      <c r="TLT1371" s="3"/>
      <c r="TLU1371" s="3"/>
      <c r="TLV1371" s="3"/>
      <c r="TLW1371" s="3"/>
      <c r="TLX1371" s="3"/>
      <c r="TLY1371" s="3"/>
      <c r="TLZ1371" s="3"/>
      <c r="TMA1371" s="3"/>
      <c r="TMB1371" s="3"/>
      <c r="TMC1371" s="3"/>
      <c r="TMD1371" s="3"/>
      <c r="TME1371" s="3"/>
      <c r="TMF1371" s="3"/>
      <c r="TMG1371" s="3"/>
      <c r="TMH1371" s="3"/>
      <c r="TMI1371" s="3"/>
      <c r="TMJ1371" s="3"/>
      <c r="TMK1371" s="3"/>
      <c r="TML1371" s="3"/>
      <c r="TMM1371" s="3"/>
      <c r="TMN1371" s="3"/>
      <c r="TMO1371" s="3"/>
      <c r="TMP1371" s="3"/>
      <c r="TMQ1371" s="3"/>
      <c r="TMR1371" s="3"/>
      <c r="TMS1371" s="3"/>
      <c r="TMT1371" s="3"/>
      <c r="TMU1371" s="3"/>
      <c r="TMV1371" s="3"/>
      <c r="TMW1371" s="3"/>
      <c r="TMX1371" s="3"/>
      <c r="TMY1371" s="3"/>
      <c r="TMZ1371" s="3"/>
      <c r="TNA1371" s="3"/>
      <c r="TNB1371" s="3"/>
      <c r="TNC1371" s="3"/>
      <c r="TND1371" s="3"/>
      <c r="TNE1371" s="3"/>
      <c r="TNF1371" s="3"/>
      <c r="TNG1371" s="3"/>
      <c r="TNH1371" s="3"/>
      <c r="TNI1371" s="3"/>
      <c r="TNJ1371" s="3"/>
      <c r="TNK1371" s="3"/>
      <c r="TNL1371" s="3"/>
      <c r="TNM1371" s="3"/>
      <c r="TNN1371" s="3"/>
      <c r="TNO1371" s="3"/>
      <c r="TNP1371" s="3"/>
      <c r="TNQ1371" s="3"/>
      <c r="TNR1371" s="3"/>
      <c r="TNS1371" s="3"/>
      <c r="TNT1371" s="3"/>
      <c r="TNU1371" s="3"/>
      <c r="TNV1371" s="3"/>
      <c r="TNW1371" s="3"/>
      <c r="TNX1371" s="3"/>
      <c r="TNY1371" s="3"/>
      <c r="TNZ1371" s="3"/>
      <c r="TOA1371" s="3"/>
      <c r="TOB1371" s="3"/>
      <c r="TOC1371" s="3"/>
      <c r="TOD1371" s="3"/>
      <c r="TOE1371" s="3"/>
      <c r="TOF1371" s="3"/>
      <c r="TOG1371" s="3"/>
      <c r="TOH1371" s="3"/>
      <c r="TOI1371" s="3"/>
      <c r="TOJ1371" s="3"/>
      <c r="TOK1371" s="3"/>
      <c r="TOL1371" s="3"/>
      <c r="TOM1371" s="3"/>
      <c r="TON1371" s="3"/>
      <c r="TOO1371" s="3"/>
      <c r="TOP1371" s="3"/>
      <c r="TOQ1371" s="3"/>
      <c r="TOR1371" s="3"/>
      <c r="TOS1371" s="3"/>
      <c r="TOT1371" s="3"/>
      <c r="TOU1371" s="3"/>
      <c r="TOV1371" s="3"/>
      <c r="TOW1371" s="3"/>
      <c r="TOX1371" s="3"/>
      <c r="TOY1371" s="3"/>
      <c r="TOZ1371" s="3"/>
      <c r="TPA1371" s="3"/>
      <c r="TPB1371" s="3"/>
      <c r="TPC1371" s="3"/>
      <c r="TPD1371" s="3"/>
      <c r="TPE1371" s="3"/>
      <c r="TPF1371" s="3"/>
      <c r="TPG1371" s="3"/>
      <c r="TPH1371" s="3"/>
      <c r="TPI1371" s="3"/>
      <c r="TPJ1371" s="3"/>
      <c r="TPK1371" s="3"/>
      <c r="TPL1371" s="3"/>
      <c r="TPM1371" s="3"/>
      <c r="TPN1371" s="3"/>
      <c r="TPO1371" s="3"/>
      <c r="TPP1371" s="3"/>
      <c r="TPQ1371" s="3"/>
      <c r="TPR1371" s="3"/>
      <c r="TPS1371" s="3"/>
      <c r="TPT1371" s="3"/>
      <c r="TPU1371" s="3"/>
      <c r="TPV1371" s="3"/>
      <c r="TPW1371" s="3"/>
      <c r="TPX1371" s="3"/>
      <c r="TPY1371" s="3"/>
      <c r="TPZ1371" s="3"/>
      <c r="TQA1371" s="3"/>
      <c r="TQB1371" s="3"/>
      <c r="TQC1371" s="3"/>
      <c r="TQD1371" s="3"/>
      <c r="TQE1371" s="3"/>
      <c r="TQF1371" s="3"/>
      <c r="TQG1371" s="3"/>
      <c r="TQH1371" s="3"/>
      <c r="TQI1371" s="3"/>
      <c r="TQJ1371" s="3"/>
      <c r="TQK1371" s="3"/>
      <c r="TQL1371" s="3"/>
      <c r="TQM1371" s="3"/>
      <c r="TQN1371" s="3"/>
      <c r="TQO1371" s="3"/>
      <c r="TQP1371" s="3"/>
      <c r="TQQ1371" s="3"/>
      <c r="TQR1371" s="3"/>
      <c r="TQS1371" s="3"/>
      <c r="TQT1371" s="3"/>
      <c r="TQU1371" s="3"/>
      <c r="TQV1371" s="3"/>
      <c r="TQW1371" s="3"/>
      <c r="TQX1371" s="3"/>
      <c r="TQY1371" s="3"/>
      <c r="TQZ1371" s="3"/>
      <c r="TRA1371" s="3"/>
      <c r="TRB1371" s="3"/>
      <c r="TRC1371" s="3"/>
      <c r="TRD1371" s="3"/>
      <c r="TRE1371" s="3"/>
      <c r="TRF1371" s="3"/>
      <c r="TRG1371" s="3"/>
      <c r="TRH1371" s="3"/>
      <c r="TRI1371" s="3"/>
      <c r="TRJ1371" s="3"/>
      <c r="TRK1371" s="3"/>
      <c r="TRL1371" s="3"/>
      <c r="TRM1371" s="3"/>
      <c r="TRN1371" s="3"/>
      <c r="TRO1371" s="3"/>
      <c r="TRP1371" s="3"/>
      <c r="TRQ1371" s="3"/>
      <c r="TRR1371" s="3"/>
      <c r="TRS1371" s="3"/>
      <c r="TRT1371" s="3"/>
      <c r="TRU1371" s="3"/>
      <c r="TRV1371" s="3"/>
      <c r="TRW1371" s="3"/>
      <c r="TRX1371" s="3"/>
      <c r="TRY1371" s="3"/>
      <c r="TRZ1371" s="3"/>
      <c r="TSA1371" s="3"/>
      <c r="TSB1371" s="3"/>
      <c r="TSC1371" s="3"/>
      <c r="TSD1371" s="3"/>
      <c r="TSE1371" s="3"/>
      <c r="TSF1371" s="3"/>
      <c r="TSG1371" s="3"/>
      <c r="TSH1371" s="3"/>
      <c r="TSI1371" s="3"/>
      <c r="TSJ1371" s="3"/>
      <c r="TSK1371" s="3"/>
      <c r="TSL1371" s="3"/>
      <c r="TSM1371" s="3"/>
      <c r="TSN1371" s="3"/>
      <c r="TSO1371" s="3"/>
      <c r="TSP1371" s="3"/>
      <c r="TSQ1371" s="3"/>
      <c r="TSR1371" s="3"/>
      <c r="TSS1371" s="3"/>
      <c r="TST1371" s="3"/>
      <c r="TSU1371" s="3"/>
      <c r="TSV1371" s="3"/>
      <c r="TSW1371" s="3"/>
      <c r="TSX1371" s="3"/>
      <c r="TSY1371" s="3"/>
      <c r="TSZ1371" s="3"/>
      <c r="TTA1371" s="3"/>
      <c r="TTB1371" s="3"/>
      <c r="TTC1371" s="3"/>
      <c r="TTD1371" s="3"/>
      <c r="TTE1371" s="3"/>
      <c r="TTF1371" s="3"/>
      <c r="TTG1371" s="3"/>
      <c r="TTH1371" s="3"/>
      <c r="TTI1371" s="3"/>
      <c r="TTJ1371" s="3"/>
      <c r="TTK1371" s="3"/>
      <c r="TTL1371" s="3"/>
      <c r="TTM1371" s="3"/>
      <c r="TTN1371" s="3"/>
      <c r="TTO1371" s="3"/>
      <c r="TTP1371" s="3"/>
      <c r="TTQ1371" s="3"/>
      <c r="TTR1371" s="3"/>
      <c r="TTS1371" s="3"/>
      <c r="TTT1371" s="3"/>
      <c r="TTU1371" s="3"/>
      <c r="TTV1371" s="3"/>
      <c r="TTW1371" s="3"/>
      <c r="TTX1371" s="3"/>
      <c r="TTY1371" s="3"/>
      <c r="TTZ1371" s="3"/>
      <c r="TUA1371" s="3"/>
      <c r="TUB1371" s="3"/>
      <c r="TUC1371" s="3"/>
      <c r="TUD1371" s="3"/>
      <c r="TUE1371" s="3"/>
      <c r="TUF1371" s="3"/>
      <c r="TUG1371" s="3"/>
      <c r="TUH1371" s="3"/>
      <c r="TUI1371" s="3"/>
      <c r="TUJ1371" s="3"/>
      <c r="TUK1371" s="3"/>
      <c r="TUL1371" s="3"/>
      <c r="TUM1371" s="3"/>
      <c r="TUN1371" s="3"/>
      <c r="TUO1371" s="3"/>
      <c r="TUP1371" s="3"/>
      <c r="TUQ1371" s="3"/>
      <c r="TUR1371" s="3"/>
      <c r="TUS1371" s="3"/>
      <c r="TUT1371" s="3"/>
      <c r="TUU1371" s="3"/>
      <c r="TUV1371" s="3"/>
      <c r="TUW1371" s="3"/>
      <c r="TUX1371" s="3"/>
      <c r="TUY1371" s="3"/>
      <c r="TUZ1371" s="3"/>
      <c r="TVA1371" s="3"/>
      <c r="TVB1371" s="3"/>
      <c r="TVC1371" s="3"/>
      <c r="TVD1371" s="3"/>
      <c r="TVE1371" s="3"/>
      <c r="TVF1371" s="3"/>
      <c r="TVG1371" s="3"/>
      <c r="TVH1371" s="3"/>
      <c r="TVI1371" s="3"/>
      <c r="TVJ1371" s="3"/>
      <c r="TVK1371" s="3"/>
      <c r="TVL1371" s="3"/>
      <c r="TVM1371" s="3"/>
      <c r="TVN1371" s="3"/>
      <c r="TVO1371" s="3"/>
      <c r="TVP1371" s="3"/>
      <c r="TVQ1371" s="3"/>
      <c r="TVR1371" s="3"/>
      <c r="TVS1371" s="3"/>
      <c r="TVT1371" s="3"/>
      <c r="TVU1371" s="3"/>
      <c r="TVV1371" s="3"/>
      <c r="TVW1371" s="3"/>
      <c r="TVX1371" s="3"/>
      <c r="TVY1371" s="3"/>
      <c r="TVZ1371" s="3"/>
      <c r="TWA1371" s="3"/>
      <c r="TWB1371" s="3"/>
      <c r="TWC1371" s="3"/>
      <c r="TWD1371" s="3"/>
      <c r="TWE1371" s="3"/>
      <c r="TWF1371" s="3"/>
      <c r="TWG1371" s="3"/>
      <c r="TWH1371" s="3"/>
      <c r="TWI1371" s="3"/>
      <c r="TWJ1371" s="3"/>
      <c r="TWK1371" s="3"/>
      <c r="TWL1371" s="3"/>
      <c r="TWM1371" s="3"/>
      <c r="TWN1371" s="3"/>
      <c r="TWO1371" s="3"/>
      <c r="TWP1371" s="3"/>
      <c r="TWQ1371" s="3"/>
      <c r="TWR1371" s="3"/>
      <c r="TWS1371" s="3"/>
      <c r="TWT1371" s="3"/>
      <c r="TWU1371" s="3"/>
      <c r="TWV1371" s="3"/>
      <c r="TWW1371" s="3"/>
      <c r="TWX1371" s="3"/>
      <c r="TWY1371" s="3"/>
      <c r="TWZ1371" s="3"/>
      <c r="TXA1371" s="3"/>
      <c r="TXB1371" s="3"/>
      <c r="TXC1371" s="3"/>
      <c r="TXD1371" s="3"/>
      <c r="TXE1371" s="3"/>
      <c r="TXF1371" s="3"/>
      <c r="TXG1371" s="3"/>
      <c r="TXH1371" s="3"/>
      <c r="TXI1371" s="3"/>
      <c r="TXJ1371" s="3"/>
      <c r="TXK1371" s="3"/>
      <c r="TXL1371" s="3"/>
      <c r="TXM1371" s="3"/>
      <c r="TXN1371" s="3"/>
      <c r="TXO1371" s="3"/>
      <c r="TXP1371" s="3"/>
      <c r="TXQ1371" s="3"/>
      <c r="TXR1371" s="3"/>
      <c r="TXS1371" s="3"/>
      <c r="TXT1371" s="3"/>
      <c r="TXU1371" s="3"/>
      <c r="TXV1371" s="3"/>
      <c r="TXW1371" s="3"/>
      <c r="TXX1371" s="3"/>
      <c r="TXY1371" s="3"/>
      <c r="TXZ1371" s="3"/>
      <c r="TYA1371" s="3"/>
      <c r="TYB1371" s="3"/>
      <c r="TYC1371" s="3"/>
      <c r="TYD1371" s="3"/>
      <c r="TYE1371" s="3"/>
      <c r="TYF1371" s="3"/>
      <c r="TYG1371" s="3"/>
      <c r="TYH1371" s="3"/>
      <c r="TYI1371" s="3"/>
      <c r="TYJ1371" s="3"/>
      <c r="TYK1371" s="3"/>
      <c r="TYL1371" s="3"/>
      <c r="TYM1371" s="3"/>
      <c r="TYN1371" s="3"/>
      <c r="TYO1371" s="3"/>
      <c r="TYP1371" s="3"/>
      <c r="TYQ1371" s="3"/>
      <c r="TYR1371" s="3"/>
      <c r="TYS1371" s="3"/>
      <c r="TYT1371" s="3"/>
      <c r="TYU1371" s="3"/>
      <c r="TYV1371" s="3"/>
      <c r="TYW1371" s="3"/>
      <c r="TYX1371" s="3"/>
      <c r="TYY1371" s="3"/>
      <c r="TYZ1371" s="3"/>
      <c r="TZA1371" s="3"/>
      <c r="TZB1371" s="3"/>
      <c r="TZC1371" s="3"/>
      <c r="TZD1371" s="3"/>
      <c r="TZE1371" s="3"/>
      <c r="TZF1371" s="3"/>
      <c r="TZG1371" s="3"/>
      <c r="TZH1371" s="3"/>
      <c r="TZI1371" s="3"/>
      <c r="TZJ1371" s="3"/>
      <c r="TZK1371" s="3"/>
      <c r="TZL1371" s="3"/>
      <c r="TZM1371" s="3"/>
      <c r="TZN1371" s="3"/>
      <c r="TZO1371" s="3"/>
      <c r="TZP1371" s="3"/>
      <c r="TZQ1371" s="3"/>
      <c r="TZR1371" s="3"/>
      <c r="TZS1371" s="3"/>
      <c r="TZT1371" s="3"/>
      <c r="TZU1371" s="3"/>
      <c r="TZV1371" s="3"/>
      <c r="TZW1371" s="3"/>
      <c r="TZX1371" s="3"/>
      <c r="TZY1371" s="3"/>
      <c r="TZZ1371" s="3"/>
      <c r="UAA1371" s="3"/>
      <c r="UAB1371" s="3"/>
      <c r="UAC1371" s="3"/>
      <c r="UAD1371" s="3"/>
      <c r="UAE1371" s="3"/>
      <c r="UAF1371" s="3"/>
      <c r="UAG1371" s="3"/>
      <c r="UAH1371" s="3"/>
      <c r="UAI1371" s="3"/>
      <c r="UAJ1371" s="3"/>
      <c r="UAK1371" s="3"/>
      <c r="UAL1371" s="3"/>
      <c r="UAM1371" s="3"/>
      <c r="UAN1371" s="3"/>
      <c r="UAO1371" s="3"/>
      <c r="UAP1371" s="3"/>
      <c r="UAQ1371" s="3"/>
      <c r="UAR1371" s="3"/>
      <c r="UAS1371" s="3"/>
      <c r="UAT1371" s="3"/>
      <c r="UAU1371" s="3"/>
      <c r="UAV1371" s="3"/>
      <c r="UAW1371" s="3"/>
      <c r="UAX1371" s="3"/>
      <c r="UAY1371" s="3"/>
      <c r="UAZ1371" s="3"/>
      <c r="UBA1371" s="3"/>
      <c r="UBB1371" s="3"/>
      <c r="UBC1371" s="3"/>
      <c r="UBD1371" s="3"/>
      <c r="UBE1371" s="3"/>
      <c r="UBF1371" s="3"/>
      <c r="UBG1371" s="3"/>
      <c r="UBH1371" s="3"/>
      <c r="UBI1371" s="3"/>
      <c r="UBJ1371" s="3"/>
      <c r="UBK1371" s="3"/>
      <c r="UBL1371" s="3"/>
      <c r="UBM1371" s="3"/>
      <c r="UBN1371" s="3"/>
      <c r="UBO1371" s="3"/>
      <c r="UBP1371" s="3"/>
      <c r="UBQ1371" s="3"/>
      <c r="UBR1371" s="3"/>
      <c r="UBS1371" s="3"/>
      <c r="UBT1371" s="3"/>
      <c r="UBU1371" s="3"/>
      <c r="UBV1371" s="3"/>
      <c r="UBW1371" s="3"/>
      <c r="UBX1371" s="3"/>
      <c r="UBY1371" s="3"/>
      <c r="UBZ1371" s="3"/>
      <c r="UCA1371" s="3"/>
      <c r="UCB1371" s="3"/>
      <c r="UCC1371" s="3"/>
      <c r="UCD1371" s="3"/>
      <c r="UCE1371" s="3"/>
      <c r="UCF1371" s="3"/>
      <c r="UCG1371" s="3"/>
      <c r="UCH1371" s="3"/>
      <c r="UCI1371" s="3"/>
      <c r="UCJ1371" s="3"/>
      <c r="UCK1371" s="3"/>
      <c r="UCL1371" s="3"/>
      <c r="UCM1371" s="3"/>
      <c r="UCN1371" s="3"/>
      <c r="UCO1371" s="3"/>
      <c r="UCP1371" s="3"/>
      <c r="UCQ1371" s="3"/>
      <c r="UCR1371" s="3"/>
      <c r="UCS1371" s="3"/>
      <c r="UCT1371" s="3"/>
      <c r="UCU1371" s="3"/>
      <c r="UCV1371" s="3"/>
      <c r="UCW1371" s="3"/>
      <c r="UCX1371" s="3"/>
      <c r="UCY1371" s="3"/>
      <c r="UCZ1371" s="3"/>
      <c r="UDA1371" s="3"/>
      <c r="UDB1371" s="3"/>
      <c r="UDC1371" s="3"/>
      <c r="UDD1371" s="3"/>
      <c r="UDE1371" s="3"/>
      <c r="UDF1371" s="3"/>
      <c r="UDG1371" s="3"/>
      <c r="UDH1371" s="3"/>
      <c r="UDI1371" s="3"/>
      <c r="UDJ1371" s="3"/>
      <c r="UDK1371" s="3"/>
      <c r="UDL1371" s="3"/>
      <c r="UDM1371" s="3"/>
      <c r="UDN1371" s="3"/>
      <c r="UDO1371" s="3"/>
      <c r="UDP1371" s="3"/>
      <c r="UDQ1371" s="3"/>
      <c r="UDR1371" s="3"/>
      <c r="UDS1371" s="3"/>
      <c r="UDT1371" s="3"/>
      <c r="UDU1371" s="3"/>
      <c r="UDV1371" s="3"/>
      <c r="UDW1371" s="3"/>
      <c r="UDX1371" s="3"/>
      <c r="UDY1371" s="3"/>
      <c r="UDZ1371" s="3"/>
      <c r="UEA1371" s="3"/>
      <c r="UEB1371" s="3"/>
      <c r="UEC1371" s="3"/>
      <c r="UED1371" s="3"/>
      <c r="UEE1371" s="3"/>
      <c r="UEF1371" s="3"/>
      <c r="UEG1371" s="3"/>
      <c r="UEH1371" s="3"/>
      <c r="UEI1371" s="3"/>
      <c r="UEJ1371" s="3"/>
      <c r="UEK1371" s="3"/>
      <c r="UEL1371" s="3"/>
      <c r="UEM1371" s="3"/>
      <c r="UEN1371" s="3"/>
      <c r="UEO1371" s="3"/>
      <c r="UEP1371" s="3"/>
      <c r="UEQ1371" s="3"/>
      <c r="UER1371" s="3"/>
      <c r="UES1371" s="3"/>
      <c r="UET1371" s="3"/>
      <c r="UEU1371" s="3"/>
      <c r="UEV1371" s="3"/>
      <c r="UEW1371" s="3"/>
      <c r="UEX1371" s="3"/>
      <c r="UEY1371" s="3"/>
      <c r="UEZ1371" s="3"/>
      <c r="UFA1371" s="3"/>
      <c r="UFB1371" s="3"/>
      <c r="UFC1371" s="3"/>
      <c r="UFD1371" s="3"/>
      <c r="UFE1371" s="3"/>
      <c r="UFF1371" s="3"/>
      <c r="UFG1371" s="3"/>
      <c r="UFH1371" s="3"/>
      <c r="UFI1371" s="3"/>
      <c r="UFJ1371" s="3"/>
      <c r="UFK1371" s="3"/>
      <c r="UFL1371" s="3"/>
      <c r="UFM1371" s="3"/>
      <c r="UFN1371" s="3"/>
      <c r="UFO1371" s="3"/>
      <c r="UFP1371" s="3"/>
      <c r="UFQ1371" s="3"/>
      <c r="UFR1371" s="3"/>
      <c r="UFS1371" s="3"/>
      <c r="UFT1371" s="3"/>
      <c r="UFU1371" s="3"/>
      <c r="UFV1371" s="3"/>
      <c r="UFW1371" s="3"/>
      <c r="UFX1371" s="3"/>
      <c r="UFY1371" s="3"/>
      <c r="UFZ1371" s="3"/>
      <c r="UGA1371" s="3"/>
      <c r="UGB1371" s="3"/>
      <c r="UGC1371" s="3"/>
      <c r="UGD1371" s="3"/>
      <c r="UGE1371" s="3"/>
      <c r="UGF1371" s="3"/>
      <c r="UGG1371" s="3"/>
      <c r="UGH1371" s="3"/>
      <c r="UGI1371" s="3"/>
      <c r="UGJ1371" s="3"/>
      <c r="UGK1371" s="3"/>
      <c r="UGL1371" s="3"/>
      <c r="UGM1371" s="3"/>
      <c r="UGN1371" s="3"/>
      <c r="UGO1371" s="3"/>
      <c r="UGP1371" s="3"/>
      <c r="UGQ1371" s="3"/>
      <c r="UGR1371" s="3"/>
      <c r="UGS1371" s="3"/>
      <c r="UGT1371" s="3"/>
      <c r="UGU1371" s="3"/>
      <c r="UGV1371" s="3"/>
      <c r="UGW1371" s="3"/>
      <c r="UGX1371" s="3"/>
      <c r="UGY1371" s="3"/>
      <c r="UGZ1371" s="3"/>
      <c r="UHA1371" s="3"/>
      <c r="UHB1371" s="3"/>
      <c r="UHC1371" s="3"/>
      <c r="UHD1371" s="3"/>
      <c r="UHE1371" s="3"/>
      <c r="UHF1371" s="3"/>
      <c r="UHG1371" s="3"/>
      <c r="UHH1371" s="3"/>
      <c r="UHI1371" s="3"/>
      <c r="UHJ1371" s="3"/>
      <c r="UHK1371" s="3"/>
      <c r="UHL1371" s="3"/>
      <c r="UHM1371" s="3"/>
      <c r="UHN1371" s="3"/>
      <c r="UHO1371" s="3"/>
      <c r="UHP1371" s="3"/>
      <c r="UHQ1371" s="3"/>
      <c r="UHR1371" s="3"/>
      <c r="UHS1371" s="3"/>
      <c r="UHT1371" s="3"/>
      <c r="UHU1371" s="3"/>
      <c r="UHV1371" s="3"/>
      <c r="UHW1371" s="3"/>
      <c r="UHX1371" s="3"/>
      <c r="UHY1371" s="3"/>
      <c r="UHZ1371" s="3"/>
      <c r="UIA1371" s="3"/>
      <c r="UIB1371" s="3"/>
      <c r="UIC1371" s="3"/>
      <c r="UID1371" s="3"/>
      <c r="UIE1371" s="3"/>
      <c r="UIF1371" s="3"/>
      <c r="UIG1371" s="3"/>
      <c r="UIH1371" s="3"/>
      <c r="UII1371" s="3"/>
      <c r="UIJ1371" s="3"/>
      <c r="UIK1371" s="3"/>
      <c r="UIL1371" s="3"/>
      <c r="UIM1371" s="3"/>
      <c r="UIN1371" s="3"/>
      <c r="UIO1371" s="3"/>
      <c r="UIP1371" s="3"/>
      <c r="UIQ1371" s="3"/>
      <c r="UIR1371" s="3"/>
      <c r="UIS1371" s="3"/>
      <c r="UIT1371" s="3"/>
      <c r="UIU1371" s="3"/>
      <c r="UIV1371" s="3"/>
      <c r="UIW1371" s="3"/>
      <c r="UIX1371" s="3"/>
      <c r="UIY1371" s="3"/>
      <c r="UIZ1371" s="3"/>
      <c r="UJA1371" s="3"/>
      <c r="UJB1371" s="3"/>
      <c r="UJC1371" s="3"/>
      <c r="UJD1371" s="3"/>
      <c r="UJE1371" s="3"/>
      <c r="UJF1371" s="3"/>
      <c r="UJG1371" s="3"/>
      <c r="UJH1371" s="3"/>
      <c r="UJI1371" s="3"/>
      <c r="UJJ1371" s="3"/>
      <c r="UJK1371" s="3"/>
      <c r="UJL1371" s="3"/>
      <c r="UJM1371" s="3"/>
      <c r="UJN1371" s="3"/>
      <c r="UJO1371" s="3"/>
      <c r="UJP1371" s="3"/>
      <c r="UJQ1371" s="3"/>
      <c r="UJR1371" s="3"/>
      <c r="UJS1371" s="3"/>
      <c r="UJT1371" s="3"/>
      <c r="UJU1371" s="3"/>
      <c r="UJV1371" s="3"/>
      <c r="UJW1371" s="3"/>
      <c r="UJX1371" s="3"/>
      <c r="UJY1371" s="3"/>
      <c r="UJZ1371" s="3"/>
      <c r="UKA1371" s="3"/>
      <c r="UKB1371" s="3"/>
      <c r="UKC1371" s="3"/>
      <c r="UKD1371" s="3"/>
      <c r="UKE1371" s="3"/>
      <c r="UKF1371" s="3"/>
      <c r="UKG1371" s="3"/>
      <c r="UKH1371" s="3"/>
      <c r="UKI1371" s="3"/>
      <c r="UKJ1371" s="3"/>
      <c r="UKK1371" s="3"/>
      <c r="UKL1371" s="3"/>
      <c r="UKM1371" s="3"/>
      <c r="UKN1371" s="3"/>
      <c r="UKO1371" s="3"/>
      <c r="UKP1371" s="3"/>
      <c r="UKQ1371" s="3"/>
      <c r="UKR1371" s="3"/>
      <c r="UKS1371" s="3"/>
      <c r="UKT1371" s="3"/>
      <c r="UKU1371" s="3"/>
      <c r="UKV1371" s="3"/>
      <c r="UKW1371" s="3"/>
      <c r="UKX1371" s="3"/>
      <c r="UKY1371" s="3"/>
      <c r="UKZ1371" s="3"/>
      <c r="ULA1371" s="3"/>
      <c r="ULB1371" s="3"/>
      <c r="ULC1371" s="3"/>
      <c r="ULD1371" s="3"/>
      <c r="ULE1371" s="3"/>
      <c r="ULF1371" s="3"/>
      <c r="ULG1371" s="3"/>
      <c r="ULH1371" s="3"/>
      <c r="ULI1371" s="3"/>
      <c r="ULJ1371" s="3"/>
      <c r="ULK1371" s="3"/>
      <c r="ULL1371" s="3"/>
      <c r="ULM1371" s="3"/>
      <c r="ULN1371" s="3"/>
      <c r="ULO1371" s="3"/>
      <c r="ULP1371" s="3"/>
      <c r="ULQ1371" s="3"/>
      <c r="ULR1371" s="3"/>
      <c r="ULS1371" s="3"/>
      <c r="ULT1371" s="3"/>
      <c r="ULU1371" s="3"/>
      <c r="ULV1371" s="3"/>
      <c r="ULW1371" s="3"/>
      <c r="ULX1371" s="3"/>
      <c r="ULY1371" s="3"/>
      <c r="ULZ1371" s="3"/>
      <c r="UMA1371" s="3"/>
      <c r="UMB1371" s="3"/>
      <c r="UMC1371" s="3"/>
      <c r="UMD1371" s="3"/>
      <c r="UME1371" s="3"/>
      <c r="UMF1371" s="3"/>
      <c r="UMG1371" s="3"/>
      <c r="UMH1371" s="3"/>
      <c r="UMI1371" s="3"/>
      <c r="UMJ1371" s="3"/>
      <c r="UMK1371" s="3"/>
      <c r="UML1371" s="3"/>
      <c r="UMM1371" s="3"/>
      <c r="UMN1371" s="3"/>
      <c r="UMO1371" s="3"/>
      <c r="UMP1371" s="3"/>
      <c r="UMQ1371" s="3"/>
      <c r="UMR1371" s="3"/>
      <c r="UMS1371" s="3"/>
      <c r="UMT1371" s="3"/>
      <c r="UMU1371" s="3"/>
      <c r="UMV1371" s="3"/>
      <c r="UMW1371" s="3"/>
      <c r="UMX1371" s="3"/>
      <c r="UMY1371" s="3"/>
      <c r="UMZ1371" s="3"/>
      <c r="UNA1371" s="3"/>
      <c r="UNB1371" s="3"/>
      <c r="UNC1371" s="3"/>
      <c r="UND1371" s="3"/>
      <c r="UNE1371" s="3"/>
      <c r="UNF1371" s="3"/>
      <c r="UNG1371" s="3"/>
      <c r="UNH1371" s="3"/>
      <c r="UNI1371" s="3"/>
      <c r="UNJ1371" s="3"/>
      <c r="UNK1371" s="3"/>
      <c r="UNL1371" s="3"/>
      <c r="UNM1371" s="3"/>
      <c r="UNN1371" s="3"/>
      <c r="UNO1371" s="3"/>
      <c r="UNP1371" s="3"/>
      <c r="UNQ1371" s="3"/>
      <c r="UNR1371" s="3"/>
      <c r="UNS1371" s="3"/>
      <c r="UNT1371" s="3"/>
      <c r="UNU1371" s="3"/>
      <c r="UNV1371" s="3"/>
      <c r="UNW1371" s="3"/>
      <c r="UNX1371" s="3"/>
      <c r="UNY1371" s="3"/>
      <c r="UNZ1371" s="3"/>
      <c r="UOA1371" s="3"/>
      <c r="UOB1371" s="3"/>
      <c r="UOC1371" s="3"/>
      <c r="UOD1371" s="3"/>
      <c r="UOE1371" s="3"/>
      <c r="UOF1371" s="3"/>
      <c r="UOG1371" s="3"/>
      <c r="UOH1371" s="3"/>
      <c r="UOI1371" s="3"/>
      <c r="UOJ1371" s="3"/>
      <c r="UOK1371" s="3"/>
      <c r="UOL1371" s="3"/>
      <c r="UOM1371" s="3"/>
      <c r="UON1371" s="3"/>
      <c r="UOO1371" s="3"/>
      <c r="UOP1371" s="3"/>
      <c r="UOQ1371" s="3"/>
      <c r="UOR1371" s="3"/>
      <c r="UOS1371" s="3"/>
      <c r="UOT1371" s="3"/>
      <c r="UOU1371" s="3"/>
      <c r="UOV1371" s="3"/>
      <c r="UOW1371" s="3"/>
      <c r="UOX1371" s="3"/>
      <c r="UOY1371" s="3"/>
      <c r="UOZ1371" s="3"/>
      <c r="UPA1371" s="3"/>
      <c r="UPB1371" s="3"/>
      <c r="UPC1371" s="3"/>
      <c r="UPD1371" s="3"/>
      <c r="UPE1371" s="3"/>
      <c r="UPF1371" s="3"/>
      <c r="UPG1371" s="3"/>
      <c r="UPH1371" s="3"/>
      <c r="UPI1371" s="3"/>
      <c r="UPJ1371" s="3"/>
      <c r="UPK1371" s="3"/>
      <c r="UPL1371" s="3"/>
      <c r="UPM1371" s="3"/>
      <c r="UPN1371" s="3"/>
      <c r="UPO1371" s="3"/>
      <c r="UPP1371" s="3"/>
      <c r="UPQ1371" s="3"/>
      <c r="UPR1371" s="3"/>
      <c r="UPS1371" s="3"/>
      <c r="UPT1371" s="3"/>
      <c r="UPU1371" s="3"/>
      <c r="UPV1371" s="3"/>
      <c r="UPW1371" s="3"/>
      <c r="UPX1371" s="3"/>
      <c r="UPY1371" s="3"/>
      <c r="UPZ1371" s="3"/>
      <c r="UQA1371" s="3"/>
      <c r="UQB1371" s="3"/>
      <c r="UQC1371" s="3"/>
      <c r="UQD1371" s="3"/>
      <c r="UQE1371" s="3"/>
      <c r="UQF1371" s="3"/>
      <c r="UQG1371" s="3"/>
      <c r="UQH1371" s="3"/>
      <c r="UQI1371" s="3"/>
      <c r="UQJ1371" s="3"/>
      <c r="UQK1371" s="3"/>
      <c r="UQL1371" s="3"/>
      <c r="UQM1371" s="3"/>
      <c r="UQN1371" s="3"/>
      <c r="UQO1371" s="3"/>
      <c r="UQP1371" s="3"/>
      <c r="UQQ1371" s="3"/>
      <c r="UQR1371" s="3"/>
      <c r="UQS1371" s="3"/>
      <c r="UQT1371" s="3"/>
      <c r="UQU1371" s="3"/>
      <c r="UQV1371" s="3"/>
      <c r="UQW1371" s="3"/>
      <c r="UQX1371" s="3"/>
      <c r="UQY1371" s="3"/>
      <c r="UQZ1371" s="3"/>
      <c r="URA1371" s="3"/>
      <c r="URB1371" s="3"/>
      <c r="URC1371" s="3"/>
      <c r="URD1371" s="3"/>
      <c r="URE1371" s="3"/>
      <c r="URF1371" s="3"/>
      <c r="URG1371" s="3"/>
      <c r="URH1371" s="3"/>
      <c r="URI1371" s="3"/>
      <c r="URJ1371" s="3"/>
      <c r="URK1371" s="3"/>
      <c r="URL1371" s="3"/>
      <c r="URM1371" s="3"/>
      <c r="URN1371" s="3"/>
      <c r="URO1371" s="3"/>
      <c r="URP1371" s="3"/>
      <c r="URQ1371" s="3"/>
      <c r="URR1371" s="3"/>
      <c r="URS1371" s="3"/>
      <c r="URT1371" s="3"/>
      <c r="URU1371" s="3"/>
      <c r="URV1371" s="3"/>
      <c r="URW1371" s="3"/>
      <c r="URX1371" s="3"/>
      <c r="URY1371" s="3"/>
      <c r="URZ1371" s="3"/>
      <c r="USA1371" s="3"/>
      <c r="USB1371" s="3"/>
      <c r="USC1371" s="3"/>
      <c r="USD1371" s="3"/>
      <c r="USE1371" s="3"/>
      <c r="USF1371" s="3"/>
      <c r="USG1371" s="3"/>
      <c r="USH1371" s="3"/>
      <c r="USI1371" s="3"/>
      <c r="USJ1371" s="3"/>
      <c r="USK1371" s="3"/>
      <c r="USL1371" s="3"/>
      <c r="USM1371" s="3"/>
      <c r="USN1371" s="3"/>
      <c r="USO1371" s="3"/>
      <c r="USP1371" s="3"/>
      <c r="USQ1371" s="3"/>
      <c r="USR1371" s="3"/>
      <c r="USS1371" s="3"/>
      <c r="UST1371" s="3"/>
      <c r="USU1371" s="3"/>
      <c r="USV1371" s="3"/>
      <c r="USW1371" s="3"/>
      <c r="USX1371" s="3"/>
      <c r="USY1371" s="3"/>
      <c r="USZ1371" s="3"/>
      <c r="UTA1371" s="3"/>
      <c r="UTB1371" s="3"/>
      <c r="UTC1371" s="3"/>
      <c r="UTD1371" s="3"/>
      <c r="UTE1371" s="3"/>
      <c r="UTF1371" s="3"/>
      <c r="UTG1371" s="3"/>
      <c r="UTH1371" s="3"/>
      <c r="UTI1371" s="3"/>
      <c r="UTJ1371" s="3"/>
      <c r="UTK1371" s="3"/>
      <c r="UTL1371" s="3"/>
      <c r="UTM1371" s="3"/>
      <c r="UTN1371" s="3"/>
      <c r="UTO1371" s="3"/>
      <c r="UTP1371" s="3"/>
      <c r="UTQ1371" s="3"/>
      <c r="UTR1371" s="3"/>
      <c r="UTS1371" s="3"/>
      <c r="UTT1371" s="3"/>
      <c r="UTU1371" s="3"/>
      <c r="UTV1371" s="3"/>
      <c r="UTW1371" s="3"/>
      <c r="UTX1371" s="3"/>
      <c r="UTY1371" s="3"/>
      <c r="UTZ1371" s="3"/>
      <c r="UUA1371" s="3"/>
      <c r="UUB1371" s="3"/>
      <c r="UUC1371" s="3"/>
      <c r="UUD1371" s="3"/>
      <c r="UUE1371" s="3"/>
      <c r="UUF1371" s="3"/>
      <c r="UUG1371" s="3"/>
      <c r="UUH1371" s="3"/>
      <c r="UUI1371" s="3"/>
      <c r="UUJ1371" s="3"/>
      <c r="UUK1371" s="3"/>
      <c r="UUL1371" s="3"/>
      <c r="UUM1371" s="3"/>
      <c r="UUN1371" s="3"/>
      <c r="UUO1371" s="3"/>
      <c r="UUP1371" s="3"/>
      <c r="UUQ1371" s="3"/>
      <c r="UUR1371" s="3"/>
      <c r="UUS1371" s="3"/>
      <c r="UUT1371" s="3"/>
      <c r="UUU1371" s="3"/>
      <c r="UUV1371" s="3"/>
      <c r="UUW1371" s="3"/>
      <c r="UUX1371" s="3"/>
      <c r="UUY1371" s="3"/>
      <c r="UUZ1371" s="3"/>
      <c r="UVA1371" s="3"/>
      <c r="UVB1371" s="3"/>
      <c r="UVC1371" s="3"/>
      <c r="UVD1371" s="3"/>
      <c r="UVE1371" s="3"/>
      <c r="UVF1371" s="3"/>
      <c r="UVG1371" s="3"/>
      <c r="UVH1371" s="3"/>
      <c r="UVI1371" s="3"/>
      <c r="UVJ1371" s="3"/>
      <c r="UVK1371" s="3"/>
      <c r="UVL1371" s="3"/>
      <c r="UVM1371" s="3"/>
      <c r="UVN1371" s="3"/>
      <c r="UVO1371" s="3"/>
      <c r="UVP1371" s="3"/>
      <c r="UVQ1371" s="3"/>
      <c r="UVR1371" s="3"/>
      <c r="UVS1371" s="3"/>
      <c r="UVT1371" s="3"/>
      <c r="UVU1371" s="3"/>
      <c r="UVV1371" s="3"/>
      <c r="UVW1371" s="3"/>
      <c r="UVX1371" s="3"/>
      <c r="UVY1371" s="3"/>
      <c r="UVZ1371" s="3"/>
      <c r="UWA1371" s="3"/>
      <c r="UWB1371" s="3"/>
      <c r="UWC1371" s="3"/>
      <c r="UWD1371" s="3"/>
      <c r="UWE1371" s="3"/>
      <c r="UWF1371" s="3"/>
      <c r="UWG1371" s="3"/>
      <c r="UWH1371" s="3"/>
      <c r="UWI1371" s="3"/>
      <c r="UWJ1371" s="3"/>
      <c r="UWK1371" s="3"/>
      <c r="UWL1371" s="3"/>
      <c r="UWM1371" s="3"/>
      <c r="UWN1371" s="3"/>
      <c r="UWO1371" s="3"/>
      <c r="UWP1371" s="3"/>
      <c r="UWQ1371" s="3"/>
      <c r="UWR1371" s="3"/>
      <c r="UWS1371" s="3"/>
      <c r="UWT1371" s="3"/>
      <c r="UWU1371" s="3"/>
      <c r="UWV1371" s="3"/>
      <c r="UWW1371" s="3"/>
      <c r="UWX1371" s="3"/>
      <c r="UWY1371" s="3"/>
      <c r="UWZ1371" s="3"/>
      <c r="UXA1371" s="3"/>
      <c r="UXB1371" s="3"/>
      <c r="UXC1371" s="3"/>
      <c r="UXD1371" s="3"/>
      <c r="UXE1371" s="3"/>
      <c r="UXF1371" s="3"/>
      <c r="UXG1371" s="3"/>
      <c r="UXH1371" s="3"/>
      <c r="UXI1371" s="3"/>
      <c r="UXJ1371" s="3"/>
      <c r="UXK1371" s="3"/>
      <c r="UXL1371" s="3"/>
      <c r="UXM1371" s="3"/>
      <c r="UXN1371" s="3"/>
      <c r="UXO1371" s="3"/>
      <c r="UXP1371" s="3"/>
      <c r="UXQ1371" s="3"/>
      <c r="UXR1371" s="3"/>
      <c r="UXS1371" s="3"/>
      <c r="UXT1371" s="3"/>
      <c r="UXU1371" s="3"/>
      <c r="UXV1371" s="3"/>
      <c r="UXW1371" s="3"/>
      <c r="UXX1371" s="3"/>
      <c r="UXY1371" s="3"/>
      <c r="UXZ1371" s="3"/>
      <c r="UYA1371" s="3"/>
      <c r="UYB1371" s="3"/>
      <c r="UYC1371" s="3"/>
      <c r="UYD1371" s="3"/>
      <c r="UYE1371" s="3"/>
      <c r="UYF1371" s="3"/>
      <c r="UYG1371" s="3"/>
      <c r="UYH1371" s="3"/>
      <c r="UYI1371" s="3"/>
      <c r="UYJ1371" s="3"/>
      <c r="UYK1371" s="3"/>
      <c r="UYL1371" s="3"/>
      <c r="UYM1371" s="3"/>
      <c r="UYN1371" s="3"/>
      <c r="UYO1371" s="3"/>
      <c r="UYP1371" s="3"/>
      <c r="UYQ1371" s="3"/>
      <c r="UYR1371" s="3"/>
      <c r="UYS1371" s="3"/>
      <c r="UYT1371" s="3"/>
      <c r="UYU1371" s="3"/>
      <c r="UYV1371" s="3"/>
      <c r="UYW1371" s="3"/>
      <c r="UYX1371" s="3"/>
      <c r="UYY1371" s="3"/>
      <c r="UYZ1371" s="3"/>
      <c r="UZA1371" s="3"/>
      <c r="UZB1371" s="3"/>
      <c r="UZC1371" s="3"/>
      <c r="UZD1371" s="3"/>
      <c r="UZE1371" s="3"/>
      <c r="UZF1371" s="3"/>
      <c r="UZG1371" s="3"/>
      <c r="UZH1371" s="3"/>
      <c r="UZI1371" s="3"/>
      <c r="UZJ1371" s="3"/>
      <c r="UZK1371" s="3"/>
      <c r="UZL1371" s="3"/>
      <c r="UZM1371" s="3"/>
      <c r="UZN1371" s="3"/>
      <c r="UZO1371" s="3"/>
      <c r="UZP1371" s="3"/>
      <c r="UZQ1371" s="3"/>
      <c r="UZR1371" s="3"/>
      <c r="UZS1371" s="3"/>
      <c r="UZT1371" s="3"/>
      <c r="UZU1371" s="3"/>
      <c r="UZV1371" s="3"/>
      <c r="UZW1371" s="3"/>
      <c r="UZX1371" s="3"/>
      <c r="UZY1371" s="3"/>
      <c r="UZZ1371" s="3"/>
      <c r="VAA1371" s="3"/>
      <c r="VAB1371" s="3"/>
      <c r="VAC1371" s="3"/>
      <c r="VAD1371" s="3"/>
      <c r="VAE1371" s="3"/>
      <c r="VAF1371" s="3"/>
      <c r="VAG1371" s="3"/>
      <c r="VAH1371" s="3"/>
      <c r="VAI1371" s="3"/>
      <c r="VAJ1371" s="3"/>
      <c r="VAK1371" s="3"/>
      <c r="VAL1371" s="3"/>
      <c r="VAM1371" s="3"/>
      <c r="VAN1371" s="3"/>
      <c r="VAO1371" s="3"/>
      <c r="VAP1371" s="3"/>
      <c r="VAQ1371" s="3"/>
      <c r="VAR1371" s="3"/>
      <c r="VAS1371" s="3"/>
      <c r="VAT1371" s="3"/>
      <c r="VAU1371" s="3"/>
      <c r="VAV1371" s="3"/>
      <c r="VAW1371" s="3"/>
      <c r="VAX1371" s="3"/>
      <c r="VAY1371" s="3"/>
      <c r="VAZ1371" s="3"/>
      <c r="VBA1371" s="3"/>
      <c r="VBB1371" s="3"/>
      <c r="VBC1371" s="3"/>
      <c r="VBD1371" s="3"/>
      <c r="VBE1371" s="3"/>
      <c r="VBF1371" s="3"/>
      <c r="VBG1371" s="3"/>
      <c r="VBH1371" s="3"/>
      <c r="VBI1371" s="3"/>
      <c r="VBJ1371" s="3"/>
      <c r="VBK1371" s="3"/>
      <c r="VBL1371" s="3"/>
      <c r="VBM1371" s="3"/>
      <c r="VBN1371" s="3"/>
      <c r="VBO1371" s="3"/>
      <c r="VBP1371" s="3"/>
      <c r="VBQ1371" s="3"/>
      <c r="VBR1371" s="3"/>
      <c r="VBS1371" s="3"/>
      <c r="VBT1371" s="3"/>
      <c r="VBU1371" s="3"/>
      <c r="VBV1371" s="3"/>
      <c r="VBW1371" s="3"/>
      <c r="VBX1371" s="3"/>
      <c r="VBY1371" s="3"/>
      <c r="VBZ1371" s="3"/>
      <c r="VCA1371" s="3"/>
      <c r="VCB1371" s="3"/>
      <c r="VCC1371" s="3"/>
      <c r="VCD1371" s="3"/>
      <c r="VCE1371" s="3"/>
      <c r="VCF1371" s="3"/>
      <c r="VCG1371" s="3"/>
      <c r="VCH1371" s="3"/>
      <c r="VCI1371" s="3"/>
      <c r="VCJ1371" s="3"/>
      <c r="VCK1371" s="3"/>
      <c r="VCL1371" s="3"/>
      <c r="VCM1371" s="3"/>
      <c r="VCN1371" s="3"/>
      <c r="VCO1371" s="3"/>
      <c r="VCP1371" s="3"/>
      <c r="VCQ1371" s="3"/>
      <c r="VCR1371" s="3"/>
      <c r="VCS1371" s="3"/>
      <c r="VCT1371" s="3"/>
      <c r="VCU1371" s="3"/>
      <c r="VCV1371" s="3"/>
      <c r="VCW1371" s="3"/>
      <c r="VCX1371" s="3"/>
      <c r="VCY1371" s="3"/>
      <c r="VCZ1371" s="3"/>
      <c r="VDA1371" s="3"/>
      <c r="VDB1371" s="3"/>
      <c r="VDC1371" s="3"/>
      <c r="VDD1371" s="3"/>
      <c r="VDE1371" s="3"/>
      <c r="VDF1371" s="3"/>
      <c r="VDG1371" s="3"/>
      <c r="VDH1371" s="3"/>
      <c r="VDI1371" s="3"/>
      <c r="VDJ1371" s="3"/>
      <c r="VDK1371" s="3"/>
      <c r="VDL1371" s="3"/>
      <c r="VDM1371" s="3"/>
      <c r="VDN1371" s="3"/>
      <c r="VDO1371" s="3"/>
      <c r="VDP1371" s="3"/>
      <c r="VDQ1371" s="3"/>
      <c r="VDR1371" s="3"/>
      <c r="VDS1371" s="3"/>
      <c r="VDT1371" s="3"/>
      <c r="VDU1371" s="3"/>
      <c r="VDV1371" s="3"/>
      <c r="VDW1371" s="3"/>
      <c r="VDX1371" s="3"/>
      <c r="VDY1371" s="3"/>
      <c r="VDZ1371" s="3"/>
      <c r="VEA1371" s="3"/>
      <c r="VEB1371" s="3"/>
      <c r="VEC1371" s="3"/>
      <c r="VED1371" s="3"/>
      <c r="VEE1371" s="3"/>
      <c r="VEF1371" s="3"/>
      <c r="VEG1371" s="3"/>
      <c r="VEH1371" s="3"/>
      <c r="VEI1371" s="3"/>
      <c r="VEJ1371" s="3"/>
      <c r="VEK1371" s="3"/>
      <c r="VEL1371" s="3"/>
      <c r="VEM1371" s="3"/>
      <c r="VEN1371" s="3"/>
      <c r="VEO1371" s="3"/>
      <c r="VEP1371" s="3"/>
      <c r="VEQ1371" s="3"/>
      <c r="VER1371" s="3"/>
      <c r="VES1371" s="3"/>
      <c r="VET1371" s="3"/>
      <c r="VEU1371" s="3"/>
      <c r="VEV1371" s="3"/>
      <c r="VEW1371" s="3"/>
      <c r="VEX1371" s="3"/>
      <c r="VEY1371" s="3"/>
      <c r="VEZ1371" s="3"/>
      <c r="VFA1371" s="3"/>
      <c r="VFB1371" s="3"/>
      <c r="VFC1371" s="3"/>
      <c r="VFD1371" s="3"/>
      <c r="VFE1371" s="3"/>
      <c r="VFF1371" s="3"/>
      <c r="VFG1371" s="3"/>
      <c r="VFH1371" s="3"/>
      <c r="VFI1371" s="3"/>
      <c r="VFJ1371" s="3"/>
      <c r="VFK1371" s="3"/>
      <c r="VFL1371" s="3"/>
      <c r="VFM1371" s="3"/>
      <c r="VFN1371" s="3"/>
      <c r="VFO1371" s="3"/>
      <c r="VFP1371" s="3"/>
      <c r="VFQ1371" s="3"/>
      <c r="VFR1371" s="3"/>
      <c r="VFS1371" s="3"/>
      <c r="VFT1371" s="3"/>
      <c r="VFU1371" s="3"/>
      <c r="VFV1371" s="3"/>
      <c r="VFW1371" s="3"/>
      <c r="VFX1371" s="3"/>
      <c r="VFY1371" s="3"/>
      <c r="VFZ1371" s="3"/>
      <c r="VGA1371" s="3"/>
      <c r="VGB1371" s="3"/>
      <c r="VGC1371" s="3"/>
      <c r="VGD1371" s="3"/>
      <c r="VGE1371" s="3"/>
      <c r="VGF1371" s="3"/>
      <c r="VGG1371" s="3"/>
      <c r="VGH1371" s="3"/>
      <c r="VGI1371" s="3"/>
      <c r="VGJ1371" s="3"/>
      <c r="VGK1371" s="3"/>
      <c r="VGL1371" s="3"/>
      <c r="VGM1371" s="3"/>
      <c r="VGN1371" s="3"/>
      <c r="VGO1371" s="3"/>
      <c r="VGP1371" s="3"/>
      <c r="VGQ1371" s="3"/>
      <c r="VGR1371" s="3"/>
      <c r="VGS1371" s="3"/>
      <c r="VGT1371" s="3"/>
      <c r="VGU1371" s="3"/>
      <c r="VGV1371" s="3"/>
      <c r="VGW1371" s="3"/>
      <c r="VGX1371" s="3"/>
      <c r="VGY1371" s="3"/>
      <c r="VGZ1371" s="3"/>
      <c r="VHA1371" s="3"/>
      <c r="VHB1371" s="3"/>
      <c r="VHC1371" s="3"/>
      <c r="VHD1371" s="3"/>
      <c r="VHE1371" s="3"/>
      <c r="VHF1371" s="3"/>
      <c r="VHG1371" s="3"/>
      <c r="VHH1371" s="3"/>
      <c r="VHI1371" s="3"/>
      <c r="VHJ1371" s="3"/>
      <c r="VHK1371" s="3"/>
      <c r="VHL1371" s="3"/>
      <c r="VHM1371" s="3"/>
      <c r="VHN1371" s="3"/>
      <c r="VHO1371" s="3"/>
      <c r="VHP1371" s="3"/>
      <c r="VHQ1371" s="3"/>
      <c r="VHR1371" s="3"/>
      <c r="VHS1371" s="3"/>
      <c r="VHT1371" s="3"/>
      <c r="VHU1371" s="3"/>
      <c r="VHV1371" s="3"/>
      <c r="VHW1371" s="3"/>
      <c r="VHX1371" s="3"/>
      <c r="VHY1371" s="3"/>
      <c r="VHZ1371" s="3"/>
      <c r="VIA1371" s="3"/>
      <c r="VIB1371" s="3"/>
      <c r="VIC1371" s="3"/>
      <c r="VID1371" s="3"/>
      <c r="VIE1371" s="3"/>
      <c r="VIF1371" s="3"/>
      <c r="VIG1371" s="3"/>
      <c r="VIH1371" s="3"/>
      <c r="VII1371" s="3"/>
      <c r="VIJ1371" s="3"/>
      <c r="VIK1371" s="3"/>
      <c r="VIL1371" s="3"/>
      <c r="VIM1371" s="3"/>
      <c r="VIN1371" s="3"/>
      <c r="VIO1371" s="3"/>
      <c r="VIP1371" s="3"/>
      <c r="VIQ1371" s="3"/>
      <c r="VIR1371" s="3"/>
      <c r="VIS1371" s="3"/>
      <c r="VIT1371" s="3"/>
      <c r="VIU1371" s="3"/>
      <c r="VIV1371" s="3"/>
      <c r="VIW1371" s="3"/>
      <c r="VIX1371" s="3"/>
      <c r="VIY1371" s="3"/>
      <c r="VIZ1371" s="3"/>
      <c r="VJA1371" s="3"/>
      <c r="VJB1371" s="3"/>
      <c r="VJC1371" s="3"/>
      <c r="VJD1371" s="3"/>
      <c r="VJE1371" s="3"/>
      <c r="VJF1371" s="3"/>
      <c r="VJG1371" s="3"/>
      <c r="VJH1371" s="3"/>
      <c r="VJI1371" s="3"/>
      <c r="VJJ1371" s="3"/>
      <c r="VJK1371" s="3"/>
      <c r="VJL1371" s="3"/>
      <c r="VJM1371" s="3"/>
      <c r="VJN1371" s="3"/>
      <c r="VJO1371" s="3"/>
      <c r="VJP1371" s="3"/>
      <c r="VJQ1371" s="3"/>
      <c r="VJR1371" s="3"/>
      <c r="VJS1371" s="3"/>
      <c r="VJT1371" s="3"/>
      <c r="VJU1371" s="3"/>
      <c r="VJV1371" s="3"/>
      <c r="VJW1371" s="3"/>
      <c r="VJX1371" s="3"/>
      <c r="VJY1371" s="3"/>
      <c r="VJZ1371" s="3"/>
      <c r="VKA1371" s="3"/>
      <c r="VKB1371" s="3"/>
      <c r="VKC1371" s="3"/>
      <c r="VKD1371" s="3"/>
      <c r="VKE1371" s="3"/>
      <c r="VKF1371" s="3"/>
      <c r="VKG1371" s="3"/>
      <c r="VKH1371" s="3"/>
      <c r="VKI1371" s="3"/>
      <c r="VKJ1371" s="3"/>
      <c r="VKK1371" s="3"/>
      <c r="VKL1371" s="3"/>
      <c r="VKM1371" s="3"/>
      <c r="VKN1371" s="3"/>
      <c r="VKO1371" s="3"/>
      <c r="VKP1371" s="3"/>
      <c r="VKQ1371" s="3"/>
      <c r="VKR1371" s="3"/>
      <c r="VKS1371" s="3"/>
      <c r="VKT1371" s="3"/>
      <c r="VKU1371" s="3"/>
      <c r="VKV1371" s="3"/>
      <c r="VKW1371" s="3"/>
      <c r="VKX1371" s="3"/>
      <c r="VKY1371" s="3"/>
      <c r="VKZ1371" s="3"/>
      <c r="VLA1371" s="3"/>
      <c r="VLB1371" s="3"/>
      <c r="VLC1371" s="3"/>
      <c r="VLD1371" s="3"/>
      <c r="VLE1371" s="3"/>
      <c r="VLF1371" s="3"/>
      <c r="VLG1371" s="3"/>
      <c r="VLH1371" s="3"/>
      <c r="VLI1371" s="3"/>
      <c r="VLJ1371" s="3"/>
      <c r="VLK1371" s="3"/>
      <c r="VLL1371" s="3"/>
      <c r="VLM1371" s="3"/>
      <c r="VLN1371" s="3"/>
      <c r="VLO1371" s="3"/>
      <c r="VLP1371" s="3"/>
      <c r="VLQ1371" s="3"/>
      <c r="VLR1371" s="3"/>
      <c r="VLS1371" s="3"/>
      <c r="VLT1371" s="3"/>
      <c r="VLU1371" s="3"/>
      <c r="VLV1371" s="3"/>
      <c r="VLW1371" s="3"/>
      <c r="VLX1371" s="3"/>
      <c r="VLY1371" s="3"/>
      <c r="VLZ1371" s="3"/>
      <c r="VMA1371" s="3"/>
      <c r="VMB1371" s="3"/>
      <c r="VMC1371" s="3"/>
      <c r="VMD1371" s="3"/>
      <c r="VME1371" s="3"/>
      <c r="VMF1371" s="3"/>
      <c r="VMG1371" s="3"/>
      <c r="VMH1371" s="3"/>
      <c r="VMI1371" s="3"/>
      <c r="VMJ1371" s="3"/>
      <c r="VMK1371" s="3"/>
      <c r="VML1371" s="3"/>
      <c r="VMM1371" s="3"/>
      <c r="VMN1371" s="3"/>
      <c r="VMO1371" s="3"/>
      <c r="VMP1371" s="3"/>
      <c r="VMQ1371" s="3"/>
      <c r="VMR1371" s="3"/>
      <c r="VMS1371" s="3"/>
      <c r="VMT1371" s="3"/>
      <c r="VMU1371" s="3"/>
      <c r="VMV1371" s="3"/>
      <c r="VMW1371" s="3"/>
      <c r="VMX1371" s="3"/>
      <c r="VMY1371" s="3"/>
      <c r="VMZ1371" s="3"/>
      <c r="VNA1371" s="3"/>
      <c r="VNB1371" s="3"/>
      <c r="VNC1371" s="3"/>
      <c r="VND1371" s="3"/>
      <c r="VNE1371" s="3"/>
      <c r="VNF1371" s="3"/>
      <c r="VNG1371" s="3"/>
      <c r="VNH1371" s="3"/>
      <c r="VNI1371" s="3"/>
      <c r="VNJ1371" s="3"/>
      <c r="VNK1371" s="3"/>
      <c r="VNL1371" s="3"/>
      <c r="VNM1371" s="3"/>
      <c r="VNN1371" s="3"/>
      <c r="VNO1371" s="3"/>
      <c r="VNP1371" s="3"/>
      <c r="VNQ1371" s="3"/>
      <c r="VNR1371" s="3"/>
      <c r="VNS1371" s="3"/>
      <c r="VNT1371" s="3"/>
      <c r="VNU1371" s="3"/>
      <c r="VNV1371" s="3"/>
      <c r="VNW1371" s="3"/>
      <c r="VNX1371" s="3"/>
      <c r="VNY1371" s="3"/>
      <c r="VNZ1371" s="3"/>
      <c r="VOA1371" s="3"/>
      <c r="VOB1371" s="3"/>
      <c r="VOC1371" s="3"/>
      <c r="VOD1371" s="3"/>
      <c r="VOE1371" s="3"/>
      <c r="VOF1371" s="3"/>
      <c r="VOG1371" s="3"/>
      <c r="VOH1371" s="3"/>
      <c r="VOI1371" s="3"/>
      <c r="VOJ1371" s="3"/>
      <c r="VOK1371" s="3"/>
      <c r="VOL1371" s="3"/>
      <c r="VOM1371" s="3"/>
      <c r="VON1371" s="3"/>
      <c r="VOO1371" s="3"/>
      <c r="VOP1371" s="3"/>
      <c r="VOQ1371" s="3"/>
      <c r="VOR1371" s="3"/>
      <c r="VOS1371" s="3"/>
      <c r="VOT1371" s="3"/>
      <c r="VOU1371" s="3"/>
      <c r="VOV1371" s="3"/>
      <c r="VOW1371" s="3"/>
      <c r="VOX1371" s="3"/>
      <c r="VOY1371" s="3"/>
      <c r="VOZ1371" s="3"/>
      <c r="VPA1371" s="3"/>
      <c r="VPB1371" s="3"/>
      <c r="VPC1371" s="3"/>
      <c r="VPD1371" s="3"/>
      <c r="VPE1371" s="3"/>
      <c r="VPF1371" s="3"/>
      <c r="VPG1371" s="3"/>
      <c r="VPH1371" s="3"/>
      <c r="VPI1371" s="3"/>
      <c r="VPJ1371" s="3"/>
      <c r="VPK1371" s="3"/>
      <c r="VPL1371" s="3"/>
      <c r="VPM1371" s="3"/>
      <c r="VPN1371" s="3"/>
      <c r="VPO1371" s="3"/>
      <c r="VPP1371" s="3"/>
      <c r="VPQ1371" s="3"/>
      <c r="VPR1371" s="3"/>
      <c r="VPS1371" s="3"/>
      <c r="VPT1371" s="3"/>
      <c r="VPU1371" s="3"/>
      <c r="VPV1371" s="3"/>
      <c r="VPW1371" s="3"/>
      <c r="VPX1371" s="3"/>
      <c r="VPY1371" s="3"/>
      <c r="VPZ1371" s="3"/>
      <c r="VQA1371" s="3"/>
      <c r="VQB1371" s="3"/>
      <c r="VQC1371" s="3"/>
      <c r="VQD1371" s="3"/>
      <c r="VQE1371" s="3"/>
      <c r="VQF1371" s="3"/>
      <c r="VQG1371" s="3"/>
      <c r="VQH1371" s="3"/>
      <c r="VQI1371" s="3"/>
      <c r="VQJ1371" s="3"/>
      <c r="VQK1371" s="3"/>
      <c r="VQL1371" s="3"/>
      <c r="VQM1371" s="3"/>
      <c r="VQN1371" s="3"/>
      <c r="VQO1371" s="3"/>
      <c r="VQP1371" s="3"/>
      <c r="VQQ1371" s="3"/>
      <c r="VQR1371" s="3"/>
      <c r="VQS1371" s="3"/>
      <c r="VQT1371" s="3"/>
      <c r="VQU1371" s="3"/>
      <c r="VQV1371" s="3"/>
      <c r="VQW1371" s="3"/>
      <c r="VQX1371" s="3"/>
      <c r="VQY1371" s="3"/>
      <c r="VQZ1371" s="3"/>
      <c r="VRA1371" s="3"/>
      <c r="VRB1371" s="3"/>
      <c r="VRC1371" s="3"/>
      <c r="VRD1371" s="3"/>
      <c r="VRE1371" s="3"/>
      <c r="VRF1371" s="3"/>
      <c r="VRG1371" s="3"/>
      <c r="VRH1371" s="3"/>
      <c r="VRI1371" s="3"/>
      <c r="VRJ1371" s="3"/>
      <c r="VRK1371" s="3"/>
      <c r="VRL1371" s="3"/>
      <c r="VRM1371" s="3"/>
      <c r="VRN1371" s="3"/>
      <c r="VRO1371" s="3"/>
      <c r="VRP1371" s="3"/>
      <c r="VRQ1371" s="3"/>
      <c r="VRR1371" s="3"/>
      <c r="VRS1371" s="3"/>
      <c r="VRT1371" s="3"/>
      <c r="VRU1371" s="3"/>
      <c r="VRV1371" s="3"/>
      <c r="VRW1371" s="3"/>
      <c r="VRX1371" s="3"/>
      <c r="VRY1371" s="3"/>
      <c r="VRZ1371" s="3"/>
      <c r="VSA1371" s="3"/>
      <c r="VSB1371" s="3"/>
      <c r="VSC1371" s="3"/>
      <c r="VSD1371" s="3"/>
      <c r="VSE1371" s="3"/>
      <c r="VSF1371" s="3"/>
      <c r="VSG1371" s="3"/>
      <c r="VSH1371" s="3"/>
      <c r="VSI1371" s="3"/>
      <c r="VSJ1371" s="3"/>
      <c r="VSK1371" s="3"/>
      <c r="VSL1371" s="3"/>
      <c r="VSM1371" s="3"/>
      <c r="VSN1371" s="3"/>
      <c r="VSO1371" s="3"/>
      <c r="VSP1371" s="3"/>
      <c r="VSQ1371" s="3"/>
      <c r="VSR1371" s="3"/>
      <c r="VSS1371" s="3"/>
      <c r="VST1371" s="3"/>
      <c r="VSU1371" s="3"/>
      <c r="VSV1371" s="3"/>
      <c r="VSW1371" s="3"/>
      <c r="VSX1371" s="3"/>
      <c r="VSY1371" s="3"/>
      <c r="VSZ1371" s="3"/>
      <c r="VTA1371" s="3"/>
      <c r="VTB1371" s="3"/>
      <c r="VTC1371" s="3"/>
      <c r="VTD1371" s="3"/>
      <c r="VTE1371" s="3"/>
      <c r="VTF1371" s="3"/>
      <c r="VTG1371" s="3"/>
      <c r="VTH1371" s="3"/>
      <c r="VTI1371" s="3"/>
      <c r="VTJ1371" s="3"/>
      <c r="VTK1371" s="3"/>
      <c r="VTL1371" s="3"/>
      <c r="VTM1371" s="3"/>
      <c r="VTN1371" s="3"/>
      <c r="VTO1371" s="3"/>
      <c r="VTP1371" s="3"/>
      <c r="VTQ1371" s="3"/>
      <c r="VTR1371" s="3"/>
      <c r="VTS1371" s="3"/>
      <c r="VTT1371" s="3"/>
      <c r="VTU1371" s="3"/>
      <c r="VTV1371" s="3"/>
      <c r="VTW1371" s="3"/>
      <c r="VTX1371" s="3"/>
      <c r="VTY1371" s="3"/>
      <c r="VTZ1371" s="3"/>
      <c r="VUA1371" s="3"/>
      <c r="VUB1371" s="3"/>
      <c r="VUC1371" s="3"/>
      <c r="VUD1371" s="3"/>
      <c r="VUE1371" s="3"/>
      <c r="VUF1371" s="3"/>
      <c r="VUG1371" s="3"/>
      <c r="VUH1371" s="3"/>
      <c r="VUI1371" s="3"/>
      <c r="VUJ1371" s="3"/>
      <c r="VUK1371" s="3"/>
      <c r="VUL1371" s="3"/>
      <c r="VUM1371" s="3"/>
      <c r="VUN1371" s="3"/>
      <c r="VUO1371" s="3"/>
      <c r="VUP1371" s="3"/>
      <c r="VUQ1371" s="3"/>
      <c r="VUR1371" s="3"/>
      <c r="VUS1371" s="3"/>
      <c r="VUT1371" s="3"/>
      <c r="VUU1371" s="3"/>
      <c r="VUV1371" s="3"/>
      <c r="VUW1371" s="3"/>
      <c r="VUX1371" s="3"/>
      <c r="VUY1371" s="3"/>
      <c r="VUZ1371" s="3"/>
      <c r="VVA1371" s="3"/>
      <c r="VVB1371" s="3"/>
      <c r="VVC1371" s="3"/>
      <c r="VVD1371" s="3"/>
      <c r="VVE1371" s="3"/>
      <c r="VVF1371" s="3"/>
      <c r="VVG1371" s="3"/>
      <c r="VVH1371" s="3"/>
      <c r="VVI1371" s="3"/>
      <c r="VVJ1371" s="3"/>
      <c r="VVK1371" s="3"/>
      <c r="VVL1371" s="3"/>
      <c r="VVM1371" s="3"/>
      <c r="VVN1371" s="3"/>
      <c r="VVO1371" s="3"/>
      <c r="VVP1371" s="3"/>
      <c r="VVQ1371" s="3"/>
      <c r="VVR1371" s="3"/>
      <c r="VVS1371" s="3"/>
      <c r="VVT1371" s="3"/>
      <c r="VVU1371" s="3"/>
      <c r="VVV1371" s="3"/>
      <c r="VVW1371" s="3"/>
      <c r="VVX1371" s="3"/>
      <c r="VVY1371" s="3"/>
      <c r="VVZ1371" s="3"/>
      <c r="VWA1371" s="3"/>
      <c r="VWB1371" s="3"/>
      <c r="VWC1371" s="3"/>
      <c r="VWD1371" s="3"/>
      <c r="VWE1371" s="3"/>
      <c r="VWF1371" s="3"/>
      <c r="VWG1371" s="3"/>
      <c r="VWH1371" s="3"/>
      <c r="VWI1371" s="3"/>
      <c r="VWJ1371" s="3"/>
      <c r="VWK1371" s="3"/>
      <c r="VWL1371" s="3"/>
      <c r="VWM1371" s="3"/>
      <c r="VWN1371" s="3"/>
      <c r="VWO1371" s="3"/>
      <c r="VWP1371" s="3"/>
      <c r="VWQ1371" s="3"/>
      <c r="VWR1371" s="3"/>
      <c r="VWS1371" s="3"/>
      <c r="VWT1371" s="3"/>
      <c r="VWU1371" s="3"/>
      <c r="VWV1371" s="3"/>
      <c r="VWW1371" s="3"/>
      <c r="VWX1371" s="3"/>
      <c r="VWY1371" s="3"/>
      <c r="VWZ1371" s="3"/>
      <c r="VXA1371" s="3"/>
      <c r="VXB1371" s="3"/>
      <c r="VXC1371" s="3"/>
      <c r="VXD1371" s="3"/>
      <c r="VXE1371" s="3"/>
      <c r="VXF1371" s="3"/>
      <c r="VXG1371" s="3"/>
      <c r="VXH1371" s="3"/>
      <c r="VXI1371" s="3"/>
      <c r="VXJ1371" s="3"/>
      <c r="VXK1371" s="3"/>
      <c r="VXL1371" s="3"/>
      <c r="VXM1371" s="3"/>
      <c r="VXN1371" s="3"/>
      <c r="VXO1371" s="3"/>
      <c r="VXP1371" s="3"/>
      <c r="VXQ1371" s="3"/>
      <c r="VXR1371" s="3"/>
      <c r="VXS1371" s="3"/>
      <c r="VXT1371" s="3"/>
      <c r="VXU1371" s="3"/>
      <c r="VXV1371" s="3"/>
      <c r="VXW1371" s="3"/>
      <c r="VXX1371" s="3"/>
      <c r="VXY1371" s="3"/>
      <c r="VXZ1371" s="3"/>
      <c r="VYA1371" s="3"/>
      <c r="VYB1371" s="3"/>
      <c r="VYC1371" s="3"/>
      <c r="VYD1371" s="3"/>
      <c r="VYE1371" s="3"/>
      <c r="VYF1371" s="3"/>
      <c r="VYG1371" s="3"/>
      <c r="VYH1371" s="3"/>
      <c r="VYI1371" s="3"/>
      <c r="VYJ1371" s="3"/>
      <c r="VYK1371" s="3"/>
      <c r="VYL1371" s="3"/>
      <c r="VYM1371" s="3"/>
      <c r="VYN1371" s="3"/>
      <c r="VYO1371" s="3"/>
      <c r="VYP1371" s="3"/>
      <c r="VYQ1371" s="3"/>
      <c r="VYR1371" s="3"/>
      <c r="VYS1371" s="3"/>
      <c r="VYT1371" s="3"/>
      <c r="VYU1371" s="3"/>
      <c r="VYV1371" s="3"/>
      <c r="VYW1371" s="3"/>
      <c r="VYX1371" s="3"/>
      <c r="VYY1371" s="3"/>
      <c r="VYZ1371" s="3"/>
      <c r="VZA1371" s="3"/>
      <c r="VZB1371" s="3"/>
      <c r="VZC1371" s="3"/>
      <c r="VZD1371" s="3"/>
      <c r="VZE1371" s="3"/>
      <c r="VZF1371" s="3"/>
      <c r="VZG1371" s="3"/>
      <c r="VZH1371" s="3"/>
      <c r="VZI1371" s="3"/>
      <c r="VZJ1371" s="3"/>
      <c r="VZK1371" s="3"/>
      <c r="VZL1371" s="3"/>
      <c r="VZM1371" s="3"/>
      <c r="VZN1371" s="3"/>
      <c r="VZO1371" s="3"/>
      <c r="VZP1371" s="3"/>
      <c r="VZQ1371" s="3"/>
      <c r="VZR1371" s="3"/>
      <c r="VZS1371" s="3"/>
      <c r="VZT1371" s="3"/>
      <c r="VZU1371" s="3"/>
      <c r="VZV1371" s="3"/>
      <c r="VZW1371" s="3"/>
      <c r="VZX1371" s="3"/>
      <c r="VZY1371" s="3"/>
      <c r="VZZ1371" s="3"/>
      <c r="WAA1371" s="3"/>
      <c r="WAB1371" s="3"/>
      <c r="WAC1371" s="3"/>
      <c r="WAD1371" s="3"/>
      <c r="WAE1371" s="3"/>
      <c r="WAF1371" s="3"/>
      <c r="WAG1371" s="3"/>
      <c r="WAH1371" s="3"/>
      <c r="WAI1371" s="3"/>
      <c r="WAJ1371" s="3"/>
      <c r="WAK1371" s="3"/>
      <c r="WAL1371" s="3"/>
      <c r="WAM1371" s="3"/>
      <c r="WAN1371" s="3"/>
      <c r="WAO1371" s="3"/>
      <c r="WAP1371" s="3"/>
      <c r="WAQ1371" s="3"/>
      <c r="WAR1371" s="3"/>
      <c r="WAS1371" s="3"/>
      <c r="WAT1371" s="3"/>
      <c r="WAU1371" s="3"/>
      <c r="WAV1371" s="3"/>
      <c r="WAW1371" s="3"/>
      <c r="WAX1371" s="3"/>
      <c r="WAY1371" s="3"/>
      <c r="WAZ1371" s="3"/>
      <c r="WBA1371" s="3"/>
      <c r="WBB1371" s="3"/>
      <c r="WBC1371" s="3"/>
      <c r="WBD1371" s="3"/>
      <c r="WBE1371" s="3"/>
      <c r="WBF1371" s="3"/>
      <c r="WBG1371" s="3"/>
      <c r="WBH1371" s="3"/>
      <c r="WBI1371" s="3"/>
      <c r="WBJ1371" s="3"/>
      <c r="WBK1371" s="3"/>
      <c r="WBL1371" s="3"/>
      <c r="WBM1371" s="3"/>
      <c r="WBN1371" s="3"/>
      <c r="WBO1371" s="3"/>
      <c r="WBP1371" s="3"/>
      <c r="WBQ1371" s="3"/>
      <c r="WBR1371" s="3"/>
      <c r="WBS1371" s="3"/>
      <c r="WBT1371" s="3"/>
      <c r="WBU1371" s="3"/>
      <c r="WBV1371" s="3"/>
      <c r="WBW1371" s="3"/>
      <c r="WBX1371" s="3"/>
      <c r="WBY1371" s="3"/>
      <c r="WBZ1371" s="3"/>
      <c r="WCA1371" s="3"/>
      <c r="WCB1371" s="3"/>
      <c r="WCC1371" s="3"/>
      <c r="WCD1371" s="3"/>
      <c r="WCE1371" s="3"/>
      <c r="WCF1371" s="3"/>
      <c r="WCG1371" s="3"/>
      <c r="WCH1371" s="3"/>
      <c r="WCI1371" s="3"/>
      <c r="WCJ1371" s="3"/>
      <c r="WCK1371" s="3"/>
      <c r="WCL1371" s="3"/>
      <c r="WCM1371" s="3"/>
      <c r="WCN1371" s="3"/>
      <c r="WCO1371" s="3"/>
      <c r="WCP1371" s="3"/>
      <c r="WCQ1371" s="3"/>
      <c r="WCR1371" s="3"/>
      <c r="WCS1371" s="3"/>
      <c r="WCT1371" s="3"/>
      <c r="WCU1371" s="3"/>
      <c r="WCV1371" s="3"/>
      <c r="WCW1371" s="3"/>
      <c r="WCX1371" s="3"/>
      <c r="WCY1371" s="3"/>
      <c r="WCZ1371" s="3"/>
      <c r="WDA1371" s="3"/>
      <c r="WDB1371" s="3"/>
      <c r="WDC1371" s="3"/>
      <c r="WDD1371" s="3"/>
      <c r="WDE1371" s="3"/>
      <c r="WDF1371" s="3"/>
      <c r="WDG1371" s="3"/>
      <c r="WDH1371" s="3"/>
      <c r="WDI1371" s="3"/>
      <c r="WDJ1371" s="3"/>
      <c r="WDK1371" s="3"/>
      <c r="WDL1371" s="3"/>
      <c r="WDM1371" s="3"/>
      <c r="WDN1371" s="3"/>
      <c r="WDO1371" s="3"/>
      <c r="WDP1371" s="3"/>
      <c r="WDQ1371" s="3"/>
      <c r="WDR1371" s="3"/>
      <c r="WDS1371" s="3"/>
      <c r="WDT1371" s="3"/>
      <c r="WDU1371" s="3"/>
      <c r="WDV1371" s="3"/>
      <c r="WDW1371" s="3"/>
      <c r="WDX1371" s="3"/>
      <c r="WDY1371" s="3"/>
      <c r="WDZ1371" s="3"/>
      <c r="WEA1371" s="3"/>
      <c r="WEB1371" s="3"/>
      <c r="WEC1371" s="3"/>
      <c r="WED1371" s="3"/>
      <c r="WEE1371" s="3"/>
      <c r="WEF1371" s="3"/>
      <c r="WEG1371" s="3"/>
      <c r="WEH1371" s="3"/>
      <c r="WEI1371" s="3"/>
      <c r="WEJ1371" s="3"/>
      <c r="WEK1371" s="3"/>
      <c r="WEL1371" s="3"/>
      <c r="WEM1371" s="3"/>
      <c r="WEN1371" s="3"/>
      <c r="WEO1371" s="3"/>
      <c r="WEP1371" s="3"/>
      <c r="WEQ1371" s="3"/>
      <c r="WER1371" s="3"/>
      <c r="WES1371" s="3"/>
      <c r="WET1371" s="3"/>
      <c r="WEU1371" s="3"/>
      <c r="WEV1371" s="3"/>
      <c r="WEW1371" s="3"/>
      <c r="WEX1371" s="3"/>
      <c r="WEY1371" s="3"/>
      <c r="WEZ1371" s="3"/>
      <c r="WFA1371" s="3"/>
      <c r="WFB1371" s="3"/>
      <c r="WFC1371" s="3"/>
      <c r="WFD1371" s="3"/>
      <c r="WFE1371" s="3"/>
      <c r="WFF1371" s="3"/>
      <c r="WFG1371" s="3"/>
      <c r="WFH1371" s="3"/>
      <c r="WFI1371" s="3"/>
      <c r="WFJ1371" s="3"/>
      <c r="WFK1371" s="3"/>
      <c r="WFL1371" s="3"/>
      <c r="WFM1371" s="3"/>
      <c r="WFN1371" s="3"/>
      <c r="WFO1371" s="3"/>
      <c r="WFP1371" s="3"/>
      <c r="WFQ1371" s="3"/>
      <c r="WFR1371" s="3"/>
      <c r="WFS1371" s="3"/>
      <c r="WFT1371" s="3"/>
      <c r="WFU1371" s="3"/>
      <c r="WFV1371" s="3"/>
      <c r="WFW1371" s="3"/>
      <c r="WFX1371" s="3"/>
      <c r="WFY1371" s="3"/>
      <c r="WFZ1371" s="3"/>
      <c r="WGA1371" s="3"/>
      <c r="WGB1371" s="3"/>
      <c r="WGC1371" s="3"/>
      <c r="WGD1371" s="3"/>
      <c r="WGE1371" s="3"/>
      <c r="WGF1371" s="3"/>
      <c r="WGG1371" s="3"/>
      <c r="WGH1371" s="3"/>
      <c r="WGI1371" s="3"/>
      <c r="WGJ1371" s="3"/>
      <c r="WGK1371" s="3"/>
      <c r="WGL1371" s="3"/>
      <c r="WGM1371" s="3"/>
      <c r="WGN1371" s="3"/>
      <c r="WGO1371" s="3"/>
      <c r="WGP1371" s="3"/>
      <c r="WGQ1371" s="3"/>
      <c r="WGR1371" s="3"/>
      <c r="WGS1371" s="3"/>
      <c r="WGT1371" s="3"/>
      <c r="WGU1371" s="3"/>
      <c r="WGV1371" s="3"/>
      <c r="WGW1371" s="3"/>
      <c r="WGX1371" s="3"/>
      <c r="WGY1371" s="3"/>
      <c r="WGZ1371" s="3"/>
      <c r="WHA1371" s="3"/>
      <c r="WHB1371" s="3"/>
      <c r="WHC1371" s="3"/>
      <c r="WHD1371" s="3"/>
      <c r="WHE1371" s="3"/>
      <c r="WHF1371" s="3"/>
      <c r="WHG1371" s="3"/>
      <c r="WHH1371" s="3"/>
      <c r="WHI1371" s="3"/>
      <c r="WHJ1371" s="3"/>
      <c r="WHK1371" s="3"/>
      <c r="WHL1371" s="3"/>
      <c r="WHM1371" s="3"/>
      <c r="WHN1371" s="3"/>
      <c r="WHO1371" s="3"/>
      <c r="WHP1371" s="3"/>
      <c r="WHQ1371" s="3"/>
      <c r="WHR1371" s="3"/>
      <c r="WHS1371" s="3"/>
      <c r="WHT1371" s="3"/>
      <c r="WHU1371" s="3"/>
      <c r="WHV1371" s="3"/>
      <c r="WHW1371" s="3"/>
      <c r="WHX1371" s="3"/>
      <c r="WHY1371" s="3"/>
      <c r="WHZ1371" s="3"/>
      <c r="WIA1371" s="3"/>
      <c r="WIB1371" s="3"/>
      <c r="WIC1371" s="3"/>
      <c r="WID1371" s="3"/>
      <c r="WIE1371" s="3"/>
      <c r="WIF1371" s="3"/>
      <c r="WIG1371" s="3"/>
      <c r="WIH1371" s="3"/>
      <c r="WII1371" s="3"/>
      <c r="WIJ1371" s="3"/>
      <c r="WIK1371" s="3"/>
      <c r="WIL1371" s="3"/>
      <c r="WIM1371" s="3"/>
      <c r="WIN1371" s="3"/>
      <c r="WIO1371" s="3"/>
      <c r="WIP1371" s="3"/>
      <c r="WIQ1371" s="3"/>
      <c r="WIR1371" s="3"/>
      <c r="WIS1371" s="3"/>
      <c r="WIT1371" s="3"/>
      <c r="WIU1371" s="3"/>
      <c r="WIV1371" s="3"/>
      <c r="WIW1371" s="3"/>
      <c r="WIX1371" s="3"/>
      <c r="WIY1371" s="3"/>
      <c r="WIZ1371" s="3"/>
      <c r="WJA1371" s="3"/>
      <c r="WJB1371" s="3"/>
      <c r="WJC1371" s="3"/>
      <c r="WJD1371" s="3"/>
      <c r="WJE1371" s="3"/>
      <c r="WJF1371" s="3"/>
      <c r="WJG1371" s="3"/>
      <c r="WJH1371" s="3"/>
      <c r="WJI1371" s="3"/>
      <c r="WJJ1371" s="3"/>
      <c r="WJK1371" s="3"/>
      <c r="WJL1371" s="3"/>
      <c r="WJM1371" s="3"/>
      <c r="WJN1371" s="3"/>
      <c r="WJO1371" s="3"/>
      <c r="WJP1371" s="3"/>
      <c r="WJQ1371" s="3"/>
      <c r="WJR1371" s="3"/>
      <c r="WJS1371" s="3"/>
      <c r="WJT1371" s="3"/>
      <c r="WJU1371" s="3"/>
      <c r="WJV1371" s="3"/>
      <c r="WJW1371" s="3"/>
      <c r="WJX1371" s="3"/>
      <c r="WJY1371" s="3"/>
      <c r="WJZ1371" s="3"/>
      <c r="WKA1371" s="3"/>
      <c r="WKB1371" s="3"/>
      <c r="WKC1371" s="3"/>
      <c r="WKD1371" s="3"/>
      <c r="WKE1371" s="3"/>
      <c r="WKF1371" s="3"/>
      <c r="WKG1371" s="3"/>
      <c r="WKH1371" s="3"/>
      <c r="WKI1371" s="3"/>
      <c r="WKJ1371" s="3"/>
      <c r="WKK1371" s="3"/>
      <c r="WKL1371" s="3"/>
      <c r="WKM1371" s="3"/>
      <c r="WKN1371" s="3"/>
      <c r="WKO1371" s="3"/>
      <c r="WKP1371" s="3"/>
      <c r="WKQ1371" s="3"/>
      <c r="WKR1371" s="3"/>
      <c r="WKS1371" s="3"/>
      <c r="WKT1371" s="3"/>
      <c r="WKU1371" s="3"/>
      <c r="WKV1371" s="3"/>
      <c r="WKW1371" s="3"/>
      <c r="WKX1371" s="3"/>
      <c r="WKY1371" s="3"/>
      <c r="WKZ1371" s="3"/>
      <c r="WLA1371" s="3"/>
      <c r="WLB1371" s="3"/>
      <c r="WLC1371" s="3"/>
      <c r="WLD1371" s="3"/>
      <c r="WLE1371" s="3"/>
      <c r="WLF1371" s="3"/>
      <c r="WLG1371" s="3"/>
      <c r="WLH1371" s="3"/>
      <c r="WLI1371" s="3"/>
      <c r="WLJ1371" s="3"/>
      <c r="WLK1371" s="3"/>
      <c r="WLL1371" s="3"/>
      <c r="WLM1371" s="3"/>
      <c r="WLN1371" s="3"/>
      <c r="WLO1371" s="3"/>
      <c r="WLP1371" s="3"/>
      <c r="WLQ1371" s="3"/>
      <c r="WLR1371" s="3"/>
      <c r="WLS1371" s="3"/>
      <c r="WLT1371" s="3"/>
      <c r="WLU1371" s="3"/>
      <c r="WLV1371" s="3"/>
      <c r="WLW1371" s="3"/>
      <c r="WLX1371" s="3"/>
      <c r="WLY1371" s="3"/>
      <c r="WLZ1371" s="3"/>
      <c r="WMA1371" s="3"/>
      <c r="WMB1371" s="3"/>
      <c r="WMC1371" s="3"/>
      <c r="WMD1371" s="3"/>
      <c r="WME1371" s="3"/>
      <c r="WMF1371" s="3"/>
      <c r="WMG1371" s="3"/>
      <c r="WMH1371" s="3"/>
      <c r="WMI1371" s="3"/>
      <c r="WMJ1371" s="3"/>
      <c r="WMK1371" s="3"/>
      <c r="WML1371" s="3"/>
      <c r="WMM1371" s="3"/>
      <c r="WMN1371" s="3"/>
      <c r="WMO1371" s="3"/>
      <c r="WMP1371" s="3"/>
      <c r="WMQ1371" s="3"/>
      <c r="WMR1371" s="3"/>
      <c r="WMS1371" s="3"/>
      <c r="WMT1371" s="3"/>
      <c r="WMU1371" s="3"/>
      <c r="WMV1371" s="3"/>
      <c r="WMW1371" s="3"/>
      <c r="WMX1371" s="3"/>
      <c r="WMY1371" s="3"/>
      <c r="WMZ1371" s="3"/>
      <c r="WNA1371" s="3"/>
      <c r="WNB1371" s="3"/>
      <c r="WNC1371" s="3"/>
      <c r="WND1371" s="3"/>
      <c r="WNE1371" s="3"/>
      <c r="WNF1371" s="3"/>
      <c r="WNG1371" s="3"/>
      <c r="WNH1371" s="3"/>
      <c r="WNI1371" s="3"/>
      <c r="WNJ1371" s="3"/>
      <c r="WNK1371" s="3"/>
      <c r="WNL1371" s="3"/>
      <c r="WNM1371" s="3"/>
      <c r="WNN1371" s="3"/>
      <c r="WNO1371" s="3"/>
      <c r="WNP1371" s="3"/>
      <c r="WNQ1371" s="3"/>
      <c r="WNR1371" s="3"/>
      <c r="WNS1371" s="3"/>
      <c r="WNT1371" s="3"/>
      <c r="WNU1371" s="3"/>
      <c r="WNV1371" s="3"/>
      <c r="WNW1371" s="3"/>
      <c r="WNX1371" s="3"/>
      <c r="WNY1371" s="3"/>
      <c r="WNZ1371" s="3"/>
      <c r="WOA1371" s="3"/>
      <c r="WOB1371" s="3"/>
      <c r="WOC1371" s="3"/>
      <c r="WOD1371" s="3"/>
      <c r="WOE1371" s="3"/>
      <c r="WOF1371" s="3"/>
      <c r="WOG1371" s="3"/>
      <c r="WOH1371" s="3"/>
      <c r="WOI1371" s="3"/>
      <c r="WOJ1371" s="3"/>
      <c r="WOK1371" s="3"/>
      <c r="WOL1371" s="3"/>
      <c r="WOM1371" s="3"/>
      <c r="WON1371" s="3"/>
      <c r="WOO1371" s="3"/>
      <c r="WOP1371" s="3"/>
      <c r="WOQ1371" s="3"/>
      <c r="WOR1371" s="3"/>
      <c r="WOS1371" s="3"/>
      <c r="WOT1371" s="3"/>
      <c r="WOU1371" s="3"/>
      <c r="WOV1371" s="3"/>
      <c r="WOW1371" s="3"/>
      <c r="WOX1371" s="3"/>
      <c r="WOY1371" s="3"/>
      <c r="WOZ1371" s="3"/>
      <c r="WPA1371" s="3"/>
      <c r="WPB1371" s="3"/>
      <c r="WPC1371" s="3"/>
      <c r="WPD1371" s="3"/>
      <c r="WPE1371" s="3"/>
      <c r="WPF1371" s="3"/>
      <c r="WPG1371" s="3"/>
      <c r="WPH1371" s="3"/>
      <c r="WPI1371" s="3"/>
      <c r="WPJ1371" s="3"/>
      <c r="WPK1371" s="3"/>
      <c r="WPL1371" s="3"/>
      <c r="WPM1371" s="3"/>
      <c r="WPN1371" s="3"/>
      <c r="WPO1371" s="3"/>
      <c r="WPP1371" s="3"/>
      <c r="WPQ1371" s="3"/>
      <c r="WPR1371" s="3"/>
      <c r="WPS1371" s="3"/>
      <c r="WPT1371" s="3"/>
      <c r="WPU1371" s="3"/>
      <c r="WPV1371" s="3"/>
      <c r="WPW1371" s="3"/>
      <c r="WPX1371" s="3"/>
      <c r="WPY1371" s="3"/>
      <c r="WPZ1371" s="3"/>
      <c r="WQA1371" s="3"/>
      <c r="WQB1371" s="3"/>
      <c r="WQC1371" s="3"/>
      <c r="WQD1371" s="3"/>
      <c r="WQE1371" s="3"/>
      <c r="WQF1371" s="3"/>
      <c r="WQG1371" s="3"/>
      <c r="WQH1371" s="3"/>
      <c r="WQI1371" s="3"/>
      <c r="WQJ1371" s="3"/>
      <c r="WQK1371" s="3"/>
      <c r="WQL1371" s="3"/>
      <c r="WQM1371" s="3"/>
      <c r="WQN1371" s="3"/>
      <c r="WQO1371" s="3"/>
      <c r="WQP1371" s="3"/>
      <c r="WQQ1371" s="3"/>
      <c r="WQR1371" s="3"/>
      <c r="WQS1371" s="3"/>
      <c r="WQT1371" s="3"/>
      <c r="WQU1371" s="3"/>
      <c r="WQV1371" s="3"/>
      <c r="WQW1371" s="3"/>
      <c r="WQX1371" s="3"/>
      <c r="WQY1371" s="3"/>
      <c r="WQZ1371" s="3"/>
      <c r="WRA1371" s="3"/>
      <c r="WRB1371" s="3"/>
      <c r="WRC1371" s="3"/>
      <c r="WRD1371" s="3"/>
      <c r="WRE1371" s="3"/>
      <c r="WRF1371" s="3"/>
      <c r="WRG1371" s="3"/>
      <c r="WRH1371" s="3"/>
      <c r="WRI1371" s="3"/>
      <c r="WRJ1371" s="3"/>
      <c r="WRK1371" s="3"/>
      <c r="WRL1371" s="3"/>
      <c r="WRM1371" s="3"/>
      <c r="WRN1371" s="3"/>
      <c r="WRO1371" s="3"/>
      <c r="WRP1371" s="3"/>
      <c r="WRQ1371" s="3"/>
      <c r="WRR1371" s="3"/>
      <c r="WRS1371" s="3"/>
      <c r="WRT1371" s="3"/>
      <c r="WRU1371" s="3"/>
      <c r="WRV1371" s="3"/>
      <c r="WRW1371" s="3"/>
      <c r="WRX1371" s="3"/>
      <c r="WRY1371" s="3"/>
      <c r="WRZ1371" s="3"/>
      <c r="WSA1371" s="3"/>
      <c r="WSB1371" s="3"/>
      <c r="WSC1371" s="3"/>
      <c r="WSD1371" s="3"/>
      <c r="WSE1371" s="3"/>
      <c r="WSF1371" s="3"/>
      <c r="WSG1371" s="3"/>
      <c r="WSH1371" s="3"/>
      <c r="WSI1371" s="3"/>
      <c r="WSJ1371" s="3"/>
      <c r="WSK1371" s="3"/>
      <c r="WSL1371" s="3"/>
      <c r="WSM1371" s="3"/>
      <c r="WSN1371" s="3"/>
      <c r="WSO1371" s="3"/>
      <c r="WSP1371" s="3"/>
      <c r="WSQ1371" s="3"/>
      <c r="WSR1371" s="3"/>
      <c r="WSS1371" s="3"/>
      <c r="WST1371" s="3"/>
      <c r="WSU1371" s="3"/>
      <c r="WSV1371" s="3"/>
      <c r="WSW1371" s="3"/>
      <c r="WSX1371" s="3"/>
      <c r="WSY1371" s="3"/>
      <c r="WSZ1371" s="3"/>
      <c r="WTA1371" s="3"/>
      <c r="WTB1371" s="3"/>
      <c r="WTC1371" s="3"/>
      <c r="WTD1371" s="3"/>
      <c r="WTE1371" s="3"/>
      <c r="WTF1371" s="3"/>
      <c r="WTG1371" s="3"/>
      <c r="WTH1371" s="3"/>
      <c r="WTI1371" s="3"/>
      <c r="WTJ1371" s="3"/>
      <c r="WTK1371" s="3"/>
      <c r="WTL1371" s="3"/>
      <c r="WTM1371" s="3"/>
      <c r="WTN1371" s="3"/>
      <c r="WTO1371" s="3"/>
      <c r="WTP1371" s="3"/>
      <c r="WTQ1371" s="3"/>
      <c r="WTR1371" s="3"/>
      <c r="WTS1371" s="3"/>
      <c r="WTT1371" s="3"/>
      <c r="WTU1371" s="3"/>
      <c r="WTV1371" s="3"/>
      <c r="WTW1371" s="3"/>
      <c r="WTX1371" s="3"/>
      <c r="WTY1371" s="3"/>
      <c r="WTZ1371" s="3"/>
      <c r="WUA1371" s="3"/>
      <c r="WUB1371" s="3"/>
      <c r="WUC1371" s="3"/>
      <c r="WUD1371" s="3"/>
      <c r="WUE1371" s="3"/>
      <c r="WUF1371" s="3"/>
      <c r="WUG1371" s="3"/>
      <c r="WUH1371" s="3"/>
      <c r="WUI1371" s="3"/>
      <c r="WUJ1371" s="3"/>
      <c r="WUK1371" s="3"/>
      <c r="WUL1371" s="3"/>
      <c r="WUM1371" s="3"/>
      <c r="WUN1371" s="3"/>
      <c r="WUO1371" s="3"/>
      <c r="WUP1371" s="3"/>
      <c r="WUQ1371" s="3"/>
      <c r="WUR1371" s="3"/>
      <c r="WUS1371" s="3"/>
      <c r="WUT1371" s="3"/>
      <c r="WUU1371" s="3"/>
      <c r="WUV1371" s="3"/>
      <c r="WUW1371" s="3"/>
      <c r="WUX1371" s="3"/>
      <c r="WUY1371" s="3"/>
      <c r="WUZ1371" s="3"/>
      <c r="WVA1371" s="3"/>
      <c r="WVB1371" s="3"/>
      <c r="WVC1371" s="3"/>
      <c r="WVD1371" s="3"/>
      <c r="WVE1371" s="3"/>
      <c r="WVF1371" s="3"/>
      <c r="WVG1371" s="3"/>
      <c r="WVH1371" s="3"/>
      <c r="WVI1371" s="3"/>
      <c r="WVJ1371" s="3"/>
      <c r="WVK1371" s="3"/>
      <c r="WVL1371" s="3"/>
      <c r="WVM1371" s="3"/>
      <c r="WVN1371" s="3"/>
      <c r="WVO1371" s="3"/>
      <c r="WVP1371" s="3"/>
      <c r="WVQ1371" s="3"/>
      <c r="WVR1371" s="3"/>
      <c r="WVS1371" s="3"/>
      <c r="WVT1371" s="3"/>
      <c r="WVU1371" s="3"/>
      <c r="WVV1371" s="3"/>
      <c r="WVW1371" s="3"/>
      <c r="WVX1371" s="3"/>
      <c r="WVY1371" s="3"/>
      <c r="WVZ1371" s="3"/>
      <c r="WWA1371" s="3"/>
      <c r="WWB1371" s="3"/>
      <c r="WWC1371" s="3"/>
      <c r="WWD1371" s="3"/>
      <c r="WWE1371" s="3"/>
      <c r="WWF1371" s="3"/>
      <c r="WWG1371" s="3"/>
      <c r="WWH1371" s="3"/>
      <c r="WWI1371" s="3"/>
      <c r="WWJ1371" s="3"/>
      <c r="WWK1371" s="3"/>
      <c r="WWL1371" s="3"/>
      <c r="WWM1371" s="3"/>
      <c r="WWN1371" s="3"/>
      <c r="WWO1371" s="3"/>
      <c r="WWP1371" s="3"/>
      <c r="WWQ1371" s="3"/>
      <c r="WWR1371" s="3"/>
      <c r="WWS1371" s="3"/>
      <c r="WWT1371" s="3"/>
      <c r="WWU1371" s="3"/>
      <c r="WWV1371" s="3"/>
      <c r="WWW1371" s="3"/>
      <c r="WWX1371" s="3"/>
      <c r="WWY1371" s="3"/>
      <c r="WWZ1371" s="3"/>
      <c r="WXA1371" s="3"/>
      <c r="WXB1371" s="3"/>
      <c r="WXC1371" s="3"/>
      <c r="WXD1371" s="3"/>
      <c r="WXE1371" s="3"/>
      <c r="WXF1371" s="3"/>
      <c r="WXG1371" s="3"/>
      <c r="WXH1371" s="3"/>
      <c r="WXI1371" s="3"/>
      <c r="WXJ1371" s="3"/>
      <c r="WXK1371" s="3"/>
      <c r="WXL1371" s="3"/>
      <c r="WXM1371" s="3"/>
      <c r="WXN1371" s="3"/>
      <c r="WXO1371" s="3"/>
      <c r="WXP1371" s="3"/>
      <c r="WXQ1371" s="3"/>
      <c r="WXR1371" s="3"/>
      <c r="WXS1371" s="3"/>
      <c r="WXT1371" s="3"/>
      <c r="WXU1371" s="3"/>
      <c r="WXV1371" s="3"/>
      <c r="WXW1371" s="3"/>
      <c r="WXX1371" s="3"/>
      <c r="WXY1371" s="3"/>
      <c r="WXZ1371" s="3"/>
      <c r="WYA1371" s="3"/>
      <c r="WYB1371" s="3"/>
      <c r="WYC1371" s="3"/>
      <c r="WYD1371" s="3"/>
      <c r="WYE1371" s="3"/>
      <c r="WYF1371" s="3"/>
      <c r="WYG1371" s="3"/>
      <c r="WYH1371" s="3"/>
      <c r="WYI1371" s="3"/>
      <c r="WYJ1371" s="3"/>
      <c r="WYK1371" s="3"/>
      <c r="WYL1371" s="3"/>
      <c r="WYM1371" s="3"/>
      <c r="WYN1371" s="3"/>
      <c r="WYO1371" s="3"/>
      <c r="WYP1371" s="3"/>
      <c r="WYQ1371" s="3"/>
      <c r="WYR1371" s="3"/>
      <c r="WYS1371" s="3"/>
      <c r="WYT1371" s="3"/>
      <c r="WYU1371" s="3"/>
      <c r="WYV1371" s="3"/>
      <c r="WYW1371" s="3"/>
      <c r="WYX1371" s="3"/>
      <c r="WYY1371" s="3"/>
      <c r="WYZ1371" s="3"/>
      <c r="WZA1371" s="3"/>
      <c r="WZB1371" s="3"/>
      <c r="WZC1371" s="3"/>
      <c r="WZD1371" s="3"/>
      <c r="WZE1371" s="3"/>
      <c r="WZF1371" s="3"/>
      <c r="WZG1371" s="3"/>
      <c r="WZH1371" s="3"/>
      <c r="WZI1371" s="3"/>
      <c r="WZJ1371" s="3"/>
      <c r="WZK1371" s="3"/>
      <c r="WZL1371" s="3"/>
      <c r="WZM1371" s="3"/>
      <c r="WZN1371" s="3"/>
      <c r="WZO1371" s="3"/>
      <c r="WZP1371" s="3"/>
      <c r="WZQ1371" s="3"/>
      <c r="WZR1371" s="3"/>
      <c r="WZS1371" s="3"/>
      <c r="WZT1371" s="3"/>
      <c r="WZU1371" s="3"/>
      <c r="WZV1371" s="3"/>
      <c r="WZW1371" s="3"/>
      <c r="WZX1371" s="3"/>
      <c r="WZY1371" s="3"/>
      <c r="WZZ1371" s="3"/>
      <c r="XAA1371" s="3"/>
      <c r="XAB1371" s="3"/>
      <c r="XAC1371" s="3"/>
      <c r="XAD1371" s="3"/>
      <c r="XAE1371" s="3"/>
      <c r="XAF1371" s="3"/>
      <c r="XAG1371" s="3"/>
      <c r="XAH1371" s="3"/>
      <c r="XAI1371" s="3"/>
      <c r="XAJ1371" s="3"/>
      <c r="XAK1371" s="3"/>
      <c r="XAL1371" s="3"/>
      <c r="XAM1371" s="3"/>
      <c r="XAN1371" s="3"/>
      <c r="XAO1371" s="3"/>
      <c r="XAP1371" s="3"/>
      <c r="XAQ1371" s="3"/>
      <c r="XAR1371" s="3"/>
      <c r="XAS1371" s="3"/>
      <c r="XAT1371" s="3"/>
      <c r="XAU1371" s="3"/>
      <c r="XAV1371" s="3"/>
      <c r="XAW1371" s="3"/>
      <c r="XAX1371" s="3"/>
      <c r="XAY1371" s="3"/>
      <c r="XAZ1371" s="3"/>
      <c r="XBA1371" s="3"/>
      <c r="XBB1371" s="3"/>
      <c r="XBC1371" s="3"/>
      <c r="XBD1371" s="3"/>
      <c r="XBE1371" s="3"/>
      <c r="XBF1371" s="3"/>
      <c r="XBG1371" s="3"/>
      <c r="XBH1371" s="3"/>
      <c r="XBI1371" s="3"/>
      <c r="XBJ1371" s="3"/>
      <c r="XBK1371" s="3"/>
      <c r="XBL1371" s="3"/>
      <c r="XBM1371" s="3"/>
      <c r="XBN1371" s="3"/>
      <c r="XBO1371" s="3"/>
      <c r="XBP1371" s="3"/>
      <c r="XBQ1371" s="3"/>
      <c r="XBR1371" s="3"/>
      <c r="XBS1371" s="3"/>
      <c r="XBT1371" s="3"/>
      <c r="XBU1371" s="3"/>
      <c r="XBV1371" s="3"/>
      <c r="XBW1371" s="3"/>
      <c r="XBX1371" s="3"/>
      <c r="XBY1371" s="3"/>
      <c r="XBZ1371" s="3"/>
      <c r="XCA1371" s="3"/>
      <c r="XCB1371" s="3"/>
      <c r="XCC1371" s="3"/>
      <c r="XCD1371" s="3"/>
      <c r="XCE1371" s="3"/>
      <c r="XCF1371" s="3"/>
      <c r="XCG1371" s="3"/>
      <c r="XCH1371" s="3"/>
      <c r="XCI1371" s="3"/>
      <c r="XCJ1371" s="3"/>
      <c r="XCK1371" s="3"/>
      <c r="XCL1371" s="3"/>
      <c r="XCM1371" s="3"/>
      <c r="XCN1371" s="3"/>
      <c r="XCO1371" s="3"/>
      <c r="XCP1371" s="3"/>
      <c r="XCQ1371" s="3"/>
      <c r="XCR1371" s="3"/>
      <c r="XCS1371" s="3"/>
      <c r="XCT1371" s="3"/>
      <c r="XCU1371" s="3"/>
      <c r="XCV1371" s="3"/>
      <c r="XCW1371" s="3"/>
      <c r="XCX1371" s="3"/>
      <c r="XCY1371" s="3"/>
      <c r="XCZ1371" s="3"/>
      <c r="XDA1371" s="3"/>
      <c r="XDB1371" s="3"/>
      <c r="XDC1371" s="3"/>
      <c r="XDD1371" s="3"/>
      <c r="XDE1371" s="3"/>
      <c r="XDF1371" s="3"/>
      <c r="XDG1371" s="3"/>
      <c r="XDH1371" s="3"/>
      <c r="XDI1371" s="3"/>
      <c r="XDJ1371" s="3"/>
      <c r="XDK1371" s="3"/>
      <c r="XDL1371" s="3"/>
      <c r="XDM1371" s="3"/>
      <c r="XDN1371" s="3"/>
      <c r="XDO1371" s="3"/>
      <c r="XDP1371" s="3"/>
      <c r="XDQ1371" s="3"/>
      <c r="XDR1371" s="3"/>
      <c r="XDS1371" s="3"/>
      <c r="XDT1371" s="3"/>
      <c r="XDU1371" s="3"/>
      <c r="XDV1371" s="3"/>
      <c r="XDW1371" s="3"/>
      <c r="XDX1371" s="3"/>
      <c r="XDY1371" s="3"/>
      <c r="XDZ1371" s="3"/>
      <c r="XEA1371" s="3"/>
      <c r="XEB1371" s="3"/>
      <c r="XEC1371" s="3"/>
      <c r="XED1371" s="3"/>
      <c r="XEE1371" s="3"/>
      <c r="XEF1371" s="3"/>
      <c r="XEG1371" s="3"/>
      <c r="XEH1371" s="30"/>
      <c r="XEI1371" s="30"/>
    </row>
    <row r="1372" s="5" customFormat="1" customHeight="1" spans="1:16363">
      <c r="A1372" s="14">
        <v>1368</v>
      </c>
      <c r="B1372" s="15">
        <v>1610750</v>
      </c>
      <c r="C1372" s="31" t="s">
        <v>2802</v>
      </c>
      <c r="D1372" s="15" t="s">
        <v>2745</v>
      </c>
      <c r="E1372" s="16" t="s">
        <v>1450</v>
      </c>
      <c r="F1372" s="15" t="s">
        <v>154</v>
      </c>
      <c r="G1372" s="17">
        <v>90.95</v>
      </c>
      <c r="H1372" s="17">
        <v>427465</v>
      </c>
      <c r="I1372" s="26">
        <v>425538</v>
      </c>
      <c r="J1372" s="15">
        <v>6079.12</v>
      </c>
      <c r="K1372" s="31" t="s">
        <v>48</v>
      </c>
      <c r="L1372" s="15">
        <v>300</v>
      </c>
      <c r="M1372" s="17">
        <f t="shared" si="21"/>
        <v>27285</v>
      </c>
      <c r="N1372" s="32" t="s">
        <v>20</v>
      </c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  <c r="IN1372" s="3"/>
      <c r="IO1372" s="3"/>
      <c r="IP1372" s="3"/>
      <c r="IQ1372" s="3"/>
      <c r="IR1372" s="3"/>
      <c r="IS1372" s="3"/>
      <c r="IT1372" s="3"/>
      <c r="IU1372" s="3"/>
      <c r="IV1372" s="3"/>
      <c r="IW1372" s="3"/>
      <c r="IX1372" s="3"/>
      <c r="IY1372" s="3"/>
      <c r="IZ1372" s="3"/>
      <c r="JA1372" s="3"/>
      <c r="JB1372" s="3"/>
      <c r="JC1372" s="3"/>
      <c r="JD1372" s="3"/>
      <c r="JE1372" s="3"/>
      <c r="JF1372" s="3"/>
      <c r="JG1372" s="3"/>
      <c r="JH1372" s="3"/>
      <c r="JI1372" s="3"/>
      <c r="JJ1372" s="3"/>
      <c r="JK1372" s="3"/>
      <c r="JL1372" s="3"/>
      <c r="JM1372" s="3"/>
      <c r="JN1372" s="3"/>
      <c r="JO1372" s="3"/>
      <c r="JP1372" s="3"/>
      <c r="JQ1372" s="3"/>
      <c r="JR1372" s="3"/>
      <c r="JS1372" s="3"/>
      <c r="JT1372" s="3"/>
      <c r="JU1372" s="3"/>
      <c r="JV1372" s="3"/>
      <c r="JW1372" s="3"/>
      <c r="JX1372" s="3"/>
      <c r="JY1372" s="3"/>
      <c r="JZ1372" s="3"/>
      <c r="KA1372" s="3"/>
      <c r="KB1372" s="3"/>
      <c r="KC1372" s="3"/>
      <c r="KD1372" s="3"/>
      <c r="KE1372" s="3"/>
      <c r="KF1372" s="3"/>
      <c r="KG1372" s="3"/>
      <c r="KH1372" s="3"/>
      <c r="KI1372" s="3"/>
      <c r="KJ1372" s="3"/>
      <c r="KK1372" s="3"/>
      <c r="KL1372" s="3"/>
      <c r="KM1372" s="3"/>
      <c r="KN1372" s="3"/>
      <c r="KO1372" s="3"/>
      <c r="KP1372" s="3"/>
      <c r="KQ1372" s="3"/>
      <c r="KR1372" s="3"/>
      <c r="KS1372" s="3"/>
      <c r="KT1372" s="3"/>
      <c r="KU1372" s="3"/>
      <c r="KV1372" s="3"/>
      <c r="KW1372" s="3"/>
      <c r="KX1372" s="3"/>
      <c r="KY1372" s="3"/>
      <c r="KZ1372" s="3"/>
      <c r="LA1372" s="3"/>
      <c r="LB1372" s="3"/>
      <c r="LC1372" s="3"/>
      <c r="LD1372" s="3"/>
      <c r="LE1372" s="3"/>
      <c r="LF1372" s="3"/>
      <c r="LG1372" s="3"/>
      <c r="LH1372" s="3"/>
      <c r="LI1372" s="3"/>
      <c r="LJ1372" s="3"/>
      <c r="LK1372" s="3"/>
      <c r="LL1372" s="3"/>
      <c r="LM1372" s="3"/>
      <c r="LN1372" s="3"/>
      <c r="LO1372" s="3"/>
      <c r="LP1372" s="3"/>
      <c r="LQ1372" s="3"/>
      <c r="LR1372" s="3"/>
      <c r="LS1372" s="3"/>
      <c r="LT1372" s="3"/>
      <c r="LU1372" s="3"/>
      <c r="LV1372" s="3"/>
      <c r="LW1372" s="3"/>
      <c r="LX1372" s="3"/>
      <c r="LY1372" s="3"/>
      <c r="LZ1372" s="3"/>
      <c r="MA1372" s="3"/>
      <c r="MB1372" s="3"/>
      <c r="MC1372" s="3"/>
      <c r="MD1372" s="3"/>
      <c r="ME1372" s="3"/>
      <c r="MF1372" s="3"/>
      <c r="MG1372" s="3"/>
      <c r="MH1372" s="3"/>
      <c r="MI1372" s="3"/>
      <c r="MJ1372" s="3"/>
      <c r="MK1372" s="3"/>
      <c r="ML1372" s="3"/>
      <c r="MM1372" s="3"/>
      <c r="MN1372" s="3"/>
      <c r="MO1372" s="3"/>
      <c r="MP1372" s="3"/>
      <c r="MQ1372" s="3"/>
      <c r="MR1372" s="3"/>
      <c r="MS1372" s="3"/>
      <c r="MT1372" s="3"/>
      <c r="MU1372" s="3"/>
      <c r="MV1372" s="3"/>
      <c r="MW1372" s="3"/>
      <c r="MX1372" s="3"/>
      <c r="MY1372" s="3"/>
      <c r="MZ1372" s="3"/>
      <c r="NA1372" s="3"/>
      <c r="NB1372" s="3"/>
      <c r="NC1372" s="3"/>
      <c r="ND1372" s="3"/>
      <c r="NE1372" s="3"/>
      <c r="NF1372" s="3"/>
      <c r="NG1372" s="3"/>
      <c r="NH1372" s="3"/>
      <c r="NI1372" s="3"/>
      <c r="NJ1372" s="3"/>
      <c r="NK1372" s="3"/>
      <c r="NL1372" s="3"/>
      <c r="NM1372" s="3"/>
      <c r="NN1372" s="3"/>
      <c r="NO1372" s="3"/>
      <c r="NP1372" s="3"/>
      <c r="NQ1372" s="3"/>
      <c r="NR1372" s="3"/>
      <c r="NS1372" s="3"/>
      <c r="NT1372" s="3"/>
      <c r="NU1372" s="3"/>
      <c r="NV1372" s="3"/>
      <c r="NW1372" s="3"/>
      <c r="NX1372" s="3"/>
      <c r="NY1372" s="3"/>
      <c r="NZ1372" s="3"/>
      <c r="OA1372" s="3"/>
      <c r="OB1372" s="3"/>
      <c r="OC1372" s="3"/>
      <c r="OD1372" s="3"/>
      <c r="OE1372" s="3"/>
      <c r="OF1372" s="3"/>
      <c r="OG1372" s="3"/>
      <c r="OH1372" s="3"/>
      <c r="OI1372" s="3"/>
      <c r="OJ1372" s="3"/>
      <c r="OK1372" s="3"/>
      <c r="OL1372" s="3"/>
      <c r="OM1372" s="3"/>
      <c r="ON1372" s="3"/>
      <c r="OO1372" s="3"/>
      <c r="OP1372" s="3"/>
      <c r="OQ1372" s="3"/>
      <c r="OR1372" s="3"/>
      <c r="OS1372" s="3"/>
      <c r="OT1372" s="3"/>
      <c r="OU1372" s="3"/>
      <c r="OV1372" s="3"/>
      <c r="OW1372" s="3"/>
      <c r="OX1372" s="3"/>
      <c r="OY1372" s="3"/>
      <c r="OZ1372" s="3"/>
      <c r="PA1372" s="3"/>
      <c r="PB1372" s="3"/>
      <c r="PC1372" s="3"/>
      <c r="PD1372" s="3"/>
      <c r="PE1372" s="3"/>
      <c r="PF1372" s="3"/>
      <c r="PG1372" s="3"/>
      <c r="PH1372" s="3"/>
      <c r="PI1372" s="3"/>
      <c r="PJ1372" s="3"/>
      <c r="PK1372" s="3"/>
      <c r="PL1372" s="3"/>
      <c r="PM1372" s="3"/>
      <c r="PN1372" s="3"/>
      <c r="PO1372" s="3"/>
      <c r="PP1372" s="3"/>
      <c r="PQ1372" s="3"/>
      <c r="PR1372" s="3"/>
      <c r="PS1372" s="3"/>
      <c r="PT1372" s="3"/>
      <c r="PU1372" s="3"/>
      <c r="PV1372" s="3"/>
      <c r="PW1372" s="3"/>
      <c r="PX1372" s="3"/>
      <c r="PY1372" s="3"/>
      <c r="PZ1372" s="3"/>
      <c r="QA1372" s="3"/>
      <c r="QB1372" s="3"/>
      <c r="QC1372" s="3"/>
      <c r="QD1372" s="3"/>
      <c r="QE1372" s="3"/>
      <c r="QF1372" s="3"/>
      <c r="QG1372" s="3"/>
      <c r="QH1372" s="3"/>
      <c r="QI1372" s="3"/>
      <c r="QJ1372" s="3"/>
      <c r="QK1372" s="3"/>
      <c r="QL1372" s="3"/>
      <c r="QM1372" s="3"/>
      <c r="QN1372" s="3"/>
      <c r="QO1372" s="3"/>
      <c r="QP1372" s="3"/>
      <c r="QQ1372" s="3"/>
      <c r="QR1372" s="3"/>
      <c r="QS1372" s="3"/>
      <c r="QT1372" s="3"/>
      <c r="QU1372" s="3"/>
      <c r="QV1372" s="3"/>
      <c r="QW1372" s="3"/>
      <c r="QX1372" s="3"/>
      <c r="QY1372" s="3"/>
      <c r="QZ1372" s="3"/>
      <c r="RA1372" s="3"/>
      <c r="RB1372" s="3"/>
      <c r="RC1372" s="3"/>
      <c r="RD1372" s="3"/>
      <c r="RE1372" s="3"/>
      <c r="RF1372" s="3"/>
      <c r="RG1372" s="3"/>
      <c r="RH1372" s="3"/>
      <c r="RI1372" s="3"/>
      <c r="RJ1372" s="3"/>
      <c r="RK1372" s="3"/>
      <c r="RL1372" s="3"/>
      <c r="RM1372" s="3"/>
      <c r="RN1372" s="3"/>
      <c r="RO1372" s="3"/>
      <c r="RP1372" s="3"/>
      <c r="RQ1372" s="3"/>
      <c r="RR1372" s="3"/>
      <c r="RS1372" s="3"/>
      <c r="RT1372" s="3"/>
      <c r="RU1372" s="3"/>
      <c r="RV1372" s="3"/>
      <c r="RW1372" s="3"/>
      <c r="RX1372" s="3"/>
      <c r="RY1372" s="3"/>
      <c r="RZ1372" s="3"/>
      <c r="SA1372" s="3"/>
      <c r="SB1372" s="3"/>
      <c r="SC1372" s="3"/>
      <c r="SD1372" s="3"/>
      <c r="SE1372" s="3"/>
      <c r="SF1372" s="3"/>
      <c r="SG1372" s="3"/>
      <c r="SH1372" s="3"/>
      <c r="SI1372" s="3"/>
      <c r="SJ1372" s="3"/>
      <c r="SK1372" s="3"/>
      <c r="SL1372" s="3"/>
      <c r="SM1372" s="3"/>
      <c r="SN1372" s="3"/>
      <c r="SO1372" s="3"/>
      <c r="SP1372" s="3"/>
      <c r="SQ1372" s="3"/>
      <c r="SR1372" s="3"/>
      <c r="SS1372" s="3"/>
      <c r="ST1372" s="3"/>
      <c r="SU1372" s="3"/>
      <c r="SV1372" s="3"/>
      <c r="SW1372" s="3"/>
      <c r="SX1372" s="3"/>
      <c r="SY1372" s="3"/>
      <c r="SZ1372" s="3"/>
      <c r="TA1372" s="3"/>
      <c r="TB1372" s="3"/>
      <c r="TC1372" s="3"/>
      <c r="TD1372" s="3"/>
      <c r="TE1372" s="3"/>
      <c r="TF1372" s="3"/>
      <c r="TG1372" s="3"/>
      <c r="TH1372" s="3"/>
      <c r="TI1372" s="3"/>
      <c r="TJ1372" s="3"/>
      <c r="TK1372" s="3"/>
      <c r="TL1372" s="3"/>
      <c r="TM1372" s="3"/>
      <c r="TN1372" s="3"/>
      <c r="TO1372" s="3"/>
      <c r="TP1372" s="3"/>
      <c r="TQ1372" s="3"/>
      <c r="TR1372" s="3"/>
      <c r="TS1372" s="3"/>
      <c r="TT1372" s="3"/>
      <c r="TU1372" s="3"/>
      <c r="TV1372" s="3"/>
      <c r="TW1372" s="3"/>
      <c r="TX1372" s="3"/>
      <c r="TY1372" s="3"/>
      <c r="TZ1372" s="3"/>
      <c r="UA1372" s="3"/>
      <c r="UB1372" s="3"/>
      <c r="UC1372" s="3"/>
      <c r="UD1372" s="3"/>
      <c r="UE1372" s="3"/>
      <c r="UF1372" s="3"/>
      <c r="UG1372" s="3"/>
      <c r="UH1372" s="3"/>
      <c r="UI1372" s="3"/>
      <c r="UJ1372" s="3"/>
      <c r="UK1372" s="3"/>
      <c r="UL1372" s="3"/>
      <c r="UM1372" s="3"/>
      <c r="UN1372" s="3"/>
      <c r="UO1372" s="3"/>
      <c r="UP1372" s="3"/>
      <c r="UQ1372" s="3"/>
      <c r="UR1372" s="3"/>
      <c r="US1372" s="3"/>
      <c r="UT1372" s="3"/>
      <c r="UU1372" s="3"/>
      <c r="UV1372" s="3"/>
      <c r="UW1372" s="3"/>
      <c r="UX1372" s="3"/>
      <c r="UY1372" s="3"/>
      <c r="UZ1372" s="3"/>
      <c r="VA1372" s="3"/>
      <c r="VB1372" s="3"/>
      <c r="VC1372" s="3"/>
      <c r="VD1372" s="3"/>
      <c r="VE1372" s="3"/>
      <c r="VF1372" s="3"/>
      <c r="VG1372" s="3"/>
      <c r="VH1372" s="3"/>
      <c r="VI1372" s="3"/>
      <c r="VJ1372" s="3"/>
      <c r="VK1372" s="3"/>
      <c r="VL1372" s="3"/>
      <c r="VM1372" s="3"/>
      <c r="VN1372" s="3"/>
      <c r="VO1372" s="3"/>
      <c r="VP1372" s="3"/>
      <c r="VQ1372" s="3"/>
      <c r="VR1372" s="3"/>
      <c r="VS1372" s="3"/>
      <c r="VT1372" s="3"/>
      <c r="VU1372" s="3"/>
      <c r="VV1372" s="3"/>
      <c r="VW1372" s="3"/>
      <c r="VX1372" s="3"/>
      <c r="VY1372" s="3"/>
      <c r="VZ1372" s="3"/>
      <c r="WA1372" s="3"/>
      <c r="WB1372" s="3"/>
      <c r="WC1372" s="3"/>
      <c r="WD1372" s="3"/>
      <c r="WE1372" s="3"/>
      <c r="WF1372" s="3"/>
      <c r="WG1372" s="3"/>
      <c r="WH1372" s="3"/>
      <c r="WI1372" s="3"/>
      <c r="WJ1372" s="3"/>
      <c r="WK1372" s="3"/>
      <c r="WL1372" s="3"/>
      <c r="WM1372" s="3"/>
      <c r="WN1372" s="3"/>
      <c r="WO1372" s="3"/>
      <c r="WP1372" s="3"/>
      <c r="WQ1372" s="3"/>
      <c r="WR1372" s="3"/>
      <c r="WS1372" s="3"/>
      <c r="WT1372" s="3"/>
      <c r="WU1372" s="3"/>
      <c r="WV1372" s="3"/>
      <c r="WW1372" s="3"/>
      <c r="WX1372" s="3"/>
      <c r="WY1372" s="3"/>
      <c r="WZ1372" s="3"/>
      <c r="XA1372" s="3"/>
      <c r="XB1372" s="3"/>
      <c r="XC1372" s="3"/>
      <c r="XD1372" s="3"/>
      <c r="XE1372" s="3"/>
      <c r="XF1372" s="3"/>
      <c r="XG1372" s="3"/>
      <c r="XH1372" s="3"/>
      <c r="XI1372" s="3"/>
      <c r="XJ1372" s="3"/>
      <c r="XK1372" s="3"/>
      <c r="XL1372" s="3"/>
      <c r="XM1372" s="3"/>
      <c r="XN1372" s="3"/>
      <c r="XO1372" s="3"/>
      <c r="XP1372" s="3"/>
      <c r="XQ1372" s="3"/>
      <c r="XR1372" s="3"/>
      <c r="XS1372" s="3"/>
      <c r="XT1372" s="3"/>
      <c r="XU1372" s="3"/>
      <c r="XV1372" s="3"/>
      <c r="XW1372" s="3"/>
      <c r="XX1372" s="3"/>
      <c r="XY1372" s="3"/>
      <c r="XZ1372" s="3"/>
      <c r="YA1372" s="3"/>
      <c r="YB1372" s="3"/>
      <c r="YC1372" s="3"/>
      <c r="YD1372" s="3"/>
      <c r="YE1372" s="3"/>
      <c r="YF1372" s="3"/>
      <c r="YG1372" s="3"/>
      <c r="YH1372" s="3"/>
      <c r="YI1372" s="3"/>
      <c r="YJ1372" s="3"/>
      <c r="YK1372" s="3"/>
      <c r="YL1372" s="3"/>
      <c r="YM1372" s="3"/>
      <c r="YN1372" s="3"/>
      <c r="YO1372" s="3"/>
      <c r="YP1372" s="3"/>
      <c r="YQ1372" s="3"/>
      <c r="YR1372" s="3"/>
      <c r="YS1372" s="3"/>
      <c r="YT1372" s="3"/>
      <c r="YU1372" s="3"/>
      <c r="YV1372" s="3"/>
      <c r="YW1372" s="3"/>
      <c r="YX1372" s="3"/>
      <c r="YY1372" s="3"/>
      <c r="YZ1372" s="3"/>
      <c r="ZA1372" s="3"/>
      <c r="ZB1372" s="3"/>
      <c r="ZC1372" s="3"/>
      <c r="ZD1372" s="3"/>
      <c r="ZE1372" s="3"/>
      <c r="ZF1372" s="3"/>
      <c r="ZG1372" s="3"/>
      <c r="ZH1372" s="3"/>
      <c r="ZI1372" s="3"/>
      <c r="ZJ1372" s="3"/>
      <c r="ZK1372" s="3"/>
      <c r="ZL1372" s="3"/>
      <c r="ZM1372" s="3"/>
      <c r="ZN1372" s="3"/>
      <c r="ZO1372" s="3"/>
      <c r="ZP1372" s="3"/>
      <c r="ZQ1372" s="3"/>
      <c r="ZR1372" s="3"/>
      <c r="ZS1372" s="3"/>
      <c r="ZT1372" s="3"/>
      <c r="ZU1372" s="3"/>
      <c r="ZV1372" s="3"/>
      <c r="ZW1372" s="3"/>
      <c r="ZX1372" s="3"/>
      <c r="ZY1372" s="3"/>
      <c r="ZZ1372" s="3"/>
      <c r="AAA1372" s="3"/>
      <c r="AAB1372" s="3"/>
      <c r="AAC1372" s="3"/>
      <c r="AAD1372" s="3"/>
      <c r="AAE1372" s="3"/>
      <c r="AAF1372" s="3"/>
      <c r="AAG1372" s="3"/>
      <c r="AAH1372" s="3"/>
      <c r="AAI1372" s="3"/>
      <c r="AAJ1372" s="3"/>
      <c r="AAK1372" s="3"/>
      <c r="AAL1372" s="3"/>
      <c r="AAM1372" s="3"/>
      <c r="AAN1372" s="3"/>
      <c r="AAO1372" s="3"/>
      <c r="AAP1372" s="3"/>
      <c r="AAQ1372" s="3"/>
      <c r="AAR1372" s="3"/>
      <c r="AAS1372" s="3"/>
      <c r="AAT1372" s="3"/>
      <c r="AAU1372" s="3"/>
      <c r="AAV1372" s="3"/>
      <c r="AAW1372" s="3"/>
      <c r="AAX1372" s="3"/>
      <c r="AAY1372" s="3"/>
      <c r="AAZ1372" s="3"/>
      <c r="ABA1372" s="3"/>
      <c r="ABB1372" s="3"/>
      <c r="ABC1372" s="3"/>
      <c r="ABD1372" s="3"/>
      <c r="ABE1372" s="3"/>
      <c r="ABF1372" s="3"/>
      <c r="ABG1372" s="3"/>
      <c r="ABH1372" s="3"/>
      <c r="ABI1372" s="3"/>
      <c r="ABJ1372" s="3"/>
      <c r="ABK1372" s="3"/>
      <c r="ABL1372" s="3"/>
      <c r="ABM1372" s="3"/>
      <c r="ABN1372" s="3"/>
      <c r="ABO1372" s="3"/>
      <c r="ABP1372" s="3"/>
      <c r="ABQ1372" s="3"/>
      <c r="ABR1372" s="3"/>
      <c r="ABS1372" s="3"/>
      <c r="ABT1372" s="3"/>
      <c r="ABU1372" s="3"/>
      <c r="ABV1372" s="3"/>
      <c r="ABW1372" s="3"/>
      <c r="ABX1372" s="3"/>
      <c r="ABY1372" s="3"/>
      <c r="ABZ1372" s="3"/>
      <c r="ACA1372" s="3"/>
      <c r="ACB1372" s="3"/>
      <c r="ACC1372" s="3"/>
      <c r="ACD1372" s="3"/>
      <c r="ACE1372" s="3"/>
      <c r="ACF1372" s="3"/>
      <c r="ACG1372" s="3"/>
      <c r="ACH1372" s="3"/>
      <c r="ACI1372" s="3"/>
      <c r="ACJ1372" s="3"/>
      <c r="ACK1372" s="3"/>
      <c r="ACL1372" s="3"/>
      <c r="ACM1372" s="3"/>
      <c r="ACN1372" s="3"/>
      <c r="ACO1372" s="3"/>
      <c r="ACP1372" s="3"/>
      <c r="ACQ1372" s="3"/>
      <c r="ACR1372" s="3"/>
      <c r="ACS1372" s="3"/>
      <c r="ACT1372" s="3"/>
      <c r="ACU1372" s="3"/>
      <c r="ACV1372" s="3"/>
      <c r="ACW1372" s="3"/>
      <c r="ACX1372" s="3"/>
      <c r="ACY1372" s="3"/>
      <c r="ACZ1372" s="3"/>
      <c r="ADA1372" s="3"/>
      <c r="ADB1372" s="3"/>
      <c r="ADC1372" s="3"/>
      <c r="ADD1372" s="3"/>
      <c r="ADE1372" s="3"/>
      <c r="ADF1372" s="3"/>
      <c r="ADG1372" s="3"/>
      <c r="ADH1372" s="3"/>
      <c r="ADI1372" s="3"/>
      <c r="ADJ1372" s="3"/>
      <c r="ADK1372" s="3"/>
      <c r="ADL1372" s="3"/>
      <c r="ADM1372" s="3"/>
      <c r="ADN1372" s="3"/>
      <c r="ADO1372" s="3"/>
      <c r="ADP1372" s="3"/>
      <c r="ADQ1372" s="3"/>
      <c r="ADR1372" s="3"/>
      <c r="ADS1372" s="3"/>
      <c r="ADT1372" s="3"/>
      <c r="ADU1372" s="3"/>
      <c r="ADV1372" s="3"/>
      <c r="ADW1372" s="3"/>
      <c r="ADX1372" s="3"/>
      <c r="ADY1372" s="3"/>
      <c r="ADZ1372" s="3"/>
      <c r="AEA1372" s="3"/>
      <c r="AEB1372" s="3"/>
      <c r="AEC1372" s="3"/>
      <c r="AED1372" s="3"/>
      <c r="AEE1372" s="3"/>
      <c r="AEF1372" s="3"/>
      <c r="AEG1372" s="3"/>
      <c r="AEH1372" s="3"/>
      <c r="AEI1372" s="3"/>
      <c r="AEJ1372" s="3"/>
      <c r="AEK1372" s="3"/>
      <c r="AEL1372" s="3"/>
      <c r="AEM1372" s="3"/>
      <c r="AEN1372" s="3"/>
      <c r="AEO1372" s="3"/>
      <c r="AEP1372" s="3"/>
      <c r="AEQ1372" s="3"/>
      <c r="AER1372" s="3"/>
      <c r="AES1372" s="3"/>
      <c r="AET1372" s="3"/>
      <c r="AEU1372" s="3"/>
      <c r="AEV1372" s="3"/>
      <c r="AEW1372" s="3"/>
      <c r="AEX1372" s="3"/>
      <c r="AEY1372" s="3"/>
      <c r="AEZ1372" s="3"/>
      <c r="AFA1372" s="3"/>
      <c r="AFB1372" s="3"/>
      <c r="AFC1372" s="3"/>
      <c r="AFD1372" s="3"/>
      <c r="AFE1372" s="3"/>
      <c r="AFF1372" s="3"/>
      <c r="AFG1372" s="3"/>
      <c r="AFH1372" s="3"/>
      <c r="AFI1372" s="3"/>
      <c r="AFJ1372" s="3"/>
      <c r="AFK1372" s="3"/>
      <c r="AFL1372" s="3"/>
      <c r="AFM1372" s="3"/>
      <c r="AFN1372" s="3"/>
      <c r="AFO1372" s="3"/>
      <c r="AFP1372" s="3"/>
      <c r="AFQ1372" s="3"/>
      <c r="AFR1372" s="3"/>
      <c r="AFS1372" s="3"/>
      <c r="AFT1372" s="3"/>
      <c r="AFU1372" s="3"/>
      <c r="AFV1372" s="3"/>
      <c r="AFW1372" s="3"/>
      <c r="AFX1372" s="3"/>
      <c r="AFY1372" s="3"/>
      <c r="AFZ1372" s="3"/>
      <c r="AGA1372" s="3"/>
      <c r="AGB1372" s="3"/>
      <c r="AGC1372" s="3"/>
      <c r="AGD1372" s="3"/>
      <c r="AGE1372" s="3"/>
      <c r="AGF1372" s="3"/>
      <c r="AGG1372" s="3"/>
      <c r="AGH1372" s="3"/>
      <c r="AGI1372" s="3"/>
      <c r="AGJ1372" s="3"/>
      <c r="AGK1372" s="3"/>
      <c r="AGL1372" s="3"/>
      <c r="AGM1372" s="3"/>
      <c r="AGN1372" s="3"/>
      <c r="AGO1372" s="3"/>
      <c r="AGP1372" s="3"/>
      <c r="AGQ1372" s="3"/>
      <c r="AGR1372" s="3"/>
      <c r="AGS1372" s="3"/>
      <c r="AGT1372" s="3"/>
      <c r="AGU1372" s="3"/>
      <c r="AGV1372" s="3"/>
      <c r="AGW1372" s="3"/>
      <c r="AGX1372" s="3"/>
      <c r="AGY1372" s="3"/>
      <c r="AGZ1372" s="3"/>
      <c r="AHA1372" s="3"/>
      <c r="AHB1372" s="3"/>
      <c r="AHC1372" s="3"/>
      <c r="AHD1372" s="3"/>
      <c r="AHE1372" s="3"/>
      <c r="AHF1372" s="3"/>
      <c r="AHG1372" s="3"/>
      <c r="AHH1372" s="3"/>
      <c r="AHI1372" s="3"/>
      <c r="AHJ1372" s="3"/>
      <c r="AHK1372" s="3"/>
      <c r="AHL1372" s="3"/>
      <c r="AHM1372" s="3"/>
      <c r="AHN1372" s="3"/>
      <c r="AHO1372" s="3"/>
      <c r="AHP1372" s="3"/>
      <c r="AHQ1372" s="3"/>
      <c r="AHR1372" s="3"/>
      <c r="AHS1372" s="3"/>
      <c r="AHT1372" s="3"/>
      <c r="AHU1372" s="3"/>
      <c r="AHV1372" s="3"/>
      <c r="AHW1372" s="3"/>
      <c r="AHX1372" s="3"/>
      <c r="AHY1372" s="3"/>
      <c r="AHZ1372" s="3"/>
      <c r="AIA1372" s="3"/>
      <c r="AIB1372" s="3"/>
      <c r="AIC1372" s="3"/>
      <c r="AID1372" s="3"/>
      <c r="AIE1372" s="3"/>
      <c r="AIF1372" s="3"/>
      <c r="AIG1372" s="3"/>
      <c r="AIH1372" s="3"/>
      <c r="AII1372" s="3"/>
      <c r="AIJ1372" s="3"/>
      <c r="AIK1372" s="3"/>
      <c r="AIL1372" s="3"/>
      <c r="AIM1372" s="3"/>
      <c r="AIN1372" s="3"/>
      <c r="AIO1372" s="3"/>
      <c r="AIP1372" s="3"/>
      <c r="AIQ1372" s="3"/>
      <c r="AIR1372" s="3"/>
      <c r="AIS1372" s="3"/>
      <c r="AIT1372" s="3"/>
      <c r="AIU1372" s="3"/>
      <c r="AIV1372" s="3"/>
      <c r="AIW1372" s="3"/>
      <c r="AIX1372" s="3"/>
      <c r="AIY1372" s="3"/>
      <c r="AIZ1372" s="3"/>
      <c r="AJA1372" s="3"/>
      <c r="AJB1372" s="3"/>
      <c r="AJC1372" s="3"/>
      <c r="AJD1372" s="3"/>
      <c r="AJE1372" s="3"/>
      <c r="AJF1372" s="3"/>
      <c r="AJG1372" s="3"/>
      <c r="AJH1372" s="3"/>
      <c r="AJI1372" s="3"/>
      <c r="AJJ1372" s="3"/>
      <c r="AJK1372" s="3"/>
      <c r="AJL1372" s="3"/>
      <c r="AJM1372" s="3"/>
      <c r="AJN1372" s="3"/>
      <c r="AJO1372" s="3"/>
      <c r="AJP1372" s="3"/>
      <c r="AJQ1372" s="3"/>
      <c r="AJR1372" s="3"/>
      <c r="AJS1372" s="3"/>
      <c r="AJT1372" s="3"/>
      <c r="AJU1372" s="3"/>
      <c r="AJV1372" s="3"/>
      <c r="AJW1372" s="3"/>
      <c r="AJX1372" s="3"/>
      <c r="AJY1372" s="3"/>
      <c r="AJZ1372" s="3"/>
      <c r="AKA1372" s="3"/>
      <c r="AKB1372" s="3"/>
      <c r="AKC1372" s="3"/>
      <c r="AKD1372" s="3"/>
      <c r="AKE1372" s="3"/>
      <c r="AKF1372" s="3"/>
      <c r="AKG1372" s="3"/>
      <c r="AKH1372" s="3"/>
      <c r="AKI1372" s="3"/>
      <c r="AKJ1372" s="3"/>
      <c r="AKK1372" s="3"/>
      <c r="AKL1372" s="3"/>
      <c r="AKM1372" s="3"/>
      <c r="AKN1372" s="3"/>
      <c r="AKO1372" s="3"/>
      <c r="AKP1372" s="3"/>
      <c r="AKQ1372" s="3"/>
      <c r="AKR1372" s="3"/>
      <c r="AKS1372" s="3"/>
      <c r="AKT1372" s="3"/>
      <c r="AKU1372" s="3"/>
      <c r="AKV1372" s="3"/>
      <c r="AKW1372" s="3"/>
      <c r="AKX1372" s="3"/>
      <c r="AKY1372" s="3"/>
      <c r="AKZ1372" s="3"/>
      <c r="ALA1372" s="3"/>
      <c r="ALB1372" s="3"/>
      <c r="ALC1372" s="3"/>
      <c r="ALD1372" s="3"/>
      <c r="ALE1372" s="3"/>
      <c r="ALF1372" s="3"/>
      <c r="ALG1372" s="3"/>
      <c r="ALH1372" s="3"/>
      <c r="ALI1372" s="3"/>
      <c r="ALJ1372" s="3"/>
      <c r="ALK1372" s="3"/>
      <c r="ALL1372" s="3"/>
      <c r="ALM1372" s="3"/>
      <c r="ALN1372" s="3"/>
      <c r="ALO1372" s="3"/>
      <c r="ALP1372" s="3"/>
      <c r="ALQ1372" s="3"/>
      <c r="ALR1372" s="3"/>
      <c r="ALS1372" s="3"/>
      <c r="ALT1372" s="3"/>
      <c r="ALU1372" s="3"/>
      <c r="ALV1372" s="3"/>
      <c r="ALW1372" s="3"/>
      <c r="ALX1372" s="3"/>
      <c r="ALY1372" s="3"/>
      <c r="ALZ1372" s="3"/>
      <c r="AMA1372" s="3"/>
      <c r="AMB1372" s="3"/>
      <c r="AMC1372" s="3"/>
      <c r="AMD1372" s="3"/>
      <c r="AME1372" s="3"/>
      <c r="AMF1372" s="3"/>
      <c r="AMG1372" s="3"/>
      <c r="AMH1372" s="3"/>
      <c r="AMI1372" s="3"/>
      <c r="AMJ1372" s="3"/>
      <c r="AMK1372" s="3"/>
      <c r="AML1372" s="3"/>
      <c r="AMM1372" s="3"/>
      <c r="AMN1372" s="3"/>
      <c r="AMO1372" s="3"/>
      <c r="AMP1372" s="3"/>
      <c r="AMQ1372" s="3"/>
      <c r="AMR1372" s="3"/>
      <c r="AMS1372" s="3"/>
      <c r="AMT1372" s="3"/>
      <c r="AMU1372" s="3"/>
      <c r="AMV1372" s="3"/>
      <c r="AMW1372" s="3"/>
      <c r="AMX1372" s="3"/>
      <c r="AMY1372" s="3"/>
      <c r="AMZ1372" s="3"/>
      <c r="ANA1372" s="3"/>
      <c r="ANB1372" s="3"/>
      <c r="ANC1372" s="3"/>
      <c r="AND1372" s="3"/>
      <c r="ANE1372" s="3"/>
      <c r="ANF1372" s="3"/>
      <c r="ANG1372" s="3"/>
      <c r="ANH1372" s="3"/>
      <c r="ANI1372" s="3"/>
      <c r="ANJ1372" s="3"/>
      <c r="ANK1372" s="3"/>
      <c r="ANL1372" s="3"/>
      <c r="ANM1372" s="3"/>
      <c r="ANN1372" s="3"/>
      <c r="ANO1372" s="3"/>
      <c r="ANP1372" s="3"/>
      <c r="ANQ1372" s="3"/>
      <c r="ANR1372" s="3"/>
      <c r="ANS1372" s="3"/>
      <c r="ANT1372" s="3"/>
      <c r="ANU1372" s="3"/>
      <c r="ANV1372" s="3"/>
      <c r="ANW1372" s="3"/>
      <c r="ANX1372" s="3"/>
      <c r="ANY1372" s="3"/>
      <c r="ANZ1372" s="3"/>
      <c r="AOA1372" s="3"/>
      <c r="AOB1372" s="3"/>
      <c r="AOC1372" s="3"/>
      <c r="AOD1372" s="3"/>
      <c r="AOE1372" s="3"/>
      <c r="AOF1372" s="3"/>
      <c r="AOG1372" s="3"/>
      <c r="AOH1372" s="3"/>
      <c r="AOI1372" s="3"/>
      <c r="AOJ1372" s="3"/>
      <c r="AOK1372" s="3"/>
      <c r="AOL1372" s="3"/>
      <c r="AOM1372" s="3"/>
      <c r="AON1372" s="3"/>
      <c r="AOO1372" s="3"/>
      <c r="AOP1372" s="3"/>
      <c r="AOQ1372" s="3"/>
      <c r="AOR1372" s="3"/>
      <c r="AOS1372" s="3"/>
      <c r="AOT1372" s="3"/>
      <c r="AOU1372" s="3"/>
      <c r="AOV1372" s="3"/>
      <c r="AOW1372" s="3"/>
      <c r="AOX1372" s="3"/>
      <c r="AOY1372" s="3"/>
      <c r="AOZ1372" s="3"/>
      <c r="APA1372" s="3"/>
      <c r="APB1372" s="3"/>
      <c r="APC1372" s="3"/>
      <c r="APD1372" s="3"/>
      <c r="APE1372" s="3"/>
      <c r="APF1372" s="3"/>
      <c r="APG1372" s="3"/>
      <c r="APH1372" s="3"/>
      <c r="API1372" s="3"/>
      <c r="APJ1372" s="3"/>
      <c r="APK1372" s="3"/>
      <c r="APL1372" s="3"/>
      <c r="APM1372" s="3"/>
      <c r="APN1372" s="3"/>
      <c r="APO1372" s="3"/>
      <c r="APP1372" s="3"/>
      <c r="APQ1372" s="3"/>
      <c r="APR1372" s="3"/>
      <c r="APS1372" s="3"/>
      <c r="APT1372" s="3"/>
      <c r="APU1372" s="3"/>
      <c r="APV1372" s="3"/>
      <c r="APW1372" s="3"/>
      <c r="APX1372" s="3"/>
      <c r="APY1372" s="3"/>
      <c r="APZ1372" s="3"/>
      <c r="AQA1372" s="3"/>
      <c r="AQB1372" s="3"/>
      <c r="AQC1372" s="3"/>
      <c r="AQD1372" s="3"/>
      <c r="AQE1372" s="3"/>
      <c r="AQF1372" s="3"/>
      <c r="AQG1372" s="3"/>
      <c r="AQH1372" s="3"/>
      <c r="AQI1372" s="3"/>
      <c r="AQJ1372" s="3"/>
      <c r="AQK1372" s="3"/>
      <c r="AQL1372" s="3"/>
      <c r="AQM1372" s="3"/>
      <c r="AQN1372" s="3"/>
      <c r="AQO1372" s="3"/>
      <c r="AQP1372" s="3"/>
      <c r="AQQ1372" s="3"/>
      <c r="AQR1372" s="3"/>
      <c r="AQS1372" s="3"/>
      <c r="AQT1372" s="3"/>
      <c r="AQU1372" s="3"/>
      <c r="AQV1372" s="3"/>
      <c r="AQW1372" s="3"/>
      <c r="AQX1372" s="3"/>
      <c r="AQY1372" s="3"/>
      <c r="AQZ1372" s="3"/>
      <c r="ARA1372" s="3"/>
      <c r="ARB1372" s="3"/>
      <c r="ARC1372" s="3"/>
      <c r="ARD1372" s="3"/>
      <c r="ARE1372" s="3"/>
      <c r="ARF1372" s="3"/>
      <c r="ARG1372" s="3"/>
      <c r="ARH1372" s="3"/>
      <c r="ARI1372" s="3"/>
      <c r="ARJ1372" s="3"/>
      <c r="ARK1372" s="3"/>
      <c r="ARL1372" s="3"/>
      <c r="ARM1372" s="3"/>
      <c r="ARN1372" s="3"/>
      <c r="ARO1372" s="3"/>
      <c r="ARP1372" s="3"/>
      <c r="ARQ1372" s="3"/>
      <c r="ARR1372" s="3"/>
      <c r="ARS1372" s="3"/>
      <c r="ART1372" s="3"/>
      <c r="ARU1372" s="3"/>
      <c r="ARV1372" s="3"/>
      <c r="ARW1372" s="3"/>
      <c r="ARX1372" s="3"/>
      <c r="ARY1372" s="3"/>
      <c r="ARZ1372" s="3"/>
      <c r="ASA1372" s="3"/>
      <c r="ASB1372" s="3"/>
      <c r="ASC1372" s="3"/>
      <c r="ASD1372" s="3"/>
      <c r="ASE1372" s="3"/>
      <c r="ASF1372" s="3"/>
      <c r="ASG1372" s="3"/>
      <c r="ASH1372" s="3"/>
      <c r="ASI1372" s="3"/>
      <c r="ASJ1372" s="3"/>
      <c r="ASK1372" s="3"/>
      <c r="ASL1372" s="3"/>
      <c r="ASM1372" s="3"/>
      <c r="ASN1372" s="3"/>
      <c r="ASO1372" s="3"/>
      <c r="ASP1372" s="3"/>
      <c r="ASQ1372" s="3"/>
      <c r="ASR1372" s="3"/>
      <c r="ASS1372" s="3"/>
      <c r="AST1372" s="3"/>
      <c r="ASU1372" s="3"/>
      <c r="ASV1372" s="3"/>
      <c r="ASW1372" s="3"/>
      <c r="ASX1372" s="3"/>
      <c r="ASY1372" s="3"/>
      <c r="ASZ1372" s="3"/>
      <c r="ATA1372" s="3"/>
      <c r="ATB1372" s="3"/>
      <c r="ATC1372" s="3"/>
      <c r="ATD1372" s="3"/>
      <c r="ATE1372" s="3"/>
      <c r="ATF1372" s="3"/>
      <c r="ATG1372" s="3"/>
      <c r="ATH1372" s="3"/>
      <c r="ATI1372" s="3"/>
      <c r="ATJ1372" s="3"/>
      <c r="ATK1372" s="3"/>
      <c r="ATL1372" s="3"/>
      <c r="ATM1372" s="3"/>
      <c r="ATN1372" s="3"/>
      <c r="ATO1372" s="3"/>
      <c r="ATP1372" s="3"/>
      <c r="ATQ1372" s="3"/>
      <c r="ATR1372" s="3"/>
      <c r="ATS1372" s="3"/>
      <c r="ATT1372" s="3"/>
      <c r="ATU1372" s="3"/>
      <c r="ATV1372" s="3"/>
      <c r="ATW1372" s="3"/>
      <c r="ATX1372" s="3"/>
      <c r="ATY1372" s="3"/>
      <c r="ATZ1372" s="3"/>
      <c r="AUA1372" s="3"/>
      <c r="AUB1372" s="3"/>
      <c r="AUC1372" s="3"/>
      <c r="AUD1372" s="3"/>
      <c r="AUE1372" s="3"/>
      <c r="AUF1372" s="3"/>
      <c r="AUG1372" s="3"/>
      <c r="AUH1372" s="3"/>
      <c r="AUI1372" s="3"/>
      <c r="AUJ1372" s="3"/>
      <c r="AUK1372" s="3"/>
      <c r="AUL1372" s="3"/>
      <c r="AUM1372" s="3"/>
      <c r="AUN1372" s="3"/>
      <c r="AUO1372" s="3"/>
      <c r="AUP1372" s="3"/>
      <c r="AUQ1372" s="3"/>
      <c r="AUR1372" s="3"/>
      <c r="AUS1372" s="3"/>
      <c r="AUT1372" s="3"/>
      <c r="AUU1372" s="3"/>
      <c r="AUV1372" s="3"/>
      <c r="AUW1372" s="3"/>
      <c r="AUX1372" s="3"/>
      <c r="AUY1372" s="3"/>
      <c r="AUZ1372" s="3"/>
      <c r="AVA1372" s="3"/>
      <c r="AVB1372" s="3"/>
      <c r="AVC1372" s="3"/>
      <c r="AVD1372" s="3"/>
      <c r="AVE1372" s="3"/>
      <c r="AVF1372" s="3"/>
      <c r="AVG1372" s="3"/>
      <c r="AVH1372" s="3"/>
      <c r="AVI1372" s="3"/>
      <c r="AVJ1372" s="3"/>
      <c r="AVK1372" s="3"/>
      <c r="AVL1372" s="3"/>
      <c r="AVM1372" s="3"/>
      <c r="AVN1372" s="3"/>
      <c r="AVO1372" s="3"/>
      <c r="AVP1372" s="3"/>
      <c r="AVQ1372" s="3"/>
      <c r="AVR1372" s="3"/>
      <c r="AVS1372" s="3"/>
      <c r="AVT1372" s="3"/>
      <c r="AVU1372" s="3"/>
      <c r="AVV1372" s="3"/>
      <c r="AVW1372" s="3"/>
      <c r="AVX1372" s="3"/>
      <c r="AVY1372" s="3"/>
      <c r="AVZ1372" s="3"/>
      <c r="AWA1372" s="3"/>
      <c r="AWB1372" s="3"/>
      <c r="AWC1372" s="3"/>
      <c r="AWD1372" s="3"/>
      <c r="AWE1372" s="3"/>
      <c r="AWF1372" s="3"/>
      <c r="AWG1372" s="3"/>
      <c r="AWH1372" s="3"/>
      <c r="AWI1372" s="3"/>
      <c r="AWJ1372" s="3"/>
      <c r="AWK1372" s="3"/>
      <c r="AWL1372" s="3"/>
      <c r="AWM1372" s="3"/>
      <c r="AWN1372" s="3"/>
      <c r="AWO1372" s="3"/>
      <c r="AWP1372" s="3"/>
      <c r="AWQ1372" s="3"/>
      <c r="AWR1372" s="3"/>
      <c r="AWS1372" s="3"/>
      <c r="AWT1372" s="3"/>
      <c r="AWU1372" s="3"/>
      <c r="AWV1372" s="3"/>
      <c r="AWW1372" s="3"/>
      <c r="AWX1372" s="3"/>
      <c r="AWY1372" s="3"/>
      <c r="AWZ1372" s="3"/>
      <c r="AXA1372" s="3"/>
      <c r="AXB1372" s="3"/>
      <c r="AXC1372" s="3"/>
      <c r="AXD1372" s="3"/>
      <c r="AXE1372" s="3"/>
      <c r="AXF1372" s="3"/>
      <c r="AXG1372" s="3"/>
      <c r="AXH1372" s="3"/>
      <c r="AXI1372" s="3"/>
      <c r="AXJ1372" s="3"/>
      <c r="AXK1372" s="3"/>
      <c r="AXL1372" s="3"/>
      <c r="AXM1372" s="3"/>
      <c r="AXN1372" s="3"/>
      <c r="AXO1372" s="3"/>
      <c r="AXP1372" s="3"/>
      <c r="AXQ1372" s="3"/>
      <c r="AXR1372" s="3"/>
      <c r="AXS1372" s="3"/>
      <c r="AXT1372" s="3"/>
      <c r="AXU1372" s="3"/>
      <c r="AXV1372" s="3"/>
      <c r="AXW1372" s="3"/>
      <c r="AXX1372" s="3"/>
      <c r="AXY1372" s="3"/>
      <c r="AXZ1372" s="3"/>
      <c r="AYA1372" s="3"/>
      <c r="AYB1372" s="3"/>
      <c r="AYC1372" s="3"/>
      <c r="AYD1372" s="3"/>
      <c r="AYE1372" s="3"/>
      <c r="AYF1372" s="3"/>
      <c r="AYG1372" s="3"/>
      <c r="AYH1372" s="3"/>
      <c r="AYI1372" s="3"/>
      <c r="AYJ1372" s="3"/>
      <c r="AYK1372" s="3"/>
      <c r="AYL1372" s="3"/>
      <c r="AYM1372" s="3"/>
      <c r="AYN1372" s="3"/>
      <c r="AYO1372" s="3"/>
      <c r="AYP1372" s="3"/>
      <c r="AYQ1372" s="3"/>
      <c r="AYR1372" s="3"/>
      <c r="AYS1372" s="3"/>
      <c r="AYT1372" s="3"/>
      <c r="AYU1372" s="3"/>
      <c r="AYV1372" s="3"/>
      <c r="AYW1372" s="3"/>
      <c r="AYX1372" s="3"/>
      <c r="AYY1372" s="3"/>
      <c r="AYZ1372" s="3"/>
      <c r="AZA1372" s="3"/>
      <c r="AZB1372" s="3"/>
      <c r="AZC1372" s="3"/>
      <c r="AZD1372" s="3"/>
      <c r="AZE1372" s="3"/>
      <c r="AZF1372" s="3"/>
      <c r="AZG1372" s="3"/>
      <c r="AZH1372" s="3"/>
      <c r="AZI1372" s="3"/>
      <c r="AZJ1372" s="3"/>
      <c r="AZK1372" s="3"/>
      <c r="AZL1372" s="3"/>
      <c r="AZM1372" s="3"/>
      <c r="AZN1372" s="3"/>
      <c r="AZO1372" s="3"/>
      <c r="AZP1372" s="3"/>
      <c r="AZQ1372" s="3"/>
      <c r="AZR1372" s="3"/>
      <c r="AZS1372" s="3"/>
      <c r="AZT1372" s="3"/>
      <c r="AZU1372" s="3"/>
      <c r="AZV1372" s="3"/>
      <c r="AZW1372" s="3"/>
      <c r="AZX1372" s="3"/>
      <c r="AZY1372" s="3"/>
      <c r="AZZ1372" s="3"/>
      <c r="BAA1372" s="3"/>
      <c r="BAB1372" s="3"/>
      <c r="BAC1372" s="3"/>
      <c r="BAD1372" s="3"/>
      <c r="BAE1372" s="3"/>
      <c r="BAF1372" s="3"/>
      <c r="BAG1372" s="3"/>
      <c r="BAH1372" s="3"/>
      <c r="BAI1372" s="3"/>
      <c r="BAJ1372" s="3"/>
      <c r="BAK1372" s="3"/>
      <c r="BAL1372" s="3"/>
      <c r="BAM1372" s="3"/>
      <c r="BAN1372" s="3"/>
      <c r="BAO1372" s="3"/>
      <c r="BAP1372" s="3"/>
      <c r="BAQ1372" s="3"/>
      <c r="BAR1372" s="3"/>
      <c r="BAS1372" s="3"/>
      <c r="BAT1372" s="3"/>
      <c r="BAU1372" s="3"/>
      <c r="BAV1372" s="3"/>
      <c r="BAW1372" s="3"/>
      <c r="BAX1372" s="3"/>
      <c r="BAY1372" s="3"/>
      <c r="BAZ1372" s="3"/>
      <c r="BBA1372" s="3"/>
      <c r="BBB1372" s="3"/>
      <c r="BBC1372" s="3"/>
      <c r="BBD1372" s="3"/>
      <c r="BBE1372" s="3"/>
      <c r="BBF1372" s="3"/>
      <c r="BBG1372" s="3"/>
      <c r="BBH1372" s="3"/>
      <c r="BBI1372" s="3"/>
      <c r="BBJ1372" s="3"/>
      <c r="BBK1372" s="3"/>
      <c r="BBL1372" s="3"/>
      <c r="BBM1372" s="3"/>
      <c r="BBN1372" s="3"/>
      <c r="BBO1372" s="3"/>
      <c r="BBP1372" s="3"/>
      <c r="BBQ1372" s="3"/>
      <c r="BBR1372" s="3"/>
      <c r="BBS1372" s="3"/>
      <c r="BBT1372" s="3"/>
      <c r="BBU1372" s="3"/>
      <c r="BBV1372" s="3"/>
      <c r="BBW1372" s="3"/>
      <c r="BBX1372" s="3"/>
      <c r="BBY1372" s="3"/>
      <c r="BBZ1372" s="3"/>
      <c r="BCA1372" s="3"/>
      <c r="BCB1372" s="3"/>
      <c r="BCC1372" s="3"/>
      <c r="BCD1372" s="3"/>
      <c r="BCE1372" s="3"/>
      <c r="BCF1372" s="3"/>
      <c r="BCG1372" s="3"/>
      <c r="BCH1372" s="3"/>
      <c r="BCI1372" s="3"/>
      <c r="BCJ1372" s="3"/>
      <c r="BCK1372" s="3"/>
      <c r="BCL1372" s="3"/>
      <c r="BCM1372" s="3"/>
      <c r="BCN1372" s="3"/>
      <c r="BCO1372" s="3"/>
      <c r="BCP1372" s="3"/>
      <c r="BCQ1372" s="3"/>
      <c r="BCR1372" s="3"/>
      <c r="BCS1372" s="3"/>
      <c r="BCT1372" s="3"/>
      <c r="BCU1372" s="3"/>
      <c r="BCV1372" s="3"/>
      <c r="BCW1372" s="3"/>
      <c r="BCX1372" s="3"/>
      <c r="BCY1372" s="3"/>
      <c r="BCZ1372" s="3"/>
      <c r="BDA1372" s="3"/>
      <c r="BDB1372" s="3"/>
      <c r="BDC1372" s="3"/>
      <c r="BDD1372" s="3"/>
      <c r="BDE1372" s="3"/>
      <c r="BDF1372" s="3"/>
      <c r="BDG1372" s="3"/>
      <c r="BDH1372" s="3"/>
      <c r="BDI1372" s="3"/>
      <c r="BDJ1372" s="3"/>
      <c r="BDK1372" s="3"/>
      <c r="BDL1372" s="3"/>
      <c r="BDM1372" s="3"/>
      <c r="BDN1372" s="3"/>
      <c r="BDO1372" s="3"/>
      <c r="BDP1372" s="3"/>
      <c r="BDQ1372" s="3"/>
      <c r="BDR1372" s="3"/>
      <c r="BDS1372" s="3"/>
      <c r="BDT1372" s="3"/>
      <c r="BDU1372" s="3"/>
      <c r="BDV1372" s="3"/>
      <c r="BDW1372" s="3"/>
      <c r="BDX1372" s="3"/>
      <c r="BDY1372" s="3"/>
      <c r="BDZ1372" s="3"/>
      <c r="BEA1372" s="3"/>
      <c r="BEB1372" s="3"/>
      <c r="BEC1372" s="3"/>
      <c r="BED1372" s="3"/>
      <c r="BEE1372" s="3"/>
      <c r="BEF1372" s="3"/>
      <c r="BEG1372" s="3"/>
      <c r="BEH1372" s="3"/>
      <c r="BEI1372" s="3"/>
      <c r="BEJ1372" s="3"/>
      <c r="BEK1372" s="3"/>
      <c r="BEL1372" s="3"/>
      <c r="BEM1372" s="3"/>
      <c r="BEN1372" s="3"/>
      <c r="BEO1372" s="3"/>
      <c r="BEP1372" s="3"/>
      <c r="BEQ1372" s="3"/>
      <c r="BER1372" s="3"/>
      <c r="BES1372" s="3"/>
      <c r="BET1372" s="3"/>
      <c r="BEU1372" s="3"/>
      <c r="BEV1372" s="3"/>
      <c r="BEW1372" s="3"/>
      <c r="BEX1372" s="3"/>
      <c r="BEY1372" s="3"/>
      <c r="BEZ1372" s="3"/>
      <c r="BFA1372" s="3"/>
      <c r="BFB1372" s="3"/>
      <c r="BFC1372" s="3"/>
      <c r="BFD1372" s="3"/>
      <c r="BFE1372" s="3"/>
      <c r="BFF1372" s="3"/>
      <c r="BFG1372" s="3"/>
      <c r="BFH1372" s="3"/>
      <c r="BFI1372" s="3"/>
      <c r="BFJ1372" s="3"/>
      <c r="BFK1372" s="3"/>
      <c r="BFL1372" s="3"/>
      <c r="BFM1372" s="3"/>
      <c r="BFN1372" s="3"/>
      <c r="BFO1372" s="3"/>
      <c r="BFP1372" s="3"/>
      <c r="BFQ1372" s="3"/>
      <c r="BFR1372" s="3"/>
      <c r="BFS1372" s="3"/>
      <c r="BFT1372" s="3"/>
      <c r="BFU1372" s="3"/>
      <c r="BFV1372" s="3"/>
      <c r="BFW1372" s="3"/>
      <c r="BFX1372" s="3"/>
      <c r="BFY1372" s="3"/>
      <c r="BFZ1372" s="3"/>
      <c r="BGA1372" s="3"/>
      <c r="BGB1372" s="3"/>
      <c r="BGC1372" s="3"/>
      <c r="BGD1372" s="3"/>
      <c r="BGE1372" s="3"/>
      <c r="BGF1372" s="3"/>
      <c r="BGG1372" s="3"/>
      <c r="BGH1372" s="3"/>
      <c r="BGI1372" s="3"/>
      <c r="BGJ1372" s="3"/>
      <c r="BGK1372" s="3"/>
      <c r="BGL1372" s="3"/>
      <c r="BGM1372" s="3"/>
      <c r="BGN1372" s="3"/>
      <c r="BGO1372" s="3"/>
      <c r="BGP1372" s="3"/>
      <c r="BGQ1372" s="3"/>
      <c r="BGR1372" s="3"/>
      <c r="BGS1372" s="3"/>
      <c r="BGT1372" s="3"/>
      <c r="BGU1372" s="3"/>
      <c r="BGV1372" s="3"/>
      <c r="BGW1372" s="3"/>
      <c r="BGX1372" s="3"/>
      <c r="BGY1372" s="3"/>
      <c r="BGZ1372" s="3"/>
      <c r="BHA1372" s="3"/>
      <c r="BHB1372" s="3"/>
      <c r="BHC1372" s="3"/>
      <c r="BHD1372" s="3"/>
      <c r="BHE1372" s="3"/>
      <c r="BHF1372" s="3"/>
      <c r="BHG1372" s="3"/>
      <c r="BHH1372" s="3"/>
      <c r="BHI1372" s="3"/>
      <c r="BHJ1372" s="3"/>
      <c r="BHK1372" s="3"/>
      <c r="BHL1372" s="3"/>
      <c r="BHM1372" s="3"/>
      <c r="BHN1372" s="3"/>
      <c r="BHO1372" s="3"/>
      <c r="BHP1372" s="3"/>
      <c r="BHQ1372" s="3"/>
      <c r="BHR1372" s="3"/>
      <c r="BHS1372" s="3"/>
      <c r="BHT1372" s="3"/>
      <c r="BHU1372" s="3"/>
      <c r="BHV1372" s="3"/>
      <c r="BHW1372" s="3"/>
      <c r="BHX1372" s="3"/>
      <c r="BHY1372" s="3"/>
      <c r="BHZ1372" s="3"/>
      <c r="BIA1372" s="3"/>
      <c r="BIB1372" s="3"/>
      <c r="BIC1372" s="3"/>
      <c r="BID1372" s="3"/>
      <c r="BIE1372" s="3"/>
      <c r="BIF1372" s="3"/>
      <c r="BIG1372" s="3"/>
      <c r="BIH1372" s="3"/>
      <c r="BII1372" s="3"/>
      <c r="BIJ1372" s="3"/>
      <c r="BIK1372" s="3"/>
      <c r="BIL1372" s="3"/>
      <c r="BIM1372" s="3"/>
      <c r="BIN1372" s="3"/>
      <c r="BIO1372" s="3"/>
      <c r="BIP1372" s="3"/>
      <c r="BIQ1372" s="3"/>
      <c r="BIR1372" s="3"/>
      <c r="BIS1372" s="3"/>
      <c r="BIT1372" s="3"/>
      <c r="BIU1372" s="3"/>
      <c r="BIV1372" s="3"/>
      <c r="BIW1372" s="3"/>
      <c r="BIX1372" s="3"/>
      <c r="BIY1372" s="3"/>
      <c r="BIZ1372" s="3"/>
      <c r="BJA1372" s="3"/>
      <c r="BJB1372" s="3"/>
      <c r="BJC1372" s="3"/>
      <c r="BJD1372" s="3"/>
      <c r="BJE1372" s="3"/>
      <c r="BJF1372" s="3"/>
      <c r="BJG1372" s="3"/>
      <c r="BJH1372" s="3"/>
      <c r="BJI1372" s="3"/>
      <c r="BJJ1372" s="3"/>
      <c r="BJK1372" s="3"/>
      <c r="BJL1372" s="3"/>
      <c r="BJM1372" s="3"/>
      <c r="BJN1372" s="3"/>
      <c r="BJO1372" s="3"/>
      <c r="BJP1372" s="3"/>
      <c r="BJQ1372" s="3"/>
      <c r="BJR1372" s="3"/>
      <c r="BJS1372" s="3"/>
      <c r="BJT1372" s="3"/>
      <c r="BJU1372" s="3"/>
      <c r="BJV1372" s="3"/>
      <c r="BJW1372" s="3"/>
      <c r="BJX1372" s="3"/>
      <c r="BJY1372" s="3"/>
      <c r="BJZ1372" s="3"/>
      <c r="BKA1372" s="3"/>
      <c r="BKB1372" s="3"/>
      <c r="BKC1372" s="3"/>
      <c r="BKD1372" s="3"/>
      <c r="BKE1372" s="3"/>
      <c r="BKF1372" s="3"/>
      <c r="BKG1372" s="3"/>
      <c r="BKH1372" s="3"/>
      <c r="BKI1372" s="3"/>
      <c r="BKJ1372" s="3"/>
      <c r="BKK1372" s="3"/>
      <c r="BKL1372" s="3"/>
      <c r="BKM1372" s="3"/>
      <c r="BKN1372" s="3"/>
      <c r="BKO1372" s="3"/>
      <c r="BKP1372" s="3"/>
      <c r="BKQ1372" s="3"/>
      <c r="BKR1372" s="3"/>
      <c r="BKS1372" s="3"/>
      <c r="BKT1372" s="3"/>
      <c r="BKU1372" s="3"/>
      <c r="BKV1372" s="3"/>
      <c r="BKW1372" s="3"/>
      <c r="BKX1372" s="3"/>
      <c r="BKY1372" s="3"/>
      <c r="BKZ1372" s="3"/>
      <c r="BLA1372" s="3"/>
      <c r="BLB1372" s="3"/>
      <c r="BLC1372" s="3"/>
      <c r="BLD1372" s="3"/>
      <c r="BLE1372" s="3"/>
      <c r="BLF1372" s="3"/>
      <c r="BLG1372" s="3"/>
      <c r="BLH1372" s="3"/>
      <c r="BLI1372" s="3"/>
      <c r="BLJ1372" s="3"/>
      <c r="BLK1372" s="3"/>
      <c r="BLL1372" s="3"/>
      <c r="BLM1372" s="3"/>
      <c r="BLN1372" s="3"/>
      <c r="BLO1372" s="3"/>
      <c r="BLP1372" s="3"/>
      <c r="BLQ1372" s="3"/>
      <c r="BLR1372" s="3"/>
      <c r="BLS1372" s="3"/>
      <c r="BLT1372" s="3"/>
      <c r="BLU1372" s="3"/>
      <c r="BLV1372" s="3"/>
      <c r="BLW1372" s="3"/>
      <c r="BLX1372" s="3"/>
      <c r="BLY1372" s="3"/>
      <c r="BLZ1372" s="3"/>
      <c r="BMA1372" s="3"/>
      <c r="BMB1372" s="3"/>
      <c r="BMC1372" s="3"/>
      <c r="BMD1372" s="3"/>
      <c r="BME1372" s="3"/>
      <c r="BMF1372" s="3"/>
      <c r="BMG1372" s="3"/>
      <c r="BMH1372" s="3"/>
      <c r="BMI1372" s="3"/>
      <c r="BMJ1372" s="3"/>
      <c r="BMK1372" s="3"/>
      <c r="BML1372" s="3"/>
      <c r="BMM1372" s="3"/>
      <c r="BMN1372" s="3"/>
      <c r="BMO1372" s="3"/>
      <c r="BMP1372" s="3"/>
      <c r="BMQ1372" s="3"/>
      <c r="BMR1372" s="3"/>
      <c r="BMS1372" s="3"/>
      <c r="BMT1372" s="3"/>
      <c r="BMU1372" s="3"/>
      <c r="BMV1372" s="3"/>
      <c r="BMW1372" s="3"/>
      <c r="BMX1372" s="3"/>
      <c r="BMY1372" s="3"/>
      <c r="BMZ1372" s="3"/>
      <c r="BNA1372" s="3"/>
      <c r="BNB1372" s="3"/>
      <c r="BNC1372" s="3"/>
      <c r="BND1372" s="3"/>
      <c r="BNE1372" s="3"/>
      <c r="BNF1372" s="3"/>
      <c r="BNG1372" s="3"/>
      <c r="BNH1372" s="3"/>
      <c r="BNI1372" s="3"/>
      <c r="BNJ1372" s="3"/>
      <c r="BNK1372" s="3"/>
      <c r="BNL1372" s="3"/>
      <c r="BNM1372" s="3"/>
      <c r="BNN1372" s="3"/>
      <c r="BNO1372" s="3"/>
      <c r="BNP1372" s="3"/>
      <c r="BNQ1372" s="3"/>
      <c r="BNR1372" s="3"/>
      <c r="BNS1372" s="3"/>
      <c r="BNT1372" s="3"/>
      <c r="BNU1372" s="3"/>
      <c r="BNV1372" s="3"/>
      <c r="BNW1372" s="3"/>
      <c r="BNX1372" s="3"/>
      <c r="BNY1372" s="3"/>
      <c r="BNZ1372" s="3"/>
      <c r="BOA1372" s="3"/>
      <c r="BOB1372" s="3"/>
      <c r="BOC1372" s="3"/>
      <c r="BOD1372" s="3"/>
      <c r="BOE1372" s="3"/>
      <c r="BOF1372" s="3"/>
      <c r="BOG1372" s="3"/>
      <c r="BOH1372" s="3"/>
      <c r="BOI1372" s="3"/>
      <c r="BOJ1372" s="3"/>
      <c r="BOK1372" s="3"/>
      <c r="BOL1372" s="3"/>
      <c r="BOM1372" s="3"/>
      <c r="BON1372" s="3"/>
      <c r="BOO1372" s="3"/>
      <c r="BOP1372" s="3"/>
      <c r="BOQ1372" s="3"/>
      <c r="BOR1372" s="3"/>
      <c r="BOS1372" s="3"/>
      <c r="BOT1372" s="3"/>
      <c r="BOU1372" s="3"/>
      <c r="BOV1372" s="3"/>
      <c r="BOW1372" s="3"/>
      <c r="BOX1372" s="3"/>
      <c r="BOY1372" s="3"/>
      <c r="BOZ1372" s="3"/>
      <c r="BPA1372" s="3"/>
      <c r="BPB1372" s="3"/>
      <c r="BPC1372" s="3"/>
      <c r="BPD1372" s="3"/>
      <c r="BPE1372" s="3"/>
      <c r="BPF1372" s="3"/>
      <c r="BPG1372" s="3"/>
      <c r="BPH1372" s="3"/>
      <c r="BPI1372" s="3"/>
      <c r="BPJ1372" s="3"/>
      <c r="BPK1372" s="3"/>
      <c r="BPL1372" s="3"/>
      <c r="BPM1372" s="3"/>
      <c r="BPN1372" s="3"/>
      <c r="BPO1372" s="3"/>
      <c r="BPP1372" s="3"/>
      <c r="BPQ1372" s="3"/>
      <c r="BPR1372" s="3"/>
      <c r="BPS1372" s="3"/>
      <c r="BPT1372" s="3"/>
      <c r="BPU1372" s="3"/>
      <c r="BPV1372" s="3"/>
      <c r="BPW1372" s="3"/>
      <c r="BPX1372" s="3"/>
      <c r="BPY1372" s="3"/>
      <c r="BPZ1372" s="3"/>
      <c r="BQA1372" s="3"/>
      <c r="BQB1372" s="3"/>
      <c r="BQC1372" s="3"/>
      <c r="BQD1372" s="3"/>
      <c r="BQE1372" s="3"/>
      <c r="BQF1372" s="3"/>
      <c r="BQG1372" s="3"/>
      <c r="BQH1372" s="3"/>
      <c r="BQI1372" s="3"/>
      <c r="BQJ1372" s="3"/>
      <c r="BQK1372" s="3"/>
      <c r="BQL1372" s="3"/>
      <c r="BQM1372" s="3"/>
      <c r="BQN1372" s="3"/>
      <c r="BQO1372" s="3"/>
      <c r="BQP1372" s="3"/>
      <c r="BQQ1372" s="3"/>
      <c r="BQR1372" s="3"/>
      <c r="BQS1372" s="3"/>
      <c r="BQT1372" s="3"/>
      <c r="BQU1372" s="3"/>
      <c r="BQV1372" s="3"/>
      <c r="BQW1372" s="3"/>
      <c r="BQX1372" s="3"/>
      <c r="BQY1372" s="3"/>
      <c r="BQZ1372" s="3"/>
      <c r="BRA1372" s="3"/>
      <c r="BRB1372" s="3"/>
      <c r="BRC1372" s="3"/>
      <c r="BRD1372" s="3"/>
      <c r="BRE1372" s="3"/>
      <c r="BRF1372" s="3"/>
      <c r="BRG1372" s="3"/>
      <c r="BRH1372" s="3"/>
      <c r="BRI1372" s="3"/>
      <c r="BRJ1372" s="3"/>
      <c r="BRK1372" s="3"/>
      <c r="BRL1372" s="3"/>
      <c r="BRM1372" s="3"/>
      <c r="BRN1372" s="3"/>
      <c r="BRO1372" s="3"/>
      <c r="BRP1372" s="3"/>
      <c r="BRQ1372" s="3"/>
      <c r="BRR1372" s="3"/>
      <c r="BRS1372" s="3"/>
      <c r="BRT1372" s="3"/>
      <c r="BRU1372" s="3"/>
      <c r="BRV1372" s="3"/>
      <c r="BRW1372" s="3"/>
      <c r="BRX1372" s="3"/>
      <c r="BRY1372" s="3"/>
      <c r="BRZ1372" s="3"/>
      <c r="BSA1372" s="3"/>
      <c r="BSB1372" s="3"/>
      <c r="BSC1372" s="3"/>
      <c r="BSD1372" s="3"/>
      <c r="BSE1372" s="3"/>
      <c r="BSF1372" s="3"/>
      <c r="BSG1372" s="3"/>
      <c r="BSH1372" s="3"/>
      <c r="BSI1372" s="3"/>
      <c r="BSJ1372" s="3"/>
      <c r="BSK1372" s="3"/>
      <c r="BSL1372" s="3"/>
      <c r="BSM1372" s="3"/>
      <c r="BSN1372" s="3"/>
      <c r="BSO1372" s="3"/>
      <c r="BSP1372" s="3"/>
      <c r="BSQ1372" s="3"/>
      <c r="BSR1372" s="3"/>
      <c r="BSS1372" s="3"/>
      <c r="BST1372" s="3"/>
      <c r="BSU1372" s="3"/>
      <c r="BSV1372" s="3"/>
      <c r="BSW1372" s="3"/>
      <c r="BSX1372" s="3"/>
      <c r="BSY1372" s="3"/>
      <c r="BSZ1372" s="3"/>
      <c r="BTA1372" s="3"/>
      <c r="BTB1372" s="3"/>
      <c r="BTC1372" s="3"/>
      <c r="BTD1372" s="3"/>
      <c r="BTE1372" s="3"/>
      <c r="BTF1372" s="3"/>
      <c r="BTG1372" s="3"/>
      <c r="BTH1372" s="3"/>
      <c r="BTI1372" s="3"/>
      <c r="BTJ1372" s="3"/>
      <c r="BTK1372" s="3"/>
      <c r="BTL1372" s="3"/>
      <c r="BTM1372" s="3"/>
      <c r="BTN1372" s="3"/>
      <c r="BTO1372" s="3"/>
      <c r="BTP1372" s="3"/>
      <c r="BTQ1372" s="3"/>
      <c r="BTR1372" s="3"/>
      <c r="BTS1372" s="3"/>
      <c r="BTT1372" s="3"/>
      <c r="BTU1372" s="3"/>
      <c r="BTV1372" s="3"/>
      <c r="BTW1372" s="3"/>
      <c r="BTX1372" s="3"/>
      <c r="BTY1372" s="3"/>
      <c r="BTZ1372" s="3"/>
      <c r="BUA1372" s="3"/>
      <c r="BUB1372" s="3"/>
      <c r="BUC1372" s="3"/>
      <c r="BUD1372" s="3"/>
      <c r="BUE1372" s="3"/>
      <c r="BUF1372" s="3"/>
      <c r="BUG1372" s="3"/>
      <c r="BUH1372" s="3"/>
      <c r="BUI1372" s="3"/>
      <c r="BUJ1372" s="3"/>
      <c r="BUK1372" s="3"/>
      <c r="BUL1372" s="3"/>
      <c r="BUM1372" s="3"/>
      <c r="BUN1372" s="3"/>
      <c r="BUO1372" s="3"/>
      <c r="BUP1372" s="3"/>
      <c r="BUQ1372" s="3"/>
      <c r="BUR1372" s="3"/>
      <c r="BUS1372" s="3"/>
      <c r="BUT1372" s="3"/>
      <c r="BUU1372" s="3"/>
      <c r="BUV1372" s="3"/>
      <c r="BUW1372" s="3"/>
      <c r="BUX1372" s="3"/>
      <c r="BUY1372" s="3"/>
      <c r="BUZ1372" s="3"/>
      <c r="BVA1372" s="3"/>
      <c r="BVB1372" s="3"/>
      <c r="BVC1372" s="3"/>
      <c r="BVD1372" s="3"/>
      <c r="BVE1372" s="3"/>
      <c r="BVF1372" s="3"/>
      <c r="BVG1372" s="3"/>
      <c r="BVH1372" s="3"/>
      <c r="BVI1372" s="3"/>
      <c r="BVJ1372" s="3"/>
      <c r="BVK1372" s="3"/>
      <c r="BVL1372" s="3"/>
      <c r="BVM1372" s="3"/>
      <c r="BVN1372" s="3"/>
      <c r="BVO1372" s="3"/>
      <c r="BVP1372" s="3"/>
      <c r="BVQ1372" s="3"/>
      <c r="BVR1372" s="3"/>
      <c r="BVS1372" s="3"/>
      <c r="BVT1372" s="3"/>
      <c r="BVU1372" s="3"/>
      <c r="BVV1372" s="3"/>
      <c r="BVW1372" s="3"/>
      <c r="BVX1372" s="3"/>
      <c r="BVY1372" s="3"/>
      <c r="BVZ1372" s="3"/>
      <c r="BWA1372" s="3"/>
      <c r="BWB1372" s="3"/>
      <c r="BWC1372" s="3"/>
      <c r="BWD1372" s="3"/>
      <c r="BWE1372" s="3"/>
      <c r="BWF1372" s="3"/>
      <c r="BWG1372" s="3"/>
      <c r="BWH1372" s="3"/>
      <c r="BWI1372" s="3"/>
      <c r="BWJ1372" s="3"/>
      <c r="BWK1372" s="3"/>
      <c r="BWL1372" s="3"/>
      <c r="BWM1372" s="3"/>
      <c r="BWN1372" s="3"/>
      <c r="BWO1372" s="3"/>
      <c r="BWP1372" s="3"/>
      <c r="BWQ1372" s="3"/>
      <c r="BWR1372" s="3"/>
      <c r="BWS1372" s="3"/>
      <c r="BWT1372" s="3"/>
      <c r="BWU1372" s="3"/>
      <c r="BWV1372" s="3"/>
      <c r="BWW1372" s="3"/>
      <c r="BWX1372" s="3"/>
      <c r="BWY1372" s="3"/>
      <c r="BWZ1372" s="3"/>
      <c r="BXA1372" s="3"/>
      <c r="BXB1372" s="3"/>
      <c r="BXC1372" s="3"/>
      <c r="BXD1372" s="3"/>
      <c r="BXE1372" s="3"/>
      <c r="BXF1372" s="3"/>
      <c r="BXG1372" s="3"/>
      <c r="BXH1372" s="3"/>
      <c r="BXI1372" s="3"/>
      <c r="BXJ1372" s="3"/>
      <c r="BXK1372" s="3"/>
      <c r="BXL1372" s="3"/>
      <c r="BXM1372" s="3"/>
      <c r="BXN1372" s="3"/>
      <c r="BXO1372" s="3"/>
      <c r="BXP1372" s="3"/>
      <c r="BXQ1372" s="3"/>
      <c r="BXR1372" s="3"/>
      <c r="BXS1372" s="3"/>
      <c r="BXT1372" s="3"/>
      <c r="BXU1372" s="3"/>
      <c r="BXV1372" s="3"/>
      <c r="BXW1372" s="3"/>
      <c r="BXX1372" s="3"/>
      <c r="BXY1372" s="3"/>
      <c r="BXZ1372" s="3"/>
      <c r="BYA1372" s="3"/>
      <c r="BYB1372" s="3"/>
      <c r="BYC1372" s="3"/>
      <c r="BYD1372" s="3"/>
      <c r="BYE1372" s="3"/>
      <c r="BYF1372" s="3"/>
      <c r="BYG1372" s="3"/>
      <c r="BYH1372" s="3"/>
      <c r="BYI1372" s="3"/>
      <c r="BYJ1372" s="3"/>
      <c r="BYK1372" s="3"/>
      <c r="BYL1372" s="3"/>
      <c r="BYM1372" s="3"/>
      <c r="BYN1372" s="3"/>
      <c r="BYO1372" s="3"/>
      <c r="BYP1372" s="3"/>
      <c r="BYQ1372" s="3"/>
      <c r="BYR1372" s="3"/>
      <c r="BYS1372" s="3"/>
      <c r="BYT1372" s="3"/>
      <c r="BYU1372" s="3"/>
      <c r="BYV1372" s="3"/>
      <c r="BYW1372" s="3"/>
      <c r="BYX1372" s="3"/>
      <c r="BYY1372" s="3"/>
      <c r="BYZ1372" s="3"/>
      <c r="BZA1372" s="3"/>
      <c r="BZB1372" s="3"/>
      <c r="BZC1372" s="3"/>
      <c r="BZD1372" s="3"/>
      <c r="BZE1372" s="3"/>
      <c r="BZF1372" s="3"/>
      <c r="BZG1372" s="3"/>
      <c r="BZH1372" s="3"/>
      <c r="BZI1372" s="3"/>
      <c r="BZJ1372" s="3"/>
      <c r="BZK1372" s="3"/>
      <c r="BZL1372" s="3"/>
      <c r="BZM1372" s="3"/>
      <c r="BZN1372" s="3"/>
      <c r="BZO1372" s="3"/>
      <c r="BZP1372" s="3"/>
      <c r="BZQ1372" s="3"/>
      <c r="BZR1372" s="3"/>
      <c r="BZS1372" s="3"/>
      <c r="BZT1372" s="3"/>
      <c r="BZU1372" s="3"/>
      <c r="BZV1372" s="3"/>
      <c r="BZW1372" s="3"/>
      <c r="BZX1372" s="3"/>
      <c r="BZY1372" s="3"/>
      <c r="BZZ1372" s="3"/>
      <c r="CAA1372" s="3"/>
      <c r="CAB1372" s="3"/>
      <c r="CAC1372" s="3"/>
      <c r="CAD1372" s="3"/>
      <c r="CAE1372" s="3"/>
      <c r="CAF1372" s="3"/>
      <c r="CAG1372" s="3"/>
      <c r="CAH1372" s="3"/>
      <c r="CAI1372" s="3"/>
      <c r="CAJ1372" s="3"/>
      <c r="CAK1372" s="3"/>
      <c r="CAL1372" s="3"/>
      <c r="CAM1372" s="3"/>
      <c r="CAN1372" s="3"/>
      <c r="CAO1372" s="3"/>
      <c r="CAP1372" s="3"/>
      <c r="CAQ1372" s="3"/>
      <c r="CAR1372" s="3"/>
      <c r="CAS1372" s="3"/>
      <c r="CAT1372" s="3"/>
      <c r="CAU1372" s="3"/>
      <c r="CAV1372" s="3"/>
      <c r="CAW1372" s="3"/>
      <c r="CAX1372" s="3"/>
      <c r="CAY1372" s="3"/>
      <c r="CAZ1372" s="3"/>
      <c r="CBA1372" s="3"/>
      <c r="CBB1372" s="3"/>
      <c r="CBC1372" s="3"/>
      <c r="CBD1372" s="3"/>
      <c r="CBE1372" s="3"/>
      <c r="CBF1372" s="3"/>
      <c r="CBG1372" s="3"/>
      <c r="CBH1372" s="3"/>
      <c r="CBI1372" s="3"/>
      <c r="CBJ1372" s="3"/>
      <c r="CBK1372" s="3"/>
      <c r="CBL1372" s="3"/>
      <c r="CBM1372" s="3"/>
      <c r="CBN1372" s="3"/>
      <c r="CBO1372" s="3"/>
      <c r="CBP1372" s="3"/>
      <c r="CBQ1372" s="3"/>
      <c r="CBR1372" s="3"/>
      <c r="CBS1372" s="3"/>
      <c r="CBT1372" s="3"/>
      <c r="CBU1372" s="3"/>
      <c r="CBV1372" s="3"/>
      <c r="CBW1372" s="3"/>
      <c r="CBX1372" s="3"/>
      <c r="CBY1372" s="3"/>
      <c r="CBZ1372" s="3"/>
      <c r="CCA1372" s="3"/>
      <c r="CCB1372" s="3"/>
      <c r="CCC1372" s="3"/>
      <c r="CCD1372" s="3"/>
      <c r="CCE1372" s="3"/>
      <c r="CCF1372" s="3"/>
      <c r="CCG1372" s="3"/>
      <c r="CCH1372" s="3"/>
      <c r="CCI1372" s="3"/>
      <c r="CCJ1372" s="3"/>
      <c r="CCK1372" s="3"/>
      <c r="CCL1372" s="3"/>
      <c r="CCM1372" s="3"/>
      <c r="CCN1372" s="3"/>
      <c r="CCO1372" s="3"/>
      <c r="CCP1372" s="3"/>
      <c r="CCQ1372" s="3"/>
      <c r="CCR1372" s="3"/>
      <c r="CCS1372" s="3"/>
      <c r="CCT1372" s="3"/>
      <c r="CCU1372" s="3"/>
      <c r="CCV1372" s="3"/>
      <c r="CCW1372" s="3"/>
      <c r="CCX1372" s="3"/>
      <c r="CCY1372" s="3"/>
      <c r="CCZ1372" s="3"/>
      <c r="CDA1372" s="3"/>
      <c r="CDB1372" s="3"/>
      <c r="CDC1372" s="3"/>
      <c r="CDD1372" s="3"/>
      <c r="CDE1372" s="3"/>
      <c r="CDF1372" s="3"/>
      <c r="CDG1372" s="3"/>
      <c r="CDH1372" s="3"/>
      <c r="CDI1372" s="3"/>
      <c r="CDJ1372" s="3"/>
      <c r="CDK1372" s="3"/>
      <c r="CDL1372" s="3"/>
      <c r="CDM1372" s="3"/>
      <c r="CDN1372" s="3"/>
      <c r="CDO1372" s="3"/>
      <c r="CDP1372" s="3"/>
      <c r="CDQ1372" s="3"/>
      <c r="CDR1372" s="3"/>
      <c r="CDS1372" s="3"/>
      <c r="CDT1372" s="3"/>
      <c r="CDU1372" s="3"/>
      <c r="CDV1372" s="3"/>
      <c r="CDW1372" s="3"/>
      <c r="CDX1372" s="3"/>
      <c r="CDY1372" s="3"/>
      <c r="CDZ1372" s="3"/>
      <c r="CEA1372" s="3"/>
      <c r="CEB1372" s="3"/>
      <c r="CEC1372" s="3"/>
      <c r="CED1372" s="3"/>
      <c r="CEE1372" s="3"/>
      <c r="CEF1372" s="3"/>
      <c r="CEG1372" s="3"/>
      <c r="CEH1372" s="3"/>
      <c r="CEI1372" s="3"/>
      <c r="CEJ1372" s="3"/>
      <c r="CEK1372" s="3"/>
      <c r="CEL1372" s="3"/>
      <c r="CEM1372" s="3"/>
      <c r="CEN1372" s="3"/>
      <c r="CEO1372" s="3"/>
      <c r="CEP1372" s="3"/>
      <c r="CEQ1372" s="3"/>
      <c r="CER1372" s="3"/>
      <c r="CES1372" s="3"/>
      <c r="CET1372" s="3"/>
      <c r="CEU1372" s="3"/>
      <c r="CEV1372" s="3"/>
      <c r="CEW1372" s="3"/>
      <c r="CEX1372" s="3"/>
      <c r="CEY1372" s="3"/>
      <c r="CEZ1372" s="3"/>
      <c r="CFA1372" s="3"/>
      <c r="CFB1372" s="3"/>
      <c r="CFC1372" s="3"/>
      <c r="CFD1372" s="3"/>
      <c r="CFE1372" s="3"/>
      <c r="CFF1372" s="3"/>
      <c r="CFG1372" s="3"/>
      <c r="CFH1372" s="3"/>
      <c r="CFI1372" s="3"/>
      <c r="CFJ1372" s="3"/>
      <c r="CFK1372" s="3"/>
      <c r="CFL1372" s="3"/>
      <c r="CFM1372" s="3"/>
      <c r="CFN1372" s="3"/>
      <c r="CFO1372" s="3"/>
      <c r="CFP1372" s="3"/>
      <c r="CFQ1372" s="3"/>
      <c r="CFR1372" s="3"/>
      <c r="CFS1372" s="3"/>
      <c r="CFT1372" s="3"/>
      <c r="CFU1372" s="3"/>
      <c r="CFV1372" s="3"/>
      <c r="CFW1372" s="3"/>
      <c r="CFX1372" s="3"/>
      <c r="CFY1372" s="3"/>
      <c r="CFZ1372" s="3"/>
      <c r="CGA1372" s="3"/>
      <c r="CGB1372" s="3"/>
      <c r="CGC1372" s="3"/>
      <c r="CGD1372" s="3"/>
      <c r="CGE1372" s="3"/>
      <c r="CGF1372" s="3"/>
      <c r="CGG1372" s="3"/>
      <c r="CGH1372" s="3"/>
      <c r="CGI1372" s="3"/>
      <c r="CGJ1372" s="3"/>
      <c r="CGK1372" s="3"/>
      <c r="CGL1372" s="3"/>
      <c r="CGM1372" s="3"/>
      <c r="CGN1372" s="3"/>
      <c r="CGO1372" s="3"/>
      <c r="CGP1372" s="3"/>
      <c r="CGQ1372" s="3"/>
      <c r="CGR1372" s="3"/>
      <c r="CGS1372" s="3"/>
      <c r="CGT1372" s="3"/>
      <c r="CGU1372" s="3"/>
      <c r="CGV1372" s="3"/>
      <c r="CGW1372" s="3"/>
      <c r="CGX1372" s="3"/>
      <c r="CGY1372" s="3"/>
      <c r="CGZ1372" s="3"/>
      <c r="CHA1372" s="3"/>
      <c r="CHB1372" s="3"/>
      <c r="CHC1372" s="3"/>
      <c r="CHD1372" s="3"/>
      <c r="CHE1372" s="3"/>
      <c r="CHF1372" s="3"/>
      <c r="CHG1372" s="3"/>
      <c r="CHH1372" s="3"/>
      <c r="CHI1372" s="3"/>
      <c r="CHJ1372" s="3"/>
      <c r="CHK1372" s="3"/>
      <c r="CHL1372" s="3"/>
      <c r="CHM1372" s="3"/>
      <c r="CHN1372" s="3"/>
      <c r="CHO1372" s="3"/>
      <c r="CHP1372" s="3"/>
      <c r="CHQ1372" s="3"/>
      <c r="CHR1372" s="3"/>
      <c r="CHS1372" s="3"/>
      <c r="CHT1372" s="3"/>
      <c r="CHU1372" s="3"/>
      <c r="CHV1372" s="3"/>
      <c r="CHW1372" s="3"/>
      <c r="CHX1372" s="3"/>
      <c r="CHY1372" s="3"/>
      <c r="CHZ1372" s="3"/>
      <c r="CIA1372" s="3"/>
      <c r="CIB1372" s="3"/>
      <c r="CIC1372" s="3"/>
      <c r="CID1372" s="3"/>
      <c r="CIE1372" s="3"/>
      <c r="CIF1372" s="3"/>
      <c r="CIG1372" s="3"/>
      <c r="CIH1372" s="3"/>
      <c r="CII1372" s="3"/>
      <c r="CIJ1372" s="3"/>
      <c r="CIK1372" s="3"/>
      <c r="CIL1372" s="3"/>
      <c r="CIM1372" s="3"/>
      <c r="CIN1372" s="3"/>
      <c r="CIO1372" s="3"/>
      <c r="CIP1372" s="3"/>
      <c r="CIQ1372" s="3"/>
      <c r="CIR1372" s="3"/>
      <c r="CIS1372" s="3"/>
      <c r="CIT1372" s="3"/>
      <c r="CIU1372" s="3"/>
      <c r="CIV1372" s="3"/>
      <c r="CIW1372" s="3"/>
      <c r="CIX1372" s="3"/>
      <c r="CIY1372" s="3"/>
      <c r="CIZ1372" s="3"/>
      <c r="CJA1372" s="3"/>
      <c r="CJB1372" s="3"/>
      <c r="CJC1372" s="3"/>
      <c r="CJD1372" s="3"/>
      <c r="CJE1372" s="3"/>
      <c r="CJF1372" s="3"/>
      <c r="CJG1372" s="3"/>
      <c r="CJH1372" s="3"/>
      <c r="CJI1372" s="3"/>
      <c r="CJJ1372" s="3"/>
      <c r="CJK1372" s="3"/>
      <c r="CJL1372" s="3"/>
      <c r="CJM1372" s="3"/>
      <c r="CJN1372" s="3"/>
      <c r="CJO1372" s="3"/>
      <c r="CJP1372" s="3"/>
      <c r="CJQ1372" s="3"/>
      <c r="CJR1372" s="3"/>
      <c r="CJS1372" s="3"/>
      <c r="CJT1372" s="3"/>
      <c r="CJU1372" s="3"/>
      <c r="CJV1372" s="3"/>
      <c r="CJW1372" s="3"/>
      <c r="CJX1372" s="3"/>
      <c r="CJY1372" s="3"/>
      <c r="CJZ1372" s="3"/>
      <c r="CKA1372" s="3"/>
      <c r="CKB1372" s="3"/>
      <c r="CKC1372" s="3"/>
      <c r="CKD1372" s="3"/>
      <c r="CKE1372" s="3"/>
      <c r="CKF1372" s="3"/>
      <c r="CKG1372" s="3"/>
      <c r="CKH1372" s="3"/>
      <c r="CKI1372" s="3"/>
      <c r="CKJ1372" s="3"/>
      <c r="CKK1372" s="3"/>
      <c r="CKL1372" s="3"/>
      <c r="CKM1372" s="3"/>
      <c r="CKN1372" s="3"/>
      <c r="CKO1372" s="3"/>
      <c r="CKP1372" s="3"/>
      <c r="CKQ1372" s="3"/>
      <c r="CKR1372" s="3"/>
      <c r="CKS1372" s="3"/>
      <c r="CKT1372" s="3"/>
      <c r="CKU1372" s="3"/>
      <c r="CKV1372" s="3"/>
      <c r="CKW1372" s="3"/>
      <c r="CKX1372" s="3"/>
      <c r="CKY1372" s="3"/>
      <c r="CKZ1372" s="3"/>
      <c r="CLA1372" s="3"/>
      <c r="CLB1372" s="3"/>
      <c r="CLC1372" s="3"/>
      <c r="CLD1372" s="3"/>
      <c r="CLE1372" s="3"/>
      <c r="CLF1372" s="3"/>
      <c r="CLG1372" s="3"/>
      <c r="CLH1372" s="3"/>
      <c r="CLI1372" s="3"/>
      <c r="CLJ1372" s="3"/>
      <c r="CLK1372" s="3"/>
      <c r="CLL1372" s="3"/>
      <c r="CLM1372" s="3"/>
      <c r="CLN1372" s="3"/>
      <c r="CLO1372" s="3"/>
      <c r="CLP1372" s="3"/>
      <c r="CLQ1372" s="3"/>
      <c r="CLR1372" s="3"/>
      <c r="CLS1372" s="3"/>
      <c r="CLT1372" s="3"/>
      <c r="CLU1372" s="3"/>
      <c r="CLV1372" s="3"/>
      <c r="CLW1372" s="3"/>
      <c r="CLX1372" s="3"/>
      <c r="CLY1372" s="3"/>
      <c r="CLZ1372" s="3"/>
      <c r="CMA1372" s="3"/>
      <c r="CMB1372" s="3"/>
      <c r="CMC1372" s="3"/>
      <c r="CMD1372" s="3"/>
      <c r="CME1372" s="3"/>
      <c r="CMF1372" s="3"/>
      <c r="CMG1372" s="3"/>
      <c r="CMH1372" s="3"/>
      <c r="CMI1372" s="3"/>
      <c r="CMJ1372" s="3"/>
      <c r="CMK1372" s="3"/>
      <c r="CML1372" s="3"/>
      <c r="CMM1372" s="3"/>
      <c r="CMN1372" s="3"/>
      <c r="CMO1372" s="3"/>
      <c r="CMP1372" s="3"/>
      <c r="CMQ1372" s="3"/>
      <c r="CMR1372" s="3"/>
      <c r="CMS1372" s="3"/>
      <c r="CMT1372" s="3"/>
      <c r="CMU1372" s="3"/>
      <c r="CMV1372" s="3"/>
      <c r="CMW1372" s="3"/>
      <c r="CMX1372" s="3"/>
      <c r="CMY1372" s="3"/>
      <c r="CMZ1372" s="3"/>
      <c r="CNA1372" s="3"/>
      <c r="CNB1372" s="3"/>
      <c r="CNC1372" s="3"/>
      <c r="CND1372" s="3"/>
      <c r="CNE1372" s="3"/>
      <c r="CNF1372" s="3"/>
      <c r="CNG1372" s="3"/>
      <c r="CNH1372" s="3"/>
      <c r="CNI1372" s="3"/>
      <c r="CNJ1372" s="3"/>
      <c r="CNK1372" s="3"/>
      <c r="CNL1372" s="3"/>
      <c r="CNM1372" s="3"/>
      <c r="CNN1372" s="3"/>
      <c r="CNO1372" s="3"/>
      <c r="CNP1372" s="3"/>
      <c r="CNQ1372" s="3"/>
      <c r="CNR1372" s="3"/>
      <c r="CNS1372" s="3"/>
      <c r="CNT1372" s="3"/>
      <c r="CNU1372" s="3"/>
      <c r="CNV1372" s="3"/>
      <c r="CNW1372" s="3"/>
      <c r="CNX1372" s="3"/>
      <c r="CNY1372" s="3"/>
      <c r="CNZ1372" s="3"/>
      <c r="COA1372" s="3"/>
      <c r="COB1372" s="3"/>
      <c r="COC1372" s="3"/>
      <c r="COD1372" s="3"/>
      <c r="COE1372" s="3"/>
      <c r="COF1372" s="3"/>
      <c r="COG1372" s="3"/>
      <c r="COH1372" s="3"/>
      <c r="COI1372" s="3"/>
      <c r="COJ1372" s="3"/>
      <c r="COK1372" s="3"/>
      <c r="COL1372" s="3"/>
      <c r="COM1372" s="3"/>
      <c r="CON1372" s="3"/>
      <c r="COO1372" s="3"/>
      <c r="COP1372" s="3"/>
      <c r="COQ1372" s="3"/>
      <c r="COR1372" s="3"/>
      <c r="COS1372" s="3"/>
      <c r="COT1372" s="3"/>
      <c r="COU1372" s="3"/>
      <c r="COV1372" s="3"/>
      <c r="COW1372" s="3"/>
      <c r="COX1372" s="3"/>
      <c r="COY1372" s="3"/>
      <c r="COZ1372" s="3"/>
      <c r="CPA1372" s="3"/>
      <c r="CPB1372" s="3"/>
      <c r="CPC1372" s="3"/>
      <c r="CPD1372" s="3"/>
      <c r="CPE1372" s="3"/>
      <c r="CPF1372" s="3"/>
      <c r="CPG1372" s="3"/>
      <c r="CPH1372" s="3"/>
      <c r="CPI1372" s="3"/>
      <c r="CPJ1372" s="3"/>
      <c r="CPK1372" s="3"/>
      <c r="CPL1372" s="3"/>
      <c r="CPM1372" s="3"/>
      <c r="CPN1372" s="3"/>
      <c r="CPO1372" s="3"/>
      <c r="CPP1372" s="3"/>
      <c r="CPQ1372" s="3"/>
      <c r="CPR1372" s="3"/>
      <c r="CPS1372" s="3"/>
      <c r="CPT1372" s="3"/>
      <c r="CPU1372" s="3"/>
      <c r="CPV1372" s="3"/>
      <c r="CPW1372" s="3"/>
      <c r="CPX1372" s="3"/>
      <c r="CPY1372" s="3"/>
      <c r="CPZ1372" s="3"/>
      <c r="CQA1372" s="3"/>
      <c r="CQB1372" s="3"/>
      <c r="CQC1372" s="3"/>
      <c r="CQD1372" s="3"/>
      <c r="CQE1372" s="3"/>
      <c r="CQF1372" s="3"/>
      <c r="CQG1372" s="3"/>
      <c r="CQH1372" s="3"/>
      <c r="CQI1372" s="3"/>
      <c r="CQJ1372" s="3"/>
      <c r="CQK1372" s="3"/>
      <c r="CQL1372" s="3"/>
      <c r="CQM1372" s="3"/>
      <c r="CQN1372" s="3"/>
      <c r="CQO1372" s="3"/>
      <c r="CQP1372" s="3"/>
      <c r="CQQ1372" s="3"/>
      <c r="CQR1372" s="3"/>
      <c r="CQS1372" s="3"/>
      <c r="CQT1372" s="3"/>
      <c r="CQU1372" s="3"/>
      <c r="CQV1372" s="3"/>
      <c r="CQW1372" s="3"/>
      <c r="CQX1372" s="3"/>
      <c r="CQY1372" s="3"/>
      <c r="CQZ1372" s="3"/>
      <c r="CRA1372" s="3"/>
      <c r="CRB1372" s="3"/>
      <c r="CRC1372" s="3"/>
      <c r="CRD1372" s="3"/>
      <c r="CRE1372" s="3"/>
      <c r="CRF1372" s="3"/>
      <c r="CRG1372" s="3"/>
      <c r="CRH1372" s="3"/>
      <c r="CRI1372" s="3"/>
      <c r="CRJ1372" s="3"/>
      <c r="CRK1372" s="3"/>
      <c r="CRL1372" s="3"/>
      <c r="CRM1372" s="3"/>
      <c r="CRN1372" s="3"/>
      <c r="CRO1372" s="3"/>
      <c r="CRP1372" s="3"/>
      <c r="CRQ1372" s="3"/>
      <c r="CRR1372" s="3"/>
      <c r="CRS1372" s="3"/>
      <c r="CRT1372" s="3"/>
      <c r="CRU1372" s="3"/>
      <c r="CRV1372" s="3"/>
      <c r="CRW1372" s="3"/>
      <c r="CRX1372" s="3"/>
      <c r="CRY1372" s="3"/>
      <c r="CRZ1372" s="3"/>
      <c r="CSA1372" s="3"/>
      <c r="CSB1372" s="3"/>
      <c r="CSC1372" s="3"/>
      <c r="CSD1372" s="3"/>
      <c r="CSE1372" s="3"/>
      <c r="CSF1372" s="3"/>
      <c r="CSG1372" s="3"/>
      <c r="CSH1372" s="3"/>
      <c r="CSI1372" s="3"/>
      <c r="CSJ1372" s="3"/>
      <c r="CSK1372" s="3"/>
      <c r="CSL1372" s="3"/>
      <c r="CSM1372" s="3"/>
      <c r="CSN1372" s="3"/>
      <c r="CSO1372" s="3"/>
      <c r="CSP1372" s="3"/>
      <c r="CSQ1372" s="3"/>
      <c r="CSR1372" s="3"/>
      <c r="CSS1372" s="3"/>
      <c r="CST1372" s="3"/>
      <c r="CSU1372" s="3"/>
      <c r="CSV1372" s="3"/>
      <c r="CSW1372" s="3"/>
      <c r="CSX1372" s="3"/>
      <c r="CSY1372" s="3"/>
      <c r="CSZ1372" s="3"/>
      <c r="CTA1372" s="3"/>
      <c r="CTB1372" s="3"/>
      <c r="CTC1372" s="3"/>
      <c r="CTD1372" s="3"/>
      <c r="CTE1372" s="3"/>
      <c r="CTF1372" s="3"/>
      <c r="CTG1372" s="3"/>
      <c r="CTH1372" s="3"/>
      <c r="CTI1372" s="3"/>
      <c r="CTJ1372" s="3"/>
      <c r="CTK1372" s="3"/>
      <c r="CTL1372" s="3"/>
      <c r="CTM1372" s="3"/>
      <c r="CTN1372" s="3"/>
      <c r="CTO1372" s="3"/>
      <c r="CTP1372" s="3"/>
      <c r="CTQ1372" s="3"/>
      <c r="CTR1372" s="3"/>
      <c r="CTS1372" s="3"/>
      <c r="CTT1372" s="3"/>
      <c r="CTU1372" s="3"/>
      <c r="CTV1372" s="3"/>
      <c r="CTW1372" s="3"/>
      <c r="CTX1372" s="3"/>
      <c r="CTY1372" s="3"/>
      <c r="CTZ1372" s="3"/>
      <c r="CUA1372" s="3"/>
      <c r="CUB1372" s="3"/>
      <c r="CUC1372" s="3"/>
      <c r="CUD1372" s="3"/>
      <c r="CUE1372" s="3"/>
      <c r="CUF1372" s="3"/>
      <c r="CUG1372" s="3"/>
      <c r="CUH1372" s="3"/>
      <c r="CUI1372" s="3"/>
      <c r="CUJ1372" s="3"/>
      <c r="CUK1372" s="3"/>
      <c r="CUL1372" s="3"/>
      <c r="CUM1372" s="3"/>
      <c r="CUN1372" s="3"/>
      <c r="CUO1372" s="3"/>
      <c r="CUP1372" s="3"/>
      <c r="CUQ1372" s="3"/>
      <c r="CUR1372" s="3"/>
      <c r="CUS1372" s="3"/>
      <c r="CUT1372" s="3"/>
      <c r="CUU1372" s="3"/>
      <c r="CUV1372" s="3"/>
      <c r="CUW1372" s="3"/>
      <c r="CUX1372" s="3"/>
      <c r="CUY1372" s="3"/>
      <c r="CUZ1372" s="3"/>
      <c r="CVA1372" s="3"/>
      <c r="CVB1372" s="3"/>
      <c r="CVC1372" s="3"/>
      <c r="CVD1372" s="3"/>
      <c r="CVE1372" s="3"/>
      <c r="CVF1372" s="3"/>
      <c r="CVG1372" s="3"/>
      <c r="CVH1372" s="3"/>
      <c r="CVI1372" s="3"/>
      <c r="CVJ1372" s="3"/>
      <c r="CVK1372" s="3"/>
      <c r="CVL1372" s="3"/>
      <c r="CVM1372" s="3"/>
      <c r="CVN1372" s="3"/>
      <c r="CVO1372" s="3"/>
      <c r="CVP1372" s="3"/>
      <c r="CVQ1372" s="3"/>
      <c r="CVR1372" s="3"/>
      <c r="CVS1372" s="3"/>
      <c r="CVT1372" s="3"/>
      <c r="CVU1372" s="3"/>
      <c r="CVV1372" s="3"/>
      <c r="CVW1372" s="3"/>
      <c r="CVX1372" s="3"/>
      <c r="CVY1372" s="3"/>
      <c r="CVZ1372" s="3"/>
      <c r="CWA1372" s="3"/>
      <c r="CWB1372" s="3"/>
      <c r="CWC1372" s="3"/>
      <c r="CWD1372" s="3"/>
      <c r="CWE1372" s="3"/>
      <c r="CWF1372" s="3"/>
      <c r="CWG1372" s="3"/>
      <c r="CWH1372" s="3"/>
      <c r="CWI1372" s="3"/>
      <c r="CWJ1372" s="3"/>
      <c r="CWK1372" s="3"/>
      <c r="CWL1372" s="3"/>
      <c r="CWM1372" s="3"/>
      <c r="CWN1372" s="3"/>
      <c r="CWO1372" s="3"/>
      <c r="CWP1372" s="3"/>
      <c r="CWQ1372" s="3"/>
      <c r="CWR1372" s="3"/>
      <c r="CWS1372" s="3"/>
      <c r="CWT1372" s="3"/>
      <c r="CWU1372" s="3"/>
      <c r="CWV1372" s="3"/>
      <c r="CWW1372" s="3"/>
      <c r="CWX1372" s="3"/>
      <c r="CWY1372" s="3"/>
      <c r="CWZ1372" s="3"/>
      <c r="CXA1372" s="3"/>
      <c r="CXB1372" s="3"/>
      <c r="CXC1372" s="3"/>
      <c r="CXD1372" s="3"/>
      <c r="CXE1372" s="3"/>
      <c r="CXF1372" s="3"/>
      <c r="CXG1372" s="3"/>
      <c r="CXH1372" s="3"/>
      <c r="CXI1372" s="3"/>
      <c r="CXJ1372" s="3"/>
      <c r="CXK1372" s="3"/>
      <c r="CXL1372" s="3"/>
      <c r="CXM1372" s="3"/>
      <c r="CXN1372" s="3"/>
      <c r="CXO1372" s="3"/>
      <c r="CXP1372" s="3"/>
      <c r="CXQ1372" s="3"/>
      <c r="CXR1372" s="3"/>
      <c r="CXS1372" s="3"/>
      <c r="CXT1372" s="3"/>
      <c r="CXU1372" s="3"/>
      <c r="CXV1372" s="3"/>
      <c r="CXW1372" s="3"/>
      <c r="CXX1372" s="3"/>
      <c r="CXY1372" s="3"/>
      <c r="CXZ1372" s="3"/>
      <c r="CYA1372" s="3"/>
      <c r="CYB1372" s="3"/>
      <c r="CYC1372" s="3"/>
      <c r="CYD1372" s="3"/>
      <c r="CYE1372" s="3"/>
      <c r="CYF1372" s="3"/>
      <c r="CYG1372" s="3"/>
      <c r="CYH1372" s="3"/>
      <c r="CYI1372" s="3"/>
      <c r="CYJ1372" s="3"/>
      <c r="CYK1372" s="3"/>
      <c r="CYL1372" s="3"/>
      <c r="CYM1372" s="3"/>
      <c r="CYN1372" s="3"/>
      <c r="CYO1372" s="3"/>
      <c r="CYP1372" s="3"/>
      <c r="CYQ1372" s="3"/>
      <c r="CYR1372" s="3"/>
      <c r="CYS1372" s="3"/>
      <c r="CYT1372" s="3"/>
      <c r="CYU1372" s="3"/>
      <c r="CYV1372" s="3"/>
      <c r="CYW1372" s="3"/>
      <c r="CYX1372" s="3"/>
      <c r="CYY1372" s="3"/>
      <c r="CYZ1372" s="3"/>
      <c r="CZA1372" s="3"/>
      <c r="CZB1372" s="3"/>
      <c r="CZC1372" s="3"/>
      <c r="CZD1372" s="3"/>
      <c r="CZE1372" s="3"/>
      <c r="CZF1372" s="3"/>
      <c r="CZG1372" s="3"/>
      <c r="CZH1372" s="3"/>
      <c r="CZI1372" s="3"/>
      <c r="CZJ1372" s="3"/>
      <c r="CZK1372" s="3"/>
      <c r="CZL1372" s="3"/>
      <c r="CZM1372" s="3"/>
      <c r="CZN1372" s="3"/>
      <c r="CZO1372" s="3"/>
      <c r="CZP1372" s="3"/>
      <c r="CZQ1372" s="3"/>
      <c r="CZR1372" s="3"/>
      <c r="CZS1372" s="3"/>
      <c r="CZT1372" s="3"/>
      <c r="CZU1372" s="3"/>
      <c r="CZV1372" s="3"/>
      <c r="CZW1372" s="3"/>
      <c r="CZX1372" s="3"/>
      <c r="CZY1372" s="3"/>
      <c r="CZZ1372" s="3"/>
      <c r="DAA1372" s="3"/>
      <c r="DAB1372" s="3"/>
      <c r="DAC1372" s="3"/>
      <c r="DAD1372" s="3"/>
      <c r="DAE1372" s="3"/>
      <c r="DAF1372" s="3"/>
      <c r="DAG1372" s="3"/>
      <c r="DAH1372" s="3"/>
      <c r="DAI1372" s="3"/>
      <c r="DAJ1372" s="3"/>
      <c r="DAK1372" s="3"/>
      <c r="DAL1372" s="3"/>
      <c r="DAM1372" s="3"/>
      <c r="DAN1372" s="3"/>
      <c r="DAO1372" s="3"/>
      <c r="DAP1372" s="3"/>
      <c r="DAQ1372" s="3"/>
      <c r="DAR1372" s="3"/>
      <c r="DAS1372" s="3"/>
      <c r="DAT1372" s="3"/>
      <c r="DAU1372" s="3"/>
      <c r="DAV1372" s="3"/>
      <c r="DAW1372" s="3"/>
      <c r="DAX1372" s="3"/>
      <c r="DAY1372" s="3"/>
      <c r="DAZ1372" s="3"/>
      <c r="DBA1372" s="3"/>
      <c r="DBB1372" s="3"/>
      <c r="DBC1372" s="3"/>
      <c r="DBD1372" s="3"/>
      <c r="DBE1372" s="3"/>
      <c r="DBF1372" s="3"/>
      <c r="DBG1372" s="3"/>
      <c r="DBH1372" s="3"/>
      <c r="DBI1372" s="3"/>
      <c r="DBJ1372" s="3"/>
      <c r="DBK1372" s="3"/>
      <c r="DBL1372" s="3"/>
      <c r="DBM1372" s="3"/>
      <c r="DBN1372" s="3"/>
      <c r="DBO1372" s="3"/>
      <c r="DBP1372" s="3"/>
      <c r="DBQ1372" s="3"/>
      <c r="DBR1372" s="3"/>
      <c r="DBS1372" s="3"/>
      <c r="DBT1372" s="3"/>
      <c r="DBU1372" s="3"/>
      <c r="DBV1372" s="3"/>
      <c r="DBW1372" s="3"/>
      <c r="DBX1372" s="3"/>
      <c r="DBY1372" s="3"/>
      <c r="DBZ1372" s="3"/>
      <c r="DCA1372" s="3"/>
      <c r="DCB1372" s="3"/>
      <c r="DCC1372" s="3"/>
      <c r="DCD1372" s="3"/>
      <c r="DCE1372" s="3"/>
      <c r="DCF1372" s="3"/>
      <c r="DCG1372" s="3"/>
      <c r="DCH1372" s="3"/>
      <c r="DCI1372" s="3"/>
      <c r="DCJ1372" s="3"/>
      <c r="DCK1372" s="3"/>
      <c r="DCL1372" s="3"/>
      <c r="DCM1372" s="3"/>
      <c r="DCN1372" s="3"/>
      <c r="DCO1372" s="3"/>
      <c r="DCP1372" s="3"/>
      <c r="DCQ1372" s="3"/>
      <c r="DCR1372" s="3"/>
      <c r="DCS1372" s="3"/>
      <c r="DCT1372" s="3"/>
      <c r="DCU1372" s="3"/>
      <c r="DCV1372" s="3"/>
      <c r="DCW1372" s="3"/>
      <c r="DCX1372" s="3"/>
      <c r="DCY1372" s="3"/>
      <c r="DCZ1372" s="3"/>
      <c r="DDA1372" s="3"/>
      <c r="DDB1372" s="3"/>
      <c r="DDC1372" s="3"/>
      <c r="DDD1372" s="3"/>
      <c r="DDE1372" s="3"/>
      <c r="DDF1372" s="3"/>
      <c r="DDG1372" s="3"/>
      <c r="DDH1372" s="3"/>
      <c r="DDI1372" s="3"/>
      <c r="DDJ1372" s="3"/>
      <c r="DDK1372" s="3"/>
      <c r="DDL1372" s="3"/>
      <c r="DDM1372" s="3"/>
      <c r="DDN1372" s="3"/>
      <c r="DDO1372" s="3"/>
      <c r="DDP1372" s="3"/>
      <c r="DDQ1372" s="3"/>
      <c r="DDR1372" s="3"/>
      <c r="DDS1372" s="3"/>
      <c r="DDT1372" s="3"/>
      <c r="DDU1372" s="3"/>
      <c r="DDV1372" s="3"/>
      <c r="DDW1372" s="3"/>
      <c r="DDX1372" s="3"/>
      <c r="DDY1372" s="3"/>
      <c r="DDZ1372" s="3"/>
      <c r="DEA1372" s="3"/>
      <c r="DEB1372" s="3"/>
      <c r="DEC1372" s="3"/>
      <c r="DED1372" s="3"/>
      <c r="DEE1372" s="3"/>
      <c r="DEF1372" s="3"/>
      <c r="DEG1372" s="3"/>
      <c r="DEH1372" s="3"/>
      <c r="DEI1372" s="3"/>
      <c r="DEJ1372" s="3"/>
      <c r="DEK1372" s="3"/>
      <c r="DEL1372" s="3"/>
      <c r="DEM1372" s="3"/>
      <c r="DEN1372" s="3"/>
      <c r="DEO1372" s="3"/>
      <c r="DEP1372" s="3"/>
      <c r="DEQ1372" s="3"/>
      <c r="DER1372" s="3"/>
      <c r="DES1372" s="3"/>
      <c r="DET1372" s="3"/>
      <c r="DEU1372" s="3"/>
      <c r="DEV1372" s="3"/>
      <c r="DEW1372" s="3"/>
      <c r="DEX1372" s="3"/>
      <c r="DEY1372" s="3"/>
      <c r="DEZ1372" s="3"/>
      <c r="DFA1372" s="3"/>
      <c r="DFB1372" s="3"/>
      <c r="DFC1372" s="3"/>
      <c r="DFD1372" s="3"/>
      <c r="DFE1372" s="3"/>
      <c r="DFF1372" s="3"/>
      <c r="DFG1372" s="3"/>
      <c r="DFH1372" s="3"/>
      <c r="DFI1372" s="3"/>
      <c r="DFJ1372" s="3"/>
      <c r="DFK1372" s="3"/>
      <c r="DFL1372" s="3"/>
      <c r="DFM1372" s="3"/>
      <c r="DFN1372" s="3"/>
      <c r="DFO1372" s="3"/>
      <c r="DFP1372" s="3"/>
      <c r="DFQ1372" s="3"/>
      <c r="DFR1372" s="3"/>
      <c r="DFS1372" s="3"/>
      <c r="DFT1372" s="3"/>
      <c r="DFU1372" s="3"/>
      <c r="DFV1372" s="3"/>
      <c r="DFW1372" s="3"/>
      <c r="DFX1372" s="3"/>
      <c r="DFY1372" s="3"/>
      <c r="DFZ1372" s="3"/>
      <c r="DGA1372" s="3"/>
      <c r="DGB1372" s="3"/>
      <c r="DGC1372" s="3"/>
      <c r="DGD1372" s="3"/>
      <c r="DGE1372" s="3"/>
      <c r="DGF1372" s="3"/>
      <c r="DGG1372" s="3"/>
      <c r="DGH1372" s="3"/>
      <c r="DGI1372" s="3"/>
      <c r="DGJ1372" s="3"/>
      <c r="DGK1372" s="3"/>
      <c r="DGL1372" s="3"/>
      <c r="DGM1372" s="3"/>
      <c r="DGN1372" s="3"/>
      <c r="DGO1372" s="3"/>
      <c r="DGP1372" s="3"/>
      <c r="DGQ1372" s="3"/>
      <c r="DGR1372" s="3"/>
      <c r="DGS1372" s="3"/>
      <c r="DGT1372" s="3"/>
      <c r="DGU1372" s="3"/>
      <c r="DGV1372" s="3"/>
      <c r="DGW1372" s="3"/>
      <c r="DGX1372" s="3"/>
      <c r="DGY1372" s="3"/>
      <c r="DGZ1372" s="3"/>
      <c r="DHA1372" s="3"/>
      <c r="DHB1372" s="3"/>
      <c r="DHC1372" s="3"/>
      <c r="DHD1372" s="3"/>
      <c r="DHE1372" s="3"/>
      <c r="DHF1372" s="3"/>
      <c r="DHG1372" s="3"/>
      <c r="DHH1372" s="3"/>
      <c r="DHI1372" s="3"/>
      <c r="DHJ1372" s="3"/>
      <c r="DHK1372" s="3"/>
      <c r="DHL1372" s="3"/>
      <c r="DHM1372" s="3"/>
      <c r="DHN1372" s="3"/>
      <c r="DHO1372" s="3"/>
      <c r="DHP1372" s="3"/>
      <c r="DHQ1372" s="3"/>
      <c r="DHR1372" s="3"/>
      <c r="DHS1372" s="3"/>
      <c r="DHT1372" s="3"/>
      <c r="DHU1372" s="3"/>
      <c r="DHV1372" s="3"/>
      <c r="DHW1372" s="3"/>
      <c r="DHX1372" s="3"/>
      <c r="DHY1372" s="3"/>
      <c r="DHZ1372" s="3"/>
      <c r="DIA1372" s="3"/>
      <c r="DIB1372" s="3"/>
      <c r="DIC1372" s="3"/>
      <c r="DID1372" s="3"/>
      <c r="DIE1372" s="3"/>
      <c r="DIF1372" s="3"/>
      <c r="DIG1372" s="3"/>
      <c r="DIH1372" s="3"/>
      <c r="DII1372" s="3"/>
      <c r="DIJ1372" s="3"/>
      <c r="DIK1372" s="3"/>
      <c r="DIL1372" s="3"/>
      <c r="DIM1372" s="3"/>
      <c r="DIN1372" s="3"/>
      <c r="DIO1372" s="3"/>
      <c r="DIP1372" s="3"/>
      <c r="DIQ1372" s="3"/>
      <c r="DIR1372" s="3"/>
      <c r="DIS1372" s="3"/>
      <c r="DIT1372" s="3"/>
      <c r="DIU1372" s="3"/>
      <c r="DIV1372" s="3"/>
      <c r="DIW1372" s="3"/>
      <c r="DIX1372" s="3"/>
      <c r="DIY1372" s="3"/>
      <c r="DIZ1372" s="3"/>
      <c r="DJA1372" s="3"/>
      <c r="DJB1372" s="3"/>
      <c r="DJC1372" s="3"/>
      <c r="DJD1372" s="3"/>
      <c r="DJE1372" s="3"/>
      <c r="DJF1372" s="3"/>
      <c r="DJG1372" s="3"/>
      <c r="DJH1372" s="3"/>
      <c r="DJI1372" s="3"/>
      <c r="DJJ1372" s="3"/>
      <c r="DJK1372" s="3"/>
      <c r="DJL1372" s="3"/>
      <c r="DJM1372" s="3"/>
      <c r="DJN1372" s="3"/>
      <c r="DJO1372" s="3"/>
      <c r="DJP1372" s="3"/>
      <c r="DJQ1372" s="3"/>
      <c r="DJR1372" s="3"/>
      <c r="DJS1372" s="3"/>
      <c r="DJT1372" s="3"/>
      <c r="DJU1372" s="3"/>
      <c r="DJV1372" s="3"/>
      <c r="DJW1372" s="3"/>
      <c r="DJX1372" s="3"/>
      <c r="DJY1372" s="3"/>
      <c r="DJZ1372" s="3"/>
      <c r="DKA1372" s="3"/>
      <c r="DKB1372" s="3"/>
      <c r="DKC1372" s="3"/>
      <c r="DKD1372" s="3"/>
      <c r="DKE1372" s="3"/>
      <c r="DKF1372" s="3"/>
      <c r="DKG1372" s="3"/>
      <c r="DKH1372" s="3"/>
      <c r="DKI1372" s="3"/>
      <c r="DKJ1372" s="3"/>
      <c r="DKK1372" s="3"/>
      <c r="DKL1372" s="3"/>
      <c r="DKM1372" s="3"/>
      <c r="DKN1372" s="3"/>
      <c r="DKO1372" s="3"/>
      <c r="DKP1372" s="3"/>
      <c r="DKQ1372" s="3"/>
      <c r="DKR1372" s="3"/>
      <c r="DKS1372" s="3"/>
      <c r="DKT1372" s="3"/>
      <c r="DKU1372" s="3"/>
      <c r="DKV1372" s="3"/>
      <c r="DKW1372" s="3"/>
      <c r="DKX1372" s="3"/>
      <c r="DKY1372" s="3"/>
      <c r="DKZ1372" s="3"/>
      <c r="DLA1372" s="3"/>
      <c r="DLB1372" s="3"/>
      <c r="DLC1372" s="3"/>
      <c r="DLD1372" s="3"/>
      <c r="DLE1372" s="3"/>
      <c r="DLF1372" s="3"/>
      <c r="DLG1372" s="3"/>
      <c r="DLH1372" s="3"/>
      <c r="DLI1372" s="3"/>
      <c r="DLJ1372" s="3"/>
      <c r="DLK1372" s="3"/>
      <c r="DLL1372" s="3"/>
      <c r="DLM1372" s="3"/>
      <c r="DLN1372" s="3"/>
      <c r="DLO1372" s="3"/>
      <c r="DLP1372" s="3"/>
      <c r="DLQ1372" s="3"/>
      <c r="DLR1372" s="3"/>
      <c r="DLS1372" s="3"/>
      <c r="DLT1372" s="3"/>
      <c r="DLU1372" s="3"/>
      <c r="DLV1372" s="3"/>
      <c r="DLW1372" s="3"/>
      <c r="DLX1372" s="3"/>
      <c r="DLY1372" s="3"/>
      <c r="DLZ1372" s="3"/>
      <c r="DMA1372" s="3"/>
      <c r="DMB1372" s="3"/>
      <c r="DMC1372" s="3"/>
      <c r="DMD1372" s="3"/>
      <c r="DME1372" s="3"/>
      <c r="DMF1372" s="3"/>
      <c r="DMG1372" s="3"/>
      <c r="DMH1372" s="3"/>
      <c r="DMI1372" s="3"/>
      <c r="DMJ1372" s="3"/>
      <c r="DMK1372" s="3"/>
      <c r="DML1372" s="3"/>
      <c r="DMM1372" s="3"/>
      <c r="DMN1372" s="3"/>
      <c r="DMO1372" s="3"/>
      <c r="DMP1372" s="3"/>
      <c r="DMQ1372" s="3"/>
      <c r="DMR1372" s="3"/>
      <c r="DMS1372" s="3"/>
      <c r="DMT1372" s="3"/>
      <c r="DMU1372" s="3"/>
      <c r="DMV1372" s="3"/>
      <c r="DMW1372" s="3"/>
      <c r="DMX1372" s="3"/>
      <c r="DMY1372" s="3"/>
      <c r="DMZ1372" s="3"/>
      <c r="DNA1372" s="3"/>
      <c r="DNB1372" s="3"/>
      <c r="DNC1372" s="3"/>
      <c r="DND1372" s="3"/>
      <c r="DNE1372" s="3"/>
      <c r="DNF1372" s="3"/>
      <c r="DNG1372" s="3"/>
      <c r="DNH1372" s="3"/>
      <c r="DNI1372" s="3"/>
      <c r="DNJ1372" s="3"/>
      <c r="DNK1372" s="3"/>
      <c r="DNL1372" s="3"/>
      <c r="DNM1372" s="3"/>
      <c r="DNN1372" s="3"/>
      <c r="DNO1372" s="3"/>
      <c r="DNP1372" s="3"/>
      <c r="DNQ1372" s="3"/>
      <c r="DNR1372" s="3"/>
      <c r="DNS1372" s="3"/>
      <c r="DNT1372" s="3"/>
      <c r="DNU1372" s="3"/>
      <c r="DNV1372" s="3"/>
      <c r="DNW1372" s="3"/>
      <c r="DNX1372" s="3"/>
      <c r="DNY1372" s="3"/>
      <c r="DNZ1372" s="3"/>
      <c r="DOA1372" s="3"/>
      <c r="DOB1372" s="3"/>
      <c r="DOC1372" s="3"/>
      <c r="DOD1372" s="3"/>
      <c r="DOE1372" s="3"/>
      <c r="DOF1372" s="3"/>
      <c r="DOG1372" s="3"/>
      <c r="DOH1372" s="3"/>
      <c r="DOI1372" s="3"/>
      <c r="DOJ1372" s="3"/>
      <c r="DOK1372" s="3"/>
      <c r="DOL1372" s="3"/>
      <c r="DOM1372" s="3"/>
      <c r="DON1372" s="3"/>
      <c r="DOO1372" s="3"/>
      <c r="DOP1372" s="3"/>
      <c r="DOQ1372" s="3"/>
      <c r="DOR1372" s="3"/>
      <c r="DOS1372" s="3"/>
      <c r="DOT1372" s="3"/>
      <c r="DOU1372" s="3"/>
      <c r="DOV1372" s="3"/>
      <c r="DOW1372" s="3"/>
      <c r="DOX1372" s="3"/>
      <c r="DOY1372" s="3"/>
      <c r="DOZ1372" s="3"/>
      <c r="DPA1372" s="3"/>
      <c r="DPB1372" s="3"/>
      <c r="DPC1372" s="3"/>
      <c r="DPD1372" s="3"/>
      <c r="DPE1372" s="3"/>
      <c r="DPF1372" s="3"/>
      <c r="DPG1372" s="3"/>
      <c r="DPH1372" s="3"/>
      <c r="DPI1372" s="3"/>
      <c r="DPJ1372" s="3"/>
      <c r="DPK1372" s="3"/>
      <c r="DPL1372" s="3"/>
      <c r="DPM1372" s="3"/>
      <c r="DPN1372" s="3"/>
      <c r="DPO1372" s="3"/>
      <c r="DPP1372" s="3"/>
      <c r="DPQ1372" s="3"/>
      <c r="DPR1372" s="3"/>
      <c r="DPS1372" s="3"/>
      <c r="DPT1372" s="3"/>
      <c r="DPU1372" s="3"/>
      <c r="DPV1372" s="3"/>
      <c r="DPW1372" s="3"/>
      <c r="DPX1372" s="3"/>
      <c r="DPY1372" s="3"/>
      <c r="DPZ1372" s="3"/>
      <c r="DQA1372" s="3"/>
      <c r="DQB1372" s="3"/>
      <c r="DQC1372" s="3"/>
      <c r="DQD1372" s="3"/>
      <c r="DQE1372" s="3"/>
      <c r="DQF1372" s="3"/>
      <c r="DQG1372" s="3"/>
      <c r="DQH1372" s="3"/>
      <c r="DQI1372" s="3"/>
      <c r="DQJ1372" s="3"/>
      <c r="DQK1372" s="3"/>
      <c r="DQL1372" s="3"/>
      <c r="DQM1372" s="3"/>
      <c r="DQN1372" s="3"/>
      <c r="DQO1372" s="3"/>
      <c r="DQP1372" s="3"/>
      <c r="DQQ1372" s="3"/>
      <c r="DQR1372" s="3"/>
      <c r="DQS1372" s="3"/>
      <c r="DQT1372" s="3"/>
      <c r="DQU1372" s="3"/>
      <c r="DQV1372" s="3"/>
      <c r="DQW1372" s="3"/>
      <c r="DQX1372" s="3"/>
      <c r="DQY1372" s="3"/>
      <c r="DQZ1372" s="3"/>
      <c r="DRA1372" s="3"/>
      <c r="DRB1372" s="3"/>
      <c r="DRC1372" s="3"/>
      <c r="DRD1372" s="3"/>
      <c r="DRE1372" s="3"/>
      <c r="DRF1372" s="3"/>
      <c r="DRG1372" s="3"/>
      <c r="DRH1372" s="3"/>
      <c r="DRI1372" s="3"/>
      <c r="DRJ1372" s="3"/>
      <c r="DRK1372" s="3"/>
      <c r="DRL1372" s="3"/>
      <c r="DRM1372" s="3"/>
      <c r="DRN1372" s="3"/>
      <c r="DRO1372" s="3"/>
      <c r="DRP1372" s="3"/>
      <c r="DRQ1372" s="3"/>
      <c r="DRR1372" s="3"/>
      <c r="DRS1372" s="3"/>
      <c r="DRT1372" s="3"/>
      <c r="DRU1372" s="3"/>
      <c r="DRV1372" s="3"/>
      <c r="DRW1372" s="3"/>
      <c r="DRX1372" s="3"/>
      <c r="DRY1372" s="3"/>
      <c r="DRZ1372" s="3"/>
      <c r="DSA1372" s="3"/>
      <c r="DSB1372" s="3"/>
      <c r="DSC1372" s="3"/>
      <c r="DSD1372" s="3"/>
      <c r="DSE1372" s="3"/>
      <c r="DSF1372" s="3"/>
      <c r="DSG1372" s="3"/>
      <c r="DSH1372" s="3"/>
      <c r="DSI1372" s="3"/>
      <c r="DSJ1372" s="3"/>
      <c r="DSK1372" s="3"/>
      <c r="DSL1372" s="3"/>
      <c r="DSM1372" s="3"/>
      <c r="DSN1372" s="3"/>
      <c r="DSO1372" s="3"/>
      <c r="DSP1372" s="3"/>
      <c r="DSQ1372" s="3"/>
      <c r="DSR1372" s="3"/>
      <c r="DSS1372" s="3"/>
      <c r="DST1372" s="3"/>
      <c r="DSU1372" s="3"/>
      <c r="DSV1372" s="3"/>
      <c r="DSW1372" s="3"/>
      <c r="DSX1372" s="3"/>
      <c r="DSY1372" s="3"/>
      <c r="DSZ1372" s="3"/>
      <c r="DTA1372" s="3"/>
      <c r="DTB1372" s="3"/>
      <c r="DTC1372" s="3"/>
      <c r="DTD1372" s="3"/>
      <c r="DTE1372" s="3"/>
      <c r="DTF1372" s="3"/>
      <c r="DTG1372" s="3"/>
      <c r="DTH1372" s="3"/>
      <c r="DTI1372" s="3"/>
      <c r="DTJ1372" s="3"/>
      <c r="DTK1372" s="3"/>
      <c r="DTL1372" s="3"/>
      <c r="DTM1372" s="3"/>
      <c r="DTN1372" s="3"/>
      <c r="DTO1372" s="3"/>
      <c r="DTP1372" s="3"/>
      <c r="DTQ1372" s="3"/>
      <c r="DTR1372" s="3"/>
      <c r="DTS1372" s="3"/>
      <c r="DTT1372" s="3"/>
      <c r="DTU1372" s="3"/>
      <c r="DTV1372" s="3"/>
      <c r="DTW1372" s="3"/>
      <c r="DTX1372" s="3"/>
      <c r="DTY1372" s="3"/>
      <c r="DTZ1372" s="3"/>
      <c r="DUA1372" s="3"/>
      <c r="DUB1372" s="3"/>
      <c r="DUC1372" s="3"/>
      <c r="DUD1372" s="3"/>
      <c r="DUE1372" s="3"/>
      <c r="DUF1372" s="3"/>
      <c r="DUG1372" s="3"/>
      <c r="DUH1372" s="3"/>
      <c r="DUI1372" s="3"/>
      <c r="DUJ1372" s="3"/>
      <c r="DUK1372" s="3"/>
      <c r="DUL1372" s="3"/>
      <c r="DUM1372" s="3"/>
      <c r="DUN1372" s="3"/>
      <c r="DUO1372" s="3"/>
      <c r="DUP1372" s="3"/>
      <c r="DUQ1372" s="3"/>
      <c r="DUR1372" s="3"/>
      <c r="DUS1372" s="3"/>
      <c r="DUT1372" s="3"/>
      <c r="DUU1372" s="3"/>
      <c r="DUV1372" s="3"/>
      <c r="DUW1372" s="3"/>
      <c r="DUX1372" s="3"/>
      <c r="DUY1372" s="3"/>
      <c r="DUZ1372" s="3"/>
      <c r="DVA1372" s="3"/>
      <c r="DVB1372" s="3"/>
      <c r="DVC1372" s="3"/>
      <c r="DVD1372" s="3"/>
      <c r="DVE1372" s="3"/>
      <c r="DVF1372" s="3"/>
      <c r="DVG1372" s="3"/>
      <c r="DVH1372" s="3"/>
      <c r="DVI1372" s="3"/>
      <c r="DVJ1372" s="3"/>
      <c r="DVK1372" s="3"/>
      <c r="DVL1372" s="3"/>
      <c r="DVM1372" s="3"/>
      <c r="DVN1372" s="3"/>
      <c r="DVO1372" s="3"/>
      <c r="DVP1372" s="3"/>
      <c r="DVQ1372" s="3"/>
      <c r="DVR1372" s="3"/>
      <c r="DVS1372" s="3"/>
      <c r="DVT1372" s="3"/>
      <c r="DVU1372" s="3"/>
      <c r="DVV1372" s="3"/>
      <c r="DVW1372" s="3"/>
      <c r="DVX1372" s="3"/>
      <c r="DVY1372" s="3"/>
      <c r="DVZ1372" s="3"/>
      <c r="DWA1372" s="3"/>
      <c r="DWB1372" s="3"/>
      <c r="DWC1372" s="3"/>
      <c r="DWD1372" s="3"/>
      <c r="DWE1372" s="3"/>
      <c r="DWF1372" s="3"/>
      <c r="DWG1372" s="3"/>
      <c r="DWH1372" s="3"/>
      <c r="DWI1372" s="3"/>
      <c r="DWJ1372" s="3"/>
      <c r="DWK1372" s="3"/>
      <c r="DWL1372" s="3"/>
      <c r="DWM1372" s="3"/>
      <c r="DWN1372" s="3"/>
      <c r="DWO1372" s="3"/>
      <c r="DWP1372" s="3"/>
      <c r="DWQ1372" s="3"/>
      <c r="DWR1372" s="3"/>
      <c r="DWS1372" s="3"/>
      <c r="DWT1372" s="3"/>
      <c r="DWU1372" s="3"/>
      <c r="DWV1372" s="3"/>
      <c r="DWW1372" s="3"/>
      <c r="DWX1372" s="3"/>
      <c r="DWY1372" s="3"/>
      <c r="DWZ1372" s="3"/>
      <c r="DXA1372" s="3"/>
      <c r="DXB1372" s="3"/>
      <c r="DXC1372" s="3"/>
      <c r="DXD1372" s="3"/>
      <c r="DXE1372" s="3"/>
      <c r="DXF1372" s="3"/>
      <c r="DXG1372" s="3"/>
      <c r="DXH1372" s="3"/>
      <c r="DXI1372" s="3"/>
      <c r="DXJ1372" s="3"/>
      <c r="DXK1372" s="3"/>
      <c r="DXL1372" s="3"/>
      <c r="DXM1372" s="3"/>
      <c r="DXN1372" s="3"/>
      <c r="DXO1372" s="3"/>
      <c r="DXP1372" s="3"/>
      <c r="DXQ1372" s="3"/>
      <c r="DXR1372" s="3"/>
      <c r="DXS1372" s="3"/>
      <c r="DXT1372" s="3"/>
      <c r="DXU1372" s="3"/>
      <c r="DXV1372" s="3"/>
      <c r="DXW1372" s="3"/>
      <c r="DXX1372" s="3"/>
      <c r="DXY1372" s="3"/>
      <c r="DXZ1372" s="3"/>
      <c r="DYA1372" s="3"/>
      <c r="DYB1372" s="3"/>
      <c r="DYC1372" s="3"/>
      <c r="DYD1372" s="3"/>
      <c r="DYE1372" s="3"/>
      <c r="DYF1372" s="3"/>
      <c r="DYG1372" s="3"/>
      <c r="DYH1372" s="3"/>
      <c r="DYI1372" s="3"/>
      <c r="DYJ1372" s="3"/>
      <c r="DYK1372" s="3"/>
      <c r="DYL1372" s="3"/>
      <c r="DYM1372" s="3"/>
      <c r="DYN1372" s="3"/>
      <c r="DYO1372" s="3"/>
      <c r="DYP1372" s="3"/>
      <c r="DYQ1372" s="3"/>
      <c r="DYR1372" s="3"/>
      <c r="DYS1372" s="3"/>
      <c r="DYT1372" s="3"/>
      <c r="DYU1372" s="3"/>
      <c r="DYV1372" s="3"/>
      <c r="DYW1372" s="3"/>
      <c r="DYX1372" s="3"/>
      <c r="DYY1372" s="3"/>
      <c r="DYZ1372" s="3"/>
      <c r="DZA1372" s="3"/>
      <c r="DZB1372" s="3"/>
      <c r="DZC1372" s="3"/>
      <c r="DZD1372" s="3"/>
      <c r="DZE1372" s="3"/>
      <c r="DZF1372" s="3"/>
      <c r="DZG1372" s="3"/>
      <c r="DZH1372" s="3"/>
      <c r="DZI1372" s="3"/>
      <c r="DZJ1372" s="3"/>
      <c r="DZK1372" s="3"/>
      <c r="DZL1372" s="3"/>
      <c r="DZM1372" s="3"/>
      <c r="DZN1372" s="3"/>
      <c r="DZO1372" s="3"/>
      <c r="DZP1372" s="3"/>
      <c r="DZQ1372" s="3"/>
      <c r="DZR1372" s="3"/>
      <c r="DZS1372" s="3"/>
      <c r="DZT1372" s="3"/>
      <c r="DZU1372" s="3"/>
      <c r="DZV1372" s="3"/>
      <c r="DZW1372" s="3"/>
      <c r="DZX1372" s="3"/>
      <c r="DZY1372" s="3"/>
      <c r="DZZ1372" s="3"/>
      <c r="EAA1372" s="3"/>
      <c r="EAB1372" s="3"/>
      <c r="EAC1372" s="3"/>
      <c r="EAD1372" s="3"/>
      <c r="EAE1372" s="3"/>
      <c r="EAF1372" s="3"/>
      <c r="EAG1372" s="3"/>
      <c r="EAH1372" s="3"/>
      <c r="EAI1372" s="3"/>
      <c r="EAJ1372" s="3"/>
      <c r="EAK1372" s="3"/>
      <c r="EAL1372" s="3"/>
      <c r="EAM1372" s="3"/>
      <c r="EAN1372" s="3"/>
      <c r="EAO1372" s="3"/>
      <c r="EAP1372" s="3"/>
      <c r="EAQ1372" s="3"/>
      <c r="EAR1372" s="3"/>
      <c r="EAS1372" s="3"/>
      <c r="EAT1372" s="3"/>
      <c r="EAU1372" s="3"/>
      <c r="EAV1372" s="3"/>
      <c r="EAW1372" s="3"/>
      <c r="EAX1372" s="3"/>
      <c r="EAY1372" s="3"/>
      <c r="EAZ1372" s="3"/>
      <c r="EBA1372" s="3"/>
      <c r="EBB1372" s="3"/>
      <c r="EBC1372" s="3"/>
      <c r="EBD1372" s="3"/>
      <c r="EBE1372" s="3"/>
      <c r="EBF1372" s="3"/>
      <c r="EBG1372" s="3"/>
      <c r="EBH1372" s="3"/>
      <c r="EBI1372" s="3"/>
      <c r="EBJ1372" s="3"/>
      <c r="EBK1372" s="3"/>
      <c r="EBL1372" s="3"/>
      <c r="EBM1372" s="3"/>
      <c r="EBN1372" s="3"/>
      <c r="EBO1372" s="3"/>
      <c r="EBP1372" s="3"/>
      <c r="EBQ1372" s="3"/>
      <c r="EBR1372" s="3"/>
      <c r="EBS1372" s="3"/>
      <c r="EBT1372" s="3"/>
      <c r="EBU1372" s="3"/>
      <c r="EBV1372" s="3"/>
      <c r="EBW1372" s="3"/>
      <c r="EBX1372" s="3"/>
      <c r="EBY1372" s="3"/>
      <c r="EBZ1372" s="3"/>
      <c r="ECA1372" s="3"/>
      <c r="ECB1372" s="3"/>
      <c r="ECC1372" s="3"/>
      <c r="ECD1372" s="3"/>
      <c r="ECE1372" s="3"/>
      <c r="ECF1372" s="3"/>
      <c r="ECG1372" s="3"/>
      <c r="ECH1372" s="3"/>
      <c r="ECI1372" s="3"/>
      <c r="ECJ1372" s="3"/>
      <c r="ECK1372" s="3"/>
      <c r="ECL1372" s="3"/>
      <c r="ECM1372" s="3"/>
      <c r="ECN1372" s="3"/>
      <c r="ECO1372" s="3"/>
      <c r="ECP1372" s="3"/>
      <c r="ECQ1372" s="3"/>
      <c r="ECR1372" s="3"/>
      <c r="ECS1372" s="3"/>
      <c r="ECT1372" s="3"/>
      <c r="ECU1372" s="3"/>
      <c r="ECV1372" s="3"/>
      <c r="ECW1372" s="3"/>
      <c r="ECX1372" s="3"/>
      <c r="ECY1372" s="3"/>
      <c r="ECZ1372" s="3"/>
      <c r="EDA1372" s="3"/>
      <c r="EDB1372" s="3"/>
      <c r="EDC1372" s="3"/>
      <c r="EDD1372" s="3"/>
      <c r="EDE1372" s="3"/>
      <c r="EDF1372" s="3"/>
      <c r="EDG1372" s="3"/>
      <c r="EDH1372" s="3"/>
      <c r="EDI1372" s="3"/>
      <c r="EDJ1372" s="3"/>
      <c r="EDK1372" s="3"/>
      <c r="EDL1372" s="3"/>
      <c r="EDM1372" s="3"/>
      <c r="EDN1372" s="3"/>
      <c r="EDO1372" s="3"/>
      <c r="EDP1372" s="3"/>
      <c r="EDQ1372" s="3"/>
      <c r="EDR1372" s="3"/>
      <c r="EDS1372" s="3"/>
      <c r="EDT1372" s="3"/>
      <c r="EDU1372" s="3"/>
      <c r="EDV1372" s="3"/>
      <c r="EDW1372" s="3"/>
      <c r="EDX1372" s="3"/>
      <c r="EDY1372" s="3"/>
      <c r="EDZ1372" s="3"/>
      <c r="EEA1372" s="3"/>
      <c r="EEB1372" s="3"/>
      <c r="EEC1372" s="3"/>
      <c r="EED1372" s="3"/>
      <c r="EEE1372" s="3"/>
      <c r="EEF1372" s="3"/>
      <c r="EEG1372" s="3"/>
      <c r="EEH1372" s="3"/>
      <c r="EEI1372" s="3"/>
      <c r="EEJ1372" s="3"/>
      <c r="EEK1372" s="3"/>
      <c r="EEL1372" s="3"/>
      <c r="EEM1372" s="3"/>
      <c r="EEN1372" s="3"/>
      <c r="EEO1372" s="3"/>
      <c r="EEP1372" s="3"/>
      <c r="EEQ1372" s="3"/>
      <c r="EER1372" s="3"/>
      <c r="EES1372" s="3"/>
      <c r="EET1372" s="3"/>
      <c r="EEU1372" s="3"/>
      <c r="EEV1372" s="3"/>
      <c r="EEW1372" s="3"/>
      <c r="EEX1372" s="3"/>
      <c r="EEY1372" s="3"/>
      <c r="EEZ1372" s="3"/>
      <c r="EFA1372" s="3"/>
      <c r="EFB1372" s="3"/>
      <c r="EFC1372" s="3"/>
      <c r="EFD1372" s="3"/>
      <c r="EFE1372" s="3"/>
      <c r="EFF1372" s="3"/>
      <c r="EFG1372" s="3"/>
      <c r="EFH1372" s="3"/>
      <c r="EFI1372" s="3"/>
      <c r="EFJ1372" s="3"/>
      <c r="EFK1372" s="3"/>
      <c r="EFL1372" s="3"/>
      <c r="EFM1372" s="3"/>
      <c r="EFN1372" s="3"/>
      <c r="EFO1372" s="3"/>
      <c r="EFP1372" s="3"/>
      <c r="EFQ1372" s="3"/>
      <c r="EFR1372" s="3"/>
      <c r="EFS1372" s="3"/>
      <c r="EFT1372" s="3"/>
      <c r="EFU1372" s="3"/>
      <c r="EFV1372" s="3"/>
      <c r="EFW1372" s="3"/>
      <c r="EFX1372" s="3"/>
      <c r="EFY1372" s="3"/>
      <c r="EFZ1372" s="3"/>
      <c r="EGA1372" s="3"/>
      <c r="EGB1372" s="3"/>
      <c r="EGC1372" s="3"/>
      <c r="EGD1372" s="3"/>
      <c r="EGE1372" s="3"/>
      <c r="EGF1372" s="3"/>
      <c r="EGG1372" s="3"/>
      <c r="EGH1372" s="3"/>
      <c r="EGI1372" s="3"/>
      <c r="EGJ1372" s="3"/>
      <c r="EGK1372" s="3"/>
      <c r="EGL1372" s="3"/>
      <c r="EGM1372" s="3"/>
      <c r="EGN1372" s="3"/>
      <c r="EGO1372" s="3"/>
      <c r="EGP1372" s="3"/>
      <c r="EGQ1372" s="3"/>
      <c r="EGR1372" s="3"/>
      <c r="EGS1372" s="3"/>
      <c r="EGT1372" s="3"/>
      <c r="EGU1372" s="3"/>
      <c r="EGV1372" s="3"/>
      <c r="EGW1372" s="3"/>
      <c r="EGX1372" s="3"/>
      <c r="EGY1372" s="3"/>
      <c r="EGZ1372" s="3"/>
      <c r="EHA1372" s="3"/>
      <c r="EHB1372" s="3"/>
      <c r="EHC1372" s="3"/>
      <c r="EHD1372" s="3"/>
      <c r="EHE1372" s="3"/>
      <c r="EHF1372" s="3"/>
      <c r="EHG1372" s="3"/>
      <c r="EHH1372" s="3"/>
      <c r="EHI1372" s="3"/>
      <c r="EHJ1372" s="3"/>
      <c r="EHK1372" s="3"/>
      <c r="EHL1372" s="3"/>
      <c r="EHM1372" s="3"/>
      <c r="EHN1372" s="3"/>
      <c r="EHO1372" s="3"/>
      <c r="EHP1372" s="3"/>
      <c r="EHQ1372" s="3"/>
      <c r="EHR1372" s="3"/>
      <c r="EHS1372" s="3"/>
      <c r="EHT1372" s="3"/>
      <c r="EHU1372" s="3"/>
      <c r="EHV1372" s="3"/>
      <c r="EHW1372" s="3"/>
      <c r="EHX1372" s="3"/>
      <c r="EHY1372" s="3"/>
      <c r="EHZ1372" s="3"/>
      <c r="EIA1372" s="3"/>
      <c r="EIB1372" s="3"/>
      <c r="EIC1372" s="3"/>
      <c r="EID1372" s="3"/>
      <c r="EIE1372" s="3"/>
      <c r="EIF1372" s="3"/>
      <c r="EIG1372" s="3"/>
      <c r="EIH1372" s="3"/>
      <c r="EII1372" s="3"/>
      <c r="EIJ1372" s="3"/>
      <c r="EIK1372" s="3"/>
      <c r="EIL1372" s="3"/>
      <c r="EIM1372" s="3"/>
      <c r="EIN1372" s="3"/>
      <c r="EIO1372" s="3"/>
      <c r="EIP1372" s="3"/>
      <c r="EIQ1372" s="3"/>
      <c r="EIR1372" s="3"/>
      <c r="EIS1372" s="3"/>
      <c r="EIT1372" s="3"/>
      <c r="EIU1372" s="3"/>
      <c r="EIV1372" s="3"/>
      <c r="EIW1372" s="3"/>
      <c r="EIX1372" s="3"/>
      <c r="EIY1372" s="3"/>
      <c r="EIZ1372" s="3"/>
      <c r="EJA1372" s="3"/>
      <c r="EJB1372" s="3"/>
      <c r="EJC1372" s="3"/>
      <c r="EJD1372" s="3"/>
      <c r="EJE1372" s="3"/>
      <c r="EJF1372" s="3"/>
      <c r="EJG1372" s="3"/>
      <c r="EJH1372" s="3"/>
      <c r="EJI1372" s="3"/>
      <c r="EJJ1372" s="3"/>
      <c r="EJK1372" s="3"/>
      <c r="EJL1372" s="3"/>
      <c r="EJM1372" s="3"/>
      <c r="EJN1372" s="3"/>
      <c r="EJO1372" s="3"/>
      <c r="EJP1372" s="3"/>
      <c r="EJQ1372" s="3"/>
      <c r="EJR1372" s="3"/>
      <c r="EJS1372" s="3"/>
      <c r="EJT1372" s="3"/>
      <c r="EJU1372" s="3"/>
      <c r="EJV1372" s="3"/>
      <c r="EJW1372" s="3"/>
      <c r="EJX1372" s="3"/>
      <c r="EJY1372" s="3"/>
      <c r="EJZ1372" s="3"/>
      <c r="EKA1372" s="3"/>
      <c r="EKB1372" s="3"/>
      <c r="EKC1372" s="3"/>
      <c r="EKD1372" s="3"/>
      <c r="EKE1372" s="3"/>
      <c r="EKF1372" s="3"/>
      <c r="EKG1372" s="3"/>
      <c r="EKH1372" s="3"/>
      <c r="EKI1372" s="3"/>
      <c r="EKJ1372" s="3"/>
      <c r="EKK1372" s="3"/>
      <c r="EKL1372" s="3"/>
      <c r="EKM1372" s="3"/>
      <c r="EKN1372" s="3"/>
      <c r="EKO1372" s="3"/>
      <c r="EKP1372" s="3"/>
      <c r="EKQ1372" s="3"/>
      <c r="EKR1372" s="3"/>
      <c r="EKS1372" s="3"/>
      <c r="EKT1372" s="3"/>
      <c r="EKU1372" s="3"/>
      <c r="EKV1372" s="3"/>
      <c r="EKW1372" s="3"/>
      <c r="EKX1372" s="3"/>
      <c r="EKY1372" s="3"/>
      <c r="EKZ1372" s="3"/>
      <c r="ELA1372" s="3"/>
      <c r="ELB1372" s="3"/>
      <c r="ELC1372" s="3"/>
      <c r="ELD1372" s="3"/>
      <c r="ELE1372" s="3"/>
      <c r="ELF1372" s="3"/>
      <c r="ELG1372" s="3"/>
      <c r="ELH1372" s="3"/>
      <c r="ELI1372" s="3"/>
      <c r="ELJ1372" s="3"/>
      <c r="ELK1372" s="3"/>
      <c r="ELL1372" s="3"/>
      <c r="ELM1372" s="3"/>
      <c r="ELN1372" s="3"/>
      <c r="ELO1372" s="3"/>
      <c r="ELP1372" s="3"/>
      <c r="ELQ1372" s="3"/>
      <c r="ELR1372" s="3"/>
      <c r="ELS1372" s="3"/>
      <c r="ELT1372" s="3"/>
      <c r="ELU1372" s="3"/>
      <c r="ELV1372" s="3"/>
      <c r="ELW1372" s="3"/>
      <c r="ELX1372" s="3"/>
      <c r="ELY1372" s="3"/>
      <c r="ELZ1372" s="3"/>
      <c r="EMA1372" s="3"/>
      <c r="EMB1372" s="3"/>
      <c r="EMC1372" s="3"/>
      <c r="EMD1372" s="3"/>
      <c r="EME1372" s="3"/>
      <c r="EMF1372" s="3"/>
      <c r="EMG1372" s="3"/>
      <c r="EMH1372" s="3"/>
      <c r="EMI1372" s="3"/>
      <c r="EMJ1372" s="3"/>
      <c r="EMK1372" s="3"/>
      <c r="EML1372" s="3"/>
      <c r="EMM1372" s="3"/>
      <c r="EMN1372" s="3"/>
      <c r="EMO1372" s="3"/>
      <c r="EMP1372" s="3"/>
      <c r="EMQ1372" s="3"/>
      <c r="EMR1372" s="3"/>
      <c r="EMS1372" s="3"/>
      <c r="EMT1372" s="3"/>
      <c r="EMU1372" s="3"/>
      <c r="EMV1372" s="3"/>
      <c r="EMW1372" s="3"/>
      <c r="EMX1372" s="3"/>
      <c r="EMY1372" s="3"/>
      <c r="EMZ1372" s="3"/>
      <c r="ENA1372" s="3"/>
      <c r="ENB1372" s="3"/>
      <c r="ENC1372" s="3"/>
      <c r="END1372" s="3"/>
      <c r="ENE1372" s="3"/>
      <c r="ENF1372" s="3"/>
      <c r="ENG1372" s="3"/>
      <c r="ENH1372" s="3"/>
      <c r="ENI1372" s="3"/>
      <c r="ENJ1372" s="3"/>
      <c r="ENK1372" s="3"/>
      <c r="ENL1372" s="3"/>
      <c r="ENM1372" s="3"/>
      <c r="ENN1372" s="3"/>
      <c r="ENO1372" s="3"/>
      <c r="ENP1372" s="3"/>
      <c r="ENQ1372" s="3"/>
      <c r="ENR1372" s="3"/>
      <c r="ENS1372" s="3"/>
      <c r="ENT1372" s="3"/>
      <c r="ENU1372" s="3"/>
      <c r="ENV1372" s="3"/>
      <c r="ENW1372" s="3"/>
      <c r="ENX1372" s="3"/>
      <c r="ENY1372" s="3"/>
      <c r="ENZ1372" s="3"/>
      <c r="EOA1372" s="3"/>
      <c r="EOB1372" s="3"/>
      <c r="EOC1372" s="3"/>
      <c r="EOD1372" s="3"/>
      <c r="EOE1372" s="3"/>
      <c r="EOF1372" s="3"/>
      <c r="EOG1372" s="3"/>
      <c r="EOH1372" s="3"/>
      <c r="EOI1372" s="3"/>
      <c r="EOJ1372" s="3"/>
      <c r="EOK1372" s="3"/>
      <c r="EOL1372" s="3"/>
      <c r="EOM1372" s="3"/>
      <c r="EON1372" s="3"/>
      <c r="EOO1372" s="3"/>
      <c r="EOP1372" s="3"/>
      <c r="EOQ1372" s="3"/>
      <c r="EOR1372" s="3"/>
      <c r="EOS1372" s="3"/>
      <c r="EOT1372" s="3"/>
      <c r="EOU1372" s="3"/>
      <c r="EOV1372" s="3"/>
      <c r="EOW1372" s="3"/>
      <c r="EOX1372" s="3"/>
      <c r="EOY1372" s="3"/>
      <c r="EOZ1372" s="3"/>
      <c r="EPA1372" s="3"/>
      <c r="EPB1372" s="3"/>
      <c r="EPC1372" s="3"/>
      <c r="EPD1372" s="3"/>
      <c r="EPE1372" s="3"/>
      <c r="EPF1372" s="3"/>
      <c r="EPG1372" s="3"/>
      <c r="EPH1372" s="3"/>
      <c r="EPI1372" s="3"/>
      <c r="EPJ1372" s="3"/>
      <c r="EPK1372" s="3"/>
      <c r="EPL1372" s="3"/>
      <c r="EPM1372" s="3"/>
      <c r="EPN1372" s="3"/>
      <c r="EPO1372" s="3"/>
      <c r="EPP1372" s="3"/>
      <c r="EPQ1372" s="3"/>
      <c r="EPR1372" s="3"/>
      <c r="EPS1372" s="3"/>
      <c r="EPT1372" s="3"/>
      <c r="EPU1372" s="3"/>
      <c r="EPV1372" s="3"/>
      <c r="EPW1372" s="3"/>
      <c r="EPX1372" s="3"/>
      <c r="EPY1372" s="3"/>
      <c r="EPZ1372" s="3"/>
      <c r="EQA1372" s="3"/>
      <c r="EQB1372" s="3"/>
      <c r="EQC1372" s="3"/>
      <c r="EQD1372" s="3"/>
      <c r="EQE1372" s="3"/>
      <c r="EQF1372" s="3"/>
      <c r="EQG1372" s="3"/>
      <c r="EQH1372" s="3"/>
      <c r="EQI1372" s="3"/>
      <c r="EQJ1372" s="3"/>
      <c r="EQK1372" s="3"/>
      <c r="EQL1372" s="3"/>
      <c r="EQM1372" s="3"/>
      <c r="EQN1372" s="3"/>
      <c r="EQO1372" s="3"/>
      <c r="EQP1372" s="3"/>
      <c r="EQQ1372" s="3"/>
      <c r="EQR1372" s="3"/>
      <c r="EQS1372" s="3"/>
      <c r="EQT1372" s="3"/>
      <c r="EQU1372" s="3"/>
      <c r="EQV1372" s="3"/>
      <c r="EQW1372" s="3"/>
      <c r="EQX1372" s="3"/>
      <c r="EQY1372" s="3"/>
      <c r="EQZ1372" s="3"/>
      <c r="ERA1372" s="3"/>
      <c r="ERB1372" s="3"/>
      <c r="ERC1372" s="3"/>
      <c r="ERD1372" s="3"/>
      <c r="ERE1372" s="3"/>
      <c r="ERF1372" s="3"/>
      <c r="ERG1372" s="3"/>
      <c r="ERH1372" s="3"/>
      <c r="ERI1372" s="3"/>
      <c r="ERJ1372" s="3"/>
      <c r="ERK1372" s="3"/>
      <c r="ERL1372" s="3"/>
      <c r="ERM1372" s="3"/>
      <c r="ERN1372" s="3"/>
      <c r="ERO1372" s="3"/>
      <c r="ERP1372" s="3"/>
      <c r="ERQ1372" s="3"/>
      <c r="ERR1372" s="3"/>
      <c r="ERS1372" s="3"/>
      <c r="ERT1372" s="3"/>
      <c r="ERU1372" s="3"/>
      <c r="ERV1372" s="3"/>
      <c r="ERW1372" s="3"/>
      <c r="ERX1372" s="3"/>
      <c r="ERY1372" s="3"/>
      <c r="ERZ1372" s="3"/>
      <c r="ESA1372" s="3"/>
      <c r="ESB1372" s="3"/>
      <c r="ESC1372" s="3"/>
      <c r="ESD1372" s="3"/>
      <c r="ESE1372" s="3"/>
      <c r="ESF1372" s="3"/>
      <c r="ESG1372" s="3"/>
      <c r="ESH1372" s="3"/>
      <c r="ESI1372" s="3"/>
      <c r="ESJ1372" s="3"/>
      <c r="ESK1372" s="3"/>
      <c r="ESL1372" s="3"/>
      <c r="ESM1372" s="3"/>
      <c r="ESN1372" s="3"/>
      <c r="ESO1372" s="3"/>
      <c r="ESP1372" s="3"/>
      <c r="ESQ1372" s="3"/>
      <c r="ESR1372" s="3"/>
      <c r="ESS1372" s="3"/>
      <c r="EST1372" s="3"/>
      <c r="ESU1372" s="3"/>
      <c r="ESV1372" s="3"/>
      <c r="ESW1372" s="3"/>
      <c r="ESX1372" s="3"/>
      <c r="ESY1372" s="3"/>
      <c r="ESZ1372" s="3"/>
      <c r="ETA1372" s="3"/>
      <c r="ETB1372" s="3"/>
      <c r="ETC1372" s="3"/>
      <c r="ETD1372" s="3"/>
      <c r="ETE1372" s="3"/>
      <c r="ETF1372" s="3"/>
      <c r="ETG1372" s="3"/>
      <c r="ETH1372" s="3"/>
      <c r="ETI1372" s="3"/>
      <c r="ETJ1372" s="3"/>
      <c r="ETK1372" s="3"/>
      <c r="ETL1372" s="3"/>
      <c r="ETM1372" s="3"/>
      <c r="ETN1372" s="3"/>
      <c r="ETO1372" s="3"/>
      <c r="ETP1372" s="3"/>
      <c r="ETQ1372" s="3"/>
      <c r="ETR1372" s="3"/>
      <c r="ETS1372" s="3"/>
      <c r="ETT1372" s="3"/>
      <c r="ETU1372" s="3"/>
      <c r="ETV1372" s="3"/>
      <c r="ETW1372" s="3"/>
      <c r="ETX1372" s="3"/>
      <c r="ETY1372" s="3"/>
      <c r="ETZ1372" s="3"/>
      <c r="EUA1372" s="3"/>
      <c r="EUB1372" s="3"/>
      <c r="EUC1372" s="3"/>
      <c r="EUD1372" s="3"/>
      <c r="EUE1372" s="3"/>
      <c r="EUF1372" s="3"/>
      <c r="EUG1372" s="3"/>
      <c r="EUH1372" s="3"/>
      <c r="EUI1372" s="3"/>
      <c r="EUJ1372" s="3"/>
      <c r="EUK1372" s="3"/>
      <c r="EUL1372" s="3"/>
      <c r="EUM1372" s="3"/>
      <c r="EUN1372" s="3"/>
      <c r="EUO1372" s="3"/>
      <c r="EUP1372" s="3"/>
      <c r="EUQ1372" s="3"/>
      <c r="EUR1372" s="3"/>
      <c r="EUS1372" s="3"/>
      <c r="EUT1372" s="3"/>
      <c r="EUU1372" s="3"/>
      <c r="EUV1372" s="3"/>
      <c r="EUW1372" s="3"/>
      <c r="EUX1372" s="3"/>
      <c r="EUY1372" s="3"/>
      <c r="EUZ1372" s="3"/>
      <c r="EVA1372" s="3"/>
      <c r="EVB1372" s="3"/>
      <c r="EVC1372" s="3"/>
      <c r="EVD1372" s="3"/>
      <c r="EVE1372" s="3"/>
      <c r="EVF1372" s="3"/>
      <c r="EVG1372" s="3"/>
      <c r="EVH1372" s="3"/>
      <c r="EVI1372" s="3"/>
      <c r="EVJ1372" s="3"/>
      <c r="EVK1372" s="3"/>
      <c r="EVL1372" s="3"/>
      <c r="EVM1372" s="3"/>
      <c r="EVN1372" s="3"/>
      <c r="EVO1372" s="3"/>
      <c r="EVP1372" s="3"/>
      <c r="EVQ1372" s="3"/>
      <c r="EVR1372" s="3"/>
      <c r="EVS1372" s="3"/>
      <c r="EVT1372" s="3"/>
      <c r="EVU1372" s="3"/>
      <c r="EVV1372" s="3"/>
      <c r="EVW1372" s="3"/>
      <c r="EVX1372" s="3"/>
      <c r="EVY1372" s="3"/>
      <c r="EVZ1372" s="3"/>
      <c r="EWA1372" s="3"/>
      <c r="EWB1372" s="3"/>
      <c r="EWC1372" s="3"/>
      <c r="EWD1372" s="3"/>
      <c r="EWE1372" s="3"/>
      <c r="EWF1372" s="3"/>
      <c r="EWG1372" s="3"/>
      <c r="EWH1372" s="3"/>
      <c r="EWI1372" s="3"/>
      <c r="EWJ1372" s="3"/>
      <c r="EWK1372" s="3"/>
      <c r="EWL1372" s="3"/>
      <c r="EWM1372" s="3"/>
      <c r="EWN1372" s="3"/>
      <c r="EWO1372" s="3"/>
      <c r="EWP1372" s="3"/>
      <c r="EWQ1372" s="3"/>
      <c r="EWR1372" s="3"/>
      <c r="EWS1372" s="3"/>
      <c r="EWT1372" s="3"/>
      <c r="EWU1372" s="3"/>
      <c r="EWV1372" s="3"/>
      <c r="EWW1372" s="3"/>
      <c r="EWX1372" s="3"/>
      <c r="EWY1372" s="3"/>
      <c r="EWZ1372" s="3"/>
      <c r="EXA1372" s="3"/>
      <c r="EXB1372" s="3"/>
      <c r="EXC1372" s="3"/>
      <c r="EXD1372" s="3"/>
      <c r="EXE1372" s="3"/>
      <c r="EXF1372" s="3"/>
      <c r="EXG1372" s="3"/>
      <c r="EXH1372" s="3"/>
      <c r="EXI1372" s="3"/>
      <c r="EXJ1372" s="3"/>
      <c r="EXK1372" s="3"/>
      <c r="EXL1372" s="3"/>
      <c r="EXM1372" s="3"/>
      <c r="EXN1372" s="3"/>
      <c r="EXO1372" s="3"/>
      <c r="EXP1372" s="3"/>
      <c r="EXQ1372" s="3"/>
      <c r="EXR1372" s="3"/>
      <c r="EXS1372" s="3"/>
      <c r="EXT1372" s="3"/>
      <c r="EXU1372" s="3"/>
      <c r="EXV1372" s="3"/>
      <c r="EXW1372" s="3"/>
      <c r="EXX1372" s="3"/>
      <c r="EXY1372" s="3"/>
      <c r="EXZ1372" s="3"/>
      <c r="EYA1372" s="3"/>
      <c r="EYB1372" s="3"/>
      <c r="EYC1372" s="3"/>
      <c r="EYD1372" s="3"/>
      <c r="EYE1372" s="3"/>
      <c r="EYF1372" s="3"/>
      <c r="EYG1372" s="3"/>
      <c r="EYH1372" s="3"/>
      <c r="EYI1372" s="3"/>
      <c r="EYJ1372" s="3"/>
      <c r="EYK1372" s="3"/>
      <c r="EYL1372" s="3"/>
      <c r="EYM1372" s="3"/>
      <c r="EYN1372" s="3"/>
      <c r="EYO1372" s="3"/>
      <c r="EYP1372" s="3"/>
      <c r="EYQ1372" s="3"/>
      <c r="EYR1372" s="3"/>
      <c r="EYS1372" s="3"/>
      <c r="EYT1372" s="3"/>
      <c r="EYU1372" s="3"/>
      <c r="EYV1372" s="3"/>
      <c r="EYW1372" s="3"/>
      <c r="EYX1372" s="3"/>
      <c r="EYY1372" s="3"/>
      <c r="EYZ1372" s="3"/>
      <c r="EZA1372" s="3"/>
      <c r="EZB1372" s="3"/>
      <c r="EZC1372" s="3"/>
      <c r="EZD1372" s="3"/>
      <c r="EZE1372" s="3"/>
      <c r="EZF1372" s="3"/>
      <c r="EZG1372" s="3"/>
      <c r="EZH1372" s="3"/>
      <c r="EZI1372" s="3"/>
      <c r="EZJ1372" s="3"/>
      <c r="EZK1372" s="3"/>
      <c r="EZL1372" s="3"/>
      <c r="EZM1372" s="3"/>
      <c r="EZN1372" s="3"/>
      <c r="EZO1372" s="3"/>
      <c r="EZP1372" s="3"/>
      <c r="EZQ1372" s="3"/>
      <c r="EZR1372" s="3"/>
      <c r="EZS1372" s="3"/>
      <c r="EZT1372" s="3"/>
      <c r="EZU1372" s="3"/>
      <c r="EZV1372" s="3"/>
      <c r="EZW1372" s="3"/>
      <c r="EZX1372" s="3"/>
      <c r="EZY1372" s="3"/>
      <c r="EZZ1372" s="3"/>
      <c r="FAA1372" s="3"/>
      <c r="FAB1372" s="3"/>
      <c r="FAC1372" s="3"/>
      <c r="FAD1372" s="3"/>
      <c r="FAE1372" s="3"/>
      <c r="FAF1372" s="3"/>
      <c r="FAG1372" s="3"/>
      <c r="FAH1372" s="3"/>
      <c r="FAI1372" s="3"/>
      <c r="FAJ1372" s="3"/>
      <c r="FAK1372" s="3"/>
      <c r="FAL1372" s="3"/>
      <c r="FAM1372" s="3"/>
      <c r="FAN1372" s="3"/>
      <c r="FAO1372" s="3"/>
      <c r="FAP1372" s="3"/>
      <c r="FAQ1372" s="3"/>
      <c r="FAR1372" s="3"/>
      <c r="FAS1372" s="3"/>
      <c r="FAT1372" s="3"/>
      <c r="FAU1372" s="3"/>
      <c r="FAV1372" s="3"/>
      <c r="FAW1372" s="3"/>
      <c r="FAX1372" s="3"/>
      <c r="FAY1372" s="3"/>
      <c r="FAZ1372" s="3"/>
      <c r="FBA1372" s="3"/>
      <c r="FBB1372" s="3"/>
      <c r="FBC1372" s="3"/>
      <c r="FBD1372" s="3"/>
      <c r="FBE1372" s="3"/>
      <c r="FBF1372" s="3"/>
      <c r="FBG1372" s="3"/>
      <c r="FBH1372" s="3"/>
      <c r="FBI1372" s="3"/>
      <c r="FBJ1372" s="3"/>
      <c r="FBK1372" s="3"/>
      <c r="FBL1372" s="3"/>
      <c r="FBM1372" s="3"/>
      <c r="FBN1372" s="3"/>
      <c r="FBO1372" s="3"/>
      <c r="FBP1372" s="3"/>
      <c r="FBQ1372" s="3"/>
      <c r="FBR1372" s="3"/>
      <c r="FBS1372" s="3"/>
      <c r="FBT1372" s="3"/>
      <c r="FBU1372" s="3"/>
      <c r="FBV1372" s="3"/>
      <c r="FBW1372" s="3"/>
      <c r="FBX1372" s="3"/>
      <c r="FBY1372" s="3"/>
      <c r="FBZ1372" s="3"/>
      <c r="FCA1372" s="3"/>
      <c r="FCB1372" s="3"/>
      <c r="FCC1372" s="3"/>
      <c r="FCD1372" s="3"/>
      <c r="FCE1372" s="3"/>
      <c r="FCF1372" s="3"/>
      <c r="FCG1372" s="3"/>
      <c r="FCH1372" s="3"/>
      <c r="FCI1372" s="3"/>
      <c r="FCJ1372" s="3"/>
      <c r="FCK1372" s="3"/>
      <c r="FCL1372" s="3"/>
      <c r="FCM1372" s="3"/>
      <c r="FCN1372" s="3"/>
      <c r="FCO1372" s="3"/>
      <c r="FCP1372" s="3"/>
      <c r="FCQ1372" s="3"/>
      <c r="FCR1372" s="3"/>
      <c r="FCS1372" s="3"/>
      <c r="FCT1372" s="3"/>
      <c r="FCU1372" s="3"/>
      <c r="FCV1372" s="3"/>
      <c r="FCW1372" s="3"/>
      <c r="FCX1372" s="3"/>
      <c r="FCY1372" s="3"/>
      <c r="FCZ1372" s="3"/>
      <c r="FDA1372" s="3"/>
      <c r="FDB1372" s="3"/>
      <c r="FDC1372" s="3"/>
      <c r="FDD1372" s="3"/>
      <c r="FDE1372" s="3"/>
      <c r="FDF1372" s="3"/>
      <c r="FDG1372" s="3"/>
      <c r="FDH1372" s="3"/>
      <c r="FDI1372" s="3"/>
      <c r="FDJ1372" s="3"/>
      <c r="FDK1372" s="3"/>
      <c r="FDL1372" s="3"/>
      <c r="FDM1372" s="3"/>
      <c r="FDN1372" s="3"/>
      <c r="FDO1372" s="3"/>
      <c r="FDP1372" s="3"/>
      <c r="FDQ1372" s="3"/>
      <c r="FDR1372" s="3"/>
      <c r="FDS1372" s="3"/>
      <c r="FDT1372" s="3"/>
      <c r="FDU1372" s="3"/>
      <c r="FDV1372" s="3"/>
      <c r="FDW1372" s="3"/>
      <c r="FDX1372" s="3"/>
      <c r="FDY1372" s="3"/>
      <c r="FDZ1372" s="3"/>
      <c r="FEA1372" s="3"/>
      <c r="FEB1372" s="3"/>
      <c r="FEC1372" s="3"/>
      <c r="FED1372" s="3"/>
      <c r="FEE1372" s="3"/>
      <c r="FEF1372" s="3"/>
      <c r="FEG1372" s="3"/>
      <c r="FEH1372" s="3"/>
      <c r="FEI1372" s="3"/>
      <c r="FEJ1372" s="3"/>
      <c r="FEK1372" s="3"/>
      <c r="FEL1372" s="3"/>
      <c r="FEM1372" s="3"/>
      <c r="FEN1372" s="3"/>
      <c r="FEO1372" s="3"/>
      <c r="FEP1372" s="3"/>
      <c r="FEQ1372" s="3"/>
      <c r="FER1372" s="3"/>
      <c r="FES1372" s="3"/>
      <c r="FET1372" s="3"/>
      <c r="FEU1372" s="3"/>
      <c r="FEV1372" s="3"/>
      <c r="FEW1372" s="3"/>
      <c r="FEX1372" s="3"/>
      <c r="FEY1372" s="3"/>
      <c r="FEZ1372" s="3"/>
      <c r="FFA1372" s="3"/>
      <c r="FFB1372" s="3"/>
      <c r="FFC1372" s="3"/>
      <c r="FFD1372" s="3"/>
      <c r="FFE1372" s="3"/>
      <c r="FFF1372" s="3"/>
      <c r="FFG1372" s="3"/>
      <c r="FFH1372" s="3"/>
      <c r="FFI1372" s="3"/>
      <c r="FFJ1372" s="3"/>
      <c r="FFK1372" s="3"/>
      <c r="FFL1372" s="3"/>
      <c r="FFM1372" s="3"/>
      <c r="FFN1372" s="3"/>
      <c r="FFO1372" s="3"/>
      <c r="FFP1372" s="3"/>
      <c r="FFQ1372" s="3"/>
      <c r="FFR1372" s="3"/>
      <c r="FFS1372" s="3"/>
      <c r="FFT1372" s="3"/>
      <c r="FFU1372" s="3"/>
      <c r="FFV1372" s="3"/>
      <c r="FFW1372" s="3"/>
      <c r="FFX1372" s="3"/>
      <c r="FFY1372" s="3"/>
      <c r="FFZ1372" s="3"/>
      <c r="FGA1372" s="3"/>
      <c r="FGB1372" s="3"/>
      <c r="FGC1372" s="3"/>
      <c r="FGD1372" s="3"/>
      <c r="FGE1372" s="3"/>
      <c r="FGF1372" s="3"/>
      <c r="FGG1372" s="3"/>
      <c r="FGH1372" s="3"/>
      <c r="FGI1372" s="3"/>
      <c r="FGJ1372" s="3"/>
      <c r="FGK1372" s="3"/>
      <c r="FGL1372" s="3"/>
      <c r="FGM1372" s="3"/>
      <c r="FGN1372" s="3"/>
      <c r="FGO1372" s="3"/>
      <c r="FGP1372" s="3"/>
      <c r="FGQ1372" s="3"/>
      <c r="FGR1372" s="3"/>
      <c r="FGS1372" s="3"/>
      <c r="FGT1372" s="3"/>
      <c r="FGU1372" s="3"/>
      <c r="FGV1372" s="3"/>
      <c r="FGW1372" s="3"/>
      <c r="FGX1372" s="3"/>
      <c r="FGY1372" s="3"/>
      <c r="FGZ1372" s="3"/>
      <c r="FHA1372" s="3"/>
      <c r="FHB1372" s="3"/>
      <c r="FHC1372" s="3"/>
      <c r="FHD1372" s="3"/>
      <c r="FHE1372" s="3"/>
      <c r="FHF1372" s="3"/>
      <c r="FHG1372" s="3"/>
      <c r="FHH1372" s="3"/>
      <c r="FHI1372" s="3"/>
      <c r="FHJ1372" s="3"/>
      <c r="FHK1372" s="3"/>
      <c r="FHL1372" s="3"/>
      <c r="FHM1372" s="3"/>
      <c r="FHN1372" s="3"/>
      <c r="FHO1372" s="3"/>
      <c r="FHP1372" s="3"/>
      <c r="FHQ1372" s="3"/>
      <c r="FHR1372" s="3"/>
      <c r="FHS1372" s="3"/>
      <c r="FHT1372" s="3"/>
      <c r="FHU1372" s="3"/>
      <c r="FHV1372" s="3"/>
      <c r="FHW1372" s="3"/>
      <c r="FHX1372" s="3"/>
      <c r="FHY1372" s="3"/>
      <c r="FHZ1372" s="3"/>
      <c r="FIA1372" s="3"/>
      <c r="FIB1372" s="3"/>
      <c r="FIC1372" s="3"/>
      <c r="FID1372" s="3"/>
      <c r="FIE1372" s="3"/>
      <c r="FIF1372" s="3"/>
      <c r="FIG1372" s="3"/>
      <c r="FIH1372" s="3"/>
      <c r="FII1372" s="3"/>
      <c r="FIJ1372" s="3"/>
      <c r="FIK1372" s="3"/>
      <c r="FIL1372" s="3"/>
      <c r="FIM1372" s="3"/>
      <c r="FIN1372" s="3"/>
      <c r="FIO1372" s="3"/>
      <c r="FIP1372" s="3"/>
      <c r="FIQ1372" s="3"/>
      <c r="FIR1372" s="3"/>
      <c r="FIS1372" s="3"/>
      <c r="FIT1372" s="3"/>
      <c r="FIU1372" s="3"/>
      <c r="FIV1372" s="3"/>
      <c r="FIW1372" s="3"/>
      <c r="FIX1372" s="3"/>
      <c r="FIY1372" s="3"/>
      <c r="FIZ1372" s="3"/>
      <c r="FJA1372" s="3"/>
      <c r="FJB1372" s="3"/>
      <c r="FJC1372" s="3"/>
      <c r="FJD1372" s="3"/>
      <c r="FJE1372" s="3"/>
      <c r="FJF1372" s="3"/>
      <c r="FJG1372" s="3"/>
      <c r="FJH1372" s="3"/>
      <c r="FJI1372" s="3"/>
      <c r="FJJ1372" s="3"/>
      <c r="FJK1372" s="3"/>
      <c r="FJL1372" s="3"/>
      <c r="FJM1372" s="3"/>
      <c r="FJN1372" s="3"/>
      <c r="FJO1372" s="3"/>
      <c r="FJP1372" s="3"/>
      <c r="FJQ1372" s="3"/>
      <c r="FJR1372" s="3"/>
      <c r="FJS1372" s="3"/>
      <c r="FJT1372" s="3"/>
      <c r="FJU1372" s="3"/>
      <c r="FJV1372" s="3"/>
      <c r="FJW1372" s="3"/>
      <c r="FJX1372" s="3"/>
      <c r="FJY1372" s="3"/>
      <c r="FJZ1372" s="3"/>
      <c r="FKA1372" s="3"/>
      <c r="FKB1372" s="3"/>
      <c r="FKC1372" s="3"/>
      <c r="FKD1372" s="3"/>
      <c r="FKE1372" s="3"/>
      <c r="FKF1372" s="3"/>
      <c r="FKG1372" s="3"/>
      <c r="FKH1372" s="3"/>
      <c r="FKI1372" s="3"/>
      <c r="FKJ1372" s="3"/>
      <c r="FKK1372" s="3"/>
      <c r="FKL1372" s="3"/>
      <c r="FKM1372" s="3"/>
      <c r="FKN1372" s="3"/>
      <c r="FKO1372" s="3"/>
      <c r="FKP1372" s="3"/>
      <c r="FKQ1372" s="3"/>
      <c r="FKR1372" s="3"/>
      <c r="FKS1372" s="3"/>
      <c r="FKT1372" s="3"/>
      <c r="FKU1372" s="3"/>
      <c r="FKV1372" s="3"/>
      <c r="FKW1372" s="3"/>
      <c r="FKX1372" s="3"/>
      <c r="FKY1372" s="3"/>
      <c r="FKZ1372" s="3"/>
      <c r="FLA1372" s="3"/>
      <c r="FLB1372" s="3"/>
      <c r="FLC1372" s="3"/>
      <c r="FLD1372" s="3"/>
      <c r="FLE1372" s="3"/>
      <c r="FLF1372" s="3"/>
      <c r="FLG1372" s="3"/>
      <c r="FLH1372" s="3"/>
      <c r="FLI1372" s="3"/>
      <c r="FLJ1372" s="3"/>
      <c r="FLK1372" s="3"/>
      <c r="FLL1372" s="3"/>
      <c r="FLM1372" s="3"/>
      <c r="FLN1372" s="3"/>
      <c r="FLO1372" s="3"/>
      <c r="FLP1372" s="3"/>
      <c r="FLQ1372" s="3"/>
      <c r="FLR1372" s="3"/>
      <c r="FLS1372" s="3"/>
      <c r="FLT1372" s="3"/>
      <c r="FLU1372" s="3"/>
      <c r="FLV1372" s="3"/>
      <c r="FLW1372" s="3"/>
      <c r="FLX1372" s="3"/>
      <c r="FLY1372" s="3"/>
      <c r="FLZ1372" s="3"/>
      <c r="FMA1372" s="3"/>
      <c r="FMB1372" s="3"/>
      <c r="FMC1372" s="3"/>
      <c r="FMD1372" s="3"/>
      <c r="FME1372" s="3"/>
      <c r="FMF1372" s="3"/>
      <c r="FMG1372" s="3"/>
      <c r="FMH1372" s="3"/>
      <c r="FMI1372" s="3"/>
      <c r="FMJ1372" s="3"/>
      <c r="FMK1372" s="3"/>
      <c r="FML1372" s="3"/>
      <c r="FMM1372" s="3"/>
      <c r="FMN1372" s="3"/>
      <c r="FMO1372" s="3"/>
      <c r="FMP1372" s="3"/>
      <c r="FMQ1372" s="3"/>
      <c r="FMR1372" s="3"/>
      <c r="FMS1372" s="3"/>
      <c r="FMT1372" s="3"/>
      <c r="FMU1372" s="3"/>
      <c r="FMV1372" s="3"/>
      <c r="FMW1372" s="3"/>
      <c r="FMX1372" s="3"/>
      <c r="FMY1372" s="3"/>
      <c r="FMZ1372" s="3"/>
      <c r="FNA1372" s="3"/>
      <c r="FNB1372" s="3"/>
      <c r="FNC1372" s="3"/>
      <c r="FND1372" s="3"/>
      <c r="FNE1372" s="3"/>
      <c r="FNF1372" s="3"/>
      <c r="FNG1372" s="3"/>
      <c r="FNH1372" s="3"/>
      <c r="FNI1372" s="3"/>
      <c r="FNJ1372" s="3"/>
      <c r="FNK1372" s="3"/>
      <c r="FNL1372" s="3"/>
      <c r="FNM1372" s="3"/>
      <c r="FNN1372" s="3"/>
      <c r="FNO1372" s="3"/>
      <c r="FNP1372" s="3"/>
      <c r="FNQ1372" s="3"/>
      <c r="FNR1372" s="3"/>
      <c r="FNS1372" s="3"/>
      <c r="FNT1372" s="3"/>
      <c r="FNU1372" s="3"/>
      <c r="FNV1372" s="3"/>
      <c r="FNW1372" s="3"/>
      <c r="FNX1372" s="3"/>
      <c r="FNY1372" s="3"/>
      <c r="FNZ1372" s="3"/>
      <c r="FOA1372" s="3"/>
      <c r="FOB1372" s="3"/>
      <c r="FOC1372" s="3"/>
      <c r="FOD1372" s="3"/>
      <c r="FOE1372" s="3"/>
      <c r="FOF1372" s="3"/>
      <c r="FOG1372" s="3"/>
      <c r="FOH1372" s="3"/>
      <c r="FOI1372" s="3"/>
      <c r="FOJ1372" s="3"/>
      <c r="FOK1372" s="3"/>
      <c r="FOL1372" s="3"/>
      <c r="FOM1372" s="3"/>
      <c r="FON1372" s="3"/>
      <c r="FOO1372" s="3"/>
      <c r="FOP1372" s="3"/>
      <c r="FOQ1372" s="3"/>
      <c r="FOR1372" s="3"/>
      <c r="FOS1372" s="3"/>
      <c r="FOT1372" s="3"/>
      <c r="FOU1372" s="3"/>
      <c r="FOV1372" s="3"/>
      <c r="FOW1372" s="3"/>
      <c r="FOX1372" s="3"/>
      <c r="FOY1372" s="3"/>
      <c r="FOZ1372" s="3"/>
      <c r="FPA1372" s="3"/>
      <c r="FPB1372" s="3"/>
      <c r="FPC1372" s="3"/>
      <c r="FPD1372" s="3"/>
      <c r="FPE1372" s="3"/>
      <c r="FPF1372" s="3"/>
      <c r="FPG1372" s="3"/>
      <c r="FPH1372" s="3"/>
      <c r="FPI1372" s="3"/>
      <c r="FPJ1372" s="3"/>
      <c r="FPK1372" s="3"/>
      <c r="FPL1372" s="3"/>
      <c r="FPM1372" s="3"/>
      <c r="FPN1372" s="3"/>
      <c r="FPO1372" s="3"/>
      <c r="FPP1372" s="3"/>
      <c r="FPQ1372" s="3"/>
      <c r="FPR1372" s="3"/>
      <c r="FPS1372" s="3"/>
      <c r="FPT1372" s="3"/>
      <c r="FPU1372" s="3"/>
      <c r="FPV1372" s="3"/>
      <c r="FPW1372" s="3"/>
      <c r="FPX1372" s="3"/>
      <c r="FPY1372" s="3"/>
      <c r="FPZ1372" s="3"/>
      <c r="FQA1372" s="3"/>
      <c r="FQB1372" s="3"/>
      <c r="FQC1372" s="3"/>
      <c r="FQD1372" s="3"/>
      <c r="FQE1372" s="3"/>
      <c r="FQF1372" s="3"/>
      <c r="FQG1372" s="3"/>
      <c r="FQH1372" s="3"/>
      <c r="FQI1372" s="3"/>
      <c r="FQJ1372" s="3"/>
      <c r="FQK1372" s="3"/>
      <c r="FQL1372" s="3"/>
      <c r="FQM1372" s="3"/>
      <c r="FQN1372" s="3"/>
      <c r="FQO1372" s="3"/>
      <c r="FQP1372" s="3"/>
      <c r="FQQ1372" s="3"/>
      <c r="FQR1372" s="3"/>
      <c r="FQS1372" s="3"/>
      <c r="FQT1372" s="3"/>
      <c r="FQU1372" s="3"/>
      <c r="FQV1372" s="3"/>
      <c r="FQW1372" s="3"/>
      <c r="FQX1372" s="3"/>
      <c r="FQY1372" s="3"/>
      <c r="FQZ1372" s="3"/>
      <c r="FRA1372" s="3"/>
      <c r="FRB1372" s="3"/>
      <c r="FRC1372" s="3"/>
      <c r="FRD1372" s="3"/>
      <c r="FRE1372" s="3"/>
      <c r="FRF1372" s="3"/>
      <c r="FRG1372" s="3"/>
      <c r="FRH1372" s="3"/>
      <c r="FRI1372" s="3"/>
      <c r="FRJ1372" s="3"/>
      <c r="FRK1372" s="3"/>
      <c r="FRL1372" s="3"/>
      <c r="FRM1372" s="3"/>
      <c r="FRN1372" s="3"/>
      <c r="FRO1372" s="3"/>
      <c r="FRP1372" s="3"/>
      <c r="FRQ1372" s="3"/>
      <c r="FRR1372" s="3"/>
      <c r="FRS1372" s="3"/>
      <c r="FRT1372" s="3"/>
      <c r="FRU1372" s="3"/>
      <c r="FRV1372" s="3"/>
      <c r="FRW1372" s="3"/>
      <c r="FRX1372" s="3"/>
      <c r="FRY1372" s="3"/>
      <c r="FRZ1372" s="3"/>
      <c r="FSA1372" s="3"/>
      <c r="FSB1372" s="3"/>
      <c r="FSC1372" s="3"/>
      <c r="FSD1372" s="3"/>
      <c r="FSE1372" s="3"/>
      <c r="FSF1372" s="3"/>
      <c r="FSG1372" s="3"/>
      <c r="FSH1372" s="3"/>
      <c r="FSI1372" s="3"/>
      <c r="FSJ1372" s="3"/>
      <c r="FSK1372" s="3"/>
      <c r="FSL1372" s="3"/>
      <c r="FSM1372" s="3"/>
      <c r="FSN1372" s="3"/>
      <c r="FSO1372" s="3"/>
      <c r="FSP1372" s="3"/>
      <c r="FSQ1372" s="3"/>
      <c r="FSR1372" s="3"/>
      <c r="FSS1372" s="3"/>
      <c r="FST1372" s="3"/>
      <c r="FSU1372" s="3"/>
      <c r="FSV1372" s="3"/>
      <c r="FSW1372" s="3"/>
      <c r="FSX1372" s="3"/>
      <c r="FSY1372" s="3"/>
      <c r="FSZ1372" s="3"/>
      <c r="FTA1372" s="3"/>
      <c r="FTB1372" s="3"/>
      <c r="FTC1372" s="3"/>
      <c r="FTD1372" s="3"/>
      <c r="FTE1372" s="3"/>
      <c r="FTF1372" s="3"/>
      <c r="FTG1372" s="3"/>
      <c r="FTH1372" s="3"/>
      <c r="FTI1372" s="3"/>
      <c r="FTJ1372" s="3"/>
      <c r="FTK1372" s="3"/>
      <c r="FTL1372" s="3"/>
      <c r="FTM1372" s="3"/>
      <c r="FTN1372" s="3"/>
      <c r="FTO1372" s="3"/>
      <c r="FTP1372" s="3"/>
      <c r="FTQ1372" s="3"/>
      <c r="FTR1372" s="3"/>
      <c r="FTS1372" s="3"/>
      <c r="FTT1372" s="3"/>
      <c r="FTU1372" s="3"/>
      <c r="FTV1372" s="3"/>
      <c r="FTW1372" s="3"/>
      <c r="FTX1372" s="3"/>
      <c r="FTY1372" s="3"/>
      <c r="FTZ1372" s="3"/>
      <c r="FUA1372" s="3"/>
      <c r="FUB1372" s="3"/>
      <c r="FUC1372" s="3"/>
      <c r="FUD1372" s="3"/>
      <c r="FUE1372" s="3"/>
      <c r="FUF1372" s="3"/>
      <c r="FUG1372" s="3"/>
      <c r="FUH1372" s="3"/>
      <c r="FUI1372" s="3"/>
      <c r="FUJ1372" s="3"/>
      <c r="FUK1372" s="3"/>
      <c r="FUL1372" s="3"/>
      <c r="FUM1372" s="3"/>
      <c r="FUN1372" s="3"/>
      <c r="FUO1372" s="3"/>
      <c r="FUP1372" s="3"/>
      <c r="FUQ1372" s="3"/>
      <c r="FUR1372" s="3"/>
      <c r="FUS1372" s="3"/>
      <c r="FUT1372" s="3"/>
      <c r="FUU1372" s="3"/>
      <c r="FUV1372" s="3"/>
      <c r="FUW1372" s="3"/>
      <c r="FUX1372" s="3"/>
      <c r="FUY1372" s="3"/>
      <c r="FUZ1372" s="3"/>
      <c r="FVA1372" s="3"/>
      <c r="FVB1372" s="3"/>
      <c r="FVC1372" s="3"/>
      <c r="FVD1372" s="3"/>
      <c r="FVE1372" s="3"/>
      <c r="FVF1372" s="3"/>
      <c r="FVG1372" s="3"/>
      <c r="FVH1372" s="3"/>
      <c r="FVI1372" s="3"/>
      <c r="FVJ1372" s="3"/>
      <c r="FVK1372" s="3"/>
      <c r="FVL1372" s="3"/>
      <c r="FVM1372" s="3"/>
      <c r="FVN1372" s="3"/>
      <c r="FVO1372" s="3"/>
      <c r="FVP1372" s="3"/>
      <c r="FVQ1372" s="3"/>
      <c r="FVR1372" s="3"/>
      <c r="FVS1372" s="3"/>
      <c r="FVT1372" s="3"/>
      <c r="FVU1372" s="3"/>
      <c r="FVV1372" s="3"/>
      <c r="FVW1372" s="3"/>
      <c r="FVX1372" s="3"/>
      <c r="FVY1372" s="3"/>
      <c r="FVZ1372" s="3"/>
      <c r="FWA1372" s="3"/>
      <c r="FWB1372" s="3"/>
      <c r="FWC1372" s="3"/>
      <c r="FWD1372" s="3"/>
      <c r="FWE1372" s="3"/>
      <c r="FWF1372" s="3"/>
      <c r="FWG1372" s="3"/>
      <c r="FWH1372" s="3"/>
      <c r="FWI1372" s="3"/>
      <c r="FWJ1372" s="3"/>
      <c r="FWK1372" s="3"/>
      <c r="FWL1372" s="3"/>
      <c r="FWM1372" s="3"/>
      <c r="FWN1372" s="3"/>
      <c r="FWO1372" s="3"/>
      <c r="FWP1372" s="3"/>
      <c r="FWQ1372" s="3"/>
      <c r="FWR1372" s="3"/>
      <c r="FWS1372" s="3"/>
      <c r="FWT1372" s="3"/>
      <c r="FWU1372" s="3"/>
      <c r="FWV1372" s="3"/>
      <c r="FWW1372" s="3"/>
      <c r="FWX1372" s="3"/>
      <c r="FWY1372" s="3"/>
      <c r="FWZ1372" s="3"/>
      <c r="FXA1372" s="3"/>
      <c r="FXB1372" s="3"/>
      <c r="FXC1372" s="3"/>
      <c r="FXD1372" s="3"/>
      <c r="FXE1372" s="3"/>
      <c r="FXF1372" s="3"/>
      <c r="FXG1372" s="3"/>
      <c r="FXH1372" s="3"/>
      <c r="FXI1372" s="3"/>
      <c r="FXJ1372" s="3"/>
      <c r="FXK1372" s="3"/>
      <c r="FXL1372" s="3"/>
      <c r="FXM1372" s="3"/>
      <c r="FXN1372" s="3"/>
      <c r="FXO1372" s="3"/>
      <c r="FXP1372" s="3"/>
      <c r="FXQ1372" s="3"/>
      <c r="FXR1372" s="3"/>
      <c r="FXS1372" s="3"/>
      <c r="FXT1372" s="3"/>
      <c r="FXU1372" s="3"/>
      <c r="FXV1372" s="3"/>
      <c r="FXW1372" s="3"/>
      <c r="FXX1372" s="3"/>
      <c r="FXY1372" s="3"/>
      <c r="FXZ1372" s="3"/>
      <c r="FYA1372" s="3"/>
      <c r="FYB1372" s="3"/>
      <c r="FYC1372" s="3"/>
      <c r="FYD1372" s="3"/>
      <c r="FYE1372" s="3"/>
      <c r="FYF1372" s="3"/>
      <c r="FYG1372" s="3"/>
      <c r="FYH1372" s="3"/>
      <c r="FYI1372" s="3"/>
      <c r="FYJ1372" s="3"/>
      <c r="FYK1372" s="3"/>
      <c r="FYL1372" s="3"/>
      <c r="FYM1372" s="3"/>
      <c r="FYN1372" s="3"/>
      <c r="FYO1372" s="3"/>
      <c r="FYP1372" s="3"/>
      <c r="FYQ1372" s="3"/>
      <c r="FYR1372" s="3"/>
      <c r="FYS1372" s="3"/>
      <c r="FYT1372" s="3"/>
      <c r="FYU1372" s="3"/>
      <c r="FYV1372" s="3"/>
      <c r="FYW1372" s="3"/>
      <c r="FYX1372" s="3"/>
      <c r="FYY1372" s="3"/>
      <c r="FYZ1372" s="3"/>
      <c r="FZA1372" s="3"/>
      <c r="FZB1372" s="3"/>
      <c r="FZC1372" s="3"/>
      <c r="FZD1372" s="3"/>
      <c r="FZE1372" s="3"/>
      <c r="FZF1372" s="3"/>
      <c r="FZG1372" s="3"/>
      <c r="FZH1372" s="3"/>
      <c r="FZI1372" s="3"/>
      <c r="FZJ1372" s="3"/>
      <c r="FZK1372" s="3"/>
      <c r="FZL1372" s="3"/>
      <c r="FZM1372" s="3"/>
      <c r="FZN1372" s="3"/>
      <c r="FZO1372" s="3"/>
      <c r="FZP1372" s="3"/>
      <c r="FZQ1372" s="3"/>
      <c r="FZR1372" s="3"/>
      <c r="FZS1372" s="3"/>
      <c r="FZT1372" s="3"/>
      <c r="FZU1372" s="3"/>
      <c r="FZV1372" s="3"/>
      <c r="FZW1372" s="3"/>
      <c r="FZX1372" s="3"/>
      <c r="FZY1372" s="3"/>
      <c r="FZZ1372" s="3"/>
      <c r="GAA1372" s="3"/>
      <c r="GAB1372" s="3"/>
      <c r="GAC1372" s="3"/>
      <c r="GAD1372" s="3"/>
      <c r="GAE1372" s="3"/>
      <c r="GAF1372" s="3"/>
      <c r="GAG1372" s="3"/>
      <c r="GAH1372" s="3"/>
      <c r="GAI1372" s="3"/>
      <c r="GAJ1372" s="3"/>
      <c r="GAK1372" s="3"/>
      <c r="GAL1372" s="3"/>
      <c r="GAM1372" s="3"/>
      <c r="GAN1372" s="3"/>
      <c r="GAO1372" s="3"/>
      <c r="GAP1372" s="3"/>
      <c r="GAQ1372" s="3"/>
      <c r="GAR1372" s="3"/>
      <c r="GAS1372" s="3"/>
      <c r="GAT1372" s="3"/>
      <c r="GAU1372" s="3"/>
      <c r="GAV1372" s="3"/>
      <c r="GAW1372" s="3"/>
      <c r="GAX1372" s="3"/>
      <c r="GAY1372" s="3"/>
      <c r="GAZ1372" s="3"/>
      <c r="GBA1372" s="3"/>
      <c r="GBB1372" s="3"/>
      <c r="GBC1372" s="3"/>
      <c r="GBD1372" s="3"/>
      <c r="GBE1372" s="3"/>
      <c r="GBF1372" s="3"/>
      <c r="GBG1372" s="3"/>
      <c r="GBH1372" s="3"/>
      <c r="GBI1372" s="3"/>
      <c r="GBJ1372" s="3"/>
      <c r="GBK1372" s="3"/>
      <c r="GBL1372" s="3"/>
      <c r="GBM1372" s="3"/>
      <c r="GBN1372" s="3"/>
      <c r="GBO1372" s="3"/>
      <c r="GBP1372" s="3"/>
      <c r="GBQ1372" s="3"/>
      <c r="GBR1372" s="3"/>
      <c r="GBS1372" s="3"/>
      <c r="GBT1372" s="3"/>
      <c r="GBU1372" s="3"/>
      <c r="GBV1372" s="3"/>
      <c r="GBW1372" s="3"/>
      <c r="GBX1372" s="3"/>
      <c r="GBY1372" s="3"/>
      <c r="GBZ1372" s="3"/>
      <c r="GCA1372" s="3"/>
      <c r="GCB1372" s="3"/>
      <c r="GCC1372" s="3"/>
      <c r="GCD1372" s="3"/>
      <c r="GCE1372" s="3"/>
      <c r="GCF1372" s="3"/>
      <c r="GCG1372" s="3"/>
      <c r="GCH1372" s="3"/>
      <c r="GCI1372" s="3"/>
      <c r="GCJ1372" s="3"/>
      <c r="GCK1372" s="3"/>
      <c r="GCL1372" s="3"/>
      <c r="GCM1372" s="3"/>
      <c r="GCN1372" s="3"/>
      <c r="GCO1372" s="3"/>
      <c r="GCP1372" s="3"/>
      <c r="GCQ1372" s="3"/>
      <c r="GCR1372" s="3"/>
      <c r="GCS1372" s="3"/>
      <c r="GCT1372" s="3"/>
      <c r="GCU1372" s="3"/>
      <c r="GCV1372" s="3"/>
      <c r="GCW1372" s="3"/>
      <c r="GCX1372" s="3"/>
      <c r="GCY1372" s="3"/>
      <c r="GCZ1372" s="3"/>
      <c r="GDA1372" s="3"/>
      <c r="GDB1372" s="3"/>
      <c r="GDC1372" s="3"/>
      <c r="GDD1372" s="3"/>
      <c r="GDE1372" s="3"/>
      <c r="GDF1372" s="3"/>
      <c r="GDG1372" s="3"/>
      <c r="GDH1372" s="3"/>
      <c r="GDI1372" s="3"/>
      <c r="GDJ1372" s="3"/>
      <c r="GDK1372" s="3"/>
      <c r="GDL1372" s="3"/>
      <c r="GDM1372" s="3"/>
      <c r="GDN1372" s="3"/>
      <c r="GDO1372" s="3"/>
      <c r="GDP1372" s="3"/>
      <c r="GDQ1372" s="3"/>
      <c r="GDR1372" s="3"/>
      <c r="GDS1372" s="3"/>
      <c r="GDT1372" s="3"/>
      <c r="GDU1372" s="3"/>
      <c r="GDV1372" s="3"/>
      <c r="GDW1372" s="3"/>
      <c r="GDX1372" s="3"/>
      <c r="GDY1372" s="3"/>
      <c r="GDZ1372" s="3"/>
      <c r="GEA1372" s="3"/>
      <c r="GEB1372" s="3"/>
      <c r="GEC1372" s="3"/>
      <c r="GED1372" s="3"/>
      <c r="GEE1372" s="3"/>
      <c r="GEF1372" s="3"/>
      <c r="GEG1372" s="3"/>
      <c r="GEH1372" s="3"/>
      <c r="GEI1372" s="3"/>
      <c r="GEJ1372" s="3"/>
      <c r="GEK1372" s="3"/>
      <c r="GEL1372" s="3"/>
      <c r="GEM1372" s="3"/>
      <c r="GEN1372" s="3"/>
      <c r="GEO1372" s="3"/>
      <c r="GEP1372" s="3"/>
      <c r="GEQ1372" s="3"/>
      <c r="GER1372" s="3"/>
      <c r="GES1372" s="3"/>
      <c r="GET1372" s="3"/>
      <c r="GEU1372" s="3"/>
      <c r="GEV1372" s="3"/>
      <c r="GEW1372" s="3"/>
      <c r="GEX1372" s="3"/>
      <c r="GEY1372" s="3"/>
      <c r="GEZ1372" s="3"/>
      <c r="GFA1372" s="3"/>
      <c r="GFB1372" s="3"/>
      <c r="GFC1372" s="3"/>
      <c r="GFD1372" s="3"/>
      <c r="GFE1372" s="3"/>
      <c r="GFF1372" s="3"/>
      <c r="GFG1372" s="3"/>
      <c r="GFH1372" s="3"/>
      <c r="GFI1372" s="3"/>
      <c r="GFJ1372" s="3"/>
      <c r="GFK1372" s="3"/>
      <c r="GFL1372" s="3"/>
      <c r="GFM1372" s="3"/>
      <c r="GFN1372" s="3"/>
      <c r="GFO1372" s="3"/>
      <c r="GFP1372" s="3"/>
      <c r="GFQ1372" s="3"/>
      <c r="GFR1372" s="3"/>
      <c r="GFS1372" s="3"/>
      <c r="GFT1372" s="3"/>
      <c r="GFU1372" s="3"/>
      <c r="GFV1372" s="3"/>
      <c r="GFW1372" s="3"/>
      <c r="GFX1372" s="3"/>
      <c r="GFY1372" s="3"/>
      <c r="GFZ1372" s="3"/>
      <c r="GGA1372" s="3"/>
      <c r="GGB1372" s="3"/>
      <c r="GGC1372" s="3"/>
      <c r="GGD1372" s="3"/>
      <c r="GGE1372" s="3"/>
      <c r="GGF1372" s="3"/>
      <c r="GGG1372" s="3"/>
      <c r="GGH1372" s="3"/>
      <c r="GGI1372" s="3"/>
      <c r="GGJ1372" s="3"/>
      <c r="GGK1372" s="3"/>
      <c r="GGL1372" s="3"/>
      <c r="GGM1372" s="3"/>
      <c r="GGN1372" s="3"/>
      <c r="GGO1372" s="3"/>
      <c r="GGP1372" s="3"/>
      <c r="GGQ1372" s="3"/>
      <c r="GGR1372" s="3"/>
      <c r="GGS1372" s="3"/>
      <c r="GGT1372" s="3"/>
      <c r="GGU1372" s="3"/>
      <c r="GGV1372" s="3"/>
      <c r="GGW1372" s="3"/>
      <c r="GGX1372" s="3"/>
      <c r="GGY1372" s="3"/>
      <c r="GGZ1372" s="3"/>
      <c r="GHA1372" s="3"/>
      <c r="GHB1372" s="3"/>
      <c r="GHC1372" s="3"/>
      <c r="GHD1372" s="3"/>
      <c r="GHE1372" s="3"/>
      <c r="GHF1372" s="3"/>
      <c r="GHG1372" s="3"/>
      <c r="GHH1372" s="3"/>
      <c r="GHI1372" s="3"/>
      <c r="GHJ1372" s="3"/>
      <c r="GHK1372" s="3"/>
      <c r="GHL1372" s="3"/>
      <c r="GHM1372" s="3"/>
      <c r="GHN1372" s="3"/>
      <c r="GHO1372" s="3"/>
      <c r="GHP1372" s="3"/>
      <c r="GHQ1372" s="3"/>
      <c r="GHR1372" s="3"/>
      <c r="GHS1372" s="3"/>
      <c r="GHT1372" s="3"/>
      <c r="GHU1372" s="3"/>
      <c r="GHV1372" s="3"/>
      <c r="GHW1372" s="3"/>
      <c r="GHX1372" s="3"/>
      <c r="GHY1372" s="3"/>
      <c r="GHZ1372" s="3"/>
      <c r="GIA1372" s="3"/>
      <c r="GIB1372" s="3"/>
      <c r="GIC1372" s="3"/>
      <c r="GID1372" s="3"/>
      <c r="GIE1372" s="3"/>
      <c r="GIF1372" s="3"/>
      <c r="GIG1372" s="3"/>
      <c r="GIH1372" s="3"/>
      <c r="GII1372" s="3"/>
      <c r="GIJ1372" s="3"/>
      <c r="GIK1372" s="3"/>
      <c r="GIL1372" s="3"/>
      <c r="GIM1372" s="3"/>
      <c r="GIN1372" s="3"/>
      <c r="GIO1372" s="3"/>
      <c r="GIP1372" s="3"/>
      <c r="GIQ1372" s="3"/>
      <c r="GIR1372" s="3"/>
      <c r="GIS1372" s="3"/>
      <c r="GIT1372" s="3"/>
      <c r="GIU1372" s="3"/>
      <c r="GIV1372" s="3"/>
      <c r="GIW1372" s="3"/>
      <c r="GIX1372" s="3"/>
      <c r="GIY1372" s="3"/>
      <c r="GIZ1372" s="3"/>
      <c r="GJA1372" s="3"/>
      <c r="GJB1372" s="3"/>
      <c r="GJC1372" s="3"/>
      <c r="GJD1372" s="3"/>
      <c r="GJE1372" s="3"/>
      <c r="GJF1372" s="3"/>
      <c r="GJG1372" s="3"/>
      <c r="GJH1372" s="3"/>
      <c r="GJI1372" s="3"/>
      <c r="GJJ1372" s="3"/>
      <c r="GJK1372" s="3"/>
      <c r="GJL1372" s="3"/>
      <c r="GJM1372" s="3"/>
      <c r="GJN1372" s="3"/>
      <c r="GJO1372" s="3"/>
      <c r="GJP1372" s="3"/>
      <c r="GJQ1372" s="3"/>
      <c r="GJR1372" s="3"/>
      <c r="GJS1372" s="3"/>
      <c r="GJT1372" s="3"/>
      <c r="GJU1372" s="3"/>
      <c r="GJV1372" s="3"/>
      <c r="GJW1372" s="3"/>
      <c r="GJX1372" s="3"/>
      <c r="GJY1372" s="3"/>
      <c r="GJZ1372" s="3"/>
      <c r="GKA1372" s="3"/>
      <c r="GKB1372" s="3"/>
      <c r="GKC1372" s="3"/>
      <c r="GKD1372" s="3"/>
      <c r="GKE1372" s="3"/>
      <c r="GKF1372" s="3"/>
      <c r="GKG1372" s="3"/>
      <c r="GKH1372" s="3"/>
      <c r="GKI1372" s="3"/>
      <c r="GKJ1372" s="3"/>
      <c r="GKK1372" s="3"/>
      <c r="GKL1372" s="3"/>
      <c r="GKM1372" s="3"/>
      <c r="GKN1372" s="3"/>
      <c r="GKO1372" s="3"/>
      <c r="GKP1372" s="3"/>
      <c r="GKQ1372" s="3"/>
      <c r="GKR1372" s="3"/>
      <c r="GKS1372" s="3"/>
      <c r="GKT1372" s="3"/>
      <c r="GKU1372" s="3"/>
      <c r="GKV1372" s="3"/>
      <c r="GKW1372" s="3"/>
      <c r="GKX1372" s="3"/>
      <c r="GKY1372" s="3"/>
      <c r="GKZ1372" s="3"/>
      <c r="GLA1372" s="3"/>
      <c r="GLB1372" s="3"/>
      <c r="GLC1372" s="3"/>
      <c r="GLD1372" s="3"/>
      <c r="GLE1372" s="3"/>
      <c r="GLF1372" s="3"/>
      <c r="GLG1372" s="3"/>
      <c r="GLH1372" s="3"/>
      <c r="GLI1372" s="3"/>
      <c r="GLJ1372" s="3"/>
      <c r="GLK1372" s="3"/>
      <c r="GLL1372" s="3"/>
      <c r="GLM1372" s="3"/>
      <c r="GLN1372" s="3"/>
      <c r="GLO1372" s="3"/>
      <c r="GLP1372" s="3"/>
      <c r="GLQ1372" s="3"/>
      <c r="GLR1372" s="3"/>
      <c r="GLS1372" s="3"/>
      <c r="GLT1372" s="3"/>
      <c r="GLU1372" s="3"/>
      <c r="GLV1372" s="3"/>
      <c r="GLW1372" s="3"/>
      <c r="GLX1372" s="3"/>
      <c r="GLY1372" s="3"/>
      <c r="GLZ1372" s="3"/>
      <c r="GMA1372" s="3"/>
      <c r="GMB1372" s="3"/>
      <c r="GMC1372" s="3"/>
      <c r="GMD1372" s="3"/>
      <c r="GME1372" s="3"/>
      <c r="GMF1372" s="3"/>
      <c r="GMG1372" s="3"/>
      <c r="GMH1372" s="3"/>
      <c r="GMI1372" s="3"/>
      <c r="GMJ1372" s="3"/>
      <c r="GMK1372" s="3"/>
      <c r="GML1372" s="3"/>
      <c r="GMM1372" s="3"/>
      <c r="GMN1372" s="3"/>
      <c r="GMO1372" s="3"/>
      <c r="GMP1372" s="3"/>
      <c r="GMQ1372" s="3"/>
      <c r="GMR1372" s="3"/>
      <c r="GMS1372" s="3"/>
      <c r="GMT1372" s="3"/>
      <c r="GMU1372" s="3"/>
      <c r="GMV1372" s="3"/>
      <c r="GMW1372" s="3"/>
      <c r="GMX1372" s="3"/>
      <c r="GMY1372" s="3"/>
      <c r="GMZ1372" s="3"/>
      <c r="GNA1372" s="3"/>
      <c r="GNB1372" s="3"/>
      <c r="GNC1372" s="3"/>
      <c r="GND1372" s="3"/>
      <c r="GNE1372" s="3"/>
      <c r="GNF1372" s="3"/>
      <c r="GNG1372" s="3"/>
      <c r="GNH1372" s="3"/>
      <c r="GNI1372" s="3"/>
      <c r="GNJ1372" s="3"/>
      <c r="GNK1372" s="3"/>
      <c r="GNL1372" s="3"/>
      <c r="GNM1372" s="3"/>
      <c r="GNN1372" s="3"/>
      <c r="GNO1372" s="3"/>
      <c r="GNP1372" s="3"/>
      <c r="GNQ1372" s="3"/>
      <c r="GNR1372" s="3"/>
      <c r="GNS1372" s="3"/>
      <c r="GNT1372" s="3"/>
      <c r="GNU1372" s="3"/>
      <c r="GNV1372" s="3"/>
      <c r="GNW1372" s="3"/>
      <c r="GNX1372" s="3"/>
      <c r="GNY1372" s="3"/>
      <c r="GNZ1372" s="3"/>
      <c r="GOA1372" s="3"/>
      <c r="GOB1372" s="3"/>
      <c r="GOC1372" s="3"/>
      <c r="GOD1372" s="3"/>
      <c r="GOE1372" s="3"/>
      <c r="GOF1372" s="3"/>
      <c r="GOG1372" s="3"/>
      <c r="GOH1372" s="3"/>
      <c r="GOI1372" s="3"/>
      <c r="GOJ1372" s="3"/>
      <c r="GOK1372" s="3"/>
      <c r="GOL1372" s="3"/>
      <c r="GOM1372" s="3"/>
      <c r="GON1372" s="3"/>
      <c r="GOO1372" s="3"/>
      <c r="GOP1372" s="3"/>
      <c r="GOQ1372" s="3"/>
      <c r="GOR1372" s="3"/>
      <c r="GOS1372" s="3"/>
      <c r="GOT1372" s="3"/>
      <c r="GOU1372" s="3"/>
      <c r="GOV1372" s="3"/>
      <c r="GOW1372" s="3"/>
      <c r="GOX1372" s="3"/>
      <c r="GOY1372" s="3"/>
      <c r="GOZ1372" s="3"/>
      <c r="GPA1372" s="3"/>
      <c r="GPB1372" s="3"/>
      <c r="GPC1372" s="3"/>
      <c r="GPD1372" s="3"/>
      <c r="GPE1372" s="3"/>
      <c r="GPF1372" s="3"/>
      <c r="GPG1372" s="3"/>
      <c r="GPH1372" s="3"/>
      <c r="GPI1372" s="3"/>
      <c r="GPJ1372" s="3"/>
      <c r="GPK1372" s="3"/>
      <c r="GPL1372" s="3"/>
      <c r="GPM1372" s="3"/>
      <c r="GPN1372" s="3"/>
      <c r="GPO1372" s="3"/>
      <c r="GPP1372" s="3"/>
      <c r="GPQ1372" s="3"/>
      <c r="GPR1372" s="3"/>
      <c r="GPS1372" s="3"/>
      <c r="GPT1372" s="3"/>
      <c r="GPU1372" s="3"/>
      <c r="GPV1372" s="3"/>
      <c r="GPW1372" s="3"/>
      <c r="GPX1372" s="3"/>
      <c r="GPY1372" s="3"/>
      <c r="GPZ1372" s="3"/>
      <c r="GQA1372" s="3"/>
      <c r="GQB1372" s="3"/>
      <c r="GQC1372" s="3"/>
      <c r="GQD1372" s="3"/>
      <c r="GQE1372" s="3"/>
      <c r="GQF1372" s="3"/>
      <c r="GQG1372" s="3"/>
      <c r="GQH1372" s="3"/>
      <c r="GQI1372" s="3"/>
      <c r="GQJ1372" s="3"/>
      <c r="GQK1372" s="3"/>
      <c r="GQL1372" s="3"/>
      <c r="GQM1372" s="3"/>
      <c r="GQN1372" s="3"/>
      <c r="GQO1372" s="3"/>
      <c r="GQP1372" s="3"/>
      <c r="GQQ1372" s="3"/>
      <c r="GQR1372" s="3"/>
      <c r="GQS1372" s="3"/>
      <c r="GQT1372" s="3"/>
      <c r="GQU1372" s="3"/>
      <c r="GQV1372" s="3"/>
      <c r="GQW1372" s="3"/>
      <c r="GQX1372" s="3"/>
      <c r="GQY1372" s="3"/>
      <c r="GQZ1372" s="3"/>
      <c r="GRA1372" s="3"/>
      <c r="GRB1372" s="3"/>
      <c r="GRC1372" s="3"/>
      <c r="GRD1372" s="3"/>
      <c r="GRE1372" s="3"/>
      <c r="GRF1372" s="3"/>
      <c r="GRG1372" s="3"/>
      <c r="GRH1372" s="3"/>
      <c r="GRI1372" s="3"/>
      <c r="GRJ1372" s="3"/>
      <c r="GRK1372" s="3"/>
      <c r="GRL1372" s="3"/>
      <c r="GRM1372" s="3"/>
      <c r="GRN1372" s="3"/>
      <c r="GRO1372" s="3"/>
      <c r="GRP1372" s="3"/>
      <c r="GRQ1372" s="3"/>
      <c r="GRR1372" s="3"/>
      <c r="GRS1372" s="3"/>
      <c r="GRT1372" s="3"/>
      <c r="GRU1372" s="3"/>
      <c r="GRV1372" s="3"/>
      <c r="GRW1372" s="3"/>
      <c r="GRX1372" s="3"/>
      <c r="GRY1372" s="3"/>
      <c r="GRZ1372" s="3"/>
      <c r="GSA1372" s="3"/>
      <c r="GSB1372" s="3"/>
      <c r="GSC1372" s="3"/>
      <c r="GSD1372" s="3"/>
      <c r="GSE1372" s="3"/>
      <c r="GSF1372" s="3"/>
      <c r="GSG1372" s="3"/>
      <c r="GSH1372" s="3"/>
      <c r="GSI1372" s="3"/>
      <c r="GSJ1372" s="3"/>
      <c r="GSK1372" s="3"/>
      <c r="GSL1372" s="3"/>
      <c r="GSM1372" s="3"/>
      <c r="GSN1372" s="3"/>
      <c r="GSO1372" s="3"/>
      <c r="GSP1372" s="3"/>
      <c r="GSQ1372" s="3"/>
      <c r="GSR1372" s="3"/>
      <c r="GSS1372" s="3"/>
      <c r="GST1372" s="3"/>
      <c r="GSU1372" s="3"/>
      <c r="GSV1372" s="3"/>
      <c r="GSW1372" s="3"/>
      <c r="GSX1372" s="3"/>
      <c r="GSY1372" s="3"/>
      <c r="GSZ1372" s="3"/>
      <c r="GTA1372" s="3"/>
      <c r="GTB1372" s="3"/>
      <c r="GTC1372" s="3"/>
      <c r="GTD1372" s="3"/>
      <c r="GTE1372" s="3"/>
      <c r="GTF1372" s="3"/>
      <c r="GTG1372" s="3"/>
      <c r="GTH1372" s="3"/>
      <c r="GTI1372" s="3"/>
      <c r="GTJ1372" s="3"/>
      <c r="GTK1372" s="3"/>
      <c r="GTL1372" s="3"/>
      <c r="GTM1372" s="3"/>
      <c r="GTN1372" s="3"/>
      <c r="GTO1372" s="3"/>
      <c r="GTP1372" s="3"/>
      <c r="GTQ1372" s="3"/>
      <c r="GTR1372" s="3"/>
      <c r="GTS1372" s="3"/>
      <c r="GTT1372" s="3"/>
      <c r="GTU1372" s="3"/>
      <c r="GTV1372" s="3"/>
      <c r="GTW1372" s="3"/>
      <c r="GTX1372" s="3"/>
      <c r="GTY1372" s="3"/>
      <c r="GTZ1372" s="3"/>
      <c r="GUA1372" s="3"/>
      <c r="GUB1372" s="3"/>
      <c r="GUC1372" s="3"/>
      <c r="GUD1372" s="3"/>
      <c r="GUE1372" s="3"/>
      <c r="GUF1372" s="3"/>
      <c r="GUG1372" s="3"/>
      <c r="GUH1372" s="3"/>
      <c r="GUI1372" s="3"/>
      <c r="GUJ1372" s="3"/>
      <c r="GUK1372" s="3"/>
      <c r="GUL1372" s="3"/>
      <c r="GUM1372" s="3"/>
      <c r="GUN1372" s="3"/>
      <c r="GUO1372" s="3"/>
      <c r="GUP1372" s="3"/>
      <c r="GUQ1372" s="3"/>
      <c r="GUR1372" s="3"/>
      <c r="GUS1372" s="3"/>
      <c r="GUT1372" s="3"/>
      <c r="GUU1372" s="3"/>
      <c r="GUV1372" s="3"/>
      <c r="GUW1372" s="3"/>
      <c r="GUX1372" s="3"/>
      <c r="GUY1372" s="3"/>
      <c r="GUZ1372" s="3"/>
      <c r="GVA1372" s="3"/>
      <c r="GVB1372" s="3"/>
      <c r="GVC1372" s="3"/>
      <c r="GVD1372" s="3"/>
      <c r="GVE1372" s="3"/>
      <c r="GVF1372" s="3"/>
      <c r="GVG1372" s="3"/>
      <c r="GVH1372" s="3"/>
      <c r="GVI1372" s="3"/>
      <c r="GVJ1372" s="3"/>
      <c r="GVK1372" s="3"/>
      <c r="GVL1372" s="3"/>
      <c r="GVM1372" s="3"/>
      <c r="GVN1372" s="3"/>
      <c r="GVO1372" s="3"/>
      <c r="GVP1372" s="3"/>
      <c r="GVQ1372" s="3"/>
      <c r="GVR1372" s="3"/>
      <c r="GVS1372" s="3"/>
      <c r="GVT1372" s="3"/>
      <c r="GVU1372" s="3"/>
      <c r="GVV1372" s="3"/>
      <c r="GVW1372" s="3"/>
      <c r="GVX1372" s="3"/>
      <c r="GVY1372" s="3"/>
      <c r="GVZ1372" s="3"/>
      <c r="GWA1372" s="3"/>
      <c r="GWB1372" s="3"/>
      <c r="GWC1372" s="3"/>
      <c r="GWD1372" s="3"/>
      <c r="GWE1372" s="3"/>
      <c r="GWF1372" s="3"/>
      <c r="GWG1372" s="3"/>
      <c r="GWH1372" s="3"/>
      <c r="GWI1372" s="3"/>
      <c r="GWJ1372" s="3"/>
      <c r="GWK1372" s="3"/>
      <c r="GWL1372" s="3"/>
      <c r="GWM1372" s="3"/>
      <c r="GWN1372" s="3"/>
      <c r="GWO1372" s="3"/>
      <c r="GWP1372" s="3"/>
      <c r="GWQ1372" s="3"/>
      <c r="GWR1372" s="3"/>
      <c r="GWS1372" s="3"/>
      <c r="GWT1372" s="3"/>
      <c r="GWU1372" s="3"/>
      <c r="GWV1372" s="3"/>
      <c r="GWW1372" s="3"/>
      <c r="GWX1372" s="3"/>
      <c r="GWY1372" s="3"/>
      <c r="GWZ1372" s="3"/>
      <c r="GXA1372" s="3"/>
      <c r="GXB1372" s="3"/>
      <c r="GXC1372" s="3"/>
      <c r="GXD1372" s="3"/>
      <c r="GXE1372" s="3"/>
      <c r="GXF1372" s="3"/>
      <c r="GXG1372" s="3"/>
      <c r="GXH1372" s="3"/>
      <c r="GXI1372" s="3"/>
      <c r="GXJ1372" s="3"/>
      <c r="GXK1372" s="3"/>
      <c r="GXL1372" s="3"/>
      <c r="GXM1372" s="3"/>
      <c r="GXN1372" s="3"/>
      <c r="GXO1372" s="3"/>
      <c r="GXP1372" s="3"/>
      <c r="GXQ1372" s="3"/>
      <c r="GXR1372" s="3"/>
      <c r="GXS1372" s="3"/>
      <c r="GXT1372" s="3"/>
      <c r="GXU1372" s="3"/>
      <c r="GXV1372" s="3"/>
      <c r="GXW1372" s="3"/>
      <c r="GXX1372" s="3"/>
      <c r="GXY1372" s="3"/>
      <c r="GXZ1372" s="3"/>
      <c r="GYA1372" s="3"/>
      <c r="GYB1372" s="3"/>
      <c r="GYC1372" s="3"/>
      <c r="GYD1372" s="3"/>
      <c r="GYE1372" s="3"/>
      <c r="GYF1372" s="3"/>
      <c r="GYG1372" s="3"/>
      <c r="GYH1372" s="3"/>
      <c r="GYI1372" s="3"/>
      <c r="GYJ1372" s="3"/>
      <c r="GYK1372" s="3"/>
      <c r="GYL1372" s="3"/>
      <c r="GYM1372" s="3"/>
      <c r="GYN1372" s="3"/>
      <c r="GYO1372" s="3"/>
      <c r="GYP1372" s="3"/>
      <c r="GYQ1372" s="3"/>
      <c r="GYR1372" s="3"/>
      <c r="GYS1372" s="3"/>
      <c r="GYT1372" s="3"/>
      <c r="GYU1372" s="3"/>
      <c r="GYV1372" s="3"/>
      <c r="GYW1372" s="3"/>
      <c r="GYX1372" s="3"/>
      <c r="GYY1372" s="3"/>
      <c r="GYZ1372" s="3"/>
      <c r="GZA1372" s="3"/>
      <c r="GZB1372" s="3"/>
      <c r="GZC1372" s="3"/>
      <c r="GZD1372" s="3"/>
      <c r="GZE1372" s="3"/>
      <c r="GZF1372" s="3"/>
      <c r="GZG1372" s="3"/>
      <c r="GZH1372" s="3"/>
      <c r="GZI1372" s="3"/>
      <c r="GZJ1372" s="3"/>
      <c r="GZK1372" s="3"/>
      <c r="GZL1372" s="3"/>
      <c r="GZM1372" s="3"/>
      <c r="GZN1372" s="3"/>
      <c r="GZO1372" s="3"/>
      <c r="GZP1372" s="3"/>
      <c r="GZQ1372" s="3"/>
      <c r="GZR1372" s="3"/>
      <c r="GZS1372" s="3"/>
      <c r="GZT1372" s="3"/>
      <c r="GZU1372" s="3"/>
      <c r="GZV1372" s="3"/>
      <c r="GZW1372" s="3"/>
      <c r="GZX1372" s="3"/>
      <c r="GZY1372" s="3"/>
      <c r="GZZ1372" s="3"/>
      <c r="HAA1372" s="3"/>
      <c r="HAB1372" s="3"/>
      <c r="HAC1372" s="3"/>
      <c r="HAD1372" s="3"/>
      <c r="HAE1372" s="3"/>
      <c r="HAF1372" s="3"/>
      <c r="HAG1372" s="3"/>
      <c r="HAH1372" s="3"/>
      <c r="HAI1372" s="3"/>
      <c r="HAJ1372" s="3"/>
      <c r="HAK1372" s="3"/>
      <c r="HAL1372" s="3"/>
      <c r="HAM1372" s="3"/>
      <c r="HAN1372" s="3"/>
      <c r="HAO1372" s="3"/>
      <c r="HAP1372" s="3"/>
      <c r="HAQ1372" s="3"/>
      <c r="HAR1372" s="3"/>
      <c r="HAS1372" s="3"/>
      <c r="HAT1372" s="3"/>
      <c r="HAU1372" s="3"/>
      <c r="HAV1372" s="3"/>
      <c r="HAW1372" s="3"/>
      <c r="HAX1372" s="3"/>
      <c r="HAY1372" s="3"/>
      <c r="HAZ1372" s="3"/>
      <c r="HBA1372" s="3"/>
      <c r="HBB1372" s="3"/>
      <c r="HBC1372" s="3"/>
      <c r="HBD1372" s="3"/>
      <c r="HBE1372" s="3"/>
      <c r="HBF1372" s="3"/>
      <c r="HBG1372" s="3"/>
      <c r="HBH1372" s="3"/>
      <c r="HBI1372" s="3"/>
      <c r="HBJ1372" s="3"/>
      <c r="HBK1372" s="3"/>
      <c r="HBL1372" s="3"/>
      <c r="HBM1372" s="3"/>
      <c r="HBN1372" s="3"/>
      <c r="HBO1372" s="3"/>
      <c r="HBP1372" s="3"/>
      <c r="HBQ1372" s="3"/>
      <c r="HBR1372" s="3"/>
      <c r="HBS1372" s="3"/>
      <c r="HBT1372" s="3"/>
      <c r="HBU1372" s="3"/>
      <c r="HBV1372" s="3"/>
      <c r="HBW1372" s="3"/>
      <c r="HBX1372" s="3"/>
      <c r="HBY1372" s="3"/>
      <c r="HBZ1372" s="3"/>
      <c r="HCA1372" s="3"/>
      <c r="HCB1372" s="3"/>
      <c r="HCC1372" s="3"/>
      <c r="HCD1372" s="3"/>
      <c r="HCE1372" s="3"/>
      <c r="HCF1372" s="3"/>
      <c r="HCG1372" s="3"/>
      <c r="HCH1372" s="3"/>
      <c r="HCI1372" s="3"/>
      <c r="HCJ1372" s="3"/>
      <c r="HCK1372" s="3"/>
      <c r="HCL1372" s="3"/>
      <c r="HCM1372" s="3"/>
      <c r="HCN1372" s="3"/>
      <c r="HCO1372" s="3"/>
      <c r="HCP1372" s="3"/>
      <c r="HCQ1372" s="3"/>
      <c r="HCR1372" s="3"/>
      <c r="HCS1372" s="3"/>
      <c r="HCT1372" s="3"/>
      <c r="HCU1372" s="3"/>
      <c r="HCV1372" s="3"/>
      <c r="HCW1372" s="3"/>
      <c r="HCX1372" s="3"/>
      <c r="HCY1372" s="3"/>
      <c r="HCZ1372" s="3"/>
      <c r="HDA1372" s="3"/>
      <c r="HDB1372" s="3"/>
      <c r="HDC1372" s="3"/>
      <c r="HDD1372" s="3"/>
      <c r="HDE1372" s="3"/>
      <c r="HDF1372" s="3"/>
      <c r="HDG1372" s="3"/>
      <c r="HDH1372" s="3"/>
      <c r="HDI1372" s="3"/>
      <c r="HDJ1372" s="3"/>
      <c r="HDK1372" s="3"/>
      <c r="HDL1372" s="3"/>
      <c r="HDM1372" s="3"/>
      <c r="HDN1372" s="3"/>
      <c r="HDO1372" s="3"/>
      <c r="HDP1372" s="3"/>
      <c r="HDQ1372" s="3"/>
      <c r="HDR1372" s="3"/>
      <c r="HDS1372" s="3"/>
      <c r="HDT1372" s="3"/>
      <c r="HDU1372" s="3"/>
      <c r="HDV1372" s="3"/>
      <c r="HDW1372" s="3"/>
      <c r="HDX1372" s="3"/>
      <c r="HDY1372" s="3"/>
      <c r="HDZ1372" s="3"/>
      <c r="HEA1372" s="3"/>
      <c r="HEB1372" s="3"/>
      <c r="HEC1372" s="3"/>
      <c r="HED1372" s="3"/>
      <c r="HEE1372" s="3"/>
      <c r="HEF1372" s="3"/>
      <c r="HEG1372" s="3"/>
      <c r="HEH1372" s="3"/>
      <c r="HEI1372" s="3"/>
      <c r="HEJ1372" s="3"/>
      <c r="HEK1372" s="3"/>
      <c r="HEL1372" s="3"/>
      <c r="HEM1372" s="3"/>
      <c r="HEN1372" s="3"/>
      <c r="HEO1372" s="3"/>
      <c r="HEP1372" s="3"/>
      <c r="HEQ1372" s="3"/>
      <c r="HER1372" s="3"/>
      <c r="HES1372" s="3"/>
      <c r="HET1372" s="3"/>
      <c r="HEU1372" s="3"/>
      <c r="HEV1372" s="3"/>
      <c r="HEW1372" s="3"/>
      <c r="HEX1372" s="3"/>
      <c r="HEY1372" s="3"/>
      <c r="HEZ1372" s="3"/>
      <c r="HFA1372" s="3"/>
      <c r="HFB1372" s="3"/>
      <c r="HFC1372" s="3"/>
      <c r="HFD1372" s="3"/>
      <c r="HFE1372" s="3"/>
      <c r="HFF1372" s="3"/>
      <c r="HFG1372" s="3"/>
      <c r="HFH1372" s="3"/>
      <c r="HFI1372" s="3"/>
      <c r="HFJ1372" s="3"/>
      <c r="HFK1372" s="3"/>
      <c r="HFL1372" s="3"/>
      <c r="HFM1372" s="3"/>
      <c r="HFN1372" s="3"/>
      <c r="HFO1372" s="3"/>
      <c r="HFP1372" s="3"/>
      <c r="HFQ1372" s="3"/>
      <c r="HFR1372" s="3"/>
      <c r="HFS1372" s="3"/>
      <c r="HFT1372" s="3"/>
      <c r="HFU1372" s="3"/>
      <c r="HFV1372" s="3"/>
      <c r="HFW1372" s="3"/>
      <c r="HFX1372" s="3"/>
      <c r="HFY1372" s="3"/>
      <c r="HFZ1372" s="3"/>
      <c r="HGA1372" s="3"/>
      <c r="HGB1372" s="3"/>
      <c r="HGC1372" s="3"/>
      <c r="HGD1372" s="3"/>
      <c r="HGE1372" s="3"/>
      <c r="HGF1372" s="3"/>
      <c r="HGG1372" s="3"/>
      <c r="HGH1372" s="3"/>
      <c r="HGI1372" s="3"/>
      <c r="HGJ1372" s="3"/>
      <c r="HGK1372" s="3"/>
      <c r="HGL1372" s="3"/>
      <c r="HGM1372" s="3"/>
      <c r="HGN1372" s="3"/>
      <c r="HGO1372" s="3"/>
      <c r="HGP1372" s="3"/>
      <c r="HGQ1372" s="3"/>
      <c r="HGR1372" s="3"/>
      <c r="HGS1372" s="3"/>
      <c r="HGT1372" s="3"/>
      <c r="HGU1372" s="3"/>
      <c r="HGV1372" s="3"/>
      <c r="HGW1372" s="3"/>
      <c r="HGX1372" s="3"/>
      <c r="HGY1372" s="3"/>
      <c r="HGZ1372" s="3"/>
      <c r="HHA1372" s="3"/>
      <c r="HHB1372" s="3"/>
      <c r="HHC1372" s="3"/>
      <c r="HHD1372" s="3"/>
      <c r="HHE1372" s="3"/>
      <c r="HHF1372" s="3"/>
      <c r="HHG1372" s="3"/>
      <c r="HHH1372" s="3"/>
      <c r="HHI1372" s="3"/>
      <c r="HHJ1372" s="3"/>
      <c r="HHK1372" s="3"/>
      <c r="HHL1372" s="3"/>
      <c r="HHM1372" s="3"/>
      <c r="HHN1372" s="3"/>
      <c r="HHO1372" s="3"/>
      <c r="HHP1372" s="3"/>
      <c r="HHQ1372" s="3"/>
      <c r="HHR1372" s="3"/>
      <c r="HHS1372" s="3"/>
      <c r="HHT1372" s="3"/>
      <c r="HHU1372" s="3"/>
      <c r="HHV1372" s="3"/>
      <c r="HHW1372" s="3"/>
      <c r="HHX1372" s="3"/>
      <c r="HHY1372" s="3"/>
      <c r="HHZ1372" s="3"/>
      <c r="HIA1372" s="3"/>
      <c r="HIB1372" s="3"/>
      <c r="HIC1372" s="3"/>
      <c r="HID1372" s="3"/>
      <c r="HIE1372" s="3"/>
      <c r="HIF1372" s="3"/>
      <c r="HIG1372" s="3"/>
      <c r="HIH1372" s="3"/>
      <c r="HII1372" s="3"/>
      <c r="HIJ1372" s="3"/>
      <c r="HIK1372" s="3"/>
      <c r="HIL1372" s="3"/>
      <c r="HIM1372" s="3"/>
      <c r="HIN1372" s="3"/>
      <c r="HIO1372" s="3"/>
      <c r="HIP1372" s="3"/>
      <c r="HIQ1372" s="3"/>
      <c r="HIR1372" s="3"/>
      <c r="HIS1372" s="3"/>
      <c r="HIT1372" s="3"/>
      <c r="HIU1372" s="3"/>
      <c r="HIV1372" s="3"/>
      <c r="HIW1372" s="3"/>
      <c r="HIX1372" s="3"/>
      <c r="HIY1372" s="3"/>
      <c r="HIZ1372" s="3"/>
      <c r="HJA1372" s="3"/>
      <c r="HJB1372" s="3"/>
      <c r="HJC1372" s="3"/>
      <c r="HJD1372" s="3"/>
      <c r="HJE1372" s="3"/>
      <c r="HJF1372" s="3"/>
      <c r="HJG1372" s="3"/>
      <c r="HJH1372" s="3"/>
      <c r="HJI1372" s="3"/>
      <c r="HJJ1372" s="3"/>
      <c r="HJK1372" s="3"/>
      <c r="HJL1372" s="3"/>
      <c r="HJM1372" s="3"/>
      <c r="HJN1372" s="3"/>
      <c r="HJO1372" s="3"/>
      <c r="HJP1372" s="3"/>
      <c r="HJQ1372" s="3"/>
      <c r="HJR1372" s="3"/>
      <c r="HJS1372" s="3"/>
      <c r="HJT1372" s="3"/>
      <c r="HJU1372" s="3"/>
      <c r="HJV1372" s="3"/>
      <c r="HJW1372" s="3"/>
      <c r="HJX1372" s="3"/>
      <c r="HJY1372" s="3"/>
      <c r="HJZ1372" s="3"/>
      <c r="HKA1372" s="3"/>
      <c r="HKB1372" s="3"/>
      <c r="HKC1372" s="3"/>
      <c r="HKD1372" s="3"/>
      <c r="HKE1372" s="3"/>
      <c r="HKF1372" s="3"/>
      <c r="HKG1372" s="3"/>
      <c r="HKH1372" s="3"/>
      <c r="HKI1372" s="3"/>
      <c r="HKJ1372" s="3"/>
      <c r="HKK1372" s="3"/>
      <c r="HKL1372" s="3"/>
      <c r="HKM1372" s="3"/>
      <c r="HKN1372" s="3"/>
      <c r="HKO1372" s="3"/>
      <c r="HKP1372" s="3"/>
      <c r="HKQ1372" s="3"/>
      <c r="HKR1372" s="3"/>
      <c r="HKS1372" s="3"/>
      <c r="HKT1372" s="3"/>
      <c r="HKU1372" s="3"/>
      <c r="HKV1372" s="3"/>
      <c r="HKW1372" s="3"/>
      <c r="HKX1372" s="3"/>
      <c r="HKY1372" s="3"/>
      <c r="HKZ1372" s="3"/>
      <c r="HLA1372" s="3"/>
      <c r="HLB1372" s="3"/>
      <c r="HLC1372" s="3"/>
      <c r="HLD1372" s="3"/>
      <c r="HLE1372" s="3"/>
      <c r="HLF1372" s="3"/>
      <c r="HLG1372" s="3"/>
      <c r="HLH1372" s="3"/>
      <c r="HLI1372" s="3"/>
      <c r="HLJ1372" s="3"/>
      <c r="HLK1372" s="3"/>
      <c r="HLL1372" s="3"/>
      <c r="HLM1372" s="3"/>
      <c r="HLN1372" s="3"/>
      <c r="HLO1372" s="3"/>
      <c r="HLP1372" s="3"/>
      <c r="HLQ1372" s="3"/>
      <c r="HLR1372" s="3"/>
      <c r="HLS1372" s="3"/>
      <c r="HLT1372" s="3"/>
      <c r="HLU1372" s="3"/>
      <c r="HLV1372" s="3"/>
      <c r="HLW1372" s="3"/>
      <c r="HLX1372" s="3"/>
      <c r="HLY1372" s="3"/>
      <c r="HLZ1372" s="3"/>
      <c r="HMA1372" s="3"/>
      <c r="HMB1372" s="3"/>
      <c r="HMC1372" s="3"/>
      <c r="HMD1372" s="3"/>
      <c r="HME1372" s="3"/>
      <c r="HMF1372" s="3"/>
      <c r="HMG1372" s="3"/>
      <c r="HMH1372" s="3"/>
      <c r="HMI1372" s="3"/>
      <c r="HMJ1372" s="3"/>
      <c r="HMK1372" s="3"/>
      <c r="HML1372" s="3"/>
      <c r="HMM1372" s="3"/>
      <c r="HMN1372" s="3"/>
      <c r="HMO1372" s="3"/>
      <c r="HMP1372" s="3"/>
      <c r="HMQ1372" s="3"/>
      <c r="HMR1372" s="3"/>
      <c r="HMS1372" s="3"/>
      <c r="HMT1372" s="3"/>
      <c r="HMU1372" s="3"/>
      <c r="HMV1372" s="3"/>
      <c r="HMW1372" s="3"/>
      <c r="HMX1372" s="3"/>
      <c r="HMY1372" s="3"/>
      <c r="HMZ1372" s="3"/>
      <c r="HNA1372" s="3"/>
      <c r="HNB1372" s="3"/>
      <c r="HNC1372" s="3"/>
      <c r="HND1372" s="3"/>
      <c r="HNE1372" s="3"/>
      <c r="HNF1372" s="3"/>
      <c r="HNG1372" s="3"/>
      <c r="HNH1372" s="3"/>
      <c r="HNI1372" s="3"/>
      <c r="HNJ1372" s="3"/>
      <c r="HNK1372" s="3"/>
      <c r="HNL1372" s="3"/>
      <c r="HNM1372" s="3"/>
      <c r="HNN1372" s="3"/>
      <c r="HNO1372" s="3"/>
      <c r="HNP1372" s="3"/>
      <c r="HNQ1372" s="3"/>
      <c r="HNR1372" s="3"/>
      <c r="HNS1372" s="3"/>
      <c r="HNT1372" s="3"/>
      <c r="HNU1372" s="3"/>
      <c r="HNV1372" s="3"/>
      <c r="HNW1372" s="3"/>
      <c r="HNX1372" s="3"/>
      <c r="HNY1372" s="3"/>
      <c r="HNZ1372" s="3"/>
      <c r="HOA1372" s="3"/>
      <c r="HOB1372" s="3"/>
      <c r="HOC1372" s="3"/>
      <c r="HOD1372" s="3"/>
      <c r="HOE1372" s="3"/>
      <c r="HOF1372" s="3"/>
      <c r="HOG1372" s="3"/>
      <c r="HOH1372" s="3"/>
      <c r="HOI1372" s="3"/>
      <c r="HOJ1372" s="3"/>
      <c r="HOK1372" s="3"/>
      <c r="HOL1372" s="3"/>
      <c r="HOM1372" s="3"/>
      <c r="HON1372" s="3"/>
      <c r="HOO1372" s="3"/>
      <c r="HOP1372" s="3"/>
      <c r="HOQ1372" s="3"/>
      <c r="HOR1372" s="3"/>
      <c r="HOS1372" s="3"/>
      <c r="HOT1372" s="3"/>
      <c r="HOU1372" s="3"/>
      <c r="HOV1372" s="3"/>
      <c r="HOW1372" s="3"/>
      <c r="HOX1372" s="3"/>
      <c r="HOY1372" s="3"/>
      <c r="HOZ1372" s="3"/>
      <c r="HPA1372" s="3"/>
      <c r="HPB1372" s="3"/>
      <c r="HPC1372" s="3"/>
      <c r="HPD1372" s="3"/>
      <c r="HPE1372" s="3"/>
      <c r="HPF1372" s="3"/>
      <c r="HPG1372" s="3"/>
      <c r="HPH1372" s="3"/>
      <c r="HPI1372" s="3"/>
      <c r="HPJ1372" s="3"/>
      <c r="HPK1372" s="3"/>
      <c r="HPL1372" s="3"/>
      <c r="HPM1372" s="3"/>
      <c r="HPN1372" s="3"/>
      <c r="HPO1372" s="3"/>
      <c r="HPP1372" s="3"/>
      <c r="HPQ1372" s="3"/>
      <c r="HPR1372" s="3"/>
      <c r="HPS1372" s="3"/>
      <c r="HPT1372" s="3"/>
      <c r="HPU1372" s="3"/>
      <c r="HPV1372" s="3"/>
      <c r="HPW1372" s="3"/>
      <c r="HPX1372" s="3"/>
      <c r="HPY1372" s="3"/>
      <c r="HPZ1372" s="3"/>
      <c r="HQA1372" s="3"/>
      <c r="HQB1372" s="3"/>
      <c r="HQC1372" s="3"/>
      <c r="HQD1372" s="3"/>
      <c r="HQE1372" s="3"/>
      <c r="HQF1372" s="3"/>
      <c r="HQG1372" s="3"/>
      <c r="HQH1372" s="3"/>
      <c r="HQI1372" s="3"/>
      <c r="HQJ1372" s="3"/>
      <c r="HQK1372" s="3"/>
      <c r="HQL1372" s="3"/>
      <c r="HQM1372" s="3"/>
      <c r="HQN1372" s="3"/>
      <c r="HQO1372" s="3"/>
      <c r="HQP1372" s="3"/>
      <c r="HQQ1372" s="3"/>
      <c r="HQR1372" s="3"/>
      <c r="HQS1372" s="3"/>
      <c r="HQT1372" s="3"/>
      <c r="HQU1372" s="3"/>
      <c r="HQV1372" s="3"/>
      <c r="HQW1372" s="3"/>
      <c r="HQX1372" s="3"/>
      <c r="HQY1372" s="3"/>
      <c r="HQZ1372" s="3"/>
      <c r="HRA1372" s="3"/>
      <c r="HRB1372" s="3"/>
      <c r="HRC1372" s="3"/>
      <c r="HRD1372" s="3"/>
      <c r="HRE1372" s="3"/>
      <c r="HRF1372" s="3"/>
      <c r="HRG1372" s="3"/>
      <c r="HRH1372" s="3"/>
      <c r="HRI1372" s="3"/>
      <c r="HRJ1372" s="3"/>
      <c r="HRK1372" s="3"/>
      <c r="HRL1372" s="3"/>
      <c r="HRM1372" s="3"/>
      <c r="HRN1372" s="3"/>
      <c r="HRO1372" s="3"/>
      <c r="HRP1372" s="3"/>
      <c r="HRQ1372" s="3"/>
      <c r="HRR1372" s="3"/>
      <c r="HRS1372" s="3"/>
      <c r="HRT1372" s="3"/>
      <c r="HRU1372" s="3"/>
      <c r="HRV1372" s="3"/>
      <c r="HRW1372" s="3"/>
      <c r="HRX1372" s="3"/>
      <c r="HRY1372" s="3"/>
      <c r="HRZ1372" s="3"/>
      <c r="HSA1372" s="3"/>
      <c r="HSB1372" s="3"/>
      <c r="HSC1372" s="3"/>
      <c r="HSD1372" s="3"/>
      <c r="HSE1372" s="3"/>
      <c r="HSF1372" s="3"/>
      <c r="HSG1372" s="3"/>
      <c r="HSH1372" s="3"/>
      <c r="HSI1372" s="3"/>
      <c r="HSJ1372" s="3"/>
      <c r="HSK1372" s="3"/>
      <c r="HSL1372" s="3"/>
      <c r="HSM1372" s="3"/>
      <c r="HSN1372" s="3"/>
      <c r="HSO1372" s="3"/>
      <c r="HSP1372" s="3"/>
      <c r="HSQ1372" s="3"/>
      <c r="HSR1372" s="3"/>
      <c r="HSS1372" s="3"/>
      <c r="HST1372" s="3"/>
      <c r="HSU1372" s="3"/>
      <c r="HSV1372" s="3"/>
      <c r="HSW1372" s="3"/>
      <c r="HSX1372" s="3"/>
      <c r="HSY1372" s="3"/>
      <c r="HSZ1372" s="3"/>
      <c r="HTA1372" s="3"/>
      <c r="HTB1372" s="3"/>
      <c r="HTC1372" s="3"/>
      <c r="HTD1372" s="3"/>
      <c r="HTE1372" s="3"/>
      <c r="HTF1372" s="3"/>
      <c r="HTG1372" s="3"/>
      <c r="HTH1372" s="3"/>
      <c r="HTI1372" s="3"/>
      <c r="HTJ1372" s="3"/>
      <c r="HTK1372" s="3"/>
      <c r="HTL1372" s="3"/>
      <c r="HTM1372" s="3"/>
      <c r="HTN1372" s="3"/>
      <c r="HTO1372" s="3"/>
      <c r="HTP1372" s="3"/>
      <c r="HTQ1372" s="3"/>
      <c r="HTR1372" s="3"/>
      <c r="HTS1372" s="3"/>
      <c r="HTT1372" s="3"/>
      <c r="HTU1372" s="3"/>
      <c r="HTV1372" s="3"/>
      <c r="HTW1372" s="3"/>
      <c r="HTX1372" s="3"/>
      <c r="HTY1372" s="3"/>
      <c r="HTZ1372" s="3"/>
      <c r="HUA1372" s="3"/>
      <c r="HUB1372" s="3"/>
      <c r="HUC1372" s="3"/>
      <c r="HUD1372" s="3"/>
      <c r="HUE1372" s="3"/>
      <c r="HUF1372" s="3"/>
      <c r="HUG1372" s="3"/>
      <c r="HUH1372" s="3"/>
      <c r="HUI1372" s="3"/>
      <c r="HUJ1372" s="3"/>
      <c r="HUK1372" s="3"/>
      <c r="HUL1372" s="3"/>
      <c r="HUM1372" s="3"/>
      <c r="HUN1372" s="3"/>
      <c r="HUO1372" s="3"/>
      <c r="HUP1372" s="3"/>
      <c r="HUQ1372" s="3"/>
      <c r="HUR1372" s="3"/>
      <c r="HUS1372" s="3"/>
      <c r="HUT1372" s="3"/>
      <c r="HUU1372" s="3"/>
      <c r="HUV1372" s="3"/>
      <c r="HUW1372" s="3"/>
      <c r="HUX1372" s="3"/>
      <c r="HUY1372" s="3"/>
      <c r="HUZ1372" s="3"/>
      <c r="HVA1372" s="3"/>
      <c r="HVB1372" s="3"/>
      <c r="HVC1372" s="3"/>
      <c r="HVD1372" s="3"/>
      <c r="HVE1372" s="3"/>
      <c r="HVF1372" s="3"/>
      <c r="HVG1372" s="3"/>
      <c r="HVH1372" s="3"/>
      <c r="HVI1372" s="3"/>
      <c r="HVJ1372" s="3"/>
      <c r="HVK1372" s="3"/>
      <c r="HVL1372" s="3"/>
      <c r="HVM1372" s="3"/>
      <c r="HVN1372" s="3"/>
      <c r="HVO1372" s="3"/>
      <c r="HVP1372" s="3"/>
      <c r="HVQ1372" s="3"/>
      <c r="HVR1372" s="3"/>
      <c r="HVS1372" s="3"/>
      <c r="HVT1372" s="3"/>
      <c r="HVU1372" s="3"/>
      <c r="HVV1372" s="3"/>
      <c r="HVW1372" s="3"/>
      <c r="HVX1372" s="3"/>
      <c r="HVY1372" s="3"/>
      <c r="HVZ1372" s="3"/>
      <c r="HWA1372" s="3"/>
      <c r="HWB1372" s="3"/>
      <c r="HWC1372" s="3"/>
      <c r="HWD1372" s="3"/>
      <c r="HWE1372" s="3"/>
      <c r="HWF1372" s="3"/>
      <c r="HWG1372" s="3"/>
      <c r="HWH1372" s="3"/>
      <c r="HWI1372" s="3"/>
      <c r="HWJ1372" s="3"/>
      <c r="HWK1372" s="3"/>
      <c r="HWL1372" s="3"/>
      <c r="HWM1372" s="3"/>
      <c r="HWN1372" s="3"/>
      <c r="HWO1372" s="3"/>
      <c r="HWP1372" s="3"/>
      <c r="HWQ1372" s="3"/>
      <c r="HWR1372" s="3"/>
      <c r="HWS1372" s="3"/>
      <c r="HWT1372" s="3"/>
      <c r="HWU1372" s="3"/>
      <c r="HWV1372" s="3"/>
      <c r="HWW1372" s="3"/>
      <c r="HWX1372" s="3"/>
      <c r="HWY1372" s="3"/>
      <c r="HWZ1372" s="3"/>
      <c r="HXA1372" s="3"/>
      <c r="HXB1372" s="3"/>
      <c r="HXC1372" s="3"/>
      <c r="HXD1372" s="3"/>
      <c r="HXE1372" s="3"/>
      <c r="HXF1372" s="3"/>
      <c r="HXG1372" s="3"/>
      <c r="HXH1372" s="3"/>
      <c r="HXI1372" s="3"/>
      <c r="HXJ1372" s="3"/>
      <c r="HXK1372" s="3"/>
      <c r="HXL1372" s="3"/>
      <c r="HXM1372" s="3"/>
      <c r="HXN1372" s="3"/>
      <c r="HXO1372" s="3"/>
      <c r="HXP1372" s="3"/>
      <c r="HXQ1372" s="3"/>
      <c r="HXR1372" s="3"/>
      <c r="HXS1372" s="3"/>
      <c r="HXT1372" s="3"/>
      <c r="HXU1372" s="3"/>
      <c r="HXV1372" s="3"/>
      <c r="HXW1372" s="3"/>
      <c r="HXX1372" s="3"/>
      <c r="HXY1372" s="3"/>
      <c r="HXZ1372" s="3"/>
      <c r="HYA1372" s="3"/>
      <c r="HYB1372" s="3"/>
      <c r="HYC1372" s="3"/>
      <c r="HYD1372" s="3"/>
      <c r="HYE1372" s="3"/>
      <c r="HYF1372" s="3"/>
      <c r="HYG1372" s="3"/>
      <c r="HYH1372" s="3"/>
      <c r="HYI1372" s="3"/>
      <c r="HYJ1372" s="3"/>
      <c r="HYK1372" s="3"/>
      <c r="HYL1372" s="3"/>
      <c r="HYM1372" s="3"/>
      <c r="HYN1372" s="3"/>
      <c r="HYO1372" s="3"/>
      <c r="HYP1372" s="3"/>
      <c r="HYQ1372" s="3"/>
      <c r="HYR1372" s="3"/>
      <c r="HYS1372" s="3"/>
      <c r="HYT1372" s="3"/>
      <c r="HYU1372" s="3"/>
      <c r="HYV1372" s="3"/>
      <c r="HYW1372" s="3"/>
      <c r="HYX1372" s="3"/>
      <c r="HYY1372" s="3"/>
      <c r="HYZ1372" s="3"/>
      <c r="HZA1372" s="3"/>
      <c r="HZB1372" s="3"/>
      <c r="HZC1372" s="3"/>
      <c r="HZD1372" s="3"/>
      <c r="HZE1372" s="3"/>
      <c r="HZF1372" s="3"/>
      <c r="HZG1372" s="3"/>
      <c r="HZH1372" s="3"/>
      <c r="HZI1372" s="3"/>
      <c r="HZJ1372" s="3"/>
      <c r="HZK1372" s="3"/>
      <c r="HZL1372" s="3"/>
      <c r="HZM1372" s="3"/>
      <c r="HZN1372" s="3"/>
      <c r="HZO1372" s="3"/>
      <c r="HZP1372" s="3"/>
      <c r="HZQ1372" s="3"/>
      <c r="HZR1372" s="3"/>
      <c r="HZS1372" s="3"/>
      <c r="HZT1372" s="3"/>
      <c r="HZU1372" s="3"/>
      <c r="HZV1372" s="3"/>
      <c r="HZW1372" s="3"/>
      <c r="HZX1372" s="3"/>
      <c r="HZY1372" s="3"/>
      <c r="HZZ1372" s="3"/>
      <c r="IAA1372" s="3"/>
      <c r="IAB1372" s="3"/>
      <c r="IAC1372" s="3"/>
      <c r="IAD1372" s="3"/>
      <c r="IAE1372" s="3"/>
      <c r="IAF1372" s="3"/>
      <c r="IAG1372" s="3"/>
      <c r="IAH1372" s="3"/>
      <c r="IAI1372" s="3"/>
      <c r="IAJ1372" s="3"/>
      <c r="IAK1372" s="3"/>
      <c r="IAL1372" s="3"/>
      <c r="IAM1372" s="3"/>
      <c r="IAN1372" s="3"/>
      <c r="IAO1372" s="3"/>
      <c r="IAP1372" s="3"/>
      <c r="IAQ1372" s="3"/>
      <c r="IAR1372" s="3"/>
      <c r="IAS1372" s="3"/>
      <c r="IAT1372" s="3"/>
      <c r="IAU1372" s="3"/>
      <c r="IAV1372" s="3"/>
      <c r="IAW1372" s="3"/>
      <c r="IAX1372" s="3"/>
      <c r="IAY1372" s="3"/>
      <c r="IAZ1372" s="3"/>
      <c r="IBA1372" s="3"/>
      <c r="IBB1372" s="3"/>
      <c r="IBC1372" s="3"/>
      <c r="IBD1372" s="3"/>
      <c r="IBE1372" s="3"/>
      <c r="IBF1372" s="3"/>
      <c r="IBG1372" s="3"/>
      <c r="IBH1372" s="3"/>
      <c r="IBI1372" s="3"/>
      <c r="IBJ1372" s="3"/>
      <c r="IBK1372" s="3"/>
      <c r="IBL1372" s="3"/>
      <c r="IBM1372" s="3"/>
      <c r="IBN1372" s="3"/>
      <c r="IBO1372" s="3"/>
      <c r="IBP1372" s="3"/>
      <c r="IBQ1372" s="3"/>
      <c r="IBR1372" s="3"/>
      <c r="IBS1372" s="3"/>
      <c r="IBT1372" s="3"/>
      <c r="IBU1372" s="3"/>
      <c r="IBV1372" s="3"/>
      <c r="IBW1372" s="3"/>
      <c r="IBX1372" s="3"/>
      <c r="IBY1372" s="3"/>
      <c r="IBZ1372" s="3"/>
      <c r="ICA1372" s="3"/>
      <c r="ICB1372" s="3"/>
      <c r="ICC1372" s="3"/>
      <c r="ICD1372" s="3"/>
      <c r="ICE1372" s="3"/>
      <c r="ICF1372" s="3"/>
      <c r="ICG1372" s="3"/>
      <c r="ICH1372" s="3"/>
      <c r="ICI1372" s="3"/>
      <c r="ICJ1372" s="3"/>
      <c r="ICK1372" s="3"/>
      <c r="ICL1372" s="3"/>
      <c r="ICM1372" s="3"/>
      <c r="ICN1372" s="3"/>
      <c r="ICO1372" s="3"/>
      <c r="ICP1372" s="3"/>
      <c r="ICQ1372" s="3"/>
      <c r="ICR1372" s="3"/>
      <c r="ICS1372" s="3"/>
      <c r="ICT1372" s="3"/>
      <c r="ICU1372" s="3"/>
      <c r="ICV1372" s="3"/>
      <c r="ICW1372" s="3"/>
      <c r="ICX1372" s="3"/>
      <c r="ICY1372" s="3"/>
      <c r="ICZ1372" s="3"/>
      <c r="IDA1372" s="3"/>
      <c r="IDB1372" s="3"/>
      <c r="IDC1372" s="3"/>
      <c r="IDD1372" s="3"/>
      <c r="IDE1372" s="3"/>
      <c r="IDF1372" s="3"/>
      <c r="IDG1372" s="3"/>
      <c r="IDH1372" s="3"/>
      <c r="IDI1372" s="3"/>
      <c r="IDJ1372" s="3"/>
      <c r="IDK1372" s="3"/>
      <c r="IDL1372" s="3"/>
      <c r="IDM1372" s="3"/>
      <c r="IDN1372" s="3"/>
      <c r="IDO1372" s="3"/>
      <c r="IDP1372" s="3"/>
      <c r="IDQ1372" s="3"/>
      <c r="IDR1372" s="3"/>
      <c r="IDS1372" s="3"/>
      <c r="IDT1372" s="3"/>
      <c r="IDU1372" s="3"/>
      <c r="IDV1372" s="3"/>
      <c r="IDW1372" s="3"/>
      <c r="IDX1372" s="3"/>
      <c r="IDY1372" s="3"/>
      <c r="IDZ1372" s="3"/>
      <c r="IEA1372" s="3"/>
      <c r="IEB1372" s="3"/>
      <c r="IEC1372" s="3"/>
      <c r="IED1372" s="3"/>
      <c r="IEE1372" s="3"/>
      <c r="IEF1372" s="3"/>
      <c r="IEG1372" s="3"/>
      <c r="IEH1372" s="3"/>
      <c r="IEI1372" s="3"/>
      <c r="IEJ1372" s="3"/>
      <c r="IEK1372" s="3"/>
      <c r="IEL1372" s="3"/>
      <c r="IEM1372" s="3"/>
      <c r="IEN1372" s="3"/>
      <c r="IEO1372" s="3"/>
      <c r="IEP1372" s="3"/>
      <c r="IEQ1372" s="3"/>
      <c r="IER1372" s="3"/>
      <c r="IES1372" s="3"/>
      <c r="IET1372" s="3"/>
      <c r="IEU1372" s="3"/>
      <c r="IEV1372" s="3"/>
      <c r="IEW1372" s="3"/>
      <c r="IEX1372" s="3"/>
      <c r="IEY1372" s="3"/>
      <c r="IEZ1372" s="3"/>
      <c r="IFA1372" s="3"/>
      <c r="IFB1372" s="3"/>
      <c r="IFC1372" s="3"/>
      <c r="IFD1372" s="3"/>
      <c r="IFE1372" s="3"/>
      <c r="IFF1372" s="3"/>
      <c r="IFG1372" s="3"/>
      <c r="IFH1372" s="3"/>
      <c r="IFI1372" s="3"/>
      <c r="IFJ1372" s="3"/>
      <c r="IFK1372" s="3"/>
      <c r="IFL1372" s="3"/>
      <c r="IFM1372" s="3"/>
      <c r="IFN1372" s="3"/>
      <c r="IFO1372" s="3"/>
      <c r="IFP1372" s="3"/>
      <c r="IFQ1372" s="3"/>
      <c r="IFR1372" s="3"/>
      <c r="IFS1372" s="3"/>
      <c r="IFT1372" s="3"/>
      <c r="IFU1372" s="3"/>
      <c r="IFV1372" s="3"/>
      <c r="IFW1372" s="3"/>
      <c r="IFX1372" s="3"/>
      <c r="IFY1372" s="3"/>
      <c r="IFZ1372" s="3"/>
      <c r="IGA1372" s="3"/>
      <c r="IGB1372" s="3"/>
      <c r="IGC1372" s="3"/>
      <c r="IGD1372" s="3"/>
      <c r="IGE1372" s="3"/>
      <c r="IGF1372" s="3"/>
      <c r="IGG1372" s="3"/>
      <c r="IGH1372" s="3"/>
      <c r="IGI1372" s="3"/>
      <c r="IGJ1372" s="3"/>
      <c r="IGK1372" s="3"/>
      <c r="IGL1372" s="3"/>
      <c r="IGM1372" s="3"/>
      <c r="IGN1372" s="3"/>
      <c r="IGO1372" s="3"/>
      <c r="IGP1372" s="3"/>
      <c r="IGQ1372" s="3"/>
      <c r="IGR1372" s="3"/>
      <c r="IGS1372" s="3"/>
      <c r="IGT1372" s="3"/>
      <c r="IGU1372" s="3"/>
      <c r="IGV1372" s="3"/>
      <c r="IGW1372" s="3"/>
      <c r="IGX1372" s="3"/>
      <c r="IGY1372" s="3"/>
      <c r="IGZ1372" s="3"/>
      <c r="IHA1372" s="3"/>
      <c r="IHB1372" s="3"/>
      <c r="IHC1372" s="3"/>
      <c r="IHD1372" s="3"/>
      <c r="IHE1372" s="3"/>
      <c r="IHF1372" s="3"/>
      <c r="IHG1372" s="3"/>
      <c r="IHH1372" s="3"/>
      <c r="IHI1372" s="3"/>
      <c r="IHJ1372" s="3"/>
      <c r="IHK1372" s="3"/>
      <c r="IHL1372" s="3"/>
      <c r="IHM1372" s="3"/>
      <c r="IHN1372" s="3"/>
      <c r="IHO1372" s="3"/>
      <c r="IHP1372" s="3"/>
      <c r="IHQ1372" s="3"/>
      <c r="IHR1372" s="3"/>
      <c r="IHS1372" s="3"/>
      <c r="IHT1372" s="3"/>
      <c r="IHU1372" s="3"/>
      <c r="IHV1372" s="3"/>
      <c r="IHW1372" s="3"/>
      <c r="IHX1372" s="3"/>
      <c r="IHY1372" s="3"/>
      <c r="IHZ1372" s="3"/>
      <c r="IIA1372" s="3"/>
      <c r="IIB1372" s="3"/>
      <c r="IIC1372" s="3"/>
      <c r="IID1372" s="3"/>
      <c r="IIE1372" s="3"/>
      <c r="IIF1372" s="3"/>
      <c r="IIG1372" s="3"/>
      <c r="IIH1372" s="3"/>
      <c r="III1372" s="3"/>
      <c r="IIJ1372" s="3"/>
      <c r="IIK1372" s="3"/>
      <c r="IIL1372" s="3"/>
      <c r="IIM1372" s="3"/>
      <c r="IIN1372" s="3"/>
      <c r="IIO1372" s="3"/>
      <c r="IIP1372" s="3"/>
      <c r="IIQ1372" s="3"/>
      <c r="IIR1372" s="3"/>
      <c r="IIS1372" s="3"/>
      <c r="IIT1372" s="3"/>
      <c r="IIU1372" s="3"/>
      <c r="IIV1372" s="3"/>
      <c r="IIW1372" s="3"/>
      <c r="IIX1372" s="3"/>
      <c r="IIY1372" s="3"/>
      <c r="IIZ1372" s="3"/>
      <c r="IJA1372" s="3"/>
      <c r="IJB1372" s="3"/>
      <c r="IJC1372" s="3"/>
      <c r="IJD1372" s="3"/>
      <c r="IJE1372" s="3"/>
      <c r="IJF1372" s="3"/>
      <c r="IJG1372" s="3"/>
      <c r="IJH1372" s="3"/>
      <c r="IJI1372" s="3"/>
      <c r="IJJ1372" s="3"/>
      <c r="IJK1372" s="3"/>
      <c r="IJL1372" s="3"/>
      <c r="IJM1372" s="3"/>
      <c r="IJN1372" s="3"/>
      <c r="IJO1372" s="3"/>
      <c r="IJP1372" s="3"/>
      <c r="IJQ1372" s="3"/>
      <c r="IJR1372" s="3"/>
      <c r="IJS1372" s="3"/>
      <c r="IJT1372" s="3"/>
      <c r="IJU1372" s="3"/>
      <c r="IJV1372" s="3"/>
      <c r="IJW1372" s="3"/>
      <c r="IJX1372" s="3"/>
      <c r="IJY1372" s="3"/>
      <c r="IJZ1372" s="3"/>
      <c r="IKA1372" s="3"/>
      <c r="IKB1372" s="3"/>
      <c r="IKC1372" s="3"/>
      <c r="IKD1372" s="3"/>
      <c r="IKE1372" s="3"/>
      <c r="IKF1372" s="3"/>
      <c r="IKG1372" s="3"/>
      <c r="IKH1372" s="3"/>
      <c r="IKI1372" s="3"/>
      <c r="IKJ1372" s="3"/>
      <c r="IKK1372" s="3"/>
      <c r="IKL1372" s="3"/>
      <c r="IKM1372" s="3"/>
      <c r="IKN1372" s="3"/>
      <c r="IKO1372" s="3"/>
      <c r="IKP1372" s="3"/>
      <c r="IKQ1372" s="3"/>
      <c r="IKR1372" s="3"/>
      <c r="IKS1372" s="3"/>
      <c r="IKT1372" s="3"/>
      <c r="IKU1372" s="3"/>
      <c r="IKV1372" s="3"/>
      <c r="IKW1372" s="3"/>
      <c r="IKX1372" s="3"/>
      <c r="IKY1372" s="3"/>
      <c r="IKZ1372" s="3"/>
      <c r="ILA1372" s="3"/>
      <c r="ILB1372" s="3"/>
      <c r="ILC1372" s="3"/>
      <c r="ILD1372" s="3"/>
      <c r="ILE1372" s="3"/>
      <c r="ILF1372" s="3"/>
      <c r="ILG1372" s="3"/>
      <c r="ILH1372" s="3"/>
      <c r="ILI1372" s="3"/>
      <c r="ILJ1372" s="3"/>
      <c r="ILK1372" s="3"/>
      <c r="ILL1372" s="3"/>
      <c r="ILM1372" s="3"/>
      <c r="ILN1372" s="3"/>
      <c r="ILO1372" s="3"/>
      <c r="ILP1372" s="3"/>
      <c r="ILQ1372" s="3"/>
      <c r="ILR1372" s="3"/>
      <c r="ILS1372" s="3"/>
      <c r="ILT1372" s="3"/>
      <c r="ILU1372" s="3"/>
      <c r="ILV1372" s="3"/>
      <c r="ILW1372" s="3"/>
      <c r="ILX1372" s="3"/>
      <c r="ILY1372" s="3"/>
      <c r="ILZ1372" s="3"/>
      <c r="IMA1372" s="3"/>
      <c r="IMB1372" s="3"/>
      <c r="IMC1372" s="3"/>
      <c r="IMD1372" s="3"/>
      <c r="IME1372" s="3"/>
      <c r="IMF1372" s="3"/>
      <c r="IMG1372" s="3"/>
      <c r="IMH1372" s="3"/>
      <c r="IMI1372" s="3"/>
      <c r="IMJ1372" s="3"/>
      <c r="IMK1372" s="3"/>
      <c r="IML1372" s="3"/>
      <c r="IMM1372" s="3"/>
      <c r="IMN1372" s="3"/>
      <c r="IMO1372" s="3"/>
      <c r="IMP1372" s="3"/>
      <c r="IMQ1372" s="3"/>
      <c r="IMR1372" s="3"/>
      <c r="IMS1372" s="3"/>
      <c r="IMT1372" s="3"/>
      <c r="IMU1372" s="3"/>
      <c r="IMV1372" s="3"/>
      <c r="IMW1372" s="3"/>
      <c r="IMX1372" s="3"/>
      <c r="IMY1372" s="3"/>
      <c r="IMZ1372" s="3"/>
      <c r="INA1372" s="3"/>
      <c r="INB1372" s="3"/>
      <c r="INC1372" s="3"/>
      <c r="IND1372" s="3"/>
      <c r="INE1372" s="3"/>
      <c r="INF1372" s="3"/>
      <c r="ING1372" s="3"/>
      <c r="INH1372" s="3"/>
      <c r="INI1372" s="3"/>
      <c r="INJ1372" s="3"/>
      <c r="INK1372" s="3"/>
      <c r="INL1372" s="3"/>
      <c r="INM1372" s="3"/>
      <c r="INN1372" s="3"/>
      <c r="INO1372" s="3"/>
      <c r="INP1372" s="3"/>
      <c r="INQ1372" s="3"/>
      <c r="INR1372" s="3"/>
      <c r="INS1372" s="3"/>
      <c r="INT1372" s="3"/>
      <c r="INU1372" s="3"/>
      <c r="INV1372" s="3"/>
      <c r="INW1372" s="3"/>
      <c r="INX1372" s="3"/>
      <c r="INY1372" s="3"/>
      <c r="INZ1372" s="3"/>
      <c r="IOA1372" s="3"/>
      <c r="IOB1372" s="3"/>
      <c r="IOC1372" s="3"/>
      <c r="IOD1372" s="3"/>
      <c r="IOE1372" s="3"/>
      <c r="IOF1372" s="3"/>
      <c r="IOG1372" s="3"/>
      <c r="IOH1372" s="3"/>
      <c r="IOI1372" s="3"/>
      <c r="IOJ1372" s="3"/>
      <c r="IOK1372" s="3"/>
      <c r="IOL1372" s="3"/>
      <c r="IOM1372" s="3"/>
      <c r="ION1372" s="3"/>
      <c r="IOO1372" s="3"/>
      <c r="IOP1372" s="3"/>
      <c r="IOQ1372" s="3"/>
      <c r="IOR1372" s="3"/>
      <c r="IOS1372" s="3"/>
      <c r="IOT1372" s="3"/>
      <c r="IOU1372" s="3"/>
      <c r="IOV1372" s="3"/>
      <c r="IOW1372" s="3"/>
      <c r="IOX1372" s="3"/>
      <c r="IOY1372" s="3"/>
      <c r="IOZ1372" s="3"/>
      <c r="IPA1372" s="3"/>
      <c r="IPB1372" s="3"/>
      <c r="IPC1372" s="3"/>
      <c r="IPD1372" s="3"/>
      <c r="IPE1372" s="3"/>
      <c r="IPF1372" s="3"/>
      <c r="IPG1372" s="3"/>
      <c r="IPH1372" s="3"/>
      <c r="IPI1372" s="3"/>
      <c r="IPJ1372" s="3"/>
      <c r="IPK1372" s="3"/>
      <c r="IPL1372" s="3"/>
      <c r="IPM1372" s="3"/>
      <c r="IPN1372" s="3"/>
      <c r="IPO1372" s="3"/>
      <c r="IPP1372" s="3"/>
      <c r="IPQ1372" s="3"/>
      <c r="IPR1372" s="3"/>
      <c r="IPS1372" s="3"/>
      <c r="IPT1372" s="3"/>
      <c r="IPU1372" s="3"/>
      <c r="IPV1372" s="3"/>
      <c r="IPW1372" s="3"/>
      <c r="IPX1372" s="3"/>
      <c r="IPY1372" s="3"/>
      <c r="IPZ1372" s="3"/>
      <c r="IQA1372" s="3"/>
      <c r="IQB1372" s="3"/>
      <c r="IQC1372" s="3"/>
      <c r="IQD1372" s="3"/>
      <c r="IQE1372" s="3"/>
      <c r="IQF1372" s="3"/>
      <c r="IQG1372" s="3"/>
      <c r="IQH1372" s="3"/>
      <c r="IQI1372" s="3"/>
      <c r="IQJ1372" s="3"/>
      <c r="IQK1372" s="3"/>
      <c r="IQL1372" s="3"/>
      <c r="IQM1372" s="3"/>
      <c r="IQN1372" s="3"/>
      <c r="IQO1372" s="3"/>
      <c r="IQP1372" s="3"/>
      <c r="IQQ1372" s="3"/>
      <c r="IQR1372" s="3"/>
      <c r="IQS1372" s="3"/>
      <c r="IQT1372" s="3"/>
      <c r="IQU1372" s="3"/>
      <c r="IQV1372" s="3"/>
      <c r="IQW1372" s="3"/>
      <c r="IQX1372" s="3"/>
      <c r="IQY1372" s="3"/>
      <c r="IQZ1372" s="3"/>
      <c r="IRA1372" s="3"/>
      <c r="IRB1372" s="3"/>
      <c r="IRC1372" s="3"/>
      <c r="IRD1372" s="3"/>
      <c r="IRE1372" s="3"/>
      <c r="IRF1372" s="3"/>
      <c r="IRG1372" s="3"/>
      <c r="IRH1372" s="3"/>
      <c r="IRI1372" s="3"/>
      <c r="IRJ1372" s="3"/>
      <c r="IRK1372" s="3"/>
      <c r="IRL1372" s="3"/>
      <c r="IRM1372" s="3"/>
      <c r="IRN1372" s="3"/>
      <c r="IRO1372" s="3"/>
      <c r="IRP1372" s="3"/>
      <c r="IRQ1372" s="3"/>
      <c r="IRR1372" s="3"/>
      <c r="IRS1372" s="3"/>
      <c r="IRT1372" s="3"/>
      <c r="IRU1372" s="3"/>
      <c r="IRV1372" s="3"/>
      <c r="IRW1372" s="3"/>
      <c r="IRX1372" s="3"/>
      <c r="IRY1372" s="3"/>
      <c r="IRZ1372" s="3"/>
      <c r="ISA1372" s="3"/>
      <c r="ISB1372" s="3"/>
      <c r="ISC1372" s="3"/>
      <c r="ISD1372" s="3"/>
      <c r="ISE1372" s="3"/>
      <c r="ISF1372" s="3"/>
      <c r="ISG1372" s="3"/>
      <c r="ISH1372" s="3"/>
      <c r="ISI1372" s="3"/>
      <c r="ISJ1372" s="3"/>
      <c r="ISK1372" s="3"/>
      <c r="ISL1372" s="3"/>
      <c r="ISM1372" s="3"/>
      <c r="ISN1372" s="3"/>
      <c r="ISO1372" s="3"/>
      <c r="ISP1372" s="3"/>
      <c r="ISQ1372" s="3"/>
      <c r="ISR1372" s="3"/>
      <c r="ISS1372" s="3"/>
      <c r="IST1372" s="3"/>
      <c r="ISU1372" s="3"/>
      <c r="ISV1372" s="3"/>
      <c r="ISW1372" s="3"/>
      <c r="ISX1372" s="3"/>
      <c r="ISY1372" s="3"/>
      <c r="ISZ1372" s="3"/>
      <c r="ITA1372" s="3"/>
      <c r="ITB1372" s="3"/>
      <c r="ITC1372" s="3"/>
      <c r="ITD1372" s="3"/>
      <c r="ITE1372" s="3"/>
      <c r="ITF1372" s="3"/>
      <c r="ITG1372" s="3"/>
      <c r="ITH1372" s="3"/>
      <c r="ITI1372" s="3"/>
      <c r="ITJ1372" s="3"/>
      <c r="ITK1372" s="3"/>
      <c r="ITL1372" s="3"/>
      <c r="ITM1372" s="3"/>
      <c r="ITN1372" s="3"/>
      <c r="ITO1372" s="3"/>
      <c r="ITP1372" s="3"/>
      <c r="ITQ1372" s="3"/>
      <c r="ITR1372" s="3"/>
      <c r="ITS1372" s="3"/>
      <c r="ITT1372" s="3"/>
      <c r="ITU1372" s="3"/>
      <c r="ITV1372" s="3"/>
      <c r="ITW1372" s="3"/>
      <c r="ITX1372" s="3"/>
      <c r="ITY1372" s="3"/>
      <c r="ITZ1372" s="3"/>
      <c r="IUA1372" s="3"/>
      <c r="IUB1372" s="3"/>
      <c r="IUC1372" s="3"/>
      <c r="IUD1372" s="3"/>
      <c r="IUE1372" s="3"/>
      <c r="IUF1372" s="3"/>
      <c r="IUG1372" s="3"/>
      <c r="IUH1372" s="3"/>
      <c r="IUI1372" s="3"/>
      <c r="IUJ1372" s="3"/>
      <c r="IUK1372" s="3"/>
      <c r="IUL1372" s="3"/>
      <c r="IUM1372" s="3"/>
      <c r="IUN1372" s="3"/>
      <c r="IUO1372" s="3"/>
      <c r="IUP1372" s="3"/>
      <c r="IUQ1372" s="3"/>
      <c r="IUR1372" s="3"/>
      <c r="IUS1372" s="3"/>
      <c r="IUT1372" s="3"/>
      <c r="IUU1372" s="3"/>
      <c r="IUV1372" s="3"/>
      <c r="IUW1372" s="3"/>
      <c r="IUX1372" s="3"/>
      <c r="IUY1372" s="3"/>
      <c r="IUZ1372" s="3"/>
      <c r="IVA1372" s="3"/>
      <c r="IVB1372" s="3"/>
      <c r="IVC1372" s="3"/>
      <c r="IVD1372" s="3"/>
      <c r="IVE1372" s="3"/>
      <c r="IVF1372" s="3"/>
      <c r="IVG1372" s="3"/>
      <c r="IVH1372" s="3"/>
      <c r="IVI1372" s="3"/>
      <c r="IVJ1372" s="3"/>
      <c r="IVK1372" s="3"/>
      <c r="IVL1372" s="3"/>
      <c r="IVM1372" s="3"/>
      <c r="IVN1372" s="3"/>
      <c r="IVO1372" s="3"/>
      <c r="IVP1372" s="3"/>
      <c r="IVQ1372" s="3"/>
      <c r="IVR1372" s="3"/>
      <c r="IVS1372" s="3"/>
      <c r="IVT1372" s="3"/>
      <c r="IVU1372" s="3"/>
      <c r="IVV1372" s="3"/>
      <c r="IVW1372" s="3"/>
      <c r="IVX1372" s="3"/>
      <c r="IVY1372" s="3"/>
      <c r="IVZ1372" s="3"/>
      <c r="IWA1372" s="3"/>
      <c r="IWB1372" s="3"/>
      <c r="IWC1372" s="3"/>
      <c r="IWD1372" s="3"/>
      <c r="IWE1372" s="3"/>
      <c r="IWF1372" s="3"/>
      <c r="IWG1372" s="3"/>
      <c r="IWH1372" s="3"/>
      <c r="IWI1372" s="3"/>
      <c r="IWJ1372" s="3"/>
      <c r="IWK1372" s="3"/>
      <c r="IWL1372" s="3"/>
      <c r="IWM1372" s="3"/>
      <c r="IWN1372" s="3"/>
      <c r="IWO1372" s="3"/>
      <c r="IWP1372" s="3"/>
      <c r="IWQ1372" s="3"/>
      <c r="IWR1372" s="3"/>
      <c r="IWS1372" s="3"/>
      <c r="IWT1372" s="3"/>
      <c r="IWU1372" s="3"/>
      <c r="IWV1372" s="3"/>
      <c r="IWW1372" s="3"/>
      <c r="IWX1372" s="3"/>
      <c r="IWY1372" s="3"/>
      <c r="IWZ1372" s="3"/>
      <c r="IXA1372" s="3"/>
      <c r="IXB1372" s="3"/>
      <c r="IXC1372" s="3"/>
      <c r="IXD1372" s="3"/>
      <c r="IXE1372" s="3"/>
      <c r="IXF1372" s="3"/>
      <c r="IXG1372" s="3"/>
      <c r="IXH1372" s="3"/>
      <c r="IXI1372" s="3"/>
      <c r="IXJ1372" s="3"/>
      <c r="IXK1372" s="3"/>
      <c r="IXL1372" s="3"/>
      <c r="IXM1372" s="3"/>
      <c r="IXN1372" s="3"/>
      <c r="IXO1372" s="3"/>
      <c r="IXP1372" s="3"/>
      <c r="IXQ1372" s="3"/>
      <c r="IXR1372" s="3"/>
      <c r="IXS1372" s="3"/>
      <c r="IXT1372" s="3"/>
      <c r="IXU1372" s="3"/>
      <c r="IXV1372" s="3"/>
      <c r="IXW1372" s="3"/>
      <c r="IXX1372" s="3"/>
      <c r="IXY1372" s="3"/>
      <c r="IXZ1372" s="3"/>
      <c r="IYA1372" s="3"/>
      <c r="IYB1372" s="3"/>
      <c r="IYC1372" s="3"/>
      <c r="IYD1372" s="3"/>
      <c r="IYE1372" s="3"/>
      <c r="IYF1372" s="3"/>
      <c r="IYG1372" s="3"/>
      <c r="IYH1372" s="3"/>
      <c r="IYI1372" s="3"/>
      <c r="IYJ1372" s="3"/>
      <c r="IYK1372" s="3"/>
      <c r="IYL1372" s="3"/>
      <c r="IYM1372" s="3"/>
      <c r="IYN1372" s="3"/>
      <c r="IYO1372" s="3"/>
      <c r="IYP1372" s="3"/>
      <c r="IYQ1372" s="3"/>
      <c r="IYR1372" s="3"/>
      <c r="IYS1372" s="3"/>
      <c r="IYT1372" s="3"/>
      <c r="IYU1372" s="3"/>
      <c r="IYV1372" s="3"/>
      <c r="IYW1372" s="3"/>
      <c r="IYX1372" s="3"/>
      <c r="IYY1372" s="3"/>
      <c r="IYZ1372" s="3"/>
      <c r="IZA1372" s="3"/>
      <c r="IZB1372" s="3"/>
      <c r="IZC1372" s="3"/>
      <c r="IZD1372" s="3"/>
      <c r="IZE1372" s="3"/>
      <c r="IZF1372" s="3"/>
      <c r="IZG1372" s="3"/>
      <c r="IZH1372" s="3"/>
      <c r="IZI1372" s="3"/>
      <c r="IZJ1372" s="3"/>
      <c r="IZK1372" s="3"/>
      <c r="IZL1372" s="3"/>
      <c r="IZM1372" s="3"/>
      <c r="IZN1372" s="3"/>
      <c r="IZO1372" s="3"/>
      <c r="IZP1372" s="3"/>
      <c r="IZQ1372" s="3"/>
      <c r="IZR1372" s="3"/>
      <c r="IZS1372" s="3"/>
      <c r="IZT1372" s="3"/>
      <c r="IZU1372" s="3"/>
      <c r="IZV1372" s="3"/>
      <c r="IZW1372" s="3"/>
      <c r="IZX1372" s="3"/>
      <c r="IZY1372" s="3"/>
      <c r="IZZ1372" s="3"/>
      <c r="JAA1372" s="3"/>
      <c r="JAB1372" s="3"/>
      <c r="JAC1372" s="3"/>
      <c r="JAD1372" s="3"/>
      <c r="JAE1372" s="3"/>
      <c r="JAF1372" s="3"/>
      <c r="JAG1372" s="3"/>
      <c r="JAH1372" s="3"/>
      <c r="JAI1372" s="3"/>
      <c r="JAJ1372" s="3"/>
      <c r="JAK1372" s="3"/>
      <c r="JAL1372" s="3"/>
      <c r="JAM1372" s="3"/>
      <c r="JAN1372" s="3"/>
      <c r="JAO1372" s="3"/>
      <c r="JAP1372" s="3"/>
      <c r="JAQ1372" s="3"/>
      <c r="JAR1372" s="3"/>
      <c r="JAS1372" s="3"/>
      <c r="JAT1372" s="3"/>
      <c r="JAU1372" s="3"/>
      <c r="JAV1372" s="3"/>
      <c r="JAW1372" s="3"/>
      <c r="JAX1372" s="3"/>
      <c r="JAY1372" s="3"/>
      <c r="JAZ1372" s="3"/>
      <c r="JBA1372" s="3"/>
      <c r="JBB1372" s="3"/>
      <c r="JBC1372" s="3"/>
      <c r="JBD1372" s="3"/>
      <c r="JBE1372" s="3"/>
      <c r="JBF1372" s="3"/>
      <c r="JBG1372" s="3"/>
      <c r="JBH1372" s="3"/>
      <c r="JBI1372" s="3"/>
      <c r="JBJ1372" s="3"/>
      <c r="JBK1372" s="3"/>
      <c r="JBL1372" s="3"/>
      <c r="JBM1372" s="3"/>
      <c r="JBN1372" s="3"/>
      <c r="JBO1372" s="3"/>
      <c r="JBP1372" s="3"/>
      <c r="JBQ1372" s="3"/>
      <c r="JBR1372" s="3"/>
      <c r="JBS1372" s="3"/>
      <c r="JBT1372" s="3"/>
      <c r="JBU1372" s="3"/>
      <c r="JBV1372" s="3"/>
      <c r="JBW1372" s="3"/>
      <c r="JBX1372" s="3"/>
      <c r="JBY1372" s="3"/>
      <c r="JBZ1372" s="3"/>
      <c r="JCA1372" s="3"/>
      <c r="JCB1372" s="3"/>
      <c r="JCC1372" s="3"/>
      <c r="JCD1372" s="3"/>
      <c r="JCE1372" s="3"/>
      <c r="JCF1372" s="3"/>
      <c r="JCG1372" s="3"/>
      <c r="JCH1372" s="3"/>
      <c r="JCI1372" s="3"/>
      <c r="JCJ1372" s="3"/>
      <c r="JCK1372" s="3"/>
      <c r="JCL1372" s="3"/>
      <c r="JCM1372" s="3"/>
      <c r="JCN1372" s="3"/>
      <c r="JCO1372" s="3"/>
      <c r="JCP1372" s="3"/>
      <c r="JCQ1372" s="3"/>
      <c r="JCR1372" s="3"/>
      <c r="JCS1372" s="3"/>
      <c r="JCT1372" s="3"/>
      <c r="JCU1372" s="3"/>
      <c r="JCV1372" s="3"/>
      <c r="JCW1372" s="3"/>
      <c r="JCX1372" s="3"/>
      <c r="JCY1372" s="3"/>
      <c r="JCZ1372" s="3"/>
      <c r="JDA1372" s="3"/>
      <c r="JDB1372" s="3"/>
      <c r="JDC1372" s="3"/>
      <c r="JDD1372" s="3"/>
      <c r="JDE1372" s="3"/>
      <c r="JDF1372" s="3"/>
      <c r="JDG1372" s="3"/>
      <c r="JDH1372" s="3"/>
      <c r="JDI1372" s="3"/>
      <c r="JDJ1372" s="3"/>
      <c r="JDK1372" s="3"/>
      <c r="JDL1372" s="3"/>
      <c r="JDM1372" s="3"/>
      <c r="JDN1372" s="3"/>
      <c r="JDO1372" s="3"/>
      <c r="JDP1372" s="3"/>
      <c r="JDQ1372" s="3"/>
      <c r="JDR1372" s="3"/>
      <c r="JDS1372" s="3"/>
      <c r="JDT1372" s="3"/>
      <c r="JDU1372" s="3"/>
      <c r="JDV1372" s="3"/>
      <c r="JDW1372" s="3"/>
      <c r="JDX1372" s="3"/>
      <c r="JDY1372" s="3"/>
      <c r="JDZ1372" s="3"/>
      <c r="JEA1372" s="3"/>
      <c r="JEB1372" s="3"/>
      <c r="JEC1372" s="3"/>
      <c r="JED1372" s="3"/>
      <c r="JEE1372" s="3"/>
      <c r="JEF1372" s="3"/>
      <c r="JEG1372" s="3"/>
      <c r="JEH1372" s="3"/>
      <c r="JEI1372" s="3"/>
      <c r="JEJ1372" s="3"/>
      <c r="JEK1372" s="3"/>
      <c r="JEL1372" s="3"/>
      <c r="JEM1372" s="3"/>
      <c r="JEN1372" s="3"/>
      <c r="JEO1372" s="3"/>
      <c r="JEP1372" s="3"/>
      <c r="JEQ1372" s="3"/>
      <c r="JER1372" s="3"/>
      <c r="JES1372" s="3"/>
      <c r="JET1372" s="3"/>
      <c r="JEU1372" s="3"/>
      <c r="JEV1372" s="3"/>
      <c r="JEW1372" s="3"/>
      <c r="JEX1372" s="3"/>
      <c r="JEY1372" s="3"/>
      <c r="JEZ1372" s="3"/>
      <c r="JFA1372" s="3"/>
      <c r="JFB1372" s="3"/>
      <c r="JFC1372" s="3"/>
      <c r="JFD1372" s="3"/>
      <c r="JFE1372" s="3"/>
      <c r="JFF1372" s="3"/>
      <c r="JFG1372" s="3"/>
      <c r="JFH1372" s="3"/>
      <c r="JFI1372" s="3"/>
      <c r="JFJ1372" s="3"/>
      <c r="JFK1372" s="3"/>
      <c r="JFL1372" s="3"/>
      <c r="JFM1372" s="3"/>
      <c r="JFN1372" s="3"/>
      <c r="JFO1372" s="3"/>
      <c r="JFP1372" s="3"/>
      <c r="JFQ1372" s="3"/>
      <c r="JFR1372" s="3"/>
      <c r="JFS1372" s="3"/>
      <c r="JFT1372" s="3"/>
      <c r="JFU1372" s="3"/>
      <c r="JFV1372" s="3"/>
      <c r="JFW1372" s="3"/>
      <c r="JFX1372" s="3"/>
      <c r="JFY1372" s="3"/>
      <c r="JFZ1372" s="3"/>
      <c r="JGA1372" s="3"/>
      <c r="JGB1372" s="3"/>
      <c r="JGC1372" s="3"/>
      <c r="JGD1372" s="3"/>
      <c r="JGE1372" s="3"/>
      <c r="JGF1372" s="3"/>
      <c r="JGG1372" s="3"/>
      <c r="JGH1372" s="3"/>
      <c r="JGI1372" s="3"/>
      <c r="JGJ1372" s="3"/>
      <c r="JGK1372" s="3"/>
      <c r="JGL1372" s="3"/>
      <c r="JGM1372" s="3"/>
      <c r="JGN1372" s="3"/>
      <c r="JGO1372" s="3"/>
      <c r="JGP1372" s="3"/>
      <c r="JGQ1372" s="3"/>
      <c r="JGR1372" s="3"/>
      <c r="JGS1372" s="3"/>
      <c r="JGT1372" s="3"/>
      <c r="JGU1372" s="3"/>
      <c r="JGV1372" s="3"/>
      <c r="JGW1372" s="3"/>
      <c r="JGX1372" s="3"/>
      <c r="JGY1372" s="3"/>
      <c r="JGZ1372" s="3"/>
      <c r="JHA1372" s="3"/>
      <c r="JHB1372" s="3"/>
      <c r="JHC1372" s="3"/>
      <c r="JHD1372" s="3"/>
      <c r="JHE1372" s="3"/>
      <c r="JHF1372" s="3"/>
      <c r="JHG1372" s="3"/>
      <c r="JHH1372" s="3"/>
      <c r="JHI1372" s="3"/>
      <c r="JHJ1372" s="3"/>
      <c r="JHK1372" s="3"/>
      <c r="JHL1372" s="3"/>
      <c r="JHM1372" s="3"/>
      <c r="JHN1372" s="3"/>
      <c r="JHO1372" s="3"/>
      <c r="JHP1372" s="3"/>
      <c r="JHQ1372" s="3"/>
      <c r="JHR1372" s="3"/>
      <c r="JHS1372" s="3"/>
      <c r="JHT1372" s="3"/>
      <c r="JHU1372" s="3"/>
      <c r="JHV1372" s="3"/>
      <c r="JHW1372" s="3"/>
      <c r="JHX1372" s="3"/>
      <c r="JHY1372" s="3"/>
      <c r="JHZ1372" s="3"/>
      <c r="JIA1372" s="3"/>
      <c r="JIB1372" s="3"/>
      <c r="JIC1372" s="3"/>
      <c r="JID1372" s="3"/>
      <c r="JIE1372" s="3"/>
      <c r="JIF1372" s="3"/>
      <c r="JIG1372" s="3"/>
      <c r="JIH1372" s="3"/>
      <c r="JII1372" s="3"/>
      <c r="JIJ1372" s="3"/>
      <c r="JIK1372" s="3"/>
      <c r="JIL1372" s="3"/>
      <c r="JIM1372" s="3"/>
      <c r="JIN1372" s="3"/>
      <c r="JIO1372" s="3"/>
      <c r="JIP1372" s="3"/>
      <c r="JIQ1372" s="3"/>
      <c r="JIR1372" s="3"/>
      <c r="JIS1372" s="3"/>
      <c r="JIT1372" s="3"/>
      <c r="JIU1372" s="3"/>
      <c r="JIV1372" s="3"/>
      <c r="JIW1372" s="3"/>
      <c r="JIX1372" s="3"/>
      <c r="JIY1372" s="3"/>
      <c r="JIZ1372" s="3"/>
      <c r="JJA1372" s="3"/>
      <c r="JJB1372" s="3"/>
      <c r="JJC1372" s="3"/>
      <c r="JJD1372" s="3"/>
      <c r="JJE1372" s="3"/>
      <c r="JJF1372" s="3"/>
      <c r="JJG1372" s="3"/>
      <c r="JJH1372" s="3"/>
      <c r="JJI1372" s="3"/>
      <c r="JJJ1372" s="3"/>
      <c r="JJK1372" s="3"/>
      <c r="JJL1372" s="3"/>
      <c r="JJM1372" s="3"/>
      <c r="JJN1372" s="3"/>
      <c r="JJO1372" s="3"/>
      <c r="JJP1372" s="3"/>
      <c r="JJQ1372" s="3"/>
      <c r="JJR1372" s="3"/>
      <c r="JJS1372" s="3"/>
      <c r="JJT1372" s="3"/>
      <c r="JJU1372" s="3"/>
      <c r="JJV1372" s="3"/>
      <c r="JJW1372" s="3"/>
      <c r="JJX1372" s="3"/>
      <c r="JJY1372" s="3"/>
      <c r="JJZ1372" s="3"/>
      <c r="JKA1372" s="3"/>
      <c r="JKB1372" s="3"/>
      <c r="JKC1372" s="3"/>
      <c r="JKD1372" s="3"/>
      <c r="JKE1372" s="3"/>
      <c r="JKF1372" s="3"/>
      <c r="JKG1372" s="3"/>
      <c r="JKH1372" s="3"/>
      <c r="JKI1372" s="3"/>
      <c r="JKJ1372" s="3"/>
      <c r="JKK1372" s="3"/>
      <c r="JKL1372" s="3"/>
      <c r="JKM1372" s="3"/>
      <c r="JKN1372" s="3"/>
      <c r="JKO1372" s="3"/>
      <c r="JKP1372" s="3"/>
      <c r="JKQ1372" s="3"/>
      <c r="JKR1372" s="3"/>
      <c r="JKS1372" s="3"/>
      <c r="JKT1372" s="3"/>
      <c r="JKU1372" s="3"/>
      <c r="JKV1372" s="3"/>
      <c r="JKW1372" s="3"/>
      <c r="JKX1372" s="3"/>
      <c r="JKY1372" s="3"/>
      <c r="JKZ1372" s="3"/>
      <c r="JLA1372" s="3"/>
      <c r="JLB1372" s="3"/>
      <c r="JLC1372" s="3"/>
      <c r="JLD1372" s="3"/>
      <c r="JLE1372" s="3"/>
      <c r="JLF1372" s="3"/>
      <c r="JLG1372" s="3"/>
      <c r="JLH1372" s="3"/>
      <c r="JLI1372" s="3"/>
      <c r="JLJ1372" s="3"/>
      <c r="JLK1372" s="3"/>
      <c r="JLL1372" s="3"/>
      <c r="JLM1372" s="3"/>
      <c r="JLN1372" s="3"/>
      <c r="JLO1372" s="3"/>
      <c r="JLP1372" s="3"/>
      <c r="JLQ1372" s="3"/>
      <c r="JLR1372" s="3"/>
      <c r="JLS1372" s="3"/>
      <c r="JLT1372" s="3"/>
      <c r="JLU1372" s="3"/>
      <c r="JLV1372" s="3"/>
      <c r="JLW1372" s="3"/>
      <c r="JLX1372" s="3"/>
      <c r="JLY1372" s="3"/>
      <c r="JLZ1372" s="3"/>
      <c r="JMA1372" s="3"/>
      <c r="JMB1372" s="3"/>
      <c r="JMC1372" s="3"/>
      <c r="JMD1372" s="3"/>
      <c r="JME1372" s="3"/>
      <c r="JMF1372" s="3"/>
      <c r="JMG1372" s="3"/>
      <c r="JMH1372" s="3"/>
      <c r="JMI1372" s="3"/>
      <c r="JMJ1372" s="3"/>
      <c r="JMK1372" s="3"/>
      <c r="JML1372" s="3"/>
      <c r="JMM1372" s="3"/>
      <c r="JMN1372" s="3"/>
      <c r="JMO1372" s="3"/>
      <c r="JMP1372" s="3"/>
      <c r="JMQ1372" s="3"/>
      <c r="JMR1372" s="3"/>
      <c r="JMS1372" s="3"/>
      <c r="JMT1372" s="3"/>
      <c r="JMU1372" s="3"/>
      <c r="JMV1372" s="3"/>
      <c r="JMW1372" s="3"/>
      <c r="JMX1372" s="3"/>
      <c r="JMY1372" s="3"/>
      <c r="JMZ1372" s="3"/>
      <c r="JNA1372" s="3"/>
      <c r="JNB1372" s="3"/>
      <c r="JNC1372" s="3"/>
      <c r="JND1372" s="3"/>
      <c r="JNE1372" s="3"/>
      <c r="JNF1372" s="3"/>
      <c r="JNG1372" s="3"/>
      <c r="JNH1372" s="3"/>
      <c r="JNI1372" s="3"/>
      <c r="JNJ1372" s="3"/>
      <c r="JNK1372" s="3"/>
      <c r="JNL1372" s="3"/>
      <c r="JNM1372" s="3"/>
      <c r="JNN1372" s="3"/>
      <c r="JNO1372" s="3"/>
      <c r="JNP1372" s="3"/>
      <c r="JNQ1372" s="3"/>
      <c r="JNR1372" s="3"/>
      <c r="JNS1372" s="3"/>
      <c r="JNT1372" s="3"/>
      <c r="JNU1372" s="3"/>
      <c r="JNV1372" s="3"/>
      <c r="JNW1372" s="3"/>
      <c r="JNX1372" s="3"/>
      <c r="JNY1372" s="3"/>
      <c r="JNZ1372" s="3"/>
      <c r="JOA1372" s="3"/>
      <c r="JOB1372" s="3"/>
      <c r="JOC1372" s="3"/>
      <c r="JOD1372" s="3"/>
      <c r="JOE1372" s="3"/>
      <c r="JOF1372" s="3"/>
      <c r="JOG1372" s="3"/>
      <c r="JOH1372" s="3"/>
      <c r="JOI1372" s="3"/>
      <c r="JOJ1372" s="3"/>
      <c r="JOK1372" s="3"/>
      <c r="JOL1372" s="3"/>
      <c r="JOM1372" s="3"/>
      <c r="JON1372" s="3"/>
      <c r="JOO1372" s="3"/>
      <c r="JOP1372" s="3"/>
      <c r="JOQ1372" s="3"/>
      <c r="JOR1372" s="3"/>
      <c r="JOS1372" s="3"/>
      <c r="JOT1372" s="3"/>
      <c r="JOU1372" s="3"/>
      <c r="JOV1372" s="3"/>
      <c r="JOW1372" s="3"/>
      <c r="JOX1372" s="3"/>
      <c r="JOY1372" s="3"/>
      <c r="JOZ1372" s="3"/>
      <c r="JPA1372" s="3"/>
      <c r="JPB1372" s="3"/>
      <c r="JPC1372" s="3"/>
      <c r="JPD1372" s="3"/>
      <c r="JPE1372" s="3"/>
      <c r="JPF1372" s="3"/>
      <c r="JPG1372" s="3"/>
      <c r="JPH1372" s="3"/>
      <c r="JPI1372" s="3"/>
      <c r="JPJ1372" s="3"/>
      <c r="JPK1372" s="3"/>
      <c r="JPL1372" s="3"/>
      <c r="JPM1372" s="3"/>
      <c r="JPN1372" s="3"/>
      <c r="JPO1372" s="3"/>
      <c r="JPP1372" s="3"/>
      <c r="JPQ1372" s="3"/>
      <c r="JPR1372" s="3"/>
      <c r="JPS1372" s="3"/>
      <c r="JPT1372" s="3"/>
      <c r="JPU1372" s="3"/>
      <c r="JPV1372" s="3"/>
      <c r="JPW1372" s="3"/>
      <c r="JPX1372" s="3"/>
      <c r="JPY1372" s="3"/>
      <c r="JPZ1372" s="3"/>
      <c r="JQA1372" s="3"/>
      <c r="JQB1372" s="3"/>
      <c r="JQC1372" s="3"/>
      <c r="JQD1372" s="3"/>
      <c r="JQE1372" s="3"/>
      <c r="JQF1372" s="3"/>
      <c r="JQG1372" s="3"/>
      <c r="JQH1372" s="3"/>
      <c r="JQI1372" s="3"/>
      <c r="JQJ1372" s="3"/>
      <c r="JQK1372" s="3"/>
      <c r="JQL1372" s="3"/>
      <c r="JQM1372" s="3"/>
      <c r="JQN1372" s="3"/>
      <c r="JQO1372" s="3"/>
      <c r="JQP1372" s="3"/>
      <c r="JQQ1372" s="3"/>
      <c r="JQR1372" s="3"/>
      <c r="JQS1372" s="3"/>
      <c r="JQT1372" s="3"/>
      <c r="JQU1372" s="3"/>
      <c r="JQV1372" s="3"/>
      <c r="JQW1372" s="3"/>
      <c r="JQX1372" s="3"/>
      <c r="JQY1372" s="3"/>
      <c r="JQZ1372" s="3"/>
      <c r="JRA1372" s="3"/>
      <c r="JRB1372" s="3"/>
      <c r="JRC1372" s="3"/>
      <c r="JRD1372" s="3"/>
      <c r="JRE1372" s="3"/>
      <c r="JRF1372" s="3"/>
      <c r="JRG1372" s="3"/>
      <c r="JRH1372" s="3"/>
      <c r="JRI1372" s="3"/>
      <c r="JRJ1372" s="3"/>
      <c r="JRK1372" s="3"/>
      <c r="JRL1372" s="3"/>
      <c r="JRM1372" s="3"/>
      <c r="JRN1372" s="3"/>
      <c r="JRO1372" s="3"/>
      <c r="JRP1372" s="3"/>
      <c r="JRQ1372" s="3"/>
      <c r="JRR1372" s="3"/>
      <c r="JRS1372" s="3"/>
      <c r="JRT1372" s="3"/>
      <c r="JRU1372" s="3"/>
      <c r="JRV1372" s="3"/>
      <c r="JRW1372" s="3"/>
      <c r="JRX1372" s="3"/>
      <c r="JRY1372" s="3"/>
      <c r="JRZ1372" s="3"/>
      <c r="JSA1372" s="3"/>
      <c r="JSB1372" s="3"/>
      <c r="JSC1372" s="3"/>
      <c r="JSD1372" s="3"/>
      <c r="JSE1372" s="3"/>
      <c r="JSF1372" s="3"/>
      <c r="JSG1372" s="3"/>
      <c r="JSH1372" s="3"/>
      <c r="JSI1372" s="3"/>
      <c r="JSJ1372" s="3"/>
      <c r="JSK1372" s="3"/>
      <c r="JSL1372" s="3"/>
      <c r="JSM1372" s="3"/>
      <c r="JSN1372" s="3"/>
      <c r="JSO1372" s="3"/>
      <c r="JSP1372" s="3"/>
      <c r="JSQ1372" s="3"/>
      <c r="JSR1372" s="3"/>
      <c r="JSS1372" s="3"/>
      <c r="JST1372" s="3"/>
      <c r="JSU1372" s="3"/>
      <c r="JSV1372" s="3"/>
      <c r="JSW1372" s="3"/>
      <c r="JSX1372" s="3"/>
      <c r="JSY1372" s="3"/>
      <c r="JSZ1372" s="3"/>
      <c r="JTA1372" s="3"/>
      <c r="JTB1372" s="3"/>
      <c r="JTC1372" s="3"/>
      <c r="JTD1372" s="3"/>
      <c r="JTE1372" s="3"/>
      <c r="JTF1372" s="3"/>
      <c r="JTG1372" s="3"/>
      <c r="JTH1372" s="3"/>
      <c r="JTI1372" s="3"/>
      <c r="JTJ1372" s="3"/>
      <c r="JTK1372" s="3"/>
      <c r="JTL1372" s="3"/>
      <c r="JTM1372" s="3"/>
      <c r="JTN1372" s="3"/>
      <c r="JTO1372" s="3"/>
      <c r="JTP1372" s="3"/>
      <c r="JTQ1372" s="3"/>
      <c r="JTR1372" s="3"/>
      <c r="JTS1372" s="3"/>
      <c r="JTT1372" s="3"/>
      <c r="JTU1372" s="3"/>
      <c r="JTV1372" s="3"/>
      <c r="JTW1372" s="3"/>
      <c r="JTX1372" s="3"/>
      <c r="JTY1372" s="3"/>
      <c r="JTZ1372" s="3"/>
      <c r="JUA1372" s="3"/>
      <c r="JUB1372" s="3"/>
      <c r="JUC1372" s="3"/>
      <c r="JUD1372" s="3"/>
      <c r="JUE1372" s="3"/>
      <c r="JUF1372" s="3"/>
      <c r="JUG1372" s="3"/>
      <c r="JUH1372" s="3"/>
      <c r="JUI1372" s="3"/>
      <c r="JUJ1372" s="3"/>
      <c r="JUK1372" s="3"/>
      <c r="JUL1372" s="3"/>
      <c r="JUM1372" s="3"/>
      <c r="JUN1372" s="3"/>
      <c r="JUO1372" s="3"/>
      <c r="JUP1372" s="3"/>
      <c r="JUQ1372" s="3"/>
      <c r="JUR1372" s="3"/>
      <c r="JUS1372" s="3"/>
      <c r="JUT1372" s="3"/>
      <c r="JUU1372" s="3"/>
      <c r="JUV1372" s="3"/>
      <c r="JUW1372" s="3"/>
      <c r="JUX1372" s="3"/>
      <c r="JUY1372" s="3"/>
      <c r="JUZ1372" s="3"/>
      <c r="JVA1372" s="3"/>
      <c r="JVB1372" s="3"/>
      <c r="JVC1372" s="3"/>
      <c r="JVD1372" s="3"/>
      <c r="JVE1372" s="3"/>
      <c r="JVF1372" s="3"/>
      <c r="JVG1372" s="3"/>
      <c r="JVH1372" s="3"/>
      <c r="JVI1372" s="3"/>
      <c r="JVJ1372" s="3"/>
      <c r="JVK1372" s="3"/>
      <c r="JVL1372" s="3"/>
      <c r="JVM1372" s="3"/>
      <c r="JVN1372" s="3"/>
      <c r="JVO1372" s="3"/>
      <c r="JVP1372" s="3"/>
      <c r="JVQ1372" s="3"/>
      <c r="JVR1372" s="3"/>
      <c r="JVS1372" s="3"/>
      <c r="JVT1372" s="3"/>
      <c r="JVU1372" s="3"/>
      <c r="JVV1372" s="3"/>
      <c r="JVW1372" s="3"/>
      <c r="JVX1372" s="3"/>
      <c r="JVY1372" s="3"/>
      <c r="JVZ1372" s="3"/>
      <c r="JWA1372" s="3"/>
      <c r="JWB1372" s="3"/>
      <c r="JWC1372" s="3"/>
      <c r="JWD1372" s="3"/>
      <c r="JWE1372" s="3"/>
      <c r="JWF1372" s="3"/>
      <c r="JWG1372" s="3"/>
      <c r="JWH1372" s="3"/>
      <c r="JWI1372" s="3"/>
      <c r="JWJ1372" s="3"/>
      <c r="JWK1372" s="3"/>
      <c r="JWL1372" s="3"/>
      <c r="JWM1372" s="3"/>
      <c r="JWN1372" s="3"/>
      <c r="JWO1372" s="3"/>
      <c r="JWP1372" s="3"/>
      <c r="JWQ1372" s="3"/>
      <c r="JWR1372" s="3"/>
      <c r="JWS1372" s="3"/>
      <c r="JWT1372" s="3"/>
      <c r="JWU1372" s="3"/>
      <c r="JWV1372" s="3"/>
      <c r="JWW1372" s="3"/>
      <c r="JWX1372" s="3"/>
      <c r="JWY1372" s="3"/>
      <c r="JWZ1372" s="3"/>
      <c r="JXA1372" s="3"/>
      <c r="JXB1372" s="3"/>
      <c r="JXC1372" s="3"/>
      <c r="JXD1372" s="3"/>
      <c r="JXE1372" s="3"/>
      <c r="JXF1372" s="3"/>
      <c r="JXG1372" s="3"/>
      <c r="JXH1372" s="3"/>
      <c r="JXI1372" s="3"/>
      <c r="JXJ1372" s="3"/>
      <c r="JXK1372" s="3"/>
      <c r="JXL1372" s="3"/>
      <c r="JXM1372" s="3"/>
      <c r="JXN1372" s="3"/>
      <c r="JXO1372" s="3"/>
      <c r="JXP1372" s="3"/>
      <c r="JXQ1372" s="3"/>
      <c r="JXR1372" s="3"/>
      <c r="JXS1372" s="3"/>
      <c r="JXT1372" s="3"/>
      <c r="JXU1372" s="3"/>
      <c r="JXV1372" s="3"/>
      <c r="JXW1372" s="3"/>
      <c r="JXX1372" s="3"/>
      <c r="JXY1372" s="3"/>
      <c r="JXZ1372" s="3"/>
      <c r="JYA1372" s="3"/>
      <c r="JYB1372" s="3"/>
      <c r="JYC1372" s="3"/>
      <c r="JYD1372" s="3"/>
      <c r="JYE1372" s="3"/>
      <c r="JYF1372" s="3"/>
      <c r="JYG1372" s="3"/>
      <c r="JYH1372" s="3"/>
      <c r="JYI1372" s="3"/>
      <c r="JYJ1372" s="3"/>
      <c r="JYK1372" s="3"/>
      <c r="JYL1372" s="3"/>
      <c r="JYM1372" s="3"/>
      <c r="JYN1372" s="3"/>
      <c r="JYO1372" s="3"/>
      <c r="JYP1372" s="3"/>
      <c r="JYQ1372" s="3"/>
      <c r="JYR1372" s="3"/>
      <c r="JYS1372" s="3"/>
      <c r="JYT1372" s="3"/>
      <c r="JYU1372" s="3"/>
      <c r="JYV1372" s="3"/>
      <c r="JYW1372" s="3"/>
      <c r="JYX1372" s="3"/>
      <c r="JYY1372" s="3"/>
      <c r="JYZ1372" s="3"/>
      <c r="JZA1372" s="3"/>
      <c r="JZB1372" s="3"/>
      <c r="JZC1372" s="3"/>
      <c r="JZD1372" s="3"/>
      <c r="JZE1372" s="3"/>
      <c r="JZF1372" s="3"/>
      <c r="JZG1372" s="3"/>
      <c r="JZH1372" s="3"/>
      <c r="JZI1372" s="3"/>
      <c r="JZJ1372" s="3"/>
      <c r="JZK1372" s="3"/>
      <c r="JZL1372" s="3"/>
      <c r="JZM1372" s="3"/>
      <c r="JZN1372" s="3"/>
      <c r="JZO1372" s="3"/>
      <c r="JZP1372" s="3"/>
      <c r="JZQ1372" s="3"/>
      <c r="JZR1372" s="3"/>
      <c r="JZS1372" s="3"/>
      <c r="JZT1372" s="3"/>
      <c r="JZU1372" s="3"/>
      <c r="JZV1372" s="3"/>
      <c r="JZW1372" s="3"/>
      <c r="JZX1372" s="3"/>
      <c r="JZY1372" s="3"/>
      <c r="JZZ1372" s="3"/>
      <c r="KAA1372" s="3"/>
      <c r="KAB1372" s="3"/>
      <c r="KAC1372" s="3"/>
      <c r="KAD1372" s="3"/>
      <c r="KAE1372" s="3"/>
      <c r="KAF1372" s="3"/>
      <c r="KAG1372" s="3"/>
      <c r="KAH1372" s="3"/>
      <c r="KAI1372" s="3"/>
      <c r="KAJ1372" s="3"/>
      <c r="KAK1372" s="3"/>
      <c r="KAL1372" s="3"/>
      <c r="KAM1372" s="3"/>
      <c r="KAN1372" s="3"/>
      <c r="KAO1372" s="3"/>
      <c r="KAP1372" s="3"/>
      <c r="KAQ1372" s="3"/>
      <c r="KAR1372" s="3"/>
      <c r="KAS1372" s="3"/>
      <c r="KAT1372" s="3"/>
      <c r="KAU1372" s="3"/>
      <c r="KAV1372" s="3"/>
      <c r="KAW1372" s="3"/>
      <c r="KAX1372" s="3"/>
      <c r="KAY1372" s="3"/>
      <c r="KAZ1372" s="3"/>
      <c r="KBA1372" s="3"/>
      <c r="KBB1372" s="3"/>
      <c r="KBC1372" s="3"/>
      <c r="KBD1372" s="3"/>
      <c r="KBE1372" s="3"/>
      <c r="KBF1372" s="3"/>
      <c r="KBG1372" s="3"/>
      <c r="KBH1372" s="3"/>
      <c r="KBI1372" s="3"/>
      <c r="KBJ1372" s="3"/>
      <c r="KBK1372" s="3"/>
      <c r="KBL1372" s="3"/>
      <c r="KBM1372" s="3"/>
      <c r="KBN1372" s="3"/>
      <c r="KBO1372" s="3"/>
      <c r="KBP1372" s="3"/>
      <c r="KBQ1372" s="3"/>
      <c r="KBR1372" s="3"/>
      <c r="KBS1372" s="3"/>
      <c r="KBT1372" s="3"/>
      <c r="KBU1372" s="3"/>
      <c r="KBV1372" s="3"/>
      <c r="KBW1372" s="3"/>
      <c r="KBX1372" s="3"/>
      <c r="KBY1372" s="3"/>
      <c r="KBZ1372" s="3"/>
      <c r="KCA1372" s="3"/>
      <c r="KCB1372" s="3"/>
      <c r="KCC1372" s="3"/>
      <c r="KCD1372" s="3"/>
      <c r="KCE1372" s="3"/>
      <c r="KCF1372" s="3"/>
      <c r="KCG1372" s="3"/>
      <c r="KCH1372" s="3"/>
      <c r="KCI1372" s="3"/>
      <c r="KCJ1372" s="3"/>
      <c r="KCK1372" s="3"/>
      <c r="KCL1372" s="3"/>
      <c r="KCM1372" s="3"/>
      <c r="KCN1372" s="3"/>
      <c r="KCO1372" s="3"/>
      <c r="KCP1372" s="3"/>
      <c r="KCQ1372" s="3"/>
      <c r="KCR1372" s="3"/>
      <c r="KCS1372" s="3"/>
      <c r="KCT1372" s="3"/>
      <c r="KCU1372" s="3"/>
      <c r="KCV1372" s="3"/>
      <c r="KCW1372" s="3"/>
      <c r="KCX1372" s="3"/>
      <c r="KCY1372" s="3"/>
      <c r="KCZ1372" s="3"/>
      <c r="KDA1372" s="3"/>
      <c r="KDB1372" s="3"/>
      <c r="KDC1372" s="3"/>
      <c r="KDD1372" s="3"/>
      <c r="KDE1372" s="3"/>
      <c r="KDF1372" s="3"/>
      <c r="KDG1372" s="3"/>
      <c r="KDH1372" s="3"/>
      <c r="KDI1372" s="3"/>
      <c r="KDJ1372" s="3"/>
      <c r="KDK1372" s="3"/>
      <c r="KDL1372" s="3"/>
      <c r="KDM1372" s="3"/>
      <c r="KDN1372" s="3"/>
      <c r="KDO1372" s="3"/>
      <c r="KDP1372" s="3"/>
      <c r="KDQ1372" s="3"/>
      <c r="KDR1372" s="3"/>
      <c r="KDS1372" s="3"/>
      <c r="KDT1372" s="3"/>
      <c r="KDU1372" s="3"/>
      <c r="KDV1372" s="3"/>
      <c r="KDW1372" s="3"/>
      <c r="KDX1372" s="3"/>
      <c r="KDY1372" s="3"/>
      <c r="KDZ1372" s="3"/>
      <c r="KEA1372" s="3"/>
      <c r="KEB1372" s="3"/>
      <c r="KEC1372" s="3"/>
      <c r="KED1372" s="3"/>
      <c r="KEE1372" s="3"/>
      <c r="KEF1372" s="3"/>
      <c r="KEG1372" s="3"/>
      <c r="KEH1372" s="3"/>
      <c r="KEI1372" s="3"/>
      <c r="KEJ1372" s="3"/>
      <c r="KEK1372" s="3"/>
      <c r="KEL1372" s="3"/>
      <c r="KEM1372" s="3"/>
      <c r="KEN1372" s="3"/>
      <c r="KEO1372" s="3"/>
      <c r="KEP1372" s="3"/>
      <c r="KEQ1372" s="3"/>
      <c r="KER1372" s="3"/>
      <c r="KES1372" s="3"/>
      <c r="KET1372" s="3"/>
      <c r="KEU1372" s="3"/>
      <c r="KEV1372" s="3"/>
      <c r="KEW1372" s="3"/>
      <c r="KEX1372" s="3"/>
      <c r="KEY1372" s="3"/>
      <c r="KEZ1372" s="3"/>
      <c r="KFA1372" s="3"/>
      <c r="KFB1372" s="3"/>
      <c r="KFC1372" s="3"/>
      <c r="KFD1372" s="3"/>
      <c r="KFE1372" s="3"/>
      <c r="KFF1372" s="3"/>
      <c r="KFG1372" s="3"/>
      <c r="KFH1372" s="3"/>
      <c r="KFI1372" s="3"/>
      <c r="KFJ1372" s="3"/>
      <c r="KFK1372" s="3"/>
      <c r="KFL1372" s="3"/>
      <c r="KFM1372" s="3"/>
      <c r="KFN1372" s="3"/>
      <c r="KFO1372" s="3"/>
      <c r="KFP1372" s="3"/>
      <c r="KFQ1372" s="3"/>
      <c r="KFR1372" s="3"/>
      <c r="KFS1372" s="3"/>
      <c r="KFT1372" s="3"/>
      <c r="KFU1372" s="3"/>
      <c r="KFV1372" s="3"/>
      <c r="KFW1372" s="3"/>
      <c r="KFX1372" s="3"/>
      <c r="KFY1372" s="3"/>
      <c r="KFZ1372" s="3"/>
      <c r="KGA1372" s="3"/>
      <c r="KGB1372" s="3"/>
      <c r="KGC1372" s="3"/>
      <c r="KGD1372" s="3"/>
      <c r="KGE1372" s="3"/>
      <c r="KGF1372" s="3"/>
      <c r="KGG1372" s="3"/>
      <c r="KGH1372" s="3"/>
      <c r="KGI1372" s="3"/>
      <c r="KGJ1372" s="3"/>
      <c r="KGK1372" s="3"/>
      <c r="KGL1372" s="3"/>
      <c r="KGM1372" s="3"/>
      <c r="KGN1372" s="3"/>
      <c r="KGO1372" s="3"/>
      <c r="KGP1372" s="3"/>
      <c r="KGQ1372" s="3"/>
      <c r="KGR1372" s="3"/>
      <c r="KGS1372" s="3"/>
      <c r="KGT1372" s="3"/>
      <c r="KGU1372" s="3"/>
      <c r="KGV1372" s="3"/>
      <c r="KGW1372" s="3"/>
      <c r="KGX1372" s="3"/>
      <c r="KGY1372" s="3"/>
      <c r="KGZ1372" s="3"/>
      <c r="KHA1372" s="3"/>
      <c r="KHB1372" s="3"/>
      <c r="KHC1372" s="3"/>
      <c r="KHD1372" s="3"/>
      <c r="KHE1372" s="3"/>
      <c r="KHF1372" s="3"/>
      <c r="KHG1372" s="3"/>
      <c r="KHH1372" s="3"/>
      <c r="KHI1372" s="3"/>
      <c r="KHJ1372" s="3"/>
      <c r="KHK1372" s="3"/>
      <c r="KHL1372" s="3"/>
      <c r="KHM1372" s="3"/>
      <c r="KHN1372" s="3"/>
      <c r="KHO1372" s="3"/>
      <c r="KHP1372" s="3"/>
      <c r="KHQ1372" s="3"/>
      <c r="KHR1372" s="3"/>
      <c r="KHS1372" s="3"/>
      <c r="KHT1372" s="3"/>
      <c r="KHU1372" s="3"/>
      <c r="KHV1372" s="3"/>
      <c r="KHW1372" s="3"/>
      <c r="KHX1372" s="3"/>
      <c r="KHY1372" s="3"/>
      <c r="KHZ1372" s="3"/>
      <c r="KIA1372" s="3"/>
      <c r="KIB1372" s="3"/>
      <c r="KIC1372" s="3"/>
      <c r="KID1372" s="3"/>
      <c r="KIE1372" s="3"/>
      <c r="KIF1372" s="3"/>
      <c r="KIG1372" s="3"/>
      <c r="KIH1372" s="3"/>
      <c r="KII1372" s="3"/>
      <c r="KIJ1372" s="3"/>
      <c r="KIK1372" s="3"/>
      <c r="KIL1372" s="3"/>
      <c r="KIM1372" s="3"/>
      <c r="KIN1372" s="3"/>
      <c r="KIO1372" s="3"/>
      <c r="KIP1372" s="3"/>
      <c r="KIQ1372" s="3"/>
      <c r="KIR1372" s="3"/>
      <c r="KIS1372" s="3"/>
      <c r="KIT1372" s="3"/>
      <c r="KIU1372" s="3"/>
      <c r="KIV1372" s="3"/>
      <c r="KIW1372" s="3"/>
      <c r="KIX1372" s="3"/>
      <c r="KIY1372" s="3"/>
      <c r="KIZ1372" s="3"/>
      <c r="KJA1372" s="3"/>
      <c r="KJB1372" s="3"/>
      <c r="KJC1372" s="3"/>
      <c r="KJD1372" s="3"/>
      <c r="KJE1372" s="3"/>
      <c r="KJF1372" s="3"/>
      <c r="KJG1372" s="3"/>
      <c r="KJH1372" s="3"/>
      <c r="KJI1372" s="3"/>
      <c r="KJJ1372" s="3"/>
      <c r="KJK1372" s="3"/>
      <c r="KJL1372" s="3"/>
      <c r="KJM1372" s="3"/>
      <c r="KJN1372" s="3"/>
      <c r="KJO1372" s="3"/>
      <c r="KJP1372" s="3"/>
      <c r="KJQ1372" s="3"/>
      <c r="KJR1372" s="3"/>
      <c r="KJS1372" s="3"/>
      <c r="KJT1372" s="3"/>
      <c r="KJU1372" s="3"/>
      <c r="KJV1372" s="3"/>
      <c r="KJW1372" s="3"/>
      <c r="KJX1372" s="3"/>
      <c r="KJY1372" s="3"/>
      <c r="KJZ1372" s="3"/>
      <c r="KKA1372" s="3"/>
      <c r="KKB1372" s="3"/>
      <c r="KKC1372" s="3"/>
      <c r="KKD1372" s="3"/>
      <c r="KKE1372" s="3"/>
      <c r="KKF1372" s="3"/>
      <c r="KKG1372" s="3"/>
      <c r="KKH1372" s="3"/>
      <c r="KKI1372" s="3"/>
      <c r="KKJ1372" s="3"/>
      <c r="KKK1372" s="3"/>
      <c r="KKL1372" s="3"/>
      <c r="KKM1372" s="3"/>
      <c r="KKN1372" s="3"/>
      <c r="KKO1372" s="3"/>
      <c r="KKP1372" s="3"/>
      <c r="KKQ1372" s="3"/>
      <c r="KKR1372" s="3"/>
      <c r="KKS1372" s="3"/>
      <c r="KKT1372" s="3"/>
      <c r="KKU1372" s="3"/>
      <c r="KKV1372" s="3"/>
      <c r="KKW1372" s="3"/>
      <c r="KKX1372" s="3"/>
      <c r="KKY1372" s="3"/>
      <c r="KKZ1372" s="3"/>
      <c r="KLA1372" s="3"/>
      <c r="KLB1372" s="3"/>
      <c r="KLC1372" s="3"/>
      <c r="KLD1372" s="3"/>
      <c r="KLE1372" s="3"/>
      <c r="KLF1372" s="3"/>
      <c r="KLG1372" s="3"/>
      <c r="KLH1372" s="3"/>
      <c r="KLI1372" s="3"/>
      <c r="KLJ1372" s="3"/>
      <c r="KLK1372" s="3"/>
      <c r="KLL1372" s="3"/>
      <c r="KLM1372" s="3"/>
      <c r="KLN1372" s="3"/>
      <c r="KLO1372" s="3"/>
      <c r="KLP1372" s="3"/>
      <c r="KLQ1372" s="3"/>
      <c r="KLR1372" s="3"/>
      <c r="KLS1372" s="3"/>
      <c r="KLT1372" s="3"/>
      <c r="KLU1372" s="3"/>
      <c r="KLV1372" s="3"/>
      <c r="KLW1372" s="3"/>
      <c r="KLX1372" s="3"/>
      <c r="KLY1372" s="3"/>
      <c r="KLZ1372" s="3"/>
      <c r="KMA1372" s="3"/>
      <c r="KMB1372" s="3"/>
      <c r="KMC1372" s="3"/>
      <c r="KMD1372" s="3"/>
      <c r="KME1372" s="3"/>
      <c r="KMF1372" s="3"/>
      <c r="KMG1372" s="3"/>
      <c r="KMH1372" s="3"/>
      <c r="KMI1372" s="3"/>
      <c r="KMJ1372" s="3"/>
      <c r="KMK1372" s="3"/>
      <c r="KML1372" s="3"/>
      <c r="KMM1372" s="3"/>
      <c r="KMN1372" s="3"/>
      <c r="KMO1372" s="3"/>
      <c r="KMP1372" s="3"/>
      <c r="KMQ1372" s="3"/>
      <c r="KMR1372" s="3"/>
      <c r="KMS1372" s="3"/>
      <c r="KMT1372" s="3"/>
      <c r="KMU1372" s="3"/>
      <c r="KMV1372" s="3"/>
      <c r="KMW1372" s="3"/>
      <c r="KMX1372" s="3"/>
      <c r="KMY1372" s="3"/>
      <c r="KMZ1372" s="3"/>
      <c r="KNA1372" s="3"/>
      <c r="KNB1372" s="3"/>
      <c r="KNC1372" s="3"/>
      <c r="KND1372" s="3"/>
      <c r="KNE1372" s="3"/>
      <c r="KNF1372" s="3"/>
      <c r="KNG1372" s="3"/>
      <c r="KNH1372" s="3"/>
      <c r="KNI1372" s="3"/>
      <c r="KNJ1372" s="3"/>
      <c r="KNK1372" s="3"/>
      <c r="KNL1372" s="3"/>
      <c r="KNM1372" s="3"/>
      <c r="KNN1372" s="3"/>
      <c r="KNO1372" s="3"/>
      <c r="KNP1372" s="3"/>
      <c r="KNQ1372" s="3"/>
      <c r="KNR1372" s="3"/>
      <c r="KNS1372" s="3"/>
      <c r="KNT1372" s="3"/>
      <c r="KNU1372" s="3"/>
      <c r="KNV1372" s="3"/>
      <c r="KNW1372" s="3"/>
      <c r="KNX1372" s="3"/>
      <c r="KNY1372" s="3"/>
      <c r="KNZ1372" s="3"/>
      <c r="KOA1372" s="3"/>
      <c r="KOB1372" s="3"/>
      <c r="KOC1372" s="3"/>
      <c r="KOD1372" s="3"/>
      <c r="KOE1372" s="3"/>
      <c r="KOF1372" s="3"/>
      <c r="KOG1372" s="3"/>
      <c r="KOH1372" s="3"/>
      <c r="KOI1372" s="3"/>
      <c r="KOJ1372" s="3"/>
      <c r="KOK1372" s="3"/>
      <c r="KOL1372" s="3"/>
      <c r="KOM1372" s="3"/>
      <c r="KON1372" s="3"/>
      <c r="KOO1372" s="3"/>
      <c r="KOP1372" s="3"/>
      <c r="KOQ1372" s="3"/>
      <c r="KOR1372" s="3"/>
      <c r="KOS1372" s="3"/>
      <c r="KOT1372" s="3"/>
      <c r="KOU1372" s="3"/>
      <c r="KOV1372" s="3"/>
      <c r="KOW1372" s="3"/>
      <c r="KOX1372" s="3"/>
      <c r="KOY1372" s="3"/>
      <c r="KOZ1372" s="3"/>
      <c r="KPA1372" s="3"/>
      <c r="KPB1372" s="3"/>
      <c r="KPC1372" s="3"/>
      <c r="KPD1372" s="3"/>
      <c r="KPE1372" s="3"/>
      <c r="KPF1372" s="3"/>
      <c r="KPG1372" s="3"/>
      <c r="KPH1372" s="3"/>
      <c r="KPI1372" s="3"/>
      <c r="KPJ1372" s="3"/>
      <c r="KPK1372" s="3"/>
      <c r="KPL1372" s="3"/>
      <c r="KPM1372" s="3"/>
      <c r="KPN1372" s="3"/>
      <c r="KPO1372" s="3"/>
      <c r="KPP1372" s="3"/>
      <c r="KPQ1372" s="3"/>
      <c r="KPR1372" s="3"/>
      <c r="KPS1372" s="3"/>
      <c r="KPT1372" s="3"/>
      <c r="KPU1372" s="3"/>
      <c r="KPV1372" s="3"/>
      <c r="KPW1372" s="3"/>
      <c r="KPX1372" s="3"/>
      <c r="KPY1372" s="3"/>
      <c r="KPZ1372" s="3"/>
      <c r="KQA1372" s="3"/>
      <c r="KQB1372" s="3"/>
      <c r="KQC1372" s="3"/>
      <c r="KQD1372" s="3"/>
      <c r="KQE1372" s="3"/>
      <c r="KQF1372" s="3"/>
      <c r="KQG1372" s="3"/>
      <c r="KQH1372" s="3"/>
      <c r="KQI1372" s="3"/>
      <c r="KQJ1372" s="3"/>
      <c r="KQK1372" s="3"/>
      <c r="KQL1372" s="3"/>
      <c r="KQM1372" s="3"/>
      <c r="KQN1372" s="3"/>
      <c r="KQO1372" s="3"/>
      <c r="KQP1372" s="3"/>
      <c r="KQQ1372" s="3"/>
      <c r="KQR1372" s="3"/>
      <c r="KQS1372" s="3"/>
      <c r="KQT1372" s="3"/>
      <c r="KQU1372" s="3"/>
      <c r="KQV1372" s="3"/>
      <c r="KQW1372" s="3"/>
      <c r="KQX1372" s="3"/>
      <c r="KQY1372" s="3"/>
      <c r="KQZ1372" s="3"/>
      <c r="KRA1372" s="3"/>
      <c r="KRB1372" s="3"/>
      <c r="KRC1372" s="3"/>
      <c r="KRD1372" s="3"/>
      <c r="KRE1372" s="3"/>
      <c r="KRF1372" s="3"/>
      <c r="KRG1372" s="3"/>
      <c r="KRH1372" s="3"/>
      <c r="KRI1372" s="3"/>
      <c r="KRJ1372" s="3"/>
      <c r="KRK1372" s="3"/>
      <c r="KRL1372" s="3"/>
      <c r="KRM1372" s="3"/>
      <c r="KRN1372" s="3"/>
      <c r="KRO1372" s="3"/>
      <c r="KRP1372" s="3"/>
      <c r="KRQ1372" s="3"/>
      <c r="KRR1372" s="3"/>
      <c r="KRS1372" s="3"/>
      <c r="KRT1372" s="3"/>
      <c r="KRU1372" s="3"/>
      <c r="KRV1372" s="3"/>
      <c r="KRW1372" s="3"/>
      <c r="KRX1372" s="3"/>
      <c r="KRY1372" s="3"/>
      <c r="KRZ1372" s="3"/>
      <c r="KSA1372" s="3"/>
      <c r="KSB1372" s="3"/>
      <c r="KSC1372" s="3"/>
      <c r="KSD1372" s="3"/>
      <c r="KSE1372" s="3"/>
      <c r="KSF1372" s="3"/>
      <c r="KSG1372" s="3"/>
      <c r="KSH1372" s="3"/>
      <c r="KSI1372" s="3"/>
      <c r="KSJ1372" s="3"/>
      <c r="KSK1372" s="3"/>
      <c r="KSL1372" s="3"/>
      <c r="KSM1372" s="3"/>
      <c r="KSN1372" s="3"/>
      <c r="KSO1372" s="3"/>
      <c r="KSP1372" s="3"/>
      <c r="KSQ1372" s="3"/>
      <c r="KSR1372" s="3"/>
      <c r="KSS1372" s="3"/>
      <c r="KST1372" s="3"/>
      <c r="KSU1372" s="3"/>
      <c r="KSV1372" s="3"/>
      <c r="KSW1372" s="3"/>
      <c r="KSX1372" s="3"/>
      <c r="KSY1372" s="3"/>
      <c r="KSZ1372" s="3"/>
      <c r="KTA1372" s="3"/>
      <c r="KTB1372" s="3"/>
      <c r="KTC1372" s="3"/>
      <c r="KTD1372" s="3"/>
      <c r="KTE1372" s="3"/>
      <c r="KTF1372" s="3"/>
      <c r="KTG1372" s="3"/>
      <c r="KTH1372" s="3"/>
      <c r="KTI1372" s="3"/>
      <c r="KTJ1372" s="3"/>
      <c r="KTK1372" s="3"/>
      <c r="KTL1372" s="3"/>
      <c r="KTM1372" s="3"/>
      <c r="KTN1372" s="3"/>
      <c r="KTO1372" s="3"/>
      <c r="KTP1372" s="3"/>
      <c r="KTQ1372" s="3"/>
      <c r="KTR1372" s="3"/>
      <c r="KTS1372" s="3"/>
      <c r="KTT1372" s="3"/>
      <c r="KTU1372" s="3"/>
      <c r="KTV1372" s="3"/>
      <c r="KTW1372" s="3"/>
      <c r="KTX1372" s="3"/>
      <c r="KTY1372" s="3"/>
      <c r="KTZ1372" s="3"/>
      <c r="KUA1372" s="3"/>
      <c r="KUB1372" s="3"/>
      <c r="KUC1372" s="3"/>
      <c r="KUD1372" s="3"/>
      <c r="KUE1372" s="3"/>
      <c r="KUF1372" s="3"/>
      <c r="KUG1372" s="3"/>
      <c r="KUH1372" s="3"/>
      <c r="KUI1372" s="3"/>
      <c r="KUJ1372" s="3"/>
      <c r="KUK1372" s="3"/>
      <c r="KUL1372" s="3"/>
      <c r="KUM1372" s="3"/>
      <c r="KUN1372" s="3"/>
      <c r="KUO1372" s="3"/>
      <c r="KUP1372" s="3"/>
      <c r="KUQ1372" s="3"/>
      <c r="KUR1372" s="3"/>
      <c r="KUS1372" s="3"/>
      <c r="KUT1372" s="3"/>
      <c r="KUU1372" s="3"/>
      <c r="KUV1372" s="3"/>
      <c r="KUW1372" s="3"/>
      <c r="KUX1372" s="3"/>
      <c r="KUY1372" s="3"/>
      <c r="KUZ1372" s="3"/>
      <c r="KVA1372" s="3"/>
      <c r="KVB1372" s="3"/>
      <c r="KVC1372" s="3"/>
      <c r="KVD1372" s="3"/>
      <c r="KVE1372" s="3"/>
      <c r="KVF1372" s="3"/>
      <c r="KVG1372" s="3"/>
      <c r="KVH1372" s="3"/>
      <c r="KVI1372" s="3"/>
      <c r="KVJ1372" s="3"/>
      <c r="KVK1372" s="3"/>
      <c r="KVL1372" s="3"/>
      <c r="KVM1372" s="3"/>
      <c r="KVN1372" s="3"/>
      <c r="KVO1372" s="3"/>
      <c r="KVP1372" s="3"/>
      <c r="KVQ1372" s="3"/>
      <c r="KVR1372" s="3"/>
      <c r="KVS1372" s="3"/>
      <c r="KVT1372" s="3"/>
      <c r="KVU1372" s="3"/>
      <c r="KVV1372" s="3"/>
      <c r="KVW1372" s="3"/>
      <c r="KVX1372" s="3"/>
      <c r="KVY1372" s="3"/>
      <c r="KVZ1372" s="3"/>
      <c r="KWA1372" s="3"/>
      <c r="KWB1372" s="3"/>
      <c r="KWC1372" s="3"/>
      <c r="KWD1372" s="3"/>
      <c r="KWE1372" s="3"/>
      <c r="KWF1372" s="3"/>
      <c r="KWG1372" s="3"/>
      <c r="KWH1372" s="3"/>
      <c r="KWI1372" s="3"/>
      <c r="KWJ1372" s="3"/>
      <c r="KWK1372" s="3"/>
      <c r="KWL1372" s="3"/>
      <c r="KWM1372" s="3"/>
      <c r="KWN1372" s="3"/>
      <c r="KWO1372" s="3"/>
      <c r="KWP1372" s="3"/>
      <c r="KWQ1372" s="3"/>
      <c r="KWR1372" s="3"/>
      <c r="KWS1372" s="3"/>
      <c r="KWT1372" s="3"/>
      <c r="KWU1372" s="3"/>
      <c r="KWV1372" s="3"/>
      <c r="KWW1372" s="3"/>
      <c r="KWX1372" s="3"/>
      <c r="KWY1372" s="3"/>
      <c r="KWZ1372" s="3"/>
      <c r="KXA1372" s="3"/>
      <c r="KXB1372" s="3"/>
      <c r="KXC1372" s="3"/>
      <c r="KXD1372" s="3"/>
      <c r="KXE1372" s="3"/>
      <c r="KXF1372" s="3"/>
      <c r="KXG1372" s="3"/>
      <c r="KXH1372" s="3"/>
      <c r="KXI1372" s="3"/>
      <c r="KXJ1372" s="3"/>
      <c r="KXK1372" s="3"/>
      <c r="KXL1372" s="3"/>
      <c r="KXM1372" s="3"/>
      <c r="KXN1372" s="3"/>
      <c r="KXO1372" s="3"/>
      <c r="KXP1372" s="3"/>
      <c r="KXQ1372" s="3"/>
      <c r="KXR1372" s="3"/>
      <c r="KXS1372" s="3"/>
      <c r="KXT1372" s="3"/>
      <c r="KXU1372" s="3"/>
      <c r="KXV1372" s="3"/>
      <c r="KXW1372" s="3"/>
      <c r="KXX1372" s="3"/>
      <c r="KXY1372" s="3"/>
      <c r="KXZ1372" s="3"/>
      <c r="KYA1372" s="3"/>
      <c r="KYB1372" s="3"/>
      <c r="KYC1372" s="3"/>
      <c r="KYD1372" s="3"/>
      <c r="KYE1372" s="3"/>
      <c r="KYF1372" s="3"/>
      <c r="KYG1372" s="3"/>
      <c r="KYH1372" s="3"/>
      <c r="KYI1372" s="3"/>
      <c r="KYJ1372" s="3"/>
      <c r="KYK1372" s="3"/>
      <c r="KYL1372" s="3"/>
      <c r="KYM1372" s="3"/>
      <c r="KYN1372" s="3"/>
      <c r="KYO1372" s="3"/>
      <c r="KYP1372" s="3"/>
      <c r="KYQ1372" s="3"/>
      <c r="KYR1372" s="3"/>
      <c r="KYS1372" s="3"/>
      <c r="KYT1372" s="3"/>
      <c r="KYU1372" s="3"/>
      <c r="KYV1372" s="3"/>
      <c r="KYW1372" s="3"/>
      <c r="KYX1372" s="3"/>
      <c r="KYY1372" s="3"/>
      <c r="KYZ1372" s="3"/>
      <c r="KZA1372" s="3"/>
      <c r="KZB1372" s="3"/>
      <c r="KZC1372" s="3"/>
      <c r="KZD1372" s="3"/>
      <c r="KZE1372" s="3"/>
      <c r="KZF1372" s="3"/>
      <c r="KZG1372" s="3"/>
      <c r="KZH1372" s="3"/>
      <c r="KZI1372" s="3"/>
      <c r="KZJ1372" s="3"/>
      <c r="KZK1372" s="3"/>
      <c r="KZL1372" s="3"/>
      <c r="KZM1372" s="3"/>
      <c r="KZN1372" s="3"/>
      <c r="KZO1372" s="3"/>
      <c r="KZP1372" s="3"/>
      <c r="KZQ1372" s="3"/>
      <c r="KZR1372" s="3"/>
      <c r="KZS1372" s="3"/>
      <c r="KZT1372" s="3"/>
      <c r="KZU1372" s="3"/>
      <c r="KZV1372" s="3"/>
      <c r="KZW1372" s="3"/>
      <c r="KZX1372" s="3"/>
      <c r="KZY1372" s="3"/>
      <c r="KZZ1372" s="3"/>
      <c r="LAA1372" s="3"/>
      <c r="LAB1372" s="3"/>
      <c r="LAC1372" s="3"/>
      <c r="LAD1372" s="3"/>
      <c r="LAE1372" s="3"/>
      <c r="LAF1372" s="3"/>
      <c r="LAG1372" s="3"/>
      <c r="LAH1372" s="3"/>
      <c r="LAI1372" s="3"/>
      <c r="LAJ1372" s="3"/>
      <c r="LAK1372" s="3"/>
      <c r="LAL1372" s="3"/>
      <c r="LAM1372" s="3"/>
      <c r="LAN1372" s="3"/>
      <c r="LAO1372" s="3"/>
      <c r="LAP1372" s="3"/>
      <c r="LAQ1372" s="3"/>
      <c r="LAR1372" s="3"/>
      <c r="LAS1372" s="3"/>
      <c r="LAT1372" s="3"/>
      <c r="LAU1372" s="3"/>
      <c r="LAV1372" s="3"/>
      <c r="LAW1372" s="3"/>
      <c r="LAX1372" s="3"/>
      <c r="LAY1372" s="3"/>
      <c r="LAZ1372" s="3"/>
      <c r="LBA1372" s="3"/>
      <c r="LBB1372" s="3"/>
      <c r="LBC1372" s="3"/>
      <c r="LBD1372" s="3"/>
      <c r="LBE1372" s="3"/>
      <c r="LBF1372" s="3"/>
      <c r="LBG1372" s="3"/>
      <c r="LBH1372" s="3"/>
      <c r="LBI1372" s="3"/>
      <c r="LBJ1372" s="3"/>
      <c r="LBK1372" s="3"/>
      <c r="LBL1372" s="3"/>
      <c r="LBM1372" s="3"/>
      <c r="LBN1372" s="3"/>
      <c r="LBO1372" s="3"/>
      <c r="LBP1372" s="3"/>
      <c r="LBQ1372" s="3"/>
      <c r="LBR1372" s="3"/>
      <c r="LBS1372" s="3"/>
      <c r="LBT1372" s="3"/>
      <c r="LBU1372" s="3"/>
      <c r="LBV1372" s="3"/>
      <c r="LBW1372" s="3"/>
      <c r="LBX1372" s="3"/>
      <c r="LBY1372" s="3"/>
      <c r="LBZ1372" s="3"/>
      <c r="LCA1372" s="3"/>
      <c r="LCB1372" s="3"/>
      <c r="LCC1372" s="3"/>
      <c r="LCD1372" s="3"/>
      <c r="LCE1372" s="3"/>
      <c r="LCF1372" s="3"/>
      <c r="LCG1372" s="3"/>
      <c r="LCH1372" s="3"/>
      <c r="LCI1372" s="3"/>
      <c r="LCJ1372" s="3"/>
      <c r="LCK1372" s="3"/>
      <c r="LCL1372" s="3"/>
      <c r="LCM1372" s="3"/>
      <c r="LCN1372" s="3"/>
      <c r="LCO1372" s="3"/>
      <c r="LCP1372" s="3"/>
      <c r="LCQ1372" s="3"/>
      <c r="LCR1372" s="3"/>
      <c r="LCS1372" s="3"/>
      <c r="LCT1372" s="3"/>
      <c r="LCU1372" s="3"/>
      <c r="LCV1372" s="3"/>
      <c r="LCW1372" s="3"/>
      <c r="LCX1372" s="3"/>
      <c r="LCY1372" s="3"/>
      <c r="LCZ1372" s="3"/>
      <c r="LDA1372" s="3"/>
      <c r="LDB1372" s="3"/>
      <c r="LDC1372" s="3"/>
      <c r="LDD1372" s="3"/>
      <c r="LDE1372" s="3"/>
      <c r="LDF1372" s="3"/>
      <c r="LDG1372" s="3"/>
      <c r="LDH1372" s="3"/>
      <c r="LDI1372" s="3"/>
      <c r="LDJ1372" s="3"/>
      <c r="LDK1372" s="3"/>
      <c r="LDL1372" s="3"/>
      <c r="LDM1372" s="3"/>
      <c r="LDN1372" s="3"/>
      <c r="LDO1372" s="3"/>
      <c r="LDP1372" s="3"/>
      <c r="LDQ1372" s="3"/>
      <c r="LDR1372" s="3"/>
      <c r="LDS1372" s="3"/>
      <c r="LDT1372" s="3"/>
      <c r="LDU1372" s="3"/>
      <c r="LDV1372" s="3"/>
      <c r="LDW1372" s="3"/>
      <c r="LDX1372" s="3"/>
      <c r="LDY1372" s="3"/>
      <c r="LDZ1372" s="3"/>
      <c r="LEA1372" s="3"/>
      <c r="LEB1372" s="3"/>
      <c r="LEC1372" s="3"/>
      <c r="LED1372" s="3"/>
      <c r="LEE1372" s="3"/>
      <c r="LEF1372" s="3"/>
      <c r="LEG1372" s="3"/>
      <c r="LEH1372" s="3"/>
      <c r="LEI1372" s="3"/>
      <c r="LEJ1372" s="3"/>
      <c r="LEK1372" s="3"/>
      <c r="LEL1372" s="3"/>
      <c r="LEM1372" s="3"/>
      <c r="LEN1372" s="3"/>
      <c r="LEO1372" s="3"/>
      <c r="LEP1372" s="3"/>
      <c r="LEQ1372" s="3"/>
      <c r="LER1372" s="3"/>
      <c r="LES1372" s="3"/>
      <c r="LET1372" s="3"/>
      <c r="LEU1372" s="3"/>
      <c r="LEV1372" s="3"/>
      <c r="LEW1372" s="3"/>
      <c r="LEX1372" s="3"/>
      <c r="LEY1372" s="3"/>
      <c r="LEZ1372" s="3"/>
      <c r="LFA1372" s="3"/>
      <c r="LFB1372" s="3"/>
      <c r="LFC1372" s="3"/>
      <c r="LFD1372" s="3"/>
      <c r="LFE1372" s="3"/>
      <c r="LFF1372" s="3"/>
      <c r="LFG1372" s="3"/>
      <c r="LFH1372" s="3"/>
      <c r="LFI1372" s="3"/>
      <c r="LFJ1372" s="3"/>
      <c r="LFK1372" s="3"/>
      <c r="LFL1372" s="3"/>
      <c r="LFM1372" s="3"/>
      <c r="LFN1372" s="3"/>
      <c r="LFO1372" s="3"/>
      <c r="LFP1372" s="3"/>
      <c r="LFQ1372" s="3"/>
      <c r="LFR1372" s="3"/>
      <c r="LFS1372" s="3"/>
      <c r="LFT1372" s="3"/>
      <c r="LFU1372" s="3"/>
      <c r="LFV1372" s="3"/>
      <c r="LFW1372" s="3"/>
      <c r="LFX1372" s="3"/>
      <c r="LFY1372" s="3"/>
      <c r="LFZ1372" s="3"/>
      <c r="LGA1372" s="3"/>
      <c r="LGB1372" s="3"/>
      <c r="LGC1372" s="3"/>
      <c r="LGD1372" s="3"/>
      <c r="LGE1372" s="3"/>
      <c r="LGF1372" s="3"/>
      <c r="LGG1372" s="3"/>
      <c r="LGH1372" s="3"/>
      <c r="LGI1372" s="3"/>
      <c r="LGJ1372" s="3"/>
      <c r="LGK1372" s="3"/>
      <c r="LGL1372" s="3"/>
      <c r="LGM1372" s="3"/>
      <c r="LGN1372" s="3"/>
      <c r="LGO1372" s="3"/>
      <c r="LGP1372" s="3"/>
      <c r="LGQ1372" s="3"/>
      <c r="LGR1372" s="3"/>
      <c r="LGS1372" s="3"/>
      <c r="LGT1372" s="3"/>
      <c r="LGU1372" s="3"/>
      <c r="LGV1372" s="3"/>
      <c r="LGW1372" s="3"/>
      <c r="LGX1372" s="3"/>
      <c r="LGY1372" s="3"/>
      <c r="LGZ1372" s="3"/>
      <c r="LHA1372" s="3"/>
      <c r="LHB1372" s="3"/>
      <c r="LHC1372" s="3"/>
      <c r="LHD1372" s="3"/>
      <c r="LHE1372" s="3"/>
      <c r="LHF1372" s="3"/>
      <c r="LHG1372" s="3"/>
      <c r="LHH1372" s="3"/>
      <c r="LHI1372" s="3"/>
      <c r="LHJ1372" s="3"/>
      <c r="LHK1372" s="3"/>
      <c r="LHL1372" s="3"/>
      <c r="LHM1372" s="3"/>
      <c r="LHN1372" s="3"/>
      <c r="LHO1372" s="3"/>
      <c r="LHP1372" s="3"/>
      <c r="LHQ1372" s="3"/>
      <c r="LHR1372" s="3"/>
      <c r="LHS1372" s="3"/>
      <c r="LHT1372" s="3"/>
      <c r="LHU1372" s="3"/>
      <c r="LHV1372" s="3"/>
      <c r="LHW1372" s="3"/>
      <c r="LHX1372" s="3"/>
      <c r="LHY1372" s="3"/>
      <c r="LHZ1372" s="3"/>
      <c r="LIA1372" s="3"/>
      <c r="LIB1372" s="3"/>
      <c r="LIC1372" s="3"/>
      <c r="LID1372" s="3"/>
      <c r="LIE1372" s="3"/>
      <c r="LIF1372" s="3"/>
      <c r="LIG1372" s="3"/>
      <c r="LIH1372" s="3"/>
      <c r="LII1372" s="3"/>
      <c r="LIJ1372" s="3"/>
      <c r="LIK1372" s="3"/>
      <c r="LIL1372" s="3"/>
      <c r="LIM1372" s="3"/>
      <c r="LIN1372" s="3"/>
      <c r="LIO1372" s="3"/>
      <c r="LIP1372" s="3"/>
      <c r="LIQ1372" s="3"/>
      <c r="LIR1372" s="3"/>
      <c r="LIS1372" s="3"/>
      <c r="LIT1372" s="3"/>
      <c r="LIU1372" s="3"/>
      <c r="LIV1372" s="3"/>
      <c r="LIW1372" s="3"/>
      <c r="LIX1372" s="3"/>
      <c r="LIY1372" s="3"/>
      <c r="LIZ1372" s="3"/>
      <c r="LJA1372" s="3"/>
      <c r="LJB1372" s="3"/>
      <c r="LJC1372" s="3"/>
      <c r="LJD1372" s="3"/>
      <c r="LJE1372" s="3"/>
      <c r="LJF1372" s="3"/>
      <c r="LJG1372" s="3"/>
      <c r="LJH1372" s="3"/>
      <c r="LJI1372" s="3"/>
      <c r="LJJ1372" s="3"/>
      <c r="LJK1372" s="3"/>
      <c r="LJL1372" s="3"/>
      <c r="LJM1372" s="3"/>
      <c r="LJN1372" s="3"/>
      <c r="LJO1372" s="3"/>
      <c r="LJP1372" s="3"/>
      <c r="LJQ1372" s="3"/>
      <c r="LJR1372" s="3"/>
      <c r="LJS1372" s="3"/>
      <c r="LJT1372" s="3"/>
      <c r="LJU1372" s="3"/>
      <c r="LJV1372" s="3"/>
      <c r="LJW1372" s="3"/>
      <c r="LJX1372" s="3"/>
      <c r="LJY1372" s="3"/>
      <c r="LJZ1372" s="3"/>
      <c r="LKA1372" s="3"/>
      <c r="LKB1372" s="3"/>
      <c r="LKC1372" s="3"/>
      <c r="LKD1372" s="3"/>
      <c r="LKE1372" s="3"/>
      <c r="LKF1372" s="3"/>
      <c r="LKG1372" s="3"/>
      <c r="LKH1372" s="3"/>
      <c r="LKI1372" s="3"/>
      <c r="LKJ1372" s="3"/>
      <c r="LKK1372" s="3"/>
      <c r="LKL1372" s="3"/>
      <c r="LKM1372" s="3"/>
      <c r="LKN1372" s="3"/>
      <c r="LKO1372" s="3"/>
      <c r="LKP1372" s="3"/>
      <c r="LKQ1372" s="3"/>
      <c r="LKR1372" s="3"/>
      <c r="LKS1372" s="3"/>
      <c r="LKT1372" s="3"/>
      <c r="LKU1372" s="3"/>
      <c r="LKV1372" s="3"/>
      <c r="LKW1372" s="3"/>
      <c r="LKX1372" s="3"/>
      <c r="LKY1372" s="3"/>
      <c r="LKZ1372" s="3"/>
      <c r="LLA1372" s="3"/>
      <c r="LLB1372" s="3"/>
      <c r="LLC1372" s="3"/>
      <c r="LLD1372" s="3"/>
      <c r="LLE1372" s="3"/>
      <c r="LLF1372" s="3"/>
      <c r="LLG1372" s="3"/>
      <c r="LLH1372" s="3"/>
      <c r="LLI1372" s="3"/>
      <c r="LLJ1372" s="3"/>
      <c r="LLK1372" s="3"/>
      <c r="LLL1372" s="3"/>
      <c r="LLM1372" s="3"/>
      <c r="LLN1372" s="3"/>
      <c r="LLO1372" s="3"/>
      <c r="LLP1372" s="3"/>
      <c r="LLQ1372" s="3"/>
      <c r="LLR1372" s="3"/>
      <c r="LLS1372" s="3"/>
      <c r="LLT1372" s="3"/>
      <c r="LLU1372" s="3"/>
      <c r="LLV1372" s="3"/>
      <c r="LLW1372" s="3"/>
      <c r="LLX1372" s="3"/>
      <c r="LLY1372" s="3"/>
      <c r="LLZ1372" s="3"/>
      <c r="LMA1372" s="3"/>
      <c r="LMB1372" s="3"/>
      <c r="LMC1372" s="3"/>
      <c r="LMD1372" s="3"/>
      <c r="LME1372" s="3"/>
      <c r="LMF1372" s="3"/>
      <c r="LMG1372" s="3"/>
      <c r="LMH1372" s="3"/>
      <c r="LMI1372" s="3"/>
      <c r="LMJ1372" s="3"/>
      <c r="LMK1372" s="3"/>
      <c r="LML1372" s="3"/>
      <c r="LMM1372" s="3"/>
      <c r="LMN1372" s="3"/>
      <c r="LMO1372" s="3"/>
      <c r="LMP1372" s="3"/>
      <c r="LMQ1372" s="3"/>
      <c r="LMR1372" s="3"/>
      <c r="LMS1372" s="3"/>
      <c r="LMT1372" s="3"/>
      <c r="LMU1372" s="3"/>
      <c r="LMV1372" s="3"/>
      <c r="LMW1372" s="3"/>
      <c r="LMX1372" s="3"/>
      <c r="LMY1372" s="3"/>
      <c r="LMZ1372" s="3"/>
      <c r="LNA1372" s="3"/>
      <c r="LNB1372" s="3"/>
      <c r="LNC1372" s="3"/>
      <c r="LND1372" s="3"/>
      <c r="LNE1372" s="3"/>
      <c r="LNF1372" s="3"/>
      <c r="LNG1372" s="3"/>
      <c r="LNH1372" s="3"/>
      <c r="LNI1372" s="3"/>
      <c r="LNJ1372" s="3"/>
      <c r="LNK1372" s="3"/>
      <c r="LNL1372" s="3"/>
      <c r="LNM1372" s="3"/>
      <c r="LNN1372" s="3"/>
      <c r="LNO1372" s="3"/>
      <c r="LNP1372" s="3"/>
      <c r="LNQ1372" s="3"/>
      <c r="LNR1372" s="3"/>
      <c r="LNS1372" s="3"/>
      <c r="LNT1372" s="3"/>
      <c r="LNU1372" s="3"/>
      <c r="LNV1372" s="3"/>
      <c r="LNW1372" s="3"/>
      <c r="LNX1372" s="3"/>
      <c r="LNY1372" s="3"/>
      <c r="LNZ1372" s="3"/>
      <c r="LOA1372" s="3"/>
      <c r="LOB1372" s="3"/>
      <c r="LOC1372" s="3"/>
      <c r="LOD1372" s="3"/>
      <c r="LOE1372" s="3"/>
      <c r="LOF1372" s="3"/>
      <c r="LOG1372" s="3"/>
      <c r="LOH1372" s="3"/>
      <c r="LOI1372" s="3"/>
      <c r="LOJ1372" s="3"/>
      <c r="LOK1372" s="3"/>
      <c r="LOL1372" s="3"/>
      <c r="LOM1372" s="3"/>
      <c r="LON1372" s="3"/>
      <c r="LOO1372" s="3"/>
      <c r="LOP1372" s="3"/>
      <c r="LOQ1372" s="3"/>
      <c r="LOR1372" s="3"/>
      <c r="LOS1372" s="3"/>
      <c r="LOT1372" s="3"/>
      <c r="LOU1372" s="3"/>
      <c r="LOV1372" s="3"/>
      <c r="LOW1372" s="3"/>
      <c r="LOX1372" s="3"/>
      <c r="LOY1372" s="3"/>
      <c r="LOZ1372" s="3"/>
      <c r="LPA1372" s="3"/>
      <c r="LPB1372" s="3"/>
      <c r="LPC1372" s="3"/>
      <c r="LPD1372" s="3"/>
      <c r="LPE1372" s="3"/>
      <c r="LPF1372" s="3"/>
      <c r="LPG1372" s="3"/>
      <c r="LPH1372" s="3"/>
      <c r="LPI1372" s="3"/>
      <c r="LPJ1372" s="3"/>
      <c r="LPK1372" s="3"/>
      <c r="LPL1372" s="3"/>
      <c r="LPM1372" s="3"/>
      <c r="LPN1372" s="3"/>
      <c r="LPO1372" s="3"/>
      <c r="LPP1372" s="3"/>
      <c r="LPQ1372" s="3"/>
      <c r="LPR1372" s="3"/>
      <c r="LPS1372" s="3"/>
      <c r="LPT1372" s="3"/>
      <c r="LPU1372" s="3"/>
      <c r="LPV1372" s="3"/>
      <c r="LPW1372" s="3"/>
      <c r="LPX1372" s="3"/>
      <c r="LPY1372" s="3"/>
      <c r="LPZ1372" s="3"/>
      <c r="LQA1372" s="3"/>
      <c r="LQB1372" s="3"/>
      <c r="LQC1372" s="3"/>
      <c r="LQD1372" s="3"/>
      <c r="LQE1372" s="3"/>
      <c r="LQF1372" s="3"/>
      <c r="LQG1372" s="3"/>
      <c r="LQH1372" s="3"/>
      <c r="LQI1372" s="3"/>
      <c r="LQJ1372" s="3"/>
      <c r="LQK1372" s="3"/>
      <c r="LQL1372" s="3"/>
      <c r="LQM1372" s="3"/>
      <c r="LQN1372" s="3"/>
      <c r="LQO1372" s="3"/>
      <c r="LQP1372" s="3"/>
      <c r="LQQ1372" s="3"/>
      <c r="LQR1372" s="3"/>
      <c r="LQS1372" s="3"/>
      <c r="LQT1372" s="3"/>
      <c r="LQU1372" s="3"/>
      <c r="LQV1372" s="3"/>
      <c r="LQW1372" s="3"/>
      <c r="LQX1372" s="3"/>
      <c r="LQY1372" s="3"/>
      <c r="LQZ1372" s="3"/>
      <c r="LRA1372" s="3"/>
      <c r="LRB1372" s="3"/>
      <c r="LRC1372" s="3"/>
      <c r="LRD1372" s="3"/>
      <c r="LRE1372" s="3"/>
      <c r="LRF1372" s="3"/>
      <c r="LRG1372" s="3"/>
      <c r="LRH1372" s="3"/>
      <c r="LRI1372" s="3"/>
      <c r="LRJ1372" s="3"/>
      <c r="LRK1372" s="3"/>
      <c r="LRL1372" s="3"/>
      <c r="LRM1372" s="3"/>
      <c r="LRN1372" s="3"/>
      <c r="LRO1372" s="3"/>
      <c r="LRP1372" s="3"/>
      <c r="LRQ1372" s="3"/>
      <c r="LRR1372" s="3"/>
      <c r="LRS1372" s="3"/>
      <c r="LRT1372" s="3"/>
      <c r="LRU1372" s="3"/>
      <c r="LRV1372" s="3"/>
      <c r="LRW1372" s="3"/>
      <c r="LRX1372" s="3"/>
      <c r="LRY1372" s="3"/>
      <c r="LRZ1372" s="3"/>
      <c r="LSA1372" s="3"/>
      <c r="LSB1372" s="3"/>
      <c r="LSC1372" s="3"/>
      <c r="LSD1372" s="3"/>
      <c r="LSE1372" s="3"/>
      <c r="LSF1372" s="3"/>
      <c r="LSG1372" s="3"/>
      <c r="LSH1372" s="3"/>
      <c r="LSI1372" s="3"/>
      <c r="LSJ1372" s="3"/>
      <c r="LSK1372" s="3"/>
      <c r="LSL1372" s="3"/>
      <c r="LSM1372" s="3"/>
      <c r="LSN1372" s="3"/>
      <c r="LSO1372" s="3"/>
      <c r="LSP1372" s="3"/>
      <c r="LSQ1372" s="3"/>
      <c r="LSR1372" s="3"/>
      <c r="LSS1372" s="3"/>
      <c r="LST1372" s="3"/>
      <c r="LSU1372" s="3"/>
      <c r="LSV1372" s="3"/>
      <c r="LSW1372" s="3"/>
      <c r="LSX1372" s="3"/>
      <c r="LSY1372" s="3"/>
      <c r="LSZ1372" s="3"/>
      <c r="LTA1372" s="3"/>
      <c r="LTB1372" s="3"/>
      <c r="LTC1372" s="3"/>
      <c r="LTD1372" s="3"/>
      <c r="LTE1372" s="3"/>
      <c r="LTF1372" s="3"/>
      <c r="LTG1372" s="3"/>
      <c r="LTH1372" s="3"/>
      <c r="LTI1372" s="3"/>
      <c r="LTJ1372" s="3"/>
      <c r="LTK1372" s="3"/>
      <c r="LTL1372" s="3"/>
      <c r="LTM1372" s="3"/>
      <c r="LTN1372" s="3"/>
      <c r="LTO1372" s="3"/>
      <c r="LTP1372" s="3"/>
      <c r="LTQ1372" s="3"/>
      <c r="LTR1372" s="3"/>
      <c r="LTS1372" s="3"/>
      <c r="LTT1372" s="3"/>
      <c r="LTU1372" s="3"/>
      <c r="LTV1372" s="3"/>
      <c r="LTW1372" s="3"/>
      <c r="LTX1372" s="3"/>
      <c r="LTY1372" s="3"/>
      <c r="LTZ1372" s="3"/>
      <c r="LUA1372" s="3"/>
      <c r="LUB1372" s="3"/>
      <c r="LUC1372" s="3"/>
      <c r="LUD1372" s="3"/>
      <c r="LUE1372" s="3"/>
      <c r="LUF1372" s="3"/>
      <c r="LUG1372" s="3"/>
      <c r="LUH1372" s="3"/>
      <c r="LUI1372" s="3"/>
      <c r="LUJ1372" s="3"/>
      <c r="LUK1372" s="3"/>
      <c r="LUL1372" s="3"/>
      <c r="LUM1372" s="3"/>
      <c r="LUN1372" s="3"/>
      <c r="LUO1372" s="3"/>
      <c r="LUP1372" s="3"/>
      <c r="LUQ1372" s="3"/>
      <c r="LUR1372" s="3"/>
      <c r="LUS1372" s="3"/>
      <c r="LUT1372" s="3"/>
      <c r="LUU1372" s="3"/>
      <c r="LUV1372" s="3"/>
      <c r="LUW1372" s="3"/>
      <c r="LUX1372" s="3"/>
      <c r="LUY1372" s="3"/>
      <c r="LUZ1372" s="3"/>
      <c r="LVA1372" s="3"/>
      <c r="LVB1372" s="3"/>
      <c r="LVC1372" s="3"/>
      <c r="LVD1372" s="3"/>
      <c r="LVE1372" s="3"/>
      <c r="LVF1372" s="3"/>
      <c r="LVG1372" s="3"/>
      <c r="LVH1372" s="3"/>
      <c r="LVI1372" s="3"/>
      <c r="LVJ1372" s="3"/>
      <c r="LVK1372" s="3"/>
      <c r="LVL1372" s="3"/>
      <c r="LVM1372" s="3"/>
      <c r="LVN1372" s="3"/>
      <c r="LVO1372" s="3"/>
      <c r="LVP1372" s="3"/>
      <c r="LVQ1372" s="3"/>
      <c r="LVR1372" s="3"/>
      <c r="LVS1372" s="3"/>
      <c r="LVT1372" s="3"/>
      <c r="LVU1372" s="3"/>
      <c r="LVV1372" s="3"/>
      <c r="LVW1372" s="3"/>
      <c r="LVX1372" s="3"/>
      <c r="LVY1372" s="3"/>
      <c r="LVZ1372" s="3"/>
      <c r="LWA1372" s="3"/>
      <c r="LWB1372" s="3"/>
      <c r="LWC1372" s="3"/>
      <c r="LWD1372" s="3"/>
      <c r="LWE1372" s="3"/>
      <c r="LWF1372" s="3"/>
      <c r="LWG1372" s="3"/>
      <c r="LWH1372" s="3"/>
      <c r="LWI1372" s="3"/>
      <c r="LWJ1372" s="3"/>
      <c r="LWK1372" s="3"/>
      <c r="LWL1372" s="3"/>
      <c r="LWM1372" s="3"/>
      <c r="LWN1372" s="3"/>
      <c r="LWO1372" s="3"/>
      <c r="LWP1372" s="3"/>
      <c r="LWQ1372" s="3"/>
      <c r="LWR1372" s="3"/>
      <c r="LWS1372" s="3"/>
      <c r="LWT1372" s="3"/>
      <c r="LWU1372" s="3"/>
      <c r="LWV1372" s="3"/>
      <c r="LWW1372" s="3"/>
      <c r="LWX1372" s="3"/>
      <c r="LWY1372" s="3"/>
      <c r="LWZ1372" s="3"/>
      <c r="LXA1372" s="3"/>
      <c r="LXB1372" s="3"/>
      <c r="LXC1372" s="3"/>
      <c r="LXD1372" s="3"/>
      <c r="LXE1372" s="3"/>
      <c r="LXF1372" s="3"/>
      <c r="LXG1372" s="3"/>
      <c r="LXH1372" s="3"/>
      <c r="LXI1372" s="3"/>
      <c r="LXJ1372" s="3"/>
      <c r="LXK1372" s="3"/>
      <c r="LXL1372" s="3"/>
      <c r="LXM1372" s="3"/>
      <c r="LXN1372" s="3"/>
      <c r="LXO1372" s="3"/>
      <c r="LXP1372" s="3"/>
      <c r="LXQ1372" s="3"/>
      <c r="LXR1372" s="3"/>
      <c r="LXS1372" s="3"/>
      <c r="LXT1372" s="3"/>
      <c r="LXU1372" s="3"/>
      <c r="LXV1372" s="3"/>
      <c r="LXW1372" s="3"/>
      <c r="LXX1372" s="3"/>
      <c r="LXY1372" s="3"/>
      <c r="LXZ1372" s="3"/>
      <c r="LYA1372" s="3"/>
      <c r="LYB1372" s="3"/>
      <c r="LYC1372" s="3"/>
      <c r="LYD1372" s="3"/>
      <c r="LYE1372" s="3"/>
      <c r="LYF1372" s="3"/>
      <c r="LYG1372" s="3"/>
      <c r="LYH1372" s="3"/>
      <c r="LYI1372" s="3"/>
      <c r="LYJ1372" s="3"/>
      <c r="LYK1372" s="3"/>
      <c r="LYL1372" s="3"/>
      <c r="LYM1372" s="3"/>
      <c r="LYN1372" s="3"/>
      <c r="LYO1372" s="3"/>
      <c r="LYP1372" s="3"/>
      <c r="LYQ1372" s="3"/>
      <c r="LYR1372" s="3"/>
      <c r="LYS1372" s="3"/>
      <c r="LYT1372" s="3"/>
      <c r="LYU1372" s="3"/>
      <c r="LYV1372" s="3"/>
      <c r="LYW1372" s="3"/>
      <c r="LYX1372" s="3"/>
      <c r="LYY1372" s="3"/>
      <c r="LYZ1372" s="3"/>
      <c r="LZA1372" s="3"/>
      <c r="LZB1372" s="3"/>
      <c r="LZC1372" s="3"/>
      <c r="LZD1372" s="3"/>
      <c r="LZE1372" s="3"/>
      <c r="LZF1372" s="3"/>
      <c r="LZG1372" s="3"/>
      <c r="LZH1372" s="3"/>
      <c r="LZI1372" s="3"/>
      <c r="LZJ1372" s="3"/>
      <c r="LZK1372" s="3"/>
      <c r="LZL1372" s="3"/>
      <c r="LZM1372" s="3"/>
      <c r="LZN1372" s="3"/>
      <c r="LZO1372" s="3"/>
      <c r="LZP1372" s="3"/>
      <c r="LZQ1372" s="3"/>
      <c r="LZR1372" s="3"/>
      <c r="LZS1372" s="3"/>
      <c r="LZT1372" s="3"/>
      <c r="LZU1372" s="3"/>
      <c r="LZV1372" s="3"/>
      <c r="LZW1372" s="3"/>
      <c r="LZX1372" s="3"/>
      <c r="LZY1372" s="3"/>
      <c r="LZZ1372" s="3"/>
      <c r="MAA1372" s="3"/>
      <c r="MAB1372" s="3"/>
      <c r="MAC1372" s="3"/>
      <c r="MAD1372" s="3"/>
      <c r="MAE1372" s="3"/>
      <c r="MAF1372" s="3"/>
      <c r="MAG1372" s="3"/>
      <c r="MAH1372" s="3"/>
      <c r="MAI1372" s="3"/>
      <c r="MAJ1372" s="3"/>
      <c r="MAK1372" s="3"/>
      <c r="MAL1372" s="3"/>
      <c r="MAM1372" s="3"/>
      <c r="MAN1372" s="3"/>
      <c r="MAO1372" s="3"/>
      <c r="MAP1372" s="3"/>
      <c r="MAQ1372" s="3"/>
      <c r="MAR1372" s="3"/>
      <c r="MAS1372" s="3"/>
      <c r="MAT1372" s="3"/>
      <c r="MAU1372" s="3"/>
      <c r="MAV1372" s="3"/>
      <c r="MAW1372" s="3"/>
      <c r="MAX1372" s="3"/>
      <c r="MAY1372" s="3"/>
      <c r="MAZ1372" s="3"/>
      <c r="MBA1372" s="3"/>
      <c r="MBB1372" s="3"/>
      <c r="MBC1372" s="3"/>
      <c r="MBD1372" s="3"/>
      <c r="MBE1372" s="3"/>
      <c r="MBF1372" s="3"/>
      <c r="MBG1372" s="3"/>
      <c r="MBH1372" s="3"/>
      <c r="MBI1372" s="3"/>
      <c r="MBJ1372" s="3"/>
      <c r="MBK1372" s="3"/>
      <c r="MBL1372" s="3"/>
      <c r="MBM1372" s="3"/>
      <c r="MBN1372" s="3"/>
      <c r="MBO1372" s="3"/>
      <c r="MBP1372" s="3"/>
      <c r="MBQ1372" s="3"/>
      <c r="MBR1372" s="3"/>
      <c r="MBS1372" s="3"/>
      <c r="MBT1372" s="3"/>
      <c r="MBU1372" s="3"/>
      <c r="MBV1372" s="3"/>
      <c r="MBW1372" s="3"/>
      <c r="MBX1372" s="3"/>
      <c r="MBY1372" s="3"/>
      <c r="MBZ1372" s="3"/>
      <c r="MCA1372" s="3"/>
      <c r="MCB1372" s="3"/>
      <c r="MCC1372" s="3"/>
      <c r="MCD1372" s="3"/>
      <c r="MCE1372" s="3"/>
      <c r="MCF1372" s="3"/>
      <c r="MCG1372" s="3"/>
      <c r="MCH1372" s="3"/>
      <c r="MCI1372" s="3"/>
      <c r="MCJ1372" s="3"/>
      <c r="MCK1372" s="3"/>
      <c r="MCL1372" s="3"/>
      <c r="MCM1372" s="3"/>
      <c r="MCN1372" s="3"/>
      <c r="MCO1372" s="3"/>
      <c r="MCP1372" s="3"/>
      <c r="MCQ1372" s="3"/>
      <c r="MCR1372" s="3"/>
      <c r="MCS1372" s="3"/>
      <c r="MCT1372" s="3"/>
      <c r="MCU1372" s="3"/>
      <c r="MCV1372" s="3"/>
      <c r="MCW1372" s="3"/>
      <c r="MCX1372" s="3"/>
      <c r="MCY1372" s="3"/>
      <c r="MCZ1372" s="3"/>
      <c r="MDA1372" s="3"/>
      <c r="MDB1372" s="3"/>
      <c r="MDC1372" s="3"/>
      <c r="MDD1372" s="3"/>
      <c r="MDE1372" s="3"/>
      <c r="MDF1372" s="3"/>
      <c r="MDG1372" s="3"/>
      <c r="MDH1372" s="3"/>
      <c r="MDI1372" s="3"/>
      <c r="MDJ1372" s="3"/>
      <c r="MDK1372" s="3"/>
      <c r="MDL1372" s="3"/>
      <c r="MDM1372" s="3"/>
      <c r="MDN1372" s="3"/>
      <c r="MDO1372" s="3"/>
      <c r="MDP1372" s="3"/>
      <c r="MDQ1372" s="3"/>
      <c r="MDR1372" s="3"/>
      <c r="MDS1372" s="3"/>
      <c r="MDT1372" s="3"/>
      <c r="MDU1372" s="3"/>
      <c r="MDV1372" s="3"/>
      <c r="MDW1372" s="3"/>
      <c r="MDX1372" s="3"/>
      <c r="MDY1372" s="3"/>
      <c r="MDZ1372" s="3"/>
      <c r="MEA1372" s="3"/>
      <c r="MEB1372" s="3"/>
      <c r="MEC1372" s="3"/>
      <c r="MED1372" s="3"/>
      <c r="MEE1372" s="3"/>
      <c r="MEF1372" s="3"/>
      <c r="MEG1372" s="3"/>
      <c r="MEH1372" s="3"/>
      <c r="MEI1372" s="3"/>
      <c r="MEJ1372" s="3"/>
      <c r="MEK1372" s="3"/>
      <c r="MEL1372" s="3"/>
      <c r="MEM1372" s="3"/>
      <c r="MEN1372" s="3"/>
      <c r="MEO1372" s="3"/>
      <c r="MEP1372" s="3"/>
      <c r="MEQ1372" s="3"/>
      <c r="MER1372" s="3"/>
      <c r="MES1372" s="3"/>
      <c r="MET1372" s="3"/>
      <c r="MEU1372" s="3"/>
      <c r="MEV1372" s="3"/>
      <c r="MEW1372" s="3"/>
      <c r="MEX1372" s="3"/>
      <c r="MEY1372" s="3"/>
      <c r="MEZ1372" s="3"/>
      <c r="MFA1372" s="3"/>
      <c r="MFB1372" s="3"/>
      <c r="MFC1372" s="3"/>
      <c r="MFD1372" s="3"/>
      <c r="MFE1372" s="3"/>
      <c r="MFF1372" s="3"/>
      <c r="MFG1372" s="3"/>
      <c r="MFH1372" s="3"/>
      <c r="MFI1372" s="3"/>
      <c r="MFJ1372" s="3"/>
      <c r="MFK1372" s="3"/>
      <c r="MFL1372" s="3"/>
      <c r="MFM1372" s="3"/>
      <c r="MFN1372" s="3"/>
      <c r="MFO1372" s="3"/>
      <c r="MFP1372" s="3"/>
      <c r="MFQ1372" s="3"/>
      <c r="MFR1372" s="3"/>
      <c r="MFS1372" s="3"/>
      <c r="MFT1372" s="3"/>
      <c r="MFU1372" s="3"/>
      <c r="MFV1372" s="3"/>
      <c r="MFW1372" s="3"/>
      <c r="MFX1372" s="3"/>
      <c r="MFY1372" s="3"/>
      <c r="MFZ1372" s="3"/>
      <c r="MGA1372" s="3"/>
      <c r="MGB1372" s="3"/>
      <c r="MGC1372" s="3"/>
      <c r="MGD1372" s="3"/>
      <c r="MGE1372" s="3"/>
      <c r="MGF1372" s="3"/>
      <c r="MGG1372" s="3"/>
      <c r="MGH1372" s="3"/>
      <c r="MGI1372" s="3"/>
      <c r="MGJ1372" s="3"/>
      <c r="MGK1372" s="3"/>
      <c r="MGL1372" s="3"/>
      <c r="MGM1372" s="3"/>
      <c r="MGN1372" s="3"/>
      <c r="MGO1372" s="3"/>
      <c r="MGP1372" s="3"/>
      <c r="MGQ1372" s="3"/>
      <c r="MGR1372" s="3"/>
      <c r="MGS1372" s="3"/>
      <c r="MGT1372" s="3"/>
      <c r="MGU1372" s="3"/>
      <c r="MGV1372" s="3"/>
      <c r="MGW1372" s="3"/>
      <c r="MGX1372" s="3"/>
      <c r="MGY1372" s="3"/>
      <c r="MGZ1372" s="3"/>
      <c r="MHA1372" s="3"/>
      <c r="MHB1372" s="3"/>
      <c r="MHC1372" s="3"/>
      <c r="MHD1372" s="3"/>
      <c r="MHE1372" s="3"/>
      <c r="MHF1372" s="3"/>
      <c r="MHG1372" s="3"/>
      <c r="MHH1372" s="3"/>
      <c r="MHI1372" s="3"/>
      <c r="MHJ1372" s="3"/>
      <c r="MHK1372" s="3"/>
      <c r="MHL1372" s="3"/>
      <c r="MHM1372" s="3"/>
      <c r="MHN1372" s="3"/>
      <c r="MHO1372" s="3"/>
      <c r="MHP1372" s="3"/>
      <c r="MHQ1372" s="3"/>
      <c r="MHR1372" s="3"/>
      <c r="MHS1372" s="3"/>
      <c r="MHT1372" s="3"/>
      <c r="MHU1372" s="3"/>
      <c r="MHV1372" s="3"/>
      <c r="MHW1372" s="3"/>
      <c r="MHX1372" s="3"/>
      <c r="MHY1372" s="3"/>
      <c r="MHZ1372" s="3"/>
      <c r="MIA1372" s="3"/>
      <c r="MIB1372" s="3"/>
      <c r="MIC1372" s="3"/>
      <c r="MID1372" s="3"/>
      <c r="MIE1372" s="3"/>
      <c r="MIF1372" s="3"/>
      <c r="MIG1372" s="3"/>
      <c r="MIH1372" s="3"/>
      <c r="MII1372" s="3"/>
      <c r="MIJ1372" s="3"/>
      <c r="MIK1372" s="3"/>
      <c r="MIL1372" s="3"/>
      <c r="MIM1372" s="3"/>
      <c r="MIN1372" s="3"/>
      <c r="MIO1372" s="3"/>
      <c r="MIP1372" s="3"/>
      <c r="MIQ1372" s="3"/>
      <c r="MIR1372" s="3"/>
      <c r="MIS1372" s="3"/>
      <c r="MIT1372" s="3"/>
      <c r="MIU1372" s="3"/>
      <c r="MIV1372" s="3"/>
      <c r="MIW1372" s="3"/>
      <c r="MIX1372" s="3"/>
      <c r="MIY1372" s="3"/>
      <c r="MIZ1372" s="3"/>
      <c r="MJA1372" s="3"/>
      <c r="MJB1372" s="3"/>
      <c r="MJC1372" s="3"/>
      <c r="MJD1372" s="3"/>
      <c r="MJE1372" s="3"/>
      <c r="MJF1372" s="3"/>
      <c r="MJG1372" s="3"/>
      <c r="MJH1372" s="3"/>
      <c r="MJI1372" s="3"/>
      <c r="MJJ1372" s="3"/>
      <c r="MJK1372" s="3"/>
      <c r="MJL1372" s="3"/>
      <c r="MJM1372" s="3"/>
      <c r="MJN1372" s="3"/>
      <c r="MJO1372" s="3"/>
      <c r="MJP1372" s="3"/>
      <c r="MJQ1372" s="3"/>
      <c r="MJR1372" s="3"/>
      <c r="MJS1372" s="3"/>
      <c r="MJT1372" s="3"/>
      <c r="MJU1372" s="3"/>
      <c r="MJV1372" s="3"/>
      <c r="MJW1372" s="3"/>
      <c r="MJX1372" s="3"/>
      <c r="MJY1372" s="3"/>
      <c r="MJZ1372" s="3"/>
      <c r="MKA1372" s="3"/>
      <c r="MKB1372" s="3"/>
      <c r="MKC1372" s="3"/>
      <c r="MKD1372" s="3"/>
      <c r="MKE1372" s="3"/>
      <c r="MKF1372" s="3"/>
      <c r="MKG1372" s="3"/>
      <c r="MKH1372" s="3"/>
      <c r="MKI1372" s="3"/>
      <c r="MKJ1372" s="3"/>
      <c r="MKK1372" s="3"/>
      <c r="MKL1372" s="3"/>
      <c r="MKM1372" s="3"/>
      <c r="MKN1372" s="3"/>
      <c r="MKO1372" s="3"/>
      <c r="MKP1372" s="3"/>
      <c r="MKQ1372" s="3"/>
      <c r="MKR1372" s="3"/>
      <c r="MKS1372" s="3"/>
      <c r="MKT1372" s="3"/>
      <c r="MKU1372" s="3"/>
      <c r="MKV1372" s="3"/>
      <c r="MKW1372" s="3"/>
      <c r="MKX1372" s="3"/>
      <c r="MKY1372" s="3"/>
      <c r="MKZ1372" s="3"/>
      <c r="MLA1372" s="3"/>
      <c r="MLB1372" s="3"/>
      <c r="MLC1372" s="3"/>
      <c r="MLD1372" s="3"/>
      <c r="MLE1372" s="3"/>
      <c r="MLF1372" s="3"/>
      <c r="MLG1372" s="3"/>
      <c r="MLH1372" s="3"/>
      <c r="MLI1372" s="3"/>
      <c r="MLJ1372" s="3"/>
      <c r="MLK1372" s="3"/>
      <c r="MLL1372" s="3"/>
      <c r="MLM1372" s="3"/>
      <c r="MLN1372" s="3"/>
      <c r="MLO1372" s="3"/>
      <c r="MLP1372" s="3"/>
      <c r="MLQ1372" s="3"/>
      <c r="MLR1372" s="3"/>
      <c r="MLS1372" s="3"/>
      <c r="MLT1372" s="3"/>
      <c r="MLU1372" s="3"/>
      <c r="MLV1372" s="3"/>
      <c r="MLW1372" s="3"/>
      <c r="MLX1372" s="3"/>
      <c r="MLY1372" s="3"/>
      <c r="MLZ1372" s="3"/>
      <c r="MMA1372" s="3"/>
      <c r="MMB1372" s="3"/>
      <c r="MMC1372" s="3"/>
      <c r="MMD1372" s="3"/>
      <c r="MME1372" s="3"/>
      <c r="MMF1372" s="3"/>
      <c r="MMG1372" s="3"/>
      <c r="MMH1372" s="3"/>
      <c r="MMI1372" s="3"/>
      <c r="MMJ1372" s="3"/>
      <c r="MMK1372" s="3"/>
      <c r="MML1372" s="3"/>
      <c r="MMM1372" s="3"/>
      <c r="MMN1372" s="3"/>
      <c r="MMO1372" s="3"/>
      <c r="MMP1372" s="3"/>
      <c r="MMQ1372" s="3"/>
      <c r="MMR1372" s="3"/>
      <c r="MMS1372" s="3"/>
      <c r="MMT1372" s="3"/>
      <c r="MMU1372" s="3"/>
      <c r="MMV1372" s="3"/>
      <c r="MMW1372" s="3"/>
      <c r="MMX1372" s="3"/>
      <c r="MMY1372" s="3"/>
      <c r="MMZ1372" s="3"/>
      <c r="MNA1372" s="3"/>
      <c r="MNB1372" s="3"/>
      <c r="MNC1372" s="3"/>
      <c r="MND1372" s="3"/>
      <c r="MNE1372" s="3"/>
      <c r="MNF1372" s="3"/>
      <c r="MNG1372" s="3"/>
      <c r="MNH1372" s="3"/>
      <c r="MNI1372" s="3"/>
      <c r="MNJ1372" s="3"/>
      <c r="MNK1372" s="3"/>
      <c r="MNL1372" s="3"/>
      <c r="MNM1372" s="3"/>
      <c r="MNN1372" s="3"/>
      <c r="MNO1372" s="3"/>
      <c r="MNP1372" s="3"/>
      <c r="MNQ1372" s="3"/>
      <c r="MNR1372" s="3"/>
      <c r="MNS1372" s="3"/>
      <c r="MNT1372" s="3"/>
      <c r="MNU1372" s="3"/>
      <c r="MNV1372" s="3"/>
      <c r="MNW1372" s="3"/>
      <c r="MNX1372" s="3"/>
      <c r="MNY1372" s="3"/>
      <c r="MNZ1372" s="3"/>
      <c r="MOA1372" s="3"/>
      <c r="MOB1372" s="3"/>
      <c r="MOC1372" s="3"/>
      <c r="MOD1372" s="3"/>
      <c r="MOE1372" s="3"/>
      <c r="MOF1372" s="3"/>
      <c r="MOG1372" s="3"/>
      <c r="MOH1372" s="3"/>
      <c r="MOI1372" s="3"/>
      <c r="MOJ1372" s="3"/>
      <c r="MOK1372" s="3"/>
      <c r="MOL1372" s="3"/>
      <c r="MOM1372" s="3"/>
      <c r="MON1372" s="3"/>
      <c r="MOO1372" s="3"/>
      <c r="MOP1372" s="3"/>
      <c r="MOQ1372" s="3"/>
      <c r="MOR1372" s="3"/>
      <c r="MOS1372" s="3"/>
      <c r="MOT1372" s="3"/>
      <c r="MOU1372" s="3"/>
      <c r="MOV1372" s="3"/>
      <c r="MOW1372" s="3"/>
      <c r="MOX1372" s="3"/>
      <c r="MOY1372" s="3"/>
      <c r="MOZ1372" s="3"/>
      <c r="MPA1372" s="3"/>
      <c r="MPB1372" s="3"/>
      <c r="MPC1372" s="3"/>
      <c r="MPD1372" s="3"/>
      <c r="MPE1372" s="3"/>
      <c r="MPF1372" s="3"/>
      <c r="MPG1372" s="3"/>
      <c r="MPH1372" s="3"/>
      <c r="MPI1372" s="3"/>
      <c r="MPJ1372" s="3"/>
      <c r="MPK1372" s="3"/>
      <c r="MPL1372" s="3"/>
      <c r="MPM1372" s="3"/>
      <c r="MPN1372" s="3"/>
      <c r="MPO1372" s="3"/>
      <c r="MPP1372" s="3"/>
      <c r="MPQ1372" s="3"/>
      <c r="MPR1372" s="3"/>
      <c r="MPS1372" s="3"/>
      <c r="MPT1372" s="3"/>
      <c r="MPU1372" s="3"/>
      <c r="MPV1372" s="3"/>
      <c r="MPW1372" s="3"/>
      <c r="MPX1372" s="3"/>
      <c r="MPY1372" s="3"/>
      <c r="MPZ1372" s="3"/>
      <c r="MQA1372" s="3"/>
      <c r="MQB1372" s="3"/>
      <c r="MQC1372" s="3"/>
      <c r="MQD1372" s="3"/>
      <c r="MQE1372" s="3"/>
      <c r="MQF1372" s="3"/>
      <c r="MQG1372" s="3"/>
      <c r="MQH1372" s="3"/>
      <c r="MQI1372" s="3"/>
      <c r="MQJ1372" s="3"/>
      <c r="MQK1372" s="3"/>
      <c r="MQL1372" s="3"/>
      <c r="MQM1372" s="3"/>
      <c r="MQN1372" s="3"/>
      <c r="MQO1372" s="3"/>
      <c r="MQP1372" s="3"/>
      <c r="MQQ1372" s="3"/>
      <c r="MQR1372" s="3"/>
      <c r="MQS1372" s="3"/>
      <c r="MQT1372" s="3"/>
      <c r="MQU1372" s="3"/>
      <c r="MQV1372" s="3"/>
      <c r="MQW1372" s="3"/>
      <c r="MQX1372" s="3"/>
      <c r="MQY1372" s="3"/>
      <c r="MQZ1372" s="3"/>
      <c r="MRA1372" s="3"/>
      <c r="MRB1372" s="3"/>
      <c r="MRC1372" s="3"/>
      <c r="MRD1372" s="3"/>
      <c r="MRE1372" s="3"/>
      <c r="MRF1372" s="3"/>
      <c r="MRG1372" s="3"/>
      <c r="MRH1372" s="3"/>
      <c r="MRI1372" s="3"/>
      <c r="MRJ1372" s="3"/>
      <c r="MRK1372" s="3"/>
      <c r="MRL1372" s="3"/>
      <c r="MRM1372" s="3"/>
      <c r="MRN1372" s="3"/>
      <c r="MRO1372" s="3"/>
      <c r="MRP1372" s="3"/>
      <c r="MRQ1372" s="3"/>
      <c r="MRR1372" s="3"/>
      <c r="MRS1372" s="3"/>
      <c r="MRT1372" s="3"/>
      <c r="MRU1372" s="3"/>
      <c r="MRV1372" s="3"/>
      <c r="MRW1372" s="3"/>
      <c r="MRX1372" s="3"/>
      <c r="MRY1372" s="3"/>
      <c r="MRZ1372" s="3"/>
      <c r="MSA1372" s="3"/>
      <c r="MSB1372" s="3"/>
      <c r="MSC1372" s="3"/>
      <c r="MSD1372" s="3"/>
      <c r="MSE1372" s="3"/>
      <c r="MSF1372" s="3"/>
      <c r="MSG1372" s="3"/>
      <c r="MSH1372" s="3"/>
      <c r="MSI1372" s="3"/>
      <c r="MSJ1372" s="3"/>
      <c r="MSK1372" s="3"/>
      <c r="MSL1372" s="3"/>
      <c r="MSM1372" s="3"/>
      <c r="MSN1372" s="3"/>
      <c r="MSO1372" s="3"/>
      <c r="MSP1372" s="3"/>
      <c r="MSQ1372" s="3"/>
      <c r="MSR1372" s="3"/>
      <c r="MSS1372" s="3"/>
      <c r="MST1372" s="3"/>
      <c r="MSU1372" s="3"/>
      <c r="MSV1372" s="3"/>
      <c r="MSW1372" s="3"/>
      <c r="MSX1372" s="3"/>
      <c r="MSY1372" s="3"/>
      <c r="MSZ1372" s="3"/>
      <c r="MTA1372" s="3"/>
      <c r="MTB1372" s="3"/>
      <c r="MTC1372" s="3"/>
      <c r="MTD1372" s="3"/>
      <c r="MTE1372" s="3"/>
      <c r="MTF1372" s="3"/>
      <c r="MTG1372" s="3"/>
      <c r="MTH1372" s="3"/>
      <c r="MTI1372" s="3"/>
      <c r="MTJ1372" s="3"/>
      <c r="MTK1372" s="3"/>
      <c r="MTL1372" s="3"/>
      <c r="MTM1372" s="3"/>
      <c r="MTN1372" s="3"/>
      <c r="MTO1372" s="3"/>
      <c r="MTP1372" s="3"/>
      <c r="MTQ1372" s="3"/>
      <c r="MTR1372" s="3"/>
      <c r="MTS1372" s="3"/>
      <c r="MTT1372" s="3"/>
      <c r="MTU1372" s="3"/>
      <c r="MTV1372" s="3"/>
      <c r="MTW1372" s="3"/>
      <c r="MTX1372" s="3"/>
      <c r="MTY1372" s="3"/>
      <c r="MTZ1372" s="3"/>
      <c r="MUA1372" s="3"/>
      <c r="MUB1372" s="3"/>
      <c r="MUC1372" s="3"/>
      <c r="MUD1372" s="3"/>
      <c r="MUE1372" s="3"/>
      <c r="MUF1372" s="3"/>
      <c r="MUG1372" s="3"/>
      <c r="MUH1372" s="3"/>
      <c r="MUI1372" s="3"/>
      <c r="MUJ1372" s="3"/>
      <c r="MUK1372" s="3"/>
      <c r="MUL1372" s="3"/>
      <c r="MUM1372" s="3"/>
      <c r="MUN1372" s="3"/>
      <c r="MUO1372" s="3"/>
      <c r="MUP1372" s="3"/>
      <c r="MUQ1372" s="3"/>
      <c r="MUR1372" s="3"/>
      <c r="MUS1372" s="3"/>
      <c r="MUT1372" s="3"/>
      <c r="MUU1372" s="3"/>
      <c r="MUV1372" s="3"/>
      <c r="MUW1372" s="3"/>
      <c r="MUX1372" s="3"/>
      <c r="MUY1372" s="3"/>
      <c r="MUZ1372" s="3"/>
      <c r="MVA1372" s="3"/>
      <c r="MVB1372" s="3"/>
      <c r="MVC1372" s="3"/>
      <c r="MVD1372" s="3"/>
      <c r="MVE1372" s="3"/>
      <c r="MVF1372" s="3"/>
      <c r="MVG1372" s="3"/>
      <c r="MVH1372" s="3"/>
      <c r="MVI1372" s="3"/>
      <c r="MVJ1372" s="3"/>
      <c r="MVK1372" s="3"/>
      <c r="MVL1372" s="3"/>
      <c r="MVM1372" s="3"/>
      <c r="MVN1372" s="3"/>
      <c r="MVO1372" s="3"/>
      <c r="MVP1372" s="3"/>
      <c r="MVQ1372" s="3"/>
      <c r="MVR1372" s="3"/>
      <c r="MVS1372" s="3"/>
      <c r="MVT1372" s="3"/>
      <c r="MVU1372" s="3"/>
      <c r="MVV1372" s="3"/>
      <c r="MVW1372" s="3"/>
      <c r="MVX1372" s="3"/>
      <c r="MVY1372" s="3"/>
      <c r="MVZ1372" s="3"/>
      <c r="MWA1372" s="3"/>
      <c r="MWB1372" s="3"/>
      <c r="MWC1372" s="3"/>
      <c r="MWD1372" s="3"/>
      <c r="MWE1372" s="3"/>
      <c r="MWF1372" s="3"/>
      <c r="MWG1372" s="3"/>
      <c r="MWH1372" s="3"/>
      <c r="MWI1372" s="3"/>
      <c r="MWJ1372" s="3"/>
      <c r="MWK1372" s="3"/>
      <c r="MWL1372" s="3"/>
      <c r="MWM1372" s="3"/>
      <c r="MWN1372" s="3"/>
      <c r="MWO1372" s="3"/>
      <c r="MWP1372" s="3"/>
      <c r="MWQ1372" s="3"/>
      <c r="MWR1372" s="3"/>
      <c r="MWS1372" s="3"/>
      <c r="MWT1372" s="3"/>
      <c r="MWU1372" s="3"/>
      <c r="MWV1372" s="3"/>
      <c r="MWW1372" s="3"/>
      <c r="MWX1372" s="3"/>
      <c r="MWY1372" s="3"/>
      <c r="MWZ1372" s="3"/>
      <c r="MXA1372" s="3"/>
      <c r="MXB1372" s="3"/>
      <c r="MXC1372" s="3"/>
      <c r="MXD1372" s="3"/>
      <c r="MXE1372" s="3"/>
      <c r="MXF1372" s="3"/>
      <c r="MXG1372" s="3"/>
      <c r="MXH1372" s="3"/>
      <c r="MXI1372" s="3"/>
      <c r="MXJ1372" s="3"/>
      <c r="MXK1372" s="3"/>
      <c r="MXL1372" s="3"/>
      <c r="MXM1372" s="3"/>
      <c r="MXN1372" s="3"/>
      <c r="MXO1372" s="3"/>
      <c r="MXP1372" s="3"/>
      <c r="MXQ1372" s="3"/>
      <c r="MXR1372" s="3"/>
      <c r="MXS1372" s="3"/>
      <c r="MXT1372" s="3"/>
      <c r="MXU1372" s="3"/>
      <c r="MXV1372" s="3"/>
      <c r="MXW1372" s="3"/>
      <c r="MXX1372" s="3"/>
      <c r="MXY1372" s="3"/>
      <c r="MXZ1372" s="3"/>
      <c r="MYA1372" s="3"/>
      <c r="MYB1372" s="3"/>
      <c r="MYC1372" s="3"/>
      <c r="MYD1372" s="3"/>
      <c r="MYE1372" s="3"/>
      <c r="MYF1372" s="3"/>
      <c r="MYG1372" s="3"/>
      <c r="MYH1372" s="3"/>
      <c r="MYI1372" s="3"/>
      <c r="MYJ1372" s="3"/>
      <c r="MYK1372" s="3"/>
      <c r="MYL1372" s="3"/>
      <c r="MYM1372" s="3"/>
      <c r="MYN1372" s="3"/>
      <c r="MYO1372" s="3"/>
      <c r="MYP1372" s="3"/>
      <c r="MYQ1372" s="3"/>
      <c r="MYR1372" s="3"/>
      <c r="MYS1372" s="3"/>
      <c r="MYT1372" s="3"/>
      <c r="MYU1372" s="3"/>
      <c r="MYV1372" s="3"/>
      <c r="MYW1372" s="3"/>
      <c r="MYX1372" s="3"/>
      <c r="MYY1372" s="3"/>
      <c r="MYZ1372" s="3"/>
      <c r="MZA1372" s="3"/>
      <c r="MZB1372" s="3"/>
      <c r="MZC1372" s="3"/>
      <c r="MZD1372" s="3"/>
      <c r="MZE1372" s="3"/>
      <c r="MZF1372" s="3"/>
      <c r="MZG1372" s="3"/>
      <c r="MZH1372" s="3"/>
      <c r="MZI1372" s="3"/>
      <c r="MZJ1372" s="3"/>
      <c r="MZK1372" s="3"/>
      <c r="MZL1372" s="3"/>
      <c r="MZM1372" s="3"/>
      <c r="MZN1372" s="3"/>
      <c r="MZO1372" s="3"/>
      <c r="MZP1372" s="3"/>
      <c r="MZQ1372" s="3"/>
      <c r="MZR1372" s="3"/>
      <c r="MZS1372" s="3"/>
      <c r="MZT1372" s="3"/>
      <c r="MZU1372" s="3"/>
      <c r="MZV1372" s="3"/>
      <c r="MZW1372" s="3"/>
      <c r="MZX1372" s="3"/>
      <c r="MZY1372" s="3"/>
      <c r="MZZ1372" s="3"/>
      <c r="NAA1372" s="3"/>
      <c r="NAB1372" s="3"/>
      <c r="NAC1372" s="3"/>
      <c r="NAD1372" s="3"/>
      <c r="NAE1372" s="3"/>
      <c r="NAF1372" s="3"/>
      <c r="NAG1372" s="3"/>
      <c r="NAH1372" s="3"/>
      <c r="NAI1372" s="3"/>
      <c r="NAJ1372" s="3"/>
      <c r="NAK1372" s="3"/>
      <c r="NAL1372" s="3"/>
      <c r="NAM1372" s="3"/>
      <c r="NAN1372" s="3"/>
      <c r="NAO1372" s="3"/>
      <c r="NAP1372" s="3"/>
      <c r="NAQ1372" s="3"/>
      <c r="NAR1372" s="3"/>
      <c r="NAS1372" s="3"/>
      <c r="NAT1372" s="3"/>
      <c r="NAU1372" s="3"/>
      <c r="NAV1372" s="3"/>
      <c r="NAW1372" s="3"/>
      <c r="NAX1372" s="3"/>
      <c r="NAY1372" s="3"/>
      <c r="NAZ1372" s="3"/>
      <c r="NBA1372" s="3"/>
      <c r="NBB1372" s="3"/>
      <c r="NBC1372" s="3"/>
      <c r="NBD1372" s="3"/>
      <c r="NBE1372" s="3"/>
      <c r="NBF1372" s="3"/>
      <c r="NBG1372" s="3"/>
      <c r="NBH1372" s="3"/>
      <c r="NBI1372" s="3"/>
      <c r="NBJ1372" s="3"/>
      <c r="NBK1372" s="3"/>
      <c r="NBL1372" s="3"/>
      <c r="NBM1372" s="3"/>
      <c r="NBN1372" s="3"/>
      <c r="NBO1372" s="3"/>
      <c r="NBP1372" s="3"/>
      <c r="NBQ1372" s="3"/>
      <c r="NBR1372" s="3"/>
      <c r="NBS1372" s="3"/>
      <c r="NBT1372" s="3"/>
      <c r="NBU1372" s="3"/>
      <c r="NBV1372" s="3"/>
      <c r="NBW1372" s="3"/>
      <c r="NBX1372" s="3"/>
      <c r="NBY1372" s="3"/>
      <c r="NBZ1372" s="3"/>
      <c r="NCA1372" s="3"/>
      <c r="NCB1372" s="3"/>
      <c r="NCC1372" s="3"/>
      <c r="NCD1372" s="3"/>
      <c r="NCE1372" s="3"/>
      <c r="NCF1372" s="3"/>
      <c r="NCG1372" s="3"/>
      <c r="NCH1372" s="3"/>
      <c r="NCI1372" s="3"/>
      <c r="NCJ1372" s="3"/>
      <c r="NCK1372" s="3"/>
      <c r="NCL1372" s="3"/>
      <c r="NCM1372" s="3"/>
      <c r="NCN1372" s="3"/>
      <c r="NCO1372" s="3"/>
      <c r="NCP1372" s="3"/>
      <c r="NCQ1372" s="3"/>
      <c r="NCR1372" s="3"/>
      <c r="NCS1372" s="3"/>
      <c r="NCT1372" s="3"/>
      <c r="NCU1372" s="3"/>
      <c r="NCV1372" s="3"/>
      <c r="NCW1372" s="3"/>
      <c r="NCX1372" s="3"/>
      <c r="NCY1372" s="3"/>
      <c r="NCZ1372" s="3"/>
      <c r="NDA1372" s="3"/>
      <c r="NDB1372" s="3"/>
      <c r="NDC1372" s="3"/>
      <c r="NDD1372" s="3"/>
      <c r="NDE1372" s="3"/>
      <c r="NDF1372" s="3"/>
      <c r="NDG1372" s="3"/>
      <c r="NDH1372" s="3"/>
      <c r="NDI1372" s="3"/>
      <c r="NDJ1372" s="3"/>
      <c r="NDK1372" s="3"/>
      <c r="NDL1372" s="3"/>
      <c r="NDM1372" s="3"/>
      <c r="NDN1372" s="3"/>
      <c r="NDO1372" s="3"/>
      <c r="NDP1372" s="3"/>
      <c r="NDQ1372" s="3"/>
      <c r="NDR1372" s="3"/>
      <c r="NDS1372" s="3"/>
      <c r="NDT1372" s="3"/>
      <c r="NDU1372" s="3"/>
      <c r="NDV1372" s="3"/>
      <c r="NDW1372" s="3"/>
      <c r="NDX1372" s="3"/>
      <c r="NDY1372" s="3"/>
      <c r="NDZ1372" s="3"/>
      <c r="NEA1372" s="3"/>
      <c r="NEB1372" s="3"/>
      <c r="NEC1372" s="3"/>
      <c r="NED1372" s="3"/>
      <c r="NEE1372" s="3"/>
      <c r="NEF1372" s="3"/>
      <c r="NEG1372" s="3"/>
      <c r="NEH1372" s="3"/>
      <c r="NEI1372" s="3"/>
      <c r="NEJ1372" s="3"/>
      <c r="NEK1372" s="3"/>
      <c r="NEL1372" s="3"/>
      <c r="NEM1372" s="3"/>
      <c r="NEN1372" s="3"/>
      <c r="NEO1372" s="3"/>
      <c r="NEP1372" s="3"/>
      <c r="NEQ1372" s="3"/>
      <c r="NER1372" s="3"/>
      <c r="NES1372" s="3"/>
      <c r="NET1372" s="3"/>
      <c r="NEU1372" s="3"/>
      <c r="NEV1372" s="3"/>
      <c r="NEW1372" s="3"/>
      <c r="NEX1372" s="3"/>
      <c r="NEY1372" s="3"/>
      <c r="NEZ1372" s="3"/>
      <c r="NFA1372" s="3"/>
      <c r="NFB1372" s="3"/>
      <c r="NFC1372" s="3"/>
      <c r="NFD1372" s="3"/>
      <c r="NFE1372" s="3"/>
      <c r="NFF1372" s="3"/>
      <c r="NFG1372" s="3"/>
      <c r="NFH1372" s="3"/>
      <c r="NFI1372" s="3"/>
      <c r="NFJ1372" s="3"/>
      <c r="NFK1372" s="3"/>
      <c r="NFL1372" s="3"/>
      <c r="NFM1372" s="3"/>
      <c r="NFN1372" s="3"/>
      <c r="NFO1372" s="3"/>
      <c r="NFP1372" s="3"/>
      <c r="NFQ1372" s="3"/>
      <c r="NFR1372" s="3"/>
      <c r="NFS1372" s="3"/>
      <c r="NFT1372" s="3"/>
      <c r="NFU1372" s="3"/>
      <c r="NFV1372" s="3"/>
      <c r="NFW1372" s="3"/>
      <c r="NFX1372" s="3"/>
      <c r="NFY1372" s="3"/>
      <c r="NFZ1372" s="3"/>
      <c r="NGA1372" s="3"/>
      <c r="NGB1372" s="3"/>
      <c r="NGC1372" s="3"/>
      <c r="NGD1372" s="3"/>
      <c r="NGE1372" s="3"/>
      <c r="NGF1372" s="3"/>
      <c r="NGG1372" s="3"/>
      <c r="NGH1372" s="3"/>
      <c r="NGI1372" s="3"/>
      <c r="NGJ1372" s="3"/>
      <c r="NGK1372" s="3"/>
      <c r="NGL1372" s="3"/>
      <c r="NGM1372" s="3"/>
      <c r="NGN1372" s="3"/>
      <c r="NGO1372" s="3"/>
      <c r="NGP1372" s="3"/>
      <c r="NGQ1372" s="3"/>
      <c r="NGR1372" s="3"/>
      <c r="NGS1372" s="3"/>
      <c r="NGT1372" s="3"/>
      <c r="NGU1372" s="3"/>
      <c r="NGV1372" s="3"/>
      <c r="NGW1372" s="3"/>
      <c r="NGX1372" s="3"/>
      <c r="NGY1372" s="3"/>
      <c r="NGZ1372" s="3"/>
      <c r="NHA1372" s="3"/>
      <c r="NHB1372" s="3"/>
      <c r="NHC1372" s="3"/>
      <c r="NHD1372" s="3"/>
      <c r="NHE1372" s="3"/>
      <c r="NHF1372" s="3"/>
      <c r="NHG1372" s="3"/>
      <c r="NHH1372" s="3"/>
      <c r="NHI1372" s="3"/>
      <c r="NHJ1372" s="3"/>
      <c r="NHK1372" s="3"/>
      <c r="NHL1372" s="3"/>
      <c r="NHM1372" s="3"/>
      <c r="NHN1372" s="3"/>
      <c r="NHO1372" s="3"/>
      <c r="NHP1372" s="3"/>
      <c r="NHQ1372" s="3"/>
      <c r="NHR1372" s="3"/>
      <c r="NHS1372" s="3"/>
      <c r="NHT1372" s="3"/>
      <c r="NHU1372" s="3"/>
      <c r="NHV1372" s="3"/>
      <c r="NHW1372" s="3"/>
      <c r="NHX1372" s="3"/>
      <c r="NHY1372" s="3"/>
      <c r="NHZ1372" s="3"/>
      <c r="NIA1372" s="3"/>
      <c r="NIB1372" s="3"/>
      <c r="NIC1372" s="3"/>
      <c r="NID1372" s="3"/>
      <c r="NIE1372" s="3"/>
      <c r="NIF1372" s="3"/>
      <c r="NIG1372" s="3"/>
      <c r="NIH1372" s="3"/>
      <c r="NII1372" s="3"/>
      <c r="NIJ1372" s="3"/>
      <c r="NIK1372" s="3"/>
      <c r="NIL1372" s="3"/>
      <c r="NIM1372" s="3"/>
      <c r="NIN1372" s="3"/>
      <c r="NIO1372" s="3"/>
      <c r="NIP1372" s="3"/>
      <c r="NIQ1372" s="3"/>
      <c r="NIR1372" s="3"/>
      <c r="NIS1372" s="3"/>
      <c r="NIT1372" s="3"/>
      <c r="NIU1372" s="3"/>
      <c r="NIV1372" s="3"/>
      <c r="NIW1372" s="3"/>
      <c r="NIX1372" s="3"/>
      <c r="NIY1372" s="3"/>
      <c r="NIZ1372" s="3"/>
      <c r="NJA1372" s="3"/>
      <c r="NJB1372" s="3"/>
      <c r="NJC1372" s="3"/>
      <c r="NJD1372" s="3"/>
      <c r="NJE1372" s="3"/>
      <c r="NJF1372" s="3"/>
      <c r="NJG1372" s="3"/>
      <c r="NJH1372" s="3"/>
      <c r="NJI1372" s="3"/>
      <c r="NJJ1372" s="3"/>
      <c r="NJK1372" s="3"/>
      <c r="NJL1372" s="3"/>
      <c r="NJM1372" s="3"/>
      <c r="NJN1372" s="3"/>
      <c r="NJO1372" s="3"/>
      <c r="NJP1372" s="3"/>
      <c r="NJQ1372" s="3"/>
      <c r="NJR1372" s="3"/>
      <c r="NJS1372" s="3"/>
      <c r="NJT1372" s="3"/>
      <c r="NJU1372" s="3"/>
      <c r="NJV1372" s="3"/>
      <c r="NJW1372" s="3"/>
      <c r="NJX1372" s="3"/>
      <c r="NJY1372" s="3"/>
      <c r="NJZ1372" s="3"/>
      <c r="NKA1372" s="3"/>
      <c r="NKB1372" s="3"/>
      <c r="NKC1372" s="3"/>
      <c r="NKD1372" s="3"/>
      <c r="NKE1372" s="3"/>
      <c r="NKF1372" s="3"/>
      <c r="NKG1372" s="3"/>
      <c r="NKH1372" s="3"/>
      <c r="NKI1372" s="3"/>
      <c r="NKJ1372" s="3"/>
      <c r="NKK1372" s="3"/>
      <c r="NKL1372" s="3"/>
      <c r="NKM1372" s="3"/>
      <c r="NKN1372" s="3"/>
      <c r="NKO1372" s="3"/>
      <c r="NKP1372" s="3"/>
      <c r="NKQ1372" s="3"/>
      <c r="NKR1372" s="3"/>
      <c r="NKS1372" s="3"/>
      <c r="NKT1372" s="3"/>
      <c r="NKU1372" s="3"/>
      <c r="NKV1372" s="3"/>
      <c r="NKW1372" s="3"/>
      <c r="NKX1372" s="3"/>
      <c r="NKY1372" s="3"/>
      <c r="NKZ1372" s="3"/>
      <c r="NLA1372" s="3"/>
      <c r="NLB1372" s="3"/>
      <c r="NLC1372" s="3"/>
      <c r="NLD1372" s="3"/>
      <c r="NLE1372" s="3"/>
      <c r="NLF1372" s="3"/>
      <c r="NLG1372" s="3"/>
      <c r="NLH1372" s="3"/>
      <c r="NLI1372" s="3"/>
      <c r="NLJ1372" s="3"/>
      <c r="NLK1372" s="3"/>
      <c r="NLL1372" s="3"/>
      <c r="NLM1372" s="3"/>
      <c r="NLN1372" s="3"/>
      <c r="NLO1372" s="3"/>
      <c r="NLP1372" s="3"/>
      <c r="NLQ1372" s="3"/>
      <c r="NLR1372" s="3"/>
      <c r="NLS1372" s="3"/>
      <c r="NLT1372" s="3"/>
      <c r="NLU1372" s="3"/>
      <c r="NLV1372" s="3"/>
      <c r="NLW1372" s="3"/>
      <c r="NLX1372" s="3"/>
      <c r="NLY1372" s="3"/>
      <c r="NLZ1372" s="3"/>
      <c r="NMA1372" s="3"/>
      <c r="NMB1372" s="3"/>
      <c r="NMC1372" s="3"/>
      <c r="NMD1372" s="3"/>
      <c r="NME1372" s="3"/>
      <c r="NMF1372" s="3"/>
      <c r="NMG1372" s="3"/>
      <c r="NMH1372" s="3"/>
      <c r="NMI1372" s="3"/>
      <c r="NMJ1372" s="3"/>
      <c r="NMK1372" s="3"/>
      <c r="NML1372" s="3"/>
      <c r="NMM1372" s="3"/>
      <c r="NMN1372" s="3"/>
      <c r="NMO1372" s="3"/>
      <c r="NMP1372" s="3"/>
      <c r="NMQ1372" s="3"/>
      <c r="NMR1372" s="3"/>
      <c r="NMS1372" s="3"/>
      <c r="NMT1372" s="3"/>
      <c r="NMU1372" s="3"/>
      <c r="NMV1372" s="3"/>
      <c r="NMW1372" s="3"/>
      <c r="NMX1372" s="3"/>
      <c r="NMY1372" s="3"/>
      <c r="NMZ1372" s="3"/>
      <c r="NNA1372" s="3"/>
      <c r="NNB1372" s="3"/>
      <c r="NNC1372" s="3"/>
      <c r="NND1372" s="3"/>
      <c r="NNE1372" s="3"/>
      <c r="NNF1372" s="3"/>
      <c r="NNG1372" s="3"/>
      <c r="NNH1372" s="3"/>
      <c r="NNI1372" s="3"/>
      <c r="NNJ1372" s="3"/>
      <c r="NNK1372" s="3"/>
      <c r="NNL1372" s="3"/>
      <c r="NNM1372" s="3"/>
      <c r="NNN1372" s="3"/>
      <c r="NNO1372" s="3"/>
      <c r="NNP1372" s="3"/>
      <c r="NNQ1372" s="3"/>
      <c r="NNR1372" s="3"/>
      <c r="NNS1372" s="3"/>
      <c r="NNT1372" s="3"/>
      <c r="NNU1372" s="3"/>
      <c r="NNV1372" s="3"/>
      <c r="NNW1372" s="3"/>
      <c r="NNX1372" s="3"/>
      <c r="NNY1372" s="3"/>
      <c r="NNZ1372" s="3"/>
      <c r="NOA1372" s="3"/>
      <c r="NOB1372" s="3"/>
      <c r="NOC1372" s="3"/>
      <c r="NOD1372" s="3"/>
      <c r="NOE1372" s="3"/>
      <c r="NOF1372" s="3"/>
      <c r="NOG1372" s="3"/>
      <c r="NOH1372" s="3"/>
      <c r="NOI1372" s="3"/>
      <c r="NOJ1372" s="3"/>
      <c r="NOK1372" s="3"/>
      <c r="NOL1372" s="3"/>
      <c r="NOM1372" s="3"/>
      <c r="NON1372" s="3"/>
      <c r="NOO1372" s="3"/>
      <c r="NOP1372" s="3"/>
      <c r="NOQ1372" s="3"/>
      <c r="NOR1372" s="3"/>
      <c r="NOS1372" s="3"/>
      <c r="NOT1372" s="3"/>
      <c r="NOU1372" s="3"/>
      <c r="NOV1372" s="3"/>
      <c r="NOW1372" s="3"/>
      <c r="NOX1372" s="3"/>
      <c r="NOY1372" s="3"/>
      <c r="NOZ1372" s="3"/>
      <c r="NPA1372" s="3"/>
      <c r="NPB1372" s="3"/>
      <c r="NPC1372" s="3"/>
      <c r="NPD1372" s="3"/>
      <c r="NPE1372" s="3"/>
      <c r="NPF1372" s="3"/>
      <c r="NPG1372" s="3"/>
      <c r="NPH1372" s="3"/>
      <c r="NPI1372" s="3"/>
      <c r="NPJ1372" s="3"/>
      <c r="NPK1372" s="3"/>
      <c r="NPL1372" s="3"/>
      <c r="NPM1372" s="3"/>
      <c r="NPN1372" s="3"/>
      <c r="NPO1372" s="3"/>
      <c r="NPP1372" s="3"/>
      <c r="NPQ1372" s="3"/>
      <c r="NPR1372" s="3"/>
      <c r="NPS1372" s="3"/>
      <c r="NPT1372" s="3"/>
      <c r="NPU1372" s="3"/>
      <c r="NPV1372" s="3"/>
      <c r="NPW1372" s="3"/>
      <c r="NPX1372" s="3"/>
      <c r="NPY1372" s="3"/>
      <c r="NPZ1372" s="3"/>
      <c r="NQA1372" s="3"/>
      <c r="NQB1372" s="3"/>
      <c r="NQC1372" s="3"/>
      <c r="NQD1372" s="3"/>
      <c r="NQE1372" s="3"/>
      <c r="NQF1372" s="3"/>
      <c r="NQG1372" s="3"/>
      <c r="NQH1372" s="3"/>
      <c r="NQI1372" s="3"/>
      <c r="NQJ1372" s="3"/>
      <c r="NQK1372" s="3"/>
      <c r="NQL1372" s="3"/>
      <c r="NQM1372" s="3"/>
      <c r="NQN1372" s="3"/>
      <c r="NQO1372" s="3"/>
      <c r="NQP1372" s="3"/>
      <c r="NQQ1372" s="3"/>
      <c r="NQR1372" s="3"/>
      <c r="NQS1372" s="3"/>
      <c r="NQT1372" s="3"/>
      <c r="NQU1372" s="3"/>
      <c r="NQV1372" s="3"/>
      <c r="NQW1372" s="3"/>
      <c r="NQX1372" s="3"/>
      <c r="NQY1372" s="3"/>
      <c r="NQZ1372" s="3"/>
      <c r="NRA1372" s="3"/>
      <c r="NRB1372" s="3"/>
      <c r="NRC1372" s="3"/>
      <c r="NRD1372" s="3"/>
      <c r="NRE1372" s="3"/>
      <c r="NRF1372" s="3"/>
      <c r="NRG1372" s="3"/>
      <c r="NRH1372" s="3"/>
      <c r="NRI1372" s="3"/>
      <c r="NRJ1372" s="3"/>
      <c r="NRK1372" s="3"/>
      <c r="NRL1372" s="3"/>
      <c r="NRM1372" s="3"/>
      <c r="NRN1372" s="3"/>
      <c r="NRO1372" s="3"/>
      <c r="NRP1372" s="3"/>
      <c r="NRQ1372" s="3"/>
      <c r="NRR1372" s="3"/>
      <c r="NRS1372" s="3"/>
      <c r="NRT1372" s="3"/>
      <c r="NRU1372" s="3"/>
      <c r="NRV1372" s="3"/>
      <c r="NRW1372" s="3"/>
      <c r="NRX1372" s="3"/>
      <c r="NRY1372" s="3"/>
      <c r="NRZ1372" s="3"/>
      <c r="NSA1372" s="3"/>
      <c r="NSB1372" s="3"/>
      <c r="NSC1372" s="3"/>
      <c r="NSD1372" s="3"/>
      <c r="NSE1372" s="3"/>
      <c r="NSF1372" s="3"/>
      <c r="NSG1372" s="3"/>
      <c r="NSH1372" s="3"/>
      <c r="NSI1372" s="3"/>
      <c r="NSJ1372" s="3"/>
      <c r="NSK1372" s="3"/>
      <c r="NSL1372" s="3"/>
      <c r="NSM1372" s="3"/>
      <c r="NSN1372" s="3"/>
      <c r="NSO1372" s="3"/>
      <c r="NSP1372" s="3"/>
      <c r="NSQ1372" s="3"/>
      <c r="NSR1372" s="3"/>
      <c r="NSS1372" s="3"/>
      <c r="NST1372" s="3"/>
      <c r="NSU1372" s="3"/>
      <c r="NSV1372" s="3"/>
      <c r="NSW1372" s="3"/>
      <c r="NSX1372" s="3"/>
      <c r="NSY1372" s="3"/>
      <c r="NSZ1372" s="3"/>
      <c r="NTA1372" s="3"/>
      <c r="NTB1372" s="3"/>
      <c r="NTC1372" s="3"/>
      <c r="NTD1372" s="3"/>
      <c r="NTE1372" s="3"/>
      <c r="NTF1372" s="3"/>
      <c r="NTG1372" s="3"/>
      <c r="NTH1372" s="3"/>
      <c r="NTI1372" s="3"/>
      <c r="NTJ1372" s="3"/>
      <c r="NTK1372" s="3"/>
      <c r="NTL1372" s="3"/>
      <c r="NTM1372" s="3"/>
      <c r="NTN1372" s="3"/>
      <c r="NTO1372" s="3"/>
      <c r="NTP1372" s="3"/>
      <c r="NTQ1372" s="3"/>
      <c r="NTR1372" s="3"/>
      <c r="NTS1372" s="3"/>
      <c r="NTT1372" s="3"/>
      <c r="NTU1372" s="3"/>
      <c r="NTV1372" s="3"/>
      <c r="NTW1372" s="3"/>
      <c r="NTX1372" s="3"/>
      <c r="NTY1372" s="3"/>
      <c r="NTZ1372" s="3"/>
      <c r="NUA1372" s="3"/>
      <c r="NUB1372" s="3"/>
      <c r="NUC1372" s="3"/>
      <c r="NUD1372" s="3"/>
      <c r="NUE1372" s="3"/>
      <c r="NUF1372" s="3"/>
      <c r="NUG1372" s="3"/>
      <c r="NUH1372" s="3"/>
      <c r="NUI1372" s="3"/>
      <c r="NUJ1372" s="3"/>
      <c r="NUK1372" s="3"/>
      <c r="NUL1372" s="3"/>
      <c r="NUM1372" s="3"/>
      <c r="NUN1372" s="3"/>
      <c r="NUO1372" s="3"/>
      <c r="NUP1372" s="3"/>
      <c r="NUQ1372" s="3"/>
      <c r="NUR1372" s="3"/>
      <c r="NUS1372" s="3"/>
      <c r="NUT1372" s="3"/>
      <c r="NUU1372" s="3"/>
      <c r="NUV1372" s="3"/>
      <c r="NUW1372" s="3"/>
      <c r="NUX1372" s="3"/>
      <c r="NUY1372" s="3"/>
      <c r="NUZ1372" s="3"/>
      <c r="NVA1372" s="3"/>
      <c r="NVB1372" s="3"/>
      <c r="NVC1372" s="3"/>
      <c r="NVD1372" s="3"/>
      <c r="NVE1372" s="3"/>
      <c r="NVF1372" s="3"/>
      <c r="NVG1372" s="3"/>
      <c r="NVH1372" s="3"/>
      <c r="NVI1372" s="3"/>
      <c r="NVJ1372" s="3"/>
      <c r="NVK1372" s="3"/>
      <c r="NVL1372" s="3"/>
      <c r="NVM1372" s="3"/>
      <c r="NVN1372" s="3"/>
      <c r="NVO1372" s="3"/>
      <c r="NVP1372" s="3"/>
      <c r="NVQ1372" s="3"/>
      <c r="NVR1372" s="3"/>
      <c r="NVS1372" s="3"/>
      <c r="NVT1372" s="3"/>
      <c r="NVU1372" s="3"/>
      <c r="NVV1372" s="3"/>
      <c r="NVW1372" s="3"/>
      <c r="NVX1372" s="3"/>
      <c r="NVY1372" s="3"/>
      <c r="NVZ1372" s="3"/>
      <c r="NWA1372" s="3"/>
      <c r="NWB1372" s="3"/>
      <c r="NWC1372" s="3"/>
      <c r="NWD1372" s="3"/>
      <c r="NWE1372" s="3"/>
      <c r="NWF1372" s="3"/>
      <c r="NWG1372" s="3"/>
      <c r="NWH1372" s="3"/>
      <c r="NWI1372" s="3"/>
      <c r="NWJ1372" s="3"/>
      <c r="NWK1372" s="3"/>
      <c r="NWL1372" s="3"/>
      <c r="NWM1372" s="3"/>
      <c r="NWN1372" s="3"/>
      <c r="NWO1372" s="3"/>
      <c r="NWP1372" s="3"/>
      <c r="NWQ1372" s="3"/>
      <c r="NWR1372" s="3"/>
      <c r="NWS1372" s="3"/>
      <c r="NWT1372" s="3"/>
      <c r="NWU1372" s="3"/>
      <c r="NWV1372" s="3"/>
      <c r="NWW1372" s="3"/>
      <c r="NWX1372" s="3"/>
      <c r="NWY1372" s="3"/>
      <c r="NWZ1372" s="3"/>
      <c r="NXA1372" s="3"/>
      <c r="NXB1372" s="3"/>
      <c r="NXC1372" s="3"/>
      <c r="NXD1372" s="3"/>
      <c r="NXE1372" s="3"/>
      <c r="NXF1372" s="3"/>
      <c r="NXG1372" s="3"/>
      <c r="NXH1372" s="3"/>
      <c r="NXI1372" s="3"/>
      <c r="NXJ1372" s="3"/>
      <c r="NXK1372" s="3"/>
      <c r="NXL1372" s="3"/>
      <c r="NXM1372" s="3"/>
      <c r="NXN1372" s="3"/>
      <c r="NXO1372" s="3"/>
      <c r="NXP1372" s="3"/>
      <c r="NXQ1372" s="3"/>
      <c r="NXR1372" s="3"/>
      <c r="NXS1372" s="3"/>
      <c r="NXT1372" s="3"/>
      <c r="NXU1372" s="3"/>
      <c r="NXV1372" s="3"/>
      <c r="NXW1372" s="3"/>
      <c r="NXX1372" s="3"/>
      <c r="NXY1372" s="3"/>
      <c r="NXZ1372" s="3"/>
      <c r="NYA1372" s="3"/>
      <c r="NYB1372" s="3"/>
      <c r="NYC1372" s="3"/>
      <c r="NYD1372" s="3"/>
      <c r="NYE1372" s="3"/>
      <c r="NYF1372" s="3"/>
      <c r="NYG1372" s="3"/>
      <c r="NYH1372" s="3"/>
      <c r="NYI1372" s="3"/>
      <c r="NYJ1372" s="3"/>
      <c r="NYK1372" s="3"/>
      <c r="NYL1372" s="3"/>
      <c r="NYM1372" s="3"/>
      <c r="NYN1372" s="3"/>
      <c r="NYO1372" s="3"/>
      <c r="NYP1372" s="3"/>
      <c r="NYQ1372" s="3"/>
      <c r="NYR1372" s="3"/>
      <c r="NYS1372" s="3"/>
      <c r="NYT1372" s="3"/>
      <c r="NYU1372" s="3"/>
      <c r="NYV1372" s="3"/>
      <c r="NYW1372" s="3"/>
      <c r="NYX1372" s="3"/>
      <c r="NYY1372" s="3"/>
      <c r="NYZ1372" s="3"/>
      <c r="NZA1372" s="3"/>
      <c r="NZB1372" s="3"/>
      <c r="NZC1372" s="3"/>
      <c r="NZD1372" s="3"/>
      <c r="NZE1372" s="3"/>
      <c r="NZF1372" s="3"/>
      <c r="NZG1372" s="3"/>
      <c r="NZH1372" s="3"/>
      <c r="NZI1372" s="3"/>
      <c r="NZJ1372" s="3"/>
      <c r="NZK1372" s="3"/>
      <c r="NZL1372" s="3"/>
      <c r="NZM1372" s="3"/>
      <c r="NZN1372" s="3"/>
      <c r="NZO1372" s="3"/>
      <c r="NZP1372" s="3"/>
      <c r="NZQ1372" s="3"/>
      <c r="NZR1372" s="3"/>
      <c r="NZS1372" s="3"/>
      <c r="NZT1372" s="3"/>
      <c r="NZU1372" s="3"/>
      <c r="NZV1372" s="3"/>
      <c r="NZW1372" s="3"/>
      <c r="NZX1372" s="3"/>
      <c r="NZY1372" s="3"/>
      <c r="NZZ1372" s="3"/>
      <c r="OAA1372" s="3"/>
      <c r="OAB1372" s="3"/>
      <c r="OAC1372" s="3"/>
      <c r="OAD1372" s="3"/>
      <c r="OAE1372" s="3"/>
      <c r="OAF1372" s="3"/>
      <c r="OAG1372" s="3"/>
      <c r="OAH1372" s="3"/>
      <c r="OAI1372" s="3"/>
      <c r="OAJ1372" s="3"/>
      <c r="OAK1372" s="3"/>
      <c r="OAL1372" s="3"/>
      <c r="OAM1372" s="3"/>
      <c r="OAN1372" s="3"/>
      <c r="OAO1372" s="3"/>
      <c r="OAP1372" s="3"/>
      <c r="OAQ1372" s="3"/>
      <c r="OAR1372" s="3"/>
      <c r="OAS1372" s="3"/>
      <c r="OAT1372" s="3"/>
      <c r="OAU1372" s="3"/>
      <c r="OAV1372" s="3"/>
      <c r="OAW1372" s="3"/>
      <c r="OAX1372" s="3"/>
      <c r="OAY1372" s="3"/>
      <c r="OAZ1372" s="3"/>
      <c r="OBA1372" s="3"/>
      <c r="OBB1372" s="3"/>
      <c r="OBC1372" s="3"/>
      <c r="OBD1372" s="3"/>
      <c r="OBE1372" s="3"/>
      <c r="OBF1372" s="3"/>
      <c r="OBG1372" s="3"/>
      <c r="OBH1372" s="3"/>
      <c r="OBI1372" s="3"/>
      <c r="OBJ1372" s="3"/>
      <c r="OBK1372" s="3"/>
      <c r="OBL1372" s="3"/>
      <c r="OBM1372" s="3"/>
      <c r="OBN1372" s="3"/>
      <c r="OBO1372" s="3"/>
      <c r="OBP1372" s="3"/>
      <c r="OBQ1372" s="3"/>
      <c r="OBR1372" s="3"/>
      <c r="OBS1372" s="3"/>
      <c r="OBT1372" s="3"/>
      <c r="OBU1372" s="3"/>
      <c r="OBV1372" s="3"/>
      <c r="OBW1372" s="3"/>
      <c r="OBX1372" s="3"/>
      <c r="OBY1372" s="3"/>
      <c r="OBZ1372" s="3"/>
      <c r="OCA1372" s="3"/>
      <c r="OCB1372" s="3"/>
      <c r="OCC1372" s="3"/>
      <c r="OCD1372" s="3"/>
      <c r="OCE1372" s="3"/>
      <c r="OCF1372" s="3"/>
      <c r="OCG1372" s="3"/>
      <c r="OCH1372" s="3"/>
      <c r="OCI1372" s="3"/>
      <c r="OCJ1372" s="3"/>
      <c r="OCK1372" s="3"/>
      <c r="OCL1372" s="3"/>
      <c r="OCM1372" s="3"/>
      <c r="OCN1372" s="3"/>
      <c r="OCO1372" s="3"/>
      <c r="OCP1372" s="3"/>
      <c r="OCQ1372" s="3"/>
      <c r="OCR1372" s="3"/>
      <c r="OCS1372" s="3"/>
      <c r="OCT1372" s="3"/>
      <c r="OCU1372" s="3"/>
      <c r="OCV1372" s="3"/>
      <c r="OCW1372" s="3"/>
      <c r="OCX1372" s="3"/>
      <c r="OCY1372" s="3"/>
      <c r="OCZ1372" s="3"/>
      <c r="ODA1372" s="3"/>
      <c r="ODB1372" s="3"/>
      <c r="ODC1372" s="3"/>
      <c r="ODD1372" s="3"/>
      <c r="ODE1372" s="3"/>
      <c r="ODF1372" s="3"/>
      <c r="ODG1372" s="3"/>
      <c r="ODH1372" s="3"/>
      <c r="ODI1372" s="3"/>
      <c r="ODJ1372" s="3"/>
      <c r="ODK1372" s="3"/>
      <c r="ODL1372" s="3"/>
      <c r="ODM1372" s="3"/>
      <c r="ODN1372" s="3"/>
      <c r="ODO1372" s="3"/>
      <c r="ODP1372" s="3"/>
      <c r="ODQ1372" s="3"/>
      <c r="ODR1372" s="3"/>
      <c r="ODS1372" s="3"/>
      <c r="ODT1372" s="3"/>
      <c r="ODU1372" s="3"/>
      <c r="ODV1372" s="3"/>
      <c r="ODW1372" s="3"/>
      <c r="ODX1372" s="3"/>
      <c r="ODY1372" s="3"/>
      <c r="ODZ1372" s="3"/>
      <c r="OEA1372" s="3"/>
      <c r="OEB1372" s="3"/>
      <c r="OEC1372" s="3"/>
      <c r="OED1372" s="3"/>
      <c r="OEE1372" s="3"/>
      <c r="OEF1372" s="3"/>
      <c r="OEG1372" s="3"/>
      <c r="OEH1372" s="3"/>
      <c r="OEI1372" s="3"/>
      <c r="OEJ1372" s="3"/>
      <c r="OEK1372" s="3"/>
      <c r="OEL1372" s="3"/>
      <c r="OEM1372" s="3"/>
      <c r="OEN1372" s="3"/>
      <c r="OEO1372" s="3"/>
      <c r="OEP1372" s="3"/>
      <c r="OEQ1372" s="3"/>
      <c r="OER1372" s="3"/>
      <c r="OES1372" s="3"/>
      <c r="OET1372" s="3"/>
      <c r="OEU1372" s="3"/>
      <c r="OEV1372" s="3"/>
      <c r="OEW1372" s="3"/>
      <c r="OEX1372" s="3"/>
      <c r="OEY1372" s="3"/>
      <c r="OEZ1372" s="3"/>
      <c r="OFA1372" s="3"/>
      <c r="OFB1372" s="3"/>
      <c r="OFC1372" s="3"/>
      <c r="OFD1372" s="3"/>
      <c r="OFE1372" s="3"/>
      <c r="OFF1372" s="3"/>
      <c r="OFG1372" s="3"/>
      <c r="OFH1372" s="3"/>
      <c r="OFI1372" s="3"/>
      <c r="OFJ1372" s="3"/>
      <c r="OFK1372" s="3"/>
      <c r="OFL1372" s="3"/>
      <c r="OFM1372" s="3"/>
      <c r="OFN1372" s="3"/>
      <c r="OFO1372" s="3"/>
      <c r="OFP1372" s="3"/>
      <c r="OFQ1372" s="3"/>
      <c r="OFR1372" s="3"/>
      <c r="OFS1372" s="3"/>
      <c r="OFT1372" s="3"/>
      <c r="OFU1372" s="3"/>
      <c r="OFV1372" s="3"/>
      <c r="OFW1372" s="3"/>
      <c r="OFX1372" s="3"/>
      <c r="OFY1372" s="3"/>
      <c r="OFZ1372" s="3"/>
      <c r="OGA1372" s="3"/>
      <c r="OGB1372" s="3"/>
      <c r="OGC1372" s="3"/>
      <c r="OGD1372" s="3"/>
      <c r="OGE1372" s="3"/>
      <c r="OGF1372" s="3"/>
      <c r="OGG1372" s="3"/>
      <c r="OGH1372" s="3"/>
      <c r="OGI1372" s="3"/>
      <c r="OGJ1372" s="3"/>
      <c r="OGK1372" s="3"/>
      <c r="OGL1372" s="3"/>
      <c r="OGM1372" s="3"/>
      <c r="OGN1372" s="3"/>
      <c r="OGO1372" s="3"/>
      <c r="OGP1372" s="3"/>
      <c r="OGQ1372" s="3"/>
      <c r="OGR1372" s="3"/>
      <c r="OGS1372" s="3"/>
      <c r="OGT1372" s="3"/>
      <c r="OGU1372" s="3"/>
      <c r="OGV1372" s="3"/>
      <c r="OGW1372" s="3"/>
      <c r="OGX1372" s="3"/>
      <c r="OGY1372" s="3"/>
      <c r="OGZ1372" s="3"/>
      <c r="OHA1372" s="3"/>
      <c r="OHB1372" s="3"/>
      <c r="OHC1372" s="3"/>
      <c r="OHD1372" s="3"/>
      <c r="OHE1372" s="3"/>
      <c r="OHF1372" s="3"/>
      <c r="OHG1372" s="3"/>
      <c r="OHH1372" s="3"/>
      <c r="OHI1372" s="3"/>
      <c r="OHJ1372" s="3"/>
      <c r="OHK1372" s="3"/>
      <c r="OHL1372" s="3"/>
      <c r="OHM1372" s="3"/>
      <c r="OHN1372" s="3"/>
      <c r="OHO1372" s="3"/>
      <c r="OHP1372" s="3"/>
      <c r="OHQ1372" s="3"/>
      <c r="OHR1372" s="3"/>
      <c r="OHS1372" s="3"/>
      <c r="OHT1372" s="3"/>
      <c r="OHU1372" s="3"/>
      <c r="OHV1372" s="3"/>
      <c r="OHW1372" s="3"/>
      <c r="OHX1372" s="3"/>
      <c r="OHY1372" s="3"/>
      <c r="OHZ1372" s="3"/>
      <c r="OIA1372" s="3"/>
      <c r="OIB1372" s="3"/>
      <c r="OIC1372" s="3"/>
      <c r="OID1372" s="3"/>
      <c r="OIE1372" s="3"/>
      <c r="OIF1372" s="3"/>
      <c r="OIG1372" s="3"/>
      <c r="OIH1372" s="3"/>
      <c r="OII1372" s="3"/>
      <c r="OIJ1372" s="3"/>
      <c r="OIK1372" s="3"/>
      <c r="OIL1372" s="3"/>
      <c r="OIM1372" s="3"/>
      <c r="OIN1372" s="3"/>
      <c r="OIO1372" s="3"/>
      <c r="OIP1372" s="3"/>
      <c r="OIQ1372" s="3"/>
      <c r="OIR1372" s="3"/>
      <c r="OIS1372" s="3"/>
      <c r="OIT1372" s="3"/>
      <c r="OIU1372" s="3"/>
      <c r="OIV1372" s="3"/>
      <c r="OIW1372" s="3"/>
      <c r="OIX1372" s="3"/>
      <c r="OIY1372" s="3"/>
      <c r="OIZ1372" s="3"/>
      <c r="OJA1372" s="3"/>
      <c r="OJB1372" s="3"/>
      <c r="OJC1372" s="3"/>
      <c r="OJD1372" s="3"/>
      <c r="OJE1372" s="3"/>
      <c r="OJF1372" s="3"/>
      <c r="OJG1372" s="3"/>
      <c r="OJH1372" s="3"/>
      <c r="OJI1372" s="3"/>
      <c r="OJJ1372" s="3"/>
      <c r="OJK1372" s="3"/>
      <c r="OJL1372" s="3"/>
      <c r="OJM1372" s="3"/>
      <c r="OJN1372" s="3"/>
      <c r="OJO1372" s="3"/>
      <c r="OJP1372" s="3"/>
      <c r="OJQ1372" s="3"/>
      <c r="OJR1372" s="3"/>
      <c r="OJS1372" s="3"/>
      <c r="OJT1372" s="3"/>
      <c r="OJU1372" s="3"/>
      <c r="OJV1372" s="3"/>
      <c r="OJW1372" s="3"/>
      <c r="OJX1372" s="3"/>
      <c r="OJY1372" s="3"/>
      <c r="OJZ1372" s="3"/>
      <c r="OKA1372" s="3"/>
      <c r="OKB1372" s="3"/>
      <c r="OKC1372" s="3"/>
      <c r="OKD1372" s="3"/>
      <c r="OKE1372" s="3"/>
      <c r="OKF1372" s="3"/>
      <c r="OKG1372" s="3"/>
      <c r="OKH1372" s="3"/>
      <c r="OKI1372" s="3"/>
      <c r="OKJ1372" s="3"/>
      <c r="OKK1372" s="3"/>
      <c r="OKL1372" s="3"/>
      <c r="OKM1372" s="3"/>
      <c r="OKN1372" s="3"/>
      <c r="OKO1372" s="3"/>
      <c r="OKP1372" s="3"/>
      <c r="OKQ1372" s="3"/>
      <c r="OKR1372" s="3"/>
      <c r="OKS1372" s="3"/>
      <c r="OKT1372" s="3"/>
      <c r="OKU1372" s="3"/>
      <c r="OKV1372" s="3"/>
      <c r="OKW1372" s="3"/>
      <c r="OKX1372" s="3"/>
      <c r="OKY1372" s="3"/>
      <c r="OKZ1372" s="3"/>
      <c r="OLA1372" s="3"/>
      <c r="OLB1372" s="3"/>
      <c r="OLC1372" s="3"/>
      <c r="OLD1372" s="3"/>
      <c r="OLE1372" s="3"/>
      <c r="OLF1372" s="3"/>
      <c r="OLG1372" s="3"/>
      <c r="OLH1372" s="3"/>
      <c r="OLI1372" s="3"/>
      <c r="OLJ1372" s="3"/>
      <c r="OLK1372" s="3"/>
      <c r="OLL1372" s="3"/>
      <c r="OLM1372" s="3"/>
      <c r="OLN1372" s="3"/>
      <c r="OLO1372" s="3"/>
      <c r="OLP1372" s="3"/>
      <c r="OLQ1372" s="3"/>
      <c r="OLR1372" s="3"/>
      <c r="OLS1372" s="3"/>
      <c r="OLT1372" s="3"/>
      <c r="OLU1372" s="3"/>
      <c r="OLV1372" s="3"/>
      <c r="OLW1372" s="3"/>
      <c r="OLX1372" s="3"/>
      <c r="OLY1372" s="3"/>
      <c r="OLZ1372" s="3"/>
      <c r="OMA1372" s="3"/>
      <c r="OMB1372" s="3"/>
      <c r="OMC1372" s="3"/>
      <c r="OMD1372" s="3"/>
      <c r="OME1372" s="3"/>
      <c r="OMF1372" s="3"/>
      <c r="OMG1372" s="3"/>
      <c r="OMH1372" s="3"/>
      <c r="OMI1372" s="3"/>
      <c r="OMJ1372" s="3"/>
      <c r="OMK1372" s="3"/>
      <c r="OML1372" s="3"/>
      <c r="OMM1372" s="3"/>
      <c r="OMN1372" s="3"/>
      <c r="OMO1372" s="3"/>
      <c r="OMP1372" s="3"/>
      <c r="OMQ1372" s="3"/>
      <c r="OMR1372" s="3"/>
      <c r="OMS1372" s="3"/>
      <c r="OMT1372" s="3"/>
      <c r="OMU1372" s="3"/>
      <c r="OMV1372" s="3"/>
      <c r="OMW1372" s="3"/>
      <c r="OMX1372" s="3"/>
      <c r="OMY1372" s="3"/>
      <c r="OMZ1372" s="3"/>
      <c r="ONA1372" s="3"/>
      <c r="ONB1372" s="3"/>
      <c r="ONC1372" s="3"/>
      <c r="OND1372" s="3"/>
      <c r="ONE1372" s="3"/>
      <c r="ONF1372" s="3"/>
      <c r="ONG1372" s="3"/>
      <c r="ONH1372" s="3"/>
      <c r="ONI1372" s="3"/>
      <c r="ONJ1372" s="3"/>
      <c r="ONK1372" s="3"/>
      <c r="ONL1372" s="3"/>
      <c r="ONM1372" s="3"/>
      <c r="ONN1372" s="3"/>
      <c r="ONO1372" s="3"/>
      <c r="ONP1372" s="3"/>
      <c r="ONQ1372" s="3"/>
      <c r="ONR1372" s="3"/>
      <c r="ONS1372" s="3"/>
      <c r="ONT1372" s="3"/>
      <c r="ONU1372" s="3"/>
      <c r="ONV1372" s="3"/>
      <c r="ONW1372" s="3"/>
      <c r="ONX1372" s="3"/>
      <c r="ONY1372" s="3"/>
      <c r="ONZ1372" s="3"/>
      <c r="OOA1372" s="3"/>
      <c r="OOB1372" s="3"/>
      <c r="OOC1372" s="3"/>
      <c r="OOD1372" s="3"/>
      <c r="OOE1372" s="3"/>
      <c r="OOF1372" s="3"/>
      <c r="OOG1372" s="3"/>
      <c r="OOH1372" s="3"/>
      <c r="OOI1372" s="3"/>
      <c r="OOJ1372" s="3"/>
      <c r="OOK1372" s="3"/>
      <c r="OOL1372" s="3"/>
      <c r="OOM1372" s="3"/>
      <c r="OON1372" s="3"/>
      <c r="OOO1372" s="3"/>
      <c r="OOP1372" s="3"/>
      <c r="OOQ1372" s="3"/>
      <c r="OOR1372" s="3"/>
      <c r="OOS1372" s="3"/>
      <c r="OOT1372" s="3"/>
      <c r="OOU1372" s="3"/>
      <c r="OOV1372" s="3"/>
      <c r="OOW1372" s="3"/>
      <c r="OOX1372" s="3"/>
      <c r="OOY1372" s="3"/>
      <c r="OOZ1372" s="3"/>
      <c r="OPA1372" s="3"/>
      <c r="OPB1372" s="3"/>
      <c r="OPC1372" s="3"/>
      <c r="OPD1372" s="3"/>
      <c r="OPE1372" s="3"/>
      <c r="OPF1372" s="3"/>
      <c r="OPG1372" s="3"/>
      <c r="OPH1372" s="3"/>
      <c r="OPI1372" s="3"/>
      <c r="OPJ1372" s="3"/>
      <c r="OPK1372" s="3"/>
      <c r="OPL1372" s="3"/>
      <c r="OPM1372" s="3"/>
      <c r="OPN1372" s="3"/>
      <c r="OPO1372" s="3"/>
      <c r="OPP1372" s="3"/>
      <c r="OPQ1372" s="3"/>
      <c r="OPR1372" s="3"/>
      <c r="OPS1372" s="3"/>
      <c r="OPT1372" s="3"/>
      <c r="OPU1372" s="3"/>
      <c r="OPV1372" s="3"/>
      <c r="OPW1372" s="3"/>
      <c r="OPX1372" s="3"/>
      <c r="OPY1372" s="3"/>
      <c r="OPZ1372" s="3"/>
      <c r="OQA1372" s="3"/>
      <c r="OQB1372" s="3"/>
      <c r="OQC1372" s="3"/>
      <c r="OQD1372" s="3"/>
      <c r="OQE1372" s="3"/>
      <c r="OQF1372" s="3"/>
      <c r="OQG1372" s="3"/>
      <c r="OQH1372" s="3"/>
      <c r="OQI1372" s="3"/>
      <c r="OQJ1372" s="3"/>
      <c r="OQK1372" s="3"/>
      <c r="OQL1372" s="3"/>
      <c r="OQM1372" s="3"/>
      <c r="OQN1372" s="3"/>
      <c r="OQO1372" s="3"/>
      <c r="OQP1372" s="3"/>
      <c r="OQQ1372" s="3"/>
      <c r="OQR1372" s="3"/>
      <c r="OQS1372" s="3"/>
      <c r="OQT1372" s="3"/>
      <c r="OQU1372" s="3"/>
      <c r="OQV1372" s="3"/>
      <c r="OQW1372" s="3"/>
      <c r="OQX1372" s="3"/>
      <c r="OQY1372" s="3"/>
      <c r="OQZ1372" s="3"/>
      <c r="ORA1372" s="3"/>
      <c r="ORB1372" s="3"/>
      <c r="ORC1372" s="3"/>
      <c r="ORD1372" s="3"/>
      <c r="ORE1372" s="3"/>
      <c r="ORF1372" s="3"/>
      <c r="ORG1372" s="3"/>
      <c r="ORH1372" s="3"/>
      <c r="ORI1372" s="3"/>
      <c r="ORJ1372" s="3"/>
      <c r="ORK1372" s="3"/>
      <c r="ORL1372" s="3"/>
      <c r="ORM1372" s="3"/>
      <c r="ORN1372" s="3"/>
      <c r="ORO1372" s="3"/>
      <c r="ORP1372" s="3"/>
      <c r="ORQ1372" s="3"/>
      <c r="ORR1372" s="3"/>
      <c r="ORS1372" s="3"/>
      <c r="ORT1372" s="3"/>
      <c r="ORU1372" s="3"/>
      <c r="ORV1372" s="3"/>
      <c r="ORW1372" s="3"/>
      <c r="ORX1372" s="3"/>
      <c r="ORY1372" s="3"/>
      <c r="ORZ1372" s="3"/>
      <c r="OSA1372" s="3"/>
      <c r="OSB1372" s="3"/>
      <c r="OSC1372" s="3"/>
      <c r="OSD1372" s="3"/>
      <c r="OSE1372" s="3"/>
      <c r="OSF1372" s="3"/>
      <c r="OSG1372" s="3"/>
      <c r="OSH1372" s="3"/>
      <c r="OSI1372" s="3"/>
      <c r="OSJ1372" s="3"/>
      <c r="OSK1372" s="3"/>
      <c r="OSL1372" s="3"/>
      <c r="OSM1372" s="3"/>
      <c r="OSN1372" s="3"/>
      <c r="OSO1372" s="3"/>
      <c r="OSP1372" s="3"/>
      <c r="OSQ1372" s="3"/>
      <c r="OSR1372" s="3"/>
      <c r="OSS1372" s="3"/>
      <c r="OST1372" s="3"/>
      <c r="OSU1372" s="3"/>
      <c r="OSV1372" s="3"/>
      <c r="OSW1372" s="3"/>
      <c r="OSX1372" s="3"/>
      <c r="OSY1372" s="3"/>
      <c r="OSZ1372" s="3"/>
      <c r="OTA1372" s="3"/>
      <c r="OTB1372" s="3"/>
      <c r="OTC1372" s="3"/>
      <c r="OTD1372" s="3"/>
      <c r="OTE1372" s="3"/>
      <c r="OTF1372" s="3"/>
      <c r="OTG1372" s="3"/>
      <c r="OTH1372" s="3"/>
      <c r="OTI1372" s="3"/>
      <c r="OTJ1372" s="3"/>
      <c r="OTK1372" s="3"/>
      <c r="OTL1372" s="3"/>
      <c r="OTM1372" s="3"/>
      <c r="OTN1372" s="3"/>
      <c r="OTO1372" s="3"/>
      <c r="OTP1372" s="3"/>
      <c r="OTQ1372" s="3"/>
      <c r="OTR1372" s="3"/>
      <c r="OTS1372" s="3"/>
      <c r="OTT1372" s="3"/>
      <c r="OTU1372" s="3"/>
      <c r="OTV1372" s="3"/>
      <c r="OTW1372" s="3"/>
      <c r="OTX1372" s="3"/>
      <c r="OTY1372" s="3"/>
      <c r="OTZ1372" s="3"/>
      <c r="OUA1372" s="3"/>
      <c r="OUB1372" s="3"/>
      <c r="OUC1372" s="3"/>
      <c r="OUD1372" s="3"/>
      <c r="OUE1372" s="3"/>
      <c r="OUF1372" s="3"/>
      <c r="OUG1372" s="3"/>
      <c r="OUH1372" s="3"/>
      <c r="OUI1372" s="3"/>
      <c r="OUJ1372" s="3"/>
      <c r="OUK1372" s="3"/>
      <c r="OUL1372" s="3"/>
      <c r="OUM1372" s="3"/>
      <c r="OUN1372" s="3"/>
      <c r="OUO1372" s="3"/>
      <c r="OUP1372" s="3"/>
      <c r="OUQ1372" s="3"/>
      <c r="OUR1372" s="3"/>
      <c r="OUS1372" s="3"/>
      <c r="OUT1372" s="3"/>
      <c r="OUU1372" s="3"/>
      <c r="OUV1372" s="3"/>
      <c r="OUW1372" s="3"/>
      <c r="OUX1372" s="3"/>
      <c r="OUY1372" s="3"/>
      <c r="OUZ1372" s="3"/>
      <c r="OVA1372" s="3"/>
      <c r="OVB1372" s="3"/>
      <c r="OVC1372" s="3"/>
      <c r="OVD1372" s="3"/>
      <c r="OVE1372" s="3"/>
      <c r="OVF1372" s="3"/>
      <c r="OVG1372" s="3"/>
      <c r="OVH1372" s="3"/>
      <c r="OVI1372" s="3"/>
      <c r="OVJ1372" s="3"/>
      <c r="OVK1372" s="3"/>
      <c r="OVL1372" s="3"/>
      <c r="OVM1372" s="3"/>
      <c r="OVN1372" s="3"/>
      <c r="OVO1372" s="3"/>
      <c r="OVP1372" s="3"/>
      <c r="OVQ1372" s="3"/>
      <c r="OVR1372" s="3"/>
      <c r="OVS1372" s="3"/>
      <c r="OVT1372" s="3"/>
      <c r="OVU1372" s="3"/>
      <c r="OVV1372" s="3"/>
      <c r="OVW1372" s="3"/>
      <c r="OVX1372" s="3"/>
      <c r="OVY1372" s="3"/>
      <c r="OVZ1372" s="3"/>
      <c r="OWA1372" s="3"/>
      <c r="OWB1372" s="3"/>
      <c r="OWC1372" s="3"/>
      <c r="OWD1372" s="3"/>
      <c r="OWE1372" s="3"/>
      <c r="OWF1372" s="3"/>
      <c r="OWG1372" s="3"/>
      <c r="OWH1372" s="3"/>
      <c r="OWI1372" s="3"/>
      <c r="OWJ1372" s="3"/>
      <c r="OWK1372" s="3"/>
      <c r="OWL1372" s="3"/>
      <c r="OWM1372" s="3"/>
      <c r="OWN1372" s="3"/>
      <c r="OWO1372" s="3"/>
      <c r="OWP1372" s="3"/>
      <c r="OWQ1372" s="3"/>
      <c r="OWR1372" s="3"/>
      <c r="OWS1372" s="3"/>
      <c r="OWT1372" s="3"/>
      <c r="OWU1372" s="3"/>
      <c r="OWV1372" s="3"/>
      <c r="OWW1372" s="3"/>
      <c r="OWX1372" s="3"/>
      <c r="OWY1372" s="3"/>
      <c r="OWZ1372" s="3"/>
      <c r="OXA1372" s="3"/>
      <c r="OXB1372" s="3"/>
      <c r="OXC1372" s="3"/>
      <c r="OXD1372" s="3"/>
      <c r="OXE1372" s="3"/>
      <c r="OXF1372" s="3"/>
      <c r="OXG1372" s="3"/>
      <c r="OXH1372" s="3"/>
      <c r="OXI1372" s="3"/>
      <c r="OXJ1372" s="3"/>
      <c r="OXK1372" s="3"/>
      <c r="OXL1372" s="3"/>
      <c r="OXM1372" s="3"/>
      <c r="OXN1372" s="3"/>
      <c r="OXO1372" s="3"/>
      <c r="OXP1372" s="3"/>
      <c r="OXQ1372" s="3"/>
      <c r="OXR1372" s="3"/>
      <c r="OXS1372" s="3"/>
      <c r="OXT1372" s="3"/>
      <c r="OXU1372" s="3"/>
      <c r="OXV1372" s="3"/>
      <c r="OXW1372" s="3"/>
      <c r="OXX1372" s="3"/>
      <c r="OXY1372" s="3"/>
      <c r="OXZ1372" s="3"/>
      <c r="OYA1372" s="3"/>
      <c r="OYB1372" s="3"/>
      <c r="OYC1372" s="3"/>
      <c r="OYD1372" s="3"/>
      <c r="OYE1372" s="3"/>
      <c r="OYF1372" s="3"/>
      <c r="OYG1372" s="3"/>
      <c r="OYH1372" s="3"/>
      <c r="OYI1372" s="3"/>
      <c r="OYJ1372" s="3"/>
      <c r="OYK1372" s="3"/>
      <c r="OYL1372" s="3"/>
      <c r="OYM1372" s="3"/>
      <c r="OYN1372" s="3"/>
      <c r="OYO1372" s="3"/>
      <c r="OYP1372" s="3"/>
      <c r="OYQ1372" s="3"/>
      <c r="OYR1372" s="3"/>
      <c r="OYS1372" s="3"/>
      <c r="OYT1372" s="3"/>
      <c r="OYU1372" s="3"/>
      <c r="OYV1372" s="3"/>
      <c r="OYW1372" s="3"/>
      <c r="OYX1372" s="3"/>
      <c r="OYY1372" s="3"/>
      <c r="OYZ1372" s="3"/>
      <c r="OZA1372" s="3"/>
      <c r="OZB1372" s="3"/>
      <c r="OZC1372" s="3"/>
      <c r="OZD1372" s="3"/>
      <c r="OZE1372" s="3"/>
      <c r="OZF1372" s="3"/>
      <c r="OZG1372" s="3"/>
      <c r="OZH1372" s="3"/>
      <c r="OZI1372" s="3"/>
      <c r="OZJ1372" s="3"/>
      <c r="OZK1372" s="3"/>
      <c r="OZL1372" s="3"/>
      <c r="OZM1372" s="3"/>
      <c r="OZN1372" s="3"/>
      <c r="OZO1372" s="3"/>
      <c r="OZP1372" s="3"/>
      <c r="OZQ1372" s="3"/>
      <c r="OZR1372" s="3"/>
      <c r="OZS1372" s="3"/>
      <c r="OZT1372" s="3"/>
      <c r="OZU1372" s="3"/>
      <c r="OZV1372" s="3"/>
      <c r="OZW1372" s="3"/>
      <c r="OZX1372" s="3"/>
      <c r="OZY1372" s="3"/>
      <c r="OZZ1372" s="3"/>
      <c r="PAA1372" s="3"/>
      <c r="PAB1372" s="3"/>
      <c r="PAC1372" s="3"/>
      <c r="PAD1372" s="3"/>
      <c r="PAE1372" s="3"/>
      <c r="PAF1372" s="3"/>
      <c r="PAG1372" s="3"/>
      <c r="PAH1372" s="3"/>
      <c r="PAI1372" s="3"/>
      <c r="PAJ1372" s="3"/>
      <c r="PAK1372" s="3"/>
      <c r="PAL1372" s="3"/>
      <c r="PAM1372" s="3"/>
      <c r="PAN1372" s="3"/>
      <c r="PAO1372" s="3"/>
      <c r="PAP1372" s="3"/>
      <c r="PAQ1372" s="3"/>
      <c r="PAR1372" s="3"/>
      <c r="PAS1372" s="3"/>
      <c r="PAT1372" s="3"/>
      <c r="PAU1372" s="3"/>
      <c r="PAV1372" s="3"/>
      <c r="PAW1372" s="3"/>
      <c r="PAX1372" s="3"/>
      <c r="PAY1372" s="3"/>
      <c r="PAZ1372" s="3"/>
      <c r="PBA1372" s="3"/>
      <c r="PBB1372" s="3"/>
      <c r="PBC1372" s="3"/>
      <c r="PBD1372" s="3"/>
      <c r="PBE1372" s="3"/>
      <c r="PBF1372" s="3"/>
      <c r="PBG1372" s="3"/>
      <c r="PBH1372" s="3"/>
      <c r="PBI1372" s="3"/>
      <c r="PBJ1372" s="3"/>
      <c r="PBK1372" s="3"/>
      <c r="PBL1372" s="3"/>
      <c r="PBM1372" s="3"/>
      <c r="PBN1372" s="3"/>
      <c r="PBO1372" s="3"/>
      <c r="PBP1372" s="3"/>
      <c r="PBQ1372" s="3"/>
      <c r="PBR1372" s="3"/>
      <c r="PBS1372" s="3"/>
      <c r="PBT1372" s="3"/>
      <c r="PBU1372" s="3"/>
      <c r="PBV1372" s="3"/>
      <c r="PBW1372" s="3"/>
      <c r="PBX1372" s="3"/>
      <c r="PBY1372" s="3"/>
      <c r="PBZ1372" s="3"/>
      <c r="PCA1372" s="3"/>
      <c r="PCB1372" s="3"/>
      <c r="PCC1372" s="3"/>
      <c r="PCD1372" s="3"/>
      <c r="PCE1372" s="3"/>
      <c r="PCF1372" s="3"/>
      <c r="PCG1372" s="3"/>
      <c r="PCH1372" s="3"/>
      <c r="PCI1372" s="3"/>
      <c r="PCJ1372" s="3"/>
      <c r="PCK1372" s="3"/>
      <c r="PCL1372" s="3"/>
      <c r="PCM1372" s="3"/>
      <c r="PCN1372" s="3"/>
      <c r="PCO1372" s="3"/>
      <c r="PCP1372" s="3"/>
      <c r="PCQ1372" s="3"/>
      <c r="PCR1372" s="3"/>
      <c r="PCS1372" s="3"/>
      <c r="PCT1372" s="3"/>
      <c r="PCU1372" s="3"/>
      <c r="PCV1372" s="3"/>
      <c r="PCW1372" s="3"/>
      <c r="PCX1372" s="3"/>
      <c r="PCY1372" s="3"/>
      <c r="PCZ1372" s="3"/>
      <c r="PDA1372" s="3"/>
      <c r="PDB1372" s="3"/>
      <c r="PDC1372" s="3"/>
      <c r="PDD1372" s="3"/>
      <c r="PDE1372" s="3"/>
      <c r="PDF1372" s="3"/>
      <c r="PDG1372" s="3"/>
      <c r="PDH1372" s="3"/>
      <c r="PDI1372" s="3"/>
      <c r="PDJ1372" s="3"/>
      <c r="PDK1372" s="3"/>
      <c r="PDL1372" s="3"/>
      <c r="PDM1372" s="3"/>
      <c r="PDN1372" s="3"/>
      <c r="PDO1372" s="3"/>
      <c r="PDP1372" s="3"/>
      <c r="PDQ1372" s="3"/>
      <c r="PDR1372" s="3"/>
      <c r="PDS1372" s="3"/>
      <c r="PDT1372" s="3"/>
      <c r="PDU1372" s="3"/>
      <c r="PDV1372" s="3"/>
      <c r="PDW1372" s="3"/>
      <c r="PDX1372" s="3"/>
      <c r="PDY1372" s="3"/>
      <c r="PDZ1372" s="3"/>
      <c r="PEA1372" s="3"/>
      <c r="PEB1372" s="3"/>
      <c r="PEC1372" s="3"/>
      <c r="PED1372" s="3"/>
      <c r="PEE1372" s="3"/>
      <c r="PEF1372" s="3"/>
      <c r="PEG1372" s="3"/>
      <c r="PEH1372" s="3"/>
      <c r="PEI1372" s="3"/>
      <c r="PEJ1372" s="3"/>
      <c r="PEK1372" s="3"/>
      <c r="PEL1372" s="3"/>
      <c r="PEM1372" s="3"/>
      <c r="PEN1372" s="3"/>
      <c r="PEO1372" s="3"/>
      <c r="PEP1372" s="3"/>
      <c r="PEQ1372" s="3"/>
      <c r="PER1372" s="3"/>
      <c r="PES1372" s="3"/>
      <c r="PET1372" s="3"/>
      <c r="PEU1372" s="3"/>
      <c r="PEV1372" s="3"/>
      <c r="PEW1372" s="3"/>
      <c r="PEX1372" s="3"/>
      <c r="PEY1372" s="3"/>
      <c r="PEZ1372" s="3"/>
      <c r="PFA1372" s="3"/>
      <c r="PFB1372" s="3"/>
      <c r="PFC1372" s="3"/>
      <c r="PFD1372" s="3"/>
      <c r="PFE1372" s="3"/>
      <c r="PFF1372" s="3"/>
      <c r="PFG1372" s="3"/>
      <c r="PFH1372" s="3"/>
      <c r="PFI1372" s="3"/>
      <c r="PFJ1372" s="3"/>
      <c r="PFK1372" s="3"/>
      <c r="PFL1372" s="3"/>
      <c r="PFM1372" s="3"/>
      <c r="PFN1372" s="3"/>
      <c r="PFO1372" s="3"/>
      <c r="PFP1372" s="3"/>
      <c r="PFQ1372" s="3"/>
      <c r="PFR1372" s="3"/>
      <c r="PFS1372" s="3"/>
      <c r="PFT1372" s="3"/>
      <c r="PFU1372" s="3"/>
      <c r="PFV1372" s="3"/>
      <c r="PFW1372" s="3"/>
      <c r="PFX1372" s="3"/>
      <c r="PFY1372" s="3"/>
      <c r="PFZ1372" s="3"/>
      <c r="PGA1372" s="3"/>
      <c r="PGB1372" s="3"/>
      <c r="PGC1372" s="3"/>
      <c r="PGD1372" s="3"/>
      <c r="PGE1372" s="3"/>
      <c r="PGF1372" s="3"/>
      <c r="PGG1372" s="3"/>
      <c r="PGH1372" s="3"/>
      <c r="PGI1372" s="3"/>
      <c r="PGJ1372" s="3"/>
      <c r="PGK1372" s="3"/>
      <c r="PGL1372" s="3"/>
      <c r="PGM1372" s="3"/>
      <c r="PGN1372" s="3"/>
      <c r="PGO1372" s="3"/>
      <c r="PGP1372" s="3"/>
      <c r="PGQ1372" s="3"/>
      <c r="PGR1372" s="3"/>
      <c r="PGS1372" s="3"/>
      <c r="PGT1372" s="3"/>
      <c r="PGU1372" s="3"/>
      <c r="PGV1372" s="3"/>
      <c r="PGW1372" s="3"/>
      <c r="PGX1372" s="3"/>
      <c r="PGY1372" s="3"/>
      <c r="PGZ1372" s="3"/>
      <c r="PHA1372" s="3"/>
      <c r="PHB1372" s="3"/>
      <c r="PHC1372" s="3"/>
      <c r="PHD1372" s="3"/>
      <c r="PHE1372" s="3"/>
      <c r="PHF1372" s="3"/>
      <c r="PHG1372" s="3"/>
      <c r="PHH1372" s="3"/>
      <c r="PHI1372" s="3"/>
      <c r="PHJ1372" s="3"/>
      <c r="PHK1372" s="3"/>
      <c r="PHL1372" s="3"/>
      <c r="PHM1372" s="3"/>
      <c r="PHN1372" s="3"/>
      <c r="PHO1372" s="3"/>
      <c r="PHP1372" s="3"/>
      <c r="PHQ1372" s="3"/>
      <c r="PHR1372" s="3"/>
      <c r="PHS1372" s="3"/>
      <c r="PHT1372" s="3"/>
      <c r="PHU1372" s="3"/>
      <c r="PHV1372" s="3"/>
      <c r="PHW1372" s="3"/>
      <c r="PHX1372" s="3"/>
      <c r="PHY1372" s="3"/>
      <c r="PHZ1372" s="3"/>
      <c r="PIA1372" s="3"/>
      <c r="PIB1372" s="3"/>
      <c r="PIC1372" s="3"/>
      <c r="PID1372" s="3"/>
      <c r="PIE1372" s="3"/>
      <c r="PIF1372" s="3"/>
      <c r="PIG1372" s="3"/>
      <c r="PIH1372" s="3"/>
      <c r="PII1372" s="3"/>
      <c r="PIJ1372" s="3"/>
      <c r="PIK1372" s="3"/>
      <c r="PIL1372" s="3"/>
      <c r="PIM1372" s="3"/>
      <c r="PIN1372" s="3"/>
      <c r="PIO1372" s="3"/>
      <c r="PIP1372" s="3"/>
      <c r="PIQ1372" s="3"/>
      <c r="PIR1372" s="3"/>
      <c r="PIS1372" s="3"/>
      <c r="PIT1372" s="3"/>
      <c r="PIU1372" s="3"/>
      <c r="PIV1372" s="3"/>
      <c r="PIW1372" s="3"/>
      <c r="PIX1372" s="3"/>
      <c r="PIY1372" s="3"/>
      <c r="PIZ1372" s="3"/>
      <c r="PJA1372" s="3"/>
      <c r="PJB1372" s="3"/>
      <c r="PJC1372" s="3"/>
      <c r="PJD1372" s="3"/>
      <c r="PJE1372" s="3"/>
      <c r="PJF1372" s="3"/>
      <c r="PJG1372" s="3"/>
      <c r="PJH1372" s="3"/>
      <c r="PJI1372" s="3"/>
      <c r="PJJ1372" s="3"/>
      <c r="PJK1372" s="3"/>
      <c r="PJL1372" s="3"/>
      <c r="PJM1372" s="3"/>
      <c r="PJN1372" s="3"/>
      <c r="PJO1372" s="3"/>
      <c r="PJP1372" s="3"/>
      <c r="PJQ1372" s="3"/>
      <c r="PJR1372" s="3"/>
      <c r="PJS1372" s="3"/>
      <c r="PJT1372" s="3"/>
      <c r="PJU1372" s="3"/>
      <c r="PJV1372" s="3"/>
      <c r="PJW1372" s="3"/>
      <c r="PJX1372" s="3"/>
      <c r="PJY1372" s="3"/>
      <c r="PJZ1372" s="3"/>
      <c r="PKA1372" s="3"/>
      <c r="PKB1372" s="3"/>
      <c r="PKC1372" s="3"/>
      <c r="PKD1372" s="3"/>
      <c r="PKE1372" s="3"/>
      <c r="PKF1372" s="3"/>
      <c r="PKG1372" s="3"/>
      <c r="PKH1372" s="3"/>
      <c r="PKI1372" s="3"/>
      <c r="PKJ1372" s="3"/>
      <c r="PKK1372" s="3"/>
      <c r="PKL1372" s="3"/>
      <c r="PKM1372" s="3"/>
      <c r="PKN1372" s="3"/>
      <c r="PKO1372" s="3"/>
      <c r="PKP1372" s="3"/>
      <c r="PKQ1372" s="3"/>
      <c r="PKR1372" s="3"/>
      <c r="PKS1372" s="3"/>
      <c r="PKT1372" s="3"/>
      <c r="PKU1372" s="3"/>
      <c r="PKV1372" s="3"/>
      <c r="PKW1372" s="3"/>
      <c r="PKX1372" s="3"/>
      <c r="PKY1372" s="3"/>
      <c r="PKZ1372" s="3"/>
      <c r="PLA1372" s="3"/>
      <c r="PLB1372" s="3"/>
      <c r="PLC1372" s="3"/>
      <c r="PLD1372" s="3"/>
      <c r="PLE1372" s="3"/>
      <c r="PLF1372" s="3"/>
      <c r="PLG1372" s="3"/>
      <c r="PLH1372" s="3"/>
      <c r="PLI1372" s="3"/>
      <c r="PLJ1372" s="3"/>
      <c r="PLK1372" s="3"/>
      <c r="PLL1372" s="3"/>
      <c r="PLM1372" s="3"/>
      <c r="PLN1372" s="3"/>
      <c r="PLO1372" s="3"/>
      <c r="PLP1372" s="3"/>
      <c r="PLQ1372" s="3"/>
      <c r="PLR1372" s="3"/>
      <c r="PLS1372" s="3"/>
      <c r="PLT1372" s="3"/>
      <c r="PLU1372" s="3"/>
      <c r="PLV1372" s="3"/>
      <c r="PLW1372" s="3"/>
      <c r="PLX1372" s="3"/>
      <c r="PLY1372" s="3"/>
      <c r="PLZ1372" s="3"/>
      <c r="PMA1372" s="3"/>
      <c r="PMB1372" s="3"/>
      <c r="PMC1372" s="3"/>
      <c r="PMD1372" s="3"/>
      <c r="PME1372" s="3"/>
      <c r="PMF1372" s="3"/>
      <c r="PMG1372" s="3"/>
      <c r="PMH1372" s="3"/>
      <c r="PMI1372" s="3"/>
      <c r="PMJ1372" s="3"/>
      <c r="PMK1372" s="3"/>
      <c r="PML1372" s="3"/>
      <c r="PMM1372" s="3"/>
      <c r="PMN1372" s="3"/>
      <c r="PMO1372" s="3"/>
      <c r="PMP1372" s="3"/>
      <c r="PMQ1372" s="3"/>
      <c r="PMR1372" s="3"/>
      <c r="PMS1372" s="3"/>
      <c r="PMT1372" s="3"/>
      <c r="PMU1372" s="3"/>
      <c r="PMV1372" s="3"/>
      <c r="PMW1372" s="3"/>
      <c r="PMX1372" s="3"/>
      <c r="PMY1372" s="3"/>
      <c r="PMZ1372" s="3"/>
      <c r="PNA1372" s="3"/>
      <c r="PNB1372" s="3"/>
      <c r="PNC1372" s="3"/>
      <c r="PND1372" s="3"/>
      <c r="PNE1372" s="3"/>
      <c r="PNF1372" s="3"/>
      <c r="PNG1372" s="3"/>
      <c r="PNH1372" s="3"/>
      <c r="PNI1372" s="3"/>
      <c r="PNJ1372" s="3"/>
      <c r="PNK1372" s="3"/>
      <c r="PNL1372" s="3"/>
      <c r="PNM1372" s="3"/>
      <c r="PNN1372" s="3"/>
      <c r="PNO1372" s="3"/>
      <c r="PNP1372" s="3"/>
      <c r="PNQ1372" s="3"/>
      <c r="PNR1372" s="3"/>
      <c r="PNS1372" s="3"/>
      <c r="PNT1372" s="3"/>
      <c r="PNU1372" s="3"/>
      <c r="PNV1372" s="3"/>
      <c r="PNW1372" s="3"/>
      <c r="PNX1372" s="3"/>
      <c r="PNY1372" s="3"/>
      <c r="PNZ1372" s="3"/>
      <c r="POA1372" s="3"/>
      <c r="POB1372" s="3"/>
      <c r="POC1372" s="3"/>
      <c r="POD1372" s="3"/>
      <c r="POE1372" s="3"/>
      <c r="POF1372" s="3"/>
      <c r="POG1372" s="3"/>
      <c r="POH1372" s="3"/>
      <c r="POI1372" s="3"/>
      <c r="POJ1372" s="3"/>
      <c r="POK1372" s="3"/>
      <c r="POL1372" s="3"/>
      <c r="POM1372" s="3"/>
      <c r="PON1372" s="3"/>
      <c r="POO1372" s="3"/>
      <c r="POP1372" s="3"/>
      <c r="POQ1372" s="3"/>
      <c r="POR1372" s="3"/>
      <c r="POS1372" s="3"/>
      <c r="POT1372" s="3"/>
      <c r="POU1372" s="3"/>
      <c r="POV1372" s="3"/>
      <c r="POW1372" s="3"/>
      <c r="POX1372" s="3"/>
      <c r="POY1372" s="3"/>
      <c r="POZ1372" s="3"/>
      <c r="PPA1372" s="3"/>
      <c r="PPB1372" s="3"/>
      <c r="PPC1372" s="3"/>
      <c r="PPD1372" s="3"/>
      <c r="PPE1372" s="3"/>
      <c r="PPF1372" s="3"/>
      <c r="PPG1372" s="3"/>
      <c r="PPH1372" s="3"/>
      <c r="PPI1372" s="3"/>
      <c r="PPJ1372" s="3"/>
      <c r="PPK1372" s="3"/>
      <c r="PPL1372" s="3"/>
      <c r="PPM1372" s="3"/>
      <c r="PPN1372" s="3"/>
      <c r="PPO1372" s="3"/>
      <c r="PPP1372" s="3"/>
      <c r="PPQ1372" s="3"/>
      <c r="PPR1372" s="3"/>
      <c r="PPS1372" s="3"/>
      <c r="PPT1372" s="3"/>
      <c r="PPU1372" s="3"/>
      <c r="PPV1372" s="3"/>
      <c r="PPW1372" s="3"/>
      <c r="PPX1372" s="3"/>
      <c r="PPY1372" s="3"/>
      <c r="PPZ1372" s="3"/>
      <c r="PQA1372" s="3"/>
      <c r="PQB1372" s="3"/>
      <c r="PQC1372" s="3"/>
      <c r="PQD1372" s="3"/>
      <c r="PQE1372" s="3"/>
      <c r="PQF1372" s="3"/>
      <c r="PQG1372" s="3"/>
      <c r="PQH1372" s="3"/>
      <c r="PQI1372" s="3"/>
      <c r="PQJ1372" s="3"/>
      <c r="PQK1372" s="3"/>
      <c r="PQL1372" s="3"/>
      <c r="PQM1372" s="3"/>
      <c r="PQN1372" s="3"/>
      <c r="PQO1372" s="3"/>
      <c r="PQP1372" s="3"/>
      <c r="PQQ1372" s="3"/>
      <c r="PQR1372" s="3"/>
      <c r="PQS1372" s="3"/>
      <c r="PQT1372" s="3"/>
      <c r="PQU1372" s="3"/>
      <c r="PQV1372" s="3"/>
      <c r="PQW1372" s="3"/>
      <c r="PQX1372" s="3"/>
      <c r="PQY1372" s="3"/>
      <c r="PQZ1372" s="3"/>
      <c r="PRA1372" s="3"/>
      <c r="PRB1372" s="3"/>
      <c r="PRC1372" s="3"/>
      <c r="PRD1372" s="3"/>
      <c r="PRE1372" s="3"/>
      <c r="PRF1372" s="3"/>
      <c r="PRG1372" s="3"/>
      <c r="PRH1372" s="3"/>
      <c r="PRI1372" s="3"/>
      <c r="PRJ1372" s="3"/>
      <c r="PRK1372" s="3"/>
      <c r="PRL1372" s="3"/>
      <c r="PRM1372" s="3"/>
      <c r="PRN1372" s="3"/>
      <c r="PRO1372" s="3"/>
      <c r="PRP1372" s="3"/>
      <c r="PRQ1372" s="3"/>
      <c r="PRR1372" s="3"/>
      <c r="PRS1372" s="3"/>
      <c r="PRT1372" s="3"/>
      <c r="PRU1372" s="3"/>
      <c r="PRV1372" s="3"/>
      <c r="PRW1372" s="3"/>
      <c r="PRX1372" s="3"/>
      <c r="PRY1372" s="3"/>
      <c r="PRZ1372" s="3"/>
      <c r="PSA1372" s="3"/>
      <c r="PSB1372" s="3"/>
      <c r="PSC1372" s="3"/>
      <c r="PSD1372" s="3"/>
      <c r="PSE1372" s="3"/>
      <c r="PSF1372" s="3"/>
      <c r="PSG1372" s="3"/>
      <c r="PSH1372" s="3"/>
      <c r="PSI1372" s="3"/>
      <c r="PSJ1372" s="3"/>
      <c r="PSK1372" s="3"/>
      <c r="PSL1372" s="3"/>
      <c r="PSM1372" s="3"/>
      <c r="PSN1372" s="3"/>
      <c r="PSO1372" s="3"/>
      <c r="PSP1372" s="3"/>
      <c r="PSQ1372" s="3"/>
      <c r="PSR1372" s="3"/>
      <c r="PSS1372" s="3"/>
      <c r="PST1372" s="3"/>
      <c r="PSU1372" s="3"/>
      <c r="PSV1372" s="3"/>
      <c r="PSW1372" s="3"/>
      <c r="PSX1372" s="3"/>
      <c r="PSY1372" s="3"/>
      <c r="PSZ1372" s="3"/>
      <c r="PTA1372" s="3"/>
      <c r="PTB1372" s="3"/>
      <c r="PTC1372" s="3"/>
      <c r="PTD1372" s="3"/>
      <c r="PTE1372" s="3"/>
      <c r="PTF1372" s="3"/>
      <c r="PTG1372" s="3"/>
      <c r="PTH1372" s="3"/>
      <c r="PTI1372" s="3"/>
      <c r="PTJ1372" s="3"/>
      <c r="PTK1372" s="3"/>
      <c r="PTL1372" s="3"/>
      <c r="PTM1372" s="3"/>
      <c r="PTN1372" s="3"/>
      <c r="PTO1372" s="3"/>
      <c r="PTP1372" s="3"/>
      <c r="PTQ1372" s="3"/>
      <c r="PTR1372" s="3"/>
      <c r="PTS1372" s="3"/>
      <c r="PTT1372" s="3"/>
      <c r="PTU1372" s="3"/>
      <c r="PTV1372" s="3"/>
      <c r="PTW1372" s="3"/>
      <c r="PTX1372" s="3"/>
      <c r="PTY1372" s="3"/>
      <c r="PTZ1372" s="3"/>
      <c r="PUA1372" s="3"/>
      <c r="PUB1372" s="3"/>
      <c r="PUC1372" s="3"/>
      <c r="PUD1372" s="3"/>
      <c r="PUE1372" s="3"/>
      <c r="PUF1372" s="3"/>
      <c r="PUG1372" s="3"/>
      <c r="PUH1372" s="3"/>
      <c r="PUI1372" s="3"/>
      <c r="PUJ1372" s="3"/>
      <c r="PUK1372" s="3"/>
      <c r="PUL1372" s="3"/>
      <c r="PUM1372" s="3"/>
      <c r="PUN1372" s="3"/>
      <c r="PUO1372" s="3"/>
      <c r="PUP1372" s="3"/>
      <c r="PUQ1372" s="3"/>
      <c r="PUR1372" s="3"/>
      <c r="PUS1372" s="3"/>
      <c r="PUT1372" s="3"/>
      <c r="PUU1372" s="3"/>
      <c r="PUV1372" s="3"/>
      <c r="PUW1372" s="3"/>
      <c r="PUX1372" s="3"/>
      <c r="PUY1372" s="3"/>
      <c r="PUZ1372" s="3"/>
      <c r="PVA1372" s="3"/>
      <c r="PVB1372" s="3"/>
      <c r="PVC1372" s="3"/>
      <c r="PVD1372" s="3"/>
      <c r="PVE1372" s="3"/>
      <c r="PVF1372" s="3"/>
      <c r="PVG1372" s="3"/>
      <c r="PVH1372" s="3"/>
      <c r="PVI1372" s="3"/>
      <c r="PVJ1372" s="3"/>
      <c r="PVK1372" s="3"/>
      <c r="PVL1372" s="3"/>
      <c r="PVM1372" s="3"/>
      <c r="PVN1372" s="3"/>
      <c r="PVO1372" s="3"/>
      <c r="PVP1372" s="3"/>
      <c r="PVQ1372" s="3"/>
      <c r="PVR1372" s="3"/>
      <c r="PVS1372" s="3"/>
      <c r="PVT1372" s="3"/>
      <c r="PVU1372" s="3"/>
      <c r="PVV1372" s="3"/>
      <c r="PVW1372" s="3"/>
      <c r="PVX1372" s="3"/>
      <c r="PVY1372" s="3"/>
      <c r="PVZ1372" s="3"/>
      <c r="PWA1372" s="3"/>
      <c r="PWB1372" s="3"/>
      <c r="PWC1372" s="3"/>
      <c r="PWD1372" s="3"/>
      <c r="PWE1372" s="3"/>
      <c r="PWF1372" s="3"/>
      <c r="PWG1372" s="3"/>
      <c r="PWH1372" s="3"/>
      <c r="PWI1372" s="3"/>
      <c r="PWJ1372" s="3"/>
      <c r="PWK1372" s="3"/>
      <c r="PWL1372" s="3"/>
      <c r="PWM1372" s="3"/>
      <c r="PWN1372" s="3"/>
      <c r="PWO1372" s="3"/>
      <c r="PWP1372" s="3"/>
      <c r="PWQ1372" s="3"/>
      <c r="PWR1372" s="3"/>
      <c r="PWS1372" s="3"/>
      <c r="PWT1372" s="3"/>
      <c r="PWU1372" s="3"/>
      <c r="PWV1372" s="3"/>
      <c r="PWW1372" s="3"/>
      <c r="PWX1372" s="3"/>
      <c r="PWY1372" s="3"/>
      <c r="PWZ1372" s="3"/>
      <c r="PXA1372" s="3"/>
      <c r="PXB1372" s="3"/>
      <c r="PXC1372" s="3"/>
      <c r="PXD1372" s="3"/>
      <c r="PXE1372" s="3"/>
      <c r="PXF1372" s="3"/>
      <c r="PXG1372" s="3"/>
      <c r="PXH1372" s="3"/>
      <c r="PXI1372" s="3"/>
      <c r="PXJ1372" s="3"/>
      <c r="PXK1372" s="3"/>
      <c r="PXL1372" s="3"/>
      <c r="PXM1372" s="3"/>
      <c r="PXN1372" s="3"/>
      <c r="PXO1372" s="3"/>
      <c r="PXP1372" s="3"/>
      <c r="PXQ1372" s="3"/>
      <c r="PXR1372" s="3"/>
      <c r="PXS1372" s="3"/>
      <c r="PXT1372" s="3"/>
      <c r="PXU1372" s="3"/>
      <c r="PXV1372" s="3"/>
      <c r="PXW1372" s="3"/>
      <c r="PXX1372" s="3"/>
      <c r="PXY1372" s="3"/>
      <c r="PXZ1372" s="3"/>
      <c r="PYA1372" s="3"/>
      <c r="PYB1372" s="3"/>
      <c r="PYC1372" s="3"/>
      <c r="PYD1372" s="3"/>
      <c r="PYE1372" s="3"/>
      <c r="PYF1372" s="3"/>
      <c r="PYG1372" s="3"/>
      <c r="PYH1372" s="3"/>
      <c r="PYI1372" s="3"/>
      <c r="PYJ1372" s="3"/>
      <c r="PYK1372" s="3"/>
      <c r="PYL1372" s="3"/>
      <c r="PYM1372" s="3"/>
      <c r="PYN1372" s="3"/>
      <c r="PYO1372" s="3"/>
      <c r="PYP1372" s="3"/>
      <c r="PYQ1372" s="3"/>
      <c r="PYR1372" s="3"/>
      <c r="PYS1372" s="3"/>
      <c r="PYT1372" s="3"/>
      <c r="PYU1372" s="3"/>
      <c r="PYV1372" s="3"/>
      <c r="PYW1372" s="3"/>
      <c r="PYX1372" s="3"/>
      <c r="PYY1372" s="3"/>
      <c r="PYZ1372" s="3"/>
      <c r="PZA1372" s="3"/>
      <c r="PZB1372" s="3"/>
      <c r="PZC1372" s="3"/>
      <c r="PZD1372" s="3"/>
      <c r="PZE1372" s="3"/>
      <c r="PZF1372" s="3"/>
      <c r="PZG1372" s="3"/>
      <c r="PZH1372" s="3"/>
      <c r="PZI1372" s="3"/>
      <c r="PZJ1372" s="3"/>
      <c r="PZK1372" s="3"/>
      <c r="PZL1372" s="3"/>
      <c r="PZM1372" s="3"/>
      <c r="PZN1372" s="3"/>
      <c r="PZO1372" s="3"/>
      <c r="PZP1372" s="3"/>
      <c r="PZQ1372" s="3"/>
      <c r="PZR1372" s="3"/>
      <c r="PZS1372" s="3"/>
      <c r="PZT1372" s="3"/>
      <c r="PZU1372" s="3"/>
      <c r="PZV1372" s="3"/>
      <c r="PZW1372" s="3"/>
      <c r="PZX1372" s="3"/>
      <c r="PZY1372" s="3"/>
      <c r="PZZ1372" s="3"/>
      <c r="QAA1372" s="3"/>
      <c r="QAB1372" s="3"/>
      <c r="QAC1372" s="3"/>
      <c r="QAD1372" s="3"/>
      <c r="QAE1372" s="3"/>
      <c r="QAF1372" s="3"/>
      <c r="QAG1372" s="3"/>
      <c r="QAH1372" s="3"/>
      <c r="QAI1372" s="3"/>
      <c r="QAJ1372" s="3"/>
      <c r="QAK1372" s="3"/>
      <c r="QAL1372" s="3"/>
      <c r="QAM1372" s="3"/>
      <c r="QAN1372" s="3"/>
      <c r="QAO1372" s="3"/>
      <c r="QAP1372" s="3"/>
      <c r="QAQ1372" s="3"/>
      <c r="QAR1372" s="3"/>
      <c r="QAS1372" s="3"/>
      <c r="QAT1372" s="3"/>
      <c r="QAU1372" s="3"/>
      <c r="QAV1372" s="3"/>
      <c r="QAW1372" s="3"/>
      <c r="QAX1372" s="3"/>
      <c r="QAY1372" s="3"/>
      <c r="QAZ1372" s="3"/>
      <c r="QBA1372" s="3"/>
      <c r="QBB1372" s="3"/>
      <c r="QBC1372" s="3"/>
      <c r="QBD1372" s="3"/>
      <c r="QBE1372" s="3"/>
      <c r="QBF1372" s="3"/>
      <c r="QBG1372" s="3"/>
      <c r="QBH1372" s="3"/>
      <c r="QBI1372" s="3"/>
      <c r="QBJ1372" s="3"/>
      <c r="QBK1372" s="3"/>
      <c r="QBL1372" s="3"/>
      <c r="QBM1372" s="3"/>
      <c r="QBN1372" s="3"/>
      <c r="QBO1372" s="3"/>
      <c r="QBP1372" s="3"/>
      <c r="QBQ1372" s="3"/>
      <c r="QBR1372" s="3"/>
      <c r="QBS1372" s="3"/>
      <c r="QBT1372" s="3"/>
      <c r="QBU1372" s="3"/>
      <c r="QBV1372" s="3"/>
      <c r="QBW1372" s="3"/>
      <c r="QBX1372" s="3"/>
      <c r="QBY1372" s="3"/>
      <c r="QBZ1372" s="3"/>
      <c r="QCA1372" s="3"/>
      <c r="QCB1372" s="3"/>
      <c r="QCC1372" s="3"/>
      <c r="QCD1372" s="3"/>
      <c r="QCE1372" s="3"/>
      <c r="QCF1372" s="3"/>
      <c r="QCG1372" s="3"/>
      <c r="QCH1372" s="3"/>
      <c r="QCI1372" s="3"/>
      <c r="QCJ1372" s="3"/>
      <c r="QCK1372" s="3"/>
      <c r="QCL1372" s="3"/>
      <c r="QCM1372" s="3"/>
      <c r="QCN1372" s="3"/>
      <c r="QCO1372" s="3"/>
      <c r="QCP1372" s="3"/>
      <c r="QCQ1372" s="3"/>
      <c r="QCR1372" s="3"/>
      <c r="QCS1372" s="3"/>
      <c r="QCT1372" s="3"/>
      <c r="QCU1372" s="3"/>
      <c r="QCV1372" s="3"/>
      <c r="QCW1372" s="3"/>
      <c r="QCX1372" s="3"/>
      <c r="QCY1372" s="3"/>
      <c r="QCZ1372" s="3"/>
      <c r="QDA1372" s="3"/>
      <c r="QDB1372" s="3"/>
      <c r="QDC1372" s="3"/>
      <c r="QDD1372" s="3"/>
      <c r="QDE1372" s="3"/>
      <c r="QDF1372" s="3"/>
      <c r="QDG1372" s="3"/>
      <c r="QDH1372" s="3"/>
      <c r="QDI1372" s="3"/>
      <c r="QDJ1372" s="3"/>
      <c r="QDK1372" s="3"/>
      <c r="QDL1372" s="3"/>
      <c r="QDM1372" s="3"/>
      <c r="QDN1372" s="3"/>
      <c r="QDO1372" s="3"/>
      <c r="QDP1372" s="3"/>
      <c r="QDQ1372" s="3"/>
      <c r="QDR1372" s="3"/>
      <c r="QDS1372" s="3"/>
      <c r="QDT1372" s="3"/>
      <c r="QDU1372" s="3"/>
      <c r="QDV1372" s="3"/>
      <c r="QDW1372" s="3"/>
      <c r="QDX1372" s="3"/>
      <c r="QDY1372" s="3"/>
      <c r="QDZ1372" s="3"/>
      <c r="QEA1372" s="3"/>
      <c r="QEB1372" s="3"/>
      <c r="QEC1372" s="3"/>
      <c r="QED1372" s="3"/>
      <c r="QEE1372" s="3"/>
      <c r="QEF1372" s="3"/>
      <c r="QEG1372" s="3"/>
      <c r="QEH1372" s="3"/>
      <c r="QEI1372" s="3"/>
      <c r="QEJ1372" s="3"/>
      <c r="QEK1372" s="3"/>
      <c r="QEL1372" s="3"/>
      <c r="QEM1372" s="3"/>
      <c r="QEN1372" s="3"/>
      <c r="QEO1372" s="3"/>
      <c r="QEP1372" s="3"/>
      <c r="QEQ1372" s="3"/>
      <c r="QER1372" s="3"/>
      <c r="QES1372" s="3"/>
      <c r="QET1372" s="3"/>
      <c r="QEU1372" s="3"/>
      <c r="QEV1372" s="3"/>
      <c r="QEW1372" s="3"/>
      <c r="QEX1372" s="3"/>
      <c r="QEY1372" s="3"/>
      <c r="QEZ1372" s="3"/>
      <c r="QFA1372" s="3"/>
      <c r="QFB1372" s="3"/>
      <c r="QFC1372" s="3"/>
      <c r="QFD1372" s="3"/>
      <c r="QFE1372" s="3"/>
      <c r="QFF1372" s="3"/>
      <c r="QFG1372" s="3"/>
      <c r="QFH1372" s="3"/>
      <c r="QFI1372" s="3"/>
      <c r="QFJ1372" s="3"/>
      <c r="QFK1372" s="3"/>
      <c r="QFL1372" s="3"/>
      <c r="QFM1372" s="3"/>
      <c r="QFN1372" s="3"/>
      <c r="QFO1372" s="3"/>
      <c r="QFP1372" s="3"/>
      <c r="QFQ1372" s="3"/>
      <c r="QFR1372" s="3"/>
      <c r="QFS1372" s="3"/>
      <c r="QFT1372" s="3"/>
      <c r="QFU1372" s="3"/>
      <c r="QFV1372" s="3"/>
      <c r="QFW1372" s="3"/>
      <c r="QFX1372" s="3"/>
      <c r="QFY1372" s="3"/>
      <c r="QFZ1372" s="3"/>
      <c r="QGA1372" s="3"/>
      <c r="QGB1372" s="3"/>
      <c r="QGC1372" s="3"/>
      <c r="QGD1372" s="3"/>
      <c r="QGE1372" s="3"/>
      <c r="QGF1372" s="3"/>
      <c r="QGG1372" s="3"/>
      <c r="QGH1372" s="3"/>
      <c r="QGI1372" s="3"/>
      <c r="QGJ1372" s="3"/>
      <c r="QGK1372" s="3"/>
      <c r="QGL1372" s="3"/>
      <c r="QGM1372" s="3"/>
      <c r="QGN1372" s="3"/>
      <c r="QGO1372" s="3"/>
      <c r="QGP1372" s="3"/>
      <c r="QGQ1372" s="3"/>
      <c r="QGR1372" s="3"/>
      <c r="QGS1372" s="3"/>
      <c r="QGT1372" s="3"/>
      <c r="QGU1372" s="3"/>
      <c r="QGV1372" s="3"/>
      <c r="QGW1372" s="3"/>
      <c r="QGX1372" s="3"/>
      <c r="QGY1372" s="3"/>
      <c r="QGZ1372" s="3"/>
      <c r="QHA1372" s="3"/>
      <c r="QHB1372" s="3"/>
      <c r="QHC1372" s="3"/>
      <c r="QHD1372" s="3"/>
      <c r="QHE1372" s="3"/>
      <c r="QHF1372" s="3"/>
      <c r="QHG1372" s="3"/>
      <c r="QHH1372" s="3"/>
      <c r="QHI1372" s="3"/>
      <c r="QHJ1372" s="3"/>
      <c r="QHK1372" s="3"/>
      <c r="QHL1372" s="3"/>
      <c r="QHM1372" s="3"/>
      <c r="QHN1372" s="3"/>
      <c r="QHO1372" s="3"/>
      <c r="QHP1372" s="3"/>
      <c r="QHQ1372" s="3"/>
      <c r="QHR1372" s="3"/>
      <c r="QHS1372" s="3"/>
      <c r="QHT1372" s="3"/>
      <c r="QHU1372" s="3"/>
      <c r="QHV1372" s="3"/>
      <c r="QHW1372" s="3"/>
      <c r="QHX1372" s="3"/>
      <c r="QHY1372" s="3"/>
      <c r="QHZ1372" s="3"/>
      <c r="QIA1372" s="3"/>
      <c r="QIB1372" s="3"/>
      <c r="QIC1372" s="3"/>
      <c r="QID1372" s="3"/>
      <c r="QIE1372" s="3"/>
      <c r="QIF1372" s="3"/>
      <c r="QIG1372" s="3"/>
      <c r="QIH1372" s="3"/>
      <c r="QII1372" s="3"/>
      <c r="QIJ1372" s="3"/>
      <c r="QIK1372" s="3"/>
      <c r="QIL1372" s="3"/>
      <c r="QIM1372" s="3"/>
      <c r="QIN1372" s="3"/>
      <c r="QIO1372" s="3"/>
      <c r="QIP1372" s="3"/>
      <c r="QIQ1372" s="3"/>
      <c r="QIR1372" s="3"/>
      <c r="QIS1372" s="3"/>
      <c r="QIT1372" s="3"/>
      <c r="QIU1372" s="3"/>
      <c r="QIV1372" s="3"/>
      <c r="QIW1372" s="3"/>
      <c r="QIX1372" s="3"/>
      <c r="QIY1372" s="3"/>
      <c r="QIZ1372" s="3"/>
      <c r="QJA1372" s="3"/>
      <c r="QJB1372" s="3"/>
      <c r="QJC1372" s="3"/>
      <c r="QJD1372" s="3"/>
      <c r="QJE1372" s="3"/>
      <c r="QJF1372" s="3"/>
      <c r="QJG1372" s="3"/>
      <c r="QJH1372" s="3"/>
      <c r="QJI1372" s="3"/>
      <c r="QJJ1372" s="3"/>
      <c r="QJK1372" s="3"/>
      <c r="QJL1372" s="3"/>
      <c r="QJM1372" s="3"/>
      <c r="QJN1372" s="3"/>
      <c r="QJO1372" s="3"/>
      <c r="QJP1372" s="3"/>
      <c r="QJQ1372" s="3"/>
      <c r="QJR1372" s="3"/>
      <c r="QJS1372" s="3"/>
      <c r="QJT1372" s="3"/>
      <c r="QJU1372" s="3"/>
      <c r="QJV1372" s="3"/>
      <c r="QJW1372" s="3"/>
      <c r="QJX1372" s="3"/>
      <c r="QJY1372" s="3"/>
      <c r="QJZ1372" s="3"/>
      <c r="QKA1372" s="3"/>
      <c r="QKB1372" s="3"/>
      <c r="QKC1372" s="3"/>
      <c r="QKD1372" s="3"/>
      <c r="QKE1372" s="3"/>
      <c r="QKF1372" s="3"/>
      <c r="QKG1372" s="3"/>
      <c r="QKH1372" s="3"/>
      <c r="QKI1372" s="3"/>
      <c r="QKJ1372" s="3"/>
      <c r="QKK1372" s="3"/>
      <c r="QKL1372" s="3"/>
      <c r="QKM1372" s="3"/>
      <c r="QKN1372" s="3"/>
      <c r="QKO1372" s="3"/>
      <c r="QKP1372" s="3"/>
      <c r="QKQ1372" s="3"/>
      <c r="QKR1372" s="3"/>
      <c r="QKS1372" s="3"/>
      <c r="QKT1372" s="3"/>
      <c r="QKU1372" s="3"/>
      <c r="QKV1372" s="3"/>
      <c r="QKW1372" s="3"/>
      <c r="QKX1372" s="3"/>
      <c r="QKY1372" s="3"/>
      <c r="QKZ1372" s="3"/>
      <c r="QLA1372" s="3"/>
      <c r="QLB1372" s="3"/>
      <c r="QLC1372" s="3"/>
      <c r="QLD1372" s="3"/>
      <c r="QLE1372" s="3"/>
      <c r="QLF1372" s="3"/>
      <c r="QLG1372" s="3"/>
      <c r="QLH1372" s="3"/>
      <c r="QLI1372" s="3"/>
      <c r="QLJ1372" s="3"/>
      <c r="QLK1372" s="3"/>
      <c r="QLL1372" s="3"/>
      <c r="QLM1372" s="3"/>
      <c r="QLN1372" s="3"/>
      <c r="QLO1372" s="3"/>
      <c r="QLP1372" s="3"/>
      <c r="QLQ1372" s="3"/>
      <c r="QLR1372" s="3"/>
      <c r="QLS1372" s="3"/>
      <c r="QLT1372" s="3"/>
      <c r="QLU1372" s="3"/>
      <c r="QLV1372" s="3"/>
      <c r="QLW1372" s="3"/>
      <c r="QLX1372" s="3"/>
      <c r="QLY1372" s="3"/>
      <c r="QLZ1372" s="3"/>
      <c r="QMA1372" s="3"/>
      <c r="QMB1372" s="3"/>
      <c r="QMC1372" s="3"/>
      <c r="QMD1372" s="3"/>
      <c r="QME1372" s="3"/>
      <c r="QMF1372" s="3"/>
      <c r="QMG1372" s="3"/>
      <c r="QMH1372" s="3"/>
      <c r="QMI1372" s="3"/>
      <c r="QMJ1372" s="3"/>
      <c r="QMK1372" s="3"/>
      <c r="QML1372" s="3"/>
      <c r="QMM1372" s="3"/>
      <c r="QMN1372" s="3"/>
      <c r="QMO1372" s="3"/>
      <c r="QMP1372" s="3"/>
      <c r="QMQ1372" s="3"/>
      <c r="QMR1372" s="3"/>
      <c r="QMS1372" s="3"/>
      <c r="QMT1372" s="3"/>
      <c r="QMU1372" s="3"/>
      <c r="QMV1372" s="3"/>
      <c r="QMW1372" s="3"/>
      <c r="QMX1372" s="3"/>
      <c r="QMY1372" s="3"/>
      <c r="QMZ1372" s="3"/>
      <c r="QNA1372" s="3"/>
      <c r="QNB1372" s="3"/>
      <c r="QNC1372" s="3"/>
      <c r="QND1372" s="3"/>
      <c r="QNE1372" s="3"/>
      <c r="QNF1372" s="3"/>
      <c r="QNG1372" s="3"/>
      <c r="QNH1372" s="3"/>
      <c r="QNI1372" s="3"/>
      <c r="QNJ1372" s="3"/>
      <c r="QNK1372" s="3"/>
      <c r="QNL1372" s="3"/>
      <c r="QNM1372" s="3"/>
      <c r="QNN1372" s="3"/>
      <c r="QNO1372" s="3"/>
      <c r="QNP1372" s="3"/>
      <c r="QNQ1372" s="3"/>
      <c r="QNR1372" s="3"/>
      <c r="QNS1372" s="3"/>
      <c r="QNT1372" s="3"/>
      <c r="QNU1372" s="3"/>
      <c r="QNV1372" s="3"/>
      <c r="QNW1372" s="3"/>
      <c r="QNX1372" s="3"/>
      <c r="QNY1372" s="3"/>
      <c r="QNZ1372" s="3"/>
      <c r="QOA1372" s="3"/>
      <c r="QOB1372" s="3"/>
      <c r="QOC1372" s="3"/>
      <c r="QOD1372" s="3"/>
      <c r="QOE1372" s="3"/>
      <c r="QOF1372" s="3"/>
      <c r="QOG1372" s="3"/>
      <c r="QOH1372" s="3"/>
      <c r="QOI1372" s="3"/>
      <c r="QOJ1372" s="3"/>
      <c r="QOK1372" s="3"/>
      <c r="QOL1372" s="3"/>
      <c r="QOM1372" s="3"/>
      <c r="QON1372" s="3"/>
      <c r="QOO1372" s="3"/>
      <c r="QOP1372" s="3"/>
      <c r="QOQ1372" s="3"/>
      <c r="QOR1372" s="3"/>
      <c r="QOS1372" s="3"/>
      <c r="QOT1372" s="3"/>
      <c r="QOU1372" s="3"/>
      <c r="QOV1372" s="3"/>
      <c r="QOW1372" s="3"/>
      <c r="QOX1372" s="3"/>
      <c r="QOY1372" s="3"/>
      <c r="QOZ1372" s="3"/>
      <c r="QPA1372" s="3"/>
      <c r="QPB1372" s="3"/>
      <c r="QPC1372" s="3"/>
      <c r="QPD1372" s="3"/>
      <c r="QPE1372" s="3"/>
      <c r="QPF1372" s="3"/>
      <c r="QPG1372" s="3"/>
      <c r="QPH1372" s="3"/>
      <c r="QPI1372" s="3"/>
      <c r="QPJ1372" s="3"/>
      <c r="QPK1372" s="3"/>
      <c r="QPL1372" s="3"/>
      <c r="QPM1372" s="3"/>
      <c r="QPN1372" s="3"/>
      <c r="QPO1372" s="3"/>
      <c r="QPP1372" s="3"/>
      <c r="QPQ1372" s="3"/>
      <c r="QPR1372" s="3"/>
      <c r="QPS1372" s="3"/>
      <c r="QPT1372" s="3"/>
      <c r="QPU1372" s="3"/>
      <c r="QPV1372" s="3"/>
      <c r="QPW1372" s="3"/>
      <c r="QPX1372" s="3"/>
      <c r="QPY1372" s="3"/>
      <c r="QPZ1372" s="3"/>
      <c r="QQA1372" s="3"/>
      <c r="QQB1372" s="3"/>
      <c r="QQC1372" s="3"/>
      <c r="QQD1372" s="3"/>
      <c r="QQE1372" s="3"/>
      <c r="QQF1372" s="3"/>
      <c r="QQG1372" s="3"/>
      <c r="QQH1372" s="3"/>
      <c r="QQI1372" s="3"/>
      <c r="QQJ1372" s="3"/>
      <c r="QQK1372" s="3"/>
      <c r="QQL1372" s="3"/>
      <c r="QQM1372" s="3"/>
      <c r="QQN1372" s="3"/>
      <c r="QQO1372" s="3"/>
      <c r="QQP1372" s="3"/>
      <c r="QQQ1372" s="3"/>
      <c r="QQR1372" s="3"/>
      <c r="QQS1372" s="3"/>
      <c r="QQT1372" s="3"/>
      <c r="QQU1372" s="3"/>
      <c r="QQV1372" s="3"/>
      <c r="QQW1372" s="3"/>
      <c r="QQX1372" s="3"/>
      <c r="QQY1372" s="3"/>
      <c r="QQZ1372" s="3"/>
      <c r="QRA1372" s="3"/>
      <c r="QRB1372" s="3"/>
      <c r="QRC1372" s="3"/>
      <c r="QRD1372" s="3"/>
      <c r="QRE1372" s="3"/>
      <c r="QRF1372" s="3"/>
      <c r="QRG1372" s="3"/>
      <c r="QRH1372" s="3"/>
      <c r="QRI1372" s="3"/>
      <c r="QRJ1372" s="3"/>
      <c r="QRK1372" s="3"/>
      <c r="QRL1372" s="3"/>
      <c r="QRM1372" s="3"/>
      <c r="QRN1372" s="3"/>
      <c r="QRO1372" s="3"/>
      <c r="QRP1372" s="3"/>
      <c r="QRQ1372" s="3"/>
      <c r="QRR1372" s="3"/>
      <c r="QRS1372" s="3"/>
      <c r="QRT1372" s="3"/>
      <c r="QRU1372" s="3"/>
      <c r="QRV1372" s="3"/>
      <c r="QRW1372" s="3"/>
      <c r="QRX1372" s="3"/>
      <c r="QRY1372" s="3"/>
      <c r="QRZ1372" s="3"/>
      <c r="QSA1372" s="3"/>
      <c r="QSB1372" s="3"/>
      <c r="QSC1372" s="3"/>
      <c r="QSD1372" s="3"/>
      <c r="QSE1372" s="3"/>
      <c r="QSF1372" s="3"/>
      <c r="QSG1372" s="3"/>
      <c r="QSH1372" s="3"/>
      <c r="QSI1372" s="3"/>
      <c r="QSJ1372" s="3"/>
      <c r="QSK1372" s="3"/>
      <c r="QSL1372" s="3"/>
      <c r="QSM1372" s="3"/>
      <c r="QSN1372" s="3"/>
      <c r="QSO1372" s="3"/>
      <c r="QSP1372" s="3"/>
      <c r="QSQ1372" s="3"/>
      <c r="QSR1372" s="3"/>
      <c r="QSS1372" s="3"/>
      <c r="QST1372" s="3"/>
      <c r="QSU1372" s="3"/>
      <c r="QSV1372" s="3"/>
      <c r="QSW1372" s="3"/>
      <c r="QSX1372" s="3"/>
      <c r="QSY1372" s="3"/>
      <c r="QSZ1372" s="3"/>
      <c r="QTA1372" s="3"/>
      <c r="QTB1372" s="3"/>
      <c r="QTC1372" s="3"/>
      <c r="QTD1372" s="3"/>
      <c r="QTE1372" s="3"/>
      <c r="QTF1372" s="3"/>
      <c r="QTG1372" s="3"/>
      <c r="QTH1372" s="3"/>
      <c r="QTI1372" s="3"/>
      <c r="QTJ1372" s="3"/>
      <c r="QTK1372" s="3"/>
      <c r="QTL1372" s="3"/>
      <c r="QTM1372" s="3"/>
      <c r="QTN1372" s="3"/>
      <c r="QTO1372" s="3"/>
      <c r="QTP1372" s="3"/>
      <c r="QTQ1372" s="3"/>
      <c r="QTR1372" s="3"/>
      <c r="QTS1372" s="3"/>
      <c r="QTT1372" s="3"/>
      <c r="QTU1372" s="3"/>
      <c r="QTV1372" s="3"/>
      <c r="QTW1372" s="3"/>
      <c r="QTX1372" s="3"/>
      <c r="QTY1372" s="3"/>
      <c r="QTZ1372" s="3"/>
      <c r="QUA1372" s="3"/>
      <c r="QUB1372" s="3"/>
      <c r="QUC1372" s="3"/>
      <c r="QUD1372" s="3"/>
      <c r="QUE1372" s="3"/>
      <c r="QUF1372" s="3"/>
      <c r="QUG1372" s="3"/>
      <c r="QUH1372" s="3"/>
      <c r="QUI1372" s="3"/>
      <c r="QUJ1372" s="3"/>
      <c r="QUK1372" s="3"/>
      <c r="QUL1372" s="3"/>
      <c r="QUM1372" s="3"/>
      <c r="QUN1372" s="3"/>
      <c r="QUO1372" s="3"/>
      <c r="QUP1372" s="3"/>
      <c r="QUQ1372" s="3"/>
      <c r="QUR1372" s="3"/>
      <c r="QUS1372" s="3"/>
      <c r="QUT1372" s="3"/>
      <c r="QUU1372" s="3"/>
      <c r="QUV1372" s="3"/>
      <c r="QUW1372" s="3"/>
      <c r="QUX1372" s="3"/>
      <c r="QUY1372" s="3"/>
      <c r="QUZ1372" s="3"/>
      <c r="QVA1372" s="3"/>
      <c r="QVB1372" s="3"/>
      <c r="QVC1372" s="3"/>
      <c r="QVD1372" s="3"/>
      <c r="QVE1372" s="3"/>
      <c r="QVF1372" s="3"/>
      <c r="QVG1372" s="3"/>
      <c r="QVH1372" s="3"/>
      <c r="QVI1372" s="3"/>
      <c r="QVJ1372" s="3"/>
      <c r="QVK1372" s="3"/>
      <c r="QVL1372" s="3"/>
      <c r="QVM1372" s="3"/>
      <c r="QVN1372" s="3"/>
      <c r="QVO1372" s="3"/>
      <c r="QVP1372" s="3"/>
      <c r="QVQ1372" s="3"/>
      <c r="QVR1372" s="3"/>
      <c r="QVS1372" s="3"/>
      <c r="QVT1372" s="3"/>
      <c r="QVU1372" s="3"/>
      <c r="QVV1372" s="3"/>
      <c r="QVW1372" s="3"/>
      <c r="QVX1372" s="3"/>
      <c r="QVY1372" s="3"/>
      <c r="QVZ1372" s="3"/>
      <c r="QWA1372" s="3"/>
      <c r="QWB1372" s="3"/>
      <c r="QWC1372" s="3"/>
      <c r="QWD1372" s="3"/>
      <c r="QWE1372" s="3"/>
      <c r="QWF1372" s="3"/>
      <c r="QWG1372" s="3"/>
      <c r="QWH1372" s="3"/>
      <c r="QWI1372" s="3"/>
      <c r="QWJ1372" s="3"/>
      <c r="QWK1372" s="3"/>
      <c r="QWL1372" s="3"/>
      <c r="QWM1372" s="3"/>
      <c r="QWN1372" s="3"/>
      <c r="QWO1372" s="3"/>
      <c r="QWP1372" s="3"/>
      <c r="QWQ1372" s="3"/>
      <c r="QWR1372" s="3"/>
      <c r="QWS1372" s="3"/>
      <c r="QWT1372" s="3"/>
      <c r="QWU1372" s="3"/>
      <c r="QWV1372" s="3"/>
      <c r="QWW1372" s="3"/>
      <c r="QWX1372" s="3"/>
      <c r="QWY1372" s="3"/>
      <c r="QWZ1372" s="3"/>
      <c r="QXA1372" s="3"/>
      <c r="QXB1372" s="3"/>
      <c r="QXC1372" s="3"/>
      <c r="QXD1372" s="3"/>
      <c r="QXE1372" s="3"/>
      <c r="QXF1372" s="3"/>
      <c r="QXG1372" s="3"/>
      <c r="QXH1372" s="3"/>
      <c r="QXI1372" s="3"/>
      <c r="QXJ1372" s="3"/>
      <c r="QXK1372" s="3"/>
      <c r="QXL1372" s="3"/>
      <c r="QXM1372" s="3"/>
      <c r="QXN1372" s="3"/>
      <c r="QXO1372" s="3"/>
      <c r="QXP1372" s="3"/>
      <c r="QXQ1372" s="3"/>
      <c r="QXR1372" s="3"/>
      <c r="QXS1372" s="3"/>
      <c r="QXT1372" s="3"/>
      <c r="QXU1372" s="3"/>
      <c r="QXV1372" s="3"/>
      <c r="QXW1372" s="3"/>
      <c r="QXX1372" s="3"/>
      <c r="QXY1372" s="3"/>
      <c r="QXZ1372" s="3"/>
      <c r="QYA1372" s="3"/>
      <c r="QYB1372" s="3"/>
      <c r="QYC1372" s="3"/>
      <c r="QYD1372" s="3"/>
      <c r="QYE1372" s="3"/>
      <c r="QYF1372" s="3"/>
      <c r="QYG1372" s="3"/>
      <c r="QYH1372" s="3"/>
      <c r="QYI1372" s="3"/>
      <c r="QYJ1372" s="3"/>
      <c r="QYK1372" s="3"/>
      <c r="QYL1372" s="3"/>
      <c r="QYM1372" s="3"/>
      <c r="QYN1372" s="3"/>
      <c r="QYO1372" s="3"/>
      <c r="QYP1372" s="3"/>
      <c r="QYQ1372" s="3"/>
      <c r="QYR1372" s="3"/>
      <c r="QYS1372" s="3"/>
      <c r="QYT1372" s="3"/>
      <c r="QYU1372" s="3"/>
      <c r="QYV1372" s="3"/>
      <c r="QYW1372" s="3"/>
      <c r="QYX1372" s="3"/>
      <c r="QYY1372" s="3"/>
      <c r="QYZ1372" s="3"/>
      <c r="QZA1372" s="3"/>
      <c r="QZB1372" s="3"/>
      <c r="QZC1372" s="3"/>
      <c r="QZD1372" s="3"/>
      <c r="QZE1372" s="3"/>
      <c r="QZF1372" s="3"/>
      <c r="QZG1372" s="3"/>
      <c r="QZH1372" s="3"/>
      <c r="QZI1372" s="3"/>
      <c r="QZJ1372" s="3"/>
      <c r="QZK1372" s="3"/>
      <c r="QZL1372" s="3"/>
      <c r="QZM1372" s="3"/>
      <c r="QZN1372" s="3"/>
      <c r="QZO1372" s="3"/>
      <c r="QZP1372" s="3"/>
      <c r="QZQ1372" s="3"/>
      <c r="QZR1372" s="3"/>
      <c r="QZS1372" s="3"/>
      <c r="QZT1372" s="3"/>
      <c r="QZU1372" s="3"/>
      <c r="QZV1372" s="3"/>
      <c r="QZW1372" s="3"/>
      <c r="QZX1372" s="3"/>
      <c r="QZY1372" s="3"/>
      <c r="QZZ1372" s="3"/>
      <c r="RAA1372" s="3"/>
      <c r="RAB1372" s="3"/>
      <c r="RAC1372" s="3"/>
      <c r="RAD1372" s="3"/>
      <c r="RAE1372" s="3"/>
      <c r="RAF1372" s="3"/>
      <c r="RAG1372" s="3"/>
      <c r="RAH1372" s="3"/>
      <c r="RAI1372" s="3"/>
      <c r="RAJ1372" s="3"/>
      <c r="RAK1372" s="3"/>
      <c r="RAL1372" s="3"/>
      <c r="RAM1372" s="3"/>
      <c r="RAN1372" s="3"/>
      <c r="RAO1372" s="3"/>
      <c r="RAP1372" s="3"/>
      <c r="RAQ1372" s="3"/>
      <c r="RAR1372" s="3"/>
      <c r="RAS1372" s="3"/>
      <c r="RAT1372" s="3"/>
      <c r="RAU1372" s="3"/>
      <c r="RAV1372" s="3"/>
      <c r="RAW1372" s="3"/>
      <c r="RAX1372" s="3"/>
      <c r="RAY1372" s="3"/>
      <c r="RAZ1372" s="3"/>
      <c r="RBA1372" s="3"/>
      <c r="RBB1372" s="3"/>
      <c r="RBC1372" s="3"/>
      <c r="RBD1372" s="3"/>
      <c r="RBE1372" s="3"/>
      <c r="RBF1372" s="3"/>
      <c r="RBG1372" s="3"/>
      <c r="RBH1372" s="3"/>
      <c r="RBI1372" s="3"/>
      <c r="RBJ1372" s="3"/>
      <c r="RBK1372" s="3"/>
      <c r="RBL1372" s="3"/>
      <c r="RBM1372" s="3"/>
      <c r="RBN1372" s="3"/>
      <c r="RBO1372" s="3"/>
      <c r="RBP1372" s="3"/>
      <c r="RBQ1372" s="3"/>
      <c r="RBR1372" s="3"/>
      <c r="RBS1372" s="3"/>
      <c r="RBT1372" s="3"/>
      <c r="RBU1372" s="3"/>
      <c r="RBV1372" s="3"/>
      <c r="RBW1372" s="3"/>
      <c r="RBX1372" s="3"/>
      <c r="RBY1372" s="3"/>
      <c r="RBZ1372" s="3"/>
      <c r="RCA1372" s="3"/>
      <c r="RCB1372" s="3"/>
      <c r="RCC1372" s="3"/>
      <c r="RCD1372" s="3"/>
      <c r="RCE1372" s="3"/>
      <c r="RCF1372" s="3"/>
      <c r="RCG1372" s="3"/>
      <c r="RCH1372" s="3"/>
      <c r="RCI1372" s="3"/>
      <c r="RCJ1372" s="3"/>
      <c r="RCK1372" s="3"/>
      <c r="RCL1372" s="3"/>
      <c r="RCM1372" s="3"/>
      <c r="RCN1372" s="3"/>
      <c r="RCO1372" s="3"/>
      <c r="RCP1372" s="3"/>
      <c r="RCQ1372" s="3"/>
      <c r="RCR1372" s="3"/>
      <c r="RCS1372" s="3"/>
      <c r="RCT1372" s="3"/>
      <c r="RCU1372" s="3"/>
      <c r="RCV1372" s="3"/>
      <c r="RCW1372" s="3"/>
      <c r="RCX1372" s="3"/>
      <c r="RCY1372" s="3"/>
      <c r="RCZ1372" s="3"/>
      <c r="RDA1372" s="3"/>
      <c r="RDB1372" s="3"/>
      <c r="RDC1372" s="3"/>
      <c r="RDD1372" s="3"/>
      <c r="RDE1372" s="3"/>
      <c r="RDF1372" s="3"/>
      <c r="RDG1372" s="3"/>
      <c r="RDH1372" s="3"/>
      <c r="RDI1372" s="3"/>
      <c r="RDJ1372" s="3"/>
      <c r="RDK1372" s="3"/>
      <c r="RDL1372" s="3"/>
      <c r="RDM1372" s="3"/>
      <c r="RDN1372" s="3"/>
      <c r="RDO1372" s="3"/>
      <c r="RDP1372" s="3"/>
      <c r="RDQ1372" s="3"/>
      <c r="RDR1372" s="3"/>
      <c r="RDS1372" s="3"/>
      <c r="RDT1372" s="3"/>
      <c r="RDU1372" s="3"/>
      <c r="RDV1372" s="3"/>
      <c r="RDW1372" s="3"/>
      <c r="RDX1372" s="3"/>
      <c r="RDY1372" s="3"/>
      <c r="RDZ1372" s="3"/>
      <c r="REA1372" s="3"/>
      <c r="REB1372" s="3"/>
      <c r="REC1372" s="3"/>
      <c r="RED1372" s="3"/>
      <c r="REE1372" s="3"/>
      <c r="REF1372" s="3"/>
      <c r="REG1372" s="3"/>
      <c r="REH1372" s="3"/>
      <c r="REI1372" s="3"/>
      <c r="REJ1372" s="3"/>
      <c r="REK1372" s="3"/>
      <c r="REL1372" s="3"/>
      <c r="REM1372" s="3"/>
      <c r="REN1372" s="3"/>
      <c r="REO1372" s="3"/>
      <c r="REP1372" s="3"/>
      <c r="REQ1372" s="3"/>
      <c r="RER1372" s="3"/>
      <c r="RES1372" s="3"/>
      <c r="RET1372" s="3"/>
      <c r="REU1372" s="3"/>
      <c r="REV1372" s="3"/>
      <c r="REW1372" s="3"/>
      <c r="REX1372" s="3"/>
      <c r="REY1372" s="3"/>
      <c r="REZ1372" s="3"/>
      <c r="RFA1372" s="3"/>
      <c r="RFB1372" s="3"/>
      <c r="RFC1372" s="3"/>
      <c r="RFD1372" s="3"/>
      <c r="RFE1372" s="3"/>
      <c r="RFF1372" s="3"/>
      <c r="RFG1372" s="3"/>
      <c r="RFH1372" s="3"/>
      <c r="RFI1372" s="3"/>
      <c r="RFJ1372" s="3"/>
      <c r="RFK1372" s="3"/>
      <c r="RFL1372" s="3"/>
      <c r="RFM1372" s="3"/>
      <c r="RFN1372" s="3"/>
      <c r="RFO1372" s="3"/>
      <c r="RFP1372" s="3"/>
      <c r="RFQ1372" s="3"/>
      <c r="RFR1372" s="3"/>
      <c r="RFS1372" s="3"/>
      <c r="RFT1372" s="3"/>
      <c r="RFU1372" s="3"/>
      <c r="RFV1372" s="3"/>
      <c r="RFW1372" s="3"/>
      <c r="RFX1372" s="3"/>
      <c r="RFY1372" s="3"/>
      <c r="RFZ1372" s="3"/>
      <c r="RGA1372" s="3"/>
      <c r="RGB1372" s="3"/>
      <c r="RGC1372" s="3"/>
      <c r="RGD1372" s="3"/>
      <c r="RGE1372" s="3"/>
      <c r="RGF1372" s="3"/>
      <c r="RGG1372" s="3"/>
      <c r="RGH1372" s="3"/>
      <c r="RGI1372" s="3"/>
      <c r="RGJ1372" s="3"/>
      <c r="RGK1372" s="3"/>
      <c r="RGL1372" s="3"/>
      <c r="RGM1372" s="3"/>
      <c r="RGN1372" s="3"/>
      <c r="RGO1372" s="3"/>
      <c r="RGP1372" s="3"/>
      <c r="RGQ1372" s="3"/>
      <c r="RGR1372" s="3"/>
      <c r="RGS1372" s="3"/>
      <c r="RGT1372" s="3"/>
      <c r="RGU1372" s="3"/>
      <c r="RGV1372" s="3"/>
      <c r="RGW1372" s="3"/>
      <c r="RGX1372" s="3"/>
      <c r="RGY1372" s="3"/>
      <c r="RGZ1372" s="3"/>
      <c r="RHA1372" s="3"/>
      <c r="RHB1372" s="3"/>
      <c r="RHC1372" s="3"/>
      <c r="RHD1372" s="3"/>
      <c r="RHE1372" s="3"/>
      <c r="RHF1372" s="3"/>
      <c r="RHG1372" s="3"/>
      <c r="RHH1372" s="3"/>
      <c r="RHI1372" s="3"/>
      <c r="RHJ1372" s="3"/>
      <c r="RHK1372" s="3"/>
      <c r="RHL1372" s="3"/>
      <c r="RHM1372" s="3"/>
      <c r="RHN1372" s="3"/>
      <c r="RHO1372" s="3"/>
      <c r="RHP1372" s="3"/>
      <c r="RHQ1372" s="3"/>
      <c r="RHR1372" s="3"/>
      <c r="RHS1372" s="3"/>
      <c r="RHT1372" s="3"/>
      <c r="RHU1372" s="3"/>
      <c r="RHV1372" s="3"/>
      <c r="RHW1372" s="3"/>
      <c r="RHX1372" s="3"/>
      <c r="RHY1372" s="3"/>
      <c r="RHZ1372" s="3"/>
      <c r="RIA1372" s="3"/>
      <c r="RIB1372" s="3"/>
      <c r="RIC1372" s="3"/>
      <c r="RID1372" s="3"/>
      <c r="RIE1372" s="3"/>
      <c r="RIF1372" s="3"/>
      <c r="RIG1372" s="3"/>
      <c r="RIH1372" s="3"/>
      <c r="RII1372" s="3"/>
      <c r="RIJ1372" s="3"/>
      <c r="RIK1372" s="3"/>
      <c r="RIL1372" s="3"/>
      <c r="RIM1372" s="3"/>
      <c r="RIN1372" s="3"/>
      <c r="RIO1372" s="3"/>
      <c r="RIP1372" s="3"/>
      <c r="RIQ1372" s="3"/>
      <c r="RIR1372" s="3"/>
      <c r="RIS1372" s="3"/>
      <c r="RIT1372" s="3"/>
      <c r="RIU1372" s="3"/>
      <c r="RIV1372" s="3"/>
      <c r="RIW1372" s="3"/>
      <c r="RIX1372" s="3"/>
      <c r="RIY1372" s="3"/>
      <c r="RIZ1372" s="3"/>
      <c r="RJA1372" s="3"/>
      <c r="RJB1372" s="3"/>
      <c r="RJC1372" s="3"/>
      <c r="RJD1372" s="3"/>
      <c r="RJE1372" s="3"/>
      <c r="RJF1372" s="3"/>
      <c r="RJG1372" s="3"/>
      <c r="RJH1372" s="3"/>
      <c r="RJI1372" s="3"/>
      <c r="RJJ1372" s="3"/>
      <c r="RJK1372" s="3"/>
      <c r="RJL1372" s="3"/>
      <c r="RJM1372" s="3"/>
      <c r="RJN1372" s="3"/>
      <c r="RJO1372" s="3"/>
      <c r="RJP1372" s="3"/>
      <c r="RJQ1372" s="3"/>
      <c r="RJR1372" s="3"/>
      <c r="RJS1372" s="3"/>
      <c r="RJT1372" s="3"/>
      <c r="RJU1372" s="3"/>
      <c r="RJV1372" s="3"/>
      <c r="RJW1372" s="3"/>
      <c r="RJX1372" s="3"/>
      <c r="RJY1372" s="3"/>
      <c r="RJZ1372" s="3"/>
      <c r="RKA1372" s="3"/>
      <c r="RKB1372" s="3"/>
      <c r="RKC1372" s="3"/>
      <c r="RKD1372" s="3"/>
      <c r="RKE1372" s="3"/>
      <c r="RKF1372" s="3"/>
      <c r="RKG1372" s="3"/>
      <c r="RKH1372" s="3"/>
      <c r="RKI1372" s="3"/>
      <c r="RKJ1372" s="3"/>
      <c r="RKK1372" s="3"/>
      <c r="RKL1372" s="3"/>
      <c r="RKM1372" s="3"/>
      <c r="RKN1372" s="3"/>
      <c r="RKO1372" s="3"/>
      <c r="RKP1372" s="3"/>
      <c r="RKQ1372" s="3"/>
      <c r="RKR1372" s="3"/>
      <c r="RKS1372" s="3"/>
      <c r="RKT1372" s="3"/>
      <c r="RKU1372" s="3"/>
      <c r="RKV1372" s="3"/>
      <c r="RKW1372" s="3"/>
      <c r="RKX1372" s="3"/>
      <c r="RKY1372" s="3"/>
      <c r="RKZ1372" s="3"/>
      <c r="RLA1372" s="3"/>
      <c r="RLB1372" s="3"/>
      <c r="RLC1372" s="3"/>
      <c r="RLD1372" s="3"/>
      <c r="RLE1372" s="3"/>
      <c r="RLF1372" s="3"/>
      <c r="RLG1372" s="3"/>
      <c r="RLH1372" s="3"/>
      <c r="RLI1372" s="3"/>
      <c r="RLJ1372" s="3"/>
      <c r="RLK1372" s="3"/>
      <c r="RLL1372" s="3"/>
      <c r="RLM1372" s="3"/>
      <c r="RLN1372" s="3"/>
      <c r="RLO1372" s="3"/>
      <c r="RLP1372" s="3"/>
      <c r="RLQ1372" s="3"/>
      <c r="RLR1372" s="3"/>
      <c r="RLS1372" s="3"/>
      <c r="RLT1372" s="3"/>
      <c r="RLU1372" s="3"/>
      <c r="RLV1372" s="3"/>
      <c r="RLW1372" s="3"/>
      <c r="RLX1372" s="3"/>
      <c r="RLY1372" s="3"/>
      <c r="RLZ1372" s="3"/>
      <c r="RMA1372" s="3"/>
      <c r="RMB1372" s="3"/>
      <c r="RMC1372" s="3"/>
      <c r="RMD1372" s="3"/>
      <c r="RME1372" s="3"/>
      <c r="RMF1372" s="3"/>
      <c r="RMG1372" s="3"/>
      <c r="RMH1372" s="3"/>
      <c r="RMI1372" s="3"/>
      <c r="RMJ1372" s="3"/>
      <c r="RMK1372" s="3"/>
      <c r="RML1372" s="3"/>
      <c r="RMM1372" s="3"/>
      <c r="RMN1372" s="3"/>
      <c r="RMO1372" s="3"/>
      <c r="RMP1372" s="3"/>
      <c r="RMQ1372" s="3"/>
      <c r="RMR1372" s="3"/>
      <c r="RMS1372" s="3"/>
      <c r="RMT1372" s="3"/>
      <c r="RMU1372" s="3"/>
      <c r="RMV1372" s="3"/>
      <c r="RMW1372" s="3"/>
      <c r="RMX1372" s="3"/>
      <c r="RMY1372" s="3"/>
      <c r="RMZ1372" s="3"/>
      <c r="RNA1372" s="3"/>
      <c r="RNB1372" s="3"/>
      <c r="RNC1372" s="3"/>
      <c r="RND1372" s="3"/>
      <c r="RNE1372" s="3"/>
      <c r="RNF1372" s="3"/>
      <c r="RNG1372" s="3"/>
      <c r="RNH1372" s="3"/>
      <c r="RNI1372" s="3"/>
      <c r="RNJ1372" s="3"/>
      <c r="RNK1372" s="3"/>
      <c r="RNL1372" s="3"/>
      <c r="RNM1372" s="3"/>
      <c r="RNN1372" s="3"/>
      <c r="RNO1372" s="3"/>
      <c r="RNP1372" s="3"/>
      <c r="RNQ1372" s="3"/>
      <c r="RNR1372" s="3"/>
      <c r="RNS1372" s="3"/>
      <c r="RNT1372" s="3"/>
      <c r="RNU1372" s="3"/>
      <c r="RNV1372" s="3"/>
      <c r="RNW1372" s="3"/>
      <c r="RNX1372" s="3"/>
      <c r="RNY1372" s="3"/>
      <c r="RNZ1372" s="3"/>
      <c r="ROA1372" s="3"/>
      <c r="ROB1372" s="3"/>
      <c r="ROC1372" s="3"/>
      <c r="ROD1372" s="3"/>
      <c r="ROE1372" s="3"/>
      <c r="ROF1372" s="3"/>
      <c r="ROG1372" s="3"/>
      <c r="ROH1372" s="3"/>
      <c r="ROI1372" s="3"/>
      <c r="ROJ1372" s="3"/>
      <c r="ROK1372" s="3"/>
      <c r="ROL1372" s="3"/>
      <c r="ROM1372" s="3"/>
      <c r="RON1372" s="3"/>
      <c r="ROO1372" s="3"/>
      <c r="ROP1372" s="3"/>
      <c r="ROQ1372" s="3"/>
      <c r="ROR1372" s="3"/>
      <c r="ROS1372" s="3"/>
      <c r="ROT1372" s="3"/>
      <c r="ROU1372" s="3"/>
      <c r="ROV1372" s="3"/>
      <c r="ROW1372" s="3"/>
      <c r="ROX1372" s="3"/>
      <c r="ROY1372" s="3"/>
      <c r="ROZ1372" s="3"/>
      <c r="RPA1372" s="3"/>
      <c r="RPB1372" s="3"/>
      <c r="RPC1372" s="3"/>
      <c r="RPD1372" s="3"/>
      <c r="RPE1372" s="3"/>
      <c r="RPF1372" s="3"/>
      <c r="RPG1372" s="3"/>
      <c r="RPH1372" s="3"/>
      <c r="RPI1372" s="3"/>
      <c r="RPJ1372" s="3"/>
      <c r="RPK1372" s="3"/>
      <c r="RPL1372" s="3"/>
      <c r="RPM1372" s="3"/>
      <c r="RPN1372" s="3"/>
      <c r="RPO1372" s="3"/>
      <c r="RPP1372" s="3"/>
      <c r="RPQ1372" s="3"/>
      <c r="RPR1372" s="3"/>
      <c r="RPS1372" s="3"/>
      <c r="RPT1372" s="3"/>
      <c r="RPU1372" s="3"/>
      <c r="RPV1372" s="3"/>
      <c r="RPW1372" s="3"/>
      <c r="RPX1372" s="3"/>
      <c r="RPY1372" s="3"/>
      <c r="RPZ1372" s="3"/>
      <c r="RQA1372" s="3"/>
      <c r="RQB1372" s="3"/>
      <c r="RQC1372" s="3"/>
      <c r="RQD1372" s="3"/>
      <c r="RQE1372" s="3"/>
      <c r="RQF1372" s="3"/>
      <c r="RQG1372" s="3"/>
      <c r="RQH1372" s="3"/>
      <c r="RQI1372" s="3"/>
      <c r="RQJ1372" s="3"/>
      <c r="RQK1372" s="3"/>
      <c r="RQL1372" s="3"/>
      <c r="RQM1372" s="3"/>
      <c r="RQN1372" s="3"/>
      <c r="RQO1372" s="3"/>
      <c r="RQP1372" s="3"/>
      <c r="RQQ1372" s="3"/>
      <c r="RQR1372" s="3"/>
      <c r="RQS1372" s="3"/>
      <c r="RQT1372" s="3"/>
      <c r="RQU1372" s="3"/>
      <c r="RQV1372" s="3"/>
      <c r="RQW1372" s="3"/>
      <c r="RQX1372" s="3"/>
      <c r="RQY1372" s="3"/>
      <c r="RQZ1372" s="3"/>
      <c r="RRA1372" s="3"/>
      <c r="RRB1372" s="3"/>
      <c r="RRC1372" s="3"/>
      <c r="RRD1372" s="3"/>
      <c r="RRE1372" s="3"/>
      <c r="RRF1372" s="3"/>
      <c r="RRG1372" s="3"/>
      <c r="RRH1372" s="3"/>
      <c r="RRI1372" s="3"/>
      <c r="RRJ1372" s="3"/>
      <c r="RRK1372" s="3"/>
      <c r="RRL1372" s="3"/>
      <c r="RRM1372" s="3"/>
      <c r="RRN1372" s="3"/>
      <c r="RRO1372" s="3"/>
      <c r="RRP1372" s="3"/>
      <c r="RRQ1372" s="3"/>
      <c r="RRR1372" s="3"/>
      <c r="RRS1372" s="3"/>
      <c r="RRT1372" s="3"/>
      <c r="RRU1372" s="3"/>
      <c r="RRV1372" s="3"/>
      <c r="RRW1372" s="3"/>
      <c r="RRX1372" s="3"/>
      <c r="RRY1372" s="3"/>
      <c r="RRZ1372" s="3"/>
      <c r="RSA1372" s="3"/>
      <c r="RSB1372" s="3"/>
      <c r="RSC1372" s="3"/>
      <c r="RSD1372" s="3"/>
      <c r="RSE1372" s="3"/>
      <c r="RSF1372" s="3"/>
      <c r="RSG1372" s="3"/>
      <c r="RSH1372" s="3"/>
      <c r="RSI1372" s="3"/>
      <c r="RSJ1372" s="3"/>
      <c r="RSK1372" s="3"/>
      <c r="RSL1372" s="3"/>
      <c r="RSM1372" s="3"/>
      <c r="RSN1372" s="3"/>
      <c r="RSO1372" s="3"/>
      <c r="RSP1372" s="3"/>
      <c r="RSQ1372" s="3"/>
      <c r="RSR1372" s="3"/>
      <c r="RSS1372" s="3"/>
      <c r="RST1372" s="3"/>
      <c r="RSU1372" s="3"/>
      <c r="RSV1372" s="3"/>
      <c r="RSW1372" s="3"/>
      <c r="RSX1372" s="3"/>
      <c r="RSY1372" s="3"/>
      <c r="RSZ1372" s="3"/>
      <c r="RTA1372" s="3"/>
      <c r="RTB1372" s="3"/>
      <c r="RTC1372" s="3"/>
      <c r="RTD1372" s="3"/>
      <c r="RTE1372" s="3"/>
      <c r="RTF1372" s="3"/>
      <c r="RTG1372" s="3"/>
      <c r="RTH1372" s="3"/>
      <c r="RTI1372" s="3"/>
      <c r="RTJ1372" s="3"/>
      <c r="RTK1372" s="3"/>
      <c r="RTL1372" s="3"/>
      <c r="RTM1372" s="3"/>
      <c r="RTN1372" s="3"/>
      <c r="RTO1372" s="3"/>
      <c r="RTP1372" s="3"/>
      <c r="RTQ1372" s="3"/>
      <c r="RTR1372" s="3"/>
      <c r="RTS1372" s="3"/>
      <c r="RTT1372" s="3"/>
      <c r="RTU1372" s="3"/>
      <c r="RTV1372" s="3"/>
      <c r="RTW1372" s="3"/>
      <c r="RTX1372" s="3"/>
      <c r="RTY1372" s="3"/>
      <c r="RTZ1372" s="3"/>
      <c r="RUA1372" s="3"/>
      <c r="RUB1372" s="3"/>
      <c r="RUC1372" s="3"/>
      <c r="RUD1372" s="3"/>
      <c r="RUE1372" s="3"/>
      <c r="RUF1372" s="3"/>
      <c r="RUG1372" s="3"/>
      <c r="RUH1372" s="3"/>
      <c r="RUI1372" s="3"/>
      <c r="RUJ1372" s="3"/>
      <c r="RUK1372" s="3"/>
      <c r="RUL1372" s="3"/>
      <c r="RUM1372" s="3"/>
      <c r="RUN1372" s="3"/>
      <c r="RUO1372" s="3"/>
      <c r="RUP1372" s="3"/>
      <c r="RUQ1372" s="3"/>
      <c r="RUR1372" s="3"/>
      <c r="RUS1372" s="3"/>
      <c r="RUT1372" s="3"/>
      <c r="RUU1372" s="3"/>
      <c r="RUV1372" s="3"/>
      <c r="RUW1372" s="3"/>
      <c r="RUX1372" s="3"/>
      <c r="RUY1372" s="3"/>
      <c r="RUZ1372" s="3"/>
      <c r="RVA1372" s="3"/>
      <c r="RVB1372" s="3"/>
      <c r="RVC1372" s="3"/>
      <c r="RVD1372" s="3"/>
      <c r="RVE1372" s="3"/>
      <c r="RVF1372" s="3"/>
      <c r="RVG1372" s="3"/>
      <c r="RVH1372" s="3"/>
      <c r="RVI1372" s="3"/>
      <c r="RVJ1372" s="3"/>
      <c r="RVK1372" s="3"/>
      <c r="RVL1372" s="3"/>
      <c r="RVM1372" s="3"/>
      <c r="RVN1372" s="3"/>
      <c r="RVO1372" s="3"/>
      <c r="RVP1372" s="3"/>
      <c r="RVQ1372" s="3"/>
      <c r="RVR1372" s="3"/>
      <c r="RVS1372" s="3"/>
      <c r="RVT1372" s="3"/>
      <c r="RVU1372" s="3"/>
      <c r="RVV1372" s="3"/>
      <c r="RVW1372" s="3"/>
      <c r="RVX1372" s="3"/>
      <c r="RVY1372" s="3"/>
      <c r="RVZ1372" s="3"/>
      <c r="RWA1372" s="3"/>
      <c r="RWB1372" s="3"/>
      <c r="RWC1372" s="3"/>
      <c r="RWD1372" s="3"/>
      <c r="RWE1372" s="3"/>
      <c r="RWF1372" s="3"/>
      <c r="RWG1372" s="3"/>
      <c r="RWH1372" s="3"/>
      <c r="RWI1372" s="3"/>
      <c r="RWJ1372" s="3"/>
      <c r="RWK1372" s="3"/>
      <c r="RWL1372" s="3"/>
      <c r="RWM1372" s="3"/>
      <c r="RWN1372" s="3"/>
      <c r="RWO1372" s="3"/>
      <c r="RWP1372" s="3"/>
      <c r="RWQ1372" s="3"/>
      <c r="RWR1372" s="3"/>
      <c r="RWS1372" s="3"/>
      <c r="RWT1372" s="3"/>
      <c r="RWU1372" s="3"/>
      <c r="RWV1372" s="3"/>
      <c r="RWW1372" s="3"/>
      <c r="RWX1372" s="3"/>
      <c r="RWY1372" s="3"/>
      <c r="RWZ1372" s="3"/>
      <c r="RXA1372" s="3"/>
      <c r="RXB1372" s="3"/>
      <c r="RXC1372" s="3"/>
      <c r="RXD1372" s="3"/>
      <c r="RXE1372" s="3"/>
      <c r="RXF1372" s="3"/>
      <c r="RXG1372" s="3"/>
      <c r="RXH1372" s="3"/>
      <c r="RXI1372" s="3"/>
      <c r="RXJ1372" s="3"/>
      <c r="RXK1372" s="3"/>
      <c r="RXL1372" s="3"/>
      <c r="RXM1372" s="3"/>
      <c r="RXN1372" s="3"/>
      <c r="RXO1372" s="3"/>
      <c r="RXP1372" s="3"/>
      <c r="RXQ1372" s="3"/>
      <c r="RXR1372" s="3"/>
      <c r="RXS1372" s="3"/>
      <c r="RXT1372" s="3"/>
      <c r="RXU1372" s="3"/>
      <c r="RXV1372" s="3"/>
      <c r="RXW1372" s="3"/>
      <c r="RXX1372" s="3"/>
      <c r="RXY1372" s="3"/>
      <c r="RXZ1372" s="3"/>
      <c r="RYA1372" s="3"/>
      <c r="RYB1372" s="3"/>
      <c r="RYC1372" s="3"/>
      <c r="RYD1372" s="3"/>
      <c r="RYE1372" s="3"/>
      <c r="RYF1372" s="3"/>
      <c r="RYG1372" s="3"/>
      <c r="RYH1372" s="3"/>
      <c r="RYI1372" s="3"/>
      <c r="RYJ1372" s="3"/>
      <c r="RYK1372" s="3"/>
      <c r="RYL1372" s="3"/>
      <c r="RYM1372" s="3"/>
      <c r="RYN1372" s="3"/>
      <c r="RYO1372" s="3"/>
      <c r="RYP1372" s="3"/>
      <c r="RYQ1372" s="3"/>
      <c r="RYR1372" s="3"/>
      <c r="RYS1372" s="3"/>
      <c r="RYT1372" s="3"/>
      <c r="RYU1372" s="3"/>
      <c r="RYV1372" s="3"/>
      <c r="RYW1372" s="3"/>
      <c r="RYX1372" s="3"/>
      <c r="RYY1372" s="3"/>
      <c r="RYZ1372" s="3"/>
      <c r="RZA1372" s="3"/>
      <c r="RZB1372" s="3"/>
      <c r="RZC1372" s="3"/>
      <c r="RZD1372" s="3"/>
      <c r="RZE1372" s="3"/>
      <c r="RZF1372" s="3"/>
      <c r="RZG1372" s="3"/>
      <c r="RZH1372" s="3"/>
      <c r="RZI1372" s="3"/>
      <c r="RZJ1372" s="3"/>
      <c r="RZK1372" s="3"/>
      <c r="RZL1372" s="3"/>
      <c r="RZM1372" s="3"/>
      <c r="RZN1372" s="3"/>
      <c r="RZO1372" s="3"/>
      <c r="RZP1372" s="3"/>
      <c r="RZQ1372" s="3"/>
      <c r="RZR1372" s="3"/>
      <c r="RZS1372" s="3"/>
      <c r="RZT1372" s="3"/>
      <c r="RZU1372" s="3"/>
      <c r="RZV1372" s="3"/>
      <c r="RZW1372" s="3"/>
      <c r="RZX1372" s="3"/>
      <c r="RZY1372" s="3"/>
      <c r="RZZ1372" s="3"/>
      <c r="SAA1372" s="3"/>
      <c r="SAB1372" s="3"/>
      <c r="SAC1372" s="3"/>
      <c r="SAD1372" s="3"/>
      <c r="SAE1372" s="3"/>
      <c r="SAF1372" s="3"/>
      <c r="SAG1372" s="3"/>
      <c r="SAH1372" s="3"/>
      <c r="SAI1372" s="3"/>
      <c r="SAJ1372" s="3"/>
      <c r="SAK1372" s="3"/>
      <c r="SAL1372" s="3"/>
      <c r="SAM1372" s="3"/>
      <c r="SAN1372" s="3"/>
      <c r="SAO1372" s="3"/>
      <c r="SAP1372" s="3"/>
      <c r="SAQ1372" s="3"/>
      <c r="SAR1372" s="3"/>
      <c r="SAS1372" s="3"/>
      <c r="SAT1372" s="3"/>
      <c r="SAU1372" s="3"/>
      <c r="SAV1372" s="3"/>
      <c r="SAW1372" s="3"/>
      <c r="SAX1372" s="3"/>
      <c r="SAY1372" s="3"/>
      <c r="SAZ1372" s="3"/>
      <c r="SBA1372" s="3"/>
      <c r="SBB1372" s="3"/>
      <c r="SBC1372" s="3"/>
      <c r="SBD1372" s="3"/>
      <c r="SBE1372" s="3"/>
      <c r="SBF1372" s="3"/>
      <c r="SBG1372" s="3"/>
      <c r="SBH1372" s="3"/>
      <c r="SBI1372" s="3"/>
      <c r="SBJ1372" s="3"/>
      <c r="SBK1372" s="3"/>
      <c r="SBL1372" s="3"/>
      <c r="SBM1372" s="3"/>
      <c r="SBN1372" s="3"/>
      <c r="SBO1372" s="3"/>
      <c r="SBP1372" s="3"/>
      <c r="SBQ1372" s="3"/>
      <c r="SBR1372" s="3"/>
      <c r="SBS1372" s="3"/>
      <c r="SBT1372" s="3"/>
      <c r="SBU1372" s="3"/>
      <c r="SBV1372" s="3"/>
      <c r="SBW1372" s="3"/>
      <c r="SBX1372" s="3"/>
      <c r="SBY1372" s="3"/>
      <c r="SBZ1372" s="3"/>
      <c r="SCA1372" s="3"/>
      <c r="SCB1372" s="3"/>
      <c r="SCC1372" s="3"/>
      <c r="SCD1372" s="3"/>
      <c r="SCE1372" s="3"/>
      <c r="SCF1372" s="3"/>
      <c r="SCG1372" s="3"/>
      <c r="SCH1372" s="3"/>
      <c r="SCI1372" s="3"/>
      <c r="SCJ1372" s="3"/>
      <c r="SCK1372" s="3"/>
      <c r="SCL1372" s="3"/>
      <c r="SCM1372" s="3"/>
      <c r="SCN1372" s="3"/>
      <c r="SCO1372" s="3"/>
      <c r="SCP1372" s="3"/>
      <c r="SCQ1372" s="3"/>
      <c r="SCR1372" s="3"/>
      <c r="SCS1372" s="3"/>
      <c r="SCT1372" s="3"/>
      <c r="SCU1372" s="3"/>
      <c r="SCV1372" s="3"/>
      <c r="SCW1372" s="3"/>
      <c r="SCX1372" s="3"/>
      <c r="SCY1372" s="3"/>
      <c r="SCZ1372" s="3"/>
      <c r="SDA1372" s="3"/>
      <c r="SDB1372" s="3"/>
      <c r="SDC1372" s="3"/>
      <c r="SDD1372" s="3"/>
      <c r="SDE1372" s="3"/>
      <c r="SDF1372" s="3"/>
      <c r="SDG1372" s="3"/>
      <c r="SDH1372" s="3"/>
      <c r="SDI1372" s="3"/>
      <c r="SDJ1372" s="3"/>
      <c r="SDK1372" s="3"/>
      <c r="SDL1372" s="3"/>
      <c r="SDM1372" s="3"/>
      <c r="SDN1372" s="3"/>
      <c r="SDO1372" s="3"/>
      <c r="SDP1372" s="3"/>
      <c r="SDQ1372" s="3"/>
      <c r="SDR1372" s="3"/>
      <c r="SDS1372" s="3"/>
      <c r="SDT1372" s="3"/>
      <c r="SDU1372" s="3"/>
      <c r="SDV1372" s="3"/>
      <c r="SDW1372" s="3"/>
      <c r="SDX1372" s="3"/>
      <c r="SDY1372" s="3"/>
      <c r="SDZ1372" s="3"/>
      <c r="SEA1372" s="3"/>
      <c r="SEB1372" s="3"/>
      <c r="SEC1372" s="3"/>
      <c r="SED1372" s="3"/>
      <c r="SEE1372" s="3"/>
      <c r="SEF1372" s="3"/>
      <c r="SEG1372" s="3"/>
      <c r="SEH1372" s="3"/>
      <c r="SEI1372" s="3"/>
      <c r="SEJ1372" s="3"/>
      <c r="SEK1372" s="3"/>
      <c r="SEL1372" s="3"/>
      <c r="SEM1372" s="3"/>
      <c r="SEN1372" s="3"/>
      <c r="SEO1372" s="3"/>
      <c r="SEP1372" s="3"/>
      <c r="SEQ1372" s="3"/>
      <c r="SER1372" s="3"/>
      <c r="SES1372" s="3"/>
      <c r="SET1372" s="3"/>
      <c r="SEU1372" s="3"/>
      <c r="SEV1372" s="3"/>
      <c r="SEW1372" s="3"/>
      <c r="SEX1372" s="3"/>
      <c r="SEY1372" s="3"/>
      <c r="SEZ1372" s="3"/>
      <c r="SFA1372" s="3"/>
      <c r="SFB1372" s="3"/>
      <c r="SFC1372" s="3"/>
      <c r="SFD1372" s="3"/>
      <c r="SFE1372" s="3"/>
      <c r="SFF1372" s="3"/>
      <c r="SFG1372" s="3"/>
      <c r="SFH1372" s="3"/>
      <c r="SFI1372" s="3"/>
      <c r="SFJ1372" s="3"/>
      <c r="SFK1372" s="3"/>
      <c r="SFL1372" s="3"/>
      <c r="SFM1372" s="3"/>
      <c r="SFN1372" s="3"/>
      <c r="SFO1372" s="3"/>
      <c r="SFP1372" s="3"/>
      <c r="SFQ1372" s="3"/>
      <c r="SFR1372" s="3"/>
      <c r="SFS1372" s="3"/>
      <c r="SFT1372" s="3"/>
      <c r="SFU1372" s="3"/>
      <c r="SFV1372" s="3"/>
      <c r="SFW1372" s="3"/>
      <c r="SFX1372" s="3"/>
      <c r="SFY1372" s="3"/>
      <c r="SFZ1372" s="3"/>
      <c r="SGA1372" s="3"/>
      <c r="SGB1372" s="3"/>
      <c r="SGC1372" s="3"/>
      <c r="SGD1372" s="3"/>
      <c r="SGE1372" s="3"/>
      <c r="SGF1372" s="3"/>
      <c r="SGG1372" s="3"/>
      <c r="SGH1372" s="3"/>
      <c r="SGI1372" s="3"/>
      <c r="SGJ1372" s="3"/>
      <c r="SGK1372" s="3"/>
      <c r="SGL1372" s="3"/>
      <c r="SGM1372" s="3"/>
      <c r="SGN1372" s="3"/>
      <c r="SGO1372" s="3"/>
      <c r="SGP1372" s="3"/>
      <c r="SGQ1372" s="3"/>
      <c r="SGR1372" s="3"/>
      <c r="SGS1372" s="3"/>
      <c r="SGT1372" s="3"/>
      <c r="SGU1372" s="3"/>
      <c r="SGV1372" s="3"/>
      <c r="SGW1372" s="3"/>
      <c r="SGX1372" s="3"/>
      <c r="SGY1372" s="3"/>
      <c r="SGZ1372" s="3"/>
      <c r="SHA1372" s="3"/>
      <c r="SHB1372" s="3"/>
      <c r="SHC1372" s="3"/>
      <c r="SHD1372" s="3"/>
      <c r="SHE1372" s="3"/>
      <c r="SHF1372" s="3"/>
      <c r="SHG1372" s="3"/>
      <c r="SHH1372" s="3"/>
      <c r="SHI1372" s="3"/>
      <c r="SHJ1372" s="3"/>
      <c r="SHK1372" s="3"/>
      <c r="SHL1372" s="3"/>
      <c r="SHM1372" s="3"/>
      <c r="SHN1372" s="3"/>
      <c r="SHO1372" s="3"/>
      <c r="SHP1372" s="3"/>
      <c r="SHQ1372" s="3"/>
      <c r="SHR1372" s="3"/>
      <c r="SHS1372" s="3"/>
      <c r="SHT1372" s="3"/>
      <c r="SHU1372" s="3"/>
      <c r="SHV1372" s="3"/>
      <c r="SHW1372" s="3"/>
      <c r="SHX1372" s="3"/>
      <c r="SHY1372" s="3"/>
      <c r="SHZ1372" s="3"/>
      <c r="SIA1372" s="3"/>
      <c r="SIB1372" s="3"/>
      <c r="SIC1372" s="3"/>
      <c r="SID1372" s="3"/>
      <c r="SIE1372" s="3"/>
      <c r="SIF1372" s="3"/>
      <c r="SIG1372" s="3"/>
      <c r="SIH1372" s="3"/>
      <c r="SII1372" s="3"/>
      <c r="SIJ1372" s="3"/>
      <c r="SIK1372" s="3"/>
      <c r="SIL1372" s="3"/>
      <c r="SIM1372" s="3"/>
      <c r="SIN1372" s="3"/>
      <c r="SIO1372" s="3"/>
      <c r="SIP1372" s="3"/>
      <c r="SIQ1372" s="3"/>
      <c r="SIR1372" s="3"/>
      <c r="SIS1372" s="3"/>
      <c r="SIT1372" s="3"/>
      <c r="SIU1372" s="3"/>
      <c r="SIV1372" s="3"/>
      <c r="SIW1372" s="3"/>
      <c r="SIX1372" s="3"/>
      <c r="SIY1372" s="3"/>
      <c r="SIZ1372" s="3"/>
      <c r="SJA1372" s="3"/>
      <c r="SJB1372" s="3"/>
      <c r="SJC1372" s="3"/>
      <c r="SJD1372" s="3"/>
      <c r="SJE1372" s="3"/>
      <c r="SJF1372" s="3"/>
      <c r="SJG1372" s="3"/>
      <c r="SJH1372" s="3"/>
      <c r="SJI1372" s="3"/>
      <c r="SJJ1372" s="3"/>
      <c r="SJK1372" s="3"/>
      <c r="SJL1372" s="3"/>
      <c r="SJM1372" s="3"/>
      <c r="SJN1372" s="3"/>
      <c r="SJO1372" s="3"/>
      <c r="SJP1372" s="3"/>
      <c r="SJQ1372" s="3"/>
      <c r="SJR1372" s="3"/>
      <c r="SJS1372" s="3"/>
      <c r="SJT1372" s="3"/>
      <c r="SJU1372" s="3"/>
      <c r="SJV1372" s="3"/>
      <c r="SJW1372" s="3"/>
      <c r="SJX1372" s="3"/>
      <c r="SJY1372" s="3"/>
      <c r="SJZ1372" s="3"/>
      <c r="SKA1372" s="3"/>
      <c r="SKB1372" s="3"/>
      <c r="SKC1372" s="3"/>
      <c r="SKD1372" s="3"/>
      <c r="SKE1372" s="3"/>
      <c r="SKF1372" s="3"/>
      <c r="SKG1372" s="3"/>
      <c r="SKH1372" s="3"/>
      <c r="SKI1372" s="3"/>
      <c r="SKJ1372" s="3"/>
      <c r="SKK1372" s="3"/>
      <c r="SKL1372" s="3"/>
      <c r="SKM1372" s="3"/>
      <c r="SKN1372" s="3"/>
      <c r="SKO1372" s="3"/>
      <c r="SKP1372" s="3"/>
      <c r="SKQ1372" s="3"/>
      <c r="SKR1372" s="3"/>
      <c r="SKS1372" s="3"/>
      <c r="SKT1372" s="3"/>
      <c r="SKU1372" s="3"/>
      <c r="SKV1372" s="3"/>
      <c r="SKW1372" s="3"/>
      <c r="SKX1372" s="3"/>
      <c r="SKY1372" s="3"/>
      <c r="SKZ1372" s="3"/>
      <c r="SLA1372" s="3"/>
      <c r="SLB1372" s="3"/>
      <c r="SLC1372" s="3"/>
      <c r="SLD1372" s="3"/>
      <c r="SLE1372" s="3"/>
      <c r="SLF1372" s="3"/>
      <c r="SLG1372" s="3"/>
      <c r="SLH1372" s="3"/>
      <c r="SLI1372" s="3"/>
      <c r="SLJ1372" s="3"/>
      <c r="SLK1372" s="3"/>
      <c r="SLL1372" s="3"/>
      <c r="SLM1372" s="3"/>
      <c r="SLN1372" s="3"/>
      <c r="SLO1372" s="3"/>
      <c r="SLP1372" s="3"/>
      <c r="SLQ1372" s="3"/>
      <c r="SLR1372" s="3"/>
      <c r="SLS1372" s="3"/>
      <c r="SLT1372" s="3"/>
      <c r="SLU1372" s="3"/>
      <c r="SLV1372" s="3"/>
      <c r="SLW1372" s="3"/>
      <c r="SLX1372" s="3"/>
      <c r="SLY1372" s="3"/>
      <c r="SLZ1372" s="3"/>
      <c r="SMA1372" s="3"/>
      <c r="SMB1372" s="3"/>
      <c r="SMC1372" s="3"/>
      <c r="SMD1372" s="3"/>
      <c r="SME1372" s="3"/>
      <c r="SMF1372" s="3"/>
      <c r="SMG1372" s="3"/>
      <c r="SMH1372" s="3"/>
      <c r="SMI1372" s="3"/>
      <c r="SMJ1372" s="3"/>
      <c r="SMK1372" s="3"/>
      <c r="SML1372" s="3"/>
      <c r="SMM1372" s="3"/>
      <c r="SMN1372" s="3"/>
      <c r="SMO1372" s="3"/>
      <c r="SMP1372" s="3"/>
      <c r="SMQ1372" s="3"/>
      <c r="SMR1372" s="3"/>
      <c r="SMS1372" s="3"/>
      <c r="SMT1372" s="3"/>
      <c r="SMU1372" s="3"/>
      <c r="SMV1372" s="3"/>
      <c r="SMW1372" s="3"/>
      <c r="SMX1372" s="3"/>
      <c r="SMY1372" s="3"/>
      <c r="SMZ1372" s="3"/>
      <c r="SNA1372" s="3"/>
      <c r="SNB1372" s="3"/>
      <c r="SNC1372" s="3"/>
      <c r="SND1372" s="3"/>
      <c r="SNE1372" s="3"/>
      <c r="SNF1372" s="3"/>
      <c r="SNG1372" s="3"/>
      <c r="SNH1372" s="3"/>
      <c r="SNI1372" s="3"/>
      <c r="SNJ1372" s="3"/>
      <c r="SNK1372" s="3"/>
      <c r="SNL1372" s="3"/>
      <c r="SNM1372" s="3"/>
      <c r="SNN1372" s="3"/>
      <c r="SNO1372" s="3"/>
      <c r="SNP1372" s="3"/>
      <c r="SNQ1372" s="3"/>
      <c r="SNR1372" s="3"/>
      <c r="SNS1372" s="3"/>
      <c r="SNT1372" s="3"/>
      <c r="SNU1372" s="3"/>
      <c r="SNV1372" s="3"/>
      <c r="SNW1372" s="3"/>
      <c r="SNX1372" s="3"/>
      <c r="SNY1372" s="3"/>
      <c r="SNZ1372" s="3"/>
      <c r="SOA1372" s="3"/>
      <c r="SOB1372" s="3"/>
      <c r="SOC1372" s="3"/>
      <c r="SOD1372" s="3"/>
      <c r="SOE1372" s="3"/>
      <c r="SOF1372" s="3"/>
      <c r="SOG1372" s="3"/>
      <c r="SOH1372" s="3"/>
      <c r="SOI1372" s="3"/>
      <c r="SOJ1372" s="3"/>
      <c r="SOK1372" s="3"/>
      <c r="SOL1372" s="3"/>
      <c r="SOM1372" s="3"/>
      <c r="SON1372" s="3"/>
      <c r="SOO1372" s="3"/>
      <c r="SOP1372" s="3"/>
      <c r="SOQ1372" s="3"/>
      <c r="SOR1372" s="3"/>
      <c r="SOS1372" s="3"/>
      <c r="SOT1372" s="3"/>
      <c r="SOU1372" s="3"/>
      <c r="SOV1372" s="3"/>
      <c r="SOW1372" s="3"/>
      <c r="SOX1372" s="3"/>
      <c r="SOY1372" s="3"/>
      <c r="SOZ1372" s="3"/>
      <c r="SPA1372" s="3"/>
      <c r="SPB1372" s="3"/>
      <c r="SPC1372" s="3"/>
      <c r="SPD1372" s="3"/>
      <c r="SPE1372" s="3"/>
      <c r="SPF1372" s="3"/>
      <c r="SPG1372" s="3"/>
      <c r="SPH1372" s="3"/>
      <c r="SPI1372" s="3"/>
      <c r="SPJ1372" s="3"/>
      <c r="SPK1372" s="3"/>
      <c r="SPL1372" s="3"/>
      <c r="SPM1372" s="3"/>
      <c r="SPN1372" s="3"/>
      <c r="SPO1372" s="3"/>
      <c r="SPP1372" s="3"/>
      <c r="SPQ1372" s="3"/>
      <c r="SPR1372" s="3"/>
      <c r="SPS1372" s="3"/>
      <c r="SPT1372" s="3"/>
      <c r="SPU1372" s="3"/>
      <c r="SPV1372" s="3"/>
      <c r="SPW1372" s="3"/>
      <c r="SPX1372" s="3"/>
      <c r="SPY1372" s="3"/>
      <c r="SPZ1372" s="3"/>
      <c r="SQA1372" s="3"/>
      <c r="SQB1372" s="3"/>
      <c r="SQC1372" s="3"/>
      <c r="SQD1372" s="3"/>
      <c r="SQE1372" s="3"/>
      <c r="SQF1372" s="3"/>
      <c r="SQG1372" s="3"/>
      <c r="SQH1372" s="3"/>
      <c r="SQI1372" s="3"/>
      <c r="SQJ1372" s="3"/>
      <c r="SQK1372" s="3"/>
      <c r="SQL1372" s="3"/>
      <c r="SQM1372" s="3"/>
      <c r="SQN1372" s="3"/>
      <c r="SQO1372" s="3"/>
      <c r="SQP1372" s="3"/>
      <c r="SQQ1372" s="3"/>
      <c r="SQR1372" s="3"/>
      <c r="SQS1372" s="3"/>
      <c r="SQT1372" s="3"/>
      <c r="SQU1372" s="3"/>
      <c r="SQV1372" s="3"/>
      <c r="SQW1372" s="3"/>
      <c r="SQX1372" s="3"/>
      <c r="SQY1372" s="3"/>
      <c r="SQZ1372" s="3"/>
      <c r="SRA1372" s="3"/>
      <c r="SRB1372" s="3"/>
      <c r="SRC1372" s="3"/>
      <c r="SRD1372" s="3"/>
      <c r="SRE1372" s="3"/>
      <c r="SRF1372" s="3"/>
      <c r="SRG1372" s="3"/>
      <c r="SRH1372" s="3"/>
      <c r="SRI1372" s="3"/>
      <c r="SRJ1372" s="3"/>
      <c r="SRK1372" s="3"/>
      <c r="SRL1372" s="3"/>
      <c r="SRM1372" s="3"/>
      <c r="SRN1372" s="3"/>
      <c r="SRO1372" s="3"/>
      <c r="SRP1372" s="3"/>
      <c r="SRQ1372" s="3"/>
      <c r="SRR1372" s="3"/>
      <c r="SRS1372" s="3"/>
      <c r="SRT1372" s="3"/>
      <c r="SRU1372" s="3"/>
      <c r="SRV1372" s="3"/>
      <c r="SRW1372" s="3"/>
      <c r="SRX1372" s="3"/>
      <c r="SRY1372" s="3"/>
      <c r="SRZ1372" s="3"/>
      <c r="SSA1372" s="3"/>
      <c r="SSB1372" s="3"/>
      <c r="SSC1372" s="3"/>
      <c r="SSD1372" s="3"/>
      <c r="SSE1372" s="3"/>
      <c r="SSF1372" s="3"/>
      <c r="SSG1372" s="3"/>
      <c r="SSH1372" s="3"/>
      <c r="SSI1372" s="3"/>
      <c r="SSJ1372" s="3"/>
      <c r="SSK1372" s="3"/>
      <c r="SSL1372" s="3"/>
      <c r="SSM1372" s="3"/>
      <c r="SSN1372" s="3"/>
      <c r="SSO1372" s="3"/>
      <c r="SSP1372" s="3"/>
      <c r="SSQ1372" s="3"/>
      <c r="SSR1372" s="3"/>
      <c r="SSS1372" s="3"/>
      <c r="SST1372" s="3"/>
      <c r="SSU1372" s="3"/>
      <c r="SSV1372" s="3"/>
      <c r="SSW1372" s="3"/>
      <c r="SSX1372" s="3"/>
      <c r="SSY1372" s="3"/>
      <c r="SSZ1372" s="3"/>
      <c r="STA1372" s="3"/>
      <c r="STB1372" s="3"/>
      <c r="STC1372" s="3"/>
      <c r="STD1372" s="3"/>
      <c r="STE1372" s="3"/>
      <c r="STF1372" s="3"/>
      <c r="STG1372" s="3"/>
      <c r="STH1372" s="3"/>
      <c r="STI1372" s="3"/>
      <c r="STJ1372" s="3"/>
      <c r="STK1372" s="3"/>
      <c r="STL1372" s="3"/>
      <c r="STM1372" s="3"/>
      <c r="STN1372" s="3"/>
      <c r="STO1372" s="3"/>
      <c r="STP1372" s="3"/>
      <c r="STQ1372" s="3"/>
      <c r="STR1372" s="3"/>
      <c r="STS1372" s="3"/>
      <c r="STT1372" s="3"/>
      <c r="STU1372" s="3"/>
      <c r="STV1372" s="3"/>
      <c r="STW1372" s="3"/>
      <c r="STX1372" s="3"/>
      <c r="STY1372" s="3"/>
      <c r="STZ1372" s="3"/>
      <c r="SUA1372" s="3"/>
      <c r="SUB1372" s="3"/>
      <c r="SUC1372" s="3"/>
      <c r="SUD1372" s="3"/>
      <c r="SUE1372" s="3"/>
      <c r="SUF1372" s="3"/>
      <c r="SUG1372" s="3"/>
      <c r="SUH1372" s="3"/>
      <c r="SUI1372" s="3"/>
      <c r="SUJ1372" s="3"/>
      <c r="SUK1372" s="3"/>
      <c r="SUL1372" s="3"/>
      <c r="SUM1372" s="3"/>
      <c r="SUN1372" s="3"/>
      <c r="SUO1372" s="3"/>
      <c r="SUP1372" s="3"/>
      <c r="SUQ1372" s="3"/>
      <c r="SUR1372" s="3"/>
      <c r="SUS1372" s="3"/>
      <c r="SUT1372" s="3"/>
      <c r="SUU1372" s="3"/>
      <c r="SUV1372" s="3"/>
      <c r="SUW1372" s="3"/>
      <c r="SUX1372" s="3"/>
      <c r="SUY1372" s="3"/>
      <c r="SUZ1372" s="3"/>
      <c r="SVA1372" s="3"/>
      <c r="SVB1372" s="3"/>
      <c r="SVC1372" s="3"/>
      <c r="SVD1372" s="3"/>
      <c r="SVE1372" s="3"/>
      <c r="SVF1372" s="3"/>
      <c r="SVG1372" s="3"/>
      <c r="SVH1372" s="3"/>
      <c r="SVI1372" s="3"/>
      <c r="SVJ1372" s="3"/>
      <c r="SVK1372" s="3"/>
      <c r="SVL1372" s="3"/>
      <c r="SVM1372" s="3"/>
      <c r="SVN1372" s="3"/>
      <c r="SVO1372" s="3"/>
      <c r="SVP1372" s="3"/>
      <c r="SVQ1372" s="3"/>
      <c r="SVR1372" s="3"/>
      <c r="SVS1372" s="3"/>
      <c r="SVT1372" s="3"/>
      <c r="SVU1372" s="3"/>
      <c r="SVV1372" s="3"/>
      <c r="SVW1372" s="3"/>
      <c r="SVX1372" s="3"/>
      <c r="SVY1372" s="3"/>
      <c r="SVZ1372" s="3"/>
      <c r="SWA1372" s="3"/>
      <c r="SWB1372" s="3"/>
      <c r="SWC1372" s="3"/>
      <c r="SWD1372" s="3"/>
      <c r="SWE1372" s="3"/>
      <c r="SWF1372" s="3"/>
      <c r="SWG1372" s="3"/>
      <c r="SWH1372" s="3"/>
      <c r="SWI1372" s="3"/>
      <c r="SWJ1372" s="3"/>
      <c r="SWK1372" s="3"/>
      <c r="SWL1372" s="3"/>
      <c r="SWM1372" s="3"/>
      <c r="SWN1372" s="3"/>
      <c r="SWO1372" s="3"/>
      <c r="SWP1372" s="3"/>
      <c r="SWQ1372" s="3"/>
      <c r="SWR1372" s="3"/>
      <c r="SWS1372" s="3"/>
      <c r="SWT1372" s="3"/>
      <c r="SWU1372" s="3"/>
      <c r="SWV1372" s="3"/>
      <c r="SWW1372" s="3"/>
      <c r="SWX1372" s="3"/>
      <c r="SWY1372" s="3"/>
      <c r="SWZ1372" s="3"/>
      <c r="SXA1372" s="3"/>
      <c r="SXB1372" s="3"/>
      <c r="SXC1372" s="3"/>
      <c r="SXD1372" s="3"/>
      <c r="SXE1372" s="3"/>
      <c r="SXF1372" s="3"/>
      <c r="SXG1372" s="3"/>
      <c r="SXH1372" s="3"/>
      <c r="SXI1372" s="3"/>
      <c r="SXJ1372" s="3"/>
      <c r="SXK1372" s="3"/>
      <c r="SXL1372" s="3"/>
      <c r="SXM1372" s="3"/>
      <c r="SXN1372" s="3"/>
      <c r="SXO1372" s="3"/>
      <c r="SXP1372" s="3"/>
      <c r="SXQ1372" s="3"/>
      <c r="SXR1372" s="3"/>
      <c r="SXS1372" s="3"/>
      <c r="SXT1372" s="3"/>
      <c r="SXU1372" s="3"/>
      <c r="SXV1372" s="3"/>
      <c r="SXW1372" s="3"/>
      <c r="SXX1372" s="3"/>
      <c r="SXY1372" s="3"/>
      <c r="SXZ1372" s="3"/>
      <c r="SYA1372" s="3"/>
      <c r="SYB1372" s="3"/>
      <c r="SYC1372" s="3"/>
      <c r="SYD1372" s="3"/>
      <c r="SYE1372" s="3"/>
      <c r="SYF1372" s="3"/>
      <c r="SYG1372" s="3"/>
      <c r="SYH1372" s="3"/>
      <c r="SYI1372" s="3"/>
      <c r="SYJ1372" s="3"/>
      <c r="SYK1372" s="3"/>
      <c r="SYL1372" s="3"/>
      <c r="SYM1372" s="3"/>
      <c r="SYN1372" s="3"/>
      <c r="SYO1372" s="3"/>
      <c r="SYP1372" s="3"/>
      <c r="SYQ1372" s="3"/>
      <c r="SYR1372" s="3"/>
      <c r="SYS1372" s="3"/>
      <c r="SYT1372" s="3"/>
      <c r="SYU1372" s="3"/>
      <c r="SYV1372" s="3"/>
      <c r="SYW1372" s="3"/>
      <c r="SYX1372" s="3"/>
      <c r="SYY1372" s="3"/>
      <c r="SYZ1372" s="3"/>
      <c r="SZA1372" s="3"/>
      <c r="SZB1372" s="3"/>
      <c r="SZC1372" s="3"/>
      <c r="SZD1372" s="3"/>
      <c r="SZE1372" s="3"/>
      <c r="SZF1372" s="3"/>
      <c r="SZG1372" s="3"/>
      <c r="SZH1372" s="3"/>
      <c r="SZI1372" s="3"/>
      <c r="SZJ1372" s="3"/>
      <c r="SZK1372" s="3"/>
      <c r="SZL1372" s="3"/>
      <c r="SZM1372" s="3"/>
      <c r="SZN1372" s="3"/>
      <c r="SZO1372" s="3"/>
      <c r="SZP1372" s="3"/>
      <c r="SZQ1372" s="3"/>
      <c r="SZR1372" s="3"/>
      <c r="SZS1372" s="3"/>
      <c r="SZT1372" s="3"/>
      <c r="SZU1372" s="3"/>
      <c r="SZV1372" s="3"/>
      <c r="SZW1372" s="3"/>
      <c r="SZX1372" s="3"/>
      <c r="SZY1372" s="3"/>
      <c r="SZZ1372" s="3"/>
      <c r="TAA1372" s="3"/>
      <c r="TAB1372" s="3"/>
      <c r="TAC1372" s="3"/>
      <c r="TAD1372" s="3"/>
      <c r="TAE1372" s="3"/>
      <c r="TAF1372" s="3"/>
      <c r="TAG1372" s="3"/>
      <c r="TAH1372" s="3"/>
      <c r="TAI1372" s="3"/>
      <c r="TAJ1372" s="3"/>
      <c r="TAK1372" s="3"/>
      <c r="TAL1372" s="3"/>
      <c r="TAM1372" s="3"/>
      <c r="TAN1372" s="3"/>
      <c r="TAO1372" s="3"/>
      <c r="TAP1372" s="3"/>
      <c r="TAQ1372" s="3"/>
      <c r="TAR1372" s="3"/>
      <c r="TAS1372" s="3"/>
      <c r="TAT1372" s="3"/>
      <c r="TAU1372" s="3"/>
      <c r="TAV1372" s="3"/>
      <c r="TAW1372" s="3"/>
      <c r="TAX1372" s="3"/>
      <c r="TAY1372" s="3"/>
      <c r="TAZ1372" s="3"/>
      <c r="TBA1372" s="3"/>
      <c r="TBB1372" s="3"/>
      <c r="TBC1372" s="3"/>
      <c r="TBD1372" s="3"/>
      <c r="TBE1372" s="3"/>
      <c r="TBF1372" s="3"/>
      <c r="TBG1372" s="3"/>
      <c r="TBH1372" s="3"/>
      <c r="TBI1372" s="3"/>
      <c r="TBJ1372" s="3"/>
      <c r="TBK1372" s="3"/>
      <c r="TBL1372" s="3"/>
      <c r="TBM1372" s="3"/>
      <c r="TBN1372" s="3"/>
      <c r="TBO1372" s="3"/>
      <c r="TBP1372" s="3"/>
      <c r="TBQ1372" s="3"/>
      <c r="TBR1372" s="3"/>
      <c r="TBS1372" s="3"/>
      <c r="TBT1372" s="3"/>
      <c r="TBU1372" s="3"/>
      <c r="TBV1372" s="3"/>
      <c r="TBW1372" s="3"/>
      <c r="TBX1372" s="3"/>
      <c r="TBY1372" s="3"/>
      <c r="TBZ1372" s="3"/>
      <c r="TCA1372" s="3"/>
      <c r="TCB1372" s="3"/>
      <c r="TCC1372" s="3"/>
      <c r="TCD1372" s="3"/>
      <c r="TCE1372" s="3"/>
      <c r="TCF1372" s="3"/>
      <c r="TCG1372" s="3"/>
      <c r="TCH1372" s="3"/>
      <c r="TCI1372" s="3"/>
      <c r="TCJ1372" s="3"/>
      <c r="TCK1372" s="3"/>
      <c r="TCL1372" s="3"/>
      <c r="TCM1372" s="3"/>
      <c r="TCN1372" s="3"/>
      <c r="TCO1372" s="3"/>
      <c r="TCP1372" s="3"/>
      <c r="TCQ1372" s="3"/>
      <c r="TCR1372" s="3"/>
      <c r="TCS1372" s="3"/>
      <c r="TCT1372" s="3"/>
      <c r="TCU1372" s="3"/>
      <c r="TCV1372" s="3"/>
      <c r="TCW1372" s="3"/>
      <c r="TCX1372" s="3"/>
      <c r="TCY1372" s="3"/>
      <c r="TCZ1372" s="3"/>
      <c r="TDA1372" s="3"/>
      <c r="TDB1372" s="3"/>
      <c r="TDC1372" s="3"/>
      <c r="TDD1372" s="3"/>
      <c r="TDE1372" s="3"/>
      <c r="TDF1372" s="3"/>
      <c r="TDG1372" s="3"/>
      <c r="TDH1372" s="3"/>
      <c r="TDI1372" s="3"/>
      <c r="TDJ1372" s="3"/>
      <c r="TDK1372" s="3"/>
      <c r="TDL1372" s="3"/>
      <c r="TDM1372" s="3"/>
      <c r="TDN1372" s="3"/>
      <c r="TDO1372" s="3"/>
      <c r="TDP1372" s="3"/>
      <c r="TDQ1372" s="3"/>
      <c r="TDR1372" s="3"/>
      <c r="TDS1372" s="3"/>
      <c r="TDT1372" s="3"/>
      <c r="TDU1372" s="3"/>
      <c r="TDV1372" s="3"/>
      <c r="TDW1372" s="3"/>
      <c r="TDX1372" s="3"/>
      <c r="TDY1372" s="3"/>
      <c r="TDZ1372" s="3"/>
      <c r="TEA1372" s="3"/>
      <c r="TEB1372" s="3"/>
      <c r="TEC1372" s="3"/>
      <c r="TED1372" s="3"/>
      <c r="TEE1372" s="3"/>
      <c r="TEF1372" s="3"/>
      <c r="TEG1372" s="3"/>
      <c r="TEH1372" s="3"/>
      <c r="TEI1372" s="3"/>
      <c r="TEJ1372" s="3"/>
      <c r="TEK1372" s="3"/>
      <c r="TEL1372" s="3"/>
      <c r="TEM1372" s="3"/>
      <c r="TEN1372" s="3"/>
      <c r="TEO1372" s="3"/>
      <c r="TEP1372" s="3"/>
      <c r="TEQ1372" s="3"/>
      <c r="TER1372" s="3"/>
      <c r="TES1372" s="3"/>
      <c r="TET1372" s="3"/>
      <c r="TEU1372" s="3"/>
      <c r="TEV1372" s="3"/>
      <c r="TEW1372" s="3"/>
      <c r="TEX1372" s="3"/>
      <c r="TEY1372" s="3"/>
      <c r="TEZ1372" s="3"/>
      <c r="TFA1372" s="3"/>
      <c r="TFB1372" s="3"/>
      <c r="TFC1372" s="3"/>
      <c r="TFD1372" s="3"/>
      <c r="TFE1372" s="3"/>
      <c r="TFF1372" s="3"/>
      <c r="TFG1372" s="3"/>
      <c r="TFH1372" s="3"/>
      <c r="TFI1372" s="3"/>
      <c r="TFJ1372" s="3"/>
      <c r="TFK1372" s="3"/>
      <c r="TFL1372" s="3"/>
      <c r="TFM1372" s="3"/>
      <c r="TFN1372" s="3"/>
      <c r="TFO1372" s="3"/>
      <c r="TFP1372" s="3"/>
      <c r="TFQ1372" s="3"/>
      <c r="TFR1372" s="3"/>
      <c r="TFS1372" s="3"/>
      <c r="TFT1372" s="3"/>
      <c r="TFU1372" s="3"/>
      <c r="TFV1372" s="3"/>
      <c r="TFW1372" s="3"/>
      <c r="TFX1372" s="3"/>
      <c r="TFY1372" s="3"/>
      <c r="TFZ1372" s="3"/>
      <c r="TGA1372" s="3"/>
      <c r="TGB1372" s="3"/>
      <c r="TGC1372" s="3"/>
      <c r="TGD1372" s="3"/>
      <c r="TGE1372" s="3"/>
      <c r="TGF1372" s="3"/>
      <c r="TGG1372" s="3"/>
      <c r="TGH1372" s="3"/>
      <c r="TGI1372" s="3"/>
      <c r="TGJ1372" s="3"/>
      <c r="TGK1372" s="3"/>
      <c r="TGL1372" s="3"/>
      <c r="TGM1372" s="3"/>
      <c r="TGN1372" s="3"/>
      <c r="TGO1372" s="3"/>
      <c r="TGP1372" s="3"/>
      <c r="TGQ1372" s="3"/>
      <c r="TGR1372" s="3"/>
      <c r="TGS1372" s="3"/>
      <c r="TGT1372" s="3"/>
      <c r="TGU1372" s="3"/>
      <c r="TGV1372" s="3"/>
      <c r="TGW1372" s="3"/>
      <c r="TGX1372" s="3"/>
      <c r="TGY1372" s="3"/>
      <c r="TGZ1372" s="3"/>
      <c r="THA1372" s="3"/>
      <c r="THB1372" s="3"/>
      <c r="THC1372" s="3"/>
      <c r="THD1372" s="3"/>
      <c r="THE1372" s="3"/>
      <c r="THF1372" s="3"/>
      <c r="THG1372" s="3"/>
      <c r="THH1372" s="3"/>
      <c r="THI1372" s="3"/>
      <c r="THJ1372" s="3"/>
      <c r="THK1372" s="3"/>
      <c r="THL1372" s="3"/>
      <c r="THM1372" s="3"/>
      <c r="THN1372" s="3"/>
      <c r="THO1372" s="3"/>
      <c r="THP1372" s="3"/>
      <c r="THQ1372" s="3"/>
      <c r="THR1372" s="3"/>
      <c r="THS1372" s="3"/>
      <c r="THT1372" s="3"/>
      <c r="THU1372" s="3"/>
      <c r="THV1372" s="3"/>
      <c r="THW1372" s="3"/>
      <c r="THX1372" s="3"/>
      <c r="THY1372" s="3"/>
      <c r="THZ1372" s="3"/>
      <c r="TIA1372" s="3"/>
      <c r="TIB1372" s="3"/>
      <c r="TIC1372" s="3"/>
      <c r="TID1372" s="3"/>
      <c r="TIE1372" s="3"/>
      <c r="TIF1372" s="3"/>
      <c r="TIG1372" s="3"/>
      <c r="TIH1372" s="3"/>
      <c r="TII1372" s="3"/>
      <c r="TIJ1372" s="3"/>
      <c r="TIK1372" s="3"/>
      <c r="TIL1372" s="3"/>
      <c r="TIM1372" s="3"/>
      <c r="TIN1372" s="3"/>
      <c r="TIO1372" s="3"/>
      <c r="TIP1372" s="3"/>
      <c r="TIQ1372" s="3"/>
      <c r="TIR1372" s="3"/>
      <c r="TIS1372" s="3"/>
      <c r="TIT1372" s="3"/>
      <c r="TIU1372" s="3"/>
      <c r="TIV1372" s="3"/>
      <c r="TIW1372" s="3"/>
      <c r="TIX1372" s="3"/>
      <c r="TIY1372" s="3"/>
      <c r="TIZ1372" s="3"/>
      <c r="TJA1372" s="3"/>
      <c r="TJB1372" s="3"/>
      <c r="TJC1372" s="3"/>
      <c r="TJD1372" s="3"/>
      <c r="TJE1372" s="3"/>
      <c r="TJF1372" s="3"/>
      <c r="TJG1372" s="3"/>
      <c r="TJH1372" s="3"/>
      <c r="TJI1372" s="3"/>
      <c r="TJJ1372" s="3"/>
      <c r="TJK1372" s="3"/>
      <c r="TJL1372" s="3"/>
      <c r="TJM1372" s="3"/>
      <c r="TJN1372" s="3"/>
      <c r="TJO1372" s="3"/>
      <c r="TJP1372" s="3"/>
      <c r="TJQ1372" s="3"/>
      <c r="TJR1372" s="3"/>
      <c r="TJS1372" s="3"/>
      <c r="TJT1372" s="3"/>
      <c r="TJU1372" s="3"/>
      <c r="TJV1372" s="3"/>
      <c r="TJW1372" s="3"/>
      <c r="TJX1372" s="3"/>
      <c r="TJY1372" s="3"/>
      <c r="TJZ1372" s="3"/>
      <c r="TKA1372" s="3"/>
      <c r="TKB1372" s="3"/>
      <c r="TKC1372" s="3"/>
      <c r="TKD1372" s="3"/>
      <c r="TKE1372" s="3"/>
      <c r="TKF1372" s="3"/>
      <c r="TKG1372" s="3"/>
      <c r="TKH1372" s="3"/>
      <c r="TKI1372" s="3"/>
      <c r="TKJ1372" s="3"/>
      <c r="TKK1372" s="3"/>
      <c r="TKL1372" s="3"/>
      <c r="TKM1372" s="3"/>
      <c r="TKN1372" s="3"/>
      <c r="TKO1372" s="3"/>
      <c r="TKP1372" s="3"/>
      <c r="TKQ1372" s="3"/>
      <c r="TKR1372" s="3"/>
      <c r="TKS1372" s="3"/>
      <c r="TKT1372" s="3"/>
      <c r="TKU1372" s="3"/>
      <c r="TKV1372" s="3"/>
      <c r="TKW1372" s="3"/>
      <c r="TKX1372" s="3"/>
      <c r="TKY1372" s="3"/>
      <c r="TKZ1372" s="3"/>
      <c r="TLA1372" s="3"/>
      <c r="TLB1372" s="3"/>
      <c r="TLC1372" s="3"/>
      <c r="TLD1372" s="3"/>
      <c r="TLE1372" s="3"/>
      <c r="TLF1372" s="3"/>
      <c r="TLG1372" s="3"/>
      <c r="TLH1372" s="3"/>
      <c r="TLI1372" s="3"/>
      <c r="TLJ1372" s="3"/>
      <c r="TLK1372" s="3"/>
      <c r="TLL1372" s="3"/>
      <c r="TLM1372" s="3"/>
      <c r="TLN1372" s="3"/>
      <c r="TLO1372" s="3"/>
      <c r="TLP1372" s="3"/>
      <c r="TLQ1372" s="3"/>
      <c r="TLR1372" s="3"/>
      <c r="TLS1372" s="3"/>
      <c r="TLT1372" s="3"/>
      <c r="TLU1372" s="3"/>
      <c r="TLV1372" s="3"/>
      <c r="TLW1372" s="3"/>
      <c r="TLX1372" s="3"/>
      <c r="TLY1372" s="3"/>
      <c r="TLZ1372" s="3"/>
      <c r="TMA1372" s="3"/>
      <c r="TMB1372" s="3"/>
      <c r="TMC1372" s="3"/>
      <c r="TMD1372" s="3"/>
      <c r="TME1372" s="3"/>
      <c r="TMF1372" s="3"/>
      <c r="TMG1372" s="3"/>
      <c r="TMH1372" s="3"/>
      <c r="TMI1372" s="3"/>
      <c r="TMJ1372" s="3"/>
      <c r="TMK1372" s="3"/>
      <c r="TML1372" s="3"/>
      <c r="TMM1372" s="3"/>
      <c r="TMN1372" s="3"/>
      <c r="TMO1372" s="3"/>
      <c r="TMP1372" s="3"/>
      <c r="TMQ1372" s="3"/>
      <c r="TMR1372" s="3"/>
      <c r="TMS1372" s="3"/>
      <c r="TMT1372" s="3"/>
      <c r="TMU1372" s="3"/>
      <c r="TMV1372" s="3"/>
      <c r="TMW1372" s="3"/>
      <c r="TMX1372" s="3"/>
      <c r="TMY1372" s="3"/>
      <c r="TMZ1372" s="3"/>
      <c r="TNA1372" s="3"/>
      <c r="TNB1372" s="3"/>
      <c r="TNC1372" s="3"/>
      <c r="TND1372" s="3"/>
      <c r="TNE1372" s="3"/>
      <c r="TNF1372" s="3"/>
      <c r="TNG1372" s="3"/>
      <c r="TNH1372" s="3"/>
      <c r="TNI1372" s="3"/>
      <c r="TNJ1372" s="3"/>
      <c r="TNK1372" s="3"/>
      <c r="TNL1372" s="3"/>
      <c r="TNM1372" s="3"/>
      <c r="TNN1372" s="3"/>
      <c r="TNO1372" s="3"/>
      <c r="TNP1372" s="3"/>
      <c r="TNQ1372" s="3"/>
      <c r="TNR1372" s="3"/>
      <c r="TNS1372" s="3"/>
      <c r="TNT1372" s="3"/>
      <c r="TNU1372" s="3"/>
      <c r="TNV1372" s="3"/>
      <c r="TNW1372" s="3"/>
      <c r="TNX1372" s="3"/>
      <c r="TNY1372" s="3"/>
      <c r="TNZ1372" s="3"/>
      <c r="TOA1372" s="3"/>
      <c r="TOB1372" s="3"/>
      <c r="TOC1372" s="3"/>
      <c r="TOD1372" s="3"/>
      <c r="TOE1372" s="3"/>
      <c r="TOF1372" s="3"/>
      <c r="TOG1372" s="3"/>
      <c r="TOH1372" s="3"/>
      <c r="TOI1372" s="3"/>
      <c r="TOJ1372" s="3"/>
      <c r="TOK1372" s="3"/>
      <c r="TOL1372" s="3"/>
      <c r="TOM1372" s="3"/>
      <c r="TON1372" s="3"/>
      <c r="TOO1372" s="3"/>
      <c r="TOP1372" s="3"/>
      <c r="TOQ1372" s="3"/>
      <c r="TOR1372" s="3"/>
      <c r="TOS1372" s="3"/>
      <c r="TOT1372" s="3"/>
      <c r="TOU1372" s="3"/>
      <c r="TOV1372" s="3"/>
      <c r="TOW1372" s="3"/>
      <c r="TOX1372" s="3"/>
      <c r="TOY1372" s="3"/>
      <c r="TOZ1372" s="3"/>
      <c r="TPA1372" s="3"/>
      <c r="TPB1372" s="3"/>
      <c r="TPC1372" s="3"/>
      <c r="TPD1372" s="3"/>
      <c r="TPE1372" s="3"/>
      <c r="TPF1372" s="3"/>
      <c r="TPG1372" s="3"/>
      <c r="TPH1372" s="3"/>
      <c r="TPI1372" s="3"/>
      <c r="TPJ1372" s="3"/>
      <c r="TPK1372" s="3"/>
      <c r="TPL1372" s="3"/>
      <c r="TPM1372" s="3"/>
      <c r="TPN1372" s="3"/>
      <c r="TPO1372" s="3"/>
      <c r="TPP1372" s="3"/>
      <c r="TPQ1372" s="3"/>
      <c r="TPR1372" s="3"/>
      <c r="TPS1372" s="3"/>
      <c r="TPT1372" s="3"/>
      <c r="TPU1372" s="3"/>
      <c r="TPV1372" s="3"/>
      <c r="TPW1372" s="3"/>
      <c r="TPX1372" s="3"/>
      <c r="TPY1372" s="3"/>
      <c r="TPZ1372" s="3"/>
      <c r="TQA1372" s="3"/>
      <c r="TQB1372" s="3"/>
      <c r="TQC1372" s="3"/>
      <c r="TQD1372" s="3"/>
      <c r="TQE1372" s="3"/>
      <c r="TQF1372" s="3"/>
      <c r="TQG1372" s="3"/>
      <c r="TQH1372" s="3"/>
      <c r="TQI1372" s="3"/>
      <c r="TQJ1372" s="3"/>
      <c r="TQK1372" s="3"/>
      <c r="TQL1372" s="3"/>
      <c r="TQM1372" s="3"/>
      <c r="TQN1372" s="3"/>
      <c r="TQO1372" s="3"/>
      <c r="TQP1372" s="3"/>
      <c r="TQQ1372" s="3"/>
      <c r="TQR1372" s="3"/>
      <c r="TQS1372" s="3"/>
      <c r="TQT1372" s="3"/>
      <c r="TQU1372" s="3"/>
      <c r="TQV1372" s="3"/>
      <c r="TQW1372" s="3"/>
      <c r="TQX1372" s="3"/>
      <c r="TQY1372" s="3"/>
      <c r="TQZ1372" s="3"/>
      <c r="TRA1372" s="3"/>
      <c r="TRB1372" s="3"/>
      <c r="TRC1372" s="3"/>
      <c r="TRD1372" s="3"/>
      <c r="TRE1372" s="3"/>
      <c r="TRF1372" s="3"/>
      <c r="TRG1372" s="3"/>
      <c r="TRH1372" s="3"/>
      <c r="TRI1372" s="3"/>
      <c r="TRJ1372" s="3"/>
      <c r="TRK1372" s="3"/>
      <c r="TRL1372" s="3"/>
      <c r="TRM1372" s="3"/>
      <c r="TRN1372" s="3"/>
      <c r="TRO1372" s="3"/>
      <c r="TRP1372" s="3"/>
      <c r="TRQ1372" s="3"/>
      <c r="TRR1372" s="3"/>
      <c r="TRS1372" s="3"/>
      <c r="TRT1372" s="3"/>
      <c r="TRU1372" s="3"/>
      <c r="TRV1372" s="3"/>
      <c r="TRW1372" s="3"/>
      <c r="TRX1372" s="3"/>
      <c r="TRY1372" s="3"/>
      <c r="TRZ1372" s="3"/>
      <c r="TSA1372" s="3"/>
      <c r="TSB1372" s="3"/>
      <c r="TSC1372" s="3"/>
      <c r="TSD1372" s="3"/>
      <c r="TSE1372" s="3"/>
      <c r="TSF1372" s="3"/>
      <c r="TSG1372" s="3"/>
      <c r="TSH1372" s="3"/>
      <c r="TSI1372" s="3"/>
      <c r="TSJ1372" s="3"/>
      <c r="TSK1372" s="3"/>
      <c r="TSL1372" s="3"/>
      <c r="TSM1372" s="3"/>
      <c r="TSN1372" s="3"/>
      <c r="TSO1372" s="3"/>
      <c r="TSP1372" s="3"/>
      <c r="TSQ1372" s="3"/>
      <c r="TSR1372" s="3"/>
      <c r="TSS1372" s="3"/>
      <c r="TST1372" s="3"/>
      <c r="TSU1372" s="3"/>
      <c r="TSV1372" s="3"/>
      <c r="TSW1372" s="3"/>
      <c r="TSX1372" s="3"/>
      <c r="TSY1372" s="3"/>
      <c r="TSZ1372" s="3"/>
      <c r="TTA1372" s="3"/>
      <c r="TTB1372" s="3"/>
      <c r="TTC1372" s="3"/>
      <c r="TTD1372" s="3"/>
      <c r="TTE1372" s="3"/>
      <c r="TTF1372" s="3"/>
      <c r="TTG1372" s="3"/>
      <c r="TTH1372" s="3"/>
      <c r="TTI1372" s="3"/>
      <c r="TTJ1372" s="3"/>
      <c r="TTK1372" s="3"/>
      <c r="TTL1372" s="3"/>
      <c r="TTM1372" s="3"/>
      <c r="TTN1372" s="3"/>
      <c r="TTO1372" s="3"/>
      <c r="TTP1372" s="3"/>
      <c r="TTQ1372" s="3"/>
      <c r="TTR1372" s="3"/>
      <c r="TTS1372" s="3"/>
      <c r="TTT1372" s="3"/>
      <c r="TTU1372" s="3"/>
      <c r="TTV1372" s="3"/>
      <c r="TTW1372" s="3"/>
      <c r="TTX1372" s="3"/>
      <c r="TTY1372" s="3"/>
      <c r="TTZ1372" s="3"/>
      <c r="TUA1372" s="3"/>
      <c r="TUB1372" s="3"/>
      <c r="TUC1372" s="3"/>
      <c r="TUD1372" s="3"/>
      <c r="TUE1372" s="3"/>
      <c r="TUF1372" s="3"/>
      <c r="TUG1372" s="3"/>
      <c r="TUH1372" s="3"/>
      <c r="TUI1372" s="3"/>
      <c r="TUJ1372" s="3"/>
      <c r="TUK1372" s="3"/>
      <c r="TUL1372" s="3"/>
      <c r="TUM1372" s="3"/>
      <c r="TUN1372" s="3"/>
      <c r="TUO1372" s="3"/>
      <c r="TUP1372" s="3"/>
      <c r="TUQ1372" s="3"/>
      <c r="TUR1372" s="3"/>
      <c r="TUS1372" s="3"/>
      <c r="TUT1372" s="3"/>
      <c r="TUU1372" s="3"/>
      <c r="TUV1372" s="3"/>
      <c r="TUW1372" s="3"/>
      <c r="TUX1372" s="3"/>
      <c r="TUY1372" s="3"/>
      <c r="TUZ1372" s="3"/>
      <c r="TVA1372" s="3"/>
      <c r="TVB1372" s="3"/>
      <c r="TVC1372" s="3"/>
      <c r="TVD1372" s="3"/>
      <c r="TVE1372" s="3"/>
      <c r="TVF1372" s="3"/>
      <c r="TVG1372" s="3"/>
      <c r="TVH1372" s="3"/>
      <c r="TVI1372" s="3"/>
      <c r="TVJ1372" s="3"/>
      <c r="TVK1372" s="3"/>
      <c r="TVL1372" s="3"/>
      <c r="TVM1372" s="3"/>
      <c r="TVN1372" s="3"/>
      <c r="TVO1372" s="3"/>
      <c r="TVP1372" s="3"/>
      <c r="TVQ1372" s="3"/>
      <c r="TVR1372" s="3"/>
      <c r="TVS1372" s="3"/>
      <c r="TVT1372" s="3"/>
      <c r="TVU1372" s="3"/>
      <c r="TVV1372" s="3"/>
      <c r="TVW1372" s="3"/>
      <c r="TVX1372" s="3"/>
      <c r="TVY1372" s="3"/>
      <c r="TVZ1372" s="3"/>
      <c r="TWA1372" s="3"/>
      <c r="TWB1372" s="3"/>
      <c r="TWC1372" s="3"/>
      <c r="TWD1372" s="3"/>
      <c r="TWE1372" s="3"/>
      <c r="TWF1372" s="3"/>
      <c r="TWG1372" s="3"/>
      <c r="TWH1372" s="3"/>
      <c r="TWI1372" s="3"/>
      <c r="TWJ1372" s="3"/>
      <c r="TWK1372" s="3"/>
      <c r="TWL1372" s="3"/>
      <c r="TWM1372" s="3"/>
      <c r="TWN1372" s="3"/>
      <c r="TWO1372" s="3"/>
      <c r="TWP1372" s="3"/>
      <c r="TWQ1372" s="3"/>
      <c r="TWR1372" s="3"/>
      <c r="TWS1372" s="3"/>
      <c r="TWT1372" s="3"/>
      <c r="TWU1372" s="3"/>
      <c r="TWV1372" s="3"/>
      <c r="TWW1372" s="3"/>
      <c r="TWX1372" s="3"/>
      <c r="TWY1372" s="3"/>
      <c r="TWZ1372" s="3"/>
      <c r="TXA1372" s="3"/>
      <c r="TXB1372" s="3"/>
      <c r="TXC1372" s="3"/>
      <c r="TXD1372" s="3"/>
      <c r="TXE1372" s="3"/>
      <c r="TXF1372" s="3"/>
      <c r="TXG1372" s="3"/>
      <c r="TXH1372" s="3"/>
      <c r="TXI1372" s="3"/>
      <c r="TXJ1372" s="3"/>
      <c r="TXK1372" s="3"/>
      <c r="TXL1372" s="3"/>
      <c r="TXM1372" s="3"/>
      <c r="TXN1372" s="3"/>
      <c r="TXO1372" s="3"/>
      <c r="TXP1372" s="3"/>
      <c r="TXQ1372" s="3"/>
      <c r="TXR1372" s="3"/>
      <c r="TXS1372" s="3"/>
      <c r="TXT1372" s="3"/>
      <c r="TXU1372" s="3"/>
      <c r="TXV1372" s="3"/>
      <c r="TXW1372" s="3"/>
      <c r="TXX1372" s="3"/>
      <c r="TXY1372" s="3"/>
      <c r="TXZ1372" s="3"/>
      <c r="TYA1372" s="3"/>
      <c r="TYB1372" s="3"/>
      <c r="TYC1372" s="3"/>
      <c r="TYD1372" s="3"/>
      <c r="TYE1372" s="3"/>
      <c r="TYF1372" s="3"/>
      <c r="TYG1372" s="3"/>
      <c r="TYH1372" s="3"/>
      <c r="TYI1372" s="3"/>
      <c r="TYJ1372" s="3"/>
      <c r="TYK1372" s="3"/>
      <c r="TYL1372" s="3"/>
      <c r="TYM1372" s="3"/>
      <c r="TYN1372" s="3"/>
      <c r="TYO1372" s="3"/>
      <c r="TYP1372" s="3"/>
      <c r="TYQ1372" s="3"/>
      <c r="TYR1372" s="3"/>
      <c r="TYS1372" s="3"/>
      <c r="TYT1372" s="3"/>
      <c r="TYU1372" s="3"/>
      <c r="TYV1372" s="3"/>
      <c r="TYW1372" s="3"/>
      <c r="TYX1372" s="3"/>
      <c r="TYY1372" s="3"/>
      <c r="TYZ1372" s="3"/>
      <c r="TZA1372" s="3"/>
      <c r="TZB1372" s="3"/>
      <c r="TZC1372" s="3"/>
      <c r="TZD1372" s="3"/>
      <c r="TZE1372" s="3"/>
      <c r="TZF1372" s="3"/>
      <c r="TZG1372" s="3"/>
      <c r="TZH1372" s="3"/>
      <c r="TZI1372" s="3"/>
      <c r="TZJ1372" s="3"/>
      <c r="TZK1372" s="3"/>
      <c r="TZL1372" s="3"/>
      <c r="TZM1372" s="3"/>
      <c r="TZN1372" s="3"/>
      <c r="TZO1372" s="3"/>
      <c r="TZP1372" s="3"/>
      <c r="TZQ1372" s="3"/>
      <c r="TZR1372" s="3"/>
      <c r="TZS1372" s="3"/>
      <c r="TZT1372" s="3"/>
      <c r="TZU1372" s="3"/>
      <c r="TZV1372" s="3"/>
      <c r="TZW1372" s="3"/>
      <c r="TZX1372" s="3"/>
      <c r="TZY1372" s="3"/>
      <c r="TZZ1372" s="3"/>
      <c r="UAA1372" s="3"/>
      <c r="UAB1372" s="3"/>
      <c r="UAC1372" s="3"/>
      <c r="UAD1372" s="3"/>
      <c r="UAE1372" s="3"/>
      <c r="UAF1372" s="3"/>
      <c r="UAG1372" s="3"/>
      <c r="UAH1372" s="3"/>
      <c r="UAI1372" s="3"/>
      <c r="UAJ1372" s="3"/>
      <c r="UAK1372" s="3"/>
      <c r="UAL1372" s="3"/>
      <c r="UAM1372" s="3"/>
      <c r="UAN1372" s="3"/>
      <c r="UAO1372" s="3"/>
      <c r="UAP1372" s="3"/>
      <c r="UAQ1372" s="3"/>
      <c r="UAR1372" s="3"/>
      <c r="UAS1372" s="3"/>
      <c r="UAT1372" s="3"/>
      <c r="UAU1372" s="3"/>
      <c r="UAV1372" s="3"/>
      <c r="UAW1372" s="3"/>
      <c r="UAX1372" s="3"/>
      <c r="UAY1372" s="3"/>
      <c r="UAZ1372" s="3"/>
      <c r="UBA1372" s="3"/>
      <c r="UBB1372" s="3"/>
      <c r="UBC1372" s="3"/>
      <c r="UBD1372" s="3"/>
      <c r="UBE1372" s="3"/>
      <c r="UBF1372" s="3"/>
      <c r="UBG1372" s="3"/>
      <c r="UBH1372" s="3"/>
      <c r="UBI1372" s="3"/>
      <c r="UBJ1372" s="3"/>
      <c r="UBK1372" s="3"/>
      <c r="UBL1372" s="3"/>
      <c r="UBM1372" s="3"/>
      <c r="UBN1372" s="3"/>
      <c r="UBO1372" s="3"/>
      <c r="UBP1372" s="3"/>
      <c r="UBQ1372" s="3"/>
      <c r="UBR1372" s="3"/>
      <c r="UBS1372" s="3"/>
      <c r="UBT1372" s="3"/>
      <c r="UBU1372" s="3"/>
      <c r="UBV1372" s="3"/>
      <c r="UBW1372" s="3"/>
      <c r="UBX1372" s="3"/>
      <c r="UBY1372" s="3"/>
      <c r="UBZ1372" s="3"/>
      <c r="UCA1372" s="3"/>
      <c r="UCB1372" s="3"/>
      <c r="UCC1372" s="3"/>
      <c r="UCD1372" s="3"/>
      <c r="UCE1372" s="3"/>
      <c r="UCF1372" s="3"/>
      <c r="UCG1372" s="3"/>
      <c r="UCH1372" s="3"/>
      <c r="UCI1372" s="3"/>
      <c r="UCJ1372" s="3"/>
      <c r="UCK1372" s="3"/>
      <c r="UCL1372" s="3"/>
      <c r="UCM1372" s="3"/>
      <c r="UCN1372" s="3"/>
      <c r="UCO1372" s="3"/>
      <c r="UCP1372" s="3"/>
      <c r="UCQ1372" s="3"/>
      <c r="UCR1372" s="3"/>
      <c r="UCS1372" s="3"/>
      <c r="UCT1372" s="3"/>
      <c r="UCU1372" s="3"/>
      <c r="UCV1372" s="3"/>
      <c r="UCW1372" s="3"/>
      <c r="UCX1372" s="3"/>
      <c r="UCY1372" s="3"/>
      <c r="UCZ1372" s="3"/>
      <c r="UDA1372" s="3"/>
      <c r="UDB1372" s="3"/>
      <c r="UDC1372" s="3"/>
      <c r="UDD1372" s="3"/>
      <c r="UDE1372" s="3"/>
      <c r="UDF1372" s="3"/>
      <c r="UDG1372" s="3"/>
      <c r="UDH1372" s="3"/>
      <c r="UDI1372" s="3"/>
      <c r="UDJ1372" s="3"/>
      <c r="UDK1372" s="3"/>
      <c r="UDL1372" s="3"/>
      <c r="UDM1372" s="3"/>
      <c r="UDN1372" s="3"/>
      <c r="UDO1372" s="3"/>
      <c r="UDP1372" s="3"/>
      <c r="UDQ1372" s="3"/>
      <c r="UDR1372" s="3"/>
      <c r="UDS1372" s="3"/>
      <c r="UDT1372" s="3"/>
      <c r="UDU1372" s="3"/>
      <c r="UDV1372" s="3"/>
      <c r="UDW1372" s="3"/>
      <c r="UDX1372" s="3"/>
      <c r="UDY1372" s="3"/>
      <c r="UDZ1372" s="3"/>
      <c r="UEA1372" s="3"/>
      <c r="UEB1372" s="3"/>
      <c r="UEC1372" s="3"/>
      <c r="UED1372" s="3"/>
      <c r="UEE1372" s="3"/>
      <c r="UEF1372" s="3"/>
      <c r="UEG1372" s="3"/>
      <c r="UEH1372" s="3"/>
      <c r="UEI1372" s="3"/>
      <c r="UEJ1372" s="3"/>
      <c r="UEK1372" s="3"/>
      <c r="UEL1372" s="3"/>
      <c r="UEM1372" s="3"/>
      <c r="UEN1372" s="3"/>
      <c r="UEO1372" s="3"/>
      <c r="UEP1372" s="3"/>
      <c r="UEQ1372" s="3"/>
      <c r="UER1372" s="3"/>
      <c r="UES1372" s="3"/>
      <c r="UET1372" s="3"/>
      <c r="UEU1372" s="3"/>
      <c r="UEV1372" s="3"/>
      <c r="UEW1372" s="3"/>
      <c r="UEX1372" s="3"/>
      <c r="UEY1372" s="3"/>
      <c r="UEZ1372" s="3"/>
      <c r="UFA1372" s="3"/>
      <c r="UFB1372" s="3"/>
      <c r="UFC1372" s="3"/>
      <c r="UFD1372" s="3"/>
      <c r="UFE1372" s="3"/>
      <c r="UFF1372" s="3"/>
      <c r="UFG1372" s="3"/>
      <c r="UFH1372" s="3"/>
      <c r="UFI1372" s="3"/>
      <c r="UFJ1372" s="3"/>
      <c r="UFK1372" s="3"/>
      <c r="UFL1372" s="3"/>
      <c r="UFM1372" s="3"/>
      <c r="UFN1372" s="3"/>
      <c r="UFO1372" s="3"/>
      <c r="UFP1372" s="3"/>
      <c r="UFQ1372" s="3"/>
      <c r="UFR1372" s="3"/>
      <c r="UFS1372" s="3"/>
      <c r="UFT1372" s="3"/>
      <c r="UFU1372" s="3"/>
      <c r="UFV1372" s="3"/>
      <c r="UFW1372" s="3"/>
      <c r="UFX1372" s="3"/>
      <c r="UFY1372" s="3"/>
      <c r="UFZ1372" s="3"/>
      <c r="UGA1372" s="3"/>
      <c r="UGB1372" s="3"/>
      <c r="UGC1372" s="3"/>
      <c r="UGD1372" s="3"/>
      <c r="UGE1372" s="3"/>
      <c r="UGF1372" s="3"/>
      <c r="UGG1372" s="3"/>
      <c r="UGH1372" s="3"/>
      <c r="UGI1372" s="3"/>
      <c r="UGJ1372" s="3"/>
      <c r="UGK1372" s="3"/>
      <c r="UGL1372" s="3"/>
      <c r="UGM1372" s="3"/>
      <c r="UGN1372" s="3"/>
      <c r="UGO1372" s="3"/>
      <c r="UGP1372" s="3"/>
      <c r="UGQ1372" s="3"/>
      <c r="UGR1372" s="3"/>
      <c r="UGS1372" s="3"/>
      <c r="UGT1372" s="3"/>
      <c r="UGU1372" s="3"/>
      <c r="UGV1372" s="3"/>
      <c r="UGW1372" s="3"/>
      <c r="UGX1372" s="3"/>
      <c r="UGY1372" s="3"/>
      <c r="UGZ1372" s="3"/>
      <c r="UHA1372" s="3"/>
      <c r="UHB1372" s="3"/>
      <c r="UHC1372" s="3"/>
      <c r="UHD1372" s="3"/>
      <c r="UHE1372" s="3"/>
      <c r="UHF1372" s="3"/>
      <c r="UHG1372" s="3"/>
      <c r="UHH1372" s="3"/>
      <c r="UHI1372" s="3"/>
      <c r="UHJ1372" s="3"/>
      <c r="UHK1372" s="3"/>
      <c r="UHL1372" s="3"/>
      <c r="UHM1372" s="3"/>
      <c r="UHN1372" s="3"/>
      <c r="UHO1372" s="3"/>
      <c r="UHP1372" s="3"/>
      <c r="UHQ1372" s="3"/>
      <c r="UHR1372" s="3"/>
      <c r="UHS1372" s="3"/>
      <c r="UHT1372" s="3"/>
      <c r="UHU1372" s="3"/>
      <c r="UHV1372" s="3"/>
      <c r="UHW1372" s="3"/>
      <c r="UHX1372" s="3"/>
      <c r="UHY1372" s="3"/>
      <c r="UHZ1372" s="3"/>
      <c r="UIA1372" s="3"/>
      <c r="UIB1372" s="3"/>
      <c r="UIC1372" s="3"/>
      <c r="UID1372" s="3"/>
      <c r="UIE1372" s="3"/>
      <c r="UIF1372" s="3"/>
      <c r="UIG1372" s="3"/>
      <c r="UIH1372" s="3"/>
      <c r="UII1372" s="3"/>
      <c r="UIJ1372" s="3"/>
      <c r="UIK1372" s="3"/>
      <c r="UIL1372" s="3"/>
      <c r="UIM1372" s="3"/>
      <c r="UIN1372" s="3"/>
      <c r="UIO1372" s="3"/>
      <c r="UIP1372" s="3"/>
      <c r="UIQ1372" s="3"/>
      <c r="UIR1372" s="3"/>
      <c r="UIS1372" s="3"/>
      <c r="UIT1372" s="3"/>
      <c r="UIU1372" s="3"/>
      <c r="UIV1372" s="3"/>
      <c r="UIW1372" s="3"/>
      <c r="UIX1372" s="3"/>
      <c r="UIY1372" s="3"/>
      <c r="UIZ1372" s="3"/>
      <c r="UJA1372" s="3"/>
      <c r="UJB1372" s="3"/>
      <c r="UJC1372" s="3"/>
      <c r="UJD1372" s="3"/>
      <c r="UJE1372" s="3"/>
      <c r="UJF1372" s="3"/>
      <c r="UJG1372" s="3"/>
      <c r="UJH1372" s="3"/>
      <c r="UJI1372" s="3"/>
      <c r="UJJ1372" s="3"/>
      <c r="UJK1372" s="3"/>
      <c r="UJL1372" s="3"/>
      <c r="UJM1372" s="3"/>
      <c r="UJN1372" s="3"/>
      <c r="UJO1372" s="3"/>
      <c r="UJP1372" s="3"/>
      <c r="UJQ1372" s="3"/>
      <c r="UJR1372" s="3"/>
      <c r="UJS1372" s="3"/>
      <c r="UJT1372" s="3"/>
      <c r="UJU1372" s="3"/>
      <c r="UJV1372" s="3"/>
      <c r="UJW1372" s="3"/>
      <c r="UJX1372" s="3"/>
      <c r="UJY1372" s="3"/>
      <c r="UJZ1372" s="3"/>
      <c r="UKA1372" s="3"/>
      <c r="UKB1372" s="3"/>
      <c r="UKC1372" s="3"/>
      <c r="UKD1372" s="3"/>
      <c r="UKE1372" s="3"/>
      <c r="UKF1372" s="3"/>
      <c r="UKG1372" s="3"/>
      <c r="UKH1372" s="3"/>
      <c r="UKI1372" s="3"/>
      <c r="UKJ1372" s="3"/>
      <c r="UKK1372" s="3"/>
      <c r="UKL1372" s="3"/>
      <c r="UKM1372" s="3"/>
      <c r="UKN1372" s="3"/>
      <c r="UKO1372" s="3"/>
      <c r="UKP1372" s="3"/>
      <c r="UKQ1372" s="3"/>
      <c r="UKR1372" s="3"/>
      <c r="UKS1372" s="3"/>
      <c r="UKT1372" s="3"/>
      <c r="UKU1372" s="3"/>
      <c r="UKV1372" s="3"/>
      <c r="UKW1372" s="3"/>
      <c r="UKX1372" s="3"/>
      <c r="UKY1372" s="3"/>
      <c r="UKZ1372" s="3"/>
      <c r="ULA1372" s="3"/>
      <c r="ULB1372" s="3"/>
      <c r="ULC1372" s="3"/>
      <c r="ULD1372" s="3"/>
      <c r="ULE1372" s="3"/>
      <c r="ULF1372" s="3"/>
      <c r="ULG1372" s="3"/>
      <c r="ULH1372" s="3"/>
      <c r="ULI1372" s="3"/>
      <c r="ULJ1372" s="3"/>
      <c r="ULK1372" s="3"/>
      <c r="ULL1372" s="3"/>
      <c r="ULM1372" s="3"/>
      <c r="ULN1372" s="3"/>
      <c r="ULO1372" s="3"/>
      <c r="ULP1372" s="3"/>
      <c r="ULQ1372" s="3"/>
      <c r="ULR1372" s="3"/>
      <c r="ULS1372" s="3"/>
      <c r="ULT1372" s="3"/>
      <c r="ULU1372" s="3"/>
      <c r="ULV1372" s="3"/>
      <c r="ULW1372" s="3"/>
      <c r="ULX1372" s="3"/>
      <c r="ULY1372" s="3"/>
      <c r="ULZ1372" s="3"/>
      <c r="UMA1372" s="3"/>
      <c r="UMB1372" s="3"/>
      <c r="UMC1372" s="3"/>
      <c r="UMD1372" s="3"/>
      <c r="UME1372" s="3"/>
      <c r="UMF1372" s="3"/>
      <c r="UMG1372" s="3"/>
      <c r="UMH1372" s="3"/>
      <c r="UMI1372" s="3"/>
      <c r="UMJ1372" s="3"/>
      <c r="UMK1372" s="3"/>
      <c r="UML1372" s="3"/>
      <c r="UMM1372" s="3"/>
      <c r="UMN1372" s="3"/>
      <c r="UMO1372" s="3"/>
      <c r="UMP1372" s="3"/>
      <c r="UMQ1372" s="3"/>
      <c r="UMR1372" s="3"/>
      <c r="UMS1372" s="3"/>
      <c r="UMT1372" s="3"/>
      <c r="UMU1372" s="3"/>
      <c r="UMV1372" s="3"/>
      <c r="UMW1372" s="3"/>
      <c r="UMX1372" s="3"/>
      <c r="UMY1372" s="3"/>
      <c r="UMZ1372" s="3"/>
      <c r="UNA1372" s="3"/>
      <c r="UNB1372" s="3"/>
      <c r="UNC1372" s="3"/>
      <c r="UND1372" s="3"/>
      <c r="UNE1372" s="3"/>
      <c r="UNF1372" s="3"/>
      <c r="UNG1372" s="3"/>
      <c r="UNH1372" s="3"/>
      <c r="UNI1372" s="3"/>
      <c r="UNJ1372" s="3"/>
      <c r="UNK1372" s="3"/>
      <c r="UNL1372" s="3"/>
      <c r="UNM1372" s="3"/>
      <c r="UNN1372" s="3"/>
      <c r="UNO1372" s="3"/>
      <c r="UNP1372" s="3"/>
      <c r="UNQ1372" s="3"/>
      <c r="UNR1372" s="3"/>
      <c r="UNS1372" s="3"/>
      <c r="UNT1372" s="3"/>
      <c r="UNU1372" s="3"/>
      <c r="UNV1372" s="3"/>
      <c r="UNW1372" s="3"/>
      <c r="UNX1372" s="3"/>
      <c r="UNY1372" s="3"/>
      <c r="UNZ1372" s="3"/>
      <c r="UOA1372" s="3"/>
      <c r="UOB1372" s="3"/>
      <c r="UOC1372" s="3"/>
      <c r="UOD1372" s="3"/>
      <c r="UOE1372" s="3"/>
      <c r="UOF1372" s="3"/>
      <c r="UOG1372" s="3"/>
      <c r="UOH1372" s="3"/>
      <c r="UOI1372" s="3"/>
      <c r="UOJ1372" s="3"/>
      <c r="UOK1372" s="3"/>
      <c r="UOL1372" s="3"/>
      <c r="UOM1372" s="3"/>
      <c r="UON1372" s="3"/>
      <c r="UOO1372" s="3"/>
      <c r="UOP1372" s="3"/>
      <c r="UOQ1372" s="3"/>
      <c r="UOR1372" s="3"/>
      <c r="UOS1372" s="3"/>
      <c r="UOT1372" s="3"/>
      <c r="UOU1372" s="3"/>
      <c r="UOV1372" s="3"/>
      <c r="UOW1372" s="3"/>
      <c r="UOX1372" s="3"/>
      <c r="UOY1372" s="3"/>
      <c r="UOZ1372" s="3"/>
      <c r="UPA1372" s="3"/>
      <c r="UPB1372" s="3"/>
      <c r="UPC1372" s="3"/>
      <c r="UPD1372" s="3"/>
      <c r="UPE1372" s="3"/>
      <c r="UPF1372" s="3"/>
      <c r="UPG1372" s="3"/>
      <c r="UPH1372" s="3"/>
      <c r="UPI1372" s="3"/>
      <c r="UPJ1372" s="3"/>
      <c r="UPK1372" s="3"/>
      <c r="UPL1372" s="3"/>
      <c r="UPM1372" s="3"/>
      <c r="UPN1372" s="3"/>
      <c r="UPO1372" s="3"/>
      <c r="UPP1372" s="3"/>
      <c r="UPQ1372" s="3"/>
      <c r="UPR1372" s="3"/>
      <c r="UPS1372" s="3"/>
      <c r="UPT1372" s="3"/>
      <c r="UPU1372" s="3"/>
      <c r="UPV1372" s="3"/>
      <c r="UPW1372" s="3"/>
      <c r="UPX1372" s="3"/>
      <c r="UPY1372" s="3"/>
      <c r="UPZ1372" s="3"/>
      <c r="UQA1372" s="3"/>
      <c r="UQB1372" s="3"/>
      <c r="UQC1372" s="3"/>
      <c r="UQD1372" s="3"/>
      <c r="UQE1372" s="3"/>
      <c r="UQF1372" s="3"/>
      <c r="UQG1372" s="3"/>
      <c r="UQH1372" s="3"/>
      <c r="UQI1372" s="3"/>
      <c r="UQJ1372" s="3"/>
      <c r="UQK1372" s="3"/>
      <c r="UQL1372" s="3"/>
      <c r="UQM1372" s="3"/>
      <c r="UQN1372" s="3"/>
      <c r="UQO1372" s="3"/>
      <c r="UQP1372" s="3"/>
      <c r="UQQ1372" s="3"/>
      <c r="UQR1372" s="3"/>
      <c r="UQS1372" s="3"/>
      <c r="UQT1372" s="3"/>
      <c r="UQU1372" s="3"/>
      <c r="UQV1372" s="3"/>
      <c r="UQW1372" s="3"/>
      <c r="UQX1372" s="3"/>
      <c r="UQY1372" s="3"/>
      <c r="UQZ1372" s="3"/>
      <c r="URA1372" s="3"/>
      <c r="URB1372" s="3"/>
      <c r="URC1372" s="3"/>
      <c r="URD1372" s="3"/>
      <c r="URE1372" s="3"/>
      <c r="URF1372" s="3"/>
      <c r="URG1372" s="3"/>
      <c r="URH1372" s="3"/>
      <c r="URI1372" s="3"/>
      <c r="URJ1372" s="3"/>
      <c r="URK1372" s="3"/>
      <c r="URL1372" s="3"/>
      <c r="URM1372" s="3"/>
      <c r="URN1372" s="3"/>
      <c r="URO1372" s="3"/>
      <c r="URP1372" s="3"/>
      <c r="URQ1372" s="3"/>
      <c r="URR1372" s="3"/>
      <c r="URS1372" s="3"/>
      <c r="URT1372" s="3"/>
      <c r="URU1372" s="3"/>
      <c r="URV1372" s="3"/>
      <c r="URW1372" s="3"/>
      <c r="URX1372" s="3"/>
      <c r="URY1372" s="3"/>
      <c r="URZ1372" s="3"/>
      <c r="USA1372" s="3"/>
      <c r="USB1372" s="3"/>
      <c r="USC1372" s="3"/>
      <c r="USD1372" s="3"/>
      <c r="USE1372" s="3"/>
      <c r="USF1372" s="3"/>
      <c r="USG1372" s="3"/>
      <c r="USH1372" s="3"/>
      <c r="USI1372" s="3"/>
      <c r="USJ1372" s="3"/>
      <c r="USK1372" s="3"/>
      <c r="USL1372" s="3"/>
      <c r="USM1372" s="3"/>
      <c r="USN1372" s="3"/>
      <c r="USO1372" s="3"/>
      <c r="USP1372" s="3"/>
      <c r="USQ1372" s="3"/>
      <c r="USR1372" s="3"/>
      <c r="USS1372" s="3"/>
      <c r="UST1372" s="3"/>
      <c r="USU1372" s="3"/>
      <c r="USV1372" s="3"/>
      <c r="USW1372" s="3"/>
      <c r="USX1372" s="3"/>
      <c r="USY1372" s="3"/>
      <c r="USZ1372" s="3"/>
      <c r="UTA1372" s="3"/>
      <c r="UTB1372" s="3"/>
      <c r="UTC1372" s="3"/>
      <c r="UTD1372" s="3"/>
      <c r="UTE1372" s="3"/>
      <c r="UTF1372" s="3"/>
      <c r="UTG1372" s="3"/>
      <c r="UTH1372" s="3"/>
      <c r="UTI1372" s="3"/>
      <c r="UTJ1372" s="3"/>
      <c r="UTK1372" s="3"/>
      <c r="UTL1372" s="3"/>
      <c r="UTM1372" s="3"/>
      <c r="UTN1372" s="3"/>
      <c r="UTO1372" s="3"/>
      <c r="UTP1372" s="3"/>
      <c r="UTQ1372" s="3"/>
      <c r="UTR1372" s="3"/>
      <c r="UTS1372" s="3"/>
      <c r="UTT1372" s="3"/>
      <c r="UTU1372" s="3"/>
      <c r="UTV1372" s="3"/>
      <c r="UTW1372" s="3"/>
      <c r="UTX1372" s="3"/>
      <c r="UTY1372" s="3"/>
      <c r="UTZ1372" s="3"/>
      <c r="UUA1372" s="3"/>
      <c r="UUB1372" s="3"/>
      <c r="UUC1372" s="3"/>
      <c r="UUD1372" s="3"/>
      <c r="UUE1372" s="3"/>
      <c r="UUF1372" s="3"/>
      <c r="UUG1372" s="3"/>
      <c r="UUH1372" s="3"/>
      <c r="UUI1372" s="3"/>
      <c r="UUJ1372" s="3"/>
      <c r="UUK1372" s="3"/>
      <c r="UUL1372" s="3"/>
      <c r="UUM1372" s="3"/>
      <c r="UUN1372" s="3"/>
      <c r="UUO1372" s="3"/>
      <c r="UUP1372" s="3"/>
      <c r="UUQ1372" s="3"/>
      <c r="UUR1372" s="3"/>
      <c r="UUS1372" s="3"/>
      <c r="UUT1372" s="3"/>
      <c r="UUU1372" s="3"/>
      <c r="UUV1372" s="3"/>
      <c r="UUW1372" s="3"/>
      <c r="UUX1372" s="3"/>
      <c r="UUY1372" s="3"/>
      <c r="UUZ1372" s="3"/>
      <c r="UVA1372" s="3"/>
      <c r="UVB1372" s="3"/>
      <c r="UVC1372" s="3"/>
      <c r="UVD1372" s="3"/>
      <c r="UVE1372" s="3"/>
      <c r="UVF1372" s="3"/>
      <c r="UVG1372" s="3"/>
      <c r="UVH1372" s="3"/>
      <c r="UVI1372" s="3"/>
      <c r="UVJ1372" s="3"/>
      <c r="UVK1372" s="3"/>
      <c r="UVL1372" s="3"/>
      <c r="UVM1372" s="3"/>
      <c r="UVN1372" s="3"/>
      <c r="UVO1372" s="3"/>
      <c r="UVP1372" s="3"/>
      <c r="UVQ1372" s="3"/>
      <c r="UVR1372" s="3"/>
      <c r="UVS1372" s="3"/>
      <c r="UVT1372" s="3"/>
      <c r="UVU1372" s="3"/>
      <c r="UVV1372" s="3"/>
      <c r="UVW1372" s="3"/>
      <c r="UVX1372" s="3"/>
      <c r="UVY1372" s="3"/>
      <c r="UVZ1372" s="3"/>
      <c r="UWA1372" s="3"/>
      <c r="UWB1372" s="3"/>
      <c r="UWC1372" s="3"/>
      <c r="UWD1372" s="3"/>
      <c r="UWE1372" s="3"/>
      <c r="UWF1372" s="3"/>
      <c r="UWG1372" s="3"/>
      <c r="UWH1372" s="3"/>
      <c r="UWI1372" s="3"/>
      <c r="UWJ1372" s="3"/>
      <c r="UWK1372" s="3"/>
      <c r="UWL1372" s="3"/>
      <c r="UWM1372" s="3"/>
      <c r="UWN1372" s="3"/>
      <c r="UWO1372" s="3"/>
      <c r="UWP1372" s="3"/>
      <c r="UWQ1372" s="3"/>
      <c r="UWR1372" s="3"/>
      <c r="UWS1372" s="3"/>
      <c r="UWT1372" s="3"/>
      <c r="UWU1372" s="3"/>
      <c r="UWV1372" s="3"/>
      <c r="UWW1372" s="3"/>
      <c r="UWX1372" s="3"/>
      <c r="UWY1372" s="3"/>
      <c r="UWZ1372" s="3"/>
      <c r="UXA1372" s="3"/>
      <c r="UXB1372" s="3"/>
      <c r="UXC1372" s="3"/>
      <c r="UXD1372" s="3"/>
      <c r="UXE1372" s="3"/>
      <c r="UXF1372" s="3"/>
      <c r="UXG1372" s="3"/>
      <c r="UXH1372" s="3"/>
      <c r="UXI1372" s="3"/>
      <c r="UXJ1372" s="3"/>
      <c r="UXK1372" s="3"/>
      <c r="UXL1372" s="3"/>
      <c r="UXM1372" s="3"/>
      <c r="UXN1372" s="3"/>
      <c r="UXO1372" s="3"/>
      <c r="UXP1372" s="3"/>
      <c r="UXQ1372" s="3"/>
      <c r="UXR1372" s="3"/>
      <c r="UXS1372" s="3"/>
      <c r="UXT1372" s="3"/>
      <c r="UXU1372" s="3"/>
      <c r="UXV1372" s="3"/>
      <c r="UXW1372" s="3"/>
      <c r="UXX1372" s="3"/>
      <c r="UXY1372" s="3"/>
      <c r="UXZ1372" s="3"/>
      <c r="UYA1372" s="3"/>
      <c r="UYB1372" s="3"/>
      <c r="UYC1372" s="3"/>
      <c r="UYD1372" s="3"/>
      <c r="UYE1372" s="3"/>
      <c r="UYF1372" s="3"/>
      <c r="UYG1372" s="3"/>
      <c r="UYH1372" s="3"/>
      <c r="UYI1372" s="3"/>
      <c r="UYJ1372" s="3"/>
      <c r="UYK1372" s="3"/>
      <c r="UYL1372" s="3"/>
      <c r="UYM1372" s="3"/>
      <c r="UYN1372" s="3"/>
      <c r="UYO1372" s="3"/>
      <c r="UYP1372" s="3"/>
      <c r="UYQ1372" s="3"/>
      <c r="UYR1372" s="3"/>
      <c r="UYS1372" s="3"/>
      <c r="UYT1372" s="3"/>
      <c r="UYU1372" s="3"/>
      <c r="UYV1372" s="3"/>
      <c r="UYW1372" s="3"/>
      <c r="UYX1372" s="3"/>
      <c r="UYY1372" s="3"/>
      <c r="UYZ1372" s="3"/>
      <c r="UZA1372" s="3"/>
      <c r="UZB1372" s="3"/>
      <c r="UZC1372" s="3"/>
      <c r="UZD1372" s="3"/>
      <c r="UZE1372" s="3"/>
      <c r="UZF1372" s="3"/>
      <c r="UZG1372" s="3"/>
      <c r="UZH1372" s="3"/>
      <c r="UZI1372" s="3"/>
      <c r="UZJ1372" s="3"/>
      <c r="UZK1372" s="3"/>
      <c r="UZL1372" s="3"/>
      <c r="UZM1372" s="3"/>
      <c r="UZN1372" s="3"/>
      <c r="UZO1372" s="3"/>
      <c r="UZP1372" s="3"/>
      <c r="UZQ1372" s="3"/>
      <c r="UZR1372" s="3"/>
      <c r="UZS1372" s="3"/>
      <c r="UZT1372" s="3"/>
      <c r="UZU1372" s="3"/>
      <c r="UZV1372" s="3"/>
      <c r="UZW1372" s="3"/>
      <c r="UZX1372" s="3"/>
      <c r="UZY1372" s="3"/>
      <c r="UZZ1372" s="3"/>
      <c r="VAA1372" s="3"/>
      <c r="VAB1372" s="3"/>
      <c r="VAC1372" s="3"/>
      <c r="VAD1372" s="3"/>
      <c r="VAE1372" s="3"/>
      <c r="VAF1372" s="3"/>
      <c r="VAG1372" s="3"/>
      <c r="VAH1372" s="3"/>
      <c r="VAI1372" s="3"/>
      <c r="VAJ1372" s="3"/>
      <c r="VAK1372" s="3"/>
      <c r="VAL1372" s="3"/>
      <c r="VAM1372" s="3"/>
      <c r="VAN1372" s="3"/>
      <c r="VAO1372" s="3"/>
      <c r="VAP1372" s="3"/>
      <c r="VAQ1372" s="3"/>
      <c r="VAR1372" s="3"/>
      <c r="VAS1372" s="3"/>
      <c r="VAT1372" s="3"/>
      <c r="VAU1372" s="3"/>
      <c r="VAV1372" s="3"/>
      <c r="VAW1372" s="3"/>
      <c r="VAX1372" s="3"/>
      <c r="VAY1372" s="3"/>
      <c r="VAZ1372" s="3"/>
      <c r="VBA1372" s="3"/>
      <c r="VBB1372" s="3"/>
      <c r="VBC1372" s="3"/>
      <c r="VBD1372" s="3"/>
      <c r="VBE1372" s="3"/>
      <c r="VBF1372" s="3"/>
      <c r="VBG1372" s="3"/>
      <c r="VBH1372" s="3"/>
      <c r="VBI1372" s="3"/>
      <c r="VBJ1372" s="3"/>
      <c r="VBK1372" s="3"/>
      <c r="VBL1372" s="3"/>
      <c r="VBM1372" s="3"/>
      <c r="VBN1372" s="3"/>
      <c r="VBO1372" s="3"/>
      <c r="VBP1372" s="3"/>
      <c r="VBQ1372" s="3"/>
      <c r="VBR1372" s="3"/>
      <c r="VBS1372" s="3"/>
      <c r="VBT1372" s="3"/>
      <c r="VBU1372" s="3"/>
      <c r="VBV1372" s="3"/>
      <c r="VBW1372" s="3"/>
      <c r="VBX1372" s="3"/>
      <c r="VBY1372" s="3"/>
      <c r="VBZ1372" s="3"/>
      <c r="VCA1372" s="3"/>
      <c r="VCB1372" s="3"/>
      <c r="VCC1372" s="3"/>
      <c r="VCD1372" s="3"/>
      <c r="VCE1372" s="3"/>
      <c r="VCF1372" s="3"/>
      <c r="VCG1372" s="3"/>
      <c r="VCH1372" s="3"/>
      <c r="VCI1372" s="3"/>
      <c r="VCJ1372" s="3"/>
      <c r="VCK1372" s="3"/>
      <c r="VCL1372" s="3"/>
      <c r="VCM1372" s="3"/>
      <c r="VCN1372" s="3"/>
      <c r="VCO1372" s="3"/>
      <c r="VCP1372" s="3"/>
      <c r="VCQ1372" s="3"/>
      <c r="VCR1372" s="3"/>
      <c r="VCS1372" s="3"/>
      <c r="VCT1372" s="3"/>
      <c r="VCU1372" s="3"/>
      <c r="VCV1372" s="3"/>
      <c r="VCW1372" s="3"/>
      <c r="VCX1372" s="3"/>
      <c r="VCY1372" s="3"/>
      <c r="VCZ1372" s="3"/>
      <c r="VDA1372" s="3"/>
      <c r="VDB1372" s="3"/>
      <c r="VDC1372" s="3"/>
      <c r="VDD1372" s="3"/>
      <c r="VDE1372" s="3"/>
      <c r="VDF1372" s="3"/>
      <c r="VDG1372" s="3"/>
      <c r="VDH1372" s="3"/>
      <c r="VDI1372" s="3"/>
      <c r="VDJ1372" s="3"/>
      <c r="VDK1372" s="3"/>
      <c r="VDL1372" s="3"/>
      <c r="VDM1372" s="3"/>
      <c r="VDN1372" s="3"/>
      <c r="VDO1372" s="3"/>
      <c r="VDP1372" s="3"/>
      <c r="VDQ1372" s="3"/>
      <c r="VDR1372" s="3"/>
      <c r="VDS1372" s="3"/>
      <c r="VDT1372" s="3"/>
      <c r="VDU1372" s="3"/>
      <c r="VDV1372" s="3"/>
      <c r="VDW1372" s="3"/>
      <c r="VDX1372" s="3"/>
      <c r="VDY1372" s="3"/>
      <c r="VDZ1372" s="3"/>
      <c r="VEA1372" s="3"/>
      <c r="VEB1372" s="3"/>
      <c r="VEC1372" s="3"/>
      <c r="VED1372" s="3"/>
      <c r="VEE1372" s="3"/>
      <c r="VEF1372" s="3"/>
      <c r="VEG1372" s="3"/>
      <c r="VEH1372" s="3"/>
      <c r="VEI1372" s="3"/>
      <c r="VEJ1372" s="3"/>
      <c r="VEK1372" s="3"/>
      <c r="VEL1372" s="3"/>
      <c r="VEM1372" s="3"/>
      <c r="VEN1372" s="3"/>
      <c r="VEO1372" s="3"/>
      <c r="VEP1372" s="3"/>
      <c r="VEQ1372" s="3"/>
      <c r="VER1372" s="3"/>
      <c r="VES1372" s="3"/>
      <c r="VET1372" s="3"/>
      <c r="VEU1372" s="3"/>
      <c r="VEV1372" s="3"/>
      <c r="VEW1372" s="3"/>
      <c r="VEX1372" s="3"/>
      <c r="VEY1372" s="3"/>
      <c r="VEZ1372" s="3"/>
      <c r="VFA1372" s="3"/>
      <c r="VFB1372" s="3"/>
      <c r="VFC1372" s="3"/>
      <c r="VFD1372" s="3"/>
      <c r="VFE1372" s="3"/>
      <c r="VFF1372" s="3"/>
      <c r="VFG1372" s="3"/>
      <c r="VFH1372" s="3"/>
      <c r="VFI1372" s="3"/>
      <c r="VFJ1372" s="3"/>
      <c r="VFK1372" s="3"/>
      <c r="VFL1372" s="3"/>
      <c r="VFM1372" s="3"/>
      <c r="VFN1372" s="3"/>
      <c r="VFO1372" s="3"/>
      <c r="VFP1372" s="3"/>
      <c r="VFQ1372" s="3"/>
      <c r="VFR1372" s="3"/>
      <c r="VFS1372" s="3"/>
      <c r="VFT1372" s="3"/>
      <c r="VFU1372" s="3"/>
      <c r="VFV1372" s="3"/>
      <c r="VFW1372" s="3"/>
      <c r="VFX1372" s="3"/>
      <c r="VFY1372" s="3"/>
      <c r="VFZ1372" s="3"/>
      <c r="VGA1372" s="3"/>
      <c r="VGB1372" s="3"/>
      <c r="VGC1372" s="3"/>
      <c r="VGD1372" s="3"/>
      <c r="VGE1372" s="3"/>
      <c r="VGF1372" s="3"/>
      <c r="VGG1372" s="3"/>
      <c r="VGH1372" s="3"/>
      <c r="VGI1372" s="3"/>
      <c r="VGJ1372" s="3"/>
      <c r="VGK1372" s="3"/>
      <c r="VGL1372" s="3"/>
      <c r="VGM1372" s="3"/>
      <c r="VGN1372" s="3"/>
      <c r="VGO1372" s="3"/>
      <c r="VGP1372" s="3"/>
      <c r="VGQ1372" s="3"/>
      <c r="VGR1372" s="3"/>
      <c r="VGS1372" s="3"/>
      <c r="VGT1372" s="3"/>
      <c r="VGU1372" s="3"/>
      <c r="VGV1372" s="3"/>
      <c r="VGW1372" s="3"/>
      <c r="VGX1372" s="3"/>
      <c r="VGY1372" s="3"/>
      <c r="VGZ1372" s="3"/>
      <c r="VHA1372" s="3"/>
      <c r="VHB1372" s="3"/>
      <c r="VHC1372" s="3"/>
      <c r="VHD1372" s="3"/>
      <c r="VHE1372" s="3"/>
      <c r="VHF1372" s="3"/>
      <c r="VHG1372" s="3"/>
      <c r="VHH1372" s="3"/>
      <c r="VHI1372" s="3"/>
      <c r="VHJ1372" s="3"/>
      <c r="VHK1372" s="3"/>
      <c r="VHL1372" s="3"/>
      <c r="VHM1372" s="3"/>
      <c r="VHN1372" s="3"/>
      <c r="VHO1372" s="3"/>
      <c r="VHP1372" s="3"/>
      <c r="VHQ1372" s="3"/>
      <c r="VHR1372" s="3"/>
      <c r="VHS1372" s="3"/>
      <c r="VHT1372" s="3"/>
      <c r="VHU1372" s="3"/>
      <c r="VHV1372" s="3"/>
      <c r="VHW1372" s="3"/>
      <c r="VHX1372" s="3"/>
      <c r="VHY1372" s="3"/>
      <c r="VHZ1372" s="3"/>
      <c r="VIA1372" s="3"/>
      <c r="VIB1372" s="3"/>
      <c r="VIC1372" s="3"/>
      <c r="VID1372" s="3"/>
      <c r="VIE1372" s="3"/>
      <c r="VIF1372" s="3"/>
      <c r="VIG1372" s="3"/>
      <c r="VIH1372" s="3"/>
      <c r="VII1372" s="3"/>
      <c r="VIJ1372" s="3"/>
      <c r="VIK1372" s="3"/>
      <c r="VIL1372" s="3"/>
      <c r="VIM1372" s="3"/>
      <c r="VIN1372" s="3"/>
      <c r="VIO1372" s="3"/>
      <c r="VIP1372" s="3"/>
      <c r="VIQ1372" s="3"/>
      <c r="VIR1372" s="3"/>
      <c r="VIS1372" s="3"/>
      <c r="VIT1372" s="3"/>
      <c r="VIU1372" s="3"/>
      <c r="VIV1372" s="3"/>
      <c r="VIW1372" s="3"/>
      <c r="VIX1372" s="3"/>
      <c r="VIY1372" s="3"/>
      <c r="VIZ1372" s="3"/>
      <c r="VJA1372" s="3"/>
      <c r="VJB1372" s="3"/>
      <c r="VJC1372" s="3"/>
      <c r="VJD1372" s="3"/>
      <c r="VJE1372" s="3"/>
      <c r="VJF1372" s="3"/>
      <c r="VJG1372" s="3"/>
      <c r="VJH1372" s="3"/>
      <c r="VJI1372" s="3"/>
      <c r="VJJ1372" s="3"/>
      <c r="VJK1372" s="3"/>
      <c r="VJL1372" s="3"/>
      <c r="VJM1372" s="3"/>
      <c r="VJN1372" s="3"/>
      <c r="VJO1372" s="3"/>
      <c r="VJP1372" s="3"/>
      <c r="VJQ1372" s="3"/>
      <c r="VJR1372" s="3"/>
      <c r="VJS1372" s="3"/>
      <c r="VJT1372" s="3"/>
      <c r="VJU1372" s="3"/>
      <c r="VJV1372" s="3"/>
      <c r="VJW1372" s="3"/>
      <c r="VJX1372" s="3"/>
      <c r="VJY1372" s="3"/>
      <c r="VJZ1372" s="3"/>
      <c r="VKA1372" s="3"/>
      <c r="VKB1372" s="3"/>
      <c r="VKC1372" s="3"/>
      <c r="VKD1372" s="3"/>
      <c r="VKE1372" s="3"/>
      <c r="VKF1372" s="3"/>
      <c r="VKG1372" s="3"/>
      <c r="VKH1372" s="3"/>
      <c r="VKI1372" s="3"/>
      <c r="VKJ1372" s="3"/>
      <c r="VKK1372" s="3"/>
      <c r="VKL1372" s="3"/>
      <c r="VKM1372" s="3"/>
      <c r="VKN1372" s="3"/>
      <c r="VKO1372" s="3"/>
      <c r="VKP1372" s="3"/>
      <c r="VKQ1372" s="3"/>
      <c r="VKR1372" s="3"/>
      <c r="VKS1372" s="3"/>
      <c r="VKT1372" s="3"/>
      <c r="VKU1372" s="3"/>
      <c r="VKV1372" s="3"/>
      <c r="VKW1372" s="3"/>
      <c r="VKX1372" s="3"/>
      <c r="VKY1372" s="3"/>
      <c r="VKZ1372" s="3"/>
      <c r="VLA1372" s="3"/>
      <c r="VLB1372" s="3"/>
      <c r="VLC1372" s="3"/>
      <c r="VLD1372" s="3"/>
      <c r="VLE1372" s="3"/>
      <c r="VLF1372" s="3"/>
      <c r="VLG1372" s="3"/>
      <c r="VLH1372" s="3"/>
      <c r="VLI1372" s="3"/>
      <c r="VLJ1372" s="3"/>
      <c r="VLK1372" s="3"/>
      <c r="VLL1372" s="3"/>
      <c r="VLM1372" s="3"/>
      <c r="VLN1372" s="3"/>
      <c r="VLO1372" s="3"/>
      <c r="VLP1372" s="3"/>
      <c r="VLQ1372" s="3"/>
      <c r="VLR1372" s="3"/>
      <c r="VLS1372" s="3"/>
      <c r="VLT1372" s="3"/>
      <c r="VLU1372" s="3"/>
      <c r="VLV1372" s="3"/>
      <c r="VLW1372" s="3"/>
      <c r="VLX1372" s="3"/>
      <c r="VLY1372" s="3"/>
      <c r="VLZ1372" s="3"/>
      <c r="VMA1372" s="3"/>
      <c r="VMB1372" s="3"/>
      <c r="VMC1372" s="3"/>
      <c r="VMD1372" s="3"/>
      <c r="VME1372" s="3"/>
      <c r="VMF1372" s="3"/>
      <c r="VMG1372" s="3"/>
      <c r="VMH1372" s="3"/>
      <c r="VMI1372" s="3"/>
      <c r="VMJ1372" s="3"/>
      <c r="VMK1372" s="3"/>
      <c r="VML1372" s="3"/>
      <c r="VMM1372" s="3"/>
      <c r="VMN1372" s="3"/>
      <c r="VMO1372" s="3"/>
      <c r="VMP1372" s="3"/>
      <c r="VMQ1372" s="3"/>
      <c r="VMR1372" s="3"/>
      <c r="VMS1372" s="3"/>
      <c r="VMT1372" s="3"/>
      <c r="VMU1372" s="3"/>
      <c r="VMV1372" s="3"/>
      <c r="VMW1372" s="3"/>
      <c r="VMX1372" s="3"/>
      <c r="VMY1372" s="3"/>
      <c r="VMZ1372" s="3"/>
      <c r="VNA1372" s="3"/>
      <c r="VNB1372" s="3"/>
      <c r="VNC1372" s="3"/>
      <c r="VND1372" s="3"/>
      <c r="VNE1372" s="3"/>
      <c r="VNF1372" s="3"/>
      <c r="VNG1372" s="3"/>
      <c r="VNH1372" s="3"/>
      <c r="VNI1372" s="3"/>
      <c r="VNJ1372" s="3"/>
      <c r="VNK1372" s="3"/>
      <c r="VNL1372" s="3"/>
      <c r="VNM1372" s="3"/>
      <c r="VNN1372" s="3"/>
      <c r="VNO1372" s="3"/>
      <c r="VNP1372" s="3"/>
      <c r="VNQ1372" s="3"/>
      <c r="VNR1372" s="3"/>
      <c r="VNS1372" s="3"/>
      <c r="VNT1372" s="3"/>
      <c r="VNU1372" s="3"/>
      <c r="VNV1372" s="3"/>
      <c r="VNW1372" s="3"/>
      <c r="VNX1372" s="3"/>
      <c r="VNY1372" s="3"/>
      <c r="VNZ1372" s="3"/>
      <c r="VOA1372" s="3"/>
      <c r="VOB1372" s="3"/>
      <c r="VOC1372" s="3"/>
      <c r="VOD1372" s="3"/>
      <c r="VOE1372" s="3"/>
      <c r="VOF1372" s="3"/>
      <c r="VOG1372" s="3"/>
      <c r="VOH1372" s="3"/>
      <c r="VOI1372" s="3"/>
      <c r="VOJ1372" s="3"/>
      <c r="VOK1372" s="3"/>
      <c r="VOL1372" s="3"/>
      <c r="VOM1372" s="3"/>
      <c r="VON1372" s="3"/>
      <c r="VOO1372" s="3"/>
      <c r="VOP1372" s="3"/>
      <c r="VOQ1372" s="3"/>
      <c r="VOR1372" s="3"/>
      <c r="VOS1372" s="3"/>
      <c r="VOT1372" s="3"/>
      <c r="VOU1372" s="3"/>
      <c r="VOV1372" s="3"/>
      <c r="VOW1372" s="3"/>
      <c r="VOX1372" s="3"/>
      <c r="VOY1372" s="3"/>
      <c r="VOZ1372" s="3"/>
      <c r="VPA1372" s="3"/>
      <c r="VPB1372" s="3"/>
      <c r="VPC1372" s="3"/>
      <c r="VPD1372" s="3"/>
      <c r="VPE1372" s="3"/>
      <c r="VPF1372" s="3"/>
      <c r="VPG1372" s="3"/>
      <c r="VPH1372" s="3"/>
      <c r="VPI1372" s="3"/>
      <c r="VPJ1372" s="3"/>
      <c r="VPK1372" s="3"/>
      <c r="VPL1372" s="3"/>
      <c r="VPM1372" s="3"/>
      <c r="VPN1372" s="3"/>
      <c r="VPO1372" s="3"/>
      <c r="VPP1372" s="3"/>
      <c r="VPQ1372" s="3"/>
      <c r="VPR1372" s="3"/>
      <c r="VPS1372" s="3"/>
      <c r="VPT1372" s="3"/>
      <c r="VPU1372" s="3"/>
      <c r="VPV1372" s="3"/>
      <c r="VPW1372" s="3"/>
      <c r="VPX1372" s="3"/>
      <c r="VPY1372" s="3"/>
      <c r="VPZ1372" s="3"/>
      <c r="VQA1372" s="3"/>
      <c r="VQB1372" s="3"/>
      <c r="VQC1372" s="3"/>
      <c r="VQD1372" s="3"/>
      <c r="VQE1372" s="3"/>
      <c r="VQF1372" s="3"/>
      <c r="VQG1372" s="3"/>
      <c r="VQH1372" s="3"/>
      <c r="VQI1372" s="3"/>
      <c r="VQJ1372" s="3"/>
      <c r="VQK1372" s="3"/>
      <c r="VQL1372" s="3"/>
      <c r="VQM1372" s="3"/>
      <c r="VQN1372" s="3"/>
      <c r="VQO1372" s="3"/>
      <c r="VQP1372" s="3"/>
      <c r="VQQ1372" s="3"/>
      <c r="VQR1372" s="3"/>
      <c r="VQS1372" s="3"/>
      <c r="VQT1372" s="3"/>
      <c r="VQU1372" s="3"/>
      <c r="VQV1372" s="3"/>
      <c r="VQW1372" s="3"/>
      <c r="VQX1372" s="3"/>
      <c r="VQY1372" s="3"/>
      <c r="VQZ1372" s="3"/>
      <c r="VRA1372" s="3"/>
      <c r="VRB1372" s="3"/>
      <c r="VRC1372" s="3"/>
      <c r="VRD1372" s="3"/>
      <c r="VRE1372" s="3"/>
      <c r="VRF1372" s="3"/>
      <c r="VRG1372" s="3"/>
      <c r="VRH1372" s="3"/>
      <c r="VRI1372" s="3"/>
      <c r="VRJ1372" s="3"/>
      <c r="VRK1372" s="3"/>
      <c r="VRL1372" s="3"/>
      <c r="VRM1372" s="3"/>
      <c r="VRN1372" s="3"/>
      <c r="VRO1372" s="3"/>
      <c r="VRP1372" s="3"/>
      <c r="VRQ1372" s="3"/>
      <c r="VRR1372" s="3"/>
      <c r="VRS1372" s="3"/>
      <c r="VRT1372" s="3"/>
      <c r="VRU1372" s="3"/>
      <c r="VRV1372" s="3"/>
      <c r="VRW1372" s="3"/>
      <c r="VRX1372" s="3"/>
      <c r="VRY1372" s="3"/>
      <c r="VRZ1372" s="3"/>
      <c r="VSA1372" s="3"/>
      <c r="VSB1372" s="3"/>
      <c r="VSC1372" s="3"/>
      <c r="VSD1372" s="3"/>
      <c r="VSE1372" s="3"/>
      <c r="VSF1372" s="3"/>
      <c r="VSG1372" s="3"/>
      <c r="VSH1372" s="3"/>
      <c r="VSI1372" s="3"/>
      <c r="VSJ1372" s="3"/>
      <c r="VSK1372" s="3"/>
      <c r="VSL1372" s="3"/>
      <c r="VSM1372" s="3"/>
      <c r="VSN1372" s="3"/>
      <c r="VSO1372" s="3"/>
      <c r="VSP1372" s="3"/>
      <c r="VSQ1372" s="3"/>
      <c r="VSR1372" s="3"/>
      <c r="VSS1372" s="3"/>
      <c r="VST1372" s="3"/>
      <c r="VSU1372" s="3"/>
      <c r="VSV1372" s="3"/>
      <c r="VSW1372" s="3"/>
      <c r="VSX1372" s="3"/>
      <c r="VSY1372" s="3"/>
      <c r="VSZ1372" s="3"/>
      <c r="VTA1372" s="3"/>
      <c r="VTB1372" s="3"/>
      <c r="VTC1372" s="3"/>
      <c r="VTD1372" s="3"/>
      <c r="VTE1372" s="3"/>
      <c r="VTF1372" s="3"/>
      <c r="VTG1372" s="3"/>
      <c r="VTH1372" s="3"/>
      <c r="VTI1372" s="3"/>
      <c r="VTJ1372" s="3"/>
      <c r="VTK1372" s="3"/>
      <c r="VTL1372" s="3"/>
      <c r="VTM1372" s="3"/>
      <c r="VTN1372" s="3"/>
      <c r="VTO1372" s="3"/>
      <c r="VTP1372" s="3"/>
      <c r="VTQ1372" s="3"/>
      <c r="VTR1372" s="3"/>
      <c r="VTS1372" s="3"/>
      <c r="VTT1372" s="3"/>
      <c r="VTU1372" s="3"/>
      <c r="VTV1372" s="3"/>
      <c r="VTW1372" s="3"/>
      <c r="VTX1372" s="3"/>
      <c r="VTY1372" s="3"/>
      <c r="VTZ1372" s="3"/>
      <c r="VUA1372" s="3"/>
      <c r="VUB1372" s="3"/>
      <c r="VUC1372" s="3"/>
      <c r="VUD1372" s="3"/>
      <c r="VUE1372" s="3"/>
      <c r="VUF1372" s="3"/>
      <c r="VUG1372" s="3"/>
      <c r="VUH1372" s="3"/>
      <c r="VUI1372" s="3"/>
      <c r="VUJ1372" s="3"/>
      <c r="VUK1372" s="3"/>
      <c r="VUL1372" s="3"/>
      <c r="VUM1372" s="3"/>
      <c r="VUN1372" s="3"/>
      <c r="VUO1372" s="3"/>
      <c r="VUP1372" s="3"/>
      <c r="VUQ1372" s="3"/>
      <c r="VUR1372" s="3"/>
      <c r="VUS1372" s="3"/>
      <c r="VUT1372" s="3"/>
      <c r="VUU1372" s="3"/>
      <c r="VUV1372" s="3"/>
      <c r="VUW1372" s="3"/>
      <c r="VUX1372" s="3"/>
      <c r="VUY1372" s="3"/>
      <c r="VUZ1372" s="3"/>
      <c r="VVA1372" s="3"/>
      <c r="VVB1372" s="3"/>
      <c r="VVC1372" s="3"/>
      <c r="VVD1372" s="3"/>
      <c r="VVE1372" s="3"/>
      <c r="VVF1372" s="3"/>
      <c r="VVG1372" s="3"/>
      <c r="VVH1372" s="3"/>
      <c r="VVI1372" s="3"/>
      <c r="VVJ1372" s="3"/>
      <c r="VVK1372" s="3"/>
      <c r="VVL1372" s="3"/>
      <c r="VVM1372" s="3"/>
      <c r="VVN1372" s="3"/>
      <c r="VVO1372" s="3"/>
      <c r="VVP1372" s="3"/>
      <c r="VVQ1372" s="3"/>
      <c r="VVR1372" s="3"/>
      <c r="VVS1372" s="3"/>
      <c r="VVT1372" s="3"/>
      <c r="VVU1372" s="3"/>
      <c r="VVV1372" s="3"/>
      <c r="VVW1372" s="3"/>
      <c r="VVX1372" s="3"/>
      <c r="VVY1372" s="3"/>
      <c r="VVZ1372" s="3"/>
      <c r="VWA1372" s="3"/>
      <c r="VWB1372" s="3"/>
      <c r="VWC1372" s="3"/>
      <c r="VWD1372" s="3"/>
      <c r="VWE1372" s="3"/>
      <c r="VWF1372" s="3"/>
      <c r="VWG1372" s="3"/>
      <c r="VWH1372" s="3"/>
      <c r="VWI1372" s="3"/>
      <c r="VWJ1372" s="3"/>
      <c r="VWK1372" s="3"/>
      <c r="VWL1372" s="3"/>
      <c r="VWM1372" s="3"/>
      <c r="VWN1372" s="3"/>
      <c r="VWO1372" s="3"/>
      <c r="VWP1372" s="3"/>
      <c r="VWQ1372" s="3"/>
      <c r="VWR1372" s="3"/>
      <c r="VWS1372" s="3"/>
      <c r="VWT1372" s="3"/>
      <c r="VWU1372" s="3"/>
      <c r="VWV1372" s="3"/>
      <c r="VWW1372" s="3"/>
      <c r="VWX1372" s="3"/>
      <c r="VWY1372" s="3"/>
      <c r="VWZ1372" s="3"/>
      <c r="VXA1372" s="3"/>
      <c r="VXB1372" s="3"/>
      <c r="VXC1372" s="3"/>
      <c r="VXD1372" s="3"/>
      <c r="VXE1372" s="3"/>
      <c r="VXF1372" s="3"/>
      <c r="VXG1372" s="3"/>
      <c r="VXH1372" s="3"/>
      <c r="VXI1372" s="3"/>
      <c r="VXJ1372" s="3"/>
      <c r="VXK1372" s="3"/>
      <c r="VXL1372" s="3"/>
      <c r="VXM1372" s="3"/>
      <c r="VXN1372" s="3"/>
      <c r="VXO1372" s="3"/>
      <c r="VXP1372" s="3"/>
      <c r="VXQ1372" s="3"/>
      <c r="VXR1372" s="3"/>
      <c r="VXS1372" s="3"/>
      <c r="VXT1372" s="3"/>
      <c r="VXU1372" s="3"/>
      <c r="VXV1372" s="3"/>
      <c r="VXW1372" s="3"/>
      <c r="VXX1372" s="3"/>
      <c r="VXY1372" s="3"/>
      <c r="VXZ1372" s="3"/>
      <c r="VYA1372" s="3"/>
      <c r="VYB1372" s="3"/>
      <c r="VYC1372" s="3"/>
      <c r="VYD1372" s="3"/>
      <c r="VYE1372" s="3"/>
      <c r="VYF1372" s="3"/>
      <c r="VYG1372" s="3"/>
      <c r="VYH1372" s="3"/>
      <c r="VYI1372" s="3"/>
      <c r="VYJ1372" s="3"/>
      <c r="VYK1372" s="3"/>
      <c r="VYL1372" s="3"/>
      <c r="VYM1372" s="3"/>
      <c r="VYN1372" s="3"/>
      <c r="VYO1372" s="3"/>
      <c r="VYP1372" s="3"/>
      <c r="VYQ1372" s="3"/>
      <c r="VYR1372" s="3"/>
      <c r="VYS1372" s="3"/>
      <c r="VYT1372" s="3"/>
      <c r="VYU1372" s="3"/>
      <c r="VYV1372" s="3"/>
      <c r="VYW1372" s="3"/>
      <c r="VYX1372" s="3"/>
      <c r="VYY1372" s="3"/>
      <c r="VYZ1372" s="3"/>
      <c r="VZA1372" s="3"/>
      <c r="VZB1372" s="3"/>
      <c r="VZC1372" s="3"/>
      <c r="VZD1372" s="3"/>
      <c r="VZE1372" s="3"/>
      <c r="VZF1372" s="3"/>
      <c r="VZG1372" s="3"/>
      <c r="VZH1372" s="3"/>
      <c r="VZI1372" s="3"/>
      <c r="VZJ1372" s="3"/>
      <c r="VZK1372" s="3"/>
      <c r="VZL1372" s="3"/>
      <c r="VZM1372" s="3"/>
      <c r="VZN1372" s="3"/>
      <c r="VZO1372" s="3"/>
      <c r="VZP1372" s="3"/>
      <c r="VZQ1372" s="3"/>
      <c r="VZR1372" s="3"/>
      <c r="VZS1372" s="3"/>
      <c r="VZT1372" s="3"/>
      <c r="VZU1372" s="3"/>
      <c r="VZV1372" s="3"/>
      <c r="VZW1372" s="3"/>
      <c r="VZX1372" s="3"/>
      <c r="VZY1372" s="3"/>
      <c r="VZZ1372" s="3"/>
      <c r="WAA1372" s="3"/>
      <c r="WAB1372" s="3"/>
      <c r="WAC1372" s="3"/>
      <c r="WAD1372" s="3"/>
      <c r="WAE1372" s="3"/>
      <c r="WAF1372" s="3"/>
      <c r="WAG1372" s="3"/>
      <c r="WAH1372" s="3"/>
      <c r="WAI1372" s="3"/>
      <c r="WAJ1372" s="3"/>
      <c r="WAK1372" s="3"/>
      <c r="WAL1372" s="3"/>
      <c r="WAM1372" s="3"/>
      <c r="WAN1372" s="3"/>
      <c r="WAO1372" s="3"/>
      <c r="WAP1372" s="3"/>
      <c r="WAQ1372" s="3"/>
      <c r="WAR1372" s="3"/>
      <c r="WAS1372" s="3"/>
      <c r="WAT1372" s="3"/>
      <c r="WAU1372" s="3"/>
      <c r="WAV1372" s="3"/>
      <c r="WAW1372" s="3"/>
      <c r="WAX1372" s="3"/>
      <c r="WAY1372" s="3"/>
      <c r="WAZ1372" s="3"/>
      <c r="WBA1372" s="3"/>
      <c r="WBB1372" s="3"/>
      <c r="WBC1372" s="3"/>
      <c r="WBD1372" s="3"/>
      <c r="WBE1372" s="3"/>
      <c r="WBF1372" s="3"/>
      <c r="WBG1372" s="3"/>
      <c r="WBH1372" s="3"/>
      <c r="WBI1372" s="3"/>
      <c r="WBJ1372" s="3"/>
      <c r="WBK1372" s="3"/>
      <c r="WBL1372" s="3"/>
      <c r="WBM1372" s="3"/>
      <c r="WBN1372" s="3"/>
      <c r="WBO1372" s="3"/>
      <c r="WBP1372" s="3"/>
      <c r="WBQ1372" s="3"/>
      <c r="WBR1372" s="3"/>
      <c r="WBS1372" s="3"/>
      <c r="WBT1372" s="3"/>
      <c r="WBU1372" s="3"/>
      <c r="WBV1372" s="3"/>
      <c r="WBW1372" s="3"/>
      <c r="WBX1372" s="3"/>
      <c r="WBY1372" s="3"/>
      <c r="WBZ1372" s="3"/>
      <c r="WCA1372" s="3"/>
      <c r="WCB1372" s="3"/>
      <c r="WCC1372" s="3"/>
      <c r="WCD1372" s="3"/>
      <c r="WCE1372" s="3"/>
      <c r="WCF1372" s="3"/>
      <c r="WCG1372" s="3"/>
      <c r="WCH1372" s="3"/>
      <c r="WCI1372" s="3"/>
      <c r="WCJ1372" s="3"/>
      <c r="WCK1372" s="3"/>
      <c r="WCL1372" s="3"/>
      <c r="WCM1372" s="3"/>
      <c r="WCN1372" s="3"/>
      <c r="WCO1372" s="3"/>
      <c r="WCP1372" s="3"/>
      <c r="WCQ1372" s="3"/>
      <c r="WCR1372" s="3"/>
      <c r="WCS1372" s="3"/>
      <c r="WCT1372" s="3"/>
      <c r="WCU1372" s="3"/>
      <c r="WCV1372" s="3"/>
      <c r="WCW1372" s="3"/>
      <c r="WCX1372" s="3"/>
      <c r="WCY1372" s="3"/>
      <c r="WCZ1372" s="3"/>
      <c r="WDA1372" s="3"/>
      <c r="WDB1372" s="3"/>
      <c r="WDC1372" s="3"/>
      <c r="WDD1372" s="3"/>
      <c r="WDE1372" s="3"/>
      <c r="WDF1372" s="3"/>
      <c r="WDG1372" s="3"/>
      <c r="WDH1372" s="3"/>
      <c r="WDI1372" s="3"/>
      <c r="WDJ1372" s="3"/>
      <c r="WDK1372" s="3"/>
      <c r="WDL1372" s="3"/>
      <c r="WDM1372" s="3"/>
      <c r="WDN1372" s="3"/>
      <c r="WDO1372" s="3"/>
      <c r="WDP1372" s="3"/>
      <c r="WDQ1372" s="3"/>
      <c r="WDR1372" s="3"/>
      <c r="WDS1372" s="3"/>
      <c r="WDT1372" s="3"/>
      <c r="WDU1372" s="3"/>
      <c r="WDV1372" s="3"/>
      <c r="WDW1372" s="3"/>
      <c r="WDX1372" s="3"/>
      <c r="WDY1372" s="3"/>
      <c r="WDZ1372" s="3"/>
      <c r="WEA1372" s="3"/>
      <c r="WEB1372" s="3"/>
      <c r="WEC1372" s="3"/>
      <c r="WED1372" s="3"/>
      <c r="WEE1372" s="3"/>
      <c r="WEF1372" s="3"/>
      <c r="WEG1372" s="3"/>
      <c r="WEH1372" s="3"/>
      <c r="WEI1372" s="3"/>
      <c r="WEJ1372" s="3"/>
      <c r="WEK1372" s="3"/>
      <c r="WEL1372" s="3"/>
      <c r="WEM1372" s="3"/>
      <c r="WEN1372" s="3"/>
      <c r="WEO1372" s="3"/>
      <c r="WEP1372" s="3"/>
      <c r="WEQ1372" s="3"/>
      <c r="WER1372" s="3"/>
      <c r="WES1372" s="3"/>
      <c r="WET1372" s="3"/>
      <c r="WEU1372" s="3"/>
      <c r="WEV1372" s="3"/>
      <c r="WEW1372" s="3"/>
      <c r="WEX1372" s="3"/>
      <c r="WEY1372" s="3"/>
      <c r="WEZ1372" s="3"/>
      <c r="WFA1372" s="3"/>
      <c r="WFB1372" s="3"/>
      <c r="WFC1372" s="3"/>
      <c r="WFD1372" s="3"/>
      <c r="WFE1372" s="3"/>
      <c r="WFF1372" s="3"/>
      <c r="WFG1372" s="3"/>
      <c r="WFH1372" s="3"/>
      <c r="WFI1372" s="3"/>
      <c r="WFJ1372" s="3"/>
      <c r="WFK1372" s="3"/>
      <c r="WFL1372" s="3"/>
      <c r="WFM1372" s="3"/>
      <c r="WFN1372" s="3"/>
      <c r="WFO1372" s="3"/>
      <c r="WFP1372" s="3"/>
      <c r="WFQ1372" s="3"/>
      <c r="WFR1372" s="3"/>
      <c r="WFS1372" s="3"/>
      <c r="WFT1372" s="3"/>
      <c r="WFU1372" s="3"/>
      <c r="WFV1372" s="3"/>
      <c r="WFW1372" s="3"/>
      <c r="WFX1372" s="3"/>
      <c r="WFY1372" s="3"/>
      <c r="WFZ1372" s="3"/>
      <c r="WGA1372" s="3"/>
      <c r="WGB1372" s="3"/>
      <c r="WGC1372" s="3"/>
      <c r="WGD1372" s="3"/>
      <c r="WGE1372" s="3"/>
      <c r="WGF1372" s="3"/>
      <c r="WGG1372" s="3"/>
      <c r="WGH1372" s="3"/>
      <c r="WGI1372" s="3"/>
      <c r="WGJ1372" s="3"/>
      <c r="WGK1372" s="3"/>
      <c r="WGL1372" s="3"/>
      <c r="WGM1372" s="3"/>
      <c r="WGN1372" s="3"/>
      <c r="WGO1372" s="3"/>
      <c r="WGP1372" s="3"/>
      <c r="WGQ1372" s="3"/>
      <c r="WGR1372" s="3"/>
      <c r="WGS1372" s="3"/>
      <c r="WGT1372" s="3"/>
      <c r="WGU1372" s="3"/>
      <c r="WGV1372" s="3"/>
      <c r="WGW1372" s="3"/>
      <c r="WGX1372" s="3"/>
      <c r="WGY1372" s="3"/>
      <c r="WGZ1372" s="3"/>
      <c r="WHA1372" s="3"/>
      <c r="WHB1372" s="3"/>
      <c r="WHC1372" s="3"/>
      <c r="WHD1372" s="3"/>
      <c r="WHE1372" s="3"/>
      <c r="WHF1372" s="3"/>
      <c r="WHG1372" s="3"/>
      <c r="WHH1372" s="3"/>
      <c r="WHI1372" s="3"/>
      <c r="WHJ1372" s="3"/>
      <c r="WHK1372" s="3"/>
      <c r="WHL1372" s="3"/>
      <c r="WHM1372" s="3"/>
      <c r="WHN1372" s="3"/>
      <c r="WHO1372" s="3"/>
      <c r="WHP1372" s="3"/>
      <c r="WHQ1372" s="3"/>
      <c r="WHR1372" s="3"/>
      <c r="WHS1372" s="3"/>
      <c r="WHT1372" s="3"/>
      <c r="WHU1372" s="3"/>
      <c r="WHV1372" s="3"/>
      <c r="WHW1372" s="3"/>
      <c r="WHX1372" s="3"/>
      <c r="WHY1372" s="3"/>
      <c r="WHZ1372" s="3"/>
      <c r="WIA1372" s="3"/>
      <c r="WIB1372" s="3"/>
      <c r="WIC1372" s="3"/>
      <c r="WID1372" s="3"/>
      <c r="WIE1372" s="3"/>
      <c r="WIF1372" s="3"/>
      <c r="WIG1372" s="3"/>
      <c r="WIH1372" s="3"/>
      <c r="WII1372" s="3"/>
      <c r="WIJ1372" s="3"/>
      <c r="WIK1372" s="3"/>
      <c r="WIL1372" s="3"/>
      <c r="WIM1372" s="3"/>
      <c r="WIN1372" s="3"/>
      <c r="WIO1372" s="3"/>
      <c r="WIP1372" s="3"/>
      <c r="WIQ1372" s="3"/>
      <c r="WIR1372" s="3"/>
      <c r="WIS1372" s="3"/>
      <c r="WIT1372" s="3"/>
      <c r="WIU1372" s="3"/>
      <c r="WIV1372" s="3"/>
      <c r="WIW1372" s="3"/>
      <c r="WIX1372" s="3"/>
      <c r="WIY1372" s="3"/>
      <c r="WIZ1372" s="3"/>
      <c r="WJA1372" s="3"/>
      <c r="WJB1372" s="3"/>
      <c r="WJC1372" s="3"/>
      <c r="WJD1372" s="3"/>
      <c r="WJE1372" s="3"/>
      <c r="WJF1372" s="3"/>
      <c r="WJG1372" s="3"/>
      <c r="WJH1372" s="3"/>
      <c r="WJI1372" s="3"/>
      <c r="WJJ1372" s="3"/>
      <c r="WJK1372" s="3"/>
      <c r="WJL1372" s="3"/>
      <c r="WJM1372" s="3"/>
      <c r="WJN1372" s="3"/>
      <c r="WJO1372" s="3"/>
      <c r="WJP1372" s="3"/>
      <c r="WJQ1372" s="3"/>
      <c r="WJR1372" s="3"/>
      <c r="WJS1372" s="3"/>
      <c r="WJT1372" s="3"/>
      <c r="WJU1372" s="3"/>
      <c r="WJV1372" s="3"/>
      <c r="WJW1372" s="3"/>
      <c r="WJX1372" s="3"/>
      <c r="WJY1372" s="3"/>
      <c r="WJZ1372" s="3"/>
      <c r="WKA1372" s="3"/>
      <c r="WKB1372" s="3"/>
      <c r="WKC1372" s="3"/>
      <c r="WKD1372" s="3"/>
      <c r="WKE1372" s="3"/>
      <c r="WKF1372" s="3"/>
      <c r="WKG1372" s="3"/>
      <c r="WKH1372" s="3"/>
      <c r="WKI1372" s="3"/>
      <c r="WKJ1372" s="3"/>
      <c r="WKK1372" s="3"/>
      <c r="WKL1372" s="3"/>
      <c r="WKM1372" s="3"/>
      <c r="WKN1372" s="3"/>
      <c r="WKO1372" s="3"/>
      <c r="WKP1372" s="3"/>
      <c r="WKQ1372" s="3"/>
      <c r="WKR1372" s="3"/>
      <c r="WKS1372" s="3"/>
      <c r="WKT1372" s="3"/>
      <c r="WKU1372" s="3"/>
      <c r="WKV1372" s="3"/>
      <c r="WKW1372" s="3"/>
      <c r="WKX1372" s="3"/>
      <c r="WKY1372" s="3"/>
      <c r="WKZ1372" s="3"/>
      <c r="WLA1372" s="3"/>
      <c r="WLB1372" s="3"/>
      <c r="WLC1372" s="3"/>
      <c r="WLD1372" s="3"/>
      <c r="WLE1372" s="3"/>
      <c r="WLF1372" s="3"/>
      <c r="WLG1372" s="3"/>
      <c r="WLH1372" s="3"/>
      <c r="WLI1372" s="3"/>
      <c r="WLJ1372" s="3"/>
      <c r="WLK1372" s="3"/>
      <c r="WLL1372" s="3"/>
      <c r="WLM1372" s="3"/>
      <c r="WLN1372" s="3"/>
      <c r="WLO1372" s="3"/>
      <c r="WLP1372" s="3"/>
      <c r="WLQ1372" s="3"/>
      <c r="WLR1372" s="3"/>
      <c r="WLS1372" s="3"/>
      <c r="WLT1372" s="3"/>
      <c r="WLU1372" s="3"/>
      <c r="WLV1372" s="3"/>
      <c r="WLW1372" s="3"/>
      <c r="WLX1372" s="3"/>
      <c r="WLY1372" s="3"/>
      <c r="WLZ1372" s="3"/>
      <c r="WMA1372" s="3"/>
      <c r="WMB1372" s="3"/>
      <c r="WMC1372" s="3"/>
      <c r="WMD1372" s="3"/>
      <c r="WME1372" s="3"/>
      <c r="WMF1372" s="3"/>
      <c r="WMG1372" s="3"/>
      <c r="WMH1372" s="3"/>
      <c r="WMI1372" s="3"/>
      <c r="WMJ1372" s="3"/>
      <c r="WMK1372" s="3"/>
      <c r="WML1372" s="3"/>
      <c r="WMM1372" s="3"/>
      <c r="WMN1372" s="3"/>
      <c r="WMO1372" s="3"/>
      <c r="WMP1372" s="3"/>
      <c r="WMQ1372" s="3"/>
      <c r="WMR1372" s="3"/>
      <c r="WMS1372" s="3"/>
      <c r="WMT1372" s="3"/>
      <c r="WMU1372" s="3"/>
      <c r="WMV1372" s="3"/>
      <c r="WMW1372" s="3"/>
      <c r="WMX1372" s="3"/>
      <c r="WMY1372" s="3"/>
      <c r="WMZ1372" s="3"/>
      <c r="WNA1372" s="3"/>
      <c r="WNB1372" s="3"/>
      <c r="WNC1372" s="3"/>
      <c r="WND1372" s="3"/>
      <c r="WNE1372" s="3"/>
      <c r="WNF1372" s="3"/>
      <c r="WNG1372" s="3"/>
      <c r="WNH1372" s="3"/>
      <c r="WNI1372" s="3"/>
      <c r="WNJ1372" s="3"/>
      <c r="WNK1372" s="3"/>
      <c r="WNL1372" s="3"/>
      <c r="WNM1372" s="3"/>
      <c r="WNN1372" s="3"/>
      <c r="WNO1372" s="3"/>
      <c r="WNP1372" s="3"/>
      <c r="WNQ1372" s="3"/>
      <c r="WNR1372" s="3"/>
      <c r="WNS1372" s="3"/>
      <c r="WNT1372" s="3"/>
      <c r="WNU1372" s="3"/>
      <c r="WNV1372" s="3"/>
      <c r="WNW1372" s="3"/>
      <c r="WNX1372" s="3"/>
      <c r="WNY1372" s="3"/>
      <c r="WNZ1372" s="3"/>
      <c r="WOA1372" s="3"/>
      <c r="WOB1372" s="3"/>
      <c r="WOC1372" s="3"/>
      <c r="WOD1372" s="3"/>
      <c r="WOE1372" s="3"/>
      <c r="WOF1372" s="3"/>
      <c r="WOG1372" s="3"/>
      <c r="WOH1372" s="3"/>
      <c r="WOI1372" s="3"/>
      <c r="WOJ1372" s="3"/>
      <c r="WOK1372" s="3"/>
      <c r="WOL1372" s="3"/>
      <c r="WOM1372" s="3"/>
      <c r="WON1372" s="3"/>
      <c r="WOO1372" s="3"/>
      <c r="WOP1372" s="3"/>
      <c r="WOQ1372" s="3"/>
      <c r="WOR1372" s="3"/>
      <c r="WOS1372" s="3"/>
      <c r="WOT1372" s="3"/>
      <c r="WOU1372" s="3"/>
      <c r="WOV1372" s="3"/>
      <c r="WOW1372" s="3"/>
      <c r="WOX1372" s="3"/>
      <c r="WOY1372" s="3"/>
      <c r="WOZ1372" s="3"/>
      <c r="WPA1372" s="3"/>
      <c r="WPB1372" s="3"/>
      <c r="WPC1372" s="3"/>
      <c r="WPD1372" s="3"/>
      <c r="WPE1372" s="3"/>
      <c r="WPF1372" s="3"/>
      <c r="WPG1372" s="3"/>
      <c r="WPH1372" s="3"/>
      <c r="WPI1372" s="3"/>
      <c r="WPJ1372" s="3"/>
      <c r="WPK1372" s="3"/>
      <c r="WPL1372" s="3"/>
      <c r="WPM1372" s="3"/>
      <c r="WPN1372" s="3"/>
      <c r="WPO1372" s="3"/>
      <c r="WPP1372" s="3"/>
      <c r="WPQ1372" s="3"/>
      <c r="WPR1372" s="3"/>
      <c r="WPS1372" s="3"/>
      <c r="WPT1372" s="3"/>
      <c r="WPU1372" s="3"/>
      <c r="WPV1372" s="3"/>
      <c r="WPW1372" s="3"/>
      <c r="WPX1372" s="3"/>
      <c r="WPY1372" s="3"/>
      <c r="WPZ1372" s="3"/>
      <c r="WQA1372" s="3"/>
      <c r="WQB1372" s="3"/>
      <c r="WQC1372" s="3"/>
      <c r="WQD1372" s="3"/>
      <c r="WQE1372" s="3"/>
      <c r="WQF1372" s="3"/>
      <c r="WQG1372" s="3"/>
      <c r="WQH1372" s="3"/>
      <c r="WQI1372" s="3"/>
      <c r="WQJ1372" s="3"/>
      <c r="WQK1372" s="3"/>
      <c r="WQL1372" s="3"/>
      <c r="WQM1372" s="3"/>
      <c r="WQN1372" s="3"/>
      <c r="WQO1372" s="3"/>
      <c r="WQP1372" s="3"/>
      <c r="WQQ1372" s="3"/>
      <c r="WQR1372" s="3"/>
      <c r="WQS1372" s="3"/>
      <c r="WQT1372" s="3"/>
      <c r="WQU1372" s="3"/>
      <c r="WQV1372" s="3"/>
      <c r="WQW1372" s="3"/>
      <c r="WQX1372" s="3"/>
      <c r="WQY1372" s="3"/>
      <c r="WQZ1372" s="3"/>
      <c r="WRA1372" s="3"/>
      <c r="WRB1372" s="3"/>
      <c r="WRC1372" s="3"/>
      <c r="WRD1372" s="3"/>
      <c r="WRE1372" s="3"/>
      <c r="WRF1372" s="3"/>
      <c r="WRG1372" s="3"/>
      <c r="WRH1372" s="3"/>
      <c r="WRI1372" s="3"/>
      <c r="WRJ1372" s="3"/>
      <c r="WRK1372" s="3"/>
      <c r="WRL1372" s="3"/>
      <c r="WRM1372" s="3"/>
      <c r="WRN1372" s="3"/>
      <c r="WRO1372" s="3"/>
      <c r="WRP1372" s="3"/>
      <c r="WRQ1372" s="3"/>
      <c r="WRR1372" s="3"/>
      <c r="WRS1372" s="3"/>
      <c r="WRT1372" s="3"/>
      <c r="WRU1372" s="3"/>
      <c r="WRV1372" s="3"/>
      <c r="WRW1372" s="3"/>
      <c r="WRX1372" s="3"/>
      <c r="WRY1372" s="3"/>
      <c r="WRZ1372" s="3"/>
      <c r="WSA1372" s="3"/>
      <c r="WSB1372" s="3"/>
      <c r="WSC1372" s="3"/>
      <c r="WSD1372" s="3"/>
      <c r="WSE1372" s="3"/>
      <c r="WSF1372" s="3"/>
      <c r="WSG1372" s="3"/>
      <c r="WSH1372" s="3"/>
      <c r="WSI1372" s="3"/>
      <c r="WSJ1372" s="3"/>
      <c r="WSK1372" s="3"/>
      <c r="WSL1372" s="3"/>
      <c r="WSM1372" s="3"/>
      <c r="WSN1372" s="3"/>
      <c r="WSO1372" s="3"/>
      <c r="WSP1372" s="3"/>
      <c r="WSQ1372" s="3"/>
      <c r="WSR1372" s="3"/>
      <c r="WSS1372" s="3"/>
      <c r="WST1372" s="3"/>
      <c r="WSU1372" s="3"/>
      <c r="WSV1372" s="3"/>
      <c r="WSW1372" s="3"/>
      <c r="WSX1372" s="3"/>
      <c r="WSY1372" s="3"/>
      <c r="WSZ1372" s="3"/>
      <c r="WTA1372" s="3"/>
      <c r="WTB1372" s="3"/>
      <c r="WTC1372" s="3"/>
      <c r="WTD1372" s="3"/>
      <c r="WTE1372" s="3"/>
      <c r="WTF1372" s="3"/>
      <c r="WTG1372" s="3"/>
      <c r="WTH1372" s="3"/>
      <c r="WTI1372" s="3"/>
      <c r="WTJ1372" s="3"/>
      <c r="WTK1372" s="3"/>
      <c r="WTL1372" s="3"/>
      <c r="WTM1372" s="3"/>
      <c r="WTN1372" s="3"/>
      <c r="WTO1372" s="3"/>
      <c r="WTP1372" s="3"/>
      <c r="WTQ1372" s="3"/>
      <c r="WTR1372" s="3"/>
      <c r="WTS1372" s="3"/>
      <c r="WTT1372" s="3"/>
      <c r="WTU1372" s="3"/>
      <c r="WTV1372" s="3"/>
      <c r="WTW1372" s="3"/>
      <c r="WTX1372" s="3"/>
      <c r="WTY1372" s="3"/>
      <c r="WTZ1372" s="3"/>
      <c r="WUA1372" s="3"/>
      <c r="WUB1372" s="3"/>
      <c r="WUC1372" s="3"/>
      <c r="WUD1372" s="3"/>
      <c r="WUE1372" s="3"/>
      <c r="WUF1372" s="3"/>
      <c r="WUG1372" s="3"/>
      <c r="WUH1372" s="3"/>
      <c r="WUI1372" s="3"/>
      <c r="WUJ1372" s="3"/>
      <c r="WUK1372" s="3"/>
      <c r="WUL1372" s="3"/>
      <c r="WUM1372" s="3"/>
      <c r="WUN1372" s="3"/>
      <c r="WUO1372" s="3"/>
      <c r="WUP1372" s="3"/>
      <c r="WUQ1372" s="3"/>
      <c r="WUR1372" s="3"/>
      <c r="WUS1372" s="3"/>
      <c r="WUT1372" s="3"/>
      <c r="WUU1372" s="3"/>
      <c r="WUV1372" s="3"/>
      <c r="WUW1372" s="3"/>
      <c r="WUX1372" s="3"/>
      <c r="WUY1372" s="3"/>
      <c r="WUZ1372" s="3"/>
      <c r="WVA1372" s="3"/>
      <c r="WVB1372" s="3"/>
      <c r="WVC1372" s="3"/>
      <c r="WVD1372" s="3"/>
      <c r="WVE1372" s="3"/>
      <c r="WVF1372" s="3"/>
      <c r="WVG1372" s="3"/>
      <c r="WVH1372" s="3"/>
      <c r="WVI1372" s="3"/>
      <c r="WVJ1372" s="3"/>
      <c r="WVK1372" s="3"/>
      <c r="WVL1372" s="3"/>
      <c r="WVM1372" s="3"/>
      <c r="WVN1372" s="3"/>
      <c r="WVO1372" s="3"/>
      <c r="WVP1372" s="3"/>
      <c r="WVQ1372" s="3"/>
      <c r="WVR1372" s="3"/>
      <c r="WVS1372" s="3"/>
      <c r="WVT1372" s="3"/>
      <c r="WVU1372" s="3"/>
      <c r="WVV1372" s="3"/>
      <c r="WVW1372" s="3"/>
      <c r="WVX1372" s="3"/>
      <c r="WVY1372" s="3"/>
      <c r="WVZ1372" s="3"/>
      <c r="WWA1372" s="3"/>
      <c r="WWB1372" s="3"/>
      <c r="WWC1372" s="3"/>
      <c r="WWD1372" s="3"/>
      <c r="WWE1372" s="3"/>
      <c r="WWF1372" s="3"/>
      <c r="WWG1372" s="3"/>
      <c r="WWH1372" s="3"/>
      <c r="WWI1372" s="3"/>
      <c r="WWJ1372" s="3"/>
      <c r="WWK1372" s="3"/>
      <c r="WWL1372" s="3"/>
      <c r="WWM1372" s="3"/>
      <c r="WWN1372" s="3"/>
      <c r="WWO1372" s="3"/>
      <c r="WWP1372" s="3"/>
      <c r="WWQ1372" s="3"/>
      <c r="WWR1372" s="3"/>
      <c r="WWS1372" s="3"/>
      <c r="WWT1372" s="3"/>
      <c r="WWU1372" s="3"/>
      <c r="WWV1372" s="3"/>
      <c r="WWW1372" s="3"/>
      <c r="WWX1372" s="3"/>
      <c r="WWY1372" s="3"/>
      <c r="WWZ1372" s="3"/>
      <c r="WXA1372" s="3"/>
      <c r="WXB1372" s="3"/>
      <c r="WXC1372" s="3"/>
      <c r="WXD1372" s="3"/>
      <c r="WXE1372" s="3"/>
      <c r="WXF1372" s="3"/>
      <c r="WXG1372" s="3"/>
      <c r="WXH1372" s="3"/>
      <c r="WXI1372" s="3"/>
      <c r="WXJ1372" s="3"/>
      <c r="WXK1372" s="3"/>
      <c r="WXL1372" s="3"/>
      <c r="WXM1372" s="3"/>
      <c r="WXN1372" s="3"/>
      <c r="WXO1372" s="3"/>
      <c r="WXP1372" s="3"/>
      <c r="WXQ1372" s="3"/>
      <c r="WXR1372" s="3"/>
      <c r="WXS1372" s="3"/>
      <c r="WXT1372" s="3"/>
      <c r="WXU1372" s="3"/>
      <c r="WXV1372" s="3"/>
      <c r="WXW1372" s="3"/>
      <c r="WXX1372" s="3"/>
      <c r="WXY1372" s="3"/>
      <c r="WXZ1372" s="3"/>
      <c r="WYA1372" s="3"/>
      <c r="WYB1372" s="3"/>
      <c r="WYC1372" s="3"/>
      <c r="WYD1372" s="3"/>
      <c r="WYE1372" s="3"/>
      <c r="WYF1372" s="3"/>
      <c r="WYG1372" s="3"/>
      <c r="WYH1372" s="3"/>
      <c r="WYI1372" s="3"/>
      <c r="WYJ1372" s="3"/>
      <c r="WYK1372" s="3"/>
      <c r="WYL1372" s="3"/>
      <c r="WYM1372" s="3"/>
      <c r="WYN1372" s="3"/>
      <c r="WYO1372" s="3"/>
      <c r="WYP1372" s="3"/>
      <c r="WYQ1372" s="3"/>
      <c r="WYR1372" s="3"/>
      <c r="WYS1372" s="3"/>
      <c r="WYT1372" s="3"/>
      <c r="WYU1372" s="3"/>
      <c r="WYV1372" s="3"/>
      <c r="WYW1372" s="3"/>
      <c r="WYX1372" s="3"/>
      <c r="WYY1372" s="3"/>
      <c r="WYZ1372" s="3"/>
      <c r="WZA1372" s="3"/>
      <c r="WZB1372" s="3"/>
      <c r="WZC1372" s="3"/>
      <c r="WZD1372" s="3"/>
      <c r="WZE1372" s="3"/>
      <c r="WZF1372" s="3"/>
      <c r="WZG1372" s="3"/>
      <c r="WZH1372" s="3"/>
      <c r="WZI1372" s="3"/>
      <c r="WZJ1372" s="3"/>
      <c r="WZK1372" s="3"/>
      <c r="WZL1372" s="3"/>
      <c r="WZM1372" s="3"/>
      <c r="WZN1372" s="3"/>
      <c r="WZO1372" s="3"/>
      <c r="WZP1372" s="3"/>
      <c r="WZQ1372" s="3"/>
      <c r="WZR1372" s="3"/>
      <c r="WZS1372" s="3"/>
      <c r="WZT1372" s="3"/>
      <c r="WZU1372" s="3"/>
      <c r="WZV1372" s="3"/>
      <c r="WZW1372" s="3"/>
      <c r="WZX1372" s="3"/>
      <c r="WZY1372" s="3"/>
      <c r="WZZ1372" s="3"/>
      <c r="XAA1372" s="3"/>
      <c r="XAB1372" s="3"/>
      <c r="XAC1372" s="3"/>
      <c r="XAD1372" s="3"/>
      <c r="XAE1372" s="3"/>
      <c r="XAF1372" s="3"/>
      <c r="XAG1372" s="3"/>
      <c r="XAH1372" s="3"/>
      <c r="XAI1372" s="3"/>
      <c r="XAJ1372" s="3"/>
      <c r="XAK1372" s="3"/>
      <c r="XAL1372" s="3"/>
      <c r="XAM1372" s="3"/>
      <c r="XAN1372" s="3"/>
      <c r="XAO1372" s="3"/>
      <c r="XAP1372" s="3"/>
      <c r="XAQ1372" s="3"/>
      <c r="XAR1372" s="3"/>
      <c r="XAS1372" s="3"/>
      <c r="XAT1372" s="3"/>
      <c r="XAU1372" s="3"/>
      <c r="XAV1372" s="3"/>
      <c r="XAW1372" s="3"/>
      <c r="XAX1372" s="3"/>
      <c r="XAY1372" s="3"/>
      <c r="XAZ1372" s="3"/>
      <c r="XBA1372" s="3"/>
      <c r="XBB1372" s="3"/>
      <c r="XBC1372" s="3"/>
      <c r="XBD1372" s="3"/>
      <c r="XBE1372" s="3"/>
      <c r="XBF1372" s="3"/>
      <c r="XBG1372" s="3"/>
      <c r="XBH1372" s="3"/>
      <c r="XBI1372" s="3"/>
      <c r="XBJ1372" s="3"/>
      <c r="XBK1372" s="3"/>
      <c r="XBL1372" s="3"/>
      <c r="XBM1372" s="3"/>
      <c r="XBN1372" s="3"/>
      <c r="XBO1372" s="3"/>
      <c r="XBP1372" s="3"/>
      <c r="XBQ1372" s="3"/>
      <c r="XBR1372" s="3"/>
      <c r="XBS1372" s="3"/>
      <c r="XBT1372" s="3"/>
      <c r="XBU1372" s="3"/>
      <c r="XBV1372" s="3"/>
      <c r="XBW1372" s="3"/>
      <c r="XBX1372" s="3"/>
      <c r="XBY1372" s="3"/>
      <c r="XBZ1372" s="3"/>
      <c r="XCA1372" s="3"/>
      <c r="XCB1372" s="3"/>
      <c r="XCC1372" s="3"/>
      <c r="XCD1372" s="3"/>
      <c r="XCE1372" s="3"/>
      <c r="XCF1372" s="3"/>
      <c r="XCG1372" s="3"/>
      <c r="XCH1372" s="3"/>
      <c r="XCI1372" s="3"/>
      <c r="XCJ1372" s="3"/>
      <c r="XCK1372" s="3"/>
      <c r="XCL1372" s="3"/>
      <c r="XCM1372" s="3"/>
      <c r="XCN1372" s="3"/>
      <c r="XCO1372" s="3"/>
      <c r="XCP1372" s="3"/>
      <c r="XCQ1372" s="3"/>
      <c r="XCR1372" s="3"/>
      <c r="XCS1372" s="3"/>
      <c r="XCT1372" s="3"/>
      <c r="XCU1372" s="3"/>
      <c r="XCV1372" s="3"/>
      <c r="XCW1372" s="3"/>
      <c r="XCX1372" s="3"/>
      <c r="XCY1372" s="3"/>
      <c r="XCZ1372" s="3"/>
      <c r="XDA1372" s="3"/>
      <c r="XDB1372" s="3"/>
      <c r="XDC1372" s="3"/>
      <c r="XDD1372" s="3"/>
      <c r="XDE1372" s="3"/>
      <c r="XDF1372" s="3"/>
      <c r="XDG1372" s="3"/>
      <c r="XDH1372" s="3"/>
      <c r="XDI1372" s="3"/>
      <c r="XDJ1372" s="3"/>
      <c r="XDK1372" s="3"/>
      <c r="XDL1372" s="3"/>
      <c r="XDM1372" s="3"/>
      <c r="XDN1372" s="3"/>
      <c r="XDO1372" s="3"/>
      <c r="XDP1372" s="3"/>
      <c r="XDQ1372" s="3"/>
      <c r="XDR1372" s="3"/>
      <c r="XDS1372" s="3"/>
      <c r="XDT1372" s="3"/>
      <c r="XDU1372" s="3"/>
      <c r="XDV1372" s="3"/>
      <c r="XDW1372" s="3"/>
      <c r="XDX1372" s="3"/>
      <c r="XDY1372" s="3"/>
      <c r="XDZ1372" s="3"/>
      <c r="XEA1372" s="3"/>
      <c r="XEB1372" s="3"/>
      <c r="XEC1372" s="3"/>
      <c r="XED1372" s="3"/>
      <c r="XEE1372" s="3"/>
      <c r="XEF1372" s="3"/>
      <c r="XEG1372" s="3"/>
      <c r="XEH1372" s="30"/>
      <c r="XEI1372" s="30"/>
    </row>
    <row r="1373" s="5" customFormat="1" customHeight="1" spans="1:16363">
      <c r="A1373" s="14">
        <v>1369</v>
      </c>
      <c r="B1373" s="15">
        <v>1610759</v>
      </c>
      <c r="C1373" s="31" t="s">
        <v>2803</v>
      </c>
      <c r="D1373" s="15" t="s">
        <v>2745</v>
      </c>
      <c r="E1373" s="16" t="s">
        <v>2804</v>
      </c>
      <c r="F1373" s="15" t="s">
        <v>169</v>
      </c>
      <c r="G1373" s="17">
        <v>144.37</v>
      </c>
      <c r="H1373" s="17">
        <v>671321</v>
      </c>
      <c r="I1373" s="26">
        <v>669786</v>
      </c>
      <c r="J1373" s="15">
        <v>9568.37</v>
      </c>
      <c r="K1373" s="31" t="s">
        <v>48</v>
      </c>
      <c r="L1373" s="15">
        <v>300</v>
      </c>
      <c r="M1373" s="17">
        <f t="shared" si="21"/>
        <v>43311</v>
      </c>
      <c r="N1373" s="32" t="s">
        <v>20</v>
      </c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  <c r="IN1373" s="3"/>
      <c r="IO1373" s="3"/>
      <c r="IP1373" s="3"/>
      <c r="IQ1373" s="3"/>
      <c r="IR1373" s="3"/>
      <c r="IS1373" s="3"/>
      <c r="IT1373" s="3"/>
      <c r="IU1373" s="3"/>
      <c r="IV1373" s="3"/>
      <c r="IW1373" s="3"/>
      <c r="IX1373" s="3"/>
      <c r="IY1373" s="3"/>
      <c r="IZ1373" s="3"/>
      <c r="JA1373" s="3"/>
      <c r="JB1373" s="3"/>
      <c r="JC1373" s="3"/>
      <c r="JD1373" s="3"/>
      <c r="JE1373" s="3"/>
      <c r="JF1373" s="3"/>
      <c r="JG1373" s="3"/>
      <c r="JH1373" s="3"/>
      <c r="JI1373" s="3"/>
      <c r="JJ1373" s="3"/>
      <c r="JK1373" s="3"/>
      <c r="JL1373" s="3"/>
      <c r="JM1373" s="3"/>
      <c r="JN1373" s="3"/>
      <c r="JO1373" s="3"/>
      <c r="JP1373" s="3"/>
      <c r="JQ1373" s="3"/>
      <c r="JR1373" s="3"/>
      <c r="JS1373" s="3"/>
      <c r="JT1373" s="3"/>
      <c r="JU1373" s="3"/>
      <c r="JV1373" s="3"/>
      <c r="JW1373" s="3"/>
      <c r="JX1373" s="3"/>
      <c r="JY1373" s="3"/>
      <c r="JZ1373" s="3"/>
      <c r="KA1373" s="3"/>
      <c r="KB1373" s="3"/>
      <c r="KC1373" s="3"/>
      <c r="KD1373" s="3"/>
      <c r="KE1373" s="3"/>
      <c r="KF1373" s="3"/>
      <c r="KG1373" s="3"/>
      <c r="KH1373" s="3"/>
      <c r="KI1373" s="3"/>
      <c r="KJ1373" s="3"/>
      <c r="KK1373" s="3"/>
      <c r="KL1373" s="3"/>
      <c r="KM1373" s="3"/>
      <c r="KN1373" s="3"/>
      <c r="KO1373" s="3"/>
      <c r="KP1373" s="3"/>
      <c r="KQ1373" s="3"/>
      <c r="KR1373" s="3"/>
      <c r="KS1373" s="3"/>
      <c r="KT1373" s="3"/>
      <c r="KU1373" s="3"/>
      <c r="KV1373" s="3"/>
      <c r="KW1373" s="3"/>
      <c r="KX1373" s="3"/>
      <c r="KY1373" s="3"/>
      <c r="KZ1373" s="3"/>
      <c r="LA1373" s="3"/>
      <c r="LB1373" s="3"/>
      <c r="LC1373" s="3"/>
      <c r="LD1373" s="3"/>
      <c r="LE1373" s="3"/>
      <c r="LF1373" s="3"/>
      <c r="LG1373" s="3"/>
      <c r="LH1373" s="3"/>
      <c r="LI1373" s="3"/>
      <c r="LJ1373" s="3"/>
      <c r="LK1373" s="3"/>
      <c r="LL1373" s="3"/>
      <c r="LM1373" s="3"/>
      <c r="LN1373" s="3"/>
      <c r="LO1373" s="3"/>
      <c r="LP1373" s="3"/>
      <c r="LQ1373" s="3"/>
      <c r="LR1373" s="3"/>
      <c r="LS1373" s="3"/>
      <c r="LT1373" s="3"/>
      <c r="LU1373" s="3"/>
      <c r="LV1373" s="3"/>
      <c r="LW1373" s="3"/>
      <c r="LX1373" s="3"/>
      <c r="LY1373" s="3"/>
      <c r="LZ1373" s="3"/>
      <c r="MA1373" s="3"/>
      <c r="MB1373" s="3"/>
      <c r="MC1373" s="3"/>
      <c r="MD1373" s="3"/>
      <c r="ME1373" s="3"/>
      <c r="MF1373" s="3"/>
      <c r="MG1373" s="3"/>
      <c r="MH1373" s="3"/>
      <c r="MI1373" s="3"/>
      <c r="MJ1373" s="3"/>
      <c r="MK1373" s="3"/>
      <c r="ML1373" s="3"/>
      <c r="MM1373" s="3"/>
      <c r="MN1373" s="3"/>
      <c r="MO1373" s="3"/>
      <c r="MP1373" s="3"/>
      <c r="MQ1373" s="3"/>
      <c r="MR1373" s="3"/>
      <c r="MS1373" s="3"/>
      <c r="MT1373" s="3"/>
      <c r="MU1373" s="3"/>
      <c r="MV1373" s="3"/>
      <c r="MW1373" s="3"/>
      <c r="MX1373" s="3"/>
      <c r="MY1373" s="3"/>
      <c r="MZ1373" s="3"/>
      <c r="NA1373" s="3"/>
      <c r="NB1373" s="3"/>
      <c r="NC1373" s="3"/>
      <c r="ND1373" s="3"/>
      <c r="NE1373" s="3"/>
      <c r="NF1373" s="3"/>
      <c r="NG1373" s="3"/>
      <c r="NH1373" s="3"/>
      <c r="NI1373" s="3"/>
      <c r="NJ1373" s="3"/>
      <c r="NK1373" s="3"/>
      <c r="NL1373" s="3"/>
      <c r="NM1373" s="3"/>
      <c r="NN1373" s="3"/>
      <c r="NO1373" s="3"/>
      <c r="NP1373" s="3"/>
      <c r="NQ1373" s="3"/>
      <c r="NR1373" s="3"/>
      <c r="NS1373" s="3"/>
      <c r="NT1373" s="3"/>
      <c r="NU1373" s="3"/>
      <c r="NV1373" s="3"/>
      <c r="NW1373" s="3"/>
      <c r="NX1373" s="3"/>
      <c r="NY1373" s="3"/>
      <c r="NZ1373" s="3"/>
      <c r="OA1373" s="3"/>
      <c r="OB1373" s="3"/>
      <c r="OC1373" s="3"/>
      <c r="OD1373" s="3"/>
      <c r="OE1373" s="3"/>
      <c r="OF1373" s="3"/>
      <c r="OG1373" s="3"/>
      <c r="OH1373" s="3"/>
      <c r="OI1373" s="3"/>
      <c r="OJ1373" s="3"/>
      <c r="OK1373" s="3"/>
      <c r="OL1373" s="3"/>
      <c r="OM1373" s="3"/>
      <c r="ON1373" s="3"/>
      <c r="OO1373" s="3"/>
      <c r="OP1373" s="3"/>
      <c r="OQ1373" s="3"/>
      <c r="OR1373" s="3"/>
      <c r="OS1373" s="3"/>
      <c r="OT1373" s="3"/>
      <c r="OU1373" s="3"/>
      <c r="OV1373" s="3"/>
      <c r="OW1373" s="3"/>
      <c r="OX1373" s="3"/>
      <c r="OY1373" s="3"/>
      <c r="OZ1373" s="3"/>
      <c r="PA1373" s="3"/>
      <c r="PB1373" s="3"/>
      <c r="PC1373" s="3"/>
      <c r="PD1373" s="3"/>
      <c r="PE1373" s="3"/>
      <c r="PF1373" s="3"/>
      <c r="PG1373" s="3"/>
      <c r="PH1373" s="3"/>
      <c r="PI1373" s="3"/>
      <c r="PJ1373" s="3"/>
      <c r="PK1373" s="3"/>
      <c r="PL1373" s="3"/>
      <c r="PM1373" s="3"/>
      <c r="PN1373" s="3"/>
      <c r="PO1373" s="3"/>
      <c r="PP1373" s="3"/>
      <c r="PQ1373" s="3"/>
      <c r="PR1373" s="3"/>
      <c r="PS1373" s="3"/>
      <c r="PT1373" s="3"/>
      <c r="PU1373" s="3"/>
      <c r="PV1373" s="3"/>
      <c r="PW1373" s="3"/>
      <c r="PX1373" s="3"/>
      <c r="PY1373" s="3"/>
      <c r="PZ1373" s="3"/>
      <c r="QA1373" s="3"/>
      <c r="QB1373" s="3"/>
      <c r="QC1373" s="3"/>
      <c r="QD1373" s="3"/>
      <c r="QE1373" s="3"/>
      <c r="QF1373" s="3"/>
      <c r="QG1373" s="3"/>
      <c r="QH1373" s="3"/>
      <c r="QI1373" s="3"/>
      <c r="QJ1373" s="3"/>
      <c r="QK1373" s="3"/>
      <c r="QL1373" s="3"/>
      <c r="QM1373" s="3"/>
      <c r="QN1373" s="3"/>
      <c r="QO1373" s="3"/>
      <c r="QP1373" s="3"/>
      <c r="QQ1373" s="3"/>
      <c r="QR1373" s="3"/>
      <c r="QS1373" s="3"/>
      <c r="QT1373" s="3"/>
      <c r="QU1373" s="3"/>
      <c r="QV1373" s="3"/>
      <c r="QW1373" s="3"/>
      <c r="QX1373" s="3"/>
      <c r="QY1373" s="3"/>
      <c r="QZ1373" s="3"/>
      <c r="RA1373" s="3"/>
      <c r="RB1373" s="3"/>
      <c r="RC1373" s="3"/>
      <c r="RD1373" s="3"/>
      <c r="RE1373" s="3"/>
      <c r="RF1373" s="3"/>
      <c r="RG1373" s="3"/>
      <c r="RH1373" s="3"/>
      <c r="RI1373" s="3"/>
      <c r="RJ1373" s="3"/>
      <c r="RK1373" s="3"/>
      <c r="RL1373" s="3"/>
      <c r="RM1373" s="3"/>
      <c r="RN1373" s="3"/>
      <c r="RO1373" s="3"/>
      <c r="RP1373" s="3"/>
      <c r="RQ1373" s="3"/>
      <c r="RR1373" s="3"/>
      <c r="RS1373" s="3"/>
      <c r="RT1373" s="3"/>
      <c r="RU1373" s="3"/>
      <c r="RV1373" s="3"/>
      <c r="RW1373" s="3"/>
      <c r="RX1373" s="3"/>
      <c r="RY1373" s="3"/>
      <c r="RZ1373" s="3"/>
      <c r="SA1373" s="3"/>
      <c r="SB1373" s="3"/>
      <c r="SC1373" s="3"/>
      <c r="SD1373" s="3"/>
      <c r="SE1373" s="3"/>
      <c r="SF1373" s="3"/>
      <c r="SG1373" s="3"/>
      <c r="SH1373" s="3"/>
      <c r="SI1373" s="3"/>
      <c r="SJ1373" s="3"/>
      <c r="SK1373" s="3"/>
      <c r="SL1373" s="3"/>
      <c r="SM1373" s="3"/>
      <c r="SN1373" s="3"/>
      <c r="SO1373" s="3"/>
      <c r="SP1373" s="3"/>
      <c r="SQ1373" s="3"/>
      <c r="SR1373" s="3"/>
      <c r="SS1373" s="3"/>
      <c r="ST1373" s="3"/>
      <c r="SU1373" s="3"/>
      <c r="SV1373" s="3"/>
      <c r="SW1373" s="3"/>
      <c r="SX1373" s="3"/>
      <c r="SY1373" s="3"/>
      <c r="SZ1373" s="3"/>
      <c r="TA1373" s="3"/>
      <c r="TB1373" s="3"/>
      <c r="TC1373" s="3"/>
      <c r="TD1373" s="3"/>
      <c r="TE1373" s="3"/>
      <c r="TF1373" s="3"/>
      <c r="TG1373" s="3"/>
      <c r="TH1373" s="3"/>
      <c r="TI1373" s="3"/>
      <c r="TJ1373" s="3"/>
      <c r="TK1373" s="3"/>
      <c r="TL1373" s="3"/>
      <c r="TM1373" s="3"/>
      <c r="TN1373" s="3"/>
      <c r="TO1373" s="3"/>
      <c r="TP1373" s="3"/>
      <c r="TQ1373" s="3"/>
      <c r="TR1373" s="3"/>
      <c r="TS1373" s="3"/>
      <c r="TT1373" s="3"/>
      <c r="TU1373" s="3"/>
      <c r="TV1373" s="3"/>
      <c r="TW1373" s="3"/>
      <c r="TX1373" s="3"/>
      <c r="TY1373" s="3"/>
      <c r="TZ1373" s="3"/>
      <c r="UA1373" s="3"/>
      <c r="UB1373" s="3"/>
      <c r="UC1373" s="3"/>
      <c r="UD1373" s="3"/>
      <c r="UE1373" s="3"/>
      <c r="UF1373" s="3"/>
      <c r="UG1373" s="3"/>
      <c r="UH1373" s="3"/>
      <c r="UI1373" s="3"/>
      <c r="UJ1373" s="3"/>
      <c r="UK1373" s="3"/>
      <c r="UL1373" s="3"/>
      <c r="UM1373" s="3"/>
      <c r="UN1373" s="3"/>
      <c r="UO1373" s="3"/>
      <c r="UP1373" s="3"/>
      <c r="UQ1373" s="3"/>
      <c r="UR1373" s="3"/>
      <c r="US1373" s="3"/>
      <c r="UT1373" s="3"/>
      <c r="UU1373" s="3"/>
      <c r="UV1373" s="3"/>
      <c r="UW1373" s="3"/>
      <c r="UX1373" s="3"/>
      <c r="UY1373" s="3"/>
      <c r="UZ1373" s="3"/>
      <c r="VA1373" s="3"/>
      <c r="VB1373" s="3"/>
      <c r="VC1373" s="3"/>
      <c r="VD1373" s="3"/>
      <c r="VE1373" s="3"/>
      <c r="VF1373" s="3"/>
      <c r="VG1373" s="3"/>
      <c r="VH1373" s="3"/>
      <c r="VI1373" s="3"/>
      <c r="VJ1373" s="3"/>
      <c r="VK1373" s="3"/>
      <c r="VL1373" s="3"/>
      <c r="VM1373" s="3"/>
      <c r="VN1373" s="3"/>
      <c r="VO1373" s="3"/>
      <c r="VP1373" s="3"/>
      <c r="VQ1373" s="3"/>
      <c r="VR1373" s="3"/>
      <c r="VS1373" s="3"/>
      <c r="VT1373" s="3"/>
      <c r="VU1373" s="3"/>
      <c r="VV1373" s="3"/>
      <c r="VW1373" s="3"/>
      <c r="VX1373" s="3"/>
      <c r="VY1373" s="3"/>
      <c r="VZ1373" s="3"/>
      <c r="WA1373" s="3"/>
      <c r="WB1373" s="3"/>
      <c r="WC1373" s="3"/>
      <c r="WD1373" s="3"/>
      <c r="WE1373" s="3"/>
      <c r="WF1373" s="3"/>
      <c r="WG1373" s="3"/>
      <c r="WH1373" s="3"/>
      <c r="WI1373" s="3"/>
      <c r="WJ1373" s="3"/>
      <c r="WK1373" s="3"/>
      <c r="WL1373" s="3"/>
      <c r="WM1373" s="3"/>
      <c r="WN1373" s="3"/>
      <c r="WO1373" s="3"/>
      <c r="WP1373" s="3"/>
      <c r="WQ1373" s="3"/>
      <c r="WR1373" s="3"/>
      <c r="WS1373" s="3"/>
      <c r="WT1373" s="3"/>
      <c r="WU1373" s="3"/>
      <c r="WV1373" s="3"/>
      <c r="WW1373" s="3"/>
      <c r="WX1373" s="3"/>
      <c r="WY1373" s="3"/>
      <c r="WZ1373" s="3"/>
      <c r="XA1373" s="3"/>
      <c r="XB1373" s="3"/>
      <c r="XC1373" s="3"/>
      <c r="XD1373" s="3"/>
      <c r="XE1373" s="3"/>
      <c r="XF1373" s="3"/>
      <c r="XG1373" s="3"/>
      <c r="XH1373" s="3"/>
      <c r="XI1373" s="3"/>
      <c r="XJ1373" s="3"/>
      <c r="XK1373" s="3"/>
      <c r="XL1373" s="3"/>
      <c r="XM1373" s="3"/>
      <c r="XN1373" s="3"/>
      <c r="XO1373" s="3"/>
      <c r="XP1373" s="3"/>
      <c r="XQ1373" s="3"/>
      <c r="XR1373" s="3"/>
      <c r="XS1373" s="3"/>
      <c r="XT1373" s="3"/>
      <c r="XU1373" s="3"/>
      <c r="XV1373" s="3"/>
      <c r="XW1373" s="3"/>
      <c r="XX1373" s="3"/>
      <c r="XY1373" s="3"/>
      <c r="XZ1373" s="3"/>
      <c r="YA1373" s="3"/>
      <c r="YB1373" s="3"/>
      <c r="YC1373" s="3"/>
      <c r="YD1373" s="3"/>
      <c r="YE1373" s="3"/>
      <c r="YF1373" s="3"/>
      <c r="YG1373" s="3"/>
      <c r="YH1373" s="3"/>
      <c r="YI1373" s="3"/>
      <c r="YJ1373" s="3"/>
      <c r="YK1373" s="3"/>
      <c r="YL1373" s="3"/>
      <c r="YM1373" s="3"/>
      <c r="YN1373" s="3"/>
      <c r="YO1373" s="3"/>
      <c r="YP1373" s="3"/>
      <c r="YQ1373" s="3"/>
      <c r="YR1373" s="3"/>
      <c r="YS1373" s="3"/>
      <c r="YT1373" s="3"/>
      <c r="YU1373" s="3"/>
      <c r="YV1373" s="3"/>
      <c r="YW1373" s="3"/>
      <c r="YX1373" s="3"/>
      <c r="YY1373" s="3"/>
      <c r="YZ1373" s="3"/>
      <c r="ZA1373" s="3"/>
      <c r="ZB1373" s="3"/>
      <c r="ZC1373" s="3"/>
      <c r="ZD1373" s="3"/>
      <c r="ZE1373" s="3"/>
      <c r="ZF1373" s="3"/>
      <c r="ZG1373" s="3"/>
      <c r="ZH1373" s="3"/>
      <c r="ZI1373" s="3"/>
      <c r="ZJ1373" s="3"/>
      <c r="ZK1373" s="3"/>
      <c r="ZL1373" s="3"/>
      <c r="ZM1373" s="3"/>
      <c r="ZN1373" s="3"/>
      <c r="ZO1373" s="3"/>
      <c r="ZP1373" s="3"/>
      <c r="ZQ1373" s="3"/>
      <c r="ZR1373" s="3"/>
      <c r="ZS1373" s="3"/>
      <c r="ZT1373" s="3"/>
      <c r="ZU1373" s="3"/>
      <c r="ZV1373" s="3"/>
      <c r="ZW1373" s="3"/>
      <c r="ZX1373" s="3"/>
      <c r="ZY1373" s="3"/>
      <c r="ZZ1373" s="3"/>
      <c r="AAA1373" s="3"/>
      <c r="AAB1373" s="3"/>
      <c r="AAC1373" s="3"/>
      <c r="AAD1373" s="3"/>
      <c r="AAE1373" s="3"/>
      <c r="AAF1373" s="3"/>
      <c r="AAG1373" s="3"/>
      <c r="AAH1373" s="3"/>
      <c r="AAI1373" s="3"/>
      <c r="AAJ1373" s="3"/>
      <c r="AAK1373" s="3"/>
      <c r="AAL1373" s="3"/>
      <c r="AAM1373" s="3"/>
      <c r="AAN1373" s="3"/>
      <c r="AAO1373" s="3"/>
      <c r="AAP1373" s="3"/>
      <c r="AAQ1373" s="3"/>
      <c r="AAR1373" s="3"/>
      <c r="AAS1373" s="3"/>
      <c r="AAT1373" s="3"/>
      <c r="AAU1373" s="3"/>
      <c r="AAV1373" s="3"/>
      <c r="AAW1373" s="3"/>
      <c r="AAX1373" s="3"/>
      <c r="AAY1373" s="3"/>
      <c r="AAZ1373" s="3"/>
      <c r="ABA1373" s="3"/>
      <c r="ABB1373" s="3"/>
      <c r="ABC1373" s="3"/>
      <c r="ABD1373" s="3"/>
      <c r="ABE1373" s="3"/>
      <c r="ABF1373" s="3"/>
      <c r="ABG1373" s="3"/>
      <c r="ABH1373" s="3"/>
      <c r="ABI1373" s="3"/>
      <c r="ABJ1373" s="3"/>
      <c r="ABK1373" s="3"/>
      <c r="ABL1373" s="3"/>
      <c r="ABM1373" s="3"/>
      <c r="ABN1373" s="3"/>
      <c r="ABO1373" s="3"/>
      <c r="ABP1373" s="3"/>
      <c r="ABQ1373" s="3"/>
      <c r="ABR1373" s="3"/>
      <c r="ABS1373" s="3"/>
      <c r="ABT1373" s="3"/>
      <c r="ABU1373" s="3"/>
      <c r="ABV1373" s="3"/>
      <c r="ABW1373" s="3"/>
      <c r="ABX1373" s="3"/>
      <c r="ABY1373" s="3"/>
      <c r="ABZ1373" s="3"/>
      <c r="ACA1373" s="3"/>
      <c r="ACB1373" s="3"/>
      <c r="ACC1373" s="3"/>
      <c r="ACD1373" s="3"/>
      <c r="ACE1373" s="3"/>
      <c r="ACF1373" s="3"/>
      <c r="ACG1373" s="3"/>
      <c r="ACH1373" s="3"/>
      <c r="ACI1373" s="3"/>
      <c r="ACJ1373" s="3"/>
      <c r="ACK1373" s="3"/>
      <c r="ACL1373" s="3"/>
      <c r="ACM1373" s="3"/>
      <c r="ACN1373" s="3"/>
      <c r="ACO1373" s="3"/>
      <c r="ACP1373" s="3"/>
      <c r="ACQ1373" s="3"/>
      <c r="ACR1373" s="3"/>
      <c r="ACS1373" s="3"/>
      <c r="ACT1373" s="3"/>
      <c r="ACU1373" s="3"/>
      <c r="ACV1373" s="3"/>
      <c r="ACW1373" s="3"/>
      <c r="ACX1373" s="3"/>
      <c r="ACY1373" s="3"/>
      <c r="ACZ1373" s="3"/>
      <c r="ADA1373" s="3"/>
      <c r="ADB1373" s="3"/>
      <c r="ADC1373" s="3"/>
      <c r="ADD1373" s="3"/>
      <c r="ADE1373" s="3"/>
      <c r="ADF1373" s="3"/>
      <c r="ADG1373" s="3"/>
      <c r="ADH1373" s="3"/>
      <c r="ADI1373" s="3"/>
      <c r="ADJ1373" s="3"/>
      <c r="ADK1373" s="3"/>
      <c r="ADL1373" s="3"/>
      <c r="ADM1373" s="3"/>
      <c r="ADN1373" s="3"/>
      <c r="ADO1373" s="3"/>
      <c r="ADP1373" s="3"/>
      <c r="ADQ1373" s="3"/>
      <c r="ADR1373" s="3"/>
      <c r="ADS1373" s="3"/>
      <c r="ADT1373" s="3"/>
      <c r="ADU1373" s="3"/>
      <c r="ADV1373" s="3"/>
      <c r="ADW1373" s="3"/>
      <c r="ADX1373" s="3"/>
      <c r="ADY1373" s="3"/>
      <c r="ADZ1373" s="3"/>
      <c r="AEA1373" s="3"/>
      <c r="AEB1373" s="3"/>
      <c r="AEC1373" s="3"/>
      <c r="AED1373" s="3"/>
      <c r="AEE1373" s="3"/>
      <c r="AEF1373" s="3"/>
      <c r="AEG1373" s="3"/>
      <c r="AEH1373" s="3"/>
      <c r="AEI1373" s="3"/>
      <c r="AEJ1373" s="3"/>
      <c r="AEK1373" s="3"/>
      <c r="AEL1373" s="3"/>
      <c r="AEM1373" s="3"/>
      <c r="AEN1373" s="3"/>
      <c r="AEO1373" s="3"/>
      <c r="AEP1373" s="3"/>
      <c r="AEQ1373" s="3"/>
      <c r="AER1373" s="3"/>
      <c r="AES1373" s="3"/>
      <c r="AET1373" s="3"/>
      <c r="AEU1373" s="3"/>
      <c r="AEV1373" s="3"/>
      <c r="AEW1373" s="3"/>
      <c r="AEX1373" s="3"/>
      <c r="AEY1373" s="3"/>
      <c r="AEZ1373" s="3"/>
      <c r="AFA1373" s="3"/>
      <c r="AFB1373" s="3"/>
      <c r="AFC1373" s="3"/>
      <c r="AFD1373" s="3"/>
      <c r="AFE1373" s="3"/>
      <c r="AFF1373" s="3"/>
      <c r="AFG1373" s="3"/>
      <c r="AFH1373" s="3"/>
      <c r="AFI1373" s="3"/>
      <c r="AFJ1373" s="3"/>
      <c r="AFK1373" s="3"/>
      <c r="AFL1373" s="3"/>
      <c r="AFM1373" s="3"/>
      <c r="AFN1373" s="3"/>
      <c r="AFO1373" s="3"/>
      <c r="AFP1373" s="3"/>
      <c r="AFQ1373" s="3"/>
      <c r="AFR1373" s="3"/>
      <c r="AFS1373" s="3"/>
      <c r="AFT1373" s="3"/>
      <c r="AFU1373" s="3"/>
      <c r="AFV1373" s="3"/>
      <c r="AFW1373" s="3"/>
      <c r="AFX1373" s="3"/>
      <c r="AFY1373" s="3"/>
      <c r="AFZ1373" s="3"/>
      <c r="AGA1373" s="3"/>
      <c r="AGB1373" s="3"/>
      <c r="AGC1373" s="3"/>
      <c r="AGD1373" s="3"/>
      <c r="AGE1373" s="3"/>
      <c r="AGF1373" s="3"/>
      <c r="AGG1373" s="3"/>
      <c r="AGH1373" s="3"/>
      <c r="AGI1373" s="3"/>
      <c r="AGJ1373" s="3"/>
      <c r="AGK1373" s="3"/>
      <c r="AGL1373" s="3"/>
      <c r="AGM1373" s="3"/>
      <c r="AGN1373" s="3"/>
      <c r="AGO1373" s="3"/>
      <c r="AGP1373" s="3"/>
      <c r="AGQ1373" s="3"/>
      <c r="AGR1373" s="3"/>
      <c r="AGS1373" s="3"/>
      <c r="AGT1373" s="3"/>
      <c r="AGU1373" s="3"/>
      <c r="AGV1373" s="3"/>
      <c r="AGW1373" s="3"/>
      <c r="AGX1373" s="3"/>
      <c r="AGY1373" s="3"/>
      <c r="AGZ1373" s="3"/>
      <c r="AHA1373" s="3"/>
      <c r="AHB1373" s="3"/>
      <c r="AHC1373" s="3"/>
      <c r="AHD1373" s="3"/>
      <c r="AHE1373" s="3"/>
      <c r="AHF1373" s="3"/>
      <c r="AHG1373" s="3"/>
      <c r="AHH1373" s="3"/>
      <c r="AHI1373" s="3"/>
      <c r="AHJ1373" s="3"/>
      <c r="AHK1373" s="3"/>
      <c r="AHL1373" s="3"/>
      <c r="AHM1373" s="3"/>
      <c r="AHN1373" s="3"/>
      <c r="AHO1373" s="3"/>
      <c r="AHP1373" s="3"/>
      <c r="AHQ1373" s="3"/>
      <c r="AHR1373" s="3"/>
      <c r="AHS1373" s="3"/>
      <c r="AHT1373" s="3"/>
      <c r="AHU1373" s="3"/>
      <c r="AHV1373" s="3"/>
      <c r="AHW1373" s="3"/>
      <c r="AHX1373" s="3"/>
      <c r="AHY1373" s="3"/>
      <c r="AHZ1373" s="3"/>
      <c r="AIA1373" s="3"/>
      <c r="AIB1373" s="3"/>
      <c r="AIC1373" s="3"/>
      <c r="AID1373" s="3"/>
      <c r="AIE1373" s="3"/>
      <c r="AIF1373" s="3"/>
      <c r="AIG1373" s="3"/>
      <c r="AIH1373" s="3"/>
      <c r="AII1373" s="3"/>
      <c r="AIJ1373" s="3"/>
      <c r="AIK1373" s="3"/>
      <c r="AIL1373" s="3"/>
      <c r="AIM1373" s="3"/>
      <c r="AIN1373" s="3"/>
      <c r="AIO1373" s="3"/>
      <c r="AIP1373" s="3"/>
      <c r="AIQ1373" s="3"/>
      <c r="AIR1373" s="3"/>
      <c r="AIS1373" s="3"/>
      <c r="AIT1373" s="3"/>
      <c r="AIU1373" s="3"/>
      <c r="AIV1373" s="3"/>
      <c r="AIW1373" s="3"/>
      <c r="AIX1373" s="3"/>
      <c r="AIY1373" s="3"/>
      <c r="AIZ1373" s="3"/>
      <c r="AJA1373" s="3"/>
      <c r="AJB1373" s="3"/>
      <c r="AJC1373" s="3"/>
      <c r="AJD1373" s="3"/>
      <c r="AJE1373" s="3"/>
      <c r="AJF1373" s="3"/>
      <c r="AJG1373" s="3"/>
      <c r="AJH1373" s="3"/>
      <c r="AJI1373" s="3"/>
      <c r="AJJ1373" s="3"/>
      <c r="AJK1373" s="3"/>
      <c r="AJL1373" s="3"/>
      <c r="AJM1373" s="3"/>
      <c r="AJN1373" s="3"/>
      <c r="AJO1373" s="3"/>
      <c r="AJP1373" s="3"/>
      <c r="AJQ1373" s="3"/>
      <c r="AJR1373" s="3"/>
      <c r="AJS1373" s="3"/>
      <c r="AJT1373" s="3"/>
      <c r="AJU1373" s="3"/>
      <c r="AJV1373" s="3"/>
      <c r="AJW1373" s="3"/>
      <c r="AJX1373" s="3"/>
      <c r="AJY1373" s="3"/>
      <c r="AJZ1373" s="3"/>
      <c r="AKA1373" s="3"/>
      <c r="AKB1373" s="3"/>
      <c r="AKC1373" s="3"/>
      <c r="AKD1373" s="3"/>
      <c r="AKE1373" s="3"/>
      <c r="AKF1373" s="3"/>
      <c r="AKG1373" s="3"/>
      <c r="AKH1373" s="3"/>
      <c r="AKI1373" s="3"/>
      <c r="AKJ1373" s="3"/>
      <c r="AKK1373" s="3"/>
      <c r="AKL1373" s="3"/>
      <c r="AKM1373" s="3"/>
      <c r="AKN1373" s="3"/>
      <c r="AKO1373" s="3"/>
      <c r="AKP1373" s="3"/>
      <c r="AKQ1373" s="3"/>
      <c r="AKR1373" s="3"/>
      <c r="AKS1373" s="3"/>
      <c r="AKT1373" s="3"/>
      <c r="AKU1373" s="3"/>
      <c r="AKV1373" s="3"/>
      <c r="AKW1373" s="3"/>
      <c r="AKX1373" s="3"/>
      <c r="AKY1373" s="3"/>
      <c r="AKZ1373" s="3"/>
      <c r="ALA1373" s="3"/>
      <c r="ALB1373" s="3"/>
      <c r="ALC1373" s="3"/>
      <c r="ALD1373" s="3"/>
      <c r="ALE1373" s="3"/>
      <c r="ALF1373" s="3"/>
      <c r="ALG1373" s="3"/>
      <c r="ALH1373" s="3"/>
      <c r="ALI1373" s="3"/>
      <c r="ALJ1373" s="3"/>
      <c r="ALK1373" s="3"/>
      <c r="ALL1373" s="3"/>
      <c r="ALM1373" s="3"/>
      <c r="ALN1373" s="3"/>
      <c r="ALO1373" s="3"/>
      <c r="ALP1373" s="3"/>
      <c r="ALQ1373" s="3"/>
      <c r="ALR1373" s="3"/>
      <c r="ALS1373" s="3"/>
      <c r="ALT1373" s="3"/>
      <c r="ALU1373" s="3"/>
      <c r="ALV1373" s="3"/>
      <c r="ALW1373" s="3"/>
      <c r="ALX1373" s="3"/>
      <c r="ALY1373" s="3"/>
      <c r="ALZ1373" s="3"/>
      <c r="AMA1373" s="3"/>
      <c r="AMB1373" s="3"/>
      <c r="AMC1373" s="3"/>
      <c r="AMD1373" s="3"/>
      <c r="AME1373" s="3"/>
      <c r="AMF1373" s="3"/>
      <c r="AMG1373" s="3"/>
      <c r="AMH1373" s="3"/>
      <c r="AMI1373" s="3"/>
      <c r="AMJ1373" s="3"/>
      <c r="AMK1373" s="3"/>
      <c r="AML1373" s="3"/>
      <c r="AMM1373" s="3"/>
      <c r="AMN1373" s="3"/>
      <c r="AMO1373" s="3"/>
      <c r="AMP1373" s="3"/>
      <c r="AMQ1373" s="3"/>
      <c r="AMR1373" s="3"/>
      <c r="AMS1373" s="3"/>
      <c r="AMT1373" s="3"/>
      <c r="AMU1373" s="3"/>
      <c r="AMV1373" s="3"/>
      <c r="AMW1373" s="3"/>
      <c r="AMX1373" s="3"/>
      <c r="AMY1373" s="3"/>
      <c r="AMZ1373" s="3"/>
      <c r="ANA1373" s="3"/>
      <c r="ANB1373" s="3"/>
      <c r="ANC1373" s="3"/>
      <c r="AND1373" s="3"/>
      <c r="ANE1373" s="3"/>
      <c r="ANF1373" s="3"/>
      <c r="ANG1373" s="3"/>
      <c r="ANH1373" s="3"/>
      <c r="ANI1373" s="3"/>
      <c r="ANJ1373" s="3"/>
      <c r="ANK1373" s="3"/>
      <c r="ANL1373" s="3"/>
      <c r="ANM1373" s="3"/>
      <c r="ANN1373" s="3"/>
      <c r="ANO1373" s="3"/>
      <c r="ANP1373" s="3"/>
      <c r="ANQ1373" s="3"/>
      <c r="ANR1373" s="3"/>
      <c r="ANS1373" s="3"/>
      <c r="ANT1373" s="3"/>
      <c r="ANU1373" s="3"/>
      <c r="ANV1373" s="3"/>
      <c r="ANW1373" s="3"/>
      <c r="ANX1373" s="3"/>
      <c r="ANY1373" s="3"/>
      <c r="ANZ1373" s="3"/>
      <c r="AOA1373" s="3"/>
      <c r="AOB1373" s="3"/>
      <c r="AOC1373" s="3"/>
      <c r="AOD1373" s="3"/>
      <c r="AOE1373" s="3"/>
      <c r="AOF1373" s="3"/>
      <c r="AOG1373" s="3"/>
      <c r="AOH1373" s="3"/>
      <c r="AOI1373" s="3"/>
      <c r="AOJ1373" s="3"/>
      <c r="AOK1373" s="3"/>
      <c r="AOL1373" s="3"/>
      <c r="AOM1373" s="3"/>
      <c r="AON1373" s="3"/>
      <c r="AOO1373" s="3"/>
      <c r="AOP1373" s="3"/>
      <c r="AOQ1373" s="3"/>
      <c r="AOR1373" s="3"/>
      <c r="AOS1373" s="3"/>
      <c r="AOT1373" s="3"/>
      <c r="AOU1373" s="3"/>
      <c r="AOV1373" s="3"/>
      <c r="AOW1373" s="3"/>
      <c r="AOX1373" s="3"/>
      <c r="AOY1373" s="3"/>
      <c r="AOZ1373" s="3"/>
      <c r="APA1373" s="3"/>
      <c r="APB1373" s="3"/>
      <c r="APC1373" s="3"/>
      <c r="APD1373" s="3"/>
      <c r="APE1373" s="3"/>
      <c r="APF1373" s="3"/>
      <c r="APG1373" s="3"/>
      <c r="APH1373" s="3"/>
      <c r="API1373" s="3"/>
      <c r="APJ1373" s="3"/>
      <c r="APK1373" s="3"/>
      <c r="APL1373" s="3"/>
      <c r="APM1373" s="3"/>
      <c r="APN1373" s="3"/>
      <c r="APO1373" s="3"/>
      <c r="APP1373" s="3"/>
      <c r="APQ1373" s="3"/>
      <c r="APR1373" s="3"/>
      <c r="APS1373" s="3"/>
      <c r="APT1373" s="3"/>
      <c r="APU1373" s="3"/>
      <c r="APV1373" s="3"/>
      <c r="APW1373" s="3"/>
      <c r="APX1373" s="3"/>
      <c r="APY1373" s="3"/>
      <c r="APZ1373" s="3"/>
      <c r="AQA1373" s="3"/>
      <c r="AQB1373" s="3"/>
      <c r="AQC1373" s="3"/>
      <c r="AQD1373" s="3"/>
      <c r="AQE1373" s="3"/>
      <c r="AQF1373" s="3"/>
      <c r="AQG1373" s="3"/>
      <c r="AQH1373" s="3"/>
      <c r="AQI1373" s="3"/>
      <c r="AQJ1373" s="3"/>
      <c r="AQK1373" s="3"/>
      <c r="AQL1373" s="3"/>
      <c r="AQM1373" s="3"/>
      <c r="AQN1373" s="3"/>
      <c r="AQO1373" s="3"/>
      <c r="AQP1373" s="3"/>
      <c r="AQQ1373" s="3"/>
      <c r="AQR1373" s="3"/>
      <c r="AQS1373" s="3"/>
      <c r="AQT1373" s="3"/>
      <c r="AQU1373" s="3"/>
      <c r="AQV1373" s="3"/>
      <c r="AQW1373" s="3"/>
      <c r="AQX1373" s="3"/>
      <c r="AQY1373" s="3"/>
      <c r="AQZ1373" s="3"/>
      <c r="ARA1373" s="3"/>
      <c r="ARB1373" s="3"/>
      <c r="ARC1373" s="3"/>
      <c r="ARD1373" s="3"/>
      <c r="ARE1373" s="3"/>
      <c r="ARF1373" s="3"/>
      <c r="ARG1373" s="3"/>
      <c r="ARH1373" s="3"/>
      <c r="ARI1373" s="3"/>
      <c r="ARJ1373" s="3"/>
      <c r="ARK1373" s="3"/>
      <c r="ARL1373" s="3"/>
      <c r="ARM1373" s="3"/>
      <c r="ARN1373" s="3"/>
      <c r="ARO1373" s="3"/>
      <c r="ARP1373" s="3"/>
      <c r="ARQ1373" s="3"/>
      <c r="ARR1373" s="3"/>
      <c r="ARS1373" s="3"/>
      <c r="ART1373" s="3"/>
      <c r="ARU1373" s="3"/>
      <c r="ARV1373" s="3"/>
      <c r="ARW1373" s="3"/>
      <c r="ARX1373" s="3"/>
      <c r="ARY1373" s="3"/>
      <c r="ARZ1373" s="3"/>
      <c r="ASA1373" s="3"/>
      <c r="ASB1373" s="3"/>
      <c r="ASC1373" s="3"/>
      <c r="ASD1373" s="3"/>
      <c r="ASE1373" s="3"/>
      <c r="ASF1373" s="3"/>
      <c r="ASG1373" s="3"/>
      <c r="ASH1373" s="3"/>
      <c r="ASI1373" s="3"/>
      <c r="ASJ1373" s="3"/>
      <c r="ASK1373" s="3"/>
      <c r="ASL1373" s="3"/>
      <c r="ASM1373" s="3"/>
      <c r="ASN1373" s="3"/>
      <c r="ASO1373" s="3"/>
      <c r="ASP1373" s="3"/>
      <c r="ASQ1373" s="3"/>
      <c r="ASR1373" s="3"/>
      <c r="ASS1373" s="3"/>
      <c r="AST1373" s="3"/>
      <c r="ASU1373" s="3"/>
      <c r="ASV1373" s="3"/>
      <c r="ASW1373" s="3"/>
      <c r="ASX1373" s="3"/>
      <c r="ASY1373" s="3"/>
      <c r="ASZ1373" s="3"/>
      <c r="ATA1373" s="3"/>
      <c r="ATB1373" s="3"/>
      <c r="ATC1373" s="3"/>
      <c r="ATD1373" s="3"/>
      <c r="ATE1373" s="3"/>
      <c r="ATF1373" s="3"/>
      <c r="ATG1373" s="3"/>
      <c r="ATH1373" s="3"/>
      <c r="ATI1373" s="3"/>
      <c r="ATJ1373" s="3"/>
      <c r="ATK1373" s="3"/>
      <c r="ATL1373" s="3"/>
      <c r="ATM1373" s="3"/>
      <c r="ATN1373" s="3"/>
      <c r="ATO1373" s="3"/>
      <c r="ATP1373" s="3"/>
      <c r="ATQ1373" s="3"/>
      <c r="ATR1373" s="3"/>
      <c r="ATS1373" s="3"/>
      <c r="ATT1373" s="3"/>
      <c r="ATU1373" s="3"/>
      <c r="ATV1373" s="3"/>
      <c r="ATW1373" s="3"/>
      <c r="ATX1373" s="3"/>
      <c r="ATY1373" s="3"/>
      <c r="ATZ1373" s="3"/>
      <c r="AUA1373" s="3"/>
      <c r="AUB1373" s="3"/>
      <c r="AUC1373" s="3"/>
      <c r="AUD1373" s="3"/>
      <c r="AUE1373" s="3"/>
      <c r="AUF1373" s="3"/>
      <c r="AUG1373" s="3"/>
      <c r="AUH1373" s="3"/>
      <c r="AUI1373" s="3"/>
      <c r="AUJ1373" s="3"/>
      <c r="AUK1373" s="3"/>
      <c r="AUL1373" s="3"/>
      <c r="AUM1373" s="3"/>
      <c r="AUN1373" s="3"/>
      <c r="AUO1373" s="3"/>
      <c r="AUP1373" s="3"/>
      <c r="AUQ1373" s="3"/>
      <c r="AUR1373" s="3"/>
      <c r="AUS1373" s="3"/>
      <c r="AUT1373" s="3"/>
      <c r="AUU1373" s="3"/>
      <c r="AUV1373" s="3"/>
      <c r="AUW1373" s="3"/>
      <c r="AUX1373" s="3"/>
      <c r="AUY1373" s="3"/>
      <c r="AUZ1373" s="3"/>
      <c r="AVA1373" s="3"/>
      <c r="AVB1373" s="3"/>
      <c r="AVC1373" s="3"/>
      <c r="AVD1373" s="3"/>
      <c r="AVE1373" s="3"/>
      <c r="AVF1373" s="3"/>
      <c r="AVG1373" s="3"/>
      <c r="AVH1373" s="3"/>
      <c r="AVI1373" s="3"/>
      <c r="AVJ1373" s="3"/>
      <c r="AVK1373" s="3"/>
      <c r="AVL1373" s="3"/>
      <c r="AVM1373" s="3"/>
      <c r="AVN1373" s="3"/>
      <c r="AVO1373" s="3"/>
      <c r="AVP1373" s="3"/>
      <c r="AVQ1373" s="3"/>
      <c r="AVR1373" s="3"/>
      <c r="AVS1373" s="3"/>
      <c r="AVT1373" s="3"/>
      <c r="AVU1373" s="3"/>
      <c r="AVV1373" s="3"/>
      <c r="AVW1373" s="3"/>
      <c r="AVX1373" s="3"/>
      <c r="AVY1373" s="3"/>
      <c r="AVZ1373" s="3"/>
      <c r="AWA1373" s="3"/>
      <c r="AWB1373" s="3"/>
      <c r="AWC1373" s="3"/>
      <c r="AWD1373" s="3"/>
      <c r="AWE1373" s="3"/>
      <c r="AWF1373" s="3"/>
      <c r="AWG1373" s="3"/>
      <c r="AWH1373" s="3"/>
      <c r="AWI1373" s="3"/>
      <c r="AWJ1373" s="3"/>
      <c r="AWK1373" s="3"/>
      <c r="AWL1373" s="3"/>
      <c r="AWM1373" s="3"/>
      <c r="AWN1373" s="3"/>
      <c r="AWO1373" s="3"/>
      <c r="AWP1373" s="3"/>
      <c r="AWQ1373" s="3"/>
      <c r="AWR1373" s="3"/>
      <c r="AWS1373" s="3"/>
      <c r="AWT1373" s="3"/>
      <c r="AWU1373" s="3"/>
      <c r="AWV1373" s="3"/>
      <c r="AWW1373" s="3"/>
      <c r="AWX1373" s="3"/>
      <c r="AWY1373" s="3"/>
      <c r="AWZ1373" s="3"/>
      <c r="AXA1373" s="3"/>
      <c r="AXB1373" s="3"/>
      <c r="AXC1373" s="3"/>
      <c r="AXD1373" s="3"/>
      <c r="AXE1373" s="3"/>
      <c r="AXF1373" s="3"/>
      <c r="AXG1373" s="3"/>
      <c r="AXH1373" s="3"/>
      <c r="AXI1373" s="3"/>
      <c r="AXJ1373" s="3"/>
      <c r="AXK1373" s="3"/>
      <c r="AXL1373" s="3"/>
      <c r="AXM1373" s="3"/>
      <c r="AXN1373" s="3"/>
      <c r="AXO1373" s="3"/>
      <c r="AXP1373" s="3"/>
      <c r="AXQ1373" s="3"/>
      <c r="AXR1373" s="3"/>
      <c r="AXS1373" s="3"/>
      <c r="AXT1373" s="3"/>
      <c r="AXU1373" s="3"/>
      <c r="AXV1373" s="3"/>
      <c r="AXW1373" s="3"/>
      <c r="AXX1373" s="3"/>
      <c r="AXY1373" s="3"/>
      <c r="AXZ1373" s="3"/>
      <c r="AYA1373" s="3"/>
      <c r="AYB1373" s="3"/>
      <c r="AYC1373" s="3"/>
      <c r="AYD1373" s="3"/>
      <c r="AYE1373" s="3"/>
      <c r="AYF1373" s="3"/>
      <c r="AYG1373" s="3"/>
      <c r="AYH1373" s="3"/>
      <c r="AYI1373" s="3"/>
      <c r="AYJ1373" s="3"/>
      <c r="AYK1373" s="3"/>
      <c r="AYL1373" s="3"/>
      <c r="AYM1373" s="3"/>
      <c r="AYN1373" s="3"/>
      <c r="AYO1373" s="3"/>
      <c r="AYP1373" s="3"/>
      <c r="AYQ1373" s="3"/>
      <c r="AYR1373" s="3"/>
      <c r="AYS1373" s="3"/>
      <c r="AYT1373" s="3"/>
      <c r="AYU1373" s="3"/>
      <c r="AYV1373" s="3"/>
      <c r="AYW1373" s="3"/>
      <c r="AYX1373" s="3"/>
      <c r="AYY1373" s="3"/>
      <c r="AYZ1373" s="3"/>
      <c r="AZA1373" s="3"/>
      <c r="AZB1373" s="3"/>
      <c r="AZC1373" s="3"/>
      <c r="AZD1373" s="3"/>
      <c r="AZE1373" s="3"/>
      <c r="AZF1373" s="3"/>
      <c r="AZG1373" s="3"/>
      <c r="AZH1373" s="3"/>
      <c r="AZI1373" s="3"/>
      <c r="AZJ1373" s="3"/>
      <c r="AZK1373" s="3"/>
      <c r="AZL1373" s="3"/>
      <c r="AZM1373" s="3"/>
      <c r="AZN1373" s="3"/>
      <c r="AZO1373" s="3"/>
      <c r="AZP1373" s="3"/>
      <c r="AZQ1373" s="3"/>
      <c r="AZR1373" s="3"/>
      <c r="AZS1373" s="3"/>
      <c r="AZT1373" s="3"/>
      <c r="AZU1373" s="3"/>
      <c r="AZV1373" s="3"/>
      <c r="AZW1373" s="3"/>
      <c r="AZX1373" s="3"/>
      <c r="AZY1373" s="3"/>
      <c r="AZZ1373" s="3"/>
      <c r="BAA1373" s="3"/>
      <c r="BAB1373" s="3"/>
      <c r="BAC1373" s="3"/>
      <c r="BAD1373" s="3"/>
      <c r="BAE1373" s="3"/>
      <c r="BAF1373" s="3"/>
      <c r="BAG1373" s="3"/>
      <c r="BAH1373" s="3"/>
      <c r="BAI1373" s="3"/>
      <c r="BAJ1373" s="3"/>
      <c r="BAK1373" s="3"/>
      <c r="BAL1373" s="3"/>
      <c r="BAM1373" s="3"/>
      <c r="BAN1373" s="3"/>
      <c r="BAO1373" s="3"/>
      <c r="BAP1373" s="3"/>
      <c r="BAQ1373" s="3"/>
      <c r="BAR1373" s="3"/>
      <c r="BAS1373" s="3"/>
      <c r="BAT1373" s="3"/>
      <c r="BAU1373" s="3"/>
      <c r="BAV1373" s="3"/>
      <c r="BAW1373" s="3"/>
      <c r="BAX1373" s="3"/>
      <c r="BAY1373" s="3"/>
      <c r="BAZ1373" s="3"/>
      <c r="BBA1373" s="3"/>
      <c r="BBB1373" s="3"/>
      <c r="BBC1373" s="3"/>
      <c r="BBD1373" s="3"/>
      <c r="BBE1373" s="3"/>
      <c r="BBF1373" s="3"/>
      <c r="BBG1373" s="3"/>
      <c r="BBH1373" s="3"/>
      <c r="BBI1373" s="3"/>
      <c r="BBJ1373" s="3"/>
      <c r="BBK1373" s="3"/>
      <c r="BBL1373" s="3"/>
      <c r="BBM1373" s="3"/>
      <c r="BBN1373" s="3"/>
      <c r="BBO1373" s="3"/>
      <c r="BBP1373" s="3"/>
      <c r="BBQ1373" s="3"/>
      <c r="BBR1373" s="3"/>
      <c r="BBS1373" s="3"/>
      <c r="BBT1373" s="3"/>
      <c r="BBU1373" s="3"/>
      <c r="BBV1373" s="3"/>
      <c r="BBW1373" s="3"/>
      <c r="BBX1373" s="3"/>
      <c r="BBY1373" s="3"/>
      <c r="BBZ1373" s="3"/>
      <c r="BCA1373" s="3"/>
      <c r="BCB1373" s="3"/>
      <c r="BCC1373" s="3"/>
      <c r="BCD1373" s="3"/>
      <c r="BCE1373" s="3"/>
      <c r="BCF1373" s="3"/>
      <c r="BCG1373" s="3"/>
      <c r="BCH1373" s="3"/>
      <c r="BCI1373" s="3"/>
      <c r="BCJ1373" s="3"/>
      <c r="BCK1373" s="3"/>
      <c r="BCL1373" s="3"/>
      <c r="BCM1373" s="3"/>
      <c r="BCN1373" s="3"/>
      <c r="BCO1373" s="3"/>
      <c r="BCP1373" s="3"/>
      <c r="BCQ1373" s="3"/>
      <c r="BCR1373" s="3"/>
      <c r="BCS1373" s="3"/>
      <c r="BCT1373" s="3"/>
      <c r="BCU1373" s="3"/>
      <c r="BCV1373" s="3"/>
      <c r="BCW1373" s="3"/>
      <c r="BCX1373" s="3"/>
      <c r="BCY1373" s="3"/>
      <c r="BCZ1373" s="3"/>
      <c r="BDA1373" s="3"/>
      <c r="BDB1373" s="3"/>
      <c r="BDC1373" s="3"/>
      <c r="BDD1373" s="3"/>
      <c r="BDE1373" s="3"/>
      <c r="BDF1373" s="3"/>
      <c r="BDG1373" s="3"/>
      <c r="BDH1373" s="3"/>
      <c r="BDI1373" s="3"/>
      <c r="BDJ1373" s="3"/>
      <c r="BDK1373" s="3"/>
      <c r="BDL1373" s="3"/>
      <c r="BDM1373" s="3"/>
      <c r="BDN1373" s="3"/>
      <c r="BDO1373" s="3"/>
      <c r="BDP1373" s="3"/>
      <c r="BDQ1373" s="3"/>
      <c r="BDR1373" s="3"/>
      <c r="BDS1373" s="3"/>
      <c r="BDT1373" s="3"/>
      <c r="BDU1373" s="3"/>
      <c r="BDV1373" s="3"/>
      <c r="BDW1373" s="3"/>
      <c r="BDX1373" s="3"/>
      <c r="BDY1373" s="3"/>
      <c r="BDZ1373" s="3"/>
      <c r="BEA1373" s="3"/>
      <c r="BEB1373" s="3"/>
      <c r="BEC1373" s="3"/>
      <c r="BED1373" s="3"/>
      <c r="BEE1373" s="3"/>
      <c r="BEF1373" s="3"/>
      <c r="BEG1373" s="3"/>
      <c r="BEH1373" s="3"/>
      <c r="BEI1373" s="3"/>
      <c r="BEJ1373" s="3"/>
      <c r="BEK1373" s="3"/>
      <c r="BEL1373" s="3"/>
      <c r="BEM1373" s="3"/>
      <c r="BEN1373" s="3"/>
      <c r="BEO1373" s="3"/>
      <c r="BEP1373" s="3"/>
      <c r="BEQ1373" s="3"/>
      <c r="BER1373" s="3"/>
      <c r="BES1373" s="3"/>
      <c r="BET1373" s="3"/>
      <c r="BEU1373" s="3"/>
      <c r="BEV1373" s="3"/>
      <c r="BEW1373" s="3"/>
      <c r="BEX1373" s="3"/>
      <c r="BEY1373" s="3"/>
      <c r="BEZ1373" s="3"/>
      <c r="BFA1373" s="3"/>
      <c r="BFB1373" s="3"/>
      <c r="BFC1373" s="3"/>
      <c r="BFD1373" s="3"/>
      <c r="BFE1373" s="3"/>
      <c r="BFF1373" s="3"/>
      <c r="BFG1373" s="3"/>
      <c r="BFH1373" s="3"/>
      <c r="BFI1373" s="3"/>
      <c r="BFJ1373" s="3"/>
      <c r="BFK1373" s="3"/>
      <c r="BFL1373" s="3"/>
      <c r="BFM1373" s="3"/>
      <c r="BFN1373" s="3"/>
      <c r="BFO1373" s="3"/>
      <c r="BFP1373" s="3"/>
      <c r="BFQ1373" s="3"/>
      <c r="BFR1373" s="3"/>
      <c r="BFS1373" s="3"/>
      <c r="BFT1373" s="3"/>
      <c r="BFU1373" s="3"/>
      <c r="BFV1373" s="3"/>
      <c r="BFW1373" s="3"/>
      <c r="BFX1373" s="3"/>
      <c r="BFY1373" s="3"/>
      <c r="BFZ1373" s="3"/>
      <c r="BGA1373" s="3"/>
      <c r="BGB1373" s="3"/>
      <c r="BGC1373" s="3"/>
      <c r="BGD1373" s="3"/>
      <c r="BGE1373" s="3"/>
      <c r="BGF1373" s="3"/>
      <c r="BGG1373" s="3"/>
      <c r="BGH1373" s="3"/>
      <c r="BGI1373" s="3"/>
      <c r="BGJ1373" s="3"/>
      <c r="BGK1373" s="3"/>
      <c r="BGL1373" s="3"/>
      <c r="BGM1373" s="3"/>
      <c r="BGN1373" s="3"/>
      <c r="BGO1373" s="3"/>
      <c r="BGP1373" s="3"/>
      <c r="BGQ1373" s="3"/>
      <c r="BGR1373" s="3"/>
      <c r="BGS1373" s="3"/>
      <c r="BGT1373" s="3"/>
      <c r="BGU1373" s="3"/>
      <c r="BGV1373" s="3"/>
      <c r="BGW1373" s="3"/>
      <c r="BGX1373" s="3"/>
      <c r="BGY1373" s="3"/>
      <c r="BGZ1373" s="3"/>
      <c r="BHA1373" s="3"/>
      <c r="BHB1373" s="3"/>
      <c r="BHC1373" s="3"/>
      <c r="BHD1373" s="3"/>
      <c r="BHE1373" s="3"/>
      <c r="BHF1373" s="3"/>
      <c r="BHG1373" s="3"/>
      <c r="BHH1373" s="3"/>
      <c r="BHI1373" s="3"/>
      <c r="BHJ1373" s="3"/>
      <c r="BHK1373" s="3"/>
      <c r="BHL1373" s="3"/>
      <c r="BHM1373" s="3"/>
      <c r="BHN1373" s="3"/>
      <c r="BHO1373" s="3"/>
      <c r="BHP1373" s="3"/>
      <c r="BHQ1373" s="3"/>
      <c r="BHR1373" s="3"/>
      <c r="BHS1373" s="3"/>
      <c r="BHT1373" s="3"/>
      <c r="BHU1373" s="3"/>
      <c r="BHV1373" s="3"/>
      <c r="BHW1373" s="3"/>
      <c r="BHX1373" s="3"/>
      <c r="BHY1373" s="3"/>
      <c r="BHZ1373" s="3"/>
      <c r="BIA1373" s="3"/>
      <c r="BIB1373" s="3"/>
      <c r="BIC1373" s="3"/>
      <c r="BID1373" s="3"/>
      <c r="BIE1373" s="3"/>
      <c r="BIF1373" s="3"/>
      <c r="BIG1373" s="3"/>
      <c r="BIH1373" s="3"/>
      <c r="BII1373" s="3"/>
      <c r="BIJ1373" s="3"/>
      <c r="BIK1373" s="3"/>
      <c r="BIL1373" s="3"/>
      <c r="BIM1373" s="3"/>
      <c r="BIN1373" s="3"/>
      <c r="BIO1373" s="3"/>
      <c r="BIP1373" s="3"/>
      <c r="BIQ1373" s="3"/>
      <c r="BIR1373" s="3"/>
      <c r="BIS1373" s="3"/>
      <c r="BIT1373" s="3"/>
      <c r="BIU1373" s="3"/>
      <c r="BIV1373" s="3"/>
      <c r="BIW1373" s="3"/>
      <c r="BIX1373" s="3"/>
      <c r="BIY1373" s="3"/>
      <c r="BIZ1373" s="3"/>
      <c r="BJA1373" s="3"/>
      <c r="BJB1373" s="3"/>
      <c r="BJC1373" s="3"/>
      <c r="BJD1373" s="3"/>
      <c r="BJE1373" s="3"/>
      <c r="BJF1373" s="3"/>
      <c r="BJG1373" s="3"/>
      <c r="BJH1373" s="3"/>
      <c r="BJI1373" s="3"/>
      <c r="BJJ1373" s="3"/>
      <c r="BJK1373" s="3"/>
      <c r="BJL1373" s="3"/>
      <c r="BJM1373" s="3"/>
      <c r="BJN1373" s="3"/>
      <c r="BJO1373" s="3"/>
      <c r="BJP1373" s="3"/>
      <c r="BJQ1373" s="3"/>
      <c r="BJR1373" s="3"/>
      <c r="BJS1373" s="3"/>
      <c r="BJT1373" s="3"/>
      <c r="BJU1373" s="3"/>
      <c r="BJV1373" s="3"/>
      <c r="BJW1373" s="3"/>
      <c r="BJX1373" s="3"/>
      <c r="BJY1373" s="3"/>
      <c r="BJZ1373" s="3"/>
      <c r="BKA1373" s="3"/>
      <c r="BKB1373" s="3"/>
      <c r="BKC1373" s="3"/>
      <c r="BKD1373" s="3"/>
      <c r="BKE1373" s="3"/>
      <c r="BKF1373" s="3"/>
      <c r="BKG1373" s="3"/>
      <c r="BKH1373" s="3"/>
      <c r="BKI1373" s="3"/>
      <c r="BKJ1373" s="3"/>
      <c r="BKK1373" s="3"/>
      <c r="BKL1373" s="3"/>
      <c r="BKM1373" s="3"/>
      <c r="BKN1373" s="3"/>
      <c r="BKO1373" s="3"/>
      <c r="BKP1373" s="3"/>
      <c r="BKQ1373" s="3"/>
      <c r="BKR1373" s="3"/>
      <c r="BKS1373" s="3"/>
      <c r="BKT1373" s="3"/>
      <c r="BKU1373" s="3"/>
      <c r="BKV1373" s="3"/>
      <c r="BKW1373" s="3"/>
      <c r="BKX1373" s="3"/>
      <c r="BKY1373" s="3"/>
      <c r="BKZ1373" s="3"/>
      <c r="BLA1373" s="3"/>
      <c r="BLB1373" s="3"/>
      <c r="BLC1373" s="3"/>
      <c r="BLD1373" s="3"/>
      <c r="BLE1373" s="3"/>
      <c r="BLF1373" s="3"/>
      <c r="BLG1373" s="3"/>
      <c r="BLH1373" s="3"/>
      <c r="BLI1373" s="3"/>
      <c r="BLJ1373" s="3"/>
      <c r="BLK1373" s="3"/>
      <c r="BLL1373" s="3"/>
      <c r="BLM1373" s="3"/>
      <c r="BLN1373" s="3"/>
      <c r="BLO1373" s="3"/>
      <c r="BLP1373" s="3"/>
      <c r="BLQ1373" s="3"/>
      <c r="BLR1373" s="3"/>
      <c r="BLS1373" s="3"/>
      <c r="BLT1373" s="3"/>
      <c r="BLU1373" s="3"/>
      <c r="BLV1373" s="3"/>
      <c r="BLW1373" s="3"/>
      <c r="BLX1373" s="3"/>
      <c r="BLY1373" s="3"/>
      <c r="BLZ1373" s="3"/>
      <c r="BMA1373" s="3"/>
      <c r="BMB1373" s="3"/>
      <c r="BMC1373" s="3"/>
      <c r="BMD1373" s="3"/>
      <c r="BME1373" s="3"/>
      <c r="BMF1373" s="3"/>
      <c r="BMG1373" s="3"/>
      <c r="BMH1373" s="3"/>
      <c r="BMI1373" s="3"/>
      <c r="BMJ1373" s="3"/>
      <c r="BMK1373" s="3"/>
      <c r="BML1373" s="3"/>
      <c r="BMM1373" s="3"/>
      <c r="BMN1373" s="3"/>
      <c r="BMO1373" s="3"/>
      <c r="BMP1373" s="3"/>
      <c r="BMQ1373" s="3"/>
      <c r="BMR1373" s="3"/>
      <c r="BMS1373" s="3"/>
      <c r="BMT1373" s="3"/>
      <c r="BMU1373" s="3"/>
      <c r="BMV1373" s="3"/>
      <c r="BMW1373" s="3"/>
      <c r="BMX1373" s="3"/>
      <c r="BMY1373" s="3"/>
      <c r="BMZ1373" s="3"/>
      <c r="BNA1373" s="3"/>
      <c r="BNB1373" s="3"/>
      <c r="BNC1373" s="3"/>
      <c r="BND1373" s="3"/>
      <c r="BNE1373" s="3"/>
      <c r="BNF1373" s="3"/>
      <c r="BNG1373" s="3"/>
      <c r="BNH1373" s="3"/>
      <c r="BNI1373" s="3"/>
      <c r="BNJ1373" s="3"/>
      <c r="BNK1373" s="3"/>
      <c r="BNL1373" s="3"/>
      <c r="BNM1373" s="3"/>
      <c r="BNN1373" s="3"/>
      <c r="BNO1373" s="3"/>
      <c r="BNP1373" s="3"/>
      <c r="BNQ1373" s="3"/>
      <c r="BNR1373" s="3"/>
      <c r="BNS1373" s="3"/>
      <c r="BNT1373" s="3"/>
      <c r="BNU1373" s="3"/>
      <c r="BNV1373" s="3"/>
      <c r="BNW1373" s="3"/>
      <c r="BNX1373" s="3"/>
      <c r="BNY1373" s="3"/>
      <c r="BNZ1373" s="3"/>
      <c r="BOA1373" s="3"/>
      <c r="BOB1373" s="3"/>
      <c r="BOC1373" s="3"/>
      <c r="BOD1373" s="3"/>
      <c r="BOE1373" s="3"/>
      <c r="BOF1373" s="3"/>
      <c r="BOG1373" s="3"/>
      <c r="BOH1373" s="3"/>
      <c r="BOI1373" s="3"/>
      <c r="BOJ1373" s="3"/>
      <c r="BOK1373" s="3"/>
      <c r="BOL1373" s="3"/>
      <c r="BOM1373" s="3"/>
      <c r="BON1373" s="3"/>
      <c r="BOO1373" s="3"/>
      <c r="BOP1373" s="3"/>
      <c r="BOQ1373" s="3"/>
      <c r="BOR1373" s="3"/>
      <c r="BOS1373" s="3"/>
      <c r="BOT1373" s="3"/>
      <c r="BOU1373" s="3"/>
      <c r="BOV1373" s="3"/>
      <c r="BOW1373" s="3"/>
      <c r="BOX1373" s="3"/>
      <c r="BOY1373" s="3"/>
      <c r="BOZ1373" s="3"/>
      <c r="BPA1373" s="3"/>
      <c r="BPB1373" s="3"/>
      <c r="BPC1373" s="3"/>
      <c r="BPD1373" s="3"/>
      <c r="BPE1373" s="3"/>
      <c r="BPF1373" s="3"/>
      <c r="BPG1373" s="3"/>
      <c r="BPH1373" s="3"/>
      <c r="BPI1373" s="3"/>
      <c r="BPJ1373" s="3"/>
      <c r="BPK1373" s="3"/>
      <c r="BPL1373" s="3"/>
      <c r="BPM1373" s="3"/>
      <c r="BPN1373" s="3"/>
      <c r="BPO1373" s="3"/>
      <c r="BPP1373" s="3"/>
      <c r="BPQ1373" s="3"/>
      <c r="BPR1373" s="3"/>
      <c r="BPS1373" s="3"/>
      <c r="BPT1373" s="3"/>
      <c r="BPU1373" s="3"/>
      <c r="BPV1373" s="3"/>
      <c r="BPW1373" s="3"/>
      <c r="BPX1373" s="3"/>
      <c r="BPY1373" s="3"/>
      <c r="BPZ1373" s="3"/>
      <c r="BQA1373" s="3"/>
      <c r="BQB1373" s="3"/>
      <c r="BQC1373" s="3"/>
      <c r="BQD1373" s="3"/>
      <c r="BQE1373" s="3"/>
      <c r="BQF1373" s="3"/>
      <c r="BQG1373" s="3"/>
      <c r="BQH1373" s="3"/>
      <c r="BQI1373" s="3"/>
      <c r="BQJ1373" s="3"/>
      <c r="BQK1373" s="3"/>
      <c r="BQL1373" s="3"/>
      <c r="BQM1373" s="3"/>
      <c r="BQN1373" s="3"/>
      <c r="BQO1373" s="3"/>
      <c r="BQP1373" s="3"/>
      <c r="BQQ1373" s="3"/>
      <c r="BQR1373" s="3"/>
      <c r="BQS1373" s="3"/>
      <c r="BQT1373" s="3"/>
      <c r="BQU1373" s="3"/>
      <c r="BQV1373" s="3"/>
      <c r="BQW1373" s="3"/>
      <c r="BQX1373" s="3"/>
      <c r="BQY1373" s="3"/>
      <c r="BQZ1373" s="3"/>
      <c r="BRA1373" s="3"/>
      <c r="BRB1373" s="3"/>
      <c r="BRC1373" s="3"/>
      <c r="BRD1373" s="3"/>
      <c r="BRE1373" s="3"/>
      <c r="BRF1373" s="3"/>
      <c r="BRG1373" s="3"/>
      <c r="BRH1373" s="3"/>
      <c r="BRI1373" s="3"/>
      <c r="BRJ1373" s="3"/>
      <c r="BRK1373" s="3"/>
      <c r="BRL1373" s="3"/>
      <c r="BRM1373" s="3"/>
      <c r="BRN1373" s="3"/>
      <c r="BRO1373" s="3"/>
      <c r="BRP1373" s="3"/>
      <c r="BRQ1373" s="3"/>
      <c r="BRR1373" s="3"/>
      <c r="BRS1373" s="3"/>
      <c r="BRT1373" s="3"/>
      <c r="BRU1373" s="3"/>
      <c r="BRV1373" s="3"/>
      <c r="BRW1373" s="3"/>
      <c r="BRX1373" s="3"/>
      <c r="BRY1373" s="3"/>
      <c r="BRZ1373" s="3"/>
      <c r="BSA1373" s="3"/>
      <c r="BSB1373" s="3"/>
      <c r="BSC1373" s="3"/>
      <c r="BSD1373" s="3"/>
      <c r="BSE1373" s="3"/>
      <c r="BSF1373" s="3"/>
      <c r="BSG1373" s="3"/>
      <c r="BSH1373" s="3"/>
      <c r="BSI1373" s="3"/>
      <c r="BSJ1373" s="3"/>
      <c r="BSK1373" s="3"/>
      <c r="BSL1373" s="3"/>
      <c r="BSM1373" s="3"/>
      <c r="BSN1373" s="3"/>
      <c r="BSO1373" s="3"/>
      <c r="BSP1373" s="3"/>
      <c r="BSQ1373" s="3"/>
      <c r="BSR1373" s="3"/>
      <c r="BSS1373" s="3"/>
      <c r="BST1373" s="3"/>
      <c r="BSU1373" s="3"/>
      <c r="BSV1373" s="3"/>
      <c r="BSW1373" s="3"/>
      <c r="BSX1373" s="3"/>
      <c r="BSY1373" s="3"/>
      <c r="BSZ1373" s="3"/>
      <c r="BTA1373" s="3"/>
      <c r="BTB1373" s="3"/>
      <c r="BTC1373" s="3"/>
      <c r="BTD1373" s="3"/>
      <c r="BTE1373" s="3"/>
      <c r="BTF1373" s="3"/>
      <c r="BTG1373" s="3"/>
      <c r="BTH1373" s="3"/>
      <c r="BTI1373" s="3"/>
      <c r="BTJ1373" s="3"/>
      <c r="BTK1373" s="3"/>
      <c r="BTL1373" s="3"/>
      <c r="BTM1373" s="3"/>
      <c r="BTN1373" s="3"/>
      <c r="BTO1373" s="3"/>
      <c r="BTP1373" s="3"/>
      <c r="BTQ1373" s="3"/>
      <c r="BTR1373" s="3"/>
      <c r="BTS1373" s="3"/>
      <c r="BTT1373" s="3"/>
      <c r="BTU1373" s="3"/>
      <c r="BTV1373" s="3"/>
      <c r="BTW1373" s="3"/>
      <c r="BTX1373" s="3"/>
      <c r="BTY1373" s="3"/>
      <c r="BTZ1373" s="3"/>
      <c r="BUA1373" s="3"/>
      <c r="BUB1373" s="3"/>
      <c r="BUC1373" s="3"/>
      <c r="BUD1373" s="3"/>
      <c r="BUE1373" s="3"/>
      <c r="BUF1373" s="3"/>
      <c r="BUG1373" s="3"/>
      <c r="BUH1373" s="3"/>
      <c r="BUI1373" s="3"/>
      <c r="BUJ1373" s="3"/>
      <c r="BUK1373" s="3"/>
      <c r="BUL1373" s="3"/>
      <c r="BUM1373" s="3"/>
      <c r="BUN1373" s="3"/>
      <c r="BUO1373" s="3"/>
      <c r="BUP1373" s="3"/>
      <c r="BUQ1373" s="3"/>
      <c r="BUR1373" s="3"/>
      <c r="BUS1373" s="3"/>
      <c r="BUT1373" s="3"/>
      <c r="BUU1373" s="3"/>
      <c r="BUV1373" s="3"/>
      <c r="BUW1373" s="3"/>
      <c r="BUX1373" s="3"/>
      <c r="BUY1373" s="3"/>
      <c r="BUZ1373" s="3"/>
      <c r="BVA1373" s="3"/>
      <c r="BVB1373" s="3"/>
      <c r="BVC1373" s="3"/>
      <c r="BVD1373" s="3"/>
      <c r="BVE1373" s="3"/>
      <c r="BVF1373" s="3"/>
      <c r="BVG1373" s="3"/>
      <c r="BVH1373" s="3"/>
      <c r="BVI1373" s="3"/>
      <c r="BVJ1373" s="3"/>
      <c r="BVK1373" s="3"/>
      <c r="BVL1373" s="3"/>
      <c r="BVM1373" s="3"/>
      <c r="BVN1373" s="3"/>
      <c r="BVO1373" s="3"/>
      <c r="BVP1373" s="3"/>
      <c r="BVQ1373" s="3"/>
      <c r="BVR1373" s="3"/>
      <c r="BVS1373" s="3"/>
      <c r="BVT1373" s="3"/>
      <c r="BVU1373" s="3"/>
      <c r="BVV1373" s="3"/>
      <c r="BVW1373" s="3"/>
      <c r="BVX1373" s="3"/>
      <c r="BVY1373" s="3"/>
      <c r="BVZ1373" s="3"/>
      <c r="BWA1373" s="3"/>
      <c r="BWB1373" s="3"/>
      <c r="BWC1373" s="3"/>
      <c r="BWD1373" s="3"/>
      <c r="BWE1373" s="3"/>
      <c r="BWF1373" s="3"/>
      <c r="BWG1373" s="3"/>
      <c r="BWH1373" s="3"/>
      <c r="BWI1373" s="3"/>
      <c r="BWJ1373" s="3"/>
      <c r="BWK1373" s="3"/>
      <c r="BWL1373" s="3"/>
      <c r="BWM1373" s="3"/>
      <c r="BWN1373" s="3"/>
      <c r="BWO1373" s="3"/>
      <c r="BWP1373" s="3"/>
      <c r="BWQ1373" s="3"/>
      <c r="BWR1373" s="3"/>
      <c r="BWS1373" s="3"/>
      <c r="BWT1373" s="3"/>
      <c r="BWU1373" s="3"/>
      <c r="BWV1373" s="3"/>
      <c r="BWW1373" s="3"/>
      <c r="BWX1373" s="3"/>
      <c r="BWY1373" s="3"/>
      <c r="BWZ1373" s="3"/>
      <c r="BXA1373" s="3"/>
      <c r="BXB1373" s="3"/>
      <c r="BXC1373" s="3"/>
      <c r="BXD1373" s="3"/>
      <c r="BXE1373" s="3"/>
      <c r="BXF1373" s="3"/>
      <c r="BXG1373" s="3"/>
      <c r="BXH1373" s="3"/>
      <c r="BXI1373" s="3"/>
      <c r="BXJ1373" s="3"/>
      <c r="BXK1373" s="3"/>
      <c r="BXL1373" s="3"/>
      <c r="BXM1373" s="3"/>
      <c r="BXN1373" s="3"/>
      <c r="BXO1373" s="3"/>
      <c r="BXP1373" s="3"/>
      <c r="BXQ1373" s="3"/>
      <c r="BXR1373" s="3"/>
      <c r="BXS1373" s="3"/>
      <c r="BXT1373" s="3"/>
      <c r="BXU1373" s="3"/>
      <c r="BXV1373" s="3"/>
      <c r="BXW1373" s="3"/>
      <c r="BXX1373" s="3"/>
      <c r="BXY1373" s="3"/>
      <c r="BXZ1373" s="3"/>
      <c r="BYA1373" s="3"/>
      <c r="BYB1373" s="3"/>
      <c r="BYC1373" s="3"/>
      <c r="BYD1373" s="3"/>
      <c r="BYE1373" s="3"/>
      <c r="BYF1373" s="3"/>
      <c r="BYG1373" s="3"/>
      <c r="BYH1373" s="3"/>
      <c r="BYI1373" s="3"/>
      <c r="BYJ1373" s="3"/>
      <c r="BYK1373" s="3"/>
      <c r="BYL1373" s="3"/>
      <c r="BYM1373" s="3"/>
      <c r="BYN1373" s="3"/>
      <c r="BYO1373" s="3"/>
      <c r="BYP1373" s="3"/>
      <c r="BYQ1373" s="3"/>
      <c r="BYR1373" s="3"/>
      <c r="BYS1373" s="3"/>
      <c r="BYT1373" s="3"/>
      <c r="BYU1373" s="3"/>
      <c r="BYV1373" s="3"/>
      <c r="BYW1373" s="3"/>
      <c r="BYX1373" s="3"/>
      <c r="BYY1373" s="3"/>
      <c r="BYZ1373" s="3"/>
      <c r="BZA1373" s="3"/>
      <c r="BZB1373" s="3"/>
      <c r="BZC1373" s="3"/>
      <c r="BZD1373" s="3"/>
      <c r="BZE1373" s="3"/>
      <c r="BZF1373" s="3"/>
      <c r="BZG1373" s="3"/>
      <c r="BZH1373" s="3"/>
      <c r="BZI1373" s="3"/>
      <c r="BZJ1373" s="3"/>
      <c r="BZK1373" s="3"/>
      <c r="BZL1373" s="3"/>
      <c r="BZM1373" s="3"/>
      <c r="BZN1373" s="3"/>
      <c r="BZO1373" s="3"/>
      <c r="BZP1373" s="3"/>
      <c r="BZQ1373" s="3"/>
      <c r="BZR1373" s="3"/>
      <c r="BZS1373" s="3"/>
      <c r="BZT1373" s="3"/>
      <c r="BZU1373" s="3"/>
      <c r="BZV1373" s="3"/>
      <c r="BZW1373" s="3"/>
      <c r="BZX1373" s="3"/>
      <c r="BZY1373" s="3"/>
      <c r="BZZ1373" s="3"/>
      <c r="CAA1373" s="3"/>
      <c r="CAB1373" s="3"/>
      <c r="CAC1373" s="3"/>
      <c r="CAD1373" s="3"/>
      <c r="CAE1373" s="3"/>
      <c r="CAF1373" s="3"/>
      <c r="CAG1373" s="3"/>
      <c r="CAH1373" s="3"/>
      <c r="CAI1373" s="3"/>
      <c r="CAJ1373" s="3"/>
      <c r="CAK1373" s="3"/>
      <c r="CAL1373" s="3"/>
      <c r="CAM1373" s="3"/>
      <c r="CAN1373" s="3"/>
      <c r="CAO1373" s="3"/>
      <c r="CAP1373" s="3"/>
      <c r="CAQ1373" s="3"/>
      <c r="CAR1373" s="3"/>
      <c r="CAS1373" s="3"/>
      <c r="CAT1373" s="3"/>
      <c r="CAU1373" s="3"/>
      <c r="CAV1373" s="3"/>
      <c r="CAW1373" s="3"/>
      <c r="CAX1373" s="3"/>
      <c r="CAY1373" s="3"/>
      <c r="CAZ1373" s="3"/>
      <c r="CBA1373" s="3"/>
      <c r="CBB1373" s="3"/>
      <c r="CBC1373" s="3"/>
      <c r="CBD1373" s="3"/>
      <c r="CBE1373" s="3"/>
      <c r="CBF1373" s="3"/>
      <c r="CBG1373" s="3"/>
      <c r="CBH1373" s="3"/>
      <c r="CBI1373" s="3"/>
      <c r="CBJ1373" s="3"/>
      <c r="CBK1373" s="3"/>
      <c r="CBL1373" s="3"/>
      <c r="CBM1373" s="3"/>
      <c r="CBN1373" s="3"/>
      <c r="CBO1373" s="3"/>
      <c r="CBP1373" s="3"/>
      <c r="CBQ1373" s="3"/>
      <c r="CBR1373" s="3"/>
      <c r="CBS1373" s="3"/>
      <c r="CBT1373" s="3"/>
      <c r="CBU1373" s="3"/>
      <c r="CBV1373" s="3"/>
      <c r="CBW1373" s="3"/>
      <c r="CBX1373" s="3"/>
      <c r="CBY1373" s="3"/>
      <c r="CBZ1373" s="3"/>
      <c r="CCA1373" s="3"/>
      <c r="CCB1373" s="3"/>
      <c r="CCC1373" s="3"/>
      <c r="CCD1373" s="3"/>
      <c r="CCE1373" s="3"/>
      <c r="CCF1373" s="3"/>
      <c r="CCG1373" s="3"/>
      <c r="CCH1373" s="3"/>
      <c r="CCI1373" s="3"/>
      <c r="CCJ1373" s="3"/>
      <c r="CCK1373" s="3"/>
      <c r="CCL1373" s="3"/>
      <c r="CCM1373" s="3"/>
      <c r="CCN1373" s="3"/>
      <c r="CCO1373" s="3"/>
      <c r="CCP1373" s="3"/>
      <c r="CCQ1373" s="3"/>
      <c r="CCR1373" s="3"/>
      <c r="CCS1373" s="3"/>
      <c r="CCT1373" s="3"/>
      <c r="CCU1373" s="3"/>
      <c r="CCV1373" s="3"/>
      <c r="CCW1373" s="3"/>
      <c r="CCX1373" s="3"/>
      <c r="CCY1373" s="3"/>
      <c r="CCZ1373" s="3"/>
      <c r="CDA1373" s="3"/>
      <c r="CDB1373" s="3"/>
      <c r="CDC1373" s="3"/>
      <c r="CDD1373" s="3"/>
      <c r="CDE1373" s="3"/>
      <c r="CDF1373" s="3"/>
      <c r="CDG1373" s="3"/>
      <c r="CDH1373" s="3"/>
      <c r="CDI1373" s="3"/>
      <c r="CDJ1373" s="3"/>
      <c r="CDK1373" s="3"/>
      <c r="CDL1373" s="3"/>
      <c r="CDM1373" s="3"/>
      <c r="CDN1373" s="3"/>
      <c r="CDO1373" s="3"/>
      <c r="CDP1373" s="3"/>
      <c r="CDQ1373" s="3"/>
      <c r="CDR1373" s="3"/>
      <c r="CDS1373" s="3"/>
      <c r="CDT1373" s="3"/>
      <c r="CDU1373" s="3"/>
      <c r="CDV1373" s="3"/>
      <c r="CDW1373" s="3"/>
      <c r="CDX1373" s="3"/>
      <c r="CDY1373" s="3"/>
      <c r="CDZ1373" s="3"/>
      <c r="CEA1373" s="3"/>
      <c r="CEB1373" s="3"/>
      <c r="CEC1373" s="3"/>
      <c r="CED1373" s="3"/>
      <c r="CEE1373" s="3"/>
      <c r="CEF1373" s="3"/>
      <c r="CEG1373" s="3"/>
      <c r="CEH1373" s="3"/>
      <c r="CEI1373" s="3"/>
      <c r="CEJ1373" s="3"/>
      <c r="CEK1373" s="3"/>
      <c r="CEL1373" s="3"/>
      <c r="CEM1373" s="3"/>
      <c r="CEN1373" s="3"/>
      <c r="CEO1373" s="3"/>
      <c r="CEP1373" s="3"/>
      <c r="CEQ1373" s="3"/>
      <c r="CER1373" s="3"/>
      <c r="CES1373" s="3"/>
      <c r="CET1373" s="3"/>
      <c r="CEU1373" s="3"/>
      <c r="CEV1373" s="3"/>
      <c r="CEW1373" s="3"/>
      <c r="CEX1373" s="3"/>
      <c r="CEY1373" s="3"/>
      <c r="CEZ1373" s="3"/>
      <c r="CFA1373" s="3"/>
      <c r="CFB1373" s="3"/>
      <c r="CFC1373" s="3"/>
      <c r="CFD1373" s="3"/>
      <c r="CFE1373" s="3"/>
      <c r="CFF1373" s="3"/>
      <c r="CFG1373" s="3"/>
      <c r="CFH1373" s="3"/>
      <c r="CFI1373" s="3"/>
      <c r="CFJ1373" s="3"/>
      <c r="CFK1373" s="3"/>
      <c r="CFL1373" s="3"/>
      <c r="CFM1373" s="3"/>
      <c r="CFN1373" s="3"/>
      <c r="CFO1373" s="3"/>
      <c r="CFP1373" s="3"/>
      <c r="CFQ1373" s="3"/>
      <c r="CFR1373" s="3"/>
      <c r="CFS1373" s="3"/>
      <c r="CFT1373" s="3"/>
      <c r="CFU1373" s="3"/>
      <c r="CFV1373" s="3"/>
      <c r="CFW1373" s="3"/>
      <c r="CFX1373" s="3"/>
      <c r="CFY1373" s="3"/>
      <c r="CFZ1373" s="3"/>
      <c r="CGA1373" s="3"/>
      <c r="CGB1373" s="3"/>
      <c r="CGC1373" s="3"/>
      <c r="CGD1373" s="3"/>
      <c r="CGE1373" s="3"/>
      <c r="CGF1373" s="3"/>
      <c r="CGG1373" s="3"/>
      <c r="CGH1373" s="3"/>
      <c r="CGI1373" s="3"/>
      <c r="CGJ1373" s="3"/>
      <c r="CGK1373" s="3"/>
      <c r="CGL1373" s="3"/>
      <c r="CGM1373" s="3"/>
      <c r="CGN1373" s="3"/>
      <c r="CGO1373" s="3"/>
      <c r="CGP1373" s="3"/>
      <c r="CGQ1373" s="3"/>
      <c r="CGR1373" s="3"/>
      <c r="CGS1373" s="3"/>
      <c r="CGT1373" s="3"/>
      <c r="CGU1373" s="3"/>
      <c r="CGV1373" s="3"/>
      <c r="CGW1373" s="3"/>
      <c r="CGX1373" s="3"/>
      <c r="CGY1373" s="3"/>
      <c r="CGZ1373" s="3"/>
      <c r="CHA1373" s="3"/>
      <c r="CHB1373" s="3"/>
      <c r="CHC1373" s="3"/>
      <c r="CHD1373" s="3"/>
      <c r="CHE1373" s="3"/>
      <c r="CHF1373" s="3"/>
      <c r="CHG1373" s="3"/>
      <c r="CHH1373" s="3"/>
      <c r="CHI1373" s="3"/>
      <c r="CHJ1373" s="3"/>
      <c r="CHK1373" s="3"/>
      <c r="CHL1373" s="3"/>
      <c r="CHM1373" s="3"/>
      <c r="CHN1373" s="3"/>
      <c r="CHO1373" s="3"/>
      <c r="CHP1373" s="3"/>
      <c r="CHQ1373" s="3"/>
      <c r="CHR1373" s="3"/>
      <c r="CHS1373" s="3"/>
      <c r="CHT1373" s="3"/>
      <c r="CHU1373" s="3"/>
      <c r="CHV1373" s="3"/>
      <c r="CHW1373" s="3"/>
      <c r="CHX1373" s="3"/>
      <c r="CHY1373" s="3"/>
      <c r="CHZ1373" s="3"/>
      <c r="CIA1373" s="3"/>
      <c r="CIB1373" s="3"/>
      <c r="CIC1373" s="3"/>
      <c r="CID1373" s="3"/>
      <c r="CIE1373" s="3"/>
      <c r="CIF1373" s="3"/>
      <c r="CIG1373" s="3"/>
      <c r="CIH1373" s="3"/>
      <c r="CII1373" s="3"/>
      <c r="CIJ1373" s="3"/>
      <c r="CIK1373" s="3"/>
      <c r="CIL1373" s="3"/>
      <c r="CIM1373" s="3"/>
      <c r="CIN1373" s="3"/>
      <c r="CIO1373" s="3"/>
      <c r="CIP1373" s="3"/>
      <c r="CIQ1373" s="3"/>
      <c r="CIR1373" s="3"/>
      <c r="CIS1373" s="3"/>
      <c r="CIT1373" s="3"/>
      <c r="CIU1373" s="3"/>
      <c r="CIV1373" s="3"/>
      <c r="CIW1373" s="3"/>
      <c r="CIX1373" s="3"/>
      <c r="CIY1373" s="3"/>
      <c r="CIZ1373" s="3"/>
      <c r="CJA1373" s="3"/>
      <c r="CJB1373" s="3"/>
      <c r="CJC1373" s="3"/>
      <c r="CJD1373" s="3"/>
      <c r="CJE1373" s="3"/>
      <c r="CJF1373" s="3"/>
      <c r="CJG1373" s="3"/>
      <c r="CJH1373" s="3"/>
      <c r="CJI1373" s="3"/>
      <c r="CJJ1373" s="3"/>
      <c r="CJK1373" s="3"/>
      <c r="CJL1373" s="3"/>
      <c r="CJM1373" s="3"/>
      <c r="CJN1373" s="3"/>
      <c r="CJO1373" s="3"/>
      <c r="CJP1373" s="3"/>
      <c r="CJQ1373" s="3"/>
      <c r="CJR1373" s="3"/>
      <c r="CJS1373" s="3"/>
      <c r="CJT1373" s="3"/>
      <c r="CJU1373" s="3"/>
      <c r="CJV1373" s="3"/>
      <c r="CJW1373" s="3"/>
      <c r="CJX1373" s="3"/>
      <c r="CJY1373" s="3"/>
      <c r="CJZ1373" s="3"/>
      <c r="CKA1373" s="3"/>
      <c r="CKB1373" s="3"/>
      <c r="CKC1373" s="3"/>
      <c r="CKD1373" s="3"/>
      <c r="CKE1373" s="3"/>
      <c r="CKF1373" s="3"/>
      <c r="CKG1373" s="3"/>
      <c r="CKH1373" s="3"/>
      <c r="CKI1373" s="3"/>
      <c r="CKJ1373" s="3"/>
      <c r="CKK1373" s="3"/>
      <c r="CKL1373" s="3"/>
      <c r="CKM1373" s="3"/>
      <c r="CKN1373" s="3"/>
      <c r="CKO1373" s="3"/>
      <c r="CKP1373" s="3"/>
      <c r="CKQ1373" s="3"/>
      <c r="CKR1373" s="3"/>
      <c r="CKS1373" s="3"/>
      <c r="CKT1373" s="3"/>
      <c r="CKU1373" s="3"/>
      <c r="CKV1373" s="3"/>
      <c r="CKW1373" s="3"/>
      <c r="CKX1373" s="3"/>
      <c r="CKY1373" s="3"/>
      <c r="CKZ1373" s="3"/>
      <c r="CLA1373" s="3"/>
      <c r="CLB1373" s="3"/>
      <c r="CLC1373" s="3"/>
      <c r="CLD1373" s="3"/>
      <c r="CLE1373" s="3"/>
      <c r="CLF1373" s="3"/>
      <c r="CLG1373" s="3"/>
      <c r="CLH1373" s="3"/>
      <c r="CLI1373" s="3"/>
      <c r="CLJ1373" s="3"/>
      <c r="CLK1373" s="3"/>
      <c r="CLL1373" s="3"/>
      <c r="CLM1373" s="3"/>
      <c r="CLN1373" s="3"/>
      <c r="CLO1373" s="3"/>
      <c r="CLP1373" s="3"/>
      <c r="CLQ1373" s="3"/>
      <c r="CLR1373" s="3"/>
      <c r="CLS1373" s="3"/>
      <c r="CLT1373" s="3"/>
      <c r="CLU1373" s="3"/>
      <c r="CLV1373" s="3"/>
      <c r="CLW1373" s="3"/>
      <c r="CLX1373" s="3"/>
      <c r="CLY1373" s="3"/>
      <c r="CLZ1373" s="3"/>
      <c r="CMA1373" s="3"/>
      <c r="CMB1373" s="3"/>
      <c r="CMC1373" s="3"/>
      <c r="CMD1373" s="3"/>
      <c r="CME1373" s="3"/>
      <c r="CMF1373" s="3"/>
      <c r="CMG1373" s="3"/>
      <c r="CMH1373" s="3"/>
      <c r="CMI1373" s="3"/>
      <c r="CMJ1373" s="3"/>
      <c r="CMK1373" s="3"/>
      <c r="CML1373" s="3"/>
      <c r="CMM1373" s="3"/>
      <c r="CMN1373" s="3"/>
      <c r="CMO1373" s="3"/>
      <c r="CMP1373" s="3"/>
      <c r="CMQ1373" s="3"/>
      <c r="CMR1373" s="3"/>
      <c r="CMS1373" s="3"/>
      <c r="CMT1373" s="3"/>
      <c r="CMU1373" s="3"/>
      <c r="CMV1373" s="3"/>
      <c r="CMW1373" s="3"/>
      <c r="CMX1373" s="3"/>
      <c r="CMY1373" s="3"/>
      <c r="CMZ1373" s="3"/>
      <c r="CNA1373" s="3"/>
      <c r="CNB1373" s="3"/>
      <c r="CNC1373" s="3"/>
      <c r="CND1373" s="3"/>
      <c r="CNE1373" s="3"/>
      <c r="CNF1373" s="3"/>
      <c r="CNG1373" s="3"/>
      <c r="CNH1373" s="3"/>
      <c r="CNI1373" s="3"/>
      <c r="CNJ1373" s="3"/>
      <c r="CNK1373" s="3"/>
      <c r="CNL1373" s="3"/>
      <c r="CNM1373" s="3"/>
      <c r="CNN1373" s="3"/>
      <c r="CNO1373" s="3"/>
      <c r="CNP1373" s="3"/>
      <c r="CNQ1373" s="3"/>
      <c r="CNR1373" s="3"/>
      <c r="CNS1373" s="3"/>
      <c r="CNT1373" s="3"/>
      <c r="CNU1373" s="3"/>
      <c r="CNV1373" s="3"/>
      <c r="CNW1373" s="3"/>
      <c r="CNX1373" s="3"/>
      <c r="CNY1373" s="3"/>
      <c r="CNZ1373" s="3"/>
      <c r="COA1373" s="3"/>
      <c r="COB1373" s="3"/>
      <c r="COC1373" s="3"/>
      <c r="COD1373" s="3"/>
      <c r="COE1373" s="3"/>
      <c r="COF1373" s="3"/>
      <c r="COG1373" s="3"/>
      <c r="COH1373" s="3"/>
      <c r="COI1373" s="3"/>
      <c r="COJ1373" s="3"/>
      <c r="COK1373" s="3"/>
      <c r="COL1373" s="3"/>
      <c r="COM1373" s="3"/>
      <c r="CON1373" s="3"/>
      <c r="COO1373" s="3"/>
      <c r="COP1373" s="3"/>
      <c r="COQ1373" s="3"/>
      <c r="COR1373" s="3"/>
      <c r="COS1373" s="3"/>
      <c r="COT1373" s="3"/>
      <c r="COU1373" s="3"/>
      <c r="COV1373" s="3"/>
      <c r="COW1373" s="3"/>
      <c r="COX1373" s="3"/>
      <c r="COY1373" s="3"/>
      <c r="COZ1373" s="3"/>
      <c r="CPA1373" s="3"/>
      <c r="CPB1373" s="3"/>
      <c r="CPC1373" s="3"/>
      <c r="CPD1373" s="3"/>
      <c r="CPE1373" s="3"/>
      <c r="CPF1373" s="3"/>
      <c r="CPG1373" s="3"/>
      <c r="CPH1373" s="3"/>
      <c r="CPI1373" s="3"/>
      <c r="CPJ1373" s="3"/>
      <c r="CPK1373" s="3"/>
      <c r="CPL1373" s="3"/>
      <c r="CPM1373" s="3"/>
      <c r="CPN1373" s="3"/>
      <c r="CPO1373" s="3"/>
      <c r="CPP1373" s="3"/>
      <c r="CPQ1373" s="3"/>
      <c r="CPR1373" s="3"/>
      <c r="CPS1373" s="3"/>
      <c r="CPT1373" s="3"/>
      <c r="CPU1373" s="3"/>
      <c r="CPV1373" s="3"/>
      <c r="CPW1373" s="3"/>
      <c r="CPX1373" s="3"/>
      <c r="CPY1373" s="3"/>
      <c r="CPZ1373" s="3"/>
      <c r="CQA1373" s="3"/>
      <c r="CQB1373" s="3"/>
      <c r="CQC1373" s="3"/>
      <c r="CQD1373" s="3"/>
      <c r="CQE1373" s="3"/>
      <c r="CQF1373" s="3"/>
      <c r="CQG1373" s="3"/>
      <c r="CQH1373" s="3"/>
      <c r="CQI1373" s="3"/>
      <c r="CQJ1373" s="3"/>
      <c r="CQK1373" s="3"/>
      <c r="CQL1373" s="3"/>
      <c r="CQM1373" s="3"/>
      <c r="CQN1373" s="3"/>
      <c r="CQO1373" s="3"/>
      <c r="CQP1373" s="3"/>
      <c r="CQQ1373" s="3"/>
      <c r="CQR1373" s="3"/>
      <c r="CQS1373" s="3"/>
      <c r="CQT1373" s="3"/>
      <c r="CQU1373" s="3"/>
      <c r="CQV1373" s="3"/>
      <c r="CQW1373" s="3"/>
      <c r="CQX1373" s="3"/>
      <c r="CQY1373" s="3"/>
      <c r="CQZ1373" s="3"/>
      <c r="CRA1373" s="3"/>
      <c r="CRB1373" s="3"/>
      <c r="CRC1373" s="3"/>
      <c r="CRD1373" s="3"/>
      <c r="CRE1373" s="3"/>
      <c r="CRF1373" s="3"/>
      <c r="CRG1373" s="3"/>
      <c r="CRH1373" s="3"/>
      <c r="CRI1373" s="3"/>
      <c r="CRJ1373" s="3"/>
      <c r="CRK1373" s="3"/>
      <c r="CRL1373" s="3"/>
      <c r="CRM1373" s="3"/>
      <c r="CRN1373" s="3"/>
      <c r="CRO1373" s="3"/>
      <c r="CRP1373" s="3"/>
      <c r="CRQ1373" s="3"/>
      <c r="CRR1373" s="3"/>
      <c r="CRS1373" s="3"/>
      <c r="CRT1373" s="3"/>
      <c r="CRU1373" s="3"/>
      <c r="CRV1373" s="3"/>
      <c r="CRW1373" s="3"/>
      <c r="CRX1373" s="3"/>
      <c r="CRY1373" s="3"/>
      <c r="CRZ1373" s="3"/>
      <c r="CSA1373" s="3"/>
      <c r="CSB1373" s="3"/>
      <c r="CSC1373" s="3"/>
      <c r="CSD1373" s="3"/>
      <c r="CSE1373" s="3"/>
      <c r="CSF1373" s="3"/>
      <c r="CSG1373" s="3"/>
      <c r="CSH1373" s="3"/>
      <c r="CSI1373" s="3"/>
      <c r="CSJ1373" s="3"/>
      <c r="CSK1373" s="3"/>
      <c r="CSL1373" s="3"/>
      <c r="CSM1373" s="3"/>
      <c r="CSN1373" s="3"/>
      <c r="CSO1373" s="3"/>
      <c r="CSP1373" s="3"/>
      <c r="CSQ1373" s="3"/>
      <c r="CSR1373" s="3"/>
      <c r="CSS1373" s="3"/>
      <c r="CST1373" s="3"/>
      <c r="CSU1373" s="3"/>
      <c r="CSV1373" s="3"/>
      <c r="CSW1373" s="3"/>
      <c r="CSX1373" s="3"/>
      <c r="CSY1373" s="3"/>
      <c r="CSZ1373" s="3"/>
      <c r="CTA1373" s="3"/>
      <c r="CTB1373" s="3"/>
      <c r="CTC1373" s="3"/>
      <c r="CTD1373" s="3"/>
      <c r="CTE1373" s="3"/>
      <c r="CTF1373" s="3"/>
      <c r="CTG1373" s="3"/>
      <c r="CTH1373" s="3"/>
      <c r="CTI1373" s="3"/>
      <c r="CTJ1373" s="3"/>
      <c r="CTK1373" s="3"/>
      <c r="CTL1373" s="3"/>
      <c r="CTM1373" s="3"/>
      <c r="CTN1373" s="3"/>
      <c r="CTO1373" s="3"/>
      <c r="CTP1373" s="3"/>
      <c r="CTQ1373" s="3"/>
      <c r="CTR1373" s="3"/>
      <c r="CTS1373" s="3"/>
      <c r="CTT1373" s="3"/>
      <c r="CTU1373" s="3"/>
      <c r="CTV1373" s="3"/>
      <c r="CTW1373" s="3"/>
      <c r="CTX1373" s="3"/>
      <c r="CTY1373" s="3"/>
      <c r="CTZ1373" s="3"/>
      <c r="CUA1373" s="3"/>
      <c r="CUB1373" s="3"/>
      <c r="CUC1373" s="3"/>
      <c r="CUD1373" s="3"/>
      <c r="CUE1373" s="3"/>
      <c r="CUF1373" s="3"/>
      <c r="CUG1373" s="3"/>
      <c r="CUH1373" s="3"/>
      <c r="CUI1373" s="3"/>
      <c r="CUJ1373" s="3"/>
      <c r="CUK1373" s="3"/>
      <c r="CUL1373" s="3"/>
      <c r="CUM1373" s="3"/>
      <c r="CUN1373" s="3"/>
      <c r="CUO1373" s="3"/>
      <c r="CUP1373" s="3"/>
      <c r="CUQ1373" s="3"/>
      <c r="CUR1373" s="3"/>
      <c r="CUS1373" s="3"/>
      <c r="CUT1373" s="3"/>
      <c r="CUU1373" s="3"/>
      <c r="CUV1373" s="3"/>
      <c r="CUW1373" s="3"/>
      <c r="CUX1373" s="3"/>
      <c r="CUY1373" s="3"/>
      <c r="CUZ1373" s="3"/>
      <c r="CVA1373" s="3"/>
      <c r="CVB1373" s="3"/>
      <c r="CVC1373" s="3"/>
      <c r="CVD1373" s="3"/>
      <c r="CVE1373" s="3"/>
      <c r="CVF1373" s="3"/>
      <c r="CVG1373" s="3"/>
      <c r="CVH1373" s="3"/>
      <c r="CVI1373" s="3"/>
      <c r="CVJ1373" s="3"/>
      <c r="CVK1373" s="3"/>
      <c r="CVL1373" s="3"/>
      <c r="CVM1373" s="3"/>
      <c r="CVN1373" s="3"/>
      <c r="CVO1373" s="3"/>
      <c r="CVP1373" s="3"/>
      <c r="CVQ1373" s="3"/>
      <c r="CVR1373" s="3"/>
      <c r="CVS1373" s="3"/>
      <c r="CVT1373" s="3"/>
      <c r="CVU1373" s="3"/>
      <c r="CVV1373" s="3"/>
      <c r="CVW1373" s="3"/>
      <c r="CVX1373" s="3"/>
      <c r="CVY1373" s="3"/>
      <c r="CVZ1373" s="3"/>
      <c r="CWA1373" s="3"/>
      <c r="CWB1373" s="3"/>
      <c r="CWC1373" s="3"/>
      <c r="CWD1373" s="3"/>
      <c r="CWE1373" s="3"/>
      <c r="CWF1373" s="3"/>
      <c r="CWG1373" s="3"/>
      <c r="CWH1373" s="3"/>
      <c r="CWI1373" s="3"/>
      <c r="CWJ1373" s="3"/>
      <c r="CWK1373" s="3"/>
      <c r="CWL1373" s="3"/>
      <c r="CWM1373" s="3"/>
      <c r="CWN1373" s="3"/>
      <c r="CWO1373" s="3"/>
      <c r="CWP1373" s="3"/>
      <c r="CWQ1373" s="3"/>
      <c r="CWR1373" s="3"/>
      <c r="CWS1373" s="3"/>
      <c r="CWT1373" s="3"/>
      <c r="CWU1373" s="3"/>
      <c r="CWV1373" s="3"/>
      <c r="CWW1373" s="3"/>
      <c r="CWX1373" s="3"/>
      <c r="CWY1373" s="3"/>
      <c r="CWZ1373" s="3"/>
      <c r="CXA1373" s="3"/>
      <c r="CXB1373" s="3"/>
      <c r="CXC1373" s="3"/>
      <c r="CXD1373" s="3"/>
      <c r="CXE1373" s="3"/>
      <c r="CXF1373" s="3"/>
      <c r="CXG1373" s="3"/>
      <c r="CXH1373" s="3"/>
      <c r="CXI1373" s="3"/>
      <c r="CXJ1373" s="3"/>
      <c r="CXK1373" s="3"/>
      <c r="CXL1373" s="3"/>
      <c r="CXM1373" s="3"/>
      <c r="CXN1373" s="3"/>
      <c r="CXO1373" s="3"/>
      <c r="CXP1373" s="3"/>
      <c r="CXQ1373" s="3"/>
      <c r="CXR1373" s="3"/>
      <c r="CXS1373" s="3"/>
      <c r="CXT1373" s="3"/>
      <c r="CXU1373" s="3"/>
      <c r="CXV1373" s="3"/>
      <c r="CXW1373" s="3"/>
      <c r="CXX1373" s="3"/>
      <c r="CXY1373" s="3"/>
      <c r="CXZ1373" s="3"/>
      <c r="CYA1373" s="3"/>
      <c r="CYB1373" s="3"/>
      <c r="CYC1373" s="3"/>
      <c r="CYD1373" s="3"/>
      <c r="CYE1373" s="3"/>
      <c r="CYF1373" s="3"/>
      <c r="CYG1373" s="3"/>
      <c r="CYH1373" s="3"/>
      <c r="CYI1373" s="3"/>
      <c r="CYJ1373" s="3"/>
      <c r="CYK1373" s="3"/>
      <c r="CYL1373" s="3"/>
      <c r="CYM1373" s="3"/>
      <c r="CYN1373" s="3"/>
      <c r="CYO1373" s="3"/>
      <c r="CYP1373" s="3"/>
      <c r="CYQ1373" s="3"/>
      <c r="CYR1373" s="3"/>
      <c r="CYS1373" s="3"/>
      <c r="CYT1373" s="3"/>
      <c r="CYU1373" s="3"/>
      <c r="CYV1373" s="3"/>
      <c r="CYW1373" s="3"/>
      <c r="CYX1373" s="3"/>
      <c r="CYY1373" s="3"/>
      <c r="CYZ1373" s="3"/>
      <c r="CZA1373" s="3"/>
      <c r="CZB1373" s="3"/>
      <c r="CZC1373" s="3"/>
      <c r="CZD1373" s="3"/>
      <c r="CZE1373" s="3"/>
      <c r="CZF1373" s="3"/>
      <c r="CZG1373" s="3"/>
      <c r="CZH1373" s="3"/>
      <c r="CZI1373" s="3"/>
      <c r="CZJ1373" s="3"/>
      <c r="CZK1373" s="3"/>
      <c r="CZL1373" s="3"/>
      <c r="CZM1373" s="3"/>
      <c r="CZN1373" s="3"/>
      <c r="CZO1373" s="3"/>
      <c r="CZP1373" s="3"/>
      <c r="CZQ1373" s="3"/>
      <c r="CZR1373" s="3"/>
      <c r="CZS1373" s="3"/>
      <c r="CZT1373" s="3"/>
      <c r="CZU1373" s="3"/>
      <c r="CZV1373" s="3"/>
      <c r="CZW1373" s="3"/>
      <c r="CZX1373" s="3"/>
      <c r="CZY1373" s="3"/>
      <c r="CZZ1373" s="3"/>
      <c r="DAA1373" s="3"/>
      <c r="DAB1373" s="3"/>
      <c r="DAC1373" s="3"/>
      <c r="DAD1373" s="3"/>
      <c r="DAE1373" s="3"/>
      <c r="DAF1373" s="3"/>
      <c r="DAG1373" s="3"/>
      <c r="DAH1373" s="3"/>
      <c r="DAI1373" s="3"/>
      <c r="DAJ1373" s="3"/>
      <c r="DAK1373" s="3"/>
      <c r="DAL1373" s="3"/>
      <c r="DAM1373" s="3"/>
      <c r="DAN1373" s="3"/>
      <c r="DAO1373" s="3"/>
      <c r="DAP1373" s="3"/>
      <c r="DAQ1373" s="3"/>
      <c r="DAR1373" s="3"/>
      <c r="DAS1373" s="3"/>
      <c r="DAT1373" s="3"/>
      <c r="DAU1373" s="3"/>
      <c r="DAV1373" s="3"/>
      <c r="DAW1373" s="3"/>
      <c r="DAX1373" s="3"/>
      <c r="DAY1373" s="3"/>
      <c r="DAZ1373" s="3"/>
      <c r="DBA1373" s="3"/>
      <c r="DBB1373" s="3"/>
      <c r="DBC1373" s="3"/>
      <c r="DBD1373" s="3"/>
      <c r="DBE1373" s="3"/>
      <c r="DBF1373" s="3"/>
      <c r="DBG1373" s="3"/>
      <c r="DBH1373" s="3"/>
      <c r="DBI1373" s="3"/>
      <c r="DBJ1373" s="3"/>
      <c r="DBK1373" s="3"/>
      <c r="DBL1373" s="3"/>
      <c r="DBM1373" s="3"/>
      <c r="DBN1373" s="3"/>
      <c r="DBO1373" s="3"/>
      <c r="DBP1373" s="3"/>
      <c r="DBQ1373" s="3"/>
      <c r="DBR1373" s="3"/>
      <c r="DBS1373" s="3"/>
      <c r="DBT1373" s="3"/>
      <c r="DBU1373" s="3"/>
      <c r="DBV1373" s="3"/>
      <c r="DBW1373" s="3"/>
      <c r="DBX1373" s="3"/>
      <c r="DBY1373" s="3"/>
      <c r="DBZ1373" s="3"/>
      <c r="DCA1373" s="3"/>
      <c r="DCB1373" s="3"/>
      <c r="DCC1373" s="3"/>
      <c r="DCD1373" s="3"/>
      <c r="DCE1373" s="3"/>
      <c r="DCF1373" s="3"/>
      <c r="DCG1373" s="3"/>
      <c r="DCH1373" s="3"/>
      <c r="DCI1373" s="3"/>
      <c r="DCJ1373" s="3"/>
      <c r="DCK1373" s="3"/>
      <c r="DCL1373" s="3"/>
      <c r="DCM1373" s="3"/>
      <c r="DCN1373" s="3"/>
      <c r="DCO1373" s="3"/>
      <c r="DCP1373" s="3"/>
      <c r="DCQ1373" s="3"/>
      <c r="DCR1373" s="3"/>
      <c r="DCS1373" s="3"/>
      <c r="DCT1373" s="3"/>
      <c r="DCU1373" s="3"/>
      <c r="DCV1373" s="3"/>
      <c r="DCW1373" s="3"/>
      <c r="DCX1373" s="3"/>
      <c r="DCY1373" s="3"/>
      <c r="DCZ1373" s="3"/>
      <c r="DDA1373" s="3"/>
      <c r="DDB1373" s="3"/>
      <c r="DDC1373" s="3"/>
      <c r="DDD1373" s="3"/>
      <c r="DDE1373" s="3"/>
      <c r="DDF1373" s="3"/>
      <c r="DDG1373" s="3"/>
      <c r="DDH1373" s="3"/>
      <c r="DDI1373" s="3"/>
      <c r="DDJ1373" s="3"/>
      <c r="DDK1373" s="3"/>
      <c r="DDL1373" s="3"/>
      <c r="DDM1373" s="3"/>
      <c r="DDN1373" s="3"/>
      <c r="DDO1373" s="3"/>
      <c r="DDP1373" s="3"/>
      <c r="DDQ1373" s="3"/>
      <c r="DDR1373" s="3"/>
      <c r="DDS1373" s="3"/>
      <c r="DDT1373" s="3"/>
      <c r="DDU1373" s="3"/>
      <c r="DDV1373" s="3"/>
      <c r="DDW1373" s="3"/>
      <c r="DDX1373" s="3"/>
      <c r="DDY1373" s="3"/>
      <c r="DDZ1373" s="3"/>
      <c r="DEA1373" s="3"/>
      <c r="DEB1373" s="3"/>
      <c r="DEC1373" s="3"/>
      <c r="DED1373" s="3"/>
      <c r="DEE1373" s="3"/>
      <c r="DEF1373" s="3"/>
      <c r="DEG1373" s="3"/>
      <c r="DEH1373" s="3"/>
      <c r="DEI1373" s="3"/>
      <c r="DEJ1373" s="3"/>
      <c r="DEK1373" s="3"/>
      <c r="DEL1373" s="3"/>
      <c r="DEM1373" s="3"/>
      <c r="DEN1373" s="3"/>
      <c r="DEO1373" s="3"/>
      <c r="DEP1373" s="3"/>
      <c r="DEQ1373" s="3"/>
      <c r="DER1373" s="3"/>
      <c r="DES1373" s="3"/>
      <c r="DET1373" s="3"/>
      <c r="DEU1373" s="3"/>
      <c r="DEV1373" s="3"/>
      <c r="DEW1373" s="3"/>
      <c r="DEX1373" s="3"/>
      <c r="DEY1373" s="3"/>
      <c r="DEZ1373" s="3"/>
      <c r="DFA1373" s="3"/>
      <c r="DFB1373" s="3"/>
      <c r="DFC1373" s="3"/>
      <c r="DFD1373" s="3"/>
      <c r="DFE1373" s="3"/>
      <c r="DFF1373" s="3"/>
      <c r="DFG1373" s="3"/>
      <c r="DFH1373" s="3"/>
      <c r="DFI1373" s="3"/>
      <c r="DFJ1373" s="3"/>
      <c r="DFK1373" s="3"/>
      <c r="DFL1373" s="3"/>
      <c r="DFM1373" s="3"/>
      <c r="DFN1373" s="3"/>
      <c r="DFO1373" s="3"/>
      <c r="DFP1373" s="3"/>
      <c r="DFQ1373" s="3"/>
      <c r="DFR1373" s="3"/>
      <c r="DFS1373" s="3"/>
      <c r="DFT1373" s="3"/>
      <c r="DFU1373" s="3"/>
      <c r="DFV1373" s="3"/>
      <c r="DFW1373" s="3"/>
      <c r="DFX1373" s="3"/>
      <c r="DFY1373" s="3"/>
      <c r="DFZ1373" s="3"/>
      <c r="DGA1373" s="3"/>
      <c r="DGB1373" s="3"/>
      <c r="DGC1373" s="3"/>
      <c r="DGD1373" s="3"/>
      <c r="DGE1373" s="3"/>
      <c r="DGF1373" s="3"/>
      <c r="DGG1373" s="3"/>
      <c r="DGH1373" s="3"/>
      <c r="DGI1373" s="3"/>
      <c r="DGJ1373" s="3"/>
      <c r="DGK1373" s="3"/>
      <c r="DGL1373" s="3"/>
      <c r="DGM1373" s="3"/>
      <c r="DGN1373" s="3"/>
      <c r="DGO1373" s="3"/>
      <c r="DGP1373" s="3"/>
      <c r="DGQ1373" s="3"/>
      <c r="DGR1373" s="3"/>
      <c r="DGS1373" s="3"/>
      <c r="DGT1373" s="3"/>
      <c r="DGU1373" s="3"/>
      <c r="DGV1373" s="3"/>
      <c r="DGW1373" s="3"/>
      <c r="DGX1373" s="3"/>
      <c r="DGY1373" s="3"/>
      <c r="DGZ1373" s="3"/>
      <c r="DHA1373" s="3"/>
      <c r="DHB1373" s="3"/>
      <c r="DHC1373" s="3"/>
      <c r="DHD1373" s="3"/>
      <c r="DHE1373" s="3"/>
      <c r="DHF1373" s="3"/>
      <c r="DHG1373" s="3"/>
      <c r="DHH1373" s="3"/>
      <c r="DHI1373" s="3"/>
      <c r="DHJ1373" s="3"/>
      <c r="DHK1373" s="3"/>
      <c r="DHL1373" s="3"/>
      <c r="DHM1373" s="3"/>
      <c r="DHN1373" s="3"/>
      <c r="DHO1373" s="3"/>
      <c r="DHP1373" s="3"/>
      <c r="DHQ1373" s="3"/>
      <c r="DHR1373" s="3"/>
      <c r="DHS1373" s="3"/>
      <c r="DHT1373" s="3"/>
      <c r="DHU1373" s="3"/>
      <c r="DHV1373" s="3"/>
      <c r="DHW1373" s="3"/>
      <c r="DHX1373" s="3"/>
      <c r="DHY1373" s="3"/>
      <c r="DHZ1373" s="3"/>
      <c r="DIA1373" s="3"/>
      <c r="DIB1373" s="3"/>
      <c r="DIC1373" s="3"/>
      <c r="DID1373" s="3"/>
      <c r="DIE1373" s="3"/>
      <c r="DIF1373" s="3"/>
      <c r="DIG1373" s="3"/>
      <c r="DIH1373" s="3"/>
      <c r="DII1373" s="3"/>
      <c r="DIJ1373" s="3"/>
      <c r="DIK1373" s="3"/>
      <c r="DIL1373" s="3"/>
      <c r="DIM1373" s="3"/>
      <c r="DIN1373" s="3"/>
      <c r="DIO1373" s="3"/>
      <c r="DIP1373" s="3"/>
      <c r="DIQ1373" s="3"/>
      <c r="DIR1373" s="3"/>
      <c r="DIS1373" s="3"/>
      <c r="DIT1373" s="3"/>
      <c r="DIU1373" s="3"/>
      <c r="DIV1373" s="3"/>
      <c r="DIW1373" s="3"/>
      <c r="DIX1373" s="3"/>
      <c r="DIY1373" s="3"/>
      <c r="DIZ1373" s="3"/>
      <c r="DJA1373" s="3"/>
      <c r="DJB1373" s="3"/>
      <c r="DJC1373" s="3"/>
      <c r="DJD1373" s="3"/>
      <c r="DJE1373" s="3"/>
      <c r="DJF1373" s="3"/>
      <c r="DJG1373" s="3"/>
      <c r="DJH1373" s="3"/>
      <c r="DJI1373" s="3"/>
      <c r="DJJ1373" s="3"/>
      <c r="DJK1373" s="3"/>
      <c r="DJL1373" s="3"/>
      <c r="DJM1373" s="3"/>
      <c r="DJN1373" s="3"/>
      <c r="DJO1373" s="3"/>
      <c r="DJP1373" s="3"/>
      <c r="DJQ1373" s="3"/>
      <c r="DJR1373" s="3"/>
      <c r="DJS1373" s="3"/>
      <c r="DJT1373" s="3"/>
      <c r="DJU1373" s="3"/>
      <c r="DJV1373" s="3"/>
      <c r="DJW1373" s="3"/>
      <c r="DJX1373" s="3"/>
      <c r="DJY1373" s="3"/>
      <c r="DJZ1373" s="3"/>
      <c r="DKA1373" s="3"/>
      <c r="DKB1373" s="3"/>
      <c r="DKC1373" s="3"/>
      <c r="DKD1373" s="3"/>
      <c r="DKE1373" s="3"/>
      <c r="DKF1373" s="3"/>
      <c r="DKG1373" s="3"/>
      <c r="DKH1373" s="3"/>
      <c r="DKI1373" s="3"/>
      <c r="DKJ1373" s="3"/>
      <c r="DKK1373" s="3"/>
      <c r="DKL1373" s="3"/>
      <c r="DKM1373" s="3"/>
      <c r="DKN1373" s="3"/>
      <c r="DKO1373" s="3"/>
      <c r="DKP1373" s="3"/>
      <c r="DKQ1373" s="3"/>
      <c r="DKR1373" s="3"/>
      <c r="DKS1373" s="3"/>
      <c r="DKT1373" s="3"/>
      <c r="DKU1373" s="3"/>
      <c r="DKV1373" s="3"/>
      <c r="DKW1373" s="3"/>
      <c r="DKX1373" s="3"/>
      <c r="DKY1373" s="3"/>
      <c r="DKZ1373" s="3"/>
      <c r="DLA1373" s="3"/>
      <c r="DLB1373" s="3"/>
      <c r="DLC1373" s="3"/>
      <c r="DLD1373" s="3"/>
      <c r="DLE1373" s="3"/>
      <c r="DLF1373" s="3"/>
      <c r="DLG1373" s="3"/>
      <c r="DLH1373" s="3"/>
      <c r="DLI1373" s="3"/>
      <c r="DLJ1373" s="3"/>
      <c r="DLK1373" s="3"/>
      <c r="DLL1373" s="3"/>
      <c r="DLM1373" s="3"/>
      <c r="DLN1373" s="3"/>
      <c r="DLO1373" s="3"/>
      <c r="DLP1373" s="3"/>
      <c r="DLQ1373" s="3"/>
      <c r="DLR1373" s="3"/>
      <c r="DLS1373" s="3"/>
      <c r="DLT1373" s="3"/>
      <c r="DLU1373" s="3"/>
      <c r="DLV1373" s="3"/>
      <c r="DLW1373" s="3"/>
      <c r="DLX1373" s="3"/>
      <c r="DLY1373" s="3"/>
      <c r="DLZ1373" s="3"/>
      <c r="DMA1373" s="3"/>
      <c r="DMB1373" s="3"/>
      <c r="DMC1373" s="3"/>
      <c r="DMD1373" s="3"/>
      <c r="DME1373" s="3"/>
      <c r="DMF1373" s="3"/>
      <c r="DMG1373" s="3"/>
      <c r="DMH1373" s="3"/>
      <c r="DMI1373" s="3"/>
      <c r="DMJ1373" s="3"/>
      <c r="DMK1373" s="3"/>
      <c r="DML1373" s="3"/>
      <c r="DMM1373" s="3"/>
      <c r="DMN1373" s="3"/>
      <c r="DMO1373" s="3"/>
      <c r="DMP1373" s="3"/>
      <c r="DMQ1373" s="3"/>
      <c r="DMR1373" s="3"/>
      <c r="DMS1373" s="3"/>
      <c r="DMT1373" s="3"/>
      <c r="DMU1373" s="3"/>
      <c r="DMV1373" s="3"/>
      <c r="DMW1373" s="3"/>
      <c r="DMX1373" s="3"/>
      <c r="DMY1373" s="3"/>
      <c r="DMZ1373" s="3"/>
      <c r="DNA1373" s="3"/>
      <c r="DNB1373" s="3"/>
      <c r="DNC1373" s="3"/>
      <c r="DND1373" s="3"/>
      <c r="DNE1373" s="3"/>
      <c r="DNF1373" s="3"/>
      <c r="DNG1373" s="3"/>
      <c r="DNH1373" s="3"/>
      <c r="DNI1373" s="3"/>
      <c r="DNJ1373" s="3"/>
      <c r="DNK1373" s="3"/>
      <c r="DNL1373" s="3"/>
      <c r="DNM1373" s="3"/>
      <c r="DNN1373" s="3"/>
      <c r="DNO1373" s="3"/>
      <c r="DNP1373" s="3"/>
      <c r="DNQ1373" s="3"/>
      <c r="DNR1373" s="3"/>
      <c r="DNS1373" s="3"/>
      <c r="DNT1373" s="3"/>
      <c r="DNU1373" s="3"/>
      <c r="DNV1373" s="3"/>
      <c r="DNW1373" s="3"/>
      <c r="DNX1373" s="3"/>
      <c r="DNY1373" s="3"/>
      <c r="DNZ1373" s="3"/>
      <c r="DOA1373" s="3"/>
      <c r="DOB1373" s="3"/>
      <c r="DOC1373" s="3"/>
      <c r="DOD1373" s="3"/>
      <c r="DOE1373" s="3"/>
      <c r="DOF1373" s="3"/>
      <c r="DOG1373" s="3"/>
      <c r="DOH1373" s="3"/>
      <c r="DOI1373" s="3"/>
      <c r="DOJ1373" s="3"/>
      <c r="DOK1373" s="3"/>
      <c r="DOL1373" s="3"/>
      <c r="DOM1373" s="3"/>
      <c r="DON1373" s="3"/>
      <c r="DOO1373" s="3"/>
      <c r="DOP1373" s="3"/>
      <c r="DOQ1373" s="3"/>
      <c r="DOR1373" s="3"/>
      <c r="DOS1373" s="3"/>
      <c r="DOT1373" s="3"/>
      <c r="DOU1373" s="3"/>
      <c r="DOV1373" s="3"/>
      <c r="DOW1373" s="3"/>
      <c r="DOX1373" s="3"/>
      <c r="DOY1373" s="3"/>
      <c r="DOZ1373" s="3"/>
      <c r="DPA1373" s="3"/>
      <c r="DPB1373" s="3"/>
      <c r="DPC1373" s="3"/>
      <c r="DPD1373" s="3"/>
      <c r="DPE1373" s="3"/>
      <c r="DPF1373" s="3"/>
      <c r="DPG1373" s="3"/>
      <c r="DPH1373" s="3"/>
      <c r="DPI1373" s="3"/>
      <c r="DPJ1373" s="3"/>
      <c r="DPK1373" s="3"/>
      <c r="DPL1373" s="3"/>
      <c r="DPM1373" s="3"/>
      <c r="DPN1373" s="3"/>
      <c r="DPO1373" s="3"/>
      <c r="DPP1373" s="3"/>
      <c r="DPQ1373" s="3"/>
      <c r="DPR1373" s="3"/>
      <c r="DPS1373" s="3"/>
      <c r="DPT1373" s="3"/>
      <c r="DPU1373" s="3"/>
      <c r="DPV1373" s="3"/>
      <c r="DPW1373" s="3"/>
      <c r="DPX1373" s="3"/>
      <c r="DPY1373" s="3"/>
      <c r="DPZ1373" s="3"/>
      <c r="DQA1373" s="3"/>
      <c r="DQB1373" s="3"/>
      <c r="DQC1373" s="3"/>
      <c r="DQD1373" s="3"/>
      <c r="DQE1373" s="3"/>
      <c r="DQF1373" s="3"/>
      <c r="DQG1373" s="3"/>
      <c r="DQH1373" s="3"/>
      <c r="DQI1373" s="3"/>
      <c r="DQJ1373" s="3"/>
      <c r="DQK1373" s="3"/>
      <c r="DQL1373" s="3"/>
      <c r="DQM1373" s="3"/>
      <c r="DQN1373" s="3"/>
      <c r="DQO1373" s="3"/>
      <c r="DQP1373" s="3"/>
      <c r="DQQ1373" s="3"/>
      <c r="DQR1373" s="3"/>
      <c r="DQS1373" s="3"/>
      <c r="DQT1373" s="3"/>
      <c r="DQU1373" s="3"/>
      <c r="DQV1373" s="3"/>
      <c r="DQW1373" s="3"/>
      <c r="DQX1373" s="3"/>
      <c r="DQY1373" s="3"/>
      <c r="DQZ1373" s="3"/>
      <c r="DRA1373" s="3"/>
      <c r="DRB1373" s="3"/>
      <c r="DRC1373" s="3"/>
      <c r="DRD1373" s="3"/>
      <c r="DRE1373" s="3"/>
      <c r="DRF1373" s="3"/>
      <c r="DRG1373" s="3"/>
      <c r="DRH1373" s="3"/>
      <c r="DRI1373" s="3"/>
      <c r="DRJ1373" s="3"/>
      <c r="DRK1373" s="3"/>
      <c r="DRL1373" s="3"/>
      <c r="DRM1373" s="3"/>
      <c r="DRN1373" s="3"/>
      <c r="DRO1373" s="3"/>
      <c r="DRP1373" s="3"/>
      <c r="DRQ1373" s="3"/>
      <c r="DRR1373" s="3"/>
      <c r="DRS1373" s="3"/>
      <c r="DRT1373" s="3"/>
      <c r="DRU1373" s="3"/>
      <c r="DRV1373" s="3"/>
      <c r="DRW1373" s="3"/>
      <c r="DRX1373" s="3"/>
      <c r="DRY1373" s="3"/>
      <c r="DRZ1373" s="3"/>
      <c r="DSA1373" s="3"/>
      <c r="DSB1373" s="3"/>
      <c r="DSC1373" s="3"/>
      <c r="DSD1373" s="3"/>
      <c r="DSE1373" s="3"/>
      <c r="DSF1373" s="3"/>
      <c r="DSG1373" s="3"/>
      <c r="DSH1373" s="3"/>
      <c r="DSI1373" s="3"/>
      <c r="DSJ1373" s="3"/>
      <c r="DSK1373" s="3"/>
      <c r="DSL1373" s="3"/>
      <c r="DSM1373" s="3"/>
      <c r="DSN1373" s="3"/>
      <c r="DSO1373" s="3"/>
      <c r="DSP1373" s="3"/>
      <c r="DSQ1373" s="3"/>
      <c r="DSR1373" s="3"/>
      <c r="DSS1373" s="3"/>
      <c r="DST1373" s="3"/>
      <c r="DSU1373" s="3"/>
      <c r="DSV1373" s="3"/>
      <c r="DSW1373" s="3"/>
      <c r="DSX1373" s="3"/>
      <c r="DSY1373" s="3"/>
      <c r="DSZ1373" s="3"/>
      <c r="DTA1373" s="3"/>
      <c r="DTB1373" s="3"/>
      <c r="DTC1373" s="3"/>
      <c r="DTD1373" s="3"/>
      <c r="DTE1373" s="3"/>
      <c r="DTF1373" s="3"/>
      <c r="DTG1373" s="3"/>
      <c r="DTH1373" s="3"/>
      <c r="DTI1373" s="3"/>
      <c r="DTJ1373" s="3"/>
      <c r="DTK1373" s="3"/>
      <c r="DTL1373" s="3"/>
      <c r="DTM1373" s="3"/>
      <c r="DTN1373" s="3"/>
      <c r="DTO1373" s="3"/>
      <c r="DTP1373" s="3"/>
      <c r="DTQ1373" s="3"/>
      <c r="DTR1373" s="3"/>
      <c r="DTS1373" s="3"/>
      <c r="DTT1373" s="3"/>
      <c r="DTU1373" s="3"/>
      <c r="DTV1373" s="3"/>
      <c r="DTW1373" s="3"/>
      <c r="DTX1373" s="3"/>
      <c r="DTY1373" s="3"/>
      <c r="DTZ1373" s="3"/>
      <c r="DUA1373" s="3"/>
      <c r="DUB1373" s="3"/>
      <c r="DUC1373" s="3"/>
      <c r="DUD1373" s="3"/>
      <c r="DUE1373" s="3"/>
      <c r="DUF1373" s="3"/>
      <c r="DUG1373" s="3"/>
      <c r="DUH1373" s="3"/>
      <c r="DUI1373" s="3"/>
      <c r="DUJ1373" s="3"/>
      <c r="DUK1373" s="3"/>
      <c r="DUL1373" s="3"/>
      <c r="DUM1373" s="3"/>
      <c r="DUN1373" s="3"/>
      <c r="DUO1373" s="3"/>
      <c r="DUP1373" s="3"/>
      <c r="DUQ1373" s="3"/>
      <c r="DUR1373" s="3"/>
      <c r="DUS1373" s="3"/>
      <c r="DUT1373" s="3"/>
      <c r="DUU1373" s="3"/>
      <c r="DUV1373" s="3"/>
      <c r="DUW1373" s="3"/>
      <c r="DUX1373" s="3"/>
      <c r="DUY1373" s="3"/>
      <c r="DUZ1373" s="3"/>
      <c r="DVA1373" s="3"/>
      <c r="DVB1373" s="3"/>
      <c r="DVC1373" s="3"/>
      <c r="DVD1373" s="3"/>
      <c r="DVE1373" s="3"/>
      <c r="DVF1373" s="3"/>
      <c r="DVG1373" s="3"/>
      <c r="DVH1373" s="3"/>
      <c r="DVI1373" s="3"/>
      <c r="DVJ1373" s="3"/>
      <c r="DVK1373" s="3"/>
      <c r="DVL1373" s="3"/>
      <c r="DVM1373" s="3"/>
      <c r="DVN1373" s="3"/>
      <c r="DVO1373" s="3"/>
      <c r="DVP1373" s="3"/>
      <c r="DVQ1373" s="3"/>
      <c r="DVR1373" s="3"/>
      <c r="DVS1373" s="3"/>
      <c r="DVT1373" s="3"/>
      <c r="DVU1373" s="3"/>
      <c r="DVV1373" s="3"/>
      <c r="DVW1373" s="3"/>
      <c r="DVX1373" s="3"/>
      <c r="DVY1373" s="3"/>
      <c r="DVZ1373" s="3"/>
      <c r="DWA1373" s="3"/>
      <c r="DWB1373" s="3"/>
      <c r="DWC1373" s="3"/>
      <c r="DWD1373" s="3"/>
      <c r="DWE1373" s="3"/>
      <c r="DWF1373" s="3"/>
      <c r="DWG1373" s="3"/>
      <c r="DWH1373" s="3"/>
      <c r="DWI1373" s="3"/>
      <c r="DWJ1373" s="3"/>
      <c r="DWK1373" s="3"/>
      <c r="DWL1373" s="3"/>
      <c r="DWM1373" s="3"/>
      <c r="DWN1373" s="3"/>
      <c r="DWO1373" s="3"/>
      <c r="DWP1373" s="3"/>
      <c r="DWQ1373" s="3"/>
      <c r="DWR1373" s="3"/>
      <c r="DWS1373" s="3"/>
      <c r="DWT1373" s="3"/>
      <c r="DWU1373" s="3"/>
      <c r="DWV1373" s="3"/>
      <c r="DWW1373" s="3"/>
      <c r="DWX1373" s="3"/>
      <c r="DWY1373" s="3"/>
      <c r="DWZ1373" s="3"/>
      <c r="DXA1373" s="3"/>
      <c r="DXB1373" s="3"/>
      <c r="DXC1373" s="3"/>
      <c r="DXD1373" s="3"/>
      <c r="DXE1373" s="3"/>
      <c r="DXF1373" s="3"/>
      <c r="DXG1373" s="3"/>
      <c r="DXH1373" s="3"/>
      <c r="DXI1373" s="3"/>
      <c r="DXJ1373" s="3"/>
      <c r="DXK1373" s="3"/>
      <c r="DXL1373" s="3"/>
      <c r="DXM1373" s="3"/>
      <c r="DXN1373" s="3"/>
      <c r="DXO1373" s="3"/>
      <c r="DXP1373" s="3"/>
      <c r="DXQ1373" s="3"/>
      <c r="DXR1373" s="3"/>
      <c r="DXS1373" s="3"/>
      <c r="DXT1373" s="3"/>
      <c r="DXU1373" s="3"/>
      <c r="DXV1373" s="3"/>
      <c r="DXW1373" s="3"/>
      <c r="DXX1373" s="3"/>
      <c r="DXY1373" s="3"/>
      <c r="DXZ1373" s="3"/>
      <c r="DYA1373" s="3"/>
      <c r="DYB1373" s="3"/>
      <c r="DYC1373" s="3"/>
      <c r="DYD1373" s="3"/>
      <c r="DYE1373" s="3"/>
      <c r="DYF1373" s="3"/>
      <c r="DYG1373" s="3"/>
      <c r="DYH1373" s="3"/>
      <c r="DYI1373" s="3"/>
      <c r="DYJ1373" s="3"/>
      <c r="DYK1373" s="3"/>
      <c r="DYL1373" s="3"/>
      <c r="DYM1373" s="3"/>
      <c r="DYN1373" s="3"/>
      <c r="DYO1373" s="3"/>
      <c r="DYP1373" s="3"/>
      <c r="DYQ1373" s="3"/>
      <c r="DYR1373" s="3"/>
      <c r="DYS1373" s="3"/>
      <c r="DYT1373" s="3"/>
      <c r="DYU1373" s="3"/>
      <c r="DYV1373" s="3"/>
      <c r="DYW1373" s="3"/>
      <c r="DYX1373" s="3"/>
      <c r="DYY1373" s="3"/>
      <c r="DYZ1373" s="3"/>
      <c r="DZA1373" s="3"/>
      <c r="DZB1373" s="3"/>
      <c r="DZC1373" s="3"/>
      <c r="DZD1373" s="3"/>
      <c r="DZE1373" s="3"/>
      <c r="DZF1373" s="3"/>
      <c r="DZG1373" s="3"/>
      <c r="DZH1373" s="3"/>
      <c r="DZI1373" s="3"/>
      <c r="DZJ1373" s="3"/>
      <c r="DZK1373" s="3"/>
      <c r="DZL1373" s="3"/>
      <c r="DZM1373" s="3"/>
      <c r="DZN1373" s="3"/>
      <c r="DZO1373" s="3"/>
      <c r="DZP1373" s="3"/>
      <c r="DZQ1373" s="3"/>
      <c r="DZR1373" s="3"/>
      <c r="DZS1373" s="3"/>
      <c r="DZT1373" s="3"/>
      <c r="DZU1373" s="3"/>
      <c r="DZV1373" s="3"/>
      <c r="DZW1373" s="3"/>
      <c r="DZX1373" s="3"/>
      <c r="DZY1373" s="3"/>
      <c r="DZZ1373" s="3"/>
      <c r="EAA1373" s="3"/>
      <c r="EAB1373" s="3"/>
      <c r="EAC1373" s="3"/>
      <c r="EAD1373" s="3"/>
      <c r="EAE1373" s="3"/>
      <c r="EAF1373" s="3"/>
      <c r="EAG1373" s="3"/>
      <c r="EAH1373" s="3"/>
      <c r="EAI1373" s="3"/>
      <c r="EAJ1373" s="3"/>
      <c r="EAK1373" s="3"/>
      <c r="EAL1373" s="3"/>
      <c r="EAM1373" s="3"/>
      <c r="EAN1373" s="3"/>
      <c r="EAO1373" s="3"/>
      <c r="EAP1373" s="3"/>
      <c r="EAQ1373" s="3"/>
      <c r="EAR1373" s="3"/>
      <c r="EAS1373" s="3"/>
      <c r="EAT1373" s="3"/>
      <c r="EAU1373" s="3"/>
      <c r="EAV1373" s="3"/>
      <c r="EAW1373" s="3"/>
      <c r="EAX1373" s="3"/>
      <c r="EAY1373" s="3"/>
      <c r="EAZ1373" s="3"/>
      <c r="EBA1373" s="3"/>
      <c r="EBB1373" s="3"/>
      <c r="EBC1373" s="3"/>
      <c r="EBD1373" s="3"/>
      <c r="EBE1373" s="3"/>
      <c r="EBF1373" s="3"/>
      <c r="EBG1373" s="3"/>
      <c r="EBH1373" s="3"/>
      <c r="EBI1373" s="3"/>
      <c r="EBJ1373" s="3"/>
      <c r="EBK1373" s="3"/>
      <c r="EBL1373" s="3"/>
      <c r="EBM1373" s="3"/>
      <c r="EBN1373" s="3"/>
      <c r="EBO1373" s="3"/>
      <c r="EBP1373" s="3"/>
      <c r="EBQ1373" s="3"/>
      <c r="EBR1373" s="3"/>
      <c r="EBS1373" s="3"/>
      <c r="EBT1373" s="3"/>
      <c r="EBU1373" s="3"/>
      <c r="EBV1373" s="3"/>
      <c r="EBW1373" s="3"/>
      <c r="EBX1373" s="3"/>
      <c r="EBY1373" s="3"/>
      <c r="EBZ1373" s="3"/>
      <c r="ECA1373" s="3"/>
      <c r="ECB1373" s="3"/>
      <c r="ECC1373" s="3"/>
      <c r="ECD1373" s="3"/>
      <c r="ECE1373" s="3"/>
      <c r="ECF1373" s="3"/>
      <c r="ECG1373" s="3"/>
      <c r="ECH1373" s="3"/>
      <c r="ECI1373" s="3"/>
      <c r="ECJ1373" s="3"/>
      <c r="ECK1373" s="3"/>
      <c r="ECL1373" s="3"/>
      <c r="ECM1373" s="3"/>
      <c r="ECN1373" s="3"/>
      <c r="ECO1373" s="3"/>
      <c r="ECP1373" s="3"/>
      <c r="ECQ1373" s="3"/>
      <c r="ECR1373" s="3"/>
      <c r="ECS1373" s="3"/>
      <c r="ECT1373" s="3"/>
      <c r="ECU1373" s="3"/>
      <c r="ECV1373" s="3"/>
      <c r="ECW1373" s="3"/>
      <c r="ECX1373" s="3"/>
      <c r="ECY1373" s="3"/>
      <c r="ECZ1373" s="3"/>
      <c r="EDA1373" s="3"/>
      <c r="EDB1373" s="3"/>
      <c r="EDC1373" s="3"/>
      <c r="EDD1373" s="3"/>
      <c r="EDE1373" s="3"/>
      <c r="EDF1373" s="3"/>
      <c r="EDG1373" s="3"/>
      <c r="EDH1373" s="3"/>
      <c r="EDI1373" s="3"/>
      <c r="EDJ1373" s="3"/>
      <c r="EDK1373" s="3"/>
      <c r="EDL1373" s="3"/>
      <c r="EDM1373" s="3"/>
      <c r="EDN1373" s="3"/>
      <c r="EDO1373" s="3"/>
      <c r="EDP1373" s="3"/>
      <c r="EDQ1373" s="3"/>
      <c r="EDR1373" s="3"/>
      <c r="EDS1373" s="3"/>
      <c r="EDT1373" s="3"/>
      <c r="EDU1373" s="3"/>
      <c r="EDV1373" s="3"/>
      <c r="EDW1373" s="3"/>
      <c r="EDX1373" s="3"/>
      <c r="EDY1373" s="3"/>
      <c r="EDZ1373" s="3"/>
      <c r="EEA1373" s="3"/>
      <c r="EEB1373" s="3"/>
      <c r="EEC1373" s="3"/>
      <c r="EED1373" s="3"/>
      <c r="EEE1373" s="3"/>
      <c r="EEF1373" s="3"/>
      <c r="EEG1373" s="3"/>
      <c r="EEH1373" s="3"/>
      <c r="EEI1373" s="3"/>
      <c r="EEJ1373" s="3"/>
      <c r="EEK1373" s="3"/>
      <c r="EEL1373" s="3"/>
      <c r="EEM1373" s="3"/>
      <c r="EEN1373" s="3"/>
      <c r="EEO1373" s="3"/>
      <c r="EEP1373" s="3"/>
      <c r="EEQ1373" s="3"/>
      <c r="EER1373" s="3"/>
      <c r="EES1373" s="3"/>
      <c r="EET1373" s="3"/>
      <c r="EEU1373" s="3"/>
      <c r="EEV1373" s="3"/>
      <c r="EEW1373" s="3"/>
      <c r="EEX1373" s="3"/>
      <c r="EEY1373" s="3"/>
      <c r="EEZ1373" s="3"/>
      <c r="EFA1373" s="3"/>
      <c r="EFB1373" s="3"/>
      <c r="EFC1373" s="3"/>
      <c r="EFD1373" s="3"/>
      <c r="EFE1373" s="3"/>
      <c r="EFF1373" s="3"/>
      <c r="EFG1373" s="3"/>
      <c r="EFH1373" s="3"/>
      <c r="EFI1373" s="3"/>
      <c r="EFJ1373" s="3"/>
      <c r="EFK1373" s="3"/>
      <c r="EFL1373" s="3"/>
      <c r="EFM1373" s="3"/>
      <c r="EFN1373" s="3"/>
      <c r="EFO1373" s="3"/>
      <c r="EFP1373" s="3"/>
      <c r="EFQ1373" s="3"/>
      <c r="EFR1373" s="3"/>
      <c r="EFS1373" s="3"/>
      <c r="EFT1373" s="3"/>
      <c r="EFU1373" s="3"/>
      <c r="EFV1373" s="3"/>
      <c r="EFW1373" s="3"/>
      <c r="EFX1373" s="3"/>
      <c r="EFY1373" s="3"/>
      <c r="EFZ1373" s="3"/>
      <c r="EGA1373" s="3"/>
      <c r="EGB1373" s="3"/>
      <c r="EGC1373" s="3"/>
      <c r="EGD1373" s="3"/>
      <c r="EGE1373" s="3"/>
      <c r="EGF1373" s="3"/>
      <c r="EGG1373" s="3"/>
      <c r="EGH1373" s="3"/>
      <c r="EGI1373" s="3"/>
      <c r="EGJ1373" s="3"/>
      <c r="EGK1373" s="3"/>
      <c r="EGL1373" s="3"/>
      <c r="EGM1373" s="3"/>
      <c r="EGN1373" s="3"/>
      <c r="EGO1373" s="3"/>
      <c r="EGP1373" s="3"/>
      <c r="EGQ1373" s="3"/>
      <c r="EGR1373" s="3"/>
      <c r="EGS1373" s="3"/>
      <c r="EGT1373" s="3"/>
      <c r="EGU1373" s="3"/>
      <c r="EGV1373" s="3"/>
      <c r="EGW1373" s="3"/>
      <c r="EGX1373" s="3"/>
      <c r="EGY1373" s="3"/>
      <c r="EGZ1373" s="3"/>
      <c r="EHA1373" s="3"/>
      <c r="EHB1373" s="3"/>
      <c r="EHC1373" s="3"/>
      <c r="EHD1373" s="3"/>
      <c r="EHE1373" s="3"/>
      <c r="EHF1373" s="3"/>
      <c r="EHG1373" s="3"/>
      <c r="EHH1373" s="3"/>
      <c r="EHI1373" s="3"/>
      <c r="EHJ1373" s="3"/>
      <c r="EHK1373" s="3"/>
      <c r="EHL1373" s="3"/>
      <c r="EHM1373" s="3"/>
      <c r="EHN1373" s="3"/>
      <c r="EHO1373" s="3"/>
      <c r="EHP1373" s="3"/>
      <c r="EHQ1373" s="3"/>
      <c r="EHR1373" s="3"/>
      <c r="EHS1373" s="3"/>
      <c r="EHT1373" s="3"/>
      <c r="EHU1373" s="3"/>
      <c r="EHV1373" s="3"/>
      <c r="EHW1373" s="3"/>
      <c r="EHX1373" s="3"/>
      <c r="EHY1373" s="3"/>
      <c r="EHZ1373" s="3"/>
      <c r="EIA1373" s="3"/>
      <c r="EIB1373" s="3"/>
      <c r="EIC1373" s="3"/>
      <c r="EID1373" s="3"/>
      <c r="EIE1373" s="3"/>
      <c r="EIF1373" s="3"/>
      <c r="EIG1373" s="3"/>
      <c r="EIH1373" s="3"/>
      <c r="EII1373" s="3"/>
      <c r="EIJ1373" s="3"/>
      <c r="EIK1373" s="3"/>
      <c r="EIL1373" s="3"/>
      <c r="EIM1373" s="3"/>
      <c r="EIN1373" s="3"/>
      <c r="EIO1373" s="3"/>
      <c r="EIP1373" s="3"/>
      <c r="EIQ1373" s="3"/>
      <c r="EIR1373" s="3"/>
      <c r="EIS1373" s="3"/>
      <c r="EIT1373" s="3"/>
      <c r="EIU1373" s="3"/>
      <c r="EIV1373" s="3"/>
      <c r="EIW1373" s="3"/>
      <c r="EIX1373" s="3"/>
      <c r="EIY1373" s="3"/>
      <c r="EIZ1373" s="3"/>
      <c r="EJA1373" s="3"/>
      <c r="EJB1373" s="3"/>
      <c r="EJC1373" s="3"/>
      <c r="EJD1373" s="3"/>
      <c r="EJE1373" s="3"/>
      <c r="EJF1373" s="3"/>
      <c r="EJG1373" s="3"/>
      <c r="EJH1373" s="3"/>
      <c r="EJI1373" s="3"/>
      <c r="EJJ1373" s="3"/>
      <c r="EJK1373" s="3"/>
      <c r="EJL1373" s="3"/>
      <c r="EJM1373" s="3"/>
      <c r="EJN1373" s="3"/>
      <c r="EJO1373" s="3"/>
      <c r="EJP1373" s="3"/>
      <c r="EJQ1373" s="3"/>
      <c r="EJR1373" s="3"/>
      <c r="EJS1373" s="3"/>
      <c r="EJT1373" s="3"/>
      <c r="EJU1373" s="3"/>
      <c r="EJV1373" s="3"/>
      <c r="EJW1373" s="3"/>
      <c r="EJX1373" s="3"/>
      <c r="EJY1373" s="3"/>
      <c r="EJZ1373" s="3"/>
      <c r="EKA1373" s="3"/>
      <c r="EKB1373" s="3"/>
      <c r="EKC1373" s="3"/>
      <c r="EKD1373" s="3"/>
      <c r="EKE1373" s="3"/>
      <c r="EKF1373" s="3"/>
      <c r="EKG1373" s="3"/>
      <c r="EKH1373" s="3"/>
      <c r="EKI1373" s="3"/>
      <c r="EKJ1373" s="3"/>
      <c r="EKK1373" s="3"/>
      <c r="EKL1373" s="3"/>
      <c r="EKM1373" s="3"/>
      <c r="EKN1373" s="3"/>
      <c r="EKO1373" s="3"/>
      <c r="EKP1373" s="3"/>
      <c r="EKQ1373" s="3"/>
      <c r="EKR1373" s="3"/>
      <c r="EKS1373" s="3"/>
      <c r="EKT1373" s="3"/>
      <c r="EKU1373" s="3"/>
      <c r="EKV1373" s="3"/>
      <c r="EKW1373" s="3"/>
      <c r="EKX1373" s="3"/>
      <c r="EKY1373" s="3"/>
      <c r="EKZ1373" s="3"/>
      <c r="ELA1373" s="3"/>
      <c r="ELB1373" s="3"/>
      <c r="ELC1373" s="3"/>
      <c r="ELD1373" s="3"/>
      <c r="ELE1373" s="3"/>
      <c r="ELF1373" s="3"/>
      <c r="ELG1373" s="3"/>
      <c r="ELH1373" s="3"/>
      <c r="ELI1373" s="3"/>
      <c r="ELJ1373" s="3"/>
      <c r="ELK1373" s="3"/>
      <c r="ELL1373" s="3"/>
      <c r="ELM1373" s="3"/>
      <c r="ELN1373" s="3"/>
      <c r="ELO1373" s="3"/>
      <c r="ELP1373" s="3"/>
      <c r="ELQ1373" s="3"/>
      <c r="ELR1373" s="3"/>
      <c r="ELS1373" s="3"/>
      <c r="ELT1373" s="3"/>
      <c r="ELU1373" s="3"/>
      <c r="ELV1373" s="3"/>
      <c r="ELW1373" s="3"/>
      <c r="ELX1373" s="3"/>
      <c r="ELY1373" s="3"/>
      <c r="ELZ1373" s="3"/>
      <c r="EMA1373" s="3"/>
      <c r="EMB1373" s="3"/>
      <c r="EMC1373" s="3"/>
      <c r="EMD1373" s="3"/>
      <c r="EME1373" s="3"/>
      <c r="EMF1373" s="3"/>
      <c r="EMG1373" s="3"/>
      <c r="EMH1373" s="3"/>
      <c r="EMI1373" s="3"/>
      <c r="EMJ1373" s="3"/>
      <c r="EMK1373" s="3"/>
      <c r="EML1373" s="3"/>
      <c r="EMM1373" s="3"/>
      <c r="EMN1373" s="3"/>
      <c r="EMO1373" s="3"/>
      <c r="EMP1373" s="3"/>
      <c r="EMQ1373" s="3"/>
      <c r="EMR1373" s="3"/>
      <c r="EMS1373" s="3"/>
      <c r="EMT1373" s="3"/>
      <c r="EMU1373" s="3"/>
      <c r="EMV1373" s="3"/>
      <c r="EMW1373" s="3"/>
      <c r="EMX1373" s="3"/>
      <c r="EMY1373" s="3"/>
      <c r="EMZ1373" s="3"/>
      <c r="ENA1373" s="3"/>
      <c r="ENB1373" s="3"/>
      <c r="ENC1373" s="3"/>
      <c r="END1373" s="3"/>
      <c r="ENE1373" s="3"/>
      <c r="ENF1373" s="3"/>
      <c r="ENG1373" s="3"/>
      <c r="ENH1373" s="3"/>
      <c r="ENI1373" s="3"/>
      <c r="ENJ1373" s="3"/>
      <c r="ENK1373" s="3"/>
      <c r="ENL1373" s="3"/>
      <c r="ENM1373" s="3"/>
      <c r="ENN1373" s="3"/>
      <c r="ENO1373" s="3"/>
      <c r="ENP1373" s="3"/>
      <c r="ENQ1373" s="3"/>
      <c r="ENR1373" s="3"/>
      <c r="ENS1373" s="3"/>
      <c r="ENT1373" s="3"/>
      <c r="ENU1373" s="3"/>
      <c r="ENV1373" s="3"/>
      <c r="ENW1373" s="3"/>
      <c r="ENX1373" s="3"/>
      <c r="ENY1373" s="3"/>
      <c r="ENZ1373" s="3"/>
      <c r="EOA1373" s="3"/>
      <c r="EOB1373" s="3"/>
      <c r="EOC1373" s="3"/>
      <c r="EOD1373" s="3"/>
      <c r="EOE1373" s="3"/>
      <c r="EOF1373" s="3"/>
      <c r="EOG1373" s="3"/>
      <c r="EOH1373" s="3"/>
      <c r="EOI1373" s="3"/>
      <c r="EOJ1373" s="3"/>
      <c r="EOK1373" s="3"/>
      <c r="EOL1373" s="3"/>
      <c r="EOM1373" s="3"/>
      <c r="EON1373" s="3"/>
      <c r="EOO1373" s="3"/>
      <c r="EOP1373" s="3"/>
      <c r="EOQ1373" s="3"/>
      <c r="EOR1373" s="3"/>
      <c r="EOS1373" s="3"/>
      <c r="EOT1373" s="3"/>
      <c r="EOU1373" s="3"/>
      <c r="EOV1373" s="3"/>
      <c r="EOW1373" s="3"/>
      <c r="EOX1373" s="3"/>
      <c r="EOY1373" s="3"/>
      <c r="EOZ1373" s="3"/>
      <c r="EPA1373" s="3"/>
      <c r="EPB1373" s="3"/>
      <c r="EPC1373" s="3"/>
      <c r="EPD1373" s="3"/>
      <c r="EPE1373" s="3"/>
      <c r="EPF1373" s="3"/>
      <c r="EPG1373" s="3"/>
      <c r="EPH1373" s="3"/>
      <c r="EPI1373" s="3"/>
      <c r="EPJ1373" s="3"/>
      <c r="EPK1373" s="3"/>
      <c r="EPL1373" s="3"/>
      <c r="EPM1373" s="3"/>
      <c r="EPN1373" s="3"/>
      <c r="EPO1373" s="3"/>
      <c r="EPP1373" s="3"/>
      <c r="EPQ1373" s="3"/>
      <c r="EPR1373" s="3"/>
      <c r="EPS1373" s="3"/>
      <c r="EPT1373" s="3"/>
      <c r="EPU1373" s="3"/>
      <c r="EPV1373" s="3"/>
      <c r="EPW1373" s="3"/>
      <c r="EPX1373" s="3"/>
      <c r="EPY1373" s="3"/>
      <c r="EPZ1373" s="3"/>
      <c r="EQA1373" s="3"/>
      <c r="EQB1373" s="3"/>
      <c r="EQC1373" s="3"/>
      <c r="EQD1373" s="3"/>
      <c r="EQE1373" s="3"/>
      <c r="EQF1373" s="3"/>
      <c r="EQG1373" s="3"/>
      <c r="EQH1373" s="3"/>
      <c r="EQI1373" s="3"/>
      <c r="EQJ1373" s="3"/>
      <c r="EQK1373" s="3"/>
      <c r="EQL1373" s="3"/>
      <c r="EQM1373" s="3"/>
      <c r="EQN1373" s="3"/>
      <c r="EQO1373" s="3"/>
      <c r="EQP1373" s="3"/>
      <c r="EQQ1373" s="3"/>
      <c r="EQR1373" s="3"/>
      <c r="EQS1373" s="3"/>
      <c r="EQT1373" s="3"/>
      <c r="EQU1373" s="3"/>
      <c r="EQV1373" s="3"/>
      <c r="EQW1373" s="3"/>
      <c r="EQX1373" s="3"/>
      <c r="EQY1373" s="3"/>
      <c r="EQZ1373" s="3"/>
      <c r="ERA1373" s="3"/>
      <c r="ERB1373" s="3"/>
      <c r="ERC1373" s="3"/>
      <c r="ERD1373" s="3"/>
      <c r="ERE1373" s="3"/>
      <c r="ERF1373" s="3"/>
      <c r="ERG1373" s="3"/>
      <c r="ERH1373" s="3"/>
      <c r="ERI1373" s="3"/>
      <c r="ERJ1373" s="3"/>
      <c r="ERK1373" s="3"/>
      <c r="ERL1373" s="3"/>
      <c r="ERM1373" s="3"/>
      <c r="ERN1373" s="3"/>
      <c r="ERO1373" s="3"/>
      <c r="ERP1373" s="3"/>
      <c r="ERQ1373" s="3"/>
      <c r="ERR1373" s="3"/>
      <c r="ERS1373" s="3"/>
      <c r="ERT1373" s="3"/>
      <c r="ERU1373" s="3"/>
      <c r="ERV1373" s="3"/>
      <c r="ERW1373" s="3"/>
      <c r="ERX1373" s="3"/>
      <c r="ERY1373" s="3"/>
      <c r="ERZ1373" s="3"/>
      <c r="ESA1373" s="3"/>
      <c r="ESB1373" s="3"/>
      <c r="ESC1373" s="3"/>
      <c r="ESD1373" s="3"/>
      <c r="ESE1373" s="3"/>
      <c r="ESF1373" s="3"/>
      <c r="ESG1373" s="3"/>
      <c r="ESH1373" s="3"/>
      <c r="ESI1373" s="3"/>
      <c r="ESJ1373" s="3"/>
      <c r="ESK1373" s="3"/>
      <c r="ESL1373" s="3"/>
      <c r="ESM1373" s="3"/>
      <c r="ESN1373" s="3"/>
      <c r="ESO1373" s="3"/>
      <c r="ESP1373" s="3"/>
      <c r="ESQ1373" s="3"/>
      <c r="ESR1373" s="3"/>
      <c r="ESS1373" s="3"/>
      <c r="EST1373" s="3"/>
      <c r="ESU1373" s="3"/>
      <c r="ESV1373" s="3"/>
      <c r="ESW1373" s="3"/>
      <c r="ESX1373" s="3"/>
      <c r="ESY1373" s="3"/>
      <c r="ESZ1373" s="3"/>
      <c r="ETA1373" s="3"/>
      <c r="ETB1373" s="3"/>
      <c r="ETC1373" s="3"/>
      <c r="ETD1373" s="3"/>
      <c r="ETE1373" s="3"/>
      <c r="ETF1373" s="3"/>
      <c r="ETG1373" s="3"/>
      <c r="ETH1373" s="3"/>
      <c r="ETI1373" s="3"/>
      <c r="ETJ1373" s="3"/>
      <c r="ETK1373" s="3"/>
      <c r="ETL1373" s="3"/>
      <c r="ETM1373" s="3"/>
      <c r="ETN1373" s="3"/>
      <c r="ETO1373" s="3"/>
      <c r="ETP1373" s="3"/>
      <c r="ETQ1373" s="3"/>
      <c r="ETR1373" s="3"/>
      <c r="ETS1373" s="3"/>
      <c r="ETT1373" s="3"/>
      <c r="ETU1373" s="3"/>
      <c r="ETV1373" s="3"/>
      <c r="ETW1373" s="3"/>
      <c r="ETX1373" s="3"/>
      <c r="ETY1373" s="3"/>
      <c r="ETZ1373" s="3"/>
      <c r="EUA1373" s="3"/>
      <c r="EUB1373" s="3"/>
      <c r="EUC1373" s="3"/>
      <c r="EUD1373" s="3"/>
      <c r="EUE1373" s="3"/>
      <c r="EUF1373" s="3"/>
      <c r="EUG1373" s="3"/>
      <c r="EUH1373" s="3"/>
      <c r="EUI1373" s="3"/>
      <c r="EUJ1373" s="3"/>
      <c r="EUK1373" s="3"/>
      <c r="EUL1373" s="3"/>
      <c r="EUM1373" s="3"/>
      <c r="EUN1373" s="3"/>
      <c r="EUO1373" s="3"/>
      <c r="EUP1373" s="3"/>
      <c r="EUQ1373" s="3"/>
      <c r="EUR1373" s="3"/>
      <c r="EUS1373" s="3"/>
      <c r="EUT1373" s="3"/>
      <c r="EUU1373" s="3"/>
      <c r="EUV1373" s="3"/>
      <c r="EUW1373" s="3"/>
      <c r="EUX1373" s="3"/>
      <c r="EUY1373" s="3"/>
      <c r="EUZ1373" s="3"/>
      <c r="EVA1373" s="3"/>
      <c r="EVB1373" s="3"/>
      <c r="EVC1373" s="3"/>
      <c r="EVD1373" s="3"/>
      <c r="EVE1373" s="3"/>
      <c r="EVF1373" s="3"/>
      <c r="EVG1373" s="3"/>
      <c r="EVH1373" s="3"/>
      <c r="EVI1373" s="3"/>
      <c r="EVJ1373" s="3"/>
      <c r="EVK1373" s="3"/>
      <c r="EVL1373" s="3"/>
      <c r="EVM1373" s="3"/>
      <c r="EVN1373" s="3"/>
      <c r="EVO1373" s="3"/>
      <c r="EVP1373" s="3"/>
      <c r="EVQ1373" s="3"/>
      <c r="EVR1373" s="3"/>
      <c r="EVS1373" s="3"/>
      <c r="EVT1373" s="3"/>
      <c r="EVU1373" s="3"/>
      <c r="EVV1373" s="3"/>
      <c r="EVW1373" s="3"/>
      <c r="EVX1373" s="3"/>
      <c r="EVY1373" s="3"/>
      <c r="EVZ1373" s="3"/>
      <c r="EWA1373" s="3"/>
      <c r="EWB1373" s="3"/>
      <c r="EWC1373" s="3"/>
      <c r="EWD1373" s="3"/>
      <c r="EWE1373" s="3"/>
      <c r="EWF1373" s="3"/>
      <c r="EWG1373" s="3"/>
      <c r="EWH1373" s="3"/>
      <c r="EWI1373" s="3"/>
      <c r="EWJ1373" s="3"/>
      <c r="EWK1373" s="3"/>
      <c r="EWL1373" s="3"/>
      <c r="EWM1373" s="3"/>
      <c r="EWN1373" s="3"/>
      <c r="EWO1373" s="3"/>
      <c r="EWP1373" s="3"/>
      <c r="EWQ1373" s="3"/>
      <c r="EWR1373" s="3"/>
      <c r="EWS1373" s="3"/>
      <c r="EWT1373" s="3"/>
      <c r="EWU1373" s="3"/>
      <c r="EWV1373" s="3"/>
      <c r="EWW1373" s="3"/>
      <c r="EWX1373" s="3"/>
      <c r="EWY1373" s="3"/>
      <c r="EWZ1373" s="3"/>
      <c r="EXA1373" s="3"/>
      <c r="EXB1373" s="3"/>
      <c r="EXC1373" s="3"/>
      <c r="EXD1373" s="3"/>
      <c r="EXE1373" s="3"/>
      <c r="EXF1373" s="3"/>
      <c r="EXG1373" s="3"/>
      <c r="EXH1373" s="3"/>
      <c r="EXI1373" s="3"/>
      <c r="EXJ1373" s="3"/>
      <c r="EXK1373" s="3"/>
      <c r="EXL1373" s="3"/>
      <c r="EXM1373" s="3"/>
      <c r="EXN1373" s="3"/>
      <c r="EXO1373" s="3"/>
      <c r="EXP1373" s="3"/>
      <c r="EXQ1373" s="3"/>
      <c r="EXR1373" s="3"/>
      <c r="EXS1373" s="3"/>
      <c r="EXT1373" s="3"/>
      <c r="EXU1373" s="3"/>
      <c r="EXV1373" s="3"/>
      <c r="EXW1373" s="3"/>
      <c r="EXX1373" s="3"/>
      <c r="EXY1373" s="3"/>
      <c r="EXZ1373" s="3"/>
      <c r="EYA1373" s="3"/>
      <c r="EYB1373" s="3"/>
      <c r="EYC1373" s="3"/>
      <c r="EYD1373" s="3"/>
      <c r="EYE1373" s="3"/>
      <c r="EYF1373" s="3"/>
      <c r="EYG1373" s="3"/>
      <c r="EYH1373" s="3"/>
      <c r="EYI1373" s="3"/>
      <c r="EYJ1373" s="3"/>
      <c r="EYK1373" s="3"/>
      <c r="EYL1373" s="3"/>
      <c r="EYM1373" s="3"/>
      <c r="EYN1373" s="3"/>
      <c r="EYO1373" s="3"/>
      <c r="EYP1373" s="3"/>
      <c r="EYQ1373" s="3"/>
      <c r="EYR1373" s="3"/>
      <c r="EYS1373" s="3"/>
      <c r="EYT1373" s="3"/>
      <c r="EYU1373" s="3"/>
      <c r="EYV1373" s="3"/>
      <c r="EYW1373" s="3"/>
      <c r="EYX1373" s="3"/>
      <c r="EYY1373" s="3"/>
      <c r="EYZ1373" s="3"/>
      <c r="EZA1373" s="3"/>
      <c r="EZB1373" s="3"/>
      <c r="EZC1373" s="3"/>
      <c r="EZD1373" s="3"/>
      <c r="EZE1373" s="3"/>
      <c r="EZF1373" s="3"/>
      <c r="EZG1373" s="3"/>
      <c r="EZH1373" s="3"/>
      <c r="EZI1373" s="3"/>
      <c r="EZJ1373" s="3"/>
      <c r="EZK1373" s="3"/>
      <c r="EZL1373" s="3"/>
      <c r="EZM1373" s="3"/>
      <c r="EZN1373" s="3"/>
      <c r="EZO1373" s="3"/>
      <c r="EZP1373" s="3"/>
      <c r="EZQ1373" s="3"/>
      <c r="EZR1373" s="3"/>
      <c r="EZS1373" s="3"/>
      <c r="EZT1373" s="3"/>
      <c r="EZU1373" s="3"/>
      <c r="EZV1373" s="3"/>
      <c r="EZW1373" s="3"/>
      <c r="EZX1373" s="3"/>
      <c r="EZY1373" s="3"/>
      <c r="EZZ1373" s="3"/>
      <c r="FAA1373" s="3"/>
      <c r="FAB1373" s="3"/>
      <c r="FAC1373" s="3"/>
      <c r="FAD1373" s="3"/>
      <c r="FAE1373" s="3"/>
      <c r="FAF1373" s="3"/>
      <c r="FAG1373" s="3"/>
      <c r="FAH1373" s="3"/>
      <c r="FAI1373" s="3"/>
      <c r="FAJ1373" s="3"/>
      <c r="FAK1373" s="3"/>
      <c r="FAL1373" s="3"/>
      <c r="FAM1373" s="3"/>
      <c r="FAN1373" s="3"/>
      <c r="FAO1373" s="3"/>
      <c r="FAP1373" s="3"/>
      <c r="FAQ1373" s="3"/>
      <c r="FAR1373" s="3"/>
      <c r="FAS1373" s="3"/>
      <c r="FAT1373" s="3"/>
      <c r="FAU1373" s="3"/>
      <c r="FAV1373" s="3"/>
      <c r="FAW1373" s="3"/>
      <c r="FAX1373" s="3"/>
      <c r="FAY1373" s="3"/>
      <c r="FAZ1373" s="3"/>
      <c r="FBA1373" s="3"/>
      <c r="FBB1373" s="3"/>
      <c r="FBC1373" s="3"/>
      <c r="FBD1373" s="3"/>
      <c r="FBE1373" s="3"/>
      <c r="FBF1373" s="3"/>
      <c r="FBG1373" s="3"/>
      <c r="FBH1373" s="3"/>
      <c r="FBI1373" s="3"/>
      <c r="FBJ1373" s="3"/>
      <c r="FBK1373" s="3"/>
      <c r="FBL1373" s="3"/>
      <c r="FBM1373" s="3"/>
      <c r="FBN1373" s="3"/>
      <c r="FBO1373" s="3"/>
      <c r="FBP1373" s="3"/>
      <c r="FBQ1373" s="3"/>
      <c r="FBR1373" s="3"/>
      <c r="FBS1373" s="3"/>
      <c r="FBT1373" s="3"/>
      <c r="FBU1373" s="3"/>
      <c r="FBV1373" s="3"/>
      <c r="FBW1373" s="3"/>
      <c r="FBX1373" s="3"/>
      <c r="FBY1373" s="3"/>
      <c r="FBZ1373" s="3"/>
      <c r="FCA1373" s="3"/>
      <c r="FCB1373" s="3"/>
      <c r="FCC1373" s="3"/>
      <c r="FCD1373" s="3"/>
      <c r="FCE1373" s="3"/>
      <c r="FCF1373" s="3"/>
      <c r="FCG1373" s="3"/>
      <c r="FCH1373" s="3"/>
      <c r="FCI1373" s="3"/>
      <c r="FCJ1373" s="3"/>
      <c r="FCK1373" s="3"/>
      <c r="FCL1373" s="3"/>
      <c r="FCM1373" s="3"/>
      <c r="FCN1373" s="3"/>
      <c r="FCO1373" s="3"/>
      <c r="FCP1373" s="3"/>
      <c r="FCQ1373" s="3"/>
      <c r="FCR1373" s="3"/>
      <c r="FCS1373" s="3"/>
      <c r="FCT1373" s="3"/>
      <c r="FCU1373" s="3"/>
      <c r="FCV1373" s="3"/>
      <c r="FCW1373" s="3"/>
      <c r="FCX1373" s="3"/>
      <c r="FCY1373" s="3"/>
      <c r="FCZ1373" s="3"/>
      <c r="FDA1373" s="3"/>
      <c r="FDB1373" s="3"/>
      <c r="FDC1373" s="3"/>
      <c r="FDD1373" s="3"/>
      <c r="FDE1373" s="3"/>
      <c r="FDF1373" s="3"/>
      <c r="FDG1373" s="3"/>
      <c r="FDH1373" s="3"/>
      <c r="FDI1373" s="3"/>
      <c r="FDJ1373" s="3"/>
      <c r="FDK1373" s="3"/>
      <c r="FDL1373" s="3"/>
      <c r="FDM1373" s="3"/>
      <c r="FDN1373" s="3"/>
      <c r="FDO1373" s="3"/>
      <c r="FDP1373" s="3"/>
      <c r="FDQ1373" s="3"/>
      <c r="FDR1373" s="3"/>
      <c r="FDS1373" s="3"/>
      <c r="FDT1373" s="3"/>
      <c r="FDU1373" s="3"/>
      <c r="FDV1373" s="3"/>
      <c r="FDW1373" s="3"/>
      <c r="FDX1373" s="3"/>
      <c r="FDY1373" s="3"/>
      <c r="FDZ1373" s="3"/>
      <c r="FEA1373" s="3"/>
      <c r="FEB1373" s="3"/>
      <c r="FEC1373" s="3"/>
      <c r="FED1373" s="3"/>
      <c r="FEE1373" s="3"/>
      <c r="FEF1373" s="3"/>
      <c r="FEG1373" s="3"/>
      <c r="FEH1373" s="3"/>
      <c r="FEI1373" s="3"/>
      <c r="FEJ1373" s="3"/>
      <c r="FEK1373" s="3"/>
      <c r="FEL1373" s="3"/>
      <c r="FEM1373" s="3"/>
      <c r="FEN1373" s="3"/>
      <c r="FEO1373" s="3"/>
      <c r="FEP1373" s="3"/>
      <c r="FEQ1373" s="3"/>
      <c r="FER1373" s="3"/>
      <c r="FES1373" s="3"/>
      <c r="FET1373" s="3"/>
      <c r="FEU1373" s="3"/>
      <c r="FEV1373" s="3"/>
      <c r="FEW1373" s="3"/>
      <c r="FEX1373" s="3"/>
      <c r="FEY1373" s="3"/>
      <c r="FEZ1373" s="3"/>
      <c r="FFA1373" s="3"/>
      <c r="FFB1373" s="3"/>
      <c r="FFC1373" s="3"/>
      <c r="FFD1373" s="3"/>
      <c r="FFE1373" s="3"/>
      <c r="FFF1373" s="3"/>
      <c r="FFG1373" s="3"/>
      <c r="FFH1373" s="3"/>
      <c r="FFI1373" s="3"/>
      <c r="FFJ1373" s="3"/>
      <c r="FFK1373" s="3"/>
      <c r="FFL1373" s="3"/>
      <c r="FFM1373" s="3"/>
      <c r="FFN1373" s="3"/>
      <c r="FFO1373" s="3"/>
      <c r="FFP1373" s="3"/>
      <c r="FFQ1373" s="3"/>
      <c r="FFR1373" s="3"/>
      <c r="FFS1373" s="3"/>
      <c r="FFT1373" s="3"/>
      <c r="FFU1373" s="3"/>
      <c r="FFV1373" s="3"/>
      <c r="FFW1373" s="3"/>
      <c r="FFX1373" s="3"/>
      <c r="FFY1373" s="3"/>
      <c r="FFZ1373" s="3"/>
      <c r="FGA1373" s="3"/>
      <c r="FGB1373" s="3"/>
      <c r="FGC1373" s="3"/>
      <c r="FGD1373" s="3"/>
      <c r="FGE1373" s="3"/>
      <c r="FGF1373" s="3"/>
      <c r="FGG1373" s="3"/>
      <c r="FGH1373" s="3"/>
      <c r="FGI1373" s="3"/>
      <c r="FGJ1373" s="3"/>
      <c r="FGK1373" s="3"/>
      <c r="FGL1373" s="3"/>
      <c r="FGM1373" s="3"/>
      <c r="FGN1373" s="3"/>
      <c r="FGO1373" s="3"/>
      <c r="FGP1373" s="3"/>
      <c r="FGQ1373" s="3"/>
      <c r="FGR1373" s="3"/>
      <c r="FGS1373" s="3"/>
      <c r="FGT1373" s="3"/>
      <c r="FGU1373" s="3"/>
      <c r="FGV1373" s="3"/>
      <c r="FGW1373" s="3"/>
      <c r="FGX1373" s="3"/>
      <c r="FGY1373" s="3"/>
      <c r="FGZ1373" s="3"/>
      <c r="FHA1373" s="3"/>
      <c r="FHB1373" s="3"/>
      <c r="FHC1373" s="3"/>
      <c r="FHD1373" s="3"/>
      <c r="FHE1373" s="3"/>
      <c r="FHF1373" s="3"/>
      <c r="FHG1373" s="3"/>
      <c r="FHH1373" s="3"/>
      <c r="FHI1373" s="3"/>
      <c r="FHJ1373" s="3"/>
      <c r="FHK1373" s="3"/>
      <c r="FHL1373" s="3"/>
      <c r="FHM1373" s="3"/>
      <c r="FHN1373" s="3"/>
      <c r="FHO1373" s="3"/>
      <c r="FHP1373" s="3"/>
      <c r="FHQ1373" s="3"/>
      <c r="FHR1373" s="3"/>
      <c r="FHS1373" s="3"/>
      <c r="FHT1373" s="3"/>
      <c r="FHU1373" s="3"/>
      <c r="FHV1373" s="3"/>
      <c r="FHW1373" s="3"/>
      <c r="FHX1373" s="3"/>
      <c r="FHY1373" s="3"/>
      <c r="FHZ1373" s="3"/>
      <c r="FIA1373" s="3"/>
      <c r="FIB1373" s="3"/>
      <c r="FIC1373" s="3"/>
      <c r="FID1373" s="3"/>
      <c r="FIE1373" s="3"/>
      <c r="FIF1373" s="3"/>
      <c r="FIG1373" s="3"/>
      <c r="FIH1373" s="3"/>
      <c r="FII1373" s="3"/>
      <c r="FIJ1373" s="3"/>
      <c r="FIK1373" s="3"/>
      <c r="FIL1373" s="3"/>
      <c r="FIM1373" s="3"/>
      <c r="FIN1373" s="3"/>
      <c r="FIO1373" s="3"/>
      <c r="FIP1373" s="3"/>
      <c r="FIQ1373" s="3"/>
      <c r="FIR1373" s="3"/>
      <c r="FIS1373" s="3"/>
      <c r="FIT1373" s="3"/>
      <c r="FIU1373" s="3"/>
      <c r="FIV1373" s="3"/>
      <c r="FIW1373" s="3"/>
      <c r="FIX1373" s="3"/>
      <c r="FIY1373" s="3"/>
      <c r="FIZ1373" s="3"/>
      <c r="FJA1373" s="3"/>
      <c r="FJB1373" s="3"/>
      <c r="FJC1373" s="3"/>
      <c r="FJD1373" s="3"/>
      <c r="FJE1373" s="3"/>
      <c r="FJF1373" s="3"/>
      <c r="FJG1373" s="3"/>
      <c r="FJH1373" s="3"/>
      <c r="FJI1373" s="3"/>
      <c r="FJJ1373" s="3"/>
      <c r="FJK1373" s="3"/>
      <c r="FJL1373" s="3"/>
      <c r="FJM1373" s="3"/>
      <c r="FJN1373" s="3"/>
      <c r="FJO1373" s="3"/>
      <c r="FJP1373" s="3"/>
      <c r="FJQ1373" s="3"/>
      <c r="FJR1373" s="3"/>
      <c r="FJS1373" s="3"/>
      <c r="FJT1373" s="3"/>
      <c r="FJU1373" s="3"/>
      <c r="FJV1373" s="3"/>
      <c r="FJW1373" s="3"/>
      <c r="FJX1373" s="3"/>
      <c r="FJY1373" s="3"/>
      <c r="FJZ1373" s="3"/>
      <c r="FKA1373" s="3"/>
      <c r="FKB1373" s="3"/>
      <c r="FKC1373" s="3"/>
      <c r="FKD1373" s="3"/>
      <c r="FKE1373" s="3"/>
      <c r="FKF1373" s="3"/>
      <c r="FKG1373" s="3"/>
      <c r="FKH1373" s="3"/>
      <c r="FKI1373" s="3"/>
      <c r="FKJ1373" s="3"/>
      <c r="FKK1373" s="3"/>
      <c r="FKL1373" s="3"/>
      <c r="FKM1373" s="3"/>
      <c r="FKN1373" s="3"/>
      <c r="FKO1373" s="3"/>
      <c r="FKP1373" s="3"/>
      <c r="FKQ1373" s="3"/>
      <c r="FKR1373" s="3"/>
      <c r="FKS1373" s="3"/>
      <c r="FKT1373" s="3"/>
      <c r="FKU1373" s="3"/>
      <c r="FKV1373" s="3"/>
      <c r="FKW1373" s="3"/>
      <c r="FKX1373" s="3"/>
      <c r="FKY1373" s="3"/>
      <c r="FKZ1373" s="3"/>
      <c r="FLA1373" s="3"/>
      <c r="FLB1373" s="3"/>
      <c r="FLC1373" s="3"/>
      <c r="FLD1373" s="3"/>
      <c r="FLE1373" s="3"/>
      <c r="FLF1373" s="3"/>
      <c r="FLG1373" s="3"/>
      <c r="FLH1373" s="3"/>
      <c r="FLI1373" s="3"/>
      <c r="FLJ1373" s="3"/>
      <c r="FLK1373" s="3"/>
      <c r="FLL1373" s="3"/>
      <c r="FLM1373" s="3"/>
      <c r="FLN1373" s="3"/>
      <c r="FLO1373" s="3"/>
      <c r="FLP1373" s="3"/>
      <c r="FLQ1373" s="3"/>
      <c r="FLR1373" s="3"/>
      <c r="FLS1373" s="3"/>
      <c r="FLT1373" s="3"/>
      <c r="FLU1373" s="3"/>
      <c r="FLV1373" s="3"/>
      <c r="FLW1373" s="3"/>
      <c r="FLX1373" s="3"/>
      <c r="FLY1373" s="3"/>
      <c r="FLZ1373" s="3"/>
      <c r="FMA1373" s="3"/>
      <c r="FMB1373" s="3"/>
      <c r="FMC1373" s="3"/>
      <c r="FMD1373" s="3"/>
      <c r="FME1373" s="3"/>
      <c r="FMF1373" s="3"/>
      <c r="FMG1373" s="3"/>
      <c r="FMH1373" s="3"/>
      <c r="FMI1373" s="3"/>
      <c r="FMJ1373" s="3"/>
      <c r="FMK1373" s="3"/>
      <c r="FML1373" s="3"/>
      <c r="FMM1373" s="3"/>
      <c r="FMN1373" s="3"/>
      <c r="FMO1373" s="3"/>
      <c r="FMP1373" s="3"/>
      <c r="FMQ1373" s="3"/>
      <c r="FMR1373" s="3"/>
      <c r="FMS1373" s="3"/>
      <c r="FMT1373" s="3"/>
      <c r="FMU1373" s="3"/>
      <c r="FMV1373" s="3"/>
      <c r="FMW1373" s="3"/>
      <c r="FMX1373" s="3"/>
      <c r="FMY1373" s="3"/>
      <c r="FMZ1373" s="3"/>
      <c r="FNA1373" s="3"/>
      <c r="FNB1373" s="3"/>
      <c r="FNC1373" s="3"/>
      <c r="FND1373" s="3"/>
      <c r="FNE1373" s="3"/>
      <c r="FNF1373" s="3"/>
      <c r="FNG1373" s="3"/>
      <c r="FNH1373" s="3"/>
      <c r="FNI1373" s="3"/>
      <c r="FNJ1373" s="3"/>
      <c r="FNK1373" s="3"/>
      <c r="FNL1373" s="3"/>
      <c r="FNM1373" s="3"/>
      <c r="FNN1373" s="3"/>
      <c r="FNO1373" s="3"/>
      <c r="FNP1373" s="3"/>
      <c r="FNQ1373" s="3"/>
      <c r="FNR1373" s="3"/>
      <c r="FNS1373" s="3"/>
      <c r="FNT1373" s="3"/>
      <c r="FNU1373" s="3"/>
      <c r="FNV1373" s="3"/>
      <c r="FNW1373" s="3"/>
      <c r="FNX1373" s="3"/>
      <c r="FNY1373" s="3"/>
      <c r="FNZ1373" s="3"/>
      <c r="FOA1373" s="3"/>
      <c r="FOB1373" s="3"/>
      <c r="FOC1373" s="3"/>
      <c r="FOD1373" s="3"/>
      <c r="FOE1373" s="3"/>
      <c r="FOF1373" s="3"/>
      <c r="FOG1373" s="3"/>
      <c r="FOH1373" s="3"/>
      <c r="FOI1373" s="3"/>
      <c r="FOJ1373" s="3"/>
      <c r="FOK1373" s="3"/>
      <c r="FOL1373" s="3"/>
      <c r="FOM1373" s="3"/>
      <c r="FON1373" s="3"/>
      <c r="FOO1373" s="3"/>
      <c r="FOP1373" s="3"/>
      <c r="FOQ1373" s="3"/>
      <c r="FOR1373" s="3"/>
      <c r="FOS1373" s="3"/>
      <c r="FOT1373" s="3"/>
      <c r="FOU1373" s="3"/>
      <c r="FOV1373" s="3"/>
      <c r="FOW1373" s="3"/>
      <c r="FOX1373" s="3"/>
      <c r="FOY1373" s="3"/>
      <c r="FOZ1373" s="3"/>
      <c r="FPA1373" s="3"/>
      <c r="FPB1373" s="3"/>
      <c r="FPC1373" s="3"/>
      <c r="FPD1373" s="3"/>
      <c r="FPE1373" s="3"/>
      <c r="FPF1373" s="3"/>
      <c r="FPG1373" s="3"/>
      <c r="FPH1373" s="3"/>
      <c r="FPI1373" s="3"/>
      <c r="FPJ1373" s="3"/>
      <c r="FPK1373" s="3"/>
      <c r="FPL1373" s="3"/>
      <c r="FPM1373" s="3"/>
      <c r="FPN1373" s="3"/>
      <c r="FPO1373" s="3"/>
      <c r="FPP1373" s="3"/>
      <c r="FPQ1373" s="3"/>
      <c r="FPR1373" s="3"/>
      <c r="FPS1373" s="3"/>
      <c r="FPT1373" s="3"/>
      <c r="FPU1373" s="3"/>
      <c r="FPV1373" s="3"/>
      <c r="FPW1373" s="3"/>
      <c r="FPX1373" s="3"/>
      <c r="FPY1373" s="3"/>
      <c r="FPZ1373" s="3"/>
      <c r="FQA1373" s="3"/>
      <c r="FQB1373" s="3"/>
      <c r="FQC1373" s="3"/>
      <c r="FQD1373" s="3"/>
      <c r="FQE1373" s="3"/>
      <c r="FQF1373" s="3"/>
      <c r="FQG1373" s="3"/>
      <c r="FQH1373" s="3"/>
      <c r="FQI1373" s="3"/>
      <c r="FQJ1373" s="3"/>
      <c r="FQK1373" s="3"/>
      <c r="FQL1373" s="3"/>
      <c r="FQM1373" s="3"/>
      <c r="FQN1373" s="3"/>
      <c r="FQO1373" s="3"/>
      <c r="FQP1373" s="3"/>
      <c r="FQQ1373" s="3"/>
      <c r="FQR1373" s="3"/>
      <c r="FQS1373" s="3"/>
      <c r="FQT1373" s="3"/>
      <c r="FQU1373" s="3"/>
      <c r="FQV1373" s="3"/>
      <c r="FQW1373" s="3"/>
      <c r="FQX1373" s="3"/>
      <c r="FQY1373" s="3"/>
      <c r="FQZ1373" s="3"/>
      <c r="FRA1373" s="3"/>
      <c r="FRB1373" s="3"/>
      <c r="FRC1373" s="3"/>
      <c r="FRD1373" s="3"/>
      <c r="FRE1373" s="3"/>
      <c r="FRF1373" s="3"/>
      <c r="FRG1373" s="3"/>
      <c r="FRH1373" s="3"/>
      <c r="FRI1373" s="3"/>
      <c r="FRJ1373" s="3"/>
      <c r="FRK1373" s="3"/>
      <c r="FRL1373" s="3"/>
      <c r="FRM1373" s="3"/>
      <c r="FRN1373" s="3"/>
      <c r="FRO1373" s="3"/>
      <c r="FRP1373" s="3"/>
      <c r="FRQ1373" s="3"/>
      <c r="FRR1373" s="3"/>
      <c r="FRS1373" s="3"/>
      <c r="FRT1373" s="3"/>
      <c r="FRU1373" s="3"/>
      <c r="FRV1373" s="3"/>
      <c r="FRW1373" s="3"/>
      <c r="FRX1373" s="3"/>
      <c r="FRY1373" s="3"/>
      <c r="FRZ1373" s="3"/>
      <c r="FSA1373" s="3"/>
      <c r="FSB1373" s="3"/>
      <c r="FSC1373" s="3"/>
      <c r="FSD1373" s="3"/>
      <c r="FSE1373" s="3"/>
      <c r="FSF1373" s="3"/>
      <c r="FSG1373" s="3"/>
      <c r="FSH1373" s="3"/>
      <c r="FSI1373" s="3"/>
      <c r="FSJ1373" s="3"/>
      <c r="FSK1373" s="3"/>
      <c r="FSL1373" s="3"/>
      <c r="FSM1373" s="3"/>
      <c r="FSN1373" s="3"/>
      <c r="FSO1373" s="3"/>
      <c r="FSP1373" s="3"/>
      <c r="FSQ1373" s="3"/>
      <c r="FSR1373" s="3"/>
      <c r="FSS1373" s="3"/>
      <c r="FST1373" s="3"/>
      <c r="FSU1373" s="3"/>
      <c r="FSV1373" s="3"/>
      <c r="FSW1373" s="3"/>
      <c r="FSX1373" s="3"/>
      <c r="FSY1373" s="3"/>
      <c r="FSZ1373" s="3"/>
      <c r="FTA1373" s="3"/>
      <c r="FTB1373" s="3"/>
      <c r="FTC1373" s="3"/>
      <c r="FTD1373" s="3"/>
      <c r="FTE1373" s="3"/>
      <c r="FTF1373" s="3"/>
      <c r="FTG1373" s="3"/>
      <c r="FTH1373" s="3"/>
      <c r="FTI1373" s="3"/>
      <c r="FTJ1373" s="3"/>
      <c r="FTK1373" s="3"/>
      <c r="FTL1373" s="3"/>
      <c r="FTM1373" s="3"/>
      <c r="FTN1373" s="3"/>
      <c r="FTO1373" s="3"/>
      <c r="FTP1373" s="3"/>
      <c r="FTQ1373" s="3"/>
      <c r="FTR1373" s="3"/>
      <c r="FTS1373" s="3"/>
      <c r="FTT1373" s="3"/>
      <c r="FTU1373" s="3"/>
      <c r="FTV1373" s="3"/>
      <c r="FTW1373" s="3"/>
      <c r="FTX1373" s="3"/>
      <c r="FTY1373" s="3"/>
      <c r="FTZ1373" s="3"/>
      <c r="FUA1373" s="3"/>
      <c r="FUB1373" s="3"/>
      <c r="FUC1373" s="3"/>
      <c r="FUD1373" s="3"/>
      <c r="FUE1373" s="3"/>
      <c r="FUF1373" s="3"/>
      <c r="FUG1373" s="3"/>
      <c r="FUH1373" s="3"/>
      <c r="FUI1373" s="3"/>
      <c r="FUJ1373" s="3"/>
      <c r="FUK1373" s="3"/>
      <c r="FUL1373" s="3"/>
      <c r="FUM1373" s="3"/>
      <c r="FUN1373" s="3"/>
      <c r="FUO1373" s="3"/>
      <c r="FUP1373" s="3"/>
      <c r="FUQ1373" s="3"/>
      <c r="FUR1373" s="3"/>
      <c r="FUS1373" s="3"/>
      <c r="FUT1373" s="3"/>
      <c r="FUU1373" s="3"/>
      <c r="FUV1373" s="3"/>
      <c r="FUW1373" s="3"/>
      <c r="FUX1373" s="3"/>
      <c r="FUY1373" s="3"/>
      <c r="FUZ1373" s="3"/>
      <c r="FVA1373" s="3"/>
      <c r="FVB1373" s="3"/>
      <c r="FVC1373" s="3"/>
      <c r="FVD1373" s="3"/>
      <c r="FVE1373" s="3"/>
      <c r="FVF1373" s="3"/>
      <c r="FVG1373" s="3"/>
      <c r="FVH1373" s="3"/>
      <c r="FVI1373" s="3"/>
      <c r="FVJ1373" s="3"/>
      <c r="FVK1373" s="3"/>
      <c r="FVL1373" s="3"/>
      <c r="FVM1373" s="3"/>
      <c r="FVN1373" s="3"/>
      <c r="FVO1373" s="3"/>
      <c r="FVP1373" s="3"/>
      <c r="FVQ1373" s="3"/>
      <c r="FVR1373" s="3"/>
      <c r="FVS1373" s="3"/>
      <c r="FVT1373" s="3"/>
      <c r="FVU1373" s="3"/>
      <c r="FVV1373" s="3"/>
      <c r="FVW1373" s="3"/>
      <c r="FVX1373" s="3"/>
      <c r="FVY1373" s="3"/>
      <c r="FVZ1373" s="3"/>
      <c r="FWA1373" s="3"/>
      <c r="FWB1373" s="3"/>
      <c r="FWC1373" s="3"/>
      <c r="FWD1373" s="3"/>
      <c r="FWE1373" s="3"/>
      <c r="FWF1373" s="3"/>
      <c r="FWG1373" s="3"/>
      <c r="FWH1373" s="3"/>
      <c r="FWI1373" s="3"/>
      <c r="FWJ1373" s="3"/>
      <c r="FWK1373" s="3"/>
      <c r="FWL1373" s="3"/>
      <c r="FWM1373" s="3"/>
      <c r="FWN1373" s="3"/>
      <c r="FWO1373" s="3"/>
      <c r="FWP1373" s="3"/>
      <c r="FWQ1373" s="3"/>
      <c r="FWR1373" s="3"/>
      <c r="FWS1373" s="3"/>
      <c r="FWT1373" s="3"/>
      <c r="FWU1373" s="3"/>
      <c r="FWV1373" s="3"/>
      <c r="FWW1373" s="3"/>
      <c r="FWX1373" s="3"/>
      <c r="FWY1373" s="3"/>
      <c r="FWZ1373" s="3"/>
      <c r="FXA1373" s="3"/>
      <c r="FXB1373" s="3"/>
      <c r="FXC1373" s="3"/>
      <c r="FXD1373" s="3"/>
      <c r="FXE1373" s="3"/>
      <c r="FXF1373" s="3"/>
      <c r="FXG1373" s="3"/>
      <c r="FXH1373" s="3"/>
      <c r="FXI1373" s="3"/>
      <c r="FXJ1373" s="3"/>
      <c r="FXK1373" s="3"/>
      <c r="FXL1373" s="3"/>
      <c r="FXM1373" s="3"/>
      <c r="FXN1373" s="3"/>
      <c r="FXO1373" s="3"/>
      <c r="FXP1373" s="3"/>
      <c r="FXQ1373" s="3"/>
      <c r="FXR1373" s="3"/>
      <c r="FXS1373" s="3"/>
      <c r="FXT1373" s="3"/>
      <c r="FXU1373" s="3"/>
      <c r="FXV1373" s="3"/>
      <c r="FXW1373" s="3"/>
      <c r="FXX1373" s="3"/>
      <c r="FXY1373" s="3"/>
      <c r="FXZ1373" s="3"/>
      <c r="FYA1373" s="3"/>
      <c r="FYB1373" s="3"/>
      <c r="FYC1373" s="3"/>
      <c r="FYD1373" s="3"/>
      <c r="FYE1373" s="3"/>
      <c r="FYF1373" s="3"/>
      <c r="FYG1373" s="3"/>
      <c r="FYH1373" s="3"/>
      <c r="FYI1373" s="3"/>
      <c r="FYJ1373" s="3"/>
      <c r="FYK1373" s="3"/>
      <c r="FYL1373" s="3"/>
      <c r="FYM1373" s="3"/>
      <c r="FYN1373" s="3"/>
      <c r="FYO1373" s="3"/>
      <c r="FYP1373" s="3"/>
      <c r="FYQ1373" s="3"/>
      <c r="FYR1373" s="3"/>
      <c r="FYS1373" s="3"/>
      <c r="FYT1373" s="3"/>
      <c r="FYU1373" s="3"/>
      <c r="FYV1373" s="3"/>
      <c r="FYW1373" s="3"/>
      <c r="FYX1373" s="3"/>
      <c r="FYY1373" s="3"/>
      <c r="FYZ1373" s="3"/>
      <c r="FZA1373" s="3"/>
      <c r="FZB1373" s="3"/>
      <c r="FZC1373" s="3"/>
      <c r="FZD1373" s="3"/>
      <c r="FZE1373" s="3"/>
      <c r="FZF1373" s="3"/>
      <c r="FZG1373" s="3"/>
      <c r="FZH1373" s="3"/>
      <c r="FZI1373" s="3"/>
      <c r="FZJ1373" s="3"/>
      <c r="FZK1373" s="3"/>
      <c r="FZL1373" s="3"/>
      <c r="FZM1373" s="3"/>
      <c r="FZN1373" s="3"/>
      <c r="FZO1373" s="3"/>
      <c r="FZP1373" s="3"/>
      <c r="FZQ1373" s="3"/>
      <c r="FZR1373" s="3"/>
      <c r="FZS1373" s="3"/>
      <c r="FZT1373" s="3"/>
      <c r="FZU1373" s="3"/>
      <c r="FZV1373" s="3"/>
      <c r="FZW1373" s="3"/>
      <c r="FZX1373" s="3"/>
      <c r="FZY1373" s="3"/>
      <c r="FZZ1373" s="3"/>
      <c r="GAA1373" s="3"/>
      <c r="GAB1373" s="3"/>
      <c r="GAC1373" s="3"/>
      <c r="GAD1373" s="3"/>
      <c r="GAE1373" s="3"/>
      <c r="GAF1373" s="3"/>
      <c r="GAG1373" s="3"/>
      <c r="GAH1373" s="3"/>
      <c r="GAI1373" s="3"/>
      <c r="GAJ1373" s="3"/>
      <c r="GAK1373" s="3"/>
      <c r="GAL1373" s="3"/>
      <c r="GAM1373" s="3"/>
      <c r="GAN1373" s="3"/>
      <c r="GAO1373" s="3"/>
      <c r="GAP1373" s="3"/>
      <c r="GAQ1373" s="3"/>
      <c r="GAR1373" s="3"/>
      <c r="GAS1373" s="3"/>
      <c r="GAT1373" s="3"/>
      <c r="GAU1373" s="3"/>
      <c r="GAV1373" s="3"/>
      <c r="GAW1373" s="3"/>
      <c r="GAX1373" s="3"/>
      <c r="GAY1373" s="3"/>
      <c r="GAZ1373" s="3"/>
      <c r="GBA1373" s="3"/>
      <c r="GBB1373" s="3"/>
      <c r="GBC1373" s="3"/>
      <c r="GBD1373" s="3"/>
      <c r="GBE1373" s="3"/>
      <c r="GBF1373" s="3"/>
      <c r="GBG1373" s="3"/>
      <c r="GBH1373" s="3"/>
      <c r="GBI1373" s="3"/>
      <c r="GBJ1373" s="3"/>
      <c r="GBK1373" s="3"/>
      <c r="GBL1373" s="3"/>
      <c r="GBM1373" s="3"/>
      <c r="GBN1373" s="3"/>
      <c r="GBO1373" s="3"/>
      <c r="GBP1373" s="3"/>
      <c r="GBQ1373" s="3"/>
      <c r="GBR1373" s="3"/>
      <c r="GBS1373" s="3"/>
      <c r="GBT1373" s="3"/>
      <c r="GBU1373" s="3"/>
      <c r="GBV1373" s="3"/>
      <c r="GBW1373" s="3"/>
      <c r="GBX1373" s="3"/>
      <c r="GBY1373" s="3"/>
      <c r="GBZ1373" s="3"/>
      <c r="GCA1373" s="3"/>
      <c r="GCB1373" s="3"/>
      <c r="GCC1373" s="3"/>
      <c r="GCD1373" s="3"/>
      <c r="GCE1373" s="3"/>
      <c r="GCF1373" s="3"/>
      <c r="GCG1373" s="3"/>
      <c r="GCH1373" s="3"/>
      <c r="GCI1373" s="3"/>
      <c r="GCJ1373" s="3"/>
      <c r="GCK1373" s="3"/>
      <c r="GCL1373" s="3"/>
      <c r="GCM1373" s="3"/>
      <c r="GCN1373" s="3"/>
      <c r="GCO1373" s="3"/>
      <c r="GCP1373" s="3"/>
      <c r="GCQ1373" s="3"/>
      <c r="GCR1373" s="3"/>
      <c r="GCS1373" s="3"/>
      <c r="GCT1373" s="3"/>
      <c r="GCU1373" s="3"/>
      <c r="GCV1373" s="3"/>
      <c r="GCW1373" s="3"/>
      <c r="GCX1373" s="3"/>
      <c r="GCY1373" s="3"/>
      <c r="GCZ1373" s="3"/>
      <c r="GDA1373" s="3"/>
      <c r="GDB1373" s="3"/>
      <c r="GDC1373" s="3"/>
      <c r="GDD1373" s="3"/>
      <c r="GDE1373" s="3"/>
      <c r="GDF1373" s="3"/>
      <c r="GDG1373" s="3"/>
      <c r="GDH1373" s="3"/>
      <c r="GDI1373" s="3"/>
      <c r="GDJ1373" s="3"/>
      <c r="GDK1373" s="3"/>
      <c r="GDL1373" s="3"/>
      <c r="GDM1373" s="3"/>
      <c r="GDN1373" s="3"/>
      <c r="GDO1373" s="3"/>
      <c r="GDP1373" s="3"/>
      <c r="GDQ1373" s="3"/>
      <c r="GDR1373" s="3"/>
      <c r="GDS1373" s="3"/>
      <c r="GDT1373" s="3"/>
      <c r="GDU1373" s="3"/>
      <c r="GDV1373" s="3"/>
      <c r="GDW1373" s="3"/>
      <c r="GDX1373" s="3"/>
      <c r="GDY1373" s="3"/>
      <c r="GDZ1373" s="3"/>
      <c r="GEA1373" s="3"/>
      <c r="GEB1373" s="3"/>
      <c r="GEC1373" s="3"/>
      <c r="GED1373" s="3"/>
      <c r="GEE1373" s="3"/>
      <c r="GEF1373" s="3"/>
      <c r="GEG1373" s="3"/>
      <c r="GEH1373" s="3"/>
      <c r="GEI1373" s="3"/>
      <c r="GEJ1373" s="3"/>
      <c r="GEK1373" s="3"/>
      <c r="GEL1373" s="3"/>
      <c r="GEM1373" s="3"/>
      <c r="GEN1373" s="3"/>
      <c r="GEO1373" s="3"/>
      <c r="GEP1373" s="3"/>
      <c r="GEQ1373" s="3"/>
      <c r="GER1373" s="3"/>
      <c r="GES1373" s="3"/>
      <c r="GET1373" s="3"/>
      <c r="GEU1373" s="3"/>
      <c r="GEV1373" s="3"/>
      <c r="GEW1373" s="3"/>
      <c r="GEX1373" s="3"/>
      <c r="GEY1373" s="3"/>
      <c r="GEZ1373" s="3"/>
      <c r="GFA1373" s="3"/>
      <c r="GFB1373" s="3"/>
      <c r="GFC1373" s="3"/>
      <c r="GFD1373" s="3"/>
      <c r="GFE1373" s="3"/>
      <c r="GFF1373" s="3"/>
      <c r="GFG1373" s="3"/>
      <c r="GFH1373" s="3"/>
      <c r="GFI1373" s="3"/>
      <c r="GFJ1373" s="3"/>
      <c r="GFK1373" s="3"/>
      <c r="GFL1373" s="3"/>
      <c r="GFM1373" s="3"/>
      <c r="GFN1373" s="3"/>
      <c r="GFO1373" s="3"/>
      <c r="GFP1373" s="3"/>
      <c r="GFQ1373" s="3"/>
      <c r="GFR1373" s="3"/>
      <c r="GFS1373" s="3"/>
      <c r="GFT1373" s="3"/>
      <c r="GFU1373" s="3"/>
      <c r="GFV1373" s="3"/>
      <c r="GFW1373" s="3"/>
      <c r="GFX1373" s="3"/>
      <c r="GFY1373" s="3"/>
      <c r="GFZ1373" s="3"/>
      <c r="GGA1373" s="3"/>
      <c r="GGB1373" s="3"/>
      <c r="GGC1373" s="3"/>
      <c r="GGD1373" s="3"/>
      <c r="GGE1373" s="3"/>
      <c r="GGF1373" s="3"/>
      <c r="GGG1373" s="3"/>
      <c r="GGH1373" s="3"/>
      <c r="GGI1373" s="3"/>
      <c r="GGJ1373" s="3"/>
      <c r="GGK1373" s="3"/>
      <c r="GGL1373" s="3"/>
      <c r="GGM1373" s="3"/>
      <c r="GGN1373" s="3"/>
      <c r="GGO1373" s="3"/>
      <c r="GGP1373" s="3"/>
      <c r="GGQ1373" s="3"/>
      <c r="GGR1373" s="3"/>
      <c r="GGS1373" s="3"/>
      <c r="GGT1373" s="3"/>
      <c r="GGU1373" s="3"/>
      <c r="GGV1373" s="3"/>
      <c r="GGW1373" s="3"/>
      <c r="GGX1373" s="3"/>
      <c r="GGY1373" s="3"/>
      <c r="GGZ1373" s="3"/>
      <c r="GHA1373" s="3"/>
      <c r="GHB1373" s="3"/>
      <c r="GHC1373" s="3"/>
      <c r="GHD1373" s="3"/>
      <c r="GHE1373" s="3"/>
      <c r="GHF1373" s="3"/>
      <c r="GHG1373" s="3"/>
      <c r="GHH1373" s="3"/>
      <c r="GHI1373" s="3"/>
      <c r="GHJ1373" s="3"/>
      <c r="GHK1373" s="3"/>
      <c r="GHL1373" s="3"/>
      <c r="GHM1373" s="3"/>
      <c r="GHN1373" s="3"/>
      <c r="GHO1373" s="3"/>
      <c r="GHP1373" s="3"/>
      <c r="GHQ1373" s="3"/>
      <c r="GHR1373" s="3"/>
      <c r="GHS1373" s="3"/>
      <c r="GHT1373" s="3"/>
      <c r="GHU1373" s="3"/>
      <c r="GHV1373" s="3"/>
      <c r="GHW1373" s="3"/>
      <c r="GHX1373" s="3"/>
      <c r="GHY1373" s="3"/>
      <c r="GHZ1373" s="3"/>
      <c r="GIA1373" s="3"/>
      <c r="GIB1373" s="3"/>
      <c r="GIC1373" s="3"/>
      <c r="GID1373" s="3"/>
      <c r="GIE1373" s="3"/>
      <c r="GIF1373" s="3"/>
      <c r="GIG1373" s="3"/>
      <c r="GIH1373" s="3"/>
      <c r="GII1373" s="3"/>
      <c r="GIJ1373" s="3"/>
      <c r="GIK1373" s="3"/>
      <c r="GIL1373" s="3"/>
      <c r="GIM1373" s="3"/>
      <c r="GIN1373" s="3"/>
      <c r="GIO1373" s="3"/>
      <c r="GIP1373" s="3"/>
      <c r="GIQ1373" s="3"/>
      <c r="GIR1373" s="3"/>
      <c r="GIS1373" s="3"/>
      <c r="GIT1373" s="3"/>
      <c r="GIU1373" s="3"/>
      <c r="GIV1373" s="3"/>
      <c r="GIW1373" s="3"/>
      <c r="GIX1373" s="3"/>
      <c r="GIY1373" s="3"/>
      <c r="GIZ1373" s="3"/>
      <c r="GJA1373" s="3"/>
      <c r="GJB1373" s="3"/>
      <c r="GJC1373" s="3"/>
      <c r="GJD1373" s="3"/>
      <c r="GJE1373" s="3"/>
      <c r="GJF1373" s="3"/>
      <c r="GJG1373" s="3"/>
      <c r="GJH1373" s="3"/>
      <c r="GJI1373" s="3"/>
      <c r="GJJ1373" s="3"/>
      <c r="GJK1373" s="3"/>
      <c r="GJL1373" s="3"/>
      <c r="GJM1373" s="3"/>
      <c r="GJN1373" s="3"/>
      <c r="GJO1373" s="3"/>
      <c r="GJP1373" s="3"/>
      <c r="GJQ1373" s="3"/>
      <c r="GJR1373" s="3"/>
      <c r="GJS1373" s="3"/>
      <c r="GJT1373" s="3"/>
      <c r="GJU1373" s="3"/>
      <c r="GJV1373" s="3"/>
      <c r="GJW1373" s="3"/>
      <c r="GJX1373" s="3"/>
      <c r="GJY1373" s="3"/>
      <c r="GJZ1373" s="3"/>
      <c r="GKA1373" s="3"/>
      <c r="GKB1373" s="3"/>
      <c r="GKC1373" s="3"/>
      <c r="GKD1373" s="3"/>
      <c r="GKE1373" s="3"/>
      <c r="GKF1373" s="3"/>
      <c r="GKG1373" s="3"/>
      <c r="GKH1373" s="3"/>
      <c r="GKI1373" s="3"/>
      <c r="GKJ1373" s="3"/>
      <c r="GKK1373" s="3"/>
      <c r="GKL1373" s="3"/>
      <c r="GKM1373" s="3"/>
      <c r="GKN1373" s="3"/>
      <c r="GKO1373" s="3"/>
      <c r="GKP1373" s="3"/>
      <c r="GKQ1373" s="3"/>
      <c r="GKR1373" s="3"/>
      <c r="GKS1373" s="3"/>
      <c r="GKT1373" s="3"/>
      <c r="GKU1373" s="3"/>
      <c r="GKV1373" s="3"/>
      <c r="GKW1373" s="3"/>
      <c r="GKX1373" s="3"/>
      <c r="GKY1373" s="3"/>
      <c r="GKZ1373" s="3"/>
      <c r="GLA1373" s="3"/>
      <c r="GLB1373" s="3"/>
      <c r="GLC1373" s="3"/>
      <c r="GLD1373" s="3"/>
      <c r="GLE1373" s="3"/>
      <c r="GLF1373" s="3"/>
      <c r="GLG1373" s="3"/>
      <c r="GLH1373" s="3"/>
      <c r="GLI1373" s="3"/>
      <c r="GLJ1373" s="3"/>
      <c r="GLK1373" s="3"/>
      <c r="GLL1373" s="3"/>
      <c r="GLM1373" s="3"/>
      <c r="GLN1373" s="3"/>
      <c r="GLO1373" s="3"/>
      <c r="GLP1373" s="3"/>
      <c r="GLQ1373" s="3"/>
      <c r="GLR1373" s="3"/>
      <c r="GLS1373" s="3"/>
      <c r="GLT1373" s="3"/>
      <c r="GLU1373" s="3"/>
      <c r="GLV1373" s="3"/>
      <c r="GLW1373" s="3"/>
      <c r="GLX1373" s="3"/>
      <c r="GLY1373" s="3"/>
      <c r="GLZ1373" s="3"/>
      <c r="GMA1373" s="3"/>
      <c r="GMB1373" s="3"/>
      <c r="GMC1373" s="3"/>
      <c r="GMD1373" s="3"/>
      <c r="GME1373" s="3"/>
      <c r="GMF1373" s="3"/>
      <c r="GMG1373" s="3"/>
      <c r="GMH1373" s="3"/>
      <c r="GMI1373" s="3"/>
      <c r="GMJ1373" s="3"/>
      <c r="GMK1373" s="3"/>
      <c r="GML1373" s="3"/>
      <c r="GMM1373" s="3"/>
      <c r="GMN1373" s="3"/>
      <c r="GMO1373" s="3"/>
      <c r="GMP1373" s="3"/>
      <c r="GMQ1373" s="3"/>
      <c r="GMR1373" s="3"/>
      <c r="GMS1373" s="3"/>
      <c r="GMT1373" s="3"/>
      <c r="GMU1373" s="3"/>
      <c r="GMV1373" s="3"/>
      <c r="GMW1373" s="3"/>
      <c r="GMX1373" s="3"/>
      <c r="GMY1373" s="3"/>
      <c r="GMZ1373" s="3"/>
      <c r="GNA1373" s="3"/>
      <c r="GNB1373" s="3"/>
      <c r="GNC1373" s="3"/>
      <c r="GND1373" s="3"/>
      <c r="GNE1373" s="3"/>
      <c r="GNF1373" s="3"/>
      <c r="GNG1373" s="3"/>
      <c r="GNH1373" s="3"/>
      <c r="GNI1373" s="3"/>
      <c r="GNJ1373" s="3"/>
      <c r="GNK1373" s="3"/>
      <c r="GNL1373" s="3"/>
      <c r="GNM1373" s="3"/>
      <c r="GNN1373" s="3"/>
      <c r="GNO1373" s="3"/>
      <c r="GNP1373" s="3"/>
      <c r="GNQ1373" s="3"/>
      <c r="GNR1373" s="3"/>
      <c r="GNS1373" s="3"/>
      <c r="GNT1373" s="3"/>
      <c r="GNU1373" s="3"/>
      <c r="GNV1373" s="3"/>
      <c r="GNW1373" s="3"/>
      <c r="GNX1373" s="3"/>
      <c r="GNY1373" s="3"/>
      <c r="GNZ1373" s="3"/>
      <c r="GOA1373" s="3"/>
      <c r="GOB1373" s="3"/>
      <c r="GOC1373" s="3"/>
      <c r="GOD1373" s="3"/>
      <c r="GOE1373" s="3"/>
      <c r="GOF1373" s="3"/>
      <c r="GOG1373" s="3"/>
      <c r="GOH1373" s="3"/>
      <c r="GOI1373" s="3"/>
      <c r="GOJ1373" s="3"/>
      <c r="GOK1373" s="3"/>
      <c r="GOL1373" s="3"/>
      <c r="GOM1373" s="3"/>
      <c r="GON1373" s="3"/>
      <c r="GOO1373" s="3"/>
      <c r="GOP1373" s="3"/>
      <c r="GOQ1373" s="3"/>
      <c r="GOR1373" s="3"/>
      <c r="GOS1373" s="3"/>
      <c r="GOT1373" s="3"/>
      <c r="GOU1373" s="3"/>
      <c r="GOV1373" s="3"/>
      <c r="GOW1373" s="3"/>
      <c r="GOX1373" s="3"/>
      <c r="GOY1373" s="3"/>
      <c r="GOZ1373" s="3"/>
      <c r="GPA1373" s="3"/>
      <c r="GPB1373" s="3"/>
      <c r="GPC1373" s="3"/>
      <c r="GPD1373" s="3"/>
      <c r="GPE1373" s="3"/>
      <c r="GPF1373" s="3"/>
      <c r="GPG1373" s="3"/>
      <c r="GPH1373" s="3"/>
      <c r="GPI1373" s="3"/>
      <c r="GPJ1373" s="3"/>
      <c r="GPK1373" s="3"/>
      <c r="GPL1373" s="3"/>
      <c r="GPM1373" s="3"/>
      <c r="GPN1373" s="3"/>
      <c r="GPO1373" s="3"/>
      <c r="GPP1373" s="3"/>
      <c r="GPQ1373" s="3"/>
      <c r="GPR1373" s="3"/>
      <c r="GPS1373" s="3"/>
      <c r="GPT1373" s="3"/>
      <c r="GPU1373" s="3"/>
      <c r="GPV1373" s="3"/>
      <c r="GPW1373" s="3"/>
      <c r="GPX1373" s="3"/>
      <c r="GPY1373" s="3"/>
      <c r="GPZ1373" s="3"/>
      <c r="GQA1373" s="3"/>
      <c r="GQB1373" s="3"/>
      <c r="GQC1373" s="3"/>
      <c r="GQD1373" s="3"/>
      <c r="GQE1373" s="3"/>
      <c r="GQF1373" s="3"/>
      <c r="GQG1373" s="3"/>
      <c r="GQH1373" s="3"/>
      <c r="GQI1373" s="3"/>
      <c r="GQJ1373" s="3"/>
      <c r="GQK1373" s="3"/>
      <c r="GQL1373" s="3"/>
      <c r="GQM1373" s="3"/>
      <c r="GQN1373" s="3"/>
      <c r="GQO1373" s="3"/>
      <c r="GQP1373" s="3"/>
      <c r="GQQ1373" s="3"/>
      <c r="GQR1373" s="3"/>
      <c r="GQS1373" s="3"/>
      <c r="GQT1373" s="3"/>
      <c r="GQU1373" s="3"/>
      <c r="GQV1373" s="3"/>
      <c r="GQW1373" s="3"/>
      <c r="GQX1373" s="3"/>
      <c r="GQY1373" s="3"/>
      <c r="GQZ1373" s="3"/>
      <c r="GRA1373" s="3"/>
      <c r="GRB1373" s="3"/>
      <c r="GRC1373" s="3"/>
      <c r="GRD1373" s="3"/>
      <c r="GRE1373" s="3"/>
      <c r="GRF1373" s="3"/>
      <c r="GRG1373" s="3"/>
      <c r="GRH1373" s="3"/>
      <c r="GRI1373" s="3"/>
      <c r="GRJ1373" s="3"/>
      <c r="GRK1373" s="3"/>
      <c r="GRL1373" s="3"/>
      <c r="GRM1373" s="3"/>
      <c r="GRN1373" s="3"/>
      <c r="GRO1373" s="3"/>
      <c r="GRP1373" s="3"/>
      <c r="GRQ1373" s="3"/>
      <c r="GRR1373" s="3"/>
      <c r="GRS1373" s="3"/>
      <c r="GRT1373" s="3"/>
      <c r="GRU1373" s="3"/>
      <c r="GRV1373" s="3"/>
      <c r="GRW1373" s="3"/>
      <c r="GRX1373" s="3"/>
      <c r="GRY1373" s="3"/>
      <c r="GRZ1373" s="3"/>
      <c r="GSA1373" s="3"/>
      <c r="GSB1373" s="3"/>
      <c r="GSC1373" s="3"/>
      <c r="GSD1373" s="3"/>
      <c r="GSE1373" s="3"/>
      <c r="GSF1373" s="3"/>
      <c r="GSG1373" s="3"/>
      <c r="GSH1373" s="3"/>
      <c r="GSI1373" s="3"/>
      <c r="GSJ1373" s="3"/>
      <c r="GSK1373" s="3"/>
      <c r="GSL1373" s="3"/>
      <c r="GSM1373" s="3"/>
      <c r="GSN1373" s="3"/>
      <c r="GSO1373" s="3"/>
      <c r="GSP1373" s="3"/>
      <c r="GSQ1373" s="3"/>
      <c r="GSR1373" s="3"/>
      <c r="GSS1373" s="3"/>
      <c r="GST1373" s="3"/>
      <c r="GSU1373" s="3"/>
      <c r="GSV1373" s="3"/>
      <c r="GSW1373" s="3"/>
      <c r="GSX1373" s="3"/>
      <c r="GSY1373" s="3"/>
      <c r="GSZ1373" s="3"/>
      <c r="GTA1373" s="3"/>
      <c r="GTB1373" s="3"/>
      <c r="GTC1373" s="3"/>
      <c r="GTD1373" s="3"/>
      <c r="GTE1373" s="3"/>
      <c r="GTF1373" s="3"/>
      <c r="GTG1373" s="3"/>
      <c r="GTH1373" s="3"/>
      <c r="GTI1373" s="3"/>
      <c r="GTJ1373" s="3"/>
      <c r="GTK1373" s="3"/>
      <c r="GTL1373" s="3"/>
      <c r="GTM1373" s="3"/>
      <c r="GTN1373" s="3"/>
      <c r="GTO1373" s="3"/>
      <c r="GTP1373" s="3"/>
      <c r="GTQ1373" s="3"/>
      <c r="GTR1373" s="3"/>
      <c r="GTS1373" s="3"/>
      <c r="GTT1373" s="3"/>
      <c r="GTU1373" s="3"/>
      <c r="GTV1373" s="3"/>
      <c r="GTW1373" s="3"/>
      <c r="GTX1373" s="3"/>
      <c r="GTY1373" s="3"/>
      <c r="GTZ1373" s="3"/>
      <c r="GUA1373" s="3"/>
      <c r="GUB1373" s="3"/>
      <c r="GUC1373" s="3"/>
      <c r="GUD1373" s="3"/>
      <c r="GUE1373" s="3"/>
      <c r="GUF1373" s="3"/>
      <c r="GUG1373" s="3"/>
      <c r="GUH1373" s="3"/>
      <c r="GUI1373" s="3"/>
      <c r="GUJ1373" s="3"/>
      <c r="GUK1373" s="3"/>
      <c r="GUL1373" s="3"/>
      <c r="GUM1373" s="3"/>
      <c r="GUN1373" s="3"/>
      <c r="GUO1373" s="3"/>
      <c r="GUP1373" s="3"/>
      <c r="GUQ1373" s="3"/>
      <c r="GUR1373" s="3"/>
      <c r="GUS1373" s="3"/>
      <c r="GUT1373" s="3"/>
      <c r="GUU1373" s="3"/>
      <c r="GUV1373" s="3"/>
      <c r="GUW1373" s="3"/>
      <c r="GUX1373" s="3"/>
      <c r="GUY1373" s="3"/>
      <c r="GUZ1373" s="3"/>
      <c r="GVA1373" s="3"/>
      <c r="GVB1373" s="3"/>
      <c r="GVC1373" s="3"/>
      <c r="GVD1373" s="3"/>
      <c r="GVE1373" s="3"/>
      <c r="GVF1373" s="3"/>
      <c r="GVG1373" s="3"/>
      <c r="GVH1373" s="3"/>
      <c r="GVI1373" s="3"/>
      <c r="GVJ1373" s="3"/>
      <c r="GVK1373" s="3"/>
      <c r="GVL1373" s="3"/>
      <c r="GVM1373" s="3"/>
      <c r="GVN1373" s="3"/>
      <c r="GVO1373" s="3"/>
      <c r="GVP1373" s="3"/>
      <c r="GVQ1373" s="3"/>
      <c r="GVR1373" s="3"/>
      <c r="GVS1373" s="3"/>
      <c r="GVT1373" s="3"/>
      <c r="GVU1373" s="3"/>
      <c r="GVV1373" s="3"/>
      <c r="GVW1373" s="3"/>
      <c r="GVX1373" s="3"/>
      <c r="GVY1373" s="3"/>
      <c r="GVZ1373" s="3"/>
      <c r="GWA1373" s="3"/>
      <c r="GWB1373" s="3"/>
      <c r="GWC1373" s="3"/>
      <c r="GWD1373" s="3"/>
      <c r="GWE1373" s="3"/>
      <c r="GWF1373" s="3"/>
      <c r="GWG1373" s="3"/>
      <c r="GWH1373" s="3"/>
      <c r="GWI1373" s="3"/>
      <c r="GWJ1373" s="3"/>
      <c r="GWK1373" s="3"/>
      <c r="GWL1373" s="3"/>
      <c r="GWM1373" s="3"/>
      <c r="GWN1373" s="3"/>
      <c r="GWO1373" s="3"/>
      <c r="GWP1373" s="3"/>
      <c r="GWQ1373" s="3"/>
      <c r="GWR1373" s="3"/>
      <c r="GWS1373" s="3"/>
      <c r="GWT1373" s="3"/>
      <c r="GWU1373" s="3"/>
      <c r="GWV1373" s="3"/>
      <c r="GWW1373" s="3"/>
      <c r="GWX1373" s="3"/>
      <c r="GWY1373" s="3"/>
      <c r="GWZ1373" s="3"/>
      <c r="GXA1373" s="3"/>
      <c r="GXB1373" s="3"/>
      <c r="GXC1373" s="3"/>
      <c r="GXD1373" s="3"/>
      <c r="GXE1373" s="3"/>
      <c r="GXF1373" s="3"/>
      <c r="GXG1373" s="3"/>
      <c r="GXH1373" s="3"/>
      <c r="GXI1373" s="3"/>
      <c r="GXJ1373" s="3"/>
      <c r="GXK1373" s="3"/>
      <c r="GXL1373" s="3"/>
      <c r="GXM1373" s="3"/>
      <c r="GXN1373" s="3"/>
      <c r="GXO1373" s="3"/>
      <c r="GXP1373" s="3"/>
      <c r="GXQ1373" s="3"/>
      <c r="GXR1373" s="3"/>
      <c r="GXS1373" s="3"/>
      <c r="GXT1373" s="3"/>
      <c r="GXU1373" s="3"/>
      <c r="GXV1373" s="3"/>
      <c r="GXW1373" s="3"/>
      <c r="GXX1373" s="3"/>
      <c r="GXY1373" s="3"/>
      <c r="GXZ1373" s="3"/>
      <c r="GYA1373" s="3"/>
      <c r="GYB1373" s="3"/>
      <c r="GYC1373" s="3"/>
      <c r="GYD1373" s="3"/>
      <c r="GYE1373" s="3"/>
      <c r="GYF1373" s="3"/>
      <c r="GYG1373" s="3"/>
      <c r="GYH1373" s="3"/>
      <c r="GYI1373" s="3"/>
      <c r="GYJ1373" s="3"/>
      <c r="GYK1373" s="3"/>
      <c r="GYL1373" s="3"/>
      <c r="GYM1373" s="3"/>
      <c r="GYN1373" s="3"/>
      <c r="GYO1373" s="3"/>
      <c r="GYP1373" s="3"/>
      <c r="GYQ1373" s="3"/>
      <c r="GYR1373" s="3"/>
      <c r="GYS1373" s="3"/>
      <c r="GYT1373" s="3"/>
      <c r="GYU1373" s="3"/>
      <c r="GYV1373" s="3"/>
      <c r="GYW1373" s="3"/>
      <c r="GYX1373" s="3"/>
      <c r="GYY1373" s="3"/>
      <c r="GYZ1373" s="3"/>
      <c r="GZA1373" s="3"/>
      <c r="GZB1373" s="3"/>
      <c r="GZC1373" s="3"/>
      <c r="GZD1373" s="3"/>
      <c r="GZE1373" s="3"/>
      <c r="GZF1373" s="3"/>
      <c r="GZG1373" s="3"/>
      <c r="GZH1373" s="3"/>
      <c r="GZI1373" s="3"/>
      <c r="GZJ1373" s="3"/>
      <c r="GZK1373" s="3"/>
      <c r="GZL1373" s="3"/>
      <c r="GZM1373" s="3"/>
      <c r="GZN1373" s="3"/>
      <c r="GZO1373" s="3"/>
      <c r="GZP1373" s="3"/>
      <c r="GZQ1373" s="3"/>
      <c r="GZR1373" s="3"/>
      <c r="GZS1373" s="3"/>
      <c r="GZT1373" s="3"/>
      <c r="GZU1373" s="3"/>
      <c r="GZV1373" s="3"/>
      <c r="GZW1373" s="3"/>
      <c r="GZX1373" s="3"/>
      <c r="GZY1373" s="3"/>
      <c r="GZZ1373" s="3"/>
      <c r="HAA1373" s="3"/>
      <c r="HAB1373" s="3"/>
      <c r="HAC1373" s="3"/>
      <c r="HAD1373" s="3"/>
      <c r="HAE1373" s="3"/>
      <c r="HAF1373" s="3"/>
      <c r="HAG1373" s="3"/>
      <c r="HAH1373" s="3"/>
      <c r="HAI1373" s="3"/>
      <c r="HAJ1373" s="3"/>
      <c r="HAK1373" s="3"/>
      <c r="HAL1373" s="3"/>
      <c r="HAM1373" s="3"/>
      <c r="HAN1373" s="3"/>
      <c r="HAO1373" s="3"/>
      <c r="HAP1373" s="3"/>
      <c r="HAQ1373" s="3"/>
      <c r="HAR1373" s="3"/>
      <c r="HAS1373" s="3"/>
      <c r="HAT1373" s="3"/>
      <c r="HAU1373" s="3"/>
      <c r="HAV1373" s="3"/>
      <c r="HAW1373" s="3"/>
      <c r="HAX1373" s="3"/>
      <c r="HAY1373" s="3"/>
      <c r="HAZ1373" s="3"/>
      <c r="HBA1373" s="3"/>
      <c r="HBB1373" s="3"/>
      <c r="HBC1373" s="3"/>
      <c r="HBD1373" s="3"/>
      <c r="HBE1373" s="3"/>
      <c r="HBF1373" s="3"/>
      <c r="HBG1373" s="3"/>
      <c r="HBH1373" s="3"/>
      <c r="HBI1373" s="3"/>
      <c r="HBJ1373" s="3"/>
      <c r="HBK1373" s="3"/>
      <c r="HBL1373" s="3"/>
      <c r="HBM1373" s="3"/>
      <c r="HBN1373" s="3"/>
      <c r="HBO1373" s="3"/>
      <c r="HBP1373" s="3"/>
      <c r="HBQ1373" s="3"/>
      <c r="HBR1373" s="3"/>
      <c r="HBS1373" s="3"/>
      <c r="HBT1373" s="3"/>
      <c r="HBU1373" s="3"/>
      <c r="HBV1373" s="3"/>
      <c r="HBW1373" s="3"/>
      <c r="HBX1373" s="3"/>
      <c r="HBY1373" s="3"/>
      <c r="HBZ1373" s="3"/>
      <c r="HCA1373" s="3"/>
      <c r="HCB1373" s="3"/>
      <c r="HCC1373" s="3"/>
      <c r="HCD1373" s="3"/>
      <c r="HCE1373" s="3"/>
      <c r="HCF1373" s="3"/>
      <c r="HCG1373" s="3"/>
      <c r="HCH1373" s="3"/>
      <c r="HCI1373" s="3"/>
      <c r="HCJ1373" s="3"/>
      <c r="HCK1373" s="3"/>
      <c r="HCL1373" s="3"/>
      <c r="HCM1373" s="3"/>
      <c r="HCN1373" s="3"/>
      <c r="HCO1373" s="3"/>
      <c r="HCP1373" s="3"/>
      <c r="HCQ1373" s="3"/>
      <c r="HCR1373" s="3"/>
      <c r="HCS1373" s="3"/>
      <c r="HCT1373" s="3"/>
      <c r="HCU1373" s="3"/>
      <c r="HCV1373" s="3"/>
      <c r="HCW1373" s="3"/>
      <c r="HCX1373" s="3"/>
      <c r="HCY1373" s="3"/>
      <c r="HCZ1373" s="3"/>
      <c r="HDA1373" s="3"/>
      <c r="HDB1373" s="3"/>
      <c r="HDC1373" s="3"/>
      <c r="HDD1373" s="3"/>
      <c r="HDE1373" s="3"/>
      <c r="HDF1373" s="3"/>
      <c r="HDG1373" s="3"/>
      <c r="HDH1373" s="3"/>
      <c r="HDI1373" s="3"/>
      <c r="HDJ1373" s="3"/>
      <c r="HDK1373" s="3"/>
      <c r="HDL1373" s="3"/>
      <c r="HDM1373" s="3"/>
      <c r="HDN1373" s="3"/>
      <c r="HDO1373" s="3"/>
      <c r="HDP1373" s="3"/>
      <c r="HDQ1373" s="3"/>
      <c r="HDR1373" s="3"/>
      <c r="HDS1373" s="3"/>
      <c r="HDT1373" s="3"/>
      <c r="HDU1373" s="3"/>
      <c r="HDV1373" s="3"/>
      <c r="HDW1373" s="3"/>
      <c r="HDX1373" s="3"/>
      <c r="HDY1373" s="3"/>
      <c r="HDZ1373" s="3"/>
      <c r="HEA1373" s="3"/>
      <c r="HEB1373" s="3"/>
      <c r="HEC1373" s="3"/>
      <c r="HED1373" s="3"/>
      <c r="HEE1373" s="3"/>
      <c r="HEF1373" s="3"/>
      <c r="HEG1373" s="3"/>
      <c r="HEH1373" s="3"/>
      <c r="HEI1373" s="3"/>
      <c r="HEJ1373" s="3"/>
      <c r="HEK1373" s="3"/>
      <c r="HEL1373" s="3"/>
      <c r="HEM1373" s="3"/>
      <c r="HEN1373" s="3"/>
      <c r="HEO1373" s="3"/>
      <c r="HEP1373" s="3"/>
      <c r="HEQ1373" s="3"/>
      <c r="HER1373" s="3"/>
      <c r="HES1373" s="3"/>
      <c r="HET1373" s="3"/>
      <c r="HEU1373" s="3"/>
      <c r="HEV1373" s="3"/>
      <c r="HEW1373" s="3"/>
      <c r="HEX1373" s="3"/>
      <c r="HEY1373" s="3"/>
      <c r="HEZ1373" s="3"/>
      <c r="HFA1373" s="3"/>
      <c r="HFB1373" s="3"/>
      <c r="HFC1373" s="3"/>
      <c r="HFD1373" s="3"/>
      <c r="HFE1373" s="3"/>
      <c r="HFF1373" s="3"/>
      <c r="HFG1373" s="3"/>
      <c r="HFH1373" s="3"/>
      <c r="HFI1373" s="3"/>
      <c r="HFJ1373" s="3"/>
      <c r="HFK1373" s="3"/>
      <c r="HFL1373" s="3"/>
      <c r="HFM1373" s="3"/>
      <c r="HFN1373" s="3"/>
      <c r="HFO1373" s="3"/>
      <c r="HFP1373" s="3"/>
      <c r="HFQ1373" s="3"/>
      <c r="HFR1373" s="3"/>
      <c r="HFS1373" s="3"/>
      <c r="HFT1373" s="3"/>
      <c r="HFU1373" s="3"/>
      <c r="HFV1373" s="3"/>
      <c r="HFW1373" s="3"/>
      <c r="HFX1373" s="3"/>
      <c r="HFY1373" s="3"/>
      <c r="HFZ1373" s="3"/>
      <c r="HGA1373" s="3"/>
      <c r="HGB1373" s="3"/>
      <c r="HGC1373" s="3"/>
      <c r="HGD1373" s="3"/>
      <c r="HGE1373" s="3"/>
      <c r="HGF1373" s="3"/>
      <c r="HGG1373" s="3"/>
      <c r="HGH1373" s="3"/>
      <c r="HGI1373" s="3"/>
      <c r="HGJ1373" s="3"/>
      <c r="HGK1373" s="3"/>
      <c r="HGL1373" s="3"/>
      <c r="HGM1373" s="3"/>
      <c r="HGN1373" s="3"/>
      <c r="HGO1373" s="3"/>
      <c r="HGP1373" s="3"/>
      <c r="HGQ1373" s="3"/>
      <c r="HGR1373" s="3"/>
      <c r="HGS1373" s="3"/>
      <c r="HGT1373" s="3"/>
      <c r="HGU1373" s="3"/>
      <c r="HGV1373" s="3"/>
      <c r="HGW1373" s="3"/>
      <c r="HGX1373" s="3"/>
      <c r="HGY1373" s="3"/>
      <c r="HGZ1373" s="3"/>
      <c r="HHA1373" s="3"/>
      <c r="HHB1373" s="3"/>
      <c r="HHC1373" s="3"/>
      <c r="HHD1373" s="3"/>
      <c r="HHE1373" s="3"/>
      <c r="HHF1373" s="3"/>
      <c r="HHG1373" s="3"/>
      <c r="HHH1373" s="3"/>
      <c r="HHI1373" s="3"/>
      <c r="HHJ1373" s="3"/>
      <c r="HHK1373" s="3"/>
      <c r="HHL1373" s="3"/>
      <c r="HHM1373" s="3"/>
      <c r="HHN1373" s="3"/>
      <c r="HHO1373" s="3"/>
      <c r="HHP1373" s="3"/>
      <c r="HHQ1373" s="3"/>
      <c r="HHR1373" s="3"/>
      <c r="HHS1373" s="3"/>
      <c r="HHT1373" s="3"/>
      <c r="HHU1373" s="3"/>
      <c r="HHV1373" s="3"/>
      <c r="HHW1373" s="3"/>
      <c r="HHX1373" s="3"/>
      <c r="HHY1373" s="3"/>
      <c r="HHZ1373" s="3"/>
      <c r="HIA1373" s="3"/>
      <c r="HIB1373" s="3"/>
      <c r="HIC1373" s="3"/>
      <c r="HID1373" s="3"/>
      <c r="HIE1373" s="3"/>
      <c r="HIF1373" s="3"/>
      <c r="HIG1373" s="3"/>
      <c r="HIH1373" s="3"/>
      <c r="HII1373" s="3"/>
      <c r="HIJ1373" s="3"/>
      <c r="HIK1373" s="3"/>
      <c r="HIL1373" s="3"/>
      <c r="HIM1373" s="3"/>
      <c r="HIN1373" s="3"/>
      <c r="HIO1373" s="3"/>
      <c r="HIP1373" s="3"/>
      <c r="HIQ1373" s="3"/>
      <c r="HIR1373" s="3"/>
      <c r="HIS1373" s="3"/>
      <c r="HIT1373" s="3"/>
      <c r="HIU1373" s="3"/>
      <c r="HIV1373" s="3"/>
      <c r="HIW1373" s="3"/>
      <c r="HIX1373" s="3"/>
      <c r="HIY1373" s="3"/>
      <c r="HIZ1373" s="3"/>
      <c r="HJA1373" s="3"/>
      <c r="HJB1373" s="3"/>
      <c r="HJC1373" s="3"/>
      <c r="HJD1373" s="3"/>
      <c r="HJE1373" s="3"/>
      <c r="HJF1373" s="3"/>
      <c r="HJG1373" s="3"/>
      <c r="HJH1373" s="3"/>
      <c r="HJI1373" s="3"/>
      <c r="HJJ1373" s="3"/>
      <c r="HJK1373" s="3"/>
      <c r="HJL1373" s="3"/>
      <c r="HJM1373" s="3"/>
      <c r="HJN1373" s="3"/>
      <c r="HJO1373" s="3"/>
      <c r="HJP1373" s="3"/>
      <c r="HJQ1373" s="3"/>
      <c r="HJR1373" s="3"/>
      <c r="HJS1373" s="3"/>
      <c r="HJT1373" s="3"/>
      <c r="HJU1373" s="3"/>
      <c r="HJV1373" s="3"/>
      <c r="HJW1373" s="3"/>
      <c r="HJX1373" s="3"/>
      <c r="HJY1373" s="3"/>
      <c r="HJZ1373" s="3"/>
      <c r="HKA1373" s="3"/>
      <c r="HKB1373" s="3"/>
      <c r="HKC1373" s="3"/>
      <c r="HKD1373" s="3"/>
      <c r="HKE1373" s="3"/>
      <c r="HKF1373" s="3"/>
      <c r="HKG1373" s="3"/>
      <c r="HKH1373" s="3"/>
      <c r="HKI1373" s="3"/>
      <c r="HKJ1373" s="3"/>
      <c r="HKK1373" s="3"/>
      <c r="HKL1373" s="3"/>
      <c r="HKM1373" s="3"/>
      <c r="HKN1373" s="3"/>
      <c r="HKO1373" s="3"/>
      <c r="HKP1373" s="3"/>
      <c r="HKQ1373" s="3"/>
      <c r="HKR1373" s="3"/>
      <c r="HKS1373" s="3"/>
      <c r="HKT1373" s="3"/>
      <c r="HKU1373" s="3"/>
      <c r="HKV1373" s="3"/>
      <c r="HKW1373" s="3"/>
      <c r="HKX1373" s="3"/>
      <c r="HKY1373" s="3"/>
      <c r="HKZ1373" s="3"/>
      <c r="HLA1373" s="3"/>
      <c r="HLB1373" s="3"/>
      <c r="HLC1373" s="3"/>
      <c r="HLD1373" s="3"/>
      <c r="HLE1373" s="3"/>
      <c r="HLF1373" s="3"/>
      <c r="HLG1373" s="3"/>
      <c r="HLH1373" s="3"/>
      <c r="HLI1373" s="3"/>
      <c r="HLJ1373" s="3"/>
      <c r="HLK1373" s="3"/>
      <c r="HLL1373" s="3"/>
      <c r="HLM1373" s="3"/>
      <c r="HLN1373" s="3"/>
      <c r="HLO1373" s="3"/>
      <c r="HLP1373" s="3"/>
      <c r="HLQ1373" s="3"/>
      <c r="HLR1373" s="3"/>
      <c r="HLS1373" s="3"/>
      <c r="HLT1373" s="3"/>
      <c r="HLU1373" s="3"/>
      <c r="HLV1373" s="3"/>
      <c r="HLW1373" s="3"/>
      <c r="HLX1373" s="3"/>
      <c r="HLY1373" s="3"/>
      <c r="HLZ1373" s="3"/>
      <c r="HMA1373" s="3"/>
      <c r="HMB1373" s="3"/>
      <c r="HMC1373" s="3"/>
      <c r="HMD1373" s="3"/>
      <c r="HME1373" s="3"/>
      <c r="HMF1373" s="3"/>
      <c r="HMG1373" s="3"/>
      <c r="HMH1373" s="3"/>
      <c r="HMI1373" s="3"/>
      <c r="HMJ1373" s="3"/>
      <c r="HMK1373" s="3"/>
      <c r="HML1373" s="3"/>
      <c r="HMM1373" s="3"/>
      <c r="HMN1373" s="3"/>
      <c r="HMO1373" s="3"/>
      <c r="HMP1373" s="3"/>
      <c r="HMQ1373" s="3"/>
      <c r="HMR1373" s="3"/>
      <c r="HMS1373" s="3"/>
      <c r="HMT1373" s="3"/>
      <c r="HMU1373" s="3"/>
      <c r="HMV1373" s="3"/>
      <c r="HMW1373" s="3"/>
      <c r="HMX1373" s="3"/>
      <c r="HMY1373" s="3"/>
      <c r="HMZ1373" s="3"/>
      <c r="HNA1373" s="3"/>
      <c r="HNB1373" s="3"/>
      <c r="HNC1373" s="3"/>
      <c r="HND1373" s="3"/>
      <c r="HNE1373" s="3"/>
      <c r="HNF1373" s="3"/>
      <c r="HNG1373" s="3"/>
      <c r="HNH1373" s="3"/>
      <c r="HNI1373" s="3"/>
      <c r="HNJ1373" s="3"/>
      <c r="HNK1373" s="3"/>
      <c r="HNL1373" s="3"/>
      <c r="HNM1373" s="3"/>
      <c r="HNN1373" s="3"/>
      <c r="HNO1373" s="3"/>
      <c r="HNP1373" s="3"/>
      <c r="HNQ1373" s="3"/>
      <c r="HNR1373" s="3"/>
      <c r="HNS1373" s="3"/>
      <c r="HNT1373" s="3"/>
      <c r="HNU1373" s="3"/>
      <c r="HNV1373" s="3"/>
      <c r="HNW1373" s="3"/>
      <c r="HNX1373" s="3"/>
      <c r="HNY1373" s="3"/>
      <c r="HNZ1373" s="3"/>
      <c r="HOA1373" s="3"/>
      <c r="HOB1373" s="3"/>
      <c r="HOC1373" s="3"/>
      <c r="HOD1373" s="3"/>
      <c r="HOE1373" s="3"/>
      <c r="HOF1373" s="3"/>
      <c r="HOG1373" s="3"/>
      <c r="HOH1373" s="3"/>
      <c r="HOI1373" s="3"/>
      <c r="HOJ1373" s="3"/>
      <c r="HOK1373" s="3"/>
      <c r="HOL1373" s="3"/>
      <c r="HOM1373" s="3"/>
      <c r="HON1373" s="3"/>
      <c r="HOO1373" s="3"/>
      <c r="HOP1373" s="3"/>
      <c r="HOQ1373" s="3"/>
      <c r="HOR1373" s="3"/>
      <c r="HOS1373" s="3"/>
      <c r="HOT1373" s="3"/>
      <c r="HOU1373" s="3"/>
      <c r="HOV1373" s="3"/>
      <c r="HOW1373" s="3"/>
      <c r="HOX1373" s="3"/>
      <c r="HOY1373" s="3"/>
      <c r="HOZ1373" s="3"/>
      <c r="HPA1373" s="3"/>
      <c r="HPB1373" s="3"/>
      <c r="HPC1373" s="3"/>
      <c r="HPD1373" s="3"/>
      <c r="HPE1373" s="3"/>
      <c r="HPF1373" s="3"/>
      <c r="HPG1373" s="3"/>
      <c r="HPH1373" s="3"/>
      <c r="HPI1373" s="3"/>
      <c r="HPJ1373" s="3"/>
      <c r="HPK1373" s="3"/>
      <c r="HPL1373" s="3"/>
      <c r="HPM1373" s="3"/>
      <c r="HPN1373" s="3"/>
      <c r="HPO1373" s="3"/>
      <c r="HPP1373" s="3"/>
      <c r="HPQ1373" s="3"/>
      <c r="HPR1373" s="3"/>
      <c r="HPS1373" s="3"/>
      <c r="HPT1373" s="3"/>
      <c r="HPU1373" s="3"/>
      <c r="HPV1373" s="3"/>
      <c r="HPW1373" s="3"/>
      <c r="HPX1373" s="3"/>
      <c r="HPY1373" s="3"/>
      <c r="HPZ1373" s="3"/>
      <c r="HQA1373" s="3"/>
      <c r="HQB1373" s="3"/>
      <c r="HQC1373" s="3"/>
      <c r="HQD1373" s="3"/>
      <c r="HQE1373" s="3"/>
      <c r="HQF1373" s="3"/>
      <c r="HQG1373" s="3"/>
      <c r="HQH1373" s="3"/>
      <c r="HQI1373" s="3"/>
      <c r="HQJ1373" s="3"/>
      <c r="HQK1373" s="3"/>
      <c r="HQL1373" s="3"/>
      <c r="HQM1373" s="3"/>
      <c r="HQN1373" s="3"/>
      <c r="HQO1373" s="3"/>
      <c r="HQP1373" s="3"/>
      <c r="HQQ1373" s="3"/>
      <c r="HQR1373" s="3"/>
      <c r="HQS1373" s="3"/>
      <c r="HQT1373" s="3"/>
      <c r="HQU1373" s="3"/>
      <c r="HQV1373" s="3"/>
      <c r="HQW1373" s="3"/>
      <c r="HQX1373" s="3"/>
      <c r="HQY1373" s="3"/>
      <c r="HQZ1373" s="3"/>
      <c r="HRA1373" s="3"/>
      <c r="HRB1373" s="3"/>
      <c r="HRC1373" s="3"/>
      <c r="HRD1373" s="3"/>
      <c r="HRE1373" s="3"/>
      <c r="HRF1373" s="3"/>
      <c r="HRG1373" s="3"/>
      <c r="HRH1373" s="3"/>
      <c r="HRI1373" s="3"/>
      <c r="HRJ1373" s="3"/>
      <c r="HRK1373" s="3"/>
      <c r="HRL1373" s="3"/>
      <c r="HRM1373" s="3"/>
      <c r="HRN1373" s="3"/>
      <c r="HRO1373" s="3"/>
      <c r="HRP1373" s="3"/>
      <c r="HRQ1373" s="3"/>
      <c r="HRR1373" s="3"/>
      <c r="HRS1373" s="3"/>
      <c r="HRT1373" s="3"/>
      <c r="HRU1373" s="3"/>
      <c r="HRV1373" s="3"/>
      <c r="HRW1373" s="3"/>
      <c r="HRX1373" s="3"/>
      <c r="HRY1373" s="3"/>
      <c r="HRZ1373" s="3"/>
      <c r="HSA1373" s="3"/>
      <c r="HSB1373" s="3"/>
      <c r="HSC1373" s="3"/>
      <c r="HSD1373" s="3"/>
      <c r="HSE1373" s="3"/>
      <c r="HSF1373" s="3"/>
      <c r="HSG1373" s="3"/>
      <c r="HSH1373" s="3"/>
      <c r="HSI1373" s="3"/>
      <c r="HSJ1373" s="3"/>
      <c r="HSK1373" s="3"/>
      <c r="HSL1373" s="3"/>
      <c r="HSM1373" s="3"/>
      <c r="HSN1373" s="3"/>
      <c r="HSO1373" s="3"/>
      <c r="HSP1373" s="3"/>
      <c r="HSQ1373" s="3"/>
      <c r="HSR1373" s="3"/>
      <c r="HSS1373" s="3"/>
      <c r="HST1373" s="3"/>
      <c r="HSU1373" s="3"/>
      <c r="HSV1373" s="3"/>
      <c r="HSW1373" s="3"/>
      <c r="HSX1373" s="3"/>
      <c r="HSY1373" s="3"/>
      <c r="HSZ1373" s="3"/>
      <c r="HTA1373" s="3"/>
      <c r="HTB1373" s="3"/>
      <c r="HTC1373" s="3"/>
      <c r="HTD1373" s="3"/>
      <c r="HTE1373" s="3"/>
      <c r="HTF1373" s="3"/>
      <c r="HTG1373" s="3"/>
      <c r="HTH1373" s="3"/>
      <c r="HTI1373" s="3"/>
      <c r="HTJ1373" s="3"/>
      <c r="HTK1373" s="3"/>
      <c r="HTL1373" s="3"/>
      <c r="HTM1373" s="3"/>
      <c r="HTN1373" s="3"/>
      <c r="HTO1373" s="3"/>
      <c r="HTP1373" s="3"/>
      <c r="HTQ1373" s="3"/>
      <c r="HTR1373" s="3"/>
      <c r="HTS1373" s="3"/>
      <c r="HTT1373" s="3"/>
      <c r="HTU1373" s="3"/>
      <c r="HTV1373" s="3"/>
      <c r="HTW1373" s="3"/>
      <c r="HTX1373" s="3"/>
      <c r="HTY1373" s="3"/>
      <c r="HTZ1373" s="3"/>
      <c r="HUA1373" s="3"/>
      <c r="HUB1373" s="3"/>
      <c r="HUC1373" s="3"/>
      <c r="HUD1373" s="3"/>
      <c r="HUE1373" s="3"/>
      <c r="HUF1373" s="3"/>
      <c r="HUG1373" s="3"/>
      <c r="HUH1373" s="3"/>
      <c r="HUI1373" s="3"/>
      <c r="HUJ1373" s="3"/>
      <c r="HUK1373" s="3"/>
      <c r="HUL1373" s="3"/>
      <c r="HUM1373" s="3"/>
      <c r="HUN1373" s="3"/>
      <c r="HUO1373" s="3"/>
      <c r="HUP1373" s="3"/>
      <c r="HUQ1373" s="3"/>
      <c r="HUR1373" s="3"/>
      <c r="HUS1373" s="3"/>
      <c r="HUT1373" s="3"/>
      <c r="HUU1373" s="3"/>
      <c r="HUV1373" s="3"/>
      <c r="HUW1373" s="3"/>
      <c r="HUX1373" s="3"/>
      <c r="HUY1373" s="3"/>
      <c r="HUZ1373" s="3"/>
      <c r="HVA1373" s="3"/>
      <c r="HVB1373" s="3"/>
      <c r="HVC1373" s="3"/>
      <c r="HVD1373" s="3"/>
      <c r="HVE1373" s="3"/>
      <c r="HVF1373" s="3"/>
      <c r="HVG1373" s="3"/>
      <c r="HVH1373" s="3"/>
      <c r="HVI1373" s="3"/>
      <c r="HVJ1373" s="3"/>
      <c r="HVK1373" s="3"/>
      <c r="HVL1373" s="3"/>
      <c r="HVM1373" s="3"/>
      <c r="HVN1373" s="3"/>
      <c r="HVO1373" s="3"/>
      <c r="HVP1373" s="3"/>
      <c r="HVQ1373" s="3"/>
      <c r="HVR1373" s="3"/>
      <c r="HVS1373" s="3"/>
      <c r="HVT1373" s="3"/>
      <c r="HVU1373" s="3"/>
      <c r="HVV1373" s="3"/>
      <c r="HVW1373" s="3"/>
      <c r="HVX1373" s="3"/>
      <c r="HVY1373" s="3"/>
      <c r="HVZ1373" s="3"/>
      <c r="HWA1373" s="3"/>
      <c r="HWB1373" s="3"/>
      <c r="HWC1373" s="3"/>
      <c r="HWD1373" s="3"/>
      <c r="HWE1373" s="3"/>
      <c r="HWF1373" s="3"/>
      <c r="HWG1373" s="3"/>
      <c r="HWH1373" s="3"/>
      <c r="HWI1373" s="3"/>
      <c r="HWJ1373" s="3"/>
      <c r="HWK1373" s="3"/>
      <c r="HWL1373" s="3"/>
      <c r="HWM1373" s="3"/>
      <c r="HWN1373" s="3"/>
      <c r="HWO1373" s="3"/>
      <c r="HWP1373" s="3"/>
      <c r="HWQ1373" s="3"/>
      <c r="HWR1373" s="3"/>
      <c r="HWS1373" s="3"/>
      <c r="HWT1373" s="3"/>
      <c r="HWU1373" s="3"/>
      <c r="HWV1373" s="3"/>
      <c r="HWW1373" s="3"/>
      <c r="HWX1373" s="3"/>
      <c r="HWY1373" s="3"/>
      <c r="HWZ1373" s="3"/>
      <c r="HXA1373" s="3"/>
      <c r="HXB1373" s="3"/>
      <c r="HXC1373" s="3"/>
      <c r="HXD1373" s="3"/>
      <c r="HXE1373" s="3"/>
      <c r="HXF1373" s="3"/>
      <c r="HXG1373" s="3"/>
      <c r="HXH1373" s="3"/>
      <c r="HXI1373" s="3"/>
      <c r="HXJ1373" s="3"/>
      <c r="HXK1373" s="3"/>
      <c r="HXL1373" s="3"/>
      <c r="HXM1373" s="3"/>
      <c r="HXN1373" s="3"/>
      <c r="HXO1373" s="3"/>
      <c r="HXP1373" s="3"/>
      <c r="HXQ1373" s="3"/>
      <c r="HXR1373" s="3"/>
      <c r="HXS1373" s="3"/>
      <c r="HXT1373" s="3"/>
      <c r="HXU1373" s="3"/>
      <c r="HXV1373" s="3"/>
      <c r="HXW1373" s="3"/>
      <c r="HXX1373" s="3"/>
      <c r="HXY1373" s="3"/>
      <c r="HXZ1373" s="3"/>
      <c r="HYA1373" s="3"/>
      <c r="HYB1373" s="3"/>
      <c r="HYC1373" s="3"/>
      <c r="HYD1373" s="3"/>
      <c r="HYE1373" s="3"/>
      <c r="HYF1373" s="3"/>
      <c r="HYG1373" s="3"/>
      <c r="HYH1373" s="3"/>
      <c r="HYI1373" s="3"/>
      <c r="HYJ1373" s="3"/>
      <c r="HYK1373" s="3"/>
      <c r="HYL1373" s="3"/>
      <c r="HYM1373" s="3"/>
      <c r="HYN1373" s="3"/>
      <c r="HYO1373" s="3"/>
      <c r="HYP1373" s="3"/>
      <c r="HYQ1373" s="3"/>
      <c r="HYR1373" s="3"/>
      <c r="HYS1373" s="3"/>
      <c r="HYT1373" s="3"/>
      <c r="HYU1373" s="3"/>
      <c r="HYV1373" s="3"/>
      <c r="HYW1373" s="3"/>
      <c r="HYX1373" s="3"/>
      <c r="HYY1373" s="3"/>
      <c r="HYZ1373" s="3"/>
      <c r="HZA1373" s="3"/>
      <c r="HZB1373" s="3"/>
      <c r="HZC1373" s="3"/>
      <c r="HZD1373" s="3"/>
      <c r="HZE1373" s="3"/>
      <c r="HZF1373" s="3"/>
      <c r="HZG1373" s="3"/>
      <c r="HZH1373" s="3"/>
      <c r="HZI1373" s="3"/>
      <c r="HZJ1373" s="3"/>
      <c r="HZK1373" s="3"/>
      <c r="HZL1373" s="3"/>
      <c r="HZM1373" s="3"/>
      <c r="HZN1373" s="3"/>
      <c r="HZO1373" s="3"/>
      <c r="HZP1373" s="3"/>
      <c r="HZQ1373" s="3"/>
      <c r="HZR1373" s="3"/>
      <c r="HZS1373" s="3"/>
      <c r="HZT1373" s="3"/>
      <c r="HZU1373" s="3"/>
      <c r="HZV1373" s="3"/>
      <c r="HZW1373" s="3"/>
      <c r="HZX1373" s="3"/>
      <c r="HZY1373" s="3"/>
      <c r="HZZ1373" s="3"/>
      <c r="IAA1373" s="3"/>
      <c r="IAB1373" s="3"/>
      <c r="IAC1373" s="3"/>
      <c r="IAD1373" s="3"/>
      <c r="IAE1373" s="3"/>
      <c r="IAF1373" s="3"/>
      <c r="IAG1373" s="3"/>
      <c r="IAH1373" s="3"/>
      <c r="IAI1373" s="3"/>
      <c r="IAJ1373" s="3"/>
      <c r="IAK1373" s="3"/>
      <c r="IAL1373" s="3"/>
      <c r="IAM1373" s="3"/>
      <c r="IAN1373" s="3"/>
      <c r="IAO1373" s="3"/>
      <c r="IAP1373" s="3"/>
      <c r="IAQ1373" s="3"/>
      <c r="IAR1373" s="3"/>
      <c r="IAS1373" s="3"/>
      <c r="IAT1373" s="3"/>
      <c r="IAU1373" s="3"/>
      <c r="IAV1373" s="3"/>
      <c r="IAW1373" s="3"/>
      <c r="IAX1373" s="3"/>
      <c r="IAY1373" s="3"/>
      <c r="IAZ1373" s="3"/>
      <c r="IBA1373" s="3"/>
      <c r="IBB1373" s="3"/>
      <c r="IBC1373" s="3"/>
      <c r="IBD1373" s="3"/>
      <c r="IBE1373" s="3"/>
      <c r="IBF1373" s="3"/>
      <c r="IBG1373" s="3"/>
      <c r="IBH1373" s="3"/>
      <c r="IBI1373" s="3"/>
      <c r="IBJ1373" s="3"/>
      <c r="IBK1373" s="3"/>
      <c r="IBL1373" s="3"/>
      <c r="IBM1373" s="3"/>
      <c r="IBN1373" s="3"/>
      <c r="IBO1373" s="3"/>
      <c r="IBP1373" s="3"/>
      <c r="IBQ1373" s="3"/>
      <c r="IBR1373" s="3"/>
      <c r="IBS1373" s="3"/>
      <c r="IBT1373" s="3"/>
      <c r="IBU1373" s="3"/>
      <c r="IBV1373" s="3"/>
      <c r="IBW1373" s="3"/>
      <c r="IBX1373" s="3"/>
      <c r="IBY1373" s="3"/>
      <c r="IBZ1373" s="3"/>
      <c r="ICA1373" s="3"/>
      <c r="ICB1373" s="3"/>
      <c r="ICC1373" s="3"/>
      <c r="ICD1373" s="3"/>
      <c r="ICE1373" s="3"/>
      <c r="ICF1373" s="3"/>
      <c r="ICG1373" s="3"/>
      <c r="ICH1373" s="3"/>
      <c r="ICI1373" s="3"/>
      <c r="ICJ1373" s="3"/>
      <c r="ICK1373" s="3"/>
      <c r="ICL1373" s="3"/>
      <c r="ICM1373" s="3"/>
      <c r="ICN1373" s="3"/>
      <c r="ICO1373" s="3"/>
      <c r="ICP1373" s="3"/>
      <c r="ICQ1373" s="3"/>
      <c r="ICR1373" s="3"/>
      <c r="ICS1373" s="3"/>
      <c r="ICT1373" s="3"/>
      <c r="ICU1373" s="3"/>
      <c r="ICV1373" s="3"/>
      <c r="ICW1373" s="3"/>
      <c r="ICX1373" s="3"/>
      <c r="ICY1373" s="3"/>
      <c r="ICZ1373" s="3"/>
      <c r="IDA1373" s="3"/>
      <c r="IDB1373" s="3"/>
      <c r="IDC1373" s="3"/>
      <c r="IDD1373" s="3"/>
      <c r="IDE1373" s="3"/>
      <c r="IDF1373" s="3"/>
      <c r="IDG1373" s="3"/>
      <c r="IDH1373" s="3"/>
      <c r="IDI1373" s="3"/>
      <c r="IDJ1373" s="3"/>
      <c r="IDK1373" s="3"/>
      <c r="IDL1373" s="3"/>
      <c r="IDM1373" s="3"/>
      <c r="IDN1373" s="3"/>
      <c r="IDO1373" s="3"/>
      <c r="IDP1373" s="3"/>
      <c r="IDQ1373" s="3"/>
      <c r="IDR1373" s="3"/>
      <c r="IDS1373" s="3"/>
      <c r="IDT1373" s="3"/>
      <c r="IDU1373" s="3"/>
      <c r="IDV1373" s="3"/>
      <c r="IDW1373" s="3"/>
      <c r="IDX1373" s="3"/>
      <c r="IDY1373" s="3"/>
      <c r="IDZ1373" s="3"/>
      <c r="IEA1373" s="3"/>
      <c r="IEB1373" s="3"/>
      <c r="IEC1373" s="3"/>
      <c r="IED1373" s="3"/>
      <c r="IEE1373" s="3"/>
      <c r="IEF1373" s="3"/>
      <c r="IEG1373" s="3"/>
      <c r="IEH1373" s="3"/>
      <c r="IEI1373" s="3"/>
      <c r="IEJ1373" s="3"/>
      <c r="IEK1373" s="3"/>
      <c r="IEL1373" s="3"/>
      <c r="IEM1373" s="3"/>
      <c r="IEN1373" s="3"/>
      <c r="IEO1373" s="3"/>
      <c r="IEP1373" s="3"/>
      <c r="IEQ1373" s="3"/>
      <c r="IER1373" s="3"/>
      <c r="IES1373" s="3"/>
      <c r="IET1373" s="3"/>
      <c r="IEU1373" s="3"/>
      <c r="IEV1373" s="3"/>
      <c r="IEW1373" s="3"/>
      <c r="IEX1373" s="3"/>
      <c r="IEY1373" s="3"/>
      <c r="IEZ1373" s="3"/>
      <c r="IFA1373" s="3"/>
      <c r="IFB1373" s="3"/>
      <c r="IFC1373" s="3"/>
      <c r="IFD1373" s="3"/>
      <c r="IFE1373" s="3"/>
      <c r="IFF1373" s="3"/>
      <c r="IFG1373" s="3"/>
      <c r="IFH1373" s="3"/>
      <c r="IFI1373" s="3"/>
      <c r="IFJ1373" s="3"/>
      <c r="IFK1373" s="3"/>
      <c r="IFL1373" s="3"/>
      <c r="IFM1373" s="3"/>
      <c r="IFN1373" s="3"/>
      <c r="IFO1373" s="3"/>
      <c r="IFP1373" s="3"/>
      <c r="IFQ1373" s="3"/>
      <c r="IFR1373" s="3"/>
      <c r="IFS1373" s="3"/>
      <c r="IFT1373" s="3"/>
      <c r="IFU1373" s="3"/>
      <c r="IFV1373" s="3"/>
      <c r="IFW1373" s="3"/>
      <c r="IFX1373" s="3"/>
      <c r="IFY1373" s="3"/>
      <c r="IFZ1373" s="3"/>
      <c r="IGA1373" s="3"/>
      <c r="IGB1373" s="3"/>
      <c r="IGC1373" s="3"/>
      <c r="IGD1373" s="3"/>
      <c r="IGE1373" s="3"/>
      <c r="IGF1373" s="3"/>
      <c r="IGG1373" s="3"/>
      <c r="IGH1373" s="3"/>
      <c r="IGI1373" s="3"/>
      <c r="IGJ1373" s="3"/>
      <c r="IGK1373" s="3"/>
      <c r="IGL1373" s="3"/>
      <c r="IGM1373" s="3"/>
      <c r="IGN1373" s="3"/>
      <c r="IGO1373" s="3"/>
      <c r="IGP1373" s="3"/>
      <c r="IGQ1373" s="3"/>
      <c r="IGR1373" s="3"/>
      <c r="IGS1373" s="3"/>
      <c r="IGT1373" s="3"/>
      <c r="IGU1373" s="3"/>
      <c r="IGV1373" s="3"/>
      <c r="IGW1373" s="3"/>
      <c r="IGX1373" s="3"/>
      <c r="IGY1373" s="3"/>
      <c r="IGZ1373" s="3"/>
      <c r="IHA1373" s="3"/>
      <c r="IHB1373" s="3"/>
      <c r="IHC1373" s="3"/>
      <c r="IHD1373" s="3"/>
      <c r="IHE1373" s="3"/>
      <c r="IHF1373" s="3"/>
      <c r="IHG1373" s="3"/>
      <c r="IHH1373" s="3"/>
      <c r="IHI1373" s="3"/>
      <c r="IHJ1373" s="3"/>
      <c r="IHK1373" s="3"/>
      <c r="IHL1373" s="3"/>
      <c r="IHM1373" s="3"/>
      <c r="IHN1373" s="3"/>
      <c r="IHO1373" s="3"/>
      <c r="IHP1373" s="3"/>
      <c r="IHQ1373" s="3"/>
      <c r="IHR1373" s="3"/>
      <c r="IHS1373" s="3"/>
      <c r="IHT1373" s="3"/>
      <c r="IHU1373" s="3"/>
      <c r="IHV1373" s="3"/>
      <c r="IHW1373" s="3"/>
      <c r="IHX1373" s="3"/>
      <c r="IHY1373" s="3"/>
      <c r="IHZ1373" s="3"/>
      <c r="IIA1373" s="3"/>
      <c r="IIB1373" s="3"/>
      <c r="IIC1373" s="3"/>
      <c r="IID1373" s="3"/>
      <c r="IIE1373" s="3"/>
      <c r="IIF1373" s="3"/>
      <c r="IIG1373" s="3"/>
      <c r="IIH1373" s="3"/>
      <c r="III1373" s="3"/>
      <c r="IIJ1373" s="3"/>
      <c r="IIK1373" s="3"/>
      <c r="IIL1373" s="3"/>
      <c r="IIM1373" s="3"/>
      <c r="IIN1373" s="3"/>
      <c r="IIO1373" s="3"/>
      <c r="IIP1373" s="3"/>
      <c r="IIQ1373" s="3"/>
      <c r="IIR1373" s="3"/>
      <c r="IIS1373" s="3"/>
      <c r="IIT1373" s="3"/>
      <c r="IIU1373" s="3"/>
      <c r="IIV1373" s="3"/>
      <c r="IIW1373" s="3"/>
      <c r="IIX1373" s="3"/>
      <c r="IIY1373" s="3"/>
      <c r="IIZ1373" s="3"/>
      <c r="IJA1373" s="3"/>
      <c r="IJB1373" s="3"/>
      <c r="IJC1373" s="3"/>
      <c r="IJD1373" s="3"/>
      <c r="IJE1373" s="3"/>
      <c r="IJF1373" s="3"/>
      <c r="IJG1373" s="3"/>
      <c r="IJH1373" s="3"/>
      <c r="IJI1373" s="3"/>
      <c r="IJJ1373" s="3"/>
      <c r="IJK1373" s="3"/>
      <c r="IJL1373" s="3"/>
      <c r="IJM1373" s="3"/>
      <c r="IJN1373" s="3"/>
      <c r="IJO1373" s="3"/>
      <c r="IJP1373" s="3"/>
      <c r="IJQ1373" s="3"/>
      <c r="IJR1373" s="3"/>
      <c r="IJS1373" s="3"/>
      <c r="IJT1373" s="3"/>
      <c r="IJU1373" s="3"/>
      <c r="IJV1373" s="3"/>
      <c r="IJW1373" s="3"/>
      <c r="IJX1373" s="3"/>
      <c r="IJY1373" s="3"/>
      <c r="IJZ1373" s="3"/>
      <c r="IKA1373" s="3"/>
      <c r="IKB1373" s="3"/>
      <c r="IKC1373" s="3"/>
      <c r="IKD1373" s="3"/>
      <c r="IKE1373" s="3"/>
      <c r="IKF1373" s="3"/>
      <c r="IKG1373" s="3"/>
      <c r="IKH1373" s="3"/>
      <c r="IKI1373" s="3"/>
      <c r="IKJ1373" s="3"/>
      <c r="IKK1373" s="3"/>
      <c r="IKL1373" s="3"/>
      <c r="IKM1373" s="3"/>
      <c r="IKN1373" s="3"/>
      <c r="IKO1373" s="3"/>
      <c r="IKP1373" s="3"/>
      <c r="IKQ1373" s="3"/>
      <c r="IKR1373" s="3"/>
      <c r="IKS1373" s="3"/>
      <c r="IKT1373" s="3"/>
      <c r="IKU1373" s="3"/>
      <c r="IKV1373" s="3"/>
      <c r="IKW1373" s="3"/>
      <c r="IKX1373" s="3"/>
      <c r="IKY1373" s="3"/>
      <c r="IKZ1373" s="3"/>
      <c r="ILA1373" s="3"/>
      <c r="ILB1373" s="3"/>
      <c r="ILC1373" s="3"/>
      <c r="ILD1373" s="3"/>
      <c r="ILE1373" s="3"/>
      <c r="ILF1373" s="3"/>
      <c r="ILG1373" s="3"/>
      <c r="ILH1373" s="3"/>
      <c r="ILI1373" s="3"/>
      <c r="ILJ1373" s="3"/>
      <c r="ILK1373" s="3"/>
      <c r="ILL1373" s="3"/>
      <c r="ILM1373" s="3"/>
      <c r="ILN1373" s="3"/>
      <c r="ILO1373" s="3"/>
      <c r="ILP1373" s="3"/>
      <c r="ILQ1373" s="3"/>
      <c r="ILR1373" s="3"/>
      <c r="ILS1373" s="3"/>
      <c r="ILT1373" s="3"/>
      <c r="ILU1373" s="3"/>
      <c r="ILV1373" s="3"/>
      <c r="ILW1373" s="3"/>
      <c r="ILX1373" s="3"/>
      <c r="ILY1373" s="3"/>
      <c r="ILZ1373" s="3"/>
      <c r="IMA1373" s="3"/>
      <c r="IMB1373" s="3"/>
      <c r="IMC1373" s="3"/>
      <c r="IMD1373" s="3"/>
      <c r="IME1373" s="3"/>
      <c r="IMF1373" s="3"/>
      <c r="IMG1373" s="3"/>
      <c r="IMH1373" s="3"/>
      <c r="IMI1373" s="3"/>
      <c r="IMJ1373" s="3"/>
      <c r="IMK1373" s="3"/>
      <c r="IML1373" s="3"/>
      <c r="IMM1373" s="3"/>
      <c r="IMN1373" s="3"/>
      <c r="IMO1373" s="3"/>
      <c r="IMP1373" s="3"/>
      <c r="IMQ1373" s="3"/>
      <c r="IMR1373" s="3"/>
      <c r="IMS1373" s="3"/>
      <c r="IMT1373" s="3"/>
      <c r="IMU1373" s="3"/>
      <c r="IMV1373" s="3"/>
      <c r="IMW1373" s="3"/>
      <c r="IMX1373" s="3"/>
      <c r="IMY1373" s="3"/>
      <c r="IMZ1373" s="3"/>
      <c r="INA1373" s="3"/>
      <c r="INB1373" s="3"/>
      <c r="INC1373" s="3"/>
      <c r="IND1373" s="3"/>
      <c r="INE1373" s="3"/>
      <c r="INF1373" s="3"/>
      <c r="ING1373" s="3"/>
      <c r="INH1373" s="3"/>
      <c r="INI1373" s="3"/>
      <c r="INJ1373" s="3"/>
      <c r="INK1373" s="3"/>
      <c r="INL1373" s="3"/>
      <c r="INM1373" s="3"/>
      <c r="INN1373" s="3"/>
      <c r="INO1373" s="3"/>
      <c r="INP1373" s="3"/>
      <c r="INQ1373" s="3"/>
      <c r="INR1373" s="3"/>
      <c r="INS1373" s="3"/>
      <c r="INT1373" s="3"/>
      <c r="INU1373" s="3"/>
      <c r="INV1373" s="3"/>
      <c r="INW1373" s="3"/>
      <c r="INX1373" s="3"/>
      <c r="INY1373" s="3"/>
      <c r="INZ1373" s="3"/>
      <c r="IOA1373" s="3"/>
      <c r="IOB1373" s="3"/>
      <c r="IOC1373" s="3"/>
      <c r="IOD1373" s="3"/>
      <c r="IOE1373" s="3"/>
      <c r="IOF1373" s="3"/>
      <c r="IOG1373" s="3"/>
      <c r="IOH1373" s="3"/>
      <c r="IOI1373" s="3"/>
      <c r="IOJ1373" s="3"/>
      <c r="IOK1373" s="3"/>
      <c r="IOL1373" s="3"/>
      <c r="IOM1373" s="3"/>
      <c r="ION1373" s="3"/>
      <c r="IOO1373" s="3"/>
      <c r="IOP1373" s="3"/>
      <c r="IOQ1373" s="3"/>
      <c r="IOR1373" s="3"/>
      <c r="IOS1373" s="3"/>
      <c r="IOT1373" s="3"/>
      <c r="IOU1373" s="3"/>
      <c r="IOV1373" s="3"/>
      <c r="IOW1373" s="3"/>
      <c r="IOX1373" s="3"/>
      <c r="IOY1373" s="3"/>
      <c r="IOZ1373" s="3"/>
      <c r="IPA1373" s="3"/>
      <c r="IPB1373" s="3"/>
      <c r="IPC1373" s="3"/>
      <c r="IPD1373" s="3"/>
      <c r="IPE1373" s="3"/>
      <c r="IPF1373" s="3"/>
      <c r="IPG1373" s="3"/>
      <c r="IPH1373" s="3"/>
      <c r="IPI1373" s="3"/>
      <c r="IPJ1373" s="3"/>
      <c r="IPK1373" s="3"/>
      <c r="IPL1373" s="3"/>
      <c r="IPM1373" s="3"/>
      <c r="IPN1373" s="3"/>
      <c r="IPO1373" s="3"/>
      <c r="IPP1373" s="3"/>
      <c r="IPQ1373" s="3"/>
      <c r="IPR1373" s="3"/>
      <c r="IPS1373" s="3"/>
      <c r="IPT1373" s="3"/>
      <c r="IPU1373" s="3"/>
      <c r="IPV1373" s="3"/>
      <c r="IPW1373" s="3"/>
      <c r="IPX1373" s="3"/>
      <c r="IPY1373" s="3"/>
      <c r="IPZ1373" s="3"/>
      <c r="IQA1373" s="3"/>
      <c r="IQB1373" s="3"/>
      <c r="IQC1373" s="3"/>
      <c r="IQD1373" s="3"/>
      <c r="IQE1373" s="3"/>
      <c r="IQF1373" s="3"/>
      <c r="IQG1373" s="3"/>
      <c r="IQH1373" s="3"/>
      <c r="IQI1373" s="3"/>
      <c r="IQJ1373" s="3"/>
      <c r="IQK1373" s="3"/>
      <c r="IQL1373" s="3"/>
      <c r="IQM1373" s="3"/>
      <c r="IQN1373" s="3"/>
      <c r="IQO1373" s="3"/>
      <c r="IQP1373" s="3"/>
      <c r="IQQ1373" s="3"/>
      <c r="IQR1373" s="3"/>
      <c r="IQS1373" s="3"/>
      <c r="IQT1373" s="3"/>
      <c r="IQU1373" s="3"/>
      <c r="IQV1373" s="3"/>
      <c r="IQW1373" s="3"/>
      <c r="IQX1373" s="3"/>
      <c r="IQY1373" s="3"/>
      <c r="IQZ1373" s="3"/>
      <c r="IRA1373" s="3"/>
      <c r="IRB1373" s="3"/>
      <c r="IRC1373" s="3"/>
      <c r="IRD1373" s="3"/>
      <c r="IRE1373" s="3"/>
      <c r="IRF1373" s="3"/>
      <c r="IRG1373" s="3"/>
      <c r="IRH1373" s="3"/>
      <c r="IRI1373" s="3"/>
      <c r="IRJ1373" s="3"/>
      <c r="IRK1373" s="3"/>
      <c r="IRL1373" s="3"/>
      <c r="IRM1373" s="3"/>
      <c r="IRN1373" s="3"/>
      <c r="IRO1373" s="3"/>
      <c r="IRP1373" s="3"/>
      <c r="IRQ1373" s="3"/>
      <c r="IRR1373" s="3"/>
      <c r="IRS1373" s="3"/>
      <c r="IRT1373" s="3"/>
      <c r="IRU1373" s="3"/>
      <c r="IRV1373" s="3"/>
      <c r="IRW1373" s="3"/>
      <c r="IRX1373" s="3"/>
      <c r="IRY1373" s="3"/>
      <c r="IRZ1373" s="3"/>
      <c r="ISA1373" s="3"/>
      <c r="ISB1373" s="3"/>
      <c r="ISC1373" s="3"/>
      <c r="ISD1373" s="3"/>
      <c r="ISE1373" s="3"/>
      <c r="ISF1373" s="3"/>
      <c r="ISG1373" s="3"/>
      <c r="ISH1373" s="3"/>
      <c r="ISI1373" s="3"/>
      <c r="ISJ1373" s="3"/>
      <c r="ISK1373" s="3"/>
      <c r="ISL1373" s="3"/>
      <c r="ISM1373" s="3"/>
      <c r="ISN1373" s="3"/>
      <c r="ISO1373" s="3"/>
      <c r="ISP1373" s="3"/>
      <c r="ISQ1373" s="3"/>
      <c r="ISR1373" s="3"/>
      <c r="ISS1373" s="3"/>
      <c r="IST1373" s="3"/>
      <c r="ISU1373" s="3"/>
      <c r="ISV1373" s="3"/>
      <c r="ISW1373" s="3"/>
      <c r="ISX1373" s="3"/>
      <c r="ISY1373" s="3"/>
      <c r="ISZ1373" s="3"/>
      <c r="ITA1373" s="3"/>
      <c r="ITB1373" s="3"/>
      <c r="ITC1373" s="3"/>
      <c r="ITD1373" s="3"/>
      <c r="ITE1373" s="3"/>
      <c r="ITF1373" s="3"/>
      <c r="ITG1373" s="3"/>
      <c r="ITH1373" s="3"/>
      <c r="ITI1373" s="3"/>
      <c r="ITJ1373" s="3"/>
      <c r="ITK1373" s="3"/>
      <c r="ITL1373" s="3"/>
      <c r="ITM1373" s="3"/>
      <c r="ITN1373" s="3"/>
      <c r="ITO1373" s="3"/>
      <c r="ITP1373" s="3"/>
      <c r="ITQ1373" s="3"/>
      <c r="ITR1373" s="3"/>
      <c r="ITS1373" s="3"/>
      <c r="ITT1373" s="3"/>
      <c r="ITU1373" s="3"/>
      <c r="ITV1373" s="3"/>
      <c r="ITW1373" s="3"/>
      <c r="ITX1373" s="3"/>
      <c r="ITY1373" s="3"/>
      <c r="ITZ1373" s="3"/>
      <c r="IUA1373" s="3"/>
      <c r="IUB1373" s="3"/>
      <c r="IUC1373" s="3"/>
      <c r="IUD1373" s="3"/>
      <c r="IUE1373" s="3"/>
      <c r="IUF1373" s="3"/>
      <c r="IUG1373" s="3"/>
      <c r="IUH1373" s="3"/>
      <c r="IUI1373" s="3"/>
      <c r="IUJ1373" s="3"/>
      <c r="IUK1373" s="3"/>
      <c r="IUL1373" s="3"/>
      <c r="IUM1373" s="3"/>
      <c r="IUN1373" s="3"/>
      <c r="IUO1373" s="3"/>
      <c r="IUP1373" s="3"/>
      <c r="IUQ1373" s="3"/>
      <c r="IUR1373" s="3"/>
      <c r="IUS1373" s="3"/>
      <c r="IUT1373" s="3"/>
      <c r="IUU1373" s="3"/>
      <c r="IUV1373" s="3"/>
      <c r="IUW1373" s="3"/>
      <c r="IUX1373" s="3"/>
      <c r="IUY1373" s="3"/>
      <c r="IUZ1373" s="3"/>
      <c r="IVA1373" s="3"/>
      <c r="IVB1373" s="3"/>
      <c r="IVC1373" s="3"/>
      <c r="IVD1373" s="3"/>
      <c r="IVE1373" s="3"/>
      <c r="IVF1373" s="3"/>
      <c r="IVG1373" s="3"/>
      <c r="IVH1373" s="3"/>
      <c r="IVI1373" s="3"/>
      <c r="IVJ1373" s="3"/>
      <c r="IVK1373" s="3"/>
      <c r="IVL1373" s="3"/>
      <c r="IVM1373" s="3"/>
      <c r="IVN1373" s="3"/>
      <c r="IVO1373" s="3"/>
      <c r="IVP1373" s="3"/>
      <c r="IVQ1373" s="3"/>
      <c r="IVR1373" s="3"/>
      <c r="IVS1373" s="3"/>
      <c r="IVT1373" s="3"/>
      <c r="IVU1373" s="3"/>
      <c r="IVV1373" s="3"/>
      <c r="IVW1373" s="3"/>
      <c r="IVX1373" s="3"/>
      <c r="IVY1373" s="3"/>
      <c r="IVZ1373" s="3"/>
      <c r="IWA1373" s="3"/>
      <c r="IWB1373" s="3"/>
      <c r="IWC1373" s="3"/>
      <c r="IWD1373" s="3"/>
      <c r="IWE1373" s="3"/>
      <c r="IWF1373" s="3"/>
      <c r="IWG1373" s="3"/>
      <c r="IWH1373" s="3"/>
      <c r="IWI1373" s="3"/>
      <c r="IWJ1373" s="3"/>
      <c r="IWK1373" s="3"/>
      <c r="IWL1373" s="3"/>
      <c r="IWM1373" s="3"/>
      <c r="IWN1373" s="3"/>
      <c r="IWO1373" s="3"/>
      <c r="IWP1373" s="3"/>
      <c r="IWQ1373" s="3"/>
      <c r="IWR1373" s="3"/>
      <c r="IWS1373" s="3"/>
      <c r="IWT1373" s="3"/>
      <c r="IWU1373" s="3"/>
      <c r="IWV1373" s="3"/>
      <c r="IWW1373" s="3"/>
      <c r="IWX1373" s="3"/>
      <c r="IWY1373" s="3"/>
      <c r="IWZ1373" s="3"/>
      <c r="IXA1373" s="3"/>
      <c r="IXB1373" s="3"/>
      <c r="IXC1373" s="3"/>
      <c r="IXD1373" s="3"/>
      <c r="IXE1373" s="3"/>
      <c r="IXF1373" s="3"/>
      <c r="IXG1373" s="3"/>
      <c r="IXH1373" s="3"/>
      <c r="IXI1373" s="3"/>
      <c r="IXJ1373" s="3"/>
      <c r="IXK1373" s="3"/>
      <c r="IXL1373" s="3"/>
      <c r="IXM1373" s="3"/>
      <c r="IXN1373" s="3"/>
      <c r="IXO1373" s="3"/>
      <c r="IXP1373" s="3"/>
      <c r="IXQ1373" s="3"/>
      <c r="IXR1373" s="3"/>
      <c r="IXS1373" s="3"/>
      <c r="IXT1373" s="3"/>
      <c r="IXU1373" s="3"/>
      <c r="IXV1373" s="3"/>
      <c r="IXW1373" s="3"/>
      <c r="IXX1373" s="3"/>
      <c r="IXY1373" s="3"/>
      <c r="IXZ1373" s="3"/>
      <c r="IYA1373" s="3"/>
      <c r="IYB1373" s="3"/>
      <c r="IYC1373" s="3"/>
      <c r="IYD1373" s="3"/>
      <c r="IYE1373" s="3"/>
      <c r="IYF1373" s="3"/>
      <c r="IYG1373" s="3"/>
      <c r="IYH1373" s="3"/>
      <c r="IYI1373" s="3"/>
      <c r="IYJ1373" s="3"/>
      <c r="IYK1373" s="3"/>
      <c r="IYL1373" s="3"/>
      <c r="IYM1373" s="3"/>
      <c r="IYN1373" s="3"/>
      <c r="IYO1373" s="3"/>
      <c r="IYP1373" s="3"/>
      <c r="IYQ1373" s="3"/>
      <c r="IYR1373" s="3"/>
      <c r="IYS1373" s="3"/>
      <c r="IYT1373" s="3"/>
      <c r="IYU1373" s="3"/>
      <c r="IYV1373" s="3"/>
      <c r="IYW1373" s="3"/>
      <c r="IYX1373" s="3"/>
      <c r="IYY1373" s="3"/>
      <c r="IYZ1373" s="3"/>
      <c r="IZA1373" s="3"/>
      <c r="IZB1373" s="3"/>
      <c r="IZC1373" s="3"/>
      <c r="IZD1373" s="3"/>
      <c r="IZE1373" s="3"/>
      <c r="IZF1373" s="3"/>
      <c r="IZG1373" s="3"/>
      <c r="IZH1373" s="3"/>
      <c r="IZI1373" s="3"/>
      <c r="IZJ1373" s="3"/>
      <c r="IZK1373" s="3"/>
      <c r="IZL1373" s="3"/>
      <c r="IZM1373" s="3"/>
      <c r="IZN1373" s="3"/>
      <c r="IZO1373" s="3"/>
      <c r="IZP1373" s="3"/>
      <c r="IZQ1373" s="3"/>
      <c r="IZR1373" s="3"/>
      <c r="IZS1373" s="3"/>
      <c r="IZT1373" s="3"/>
      <c r="IZU1373" s="3"/>
      <c r="IZV1373" s="3"/>
      <c r="IZW1373" s="3"/>
      <c r="IZX1373" s="3"/>
      <c r="IZY1373" s="3"/>
      <c r="IZZ1373" s="3"/>
      <c r="JAA1373" s="3"/>
      <c r="JAB1373" s="3"/>
      <c r="JAC1373" s="3"/>
      <c r="JAD1373" s="3"/>
      <c r="JAE1373" s="3"/>
      <c r="JAF1373" s="3"/>
      <c r="JAG1373" s="3"/>
      <c r="JAH1373" s="3"/>
      <c r="JAI1373" s="3"/>
      <c r="JAJ1373" s="3"/>
      <c r="JAK1373" s="3"/>
      <c r="JAL1373" s="3"/>
      <c r="JAM1373" s="3"/>
      <c r="JAN1373" s="3"/>
      <c r="JAO1373" s="3"/>
      <c r="JAP1373" s="3"/>
      <c r="JAQ1373" s="3"/>
      <c r="JAR1373" s="3"/>
      <c r="JAS1373" s="3"/>
      <c r="JAT1373" s="3"/>
      <c r="JAU1373" s="3"/>
      <c r="JAV1373" s="3"/>
      <c r="JAW1373" s="3"/>
      <c r="JAX1373" s="3"/>
      <c r="JAY1373" s="3"/>
      <c r="JAZ1373" s="3"/>
      <c r="JBA1373" s="3"/>
      <c r="JBB1373" s="3"/>
      <c r="JBC1373" s="3"/>
      <c r="JBD1373" s="3"/>
      <c r="JBE1373" s="3"/>
      <c r="JBF1373" s="3"/>
      <c r="JBG1373" s="3"/>
      <c r="JBH1373" s="3"/>
      <c r="JBI1373" s="3"/>
      <c r="JBJ1373" s="3"/>
      <c r="JBK1373" s="3"/>
      <c r="JBL1373" s="3"/>
      <c r="JBM1373" s="3"/>
      <c r="JBN1373" s="3"/>
      <c r="JBO1373" s="3"/>
      <c r="JBP1373" s="3"/>
      <c r="JBQ1373" s="3"/>
      <c r="JBR1373" s="3"/>
      <c r="JBS1373" s="3"/>
      <c r="JBT1373" s="3"/>
      <c r="JBU1373" s="3"/>
      <c r="JBV1373" s="3"/>
      <c r="JBW1373" s="3"/>
      <c r="JBX1373" s="3"/>
      <c r="JBY1373" s="3"/>
      <c r="JBZ1373" s="3"/>
      <c r="JCA1373" s="3"/>
      <c r="JCB1373" s="3"/>
      <c r="JCC1373" s="3"/>
      <c r="JCD1373" s="3"/>
      <c r="JCE1373" s="3"/>
      <c r="JCF1373" s="3"/>
      <c r="JCG1373" s="3"/>
      <c r="JCH1373" s="3"/>
      <c r="JCI1373" s="3"/>
      <c r="JCJ1373" s="3"/>
      <c r="JCK1373" s="3"/>
      <c r="JCL1373" s="3"/>
      <c r="JCM1373" s="3"/>
      <c r="JCN1373" s="3"/>
      <c r="JCO1373" s="3"/>
      <c r="JCP1373" s="3"/>
      <c r="JCQ1373" s="3"/>
      <c r="JCR1373" s="3"/>
      <c r="JCS1373" s="3"/>
      <c r="JCT1373" s="3"/>
      <c r="JCU1373" s="3"/>
      <c r="JCV1373" s="3"/>
      <c r="JCW1373" s="3"/>
      <c r="JCX1373" s="3"/>
      <c r="JCY1373" s="3"/>
      <c r="JCZ1373" s="3"/>
      <c r="JDA1373" s="3"/>
      <c r="JDB1373" s="3"/>
      <c r="JDC1373" s="3"/>
      <c r="JDD1373" s="3"/>
      <c r="JDE1373" s="3"/>
      <c r="JDF1373" s="3"/>
      <c r="JDG1373" s="3"/>
      <c r="JDH1373" s="3"/>
      <c r="JDI1373" s="3"/>
      <c r="JDJ1373" s="3"/>
      <c r="JDK1373" s="3"/>
      <c r="JDL1373" s="3"/>
      <c r="JDM1373" s="3"/>
      <c r="JDN1373" s="3"/>
      <c r="JDO1373" s="3"/>
      <c r="JDP1373" s="3"/>
      <c r="JDQ1373" s="3"/>
      <c r="JDR1373" s="3"/>
      <c r="JDS1373" s="3"/>
      <c r="JDT1373" s="3"/>
      <c r="JDU1373" s="3"/>
      <c r="JDV1373" s="3"/>
      <c r="JDW1373" s="3"/>
      <c r="JDX1373" s="3"/>
      <c r="JDY1373" s="3"/>
      <c r="JDZ1373" s="3"/>
      <c r="JEA1373" s="3"/>
      <c r="JEB1373" s="3"/>
      <c r="JEC1373" s="3"/>
      <c r="JED1373" s="3"/>
      <c r="JEE1373" s="3"/>
      <c r="JEF1373" s="3"/>
      <c r="JEG1373" s="3"/>
      <c r="JEH1373" s="3"/>
      <c r="JEI1373" s="3"/>
      <c r="JEJ1373" s="3"/>
      <c r="JEK1373" s="3"/>
      <c r="JEL1373" s="3"/>
      <c r="JEM1373" s="3"/>
      <c r="JEN1373" s="3"/>
      <c r="JEO1373" s="3"/>
      <c r="JEP1373" s="3"/>
      <c r="JEQ1373" s="3"/>
      <c r="JER1373" s="3"/>
      <c r="JES1373" s="3"/>
      <c r="JET1373" s="3"/>
      <c r="JEU1373" s="3"/>
      <c r="JEV1373" s="3"/>
      <c r="JEW1373" s="3"/>
      <c r="JEX1373" s="3"/>
      <c r="JEY1373" s="3"/>
      <c r="JEZ1373" s="3"/>
      <c r="JFA1373" s="3"/>
      <c r="JFB1373" s="3"/>
      <c r="JFC1373" s="3"/>
      <c r="JFD1373" s="3"/>
      <c r="JFE1373" s="3"/>
      <c r="JFF1373" s="3"/>
      <c r="JFG1373" s="3"/>
      <c r="JFH1373" s="3"/>
      <c r="JFI1373" s="3"/>
      <c r="JFJ1373" s="3"/>
      <c r="JFK1373" s="3"/>
      <c r="JFL1373" s="3"/>
      <c r="JFM1373" s="3"/>
      <c r="JFN1373" s="3"/>
      <c r="JFO1373" s="3"/>
      <c r="JFP1373" s="3"/>
      <c r="JFQ1373" s="3"/>
      <c r="JFR1373" s="3"/>
      <c r="JFS1373" s="3"/>
      <c r="JFT1373" s="3"/>
      <c r="JFU1373" s="3"/>
      <c r="JFV1373" s="3"/>
      <c r="JFW1373" s="3"/>
      <c r="JFX1373" s="3"/>
      <c r="JFY1373" s="3"/>
      <c r="JFZ1373" s="3"/>
      <c r="JGA1373" s="3"/>
      <c r="JGB1373" s="3"/>
      <c r="JGC1373" s="3"/>
      <c r="JGD1373" s="3"/>
      <c r="JGE1373" s="3"/>
      <c r="JGF1373" s="3"/>
      <c r="JGG1373" s="3"/>
      <c r="JGH1373" s="3"/>
      <c r="JGI1373" s="3"/>
      <c r="JGJ1373" s="3"/>
      <c r="JGK1373" s="3"/>
      <c r="JGL1373" s="3"/>
      <c r="JGM1373" s="3"/>
      <c r="JGN1373" s="3"/>
      <c r="JGO1373" s="3"/>
      <c r="JGP1373" s="3"/>
      <c r="JGQ1373" s="3"/>
      <c r="JGR1373" s="3"/>
      <c r="JGS1373" s="3"/>
      <c r="JGT1373" s="3"/>
      <c r="JGU1373" s="3"/>
      <c r="JGV1373" s="3"/>
      <c r="JGW1373" s="3"/>
      <c r="JGX1373" s="3"/>
      <c r="JGY1373" s="3"/>
      <c r="JGZ1373" s="3"/>
      <c r="JHA1373" s="3"/>
      <c r="JHB1373" s="3"/>
      <c r="JHC1373" s="3"/>
      <c r="JHD1373" s="3"/>
      <c r="JHE1373" s="3"/>
      <c r="JHF1373" s="3"/>
      <c r="JHG1373" s="3"/>
      <c r="JHH1373" s="3"/>
      <c r="JHI1373" s="3"/>
      <c r="JHJ1373" s="3"/>
      <c r="JHK1373" s="3"/>
      <c r="JHL1373" s="3"/>
      <c r="JHM1373" s="3"/>
      <c r="JHN1373" s="3"/>
      <c r="JHO1373" s="3"/>
      <c r="JHP1373" s="3"/>
      <c r="JHQ1373" s="3"/>
      <c r="JHR1373" s="3"/>
      <c r="JHS1373" s="3"/>
      <c r="JHT1373" s="3"/>
      <c r="JHU1373" s="3"/>
      <c r="JHV1373" s="3"/>
      <c r="JHW1373" s="3"/>
      <c r="JHX1373" s="3"/>
      <c r="JHY1373" s="3"/>
      <c r="JHZ1373" s="3"/>
      <c r="JIA1373" s="3"/>
      <c r="JIB1373" s="3"/>
      <c r="JIC1373" s="3"/>
      <c r="JID1373" s="3"/>
      <c r="JIE1373" s="3"/>
      <c r="JIF1373" s="3"/>
      <c r="JIG1373" s="3"/>
      <c r="JIH1373" s="3"/>
      <c r="JII1373" s="3"/>
      <c r="JIJ1373" s="3"/>
      <c r="JIK1373" s="3"/>
      <c r="JIL1373" s="3"/>
      <c r="JIM1373" s="3"/>
      <c r="JIN1373" s="3"/>
      <c r="JIO1373" s="3"/>
      <c r="JIP1373" s="3"/>
      <c r="JIQ1373" s="3"/>
      <c r="JIR1373" s="3"/>
      <c r="JIS1373" s="3"/>
      <c r="JIT1373" s="3"/>
      <c r="JIU1373" s="3"/>
      <c r="JIV1373" s="3"/>
      <c r="JIW1373" s="3"/>
      <c r="JIX1373" s="3"/>
      <c r="JIY1373" s="3"/>
      <c r="JIZ1373" s="3"/>
      <c r="JJA1373" s="3"/>
      <c r="JJB1373" s="3"/>
      <c r="JJC1373" s="3"/>
      <c r="JJD1373" s="3"/>
      <c r="JJE1373" s="3"/>
      <c r="JJF1373" s="3"/>
      <c r="JJG1373" s="3"/>
      <c r="JJH1373" s="3"/>
      <c r="JJI1373" s="3"/>
      <c r="JJJ1373" s="3"/>
      <c r="JJK1373" s="3"/>
      <c r="JJL1373" s="3"/>
      <c r="JJM1373" s="3"/>
      <c r="JJN1373" s="3"/>
      <c r="JJO1373" s="3"/>
      <c r="JJP1373" s="3"/>
      <c r="JJQ1373" s="3"/>
      <c r="JJR1373" s="3"/>
      <c r="JJS1373" s="3"/>
      <c r="JJT1373" s="3"/>
      <c r="JJU1373" s="3"/>
      <c r="JJV1373" s="3"/>
      <c r="JJW1373" s="3"/>
      <c r="JJX1373" s="3"/>
      <c r="JJY1373" s="3"/>
      <c r="JJZ1373" s="3"/>
      <c r="JKA1373" s="3"/>
      <c r="JKB1373" s="3"/>
      <c r="JKC1373" s="3"/>
      <c r="JKD1373" s="3"/>
      <c r="JKE1373" s="3"/>
      <c r="JKF1373" s="3"/>
      <c r="JKG1373" s="3"/>
      <c r="JKH1373" s="3"/>
      <c r="JKI1373" s="3"/>
      <c r="JKJ1373" s="3"/>
      <c r="JKK1373" s="3"/>
      <c r="JKL1373" s="3"/>
      <c r="JKM1373" s="3"/>
      <c r="JKN1373" s="3"/>
      <c r="JKO1373" s="3"/>
      <c r="JKP1373" s="3"/>
      <c r="JKQ1373" s="3"/>
      <c r="JKR1373" s="3"/>
      <c r="JKS1373" s="3"/>
      <c r="JKT1373" s="3"/>
      <c r="JKU1373" s="3"/>
      <c r="JKV1373" s="3"/>
      <c r="JKW1373" s="3"/>
      <c r="JKX1373" s="3"/>
      <c r="JKY1373" s="3"/>
      <c r="JKZ1373" s="3"/>
      <c r="JLA1373" s="3"/>
      <c r="JLB1373" s="3"/>
      <c r="JLC1373" s="3"/>
      <c r="JLD1373" s="3"/>
      <c r="JLE1373" s="3"/>
      <c r="JLF1373" s="3"/>
      <c r="JLG1373" s="3"/>
      <c r="JLH1373" s="3"/>
      <c r="JLI1373" s="3"/>
      <c r="JLJ1373" s="3"/>
      <c r="JLK1373" s="3"/>
      <c r="JLL1373" s="3"/>
      <c r="JLM1373" s="3"/>
      <c r="JLN1373" s="3"/>
      <c r="JLO1373" s="3"/>
      <c r="JLP1373" s="3"/>
      <c r="JLQ1373" s="3"/>
      <c r="JLR1373" s="3"/>
      <c r="JLS1373" s="3"/>
      <c r="JLT1373" s="3"/>
      <c r="JLU1373" s="3"/>
      <c r="JLV1373" s="3"/>
      <c r="JLW1373" s="3"/>
      <c r="JLX1373" s="3"/>
      <c r="JLY1373" s="3"/>
      <c r="JLZ1373" s="3"/>
      <c r="JMA1373" s="3"/>
      <c r="JMB1373" s="3"/>
      <c r="JMC1373" s="3"/>
      <c r="JMD1373" s="3"/>
      <c r="JME1373" s="3"/>
      <c r="JMF1373" s="3"/>
      <c r="JMG1373" s="3"/>
      <c r="JMH1373" s="3"/>
      <c r="JMI1373" s="3"/>
      <c r="JMJ1373" s="3"/>
      <c r="JMK1373" s="3"/>
      <c r="JML1373" s="3"/>
      <c r="JMM1373" s="3"/>
      <c r="JMN1373" s="3"/>
      <c r="JMO1373" s="3"/>
      <c r="JMP1373" s="3"/>
      <c r="JMQ1373" s="3"/>
      <c r="JMR1373" s="3"/>
      <c r="JMS1373" s="3"/>
      <c r="JMT1373" s="3"/>
      <c r="JMU1373" s="3"/>
      <c r="JMV1373" s="3"/>
      <c r="JMW1373" s="3"/>
      <c r="JMX1373" s="3"/>
      <c r="JMY1373" s="3"/>
      <c r="JMZ1373" s="3"/>
      <c r="JNA1373" s="3"/>
      <c r="JNB1373" s="3"/>
      <c r="JNC1373" s="3"/>
      <c r="JND1373" s="3"/>
      <c r="JNE1373" s="3"/>
      <c r="JNF1373" s="3"/>
      <c r="JNG1373" s="3"/>
      <c r="JNH1373" s="3"/>
      <c r="JNI1373" s="3"/>
      <c r="JNJ1373" s="3"/>
      <c r="JNK1373" s="3"/>
      <c r="JNL1373" s="3"/>
      <c r="JNM1373" s="3"/>
      <c r="JNN1373" s="3"/>
      <c r="JNO1373" s="3"/>
      <c r="JNP1373" s="3"/>
      <c r="JNQ1373" s="3"/>
      <c r="JNR1373" s="3"/>
      <c r="JNS1373" s="3"/>
      <c r="JNT1373" s="3"/>
      <c r="JNU1373" s="3"/>
      <c r="JNV1373" s="3"/>
      <c r="JNW1373" s="3"/>
      <c r="JNX1373" s="3"/>
      <c r="JNY1373" s="3"/>
      <c r="JNZ1373" s="3"/>
      <c r="JOA1373" s="3"/>
      <c r="JOB1373" s="3"/>
      <c r="JOC1373" s="3"/>
      <c r="JOD1373" s="3"/>
      <c r="JOE1373" s="3"/>
      <c r="JOF1373" s="3"/>
      <c r="JOG1373" s="3"/>
      <c r="JOH1373" s="3"/>
      <c r="JOI1373" s="3"/>
      <c r="JOJ1373" s="3"/>
      <c r="JOK1373" s="3"/>
      <c r="JOL1373" s="3"/>
      <c r="JOM1373" s="3"/>
      <c r="JON1373" s="3"/>
      <c r="JOO1373" s="3"/>
      <c r="JOP1373" s="3"/>
      <c r="JOQ1373" s="3"/>
      <c r="JOR1373" s="3"/>
      <c r="JOS1373" s="3"/>
      <c r="JOT1373" s="3"/>
      <c r="JOU1373" s="3"/>
      <c r="JOV1373" s="3"/>
      <c r="JOW1373" s="3"/>
      <c r="JOX1373" s="3"/>
      <c r="JOY1373" s="3"/>
      <c r="JOZ1373" s="3"/>
      <c r="JPA1373" s="3"/>
      <c r="JPB1373" s="3"/>
      <c r="JPC1373" s="3"/>
      <c r="JPD1373" s="3"/>
      <c r="JPE1373" s="3"/>
      <c r="JPF1373" s="3"/>
      <c r="JPG1373" s="3"/>
      <c r="JPH1373" s="3"/>
      <c r="JPI1373" s="3"/>
      <c r="JPJ1373" s="3"/>
      <c r="JPK1373" s="3"/>
      <c r="JPL1373" s="3"/>
      <c r="JPM1373" s="3"/>
      <c r="JPN1373" s="3"/>
      <c r="JPO1373" s="3"/>
      <c r="JPP1373" s="3"/>
      <c r="JPQ1373" s="3"/>
      <c r="JPR1373" s="3"/>
      <c r="JPS1373" s="3"/>
      <c r="JPT1373" s="3"/>
      <c r="JPU1373" s="3"/>
      <c r="JPV1373" s="3"/>
      <c r="JPW1373" s="3"/>
      <c r="JPX1373" s="3"/>
      <c r="JPY1373" s="3"/>
      <c r="JPZ1373" s="3"/>
      <c r="JQA1373" s="3"/>
      <c r="JQB1373" s="3"/>
      <c r="JQC1373" s="3"/>
      <c r="JQD1373" s="3"/>
      <c r="JQE1373" s="3"/>
      <c r="JQF1373" s="3"/>
      <c r="JQG1373" s="3"/>
      <c r="JQH1373" s="3"/>
      <c r="JQI1373" s="3"/>
      <c r="JQJ1373" s="3"/>
      <c r="JQK1373" s="3"/>
      <c r="JQL1373" s="3"/>
      <c r="JQM1373" s="3"/>
      <c r="JQN1373" s="3"/>
      <c r="JQO1373" s="3"/>
      <c r="JQP1373" s="3"/>
      <c r="JQQ1373" s="3"/>
      <c r="JQR1373" s="3"/>
      <c r="JQS1373" s="3"/>
      <c r="JQT1373" s="3"/>
      <c r="JQU1373" s="3"/>
      <c r="JQV1373" s="3"/>
      <c r="JQW1373" s="3"/>
      <c r="JQX1373" s="3"/>
      <c r="JQY1373" s="3"/>
      <c r="JQZ1373" s="3"/>
      <c r="JRA1373" s="3"/>
      <c r="JRB1373" s="3"/>
      <c r="JRC1373" s="3"/>
      <c r="JRD1373" s="3"/>
      <c r="JRE1373" s="3"/>
      <c r="JRF1373" s="3"/>
      <c r="JRG1373" s="3"/>
      <c r="JRH1373" s="3"/>
      <c r="JRI1373" s="3"/>
      <c r="JRJ1373" s="3"/>
      <c r="JRK1373" s="3"/>
      <c r="JRL1373" s="3"/>
      <c r="JRM1373" s="3"/>
      <c r="JRN1373" s="3"/>
      <c r="JRO1373" s="3"/>
      <c r="JRP1373" s="3"/>
      <c r="JRQ1373" s="3"/>
      <c r="JRR1373" s="3"/>
      <c r="JRS1373" s="3"/>
      <c r="JRT1373" s="3"/>
      <c r="JRU1373" s="3"/>
      <c r="JRV1373" s="3"/>
      <c r="JRW1373" s="3"/>
      <c r="JRX1373" s="3"/>
      <c r="JRY1373" s="3"/>
      <c r="JRZ1373" s="3"/>
      <c r="JSA1373" s="3"/>
      <c r="JSB1373" s="3"/>
      <c r="JSC1373" s="3"/>
      <c r="JSD1373" s="3"/>
      <c r="JSE1373" s="3"/>
      <c r="JSF1373" s="3"/>
      <c r="JSG1373" s="3"/>
      <c r="JSH1373" s="3"/>
      <c r="JSI1373" s="3"/>
      <c r="JSJ1373" s="3"/>
      <c r="JSK1373" s="3"/>
      <c r="JSL1373" s="3"/>
      <c r="JSM1373" s="3"/>
      <c r="JSN1373" s="3"/>
      <c r="JSO1373" s="3"/>
      <c r="JSP1373" s="3"/>
      <c r="JSQ1373" s="3"/>
      <c r="JSR1373" s="3"/>
      <c r="JSS1373" s="3"/>
      <c r="JST1373" s="3"/>
      <c r="JSU1373" s="3"/>
      <c r="JSV1373" s="3"/>
      <c r="JSW1373" s="3"/>
      <c r="JSX1373" s="3"/>
      <c r="JSY1373" s="3"/>
      <c r="JSZ1373" s="3"/>
      <c r="JTA1373" s="3"/>
      <c r="JTB1373" s="3"/>
      <c r="JTC1373" s="3"/>
      <c r="JTD1373" s="3"/>
      <c r="JTE1373" s="3"/>
      <c r="JTF1373" s="3"/>
      <c r="JTG1373" s="3"/>
      <c r="JTH1373" s="3"/>
      <c r="JTI1373" s="3"/>
      <c r="JTJ1373" s="3"/>
      <c r="JTK1373" s="3"/>
      <c r="JTL1373" s="3"/>
      <c r="JTM1373" s="3"/>
      <c r="JTN1373" s="3"/>
      <c r="JTO1373" s="3"/>
      <c r="JTP1373" s="3"/>
      <c r="JTQ1373" s="3"/>
      <c r="JTR1373" s="3"/>
      <c r="JTS1373" s="3"/>
      <c r="JTT1373" s="3"/>
      <c r="JTU1373" s="3"/>
      <c r="JTV1373" s="3"/>
      <c r="JTW1373" s="3"/>
      <c r="JTX1373" s="3"/>
      <c r="JTY1373" s="3"/>
      <c r="JTZ1373" s="3"/>
      <c r="JUA1373" s="3"/>
      <c r="JUB1373" s="3"/>
      <c r="JUC1373" s="3"/>
      <c r="JUD1373" s="3"/>
      <c r="JUE1373" s="3"/>
      <c r="JUF1373" s="3"/>
      <c r="JUG1373" s="3"/>
      <c r="JUH1373" s="3"/>
      <c r="JUI1373" s="3"/>
      <c r="JUJ1373" s="3"/>
      <c r="JUK1373" s="3"/>
      <c r="JUL1373" s="3"/>
      <c r="JUM1373" s="3"/>
      <c r="JUN1373" s="3"/>
      <c r="JUO1373" s="3"/>
      <c r="JUP1373" s="3"/>
      <c r="JUQ1373" s="3"/>
      <c r="JUR1373" s="3"/>
      <c r="JUS1373" s="3"/>
      <c r="JUT1373" s="3"/>
      <c r="JUU1373" s="3"/>
      <c r="JUV1373" s="3"/>
      <c r="JUW1373" s="3"/>
      <c r="JUX1373" s="3"/>
      <c r="JUY1373" s="3"/>
      <c r="JUZ1373" s="3"/>
      <c r="JVA1373" s="3"/>
      <c r="JVB1373" s="3"/>
      <c r="JVC1373" s="3"/>
      <c r="JVD1373" s="3"/>
      <c r="JVE1373" s="3"/>
      <c r="JVF1373" s="3"/>
      <c r="JVG1373" s="3"/>
      <c r="JVH1373" s="3"/>
      <c r="JVI1373" s="3"/>
      <c r="JVJ1373" s="3"/>
      <c r="JVK1373" s="3"/>
      <c r="JVL1373" s="3"/>
      <c r="JVM1373" s="3"/>
      <c r="JVN1373" s="3"/>
      <c r="JVO1373" s="3"/>
      <c r="JVP1373" s="3"/>
      <c r="JVQ1373" s="3"/>
      <c r="JVR1373" s="3"/>
      <c r="JVS1373" s="3"/>
      <c r="JVT1373" s="3"/>
      <c r="JVU1373" s="3"/>
      <c r="JVV1373" s="3"/>
      <c r="JVW1373" s="3"/>
      <c r="JVX1373" s="3"/>
      <c r="JVY1373" s="3"/>
      <c r="JVZ1373" s="3"/>
      <c r="JWA1373" s="3"/>
      <c r="JWB1373" s="3"/>
      <c r="JWC1373" s="3"/>
      <c r="JWD1373" s="3"/>
      <c r="JWE1373" s="3"/>
      <c r="JWF1373" s="3"/>
      <c r="JWG1373" s="3"/>
      <c r="JWH1373" s="3"/>
      <c r="JWI1373" s="3"/>
      <c r="JWJ1373" s="3"/>
      <c r="JWK1373" s="3"/>
      <c r="JWL1373" s="3"/>
      <c r="JWM1373" s="3"/>
      <c r="JWN1373" s="3"/>
      <c r="JWO1373" s="3"/>
      <c r="JWP1373" s="3"/>
      <c r="JWQ1373" s="3"/>
      <c r="JWR1373" s="3"/>
      <c r="JWS1373" s="3"/>
      <c r="JWT1373" s="3"/>
      <c r="JWU1373" s="3"/>
      <c r="JWV1373" s="3"/>
      <c r="JWW1373" s="3"/>
      <c r="JWX1373" s="3"/>
      <c r="JWY1373" s="3"/>
      <c r="JWZ1373" s="3"/>
      <c r="JXA1373" s="3"/>
      <c r="JXB1373" s="3"/>
      <c r="JXC1373" s="3"/>
      <c r="JXD1373" s="3"/>
      <c r="JXE1373" s="3"/>
      <c r="JXF1373" s="3"/>
      <c r="JXG1373" s="3"/>
      <c r="JXH1373" s="3"/>
      <c r="JXI1373" s="3"/>
      <c r="JXJ1373" s="3"/>
      <c r="JXK1373" s="3"/>
      <c r="JXL1373" s="3"/>
      <c r="JXM1373" s="3"/>
      <c r="JXN1373" s="3"/>
      <c r="JXO1373" s="3"/>
      <c r="JXP1373" s="3"/>
      <c r="JXQ1373" s="3"/>
      <c r="JXR1373" s="3"/>
      <c r="JXS1373" s="3"/>
      <c r="JXT1373" s="3"/>
      <c r="JXU1373" s="3"/>
      <c r="JXV1373" s="3"/>
      <c r="JXW1373" s="3"/>
      <c r="JXX1373" s="3"/>
      <c r="JXY1373" s="3"/>
      <c r="JXZ1373" s="3"/>
      <c r="JYA1373" s="3"/>
      <c r="JYB1373" s="3"/>
      <c r="JYC1373" s="3"/>
      <c r="JYD1373" s="3"/>
      <c r="JYE1373" s="3"/>
      <c r="JYF1373" s="3"/>
      <c r="JYG1373" s="3"/>
      <c r="JYH1373" s="3"/>
      <c r="JYI1373" s="3"/>
      <c r="JYJ1373" s="3"/>
      <c r="JYK1373" s="3"/>
      <c r="JYL1373" s="3"/>
      <c r="JYM1373" s="3"/>
      <c r="JYN1373" s="3"/>
      <c r="JYO1373" s="3"/>
      <c r="JYP1373" s="3"/>
      <c r="JYQ1373" s="3"/>
      <c r="JYR1373" s="3"/>
      <c r="JYS1373" s="3"/>
      <c r="JYT1373" s="3"/>
      <c r="JYU1373" s="3"/>
      <c r="JYV1373" s="3"/>
      <c r="JYW1373" s="3"/>
      <c r="JYX1373" s="3"/>
      <c r="JYY1373" s="3"/>
      <c r="JYZ1373" s="3"/>
      <c r="JZA1373" s="3"/>
      <c r="JZB1373" s="3"/>
      <c r="JZC1373" s="3"/>
      <c r="JZD1373" s="3"/>
      <c r="JZE1373" s="3"/>
      <c r="JZF1373" s="3"/>
      <c r="JZG1373" s="3"/>
      <c r="JZH1373" s="3"/>
      <c r="JZI1373" s="3"/>
      <c r="JZJ1373" s="3"/>
      <c r="JZK1373" s="3"/>
      <c r="JZL1373" s="3"/>
      <c r="JZM1373" s="3"/>
      <c r="JZN1373" s="3"/>
      <c r="JZO1373" s="3"/>
      <c r="JZP1373" s="3"/>
      <c r="JZQ1373" s="3"/>
      <c r="JZR1373" s="3"/>
      <c r="JZS1373" s="3"/>
      <c r="JZT1373" s="3"/>
      <c r="JZU1373" s="3"/>
      <c r="JZV1373" s="3"/>
      <c r="JZW1373" s="3"/>
      <c r="JZX1373" s="3"/>
      <c r="JZY1373" s="3"/>
      <c r="JZZ1373" s="3"/>
      <c r="KAA1373" s="3"/>
      <c r="KAB1373" s="3"/>
      <c r="KAC1373" s="3"/>
      <c r="KAD1373" s="3"/>
      <c r="KAE1373" s="3"/>
      <c r="KAF1373" s="3"/>
      <c r="KAG1373" s="3"/>
      <c r="KAH1373" s="3"/>
      <c r="KAI1373" s="3"/>
      <c r="KAJ1373" s="3"/>
      <c r="KAK1373" s="3"/>
      <c r="KAL1373" s="3"/>
      <c r="KAM1373" s="3"/>
      <c r="KAN1373" s="3"/>
      <c r="KAO1373" s="3"/>
      <c r="KAP1373" s="3"/>
      <c r="KAQ1373" s="3"/>
      <c r="KAR1373" s="3"/>
      <c r="KAS1373" s="3"/>
      <c r="KAT1373" s="3"/>
      <c r="KAU1373" s="3"/>
      <c r="KAV1373" s="3"/>
      <c r="KAW1373" s="3"/>
      <c r="KAX1373" s="3"/>
      <c r="KAY1373" s="3"/>
      <c r="KAZ1373" s="3"/>
      <c r="KBA1373" s="3"/>
      <c r="KBB1373" s="3"/>
      <c r="KBC1373" s="3"/>
      <c r="KBD1373" s="3"/>
      <c r="KBE1373" s="3"/>
      <c r="KBF1373" s="3"/>
      <c r="KBG1373" s="3"/>
      <c r="KBH1373" s="3"/>
      <c r="KBI1373" s="3"/>
      <c r="KBJ1373" s="3"/>
      <c r="KBK1373" s="3"/>
      <c r="KBL1373" s="3"/>
      <c r="KBM1373" s="3"/>
      <c r="KBN1373" s="3"/>
      <c r="KBO1373" s="3"/>
      <c r="KBP1373" s="3"/>
      <c r="KBQ1373" s="3"/>
      <c r="KBR1373" s="3"/>
      <c r="KBS1373" s="3"/>
      <c r="KBT1373" s="3"/>
      <c r="KBU1373" s="3"/>
      <c r="KBV1373" s="3"/>
      <c r="KBW1373" s="3"/>
      <c r="KBX1373" s="3"/>
      <c r="KBY1373" s="3"/>
      <c r="KBZ1373" s="3"/>
      <c r="KCA1373" s="3"/>
      <c r="KCB1373" s="3"/>
      <c r="KCC1373" s="3"/>
      <c r="KCD1373" s="3"/>
      <c r="KCE1373" s="3"/>
      <c r="KCF1373" s="3"/>
      <c r="KCG1373" s="3"/>
      <c r="KCH1373" s="3"/>
      <c r="KCI1373" s="3"/>
      <c r="KCJ1373" s="3"/>
      <c r="KCK1373" s="3"/>
      <c r="KCL1373" s="3"/>
      <c r="KCM1373" s="3"/>
      <c r="KCN1373" s="3"/>
      <c r="KCO1373" s="3"/>
      <c r="KCP1373" s="3"/>
      <c r="KCQ1373" s="3"/>
      <c r="KCR1373" s="3"/>
      <c r="KCS1373" s="3"/>
      <c r="KCT1373" s="3"/>
      <c r="KCU1373" s="3"/>
      <c r="KCV1373" s="3"/>
      <c r="KCW1373" s="3"/>
      <c r="KCX1373" s="3"/>
      <c r="KCY1373" s="3"/>
      <c r="KCZ1373" s="3"/>
      <c r="KDA1373" s="3"/>
      <c r="KDB1373" s="3"/>
      <c r="KDC1373" s="3"/>
      <c r="KDD1373" s="3"/>
      <c r="KDE1373" s="3"/>
      <c r="KDF1373" s="3"/>
      <c r="KDG1373" s="3"/>
      <c r="KDH1373" s="3"/>
      <c r="KDI1373" s="3"/>
      <c r="KDJ1373" s="3"/>
      <c r="KDK1373" s="3"/>
      <c r="KDL1373" s="3"/>
      <c r="KDM1373" s="3"/>
      <c r="KDN1373" s="3"/>
      <c r="KDO1373" s="3"/>
      <c r="KDP1373" s="3"/>
      <c r="KDQ1373" s="3"/>
      <c r="KDR1373" s="3"/>
      <c r="KDS1373" s="3"/>
      <c r="KDT1373" s="3"/>
      <c r="KDU1373" s="3"/>
      <c r="KDV1373" s="3"/>
      <c r="KDW1373" s="3"/>
      <c r="KDX1373" s="3"/>
      <c r="KDY1373" s="3"/>
      <c r="KDZ1373" s="3"/>
      <c r="KEA1373" s="3"/>
      <c r="KEB1373" s="3"/>
      <c r="KEC1373" s="3"/>
      <c r="KED1373" s="3"/>
      <c r="KEE1373" s="3"/>
      <c r="KEF1373" s="3"/>
      <c r="KEG1373" s="3"/>
      <c r="KEH1373" s="3"/>
      <c r="KEI1373" s="3"/>
      <c r="KEJ1373" s="3"/>
      <c r="KEK1373" s="3"/>
      <c r="KEL1373" s="3"/>
      <c r="KEM1373" s="3"/>
      <c r="KEN1373" s="3"/>
      <c r="KEO1373" s="3"/>
      <c r="KEP1373" s="3"/>
      <c r="KEQ1373" s="3"/>
      <c r="KER1373" s="3"/>
      <c r="KES1373" s="3"/>
      <c r="KET1373" s="3"/>
      <c r="KEU1373" s="3"/>
      <c r="KEV1373" s="3"/>
      <c r="KEW1373" s="3"/>
      <c r="KEX1373" s="3"/>
      <c r="KEY1373" s="3"/>
      <c r="KEZ1373" s="3"/>
      <c r="KFA1373" s="3"/>
      <c r="KFB1373" s="3"/>
      <c r="KFC1373" s="3"/>
      <c r="KFD1373" s="3"/>
      <c r="KFE1373" s="3"/>
      <c r="KFF1373" s="3"/>
      <c r="KFG1373" s="3"/>
      <c r="KFH1373" s="3"/>
      <c r="KFI1373" s="3"/>
      <c r="KFJ1373" s="3"/>
      <c r="KFK1373" s="3"/>
      <c r="KFL1373" s="3"/>
      <c r="KFM1373" s="3"/>
      <c r="KFN1373" s="3"/>
      <c r="KFO1373" s="3"/>
      <c r="KFP1373" s="3"/>
      <c r="KFQ1373" s="3"/>
      <c r="KFR1373" s="3"/>
      <c r="KFS1373" s="3"/>
      <c r="KFT1373" s="3"/>
      <c r="KFU1373" s="3"/>
      <c r="KFV1373" s="3"/>
      <c r="KFW1373" s="3"/>
      <c r="KFX1373" s="3"/>
      <c r="KFY1373" s="3"/>
      <c r="KFZ1373" s="3"/>
      <c r="KGA1373" s="3"/>
      <c r="KGB1373" s="3"/>
      <c r="KGC1373" s="3"/>
      <c r="KGD1373" s="3"/>
      <c r="KGE1373" s="3"/>
      <c r="KGF1373" s="3"/>
      <c r="KGG1373" s="3"/>
      <c r="KGH1373" s="3"/>
      <c r="KGI1373" s="3"/>
      <c r="KGJ1373" s="3"/>
      <c r="KGK1373" s="3"/>
      <c r="KGL1373" s="3"/>
      <c r="KGM1373" s="3"/>
      <c r="KGN1373" s="3"/>
      <c r="KGO1373" s="3"/>
      <c r="KGP1373" s="3"/>
      <c r="KGQ1373" s="3"/>
      <c r="KGR1373" s="3"/>
      <c r="KGS1373" s="3"/>
      <c r="KGT1373" s="3"/>
      <c r="KGU1373" s="3"/>
      <c r="KGV1373" s="3"/>
      <c r="KGW1373" s="3"/>
      <c r="KGX1373" s="3"/>
      <c r="KGY1373" s="3"/>
      <c r="KGZ1373" s="3"/>
      <c r="KHA1373" s="3"/>
      <c r="KHB1373" s="3"/>
      <c r="KHC1373" s="3"/>
      <c r="KHD1373" s="3"/>
      <c r="KHE1373" s="3"/>
      <c r="KHF1373" s="3"/>
      <c r="KHG1373" s="3"/>
      <c r="KHH1373" s="3"/>
      <c r="KHI1373" s="3"/>
      <c r="KHJ1373" s="3"/>
      <c r="KHK1373" s="3"/>
      <c r="KHL1373" s="3"/>
      <c r="KHM1373" s="3"/>
      <c r="KHN1373" s="3"/>
      <c r="KHO1373" s="3"/>
      <c r="KHP1373" s="3"/>
      <c r="KHQ1373" s="3"/>
      <c r="KHR1373" s="3"/>
      <c r="KHS1373" s="3"/>
      <c r="KHT1373" s="3"/>
      <c r="KHU1373" s="3"/>
      <c r="KHV1373" s="3"/>
      <c r="KHW1373" s="3"/>
      <c r="KHX1373" s="3"/>
      <c r="KHY1373" s="3"/>
      <c r="KHZ1373" s="3"/>
      <c r="KIA1373" s="3"/>
      <c r="KIB1373" s="3"/>
      <c r="KIC1373" s="3"/>
      <c r="KID1373" s="3"/>
      <c r="KIE1373" s="3"/>
      <c r="KIF1373" s="3"/>
      <c r="KIG1373" s="3"/>
      <c r="KIH1373" s="3"/>
      <c r="KII1373" s="3"/>
      <c r="KIJ1373" s="3"/>
      <c r="KIK1373" s="3"/>
      <c r="KIL1373" s="3"/>
      <c r="KIM1373" s="3"/>
      <c r="KIN1373" s="3"/>
      <c r="KIO1373" s="3"/>
      <c r="KIP1373" s="3"/>
      <c r="KIQ1373" s="3"/>
      <c r="KIR1373" s="3"/>
      <c r="KIS1373" s="3"/>
      <c r="KIT1373" s="3"/>
      <c r="KIU1373" s="3"/>
      <c r="KIV1373" s="3"/>
      <c r="KIW1373" s="3"/>
      <c r="KIX1373" s="3"/>
      <c r="KIY1373" s="3"/>
      <c r="KIZ1373" s="3"/>
      <c r="KJA1373" s="3"/>
      <c r="KJB1373" s="3"/>
      <c r="KJC1373" s="3"/>
      <c r="KJD1373" s="3"/>
      <c r="KJE1373" s="3"/>
      <c r="KJF1373" s="3"/>
      <c r="KJG1373" s="3"/>
      <c r="KJH1373" s="3"/>
      <c r="KJI1373" s="3"/>
      <c r="KJJ1373" s="3"/>
      <c r="KJK1373" s="3"/>
      <c r="KJL1373" s="3"/>
      <c r="KJM1373" s="3"/>
      <c r="KJN1373" s="3"/>
      <c r="KJO1373" s="3"/>
      <c r="KJP1373" s="3"/>
      <c r="KJQ1373" s="3"/>
      <c r="KJR1373" s="3"/>
      <c r="KJS1373" s="3"/>
      <c r="KJT1373" s="3"/>
      <c r="KJU1373" s="3"/>
      <c r="KJV1373" s="3"/>
      <c r="KJW1373" s="3"/>
      <c r="KJX1373" s="3"/>
      <c r="KJY1373" s="3"/>
      <c r="KJZ1373" s="3"/>
      <c r="KKA1373" s="3"/>
      <c r="KKB1373" s="3"/>
      <c r="KKC1373" s="3"/>
      <c r="KKD1373" s="3"/>
      <c r="KKE1373" s="3"/>
      <c r="KKF1373" s="3"/>
      <c r="KKG1373" s="3"/>
      <c r="KKH1373" s="3"/>
      <c r="KKI1373" s="3"/>
      <c r="KKJ1373" s="3"/>
      <c r="KKK1373" s="3"/>
      <c r="KKL1373" s="3"/>
      <c r="KKM1373" s="3"/>
      <c r="KKN1373" s="3"/>
      <c r="KKO1373" s="3"/>
      <c r="KKP1373" s="3"/>
      <c r="KKQ1373" s="3"/>
      <c r="KKR1373" s="3"/>
      <c r="KKS1373" s="3"/>
      <c r="KKT1373" s="3"/>
      <c r="KKU1373" s="3"/>
      <c r="KKV1373" s="3"/>
      <c r="KKW1373" s="3"/>
      <c r="KKX1373" s="3"/>
      <c r="KKY1373" s="3"/>
      <c r="KKZ1373" s="3"/>
      <c r="KLA1373" s="3"/>
      <c r="KLB1373" s="3"/>
      <c r="KLC1373" s="3"/>
      <c r="KLD1373" s="3"/>
      <c r="KLE1373" s="3"/>
      <c r="KLF1373" s="3"/>
      <c r="KLG1373" s="3"/>
      <c r="KLH1373" s="3"/>
      <c r="KLI1373" s="3"/>
      <c r="KLJ1373" s="3"/>
      <c r="KLK1373" s="3"/>
      <c r="KLL1373" s="3"/>
      <c r="KLM1373" s="3"/>
      <c r="KLN1373" s="3"/>
      <c r="KLO1373" s="3"/>
      <c r="KLP1373" s="3"/>
      <c r="KLQ1373" s="3"/>
      <c r="KLR1373" s="3"/>
      <c r="KLS1373" s="3"/>
      <c r="KLT1373" s="3"/>
      <c r="KLU1373" s="3"/>
      <c r="KLV1373" s="3"/>
      <c r="KLW1373" s="3"/>
      <c r="KLX1373" s="3"/>
      <c r="KLY1373" s="3"/>
      <c r="KLZ1373" s="3"/>
      <c r="KMA1373" s="3"/>
      <c r="KMB1373" s="3"/>
      <c r="KMC1373" s="3"/>
      <c r="KMD1373" s="3"/>
      <c r="KME1373" s="3"/>
      <c r="KMF1373" s="3"/>
      <c r="KMG1373" s="3"/>
      <c r="KMH1373" s="3"/>
      <c r="KMI1373" s="3"/>
      <c r="KMJ1373" s="3"/>
      <c r="KMK1373" s="3"/>
      <c r="KML1373" s="3"/>
      <c r="KMM1373" s="3"/>
      <c r="KMN1373" s="3"/>
      <c r="KMO1373" s="3"/>
      <c r="KMP1373" s="3"/>
      <c r="KMQ1373" s="3"/>
      <c r="KMR1373" s="3"/>
      <c r="KMS1373" s="3"/>
      <c r="KMT1373" s="3"/>
      <c r="KMU1373" s="3"/>
      <c r="KMV1373" s="3"/>
      <c r="KMW1373" s="3"/>
      <c r="KMX1373" s="3"/>
      <c r="KMY1373" s="3"/>
      <c r="KMZ1373" s="3"/>
      <c r="KNA1373" s="3"/>
      <c r="KNB1373" s="3"/>
      <c r="KNC1373" s="3"/>
      <c r="KND1373" s="3"/>
      <c r="KNE1373" s="3"/>
      <c r="KNF1373" s="3"/>
      <c r="KNG1373" s="3"/>
      <c r="KNH1373" s="3"/>
      <c r="KNI1373" s="3"/>
      <c r="KNJ1373" s="3"/>
      <c r="KNK1373" s="3"/>
      <c r="KNL1373" s="3"/>
      <c r="KNM1373" s="3"/>
      <c r="KNN1373" s="3"/>
      <c r="KNO1373" s="3"/>
      <c r="KNP1373" s="3"/>
      <c r="KNQ1373" s="3"/>
      <c r="KNR1373" s="3"/>
      <c r="KNS1373" s="3"/>
      <c r="KNT1373" s="3"/>
      <c r="KNU1373" s="3"/>
      <c r="KNV1373" s="3"/>
      <c r="KNW1373" s="3"/>
      <c r="KNX1373" s="3"/>
      <c r="KNY1373" s="3"/>
      <c r="KNZ1373" s="3"/>
      <c r="KOA1373" s="3"/>
      <c r="KOB1373" s="3"/>
      <c r="KOC1373" s="3"/>
      <c r="KOD1373" s="3"/>
      <c r="KOE1373" s="3"/>
      <c r="KOF1373" s="3"/>
      <c r="KOG1373" s="3"/>
      <c r="KOH1373" s="3"/>
      <c r="KOI1373" s="3"/>
      <c r="KOJ1373" s="3"/>
      <c r="KOK1373" s="3"/>
      <c r="KOL1373" s="3"/>
      <c r="KOM1373" s="3"/>
      <c r="KON1373" s="3"/>
      <c r="KOO1373" s="3"/>
      <c r="KOP1373" s="3"/>
      <c r="KOQ1373" s="3"/>
      <c r="KOR1373" s="3"/>
      <c r="KOS1373" s="3"/>
      <c r="KOT1373" s="3"/>
      <c r="KOU1373" s="3"/>
      <c r="KOV1373" s="3"/>
      <c r="KOW1373" s="3"/>
      <c r="KOX1373" s="3"/>
      <c r="KOY1373" s="3"/>
      <c r="KOZ1373" s="3"/>
      <c r="KPA1373" s="3"/>
      <c r="KPB1373" s="3"/>
      <c r="KPC1373" s="3"/>
      <c r="KPD1373" s="3"/>
      <c r="KPE1373" s="3"/>
      <c r="KPF1373" s="3"/>
      <c r="KPG1373" s="3"/>
      <c r="KPH1373" s="3"/>
      <c r="KPI1373" s="3"/>
      <c r="KPJ1373" s="3"/>
      <c r="KPK1373" s="3"/>
      <c r="KPL1373" s="3"/>
      <c r="KPM1373" s="3"/>
      <c r="KPN1373" s="3"/>
      <c r="KPO1373" s="3"/>
      <c r="KPP1373" s="3"/>
      <c r="KPQ1373" s="3"/>
      <c r="KPR1373" s="3"/>
      <c r="KPS1373" s="3"/>
      <c r="KPT1373" s="3"/>
      <c r="KPU1373" s="3"/>
      <c r="KPV1373" s="3"/>
      <c r="KPW1373" s="3"/>
      <c r="KPX1373" s="3"/>
      <c r="KPY1373" s="3"/>
      <c r="KPZ1373" s="3"/>
      <c r="KQA1373" s="3"/>
      <c r="KQB1373" s="3"/>
      <c r="KQC1373" s="3"/>
      <c r="KQD1373" s="3"/>
      <c r="KQE1373" s="3"/>
      <c r="KQF1373" s="3"/>
      <c r="KQG1373" s="3"/>
      <c r="KQH1373" s="3"/>
      <c r="KQI1373" s="3"/>
      <c r="KQJ1373" s="3"/>
      <c r="KQK1373" s="3"/>
      <c r="KQL1373" s="3"/>
      <c r="KQM1373" s="3"/>
      <c r="KQN1373" s="3"/>
      <c r="KQO1373" s="3"/>
      <c r="KQP1373" s="3"/>
      <c r="KQQ1373" s="3"/>
      <c r="KQR1373" s="3"/>
      <c r="KQS1373" s="3"/>
      <c r="KQT1373" s="3"/>
      <c r="KQU1373" s="3"/>
      <c r="KQV1373" s="3"/>
      <c r="KQW1373" s="3"/>
      <c r="KQX1373" s="3"/>
      <c r="KQY1373" s="3"/>
      <c r="KQZ1373" s="3"/>
      <c r="KRA1373" s="3"/>
      <c r="KRB1373" s="3"/>
      <c r="KRC1373" s="3"/>
      <c r="KRD1373" s="3"/>
      <c r="KRE1373" s="3"/>
      <c r="KRF1373" s="3"/>
      <c r="KRG1373" s="3"/>
      <c r="KRH1373" s="3"/>
      <c r="KRI1373" s="3"/>
      <c r="KRJ1373" s="3"/>
      <c r="KRK1373" s="3"/>
      <c r="KRL1373" s="3"/>
      <c r="KRM1373" s="3"/>
      <c r="KRN1373" s="3"/>
      <c r="KRO1373" s="3"/>
      <c r="KRP1373" s="3"/>
      <c r="KRQ1373" s="3"/>
      <c r="KRR1373" s="3"/>
      <c r="KRS1373" s="3"/>
      <c r="KRT1373" s="3"/>
      <c r="KRU1373" s="3"/>
      <c r="KRV1373" s="3"/>
      <c r="KRW1373" s="3"/>
      <c r="KRX1373" s="3"/>
      <c r="KRY1373" s="3"/>
      <c r="KRZ1373" s="3"/>
      <c r="KSA1373" s="3"/>
      <c r="KSB1373" s="3"/>
      <c r="KSC1373" s="3"/>
      <c r="KSD1373" s="3"/>
      <c r="KSE1373" s="3"/>
      <c r="KSF1373" s="3"/>
      <c r="KSG1373" s="3"/>
      <c r="KSH1373" s="3"/>
      <c r="KSI1373" s="3"/>
      <c r="KSJ1373" s="3"/>
      <c r="KSK1373" s="3"/>
      <c r="KSL1373" s="3"/>
      <c r="KSM1373" s="3"/>
      <c r="KSN1373" s="3"/>
      <c r="KSO1373" s="3"/>
      <c r="KSP1373" s="3"/>
      <c r="KSQ1373" s="3"/>
      <c r="KSR1373" s="3"/>
      <c r="KSS1373" s="3"/>
      <c r="KST1373" s="3"/>
      <c r="KSU1373" s="3"/>
      <c r="KSV1373" s="3"/>
      <c r="KSW1373" s="3"/>
      <c r="KSX1373" s="3"/>
      <c r="KSY1373" s="3"/>
      <c r="KSZ1373" s="3"/>
      <c r="KTA1373" s="3"/>
      <c r="KTB1373" s="3"/>
      <c r="KTC1373" s="3"/>
      <c r="KTD1373" s="3"/>
      <c r="KTE1373" s="3"/>
      <c r="KTF1373" s="3"/>
      <c r="KTG1373" s="3"/>
      <c r="KTH1373" s="3"/>
      <c r="KTI1373" s="3"/>
      <c r="KTJ1373" s="3"/>
      <c r="KTK1373" s="3"/>
      <c r="KTL1373" s="3"/>
      <c r="KTM1373" s="3"/>
      <c r="KTN1373" s="3"/>
      <c r="KTO1373" s="3"/>
      <c r="KTP1373" s="3"/>
      <c r="KTQ1373" s="3"/>
      <c r="KTR1373" s="3"/>
      <c r="KTS1373" s="3"/>
      <c r="KTT1373" s="3"/>
      <c r="KTU1373" s="3"/>
      <c r="KTV1373" s="3"/>
      <c r="KTW1373" s="3"/>
      <c r="KTX1373" s="3"/>
      <c r="KTY1373" s="3"/>
      <c r="KTZ1373" s="3"/>
      <c r="KUA1373" s="3"/>
      <c r="KUB1373" s="3"/>
      <c r="KUC1373" s="3"/>
      <c r="KUD1373" s="3"/>
      <c r="KUE1373" s="3"/>
      <c r="KUF1373" s="3"/>
      <c r="KUG1373" s="3"/>
      <c r="KUH1373" s="3"/>
      <c r="KUI1373" s="3"/>
      <c r="KUJ1373" s="3"/>
      <c r="KUK1373" s="3"/>
      <c r="KUL1373" s="3"/>
      <c r="KUM1373" s="3"/>
      <c r="KUN1373" s="3"/>
      <c r="KUO1373" s="3"/>
      <c r="KUP1373" s="3"/>
      <c r="KUQ1373" s="3"/>
      <c r="KUR1373" s="3"/>
      <c r="KUS1373" s="3"/>
      <c r="KUT1373" s="3"/>
      <c r="KUU1373" s="3"/>
      <c r="KUV1373" s="3"/>
      <c r="KUW1373" s="3"/>
      <c r="KUX1373" s="3"/>
      <c r="KUY1373" s="3"/>
      <c r="KUZ1373" s="3"/>
      <c r="KVA1373" s="3"/>
      <c r="KVB1373" s="3"/>
      <c r="KVC1373" s="3"/>
      <c r="KVD1373" s="3"/>
      <c r="KVE1373" s="3"/>
      <c r="KVF1373" s="3"/>
      <c r="KVG1373" s="3"/>
      <c r="KVH1373" s="3"/>
      <c r="KVI1373" s="3"/>
      <c r="KVJ1373" s="3"/>
      <c r="KVK1373" s="3"/>
      <c r="KVL1373" s="3"/>
      <c r="KVM1373" s="3"/>
      <c r="KVN1373" s="3"/>
      <c r="KVO1373" s="3"/>
      <c r="KVP1373" s="3"/>
      <c r="KVQ1373" s="3"/>
      <c r="KVR1373" s="3"/>
      <c r="KVS1373" s="3"/>
      <c r="KVT1373" s="3"/>
      <c r="KVU1373" s="3"/>
      <c r="KVV1373" s="3"/>
      <c r="KVW1373" s="3"/>
      <c r="KVX1373" s="3"/>
      <c r="KVY1373" s="3"/>
      <c r="KVZ1373" s="3"/>
      <c r="KWA1373" s="3"/>
      <c r="KWB1373" s="3"/>
      <c r="KWC1373" s="3"/>
      <c r="KWD1373" s="3"/>
      <c r="KWE1373" s="3"/>
      <c r="KWF1373" s="3"/>
      <c r="KWG1373" s="3"/>
      <c r="KWH1373" s="3"/>
      <c r="KWI1373" s="3"/>
      <c r="KWJ1373" s="3"/>
      <c r="KWK1373" s="3"/>
      <c r="KWL1373" s="3"/>
      <c r="KWM1373" s="3"/>
      <c r="KWN1373" s="3"/>
      <c r="KWO1373" s="3"/>
      <c r="KWP1373" s="3"/>
      <c r="KWQ1373" s="3"/>
      <c r="KWR1373" s="3"/>
      <c r="KWS1373" s="3"/>
      <c r="KWT1373" s="3"/>
      <c r="KWU1373" s="3"/>
      <c r="KWV1373" s="3"/>
      <c r="KWW1373" s="3"/>
      <c r="KWX1373" s="3"/>
      <c r="KWY1373" s="3"/>
      <c r="KWZ1373" s="3"/>
      <c r="KXA1373" s="3"/>
      <c r="KXB1373" s="3"/>
      <c r="KXC1373" s="3"/>
      <c r="KXD1373" s="3"/>
      <c r="KXE1373" s="3"/>
      <c r="KXF1373" s="3"/>
      <c r="KXG1373" s="3"/>
      <c r="KXH1373" s="3"/>
      <c r="KXI1373" s="3"/>
      <c r="KXJ1373" s="3"/>
      <c r="KXK1373" s="3"/>
      <c r="KXL1373" s="3"/>
      <c r="KXM1373" s="3"/>
      <c r="KXN1373" s="3"/>
      <c r="KXO1373" s="3"/>
      <c r="KXP1373" s="3"/>
      <c r="KXQ1373" s="3"/>
      <c r="KXR1373" s="3"/>
      <c r="KXS1373" s="3"/>
      <c r="KXT1373" s="3"/>
      <c r="KXU1373" s="3"/>
      <c r="KXV1373" s="3"/>
      <c r="KXW1373" s="3"/>
      <c r="KXX1373" s="3"/>
      <c r="KXY1373" s="3"/>
      <c r="KXZ1373" s="3"/>
      <c r="KYA1373" s="3"/>
      <c r="KYB1373" s="3"/>
      <c r="KYC1373" s="3"/>
      <c r="KYD1373" s="3"/>
      <c r="KYE1373" s="3"/>
      <c r="KYF1373" s="3"/>
      <c r="KYG1373" s="3"/>
      <c r="KYH1373" s="3"/>
      <c r="KYI1373" s="3"/>
      <c r="KYJ1373" s="3"/>
      <c r="KYK1373" s="3"/>
      <c r="KYL1373" s="3"/>
      <c r="KYM1373" s="3"/>
      <c r="KYN1373" s="3"/>
      <c r="KYO1373" s="3"/>
      <c r="KYP1373" s="3"/>
      <c r="KYQ1373" s="3"/>
      <c r="KYR1373" s="3"/>
      <c r="KYS1373" s="3"/>
      <c r="KYT1373" s="3"/>
      <c r="KYU1373" s="3"/>
      <c r="KYV1373" s="3"/>
      <c r="KYW1373" s="3"/>
      <c r="KYX1373" s="3"/>
      <c r="KYY1373" s="3"/>
      <c r="KYZ1373" s="3"/>
      <c r="KZA1373" s="3"/>
      <c r="KZB1373" s="3"/>
      <c r="KZC1373" s="3"/>
      <c r="KZD1373" s="3"/>
      <c r="KZE1373" s="3"/>
      <c r="KZF1373" s="3"/>
      <c r="KZG1373" s="3"/>
      <c r="KZH1373" s="3"/>
      <c r="KZI1373" s="3"/>
      <c r="KZJ1373" s="3"/>
      <c r="KZK1373" s="3"/>
      <c r="KZL1373" s="3"/>
      <c r="KZM1373" s="3"/>
      <c r="KZN1373" s="3"/>
      <c r="KZO1373" s="3"/>
      <c r="KZP1373" s="3"/>
      <c r="KZQ1373" s="3"/>
      <c r="KZR1373" s="3"/>
      <c r="KZS1373" s="3"/>
      <c r="KZT1373" s="3"/>
      <c r="KZU1373" s="3"/>
      <c r="KZV1373" s="3"/>
      <c r="KZW1373" s="3"/>
      <c r="KZX1373" s="3"/>
      <c r="KZY1373" s="3"/>
      <c r="KZZ1373" s="3"/>
      <c r="LAA1373" s="3"/>
      <c r="LAB1373" s="3"/>
      <c r="LAC1373" s="3"/>
      <c r="LAD1373" s="3"/>
      <c r="LAE1373" s="3"/>
      <c r="LAF1373" s="3"/>
      <c r="LAG1373" s="3"/>
      <c r="LAH1373" s="3"/>
      <c r="LAI1373" s="3"/>
      <c r="LAJ1373" s="3"/>
      <c r="LAK1373" s="3"/>
      <c r="LAL1373" s="3"/>
      <c r="LAM1373" s="3"/>
      <c r="LAN1373" s="3"/>
      <c r="LAO1373" s="3"/>
      <c r="LAP1373" s="3"/>
      <c r="LAQ1373" s="3"/>
      <c r="LAR1373" s="3"/>
      <c r="LAS1373" s="3"/>
      <c r="LAT1373" s="3"/>
      <c r="LAU1373" s="3"/>
      <c r="LAV1373" s="3"/>
      <c r="LAW1373" s="3"/>
      <c r="LAX1373" s="3"/>
      <c r="LAY1373" s="3"/>
      <c r="LAZ1373" s="3"/>
      <c r="LBA1373" s="3"/>
      <c r="LBB1373" s="3"/>
      <c r="LBC1373" s="3"/>
      <c r="LBD1373" s="3"/>
      <c r="LBE1373" s="3"/>
      <c r="LBF1373" s="3"/>
      <c r="LBG1373" s="3"/>
      <c r="LBH1373" s="3"/>
      <c r="LBI1373" s="3"/>
      <c r="LBJ1373" s="3"/>
      <c r="LBK1373" s="3"/>
      <c r="LBL1373" s="3"/>
      <c r="LBM1373" s="3"/>
      <c r="LBN1373" s="3"/>
      <c r="LBO1373" s="3"/>
      <c r="LBP1373" s="3"/>
      <c r="LBQ1373" s="3"/>
      <c r="LBR1373" s="3"/>
      <c r="LBS1373" s="3"/>
      <c r="LBT1373" s="3"/>
      <c r="LBU1373" s="3"/>
      <c r="LBV1373" s="3"/>
      <c r="LBW1373" s="3"/>
      <c r="LBX1373" s="3"/>
      <c r="LBY1373" s="3"/>
      <c r="LBZ1373" s="3"/>
      <c r="LCA1373" s="3"/>
      <c r="LCB1373" s="3"/>
      <c r="LCC1373" s="3"/>
      <c r="LCD1373" s="3"/>
      <c r="LCE1373" s="3"/>
      <c r="LCF1373" s="3"/>
      <c r="LCG1373" s="3"/>
      <c r="LCH1373" s="3"/>
      <c r="LCI1373" s="3"/>
      <c r="LCJ1373" s="3"/>
      <c r="LCK1373" s="3"/>
      <c r="LCL1373" s="3"/>
      <c r="LCM1373" s="3"/>
      <c r="LCN1373" s="3"/>
      <c r="LCO1373" s="3"/>
      <c r="LCP1373" s="3"/>
      <c r="LCQ1373" s="3"/>
      <c r="LCR1373" s="3"/>
      <c r="LCS1373" s="3"/>
      <c r="LCT1373" s="3"/>
      <c r="LCU1373" s="3"/>
      <c r="LCV1373" s="3"/>
      <c r="LCW1373" s="3"/>
      <c r="LCX1373" s="3"/>
      <c r="LCY1373" s="3"/>
      <c r="LCZ1373" s="3"/>
      <c r="LDA1373" s="3"/>
      <c r="LDB1373" s="3"/>
      <c r="LDC1373" s="3"/>
      <c r="LDD1373" s="3"/>
      <c r="LDE1373" s="3"/>
      <c r="LDF1373" s="3"/>
      <c r="LDG1373" s="3"/>
      <c r="LDH1373" s="3"/>
      <c r="LDI1373" s="3"/>
      <c r="LDJ1373" s="3"/>
      <c r="LDK1373" s="3"/>
      <c r="LDL1373" s="3"/>
      <c r="LDM1373" s="3"/>
      <c r="LDN1373" s="3"/>
      <c r="LDO1373" s="3"/>
      <c r="LDP1373" s="3"/>
      <c r="LDQ1373" s="3"/>
      <c r="LDR1373" s="3"/>
      <c r="LDS1373" s="3"/>
      <c r="LDT1373" s="3"/>
      <c r="LDU1373" s="3"/>
      <c r="LDV1373" s="3"/>
      <c r="LDW1373" s="3"/>
      <c r="LDX1373" s="3"/>
      <c r="LDY1373" s="3"/>
      <c r="LDZ1373" s="3"/>
      <c r="LEA1373" s="3"/>
      <c r="LEB1373" s="3"/>
      <c r="LEC1373" s="3"/>
      <c r="LED1373" s="3"/>
      <c r="LEE1373" s="3"/>
      <c r="LEF1373" s="3"/>
      <c r="LEG1373" s="3"/>
      <c r="LEH1373" s="3"/>
      <c r="LEI1373" s="3"/>
      <c r="LEJ1373" s="3"/>
      <c r="LEK1373" s="3"/>
      <c r="LEL1373" s="3"/>
      <c r="LEM1373" s="3"/>
      <c r="LEN1373" s="3"/>
      <c r="LEO1373" s="3"/>
      <c r="LEP1373" s="3"/>
      <c r="LEQ1373" s="3"/>
      <c r="LER1373" s="3"/>
      <c r="LES1373" s="3"/>
      <c r="LET1373" s="3"/>
      <c r="LEU1373" s="3"/>
      <c r="LEV1373" s="3"/>
      <c r="LEW1373" s="3"/>
      <c r="LEX1373" s="3"/>
      <c r="LEY1373" s="3"/>
      <c r="LEZ1373" s="3"/>
      <c r="LFA1373" s="3"/>
      <c r="LFB1373" s="3"/>
      <c r="LFC1373" s="3"/>
      <c r="LFD1373" s="3"/>
      <c r="LFE1373" s="3"/>
      <c r="LFF1373" s="3"/>
      <c r="LFG1373" s="3"/>
      <c r="LFH1373" s="3"/>
      <c r="LFI1373" s="3"/>
      <c r="LFJ1373" s="3"/>
      <c r="LFK1373" s="3"/>
      <c r="LFL1373" s="3"/>
      <c r="LFM1373" s="3"/>
      <c r="LFN1373" s="3"/>
      <c r="LFO1373" s="3"/>
      <c r="LFP1373" s="3"/>
      <c r="LFQ1373" s="3"/>
      <c r="LFR1373" s="3"/>
      <c r="LFS1373" s="3"/>
      <c r="LFT1373" s="3"/>
      <c r="LFU1373" s="3"/>
      <c r="LFV1373" s="3"/>
      <c r="LFW1373" s="3"/>
      <c r="LFX1373" s="3"/>
      <c r="LFY1373" s="3"/>
      <c r="LFZ1373" s="3"/>
      <c r="LGA1373" s="3"/>
      <c r="LGB1373" s="3"/>
      <c r="LGC1373" s="3"/>
      <c r="LGD1373" s="3"/>
      <c r="LGE1373" s="3"/>
      <c r="LGF1373" s="3"/>
      <c r="LGG1373" s="3"/>
      <c r="LGH1373" s="3"/>
      <c r="LGI1373" s="3"/>
      <c r="LGJ1373" s="3"/>
      <c r="LGK1373" s="3"/>
      <c r="LGL1373" s="3"/>
      <c r="LGM1373" s="3"/>
      <c r="LGN1373" s="3"/>
      <c r="LGO1373" s="3"/>
      <c r="LGP1373" s="3"/>
      <c r="LGQ1373" s="3"/>
      <c r="LGR1373" s="3"/>
      <c r="LGS1373" s="3"/>
      <c r="LGT1373" s="3"/>
      <c r="LGU1373" s="3"/>
      <c r="LGV1373" s="3"/>
      <c r="LGW1373" s="3"/>
      <c r="LGX1373" s="3"/>
      <c r="LGY1373" s="3"/>
      <c r="LGZ1373" s="3"/>
      <c r="LHA1373" s="3"/>
      <c r="LHB1373" s="3"/>
      <c r="LHC1373" s="3"/>
      <c r="LHD1373" s="3"/>
      <c r="LHE1373" s="3"/>
      <c r="LHF1373" s="3"/>
      <c r="LHG1373" s="3"/>
      <c r="LHH1373" s="3"/>
      <c r="LHI1373" s="3"/>
      <c r="LHJ1373" s="3"/>
      <c r="LHK1373" s="3"/>
      <c r="LHL1373" s="3"/>
      <c r="LHM1373" s="3"/>
      <c r="LHN1373" s="3"/>
      <c r="LHO1373" s="3"/>
      <c r="LHP1373" s="3"/>
      <c r="LHQ1373" s="3"/>
      <c r="LHR1373" s="3"/>
      <c r="LHS1373" s="3"/>
      <c r="LHT1373" s="3"/>
      <c r="LHU1373" s="3"/>
      <c r="LHV1373" s="3"/>
      <c r="LHW1373" s="3"/>
      <c r="LHX1373" s="3"/>
      <c r="LHY1373" s="3"/>
      <c r="LHZ1373" s="3"/>
      <c r="LIA1373" s="3"/>
      <c r="LIB1373" s="3"/>
      <c r="LIC1373" s="3"/>
      <c r="LID1373" s="3"/>
      <c r="LIE1373" s="3"/>
      <c r="LIF1373" s="3"/>
      <c r="LIG1373" s="3"/>
      <c r="LIH1373" s="3"/>
      <c r="LII1373" s="3"/>
      <c r="LIJ1373" s="3"/>
      <c r="LIK1373" s="3"/>
      <c r="LIL1373" s="3"/>
      <c r="LIM1373" s="3"/>
      <c r="LIN1373" s="3"/>
      <c r="LIO1373" s="3"/>
      <c r="LIP1373" s="3"/>
      <c r="LIQ1373" s="3"/>
      <c r="LIR1373" s="3"/>
      <c r="LIS1373" s="3"/>
      <c r="LIT1373" s="3"/>
      <c r="LIU1373" s="3"/>
      <c r="LIV1373" s="3"/>
      <c r="LIW1373" s="3"/>
      <c r="LIX1373" s="3"/>
      <c r="LIY1373" s="3"/>
      <c r="LIZ1373" s="3"/>
      <c r="LJA1373" s="3"/>
      <c r="LJB1373" s="3"/>
      <c r="LJC1373" s="3"/>
      <c r="LJD1373" s="3"/>
      <c r="LJE1373" s="3"/>
      <c r="LJF1373" s="3"/>
      <c r="LJG1373" s="3"/>
      <c r="LJH1373" s="3"/>
      <c r="LJI1373" s="3"/>
      <c r="LJJ1373" s="3"/>
      <c r="LJK1373" s="3"/>
      <c r="LJL1373" s="3"/>
      <c r="LJM1373" s="3"/>
      <c r="LJN1373" s="3"/>
      <c r="LJO1373" s="3"/>
      <c r="LJP1373" s="3"/>
      <c r="LJQ1373" s="3"/>
      <c r="LJR1373" s="3"/>
      <c r="LJS1373" s="3"/>
      <c r="LJT1373" s="3"/>
      <c r="LJU1373" s="3"/>
      <c r="LJV1373" s="3"/>
      <c r="LJW1373" s="3"/>
      <c r="LJX1373" s="3"/>
      <c r="LJY1373" s="3"/>
      <c r="LJZ1373" s="3"/>
      <c r="LKA1373" s="3"/>
      <c r="LKB1373" s="3"/>
      <c r="LKC1373" s="3"/>
      <c r="LKD1373" s="3"/>
      <c r="LKE1373" s="3"/>
      <c r="LKF1373" s="3"/>
      <c r="LKG1373" s="3"/>
      <c r="LKH1373" s="3"/>
      <c r="LKI1373" s="3"/>
      <c r="LKJ1373" s="3"/>
      <c r="LKK1373" s="3"/>
      <c r="LKL1373" s="3"/>
      <c r="LKM1373" s="3"/>
      <c r="LKN1373" s="3"/>
      <c r="LKO1373" s="3"/>
      <c r="LKP1373" s="3"/>
      <c r="LKQ1373" s="3"/>
      <c r="LKR1373" s="3"/>
      <c r="LKS1373" s="3"/>
      <c r="LKT1373" s="3"/>
      <c r="LKU1373" s="3"/>
      <c r="LKV1373" s="3"/>
      <c r="LKW1373" s="3"/>
      <c r="LKX1373" s="3"/>
      <c r="LKY1373" s="3"/>
      <c r="LKZ1373" s="3"/>
      <c r="LLA1373" s="3"/>
      <c r="LLB1373" s="3"/>
      <c r="LLC1373" s="3"/>
      <c r="LLD1373" s="3"/>
      <c r="LLE1373" s="3"/>
      <c r="LLF1373" s="3"/>
      <c r="LLG1373" s="3"/>
      <c r="LLH1373" s="3"/>
      <c r="LLI1373" s="3"/>
      <c r="LLJ1373" s="3"/>
      <c r="LLK1373" s="3"/>
      <c r="LLL1373" s="3"/>
      <c r="LLM1373" s="3"/>
      <c r="LLN1373" s="3"/>
      <c r="LLO1373" s="3"/>
      <c r="LLP1373" s="3"/>
      <c r="LLQ1373" s="3"/>
      <c r="LLR1373" s="3"/>
      <c r="LLS1373" s="3"/>
      <c r="LLT1373" s="3"/>
      <c r="LLU1373" s="3"/>
      <c r="LLV1373" s="3"/>
      <c r="LLW1373" s="3"/>
      <c r="LLX1373" s="3"/>
      <c r="LLY1373" s="3"/>
      <c r="LLZ1373" s="3"/>
      <c r="LMA1373" s="3"/>
      <c r="LMB1373" s="3"/>
      <c r="LMC1373" s="3"/>
      <c r="LMD1373" s="3"/>
      <c r="LME1373" s="3"/>
      <c r="LMF1373" s="3"/>
      <c r="LMG1373" s="3"/>
      <c r="LMH1373" s="3"/>
      <c r="LMI1373" s="3"/>
      <c r="LMJ1373" s="3"/>
      <c r="LMK1373" s="3"/>
      <c r="LML1373" s="3"/>
      <c r="LMM1373" s="3"/>
      <c r="LMN1373" s="3"/>
      <c r="LMO1373" s="3"/>
      <c r="LMP1373" s="3"/>
      <c r="LMQ1373" s="3"/>
      <c r="LMR1373" s="3"/>
      <c r="LMS1373" s="3"/>
      <c r="LMT1373" s="3"/>
      <c r="LMU1373" s="3"/>
      <c r="LMV1373" s="3"/>
      <c r="LMW1373" s="3"/>
      <c r="LMX1373" s="3"/>
      <c r="LMY1373" s="3"/>
      <c r="LMZ1373" s="3"/>
      <c r="LNA1373" s="3"/>
      <c r="LNB1373" s="3"/>
      <c r="LNC1373" s="3"/>
      <c r="LND1373" s="3"/>
      <c r="LNE1373" s="3"/>
      <c r="LNF1373" s="3"/>
      <c r="LNG1373" s="3"/>
      <c r="LNH1373" s="3"/>
      <c r="LNI1373" s="3"/>
      <c r="LNJ1373" s="3"/>
      <c r="LNK1373" s="3"/>
      <c r="LNL1373" s="3"/>
      <c r="LNM1373" s="3"/>
      <c r="LNN1373" s="3"/>
      <c r="LNO1373" s="3"/>
      <c r="LNP1373" s="3"/>
      <c r="LNQ1373" s="3"/>
      <c r="LNR1373" s="3"/>
      <c r="LNS1373" s="3"/>
      <c r="LNT1373" s="3"/>
      <c r="LNU1373" s="3"/>
      <c r="LNV1373" s="3"/>
      <c r="LNW1373" s="3"/>
      <c r="LNX1373" s="3"/>
      <c r="LNY1373" s="3"/>
      <c r="LNZ1373" s="3"/>
      <c r="LOA1373" s="3"/>
      <c r="LOB1373" s="3"/>
      <c r="LOC1373" s="3"/>
      <c r="LOD1373" s="3"/>
      <c r="LOE1373" s="3"/>
      <c r="LOF1373" s="3"/>
      <c r="LOG1373" s="3"/>
      <c r="LOH1373" s="3"/>
      <c r="LOI1373" s="3"/>
      <c r="LOJ1373" s="3"/>
      <c r="LOK1373" s="3"/>
      <c r="LOL1373" s="3"/>
      <c r="LOM1373" s="3"/>
      <c r="LON1373" s="3"/>
      <c r="LOO1373" s="3"/>
      <c r="LOP1373" s="3"/>
      <c r="LOQ1373" s="3"/>
      <c r="LOR1373" s="3"/>
      <c r="LOS1373" s="3"/>
      <c r="LOT1373" s="3"/>
      <c r="LOU1373" s="3"/>
      <c r="LOV1373" s="3"/>
      <c r="LOW1373" s="3"/>
      <c r="LOX1373" s="3"/>
      <c r="LOY1373" s="3"/>
      <c r="LOZ1373" s="3"/>
      <c r="LPA1373" s="3"/>
      <c r="LPB1373" s="3"/>
      <c r="LPC1373" s="3"/>
      <c r="LPD1373" s="3"/>
      <c r="LPE1373" s="3"/>
      <c r="LPF1373" s="3"/>
      <c r="LPG1373" s="3"/>
      <c r="LPH1373" s="3"/>
      <c r="LPI1373" s="3"/>
      <c r="LPJ1373" s="3"/>
      <c r="LPK1373" s="3"/>
      <c r="LPL1373" s="3"/>
      <c r="LPM1373" s="3"/>
      <c r="LPN1373" s="3"/>
      <c r="LPO1373" s="3"/>
      <c r="LPP1373" s="3"/>
      <c r="LPQ1373" s="3"/>
      <c r="LPR1373" s="3"/>
      <c r="LPS1373" s="3"/>
      <c r="LPT1373" s="3"/>
      <c r="LPU1373" s="3"/>
      <c r="LPV1373" s="3"/>
      <c r="LPW1373" s="3"/>
      <c r="LPX1373" s="3"/>
      <c r="LPY1373" s="3"/>
      <c r="LPZ1373" s="3"/>
      <c r="LQA1373" s="3"/>
      <c r="LQB1373" s="3"/>
      <c r="LQC1373" s="3"/>
      <c r="LQD1373" s="3"/>
      <c r="LQE1373" s="3"/>
      <c r="LQF1373" s="3"/>
      <c r="LQG1373" s="3"/>
      <c r="LQH1373" s="3"/>
      <c r="LQI1373" s="3"/>
      <c r="LQJ1373" s="3"/>
      <c r="LQK1373" s="3"/>
      <c r="LQL1373" s="3"/>
      <c r="LQM1373" s="3"/>
      <c r="LQN1373" s="3"/>
      <c r="LQO1373" s="3"/>
      <c r="LQP1373" s="3"/>
      <c r="LQQ1373" s="3"/>
      <c r="LQR1373" s="3"/>
      <c r="LQS1373" s="3"/>
      <c r="LQT1373" s="3"/>
      <c r="LQU1373" s="3"/>
      <c r="LQV1373" s="3"/>
      <c r="LQW1373" s="3"/>
      <c r="LQX1373" s="3"/>
      <c r="LQY1373" s="3"/>
      <c r="LQZ1373" s="3"/>
      <c r="LRA1373" s="3"/>
      <c r="LRB1373" s="3"/>
      <c r="LRC1373" s="3"/>
      <c r="LRD1373" s="3"/>
      <c r="LRE1373" s="3"/>
      <c r="LRF1373" s="3"/>
      <c r="LRG1373" s="3"/>
      <c r="LRH1373" s="3"/>
      <c r="LRI1373" s="3"/>
      <c r="LRJ1373" s="3"/>
      <c r="LRK1373" s="3"/>
      <c r="LRL1373" s="3"/>
      <c r="LRM1373" s="3"/>
      <c r="LRN1373" s="3"/>
      <c r="LRO1373" s="3"/>
      <c r="LRP1373" s="3"/>
      <c r="LRQ1373" s="3"/>
      <c r="LRR1373" s="3"/>
      <c r="LRS1373" s="3"/>
      <c r="LRT1373" s="3"/>
      <c r="LRU1373" s="3"/>
      <c r="LRV1373" s="3"/>
      <c r="LRW1373" s="3"/>
      <c r="LRX1373" s="3"/>
      <c r="LRY1373" s="3"/>
      <c r="LRZ1373" s="3"/>
      <c r="LSA1373" s="3"/>
      <c r="LSB1373" s="3"/>
      <c r="LSC1373" s="3"/>
      <c r="LSD1373" s="3"/>
      <c r="LSE1373" s="3"/>
      <c r="LSF1373" s="3"/>
      <c r="LSG1373" s="3"/>
      <c r="LSH1373" s="3"/>
      <c r="LSI1373" s="3"/>
      <c r="LSJ1373" s="3"/>
      <c r="LSK1373" s="3"/>
      <c r="LSL1373" s="3"/>
      <c r="LSM1373" s="3"/>
      <c r="LSN1373" s="3"/>
      <c r="LSO1373" s="3"/>
      <c r="LSP1373" s="3"/>
      <c r="LSQ1373" s="3"/>
      <c r="LSR1373" s="3"/>
      <c r="LSS1373" s="3"/>
      <c r="LST1373" s="3"/>
      <c r="LSU1373" s="3"/>
      <c r="LSV1373" s="3"/>
      <c r="LSW1373" s="3"/>
      <c r="LSX1373" s="3"/>
      <c r="LSY1373" s="3"/>
      <c r="LSZ1373" s="3"/>
      <c r="LTA1373" s="3"/>
      <c r="LTB1373" s="3"/>
      <c r="LTC1373" s="3"/>
      <c r="LTD1373" s="3"/>
      <c r="LTE1373" s="3"/>
      <c r="LTF1373" s="3"/>
      <c r="LTG1373" s="3"/>
      <c r="LTH1373" s="3"/>
      <c r="LTI1373" s="3"/>
      <c r="LTJ1373" s="3"/>
      <c r="LTK1373" s="3"/>
      <c r="LTL1373" s="3"/>
      <c r="LTM1373" s="3"/>
      <c r="LTN1373" s="3"/>
      <c r="LTO1373" s="3"/>
      <c r="LTP1373" s="3"/>
      <c r="LTQ1373" s="3"/>
      <c r="LTR1373" s="3"/>
      <c r="LTS1373" s="3"/>
      <c r="LTT1373" s="3"/>
      <c r="LTU1373" s="3"/>
      <c r="LTV1373" s="3"/>
      <c r="LTW1373" s="3"/>
      <c r="LTX1373" s="3"/>
      <c r="LTY1373" s="3"/>
      <c r="LTZ1373" s="3"/>
      <c r="LUA1373" s="3"/>
      <c r="LUB1373" s="3"/>
      <c r="LUC1373" s="3"/>
      <c r="LUD1373" s="3"/>
      <c r="LUE1373" s="3"/>
      <c r="LUF1373" s="3"/>
      <c r="LUG1373" s="3"/>
      <c r="LUH1373" s="3"/>
      <c r="LUI1373" s="3"/>
      <c r="LUJ1373" s="3"/>
      <c r="LUK1373" s="3"/>
      <c r="LUL1373" s="3"/>
      <c r="LUM1373" s="3"/>
      <c r="LUN1373" s="3"/>
      <c r="LUO1373" s="3"/>
      <c r="LUP1373" s="3"/>
      <c r="LUQ1373" s="3"/>
      <c r="LUR1373" s="3"/>
      <c r="LUS1373" s="3"/>
      <c r="LUT1373" s="3"/>
      <c r="LUU1373" s="3"/>
      <c r="LUV1373" s="3"/>
      <c r="LUW1373" s="3"/>
      <c r="LUX1373" s="3"/>
      <c r="LUY1373" s="3"/>
      <c r="LUZ1373" s="3"/>
      <c r="LVA1373" s="3"/>
      <c r="LVB1373" s="3"/>
      <c r="LVC1373" s="3"/>
      <c r="LVD1373" s="3"/>
      <c r="LVE1373" s="3"/>
      <c r="LVF1373" s="3"/>
      <c r="LVG1373" s="3"/>
      <c r="LVH1373" s="3"/>
      <c r="LVI1373" s="3"/>
      <c r="LVJ1373" s="3"/>
      <c r="LVK1373" s="3"/>
      <c r="LVL1373" s="3"/>
      <c r="LVM1373" s="3"/>
      <c r="LVN1373" s="3"/>
      <c r="LVO1373" s="3"/>
      <c r="LVP1373" s="3"/>
      <c r="LVQ1373" s="3"/>
      <c r="LVR1373" s="3"/>
      <c r="LVS1373" s="3"/>
      <c r="LVT1373" s="3"/>
      <c r="LVU1373" s="3"/>
      <c r="LVV1373" s="3"/>
      <c r="LVW1373" s="3"/>
      <c r="LVX1373" s="3"/>
      <c r="LVY1373" s="3"/>
      <c r="LVZ1373" s="3"/>
      <c r="LWA1373" s="3"/>
      <c r="LWB1373" s="3"/>
      <c r="LWC1373" s="3"/>
      <c r="LWD1373" s="3"/>
      <c r="LWE1373" s="3"/>
      <c r="LWF1373" s="3"/>
      <c r="LWG1373" s="3"/>
      <c r="LWH1373" s="3"/>
      <c r="LWI1373" s="3"/>
      <c r="LWJ1373" s="3"/>
      <c r="LWK1373" s="3"/>
      <c r="LWL1373" s="3"/>
      <c r="LWM1373" s="3"/>
      <c r="LWN1373" s="3"/>
      <c r="LWO1373" s="3"/>
      <c r="LWP1373" s="3"/>
      <c r="LWQ1373" s="3"/>
      <c r="LWR1373" s="3"/>
      <c r="LWS1373" s="3"/>
      <c r="LWT1373" s="3"/>
      <c r="LWU1373" s="3"/>
      <c r="LWV1373" s="3"/>
      <c r="LWW1373" s="3"/>
      <c r="LWX1373" s="3"/>
      <c r="LWY1373" s="3"/>
      <c r="LWZ1373" s="3"/>
      <c r="LXA1373" s="3"/>
      <c r="LXB1373" s="3"/>
      <c r="LXC1373" s="3"/>
      <c r="LXD1373" s="3"/>
      <c r="LXE1373" s="3"/>
      <c r="LXF1373" s="3"/>
      <c r="LXG1373" s="3"/>
      <c r="LXH1373" s="3"/>
      <c r="LXI1373" s="3"/>
      <c r="LXJ1373" s="3"/>
      <c r="LXK1373" s="3"/>
      <c r="LXL1373" s="3"/>
      <c r="LXM1373" s="3"/>
      <c r="LXN1373" s="3"/>
      <c r="LXO1373" s="3"/>
      <c r="LXP1373" s="3"/>
      <c r="LXQ1373" s="3"/>
      <c r="LXR1373" s="3"/>
      <c r="LXS1373" s="3"/>
      <c r="LXT1373" s="3"/>
      <c r="LXU1373" s="3"/>
      <c r="LXV1373" s="3"/>
      <c r="LXW1373" s="3"/>
      <c r="LXX1373" s="3"/>
      <c r="LXY1373" s="3"/>
      <c r="LXZ1373" s="3"/>
      <c r="LYA1373" s="3"/>
      <c r="LYB1373" s="3"/>
      <c r="LYC1373" s="3"/>
      <c r="LYD1373" s="3"/>
      <c r="LYE1373" s="3"/>
      <c r="LYF1373" s="3"/>
      <c r="LYG1373" s="3"/>
      <c r="LYH1373" s="3"/>
      <c r="LYI1373" s="3"/>
      <c r="LYJ1373" s="3"/>
      <c r="LYK1373" s="3"/>
      <c r="LYL1373" s="3"/>
      <c r="LYM1373" s="3"/>
      <c r="LYN1373" s="3"/>
      <c r="LYO1373" s="3"/>
      <c r="LYP1373" s="3"/>
      <c r="LYQ1373" s="3"/>
      <c r="LYR1373" s="3"/>
      <c r="LYS1373" s="3"/>
      <c r="LYT1373" s="3"/>
      <c r="LYU1373" s="3"/>
      <c r="LYV1373" s="3"/>
      <c r="LYW1373" s="3"/>
      <c r="LYX1373" s="3"/>
      <c r="LYY1373" s="3"/>
      <c r="LYZ1373" s="3"/>
      <c r="LZA1373" s="3"/>
      <c r="LZB1373" s="3"/>
      <c r="LZC1373" s="3"/>
      <c r="LZD1373" s="3"/>
      <c r="LZE1373" s="3"/>
      <c r="LZF1373" s="3"/>
      <c r="LZG1373" s="3"/>
      <c r="LZH1373" s="3"/>
      <c r="LZI1373" s="3"/>
      <c r="LZJ1373" s="3"/>
      <c r="LZK1373" s="3"/>
      <c r="LZL1373" s="3"/>
      <c r="LZM1373" s="3"/>
      <c r="LZN1373" s="3"/>
      <c r="LZO1373" s="3"/>
      <c r="LZP1373" s="3"/>
      <c r="LZQ1373" s="3"/>
      <c r="LZR1373" s="3"/>
      <c r="LZS1373" s="3"/>
      <c r="LZT1373" s="3"/>
      <c r="LZU1373" s="3"/>
      <c r="LZV1373" s="3"/>
      <c r="LZW1373" s="3"/>
      <c r="LZX1373" s="3"/>
      <c r="LZY1373" s="3"/>
      <c r="LZZ1373" s="3"/>
      <c r="MAA1373" s="3"/>
      <c r="MAB1373" s="3"/>
      <c r="MAC1373" s="3"/>
      <c r="MAD1373" s="3"/>
      <c r="MAE1373" s="3"/>
      <c r="MAF1373" s="3"/>
      <c r="MAG1373" s="3"/>
      <c r="MAH1373" s="3"/>
      <c r="MAI1373" s="3"/>
      <c r="MAJ1373" s="3"/>
      <c r="MAK1373" s="3"/>
      <c r="MAL1373" s="3"/>
      <c r="MAM1373" s="3"/>
      <c r="MAN1373" s="3"/>
      <c r="MAO1373" s="3"/>
      <c r="MAP1373" s="3"/>
      <c r="MAQ1373" s="3"/>
      <c r="MAR1373" s="3"/>
      <c r="MAS1373" s="3"/>
      <c r="MAT1373" s="3"/>
      <c r="MAU1373" s="3"/>
      <c r="MAV1373" s="3"/>
      <c r="MAW1373" s="3"/>
      <c r="MAX1373" s="3"/>
      <c r="MAY1373" s="3"/>
      <c r="MAZ1373" s="3"/>
      <c r="MBA1373" s="3"/>
      <c r="MBB1373" s="3"/>
      <c r="MBC1373" s="3"/>
      <c r="MBD1373" s="3"/>
      <c r="MBE1373" s="3"/>
      <c r="MBF1373" s="3"/>
      <c r="MBG1373" s="3"/>
      <c r="MBH1373" s="3"/>
      <c r="MBI1373" s="3"/>
      <c r="MBJ1373" s="3"/>
      <c r="MBK1373" s="3"/>
      <c r="MBL1373" s="3"/>
      <c r="MBM1373" s="3"/>
      <c r="MBN1373" s="3"/>
      <c r="MBO1373" s="3"/>
      <c r="MBP1373" s="3"/>
      <c r="MBQ1373" s="3"/>
      <c r="MBR1373" s="3"/>
      <c r="MBS1373" s="3"/>
      <c r="MBT1373" s="3"/>
      <c r="MBU1373" s="3"/>
      <c r="MBV1373" s="3"/>
      <c r="MBW1373" s="3"/>
      <c r="MBX1373" s="3"/>
      <c r="MBY1373" s="3"/>
      <c r="MBZ1373" s="3"/>
      <c r="MCA1373" s="3"/>
      <c r="MCB1373" s="3"/>
      <c r="MCC1373" s="3"/>
      <c r="MCD1373" s="3"/>
      <c r="MCE1373" s="3"/>
      <c r="MCF1373" s="3"/>
      <c r="MCG1373" s="3"/>
      <c r="MCH1373" s="3"/>
      <c r="MCI1373" s="3"/>
      <c r="MCJ1373" s="3"/>
      <c r="MCK1373" s="3"/>
      <c r="MCL1373" s="3"/>
      <c r="MCM1373" s="3"/>
      <c r="MCN1373" s="3"/>
      <c r="MCO1373" s="3"/>
      <c r="MCP1373" s="3"/>
      <c r="MCQ1373" s="3"/>
      <c r="MCR1373" s="3"/>
      <c r="MCS1373" s="3"/>
      <c r="MCT1373" s="3"/>
      <c r="MCU1373" s="3"/>
      <c r="MCV1373" s="3"/>
      <c r="MCW1373" s="3"/>
      <c r="MCX1373" s="3"/>
      <c r="MCY1373" s="3"/>
      <c r="MCZ1373" s="3"/>
      <c r="MDA1373" s="3"/>
      <c r="MDB1373" s="3"/>
      <c r="MDC1373" s="3"/>
      <c r="MDD1373" s="3"/>
      <c r="MDE1373" s="3"/>
      <c r="MDF1373" s="3"/>
      <c r="MDG1373" s="3"/>
      <c r="MDH1373" s="3"/>
      <c r="MDI1373" s="3"/>
      <c r="MDJ1373" s="3"/>
      <c r="MDK1373" s="3"/>
      <c r="MDL1373" s="3"/>
      <c r="MDM1373" s="3"/>
      <c r="MDN1373" s="3"/>
      <c r="MDO1373" s="3"/>
      <c r="MDP1373" s="3"/>
      <c r="MDQ1373" s="3"/>
      <c r="MDR1373" s="3"/>
      <c r="MDS1373" s="3"/>
      <c r="MDT1373" s="3"/>
      <c r="MDU1373" s="3"/>
      <c r="MDV1373" s="3"/>
      <c r="MDW1373" s="3"/>
      <c r="MDX1373" s="3"/>
      <c r="MDY1373" s="3"/>
      <c r="MDZ1373" s="3"/>
      <c r="MEA1373" s="3"/>
      <c r="MEB1373" s="3"/>
      <c r="MEC1373" s="3"/>
      <c r="MED1373" s="3"/>
      <c r="MEE1373" s="3"/>
      <c r="MEF1373" s="3"/>
      <c r="MEG1373" s="3"/>
      <c r="MEH1373" s="3"/>
      <c r="MEI1373" s="3"/>
      <c r="MEJ1373" s="3"/>
      <c r="MEK1373" s="3"/>
      <c r="MEL1373" s="3"/>
      <c r="MEM1373" s="3"/>
      <c r="MEN1373" s="3"/>
      <c r="MEO1373" s="3"/>
      <c r="MEP1373" s="3"/>
      <c r="MEQ1373" s="3"/>
      <c r="MER1373" s="3"/>
      <c r="MES1373" s="3"/>
      <c r="MET1373" s="3"/>
      <c r="MEU1373" s="3"/>
      <c r="MEV1373" s="3"/>
      <c r="MEW1373" s="3"/>
      <c r="MEX1373" s="3"/>
      <c r="MEY1373" s="3"/>
      <c r="MEZ1373" s="3"/>
      <c r="MFA1373" s="3"/>
      <c r="MFB1373" s="3"/>
      <c r="MFC1373" s="3"/>
      <c r="MFD1373" s="3"/>
      <c r="MFE1373" s="3"/>
      <c r="MFF1373" s="3"/>
      <c r="MFG1373" s="3"/>
      <c r="MFH1373" s="3"/>
      <c r="MFI1373" s="3"/>
      <c r="MFJ1373" s="3"/>
      <c r="MFK1373" s="3"/>
      <c r="MFL1373" s="3"/>
      <c r="MFM1373" s="3"/>
      <c r="MFN1373" s="3"/>
      <c r="MFO1373" s="3"/>
      <c r="MFP1373" s="3"/>
      <c r="MFQ1373" s="3"/>
      <c r="MFR1373" s="3"/>
      <c r="MFS1373" s="3"/>
      <c r="MFT1373" s="3"/>
      <c r="MFU1373" s="3"/>
      <c r="MFV1373" s="3"/>
      <c r="MFW1373" s="3"/>
      <c r="MFX1373" s="3"/>
      <c r="MFY1373" s="3"/>
      <c r="MFZ1373" s="3"/>
      <c r="MGA1373" s="3"/>
      <c r="MGB1373" s="3"/>
      <c r="MGC1373" s="3"/>
      <c r="MGD1373" s="3"/>
      <c r="MGE1373" s="3"/>
      <c r="MGF1373" s="3"/>
      <c r="MGG1373" s="3"/>
      <c r="MGH1373" s="3"/>
      <c r="MGI1373" s="3"/>
      <c r="MGJ1373" s="3"/>
      <c r="MGK1373" s="3"/>
      <c r="MGL1373" s="3"/>
      <c r="MGM1373" s="3"/>
      <c r="MGN1373" s="3"/>
      <c r="MGO1373" s="3"/>
      <c r="MGP1373" s="3"/>
      <c r="MGQ1373" s="3"/>
      <c r="MGR1373" s="3"/>
      <c r="MGS1373" s="3"/>
      <c r="MGT1373" s="3"/>
      <c r="MGU1373" s="3"/>
      <c r="MGV1373" s="3"/>
      <c r="MGW1373" s="3"/>
      <c r="MGX1373" s="3"/>
      <c r="MGY1373" s="3"/>
      <c r="MGZ1373" s="3"/>
      <c r="MHA1373" s="3"/>
      <c r="MHB1373" s="3"/>
      <c r="MHC1373" s="3"/>
      <c r="MHD1373" s="3"/>
      <c r="MHE1373" s="3"/>
      <c r="MHF1373" s="3"/>
      <c r="MHG1373" s="3"/>
      <c r="MHH1373" s="3"/>
      <c r="MHI1373" s="3"/>
      <c r="MHJ1373" s="3"/>
      <c r="MHK1373" s="3"/>
      <c r="MHL1373" s="3"/>
      <c r="MHM1373" s="3"/>
      <c r="MHN1373" s="3"/>
      <c r="MHO1373" s="3"/>
      <c r="MHP1373" s="3"/>
      <c r="MHQ1373" s="3"/>
      <c r="MHR1373" s="3"/>
      <c r="MHS1373" s="3"/>
      <c r="MHT1373" s="3"/>
      <c r="MHU1373" s="3"/>
      <c r="MHV1373" s="3"/>
      <c r="MHW1373" s="3"/>
      <c r="MHX1373" s="3"/>
      <c r="MHY1373" s="3"/>
      <c r="MHZ1373" s="3"/>
      <c r="MIA1373" s="3"/>
      <c r="MIB1373" s="3"/>
      <c r="MIC1373" s="3"/>
      <c r="MID1373" s="3"/>
      <c r="MIE1373" s="3"/>
      <c r="MIF1373" s="3"/>
      <c r="MIG1373" s="3"/>
      <c r="MIH1373" s="3"/>
      <c r="MII1373" s="3"/>
      <c r="MIJ1373" s="3"/>
      <c r="MIK1373" s="3"/>
      <c r="MIL1373" s="3"/>
      <c r="MIM1373" s="3"/>
      <c r="MIN1373" s="3"/>
      <c r="MIO1373" s="3"/>
      <c r="MIP1373" s="3"/>
      <c r="MIQ1373" s="3"/>
      <c r="MIR1373" s="3"/>
      <c r="MIS1373" s="3"/>
      <c r="MIT1373" s="3"/>
      <c r="MIU1373" s="3"/>
      <c r="MIV1373" s="3"/>
      <c r="MIW1373" s="3"/>
      <c r="MIX1373" s="3"/>
      <c r="MIY1373" s="3"/>
      <c r="MIZ1373" s="3"/>
      <c r="MJA1373" s="3"/>
      <c r="MJB1373" s="3"/>
      <c r="MJC1373" s="3"/>
      <c r="MJD1373" s="3"/>
      <c r="MJE1373" s="3"/>
      <c r="MJF1373" s="3"/>
      <c r="MJG1373" s="3"/>
      <c r="MJH1373" s="3"/>
      <c r="MJI1373" s="3"/>
      <c r="MJJ1373" s="3"/>
      <c r="MJK1373" s="3"/>
      <c r="MJL1373" s="3"/>
      <c r="MJM1373" s="3"/>
      <c r="MJN1373" s="3"/>
      <c r="MJO1373" s="3"/>
      <c r="MJP1373" s="3"/>
      <c r="MJQ1373" s="3"/>
      <c r="MJR1373" s="3"/>
      <c r="MJS1373" s="3"/>
      <c r="MJT1373" s="3"/>
      <c r="MJU1373" s="3"/>
      <c r="MJV1373" s="3"/>
      <c r="MJW1373" s="3"/>
      <c r="MJX1373" s="3"/>
      <c r="MJY1373" s="3"/>
      <c r="MJZ1373" s="3"/>
      <c r="MKA1373" s="3"/>
      <c r="MKB1373" s="3"/>
      <c r="MKC1373" s="3"/>
      <c r="MKD1373" s="3"/>
      <c r="MKE1373" s="3"/>
      <c r="MKF1373" s="3"/>
      <c r="MKG1373" s="3"/>
      <c r="MKH1373" s="3"/>
      <c r="MKI1373" s="3"/>
      <c r="MKJ1373" s="3"/>
      <c r="MKK1373" s="3"/>
      <c r="MKL1373" s="3"/>
      <c r="MKM1373" s="3"/>
      <c r="MKN1373" s="3"/>
      <c r="MKO1373" s="3"/>
      <c r="MKP1373" s="3"/>
      <c r="MKQ1373" s="3"/>
      <c r="MKR1373" s="3"/>
      <c r="MKS1373" s="3"/>
      <c r="MKT1373" s="3"/>
      <c r="MKU1373" s="3"/>
      <c r="MKV1373" s="3"/>
      <c r="MKW1373" s="3"/>
      <c r="MKX1373" s="3"/>
      <c r="MKY1373" s="3"/>
      <c r="MKZ1373" s="3"/>
      <c r="MLA1373" s="3"/>
      <c r="MLB1373" s="3"/>
      <c r="MLC1373" s="3"/>
      <c r="MLD1373" s="3"/>
      <c r="MLE1373" s="3"/>
      <c r="MLF1373" s="3"/>
      <c r="MLG1373" s="3"/>
      <c r="MLH1373" s="3"/>
      <c r="MLI1373" s="3"/>
      <c r="MLJ1373" s="3"/>
      <c r="MLK1373" s="3"/>
      <c r="MLL1373" s="3"/>
      <c r="MLM1373" s="3"/>
      <c r="MLN1373" s="3"/>
      <c r="MLO1373" s="3"/>
      <c r="MLP1373" s="3"/>
      <c r="MLQ1373" s="3"/>
      <c r="MLR1373" s="3"/>
      <c r="MLS1373" s="3"/>
      <c r="MLT1373" s="3"/>
      <c r="MLU1373" s="3"/>
      <c r="MLV1373" s="3"/>
      <c r="MLW1373" s="3"/>
      <c r="MLX1373" s="3"/>
      <c r="MLY1373" s="3"/>
      <c r="MLZ1373" s="3"/>
      <c r="MMA1373" s="3"/>
      <c r="MMB1373" s="3"/>
      <c r="MMC1373" s="3"/>
      <c r="MMD1373" s="3"/>
      <c r="MME1373" s="3"/>
      <c r="MMF1373" s="3"/>
      <c r="MMG1373" s="3"/>
      <c r="MMH1373" s="3"/>
      <c r="MMI1373" s="3"/>
      <c r="MMJ1373" s="3"/>
      <c r="MMK1373" s="3"/>
      <c r="MML1373" s="3"/>
      <c r="MMM1373" s="3"/>
      <c r="MMN1373" s="3"/>
      <c r="MMO1373" s="3"/>
      <c r="MMP1373" s="3"/>
      <c r="MMQ1373" s="3"/>
      <c r="MMR1373" s="3"/>
      <c r="MMS1373" s="3"/>
      <c r="MMT1373" s="3"/>
      <c r="MMU1373" s="3"/>
      <c r="MMV1373" s="3"/>
      <c r="MMW1373" s="3"/>
      <c r="MMX1373" s="3"/>
      <c r="MMY1373" s="3"/>
      <c r="MMZ1373" s="3"/>
      <c r="MNA1373" s="3"/>
      <c r="MNB1373" s="3"/>
      <c r="MNC1373" s="3"/>
      <c r="MND1373" s="3"/>
      <c r="MNE1373" s="3"/>
      <c r="MNF1373" s="3"/>
      <c r="MNG1373" s="3"/>
      <c r="MNH1373" s="3"/>
      <c r="MNI1373" s="3"/>
      <c r="MNJ1373" s="3"/>
      <c r="MNK1373" s="3"/>
      <c r="MNL1373" s="3"/>
      <c r="MNM1373" s="3"/>
      <c r="MNN1373" s="3"/>
      <c r="MNO1373" s="3"/>
      <c r="MNP1373" s="3"/>
      <c r="MNQ1373" s="3"/>
      <c r="MNR1373" s="3"/>
      <c r="MNS1373" s="3"/>
      <c r="MNT1373" s="3"/>
      <c r="MNU1373" s="3"/>
      <c r="MNV1373" s="3"/>
      <c r="MNW1373" s="3"/>
      <c r="MNX1373" s="3"/>
      <c r="MNY1373" s="3"/>
      <c r="MNZ1373" s="3"/>
      <c r="MOA1373" s="3"/>
      <c r="MOB1373" s="3"/>
      <c r="MOC1373" s="3"/>
      <c r="MOD1373" s="3"/>
      <c r="MOE1373" s="3"/>
      <c r="MOF1373" s="3"/>
      <c r="MOG1373" s="3"/>
      <c r="MOH1373" s="3"/>
      <c r="MOI1373" s="3"/>
      <c r="MOJ1373" s="3"/>
      <c r="MOK1373" s="3"/>
      <c r="MOL1373" s="3"/>
      <c r="MOM1373" s="3"/>
      <c r="MON1373" s="3"/>
      <c r="MOO1373" s="3"/>
      <c r="MOP1373" s="3"/>
      <c r="MOQ1373" s="3"/>
      <c r="MOR1373" s="3"/>
      <c r="MOS1373" s="3"/>
      <c r="MOT1373" s="3"/>
      <c r="MOU1373" s="3"/>
      <c r="MOV1373" s="3"/>
      <c r="MOW1373" s="3"/>
      <c r="MOX1373" s="3"/>
      <c r="MOY1373" s="3"/>
      <c r="MOZ1373" s="3"/>
      <c r="MPA1373" s="3"/>
      <c r="MPB1373" s="3"/>
      <c r="MPC1373" s="3"/>
      <c r="MPD1373" s="3"/>
      <c r="MPE1373" s="3"/>
      <c r="MPF1373" s="3"/>
      <c r="MPG1373" s="3"/>
      <c r="MPH1373" s="3"/>
      <c r="MPI1373" s="3"/>
      <c r="MPJ1373" s="3"/>
      <c r="MPK1373" s="3"/>
      <c r="MPL1373" s="3"/>
      <c r="MPM1373" s="3"/>
      <c r="MPN1373" s="3"/>
      <c r="MPO1373" s="3"/>
      <c r="MPP1373" s="3"/>
      <c r="MPQ1373" s="3"/>
      <c r="MPR1373" s="3"/>
      <c r="MPS1373" s="3"/>
      <c r="MPT1373" s="3"/>
      <c r="MPU1373" s="3"/>
      <c r="MPV1373" s="3"/>
      <c r="MPW1373" s="3"/>
      <c r="MPX1373" s="3"/>
      <c r="MPY1373" s="3"/>
      <c r="MPZ1373" s="3"/>
      <c r="MQA1373" s="3"/>
      <c r="MQB1373" s="3"/>
      <c r="MQC1373" s="3"/>
      <c r="MQD1373" s="3"/>
      <c r="MQE1373" s="3"/>
      <c r="MQF1373" s="3"/>
      <c r="MQG1373" s="3"/>
      <c r="MQH1373" s="3"/>
      <c r="MQI1373" s="3"/>
      <c r="MQJ1373" s="3"/>
      <c r="MQK1373" s="3"/>
      <c r="MQL1373" s="3"/>
      <c r="MQM1373" s="3"/>
      <c r="MQN1373" s="3"/>
      <c r="MQO1373" s="3"/>
      <c r="MQP1373" s="3"/>
      <c r="MQQ1373" s="3"/>
      <c r="MQR1373" s="3"/>
      <c r="MQS1373" s="3"/>
      <c r="MQT1373" s="3"/>
      <c r="MQU1373" s="3"/>
      <c r="MQV1373" s="3"/>
      <c r="MQW1373" s="3"/>
      <c r="MQX1373" s="3"/>
      <c r="MQY1373" s="3"/>
      <c r="MQZ1373" s="3"/>
      <c r="MRA1373" s="3"/>
      <c r="MRB1373" s="3"/>
      <c r="MRC1373" s="3"/>
      <c r="MRD1373" s="3"/>
      <c r="MRE1373" s="3"/>
      <c r="MRF1373" s="3"/>
      <c r="MRG1373" s="3"/>
      <c r="MRH1373" s="3"/>
      <c r="MRI1373" s="3"/>
      <c r="MRJ1373" s="3"/>
      <c r="MRK1373" s="3"/>
      <c r="MRL1373" s="3"/>
      <c r="MRM1373" s="3"/>
      <c r="MRN1373" s="3"/>
      <c r="MRO1373" s="3"/>
      <c r="MRP1373" s="3"/>
      <c r="MRQ1373" s="3"/>
      <c r="MRR1373" s="3"/>
      <c r="MRS1373" s="3"/>
      <c r="MRT1373" s="3"/>
      <c r="MRU1373" s="3"/>
      <c r="MRV1373" s="3"/>
      <c r="MRW1373" s="3"/>
      <c r="MRX1373" s="3"/>
      <c r="MRY1373" s="3"/>
      <c r="MRZ1373" s="3"/>
      <c r="MSA1373" s="3"/>
      <c r="MSB1373" s="3"/>
      <c r="MSC1373" s="3"/>
      <c r="MSD1373" s="3"/>
      <c r="MSE1373" s="3"/>
      <c r="MSF1373" s="3"/>
      <c r="MSG1373" s="3"/>
      <c r="MSH1373" s="3"/>
      <c r="MSI1373" s="3"/>
      <c r="MSJ1373" s="3"/>
      <c r="MSK1373" s="3"/>
      <c r="MSL1373" s="3"/>
      <c r="MSM1373" s="3"/>
      <c r="MSN1373" s="3"/>
      <c r="MSO1373" s="3"/>
      <c r="MSP1373" s="3"/>
      <c r="MSQ1373" s="3"/>
      <c r="MSR1373" s="3"/>
      <c r="MSS1373" s="3"/>
      <c r="MST1373" s="3"/>
      <c r="MSU1373" s="3"/>
      <c r="MSV1373" s="3"/>
      <c r="MSW1373" s="3"/>
      <c r="MSX1373" s="3"/>
      <c r="MSY1373" s="3"/>
      <c r="MSZ1373" s="3"/>
      <c r="MTA1373" s="3"/>
      <c r="MTB1373" s="3"/>
      <c r="MTC1373" s="3"/>
      <c r="MTD1373" s="3"/>
      <c r="MTE1373" s="3"/>
      <c r="MTF1373" s="3"/>
      <c r="MTG1373" s="3"/>
      <c r="MTH1373" s="3"/>
      <c r="MTI1373" s="3"/>
      <c r="MTJ1373" s="3"/>
      <c r="MTK1373" s="3"/>
      <c r="MTL1373" s="3"/>
      <c r="MTM1373" s="3"/>
      <c r="MTN1373" s="3"/>
      <c r="MTO1373" s="3"/>
      <c r="MTP1373" s="3"/>
      <c r="MTQ1373" s="3"/>
      <c r="MTR1373" s="3"/>
      <c r="MTS1373" s="3"/>
      <c r="MTT1373" s="3"/>
      <c r="MTU1373" s="3"/>
      <c r="MTV1373" s="3"/>
      <c r="MTW1373" s="3"/>
      <c r="MTX1373" s="3"/>
      <c r="MTY1373" s="3"/>
      <c r="MTZ1373" s="3"/>
      <c r="MUA1373" s="3"/>
      <c r="MUB1373" s="3"/>
      <c r="MUC1373" s="3"/>
      <c r="MUD1373" s="3"/>
      <c r="MUE1373" s="3"/>
      <c r="MUF1373" s="3"/>
      <c r="MUG1373" s="3"/>
      <c r="MUH1373" s="3"/>
      <c r="MUI1373" s="3"/>
      <c r="MUJ1373" s="3"/>
      <c r="MUK1373" s="3"/>
      <c r="MUL1373" s="3"/>
      <c r="MUM1373" s="3"/>
      <c r="MUN1373" s="3"/>
      <c r="MUO1373" s="3"/>
      <c r="MUP1373" s="3"/>
      <c r="MUQ1373" s="3"/>
      <c r="MUR1373" s="3"/>
      <c r="MUS1373" s="3"/>
      <c r="MUT1373" s="3"/>
      <c r="MUU1373" s="3"/>
      <c r="MUV1373" s="3"/>
      <c r="MUW1373" s="3"/>
      <c r="MUX1373" s="3"/>
      <c r="MUY1373" s="3"/>
      <c r="MUZ1373" s="3"/>
      <c r="MVA1373" s="3"/>
      <c r="MVB1373" s="3"/>
      <c r="MVC1373" s="3"/>
      <c r="MVD1373" s="3"/>
      <c r="MVE1373" s="3"/>
      <c r="MVF1373" s="3"/>
      <c r="MVG1373" s="3"/>
      <c r="MVH1373" s="3"/>
      <c r="MVI1373" s="3"/>
      <c r="MVJ1373" s="3"/>
      <c r="MVK1373" s="3"/>
      <c r="MVL1373" s="3"/>
      <c r="MVM1373" s="3"/>
      <c r="MVN1373" s="3"/>
      <c r="MVO1373" s="3"/>
      <c r="MVP1373" s="3"/>
      <c r="MVQ1373" s="3"/>
      <c r="MVR1373" s="3"/>
      <c r="MVS1373" s="3"/>
      <c r="MVT1373" s="3"/>
      <c r="MVU1373" s="3"/>
      <c r="MVV1373" s="3"/>
      <c r="MVW1373" s="3"/>
      <c r="MVX1373" s="3"/>
      <c r="MVY1373" s="3"/>
      <c r="MVZ1373" s="3"/>
      <c r="MWA1373" s="3"/>
      <c r="MWB1373" s="3"/>
      <c r="MWC1373" s="3"/>
      <c r="MWD1373" s="3"/>
      <c r="MWE1373" s="3"/>
      <c r="MWF1373" s="3"/>
      <c r="MWG1373" s="3"/>
      <c r="MWH1373" s="3"/>
      <c r="MWI1373" s="3"/>
      <c r="MWJ1373" s="3"/>
      <c r="MWK1373" s="3"/>
      <c r="MWL1373" s="3"/>
      <c r="MWM1373" s="3"/>
      <c r="MWN1373" s="3"/>
      <c r="MWO1373" s="3"/>
      <c r="MWP1373" s="3"/>
      <c r="MWQ1373" s="3"/>
      <c r="MWR1373" s="3"/>
      <c r="MWS1373" s="3"/>
      <c r="MWT1373" s="3"/>
      <c r="MWU1373" s="3"/>
      <c r="MWV1373" s="3"/>
      <c r="MWW1373" s="3"/>
      <c r="MWX1373" s="3"/>
      <c r="MWY1373" s="3"/>
      <c r="MWZ1373" s="3"/>
      <c r="MXA1373" s="3"/>
      <c r="MXB1373" s="3"/>
      <c r="MXC1373" s="3"/>
      <c r="MXD1373" s="3"/>
      <c r="MXE1373" s="3"/>
      <c r="MXF1373" s="3"/>
      <c r="MXG1373" s="3"/>
      <c r="MXH1373" s="3"/>
      <c r="MXI1373" s="3"/>
      <c r="MXJ1373" s="3"/>
      <c r="MXK1373" s="3"/>
      <c r="MXL1373" s="3"/>
      <c r="MXM1373" s="3"/>
      <c r="MXN1373" s="3"/>
      <c r="MXO1373" s="3"/>
      <c r="MXP1373" s="3"/>
      <c r="MXQ1373" s="3"/>
      <c r="MXR1373" s="3"/>
      <c r="MXS1373" s="3"/>
      <c r="MXT1373" s="3"/>
      <c r="MXU1373" s="3"/>
      <c r="MXV1373" s="3"/>
      <c r="MXW1373" s="3"/>
      <c r="MXX1373" s="3"/>
      <c r="MXY1373" s="3"/>
      <c r="MXZ1373" s="3"/>
      <c r="MYA1373" s="3"/>
      <c r="MYB1373" s="3"/>
      <c r="MYC1373" s="3"/>
      <c r="MYD1373" s="3"/>
      <c r="MYE1373" s="3"/>
      <c r="MYF1373" s="3"/>
      <c r="MYG1373" s="3"/>
      <c r="MYH1373" s="3"/>
      <c r="MYI1373" s="3"/>
      <c r="MYJ1373" s="3"/>
      <c r="MYK1373" s="3"/>
      <c r="MYL1373" s="3"/>
      <c r="MYM1373" s="3"/>
      <c r="MYN1373" s="3"/>
      <c r="MYO1373" s="3"/>
      <c r="MYP1373" s="3"/>
      <c r="MYQ1373" s="3"/>
      <c r="MYR1373" s="3"/>
      <c r="MYS1373" s="3"/>
      <c r="MYT1373" s="3"/>
      <c r="MYU1373" s="3"/>
      <c r="MYV1373" s="3"/>
      <c r="MYW1373" s="3"/>
      <c r="MYX1373" s="3"/>
      <c r="MYY1373" s="3"/>
      <c r="MYZ1373" s="3"/>
      <c r="MZA1373" s="3"/>
      <c r="MZB1373" s="3"/>
      <c r="MZC1373" s="3"/>
      <c r="MZD1373" s="3"/>
      <c r="MZE1373" s="3"/>
      <c r="MZF1373" s="3"/>
      <c r="MZG1373" s="3"/>
      <c r="MZH1373" s="3"/>
      <c r="MZI1373" s="3"/>
      <c r="MZJ1373" s="3"/>
      <c r="MZK1373" s="3"/>
      <c r="MZL1373" s="3"/>
      <c r="MZM1373" s="3"/>
      <c r="MZN1373" s="3"/>
      <c r="MZO1373" s="3"/>
      <c r="MZP1373" s="3"/>
      <c r="MZQ1373" s="3"/>
      <c r="MZR1373" s="3"/>
      <c r="MZS1373" s="3"/>
      <c r="MZT1373" s="3"/>
      <c r="MZU1373" s="3"/>
      <c r="MZV1373" s="3"/>
      <c r="MZW1373" s="3"/>
      <c r="MZX1373" s="3"/>
      <c r="MZY1373" s="3"/>
      <c r="MZZ1373" s="3"/>
      <c r="NAA1373" s="3"/>
      <c r="NAB1373" s="3"/>
      <c r="NAC1373" s="3"/>
      <c r="NAD1373" s="3"/>
      <c r="NAE1373" s="3"/>
      <c r="NAF1373" s="3"/>
      <c r="NAG1373" s="3"/>
      <c r="NAH1373" s="3"/>
      <c r="NAI1373" s="3"/>
      <c r="NAJ1373" s="3"/>
      <c r="NAK1373" s="3"/>
      <c r="NAL1373" s="3"/>
      <c r="NAM1373" s="3"/>
      <c r="NAN1373" s="3"/>
      <c r="NAO1373" s="3"/>
      <c r="NAP1373" s="3"/>
      <c r="NAQ1373" s="3"/>
      <c r="NAR1373" s="3"/>
      <c r="NAS1373" s="3"/>
      <c r="NAT1373" s="3"/>
      <c r="NAU1373" s="3"/>
      <c r="NAV1373" s="3"/>
      <c r="NAW1373" s="3"/>
      <c r="NAX1373" s="3"/>
      <c r="NAY1373" s="3"/>
      <c r="NAZ1373" s="3"/>
      <c r="NBA1373" s="3"/>
      <c r="NBB1373" s="3"/>
      <c r="NBC1373" s="3"/>
      <c r="NBD1373" s="3"/>
      <c r="NBE1373" s="3"/>
      <c r="NBF1373" s="3"/>
      <c r="NBG1373" s="3"/>
      <c r="NBH1373" s="3"/>
      <c r="NBI1373" s="3"/>
      <c r="NBJ1373" s="3"/>
      <c r="NBK1373" s="3"/>
      <c r="NBL1373" s="3"/>
      <c r="NBM1373" s="3"/>
      <c r="NBN1373" s="3"/>
      <c r="NBO1373" s="3"/>
      <c r="NBP1373" s="3"/>
      <c r="NBQ1373" s="3"/>
      <c r="NBR1373" s="3"/>
      <c r="NBS1373" s="3"/>
      <c r="NBT1373" s="3"/>
      <c r="NBU1373" s="3"/>
      <c r="NBV1373" s="3"/>
      <c r="NBW1373" s="3"/>
      <c r="NBX1373" s="3"/>
      <c r="NBY1373" s="3"/>
      <c r="NBZ1373" s="3"/>
      <c r="NCA1373" s="3"/>
      <c r="NCB1373" s="3"/>
      <c r="NCC1373" s="3"/>
      <c r="NCD1373" s="3"/>
      <c r="NCE1373" s="3"/>
      <c r="NCF1373" s="3"/>
      <c r="NCG1373" s="3"/>
      <c r="NCH1373" s="3"/>
      <c r="NCI1373" s="3"/>
      <c r="NCJ1373" s="3"/>
      <c r="NCK1373" s="3"/>
      <c r="NCL1373" s="3"/>
      <c r="NCM1373" s="3"/>
      <c r="NCN1373" s="3"/>
      <c r="NCO1373" s="3"/>
      <c r="NCP1373" s="3"/>
      <c r="NCQ1373" s="3"/>
      <c r="NCR1373" s="3"/>
      <c r="NCS1373" s="3"/>
      <c r="NCT1373" s="3"/>
      <c r="NCU1373" s="3"/>
      <c r="NCV1373" s="3"/>
      <c r="NCW1373" s="3"/>
      <c r="NCX1373" s="3"/>
      <c r="NCY1373" s="3"/>
      <c r="NCZ1373" s="3"/>
      <c r="NDA1373" s="3"/>
      <c r="NDB1373" s="3"/>
      <c r="NDC1373" s="3"/>
      <c r="NDD1373" s="3"/>
      <c r="NDE1373" s="3"/>
      <c r="NDF1373" s="3"/>
      <c r="NDG1373" s="3"/>
      <c r="NDH1373" s="3"/>
      <c r="NDI1373" s="3"/>
      <c r="NDJ1373" s="3"/>
      <c r="NDK1373" s="3"/>
      <c r="NDL1373" s="3"/>
      <c r="NDM1373" s="3"/>
      <c r="NDN1373" s="3"/>
      <c r="NDO1373" s="3"/>
      <c r="NDP1373" s="3"/>
      <c r="NDQ1373" s="3"/>
      <c r="NDR1373" s="3"/>
      <c r="NDS1373" s="3"/>
      <c r="NDT1373" s="3"/>
      <c r="NDU1373" s="3"/>
      <c r="NDV1373" s="3"/>
      <c r="NDW1373" s="3"/>
      <c r="NDX1373" s="3"/>
      <c r="NDY1373" s="3"/>
      <c r="NDZ1373" s="3"/>
      <c r="NEA1373" s="3"/>
      <c r="NEB1373" s="3"/>
      <c r="NEC1373" s="3"/>
      <c r="NED1373" s="3"/>
      <c r="NEE1373" s="3"/>
      <c r="NEF1373" s="3"/>
      <c r="NEG1373" s="3"/>
      <c r="NEH1373" s="3"/>
      <c r="NEI1373" s="3"/>
      <c r="NEJ1373" s="3"/>
      <c r="NEK1373" s="3"/>
      <c r="NEL1373" s="3"/>
      <c r="NEM1373" s="3"/>
      <c r="NEN1373" s="3"/>
      <c r="NEO1373" s="3"/>
      <c r="NEP1373" s="3"/>
      <c r="NEQ1373" s="3"/>
      <c r="NER1373" s="3"/>
      <c r="NES1373" s="3"/>
      <c r="NET1373" s="3"/>
      <c r="NEU1373" s="3"/>
      <c r="NEV1373" s="3"/>
      <c r="NEW1373" s="3"/>
      <c r="NEX1373" s="3"/>
      <c r="NEY1373" s="3"/>
      <c r="NEZ1373" s="3"/>
      <c r="NFA1373" s="3"/>
      <c r="NFB1373" s="3"/>
      <c r="NFC1373" s="3"/>
      <c r="NFD1373" s="3"/>
      <c r="NFE1373" s="3"/>
      <c r="NFF1373" s="3"/>
      <c r="NFG1373" s="3"/>
      <c r="NFH1373" s="3"/>
      <c r="NFI1373" s="3"/>
      <c r="NFJ1373" s="3"/>
      <c r="NFK1373" s="3"/>
      <c r="NFL1373" s="3"/>
      <c r="NFM1373" s="3"/>
      <c r="NFN1373" s="3"/>
      <c r="NFO1373" s="3"/>
      <c r="NFP1373" s="3"/>
      <c r="NFQ1373" s="3"/>
      <c r="NFR1373" s="3"/>
      <c r="NFS1373" s="3"/>
      <c r="NFT1373" s="3"/>
      <c r="NFU1373" s="3"/>
      <c r="NFV1373" s="3"/>
      <c r="NFW1373" s="3"/>
      <c r="NFX1373" s="3"/>
      <c r="NFY1373" s="3"/>
      <c r="NFZ1373" s="3"/>
      <c r="NGA1373" s="3"/>
      <c r="NGB1373" s="3"/>
      <c r="NGC1373" s="3"/>
      <c r="NGD1373" s="3"/>
      <c r="NGE1373" s="3"/>
      <c r="NGF1373" s="3"/>
      <c r="NGG1373" s="3"/>
      <c r="NGH1373" s="3"/>
      <c r="NGI1373" s="3"/>
      <c r="NGJ1373" s="3"/>
      <c r="NGK1373" s="3"/>
      <c r="NGL1373" s="3"/>
      <c r="NGM1373" s="3"/>
      <c r="NGN1373" s="3"/>
      <c r="NGO1373" s="3"/>
      <c r="NGP1373" s="3"/>
      <c r="NGQ1373" s="3"/>
      <c r="NGR1373" s="3"/>
      <c r="NGS1373" s="3"/>
      <c r="NGT1373" s="3"/>
      <c r="NGU1373" s="3"/>
      <c r="NGV1373" s="3"/>
      <c r="NGW1373" s="3"/>
      <c r="NGX1373" s="3"/>
      <c r="NGY1373" s="3"/>
      <c r="NGZ1373" s="3"/>
      <c r="NHA1373" s="3"/>
      <c r="NHB1373" s="3"/>
      <c r="NHC1373" s="3"/>
      <c r="NHD1373" s="3"/>
      <c r="NHE1373" s="3"/>
      <c r="NHF1373" s="3"/>
      <c r="NHG1373" s="3"/>
      <c r="NHH1373" s="3"/>
      <c r="NHI1373" s="3"/>
      <c r="NHJ1373" s="3"/>
      <c r="NHK1373" s="3"/>
      <c r="NHL1373" s="3"/>
      <c r="NHM1373" s="3"/>
      <c r="NHN1373" s="3"/>
      <c r="NHO1373" s="3"/>
      <c r="NHP1373" s="3"/>
      <c r="NHQ1373" s="3"/>
      <c r="NHR1373" s="3"/>
      <c r="NHS1373" s="3"/>
      <c r="NHT1373" s="3"/>
      <c r="NHU1373" s="3"/>
      <c r="NHV1373" s="3"/>
      <c r="NHW1373" s="3"/>
      <c r="NHX1373" s="3"/>
      <c r="NHY1373" s="3"/>
      <c r="NHZ1373" s="3"/>
      <c r="NIA1373" s="3"/>
      <c r="NIB1373" s="3"/>
      <c r="NIC1373" s="3"/>
      <c r="NID1373" s="3"/>
      <c r="NIE1373" s="3"/>
      <c r="NIF1373" s="3"/>
      <c r="NIG1373" s="3"/>
      <c r="NIH1373" s="3"/>
      <c r="NII1373" s="3"/>
      <c r="NIJ1373" s="3"/>
      <c r="NIK1373" s="3"/>
      <c r="NIL1373" s="3"/>
      <c r="NIM1373" s="3"/>
      <c r="NIN1373" s="3"/>
      <c r="NIO1373" s="3"/>
      <c r="NIP1373" s="3"/>
      <c r="NIQ1373" s="3"/>
      <c r="NIR1373" s="3"/>
      <c r="NIS1373" s="3"/>
      <c r="NIT1373" s="3"/>
      <c r="NIU1373" s="3"/>
      <c r="NIV1373" s="3"/>
      <c r="NIW1373" s="3"/>
      <c r="NIX1373" s="3"/>
      <c r="NIY1373" s="3"/>
      <c r="NIZ1373" s="3"/>
      <c r="NJA1373" s="3"/>
      <c r="NJB1373" s="3"/>
      <c r="NJC1373" s="3"/>
      <c r="NJD1373" s="3"/>
      <c r="NJE1373" s="3"/>
      <c r="NJF1373" s="3"/>
      <c r="NJG1373" s="3"/>
      <c r="NJH1373" s="3"/>
      <c r="NJI1373" s="3"/>
      <c r="NJJ1373" s="3"/>
      <c r="NJK1373" s="3"/>
      <c r="NJL1373" s="3"/>
      <c r="NJM1373" s="3"/>
      <c r="NJN1373" s="3"/>
      <c r="NJO1373" s="3"/>
      <c r="NJP1373" s="3"/>
      <c r="NJQ1373" s="3"/>
      <c r="NJR1373" s="3"/>
      <c r="NJS1373" s="3"/>
      <c r="NJT1373" s="3"/>
      <c r="NJU1373" s="3"/>
      <c r="NJV1373" s="3"/>
      <c r="NJW1373" s="3"/>
      <c r="NJX1373" s="3"/>
      <c r="NJY1373" s="3"/>
      <c r="NJZ1373" s="3"/>
      <c r="NKA1373" s="3"/>
      <c r="NKB1373" s="3"/>
      <c r="NKC1373" s="3"/>
      <c r="NKD1373" s="3"/>
      <c r="NKE1373" s="3"/>
      <c r="NKF1373" s="3"/>
      <c r="NKG1373" s="3"/>
      <c r="NKH1373" s="3"/>
      <c r="NKI1373" s="3"/>
      <c r="NKJ1373" s="3"/>
      <c r="NKK1373" s="3"/>
      <c r="NKL1373" s="3"/>
      <c r="NKM1373" s="3"/>
      <c r="NKN1373" s="3"/>
      <c r="NKO1373" s="3"/>
      <c r="NKP1373" s="3"/>
      <c r="NKQ1373" s="3"/>
      <c r="NKR1373" s="3"/>
      <c r="NKS1373" s="3"/>
      <c r="NKT1373" s="3"/>
      <c r="NKU1373" s="3"/>
      <c r="NKV1373" s="3"/>
      <c r="NKW1373" s="3"/>
      <c r="NKX1373" s="3"/>
      <c r="NKY1373" s="3"/>
      <c r="NKZ1373" s="3"/>
      <c r="NLA1373" s="3"/>
      <c r="NLB1373" s="3"/>
      <c r="NLC1373" s="3"/>
      <c r="NLD1373" s="3"/>
      <c r="NLE1373" s="3"/>
      <c r="NLF1373" s="3"/>
      <c r="NLG1373" s="3"/>
      <c r="NLH1373" s="3"/>
      <c r="NLI1373" s="3"/>
      <c r="NLJ1373" s="3"/>
      <c r="NLK1373" s="3"/>
      <c r="NLL1373" s="3"/>
      <c r="NLM1373" s="3"/>
      <c r="NLN1373" s="3"/>
      <c r="NLO1373" s="3"/>
      <c r="NLP1373" s="3"/>
      <c r="NLQ1373" s="3"/>
      <c r="NLR1373" s="3"/>
      <c r="NLS1373" s="3"/>
      <c r="NLT1373" s="3"/>
      <c r="NLU1373" s="3"/>
      <c r="NLV1373" s="3"/>
      <c r="NLW1373" s="3"/>
      <c r="NLX1373" s="3"/>
      <c r="NLY1373" s="3"/>
      <c r="NLZ1373" s="3"/>
      <c r="NMA1373" s="3"/>
      <c r="NMB1373" s="3"/>
      <c r="NMC1373" s="3"/>
      <c r="NMD1373" s="3"/>
      <c r="NME1373" s="3"/>
      <c r="NMF1373" s="3"/>
      <c r="NMG1373" s="3"/>
      <c r="NMH1373" s="3"/>
      <c r="NMI1373" s="3"/>
      <c r="NMJ1373" s="3"/>
      <c r="NMK1373" s="3"/>
      <c r="NML1373" s="3"/>
      <c r="NMM1373" s="3"/>
      <c r="NMN1373" s="3"/>
      <c r="NMO1373" s="3"/>
      <c r="NMP1373" s="3"/>
      <c r="NMQ1373" s="3"/>
      <c r="NMR1373" s="3"/>
      <c r="NMS1373" s="3"/>
      <c r="NMT1373" s="3"/>
      <c r="NMU1373" s="3"/>
      <c r="NMV1373" s="3"/>
      <c r="NMW1373" s="3"/>
      <c r="NMX1373" s="3"/>
      <c r="NMY1373" s="3"/>
      <c r="NMZ1373" s="3"/>
      <c r="NNA1373" s="3"/>
      <c r="NNB1373" s="3"/>
      <c r="NNC1373" s="3"/>
      <c r="NND1373" s="3"/>
      <c r="NNE1373" s="3"/>
      <c r="NNF1373" s="3"/>
      <c r="NNG1373" s="3"/>
      <c r="NNH1373" s="3"/>
      <c r="NNI1373" s="3"/>
      <c r="NNJ1373" s="3"/>
      <c r="NNK1373" s="3"/>
      <c r="NNL1373" s="3"/>
      <c r="NNM1373" s="3"/>
      <c r="NNN1373" s="3"/>
      <c r="NNO1373" s="3"/>
      <c r="NNP1373" s="3"/>
      <c r="NNQ1373" s="3"/>
      <c r="NNR1373" s="3"/>
      <c r="NNS1373" s="3"/>
      <c r="NNT1373" s="3"/>
      <c r="NNU1373" s="3"/>
      <c r="NNV1373" s="3"/>
      <c r="NNW1373" s="3"/>
      <c r="NNX1373" s="3"/>
      <c r="NNY1373" s="3"/>
      <c r="NNZ1373" s="3"/>
      <c r="NOA1373" s="3"/>
      <c r="NOB1373" s="3"/>
      <c r="NOC1373" s="3"/>
      <c r="NOD1373" s="3"/>
      <c r="NOE1373" s="3"/>
      <c r="NOF1373" s="3"/>
      <c r="NOG1373" s="3"/>
      <c r="NOH1373" s="3"/>
      <c r="NOI1373" s="3"/>
      <c r="NOJ1373" s="3"/>
      <c r="NOK1373" s="3"/>
      <c r="NOL1373" s="3"/>
      <c r="NOM1373" s="3"/>
      <c r="NON1373" s="3"/>
      <c r="NOO1373" s="3"/>
      <c r="NOP1373" s="3"/>
      <c r="NOQ1373" s="3"/>
      <c r="NOR1373" s="3"/>
      <c r="NOS1373" s="3"/>
      <c r="NOT1373" s="3"/>
      <c r="NOU1373" s="3"/>
      <c r="NOV1373" s="3"/>
      <c r="NOW1373" s="3"/>
      <c r="NOX1373" s="3"/>
      <c r="NOY1373" s="3"/>
      <c r="NOZ1373" s="3"/>
      <c r="NPA1373" s="3"/>
      <c r="NPB1373" s="3"/>
      <c r="NPC1373" s="3"/>
      <c r="NPD1373" s="3"/>
      <c r="NPE1373" s="3"/>
      <c r="NPF1373" s="3"/>
      <c r="NPG1373" s="3"/>
      <c r="NPH1373" s="3"/>
      <c r="NPI1373" s="3"/>
      <c r="NPJ1373" s="3"/>
      <c r="NPK1373" s="3"/>
      <c r="NPL1373" s="3"/>
      <c r="NPM1373" s="3"/>
      <c r="NPN1373" s="3"/>
      <c r="NPO1373" s="3"/>
      <c r="NPP1373" s="3"/>
      <c r="NPQ1373" s="3"/>
      <c r="NPR1373" s="3"/>
      <c r="NPS1373" s="3"/>
      <c r="NPT1373" s="3"/>
      <c r="NPU1373" s="3"/>
      <c r="NPV1373" s="3"/>
      <c r="NPW1373" s="3"/>
      <c r="NPX1373" s="3"/>
      <c r="NPY1373" s="3"/>
      <c r="NPZ1373" s="3"/>
      <c r="NQA1373" s="3"/>
      <c r="NQB1373" s="3"/>
      <c r="NQC1373" s="3"/>
      <c r="NQD1373" s="3"/>
      <c r="NQE1373" s="3"/>
      <c r="NQF1373" s="3"/>
      <c r="NQG1373" s="3"/>
      <c r="NQH1373" s="3"/>
      <c r="NQI1373" s="3"/>
      <c r="NQJ1373" s="3"/>
      <c r="NQK1373" s="3"/>
      <c r="NQL1373" s="3"/>
      <c r="NQM1373" s="3"/>
      <c r="NQN1373" s="3"/>
      <c r="NQO1373" s="3"/>
      <c r="NQP1373" s="3"/>
      <c r="NQQ1373" s="3"/>
      <c r="NQR1373" s="3"/>
      <c r="NQS1373" s="3"/>
      <c r="NQT1373" s="3"/>
      <c r="NQU1373" s="3"/>
      <c r="NQV1373" s="3"/>
      <c r="NQW1373" s="3"/>
      <c r="NQX1373" s="3"/>
      <c r="NQY1373" s="3"/>
      <c r="NQZ1373" s="3"/>
      <c r="NRA1373" s="3"/>
      <c r="NRB1373" s="3"/>
      <c r="NRC1373" s="3"/>
      <c r="NRD1373" s="3"/>
      <c r="NRE1373" s="3"/>
      <c r="NRF1373" s="3"/>
      <c r="NRG1373" s="3"/>
      <c r="NRH1373" s="3"/>
      <c r="NRI1373" s="3"/>
      <c r="NRJ1373" s="3"/>
      <c r="NRK1373" s="3"/>
      <c r="NRL1373" s="3"/>
      <c r="NRM1373" s="3"/>
      <c r="NRN1373" s="3"/>
      <c r="NRO1373" s="3"/>
      <c r="NRP1373" s="3"/>
      <c r="NRQ1373" s="3"/>
      <c r="NRR1373" s="3"/>
      <c r="NRS1373" s="3"/>
      <c r="NRT1373" s="3"/>
      <c r="NRU1373" s="3"/>
      <c r="NRV1373" s="3"/>
      <c r="NRW1373" s="3"/>
      <c r="NRX1373" s="3"/>
      <c r="NRY1373" s="3"/>
      <c r="NRZ1373" s="3"/>
      <c r="NSA1373" s="3"/>
      <c r="NSB1373" s="3"/>
      <c r="NSC1373" s="3"/>
      <c r="NSD1373" s="3"/>
      <c r="NSE1373" s="3"/>
      <c r="NSF1373" s="3"/>
      <c r="NSG1373" s="3"/>
      <c r="NSH1373" s="3"/>
      <c r="NSI1373" s="3"/>
      <c r="NSJ1373" s="3"/>
      <c r="NSK1373" s="3"/>
      <c r="NSL1373" s="3"/>
      <c r="NSM1373" s="3"/>
      <c r="NSN1373" s="3"/>
      <c r="NSO1373" s="3"/>
      <c r="NSP1373" s="3"/>
      <c r="NSQ1373" s="3"/>
      <c r="NSR1373" s="3"/>
      <c r="NSS1373" s="3"/>
      <c r="NST1373" s="3"/>
      <c r="NSU1373" s="3"/>
      <c r="NSV1373" s="3"/>
      <c r="NSW1373" s="3"/>
      <c r="NSX1373" s="3"/>
      <c r="NSY1373" s="3"/>
      <c r="NSZ1373" s="3"/>
      <c r="NTA1373" s="3"/>
      <c r="NTB1373" s="3"/>
      <c r="NTC1373" s="3"/>
      <c r="NTD1373" s="3"/>
      <c r="NTE1373" s="3"/>
      <c r="NTF1373" s="3"/>
      <c r="NTG1373" s="3"/>
      <c r="NTH1373" s="3"/>
      <c r="NTI1373" s="3"/>
      <c r="NTJ1373" s="3"/>
      <c r="NTK1373" s="3"/>
      <c r="NTL1373" s="3"/>
      <c r="NTM1373" s="3"/>
      <c r="NTN1373" s="3"/>
      <c r="NTO1373" s="3"/>
      <c r="NTP1373" s="3"/>
      <c r="NTQ1373" s="3"/>
      <c r="NTR1373" s="3"/>
      <c r="NTS1373" s="3"/>
      <c r="NTT1373" s="3"/>
      <c r="NTU1373" s="3"/>
      <c r="NTV1373" s="3"/>
      <c r="NTW1373" s="3"/>
      <c r="NTX1373" s="3"/>
      <c r="NTY1373" s="3"/>
      <c r="NTZ1373" s="3"/>
      <c r="NUA1373" s="3"/>
      <c r="NUB1373" s="3"/>
      <c r="NUC1373" s="3"/>
      <c r="NUD1373" s="3"/>
      <c r="NUE1373" s="3"/>
      <c r="NUF1373" s="3"/>
      <c r="NUG1373" s="3"/>
      <c r="NUH1373" s="3"/>
      <c r="NUI1373" s="3"/>
      <c r="NUJ1373" s="3"/>
      <c r="NUK1373" s="3"/>
      <c r="NUL1373" s="3"/>
      <c r="NUM1373" s="3"/>
      <c r="NUN1373" s="3"/>
      <c r="NUO1373" s="3"/>
      <c r="NUP1373" s="3"/>
      <c r="NUQ1373" s="3"/>
      <c r="NUR1373" s="3"/>
      <c r="NUS1373" s="3"/>
      <c r="NUT1373" s="3"/>
      <c r="NUU1373" s="3"/>
      <c r="NUV1373" s="3"/>
      <c r="NUW1373" s="3"/>
      <c r="NUX1373" s="3"/>
      <c r="NUY1373" s="3"/>
      <c r="NUZ1373" s="3"/>
      <c r="NVA1373" s="3"/>
      <c r="NVB1373" s="3"/>
      <c r="NVC1373" s="3"/>
      <c r="NVD1373" s="3"/>
      <c r="NVE1373" s="3"/>
      <c r="NVF1373" s="3"/>
      <c r="NVG1373" s="3"/>
      <c r="NVH1373" s="3"/>
      <c r="NVI1373" s="3"/>
      <c r="NVJ1373" s="3"/>
      <c r="NVK1373" s="3"/>
      <c r="NVL1373" s="3"/>
      <c r="NVM1373" s="3"/>
      <c r="NVN1373" s="3"/>
      <c r="NVO1373" s="3"/>
      <c r="NVP1373" s="3"/>
      <c r="NVQ1373" s="3"/>
      <c r="NVR1373" s="3"/>
      <c r="NVS1373" s="3"/>
      <c r="NVT1373" s="3"/>
      <c r="NVU1373" s="3"/>
      <c r="NVV1373" s="3"/>
      <c r="NVW1373" s="3"/>
      <c r="NVX1373" s="3"/>
      <c r="NVY1373" s="3"/>
      <c r="NVZ1373" s="3"/>
      <c r="NWA1373" s="3"/>
      <c r="NWB1373" s="3"/>
      <c r="NWC1373" s="3"/>
      <c r="NWD1373" s="3"/>
      <c r="NWE1373" s="3"/>
      <c r="NWF1373" s="3"/>
      <c r="NWG1373" s="3"/>
      <c r="NWH1373" s="3"/>
      <c r="NWI1373" s="3"/>
      <c r="NWJ1373" s="3"/>
      <c r="NWK1373" s="3"/>
      <c r="NWL1373" s="3"/>
      <c r="NWM1373" s="3"/>
      <c r="NWN1373" s="3"/>
      <c r="NWO1373" s="3"/>
      <c r="NWP1373" s="3"/>
      <c r="NWQ1373" s="3"/>
      <c r="NWR1373" s="3"/>
      <c r="NWS1373" s="3"/>
      <c r="NWT1373" s="3"/>
      <c r="NWU1373" s="3"/>
      <c r="NWV1373" s="3"/>
      <c r="NWW1373" s="3"/>
      <c r="NWX1373" s="3"/>
      <c r="NWY1373" s="3"/>
      <c r="NWZ1373" s="3"/>
      <c r="NXA1373" s="3"/>
      <c r="NXB1373" s="3"/>
      <c r="NXC1373" s="3"/>
      <c r="NXD1373" s="3"/>
      <c r="NXE1373" s="3"/>
      <c r="NXF1373" s="3"/>
      <c r="NXG1373" s="3"/>
      <c r="NXH1373" s="3"/>
      <c r="NXI1373" s="3"/>
      <c r="NXJ1373" s="3"/>
      <c r="NXK1373" s="3"/>
      <c r="NXL1373" s="3"/>
      <c r="NXM1373" s="3"/>
      <c r="NXN1373" s="3"/>
      <c r="NXO1373" s="3"/>
      <c r="NXP1373" s="3"/>
      <c r="NXQ1373" s="3"/>
      <c r="NXR1373" s="3"/>
      <c r="NXS1373" s="3"/>
      <c r="NXT1373" s="3"/>
      <c r="NXU1373" s="3"/>
      <c r="NXV1373" s="3"/>
      <c r="NXW1373" s="3"/>
      <c r="NXX1373" s="3"/>
      <c r="NXY1373" s="3"/>
      <c r="NXZ1373" s="3"/>
      <c r="NYA1373" s="3"/>
      <c r="NYB1373" s="3"/>
      <c r="NYC1373" s="3"/>
      <c r="NYD1373" s="3"/>
      <c r="NYE1373" s="3"/>
      <c r="NYF1373" s="3"/>
      <c r="NYG1373" s="3"/>
      <c r="NYH1373" s="3"/>
      <c r="NYI1373" s="3"/>
      <c r="NYJ1373" s="3"/>
      <c r="NYK1373" s="3"/>
      <c r="NYL1373" s="3"/>
      <c r="NYM1373" s="3"/>
      <c r="NYN1373" s="3"/>
      <c r="NYO1373" s="3"/>
      <c r="NYP1373" s="3"/>
      <c r="NYQ1373" s="3"/>
      <c r="NYR1373" s="3"/>
      <c r="NYS1373" s="3"/>
      <c r="NYT1373" s="3"/>
      <c r="NYU1373" s="3"/>
      <c r="NYV1373" s="3"/>
      <c r="NYW1373" s="3"/>
      <c r="NYX1373" s="3"/>
      <c r="NYY1373" s="3"/>
      <c r="NYZ1373" s="3"/>
      <c r="NZA1373" s="3"/>
      <c r="NZB1373" s="3"/>
      <c r="NZC1373" s="3"/>
      <c r="NZD1373" s="3"/>
      <c r="NZE1373" s="3"/>
      <c r="NZF1373" s="3"/>
      <c r="NZG1373" s="3"/>
      <c r="NZH1373" s="3"/>
      <c r="NZI1373" s="3"/>
      <c r="NZJ1373" s="3"/>
      <c r="NZK1373" s="3"/>
      <c r="NZL1373" s="3"/>
      <c r="NZM1373" s="3"/>
      <c r="NZN1373" s="3"/>
      <c r="NZO1373" s="3"/>
      <c r="NZP1373" s="3"/>
      <c r="NZQ1373" s="3"/>
      <c r="NZR1373" s="3"/>
      <c r="NZS1373" s="3"/>
      <c r="NZT1373" s="3"/>
      <c r="NZU1373" s="3"/>
      <c r="NZV1373" s="3"/>
      <c r="NZW1373" s="3"/>
      <c r="NZX1373" s="3"/>
      <c r="NZY1373" s="3"/>
      <c r="NZZ1373" s="3"/>
      <c r="OAA1373" s="3"/>
      <c r="OAB1373" s="3"/>
      <c r="OAC1373" s="3"/>
      <c r="OAD1373" s="3"/>
      <c r="OAE1373" s="3"/>
      <c r="OAF1373" s="3"/>
      <c r="OAG1373" s="3"/>
      <c r="OAH1373" s="3"/>
      <c r="OAI1373" s="3"/>
      <c r="OAJ1373" s="3"/>
      <c r="OAK1373" s="3"/>
      <c r="OAL1373" s="3"/>
      <c r="OAM1373" s="3"/>
      <c r="OAN1373" s="3"/>
      <c r="OAO1373" s="3"/>
      <c r="OAP1373" s="3"/>
      <c r="OAQ1373" s="3"/>
      <c r="OAR1373" s="3"/>
      <c r="OAS1373" s="3"/>
      <c r="OAT1373" s="3"/>
      <c r="OAU1373" s="3"/>
      <c r="OAV1373" s="3"/>
      <c r="OAW1373" s="3"/>
      <c r="OAX1373" s="3"/>
      <c r="OAY1373" s="3"/>
      <c r="OAZ1373" s="3"/>
      <c r="OBA1373" s="3"/>
      <c r="OBB1373" s="3"/>
      <c r="OBC1373" s="3"/>
      <c r="OBD1373" s="3"/>
      <c r="OBE1373" s="3"/>
      <c r="OBF1373" s="3"/>
      <c r="OBG1373" s="3"/>
      <c r="OBH1373" s="3"/>
      <c r="OBI1373" s="3"/>
      <c r="OBJ1373" s="3"/>
      <c r="OBK1373" s="3"/>
      <c r="OBL1373" s="3"/>
      <c r="OBM1373" s="3"/>
      <c r="OBN1373" s="3"/>
      <c r="OBO1373" s="3"/>
      <c r="OBP1373" s="3"/>
      <c r="OBQ1373" s="3"/>
      <c r="OBR1373" s="3"/>
      <c r="OBS1373" s="3"/>
      <c r="OBT1373" s="3"/>
      <c r="OBU1373" s="3"/>
      <c r="OBV1373" s="3"/>
      <c r="OBW1373" s="3"/>
      <c r="OBX1373" s="3"/>
      <c r="OBY1373" s="3"/>
      <c r="OBZ1373" s="3"/>
      <c r="OCA1373" s="3"/>
      <c r="OCB1373" s="3"/>
      <c r="OCC1373" s="3"/>
      <c r="OCD1373" s="3"/>
      <c r="OCE1373" s="3"/>
      <c r="OCF1373" s="3"/>
      <c r="OCG1373" s="3"/>
      <c r="OCH1373" s="3"/>
      <c r="OCI1373" s="3"/>
      <c r="OCJ1373" s="3"/>
      <c r="OCK1373" s="3"/>
      <c r="OCL1373" s="3"/>
      <c r="OCM1373" s="3"/>
      <c r="OCN1373" s="3"/>
      <c r="OCO1373" s="3"/>
      <c r="OCP1373" s="3"/>
      <c r="OCQ1373" s="3"/>
      <c r="OCR1373" s="3"/>
      <c r="OCS1373" s="3"/>
      <c r="OCT1373" s="3"/>
      <c r="OCU1373" s="3"/>
      <c r="OCV1373" s="3"/>
      <c r="OCW1373" s="3"/>
      <c r="OCX1373" s="3"/>
      <c r="OCY1373" s="3"/>
      <c r="OCZ1373" s="3"/>
      <c r="ODA1373" s="3"/>
      <c r="ODB1373" s="3"/>
      <c r="ODC1373" s="3"/>
      <c r="ODD1373" s="3"/>
      <c r="ODE1373" s="3"/>
      <c r="ODF1373" s="3"/>
      <c r="ODG1373" s="3"/>
      <c r="ODH1373" s="3"/>
      <c r="ODI1373" s="3"/>
      <c r="ODJ1373" s="3"/>
      <c r="ODK1373" s="3"/>
      <c r="ODL1373" s="3"/>
      <c r="ODM1373" s="3"/>
      <c r="ODN1373" s="3"/>
      <c r="ODO1373" s="3"/>
      <c r="ODP1373" s="3"/>
      <c r="ODQ1373" s="3"/>
      <c r="ODR1373" s="3"/>
      <c r="ODS1373" s="3"/>
      <c r="ODT1373" s="3"/>
      <c r="ODU1373" s="3"/>
      <c r="ODV1373" s="3"/>
      <c r="ODW1373" s="3"/>
      <c r="ODX1373" s="3"/>
      <c r="ODY1373" s="3"/>
      <c r="ODZ1373" s="3"/>
      <c r="OEA1373" s="3"/>
      <c r="OEB1373" s="3"/>
      <c r="OEC1373" s="3"/>
      <c r="OED1373" s="3"/>
      <c r="OEE1373" s="3"/>
      <c r="OEF1373" s="3"/>
      <c r="OEG1373" s="3"/>
      <c r="OEH1373" s="3"/>
      <c r="OEI1373" s="3"/>
      <c r="OEJ1373" s="3"/>
      <c r="OEK1373" s="3"/>
      <c r="OEL1373" s="3"/>
      <c r="OEM1373" s="3"/>
      <c r="OEN1373" s="3"/>
      <c r="OEO1373" s="3"/>
      <c r="OEP1373" s="3"/>
      <c r="OEQ1373" s="3"/>
      <c r="OER1373" s="3"/>
      <c r="OES1373" s="3"/>
      <c r="OET1373" s="3"/>
      <c r="OEU1373" s="3"/>
      <c r="OEV1373" s="3"/>
      <c r="OEW1373" s="3"/>
      <c r="OEX1373" s="3"/>
      <c r="OEY1373" s="3"/>
      <c r="OEZ1373" s="3"/>
      <c r="OFA1373" s="3"/>
      <c r="OFB1373" s="3"/>
      <c r="OFC1373" s="3"/>
      <c r="OFD1373" s="3"/>
      <c r="OFE1373" s="3"/>
      <c r="OFF1373" s="3"/>
      <c r="OFG1373" s="3"/>
      <c r="OFH1373" s="3"/>
      <c r="OFI1373" s="3"/>
      <c r="OFJ1373" s="3"/>
      <c r="OFK1373" s="3"/>
      <c r="OFL1373" s="3"/>
      <c r="OFM1373" s="3"/>
      <c r="OFN1373" s="3"/>
      <c r="OFO1373" s="3"/>
      <c r="OFP1373" s="3"/>
      <c r="OFQ1373" s="3"/>
      <c r="OFR1373" s="3"/>
      <c r="OFS1373" s="3"/>
      <c r="OFT1373" s="3"/>
      <c r="OFU1373" s="3"/>
      <c r="OFV1373" s="3"/>
      <c r="OFW1373" s="3"/>
      <c r="OFX1373" s="3"/>
      <c r="OFY1373" s="3"/>
      <c r="OFZ1373" s="3"/>
      <c r="OGA1373" s="3"/>
      <c r="OGB1373" s="3"/>
      <c r="OGC1373" s="3"/>
      <c r="OGD1373" s="3"/>
      <c r="OGE1373" s="3"/>
      <c r="OGF1373" s="3"/>
      <c r="OGG1373" s="3"/>
      <c r="OGH1373" s="3"/>
      <c r="OGI1373" s="3"/>
      <c r="OGJ1373" s="3"/>
      <c r="OGK1373" s="3"/>
      <c r="OGL1373" s="3"/>
      <c r="OGM1373" s="3"/>
      <c r="OGN1373" s="3"/>
      <c r="OGO1373" s="3"/>
      <c r="OGP1373" s="3"/>
      <c r="OGQ1373" s="3"/>
      <c r="OGR1373" s="3"/>
      <c r="OGS1373" s="3"/>
      <c r="OGT1373" s="3"/>
      <c r="OGU1373" s="3"/>
      <c r="OGV1373" s="3"/>
      <c r="OGW1373" s="3"/>
      <c r="OGX1373" s="3"/>
      <c r="OGY1373" s="3"/>
      <c r="OGZ1373" s="3"/>
      <c r="OHA1373" s="3"/>
      <c r="OHB1373" s="3"/>
      <c r="OHC1373" s="3"/>
      <c r="OHD1373" s="3"/>
      <c r="OHE1373" s="3"/>
      <c r="OHF1373" s="3"/>
      <c r="OHG1373" s="3"/>
      <c r="OHH1373" s="3"/>
      <c r="OHI1373" s="3"/>
      <c r="OHJ1373" s="3"/>
      <c r="OHK1373" s="3"/>
      <c r="OHL1373" s="3"/>
      <c r="OHM1373" s="3"/>
      <c r="OHN1373" s="3"/>
      <c r="OHO1373" s="3"/>
      <c r="OHP1373" s="3"/>
      <c r="OHQ1373" s="3"/>
      <c r="OHR1373" s="3"/>
      <c r="OHS1373" s="3"/>
      <c r="OHT1373" s="3"/>
      <c r="OHU1373" s="3"/>
      <c r="OHV1373" s="3"/>
      <c r="OHW1373" s="3"/>
      <c r="OHX1373" s="3"/>
      <c r="OHY1373" s="3"/>
      <c r="OHZ1373" s="3"/>
      <c r="OIA1373" s="3"/>
      <c r="OIB1373" s="3"/>
      <c r="OIC1373" s="3"/>
      <c r="OID1373" s="3"/>
      <c r="OIE1373" s="3"/>
      <c r="OIF1373" s="3"/>
      <c r="OIG1373" s="3"/>
      <c r="OIH1373" s="3"/>
      <c r="OII1373" s="3"/>
      <c r="OIJ1373" s="3"/>
      <c r="OIK1373" s="3"/>
      <c r="OIL1373" s="3"/>
      <c r="OIM1373" s="3"/>
      <c r="OIN1373" s="3"/>
      <c r="OIO1373" s="3"/>
      <c r="OIP1373" s="3"/>
      <c r="OIQ1373" s="3"/>
      <c r="OIR1373" s="3"/>
      <c r="OIS1373" s="3"/>
      <c r="OIT1373" s="3"/>
      <c r="OIU1373" s="3"/>
      <c r="OIV1373" s="3"/>
      <c r="OIW1373" s="3"/>
      <c r="OIX1373" s="3"/>
      <c r="OIY1373" s="3"/>
      <c r="OIZ1373" s="3"/>
      <c r="OJA1373" s="3"/>
      <c r="OJB1373" s="3"/>
      <c r="OJC1373" s="3"/>
      <c r="OJD1373" s="3"/>
      <c r="OJE1373" s="3"/>
      <c r="OJF1373" s="3"/>
      <c r="OJG1373" s="3"/>
      <c r="OJH1373" s="3"/>
      <c r="OJI1373" s="3"/>
      <c r="OJJ1373" s="3"/>
      <c r="OJK1373" s="3"/>
      <c r="OJL1373" s="3"/>
      <c r="OJM1373" s="3"/>
      <c r="OJN1373" s="3"/>
      <c r="OJO1373" s="3"/>
      <c r="OJP1373" s="3"/>
      <c r="OJQ1373" s="3"/>
      <c r="OJR1373" s="3"/>
      <c r="OJS1373" s="3"/>
      <c r="OJT1373" s="3"/>
      <c r="OJU1373" s="3"/>
      <c r="OJV1373" s="3"/>
      <c r="OJW1373" s="3"/>
      <c r="OJX1373" s="3"/>
      <c r="OJY1373" s="3"/>
      <c r="OJZ1373" s="3"/>
      <c r="OKA1373" s="3"/>
      <c r="OKB1373" s="3"/>
      <c r="OKC1373" s="3"/>
      <c r="OKD1373" s="3"/>
      <c r="OKE1373" s="3"/>
      <c r="OKF1373" s="3"/>
      <c r="OKG1373" s="3"/>
      <c r="OKH1373" s="3"/>
      <c r="OKI1373" s="3"/>
      <c r="OKJ1373" s="3"/>
      <c r="OKK1373" s="3"/>
      <c r="OKL1373" s="3"/>
      <c r="OKM1373" s="3"/>
      <c r="OKN1373" s="3"/>
      <c r="OKO1373" s="3"/>
      <c r="OKP1373" s="3"/>
      <c r="OKQ1373" s="3"/>
      <c r="OKR1373" s="3"/>
      <c r="OKS1373" s="3"/>
      <c r="OKT1373" s="3"/>
      <c r="OKU1373" s="3"/>
      <c r="OKV1373" s="3"/>
      <c r="OKW1373" s="3"/>
      <c r="OKX1373" s="3"/>
      <c r="OKY1373" s="3"/>
      <c r="OKZ1373" s="3"/>
      <c r="OLA1373" s="3"/>
      <c r="OLB1373" s="3"/>
      <c r="OLC1373" s="3"/>
      <c r="OLD1373" s="3"/>
      <c r="OLE1373" s="3"/>
      <c r="OLF1373" s="3"/>
      <c r="OLG1373" s="3"/>
      <c r="OLH1373" s="3"/>
      <c r="OLI1373" s="3"/>
      <c r="OLJ1373" s="3"/>
      <c r="OLK1373" s="3"/>
      <c r="OLL1373" s="3"/>
      <c r="OLM1373" s="3"/>
      <c r="OLN1373" s="3"/>
      <c r="OLO1373" s="3"/>
      <c r="OLP1373" s="3"/>
      <c r="OLQ1373" s="3"/>
      <c r="OLR1373" s="3"/>
      <c r="OLS1373" s="3"/>
      <c r="OLT1373" s="3"/>
      <c r="OLU1373" s="3"/>
      <c r="OLV1373" s="3"/>
      <c r="OLW1373" s="3"/>
      <c r="OLX1373" s="3"/>
      <c r="OLY1373" s="3"/>
      <c r="OLZ1373" s="3"/>
      <c r="OMA1373" s="3"/>
      <c r="OMB1373" s="3"/>
      <c r="OMC1373" s="3"/>
      <c r="OMD1373" s="3"/>
      <c r="OME1373" s="3"/>
      <c r="OMF1373" s="3"/>
      <c r="OMG1373" s="3"/>
      <c r="OMH1373" s="3"/>
      <c r="OMI1373" s="3"/>
      <c r="OMJ1373" s="3"/>
      <c r="OMK1373" s="3"/>
      <c r="OML1373" s="3"/>
      <c r="OMM1373" s="3"/>
      <c r="OMN1373" s="3"/>
      <c r="OMO1373" s="3"/>
      <c r="OMP1373" s="3"/>
      <c r="OMQ1373" s="3"/>
      <c r="OMR1373" s="3"/>
      <c r="OMS1373" s="3"/>
      <c r="OMT1373" s="3"/>
      <c r="OMU1373" s="3"/>
      <c r="OMV1373" s="3"/>
      <c r="OMW1373" s="3"/>
      <c r="OMX1373" s="3"/>
      <c r="OMY1373" s="3"/>
      <c r="OMZ1373" s="3"/>
      <c r="ONA1373" s="3"/>
      <c r="ONB1373" s="3"/>
      <c r="ONC1373" s="3"/>
      <c r="OND1373" s="3"/>
      <c r="ONE1373" s="3"/>
      <c r="ONF1373" s="3"/>
      <c r="ONG1373" s="3"/>
      <c r="ONH1373" s="3"/>
      <c r="ONI1373" s="3"/>
      <c r="ONJ1373" s="3"/>
      <c r="ONK1373" s="3"/>
      <c r="ONL1373" s="3"/>
      <c r="ONM1373" s="3"/>
      <c r="ONN1373" s="3"/>
      <c r="ONO1373" s="3"/>
      <c r="ONP1373" s="3"/>
      <c r="ONQ1373" s="3"/>
      <c r="ONR1373" s="3"/>
      <c r="ONS1373" s="3"/>
      <c r="ONT1373" s="3"/>
      <c r="ONU1373" s="3"/>
      <c r="ONV1373" s="3"/>
      <c r="ONW1373" s="3"/>
      <c r="ONX1373" s="3"/>
      <c r="ONY1373" s="3"/>
      <c r="ONZ1373" s="3"/>
      <c r="OOA1373" s="3"/>
      <c r="OOB1373" s="3"/>
      <c r="OOC1373" s="3"/>
      <c r="OOD1373" s="3"/>
      <c r="OOE1373" s="3"/>
      <c r="OOF1373" s="3"/>
      <c r="OOG1373" s="3"/>
      <c r="OOH1373" s="3"/>
      <c r="OOI1373" s="3"/>
      <c r="OOJ1373" s="3"/>
      <c r="OOK1373" s="3"/>
      <c r="OOL1373" s="3"/>
      <c r="OOM1373" s="3"/>
      <c r="OON1373" s="3"/>
      <c r="OOO1373" s="3"/>
      <c r="OOP1373" s="3"/>
      <c r="OOQ1373" s="3"/>
      <c r="OOR1373" s="3"/>
      <c r="OOS1373" s="3"/>
      <c r="OOT1373" s="3"/>
      <c r="OOU1373" s="3"/>
      <c r="OOV1373" s="3"/>
      <c r="OOW1373" s="3"/>
      <c r="OOX1373" s="3"/>
      <c r="OOY1373" s="3"/>
      <c r="OOZ1373" s="3"/>
      <c r="OPA1373" s="3"/>
      <c r="OPB1373" s="3"/>
      <c r="OPC1373" s="3"/>
      <c r="OPD1373" s="3"/>
      <c r="OPE1373" s="3"/>
      <c r="OPF1373" s="3"/>
      <c r="OPG1373" s="3"/>
      <c r="OPH1373" s="3"/>
      <c r="OPI1373" s="3"/>
      <c r="OPJ1373" s="3"/>
      <c r="OPK1373" s="3"/>
      <c r="OPL1373" s="3"/>
      <c r="OPM1373" s="3"/>
      <c r="OPN1373" s="3"/>
      <c r="OPO1373" s="3"/>
      <c r="OPP1373" s="3"/>
      <c r="OPQ1373" s="3"/>
      <c r="OPR1373" s="3"/>
      <c r="OPS1373" s="3"/>
      <c r="OPT1373" s="3"/>
      <c r="OPU1373" s="3"/>
      <c r="OPV1373" s="3"/>
      <c r="OPW1373" s="3"/>
      <c r="OPX1373" s="3"/>
      <c r="OPY1373" s="3"/>
      <c r="OPZ1373" s="3"/>
      <c r="OQA1373" s="3"/>
      <c r="OQB1373" s="3"/>
      <c r="OQC1373" s="3"/>
      <c r="OQD1373" s="3"/>
      <c r="OQE1373" s="3"/>
      <c r="OQF1373" s="3"/>
      <c r="OQG1373" s="3"/>
      <c r="OQH1373" s="3"/>
      <c r="OQI1373" s="3"/>
      <c r="OQJ1373" s="3"/>
      <c r="OQK1373" s="3"/>
      <c r="OQL1373" s="3"/>
      <c r="OQM1373" s="3"/>
      <c r="OQN1373" s="3"/>
      <c r="OQO1373" s="3"/>
      <c r="OQP1373" s="3"/>
      <c r="OQQ1373" s="3"/>
      <c r="OQR1373" s="3"/>
      <c r="OQS1373" s="3"/>
      <c r="OQT1373" s="3"/>
      <c r="OQU1373" s="3"/>
      <c r="OQV1373" s="3"/>
      <c r="OQW1373" s="3"/>
      <c r="OQX1373" s="3"/>
      <c r="OQY1373" s="3"/>
      <c r="OQZ1373" s="3"/>
      <c r="ORA1373" s="3"/>
      <c r="ORB1373" s="3"/>
      <c r="ORC1373" s="3"/>
      <c r="ORD1373" s="3"/>
      <c r="ORE1373" s="3"/>
      <c r="ORF1373" s="3"/>
      <c r="ORG1373" s="3"/>
      <c r="ORH1373" s="3"/>
      <c r="ORI1373" s="3"/>
      <c r="ORJ1373" s="3"/>
      <c r="ORK1373" s="3"/>
      <c r="ORL1373" s="3"/>
      <c r="ORM1373" s="3"/>
      <c r="ORN1373" s="3"/>
      <c r="ORO1373" s="3"/>
      <c r="ORP1373" s="3"/>
      <c r="ORQ1373" s="3"/>
      <c r="ORR1373" s="3"/>
      <c r="ORS1373" s="3"/>
      <c r="ORT1373" s="3"/>
      <c r="ORU1373" s="3"/>
      <c r="ORV1373" s="3"/>
      <c r="ORW1373" s="3"/>
      <c r="ORX1373" s="3"/>
      <c r="ORY1373" s="3"/>
      <c r="ORZ1373" s="3"/>
      <c r="OSA1373" s="3"/>
      <c r="OSB1373" s="3"/>
      <c r="OSC1373" s="3"/>
      <c r="OSD1373" s="3"/>
      <c r="OSE1373" s="3"/>
      <c r="OSF1373" s="3"/>
      <c r="OSG1373" s="3"/>
      <c r="OSH1373" s="3"/>
      <c r="OSI1373" s="3"/>
      <c r="OSJ1373" s="3"/>
      <c r="OSK1373" s="3"/>
      <c r="OSL1373" s="3"/>
      <c r="OSM1373" s="3"/>
      <c r="OSN1373" s="3"/>
      <c r="OSO1373" s="3"/>
      <c r="OSP1373" s="3"/>
      <c r="OSQ1373" s="3"/>
      <c r="OSR1373" s="3"/>
      <c r="OSS1373" s="3"/>
      <c r="OST1373" s="3"/>
      <c r="OSU1373" s="3"/>
      <c r="OSV1373" s="3"/>
      <c r="OSW1373" s="3"/>
      <c r="OSX1373" s="3"/>
      <c r="OSY1373" s="3"/>
      <c r="OSZ1373" s="3"/>
      <c r="OTA1373" s="3"/>
      <c r="OTB1373" s="3"/>
      <c r="OTC1373" s="3"/>
      <c r="OTD1373" s="3"/>
      <c r="OTE1373" s="3"/>
      <c r="OTF1373" s="3"/>
      <c r="OTG1373" s="3"/>
      <c r="OTH1373" s="3"/>
      <c r="OTI1373" s="3"/>
      <c r="OTJ1373" s="3"/>
      <c r="OTK1373" s="3"/>
      <c r="OTL1373" s="3"/>
      <c r="OTM1373" s="3"/>
      <c r="OTN1373" s="3"/>
      <c r="OTO1373" s="3"/>
      <c r="OTP1373" s="3"/>
      <c r="OTQ1373" s="3"/>
      <c r="OTR1373" s="3"/>
      <c r="OTS1373" s="3"/>
      <c r="OTT1373" s="3"/>
      <c r="OTU1373" s="3"/>
      <c r="OTV1373" s="3"/>
      <c r="OTW1373" s="3"/>
      <c r="OTX1373" s="3"/>
      <c r="OTY1373" s="3"/>
      <c r="OTZ1373" s="3"/>
      <c r="OUA1373" s="3"/>
      <c r="OUB1373" s="3"/>
      <c r="OUC1373" s="3"/>
      <c r="OUD1373" s="3"/>
      <c r="OUE1373" s="3"/>
      <c r="OUF1373" s="3"/>
      <c r="OUG1373" s="3"/>
      <c r="OUH1373" s="3"/>
      <c r="OUI1373" s="3"/>
      <c r="OUJ1373" s="3"/>
      <c r="OUK1373" s="3"/>
      <c r="OUL1373" s="3"/>
      <c r="OUM1373" s="3"/>
      <c r="OUN1373" s="3"/>
      <c r="OUO1373" s="3"/>
      <c r="OUP1373" s="3"/>
      <c r="OUQ1373" s="3"/>
      <c r="OUR1373" s="3"/>
      <c r="OUS1373" s="3"/>
      <c r="OUT1373" s="3"/>
      <c r="OUU1373" s="3"/>
      <c r="OUV1373" s="3"/>
      <c r="OUW1373" s="3"/>
      <c r="OUX1373" s="3"/>
      <c r="OUY1373" s="3"/>
      <c r="OUZ1373" s="3"/>
      <c r="OVA1373" s="3"/>
      <c r="OVB1373" s="3"/>
      <c r="OVC1373" s="3"/>
      <c r="OVD1373" s="3"/>
      <c r="OVE1373" s="3"/>
      <c r="OVF1373" s="3"/>
      <c r="OVG1373" s="3"/>
      <c r="OVH1373" s="3"/>
      <c r="OVI1373" s="3"/>
      <c r="OVJ1373" s="3"/>
      <c r="OVK1373" s="3"/>
      <c r="OVL1373" s="3"/>
      <c r="OVM1373" s="3"/>
      <c r="OVN1373" s="3"/>
      <c r="OVO1373" s="3"/>
      <c r="OVP1373" s="3"/>
      <c r="OVQ1373" s="3"/>
      <c r="OVR1373" s="3"/>
      <c r="OVS1373" s="3"/>
      <c r="OVT1373" s="3"/>
      <c r="OVU1373" s="3"/>
      <c r="OVV1373" s="3"/>
      <c r="OVW1373" s="3"/>
      <c r="OVX1373" s="3"/>
      <c r="OVY1373" s="3"/>
      <c r="OVZ1373" s="3"/>
      <c r="OWA1373" s="3"/>
      <c r="OWB1373" s="3"/>
      <c r="OWC1373" s="3"/>
      <c r="OWD1373" s="3"/>
      <c r="OWE1373" s="3"/>
      <c r="OWF1373" s="3"/>
      <c r="OWG1373" s="3"/>
      <c r="OWH1373" s="3"/>
      <c r="OWI1373" s="3"/>
      <c r="OWJ1373" s="3"/>
      <c r="OWK1373" s="3"/>
      <c r="OWL1373" s="3"/>
      <c r="OWM1373" s="3"/>
      <c r="OWN1373" s="3"/>
      <c r="OWO1373" s="3"/>
      <c r="OWP1373" s="3"/>
      <c r="OWQ1373" s="3"/>
      <c r="OWR1373" s="3"/>
      <c r="OWS1373" s="3"/>
      <c r="OWT1373" s="3"/>
      <c r="OWU1373" s="3"/>
      <c r="OWV1373" s="3"/>
      <c r="OWW1373" s="3"/>
      <c r="OWX1373" s="3"/>
      <c r="OWY1373" s="3"/>
      <c r="OWZ1373" s="3"/>
      <c r="OXA1373" s="3"/>
      <c r="OXB1373" s="3"/>
      <c r="OXC1373" s="3"/>
      <c r="OXD1373" s="3"/>
      <c r="OXE1373" s="3"/>
      <c r="OXF1373" s="3"/>
      <c r="OXG1373" s="3"/>
      <c r="OXH1373" s="3"/>
      <c r="OXI1373" s="3"/>
      <c r="OXJ1373" s="3"/>
      <c r="OXK1373" s="3"/>
      <c r="OXL1373" s="3"/>
      <c r="OXM1373" s="3"/>
      <c r="OXN1373" s="3"/>
      <c r="OXO1373" s="3"/>
      <c r="OXP1373" s="3"/>
      <c r="OXQ1373" s="3"/>
      <c r="OXR1373" s="3"/>
      <c r="OXS1373" s="3"/>
      <c r="OXT1373" s="3"/>
      <c r="OXU1373" s="3"/>
      <c r="OXV1373" s="3"/>
      <c r="OXW1373" s="3"/>
      <c r="OXX1373" s="3"/>
      <c r="OXY1373" s="3"/>
      <c r="OXZ1373" s="3"/>
      <c r="OYA1373" s="3"/>
      <c r="OYB1373" s="3"/>
      <c r="OYC1373" s="3"/>
      <c r="OYD1373" s="3"/>
      <c r="OYE1373" s="3"/>
      <c r="OYF1373" s="3"/>
      <c r="OYG1373" s="3"/>
      <c r="OYH1373" s="3"/>
      <c r="OYI1373" s="3"/>
      <c r="OYJ1373" s="3"/>
      <c r="OYK1373" s="3"/>
      <c r="OYL1373" s="3"/>
      <c r="OYM1373" s="3"/>
      <c r="OYN1373" s="3"/>
      <c r="OYO1373" s="3"/>
      <c r="OYP1373" s="3"/>
      <c r="OYQ1373" s="3"/>
      <c r="OYR1373" s="3"/>
      <c r="OYS1373" s="3"/>
      <c r="OYT1373" s="3"/>
      <c r="OYU1373" s="3"/>
      <c r="OYV1373" s="3"/>
      <c r="OYW1373" s="3"/>
      <c r="OYX1373" s="3"/>
      <c r="OYY1373" s="3"/>
      <c r="OYZ1373" s="3"/>
      <c r="OZA1373" s="3"/>
      <c r="OZB1373" s="3"/>
      <c r="OZC1373" s="3"/>
      <c r="OZD1373" s="3"/>
      <c r="OZE1373" s="3"/>
      <c r="OZF1373" s="3"/>
      <c r="OZG1373" s="3"/>
      <c r="OZH1373" s="3"/>
      <c r="OZI1373" s="3"/>
      <c r="OZJ1373" s="3"/>
      <c r="OZK1373" s="3"/>
      <c r="OZL1373" s="3"/>
      <c r="OZM1373" s="3"/>
      <c r="OZN1373" s="3"/>
      <c r="OZO1373" s="3"/>
      <c r="OZP1373" s="3"/>
      <c r="OZQ1373" s="3"/>
      <c r="OZR1373" s="3"/>
      <c r="OZS1373" s="3"/>
      <c r="OZT1373" s="3"/>
      <c r="OZU1373" s="3"/>
      <c r="OZV1373" s="3"/>
      <c r="OZW1373" s="3"/>
      <c r="OZX1373" s="3"/>
      <c r="OZY1373" s="3"/>
      <c r="OZZ1373" s="3"/>
      <c r="PAA1373" s="3"/>
      <c r="PAB1373" s="3"/>
      <c r="PAC1373" s="3"/>
      <c r="PAD1373" s="3"/>
      <c r="PAE1373" s="3"/>
      <c r="PAF1373" s="3"/>
      <c r="PAG1373" s="3"/>
      <c r="PAH1373" s="3"/>
      <c r="PAI1373" s="3"/>
      <c r="PAJ1373" s="3"/>
      <c r="PAK1373" s="3"/>
      <c r="PAL1373" s="3"/>
      <c r="PAM1373" s="3"/>
      <c r="PAN1373" s="3"/>
      <c r="PAO1373" s="3"/>
      <c r="PAP1373" s="3"/>
      <c r="PAQ1373" s="3"/>
      <c r="PAR1373" s="3"/>
      <c r="PAS1373" s="3"/>
      <c r="PAT1373" s="3"/>
      <c r="PAU1373" s="3"/>
      <c r="PAV1373" s="3"/>
      <c r="PAW1373" s="3"/>
      <c r="PAX1373" s="3"/>
      <c r="PAY1373" s="3"/>
      <c r="PAZ1373" s="3"/>
      <c r="PBA1373" s="3"/>
      <c r="PBB1373" s="3"/>
      <c r="PBC1373" s="3"/>
      <c r="PBD1373" s="3"/>
      <c r="PBE1373" s="3"/>
      <c r="PBF1373" s="3"/>
      <c r="PBG1373" s="3"/>
      <c r="PBH1373" s="3"/>
      <c r="PBI1373" s="3"/>
      <c r="PBJ1373" s="3"/>
      <c r="PBK1373" s="3"/>
      <c r="PBL1373" s="3"/>
      <c r="PBM1373" s="3"/>
      <c r="PBN1373" s="3"/>
      <c r="PBO1373" s="3"/>
      <c r="PBP1373" s="3"/>
      <c r="PBQ1373" s="3"/>
      <c r="PBR1373" s="3"/>
      <c r="PBS1373" s="3"/>
      <c r="PBT1373" s="3"/>
      <c r="PBU1373" s="3"/>
      <c r="PBV1373" s="3"/>
      <c r="PBW1373" s="3"/>
      <c r="PBX1373" s="3"/>
      <c r="PBY1373" s="3"/>
      <c r="PBZ1373" s="3"/>
      <c r="PCA1373" s="3"/>
      <c r="PCB1373" s="3"/>
      <c r="PCC1373" s="3"/>
      <c r="PCD1373" s="3"/>
      <c r="PCE1373" s="3"/>
      <c r="PCF1373" s="3"/>
      <c r="PCG1373" s="3"/>
      <c r="PCH1373" s="3"/>
      <c r="PCI1373" s="3"/>
      <c r="PCJ1373" s="3"/>
      <c r="PCK1373" s="3"/>
      <c r="PCL1373" s="3"/>
      <c r="PCM1373" s="3"/>
      <c r="PCN1373" s="3"/>
      <c r="PCO1373" s="3"/>
      <c r="PCP1373" s="3"/>
      <c r="PCQ1373" s="3"/>
      <c r="PCR1373" s="3"/>
      <c r="PCS1373" s="3"/>
      <c r="PCT1373" s="3"/>
      <c r="PCU1373" s="3"/>
      <c r="PCV1373" s="3"/>
      <c r="PCW1373" s="3"/>
      <c r="PCX1373" s="3"/>
      <c r="PCY1373" s="3"/>
      <c r="PCZ1373" s="3"/>
      <c r="PDA1373" s="3"/>
      <c r="PDB1373" s="3"/>
      <c r="PDC1373" s="3"/>
      <c r="PDD1373" s="3"/>
      <c r="PDE1373" s="3"/>
      <c r="PDF1373" s="3"/>
      <c r="PDG1373" s="3"/>
      <c r="PDH1373" s="3"/>
      <c r="PDI1373" s="3"/>
      <c r="PDJ1373" s="3"/>
      <c r="PDK1373" s="3"/>
      <c r="PDL1373" s="3"/>
      <c r="PDM1373" s="3"/>
      <c r="PDN1373" s="3"/>
      <c r="PDO1373" s="3"/>
      <c r="PDP1373" s="3"/>
      <c r="PDQ1373" s="3"/>
      <c r="PDR1373" s="3"/>
      <c r="PDS1373" s="3"/>
      <c r="PDT1373" s="3"/>
      <c r="PDU1373" s="3"/>
      <c r="PDV1373" s="3"/>
      <c r="PDW1373" s="3"/>
      <c r="PDX1373" s="3"/>
      <c r="PDY1373" s="3"/>
      <c r="PDZ1373" s="3"/>
      <c r="PEA1373" s="3"/>
      <c r="PEB1373" s="3"/>
      <c r="PEC1373" s="3"/>
      <c r="PED1373" s="3"/>
      <c r="PEE1373" s="3"/>
      <c r="PEF1373" s="3"/>
      <c r="PEG1373" s="3"/>
      <c r="PEH1373" s="3"/>
      <c r="PEI1373" s="3"/>
      <c r="PEJ1373" s="3"/>
      <c r="PEK1373" s="3"/>
      <c r="PEL1373" s="3"/>
      <c r="PEM1373" s="3"/>
      <c r="PEN1373" s="3"/>
      <c r="PEO1373" s="3"/>
      <c r="PEP1373" s="3"/>
      <c r="PEQ1373" s="3"/>
      <c r="PER1373" s="3"/>
      <c r="PES1373" s="3"/>
      <c r="PET1373" s="3"/>
      <c r="PEU1373" s="3"/>
      <c r="PEV1373" s="3"/>
      <c r="PEW1373" s="3"/>
      <c r="PEX1373" s="3"/>
      <c r="PEY1373" s="3"/>
      <c r="PEZ1373" s="3"/>
      <c r="PFA1373" s="3"/>
      <c r="PFB1373" s="3"/>
      <c r="PFC1373" s="3"/>
      <c r="PFD1373" s="3"/>
      <c r="PFE1373" s="3"/>
      <c r="PFF1373" s="3"/>
      <c r="PFG1373" s="3"/>
      <c r="PFH1373" s="3"/>
      <c r="PFI1373" s="3"/>
      <c r="PFJ1373" s="3"/>
      <c r="PFK1373" s="3"/>
      <c r="PFL1373" s="3"/>
      <c r="PFM1373" s="3"/>
      <c r="PFN1373" s="3"/>
      <c r="PFO1373" s="3"/>
      <c r="PFP1373" s="3"/>
      <c r="PFQ1373" s="3"/>
      <c r="PFR1373" s="3"/>
      <c r="PFS1373" s="3"/>
      <c r="PFT1373" s="3"/>
      <c r="PFU1373" s="3"/>
      <c r="PFV1373" s="3"/>
      <c r="PFW1373" s="3"/>
      <c r="PFX1373" s="3"/>
      <c r="PFY1373" s="3"/>
      <c r="PFZ1373" s="3"/>
      <c r="PGA1373" s="3"/>
      <c r="PGB1373" s="3"/>
      <c r="PGC1373" s="3"/>
      <c r="PGD1373" s="3"/>
      <c r="PGE1373" s="3"/>
      <c r="PGF1373" s="3"/>
      <c r="PGG1373" s="3"/>
      <c r="PGH1373" s="3"/>
      <c r="PGI1373" s="3"/>
      <c r="PGJ1373" s="3"/>
      <c r="PGK1373" s="3"/>
      <c r="PGL1373" s="3"/>
      <c r="PGM1373" s="3"/>
      <c r="PGN1373" s="3"/>
      <c r="PGO1373" s="3"/>
      <c r="PGP1373" s="3"/>
      <c r="PGQ1373" s="3"/>
      <c r="PGR1373" s="3"/>
      <c r="PGS1373" s="3"/>
      <c r="PGT1373" s="3"/>
      <c r="PGU1373" s="3"/>
      <c r="PGV1373" s="3"/>
      <c r="PGW1373" s="3"/>
      <c r="PGX1373" s="3"/>
      <c r="PGY1373" s="3"/>
      <c r="PGZ1373" s="3"/>
      <c r="PHA1373" s="3"/>
      <c r="PHB1373" s="3"/>
      <c r="PHC1373" s="3"/>
      <c r="PHD1373" s="3"/>
      <c r="PHE1373" s="3"/>
      <c r="PHF1373" s="3"/>
      <c r="PHG1373" s="3"/>
      <c r="PHH1373" s="3"/>
      <c r="PHI1373" s="3"/>
      <c r="PHJ1373" s="3"/>
      <c r="PHK1373" s="3"/>
      <c r="PHL1373" s="3"/>
      <c r="PHM1373" s="3"/>
      <c r="PHN1373" s="3"/>
      <c r="PHO1373" s="3"/>
      <c r="PHP1373" s="3"/>
      <c r="PHQ1373" s="3"/>
      <c r="PHR1373" s="3"/>
      <c r="PHS1373" s="3"/>
      <c r="PHT1373" s="3"/>
      <c r="PHU1373" s="3"/>
      <c r="PHV1373" s="3"/>
      <c r="PHW1373" s="3"/>
      <c r="PHX1373" s="3"/>
      <c r="PHY1373" s="3"/>
      <c r="PHZ1373" s="3"/>
      <c r="PIA1373" s="3"/>
      <c r="PIB1373" s="3"/>
      <c r="PIC1373" s="3"/>
      <c r="PID1373" s="3"/>
      <c r="PIE1373" s="3"/>
      <c r="PIF1373" s="3"/>
      <c r="PIG1373" s="3"/>
      <c r="PIH1373" s="3"/>
      <c r="PII1373" s="3"/>
      <c r="PIJ1373" s="3"/>
      <c r="PIK1373" s="3"/>
      <c r="PIL1373" s="3"/>
      <c r="PIM1373" s="3"/>
      <c r="PIN1373" s="3"/>
      <c r="PIO1373" s="3"/>
      <c r="PIP1373" s="3"/>
      <c r="PIQ1373" s="3"/>
      <c r="PIR1373" s="3"/>
      <c r="PIS1373" s="3"/>
      <c r="PIT1373" s="3"/>
      <c r="PIU1373" s="3"/>
      <c r="PIV1373" s="3"/>
      <c r="PIW1373" s="3"/>
      <c r="PIX1373" s="3"/>
      <c r="PIY1373" s="3"/>
      <c r="PIZ1373" s="3"/>
      <c r="PJA1373" s="3"/>
      <c r="PJB1373" s="3"/>
      <c r="PJC1373" s="3"/>
      <c r="PJD1373" s="3"/>
      <c r="PJE1373" s="3"/>
      <c r="PJF1373" s="3"/>
      <c r="PJG1373" s="3"/>
      <c r="PJH1373" s="3"/>
      <c r="PJI1373" s="3"/>
      <c r="PJJ1373" s="3"/>
      <c r="PJK1373" s="3"/>
      <c r="PJL1373" s="3"/>
      <c r="PJM1373" s="3"/>
      <c r="PJN1373" s="3"/>
      <c r="PJO1373" s="3"/>
      <c r="PJP1373" s="3"/>
      <c r="PJQ1373" s="3"/>
      <c r="PJR1373" s="3"/>
      <c r="PJS1373" s="3"/>
      <c r="PJT1373" s="3"/>
      <c r="PJU1373" s="3"/>
      <c r="PJV1373" s="3"/>
      <c r="PJW1373" s="3"/>
      <c r="PJX1373" s="3"/>
      <c r="PJY1373" s="3"/>
      <c r="PJZ1373" s="3"/>
      <c r="PKA1373" s="3"/>
      <c r="PKB1373" s="3"/>
      <c r="PKC1373" s="3"/>
      <c r="PKD1373" s="3"/>
      <c r="PKE1373" s="3"/>
      <c r="PKF1373" s="3"/>
      <c r="PKG1373" s="3"/>
      <c r="PKH1373" s="3"/>
      <c r="PKI1373" s="3"/>
      <c r="PKJ1373" s="3"/>
      <c r="PKK1373" s="3"/>
      <c r="PKL1373" s="3"/>
      <c r="PKM1373" s="3"/>
      <c r="PKN1373" s="3"/>
      <c r="PKO1373" s="3"/>
      <c r="PKP1373" s="3"/>
      <c r="PKQ1373" s="3"/>
      <c r="PKR1373" s="3"/>
      <c r="PKS1373" s="3"/>
      <c r="PKT1373" s="3"/>
      <c r="PKU1373" s="3"/>
      <c r="PKV1373" s="3"/>
      <c r="PKW1373" s="3"/>
      <c r="PKX1373" s="3"/>
      <c r="PKY1373" s="3"/>
      <c r="PKZ1373" s="3"/>
      <c r="PLA1373" s="3"/>
      <c r="PLB1373" s="3"/>
      <c r="PLC1373" s="3"/>
      <c r="PLD1373" s="3"/>
      <c r="PLE1373" s="3"/>
      <c r="PLF1373" s="3"/>
      <c r="PLG1373" s="3"/>
      <c r="PLH1373" s="3"/>
      <c r="PLI1373" s="3"/>
      <c r="PLJ1373" s="3"/>
      <c r="PLK1373" s="3"/>
      <c r="PLL1373" s="3"/>
      <c r="PLM1373" s="3"/>
      <c r="PLN1373" s="3"/>
      <c r="PLO1373" s="3"/>
      <c r="PLP1373" s="3"/>
      <c r="PLQ1373" s="3"/>
      <c r="PLR1373" s="3"/>
      <c r="PLS1373" s="3"/>
      <c r="PLT1373" s="3"/>
      <c r="PLU1373" s="3"/>
      <c r="PLV1373" s="3"/>
      <c r="PLW1373" s="3"/>
      <c r="PLX1373" s="3"/>
      <c r="PLY1373" s="3"/>
      <c r="PLZ1373" s="3"/>
      <c r="PMA1373" s="3"/>
      <c r="PMB1373" s="3"/>
      <c r="PMC1373" s="3"/>
      <c r="PMD1373" s="3"/>
      <c r="PME1373" s="3"/>
      <c r="PMF1373" s="3"/>
      <c r="PMG1373" s="3"/>
      <c r="PMH1373" s="3"/>
      <c r="PMI1373" s="3"/>
      <c r="PMJ1373" s="3"/>
      <c r="PMK1373" s="3"/>
      <c r="PML1373" s="3"/>
      <c r="PMM1373" s="3"/>
      <c r="PMN1373" s="3"/>
      <c r="PMO1373" s="3"/>
      <c r="PMP1373" s="3"/>
      <c r="PMQ1373" s="3"/>
      <c r="PMR1373" s="3"/>
      <c r="PMS1373" s="3"/>
      <c r="PMT1373" s="3"/>
      <c r="PMU1373" s="3"/>
      <c r="PMV1373" s="3"/>
      <c r="PMW1373" s="3"/>
      <c r="PMX1373" s="3"/>
      <c r="PMY1373" s="3"/>
      <c r="PMZ1373" s="3"/>
      <c r="PNA1373" s="3"/>
      <c r="PNB1373" s="3"/>
      <c r="PNC1373" s="3"/>
      <c r="PND1373" s="3"/>
      <c r="PNE1373" s="3"/>
      <c r="PNF1373" s="3"/>
      <c r="PNG1373" s="3"/>
      <c r="PNH1373" s="3"/>
      <c r="PNI1373" s="3"/>
      <c r="PNJ1373" s="3"/>
      <c r="PNK1373" s="3"/>
      <c r="PNL1373" s="3"/>
      <c r="PNM1373" s="3"/>
      <c r="PNN1373" s="3"/>
      <c r="PNO1373" s="3"/>
      <c r="PNP1373" s="3"/>
      <c r="PNQ1373" s="3"/>
      <c r="PNR1373" s="3"/>
      <c r="PNS1373" s="3"/>
      <c r="PNT1373" s="3"/>
      <c r="PNU1373" s="3"/>
      <c r="PNV1373" s="3"/>
      <c r="PNW1373" s="3"/>
      <c r="PNX1373" s="3"/>
      <c r="PNY1373" s="3"/>
      <c r="PNZ1373" s="3"/>
      <c r="POA1373" s="3"/>
      <c r="POB1373" s="3"/>
      <c r="POC1373" s="3"/>
      <c r="POD1373" s="3"/>
      <c r="POE1373" s="3"/>
      <c r="POF1373" s="3"/>
      <c r="POG1373" s="3"/>
      <c r="POH1373" s="3"/>
      <c r="POI1373" s="3"/>
      <c r="POJ1373" s="3"/>
      <c r="POK1373" s="3"/>
      <c r="POL1373" s="3"/>
      <c r="POM1373" s="3"/>
      <c r="PON1373" s="3"/>
      <c r="POO1373" s="3"/>
      <c r="POP1373" s="3"/>
      <c r="POQ1373" s="3"/>
      <c r="POR1373" s="3"/>
      <c r="POS1373" s="3"/>
      <c r="POT1373" s="3"/>
      <c r="POU1373" s="3"/>
      <c r="POV1373" s="3"/>
      <c r="POW1373" s="3"/>
      <c r="POX1373" s="3"/>
      <c r="POY1373" s="3"/>
      <c r="POZ1373" s="3"/>
      <c r="PPA1373" s="3"/>
      <c r="PPB1373" s="3"/>
      <c r="PPC1373" s="3"/>
      <c r="PPD1373" s="3"/>
      <c r="PPE1373" s="3"/>
      <c r="PPF1373" s="3"/>
      <c r="PPG1373" s="3"/>
      <c r="PPH1373" s="3"/>
      <c r="PPI1373" s="3"/>
      <c r="PPJ1373" s="3"/>
      <c r="PPK1373" s="3"/>
      <c r="PPL1373" s="3"/>
      <c r="PPM1373" s="3"/>
      <c r="PPN1373" s="3"/>
      <c r="PPO1373" s="3"/>
      <c r="PPP1373" s="3"/>
      <c r="PPQ1373" s="3"/>
      <c r="PPR1373" s="3"/>
      <c r="PPS1373" s="3"/>
      <c r="PPT1373" s="3"/>
      <c r="PPU1373" s="3"/>
      <c r="PPV1373" s="3"/>
      <c r="PPW1373" s="3"/>
      <c r="PPX1373" s="3"/>
      <c r="PPY1373" s="3"/>
      <c r="PPZ1373" s="3"/>
      <c r="PQA1373" s="3"/>
      <c r="PQB1373" s="3"/>
      <c r="PQC1373" s="3"/>
      <c r="PQD1373" s="3"/>
      <c r="PQE1373" s="3"/>
      <c r="PQF1373" s="3"/>
      <c r="PQG1373" s="3"/>
      <c r="PQH1373" s="3"/>
      <c r="PQI1373" s="3"/>
      <c r="PQJ1373" s="3"/>
      <c r="PQK1373" s="3"/>
      <c r="PQL1373" s="3"/>
      <c r="PQM1373" s="3"/>
      <c r="PQN1373" s="3"/>
      <c r="PQO1373" s="3"/>
      <c r="PQP1373" s="3"/>
      <c r="PQQ1373" s="3"/>
      <c r="PQR1373" s="3"/>
      <c r="PQS1373" s="3"/>
      <c r="PQT1373" s="3"/>
      <c r="PQU1373" s="3"/>
      <c r="PQV1373" s="3"/>
      <c r="PQW1373" s="3"/>
      <c r="PQX1373" s="3"/>
      <c r="PQY1373" s="3"/>
      <c r="PQZ1373" s="3"/>
      <c r="PRA1373" s="3"/>
      <c r="PRB1373" s="3"/>
      <c r="PRC1373" s="3"/>
      <c r="PRD1373" s="3"/>
      <c r="PRE1373" s="3"/>
      <c r="PRF1373" s="3"/>
      <c r="PRG1373" s="3"/>
      <c r="PRH1373" s="3"/>
      <c r="PRI1373" s="3"/>
      <c r="PRJ1373" s="3"/>
      <c r="PRK1373" s="3"/>
      <c r="PRL1373" s="3"/>
      <c r="PRM1373" s="3"/>
      <c r="PRN1373" s="3"/>
      <c r="PRO1373" s="3"/>
      <c r="PRP1373" s="3"/>
      <c r="PRQ1373" s="3"/>
      <c r="PRR1373" s="3"/>
      <c r="PRS1373" s="3"/>
      <c r="PRT1373" s="3"/>
      <c r="PRU1373" s="3"/>
      <c r="PRV1373" s="3"/>
      <c r="PRW1373" s="3"/>
      <c r="PRX1373" s="3"/>
      <c r="PRY1373" s="3"/>
      <c r="PRZ1373" s="3"/>
      <c r="PSA1373" s="3"/>
      <c r="PSB1373" s="3"/>
      <c r="PSC1373" s="3"/>
      <c r="PSD1373" s="3"/>
      <c r="PSE1373" s="3"/>
      <c r="PSF1373" s="3"/>
      <c r="PSG1373" s="3"/>
      <c r="PSH1373" s="3"/>
      <c r="PSI1373" s="3"/>
      <c r="PSJ1373" s="3"/>
      <c r="PSK1373" s="3"/>
      <c r="PSL1373" s="3"/>
      <c r="PSM1373" s="3"/>
      <c r="PSN1373" s="3"/>
      <c r="PSO1373" s="3"/>
      <c r="PSP1373" s="3"/>
      <c r="PSQ1373" s="3"/>
      <c r="PSR1373" s="3"/>
      <c r="PSS1373" s="3"/>
      <c r="PST1373" s="3"/>
      <c r="PSU1373" s="3"/>
      <c r="PSV1373" s="3"/>
      <c r="PSW1373" s="3"/>
      <c r="PSX1373" s="3"/>
      <c r="PSY1373" s="3"/>
      <c r="PSZ1373" s="3"/>
      <c r="PTA1373" s="3"/>
      <c r="PTB1373" s="3"/>
      <c r="PTC1373" s="3"/>
      <c r="PTD1373" s="3"/>
      <c r="PTE1373" s="3"/>
      <c r="PTF1373" s="3"/>
      <c r="PTG1373" s="3"/>
      <c r="PTH1373" s="3"/>
      <c r="PTI1373" s="3"/>
      <c r="PTJ1373" s="3"/>
      <c r="PTK1373" s="3"/>
      <c r="PTL1373" s="3"/>
      <c r="PTM1373" s="3"/>
      <c r="PTN1373" s="3"/>
      <c r="PTO1373" s="3"/>
      <c r="PTP1373" s="3"/>
      <c r="PTQ1373" s="3"/>
      <c r="PTR1373" s="3"/>
      <c r="PTS1373" s="3"/>
      <c r="PTT1373" s="3"/>
      <c r="PTU1373" s="3"/>
      <c r="PTV1373" s="3"/>
      <c r="PTW1373" s="3"/>
      <c r="PTX1373" s="3"/>
      <c r="PTY1373" s="3"/>
      <c r="PTZ1373" s="3"/>
      <c r="PUA1373" s="3"/>
      <c r="PUB1373" s="3"/>
      <c r="PUC1373" s="3"/>
      <c r="PUD1373" s="3"/>
      <c r="PUE1373" s="3"/>
      <c r="PUF1373" s="3"/>
      <c r="PUG1373" s="3"/>
      <c r="PUH1373" s="3"/>
      <c r="PUI1373" s="3"/>
      <c r="PUJ1373" s="3"/>
      <c r="PUK1373" s="3"/>
      <c r="PUL1373" s="3"/>
      <c r="PUM1373" s="3"/>
      <c r="PUN1373" s="3"/>
      <c r="PUO1373" s="3"/>
      <c r="PUP1373" s="3"/>
      <c r="PUQ1373" s="3"/>
      <c r="PUR1373" s="3"/>
      <c r="PUS1373" s="3"/>
      <c r="PUT1373" s="3"/>
      <c r="PUU1373" s="3"/>
      <c r="PUV1373" s="3"/>
      <c r="PUW1373" s="3"/>
      <c r="PUX1373" s="3"/>
      <c r="PUY1373" s="3"/>
      <c r="PUZ1373" s="3"/>
      <c r="PVA1373" s="3"/>
      <c r="PVB1373" s="3"/>
      <c r="PVC1373" s="3"/>
      <c r="PVD1373" s="3"/>
      <c r="PVE1373" s="3"/>
      <c r="PVF1373" s="3"/>
      <c r="PVG1373" s="3"/>
      <c r="PVH1373" s="3"/>
      <c r="PVI1373" s="3"/>
      <c r="PVJ1373" s="3"/>
      <c r="PVK1373" s="3"/>
      <c r="PVL1373" s="3"/>
      <c r="PVM1373" s="3"/>
      <c r="PVN1373" s="3"/>
      <c r="PVO1373" s="3"/>
      <c r="PVP1373" s="3"/>
      <c r="PVQ1373" s="3"/>
      <c r="PVR1373" s="3"/>
      <c r="PVS1373" s="3"/>
      <c r="PVT1373" s="3"/>
      <c r="PVU1373" s="3"/>
      <c r="PVV1373" s="3"/>
      <c r="PVW1373" s="3"/>
      <c r="PVX1373" s="3"/>
      <c r="PVY1373" s="3"/>
      <c r="PVZ1373" s="3"/>
      <c r="PWA1373" s="3"/>
      <c r="PWB1373" s="3"/>
      <c r="PWC1373" s="3"/>
      <c r="PWD1373" s="3"/>
      <c r="PWE1373" s="3"/>
      <c r="PWF1373" s="3"/>
      <c r="PWG1373" s="3"/>
      <c r="PWH1373" s="3"/>
      <c r="PWI1373" s="3"/>
      <c r="PWJ1373" s="3"/>
      <c r="PWK1373" s="3"/>
      <c r="PWL1373" s="3"/>
      <c r="PWM1373" s="3"/>
      <c r="PWN1373" s="3"/>
      <c r="PWO1373" s="3"/>
      <c r="PWP1373" s="3"/>
      <c r="PWQ1373" s="3"/>
      <c r="PWR1373" s="3"/>
      <c r="PWS1373" s="3"/>
      <c r="PWT1373" s="3"/>
      <c r="PWU1373" s="3"/>
      <c r="PWV1373" s="3"/>
      <c r="PWW1373" s="3"/>
      <c r="PWX1373" s="3"/>
      <c r="PWY1373" s="3"/>
      <c r="PWZ1373" s="3"/>
      <c r="PXA1373" s="3"/>
      <c r="PXB1373" s="3"/>
      <c r="PXC1373" s="3"/>
      <c r="PXD1373" s="3"/>
      <c r="PXE1373" s="3"/>
      <c r="PXF1373" s="3"/>
      <c r="PXG1373" s="3"/>
      <c r="PXH1373" s="3"/>
      <c r="PXI1373" s="3"/>
      <c r="PXJ1373" s="3"/>
      <c r="PXK1373" s="3"/>
      <c r="PXL1373" s="3"/>
      <c r="PXM1373" s="3"/>
      <c r="PXN1373" s="3"/>
      <c r="PXO1373" s="3"/>
      <c r="PXP1373" s="3"/>
      <c r="PXQ1373" s="3"/>
      <c r="PXR1373" s="3"/>
      <c r="PXS1373" s="3"/>
      <c r="PXT1373" s="3"/>
      <c r="PXU1373" s="3"/>
      <c r="PXV1373" s="3"/>
      <c r="PXW1373" s="3"/>
      <c r="PXX1373" s="3"/>
      <c r="PXY1373" s="3"/>
      <c r="PXZ1373" s="3"/>
      <c r="PYA1373" s="3"/>
      <c r="PYB1373" s="3"/>
      <c r="PYC1373" s="3"/>
      <c r="PYD1373" s="3"/>
      <c r="PYE1373" s="3"/>
      <c r="PYF1373" s="3"/>
      <c r="PYG1373" s="3"/>
      <c r="PYH1373" s="3"/>
      <c r="PYI1373" s="3"/>
      <c r="PYJ1373" s="3"/>
      <c r="PYK1373" s="3"/>
      <c r="PYL1373" s="3"/>
      <c r="PYM1373" s="3"/>
      <c r="PYN1373" s="3"/>
      <c r="PYO1373" s="3"/>
      <c r="PYP1373" s="3"/>
      <c r="PYQ1373" s="3"/>
      <c r="PYR1373" s="3"/>
      <c r="PYS1373" s="3"/>
      <c r="PYT1373" s="3"/>
      <c r="PYU1373" s="3"/>
      <c r="PYV1373" s="3"/>
      <c r="PYW1373" s="3"/>
      <c r="PYX1373" s="3"/>
      <c r="PYY1373" s="3"/>
      <c r="PYZ1373" s="3"/>
      <c r="PZA1373" s="3"/>
      <c r="PZB1373" s="3"/>
      <c r="PZC1373" s="3"/>
      <c r="PZD1373" s="3"/>
      <c r="PZE1373" s="3"/>
      <c r="PZF1373" s="3"/>
      <c r="PZG1373" s="3"/>
      <c r="PZH1373" s="3"/>
      <c r="PZI1373" s="3"/>
      <c r="PZJ1373" s="3"/>
      <c r="PZK1373" s="3"/>
      <c r="PZL1373" s="3"/>
      <c r="PZM1373" s="3"/>
      <c r="PZN1373" s="3"/>
      <c r="PZO1373" s="3"/>
      <c r="PZP1373" s="3"/>
      <c r="PZQ1373" s="3"/>
      <c r="PZR1373" s="3"/>
      <c r="PZS1373" s="3"/>
      <c r="PZT1373" s="3"/>
      <c r="PZU1373" s="3"/>
      <c r="PZV1373" s="3"/>
      <c r="PZW1373" s="3"/>
      <c r="PZX1373" s="3"/>
      <c r="PZY1373" s="3"/>
      <c r="PZZ1373" s="3"/>
      <c r="QAA1373" s="3"/>
      <c r="QAB1373" s="3"/>
      <c r="QAC1373" s="3"/>
      <c r="QAD1373" s="3"/>
      <c r="QAE1373" s="3"/>
      <c r="QAF1373" s="3"/>
      <c r="QAG1373" s="3"/>
      <c r="QAH1373" s="3"/>
      <c r="QAI1373" s="3"/>
      <c r="QAJ1373" s="3"/>
      <c r="QAK1373" s="3"/>
      <c r="QAL1373" s="3"/>
      <c r="QAM1373" s="3"/>
      <c r="QAN1373" s="3"/>
      <c r="QAO1373" s="3"/>
      <c r="QAP1373" s="3"/>
      <c r="QAQ1373" s="3"/>
      <c r="QAR1373" s="3"/>
      <c r="QAS1373" s="3"/>
      <c r="QAT1373" s="3"/>
      <c r="QAU1373" s="3"/>
      <c r="QAV1373" s="3"/>
      <c r="QAW1373" s="3"/>
      <c r="QAX1373" s="3"/>
      <c r="QAY1373" s="3"/>
      <c r="QAZ1373" s="3"/>
      <c r="QBA1373" s="3"/>
      <c r="QBB1373" s="3"/>
      <c r="QBC1373" s="3"/>
      <c r="QBD1373" s="3"/>
      <c r="QBE1373" s="3"/>
      <c r="QBF1373" s="3"/>
      <c r="QBG1373" s="3"/>
      <c r="QBH1373" s="3"/>
      <c r="QBI1373" s="3"/>
      <c r="QBJ1373" s="3"/>
      <c r="QBK1373" s="3"/>
      <c r="QBL1373" s="3"/>
      <c r="QBM1373" s="3"/>
      <c r="QBN1373" s="3"/>
      <c r="QBO1373" s="3"/>
      <c r="QBP1373" s="3"/>
      <c r="QBQ1373" s="3"/>
      <c r="QBR1373" s="3"/>
      <c r="QBS1373" s="3"/>
      <c r="QBT1373" s="3"/>
      <c r="QBU1373" s="3"/>
      <c r="QBV1373" s="3"/>
      <c r="QBW1373" s="3"/>
      <c r="QBX1373" s="3"/>
      <c r="QBY1373" s="3"/>
      <c r="QBZ1373" s="3"/>
      <c r="QCA1373" s="3"/>
      <c r="QCB1373" s="3"/>
      <c r="QCC1373" s="3"/>
      <c r="QCD1373" s="3"/>
      <c r="QCE1373" s="3"/>
      <c r="QCF1373" s="3"/>
      <c r="QCG1373" s="3"/>
      <c r="QCH1373" s="3"/>
      <c r="QCI1373" s="3"/>
      <c r="QCJ1373" s="3"/>
      <c r="QCK1373" s="3"/>
      <c r="QCL1373" s="3"/>
      <c r="QCM1373" s="3"/>
      <c r="QCN1373" s="3"/>
      <c r="QCO1373" s="3"/>
      <c r="QCP1373" s="3"/>
      <c r="QCQ1373" s="3"/>
      <c r="QCR1373" s="3"/>
      <c r="QCS1373" s="3"/>
      <c r="QCT1373" s="3"/>
      <c r="QCU1373" s="3"/>
      <c r="QCV1373" s="3"/>
      <c r="QCW1373" s="3"/>
      <c r="QCX1373" s="3"/>
      <c r="QCY1373" s="3"/>
      <c r="QCZ1373" s="3"/>
      <c r="QDA1373" s="3"/>
      <c r="QDB1373" s="3"/>
      <c r="QDC1373" s="3"/>
      <c r="QDD1373" s="3"/>
      <c r="QDE1373" s="3"/>
      <c r="QDF1373" s="3"/>
      <c r="QDG1373" s="3"/>
      <c r="QDH1373" s="3"/>
      <c r="QDI1373" s="3"/>
      <c r="QDJ1373" s="3"/>
      <c r="QDK1373" s="3"/>
      <c r="QDL1373" s="3"/>
      <c r="QDM1373" s="3"/>
      <c r="QDN1373" s="3"/>
      <c r="QDO1373" s="3"/>
      <c r="QDP1373" s="3"/>
      <c r="QDQ1373" s="3"/>
      <c r="QDR1373" s="3"/>
      <c r="QDS1373" s="3"/>
      <c r="QDT1373" s="3"/>
      <c r="QDU1373" s="3"/>
      <c r="QDV1373" s="3"/>
      <c r="QDW1373" s="3"/>
      <c r="QDX1373" s="3"/>
      <c r="QDY1373" s="3"/>
      <c r="QDZ1373" s="3"/>
      <c r="QEA1373" s="3"/>
      <c r="QEB1373" s="3"/>
      <c r="QEC1373" s="3"/>
      <c r="QED1373" s="3"/>
      <c r="QEE1373" s="3"/>
      <c r="QEF1373" s="3"/>
      <c r="QEG1373" s="3"/>
      <c r="QEH1373" s="3"/>
      <c r="QEI1373" s="3"/>
      <c r="QEJ1373" s="3"/>
      <c r="QEK1373" s="3"/>
      <c r="QEL1373" s="3"/>
      <c r="QEM1373" s="3"/>
      <c r="QEN1373" s="3"/>
      <c r="QEO1373" s="3"/>
      <c r="QEP1373" s="3"/>
      <c r="QEQ1373" s="3"/>
      <c r="QER1373" s="3"/>
      <c r="QES1373" s="3"/>
      <c r="QET1373" s="3"/>
      <c r="QEU1373" s="3"/>
      <c r="QEV1373" s="3"/>
      <c r="QEW1373" s="3"/>
      <c r="QEX1373" s="3"/>
      <c r="QEY1373" s="3"/>
      <c r="QEZ1373" s="3"/>
      <c r="QFA1373" s="3"/>
      <c r="QFB1373" s="3"/>
      <c r="QFC1373" s="3"/>
      <c r="QFD1373" s="3"/>
      <c r="QFE1373" s="3"/>
      <c r="QFF1373" s="3"/>
      <c r="QFG1373" s="3"/>
      <c r="QFH1373" s="3"/>
      <c r="QFI1373" s="3"/>
      <c r="QFJ1373" s="3"/>
      <c r="QFK1373" s="3"/>
      <c r="QFL1373" s="3"/>
      <c r="QFM1373" s="3"/>
      <c r="QFN1373" s="3"/>
      <c r="QFO1373" s="3"/>
      <c r="QFP1373" s="3"/>
      <c r="QFQ1373" s="3"/>
      <c r="QFR1373" s="3"/>
      <c r="QFS1373" s="3"/>
      <c r="QFT1373" s="3"/>
      <c r="QFU1373" s="3"/>
      <c r="QFV1373" s="3"/>
      <c r="QFW1373" s="3"/>
      <c r="QFX1373" s="3"/>
      <c r="QFY1373" s="3"/>
      <c r="QFZ1373" s="3"/>
      <c r="QGA1373" s="3"/>
      <c r="QGB1373" s="3"/>
      <c r="QGC1373" s="3"/>
      <c r="QGD1373" s="3"/>
      <c r="QGE1373" s="3"/>
      <c r="QGF1373" s="3"/>
      <c r="QGG1373" s="3"/>
      <c r="QGH1373" s="3"/>
      <c r="QGI1373" s="3"/>
      <c r="QGJ1373" s="3"/>
      <c r="QGK1373" s="3"/>
      <c r="QGL1373" s="3"/>
      <c r="QGM1373" s="3"/>
      <c r="QGN1373" s="3"/>
      <c r="QGO1373" s="3"/>
      <c r="QGP1373" s="3"/>
      <c r="QGQ1373" s="3"/>
      <c r="QGR1373" s="3"/>
      <c r="QGS1373" s="3"/>
      <c r="QGT1373" s="3"/>
      <c r="QGU1373" s="3"/>
      <c r="QGV1373" s="3"/>
      <c r="QGW1373" s="3"/>
      <c r="QGX1373" s="3"/>
      <c r="QGY1373" s="3"/>
      <c r="QGZ1373" s="3"/>
      <c r="QHA1373" s="3"/>
      <c r="QHB1373" s="3"/>
      <c r="QHC1373" s="3"/>
      <c r="QHD1373" s="3"/>
      <c r="QHE1373" s="3"/>
      <c r="QHF1373" s="3"/>
      <c r="QHG1373" s="3"/>
      <c r="QHH1373" s="3"/>
      <c r="QHI1373" s="3"/>
      <c r="QHJ1373" s="3"/>
      <c r="QHK1373" s="3"/>
      <c r="QHL1373" s="3"/>
      <c r="QHM1373" s="3"/>
      <c r="QHN1373" s="3"/>
      <c r="QHO1373" s="3"/>
      <c r="QHP1373" s="3"/>
      <c r="QHQ1373" s="3"/>
      <c r="QHR1373" s="3"/>
      <c r="QHS1373" s="3"/>
      <c r="QHT1373" s="3"/>
      <c r="QHU1373" s="3"/>
      <c r="QHV1373" s="3"/>
      <c r="QHW1373" s="3"/>
      <c r="QHX1373" s="3"/>
      <c r="QHY1373" s="3"/>
      <c r="QHZ1373" s="3"/>
      <c r="QIA1373" s="3"/>
      <c r="QIB1373" s="3"/>
      <c r="QIC1373" s="3"/>
      <c r="QID1373" s="3"/>
      <c r="QIE1373" s="3"/>
      <c r="QIF1373" s="3"/>
      <c r="QIG1373" s="3"/>
      <c r="QIH1373" s="3"/>
      <c r="QII1373" s="3"/>
      <c r="QIJ1373" s="3"/>
      <c r="QIK1373" s="3"/>
      <c r="QIL1373" s="3"/>
      <c r="QIM1373" s="3"/>
      <c r="QIN1373" s="3"/>
      <c r="QIO1373" s="3"/>
      <c r="QIP1373" s="3"/>
      <c r="QIQ1373" s="3"/>
      <c r="QIR1373" s="3"/>
      <c r="QIS1373" s="3"/>
      <c r="QIT1373" s="3"/>
      <c r="QIU1373" s="3"/>
      <c r="QIV1373" s="3"/>
      <c r="QIW1373" s="3"/>
      <c r="QIX1373" s="3"/>
      <c r="QIY1373" s="3"/>
      <c r="QIZ1373" s="3"/>
      <c r="QJA1373" s="3"/>
      <c r="QJB1373" s="3"/>
      <c r="QJC1373" s="3"/>
      <c r="QJD1373" s="3"/>
      <c r="QJE1373" s="3"/>
      <c r="QJF1373" s="3"/>
      <c r="QJG1373" s="3"/>
      <c r="QJH1373" s="3"/>
      <c r="QJI1373" s="3"/>
      <c r="QJJ1373" s="3"/>
      <c r="QJK1373" s="3"/>
      <c r="QJL1373" s="3"/>
      <c r="QJM1373" s="3"/>
      <c r="QJN1373" s="3"/>
      <c r="QJO1373" s="3"/>
      <c r="QJP1373" s="3"/>
      <c r="QJQ1373" s="3"/>
      <c r="QJR1373" s="3"/>
      <c r="QJS1373" s="3"/>
      <c r="QJT1373" s="3"/>
      <c r="QJU1373" s="3"/>
      <c r="QJV1373" s="3"/>
      <c r="QJW1373" s="3"/>
      <c r="QJX1373" s="3"/>
      <c r="QJY1373" s="3"/>
      <c r="QJZ1373" s="3"/>
      <c r="QKA1373" s="3"/>
      <c r="QKB1373" s="3"/>
      <c r="QKC1373" s="3"/>
      <c r="QKD1373" s="3"/>
      <c r="QKE1373" s="3"/>
      <c r="QKF1373" s="3"/>
      <c r="QKG1373" s="3"/>
      <c r="QKH1373" s="3"/>
      <c r="QKI1373" s="3"/>
      <c r="QKJ1373" s="3"/>
      <c r="QKK1373" s="3"/>
      <c r="QKL1373" s="3"/>
      <c r="QKM1373" s="3"/>
      <c r="QKN1373" s="3"/>
      <c r="QKO1373" s="3"/>
      <c r="QKP1373" s="3"/>
      <c r="QKQ1373" s="3"/>
      <c r="QKR1373" s="3"/>
      <c r="QKS1373" s="3"/>
      <c r="QKT1373" s="3"/>
      <c r="QKU1373" s="3"/>
      <c r="QKV1373" s="3"/>
      <c r="QKW1373" s="3"/>
      <c r="QKX1373" s="3"/>
      <c r="QKY1373" s="3"/>
      <c r="QKZ1373" s="3"/>
      <c r="QLA1373" s="3"/>
      <c r="QLB1373" s="3"/>
      <c r="QLC1373" s="3"/>
      <c r="QLD1373" s="3"/>
      <c r="QLE1373" s="3"/>
      <c r="QLF1373" s="3"/>
      <c r="QLG1373" s="3"/>
      <c r="QLH1373" s="3"/>
      <c r="QLI1373" s="3"/>
      <c r="QLJ1373" s="3"/>
      <c r="QLK1373" s="3"/>
      <c r="QLL1373" s="3"/>
      <c r="QLM1373" s="3"/>
      <c r="QLN1373" s="3"/>
      <c r="QLO1373" s="3"/>
      <c r="QLP1373" s="3"/>
      <c r="QLQ1373" s="3"/>
      <c r="QLR1373" s="3"/>
      <c r="QLS1373" s="3"/>
      <c r="QLT1373" s="3"/>
      <c r="QLU1373" s="3"/>
      <c r="QLV1373" s="3"/>
      <c r="QLW1373" s="3"/>
      <c r="QLX1373" s="3"/>
      <c r="QLY1373" s="3"/>
      <c r="QLZ1373" s="3"/>
      <c r="QMA1373" s="3"/>
      <c r="QMB1373" s="3"/>
      <c r="QMC1373" s="3"/>
      <c r="QMD1373" s="3"/>
      <c r="QME1373" s="3"/>
      <c r="QMF1373" s="3"/>
      <c r="QMG1373" s="3"/>
      <c r="QMH1373" s="3"/>
      <c r="QMI1373" s="3"/>
      <c r="QMJ1373" s="3"/>
      <c r="QMK1373" s="3"/>
      <c r="QML1373" s="3"/>
      <c r="QMM1373" s="3"/>
      <c r="QMN1373" s="3"/>
      <c r="QMO1373" s="3"/>
      <c r="QMP1373" s="3"/>
      <c r="QMQ1373" s="3"/>
      <c r="QMR1373" s="3"/>
      <c r="QMS1373" s="3"/>
      <c r="QMT1373" s="3"/>
      <c r="QMU1373" s="3"/>
      <c r="QMV1373" s="3"/>
      <c r="QMW1373" s="3"/>
      <c r="QMX1373" s="3"/>
      <c r="QMY1373" s="3"/>
      <c r="QMZ1373" s="3"/>
      <c r="QNA1373" s="3"/>
      <c r="QNB1373" s="3"/>
      <c r="QNC1373" s="3"/>
      <c r="QND1373" s="3"/>
      <c r="QNE1373" s="3"/>
      <c r="QNF1373" s="3"/>
      <c r="QNG1373" s="3"/>
      <c r="QNH1373" s="3"/>
      <c r="QNI1373" s="3"/>
      <c r="QNJ1373" s="3"/>
      <c r="QNK1373" s="3"/>
      <c r="QNL1373" s="3"/>
      <c r="QNM1373" s="3"/>
      <c r="QNN1373" s="3"/>
      <c r="QNO1373" s="3"/>
      <c r="QNP1373" s="3"/>
      <c r="QNQ1373" s="3"/>
      <c r="QNR1373" s="3"/>
      <c r="QNS1373" s="3"/>
      <c r="QNT1373" s="3"/>
      <c r="QNU1373" s="3"/>
      <c r="QNV1373" s="3"/>
      <c r="QNW1373" s="3"/>
      <c r="QNX1373" s="3"/>
      <c r="QNY1373" s="3"/>
      <c r="QNZ1373" s="3"/>
      <c r="QOA1373" s="3"/>
      <c r="QOB1373" s="3"/>
      <c r="QOC1373" s="3"/>
      <c r="QOD1373" s="3"/>
      <c r="QOE1373" s="3"/>
      <c r="QOF1373" s="3"/>
      <c r="QOG1373" s="3"/>
      <c r="QOH1373" s="3"/>
      <c r="QOI1373" s="3"/>
      <c r="QOJ1373" s="3"/>
      <c r="QOK1373" s="3"/>
      <c r="QOL1373" s="3"/>
      <c r="QOM1373" s="3"/>
      <c r="QON1373" s="3"/>
      <c r="QOO1373" s="3"/>
      <c r="QOP1373" s="3"/>
      <c r="QOQ1373" s="3"/>
      <c r="QOR1373" s="3"/>
      <c r="QOS1373" s="3"/>
      <c r="QOT1373" s="3"/>
      <c r="QOU1373" s="3"/>
      <c r="QOV1373" s="3"/>
      <c r="QOW1373" s="3"/>
      <c r="QOX1373" s="3"/>
      <c r="QOY1373" s="3"/>
      <c r="QOZ1373" s="3"/>
      <c r="QPA1373" s="3"/>
      <c r="QPB1373" s="3"/>
      <c r="QPC1373" s="3"/>
      <c r="QPD1373" s="3"/>
      <c r="QPE1373" s="3"/>
      <c r="QPF1373" s="3"/>
      <c r="QPG1373" s="3"/>
      <c r="QPH1373" s="3"/>
      <c r="QPI1373" s="3"/>
      <c r="QPJ1373" s="3"/>
      <c r="QPK1373" s="3"/>
      <c r="QPL1373" s="3"/>
      <c r="QPM1373" s="3"/>
      <c r="QPN1373" s="3"/>
      <c r="QPO1373" s="3"/>
      <c r="QPP1373" s="3"/>
      <c r="QPQ1373" s="3"/>
      <c r="QPR1373" s="3"/>
      <c r="QPS1373" s="3"/>
      <c r="QPT1373" s="3"/>
      <c r="QPU1373" s="3"/>
      <c r="QPV1373" s="3"/>
      <c r="QPW1373" s="3"/>
      <c r="QPX1373" s="3"/>
      <c r="QPY1373" s="3"/>
      <c r="QPZ1373" s="3"/>
      <c r="QQA1373" s="3"/>
      <c r="QQB1373" s="3"/>
      <c r="QQC1373" s="3"/>
      <c r="QQD1373" s="3"/>
      <c r="QQE1373" s="3"/>
      <c r="QQF1373" s="3"/>
      <c r="QQG1373" s="3"/>
      <c r="QQH1373" s="3"/>
      <c r="QQI1373" s="3"/>
      <c r="QQJ1373" s="3"/>
      <c r="QQK1373" s="3"/>
      <c r="QQL1373" s="3"/>
      <c r="QQM1373" s="3"/>
      <c r="QQN1373" s="3"/>
      <c r="QQO1373" s="3"/>
      <c r="QQP1373" s="3"/>
      <c r="QQQ1373" s="3"/>
      <c r="QQR1373" s="3"/>
      <c r="QQS1373" s="3"/>
      <c r="QQT1373" s="3"/>
      <c r="QQU1373" s="3"/>
      <c r="QQV1373" s="3"/>
      <c r="QQW1373" s="3"/>
      <c r="QQX1373" s="3"/>
      <c r="QQY1373" s="3"/>
      <c r="QQZ1373" s="3"/>
      <c r="QRA1373" s="3"/>
      <c r="QRB1373" s="3"/>
      <c r="QRC1373" s="3"/>
      <c r="QRD1373" s="3"/>
      <c r="QRE1373" s="3"/>
      <c r="QRF1373" s="3"/>
      <c r="QRG1373" s="3"/>
      <c r="QRH1373" s="3"/>
      <c r="QRI1373" s="3"/>
      <c r="QRJ1373" s="3"/>
      <c r="QRK1373" s="3"/>
      <c r="QRL1373" s="3"/>
      <c r="QRM1373" s="3"/>
      <c r="QRN1373" s="3"/>
      <c r="QRO1373" s="3"/>
      <c r="QRP1373" s="3"/>
      <c r="QRQ1373" s="3"/>
      <c r="QRR1373" s="3"/>
      <c r="QRS1373" s="3"/>
      <c r="QRT1373" s="3"/>
      <c r="QRU1373" s="3"/>
      <c r="QRV1373" s="3"/>
      <c r="QRW1373" s="3"/>
      <c r="QRX1373" s="3"/>
      <c r="QRY1373" s="3"/>
      <c r="QRZ1373" s="3"/>
      <c r="QSA1373" s="3"/>
      <c r="QSB1373" s="3"/>
      <c r="QSC1373" s="3"/>
      <c r="QSD1373" s="3"/>
      <c r="QSE1373" s="3"/>
      <c r="QSF1373" s="3"/>
      <c r="QSG1373" s="3"/>
      <c r="QSH1373" s="3"/>
      <c r="QSI1373" s="3"/>
      <c r="QSJ1373" s="3"/>
      <c r="QSK1373" s="3"/>
      <c r="QSL1373" s="3"/>
      <c r="QSM1373" s="3"/>
      <c r="QSN1373" s="3"/>
      <c r="QSO1373" s="3"/>
      <c r="QSP1373" s="3"/>
      <c r="QSQ1373" s="3"/>
      <c r="QSR1373" s="3"/>
      <c r="QSS1373" s="3"/>
      <c r="QST1373" s="3"/>
      <c r="QSU1373" s="3"/>
      <c r="QSV1373" s="3"/>
      <c r="QSW1373" s="3"/>
      <c r="QSX1373" s="3"/>
      <c r="QSY1373" s="3"/>
      <c r="QSZ1373" s="3"/>
      <c r="QTA1373" s="3"/>
      <c r="QTB1373" s="3"/>
      <c r="QTC1373" s="3"/>
      <c r="QTD1373" s="3"/>
      <c r="QTE1373" s="3"/>
      <c r="QTF1373" s="3"/>
      <c r="QTG1373" s="3"/>
      <c r="QTH1373" s="3"/>
      <c r="QTI1373" s="3"/>
      <c r="QTJ1373" s="3"/>
      <c r="QTK1373" s="3"/>
      <c r="QTL1373" s="3"/>
      <c r="QTM1373" s="3"/>
      <c r="QTN1373" s="3"/>
      <c r="QTO1373" s="3"/>
      <c r="QTP1373" s="3"/>
      <c r="QTQ1373" s="3"/>
      <c r="QTR1373" s="3"/>
      <c r="QTS1373" s="3"/>
      <c r="QTT1373" s="3"/>
      <c r="QTU1373" s="3"/>
      <c r="QTV1373" s="3"/>
      <c r="QTW1373" s="3"/>
      <c r="QTX1373" s="3"/>
      <c r="QTY1373" s="3"/>
      <c r="QTZ1373" s="3"/>
      <c r="QUA1373" s="3"/>
      <c r="QUB1373" s="3"/>
      <c r="QUC1373" s="3"/>
      <c r="QUD1373" s="3"/>
      <c r="QUE1373" s="3"/>
      <c r="QUF1373" s="3"/>
      <c r="QUG1373" s="3"/>
      <c r="QUH1373" s="3"/>
      <c r="QUI1373" s="3"/>
      <c r="QUJ1373" s="3"/>
      <c r="QUK1373" s="3"/>
      <c r="QUL1373" s="3"/>
      <c r="QUM1373" s="3"/>
      <c r="QUN1373" s="3"/>
      <c r="QUO1373" s="3"/>
      <c r="QUP1373" s="3"/>
      <c r="QUQ1373" s="3"/>
      <c r="QUR1373" s="3"/>
      <c r="QUS1373" s="3"/>
      <c r="QUT1373" s="3"/>
      <c r="QUU1373" s="3"/>
      <c r="QUV1373" s="3"/>
      <c r="QUW1373" s="3"/>
      <c r="QUX1373" s="3"/>
      <c r="QUY1373" s="3"/>
      <c r="QUZ1373" s="3"/>
      <c r="QVA1373" s="3"/>
      <c r="QVB1373" s="3"/>
      <c r="QVC1373" s="3"/>
      <c r="QVD1373" s="3"/>
      <c r="QVE1373" s="3"/>
      <c r="QVF1373" s="3"/>
      <c r="QVG1373" s="3"/>
      <c r="QVH1373" s="3"/>
      <c r="QVI1373" s="3"/>
      <c r="QVJ1373" s="3"/>
      <c r="QVK1373" s="3"/>
      <c r="QVL1373" s="3"/>
      <c r="QVM1373" s="3"/>
      <c r="QVN1373" s="3"/>
      <c r="QVO1373" s="3"/>
      <c r="QVP1373" s="3"/>
      <c r="QVQ1373" s="3"/>
      <c r="QVR1373" s="3"/>
      <c r="QVS1373" s="3"/>
      <c r="QVT1373" s="3"/>
      <c r="QVU1373" s="3"/>
      <c r="QVV1373" s="3"/>
      <c r="QVW1373" s="3"/>
      <c r="QVX1373" s="3"/>
      <c r="QVY1373" s="3"/>
      <c r="QVZ1373" s="3"/>
      <c r="QWA1373" s="3"/>
      <c r="QWB1373" s="3"/>
      <c r="QWC1373" s="3"/>
      <c r="QWD1373" s="3"/>
      <c r="QWE1373" s="3"/>
      <c r="QWF1373" s="3"/>
      <c r="QWG1373" s="3"/>
      <c r="QWH1373" s="3"/>
      <c r="QWI1373" s="3"/>
      <c r="QWJ1373" s="3"/>
      <c r="QWK1373" s="3"/>
      <c r="QWL1373" s="3"/>
      <c r="QWM1373" s="3"/>
      <c r="QWN1373" s="3"/>
      <c r="QWO1373" s="3"/>
      <c r="QWP1373" s="3"/>
      <c r="QWQ1373" s="3"/>
      <c r="QWR1373" s="3"/>
      <c r="QWS1373" s="3"/>
      <c r="QWT1373" s="3"/>
      <c r="QWU1373" s="3"/>
      <c r="QWV1373" s="3"/>
      <c r="QWW1373" s="3"/>
      <c r="QWX1373" s="3"/>
      <c r="QWY1373" s="3"/>
      <c r="QWZ1373" s="3"/>
      <c r="QXA1373" s="3"/>
      <c r="QXB1373" s="3"/>
      <c r="QXC1373" s="3"/>
      <c r="QXD1373" s="3"/>
      <c r="QXE1373" s="3"/>
      <c r="QXF1373" s="3"/>
      <c r="QXG1373" s="3"/>
      <c r="QXH1373" s="3"/>
      <c r="QXI1373" s="3"/>
      <c r="QXJ1373" s="3"/>
      <c r="QXK1373" s="3"/>
      <c r="QXL1373" s="3"/>
      <c r="QXM1373" s="3"/>
      <c r="QXN1373" s="3"/>
      <c r="QXO1373" s="3"/>
      <c r="QXP1373" s="3"/>
      <c r="QXQ1373" s="3"/>
      <c r="QXR1373" s="3"/>
      <c r="QXS1373" s="3"/>
      <c r="QXT1373" s="3"/>
      <c r="QXU1373" s="3"/>
      <c r="QXV1373" s="3"/>
      <c r="QXW1373" s="3"/>
      <c r="QXX1373" s="3"/>
      <c r="QXY1373" s="3"/>
      <c r="QXZ1373" s="3"/>
      <c r="QYA1373" s="3"/>
      <c r="QYB1373" s="3"/>
      <c r="QYC1373" s="3"/>
      <c r="QYD1373" s="3"/>
      <c r="QYE1373" s="3"/>
      <c r="QYF1373" s="3"/>
      <c r="QYG1373" s="3"/>
      <c r="QYH1373" s="3"/>
      <c r="QYI1373" s="3"/>
      <c r="QYJ1373" s="3"/>
      <c r="QYK1373" s="3"/>
      <c r="QYL1373" s="3"/>
      <c r="QYM1373" s="3"/>
      <c r="QYN1373" s="3"/>
      <c r="QYO1373" s="3"/>
      <c r="QYP1373" s="3"/>
      <c r="QYQ1373" s="3"/>
      <c r="QYR1373" s="3"/>
      <c r="QYS1373" s="3"/>
      <c r="QYT1373" s="3"/>
      <c r="QYU1373" s="3"/>
      <c r="QYV1373" s="3"/>
      <c r="QYW1373" s="3"/>
      <c r="QYX1373" s="3"/>
      <c r="QYY1373" s="3"/>
      <c r="QYZ1373" s="3"/>
      <c r="QZA1373" s="3"/>
      <c r="QZB1373" s="3"/>
      <c r="QZC1373" s="3"/>
      <c r="QZD1373" s="3"/>
      <c r="QZE1373" s="3"/>
      <c r="QZF1373" s="3"/>
      <c r="QZG1373" s="3"/>
      <c r="QZH1373" s="3"/>
      <c r="QZI1373" s="3"/>
      <c r="QZJ1373" s="3"/>
      <c r="QZK1373" s="3"/>
      <c r="QZL1373" s="3"/>
      <c r="QZM1373" s="3"/>
      <c r="QZN1373" s="3"/>
      <c r="QZO1373" s="3"/>
      <c r="QZP1373" s="3"/>
      <c r="QZQ1373" s="3"/>
      <c r="QZR1373" s="3"/>
      <c r="QZS1373" s="3"/>
      <c r="QZT1373" s="3"/>
      <c r="QZU1373" s="3"/>
      <c r="QZV1373" s="3"/>
      <c r="QZW1373" s="3"/>
      <c r="QZX1373" s="3"/>
      <c r="QZY1373" s="3"/>
      <c r="QZZ1373" s="3"/>
      <c r="RAA1373" s="3"/>
      <c r="RAB1373" s="3"/>
      <c r="RAC1373" s="3"/>
      <c r="RAD1373" s="3"/>
      <c r="RAE1373" s="3"/>
      <c r="RAF1373" s="3"/>
      <c r="RAG1373" s="3"/>
      <c r="RAH1373" s="3"/>
      <c r="RAI1373" s="3"/>
      <c r="RAJ1373" s="3"/>
      <c r="RAK1373" s="3"/>
      <c r="RAL1373" s="3"/>
      <c r="RAM1373" s="3"/>
      <c r="RAN1373" s="3"/>
      <c r="RAO1373" s="3"/>
      <c r="RAP1373" s="3"/>
      <c r="RAQ1373" s="3"/>
      <c r="RAR1373" s="3"/>
      <c r="RAS1373" s="3"/>
      <c r="RAT1373" s="3"/>
      <c r="RAU1373" s="3"/>
      <c r="RAV1373" s="3"/>
      <c r="RAW1373" s="3"/>
      <c r="RAX1373" s="3"/>
      <c r="RAY1373" s="3"/>
      <c r="RAZ1373" s="3"/>
      <c r="RBA1373" s="3"/>
      <c r="RBB1373" s="3"/>
      <c r="RBC1373" s="3"/>
      <c r="RBD1373" s="3"/>
      <c r="RBE1373" s="3"/>
      <c r="RBF1373" s="3"/>
      <c r="RBG1373" s="3"/>
      <c r="RBH1373" s="3"/>
      <c r="RBI1373" s="3"/>
      <c r="RBJ1373" s="3"/>
      <c r="RBK1373" s="3"/>
      <c r="RBL1373" s="3"/>
      <c r="RBM1373" s="3"/>
      <c r="RBN1373" s="3"/>
      <c r="RBO1373" s="3"/>
      <c r="RBP1373" s="3"/>
      <c r="RBQ1373" s="3"/>
      <c r="RBR1373" s="3"/>
      <c r="RBS1373" s="3"/>
      <c r="RBT1373" s="3"/>
      <c r="RBU1373" s="3"/>
      <c r="RBV1373" s="3"/>
      <c r="RBW1373" s="3"/>
      <c r="RBX1373" s="3"/>
      <c r="RBY1373" s="3"/>
      <c r="RBZ1373" s="3"/>
      <c r="RCA1373" s="3"/>
      <c r="RCB1373" s="3"/>
      <c r="RCC1373" s="3"/>
      <c r="RCD1373" s="3"/>
      <c r="RCE1373" s="3"/>
      <c r="RCF1373" s="3"/>
      <c r="RCG1373" s="3"/>
      <c r="RCH1373" s="3"/>
      <c r="RCI1373" s="3"/>
      <c r="RCJ1373" s="3"/>
      <c r="RCK1373" s="3"/>
      <c r="RCL1373" s="3"/>
      <c r="RCM1373" s="3"/>
      <c r="RCN1373" s="3"/>
      <c r="RCO1373" s="3"/>
      <c r="RCP1373" s="3"/>
      <c r="RCQ1373" s="3"/>
      <c r="RCR1373" s="3"/>
      <c r="RCS1373" s="3"/>
      <c r="RCT1373" s="3"/>
      <c r="RCU1373" s="3"/>
      <c r="RCV1373" s="3"/>
      <c r="RCW1373" s="3"/>
      <c r="RCX1373" s="3"/>
      <c r="RCY1373" s="3"/>
      <c r="RCZ1373" s="3"/>
      <c r="RDA1373" s="3"/>
      <c r="RDB1373" s="3"/>
      <c r="RDC1373" s="3"/>
      <c r="RDD1373" s="3"/>
      <c r="RDE1373" s="3"/>
      <c r="RDF1373" s="3"/>
      <c r="RDG1373" s="3"/>
      <c r="RDH1373" s="3"/>
      <c r="RDI1373" s="3"/>
      <c r="RDJ1373" s="3"/>
      <c r="RDK1373" s="3"/>
      <c r="RDL1373" s="3"/>
      <c r="RDM1373" s="3"/>
      <c r="RDN1373" s="3"/>
      <c r="RDO1373" s="3"/>
      <c r="RDP1373" s="3"/>
      <c r="RDQ1373" s="3"/>
      <c r="RDR1373" s="3"/>
      <c r="RDS1373" s="3"/>
      <c r="RDT1373" s="3"/>
      <c r="RDU1373" s="3"/>
      <c r="RDV1373" s="3"/>
      <c r="RDW1373" s="3"/>
      <c r="RDX1373" s="3"/>
      <c r="RDY1373" s="3"/>
      <c r="RDZ1373" s="3"/>
      <c r="REA1373" s="3"/>
      <c r="REB1373" s="3"/>
      <c r="REC1373" s="3"/>
      <c r="RED1373" s="3"/>
      <c r="REE1373" s="3"/>
      <c r="REF1373" s="3"/>
      <c r="REG1373" s="3"/>
      <c r="REH1373" s="3"/>
      <c r="REI1373" s="3"/>
      <c r="REJ1373" s="3"/>
      <c r="REK1373" s="3"/>
      <c r="REL1373" s="3"/>
      <c r="REM1373" s="3"/>
      <c r="REN1373" s="3"/>
      <c r="REO1373" s="3"/>
      <c r="REP1373" s="3"/>
      <c r="REQ1373" s="3"/>
      <c r="RER1373" s="3"/>
      <c r="RES1373" s="3"/>
      <c r="RET1373" s="3"/>
      <c r="REU1373" s="3"/>
      <c r="REV1373" s="3"/>
      <c r="REW1373" s="3"/>
      <c r="REX1373" s="3"/>
      <c r="REY1373" s="3"/>
      <c r="REZ1373" s="3"/>
      <c r="RFA1373" s="3"/>
      <c r="RFB1373" s="3"/>
      <c r="RFC1373" s="3"/>
      <c r="RFD1373" s="3"/>
      <c r="RFE1373" s="3"/>
      <c r="RFF1373" s="3"/>
      <c r="RFG1373" s="3"/>
      <c r="RFH1373" s="3"/>
      <c r="RFI1373" s="3"/>
      <c r="RFJ1373" s="3"/>
      <c r="RFK1373" s="3"/>
      <c r="RFL1373" s="3"/>
      <c r="RFM1373" s="3"/>
      <c r="RFN1373" s="3"/>
      <c r="RFO1373" s="3"/>
      <c r="RFP1373" s="3"/>
      <c r="RFQ1373" s="3"/>
      <c r="RFR1373" s="3"/>
      <c r="RFS1373" s="3"/>
      <c r="RFT1373" s="3"/>
      <c r="RFU1373" s="3"/>
      <c r="RFV1373" s="3"/>
      <c r="RFW1373" s="3"/>
      <c r="RFX1373" s="3"/>
      <c r="RFY1373" s="3"/>
      <c r="RFZ1373" s="3"/>
      <c r="RGA1373" s="3"/>
      <c r="RGB1373" s="3"/>
      <c r="RGC1373" s="3"/>
      <c r="RGD1373" s="3"/>
      <c r="RGE1373" s="3"/>
      <c r="RGF1373" s="3"/>
      <c r="RGG1373" s="3"/>
      <c r="RGH1373" s="3"/>
      <c r="RGI1373" s="3"/>
      <c r="RGJ1373" s="3"/>
      <c r="RGK1373" s="3"/>
      <c r="RGL1373" s="3"/>
      <c r="RGM1373" s="3"/>
      <c r="RGN1373" s="3"/>
      <c r="RGO1373" s="3"/>
      <c r="RGP1373" s="3"/>
      <c r="RGQ1373" s="3"/>
      <c r="RGR1373" s="3"/>
      <c r="RGS1373" s="3"/>
      <c r="RGT1373" s="3"/>
      <c r="RGU1373" s="3"/>
      <c r="RGV1373" s="3"/>
      <c r="RGW1373" s="3"/>
      <c r="RGX1373" s="3"/>
      <c r="RGY1373" s="3"/>
      <c r="RGZ1373" s="3"/>
      <c r="RHA1373" s="3"/>
      <c r="RHB1373" s="3"/>
      <c r="RHC1373" s="3"/>
      <c r="RHD1373" s="3"/>
      <c r="RHE1373" s="3"/>
      <c r="RHF1373" s="3"/>
      <c r="RHG1373" s="3"/>
      <c r="RHH1373" s="3"/>
      <c r="RHI1373" s="3"/>
      <c r="RHJ1373" s="3"/>
      <c r="RHK1373" s="3"/>
      <c r="RHL1373" s="3"/>
      <c r="RHM1373" s="3"/>
      <c r="RHN1373" s="3"/>
      <c r="RHO1373" s="3"/>
      <c r="RHP1373" s="3"/>
      <c r="RHQ1373" s="3"/>
      <c r="RHR1373" s="3"/>
      <c r="RHS1373" s="3"/>
      <c r="RHT1373" s="3"/>
      <c r="RHU1373" s="3"/>
      <c r="RHV1373" s="3"/>
      <c r="RHW1373" s="3"/>
      <c r="RHX1373" s="3"/>
      <c r="RHY1373" s="3"/>
      <c r="RHZ1373" s="3"/>
      <c r="RIA1373" s="3"/>
      <c r="RIB1373" s="3"/>
      <c r="RIC1373" s="3"/>
      <c r="RID1373" s="3"/>
      <c r="RIE1373" s="3"/>
      <c r="RIF1373" s="3"/>
      <c r="RIG1373" s="3"/>
      <c r="RIH1373" s="3"/>
      <c r="RII1373" s="3"/>
      <c r="RIJ1373" s="3"/>
      <c r="RIK1373" s="3"/>
      <c r="RIL1373" s="3"/>
      <c r="RIM1373" s="3"/>
      <c r="RIN1373" s="3"/>
      <c r="RIO1373" s="3"/>
      <c r="RIP1373" s="3"/>
      <c r="RIQ1373" s="3"/>
      <c r="RIR1373" s="3"/>
      <c r="RIS1373" s="3"/>
      <c r="RIT1373" s="3"/>
      <c r="RIU1373" s="3"/>
      <c r="RIV1373" s="3"/>
      <c r="RIW1373" s="3"/>
      <c r="RIX1373" s="3"/>
      <c r="RIY1373" s="3"/>
      <c r="RIZ1373" s="3"/>
      <c r="RJA1373" s="3"/>
      <c r="RJB1373" s="3"/>
      <c r="RJC1373" s="3"/>
      <c r="RJD1373" s="3"/>
      <c r="RJE1373" s="3"/>
      <c r="RJF1373" s="3"/>
      <c r="RJG1373" s="3"/>
      <c r="RJH1373" s="3"/>
      <c r="RJI1373" s="3"/>
      <c r="RJJ1373" s="3"/>
      <c r="RJK1373" s="3"/>
      <c r="RJL1373" s="3"/>
      <c r="RJM1373" s="3"/>
      <c r="RJN1373" s="3"/>
      <c r="RJO1373" s="3"/>
      <c r="RJP1373" s="3"/>
      <c r="RJQ1373" s="3"/>
      <c r="RJR1373" s="3"/>
      <c r="RJS1373" s="3"/>
      <c r="RJT1373" s="3"/>
      <c r="RJU1373" s="3"/>
      <c r="RJV1373" s="3"/>
      <c r="RJW1373" s="3"/>
      <c r="RJX1373" s="3"/>
      <c r="RJY1373" s="3"/>
      <c r="RJZ1373" s="3"/>
      <c r="RKA1373" s="3"/>
      <c r="RKB1373" s="3"/>
      <c r="RKC1373" s="3"/>
      <c r="RKD1373" s="3"/>
      <c r="RKE1373" s="3"/>
      <c r="RKF1373" s="3"/>
      <c r="RKG1373" s="3"/>
      <c r="RKH1373" s="3"/>
      <c r="RKI1373" s="3"/>
      <c r="RKJ1373" s="3"/>
      <c r="RKK1373" s="3"/>
      <c r="RKL1373" s="3"/>
      <c r="RKM1373" s="3"/>
      <c r="RKN1373" s="3"/>
      <c r="RKO1373" s="3"/>
      <c r="RKP1373" s="3"/>
      <c r="RKQ1373" s="3"/>
      <c r="RKR1373" s="3"/>
      <c r="RKS1373" s="3"/>
      <c r="RKT1373" s="3"/>
      <c r="RKU1373" s="3"/>
      <c r="RKV1373" s="3"/>
      <c r="RKW1373" s="3"/>
      <c r="RKX1373" s="3"/>
      <c r="RKY1373" s="3"/>
      <c r="RKZ1373" s="3"/>
      <c r="RLA1373" s="3"/>
      <c r="RLB1373" s="3"/>
      <c r="RLC1373" s="3"/>
      <c r="RLD1373" s="3"/>
      <c r="RLE1373" s="3"/>
      <c r="RLF1373" s="3"/>
      <c r="RLG1373" s="3"/>
      <c r="RLH1373" s="3"/>
      <c r="RLI1373" s="3"/>
      <c r="RLJ1373" s="3"/>
      <c r="RLK1373" s="3"/>
      <c r="RLL1373" s="3"/>
      <c r="RLM1373" s="3"/>
      <c r="RLN1373" s="3"/>
      <c r="RLO1373" s="3"/>
      <c r="RLP1373" s="3"/>
      <c r="RLQ1373" s="3"/>
      <c r="RLR1373" s="3"/>
      <c r="RLS1373" s="3"/>
      <c r="RLT1373" s="3"/>
      <c r="RLU1373" s="3"/>
      <c r="RLV1373" s="3"/>
      <c r="RLW1373" s="3"/>
      <c r="RLX1373" s="3"/>
      <c r="RLY1373" s="3"/>
      <c r="RLZ1373" s="3"/>
      <c r="RMA1373" s="3"/>
      <c r="RMB1373" s="3"/>
      <c r="RMC1373" s="3"/>
      <c r="RMD1373" s="3"/>
      <c r="RME1373" s="3"/>
      <c r="RMF1373" s="3"/>
      <c r="RMG1373" s="3"/>
      <c r="RMH1373" s="3"/>
      <c r="RMI1373" s="3"/>
      <c r="RMJ1373" s="3"/>
      <c r="RMK1373" s="3"/>
      <c r="RML1373" s="3"/>
      <c r="RMM1373" s="3"/>
      <c r="RMN1373" s="3"/>
      <c r="RMO1373" s="3"/>
      <c r="RMP1373" s="3"/>
      <c r="RMQ1373" s="3"/>
      <c r="RMR1373" s="3"/>
      <c r="RMS1373" s="3"/>
      <c r="RMT1373" s="3"/>
      <c r="RMU1373" s="3"/>
      <c r="RMV1373" s="3"/>
      <c r="RMW1373" s="3"/>
      <c r="RMX1373" s="3"/>
      <c r="RMY1373" s="3"/>
      <c r="RMZ1373" s="3"/>
      <c r="RNA1373" s="3"/>
      <c r="RNB1373" s="3"/>
      <c r="RNC1373" s="3"/>
      <c r="RND1373" s="3"/>
      <c r="RNE1373" s="3"/>
      <c r="RNF1373" s="3"/>
      <c r="RNG1373" s="3"/>
      <c r="RNH1373" s="3"/>
      <c r="RNI1373" s="3"/>
      <c r="RNJ1373" s="3"/>
      <c r="RNK1373" s="3"/>
      <c r="RNL1373" s="3"/>
      <c r="RNM1373" s="3"/>
      <c r="RNN1373" s="3"/>
      <c r="RNO1373" s="3"/>
      <c r="RNP1373" s="3"/>
      <c r="RNQ1373" s="3"/>
      <c r="RNR1373" s="3"/>
      <c r="RNS1373" s="3"/>
      <c r="RNT1373" s="3"/>
      <c r="RNU1373" s="3"/>
      <c r="RNV1373" s="3"/>
      <c r="RNW1373" s="3"/>
      <c r="RNX1373" s="3"/>
      <c r="RNY1373" s="3"/>
      <c r="RNZ1373" s="3"/>
      <c r="ROA1373" s="3"/>
      <c r="ROB1373" s="3"/>
      <c r="ROC1373" s="3"/>
      <c r="ROD1373" s="3"/>
      <c r="ROE1373" s="3"/>
      <c r="ROF1373" s="3"/>
      <c r="ROG1373" s="3"/>
      <c r="ROH1373" s="3"/>
      <c r="ROI1373" s="3"/>
      <c r="ROJ1373" s="3"/>
      <c r="ROK1373" s="3"/>
      <c r="ROL1373" s="3"/>
      <c r="ROM1373" s="3"/>
      <c r="RON1373" s="3"/>
      <c r="ROO1373" s="3"/>
      <c r="ROP1373" s="3"/>
      <c r="ROQ1373" s="3"/>
      <c r="ROR1373" s="3"/>
      <c r="ROS1373" s="3"/>
      <c r="ROT1373" s="3"/>
      <c r="ROU1373" s="3"/>
      <c r="ROV1373" s="3"/>
      <c r="ROW1373" s="3"/>
      <c r="ROX1373" s="3"/>
      <c r="ROY1373" s="3"/>
      <c r="ROZ1373" s="3"/>
      <c r="RPA1373" s="3"/>
      <c r="RPB1373" s="3"/>
      <c r="RPC1373" s="3"/>
      <c r="RPD1373" s="3"/>
      <c r="RPE1373" s="3"/>
      <c r="RPF1373" s="3"/>
      <c r="RPG1373" s="3"/>
      <c r="RPH1373" s="3"/>
      <c r="RPI1373" s="3"/>
      <c r="RPJ1373" s="3"/>
      <c r="RPK1373" s="3"/>
      <c r="RPL1373" s="3"/>
      <c r="RPM1373" s="3"/>
      <c r="RPN1373" s="3"/>
      <c r="RPO1373" s="3"/>
      <c r="RPP1373" s="3"/>
      <c r="RPQ1373" s="3"/>
      <c r="RPR1373" s="3"/>
      <c r="RPS1373" s="3"/>
      <c r="RPT1373" s="3"/>
      <c r="RPU1373" s="3"/>
      <c r="RPV1373" s="3"/>
      <c r="RPW1373" s="3"/>
      <c r="RPX1373" s="3"/>
      <c r="RPY1373" s="3"/>
      <c r="RPZ1373" s="3"/>
      <c r="RQA1373" s="3"/>
      <c r="RQB1373" s="3"/>
      <c r="RQC1373" s="3"/>
      <c r="RQD1373" s="3"/>
      <c r="RQE1373" s="3"/>
      <c r="RQF1373" s="3"/>
      <c r="RQG1373" s="3"/>
      <c r="RQH1373" s="3"/>
      <c r="RQI1373" s="3"/>
      <c r="RQJ1373" s="3"/>
      <c r="RQK1373" s="3"/>
      <c r="RQL1373" s="3"/>
      <c r="RQM1373" s="3"/>
      <c r="RQN1373" s="3"/>
      <c r="RQO1373" s="3"/>
      <c r="RQP1373" s="3"/>
      <c r="RQQ1373" s="3"/>
      <c r="RQR1373" s="3"/>
      <c r="RQS1373" s="3"/>
      <c r="RQT1373" s="3"/>
      <c r="RQU1373" s="3"/>
      <c r="RQV1373" s="3"/>
      <c r="RQW1373" s="3"/>
      <c r="RQX1373" s="3"/>
      <c r="RQY1373" s="3"/>
      <c r="RQZ1373" s="3"/>
      <c r="RRA1373" s="3"/>
      <c r="RRB1373" s="3"/>
      <c r="RRC1373" s="3"/>
      <c r="RRD1373" s="3"/>
      <c r="RRE1373" s="3"/>
      <c r="RRF1373" s="3"/>
      <c r="RRG1373" s="3"/>
      <c r="RRH1373" s="3"/>
      <c r="RRI1373" s="3"/>
      <c r="RRJ1373" s="3"/>
      <c r="RRK1373" s="3"/>
      <c r="RRL1373" s="3"/>
      <c r="RRM1373" s="3"/>
      <c r="RRN1373" s="3"/>
      <c r="RRO1373" s="3"/>
      <c r="RRP1373" s="3"/>
      <c r="RRQ1373" s="3"/>
      <c r="RRR1373" s="3"/>
      <c r="RRS1373" s="3"/>
      <c r="RRT1373" s="3"/>
      <c r="RRU1373" s="3"/>
      <c r="RRV1373" s="3"/>
      <c r="RRW1373" s="3"/>
      <c r="RRX1373" s="3"/>
      <c r="RRY1373" s="3"/>
      <c r="RRZ1373" s="3"/>
      <c r="RSA1373" s="3"/>
      <c r="RSB1373" s="3"/>
      <c r="RSC1373" s="3"/>
      <c r="RSD1373" s="3"/>
      <c r="RSE1373" s="3"/>
      <c r="RSF1373" s="3"/>
      <c r="RSG1373" s="3"/>
      <c r="RSH1373" s="3"/>
      <c r="RSI1373" s="3"/>
      <c r="RSJ1373" s="3"/>
      <c r="RSK1373" s="3"/>
      <c r="RSL1373" s="3"/>
      <c r="RSM1373" s="3"/>
      <c r="RSN1373" s="3"/>
      <c r="RSO1373" s="3"/>
      <c r="RSP1373" s="3"/>
      <c r="RSQ1373" s="3"/>
      <c r="RSR1373" s="3"/>
      <c r="RSS1373" s="3"/>
      <c r="RST1373" s="3"/>
      <c r="RSU1373" s="3"/>
      <c r="RSV1373" s="3"/>
      <c r="RSW1373" s="3"/>
      <c r="RSX1373" s="3"/>
      <c r="RSY1373" s="3"/>
      <c r="RSZ1373" s="3"/>
      <c r="RTA1373" s="3"/>
      <c r="RTB1373" s="3"/>
      <c r="RTC1373" s="3"/>
      <c r="RTD1373" s="3"/>
      <c r="RTE1373" s="3"/>
      <c r="RTF1373" s="3"/>
      <c r="RTG1373" s="3"/>
      <c r="RTH1373" s="3"/>
      <c r="RTI1373" s="3"/>
      <c r="RTJ1373" s="3"/>
      <c r="RTK1373" s="3"/>
      <c r="RTL1373" s="3"/>
      <c r="RTM1373" s="3"/>
      <c r="RTN1373" s="3"/>
      <c r="RTO1373" s="3"/>
      <c r="RTP1373" s="3"/>
      <c r="RTQ1373" s="3"/>
      <c r="RTR1373" s="3"/>
      <c r="RTS1373" s="3"/>
      <c r="RTT1373" s="3"/>
      <c r="RTU1373" s="3"/>
      <c r="RTV1373" s="3"/>
      <c r="RTW1373" s="3"/>
      <c r="RTX1373" s="3"/>
      <c r="RTY1373" s="3"/>
      <c r="RTZ1373" s="3"/>
      <c r="RUA1373" s="3"/>
      <c r="RUB1373" s="3"/>
      <c r="RUC1373" s="3"/>
      <c r="RUD1373" s="3"/>
      <c r="RUE1373" s="3"/>
      <c r="RUF1373" s="3"/>
      <c r="RUG1373" s="3"/>
      <c r="RUH1373" s="3"/>
      <c r="RUI1373" s="3"/>
      <c r="RUJ1373" s="3"/>
      <c r="RUK1373" s="3"/>
      <c r="RUL1373" s="3"/>
      <c r="RUM1373" s="3"/>
      <c r="RUN1373" s="3"/>
      <c r="RUO1373" s="3"/>
      <c r="RUP1373" s="3"/>
      <c r="RUQ1373" s="3"/>
      <c r="RUR1373" s="3"/>
      <c r="RUS1373" s="3"/>
      <c r="RUT1373" s="3"/>
      <c r="RUU1373" s="3"/>
      <c r="RUV1373" s="3"/>
      <c r="RUW1373" s="3"/>
      <c r="RUX1373" s="3"/>
      <c r="RUY1373" s="3"/>
      <c r="RUZ1373" s="3"/>
      <c r="RVA1373" s="3"/>
      <c r="RVB1373" s="3"/>
      <c r="RVC1373" s="3"/>
      <c r="RVD1373" s="3"/>
      <c r="RVE1373" s="3"/>
      <c r="RVF1373" s="3"/>
      <c r="RVG1373" s="3"/>
      <c r="RVH1373" s="3"/>
      <c r="RVI1373" s="3"/>
      <c r="RVJ1373" s="3"/>
      <c r="RVK1373" s="3"/>
      <c r="RVL1373" s="3"/>
      <c r="RVM1373" s="3"/>
      <c r="RVN1373" s="3"/>
      <c r="RVO1373" s="3"/>
      <c r="RVP1373" s="3"/>
      <c r="RVQ1373" s="3"/>
      <c r="RVR1373" s="3"/>
      <c r="RVS1373" s="3"/>
      <c r="RVT1373" s="3"/>
      <c r="RVU1373" s="3"/>
      <c r="RVV1373" s="3"/>
      <c r="RVW1373" s="3"/>
      <c r="RVX1373" s="3"/>
      <c r="RVY1373" s="3"/>
      <c r="RVZ1373" s="3"/>
      <c r="RWA1373" s="3"/>
      <c r="RWB1373" s="3"/>
      <c r="RWC1373" s="3"/>
      <c r="RWD1373" s="3"/>
      <c r="RWE1373" s="3"/>
      <c r="RWF1373" s="3"/>
      <c r="RWG1373" s="3"/>
      <c r="RWH1373" s="3"/>
      <c r="RWI1373" s="3"/>
      <c r="RWJ1373" s="3"/>
      <c r="RWK1373" s="3"/>
      <c r="RWL1373" s="3"/>
      <c r="RWM1373" s="3"/>
      <c r="RWN1373" s="3"/>
      <c r="RWO1373" s="3"/>
      <c r="RWP1373" s="3"/>
      <c r="RWQ1373" s="3"/>
      <c r="RWR1373" s="3"/>
      <c r="RWS1373" s="3"/>
      <c r="RWT1373" s="3"/>
      <c r="RWU1373" s="3"/>
      <c r="RWV1373" s="3"/>
      <c r="RWW1373" s="3"/>
      <c r="RWX1373" s="3"/>
      <c r="RWY1373" s="3"/>
      <c r="RWZ1373" s="3"/>
      <c r="RXA1373" s="3"/>
      <c r="RXB1373" s="3"/>
      <c r="RXC1373" s="3"/>
      <c r="RXD1373" s="3"/>
      <c r="RXE1373" s="3"/>
      <c r="RXF1373" s="3"/>
      <c r="RXG1373" s="3"/>
      <c r="RXH1373" s="3"/>
      <c r="RXI1373" s="3"/>
      <c r="RXJ1373" s="3"/>
      <c r="RXK1373" s="3"/>
      <c r="RXL1373" s="3"/>
      <c r="RXM1373" s="3"/>
      <c r="RXN1373" s="3"/>
      <c r="RXO1373" s="3"/>
      <c r="RXP1373" s="3"/>
      <c r="RXQ1373" s="3"/>
      <c r="RXR1373" s="3"/>
      <c r="RXS1373" s="3"/>
      <c r="RXT1373" s="3"/>
      <c r="RXU1373" s="3"/>
      <c r="RXV1373" s="3"/>
      <c r="RXW1373" s="3"/>
      <c r="RXX1373" s="3"/>
      <c r="RXY1373" s="3"/>
      <c r="RXZ1373" s="3"/>
      <c r="RYA1373" s="3"/>
      <c r="RYB1373" s="3"/>
      <c r="RYC1373" s="3"/>
      <c r="RYD1373" s="3"/>
      <c r="RYE1373" s="3"/>
      <c r="RYF1373" s="3"/>
      <c r="RYG1373" s="3"/>
      <c r="RYH1373" s="3"/>
      <c r="RYI1373" s="3"/>
      <c r="RYJ1373" s="3"/>
      <c r="RYK1373" s="3"/>
      <c r="RYL1373" s="3"/>
      <c r="RYM1373" s="3"/>
      <c r="RYN1373" s="3"/>
      <c r="RYO1373" s="3"/>
      <c r="RYP1373" s="3"/>
      <c r="RYQ1373" s="3"/>
      <c r="RYR1373" s="3"/>
      <c r="RYS1373" s="3"/>
      <c r="RYT1373" s="3"/>
      <c r="RYU1373" s="3"/>
      <c r="RYV1373" s="3"/>
      <c r="RYW1373" s="3"/>
      <c r="RYX1373" s="3"/>
      <c r="RYY1373" s="3"/>
      <c r="RYZ1373" s="3"/>
      <c r="RZA1373" s="3"/>
      <c r="RZB1373" s="3"/>
      <c r="RZC1373" s="3"/>
      <c r="RZD1373" s="3"/>
      <c r="RZE1373" s="3"/>
      <c r="RZF1373" s="3"/>
      <c r="RZG1373" s="3"/>
      <c r="RZH1373" s="3"/>
      <c r="RZI1373" s="3"/>
      <c r="RZJ1373" s="3"/>
      <c r="RZK1373" s="3"/>
      <c r="RZL1373" s="3"/>
      <c r="RZM1373" s="3"/>
      <c r="RZN1373" s="3"/>
      <c r="RZO1373" s="3"/>
      <c r="RZP1373" s="3"/>
      <c r="RZQ1373" s="3"/>
      <c r="RZR1373" s="3"/>
      <c r="RZS1373" s="3"/>
      <c r="RZT1373" s="3"/>
      <c r="RZU1373" s="3"/>
      <c r="RZV1373" s="3"/>
      <c r="RZW1373" s="3"/>
      <c r="RZX1373" s="3"/>
      <c r="RZY1373" s="3"/>
      <c r="RZZ1373" s="3"/>
      <c r="SAA1373" s="3"/>
      <c r="SAB1373" s="3"/>
      <c r="SAC1373" s="3"/>
      <c r="SAD1373" s="3"/>
      <c r="SAE1373" s="3"/>
      <c r="SAF1373" s="3"/>
      <c r="SAG1373" s="3"/>
      <c r="SAH1373" s="3"/>
      <c r="SAI1373" s="3"/>
      <c r="SAJ1373" s="3"/>
      <c r="SAK1373" s="3"/>
      <c r="SAL1373" s="3"/>
      <c r="SAM1373" s="3"/>
      <c r="SAN1373" s="3"/>
      <c r="SAO1373" s="3"/>
      <c r="SAP1373" s="3"/>
      <c r="SAQ1373" s="3"/>
      <c r="SAR1373" s="3"/>
      <c r="SAS1373" s="3"/>
      <c r="SAT1373" s="3"/>
      <c r="SAU1373" s="3"/>
      <c r="SAV1373" s="3"/>
      <c r="SAW1373" s="3"/>
      <c r="SAX1373" s="3"/>
      <c r="SAY1373" s="3"/>
      <c r="SAZ1373" s="3"/>
      <c r="SBA1373" s="3"/>
      <c r="SBB1373" s="3"/>
      <c r="SBC1373" s="3"/>
      <c r="SBD1373" s="3"/>
      <c r="SBE1373" s="3"/>
      <c r="SBF1373" s="3"/>
      <c r="SBG1373" s="3"/>
      <c r="SBH1373" s="3"/>
      <c r="SBI1373" s="3"/>
      <c r="SBJ1373" s="3"/>
      <c r="SBK1373" s="3"/>
      <c r="SBL1373" s="3"/>
      <c r="SBM1373" s="3"/>
      <c r="SBN1373" s="3"/>
      <c r="SBO1373" s="3"/>
      <c r="SBP1373" s="3"/>
      <c r="SBQ1373" s="3"/>
      <c r="SBR1373" s="3"/>
      <c r="SBS1373" s="3"/>
      <c r="SBT1373" s="3"/>
      <c r="SBU1373" s="3"/>
      <c r="SBV1373" s="3"/>
      <c r="SBW1373" s="3"/>
      <c r="SBX1373" s="3"/>
      <c r="SBY1373" s="3"/>
      <c r="SBZ1373" s="3"/>
      <c r="SCA1373" s="3"/>
      <c r="SCB1373" s="3"/>
      <c r="SCC1373" s="3"/>
      <c r="SCD1373" s="3"/>
      <c r="SCE1373" s="3"/>
      <c r="SCF1373" s="3"/>
      <c r="SCG1373" s="3"/>
      <c r="SCH1373" s="3"/>
      <c r="SCI1373" s="3"/>
      <c r="SCJ1373" s="3"/>
      <c r="SCK1373" s="3"/>
      <c r="SCL1373" s="3"/>
      <c r="SCM1373" s="3"/>
      <c r="SCN1373" s="3"/>
      <c r="SCO1373" s="3"/>
      <c r="SCP1373" s="3"/>
      <c r="SCQ1373" s="3"/>
      <c r="SCR1373" s="3"/>
      <c r="SCS1373" s="3"/>
      <c r="SCT1373" s="3"/>
      <c r="SCU1373" s="3"/>
      <c r="SCV1373" s="3"/>
      <c r="SCW1373" s="3"/>
      <c r="SCX1373" s="3"/>
      <c r="SCY1373" s="3"/>
      <c r="SCZ1373" s="3"/>
      <c r="SDA1373" s="3"/>
      <c r="SDB1373" s="3"/>
      <c r="SDC1373" s="3"/>
      <c r="SDD1373" s="3"/>
      <c r="SDE1373" s="3"/>
      <c r="SDF1373" s="3"/>
      <c r="SDG1373" s="3"/>
      <c r="SDH1373" s="3"/>
      <c r="SDI1373" s="3"/>
      <c r="SDJ1373" s="3"/>
      <c r="SDK1373" s="3"/>
      <c r="SDL1373" s="3"/>
      <c r="SDM1373" s="3"/>
      <c r="SDN1373" s="3"/>
      <c r="SDO1373" s="3"/>
      <c r="SDP1373" s="3"/>
      <c r="SDQ1373" s="3"/>
      <c r="SDR1373" s="3"/>
      <c r="SDS1373" s="3"/>
      <c r="SDT1373" s="3"/>
      <c r="SDU1373" s="3"/>
      <c r="SDV1373" s="3"/>
      <c r="SDW1373" s="3"/>
      <c r="SDX1373" s="3"/>
      <c r="SDY1373" s="3"/>
      <c r="SDZ1373" s="3"/>
      <c r="SEA1373" s="3"/>
      <c r="SEB1373" s="3"/>
      <c r="SEC1373" s="3"/>
      <c r="SED1373" s="3"/>
      <c r="SEE1373" s="3"/>
      <c r="SEF1373" s="3"/>
      <c r="SEG1373" s="3"/>
      <c r="SEH1373" s="3"/>
      <c r="SEI1373" s="3"/>
      <c r="SEJ1373" s="3"/>
      <c r="SEK1373" s="3"/>
      <c r="SEL1373" s="3"/>
      <c r="SEM1373" s="3"/>
      <c r="SEN1373" s="3"/>
      <c r="SEO1373" s="3"/>
      <c r="SEP1373" s="3"/>
      <c r="SEQ1373" s="3"/>
      <c r="SER1373" s="3"/>
      <c r="SES1373" s="3"/>
      <c r="SET1373" s="3"/>
      <c r="SEU1373" s="3"/>
      <c r="SEV1373" s="3"/>
      <c r="SEW1373" s="3"/>
      <c r="SEX1373" s="3"/>
      <c r="SEY1373" s="3"/>
      <c r="SEZ1373" s="3"/>
      <c r="SFA1373" s="3"/>
      <c r="SFB1373" s="3"/>
      <c r="SFC1373" s="3"/>
      <c r="SFD1373" s="3"/>
      <c r="SFE1373" s="3"/>
      <c r="SFF1373" s="3"/>
      <c r="SFG1373" s="3"/>
      <c r="SFH1373" s="3"/>
      <c r="SFI1373" s="3"/>
      <c r="SFJ1373" s="3"/>
      <c r="SFK1373" s="3"/>
      <c r="SFL1373" s="3"/>
      <c r="SFM1373" s="3"/>
      <c r="SFN1373" s="3"/>
      <c r="SFO1373" s="3"/>
      <c r="SFP1373" s="3"/>
      <c r="SFQ1373" s="3"/>
      <c r="SFR1373" s="3"/>
      <c r="SFS1373" s="3"/>
      <c r="SFT1373" s="3"/>
      <c r="SFU1373" s="3"/>
      <c r="SFV1373" s="3"/>
      <c r="SFW1373" s="3"/>
      <c r="SFX1373" s="3"/>
      <c r="SFY1373" s="3"/>
      <c r="SFZ1373" s="3"/>
      <c r="SGA1373" s="3"/>
      <c r="SGB1373" s="3"/>
      <c r="SGC1373" s="3"/>
      <c r="SGD1373" s="3"/>
      <c r="SGE1373" s="3"/>
      <c r="SGF1373" s="3"/>
      <c r="SGG1373" s="3"/>
      <c r="SGH1373" s="3"/>
      <c r="SGI1373" s="3"/>
      <c r="SGJ1373" s="3"/>
      <c r="SGK1373" s="3"/>
      <c r="SGL1373" s="3"/>
      <c r="SGM1373" s="3"/>
      <c r="SGN1373" s="3"/>
      <c r="SGO1373" s="3"/>
      <c r="SGP1373" s="3"/>
      <c r="SGQ1373" s="3"/>
      <c r="SGR1373" s="3"/>
      <c r="SGS1373" s="3"/>
      <c r="SGT1373" s="3"/>
      <c r="SGU1373" s="3"/>
      <c r="SGV1373" s="3"/>
      <c r="SGW1373" s="3"/>
      <c r="SGX1373" s="3"/>
      <c r="SGY1373" s="3"/>
      <c r="SGZ1373" s="3"/>
      <c r="SHA1373" s="3"/>
      <c r="SHB1373" s="3"/>
      <c r="SHC1373" s="3"/>
      <c r="SHD1373" s="3"/>
      <c r="SHE1373" s="3"/>
      <c r="SHF1373" s="3"/>
      <c r="SHG1373" s="3"/>
      <c r="SHH1373" s="3"/>
      <c r="SHI1373" s="3"/>
      <c r="SHJ1373" s="3"/>
      <c r="SHK1373" s="3"/>
      <c r="SHL1373" s="3"/>
      <c r="SHM1373" s="3"/>
      <c r="SHN1373" s="3"/>
      <c r="SHO1373" s="3"/>
      <c r="SHP1373" s="3"/>
      <c r="SHQ1373" s="3"/>
      <c r="SHR1373" s="3"/>
      <c r="SHS1373" s="3"/>
      <c r="SHT1373" s="3"/>
      <c r="SHU1373" s="3"/>
      <c r="SHV1373" s="3"/>
      <c r="SHW1373" s="3"/>
      <c r="SHX1373" s="3"/>
      <c r="SHY1373" s="3"/>
      <c r="SHZ1373" s="3"/>
      <c r="SIA1373" s="3"/>
      <c r="SIB1373" s="3"/>
      <c r="SIC1373" s="3"/>
      <c r="SID1373" s="3"/>
      <c r="SIE1373" s="3"/>
      <c r="SIF1373" s="3"/>
      <c r="SIG1373" s="3"/>
      <c r="SIH1373" s="3"/>
      <c r="SII1373" s="3"/>
      <c r="SIJ1373" s="3"/>
      <c r="SIK1373" s="3"/>
      <c r="SIL1373" s="3"/>
      <c r="SIM1373" s="3"/>
      <c r="SIN1373" s="3"/>
      <c r="SIO1373" s="3"/>
      <c r="SIP1373" s="3"/>
      <c r="SIQ1373" s="3"/>
      <c r="SIR1373" s="3"/>
      <c r="SIS1373" s="3"/>
      <c r="SIT1373" s="3"/>
      <c r="SIU1373" s="3"/>
      <c r="SIV1373" s="3"/>
      <c r="SIW1373" s="3"/>
      <c r="SIX1373" s="3"/>
      <c r="SIY1373" s="3"/>
      <c r="SIZ1373" s="3"/>
      <c r="SJA1373" s="3"/>
      <c r="SJB1373" s="3"/>
      <c r="SJC1373" s="3"/>
      <c r="SJD1373" s="3"/>
      <c r="SJE1373" s="3"/>
      <c r="SJF1373" s="3"/>
      <c r="SJG1373" s="3"/>
      <c r="SJH1373" s="3"/>
      <c r="SJI1373" s="3"/>
      <c r="SJJ1373" s="3"/>
      <c r="SJK1373" s="3"/>
      <c r="SJL1373" s="3"/>
      <c r="SJM1373" s="3"/>
      <c r="SJN1373" s="3"/>
      <c r="SJO1373" s="3"/>
      <c r="SJP1373" s="3"/>
      <c r="SJQ1373" s="3"/>
      <c r="SJR1373" s="3"/>
      <c r="SJS1373" s="3"/>
      <c r="SJT1373" s="3"/>
      <c r="SJU1373" s="3"/>
      <c r="SJV1373" s="3"/>
      <c r="SJW1373" s="3"/>
      <c r="SJX1373" s="3"/>
      <c r="SJY1373" s="3"/>
      <c r="SJZ1373" s="3"/>
      <c r="SKA1373" s="3"/>
      <c r="SKB1373" s="3"/>
      <c r="SKC1373" s="3"/>
      <c r="SKD1373" s="3"/>
      <c r="SKE1373" s="3"/>
      <c r="SKF1373" s="3"/>
      <c r="SKG1373" s="3"/>
      <c r="SKH1373" s="3"/>
      <c r="SKI1373" s="3"/>
      <c r="SKJ1373" s="3"/>
      <c r="SKK1373" s="3"/>
      <c r="SKL1373" s="3"/>
      <c r="SKM1373" s="3"/>
      <c r="SKN1373" s="3"/>
      <c r="SKO1373" s="3"/>
      <c r="SKP1373" s="3"/>
      <c r="SKQ1373" s="3"/>
      <c r="SKR1373" s="3"/>
      <c r="SKS1373" s="3"/>
      <c r="SKT1373" s="3"/>
      <c r="SKU1373" s="3"/>
      <c r="SKV1373" s="3"/>
      <c r="SKW1373" s="3"/>
      <c r="SKX1373" s="3"/>
      <c r="SKY1373" s="3"/>
      <c r="SKZ1373" s="3"/>
      <c r="SLA1373" s="3"/>
      <c r="SLB1373" s="3"/>
      <c r="SLC1373" s="3"/>
      <c r="SLD1373" s="3"/>
      <c r="SLE1373" s="3"/>
      <c r="SLF1373" s="3"/>
      <c r="SLG1373" s="3"/>
      <c r="SLH1373" s="3"/>
      <c r="SLI1373" s="3"/>
      <c r="SLJ1373" s="3"/>
      <c r="SLK1373" s="3"/>
      <c r="SLL1373" s="3"/>
      <c r="SLM1373" s="3"/>
      <c r="SLN1373" s="3"/>
      <c r="SLO1373" s="3"/>
      <c r="SLP1373" s="3"/>
      <c r="SLQ1373" s="3"/>
      <c r="SLR1373" s="3"/>
      <c r="SLS1373" s="3"/>
      <c r="SLT1373" s="3"/>
      <c r="SLU1373" s="3"/>
      <c r="SLV1373" s="3"/>
      <c r="SLW1373" s="3"/>
      <c r="SLX1373" s="3"/>
      <c r="SLY1373" s="3"/>
      <c r="SLZ1373" s="3"/>
      <c r="SMA1373" s="3"/>
      <c r="SMB1373" s="3"/>
      <c r="SMC1373" s="3"/>
      <c r="SMD1373" s="3"/>
      <c r="SME1373" s="3"/>
      <c r="SMF1373" s="3"/>
      <c r="SMG1373" s="3"/>
      <c r="SMH1373" s="3"/>
      <c r="SMI1373" s="3"/>
      <c r="SMJ1373" s="3"/>
      <c r="SMK1373" s="3"/>
      <c r="SML1373" s="3"/>
      <c r="SMM1373" s="3"/>
      <c r="SMN1373" s="3"/>
      <c r="SMO1373" s="3"/>
      <c r="SMP1373" s="3"/>
      <c r="SMQ1373" s="3"/>
      <c r="SMR1373" s="3"/>
      <c r="SMS1373" s="3"/>
      <c r="SMT1373" s="3"/>
      <c r="SMU1373" s="3"/>
      <c r="SMV1373" s="3"/>
      <c r="SMW1373" s="3"/>
      <c r="SMX1373" s="3"/>
      <c r="SMY1373" s="3"/>
      <c r="SMZ1373" s="3"/>
      <c r="SNA1373" s="3"/>
      <c r="SNB1373" s="3"/>
      <c r="SNC1373" s="3"/>
      <c r="SND1373" s="3"/>
      <c r="SNE1373" s="3"/>
      <c r="SNF1373" s="3"/>
      <c r="SNG1373" s="3"/>
      <c r="SNH1373" s="3"/>
      <c r="SNI1373" s="3"/>
      <c r="SNJ1373" s="3"/>
      <c r="SNK1373" s="3"/>
      <c r="SNL1373" s="3"/>
      <c r="SNM1373" s="3"/>
      <c r="SNN1373" s="3"/>
      <c r="SNO1373" s="3"/>
      <c r="SNP1373" s="3"/>
      <c r="SNQ1373" s="3"/>
      <c r="SNR1373" s="3"/>
      <c r="SNS1373" s="3"/>
      <c r="SNT1373" s="3"/>
      <c r="SNU1373" s="3"/>
      <c r="SNV1373" s="3"/>
      <c r="SNW1373" s="3"/>
      <c r="SNX1373" s="3"/>
      <c r="SNY1373" s="3"/>
      <c r="SNZ1373" s="3"/>
      <c r="SOA1373" s="3"/>
      <c r="SOB1373" s="3"/>
      <c r="SOC1373" s="3"/>
      <c r="SOD1373" s="3"/>
      <c r="SOE1373" s="3"/>
      <c r="SOF1373" s="3"/>
      <c r="SOG1373" s="3"/>
      <c r="SOH1373" s="3"/>
      <c r="SOI1373" s="3"/>
      <c r="SOJ1373" s="3"/>
      <c r="SOK1373" s="3"/>
      <c r="SOL1373" s="3"/>
      <c r="SOM1373" s="3"/>
      <c r="SON1373" s="3"/>
      <c r="SOO1373" s="3"/>
      <c r="SOP1373" s="3"/>
      <c r="SOQ1373" s="3"/>
      <c r="SOR1373" s="3"/>
      <c r="SOS1373" s="3"/>
      <c r="SOT1373" s="3"/>
      <c r="SOU1373" s="3"/>
      <c r="SOV1373" s="3"/>
      <c r="SOW1373" s="3"/>
      <c r="SOX1373" s="3"/>
      <c r="SOY1373" s="3"/>
      <c r="SOZ1373" s="3"/>
      <c r="SPA1373" s="3"/>
      <c r="SPB1373" s="3"/>
      <c r="SPC1373" s="3"/>
      <c r="SPD1373" s="3"/>
      <c r="SPE1373" s="3"/>
      <c r="SPF1373" s="3"/>
      <c r="SPG1373" s="3"/>
      <c r="SPH1373" s="3"/>
      <c r="SPI1373" s="3"/>
      <c r="SPJ1373" s="3"/>
      <c r="SPK1373" s="3"/>
      <c r="SPL1373" s="3"/>
      <c r="SPM1373" s="3"/>
      <c r="SPN1373" s="3"/>
      <c r="SPO1373" s="3"/>
      <c r="SPP1373" s="3"/>
      <c r="SPQ1373" s="3"/>
      <c r="SPR1373" s="3"/>
      <c r="SPS1373" s="3"/>
      <c r="SPT1373" s="3"/>
      <c r="SPU1373" s="3"/>
      <c r="SPV1373" s="3"/>
      <c r="SPW1373" s="3"/>
      <c r="SPX1373" s="3"/>
      <c r="SPY1373" s="3"/>
      <c r="SPZ1373" s="3"/>
      <c r="SQA1373" s="3"/>
      <c r="SQB1373" s="3"/>
      <c r="SQC1373" s="3"/>
      <c r="SQD1373" s="3"/>
      <c r="SQE1373" s="3"/>
      <c r="SQF1373" s="3"/>
      <c r="SQG1373" s="3"/>
      <c r="SQH1373" s="3"/>
      <c r="SQI1373" s="3"/>
      <c r="SQJ1373" s="3"/>
      <c r="SQK1373" s="3"/>
      <c r="SQL1373" s="3"/>
      <c r="SQM1373" s="3"/>
      <c r="SQN1373" s="3"/>
      <c r="SQO1373" s="3"/>
      <c r="SQP1373" s="3"/>
      <c r="SQQ1373" s="3"/>
      <c r="SQR1373" s="3"/>
      <c r="SQS1373" s="3"/>
      <c r="SQT1373" s="3"/>
      <c r="SQU1373" s="3"/>
      <c r="SQV1373" s="3"/>
      <c r="SQW1373" s="3"/>
      <c r="SQX1373" s="3"/>
      <c r="SQY1373" s="3"/>
      <c r="SQZ1373" s="3"/>
      <c r="SRA1373" s="3"/>
      <c r="SRB1373" s="3"/>
      <c r="SRC1373" s="3"/>
      <c r="SRD1373" s="3"/>
      <c r="SRE1373" s="3"/>
      <c r="SRF1373" s="3"/>
      <c r="SRG1373" s="3"/>
      <c r="SRH1373" s="3"/>
      <c r="SRI1373" s="3"/>
      <c r="SRJ1373" s="3"/>
      <c r="SRK1373" s="3"/>
      <c r="SRL1373" s="3"/>
      <c r="SRM1373" s="3"/>
      <c r="SRN1373" s="3"/>
      <c r="SRO1373" s="3"/>
      <c r="SRP1373" s="3"/>
      <c r="SRQ1373" s="3"/>
      <c r="SRR1373" s="3"/>
      <c r="SRS1373" s="3"/>
      <c r="SRT1373" s="3"/>
      <c r="SRU1373" s="3"/>
      <c r="SRV1373" s="3"/>
      <c r="SRW1373" s="3"/>
      <c r="SRX1373" s="3"/>
      <c r="SRY1373" s="3"/>
      <c r="SRZ1373" s="3"/>
      <c r="SSA1373" s="3"/>
      <c r="SSB1373" s="3"/>
      <c r="SSC1373" s="3"/>
      <c r="SSD1373" s="3"/>
      <c r="SSE1373" s="3"/>
      <c r="SSF1373" s="3"/>
      <c r="SSG1373" s="3"/>
      <c r="SSH1373" s="3"/>
      <c r="SSI1373" s="3"/>
      <c r="SSJ1373" s="3"/>
      <c r="SSK1373" s="3"/>
      <c r="SSL1373" s="3"/>
      <c r="SSM1373" s="3"/>
      <c r="SSN1373" s="3"/>
      <c r="SSO1373" s="3"/>
      <c r="SSP1373" s="3"/>
      <c r="SSQ1373" s="3"/>
      <c r="SSR1373" s="3"/>
      <c r="SSS1373" s="3"/>
      <c r="SST1373" s="3"/>
      <c r="SSU1373" s="3"/>
      <c r="SSV1373" s="3"/>
      <c r="SSW1373" s="3"/>
      <c r="SSX1373" s="3"/>
      <c r="SSY1373" s="3"/>
      <c r="SSZ1373" s="3"/>
      <c r="STA1373" s="3"/>
      <c r="STB1373" s="3"/>
      <c r="STC1373" s="3"/>
      <c r="STD1373" s="3"/>
      <c r="STE1373" s="3"/>
      <c r="STF1373" s="3"/>
      <c r="STG1373" s="3"/>
      <c r="STH1373" s="3"/>
      <c r="STI1373" s="3"/>
      <c r="STJ1373" s="3"/>
      <c r="STK1373" s="3"/>
      <c r="STL1373" s="3"/>
      <c r="STM1373" s="3"/>
      <c r="STN1373" s="3"/>
      <c r="STO1373" s="3"/>
      <c r="STP1373" s="3"/>
      <c r="STQ1373" s="3"/>
      <c r="STR1373" s="3"/>
      <c r="STS1373" s="3"/>
      <c r="STT1373" s="3"/>
      <c r="STU1373" s="3"/>
      <c r="STV1373" s="3"/>
      <c r="STW1373" s="3"/>
      <c r="STX1373" s="3"/>
      <c r="STY1373" s="3"/>
      <c r="STZ1373" s="3"/>
      <c r="SUA1373" s="3"/>
      <c r="SUB1373" s="3"/>
      <c r="SUC1373" s="3"/>
      <c r="SUD1373" s="3"/>
      <c r="SUE1373" s="3"/>
      <c r="SUF1373" s="3"/>
      <c r="SUG1373" s="3"/>
      <c r="SUH1373" s="3"/>
      <c r="SUI1373" s="3"/>
      <c r="SUJ1373" s="3"/>
      <c r="SUK1373" s="3"/>
      <c r="SUL1373" s="3"/>
      <c r="SUM1373" s="3"/>
      <c r="SUN1373" s="3"/>
      <c r="SUO1373" s="3"/>
      <c r="SUP1373" s="3"/>
      <c r="SUQ1373" s="3"/>
      <c r="SUR1373" s="3"/>
      <c r="SUS1373" s="3"/>
      <c r="SUT1373" s="3"/>
      <c r="SUU1373" s="3"/>
      <c r="SUV1373" s="3"/>
      <c r="SUW1373" s="3"/>
      <c r="SUX1373" s="3"/>
      <c r="SUY1373" s="3"/>
      <c r="SUZ1373" s="3"/>
      <c r="SVA1373" s="3"/>
      <c r="SVB1373" s="3"/>
      <c r="SVC1373" s="3"/>
      <c r="SVD1373" s="3"/>
      <c r="SVE1373" s="3"/>
      <c r="SVF1373" s="3"/>
      <c r="SVG1373" s="3"/>
      <c r="SVH1373" s="3"/>
      <c r="SVI1373" s="3"/>
      <c r="SVJ1373" s="3"/>
      <c r="SVK1373" s="3"/>
      <c r="SVL1373" s="3"/>
      <c r="SVM1373" s="3"/>
      <c r="SVN1373" s="3"/>
      <c r="SVO1373" s="3"/>
      <c r="SVP1373" s="3"/>
      <c r="SVQ1373" s="3"/>
      <c r="SVR1373" s="3"/>
      <c r="SVS1373" s="3"/>
      <c r="SVT1373" s="3"/>
      <c r="SVU1373" s="3"/>
      <c r="SVV1373" s="3"/>
      <c r="SVW1373" s="3"/>
      <c r="SVX1373" s="3"/>
      <c r="SVY1373" s="3"/>
      <c r="SVZ1373" s="3"/>
      <c r="SWA1373" s="3"/>
      <c r="SWB1373" s="3"/>
      <c r="SWC1373" s="3"/>
      <c r="SWD1373" s="3"/>
      <c r="SWE1373" s="3"/>
      <c r="SWF1373" s="3"/>
      <c r="SWG1373" s="3"/>
      <c r="SWH1373" s="3"/>
      <c r="SWI1373" s="3"/>
      <c r="SWJ1373" s="3"/>
      <c r="SWK1373" s="3"/>
      <c r="SWL1373" s="3"/>
      <c r="SWM1373" s="3"/>
      <c r="SWN1373" s="3"/>
      <c r="SWO1373" s="3"/>
      <c r="SWP1373" s="3"/>
      <c r="SWQ1373" s="3"/>
      <c r="SWR1373" s="3"/>
      <c r="SWS1373" s="3"/>
      <c r="SWT1373" s="3"/>
      <c r="SWU1373" s="3"/>
      <c r="SWV1373" s="3"/>
      <c r="SWW1373" s="3"/>
      <c r="SWX1373" s="3"/>
      <c r="SWY1373" s="3"/>
      <c r="SWZ1373" s="3"/>
      <c r="SXA1373" s="3"/>
      <c r="SXB1373" s="3"/>
      <c r="SXC1373" s="3"/>
      <c r="SXD1373" s="3"/>
      <c r="SXE1373" s="3"/>
      <c r="SXF1373" s="3"/>
      <c r="SXG1373" s="3"/>
      <c r="SXH1373" s="3"/>
      <c r="SXI1373" s="3"/>
      <c r="SXJ1373" s="3"/>
      <c r="SXK1373" s="3"/>
      <c r="SXL1373" s="3"/>
      <c r="SXM1373" s="3"/>
      <c r="SXN1373" s="3"/>
      <c r="SXO1373" s="3"/>
      <c r="SXP1373" s="3"/>
      <c r="SXQ1373" s="3"/>
      <c r="SXR1373" s="3"/>
      <c r="SXS1373" s="3"/>
      <c r="SXT1373" s="3"/>
      <c r="SXU1373" s="3"/>
      <c r="SXV1373" s="3"/>
      <c r="SXW1373" s="3"/>
      <c r="SXX1373" s="3"/>
      <c r="SXY1373" s="3"/>
      <c r="SXZ1373" s="3"/>
      <c r="SYA1373" s="3"/>
      <c r="SYB1373" s="3"/>
      <c r="SYC1373" s="3"/>
      <c r="SYD1373" s="3"/>
      <c r="SYE1373" s="3"/>
      <c r="SYF1373" s="3"/>
      <c r="SYG1373" s="3"/>
      <c r="SYH1373" s="3"/>
      <c r="SYI1373" s="3"/>
      <c r="SYJ1373" s="3"/>
      <c r="SYK1373" s="3"/>
      <c r="SYL1373" s="3"/>
      <c r="SYM1373" s="3"/>
      <c r="SYN1373" s="3"/>
      <c r="SYO1373" s="3"/>
      <c r="SYP1373" s="3"/>
      <c r="SYQ1373" s="3"/>
      <c r="SYR1373" s="3"/>
      <c r="SYS1373" s="3"/>
      <c r="SYT1373" s="3"/>
      <c r="SYU1373" s="3"/>
      <c r="SYV1373" s="3"/>
      <c r="SYW1373" s="3"/>
      <c r="SYX1373" s="3"/>
      <c r="SYY1373" s="3"/>
      <c r="SYZ1373" s="3"/>
      <c r="SZA1373" s="3"/>
      <c r="SZB1373" s="3"/>
      <c r="SZC1373" s="3"/>
      <c r="SZD1373" s="3"/>
      <c r="SZE1373" s="3"/>
      <c r="SZF1373" s="3"/>
      <c r="SZG1373" s="3"/>
      <c r="SZH1373" s="3"/>
      <c r="SZI1373" s="3"/>
      <c r="SZJ1373" s="3"/>
      <c r="SZK1373" s="3"/>
      <c r="SZL1373" s="3"/>
      <c r="SZM1373" s="3"/>
      <c r="SZN1373" s="3"/>
      <c r="SZO1373" s="3"/>
      <c r="SZP1373" s="3"/>
      <c r="SZQ1373" s="3"/>
      <c r="SZR1373" s="3"/>
      <c r="SZS1373" s="3"/>
      <c r="SZT1373" s="3"/>
      <c r="SZU1373" s="3"/>
      <c r="SZV1373" s="3"/>
      <c r="SZW1373" s="3"/>
      <c r="SZX1373" s="3"/>
      <c r="SZY1373" s="3"/>
      <c r="SZZ1373" s="3"/>
      <c r="TAA1373" s="3"/>
      <c r="TAB1373" s="3"/>
      <c r="TAC1373" s="3"/>
      <c r="TAD1373" s="3"/>
      <c r="TAE1373" s="3"/>
      <c r="TAF1373" s="3"/>
      <c r="TAG1373" s="3"/>
      <c r="TAH1373" s="3"/>
      <c r="TAI1373" s="3"/>
      <c r="TAJ1373" s="3"/>
      <c r="TAK1373" s="3"/>
      <c r="TAL1373" s="3"/>
      <c r="TAM1373" s="3"/>
      <c r="TAN1373" s="3"/>
      <c r="TAO1373" s="3"/>
      <c r="TAP1373" s="3"/>
      <c r="TAQ1373" s="3"/>
      <c r="TAR1373" s="3"/>
      <c r="TAS1373" s="3"/>
      <c r="TAT1373" s="3"/>
      <c r="TAU1373" s="3"/>
      <c r="TAV1373" s="3"/>
      <c r="TAW1373" s="3"/>
      <c r="TAX1373" s="3"/>
      <c r="TAY1373" s="3"/>
      <c r="TAZ1373" s="3"/>
      <c r="TBA1373" s="3"/>
      <c r="TBB1373" s="3"/>
      <c r="TBC1373" s="3"/>
      <c r="TBD1373" s="3"/>
      <c r="TBE1373" s="3"/>
      <c r="TBF1373" s="3"/>
      <c r="TBG1373" s="3"/>
      <c r="TBH1373" s="3"/>
      <c r="TBI1373" s="3"/>
      <c r="TBJ1373" s="3"/>
      <c r="TBK1373" s="3"/>
      <c r="TBL1373" s="3"/>
      <c r="TBM1373" s="3"/>
      <c r="TBN1373" s="3"/>
      <c r="TBO1373" s="3"/>
      <c r="TBP1373" s="3"/>
      <c r="TBQ1373" s="3"/>
      <c r="TBR1373" s="3"/>
      <c r="TBS1373" s="3"/>
      <c r="TBT1373" s="3"/>
      <c r="TBU1373" s="3"/>
      <c r="TBV1373" s="3"/>
      <c r="TBW1373" s="3"/>
      <c r="TBX1373" s="3"/>
      <c r="TBY1373" s="3"/>
      <c r="TBZ1373" s="3"/>
      <c r="TCA1373" s="3"/>
      <c r="TCB1373" s="3"/>
      <c r="TCC1373" s="3"/>
      <c r="TCD1373" s="3"/>
      <c r="TCE1373" s="3"/>
      <c r="TCF1373" s="3"/>
      <c r="TCG1373" s="3"/>
      <c r="TCH1373" s="3"/>
      <c r="TCI1373" s="3"/>
      <c r="TCJ1373" s="3"/>
      <c r="TCK1373" s="3"/>
      <c r="TCL1373" s="3"/>
      <c r="TCM1373" s="3"/>
      <c r="TCN1373" s="3"/>
      <c r="TCO1373" s="3"/>
      <c r="TCP1373" s="3"/>
      <c r="TCQ1373" s="3"/>
      <c r="TCR1373" s="3"/>
      <c r="TCS1373" s="3"/>
      <c r="TCT1373" s="3"/>
      <c r="TCU1373" s="3"/>
      <c r="TCV1373" s="3"/>
      <c r="TCW1373" s="3"/>
      <c r="TCX1373" s="3"/>
      <c r="TCY1373" s="3"/>
      <c r="TCZ1373" s="3"/>
      <c r="TDA1373" s="3"/>
      <c r="TDB1373" s="3"/>
      <c r="TDC1373" s="3"/>
      <c r="TDD1373" s="3"/>
      <c r="TDE1373" s="3"/>
      <c r="TDF1373" s="3"/>
      <c r="TDG1373" s="3"/>
      <c r="TDH1373" s="3"/>
      <c r="TDI1373" s="3"/>
      <c r="TDJ1373" s="3"/>
      <c r="TDK1373" s="3"/>
      <c r="TDL1373" s="3"/>
      <c r="TDM1373" s="3"/>
      <c r="TDN1373" s="3"/>
      <c r="TDO1373" s="3"/>
      <c r="TDP1373" s="3"/>
      <c r="TDQ1373" s="3"/>
      <c r="TDR1373" s="3"/>
      <c r="TDS1373" s="3"/>
      <c r="TDT1373" s="3"/>
      <c r="TDU1373" s="3"/>
      <c r="TDV1373" s="3"/>
      <c r="TDW1373" s="3"/>
      <c r="TDX1373" s="3"/>
      <c r="TDY1373" s="3"/>
      <c r="TDZ1373" s="3"/>
      <c r="TEA1373" s="3"/>
      <c r="TEB1373" s="3"/>
      <c r="TEC1373" s="3"/>
      <c r="TED1373" s="3"/>
      <c r="TEE1373" s="3"/>
      <c r="TEF1373" s="3"/>
      <c r="TEG1373" s="3"/>
      <c r="TEH1373" s="3"/>
      <c r="TEI1373" s="3"/>
      <c r="TEJ1373" s="3"/>
      <c r="TEK1373" s="3"/>
      <c r="TEL1373" s="3"/>
      <c r="TEM1373" s="3"/>
      <c r="TEN1373" s="3"/>
      <c r="TEO1373" s="3"/>
      <c r="TEP1373" s="3"/>
      <c r="TEQ1373" s="3"/>
      <c r="TER1373" s="3"/>
      <c r="TES1373" s="3"/>
      <c r="TET1373" s="3"/>
      <c r="TEU1373" s="3"/>
      <c r="TEV1373" s="3"/>
      <c r="TEW1373" s="3"/>
      <c r="TEX1373" s="3"/>
      <c r="TEY1373" s="3"/>
      <c r="TEZ1373" s="3"/>
      <c r="TFA1373" s="3"/>
      <c r="TFB1373" s="3"/>
      <c r="TFC1373" s="3"/>
      <c r="TFD1373" s="3"/>
      <c r="TFE1373" s="3"/>
      <c r="TFF1373" s="3"/>
      <c r="TFG1373" s="3"/>
      <c r="TFH1373" s="3"/>
      <c r="TFI1373" s="3"/>
      <c r="TFJ1373" s="3"/>
      <c r="TFK1373" s="3"/>
      <c r="TFL1373" s="3"/>
      <c r="TFM1373" s="3"/>
      <c r="TFN1373" s="3"/>
      <c r="TFO1373" s="3"/>
      <c r="TFP1373" s="3"/>
      <c r="TFQ1373" s="3"/>
      <c r="TFR1373" s="3"/>
      <c r="TFS1373" s="3"/>
      <c r="TFT1373" s="3"/>
      <c r="TFU1373" s="3"/>
      <c r="TFV1373" s="3"/>
      <c r="TFW1373" s="3"/>
      <c r="TFX1373" s="3"/>
      <c r="TFY1373" s="3"/>
      <c r="TFZ1373" s="3"/>
      <c r="TGA1373" s="3"/>
      <c r="TGB1373" s="3"/>
      <c r="TGC1373" s="3"/>
      <c r="TGD1373" s="3"/>
      <c r="TGE1373" s="3"/>
      <c r="TGF1373" s="3"/>
      <c r="TGG1373" s="3"/>
      <c r="TGH1373" s="3"/>
      <c r="TGI1373" s="3"/>
      <c r="TGJ1373" s="3"/>
      <c r="TGK1373" s="3"/>
      <c r="TGL1373" s="3"/>
      <c r="TGM1373" s="3"/>
      <c r="TGN1373" s="3"/>
      <c r="TGO1373" s="3"/>
      <c r="TGP1373" s="3"/>
      <c r="TGQ1373" s="3"/>
      <c r="TGR1373" s="3"/>
      <c r="TGS1373" s="3"/>
      <c r="TGT1373" s="3"/>
      <c r="TGU1373" s="3"/>
      <c r="TGV1373" s="3"/>
      <c r="TGW1373" s="3"/>
      <c r="TGX1373" s="3"/>
      <c r="TGY1373" s="3"/>
      <c r="TGZ1373" s="3"/>
      <c r="THA1373" s="3"/>
      <c r="THB1373" s="3"/>
      <c r="THC1373" s="3"/>
      <c r="THD1373" s="3"/>
      <c r="THE1373" s="3"/>
      <c r="THF1373" s="3"/>
      <c r="THG1373" s="3"/>
      <c r="THH1373" s="3"/>
      <c r="THI1373" s="3"/>
      <c r="THJ1373" s="3"/>
      <c r="THK1373" s="3"/>
      <c r="THL1373" s="3"/>
      <c r="THM1373" s="3"/>
      <c r="THN1373" s="3"/>
      <c r="THO1373" s="3"/>
      <c r="THP1373" s="3"/>
      <c r="THQ1373" s="3"/>
      <c r="THR1373" s="3"/>
      <c r="THS1373" s="3"/>
      <c r="THT1373" s="3"/>
      <c r="THU1373" s="3"/>
      <c r="THV1373" s="3"/>
      <c r="THW1373" s="3"/>
      <c r="THX1373" s="3"/>
      <c r="THY1373" s="3"/>
      <c r="THZ1373" s="3"/>
      <c r="TIA1373" s="3"/>
      <c r="TIB1373" s="3"/>
      <c r="TIC1373" s="3"/>
      <c r="TID1373" s="3"/>
      <c r="TIE1373" s="3"/>
      <c r="TIF1373" s="3"/>
      <c r="TIG1373" s="3"/>
      <c r="TIH1373" s="3"/>
      <c r="TII1373" s="3"/>
      <c r="TIJ1373" s="3"/>
      <c r="TIK1373" s="3"/>
      <c r="TIL1373" s="3"/>
      <c r="TIM1373" s="3"/>
      <c r="TIN1373" s="3"/>
      <c r="TIO1373" s="3"/>
      <c r="TIP1373" s="3"/>
      <c r="TIQ1373" s="3"/>
      <c r="TIR1373" s="3"/>
      <c r="TIS1373" s="3"/>
      <c r="TIT1373" s="3"/>
      <c r="TIU1373" s="3"/>
      <c r="TIV1373" s="3"/>
      <c r="TIW1373" s="3"/>
      <c r="TIX1373" s="3"/>
      <c r="TIY1373" s="3"/>
      <c r="TIZ1373" s="3"/>
      <c r="TJA1373" s="3"/>
      <c r="TJB1373" s="3"/>
      <c r="TJC1373" s="3"/>
      <c r="TJD1373" s="3"/>
      <c r="TJE1373" s="3"/>
      <c r="TJF1373" s="3"/>
      <c r="TJG1373" s="3"/>
      <c r="TJH1373" s="3"/>
      <c r="TJI1373" s="3"/>
      <c r="TJJ1373" s="3"/>
      <c r="TJK1373" s="3"/>
      <c r="TJL1373" s="3"/>
      <c r="TJM1373" s="3"/>
      <c r="TJN1373" s="3"/>
      <c r="TJO1373" s="3"/>
      <c r="TJP1373" s="3"/>
      <c r="TJQ1373" s="3"/>
      <c r="TJR1373" s="3"/>
      <c r="TJS1373" s="3"/>
      <c r="TJT1373" s="3"/>
      <c r="TJU1373" s="3"/>
      <c r="TJV1373" s="3"/>
      <c r="TJW1373" s="3"/>
      <c r="TJX1373" s="3"/>
      <c r="TJY1373" s="3"/>
      <c r="TJZ1373" s="3"/>
      <c r="TKA1373" s="3"/>
      <c r="TKB1373" s="3"/>
      <c r="TKC1373" s="3"/>
      <c r="TKD1373" s="3"/>
      <c r="TKE1373" s="3"/>
      <c r="TKF1373" s="3"/>
      <c r="TKG1373" s="3"/>
      <c r="TKH1373" s="3"/>
      <c r="TKI1373" s="3"/>
      <c r="TKJ1373" s="3"/>
      <c r="TKK1373" s="3"/>
      <c r="TKL1373" s="3"/>
      <c r="TKM1373" s="3"/>
      <c r="TKN1373" s="3"/>
      <c r="TKO1373" s="3"/>
      <c r="TKP1373" s="3"/>
      <c r="TKQ1373" s="3"/>
      <c r="TKR1373" s="3"/>
      <c r="TKS1373" s="3"/>
      <c r="TKT1373" s="3"/>
      <c r="TKU1373" s="3"/>
      <c r="TKV1373" s="3"/>
      <c r="TKW1373" s="3"/>
      <c r="TKX1373" s="3"/>
      <c r="TKY1373" s="3"/>
      <c r="TKZ1373" s="3"/>
      <c r="TLA1373" s="3"/>
      <c r="TLB1373" s="3"/>
      <c r="TLC1373" s="3"/>
      <c r="TLD1373" s="3"/>
      <c r="TLE1373" s="3"/>
      <c r="TLF1373" s="3"/>
      <c r="TLG1373" s="3"/>
      <c r="TLH1373" s="3"/>
      <c r="TLI1373" s="3"/>
      <c r="TLJ1373" s="3"/>
      <c r="TLK1373" s="3"/>
      <c r="TLL1373" s="3"/>
      <c r="TLM1373" s="3"/>
      <c r="TLN1373" s="3"/>
      <c r="TLO1373" s="3"/>
      <c r="TLP1373" s="3"/>
      <c r="TLQ1373" s="3"/>
      <c r="TLR1373" s="3"/>
      <c r="TLS1373" s="3"/>
      <c r="TLT1373" s="3"/>
      <c r="TLU1373" s="3"/>
      <c r="TLV1373" s="3"/>
      <c r="TLW1373" s="3"/>
      <c r="TLX1373" s="3"/>
      <c r="TLY1373" s="3"/>
      <c r="TLZ1373" s="3"/>
      <c r="TMA1373" s="3"/>
      <c r="TMB1373" s="3"/>
      <c r="TMC1373" s="3"/>
      <c r="TMD1373" s="3"/>
      <c r="TME1373" s="3"/>
      <c r="TMF1373" s="3"/>
      <c r="TMG1373" s="3"/>
      <c r="TMH1373" s="3"/>
      <c r="TMI1373" s="3"/>
      <c r="TMJ1373" s="3"/>
      <c r="TMK1373" s="3"/>
      <c r="TML1373" s="3"/>
      <c r="TMM1373" s="3"/>
      <c r="TMN1373" s="3"/>
      <c r="TMO1373" s="3"/>
      <c r="TMP1373" s="3"/>
      <c r="TMQ1373" s="3"/>
      <c r="TMR1373" s="3"/>
      <c r="TMS1373" s="3"/>
      <c r="TMT1373" s="3"/>
      <c r="TMU1373" s="3"/>
      <c r="TMV1373" s="3"/>
      <c r="TMW1373" s="3"/>
      <c r="TMX1373" s="3"/>
      <c r="TMY1373" s="3"/>
      <c r="TMZ1373" s="3"/>
      <c r="TNA1373" s="3"/>
      <c r="TNB1373" s="3"/>
      <c r="TNC1373" s="3"/>
      <c r="TND1373" s="3"/>
      <c r="TNE1373" s="3"/>
      <c r="TNF1373" s="3"/>
      <c r="TNG1373" s="3"/>
      <c r="TNH1373" s="3"/>
      <c r="TNI1373" s="3"/>
      <c r="TNJ1373" s="3"/>
      <c r="TNK1373" s="3"/>
      <c r="TNL1373" s="3"/>
      <c r="TNM1373" s="3"/>
      <c r="TNN1373" s="3"/>
      <c r="TNO1373" s="3"/>
      <c r="TNP1373" s="3"/>
      <c r="TNQ1373" s="3"/>
      <c r="TNR1373" s="3"/>
      <c r="TNS1373" s="3"/>
      <c r="TNT1373" s="3"/>
      <c r="TNU1373" s="3"/>
      <c r="TNV1373" s="3"/>
      <c r="TNW1373" s="3"/>
      <c r="TNX1373" s="3"/>
      <c r="TNY1373" s="3"/>
      <c r="TNZ1373" s="3"/>
      <c r="TOA1373" s="3"/>
      <c r="TOB1373" s="3"/>
      <c r="TOC1373" s="3"/>
      <c r="TOD1373" s="3"/>
      <c r="TOE1373" s="3"/>
      <c r="TOF1373" s="3"/>
      <c r="TOG1373" s="3"/>
      <c r="TOH1373" s="3"/>
      <c r="TOI1373" s="3"/>
      <c r="TOJ1373" s="3"/>
      <c r="TOK1373" s="3"/>
      <c r="TOL1373" s="3"/>
      <c r="TOM1373" s="3"/>
      <c r="TON1373" s="3"/>
      <c r="TOO1373" s="3"/>
      <c r="TOP1373" s="3"/>
      <c r="TOQ1373" s="3"/>
      <c r="TOR1373" s="3"/>
      <c r="TOS1373" s="3"/>
      <c r="TOT1373" s="3"/>
      <c r="TOU1373" s="3"/>
      <c r="TOV1373" s="3"/>
      <c r="TOW1373" s="3"/>
      <c r="TOX1373" s="3"/>
      <c r="TOY1373" s="3"/>
      <c r="TOZ1373" s="3"/>
      <c r="TPA1373" s="3"/>
      <c r="TPB1373" s="3"/>
      <c r="TPC1373" s="3"/>
      <c r="TPD1373" s="3"/>
      <c r="TPE1373" s="3"/>
      <c r="TPF1373" s="3"/>
      <c r="TPG1373" s="3"/>
      <c r="TPH1373" s="3"/>
      <c r="TPI1373" s="3"/>
      <c r="TPJ1373" s="3"/>
      <c r="TPK1373" s="3"/>
      <c r="TPL1373" s="3"/>
      <c r="TPM1373" s="3"/>
      <c r="TPN1373" s="3"/>
      <c r="TPO1373" s="3"/>
      <c r="TPP1373" s="3"/>
      <c r="TPQ1373" s="3"/>
      <c r="TPR1373" s="3"/>
      <c r="TPS1373" s="3"/>
      <c r="TPT1373" s="3"/>
      <c r="TPU1373" s="3"/>
      <c r="TPV1373" s="3"/>
      <c r="TPW1373" s="3"/>
      <c r="TPX1373" s="3"/>
      <c r="TPY1373" s="3"/>
      <c r="TPZ1373" s="3"/>
      <c r="TQA1373" s="3"/>
      <c r="TQB1373" s="3"/>
      <c r="TQC1373" s="3"/>
      <c r="TQD1373" s="3"/>
      <c r="TQE1373" s="3"/>
      <c r="TQF1373" s="3"/>
      <c r="TQG1373" s="3"/>
      <c r="TQH1373" s="3"/>
      <c r="TQI1373" s="3"/>
      <c r="TQJ1373" s="3"/>
      <c r="TQK1373" s="3"/>
      <c r="TQL1373" s="3"/>
      <c r="TQM1373" s="3"/>
      <c r="TQN1373" s="3"/>
      <c r="TQO1373" s="3"/>
      <c r="TQP1373" s="3"/>
      <c r="TQQ1373" s="3"/>
      <c r="TQR1373" s="3"/>
      <c r="TQS1373" s="3"/>
      <c r="TQT1373" s="3"/>
      <c r="TQU1373" s="3"/>
      <c r="TQV1373" s="3"/>
      <c r="TQW1373" s="3"/>
      <c r="TQX1373" s="3"/>
      <c r="TQY1373" s="3"/>
      <c r="TQZ1373" s="3"/>
      <c r="TRA1373" s="3"/>
      <c r="TRB1373" s="3"/>
      <c r="TRC1373" s="3"/>
      <c r="TRD1373" s="3"/>
      <c r="TRE1373" s="3"/>
      <c r="TRF1373" s="3"/>
      <c r="TRG1373" s="3"/>
      <c r="TRH1373" s="3"/>
      <c r="TRI1373" s="3"/>
      <c r="TRJ1373" s="3"/>
      <c r="TRK1373" s="3"/>
      <c r="TRL1373" s="3"/>
      <c r="TRM1373" s="3"/>
      <c r="TRN1373" s="3"/>
      <c r="TRO1373" s="3"/>
      <c r="TRP1373" s="3"/>
      <c r="TRQ1373" s="3"/>
      <c r="TRR1373" s="3"/>
      <c r="TRS1373" s="3"/>
      <c r="TRT1373" s="3"/>
      <c r="TRU1373" s="3"/>
      <c r="TRV1373" s="3"/>
      <c r="TRW1373" s="3"/>
      <c r="TRX1373" s="3"/>
      <c r="TRY1373" s="3"/>
      <c r="TRZ1373" s="3"/>
      <c r="TSA1373" s="3"/>
      <c r="TSB1373" s="3"/>
      <c r="TSC1373" s="3"/>
      <c r="TSD1373" s="3"/>
      <c r="TSE1373" s="3"/>
      <c r="TSF1373" s="3"/>
      <c r="TSG1373" s="3"/>
      <c r="TSH1373" s="3"/>
      <c r="TSI1373" s="3"/>
      <c r="TSJ1373" s="3"/>
      <c r="TSK1373" s="3"/>
      <c r="TSL1373" s="3"/>
      <c r="TSM1373" s="3"/>
      <c r="TSN1373" s="3"/>
      <c r="TSO1373" s="3"/>
      <c r="TSP1373" s="3"/>
      <c r="TSQ1373" s="3"/>
      <c r="TSR1373" s="3"/>
      <c r="TSS1373" s="3"/>
      <c r="TST1373" s="3"/>
      <c r="TSU1373" s="3"/>
      <c r="TSV1373" s="3"/>
      <c r="TSW1373" s="3"/>
      <c r="TSX1373" s="3"/>
      <c r="TSY1373" s="3"/>
      <c r="TSZ1373" s="3"/>
      <c r="TTA1373" s="3"/>
      <c r="TTB1373" s="3"/>
      <c r="TTC1373" s="3"/>
      <c r="TTD1373" s="3"/>
      <c r="TTE1373" s="3"/>
      <c r="TTF1373" s="3"/>
      <c r="TTG1373" s="3"/>
      <c r="TTH1373" s="3"/>
      <c r="TTI1373" s="3"/>
      <c r="TTJ1373" s="3"/>
      <c r="TTK1373" s="3"/>
      <c r="TTL1373" s="3"/>
      <c r="TTM1373" s="3"/>
      <c r="TTN1373" s="3"/>
      <c r="TTO1373" s="3"/>
      <c r="TTP1373" s="3"/>
      <c r="TTQ1373" s="3"/>
      <c r="TTR1373" s="3"/>
      <c r="TTS1373" s="3"/>
      <c r="TTT1373" s="3"/>
      <c r="TTU1373" s="3"/>
      <c r="TTV1373" s="3"/>
      <c r="TTW1373" s="3"/>
      <c r="TTX1373" s="3"/>
      <c r="TTY1373" s="3"/>
      <c r="TTZ1373" s="3"/>
      <c r="TUA1373" s="3"/>
      <c r="TUB1373" s="3"/>
      <c r="TUC1373" s="3"/>
      <c r="TUD1373" s="3"/>
      <c r="TUE1373" s="3"/>
      <c r="TUF1373" s="3"/>
      <c r="TUG1373" s="3"/>
      <c r="TUH1373" s="3"/>
      <c r="TUI1373" s="3"/>
      <c r="TUJ1373" s="3"/>
      <c r="TUK1373" s="3"/>
      <c r="TUL1373" s="3"/>
      <c r="TUM1373" s="3"/>
      <c r="TUN1373" s="3"/>
      <c r="TUO1373" s="3"/>
      <c r="TUP1373" s="3"/>
      <c r="TUQ1373" s="3"/>
      <c r="TUR1373" s="3"/>
      <c r="TUS1373" s="3"/>
      <c r="TUT1373" s="3"/>
      <c r="TUU1373" s="3"/>
      <c r="TUV1373" s="3"/>
      <c r="TUW1373" s="3"/>
      <c r="TUX1373" s="3"/>
      <c r="TUY1373" s="3"/>
      <c r="TUZ1373" s="3"/>
      <c r="TVA1373" s="3"/>
      <c r="TVB1373" s="3"/>
      <c r="TVC1373" s="3"/>
      <c r="TVD1373" s="3"/>
      <c r="TVE1373" s="3"/>
      <c r="TVF1373" s="3"/>
      <c r="TVG1373" s="3"/>
      <c r="TVH1373" s="3"/>
      <c r="TVI1373" s="3"/>
      <c r="TVJ1373" s="3"/>
      <c r="TVK1373" s="3"/>
      <c r="TVL1373" s="3"/>
      <c r="TVM1373" s="3"/>
      <c r="TVN1373" s="3"/>
      <c r="TVO1373" s="3"/>
      <c r="TVP1373" s="3"/>
      <c r="TVQ1373" s="3"/>
      <c r="TVR1373" s="3"/>
      <c r="TVS1373" s="3"/>
      <c r="TVT1373" s="3"/>
      <c r="TVU1373" s="3"/>
      <c r="TVV1373" s="3"/>
      <c r="TVW1373" s="3"/>
      <c r="TVX1373" s="3"/>
      <c r="TVY1373" s="3"/>
      <c r="TVZ1373" s="3"/>
      <c r="TWA1373" s="3"/>
      <c r="TWB1373" s="3"/>
      <c r="TWC1373" s="3"/>
      <c r="TWD1373" s="3"/>
      <c r="TWE1373" s="3"/>
      <c r="TWF1373" s="3"/>
      <c r="TWG1373" s="3"/>
      <c r="TWH1373" s="3"/>
      <c r="TWI1373" s="3"/>
      <c r="TWJ1373" s="3"/>
      <c r="TWK1373" s="3"/>
      <c r="TWL1373" s="3"/>
      <c r="TWM1373" s="3"/>
      <c r="TWN1373" s="3"/>
      <c r="TWO1373" s="3"/>
      <c r="TWP1373" s="3"/>
      <c r="TWQ1373" s="3"/>
      <c r="TWR1373" s="3"/>
      <c r="TWS1373" s="3"/>
      <c r="TWT1373" s="3"/>
      <c r="TWU1373" s="3"/>
      <c r="TWV1373" s="3"/>
      <c r="TWW1373" s="3"/>
      <c r="TWX1373" s="3"/>
      <c r="TWY1373" s="3"/>
      <c r="TWZ1373" s="3"/>
      <c r="TXA1373" s="3"/>
      <c r="TXB1373" s="3"/>
      <c r="TXC1373" s="3"/>
      <c r="TXD1373" s="3"/>
      <c r="TXE1373" s="3"/>
      <c r="TXF1373" s="3"/>
      <c r="TXG1373" s="3"/>
      <c r="TXH1373" s="3"/>
      <c r="TXI1373" s="3"/>
      <c r="TXJ1373" s="3"/>
      <c r="TXK1373" s="3"/>
      <c r="TXL1373" s="3"/>
      <c r="TXM1373" s="3"/>
      <c r="TXN1373" s="3"/>
      <c r="TXO1373" s="3"/>
      <c r="TXP1373" s="3"/>
      <c r="TXQ1373" s="3"/>
      <c r="TXR1373" s="3"/>
      <c r="TXS1373" s="3"/>
      <c r="TXT1373" s="3"/>
      <c r="TXU1373" s="3"/>
      <c r="TXV1373" s="3"/>
      <c r="TXW1373" s="3"/>
      <c r="TXX1373" s="3"/>
      <c r="TXY1373" s="3"/>
      <c r="TXZ1373" s="3"/>
      <c r="TYA1373" s="3"/>
      <c r="TYB1373" s="3"/>
      <c r="TYC1373" s="3"/>
      <c r="TYD1373" s="3"/>
      <c r="TYE1373" s="3"/>
      <c r="TYF1373" s="3"/>
      <c r="TYG1373" s="3"/>
      <c r="TYH1373" s="3"/>
      <c r="TYI1373" s="3"/>
      <c r="TYJ1373" s="3"/>
      <c r="TYK1373" s="3"/>
      <c r="TYL1373" s="3"/>
      <c r="TYM1373" s="3"/>
      <c r="TYN1373" s="3"/>
      <c r="TYO1373" s="3"/>
      <c r="TYP1373" s="3"/>
      <c r="TYQ1373" s="3"/>
      <c r="TYR1373" s="3"/>
      <c r="TYS1373" s="3"/>
      <c r="TYT1373" s="3"/>
      <c r="TYU1373" s="3"/>
      <c r="TYV1373" s="3"/>
      <c r="TYW1373" s="3"/>
      <c r="TYX1373" s="3"/>
      <c r="TYY1373" s="3"/>
      <c r="TYZ1373" s="3"/>
      <c r="TZA1373" s="3"/>
      <c r="TZB1373" s="3"/>
      <c r="TZC1373" s="3"/>
      <c r="TZD1373" s="3"/>
      <c r="TZE1373" s="3"/>
      <c r="TZF1373" s="3"/>
      <c r="TZG1373" s="3"/>
      <c r="TZH1373" s="3"/>
      <c r="TZI1373" s="3"/>
      <c r="TZJ1373" s="3"/>
      <c r="TZK1373" s="3"/>
      <c r="TZL1373" s="3"/>
      <c r="TZM1373" s="3"/>
      <c r="TZN1373" s="3"/>
      <c r="TZO1373" s="3"/>
      <c r="TZP1373" s="3"/>
      <c r="TZQ1373" s="3"/>
      <c r="TZR1373" s="3"/>
      <c r="TZS1373" s="3"/>
      <c r="TZT1373" s="3"/>
      <c r="TZU1373" s="3"/>
      <c r="TZV1373" s="3"/>
      <c r="TZW1373" s="3"/>
      <c r="TZX1373" s="3"/>
      <c r="TZY1373" s="3"/>
      <c r="TZZ1373" s="3"/>
      <c r="UAA1373" s="3"/>
      <c r="UAB1373" s="3"/>
      <c r="UAC1373" s="3"/>
      <c r="UAD1373" s="3"/>
      <c r="UAE1373" s="3"/>
      <c r="UAF1373" s="3"/>
      <c r="UAG1373" s="3"/>
      <c r="UAH1373" s="3"/>
      <c r="UAI1373" s="3"/>
      <c r="UAJ1373" s="3"/>
      <c r="UAK1373" s="3"/>
      <c r="UAL1373" s="3"/>
      <c r="UAM1373" s="3"/>
      <c r="UAN1373" s="3"/>
      <c r="UAO1373" s="3"/>
      <c r="UAP1373" s="3"/>
      <c r="UAQ1373" s="3"/>
      <c r="UAR1373" s="3"/>
      <c r="UAS1373" s="3"/>
      <c r="UAT1373" s="3"/>
      <c r="UAU1373" s="3"/>
      <c r="UAV1373" s="3"/>
      <c r="UAW1373" s="3"/>
      <c r="UAX1373" s="3"/>
      <c r="UAY1373" s="3"/>
      <c r="UAZ1373" s="3"/>
      <c r="UBA1373" s="3"/>
      <c r="UBB1373" s="3"/>
      <c r="UBC1373" s="3"/>
      <c r="UBD1373" s="3"/>
      <c r="UBE1373" s="3"/>
      <c r="UBF1373" s="3"/>
      <c r="UBG1373" s="3"/>
      <c r="UBH1373" s="3"/>
      <c r="UBI1373" s="3"/>
      <c r="UBJ1373" s="3"/>
      <c r="UBK1373" s="3"/>
      <c r="UBL1373" s="3"/>
      <c r="UBM1373" s="3"/>
      <c r="UBN1373" s="3"/>
      <c r="UBO1373" s="3"/>
      <c r="UBP1373" s="3"/>
      <c r="UBQ1373" s="3"/>
      <c r="UBR1373" s="3"/>
      <c r="UBS1373" s="3"/>
      <c r="UBT1373" s="3"/>
      <c r="UBU1373" s="3"/>
      <c r="UBV1373" s="3"/>
      <c r="UBW1373" s="3"/>
      <c r="UBX1373" s="3"/>
      <c r="UBY1373" s="3"/>
      <c r="UBZ1373" s="3"/>
      <c r="UCA1373" s="3"/>
      <c r="UCB1373" s="3"/>
      <c r="UCC1373" s="3"/>
      <c r="UCD1373" s="3"/>
      <c r="UCE1373" s="3"/>
      <c r="UCF1373" s="3"/>
      <c r="UCG1373" s="3"/>
      <c r="UCH1373" s="3"/>
      <c r="UCI1373" s="3"/>
      <c r="UCJ1373" s="3"/>
      <c r="UCK1373" s="3"/>
      <c r="UCL1373" s="3"/>
      <c r="UCM1373" s="3"/>
      <c r="UCN1373" s="3"/>
      <c r="UCO1373" s="3"/>
      <c r="UCP1373" s="3"/>
      <c r="UCQ1373" s="3"/>
      <c r="UCR1373" s="3"/>
      <c r="UCS1373" s="3"/>
      <c r="UCT1373" s="3"/>
      <c r="UCU1373" s="3"/>
      <c r="UCV1373" s="3"/>
      <c r="UCW1373" s="3"/>
      <c r="UCX1373" s="3"/>
      <c r="UCY1373" s="3"/>
      <c r="UCZ1373" s="3"/>
      <c r="UDA1373" s="3"/>
      <c r="UDB1373" s="3"/>
      <c r="UDC1373" s="3"/>
      <c r="UDD1373" s="3"/>
      <c r="UDE1373" s="3"/>
      <c r="UDF1373" s="3"/>
      <c r="UDG1373" s="3"/>
      <c r="UDH1373" s="3"/>
      <c r="UDI1373" s="3"/>
      <c r="UDJ1373" s="3"/>
      <c r="UDK1373" s="3"/>
      <c r="UDL1373" s="3"/>
      <c r="UDM1373" s="3"/>
      <c r="UDN1373" s="3"/>
      <c r="UDO1373" s="3"/>
      <c r="UDP1373" s="3"/>
      <c r="UDQ1373" s="3"/>
      <c r="UDR1373" s="3"/>
      <c r="UDS1373" s="3"/>
      <c r="UDT1373" s="3"/>
      <c r="UDU1373" s="3"/>
      <c r="UDV1373" s="3"/>
      <c r="UDW1373" s="3"/>
      <c r="UDX1373" s="3"/>
      <c r="UDY1373" s="3"/>
      <c r="UDZ1373" s="3"/>
      <c r="UEA1373" s="3"/>
      <c r="UEB1373" s="3"/>
      <c r="UEC1373" s="3"/>
      <c r="UED1373" s="3"/>
      <c r="UEE1373" s="3"/>
      <c r="UEF1373" s="3"/>
      <c r="UEG1373" s="3"/>
      <c r="UEH1373" s="3"/>
      <c r="UEI1373" s="3"/>
      <c r="UEJ1373" s="3"/>
      <c r="UEK1373" s="3"/>
      <c r="UEL1373" s="3"/>
      <c r="UEM1373" s="3"/>
      <c r="UEN1373" s="3"/>
      <c r="UEO1373" s="3"/>
      <c r="UEP1373" s="3"/>
      <c r="UEQ1373" s="3"/>
      <c r="UER1373" s="3"/>
      <c r="UES1373" s="3"/>
      <c r="UET1373" s="3"/>
      <c r="UEU1373" s="3"/>
      <c r="UEV1373" s="3"/>
      <c r="UEW1373" s="3"/>
      <c r="UEX1373" s="3"/>
      <c r="UEY1373" s="3"/>
      <c r="UEZ1373" s="3"/>
      <c r="UFA1373" s="3"/>
      <c r="UFB1373" s="3"/>
      <c r="UFC1373" s="3"/>
      <c r="UFD1373" s="3"/>
      <c r="UFE1373" s="3"/>
      <c r="UFF1373" s="3"/>
      <c r="UFG1373" s="3"/>
      <c r="UFH1373" s="3"/>
      <c r="UFI1373" s="3"/>
      <c r="UFJ1373" s="3"/>
      <c r="UFK1373" s="3"/>
      <c r="UFL1373" s="3"/>
      <c r="UFM1373" s="3"/>
      <c r="UFN1373" s="3"/>
      <c r="UFO1373" s="3"/>
      <c r="UFP1373" s="3"/>
      <c r="UFQ1373" s="3"/>
      <c r="UFR1373" s="3"/>
      <c r="UFS1373" s="3"/>
      <c r="UFT1373" s="3"/>
      <c r="UFU1373" s="3"/>
      <c r="UFV1373" s="3"/>
      <c r="UFW1373" s="3"/>
      <c r="UFX1373" s="3"/>
      <c r="UFY1373" s="3"/>
      <c r="UFZ1373" s="3"/>
      <c r="UGA1373" s="3"/>
      <c r="UGB1373" s="3"/>
      <c r="UGC1373" s="3"/>
      <c r="UGD1373" s="3"/>
      <c r="UGE1373" s="3"/>
      <c r="UGF1373" s="3"/>
      <c r="UGG1373" s="3"/>
      <c r="UGH1373" s="3"/>
      <c r="UGI1373" s="3"/>
      <c r="UGJ1373" s="3"/>
      <c r="UGK1373" s="3"/>
      <c r="UGL1373" s="3"/>
      <c r="UGM1373" s="3"/>
      <c r="UGN1373" s="3"/>
      <c r="UGO1373" s="3"/>
      <c r="UGP1373" s="3"/>
      <c r="UGQ1373" s="3"/>
      <c r="UGR1373" s="3"/>
      <c r="UGS1373" s="3"/>
      <c r="UGT1373" s="3"/>
      <c r="UGU1373" s="3"/>
      <c r="UGV1373" s="3"/>
      <c r="UGW1373" s="3"/>
      <c r="UGX1373" s="3"/>
      <c r="UGY1373" s="3"/>
      <c r="UGZ1373" s="3"/>
      <c r="UHA1373" s="3"/>
      <c r="UHB1373" s="3"/>
      <c r="UHC1373" s="3"/>
      <c r="UHD1373" s="3"/>
      <c r="UHE1373" s="3"/>
      <c r="UHF1373" s="3"/>
      <c r="UHG1373" s="3"/>
      <c r="UHH1373" s="3"/>
      <c r="UHI1373" s="3"/>
      <c r="UHJ1373" s="3"/>
      <c r="UHK1373" s="3"/>
      <c r="UHL1373" s="3"/>
      <c r="UHM1373" s="3"/>
      <c r="UHN1373" s="3"/>
      <c r="UHO1373" s="3"/>
      <c r="UHP1373" s="3"/>
      <c r="UHQ1373" s="3"/>
      <c r="UHR1373" s="3"/>
      <c r="UHS1373" s="3"/>
      <c r="UHT1373" s="3"/>
      <c r="UHU1373" s="3"/>
      <c r="UHV1373" s="3"/>
      <c r="UHW1373" s="3"/>
      <c r="UHX1373" s="3"/>
      <c r="UHY1373" s="3"/>
      <c r="UHZ1373" s="3"/>
      <c r="UIA1373" s="3"/>
      <c r="UIB1373" s="3"/>
      <c r="UIC1373" s="3"/>
      <c r="UID1373" s="3"/>
      <c r="UIE1373" s="3"/>
      <c r="UIF1373" s="3"/>
      <c r="UIG1373" s="3"/>
      <c r="UIH1373" s="3"/>
      <c r="UII1373" s="3"/>
      <c r="UIJ1373" s="3"/>
      <c r="UIK1373" s="3"/>
      <c r="UIL1373" s="3"/>
      <c r="UIM1373" s="3"/>
      <c r="UIN1373" s="3"/>
      <c r="UIO1373" s="3"/>
      <c r="UIP1373" s="3"/>
      <c r="UIQ1373" s="3"/>
      <c r="UIR1373" s="3"/>
      <c r="UIS1373" s="3"/>
      <c r="UIT1373" s="3"/>
      <c r="UIU1373" s="3"/>
      <c r="UIV1373" s="3"/>
      <c r="UIW1373" s="3"/>
      <c r="UIX1373" s="3"/>
      <c r="UIY1373" s="3"/>
      <c r="UIZ1373" s="3"/>
      <c r="UJA1373" s="3"/>
      <c r="UJB1373" s="3"/>
      <c r="UJC1373" s="3"/>
      <c r="UJD1373" s="3"/>
      <c r="UJE1373" s="3"/>
      <c r="UJF1373" s="3"/>
      <c r="UJG1373" s="3"/>
      <c r="UJH1373" s="3"/>
      <c r="UJI1373" s="3"/>
      <c r="UJJ1373" s="3"/>
      <c r="UJK1373" s="3"/>
      <c r="UJL1373" s="3"/>
      <c r="UJM1373" s="3"/>
      <c r="UJN1373" s="3"/>
      <c r="UJO1373" s="3"/>
      <c r="UJP1373" s="3"/>
      <c r="UJQ1373" s="3"/>
      <c r="UJR1373" s="3"/>
      <c r="UJS1373" s="3"/>
      <c r="UJT1373" s="3"/>
      <c r="UJU1373" s="3"/>
      <c r="UJV1373" s="3"/>
      <c r="UJW1373" s="3"/>
      <c r="UJX1373" s="3"/>
      <c r="UJY1373" s="3"/>
      <c r="UJZ1373" s="3"/>
      <c r="UKA1373" s="3"/>
      <c r="UKB1373" s="3"/>
      <c r="UKC1373" s="3"/>
      <c r="UKD1373" s="3"/>
      <c r="UKE1373" s="3"/>
      <c r="UKF1373" s="3"/>
      <c r="UKG1373" s="3"/>
      <c r="UKH1373" s="3"/>
      <c r="UKI1373" s="3"/>
      <c r="UKJ1373" s="3"/>
      <c r="UKK1373" s="3"/>
      <c r="UKL1373" s="3"/>
      <c r="UKM1373" s="3"/>
      <c r="UKN1373" s="3"/>
      <c r="UKO1373" s="3"/>
      <c r="UKP1373" s="3"/>
      <c r="UKQ1373" s="3"/>
      <c r="UKR1373" s="3"/>
      <c r="UKS1373" s="3"/>
      <c r="UKT1373" s="3"/>
      <c r="UKU1373" s="3"/>
      <c r="UKV1373" s="3"/>
      <c r="UKW1373" s="3"/>
      <c r="UKX1373" s="3"/>
      <c r="UKY1373" s="3"/>
      <c r="UKZ1373" s="3"/>
      <c r="ULA1373" s="3"/>
      <c r="ULB1373" s="3"/>
      <c r="ULC1373" s="3"/>
      <c r="ULD1373" s="3"/>
      <c r="ULE1373" s="3"/>
      <c r="ULF1373" s="3"/>
      <c r="ULG1373" s="3"/>
      <c r="ULH1373" s="3"/>
      <c r="ULI1373" s="3"/>
      <c r="ULJ1373" s="3"/>
      <c r="ULK1373" s="3"/>
      <c r="ULL1373" s="3"/>
      <c r="ULM1373" s="3"/>
      <c r="ULN1373" s="3"/>
      <c r="ULO1373" s="3"/>
      <c r="ULP1373" s="3"/>
      <c r="ULQ1373" s="3"/>
      <c r="ULR1373" s="3"/>
      <c r="ULS1373" s="3"/>
      <c r="ULT1373" s="3"/>
      <c r="ULU1373" s="3"/>
      <c r="ULV1373" s="3"/>
      <c r="ULW1373" s="3"/>
      <c r="ULX1373" s="3"/>
      <c r="ULY1373" s="3"/>
      <c r="ULZ1373" s="3"/>
      <c r="UMA1373" s="3"/>
      <c r="UMB1373" s="3"/>
      <c r="UMC1373" s="3"/>
      <c r="UMD1373" s="3"/>
      <c r="UME1373" s="3"/>
      <c r="UMF1373" s="3"/>
      <c r="UMG1373" s="3"/>
      <c r="UMH1373" s="3"/>
      <c r="UMI1373" s="3"/>
      <c r="UMJ1373" s="3"/>
      <c r="UMK1373" s="3"/>
      <c r="UML1373" s="3"/>
      <c r="UMM1373" s="3"/>
      <c r="UMN1373" s="3"/>
      <c r="UMO1373" s="3"/>
      <c r="UMP1373" s="3"/>
      <c r="UMQ1373" s="3"/>
      <c r="UMR1373" s="3"/>
      <c r="UMS1373" s="3"/>
      <c r="UMT1373" s="3"/>
      <c r="UMU1373" s="3"/>
      <c r="UMV1373" s="3"/>
      <c r="UMW1373" s="3"/>
      <c r="UMX1373" s="3"/>
      <c r="UMY1373" s="3"/>
      <c r="UMZ1373" s="3"/>
      <c r="UNA1373" s="3"/>
      <c r="UNB1373" s="3"/>
      <c r="UNC1373" s="3"/>
      <c r="UND1373" s="3"/>
      <c r="UNE1373" s="3"/>
      <c r="UNF1373" s="3"/>
      <c r="UNG1373" s="3"/>
      <c r="UNH1373" s="3"/>
      <c r="UNI1373" s="3"/>
      <c r="UNJ1373" s="3"/>
      <c r="UNK1373" s="3"/>
      <c r="UNL1373" s="3"/>
      <c r="UNM1373" s="3"/>
      <c r="UNN1373" s="3"/>
      <c r="UNO1373" s="3"/>
      <c r="UNP1373" s="3"/>
      <c r="UNQ1373" s="3"/>
      <c r="UNR1373" s="3"/>
      <c r="UNS1373" s="3"/>
      <c r="UNT1373" s="3"/>
      <c r="UNU1373" s="3"/>
      <c r="UNV1373" s="3"/>
      <c r="UNW1373" s="3"/>
      <c r="UNX1373" s="3"/>
      <c r="UNY1373" s="3"/>
      <c r="UNZ1373" s="3"/>
      <c r="UOA1373" s="3"/>
      <c r="UOB1373" s="3"/>
      <c r="UOC1373" s="3"/>
      <c r="UOD1373" s="3"/>
      <c r="UOE1373" s="3"/>
      <c r="UOF1373" s="3"/>
      <c r="UOG1373" s="3"/>
      <c r="UOH1373" s="3"/>
      <c r="UOI1373" s="3"/>
      <c r="UOJ1373" s="3"/>
      <c r="UOK1373" s="3"/>
      <c r="UOL1373" s="3"/>
      <c r="UOM1373" s="3"/>
      <c r="UON1373" s="3"/>
      <c r="UOO1373" s="3"/>
      <c r="UOP1373" s="3"/>
      <c r="UOQ1373" s="3"/>
      <c r="UOR1373" s="3"/>
      <c r="UOS1373" s="3"/>
      <c r="UOT1373" s="3"/>
      <c r="UOU1373" s="3"/>
      <c r="UOV1373" s="3"/>
      <c r="UOW1373" s="3"/>
      <c r="UOX1373" s="3"/>
      <c r="UOY1373" s="3"/>
      <c r="UOZ1373" s="3"/>
      <c r="UPA1373" s="3"/>
      <c r="UPB1373" s="3"/>
      <c r="UPC1373" s="3"/>
      <c r="UPD1373" s="3"/>
      <c r="UPE1373" s="3"/>
      <c r="UPF1373" s="3"/>
      <c r="UPG1373" s="3"/>
      <c r="UPH1373" s="3"/>
      <c r="UPI1373" s="3"/>
      <c r="UPJ1373" s="3"/>
      <c r="UPK1373" s="3"/>
      <c r="UPL1373" s="3"/>
      <c r="UPM1373" s="3"/>
      <c r="UPN1373" s="3"/>
      <c r="UPO1373" s="3"/>
      <c r="UPP1373" s="3"/>
      <c r="UPQ1373" s="3"/>
      <c r="UPR1373" s="3"/>
      <c r="UPS1373" s="3"/>
      <c r="UPT1373" s="3"/>
      <c r="UPU1373" s="3"/>
      <c r="UPV1373" s="3"/>
      <c r="UPW1373" s="3"/>
      <c r="UPX1373" s="3"/>
      <c r="UPY1373" s="3"/>
      <c r="UPZ1373" s="3"/>
      <c r="UQA1373" s="3"/>
      <c r="UQB1373" s="3"/>
      <c r="UQC1373" s="3"/>
      <c r="UQD1373" s="3"/>
      <c r="UQE1373" s="3"/>
      <c r="UQF1373" s="3"/>
      <c r="UQG1373" s="3"/>
      <c r="UQH1373" s="3"/>
      <c r="UQI1373" s="3"/>
      <c r="UQJ1373" s="3"/>
      <c r="UQK1373" s="3"/>
      <c r="UQL1373" s="3"/>
      <c r="UQM1373" s="3"/>
      <c r="UQN1373" s="3"/>
      <c r="UQO1373" s="3"/>
      <c r="UQP1373" s="3"/>
      <c r="UQQ1373" s="3"/>
      <c r="UQR1373" s="3"/>
      <c r="UQS1373" s="3"/>
      <c r="UQT1373" s="3"/>
      <c r="UQU1373" s="3"/>
      <c r="UQV1373" s="3"/>
      <c r="UQW1373" s="3"/>
      <c r="UQX1373" s="3"/>
      <c r="UQY1373" s="3"/>
      <c r="UQZ1373" s="3"/>
      <c r="URA1373" s="3"/>
      <c r="URB1373" s="3"/>
      <c r="URC1373" s="3"/>
      <c r="URD1373" s="3"/>
      <c r="URE1373" s="3"/>
      <c r="URF1373" s="3"/>
      <c r="URG1373" s="3"/>
      <c r="URH1373" s="3"/>
      <c r="URI1373" s="3"/>
      <c r="URJ1373" s="3"/>
      <c r="URK1373" s="3"/>
      <c r="URL1373" s="3"/>
      <c r="URM1373" s="3"/>
      <c r="URN1373" s="3"/>
      <c r="URO1373" s="3"/>
      <c r="URP1373" s="3"/>
      <c r="URQ1373" s="3"/>
      <c r="URR1373" s="3"/>
      <c r="URS1373" s="3"/>
      <c r="URT1373" s="3"/>
      <c r="URU1373" s="3"/>
      <c r="URV1373" s="3"/>
      <c r="URW1373" s="3"/>
      <c r="URX1373" s="3"/>
      <c r="URY1373" s="3"/>
      <c r="URZ1373" s="3"/>
      <c r="USA1373" s="3"/>
      <c r="USB1373" s="3"/>
      <c r="USC1373" s="3"/>
      <c r="USD1373" s="3"/>
      <c r="USE1373" s="3"/>
      <c r="USF1373" s="3"/>
      <c r="USG1373" s="3"/>
      <c r="USH1373" s="3"/>
      <c r="USI1373" s="3"/>
      <c r="USJ1373" s="3"/>
      <c r="USK1373" s="3"/>
      <c r="USL1373" s="3"/>
      <c r="USM1373" s="3"/>
      <c r="USN1373" s="3"/>
      <c r="USO1373" s="3"/>
      <c r="USP1373" s="3"/>
      <c r="USQ1373" s="3"/>
      <c r="USR1373" s="3"/>
      <c r="USS1373" s="3"/>
      <c r="UST1373" s="3"/>
      <c r="USU1373" s="3"/>
      <c r="USV1373" s="3"/>
      <c r="USW1373" s="3"/>
      <c r="USX1373" s="3"/>
      <c r="USY1373" s="3"/>
      <c r="USZ1373" s="3"/>
      <c r="UTA1373" s="3"/>
      <c r="UTB1373" s="3"/>
      <c r="UTC1373" s="3"/>
      <c r="UTD1373" s="3"/>
      <c r="UTE1373" s="3"/>
      <c r="UTF1373" s="3"/>
      <c r="UTG1373" s="3"/>
      <c r="UTH1373" s="3"/>
      <c r="UTI1373" s="3"/>
      <c r="UTJ1373" s="3"/>
      <c r="UTK1373" s="3"/>
      <c r="UTL1373" s="3"/>
      <c r="UTM1373" s="3"/>
      <c r="UTN1373" s="3"/>
      <c r="UTO1373" s="3"/>
      <c r="UTP1373" s="3"/>
      <c r="UTQ1373" s="3"/>
      <c r="UTR1373" s="3"/>
      <c r="UTS1373" s="3"/>
      <c r="UTT1373" s="3"/>
      <c r="UTU1373" s="3"/>
      <c r="UTV1373" s="3"/>
      <c r="UTW1373" s="3"/>
      <c r="UTX1373" s="3"/>
      <c r="UTY1373" s="3"/>
      <c r="UTZ1373" s="3"/>
      <c r="UUA1373" s="3"/>
      <c r="UUB1373" s="3"/>
      <c r="UUC1373" s="3"/>
      <c r="UUD1373" s="3"/>
      <c r="UUE1373" s="3"/>
      <c r="UUF1373" s="3"/>
      <c r="UUG1373" s="3"/>
      <c r="UUH1373" s="3"/>
      <c r="UUI1373" s="3"/>
      <c r="UUJ1373" s="3"/>
      <c r="UUK1373" s="3"/>
      <c r="UUL1373" s="3"/>
      <c r="UUM1373" s="3"/>
      <c r="UUN1373" s="3"/>
      <c r="UUO1373" s="3"/>
      <c r="UUP1373" s="3"/>
      <c r="UUQ1373" s="3"/>
      <c r="UUR1373" s="3"/>
      <c r="UUS1373" s="3"/>
      <c r="UUT1373" s="3"/>
      <c r="UUU1373" s="3"/>
      <c r="UUV1373" s="3"/>
      <c r="UUW1373" s="3"/>
      <c r="UUX1373" s="3"/>
      <c r="UUY1373" s="3"/>
      <c r="UUZ1373" s="3"/>
      <c r="UVA1373" s="3"/>
      <c r="UVB1373" s="3"/>
      <c r="UVC1373" s="3"/>
      <c r="UVD1373" s="3"/>
      <c r="UVE1373" s="3"/>
      <c r="UVF1373" s="3"/>
      <c r="UVG1373" s="3"/>
      <c r="UVH1373" s="3"/>
      <c r="UVI1373" s="3"/>
      <c r="UVJ1373" s="3"/>
      <c r="UVK1373" s="3"/>
      <c r="UVL1373" s="3"/>
      <c r="UVM1373" s="3"/>
      <c r="UVN1373" s="3"/>
      <c r="UVO1373" s="3"/>
      <c r="UVP1373" s="3"/>
      <c r="UVQ1373" s="3"/>
      <c r="UVR1373" s="3"/>
      <c r="UVS1373" s="3"/>
      <c r="UVT1373" s="3"/>
      <c r="UVU1373" s="3"/>
      <c r="UVV1373" s="3"/>
      <c r="UVW1373" s="3"/>
      <c r="UVX1373" s="3"/>
      <c r="UVY1373" s="3"/>
      <c r="UVZ1373" s="3"/>
      <c r="UWA1373" s="3"/>
      <c r="UWB1373" s="3"/>
      <c r="UWC1373" s="3"/>
      <c r="UWD1373" s="3"/>
      <c r="UWE1373" s="3"/>
      <c r="UWF1373" s="3"/>
      <c r="UWG1373" s="3"/>
      <c r="UWH1373" s="3"/>
      <c r="UWI1373" s="3"/>
      <c r="UWJ1373" s="3"/>
      <c r="UWK1373" s="3"/>
      <c r="UWL1373" s="3"/>
      <c r="UWM1373" s="3"/>
      <c r="UWN1373" s="3"/>
      <c r="UWO1373" s="3"/>
      <c r="UWP1373" s="3"/>
      <c r="UWQ1373" s="3"/>
      <c r="UWR1373" s="3"/>
      <c r="UWS1373" s="3"/>
      <c r="UWT1373" s="3"/>
      <c r="UWU1373" s="3"/>
      <c r="UWV1373" s="3"/>
      <c r="UWW1373" s="3"/>
      <c r="UWX1373" s="3"/>
      <c r="UWY1373" s="3"/>
      <c r="UWZ1373" s="3"/>
      <c r="UXA1373" s="3"/>
      <c r="UXB1373" s="3"/>
      <c r="UXC1373" s="3"/>
      <c r="UXD1373" s="3"/>
      <c r="UXE1373" s="3"/>
      <c r="UXF1373" s="3"/>
      <c r="UXG1373" s="3"/>
      <c r="UXH1373" s="3"/>
      <c r="UXI1373" s="3"/>
      <c r="UXJ1373" s="3"/>
      <c r="UXK1373" s="3"/>
      <c r="UXL1373" s="3"/>
      <c r="UXM1373" s="3"/>
      <c r="UXN1373" s="3"/>
      <c r="UXO1373" s="3"/>
      <c r="UXP1373" s="3"/>
      <c r="UXQ1373" s="3"/>
      <c r="UXR1373" s="3"/>
      <c r="UXS1373" s="3"/>
      <c r="UXT1373" s="3"/>
      <c r="UXU1373" s="3"/>
      <c r="UXV1373" s="3"/>
      <c r="UXW1373" s="3"/>
      <c r="UXX1373" s="3"/>
      <c r="UXY1373" s="3"/>
      <c r="UXZ1373" s="3"/>
      <c r="UYA1373" s="3"/>
      <c r="UYB1373" s="3"/>
      <c r="UYC1373" s="3"/>
      <c r="UYD1373" s="3"/>
      <c r="UYE1373" s="3"/>
      <c r="UYF1373" s="3"/>
      <c r="UYG1373" s="3"/>
      <c r="UYH1373" s="3"/>
      <c r="UYI1373" s="3"/>
      <c r="UYJ1373" s="3"/>
      <c r="UYK1373" s="3"/>
      <c r="UYL1373" s="3"/>
      <c r="UYM1373" s="3"/>
      <c r="UYN1373" s="3"/>
      <c r="UYO1373" s="3"/>
      <c r="UYP1373" s="3"/>
      <c r="UYQ1373" s="3"/>
      <c r="UYR1373" s="3"/>
      <c r="UYS1373" s="3"/>
      <c r="UYT1373" s="3"/>
      <c r="UYU1373" s="3"/>
      <c r="UYV1373" s="3"/>
      <c r="UYW1373" s="3"/>
      <c r="UYX1373" s="3"/>
      <c r="UYY1373" s="3"/>
      <c r="UYZ1373" s="3"/>
      <c r="UZA1373" s="3"/>
      <c r="UZB1373" s="3"/>
      <c r="UZC1373" s="3"/>
      <c r="UZD1373" s="3"/>
      <c r="UZE1373" s="3"/>
      <c r="UZF1373" s="3"/>
      <c r="UZG1373" s="3"/>
      <c r="UZH1373" s="3"/>
      <c r="UZI1373" s="3"/>
      <c r="UZJ1373" s="3"/>
      <c r="UZK1373" s="3"/>
      <c r="UZL1373" s="3"/>
      <c r="UZM1373" s="3"/>
      <c r="UZN1373" s="3"/>
      <c r="UZO1373" s="3"/>
      <c r="UZP1373" s="3"/>
      <c r="UZQ1373" s="3"/>
      <c r="UZR1373" s="3"/>
      <c r="UZS1373" s="3"/>
      <c r="UZT1373" s="3"/>
      <c r="UZU1373" s="3"/>
      <c r="UZV1373" s="3"/>
      <c r="UZW1373" s="3"/>
      <c r="UZX1373" s="3"/>
      <c r="UZY1373" s="3"/>
      <c r="UZZ1373" s="3"/>
      <c r="VAA1373" s="3"/>
      <c r="VAB1373" s="3"/>
      <c r="VAC1373" s="3"/>
      <c r="VAD1373" s="3"/>
      <c r="VAE1373" s="3"/>
      <c r="VAF1373" s="3"/>
      <c r="VAG1373" s="3"/>
      <c r="VAH1373" s="3"/>
      <c r="VAI1373" s="3"/>
      <c r="VAJ1373" s="3"/>
      <c r="VAK1373" s="3"/>
      <c r="VAL1373" s="3"/>
      <c r="VAM1373" s="3"/>
      <c r="VAN1373" s="3"/>
      <c r="VAO1373" s="3"/>
      <c r="VAP1373" s="3"/>
      <c r="VAQ1373" s="3"/>
      <c r="VAR1373" s="3"/>
      <c r="VAS1373" s="3"/>
      <c r="VAT1373" s="3"/>
      <c r="VAU1373" s="3"/>
      <c r="VAV1373" s="3"/>
      <c r="VAW1373" s="3"/>
      <c r="VAX1373" s="3"/>
      <c r="VAY1373" s="3"/>
      <c r="VAZ1373" s="3"/>
      <c r="VBA1373" s="3"/>
      <c r="VBB1373" s="3"/>
      <c r="VBC1373" s="3"/>
      <c r="VBD1373" s="3"/>
      <c r="VBE1373" s="3"/>
      <c r="VBF1373" s="3"/>
      <c r="VBG1373" s="3"/>
      <c r="VBH1373" s="3"/>
      <c r="VBI1373" s="3"/>
      <c r="VBJ1373" s="3"/>
      <c r="VBK1373" s="3"/>
      <c r="VBL1373" s="3"/>
      <c r="VBM1373" s="3"/>
      <c r="VBN1373" s="3"/>
      <c r="VBO1373" s="3"/>
      <c r="VBP1373" s="3"/>
      <c r="VBQ1373" s="3"/>
      <c r="VBR1373" s="3"/>
      <c r="VBS1373" s="3"/>
      <c r="VBT1373" s="3"/>
      <c r="VBU1373" s="3"/>
      <c r="VBV1373" s="3"/>
      <c r="VBW1373" s="3"/>
      <c r="VBX1373" s="3"/>
      <c r="VBY1373" s="3"/>
      <c r="VBZ1373" s="3"/>
      <c r="VCA1373" s="3"/>
      <c r="VCB1373" s="3"/>
      <c r="VCC1373" s="3"/>
      <c r="VCD1373" s="3"/>
      <c r="VCE1373" s="3"/>
      <c r="VCF1373" s="3"/>
      <c r="VCG1373" s="3"/>
      <c r="VCH1373" s="3"/>
      <c r="VCI1373" s="3"/>
      <c r="VCJ1373" s="3"/>
      <c r="VCK1373" s="3"/>
      <c r="VCL1373" s="3"/>
      <c r="VCM1373" s="3"/>
      <c r="VCN1373" s="3"/>
      <c r="VCO1373" s="3"/>
      <c r="VCP1373" s="3"/>
      <c r="VCQ1373" s="3"/>
      <c r="VCR1373" s="3"/>
      <c r="VCS1373" s="3"/>
      <c r="VCT1373" s="3"/>
      <c r="VCU1373" s="3"/>
      <c r="VCV1373" s="3"/>
      <c r="VCW1373" s="3"/>
      <c r="VCX1373" s="3"/>
      <c r="VCY1373" s="3"/>
      <c r="VCZ1373" s="3"/>
      <c r="VDA1373" s="3"/>
      <c r="VDB1373" s="3"/>
      <c r="VDC1373" s="3"/>
      <c r="VDD1373" s="3"/>
      <c r="VDE1373" s="3"/>
      <c r="VDF1373" s="3"/>
      <c r="VDG1373" s="3"/>
      <c r="VDH1373" s="3"/>
      <c r="VDI1373" s="3"/>
      <c r="VDJ1373" s="3"/>
      <c r="VDK1373" s="3"/>
      <c r="VDL1373" s="3"/>
      <c r="VDM1373" s="3"/>
      <c r="VDN1373" s="3"/>
      <c r="VDO1373" s="3"/>
      <c r="VDP1373" s="3"/>
      <c r="VDQ1373" s="3"/>
      <c r="VDR1373" s="3"/>
      <c r="VDS1373" s="3"/>
      <c r="VDT1373" s="3"/>
      <c r="VDU1373" s="3"/>
      <c r="VDV1373" s="3"/>
      <c r="VDW1373" s="3"/>
      <c r="VDX1373" s="3"/>
      <c r="VDY1373" s="3"/>
      <c r="VDZ1373" s="3"/>
      <c r="VEA1373" s="3"/>
      <c r="VEB1373" s="3"/>
      <c r="VEC1373" s="3"/>
      <c r="VED1373" s="3"/>
      <c r="VEE1373" s="3"/>
      <c r="VEF1373" s="3"/>
      <c r="VEG1373" s="3"/>
      <c r="VEH1373" s="3"/>
      <c r="VEI1373" s="3"/>
      <c r="VEJ1373" s="3"/>
      <c r="VEK1373" s="3"/>
      <c r="VEL1373" s="3"/>
      <c r="VEM1373" s="3"/>
      <c r="VEN1373" s="3"/>
      <c r="VEO1373" s="3"/>
      <c r="VEP1373" s="3"/>
      <c r="VEQ1373" s="3"/>
      <c r="VER1373" s="3"/>
      <c r="VES1373" s="3"/>
      <c r="VET1373" s="3"/>
      <c r="VEU1373" s="3"/>
      <c r="VEV1373" s="3"/>
      <c r="VEW1373" s="3"/>
      <c r="VEX1373" s="3"/>
      <c r="VEY1373" s="3"/>
      <c r="VEZ1373" s="3"/>
      <c r="VFA1373" s="3"/>
      <c r="VFB1373" s="3"/>
      <c r="VFC1373" s="3"/>
      <c r="VFD1373" s="3"/>
      <c r="VFE1373" s="3"/>
      <c r="VFF1373" s="3"/>
      <c r="VFG1373" s="3"/>
      <c r="VFH1373" s="3"/>
      <c r="VFI1373" s="3"/>
      <c r="VFJ1373" s="3"/>
      <c r="VFK1373" s="3"/>
      <c r="VFL1373" s="3"/>
      <c r="VFM1373" s="3"/>
      <c r="VFN1373" s="3"/>
      <c r="VFO1373" s="3"/>
      <c r="VFP1373" s="3"/>
      <c r="VFQ1373" s="3"/>
      <c r="VFR1373" s="3"/>
      <c r="VFS1373" s="3"/>
      <c r="VFT1373" s="3"/>
      <c r="VFU1373" s="3"/>
      <c r="VFV1373" s="3"/>
      <c r="VFW1373" s="3"/>
      <c r="VFX1373" s="3"/>
      <c r="VFY1373" s="3"/>
      <c r="VFZ1373" s="3"/>
      <c r="VGA1373" s="3"/>
      <c r="VGB1373" s="3"/>
      <c r="VGC1373" s="3"/>
      <c r="VGD1373" s="3"/>
      <c r="VGE1373" s="3"/>
      <c r="VGF1373" s="3"/>
      <c r="VGG1373" s="3"/>
      <c r="VGH1373" s="3"/>
      <c r="VGI1373" s="3"/>
      <c r="VGJ1373" s="3"/>
      <c r="VGK1373" s="3"/>
      <c r="VGL1373" s="3"/>
      <c r="VGM1373" s="3"/>
      <c r="VGN1373" s="3"/>
      <c r="VGO1373" s="3"/>
      <c r="VGP1373" s="3"/>
      <c r="VGQ1373" s="3"/>
      <c r="VGR1373" s="3"/>
      <c r="VGS1373" s="3"/>
      <c r="VGT1373" s="3"/>
      <c r="VGU1373" s="3"/>
      <c r="VGV1373" s="3"/>
      <c r="VGW1373" s="3"/>
      <c r="VGX1373" s="3"/>
      <c r="VGY1373" s="3"/>
      <c r="VGZ1373" s="3"/>
      <c r="VHA1373" s="3"/>
      <c r="VHB1373" s="3"/>
      <c r="VHC1373" s="3"/>
      <c r="VHD1373" s="3"/>
      <c r="VHE1373" s="3"/>
      <c r="VHF1373" s="3"/>
      <c r="VHG1373" s="3"/>
      <c r="VHH1373" s="3"/>
      <c r="VHI1373" s="3"/>
      <c r="VHJ1373" s="3"/>
      <c r="VHK1373" s="3"/>
      <c r="VHL1373" s="3"/>
      <c r="VHM1373" s="3"/>
      <c r="VHN1373" s="3"/>
      <c r="VHO1373" s="3"/>
      <c r="VHP1373" s="3"/>
      <c r="VHQ1373" s="3"/>
      <c r="VHR1373" s="3"/>
      <c r="VHS1373" s="3"/>
      <c r="VHT1373" s="3"/>
      <c r="VHU1373" s="3"/>
      <c r="VHV1373" s="3"/>
      <c r="VHW1373" s="3"/>
      <c r="VHX1373" s="3"/>
      <c r="VHY1373" s="3"/>
      <c r="VHZ1373" s="3"/>
      <c r="VIA1373" s="3"/>
      <c r="VIB1373" s="3"/>
      <c r="VIC1373" s="3"/>
      <c r="VID1373" s="3"/>
      <c r="VIE1373" s="3"/>
      <c r="VIF1373" s="3"/>
      <c r="VIG1373" s="3"/>
      <c r="VIH1373" s="3"/>
      <c r="VII1373" s="3"/>
      <c r="VIJ1373" s="3"/>
      <c r="VIK1373" s="3"/>
      <c r="VIL1373" s="3"/>
      <c r="VIM1373" s="3"/>
      <c r="VIN1373" s="3"/>
      <c r="VIO1373" s="3"/>
      <c r="VIP1373" s="3"/>
      <c r="VIQ1373" s="3"/>
      <c r="VIR1373" s="3"/>
      <c r="VIS1373" s="3"/>
      <c r="VIT1373" s="3"/>
      <c r="VIU1373" s="3"/>
      <c r="VIV1373" s="3"/>
      <c r="VIW1373" s="3"/>
      <c r="VIX1373" s="3"/>
      <c r="VIY1373" s="3"/>
      <c r="VIZ1373" s="3"/>
      <c r="VJA1373" s="3"/>
      <c r="VJB1373" s="3"/>
      <c r="VJC1373" s="3"/>
      <c r="VJD1373" s="3"/>
      <c r="VJE1373" s="3"/>
      <c r="VJF1373" s="3"/>
      <c r="VJG1373" s="3"/>
      <c r="VJH1373" s="3"/>
      <c r="VJI1373" s="3"/>
      <c r="VJJ1373" s="3"/>
      <c r="VJK1373" s="3"/>
      <c r="VJL1373" s="3"/>
      <c r="VJM1373" s="3"/>
      <c r="VJN1373" s="3"/>
      <c r="VJO1373" s="3"/>
      <c r="VJP1373" s="3"/>
      <c r="VJQ1373" s="3"/>
      <c r="VJR1373" s="3"/>
      <c r="VJS1373" s="3"/>
      <c r="VJT1373" s="3"/>
      <c r="VJU1373" s="3"/>
      <c r="VJV1373" s="3"/>
      <c r="VJW1373" s="3"/>
      <c r="VJX1373" s="3"/>
      <c r="VJY1373" s="3"/>
      <c r="VJZ1373" s="3"/>
      <c r="VKA1373" s="3"/>
      <c r="VKB1373" s="3"/>
      <c r="VKC1373" s="3"/>
      <c r="VKD1373" s="3"/>
      <c r="VKE1373" s="3"/>
      <c r="VKF1373" s="3"/>
      <c r="VKG1373" s="3"/>
      <c r="VKH1373" s="3"/>
      <c r="VKI1373" s="3"/>
      <c r="VKJ1373" s="3"/>
      <c r="VKK1373" s="3"/>
      <c r="VKL1373" s="3"/>
      <c r="VKM1373" s="3"/>
      <c r="VKN1373" s="3"/>
      <c r="VKO1373" s="3"/>
      <c r="VKP1373" s="3"/>
      <c r="VKQ1373" s="3"/>
      <c r="VKR1373" s="3"/>
      <c r="VKS1373" s="3"/>
      <c r="VKT1373" s="3"/>
      <c r="VKU1373" s="3"/>
      <c r="VKV1373" s="3"/>
      <c r="VKW1373" s="3"/>
      <c r="VKX1373" s="3"/>
      <c r="VKY1373" s="3"/>
      <c r="VKZ1373" s="3"/>
      <c r="VLA1373" s="3"/>
      <c r="VLB1373" s="3"/>
      <c r="VLC1373" s="3"/>
      <c r="VLD1373" s="3"/>
      <c r="VLE1373" s="3"/>
      <c r="VLF1373" s="3"/>
      <c r="VLG1373" s="3"/>
      <c r="VLH1373" s="3"/>
      <c r="VLI1373" s="3"/>
      <c r="VLJ1373" s="3"/>
      <c r="VLK1373" s="3"/>
      <c r="VLL1373" s="3"/>
      <c r="VLM1373" s="3"/>
      <c r="VLN1373" s="3"/>
      <c r="VLO1373" s="3"/>
      <c r="VLP1373" s="3"/>
      <c r="VLQ1373" s="3"/>
      <c r="VLR1373" s="3"/>
      <c r="VLS1373" s="3"/>
      <c r="VLT1373" s="3"/>
      <c r="VLU1373" s="3"/>
      <c r="VLV1373" s="3"/>
      <c r="VLW1373" s="3"/>
      <c r="VLX1373" s="3"/>
      <c r="VLY1373" s="3"/>
      <c r="VLZ1373" s="3"/>
      <c r="VMA1373" s="3"/>
      <c r="VMB1373" s="3"/>
      <c r="VMC1373" s="3"/>
      <c r="VMD1373" s="3"/>
      <c r="VME1373" s="3"/>
      <c r="VMF1373" s="3"/>
      <c r="VMG1373" s="3"/>
      <c r="VMH1373" s="3"/>
      <c r="VMI1373" s="3"/>
      <c r="VMJ1373" s="3"/>
      <c r="VMK1373" s="3"/>
      <c r="VML1373" s="3"/>
      <c r="VMM1373" s="3"/>
      <c r="VMN1373" s="3"/>
      <c r="VMO1373" s="3"/>
      <c r="VMP1373" s="3"/>
      <c r="VMQ1373" s="3"/>
      <c r="VMR1373" s="3"/>
      <c r="VMS1373" s="3"/>
      <c r="VMT1373" s="3"/>
      <c r="VMU1373" s="3"/>
      <c r="VMV1373" s="3"/>
      <c r="VMW1373" s="3"/>
      <c r="VMX1373" s="3"/>
      <c r="VMY1373" s="3"/>
      <c r="VMZ1373" s="3"/>
      <c r="VNA1373" s="3"/>
      <c r="VNB1373" s="3"/>
      <c r="VNC1373" s="3"/>
      <c r="VND1373" s="3"/>
      <c r="VNE1373" s="3"/>
      <c r="VNF1373" s="3"/>
      <c r="VNG1373" s="3"/>
      <c r="VNH1373" s="3"/>
      <c r="VNI1373" s="3"/>
      <c r="VNJ1373" s="3"/>
      <c r="VNK1373" s="3"/>
      <c r="VNL1373" s="3"/>
      <c r="VNM1373" s="3"/>
      <c r="VNN1373" s="3"/>
      <c r="VNO1373" s="3"/>
      <c r="VNP1373" s="3"/>
      <c r="VNQ1373" s="3"/>
      <c r="VNR1373" s="3"/>
      <c r="VNS1373" s="3"/>
      <c r="VNT1373" s="3"/>
      <c r="VNU1373" s="3"/>
      <c r="VNV1373" s="3"/>
      <c r="VNW1373" s="3"/>
      <c r="VNX1373" s="3"/>
      <c r="VNY1373" s="3"/>
      <c r="VNZ1373" s="3"/>
      <c r="VOA1373" s="3"/>
      <c r="VOB1373" s="3"/>
      <c r="VOC1373" s="3"/>
      <c r="VOD1373" s="3"/>
      <c r="VOE1373" s="3"/>
      <c r="VOF1373" s="3"/>
      <c r="VOG1373" s="3"/>
      <c r="VOH1373" s="3"/>
      <c r="VOI1373" s="3"/>
      <c r="VOJ1373" s="3"/>
      <c r="VOK1373" s="3"/>
      <c r="VOL1373" s="3"/>
      <c r="VOM1373" s="3"/>
      <c r="VON1373" s="3"/>
      <c r="VOO1373" s="3"/>
      <c r="VOP1373" s="3"/>
      <c r="VOQ1373" s="3"/>
      <c r="VOR1373" s="3"/>
      <c r="VOS1373" s="3"/>
      <c r="VOT1373" s="3"/>
      <c r="VOU1373" s="3"/>
      <c r="VOV1373" s="3"/>
      <c r="VOW1373" s="3"/>
      <c r="VOX1373" s="3"/>
      <c r="VOY1373" s="3"/>
      <c r="VOZ1373" s="3"/>
      <c r="VPA1373" s="3"/>
      <c r="VPB1373" s="3"/>
      <c r="VPC1373" s="3"/>
      <c r="VPD1373" s="3"/>
      <c r="VPE1373" s="3"/>
      <c r="VPF1373" s="3"/>
      <c r="VPG1373" s="3"/>
      <c r="VPH1373" s="3"/>
      <c r="VPI1373" s="3"/>
      <c r="VPJ1373" s="3"/>
      <c r="VPK1373" s="3"/>
      <c r="VPL1373" s="3"/>
      <c r="VPM1373" s="3"/>
      <c r="VPN1373" s="3"/>
      <c r="VPO1373" s="3"/>
      <c r="VPP1373" s="3"/>
      <c r="VPQ1373" s="3"/>
      <c r="VPR1373" s="3"/>
      <c r="VPS1373" s="3"/>
      <c r="VPT1373" s="3"/>
      <c r="VPU1373" s="3"/>
      <c r="VPV1373" s="3"/>
      <c r="VPW1373" s="3"/>
      <c r="VPX1373" s="3"/>
      <c r="VPY1373" s="3"/>
      <c r="VPZ1373" s="3"/>
      <c r="VQA1373" s="3"/>
      <c r="VQB1373" s="3"/>
      <c r="VQC1373" s="3"/>
      <c r="VQD1373" s="3"/>
      <c r="VQE1373" s="3"/>
      <c r="VQF1373" s="3"/>
      <c r="VQG1373" s="3"/>
      <c r="VQH1373" s="3"/>
      <c r="VQI1373" s="3"/>
      <c r="VQJ1373" s="3"/>
      <c r="VQK1373" s="3"/>
      <c r="VQL1373" s="3"/>
      <c r="VQM1373" s="3"/>
      <c r="VQN1373" s="3"/>
      <c r="VQO1373" s="3"/>
      <c r="VQP1373" s="3"/>
      <c r="VQQ1373" s="3"/>
      <c r="VQR1373" s="3"/>
      <c r="VQS1373" s="3"/>
      <c r="VQT1373" s="3"/>
      <c r="VQU1373" s="3"/>
      <c r="VQV1373" s="3"/>
      <c r="VQW1373" s="3"/>
      <c r="VQX1373" s="3"/>
      <c r="VQY1373" s="3"/>
      <c r="VQZ1373" s="3"/>
      <c r="VRA1373" s="3"/>
      <c r="VRB1373" s="3"/>
      <c r="VRC1373" s="3"/>
      <c r="VRD1373" s="3"/>
      <c r="VRE1373" s="3"/>
      <c r="VRF1373" s="3"/>
      <c r="VRG1373" s="3"/>
      <c r="VRH1373" s="3"/>
      <c r="VRI1373" s="3"/>
      <c r="VRJ1373" s="3"/>
      <c r="VRK1373" s="3"/>
      <c r="VRL1373" s="3"/>
      <c r="VRM1373" s="3"/>
      <c r="VRN1373" s="3"/>
      <c r="VRO1373" s="3"/>
      <c r="VRP1373" s="3"/>
      <c r="VRQ1373" s="3"/>
      <c r="VRR1373" s="3"/>
      <c r="VRS1373" s="3"/>
      <c r="VRT1373" s="3"/>
      <c r="VRU1373" s="3"/>
      <c r="VRV1373" s="3"/>
      <c r="VRW1373" s="3"/>
      <c r="VRX1373" s="3"/>
      <c r="VRY1373" s="3"/>
      <c r="VRZ1373" s="3"/>
      <c r="VSA1373" s="3"/>
      <c r="VSB1373" s="3"/>
      <c r="VSC1373" s="3"/>
      <c r="VSD1373" s="3"/>
      <c r="VSE1373" s="3"/>
      <c r="VSF1373" s="3"/>
      <c r="VSG1373" s="3"/>
      <c r="VSH1373" s="3"/>
      <c r="VSI1373" s="3"/>
      <c r="VSJ1373" s="3"/>
      <c r="VSK1373" s="3"/>
      <c r="VSL1373" s="3"/>
      <c r="VSM1373" s="3"/>
      <c r="VSN1373" s="3"/>
      <c r="VSO1373" s="3"/>
      <c r="VSP1373" s="3"/>
      <c r="VSQ1373" s="3"/>
      <c r="VSR1373" s="3"/>
      <c r="VSS1373" s="3"/>
      <c r="VST1373" s="3"/>
      <c r="VSU1373" s="3"/>
      <c r="VSV1373" s="3"/>
      <c r="VSW1373" s="3"/>
      <c r="VSX1373" s="3"/>
      <c r="VSY1373" s="3"/>
      <c r="VSZ1373" s="3"/>
      <c r="VTA1373" s="3"/>
      <c r="VTB1373" s="3"/>
      <c r="VTC1373" s="3"/>
      <c r="VTD1373" s="3"/>
      <c r="VTE1373" s="3"/>
      <c r="VTF1373" s="3"/>
      <c r="VTG1373" s="3"/>
      <c r="VTH1373" s="3"/>
      <c r="VTI1373" s="3"/>
      <c r="VTJ1373" s="3"/>
      <c r="VTK1373" s="3"/>
      <c r="VTL1373" s="3"/>
      <c r="VTM1373" s="3"/>
      <c r="VTN1373" s="3"/>
      <c r="VTO1373" s="3"/>
      <c r="VTP1373" s="3"/>
      <c r="VTQ1373" s="3"/>
      <c r="VTR1373" s="3"/>
      <c r="VTS1373" s="3"/>
      <c r="VTT1373" s="3"/>
      <c r="VTU1373" s="3"/>
      <c r="VTV1373" s="3"/>
      <c r="VTW1373" s="3"/>
      <c r="VTX1373" s="3"/>
      <c r="VTY1373" s="3"/>
      <c r="VTZ1373" s="3"/>
      <c r="VUA1373" s="3"/>
      <c r="VUB1373" s="3"/>
      <c r="VUC1373" s="3"/>
      <c r="VUD1373" s="3"/>
      <c r="VUE1373" s="3"/>
      <c r="VUF1373" s="3"/>
      <c r="VUG1373" s="3"/>
      <c r="VUH1373" s="3"/>
      <c r="VUI1373" s="3"/>
      <c r="VUJ1373" s="3"/>
      <c r="VUK1373" s="3"/>
      <c r="VUL1373" s="3"/>
      <c r="VUM1373" s="3"/>
      <c r="VUN1373" s="3"/>
      <c r="VUO1373" s="3"/>
      <c r="VUP1373" s="3"/>
      <c r="VUQ1373" s="3"/>
      <c r="VUR1373" s="3"/>
      <c r="VUS1373" s="3"/>
      <c r="VUT1373" s="3"/>
      <c r="VUU1373" s="3"/>
      <c r="VUV1373" s="3"/>
      <c r="VUW1373" s="3"/>
      <c r="VUX1373" s="3"/>
      <c r="VUY1373" s="3"/>
      <c r="VUZ1373" s="3"/>
      <c r="VVA1373" s="3"/>
      <c r="VVB1373" s="3"/>
      <c r="VVC1373" s="3"/>
      <c r="VVD1373" s="3"/>
      <c r="VVE1373" s="3"/>
      <c r="VVF1373" s="3"/>
      <c r="VVG1373" s="3"/>
      <c r="VVH1373" s="3"/>
      <c r="VVI1373" s="3"/>
      <c r="VVJ1373" s="3"/>
      <c r="VVK1373" s="3"/>
      <c r="VVL1373" s="3"/>
      <c r="VVM1373" s="3"/>
      <c r="VVN1373" s="3"/>
      <c r="VVO1373" s="3"/>
      <c r="VVP1373" s="3"/>
      <c r="VVQ1373" s="3"/>
      <c r="VVR1373" s="3"/>
      <c r="VVS1373" s="3"/>
      <c r="VVT1373" s="3"/>
      <c r="VVU1373" s="3"/>
      <c r="VVV1373" s="3"/>
      <c r="VVW1373" s="3"/>
      <c r="VVX1373" s="3"/>
      <c r="VVY1373" s="3"/>
      <c r="VVZ1373" s="3"/>
      <c r="VWA1373" s="3"/>
      <c r="VWB1373" s="3"/>
      <c r="VWC1373" s="3"/>
      <c r="VWD1373" s="3"/>
      <c r="VWE1373" s="3"/>
      <c r="VWF1373" s="3"/>
      <c r="VWG1373" s="3"/>
      <c r="VWH1373" s="3"/>
      <c r="VWI1373" s="3"/>
      <c r="VWJ1373" s="3"/>
      <c r="VWK1373" s="3"/>
      <c r="VWL1373" s="3"/>
      <c r="VWM1373" s="3"/>
      <c r="VWN1373" s="3"/>
      <c r="VWO1373" s="3"/>
      <c r="VWP1373" s="3"/>
      <c r="VWQ1373" s="3"/>
      <c r="VWR1373" s="3"/>
      <c r="VWS1373" s="3"/>
      <c r="VWT1373" s="3"/>
      <c r="VWU1373" s="3"/>
      <c r="VWV1373" s="3"/>
      <c r="VWW1373" s="3"/>
      <c r="VWX1373" s="3"/>
      <c r="VWY1373" s="3"/>
      <c r="VWZ1373" s="3"/>
      <c r="VXA1373" s="3"/>
      <c r="VXB1373" s="3"/>
      <c r="VXC1373" s="3"/>
      <c r="VXD1373" s="3"/>
      <c r="VXE1373" s="3"/>
      <c r="VXF1373" s="3"/>
      <c r="VXG1373" s="3"/>
      <c r="VXH1373" s="3"/>
      <c r="VXI1373" s="3"/>
      <c r="VXJ1373" s="3"/>
      <c r="VXK1373" s="3"/>
      <c r="VXL1373" s="3"/>
      <c r="VXM1373" s="3"/>
      <c r="VXN1373" s="3"/>
      <c r="VXO1373" s="3"/>
      <c r="VXP1373" s="3"/>
      <c r="VXQ1373" s="3"/>
      <c r="VXR1373" s="3"/>
      <c r="VXS1373" s="3"/>
      <c r="VXT1373" s="3"/>
      <c r="VXU1373" s="3"/>
      <c r="VXV1373" s="3"/>
      <c r="VXW1373" s="3"/>
      <c r="VXX1373" s="3"/>
      <c r="VXY1373" s="3"/>
      <c r="VXZ1373" s="3"/>
      <c r="VYA1373" s="3"/>
      <c r="VYB1373" s="3"/>
      <c r="VYC1373" s="3"/>
      <c r="VYD1373" s="3"/>
      <c r="VYE1373" s="3"/>
      <c r="VYF1373" s="3"/>
      <c r="VYG1373" s="3"/>
      <c r="VYH1373" s="3"/>
      <c r="VYI1373" s="3"/>
      <c r="VYJ1373" s="3"/>
      <c r="VYK1373" s="3"/>
      <c r="VYL1373" s="3"/>
      <c r="VYM1373" s="3"/>
      <c r="VYN1373" s="3"/>
      <c r="VYO1373" s="3"/>
      <c r="VYP1373" s="3"/>
      <c r="VYQ1373" s="3"/>
      <c r="VYR1373" s="3"/>
      <c r="VYS1373" s="3"/>
      <c r="VYT1373" s="3"/>
      <c r="VYU1373" s="3"/>
      <c r="VYV1373" s="3"/>
      <c r="VYW1373" s="3"/>
      <c r="VYX1373" s="3"/>
      <c r="VYY1373" s="3"/>
      <c r="VYZ1373" s="3"/>
      <c r="VZA1373" s="3"/>
      <c r="VZB1373" s="3"/>
      <c r="VZC1373" s="3"/>
      <c r="VZD1373" s="3"/>
      <c r="VZE1373" s="3"/>
      <c r="VZF1373" s="3"/>
      <c r="VZG1373" s="3"/>
      <c r="VZH1373" s="3"/>
      <c r="VZI1373" s="3"/>
      <c r="VZJ1373" s="3"/>
      <c r="VZK1373" s="3"/>
      <c r="VZL1373" s="3"/>
      <c r="VZM1373" s="3"/>
      <c r="VZN1373" s="3"/>
      <c r="VZO1373" s="3"/>
      <c r="VZP1373" s="3"/>
      <c r="VZQ1373" s="3"/>
      <c r="VZR1373" s="3"/>
      <c r="VZS1373" s="3"/>
      <c r="VZT1373" s="3"/>
      <c r="VZU1373" s="3"/>
      <c r="VZV1373" s="3"/>
      <c r="VZW1373" s="3"/>
      <c r="VZX1373" s="3"/>
      <c r="VZY1373" s="3"/>
      <c r="VZZ1373" s="3"/>
      <c r="WAA1373" s="3"/>
      <c r="WAB1373" s="3"/>
      <c r="WAC1373" s="3"/>
      <c r="WAD1373" s="3"/>
      <c r="WAE1373" s="3"/>
      <c r="WAF1373" s="3"/>
      <c r="WAG1373" s="3"/>
      <c r="WAH1373" s="3"/>
      <c r="WAI1373" s="3"/>
      <c r="WAJ1373" s="3"/>
      <c r="WAK1373" s="3"/>
      <c r="WAL1373" s="3"/>
      <c r="WAM1373" s="3"/>
      <c r="WAN1373" s="3"/>
      <c r="WAO1373" s="3"/>
      <c r="WAP1373" s="3"/>
      <c r="WAQ1373" s="3"/>
      <c r="WAR1373" s="3"/>
      <c r="WAS1373" s="3"/>
      <c r="WAT1373" s="3"/>
      <c r="WAU1373" s="3"/>
      <c r="WAV1373" s="3"/>
      <c r="WAW1373" s="3"/>
      <c r="WAX1373" s="3"/>
      <c r="WAY1373" s="3"/>
      <c r="WAZ1373" s="3"/>
      <c r="WBA1373" s="3"/>
      <c r="WBB1373" s="3"/>
      <c r="WBC1373" s="3"/>
      <c r="WBD1373" s="3"/>
      <c r="WBE1373" s="3"/>
      <c r="WBF1373" s="3"/>
      <c r="WBG1373" s="3"/>
      <c r="WBH1373" s="3"/>
      <c r="WBI1373" s="3"/>
      <c r="WBJ1373" s="3"/>
      <c r="WBK1373" s="3"/>
      <c r="WBL1373" s="3"/>
      <c r="WBM1373" s="3"/>
      <c r="WBN1373" s="3"/>
      <c r="WBO1373" s="3"/>
      <c r="WBP1373" s="3"/>
      <c r="WBQ1373" s="3"/>
      <c r="WBR1373" s="3"/>
      <c r="WBS1373" s="3"/>
      <c r="WBT1373" s="3"/>
      <c r="WBU1373" s="3"/>
      <c r="WBV1373" s="3"/>
      <c r="WBW1373" s="3"/>
      <c r="WBX1373" s="3"/>
      <c r="WBY1373" s="3"/>
      <c r="WBZ1373" s="3"/>
      <c r="WCA1373" s="3"/>
      <c r="WCB1373" s="3"/>
      <c r="WCC1373" s="3"/>
      <c r="WCD1373" s="3"/>
      <c r="WCE1373" s="3"/>
      <c r="WCF1373" s="3"/>
      <c r="WCG1373" s="3"/>
      <c r="WCH1373" s="3"/>
      <c r="WCI1373" s="3"/>
      <c r="WCJ1373" s="3"/>
      <c r="WCK1373" s="3"/>
      <c r="WCL1373" s="3"/>
      <c r="WCM1373" s="3"/>
      <c r="WCN1373" s="3"/>
      <c r="WCO1373" s="3"/>
      <c r="WCP1373" s="3"/>
      <c r="WCQ1373" s="3"/>
      <c r="WCR1373" s="3"/>
      <c r="WCS1373" s="3"/>
      <c r="WCT1373" s="3"/>
      <c r="WCU1373" s="3"/>
      <c r="WCV1373" s="3"/>
      <c r="WCW1373" s="3"/>
      <c r="WCX1373" s="3"/>
      <c r="WCY1373" s="3"/>
      <c r="WCZ1373" s="3"/>
      <c r="WDA1373" s="3"/>
      <c r="WDB1373" s="3"/>
      <c r="WDC1373" s="3"/>
      <c r="WDD1373" s="3"/>
      <c r="WDE1373" s="3"/>
      <c r="WDF1373" s="3"/>
      <c r="WDG1373" s="3"/>
      <c r="WDH1373" s="3"/>
      <c r="WDI1373" s="3"/>
      <c r="WDJ1373" s="3"/>
      <c r="WDK1373" s="3"/>
      <c r="WDL1373" s="3"/>
      <c r="WDM1373" s="3"/>
      <c r="WDN1373" s="3"/>
      <c r="WDO1373" s="3"/>
      <c r="WDP1373" s="3"/>
      <c r="WDQ1373" s="3"/>
      <c r="WDR1373" s="3"/>
      <c r="WDS1373" s="3"/>
      <c r="WDT1373" s="3"/>
      <c r="WDU1373" s="3"/>
      <c r="WDV1373" s="3"/>
      <c r="WDW1373" s="3"/>
      <c r="WDX1373" s="3"/>
      <c r="WDY1373" s="3"/>
      <c r="WDZ1373" s="3"/>
      <c r="WEA1373" s="3"/>
      <c r="WEB1373" s="3"/>
      <c r="WEC1373" s="3"/>
      <c r="WED1373" s="3"/>
      <c r="WEE1373" s="3"/>
      <c r="WEF1373" s="3"/>
      <c r="WEG1373" s="3"/>
      <c r="WEH1373" s="3"/>
      <c r="WEI1373" s="3"/>
      <c r="WEJ1373" s="3"/>
      <c r="WEK1373" s="3"/>
      <c r="WEL1373" s="3"/>
      <c r="WEM1373" s="3"/>
      <c r="WEN1373" s="3"/>
      <c r="WEO1373" s="3"/>
      <c r="WEP1373" s="3"/>
      <c r="WEQ1373" s="3"/>
      <c r="WER1373" s="3"/>
      <c r="WES1373" s="3"/>
      <c r="WET1373" s="3"/>
      <c r="WEU1373" s="3"/>
      <c r="WEV1373" s="3"/>
      <c r="WEW1373" s="3"/>
      <c r="WEX1373" s="3"/>
      <c r="WEY1373" s="3"/>
      <c r="WEZ1373" s="3"/>
      <c r="WFA1373" s="3"/>
      <c r="WFB1373" s="3"/>
      <c r="WFC1373" s="3"/>
      <c r="WFD1373" s="3"/>
      <c r="WFE1373" s="3"/>
      <c r="WFF1373" s="3"/>
      <c r="WFG1373" s="3"/>
      <c r="WFH1373" s="3"/>
      <c r="WFI1373" s="3"/>
      <c r="WFJ1373" s="3"/>
      <c r="WFK1373" s="3"/>
      <c r="WFL1373" s="3"/>
      <c r="WFM1373" s="3"/>
      <c r="WFN1373" s="3"/>
      <c r="WFO1373" s="3"/>
      <c r="WFP1373" s="3"/>
      <c r="WFQ1373" s="3"/>
      <c r="WFR1373" s="3"/>
      <c r="WFS1373" s="3"/>
      <c r="WFT1373" s="3"/>
      <c r="WFU1373" s="3"/>
      <c r="WFV1373" s="3"/>
      <c r="WFW1373" s="3"/>
      <c r="WFX1373" s="3"/>
      <c r="WFY1373" s="3"/>
      <c r="WFZ1373" s="3"/>
      <c r="WGA1373" s="3"/>
      <c r="WGB1373" s="3"/>
      <c r="WGC1373" s="3"/>
      <c r="WGD1373" s="3"/>
      <c r="WGE1373" s="3"/>
      <c r="WGF1373" s="3"/>
      <c r="WGG1373" s="3"/>
      <c r="WGH1373" s="3"/>
      <c r="WGI1373" s="3"/>
      <c r="WGJ1373" s="3"/>
      <c r="WGK1373" s="3"/>
      <c r="WGL1373" s="3"/>
      <c r="WGM1373" s="3"/>
      <c r="WGN1373" s="3"/>
      <c r="WGO1373" s="3"/>
      <c r="WGP1373" s="3"/>
      <c r="WGQ1373" s="3"/>
      <c r="WGR1373" s="3"/>
      <c r="WGS1373" s="3"/>
      <c r="WGT1373" s="3"/>
      <c r="WGU1373" s="3"/>
      <c r="WGV1373" s="3"/>
      <c r="WGW1373" s="3"/>
      <c r="WGX1373" s="3"/>
      <c r="WGY1373" s="3"/>
      <c r="WGZ1373" s="3"/>
      <c r="WHA1373" s="3"/>
      <c r="WHB1373" s="3"/>
      <c r="WHC1373" s="3"/>
      <c r="WHD1373" s="3"/>
      <c r="WHE1373" s="3"/>
      <c r="WHF1373" s="3"/>
      <c r="WHG1373" s="3"/>
      <c r="WHH1373" s="3"/>
      <c r="WHI1373" s="3"/>
      <c r="WHJ1373" s="3"/>
      <c r="WHK1373" s="3"/>
      <c r="WHL1373" s="3"/>
      <c r="WHM1373" s="3"/>
      <c r="WHN1373" s="3"/>
      <c r="WHO1373" s="3"/>
      <c r="WHP1373" s="3"/>
      <c r="WHQ1373" s="3"/>
      <c r="WHR1373" s="3"/>
      <c r="WHS1373" s="3"/>
      <c r="WHT1373" s="3"/>
      <c r="WHU1373" s="3"/>
      <c r="WHV1373" s="3"/>
      <c r="WHW1373" s="3"/>
      <c r="WHX1373" s="3"/>
      <c r="WHY1373" s="3"/>
      <c r="WHZ1373" s="3"/>
      <c r="WIA1373" s="3"/>
      <c r="WIB1373" s="3"/>
      <c r="WIC1373" s="3"/>
      <c r="WID1373" s="3"/>
      <c r="WIE1373" s="3"/>
      <c r="WIF1373" s="3"/>
      <c r="WIG1373" s="3"/>
      <c r="WIH1373" s="3"/>
      <c r="WII1373" s="3"/>
      <c r="WIJ1373" s="3"/>
      <c r="WIK1373" s="3"/>
      <c r="WIL1373" s="3"/>
      <c r="WIM1373" s="3"/>
      <c r="WIN1373" s="3"/>
      <c r="WIO1373" s="3"/>
      <c r="WIP1373" s="3"/>
      <c r="WIQ1373" s="3"/>
      <c r="WIR1373" s="3"/>
      <c r="WIS1373" s="3"/>
      <c r="WIT1373" s="3"/>
      <c r="WIU1373" s="3"/>
      <c r="WIV1373" s="3"/>
      <c r="WIW1373" s="3"/>
      <c r="WIX1373" s="3"/>
      <c r="WIY1373" s="3"/>
      <c r="WIZ1373" s="3"/>
      <c r="WJA1373" s="3"/>
      <c r="WJB1373" s="3"/>
      <c r="WJC1373" s="3"/>
      <c r="WJD1373" s="3"/>
      <c r="WJE1373" s="3"/>
      <c r="WJF1373" s="3"/>
      <c r="WJG1373" s="3"/>
      <c r="WJH1373" s="3"/>
      <c r="WJI1373" s="3"/>
      <c r="WJJ1373" s="3"/>
      <c r="WJK1373" s="3"/>
      <c r="WJL1373" s="3"/>
      <c r="WJM1373" s="3"/>
      <c r="WJN1373" s="3"/>
      <c r="WJO1373" s="3"/>
      <c r="WJP1373" s="3"/>
      <c r="WJQ1373" s="3"/>
      <c r="WJR1373" s="3"/>
      <c r="WJS1373" s="3"/>
      <c r="WJT1373" s="3"/>
      <c r="WJU1373" s="3"/>
      <c r="WJV1373" s="3"/>
      <c r="WJW1373" s="3"/>
      <c r="WJX1373" s="3"/>
      <c r="WJY1373" s="3"/>
      <c r="WJZ1373" s="3"/>
      <c r="WKA1373" s="3"/>
      <c r="WKB1373" s="3"/>
      <c r="WKC1373" s="3"/>
      <c r="WKD1373" s="3"/>
      <c r="WKE1373" s="3"/>
      <c r="WKF1373" s="3"/>
      <c r="WKG1373" s="3"/>
      <c r="WKH1373" s="3"/>
      <c r="WKI1373" s="3"/>
      <c r="WKJ1373" s="3"/>
      <c r="WKK1373" s="3"/>
      <c r="WKL1373" s="3"/>
      <c r="WKM1373" s="3"/>
      <c r="WKN1373" s="3"/>
      <c r="WKO1373" s="3"/>
      <c r="WKP1373" s="3"/>
      <c r="WKQ1373" s="3"/>
      <c r="WKR1373" s="3"/>
      <c r="WKS1373" s="3"/>
      <c r="WKT1373" s="3"/>
      <c r="WKU1373" s="3"/>
      <c r="WKV1373" s="3"/>
      <c r="WKW1373" s="3"/>
      <c r="WKX1373" s="3"/>
      <c r="WKY1373" s="3"/>
      <c r="WKZ1373" s="3"/>
      <c r="WLA1373" s="3"/>
      <c r="WLB1373" s="3"/>
      <c r="WLC1373" s="3"/>
      <c r="WLD1373" s="3"/>
      <c r="WLE1373" s="3"/>
      <c r="WLF1373" s="3"/>
      <c r="WLG1373" s="3"/>
      <c r="WLH1373" s="3"/>
      <c r="WLI1373" s="3"/>
      <c r="WLJ1373" s="3"/>
      <c r="WLK1373" s="3"/>
      <c r="WLL1373" s="3"/>
      <c r="WLM1373" s="3"/>
      <c r="WLN1373" s="3"/>
      <c r="WLO1373" s="3"/>
      <c r="WLP1373" s="3"/>
      <c r="WLQ1373" s="3"/>
      <c r="WLR1373" s="3"/>
      <c r="WLS1373" s="3"/>
      <c r="WLT1373" s="3"/>
      <c r="WLU1373" s="3"/>
      <c r="WLV1373" s="3"/>
      <c r="WLW1373" s="3"/>
      <c r="WLX1373" s="3"/>
      <c r="WLY1373" s="3"/>
      <c r="WLZ1373" s="3"/>
      <c r="WMA1373" s="3"/>
      <c r="WMB1373" s="3"/>
      <c r="WMC1373" s="3"/>
      <c r="WMD1373" s="3"/>
      <c r="WME1373" s="3"/>
      <c r="WMF1373" s="3"/>
      <c r="WMG1373" s="3"/>
      <c r="WMH1373" s="3"/>
      <c r="WMI1373" s="3"/>
      <c r="WMJ1373" s="3"/>
      <c r="WMK1373" s="3"/>
      <c r="WML1373" s="3"/>
      <c r="WMM1373" s="3"/>
      <c r="WMN1373" s="3"/>
      <c r="WMO1373" s="3"/>
      <c r="WMP1373" s="3"/>
      <c r="WMQ1373" s="3"/>
      <c r="WMR1373" s="3"/>
      <c r="WMS1373" s="3"/>
      <c r="WMT1373" s="3"/>
      <c r="WMU1373" s="3"/>
      <c r="WMV1373" s="3"/>
      <c r="WMW1373" s="3"/>
      <c r="WMX1373" s="3"/>
      <c r="WMY1373" s="3"/>
      <c r="WMZ1373" s="3"/>
      <c r="WNA1373" s="3"/>
      <c r="WNB1373" s="3"/>
      <c r="WNC1373" s="3"/>
      <c r="WND1373" s="3"/>
      <c r="WNE1373" s="3"/>
      <c r="WNF1373" s="3"/>
      <c r="WNG1373" s="3"/>
      <c r="WNH1373" s="3"/>
      <c r="WNI1373" s="3"/>
      <c r="WNJ1373" s="3"/>
      <c r="WNK1373" s="3"/>
      <c r="WNL1373" s="3"/>
      <c r="WNM1373" s="3"/>
      <c r="WNN1373" s="3"/>
      <c r="WNO1373" s="3"/>
      <c r="WNP1373" s="3"/>
      <c r="WNQ1373" s="3"/>
      <c r="WNR1373" s="3"/>
      <c r="WNS1373" s="3"/>
      <c r="WNT1373" s="3"/>
      <c r="WNU1373" s="3"/>
      <c r="WNV1373" s="3"/>
      <c r="WNW1373" s="3"/>
      <c r="WNX1373" s="3"/>
      <c r="WNY1373" s="3"/>
      <c r="WNZ1373" s="3"/>
      <c r="WOA1373" s="3"/>
      <c r="WOB1373" s="3"/>
      <c r="WOC1373" s="3"/>
      <c r="WOD1373" s="3"/>
      <c r="WOE1373" s="3"/>
      <c r="WOF1373" s="3"/>
      <c r="WOG1373" s="3"/>
      <c r="WOH1373" s="3"/>
      <c r="WOI1373" s="3"/>
      <c r="WOJ1373" s="3"/>
      <c r="WOK1373" s="3"/>
      <c r="WOL1373" s="3"/>
      <c r="WOM1373" s="3"/>
      <c r="WON1373" s="3"/>
      <c r="WOO1373" s="3"/>
      <c r="WOP1373" s="3"/>
      <c r="WOQ1373" s="3"/>
      <c r="WOR1373" s="3"/>
      <c r="WOS1373" s="3"/>
      <c r="WOT1373" s="3"/>
      <c r="WOU1373" s="3"/>
      <c r="WOV1373" s="3"/>
      <c r="WOW1373" s="3"/>
      <c r="WOX1373" s="3"/>
      <c r="WOY1373" s="3"/>
      <c r="WOZ1373" s="3"/>
      <c r="WPA1373" s="3"/>
      <c r="WPB1373" s="3"/>
      <c r="WPC1373" s="3"/>
      <c r="WPD1373" s="3"/>
      <c r="WPE1373" s="3"/>
      <c r="WPF1373" s="3"/>
      <c r="WPG1373" s="3"/>
      <c r="WPH1373" s="3"/>
      <c r="WPI1373" s="3"/>
      <c r="WPJ1373" s="3"/>
      <c r="WPK1373" s="3"/>
      <c r="WPL1373" s="3"/>
      <c r="WPM1373" s="3"/>
      <c r="WPN1373" s="3"/>
      <c r="WPO1373" s="3"/>
      <c r="WPP1373" s="3"/>
      <c r="WPQ1373" s="3"/>
      <c r="WPR1373" s="3"/>
      <c r="WPS1373" s="3"/>
      <c r="WPT1373" s="3"/>
      <c r="WPU1373" s="3"/>
      <c r="WPV1373" s="3"/>
      <c r="WPW1373" s="3"/>
      <c r="WPX1373" s="3"/>
      <c r="WPY1373" s="3"/>
      <c r="WPZ1373" s="3"/>
      <c r="WQA1373" s="3"/>
      <c r="WQB1373" s="3"/>
      <c r="WQC1373" s="3"/>
      <c r="WQD1373" s="3"/>
      <c r="WQE1373" s="3"/>
      <c r="WQF1373" s="3"/>
      <c r="WQG1373" s="3"/>
      <c r="WQH1373" s="3"/>
      <c r="WQI1373" s="3"/>
      <c r="WQJ1373" s="3"/>
      <c r="WQK1373" s="3"/>
      <c r="WQL1373" s="3"/>
      <c r="WQM1373" s="3"/>
      <c r="WQN1373" s="3"/>
      <c r="WQO1373" s="3"/>
      <c r="WQP1373" s="3"/>
      <c r="WQQ1373" s="3"/>
      <c r="WQR1373" s="3"/>
      <c r="WQS1373" s="3"/>
      <c r="WQT1373" s="3"/>
      <c r="WQU1373" s="3"/>
      <c r="WQV1373" s="3"/>
      <c r="WQW1373" s="3"/>
      <c r="WQX1373" s="3"/>
      <c r="WQY1373" s="3"/>
      <c r="WQZ1373" s="3"/>
      <c r="WRA1373" s="3"/>
      <c r="WRB1373" s="3"/>
      <c r="WRC1373" s="3"/>
      <c r="WRD1373" s="3"/>
      <c r="WRE1373" s="3"/>
      <c r="WRF1373" s="3"/>
      <c r="WRG1373" s="3"/>
      <c r="WRH1373" s="3"/>
      <c r="WRI1373" s="3"/>
      <c r="WRJ1373" s="3"/>
      <c r="WRK1373" s="3"/>
      <c r="WRL1373" s="3"/>
      <c r="WRM1373" s="3"/>
      <c r="WRN1373" s="3"/>
      <c r="WRO1373" s="3"/>
      <c r="WRP1373" s="3"/>
      <c r="WRQ1373" s="3"/>
      <c r="WRR1373" s="3"/>
      <c r="WRS1373" s="3"/>
      <c r="WRT1373" s="3"/>
      <c r="WRU1373" s="3"/>
      <c r="WRV1373" s="3"/>
      <c r="WRW1373" s="3"/>
      <c r="WRX1373" s="3"/>
      <c r="WRY1373" s="3"/>
      <c r="WRZ1373" s="3"/>
      <c r="WSA1373" s="3"/>
      <c r="WSB1373" s="3"/>
      <c r="WSC1373" s="3"/>
      <c r="WSD1373" s="3"/>
      <c r="WSE1373" s="3"/>
      <c r="WSF1373" s="3"/>
      <c r="WSG1373" s="3"/>
      <c r="WSH1373" s="3"/>
      <c r="WSI1373" s="3"/>
      <c r="WSJ1373" s="3"/>
      <c r="WSK1373" s="3"/>
      <c r="WSL1373" s="3"/>
      <c r="WSM1373" s="3"/>
      <c r="WSN1373" s="3"/>
      <c r="WSO1373" s="3"/>
      <c r="WSP1373" s="3"/>
      <c r="WSQ1373" s="3"/>
      <c r="WSR1373" s="3"/>
      <c r="WSS1373" s="3"/>
      <c r="WST1373" s="3"/>
      <c r="WSU1373" s="3"/>
      <c r="WSV1373" s="3"/>
      <c r="WSW1373" s="3"/>
      <c r="WSX1373" s="3"/>
      <c r="WSY1373" s="3"/>
      <c r="WSZ1373" s="3"/>
      <c r="WTA1373" s="3"/>
      <c r="WTB1373" s="3"/>
      <c r="WTC1373" s="3"/>
      <c r="WTD1373" s="3"/>
      <c r="WTE1373" s="3"/>
      <c r="WTF1373" s="3"/>
      <c r="WTG1373" s="3"/>
      <c r="WTH1373" s="3"/>
      <c r="WTI1373" s="3"/>
      <c r="WTJ1373" s="3"/>
      <c r="WTK1373" s="3"/>
      <c r="WTL1373" s="3"/>
      <c r="WTM1373" s="3"/>
      <c r="WTN1373" s="3"/>
      <c r="WTO1373" s="3"/>
      <c r="WTP1373" s="3"/>
      <c r="WTQ1373" s="3"/>
      <c r="WTR1373" s="3"/>
      <c r="WTS1373" s="3"/>
      <c r="WTT1373" s="3"/>
      <c r="WTU1373" s="3"/>
      <c r="WTV1373" s="3"/>
      <c r="WTW1373" s="3"/>
      <c r="WTX1373" s="3"/>
      <c r="WTY1373" s="3"/>
      <c r="WTZ1373" s="3"/>
      <c r="WUA1373" s="3"/>
      <c r="WUB1373" s="3"/>
      <c r="WUC1373" s="3"/>
      <c r="WUD1373" s="3"/>
      <c r="WUE1373" s="3"/>
      <c r="WUF1373" s="3"/>
      <c r="WUG1373" s="3"/>
      <c r="WUH1373" s="3"/>
      <c r="WUI1373" s="3"/>
      <c r="WUJ1373" s="3"/>
      <c r="WUK1373" s="3"/>
      <c r="WUL1373" s="3"/>
      <c r="WUM1373" s="3"/>
      <c r="WUN1373" s="3"/>
      <c r="WUO1373" s="3"/>
      <c r="WUP1373" s="3"/>
      <c r="WUQ1373" s="3"/>
      <c r="WUR1373" s="3"/>
      <c r="WUS1373" s="3"/>
      <c r="WUT1373" s="3"/>
      <c r="WUU1373" s="3"/>
      <c r="WUV1373" s="3"/>
      <c r="WUW1373" s="3"/>
      <c r="WUX1373" s="3"/>
      <c r="WUY1373" s="3"/>
      <c r="WUZ1373" s="3"/>
      <c r="WVA1373" s="3"/>
      <c r="WVB1373" s="3"/>
      <c r="WVC1373" s="3"/>
      <c r="WVD1373" s="3"/>
      <c r="WVE1373" s="3"/>
      <c r="WVF1373" s="3"/>
      <c r="WVG1373" s="3"/>
      <c r="WVH1373" s="3"/>
      <c r="WVI1373" s="3"/>
      <c r="WVJ1373" s="3"/>
      <c r="WVK1373" s="3"/>
      <c r="WVL1373" s="3"/>
      <c r="WVM1373" s="3"/>
      <c r="WVN1373" s="3"/>
      <c r="WVO1373" s="3"/>
      <c r="WVP1373" s="3"/>
      <c r="WVQ1373" s="3"/>
      <c r="WVR1373" s="3"/>
      <c r="WVS1373" s="3"/>
      <c r="WVT1373" s="3"/>
      <c r="WVU1373" s="3"/>
      <c r="WVV1373" s="3"/>
      <c r="WVW1373" s="3"/>
      <c r="WVX1373" s="3"/>
      <c r="WVY1373" s="3"/>
      <c r="WVZ1373" s="3"/>
      <c r="WWA1373" s="3"/>
      <c r="WWB1373" s="3"/>
      <c r="WWC1373" s="3"/>
      <c r="WWD1373" s="3"/>
      <c r="WWE1373" s="3"/>
      <c r="WWF1373" s="3"/>
      <c r="WWG1373" s="3"/>
      <c r="WWH1373" s="3"/>
      <c r="WWI1373" s="3"/>
      <c r="WWJ1373" s="3"/>
      <c r="WWK1373" s="3"/>
      <c r="WWL1373" s="3"/>
      <c r="WWM1373" s="3"/>
      <c r="WWN1373" s="3"/>
      <c r="WWO1373" s="3"/>
      <c r="WWP1373" s="3"/>
      <c r="WWQ1373" s="3"/>
      <c r="WWR1373" s="3"/>
      <c r="WWS1373" s="3"/>
      <c r="WWT1373" s="3"/>
      <c r="WWU1373" s="3"/>
      <c r="WWV1373" s="3"/>
      <c r="WWW1373" s="3"/>
      <c r="WWX1373" s="3"/>
      <c r="WWY1373" s="3"/>
      <c r="WWZ1373" s="3"/>
      <c r="WXA1373" s="3"/>
      <c r="WXB1373" s="3"/>
      <c r="WXC1373" s="3"/>
      <c r="WXD1373" s="3"/>
      <c r="WXE1373" s="3"/>
      <c r="WXF1373" s="3"/>
      <c r="WXG1373" s="3"/>
      <c r="WXH1373" s="3"/>
      <c r="WXI1373" s="3"/>
      <c r="WXJ1373" s="3"/>
      <c r="WXK1373" s="3"/>
      <c r="WXL1373" s="3"/>
      <c r="WXM1373" s="3"/>
      <c r="WXN1373" s="3"/>
      <c r="WXO1373" s="3"/>
      <c r="WXP1373" s="3"/>
      <c r="WXQ1373" s="3"/>
      <c r="WXR1373" s="3"/>
      <c r="WXS1373" s="3"/>
      <c r="WXT1373" s="3"/>
      <c r="WXU1373" s="3"/>
      <c r="WXV1373" s="3"/>
      <c r="WXW1373" s="3"/>
      <c r="WXX1373" s="3"/>
      <c r="WXY1373" s="3"/>
      <c r="WXZ1373" s="3"/>
      <c r="WYA1373" s="3"/>
      <c r="WYB1373" s="3"/>
      <c r="WYC1373" s="3"/>
      <c r="WYD1373" s="3"/>
      <c r="WYE1373" s="3"/>
      <c r="WYF1373" s="3"/>
      <c r="WYG1373" s="3"/>
      <c r="WYH1373" s="3"/>
      <c r="WYI1373" s="3"/>
      <c r="WYJ1373" s="3"/>
      <c r="WYK1373" s="3"/>
      <c r="WYL1373" s="3"/>
      <c r="WYM1373" s="3"/>
      <c r="WYN1373" s="3"/>
      <c r="WYO1373" s="3"/>
      <c r="WYP1373" s="3"/>
      <c r="WYQ1373" s="3"/>
      <c r="WYR1373" s="3"/>
      <c r="WYS1373" s="3"/>
      <c r="WYT1373" s="3"/>
      <c r="WYU1373" s="3"/>
      <c r="WYV1373" s="3"/>
      <c r="WYW1373" s="3"/>
      <c r="WYX1373" s="3"/>
      <c r="WYY1373" s="3"/>
      <c r="WYZ1373" s="3"/>
      <c r="WZA1373" s="3"/>
      <c r="WZB1373" s="3"/>
      <c r="WZC1373" s="3"/>
      <c r="WZD1373" s="3"/>
      <c r="WZE1373" s="3"/>
      <c r="WZF1373" s="3"/>
      <c r="WZG1373" s="3"/>
      <c r="WZH1373" s="3"/>
      <c r="WZI1373" s="3"/>
      <c r="WZJ1373" s="3"/>
      <c r="WZK1373" s="3"/>
      <c r="WZL1373" s="3"/>
      <c r="WZM1373" s="3"/>
      <c r="WZN1373" s="3"/>
      <c r="WZO1373" s="3"/>
      <c r="WZP1373" s="3"/>
      <c r="WZQ1373" s="3"/>
      <c r="WZR1373" s="3"/>
      <c r="WZS1373" s="3"/>
      <c r="WZT1373" s="3"/>
      <c r="WZU1373" s="3"/>
      <c r="WZV1373" s="3"/>
      <c r="WZW1373" s="3"/>
      <c r="WZX1373" s="3"/>
      <c r="WZY1373" s="3"/>
      <c r="WZZ1373" s="3"/>
      <c r="XAA1373" s="3"/>
      <c r="XAB1373" s="3"/>
      <c r="XAC1373" s="3"/>
      <c r="XAD1373" s="3"/>
      <c r="XAE1373" s="3"/>
      <c r="XAF1373" s="3"/>
      <c r="XAG1373" s="3"/>
      <c r="XAH1373" s="3"/>
      <c r="XAI1373" s="3"/>
      <c r="XAJ1373" s="3"/>
      <c r="XAK1373" s="3"/>
      <c r="XAL1373" s="3"/>
      <c r="XAM1373" s="3"/>
      <c r="XAN1373" s="3"/>
      <c r="XAO1373" s="3"/>
      <c r="XAP1373" s="3"/>
      <c r="XAQ1373" s="3"/>
      <c r="XAR1373" s="3"/>
      <c r="XAS1373" s="3"/>
      <c r="XAT1373" s="3"/>
      <c r="XAU1373" s="3"/>
      <c r="XAV1373" s="3"/>
      <c r="XAW1373" s="3"/>
      <c r="XAX1373" s="3"/>
      <c r="XAY1373" s="3"/>
      <c r="XAZ1373" s="3"/>
      <c r="XBA1373" s="3"/>
      <c r="XBB1373" s="3"/>
      <c r="XBC1373" s="3"/>
      <c r="XBD1373" s="3"/>
      <c r="XBE1373" s="3"/>
      <c r="XBF1373" s="3"/>
      <c r="XBG1373" s="3"/>
      <c r="XBH1373" s="3"/>
      <c r="XBI1373" s="3"/>
      <c r="XBJ1373" s="3"/>
      <c r="XBK1373" s="3"/>
      <c r="XBL1373" s="3"/>
      <c r="XBM1373" s="3"/>
      <c r="XBN1373" s="3"/>
      <c r="XBO1373" s="3"/>
      <c r="XBP1373" s="3"/>
      <c r="XBQ1373" s="3"/>
      <c r="XBR1373" s="3"/>
      <c r="XBS1373" s="3"/>
      <c r="XBT1373" s="3"/>
      <c r="XBU1373" s="3"/>
      <c r="XBV1373" s="3"/>
      <c r="XBW1373" s="3"/>
      <c r="XBX1373" s="3"/>
      <c r="XBY1373" s="3"/>
      <c r="XBZ1373" s="3"/>
      <c r="XCA1373" s="3"/>
      <c r="XCB1373" s="3"/>
      <c r="XCC1373" s="3"/>
      <c r="XCD1373" s="3"/>
      <c r="XCE1373" s="3"/>
      <c r="XCF1373" s="3"/>
      <c r="XCG1373" s="3"/>
      <c r="XCH1373" s="3"/>
      <c r="XCI1373" s="3"/>
      <c r="XCJ1373" s="3"/>
      <c r="XCK1373" s="3"/>
      <c r="XCL1373" s="3"/>
      <c r="XCM1373" s="3"/>
      <c r="XCN1373" s="3"/>
      <c r="XCO1373" s="3"/>
      <c r="XCP1373" s="3"/>
      <c r="XCQ1373" s="3"/>
      <c r="XCR1373" s="3"/>
      <c r="XCS1373" s="3"/>
      <c r="XCT1373" s="3"/>
      <c r="XCU1373" s="3"/>
      <c r="XCV1373" s="3"/>
      <c r="XCW1373" s="3"/>
      <c r="XCX1373" s="3"/>
      <c r="XCY1373" s="3"/>
      <c r="XCZ1373" s="3"/>
      <c r="XDA1373" s="3"/>
      <c r="XDB1373" s="3"/>
      <c r="XDC1373" s="3"/>
      <c r="XDD1373" s="3"/>
      <c r="XDE1373" s="3"/>
      <c r="XDF1373" s="3"/>
      <c r="XDG1373" s="3"/>
      <c r="XDH1373" s="3"/>
      <c r="XDI1373" s="3"/>
      <c r="XDJ1373" s="3"/>
      <c r="XDK1373" s="3"/>
      <c r="XDL1373" s="3"/>
      <c r="XDM1373" s="3"/>
      <c r="XDN1373" s="3"/>
      <c r="XDO1373" s="3"/>
      <c r="XDP1373" s="3"/>
      <c r="XDQ1373" s="3"/>
      <c r="XDR1373" s="3"/>
      <c r="XDS1373" s="3"/>
      <c r="XDT1373" s="3"/>
      <c r="XDU1373" s="3"/>
      <c r="XDV1373" s="3"/>
      <c r="XDW1373" s="3"/>
      <c r="XDX1373" s="3"/>
      <c r="XDY1373" s="3"/>
      <c r="XDZ1373" s="3"/>
      <c r="XEA1373" s="3"/>
      <c r="XEB1373" s="3"/>
      <c r="XEC1373" s="3"/>
      <c r="XED1373" s="3"/>
      <c r="XEE1373" s="3"/>
      <c r="XEF1373" s="3"/>
      <c r="XEG1373" s="3"/>
      <c r="XEH1373" s="30"/>
      <c r="XEI1373" s="30"/>
    </row>
    <row r="1374" s="5" customFormat="1" customHeight="1" spans="1:16363">
      <c r="A1374" s="14">
        <v>1370</v>
      </c>
      <c r="B1374" s="15">
        <v>1610853</v>
      </c>
      <c r="C1374" s="31" t="s">
        <v>2805</v>
      </c>
      <c r="D1374" s="15" t="s">
        <v>2745</v>
      </c>
      <c r="E1374" s="16" t="s">
        <v>607</v>
      </c>
      <c r="F1374" s="15" t="s">
        <v>68</v>
      </c>
      <c r="G1374" s="17">
        <v>144.95</v>
      </c>
      <c r="H1374" s="17">
        <v>591396</v>
      </c>
      <c r="I1374" s="26">
        <v>588988.8</v>
      </c>
      <c r="J1374" s="15">
        <v>11218.83</v>
      </c>
      <c r="K1374" s="31"/>
      <c r="L1374" s="15">
        <v>150</v>
      </c>
      <c r="M1374" s="17">
        <f t="shared" si="21"/>
        <v>21742.5</v>
      </c>
      <c r="N1374" s="32" t="s">
        <v>20</v>
      </c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  <c r="IV1374" s="3"/>
      <c r="IW1374" s="3"/>
      <c r="IX1374" s="3"/>
      <c r="IY1374" s="3"/>
      <c r="IZ1374" s="3"/>
      <c r="JA1374" s="3"/>
      <c r="JB1374" s="3"/>
      <c r="JC1374" s="3"/>
      <c r="JD1374" s="3"/>
      <c r="JE1374" s="3"/>
      <c r="JF1374" s="3"/>
      <c r="JG1374" s="3"/>
      <c r="JH1374" s="3"/>
      <c r="JI1374" s="3"/>
      <c r="JJ1374" s="3"/>
      <c r="JK1374" s="3"/>
      <c r="JL1374" s="3"/>
      <c r="JM1374" s="3"/>
      <c r="JN1374" s="3"/>
      <c r="JO1374" s="3"/>
      <c r="JP1374" s="3"/>
      <c r="JQ1374" s="3"/>
      <c r="JR1374" s="3"/>
      <c r="JS1374" s="3"/>
      <c r="JT1374" s="3"/>
      <c r="JU1374" s="3"/>
      <c r="JV1374" s="3"/>
      <c r="JW1374" s="3"/>
      <c r="JX1374" s="3"/>
      <c r="JY1374" s="3"/>
      <c r="JZ1374" s="3"/>
      <c r="KA1374" s="3"/>
      <c r="KB1374" s="3"/>
      <c r="KC1374" s="3"/>
      <c r="KD1374" s="3"/>
      <c r="KE1374" s="3"/>
      <c r="KF1374" s="3"/>
      <c r="KG1374" s="3"/>
      <c r="KH1374" s="3"/>
      <c r="KI1374" s="3"/>
      <c r="KJ1374" s="3"/>
      <c r="KK1374" s="3"/>
      <c r="KL1374" s="3"/>
      <c r="KM1374" s="3"/>
      <c r="KN1374" s="3"/>
      <c r="KO1374" s="3"/>
      <c r="KP1374" s="3"/>
      <c r="KQ1374" s="3"/>
      <c r="KR1374" s="3"/>
      <c r="KS1374" s="3"/>
      <c r="KT1374" s="3"/>
      <c r="KU1374" s="3"/>
      <c r="KV1374" s="3"/>
      <c r="KW1374" s="3"/>
      <c r="KX1374" s="3"/>
      <c r="KY1374" s="3"/>
      <c r="KZ1374" s="3"/>
      <c r="LA1374" s="3"/>
      <c r="LB1374" s="3"/>
      <c r="LC1374" s="3"/>
      <c r="LD1374" s="3"/>
      <c r="LE1374" s="3"/>
      <c r="LF1374" s="3"/>
      <c r="LG1374" s="3"/>
      <c r="LH1374" s="3"/>
      <c r="LI1374" s="3"/>
      <c r="LJ1374" s="3"/>
      <c r="LK1374" s="3"/>
      <c r="LL1374" s="3"/>
      <c r="LM1374" s="3"/>
      <c r="LN1374" s="3"/>
      <c r="LO1374" s="3"/>
      <c r="LP1374" s="3"/>
      <c r="LQ1374" s="3"/>
      <c r="LR1374" s="3"/>
      <c r="LS1374" s="3"/>
      <c r="LT1374" s="3"/>
      <c r="LU1374" s="3"/>
      <c r="LV1374" s="3"/>
      <c r="LW1374" s="3"/>
      <c r="LX1374" s="3"/>
      <c r="LY1374" s="3"/>
      <c r="LZ1374" s="3"/>
      <c r="MA1374" s="3"/>
      <c r="MB1374" s="3"/>
      <c r="MC1374" s="3"/>
      <c r="MD1374" s="3"/>
      <c r="ME1374" s="3"/>
      <c r="MF1374" s="3"/>
      <c r="MG1374" s="3"/>
      <c r="MH1374" s="3"/>
      <c r="MI1374" s="3"/>
      <c r="MJ1374" s="3"/>
      <c r="MK1374" s="3"/>
      <c r="ML1374" s="3"/>
      <c r="MM1374" s="3"/>
      <c r="MN1374" s="3"/>
      <c r="MO1374" s="3"/>
      <c r="MP1374" s="3"/>
      <c r="MQ1374" s="3"/>
      <c r="MR1374" s="3"/>
      <c r="MS1374" s="3"/>
      <c r="MT1374" s="3"/>
      <c r="MU1374" s="3"/>
      <c r="MV1374" s="3"/>
      <c r="MW1374" s="3"/>
      <c r="MX1374" s="3"/>
      <c r="MY1374" s="3"/>
      <c r="MZ1374" s="3"/>
      <c r="NA1374" s="3"/>
      <c r="NB1374" s="3"/>
      <c r="NC1374" s="3"/>
      <c r="ND1374" s="3"/>
      <c r="NE1374" s="3"/>
      <c r="NF1374" s="3"/>
      <c r="NG1374" s="3"/>
      <c r="NH1374" s="3"/>
      <c r="NI1374" s="3"/>
      <c r="NJ1374" s="3"/>
      <c r="NK1374" s="3"/>
      <c r="NL1374" s="3"/>
      <c r="NM1374" s="3"/>
      <c r="NN1374" s="3"/>
      <c r="NO1374" s="3"/>
      <c r="NP1374" s="3"/>
      <c r="NQ1374" s="3"/>
      <c r="NR1374" s="3"/>
      <c r="NS1374" s="3"/>
      <c r="NT1374" s="3"/>
      <c r="NU1374" s="3"/>
      <c r="NV1374" s="3"/>
      <c r="NW1374" s="3"/>
      <c r="NX1374" s="3"/>
      <c r="NY1374" s="3"/>
      <c r="NZ1374" s="3"/>
      <c r="OA1374" s="3"/>
      <c r="OB1374" s="3"/>
      <c r="OC1374" s="3"/>
      <c r="OD1374" s="3"/>
      <c r="OE1374" s="3"/>
      <c r="OF1374" s="3"/>
      <c r="OG1374" s="3"/>
      <c r="OH1374" s="3"/>
      <c r="OI1374" s="3"/>
      <c r="OJ1374" s="3"/>
      <c r="OK1374" s="3"/>
      <c r="OL1374" s="3"/>
      <c r="OM1374" s="3"/>
      <c r="ON1374" s="3"/>
      <c r="OO1374" s="3"/>
      <c r="OP1374" s="3"/>
      <c r="OQ1374" s="3"/>
      <c r="OR1374" s="3"/>
      <c r="OS1374" s="3"/>
      <c r="OT1374" s="3"/>
      <c r="OU1374" s="3"/>
      <c r="OV1374" s="3"/>
      <c r="OW1374" s="3"/>
      <c r="OX1374" s="3"/>
      <c r="OY1374" s="3"/>
      <c r="OZ1374" s="3"/>
      <c r="PA1374" s="3"/>
      <c r="PB1374" s="3"/>
      <c r="PC1374" s="3"/>
      <c r="PD1374" s="3"/>
      <c r="PE1374" s="3"/>
      <c r="PF1374" s="3"/>
      <c r="PG1374" s="3"/>
      <c r="PH1374" s="3"/>
      <c r="PI1374" s="3"/>
      <c r="PJ1374" s="3"/>
      <c r="PK1374" s="3"/>
      <c r="PL1374" s="3"/>
      <c r="PM1374" s="3"/>
      <c r="PN1374" s="3"/>
      <c r="PO1374" s="3"/>
      <c r="PP1374" s="3"/>
      <c r="PQ1374" s="3"/>
      <c r="PR1374" s="3"/>
      <c r="PS1374" s="3"/>
      <c r="PT1374" s="3"/>
      <c r="PU1374" s="3"/>
      <c r="PV1374" s="3"/>
      <c r="PW1374" s="3"/>
      <c r="PX1374" s="3"/>
      <c r="PY1374" s="3"/>
      <c r="PZ1374" s="3"/>
      <c r="QA1374" s="3"/>
      <c r="QB1374" s="3"/>
      <c r="QC1374" s="3"/>
      <c r="QD1374" s="3"/>
      <c r="QE1374" s="3"/>
      <c r="QF1374" s="3"/>
      <c r="QG1374" s="3"/>
      <c r="QH1374" s="3"/>
      <c r="QI1374" s="3"/>
      <c r="QJ1374" s="3"/>
      <c r="QK1374" s="3"/>
      <c r="QL1374" s="3"/>
      <c r="QM1374" s="3"/>
      <c r="QN1374" s="3"/>
      <c r="QO1374" s="3"/>
      <c r="QP1374" s="3"/>
      <c r="QQ1374" s="3"/>
      <c r="QR1374" s="3"/>
      <c r="QS1374" s="3"/>
      <c r="QT1374" s="3"/>
      <c r="QU1374" s="3"/>
      <c r="QV1374" s="3"/>
      <c r="QW1374" s="3"/>
      <c r="QX1374" s="3"/>
      <c r="QY1374" s="3"/>
      <c r="QZ1374" s="3"/>
      <c r="RA1374" s="3"/>
      <c r="RB1374" s="3"/>
      <c r="RC1374" s="3"/>
      <c r="RD1374" s="3"/>
      <c r="RE1374" s="3"/>
      <c r="RF1374" s="3"/>
      <c r="RG1374" s="3"/>
      <c r="RH1374" s="3"/>
      <c r="RI1374" s="3"/>
      <c r="RJ1374" s="3"/>
      <c r="RK1374" s="3"/>
      <c r="RL1374" s="3"/>
      <c r="RM1374" s="3"/>
      <c r="RN1374" s="3"/>
      <c r="RO1374" s="3"/>
      <c r="RP1374" s="3"/>
      <c r="RQ1374" s="3"/>
      <c r="RR1374" s="3"/>
      <c r="RS1374" s="3"/>
      <c r="RT1374" s="3"/>
      <c r="RU1374" s="3"/>
      <c r="RV1374" s="3"/>
      <c r="RW1374" s="3"/>
      <c r="RX1374" s="3"/>
      <c r="RY1374" s="3"/>
      <c r="RZ1374" s="3"/>
      <c r="SA1374" s="3"/>
      <c r="SB1374" s="3"/>
      <c r="SC1374" s="3"/>
      <c r="SD1374" s="3"/>
      <c r="SE1374" s="3"/>
      <c r="SF1374" s="3"/>
      <c r="SG1374" s="3"/>
      <c r="SH1374" s="3"/>
      <c r="SI1374" s="3"/>
      <c r="SJ1374" s="3"/>
      <c r="SK1374" s="3"/>
      <c r="SL1374" s="3"/>
      <c r="SM1374" s="3"/>
      <c r="SN1374" s="3"/>
      <c r="SO1374" s="3"/>
      <c r="SP1374" s="3"/>
      <c r="SQ1374" s="3"/>
      <c r="SR1374" s="3"/>
      <c r="SS1374" s="3"/>
      <c r="ST1374" s="3"/>
      <c r="SU1374" s="3"/>
      <c r="SV1374" s="3"/>
      <c r="SW1374" s="3"/>
      <c r="SX1374" s="3"/>
      <c r="SY1374" s="3"/>
      <c r="SZ1374" s="3"/>
      <c r="TA1374" s="3"/>
      <c r="TB1374" s="3"/>
      <c r="TC1374" s="3"/>
      <c r="TD1374" s="3"/>
      <c r="TE1374" s="3"/>
      <c r="TF1374" s="3"/>
      <c r="TG1374" s="3"/>
      <c r="TH1374" s="3"/>
      <c r="TI1374" s="3"/>
      <c r="TJ1374" s="3"/>
      <c r="TK1374" s="3"/>
      <c r="TL1374" s="3"/>
      <c r="TM1374" s="3"/>
      <c r="TN1374" s="3"/>
      <c r="TO1374" s="3"/>
      <c r="TP1374" s="3"/>
      <c r="TQ1374" s="3"/>
      <c r="TR1374" s="3"/>
      <c r="TS1374" s="3"/>
      <c r="TT1374" s="3"/>
      <c r="TU1374" s="3"/>
      <c r="TV1374" s="3"/>
      <c r="TW1374" s="3"/>
      <c r="TX1374" s="3"/>
      <c r="TY1374" s="3"/>
      <c r="TZ1374" s="3"/>
      <c r="UA1374" s="3"/>
      <c r="UB1374" s="3"/>
      <c r="UC1374" s="3"/>
      <c r="UD1374" s="3"/>
      <c r="UE1374" s="3"/>
      <c r="UF1374" s="3"/>
      <c r="UG1374" s="3"/>
      <c r="UH1374" s="3"/>
      <c r="UI1374" s="3"/>
      <c r="UJ1374" s="3"/>
      <c r="UK1374" s="3"/>
      <c r="UL1374" s="3"/>
      <c r="UM1374" s="3"/>
      <c r="UN1374" s="3"/>
      <c r="UO1374" s="3"/>
      <c r="UP1374" s="3"/>
      <c r="UQ1374" s="3"/>
      <c r="UR1374" s="3"/>
      <c r="US1374" s="3"/>
      <c r="UT1374" s="3"/>
      <c r="UU1374" s="3"/>
      <c r="UV1374" s="3"/>
      <c r="UW1374" s="3"/>
      <c r="UX1374" s="3"/>
      <c r="UY1374" s="3"/>
      <c r="UZ1374" s="3"/>
      <c r="VA1374" s="3"/>
      <c r="VB1374" s="3"/>
      <c r="VC1374" s="3"/>
      <c r="VD1374" s="3"/>
      <c r="VE1374" s="3"/>
      <c r="VF1374" s="3"/>
      <c r="VG1374" s="3"/>
      <c r="VH1374" s="3"/>
      <c r="VI1374" s="3"/>
      <c r="VJ1374" s="3"/>
      <c r="VK1374" s="3"/>
      <c r="VL1374" s="3"/>
      <c r="VM1374" s="3"/>
      <c r="VN1374" s="3"/>
      <c r="VO1374" s="3"/>
      <c r="VP1374" s="3"/>
      <c r="VQ1374" s="3"/>
      <c r="VR1374" s="3"/>
      <c r="VS1374" s="3"/>
      <c r="VT1374" s="3"/>
      <c r="VU1374" s="3"/>
      <c r="VV1374" s="3"/>
      <c r="VW1374" s="3"/>
      <c r="VX1374" s="3"/>
      <c r="VY1374" s="3"/>
      <c r="VZ1374" s="3"/>
      <c r="WA1374" s="3"/>
      <c r="WB1374" s="3"/>
      <c r="WC1374" s="3"/>
      <c r="WD1374" s="3"/>
      <c r="WE1374" s="3"/>
      <c r="WF1374" s="3"/>
      <c r="WG1374" s="3"/>
      <c r="WH1374" s="3"/>
      <c r="WI1374" s="3"/>
      <c r="WJ1374" s="3"/>
      <c r="WK1374" s="3"/>
      <c r="WL1374" s="3"/>
      <c r="WM1374" s="3"/>
      <c r="WN1374" s="3"/>
      <c r="WO1374" s="3"/>
      <c r="WP1374" s="3"/>
      <c r="WQ1374" s="3"/>
      <c r="WR1374" s="3"/>
      <c r="WS1374" s="3"/>
      <c r="WT1374" s="3"/>
      <c r="WU1374" s="3"/>
      <c r="WV1374" s="3"/>
      <c r="WW1374" s="3"/>
      <c r="WX1374" s="3"/>
      <c r="WY1374" s="3"/>
      <c r="WZ1374" s="3"/>
      <c r="XA1374" s="3"/>
      <c r="XB1374" s="3"/>
      <c r="XC1374" s="3"/>
      <c r="XD1374" s="3"/>
      <c r="XE1374" s="3"/>
      <c r="XF1374" s="3"/>
      <c r="XG1374" s="3"/>
      <c r="XH1374" s="3"/>
      <c r="XI1374" s="3"/>
      <c r="XJ1374" s="3"/>
      <c r="XK1374" s="3"/>
      <c r="XL1374" s="3"/>
      <c r="XM1374" s="3"/>
      <c r="XN1374" s="3"/>
      <c r="XO1374" s="3"/>
      <c r="XP1374" s="3"/>
      <c r="XQ1374" s="3"/>
      <c r="XR1374" s="3"/>
      <c r="XS1374" s="3"/>
      <c r="XT1374" s="3"/>
      <c r="XU1374" s="3"/>
      <c r="XV1374" s="3"/>
      <c r="XW1374" s="3"/>
      <c r="XX1374" s="3"/>
      <c r="XY1374" s="3"/>
      <c r="XZ1374" s="3"/>
      <c r="YA1374" s="3"/>
      <c r="YB1374" s="3"/>
      <c r="YC1374" s="3"/>
      <c r="YD1374" s="3"/>
      <c r="YE1374" s="3"/>
      <c r="YF1374" s="3"/>
      <c r="YG1374" s="3"/>
      <c r="YH1374" s="3"/>
      <c r="YI1374" s="3"/>
      <c r="YJ1374" s="3"/>
      <c r="YK1374" s="3"/>
      <c r="YL1374" s="3"/>
      <c r="YM1374" s="3"/>
      <c r="YN1374" s="3"/>
      <c r="YO1374" s="3"/>
      <c r="YP1374" s="3"/>
      <c r="YQ1374" s="3"/>
      <c r="YR1374" s="3"/>
      <c r="YS1374" s="3"/>
      <c r="YT1374" s="3"/>
      <c r="YU1374" s="3"/>
      <c r="YV1374" s="3"/>
      <c r="YW1374" s="3"/>
      <c r="YX1374" s="3"/>
      <c r="YY1374" s="3"/>
      <c r="YZ1374" s="3"/>
      <c r="ZA1374" s="3"/>
      <c r="ZB1374" s="3"/>
      <c r="ZC1374" s="3"/>
      <c r="ZD1374" s="3"/>
      <c r="ZE1374" s="3"/>
      <c r="ZF1374" s="3"/>
      <c r="ZG1374" s="3"/>
      <c r="ZH1374" s="3"/>
      <c r="ZI1374" s="3"/>
      <c r="ZJ1374" s="3"/>
      <c r="ZK1374" s="3"/>
      <c r="ZL1374" s="3"/>
      <c r="ZM1374" s="3"/>
      <c r="ZN1374" s="3"/>
      <c r="ZO1374" s="3"/>
      <c r="ZP1374" s="3"/>
      <c r="ZQ1374" s="3"/>
      <c r="ZR1374" s="3"/>
      <c r="ZS1374" s="3"/>
      <c r="ZT1374" s="3"/>
      <c r="ZU1374" s="3"/>
      <c r="ZV1374" s="3"/>
      <c r="ZW1374" s="3"/>
      <c r="ZX1374" s="3"/>
      <c r="ZY1374" s="3"/>
      <c r="ZZ1374" s="3"/>
      <c r="AAA1374" s="3"/>
      <c r="AAB1374" s="3"/>
      <c r="AAC1374" s="3"/>
      <c r="AAD1374" s="3"/>
      <c r="AAE1374" s="3"/>
      <c r="AAF1374" s="3"/>
      <c r="AAG1374" s="3"/>
      <c r="AAH1374" s="3"/>
      <c r="AAI1374" s="3"/>
      <c r="AAJ1374" s="3"/>
      <c r="AAK1374" s="3"/>
      <c r="AAL1374" s="3"/>
      <c r="AAM1374" s="3"/>
      <c r="AAN1374" s="3"/>
      <c r="AAO1374" s="3"/>
      <c r="AAP1374" s="3"/>
      <c r="AAQ1374" s="3"/>
      <c r="AAR1374" s="3"/>
      <c r="AAS1374" s="3"/>
      <c r="AAT1374" s="3"/>
      <c r="AAU1374" s="3"/>
      <c r="AAV1374" s="3"/>
      <c r="AAW1374" s="3"/>
      <c r="AAX1374" s="3"/>
      <c r="AAY1374" s="3"/>
      <c r="AAZ1374" s="3"/>
      <c r="ABA1374" s="3"/>
      <c r="ABB1374" s="3"/>
      <c r="ABC1374" s="3"/>
      <c r="ABD1374" s="3"/>
      <c r="ABE1374" s="3"/>
      <c r="ABF1374" s="3"/>
      <c r="ABG1374" s="3"/>
      <c r="ABH1374" s="3"/>
      <c r="ABI1374" s="3"/>
      <c r="ABJ1374" s="3"/>
      <c r="ABK1374" s="3"/>
      <c r="ABL1374" s="3"/>
      <c r="ABM1374" s="3"/>
      <c r="ABN1374" s="3"/>
      <c r="ABO1374" s="3"/>
      <c r="ABP1374" s="3"/>
      <c r="ABQ1374" s="3"/>
      <c r="ABR1374" s="3"/>
      <c r="ABS1374" s="3"/>
      <c r="ABT1374" s="3"/>
      <c r="ABU1374" s="3"/>
      <c r="ABV1374" s="3"/>
      <c r="ABW1374" s="3"/>
      <c r="ABX1374" s="3"/>
      <c r="ABY1374" s="3"/>
      <c r="ABZ1374" s="3"/>
      <c r="ACA1374" s="3"/>
      <c r="ACB1374" s="3"/>
      <c r="ACC1374" s="3"/>
      <c r="ACD1374" s="3"/>
      <c r="ACE1374" s="3"/>
      <c r="ACF1374" s="3"/>
      <c r="ACG1374" s="3"/>
      <c r="ACH1374" s="3"/>
      <c r="ACI1374" s="3"/>
      <c r="ACJ1374" s="3"/>
      <c r="ACK1374" s="3"/>
      <c r="ACL1374" s="3"/>
      <c r="ACM1374" s="3"/>
      <c r="ACN1374" s="3"/>
      <c r="ACO1374" s="3"/>
      <c r="ACP1374" s="3"/>
      <c r="ACQ1374" s="3"/>
      <c r="ACR1374" s="3"/>
      <c r="ACS1374" s="3"/>
      <c r="ACT1374" s="3"/>
      <c r="ACU1374" s="3"/>
      <c r="ACV1374" s="3"/>
      <c r="ACW1374" s="3"/>
      <c r="ACX1374" s="3"/>
      <c r="ACY1374" s="3"/>
      <c r="ACZ1374" s="3"/>
      <c r="ADA1374" s="3"/>
      <c r="ADB1374" s="3"/>
      <c r="ADC1374" s="3"/>
      <c r="ADD1374" s="3"/>
      <c r="ADE1374" s="3"/>
      <c r="ADF1374" s="3"/>
      <c r="ADG1374" s="3"/>
      <c r="ADH1374" s="3"/>
      <c r="ADI1374" s="3"/>
      <c r="ADJ1374" s="3"/>
      <c r="ADK1374" s="3"/>
      <c r="ADL1374" s="3"/>
      <c r="ADM1374" s="3"/>
      <c r="ADN1374" s="3"/>
      <c r="ADO1374" s="3"/>
      <c r="ADP1374" s="3"/>
      <c r="ADQ1374" s="3"/>
      <c r="ADR1374" s="3"/>
      <c r="ADS1374" s="3"/>
      <c r="ADT1374" s="3"/>
      <c r="ADU1374" s="3"/>
      <c r="ADV1374" s="3"/>
      <c r="ADW1374" s="3"/>
      <c r="ADX1374" s="3"/>
      <c r="ADY1374" s="3"/>
      <c r="ADZ1374" s="3"/>
      <c r="AEA1374" s="3"/>
      <c r="AEB1374" s="3"/>
      <c r="AEC1374" s="3"/>
      <c r="AED1374" s="3"/>
      <c r="AEE1374" s="3"/>
      <c r="AEF1374" s="3"/>
      <c r="AEG1374" s="3"/>
      <c r="AEH1374" s="3"/>
      <c r="AEI1374" s="3"/>
      <c r="AEJ1374" s="3"/>
      <c r="AEK1374" s="3"/>
      <c r="AEL1374" s="3"/>
      <c r="AEM1374" s="3"/>
      <c r="AEN1374" s="3"/>
      <c r="AEO1374" s="3"/>
      <c r="AEP1374" s="3"/>
      <c r="AEQ1374" s="3"/>
      <c r="AER1374" s="3"/>
      <c r="AES1374" s="3"/>
      <c r="AET1374" s="3"/>
      <c r="AEU1374" s="3"/>
      <c r="AEV1374" s="3"/>
      <c r="AEW1374" s="3"/>
      <c r="AEX1374" s="3"/>
      <c r="AEY1374" s="3"/>
      <c r="AEZ1374" s="3"/>
      <c r="AFA1374" s="3"/>
      <c r="AFB1374" s="3"/>
      <c r="AFC1374" s="3"/>
      <c r="AFD1374" s="3"/>
      <c r="AFE1374" s="3"/>
      <c r="AFF1374" s="3"/>
      <c r="AFG1374" s="3"/>
      <c r="AFH1374" s="3"/>
      <c r="AFI1374" s="3"/>
      <c r="AFJ1374" s="3"/>
      <c r="AFK1374" s="3"/>
      <c r="AFL1374" s="3"/>
      <c r="AFM1374" s="3"/>
      <c r="AFN1374" s="3"/>
      <c r="AFO1374" s="3"/>
      <c r="AFP1374" s="3"/>
      <c r="AFQ1374" s="3"/>
      <c r="AFR1374" s="3"/>
      <c r="AFS1374" s="3"/>
      <c r="AFT1374" s="3"/>
      <c r="AFU1374" s="3"/>
      <c r="AFV1374" s="3"/>
      <c r="AFW1374" s="3"/>
      <c r="AFX1374" s="3"/>
      <c r="AFY1374" s="3"/>
      <c r="AFZ1374" s="3"/>
      <c r="AGA1374" s="3"/>
      <c r="AGB1374" s="3"/>
      <c r="AGC1374" s="3"/>
      <c r="AGD1374" s="3"/>
      <c r="AGE1374" s="3"/>
      <c r="AGF1374" s="3"/>
      <c r="AGG1374" s="3"/>
      <c r="AGH1374" s="3"/>
      <c r="AGI1374" s="3"/>
      <c r="AGJ1374" s="3"/>
      <c r="AGK1374" s="3"/>
      <c r="AGL1374" s="3"/>
      <c r="AGM1374" s="3"/>
      <c r="AGN1374" s="3"/>
      <c r="AGO1374" s="3"/>
      <c r="AGP1374" s="3"/>
      <c r="AGQ1374" s="3"/>
      <c r="AGR1374" s="3"/>
      <c r="AGS1374" s="3"/>
      <c r="AGT1374" s="3"/>
      <c r="AGU1374" s="3"/>
      <c r="AGV1374" s="3"/>
      <c r="AGW1374" s="3"/>
      <c r="AGX1374" s="3"/>
      <c r="AGY1374" s="3"/>
      <c r="AGZ1374" s="3"/>
      <c r="AHA1374" s="3"/>
      <c r="AHB1374" s="3"/>
      <c r="AHC1374" s="3"/>
      <c r="AHD1374" s="3"/>
      <c r="AHE1374" s="3"/>
      <c r="AHF1374" s="3"/>
      <c r="AHG1374" s="3"/>
      <c r="AHH1374" s="3"/>
      <c r="AHI1374" s="3"/>
      <c r="AHJ1374" s="3"/>
      <c r="AHK1374" s="3"/>
      <c r="AHL1374" s="3"/>
      <c r="AHM1374" s="3"/>
      <c r="AHN1374" s="3"/>
      <c r="AHO1374" s="3"/>
      <c r="AHP1374" s="3"/>
      <c r="AHQ1374" s="3"/>
      <c r="AHR1374" s="3"/>
      <c r="AHS1374" s="3"/>
      <c r="AHT1374" s="3"/>
      <c r="AHU1374" s="3"/>
      <c r="AHV1374" s="3"/>
      <c r="AHW1374" s="3"/>
      <c r="AHX1374" s="3"/>
      <c r="AHY1374" s="3"/>
      <c r="AHZ1374" s="3"/>
      <c r="AIA1374" s="3"/>
      <c r="AIB1374" s="3"/>
      <c r="AIC1374" s="3"/>
      <c r="AID1374" s="3"/>
      <c r="AIE1374" s="3"/>
      <c r="AIF1374" s="3"/>
      <c r="AIG1374" s="3"/>
      <c r="AIH1374" s="3"/>
      <c r="AII1374" s="3"/>
      <c r="AIJ1374" s="3"/>
      <c r="AIK1374" s="3"/>
      <c r="AIL1374" s="3"/>
      <c r="AIM1374" s="3"/>
      <c r="AIN1374" s="3"/>
      <c r="AIO1374" s="3"/>
      <c r="AIP1374" s="3"/>
      <c r="AIQ1374" s="3"/>
      <c r="AIR1374" s="3"/>
      <c r="AIS1374" s="3"/>
      <c r="AIT1374" s="3"/>
      <c r="AIU1374" s="3"/>
      <c r="AIV1374" s="3"/>
      <c r="AIW1374" s="3"/>
      <c r="AIX1374" s="3"/>
      <c r="AIY1374" s="3"/>
      <c r="AIZ1374" s="3"/>
      <c r="AJA1374" s="3"/>
      <c r="AJB1374" s="3"/>
      <c r="AJC1374" s="3"/>
      <c r="AJD1374" s="3"/>
      <c r="AJE1374" s="3"/>
      <c r="AJF1374" s="3"/>
      <c r="AJG1374" s="3"/>
      <c r="AJH1374" s="3"/>
      <c r="AJI1374" s="3"/>
      <c r="AJJ1374" s="3"/>
      <c r="AJK1374" s="3"/>
      <c r="AJL1374" s="3"/>
      <c r="AJM1374" s="3"/>
      <c r="AJN1374" s="3"/>
      <c r="AJO1374" s="3"/>
      <c r="AJP1374" s="3"/>
      <c r="AJQ1374" s="3"/>
      <c r="AJR1374" s="3"/>
      <c r="AJS1374" s="3"/>
      <c r="AJT1374" s="3"/>
      <c r="AJU1374" s="3"/>
      <c r="AJV1374" s="3"/>
      <c r="AJW1374" s="3"/>
      <c r="AJX1374" s="3"/>
      <c r="AJY1374" s="3"/>
      <c r="AJZ1374" s="3"/>
      <c r="AKA1374" s="3"/>
      <c r="AKB1374" s="3"/>
      <c r="AKC1374" s="3"/>
      <c r="AKD1374" s="3"/>
      <c r="AKE1374" s="3"/>
      <c r="AKF1374" s="3"/>
      <c r="AKG1374" s="3"/>
      <c r="AKH1374" s="3"/>
      <c r="AKI1374" s="3"/>
      <c r="AKJ1374" s="3"/>
      <c r="AKK1374" s="3"/>
      <c r="AKL1374" s="3"/>
      <c r="AKM1374" s="3"/>
      <c r="AKN1374" s="3"/>
      <c r="AKO1374" s="3"/>
      <c r="AKP1374" s="3"/>
      <c r="AKQ1374" s="3"/>
      <c r="AKR1374" s="3"/>
      <c r="AKS1374" s="3"/>
      <c r="AKT1374" s="3"/>
      <c r="AKU1374" s="3"/>
      <c r="AKV1374" s="3"/>
      <c r="AKW1374" s="3"/>
      <c r="AKX1374" s="3"/>
      <c r="AKY1374" s="3"/>
      <c r="AKZ1374" s="3"/>
      <c r="ALA1374" s="3"/>
      <c r="ALB1374" s="3"/>
      <c r="ALC1374" s="3"/>
      <c r="ALD1374" s="3"/>
      <c r="ALE1374" s="3"/>
      <c r="ALF1374" s="3"/>
      <c r="ALG1374" s="3"/>
      <c r="ALH1374" s="3"/>
      <c r="ALI1374" s="3"/>
      <c r="ALJ1374" s="3"/>
      <c r="ALK1374" s="3"/>
      <c r="ALL1374" s="3"/>
      <c r="ALM1374" s="3"/>
      <c r="ALN1374" s="3"/>
      <c r="ALO1374" s="3"/>
      <c r="ALP1374" s="3"/>
      <c r="ALQ1374" s="3"/>
      <c r="ALR1374" s="3"/>
      <c r="ALS1374" s="3"/>
      <c r="ALT1374" s="3"/>
      <c r="ALU1374" s="3"/>
      <c r="ALV1374" s="3"/>
      <c r="ALW1374" s="3"/>
      <c r="ALX1374" s="3"/>
      <c r="ALY1374" s="3"/>
      <c r="ALZ1374" s="3"/>
      <c r="AMA1374" s="3"/>
      <c r="AMB1374" s="3"/>
      <c r="AMC1374" s="3"/>
      <c r="AMD1374" s="3"/>
      <c r="AME1374" s="3"/>
      <c r="AMF1374" s="3"/>
      <c r="AMG1374" s="3"/>
      <c r="AMH1374" s="3"/>
      <c r="AMI1374" s="3"/>
      <c r="AMJ1374" s="3"/>
      <c r="AMK1374" s="3"/>
      <c r="AML1374" s="3"/>
      <c r="AMM1374" s="3"/>
      <c r="AMN1374" s="3"/>
      <c r="AMO1374" s="3"/>
      <c r="AMP1374" s="3"/>
      <c r="AMQ1374" s="3"/>
      <c r="AMR1374" s="3"/>
      <c r="AMS1374" s="3"/>
      <c r="AMT1374" s="3"/>
      <c r="AMU1374" s="3"/>
      <c r="AMV1374" s="3"/>
      <c r="AMW1374" s="3"/>
      <c r="AMX1374" s="3"/>
      <c r="AMY1374" s="3"/>
      <c r="AMZ1374" s="3"/>
      <c r="ANA1374" s="3"/>
      <c r="ANB1374" s="3"/>
      <c r="ANC1374" s="3"/>
      <c r="AND1374" s="3"/>
      <c r="ANE1374" s="3"/>
      <c r="ANF1374" s="3"/>
      <c r="ANG1374" s="3"/>
      <c r="ANH1374" s="3"/>
      <c r="ANI1374" s="3"/>
      <c r="ANJ1374" s="3"/>
      <c r="ANK1374" s="3"/>
      <c r="ANL1374" s="3"/>
      <c r="ANM1374" s="3"/>
      <c r="ANN1374" s="3"/>
      <c r="ANO1374" s="3"/>
      <c r="ANP1374" s="3"/>
      <c r="ANQ1374" s="3"/>
      <c r="ANR1374" s="3"/>
      <c r="ANS1374" s="3"/>
      <c r="ANT1374" s="3"/>
      <c r="ANU1374" s="3"/>
      <c r="ANV1374" s="3"/>
      <c r="ANW1374" s="3"/>
      <c r="ANX1374" s="3"/>
      <c r="ANY1374" s="3"/>
      <c r="ANZ1374" s="3"/>
      <c r="AOA1374" s="3"/>
      <c r="AOB1374" s="3"/>
      <c r="AOC1374" s="3"/>
      <c r="AOD1374" s="3"/>
      <c r="AOE1374" s="3"/>
      <c r="AOF1374" s="3"/>
      <c r="AOG1374" s="3"/>
      <c r="AOH1374" s="3"/>
      <c r="AOI1374" s="3"/>
      <c r="AOJ1374" s="3"/>
      <c r="AOK1374" s="3"/>
      <c r="AOL1374" s="3"/>
      <c r="AOM1374" s="3"/>
      <c r="AON1374" s="3"/>
      <c r="AOO1374" s="3"/>
      <c r="AOP1374" s="3"/>
      <c r="AOQ1374" s="3"/>
      <c r="AOR1374" s="3"/>
      <c r="AOS1374" s="3"/>
      <c r="AOT1374" s="3"/>
      <c r="AOU1374" s="3"/>
      <c r="AOV1374" s="3"/>
      <c r="AOW1374" s="3"/>
      <c r="AOX1374" s="3"/>
      <c r="AOY1374" s="3"/>
      <c r="AOZ1374" s="3"/>
      <c r="APA1374" s="3"/>
      <c r="APB1374" s="3"/>
      <c r="APC1374" s="3"/>
      <c r="APD1374" s="3"/>
      <c r="APE1374" s="3"/>
      <c r="APF1374" s="3"/>
      <c r="APG1374" s="3"/>
      <c r="APH1374" s="3"/>
      <c r="API1374" s="3"/>
      <c r="APJ1374" s="3"/>
      <c r="APK1374" s="3"/>
      <c r="APL1374" s="3"/>
      <c r="APM1374" s="3"/>
      <c r="APN1374" s="3"/>
      <c r="APO1374" s="3"/>
      <c r="APP1374" s="3"/>
      <c r="APQ1374" s="3"/>
      <c r="APR1374" s="3"/>
      <c r="APS1374" s="3"/>
      <c r="APT1374" s="3"/>
      <c r="APU1374" s="3"/>
      <c r="APV1374" s="3"/>
      <c r="APW1374" s="3"/>
      <c r="APX1374" s="3"/>
      <c r="APY1374" s="3"/>
      <c r="APZ1374" s="3"/>
      <c r="AQA1374" s="3"/>
      <c r="AQB1374" s="3"/>
      <c r="AQC1374" s="3"/>
      <c r="AQD1374" s="3"/>
      <c r="AQE1374" s="3"/>
      <c r="AQF1374" s="3"/>
      <c r="AQG1374" s="3"/>
      <c r="AQH1374" s="3"/>
      <c r="AQI1374" s="3"/>
      <c r="AQJ1374" s="3"/>
      <c r="AQK1374" s="3"/>
      <c r="AQL1374" s="3"/>
      <c r="AQM1374" s="3"/>
      <c r="AQN1374" s="3"/>
      <c r="AQO1374" s="3"/>
      <c r="AQP1374" s="3"/>
      <c r="AQQ1374" s="3"/>
      <c r="AQR1374" s="3"/>
      <c r="AQS1374" s="3"/>
      <c r="AQT1374" s="3"/>
      <c r="AQU1374" s="3"/>
      <c r="AQV1374" s="3"/>
      <c r="AQW1374" s="3"/>
      <c r="AQX1374" s="3"/>
      <c r="AQY1374" s="3"/>
      <c r="AQZ1374" s="3"/>
      <c r="ARA1374" s="3"/>
      <c r="ARB1374" s="3"/>
      <c r="ARC1374" s="3"/>
      <c r="ARD1374" s="3"/>
      <c r="ARE1374" s="3"/>
      <c r="ARF1374" s="3"/>
      <c r="ARG1374" s="3"/>
      <c r="ARH1374" s="3"/>
      <c r="ARI1374" s="3"/>
      <c r="ARJ1374" s="3"/>
      <c r="ARK1374" s="3"/>
      <c r="ARL1374" s="3"/>
      <c r="ARM1374" s="3"/>
      <c r="ARN1374" s="3"/>
      <c r="ARO1374" s="3"/>
      <c r="ARP1374" s="3"/>
      <c r="ARQ1374" s="3"/>
      <c r="ARR1374" s="3"/>
      <c r="ARS1374" s="3"/>
      <c r="ART1374" s="3"/>
      <c r="ARU1374" s="3"/>
      <c r="ARV1374" s="3"/>
      <c r="ARW1374" s="3"/>
      <c r="ARX1374" s="3"/>
      <c r="ARY1374" s="3"/>
      <c r="ARZ1374" s="3"/>
      <c r="ASA1374" s="3"/>
      <c r="ASB1374" s="3"/>
      <c r="ASC1374" s="3"/>
      <c r="ASD1374" s="3"/>
      <c r="ASE1374" s="3"/>
      <c r="ASF1374" s="3"/>
      <c r="ASG1374" s="3"/>
      <c r="ASH1374" s="3"/>
      <c r="ASI1374" s="3"/>
      <c r="ASJ1374" s="3"/>
      <c r="ASK1374" s="3"/>
      <c r="ASL1374" s="3"/>
      <c r="ASM1374" s="3"/>
      <c r="ASN1374" s="3"/>
      <c r="ASO1374" s="3"/>
      <c r="ASP1374" s="3"/>
      <c r="ASQ1374" s="3"/>
      <c r="ASR1374" s="3"/>
      <c r="ASS1374" s="3"/>
      <c r="AST1374" s="3"/>
      <c r="ASU1374" s="3"/>
      <c r="ASV1374" s="3"/>
      <c r="ASW1374" s="3"/>
      <c r="ASX1374" s="3"/>
      <c r="ASY1374" s="3"/>
      <c r="ASZ1374" s="3"/>
      <c r="ATA1374" s="3"/>
      <c r="ATB1374" s="3"/>
      <c r="ATC1374" s="3"/>
      <c r="ATD1374" s="3"/>
      <c r="ATE1374" s="3"/>
      <c r="ATF1374" s="3"/>
      <c r="ATG1374" s="3"/>
      <c r="ATH1374" s="3"/>
      <c r="ATI1374" s="3"/>
      <c r="ATJ1374" s="3"/>
      <c r="ATK1374" s="3"/>
      <c r="ATL1374" s="3"/>
      <c r="ATM1374" s="3"/>
      <c r="ATN1374" s="3"/>
      <c r="ATO1374" s="3"/>
      <c r="ATP1374" s="3"/>
      <c r="ATQ1374" s="3"/>
      <c r="ATR1374" s="3"/>
      <c r="ATS1374" s="3"/>
      <c r="ATT1374" s="3"/>
      <c r="ATU1374" s="3"/>
      <c r="ATV1374" s="3"/>
      <c r="ATW1374" s="3"/>
      <c r="ATX1374" s="3"/>
      <c r="ATY1374" s="3"/>
      <c r="ATZ1374" s="3"/>
      <c r="AUA1374" s="3"/>
      <c r="AUB1374" s="3"/>
      <c r="AUC1374" s="3"/>
      <c r="AUD1374" s="3"/>
      <c r="AUE1374" s="3"/>
      <c r="AUF1374" s="3"/>
      <c r="AUG1374" s="3"/>
      <c r="AUH1374" s="3"/>
      <c r="AUI1374" s="3"/>
      <c r="AUJ1374" s="3"/>
      <c r="AUK1374" s="3"/>
      <c r="AUL1374" s="3"/>
      <c r="AUM1374" s="3"/>
      <c r="AUN1374" s="3"/>
      <c r="AUO1374" s="3"/>
      <c r="AUP1374" s="3"/>
      <c r="AUQ1374" s="3"/>
      <c r="AUR1374" s="3"/>
      <c r="AUS1374" s="3"/>
      <c r="AUT1374" s="3"/>
      <c r="AUU1374" s="3"/>
      <c r="AUV1374" s="3"/>
      <c r="AUW1374" s="3"/>
      <c r="AUX1374" s="3"/>
      <c r="AUY1374" s="3"/>
      <c r="AUZ1374" s="3"/>
      <c r="AVA1374" s="3"/>
      <c r="AVB1374" s="3"/>
      <c r="AVC1374" s="3"/>
      <c r="AVD1374" s="3"/>
      <c r="AVE1374" s="3"/>
      <c r="AVF1374" s="3"/>
      <c r="AVG1374" s="3"/>
      <c r="AVH1374" s="3"/>
      <c r="AVI1374" s="3"/>
      <c r="AVJ1374" s="3"/>
      <c r="AVK1374" s="3"/>
      <c r="AVL1374" s="3"/>
      <c r="AVM1374" s="3"/>
      <c r="AVN1374" s="3"/>
      <c r="AVO1374" s="3"/>
      <c r="AVP1374" s="3"/>
      <c r="AVQ1374" s="3"/>
      <c r="AVR1374" s="3"/>
      <c r="AVS1374" s="3"/>
      <c r="AVT1374" s="3"/>
      <c r="AVU1374" s="3"/>
      <c r="AVV1374" s="3"/>
      <c r="AVW1374" s="3"/>
      <c r="AVX1374" s="3"/>
      <c r="AVY1374" s="3"/>
      <c r="AVZ1374" s="3"/>
      <c r="AWA1374" s="3"/>
      <c r="AWB1374" s="3"/>
      <c r="AWC1374" s="3"/>
      <c r="AWD1374" s="3"/>
      <c r="AWE1374" s="3"/>
      <c r="AWF1374" s="3"/>
      <c r="AWG1374" s="3"/>
      <c r="AWH1374" s="3"/>
      <c r="AWI1374" s="3"/>
      <c r="AWJ1374" s="3"/>
      <c r="AWK1374" s="3"/>
      <c r="AWL1374" s="3"/>
      <c r="AWM1374" s="3"/>
      <c r="AWN1374" s="3"/>
      <c r="AWO1374" s="3"/>
      <c r="AWP1374" s="3"/>
      <c r="AWQ1374" s="3"/>
      <c r="AWR1374" s="3"/>
      <c r="AWS1374" s="3"/>
      <c r="AWT1374" s="3"/>
      <c r="AWU1374" s="3"/>
      <c r="AWV1374" s="3"/>
      <c r="AWW1374" s="3"/>
      <c r="AWX1374" s="3"/>
      <c r="AWY1374" s="3"/>
      <c r="AWZ1374" s="3"/>
      <c r="AXA1374" s="3"/>
      <c r="AXB1374" s="3"/>
      <c r="AXC1374" s="3"/>
      <c r="AXD1374" s="3"/>
      <c r="AXE1374" s="3"/>
      <c r="AXF1374" s="3"/>
      <c r="AXG1374" s="3"/>
      <c r="AXH1374" s="3"/>
      <c r="AXI1374" s="3"/>
      <c r="AXJ1374" s="3"/>
      <c r="AXK1374" s="3"/>
      <c r="AXL1374" s="3"/>
      <c r="AXM1374" s="3"/>
      <c r="AXN1374" s="3"/>
      <c r="AXO1374" s="3"/>
      <c r="AXP1374" s="3"/>
      <c r="AXQ1374" s="3"/>
      <c r="AXR1374" s="3"/>
      <c r="AXS1374" s="3"/>
      <c r="AXT1374" s="3"/>
      <c r="AXU1374" s="3"/>
      <c r="AXV1374" s="3"/>
      <c r="AXW1374" s="3"/>
      <c r="AXX1374" s="3"/>
      <c r="AXY1374" s="3"/>
      <c r="AXZ1374" s="3"/>
      <c r="AYA1374" s="3"/>
      <c r="AYB1374" s="3"/>
      <c r="AYC1374" s="3"/>
      <c r="AYD1374" s="3"/>
      <c r="AYE1374" s="3"/>
      <c r="AYF1374" s="3"/>
      <c r="AYG1374" s="3"/>
      <c r="AYH1374" s="3"/>
      <c r="AYI1374" s="3"/>
      <c r="AYJ1374" s="3"/>
      <c r="AYK1374" s="3"/>
      <c r="AYL1374" s="3"/>
      <c r="AYM1374" s="3"/>
      <c r="AYN1374" s="3"/>
      <c r="AYO1374" s="3"/>
      <c r="AYP1374" s="3"/>
      <c r="AYQ1374" s="3"/>
      <c r="AYR1374" s="3"/>
      <c r="AYS1374" s="3"/>
      <c r="AYT1374" s="3"/>
      <c r="AYU1374" s="3"/>
      <c r="AYV1374" s="3"/>
      <c r="AYW1374" s="3"/>
      <c r="AYX1374" s="3"/>
      <c r="AYY1374" s="3"/>
      <c r="AYZ1374" s="3"/>
      <c r="AZA1374" s="3"/>
      <c r="AZB1374" s="3"/>
      <c r="AZC1374" s="3"/>
      <c r="AZD1374" s="3"/>
      <c r="AZE1374" s="3"/>
      <c r="AZF1374" s="3"/>
      <c r="AZG1374" s="3"/>
      <c r="AZH1374" s="3"/>
      <c r="AZI1374" s="3"/>
      <c r="AZJ1374" s="3"/>
      <c r="AZK1374" s="3"/>
      <c r="AZL1374" s="3"/>
      <c r="AZM1374" s="3"/>
      <c r="AZN1374" s="3"/>
      <c r="AZO1374" s="3"/>
      <c r="AZP1374" s="3"/>
      <c r="AZQ1374" s="3"/>
      <c r="AZR1374" s="3"/>
      <c r="AZS1374" s="3"/>
      <c r="AZT1374" s="3"/>
      <c r="AZU1374" s="3"/>
      <c r="AZV1374" s="3"/>
      <c r="AZW1374" s="3"/>
      <c r="AZX1374" s="3"/>
      <c r="AZY1374" s="3"/>
      <c r="AZZ1374" s="3"/>
      <c r="BAA1374" s="3"/>
      <c r="BAB1374" s="3"/>
      <c r="BAC1374" s="3"/>
      <c r="BAD1374" s="3"/>
      <c r="BAE1374" s="3"/>
      <c r="BAF1374" s="3"/>
      <c r="BAG1374" s="3"/>
      <c r="BAH1374" s="3"/>
      <c r="BAI1374" s="3"/>
      <c r="BAJ1374" s="3"/>
      <c r="BAK1374" s="3"/>
      <c r="BAL1374" s="3"/>
      <c r="BAM1374" s="3"/>
      <c r="BAN1374" s="3"/>
      <c r="BAO1374" s="3"/>
      <c r="BAP1374" s="3"/>
      <c r="BAQ1374" s="3"/>
      <c r="BAR1374" s="3"/>
      <c r="BAS1374" s="3"/>
      <c r="BAT1374" s="3"/>
      <c r="BAU1374" s="3"/>
      <c r="BAV1374" s="3"/>
      <c r="BAW1374" s="3"/>
      <c r="BAX1374" s="3"/>
      <c r="BAY1374" s="3"/>
      <c r="BAZ1374" s="3"/>
      <c r="BBA1374" s="3"/>
      <c r="BBB1374" s="3"/>
      <c r="BBC1374" s="3"/>
      <c r="BBD1374" s="3"/>
      <c r="BBE1374" s="3"/>
      <c r="BBF1374" s="3"/>
      <c r="BBG1374" s="3"/>
      <c r="BBH1374" s="3"/>
      <c r="BBI1374" s="3"/>
      <c r="BBJ1374" s="3"/>
      <c r="BBK1374" s="3"/>
      <c r="BBL1374" s="3"/>
      <c r="BBM1374" s="3"/>
      <c r="BBN1374" s="3"/>
      <c r="BBO1374" s="3"/>
      <c r="BBP1374" s="3"/>
      <c r="BBQ1374" s="3"/>
      <c r="BBR1374" s="3"/>
      <c r="BBS1374" s="3"/>
      <c r="BBT1374" s="3"/>
      <c r="BBU1374" s="3"/>
      <c r="BBV1374" s="3"/>
      <c r="BBW1374" s="3"/>
      <c r="BBX1374" s="3"/>
      <c r="BBY1374" s="3"/>
      <c r="BBZ1374" s="3"/>
      <c r="BCA1374" s="3"/>
      <c r="BCB1374" s="3"/>
      <c r="BCC1374" s="3"/>
      <c r="BCD1374" s="3"/>
      <c r="BCE1374" s="3"/>
      <c r="BCF1374" s="3"/>
      <c r="BCG1374" s="3"/>
      <c r="BCH1374" s="3"/>
      <c r="BCI1374" s="3"/>
      <c r="BCJ1374" s="3"/>
      <c r="BCK1374" s="3"/>
      <c r="BCL1374" s="3"/>
      <c r="BCM1374" s="3"/>
      <c r="BCN1374" s="3"/>
      <c r="BCO1374" s="3"/>
      <c r="BCP1374" s="3"/>
      <c r="BCQ1374" s="3"/>
      <c r="BCR1374" s="3"/>
      <c r="BCS1374" s="3"/>
      <c r="BCT1374" s="3"/>
      <c r="BCU1374" s="3"/>
      <c r="BCV1374" s="3"/>
      <c r="BCW1374" s="3"/>
      <c r="BCX1374" s="3"/>
      <c r="BCY1374" s="3"/>
      <c r="BCZ1374" s="3"/>
      <c r="BDA1374" s="3"/>
      <c r="BDB1374" s="3"/>
      <c r="BDC1374" s="3"/>
      <c r="BDD1374" s="3"/>
      <c r="BDE1374" s="3"/>
      <c r="BDF1374" s="3"/>
      <c r="BDG1374" s="3"/>
      <c r="BDH1374" s="3"/>
      <c r="BDI1374" s="3"/>
      <c r="BDJ1374" s="3"/>
      <c r="BDK1374" s="3"/>
      <c r="BDL1374" s="3"/>
      <c r="BDM1374" s="3"/>
      <c r="BDN1374" s="3"/>
      <c r="BDO1374" s="3"/>
      <c r="BDP1374" s="3"/>
      <c r="BDQ1374" s="3"/>
      <c r="BDR1374" s="3"/>
      <c r="BDS1374" s="3"/>
      <c r="BDT1374" s="3"/>
      <c r="BDU1374" s="3"/>
      <c r="BDV1374" s="3"/>
      <c r="BDW1374" s="3"/>
      <c r="BDX1374" s="3"/>
      <c r="BDY1374" s="3"/>
      <c r="BDZ1374" s="3"/>
      <c r="BEA1374" s="3"/>
      <c r="BEB1374" s="3"/>
      <c r="BEC1374" s="3"/>
      <c r="BED1374" s="3"/>
      <c r="BEE1374" s="3"/>
      <c r="BEF1374" s="3"/>
      <c r="BEG1374" s="3"/>
      <c r="BEH1374" s="3"/>
      <c r="BEI1374" s="3"/>
      <c r="BEJ1374" s="3"/>
      <c r="BEK1374" s="3"/>
      <c r="BEL1374" s="3"/>
      <c r="BEM1374" s="3"/>
      <c r="BEN1374" s="3"/>
      <c r="BEO1374" s="3"/>
      <c r="BEP1374" s="3"/>
      <c r="BEQ1374" s="3"/>
      <c r="BER1374" s="3"/>
      <c r="BES1374" s="3"/>
      <c r="BET1374" s="3"/>
      <c r="BEU1374" s="3"/>
      <c r="BEV1374" s="3"/>
      <c r="BEW1374" s="3"/>
      <c r="BEX1374" s="3"/>
      <c r="BEY1374" s="3"/>
      <c r="BEZ1374" s="3"/>
      <c r="BFA1374" s="3"/>
      <c r="BFB1374" s="3"/>
      <c r="BFC1374" s="3"/>
      <c r="BFD1374" s="3"/>
      <c r="BFE1374" s="3"/>
      <c r="BFF1374" s="3"/>
      <c r="BFG1374" s="3"/>
      <c r="BFH1374" s="3"/>
      <c r="BFI1374" s="3"/>
      <c r="BFJ1374" s="3"/>
      <c r="BFK1374" s="3"/>
      <c r="BFL1374" s="3"/>
      <c r="BFM1374" s="3"/>
      <c r="BFN1374" s="3"/>
      <c r="BFO1374" s="3"/>
      <c r="BFP1374" s="3"/>
      <c r="BFQ1374" s="3"/>
      <c r="BFR1374" s="3"/>
      <c r="BFS1374" s="3"/>
      <c r="BFT1374" s="3"/>
      <c r="BFU1374" s="3"/>
      <c r="BFV1374" s="3"/>
      <c r="BFW1374" s="3"/>
      <c r="BFX1374" s="3"/>
      <c r="BFY1374" s="3"/>
      <c r="BFZ1374" s="3"/>
      <c r="BGA1374" s="3"/>
      <c r="BGB1374" s="3"/>
      <c r="BGC1374" s="3"/>
      <c r="BGD1374" s="3"/>
      <c r="BGE1374" s="3"/>
      <c r="BGF1374" s="3"/>
      <c r="BGG1374" s="3"/>
      <c r="BGH1374" s="3"/>
      <c r="BGI1374" s="3"/>
      <c r="BGJ1374" s="3"/>
      <c r="BGK1374" s="3"/>
      <c r="BGL1374" s="3"/>
      <c r="BGM1374" s="3"/>
      <c r="BGN1374" s="3"/>
      <c r="BGO1374" s="3"/>
      <c r="BGP1374" s="3"/>
      <c r="BGQ1374" s="3"/>
      <c r="BGR1374" s="3"/>
      <c r="BGS1374" s="3"/>
      <c r="BGT1374" s="3"/>
      <c r="BGU1374" s="3"/>
      <c r="BGV1374" s="3"/>
      <c r="BGW1374" s="3"/>
      <c r="BGX1374" s="3"/>
      <c r="BGY1374" s="3"/>
      <c r="BGZ1374" s="3"/>
      <c r="BHA1374" s="3"/>
      <c r="BHB1374" s="3"/>
      <c r="BHC1374" s="3"/>
      <c r="BHD1374" s="3"/>
      <c r="BHE1374" s="3"/>
      <c r="BHF1374" s="3"/>
      <c r="BHG1374" s="3"/>
      <c r="BHH1374" s="3"/>
      <c r="BHI1374" s="3"/>
      <c r="BHJ1374" s="3"/>
      <c r="BHK1374" s="3"/>
      <c r="BHL1374" s="3"/>
      <c r="BHM1374" s="3"/>
      <c r="BHN1374" s="3"/>
      <c r="BHO1374" s="3"/>
      <c r="BHP1374" s="3"/>
      <c r="BHQ1374" s="3"/>
      <c r="BHR1374" s="3"/>
      <c r="BHS1374" s="3"/>
      <c r="BHT1374" s="3"/>
      <c r="BHU1374" s="3"/>
      <c r="BHV1374" s="3"/>
      <c r="BHW1374" s="3"/>
      <c r="BHX1374" s="3"/>
      <c r="BHY1374" s="3"/>
      <c r="BHZ1374" s="3"/>
      <c r="BIA1374" s="3"/>
      <c r="BIB1374" s="3"/>
      <c r="BIC1374" s="3"/>
      <c r="BID1374" s="3"/>
      <c r="BIE1374" s="3"/>
      <c r="BIF1374" s="3"/>
      <c r="BIG1374" s="3"/>
      <c r="BIH1374" s="3"/>
      <c r="BII1374" s="3"/>
      <c r="BIJ1374" s="3"/>
      <c r="BIK1374" s="3"/>
      <c r="BIL1374" s="3"/>
      <c r="BIM1374" s="3"/>
      <c r="BIN1374" s="3"/>
      <c r="BIO1374" s="3"/>
      <c r="BIP1374" s="3"/>
      <c r="BIQ1374" s="3"/>
      <c r="BIR1374" s="3"/>
      <c r="BIS1374" s="3"/>
      <c r="BIT1374" s="3"/>
      <c r="BIU1374" s="3"/>
      <c r="BIV1374" s="3"/>
      <c r="BIW1374" s="3"/>
      <c r="BIX1374" s="3"/>
      <c r="BIY1374" s="3"/>
      <c r="BIZ1374" s="3"/>
      <c r="BJA1374" s="3"/>
      <c r="BJB1374" s="3"/>
      <c r="BJC1374" s="3"/>
      <c r="BJD1374" s="3"/>
      <c r="BJE1374" s="3"/>
      <c r="BJF1374" s="3"/>
      <c r="BJG1374" s="3"/>
      <c r="BJH1374" s="3"/>
      <c r="BJI1374" s="3"/>
      <c r="BJJ1374" s="3"/>
      <c r="BJK1374" s="3"/>
      <c r="BJL1374" s="3"/>
      <c r="BJM1374" s="3"/>
      <c r="BJN1374" s="3"/>
      <c r="BJO1374" s="3"/>
      <c r="BJP1374" s="3"/>
      <c r="BJQ1374" s="3"/>
      <c r="BJR1374" s="3"/>
      <c r="BJS1374" s="3"/>
      <c r="BJT1374" s="3"/>
      <c r="BJU1374" s="3"/>
      <c r="BJV1374" s="3"/>
      <c r="BJW1374" s="3"/>
      <c r="BJX1374" s="3"/>
      <c r="BJY1374" s="3"/>
      <c r="BJZ1374" s="3"/>
      <c r="BKA1374" s="3"/>
      <c r="BKB1374" s="3"/>
      <c r="BKC1374" s="3"/>
      <c r="BKD1374" s="3"/>
      <c r="BKE1374" s="3"/>
      <c r="BKF1374" s="3"/>
      <c r="BKG1374" s="3"/>
      <c r="BKH1374" s="3"/>
      <c r="BKI1374" s="3"/>
      <c r="BKJ1374" s="3"/>
      <c r="BKK1374" s="3"/>
      <c r="BKL1374" s="3"/>
      <c r="BKM1374" s="3"/>
      <c r="BKN1374" s="3"/>
      <c r="BKO1374" s="3"/>
      <c r="BKP1374" s="3"/>
      <c r="BKQ1374" s="3"/>
      <c r="BKR1374" s="3"/>
      <c r="BKS1374" s="3"/>
      <c r="BKT1374" s="3"/>
      <c r="BKU1374" s="3"/>
      <c r="BKV1374" s="3"/>
      <c r="BKW1374" s="3"/>
      <c r="BKX1374" s="3"/>
      <c r="BKY1374" s="3"/>
      <c r="BKZ1374" s="3"/>
      <c r="BLA1374" s="3"/>
      <c r="BLB1374" s="3"/>
      <c r="BLC1374" s="3"/>
      <c r="BLD1374" s="3"/>
      <c r="BLE1374" s="3"/>
      <c r="BLF1374" s="3"/>
      <c r="BLG1374" s="3"/>
      <c r="BLH1374" s="3"/>
      <c r="BLI1374" s="3"/>
      <c r="BLJ1374" s="3"/>
      <c r="BLK1374" s="3"/>
      <c r="BLL1374" s="3"/>
      <c r="BLM1374" s="3"/>
      <c r="BLN1374" s="3"/>
      <c r="BLO1374" s="3"/>
      <c r="BLP1374" s="3"/>
      <c r="BLQ1374" s="3"/>
      <c r="BLR1374" s="3"/>
      <c r="BLS1374" s="3"/>
      <c r="BLT1374" s="3"/>
      <c r="BLU1374" s="3"/>
      <c r="BLV1374" s="3"/>
      <c r="BLW1374" s="3"/>
      <c r="BLX1374" s="3"/>
      <c r="BLY1374" s="3"/>
      <c r="BLZ1374" s="3"/>
      <c r="BMA1374" s="3"/>
      <c r="BMB1374" s="3"/>
      <c r="BMC1374" s="3"/>
      <c r="BMD1374" s="3"/>
      <c r="BME1374" s="3"/>
      <c r="BMF1374" s="3"/>
      <c r="BMG1374" s="3"/>
      <c r="BMH1374" s="3"/>
      <c r="BMI1374" s="3"/>
      <c r="BMJ1374" s="3"/>
      <c r="BMK1374" s="3"/>
      <c r="BML1374" s="3"/>
      <c r="BMM1374" s="3"/>
      <c r="BMN1374" s="3"/>
      <c r="BMO1374" s="3"/>
      <c r="BMP1374" s="3"/>
      <c r="BMQ1374" s="3"/>
      <c r="BMR1374" s="3"/>
      <c r="BMS1374" s="3"/>
      <c r="BMT1374" s="3"/>
      <c r="BMU1374" s="3"/>
      <c r="BMV1374" s="3"/>
      <c r="BMW1374" s="3"/>
      <c r="BMX1374" s="3"/>
      <c r="BMY1374" s="3"/>
      <c r="BMZ1374" s="3"/>
      <c r="BNA1374" s="3"/>
      <c r="BNB1374" s="3"/>
      <c r="BNC1374" s="3"/>
      <c r="BND1374" s="3"/>
      <c r="BNE1374" s="3"/>
      <c r="BNF1374" s="3"/>
      <c r="BNG1374" s="3"/>
      <c r="BNH1374" s="3"/>
      <c r="BNI1374" s="3"/>
      <c r="BNJ1374" s="3"/>
      <c r="BNK1374" s="3"/>
      <c r="BNL1374" s="3"/>
      <c r="BNM1374" s="3"/>
      <c r="BNN1374" s="3"/>
      <c r="BNO1374" s="3"/>
      <c r="BNP1374" s="3"/>
      <c r="BNQ1374" s="3"/>
      <c r="BNR1374" s="3"/>
      <c r="BNS1374" s="3"/>
      <c r="BNT1374" s="3"/>
      <c r="BNU1374" s="3"/>
      <c r="BNV1374" s="3"/>
      <c r="BNW1374" s="3"/>
      <c r="BNX1374" s="3"/>
      <c r="BNY1374" s="3"/>
      <c r="BNZ1374" s="3"/>
      <c r="BOA1374" s="3"/>
      <c r="BOB1374" s="3"/>
      <c r="BOC1374" s="3"/>
      <c r="BOD1374" s="3"/>
      <c r="BOE1374" s="3"/>
      <c r="BOF1374" s="3"/>
      <c r="BOG1374" s="3"/>
      <c r="BOH1374" s="3"/>
      <c r="BOI1374" s="3"/>
      <c r="BOJ1374" s="3"/>
      <c r="BOK1374" s="3"/>
      <c r="BOL1374" s="3"/>
      <c r="BOM1374" s="3"/>
      <c r="BON1374" s="3"/>
      <c r="BOO1374" s="3"/>
      <c r="BOP1374" s="3"/>
      <c r="BOQ1374" s="3"/>
      <c r="BOR1374" s="3"/>
      <c r="BOS1374" s="3"/>
      <c r="BOT1374" s="3"/>
      <c r="BOU1374" s="3"/>
      <c r="BOV1374" s="3"/>
      <c r="BOW1374" s="3"/>
      <c r="BOX1374" s="3"/>
      <c r="BOY1374" s="3"/>
      <c r="BOZ1374" s="3"/>
      <c r="BPA1374" s="3"/>
      <c r="BPB1374" s="3"/>
      <c r="BPC1374" s="3"/>
      <c r="BPD1374" s="3"/>
      <c r="BPE1374" s="3"/>
      <c r="BPF1374" s="3"/>
      <c r="BPG1374" s="3"/>
      <c r="BPH1374" s="3"/>
      <c r="BPI1374" s="3"/>
      <c r="BPJ1374" s="3"/>
      <c r="BPK1374" s="3"/>
      <c r="BPL1374" s="3"/>
      <c r="BPM1374" s="3"/>
      <c r="BPN1374" s="3"/>
      <c r="BPO1374" s="3"/>
      <c r="BPP1374" s="3"/>
      <c r="BPQ1374" s="3"/>
      <c r="BPR1374" s="3"/>
      <c r="BPS1374" s="3"/>
      <c r="BPT1374" s="3"/>
      <c r="BPU1374" s="3"/>
      <c r="BPV1374" s="3"/>
      <c r="BPW1374" s="3"/>
      <c r="BPX1374" s="3"/>
      <c r="BPY1374" s="3"/>
      <c r="BPZ1374" s="3"/>
      <c r="BQA1374" s="3"/>
      <c r="BQB1374" s="3"/>
      <c r="BQC1374" s="3"/>
      <c r="BQD1374" s="3"/>
      <c r="BQE1374" s="3"/>
      <c r="BQF1374" s="3"/>
      <c r="BQG1374" s="3"/>
      <c r="BQH1374" s="3"/>
      <c r="BQI1374" s="3"/>
      <c r="BQJ1374" s="3"/>
      <c r="BQK1374" s="3"/>
      <c r="BQL1374" s="3"/>
      <c r="BQM1374" s="3"/>
      <c r="BQN1374" s="3"/>
      <c r="BQO1374" s="3"/>
      <c r="BQP1374" s="3"/>
      <c r="BQQ1374" s="3"/>
      <c r="BQR1374" s="3"/>
      <c r="BQS1374" s="3"/>
      <c r="BQT1374" s="3"/>
      <c r="BQU1374" s="3"/>
      <c r="BQV1374" s="3"/>
      <c r="BQW1374" s="3"/>
      <c r="BQX1374" s="3"/>
      <c r="BQY1374" s="3"/>
      <c r="BQZ1374" s="3"/>
      <c r="BRA1374" s="3"/>
      <c r="BRB1374" s="3"/>
      <c r="BRC1374" s="3"/>
      <c r="BRD1374" s="3"/>
      <c r="BRE1374" s="3"/>
      <c r="BRF1374" s="3"/>
      <c r="BRG1374" s="3"/>
      <c r="BRH1374" s="3"/>
      <c r="BRI1374" s="3"/>
      <c r="BRJ1374" s="3"/>
      <c r="BRK1374" s="3"/>
      <c r="BRL1374" s="3"/>
      <c r="BRM1374" s="3"/>
      <c r="BRN1374" s="3"/>
      <c r="BRO1374" s="3"/>
      <c r="BRP1374" s="3"/>
      <c r="BRQ1374" s="3"/>
      <c r="BRR1374" s="3"/>
      <c r="BRS1374" s="3"/>
      <c r="BRT1374" s="3"/>
      <c r="BRU1374" s="3"/>
      <c r="BRV1374" s="3"/>
      <c r="BRW1374" s="3"/>
      <c r="BRX1374" s="3"/>
      <c r="BRY1374" s="3"/>
      <c r="BRZ1374" s="3"/>
      <c r="BSA1374" s="3"/>
      <c r="BSB1374" s="3"/>
      <c r="BSC1374" s="3"/>
      <c r="BSD1374" s="3"/>
      <c r="BSE1374" s="3"/>
      <c r="BSF1374" s="3"/>
      <c r="BSG1374" s="3"/>
      <c r="BSH1374" s="3"/>
      <c r="BSI1374" s="3"/>
      <c r="BSJ1374" s="3"/>
      <c r="BSK1374" s="3"/>
      <c r="BSL1374" s="3"/>
      <c r="BSM1374" s="3"/>
      <c r="BSN1374" s="3"/>
      <c r="BSO1374" s="3"/>
      <c r="BSP1374" s="3"/>
      <c r="BSQ1374" s="3"/>
      <c r="BSR1374" s="3"/>
      <c r="BSS1374" s="3"/>
      <c r="BST1374" s="3"/>
      <c r="BSU1374" s="3"/>
      <c r="BSV1374" s="3"/>
      <c r="BSW1374" s="3"/>
      <c r="BSX1374" s="3"/>
      <c r="BSY1374" s="3"/>
      <c r="BSZ1374" s="3"/>
      <c r="BTA1374" s="3"/>
      <c r="BTB1374" s="3"/>
      <c r="BTC1374" s="3"/>
      <c r="BTD1374" s="3"/>
      <c r="BTE1374" s="3"/>
      <c r="BTF1374" s="3"/>
      <c r="BTG1374" s="3"/>
      <c r="BTH1374" s="3"/>
      <c r="BTI1374" s="3"/>
      <c r="BTJ1374" s="3"/>
      <c r="BTK1374" s="3"/>
      <c r="BTL1374" s="3"/>
      <c r="BTM1374" s="3"/>
      <c r="BTN1374" s="3"/>
      <c r="BTO1374" s="3"/>
      <c r="BTP1374" s="3"/>
      <c r="BTQ1374" s="3"/>
      <c r="BTR1374" s="3"/>
      <c r="BTS1374" s="3"/>
      <c r="BTT1374" s="3"/>
      <c r="BTU1374" s="3"/>
      <c r="BTV1374" s="3"/>
      <c r="BTW1374" s="3"/>
      <c r="BTX1374" s="3"/>
      <c r="BTY1374" s="3"/>
      <c r="BTZ1374" s="3"/>
      <c r="BUA1374" s="3"/>
      <c r="BUB1374" s="3"/>
      <c r="BUC1374" s="3"/>
      <c r="BUD1374" s="3"/>
      <c r="BUE1374" s="3"/>
      <c r="BUF1374" s="3"/>
      <c r="BUG1374" s="3"/>
      <c r="BUH1374" s="3"/>
      <c r="BUI1374" s="3"/>
      <c r="BUJ1374" s="3"/>
      <c r="BUK1374" s="3"/>
      <c r="BUL1374" s="3"/>
      <c r="BUM1374" s="3"/>
      <c r="BUN1374" s="3"/>
      <c r="BUO1374" s="3"/>
      <c r="BUP1374" s="3"/>
      <c r="BUQ1374" s="3"/>
      <c r="BUR1374" s="3"/>
      <c r="BUS1374" s="3"/>
      <c r="BUT1374" s="3"/>
      <c r="BUU1374" s="3"/>
      <c r="BUV1374" s="3"/>
      <c r="BUW1374" s="3"/>
      <c r="BUX1374" s="3"/>
      <c r="BUY1374" s="3"/>
      <c r="BUZ1374" s="3"/>
      <c r="BVA1374" s="3"/>
      <c r="BVB1374" s="3"/>
      <c r="BVC1374" s="3"/>
      <c r="BVD1374" s="3"/>
      <c r="BVE1374" s="3"/>
      <c r="BVF1374" s="3"/>
      <c r="BVG1374" s="3"/>
      <c r="BVH1374" s="3"/>
      <c r="BVI1374" s="3"/>
      <c r="BVJ1374" s="3"/>
      <c r="BVK1374" s="3"/>
      <c r="BVL1374" s="3"/>
      <c r="BVM1374" s="3"/>
      <c r="BVN1374" s="3"/>
      <c r="BVO1374" s="3"/>
      <c r="BVP1374" s="3"/>
      <c r="BVQ1374" s="3"/>
      <c r="BVR1374" s="3"/>
      <c r="BVS1374" s="3"/>
      <c r="BVT1374" s="3"/>
      <c r="BVU1374" s="3"/>
      <c r="BVV1374" s="3"/>
      <c r="BVW1374" s="3"/>
      <c r="BVX1374" s="3"/>
      <c r="BVY1374" s="3"/>
      <c r="BVZ1374" s="3"/>
      <c r="BWA1374" s="3"/>
      <c r="BWB1374" s="3"/>
      <c r="BWC1374" s="3"/>
      <c r="BWD1374" s="3"/>
      <c r="BWE1374" s="3"/>
      <c r="BWF1374" s="3"/>
      <c r="BWG1374" s="3"/>
      <c r="BWH1374" s="3"/>
      <c r="BWI1374" s="3"/>
      <c r="BWJ1374" s="3"/>
      <c r="BWK1374" s="3"/>
      <c r="BWL1374" s="3"/>
      <c r="BWM1374" s="3"/>
      <c r="BWN1374" s="3"/>
      <c r="BWO1374" s="3"/>
      <c r="BWP1374" s="3"/>
      <c r="BWQ1374" s="3"/>
      <c r="BWR1374" s="3"/>
      <c r="BWS1374" s="3"/>
      <c r="BWT1374" s="3"/>
      <c r="BWU1374" s="3"/>
      <c r="BWV1374" s="3"/>
      <c r="BWW1374" s="3"/>
      <c r="BWX1374" s="3"/>
      <c r="BWY1374" s="3"/>
      <c r="BWZ1374" s="3"/>
      <c r="BXA1374" s="3"/>
      <c r="BXB1374" s="3"/>
      <c r="BXC1374" s="3"/>
      <c r="BXD1374" s="3"/>
      <c r="BXE1374" s="3"/>
      <c r="BXF1374" s="3"/>
      <c r="BXG1374" s="3"/>
      <c r="BXH1374" s="3"/>
      <c r="BXI1374" s="3"/>
      <c r="BXJ1374" s="3"/>
      <c r="BXK1374" s="3"/>
      <c r="BXL1374" s="3"/>
      <c r="BXM1374" s="3"/>
      <c r="BXN1374" s="3"/>
      <c r="BXO1374" s="3"/>
      <c r="BXP1374" s="3"/>
      <c r="BXQ1374" s="3"/>
      <c r="BXR1374" s="3"/>
      <c r="BXS1374" s="3"/>
      <c r="BXT1374" s="3"/>
      <c r="BXU1374" s="3"/>
      <c r="BXV1374" s="3"/>
      <c r="BXW1374" s="3"/>
      <c r="BXX1374" s="3"/>
      <c r="BXY1374" s="3"/>
      <c r="BXZ1374" s="3"/>
      <c r="BYA1374" s="3"/>
      <c r="BYB1374" s="3"/>
      <c r="BYC1374" s="3"/>
      <c r="BYD1374" s="3"/>
      <c r="BYE1374" s="3"/>
      <c r="BYF1374" s="3"/>
      <c r="BYG1374" s="3"/>
      <c r="BYH1374" s="3"/>
      <c r="BYI1374" s="3"/>
      <c r="BYJ1374" s="3"/>
      <c r="BYK1374" s="3"/>
      <c r="BYL1374" s="3"/>
      <c r="BYM1374" s="3"/>
      <c r="BYN1374" s="3"/>
      <c r="BYO1374" s="3"/>
      <c r="BYP1374" s="3"/>
      <c r="BYQ1374" s="3"/>
      <c r="BYR1374" s="3"/>
      <c r="BYS1374" s="3"/>
      <c r="BYT1374" s="3"/>
      <c r="BYU1374" s="3"/>
      <c r="BYV1374" s="3"/>
      <c r="BYW1374" s="3"/>
      <c r="BYX1374" s="3"/>
      <c r="BYY1374" s="3"/>
      <c r="BYZ1374" s="3"/>
      <c r="BZA1374" s="3"/>
      <c r="BZB1374" s="3"/>
      <c r="BZC1374" s="3"/>
      <c r="BZD1374" s="3"/>
      <c r="BZE1374" s="3"/>
      <c r="BZF1374" s="3"/>
      <c r="BZG1374" s="3"/>
      <c r="BZH1374" s="3"/>
      <c r="BZI1374" s="3"/>
      <c r="BZJ1374" s="3"/>
      <c r="BZK1374" s="3"/>
      <c r="BZL1374" s="3"/>
      <c r="BZM1374" s="3"/>
      <c r="BZN1374" s="3"/>
      <c r="BZO1374" s="3"/>
      <c r="BZP1374" s="3"/>
      <c r="BZQ1374" s="3"/>
      <c r="BZR1374" s="3"/>
      <c r="BZS1374" s="3"/>
      <c r="BZT1374" s="3"/>
      <c r="BZU1374" s="3"/>
      <c r="BZV1374" s="3"/>
      <c r="BZW1374" s="3"/>
      <c r="BZX1374" s="3"/>
      <c r="BZY1374" s="3"/>
      <c r="BZZ1374" s="3"/>
      <c r="CAA1374" s="3"/>
      <c r="CAB1374" s="3"/>
      <c r="CAC1374" s="3"/>
      <c r="CAD1374" s="3"/>
      <c r="CAE1374" s="3"/>
      <c r="CAF1374" s="3"/>
      <c r="CAG1374" s="3"/>
      <c r="CAH1374" s="3"/>
      <c r="CAI1374" s="3"/>
      <c r="CAJ1374" s="3"/>
      <c r="CAK1374" s="3"/>
      <c r="CAL1374" s="3"/>
      <c r="CAM1374" s="3"/>
      <c r="CAN1374" s="3"/>
      <c r="CAO1374" s="3"/>
      <c r="CAP1374" s="3"/>
      <c r="CAQ1374" s="3"/>
      <c r="CAR1374" s="3"/>
      <c r="CAS1374" s="3"/>
      <c r="CAT1374" s="3"/>
      <c r="CAU1374" s="3"/>
      <c r="CAV1374" s="3"/>
      <c r="CAW1374" s="3"/>
      <c r="CAX1374" s="3"/>
      <c r="CAY1374" s="3"/>
      <c r="CAZ1374" s="3"/>
      <c r="CBA1374" s="3"/>
      <c r="CBB1374" s="3"/>
      <c r="CBC1374" s="3"/>
      <c r="CBD1374" s="3"/>
      <c r="CBE1374" s="3"/>
      <c r="CBF1374" s="3"/>
      <c r="CBG1374" s="3"/>
      <c r="CBH1374" s="3"/>
      <c r="CBI1374" s="3"/>
      <c r="CBJ1374" s="3"/>
      <c r="CBK1374" s="3"/>
      <c r="CBL1374" s="3"/>
      <c r="CBM1374" s="3"/>
      <c r="CBN1374" s="3"/>
      <c r="CBO1374" s="3"/>
      <c r="CBP1374" s="3"/>
      <c r="CBQ1374" s="3"/>
      <c r="CBR1374" s="3"/>
      <c r="CBS1374" s="3"/>
      <c r="CBT1374" s="3"/>
      <c r="CBU1374" s="3"/>
      <c r="CBV1374" s="3"/>
      <c r="CBW1374" s="3"/>
      <c r="CBX1374" s="3"/>
      <c r="CBY1374" s="3"/>
      <c r="CBZ1374" s="3"/>
      <c r="CCA1374" s="3"/>
      <c r="CCB1374" s="3"/>
      <c r="CCC1374" s="3"/>
      <c r="CCD1374" s="3"/>
      <c r="CCE1374" s="3"/>
      <c r="CCF1374" s="3"/>
      <c r="CCG1374" s="3"/>
      <c r="CCH1374" s="3"/>
      <c r="CCI1374" s="3"/>
      <c r="CCJ1374" s="3"/>
      <c r="CCK1374" s="3"/>
      <c r="CCL1374" s="3"/>
      <c r="CCM1374" s="3"/>
      <c r="CCN1374" s="3"/>
      <c r="CCO1374" s="3"/>
      <c r="CCP1374" s="3"/>
      <c r="CCQ1374" s="3"/>
      <c r="CCR1374" s="3"/>
      <c r="CCS1374" s="3"/>
      <c r="CCT1374" s="3"/>
      <c r="CCU1374" s="3"/>
      <c r="CCV1374" s="3"/>
      <c r="CCW1374" s="3"/>
      <c r="CCX1374" s="3"/>
      <c r="CCY1374" s="3"/>
      <c r="CCZ1374" s="3"/>
      <c r="CDA1374" s="3"/>
      <c r="CDB1374" s="3"/>
      <c r="CDC1374" s="3"/>
      <c r="CDD1374" s="3"/>
      <c r="CDE1374" s="3"/>
      <c r="CDF1374" s="3"/>
      <c r="CDG1374" s="3"/>
      <c r="CDH1374" s="3"/>
      <c r="CDI1374" s="3"/>
      <c r="CDJ1374" s="3"/>
      <c r="CDK1374" s="3"/>
      <c r="CDL1374" s="3"/>
      <c r="CDM1374" s="3"/>
      <c r="CDN1374" s="3"/>
      <c r="CDO1374" s="3"/>
      <c r="CDP1374" s="3"/>
      <c r="CDQ1374" s="3"/>
      <c r="CDR1374" s="3"/>
      <c r="CDS1374" s="3"/>
      <c r="CDT1374" s="3"/>
      <c r="CDU1374" s="3"/>
      <c r="CDV1374" s="3"/>
      <c r="CDW1374" s="3"/>
      <c r="CDX1374" s="3"/>
      <c r="CDY1374" s="3"/>
      <c r="CDZ1374" s="3"/>
      <c r="CEA1374" s="3"/>
      <c r="CEB1374" s="3"/>
      <c r="CEC1374" s="3"/>
      <c r="CED1374" s="3"/>
      <c r="CEE1374" s="3"/>
      <c r="CEF1374" s="3"/>
      <c r="CEG1374" s="3"/>
      <c r="CEH1374" s="3"/>
      <c r="CEI1374" s="3"/>
      <c r="CEJ1374" s="3"/>
      <c r="CEK1374" s="3"/>
      <c r="CEL1374" s="3"/>
      <c r="CEM1374" s="3"/>
      <c r="CEN1374" s="3"/>
      <c r="CEO1374" s="3"/>
      <c r="CEP1374" s="3"/>
      <c r="CEQ1374" s="3"/>
      <c r="CER1374" s="3"/>
      <c r="CES1374" s="3"/>
      <c r="CET1374" s="3"/>
      <c r="CEU1374" s="3"/>
      <c r="CEV1374" s="3"/>
      <c r="CEW1374" s="3"/>
      <c r="CEX1374" s="3"/>
      <c r="CEY1374" s="3"/>
      <c r="CEZ1374" s="3"/>
      <c r="CFA1374" s="3"/>
      <c r="CFB1374" s="3"/>
      <c r="CFC1374" s="3"/>
      <c r="CFD1374" s="3"/>
      <c r="CFE1374" s="3"/>
      <c r="CFF1374" s="3"/>
      <c r="CFG1374" s="3"/>
      <c r="CFH1374" s="3"/>
      <c r="CFI1374" s="3"/>
      <c r="CFJ1374" s="3"/>
      <c r="CFK1374" s="3"/>
      <c r="CFL1374" s="3"/>
      <c r="CFM1374" s="3"/>
      <c r="CFN1374" s="3"/>
      <c r="CFO1374" s="3"/>
      <c r="CFP1374" s="3"/>
      <c r="CFQ1374" s="3"/>
      <c r="CFR1374" s="3"/>
      <c r="CFS1374" s="3"/>
      <c r="CFT1374" s="3"/>
      <c r="CFU1374" s="3"/>
      <c r="CFV1374" s="3"/>
      <c r="CFW1374" s="3"/>
      <c r="CFX1374" s="3"/>
      <c r="CFY1374" s="3"/>
      <c r="CFZ1374" s="3"/>
      <c r="CGA1374" s="3"/>
      <c r="CGB1374" s="3"/>
      <c r="CGC1374" s="3"/>
      <c r="CGD1374" s="3"/>
      <c r="CGE1374" s="3"/>
      <c r="CGF1374" s="3"/>
      <c r="CGG1374" s="3"/>
      <c r="CGH1374" s="3"/>
      <c r="CGI1374" s="3"/>
      <c r="CGJ1374" s="3"/>
      <c r="CGK1374" s="3"/>
      <c r="CGL1374" s="3"/>
      <c r="CGM1374" s="3"/>
      <c r="CGN1374" s="3"/>
      <c r="CGO1374" s="3"/>
      <c r="CGP1374" s="3"/>
      <c r="CGQ1374" s="3"/>
      <c r="CGR1374" s="3"/>
      <c r="CGS1374" s="3"/>
      <c r="CGT1374" s="3"/>
      <c r="CGU1374" s="3"/>
      <c r="CGV1374" s="3"/>
      <c r="CGW1374" s="3"/>
      <c r="CGX1374" s="3"/>
      <c r="CGY1374" s="3"/>
      <c r="CGZ1374" s="3"/>
      <c r="CHA1374" s="3"/>
      <c r="CHB1374" s="3"/>
      <c r="CHC1374" s="3"/>
      <c r="CHD1374" s="3"/>
      <c r="CHE1374" s="3"/>
      <c r="CHF1374" s="3"/>
      <c r="CHG1374" s="3"/>
      <c r="CHH1374" s="3"/>
      <c r="CHI1374" s="3"/>
      <c r="CHJ1374" s="3"/>
      <c r="CHK1374" s="3"/>
      <c r="CHL1374" s="3"/>
      <c r="CHM1374" s="3"/>
      <c r="CHN1374" s="3"/>
      <c r="CHO1374" s="3"/>
      <c r="CHP1374" s="3"/>
      <c r="CHQ1374" s="3"/>
      <c r="CHR1374" s="3"/>
      <c r="CHS1374" s="3"/>
      <c r="CHT1374" s="3"/>
      <c r="CHU1374" s="3"/>
      <c r="CHV1374" s="3"/>
      <c r="CHW1374" s="3"/>
      <c r="CHX1374" s="3"/>
      <c r="CHY1374" s="3"/>
      <c r="CHZ1374" s="3"/>
      <c r="CIA1374" s="3"/>
      <c r="CIB1374" s="3"/>
      <c r="CIC1374" s="3"/>
      <c r="CID1374" s="3"/>
      <c r="CIE1374" s="3"/>
      <c r="CIF1374" s="3"/>
      <c r="CIG1374" s="3"/>
      <c r="CIH1374" s="3"/>
      <c r="CII1374" s="3"/>
      <c r="CIJ1374" s="3"/>
      <c r="CIK1374" s="3"/>
      <c r="CIL1374" s="3"/>
      <c r="CIM1374" s="3"/>
      <c r="CIN1374" s="3"/>
      <c r="CIO1374" s="3"/>
      <c r="CIP1374" s="3"/>
      <c r="CIQ1374" s="3"/>
      <c r="CIR1374" s="3"/>
      <c r="CIS1374" s="3"/>
      <c r="CIT1374" s="3"/>
      <c r="CIU1374" s="3"/>
      <c r="CIV1374" s="3"/>
      <c r="CIW1374" s="3"/>
      <c r="CIX1374" s="3"/>
      <c r="CIY1374" s="3"/>
      <c r="CIZ1374" s="3"/>
      <c r="CJA1374" s="3"/>
      <c r="CJB1374" s="3"/>
      <c r="CJC1374" s="3"/>
      <c r="CJD1374" s="3"/>
      <c r="CJE1374" s="3"/>
      <c r="CJF1374" s="3"/>
      <c r="CJG1374" s="3"/>
      <c r="CJH1374" s="3"/>
      <c r="CJI1374" s="3"/>
      <c r="CJJ1374" s="3"/>
      <c r="CJK1374" s="3"/>
      <c r="CJL1374" s="3"/>
      <c r="CJM1374" s="3"/>
      <c r="CJN1374" s="3"/>
      <c r="CJO1374" s="3"/>
      <c r="CJP1374" s="3"/>
      <c r="CJQ1374" s="3"/>
      <c r="CJR1374" s="3"/>
      <c r="CJS1374" s="3"/>
      <c r="CJT1374" s="3"/>
      <c r="CJU1374" s="3"/>
      <c r="CJV1374" s="3"/>
      <c r="CJW1374" s="3"/>
      <c r="CJX1374" s="3"/>
      <c r="CJY1374" s="3"/>
      <c r="CJZ1374" s="3"/>
      <c r="CKA1374" s="3"/>
      <c r="CKB1374" s="3"/>
      <c r="CKC1374" s="3"/>
      <c r="CKD1374" s="3"/>
      <c r="CKE1374" s="3"/>
      <c r="CKF1374" s="3"/>
      <c r="CKG1374" s="3"/>
      <c r="CKH1374" s="3"/>
      <c r="CKI1374" s="3"/>
      <c r="CKJ1374" s="3"/>
      <c r="CKK1374" s="3"/>
      <c r="CKL1374" s="3"/>
      <c r="CKM1374" s="3"/>
      <c r="CKN1374" s="3"/>
      <c r="CKO1374" s="3"/>
      <c r="CKP1374" s="3"/>
      <c r="CKQ1374" s="3"/>
      <c r="CKR1374" s="3"/>
      <c r="CKS1374" s="3"/>
      <c r="CKT1374" s="3"/>
      <c r="CKU1374" s="3"/>
      <c r="CKV1374" s="3"/>
      <c r="CKW1374" s="3"/>
      <c r="CKX1374" s="3"/>
      <c r="CKY1374" s="3"/>
      <c r="CKZ1374" s="3"/>
      <c r="CLA1374" s="3"/>
      <c r="CLB1374" s="3"/>
      <c r="CLC1374" s="3"/>
      <c r="CLD1374" s="3"/>
      <c r="CLE1374" s="3"/>
      <c r="CLF1374" s="3"/>
      <c r="CLG1374" s="3"/>
      <c r="CLH1374" s="3"/>
      <c r="CLI1374" s="3"/>
      <c r="CLJ1374" s="3"/>
      <c r="CLK1374" s="3"/>
      <c r="CLL1374" s="3"/>
      <c r="CLM1374" s="3"/>
      <c r="CLN1374" s="3"/>
      <c r="CLO1374" s="3"/>
      <c r="CLP1374" s="3"/>
      <c r="CLQ1374" s="3"/>
      <c r="CLR1374" s="3"/>
      <c r="CLS1374" s="3"/>
      <c r="CLT1374" s="3"/>
      <c r="CLU1374" s="3"/>
      <c r="CLV1374" s="3"/>
      <c r="CLW1374" s="3"/>
      <c r="CLX1374" s="3"/>
      <c r="CLY1374" s="3"/>
      <c r="CLZ1374" s="3"/>
      <c r="CMA1374" s="3"/>
      <c r="CMB1374" s="3"/>
      <c r="CMC1374" s="3"/>
      <c r="CMD1374" s="3"/>
      <c r="CME1374" s="3"/>
      <c r="CMF1374" s="3"/>
      <c r="CMG1374" s="3"/>
      <c r="CMH1374" s="3"/>
      <c r="CMI1374" s="3"/>
      <c r="CMJ1374" s="3"/>
      <c r="CMK1374" s="3"/>
      <c r="CML1374" s="3"/>
      <c r="CMM1374" s="3"/>
      <c r="CMN1374" s="3"/>
      <c r="CMO1374" s="3"/>
      <c r="CMP1374" s="3"/>
      <c r="CMQ1374" s="3"/>
      <c r="CMR1374" s="3"/>
      <c r="CMS1374" s="3"/>
      <c r="CMT1374" s="3"/>
      <c r="CMU1374" s="3"/>
      <c r="CMV1374" s="3"/>
      <c r="CMW1374" s="3"/>
      <c r="CMX1374" s="3"/>
      <c r="CMY1374" s="3"/>
      <c r="CMZ1374" s="3"/>
      <c r="CNA1374" s="3"/>
      <c r="CNB1374" s="3"/>
      <c r="CNC1374" s="3"/>
      <c r="CND1374" s="3"/>
      <c r="CNE1374" s="3"/>
      <c r="CNF1374" s="3"/>
      <c r="CNG1374" s="3"/>
      <c r="CNH1374" s="3"/>
      <c r="CNI1374" s="3"/>
      <c r="CNJ1374" s="3"/>
      <c r="CNK1374" s="3"/>
      <c r="CNL1374" s="3"/>
      <c r="CNM1374" s="3"/>
      <c r="CNN1374" s="3"/>
      <c r="CNO1374" s="3"/>
      <c r="CNP1374" s="3"/>
      <c r="CNQ1374" s="3"/>
      <c r="CNR1374" s="3"/>
      <c r="CNS1374" s="3"/>
      <c r="CNT1374" s="3"/>
      <c r="CNU1374" s="3"/>
      <c r="CNV1374" s="3"/>
      <c r="CNW1374" s="3"/>
      <c r="CNX1374" s="3"/>
      <c r="CNY1374" s="3"/>
      <c r="CNZ1374" s="3"/>
      <c r="COA1374" s="3"/>
      <c r="COB1374" s="3"/>
      <c r="COC1374" s="3"/>
      <c r="COD1374" s="3"/>
      <c r="COE1374" s="3"/>
      <c r="COF1374" s="3"/>
      <c r="COG1374" s="3"/>
      <c r="COH1374" s="3"/>
      <c r="COI1374" s="3"/>
      <c r="COJ1374" s="3"/>
      <c r="COK1374" s="3"/>
      <c r="COL1374" s="3"/>
      <c r="COM1374" s="3"/>
      <c r="CON1374" s="3"/>
      <c r="COO1374" s="3"/>
      <c r="COP1374" s="3"/>
      <c r="COQ1374" s="3"/>
      <c r="COR1374" s="3"/>
      <c r="COS1374" s="3"/>
      <c r="COT1374" s="3"/>
      <c r="COU1374" s="3"/>
      <c r="COV1374" s="3"/>
      <c r="COW1374" s="3"/>
      <c r="COX1374" s="3"/>
      <c r="COY1374" s="3"/>
      <c r="COZ1374" s="3"/>
      <c r="CPA1374" s="3"/>
      <c r="CPB1374" s="3"/>
      <c r="CPC1374" s="3"/>
      <c r="CPD1374" s="3"/>
      <c r="CPE1374" s="3"/>
      <c r="CPF1374" s="3"/>
      <c r="CPG1374" s="3"/>
      <c r="CPH1374" s="3"/>
      <c r="CPI1374" s="3"/>
      <c r="CPJ1374" s="3"/>
      <c r="CPK1374" s="3"/>
      <c r="CPL1374" s="3"/>
      <c r="CPM1374" s="3"/>
      <c r="CPN1374" s="3"/>
      <c r="CPO1374" s="3"/>
      <c r="CPP1374" s="3"/>
      <c r="CPQ1374" s="3"/>
      <c r="CPR1374" s="3"/>
      <c r="CPS1374" s="3"/>
      <c r="CPT1374" s="3"/>
      <c r="CPU1374" s="3"/>
      <c r="CPV1374" s="3"/>
      <c r="CPW1374" s="3"/>
      <c r="CPX1374" s="3"/>
      <c r="CPY1374" s="3"/>
      <c r="CPZ1374" s="3"/>
      <c r="CQA1374" s="3"/>
      <c r="CQB1374" s="3"/>
      <c r="CQC1374" s="3"/>
      <c r="CQD1374" s="3"/>
      <c r="CQE1374" s="3"/>
      <c r="CQF1374" s="3"/>
      <c r="CQG1374" s="3"/>
      <c r="CQH1374" s="3"/>
      <c r="CQI1374" s="3"/>
      <c r="CQJ1374" s="3"/>
      <c r="CQK1374" s="3"/>
      <c r="CQL1374" s="3"/>
      <c r="CQM1374" s="3"/>
      <c r="CQN1374" s="3"/>
      <c r="CQO1374" s="3"/>
      <c r="CQP1374" s="3"/>
      <c r="CQQ1374" s="3"/>
      <c r="CQR1374" s="3"/>
      <c r="CQS1374" s="3"/>
      <c r="CQT1374" s="3"/>
      <c r="CQU1374" s="3"/>
      <c r="CQV1374" s="3"/>
      <c r="CQW1374" s="3"/>
      <c r="CQX1374" s="3"/>
      <c r="CQY1374" s="3"/>
      <c r="CQZ1374" s="3"/>
      <c r="CRA1374" s="3"/>
      <c r="CRB1374" s="3"/>
      <c r="CRC1374" s="3"/>
      <c r="CRD1374" s="3"/>
      <c r="CRE1374" s="3"/>
      <c r="CRF1374" s="3"/>
      <c r="CRG1374" s="3"/>
      <c r="CRH1374" s="3"/>
      <c r="CRI1374" s="3"/>
      <c r="CRJ1374" s="3"/>
      <c r="CRK1374" s="3"/>
      <c r="CRL1374" s="3"/>
      <c r="CRM1374" s="3"/>
      <c r="CRN1374" s="3"/>
      <c r="CRO1374" s="3"/>
      <c r="CRP1374" s="3"/>
      <c r="CRQ1374" s="3"/>
      <c r="CRR1374" s="3"/>
      <c r="CRS1374" s="3"/>
      <c r="CRT1374" s="3"/>
      <c r="CRU1374" s="3"/>
      <c r="CRV1374" s="3"/>
      <c r="CRW1374" s="3"/>
      <c r="CRX1374" s="3"/>
      <c r="CRY1374" s="3"/>
      <c r="CRZ1374" s="3"/>
      <c r="CSA1374" s="3"/>
      <c r="CSB1374" s="3"/>
      <c r="CSC1374" s="3"/>
      <c r="CSD1374" s="3"/>
      <c r="CSE1374" s="3"/>
      <c r="CSF1374" s="3"/>
      <c r="CSG1374" s="3"/>
      <c r="CSH1374" s="3"/>
      <c r="CSI1374" s="3"/>
      <c r="CSJ1374" s="3"/>
      <c r="CSK1374" s="3"/>
      <c r="CSL1374" s="3"/>
      <c r="CSM1374" s="3"/>
      <c r="CSN1374" s="3"/>
      <c r="CSO1374" s="3"/>
      <c r="CSP1374" s="3"/>
      <c r="CSQ1374" s="3"/>
      <c r="CSR1374" s="3"/>
      <c r="CSS1374" s="3"/>
      <c r="CST1374" s="3"/>
      <c r="CSU1374" s="3"/>
      <c r="CSV1374" s="3"/>
      <c r="CSW1374" s="3"/>
      <c r="CSX1374" s="3"/>
      <c r="CSY1374" s="3"/>
      <c r="CSZ1374" s="3"/>
      <c r="CTA1374" s="3"/>
      <c r="CTB1374" s="3"/>
      <c r="CTC1374" s="3"/>
      <c r="CTD1374" s="3"/>
      <c r="CTE1374" s="3"/>
      <c r="CTF1374" s="3"/>
      <c r="CTG1374" s="3"/>
      <c r="CTH1374" s="3"/>
      <c r="CTI1374" s="3"/>
      <c r="CTJ1374" s="3"/>
      <c r="CTK1374" s="3"/>
      <c r="CTL1374" s="3"/>
      <c r="CTM1374" s="3"/>
      <c r="CTN1374" s="3"/>
      <c r="CTO1374" s="3"/>
      <c r="CTP1374" s="3"/>
      <c r="CTQ1374" s="3"/>
      <c r="CTR1374" s="3"/>
      <c r="CTS1374" s="3"/>
      <c r="CTT1374" s="3"/>
      <c r="CTU1374" s="3"/>
      <c r="CTV1374" s="3"/>
      <c r="CTW1374" s="3"/>
      <c r="CTX1374" s="3"/>
      <c r="CTY1374" s="3"/>
      <c r="CTZ1374" s="3"/>
      <c r="CUA1374" s="3"/>
      <c r="CUB1374" s="3"/>
      <c r="CUC1374" s="3"/>
      <c r="CUD1374" s="3"/>
      <c r="CUE1374" s="3"/>
      <c r="CUF1374" s="3"/>
      <c r="CUG1374" s="3"/>
      <c r="CUH1374" s="3"/>
      <c r="CUI1374" s="3"/>
      <c r="CUJ1374" s="3"/>
      <c r="CUK1374" s="3"/>
      <c r="CUL1374" s="3"/>
      <c r="CUM1374" s="3"/>
      <c r="CUN1374" s="3"/>
      <c r="CUO1374" s="3"/>
      <c r="CUP1374" s="3"/>
      <c r="CUQ1374" s="3"/>
      <c r="CUR1374" s="3"/>
      <c r="CUS1374" s="3"/>
      <c r="CUT1374" s="3"/>
      <c r="CUU1374" s="3"/>
      <c r="CUV1374" s="3"/>
      <c r="CUW1374" s="3"/>
      <c r="CUX1374" s="3"/>
      <c r="CUY1374" s="3"/>
      <c r="CUZ1374" s="3"/>
      <c r="CVA1374" s="3"/>
      <c r="CVB1374" s="3"/>
      <c r="CVC1374" s="3"/>
      <c r="CVD1374" s="3"/>
      <c r="CVE1374" s="3"/>
      <c r="CVF1374" s="3"/>
      <c r="CVG1374" s="3"/>
      <c r="CVH1374" s="3"/>
      <c r="CVI1374" s="3"/>
      <c r="CVJ1374" s="3"/>
      <c r="CVK1374" s="3"/>
      <c r="CVL1374" s="3"/>
      <c r="CVM1374" s="3"/>
      <c r="CVN1374" s="3"/>
      <c r="CVO1374" s="3"/>
      <c r="CVP1374" s="3"/>
      <c r="CVQ1374" s="3"/>
      <c r="CVR1374" s="3"/>
      <c r="CVS1374" s="3"/>
      <c r="CVT1374" s="3"/>
      <c r="CVU1374" s="3"/>
      <c r="CVV1374" s="3"/>
      <c r="CVW1374" s="3"/>
      <c r="CVX1374" s="3"/>
      <c r="CVY1374" s="3"/>
      <c r="CVZ1374" s="3"/>
      <c r="CWA1374" s="3"/>
      <c r="CWB1374" s="3"/>
      <c r="CWC1374" s="3"/>
      <c r="CWD1374" s="3"/>
      <c r="CWE1374" s="3"/>
      <c r="CWF1374" s="3"/>
      <c r="CWG1374" s="3"/>
      <c r="CWH1374" s="3"/>
      <c r="CWI1374" s="3"/>
      <c r="CWJ1374" s="3"/>
      <c r="CWK1374" s="3"/>
      <c r="CWL1374" s="3"/>
      <c r="CWM1374" s="3"/>
      <c r="CWN1374" s="3"/>
      <c r="CWO1374" s="3"/>
      <c r="CWP1374" s="3"/>
      <c r="CWQ1374" s="3"/>
      <c r="CWR1374" s="3"/>
      <c r="CWS1374" s="3"/>
      <c r="CWT1374" s="3"/>
      <c r="CWU1374" s="3"/>
      <c r="CWV1374" s="3"/>
      <c r="CWW1374" s="3"/>
      <c r="CWX1374" s="3"/>
      <c r="CWY1374" s="3"/>
      <c r="CWZ1374" s="3"/>
      <c r="CXA1374" s="3"/>
      <c r="CXB1374" s="3"/>
      <c r="CXC1374" s="3"/>
      <c r="CXD1374" s="3"/>
      <c r="CXE1374" s="3"/>
      <c r="CXF1374" s="3"/>
      <c r="CXG1374" s="3"/>
      <c r="CXH1374" s="3"/>
      <c r="CXI1374" s="3"/>
      <c r="CXJ1374" s="3"/>
      <c r="CXK1374" s="3"/>
      <c r="CXL1374" s="3"/>
      <c r="CXM1374" s="3"/>
      <c r="CXN1374" s="3"/>
      <c r="CXO1374" s="3"/>
      <c r="CXP1374" s="3"/>
      <c r="CXQ1374" s="3"/>
      <c r="CXR1374" s="3"/>
      <c r="CXS1374" s="3"/>
      <c r="CXT1374" s="3"/>
      <c r="CXU1374" s="3"/>
      <c r="CXV1374" s="3"/>
      <c r="CXW1374" s="3"/>
      <c r="CXX1374" s="3"/>
      <c r="CXY1374" s="3"/>
      <c r="CXZ1374" s="3"/>
      <c r="CYA1374" s="3"/>
      <c r="CYB1374" s="3"/>
      <c r="CYC1374" s="3"/>
      <c r="CYD1374" s="3"/>
      <c r="CYE1374" s="3"/>
      <c r="CYF1374" s="3"/>
      <c r="CYG1374" s="3"/>
      <c r="CYH1374" s="3"/>
      <c r="CYI1374" s="3"/>
      <c r="CYJ1374" s="3"/>
      <c r="CYK1374" s="3"/>
      <c r="CYL1374" s="3"/>
      <c r="CYM1374" s="3"/>
      <c r="CYN1374" s="3"/>
      <c r="CYO1374" s="3"/>
      <c r="CYP1374" s="3"/>
      <c r="CYQ1374" s="3"/>
      <c r="CYR1374" s="3"/>
      <c r="CYS1374" s="3"/>
      <c r="CYT1374" s="3"/>
      <c r="CYU1374" s="3"/>
      <c r="CYV1374" s="3"/>
      <c r="CYW1374" s="3"/>
      <c r="CYX1374" s="3"/>
      <c r="CYY1374" s="3"/>
      <c r="CYZ1374" s="3"/>
      <c r="CZA1374" s="3"/>
      <c r="CZB1374" s="3"/>
      <c r="CZC1374" s="3"/>
      <c r="CZD1374" s="3"/>
      <c r="CZE1374" s="3"/>
      <c r="CZF1374" s="3"/>
      <c r="CZG1374" s="3"/>
      <c r="CZH1374" s="3"/>
      <c r="CZI1374" s="3"/>
      <c r="CZJ1374" s="3"/>
      <c r="CZK1374" s="3"/>
      <c r="CZL1374" s="3"/>
      <c r="CZM1374" s="3"/>
      <c r="CZN1374" s="3"/>
      <c r="CZO1374" s="3"/>
      <c r="CZP1374" s="3"/>
      <c r="CZQ1374" s="3"/>
      <c r="CZR1374" s="3"/>
      <c r="CZS1374" s="3"/>
      <c r="CZT1374" s="3"/>
      <c r="CZU1374" s="3"/>
      <c r="CZV1374" s="3"/>
      <c r="CZW1374" s="3"/>
      <c r="CZX1374" s="3"/>
      <c r="CZY1374" s="3"/>
      <c r="CZZ1374" s="3"/>
      <c r="DAA1374" s="3"/>
      <c r="DAB1374" s="3"/>
      <c r="DAC1374" s="3"/>
      <c r="DAD1374" s="3"/>
      <c r="DAE1374" s="3"/>
      <c r="DAF1374" s="3"/>
      <c r="DAG1374" s="3"/>
      <c r="DAH1374" s="3"/>
      <c r="DAI1374" s="3"/>
      <c r="DAJ1374" s="3"/>
      <c r="DAK1374" s="3"/>
      <c r="DAL1374" s="3"/>
      <c r="DAM1374" s="3"/>
      <c r="DAN1374" s="3"/>
      <c r="DAO1374" s="3"/>
      <c r="DAP1374" s="3"/>
      <c r="DAQ1374" s="3"/>
      <c r="DAR1374" s="3"/>
      <c r="DAS1374" s="3"/>
      <c r="DAT1374" s="3"/>
      <c r="DAU1374" s="3"/>
      <c r="DAV1374" s="3"/>
      <c r="DAW1374" s="3"/>
      <c r="DAX1374" s="3"/>
      <c r="DAY1374" s="3"/>
      <c r="DAZ1374" s="3"/>
      <c r="DBA1374" s="3"/>
      <c r="DBB1374" s="3"/>
      <c r="DBC1374" s="3"/>
      <c r="DBD1374" s="3"/>
      <c r="DBE1374" s="3"/>
      <c r="DBF1374" s="3"/>
      <c r="DBG1374" s="3"/>
      <c r="DBH1374" s="3"/>
      <c r="DBI1374" s="3"/>
      <c r="DBJ1374" s="3"/>
      <c r="DBK1374" s="3"/>
      <c r="DBL1374" s="3"/>
      <c r="DBM1374" s="3"/>
      <c r="DBN1374" s="3"/>
      <c r="DBO1374" s="3"/>
      <c r="DBP1374" s="3"/>
      <c r="DBQ1374" s="3"/>
      <c r="DBR1374" s="3"/>
      <c r="DBS1374" s="3"/>
      <c r="DBT1374" s="3"/>
      <c r="DBU1374" s="3"/>
      <c r="DBV1374" s="3"/>
      <c r="DBW1374" s="3"/>
      <c r="DBX1374" s="3"/>
      <c r="DBY1374" s="3"/>
      <c r="DBZ1374" s="3"/>
      <c r="DCA1374" s="3"/>
      <c r="DCB1374" s="3"/>
      <c r="DCC1374" s="3"/>
      <c r="DCD1374" s="3"/>
      <c r="DCE1374" s="3"/>
      <c r="DCF1374" s="3"/>
      <c r="DCG1374" s="3"/>
      <c r="DCH1374" s="3"/>
      <c r="DCI1374" s="3"/>
      <c r="DCJ1374" s="3"/>
      <c r="DCK1374" s="3"/>
      <c r="DCL1374" s="3"/>
      <c r="DCM1374" s="3"/>
      <c r="DCN1374" s="3"/>
      <c r="DCO1374" s="3"/>
      <c r="DCP1374" s="3"/>
      <c r="DCQ1374" s="3"/>
      <c r="DCR1374" s="3"/>
      <c r="DCS1374" s="3"/>
      <c r="DCT1374" s="3"/>
      <c r="DCU1374" s="3"/>
      <c r="DCV1374" s="3"/>
      <c r="DCW1374" s="3"/>
      <c r="DCX1374" s="3"/>
      <c r="DCY1374" s="3"/>
      <c r="DCZ1374" s="3"/>
      <c r="DDA1374" s="3"/>
      <c r="DDB1374" s="3"/>
      <c r="DDC1374" s="3"/>
      <c r="DDD1374" s="3"/>
      <c r="DDE1374" s="3"/>
      <c r="DDF1374" s="3"/>
      <c r="DDG1374" s="3"/>
      <c r="DDH1374" s="3"/>
      <c r="DDI1374" s="3"/>
      <c r="DDJ1374" s="3"/>
      <c r="DDK1374" s="3"/>
      <c r="DDL1374" s="3"/>
      <c r="DDM1374" s="3"/>
      <c r="DDN1374" s="3"/>
      <c r="DDO1374" s="3"/>
      <c r="DDP1374" s="3"/>
      <c r="DDQ1374" s="3"/>
      <c r="DDR1374" s="3"/>
      <c r="DDS1374" s="3"/>
      <c r="DDT1374" s="3"/>
      <c r="DDU1374" s="3"/>
      <c r="DDV1374" s="3"/>
      <c r="DDW1374" s="3"/>
      <c r="DDX1374" s="3"/>
      <c r="DDY1374" s="3"/>
      <c r="DDZ1374" s="3"/>
      <c r="DEA1374" s="3"/>
      <c r="DEB1374" s="3"/>
      <c r="DEC1374" s="3"/>
      <c r="DED1374" s="3"/>
      <c r="DEE1374" s="3"/>
      <c r="DEF1374" s="3"/>
      <c r="DEG1374" s="3"/>
      <c r="DEH1374" s="3"/>
      <c r="DEI1374" s="3"/>
      <c r="DEJ1374" s="3"/>
      <c r="DEK1374" s="3"/>
      <c r="DEL1374" s="3"/>
      <c r="DEM1374" s="3"/>
      <c r="DEN1374" s="3"/>
      <c r="DEO1374" s="3"/>
      <c r="DEP1374" s="3"/>
      <c r="DEQ1374" s="3"/>
      <c r="DER1374" s="3"/>
      <c r="DES1374" s="3"/>
      <c r="DET1374" s="3"/>
      <c r="DEU1374" s="3"/>
      <c r="DEV1374" s="3"/>
      <c r="DEW1374" s="3"/>
      <c r="DEX1374" s="3"/>
      <c r="DEY1374" s="3"/>
      <c r="DEZ1374" s="3"/>
      <c r="DFA1374" s="3"/>
      <c r="DFB1374" s="3"/>
      <c r="DFC1374" s="3"/>
      <c r="DFD1374" s="3"/>
      <c r="DFE1374" s="3"/>
      <c r="DFF1374" s="3"/>
      <c r="DFG1374" s="3"/>
      <c r="DFH1374" s="3"/>
      <c r="DFI1374" s="3"/>
      <c r="DFJ1374" s="3"/>
      <c r="DFK1374" s="3"/>
      <c r="DFL1374" s="3"/>
      <c r="DFM1374" s="3"/>
      <c r="DFN1374" s="3"/>
      <c r="DFO1374" s="3"/>
      <c r="DFP1374" s="3"/>
      <c r="DFQ1374" s="3"/>
      <c r="DFR1374" s="3"/>
      <c r="DFS1374" s="3"/>
      <c r="DFT1374" s="3"/>
      <c r="DFU1374" s="3"/>
      <c r="DFV1374" s="3"/>
      <c r="DFW1374" s="3"/>
      <c r="DFX1374" s="3"/>
      <c r="DFY1374" s="3"/>
      <c r="DFZ1374" s="3"/>
      <c r="DGA1374" s="3"/>
      <c r="DGB1374" s="3"/>
      <c r="DGC1374" s="3"/>
      <c r="DGD1374" s="3"/>
      <c r="DGE1374" s="3"/>
      <c r="DGF1374" s="3"/>
      <c r="DGG1374" s="3"/>
      <c r="DGH1374" s="3"/>
      <c r="DGI1374" s="3"/>
      <c r="DGJ1374" s="3"/>
      <c r="DGK1374" s="3"/>
      <c r="DGL1374" s="3"/>
      <c r="DGM1374" s="3"/>
      <c r="DGN1374" s="3"/>
      <c r="DGO1374" s="3"/>
      <c r="DGP1374" s="3"/>
      <c r="DGQ1374" s="3"/>
      <c r="DGR1374" s="3"/>
      <c r="DGS1374" s="3"/>
      <c r="DGT1374" s="3"/>
      <c r="DGU1374" s="3"/>
      <c r="DGV1374" s="3"/>
      <c r="DGW1374" s="3"/>
      <c r="DGX1374" s="3"/>
      <c r="DGY1374" s="3"/>
      <c r="DGZ1374" s="3"/>
      <c r="DHA1374" s="3"/>
      <c r="DHB1374" s="3"/>
      <c r="DHC1374" s="3"/>
      <c r="DHD1374" s="3"/>
      <c r="DHE1374" s="3"/>
      <c r="DHF1374" s="3"/>
      <c r="DHG1374" s="3"/>
      <c r="DHH1374" s="3"/>
      <c r="DHI1374" s="3"/>
      <c r="DHJ1374" s="3"/>
      <c r="DHK1374" s="3"/>
      <c r="DHL1374" s="3"/>
      <c r="DHM1374" s="3"/>
      <c r="DHN1374" s="3"/>
      <c r="DHO1374" s="3"/>
      <c r="DHP1374" s="3"/>
      <c r="DHQ1374" s="3"/>
      <c r="DHR1374" s="3"/>
      <c r="DHS1374" s="3"/>
      <c r="DHT1374" s="3"/>
      <c r="DHU1374" s="3"/>
      <c r="DHV1374" s="3"/>
      <c r="DHW1374" s="3"/>
      <c r="DHX1374" s="3"/>
      <c r="DHY1374" s="3"/>
      <c r="DHZ1374" s="3"/>
      <c r="DIA1374" s="3"/>
      <c r="DIB1374" s="3"/>
      <c r="DIC1374" s="3"/>
      <c r="DID1374" s="3"/>
      <c r="DIE1374" s="3"/>
      <c r="DIF1374" s="3"/>
      <c r="DIG1374" s="3"/>
      <c r="DIH1374" s="3"/>
      <c r="DII1374" s="3"/>
      <c r="DIJ1374" s="3"/>
      <c r="DIK1374" s="3"/>
      <c r="DIL1374" s="3"/>
      <c r="DIM1374" s="3"/>
      <c r="DIN1374" s="3"/>
      <c r="DIO1374" s="3"/>
      <c r="DIP1374" s="3"/>
      <c r="DIQ1374" s="3"/>
      <c r="DIR1374" s="3"/>
      <c r="DIS1374" s="3"/>
      <c r="DIT1374" s="3"/>
      <c r="DIU1374" s="3"/>
      <c r="DIV1374" s="3"/>
      <c r="DIW1374" s="3"/>
      <c r="DIX1374" s="3"/>
      <c r="DIY1374" s="3"/>
      <c r="DIZ1374" s="3"/>
      <c r="DJA1374" s="3"/>
      <c r="DJB1374" s="3"/>
      <c r="DJC1374" s="3"/>
      <c r="DJD1374" s="3"/>
      <c r="DJE1374" s="3"/>
      <c r="DJF1374" s="3"/>
      <c r="DJG1374" s="3"/>
      <c r="DJH1374" s="3"/>
      <c r="DJI1374" s="3"/>
      <c r="DJJ1374" s="3"/>
      <c r="DJK1374" s="3"/>
      <c r="DJL1374" s="3"/>
      <c r="DJM1374" s="3"/>
      <c r="DJN1374" s="3"/>
      <c r="DJO1374" s="3"/>
      <c r="DJP1374" s="3"/>
      <c r="DJQ1374" s="3"/>
      <c r="DJR1374" s="3"/>
      <c r="DJS1374" s="3"/>
      <c r="DJT1374" s="3"/>
      <c r="DJU1374" s="3"/>
      <c r="DJV1374" s="3"/>
      <c r="DJW1374" s="3"/>
      <c r="DJX1374" s="3"/>
      <c r="DJY1374" s="3"/>
      <c r="DJZ1374" s="3"/>
      <c r="DKA1374" s="3"/>
      <c r="DKB1374" s="3"/>
      <c r="DKC1374" s="3"/>
      <c r="DKD1374" s="3"/>
      <c r="DKE1374" s="3"/>
      <c r="DKF1374" s="3"/>
      <c r="DKG1374" s="3"/>
      <c r="DKH1374" s="3"/>
      <c r="DKI1374" s="3"/>
      <c r="DKJ1374" s="3"/>
      <c r="DKK1374" s="3"/>
      <c r="DKL1374" s="3"/>
      <c r="DKM1374" s="3"/>
      <c r="DKN1374" s="3"/>
      <c r="DKO1374" s="3"/>
      <c r="DKP1374" s="3"/>
      <c r="DKQ1374" s="3"/>
      <c r="DKR1374" s="3"/>
      <c r="DKS1374" s="3"/>
      <c r="DKT1374" s="3"/>
      <c r="DKU1374" s="3"/>
      <c r="DKV1374" s="3"/>
      <c r="DKW1374" s="3"/>
      <c r="DKX1374" s="3"/>
      <c r="DKY1374" s="3"/>
      <c r="DKZ1374" s="3"/>
      <c r="DLA1374" s="3"/>
      <c r="DLB1374" s="3"/>
      <c r="DLC1374" s="3"/>
      <c r="DLD1374" s="3"/>
      <c r="DLE1374" s="3"/>
      <c r="DLF1374" s="3"/>
      <c r="DLG1374" s="3"/>
      <c r="DLH1374" s="3"/>
      <c r="DLI1374" s="3"/>
      <c r="DLJ1374" s="3"/>
      <c r="DLK1374" s="3"/>
      <c r="DLL1374" s="3"/>
      <c r="DLM1374" s="3"/>
      <c r="DLN1374" s="3"/>
      <c r="DLO1374" s="3"/>
      <c r="DLP1374" s="3"/>
      <c r="DLQ1374" s="3"/>
      <c r="DLR1374" s="3"/>
      <c r="DLS1374" s="3"/>
      <c r="DLT1374" s="3"/>
      <c r="DLU1374" s="3"/>
      <c r="DLV1374" s="3"/>
      <c r="DLW1374" s="3"/>
      <c r="DLX1374" s="3"/>
      <c r="DLY1374" s="3"/>
      <c r="DLZ1374" s="3"/>
      <c r="DMA1374" s="3"/>
      <c r="DMB1374" s="3"/>
      <c r="DMC1374" s="3"/>
      <c r="DMD1374" s="3"/>
      <c r="DME1374" s="3"/>
      <c r="DMF1374" s="3"/>
      <c r="DMG1374" s="3"/>
      <c r="DMH1374" s="3"/>
      <c r="DMI1374" s="3"/>
      <c r="DMJ1374" s="3"/>
      <c r="DMK1374" s="3"/>
      <c r="DML1374" s="3"/>
      <c r="DMM1374" s="3"/>
      <c r="DMN1374" s="3"/>
      <c r="DMO1374" s="3"/>
      <c r="DMP1374" s="3"/>
      <c r="DMQ1374" s="3"/>
      <c r="DMR1374" s="3"/>
      <c r="DMS1374" s="3"/>
      <c r="DMT1374" s="3"/>
      <c r="DMU1374" s="3"/>
      <c r="DMV1374" s="3"/>
      <c r="DMW1374" s="3"/>
      <c r="DMX1374" s="3"/>
      <c r="DMY1374" s="3"/>
      <c r="DMZ1374" s="3"/>
      <c r="DNA1374" s="3"/>
      <c r="DNB1374" s="3"/>
      <c r="DNC1374" s="3"/>
      <c r="DND1374" s="3"/>
      <c r="DNE1374" s="3"/>
      <c r="DNF1374" s="3"/>
      <c r="DNG1374" s="3"/>
      <c r="DNH1374" s="3"/>
      <c r="DNI1374" s="3"/>
      <c r="DNJ1374" s="3"/>
      <c r="DNK1374" s="3"/>
      <c r="DNL1374" s="3"/>
      <c r="DNM1374" s="3"/>
      <c r="DNN1374" s="3"/>
      <c r="DNO1374" s="3"/>
      <c r="DNP1374" s="3"/>
      <c r="DNQ1374" s="3"/>
      <c r="DNR1374" s="3"/>
      <c r="DNS1374" s="3"/>
      <c r="DNT1374" s="3"/>
      <c r="DNU1374" s="3"/>
      <c r="DNV1374" s="3"/>
      <c r="DNW1374" s="3"/>
      <c r="DNX1374" s="3"/>
      <c r="DNY1374" s="3"/>
      <c r="DNZ1374" s="3"/>
      <c r="DOA1374" s="3"/>
      <c r="DOB1374" s="3"/>
      <c r="DOC1374" s="3"/>
      <c r="DOD1374" s="3"/>
      <c r="DOE1374" s="3"/>
      <c r="DOF1374" s="3"/>
      <c r="DOG1374" s="3"/>
      <c r="DOH1374" s="3"/>
      <c r="DOI1374" s="3"/>
      <c r="DOJ1374" s="3"/>
      <c r="DOK1374" s="3"/>
      <c r="DOL1374" s="3"/>
      <c r="DOM1374" s="3"/>
      <c r="DON1374" s="3"/>
      <c r="DOO1374" s="3"/>
      <c r="DOP1374" s="3"/>
      <c r="DOQ1374" s="3"/>
      <c r="DOR1374" s="3"/>
      <c r="DOS1374" s="3"/>
      <c r="DOT1374" s="3"/>
      <c r="DOU1374" s="3"/>
      <c r="DOV1374" s="3"/>
      <c r="DOW1374" s="3"/>
      <c r="DOX1374" s="3"/>
      <c r="DOY1374" s="3"/>
      <c r="DOZ1374" s="3"/>
      <c r="DPA1374" s="3"/>
      <c r="DPB1374" s="3"/>
      <c r="DPC1374" s="3"/>
      <c r="DPD1374" s="3"/>
      <c r="DPE1374" s="3"/>
      <c r="DPF1374" s="3"/>
      <c r="DPG1374" s="3"/>
      <c r="DPH1374" s="3"/>
      <c r="DPI1374" s="3"/>
      <c r="DPJ1374" s="3"/>
      <c r="DPK1374" s="3"/>
      <c r="DPL1374" s="3"/>
      <c r="DPM1374" s="3"/>
      <c r="DPN1374" s="3"/>
      <c r="DPO1374" s="3"/>
      <c r="DPP1374" s="3"/>
      <c r="DPQ1374" s="3"/>
      <c r="DPR1374" s="3"/>
      <c r="DPS1374" s="3"/>
      <c r="DPT1374" s="3"/>
      <c r="DPU1374" s="3"/>
      <c r="DPV1374" s="3"/>
      <c r="DPW1374" s="3"/>
      <c r="DPX1374" s="3"/>
      <c r="DPY1374" s="3"/>
      <c r="DPZ1374" s="3"/>
      <c r="DQA1374" s="3"/>
      <c r="DQB1374" s="3"/>
      <c r="DQC1374" s="3"/>
      <c r="DQD1374" s="3"/>
      <c r="DQE1374" s="3"/>
      <c r="DQF1374" s="3"/>
      <c r="DQG1374" s="3"/>
      <c r="DQH1374" s="3"/>
      <c r="DQI1374" s="3"/>
      <c r="DQJ1374" s="3"/>
      <c r="DQK1374" s="3"/>
      <c r="DQL1374" s="3"/>
      <c r="DQM1374" s="3"/>
      <c r="DQN1374" s="3"/>
      <c r="DQO1374" s="3"/>
      <c r="DQP1374" s="3"/>
      <c r="DQQ1374" s="3"/>
      <c r="DQR1374" s="3"/>
      <c r="DQS1374" s="3"/>
      <c r="DQT1374" s="3"/>
      <c r="DQU1374" s="3"/>
      <c r="DQV1374" s="3"/>
      <c r="DQW1374" s="3"/>
      <c r="DQX1374" s="3"/>
      <c r="DQY1374" s="3"/>
      <c r="DQZ1374" s="3"/>
      <c r="DRA1374" s="3"/>
      <c r="DRB1374" s="3"/>
      <c r="DRC1374" s="3"/>
      <c r="DRD1374" s="3"/>
      <c r="DRE1374" s="3"/>
      <c r="DRF1374" s="3"/>
      <c r="DRG1374" s="3"/>
      <c r="DRH1374" s="3"/>
      <c r="DRI1374" s="3"/>
      <c r="DRJ1374" s="3"/>
      <c r="DRK1374" s="3"/>
      <c r="DRL1374" s="3"/>
      <c r="DRM1374" s="3"/>
      <c r="DRN1374" s="3"/>
      <c r="DRO1374" s="3"/>
      <c r="DRP1374" s="3"/>
      <c r="DRQ1374" s="3"/>
      <c r="DRR1374" s="3"/>
      <c r="DRS1374" s="3"/>
      <c r="DRT1374" s="3"/>
      <c r="DRU1374" s="3"/>
      <c r="DRV1374" s="3"/>
      <c r="DRW1374" s="3"/>
      <c r="DRX1374" s="3"/>
      <c r="DRY1374" s="3"/>
      <c r="DRZ1374" s="3"/>
      <c r="DSA1374" s="3"/>
      <c r="DSB1374" s="3"/>
      <c r="DSC1374" s="3"/>
      <c r="DSD1374" s="3"/>
      <c r="DSE1374" s="3"/>
      <c r="DSF1374" s="3"/>
      <c r="DSG1374" s="3"/>
      <c r="DSH1374" s="3"/>
      <c r="DSI1374" s="3"/>
      <c r="DSJ1374" s="3"/>
      <c r="DSK1374" s="3"/>
      <c r="DSL1374" s="3"/>
      <c r="DSM1374" s="3"/>
      <c r="DSN1374" s="3"/>
      <c r="DSO1374" s="3"/>
      <c r="DSP1374" s="3"/>
      <c r="DSQ1374" s="3"/>
      <c r="DSR1374" s="3"/>
      <c r="DSS1374" s="3"/>
      <c r="DST1374" s="3"/>
      <c r="DSU1374" s="3"/>
      <c r="DSV1374" s="3"/>
      <c r="DSW1374" s="3"/>
      <c r="DSX1374" s="3"/>
      <c r="DSY1374" s="3"/>
      <c r="DSZ1374" s="3"/>
      <c r="DTA1374" s="3"/>
      <c r="DTB1374" s="3"/>
      <c r="DTC1374" s="3"/>
      <c r="DTD1374" s="3"/>
      <c r="DTE1374" s="3"/>
      <c r="DTF1374" s="3"/>
      <c r="DTG1374" s="3"/>
      <c r="DTH1374" s="3"/>
      <c r="DTI1374" s="3"/>
      <c r="DTJ1374" s="3"/>
      <c r="DTK1374" s="3"/>
      <c r="DTL1374" s="3"/>
      <c r="DTM1374" s="3"/>
      <c r="DTN1374" s="3"/>
      <c r="DTO1374" s="3"/>
      <c r="DTP1374" s="3"/>
      <c r="DTQ1374" s="3"/>
      <c r="DTR1374" s="3"/>
      <c r="DTS1374" s="3"/>
      <c r="DTT1374" s="3"/>
      <c r="DTU1374" s="3"/>
      <c r="DTV1374" s="3"/>
      <c r="DTW1374" s="3"/>
      <c r="DTX1374" s="3"/>
      <c r="DTY1374" s="3"/>
      <c r="DTZ1374" s="3"/>
      <c r="DUA1374" s="3"/>
      <c r="DUB1374" s="3"/>
      <c r="DUC1374" s="3"/>
      <c r="DUD1374" s="3"/>
      <c r="DUE1374" s="3"/>
      <c r="DUF1374" s="3"/>
      <c r="DUG1374" s="3"/>
      <c r="DUH1374" s="3"/>
      <c r="DUI1374" s="3"/>
      <c r="DUJ1374" s="3"/>
      <c r="DUK1374" s="3"/>
      <c r="DUL1374" s="3"/>
      <c r="DUM1374" s="3"/>
      <c r="DUN1374" s="3"/>
      <c r="DUO1374" s="3"/>
      <c r="DUP1374" s="3"/>
      <c r="DUQ1374" s="3"/>
      <c r="DUR1374" s="3"/>
      <c r="DUS1374" s="3"/>
      <c r="DUT1374" s="3"/>
      <c r="DUU1374" s="3"/>
      <c r="DUV1374" s="3"/>
      <c r="DUW1374" s="3"/>
      <c r="DUX1374" s="3"/>
      <c r="DUY1374" s="3"/>
      <c r="DUZ1374" s="3"/>
      <c r="DVA1374" s="3"/>
      <c r="DVB1374" s="3"/>
      <c r="DVC1374" s="3"/>
      <c r="DVD1374" s="3"/>
      <c r="DVE1374" s="3"/>
      <c r="DVF1374" s="3"/>
      <c r="DVG1374" s="3"/>
      <c r="DVH1374" s="3"/>
      <c r="DVI1374" s="3"/>
      <c r="DVJ1374" s="3"/>
      <c r="DVK1374" s="3"/>
      <c r="DVL1374" s="3"/>
      <c r="DVM1374" s="3"/>
      <c r="DVN1374" s="3"/>
      <c r="DVO1374" s="3"/>
      <c r="DVP1374" s="3"/>
      <c r="DVQ1374" s="3"/>
      <c r="DVR1374" s="3"/>
      <c r="DVS1374" s="3"/>
      <c r="DVT1374" s="3"/>
      <c r="DVU1374" s="3"/>
      <c r="DVV1374" s="3"/>
      <c r="DVW1374" s="3"/>
      <c r="DVX1374" s="3"/>
      <c r="DVY1374" s="3"/>
      <c r="DVZ1374" s="3"/>
      <c r="DWA1374" s="3"/>
      <c r="DWB1374" s="3"/>
      <c r="DWC1374" s="3"/>
      <c r="DWD1374" s="3"/>
      <c r="DWE1374" s="3"/>
      <c r="DWF1374" s="3"/>
      <c r="DWG1374" s="3"/>
      <c r="DWH1374" s="3"/>
      <c r="DWI1374" s="3"/>
      <c r="DWJ1374" s="3"/>
      <c r="DWK1374" s="3"/>
      <c r="DWL1374" s="3"/>
      <c r="DWM1374" s="3"/>
      <c r="DWN1374" s="3"/>
      <c r="DWO1374" s="3"/>
      <c r="DWP1374" s="3"/>
      <c r="DWQ1374" s="3"/>
      <c r="DWR1374" s="3"/>
      <c r="DWS1374" s="3"/>
      <c r="DWT1374" s="3"/>
      <c r="DWU1374" s="3"/>
      <c r="DWV1374" s="3"/>
      <c r="DWW1374" s="3"/>
      <c r="DWX1374" s="3"/>
      <c r="DWY1374" s="3"/>
      <c r="DWZ1374" s="3"/>
      <c r="DXA1374" s="3"/>
      <c r="DXB1374" s="3"/>
      <c r="DXC1374" s="3"/>
      <c r="DXD1374" s="3"/>
      <c r="DXE1374" s="3"/>
      <c r="DXF1374" s="3"/>
      <c r="DXG1374" s="3"/>
      <c r="DXH1374" s="3"/>
      <c r="DXI1374" s="3"/>
      <c r="DXJ1374" s="3"/>
      <c r="DXK1374" s="3"/>
      <c r="DXL1374" s="3"/>
      <c r="DXM1374" s="3"/>
      <c r="DXN1374" s="3"/>
      <c r="DXO1374" s="3"/>
      <c r="DXP1374" s="3"/>
      <c r="DXQ1374" s="3"/>
      <c r="DXR1374" s="3"/>
      <c r="DXS1374" s="3"/>
      <c r="DXT1374" s="3"/>
      <c r="DXU1374" s="3"/>
      <c r="DXV1374" s="3"/>
      <c r="DXW1374" s="3"/>
      <c r="DXX1374" s="3"/>
      <c r="DXY1374" s="3"/>
      <c r="DXZ1374" s="3"/>
      <c r="DYA1374" s="3"/>
      <c r="DYB1374" s="3"/>
      <c r="DYC1374" s="3"/>
      <c r="DYD1374" s="3"/>
      <c r="DYE1374" s="3"/>
      <c r="DYF1374" s="3"/>
      <c r="DYG1374" s="3"/>
      <c r="DYH1374" s="3"/>
      <c r="DYI1374" s="3"/>
      <c r="DYJ1374" s="3"/>
      <c r="DYK1374" s="3"/>
      <c r="DYL1374" s="3"/>
      <c r="DYM1374" s="3"/>
      <c r="DYN1374" s="3"/>
      <c r="DYO1374" s="3"/>
      <c r="DYP1374" s="3"/>
      <c r="DYQ1374" s="3"/>
      <c r="DYR1374" s="3"/>
      <c r="DYS1374" s="3"/>
      <c r="DYT1374" s="3"/>
      <c r="DYU1374" s="3"/>
      <c r="DYV1374" s="3"/>
      <c r="DYW1374" s="3"/>
      <c r="DYX1374" s="3"/>
      <c r="DYY1374" s="3"/>
      <c r="DYZ1374" s="3"/>
      <c r="DZA1374" s="3"/>
      <c r="DZB1374" s="3"/>
      <c r="DZC1374" s="3"/>
      <c r="DZD1374" s="3"/>
      <c r="DZE1374" s="3"/>
      <c r="DZF1374" s="3"/>
      <c r="DZG1374" s="3"/>
      <c r="DZH1374" s="3"/>
      <c r="DZI1374" s="3"/>
      <c r="DZJ1374" s="3"/>
      <c r="DZK1374" s="3"/>
      <c r="DZL1374" s="3"/>
      <c r="DZM1374" s="3"/>
      <c r="DZN1374" s="3"/>
      <c r="DZO1374" s="3"/>
      <c r="DZP1374" s="3"/>
      <c r="DZQ1374" s="3"/>
      <c r="DZR1374" s="3"/>
      <c r="DZS1374" s="3"/>
      <c r="DZT1374" s="3"/>
      <c r="DZU1374" s="3"/>
      <c r="DZV1374" s="3"/>
      <c r="DZW1374" s="3"/>
      <c r="DZX1374" s="3"/>
      <c r="DZY1374" s="3"/>
      <c r="DZZ1374" s="3"/>
      <c r="EAA1374" s="3"/>
      <c r="EAB1374" s="3"/>
      <c r="EAC1374" s="3"/>
      <c r="EAD1374" s="3"/>
      <c r="EAE1374" s="3"/>
      <c r="EAF1374" s="3"/>
      <c r="EAG1374" s="3"/>
      <c r="EAH1374" s="3"/>
      <c r="EAI1374" s="3"/>
      <c r="EAJ1374" s="3"/>
      <c r="EAK1374" s="3"/>
      <c r="EAL1374" s="3"/>
      <c r="EAM1374" s="3"/>
      <c r="EAN1374" s="3"/>
      <c r="EAO1374" s="3"/>
      <c r="EAP1374" s="3"/>
      <c r="EAQ1374" s="3"/>
      <c r="EAR1374" s="3"/>
      <c r="EAS1374" s="3"/>
      <c r="EAT1374" s="3"/>
      <c r="EAU1374" s="3"/>
      <c r="EAV1374" s="3"/>
      <c r="EAW1374" s="3"/>
      <c r="EAX1374" s="3"/>
      <c r="EAY1374" s="3"/>
      <c r="EAZ1374" s="3"/>
      <c r="EBA1374" s="3"/>
      <c r="EBB1374" s="3"/>
      <c r="EBC1374" s="3"/>
      <c r="EBD1374" s="3"/>
      <c r="EBE1374" s="3"/>
      <c r="EBF1374" s="3"/>
      <c r="EBG1374" s="3"/>
      <c r="EBH1374" s="3"/>
      <c r="EBI1374" s="3"/>
      <c r="EBJ1374" s="3"/>
      <c r="EBK1374" s="3"/>
      <c r="EBL1374" s="3"/>
      <c r="EBM1374" s="3"/>
      <c r="EBN1374" s="3"/>
      <c r="EBO1374" s="3"/>
      <c r="EBP1374" s="3"/>
      <c r="EBQ1374" s="3"/>
      <c r="EBR1374" s="3"/>
      <c r="EBS1374" s="3"/>
      <c r="EBT1374" s="3"/>
      <c r="EBU1374" s="3"/>
      <c r="EBV1374" s="3"/>
      <c r="EBW1374" s="3"/>
      <c r="EBX1374" s="3"/>
      <c r="EBY1374" s="3"/>
      <c r="EBZ1374" s="3"/>
      <c r="ECA1374" s="3"/>
      <c r="ECB1374" s="3"/>
      <c r="ECC1374" s="3"/>
      <c r="ECD1374" s="3"/>
      <c r="ECE1374" s="3"/>
      <c r="ECF1374" s="3"/>
      <c r="ECG1374" s="3"/>
      <c r="ECH1374" s="3"/>
      <c r="ECI1374" s="3"/>
      <c r="ECJ1374" s="3"/>
      <c r="ECK1374" s="3"/>
      <c r="ECL1374" s="3"/>
      <c r="ECM1374" s="3"/>
      <c r="ECN1374" s="3"/>
      <c r="ECO1374" s="3"/>
      <c r="ECP1374" s="3"/>
      <c r="ECQ1374" s="3"/>
      <c r="ECR1374" s="3"/>
      <c r="ECS1374" s="3"/>
      <c r="ECT1374" s="3"/>
      <c r="ECU1374" s="3"/>
      <c r="ECV1374" s="3"/>
      <c r="ECW1374" s="3"/>
      <c r="ECX1374" s="3"/>
      <c r="ECY1374" s="3"/>
      <c r="ECZ1374" s="3"/>
      <c r="EDA1374" s="3"/>
      <c r="EDB1374" s="3"/>
      <c r="EDC1374" s="3"/>
      <c r="EDD1374" s="3"/>
      <c r="EDE1374" s="3"/>
      <c r="EDF1374" s="3"/>
      <c r="EDG1374" s="3"/>
      <c r="EDH1374" s="3"/>
      <c r="EDI1374" s="3"/>
      <c r="EDJ1374" s="3"/>
      <c r="EDK1374" s="3"/>
      <c r="EDL1374" s="3"/>
      <c r="EDM1374" s="3"/>
      <c r="EDN1374" s="3"/>
      <c r="EDO1374" s="3"/>
      <c r="EDP1374" s="3"/>
      <c r="EDQ1374" s="3"/>
      <c r="EDR1374" s="3"/>
      <c r="EDS1374" s="3"/>
      <c r="EDT1374" s="3"/>
      <c r="EDU1374" s="3"/>
      <c r="EDV1374" s="3"/>
      <c r="EDW1374" s="3"/>
      <c r="EDX1374" s="3"/>
      <c r="EDY1374" s="3"/>
      <c r="EDZ1374" s="3"/>
      <c r="EEA1374" s="3"/>
      <c r="EEB1374" s="3"/>
      <c r="EEC1374" s="3"/>
      <c r="EED1374" s="3"/>
      <c r="EEE1374" s="3"/>
      <c r="EEF1374" s="3"/>
      <c r="EEG1374" s="3"/>
      <c r="EEH1374" s="3"/>
      <c r="EEI1374" s="3"/>
      <c r="EEJ1374" s="3"/>
      <c r="EEK1374" s="3"/>
      <c r="EEL1374" s="3"/>
      <c r="EEM1374" s="3"/>
      <c r="EEN1374" s="3"/>
      <c r="EEO1374" s="3"/>
      <c r="EEP1374" s="3"/>
      <c r="EEQ1374" s="3"/>
      <c r="EER1374" s="3"/>
      <c r="EES1374" s="3"/>
      <c r="EET1374" s="3"/>
      <c r="EEU1374" s="3"/>
      <c r="EEV1374" s="3"/>
      <c r="EEW1374" s="3"/>
      <c r="EEX1374" s="3"/>
      <c r="EEY1374" s="3"/>
      <c r="EEZ1374" s="3"/>
      <c r="EFA1374" s="3"/>
      <c r="EFB1374" s="3"/>
      <c r="EFC1374" s="3"/>
      <c r="EFD1374" s="3"/>
      <c r="EFE1374" s="3"/>
      <c r="EFF1374" s="3"/>
      <c r="EFG1374" s="3"/>
      <c r="EFH1374" s="3"/>
      <c r="EFI1374" s="3"/>
      <c r="EFJ1374" s="3"/>
      <c r="EFK1374" s="3"/>
      <c r="EFL1374" s="3"/>
      <c r="EFM1374" s="3"/>
      <c r="EFN1374" s="3"/>
      <c r="EFO1374" s="3"/>
      <c r="EFP1374" s="3"/>
      <c r="EFQ1374" s="3"/>
      <c r="EFR1374" s="3"/>
      <c r="EFS1374" s="3"/>
      <c r="EFT1374" s="3"/>
      <c r="EFU1374" s="3"/>
      <c r="EFV1374" s="3"/>
      <c r="EFW1374" s="3"/>
      <c r="EFX1374" s="3"/>
      <c r="EFY1374" s="3"/>
      <c r="EFZ1374" s="3"/>
      <c r="EGA1374" s="3"/>
      <c r="EGB1374" s="3"/>
      <c r="EGC1374" s="3"/>
      <c r="EGD1374" s="3"/>
      <c r="EGE1374" s="3"/>
      <c r="EGF1374" s="3"/>
      <c r="EGG1374" s="3"/>
      <c r="EGH1374" s="3"/>
      <c r="EGI1374" s="3"/>
      <c r="EGJ1374" s="3"/>
      <c r="EGK1374" s="3"/>
      <c r="EGL1374" s="3"/>
      <c r="EGM1374" s="3"/>
      <c r="EGN1374" s="3"/>
      <c r="EGO1374" s="3"/>
      <c r="EGP1374" s="3"/>
      <c r="EGQ1374" s="3"/>
      <c r="EGR1374" s="3"/>
      <c r="EGS1374" s="3"/>
      <c r="EGT1374" s="3"/>
      <c r="EGU1374" s="3"/>
      <c r="EGV1374" s="3"/>
      <c r="EGW1374" s="3"/>
      <c r="EGX1374" s="3"/>
      <c r="EGY1374" s="3"/>
      <c r="EGZ1374" s="3"/>
      <c r="EHA1374" s="3"/>
      <c r="EHB1374" s="3"/>
      <c r="EHC1374" s="3"/>
      <c r="EHD1374" s="3"/>
      <c r="EHE1374" s="3"/>
      <c r="EHF1374" s="3"/>
      <c r="EHG1374" s="3"/>
      <c r="EHH1374" s="3"/>
      <c r="EHI1374" s="3"/>
      <c r="EHJ1374" s="3"/>
      <c r="EHK1374" s="3"/>
      <c r="EHL1374" s="3"/>
      <c r="EHM1374" s="3"/>
      <c r="EHN1374" s="3"/>
      <c r="EHO1374" s="3"/>
      <c r="EHP1374" s="3"/>
      <c r="EHQ1374" s="3"/>
      <c r="EHR1374" s="3"/>
      <c r="EHS1374" s="3"/>
      <c r="EHT1374" s="3"/>
      <c r="EHU1374" s="3"/>
      <c r="EHV1374" s="3"/>
      <c r="EHW1374" s="3"/>
      <c r="EHX1374" s="3"/>
      <c r="EHY1374" s="3"/>
      <c r="EHZ1374" s="3"/>
      <c r="EIA1374" s="3"/>
      <c r="EIB1374" s="3"/>
      <c r="EIC1374" s="3"/>
      <c r="EID1374" s="3"/>
      <c r="EIE1374" s="3"/>
      <c r="EIF1374" s="3"/>
      <c r="EIG1374" s="3"/>
      <c r="EIH1374" s="3"/>
      <c r="EII1374" s="3"/>
      <c r="EIJ1374" s="3"/>
      <c r="EIK1374" s="3"/>
      <c r="EIL1374" s="3"/>
      <c r="EIM1374" s="3"/>
      <c r="EIN1374" s="3"/>
      <c r="EIO1374" s="3"/>
      <c r="EIP1374" s="3"/>
      <c r="EIQ1374" s="3"/>
      <c r="EIR1374" s="3"/>
      <c r="EIS1374" s="3"/>
      <c r="EIT1374" s="3"/>
      <c r="EIU1374" s="3"/>
      <c r="EIV1374" s="3"/>
      <c r="EIW1374" s="3"/>
      <c r="EIX1374" s="3"/>
      <c r="EIY1374" s="3"/>
      <c r="EIZ1374" s="3"/>
      <c r="EJA1374" s="3"/>
      <c r="EJB1374" s="3"/>
      <c r="EJC1374" s="3"/>
      <c r="EJD1374" s="3"/>
      <c r="EJE1374" s="3"/>
      <c r="EJF1374" s="3"/>
      <c r="EJG1374" s="3"/>
      <c r="EJH1374" s="3"/>
      <c r="EJI1374" s="3"/>
      <c r="EJJ1374" s="3"/>
      <c r="EJK1374" s="3"/>
      <c r="EJL1374" s="3"/>
      <c r="EJM1374" s="3"/>
      <c r="EJN1374" s="3"/>
      <c r="EJO1374" s="3"/>
      <c r="EJP1374" s="3"/>
      <c r="EJQ1374" s="3"/>
      <c r="EJR1374" s="3"/>
      <c r="EJS1374" s="3"/>
      <c r="EJT1374" s="3"/>
      <c r="EJU1374" s="3"/>
      <c r="EJV1374" s="3"/>
      <c r="EJW1374" s="3"/>
      <c r="EJX1374" s="3"/>
      <c r="EJY1374" s="3"/>
      <c r="EJZ1374" s="3"/>
      <c r="EKA1374" s="3"/>
      <c r="EKB1374" s="3"/>
      <c r="EKC1374" s="3"/>
      <c r="EKD1374" s="3"/>
      <c r="EKE1374" s="3"/>
      <c r="EKF1374" s="3"/>
      <c r="EKG1374" s="3"/>
      <c r="EKH1374" s="3"/>
      <c r="EKI1374" s="3"/>
      <c r="EKJ1374" s="3"/>
      <c r="EKK1374" s="3"/>
      <c r="EKL1374" s="3"/>
      <c r="EKM1374" s="3"/>
      <c r="EKN1374" s="3"/>
      <c r="EKO1374" s="3"/>
      <c r="EKP1374" s="3"/>
      <c r="EKQ1374" s="3"/>
      <c r="EKR1374" s="3"/>
      <c r="EKS1374" s="3"/>
      <c r="EKT1374" s="3"/>
      <c r="EKU1374" s="3"/>
      <c r="EKV1374" s="3"/>
      <c r="EKW1374" s="3"/>
      <c r="EKX1374" s="3"/>
      <c r="EKY1374" s="3"/>
      <c r="EKZ1374" s="3"/>
      <c r="ELA1374" s="3"/>
      <c r="ELB1374" s="3"/>
      <c r="ELC1374" s="3"/>
      <c r="ELD1374" s="3"/>
      <c r="ELE1374" s="3"/>
      <c r="ELF1374" s="3"/>
      <c r="ELG1374" s="3"/>
      <c r="ELH1374" s="3"/>
      <c r="ELI1374" s="3"/>
      <c r="ELJ1374" s="3"/>
      <c r="ELK1374" s="3"/>
      <c r="ELL1374" s="3"/>
      <c r="ELM1374" s="3"/>
      <c r="ELN1374" s="3"/>
      <c r="ELO1374" s="3"/>
      <c r="ELP1374" s="3"/>
      <c r="ELQ1374" s="3"/>
      <c r="ELR1374" s="3"/>
      <c r="ELS1374" s="3"/>
      <c r="ELT1374" s="3"/>
      <c r="ELU1374" s="3"/>
      <c r="ELV1374" s="3"/>
      <c r="ELW1374" s="3"/>
      <c r="ELX1374" s="3"/>
      <c r="ELY1374" s="3"/>
      <c r="ELZ1374" s="3"/>
      <c r="EMA1374" s="3"/>
      <c r="EMB1374" s="3"/>
      <c r="EMC1374" s="3"/>
      <c r="EMD1374" s="3"/>
      <c r="EME1374" s="3"/>
      <c r="EMF1374" s="3"/>
      <c r="EMG1374" s="3"/>
      <c r="EMH1374" s="3"/>
      <c r="EMI1374" s="3"/>
      <c r="EMJ1374" s="3"/>
      <c r="EMK1374" s="3"/>
      <c r="EML1374" s="3"/>
      <c r="EMM1374" s="3"/>
      <c r="EMN1374" s="3"/>
      <c r="EMO1374" s="3"/>
      <c r="EMP1374" s="3"/>
      <c r="EMQ1374" s="3"/>
      <c r="EMR1374" s="3"/>
      <c r="EMS1374" s="3"/>
      <c r="EMT1374" s="3"/>
      <c r="EMU1374" s="3"/>
      <c r="EMV1374" s="3"/>
      <c r="EMW1374" s="3"/>
      <c r="EMX1374" s="3"/>
      <c r="EMY1374" s="3"/>
      <c r="EMZ1374" s="3"/>
      <c r="ENA1374" s="3"/>
      <c r="ENB1374" s="3"/>
      <c r="ENC1374" s="3"/>
      <c r="END1374" s="3"/>
      <c r="ENE1374" s="3"/>
      <c r="ENF1374" s="3"/>
      <c r="ENG1374" s="3"/>
      <c r="ENH1374" s="3"/>
      <c r="ENI1374" s="3"/>
      <c r="ENJ1374" s="3"/>
      <c r="ENK1374" s="3"/>
      <c r="ENL1374" s="3"/>
      <c r="ENM1374" s="3"/>
      <c r="ENN1374" s="3"/>
      <c r="ENO1374" s="3"/>
      <c r="ENP1374" s="3"/>
      <c r="ENQ1374" s="3"/>
      <c r="ENR1374" s="3"/>
      <c r="ENS1374" s="3"/>
      <c r="ENT1374" s="3"/>
      <c r="ENU1374" s="3"/>
      <c r="ENV1374" s="3"/>
      <c r="ENW1374" s="3"/>
      <c r="ENX1374" s="3"/>
      <c r="ENY1374" s="3"/>
      <c r="ENZ1374" s="3"/>
      <c r="EOA1374" s="3"/>
      <c r="EOB1374" s="3"/>
      <c r="EOC1374" s="3"/>
      <c r="EOD1374" s="3"/>
      <c r="EOE1374" s="3"/>
      <c r="EOF1374" s="3"/>
      <c r="EOG1374" s="3"/>
      <c r="EOH1374" s="3"/>
      <c r="EOI1374" s="3"/>
      <c r="EOJ1374" s="3"/>
      <c r="EOK1374" s="3"/>
      <c r="EOL1374" s="3"/>
      <c r="EOM1374" s="3"/>
      <c r="EON1374" s="3"/>
      <c r="EOO1374" s="3"/>
      <c r="EOP1374" s="3"/>
      <c r="EOQ1374" s="3"/>
      <c r="EOR1374" s="3"/>
      <c r="EOS1374" s="3"/>
      <c r="EOT1374" s="3"/>
      <c r="EOU1374" s="3"/>
      <c r="EOV1374" s="3"/>
      <c r="EOW1374" s="3"/>
      <c r="EOX1374" s="3"/>
      <c r="EOY1374" s="3"/>
      <c r="EOZ1374" s="3"/>
      <c r="EPA1374" s="3"/>
      <c r="EPB1374" s="3"/>
      <c r="EPC1374" s="3"/>
      <c r="EPD1374" s="3"/>
      <c r="EPE1374" s="3"/>
      <c r="EPF1374" s="3"/>
      <c r="EPG1374" s="3"/>
      <c r="EPH1374" s="3"/>
      <c r="EPI1374" s="3"/>
      <c r="EPJ1374" s="3"/>
      <c r="EPK1374" s="3"/>
      <c r="EPL1374" s="3"/>
      <c r="EPM1374" s="3"/>
      <c r="EPN1374" s="3"/>
      <c r="EPO1374" s="3"/>
      <c r="EPP1374" s="3"/>
      <c r="EPQ1374" s="3"/>
      <c r="EPR1374" s="3"/>
      <c r="EPS1374" s="3"/>
      <c r="EPT1374" s="3"/>
      <c r="EPU1374" s="3"/>
      <c r="EPV1374" s="3"/>
      <c r="EPW1374" s="3"/>
      <c r="EPX1374" s="3"/>
      <c r="EPY1374" s="3"/>
      <c r="EPZ1374" s="3"/>
      <c r="EQA1374" s="3"/>
      <c r="EQB1374" s="3"/>
      <c r="EQC1374" s="3"/>
      <c r="EQD1374" s="3"/>
      <c r="EQE1374" s="3"/>
      <c r="EQF1374" s="3"/>
      <c r="EQG1374" s="3"/>
      <c r="EQH1374" s="3"/>
      <c r="EQI1374" s="3"/>
      <c r="EQJ1374" s="3"/>
      <c r="EQK1374" s="3"/>
      <c r="EQL1374" s="3"/>
      <c r="EQM1374" s="3"/>
      <c r="EQN1374" s="3"/>
      <c r="EQO1374" s="3"/>
      <c r="EQP1374" s="3"/>
      <c r="EQQ1374" s="3"/>
      <c r="EQR1374" s="3"/>
      <c r="EQS1374" s="3"/>
      <c r="EQT1374" s="3"/>
      <c r="EQU1374" s="3"/>
      <c r="EQV1374" s="3"/>
      <c r="EQW1374" s="3"/>
      <c r="EQX1374" s="3"/>
      <c r="EQY1374" s="3"/>
      <c r="EQZ1374" s="3"/>
      <c r="ERA1374" s="3"/>
      <c r="ERB1374" s="3"/>
      <c r="ERC1374" s="3"/>
      <c r="ERD1374" s="3"/>
      <c r="ERE1374" s="3"/>
      <c r="ERF1374" s="3"/>
      <c r="ERG1374" s="3"/>
      <c r="ERH1374" s="3"/>
      <c r="ERI1374" s="3"/>
      <c r="ERJ1374" s="3"/>
      <c r="ERK1374" s="3"/>
      <c r="ERL1374" s="3"/>
      <c r="ERM1374" s="3"/>
      <c r="ERN1374" s="3"/>
      <c r="ERO1374" s="3"/>
      <c r="ERP1374" s="3"/>
      <c r="ERQ1374" s="3"/>
      <c r="ERR1374" s="3"/>
      <c r="ERS1374" s="3"/>
      <c r="ERT1374" s="3"/>
      <c r="ERU1374" s="3"/>
      <c r="ERV1374" s="3"/>
      <c r="ERW1374" s="3"/>
      <c r="ERX1374" s="3"/>
      <c r="ERY1374" s="3"/>
      <c r="ERZ1374" s="3"/>
      <c r="ESA1374" s="3"/>
      <c r="ESB1374" s="3"/>
      <c r="ESC1374" s="3"/>
      <c r="ESD1374" s="3"/>
      <c r="ESE1374" s="3"/>
      <c r="ESF1374" s="3"/>
      <c r="ESG1374" s="3"/>
      <c r="ESH1374" s="3"/>
      <c r="ESI1374" s="3"/>
      <c r="ESJ1374" s="3"/>
      <c r="ESK1374" s="3"/>
      <c r="ESL1374" s="3"/>
      <c r="ESM1374" s="3"/>
      <c r="ESN1374" s="3"/>
      <c r="ESO1374" s="3"/>
      <c r="ESP1374" s="3"/>
      <c r="ESQ1374" s="3"/>
      <c r="ESR1374" s="3"/>
      <c r="ESS1374" s="3"/>
      <c r="EST1374" s="3"/>
      <c r="ESU1374" s="3"/>
      <c r="ESV1374" s="3"/>
      <c r="ESW1374" s="3"/>
      <c r="ESX1374" s="3"/>
      <c r="ESY1374" s="3"/>
      <c r="ESZ1374" s="3"/>
      <c r="ETA1374" s="3"/>
      <c r="ETB1374" s="3"/>
      <c r="ETC1374" s="3"/>
      <c r="ETD1374" s="3"/>
      <c r="ETE1374" s="3"/>
      <c r="ETF1374" s="3"/>
      <c r="ETG1374" s="3"/>
      <c r="ETH1374" s="3"/>
      <c r="ETI1374" s="3"/>
      <c r="ETJ1374" s="3"/>
      <c r="ETK1374" s="3"/>
      <c r="ETL1374" s="3"/>
      <c r="ETM1374" s="3"/>
      <c r="ETN1374" s="3"/>
      <c r="ETO1374" s="3"/>
      <c r="ETP1374" s="3"/>
      <c r="ETQ1374" s="3"/>
      <c r="ETR1374" s="3"/>
      <c r="ETS1374" s="3"/>
      <c r="ETT1374" s="3"/>
      <c r="ETU1374" s="3"/>
      <c r="ETV1374" s="3"/>
      <c r="ETW1374" s="3"/>
      <c r="ETX1374" s="3"/>
      <c r="ETY1374" s="3"/>
      <c r="ETZ1374" s="3"/>
      <c r="EUA1374" s="3"/>
      <c r="EUB1374" s="3"/>
      <c r="EUC1374" s="3"/>
      <c r="EUD1374" s="3"/>
      <c r="EUE1374" s="3"/>
      <c r="EUF1374" s="3"/>
      <c r="EUG1374" s="3"/>
      <c r="EUH1374" s="3"/>
      <c r="EUI1374" s="3"/>
      <c r="EUJ1374" s="3"/>
      <c r="EUK1374" s="3"/>
      <c r="EUL1374" s="3"/>
      <c r="EUM1374" s="3"/>
      <c r="EUN1374" s="3"/>
      <c r="EUO1374" s="3"/>
      <c r="EUP1374" s="3"/>
      <c r="EUQ1374" s="3"/>
      <c r="EUR1374" s="3"/>
      <c r="EUS1374" s="3"/>
      <c r="EUT1374" s="3"/>
      <c r="EUU1374" s="3"/>
      <c r="EUV1374" s="3"/>
      <c r="EUW1374" s="3"/>
      <c r="EUX1374" s="3"/>
      <c r="EUY1374" s="3"/>
      <c r="EUZ1374" s="3"/>
      <c r="EVA1374" s="3"/>
      <c r="EVB1374" s="3"/>
      <c r="EVC1374" s="3"/>
      <c r="EVD1374" s="3"/>
      <c r="EVE1374" s="3"/>
      <c r="EVF1374" s="3"/>
      <c r="EVG1374" s="3"/>
      <c r="EVH1374" s="3"/>
      <c r="EVI1374" s="3"/>
      <c r="EVJ1374" s="3"/>
      <c r="EVK1374" s="3"/>
      <c r="EVL1374" s="3"/>
      <c r="EVM1374" s="3"/>
      <c r="EVN1374" s="3"/>
      <c r="EVO1374" s="3"/>
      <c r="EVP1374" s="3"/>
      <c r="EVQ1374" s="3"/>
      <c r="EVR1374" s="3"/>
      <c r="EVS1374" s="3"/>
      <c r="EVT1374" s="3"/>
      <c r="EVU1374" s="3"/>
      <c r="EVV1374" s="3"/>
      <c r="EVW1374" s="3"/>
      <c r="EVX1374" s="3"/>
      <c r="EVY1374" s="3"/>
      <c r="EVZ1374" s="3"/>
      <c r="EWA1374" s="3"/>
      <c r="EWB1374" s="3"/>
      <c r="EWC1374" s="3"/>
      <c r="EWD1374" s="3"/>
      <c r="EWE1374" s="3"/>
      <c r="EWF1374" s="3"/>
      <c r="EWG1374" s="3"/>
      <c r="EWH1374" s="3"/>
      <c r="EWI1374" s="3"/>
      <c r="EWJ1374" s="3"/>
      <c r="EWK1374" s="3"/>
      <c r="EWL1374" s="3"/>
      <c r="EWM1374" s="3"/>
      <c r="EWN1374" s="3"/>
      <c r="EWO1374" s="3"/>
      <c r="EWP1374" s="3"/>
      <c r="EWQ1374" s="3"/>
      <c r="EWR1374" s="3"/>
      <c r="EWS1374" s="3"/>
      <c r="EWT1374" s="3"/>
      <c r="EWU1374" s="3"/>
      <c r="EWV1374" s="3"/>
      <c r="EWW1374" s="3"/>
      <c r="EWX1374" s="3"/>
      <c r="EWY1374" s="3"/>
      <c r="EWZ1374" s="3"/>
      <c r="EXA1374" s="3"/>
      <c r="EXB1374" s="3"/>
      <c r="EXC1374" s="3"/>
      <c r="EXD1374" s="3"/>
      <c r="EXE1374" s="3"/>
      <c r="EXF1374" s="3"/>
      <c r="EXG1374" s="3"/>
      <c r="EXH1374" s="3"/>
      <c r="EXI1374" s="3"/>
      <c r="EXJ1374" s="3"/>
      <c r="EXK1374" s="3"/>
      <c r="EXL1374" s="3"/>
      <c r="EXM1374" s="3"/>
      <c r="EXN1374" s="3"/>
      <c r="EXO1374" s="3"/>
      <c r="EXP1374" s="3"/>
      <c r="EXQ1374" s="3"/>
      <c r="EXR1374" s="3"/>
      <c r="EXS1374" s="3"/>
      <c r="EXT1374" s="3"/>
      <c r="EXU1374" s="3"/>
      <c r="EXV1374" s="3"/>
      <c r="EXW1374" s="3"/>
      <c r="EXX1374" s="3"/>
      <c r="EXY1374" s="3"/>
      <c r="EXZ1374" s="3"/>
      <c r="EYA1374" s="3"/>
      <c r="EYB1374" s="3"/>
      <c r="EYC1374" s="3"/>
      <c r="EYD1374" s="3"/>
      <c r="EYE1374" s="3"/>
      <c r="EYF1374" s="3"/>
      <c r="EYG1374" s="3"/>
      <c r="EYH1374" s="3"/>
      <c r="EYI1374" s="3"/>
      <c r="EYJ1374" s="3"/>
      <c r="EYK1374" s="3"/>
      <c r="EYL1374" s="3"/>
      <c r="EYM1374" s="3"/>
      <c r="EYN1374" s="3"/>
      <c r="EYO1374" s="3"/>
      <c r="EYP1374" s="3"/>
      <c r="EYQ1374" s="3"/>
      <c r="EYR1374" s="3"/>
      <c r="EYS1374" s="3"/>
      <c r="EYT1374" s="3"/>
      <c r="EYU1374" s="3"/>
      <c r="EYV1374" s="3"/>
      <c r="EYW1374" s="3"/>
      <c r="EYX1374" s="3"/>
      <c r="EYY1374" s="3"/>
      <c r="EYZ1374" s="3"/>
      <c r="EZA1374" s="3"/>
      <c r="EZB1374" s="3"/>
      <c r="EZC1374" s="3"/>
      <c r="EZD1374" s="3"/>
      <c r="EZE1374" s="3"/>
      <c r="EZF1374" s="3"/>
      <c r="EZG1374" s="3"/>
      <c r="EZH1374" s="3"/>
      <c r="EZI1374" s="3"/>
      <c r="EZJ1374" s="3"/>
      <c r="EZK1374" s="3"/>
      <c r="EZL1374" s="3"/>
      <c r="EZM1374" s="3"/>
      <c r="EZN1374" s="3"/>
      <c r="EZO1374" s="3"/>
      <c r="EZP1374" s="3"/>
      <c r="EZQ1374" s="3"/>
      <c r="EZR1374" s="3"/>
      <c r="EZS1374" s="3"/>
      <c r="EZT1374" s="3"/>
      <c r="EZU1374" s="3"/>
      <c r="EZV1374" s="3"/>
      <c r="EZW1374" s="3"/>
      <c r="EZX1374" s="3"/>
      <c r="EZY1374" s="3"/>
      <c r="EZZ1374" s="3"/>
      <c r="FAA1374" s="3"/>
      <c r="FAB1374" s="3"/>
      <c r="FAC1374" s="3"/>
      <c r="FAD1374" s="3"/>
      <c r="FAE1374" s="3"/>
      <c r="FAF1374" s="3"/>
      <c r="FAG1374" s="3"/>
      <c r="FAH1374" s="3"/>
      <c r="FAI1374" s="3"/>
      <c r="FAJ1374" s="3"/>
      <c r="FAK1374" s="3"/>
      <c r="FAL1374" s="3"/>
      <c r="FAM1374" s="3"/>
      <c r="FAN1374" s="3"/>
      <c r="FAO1374" s="3"/>
      <c r="FAP1374" s="3"/>
      <c r="FAQ1374" s="3"/>
      <c r="FAR1374" s="3"/>
      <c r="FAS1374" s="3"/>
      <c r="FAT1374" s="3"/>
      <c r="FAU1374" s="3"/>
      <c r="FAV1374" s="3"/>
      <c r="FAW1374" s="3"/>
      <c r="FAX1374" s="3"/>
      <c r="FAY1374" s="3"/>
      <c r="FAZ1374" s="3"/>
      <c r="FBA1374" s="3"/>
      <c r="FBB1374" s="3"/>
      <c r="FBC1374" s="3"/>
      <c r="FBD1374" s="3"/>
      <c r="FBE1374" s="3"/>
      <c r="FBF1374" s="3"/>
      <c r="FBG1374" s="3"/>
      <c r="FBH1374" s="3"/>
      <c r="FBI1374" s="3"/>
      <c r="FBJ1374" s="3"/>
      <c r="FBK1374" s="3"/>
      <c r="FBL1374" s="3"/>
      <c r="FBM1374" s="3"/>
      <c r="FBN1374" s="3"/>
      <c r="FBO1374" s="3"/>
      <c r="FBP1374" s="3"/>
      <c r="FBQ1374" s="3"/>
      <c r="FBR1374" s="3"/>
      <c r="FBS1374" s="3"/>
      <c r="FBT1374" s="3"/>
      <c r="FBU1374" s="3"/>
      <c r="FBV1374" s="3"/>
      <c r="FBW1374" s="3"/>
      <c r="FBX1374" s="3"/>
      <c r="FBY1374" s="3"/>
      <c r="FBZ1374" s="3"/>
      <c r="FCA1374" s="3"/>
      <c r="FCB1374" s="3"/>
      <c r="FCC1374" s="3"/>
      <c r="FCD1374" s="3"/>
      <c r="FCE1374" s="3"/>
      <c r="FCF1374" s="3"/>
      <c r="FCG1374" s="3"/>
      <c r="FCH1374" s="3"/>
      <c r="FCI1374" s="3"/>
      <c r="FCJ1374" s="3"/>
      <c r="FCK1374" s="3"/>
      <c r="FCL1374" s="3"/>
      <c r="FCM1374" s="3"/>
      <c r="FCN1374" s="3"/>
      <c r="FCO1374" s="3"/>
      <c r="FCP1374" s="3"/>
      <c r="FCQ1374" s="3"/>
      <c r="FCR1374" s="3"/>
      <c r="FCS1374" s="3"/>
      <c r="FCT1374" s="3"/>
      <c r="FCU1374" s="3"/>
      <c r="FCV1374" s="3"/>
      <c r="FCW1374" s="3"/>
      <c r="FCX1374" s="3"/>
      <c r="FCY1374" s="3"/>
      <c r="FCZ1374" s="3"/>
      <c r="FDA1374" s="3"/>
      <c r="FDB1374" s="3"/>
      <c r="FDC1374" s="3"/>
      <c r="FDD1374" s="3"/>
      <c r="FDE1374" s="3"/>
      <c r="FDF1374" s="3"/>
      <c r="FDG1374" s="3"/>
      <c r="FDH1374" s="3"/>
      <c r="FDI1374" s="3"/>
      <c r="FDJ1374" s="3"/>
      <c r="FDK1374" s="3"/>
      <c r="FDL1374" s="3"/>
      <c r="FDM1374" s="3"/>
      <c r="FDN1374" s="3"/>
      <c r="FDO1374" s="3"/>
      <c r="FDP1374" s="3"/>
      <c r="FDQ1374" s="3"/>
      <c r="FDR1374" s="3"/>
      <c r="FDS1374" s="3"/>
      <c r="FDT1374" s="3"/>
      <c r="FDU1374" s="3"/>
      <c r="FDV1374" s="3"/>
      <c r="FDW1374" s="3"/>
      <c r="FDX1374" s="3"/>
      <c r="FDY1374" s="3"/>
      <c r="FDZ1374" s="3"/>
      <c r="FEA1374" s="3"/>
      <c r="FEB1374" s="3"/>
      <c r="FEC1374" s="3"/>
      <c r="FED1374" s="3"/>
      <c r="FEE1374" s="3"/>
      <c r="FEF1374" s="3"/>
      <c r="FEG1374" s="3"/>
      <c r="FEH1374" s="3"/>
      <c r="FEI1374" s="3"/>
      <c r="FEJ1374" s="3"/>
      <c r="FEK1374" s="3"/>
      <c r="FEL1374" s="3"/>
      <c r="FEM1374" s="3"/>
      <c r="FEN1374" s="3"/>
      <c r="FEO1374" s="3"/>
      <c r="FEP1374" s="3"/>
      <c r="FEQ1374" s="3"/>
      <c r="FER1374" s="3"/>
      <c r="FES1374" s="3"/>
      <c r="FET1374" s="3"/>
      <c r="FEU1374" s="3"/>
      <c r="FEV1374" s="3"/>
      <c r="FEW1374" s="3"/>
      <c r="FEX1374" s="3"/>
      <c r="FEY1374" s="3"/>
      <c r="FEZ1374" s="3"/>
      <c r="FFA1374" s="3"/>
      <c r="FFB1374" s="3"/>
      <c r="FFC1374" s="3"/>
      <c r="FFD1374" s="3"/>
      <c r="FFE1374" s="3"/>
      <c r="FFF1374" s="3"/>
      <c r="FFG1374" s="3"/>
      <c r="FFH1374" s="3"/>
      <c r="FFI1374" s="3"/>
      <c r="FFJ1374" s="3"/>
      <c r="FFK1374" s="3"/>
      <c r="FFL1374" s="3"/>
      <c r="FFM1374" s="3"/>
      <c r="FFN1374" s="3"/>
      <c r="FFO1374" s="3"/>
      <c r="FFP1374" s="3"/>
      <c r="FFQ1374" s="3"/>
      <c r="FFR1374" s="3"/>
      <c r="FFS1374" s="3"/>
      <c r="FFT1374" s="3"/>
      <c r="FFU1374" s="3"/>
      <c r="FFV1374" s="3"/>
      <c r="FFW1374" s="3"/>
      <c r="FFX1374" s="3"/>
      <c r="FFY1374" s="3"/>
      <c r="FFZ1374" s="3"/>
      <c r="FGA1374" s="3"/>
      <c r="FGB1374" s="3"/>
      <c r="FGC1374" s="3"/>
      <c r="FGD1374" s="3"/>
      <c r="FGE1374" s="3"/>
      <c r="FGF1374" s="3"/>
      <c r="FGG1374" s="3"/>
      <c r="FGH1374" s="3"/>
      <c r="FGI1374" s="3"/>
      <c r="FGJ1374" s="3"/>
      <c r="FGK1374" s="3"/>
      <c r="FGL1374" s="3"/>
      <c r="FGM1374" s="3"/>
      <c r="FGN1374" s="3"/>
      <c r="FGO1374" s="3"/>
      <c r="FGP1374" s="3"/>
      <c r="FGQ1374" s="3"/>
      <c r="FGR1374" s="3"/>
      <c r="FGS1374" s="3"/>
      <c r="FGT1374" s="3"/>
      <c r="FGU1374" s="3"/>
      <c r="FGV1374" s="3"/>
      <c r="FGW1374" s="3"/>
      <c r="FGX1374" s="3"/>
      <c r="FGY1374" s="3"/>
      <c r="FGZ1374" s="3"/>
      <c r="FHA1374" s="3"/>
      <c r="FHB1374" s="3"/>
      <c r="FHC1374" s="3"/>
      <c r="FHD1374" s="3"/>
      <c r="FHE1374" s="3"/>
      <c r="FHF1374" s="3"/>
      <c r="FHG1374" s="3"/>
      <c r="FHH1374" s="3"/>
      <c r="FHI1374" s="3"/>
      <c r="FHJ1374" s="3"/>
      <c r="FHK1374" s="3"/>
      <c r="FHL1374" s="3"/>
      <c r="FHM1374" s="3"/>
      <c r="FHN1374" s="3"/>
      <c r="FHO1374" s="3"/>
      <c r="FHP1374" s="3"/>
      <c r="FHQ1374" s="3"/>
      <c r="FHR1374" s="3"/>
      <c r="FHS1374" s="3"/>
      <c r="FHT1374" s="3"/>
      <c r="FHU1374" s="3"/>
      <c r="FHV1374" s="3"/>
      <c r="FHW1374" s="3"/>
      <c r="FHX1374" s="3"/>
      <c r="FHY1374" s="3"/>
      <c r="FHZ1374" s="3"/>
      <c r="FIA1374" s="3"/>
      <c r="FIB1374" s="3"/>
      <c r="FIC1374" s="3"/>
      <c r="FID1374" s="3"/>
      <c r="FIE1374" s="3"/>
      <c r="FIF1374" s="3"/>
      <c r="FIG1374" s="3"/>
      <c r="FIH1374" s="3"/>
      <c r="FII1374" s="3"/>
      <c r="FIJ1374" s="3"/>
      <c r="FIK1374" s="3"/>
      <c r="FIL1374" s="3"/>
      <c r="FIM1374" s="3"/>
      <c r="FIN1374" s="3"/>
      <c r="FIO1374" s="3"/>
      <c r="FIP1374" s="3"/>
      <c r="FIQ1374" s="3"/>
      <c r="FIR1374" s="3"/>
      <c r="FIS1374" s="3"/>
      <c r="FIT1374" s="3"/>
      <c r="FIU1374" s="3"/>
      <c r="FIV1374" s="3"/>
      <c r="FIW1374" s="3"/>
      <c r="FIX1374" s="3"/>
      <c r="FIY1374" s="3"/>
      <c r="FIZ1374" s="3"/>
      <c r="FJA1374" s="3"/>
      <c r="FJB1374" s="3"/>
      <c r="FJC1374" s="3"/>
      <c r="FJD1374" s="3"/>
      <c r="FJE1374" s="3"/>
      <c r="FJF1374" s="3"/>
      <c r="FJG1374" s="3"/>
      <c r="FJH1374" s="3"/>
      <c r="FJI1374" s="3"/>
      <c r="FJJ1374" s="3"/>
      <c r="FJK1374" s="3"/>
      <c r="FJL1374" s="3"/>
      <c r="FJM1374" s="3"/>
      <c r="FJN1374" s="3"/>
      <c r="FJO1374" s="3"/>
      <c r="FJP1374" s="3"/>
      <c r="FJQ1374" s="3"/>
      <c r="FJR1374" s="3"/>
      <c r="FJS1374" s="3"/>
      <c r="FJT1374" s="3"/>
      <c r="FJU1374" s="3"/>
      <c r="FJV1374" s="3"/>
      <c r="FJW1374" s="3"/>
      <c r="FJX1374" s="3"/>
      <c r="FJY1374" s="3"/>
      <c r="FJZ1374" s="3"/>
      <c r="FKA1374" s="3"/>
      <c r="FKB1374" s="3"/>
      <c r="FKC1374" s="3"/>
      <c r="FKD1374" s="3"/>
      <c r="FKE1374" s="3"/>
      <c r="FKF1374" s="3"/>
      <c r="FKG1374" s="3"/>
      <c r="FKH1374" s="3"/>
      <c r="FKI1374" s="3"/>
      <c r="FKJ1374" s="3"/>
      <c r="FKK1374" s="3"/>
      <c r="FKL1374" s="3"/>
      <c r="FKM1374" s="3"/>
      <c r="FKN1374" s="3"/>
      <c r="FKO1374" s="3"/>
      <c r="FKP1374" s="3"/>
      <c r="FKQ1374" s="3"/>
      <c r="FKR1374" s="3"/>
      <c r="FKS1374" s="3"/>
      <c r="FKT1374" s="3"/>
      <c r="FKU1374" s="3"/>
      <c r="FKV1374" s="3"/>
      <c r="FKW1374" s="3"/>
      <c r="FKX1374" s="3"/>
      <c r="FKY1374" s="3"/>
      <c r="FKZ1374" s="3"/>
      <c r="FLA1374" s="3"/>
      <c r="FLB1374" s="3"/>
      <c r="FLC1374" s="3"/>
      <c r="FLD1374" s="3"/>
      <c r="FLE1374" s="3"/>
      <c r="FLF1374" s="3"/>
      <c r="FLG1374" s="3"/>
      <c r="FLH1374" s="3"/>
      <c r="FLI1374" s="3"/>
      <c r="FLJ1374" s="3"/>
      <c r="FLK1374" s="3"/>
      <c r="FLL1374" s="3"/>
      <c r="FLM1374" s="3"/>
      <c r="FLN1374" s="3"/>
      <c r="FLO1374" s="3"/>
      <c r="FLP1374" s="3"/>
      <c r="FLQ1374" s="3"/>
      <c r="FLR1374" s="3"/>
      <c r="FLS1374" s="3"/>
      <c r="FLT1374" s="3"/>
      <c r="FLU1374" s="3"/>
      <c r="FLV1374" s="3"/>
      <c r="FLW1374" s="3"/>
      <c r="FLX1374" s="3"/>
      <c r="FLY1374" s="3"/>
      <c r="FLZ1374" s="3"/>
      <c r="FMA1374" s="3"/>
      <c r="FMB1374" s="3"/>
      <c r="FMC1374" s="3"/>
      <c r="FMD1374" s="3"/>
      <c r="FME1374" s="3"/>
      <c r="FMF1374" s="3"/>
      <c r="FMG1374" s="3"/>
      <c r="FMH1374" s="3"/>
      <c r="FMI1374" s="3"/>
      <c r="FMJ1374" s="3"/>
      <c r="FMK1374" s="3"/>
      <c r="FML1374" s="3"/>
      <c r="FMM1374" s="3"/>
      <c r="FMN1374" s="3"/>
      <c r="FMO1374" s="3"/>
      <c r="FMP1374" s="3"/>
      <c r="FMQ1374" s="3"/>
      <c r="FMR1374" s="3"/>
      <c r="FMS1374" s="3"/>
      <c r="FMT1374" s="3"/>
      <c r="FMU1374" s="3"/>
      <c r="FMV1374" s="3"/>
      <c r="FMW1374" s="3"/>
      <c r="FMX1374" s="3"/>
      <c r="FMY1374" s="3"/>
      <c r="FMZ1374" s="3"/>
      <c r="FNA1374" s="3"/>
      <c r="FNB1374" s="3"/>
      <c r="FNC1374" s="3"/>
      <c r="FND1374" s="3"/>
      <c r="FNE1374" s="3"/>
      <c r="FNF1374" s="3"/>
      <c r="FNG1374" s="3"/>
      <c r="FNH1374" s="3"/>
      <c r="FNI1374" s="3"/>
      <c r="FNJ1374" s="3"/>
      <c r="FNK1374" s="3"/>
      <c r="FNL1374" s="3"/>
      <c r="FNM1374" s="3"/>
      <c r="FNN1374" s="3"/>
      <c r="FNO1374" s="3"/>
      <c r="FNP1374" s="3"/>
      <c r="FNQ1374" s="3"/>
      <c r="FNR1374" s="3"/>
      <c r="FNS1374" s="3"/>
      <c r="FNT1374" s="3"/>
      <c r="FNU1374" s="3"/>
      <c r="FNV1374" s="3"/>
      <c r="FNW1374" s="3"/>
      <c r="FNX1374" s="3"/>
      <c r="FNY1374" s="3"/>
      <c r="FNZ1374" s="3"/>
      <c r="FOA1374" s="3"/>
      <c r="FOB1374" s="3"/>
      <c r="FOC1374" s="3"/>
      <c r="FOD1374" s="3"/>
      <c r="FOE1374" s="3"/>
      <c r="FOF1374" s="3"/>
      <c r="FOG1374" s="3"/>
      <c r="FOH1374" s="3"/>
      <c r="FOI1374" s="3"/>
      <c r="FOJ1374" s="3"/>
      <c r="FOK1374" s="3"/>
      <c r="FOL1374" s="3"/>
      <c r="FOM1374" s="3"/>
      <c r="FON1374" s="3"/>
      <c r="FOO1374" s="3"/>
      <c r="FOP1374" s="3"/>
      <c r="FOQ1374" s="3"/>
      <c r="FOR1374" s="3"/>
      <c r="FOS1374" s="3"/>
      <c r="FOT1374" s="3"/>
      <c r="FOU1374" s="3"/>
      <c r="FOV1374" s="3"/>
      <c r="FOW1374" s="3"/>
      <c r="FOX1374" s="3"/>
      <c r="FOY1374" s="3"/>
      <c r="FOZ1374" s="3"/>
      <c r="FPA1374" s="3"/>
      <c r="FPB1374" s="3"/>
      <c r="FPC1374" s="3"/>
      <c r="FPD1374" s="3"/>
      <c r="FPE1374" s="3"/>
      <c r="FPF1374" s="3"/>
      <c r="FPG1374" s="3"/>
      <c r="FPH1374" s="3"/>
      <c r="FPI1374" s="3"/>
      <c r="FPJ1374" s="3"/>
      <c r="FPK1374" s="3"/>
      <c r="FPL1374" s="3"/>
      <c r="FPM1374" s="3"/>
      <c r="FPN1374" s="3"/>
      <c r="FPO1374" s="3"/>
      <c r="FPP1374" s="3"/>
      <c r="FPQ1374" s="3"/>
      <c r="FPR1374" s="3"/>
      <c r="FPS1374" s="3"/>
      <c r="FPT1374" s="3"/>
      <c r="FPU1374" s="3"/>
      <c r="FPV1374" s="3"/>
      <c r="FPW1374" s="3"/>
      <c r="FPX1374" s="3"/>
      <c r="FPY1374" s="3"/>
      <c r="FPZ1374" s="3"/>
      <c r="FQA1374" s="3"/>
      <c r="FQB1374" s="3"/>
      <c r="FQC1374" s="3"/>
      <c r="FQD1374" s="3"/>
      <c r="FQE1374" s="3"/>
      <c r="FQF1374" s="3"/>
      <c r="FQG1374" s="3"/>
      <c r="FQH1374" s="3"/>
      <c r="FQI1374" s="3"/>
      <c r="FQJ1374" s="3"/>
      <c r="FQK1374" s="3"/>
      <c r="FQL1374" s="3"/>
      <c r="FQM1374" s="3"/>
      <c r="FQN1374" s="3"/>
      <c r="FQO1374" s="3"/>
      <c r="FQP1374" s="3"/>
      <c r="FQQ1374" s="3"/>
      <c r="FQR1374" s="3"/>
      <c r="FQS1374" s="3"/>
      <c r="FQT1374" s="3"/>
      <c r="FQU1374" s="3"/>
      <c r="FQV1374" s="3"/>
      <c r="FQW1374" s="3"/>
      <c r="FQX1374" s="3"/>
      <c r="FQY1374" s="3"/>
      <c r="FQZ1374" s="3"/>
      <c r="FRA1374" s="3"/>
      <c r="FRB1374" s="3"/>
      <c r="FRC1374" s="3"/>
      <c r="FRD1374" s="3"/>
      <c r="FRE1374" s="3"/>
      <c r="FRF1374" s="3"/>
      <c r="FRG1374" s="3"/>
      <c r="FRH1374" s="3"/>
      <c r="FRI1374" s="3"/>
      <c r="FRJ1374" s="3"/>
      <c r="FRK1374" s="3"/>
      <c r="FRL1374" s="3"/>
      <c r="FRM1374" s="3"/>
      <c r="FRN1374" s="3"/>
      <c r="FRO1374" s="3"/>
      <c r="FRP1374" s="3"/>
      <c r="FRQ1374" s="3"/>
      <c r="FRR1374" s="3"/>
      <c r="FRS1374" s="3"/>
      <c r="FRT1374" s="3"/>
      <c r="FRU1374" s="3"/>
      <c r="FRV1374" s="3"/>
      <c r="FRW1374" s="3"/>
      <c r="FRX1374" s="3"/>
      <c r="FRY1374" s="3"/>
      <c r="FRZ1374" s="3"/>
      <c r="FSA1374" s="3"/>
      <c r="FSB1374" s="3"/>
      <c r="FSC1374" s="3"/>
      <c r="FSD1374" s="3"/>
      <c r="FSE1374" s="3"/>
      <c r="FSF1374" s="3"/>
      <c r="FSG1374" s="3"/>
      <c r="FSH1374" s="3"/>
      <c r="FSI1374" s="3"/>
      <c r="FSJ1374" s="3"/>
      <c r="FSK1374" s="3"/>
      <c r="FSL1374" s="3"/>
      <c r="FSM1374" s="3"/>
      <c r="FSN1374" s="3"/>
      <c r="FSO1374" s="3"/>
      <c r="FSP1374" s="3"/>
      <c r="FSQ1374" s="3"/>
      <c r="FSR1374" s="3"/>
      <c r="FSS1374" s="3"/>
      <c r="FST1374" s="3"/>
      <c r="FSU1374" s="3"/>
      <c r="FSV1374" s="3"/>
      <c r="FSW1374" s="3"/>
      <c r="FSX1374" s="3"/>
      <c r="FSY1374" s="3"/>
      <c r="FSZ1374" s="3"/>
      <c r="FTA1374" s="3"/>
      <c r="FTB1374" s="3"/>
      <c r="FTC1374" s="3"/>
      <c r="FTD1374" s="3"/>
      <c r="FTE1374" s="3"/>
      <c r="FTF1374" s="3"/>
      <c r="FTG1374" s="3"/>
      <c r="FTH1374" s="3"/>
      <c r="FTI1374" s="3"/>
      <c r="FTJ1374" s="3"/>
      <c r="FTK1374" s="3"/>
      <c r="FTL1374" s="3"/>
      <c r="FTM1374" s="3"/>
      <c r="FTN1374" s="3"/>
      <c r="FTO1374" s="3"/>
      <c r="FTP1374" s="3"/>
      <c r="FTQ1374" s="3"/>
      <c r="FTR1374" s="3"/>
      <c r="FTS1374" s="3"/>
      <c r="FTT1374" s="3"/>
      <c r="FTU1374" s="3"/>
      <c r="FTV1374" s="3"/>
      <c r="FTW1374" s="3"/>
      <c r="FTX1374" s="3"/>
      <c r="FTY1374" s="3"/>
      <c r="FTZ1374" s="3"/>
      <c r="FUA1374" s="3"/>
      <c r="FUB1374" s="3"/>
      <c r="FUC1374" s="3"/>
      <c r="FUD1374" s="3"/>
      <c r="FUE1374" s="3"/>
      <c r="FUF1374" s="3"/>
      <c r="FUG1374" s="3"/>
      <c r="FUH1374" s="3"/>
      <c r="FUI1374" s="3"/>
      <c r="FUJ1374" s="3"/>
      <c r="FUK1374" s="3"/>
      <c r="FUL1374" s="3"/>
      <c r="FUM1374" s="3"/>
      <c r="FUN1374" s="3"/>
      <c r="FUO1374" s="3"/>
      <c r="FUP1374" s="3"/>
      <c r="FUQ1374" s="3"/>
      <c r="FUR1374" s="3"/>
      <c r="FUS1374" s="3"/>
      <c r="FUT1374" s="3"/>
      <c r="FUU1374" s="3"/>
      <c r="FUV1374" s="3"/>
      <c r="FUW1374" s="3"/>
      <c r="FUX1374" s="3"/>
      <c r="FUY1374" s="3"/>
      <c r="FUZ1374" s="3"/>
      <c r="FVA1374" s="3"/>
      <c r="FVB1374" s="3"/>
      <c r="FVC1374" s="3"/>
      <c r="FVD1374" s="3"/>
      <c r="FVE1374" s="3"/>
      <c r="FVF1374" s="3"/>
      <c r="FVG1374" s="3"/>
      <c r="FVH1374" s="3"/>
      <c r="FVI1374" s="3"/>
      <c r="FVJ1374" s="3"/>
      <c r="FVK1374" s="3"/>
      <c r="FVL1374" s="3"/>
      <c r="FVM1374" s="3"/>
      <c r="FVN1374" s="3"/>
      <c r="FVO1374" s="3"/>
      <c r="FVP1374" s="3"/>
      <c r="FVQ1374" s="3"/>
      <c r="FVR1374" s="3"/>
      <c r="FVS1374" s="3"/>
      <c r="FVT1374" s="3"/>
      <c r="FVU1374" s="3"/>
      <c r="FVV1374" s="3"/>
      <c r="FVW1374" s="3"/>
      <c r="FVX1374" s="3"/>
      <c r="FVY1374" s="3"/>
      <c r="FVZ1374" s="3"/>
      <c r="FWA1374" s="3"/>
      <c r="FWB1374" s="3"/>
      <c r="FWC1374" s="3"/>
      <c r="FWD1374" s="3"/>
      <c r="FWE1374" s="3"/>
      <c r="FWF1374" s="3"/>
      <c r="FWG1374" s="3"/>
      <c r="FWH1374" s="3"/>
      <c r="FWI1374" s="3"/>
      <c r="FWJ1374" s="3"/>
      <c r="FWK1374" s="3"/>
      <c r="FWL1374" s="3"/>
      <c r="FWM1374" s="3"/>
      <c r="FWN1374" s="3"/>
      <c r="FWO1374" s="3"/>
      <c r="FWP1374" s="3"/>
      <c r="FWQ1374" s="3"/>
      <c r="FWR1374" s="3"/>
      <c r="FWS1374" s="3"/>
      <c r="FWT1374" s="3"/>
      <c r="FWU1374" s="3"/>
      <c r="FWV1374" s="3"/>
      <c r="FWW1374" s="3"/>
      <c r="FWX1374" s="3"/>
      <c r="FWY1374" s="3"/>
      <c r="FWZ1374" s="3"/>
      <c r="FXA1374" s="3"/>
      <c r="FXB1374" s="3"/>
      <c r="FXC1374" s="3"/>
      <c r="FXD1374" s="3"/>
      <c r="FXE1374" s="3"/>
      <c r="FXF1374" s="3"/>
      <c r="FXG1374" s="3"/>
      <c r="FXH1374" s="3"/>
      <c r="FXI1374" s="3"/>
      <c r="FXJ1374" s="3"/>
      <c r="FXK1374" s="3"/>
      <c r="FXL1374" s="3"/>
      <c r="FXM1374" s="3"/>
      <c r="FXN1374" s="3"/>
      <c r="FXO1374" s="3"/>
      <c r="FXP1374" s="3"/>
      <c r="FXQ1374" s="3"/>
      <c r="FXR1374" s="3"/>
      <c r="FXS1374" s="3"/>
      <c r="FXT1374" s="3"/>
      <c r="FXU1374" s="3"/>
      <c r="FXV1374" s="3"/>
      <c r="FXW1374" s="3"/>
      <c r="FXX1374" s="3"/>
      <c r="FXY1374" s="3"/>
      <c r="FXZ1374" s="3"/>
      <c r="FYA1374" s="3"/>
      <c r="FYB1374" s="3"/>
      <c r="FYC1374" s="3"/>
      <c r="FYD1374" s="3"/>
      <c r="FYE1374" s="3"/>
      <c r="FYF1374" s="3"/>
      <c r="FYG1374" s="3"/>
      <c r="FYH1374" s="3"/>
      <c r="FYI1374" s="3"/>
      <c r="FYJ1374" s="3"/>
      <c r="FYK1374" s="3"/>
      <c r="FYL1374" s="3"/>
      <c r="FYM1374" s="3"/>
      <c r="FYN1374" s="3"/>
      <c r="FYO1374" s="3"/>
      <c r="FYP1374" s="3"/>
      <c r="FYQ1374" s="3"/>
      <c r="FYR1374" s="3"/>
      <c r="FYS1374" s="3"/>
      <c r="FYT1374" s="3"/>
      <c r="FYU1374" s="3"/>
      <c r="FYV1374" s="3"/>
      <c r="FYW1374" s="3"/>
      <c r="FYX1374" s="3"/>
      <c r="FYY1374" s="3"/>
      <c r="FYZ1374" s="3"/>
      <c r="FZA1374" s="3"/>
      <c r="FZB1374" s="3"/>
      <c r="FZC1374" s="3"/>
      <c r="FZD1374" s="3"/>
      <c r="FZE1374" s="3"/>
      <c r="FZF1374" s="3"/>
      <c r="FZG1374" s="3"/>
      <c r="FZH1374" s="3"/>
      <c r="FZI1374" s="3"/>
      <c r="FZJ1374" s="3"/>
      <c r="FZK1374" s="3"/>
      <c r="FZL1374" s="3"/>
      <c r="FZM1374" s="3"/>
      <c r="FZN1374" s="3"/>
      <c r="FZO1374" s="3"/>
      <c r="FZP1374" s="3"/>
      <c r="FZQ1374" s="3"/>
      <c r="FZR1374" s="3"/>
      <c r="FZS1374" s="3"/>
      <c r="FZT1374" s="3"/>
      <c r="FZU1374" s="3"/>
      <c r="FZV1374" s="3"/>
      <c r="FZW1374" s="3"/>
      <c r="FZX1374" s="3"/>
      <c r="FZY1374" s="3"/>
      <c r="FZZ1374" s="3"/>
      <c r="GAA1374" s="3"/>
      <c r="GAB1374" s="3"/>
      <c r="GAC1374" s="3"/>
      <c r="GAD1374" s="3"/>
      <c r="GAE1374" s="3"/>
      <c r="GAF1374" s="3"/>
      <c r="GAG1374" s="3"/>
      <c r="GAH1374" s="3"/>
      <c r="GAI1374" s="3"/>
      <c r="GAJ1374" s="3"/>
      <c r="GAK1374" s="3"/>
      <c r="GAL1374" s="3"/>
      <c r="GAM1374" s="3"/>
      <c r="GAN1374" s="3"/>
      <c r="GAO1374" s="3"/>
      <c r="GAP1374" s="3"/>
      <c r="GAQ1374" s="3"/>
      <c r="GAR1374" s="3"/>
      <c r="GAS1374" s="3"/>
      <c r="GAT1374" s="3"/>
      <c r="GAU1374" s="3"/>
      <c r="GAV1374" s="3"/>
      <c r="GAW1374" s="3"/>
      <c r="GAX1374" s="3"/>
      <c r="GAY1374" s="3"/>
      <c r="GAZ1374" s="3"/>
      <c r="GBA1374" s="3"/>
      <c r="GBB1374" s="3"/>
      <c r="GBC1374" s="3"/>
      <c r="GBD1374" s="3"/>
      <c r="GBE1374" s="3"/>
      <c r="GBF1374" s="3"/>
      <c r="GBG1374" s="3"/>
      <c r="GBH1374" s="3"/>
      <c r="GBI1374" s="3"/>
      <c r="GBJ1374" s="3"/>
      <c r="GBK1374" s="3"/>
      <c r="GBL1374" s="3"/>
      <c r="GBM1374" s="3"/>
      <c r="GBN1374" s="3"/>
      <c r="GBO1374" s="3"/>
      <c r="GBP1374" s="3"/>
      <c r="GBQ1374" s="3"/>
      <c r="GBR1374" s="3"/>
      <c r="GBS1374" s="3"/>
      <c r="GBT1374" s="3"/>
      <c r="GBU1374" s="3"/>
      <c r="GBV1374" s="3"/>
      <c r="GBW1374" s="3"/>
      <c r="GBX1374" s="3"/>
      <c r="GBY1374" s="3"/>
      <c r="GBZ1374" s="3"/>
      <c r="GCA1374" s="3"/>
      <c r="GCB1374" s="3"/>
      <c r="GCC1374" s="3"/>
      <c r="GCD1374" s="3"/>
      <c r="GCE1374" s="3"/>
      <c r="GCF1374" s="3"/>
      <c r="GCG1374" s="3"/>
      <c r="GCH1374" s="3"/>
      <c r="GCI1374" s="3"/>
      <c r="GCJ1374" s="3"/>
      <c r="GCK1374" s="3"/>
      <c r="GCL1374" s="3"/>
      <c r="GCM1374" s="3"/>
      <c r="GCN1374" s="3"/>
      <c r="GCO1374" s="3"/>
      <c r="GCP1374" s="3"/>
      <c r="GCQ1374" s="3"/>
      <c r="GCR1374" s="3"/>
      <c r="GCS1374" s="3"/>
      <c r="GCT1374" s="3"/>
      <c r="GCU1374" s="3"/>
      <c r="GCV1374" s="3"/>
      <c r="GCW1374" s="3"/>
      <c r="GCX1374" s="3"/>
      <c r="GCY1374" s="3"/>
      <c r="GCZ1374" s="3"/>
      <c r="GDA1374" s="3"/>
      <c r="GDB1374" s="3"/>
      <c r="GDC1374" s="3"/>
      <c r="GDD1374" s="3"/>
      <c r="GDE1374" s="3"/>
      <c r="GDF1374" s="3"/>
      <c r="GDG1374" s="3"/>
      <c r="GDH1374" s="3"/>
      <c r="GDI1374" s="3"/>
      <c r="GDJ1374" s="3"/>
      <c r="GDK1374" s="3"/>
      <c r="GDL1374" s="3"/>
      <c r="GDM1374" s="3"/>
      <c r="GDN1374" s="3"/>
      <c r="GDO1374" s="3"/>
      <c r="GDP1374" s="3"/>
      <c r="GDQ1374" s="3"/>
      <c r="GDR1374" s="3"/>
      <c r="GDS1374" s="3"/>
      <c r="GDT1374" s="3"/>
      <c r="GDU1374" s="3"/>
      <c r="GDV1374" s="3"/>
      <c r="GDW1374" s="3"/>
      <c r="GDX1374" s="3"/>
      <c r="GDY1374" s="3"/>
      <c r="GDZ1374" s="3"/>
      <c r="GEA1374" s="3"/>
      <c r="GEB1374" s="3"/>
      <c r="GEC1374" s="3"/>
      <c r="GED1374" s="3"/>
      <c r="GEE1374" s="3"/>
      <c r="GEF1374" s="3"/>
      <c r="GEG1374" s="3"/>
      <c r="GEH1374" s="3"/>
      <c r="GEI1374" s="3"/>
      <c r="GEJ1374" s="3"/>
      <c r="GEK1374" s="3"/>
      <c r="GEL1374" s="3"/>
      <c r="GEM1374" s="3"/>
      <c r="GEN1374" s="3"/>
      <c r="GEO1374" s="3"/>
      <c r="GEP1374" s="3"/>
      <c r="GEQ1374" s="3"/>
      <c r="GER1374" s="3"/>
      <c r="GES1374" s="3"/>
      <c r="GET1374" s="3"/>
      <c r="GEU1374" s="3"/>
      <c r="GEV1374" s="3"/>
      <c r="GEW1374" s="3"/>
      <c r="GEX1374" s="3"/>
      <c r="GEY1374" s="3"/>
      <c r="GEZ1374" s="3"/>
      <c r="GFA1374" s="3"/>
      <c r="GFB1374" s="3"/>
      <c r="GFC1374" s="3"/>
      <c r="GFD1374" s="3"/>
      <c r="GFE1374" s="3"/>
      <c r="GFF1374" s="3"/>
      <c r="GFG1374" s="3"/>
      <c r="GFH1374" s="3"/>
      <c r="GFI1374" s="3"/>
      <c r="GFJ1374" s="3"/>
      <c r="GFK1374" s="3"/>
      <c r="GFL1374" s="3"/>
      <c r="GFM1374" s="3"/>
      <c r="GFN1374" s="3"/>
      <c r="GFO1374" s="3"/>
      <c r="GFP1374" s="3"/>
      <c r="GFQ1374" s="3"/>
      <c r="GFR1374" s="3"/>
      <c r="GFS1374" s="3"/>
      <c r="GFT1374" s="3"/>
      <c r="GFU1374" s="3"/>
      <c r="GFV1374" s="3"/>
      <c r="GFW1374" s="3"/>
      <c r="GFX1374" s="3"/>
      <c r="GFY1374" s="3"/>
      <c r="GFZ1374" s="3"/>
      <c r="GGA1374" s="3"/>
      <c r="GGB1374" s="3"/>
      <c r="GGC1374" s="3"/>
      <c r="GGD1374" s="3"/>
      <c r="GGE1374" s="3"/>
      <c r="GGF1374" s="3"/>
      <c r="GGG1374" s="3"/>
      <c r="GGH1374" s="3"/>
      <c r="GGI1374" s="3"/>
      <c r="GGJ1374" s="3"/>
      <c r="GGK1374" s="3"/>
      <c r="GGL1374" s="3"/>
      <c r="GGM1374" s="3"/>
      <c r="GGN1374" s="3"/>
      <c r="GGO1374" s="3"/>
      <c r="GGP1374" s="3"/>
      <c r="GGQ1374" s="3"/>
      <c r="GGR1374" s="3"/>
      <c r="GGS1374" s="3"/>
      <c r="GGT1374" s="3"/>
      <c r="GGU1374" s="3"/>
      <c r="GGV1374" s="3"/>
      <c r="GGW1374" s="3"/>
      <c r="GGX1374" s="3"/>
      <c r="GGY1374" s="3"/>
      <c r="GGZ1374" s="3"/>
      <c r="GHA1374" s="3"/>
      <c r="GHB1374" s="3"/>
      <c r="GHC1374" s="3"/>
      <c r="GHD1374" s="3"/>
      <c r="GHE1374" s="3"/>
      <c r="GHF1374" s="3"/>
      <c r="GHG1374" s="3"/>
      <c r="GHH1374" s="3"/>
      <c r="GHI1374" s="3"/>
      <c r="GHJ1374" s="3"/>
      <c r="GHK1374" s="3"/>
      <c r="GHL1374" s="3"/>
      <c r="GHM1374" s="3"/>
      <c r="GHN1374" s="3"/>
      <c r="GHO1374" s="3"/>
      <c r="GHP1374" s="3"/>
      <c r="GHQ1374" s="3"/>
      <c r="GHR1374" s="3"/>
      <c r="GHS1374" s="3"/>
      <c r="GHT1374" s="3"/>
      <c r="GHU1374" s="3"/>
      <c r="GHV1374" s="3"/>
      <c r="GHW1374" s="3"/>
      <c r="GHX1374" s="3"/>
      <c r="GHY1374" s="3"/>
      <c r="GHZ1374" s="3"/>
      <c r="GIA1374" s="3"/>
      <c r="GIB1374" s="3"/>
      <c r="GIC1374" s="3"/>
      <c r="GID1374" s="3"/>
      <c r="GIE1374" s="3"/>
      <c r="GIF1374" s="3"/>
      <c r="GIG1374" s="3"/>
      <c r="GIH1374" s="3"/>
      <c r="GII1374" s="3"/>
      <c r="GIJ1374" s="3"/>
      <c r="GIK1374" s="3"/>
      <c r="GIL1374" s="3"/>
      <c r="GIM1374" s="3"/>
      <c r="GIN1374" s="3"/>
      <c r="GIO1374" s="3"/>
      <c r="GIP1374" s="3"/>
      <c r="GIQ1374" s="3"/>
      <c r="GIR1374" s="3"/>
      <c r="GIS1374" s="3"/>
      <c r="GIT1374" s="3"/>
      <c r="GIU1374" s="3"/>
      <c r="GIV1374" s="3"/>
      <c r="GIW1374" s="3"/>
      <c r="GIX1374" s="3"/>
      <c r="GIY1374" s="3"/>
      <c r="GIZ1374" s="3"/>
      <c r="GJA1374" s="3"/>
      <c r="GJB1374" s="3"/>
      <c r="GJC1374" s="3"/>
      <c r="GJD1374" s="3"/>
      <c r="GJE1374" s="3"/>
      <c r="GJF1374" s="3"/>
      <c r="GJG1374" s="3"/>
      <c r="GJH1374" s="3"/>
      <c r="GJI1374" s="3"/>
      <c r="GJJ1374" s="3"/>
      <c r="GJK1374" s="3"/>
      <c r="GJL1374" s="3"/>
      <c r="GJM1374" s="3"/>
      <c r="GJN1374" s="3"/>
      <c r="GJO1374" s="3"/>
      <c r="GJP1374" s="3"/>
      <c r="GJQ1374" s="3"/>
      <c r="GJR1374" s="3"/>
      <c r="GJS1374" s="3"/>
      <c r="GJT1374" s="3"/>
      <c r="GJU1374" s="3"/>
      <c r="GJV1374" s="3"/>
      <c r="GJW1374" s="3"/>
      <c r="GJX1374" s="3"/>
      <c r="GJY1374" s="3"/>
      <c r="GJZ1374" s="3"/>
      <c r="GKA1374" s="3"/>
      <c r="GKB1374" s="3"/>
      <c r="GKC1374" s="3"/>
      <c r="GKD1374" s="3"/>
      <c r="GKE1374" s="3"/>
      <c r="GKF1374" s="3"/>
      <c r="GKG1374" s="3"/>
      <c r="GKH1374" s="3"/>
      <c r="GKI1374" s="3"/>
      <c r="GKJ1374" s="3"/>
      <c r="GKK1374" s="3"/>
      <c r="GKL1374" s="3"/>
      <c r="GKM1374" s="3"/>
      <c r="GKN1374" s="3"/>
      <c r="GKO1374" s="3"/>
      <c r="GKP1374" s="3"/>
      <c r="GKQ1374" s="3"/>
      <c r="GKR1374" s="3"/>
      <c r="GKS1374" s="3"/>
      <c r="GKT1374" s="3"/>
      <c r="GKU1374" s="3"/>
      <c r="GKV1374" s="3"/>
      <c r="GKW1374" s="3"/>
      <c r="GKX1374" s="3"/>
      <c r="GKY1374" s="3"/>
      <c r="GKZ1374" s="3"/>
      <c r="GLA1374" s="3"/>
      <c r="GLB1374" s="3"/>
      <c r="GLC1374" s="3"/>
      <c r="GLD1374" s="3"/>
      <c r="GLE1374" s="3"/>
      <c r="GLF1374" s="3"/>
      <c r="GLG1374" s="3"/>
      <c r="GLH1374" s="3"/>
      <c r="GLI1374" s="3"/>
      <c r="GLJ1374" s="3"/>
      <c r="GLK1374" s="3"/>
      <c r="GLL1374" s="3"/>
      <c r="GLM1374" s="3"/>
      <c r="GLN1374" s="3"/>
      <c r="GLO1374" s="3"/>
      <c r="GLP1374" s="3"/>
      <c r="GLQ1374" s="3"/>
      <c r="GLR1374" s="3"/>
      <c r="GLS1374" s="3"/>
      <c r="GLT1374" s="3"/>
      <c r="GLU1374" s="3"/>
      <c r="GLV1374" s="3"/>
      <c r="GLW1374" s="3"/>
      <c r="GLX1374" s="3"/>
      <c r="GLY1374" s="3"/>
      <c r="GLZ1374" s="3"/>
      <c r="GMA1374" s="3"/>
      <c r="GMB1374" s="3"/>
      <c r="GMC1374" s="3"/>
      <c r="GMD1374" s="3"/>
      <c r="GME1374" s="3"/>
      <c r="GMF1374" s="3"/>
      <c r="GMG1374" s="3"/>
      <c r="GMH1374" s="3"/>
      <c r="GMI1374" s="3"/>
      <c r="GMJ1374" s="3"/>
      <c r="GMK1374" s="3"/>
      <c r="GML1374" s="3"/>
      <c r="GMM1374" s="3"/>
      <c r="GMN1374" s="3"/>
      <c r="GMO1374" s="3"/>
      <c r="GMP1374" s="3"/>
      <c r="GMQ1374" s="3"/>
      <c r="GMR1374" s="3"/>
      <c r="GMS1374" s="3"/>
      <c r="GMT1374" s="3"/>
      <c r="GMU1374" s="3"/>
      <c r="GMV1374" s="3"/>
      <c r="GMW1374" s="3"/>
      <c r="GMX1374" s="3"/>
      <c r="GMY1374" s="3"/>
      <c r="GMZ1374" s="3"/>
      <c r="GNA1374" s="3"/>
      <c r="GNB1374" s="3"/>
      <c r="GNC1374" s="3"/>
      <c r="GND1374" s="3"/>
      <c r="GNE1374" s="3"/>
      <c r="GNF1374" s="3"/>
      <c r="GNG1374" s="3"/>
      <c r="GNH1374" s="3"/>
      <c r="GNI1374" s="3"/>
      <c r="GNJ1374" s="3"/>
      <c r="GNK1374" s="3"/>
      <c r="GNL1374" s="3"/>
      <c r="GNM1374" s="3"/>
      <c r="GNN1374" s="3"/>
      <c r="GNO1374" s="3"/>
      <c r="GNP1374" s="3"/>
      <c r="GNQ1374" s="3"/>
      <c r="GNR1374" s="3"/>
      <c r="GNS1374" s="3"/>
      <c r="GNT1374" s="3"/>
      <c r="GNU1374" s="3"/>
      <c r="GNV1374" s="3"/>
      <c r="GNW1374" s="3"/>
      <c r="GNX1374" s="3"/>
      <c r="GNY1374" s="3"/>
      <c r="GNZ1374" s="3"/>
      <c r="GOA1374" s="3"/>
      <c r="GOB1374" s="3"/>
      <c r="GOC1374" s="3"/>
      <c r="GOD1374" s="3"/>
      <c r="GOE1374" s="3"/>
      <c r="GOF1374" s="3"/>
      <c r="GOG1374" s="3"/>
      <c r="GOH1374" s="3"/>
      <c r="GOI1374" s="3"/>
      <c r="GOJ1374" s="3"/>
      <c r="GOK1374" s="3"/>
      <c r="GOL1374" s="3"/>
      <c r="GOM1374" s="3"/>
      <c r="GON1374" s="3"/>
      <c r="GOO1374" s="3"/>
      <c r="GOP1374" s="3"/>
      <c r="GOQ1374" s="3"/>
      <c r="GOR1374" s="3"/>
      <c r="GOS1374" s="3"/>
      <c r="GOT1374" s="3"/>
      <c r="GOU1374" s="3"/>
      <c r="GOV1374" s="3"/>
      <c r="GOW1374" s="3"/>
      <c r="GOX1374" s="3"/>
      <c r="GOY1374" s="3"/>
      <c r="GOZ1374" s="3"/>
      <c r="GPA1374" s="3"/>
      <c r="GPB1374" s="3"/>
      <c r="GPC1374" s="3"/>
      <c r="GPD1374" s="3"/>
      <c r="GPE1374" s="3"/>
      <c r="GPF1374" s="3"/>
      <c r="GPG1374" s="3"/>
      <c r="GPH1374" s="3"/>
      <c r="GPI1374" s="3"/>
      <c r="GPJ1374" s="3"/>
      <c r="GPK1374" s="3"/>
      <c r="GPL1374" s="3"/>
      <c r="GPM1374" s="3"/>
      <c r="GPN1374" s="3"/>
      <c r="GPO1374" s="3"/>
      <c r="GPP1374" s="3"/>
      <c r="GPQ1374" s="3"/>
      <c r="GPR1374" s="3"/>
      <c r="GPS1374" s="3"/>
      <c r="GPT1374" s="3"/>
      <c r="GPU1374" s="3"/>
      <c r="GPV1374" s="3"/>
      <c r="GPW1374" s="3"/>
      <c r="GPX1374" s="3"/>
      <c r="GPY1374" s="3"/>
      <c r="GPZ1374" s="3"/>
      <c r="GQA1374" s="3"/>
      <c r="GQB1374" s="3"/>
      <c r="GQC1374" s="3"/>
      <c r="GQD1374" s="3"/>
      <c r="GQE1374" s="3"/>
      <c r="GQF1374" s="3"/>
      <c r="GQG1374" s="3"/>
      <c r="GQH1374" s="3"/>
      <c r="GQI1374" s="3"/>
      <c r="GQJ1374" s="3"/>
      <c r="GQK1374" s="3"/>
      <c r="GQL1374" s="3"/>
      <c r="GQM1374" s="3"/>
      <c r="GQN1374" s="3"/>
      <c r="GQO1374" s="3"/>
      <c r="GQP1374" s="3"/>
      <c r="GQQ1374" s="3"/>
      <c r="GQR1374" s="3"/>
      <c r="GQS1374" s="3"/>
      <c r="GQT1374" s="3"/>
      <c r="GQU1374" s="3"/>
      <c r="GQV1374" s="3"/>
      <c r="GQW1374" s="3"/>
      <c r="GQX1374" s="3"/>
      <c r="GQY1374" s="3"/>
      <c r="GQZ1374" s="3"/>
      <c r="GRA1374" s="3"/>
      <c r="GRB1374" s="3"/>
      <c r="GRC1374" s="3"/>
      <c r="GRD1374" s="3"/>
      <c r="GRE1374" s="3"/>
      <c r="GRF1374" s="3"/>
      <c r="GRG1374" s="3"/>
      <c r="GRH1374" s="3"/>
      <c r="GRI1374" s="3"/>
      <c r="GRJ1374" s="3"/>
      <c r="GRK1374" s="3"/>
      <c r="GRL1374" s="3"/>
      <c r="GRM1374" s="3"/>
      <c r="GRN1374" s="3"/>
      <c r="GRO1374" s="3"/>
      <c r="GRP1374" s="3"/>
      <c r="GRQ1374" s="3"/>
      <c r="GRR1374" s="3"/>
      <c r="GRS1374" s="3"/>
      <c r="GRT1374" s="3"/>
      <c r="GRU1374" s="3"/>
      <c r="GRV1374" s="3"/>
      <c r="GRW1374" s="3"/>
      <c r="GRX1374" s="3"/>
      <c r="GRY1374" s="3"/>
      <c r="GRZ1374" s="3"/>
      <c r="GSA1374" s="3"/>
      <c r="GSB1374" s="3"/>
      <c r="GSC1374" s="3"/>
      <c r="GSD1374" s="3"/>
      <c r="GSE1374" s="3"/>
      <c r="GSF1374" s="3"/>
      <c r="GSG1374" s="3"/>
      <c r="GSH1374" s="3"/>
      <c r="GSI1374" s="3"/>
      <c r="GSJ1374" s="3"/>
      <c r="GSK1374" s="3"/>
      <c r="GSL1374" s="3"/>
      <c r="GSM1374" s="3"/>
      <c r="GSN1374" s="3"/>
      <c r="GSO1374" s="3"/>
      <c r="GSP1374" s="3"/>
      <c r="GSQ1374" s="3"/>
      <c r="GSR1374" s="3"/>
      <c r="GSS1374" s="3"/>
      <c r="GST1374" s="3"/>
      <c r="GSU1374" s="3"/>
      <c r="GSV1374" s="3"/>
      <c r="GSW1374" s="3"/>
      <c r="GSX1374" s="3"/>
      <c r="GSY1374" s="3"/>
      <c r="GSZ1374" s="3"/>
      <c r="GTA1374" s="3"/>
      <c r="GTB1374" s="3"/>
      <c r="GTC1374" s="3"/>
      <c r="GTD1374" s="3"/>
      <c r="GTE1374" s="3"/>
      <c r="GTF1374" s="3"/>
      <c r="GTG1374" s="3"/>
      <c r="GTH1374" s="3"/>
      <c r="GTI1374" s="3"/>
      <c r="GTJ1374" s="3"/>
      <c r="GTK1374" s="3"/>
      <c r="GTL1374" s="3"/>
      <c r="GTM1374" s="3"/>
      <c r="GTN1374" s="3"/>
      <c r="GTO1374" s="3"/>
      <c r="GTP1374" s="3"/>
      <c r="GTQ1374" s="3"/>
      <c r="GTR1374" s="3"/>
      <c r="GTS1374" s="3"/>
      <c r="GTT1374" s="3"/>
      <c r="GTU1374" s="3"/>
      <c r="GTV1374" s="3"/>
      <c r="GTW1374" s="3"/>
      <c r="GTX1374" s="3"/>
      <c r="GTY1374" s="3"/>
      <c r="GTZ1374" s="3"/>
      <c r="GUA1374" s="3"/>
      <c r="GUB1374" s="3"/>
      <c r="GUC1374" s="3"/>
      <c r="GUD1374" s="3"/>
      <c r="GUE1374" s="3"/>
      <c r="GUF1374" s="3"/>
      <c r="GUG1374" s="3"/>
      <c r="GUH1374" s="3"/>
      <c r="GUI1374" s="3"/>
      <c r="GUJ1374" s="3"/>
      <c r="GUK1374" s="3"/>
      <c r="GUL1374" s="3"/>
      <c r="GUM1374" s="3"/>
      <c r="GUN1374" s="3"/>
      <c r="GUO1374" s="3"/>
      <c r="GUP1374" s="3"/>
      <c r="GUQ1374" s="3"/>
      <c r="GUR1374" s="3"/>
      <c r="GUS1374" s="3"/>
      <c r="GUT1374" s="3"/>
      <c r="GUU1374" s="3"/>
      <c r="GUV1374" s="3"/>
      <c r="GUW1374" s="3"/>
      <c r="GUX1374" s="3"/>
      <c r="GUY1374" s="3"/>
      <c r="GUZ1374" s="3"/>
      <c r="GVA1374" s="3"/>
      <c r="GVB1374" s="3"/>
      <c r="GVC1374" s="3"/>
      <c r="GVD1374" s="3"/>
      <c r="GVE1374" s="3"/>
      <c r="GVF1374" s="3"/>
      <c r="GVG1374" s="3"/>
      <c r="GVH1374" s="3"/>
      <c r="GVI1374" s="3"/>
      <c r="GVJ1374" s="3"/>
      <c r="GVK1374" s="3"/>
      <c r="GVL1374" s="3"/>
      <c r="GVM1374" s="3"/>
      <c r="GVN1374" s="3"/>
      <c r="GVO1374" s="3"/>
      <c r="GVP1374" s="3"/>
      <c r="GVQ1374" s="3"/>
      <c r="GVR1374" s="3"/>
      <c r="GVS1374" s="3"/>
      <c r="GVT1374" s="3"/>
      <c r="GVU1374" s="3"/>
      <c r="GVV1374" s="3"/>
      <c r="GVW1374" s="3"/>
      <c r="GVX1374" s="3"/>
      <c r="GVY1374" s="3"/>
      <c r="GVZ1374" s="3"/>
      <c r="GWA1374" s="3"/>
      <c r="GWB1374" s="3"/>
      <c r="GWC1374" s="3"/>
      <c r="GWD1374" s="3"/>
      <c r="GWE1374" s="3"/>
      <c r="GWF1374" s="3"/>
      <c r="GWG1374" s="3"/>
      <c r="GWH1374" s="3"/>
      <c r="GWI1374" s="3"/>
      <c r="GWJ1374" s="3"/>
      <c r="GWK1374" s="3"/>
      <c r="GWL1374" s="3"/>
      <c r="GWM1374" s="3"/>
      <c r="GWN1374" s="3"/>
      <c r="GWO1374" s="3"/>
      <c r="GWP1374" s="3"/>
      <c r="GWQ1374" s="3"/>
      <c r="GWR1374" s="3"/>
      <c r="GWS1374" s="3"/>
      <c r="GWT1374" s="3"/>
      <c r="GWU1374" s="3"/>
      <c r="GWV1374" s="3"/>
      <c r="GWW1374" s="3"/>
      <c r="GWX1374" s="3"/>
      <c r="GWY1374" s="3"/>
      <c r="GWZ1374" s="3"/>
      <c r="GXA1374" s="3"/>
      <c r="GXB1374" s="3"/>
      <c r="GXC1374" s="3"/>
      <c r="GXD1374" s="3"/>
      <c r="GXE1374" s="3"/>
      <c r="GXF1374" s="3"/>
      <c r="GXG1374" s="3"/>
      <c r="GXH1374" s="3"/>
      <c r="GXI1374" s="3"/>
      <c r="GXJ1374" s="3"/>
      <c r="GXK1374" s="3"/>
      <c r="GXL1374" s="3"/>
      <c r="GXM1374" s="3"/>
      <c r="GXN1374" s="3"/>
      <c r="GXO1374" s="3"/>
      <c r="GXP1374" s="3"/>
      <c r="GXQ1374" s="3"/>
      <c r="GXR1374" s="3"/>
      <c r="GXS1374" s="3"/>
      <c r="GXT1374" s="3"/>
      <c r="GXU1374" s="3"/>
      <c r="GXV1374" s="3"/>
      <c r="GXW1374" s="3"/>
      <c r="GXX1374" s="3"/>
      <c r="GXY1374" s="3"/>
      <c r="GXZ1374" s="3"/>
      <c r="GYA1374" s="3"/>
      <c r="GYB1374" s="3"/>
      <c r="GYC1374" s="3"/>
      <c r="GYD1374" s="3"/>
      <c r="GYE1374" s="3"/>
      <c r="GYF1374" s="3"/>
      <c r="GYG1374" s="3"/>
      <c r="GYH1374" s="3"/>
      <c r="GYI1374" s="3"/>
      <c r="GYJ1374" s="3"/>
      <c r="GYK1374" s="3"/>
      <c r="GYL1374" s="3"/>
      <c r="GYM1374" s="3"/>
      <c r="GYN1374" s="3"/>
      <c r="GYO1374" s="3"/>
      <c r="GYP1374" s="3"/>
      <c r="GYQ1374" s="3"/>
      <c r="GYR1374" s="3"/>
      <c r="GYS1374" s="3"/>
      <c r="GYT1374" s="3"/>
      <c r="GYU1374" s="3"/>
      <c r="GYV1374" s="3"/>
      <c r="GYW1374" s="3"/>
      <c r="GYX1374" s="3"/>
      <c r="GYY1374" s="3"/>
      <c r="GYZ1374" s="3"/>
      <c r="GZA1374" s="3"/>
      <c r="GZB1374" s="3"/>
      <c r="GZC1374" s="3"/>
      <c r="GZD1374" s="3"/>
      <c r="GZE1374" s="3"/>
      <c r="GZF1374" s="3"/>
      <c r="GZG1374" s="3"/>
      <c r="GZH1374" s="3"/>
      <c r="GZI1374" s="3"/>
      <c r="GZJ1374" s="3"/>
      <c r="GZK1374" s="3"/>
      <c r="GZL1374" s="3"/>
      <c r="GZM1374" s="3"/>
      <c r="GZN1374" s="3"/>
      <c r="GZO1374" s="3"/>
      <c r="GZP1374" s="3"/>
      <c r="GZQ1374" s="3"/>
      <c r="GZR1374" s="3"/>
      <c r="GZS1374" s="3"/>
      <c r="GZT1374" s="3"/>
      <c r="GZU1374" s="3"/>
      <c r="GZV1374" s="3"/>
      <c r="GZW1374" s="3"/>
      <c r="GZX1374" s="3"/>
      <c r="GZY1374" s="3"/>
      <c r="GZZ1374" s="3"/>
      <c r="HAA1374" s="3"/>
      <c r="HAB1374" s="3"/>
      <c r="HAC1374" s="3"/>
      <c r="HAD1374" s="3"/>
      <c r="HAE1374" s="3"/>
      <c r="HAF1374" s="3"/>
      <c r="HAG1374" s="3"/>
      <c r="HAH1374" s="3"/>
      <c r="HAI1374" s="3"/>
      <c r="HAJ1374" s="3"/>
      <c r="HAK1374" s="3"/>
      <c r="HAL1374" s="3"/>
      <c r="HAM1374" s="3"/>
      <c r="HAN1374" s="3"/>
      <c r="HAO1374" s="3"/>
      <c r="HAP1374" s="3"/>
      <c r="HAQ1374" s="3"/>
      <c r="HAR1374" s="3"/>
      <c r="HAS1374" s="3"/>
      <c r="HAT1374" s="3"/>
      <c r="HAU1374" s="3"/>
      <c r="HAV1374" s="3"/>
      <c r="HAW1374" s="3"/>
      <c r="HAX1374" s="3"/>
      <c r="HAY1374" s="3"/>
      <c r="HAZ1374" s="3"/>
      <c r="HBA1374" s="3"/>
      <c r="HBB1374" s="3"/>
      <c r="HBC1374" s="3"/>
      <c r="HBD1374" s="3"/>
      <c r="HBE1374" s="3"/>
      <c r="HBF1374" s="3"/>
      <c r="HBG1374" s="3"/>
      <c r="HBH1374" s="3"/>
      <c r="HBI1374" s="3"/>
      <c r="HBJ1374" s="3"/>
      <c r="HBK1374" s="3"/>
      <c r="HBL1374" s="3"/>
      <c r="HBM1374" s="3"/>
      <c r="HBN1374" s="3"/>
      <c r="HBO1374" s="3"/>
      <c r="HBP1374" s="3"/>
      <c r="HBQ1374" s="3"/>
      <c r="HBR1374" s="3"/>
      <c r="HBS1374" s="3"/>
      <c r="HBT1374" s="3"/>
      <c r="HBU1374" s="3"/>
      <c r="HBV1374" s="3"/>
      <c r="HBW1374" s="3"/>
      <c r="HBX1374" s="3"/>
      <c r="HBY1374" s="3"/>
      <c r="HBZ1374" s="3"/>
      <c r="HCA1374" s="3"/>
      <c r="HCB1374" s="3"/>
      <c r="HCC1374" s="3"/>
      <c r="HCD1374" s="3"/>
      <c r="HCE1374" s="3"/>
      <c r="HCF1374" s="3"/>
      <c r="HCG1374" s="3"/>
      <c r="HCH1374" s="3"/>
      <c r="HCI1374" s="3"/>
      <c r="HCJ1374" s="3"/>
      <c r="HCK1374" s="3"/>
      <c r="HCL1374" s="3"/>
      <c r="HCM1374" s="3"/>
      <c r="HCN1374" s="3"/>
      <c r="HCO1374" s="3"/>
      <c r="HCP1374" s="3"/>
      <c r="HCQ1374" s="3"/>
      <c r="HCR1374" s="3"/>
      <c r="HCS1374" s="3"/>
      <c r="HCT1374" s="3"/>
      <c r="HCU1374" s="3"/>
      <c r="HCV1374" s="3"/>
      <c r="HCW1374" s="3"/>
      <c r="HCX1374" s="3"/>
      <c r="HCY1374" s="3"/>
      <c r="HCZ1374" s="3"/>
      <c r="HDA1374" s="3"/>
      <c r="HDB1374" s="3"/>
      <c r="HDC1374" s="3"/>
      <c r="HDD1374" s="3"/>
      <c r="HDE1374" s="3"/>
      <c r="HDF1374" s="3"/>
      <c r="HDG1374" s="3"/>
      <c r="HDH1374" s="3"/>
      <c r="HDI1374" s="3"/>
      <c r="HDJ1374" s="3"/>
      <c r="HDK1374" s="3"/>
      <c r="HDL1374" s="3"/>
      <c r="HDM1374" s="3"/>
      <c r="HDN1374" s="3"/>
      <c r="HDO1374" s="3"/>
      <c r="HDP1374" s="3"/>
      <c r="HDQ1374" s="3"/>
      <c r="HDR1374" s="3"/>
      <c r="HDS1374" s="3"/>
      <c r="HDT1374" s="3"/>
      <c r="HDU1374" s="3"/>
      <c r="HDV1374" s="3"/>
      <c r="HDW1374" s="3"/>
      <c r="HDX1374" s="3"/>
      <c r="HDY1374" s="3"/>
      <c r="HDZ1374" s="3"/>
      <c r="HEA1374" s="3"/>
      <c r="HEB1374" s="3"/>
      <c r="HEC1374" s="3"/>
      <c r="HED1374" s="3"/>
      <c r="HEE1374" s="3"/>
      <c r="HEF1374" s="3"/>
      <c r="HEG1374" s="3"/>
      <c r="HEH1374" s="3"/>
      <c r="HEI1374" s="3"/>
      <c r="HEJ1374" s="3"/>
      <c r="HEK1374" s="3"/>
      <c r="HEL1374" s="3"/>
      <c r="HEM1374" s="3"/>
      <c r="HEN1374" s="3"/>
      <c r="HEO1374" s="3"/>
      <c r="HEP1374" s="3"/>
      <c r="HEQ1374" s="3"/>
      <c r="HER1374" s="3"/>
      <c r="HES1374" s="3"/>
      <c r="HET1374" s="3"/>
      <c r="HEU1374" s="3"/>
      <c r="HEV1374" s="3"/>
      <c r="HEW1374" s="3"/>
      <c r="HEX1374" s="3"/>
      <c r="HEY1374" s="3"/>
      <c r="HEZ1374" s="3"/>
      <c r="HFA1374" s="3"/>
      <c r="HFB1374" s="3"/>
      <c r="HFC1374" s="3"/>
      <c r="HFD1374" s="3"/>
      <c r="HFE1374" s="3"/>
      <c r="HFF1374" s="3"/>
      <c r="HFG1374" s="3"/>
      <c r="HFH1374" s="3"/>
      <c r="HFI1374" s="3"/>
      <c r="HFJ1374" s="3"/>
      <c r="HFK1374" s="3"/>
      <c r="HFL1374" s="3"/>
      <c r="HFM1374" s="3"/>
      <c r="HFN1374" s="3"/>
      <c r="HFO1374" s="3"/>
      <c r="HFP1374" s="3"/>
      <c r="HFQ1374" s="3"/>
      <c r="HFR1374" s="3"/>
      <c r="HFS1374" s="3"/>
      <c r="HFT1374" s="3"/>
      <c r="HFU1374" s="3"/>
      <c r="HFV1374" s="3"/>
      <c r="HFW1374" s="3"/>
      <c r="HFX1374" s="3"/>
      <c r="HFY1374" s="3"/>
      <c r="HFZ1374" s="3"/>
      <c r="HGA1374" s="3"/>
      <c r="HGB1374" s="3"/>
      <c r="HGC1374" s="3"/>
      <c r="HGD1374" s="3"/>
      <c r="HGE1374" s="3"/>
      <c r="HGF1374" s="3"/>
      <c r="HGG1374" s="3"/>
      <c r="HGH1374" s="3"/>
      <c r="HGI1374" s="3"/>
      <c r="HGJ1374" s="3"/>
      <c r="HGK1374" s="3"/>
      <c r="HGL1374" s="3"/>
      <c r="HGM1374" s="3"/>
      <c r="HGN1374" s="3"/>
      <c r="HGO1374" s="3"/>
      <c r="HGP1374" s="3"/>
      <c r="HGQ1374" s="3"/>
      <c r="HGR1374" s="3"/>
      <c r="HGS1374" s="3"/>
      <c r="HGT1374" s="3"/>
      <c r="HGU1374" s="3"/>
      <c r="HGV1374" s="3"/>
      <c r="HGW1374" s="3"/>
      <c r="HGX1374" s="3"/>
      <c r="HGY1374" s="3"/>
      <c r="HGZ1374" s="3"/>
      <c r="HHA1374" s="3"/>
      <c r="HHB1374" s="3"/>
      <c r="HHC1374" s="3"/>
      <c r="HHD1374" s="3"/>
      <c r="HHE1374" s="3"/>
      <c r="HHF1374" s="3"/>
      <c r="HHG1374" s="3"/>
      <c r="HHH1374" s="3"/>
      <c r="HHI1374" s="3"/>
      <c r="HHJ1374" s="3"/>
      <c r="HHK1374" s="3"/>
      <c r="HHL1374" s="3"/>
      <c r="HHM1374" s="3"/>
      <c r="HHN1374" s="3"/>
      <c r="HHO1374" s="3"/>
      <c r="HHP1374" s="3"/>
      <c r="HHQ1374" s="3"/>
      <c r="HHR1374" s="3"/>
      <c r="HHS1374" s="3"/>
      <c r="HHT1374" s="3"/>
      <c r="HHU1374" s="3"/>
      <c r="HHV1374" s="3"/>
      <c r="HHW1374" s="3"/>
      <c r="HHX1374" s="3"/>
      <c r="HHY1374" s="3"/>
      <c r="HHZ1374" s="3"/>
      <c r="HIA1374" s="3"/>
      <c r="HIB1374" s="3"/>
      <c r="HIC1374" s="3"/>
      <c r="HID1374" s="3"/>
      <c r="HIE1374" s="3"/>
      <c r="HIF1374" s="3"/>
      <c r="HIG1374" s="3"/>
      <c r="HIH1374" s="3"/>
      <c r="HII1374" s="3"/>
      <c r="HIJ1374" s="3"/>
      <c r="HIK1374" s="3"/>
      <c r="HIL1374" s="3"/>
      <c r="HIM1374" s="3"/>
      <c r="HIN1374" s="3"/>
      <c r="HIO1374" s="3"/>
      <c r="HIP1374" s="3"/>
      <c r="HIQ1374" s="3"/>
      <c r="HIR1374" s="3"/>
      <c r="HIS1374" s="3"/>
      <c r="HIT1374" s="3"/>
      <c r="HIU1374" s="3"/>
      <c r="HIV1374" s="3"/>
      <c r="HIW1374" s="3"/>
      <c r="HIX1374" s="3"/>
      <c r="HIY1374" s="3"/>
      <c r="HIZ1374" s="3"/>
      <c r="HJA1374" s="3"/>
      <c r="HJB1374" s="3"/>
      <c r="HJC1374" s="3"/>
      <c r="HJD1374" s="3"/>
      <c r="HJE1374" s="3"/>
      <c r="HJF1374" s="3"/>
      <c r="HJG1374" s="3"/>
      <c r="HJH1374" s="3"/>
      <c r="HJI1374" s="3"/>
      <c r="HJJ1374" s="3"/>
      <c r="HJK1374" s="3"/>
      <c r="HJL1374" s="3"/>
      <c r="HJM1374" s="3"/>
      <c r="HJN1374" s="3"/>
      <c r="HJO1374" s="3"/>
      <c r="HJP1374" s="3"/>
      <c r="HJQ1374" s="3"/>
      <c r="HJR1374" s="3"/>
      <c r="HJS1374" s="3"/>
      <c r="HJT1374" s="3"/>
      <c r="HJU1374" s="3"/>
      <c r="HJV1374" s="3"/>
      <c r="HJW1374" s="3"/>
      <c r="HJX1374" s="3"/>
      <c r="HJY1374" s="3"/>
      <c r="HJZ1374" s="3"/>
      <c r="HKA1374" s="3"/>
      <c r="HKB1374" s="3"/>
      <c r="HKC1374" s="3"/>
      <c r="HKD1374" s="3"/>
      <c r="HKE1374" s="3"/>
      <c r="HKF1374" s="3"/>
      <c r="HKG1374" s="3"/>
      <c r="HKH1374" s="3"/>
      <c r="HKI1374" s="3"/>
      <c r="HKJ1374" s="3"/>
      <c r="HKK1374" s="3"/>
      <c r="HKL1374" s="3"/>
      <c r="HKM1374" s="3"/>
      <c r="HKN1374" s="3"/>
      <c r="HKO1374" s="3"/>
      <c r="HKP1374" s="3"/>
      <c r="HKQ1374" s="3"/>
      <c r="HKR1374" s="3"/>
      <c r="HKS1374" s="3"/>
      <c r="HKT1374" s="3"/>
      <c r="HKU1374" s="3"/>
      <c r="HKV1374" s="3"/>
      <c r="HKW1374" s="3"/>
      <c r="HKX1374" s="3"/>
      <c r="HKY1374" s="3"/>
      <c r="HKZ1374" s="3"/>
      <c r="HLA1374" s="3"/>
      <c r="HLB1374" s="3"/>
      <c r="HLC1374" s="3"/>
      <c r="HLD1374" s="3"/>
      <c r="HLE1374" s="3"/>
      <c r="HLF1374" s="3"/>
      <c r="HLG1374" s="3"/>
      <c r="HLH1374" s="3"/>
      <c r="HLI1374" s="3"/>
      <c r="HLJ1374" s="3"/>
      <c r="HLK1374" s="3"/>
      <c r="HLL1374" s="3"/>
      <c r="HLM1374" s="3"/>
      <c r="HLN1374" s="3"/>
      <c r="HLO1374" s="3"/>
      <c r="HLP1374" s="3"/>
      <c r="HLQ1374" s="3"/>
      <c r="HLR1374" s="3"/>
      <c r="HLS1374" s="3"/>
      <c r="HLT1374" s="3"/>
      <c r="HLU1374" s="3"/>
      <c r="HLV1374" s="3"/>
      <c r="HLW1374" s="3"/>
      <c r="HLX1374" s="3"/>
      <c r="HLY1374" s="3"/>
      <c r="HLZ1374" s="3"/>
      <c r="HMA1374" s="3"/>
      <c r="HMB1374" s="3"/>
      <c r="HMC1374" s="3"/>
      <c r="HMD1374" s="3"/>
      <c r="HME1374" s="3"/>
      <c r="HMF1374" s="3"/>
      <c r="HMG1374" s="3"/>
      <c r="HMH1374" s="3"/>
      <c r="HMI1374" s="3"/>
      <c r="HMJ1374" s="3"/>
      <c r="HMK1374" s="3"/>
      <c r="HML1374" s="3"/>
      <c r="HMM1374" s="3"/>
      <c r="HMN1374" s="3"/>
      <c r="HMO1374" s="3"/>
      <c r="HMP1374" s="3"/>
      <c r="HMQ1374" s="3"/>
      <c r="HMR1374" s="3"/>
      <c r="HMS1374" s="3"/>
      <c r="HMT1374" s="3"/>
      <c r="HMU1374" s="3"/>
      <c r="HMV1374" s="3"/>
      <c r="HMW1374" s="3"/>
      <c r="HMX1374" s="3"/>
      <c r="HMY1374" s="3"/>
      <c r="HMZ1374" s="3"/>
      <c r="HNA1374" s="3"/>
      <c r="HNB1374" s="3"/>
      <c r="HNC1374" s="3"/>
      <c r="HND1374" s="3"/>
      <c r="HNE1374" s="3"/>
      <c r="HNF1374" s="3"/>
      <c r="HNG1374" s="3"/>
      <c r="HNH1374" s="3"/>
      <c r="HNI1374" s="3"/>
      <c r="HNJ1374" s="3"/>
      <c r="HNK1374" s="3"/>
      <c r="HNL1374" s="3"/>
      <c r="HNM1374" s="3"/>
      <c r="HNN1374" s="3"/>
      <c r="HNO1374" s="3"/>
      <c r="HNP1374" s="3"/>
      <c r="HNQ1374" s="3"/>
      <c r="HNR1374" s="3"/>
      <c r="HNS1374" s="3"/>
      <c r="HNT1374" s="3"/>
      <c r="HNU1374" s="3"/>
      <c r="HNV1374" s="3"/>
      <c r="HNW1374" s="3"/>
      <c r="HNX1374" s="3"/>
      <c r="HNY1374" s="3"/>
      <c r="HNZ1374" s="3"/>
      <c r="HOA1374" s="3"/>
      <c r="HOB1374" s="3"/>
      <c r="HOC1374" s="3"/>
      <c r="HOD1374" s="3"/>
      <c r="HOE1374" s="3"/>
      <c r="HOF1374" s="3"/>
      <c r="HOG1374" s="3"/>
      <c r="HOH1374" s="3"/>
      <c r="HOI1374" s="3"/>
      <c r="HOJ1374" s="3"/>
      <c r="HOK1374" s="3"/>
      <c r="HOL1374" s="3"/>
      <c r="HOM1374" s="3"/>
      <c r="HON1374" s="3"/>
      <c r="HOO1374" s="3"/>
      <c r="HOP1374" s="3"/>
      <c r="HOQ1374" s="3"/>
      <c r="HOR1374" s="3"/>
      <c r="HOS1374" s="3"/>
      <c r="HOT1374" s="3"/>
      <c r="HOU1374" s="3"/>
      <c r="HOV1374" s="3"/>
      <c r="HOW1374" s="3"/>
      <c r="HOX1374" s="3"/>
      <c r="HOY1374" s="3"/>
      <c r="HOZ1374" s="3"/>
      <c r="HPA1374" s="3"/>
      <c r="HPB1374" s="3"/>
      <c r="HPC1374" s="3"/>
      <c r="HPD1374" s="3"/>
      <c r="HPE1374" s="3"/>
      <c r="HPF1374" s="3"/>
      <c r="HPG1374" s="3"/>
      <c r="HPH1374" s="3"/>
      <c r="HPI1374" s="3"/>
      <c r="HPJ1374" s="3"/>
      <c r="HPK1374" s="3"/>
      <c r="HPL1374" s="3"/>
      <c r="HPM1374" s="3"/>
      <c r="HPN1374" s="3"/>
      <c r="HPO1374" s="3"/>
      <c r="HPP1374" s="3"/>
      <c r="HPQ1374" s="3"/>
      <c r="HPR1374" s="3"/>
      <c r="HPS1374" s="3"/>
      <c r="HPT1374" s="3"/>
      <c r="HPU1374" s="3"/>
      <c r="HPV1374" s="3"/>
      <c r="HPW1374" s="3"/>
      <c r="HPX1374" s="3"/>
      <c r="HPY1374" s="3"/>
      <c r="HPZ1374" s="3"/>
      <c r="HQA1374" s="3"/>
      <c r="HQB1374" s="3"/>
      <c r="HQC1374" s="3"/>
      <c r="HQD1374" s="3"/>
      <c r="HQE1374" s="3"/>
      <c r="HQF1374" s="3"/>
      <c r="HQG1374" s="3"/>
      <c r="HQH1374" s="3"/>
      <c r="HQI1374" s="3"/>
      <c r="HQJ1374" s="3"/>
      <c r="HQK1374" s="3"/>
      <c r="HQL1374" s="3"/>
      <c r="HQM1374" s="3"/>
      <c r="HQN1374" s="3"/>
      <c r="HQO1374" s="3"/>
      <c r="HQP1374" s="3"/>
      <c r="HQQ1374" s="3"/>
      <c r="HQR1374" s="3"/>
      <c r="HQS1374" s="3"/>
      <c r="HQT1374" s="3"/>
      <c r="HQU1374" s="3"/>
      <c r="HQV1374" s="3"/>
      <c r="HQW1374" s="3"/>
      <c r="HQX1374" s="3"/>
      <c r="HQY1374" s="3"/>
      <c r="HQZ1374" s="3"/>
      <c r="HRA1374" s="3"/>
      <c r="HRB1374" s="3"/>
      <c r="HRC1374" s="3"/>
      <c r="HRD1374" s="3"/>
      <c r="HRE1374" s="3"/>
      <c r="HRF1374" s="3"/>
      <c r="HRG1374" s="3"/>
      <c r="HRH1374" s="3"/>
      <c r="HRI1374" s="3"/>
      <c r="HRJ1374" s="3"/>
      <c r="HRK1374" s="3"/>
      <c r="HRL1374" s="3"/>
      <c r="HRM1374" s="3"/>
      <c r="HRN1374" s="3"/>
      <c r="HRO1374" s="3"/>
      <c r="HRP1374" s="3"/>
      <c r="HRQ1374" s="3"/>
      <c r="HRR1374" s="3"/>
      <c r="HRS1374" s="3"/>
      <c r="HRT1374" s="3"/>
      <c r="HRU1374" s="3"/>
      <c r="HRV1374" s="3"/>
      <c r="HRW1374" s="3"/>
      <c r="HRX1374" s="3"/>
      <c r="HRY1374" s="3"/>
      <c r="HRZ1374" s="3"/>
      <c r="HSA1374" s="3"/>
      <c r="HSB1374" s="3"/>
      <c r="HSC1374" s="3"/>
      <c r="HSD1374" s="3"/>
      <c r="HSE1374" s="3"/>
      <c r="HSF1374" s="3"/>
      <c r="HSG1374" s="3"/>
      <c r="HSH1374" s="3"/>
      <c r="HSI1374" s="3"/>
      <c r="HSJ1374" s="3"/>
      <c r="HSK1374" s="3"/>
      <c r="HSL1374" s="3"/>
      <c r="HSM1374" s="3"/>
      <c r="HSN1374" s="3"/>
      <c r="HSO1374" s="3"/>
      <c r="HSP1374" s="3"/>
      <c r="HSQ1374" s="3"/>
      <c r="HSR1374" s="3"/>
      <c r="HSS1374" s="3"/>
      <c r="HST1374" s="3"/>
      <c r="HSU1374" s="3"/>
      <c r="HSV1374" s="3"/>
      <c r="HSW1374" s="3"/>
      <c r="HSX1374" s="3"/>
      <c r="HSY1374" s="3"/>
      <c r="HSZ1374" s="3"/>
      <c r="HTA1374" s="3"/>
      <c r="HTB1374" s="3"/>
      <c r="HTC1374" s="3"/>
      <c r="HTD1374" s="3"/>
      <c r="HTE1374" s="3"/>
      <c r="HTF1374" s="3"/>
      <c r="HTG1374" s="3"/>
      <c r="HTH1374" s="3"/>
      <c r="HTI1374" s="3"/>
      <c r="HTJ1374" s="3"/>
      <c r="HTK1374" s="3"/>
      <c r="HTL1374" s="3"/>
      <c r="HTM1374" s="3"/>
      <c r="HTN1374" s="3"/>
      <c r="HTO1374" s="3"/>
      <c r="HTP1374" s="3"/>
      <c r="HTQ1374" s="3"/>
      <c r="HTR1374" s="3"/>
      <c r="HTS1374" s="3"/>
      <c r="HTT1374" s="3"/>
      <c r="HTU1374" s="3"/>
      <c r="HTV1374" s="3"/>
      <c r="HTW1374" s="3"/>
      <c r="HTX1374" s="3"/>
      <c r="HTY1374" s="3"/>
      <c r="HTZ1374" s="3"/>
      <c r="HUA1374" s="3"/>
      <c r="HUB1374" s="3"/>
      <c r="HUC1374" s="3"/>
      <c r="HUD1374" s="3"/>
      <c r="HUE1374" s="3"/>
      <c r="HUF1374" s="3"/>
      <c r="HUG1374" s="3"/>
      <c r="HUH1374" s="3"/>
      <c r="HUI1374" s="3"/>
      <c r="HUJ1374" s="3"/>
      <c r="HUK1374" s="3"/>
      <c r="HUL1374" s="3"/>
      <c r="HUM1374" s="3"/>
      <c r="HUN1374" s="3"/>
      <c r="HUO1374" s="3"/>
      <c r="HUP1374" s="3"/>
      <c r="HUQ1374" s="3"/>
      <c r="HUR1374" s="3"/>
      <c r="HUS1374" s="3"/>
      <c r="HUT1374" s="3"/>
      <c r="HUU1374" s="3"/>
      <c r="HUV1374" s="3"/>
      <c r="HUW1374" s="3"/>
      <c r="HUX1374" s="3"/>
      <c r="HUY1374" s="3"/>
      <c r="HUZ1374" s="3"/>
      <c r="HVA1374" s="3"/>
      <c r="HVB1374" s="3"/>
      <c r="HVC1374" s="3"/>
      <c r="HVD1374" s="3"/>
      <c r="HVE1374" s="3"/>
      <c r="HVF1374" s="3"/>
      <c r="HVG1374" s="3"/>
      <c r="HVH1374" s="3"/>
      <c r="HVI1374" s="3"/>
      <c r="HVJ1374" s="3"/>
      <c r="HVK1374" s="3"/>
      <c r="HVL1374" s="3"/>
      <c r="HVM1374" s="3"/>
      <c r="HVN1374" s="3"/>
      <c r="HVO1374" s="3"/>
      <c r="HVP1374" s="3"/>
      <c r="HVQ1374" s="3"/>
      <c r="HVR1374" s="3"/>
      <c r="HVS1374" s="3"/>
      <c r="HVT1374" s="3"/>
      <c r="HVU1374" s="3"/>
      <c r="HVV1374" s="3"/>
      <c r="HVW1374" s="3"/>
      <c r="HVX1374" s="3"/>
      <c r="HVY1374" s="3"/>
      <c r="HVZ1374" s="3"/>
      <c r="HWA1374" s="3"/>
      <c r="HWB1374" s="3"/>
      <c r="HWC1374" s="3"/>
      <c r="HWD1374" s="3"/>
      <c r="HWE1374" s="3"/>
      <c r="HWF1374" s="3"/>
      <c r="HWG1374" s="3"/>
      <c r="HWH1374" s="3"/>
      <c r="HWI1374" s="3"/>
      <c r="HWJ1374" s="3"/>
      <c r="HWK1374" s="3"/>
      <c r="HWL1374" s="3"/>
      <c r="HWM1374" s="3"/>
      <c r="HWN1374" s="3"/>
      <c r="HWO1374" s="3"/>
      <c r="HWP1374" s="3"/>
      <c r="HWQ1374" s="3"/>
      <c r="HWR1374" s="3"/>
      <c r="HWS1374" s="3"/>
      <c r="HWT1374" s="3"/>
      <c r="HWU1374" s="3"/>
      <c r="HWV1374" s="3"/>
      <c r="HWW1374" s="3"/>
      <c r="HWX1374" s="3"/>
      <c r="HWY1374" s="3"/>
      <c r="HWZ1374" s="3"/>
      <c r="HXA1374" s="3"/>
      <c r="HXB1374" s="3"/>
      <c r="HXC1374" s="3"/>
      <c r="HXD1374" s="3"/>
      <c r="HXE1374" s="3"/>
      <c r="HXF1374" s="3"/>
      <c r="HXG1374" s="3"/>
      <c r="HXH1374" s="3"/>
      <c r="HXI1374" s="3"/>
      <c r="HXJ1374" s="3"/>
      <c r="HXK1374" s="3"/>
      <c r="HXL1374" s="3"/>
      <c r="HXM1374" s="3"/>
      <c r="HXN1374" s="3"/>
      <c r="HXO1374" s="3"/>
      <c r="HXP1374" s="3"/>
      <c r="HXQ1374" s="3"/>
      <c r="HXR1374" s="3"/>
      <c r="HXS1374" s="3"/>
      <c r="HXT1374" s="3"/>
      <c r="HXU1374" s="3"/>
      <c r="HXV1374" s="3"/>
      <c r="HXW1374" s="3"/>
      <c r="HXX1374" s="3"/>
      <c r="HXY1374" s="3"/>
      <c r="HXZ1374" s="3"/>
      <c r="HYA1374" s="3"/>
      <c r="HYB1374" s="3"/>
      <c r="HYC1374" s="3"/>
      <c r="HYD1374" s="3"/>
      <c r="HYE1374" s="3"/>
      <c r="HYF1374" s="3"/>
      <c r="HYG1374" s="3"/>
      <c r="HYH1374" s="3"/>
      <c r="HYI1374" s="3"/>
      <c r="HYJ1374" s="3"/>
      <c r="HYK1374" s="3"/>
      <c r="HYL1374" s="3"/>
      <c r="HYM1374" s="3"/>
      <c r="HYN1374" s="3"/>
      <c r="HYO1374" s="3"/>
      <c r="HYP1374" s="3"/>
      <c r="HYQ1374" s="3"/>
      <c r="HYR1374" s="3"/>
      <c r="HYS1374" s="3"/>
      <c r="HYT1374" s="3"/>
      <c r="HYU1374" s="3"/>
      <c r="HYV1374" s="3"/>
      <c r="HYW1374" s="3"/>
      <c r="HYX1374" s="3"/>
      <c r="HYY1374" s="3"/>
      <c r="HYZ1374" s="3"/>
      <c r="HZA1374" s="3"/>
      <c r="HZB1374" s="3"/>
      <c r="HZC1374" s="3"/>
      <c r="HZD1374" s="3"/>
      <c r="HZE1374" s="3"/>
      <c r="HZF1374" s="3"/>
      <c r="HZG1374" s="3"/>
      <c r="HZH1374" s="3"/>
      <c r="HZI1374" s="3"/>
      <c r="HZJ1374" s="3"/>
      <c r="HZK1374" s="3"/>
      <c r="HZL1374" s="3"/>
      <c r="HZM1374" s="3"/>
      <c r="HZN1374" s="3"/>
      <c r="HZO1374" s="3"/>
      <c r="HZP1374" s="3"/>
      <c r="HZQ1374" s="3"/>
      <c r="HZR1374" s="3"/>
      <c r="HZS1374" s="3"/>
      <c r="HZT1374" s="3"/>
      <c r="HZU1374" s="3"/>
      <c r="HZV1374" s="3"/>
      <c r="HZW1374" s="3"/>
      <c r="HZX1374" s="3"/>
      <c r="HZY1374" s="3"/>
      <c r="HZZ1374" s="3"/>
      <c r="IAA1374" s="3"/>
      <c r="IAB1374" s="3"/>
      <c r="IAC1374" s="3"/>
      <c r="IAD1374" s="3"/>
      <c r="IAE1374" s="3"/>
      <c r="IAF1374" s="3"/>
      <c r="IAG1374" s="3"/>
      <c r="IAH1374" s="3"/>
      <c r="IAI1374" s="3"/>
      <c r="IAJ1374" s="3"/>
      <c r="IAK1374" s="3"/>
      <c r="IAL1374" s="3"/>
      <c r="IAM1374" s="3"/>
      <c r="IAN1374" s="3"/>
      <c r="IAO1374" s="3"/>
      <c r="IAP1374" s="3"/>
      <c r="IAQ1374" s="3"/>
      <c r="IAR1374" s="3"/>
      <c r="IAS1374" s="3"/>
      <c r="IAT1374" s="3"/>
      <c r="IAU1374" s="3"/>
      <c r="IAV1374" s="3"/>
      <c r="IAW1374" s="3"/>
      <c r="IAX1374" s="3"/>
      <c r="IAY1374" s="3"/>
      <c r="IAZ1374" s="3"/>
      <c r="IBA1374" s="3"/>
      <c r="IBB1374" s="3"/>
      <c r="IBC1374" s="3"/>
      <c r="IBD1374" s="3"/>
      <c r="IBE1374" s="3"/>
      <c r="IBF1374" s="3"/>
      <c r="IBG1374" s="3"/>
      <c r="IBH1374" s="3"/>
      <c r="IBI1374" s="3"/>
      <c r="IBJ1374" s="3"/>
      <c r="IBK1374" s="3"/>
      <c r="IBL1374" s="3"/>
      <c r="IBM1374" s="3"/>
      <c r="IBN1374" s="3"/>
      <c r="IBO1374" s="3"/>
      <c r="IBP1374" s="3"/>
      <c r="IBQ1374" s="3"/>
      <c r="IBR1374" s="3"/>
      <c r="IBS1374" s="3"/>
      <c r="IBT1374" s="3"/>
      <c r="IBU1374" s="3"/>
      <c r="IBV1374" s="3"/>
      <c r="IBW1374" s="3"/>
      <c r="IBX1374" s="3"/>
      <c r="IBY1374" s="3"/>
      <c r="IBZ1374" s="3"/>
      <c r="ICA1374" s="3"/>
      <c r="ICB1374" s="3"/>
      <c r="ICC1374" s="3"/>
      <c r="ICD1374" s="3"/>
      <c r="ICE1374" s="3"/>
      <c r="ICF1374" s="3"/>
      <c r="ICG1374" s="3"/>
      <c r="ICH1374" s="3"/>
      <c r="ICI1374" s="3"/>
      <c r="ICJ1374" s="3"/>
      <c r="ICK1374" s="3"/>
      <c r="ICL1374" s="3"/>
      <c r="ICM1374" s="3"/>
      <c r="ICN1374" s="3"/>
      <c r="ICO1374" s="3"/>
      <c r="ICP1374" s="3"/>
      <c r="ICQ1374" s="3"/>
      <c r="ICR1374" s="3"/>
      <c r="ICS1374" s="3"/>
      <c r="ICT1374" s="3"/>
      <c r="ICU1374" s="3"/>
      <c r="ICV1374" s="3"/>
      <c r="ICW1374" s="3"/>
      <c r="ICX1374" s="3"/>
      <c r="ICY1374" s="3"/>
      <c r="ICZ1374" s="3"/>
      <c r="IDA1374" s="3"/>
      <c r="IDB1374" s="3"/>
      <c r="IDC1374" s="3"/>
      <c r="IDD1374" s="3"/>
      <c r="IDE1374" s="3"/>
      <c r="IDF1374" s="3"/>
      <c r="IDG1374" s="3"/>
      <c r="IDH1374" s="3"/>
      <c r="IDI1374" s="3"/>
      <c r="IDJ1374" s="3"/>
      <c r="IDK1374" s="3"/>
      <c r="IDL1374" s="3"/>
      <c r="IDM1374" s="3"/>
      <c r="IDN1374" s="3"/>
      <c r="IDO1374" s="3"/>
      <c r="IDP1374" s="3"/>
      <c r="IDQ1374" s="3"/>
      <c r="IDR1374" s="3"/>
      <c r="IDS1374" s="3"/>
      <c r="IDT1374" s="3"/>
      <c r="IDU1374" s="3"/>
      <c r="IDV1374" s="3"/>
      <c r="IDW1374" s="3"/>
      <c r="IDX1374" s="3"/>
      <c r="IDY1374" s="3"/>
      <c r="IDZ1374" s="3"/>
      <c r="IEA1374" s="3"/>
      <c r="IEB1374" s="3"/>
      <c r="IEC1374" s="3"/>
      <c r="IED1374" s="3"/>
      <c r="IEE1374" s="3"/>
      <c r="IEF1374" s="3"/>
      <c r="IEG1374" s="3"/>
      <c r="IEH1374" s="3"/>
      <c r="IEI1374" s="3"/>
      <c r="IEJ1374" s="3"/>
      <c r="IEK1374" s="3"/>
      <c r="IEL1374" s="3"/>
      <c r="IEM1374" s="3"/>
      <c r="IEN1374" s="3"/>
      <c r="IEO1374" s="3"/>
      <c r="IEP1374" s="3"/>
      <c r="IEQ1374" s="3"/>
      <c r="IER1374" s="3"/>
      <c r="IES1374" s="3"/>
      <c r="IET1374" s="3"/>
      <c r="IEU1374" s="3"/>
      <c r="IEV1374" s="3"/>
      <c r="IEW1374" s="3"/>
      <c r="IEX1374" s="3"/>
      <c r="IEY1374" s="3"/>
      <c r="IEZ1374" s="3"/>
      <c r="IFA1374" s="3"/>
      <c r="IFB1374" s="3"/>
      <c r="IFC1374" s="3"/>
      <c r="IFD1374" s="3"/>
      <c r="IFE1374" s="3"/>
      <c r="IFF1374" s="3"/>
      <c r="IFG1374" s="3"/>
      <c r="IFH1374" s="3"/>
      <c r="IFI1374" s="3"/>
      <c r="IFJ1374" s="3"/>
      <c r="IFK1374" s="3"/>
      <c r="IFL1374" s="3"/>
      <c r="IFM1374" s="3"/>
      <c r="IFN1374" s="3"/>
      <c r="IFO1374" s="3"/>
      <c r="IFP1374" s="3"/>
      <c r="IFQ1374" s="3"/>
      <c r="IFR1374" s="3"/>
      <c r="IFS1374" s="3"/>
      <c r="IFT1374" s="3"/>
      <c r="IFU1374" s="3"/>
      <c r="IFV1374" s="3"/>
      <c r="IFW1374" s="3"/>
      <c r="IFX1374" s="3"/>
      <c r="IFY1374" s="3"/>
      <c r="IFZ1374" s="3"/>
      <c r="IGA1374" s="3"/>
      <c r="IGB1374" s="3"/>
      <c r="IGC1374" s="3"/>
      <c r="IGD1374" s="3"/>
      <c r="IGE1374" s="3"/>
      <c r="IGF1374" s="3"/>
      <c r="IGG1374" s="3"/>
      <c r="IGH1374" s="3"/>
      <c r="IGI1374" s="3"/>
      <c r="IGJ1374" s="3"/>
      <c r="IGK1374" s="3"/>
      <c r="IGL1374" s="3"/>
      <c r="IGM1374" s="3"/>
      <c r="IGN1374" s="3"/>
      <c r="IGO1374" s="3"/>
      <c r="IGP1374" s="3"/>
      <c r="IGQ1374" s="3"/>
      <c r="IGR1374" s="3"/>
      <c r="IGS1374" s="3"/>
      <c r="IGT1374" s="3"/>
      <c r="IGU1374" s="3"/>
      <c r="IGV1374" s="3"/>
      <c r="IGW1374" s="3"/>
      <c r="IGX1374" s="3"/>
      <c r="IGY1374" s="3"/>
      <c r="IGZ1374" s="3"/>
      <c r="IHA1374" s="3"/>
      <c r="IHB1374" s="3"/>
      <c r="IHC1374" s="3"/>
      <c r="IHD1374" s="3"/>
      <c r="IHE1374" s="3"/>
      <c r="IHF1374" s="3"/>
      <c r="IHG1374" s="3"/>
      <c r="IHH1374" s="3"/>
      <c r="IHI1374" s="3"/>
      <c r="IHJ1374" s="3"/>
      <c r="IHK1374" s="3"/>
      <c r="IHL1374" s="3"/>
      <c r="IHM1374" s="3"/>
      <c r="IHN1374" s="3"/>
      <c r="IHO1374" s="3"/>
      <c r="IHP1374" s="3"/>
      <c r="IHQ1374" s="3"/>
      <c r="IHR1374" s="3"/>
      <c r="IHS1374" s="3"/>
      <c r="IHT1374" s="3"/>
      <c r="IHU1374" s="3"/>
      <c r="IHV1374" s="3"/>
      <c r="IHW1374" s="3"/>
      <c r="IHX1374" s="3"/>
      <c r="IHY1374" s="3"/>
      <c r="IHZ1374" s="3"/>
      <c r="IIA1374" s="3"/>
      <c r="IIB1374" s="3"/>
      <c r="IIC1374" s="3"/>
      <c r="IID1374" s="3"/>
      <c r="IIE1374" s="3"/>
      <c r="IIF1374" s="3"/>
      <c r="IIG1374" s="3"/>
      <c r="IIH1374" s="3"/>
      <c r="III1374" s="3"/>
      <c r="IIJ1374" s="3"/>
      <c r="IIK1374" s="3"/>
      <c r="IIL1374" s="3"/>
      <c r="IIM1374" s="3"/>
      <c r="IIN1374" s="3"/>
      <c r="IIO1374" s="3"/>
      <c r="IIP1374" s="3"/>
      <c r="IIQ1374" s="3"/>
      <c r="IIR1374" s="3"/>
      <c r="IIS1374" s="3"/>
      <c r="IIT1374" s="3"/>
      <c r="IIU1374" s="3"/>
      <c r="IIV1374" s="3"/>
      <c r="IIW1374" s="3"/>
      <c r="IIX1374" s="3"/>
      <c r="IIY1374" s="3"/>
      <c r="IIZ1374" s="3"/>
      <c r="IJA1374" s="3"/>
      <c r="IJB1374" s="3"/>
      <c r="IJC1374" s="3"/>
      <c r="IJD1374" s="3"/>
      <c r="IJE1374" s="3"/>
      <c r="IJF1374" s="3"/>
      <c r="IJG1374" s="3"/>
      <c r="IJH1374" s="3"/>
      <c r="IJI1374" s="3"/>
      <c r="IJJ1374" s="3"/>
      <c r="IJK1374" s="3"/>
      <c r="IJL1374" s="3"/>
      <c r="IJM1374" s="3"/>
      <c r="IJN1374" s="3"/>
      <c r="IJO1374" s="3"/>
      <c r="IJP1374" s="3"/>
      <c r="IJQ1374" s="3"/>
      <c r="IJR1374" s="3"/>
      <c r="IJS1374" s="3"/>
      <c r="IJT1374" s="3"/>
      <c r="IJU1374" s="3"/>
      <c r="IJV1374" s="3"/>
      <c r="IJW1374" s="3"/>
      <c r="IJX1374" s="3"/>
      <c r="IJY1374" s="3"/>
      <c r="IJZ1374" s="3"/>
      <c r="IKA1374" s="3"/>
      <c r="IKB1374" s="3"/>
      <c r="IKC1374" s="3"/>
      <c r="IKD1374" s="3"/>
      <c r="IKE1374" s="3"/>
      <c r="IKF1374" s="3"/>
      <c r="IKG1374" s="3"/>
      <c r="IKH1374" s="3"/>
      <c r="IKI1374" s="3"/>
      <c r="IKJ1374" s="3"/>
      <c r="IKK1374" s="3"/>
      <c r="IKL1374" s="3"/>
      <c r="IKM1374" s="3"/>
      <c r="IKN1374" s="3"/>
      <c r="IKO1374" s="3"/>
      <c r="IKP1374" s="3"/>
      <c r="IKQ1374" s="3"/>
      <c r="IKR1374" s="3"/>
      <c r="IKS1374" s="3"/>
      <c r="IKT1374" s="3"/>
      <c r="IKU1374" s="3"/>
      <c r="IKV1374" s="3"/>
      <c r="IKW1374" s="3"/>
      <c r="IKX1374" s="3"/>
      <c r="IKY1374" s="3"/>
      <c r="IKZ1374" s="3"/>
      <c r="ILA1374" s="3"/>
      <c r="ILB1374" s="3"/>
      <c r="ILC1374" s="3"/>
      <c r="ILD1374" s="3"/>
      <c r="ILE1374" s="3"/>
      <c r="ILF1374" s="3"/>
      <c r="ILG1374" s="3"/>
      <c r="ILH1374" s="3"/>
      <c r="ILI1374" s="3"/>
      <c r="ILJ1374" s="3"/>
      <c r="ILK1374" s="3"/>
      <c r="ILL1374" s="3"/>
      <c r="ILM1374" s="3"/>
      <c r="ILN1374" s="3"/>
      <c r="ILO1374" s="3"/>
      <c r="ILP1374" s="3"/>
      <c r="ILQ1374" s="3"/>
      <c r="ILR1374" s="3"/>
      <c r="ILS1374" s="3"/>
      <c r="ILT1374" s="3"/>
      <c r="ILU1374" s="3"/>
      <c r="ILV1374" s="3"/>
      <c r="ILW1374" s="3"/>
      <c r="ILX1374" s="3"/>
      <c r="ILY1374" s="3"/>
      <c r="ILZ1374" s="3"/>
      <c r="IMA1374" s="3"/>
      <c r="IMB1374" s="3"/>
      <c r="IMC1374" s="3"/>
      <c r="IMD1374" s="3"/>
      <c r="IME1374" s="3"/>
      <c r="IMF1374" s="3"/>
      <c r="IMG1374" s="3"/>
      <c r="IMH1374" s="3"/>
      <c r="IMI1374" s="3"/>
      <c r="IMJ1374" s="3"/>
      <c r="IMK1374" s="3"/>
      <c r="IML1374" s="3"/>
      <c r="IMM1374" s="3"/>
      <c r="IMN1374" s="3"/>
      <c r="IMO1374" s="3"/>
      <c r="IMP1374" s="3"/>
      <c r="IMQ1374" s="3"/>
      <c r="IMR1374" s="3"/>
      <c r="IMS1374" s="3"/>
      <c r="IMT1374" s="3"/>
      <c r="IMU1374" s="3"/>
      <c r="IMV1374" s="3"/>
      <c r="IMW1374" s="3"/>
      <c r="IMX1374" s="3"/>
      <c r="IMY1374" s="3"/>
      <c r="IMZ1374" s="3"/>
      <c r="INA1374" s="3"/>
      <c r="INB1374" s="3"/>
      <c r="INC1374" s="3"/>
      <c r="IND1374" s="3"/>
      <c r="INE1374" s="3"/>
      <c r="INF1374" s="3"/>
      <c r="ING1374" s="3"/>
      <c r="INH1374" s="3"/>
      <c r="INI1374" s="3"/>
      <c r="INJ1374" s="3"/>
      <c r="INK1374" s="3"/>
      <c r="INL1374" s="3"/>
      <c r="INM1374" s="3"/>
      <c r="INN1374" s="3"/>
      <c r="INO1374" s="3"/>
      <c r="INP1374" s="3"/>
      <c r="INQ1374" s="3"/>
      <c r="INR1374" s="3"/>
      <c r="INS1374" s="3"/>
      <c r="INT1374" s="3"/>
      <c r="INU1374" s="3"/>
      <c r="INV1374" s="3"/>
      <c r="INW1374" s="3"/>
      <c r="INX1374" s="3"/>
      <c r="INY1374" s="3"/>
      <c r="INZ1374" s="3"/>
      <c r="IOA1374" s="3"/>
      <c r="IOB1374" s="3"/>
      <c r="IOC1374" s="3"/>
      <c r="IOD1374" s="3"/>
      <c r="IOE1374" s="3"/>
      <c r="IOF1374" s="3"/>
      <c r="IOG1374" s="3"/>
      <c r="IOH1374" s="3"/>
      <c r="IOI1374" s="3"/>
      <c r="IOJ1374" s="3"/>
      <c r="IOK1374" s="3"/>
      <c r="IOL1374" s="3"/>
      <c r="IOM1374" s="3"/>
      <c r="ION1374" s="3"/>
      <c r="IOO1374" s="3"/>
      <c r="IOP1374" s="3"/>
      <c r="IOQ1374" s="3"/>
      <c r="IOR1374" s="3"/>
      <c r="IOS1374" s="3"/>
      <c r="IOT1374" s="3"/>
      <c r="IOU1374" s="3"/>
      <c r="IOV1374" s="3"/>
      <c r="IOW1374" s="3"/>
      <c r="IOX1374" s="3"/>
      <c r="IOY1374" s="3"/>
      <c r="IOZ1374" s="3"/>
      <c r="IPA1374" s="3"/>
      <c r="IPB1374" s="3"/>
      <c r="IPC1374" s="3"/>
      <c r="IPD1374" s="3"/>
      <c r="IPE1374" s="3"/>
      <c r="IPF1374" s="3"/>
      <c r="IPG1374" s="3"/>
      <c r="IPH1374" s="3"/>
      <c r="IPI1374" s="3"/>
      <c r="IPJ1374" s="3"/>
      <c r="IPK1374" s="3"/>
      <c r="IPL1374" s="3"/>
      <c r="IPM1374" s="3"/>
      <c r="IPN1374" s="3"/>
      <c r="IPO1374" s="3"/>
      <c r="IPP1374" s="3"/>
      <c r="IPQ1374" s="3"/>
      <c r="IPR1374" s="3"/>
      <c r="IPS1374" s="3"/>
      <c r="IPT1374" s="3"/>
      <c r="IPU1374" s="3"/>
      <c r="IPV1374" s="3"/>
      <c r="IPW1374" s="3"/>
      <c r="IPX1374" s="3"/>
      <c r="IPY1374" s="3"/>
      <c r="IPZ1374" s="3"/>
      <c r="IQA1374" s="3"/>
      <c r="IQB1374" s="3"/>
      <c r="IQC1374" s="3"/>
      <c r="IQD1374" s="3"/>
      <c r="IQE1374" s="3"/>
      <c r="IQF1374" s="3"/>
      <c r="IQG1374" s="3"/>
      <c r="IQH1374" s="3"/>
      <c r="IQI1374" s="3"/>
      <c r="IQJ1374" s="3"/>
      <c r="IQK1374" s="3"/>
      <c r="IQL1374" s="3"/>
      <c r="IQM1374" s="3"/>
      <c r="IQN1374" s="3"/>
      <c r="IQO1374" s="3"/>
      <c r="IQP1374" s="3"/>
      <c r="IQQ1374" s="3"/>
      <c r="IQR1374" s="3"/>
      <c r="IQS1374" s="3"/>
      <c r="IQT1374" s="3"/>
      <c r="IQU1374" s="3"/>
      <c r="IQV1374" s="3"/>
      <c r="IQW1374" s="3"/>
      <c r="IQX1374" s="3"/>
      <c r="IQY1374" s="3"/>
      <c r="IQZ1374" s="3"/>
      <c r="IRA1374" s="3"/>
      <c r="IRB1374" s="3"/>
      <c r="IRC1374" s="3"/>
      <c r="IRD1374" s="3"/>
      <c r="IRE1374" s="3"/>
      <c r="IRF1374" s="3"/>
      <c r="IRG1374" s="3"/>
      <c r="IRH1374" s="3"/>
      <c r="IRI1374" s="3"/>
      <c r="IRJ1374" s="3"/>
      <c r="IRK1374" s="3"/>
      <c r="IRL1374" s="3"/>
      <c r="IRM1374" s="3"/>
      <c r="IRN1374" s="3"/>
      <c r="IRO1374" s="3"/>
      <c r="IRP1374" s="3"/>
      <c r="IRQ1374" s="3"/>
      <c r="IRR1374" s="3"/>
      <c r="IRS1374" s="3"/>
      <c r="IRT1374" s="3"/>
      <c r="IRU1374" s="3"/>
      <c r="IRV1374" s="3"/>
      <c r="IRW1374" s="3"/>
      <c r="IRX1374" s="3"/>
      <c r="IRY1374" s="3"/>
      <c r="IRZ1374" s="3"/>
      <c r="ISA1374" s="3"/>
      <c r="ISB1374" s="3"/>
      <c r="ISC1374" s="3"/>
      <c r="ISD1374" s="3"/>
      <c r="ISE1374" s="3"/>
      <c r="ISF1374" s="3"/>
      <c r="ISG1374" s="3"/>
      <c r="ISH1374" s="3"/>
      <c r="ISI1374" s="3"/>
      <c r="ISJ1374" s="3"/>
      <c r="ISK1374" s="3"/>
      <c r="ISL1374" s="3"/>
      <c r="ISM1374" s="3"/>
      <c r="ISN1374" s="3"/>
      <c r="ISO1374" s="3"/>
      <c r="ISP1374" s="3"/>
      <c r="ISQ1374" s="3"/>
      <c r="ISR1374" s="3"/>
      <c r="ISS1374" s="3"/>
      <c r="IST1374" s="3"/>
      <c r="ISU1374" s="3"/>
      <c r="ISV1374" s="3"/>
      <c r="ISW1374" s="3"/>
      <c r="ISX1374" s="3"/>
      <c r="ISY1374" s="3"/>
      <c r="ISZ1374" s="3"/>
      <c r="ITA1374" s="3"/>
      <c r="ITB1374" s="3"/>
      <c r="ITC1374" s="3"/>
      <c r="ITD1374" s="3"/>
      <c r="ITE1374" s="3"/>
      <c r="ITF1374" s="3"/>
      <c r="ITG1374" s="3"/>
      <c r="ITH1374" s="3"/>
      <c r="ITI1374" s="3"/>
      <c r="ITJ1374" s="3"/>
      <c r="ITK1374" s="3"/>
      <c r="ITL1374" s="3"/>
      <c r="ITM1374" s="3"/>
      <c r="ITN1374" s="3"/>
      <c r="ITO1374" s="3"/>
      <c r="ITP1374" s="3"/>
      <c r="ITQ1374" s="3"/>
      <c r="ITR1374" s="3"/>
      <c r="ITS1374" s="3"/>
      <c r="ITT1374" s="3"/>
      <c r="ITU1374" s="3"/>
      <c r="ITV1374" s="3"/>
      <c r="ITW1374" s="3"/>
      <c r="ITX1374" s="3"/>
      <c r="ITY1374" s="3"/>
      <c r="ITZ1374" s="3"/>
      <c r="IUA1374" s="3"/>
      <c r="IUB1374" s="3"/>
      <c r="IUC1374" s="3"/>
      <c r="IUD1374" s="3"/>
      <c r="IUE1374" s="3"/>
      <c r="IUF1374" s="3"/>
      <c r="IUG1374" s="3"/>
      <c r="IUH1374" s="3"/>
      <c r="IUI1374" s="3"/>
      <c r="IUJ1374" s="3"/>
      <c r="IUK1374" s="3"/>
      <c r="IUL1374" s="3"/>
      <c r="IUM1374" s="3"/>
      <c r="IUN1374" s="3"/>
      <c r="IUO1374" s="3"/>
      <c r="IUP1374" s="3"/>
      <c r="IUQ1374" s="3"/>
      <c r="IUR1374" s="3"/>
      <c r="IUS1374" s="3"/>
      <c r="IUT1374" s="3"/>
      <c r="IUU1374" s="3"/>
      <c r="IUV1374" s="3"/>
      <c r="IUW1374" s="3"/>
      <c r="IUX1374" s="3"/>
      <c r="IUY1374" s="3"/>
      <c r="IUZ1374" s="3"/>
      <c r="IVA1374" s="3"/>
      <c r="IVB1374" s="3"/>
      <c r="IVC1374" s="3"/>
      <c r="IVD1374" s="3"/>
      <c r="IVE1374" s="3"/>
      <c r="IVF1374" s="3"/>
      <c r="IVG1374" s="3"/>
      <c r="IVH1374" s="3"/>
      <c r="IVI1374" s="3"/>
      <c r="IVJ1374" s="3"/>
      <c r="IVK1374" s="3"/>
      <c r="IVL1374" s="3"/>
      <c r="IVM1374" s="3"/>
      <c r="IVN1374" s="3"/>
      <c r="IVO1374" s="3"/>
      <c r="IVP1374" s="3"/>
      <c r="IVQ1374" s="3"/>
      <c r="IVR1374" s="3"/>
      <c r="IVS1374" s="3"/>
      <c r="IVT1374" s="3"/>
      <c r="IVU1374" s="3"/>
      <c r="IVV1374" s="3"/>
      <c r="IVW1374" s="3"/>
      <c r="IVX1374" s="3"/>
      <c r="IVY1374" s="3"/>
      <c r="IVZ1374" s="3"/>
      <c r="IWA1374" s="3"/>
      <c r="IWB1374" s="3"/>
      <c r="IWC1374" s="3"/>
      <c r="IWD1374" s="3"/>
      <c r="IWE1374" s="3"/>
      <c r="IWF1374" s="3"/>
      <c r="IWG1374" s="3"/>
      <c r="IWH1374" s="3"/>
      <c r="IWI1374" s="3"/>
      <c r="IWJ1374" s="3"/>
      <c r="IWK1374" s="3"/>
      <c r="IWL1374" s="3"/>
      <c r="IWM1374" s="3"/>
      <c r="IWN1374" s="3"/>
      <c r="IWO1374" s="3"/>
      <c r="IWP1374" s="3"/>
      <c r="IWQ1374" s="3"/>
      <c r="IWR1374" s="3"/>
      <c r="IWS1374" s="3"/>
      <c r="IWT1374" s="3"/>
      <c r="IWU1374" s="3"/>
      <c r="IWV1374" s="3"/>
      <c r="IWW1374" s="3"/>
      <c r="IWX1374" s="3"/>
      <c r="IWY1374" s="3"/>
      <c r="IWZ1374" s="3"/>
      <c r="IXA1374" s="3"/>
      <c r="IXB1374" s="3"/>
      <c r="IXC1374" s="3"/>
      <c r="IXD1374" s="3"/>
      <c r="IXE1374" s="3"/>
      <c r="IXF1374" s="3"/>
      <c r="IXG1374" s="3"/>
      <c r="IXH1374" s="3"/>
      <c r="IXI1374" s="3"/>
      <c r="IXJ1374" s="3"/>
      <c r="IXK1374" s="3"/>
      <c r="IXL1374" s="3"/>
      <c r="IXM1374" s="3"/>
      <c r="IXN1374" s="3"/>
      <c r="IXO1374" s="3"/>
      <c r="IXP1374" s="3"/>
      <c r="IXQ1374" s="3"/>
      <c r="IXR1374" s="3"/>
      <c r="IXS1374" s="3"/>
      <c r="IXT1374" s="3"/>
      <c r="IXU1374" s="3"/>
      <c r="IXV1374" s="3"/>
      <c r="IXW1374" s="3"/>
      <c r="IXX1374" s="3"/>
      <c r="IXY1374" s="3"/>
      <c r="IXZ1374" s="3"/>
      <c r="IYA1374" s="3"/>
      <c r="IYB1374" s="3"/>
      <c r="IYC1374" s="3"/>
      <c r="IYD1374" s="3"/>
      <c r="IYE1374" s="3"/>
      <c r="IYF1374" s="3"/>
      <c r="IYG1374" s="3"/>
      <c r="IYH1374" s="3"/>
      <c r="IYI1374" s="3"/>
      <c r="IYJ1374" s="3"/>
      <c r="IYK1374" s="3"/>
      <c r="IYL1374" s="3"/>
      <c r="IYM1374" s="3"/>
      <c r="IYN1374" s="3"/>
      <c r="IYO1374" s="3"/>
      <c r="IYP1374" s="3"/>
      <c r="IYQ1374" s="3"/>
      <c r="IYR1374" s="3"/>
      <c r="IYS1374" s="3"/>
      <c r="IYT1374" s="3"/>
      <c r="IYU1374" s="3"/>
      <c r="IYV1374" s="3"/>
      <c r="IYW1374" s="3"/>
      <c r="IYX1374" s="3"/>
      <c r="IYY1374" s="3"/>
      <c r="IYZ1374" s="3"/>
      <c r="IZA1374" s="3"/>
      <c r="IZB1374" s="3"/>
      <c r="IZC1374" s="3"/>
      <c r="IZD1374" s="3"/>
      <c r="IZE1374" s="3"/>
      <c r="IZF1374" s="3"/>
      <c r="IZG1374" s="3"/>
      <c r="IZH1374" s="3"/>
      <c r="IZI1374" s="3"/>
      <c r="IZJ1374" s="3"/>
      <c r="IZK1374" s="3"/>
      <c r="IZL1374" s="3"/>
      <c r="IZM1374" s="3"/>
      <c r="IZN1374" s="3"/>
      <c r="IZO1374" s="3"/>
      <c r="IZP1374" s="3"/>
      <c r="IZQ1374" s="3"/>
      <c r="IZR1374" s="3"/>
      <c r="IZS1374" s="3"/>
      <c r="IZT1374" s="3"/>
      <c r="IZU1374" s="3"/>
      <c r="IZV1374" s="3"/>
      <c r="IZW1374" s="3"/>
      <c r="IZX1374" s="3"/>
      <c r="IZY1374" s="3"/>
      <c r="IZZ1374" s="3"/>
      <c r="JAA1374" s="3"/>
      <c r="JAB1374" s="3"/>
      <c r="JAC1374" s="3"/>
      <c r="JAD1374" s="3"/>
      <c r="JAE1374" s="3"/>
      <c r="JAF1374" s="3"/>
      <c r="JAG1374" s="3"/>
      <c r="JAH1374" s="3"/>
      <c r="JAI1374" s="3"/>
      <c r="JAJ1374" s="3"/>
      <c r="JAK1374" s="3"/>
      <c r="JAL1374" s="3"/>
      <c r="JAM1374" s="3"/>
      <c r="JAN1374" s="3"/>
      <c r="JAO1374" s="3"/>
      <c r="JAP1374" s="3"/>
      <c r="JAQ1374" s="3"/>
      <c r="JAR1374" s="3"/>
      <c r="JAS1374" s="3"/>
      <c r="JAT1374" s="3"/>
      <c r="JAU1374" s="3"/>
      <c r="JAV1374" s="3"/>
      <c r="JAW1374" s="3"/>
      <c r="JAX1374" s="3"/>
      <c r="JAY1374" s="3"/>
      <c r="JAZ1374" s="3"/>
      <c r="JBA1374" s="3"/>
      <c r="JBB1374" s="3"/>
      <c r="JBC1374" s="3"/>
      <c r="JBD1374" s="3"/>
      <c r="JBE1374" s="3"/>
      <c r="JBF1374" s="3"/>
      <c r="JBG1374" s="3"/>
      <c r="JBH1374" s="3"/>
      <c r="JBI1374" s="3"/>
      <c r="JBJ1374" s="3"/>
      <c r="JBK1374" s="3"/>
      <c r="JBL1374" s="3"/>
      <c r="JBM1374" s="3"/>
      <c r="JBN1374" s="3"/>
      <c r="JBO1374" s="3"/>
      <c r="JBP1374" s="3"/>
      <c r="JBQ1374" s="3"/>
      <c r="JBR1374" s="3"/>
      <c r="JBS1374" s="3"/>
      <c r="JBT1374" s="3"/>
      <c r="JBU1374" s="3"/>
      <c r="JBV1374" s="3"/>
      <c r="JBW1374" s="3"/>
      <c r="JBX1374" s="3"/>
      <c r="JBY1374" s="3"/>
      <c r="JBZ1374" s="3"/>
      <c r="JCA1374" s="3"/>
      <c r="JCB1374" s="3"/>
      <c r="JCC1374" s="3"/>
      <c r="JCD1374" s="3"/>
      <c r="JCE1374" s="3"/>
      <c r="JCF1374" s="3"/>
      <c r="JCG1374" s="3"/>
      <c r="JCH1374" s="3"/>
      <c r="JCI1374" s="3"/>
      <c r="JCJ1374" s="3"/>
      <c r="JCK1374" s="3"/>
      <c r="JCL1374" s="3"/>
      <c r="JCM1374" s="3"/>
      <c r="JCN1374" s="3"/>
      <c r="JCO1374" s="3"/>
      <c r="JCP1374" s="3"/>
      <c r="JCQ1374" s="3"/>
      <c r="JCR1374" s="3"/>
      <c r="JCS1374" s="3"/>
      <c r="JCT1374" s="3"/>
      <c r="JCU1374" s="3"/>
      <c r="JCV1374" s="3"/>
      <c r="JCW1374" s="3"/>
      <c r="JCX1374" s="3"/>
      <c r="JCY1374" s="3"/>
      <c r="JCZ1374" s="3"/>
      <c r="JDA1374" s="3"/>
      <c r="JDB1374" s="3"/>
      <c r="JDC1374" s="3"/>
      <c r="JDD1374" s="3"/>
      <c r="JDE1374" s="3"/>
      <c r="JDF1374" s="3"/>
      <c r="JDG1374" s="3"/>
      <c r="JDH1374" s="3"/>
      <c r="JDI1374" s="3"/>
      <c r="JDJ1374" s="3"/>
      <c r="JDK1374" s="3"/>
      <c r="JDL1374" s="3"/>
      <c r="JDM1374" s="3"/>
      <c r="JDN1374" s="3"/>
      <c r="JDO1374" s="3"/>
      <c r="JDP1374" s="3"/>
      <c r="JDQ1374" s="3"/>
      <c r="JDR1374" s="3"/>
      <c r="JDS1374" s="3"/>
      <c r="JDT1374" s="3"/>
      <c r="JDU1374" s="3"/>
      <c r="JDV1374" s="3"/>
      <c r="JDW1374" s="3"/>
      <c r="JDX1374" s="3"/>
      <c r="JDY1374" s="3"/>
      <c r="JDZ1374" s="3"/>
      <c r="JEA1374" s="3"/>
      <c r="JEB1374" s="3"/>
      <c r="JEC1374" s="3"/>
      <c r="JED1374" s="3"/>
      <c r="JEE1374" s="3"/>
      <c r="JEF1374" s="3"/>
      <c r="JEG1374" s="3"/>
      <c r="JEH1374" s="3"/>
      <c r="JEI1374" s="3"/>
      <c r="JEJ1374" s="3"/>
      <c r="JEK1374" s="3"/>
      <c r="JEL1374" s="3"/>
      <c r="JEM1374" s="3"/>
      <c r="JEN1374" s="3"/>
      <c r="JEO1374" s="3"/>
      <c r="JEP1374" s="3"/>
      <c r="JEQ1374" s="3"/>
      <c r="JER1374" s="3"/>
      <c r="JES1374" s="3"/>
      <c r="JET1374" s="3"/>
      <c r="JEU1374" s="3"/>
      <c r="JEV1374" s="3"/>
      <c r="JEW1374" s="3"/>
      <c r="JEX1374" s="3"/>
      <c r="JEY1374" s="3"/>
      <c r="JEZ1374" s="3"/>
      <c r="JFA1374" s="3"/>
      <c r="JFB1374" s="3"/>
      <c r="JFC1374" s="3"/>
      <c r="JFD1374" s="3"/>
      <c r="JFE1374" s="3"/>
      <c r="JFF1374" s="3"/>
      <c r="JFG1374" s="3"/>
      <c r="JFH1374" s="3"/>
      <c r="JFI1374" s="3"/>
      <c r="JFJ1374" s="3"/>
      <c r="JFK1374" s="3"/>
      <c r="JFL1374" s="3"/>
      <c r="JFM1374" s="3"/>
      <c r="JFN1374" s="3"/>
      <c r="JFO1374" s="3"/>
      <c r="JFP1374" s="3"/>
      <c r="JFQ1374" s="3"/>
      <c r="JFR1374" s="3"/>
      <c r="JFS1374" s="3"/>
      <c r="JFT1374" s="3"/>
      <c r="JFU1374" s="3"/>
      <c r="JFV1374" s="3"/>
      <c r="JFW1374" s="3"/>
      <c r="JFX1374" s="3"/>
      <c r="JFY1374" s="3"/>
      <c r="JFZ1374" s="3"/>
      <c r="JGA1374" s="3"/>
      <c r="JGB1374" s="3"/>
      <c r="JGC1374" s="3"/>
      <c r="JGD1374" s="3"/>
      <c r="JGE1374" s="3"/>
      <c r="JGF1374" s="3"/>
      <c r="JGG1374" s="3"/>
      <c r="JGH1374" s="3"/>
      <c r="JGI1374" s="3"/>
      <c r="JGJ1374" s="3"/>
      <c r="JGK1374" s="3"/>
      <c r="JGL1374" s="3"/>
      <c r="JGM1374" s="3"/>
      <c r="JGN1374" s="3"/>
      <c r="JGO1374" s="3"/>
      <c r="JGP1374" s="3"/>
      <c r="JGQ1374" s="3"/>
      <c r="JGR1374" s="3"/>
      <c r="JGS1374" s="3"/>
      <c r="JGT1374" s="3"/>
      <c r="JGU1374" s="3"/>
      <c r="JGV1374" s="3"/>
      <c r="JGW1374" s="3"/>
      <c r="JGX1374" s="3"/>
      <c r="JGY1374" s="3"/>
      <c r="JGZ1374" s="3"/>
      <c r="JHA1374" s="3"/>
      <c r="JHB1374" s="3"/>
      <c r="JHC1374" s="3"/>
      <c r="JHD1374" s="3"/>
      <c r="JHE1374" s="3"/>
      <c r="JHF1374" s="3"/>
      <c r="JHG1374" s="3"/>
      <c r="JHH1374" s="3"/>
      <c r="JHI1374" s="3"/>
      <c r="JHJ1374" s="3"/>
      <c r="JHK1374" s="3"/>
      <c r="JHL1374" s="3"/>
      <c r="JHM1374" s="3"/>
      <c r="JHN1374" s="3"/>
      <c r="JHO1374" s="3"/>
      <c r="JHP1374" s="3"/>
      <c r="JHQ1374" s="3"/>
      <c r="JHR1374" s="3"/>
      <c r="JHS1374" s="3"/>
      <c r="JHT1374" s="3"/>
      <c r="JHU1374" s="3"/>
      <c r="JHV1374" s="3"/>
      <c r="JHW1374" s="3"/>
      <c r="JHX1374" s="3"/>
      <c r="JHY1374" s="3"/>
      <c r="JHZ1374" s="3"/>
      <c r="JIA1374" s="3"/>
      <c r="JIB1374" s="3"/>
      <c r="JIC1374" s="3"/>
      <c r="JID1374" s="3"/>
      <c r="JIE1374" s="3"/>
      <c r="JIF1374" s="3"/>
      <c r="JIG1374" s="3"/>
      <c r="JIH1374" s="3"/>
      <c r="JII1374" s="3"/>
      <c r="JIJ1374" s="3"/>
      <c r="JIK1374" s="3"/>
      <c r="JIL1374" s="3"/>
      <c r="JIM1374" s="3"/>
      <c r="JIN1374" s="3"/>
      <c r="JIO1374" s="3"/>
      <c r="JIP1374" s="3"/>
      <c r="JIQ1374" s="3"/>
      <c r="JIR1374" s="3"/>
      <c r="JIS1374" s="3"/>
      <c r="JIT1374" s="3"/>
      <c r="JIU1374" s="3"/>
      <c r="JIV1374" s="3"/>
      <c r="JIW1374" s="3"/>
      <c r="JIX1374" s="3"/>
      <c r="JIY1374" s="3"/>
      <c r="JIZ1374" s="3"/>
      <c r="JJA1374" s="3"/>
      <c r="JJB1374" s="3"/>
      <c r="JJC1374" s="3"/>
      <c r="JJD1374" s="3"/>
      <c r="JJE1374" s="3"/>
      <c r="JJF1374" s="3"/>
      <c r="JJG1374" s="3"/>
      <c r="JJH1374" s="3"/>
      <c r="JJI1374" s="3"/>
      <c r="JJJ1374" s="3"/>
      <c r="JJK1374" s="3"/>
      <c r="JJL1374" s="3"/>
      <c r="JJM1374" s="3"/>
      <c r="JJN1374" s="3"/>
      <c r="JJO1374" s="3"/>
      <c r="JJP1374" s="3"/>
      <c r="JJQ1374" s="3"/>
      <c r="JJR1374" s="3"/>
      <c r="JJS1374" s="3"/>
      <c r="JJT1374" s="3"/>
      <c r="JJU1374" s="3"/>
      <c r="JJV1374" s="3"/>
      <c r="JJW1374" s="3"/>
      <c r="JJX1374" s="3"/>
      <c r="JJY1374" s="3"/>
      <c r="JJZ1374" s="3"/>
      <c r="JKA1374" s="3"/>
      <c r="JKB1374" s="3"/>
      <c r="JKC1374" s="3"/>
      <c r="JKD1374" s="3"/>
      <c r="JKE1374" s="3"/>
      <c r="JKF1374" s="3"/>
      <c r="JKG1374" s="3"/>
      <c r="JKH1374" s="3"/>
      <c r="JKI1374" s="3"/>
      <c r="JKJ1374" s="3"/>
      <c r="JKK1374" s="3"/>
      <c r="JKL1374" s="3"/>
      <c r="JKM1374" s="3"/>
      <c r="JKN1374" s="3"/>
      <c r="JKO1374" s="3"/>
      <c r="JKP1374" s="3"/>
      <c r="JKQ1374" s="3"/>
      <c r="JKR1374" s="3"/>
      <c r="JKS1374" s="3"/>
      <c r="JKT1374" s="3"/>
      <c r="JKU1374" s="3"/>
      <c r="JKV1374" s="3"/>
      <c r="JKW1374" s="3"/>
      <c r="JKX1374" s="3"/>
      <c r="JKY1374" s="3"/>
      <c r="JKZ1374" s="3"/>
      <c r="JLA1374" s="3"/>
      <c r="JLB1374" s="3"/>
      <c r="JLC1374" s="3"/>
      <c r="JLD1374" s="3"/>
      <c r="JLE1374" s="3"/>
      <c r="JLF1374" s="3"/>
      <c r="JLG1374" s="3"/>
      <c r="JLH1374" s="3"/>
      <c r="JLI1374" s="3"/>
      <c r="JLJ1374" s="3"/>
      <c r="JLK1374" s="3"/>
      <c r="JLL1374" s="3"/>
      <c r="JLM1374" s="3"/>
      <c r="JLN1374" s="3"/>
      <c r="JLO1374" s="3"/>
      <c r="JLP1374" s="3"/>
      <c r="JLQ1374" s="3"/>
      <c r="JLR1374" s="3"/>
      <c r="JLS1374" s="3"/>
      <c r="JLT1374" s="3"/>
      <c r="JLU1374" s="3"/>
      <c r="JLV1374" s="3"/>
      <c r="JLW1374" s="3"/>
      <c r="JLX1374" s="3"/>
      <c r="JLY1374" s="3"/>
      <c r="JLZ1374" s="3"/>
      <c r="JMA1374" s="3"/>
      <c r="JMB1374" s="3"/>
      <c r="JMC1374" s="3"/>
      <c r="JMD1374" s="3"/>
      <c r="JME1374" s="3"/>
      <c r="JMF1374" s="3"/>
      <c r="JMG1374" s="3"/>
      <c r="JMH1374" s="3"/>
      <c r="JMI1374" s="3"/>
      <c r="JMJ1374" s="3"/>
      <c r="JMK1374" s="3"/>
      <c r="JML1374" s="3"/>
      <c r="JMM1374" s="3"/>
      <c r="JMN1374" s="3"/>
      <c r="JMO1374" s="3"/>
      <c r="JMP1374" s="3"/>
      <c r="JMQ1374" s="3"/>
      <c r="JMR1374" s="3"/>
      <c r="JMS1374" s="3"/>
      <c r="JMT1374" s="3"/>
      <c r="JMU1374" s="3"/>
      <c r="JMV1374" s="3"/>
      <c r="JMW1374" s="3"/>
      <c r="JMX1374" s="3"/>
      <c r="JMY1374" s="3"/>
      <c r="JMZ1374" s="3"/>
      <c r="JNA1374" s="3"/>
      <c r="JNB1374" s="3"/>
      <c r="JNC1374" s="3"/>
      <c r="JND1374" s="3"/>
      <c r="JNE1374" s="3"/>
      <c r="JNF1374" s="3"/>
      <c r="JNG1374" s="3"/>
      <c r="JNH1374" s="3"/>
      <c r="JNI1374" s="3"/>
      <c r="JNJ1374" s="3"/>
      <c r="JNK1374" s="3"/>
      <c r="JNL1374" s="3"/>
      <c r="JNM1374" s="3"/>
      <c r="JNN1374" s="3"/>
      <c r="JNO1374" s="3"/>
      <c r="JNP1374" s="3"/>
      <c r="JNQ1374" s="3"/>
      <c r="JNR1374" s="3"/>
      <c r="JNS1374" s="3"/>
      <c r="JNT1374" s="3"/>
      <c r="JNU1374" s="3"/>
      <c r="JNV1374" s="3"/>
      <c r="JNW1374" s="3"/>
      <c r="JNX1374" s="3"/>
      <c r="JNY1374" s="3"/>
      <c r="JNZ1374" s="3"/>
      <c r="JOA1374" s="3"/>
      <c r="JOB1374" s="3"/>
      <c r="JOC1374" s="3"/>
      <c r="JOD1374" s="3"/>
      <c r="JOE1374" s="3"/>
      <c r="JOF1374" s="3"/>
      <c r="JOG1374" s="3"/>
      <c r="JOH1374" s="3"/>
      <c r="JOI1374" s="3"/>
      <c r="JOJ1374" s="3"/>
      <c r="JOK1374" s="3"/>
      <c r="JOL1374" s="3"/>
      <c r="JOM1374" s="3"/>
      <c r="JON1374" s="3"/>
      <c r="JOO1374" s="3"/>
      <c r="JOP1374" s="3"/>
      <c r="JOQ1374" s="3"/>
      <c r="JOR1374" s="3"/>
      <c r="JOS1374" s="3"/>
      <c r="JOT1374" s="3"/>
      <c r="JOU1374" s="3"/>
      <c r="JOV1374" s="3"/>
      <c r="JOW1374" s="3"/>
      <c r="JOX1374" s="3"/>
      <c r="JOY1374" s="3"/>
      <c r="JOZ1374" s="3"/>
      <c r="JPA1374" s="3"/>
      <c r="JPB1374" s="3"/>
      <c r="JPC1374" s="3"/>
      <c r="JPD1374" s="3"/>
      <c r="JPE1374" s="3"/>
      <c r="JPF1374" s="3"/>
      <c r="JPG1374" s="3"/>
      <c r="JPH1374" s="3"/>
      <c r="JPI1374" s="3"/>
      <c r="JPJ1374" s="3"/>
      <c r="JPK1374" s="3"/>
      <c r="JPL1374" s="3"/>
      <c r="JPM1374" s="3"/>
      <c r="JPN1374" s="3"/>
      <c r="JPO1374" s="3"/>
      <c r="JPP1374" s="3"/>
      <c r="JPQ1374" s="3"/>
      <c r="JPR1374" s="3"/>
      <c r="JPS1374" s="3"/>
      <c r="JPT1374" s="3"/>
      <c r="JPU1374" s="3"/>
      <c r="JPV1374" s="3"/>
      <c r="JPW1374" s="3"/>
      <c r="JPX1374" s="3"/>
      <c r="JPY1374" s="3"/>
      <c r="JPZ1374" s="3"/>
      <c r="JQA1374" s="3"/>
      <c r="JQB1374" s="3"/>
      <c r="JQC1374" s="3"/>
      <c r="JQD1374" s="3"/>
      <c r="JQE1374" s="3"/>
      <c r="JQF1374" s="3"/>
      <c r="JQG1374" s="3"/>
      <c r="JQH1374" s="3"/>
      <c r="JQI1374" s="3"/>
      <c r="JQJ1374" s="3"/>
      <c r="JQK1374" s="3"/>
      <c r="JQL1374" s="3"/>
      <c r="JQM1374" s="3"/>
      <c r="JQN1374" s="3"/>
      <c r="JQO1374" s="3"/>
      <c r="JQP1374" s="3"/>
      <c r="JQQ1374" s="3"/>
      <c r="JQR1374" s="3"/>
      <c r="JQS1374" s="3"/>
      <c r="JQT1374" s="3"/>
      <c r="JQU1374" s="3"/>
      <c r="JQV1374" s="3"/>
      <c r="JQW1374" s="3"/>
      <c r="JQX1374" s="3"/>
      <c r="JQY1374" s="3"/>
      <c r="JQZ1374" s="3"/>
      <c r="JRA1374" s="3"/>
      <c r="JRB1374" s="3"/>
      <c r="JRC1374" s="3"/>
      <c r="JRD1374" s="3"/>
      <c r="JRE1374" s="3"/>
      <c r="JRF1374" s="3"/>
      <c r="JRG1374" s="3"/>
      <c r="JRH1374" s="3"/>
      <c r="JRI1374" s="3"/>
      <c r="JRJ1374" s="3"/>
      <c r="JRK1374" s="3"/>
      <c r="JRL1374" s="3"/>
      <c r="JRM1374" s="3"/>
      <c r="JRN1374" s="3"/>
      <c r="JRO1374" s="3"/>
      <c r="JRP1374" s="3"/>
      <c r="JRQ1374" s="3"/>
      <c r="JRR1374" s="3"/>
      <c r="JRS1374" s="3"/>
      <c r="JRT1374" s="3"/>
      <c r="JRU1374" s="3"/>
      <c r="JRV1374" s="3"/>
      <c r="JRW1374" s="3"/>
      <c r="JRX1374" s="3"/>
      <c r="JRY1374" s="3"/>
      <c r="JRZ1374" s="3"/>
      <c r="JSA1374" s="3"/>
      <c r="JSB1374" s="3"/>
      <c r="JSC1374" s="3"/>
      <c r="JSD1374" s="3"/>
      <c r="JSE1374" s="3"/>
      <c r="JSF1374" s="3"/>
      <c r="JSG1374" s="3"/>
      <c r="JSH1374" s="3"/>
      <c r="JSI1374" s="3"/>
      <c r="JSJ1374" s="3"/>
      <c r="JSK1374" s="3"/>
      <c r="JSL1374" s="3"/>
      <c r="JSM1374" s="3"/>
      <c r="JSN1374" s="3"/>
      <c r="JSO1374" s="3"/>
      <c r="JSP1374" s="3"/>
      <c r="JSQ1374" s="3"/>
      <c r="JSR1374" s="3"/>
      <c r="JSS1374" s="3"/>
      <c r="JST1374" s="3"/>
      <c r="JSU1374" s="3"/>
      <c r="JSV1374" s="3"/>
      <c r="JSW1374" s="3"/>
      <c r="JSX1374" s="3"/>
      <c r="JSY1374" s="3"/>
      <c r="JSZ1374" s="3"/>
      <c r="JTA1374" s="3"/>
      <c r="JTB1374" s="3"/>
      <c r="JTC1374" s="3"/>
      <c r="JTD1374" s="3"/>
      <c r="JTE1374" s="3"/>
      <c r="JTF1374" s="3"/>
      <c r="JTG1374" s="3"/>
      <c r="JTH1374" s="3"/>
      <c r="JTI1374" s="3"/>
      <c r="JTJ1374" s="3"/>
      <c r="JTK1374" s="3"/>
      <c r="JTL1374" s="3"/>
      <c r="JTM1374" s="3"/>
      <c r="JTN1374" s="3"/>
      <c r="JTO1374" s="3"/>
      <c r="JTP1374" s="3"/>
      <c r="JTQ1374" s="3"/>
      <c r="JTR1374" s="3"/>
      <c r="JTS1374" s="3"/>
      <c r="JTT1374" s="3"/>
      <c r="JTU1374" s="3"/>
      <c r="JTV1374" s="3"/>
      <c r="JTW1374" s="3"/>
      <c r="JTX1374" s="3"/>
      <c r="JTY1374" s="3"/>
      <c r="JTZ1374" s="3"/>
      <c r="JUA1374" s="3"/>
      <c r="JUB1374" s="3"/>
      <c r="JUC1374" s="3"/>
      <c r="JUD1374" s="3"/>
      <c r="JUE1374" s="3"/>
      <c r="JUF1374" s="3"/>
      <c r="JUG1374" s="3"/>
      <c r="JUH1374" s="3"/>
      <c r="JUI1374" s="3"/>
      <c r="JUJ1374" s="3"/>
      <c r="JUK1374" s="3"/>
      <c r="JUL1374" s="3"/>
      <c r="JUM1374" s="3"/>
      <c r="JUN1374" s="3"/>
      <c r="JUO1374" s="3"/>
      <c r="JUP1374" s="3"/>
      <c r="JUQ1374" s="3"/>
      <c r="JUR1374" s="3"/>
      <c r="JUS1374" s="3"/>
      <c r="JUT1374" s="3"/>
      <c r="JUU1374" s="3"/>
      <c r="JUV1374" s="3"/>
      <c r="JUW1374" s="3"/>
      <c r="JUX1374" s="3"/>
      <c r="JUY1374" s="3"/>
      <c r="JUZ1374" s="3"/>
      <c r="JVA1374" s="3"/>
      <c r="JVB1374" s="3"/>
      <c r="JVC1374" s="3"/>
      <c r="JVD1374" s="3"/>
      <c r="JVE1374" s="3"/>
      <c r="JVF1374" s="3"/>
      <c r="JVG1374" s="3"/>
      <c r="JVH1374" s="3"/>
      <c r="JVI1374" s="3"/>
      <c r="JVJ1374" s="3"/>
      <c r="JVK1374" s="3"/>
      <c r="JVL1374" s="3"/>
      <c r="JVM1374" s="3"/>
      <c r="JVN1374" s="3"/>
      <c r="JVO1374" s="3"/>
      <c r="JVP1374" s="3"/>
      <c r="JVQ1374" s="3"/>
      <c r="JVR1374" s="3"/>
      <c r="JVS1374" s="3"/>
      <c r="JVT1374" s="3"/>
      <c r="JVU1374" s="3"/>
      <c r="JVV1374" s="3"/>
      <c r="JVW1374" s="3"/>
      <c r="JVX1374" s="3"/>
      <c r="JVY1374" s="3"/>
      <c r="JVZ1374" s="3"/>
      <c r="JWA1374" s="3"/>
      <c r="JWB1374" s="3"/>
      <c r="JWC1374" s="3"/>
      <c r="JWD1374" s="3"/>
      <c r="JWE1374" s="3"/>
      <c r="JWF1374" s="3"/>
      <c r="JWG1374" s="3"/>
      <c r="JWH1374" s="3"/>
      <c r="JWI1374" s="3"/>
      <c r="JWJ1374" s="3"/>
      <c r="JWK1374" s="3"/>
      <c r="JWL1374" s="3"/>
      <c r="JWM1374" s="3"/>
      <c r="JWN1374" s="3"/>
      <c r="JWO1374" s="3"/>
      <c r="JWP1374" s="3"/>
      <c r="JWQ1374" s="3"/>
      <c r="JWR1374" s="3"/>
      <c r="JWS1374" s="3"/>
      <c r="JWT1374" s="3"/>
      <c r="JWU1374" s="3"/>
      <c r="JWV1374" s="3"/>
      <c r="JWW1374" s="3"/>
      <c r="JWX1374" s="3"/>
      <c r="JWY1374" s="3"/>
      <c r="JWZ1374" s="3"/>
      <c r="JXA1374" s="3"/>
      <c r="JXB1374" s="3"/>
      <c r="JXC1374" s="3"/>
      <c r="JXD1374" s="3"/>
      <c r="JXE1374" s="3"/>
      <c r="JXF1374" s="3"/>
      <c r="JXG1374" s="3"/>
      <c r="JXH1374" s="3"/>
      <c r="JXI1374" s="3"/>
      <c r="JXJ1374" s="3"/>
      <c r="JXK1374" s="3"/>
      <c r="JXL1374" s="3"/>
      <c r="JXM1374" s="3"/>
      <c r="JXN1374" s="3"/>
      <c r="JXO1374" s="3"/>
      <c r="JXP1374" s="3"/>
      <c r="JXQ1374" s="3"/>
      <c r="JXR1374" s="3"/>
      <c r="JXS1374" s="3"/>
      <c r="JXT1374" s="3"/>
      <c r="JXU1374" s="3"/>
      <c r="JXV1374" s="3"/>
      <c r="JXW1374" s="3"/>
      <c r="JXX1374" s="3"/>
      <c r="JXY1374" s="3"/>
      <c r="JXZ1374" s="3"/>
      <c r="JYA1374" s="3"/>
      <c r="JYB1374" s="3"/>
      <c r="JYC1374" s="3"/>
      <c r="JYD1374" s="3"/>
      <c r="JYE1374" s="3"/>
      <c r="JYF1374" s="3"/>
      <c r="JYG1374" s="3"/>
      <c r="JYH1374" s="3"/>
      <c r="JYI1374" s="3"/>
      <c r="JYJ1374" s="3"/>
      <c r="JYK1374" s="3"/>
      <c r="JYL1374" s="3"/>
      <c r="JYM1374" s="3"/>
      <c r="JYN1374" s="3"/>
      <c r="JYO1374" s="3"/>
      <c r="JYP1374" s="3"/>
      <c r="JYQ1374" s="3"/>
      <c r="JYR1374" s="3"/>
      <c r="JYS1374" s="3"/>
      <c r="JYT1374" s="3"/>
      <c r="JYU1374" s="3"/>
      <c r="JYV1374" s="3"/>
      <c r="JYW1374" s="3"/>
      <c r="JYX1374" s="3"/>
      <c r="JYY1374" s="3"/>
      <c r="JYZ1374" s="3"/>
      <c r="JZA1374" s="3"/>
      <c r="JZB1374" s="3"/>
      <c r="JZC1374" s="3"/>
      <c r="JZD1374" s="3"/>
      <c r="JZE1374" s="3"/>
      <c r="JZF1374" s="3"/>
      <c r="JZG1374" s="3"/>
      <c r="JZH1374" s="3"/>
      <c r="JZI1374" s="3"/>
      <c r="JZJ1374" s="3"/>
      <c r="JZK1374" s="3"/>
      <c r="JZL1374" s="3"/>
      <c r="JZM1374" s="3"/>
      <c r="JZN1374" s="3"/>
      <c r="JZO1374" s="3"/>
      <c r="JZP1374" s="3"/>
      <c r="JZQ1374" s="3"/>
      <c r="JZR1374" s="3"/>
      <c r="JZS1374" s="3"/>
      <c r="JZT1374" s="3"/>
      <c r="JZU1374" s="3"/>
      <c r="JZV1374" s="3"/>
      <c r="JZW1374" s="3"/>
      <c r="JZX1374" s="3"/>
      <c r="JZY1374" s="3"/>
      <c r="JZZ1374" s="3"/>
      <c r="KAA1374" s="3"/>
      <c r="KAB1374" s="3"/>
      <c r="KAC1374" s="3"/>
      <c r="KAD1374" s="3"/>
      <c r="KAE1374" s="3"/>
      <c r="KAF1374" s="3"/>
      <c r="KAG1374" s="3"/>
      <c r="KAH1374" s="3"/>
      <c r="KAI1374" s="3"/>
      <c r="KAJ1374" s="3"/>
      <c r="KAK1374" s="3"/>
      <c r="KAL1374" s="3"/>
      <c r="KAM1374" s="3"/>
      <c r="KAN1374" s="3"/>
      <c r="KAO1374" s="3"/>
      <c r="KAP1374" s="3"/>
      <c r="KAQ1374" s="3"/>
      <c r="KAR1374" s="3"/>
      <c r="KAS1374" s="3"/>
      <c r="KAT1374" s="3"/>
      <c r="KAU1374" s="3"/>
      <c r="KAV1374" s="3"/>
      <c r="KAW1374" s="3"/>
      <c r="KAX1374" s="3"/>
      <c r="KAY1374" s="3"/>
      <c r="KAZ1374" s="3"/>
      <c r="KBA1374" s="3"/>
      <c r="KBB1374" s="3"/>
      <c r="KBC1374" s="3"/>
      <c r="KBD1374" s="3"/>
      <c r="KBE1374" s="3"/>
      <c r="KBF1374" s="3"/>
      <c r="KBG1374" s="3"/>
      <c r="KBH1374" s="3"/>
      <c r="KBI1374" s="3"/>
      <c r="KBJ1374" s="3"/>
      <c r="KBK1374" s="3"/>
      <c r="KBL1374" s="3"/>
      <c r="KBM1374" s="3"/>
      <c r="KBN1374" s="3"/>
      <c r="KBO1374" s="3"/>
      <c r="KBP1374" s="3"/>
      <c r="KBQ1374" s="3"/>
      <c r="KBR1374" s="3"/>
      <c r="KBS1374" s="3"/>
      <c r="KBT1374" s="3"/>
      <c r="KBU1374" s="3"/>
      <c r="KBV1374" s="3"/>
      <c r="KBW1374" s="3"/>
      <c r="KBX1374" s="3"/>
      <c r="KBY1374" s="3"/>
      <c r="KBZ1374" s="3"/>
      <c r="KCA1374" s="3"/>
      <c r="KCB1374" s="3"/>
      <c r="KCC1374" s="3"/>
      <c r="KCD1374" s="3"/>
      <c r="KCE1374" s="3"/>
      <c r="KCF1374" s="3"/>
      <c r="KCG1374" s="3"/>
      <c r="KCH1374" s="3"/>
      <c r="KCI1374" s="3"/>
      <c r="KCJ1374" s="3"/>
      <c r="KCK1374" s="3"/>
      <c r="KCL1374" s="3"/>
      <c r="KCM1374" s="3"/>
      <c r="KCN1374" s="3"/>
      <c r="KCO1374" s="3"/>
      <c r="KCP1374" s="3"/>
      <c r="KCQ1374" s="3"/>
      <c r="KCR1374" s="3"/>
      <c r="KCS1374" s="3"/>
      <c r="KCT1374" s="3"/>
      <c r="KCU1374" s="3"/>
      <c r="KCV1374" s="3"/>
      <c r="KCW1374" s="3"/>
      <c r="KCX1374" s="3"/>
      <c r="KCY1374" s="3"/>
      <c r="KCZ1374" s="3"/>
      <c r="KDA1374" s="3"/>
      <c r="KDB1374" s="3"/>
      <c r="KDC1374" s="3"/>
      <c r="KDD1374" s="3"/>
      <c r="KDE1374" s="3"/>
      <c r="KDF1374" s="3"/>
      <c r="KDG1374" s="3"/>
      <c r="KDH1374" s="3"/>
      <c r="KDI1374" s="3"/>
      <c r="KDJ1374" s="3"/>
      <c r="KDK1374" s="3"/>
      <c r="KDL1374" s="3"/>
      <c r="KDM1374" s="3"/>
      <c r="KDN1374" s="3"/>
      <c r="KDO1374" s="3"/>
      <c r="KDP1374" s="3"/>
      <c r="KDQ1374" s="3"/>
      <c r="KDR1374" s="3"/>
      <c r="KDS1374" s="3"/>
      <c r="KDT1374" s="3"/>
      <c r="KDU1374" s="3"/>
      <c r="KDV1374" s="3"/>
      <c r="KDW1374" s="3"/>
      <c r="KDX1374" s="3"/>
      <c r="KDY1374" s="3"/>
      <c r="KDZ1374" s="3"/>
      <c r="KEA1374" s="3"/>
      <c r="KEB1374" s="3"/>
      <c r="KEC1374" s="3"/>
      <c r="KED1374" s="3"/>
      <c r="KEE1374" s="3"/>
      <c r="KEF1374" s="3"/>
      <c r="KEG1374" s="3"/>
      <c r="KEH1374" s="3"/>
      <c r="KEI1374" s="3"/>
      <c r="KEJ1374" s="3"/>
      <c r="KEK1374" s="3"/>
      <c r="KEL1374" s="3"/>
      <c r="KEM1374" s="3"/>
      <c r="KEN1374" s="3"/>
      <c r="KEO1374" s="3"/>
      <c r="KEP1374" s="3"/>
      <c r="KEQ1374" s="3"/>
      <c r="KER1374" s="3"/>
      <c r="KES1374" s="3"/>
      <c r="KET1374" s="3"/>
      <c r="KEU1374" s="3"/>
      <c r="KEV1374" s="3"/>
      <c r="KEW1374" s="3"/>
      <c r="KEX1374" s="3"/>
      <c r="KEY1374" s="3"/>
      <c r="KEZ1374" s="3"/>
      <c r="KFA1374" s="3"/>
      <c r="KFB1374" s="3"/>
      <c r="KFC1374" s="3"/>
      <c r="KFD1374" s="3"/>
      <c r="KFE1374" s="3"/>
      <c r="KFF1374" s="3"/>
      <c r="KFG1374" s="3"/>
      <c r="KFH1374" s="3"/>
      <c r="KFI1374" s="3"/>
      <c r="KFJ1374" s="3"/>
      <c r="KFK1374" s="3"/>
      <c r="KFL1374" s="3"/>
      <c r="KFM1374" s="3"/>
      <c r="KFN1374" s="3"/>
      <c r="KFO1374" s="3"/>
      <c r="KFP1374" s="3"/>
      <c r="KFQ1374" s="3"/>
      <c r="KFR1374" s="3"/>
      <c r="KFS1374" s="3"/>
      <c r="KFT1374" s="3"/>
      <c r="KFU1374" s="3"/>
      <c r="KFV1374" s="3"/>
      <c r="KFW1374" s="3"/>
      <c r="KFX1374" s="3"/>
      <c r="KFY1374" s="3"/>
      <c r="KFZ1374" s="3"/>
      <c r="KGA1374" s="3"/>
      <c r="KGB1374" s="3"/>
      <c r="KGC1374" s="3"/>
      <c r="KGD1374" s="3"/>
      <c r="KGE1374" s="3"/>
      <c r="KGF1374" s="3"/>
      <c r="KGG1374" s="3"/>
      <c r="KGH1374" s="3"/>
      <c r="KGI1374" s="3"/>
      <c r="KGJ1374" s="3"/>
      <c r="KGK1374" s="3"/>
      <c r="KGL1374" s="3"/>
      <c r="KGM1374" s="3"/>
      <c r="KGN1374" s="3"/>
      <c r="KGO1374" s="3"/>
      <c r="KGP1374" s="3"/>
      <c r="KGQ1374" s="3"/>
      <c r="KGR1374" s="3"/>
      <c r="KGS1374" s="3"/>
      <c r="KGT1374" s="3"/>
      <c r="KGU1374" s="3"/>
      <c r="KGV1374" s="3"/>
      <c r="KGW1374" s="3"/>
      <c r="KGX1374" s="3"/>
      <c r="KGY1374" s="3"/>
      <c r="KGZ1374" s="3"/>
      <c r="KHA1374" s="3"/>
      <c r="KHB1374" s="3"/>
      <c r="KHC1374" s="3"/>
      <c r="KHD1374" s="3"/>
      <c r="KHE1374" s="3"/>
      <c r="KHF1374" s="3"/>
      <c r="KHG1374" s="3"/>
      <c r="KHH1374" s="3"/>
      <c r="KHI1374" s="3"/>
      <c r="KHJ1374" s="3"/>
      <c r="KHK1374" s="3"/>
      <c r="KHL1374" s="3"/>
      <c r="KHM1374" s="3"/>
      <c r="KHN1374" s="3"/>
      <c r="KHO1374" s="3"/>
      <c r="KHP1374" s="3"/>
      <c r="KHQ1374" s="3"/>
      <c r="KHR1374" s="3"/>
      <c r="KHS1374" s="3"/>
      <c r="KHT1374" s="3"/>
      <c r="KHU1374" s="3"/>
      <c r="KHV1374" s="3"/>
      <c r="KHW1374" s="3"/>
      <c r="KHX1374" s="3"/>
      <c r="KHY1374" s="3"/>
      <c r="KHZ1374" s="3"/>
      <c r="KIA1374" s="3"/>
      <c r="KIB1374" s="3"/>
      <c r="KIC1374" s="3"/>
      <c r="KID1374" s="3"/>
      <c r="KIE1374" s="3"/>
      <c r="KIF1374" s="3"/>
      <c r="KIG1374" s="3"/>
      <c r="KIH1374" s="3"/>
      <c r="KII1374" s="3"/>
      <c r="KIJ1374" s="3"/>
      <c r="KIK1374" s="3"/>
      <c r="KIL1374" s="3"/>
      <c r="KIM1374" s="3"/>
      <c r="KIN1374" s="3"/>
      <c r="KIO1374" s="3"/>
      <c r="KIP1374" s="3"/>
      <c r="KIQ1374" s="3"/>
      <c r="KIR1374" s="3"/>
      <c r="KIS1374" s="3"/>
      <c r="KIT1374" s="3"/>
      <c r="KIU1374" s="3"/>
      <c r="KIV1374" s="3"/>
      <c r="KIW1374" s="3"/>
      <c r="KIX1374" s="3"/>
      <c r="KIY1374" s="3"/>
      <c r="KIZ1374" s="3"/>
      <c r="KJA1374" s="3"/>
      <c r="KJB1374" s="3"/>
      <c r="KJC1374" s="3"/>
      <c r="KJD1374" s="3"/>
      <c r="KJE1374" s="3"/>
      <c r="KJF1374" s="3"/>
      <c r="KJG1374" s="3"/>
      <c r="KJH1374" s="3"/>
      <c r="KJI1374" s="3"/>
      <c r="KJJ1374" s="3"/>
      <c r="KJK1374" s="3"/>
      <c r="KJL1374" s="3"/>
      <c r="KJM1374" s="3"/>
      <c r="KJN1374" s="3"/>
      <c r="KJO1374" s="3"/>
      <c r="KJP1374" s="3"/>
      <c r="KJQ1374" s="3"/>
      <c r="KJR1374" s="3"/>
      <c r="KJS1374" s="3"/>
      <c r="KJT1374" s="3"/>
      <c r="KJU1374" s="3"/>
      <c r="KJV1374" s="3"/>
      <c r="KJW1374" s="3"/>
      <c r="KJX1374" s="3"/>
      <c r="KJY1374" s="3"/>
      <c r="KJZ1374" s="3"/>
      <c r="KKA1374" s="3"/>
      <c r="KKB1374" s="3"/>
      <c r="KKC1374" s="3"/>
      <c r="KKD1374" s="3"/>
      <c r="KKE1374" s="3"/>
      <c r="KKF1374" s="3"/>
      <c r="KKG1374" s="3"/>
      <c r="KKH1374" s="3"/>
      <c r="KKI1374" s="3"/>
      <c r="KKJ1374" s="3"/>
      <c r="KKK1374" s="3"/>
      <c r="KKL1374" s="3"/>
      <c r="KKM1374" s="3"/>
      <c r="KKN1374" s="3"/>
      <c r="KKO1374" s="3"/>
      <c r="KKP1374" s="3"/>
      <c r="KKQ1374" s="3"/>
      <c r="KKR1374" s="3"/>
      <c r="KKS1374" s="3"/>
      <c r="KKT1374" s="3"/>
      <c r="KKU1374" s="3"/>
      <c r="KKV1374" s="3"/>
      <c r="KKW1374" s="3"/>
      <c r="KKX1374" s="3"/>
      <c r="KKY1374" s="3"/>
      <c r="KKZ1374" s="3"/>
      <c r="KLA1374" s="3"/>
      <c r="KLB1374" s="3"/>
      <c r="KLC1374" s="3"/>
      <c r="KLD1374" s="3"/>
      <c r="KLE1374" s="3"/>
      <c r="KLF1374" s="3"/>
      <c r="KLG1374" s="3"/>
      <c r="KLH1374" s="3"/>
      <c r="KLI1374" s="3"/>
      <c r="KLJ1374" s="3"/>
      <c r="KLK1374" s="3"/>
      <c r="KLL1374" s="3"/>
      <c r="KLM1374" s="3"/>
      <c r="KLN1374" s="3"/>
      <c r="KLO1374" s="3"/>
      <c r="KLP1374" s="3"/>
      <c r="KLQ1374" s="3"/>
      <c r="KLR1374" s="3"/>
      <c r="KLS1374" s="3"/>
      <c r="KLT1374" s="3"/>
      <c r="KLU1374" s="3"/>
      <c r="KLV1374" s="3"/>
      <c r="KLW1374" s="3"/>
      <c r="KLX1374" s="3"/>
      <c r="KLY1374" s="3"/>
      <c r="KLZ1374" s="3"/>
      <c r="KMA1374" s="3"/>
      <c r="KMB1374" s="3"/>
      <c r="KMC1374" s="3"/>
      <c r="KMD1374" s="3"/>
      <c r="KME1374" s="3"/>
      <c r="KMF1374" s="3"/>
      <c r="KMG1374" s="3"/>
      <c r="KMH1374" s="3"/>
      <c r="KMI1374" s="3"/>
      <c r="KMJ1374" s="3"/>
      <c r="KMK1374" s="3"/>
      <c r="KML1374" s="3"/>
      <c r="KMM1374" s="3"/>
      <c r="KMN1374" s="3"/>
      <c r="KMO1374" s="3"/>
      <c r="KMP1374" s="3"/>
      <c r="KMQ1374" s="3"/>
      <c r="KMR1374" s="3"/>
      <c r="KMS1374" s="3"/>
      <c r="KMT1374" s="3"/>
      <c r="KMU1374" s="3"/>
      <c r="KMV1374" s="3"/>
      <c r="KMW1374" s="3"/>
      <c r="KMX1374" s="3"/>
      <c r="KMY1374" s="3"/>
      <c r="KMZ1374" s="3"/>
      <c r="KNA1374" s="3"/>
      <c r="KNB1374" s="3"/>
      <c r="KNC1374" s="3"/>
      <c r="KND1374" s="3"/>
      <c r="KNE1374" s="3"/>
      <c r="KNF1374" s="3"/>
      <c r="KNG1374" s="3"/>
      <c r="KNH1374" s="3"/>
      <c r="KNI1374" s="3"/>
      <c r="KNJ1374" s="3"/>
      <c r="KNK1374" s="3"/>
      <c r="KNL1374" s="3"/>
      <c r="KNM1374" s="3"/>
      <c r="KNN1374" s="3"/>
      <c r="KNO1374" s="3"/>
      <c r="KNP1374" s="3"/>
      <c r="KNQ1374" s="3"/>
      <c r="KNR1374" s="3"/>
      <c r="KNS1374" s="3"/>
      <c r="KNT1374" s="3"/>
      <c r="KNU1374" s="3"/>
      <c r="KNV1374" s="3"/>
      <c r="KNW1374" s="3"/>
      <c r="KNX1374" s="3"/>
      <c r="KNY1374" s="3"/>
      <c r="KNZ1374" s="3"/>
      <c r="KOA1374" s="3"/>
      <c r="KOB1374" s="3"/>
      <c r="KOC1374" s="3"/>
      <c r="KOD1374" s="3"/>
      <c r="KOE1374" s="3"/>
      <c r="KOF1374" s="3"/>
      <c r="KOG1374" s="3"/>
      <c r="KOH1374" s="3"/>
      <c r="KOI1374" s="3"/>
      <c r="KOJ1374" s="3"/>
      <c r="KOK1374" s="3"/>
      <c r="KOL1374" s="3"/>
      <c r="KOM1374" s="3"/>
      <c r="KON1374" s="3"/>
      <c r="KOO1374" s="3"/>
      <c r="KOP1374" s="3"/>
      <c r="KOQ1374" s="3"/>
      <c r="KOR1374" s="3"/>
      <c r="KOS1374" s="3"/>
      <c r="KOT1374" s="3"/>
      <c r="KOU1374" s="3"/>
      <c r="KOV1374" s="3"/>
      <c r="KOW1374" s="3"/>
      <c r="KOX1374" s="3"/>
      <c r="KOY1374" s="3"/>
      <c r="KOZ1374" s="3"/>
      <c r="KPA1374" s="3"/>
      <c r="KPB1374" s="3"/>
      <c r="KPC1374" s="3"/>
      <c r="KPD1374" s="3"/>
      <c r="KPE1374" s="3"/>
      <c r="KPF1374" s="3"/>
      <c r="KPG1374" s="3"/>
      <c r="KPH1374" s="3"/>
      <c r="KPI1374" s="3"/>
      <c r="KPJ1374" s="3"/>
      <c r="KPK1374" s="3"/>
      <c r="KPL1374" s="3"/>
      <c r="KPM1374" s="3"/>
      <c r="KPN1374" s="3"/>
      <c r="KPO1374" s="3"/>
      <c r="KPP1374" s="3"/>
      <c r="KPQ1374" s="3"/>
      <c r="KPR1374" s="3"/>
      <c r="KPS1374" s="3"/>
      <c r="KPT1374" s="3"/>
      <c r="KPU1374" s="3"/>
      <c r="KPV1374" s="3"/>
      <c r="KPW1374" s="3"/>
      <c r="KPX1374" s="3"/>
      <c r="KPY1374" s="3"/>
      <c r="KPZ1374" s="3"/>
      <c r="KQA1374" s="3"/>
      <c r="KQB1374" s="3"/>
      <c r="KQC1374" s="3"/>
      <c r="KQD1374" s="3"/>
      <c r="KQE1374" s="3"/>
      <c r="KQF1374" s="3"/>
      <c r="KQG1374" s="3"/>
      <c r="KQH1374" s="3"/>
      <c r="KQI1374" s="3"/>
      <c r="KQJ1374" s="3"/>
      <c r="KQK1374" s="3"/>
      <c r="KQL1374" s="3"/>
      <c r="KQM1374" s="3"/>
      <c r="KQN1374" s="3"/>
      <c r="KQO1374" s="3"/>
      <c r="KQP1374" s="3"/>
      <c r="KQQ1374" s="3"/>
      <c r="KQR1374" s="3"/>
      <c r="KQS1374" s="3"/>
      <c r="KQT1374" s="3"/>
      <c r="KQU1374" s="3"/>
      <c r="KQV1374" s="3"/>
      <c r="KQW1374" s="3"/>
      <c r="KQX1374" s="3"/>
      <c r="KQY1374" s="3"/>
      <c r="KQZ1374" s="3"/>
      <c r="KRA1374" s="3"/>
      <c r="KRB1374" s="3"/>
      <c r="KRC1374" s="3"/>
      <c r="KRD1374" s="3"/>
      <c r="KRE1374" s="3"/>
      <c r="KRF1374" s="3"/>
      <c r="KRG1374" s="3"/>
      <c r="KRH1374" s="3"/>
      <c r="KRI1374" s="3"/>
      <c r="KRJ1374" s="3"/>
      <c r="KRK1374" s="3"/>
      <c r="KRL1374" s="3"/>
      <c r="KRM1374" s="3"/>
      <c r="KRN1374" s="3"/>
      <c r="KRO1374" s="3"/>
      <c r="KRP1374" s="3"/>
      <c r="KRQ1374" s="3"/>
      <c r="KRR1374" s="3"/>
      <c r="KRS1374" s="3"/>
      <c r="KRT1374" s="3"/>
      <c r="KRU1374" s="3"/>
      <c r="KRV1374" s="3"/>
      <c r="KRW1374" s="3"/>
      <c r="KRX1374" s="3"/>
      <c r="KRY1374" s="3"/>
      <c r="KRZ1374" s="3"/>
      <c r="KSA1374" s="3"/>
      <c r="KSB1374" s="3"/>
      <c r="KSC1374" s="3"/>
      <c r="KSD1374" s="3"/>
      <c r="KSE1374" s="3"/>
      <c r="KSF1374" s="3"/>
      <c r="KSG1374" s="3"/>
      <c r="KSH1374" s="3"/>
      <c r="KSI1374" s="3"/>
      <c r="KSJ1374" s="3"/>
      <c r="KSK1374" s="3"/>
      <c r="KSL1374" s="3"/>
      <c r="KSM1374" s="3"/>
      <c r="KSN1374" s="3"/>
      <c r="KSO1374" s="3"/>
      <c r="KSP1374" s="3"/>
      <c r="KSQ1374" s="3"/>
      <c r="KSR1374" s="3"/>
      <c r="KSS1374" s="3"/>
      <c r="KST1374" s="3"/>
      <c r="KSU1374" s="3"/>
      <c r="KSV1374" s="3"/>
      <c r="KSW1374" s="3"/>
      <c r="KSX1374" s="3"/>
      <c r="KSY1374" s="3"/>
      <c r="KSZ1374" s="3"/>
      <c r="KTA1374" s="3"/>
      <c r="KTB1374" s="3"/>
      <c r="KTC1374" s="3"/>
      <c r="KTD1374" s="3"/>
      <c r="KTE1374" s="3"/>
      <c r="KTF1374" s="3"/>
      <c r="KTG1374" s="3"/>
      <c r="KTH1374" s="3"/>
      <c r="KTI1374" s="3"/>
      <c r="KTJ1374" s="3"/>
      <c r="KTK1374" s="3"/>
      <c r="KTL1374" s="3"/>
      <c r="KTM1374" s="3"/>
      <c r="KTN1374" s="3"/>
      <c r="KTO1374" s="3"/>
      <c r="KTP1374" s="3"/>
      <c r="KTQ1374" s="3"/>
      <c r="KTR1374" s="3"/>
      <c r="KTS1374" s="3"/>
      <c r="KTT1374" s="3"/>
      <c r="KTU1374" s="3"/>
      <c r="KTV1374" s="3"/>
      <c r="KTW1374" s="3"/>
      <c r="KTX1374" s="3"/>
      <c r="KTY1374" s="3"/>
      <c r="KTZ1374" s="3"/>
      <c r="KUA1374" s="3"/>
      <c r="KUB1374" s="3"/>
      <c r="KUC1374" s="3"/>
      <c r="KUD1374" s="3"/>
      <c r="KUE1374" s="3"/>
      <c r="KUF1374" s="3"/>
      <c r="KUG1374" s="3"/>
      <c r="KUH1374" s="3"/>
      <c r="KUI1374" s="3"/>
      <c r="KUJ1374" s="3"/>
      <c r="KUK1374" s="3"/>
      <c r="KUL1374" s="3"/>
      <c r="KUM1374" s="3"/>
      <c r="KUN1374" s="3"/>
      <c r="KUO1374" s="3"/>
      <c r="KUP1374" s="3"/>
      <c r="KUQ1374" s="3"/>
      <c r="KUR1374" s="3"/>
      <c r="KUS1374" s="3"/>
      <c r="KUT1374" s="3"/>
      <c r="KUU1374" s="3"/>
      <c r="KUV1374" s="3"/>
      <c r="KUW1374" s="3"/>
      <c r="KUX1374" s="3"/>
      <c r="KUY1374" s="3"/>
      <c r="KUZ1374" s="3"/>
      <c r="KVA1374" s="3"/>
      <c r="KVB1374" s="3"/>
      <c r="KVC1374" s="3"/>
      <c r="KVD1374" s="3"/>
      <c r="KVE1374" s="3"/>
      <c r="KVF1374" s="3"/>
      <c r="KVG1374" s="3"/>
      <c r="KVH1374" s="3"/>
      <c r="KVI1374" s="3"/>
      <c r="KVJ1374" s="3"/>
      <c r="KVK1374" s="3"/>
      <c r="KVL1374" s="3"/>
      <c r="KVM1374" s="3"/>
      <c r="KVN1374" s="3"/>
      <c r="KVO1374" s="3"/>
      <c r="KVP1374" s="3"/>
      <c r="KVQ1374" s="3"/>
      <c r="KVR1374" s="3"/>
      <c r="KVS1374" s="3"/>
      <c r="KVT1374" s="3"/>
      <c r="KVU1374" s="3"/>
      <c r="KVV1374" s="3"/>
      <c r="KVW1374" s="3"/>
      <c r="KVX1374" s="3"/>
      <c r="KVY1374" s="3"/>
      <c r="KVZ1374" s="3"/>
      <c r="KWA1374" s="3"/>
      <c r="KWB1374" s="3"/>
      <c r="KWC1374" s="3"/>
      <c r="KWD1374" s="3"/>
      <c r="KWE1374" s="3"/>
      <c r="KWF1374" s="3"/>
      <c r="KWG1374" s="3"/>
      <c r="KWH1374" s="3"/>
      <c r="KWI1374" s="3"/>
      <c r="KWJ1374" s="3"/>
      <c r="KWK1374" s="3"/>
      <c r="KWL1374" s="3"/>
      <c r="KWM1374" s="3"/>
      <c r="KWN1374" s="3"/>
      <c r="KWO1374" s="3"/>
      <c r="KWP1374" s="3"/>
      <c r="KWQ1374" s="3"/>
      <c r="KWR1374" s="3"/>
      <c r="KWS1374" s="3"/>
      <c r="KWT1374" s="3"/>
      <c r="KWU1374" s="3"/>
      <c r="KWV1374" s="3"/>
      <c r="KWW1374" s="3"/>
      <c r="KWX1374" s="3"/>
      <c r="KWY1374" s="3"/>
      <c r="KWZ1374" s="3"/>
      <c r="KXA1374" s="3"/>
      <c r="KXB1374" s="3"/>
      <c r="KXC1374" s="3"/>
      <c r="KXD1374" s="3"/>
      <c r="KXE1374" s="3"/>
      <c r="KXF1374" s="3"/>
      <c r="KXG1374" s="3"/>
      <c r="KXH1374" s="3"/>
      <c r="KXI1374" s="3"/>
      <c r="KXJ1374" s="3"/>
      <c r="KXK1374" s="3"/>
      <c r="KXL1374" s="3"/>
      <c r="KXM1374" s="3"/>
      <c r="KXN1374" s="3"/>
      <c r="KXO1374" s="3"/>
      <c r="KXP1374" s="3"/>
      <c r="KXQ1374" s="3"/>
      <c r="KXR1374" s="3"/>
      <c r="KXS1374" s="3"/>
      <c r="KXT1374" s="3"/>
      <c r="KXU1374" s="3"/>
      <c r="KXV1374" s="3"/>
      <c r="KXW1374" s="3"/>
      <c r="KXX1374" s="3"/>
      <c r="KXY1374" s="3"/>
      <c r="KXZ1374" s="3"/>
      <c r="KYA1374" s="3"/>
      <c r="KYB1374" s="3"/>
      <c r="KYC1374" s="3"/>
      <c r="KYD1374" s="3"/>
      <c r="KYE1374" s="3"/>
      <c r="KYF1374" s="3"/>
      <c r="KYG1374" s="3"/>
      <c r="KYH1374" s="3"/>
      <c r="KYI1374" s="3"/>
      <c r="KYJ1374" s="3"/>
      <c r="KYK1374" s="3"/>
      <c r="KYL1374" s="3"/>
      <c r="KYM1374" s="3"/>
      <c r="KYN1374" s="3"/>
      <c r="KYO1374" s="3"/>
      <c r="KYP1374" s="3"/>
      <c r="KYQ1374" s="3"/>
      <c r="KYR1374" s="3"/>
      <c r="KYS1374" s="3"/>
      <c r="KYT1374" s="3"/>
      <c r="KYU1374" s="3"/>
      <c r="KYV1374" s="3"/>
      <c r="KYW1374" s="3"/>
      <c r="KYX1374" s="3"/>
      <c r="KYY1374" s="3"/>
      <c r="KYZ1374" s="3"/>
      <c r="KZA1374" s="3"/>
      <c r="KZB1374" s="3"/>
      <c r="KZC1374" s="3"/>
      <c r="KZD1374" s="3"/>
      <c r="KZE1374" s="3"/>
      <c r="KZF1374" s="3"/>
      <c r="KZG1374" s="3"/>
      <c r="KZH1374" s="3"/>
      <c r="KZI1374" s="3"/>
      <c r="KZJ1374" s="3"/>
      <c r="KZK1374" s="3"/>
      <c r="KZL1374" s="3"/>
      <c r="KZM1374" s="3"/>
      <c r="KZN1374" s="3"/>
      <c r="KZO1374" s="3"/>
      <c r="KZP1374" s="3"/>
      <c r="KZQ1374" s="3"/>
      <c r="KZR1374" s="3"/>
      <c r="KZS1374" s="3"/>
      <c r="KZT1374" s="3"/>
      <c r="KZU1374" s="3"/>
      <c r="KZV1374" s="3"/>
      <c r="KZW1374" s="3"/>
      <c r="KZX1374" s="3"/>
      <c r="KZY1374" s="3"/>
      <c r="KZZ1374" s="3"/>
      <c r="LAA1374" s="3"/>
      <c r="LAB1374" s="3"/>
      <c r="LAC1374" s="3"/>
      <c r="LAD1374" s="3"/>
      <c r="LAE1374" s="3"/>
      <c r="LAF1374" s="3"/>
      <c r="LAG1374" s="3"/>
      <c r="LAH1374" s="3"/>
      <c r="LAI1374" s="3"/>
      <c r="LAJ1374" s="3"/>
      <c r="LAK1374" s="3"/>
      <c r="LAL1374" s="3"/>
      <c r="LAM1374" s="3"/>
      <c r="LAN1374" s="3"/>
      <c r="LAO1374" s="3"/>
      <c r="LAP1374" s="3"/>
      <c r="LAQ1374" s="3"/>
      <c r="LAR1374" s="3"/>
      <c r="LAS1374" s="3"/>
      <c r="LAT1374" s="3"/>
      <c r="LAU1374" s="3"/>
      <c r="LAV1374" s="3"/>
      <c r="LAW1374" s="3"/>
      <c r="LAX1374" s="3"/>
      <c r="LAY1374" s="3"/>
      <c r="LAZ1374" s="3"/>
      <c r="LBA1374" s="3"/>
      <c r="LBB1374" s="3"/>
      <c r="LBC1374" s="3"/>
      <c r="LBD1374" s="3"/>
      <c r="LBE1374" s="3"/>
      <c r="LBF1374" s="3"/>
      <c r="LBG1374" s="3"/>
      <c r="LBH1374" s="3"/>
      <c r="LBI1374" s="3"/>
      <c r="LBJ1374" s="3"/>
      <c r="LBK1374" s="3"/>
      <c r="LBL1374" s="3"/>
      <c r="LBM1374" s="3"/>
      <c r="LBN1374" s="3"/>
      <c r="LBO1374" s="3"/>
      <c r="LBP1374" s="3"/>
      <c r="LBQ1374" s="3"/>
      <c r="LBR1374" s="3"/>
      <c r="LBS1374" s="3"/>
      <c r="LBT1374" s="3"/>
      <c r="LBU1374" s="3"/>
      <c r="LBV1374" s="3"/>
      <c r="LBW1374" s="3"/>
      <c r="LBX1374" s="3"/>
      <c r="LBY1374" s="3"/>
      <c r="LBZ1374" s="3"/>
      <c r="LCA1374" s="3"/>
      <c r="LCB1374" s="3"/>
      <c r="LCC1374" s="3"/>
      <c r="LCD1374" s="3"/>
      <c r="LCE1374" s="3"/>
      <c r="LCF1374" s="3"/>
      <c r="LCG1374" s="3"/>
      <c r="LCH1374" s="3"/>
      <c r="LCI1374" s="3"/>
      <c r="LCJ1374" s="3"/>
      <c r="LCK1374" s="3"/>
      <c r="LCL1374" s="3"/>
      <c r="LCM1374" s="3"/>
      <c r="LCN1374" s="3"/>
      <c r="LCO1374" s="3"/>
      <c r="LCP1374" s="3"/>
      <c r="LCQ1374" s="3"/>
      <c r="LCR1374" s="3"/>
      <c r="LCS1374" s="3"/>
      <c r="LCT1374" s="3"/>
      <c r="LCU1374" s="3"/>
      <c r="LCV1374" s="3"/>
      <c r="LCW1374" s="3"/>
      <c r="LCX1374" s="3"/>
      <c r="LCY1374" s="3"/>
      <c r="LCZ1374" s="3"/>
      <c r="LDA1374" s="3"/>
      <c r="LDB1374" s="3"/>
      <c r="LDC1374" s="3"/>
      <c r="LDD1374" s="3"/>
      <c r="LDE1374" s="3"/>
      <c r="LDF1374" s="3"/>
      <c r="LDG1374" s="3"/>
      <c r="LDH1374" s="3"/>
      <c r="LDI1374" s="3"/>
      <c r="LDJ1374" s="3"/>
      <c r="LDK1374" s="3"/>
      <c r="LDL1374" s="3"/>
      <c r="LDM1374" s="3"/>
      <c r="LDN1374" s="3"/>
      <c r="LDO1374" s="3"/>
      <c r="LDP1374" s="3"/>
      <c r="LDQ1374" s="3"/>
      <c r="LDR1374" s="3"/>
      <c r="LDS1374" s="3"/>
      <c r="LDT1374" s="3"/>
      <c r="LDU1374" s="3"/>
      <c r="LDV1374" s="3"/>
      <c r="LDW1374" s="3"/>
      <c r="LDX1374" s="3"/>
      <c r="LDY1374" s="3"/>
      <c r="LDZ1374" s="3"/>
      <c r="LEA1374" s="3"/>
      <c r="LEB1374" s="3"/>
      <c r="LEC1374" s="3"/>
      <c r="LED1374" s="3"/>
      <c r="LEE1374" s="3"/>
      <c r="LEF1374" s="3"/>
      <c r="LEG1374" s="3"/>
      <c r="LEH1374" s="3"/>
      <c r="LEI1374" s="3"/>
      <c r="LEJ1374" s="3"/>
      <c r="LEK1374" s="3"/>
      <c r="LEL1374" s="3"/>
      <c r="LEM1374" s="3"/>
      <c r="LEN1374" s="3"/>
      <c r="LEO1374" s="3"/>
      <c r="LEP1374" s="3"/>
      <c r="LEQ1374" s="3"/>
      <c r="LER1374" s="3"/>
      <c r="LES1374" s="3"/>
      <c r="LET1374" s="3"/>
      <c r="LEU1374" s="3"/>
      <c r="LEV1374" s="3"/>
      <c r="LEW1374" s="3"/>
      <c r="LEX1374" s="3"/>
      <c r="LEY1374" s="3"/>
      <c r="LEZ1374" s="3"/>
      <c r="LFA1374" s="3"/>
      <c r="LFB1374" s="3"/>
      <c r="LFC1374" s="3"/>
      <c r="LFD1374" s="3"/>
      <c r="LFE1374" s="3"/>
      <c r="LFF1374" s="3"/>
      <c r="LFG1374" s="3"/>
      <c r="LFH1374" s="3"/>
      <c r="LFI1374" s="3"/>
      <c r="LFJ1374" s="3"/>
      <c r="LFK1374" s="3"/>
      <c r="LFL1374" s="3"/>
      <c r="LFM1374" s="3"/>
      <c r="LFN1374" s="3"/>
      <c r="LFO1374" s="3"/>
      <c r="LFP1374" s="3"/>
      <c r="LFQ1374" s="3"/>
      <c r="LFR1374" s="3"/>
      <c r="LFS1374" s="3"/>
      <c r="LFT1374" s="3"/>
      <c r="LFU1374" s="3"/>
      <c r="LFV1374" s="3"/>
      <c r="LFW1374" s="3"/>
      <c r="LFX1374" s="3"/>
      <c r="LFY1374" s="3"/>
      <c r="LFZ1374" s="3"/>
      <c r="LGA1374" s="3"/>
      <c r="LGB1374" s="3"/>
      <c r="LGC1374" s="3"/>
      <c r="LGD1374" s="3"/>
      <c r="LGE1374" s="3"/>
      <c r="LGF1374" s="3"/>
      <c r="LGG1374" s="3"/>
      <c r="LGH1374" s="3"/>
      <c r="LGI1374" s="3"/>
      <c r="LGJ1374" s="3"/>
      <c r="LGK1374" s="3"/>
      <c r="LGL1374" s="3"/>
      <c r="LGM1374" s="3"/>
      <c r="LGN1374" s="3"/>
      <c r="LGO1374" s="3"/>
      <c r="LGP1374" s="3"/>
      <c r="LGQ1374" s="3"/>
      <c r="LGR1374" s="3"/>
      <c r="LGS1374" s="3"/>
      <c r="LGT1374" s="3"/>
      <c r="LGU1374" s="3"/>
      <c r="LGV1374" s="3"/>
      <c r="LGW1374" s="3"/>
      <c r="LGX1374" s="3"/>
      <c r="LGY1374" s="3"/>
      <c r="LGZ1374" s="3"/>
      <c r="LHA1374" s="3"/>
      <c r="LHB1374" s="3"/>
      <c r="LHC1374" s="3"/>
      <c r="LHD1374" s="3"/>
      <c r="LHE1374" s="3"/>
      <c r="LHF1374" s="3"/>
      <c r="LHG1374" s="3"/>
      <c r="LHH1374" s="3"/>
      <c r="LHI1374" s="3"/>
      <c r="LHJ1374" s="3"/>
      <c r="LHK1374" s="3"/>
      <c r="LHL1374" s="3"/>
      <c r="LHM1374" s="3"/>
      <c r="LHN1374" s="3"/>
      <c r="LHO1374" s="3"/>
      <c r="LHP1374" s="3"/>
      <c r="LHQ1374" s="3"/>
      <c r="LHR1374" s="3"/>
      <c r="LHS1374" s="3"/>
      <c r="LHT1374" s="3"/>
      <c r="LHU1374" s="3"/>
      <c r="LHV1374" s="3"/>
      <c r="LHW1374" s="3"/>
      <c r="LHX1374" s="3"/>
      <c r="LHY1374" s="3"/>
      <c r="LHZ1374" s="3"/>
      <c r="LIA1374" s="3"/>
      <c r="LIB1374" s="3"/>
      <c r="LIC1374" s="3"/>
      <c r="LID1374" s="3"/>
      <c r="LIE1374" s="3"/>
      <c r="LIF1374" s="3"/>
      <c r="LIG1374" s="3"/>
      <c r="LIH1374" s="3"/>
      <c r="LII1374" s="3"/>
      <c r="LIJ1374" s="3"/>
      <c r="LIK1374" s="3"/>
      <c r="LIL1374" s="3"/>
      <c r="LIM1374" s="3"/>
      <c r="LIN1374" s="3"/>
      <c r="LIO1374" s="3"/>
      <c r="LIP1374" s="3"/>
      <c r="LIQ1374" s="3"/>
      <c r="LIR1374" s="3"/>
      <c r="LIS1374" s="3"/>
      <c r="LIT1374" s="3"/>
      <c r="LIU1374" s="3"/>
      <c r="LIV1374" s="3"/>
      <c r="LIW1374" s="3"/>
      <c r="LIX1374" s="3"/>
      <c r="LIY1374" s="3"/>
      <c r="LIZ1374" s="3"/>
      <c r="LJA1374" s="3"/>
      <c r="LJB1374" s="3"/>
      <c r="LJC1374" s="3"/>
      <c r="LJD1374" s="3"/>
      <c r="LJE1374" s="3"/>
      <c r="LJF1374" s="3"/>
      <c r="LJG1374" s="3"/>
      <c r="LJH1374" s="3"/>
      <c r="LJI1374" s="3"/>
      <c r="LJJ1374" s="3"/>
      <c r="LJK1374" s="3"/>
      <c r="LJL1374" s="3"/>
      <c r="LJM1374" s="3"/>
      <c r="LJN1374" s="3"/>
      <c r="LJO1374" s="3"/>
      <c r="LJP1374" s="3"/>
      <c r="LJQ1374" s="3"/>
      <c r="LJR1374" s="3"/>
      <c r="LJS1374" s="3"/>
      <c r="LJT1374" s="3"/>
      <c r="LJU1374" s="3"/>
      <c r="LJV1374" s="3"/>
      <c r="LJW1374" s="3"/>
      <c r="LJX1374" s="3"/>
      <c r="LJY1374" s="3"/>
      <c r="LJZ1374" s="3"/>
      <c r="LKA1374" s="3"/>
      <c r="LKB1374" s="3"/>
      <c r="LKC1374" s="3"/>
      <c r="LKD1374" s="3"/>
      <c r="LKE1374" s="3"/>
      <c r="LKF1374" s="3"/>
      <c r="LKG1374" s="3"/>
      <c r="LKH1374" s="3"/>
      <c r="LKI1374" s="3"/>
      <c r="LKJ1374" s="3"/>
      <c r="LKK1374" s="3"/>
      <c r="LKL1374" s="3"/>
      <c r="LKM1374" s="3"/>
      <c r="LKN1374" s="3"/>
      <c r="LKO1374" s="3"/>
      <c r="LKP1374" s="3"/>
      <c r="LKQ1374" s="3"/>
      <c r="LKR1374" s="3"/>
      <c r="LKS1374" s="3"/>
      <c r="LKT1374" s="3"/>
      <c r="LKU1374" s="3"/>
      <c r="LKV1374" s="3"/>
      <c r="LKW1374" s="3"/>
      <c r="LKX1374" s="3"/>
      <c r="LKY1374" s="3"/>
      <c r="LKZ1374" s="3"/>
      <c r="LLA1374" s="3"/>
      <c r="LLB1374" s="3"/>
      <c r="LLC1374" s="3"/>
      <c r="LLD1374" s="3"/>
      <c r="LLE1374" s="3"/>
      <c r="LLF1374" s="3"/>
      <c r="LLG1374" s="3"/>
      <c r="LLH1374" s="3"/>
      <c r="LLI1374" s="3"/>
      <c r="LLJ1374" s="3"/>
      <c r="LLK1374" s="3"/>
      <c r="LLL1374" s="3"/>
      <c r="LLM1374" s="3"/>
      <c r="LLN1374" s="3"/>
      <c r="LLO1374" s="3"/>
      <c r="LLP1374" s="3"/>
      <c r="LLQ1374" s="3"/>
      <c r="LLR1374" s="3"/>
      <c r="LLS1374" s="3"/>
      <c r="LLT1374" s="3"/>
      <c r="LLU1374" s="3"/>
      <c r="LLV1374" s="3"/>
      <c r="LLW1374" s="3"/>
      <c r="LLX1374" s="3"/>
      <c r="LLY1374" s="3"/>
      <c r="LLZ1374" s="3"/>
      <c r="LMA1374" s="3"/>
      <c r="LMB1374" s="3"/>
      <c r="LMC1374" s="3"/>
      <c r="LMD1374" s="3"/>
      <c r="LME1374" s="3"/>
      <c r="LMF1374" s="3"/>
      <c r="LMG1374" s="3"/>
      <c r="LMH1374" s="3"/>
      <c r="LMI1374" s="3"/>
      <c r="LMJ1374" s="3"/>
      <c r="LMK1374" s="3"/>
      <c r="LML1374" s="3"/>
      <c r="LMM1374" s="3"/>
      <c r="LMN1374" s="3"/>
      <c r="LMO1374" s="3"/>
      <c r="LMP1374" s="3"/>
      <c r="LMQ1374" s="3"/>
      <c r="LMR1374" s="3"/>
      <c r="LMS1374" s="3"/>
      <c r="LMT1374" s="3"/>
      <c r="LMU1374" s="3"/>
      <c r="LMV1374" s="3"/>
      <c r="LMW1374" s="3"/>
      <c r="LMX1374" s="3"/>
      <c r="LMY1374" s="3"/>
      <c r="LMZ1374" s="3"/>
      <c r="LNA1374" s="3"/>
      <c r="LNB1374" s="3"/>
      <c r="LNC1374" s="3"/>
      <c r="LND1374" s="3"/>
      <c r="LNE1374" s="3"/>
      <c r="LNF1374" s="3"/>
      <c r="LNG1374" s="3"/>
      <c r="LNH1374" s="3"/>
      <c r="LNI1374" s="3"/>
      <c r="LNJ1374" s="3"/>
      <c r="LNK1374" s="3"/>
      <c r="LNL1374" s="3"/>
      <c r="LNM1374" s="3"/>
      <c r="LNN1374" s="3"/>
      <c r="LNO1374" s="3"/>
      <c r="LNP1374" s="3"/>
      <c r="LNQ1374" s="3"/>
      <c r="LNR1374" s="3"/>
      <c r="LNS1374" s="3"/>
      <c r="LNT1374" s="3"/>
      <c r="LNU1374" s="3"/>
      <c r="LNV1374" s="3"/>
      <c r="LNW1374" s="3"/>
      <c r="LNX1374" s="3"/>
      <c r="LNY1374" s="3"/>
      <c r="LNZ1374" s="3"/>
      <c r="LOA1374" s="3"/>
      <c r="LOB1374" s="3"/>
      <c r="LOC1374" s="3"/>
      <c r="LOD1374" s="3"/>
      <c r="LOE1374" s="3"/>
      <c r="LOF1374" s="3"/>
      <c r="LOG1374" s="3"/>
      <c r="LOH1374" s="3"/>
      <c r="LOI1374" s="3"/>
      <c r="LOJ1374" s="3"/>
      <c r="LOK1374" s="3"/>
      <c r="LOL1374" s="3"/>
      <c r="LOM1374" s="3"/>
      <c r="LON1374" s="3"/>
      <c r="LOO1374" s="3"/>
      <c r="LOP1374" s="3"/>
      <c r="LOQ1374" s="3"/>
      <c r="LOR1374" s="3"/>
      <c r="LOS1374" s="3"/>
      <c r="LOT1374" s="3"/>
      <c r="LOU1374" s="3"/>
      <c r="LOV1374" s="3"/>
      <c r="LOW1374" s="3"/>
      <c r="LOX1374" s="3"/>
      <c r="LOY1374" s="3"/>
      <c r="LOZ1374" s="3"/>
      <c r="LPA1374" s="3"/>
      <c r="LPB1374" s="3"/>
      <c r="LPC1374" s="3"/>
      <c r="LPD1374" s="3"/>
      <c r="LPE1374" s="3"/>
      <c r="LPF1374" s="3"/>
      <c r="LPG1374" s="3"/>
      <c r="LPH1374" s="3"/>
      <c r="LPI1374" s="3"/>
      <c r="LPJ1374" s="3"/>
      <c r="LPK1374" s="3"/>
      <c r="LPL1374" s="3"/>
      <c r="LPM1374" s="3"/>
      <c r="LPN1374" s="3"/>
      <c r="LPO1374" s="3"/>
      <c r="LPP1374" s="3"/>
      <c r="LPQ1374" s="3"/>
      <c r="LPR1374" s="3"/>
      <c r="LPS1374" s="3"/>
      <c r="LPT1374" s="3"/>
      <c r="LPU1374" s="3"/>
      <c r="LPV1374" s="3"/>
      <c r="LPW1374" s="3"/>
      <c r="LPX1374" s="3"/>
      <c r="LPY1374" s="3"/>
      <c r="LPZ1374" s="3"/>
      <c r="LQA1374" s="3"/>
      <c r="LQB1374" s="3"/>
      <c r="LQC1374" s="3"/>
      <c r="LQD1374" s="3"/>
      <c r="LQE1374" s="3"/>
      <c r="LQF1374" s="3"/>
      <c r="LQG1374" s="3"/>
      <c r="LQH1374" s="3"/>
      <c r="LQI1374" s="3"/>
      <c r="LQJ1374" s="3"/>
      <c r="LQK1374" s="3"/>
      <c r="LQL1374" s="3"/>
      <c r="LQM1374" s="3"/>
      <c r="LQN1374" s="3"/>
      <c r="LQO1374" s="3"/>
      <c r="LQP1374" s="3"/>
      <c r="LQQ1374" s="3"/>
      <c r="LQR1374" s="3"/>
      <c r="LQS1374" s="3"/>
      <c r="LQT1374" s="3"/>
      <c r="LQU1374" s="3"/>
      <c r="LQV1374" s="3"/>
      <c r="LQW1374" s="3"/>
      <c r="LQX1374" s="3"/>
      <c r="LQY1374" s="3"/>
      <c r="LQZ1374" s="3"/>
      <c r="LRA1374" s="3"/>
      <c r="LRB1374" s="3"/>
      <c r="LRC1374" s="3"/>
      <c r="LRD1374" s="3"/>
      <c r="LRE1374" s="3"/>
      <c r="LRF1374" s="3"/>
      <c r="LRG1374" s="3"/>
      <c r="LRH1374" s="3"/>
      <c r="LRI1374" s="3"/>
      <c r="LRJ1374" s="3"/>
      <c r="LRK1374" s="3"/>
      <c r="LRL1374" s="3"/>
      <c r="LRM1374" s="3"/>
      <c r="LRN1374" s="3"/>
      <c r="LRO1374" s="3"/>
      <c r="LRP1374" s="3"/>
      <c r="LRQ1374" s="3"/>
      <c r="LRR1374" s="3"/>
      <c r="LRS1374" s="3"/>
      <c r="LRT1374" s="3"/>
      <c r="LRU1374" s="3"/>
      <c r="LRV1374" s="3"/>
      <c r="LRW1374" s="3"/>
      <c r="LRX1374" s="3"/>
      <c r="LRY1374" s="3"/>
      <c r="LRZ1374" s="3"/>
      <c r="LSA1374" s="3"/>
      <c r="LSB1374" s="3"/>
      <c r="LSC1374" s="3"/>
      <c r="LSD1374" s="3"/>
      <c r="LSE1374" s="3"/>
      <c r="LSF1374" s="3"/>
      <c r="LSG1374" s="3"/>
      <c r="LSH1374" s="3"/>
      <c r="LSI1374" s="3"/>
      <c r="LSJ1374" s="3"/>
      <c r="LSK1374" s="3"/>
      <c r="LSL1374" s="3"/>
      <c r="LSM1374" s="3"/>
      <c r="LSN1374" s="3"/>
      <c r="LSO1374" s="3"/>
      <c r="LSP1374" s="3"/>
      <c r="LSQ1374" s="3"/>
      <c r="LSR1374" s="3"/>
      <c r="LSS1374" s="3"/>
      <c r="LST1374" s="3"/>
      <c r="LSU1374" s="3"/>
      <c r="LSV1374" s="3"/>
      <c r="LSW1374" s="3"/>
      <c r="LSX1374" s="3"/>
      <c r="LSY1374" s="3"/>
      <c r="LSZ1374" s="3"/>
      <c r="LTA1374" s="3"/>
      <c r="LTB1374" s="3"/>
      <c r="LTC1374" s="3"/>
      <c r="LTD1374" s="3"/>
      <c r="LTE1374" s="3"/>
      <c r="LTF1374" s="3"/>
      <c r="LTG1374" s="3"/>
      <c r="LTH1374" s="3"/>
      <c r="LTI1374" s="3"/>
      <c r="LTJ1374" s="3"/>
      <c r="LTK1374" s="3"/>
      <c r="LTL1374" s="3"/>
      <c r="LTM1374" s="3"/>
      <c r="LTN1374" s="3"/>
      <c r="LTO1374" s="3"/>
      <c r="LTP1374" s="3"/>
      <c r="LTQ1374" s="3"/>
      <c r="LTR1374" s="3"/>
      <c r="LTS1374" s="3"/>
      <c r="LTT1374" s="3"/>
      <c r="LTU1374" s="3"/>
      <c r="LTV1374" s="3"/>
      <c r="LTW1374" s="3"/>
      <c r="LTX1374" s="3"/>
      <c r="LTY1374" s="3"/>
      <c r="LTZ1374" s="3"/>
      <c r="LUA1374" s="3"/>
      <c r="LUB1374" s="3"/>
      <c r="LUC1374" s="3"/>
      <c r="LUD1374" s="3"/>
      <c r="LUE1374" s="3"/>
      <c r="LUF1374" s="3"/>
      <c r="LUG1374" s="3"/>
      <c r="LUH1374" s="3"/>
      <c r="LUI1374" s="3"/>
      <c r="LUJ1374" s="3"/>
      <c r="LUK1374" s="3"/>
      <c r="LUL1374" s="3"/>
      <c r="LUM1374" s="3"/>
      <c r="LUN1374" s="3"/>
      <c r="LUO1374" s="3"/>
      <c r="LUP1374" s="3"/>
      <c r="LUQ1374" s="3"/>
      <c r="LUR1374" s="3"/>
      <c r="LUS1374" s="3"/>
      <c r="LUT1374" s="3"/>
      <c r="LUU1374" s="3"/>
      <c r="LUV1374" s="3"/>
      <c r="LUW1374" s="3"/>
      <c r="LUX1374" s="3"/>
      <c r="LUY1374" s="3"/>
      <c r="LUZ1374" s="3"/>
      <c r="LVA1374" s="3"/>
      <c r="LVB1374" s="3"/>
      <c r="LVC1374" s="3"/>
      <c r="LVD1374" s="3"/>
      <c r="LVE1374" s="3"/>
      <c r="LVF1374" s="3"/>
      <c r="LVG1374" s="3"/>
      <c r="LVH1374" s="3"/>
      <c r="LVI1374" s="3"/>
      <c r="LVJ1374" s="3"/>
      <c r="LVK1374" s="3"/>
      <c r="LVL1374" s="3"/>
      <c r="LVM1374" s="3"/>
      <c r="LVN1374" s="3"/>
      <c r="LVO1374" s="3"/>
      <c r="LVP1374" s="3"/>
      <c r="LVQ1374" s="3"/>
      <c r="LVR1374" s="3"/>
      <c r="LVS1374" s="3"/>
      <c r="LVT1374" s="3"/>
      <c r="LVU1374" s="3"/>
      <c r="LVV1374" s="3"/>
      <c r="LVW1374" s="3"/>
      <c r="LVX1374" s="3"/>
      <c r="LVY1374" s="3"/>
      <c r="LVZ1374" s="3"/>
      <c r="LWA1374" s="3"/>
      <c r="LWB1374" s="3"/>
      <c r="LWC1374" s="3"/>
      <c r="LWD1374" s="3"/>
      <c r="LWE1374" s="3"/>
      <c r="LWF1374" s="3"/>
      <c r="LWG1374" s="3"/>
      <c r="LWH1374" s="3"/>
      <c r="LWI1374" s="3"/>
      <c r="LWJ1374" s="3"/>
      <c r="LWK1374" s="3"/>
      <c r="LWL1374" s="3"/>
      <c r="LWM1374" s="3"/>
      <c r="LWN1374" s="3"/>
      <c r="LWO1374" s="3"/>
      <c r="LWP1374" s="3"/>
      <c r="LWQ1374" s="3"/>
      <c r="LWR1374" s="3"/>
      <c r="LWS1374" s="3"/>
      <c r="LWT1374" s="3"/>
      <c r="LWU1374" s="3"/>
      <c r="LWV1374" s="3"/>
      <c r="LWW1374" s="3"/>
      <c r="LWX1374" s="3"/>
      <c r="LWY1374" s="3"/>
      <c r="LWZ1374" s="3"/>
      <c r="LXA1374" s="3"/>
      <c r="LXB1374" s="3"/>
      <c r="LXC1374" s="3"/>
      <c r="LXD1374" s="3"/>
      <c r="LXE1374" s="3"/>
      <c r="LXF1374" s="3"/>
      <c r="LXG1374" s="3"/>
      <c r="LXH1374" s="3"/>
      <c r="LXI1374" s="3"/>
      <c r="LXJ1374" s="3"/>
      <c r="LXK1374" s="3"/>
      <c r="LXL1374" s="3"/>
      <c r="LXM1374" s="3"/>
      <c r="LXN1374" s="3"/>
      <c r="LXO1374" s="3"/>
      <c r="LXP1374" s="3"/>
      <c r="LXQ1374" s="3"/>
      <c r="LXR1374" s="3"/>
      <c r="LXS1374" s="3"/>
      <c r="LXT1374" s="3"/>
      <c r="LXU1374" s="3"/>
      <c r="LXV1374" s="3"/>
      <c r="LXW1374" s="3"/>
      <c r="LXX1374" s="3"/>
      <c r="LXY1374" s="3"/>
      <c r="LXZ1374" s="3"/>
      <c r="LYA1374" s="3"/>
      <c r="LYB1374" s="3"/>
      <c r="LYC1374" s="3"/>
      <c r="LYD1374" s="3"/>
      <c r="LYE1374" s="3"/>
      <c r="LYF1374" s="3"/>
      <c r="LYG1374" s="3"/>
      <c r="LYH1374" s="3"/>
      <c r="LYI1374" s="3"/>
      <c r="LYJ1374" s="3"/>
      <c r="LYK1374" s="3"/>
      <c r="LYL1374" s="3"/>
      <c r="LYM1374" s="3"/>
      <c r="LYN1374" s="3"/>
      <c r="LYO1374" s="3"/>
      <c r="LYP1374" s="3"/>
      <c r="LYQ1374" s="3"/>
      <c r="LYR1374" s="3"/>
      <c r="LYS1374" s="3"/>
      <c r="LYT1374" s="3"/>
      <c r="LYU1374" s="3"/>
      <c r="LYV1374" s="3"/>
      <c r="LYW1374" s="3"/>
      <c r="LYX1374" s="3"/>
      <c r="LYY1374" s="3"/>
      <c r="LYZ1374" s="3"/>
      <c r="LZA1374" s="3"/>
      <c r="LZB1374" s="3"/>
      <c r="LZC1374" s="3"/>
      <c r="LZD1374" s="3"/>
      <c r="LZE1374" s="3"/>
      <c r="LZF1374" s="3"/>
      <c r="LZG1374" s="3"/>
      <c r="LZH1374" s="3"/>
      <c r="LZI1374" s="3"/>
      <c r="LZJ1374" s="3"/>
      <c r="LZK1374" s="3"/>
      <c r="LZL1374" s="3"/>
      <c r="LZM1374" s="3"/>
      <c r="LZN1374" s="3"/>
      <c r="LZO1374" s="3"/>
      <c r="LZP1374" s="3"/>
      <c r="LZQ1374" s="3"/>
      <c r="LZR1374" s="3"/>
      <c r="LZS1374" s="3"/>
      <c r="LZT1374" s="3"/>
      <c r="LZU1374" s="3"/>
      <c r="LZV1374" s="3"/>
      <c r="LZW1374" s="3"/>
      <c r="LZX1374" s="3"/>
      <c r="LZY1374" s="3"/>
      <c r="LZZ1374" s="3"/>
      <c r="MAA1374" s="3"/>
      <c r="MAB1374" s="3"/>
      <c r="MAC1374" s="3"/>
      <c r="MAD1374" s="3"/>
      <c r="MAE1374" s="3"/>
      <c r="MAF1374" s="3"/>
      <c r="MAG1374" s="3"/>
      <c r="MAH1374" s="3"/>
      <c r="MAI1374" s="3"/>
      <c r="MAJ1374" s="3"/>
      <c r="MAK1374" s="3"/>
      <c r="MAL1374" s="3"/>
      <c r="MAM1374" s="3"/>
      <c r="MAN1374" s="3"/>
      <c r="MAO1374" s="3"/>
      <c r="MAP1374" s="3"/>
      <c r="MAQ1374" s="3"/>
      <c r="MAR1374" s="3"/>
      <c r="MAS1374" s="3"/>
      <c r="MAT1374" s="3"/>
      <c r="MAU1374" s="3"/>
      <c r="MAV1374" s="3"/>
      <c r="MAW1374" s="3"/>
      <c r="MAX1374" s="3"/>
      <c r="MAY1374" s="3"/>
      <c r="MAZ1374" s="3"/>
      <c r="MBA1374" s="3"/>
      <c r="MBB1374" s="3"/>
      <c r="MBC1374" s="3"/>
      <c r="MBD1374" s="3"/>
      <c r="MBE1374" s="3"/>
      <c r="MBF1374" s="3"/>
      <c r="MBG1374" s="3"/>
      <c r="MBH1374" s="3"/>
      <c r="MBI1374" s="3"/>
      <c r="MBJ1374" s="3"/>
      <c r="MBK1374" s="3"/>
      <c r="MBL1374" s="3"/>
      <c r="MBM1374" s="3"/>
      <c r="MBN1374" s="3"/>
      <c r="MBO1374" s="3"/>
      <c r="MBP1374" s="3"/>
      <c r="MBQ1374" s="3"/>
      <c r="MBR1374" s="3"/>
      <c r="MBS1374" s="3"/>
      <c r="MBT1374" s="3"/>
      <c r="MBU1374" s="3"/>
      <c r="MBV1374" s="3"/>
      <c r="MBW1374" s="3"/>
      <c r="MBX1374" s="3"/>
      <c r="MBY1374" s="3"/>
      <c r="MBZ1374" s="3"/>
      <c r="MCA1374" s="3"/>
      <c r="MCB1374" s="3"/>
      <c r="MCC1374" s="3"/>
      <c r="MCD1374" s="3"/>
      <c r="MCE1374" s="3"/>
      <c r="MCF1374" s="3"/>
      <c r="MCG1374" s="3"/>
      <c r="MCH1374" s="3"/>
      <c r="MCI1374" s="3"/>
      <c r="MCJ1374" s="3"/>
      <c r="MCK1374" s="3"/>
      <c r="MCL1374" s="3"/>
      <c r="MCM1374" s="3"/>
      <c r="MCN1374" s="3"/>
      <c r="MCO1374" s="3"/>
      <c r="MCP1374" s="3"/>
      <c r="MCQ1374" s="3"/>
      <c r="MCR1374" s="3"/>
      <c r="MCS1374" s="3"/>
      <c r="MCT1374" s="3"/>
      <c r="MCU1374" s="3"/>
      <c r="MCV1374" s="3"/>
      <c r="MCW1374" s="3"/>
      <c r="MCX1374" s="3"/>
      <c r="MCY1374" s="3"/>
      <c r="MCZ1374" s="3"/>
      <c r="MDA1374" s="3"/>
      <c r="MDB1374" s="3"/>
      <c r="MDC1374" s="3"/>
      <c r="MDD1374" s="3"/>
      <c r="MDE1374" s="3"/>
      <c r="MDF1374" s="3"/>
      <c r="MDG1374" s="3"/>
      <c r="MDH1374" s="3"/>
      <c r="MDI1374" s="3"/>
      <c r="MDJ1374" s="3"/>
      <c r="MDK1374" s="3"/>
      <c r="MDL1374" s="3"/>
      <c r="MDM1374" s="3"/>
      <c r="MDN1374" s="3"/>
      <c r="MDO1374" s="3"/>
      <c r="MDP1374" s="3"/>
      <c r="MDQ1374" s="3"/>
      <c r="MDR1374" s="3"/>
      <c r="MDS1374" s="3"/>
      <c r="MDT1374" s="3"/>
      <c r="MDU1374" s="3"/>
      <c r="MDV1374" s="3"/>
      <c r="MDW1374" s="3"/>
      <c r="MDX1374" s="3"/>
      <c r="MDY1374" s="3"/>
      <c r="MDZ1374" s="3"/>
      <c r="MEA1374" s="3"/>
      <c r="MEB1374" s="3"/>
      <c r="MEC1374" s="3"/>
      <c r="MED1374" s="3"/>
      <c r="MEE1374" s="3"/>
      <c r="MEF1374" s="3"/>
      <c r="MEG1374" s="3"/>
      <c r="MEH1374" s="3"/>
      <c r="MEI1374" s="3"/>
      <c r="MEJ1374" s="3"/>
      <c r="MEK1374" s="3"/>
      <c r="MEL1374" s="3"/>
      <c r="MEM1374" s="3"/>
      <c r="MEN1374" s="3"/>
      <c r="MEO1374" s="3"/>
      <c r="MEP1374" s="3"/>
      <c r="MEQ1374" s="3"/>
      <c r="MER1374" s="3"/>
      <c r="MES1374" s="3"/>
      <c r="MET1374" s="3"/>
      <c r="MEU1374" s="3"/>
      <c r="MEV1374" s="3"/>
      <c r="MEW1374" s="3"/>
      <c r="MEX1374" s="3"/>
      <c r="MEY1374" s="3"/>
      <c r="MEZ1374" s="3"/>
      <c r="MFA1374" s="3"/>
      <c r="MFB1374" s="3"/>
      <c r="MFC1374" s="3"/>
      <c r="MFD1374" s="3"/>
      <c r="MFE1374" s="3"/>
      <c r="MFF1374" s="3"/>
      <c r="MFG1374" s="3"/>
      <c r="MFH1374" s="3"/>
      <c r="MFI1374" s="3"/>
      <c r="MFJ1374" s="3"/>
      <c r="MFK1374" s="3"/>
      <c r="MFL1374" s="3"/>
      <c r="MFM1374" s="3"/>
      <c r="MFN1374" s="3"/>
      <c r="MFO1374" s="3"/>
      <c r="MFP1374" s="3"/>
      <c r="MFQ1374" s="3"/>
      <c r="MFR1374" s="3"/>
      <c r="MFS1374" s="3"/>
      <c r="MFT1374" s="3"/>
      <c r="MFU1374" s="3"/>
      <c r="MFV1374" s="3"/>
      <c r="MFW1374" s="3"/>
      <c r="MFX1374" s="3"/>
      <c r="MFY1374" s="3"/>
      <c r="MFZ1374" s="3"/>
      <c r="MGA1374" s="3"/>
      <c r="MGB1374" s="3"/>
      <c r="MGC1374" s="3"/>
      <c r="MGD1374" s="3"/>
      <c r="MGE1374" s="3"/>
      <c r="MGF1374" s="3"/>
      <c r="MGG1374" s="3"/>
      <c r="MGH1374" s="3"/>
      <c r="MGI1374" s="3"/>
      <c r="MGJ1374" s="3"/>
      <c r="MGK1374" s="3"/>
      <c r="MGL1374" s="3"/>
      <c r="MGM1374" s="3"/>
      <c r="MGN1374" s="3"/>
      <c r="MGO1374" s="3"/>
      <c r="MGP1374" s="3"/>
      <c r="MGQ1374" s="3"/>
      <c r="MGR1374" s="3"/>
      <c r="MGS1374" s="3"/>
      <c r="MGT1374" s="3"/>
      <c r="MGU1374" s="3"/>
      <c r="MGV1374" s="3"/>
      <c r="MGW1374" s="3"/>
      <c r="MGX1374" s="3"/>
      <c r="MGY1374" s="3"/>
      <c r="MGZ1374" s="3"/>
      <c r="MHA1374" s="3"/>
      <c r="MHB1374" s="3"/>
      <c r="MHC1374" s="3"/>
      <c r="MHD1374" s="3"/>
      <c r="MHE1374" s="3"/>
      <c r="MHF1374" s="3"/>
      <c r="MHG1374" s="3"/>
      <c r="MHH1374" s="3"/>
      <c r="MHI1374" s="3"/>
      <c r="MHJ1374" s="3"/>
      <c r="MHK1374" s="3"/>
      <c r="MHL1374" s="3"/>
      <c r="MHM1374" s="3"/>
      <c r="MHN1374" s="3"/>
      <c r="MHO1374" s="3"/>
      <c r="MHP1374" s="3"/>
      <c r="MHQ1374" s="3"/>
      <c r="MHR1374" s="3"/>
      <c r="MHS1374" s="3"/>
      <c r="MHT1374" s="3"/>
      <c r="MHU1374" s="3"/>
      <c r="MHV1374" s="3"/>
      <c r="MHW1374" s="3"/>
      <c r="MHX1374" s="3"/>
      <c r="MHY1374" s="3"/>
      <c r="MHZ1374" s="3"/>
      <c r="MIA1374" s="3"/>
      <c r="MIB1374" s="3"/>
      <c r="MIC1374" s="3"/>
      <c r="MID1374" s="3"/>
      <c r="MIE1374" s="3"/>
      <c r="MIF1374" s="3"/>
      <c r="MIG1374" s="3"/>
      <c r="MIH1374" s="3"/>
      <c r="MII1374" s="3"/>
      <c r="MIJ1374" s="3"/>
      <c r="MIK1374" s="3"/>
      <c r="MIL1374" s="3"/>
      <c r="MIM1374" s="3"/>
      <c r="MIN1374" s="3"/>
      <c r="MIO1374" s="3"/>
      <c r="MIP1374" s="3"/>
      <c r="MIQ1374" s="3"/>
      <c r="MIR1374" s="3"/>
      <c r="MIS1374" s="3"/>
      <c r="MIT1374" s="3"/>
      <c r="MIU1374" s="3"/>
      <c r="MIV1374" s="3"/>
      <c r="MIW1374" s="3"/>
      <c r="MIX1374" s="3"/>
      <c r="MIY1374" s="3"/>
      <c r="MIZ1374" s="3"/>
      <c r="MJA1374" s="3"/>
      <c r="MJB1374" s="3"/>
      <c r="MJC1374" s="3"/>
      <c r="MJD1374" s="3"/>
      <c r="MJE1374" s="3"/>
      <c r="MJF1374" s="3"/>
      <c r="MJG1374" s="3"/>
      <c r="MJH1374" s="3"/>
      <c r="MJI1374" s="3"/>
      <c r="MJJ1374" s="3"/>
      <c r="MJK1374" s="3"/>
      <c r="MJL1374" s="3"/>
      <c r="MJM1374" s="3"/>
      <c r="MJN1374" s="3"/>
      <c r="MJO1374" s="3"/>
      <c r="MJP1374" s="3"/>
      <c r="MJQ1374" s="3"/>
      <c r="MJR1374" s="3"/>
      <c r="MJS1374" s="3"/>
      <c r="MJT1374" s="3"/>
      <c r="MJU1374" s="3"/>
      <c r="MJV1374" s="3"/>
      <c r="MJW1374" s="3"/>
      <c r="MJX1374" s="3"/>
      <c r="MJY1374" s="3"/>
      <c r="MJZ1374" s="3"/>
      <c r="MKA1374" s="3"/>
      <c r="MKB1374" s="3"/>
      <c r="MKC1374" s="3"/>
      <c r="MKD1374" s="3"/>
      <c r="MKE1374" s="3"/>
      <c r="MKF1374" s="3"/>
      <c r="MKG1374" s="3"/>
      <c r="MKH1374" s="3"/>
      <c r="MKI1374" s="3"/>
      <c r="MKJ1374" s="3"/>
      <c r="MKK1374" s="3"/>
      <c r="MKL1374" s="3"/>
      <c r="MKM1374" s="3"/>
      <c r="MKN1374" s="3"/>
      <c r="MKO1374" s="3"/>
      <c r="MKP1374" s="3"/>
      <c r="MKQ1374" s="3"/>
      <c r="MKR1374" s="3"/>
      <c r="MKS1374" s="3"/>
      <c r="MKT1374" s="3"/>
      <c r="MKU1374" s="3"/>
      <c r="MKV1374" s="3"/>
      <c r="MKW1374" s="3"/>
      <c r="MKX1374" s="3"/>
      <c r="MKY1374" s="3"/>
      <c r="MKZ1374" s="3"/>
      <c r="MLA1374" s="3"/>
      <c r="MLB1374" s="3"/>
      <c r="MLC1374" s="3"/>
      <c r="MLD1374" s="3"/>
      <c r="MLE1374" s="3"/>
      <c r="MLF1374" s="3"/>
      <c r="MLG1374" s="3"/>
      <c r="MLH1374" s="3"/>
      <c r="MLI1374" s="3"/>
      <c r="MLJ1374" s="3"/>
      <c r="MLK1374" s="3"/>
      <c r="MLL1374" s="3"/>
      <c r="MLM1374" s="3"/>
      <c r="MLN1374" s="3"/>
      <c r="MLO1374" s="3"/>
      <c r="MLP1374" s="3"/>
      <c r="MLQ1374" s="3"/>
      <c r="MLR1374" s="3"/>
      <c r="MLS1374" s="3"/>
      <c r="MLT1374" s="3"/>
      <c r="MLU1374" s="3"/>
      <c r="MLV1374" s="3"/>
      <c r="MLW1374" s="3"/>
      <c r="MLX1374" s="3"/>
      <c r="MLY1374" s="3"/>
      <c r="MLZ1374" s="3"/>
      <c r="MMA1374" s="3"/>
      <c r="MMB1374" s="3"/>
      <c r="MMC1374" s="3"/>
      <c r="MMD1374" s="3"/>
      <c r="MME1374" s="3"/>
      <c r="MMF1374" s="3"/>
      <c r="MMG1374" s="3"/>
      <c r="MMH1374" s="3"/>
      <c r="MMI1374" s="3"/>
      <c r="MMJ1374" s="3"/>
      <c r="MMK1374" s="3"/>
      <c r="MML1374" s="3"/>
      <c r="MMM1374" s="3"/>
      <c r="MMN1374" s="3"/>
      <c r="MMO1374" s="3"/>
      <c r="MMP1374" s="3"/>
      <c r="MMQ1374" s="3"/>
      <c r="MMR1374" s="3"/>
      <c r="MMS1374" s="3"/>
      <c r="MMT1374" s="3"/>
      <c r="MMU1374" s="3"/>
      <c r="MMV1374" s="3"/>
      <c r="MMW1374" s="3"/>
      <c r="MMX1374" s="3"/>
      <c r="MMY1374" s="3"/>
      <c r="MMZ1374" s="3"/>
      <c r="MNA1374" s="3"/>
      <c r="MNB1374" s="3"/>
      <c r="MNC1374" s="3"/>
      <c r="MND1374" s="3"/>
      <c r="MNE1374" s="3"/>
      <c r="MNF1374" s="3"/>
      <c r="MNG1374" s="3"/>
      <c r="MNH1374" s="3"/>
      <c r="MNI1374" s="3"/>
      <c r="MNJ1374" s="3"/>
      <c r="MNK1374" s="3"/>
      <c r="MNL1374" s="3"/>
      <c r="MNM1374" s="3"/>
      <c r="MNN1374" s="3"/>
      <c r="MNO1374" s="3"/>
      <c r="MNP1374" s="3"/>
      <c r="MNQ1374" s="3"/>
      <c r="MNR1374" s="3"/>
      <c r="MNS1374" s="3"/>
      <c r="MNT1374" s="3"/>
      <c r="MNU1374" s="3"/>
      <c r="MNV1374" s="3"/>
      <c r="MNW1374" s="3"/>
      <c r="MNX1374" s="3"/>
      <c r="MNY1374" s="3"/>
      <c r="MNZ1374" s="3"/>
      <c r="MOA1374" s="3"/>
      <c r="MOB1374" s="3"/>
      <c r="MOC1374" s="3"/>
      <c r="MOD1374" s="3"/>
      <c r="MOE1374" s="3"/>
      <c r="MOF1374" s="3"/>
      <c r="MOG1374" s="3"/>
      <c r="MOH1374" s="3"/>
      <c r="MOI1374" s="3"/>
      <c r="MOJ1374" s="3"/>
      <c r="MOK1374" s="3"/>
      <c r="MOL1374" s="3"/>
      <c r="MOM1374" s="3"/>
      <c r="MON1374" s="3"/>
      <c r="MOO1374" s="3"/>
      <c r="MOP1374" s="3"/>
      <c r="MOQ1374" s="3"/>
      <c r="MOR1374" s="3"/>
      <c r="MOS1374" s="3"/>
      <c r="MOT1374" s="3"/>
      <c r="MOU1374" s="3"/>
      <c r="MOV1374" s="3"/>
      <c r="MOW1374" s="3"/>
      <c r="MOX1374" s="3"/>
      <c r="MOY1374" s="3"/>
      <c r="MOZ1374" s="3"/>
      <c r="MPA1374" s="3"/>
      <c r="MPB1374" s="3"/>
      <c r="MPC1374" s="3"/>
      <c r="MPD1374" s="3"/>
      <c r="MPE1374" s="3"/>
      <c r="MPF1374" s="3"/>
      <c r="MPG1374" s="3"/>
      <c r="MPH1374" s="3"/>
      <c r="MPI1374" s="3"/>
      <c r="MPJ1374" s="3"/>
      <c r="MPK1374" s="3"/>
      <c r="MPL1374" s="3"/>
      <c r="MPM1374" s="3"/>
      <c r="MPN1374" s="3"/>
      <c r="MPO1374" s="3"/>
      <c r="MPP1374" s="3"/>
      <c r="MPQ1374" s="3"/>
      <c r="MPR1374" s="3"/>
      <c r="MPS1374" s="3"/>
      <c r="MPT1374" s="3"/>
      <c r="MPU1374" s="3"/>
      <c r="MPV1374" s="3"/>
      <c r="MPW1374" s="3"/>
      <c r="MPX1374" s="3"/>
      <c r="MPY1374" s="3"/>
      <c r="MPZ1374" s="3"/>
      <c r="MQA1374" s="3"/>
      <c r="MQB1374" s="3"/>
      <c r="MQC1374" s="3"/>
      <c r="MQD1374" s="3"/>
      <c r="MQE1374" s="3"/>
      <c r="MQF1374" s="3"/>
      <c r="MQG1374" s="3"/>
      <c r="MQH1374" s="3"/>
      <c r="MQI1374" s="3"/>
      <c r="MQJ1374" s="3"/>
      <c r="MQK1374" s="3"/>
      <c r="MQL1374" s="3"/>
      <c r="MQM1374" s="3"/>
      <c r="MQN1374" s="3"/>
      <c r="MQO1374" s="3"/>
      <c r="MQP1374" s="3"/>
      <c r="MQQ1374" s="3"/>
      <c r="MQR1374" s="3"/>
      <c r="MQS1374" s="3"/>
      <c r="MQT1374" s="3"/>
      <c r="MQU1374" s="3"/>
      <c r="MQV1374" s="3"/>
      <c r="MQW1374" s="3"/>
      <c r="MQX1374" s="3"/>
      <c r="MQY1374" s="3"/>
      <c r="MQZ1374" s="3"/>
      <c r="MRA1374" s="3"/>
      <c r="MRB1374" s="3"/>
      <c r="MRC1374" s="3"/>
      <c r="MRD1374" s="3"/>
      <c r="MRE1374" s="3"/>
      <c r="MRF1374" s="3"/>
      <c r="MRG1374" s="3"/>
      <c r="MRH1374" s="3"/>
      <c r="MRI1374" s="3"/>
      <c r="MRJ1374" s="3"/>
      <c r="MRK1374" s="3"/>
      <c r="MRL1374" s="3"/>
      <c r="MRM1374" s="3"/>
      <c r="MRN1374" s="3"/>
      <c r="MRO1374" s="3"/>
      <c r="MRP1374" s="3"/>
      <c r="MRQ1374" s="3"/>
      <c r="MRR1374" s="3"/>
      <c r="MRS1374" s="3"/>
      <c r="MRT1374" s="3"/>
      <c r="MRU1374" s="3"/>
      <c r="MRV1374" s="3"/>
      <c r="MRW1374" s="3"/>
      <c r="MRX1374" s="3"/>
      <c r="MRY1374" s="3"/>
      <c r="MRZ1374" s="3"/>
      <c r="MSA1374" s="3"/>
      <c r="MSB1374" s="3"/>
      <c r="MSC1374" s="3"/>
      <c r="MSD1374" s="3"/>
      <c r="MSE1374" s="3"/>
      <c r="MSF1374" s="3"/>
      <c r="MSG1374" s="3"/>
      <c r="MSH1374" s="3"/>
      <c r="MSI1374" s="3"/>
      <c r="MSJ1374" s="3"/>
      <c r="MSK1374" s="3"/>
      <c r="MSL1374" s="3"/>
      <c r="MSM1374" s="3"/>
      <c r="MSN1374" s="3"/>
      <c r="MSO1374" s="3"/>
      <c r="MSP1374" s="3"/>
      <c r="MSQ1374" s="3"/>
      <c r="MSR1374" s="3"/>
      <c r="MSS1374" s="3"/>
      <c r="MST1374" s="3"/>
      <c r="MSU1374" s="3"/>
      <c r="MSV1374" s="3"/>
      <c r="MSW1374" s="3"/>
      <c r="MSX1374" s="3"/>
      <c r="MSY1374" s="3"/>
      <c r="MSZ1374" s="3"/>
      <c r="MTA1374" s="3"/>
      <c r="MTB1374" s="3"/>
      <c r="MTC1374" s="3"/>
      <c r="MTD1374" s="3"/>
      <c r="MTE1374" s="3"/>
      <c r="MTF1374" s="3"/>
      <c r="MTG1374" s="3"/>
      <c r="MTH1374" s="3"/>
      <c r="MTI1374" s="3"/>
      <c r="MTJ1374" s="3"/>
      <c r="MTK1374" s="3"/>
      <c r="MTL1374" s="3"/>
      <c r="MTM1374" s="3"/>
      <c r="MTN1374" s="3"/>
      <c r="MTO1374" s="3"/>
      <c r="MTP1374" s="3"/>
      <c r="MTQ1374" s="3"/>
      <c r="MTR1374" s="3"/>
      <c r="MTS1374" s="3"/>
      <c r="MTT1374" s="3"/>
      <c r="MTU1374" s="3"/>
      <c r="MTV1374" s="3"/>
      <c r="MTW1374" s="3"/>
      <c r="MTX1374" s="3"/>
      <c r="MTY1374" s="3"/>
      <c r="MTZ1374" s="3"/>
      <c r="MUA1374" s="3"/>
      <c r="MUB1374" s="3"/>
      <c r="MUC1374" s="3"/>
      <c r="MUD1374" s="3"/>
      <c r="MUE1374" s="3"/>
      <c r="MUF1374" s="3"/>
      <c r="MUG1374" s="3"/>
      <c r="MUH1374" s="3"/>
      <c r="MUI1374" s="3"/>
      <c r="MUJ1374" s="3"/>
      <c r="MUK1374" s="3"/>
      <c r="MUL1374" s="3"/>
      <c r="MUM1374" s="3"/>
      <c r="MUN1374" s="3"/>
      <c r="MUO1374" s="3"/>
      <c r="MUP1374" s="3"/>
      <c r="MUQ1374" s="3"/>
      <c r="MUR1374" s="3"/>
      <c r="MUS1374" s="3"/>
      <c r="MUT1374" s="3"/>
      <c r="MUU1374" s="3"/>
      <c r="MUV1374" s="3"/>
      <c r="MUW1374" s="3"/>
      <c r="MUX1374" s="3"/>
      <c r="MUY1374" s="3"/>
      <c r="MUZ1374" s="3"/>
      <c r="MVA1374" s="3"/>
      <c r="MVB1374" s="3"/>
      <c r="MVC1374" s="3"/>
      <c r="MVD1374" s="3"/>
      <c r="MVE1374" s="3"/>
      <c r="MVF1374" s="3"/>
      <c r="MVG1374" s="3"/>
      <c r="MVH1374" s="3"/>
      <c r="MVI1374" s="3"/>
      <c r="MVJ1374" s="3"/>
      <c r="MVK1374" s="3"/>
      <c r="MVL1374" s="3"/>
      <c r="MVM1374" s="3"/>
      <c r="MVN1374" s="3"/>
      <c r="MVO1374" s="3"/>
      <c r="MVP1374" s="3"/>
      <c r="MVQ1374" s="3"/>
      <c r="MVR1374" s="3"/>
      <c r="MVS1374" s="3"/>
      <c r="MVT1374" s="3"/>
      <c r="MVU1374" s="3"/>
      <c r="MVV1374" s="3"/>
      <c r="MVW1374" s="3"/>
      <c r="MVX1374" s="3"/>
      <c r="MVY1374" s="3"/>
      <c r="MVZ1374" s="3"/>
      <c r="MWA1374" s="3"/>
      <c r="MWB1374" s="3"/>
      <c r="MWC1374" s="3"/>
      <c r="MWD1374" s="3"/>
      <c r="MWE1374" s="3"/>
      <c r="MWF1374" s="3"/>
      <c r="MWG1374" s="3"/>
      <c r="MWH1374" s="3"/>
      <c r="MWI1374" s="3"/>
      <c r="MWJ1374" s="3"/>
      <c r="MWK1374" s="3"/>
      <c r="MWL1374" s="3"/>
      <c r="MWM1374" s="3"/>
      <c r="MWN1374" s="3"/>
      <c r="MWO1374" s="3"/>
      <c r="MWP1374" s="3"/>
      <c r="MWQ1374" s="3"/>
      <c r="MWR1374" s="3"/>
      <c r="MWS1374" s="3"/>
      <c r="MWT1374" s="3"/>
      <c r="MWU1374" s="3"/>
      <c r="MWV1374" s="3"/>
      <c r="MWW1374" s="3"/>
      <c r="MWX1374" s="3"/>
      <c r="MWY1374" s="3"/>
      <c r="MWZ1374" s="3"/>
      <c r="MXA1374" s="3"/>
      <c r="MXB1374" s="3"/>
      <c r="MXC1374" s="3"/>
      <c r="MXD1374" s="3"/>
      <c r="MXE1374" s="3"/>
      <c r="MXF1374" s="3"/>
      <c r="MXG1374" s="3"/>
      <c r="MXH1374" s="3"/>
      <c r="MXI1374" s="3"/>
      <c r="MXJ1374" s="3"/>
      <c r="MXK1374" s="3"/>
      <c r="MXL1374" s="3"/>
      <c r="MXM1374" s="3"/>
      <c r="MXN1374" s="3"/>
      <c r="MXO1374" s="3"/>
      <c r="MXP1374" s="3"/>
      <c r="MXQ1374" s="3"/>
      <c r="MXR1374" s="3"/>
      <c r="MXS1374" s="3"/>
      <c r="MXT1374" s="3"/>
      <c r="MXU1374" s="3"/>
      <c r="MXV1374" s="3"/>
      <c r="MXW1374" s="3"/>
      <c r="MXX1374" s="3"/>
      <c r="MXY1374" s="3"/>
      <c r="MXZ1374" s="3"/>
      <c r="MYA1374" s="3"/>
      <c r="MYB1374" s="3"/>
      <c r="MYC1374" s="3"/>
      <c r="MYD1374" s="3"/>
      <c r="MYE1374" s="3"/>
      <c r="MYF1374" s="3"/>
      <c r="MYG1374" s="3"/>
      <c r="MYH1374" s="3"/>
      <c r="MYI1374" s="3"/>
      <c r="MYJ1374" s="3"/>
      <c r="MYK1374" s="3"/>
      <c r="MYL1374" s="3"/>
      <c r="MYM1374" s="3"/>
      <c r="MYN1374" s="3"/>
      <c r="MYO1374" s="3"/>
      <c r="MYP1374" s="3"/>
      <c r="MYQ1374" s="3"/>
      <c r="MYR1374" s="3"/>
      <c r="MYS1374" s="3"/>
      <c r="MYT1374" s="3"/>
      <c r="MYU1374" s="3"/>
      <c r="MYV1374" s="3"/>
      <c r="MYW1374" s="3"/>
      <c r="MYX1374" s="3"/>
      <c r="MYY1374" s="3"/>
      <c r="MYZ1374" s="3"/>
      <c r="MZA1374" s="3"/>
      <c r="MZB1374" s="3"/>
      <c r="MZC1374" s="3"/>
      <c r="MZD1374" s="3"/>
      <c r="MZE1374" s="3"/>
      <c r="MZF1374" s="3"/>
      <c r="MZG1374" s="3"/>
      <c r="MZH1374" s="3"/>
      <c r="MZI1374" s="3"/>
      <c r="MZJ1374" s="3"/>
      <c r="MZK1374" s="3"/>
      <c r="MZL1374" s="3"/>
      <c r="MZM1374" s="3"/>
      <c r="MZN1374" s="3"/>
      <c r="MZO1374" s="3"/>
      <c r="MZP1374" s="3"/>
      <c r="MZQ1374" s="3"/>
      <c r="MZR1374" s="3"/>
      <c r="MZS1374" s="3"/>
      <c r="MZT1374" s="3"/>
      <c r="MZU1374" s="3"/>
      <c r="MZV1374" s="3"/>
      <c r="MZW1374" s="3"/>
      <c r="MZX1374" s="3"/>
      <c r="MZY1374" s="3"/>
      <c r="MZZ1374" s="3"/>
      <c r="NAA1374" s="3"/>
      <c r="NAB1374" s="3"/>
      <c r="NAC1374" s="3"/>
      <c r="NAD1374" s="3"/>
      <c r="NAE1374" s="3"/>
      <c r="NAF1374" s="3"/>
      <c r="NAG1374" s="3"/>
      <c r="NAH1374" s="3"/>
      <c r="NAI1374" s="3"/>
      <c r="NAJ1374" s="3"/>
      <c r="NAK1374" s="3"/>
      <c r="NAL1374" s="3"/>
      <c r="NAM1374" s="3"/>
      <c r="NAN1374" s="3"/>
      <c r="NAO1374" s="3"/>
      <c r="NAP1374" s="3"/>
      <c r="NAQ1374" s="3"/>
      <c r="NAR1374" s="3"/>
      <c r="NAS1374" s="3"/>
      <c r="NAT1374" s="3"/>
      <c r="NAU1374" s="3"/>
      <c r="NAV1374" s="3"/>
      <c r="NAW1374" s="3"/>
      <c r="NAX1374" s="3"/>
      <c r="NAY1374" s="3"/>
      <c r="NAZ1374" s="3"/>
      <c r="NBA1374" s="3"/>
      <c r="NBB1374" s="3"/>
      <c r="NBC1374" s="3"/>
      <c r="NBD1374" s="3"/>
      <c r="NBE1374" s="3"/>
      <c r="NBF1374" s="3"/>
      <c r="NBG1374" s="3"/>
      <c r="NBH1374" s="3"/>
      <c r="NBI1374" s="3"/>
      <c r="NBJ1374" s="3"/>
      <c r="NBK1374" s="3"/>
      <c r="NBL1374" s="3"/>
      <c r="NBM1374" s="3"/>
      <c r="NBN1374" s="3"/>
      <c r="NBO1374" s="3"/>
      <c r="NBP1374" s="3"/>
      <c r="NBQ1374" s="3"/>
      <c r="NBR1374" s="3"/>
      <c r="NBS1374" s="3"/>
      <c r="NBT1374" s="3"/>
      <c r="NBU1374" s="3"/>
      <c r="NBV1374" s="3"/>
      <c r="NBW1374" s="3"/>
      <c r="NBX1374" s="3"/>
      <c r="NBY1374" s="3"/>
      <c r="NBZ1374" s="3"/>
      <c r="NCA1374" s="3"/>
      <c r="NCB1374" s="3"/>
      <c r="NCC1374" s="3"/>
      <c r="NCD1374" s="3"/>
      <c r="NCE1374" s="3"/>
      <c r="NCF1374" s="3"/>
      <c r="NCG1374" s="3"/>
      <c r="NCH1374" s="3"/>
      <c r="NCI1374" s="3"/>
      <c r="NCJ1374" s="3"/>
      <c r="NCK1374" s="3"/>
      <c r="NCL1374" s="3"/>
      <c r="NCM1374" s="3"/>
      <c r="NCN1374" s="3"/>
      <c r="NCO1374" s="3"/>
      <c r="NCP1374" s="3"/>
      <c r="NCQ1374" s="3"/>
      <c r="NCR1374" s="3"/>
      <c r="NCS1374" s="3"/>
      <c r="NCT1374" s="3"/>
      <c r="NCU1374" s="3"/>
      <c r="NCV1374" s="3"/>
      <c r="NCW1374" s="3"/>
      <c r="NCX1374" s="3"/>
      <c r="NCY1374" s="3"/>
      <c r="NCZ1374" s="3"/>
      <c r="NDA1374" s="3"/>
      <c r="NDB1374" s="3"/>
      <c r="NDC1374" s="3"/>
      <c r="NDD1374" s="3"/>
      <c r="NDE1374" s="3"/>
      <c r="NDF1374" s="3"/>
      <c r="NDG1374" s="3"/>
      <c r="NDH1374" s="3"/>
      <c r="NDI1374" s="3"/>
      <c r="NDJ1374" s="3"/>
      <c r="NDK1374" s="3"/>
      <c r="NDL1374" s="3"/>
      <c r="NDM1374" s="3"/>
      <c r="NDN1374" s="3"/>
      <c r="NDO1374" s="3"/>
      <c r="NDP1374" s="3"/>
      <c r="NDQ1374" s="3"/>
      <c r="NDR1374" s="3"/>
      <c r="NDS1374" s="3"/>
      <c r="NDT1374" s="3"/>
      <c r="NDU1374" s="3"/>
      <c r="NDV1374" s="3"/>
      <c r="NDW1374" s="3"/>
      <c r="NDX1374" s="3"/>
      <c r="NDY1374" s="3"/>
      <c r="NDZ1374" s="3"/>
      <c r="NEA1374" s="3"/>
      <c r="NEB1374" s="3"/>
      <c r="NEC1374" s="3"/>
      <c r="NED1374" s="3"/>
      <c r="NEE1374" s="3"/>
      <c r="NEF1374" s="3"/>
      <c r="NEG1374" s="3"/>
      <c r="NEH1374" s="3"/>
      <c r="NEI1374" s="3"/>
      <c r="NEJ1374" s="3"/>
      <c r="NEK1374" s="3"/>
      <c r="NEL1374" s="3"/>
      <c r="NEM1374" s="3"/>
      <c r="NEN1374" s="3"/>
      <c r="NEO1374" s="3"/>
      <c r="NEP1374" s="3"/>
      <c r="NEQ1374" s="3"/>
      <c r="NER1374" s="3"/>
      <c r="NES1374" s="3"/>
      <c r="NET1374" s="3"/>
      <c r="NEU1374" s="3"/>
      <c r="NEV1374" s="3"/>
      <c r="NEW1374" s="3"/>
      <c r="NEX1374" s="3"/>
      <c r="NEY1374" s="3"/>
      <c r="NEZ1374" s="3"/>
      <c r="NFA1374" s="3"/>
      <c r="NFB1374" s="3"/>
      <c r="NFC1374" s="3"/>
      <c r="NFD1374" s="3"/>
      <c r="NFE1374" s="3"/>
      <c r="NFF1374" s="3"/>
      <c r="NFG1374" s="3"/>
      <c r="NFH1374" s="3"/>
      <c r="NFI1374" s="3"/>
      <c r="NFJ1374" s="3"/>
      <c r="NFK1374" s="3"/>
      <c r="NFL1374" s="3"/>
      <c r="NFM1374" s="3"/>
      <c r="NFN1374" s="3"/>
      <c r="NFO1374" s="3"/>
      <c r="NFP1374" s="3"/>
      <c r="NFQ1374" s="3"/>
      <c r="NFR1374" s="3"/>
      <c r="NFS1374" s="3"/>
      <c r="NFT1374" s="3"/>
      <c r="NFU1374" s="3"/>
      <c r="NFV1374" s="3"/>
      <c r="NFW1374" s="3"/>
      <c r="NFX1374" s="3"/>
      <c r="NFY1374" s="3"/>
      <c r="NFZ1374" s="3"/>
      <c r="NGA1374" s="3"/>
      <c r="NGB1374" s="3"/>
      <c r="NGC1374" s="3"/>
      <c r="NGD1374" s="3"/>
      <c r="NGE1374" s="3"/>
      <c r="NGF1374" s="3"/>
      <c r="NGG1374" s="3"/>
      <c r="NGH1374" s="3"/>
      <c r="NGI1374" s="3"/>
      <c r="NGJ1374" s="3"/>
      <c r="NGK1374" s="3"/>
      <c r="NGL1374" s="3"/>
      <c r="NGM1374" s="3"/>
      <c r="NGN1374" s="3"/>
      <c r="NGO1374" s="3"/>
      <c r="NGP1374" s="3"/>
      <c r="NGQ1374" s="3"/>
      <c r="NGR1374" s="3"/>
      <c r="NGS1374" s="3"/>
      <c r="NGT1374" s="3"/>
      <c r="NGU1374" s="3"/>
      <c r="NGV1374" s="3"/>
      <c r="NGW1374" s="3"/>
      <c r="NGX1374" s="3"/>
      <c r="NGY1374" s="3"/>
      <c r="NGZ1374" s="3"/>
      <c r="NHA1374" s="3"/>
      <c r="NHB1374" s="3"/>
      <c r="NHC1374" s="3"/>
      <c r="NHD1374" s="3"/>
      <c r="NHE1374" s="3"/>
      <c r="NHF1374" s="3"/>
      <c r="NHG1374" s="3"/>
      <c r="NHH1374" s="3"/>
      <c r="NHI1374" s="3"/>
      <c r="NHJ1374" s="3"/>
      <c r="NHK1374" s="3"/>
      <c r="NHL1374" s="3"/>
      <c r="NHM1374" s="3"/>
      <c r="NHN1374" s="3"/>
      <c r="NHO1374" s="3"/>
      <c r="NHP1374" s="3"/>
      <c r="NHQ1374" s="3"/>
      <c r="NHR1374" s="3"/>
      <c r="NHS1374" s="3"/>
      <c r="NHT1374" s="3"/>
      <c r="NHU1374" s="3"/>
      <c r="NHV1374" s="3"/>
      <c r="NHW1374" s="3"/>
      <c r="NHX1374" s="3"/>
      <c r="NHY1374" s="3"/>
      <c r="NHZ1374" s="3"/>
      <c r="NIA1374" s="3"/>
      <c r="NIB1374" s="3"/>
      <c r="NIC1374" s="3"/>
      <c r="NID1374" s="3"/>
      <c r="NIE1374" s="3"/>
      <c r="NIF1374" s="3"/>
      <c r="NIG1374" s="3"/>
      <c r="NIH1374" s="3"/>
      <c r="NII1374" s="3"/>
      <c r="NIJ1374" s="3"/>
      <c r="NIK1374" s="3"/>
      <c r="NIL1374" s="3"/>
      <c r="NIM1374" s="3"/>
      <c r="NIN1374" s="3"/>
      <c r="NIO1374" s="3"/>
      <c r="NIP1374" s="3"/>
      <c r="NIQ1374" s="3"/>
      <c r="NIR1374" s="3"/>
      <c r="NIS1374" s="3"/>
      <c r="NIT1374" s="3"/>
      <c r="NIU1374" s="3"/>
      <c r="NIV1374" s="3"/>
      <c r="NIW1374" s="3"/>
      <c r="NIX1374" s="3"/>
      <c r="NIY1374" s="3"/>
      <c r="NIZ1374" s="3"/>
      <c r="NJA1374" s="3"/>
      <c r="NJB1374" s="3"/>
      <c r="NJC1374" s="3"/>
      <c r="NJD1374" s="3"/>
      <c r="NJE1374" s="3"/>
      <c r="NJF1374" s="3"/>
      <c r="NJG1374" s="3"/>
      <c r="NJH1374" s="3"/>
      <c r="NJI1374" s="3"/>
      <c r="NJJ1374" s="3"/>
      <c r="NJK1374" s="3"/>
      <c r="NJL1374" s="3"/>
      <c r="NJM1374" s="3"/>
      <c r="NJN1374" s="3"/>
      <c r="NJO1374" s="3"/>
      <c r="NJP1374" s="3"/>
      <c r="NJQ1374" s="3"/>
      <c r="NJR1374" s="3"/>
      <c r="NJS1374" s="3"/>
      <c r="NJT1374" s="3"/>
      <c r="NJU1374" s="3"/>
      <c r="NJV1374" s="3"/>
      <c r="NJW1374" s="3"/>
      <c r="NJX1374" s="3"/>
      <c r="NJY1374" s="3"/>
      <c r="NJZ1374" s="3"/>
      <c r="NKA1374" s="3"/>
      <c r="NKB1374" s="3"/>
      <c r="NKC1374" s="3"/>
      <c r="NKD1374" s="3"/>
      <c r="NKE1374" s="3"/>
      <c r="NKF1374" s="3"/>
      <c r="NKG1374" s="3"/>
      <c r="NKH1374" s="3"/>
      <c r="NKI1374" s="3"/>
      <c r="NKJ1374" s="3"/>
      <c r="NKK1374" s="3"/>
      <c r="NKL1374" s="3"/>
      <c r="NKM1374" s="3"/>
      <c r="NKN1374" s="3"/>
      <c r="NKO1374" s="3"/>
      <c r="NKP1374" s="3"/>
      <c r="NKQ1374" s="3"/>
      <c r="NKR1374" s="3"/>
      <c r="NKS1374" s="3"/>
      <c r="NKT1374" s="3"/>
      <c r="NKU1374" s="3"/>
      <c r="NKV1374" s="3"/>
      <c r="NKW1374" s="3"/>
      <c r="NKX1374" s="3"/>
      <c r="NKY1374" s="3"/>
      <c r="NKZ1374" s="3"/>
      <c r="NLA1374" s="3"/>
      <c r="NLB1374" s="3"/>
      <c r="NLC1374" s="3"/>
      <c r="NLD1374" s="3"/>
      <c r="NLE1374" s="3"/>
      <c r="NLF1374" s="3"/>
      <c r="NLG1374" s="3"/>
      <c r="NLH1374" s="3"/>
      <c r="NLI1374" s="3"/>
      <c r="NLJ1374" s="3"/>
      <c r="NLK1374" s="3"/>
      <c r="NLL1374" s="3"/>
      <c r="NLM1374" s="3"/>
      <c r="NLN1374" s="3"/>
      <c r="NLO1374" s="3"/>
      <c r="NLP1374" s="3"/>
      <c r="NLQ1374" s="3"/>
      <c r="NLR1374" s="3"/>
      <c r="NLS1374" s="3"/>
      <c r="NLT1374" s="3"/>
      <c r="NLU1374" s="3"/>
      <c r="NLV1374" s="3"/>
      <c r="NLW1374" s="3"/>
      <c r="NLX1374" s="3"/>
      <c r="NLY1374" s="3"/>
      <c r="NLZ1374" s="3"/>
      <c r="NMA1374" s="3"/>
      <c r="NMB1374" s="3"/>
      <c r="NMC1374" s="3"/>
      <c r="NMD1374" s="3"/>
      <c r="NME1374" s="3"/>
      <c r="NMF1374" s="3"/>
      <c r="NMG1374" s="3"/>
      <c r="NMH1374" s="3"/>
      <c r="NMI1374" s="3"/>
      <c r="NMJ1374" s="3"/>
      <c r="NMK1374" s="3"/>
      <c r="NML1374" s="3"/>
      <c r="NMM1374" s="3"/>
      <c r="NMN1374" s="3"/>
      <c r="NMO1374" s="3"/>
      <c r="NMP1374" s="3"/>
      <c r="NMQ1374" s="3"/>
      <c r="NMR1374" s="3"/>
      <c r="NMS1374" s="3"/>
      <c r="NMT1374" s="3"/>
      <c r="NMU1374" s="3"/>
      <c r="NMV1374" s="3"/>
      <c r="NMW1374" s="3"/>
      <c r="NMX1374" s="3"/>
      <c r="NMY1374" s="3"/>
      <c r="NMZ1374" s="3"/>
      <c r="NNA1374" s="3"/>
      <c r="NNB1374" s="3"/>
      <c r="NNC1374" s="3"/>
      <c r="NND1374" s="3"/>
      <c r="NNE1374" s="3"/>
      <c r="NNF1374" s="3"/>
      <c r="NNG1374" s="3"/>
      <c r="NNH1374" s="3"/>
      <c r="NNI1374" s="3"/>
      <c r="NNJ1374" s="3"/>
      <c r="NNK1374" s="3"/>
      <c r="NNL1374" s="3"/>
      <c r="NNM1374" s="3"/>
      <c r="NNN1374" s="3"/>
      <c r="NNO1374" s="3"/>
      <c r="NNP1374" s="3"/>
      <c r="NNQ1374" s="3"/>
      <c r="NNR1374" s="3"/>
      <c r="NNS1374" s="3"/>
      <c r="NNT1374" s="3"/>
      <c r="NNU1374" s="3"/>
      <c r="NNV1374" s="3"/>
      <c r="NNW1374" s="3"/>
      <c r="NNX1374" s="3"/>
      <c r="NNY1374" s="3"/>
      <c r="NNZ1374" s="3"/>
      <c r="NOA1374" s="3"/>
      <c r="NOB1374" s="3"/>
      <c r="NOC1374" s="3"/>
      <c r="NOD1374" s="3"/>
      <c r="NOE1374" s="3"/>
      <c r="NOF1374" s="3"/>
      <c r="NOG1374" s="3"/>
      <c r="NOH1374" s="3"/>
      <c r="NOI1374" s="3"/>
      <c r="NOJ1374" s="3"/>
      <c r="NOK1374" s="3"/>
      <c r="NOL1374" s="3"/>
      <c r="NOM1374" s="3"/>
      <c r="NON1374" s="3"/>
      <c r="NOO1374" s="3"/>
      <c r="NOP1374" s="3"/>
      <c r="NOQ1374" s="3"/>
      <c r="NOR1374" s="3"/>
      <c r="NOS1374" s="3"/>
      <c r="NOT1374" s="3"/>
      <c r="NOU1374" s="3"/>
      <c r="NOV1374" s="3"/>
      <c r="NOW1374" s="3"/>
      <c r="NOX1374" s="3"/>
      <c r="NOY1374" s="3"/>
      <c r="NOZ1374" s="3"/>
      <c r="NPA1374" s="3"/>
      <c r="NPB1374" s="3"/>
      <c r="NPC1374" s="3"/>
      <c r="NPD1374" s="3"/>
      <c r="NPE1374" s="3"/>
      <c r="NPF1374" s="3"/>
      <c r="NPG1374" s="3"/>
      <c r="NPH1374" s="3"/>
      <c r="NPI1374" s="3"/>
      <c r="NPJ1374" s="3"/>
      <c r="NPK1374" s="3"/>
      <c r="NPL1374" s="3"/>
      <c r="NPM1374" s="3"/>
      <c r="NPN1374" s="3"/>
      <c r="NPO1374" s="3"/>
      <c r="NPP1374" s="3"/>
      <c r="NPQ1374" s="3"/>
      <c r="NPR1374" s="3"/>
      <c r="NPS1374" s="3"/>
      <c r="NPT1374" s="3"/>
      <c r="NPU1374" s="3"/>
      <c r="NPV1374" s="3"/>
      <c r="NPW1374" s="3"/>
      <c r="NPX1374" s="3"/>
      <c r="NPY1374" s="3"/>
      <c r="NPZ1374" s="3"/>
      <c r="NQA1374" s="3"/>
      <c r="NQB1374" s="3"/>
      <c r="NQC1374" s="3"/>
      <c r="NQD1374" s="3"/>
      <c r="NQE1374" s="3"/>
      <c r="NQF1374" s="3"/>
      <c r="NQG1374" s="3"/>
      <c r="NQH1374" s="3"/>
      <c r="NQI1374" s="3"/>
      <c r="NQJ1374" s="3"/>
      <c r="NQK1374" s="3"/>
      <c r="NQL1374" s="3"/>
      <c r="NQM1374" s="3"/>
      <c r="NQN1374" s="3"/>
      <c r="NQO1374" s="3"/>
      <c r="NQP1374" s="3"/>
      <c r="NQQ1374" s="3"/>
      <c r="NQR1374" s="3"/>
      <c r="NQS1374" s="3"/>
      <c r="NQT1374" s="3"/>
      <c r="NQU1374" s="3"/>
      <c r="NQV1374" s="3"/>
      <c r="NQW1374" s="3"/>
      <c r="NQX1374" s="3"/>
      <c r="NQY1374" s="3"/>
      <c r="NQZ1374" s="3"/>
      <c r="NRA1374" s="3"/>
      <c r="NRB1374" s="3"/>
      <c r="NRC1374" s="3"/>
      <c r="NRD1374" s="3"/>
      <c r="NRE1374" s="3"/>
      <c r="NRF1374" s="3"/>
      <c r="NRG1374" s="3"/>
      <c r="NRH1374" s="3"/>
      <c r="NRI1374" s="3"/>
      <c r="NRJ1374" s="3"/>
      <c r="NRK1374" s="3"/>
      <c r="NRL1374" s="3"/>
      <c r="NRM1374" s="3"/>
      <c r="NRN1374" s="3"/>
      <c r="NRO1374" s="3"/>
      <c r="NRP1374" s="3"/>
      <c r="NRQ1374" s="3"/>
      <c r="NRR1374" s="3"/>
      <c r="NRS1374" s="3"/>
      <c r="NRT1374" s="3"/>
      <c r="NRU1374" s="3"/>
      <c r="NRV1374" s="3"/>
      <c r="NRW1374" s="3"/>
      <c r="NRX1374" s="3"/>
      <c r="NRY1374" s="3"/>
      <c r="NRZ1374" s="3"/>
      <c r="NSA1374" s="3"/>
      <c r="NSB1374" s="3"/>
      <c r="NSC1374" s="3"/>
      <c r="NSD1374" s="3"/>
      <c r="NSE1374" s="3"/>
      <c r="NSF1374" s="3"/>
      <c r="NSG1374" s="3"/>
      <c r="NSH1374" s="3"/>
      <c r="NSI1374" s="3"/>
      <c r="NSJ1374" s="3"/>
      <c r="NSK1374" s="3"/>
      <c r="NSL1374" s="3"/>
      <c r="NSM1374" s="3"/>
      <c r="NSN1374" s="3"/>
      <c r="NSO1374" s="3"/>
      <c r="NSP1374" s="3"/>
      <c r="NSQ1374" s="3"/>
      <c r="NSR1374" s="3"/>
      <c r="NSS1374" s="3"/>
      <c r="NST1374" s="3"/>
      <c r="NSU1374" s="3"/>
      <c r="NSV1374" s="3"/>
      <c r="NSW1374" s="3"/>
      <c r="NSX1374" s="3"/>
      <c r="NSY1374" s="3"/>
      <c r="NSZ1374" s="3"/>
      <c r="NTA1374" s="3"/>
      <c r="NTB1374" s="3"/>
      <c r="NTC1374" s="3"/>
      <c r="NTD1374" s="3"/>
      <c r="NTE1374" s="3"/>
      <c r="NTF1374" s="3"/>
      <c r="NTG1374" s="3"/>
      <c r="NTH1374" s="3"/>
      <c r="NTI1374" s="3"/>
      <c r="NTJ1374" s="3"/>
      <c r="NTK1374" s="3"/>
      <c r="NTL1374" s="3"/>
      <c r="NTM1374" s="3"/>
      <c r="NTN1374" s="3"/>
      <c r="NTO1374" s="3"/>
      <c r="NTP1374" s="3"/>
      <c r="NTQ1374" s="3"/>
      <c r="NTR1374" s="3"/>
      <c r="NTS1374" s="3"/>
      <c r="NTT1374" s="3"/>
      <c r="NTU1374" s="3"/>
      <c r="NTV1374" s="3"/>
      <c r="NTW1374" s="3"/>
      <c r="NTX1374" s="3"/>
      <c r="NTY1374" s="3"/>
      <c r="NTZ1374" s="3"/>
      <c r="NUA1374" s="3"/>
      <c r="NUB1374" s="3"/>
      <c r="NUC1374" s="3"/>
      <c r="NUD1374" s="3"/>
      <c r="NUE1374" s="3"/>
      <c r="NUF1374" s="3"/>
      <c r="NUG1374" s="3"/>
      <c r="NUH1374" s="3"/>
      <c r="NUI1374" s="3"/>
      <c r="NUJ1374" s="3"/>
      <c r="NUK1374" s="3"/>
      <c r="NUL1374" s="3"/>
      <c r="NUM1374" s="3"/>
      <c r="NUN1374" s="3"/>
      <c r="NUO1374" s="3"/>
      <c r="NUP1374" s="3"/>
      <c r="NUQ1374" s="3"/>
      <c r="NUR1374" s="3"/>
      <c r="NUS1374" s="3"/>
      <c r="NUT1374" s="3"/>
      <c r="NUU1374" s="3"/>
      <c r="NUV1374" s="3"/>
      <c r="NUW1374" s="3"/>
      <c r="NUX1374" s="3"/>
      <c r="NUY1374" s="3"/>
      <c r="NUZ1374" s="3"/>
      <c r="NVA1374" s="3"/>
      <c r="NVB1374" s="3"/>
      <c r="NVC1374" s="3"/>
      <c r="NVD1374" s="3"/>
      <c r="NVE1374" s="3"/>
      <c r="NVF1374" s="3"/>
      <c r="NVG1374" s="3"/>
      <c r="NVH1374" s="3"/>
      <c r="NVI1374" s="3"/>
      <c r="NVJ1374" s="3"/>
      <c r="NVK1374" s="3"/>
      <c r="NVL1374" s="3"/>
      <c r="NVM1374" s="3"/>
      <c r="NVN1374" s="3"/>
      <c r="NVO1374" s="3"/>
      <c r="NVP1374" s="3"/>
      <c r="NVQ1374" s="3"/>
      <c r="NVR1374" s="3"/>
      <c r="NVS1374" s="3"/>
      <c r="NVT1374" s="3"/>
      <c r="NVU1374" s="3"/>
      <c r="NVV1374" s="3"/>
      <c r="NVW1374" s="3"/>
      <c r="NVX1374" s="3"/>
      <c r="NVY1374" s="3"/>
      <c r="NVZ1374" s="3"/>
      <c r="NWA1374" s="3"/>
      <c r="NWB1374" s="3"/>
      <c r="NWC1374" s="3"/>
      <c r="NWD1374" s="3"/>
      <c r="NWE1374" s="3"/>
      <c r="NWF1374" s="3"/>
      <c r="NWG1374" s="3"/>
      <c r="NWH1374" s="3"/>
      <c r="NWI1374" s="3"/>
      <c r="NWJ1374" s="3"/>
      <c r="NWK1374" s="3"/>
      <c r="NWL1374" s="3"/>
      <c r="NWM1374" s="3"/>
      <c r="NWN1374" s="3"/>
      <c r="NWO1374" s="3"/>
      <c r="NWP1374" s="3"/>
      <c r="NWQ1374" s="3"/>
      <c r="NWR1374" s="3"/>
      <c r="NWS1374" s="3"/>
      <c r="NWT1374" s="3"/>
      <c r="NWU1374" s="3"/>
      <c r="NWV1374" s="3"/>
      <c r="NWW1374" s="3"/>
      <c r="NWX1374" s="3"/>
      <c r="NWY1374" s="3"/>
      <c r="NWZ1374" s="3"/>
      <c r="NXA1374" s="3"/>
      <c r="NXB1374" s="3"/>
      <c r="NXC1374" s="3"/>
      <c r="NXD1374" s="3"/>
      <c r="NXE1374" s="3"/>
      <c r="NXF1374" s="3"/>
      <c r="NXG1374" s="3"/>
      <c r="NXH1374" s="3"/>
      <c r="NXI1374" s="3"/>
      <c r="NXJ1374" s="3"/>
      <c r="NXK1374" s="3"/>
      <c r="NXL1374" s="3"/>
      <c r="NXM1374" s="3"/>
      <c r="NXN1374" s="3"/>
      <c r="NXO1374" s="3"/>
      <c r="NXP1374" s="3"/>
      <c r="NXQ1374" s="3"/>
      <c r="NXR1374" s="3"/>
      <c r="NXS1374" s="3"/>
      <c r="NXT1374" s="3"/>
      <c r="NXU1374" s="3"/>
      <c r="NXV1374" s="3"/>
      <c r="NXW1374" s="3"/>
      <c r="NXX1374" s="3"/>
      <c r="NXY1374" s="3"/>
      <c r="NXZ1374" s="3"/>
      <c r="NYA1374" s="3"/>
      <c r="NYB1374" s="3"/>
      <c r="NYC1374" s="3"/>
      <c r="NYD1374" s="3"/>
      <c r="NYE1374" s="3"/>
      <c r="NYF1374" s="3"/>
      <c r="NYG1374" s="3"/>
      <c r="NYH1374" s="3"/>
      <c r="NYI1374" s="3"/>
      <c r="NYJ1374" s="3"/>
      <c r="NYK1374" s="3"/>
      <c r="NYL1374" s="3"/>
      <c r="NYM1374" s="3"/>
      <c r="NYN1374" s="3"/>
      <c r="NYO1374" s="3"/>
      <c r="NYP1374" s="3"/>
      <c r="NYQ1374" s="3"/>
      <c r="NYR1374" s="3"/>
      <c r="NYS1374" s="3"/>
      <c r="NYT1374" s="3"/>
      <c r="NYU1374" s="3"/>
      <c r="NYV1374" s="3"/>
      <c r="NYW1374" s="3"/>
      <c r="NYX1374" s="3"/>
      <c r="NYY1374" s="3"/>
      <c r="NYZ1374" s="3"/>
      <c r="NZA1374" s="3"/>
      <c r="NZB1374" s="3"/>
      <c r="NZC1374" s="3"/>
      <c r="NZD1374" s="3"/>
      <c r="NZE1374" s="3"/>
      <c r="NZF1374" s="3"/>
      <c r="NZG1374" s="3"/>
      <c r="NZH1374" s="3"/>
      <c r="NZI1374" s="3"/>
      <c r="NZJ1374" s="3"/>
      <c r="NZK1374" s="3"/>
      <c r="NZL1374" s="3"/>
      <c r="NZM1374" s="3"/>
      <c r="NZN1374" s="3"/>
      <c r="NZO1374" s="3"/>
      <c r="NZP1374" s="3"/>
      <c r="NZQ1374" s="3"/>
      <c r="NZR1374" s="3"/>
      <c r="NZS1374" s="3"/>
      <c r="NZT1374" s="3"/>
      <c r="NZU1374" s="3"/>
      <c r="NZV1374" s="3"/>
      <c r="NZW1374" s="3"/>
      <c r="NZX1374" s="3"/>
      <c r="NZY1374" s="3"/>
      <c r="NZZ1374" s="3"/>
      <c r="OAA1374" s="3"/>
      <c r="OAB1374" s="3"/>
      <c r="OAC1374" s="3"/>
      <c r="OAD1374" s="3"/>
      <c r="OAE1374" s="3"/>
      <c r="OAF1374" s="3"/>
      <c r="OAG1374" s="3"/>
      <c r="OAH1374" s="3"/>
      <c r="OAI1374" s="3"/>
      <c r="OAJ1374" s="3"/>
      <c r="OAK1374" s="3"/>
      <c r="OAL1374" s="3"/>
      <c r="OAM1374" s="3"/>
      <c r="OAN1374" s="3"/>
      <c r="OAO1374" s="3"/>
      <c r="OAP1374" s="3"/>
      <c r="OAQ1374" s="3"/>
      <c r="OAR1374" s="3"/>
      <c r="OAS1374" s="3"/>
      <c r="OAT1374" s="3"/>
      <c r="OAU1374" s="3"/>
      <c r="OAV1374" s="3"/>
      <c r="OAW1374" s="3"/>
      <c r="OAX1374" s="3"/>
      <c r="OAY1374" s="3"/>
      <c r="OAZ1374" s="3"/>
      <c r="OBA1374" s="3"/>
      <c r="OBB1374" s="3"/>
      <c r="OBC1374" s="3"/>
      <c r="OBD1374" s="3"/>
      <c r="OBE1374" s="3"/>
      <c r="OBF1374" s="3"/>
      <c r="OBG1374" s="3"/>
      <c r="OBH1374" s="3"/>
      <c r="OBI1374" s="3"/>
      <c r="OBJ1374" s="3"/>
      <c r="OBK1374" s="3"/>
      <c r="OBL1374" s="3"/>
      <c r="OBM1374" s="3"/>
      <c r="OBN1374" s="3"/>
      <c r="OBO1374" s="3"/>
      <c r="OBP1374" s="3"/>
      <c r="OBQ1374" s="3"/>
      <c r="OBR1374" s="3"/>
      <c r="OBS1374" s="3"/>
      <c r="OBT1374" s="3"/>
      <c r="OBU1374" s="3"/>
      <c r="OBV1374" s="3"/>
      <c r="OBW1374" s="3"/>
      <c r="OBX1374" s="3"/>
      <c r="OBY1374" s="3"/>
      <c r="OBZ1374" s="3"/>
      <c r="OCA1374" s="3"/>
      <c r="OCB1374" s="3"/>
      <c r="OCC1374" s="3"/>
      <c r="OCD1374" s="3"/>
      <c r="OCE1374" s="3"/>
      <c r="OCF1374" s="3"/>
      <c r="OCG1374" s="3"/>
      <c r="OCH1374" s="3"/>
      <c r="OCI1374" s="3"/>
      <c r="OCJ1374" s="3"/>
      <c r="OCK1374" s="3"/>
      <c r="OCL1374" s="3"/>
      <c r="OCM1374" s="3"/>
      <c r="OCN1374" s="3"/>
      <c r="OCO1374" s="3"/>
      <c r="OCP1374" s="3"/>
      <c r="OCQ1374" s="3"/>
      <c r="OCR1374" s="3"/>
      <c r="OCS1374" s="3"/>
      <c r="OCT1374" s="3"/>
      <c r="OCU1374" s="3"/>
      <c r="OCV1374" s="3"/>
      <c r="OCW1374" s="3"/>
      <c r="OCX1374" s="3"/>
      <c r="OCY1374" s="3"/>
      <c r="OCZ1374" s="3"/>
      <c r="ODA1374" s="3"/>
      <c r="ODB1374" s="3"/>
      <c r="ODC1374" s="3"/>
      <c r="ODD1374" s="3"/>
      <c r="ODE1374" s="3"/>
      <c r="ODF1374" s="3"/>
      <c r="ODG1374" s="3"/>
      <c r="ODH1374" s="3"/>
      <c r="ODI1374" s="3"/>
      <c r="ODJ1374" s="3"/>
      <c r="ODK1374" s="3"/>
      <c r="ODL1374" s="3"/>
      <c r="ODM1374" s="3"/>
      <c r="ODN1374" s="3"/>
      <c r="ODO1374" s="3"/>
      <c r="ODP1374" s="3"/>
      <c r="ODQ1374" s="3"/>
      <c r="ODR1374" s="3"/>
      <c r="ODS1374" s="3"/>
      <c r="ODT1374" s="3"/>
      <c r="ODU1374" s="3"/>
      <c r="ODV1374" s="3"/>
      <c r="ODW1374" s="3"/>
      <c r="ODX1374" s="3"/>
      <c r="ODY1374" s="3"/>
      <c r="ODZ1374" s="3"/>
      <c r="OEA1374" s="3"/>
      <c r="OEB1374" s="3"/>
      <c r="OEC1374" s="3"/>
      <c r="OED1374" s="3"/>
      <c r="OEE1374" s="3"/>
      <c r="OEF1374" s="3"/>
      <c r="OEG1374" s="3"/>
      <c r="OEH1374" s="3"/>
      <c r="OEI1374" s="3"/>
      <c r="OEJ1374" s="3"/>
      <c r="OEK1374" s="3"/>
      <c r="OEL1374" s="3"/>
      <c r="OEM1374" s="3"/>
      <c r="OEN1374" s="3"/>
      <c r="OEO1374" s="3"/>
      <c r="OEP1374" s="3"/>
      <c r="OEQ1374" s="3"/>
      <c r="OER1374" s="3"/>
      <c r="OES1374" s="3"/>
      <c r="OET1374" s="3"/>
      <c r="OEU1374" s="3"/>
      <c r="OEV1374" s="3"/>
      <c r="OEW1374" s="3"/>
      <c r="OEX1374" s="3"/>
      <c r="OEY1374" s="3"/>
      <c r="OEZ1374" s="3"/>
      <c r="OFA1374" s="3"/>
      <c r="OFB1374" s="3"/>
      <c r="OFC1374" s="3"/>
      <c r="OFD1374" s="3"/>
      <c r="OFE1374" s="3"/>
      <c r="OFF1374" s="3"/>
      <c r="OFG1374" s="3"/>
      <c r="OFH1374" s="3"/>
      <c r="OFI1374" s="3"/>
      <c r="OFJ1374" s="3"/>
      <c r="OFK1374" s="3"/>
      <c r="OFL1374" s="3"/>
      <c r="OFM1374" s="3"/>
      <c r="OFN1374" s="3"/>
      <c r="OFO1374" s="3"/>
      <c r="OFP1374" s="3"/>
      <c r="OFQ1374" s="3"/>
      <c r="OFR1374" s="3"/>
      <c r="OFS1374" s="3"/>
      <c r="OFT1374" s="3"/>
      <c r="OFU1374" s="3"/>
      <c r="OFV1374" s="3"/>
      <c r="OFW1374" s="3"/>
      <c r="OFX1374" s="3"/>
      <c r="OFY1374" s="3"/>
      <c r="OFZ1374" s="3"/>
      <c r="OGA1374" s="3"/>
      <c r="OGB1374" s="3"/>
      <c r="OGC1374" s="3"/>
      <c r="OGD1374" s="3"/>
      <c r="OGE1374" s="3"/>
      <c r="OGF1374" s="3"/>
      <c r="OGG1374" s="3"/>
      <c r="OGH1374" s="3"/>
      <c r="OGI1374" s="3"/>
      <c r="OGJ1374" s="3"/>
      <c r="OGK1374" s="3"/>
      <c r="OGL1374" s="3"/>
      <c r="OGM1374" s="3"/>
      <c r="OGN1374" s="3"/>
      <c r="OGO1374" s="3"/>
      <c r="OGP1374" s="3"/>
      <c r="OGQ1374" s="3"/>
      <c r="OGR1374" s="3"/>
      <c r="OGS1374" s="3"/>
      <c r="OGT1374" s="3"/>
      <c r="OGU1374" s="3"/>
      <c r="OGV1374" s="3"/>
      <c r="OGW1374" s="3"/>
      <c r="OGX1374" s="3"/>
      <c r="OGY1374" s="3"/>
      <c r="OGZ1374" s="3"/>
      <c r="OHA1374" s="3"/>
      <c r="OHB1374" s="3"/>
      <c r="OHC1374" s="3"/>
      <c r="OHD1374" s="3"/>
      <c r="OHE1374" s="3"/>
      <c r="OHF1374" s="3"/>
      <c r="OHG1374" s="3"/>
      <c r="OHH1374" s="3"/>
      <c r="OHI1374" s="3"/>
      <c r="OHJ1374" s="3"/>
      <c r="OHK1374" s="3"/>
      <c r="OHL1374" s="3"/>
      <c r="OHM1374" s="3"/>
      <c r="OHN1374" s="3"/>
      <c r="OHO1374" s="3"/>
      <c r="OHP1374" s="3"/>
      <c r="OHQ1374" s="3"/>
      <c r="OHR1374" s="3"/>
      <c r="OHS1374" s="3"/>
      <c r="OHT1374" s="3"/>
      <c r="OHU1374" s="3"/>
      <c r="OHV1374" s="3"/>
      <c r="OHW1374" s="3"/>
      <c r="OHX1374" s="3"/>
      <c r="OHY1374" s="3"/>
      <c r="OHZ1374" s="3"/>
      <c r="OIA1374" s="3"/>
      <c r="OIB1374" s="3"/>
      <c r="OIC1374" s="3"/>
      <c r="OID1374" s="3"/>
      <c r="OIE1374" s="3"/>
      <c r="OIF1374" s="3"/>
      <c r="OIG1374" s="3"/>
      <c r="OIH1374" s="3"/>
      <c r="OII1374" s="3"/>
      <c r="OIJ1374" s="3"/>
      <c r="OIK1374" s="3"/>
      <c r="OIL1374" s="3"/>
      <c r="OIM1374" s="3"/>
      <c r="OIN1374" s="3"/>
      <c r="OIO1374" s="3"/>
      <c r="OIP1374" s="3"/>
      <c r="OIQ1374" s="3"/>
      <c r="OIR1374" s="3"/>
      <c r="OIS1374" s="3"/>
      <c r="OIT1374" s="3"/>
      <c r="OIU1374" s="3"/>
      <c r="OIV1374" s="3"/>
      <c r="OIW1374" s="3"/>
      <c r="OIX1374" s="3"/>
      <c r="OIY1374" s="3"/>
      <c r="OIZ1374" s="3"/>
      <c r="OJA1374" s="3"/>
      <c r="OJB1374" s="3"/>
      <c r="OJC1374" s="3"/>
      <c r="OJD1374" s="3"/>
      <c r="OJE1374" s="3"/>
      <c r="OJF1374" s="3"/>
      <c r="OJG1374" s="3"/>
      <c r="OJH1374" s="3"/>
      <c r="OJI1374" s="3"/>
      <c r="OJJ1374" s="3"/>
      <c r="OJK1374" s="3"/>
      <c r="OJL1374" s="3"/>
      <c r="OJM1374" s="3"/>
      <c r="OJN1374" s="3"/>
      <c r="OJO1374" s="3"/>
      <c r="OJP1374" s="3"/>
      <c r="OJQ1374" s="3"/>
      <c r="OJR1374" s="3"/>
      <c r="OJS1374" s="3"/>
      <c r="OJT1374" s="3"/>
      <c r="OJU1374" s="3"/>
      <c r="OJV1374" s="3"/>
      <c r="OJW1374" s="3"/>
      <c r="OJX1374" s="3"/>
      <c r="OJY1374" s="3"/>
      <c r="OJZ1374" s="3"/>
      <c r="OKA1374" s="3"/>
      <c r="OKB1374" s="3"/>
      <c r="OKC1374" s="3"/>
      <c r="OKD1374" s="3"/>
      <c r="OKE1374" s="3"/>
      <c r="OKF1374" s="3"/>
      <c r="OKG1374" s="3"/>
      <c r="OKH1374" s="3"/>
      <c r="OKI1374" s="3"/>
      <c r="OKJ1374" s="3"/>
      <c r="OKK1374" s="3"/>
      <c r="OKL1374" s="3"/>
      <c r="OKM1374" s="3"/>
      <c r="OKN1374" s="3"/>
      <c r="OKO1374" s="3"/>
      <c r="OKP1374" s="3"/>
      <c r="OKQ1374" s="3"/>
      <c r="OKR1374" s="3"/>
      <c r="OKS1374" s="3"/>
      <c r="OKT1374" s="3"/>
      <c r="OKU1374" s="3"/>
      <c r="OKV1374" s="3"/>
      <c r="OKW1374" s="3"/>
      <c r="OKX1374" s="3"/>
      <c r="OKY1374" s="3"/>
      <c r="OKZ1374" s="3"/>
      <c r="OLA1374" s="3"/>
      <c r="OLB1374" s="3"/>
      <c r="OLC1374" s="3"/>
      <c r="OLD1374" s="3"/>
      <c r="OLE1374" s="3"/>
      <c r="OLF1374" s="3"/>
      <c r="OLG1374" s="3"/>
      <c r="OLH1374" s="3"/>
      <c r="OLI1374" s="3"/>
      <c r="OLJ1374" s="3"/>
      <c r="OLK1374" s="3"/>
      <c r="OLL1374" s="3"/>
      <c r="OLM1374" s="3"/>
      <c r="OLN1374" s="3"/>
      <c r="OLO1374" s="3"/>
      <c r="OLP1374" s="3"/>
      <c r="OLQ1374" s="3"/>
      <c r="OLR1374" s="3"/>
      <c r="OLS1374" s="3"/>
      <c r="OLT1374" s="3"/>
      <c r="OLU1374" s="3"/>
      <c r="OLV1374" s="3"/>
      <c r="OLW1374" s="3"/>
      <c r="OLX1374" s="3"/>
      <c r="OLY1374" s="3"/>
      <c r="OLZ1374" s="3"/>
      <c r="OMA1374" s="3"/>
      <c r="OMB1374" s="3"/>
      <c r="OMC1374" s="3"/>
      <c r="OMD1374" s="3"/>
      <c r="OME1374" s="3"/>
      <c r="OMF1374" s="3"/>
      <c r="OMG1374" s="3"/>
      <c r="OMH1374" s="3"/>
      <c r="OMI1374" s="3"/>
      <c r="OMJ1374" s="3"/>
      <c r="OMK1374" s="3"/>
      <c r="OML1374" s="3"/>
      <c r="OMM1374" s="3"/>
      <c r="OMN1374" s="3"/>
      <c r="OMO1374" s="3"/>
      <c r="OMP1374" s="3"/>
      <c r="OMQ1374" s="3"/>
      <c r="OMR1374" s="3"/>
      <c r="OMS1374" s="3"/>
      <c r="OMT1374" s="3"/>
      <c r="OMU1374" s="3"/>
      <c r="OMV1374" s="3"/>
      <c r="OMW1374" s="3"/>
      <c r="OMX1374" s="3"/>
      <c r="OMY1374" s="3"/>
      <c r="OMZ1374" s="3"/>
      <c r="ONA1374" s="3"/>
      <c r="ONB1374" s="3"/>
      <c r="ONC1374" s="3"/>
      <c r="OND1374" s="3"/>
      <c r="ONE1374" s="3"/>
      <c r="ONF1374" s="3"/>
      <c r="ONG1374" s="3"/>
      <c r="ONH1374" s="3"/>
      <c r="ONI1374" s="3"/>
      <c r="ONJ1374" s="3"/>
      <c r="ONK1374" s="3"/>
      <c r="ONL1374" s="3"/>
      <c r="ONM1374" s="3"/>
      <c r="ONN1374" s="3"/>
      <c r="ONO1374" s="3"/>
      <c r="ONP1374" s="3"/>
      <c r="ONQ1374" s="3"/>
      <c r="ONR1374" s="3"/>
      <c r="ONS1374" s="3"/>
      <c r="ONT1374" s="3"/>
      <c r="ONU1374" s="3"/>
      <c r="ONV1374" s="3"/>
      <c r="ONW1374" s="3"/>
      <c r="ONX1374" s="3"/>
      <c r="ONY1374" s="3"/>
      <c r="ONZ1374" s="3"/>
      <c r="OOA1374" s="3"/>
      <c r="OOB1374" s="3"/>
      <c r="OOC1374" s="3"/>
      <c r="OOD1374" s="3"/>
      <c r="OOE1374" s="3"/>
      <c r="OOF1374" s="3"/>
      <c r="OOG1374" s="3"/>
      <c r="OOH1374" s="3"/>
      <c r="OOI1374" s="3"/>
      <c r="OOJ1374" s="3"/>
      <c r="OOK1374" s="3"/>
      <c r="OOL1374" s="3"/>
      <c r="OOM1374" s="3"/>
      <c r="OON1374" s="3"/>
      <c r="OOO1374" s="3"/>
      <c r="OOP1374" s="3"/>
      <c r="OOQ1374" s="3"/>
      <c r="OOR1374" s="3"/>
      <c r="OOS1374" s="3"/>
      <c r="OOT1374" s="3"/>
      <c r="OOU1374" s="3"/>
      <c r="OOV1374" s="3"/>
      <c r="OOW1374" s="3"/>
      <c r="OOX1374" s="3"/>
      <c r="OOY1374" s="3"/>
      <c r="OOZ1374" s="3"/>
      <c r="OPA1374" s="3"/>
      <c r="OPB1374" s="3"/>
      <c r="OPC1374" s="3"/>
      <c r="OPD1374" s="3"/>
      <c r="OPE1374" s="3"/>
      <c r="OPF1374" s="3"/>
      <c r="OPG1374" s="3"/>
      <c r="OPH1374" s="3"/>
      <c r="OPI1374" s="3"/>
      <c r="OPJ1374" s="3"/>
      <c r="OPK1374" s="3"/>
      <c r="OPL1374" s="3"/>
      <c r="OPM1374" s="3"/>
      <c r="OPN1374" s="3"/>
      <c r="OPO1374" s="3"/>
      <c r="OPP1374" s="3"/>
      <c r="OPQ1374" s="3"/>
      <c r="OPR1374" s="3"/>
      <c r="OPS1374" s="3"/>
      <c r="OPT1374" s="3"/>
      <c r="OPU1374" s="3"/>
      <c r="OPV1374" s="3"/>
      <c r="OPW1374" s="3"/>
      <c r="OPX1374" s="3"/>
      <c r="OPY1374" s="3"/>
      <c r="OPZ1374" s="3"/>
      <c r="OQA1374" s="3"/>
      <c r="OQB1374" s="3"/>
      <c r="OQC1374" s="3"/>
      <c r="OQD1374" s="3"/>
      <c r="OQE1374" s="3"/>
      <c r="OQF1374" s="3"/>
      <c r="OQG1374" s="3"/>
      <c r="OQH1374" s="3"/>
      <c r="OQI1374" s="3"/>
      <c r="OQJ1374" s="3"/>
      <c r="OQK1374" s="3"/>
      <c r="OQL1374" s="3"/>
      <c r="OQM1374" s="3"/>
      <c r="OQN1374" s="3"/>
      <c r="OQO1374" s="3"/>
      <c r="OQP1374" s="3"/>
      <c r="OQQ1374" s="3"/>
      <c r="OQR1374" s="3"/>
      <c r="OQS1374" s="3"/>
      <c r="OQT1374" s="3"/>
      <c r="OQU1374" s="3"/>
      <c r="OQV1374" s="3"/>
      <c r="OQW1374" s="3"/>
      <c r="OQX1374" s="3"/>
      <c r="OQY1374" s="3"/>
      <c r="OQZ1374" s="3"/>
      <c r="ORA1374" s="3"/>
      <c r="ORB1374" s="3"/>
      <c r="ORC1374" s="3"/>
      <c r="ORD1374" s="3"/>
      <c r="ORE1374" s="3"/>
      <c r="ORF1374" s="3"/>
      <c r="ORG1374" s="3"/>
      <c r="ORH1374" s="3"/>
      <c r="ORI1374" s="3"/>
      <c r="ORJ1374" s="3"/>
      <c r="ORK1374" s="3"/>
      <c r="ORL1374" s="3"/>
      <c r="ORM1374" s="3"/>
      <c r="ORN1374" s="3"/>
      <c r="ORO1374" s="3"/>
      <c r="ORP1374" s="3"/>
      <c r="ORQ1374" s="3"/>
      <c r="ORR1374" s="3"/>
      <c r="ORS1374" s="3"/>
      <c r="ORT1374" s="3"/>
      <c r="ORU1374" s="3"/>
      <c r="ORV1374" s="3"/>
      <c r="ORW1374" s="3"/>
      <c r="ORX1374" s="3"/>
      <c r="ORY1374" s="3"/>
      <c r="ORZ1374" s="3"/>
      <c r="OSA1374" s="3"/>
      <c r="OSB1374" s="3"/>
      <c r="OSC1374" s="3"/>
      <c r="OSD1374" s="3"/>
      <c r="OSE1374" s="3"/>
      <c r="OSF1374" s="3"/>
      <c r="OSG1374" s="3"/>
      <c r="OSH1374" s="3"/>
      <c r="OSI1374" s="3"/>
      <c r="OSJ1374" s="3"/>
      <c r="OSK1374" s="3"/>
      <c r="OSL1374" s="3"/>
      <c r="OSM1374" s="3"/>
      <c r="OSN1374" s="3"/>
      <c r="OSO1374" s="3"/>
      <c r="OSP1374" s="3"/>
      <c r="OSQ1374" s="3"/>
      <c r="OSR1374" s="3"/>
      <c r="OSS1374" s="3"/>
      <c r="OST1374" s="3"/>
      <c r="OSU1374" s="3"/>
      <c r="OSV1374" s="3"/>
      <c r="OSW1374" s="3"/>
      <c r="OSX1374" s="3"/>
      <c r="OSY1374" s="3"/>
      <c r="OSZ1374" s="3"/>
      <c r="OTA1374" s="3"/>
      <c r="OTB1374" s="3"/>
      <c r="OTC1374" s="3"/>
      <c r="OTD1374" s="3"/>
      <c r="OTE1374" s="3"/>
      <c r="OTF1374" s="3"/>
      <c r="OTG1374" s="3"/>
      <c r="OTH1374" s="3"/>
      <c r="OTI1374" s="3"/>
      <c r="OTJ1374" s="3"/>
      <c r="OTK1374" s="3"/>
      <c r="OTL1374" s="3"/>
      <c r="OTM1374" s="3"/>
      <c r="OTN1374" s="3"/>
      <c r="OTO1374" s="3"/>
      <c r="OTP1374" s="3"/>
      <c r="OTQ1374" s="3"/>
      <c r="OTR1374" s="3"/>
      <c r="OTS1374" s="3"/>
      <c r="OTT1374" s="3"/>
      <c r="OTU1374" s="3"/>
      <c r="OTV1374" s="3"/>
      <c r="OTW1374" s="3"/>
      <c r="OTX1374" s="3"/>
      <c r="OTY1374" s="3"/>
      <c r="OTZ1374" s="3"/>
      <c r="OUA1374" s="3"/>
      <c r="OUB1374" s="3"/>
      <c r="OUC1374" s="3"/>
      <c r="OUD1374" s="3"/>
      <c r="OUE1374" s="3"/>
      <c r="OUF1374" s="3"/>
      <c r="OUG1374" s="3"/>
      <c r="OUH1374" s="3"/>
      <c r="OUI1374" s="3"/>
      <c r="OUJ1374" s="3"/>
      <c r="OUK1374" s="3"/>
      <c r="OUL1374" s="3"/>
      <c r="OUM1374" s="3"/>
      <c r="OUN1374" s="3"/>
      <c r="OUO1374" s="3"/>
      <c r="OUP1374" s="3"/>
      <c r="OUQ1374" s="3"/>
      <c r="OUR1374" s="3"/>
      <c r="OUS1374" s="3"/>
      <c r="OUT1374" s="3"/>
      <c r="OUU1374" s="3"/>
      <c r="OUV1374" s="3"/>
      <c r="OUW1374" s="3"/>
      <c r="OUX1374" s="3"/>
      <c r="OUY1374" s="3"/>
      <c r="OUZ1374" s="3"/>
      <c r="OVA1374" s="3"/>
      <c r="OVB1374" s="3"/>
      <c r="OVC1374" s="3"/>
      <c r="OVD1374" s="3"/>
      <c r="OVE1374" s="3"/>
      <c r="OVF1374" s="3"/>
      <c r="OVG1374" s="3"/>
      <c r="OVH1374" s="3"/>
      <c r="OVI1374" s="3"/>
      <c r="OVJ1374" s="3"/>
      <c r="OVK1374" s="3"/>
      <c r="OVL1374" s="3"/>
      <c r="OVM1374" s="3"/>
      <c r="OVN1374" s="3"/>
      <c r="OVO1374" s="3"/>
      <c r="OVP1374" s="3"/>
      <c r="OVQ1374" s="3"/>
      <c r="OVR1374" s="3"/>
      <c r="OVS1374" s="3"/>
      <c r="OVT1374" s="3"/>
      <c r="OVU1374" s="3"/>
      <c r="OVV1374" s="3"/>
      <c r="OVW1374" s="3"/>
      <c r="OVX1374" s="3"/>
      <c r="OVY1374" s="3"/>
      <c r="OVZ1374" s="3"/>
      <c r="OWA1374" s="3"/>
      <c r="OWB1374" s="3"/>
      <c r="OWC1374" s="3"/>
      <c r="OWD1374" s="3"/>
      <c r="OWE1374" s="3"/>
      <c r="OWF1374" s="3"/>
      <c r="OWG1374" s="3"/>
      <c r="OWH1374" s="3"/>
      <c r="OWI1374" s="3"/>
      <c r="OWJ1374" s="3"/>
      <c r="OWK1374" s="3"/>
      <c r="OWL1374" s="3"/>
      <c r="OWM1374" s="3"/>
      <c r="OWN1374" s="3"/>
      <c r="OWO1374" s="3"/>
      <c r="OWP1374" s="3"/>
      <c r="OWQ1374" s="3"/>
      <c r="OWR1374" s="3"/>
      <c r="OWS1374" s="3"/>
      <c r="OWT1374" s="3"/>
      <c r="OWU1374" s="3"/>
      <c r="OWV1374" s="3"/>
      <c r="OWW1374" s="3"/>
      <c r="OWX1374" s="3"/>
      <c r="OWY1374" s="3"/>
      <c r="OWZ1374" s="3"/>
      <c r="OXA1374" s="3"/>
      <c r="OXB1374" s="3"/>
      <c r="OXC1374" s="3"/>
      <c r="OXD1374" s="3"/>
      <c r="OXE1374" s="3"/>
      <c r="OXF1374" s="3"/>
      <c r="OXG1374" s="3"/>
      <c r="OXH1374" s="3"/>
      <c r="OXI1374" s="3"/>
      <c r="OXJ1374" s="3"/>
      <c r="OXK1374" s="3"/>
      <c r="OXL1374" s="3"/>
      <c r="OXM1374" s="3"/>
      <c r="OXN1374" s="3"/>
      <c r="OXO1374" s="3"/>
      <c r="OXP1374" s="3"/>
      <c r="OXQ1374" s="3"/>
      <c r="OXR1374" s="3"/>
      <c r="OXS1374" s="3"/>
      <c r="OXT1374" s="3"/>
      <c r="OXU1374" s="3"/>
      <c r="OXV1374" s="3"/>
      <c r="OXW1374" s="3"/>
      <c r="OXX1374" s="3"/>
      <c r="OXY1374" s="3"/>
      <c r="OXZ1374" s="3"/>
      <c r="OYA1374" s="3"/>
      <c r="OYB1374" s="3"/>
      <c r="OYC1374" s="3"/>
      <c r="OYD1374" s="3"/>
      <c r="OYE1374" s="3"/>
      <c r="OYF1374" s="3"/>
      <c r="OYG1374" s="3"/>
      <c r="OYH1374" s="3"/>
      <c r="OYI1374" s="3"/>
      <c r="OYJ1374" s="3"/>
      <c r="OYK1374" s="3"/>
      <c r="OYL1374" s="3"/>
      <c r="OYM1374" s="3"/>
      <c r="OYN1374" s="3"/>
      <c r="OYO1374" s="3"/>
      <c r="OYP1374" s="3"/>
      <c r="OYQ1374" s="3"/>
      <c r="OYR1374" s="3"/>
      <c r="OYS1374" s="3"/>
      <c r="OYT1374" s="3"/>
      <c r="OYU1374" s="3"/>
      <c r="OYV1374" s="3"/>
      <c r="OYW1374" s="3"/>
      <c r="OYX1374" s="3"/>
      <c r="OYY1374" s="3"/>
      <c r="OYZ1374" s="3"/>
      <c r="OZA1374" s="3"/>
      <c r="OZB1374" s="3"/>
      <c r="OZC1374" s="3"/>
      <c r="OZD1374" s="3"/>
      <c r="OZE1374" s="3"/>
      <c r="OZF1374" s="3"/>
      <c r="OZG1374" s="3"/>
      <c r="OZH1374" s="3"/>
      <c r="OZI1374" s="3"/>
      <c r="OZJ1374" s="3"/>
      <c r="OZK1374" s="3"/>
      <c r="OZL1374" s="3"/>
      <c r="OZM1374" s="3"/>
      <c r="OZN1374" s="3"/>
      <c r="OZO1374" s="3"/>
      <c r="OZP1374" s="3"/>
      <c r="OZQ1374" s="3"/>
      <c r="OZR1374" s="3"/>
      <c r="OZS1374" s="3"/>
      <c r="OZT1374" s="3"/>
      <c r="OZU1374" s="3"/>
      <c r="OZV1374" s="3"/>
      <c r="OZW1374" s="3"/>
      <c r="OZX1374" s="3"/>
      <c r="OZY1374" s="3"/>
      <c r="OZZ1374" s="3"/>
      <c r="PAA1374" s="3"/>
      <c r="PAB1374" s="3"/>
      <c r="PAC1374" s="3"/>
      <c r="PAD1374" s="3"/>
      <c r="PAE1374" s="3"/>
      <c r="PAF1374" s="3"/>
      <c r="PAG1374" s="3"/>
      <c r="PAH1374" s="3"/>
      <c r="PAI1374" s="3"/>
      <c r="PAJ1374" s="3"/>
      <c r="PAK1374" s="3"/>
      <c r="PAL1374" s="3"/>
      <c r="PAM1374" s="3"/>
      <c r="PAN1374" s="3"/>
      <c r="PAO1374" s="3"/>
      <c r="PAP1374" s="3"/>
      <c r="PAQ1374" s="3"/>
      <c r="PAR1374" s="3"/>
      <c r="PAS1374" s="3"/>
      <c r="PAT1374" s="3"/>
      <c r="PAU1374" s="3"/>
      <c r="PAV1374" s="3"/>
      <c r="PAW1374" s="3"/>
      <c r="PAX1374" s="3"/>
      <c r="PAY1374" s="3"/>
      <c r="PAZ1374" s="3"/>
      <c r="PBA1374" s="3"/>
      <c r="PBB1374" s="3"/>
      <c r="PBC1374" s="3"/>
      <c r="PBD1374" s="3"/>
      <c r="PBE1374" s="3"/>
      <c r="PBF1374" s="3"/>
      <c r="PBG1374" s="3"/>
      <c r="PBH1374" s="3"/>
      <c r="PBI1374" s="3"/>
      <c r="PBJ1374" s="3"/>
      <c r="PBK1374" s="3"/>
      <c r="PBL1374" s="3"/>
      <c r="PBM1374" s="3"/>
      <c r="PBN1374" s="3"/>
      <c r="PBO1374" s="3"/>
      <c r="PBP1374" s="3"/>
      <c r="PBQ1374" s="3"/>
      <c r="PBR1374" s="3"/>
      <c r="PBS1374" s="3"/>
      <c r="PBT1374" s="3"/>
      <c r="PBU1374" s="3"/>
      <c r="PBV1374" s="3"/>
      <c r="PBW1374" s="3"/>
      <c r="PBX1374" s="3"/>
      <c r="PBY1374" s="3"/>
      <c r="PBZ1374" s="3"/>
      <c r="PCA1374" s="3"/>
      <c r="PCB1374" s="3"/>
      <c r="PCC1374" s="3"/>
      <c r="PCD1374" s="3"/>
      <c r="PCE1374" s="3"/>
      <c r="PCF1374" s="3"/>
      <c r="PCG1374" s="3"/>
      <c r="PCH1374" s="3"/>
      <c r="PCI1374" s="3"/>
      <c r="PCJ1374" s="3"/>
      <c r="PCK1374" s="3"/>
      <c r="PCL1374" s="3"/>
      <c r="PCM1374" s="3"/>
      <c r="PCN1374" s="3"/>
      <c r="PCO1374" s="3"/>
      <c r="PCP1374" s="3"/>
      <c r="PCQ1374" s="3"/>
      <c r="PCR1374" s="3"/>
      <c r="PCS1374" s="3"/>
      <c r="PCT1374" s="3"/>
      <c r="PCU1374" s="3"/>
      <c r="PCV1374" s="3"/>
      <c r="PCW1374" s="3"/>
      <c r="PCX1374" s="3"/>
      <c r="PCY1374" s="3"/>
      <c r="PCZ1374" s="3"/>
      <c r="PDA1374" s="3"/>
      <c r="PDB1374" s="3"/>
      <c r="PDC1374" s="3"/>
      <c r="PDD1374" s="3"/>
      <c r="PDE1374" s="3"/>
      <c r="PDF1374" s="3"/>
      <c r="PDG1374" s="3"/>
      <c r="PDH1374" s="3"/>
      <c r="PDI1374" s="3"/>
      <c r="PDJ1374" s="3"/>
      <c r="PDK1374" s="3"/>
      <c r="PDL1374" s="3"/>
      <c r="PDM1374" s="3"/>
      <c r="PDN1374" s="3"/>
      <c r="PDO1374" s="3"/>
      <c r="PDP1374" s="3"/>
      <c r="PDQ1374" s="3"/>
      <c r="PDR1374" s="3"/>
      <c r="PDS1374" s="3"/>
      <c r="PDT1374" s="3"/>
      <c r="PDU1374" s="3"/>
      <c r="PDV1374" s="3"/>
      <c r="PDW1374" s="3"/>
      <c r="PDX1374" s="3"/>
      <c r="PDY1374" s="3"/>
      <c r="PDZ1374" s="3"/>
      <c r="PEA1374" s="3"/>
      <c r="PEB1374" s="3"/>
      <c r="PEC1374" s="3"/>
      <c r="PED1374" s="3"/>
      <c r="PEE1374" s="3"/>
      <c r="PEF1374" s="3"/>
      <c r="PEG1374" s="3"/>
      <c r="PEH1374" s="3"/>
      <c r="PEI1374" s="3"/>
      <c r="PEJ1374" s="3"/>
      <c r="PEK1374" s="3"/>
      <c r="PEL1374" s="3"/>
      <c r="PEM1374" s="3"/>
      <c r="PEN1374" s="3"/>
      <c r="PEO1374" s="3"/>
      <c r="PEP1374" s="3"/>
      <c r="PEQ1374" s="3"/>
      <c r="PER1374" s="3"/>
      <c r="PES1374" s="3"/>
      <c r="PET1374" s="3"/>
      <c r="PEU1374" s="3"/>
      <c r="PEV1374" s="3"/>
      <c r="PEW1374" s="3"/>
      <c r="PEX1374" s="3"/>
      <c r="PEY1374" s="3"/>
      <c r="PEZ1374" s="3"/>
      <c r="PFA1374" s="3"/>
      <c r="PFB1374" s="3"/>
      <c r="PFC1374" s="3"/>
      <c r="PFD1374" s="3"/>
      <c r="PFE1374" s="3"/>
      <c r="PFF1374" s="3"/>
      <c r="PFG1374" s="3"/>
      <c r="PFH1374" s="3"/>
      <c r="PFI1374" s="3"/>
      <c r="PFJ1374" s="3"/>
      <c r="PFK1374" s="3"/>
      <c r="PFL1374" s="3"/>
      <c r="PFM1374" s="3"/>
      <c r="PFN1374" s="3"/>
      <c r="PFO1374" s="3"/>
      <c r="PFP1374" s="3"/>
      <c r="PFQ1374" s="3"/>
      <c r="PFR1374" s="3"/>
      <c r="PFS1374" s="3"/>
      <c r="PFT1374" s="3"/>
      <c r="PFU1374" s="3"/>
      <c r="PFV1374" s="3"/>
      <c r="PFW1374" s="3"/>
      <c r="PFX1374" s="3"/>
      <c r="PFY1374" s="3"/>
      <c r="PFZ1374" s="3"/>
      <c r="PGA1374" s="3"/>
      <c r="PGB1374" s="3"/>
      <c r="PGC1374" s="3"/>
      <c r="PGD1374" s="3"/>
      <c r="PGE1374" s="3"/>
      <c r="PGF1374" s="3"/>
      <c r="PGG1374" s="3"/>
      <c r="PGH1374" s="3"/>
      <c r="PGI1374" s="3"/>
      <c r="PGJ1374" s="3"/>
      <c r="PGK1374" s="3"/>
      <c r="PGL1374" s="3"/>
      <c r="PGM1374" s="3"/>
      <c r="PGN1374" s="3"/>
      <c r="PGO1374" s="3"/>
      <c r="PGP1374" s="3"/>
      <c r="PGQ1374" s="3"/>
      <c r="PGR1374" s="3"/>
      <c r="PGS1374" s="3"/>
      <c r="PGT1374" s="3"/>
      <c r="PGU1374" s="3"/>
      <c r="PGV1374" s="3"/>
      <c r="PGW1374" s="3"/>
      <c r="PGX1374" s="3"/>
      <c r="PGY1374" s="3"/>
      <c r="PGZ1374" s="3"/>
      <c r="PHA1374" s="3"/>
      <c r="PHB1374" s="3"/>
      <c r="PHC1374" s="3"/>
      <c r="PHD1374" s="3"/>
      <c r="PHE1374" s="3"/>
      <c r="PHF1374" s="3"/>
      <c r="PHG1374" s="3"/>
      <c r="PHH1374" s="3"/>
      <c r="PHI1374" s="3"/>
      <c r="PHJ1374" s="3"/>
      <c r="PHK1374" s="3"/>
      <c r="PHL1374" s="3"/>
      <c r="PHM1374" s="3"/>
      <c r="PHN1374" s="3"/>
      <c r="PHO1374" s="3"/>
      <c r="PHP1374" s="3"/>
      <c r="PHQ1374" s="3"/>
      <c r="PHR1374" s="3"/>
      <c r="PHS1374" s="3"/>
      <c r="PHT1374" s="3"/>
      <c r="PHU1374" s="3"/>
      <c r="PHV1374" s="3"/>
      <c r="PHW1374" s="3"/>
      <c r="PHX1374" s="3"/>
      <c r="PHY1374" s="3"/>
      <c r="PHZ1374" s="3"/>
      <c r="PIA1374" s="3"/>
      <c r="PIB1374" s="3"/>
      <c r="PIC1374" s="3"/>
      <c r="PID1374" s="3"/>
      <c r="PIE1374" s="3"/>
      <c r="PIF1374" s="3"/>
      <c r="PIG1374" s="3"/>
      <c r="PIH1374" s="3"/>
      <c r="PII1374" s="3"/>
      <c r="PIJ1374" s="3"/>
      <c r="PIK1374" s="3"/>
      <c r="PIL1374" s="3"/>
      <c r="PIM1374" s="3"/>
      <c r="PIN1374" s="3"/>
      <c r="PIO1374" s="3"/>
      <c r="PIP1374" s="3"/>
      <c r="PIQ1374" s="3"/>
      <c r="PIR1374" s="3"/>
      <c r="PIS1374" s="3"/>
      <c r="PIT1374" s="3"/>
      <c r="PIU1374" s="3"/>
      <c r="PIV1374" s="3"/>
      <c r="PIW1374" s="3"/>
      <c r="PIX1374" s="3"/>
      <c r="PIY1374" s="3"/>
      <c r="PIZ1374" s="3"/>
      <c r="PJA1374" s="3"/>
      <c r="PJB1374" s="3"/>
      <c r="PJC1374" s="3"/>
      <c r="PJD1374" s="3"/>
      <c r="PJE1374" s="3"/>
      <c r="PJF1374" s="3"/>
      <c r="PJG1374" s="3"/>
      <c r="PJH1374" s="3"/>
      <c r="PJI1374" s="3"/>
      <c r="PJJ1374" s="3"/>
      <c r="PJK1374" s="3"/>
      <c r="PJL1374" s="3"/>
      <c r="PJM1374" s="3"/>
      <c r="PJN1374" s="3"/>
      <c r="PJO1374" s="3"/>
      <c r="PJP1374" s="3"/>
      <c r="PJQ1374" s="3"/>
      <c r="PJR1374" s="3"/>
      <c r="PJS1374" s="3"/>
      <c r="PJT1374" s="3"/>
      <c r="PJU1374" s="3"/>
      <c r="PJV1374" s="3"/>
      <c r="PJW1374" s="3"/>
      <c r="PJX1374" s="3"/>
      <c r="PJY1374" s="3"/>
      <c r="PJZ1374" s="3"/>
      <c r="PKA1374" s="3"/>
      <c r="PKB1374" s="3"/>
      <c r="PKC1374" s="3"/>
      <c r="PKD1374" s="3"/>
      <c r="PKE1374" s="3"/>
      <c r="PKF1374" s="3"/>
      <c r="PKG1374" s="3"/>
      <c r="PKH1374" s="3"/>
      <c r="PKI1374" s="3"/>
      <c r="PKJ1374" s="3"/>
      <c r="PKK1374" s="3"/>
      <c r="PKL1374" s="3"/>
      <c r="PKM1374" s="3"/>
      <c r="PKN1374" s="3"/>
      <c r="PKO1374" s="3"/>
      <c r="PKP1374" s="3"/>
      <c r="PKQ1374" s="3"/>
      <c r="PKR1374" s="3"/>
      <c r="PKS1374" s="3"/>
      <c r="PKT1374" s="3"/>
      <c r="PKU1374" s="3"/>
      <c r="PKV1374" s="3"/>
      <c r="PKW1374" s="3"/>
      <c r="PKX1374" s="3"/>
      <c r="PKY1374" s="3"/>
      <c r="PKZ1374" s="3"/>
      <c r="PLA1374" s="3"/>
      <c r="PLB1374" s="3"/>
      <c r="PLC1374" s="3"/>
      <c r="PLD1374" s="3"/>
      <c r="PLE1374" s="3"/>
      <c r="PLF1374" s="3"/>
      <c r="PLG1374" s="3"/>
      <c r="PLH1374" s="3"/>
      <c r="PLI1374" s="3"/>
      <c r="PLJ1374" s="3"/>
      <c r="PLK1374" s="3"/>
      <c r="PLL1374" s="3"/>
      <c r="PLM1374" s="3"/>
      <c r="PLN1374" s="3"/>
      <c r="PLO1374" s="3"/>
      <c r="PLP1374" s="3"/>
      <c r="PLQ1374" s="3"/>
      <c r="PLR1374" s="3"/>
      <c r="PLS1374" s="3"/>
      <c r="PLT1374" s="3"/>
      <c r="PLU1374" s="3"/>
      <c r="PLV1374" s="3"/>
      <c r="PLW1374" s="3"/>
      <c r="PLX1374" s="3"/>
      <c r="PLY1374" s="3"/>
      <c r="PLZ1374" s="3"/>
      <c r="PMA1374" s="3"/>
      <c r="PMB1374" s="3"/>
      <c r="PMC1374" s="3"/>
      <c r="PMD1374" s="3"/>
      <c r="PME1374" s="3"/>
      <c r="PMF1374" s="3"/>
      <c r="PMG1374" s="3"/>
      <c r="PMH1374" s="3"/>
      <c r="PMI1374" s="3"/>
      <c r="PMJ1374" s="3"/>
      <c r="PMK1374" s="3"/>
      <c r="PML1374" s="3"/>
      <c r="PMM1374" s="3"/>
      <c r="PMN1374" s="3"/>
      <c r="PMO1374" s="3"/>
      <c r="PMP1374" s="3"/>
      <c r="PMQ1374" s="3"/>
      <c r="PMR1374" s="3"/>
      <c r="PMS1374" s="3"/>
      <c r="PMT1374" s="3"/>
      <c r="PMU1374" s="3"/>
      <c r="PMV1374" s="3"/>
      <c r="PMW1374" s="3"/>
      <c r="PMX1374" s="3"/>
      <c r="PMY1374" s="3"/>
      <c r="PMZ1374" s="3"/>
      <c r="PNA1374" s="3"/>
      <c r="PNB1374" s="3"/>
      <c r="PNC1374" s="3"/>
      <c r="PND1374" s="3"/>
      <c r="PNE1374" s="3"/>
      <c r="PNF1374" s="3"/>
      <c r="PNG1374" s="3"/>
      <c r="PNH1374" s="3"/>
      <c r="PNI1374" s="3"/>
      <c r="PNJ1374" s="3"/>
      <c r="PNK1374" s="3"/>
      <c r="PNL1374" s="3"/>
      <c r="PNM1374" s="3"/>
      <c r="PNN1374" s="3"/>
      <c r="PNO1374" s="3"/>
      <c r="PNP1374" s="3"/>
      <c r="PNQ1374" s="3"/>
      <c r="PNR1374" s="3"/>
      <c r="PNS1374" s="3"/>
      <c r="PNT1374" s="3"/>
      <c r="PNU1374" s="3"/>
      <c r="PNV1374" s="3"/>
      <c r="PNW1374" s="3"/>
      <c r="PNX1374" s="3"/>
      <c r="PNY1374" s="3"/>
      <c r="PNZ1374" s="3"/>
      <c r="POA1374" s="3"/>
      <c r="POB1374" s="3"/>
      <c r="POC1374" s="3"/>
      <c r="POD1374" s="3"/>
      <c r="POE1374" s="3"/>
      <c r="POF1374" s="3"/>
      <c r="POG1374" s="3"/>
      <c r="POH1374" s="3"/>
      <c r="POI1374" s="3"/>
      <c r="POJ1374" s="3"/>
      <c r="POK1374" s="3"/>
      <c r="POL1374" s="3"/>
      <c r="POM1374" s="3"/>
      <c r="PON1374" s="3"/>
      <c r="POO1374" s="3"/>
      <c r="POP1374" s="3"/>
      <c r="POQ1374" s="3"/>
      <c r="POR1374" s="3"/>
      <c r="POS1374" s="3"/>
      <c r="POT1374" s="3"/>
      <c r="POU1374" s="3"/>
      <c r="POV1374" s="3"/>
      <c r="POW1374" s="3"/>
      <c r="POX1374" s="3"/>
      <c r="POY1374" s="3"/>
      <c r="POZ1374" s="3"/>
      <c r="PPA1374" s="3"/>
      <c r="PPB1374" s="3"/>
      <c r="PPC1374" s="3"/>
      <c r="PPD1374" s="3"/>
      <c r="PPE1374" s="3"/>
      <c r="PPF1374" s="3"/>
      <c r="PPG1374" s="3"/>
      <c r="PPH1374" s="3"/>
      <c r="PPI1374" s="3"/>
      <c r="PPJ1374" s="3"/>
      <c r="PPK1374" s="3"/>
      <c r="PPL1374" s="3"/>
      <c r="PPM1374" s="3"/>
      <c r="PPN1374" s="3"/>
      <c r="PPO1374" s="3"/>
      <c r="PPP1374" s="3"/>
      <c r="PPQ1374" s="3"/>
      <c r="PPR1374" s="3"/>
      <c r="PPS1374" s="3"/>
      <c r="PPT1374" s="3"/>
      <c r="PPU1374" s="3"/>
      <c r="PPV1374" s="3"/>
      <c r="PPW1374" s="3"/>
      <c r="PPX1374" s="3"/>
      <c r="PPY1374" s="3"/>
      <c r="PPZ1374" s="3"/>
      <c r="PQA1374" s="3"/>
      <c r="PQB1374" s="3"/>
      <c r="PQC1374" s="3"/>
      <c r="PQD1374" s="3"/>
      <c r="PQE1374" s="3"/>
      <c r="PQF1374" s="3"/>
      <c r="PQG1374" s="3"/>
      <c r="PQH1374" s="3"/>
      <c r="PQI1374" s="3"/>
      <c r="PQJ1374" s="3"/>
      <c r="PQK1374" s="3"/>
      <c r="PQL1374" s="3"/>
      <c r="PQM1374" s="3"/>
      <c r="PQN1374" s="3"/>
      <c r="PQO1374" s="3"/>
      <c r="PQP1374" s="3"/>
      <c r="PQQ1374" s="3"/>
      <c r="PQR1374" s="3"/>
      <c r="PQS1374" s="3"/>
      <c r="PQT1374" s="3"/>
      <c r="PQU1374" s="3"/>
      <c r="PQV1374" s="3"/>
      <c r="PQW1374" s="3"/>
      <c r="PQX1374" s="3"/>
      <c r="PQY1374" s="3"/>
      <c r="PQZ1374" s="3"/>
      <c r="PRA1374" s="3"/>
      <c r="PRB1374" s="3"/>
      <c r="PRC1374" s="3"/>
      <c r="PRD1374" s="3"/>
      <c r="PRE1374" s="3"/>
      <c r="PRF1374" s="3"/>
      <c r="PRG1374" s="3"/>
      <c r="PRH1374" s="3"/>
      <c r="PRI1374" s="3"/>
      <c r="PRJ1374" s="3"/>
      <c r="PRK1374" s="3"/>
      <c r="PRL1374" s="3"/>
      <c r="PRM1374" s="3"/>
      <c r="PRN1374" s="3"/>
      <c r="PRO1374" s="3"/>
      <c r="PRP1374" s="3"/>
      <c r="PRQ1374" s="3"/>
      <c r="PRR1374" s="3"/>
      <c r="PRS1374" s="3"/>
      <c r="PRT1374" s="3"/>
      <c r="PRU1374" s="3"/>
      <c r="PRV1374" s="3"/>
      <c r="PRW1374" s="3"/>
      <c r="PRX1374" s="3"/>
      <c r="PRY1374" s="3"/>
      <c r="PRZ1374" s="3"/>
      <c r="PSA1374" s="3"/>
      <c r="PSB1374" s="3"/>
      <c r="PSC1374" s="3"/>
      <c r="PSD1374" s="3"/>
      <c r="PSE1374" s="3"/>
      <c r="PSF1374" s="3"/>
      <c r="PSG1374" s="3"/>
      <c r="PSH1374" s="3"/>
      <c r="PSI1374" s="3"/>
      <c r="PSJ1374" s="3"/>
      <c r="PSK1374" s="3"/>
      <c r="PSL1374" s="3"/>
      <c r="PSM1374" s="3"/>
      <c r="PSN1374" s="3"/>
      <c r="PSO1374" s="3"/>
      <c r="PSP1374" s="3"/>
      <c r="PSQ1374" s="3"/>
      <c r="PSR1374" s="3"/>
      <c r="PSS1374" s="3"/>
      <c r="PST1374" s="3"/>
      <c r="PSU1374" s="3"/>
      <c r="PSV1374" s="3"/>
      <c r="PSW1374" s="3"/>
      <c r="PSX1374" s="3"/>
      <c r="PSY1374" s="3"/>
      <c r="PSZ1374" s="3"/>
      <c r="PTA1374" s="3"/>
      <c r="PTB1374" s="3"/>
      <c r="PTC1374" s="3"/>
      <c r="PTD1374" s="3"/>
      <c r="PTE1374" s="3"/>
      <c r="PTF1374" s="3"/>
      <c r="PTG1374" s="3"/>
      <c r="PTH1374" s="3"/>
      <c r="PTI1374" s="3"/>
      <c r="PTJ1374" s="3"/>
      <c r="PTK1374" s="3"/>
      <c r="PTL1374" s="3"/>
      <c r="PTM1374" s="3"/>
      <c r="PTN1374" s="3"/>
      <c r="PTO1374" s="3"/>
      <c r="PTP1374" s="3"/>
      <c r="PTQ1374" s="3"/>
      <c r="PTR1374" s="3"/>
      <c r="PTS1374" s="3"/>
      <c r="PTT1374" s="3"/>
      <c r="PTU1374" s="3"/>
      <c r="PTV1374" s="3"/>
      <c r="PTW1374" s="3"/>
      <c r="PTX1374" s="3"/>
      <c r="PTY1374" s="3"/>
      <c r="PTZ1374" s="3"/>
      <c r="PUA1374" s="3"/>
      <c r="PUB1374" s="3"/>
      <c r="PUC1374" s="3"/>
      <c r="PUD1374" s="3"/>
      <c r="PUE1374" s="3"/>
      <c r="PUF1374" s="3"/>
      <c r="PUG1374" s="3"/>
      <c r="PUH1374" s="3"/>
      <c r="PUI1374" s="3"/>
      <c r="PUJ1374" s="3"/>
      <c r="PUK1374" s="3"/>
      <c r="PUL1374" s="3"/>
      <c r="PUM1374" s="3"/>
      <c r="PUN1374" s="3"/>
      <c r="PUO1374" s="3"/>
      <c r="PUP1374" s="3"/>
      <c r="PUQ1374" s="3"/>
      <c r="PUR1374" s="3"/>
      <c r="PUS1374" s="3"/>
      <c r="PUT1374" s="3"/>
      <c r="PUU1374" s="3"/>
      <c r="PUV1374" s="3"/>
      <c r="PUW1374" s="3"/>
      <c r="PUX1374" s="3"/>
      <c r="PUY1374" s="3"/>
      <c r="PUZ1374" s="3"/>
      <c r="PVA1374" s="3"/>
      <c r="PVB1374" s="3"/>
      <c r="PVC1374" s="3"/>
      <c r="PVD1374" s="3"/>
      <c r="PVE1374" s="3"/>
      <c r="PVF1374" s="3"/>
      <c r="PVG1374" s="3"/>
      <c r="PVH1374" s="3"/>
      <c r="PVI1374" s="3"/>
      <c r="PVJ1374" s="3"/>
      <c r="PVK1374" s="3"/>
      <c r="PVL1374" s="3"/>
      <c r="PVM1374" s="3"/>
      <c r="PVN1374" s="3"/>
      <c r="PVO1374" s="3"/>
      <c r="PVP1374" s="3"/>
      <c r="PVQ1374" s="3"/>
      <c r="PVR1374" s="3"/>
      <c r="PVS1374" s="3"/>
      <c r="PVT1374" s="3"/>
      <c r="PVU1374" s="3"/>
      <c r="PVV1374" s="3"/>
      <c r="PVW1374" s="3"/>
      <c r="PVX1374" s="3"/>
      <c r="PVY1374" s="3"/>
      <c r="PVZ1374" s="3"/>
      <c r="PWA1374" s="3"/>
      <c r="PWB1374" s="3"/>
      <c r="PWC1374" s="3"/>
      <c r="PWD1374" s="3"/>
      <c r="PWE1374" s="3"/>
      <c r="PWF1374" s="3"/>
      <c r="PWG1374" s="3"/>
      <c r="PWH1374" s="3"/>
      <c r="PWI1374" s="3"/>
      <c r="PWJ1374" s="3"/>
      <c r="PWK1374" s="3"/>
      <c r="PWL1374" s="3"/>
      <c r="PWM1374" s="3"/>
      <c r="PWN1374" s="3"/>
      <c r="PWO1374" s="3"/>
      <c r="PWP1374" s="3"/>
      <c r="PWQ1374" s="3"/>
      <c r="PWR1374" s="3"/>
      <c r="PWS1374" s="3"/>
      <c r="PWT1374" s="3"/>
      <c r="PWU1374" s="3"/>
      <c r="PWV1374" s="3"/>
      <c r="PWW1374" s="3"/>
      <c r="PWX1374" s="3"/>
      <c r="PWY1374" s="3"/>
      <c r="PWZ1374" s="3"/>
      <c r="PXA1374" s="3"/>
      <c r="PXB1374" s="3"/>
      <c r="PXC1374" s="3"/>
      <c r="PXD1374" s="3"/>
      <c r="PXE1374" s="3"/>
      <c r="PXF1374" s="3"/>
      <c r="PXG1374" s="3"/>
      <c r="PXH1374" s="3"/>
      <c r="PXI1374" s="3"/>
      <c r="PXJ1374" s="3"/>
      <c r="PXK1374" s="3"/>
      <c r="PXL1374" s="3"/>
      <c r="PXM1374" s="3"/>
      <c r="PXN1374" s="3"/>
      <c r="PXO1374" s="3"/>
      <c r="PXP1374" s="3"/>
      <c r="PXQ1374" s="3"/>
      <c r="PXR1374" s="3"/>
      <c r="PXS1374" s="3"/>
      <c r="PXT1374" s="3"/>
      <c r="PXU1374" s="3"/>
      <c r="PXV1374" s="3"/>
      <c r="PXW1374" s="3"/>
      <c r="PXX1374" s="3"/>
      <c r="PXY1374" s="3"/>
      <c r="PXZ1374" s="3"/>
      <c r="PYA1374" s="3"/>
      <c r="PYB1374" s="3"/>
      <c r="PYC1374" s="3"/>
      <c r="PYD1374" s="3"/>
      <c r="PYE1374" s="3"/>
      <c r="PYF1374" s="3"/>
      <c r="PYG1374" s="3"/>
      <c r="PYH1374" s="3"/>
      <c r="PYI1374" s="3"/>
      <c r="PYJ1374" s="3"/>
      <c r="PYK1374" s="3"/>
      <c r="PYL1374" s="3"/>
      <c r="PYM1374" s="3"/>
      <c r="PYN1374" s="3"/>
      <c r="PYO1374" s="3"/>
      <c r="PYP1374" s="3"/>
      <c r="PYQ1374" s="3"/>
      <c r="PYR1374" s="3"/>
      <c r="PYS1374" s="3"/>
      <c r="PYT1374" s="3"/>
      <c r="PYU1374" s="3"/>
      <c r="PYV1374" s="3"/>
      <c r="PYW1374" s="3"/>
      <c r="PYX1374" s="3"/>
      <c r="PYY1374" s="3"/>
      <c r="PYZ1374" s="3"/>
      <c r="PZA1374" s="3"/>
      <c r="PZB1374" s="3"/>
      <c r="PZC1374" s="3"/>
      <c r="PZD1374" s="3"/>
      <c r="PZE1374" s="3"/>
      <c r="PZF1374" s="3"/>
      <c r="PZG1374" s="3"/>
      <c r="PZH1374" s="3"/>
      <c r="PZI1374" s="3"/>
      <c r="PZJ1374" s="3"/>
      <c r="PZK1374" s="3"/>
      <c r="PZL1374" s="3"/>
      <c r="PZM1374" s="3"/>
      <c r="PZN1374" s="3"/>
      <c r="PZO1374" s="3"/>
      <c r="PZP1374" s="3"/>
      <c r="PZQ1374" s="3"/>
      <c r="PZR1374" s="3"/>
      <c r="PZS1374" s="3"/>
      <c r="PZT1374" s="3"/>
      <c r="PZU1374" s="3"/>
      <c r="PZV1374" s="3"/>
      <c r="PZW1374" s="3"/>
      <c r="PZX1374" s="3"/>
      <c r="PZY1374" s="3"/>
      <c r="PZZ1374" s="3"/>
      <c r="QAA1374" s="3"/>
      <c r="QAB1374" s="3"/>
      <c r="QAC1374" s="3"/>
      <c r="QAD1374" s="3"/>
      <c r="QAE1374" s="3"/>
      <c r="QAF1374" s="3"/>
      <c r="QAG1374" s="3"/>
      <c r="QAH1374" s="3"/>
      <c r="QAI1374" s="3"/>
      <c r="QAJ1374" s="3"/>
      <c r="QAK1374" s="3"/>
      <c r="QAL1374" s="3"/>
      <c r="QAM1374" s="3"/>
      <c r="QAN1374" s="3"/>
      <c r="QAO1374" s="3"/>
      <c r="QAP1374" s="3"/>
      <c r="QAQ1374" s="3"/>
      <c r="QAR1374" s="3"/>
      <c r="QAS1374" s="3"/>
      <c r="QAT1374" s="3"/>
      <c r="QAU1374" s="3"/>
      <c r="QAV1374" s="3"/>
      <c r="QAW1374" s="3"/>
      <c r="QAX1374" s="3"/>
      <c r="QAY1374" s="3"/>
      <c r="QAZ1374" s="3"/>
      <c r="QBA1374" s="3"/>
      <c r="QBB1374" s="3"/>
      <c r="QBC1374" s="3"/>
      <c r="QBD1374" s="3"/>
      <c r="QBE1374" s="3"/>
      <c r="QBF1374" s="3"/>
      <c r="QBG1374" s="3"/>
      <c r="QBH1374" s="3"/>
      <c r="QBI1374" s="3"/>
      <c r="QBJ1374" s="3"/>
      <c r="QBK1374" s="3"/>
      <c r="QBL1374" s="3"/>
      <c r="QBM1374" s="3"/>
      <c r="QBN1374" s="3"/>
      <c r="QBO1374" s="3"/>
      <c r="QBP1374" s="3"/>
      <c r="QBQ1374" s="3"/>
      <c r="QBR1374" s="3"/>
      <c r="QBS1374" s="3"/>
      <c r="QBT1374" s="3"/>
      <c r="QBU1374" s="3"/>
      <c r="QBV1374" s="3"/>
      <c r="QBW1374" s="3"/>
      <c r="QBX1374" s="3"/>
      <c r="QBY1374" s="3"/>
      <c r="QBZ1374" s="3"/>
      <c r="QCA1374" s="3"/>
      <c r="QCB1374" s="3"/>
      <c r="QCC1374" s="3"/>
      <c r="QCD1374" s="3"/>
      <c r="QCE1374" s="3"/>
      <c r="QCF1374" s="3"/>
      <c r="QCG1374" s="3"/>
      <c r="QCH1374" s="3"/>
      <c r="QCI1374" s="3"/>
      <c r="QCJ1374" s="3"/>
      <c r="QCK1374" s="3"/>
      <c r="QCL1374" s="3"/>
      <c r="QCM1374" s="3"/>
      <c r="QCN1374" s="3"/>
      <c r="QCO1374" s="3"/>
      <c r="QCP1374" s="3"/>
      <c r="QCQ1374" s="3"/>
      <c r="QCR1374" s="3"/>
      <c r="QCS1374" s="3"/>
      <c r="QCT1374" s="3"/>
      <c r="QCU1374" s="3"/>
      <c r="QCV1374" s="3"/>
      <c r="QCW1374" s="3"/>
      <c r="QCX1374" s="3"/>
      <c r="QCY1374" s="3"/>
      <c r="QCZ1374" s="3"/>
      <c r="QDA1374" s="3"/>
      <c r="QDB1374" s="3"/>
      <c r="QDC1374" s="3"/>
      <c r="QDD1374" s="3"/>
      <c r="QDE1374" s="3"/>
      <c r="QDF1374" s="3"/>
      <c r="QDG1374" s="3"/>
      <c r="QDH1374" s="3"/>
      <c r="QDI1374" s="3"/>
      <c r="QDJ1374" s="3"/>
      <c r="QDK1374" s="3"/>
      <c r="QDL1374" s="3"/>
      <c r="QDM1374" s="3"/>
      <c r="QDN1374" s="3"/>
      <c r="QDO1374" s="3"/>
      <c r="QDP1374" s="3"/>
      <c r="QDQ1374" s="3"/>
      <c r="QDR1374" s="3"/>
      <c r="QDS1374" s="3"/>
      <c r="QDT1374" s="3"/>
      <c r="QDU1374" s="3"/>
      <c r="QDV1374" s="3"/>
      <c r="QDW1374" s="3"/>
      <c r="QDX1374" s="3"/>
      <c r="QDY1374" s="3"/>
      <c r="QDZ1374" s="3"/>
      <c r="QEA1374" s="3"/>
      <c r="QEB1374" s="3"/>
      <c r="QEC1374" s="3"/>
      <c r="QED1374" s="3"/>
      <c r="QEE1374" s="3"/>
      <c r="QEF1374" s="3"/>
      <c r="QEG1374" s="3"/>
      <c r="QEH1374" s="3"/>
      <c r="QEI1374" s="3"/>
      <c r="QEJ1374" s="3"/>
      <c r="QEK1374" s="3"/>
      <c r="QEL1374" s="3"/>
      <c r="QEM1374" s="3"/>
      <c r="QEN1374" s="3"/>
      <c r="QEO1374" s="3"/>
      <c r="QEP1374" s="3"/>
      <c r="QEQ1374" s="3"/>
      <c r="QER1374" s="3"/>
      <c r="QES1374" s="3"/>
      <c r="QET1374" s="3"/>
      <c r="QEU1374" s="3"/>
      <c r="QEV1374" s="3"/>
      <c r="QEW1374" s="3"/>
      <c r="QEX1374" s="3"/>
      <c r="QEY1374" s="3"/>
      <c r="QEZ1374" s="3"/>
      <c r="QFA1374" s="3"/>
      <c r="QFB1374" s="3"/>
      <c r="QFC1374" s="3"/>
      <c r="QFD1374" s="3"/>
      <c r="QFE1374" s="3"/>
      <c r="QFF1374" s="3"/>
      <c r="QFG1374" s="3"/>
      <c r="QFH1374" s="3"/>
      <c r="QFI1374" s="3"/>
      <c r="QFJ1374" s="3"/>
      <c r="QFK1374" s="3"/>
      <c r="QFL1374" s="3"/>
      <c r="QFM1374" s="3"/>
      <c r="QFN1374" s="3"/>
      <c r="QFO1374" s="3"/>
      <c r="QFP1374" s="3"/>
      <c r="QFQ1374" s="3"/>
      <c r="QFR1374" s="3"/>
      <c r="QFS1374" s="3"/>
      <c r="QFT1374" s="3"/>
      <c r="QFU1374" s="3"/>
      <c r="QFV1374" s="3"/>
      <c r="QFW1374" s="3"/>
      <c r="QFX1374" s="3"/>
      <c r="QFY1374" s="3"/>
      <c r="QFZ1374" s="3"/>
      <c r="QGA1374" s="3"/>
      <c r="QGB1374" s="3"/>
      <c r="QGC1374" s="3"/>
      <c r="QGD1374" s="3"/>
      <c r="QGE1374" s="3"/>
      <c r="QGF1374" s="3"/>
      <c r="QGG1374" s="3"/>
      <c r="QGH1374" s="3"/>
      <c r="QGI1374" s="3"/>
      <c r="QGJ1374" s="3"/>
      <c r="QGK1374" s="3"/>
      <c r="QGL1374" s="3"/>
      <c r="QGM1374" s="3"/>
      <c r="QGN1374" s="3"/>
      <c r="QGO1374" s="3"/>
      <c r="QGP1374" s="3"/>
      <c r="QGQ1374" s="3"/>
      <c r="QGR1374" s="3"/>
      <c r="QGS1374" s="3"/>
      <c r="QGT1374" s="3"/>
      <c r="QGU1374" s="3"/>
      <c r="QGV1374" s="3"/>
      <c r="QGW1374" s="3"/>
      <c r="QGX1374" s="3"/>
      <c r="QGY1374" s="3"/>
      <c r="QGZ1374" s="3"/>
      <c r="QHA1374" s="3"/>
      <c r="QHB1374" s="3"/>
      <c r="QHC1374" s="3"/>
      <c r="QHD1374" s="3"/>
      <c r="QHE1374" s="3"/>
      <c r="QHF1374" s="3"/>
      <c r="QHG1374" s="3"/>
      <c r="QHH1374" s="3"/>
      <c r="QHI1374" s="3"/>
      <c r="QHJ1374" s="3"/>
      <c r="QHK1374" s="3"/>
      <c r="QHL1374" s="3"/>
      <c r="QHM1374" s="3"/>
      <c r="QHN1374" s="3"/>
      <c r="QHO1374" s="3"/>
      <c r="QHP1374" s="3"/>
      <c r="QHQ1374" s="3"/>
      <c r="QHR1374" s="3"/>
      <c r="QHS1374" s="3"/>
      <c r="QHT1374" s="3"/>
      <c r="QHU1374" s="3"/>
      <c r="QHV1374" s="3"/>
      <c r="QHW1374" s="3"/>
      <c r="QHX1374" s="3"/>
      <c r="QHY1374" s="3"/>
      <c r="QHZ1374" s="3"/>
      <c r="QIA1374" s="3"/>
      <c r="QIB1374" s="3"/>
      <c r="QIC1374" s="3"/>
      <c r="QID1374" s="3"/>
      <c r="QIE1374" s="3"/>
      <c r="QIF1374" s="3"/>
      <c r="QIG1374" s="3"/>
      <c r="QIH1374" s="3"/>
      <c r="QII1374" s="3"/>
      <c r="QIJ1374" s="3"/>
      <c r="QIK1374" s="3"/>
      <c r="QIL1374" s="3"/>
      <c r="QIM1374" s="3"/>
      <c r="QIN1374" s="3"/>
      <c r="QIO1374" s="3"/>
      <c r="QIP1374" s="3"/>
      <c r="QIQ1374" s="3"/>
      <c r="QIR1374" s="3"/>
      <c r="QIS1374" s="3"/>
      <c r="QIT1374" s="3"/>
      <c r="QIU1374" s="3"/>
      <c r="QIV1374" s="3"/>
      <c r="QIW1374" s="3"/>
      <c r="QIX1374" s="3"/>
      <c r="QIY1374" s="3"/>
      <c r="QIZ1374" s="3"/>
      <c r="QJA1374" s="3"/>
      <c r="QJB1374" s="3"/>
      <c r="QJC1374" s="3"/>
      <c r="QJD1374" s="3"/>
      <c r="QJE1374" s="3"/>
      <c r="QJF1374" s="3"/>
      <c r="QJG1374" s="3"/>
      <c r="QJH1374" s="3"/>
      <c r="QJI1374" s="3"/>
      <c r="QJJ1374" s="3"/>
      <c r="QJK1374" s="3"/>
      <c r="QJL1374" s="3"/>
      <c r="QJM1374" s="3"/>
      <c r="QJN1374" s="3"/>
      <c r="QJO1374" s="3"/>
      <c r="QJP1374" s="3"/>
      <c r="QJQ1374" s="3"/>
      <c r="QJR1374" s="3"/>
      <c r="QJS1374" s="3"/>
      <c r="QJT1374" s="3"/>
      <c r="QJU1374" s="3"/>
      <c r="QJV1374" s="3"/>
      <c r="QJW1374" s="3"/>
      <c r="QJX1374" s="3"/>
      <c r="QJY1374" s="3"/>
      <c r="QJZ1374" s="3"/>
      <c r="QKA1374" s="3"/>
      <c r="QKB1374" s="3"/>
      <c r="QKC1374" s="3"/>
      <c r="QKD1374" s="3"/>
      <c r="QKE1374" s="3"/>
      <c r="QKF1374" s="3"/>
      <c r="QKG1374" s="3"/>
      <c r="QKH1374" s="3"/>
      <c r="QKI1374" s="3"/>
      <c r="QKJ1374" s="3"/>
      <c r="QKK1374" s="3"/>
      <c r="QKL1374" s="3"/>
      <c r="QKM1374" s="3"/>
      <c r="QKN1374" s="3"/>
      <c r="QKO1374" s="3"/>
      <c r="QKP1374" s="3"/>
      <c r="QKQ1374" s="3"/>
      <c r="QKR1374" s="3"/>
      <c r="QKS1374" s="3"/>
      <c r="QKT1374" s="3"/>
      <c r="QKU1374" s="3"/>
      <c r="QKV1374" s="3"/>
      <c r="QKW1374" s="3"/>
      <c r="QKX1374" s="3"/>
      <c r="QKY1374" s="3"/>
      <c r="QKZ1374" s="3"/>
      <c r="QLA1374" s="3"/>
      <c r="QLB1374" s="3"/>
      <c r="QLC1374" s="3"/>
      <c r="QLD1374" s="3"/>
      <c r="QLE1374" s="3"/>
      <c r="QLF1374" s="3"/>
      <c r="QLG1374" s="3"/>
      <c r="QLH1374" s="3"/>
      <c r="QLI1374" s="3"/>
      <c r="QLJ1374" s="3"/>
      <c r="QLK1374" s="3"/>
      <c r="QLL1374" s="3"/>
      <c r="QLM1374" s="3"/>
      <c r="QLN1374" s="3"/>
      <c r="QLO1374" s="3"/>
      <c r="QLP1374" s="3"/>
      <c r="QLQ1374" s="3"/>
      <c r="QLR1374" s="3"/>
      <c r="QLS1374" s="3"/>
      <c r="QLT1374" s="3"/>
      <c r="QLU1374" s="3"/>
      <c r="QLV1374" s="3"/>
      <c r="QLW1374" s="3"/>
      <c r="QLX1374" s="3"/>
      <c r="QLY1374" s="3"/>
      <c r="QLZ1374" s="3"/>
      <c r="QMA1374" s="3"/>
      <c r="QMB1374" s="3"/>
      <c r="QMC1374" s="3"/>
      <c r="QMD1374" s="3"/>
      <c r="QME1374" s="3"/>
      <c r="QMF1374" s="3"/>
      <c r="QMG1374" s="3"/>
      <c r="QMH1374" s="3"/>
      <c r="QMI1374" s="3"/>
      <c r="QMJ1374" s="3"/>
      <c r="QMK1374" s="3"/>
      <c r="QML1374" s="3"/>
      <c r="QMM1374" s="3"/>
      <c r="QMN1374" s="3"/>
      <c r="QMO1374" s="3"/>
      <c r="QMP1374" s="3"/>
      <c r="QMQ1374" s="3"/>
      <c r="QMR1374" s="3"/>
      <c r="QMS1374" s="3"/>
      <c r="QMT1374" s="3"/>
      <c r="QMU1374" s="3"/>
      <c r="QMV1374" s="3"/>
      <c r="QMW1374" s="3"/>
      <c r="QMX1374" s="3"/>
      <c r="QMY1374" s="3"/>
      <c r="QMZ1374" s="3"/>
      <c r="QNA1374" s="3"/>
      <c r="QNB1374" s="3"/>
      <c r="QNC1374" s="3"/>
      <c r="QND1374" s="3"/>
      <c r="QNE1374" s="3"/>
      <c r="QNF1374" s="3"/>
      <c r="QNG1374" s="3"/>
      <c r="QNH1374" s="3"/>
      <c r="QNI1374" s="3"/>
      <c r="QNJ1374" s="3"/>
      <c r="QNK1374" s="3"/>
      <c r="QNL1374" s="3"/>
      <c r="QNM1374" s="3"/>
      <c r="QNN1374" s="3"/>
      <c r="QNO1374" s="3"/>
      <c r="QNP1374" s="3"/>
      <c r="QNQ1374" s="3"/>
      <c r="QNR1374" s="3"/>
      <c r="QNS1374" s="3"/>
      <c r="QNT1374" s="3"/>
      <c r="QNU1374" s="3"/>
      <c r="QNV1374" s="3"/>
      <c r="QNW1374" s="3"/>
      <c r="QNX1374" s="3"/>
      <c r="QNY1374" s="3"/>
      <c r="QNZ1374" s="3"/>
      <c r="QOA1374" s="3"/>
      <c r="QOB1374" s="3"/>
      <c r="QOC1374" s="3"/>
      <c r="QOD1374" s="3"/>
      <c r="QOE1374" s="3"/>
      <c r="QOF1374" s="3"/>
      <c r="QOG1374" s="3"/>
      <c r="QOH1374" s="3"/>
      <c r="QOI1374" s="3"/>
      <c r="QOJ1374" s="3"/>
      <c r="QOK1374" s="3"/>
      <c r="QOL1374" s="3"/>
      <c r="QOM1374" s="3"/>
      <c r="QON1374" s="3"/>
      <c r="QOO1374" s="3"/>
      <c r="QOP1374" s="3"/>
      <c r="QOQ1374" s="3"/>
      <c r="QOR1374" s="3"/>
      <c r="QOS1374" s="3"/>
      <c r="QOT1374" s="3"/>
      <c r="QOU1374" s="3"/>
      <c r="QOV1374" s="3"/>
      <c r="QOW1374" s="3"/>
      <c r="QOX1374" s="3"/>
      <c r="QOY1374" s="3"/>
      <c r="QOZ1374" s="3"/>
      <c r="QPA1374" s="3"/>
      <c r="QPB1374" s="3"/>
      <c r="QPC1374" s="3"/>
      <c r="QPD1374" s="3"/>
      <c r="QPE1374" s="3"/>
      <c r="QPF1374" s="3"/>
      <c r="QPG1374" s="3"/>
      <c r="QPH1374" s="3"/>
      <c r="QPI1374" s="3"/>
      <c r="QPJ1374" s="3"/>
      <c r="QPK1374" s="3"/>
      <c r="QPL1374" s="3"/>
      <c r="QPM1374" s="3"/>
      <c r="QPN1374" s="3"/>
      <c r="QPO1374" s="3"/>
      <c r="QPP1374" s="3"/>
      <c r="QPQ1374" s="3"/>
      <c r="QPR1374" s="3"/>
      <c r="QPS1374" s="3"/>
      <c r="QPT1374" s="3"/>
      <c r="QPU1374" s="3"/>
      <c r="QPV1374" s="3"/>
      <c r="QPW1374" s="3"/>
      <c r="QPX1374" s="3"/>
      <c r="QPY1374" s="3"/>
      <c r="QPZ1374" s="3"/>
      <c r="QQA1374" s="3"/>
      <c r="QQB1374" s="3"/>
      <c r="QQC1374" s="3"/>
      <c r="QQD1374" s="3"/>
      <c r="QQE1374" s="3"/>
      <c r="QQF1374" s="3"/>
      <c r="QQG1374" s="3"/>
      <c r="QQH1374" s="3"/>
      <c r="QQI1374" s="3"/>
      <c r="QQJ1374" s="3"/>
      <c r="QQK1374" s="3"/>
      <c r="QQL1374" s="3"/>
      <c r="QQM1374" s="3"/>
      <c r="QQN1374" s="3"/>
      <c r="QQO1374" s="3"/>
      <c r="QQP1374" s="3"/>
      <c r="QQQ1374" s="3"/>
      <c r="QQR1374" s="3"/>
      <c r="QQS1374" s="3"/>
      <c r="QQT1374" s="3"/>
      <c r="QQU1374" s="3"/>
      <c r="QQV1374" s="3"/>
      <c r="QQW1374" s="3"/>
      <c r="QQX1374" s="3"/>
      <c r="QQY1374" s="3"/>
      <c r="QQZ1374" s="3"/>
      <c r="QRA1374" s="3"/>
      <c r="QRB1374" s="3"/>
      <c r="QRC1374" s="3"/>
      <c r="QRD1374" s="3"/>
      <c r="QRE1374" s="3"/>
      <c r="QRF1374" s="3"/>
      <c r="QRG1374" s="3"/>
      <c r="QRH1374" s="3"/>
      <c r="QRI1374" s="3"/>
      <c r="QRJ1374" s="3"/>
      <c r="QRK1374" s="3"/>
      <c r="QRL1374" s="3"/>
      <c r="QRM1374" s="3"/>
      <c r="QRN1374" s="3"/>
      <c r="QRO1374" s="3"/>
      <c r="QRP1374" s="3"/>
      <c r="QRQ1374" s="3"/>
      <c r="QRR1374" s="3"/>
      <c r="QRS1374" s="3"/>
      <c r="QRT1374" s="3"/>
      <c r="QRU1374" s="3"/>
      <c r="QRV1374" s="3"/>
      <c r="QRW1374" s="3"/>
      <c r="QRX1374" s="3"/>
      <c r="QRY1374" s="3"/>
      <c r="QRZ1374" s="3"/>
      <c r="QSA1374" s="3"/>
      <c r="QSB1374" s="3"/>
      <c r="QSC1374" s="3"/>
      <c r="QSD1374" s="3"/>
      <c r="QSE1374" s="3"/>
      <c r="QSF1374" s="3"/>
      <c r="QSG1374" s="3"/>
      <c r="QSH1374" s="3"/>
      <c r="QSI1374" s="3"/>
      <c r="QSJ1374" s="3"/>
      <c r="QSK1374" s="3"/>
      <c r="QSL1374" s="3"/>
      <c r="QSM1374" s="3"/>
      <c r="QSN1374" s="3"/>
      <c r="QSO1374" s="3"/>
      <c r="QSP1374" s="3"/>
      <c r="QSQ1374" s="3"/>
      <c r="QSR1374" s="3"/>
      <c r="QSS1374" s="3"/>
      <c r="QST1374" s="3"/>
      <c r="QSU1374" s="3"/>
      <c r="QSV1374" s="3"/>
      <c r="QSW1374" s="3"/>
      <c r="QSX1374" s="3"/>
      <c r="QSY1374" s="3"/>
      <c r="QSZ1374" s="3"/>
      <c r="QTA1374" s="3"/>
      <c r="QTB1374" s="3"/>
      <c r="QTC1374" s="3"/>
      <c r="QTD1374" s="3"/>
      <c r="QTE1374" s="3"/>
      <c r="QTF1374" s="3"/>
      <c r="QTG1374" s="3"/>
      <c r="QTH1374" s="3"/>
      <c r="QTI1374" s="3"/>
      <c r="QTJ1374" s="3"/>
      <c r="QTK1374" s="3"/>
      <c r="QTL1374" s="3"/>
      <c r="QTM1374" s="3"/>
      <c r="QTN1374" s="3"/>
      <c r="QTO1374" s="3"/>
      <c r="QTP1374" s="3"/>
      <c r="QTQ1374" s="3"/>
      <c r="QTR1374" s="3"/>
      <c r="QTS1374" s="3"/>
      <c r="QTT1374" s="3"/>
      <c r="QTU1374" s="3"/>
      <c r="QTV1374" s="3"/>
      <c r="QTW1374" s="3"/>
      <c r="QTX1374" s="3"/>
      <c r="QTY1374" s="3"/>
      <c r="QTZ1374" s="3"/>
      <c r="QUA1374" s="3"/>
      <c r="QUB1374" s="3"/>
      <c r="QUC1374" s="3"/>
      <c r="QUD1374" s="3"/>
      <c r="QUE1374" s="3"/>
      <c r="QUF1374" s="3"/>
      <c r="QUG1374" s="3"/>
      <c r="QUH1374" s="3"/>
      <c r="QUI1374" s="3"/>
      <c r="QUJ1374" s="3"/>
      <c r="QUK1374" s="3"/>
      <c r="QUL1374" s="3"/>
      <c r="QUM1374" s="3"/>
      <c r="QUN1374" s="3"/>
      <c r="QUO1374" s="3"/>
      <c r="QUP1374" s="3"/>
      <c r="QUQ1374" s="3"/>
      <c r="QUR1374" s="3"/>
      <c r="QUS1374" s="3"/>
      <c r="QUT1374" s="3"/>
      <c r="QUU1374" s="3"/>
      <c r="QUV1374" s="3"/>
      <c r="QUW1374" s="3"/>
      <c r="QUX1374" s="3"/>
      <c r="QUY1374" s="3"/>
      <c r="QUZ1374" s="3"/>
      <c r="QVA1374" s="3"/>
      <c r="QVB1374" s="3"/>
      <c r="QVC1374" s="3"/>
      <c r="QVD1374" s="3"/>
      <c r="QVE1374" s="3"/>
      <c r="QVF1374" s="3"/>
      <c r="QVG1374" s="3"/>
      <c r="QVH1374" s="3"/>
      <c r="QVI1374" s="3"/>
      <c r="QVJ1374" s="3"/>
      <c r="QVK1374" s="3"/>
      <c r="QVL1374" s="3"/>
      <c r="QVM1374" s="3"/>
      <c r="QVN1374" s="3"/>
      <c r="QVO1374" s="3"/>
      <c r="QVP1374" s="3"/>
      <c r="QVQ1374" s="3"/>
      <c r="QVR1374" s="3"/>
      <c r="QVS1374" s="3"/>
      <c r="QVT1374" s="3"/>
      <c r="QVU1374" s="3"/>
      <c r="QVV1374" s="3"/>
      <c r="QVW1374" s="3"/>
      <c r="QVX1374" s="3"/>
      <c r="QVY1374" s="3"/>
      <c r="QVZ1374" s="3"/>
      <c r="QWA1374" s="3"/>
      <c r="QWB1374" s="3"/>
      <c r="QWC1374" s="3"/>
      <c r="QWD1374" s="3"/>
      <c r="QWE1374" s="3"/>
      <c r="QWF1374" s="3"/>
      <c r="QWG1374" s="3"/>
      <c r="QWH1374" s="3"/>
      <c r="QWI1374" s="3"/>
      <c r="QWJ1374" s="3"/>
      <c r="QWK1374" s="3"/>
      <c r="QWL1374" s="3"/>
      <c r="QWM1374" s="3"/>
      <c r="QWN1374" s="3"/>
      <c r="QWO1374" s="3"/>
      <c r="QWP1374" s="3"/>
      <c r="QWQ1374" s="3"/>
      <c r="QWR1374" s="3"/>
      <c r="QWS1374" s="3"/>
      <c r="QWT1374" s="3"/>
      <c r="QWU1374" s="3"/>
      <c r="QWV1374" s="3"/>
      <c r="QWW1374" s="3"/>
      <c r="QWX1374" s="3"/>
      <c r="QWY1374" s="3"/>
      <c r="QWZ1374" s="3"/>
      <c r="QXA1374" s="3"/>
      <c r="QXB1374" s="3"/>
      <c r="QXC1374" s="3"/>
      <c r="QXD1374" s="3"/>
      <c r="QXE1374" s="3"/>
      <c r="QXF1374" s="3"/>
      <c r="QXG1374" s="3"/>
      <c r="QXH1374" s="3"/>
      <c r="QXI1374" s="3"/>
      <c r="QXJ1374" s="3"/>
      <c r="QXK1374" s="3"/>
      <c r="QXL1374" s="3"/>
      <c r="QXM1374" s="3"/>
      <c r="QXN1374" s="3"/>
      <c r="QXO1374" s="3"/>
      <c r="QXP1374" s="3"/>
      <c r="QXQ1374" s="3"/>
      <c r="QXR1374" s="3"/>
      <c r="QXS1374" s="3"/>
      <c r="QXT1374" s="3"/>
      <c r="QXU1374" s="3"/>
      <c r="QXV1374" s="3"/>
      <c r="QXW1374" s="3"/>
      <c r="QXX1374" s="3"/>
      <c r="QXY1374" s="3"/>
      <c r="QXZ1374" s="3"/>
      <c r="QYA1374" s="3"/>
      <c r="QYB1374" s="3"/>
      <c r="QYC1374" s="3"/>
      <c r="QYD1374" s="3"/>
      <c r="QYE1374" s="3"/>
      <c r="QYF1374" s="3"/>
      <c r="QYG1374" s="3"/>
      <c r="QYH1374" s="3"/>
      <c r="QYI1374" s="3"/>
      <c r="QYJ1374" s="3"/>
      <c r="QYK1374" s="3"/>
      <c r="QYL1374" s="3"/>
      <c r="QYM1374" s="3"/>
      <c r="QYN1374" s="3"/>
      <c r="QYO1374" s="3"/>
      <c r="QYP1374" s="3"/>
      <c r="QYQ1374" s="3"/>
      <c r="QYR1374" s="3"/>
      <c r="QYS1374" s="3"/>
      <c r="QYT1374" s="3"/>
      <c r="QYU1374" s="3"/>
      <c r="QYV1374" s="3"/>
      <c r="QYW1374" s="3"/>
      <c r="QYX1374" s="3"/>
      <c r="QYY1374" s="3"/>
      <c r="QYZ1374" s="3"/>
      <c r="QZA1374" s="3"/>
      <c r="QZB1374" s="3"/>
      <c r="QZC1374" s="3"/>
      <c r="QZD1374" s="3"/>
      <c r="QZE1374" s="3"/>
      <c r="QZF1374" s="3"/>
      <c r="QZG1374" s="3"/>
      <c r="QZH1374" s="3"/>
      <c r="QZI1374" s="3"/>
      <c r="QZJ1374" s="3"/>
      <c r="QZK1374" s="3"/>
      <c r="QZL1374" s="3"/>
      <c r="QZM1374" s="3"/>
      <c r="QZN1374" s="3"/>
      <c r="QZO1374" s="3"/>
      <c r="QZP1374" s="3"/>
      <c r="QZQ1374" s="3"/>
      <c r="QZR1374" s="3"/>
      <c r="QZS1374" s="3"/>
      <c r="QZT1374" s="3"/>
      <c r="QZU1374" s="3"/>
      <c r="QZV1374" s="3"/>
      <c r="QZW1374" s="3"/>
      <c r="QZX1374" s="3"/>
      <c r="QZY1374" s="3"/>
      <c r="QZZ1374" s="3"/>
      <c r="RAA1374" s="3"/>
      <c r="RAB1374" s="3"/>
      <c r="RAC1374" s="3"/>
      <c r="RAD1374" s="3"/>
      <c r="RAE1374" s="3"/>
      <c r="RAF1374" s="3"/>
      <c r="RAG1374" s="3"/>
      <c r="RAH1374" s="3"/>
      <c r="RAI1374" s="3"/>
      <c r="RAJ1374" s="3"/>
      <c r="RAK1374" s="3"/>
      <c r="RAL1374" s="3"/>
      <c r="RAM1374" s="3"/>
      <c r="RAN1374" s="3"/>
      <c r="RAO1374" s="3"/>
      <c r="RAP1374" s="3"/>
      <c r="RAQ1374" s="3"/>
      <c r="RAR1374" s="3"/>
      <c r="RAS1374" s="3"/>
      <c r="RAT1374" s="3"/>
      <c r="RAU1374" s="3"/>
      <c r="RAV1374" s="3"/>
      <c r="RAW1374" s="3"/>
      <c r="RAX1374" s="3"/>
      <c r="RAY1374" s="3"/>
      <c r="RAZ1374" s="3"/>
      <c r="RBA1374" s="3"/>
      <c r="RBB1374" s="3"/>
      <c r="RBC1374" s="3"/>
      <c r="RBD1374" s="3"/>
      <c r="RBE1374" s="3"/>
      <c r="RBF1374" s="3"/>
      <c r="RBG1374" s="3"/>
      <c r="RBH1374" s="3"/>
      <c r="RBI1374" s="3"/>
      <c r="RBJ1374" s="3"/>
      <c r="RBK1374" s="3"/>
      <c r="RBL1374" s="3"/>
      <c r="RBM1374" s="3"/>
      <c r="RBN1374" s="3"/>
      <c r="RBO1374" s="3"/>
      <c r="RBP1374" s="3"/>
      <c r="RBQ1374" s="3"/>
      <c r="RBR1374" s="3"/>
      <c r="RBS1374" s="3"/>
      <c r="RBT1374" s="3"/>
      <c r="RBU1374" s="3"/>
      <c r="RBV1374" s="3"/>
      <c r="RBW1374" s="3"/>
      <c r="RBX1374" s="3"/>
      <c r="RBY1374" s="3"/>
      <c r="RBZ1374" s="3"/>
      <c r="RCA1374" s="3"/>
      <c r="RCB1374" s="3"/>
      <c r="RCC1374" s="3"/>
      <c r="RCD1374" s="3"/>
      <c r="RCE1374" s="3"/>
      <c r="RCF1374" s="3"/>
      <c r="RCG1374" s="3"/>
      <c r="RCH1374" s="3"/>
      <c r="RCI1374" s="3"/>
      <c r="RCJ1374" s="3"/>
      <c r="RCK1374" s="3"/>
      <c r="RCL1374" s="3"/>
      <c r="RCM1374" s="3"/>
      <c r="RCN1374" s="3"/>
      <c r="RCO1374" s="3"/>
      <c r="RCP1374" s="3"/>
      <c r="RCQ1374" s="3"/>
      <c r="RCR1374" s="3"/>
      <c r="RCS1374" s="3"/>
      <c r="RCT1374" s="3"/>
      <c r="RCU1374" s="3"/>
      <c r="RCV1374" s="3"/>
      <c r="RCW1374" s="3"/>
      <c r="RCX1374" s="3"/>
      <c r="RCY1374" s="3"/>
      <c r="RCZ1374" s="3"/>
      <c r="RDA1374" s="3"/>
      <c r="RDB1374" s="3"/>
      <c r="RDC1374" s="3"/>
      <c r="RDD1374" s="3"/>
      <c r="RDE1374" s="3"/>
      <c r="RDF1374" s="3"/>
      <c r="RDG1374" s="3"/>
      <c r="RDH1374" s="3"/>
      <c r="RDI1374" s="3"/>
      <c r="RDJ1374" s="3"/>
      <c r="RDK1374" s="3"/>
      <c r="RDL1374" s="3"/>
      <c r="RDM1374" s="3"/>
      <c r="RDN1374" s="3"/>
      <c r="RDO1374" s="3"/>
      <c r="RDP1374" s="3"/>
      <c r="RDQ1374" s="3"/>
      <c r="RDR1374" s="3"/>
      <c r="RDS1374" s="3"/>
      <c r="RDT1374" s="3"/>
      <c r="RDU1374" s="3"/>
      <c r="RDV1374" s="3"/>
      <c r="RDW1374" s="3"/>
      <c r="RDX1374" s="3"/>
      <c r="RDY1374" s="3"/>
      <c r="RDZ1374" s="3"/>
      <c r="REA1374" s="3"/>
      <c r="REB1374" s="3"/>
      <c r="REC1374" s="3"/>
      <c r="RED1374" s="3"/>
      <c r="REE1374" s="3"/>
      <c r="REF1374" s="3"/>
      <c r="REG1374" s="3"/>
      <c r="REH1374" s="3"/>
      <c r="REI1374" s="3"/>
      <c r="REJ1374" s="3"/>
      <c r="REK1374" s="3"/>
      <c r="REL1374" s="3"/>
      <c r="REM1374" s="3"/>
      <c r="REN1374" s="3"/>
      <c r="REO1374" s="3"/>
      <c r="REP1374" s="3"/>
      <c r="REQ1374" s="3"/>
      <c r="RER1374" s="3"/>
      <c r="RES1374" s="3"/>
      <c r="RET1374" s="3"/>
      <c r="REU1374" s="3"/>
      <c r="REV1374" s="3"/>
      <c r="REW1374" s="3"/>
      <c r="REX1374" s="3"/>
      <c r="REY1374" s="3"/>
      <c r="REZ1374" s="3"/>
      <c r="RFA1374" s="3"/>
      <c r="RFB1374" s="3"/>
      <c r="RFC1374" s="3"/>
      <c r="RFD1374" s="3"/>
      <c r="RFE1374" s="3"/>
      <c r="RFF1374" s="3"/>
      <c r="RFG1374" s="3"/>
      <c r="RFH1374" s="3"/>
      <c r="RFI1374" s="3"/>
      <c r="RFJ1374" s="3"/>
      <c r="RFK1374" s="3"/>
      <c r="RFL1374" s="3"/>
      <c r="RFM1374" s="3"/>
      <c r="RFN1374" s="3"/>
      <c r="RFO1374" s="3"/>
      <c r="RFP1374" s="3"/>
      <c r="RFQ1374" s="3"/>
      <c r="RFR1374" s="3"/>
      <c r="RFS1374" s="3"/>
      <c r="RFT1374" s="3"/>
      <c r="RFU1374" s="3"/>
      <c r="RFV1374" s="3"/>
      <c r="RFW1374" s="3"/>
      <c r="RFX1374" s="3"/>
      <c r="RFY1374" s="3"/>
      <c r="RFZ1374" s="3"/>
      <c r="RGA1374" s="3"/>
      <c r="RGB1374" s="3"/>
      <c r="RGC1374" s="3"/>
      <c r="RGD1374" s="3"/>
      <c r="RGE1374" s="3"/>
      <c r="RGF1374" s="3"/>
      <c r="RGG1374" s="3"/>
      <c r="RGH1374" s="3"/>
      <c r="RGI1374" s="3"/>
      <c r="RGJ1374" s="3"/>
      <c r="RGK1374" s="3"/>
      <c r="RGL1374" s="3"/>
      <c r="RGM1374" s="3"/>
      <c r="RGN1374" s="3"/>
      <c r="RGO1374" s="3"/>
      <c r="RGP1374" s="3"/>
      <c r="RGQ1374" s="3"/>
      <c r="RGR1374" s="3"/>
      <c r="RGS1374" s="3"/>
      <c r="RGT1374" s="3"/>
      <c r="RGU1374" s="3"/>
      <c r="RGV1374" s="3"/>
      <c r="RGW1374" s="3"/>
      <c r="RGX1374" s="3"/>
      <c r="RGY1374" s="3"/>
      <c r="RGZ1374" s="3"/>
      <c r="RHA1374" s="3"/>
      <c r="RHB1374" s="3"/>
      <c r="RHC1374" s="3"/>
      <c r="RHD1374" s="3"/>
      <c r="RHE1374" s="3"/>
      <c r="RHF1374" s="3"/>
      <c r="RHG1374" s="3"/>
      <c r="RHH1374" s="3"/>
      <c r="RHI1374" s="3"/>
      <c r="RHJ1374" s="3"/>
      <c r="RHK1374" s="3"/>
      <c r="RHL1374" s="3"/>
      <c r="RHM1374" s="3"/>
      <c r="RHN1374" s="3"/>
      <c r="RHO1374" s="3"/>
      <c r="RHP1374" s="3"/>
      <c r="RHQ1374" s="3"/>
      <c r="RHR1374" s="3"/>
      <c r="RHS1374" s="3"/>
      <c r="RHT1374" s="3"/>
      <c r="RHU1374" s="3"/>
      <c r="RHV1374" s="3"/>
      <c r="RHW1374" s="3"/>
      <c r="RHX1374" s="3"/>
      <c r="RHY1374" s="3"/>
      <c r="RHZ1374" s="3"/>
      <c r="RIA1374" s="3"/>
      <c r="RIB1374" s="3"/>
      <c r="RIC1374" s="3"/>
      <c r="RID1374" s="3"/>
      <c r="RIE1374" s="3"/>
      <c r="RIF1374" s="3"/>
      <c r="RIG1374" s="3"/>
      <c r="RIH1374" s="3"/>
      <c r="RII1374" s="3"/>
      <c r="RIJ1374" s="3"/>
      <c r="RIK1374" s="3"/>
      <c r="RIL1374" s="3"/>
      <c r="RIM1374" s="3"/>
      <c r="RIN1374" s="3"/>
      <c r="RIO1374" s="3"/>
      <c r="RIP1374" s="3"/>
      <c r="RIQ1374" s="3"/>
      <c r="RIR1374" s="3"/>
      <c r="RIS1374" s="3"/>
      <c r="RIT1374" s="3"/>
      <c r="RIU1374" s="3"/>
      <c r="RIV1374" s="3"/>
      <c r="RIW1374" s="3"/>
      <c r="RIX1374" s="3"/>
      <c r="RIY1374" s="3"/>
      <c r="RIZ1374" s="3"/>
      <c r="RJA1374" s="3"/>
      <c r="RJB1374" s="3"/>
      <c r="RJC1374" s="3"/>
      <c r="RJD1374" s="3"/>
      <c r="RJE1374" s="3"/>
      <c r="RJF1374" s="3"/>
      <c r="RJG1374" s="3"/>
      <c r="RJH1374" s="3"/>
      <c r="RJI1374" s="3"/>
      <c r="RJJ1374" s="3"/>
      <c r="RJK1374" s="3"/>
      <c r="RJL1374" s="3"/>
      <c r="RJM1374" s="3"/>
      <c r="RJN1374" s="3"/>
      <c r="RJO1374" s="3"/>
      <c r="RJP1374" s="3"/>
      <c r="RJQ1374" s="3"/>
      <c r="RJR1374" s="3"/>
      <c r="RJS1374" s="3"/>
      <c r="RJT1374" s="3"/>
      <c r="RJU1374" s="3"/>
      <c r="RJV1374" s="3"/>
      <c r="RJW1374" s="3"/>
      <c r="RJX1374" s="3"/>
      <c r="RJY1374" s="3"/>
      <c r="RJZ1374" s="3"/>
      <c r="RKA1374" s="3"/>
      <c r="RKB1374" s="3"/>
      <c r="RKC1374" s="3"/>
      <c r="RKD1374" s="3"/>
      <c r="RKE1374" s="3"/>
      <c r="RKF1374" s="3"/>
      <c r="RKG1374" s="3"/>
      <c r="RKH1374" s="3"/>
      <c r="RKI1374" s="3"/>
      <c r="RKJ1374" s="3"/>
      <c r="RKK1374" s="3"/>
      <c r="RKL1374" s="3"/>
      <c r="RKM1374" s="3"/>
      <c r="RKN1374" s="3"/>
      <c r="RKO1374" s="3"/>
      <c r="RKP1374" s="3"/>
      <c r="RKQ1374" s="3"/>
      <c r="RKR1374" s="3"/>
      <c r="RKS1374" s="3"/>
      <c r="RKT1374" s="3"/>
      <c r="RKU1374" s="3"/>
      <c r="RKV1374" s="3"/>
      <c r="RKW1374" s="3"/>
      <c r="RKX1374" s="3"/>
      <c r="RKY1374" s="3"/>
      <c r="RKZ1374" s="3"/>
      <c r="RLA1374" s="3"/>
      <c r="RLB1374" s="3"/>
      <c r="RLC1374" s="3"/>
      <c r="RLD1374" s="3"/>
      <c r="RLE1374" s="3"/>
      <c r="RLF1374" s="3"/>
      <c r="RLG1374" s="3"/>
      <c r="RLH1374" s="3"/>
      <c r="RLI1374" s="3"/>
      <c r="RLJ1374" s="3"/>
      <c r="RLK1374" s="3"/>
      <c r="RLL1374" s="3"/>
      <c r="RLM1374" s="3"/>
      <c r="RLN1374" s="3"/>
      <c r="RLO1374" s="3"/>
      <c r="RLP1374" s="3"/>
      <c r="RLQ1374" s="3"/>
      <c r="RLR1374" s="3"/>
      <c r="RLS1374" s="3"/>
      <c r="RLT1374" s="3"/>
      <c r="RLU1374" s="3"/>
      <c r="RLV1374" s="3"/>
      <c r="RLW1374" s="3"/>
      <c r="RLX1374" s="3"/>
      <c r="RLY1374" s="3"/>
      <c r="RLZ1374" s="3"/>
      <c r="RMA1374" s="3"/>
      <c r="RMB1374" s="3"/>
      <c r="RMC1374" s="3"/>
      <c r="RMD1374" s="3"/>
      <c r="RME1374" s="3"/>
      <c r="RMF1374" s="3"/>
      <c r="RMG1374" s="3"/>
      <c r="RMH1374" s="3"/>
      <c r="RMI1374" s="3"/>
      <c r="RMJ1374" s="3"/>
      <c r="RMK1374" s="3"/>
      <c r="RML1374" s="3"/>
      <c r="RMM1374" s="3"/>
      <c r="RMN1374" s="3"/>
      <c r="RMO1374" s="3"/>
      <c r="RMP1374" s="3"/>
      <c r="RMQ1374" s="3"/>
      <c r="RMR1374" s="3"/>
      <c r="RMS1374" s="3"/>
      <c r="RMT1374" s="3"/>
      <c r="RMU1374" s="3"/>
      <c r="RMV1374" s="3"/>
      <c r="RMW1374" s="3"/>
      <c r="RMX1374" s="3"/>
      <c r="RMY1374" s="3"/>
      <c r="RMZ1374" s="3"/>
      <c r="RNA1374" s="3"/>
      <c r="RNB1374" s="3"/>
      <c r="RNC1374" s="3"/>
      <c r="RND1374" s="3"/>
      <c r="RNE1374" s="3"/>
      <c r="RNF1374" s="3"/>
      <c r="RNG1374" s="3"/>
      <c r="RNH1374" s="3"/>
      <c r="RNI1374" s="3"/>
      <c r="RNJ1374" s="3"/>
      <c r="RNK1374" s="3"/>
      <c r="RNL1374" s="3"/>
      <c r="RNM1374" s="3"/>
      <c r="RNN1374" s="3"/>
      <c r="RNO1374" s="3"/>
      <c r="RNP1374" s="3"/>
      <c r="RNQ1374" s="3"/>
      <c r="RNR1374" s="3"/>
      <c r="RNS1374" s="3"/>
      <c r="RNT1374" s="3"/>
      <c r="RNU1374" s="3"/>
      <c r="RNV1374" s="3"/>
      <c r="RNW1374" s="3"/>
      <c r="RNX1374" s="3"/>
      <c r="RNY1374" s="3"/>
      <c r="RNZ1374" s="3"/>
      <c r="ROA1374" s="3"/>
      <c r="ROB1374" s="3"/>
      <c r="ROC1374" s="3"/>
      <c r="ROD1374" s="3"/>
      <c r="ROE1374" s="3"/>
      <c r="ROF1374" s="3"/>
      <c r="ROG1374" s="3"/>
      <c r="ROH1374" s="3"/>
      <c r="ROI1374" s="3"/>
      <c r="ROJ1374" s="3"/>
      <c r="ROK1374" s="3"/>
      <c r="ROL1374" s="3"/>
      <c r="ROM1374" s="3"/>
      <c r="RON1374" s="3"/>
      <c r="ROO1374" s="3"/>
      <c r="ROP1374" s="3"/>
      <c r="ROQ1374" s="3"/>
      <c r="ROR1374" s="3"/>
      <c r="ROS1374" s="3"/>
      <c r="ROT1374" s="3"/>
      <c r="ROU1374" s="3"/>
      <c r="ROV1374" s="3"/>
      <c r="ROW1374" s="3"/>
      <c r="ROX1374" s="3"/>
      <c r="ROY1374" s="3"/>
      <c r="ROZ1374" s="3"/>
      <c r="RPA1374" s="3"/>
      <c r="RPB1374" s="3"/>
      <c r="RPC1374" s="3"/>
      <c r="RPD1374" s="3"/>
      <c r="RPE1374" s="3"/>
      <c r="RPF1374" s="3"/>
      <c r="RPG1374" s="3"/>
      <c r="RPH1374" s="3"/>
      <c r="RPI1374" s="3"/>
      <c r="RPJ1374" s="3"/>
      <c r="RPK1374" s="3"/>
      <c r="RPL1374" s="3"/>
      <c r="RPM1374" s="3"/>
      <c r="RPN1374" s="3"/>
      <c r="RPO1374" s="3"/>
      <c r="RPP1374" s="3"/>
      <c r="RPQ1374" s="3"/>
      <c r="RPR1374" s="3"/>
      <c r="RPS1374" s="3"/>
      <c r="RPT1374" s="3"/>
      <c r="RPU1374" s="3"/>
      <c r="RPV1374" s="3"/>
      <c r="RPW1374" s="3"/>
      <c r="RPX1374" s="3"/>
      <c r="RPY1374" s="3"/>
      <c r="RPZ1374" s="3"/>
      <c r="RQA1374" s="3"/>
      <c r="RQB1374" s="3"/>
      <c r="RQC1374" s="3"/>
      <c r="RQD1374" s="3"/>
      <c r="RQE1374" s="3"/>
      <c r="RQF1374" s="3"/>
      <c r="RQG1374" s="3"/>
      <c r="RQH1374" s="3"/>
      <c r="RQI1374" s="3"/>
      <c r="RQJ1374" s="3"/>
      <c r="RQK1374" s="3"/>
      <c r="RQL1374" s="3"/>
      <c r="RQM1374" s="3"/>
      <c r="RQN1374" s="3"/>
      <c r="RQO1374" s="3"/>
      <c r="RQP1374" s="3"/>
      <c r="RQQ1374" s="3"/>
      <c r="RQR1374" s="3"/>
      <c r="RQS1374" s="3"/>
      <c r="RQT1374" s="3"/>
      <c r="RQU1374" s="3"/>
      <c r="RQV1374" s="3"/>
      <c r="RQW1374" s="3"/>
      <c r="RQX1374" s="3"/>
      <c r="RQY1374" s="3"/>
      <c r="RQZ1374" s="3"/>
      <c r="RRA1374" s="3"/>
      <c r="RRB1374" s="3"/>
      <c r="RRC1374" s="3"/>
      <c r="RRD1374" s="3"/>
      <c r="RRE1374" s="3"/>
      <c r="RRF1374" s="3"/>
      <c r="RRG1374" s="3"/>
      <c r="RRH1374" s="3"/>
      <c r="RRI1374" s="3"/>
      <c r="RRJ1374" s="3"/>
      <c r="RRK1374" s="3"/>
      <c r="RRL1374" s="3"/>
      <c r="RRM1374" s="3"/>
      <c r="RRN1374" s="3"/>
      <c r="RRO1374" s="3"/>
      <c r="RRP1374" s="3"/>
      <c r="RRQ1374" s="3"/>
      <c r="RRR1374" s="3"/>
      <c r="RRS1374" s="3"/>
      <c r="RRT1374" s="3"/>
      <c r="RRU1374" s="3"/>
      <c r="RRV1374" s="3"/>
      <c r="RRW1374" s="3"/>
      <c r="RRX1374" s="3"/>
      <c r="RRY1374" s="3"/>
      <c r="RRZ1374" s="3"/>
      <c r="RSA1374" s="3"/>
      <c r="RSB1374" s="3"/>
      <c r="RSC1374" s="3"/>
      <c r="RSD1374" s="3"/>
      <c r="RSE1374" s="3"/>
      <c r="RSF1374" s="3"/>
      <c r="RSG1374" s="3"/>
      <c r="RSH1374" s="3"/>
      <c r="RSI1374" s="3"/>
      <c r="RSJ1374" s="3"/>
      <c r="RSK1374" s="3"/>
      <c r="RSL1374" s="3"/>
      <c r="RSM1374" s="3"/>
      <c r="RSN1374" s="3"/>
      <c r="RSO1374" s="3"/>
      <c r="RSP1374" s="3"/>
      <c r="RSQ1374" s="3"/>
      <c r="RSR1374" s="3"/>
      <c r="RSS1374" s="3"/>
      <c r="RST1374" s="3"/>
      <c r="RSU1374" s="3"/>
      <c r="RSV1374" s="3"/>
      <c r="RSW1374" s="3"/>
      <c r="RSX1374" s="3"/>
      <c r="RSY1374" s="3"/>
      <c r="RSZ1374" s="3"/>
      <c r="RTA1374" s="3"/>
      <c r="RTB1374" s="3"/>
      <c r="RTC1374" s="3"/>
      <c r="RTD1374" s="3"/>
      <c r="RTE1374" s="3"/>
      <c r="RTF1374" s="3"/>
      <c r="RTG1374" s="3"/>
      <c r="RTH1374" s="3"/>
      <c r="RTI1374" s="3"/>
      <c r="RTJ1374" s="3"/>
      <c r="RTK1374" s="3"/>
      <c r="RTL1374" s="3"/>
      <c r="RTM1374" s="3"/>
      <c r="RTN1374" s="3"/>
      <c r="RTO1374" s="3"/>
      <c r="RTP1374" s="3"/>
      <c r="RTQ1374" s="3"/>
      <c r="RTR1374" s="3"/>
      <c r="RTS1374" s="3"/>
      <c r="RTT1374" s="3"/>
      <c r="RTU1374" s="3"/>
      <c r="RTV1374" s="3"/>
      <c r="RTW1374" s="3"/>
      <c r="RTX1374" s="3"/>
      <c r="RTY1374" s="3"/>
      <c r="RTZ1374" s="3"/>
      <c r="RUA1374" s="3"/>
      <c r="RUB1374" s="3"/>
      <c r="RUC1374" s="3"/>
      <c r="RUD1374" s="3"/>
      <c r="RUE1374" s="3"/>
      <c r="RUF1374" s="3"/>
      <c r="RUG1374" s="3"/>
      <c r="RUH1374" s="3"/>
      <c r="RUI1374" s="3"/>
      <c r="RUJ1374" s="3"/>
      <c r="RUK1374" s="3"/>
      <c r="RUL1374" s="3"/>
      <c r="RUM1374" s="3"/>
      <c r="RUN1374" s="3"/>
      <c r="RUO1374" s="3"/>
      <c r="RUP1374" s="3"/>
      <c r="RUQ1374" s="3"/>
      <c r="RUR1374" s="3"/>
      <c r="RUS1374" s="3"/>
      <c r="RUT1374" s="3"/>
      <c r="RUU1374" s="3"/>
      <c r="RUV1374" s="3"/>
      <c r="RUW1374" s="3"/>
      <c r="RUX1374" s="3"/>
      <c r="RUY1374" s="3"/>
      <c r="RUZ1374" s="3"/>
      <c r="RVA1374" s="3"/>
      <c r="RVB1374" s="3"/>
      <c r="RVC1374" s="3"/>
      <c r="RVD1374" s="3"/>
      <c r="RVE1374" s="3"/>
      <c r="RVF1374" s="3"/>
      <c r="RVG1374" s="3"/>
      <c r="RVH1374" s="3"/>
      <c r="RVI1374" s="3"/>
      <c r="RVJ1374" s="3"/>
      <c r="RVK1374" s="3"/>
      <c r="RVL1374" s="3"/>
      <c r="RVM1374" s="3"/>
      <c r="RVN1374" s="3"/>
      <c r="RVO1374" s="3"/>
      <c r="RVP1374" s="3"/>
      <c r="RVQ1374" s="3"/>
      <c r="RVR1374" s="3"/>
      <c r="RVS1374" s="3"/>
      <c r="RVT1374" s="3"/>
      <c r="RVU1374" s="3"/>
      <c r="RVV1374" s="3"/>
      <c r="RVW1374" s="3"/>
      <c r="RVX1374" s="3"/>
      <c r="RVY1374" s="3"/>
      <c r="RVZ1374" s="3"/>
      <c r="RWA1374" s="3"/>
      <c r="RWB1374" s="3"/>
      <c r="RWC1374" s="3"/>
      <c r="RWD1374" s="3"/>
      <c r="RWE1374" s="3"/>
      <c r="RWF1374" s="3"/>
      <c r="RWG1374" s="3"/>
      <c r="RWH1374" s="3"/>
      <c r="RWI1374" s="3"/>
      <c r="RWJ1374" s="3"/>
      <c r="RWK1374" s="3"/>
      <c r="RWL1374" s="3"/>
      <c r="RWM1374" s="3"/>
      <c r="RWN1374" s="3"/>
      <c r="RWO1374" s="3"/>
      <c r="RWP1374" s="3"/>
      <c r="RWQ1374" s="3"/>
      <c r="RWR1374" s="3"/>
      <c r="RWS1374" s="3"/>
      <c r="RWT1374" s="3"/>
      <c r="RWU1374" s="3"/>
      <c r="RWV1374" s="3"/>
      <c r="RWW1374" s="3"/>
      <c r="RWX1374" s="3"/>
      <c r="RWY1374" s="3"/>
      <c r="RWZ1374" s="3"/>
      <c r="RXA1374" s="3"/>
      <c r="RXB1374" s="3"/>
      <c r="RXC1374" s="3"/>
      <c r="RXD1374" s="3"/>
      <c r="RXE1374" s="3"/>
      <c r="RXF1374" s="3"/>
      <c r="RXG1374" s="3"/>
      <c r="RXH1374" s="3"/>
      <c r="RXI1374" s="3"/>
      <c r="RXJ1374" s="3"/>
      <c r="RXK1374" s="3"/>
      <c r="RXL1374" s="3"/>
      <c r="RXM1374" s="3"/>
      <c r="RXN1374" s="3"/>
      <c r="RXO1374" s="3"/>
      <c r="RXP1374" s="3"/>
      <c r="RXQ1374" s="3"/>
      <c r="RXR1374" s="3"/>
      <c r="RXS1374" s="3"/>
      <c r="RXT1374" s="3"/>
      <c r="RXU1374" s="3"/>
      <c r="RXV1374" s="3"/>
      <c r="RXW1374" s="3"/>
      <c r="RXX1374" s="3"/>
      <c r="RXY1374" s="3"/>
      <c r="RXZ1374" s="3"/>
      <c r="RYA1374" s="3"/>
      <c r="RYB1374" s="3"/>
      <c r="RYC1374" s="3"/>
      <c r="RYD1374" s="3"/>
      <c r="RYE1374" s="3"/>
      <c r="RYF1374" s="3"/>
      <c r="RYG1374" s="3"/>
      <c r="RYH1374" s="3"/>
      <c r="RYI1374" s="3"/>
      <c r="RYJ1374" s="3"/>
      <c r="RYK1374" s="3"/>
      <c r="RYL1374" s="3"/>
      <c r="RYM1374" s="3"/>
      <c r="RYN1374" s="3"/>
      <c r="RYO1374" s="3"/>
      <c r="RYP1374" s="3"/>
      <c r="RYQ1374" s="3"/>
      <c r="RYR1374" s="3"/>
      <c r="RYS1374" s="3"/>
      <c r="RYT1374" s="3"/>
      <c r="RYU1374" s="3"/>
      <c r="RYV1374" s="3"/>
      <c r="RYW1374" s="3"/>
      <c r="RYX1374" s="3"/>
      <c r="RYY1374" s="3"/>
      <c r="RYZ1374" s="3"/>
      <c r="RZA1374" s="3"/>
      <c r="RZB1374" s="3"/>
      <c r="RZC1374" s="3"/>
      <c r="RZD1374" s="3"/>
      <c r="RZE1374" s="3"/>
      <c r="RZF1374" s="3"/>
      <c r="RZG1374" s="3"/>
      <c r="RZH1374" s="3"/>
      <c r="RZI1374" s="3"/>
      <c r="RZJ1374" s="3"/>
      <c r="RZK1374" s="3"/>
      <c r="RZL1374" s="3"/>
      <c r="RZM1374" s="3"/>
      <c r="RZN1374" s="3"/>
      <c r="RZO1374" s="3"/>
      <c r="RZP1374" s="3"/>
      <c r="RZQ1374" s="3"/>
      <c r="RZR1374" s="3"/>
      <c r="RZS1374" s="3"/>
      <c r="RZT1374" s="3"/>
      <c r="RZU1374" s="3"/>
      <c r="RZV1374" s="3"/>
      <c r="RZW1374" s="3"/>
      <c r="RZX1374" s="3"/>
      <c r="RZY1374" s="3"/>
      <c r="RZZ1374" s="3"/>
      <c r="SAA1374" s="3"/>
      <c r="SAB1374" s="3"/>
      <c r="SAC1374" s="3"/>
      <c r="SAD1374" s="3"/>
      <c r="SAE1374" s="3"/>
      <c r="SAF1374" s="3"/>
      <c r="SAG1374" s="3"/>
      <c r="SAH1374" s="3"/>
      <c r="SAI1374" s="3"/>
      <c r="SAJ1374" s="3"/>
      <c r="SAK1374" s="3"/>
      <c r="SAL1374" s="3"/>
      <c r="SAM1374" s="3"/>
      <c r="SAN1374" s="3"/>
      <c r="SAO1374" s="3"/>
      <c r="SAP1374" s="3"/>
      <c r="SAQ1374" s="3"/>
      <c r="SAR1374" s="3"/>
      <c r="SAS1374" s="3"/>
      <c r="SAT1374" s="3"/>
      <c r="SAU1374" s="3"/>
      <c r="SAV1374" s="3"/>
      <c r="SAW1374" s="3"/>
      <c r="SAX1374" s="3"/>
      <c r="SAY1374" s="3"/>
      <c r="SAZ1374" s="3"/>
      <c r="SBA1374" s="3"/>
      <c r="SBB1374" s="3"/>
      <c r="SBC1374" s="3"/>
      <c r="SBD1374" s="3"/>
      <c r="SBE1374" s="3"/>
      <c r="SBF1374" s="3"/>
      <c r="SBG1374" s="3"/>
      <c r="SBH1374" s="3"/>
      <c r="SBI1374" s="3"/>
      <c r="SBJ1374" s="3"/>
      <c r="SBK1374" s="3"/>
      <c r="SBL1374" s="3"/>
      <c r="SBM1374" s="3"/>
      <c r="SBN1374" s="3"/>
      <c r="SBO1374" s="3"/>
      <c r="SBP1374" s="3"/>
      <c r="SBQ1374" s="3"/>
      <c r="SBR1374" s="3"/>
      <c r="SBS1374" s="3"/>
      <c r="SBT1374" s="3"/>
      <c r="SBU1374" s="3"/>
      <c r="SBV1374" s="3"/>
      <c r="SBW1374" s="3"/>
      <c r="SBX1374" s="3"/>
      <c r="SBY1374" s="3"/>
      <c r="SBZ1374" s="3"/>
      <c r="SCA1374" s="3"/>
      <c r="SCB1374" s="3"/>
      <c r="SCC1374" s="3"/>
      <c r="SCD1374" s="3"/>
      <c r="SCE1374" s="3"/>
      <c r="SCF1374" s="3"/>
      <c r="SCG1374" s="3"/>
      <c r="SCH1374" s="3"/>
      <c r="SCI1374" s="3"/>
      <c r="SCJ1374" s="3"/>
      <c r="SCK1374" s="3"/>
      <c r="SCL1374" s="3"/>
      <c r="SCM1374" s="3"/>
      <c r="SCN1374" s="3"/>
      <c r="SCO1374" s="3"/>
      <c r="SCP1374" s="3"/>
      <c r="SCQ1374" s="3"/>
      <c r="SCR1374" s="3"/>
      <c r="SCS1374" s="3"/>
      <c r="SCT1374" s="3"/>
      <c r="SCU1374" s="3"/>
      <c r="SCV1374" s="3"/>
      <c r="SCW1374" s="3"/>
      <c r="SCX1374" s="3"/>
      <c r="SCY1374" s="3"/>
      <c r="SCZ1374" s="3"/>
      <c r="SDA1374" s="3"/>
      <c r="SDB1374" s="3"/>
      <c r="SDC1374" s="3"/>
      <c r="SDD1374" s="3"/>
      <c r="SDE1374" s="3"/>
      <c r="SDF1374" s="3"/>
      <c r="SDG1374" s="3"/>
      <c r="SDH1374" s="3"/>
      <c r="SDI1374" s="3"/>
      <c r="SDJ1374" s="3"/>
      <c r="SDK1374" s="3"/>
      <c r="SDL1374" s="3"/>
      <c r="SDM1374" s="3"/>
      <c r="SDN1374" s="3"/>
      <c r="SDO1374" s="3"/>
      <c r="SDP1374" s="3"/>
      <c r="SDQ1374" s="3"/>
      <c r="SDR1374" s="3"/>
      <c r="SDS1374" s="3"/>
      <c r="SDT1374" s="3"/>
      <c r="SDU1374" s="3"/>
      <c r="SDV1374" s="3"/>
      <c r="SDW1374" s="3"/>
      <c r="SDX1374" s="3"/>
      <c r="SDY1374" s="3"/>
      <c r="SDZ1374" s="3"/>
      <c r="SEA1374" s="3"/>
      <c r="SEB1374" s="3"/>
      <c r="SEC1374" s="3"/>
      <c r="SED1374" s="3"/>
      <c r="SEE1374" s="3"/>
      <c r="SEF1374" s="3"/>
      <c r="SEG1374" s="3"/>
      <c r="SEH1374" s="3"/>
      <c r="SEI1374" s="3"/>
      <c r="SEJ1374" s="3"/>
      <c r="SEK1374" s="3"/>
      <c r="SEL1374" s="3"/>
      <c r="SEM1374" s="3"/>
      <c r="SEN1374" s="3"/>
      <c r="SEO1374" s="3"/>
      <c r="SEP1374" s="3"/>
      <c r="SEQ1374" s="3"/>
      <c r="SER1374" s="3"/>
      <c r="SES1374" s="3"/>
      <c r="SET1374" s="3"/>
      <c r="SEU1374" s="3"/>
      <c r="SEV1374" s="3"/>
      <c r="SEW1374" s="3"/>
      <c r="SEX1374" s="3"/>
      <c r="SEY1374" s="3"/>
      <c r="SEZ1374" s="3"/>
      <c r="SFA1374" s="3"/>
      <c r="SFB1374" s="3"/>
      <c r="SFC1374" s="3"/>
      <c r="SFD1374" s="3"/>
      <c r="SFE1374" s="3"/>
      <c r="SFF1374" s="3"/>
      <c r="SFG1374" s="3"/>
      <c r="SFH1374" s="3"/>
      <c r="SFI1374" s="3"/>
      <c r="SFJ1374" s="3"/>
      <c r="SFK1374" s="3"/>
      <c r="SFL1374" s="3"/>
      <c r="SFM1374" s="3"/>
      <c r="SFN1374" s="3"/>
      <c r="SFO1374" s="3"/>
      <c r="SFP1374" s="3"/>
      <c r="SFQ1374" s="3"/>
      <c r="SFR1374" s="3"/>
      <c r="SFS1374" s="3"/>
      <c r="SFT1374" s="3"/>
      <c r="SFU1374" s="3"/>
      <c r="SFV1374" s="3"/>
      <c r="SFW1374" s="3"/>
      <c r="SFX1374" s="3"/>
      <c r="SFY1374" s="3"/>
      <c r="SFZ1374" s="3"/>
      <c r="SGA1374" s="3"/>
      <c r="SGB1374" s="3"/>
      <c r="SGC1374" s="3"/>
      <c r="SGD1374" s="3"/>
      <c r="SGE1374" s="3"/>
      <c r="SGF1374" s="3"/>
      <c r="SGG1374" s="3"/>
      <c r="SGH1374" s="3"/>
      <c r="SGI1374" s="3"/>
      <c r="SGJ1374" s="3"/>
      <c r="SGK1374" s="3"/>
      <c r="SGL1374" s="3"/>
      <c r="SGM1374" s="3"/>
      <c r="SGN1374" s="3"/>
      <c r="SGO1374" s="3"/>
      <c r="SGP1374" s="3"/>
      <c r="SGQ1374" s="3"/>
      <c r="SGR1374" s="3"/>
      <c r="SGS1374" s="3"/>
      <c r="SGT1374" s="3"/>
      <c r="SGU1374" s="3"/>
      <c r="SGV1374" s="3"/>
      <c r="SGW1374" s="3"/>
      <c r="SGX1374" s="3"/>
      <c r="SGY1374" s="3"/>
      <c r="SGZ1374" s="3"/>
      <c r="SHA1374" s="3"/>
      <c r="SHB1374" s="3"/>
      <c r="SHC1374" s="3"/>
      <c r="SHD1374" s="3"/>
      <c r="SHE1374" s="3"/>
      <c r="SHF1374" s="3"/>
      <c r="SHG1374" s="3"/>
      <c r="SHH1374" s="3"/>
      <c r="SHI1374" s="3"/>
      <c r="SHJ1374" s="3"/>
      <c r="SHK1374" s="3"/>
      <c r="SHL1374" s="3"/>
      <c r="SHM1374" s="3"/>
      <c r="SHN1374" s="3"/>
      <c r="SHO1374" s="3"/>
      <c r="SHP1374" s="3"/>
      <c r="SHQ1374" s="3"/>
      <c r="SHR1374" s="3"/>
      <c r="SHS1374" s="3"/>
      <c r="SHT1374" s="3"/>
      <c r="SHU1374" s="3"/>
      <c r="SHV1374" s="3"/>
      <c r="SHW1374" s="3"/>
      <c r="SHX1374" s="3"/>
      <c r="SHY1374" s="3"/>
      <c r="SHZ1374" s="3"/>
      <c r="SIA1374" s="3"/>
      <c r="SIB1374" s="3"/>
      <c r="SIC1374" s="3"/>
      <c r="SID1374" s="3"/>
      <c r="SIE1374" s="3"/>
      <c r="SIF1374" s="3"/>
      <c r="SIG1374" s="3"/>
      <c r="SIH1374" s="3"/>
      <c r="SII1374" s="3"/>
      <c r="SIJ1374" s="3"/>
      <c r="SIK1374" s="3"/>
      <c r="SIL1374" s="3"/>
      <c r="SIM1374" s="3"/>
      <c r="SIN1374" s="3"/>
      <c r="SIO1374" s="3"/>
      <c r="SIP1374" s="3"/>
      <c r="SIQ1374" s="3"/>
      <c r="SIR1374" s="3"/>
      <c r="SIS1374" s="3"/>
      <c r="SIT1374" s="3"/>
      <c r="SIU1374" s="3"/>
      <c r="SIV1374" s="3"/>
      <c r="SIW1374" s="3"/>
      <c r="SIX1374" s="3"/>
      <c r="SIY1374" s="3"/>
      <c r="SIZ1374" s="3"/>
      <c r="SJA1374" s="3"/>
      <c r="SJB1374" s="3"/>
      <c r="SJC1374" s="3"/>
      <c r="SJD1374" s="3"/>
      <c r="SJE1374" s="3"/>
      <c r="SJF1374" s="3"/>
      <c r="SJG1374" s="3"/>
      <c r="SJH1374" s="3"/>
      <c r="SJI1374" s="3"/>
      <c r="SJJ1374" s="3"/>
      <c r="SJK1374" s="3"/>
      <c r="SJL1374" s="3"/>
      <c r="SJM1374" s="3"/>
      <c r="SJN1374" s="3"/>
      <c r="SJO1374" s="3"/>
      <c r="SJP1374" s="3"/>
      <c r="SJQ1374" s="3"/>
      <c r="SJR1374" s="3"/>
      <c r="SJS1374" s="3"/>
      <c r="SJT1374" s="3"/>
      <c r="SJU1374" s="3"/>
      <c r="SJV1374" s="3"/>
      <c r="SJW1374" s="3"/>
      <c r="SJX1374" s="3"/>
      <c r="SJY1374" s="3"/>
      <c r="SJZ1374" s="3"/>
      <c r="SKA1374" s="3"/>
      <c r="SKB1374" s="3"/>
      <c r="SKC1374" s="3"/>
      <c r="SKD1374" s="3"/>
      <c r="SKE1374" s="3"/>
      <c r="SKF1374" s="3"/>
      <c r="SKG1374" s="3"/>
      <c r="SKH1374" s="3"/>
      <c r="SKI1374" s="3"/>
      <c r="SKJ1374" s="3"/>
      <c r="SKK1374" s="3"/>
      <c r="SKL1374" s="3"/>
      <c r="SKM1374" s="3"/>
      <c r="SKN1374" s="3"/>
      <c r="SKO1374" s="3"/>
      <c r="SKP1374" s="3"/>
      <c r="SKQ1374" s="3"/>
      <c r="SKR1374" s="3"/>
      <c r="SKS1374" s="3"/>
      <c r="SKT1374" s="3"/>
      <c r="SKU1374" s="3"/>
      <c r="SKV1374" s="3"/>
      <c r="SKW1374" s="3"/>
      <c r="SKX1374" s="3"/>
      <c r="SKY1374" s="3"/>
      <c r="SKZ1374" s="3"/>
      <c r="SLA1374" s="3"/>
      <c r="SLB1374" s="3"/>
      <c r="SLC1374" s="3"/>
      <c r="SLD1374" s="3"/>
      <c r="SLE1374" s="3"/>
      <c r="SLF1374" s="3"/>
      <c r="SLG1374" s="3"/>
      <c r="SLH1374" s="3"/>
      <c r="SLI1374" s="3"/>
      <c r="SLJ1374" s="3"/>
      <c r="SLK1374" s="3"/>
      <c r="SLL1374" s="3"/>
      <c r="SLM1374" s="3"/>
      <c r="SLN1374" s="3"/>
      <c r="SLO1374" s="3"/>
      <c r="SLP1374" s="3"/>
      <c r="SLQ1374" s="3"/>
      <c r="SLR1374" s="3"/>
      <c r="SLS1374" s="3"/>
      <c r="SLT1374" s="3"/>
      <c r="SLU1374" s="3"/>
      <c r="SLV1374" s="3"/>
      <c r="SLW1374" s="3"/>
      <c r="SLX1374" s="3"/>
      <c r="SLY1374" s="3"/>
      <c r="SLZ1374" s="3"/>
      <c r="SMA1374" s="3"/>
      <c r="SMB1374" s="3"/>
      <c r="SMC1374" s="3"/>
      <c r="SMD1374" s="3"/>
      <c r="SME1374" s="3"/>
      <c r="SMF1374" s="3"/>
      <c r="SMG1374" s="3"/>
      <c r="SMH1374" s="3"/>
      <c r="SMI1374" s="3"/>
      <c r="SMJ1374" s="3"/>
      <c r="SMK1374" s="3"/>
      <c r="SML1374" s="3"/>
      <c r="SMM1374" s="3"/>
      <c r="SMN1374" s="3"/>
      <c r="SMO1374" s="3"/>
      <c r="SMP1374" s="3"/>
      <c r="SMQ1374" s="3"/>
      <c r="SMR1374" s="3"/>
      <c r="SMS1374" s="3"/>
      <c r="SMT1374" s="3"/>
      <c r="SMU1374" s="3"/>
      <c r="SMV1374" s="3"/>
      <c r="SMW1374" s="3"/>
      <c r="SMX1374" s="3"/>
      <c r="SMY1374" s="3"/>
      <c r="SMZ1374" s="3"/>
      <c r="SNA1374" s="3"/>
      <c r="SNB1374" s="3"/>
      <c r="SNC1374" s="3"/>
      <c r="SND1374" s="3"/>
      <c r="SNE1374" s="3"/>
      <c r="SNF1374" s="3"/>
      <c r="SNG1374" s="3"/>
      <c r="SNH1374" s="3"/>
      <c r="SNI1374" s="3"/>
      <c r="SNJ1374" s="3"/>
      <c r="SNK1374" s="3"/>
      <c r="SNL1374" s="3"/>
      <c r="SNM1374" s="3"/>
      <c r="SNN1374" s="3"/>
      <c r="SNO1374" s="3"/>
      <c r="SNP1374" s="3"/>
      <c r="SNQ1374" s="3"/>
      <c r="SNR1374" s="3"/>
      <c r="SNS1374" s="3"/>
      <c r="SNT1374" s="3"/>
      <c r="SNU1374" s="3"/>
      <c r="SNV1374" s="3"/>
      <c r="SNW1374" s="3"/>
      <c r="SNX1374" s="3"/>
      <c r="SNY1374" s="3"/>
      <c r="SNZ1374" s="3"/>
      <c r="SOA1374" s="3"/>
      <c r="SOB1374" s="3"/>
      <c r="SOC1374" s="3"/>
      <c r="SOD1374" s="3"/>
      <c r="SOE1374" s="3"/>
      <c r="SOF1374" s="3"/>
      <c r="SOG1374" s="3"/>
      <c r="SOH1374" s="3"/>
      <c r="SOI1374" s="3"/>
      <c r="SOJ1374" s="3"/>
      <c r="SOK1374" s="3"/>
      <c r="SOL1374" s="3"/>
      <c r="SOM1374" s="3"/>
      <c r="SON1374" s="3"/>
      <c r="SOO1374" s="3"/>
      <c r="SOP1374" s="3"/>
      <c r="SOQ1374" s="3"/>
      <c r="SOR1374" s="3"/>
      <c r="SOS1374" s="3"/>
      <c r="SOT1374" s="3"/>
      <c r="SOU1374" s="3"/>
      <c r="SOV1374" s="3"/>
      <c r="SOW1374" s="3"/>
      <c r="SOX1374" s="3"/>
      <c r="SOY1374" s="3"/>
      <c r="SOZ1374" s="3"/>
      <c r="SPA1374" s="3"/>
      <c r="SPB1374" s="3"/>
      <c r="SPC1374" s="3"/>
      <c r="SPD1374" s="3"/>
      <c r="SPE1374" s="3"/>
      <c r="SPF1374" s="3"/>
      <c r="SPG1374" s="3"/>
      <c r="SPH1374" s="3"/>
      <c r="SPI1374" s="3"/>
      <c r="SPJ1374" s="3"/>
      <c r="SPK1374" s="3"/>
      <c r="SPL1374" s="3"/>
      <c r="SPM1374" s="3"/>
      <c r="SPN1374" s="3"/>
      <c r="SPO1374" s="3"/>
      <c r="SPP1374" s="3"/>
      <c r="SPQ1374" s="3"/>
      <c r="SPR1374" s="3"/>
      <c r="SPS1374" s="3"/>
      <c r="SPT1374" s="3"/>
      <c r="SPU1374" s="3"/>
      <c r="SPV1374" s="3"/>
      <c r="SPW1374" s="3"/>
      <c r="SPX1374" s="3"/>
      <c r="SPY1374" s="3"/>
      <c r="SPZ1374" s="3"/>
      <c r="SQA1374" s="3"/>
      <c r="SQB1374" s="3"/>
      <c r="SQC1374" s="3"/>
      <c r="SQD1374" s="3"/>
      <c r="SQE1374" s="3"/>
      <c r="SQF1374" s="3"/>
      <c r="SQG1374" s="3"/>
      <c r="SQH1374" s="3"/>
      <c r="SQI1374" s="3"/>
      <c r="SQJ1374" s="3"/>
      <c r="SQK1374" s="3"/>
      <c r="SQL1374" s="3"/>
      <c r="SQM1374" s="3"/>
      <c r="SQN1374" s="3"/>
      <c r="SQO1374" s="3"/>
      <c r="SQP1374" s="3"/>
      <c r="SQQ1374" s="3"/>
      <c r="SQR1374" s="3"/>
      <c r="SQS1374" s="3"/>
      <c r="SQT1374" s="3"/>
      <c r="SQU1374" s="3"/>
      <c r="SQV1374" s="3"/>
      <c r="SQW1374" s="3"/>
      <c r="SQX1374" s="3"/>
      <c r="SQY1374" s="3"/>
      <c r="SQZ1374" s="3"/>
      <c r="SRA1374" s="3"/>
      <c r="SRB1374" s="3"/>
      <c r="SRC1374" s="3"/>
      <c r="SRD1374" s="3"/>
      <c r="SRE1374" s="3"/>
      <c r="SRF1374" s="3"/>
      <c r="SRG1374" s="3"/>
      <c r="SRH1374" s="3"/>
      <c r="SRI1374" s="3"/>
      <c r="SRJ1374" s="3"/>
      <c r="SRK1374" s="3"/>
      <c r="SRL1374" s="3"/>
      <c r="SRM1374" s="3"/>
      <c r="SRN1374" s="3"/>
      <c r="SRO1374" s="3"/>
      <c r="SRP1374" s="3"/>
      <c r="SRQ1374" s="3"/>
      <c r="SRR1374" s="3"/>
      <c r="SRS1374" s="3"/>
      <c r="SRT1374" s="3"/>
      <c r="SRU1374" s="3"/>
      <c r="SRV1374" s="3"/>
      <c r="SRW1374" s="3"/>
      <c r="SRX1374" s="3"/>
      <c r="SRY1374" s="3"/>
      <c r="SRZ1374" s="3"/>
      <c r="SSA1374" s="3"/>
      <c r="SSB1374" s="3"/>
      <c r="SSC1374" s="3"/>
      <c r="SSD1374" s="3"/>
      <c r="SSE1374" s="3"/>
      <c r="SSF1374" s="3"/>
      <c r="SSG1374" s="3"/>
      <c r="SSH1374" s="3"/>
      <c r="SSI1374" s="3"/>
      <c r="SSJ1374" s="3"/>
      <c r="SSK1374" s="3"/>
      <c r="SSL1374" s="3"/>
      <c r="SSM1374" s="3"/>
      <c r="SSN1374" s="3"/>
      <c r="SSO1374" s="3"/>
      <c r="SSP1374" s="3"/>
      <c r="SSQ1374" s="3"/>
      <c r="SSR1374" s="3"/>
      <c r="SSS1374" s="3"/>
      <c r="SST1374" s="3"/>
      <c r="SSU1374" s="3"/>
      <c r="SSV1374" s="3"/>
      <c r="SSW1374" s="3"/>
      <c r="SSX1374" s="3"/>
      <c r="SSY1374" s="3"/>
      <c r="SSZ1374" s="3"/>
      <c r="STA1374" s="3"/>
      <c r="STB1374" s="3"/>
      <c r="STC1374" s="3"/>
      <c r="STD1374" s="3"/>
      <c r="STE1374" s="3"/>
      <c r="STF1374" s="3"/>
      <c r="STG1374" s="3"/>
      <c r="STH1374" s="3"/>
      <c r="STI1374" s="3"/>
      <c r="STJ1374" s="3"/>
      <c r="STK1374" s="3"/>
      <c r="STL1374" s="3"/>
      <c r="STM1374" s="3"/>
      <c r="STN1374" s="3"/>
      <c r="STO1374" s="3"/>
      <c r="STP1374" s="3"/>
      <c r="STQ1374" s="3"/>
      <c r="STR1374" s="3"/>
      <c r="STS1374" s="3"/>
      <c r="STT1374" s="3"/>
      <c r="STU1374" s="3"/>
      <c r="STV1374" s="3"/>
      <c r="STW1374" s="3"/>
      <c r="STX1374" s="3"/>
      <c r="STY1374" s="3"/>
      <c r="STZ1374" s="3"/>
      <c r="SUA1374" s="3"/>
      <c r="SUB1374" s="3"/>
      <c r="SUC1374" s="3"/>
      <c r="SUD1374" s="3"/>
      <c r="SUE1374" s="3"/>
      <c r="SUF1374" s="3"/>
      <c r="SUG1374" s="3"/>
      <c r="SUH1374" s="3"/>
      <c r="SUI1374" s="3"/>
      <c r="SUJ1374" s="3"/>
      <c r="SUK1374" s="3"/>
      <c r="SUL1374" s="3"/>
      <c r="SUM1374" s="3"/>
      <c r="SUN1374" s="3"/>
      <c r="SUO1374" s="3"/>
      <c r="SUP1374" s="3"/>
      <c r="SUQ1374" s="3"/>
      <c r="SUR1374" s="3"/>
      <c r="SUS1374" s="3"/>
      <c r="SUT1374" s="3"/>
      <c r="SUU1374" s="3"/>
      <c r="SUV1374" s="3"/>
      <c r="SUW1374" s="3"/>
      <c r="SUX1374" s="3"/>
      <c r="SUY1374" s="3"/>
      <c r="SUZ1374" s="3"/>
      <c r="SVA1374" s="3"/>
      <c r="SVB1374" s="3"/>
      <c r="SVC1374" s="3"/>
      <c r="SVD1374" s="3"/>
      <c r="SVE1374" s="3"/>
      <c r="SVF1374" s="3"/>
      <c r="SVG1374" s="3"/>
      <c r="SVH1374" s="3"/>
      <c r="SVI1374" s="3"/>
      <c r="SVJ1374" s="3"/>
      <c r="SVK1374" s="3"/>
      <c r="SVL1374" s="3"/>
      <c r="SVM1374" s="3"/>
      <c r="SVN1374" s="3"/>
      <c r="SVO1374" s="3"/>
      <c r="SVP1374" s="3"/>
      <c r="SVQ1374" s="3"/>
      <c r="SVR1374" s="3"/>
      <c r="SVS1374" s="3"/>
      <c r="SVT1374" s="3"/>
      <c r="SVU1374" s="3"/>
      <c r="SVV1374" s="3"/>
      <c r="SVW1374" s="3"/>
      <c r="SVX1374" s="3"/>
      <c r="SVY1374" s="3"/>
      <c r="SVZ1374" s="3"/>
      <c r="SWA1374" s="3"/>
      <c r="SWB1374" s="3"/>
      <c r="SWC1374" s="3"/>
      <c r="SWD1374" s="3"/>
      <c r="SWE1374" s="3"/>
      <c r="SWF1374" s="3"/>
      <c r="SWG1374" s="3"/>
      <c r="SWH1374" s="3"/>
      <c r="SWI1374" s="3"/>
      <c r="SWJ1374" s="3"/>
      <c r="SWK1374" s="3"/>
      <c r="SWL1374" s="3"/>
      <c r="SWM1374" s="3"/>
      <c r="SWN1374" s="3"/>
      <c r="SWO1374" s="3"/>
      <c r="SWP1374" s="3"/>
      <c r="SWQ1374" s="3"/>
      <c r="SWR1374" s="3"/>
      <c r="SWS1374" s="3"/>
      <c r="SWT1374" s="3"/>
      <c r="SWU1374" s="3"/>
      <c r="SWV1374" s="3"/>
      <c r="SWW1374" s="3"/>
      <c r="SWX1374" s="3"/>
      <c r="SWY1374" s="3"/>
      <c r="SWZ1374" s="3"/>
      <c r="SXA1374" s="3"/>
      <c r="SXB1374" s="3"/>
      <c r="SXC1374" s="3"/>
      <c r="SXD1374" s="3"/>
      <c r="SXE1374" s="3"/>
      <c r="SXF1374" s="3"/>
      <c r="SXG1374" s="3"/>
      <c r="SXH1374" s="3"/>
      <c r="SXI1374" s="3"/>
      <c r="SXJ1374" s="3"/>
      <c r="SXK1374" s="3"/>
      <c r="SXL1374" s="3"/>
      <c r="SXM1374" s="3"/>
      <c r="SXN1374" s="3"/>
      <c r="SXO1374" s="3"/>
      <c r="SXP1374" s="3"/>
      <c r="SXQ1374" s="3"/>
      <c r="SXR1374" s="3"/>
      <c r="SXS1374" s="3"/>
      <c r="SXT1374" s="3"/>
      <c r="SXU1374" s="3"/>
      <c r="SXV1374" s="3"/>
      <c r="SXW1374" s="3"/>
      <c r="SXX1374" s="3"/>
      <c r="SXY1374" s="3"/>
      <c r="SXZ1374" s="3"/>
      <c r="SYA1374" s="3"/>
      <c r="SYB1374" s="3"/>
      <c r="SYC1374" s="3"/>
      <c r="SYD1374" s="3"/>
      <c r="SYE1374" s="3"/>
      <c r="SYF1374" s="3"/>
      <c r="SYG1374" s="3"/>
      <c r="SYH1374" s="3"/>
      <c r="SYI1374" s="3"/>
      <c r="SYJ1374" s="3"/>
      <c r="SYK1374" s="3"/>
      <c r="SYL1374" s="3"/>
      <c r="SYM1374" s="3"/>
      <c r="SYN1374" s="3"/>
      <c r="SYO1374" s="3"/>
      <c r="SYP1374" s="3"/>
      <c r="SYQ1374" s="3"/>
      <c r="SYR1374" s="3"/>
      <c r="SYS1374" s="3"/>
      <c r="SYT1374" s="3"/>
      <c r="SYU1374" s="3"/>
      <c r="SYV1374" s="3"/>
      <c r="SYW1374" s="3"/>
      <c r="SYX1374" s="3"/>
      <c r="SYY1374" s="3"/>
      <c r="SYZ1374" s="3"/>
      <c r="SZA1374" s="3"/>
      <c r="SZB1374" s="3"/>
      <c r="SZC1374" s="3"/>
      <c r="SZD1374" s="3"/>
      <c r="SZE1374" s="3"/>
      <c r="SZF1374" s="3"/>
      <c r="SZG1374" s="3"/>
      <c r="SZH1374" s="3"/>
      <c r="SZI1374" s="3"/>
      <c r="SZJ1374" s="3"/>
      <c r="SZK1374" s="3"/>
      <c r="SZL1374" s="3"/>
      <c r="SZM1374" s="3"/>
      <c r="SZN1374" s="3"/>
      <c r="SZO1374" s="3"/>
      <c r="SZP1374" s="3"/>
      <c r="SZQ1374" s="3"/>
      <c r="SZR1374" s="3"/>
      <c r="SZS1374" s="3"/>
      <c r="SZT1374" s="3"/>
      <c r="SZU1374" s="3"/>
      <c r="SZV1374" s="3"/>
      <c r="SZW1374" s="3"/>
      <c r="SZX1374" s="3"/>
      <c r="SZY1374" s="3"/>
      <c r="SZZ1374" s="3"/>
      <c r="TAA1374" s="3"/>
      <c r="TAB1374" s="3"/>
      <c r="TAC1374" s="3"/>
      <c r="TAD1374" s="3"/>
      <c r="TAE1374" s="3"/>
      <c r="TAF1374" s="3"/>
      <c r="TAG1374" s="3"/>
      <c r="TAH1374" s="3"/>
      <c r="TAI1374" s="3"/>
      <c r="TAJ1374" s="3"/>
      <c r="TAK1374" s="3"/>
      <c r="TAL1374" s="3"/>
      <c r="TAM1374" s="3"/>
      <c r="TAN1374" s="3"/>
      <c r="TAO1374" s="3"/>
      <c r="TAP1374" s="3"/>
      <c r="TAQ1374" s="3"/>
      <c r="TAR1374" s="3"/>
      <c r="TAS1374" s="3"/>
      <c r="TAT1374" s="3"/>
      <c r="TAU1374" s="3"/>
      <c r="TAV1374" s="3"/>
      <c r="TAW1374" s="3"/>
      <c r="TAX1374" s="3"/>
      <c r="TAY1374" s="3"/>
      <c r="TAZ1374" s="3"/>
      <c r="TBA1374" s="3"/>
      <c r="TBB1374" s="3"/>
      <c r="TBC1374" s="3"/>
      <c r="TBD1374" s="3"/>
      <c r="TBE1374" s="3"/>
      <c r="TBF1374" s="3"/>
      <c r="TBG1374" s="3"/>
      <c r="TBH1374" s="3"/>
      <c r="TBI1374" s="3"/>
      <c r="TBJ1374" s="3"/>
      <c r="TBK1374" s="3"/>
      <c r="TBL1374" s="3"/>
      <c r="TBM1374" s="3"/>
      <c r="TBN1374" s="3"/>
      <c r="TBO1374" s="3"/>
      <c r="TBP1374" s="3"/>
      <c r="TBQ1374" s="3"/>
      <c r="TBR1374" s="3"/>
      <c r="TBS1374" s="3"/>
      <c r="TBT1374" s="3"/>
      <c r="TBU1374" s="3"/>
      <c r="TBV1374" s="3"/>
      <c r="TBW1374" s="3"/>
      <c r="TBX1374" s="3"/>
      <c r="TBY1374" s="3"/>
      <c r="TBZ1374" s="3"/>
      <c r="TCA1374" s="3"/>
      <c r="TCB1374" s="3"/>
      <c r="TCC1374" s="3"/>
      <c r="TCD1374" s="3"/>
      <c r="TCE1374" s="3"/>
      <c r="TCF1374" s="3"/>
      <c r="TCG1374" s="3"/>
      <c r="TCH1374" s="3"/>
      <c r="TCI1374" s="3"/>
      <c r="TCJ1374" s="3"/>
      <c r="TCK1374" s="3"/>
      <c r="TCL1374" s="3"/>
      <c r="TCM1374" s="3"/>
      <c r="TCN1374" s="3"/>
      <c r="TCO1374" s="3"/>
      <c r="TCP1374" s="3"/>
      <c r="TCQ1374" s="3"/>
      <c r="TCR1374" s="3"/>
      <c r="TCS1374" s="3"/>
      <c r="TCT1374" s="3"/>
      <c r="TCU1374" s="3"/>
      <c r="TCV1374" s="3"/>
      <c r="TCW1374" s="3"/>
      <c r="TCX1374" s="3"/>
      <c r="TCY1374" s="3"/>
      <c r="TCZ1374" s="3"/>
      <c r="TDA1374" s="3"/>
      <c r="TDB1374" s="3"/>
      <c r="TDC1374" s="3"/>
      <c r="TDD1374" s="3"/>
      <c r="TDE1374" s="3"/>
      <c r="TDF1374" s="3"/>
      <c r="TDG1374" s="3"/>
      <c r="TDH1374" s="3"/>
      <c r="TDI1374" s="3"/>
      <c r="TDJ1374" s="3"/>
      <c r="TDK1374" s="3"/>
      <c r="TDL1374" s="3"/>
      <c r="TDM1374" s="3"/>
      <c r="TDN1374" s="3"/>
      <c r="TDO1374" s="3"/>
      <c r="TDP1374" s="3"/>
      <c r="TDQ1374" s="3"/>
      <c r="TDR1374" s="3"/>
      <c r="TDS1374" s="3"/>
      <c r="TDT1374" s="3"/>
      <c r="TDU1374" s="3"/>
      <c r="TDV1374" s="3"/>
      <c r="TDW1374" s="3"/>
      <c r="TDX1374" s="3"/>
      <c r="TDY1374" s="3"/>
      <c r="TDZ1374" s="3"/>
      <c r="TEA1374" s="3"/>
      <c r="TEB1374" s="3"/>
      <c r="TEC1374" s="3"/>
      <c r="TED1374" s="3"/>
      <c r="TEE1374" s="3"/>
      <c r="TEF1374" s="3"/>
      <c r="TEG1374" s="3"/>
      <c r="TEH1374" s="3"/>
      <c r="TEI1374" s="3"/>
      <c r="TEJ1374" s="3"/>
      <c r="TEK1374" s="3"/>
      <c r="TEL1374" s="3"/>
      <c r="TEM1374" s="3"/>
      <c r="TEN1374" s="3"/>
      <c r="TEO1374" s="3"/>
      <c r="TEP1374" s="3"/>
      <c r="TEQ1374" s="3"/>
      <c r="TER1374" s="3"/>
      <c r="TES1374" s="3"/>
      <c r="TET1374" s="3"/>
      <c r="TEU1374" s="3"/>
      <c r="TEV1374" s="3"/>
      <c r="TEW1374" s="3"/>
      <c r="TEX1374" s="3"/>
      <c r="TEY1374" s="3"/>
      <c r="TEZ1374" s="3"/>
      <c r="TFA1374" s="3"/>
      <c r="TFB1374" s="3"/>
      <c r="TFC1374" s="3"/>
      <c r="TFD1374" s="3"/>
      <c r="TFE1374" s="3"/>
      <c r="TFF1374" s="3"/>
      <c r="TFG1374" s="3"/>
      <c r="TFH1374" s="3"/>
      <c r="TFI1374" s="3"/>
      <c r="TFJ1374" s="3"/>
      <c r="TFK1374" s="3"/>
      <c r="TFL1374" s="3"/>
      <c r="TFM1374" s="3"/>
      <c r="TFN1374" s="3"/>
      <c r="TFO1374" s="3"/>
      <c r="TFP1374" s="3"/>
      <c r="TFQ1374" s="3"/>
      <c r="TFR1374" s="3"/>
      <c r="TFS1374" s="3"/>
      <c r="TFT1374" s="3"/>
      <c r="TFU1374" s="3"/>
      <c r="TFV1374" s="3"/>
      <c r="TFW1374" s="3"/>
      <c r="TFX1374" s="3"/>
      <c r="TFY1374" s="3"/>
      <c r="TFZ1374" s="3"/>
      <c r="TGA1374" s="3"/>
      <c r="TGB1374" s="3"/>
      <c r="TGC1374" s="3"/>
      <c r="TGD1374" s="3"/>
      <c r="TGE1374" s="3"/>
      <c r="TGF1374" s="3"/>
      <c r="TGG1374" s="3"/>
      <c r="TGH1374" s="3"/>
      <c r="TGI1374" s="3"/>
      <c r="TGJ1374" s="3"/>
      <c r="TGK1374" s="3"/>
      <c r="TGL1374" s="3"/>
      <c r="TGM1374" s="3"/>
      <c r="TGN1374" s="3"/>
      <c r="TGO1374" s="3"/>
      <c r="TGP1374" s="3"/>
      <c r="TGQ1374" s="3"/>
      <c r="TGR1374" s="3"/>
      <c r="TGS1374" s="3"/>
      <c r="TGT1374" s="3"/>
      <c r="TGU1374" s="3"/>
      <c r="TGV1374" s="3"/>
      <c r="TGW1374" s="3"/>
      <c r="TGX1374" s="3"/>
      <c r="TGY1374" s="3"/>
      <c r="TGZ1374" s="3"/>
      <c r="THA1374" s="3"/>
      <c r="THB1374" s="3"/>
      <c r="THC1374" s="3"/>
      <c r="THD1374" s="3"/>
      <c r="THE1374" s="3"/>
      <c r="THF1374" s="3"/>
      <c r="THG1374" s="3"/>
      <c r="THH1374" s="3"/>
      <c r="THI1374" s="3"/>
      <c r="THJ1374" s="3"/>
      <c r="THK1374" s="3"/>
      <c r="THL1374" s="3"/>
      <c r="THM1374" s="3"/>
      <c r="THN1374" s="3"/>
      <c r="THO1374" s="3"/>
      <c r="THP1374" s="3"/>
      <c r="THQ1374" s="3"/>
      <c r="THR1374" s="3"/>
      <c r="THS1374" s="3"/>
      <c r="THT1374" s="3"/>
      <c r="THU1374" s="3"/>
      <c r="THV1374" s="3"/>
      <c r="THW1374" s="3"/>
      <c r="THX1374" s="3"/>
      <c r="THY1374" s="3"/>
      <c r="THZ1374" s="3"/>
      <c r="TIA1374" s="3"/>
      <c r="TIB1374" s="3"/>
      <c r="TIC1374" s="3"/>
      <c r="TID1374" s="3"/>
      <c r="TIE1374" s="3"/>
      <c r="TIF1374" s="3"/>
      <c r="TIG1374" s="3"/>
      <c r="TIH1374" s="3"/>
      <c r="TII1374" s="3"/>
      <c r="TIJ1374" s="3"/>
      <c r="TIK1374" s="3"/>
      <c r="TIL1374" s="3"/>
      <c r="TIM1374" s="3"/>
      <c r="TIN1374" s="3"/>
      <c r="TIO1374" s="3"/>
      <c r="TIP1374" s="3"/>
      <c r="TIQ1374" s="3"/>
      <c r="TIR1374" s="3"/>
      <c r="TIS1374" s="3"/>
      <c r="TIT1374" s="3"/>
      <c r="TIU1374" s="3"/>
      <c r="TIV1374" s="3"/>
      <c r="TIW1374" s="3"/>
      <c r="TIX1374" s="3"/>
      <c r="TIY1374" s="3"/>
      <c r="TIZ1374" s="3"/>
      <c r="TJA1374" s="3"/>
      <c r="TJB1374" s="3"/>
      <c r="TJC1374" s="3"/>
      <c r="TJD1374" s="3"/>
      <c r="TJE1374" s="3"/>
      <c r="TJF1374" s="3"/>
      <c r="TJG1374" s="3"/>
      <c r="TJH1374" s="3"/>
      <c r="TJI1374" s="3"/>
      <c r="TJJ1374" s="3"/>
      <c r="TJK1374" s="3"/>
      <c r="TJL1374" s="3"/>
      <c r="TJM1374" s="3"/>
      <c r="TJN1374" s="3"/>
      <c r="TJO1374" s="3"/>
      <c r="TJP1374" s="3"/>
      <c r="TJQ1374" s="3"/>
      <c r="TJR1374" s="3"/>
      <c r="TJS1374" s="3"/>
      <c r="TJT1374" s="3"/>
      <c r="TJU1374" s="3"/>
      <c r="TJV1374" s="3"/>
      <c r="TJW1374" s="3"/>
      <c r="TJX1374" s="3"/>
      <c r="TJY1374" s="3"/>
      <c r="TJZ1374" s="3"/>
      <c r="TKA1374" s="3"/>
      <c r="TKB1374" s="3"/>
      <c r="TKC1374" s="3"/>
      <c r="TKD1374" s="3"/>
      <c r="TKE1374" s="3"/>
      <c r="TKF1374" s="3"/>
      <c r="TKG1374" s="3"/>
      <c r="TKH1374" s="3"/>
      <c r="TKI1374" s="3"/>
      <c r="TKJ1374" s="3"/>
      <c r="TKK1374" s="3"/>
      <c r="TKL1374" s="3"/>
      <c r="TKM1374" s="3"/>
      <c r="TKN1374" s="3"/>
      <c r="TKO1374" s="3"/>
      <c r="TKP1374" s="3"/>
      <c r="TKQ1374" s="3"/>
      <c r="TKR1374" s="3"/>
      <c r="TKS1374" s="3"/>
      <c r="TKT1374" s="3"/>
      <c r="TKU1374" s="3"/>
      <c r="TKV1374" s="3"/>
      <c r="TKW1374" s="3"/>
      <c r="TKX1374" s="3"/>
      <c r="TKY1374" s="3"/>
      <c r="TKZ1374" s="3"/>
      <c r="TLA1374" s="3"/>
      <c r="TLB1374" s="3"/>
      <c r="TLC1374" s="3"/>
      <c r="TLD1374" s="3"/>
      <c r="TLE1374" s="3"/>
      <c r="TLF1374" s="3"/>
      <c r="TLG1374" s="3"/>
      <c r="TLH1374" s="3"/>
      <c r="TLI1374" s="3"/>
      <c r="TLJ1374" s="3"/>
      <c r="TLK1374" s="3"/>
      <c r="TLL1374" s="3"/>
      <c r="TLM1374" s="3"/>
      <c r="TLN1374" s="3"/>
      <c r="TLO1374" s="3"/>
      <c r="TLP1374" s="3"/>
      <c r="TLQ1374" s="3"/>
      <c r="TLR1374" s="3"/>
      <c r="TLS1374" s="3"/>
      <c r="TLT1374" s="3"/>
      <c r="TLU1374" s="3"/>
      <c r="TLV1374" s="3"/>
      <c r="TLW1374" s="3"/>
      <c r="TLX1374" s="3"/>
      <c r="TLY1374" s="3"/>
      <c r="TLZ1374" s="3"/>
      <c r="TMA1374" s="3"/>
      <c r="TMB1374" s="3"/>
      <c r="TMC1374" s="3"/>
      <c r="TMD1374" s="3"/>
      <c r="TME1374" s="3"/>
      <c r="TMF1374" s="3"/>
      <c r="TMG1374" s="3"/>
      <c r="TMH1374" s="3"/>
      <c r="TMI1374" s="3"/>
      <c r="TMJ1374" s="3"/>
      <c r="TMK1374" s="3"/>
      <c r="TML1374" s="3"/>
      <c r="TMM1374" s="3"/>
      <c r="TMN1374" s="3"/>
      <c r="TMO1374" s="3"/>
      <c r="TMP1374" s="3"/>
      <c r="TMQ1374" s="3"/>
      <c r="TMR1374" s="3"/>
      <c r="TMS1374" s="3"/>
      <c r="TMT1374" s="3"/>
      <c r="TMU1374" s="3"/>
      <c r="TMV1374" s="3"/>
      <c r="TMW1374" s="3"/>
      <c r="TMX1374" s="3"/>
      <c r="TMY1374" s="3"/>
      <c r="TMZ1374" s="3"/>
      <c r="TNA1374" s="3"/>
      <c r="TNB1374" s="3"/>
      <c r="TNC1374" s="3"/>
      <c r="TND1374" s="3"/>
      <c r="TNE1374" s="3"/>
      <c r="TNF1374" s="3"/>
      <c r="TNG1374" s="3"/>
      <c r="TNH1374" s="3"/>
      <c r="TNI1374" s="3"/>
      <c r="TNJ1374" s="3"/>
      <c r="TNK1374" s="3"/>
      <c r="TNL1374" s="3"/>
      <c r="TNM1374" s="3"/>
      <c r="TNN1374" s="3"/>
      <c r="TNO1374" s="3"/>
      <c r="TNP1374" s="3"/>
      <c r="TNQ1374" s="3"/>
      <c r="TNR1374" s="3"/>
      <c r="TNS1374" s="3"/>
      <c r="TNT1374" s="3"/>
      <c r="TNU1374" s="3"/>
      <c r="TNV1374" s="3"/>
      <c r="TNW1374" s="3"/>
      <c r="TNX1374" s="3"/>
      <c r="TNY1374" s="3"/>
      <c r="TNZ1374" s="3"/>
      <c r="TOA1374" s="3"/>
      <c r="TOB1374" s="3"/>
      <c r="TOC1374" s="3"/>
      <c r="TOD1374" s="3"/>
      <c r="TOE1374" s="3"/>
      <c r="TOF1374" s="3"/>
      <c r="TOG1374" s="3"/>
      <c r="TOH1374" s="3"/>
      <c r="TOI1374" s="3"/>
      <c r="TOJ1374" s="3"/>
      <c r="TOK1374" s="3"/>
      <c r="TOL1374" s="3"/>
      <c r="TOM1374" s="3"/>
      <c r="TON1374" s="3"/>
      <c r="TOO1374" s="3"/>
      <c r="TOP1374" s="3"/>
      <c r="TOQ1374" s="3"/>
      <c r="TOR1374" s="3"/>
      <c r="TOS1374" s="3"/>
      <c r="TOT1374" s="3"/>
      <c r="TOU1374" s="3"/>
      <c r="TOV1374" s="3"/>
      <c r="TOW1374" s="3"/>
      <c r="TOX1374" s="3"/>
      <c r="TOY1374" s="3"/>
      <c r="TOZ1374" s="3"/>
      <c r="TPA1374" s="3"/>
      <c r="TPB1374" s="3"/>
      <c r="TPC1374" s="3"/>
      <c r="TPD1374" s="3"/>
      <c r="TPE1374" s="3"/>
      <c r="TPF1374" s="3"/>
      <c r="TPG1374" s="3"/>
      <c r="TPH1374" s="3"/>
      <c r="TPI1374" s="3"/>
      <c r="TPJ1374" s="3"/>
      <c r="TPK1374" s="3"/>
      <c r="TPL1374" s="3"/>
      <c r="TPM1374" s="3"/>
      <c r="TPN1374" s="3"/>
      <c r="TPO1374" s="3"/>
      <c r="TPP1374" s="3"/>
      <c r="TPQ1374" s="3"/>
      <c r="TPR1374" s="3"/>
      <c r="TPS1374" s="3"/>
      <c r="TPT1374" s="3"/>
      <c r="TPU1374" s="3"/>
      <c r="TPV1374" s="3"/>
      <c r="TPW1374" s="3"/>
      <c r="TPX1374" s="3"/>
      <c r="TPY1374" s="3"/>
      <c r="TPZ1374" s="3"/>
      <c r="TQA1374" s="3"/>
      <c r="TQB1374" s="3"/>
      <c r="TQC1374" s="3"/>
      <c r="TQD1374" s="3"/>
      <c r="TQE1374" s="3"/>
      <c r="TQF1374" s="3"/>
      <c r="TQG1374" s="3"/>
      <c r="TQH1374" s="3"/>
      <c r="TQI1374" s="3"/>
      <c r="TQJ1374" s="3"/>
      <c r="TQK1374" s="3"/>
      <c r="TQL1374" s="3"/>
      <c r="TQM1374" s="3"/>
      <c r="TQN1374" s="3"/>
      <c r="TQO1374" s="3"/>
      <c r="TQP1374" s="3"/>
      <c r="TQQ1374" s="3"/>
      <c r="TQR1374" s="3"/>
      <c r="TQS1374" s="3"/>
      <c r="TQT1374" s="3"/>
      <c r="TQU1374" s="3"/>
      <c r="TQV1374" s="3"/>
      <c r="TQW1374" s="3"/>
      <c r="TQX1374" s="3"/>
      <c r="TQY1374" s="3"/>
      <c r="TQZ1374" s="3"/>
      <c r="TRA1374" s="3"/>
      <c r="TRB1374" s="3"/>
      <c r="TRC1374" s="3"/>
      <c r="TRD1374" s="3"/>
      <c r="TRE1374" s="3"/>
      <c r="TRF1374" s="3"/>
      <c r="TRG1374" s="3"/>
      <c r="TRH1374" s="3"/>
      <c r="TRI1374" s="3"/>
      <c r="TRJ1374" s="3"/>
      <c r="TRK1374" s="3"/>
      <c r="TRL1374" s="3"/>
      <c r="TRM1374" s="3"/>
      <c r="TRN1374" s="3"/>
      <c r="TRO1374" s="3"/>
      <c r="TRP1374" s="3"/>
      <c r="TRQ1374" s="3"/>
      <c r="TRR1374" s="3"/>
      <c r="TRS1374" s="3"/>
      <c r="TRT1374" s="3"/>
      <c r="TRU1374" s="3"/>
      <c r="TRV1374" s="3"/>
      <c r="TRW1374" s="3"/>
      <c r="TRX1374" s="3"/>
      <c r="TRY1374" s="3"/>
      <c r="TRZ1374" s="3"/>
      <c r="TSA1374" s="3"/>
      <c r="TSB1374" s="3"/>
      <c r="TSC1374" s="3"/>
      <c r="TSD1374" s="3"/>
      <c r="TSE1374" s="3"/>
      <c r="TSF1374" s="3"/>
      <c r="TSG1374" s="3"/>
      <c r="TSH1374" s="3"/>
      <c r="TSI1374" s="3"/>
      <c r="TSJ1374" s="3"/>
      <c r="TSK1374" s="3"/>
      <c r="TSL1374" s="3"/>
      <c r="TSM1374" s="3"/>
      <c r="TSN1374" s="3"/>
      <c r="TSO1374" s="3"/>
      <c r="TSP1374" s="3"/>
      <c r="TSQ1374" s="3"/>
      <c r="TSR1374" s="3"/>
      <c r="TSS1374" s="3"/>
      <c r="TST1374" s="3"/>
      <c r="TSU1374" s="3"/>
      <c r="TSV1374" s="3"/>
      <c r="TSW1374" s="3"/>
      <c r="TSX1374" s="3"/>
      <c r="TSY1374" s="3"/>
      <c r="TSZ1374" s="3"/>
      <c r="TTA1374" s="3"/>
      <c r="TTB1374" s="3"/>
      <c r="TTC1374" s="3"/>
      <c r="TTD1374" s="3"/>
      <c r="TTE1374" s="3"/>
      <c r="TTF1374" s="3"/>
      <c r="TTG1374" s="3"/>
      <c r="TTH1374" s="3"/>
      <c r="TTI1374" s="3"/>
      <c r="TTJ1374" s="3"/>
      <c r="TTK1374" s="3"/>
      <c r="TTL1374" s="3"/>
      <c r="TTM1374" s="3"/>
      <c r="TTN1374" s="3"/>
      <c r="TTO1374" s="3"/>
      <c r="TTP1374" s="3"/>
      <c r="TTQ1374" s="3"/>
      <c r="TTR1374" s="3"/>
      <c r="TTS1374" s="3"/>
      <c r="TTT1374" s="3"/>
      <c r="TTU1374" s="3"/>
      <c r="TTV1374" s="3"/>
      <c r="TTW1374" s="3"/>
      <c r="TTX1374" s="3"/>
      <c r="TTY1374" s="3"/>
      <c r="TTZ1374" s="3"/>
      <c r="TUA1374" s="3"/>
      <c r="TUB1374" s="3"/>
      <c r="TUC1374" s="3"/>
      <c r="TUD1374" s="3"/>
      <c r="TUE1374" s="3"/>
      <c r="TUF1374" s="3"/>
      <c r="TUG1374" s="3"/>
      <c r="TUH1374" s="3"/>
      <c r="TUI1374" s="3"/>
      <c r="TUJ1374" s="3"/>
      <c r="TUK1374" s="3"/>
      <c r="TUL1374" s="3"/>
      <c r="TUM1374" s="3"/>
      <c r="TUN1374" s="3"/>
      <c r="TUO1374" s="3"/>
      <c r="TUP1374" s="3"/>
      <c r="TUQ1374" s="3"/>
      <c r="TUR1374" s="3"/>
      <c r="TUS1374" s="3"/>
      <c r="TUT1374" s="3"/>
      <c r="TUU1374" s="3"/>
      <c r="TUV1374" s="3"/>
      <c r="TUW1374" s="3"/>
      <c r="TUX1374" s="3"/>
      <c r="TUY1374" s="3"/>
      <c r="TUZ1374" s="3"/>
      <c r="TVA1374" s="3"/>
      <c r="TVB1374" s="3"/>
      <c r="TVC1374" s="3"/>
      <c r="TVD1374" s="3"/>
      <c r="TVE1374" s="3"/>
      <c r="TVF1374" s="3"/>
      <c r="TVG1374" s="3"/>
      <c r="TVH1374" s="3"/>
      <c r="TVI1374" s="3"/>
      <c r="TVJ1374" s="3"/>
      <c r="TVK1374" s="3"/>
      <c r="TVL1374" s="3"/>
      <c r="TVM1374" s="3"/>
      <c r="TVN1374" s="3"/>
      <c r="TVO1374" s="3"/>
      <c r="TVP1374" s="3"/>
      <c r="TVQ1374" s="3"/>
      <c r="TVR1374" s="3"/>
      <c r="TVS1374" s="3"/>
      <c r="TVT1374" s="3"/>
      <c r="TVU1374" s="3"/>
      <c r="TVV1374" s="3"/>
      <c r="TVW1374" s="3"/>
      <c r="TVX1374" s="3"/>
      <c r="TVY1374" s="3"/>
      <c r="TVZ1374" s="3"/>
      <c r="TWA1374" s="3"/>
      <c r="TWB1374" s="3"/>
      <c r="TWC1374" s="3"/>
      <c r="TWD1374" s="3"/>
      <c r="TWE1374" s="3"/>
      <c r="TWF1374" s="3"/>
      <c r="TWG1374" s="3"/>
      <c r="TWH1374" s="3"/>
      <c r="TWI1374" s="3"/>
      <c r="TWJ1374" s="3"/>
      <c r="TWK1374" s="3"/>
      <c r="TWL1374" s="3"/>
      <c r="TWM1374" s="3"/>
      <c r="TWN1374" s="3"/>
      <c r="TWO1374" s="3"/>
      <c r="TWP1374" s="3"/>
      <c r="TWQ1374" s="3"/>
      <c r="TWR1374" s="3"/>
      <c r="TWS1374" s="3"/>
      <c r="TWT1374" s="3"/>
      <c r="TWU1374" s="3"/>
      <c r="TWV1374" s="3"/>
      <c r="TWW1374" s="3"/>
      <c r="TWX1374" s="3"/>
      <c r="TWY1374" s="3"/>
      <c r="TWZ1374" s="3"/>
      <c r="TXA1374" s="3"/>
      <c r="TXB1374" s="3"/>
      <c r="TXC1374" s="3"/>
      <c r="TXD1374" s="3"/>
      <c r="TXE1374" s="3"/>
      <c r="TXF1374" s="3"/>
      <c r="TXG1374" s="3"/>
      <c r="TXH1374" s="3"/>
      <c r="TXI1374" s="3"/>
      <c r="TXJ1374" s="3"/>
      <c r="TXK1374" s="3"/>
      <c r="TXL1374" s="3"/>
      <c r="TXM1374" s="3"/>
      <c r="TXN1374" s="3"/>
      <c r="TXO1374" s="3"/>
      <c r="TXP1374" s="3"/>
      <c r="TXQ1374" s="3"/>
      <c r="TXR1374" s="3"/>
      <c r="TXS1374" s="3"/>
      <c r="TXT1374" s="3"/>
      <c r="TXU1374" s="3"/>
      <c r="TXV1374" s="3"/>
      <c r="TXW1374" s="3"/>
      <c r="TXX1374" s="3"/>
      <c r="TXY1374" s="3"/>
      <c r="TXZ1374" s="3"/>
      <c r="TYA1374" s="3"/>
      <c r="TYB1374" s="3"/>
      <c r="TYC1374" s="3"/>
      <c r="TYD1374" s="3"/>
      <c r="TYE1374" s="3"/>
      <c r="TYF1374" s="3"/>
      <c r="TYG1374" s="3"/>
      <c r="TYH1374" s="3"/>
      <c r="TYI1374" s="3"/>
      <c r="TYJ1374" s="3"/>
      <c r="TYK1374" s="3"/>
      <c r="TYL1374" s="3"/>
      <c r="TYM1374" s="3"/>
      <c r="TYN1374" s="3"/>
      <c r="TYO1374" s="3"/>
      <c r="TYP1374" s="3"/>
      <c r="TYQ1374" s="3"/>
      <c r="TYR1374" s="3"/>
      <c r="TYS1374" s="3"/>
      <c r="TYT1374" s="3"/>
      <c r="TYU1374" s="3"/>
      <c r="TYV1374" s="3"/>
      <c r="TYW1374" s="3"/>
      <c r="TYX1374" s="3"/>
      <c r="TYY1374" s="3"/>
      <c r="TYZ1374" s="3"/>
      <c r="TZA1374" s="3"/>
      <c r="TZB1374" s="3"/>
      <c r="TZC1374" s="3"/>
      <c r="TZD1374" s="3"/>
      <c r="TZE1374" s="3"/>
      <c r="TZF1374" s="3"/>
      <c r="TZG1374" s="3"/>
      <c r="TZH1374" s="3"/>
      <c r="TZI1374" s="3"/>
      <c r="TZJ1374" s="3"/>
      <c r="TZK1374" s="3"/>
      <c r="TZL1374" s="3"/>
      <c r="TZM1374" s="3"/>
      <c r="TZN1374" s="3"/>
      <c r="TZO1374" s="3"/>
      <c r="TZP1374" s="3"/>
      <c r="TZQ1374" s="3"/>
      <c r="TZR1374" s="3"/>
      <c r="TZS1374" s="3"/>
      <c r="TZT1374" s="3"/>
      <c r="TZU1374" s="3"/>
      <c r="TZV1374" s="3"/>
      <c r="TZW1374" s="3"/>
      <c r="TZX1374" s="3"/>
      <c r="TZY1374" s="3"/>
      <c r="TZZ1374" s="3"/>
      <c r="UAA1374" s="3"/>
      <c r="UAB1374" s="3"/>
      <c r="UAC1374" s="3"/>
      <c r="UAD1374" s="3"/>
      <c r="UAE1374" s="3"/>
      <c r="UAF1374" s="3"/>
      <c r="UAG1374" s="3"/>
      <c r="UAH1374" s="3"/>
      <c r="UAI1374" s="3"/>
      <c r="UAJ1374" s="3"/>
      <c r="UAK1374" s="3"/>
      <c r="UAL1374" s="3"/>
      <c r="UAM1374" s="3"/>
      <c r="UAN1374" s="3"/>
      <c r="UAO1374" s="3"/>
      <c r="UAP1374" s="3"/>
      <c r="UAQ1374" s="3"/>
      <c r="UAR1374" s="3"/>
      <c r="UAS1374" s="3"/>
      <c r="UAT1374" s="3"/>
      <c r="UAU1374" s="3"/>
      <c r="UAV1374" s="3"/>
      <c r="UAW1374" s="3"/>
      <c r="UAX1374" s="3"/>
      <c r="UAY1374" s="3"/>
      <c r="UAZ1374" s="3"/>
      <c r="UBA1374" s="3"/>
      <c r="UBB1374" s="3"/>
      <c r="UBC1374" s="3"/>
      <c r="UBD1374" s="3"/>
      <c r="UBE1374" s="3"/>
      <c r="UBF1374" s="3"/>
      <c r="UBG1374" s="3"/>
      <c r="UBH1374" s="3"/>
      <c r="UBI1374" s="3"/>
      <c r="UBJ1374" s="3"/>
      <c r="UBK1374" s="3"/>
      <c r="UBL1374" s="3"/>
      <c r="UBM1374" s="3"/>
      <c r="UBN1374" s="3"/>
      <c r="UBO1374" s="3"/>
      <c r="UBP1374" s="3"/>
      <c r="UBQ1374" s="3"/>
      <c r="UBR1374" s="3"/>
      <c r="UBS1374" s="3"/>
      <c r="UBT1374" s="3"/>
      <c r="UBU1374" s="3"/>
      <c r="UBV1374" s="3"/>
      <c r="UBW1374" s="3"/>
      <c r="UBX1374" s="3"/>
      <c r="UBY1374" s="3"/>
      <c r="UBZ1374" s="3"/>
      <c r="UCA1374" s="3"/>
      <c r="UCB1374" s="3"/>
      <c r="UCC1374" s="3"/>
      <c r="UCD1374" s="3"/>
      <c r="UCE1374" s="3"/>
      <c r="UCF1374" s="3"/>
      <c r="UCG1374" s="3"/>
      <c r="UCH1374" s="3"/>
      <c r="UCI1374" s="3"/>
      <c r="UCJ1374" s="3"/>
      <c r="UCK1374" s="3"/>
      <c r="UCL1374" s="3"/>
      <c r="UCM1374" s="3"/>
      <c r="UCN1374" s="3"/>
      <c r="UCO1374" s="3"/>
      <c r="UCP1374" s="3"/>
      <c r="UCQ1374" s="3"/>
      <c r="UCR1374" s="3"/>
      <c r="UCS1374" s="3"/>
      <c r="UCT1374" s="3"/>
      <c r="UCU1374" s="3"/>
      <c r="UCV1374" s="3"/>
      <c r="UCW1374" s="3"/>
      <c r="UCX1374" s="3"/>
      <c r="UCY1374" s="3"/>
      <c r="UCZ1374" s="3"/>
      <c r="UDA1374" s="3"/>
      <c r="UDB1374" s="3"/>
      <c r="UDC1374" s="3"/>
      <c r="UDD1374" s="3"/>
      <c r="UDE1374" s="3"/>
      <c r="UDF1374" s="3"/>
      <c r="UDG1374" s="3"/>
      <c r="UDH1374" s="3"/>
      <c r="UDI1374" s="3"/>
      <c r="UDJ1374" s="3"/>
      <c r="UDK1374" s="3"/>
      <c r="UDL1374" s="3"/>
      <c r="UDM1374" s="3"/>
      <c r="UDN1374" s="3"/>
      <c r="UDO1374" s="3"/>
      <c r="UDP1374" s="3"/>
      <c r="UDQ1374" s="3"/>
      <c r="UDR1374" s="3"/>
      <c r="UDS1374" s="3"/>
      <c r="UDT1374" s="3"/>
      <c r="UDU1374" s="3"/>
      <c r="UDV1374" s="3"/>
      <c r="UDW1374" s="3"/>
      <c r="UDX1374" s="3"/>
      <c r="UDY1374" s="3"/>
      <c r="UDZ1374" s="3"/>
      <c r="UEA1374" s="3"/>
      <c r="UEB1374" s="3"/>
      <c r="UEC1374" s="3"/>
      <c r="UED1374" s="3"/>
      <c r="UEE1374" s="3"/>
      <c r="UEF1374" s="3"/>
      <c r="UEG1374" s="3"/>
      <c r="UEH1374" s="3"/>
      <c r="UEI1374" s="3"/>
      <c r="UEJ1374" s="3"/>
      <c r="UEK1374" s="3"/>
      <c r="UEL1374" s="3"/>
      <c r="UEM1374" s="3"/>
      <c r="UEN1374" s="3"/>
      <c r="UEO1374" s="3"/>
      <c r="UEP1374" s="3"/>
      <c r="UEQ1374" s="3"/>
      <c r="UER1374" s="3"/>
      <c r="UES1374" s="3"/>
      <c r="UET1374" s="3"/>
      <c r="UEU1374" s="3"/>
      <c r="UEV1374" s="3"/>
      <c r="UEW1374" s="3"/>
      <c r="UEX1374" s="3"/>
      <c r="UEY1374" s="3"/>
      <c r="UEZ1374" s="3"/>
      <c r="UFA1374" s="3"/>
      <c r="UFB1374" s="3"/>
      <c r="UFC1374" s="3"/>
      <c r="UFD1374" s="3"/>
      <c r="UFE1374" s="3"/>
      <c r="UFF1374" s="3"/>
      <c r="UFG1374" s="3"/>
      <c r="UFH1374" s="3"/>
      <c r="UFI1374" s="3"/>
      <c r="UFJ1374" s="3"/>
      <c r="UFK1374" s="3"/>
      <c r="UFL1374" s="3"/>
      <c r="UFM1374" s="3"/>
      <c r="UFN1374" s="3"/>
      <c r="UFO1374" s="3"/>
      <c r="UFP1374" s="3"/>
      <c r="UFQ1374" s="3"/>
      <c r="UFR1374" s="3"/>
      <c r="UFS1374" s="3"/>
      <c r="UFT1374" s="3"/>
      <c r="UFU1374" s="3"/>
      <c r="UFV1374" s="3"/>
      <c r="UFW1374" s="3"/>
      <c r="UFX1374" s="3"/>
      <c r="UFY1374" s="3"/>
      <c r="UFZ1374" s="3"/>
      <c r="UGA1374" s="3"/>
      <c r="UGB1374" s="3"/>
      <c r="UGC1374" s="3"/>
      <c r="UGD1374" s="3"/>
      <c r="UGE1374" s="3"/>
      <c r="UGF1374" s="3"/>
      <c r="UGG1374" s="3"/>
      <c r="UGH1374" s="3"/>
      <c r="UGI1374" s="3"/>
      <c r="UGJ1374" s="3"/>
      <c r="UGK1374" s="3"/>
      <c r="UGL1374" s="3"/>
      <c r="UGM1374" s="3"/>
      <c r="UGN1374" s="3"/>
      <c r="UGO1374" s="3"/>
      <c r="UGP1374" s="3"/>
      <c r="UGQ1374" s="3"/>
      <c r="UGR1374" s="3"/>
      <c r="UGS1374" s="3"/>
      <c r="UGT1374" s="3"/>
      <c r="UGU1374" s="3"/>
      <c r="UGV1374" s="3"/>
      <c r="UGW1374" s="3"/>
      <c r="UGX1374" s="3"/>
      <c r="UGY1374" s="3"/>
      <c r="UGZ1374" s="3"/>
      <c r="UHA1374" s="3"/>
      <c r="UHB1374" s="3"/>
      <c r="UHC1374" s="3"/>
      <c r="UHD1374" s="3"/>
      <c r="UHE1374" s="3"/>
      <c r="UHF1374" s="3"/>
      <c r="UHG1374" s="3"/>
      <c r="UHH1374" s="3"/>
      <c r="UHI1374" s="3"/>
      <c r="UHJ1374" s="3"/>
      <c r="UHK1374" s="3"/>
      <c r="UHL1374" s="3"/>
      <c r="UHM1374" s="3"/>
      <c r="UHN1374" s="3"/>
      <c r="UHO1374" s="3"/>
      <c r="UHP1374" s="3"/>
      <c r="UHQ1374" s="3"/>
      <c r="UHR1374" s="3"/>
      <c r="UHS1374" s="3"/>
      <c r="UHT1374" s="3"/>
      <c r="UHU1374" s="3"/>
      <c r="UHV1374" s="3"/>
      <c r="UHW1374" s="3"/>
      <c r="UHX1374" s="3"/>
      <c r="UHY1374" s="3"/>
      <c r="UHZ1374" s="3"/>
      <c r="UIA1374" s="3"/>
      <c r="UIB1374" s="3"/>
      <c r="UIC1374" s="3"/>
      <c r="UID1374" s="3"/>
      <c r="UIE1374" s="3"/>
      <c r="UIF1374" s="3"/>
      <c r="UIG1374" s="3"/>
      <c r="UIH1374" s="3"/>
      <c r="UII1374" s="3"/>
      <c r="UIJ1374" s="3"/>
      <c r="UIK1374" s="3"/>
      <c r="UIL1374" s="3"/>
      <c r="UIM1374" s="3"/>
      <c r="UIN1374" s="3"/>
      <c r="UIO1374" s="3"/>
      <c r="UIP1374" s="3"/>
      <c r="UIQ1374" s="3"/>
      <c r="UIR1374" s="3"/>
      <c r="UIS1374" s="3"/>
      <c r="UIT1374" s="3"/>
      <c r="UIU1374" s="3"/>
      <c r="UIV1374" s="3"/>
      <c r="UIW1374" s="3"/>
      <c r="UIX1374" s="3"/>
      <c r="UIY1374" s="3"/>
      <c r="UIZ1374" s="3"/>
      <c r="UJA1374" s="3"/>
      <c r="UJB1374" s="3"/>
      <c r="UJC1374" s="3"/>
      <c r="UJD1374" s="3"/>
      <c r="UJE1374" s="3"/>
      <c r="UJF1374" s="3"/>
      <c r="UJG1374" s="3"/>
      <c r="UJH1374" s="3"/>
      <c r="UJI1374" s="3"/>
      <c r="UJJ1374" s="3"/>
      <c r="UJK1374" s="3"/>
      <c r="UJL1374" s="3"/>
      <c r="UJM1374" s="3"/>
      <c r="UJN1374" s="3"/>
      <c r="UJO1374" s="3"/>
      <c r="UJP1374" s="3"/>
      <c r="UJQ1374" s="3"/>
      <c r="UJR1374" s="3"/>
      <c r="UJS1374" s="3"/>
      <c r="UJT1374" s="3"/>
      <c r="UJU1374" s="3"/>
      <c r="UJV1374" s="3"/>
      <c r="UJW1374" s="3"/>
      <c r="UJX1374" s="3"/>
      <c r="UJY1374" s="3"/>
      <c r="UJZ1374" s="3"/>
      <c r="UKA1374" s="3"/>
      <c r="UKB1374" s="3"/>
      <c r="UKC1374" s="3"/>
      <c r="UKD1374" s="3"/>
      <c r="UKE1374" s="3"/>
      <c r="UKF1374" s="3"/>
      <c r="UKG1374" s="3"/>
      <c r="UKH1374" s="3"/>
      <c r="UKI1374" s="3"/>
      <c r="UKJ1374" s="3"/>
      <c r="UKK1374" s="3"/>
      <c r="UKL1374" s="3"/>
      <c r="UKM1374" s="3"/>
      <c r="UKN1374" s="3"/>
      <c r="UKO1374" s="3"/>
      <c r="UKP1374" s="3"/>
      <c r="UKQ1374" s="3"/>
      <c r="UKR1374" s="3"/>
      <c r="UKS1374" s="3"/>
      <c r="UKT1374" s="3"/>
      <c r="UKU1374" s="3"/>
      <c r="UKV1374" s="3"/>
      <c r="UKW1374" s="3"/>
      <c r="UKX1374" s="3"/>
      <c r="UKY1374" s="3"/>
      <c r="UKZ1374" s="3"/>
      <c r="ULA1374" s="3"/>
      <c r="ULB1374" s="3"/>
      <c r="ULC1374" s="3"/>
      <c r="ULD1374" s="3"/>
      <c r="ULE1374" s="3"/>
      <c r="ULF1374" s="3"/>
      <c r="ULG1374" s="3"/>
      <c r="ULH1374" s="3"/>
      <c r="ULI1374" s="3"/>
      <c r="ULJ1374" s="3"/>
      <c r="ULK1374" s="3"/>
      <c r="ULL1374" s="3"/>
      <c r="ULM1374" s="3"/>
      <c r="ULN1374" s="3"/>
      <c r="ULO1374" s="3"/>
      <c r="ULP1374" s="3"/>
      <c r="ULQ1374" s="3"/>
      <c r="ULR1374" s="3"/>
      <c r="ULS1374" s="3"/>
      <c r="ULT1374" s="3"/>
      <c r="ULU1374" s="3"/>
      <c r="ULV1374" s="3"/>
      <c r="ULW1374" s="3"/>
      <c r="ULX1374" s="3"/>
      <c r="ULY1374" s="3"/>
      <c r="ULZ1374" s="3"/>
      <c r="UMA1374" s="3"/>
      <c r="UMB1374" s="3"/>
      <c r="UMC1374" s="3"/>
      <c r="UMD1374" s="3"/>
      <c r="UME1374" s="3"/>
      <c r="UMF1374" s="3"/>
      <c r="UMG1374" s="3"/>
      <c r="UMH1374" s="3"/>
      <c r="UMI1374" s="3"/>
      <c r="UMJ1374" s="3"/>
      <c r="UMK1374" s="3"/>
      <c r="UML1374" s="3"/>
      <c r="UMM1374" s="3"/>
      <c r="UMN1374" s="3"/>
      <c r="UMO1374" s="3"/>
      <c r="UMP1374" s="3"/>
      <c r="UMQ1374" s="3"/>
      <c r="UMR1374" s="3"/>
      <c r="UMS1374" s="3"/>
      <c r="UMT1374" s="3"/>
      <c r="UMU1374" s="3"/>
      <c r="UMV1374" s="3"/>
      <c r="UMW1374" s="3"/>
      <c r="UMX1374" s="3"/>
      <c r="UMY1374" s="3"/>
      <c r="UMZ1374" s="3"/>
      <c r="UNA1374" s="3"/>
      <c r="UNB1374" s="3"/>
      <c r="UNC1374" s="3"/>
      <c r="UND1374" s="3"/>
      <c r="UNE1374" s="3"/>
      <c r="UNF1374" s="3"/>
      <c r="UNG1374" s="3"/>
      <c r="UNH1374" s="3"/>
      <c r="UNI1374" s="3"/>
      <c r="UNJ1374" s="3"/>
      <c r="UNK1374" s="3"/>
      <c r="UNL1374" s="3"/>
      <c r="UNM1374" s="3"/>
      <c r="UNN1374" s="3"/>
      <c r="UNO1374" s="3"/>
      <c r="UNP1374" s="3"/>
      <c r="UNQ1374" s="3"/>
      <c r="UNR1374" s="3"/>
      <c r="UNS1374" s="3"/>
      <c r="UNT1374" s="3"/>
      <c r="UNU1374" s="3"/>
      <c r="UNV1374" s="3"/>
      <c r="UNW1374" s="3"/>
      <c r="UNX1374" s="3"/>
      <c r="UNY1374" s="3"/>
      <c r="UNZ1374" s="3"/>
      <c r="UOA1374" s="3"/>
      <c r="UOB1374" s="3"/>
      <c r="UOC1374" s="3"/>
      <c r="UOD1374" s="3"/>
      <c r="UOE1374" s="3"/>
      <c r="UOF1374" s="3"/>
      <c r="UOG1374" s="3"/>
      <c r="UOH1374" s="3"/>
      <c r="UOI1374" s="3"/>
      <c r="UOJ1374" s="3"/>
      <c r="UOK1374" s="3"/>
      <c r="UOL1374" s="3"/>
      <c r="UOM1374" s="3"/>
      <c r="UON1374" s="3"/>
      <c r="UOO1374" s="3"/>
      <c r="UOP1374" s="3"/>
      <c r="UOQ1374" s="3"/>
      <c r="UOR1374" s="3"/>
      <c r="UOS1374" s="3"/>
      <c r="UOT1374" s="3"/>
      <c r="UOU1374" s="3"/>
      <c r="UOV1374" s="3"/>
      <c r="UOW1374" s="3"/>
      <c r="UOX1374" s="3"/>
      <c r="UOY1374" s="3"/>
      <c r="UOZ1374" s="3"/>
      <c r="UPA1374" s="3"/>
      <c r="UPB1374" s="3"/>
      <c r="UPC1374" s="3"/>
      <c r="UPD1374" s="3"/>
      <c r="UPE1374" s="3"/>
      <c r="UPF1374" s="3"/>
      <c r="UPG1374" s="3"/>
      <c r="UPH1374" s="3"/>
      <c r="UPI1374" s="3"/>
      <c r="UPJ1374" s="3"/>
      <c r="UPK1374" s="3"/>
      <c r="UPL1374" s="3"/>
      <c r="UPM1374" s="3"/>
      <c r="UPN1374" s="3"/>
      <c r="UPO1374" s="3"/>
      <c r="UPP1374" s="3"/>
      <c r="UPQ1374" s="3"/>
      <c r="UPR1374" s="3"/>
      <c r="UPS1374" s="3"/>
      <c r="UPT1374" s="3"/>
      <c r="UPU1374" s="3"/>
      <c r="UPV1374" s="3"/>
      <c r="UPW1374" s="3"/>
      <c r="UPX1374" s="3"/>
      <c r="UPY1374" s="3"/>
      <c r="UPZ1374" s="3"/>
      <c r="UQA1374" s="3"/>
      <c r="UQB1374" s="3"/>
      <c r="UQC1374" s="3"/>
      <c r="UQD1374" s="3"/>
      <c r="UQE1374" s="3"/>
      <c r="UQF1374" s="3"/>
      <c r="UQG1374" s="3"/>
      <c r="UQH1374" s="3"/>
      <c r="UQI1374" s="3"/>
      <c r="UQJ1374" s="3"/>
      <c r="UQK1374" s="3"/>
      <c r="UQL1374" s="3"/>
      <c r="UQM1374" s="3"/>
      <c r="UQN1374" s="3"/>
      <c r="UQO1374" s="3"/>
      <c r="UQP1374" s="3"/>
      <c r="UQQ1374" s="3"/>
      <c r="UQR1374" s="3"/>
      <c r="UQS1374" s="3"/>
      <c r="UQT1374" s="3"/>
      <c r="UQU1374" s="3"/>
      <c r="UQV1374" s="3"/>
      <c r="UQW1374" s="3"/>
      <c r="UQX1374" s="3"/>
      <c r="UQY1374" s="3"/>
      <c r="UQZ1374" s="3"/>
      <c r="URA1374" s="3"/>
      <c r="URB1374" s="3"/>
      <c r="URC1374" s="3"/>
      <c r="URD1374" s="3"/>
      <c r="URE1374" s="3"/>
      <c r="URF1374" s="3"/>
      <c r="URG1374" s="3"/>
      <c r="URH1374" s="3"/>
      <c r="URI1374" s="3"/>
      <c r="URJ1374" s="3"/>
      <c r="URK1374" s="3"/>
      <c r="URL1374" s="3"/>
      <c r="URM1374" s="3"/>
      <c r="URN1374" s="3"/>
      <c r="URO1374" s="3"/>
      <c r="URP1374" s="3"/>
      <c r="URQ1374" s="3"/>
      <c r="URR1374" s="3"/>
      <c r="URS1374" s="3"/>
      <c r="URT1374" s="3"/>
      <c r="URU1374" s="3"/>
      <c r="URV1374" s="3"/>
      <c r="URW1374" s="3"/>
      <c r="URX1374" s="3"/>
      <c r="URY1374" s="3"/>
      <c r="URZ1374" s="3"/>
      <c r="USA1374" s="3"/>
      <c r="USB1374" s="3"/>
      <c r="USC1374" s="3"/>
      <c r="USD1374" s="3"/>
      <c r="USE1374" s="3"/>
      <c r="USF1374" s="3"/>
      <c r="USG1374" s="3"/>
      <c r="USH1374" s="3"/>
      <c r="USI1374" s="3"/>
      <c r="USJ1374" s="3"/>
      <c r="USK1374" s="3"/>
      <c r="USL1374" s="3"/>
      <c r="USM1374" s="3"/>
      <c r="USN1374" s="3"/>
      <c r="USO1374" s="3"/>
      <c r="USP1374" s="3"/>
      <c r="USQ1374" s="3"/>
      <c r="USR1374" s="3"/>
      <c r="USS1374" s="3"/>
      <c r="UST1374" s="3"/>
      <c r="USU1374" s="3"/>
      <c r="USV1374" s="3"/>
      <c r="USW1374" s="3"/>
      <c r="USX1374" s="3"/>
      <c r="USY1374" s="3"/>
      <c r="USZ1374" s="3"/>
      <c r="UTA1374" s="3"/>
      <c r="UTB1374" s="3"/>
      <c r="UTC1374" s="3"/>
      <c r="UTD1374" s="3"/>
      <c r="UTE1374" s="3"/>
      <c r="UTF1374" s="3"/>
      <c r="UTG1374" s="3"/>
      <c r="UTH1374" s="3"/>
      <c r="UTI1374" s="3"/>
      <c r="UTJ1374" s="3"/>
      <c r="UTK1374" s="3"/>
      <c r="UTL1374" s="3"/>
      <c r="UTM1374" s="3"/>
      <c r="UTN1374" s="3"/>
      <c r="UTO1374" s="3"/>
      <c r="UTP1374" s="3"/>
      <c r="UTQ1374" s="3"/>
      <c r="UTR1374" s="3"/>
      <c r="UTS1374" s="3"/>
      <c r="UTT1374" s="3"/>
      <c r="UTU1374" s="3"/>
      <c r="UTV1374" s="3"/>
      <c r="UTW1374" s="3"/>
      <c r="UTX1374" s="3"/>
      <c r="UTY1374" s="3"/>
      <c r="UTZ1374" s="3"/>
      <c r="UUA1374" s="3"/>
      <c r="UUB1374" s="3"/>
      <c r="UUC1374" s="3"/>
      <c r="UUD1374" s="3"/>
      <c r="UUE1374" s="3"/>
      <c r="UUF1374" s="3"/>
      <c r="UUG1374" s="3"/>
      <c r="UUH1374" s="3"/>
      <c r="UUI1374" s="3"/>
      <c r="UUJ1374" s="3"/>
      <c r="UUK1374" s="3"/>
      <c r="UUL1374" s="3"/>
      <c r="UUM1374" s="3"/>
      <c r="UUN1374" s="3"/>
      <c r="UUO1374" s="3"/>
      <c r="UUP1374" s="3"/>
      <c r="UUQ1374" s="3"/>
      <c r="UUR1374" s="3"/>
      <c r="UUS1374" s="3"/>
      <c r="UUT1374" s="3"/>
      <c r="UUU1374" s="3"/>
      <c r="UUV1374" s="3"/>
      <c r="UUW1374" s="3"/>
      <c r="UUX1374" s="3"/>
      <c r="UUY1374" s="3"/>
      <c r="UUZ1374" s="3"/>
      <c r="UVA1374" s="3"/>
      <c r="UVB1374" s="3"/>
      <c r="UVC1374" s="3"/>
      <c r="UVD1374" s="3"/>
      <c r="UVE1374" s="3"/>
      <c r="UVF1374" s="3"/>
      <c r="UVG1374" s="3"/>
      <c r="UVH1374" s="3"/>
      <c r="UVI1374" s="3"/>
      <c r="UVJ1374" s="3"/>
      <c r="UVK1374" s="3"/>
      <c r="UVL1374" s="3"/>
      <c r="UVM1374" s="3"/>
      <c r="UVN1374" s="3"/>
      <c r="UVO1374" s="3"/>
      <c r="UVP1374" s="3"/>
      <c r="UVQ1374" s="3"/>
      <c r="UVR1374" s="3"/>
      <c r="UVS1374" s="3"/>
      <c r="UVT1374" s="3"/>
      <c r="UVU1374" s="3"/>
      <c r="UVV1374" s="3"/>
      <c r="UVW1374" s="3"/>
      <c r="UVX1374" s="3"/>
      <c r="UVY1374" s="3"/>
      <c r="UVZ1374" s="3"/>
      <c r="UWA1374" s="3"/>
      <c r="UWB1374" s="3"/>
      <c r="UWC1374" s="3"/>
      <c r="UWD1374" s="3"/>
      <c r="UWE1374" s="3"/>
      <c r="UWF1374" s="3"/>
      <c r="UWG1374" s="3"/>
      <c r="UWH1374" s="3"/>
      <c r="UWI1374" s="3"/>
      <c r="UWJ1374" s="3"/>
      <c r="UWK1374" s="3"/>
      <c r="UWL1374" s="3"/>
      <c r="UWM1374" s="3"/>
      <c r="UWN1374" s="3"/>
      <c r="UWO1374" s="3"/>
      <c r="UWP1374" s="3"/>
      <c r="UWQ1374" s="3"/>
      <c r="UWR1374" s="3"/>
      <c r="UWS1374" s="3"/>
      <c r="UWT1374" s="3"/>
      <c r="UWU1374" s="3"/>
      <c r="UWV1374" s="3"/>
      <c r="UWW1374" s="3"/>
      <c r="UWX1374" s="3"/>
      <c r="UWY1374" s="3"/>
      <c r="UWZ1374" s="3"/>
      <c r="UXA1374" s="3"/>
      <c r="UXB1374" s="3"/>
      <c r="UXC1374" s="3"/>
      <c r="UXD1374" s="3"/>
      <c r="UXE1374" s="3"/>
      <c r="UXF1374" s="3"/>
      <c r="UXG1374" s="3"/>
      <c r="UXH1374" s="3"/>
      <c r="UXI1374" s="3"/>
      <c r="UXJ1374" s="3"/>
      <c r="UXK1374" s="3"/>
      <c r="UXL1374" s="3"/>
      <c r="UXM1374" s="3"/>
      <c r="UXN1374" s="3"/>
      <c r="UXO1374" s="3"/>
      <c r="UXP1374" s="3"/>
      <c r="UXQ1374" s="3"/>
      <c r="UXR1374" s="3"/>
      <c r="UXS1374" s="3"/>
      <c r="UXT1374" s="3"/>
      <c r="UXU1374" s="3"/>
      <c r="UXV1374" s="3"/>
      <c r="UXW1374" s="3"/>
      <c r="UXX1374" s="3"/>
      <c r="UXY1374" s="3"/>
      <c r="UXZ1374" s="3"/>
      <c r="UYA1374" s="3"/>
      <c r="UYB1374" s="3"/>
      <c r="UYC1374" s="3"/>
      <c r="UYD1374" s="3"/>
      <c r="UYE1374" s="3"/>
      <c r="UYF1374" s="3"/>
      <c r="UYG1374" s="3"/>
      <c r="UYH1374" s="3"/>
      <c r="UYI1374" s="3"/>
      <c r="UYJ1374" s="3"/>
      <c r="UYK1374" s="3"/>
      <c r="UYL1374" s="3"/>
      <c r="UYM1374" s="3"/>
      <c r="UYN1374" s="3"/>
      <c r="UYO1374" s="3"/>
      <c r="UYP1374" s="3"/>
      <c r="UYQ1374" s="3"/>
      <c r="UYR1374" s="3"/>
      <c r="UYS1374" s="3"/>
      <c r="UYT1374" s="3"/>
      <c r="UYU1374" s="3"/>
      <c r="UYV1374" s="3"/>
      <c r="UYW1374" s="3"/>
      <c r="UYX1374" s="3"/>
      <c r="UYY1374" s="3"/>
      <c r="UYZ1374" s="3"/>
      <c r="UZA1374" s="3"/>
      <c r="UZB1374" s="3"/>
      <c r="UZC1374" s="3"/>
      <c r="UZD1374" s="3"/>
      <c r="UZE1374" s="3"/>
      <c r="UZF1374" s="3"/>
      <c r="UZG1374" s="3"/>
      <c r="UZH1374" s="3"/>
      <c r="UZI1374" s="3"/>
      <c r="UZJ1374" s="3"/>
      <c r="UZK1374" s="3"/>
      <c r="UZL1374" s="3"/>
      <c r="UZM1374" s="3"/>
      <c r="UZN1374" s="3"/>
      <c r="UZO1374" s="3"/>
      <c r="UZP1374" s="3"/>
      <c r="UZQ1374" s="3"/>
      <c r="UZR1374" s="3"/>
      <c r="UZS1374" s="3"/>
      <c r="UZT1374" s="3"/>
      <c r="UZU1374" s="3"/>
      <c r="UZV1374" s="3"/>
      <c r="UZW1374" s="3"/>
      <c r="UZX1374" s="3"/>
      <c r="UZY1374" s="3"/>
      <c r="UZZ1374" s="3"/>
      <c r="VAA1374" s="3"/>
      <c r="VAB1374" s="3"/>
      <c r="VAC1374" s="3"/>
      <c r="VAD1374" s="3"/>
      <c r="VAE1374" s="3"/>
      <c r="VAF1374" s="3"/>
      <c r="VAG1374" s="3"/>
      <c r="VAH1374" s="3"/>
      <c r="VAI1374" s="3"/>
      <c r="VAJ1374" s="3"/>
      <c r="VAK1374" s="3"/>
      <c r="VAL1374" s="3"/>
      <c r="VAM1374" s="3"/>
      <c r="VAN1374" s="3"/>
      <c r="VAO1374" s="3"/>
      <c r="VAP1374" s="3"/>
      <c r="VAQ1374" s="3"/>
      <c r="VAR1374" s="3"/>
      <c r="VAS1374" s="3"/>
      <c r="VAT1374" s="3"/>
      <c r="VAU1374" s="3"/>
      <c r="VAV1374" s="3"/>
      <c r="VAW1374" s="3"/>
      <c r="VAX1374" s="3"/>
      <c r="VAY1374" s="3"/>
      <c r="VAZ1374" s="3"/>
      <c r="VBA1374" s="3"/>
      <c r="VBB1374" s="3"/>
      <c r="VBC1374" s="3"/>
      <c r="VBD1374" s="3"/>
      <c r="VBE1374" s="3"/>
      <c r="VBF1374" s="3"/>
      <c r="VBG1374" s="3"/>
      <c r="VBH1374" s="3"/>
      <c r="VBI1374" s="3"/>
      <c r="VBJ1374" s="3"/>
      <c r="VBK1374" s="3"/>
      <c r="VBL1374" s="3"/>
      <c r="VBM1374" s="3"/>
      <c r="VBN1374" s="3"/>
      <c r="VBO1374" s="3"/>
      <c r="VBP1374" s="3"/>
      <c r="VBQ1374" s="3"/>
      <c r="VBR1374" s="3"/>
      <c r="VBS1374" s="3"/>
      <c r="VBT1374" s="3"/>
      <c r="VBU1374" s="3"/>
      <c r="VBV1374" s="3"/>
      <c r="VBW1374" s="3"/>
      <c r="VBX1374" s="3"/>
      <c r="VBY1374" s="3"/>
      <c r="VBZ1374" s="3"/>
      <c r="VCA1374" s="3"/>
      <c r="VCB1374" s="3"/>
      <c r="VCC1374" s="3"/>
      <c r="VCD1374" s="3"/>
      <c r="VCE1374" s="3"/>
      <c r="VCF1374" s="3"/>
      <c r="VCG1374" s="3"/>
      <c r="VCH1374" s="3"/>
      <c r="VCI1374" s="3"/>
      <c r="VCJ1374" s="3"/>
      <c r="VCK1374" s="3"/>
      <c r="VCL1374" s="3"/>
      <c r="VCM1374" s="3"/>
      <c r="VCN1374" s="3"/>
      <c r="VCO1374" s="3"/>
      <c r="VCP1374" s="3"/>
      <c r="VCQ1374" s="3"/>
      <c r="VCR1374" s="3"/>
      <c r="VCS1374" s="3"/>
      <c r="VCT1374" s="3"/>
      <c r="VCU1374" s="3"/>
      <c r="VCV1374" s="3"/>
      <c r="VCW1374" s="3"/>
      <c r="VCX1374" s="3"/>
      <c r="VCY1374" s="3"/>
      <c r="VCZ1374" s="3"/>
      <c r="VDA1374" s="3"/>
      <c r="VDB1374" s="3"/>
      <c r="VDC1374" s="3"/>
      <c r="VDD1374" s="3"/>
      <c r="VDE1374" s="3"/>
      <c r="VDF1374" s="3"/>
      <c r="VDG1374" s="3"/>
      <c r="VDH1374" s="3"/>
      <c r="VDI1374" s="3"/>
      <c r="VDJ1374" s="3"/>
      <c r="VDK1374" s="3"/>
      <c r="VDL1374" s="3"/>
      <c r="VDM1374" s="3"/>
      <c r="VDN1374" s="3"/>
      <c r="VDO1374" s="3"/>
      <c r="VDP1374" s="3"/>
      <c r="VDQ1374" s="3"/>
      <c r="VDR1374" s="3"/>
      <c r="VDS1374" s="3"/>
      <c r="VDT1374" s="3"/>
      <c r="VDU1374" s="3"/>
      <c r="VDV1374" s="3"/>
      <c r="VDW1374" s="3"/>
      <c r="VDX1374" s="3"/>
      <c r="VDY1374" s="3"/>
      <c r="VDZ1374" s="3"/>
      <c r="VEA1374" s="3"/>
      <c r="VEB1374" s="3"/>
      <c r="VEC1374" s="3"/>
      <c r="VED1374" s="3"/>
      <c r="VEE1374" s="3"/>
      <c r="VEF1374" s="3"/>
      <c r="VEG1374" s="3"/>
      <c r="VEH1374" s="3"/>
      <c r="VEI1374" s="3"/>
      <c r="VEJ1374" s="3"/>
      <c r="VEK1374" s="3"/>
      <c r="VEL1374" s="3"/>
      <c r="VEM1374" s="3"/>
      <c r="VEN1374" s="3"/>
      <c r="VEO1374" s="3"/>
      <c r="VEP1374" s="3"/>
      <c r="VEQ1374" s="3"/>
      <c r="VER1374" s="3"/>
      <c r="VES1374" s="3"/>
      <c r="VET1374" s="3"/>
      <c r="VEU1374" s="3"/>
      <c r="VEV1374" s="3"/>
      <c r="VEW1374" s="3"/>
      <c r="VEX1374" s="3"/>
      <c r="VEY1374" s="3"/>
      <c r="VEZ1374" s="3"/>
      <c r="VFA1374" s="3"/>
      <c r="VFB1374" s="3"/>
      <c r="VFC1374" s="3"/>
      <c r="VFD1374" s="3"/>
      <c r="VFE1374" s="3"/>
      <c r="VFF1374" s="3"/>
      <c r="VFG1374" s="3"/>
      <c r="VFH1374" s="3"/>
      <c r="VFI1374" s="3"/>
      <c r="VFJ1374" s="3"/>
      <c r="VFK1374" s="3"/>
      <c r="VFL1374" s="3"/>
      <c r="VFM1374" s="3"/>
      <c r="VFN1374" s="3"/>
      <c r="VFO1374" s="3"/>
      <c r="VFP1374" s="3"/>
      <c r="VFQ1374" s="3"/>
      <c r="VFR1374" s="3"/>
      <c r="VFS1374" s="3"/>
      <c r="VFT1374" s="3"/>
      <c r="VFU1374" s="3"/>
      <c r="VFV1374" s="3"/>
      <c r="VFW1374" s="3"/>
      <c r="VFX1374" s="3"/>
      <c r="VFY1374" s="3"/>
      <c r="VFZ1374" s="3"/>
      <c r="VGA1374" s="3"/>
      <c r="VGB1374" s="3"/>
      <c r="VGC1374" s="3"/>
      <c r="VGD1374" s="3"/>
      <c r="VGE1374" s="3"/>
      <c r="VGF1374" s="3"/>
      <c r="VGG1374" s="3"/>
      <c r="VGH1374" s="3"/>
      <c r="VGI1374" s="3"/>
      <c r="VGJ1374" s="3"/>
      <c r="VGK1374" s="3"/>
      <c r="VGL1374" s="3"/>
      <c r="VGM1374" s="3"/>
      <c r="VGN1374" s="3"/>
      <c r="VGO1374" s="3"/>
      <c r="VGP1374" s="3"/>
      <c r="VGQ1374" s="3"/>
      <c r="VGR1374" s="3"/>
      <c r="VGS1374" s="3"/>
      <c r="VGT1374" s="3"/>
      <c r="VGU1374" s="3"/>
      <c r="VGV1374" s="3"/>
      <c r="VGW1374" s="3"/>
      <c r="VGX1374" s="3"/>
      <c r="VGY1374" s="3"/>
      <c r="VGZ1374" s="3"/>
      <c r="VHA1374" s="3"/>
      <c r="VHB1374" s="3"/>
      <c r="VHC1374" s="3"/>
      <c r="VHD1374" s="3"/>
      <c r="VHE1374" s="3"/>
      <c r="VHF1374" s="3"/>
      <c r="VHG1374" s="3"/>
      <c r="VHH1374" s="3"/>
      <c r="VHI1374" s="3"/>
      <c r="VHJ1374" s="3"/>
      <c r="VHK1374" s="3"/>
      <c r="VHL1374" s="3"/>
      <c r="VHM1374" s="3"/>
      <c r="VHN1374" s="3"/>
      <c r="VHO1374" s="3"/>
      <c r="VHP1374" s="3"/>
      <c r="VHQ1374" s="3"/>
      <c r="VHR1374" s="3"/>
      <c r="VHS1374" s="3"/>
      <c r="VHT1374" s="3"/>
      <c r="VHU1374" s="3"/>
      <c r="VHV1374" s="3"/>
      <c r="VHW1374" s="3"/>
      <c r="VHX1374" s="3"/>
      <c r="VHY1374" s="3"/>
      <c r="VHZ1374" s="3"/>
      <c r="VIA1374" s="3"/>
      <c r="VIB1374" s="3"/>
      <c r="VIC1374" s="3"/>
      <c r="VID1374" s="3"/>
      <c r="VIE1374" s="3"/>
      <c r="VIF1374" s="3"/>
      <c r="VIG1374" s="3"/>
      <c r="VIH1374" s="3"/>
      <c r="VII1374" s="3"/>
      <c r="VIJ1374" s="3"/>
      <c r="VIK1374" s="3"/>
      <c r="VIL1374" s="3"/>
      <c r="VIM1374" s="3"/>
      <c r="VIN1374" s="3"/>
      <c r="VIO1374" s="3"/>
      <c r="VIP1374" s="3"/>
      <c r="VIQ1374" s="3"/>
      <c r="VIR1374" s="3"/>
      <c r="VIS1374" s="3"/>
      <c r="VIT1374" s="3"/>
      <c r="VIU1374" s="3"/>
      <c r="VIV1374" s="3"/>
      <c r="VIW1374" s="3"/>
      <c r="VIX1374" s="3"/>
      <c r="VIY1374" s="3"/>
      <c r="VIZ1374" s="3"/>
      <c r="VJA1374" s="3"/>
      <c r="VJB1374" s="3"/>
      <c r="VJC1374" s="3"/>
      <c r="VJD1374" s="3"/>
      <c r="VJE1374" s="3"/>
      <c r="VJF1374" s="3"/>
      <c r="VJG1374" s="3"/>
      <c r="VJH1374" s="3"/>
      <c r="VJI1374" s="3"/>
      <c r="VJJ1374" s="3"/>
      <c r="VJK1374" s="3"/>
      <c r="VJL1374" s="3"/>
      <c r="VJM1374" s="3"/>
      <c r="VJN1374" s="3"/>
      <c r="VJO1374" s="3"/>
      <c r="VJP1374" s="3"/>
      <c r="VJQ1374" s="3"/>
      <c r="VJR1374" s="3"/>
      <c r="VJS1374" s="3"/>
      <c r="VJT1374" s="3"/>
      <c r="VJU1374" s="3"/>
      <c r="VJV1374" s="3"/>
      <c r="VJW1374" s="3"/>
      <c r="VJX1374" s="3"/>
      <c r="VJY1374" s="3"/>
      <c r="VJZ1374" s="3"/>
      <c r="VKA1374" s="3"/>
      <c r="VKB1374" s="3"/>
      <c r="VKC1374" s="3"/>
      <c r="VKD1374" s="3"/>
      <c r="VKE1374" s="3"/>
      <c r="VKF1374" s="3"/>
      <c r="VKG1374" s="3"/>
      <c r="VKH1374" s="3"/>
      <c r="VKI1374" s="3"/>
      <c r="VKJ1374" s="3"/>
      <c r="VKK1374" s="3"/>
      <c r="VKL1374" s="3"/>
      <c r="VKM1374" s="3"/>
      <c r="VKN1374" s="3"/>
      <c r="VKO1374" s="3"/>
      <c r="VKP1374" s="3"/>
      <c r="VKQ1374" s="3"/>
      <c r="VKR1374" s="3"/>
      <c r="VKS1374" s="3"/>
      <c r="VKT1374" s="3"/>
      <c r="VKU1374" s="3"/>
      <c r="VKV1374" s="3"/>
      <c r="VKW1374" s="3"/>
      <c r="VKX1374" s="3"/>
      <c r="VKY1374" s="3"/>
      <c r="VKZ1374" s="3"/>
      <c r="VLA1374" s="3"/>
      <c r="VLB1374" s="3"/>
      <c r="VLC1374" s="3"/>
      <c r="VLD1374" s="3"/>
      <c r="VLE1374" s="3"/>
      <c r="VLF1374" s="3"/>
      <c r="VLG1374" s="3"/>
      <c r="VLH1374" s="3"/>
      <c r="VLI1374" s="3"/>
      <c r="VLJ1374" s="3"/>
      <c r="VLK1374" s="3"/>
      <c r="VLL1374" s="3"/>
      <c r="VLM1374" s="3"/>
      <c r="VLN1374" s="3"/>
      <c r="VLO1374" s="3"/>
      <c r="VLP1374" s="3"/>
      <c r="VLQ1374" s="3"/>
      <c r="VLR1374" s="3"/>
      <c r="VLS1374" s="3"/>
      <c r="VLT1374" s="3"/>
      <c r="VLU1374" s="3"/>
      <c r="VLV1374" s="3"/>
      <c r="VLW1374" s="3"/>
      <c r="VLX1374" s="3"/>
      <c r="VLY1374" s="3"/>
      <c r="VLZ1374" s="3"/>
      <c r="VMA1374" s="3"/>
      <c r="VMB1374" s="3"/>
      <c r="VMC1374" s="3"/>
      <c r="VMD1374" s="3"/>
      <c r="VME1374" s="3"/>
      <c r="VMF1374" s="3"/>
      <c r="VMG1374" s="3"/>
      <c r="VMH1374" s="3"/>
      <c r="VMI1374" s="3"/>
      <c r="VMJ1374" s="3"/>
      <c r="VMK1374" s="3"/>
      <c r="VML1374" s="3"/>
      <c r="VMM1374" s="3"/>
      <c r="VMN1374" s="3"/>
      <c r="VMO1374" s="3"/>
      <c r="VMP1374" s="3"/>
      <c r="VMQ1374" s="3"/>
      <c r="VMR1374" s="3"/>
      <c r="VMS1374" s="3"/>
      <c r="VMT1374" s="3"/>
      <c r="VMU1374" s="3"/>
      <c r="VMV1374" s="3"/>
      <c r="VMW1374" s="3"/>
      <c r="VMX1374" s="3"/>
      <c r="VMY1374" s="3"/>
      <c r="VMZ1374" s="3"/>
      <c r="VNA1374" s="3"/>
      <c r="VNB1374" s="3"/>
      <c r="VNC1374" s="3"/>
      <c r="VND1374" s="3"/>
      <c r="VNE1374" s="3"/>
      <c r="VNF1374" s="3"/>
      <c r="VNG1374" s="3"/>
      <c r="VNH1374" s="3"/>
      <c r="VNI1374" s="3"/>
      <c r="VNJ1374" s="3"/>
      <c r="VNK1374" s="3"/>
      <c r="VNL1374" s="3"/>
      <c r="VNM1374" s="3"/>
      <c r="VNN1374" s="3"/>
      <c r="VNO1374" s="3"/>
      <c r="VNP1374" s="3"/>
      <c r="VNQ1374" s="3"/>
      <c r="VNR1374" s="3"/>
      <c r="VNS1374" s="3"/>
      <c r="VNT1374" s="3"/>
      <c r="VNU1374" s="3"/>
      <c r="VNV1374" s="3"/>
      <c r="VNW1374" s="3"/>
      <c r="VNX1374" s="3"/>
      <c r="VNY1374" s="3"/>
      <c r="VNZ1374" s="3"/>
      <c r="VOA1374" s="3"/>
      <c r="VOB1374" s="3"/>
      <c r="VOC1374" s="3"/>
      <c r="VOD1374" s="3"/>
      <c r="VOE1374" s="3"/>
      <c r="VOF1374" s="3"/>
      <c r="VOG1374" s="3"/>
      <c r="VOH1374" s="3"/>
      <c r="VOI1374" s="3"/>
      <c r="VOJ1374" s="3"/>
      <c r="VOK1374" s="3"/>
      <c r="VOL1374" s="3"/>
      <c r="VOM1374" s="3"/>
      <c r="VON1374" s="3"/>
      <c r="VOO1374" s="3"/>
      <c r="VOP1374" s="3"/>
      <c r="VOQ1374" s="3"/>
      <c r="VOR1374" s="3"/>
      <c r="VOS1374" s="3"/>
      <c r="VOT1374" s="3"/>
      <c r="VOU1374" s="3"/>
      <c r="VOV1374" s="3"/>
      <c r="VOW1374" s="3"/>
      <c r="VOX1374" s="3"/>
      <c r="VOY1374" s="3"/>
      <c r="VOZ1374" s="3"/>
      <c r="VPA1374" s="3"/>
      <c r="VPB1374" s="3"/>
      <c r="VPC1374" s="3"/>
      <c r="VPD1374" s="3"/>
      <c r="VPE1374" s="3"/>
      <c r="VPF1374" s="3"/>
      <c r="VPG1374" s="3"/>
      <c r="VPH1374" s="3"/>
      <c r="VPI1374" s="3"/>
      <c r="VPJ1374" s="3"/>
      <c r="VPK1374" s="3"/>
      <c r="VPL1374" s="3"/>
      <c r="VPM1374" s="3"/>
      <c r="VPN1374" s="3"/>
      <c r="VPO1374" s="3"/>
      <c r="VPP1374" s="3"/>
      <c r="VPQ1374" s="3"/>
      <c r="VPR1374" s="3"/>
      <c r="VPS1374" s="3"/>
      <c r="VPT1374" s="3"/>
      <c r="VPU1374" s="3"/>
      <c r="VPV1374" s="3"/>
      <c r="VPW1374" s="3"/>
      <c r="VPX1374" s="3"/>
      <c r="VPY1374" s="3"/>
      <c r="VPZ1374" s="3"/>
      <c r="VQA1374" s="3"/>
      <c r="VQB1374" s="3"/>
      <c r="VQC1374" s="3"/>
      <c r="VQD1374" s="3"/>
      <c r="VQE1374" s="3"/>
      <c r="VQF1374" s="3"/>
      <c r="VQG1374" s="3"/>
      <c r="VQH1374" s="3"/>
      <c r="VQI1374" s="3"/>
      <c r="VQJ1374" s="3"/>
      <c r="VQK1374" s="3"/>
      <c r="VQL1374" s="3"/>
      <c r="VQM1374" s="3"/>
      <c r="VQN1374" s="3"/>
      <c r="VQO1374" s="3"/>
      <c r="VQP1374" s="3"/>
      <c r="VQQ1374" s="3"/>
      <c r="VQR1374" s="3"/>
      <c r="VQS1374" s="3"/>
      <c r="VQT1374" s="3"/>
      <c r="VQU1374" s="3"/>
      <c r="VQV1374" s="3"/>
      <c r="VQW1374" s="3"/>
      <c r="VQX1374" s="3"/>
      <c r="VQY1374" s="3"/>
      <c r="VQZ1374" s="3"/>
      <c r="VRA1374" s="3"/>
      <c r="VRB1374" s="3"/>
      <c r="VRC1374" s="3"/>
      <c r="VRD1374" s="3"/>
      <c r="VRE1374" s="3"/>
      <c r="VRF1374" s="3"/>
      <c r="VRG1374" s="3"/>
      <c r="VRH1374" s="3"/>
      <c r="VRI1374" s="3"/>
      <c r="VRJ1374" s="3"/>
      <c r="VRK1374" s="3"/>
      <c r="VRL1374" s="3"/>
      <c r="VRM1374" s="3"/>
      <c r="VRN1374" s="3"/>
      <c r="VRO1374" s="3"/>
      <c r="VRP1374" s="3"/>
      <c r="VRQ1374" s="3"/>
      <c r="VRR1374" s="3"/>
      <c r="VRS1374" s="3"/>
      <c r="VRT1374" s="3"/>
      <c r="VRU1374" s="3"/>
      <c r="VRV1374" s="3"/>
      <c r="VRW1374" s="3"/>
      <c r="VRX1374" s="3"/>
      <c r="VRY1374" s="3"/>
      <c r="VRZ1374" s="3"/>
      <c r="VSA1374" s="3"/>
      <c r="VSB1374" s="3"/>
      <c r="VSC1374" s="3"/>
      <c r="VSD1374" s="3"/>
      <c r="VSE1374" s="3"/>
      <c r="VSF1374" s="3"/>
      <c r="VSG1374" s="3"/>
      <c r="VSH1374" s="3"/>
      <c r="VSI1374" s="3"/>
      <c r="VSJ1374" s="3"/>
      <c r="VSK1374" s="3"/>
      <c r="VSL1374" s="3"/>
      <c r="VSM1374" s="3"/>
      <c r="VSN1374" s="3"/>
      <c r="VSO1374" s="3"/>
      <c r="VSP1374" s="3"/>
      <c r="VSQ1374" s="3"/>
      <c r="VSR1374" s="3"/>
      <c r="VSS1374" s="3"/>
      <c r="VST1374" s="3"/>
      <c r="VSU1374" s="3"/>
      <c r="VSV1374" s="3"/>
      <c r="VSW1374" s="3"/>
      <c r="VSX1374" s="3"/>
      <c r="VSY1374" s="3"/>
      <c r="VSZ1374" s="3"/>
      <c r="VTA1374" s="3"/>
      <c r="VTB1374" s="3"/>
      <c r="VTC1374" s="3"/>
      <c r="VTD1374" s="3"/>
      <c r="VTE1374" s="3"/>
      <c r="VTF1374" s="3"/>
      <c r="VTG1374" s="3"/>
      <c r="VTH1374" s="3"/>
      <c r="VTI1374" s="3"/>
      <c r="VTJ1374" s="3"/>
      <c r="VTK1374" s="3"/>
      <c r="VTL1374" s="3"/>
      <c r="VTM1374" s="3"/>
      <c r="VTN1374" s="3"/>
      <c r="VTO1374" s="3"/>
      <c r="VTP1374" s="3"/>
      <c r="VTQ1374" s="3"/>
      <c r="VTR1374" s="3"/>
      <c r="VTS1374" s="3"/>
      <c r="VTT1374" s="3"/>
      <c r="VTU1374" s="3"/>
      <c r="VTV1374" s="3"/>
      <c r="VTW1374" s="3"/>
      <c r="VTX1374" s="3"/>
      <c r="VTY1374" s="3"/>
      <c r="VTZ1374" s="3"/>
      <c r="VUA1374" s="3"/>
      <c r="VUB1374" s="3"/>
      <c r="VUC1374" s="3"/>
      <c r="VUD1374" s="3"/>
      <c r="VUE1374" s="3"/>
      <c r="VUF1374" s="3"/>
      <c r="VUG1374" s="3"/>
      <c r="VUH1374" s="3"/>
      <c r="VUI1374" s="3"/>
      <c r="VUJ1374" s="3"/>
      <c r="VUK1374" s="3"/>
      <c r="VUL1374" s="3"/>
      <c r="VUM1374" s="3"/>
      <c r="VUN1374" s="3"/>
      <c r="VUO1374" s="3"/>
      <c r="VUP1374" s="3"/>
      <c r="VUQ1374" s="3"/>
      <c r="VUR1374" s="3"/>
      <c r="VUS1374" s="3"/>
      <c r="VUT1374" s="3"/>
      <c r="VUU1374" s="3"/>
      <c r="VUV1374" s="3"/>
      <c r="VUW1374" s="3"/>
      <c r="VUX1374" s="3"/>
      <c r="VUY1374" s="3"/>
      <c r="VUZ1374" s="3"/>
      <c r="VVA1374" s="3"/>
      <c r="VVB1374" s="3"/>
      <c r="VVC1374" s="3"/>
      <c r="VVD1374" s="3"/>
      <c r="VVE1374" s="3"/>
      <c r="VVF1374" s="3"/>
      <c r="VVG1374" s="3"/>
      <c r="VVH1374" s="3"/>
      <c r="VVI1374" s="3"/>
      <c r="VVJ1374" s="3"/>
      <c r="VVK1374" s="3"/>
      <c r="VVL1374" s="3"/>
      <c r="VVM1374" s="3"/>
      <c r="VVN1374" s="3"/>
      <c r="VVO1374" s="3"/>
      <c r="VVP1374" s="3"/>
      <c r="VVQ1374" s="3"/>
      <c r="VVR1374" s="3"/>
      <c r="VVS1374" s="3"/>
      <c r="VVT1374" s="3"/>
      <c r="VVU1374" s="3"/>
      <c r="VVV1374" s="3"/>
      <c r="VVW1374" s="3"/>
      <c r="VVX1374" s="3"/>
      <c r="VVY1374" s="3"/>
      <c r="VVZ1374" s="3"/>
      <c r="VWA1374" s="3"/>
      <c r="VWB1374" s="3"/>
      <c r="VWC1374" s="3"/>
      <c r="VWD1374" s="3"/>
      <c r="VWE1374" s="3"/>
      <c r="VWF1374" s="3"/>
      <c r="VWG1374" s="3"/>
      <c r="VWH1374" s="3"/>
      <c r="VWI1374" s="3"/>
      <c r="VWJ1374" s="3"/>
      <c r="VWK1374" s="3"/>
      <c r="VWL1374" s="3"/>
      <c r="VWM1374" s="3"/>
      <c r="VWN1374" s="3"/>
      <c r="VWO1374" s="3"/>
      <c r="VWP1374" s="3"/>
      <c r="VWQ1374" s="3"/>
      <c r="VWR1374" s="3"/>
      <c r="VWS1374" s="3"/>
      <c r="VWT1374" s="3"/>
      <c r="VWU1374" s="3"/>
      <c r="VWV1374" s="3"/>
      <c r="VWW1374" s="3"/>
      <c r="VWX1374" s="3"/>
      <c r="VWY1374" s="3"/>
      <c r="VWZ1374" s="3"/>
      <c r="VXA1374" s="3"/>
      <c r="VXB1374" s="3"/>
      <c r="VXC1374" s="3"/>
      <c r="VXD1374" s="3"/>
      <c r="VXE1374" s="3"/>
      <c r="VXF1374" s="3"/>
      <c r="VXG1374" s="3"/>
      <c r="VXH1374" s="3"/>
      <c r="VXI1374" s="3"/>
      <c r="VXJ1374" s="3"/>
      <c r="VXK1374" s="3"/>
      <c r="VXL1374" s="3"/>
      <c r="VXM1374" s="3"/>
      <c r="VXN1374" s="3"/>
      <c r="VXO1374" s="3"/>
      <c r="VXP1374" s="3"/>
      <c r="VXQ1374" s="3"/>
      <c r="VXR1374" s="3"/>
      <c r="VXS1374" s="3"/>
      <c r="VXT1374" s="3"/>
      <c r="VXU1374" s="3"/>
      <c r="VXV1374" s="3"/>
      <c r="VXW1374" s="3"/>
      <c r="VXX1374" s="3"/>
      <c r="VXY1374" s="3"/>
      <c r="VXZ1374" s="3"/>
      <c r="VYA1374" s="3"/>
      <c r="VYB1374" s="3"/>
      <c r="VYC1374" s="3"/>
      <c r="VYD1374" s="3"/>
      <c r="VYE1374" s="3"/>
      <c r="VYF1374" s="3"/>
      <c r="VYG1374" s="3"/>
      <c r="VYH1374" s="3"/>
      <c r="VYI1374" s="3"/>
      <c r="VYJ1374" s="3"/>
      <c r="VYK1374" s="3"/>
      <c r="VYL1374" s="3"/>
      <c r="VYM1374" s="3"/>
      <c r="VYN1374" s="3"/>
      <c r="VYO1374" s="3"/>
      <c r="VYP1374" s="3"/>
      <c r="VYQ1374" s="3"/>
      <c r="VYR1374" s="3"/>
      <c r="VYS1374" s="3"/>
      <c r="VYT1374" s="3"/>
      <c r="VYU1374" s="3"/>
      <c r="VYV1374" s="3"/>
      <c r="VYW1374" s="3"/>
      <c r="VYX1374" s="3"/>
      <c r="VYY1374" s="3"/>
      <c r="VYZ1374" s="3"/>
      <c r="VZA1374" s="3"/>
      <c r="VZB1374" s="3"/>
      <c r="VZC1374" s="3"/>
      <c r="VZD1374" s="3"/>
      <c r="VZE1374" s="3"/>
      <c r="VZF1374" s="3"/>
      <c r="VZG1374" s="3"/>
      <c r="VZH1374" s="3"/>
      <c r="VZI1374" s="3"/>
      <c r="VZJ1374" s="3"/>
      <c r="VZK1374" s="3"/>
      <c r="VZL1374" s="3"/>
      <c r="VZM1374" s="3"/>
      <c r="VZN1374" s="3"/>
      <c r="VZO1374" s="3"/>
      <c r="VZP1374" s="3"/>
      <c r="VZQ1374" s="3"/>
      <c r="VZR1374" s="3"/>
      <c r="VZS1374" s="3"/>
      <c r="VZT1374" s="3"/>
      <c r="VZU1374" s="3"/>
      <c r="VZV1374" s="3"/>
      <c r="VZW1374" s="3"/>
      <c r="VZX1374" s="3"/>
      <c r="VZY1374" s="3"/>
      <c r="VZZ1374" s="3"/>
      <c r="WAA1374" s="3"/>
      <c r="WAB1374" s="3"/>
      <c r="WAC1374" s="3"/>
      <c r="WAD1374" s="3"/>
      <c r="WAE1374" s="3"/>
      <c r="WAF1374" s="3"/>
      <c r="WAG1374" s="3"/>
      <c r="WAH1374" s="3"/>
      <c r="WAI1374" s="3"/>
      <c r="WAJ1374" s="3"/>
      <c r="WAK1374" s="3"/>
      <c r="WAL1374" s="3"/>
      <c r="WAM1374" s="3"/>
      <c r="WAN1374" s="3"/>
      <c r="WAO1374" s="3"/>
      <c r="WAP1374" s="3"/>
      <c r="WAQ1374" s="3"/>
      <c r="WAR1374" s="3"/>
      <c r="WAS1374" s="3"/>
      <c r="WAT1374" s="3"/>
      <c r="WAU1374" s="3"/>
      <c r="WAV1374" s="3"/>
      <c r="WAW1374" s="3"/>
      <c r="WAX1374" s="3"/>
      <c r="WAY1374" s="3"/>
      <c r="WAZ1374" s="3"/>
      <c r="WBA1374" s="3"/>
      <c r="WBB1374" s="3"/>
      <c r="WBC1374" s="3"/>
      <c r="WBD1374" s="3"/>
      <c r="WBE1374" s="3"/>
      <c r="WBF1374" s="3"/>
      <c r="WBG1374" s="3"/>
      <c r="WBH1374" s="3"/>
      <c r="WBI1374" s="3"/>
      <c r="WBJ1374" s="3"/>
      <c r="WBK1374" s="3"/>
      <c r="WBL1374" s="3"/>
      <c r="WBM1374" s="3"/>
      <c r="WBN1374" s="3"/>
      <c r="WBO1374" s="3"/>
      <c r="WBP1374" s="3"/>
      <c r="WBQ1374" s="3"/>
      <c r="WBR1374" s="3"/>
      <c r="WBS1374" s="3"/>
      <c r="WBT1374" s="3"/>
      <c r="WBU1374" s="3"/>
      <c r="WBV1374" s="3"/>
      <c r="WBW1374" s="3"/>
      <c r="WBX1374" s="3"/>
      <c r="WBY1374" s="3"/>
      <c r="WBZ1374" s="3"/>
      <c r="WCA1374" s="3"/>
      <c r="WCB1374" s="3"/>
      <c r="WCC1374" s="3"/>
      <c r="WCD1374" s="3"/>
      <c r="WCE1374" s="3"/>
      <c r="WCF1374" s="3"/>
      <c r="WCG1374" s="3"/>
      <c r="WCH1374" s="3"/>
      <c r="WCI1374" s="3"/>
      <c r="WCJ1374" s="3"/>
      <c r="WCK1374" s="3"/>
      <c r="WCL1374" s="3"/>
      <c r="WCM1374" s="3"/>
      <c r="WCN1374" s="3"/>
      <c r="WCO1374" s="3"/>
      <c r="WCP1374" s="3"/>
      <c r="WCQ1374" s="3"/>
      <c r="WCR1374" s="3"/>
      <c r="WCS1374" s="3"/>
      <c r="WCT1374" s="3"/>
      <c r="WCU1374" s="3"/>
      <c r="WCV1374" s="3"/>
      <c r="WCW1374" s="3"/>
      <c r="WCX1374" s="3"/>
      <c r="WCY1374" s="3"/>
      <c r="WCZ1374" s="3"/>
      <c r="WDA1374" s="3"/>
      <c r="WDB1374" s="3"/>
      <c r="WDC1374" s="3"/>
      <c r="WDD1374" s="3"/>
      <c r="WDE1374" s="3"/>
      <c r="WDF1374" s="3"/>
      <c r="WDG1374" s="3"/>
      <c r="WDH1374" s="3"/>
      <c r="WDI1374" s="3"/>
      <c r="WDJ1374" s="3"/>
      <c r="WDK1374" s="3"/>
      <c r="WDL1374" s="3"/>
      <c r="WDM1374" s="3"/>
      <c r="WDN1374" s="3"/>
      <c r="WDO1374" s="3"/>
      <c r="WDP1374" s="3"/>
      <c r="WDQ1374" s="3"/>
      <c r="WDR1374" s="3"/>
      <c r="WDS1374" s="3"/>
      <c r="WDT1374" s="3"/>
      <c r="WDU1374" s="3"/>
      <c r="WDV1374" s="3"/>
      <c r="WDW1374" s="3"/>
      <c r="WDX1374" s="3"/>
      <c r="WDY1374" s="3"/>
      <c r="WDZ1374" s="3"/>
      <c r="WEA1374" s="3"/>
      <c r="WEB1374" s="3"/>
      <c r="WEC1374" s="3"/>
      <c r="WED1374" s="3"/>
      <c r="WEE1374" s="3"/>
      <c r="WEF1374" s="3"/>
      <c r="WEG1374" s="3"/>
      <c r="WEH1374" s="3"/>
      <c r="WEI1374" s="3"/>
      <c r="WEJ1374" s="3"/>
      <c r="WEK1374" s="3"/>
      <c r="WEL1374" s="3"/>
      <c r="WEM1374" s="3"/>
      <c r="WEN1374" s="3"/>
      <c r="WEO1374" s="3"/>
      <c r="WEP1374" s="3"/>
      <c r="WEQ1374" s="3"/>
      <c r="WER1374" s="3"/>
      <c r="WES1374" s="3"/>
      <c r="WET1374" s="3"/>
      <c r="WEU1374" s="3"/>
      <c r="WEV1374" s="3"/>
      <c r="WEW1374" s="3"/>
      <c r="WEX1374" s="3"/>
      <c r="WEY1374" s="3"/>
      <c r="WEZ1374" s="3"/>
      <c r="WFA1374" s="3"/>
      <c r="WFB1374" s="3"/>
      <c r="WFC1374" s="3"/>
      <c r="WFD1374" s="3"/>
      <c r="WFE1374" s="3"/>
      <c r="WFF1374" s="3"/>
      <c r="WFG1374" s="3"/>
      <c r="WFH1374" s="3"/>
      <c r="WFI1374" s="3"/>
      <c r="WFJ1374" s="3"/>
      <c r="WFK1374" s="3"/>
      <c r="WFL1374" s="3"/>
      <c r="WFM1374" s="3"/>
      <c r="WFN1374" s="3"/>
      <c r="WFO1374" s="3"/>
      <c r="WFP1374" s="3"/>
      <c r="WFQ1374" s="3"/>
      <c r="WFR1374" s="3"/>
      <c r="WFS1374" s="3"/>
      <c r="WFT1374" s="3"/>
      <c r="WFU1374" s="3"/>
      <c r="WFV1374" s="3"/>
      <c r="WFW1374" s="3"/>
      <c r="WFX1374" s="3"/>
      <c r="WFY1374" s="3"/>
      <c r="WFZ1374" s="3"/>
      <c r="WGA1374" s="3"/>
      <c r="WGB1374" s="3"/>
      <c r="WGC1374" s="3"/>
      <c r="WGD1374" s="3"/>
      <c r="WGE1374" s="3"/>
      <c r="WGF1374" s="3"/>
      <c r="WGG1374" s="3"/>
      <c r="WGH1374" s="3"/>
      <c r="WGI1374" s="3"/>
      <c r="WGJ1374" s="3"/>
      <c r="WGK1374" s="3"/>
      <c r="WGL1374" s="3"/>
      <c r="WGM1374" s="3"/>
      <c r="WGN1374" s="3"/>
      <c r="WGO1374" s="3"/>
      <c r="WGP1374" s="3"/>
      <c r="WGQ1374" s="3"/>
      <c r="WGR1374" s="3"/>
      <c r="WGS1374" s="3"/>
      <c r="WGT1374" s="3"/>
      <c r="WGU1374" s="3"/>
      <c r="WGV1374" s="3"/>
      <c r="WGW1374" s="3"/>
      <c r="WGX1374" s="3"/>
      <c r="WGY1374" s="3"/>
      <c r="WGZ1374" s="3"/>
      <c r="WHA1374" s="3"/>
      <c r="WHB1374" s="3"/>
      <c r="WHC1374" s="3"/>
      <c r="WHD1374" s="3"/>
      <c r="WHE1374" s="3"/>
      <c r="WHF1374" s="3"/>
      <c r="WHG1374" s="3"/>
      <c r="WHH1374" s="3"/>
      <c r="WHI1374" s="3"/>
      <c r="WHJ1374" s="3"/>
      <c r="WHK1374" s="3"/>
      <c r="WHL1374" s="3"/>
      <c r="WHM1374" s="3"/>
      <c r="WHN1374" s="3"/>
      <c r="WHO1374" s="3"/>
      <c r="WHP1374" s="3"/>
      <c r="WHQ1374" s="3"/>
      <c r="WHR1374" s="3"/>
      <c r="WHS1374" s="3"/>
      <c r="WHT1374" s="3"/>
      <c r="WHU1374" s="3"/>
      <c r="WHV1374" s="3"/>
      <c r="WHW1374" s="3"/>
      <c r="WHX1374" s="3"/>
      <c r="WHY1374" s="3"/>
      <c r="WHZ1374" s="3"/>
      <c r="WIA1374" s="3"/>
      <c r="WIB1374" s="3"/>
      <c r="WIC1374" s="3"/>
      <c r="WID1374" s="3"/>
      <c r="WIE1374" s="3"/>
      <c r="WIF1374" s="3"/>
      <c r="WIG1374" s="3"/>
      <c r="WIH1374" s="3"/>
      <c r="WII1374" s="3"/>
      <c r="WIJ1374" s="3"/>
      <c r="WIK1374" s="3"/>
      <c r="WIL1374" s="3"/>
      <c r="WIM1374" s="3"/>
      <c r="WIN1374" s="3"/>
      <c r="WIO1374" s="3"/>
      <c r="WIP1374" s="3"/>
      <c r="WIQ1374" s="3"/>
      <c r="WIR1374" s="3"/>
      <c r="WIS1374" s="3"/>
      <c r="WIT1374" s="3"/>
      <c r="WIU1374" s="3"/>
      <c r="WIV1374" s="3"/>
      <c r="WIW1374" s="3"/>
      <c r="WIX1374" s="3"/>
      <c r="WIY1374" s="3"/>
      <c r="WIZ1374" s="3"/>
      <c r="WJA1374" s="3"/>
      <c r="WJB1374" s="3"/>
      <c r="WJC1374" s="3"/>
      <c r="WJD1374" s="3"/>
      <c r="WJE1374" s="3"/>
      <c r="WJF1374" s="3"/>
      <c r="WJG1374" s="3"/>
      <c r="WJH1374" s="3"/>
      <c r="WJI1374" s="3"/>
      <c r="WJJ1374" s="3"/>
      <c r="WJK1374" s="3"/>
      <c r="WJL1374" s="3"/>
      <c r="WJM1374" s="3"/>
      <c r="WJN1374" s="3"/>
      <c r="WJO1374" s="3"/>
      <c r="WJP1374" s="3"/>
      <c r="WJQ1374" s="3"/>
      <c r="WJR1374" s="3"/>
      <c r="WJS1374" s="3"/>
      <c r="WJT1374" s="3"/>
      <c r="WJU1374" s="3"/>
      <c r="WJV1374" s="3"/>
      <c r="WJW1374" s="3"/>
      <c r="WJX1374" s="3"/>
      <c r="WJY1374" s="3"/>
      <c r="WJZ1374" s="3"/>
      <c r="WKA1374" s="3"/>
      <c r="WKB1374" s="3"/>
      <c r="WKC1374" s="3"/>
      <c r="WKD1374" s="3"/>
      <c r="WKE1374" s="3"/>
      <c r="WKF1374" s="3"/>
      <c r="WKG1374" s="3"/>
      <c r="WKH1374" s="3"/>
      <c r="WKI1374" s="3"/>
      <c r="WKJ1374" s="3"/>
      <c r="WKK1374" s="3"/>
      <c r="WKL1374" s="3"/>
      <c r="WKM1374" s="3"/>
      <c r="WKN1374" s="3"/>
      <c r="WKO1374" s="3"/>
      <c r="WKP1374" s="3"/>
      <c r="WKQ1374" s="3"/>
      <c r="WKR1374" s="3"/>
      <c r="WKS1374" s="3"/>
      <c r="WKT1374" s="3"/>
      <c r="WKU1374" s="3"/>
      <c r="WKV1374" s="3"/>
      <c r="WKW1374" s="3"/>
      <c r="WKX1374" s="3"/>
      <c r="WKY1374" s="3"/>
      <c r="WKZ1374" s="3"/>
      <c r="WLA1374" s="3"/>
      <c r="WLB1374" s="3"/>
      <c r="WLC1374" s="3"/>
      <c r="WLD1374" s="3"/>
      <c r="WLE1374" s="3"/>
      <c r="WLF1374" s="3"/>
      <c r="WLG1374" s="3"/>
      <c r="WLH1374" s="3"/>
      <c r="WLI1374" s="3"/>
      <c r="WLJ1374" s="3"/>
      <c r="WLK1374" s="3"/>
      <c r="WLL1374" s="3"/>
      <c r="WLM1374" s="3"/>
      <c r="WLN1374" s="3"/>
      <c r="WLO1374" s="3"/>
      <c r="WLP1374" s="3"/>
      <c r="WLQ1374" s="3"/>
      <c r="WLR1374" s="3"/>
      <c r="WLS1374" s="3"/>
      <c r="WLT1374" s="3"/>
      <c r="WLU1374" s="3"/>
      <c r="WLV1374" s="3"/>
      <c r="WLW1374" s="3"/>
      <c r="WLX1374" s="3"/>
      <c r="WLY1374" s="3"/>
      <c r="WLZ1374" s="3"/>
      <c r="WMA1374" s="3"/>
      <c r="WMB1374" s="3"/>
      <c r="WMC1374" s="3"/>
      <c r="WMD1374" s="3"/>
      <c r="WME1374" s="3"/>
      <c r="WMF1374" s="3"/>
      <c r="WMG1374" s="3"/>
      <c r="WMH1374" s="3"/>
      <c r="WMI1374" s="3"/>
      <c r="WMJ1374" s="3"/>
      <c r="WMK1374" s="3"/>
      <c r="WML1374" s="3"/>
      <c r="WMM1374" s="3"/>
      <c r="WMN1374" s="3"/>
      <c r="WMO1374" s="3"/>
      <c r="WMP1374" s="3"/>
      <c r="WMQ1374" s="3"/>
      <c r="WMR1374" s="3"/>
      <c r="WMS1374" s="3"/>
      <c r="WMT1374" s="3"/>
      <c r="WMU1374" s="3"/>
      <c r="WMV1374" s="3"/>
      <c r="WMW1374" s="3"/>
      <c r="WMX1374" s="3"/>
      <c r="WMY1374" s="3"/>
      <c r="WMZ1374" s="3"/>
      <c r="WNA1374" s="3"/>
      <c r="WNB1374" s="3"/>
      <c r="WNC1374" s="3"/>
      <c r="WND1374" s="3"/>
      <c r="WNE1374" s="3"/>
      <c r="WNF1374" s="3"/>
      <c r="WNG1374" s="3"/>
      <c r="WNH1374" s="3"/>
      <c r="WNI1374" s="3"/>
      <c r="WNJ1374" s="3"/>
      <c r="WNK1374" s="3"/>
      <c r="WNL1374" s="3"/>
      <c r="WNM1374" s="3"/>
      <c r="WNN1374" s="3"/>
      <c r="WNO1374" s="3"/>
      <c r="WNP1374" s="3"/>
      <c r="WNQ1374" s="3"/>
      <c r="WNR1374" s="3"/>
      <c r="WNS1374" s="3"/>
      <c r="WNT1374" s="3"/>
      <c r="WNU1374" s="3"/>
      <c r="WNV1374" s="3"/>
      <c r="WNW1374" s="3"/>
      <c r="WNX1374" s="3"/>
      <c r="WNY1374" s="3"/>
      <c r="WNZ1374" s="3"/>
      <c r="WOA1374" s="3"/>
      <c r="WOB1374" s="3"/>
      <c r="WOC1374" s="3"/>
      <c r="WOD1374" s="3"/>
      <c r="WOE1374" s="3"/>
      <c r="WOF1374" s="3"/>
      <c r="WOG1374" s="3"/>
      <c r="WOH1374" s="3"/>
      <c r="WOI1374" s="3"/>
      <c r="WOJ1374" s="3"/>
      <c r="WOK1374" s="3"/>
      <c r="WOL1374" s="3"/>
      <c r="WOM1374" s="3"/>
      <c r="WON1374" s="3"/>
      <c r="WOO1374" s="3"/>
      <c r="WOP1374" s="3"/>
      <c r="WOQ1374" s="3"/>
      <c r="WOR1374" s="3"/>
      <c r="WOS1374" s="3"/>
      <c r="WOT1374" s="3"/>
      <c r="WOU1374" s="3"/>
      <c r="WOV1374" s="3"/>
      <c r="WOW1374" s="3"/>
      <c r="WOX1374" s="3"/>
      <c r="WOY1374" s="3"/>
      <c r="WOZ1374" s="3"/>
      <c r="WPA1374" s="3"/>
      <c r="WPB1374" s="3"/>
      <c r="WPC1374" s="3"/>
      <c r="WPD1374" s="3"/>
      <c r="WPE1374" s="3"/>
      <c r="WPF1374" s="3"/>
      <c r="WPG1374" s="3"/>
      <c r="WPH1374" s="3"/>
      <c r="WPI1374" s="3"/>
      <c r="WPJ1374" s="3"/>
      <c r="WPK1374" s="3"/>
      <c r="WPL1374" s="3"/>
      <c r="WPM1374" s="3"/>
      <c r="WPN1374" s="3"/>
      <c r="WPO1374" s="3"/>
      <c r="WPP1374" s="3"/>
      <c r="WPQ1374" s="3"/>
      <c r="WPR1374" s="3"/>
      <c r="WPS1374" s="3"/>
      <c r="WPT1374" s="3"/>
      <c r="WPU1374" s="3"/>
      <c r="WPV1374" s="3"/>
      <c r="WPW1374" s="3"/>
      <c r="WPX1374" s="3"/>
      <c r="WPY1374" s="3"/>
      <c r="WPZ1374" s="3"/>
      <c r="WQA1374" s="3"/>
      <c r="WQB1374" s="3"/>
      <c r="WQC1374" s="3"/>
      <c r="WQD1374" s="3"/>
      <c r="WQE1374" s="3"/>
      <c r="WQF1374" s="3"/>
      <c r="WQG1374" s="3"/>
      <c r="WQH1374" s="3"/>
      <c r="WQI1374" s="3"/>
      <c r="WQJ1374" s="3"/>
      <c r="WQK1374" s="3"/>
      <c r="WQL1374" s="3"/>
      <c r="WQM1374" s="3"/>
      <c r="WQN1374" s="3"/>
      <c r="WQO1374" s="3"/>
      <c r="WQP1374" s="3"/>
      <c r="WQQ1374" s="3"/>
      <c r="WQR1374" s="3"/>
      <c r="WQS1374" s="3"/>
      <c r="WQT1374" s="3"/>
      <c r="WQU1374" s="3"/>
      <c r="WQV1374" s="3"/>
      <c r="WQW1374" s="3"/>
      <c r="WQX1374" s="3"/>
      <c r="WQY1374" s="3"/>
      <c r="WQZ1374" s="3"/>
      <c r="WRA1374" s="3"/>
      <c r="WRB1374" s="3"/>
      <c r="WRC1374" s="3"/>
      <c r="WRD1374" s="3"/>
      <c r="WRE1374" s="3"/>
      <c r="WRF1374" s="3"/>
      <c r="WRG1374" s="3"/>
      <c r="WRH1374" s="3"/>
      <c r="WRI1374" s="3"/>
      <c r="WRJ1374" s="3"/>
      <c r="WRK1374" s="3"/>
      <c r="WRL1374" s="3"/>
      <c r="WRM1374" s="3"/>
      <c r="WRN1374" s="3"/>
      <c r="WRO1374" s="3"/>
      <c r="WRP1374" s="3"/>
      <c r="WRQ1374" s="3"/>
      <c r="WRR1374" s="3"/>
      <c r="WRS1374" s="3"/>
      <c r="WRT1374" s="3"/>
      <c r="WRU1374" s="3"/>
      <c r="WRV1374" s="3"/>
      <c r="WRW1374" s="3"/>
      <c r="WRX1374" s="3"/>
      <c r="WRY1374" s="3"/>
      <c r="WRZ1374" s="3"/>
      <c r="WSA1374" s="3"/>
      <c r="WSB1374" s="3"/>
      <c r="WSC1374" s="3"/>
      <c r="WSD1374" s="3"/>
      <c r="WSE1374" s="3"/>
      <c r="WSF1374" s="3"/>
      <c r="WSG1374" s="3"/>
      <c r="WSH1374" s="3"/>
      <c r="WSI1374" s="3"/>
      <c r="WSJ1374" s="3"/>
      <c r="WSK1374" s="3"/>
      <c r="WSL1374" s="3"/>
      <c r="WSM1374" s="3"/>
      <c r="WSN1374" s="3"/>
      <c r="WSO1374" s="3"/>
      <c r="WSP1374" s="3"/>
      <c r="WSQ1374" s="3"/>
      <c r="WSR1374" s="3"/>
      <c r="WSS1374" s="3"/>
      <c r="WST1374" s="3"/>
      <c r="WSU1374" s="3"/>
      <c r="WSV1374" s="3"/>
      <c r="WSW1374" s="3"/>
      <c r="WSX1374" s="3"/>
      <c r="WSY1374" s="3"/>
      <c r="WSZ1374" s="3"/>
      <c r="WTA1374" s="3"/>
      <c r="WTB1374" s="3"/>
      <c r="WTC1374" s="3"/>
      <c r="WTD1374" s="3"/>
      <c r="WTE1374" s="3"/>
      <c r="WTF1374" s="3"/>
      <c r="WTG1374" s="3"/>
      <c r="WTH1374" s="3"/>
      <c r="WTI1374" s="3"/>
      <c r="WTJ1374" s="3"/>
      <c r="WTK1374" s="3"/>
      <c r="WTL1374" s="3"/>
      <c r="WTM1374" s="3"/>
      <c r="WTN1374" s="3"/>
      <c r="WTO1374" s="3"/>
      <c r="WTP1374" s="3"/>
      <c r="WTQ1374" s="3"/>
      <c r="WTR1374" s="3"/>
      <c r="WTS1374" s="3"/>
      <c r="WTT1374" s="3"/>
      <c r="WTU1374" s="3"/>
      <c r="WTV1374" s="3"/>
      <c r="WTW1374" s="3"/>
      <c r="WTX1374" s="3"/>
      <c r="WTY1374" s="3"/>
      <c r="WTZ1374" s="3"/>
      <c r="WUA1374" s="3"/>
      <c r="WUB1374" s="3"/>
      <c r="WUC1374" s="3"/>
      <c r="WUD1374" s="3"/>
      <c r="WUE1374" s="3"/>
      <c r="WUF1374" s="3"/>
      <c r="WUG1374" s="3"/>
      <c r="WUH1374" s="3"/>
      <c r="WUI1374" s="3"/>
      <c r="WUJ1374" s="3"/>
      <c r="WUK1374" s="3"/>
      <c r="WUL1374" s="3"/>
      <c r="WUM1374" s="3"/>
      <c r="WUN1374" s="3"/>
      <c r="WUO1374" s="3"/>
      <c r="WUP1374" s="3"/>
      <c r="WUQ1374" s="3"/>
      <c r="WUR1374" s="3"/>
      <c r="WUS1374" s="3"/>
      <c r="WUT1374" s="3"/>
      <c r="WUU1374" s="3"/>
      <c r="WUV1374" s="3"/>
      <c r="WUW1374" s="3"/>
      <c r="WUX1374" s="3"/>
      <c r="WUY1374" s="3"/>
      <c r="WUZ1374" s="3"/>
      <c r="WVA1374" s="3"/>
      <c r="WVB1374" s="3"/>
      <c r="WVC1374" s="3"/>
      <c r="WVD1374" s="3"/>
      <c r="WVE1374" s="3"/>
      <c r="WVF1374" s="3"/>
      <c r="WVG1374" s="3"/>
      <c r="WVH1374" s="3"/>
      <c r="WVI1374" s="3"/>
      <c r="WVJ1374" s="3"/>
      <c r="WVK1374" s="3"/>
      <c r="WVL1374" s="3"/>
      <c r="WVM1374" s="3"/>
      <c r="WVN1374" s="3"/>
      <c r="WVO1374" s="3"/>
      <c r="WVP1374" s="3"/>
      <c r="WVQ1374" s="3"/>
      <c r="WVR1374" s="3"/>
      <c r="WVS1374" s="3"/>
      <c r="WVT1374" s="3"/>
      <c r="WVU1374" s="3"/>
      <c r="WVV1374" s="3"/>
      <c r="WVW1374" s="3"/>
      <c r="WVX1374" s="3"/>
      <c r="WVY1374" s="3"/>
      <c r="WVZ1374" s="3"/>
      <c r="WWA1374" s="3"/>
      <c r="WWB1374" s="3"/>
      <c r="WWC1374" s="3"/>
      <c r="WWD1374" s="3"/>
      <c r="WWE1374" s="3"/>
      <c r="WWF1374" s="3"/>
      <c r="WWG1374" s="3"/>
      <c r="WWH1374" s="3"/>
      <c r="WWI1374" s="3"/>
      <c r="WWJ1374" s="3"/>
      <c r="WWK1374" s="3"/>
      <c r="WWL1374" s="3"/>
      <c r="WWM1374" s="3"/>
      <c r="WWN1374" s="3"/>
      <c r="WWO1374" s="3"/>
      <c r="WWP1374" s="3"/>
      <c r="WWQ1374" s="3"/>
      <c r="WWR1374" s="3"/>
      <c r="WWS1374" s="3"/>
      <c r="WWT1374" s="3"/>
      <c r="WWU1374" s="3"/>
      <c r="WWV1374" s="3"/>
      <c r="WWW1374" s="3"/>
      <c r="WWX1374" s="3"/>
      <c r="WWY1374" s="3"/>
      <c r="WWZ1374" s="3"/>
      <c r="WXA1374" s="3"/>
      <c r="WXB1374" s="3"/>
      <c r="WXC1374" s="3"/>
      <c r="WXD1374" s="3"/>
      <c r="WXE1374" s="3"/>
      <c r="WXF1374" s="3"/>
      <c r="WXG1374" s="3"/>
      <c r="WXH1374" s="3"/>
      <c r="WXI1374" s="3"/>
      <c r="WXJ1374" s="3"/>
      <c r="WXK1374" s="3"/>
      <c r="WXL1374" s="3"/>
      <c r="WXM1374" s="3"/>
      <c r="WXN1374" s="3"/>
      <c r="WXO1374" s="3"/>
      <c r="WXP1374" s="3"/>
      <c r="WXQ1374" s="3"/>
      <c r="WXR1374" s="3"/>
      <c r="WXS1374" s="3"/>
      <c r="WXT1374" s="3"/>
      <c r="WXU1374" s="3"/>
      <c r="WXV1374" s="3"/>
      <c r="WXW1374" s="3"/>
      <c r="WXX1374" s="3"/>
      <c r="WXY1374" s="3"/>
      <c r="WXZ1374" s="3"/>
      <c r="WYA1374" s="3"/>
      <c r="WYB1374" s="3"/>
      <c r="WYC1374" s="3"/>
      <c r="WYD1374" s="3"/>
      <c r="WYE1374" s="3"/>
      <c r="WYF1374" s="3"/>
      <c r="WYG1374" s="3"/>
      <c r="WYH1374" s="3"/>
      <c r="WYI1374" s="3"/>
      <c r="WYJ1374" s="3"/>
      <c r="WYK1374" s="3"/>
      <c r="WYL1374" s="3"/>
      <c r="WYM1374" s="3"/>
      <c r="WYN1374" s="3"/>
      <c r="WYO1374" s="3"/>
      <c r="WYP1374" s="3"/>
      <c r="WYQ1374" s="3"/>
      <c r="WYR1374" s="3"/>
      <c r="WYS1374" s="3"/>
      <c r="WYT1374" s="3"/>
      <c r="WYU1374" s="3"/>
      <c r="WYV1374" s="3"/>
      <c r="WYW1374" s="3"/>
      <c r="WYX1374" s="3"/>
      <c r="WYY1374" s="3"/>
      <c r="WYZ1374" s="3"/>
      <c r="WZA1374" s="3"/>
      <c r="WZB1374" s="3"/>
      <c r="WZC1374" s="3"/>
      <c r="WZD1374" s="3"/>
      <c r="WZE1374" s="3"/>
      <c r="WZF1374" s="3"/>
      <c r="WZG1374" s="3"/>
      <c r="WZH1374" s="3"/>
      <c r="WZI1374" s="3"/>
      <c r="WZJ1374" s="3"/>
      <c r="WZK1374" s="3"/>
      <c r="WZL1374" s="3"/>
      <c r="WZM1374" s="3"/>
      <c r="WZN1374" s="3"/>
      <c r="WZO1374" s="3"/>
      <c r="WZP1374" s="3"/>
      <c r="WZQ1374" s="3"/>
      <c r="WZR1374" s="3"/>
      <c r="WZS1374" s="3"/>
      <c r="WZT1374" s="3"/>
      <c r="WZU1374" s="3"/>
      <c r="WZV1374" s="3"/>
      <c r="WZW1374" s="3"/>
      <c r="WZX1374" s="3"/>
      <c r="WZY1374" s="3"/>
      <c r="WZZ1374" s="3"/>
      <c r="XAA1374" s="3"/>
      <c r="XAB1374" s="3"/>
      <c r="XAC1374" s="3"/>
      <c r="XAD1374" s="3"/>
      <c r="XAE1374" s="3"/>
      <c r="XAF1374" s="3"/>
      <c r="XAG1374" s="3"/>
      <c r="XAH1374" s="3"/>
      <c r="XAI1374" s="3"/>
      <c r="XAJ1374" s="3"/>
      <c r="XAK1374" s="3"/>
      <c r="XAL1374" s="3"/>
      <c r="XAM1374" s="3"/>
      <c r="XAN1374" s="3"/>
      <c r="XAO1374" s="3"/>
      <c r="XAP1374" s="3"/>
      <c r="XAQ1374" s="3"/>
      <c r="XAR1374" s="3"/>
      <c r="XAS1374" s="3"/>
      <c r="XAT1374" s="3"/>
      <c r="XAU1374" s="3"/>
      <c r="XAV1374" s="3"/>
      <c r="XAW1374" s="3"/>
      <c r="XAX1374" s="3"/>
      <c r="XAY1374" s="3"/>
      <c r="XAZ1374" s="3"/>
      <c r="XBA1374" s="3"/>
      <c r="XBB1374" s="3"/>
      <c r="XBC1374" s="3"/>
      <c r="XBD1374" s="3"/>
      <c r="XBE1374" s="3"/>
      <c r="XBF1374" s="3"/>
      <c r="XBG1374" s="3"/>
      <c r="XBH1374" s="3"/>
      <c r="XBI1374" s="3"/>
      <c r="XBJ1374" s="3"/>
      <c r="XBK1374" s="3"/>
      <c r="XBL1374" s="3"/>
      <c r="XBM1374" s="3"/>
      <c r="XBN1374" s="3"/>
      <c r="XBO1374" s="3"/>
      <c r="XBP1374" s="3"/>
      <c r="XBQ1374" s="3"/>
      <c r="XBR1374" s="3"/>
      <c r="XBS1374" s="3"/>
      <c r="XBT1374" s="3"/>
      <c r="XBU1374" s="3"/>
      <c r="XBV1374" s="3"/>
      <c r="XBW1374" s="3"/>
      <c r="XBX1374" s="3"/>
      <c r="XBY1374" s="3"/>
      <c r="XBZ1374" s="3"/>
      <c r="XCA1374" s="3"/>
      <c r="XCB1374" s="3"/>
      <c r="XCC1374" s="3"/>
      <c r="XCD1374" s="3"/>
      <c r="XCE1374" s="3"/>
      <c r="XCF1374" s="3"/>
      <c r="XCG1374" s="3"/>
      <c r="XCH1374" s="3"/>
      <c r="XCI1374" s="3"/>
      <c r="XCJ1374" s="3"/>
      <c r="XCK1374" s="3"/>
      <c r="XCL1374" s="3"/>
      <c r="XCM1374" s="3"/>
      <c r="XCN1374" s="3"/>
      <c r="XCO1374" s="3"/>
      <c r="XCP1374" s="3"/>
      <c r="XCQ1374" s="3"/>
      <c r="XCR1374" s="3"/>
      <c r="XCS1374" s="3"/>
      <c r="XCT1374" s="3"/>
      <c r="XCU1374" s="3"/>
      <c r="XCV1374" s="3"/>
      <c r="XCW1374" s="3"/>
      <c r="XCX1374" s="3"/>
      <c r="XCY1374" s="3"/>
      <c r="XCZ1374" s="3"/>
      <c r="XDA1374" s="3"/>
      <c r="XDB1374" s="3"/>
      <c r="XDC1374" s="3"/>
      <c r="XDD1374" s="3"/>
      <c r="XDE1374" s="3"/>
      <c r="XDF1374" s="3"/>
      <c r="XDG1374" s="3"/>
      <c r="XDH1374" s="3"/>
      <c r="XDI1374" s="3"/>
      <c r="XDJ1374" s="3"/>
      <c r="XDK1374" s="3"/>
      <c r="XDL1374" s="3"/>
      <c r="XDM1374" s="3"/>
      <c r="XDN1374" s="3"/>
      <c r="XDO1374" s="3"/>
      <c r="XDP1374" s="3"/>
      <c r="XDQ1374" s="3"/>
      <c r="XDR1374" s="3"/>
      <c r="XDS1374" s="3"/>
      <c r="XDT1374" s="3"/>
      <c r="XDU1374" s="3"/>
      <c r="XDV1374" s="3"/>
      <c r="XDW1374" s="3"/>
      <c r="XDX1374" s="3"/>
      <c r="XDY1374" s="3"/>
      <c r="XDZ1374" s="3"/>
      <c r="XEA1374" s="3"/>
      <c r="XEB1374" s="3"/>
      <c r="XEC1374" s="3"/>
      <c r="XED1374" s="3"/>
      <c r="XEE1374" s="3"/>
      <c r="XEF1374" s="3"/>
      <c r="XEG1374" s="3"/>
      <c r="XEH1374" s="30"/>
      <c r="XEI1374" s="30"/>
    </row>
    <row r="1375" s="5" customFormat="1" customHeight="1" spans="1:16363">
      <c r="A1375" s="14">
        <v>1371</v>
      </c>
      <c r="B1375" s="15">
        <v>1610879</v>
      </c>
      <c r="C1375" s="31" t="s">
        <v>2806</v>
      </c>
      <c r="D1375" s="15" t="s">
        <v>2745</v>
      </c>
      <c r="E1375" s="16" t="s">
        <v>2807</v>
      </c>
      <c r="F1375" s="15" t="s">
        <v>977</v>
      </c>
      <c r="G1375" s="17">
        <v>121.36</v>
      </c>
      <c r="H1375" s="17">
        <v>520634</v>
      </c>
      <c r="I1375" s="26">
        <v>529815</v>
      </c>
      <c r="J1375" s="15">
        <v>10091.71</v>
      </c>
      <c r="K1375" s="31"/>
      <c r="L1375" s="15">
        <v>150</v>
      </c>
      <c r="M1375" s="17">
        <f t="shared" si="21"/>
        <v>18204</v>
      </c>
      <c r="N1375" s="32" t="s">
        <v>20</v>
      </c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/>
      <c r="IJ1375" s="3"/>
      <c r="IK1375" s="3"/>
      <c r="IL1375" s="3"/>
      <c r="IM1375" s="3"/>
      <c r="IN1375" s="3"/>
      <c r="IO1375" s="3"/>
      <c r="IP1375" s="3"/>
      <c r="IQ1375" s="3"/>
      <c r="IR1375" s="3"/>
      <c r="IS1375" s="3"/>
      <c r="IT1375" s="3"/>
      <c r="IU1375" s="3"/>
      <c r="IV1375" s="3"/>
      <c r="IW1375" s="3"/>
      <c r="IX1375" s="3"/>
      <c r="IY1375" s="3"/>
      <c r="IZ1375" s="3"/>
      <c r="JA1375" s="3"/>
      <c r="JB1375" s="3"/>
      <c r="JC1375" s="3"/>
      <c r="JD1375" s="3"/>
      <c r="JE1375" s="3"/>
      <c r="JF1375" s="3"/>
      <c r="JG1375" s="3"/>
      <c r="JH1375" s="3"/>
      <c r="JI1375" s="3"/>
      <c r="JJ1375" s="3"/>
      <c r="JK1375" s="3"/>
      <c r="JL1375" s="3"/>
      <c r="JM1375" s="3"/>
      <c r="JN1375" s="3"/>
      <c r="JO1375" s="3"/>
      <c r="JP1375" s="3"/>
      <c r="JQ1375" s="3"/>
      <c r="JR1375" s="3"/>
      <c r="JS1375" s="3"/>
      <c r="JT1375" s="3"/>
      <c r="JU1375" s="3"/>
      <c r="JV1375" s="3"/>
      <c r="JW1375" s="3"/>
      <c r="JX1375" s="3"/>
      <c r="JY1375" s="3"/>
      <c r="JZ1375" s="3"/>
      <c r="KA1375" s="3"/>
      <c r="KB1375" s="3"/>
      <c r="KC1375" s="3"/>
      <c r="KD1375" s="3"/>
      <c r="KE1375" s="3"/>
      <c r="KF1375" s="3"/>
      <c r="KG1375" s="3"/>
      <c r="KH1375" s="3"/>
      <c r="KI1375" s="3"/>
      <c r="KJ1375" s="3"/>
      <c r="KK1375" s="3"/>
      <c r="KL1375" s="3"/>
      <c r="KM1375" s="3"/>
      <c r="KN1375" s="3"/>
      <c r="KO1375" s="3"/>
      <c r="KP1375" s="3"/>
      <c r="KQ1375" s="3"/>
      <c r="KR1375" s="3"/>
      <c r="KS1375" s="3"/>
      <c r="KT1375" s="3"/>
      <c r="KU1375" s="3"/>
      <c r="KV1375" s="3"/>
      <c r="KW1375" s="3"/>
      <c r="KX1375" s="3"/>
      <c r="KY1375" s="3"/>
      <c r="KZ1375" s="3"/>
      <c r="LA1375" s="3"/>
      <c r="LB1375" s="3"/>
      <c r="LC1375" s="3"/>
      <c r="LD1375" s="3"/>
      <c r="LE1375" s="3"/>
      <c r="LF1375" s="3"/>
      <c r="LG1375" s="3"/>
      <c r="LH1375" s="3"/>
      <c r="LI1375" s="3"/>
      <c r="LJ1375" s="3"/>
      <c r="LK1375" s="3"/>
      <c r="LL1375" s="3"/>
      <c r="LM1375" s="3"/>
      <c r="LN1375" s="3"/>
      <c r="LO1375" s="3"/>
      <c r="LP1375" s="3"/>
      <c r="LQ1375" s="3"/>
      <c r="LR1375" s="3"/>
      <c r="LS1375" s="3"/>
      <c r="LT1375" s="3"/>
      <c r="LU1375" s="3"/>
      <c r="LV1375" s="3"/>
      <c r="LW1375" s="3"/>
      <c r="LX1375" s="3"/>
      <c r="LY1375" s="3"/>
      <c r="LZ1375" s="3"/>
      <c r="MA1375" s="3"/>
      <c r="MB1375" s="3"/>
      <c r="MC1375" s="3"/>
      <c r="MD1375" s="3"/>
      <c r="ME1375" s="3"/>
      <c r="MF1375" s="3"/>
      <c r="MG1375" s="3"/>
      <c r="MH1375" s="3"/>
      <c r="MI1375" s="3"/>
      <c r="MJ1375" s="3"/>
      <c r="MK1375" s="3"/>
      <c r="ML1375" s="3"/>
      <c r="MM1375" s="3"/>
      <c r="MN1375" s="3"/>
      <c r="MO1375" s="3"/>
      <c r="MP1375" s="3"/>
      <c r="MQ1375" s="3"/>
      <c r="MR1375" s="3"/>
      <c r="MS1375" s="3"/>
      <c r="MT1375" s="3"/>
      <c r="MU1375" s="3"/>
      <c r="MV1375" s="3"/>
      <c r="MW1375" s="3"/>
      <c r="MX1375" s="3"/>
      <c r="MY1375" s="3"/>
      <c r="MZ1375" s="3"/>
      <c r="NA1375" s="3"/>
      <c r="NB1375" s="3"/>
      <c r="NC1375" s="3"/>
      <c r="ND1375" s="3"/>
      <c r="NE1375" s="3"/>
      <c r="NF1375" s="3"/>
      <c r="NG1375" s="3"/>
      <c r="NH1375" s="3"/>
      <c r="NI1375" s="3"/>
      <c r="NJ1375" s="3"/>
      <c r="NK1375" s="3"/>
      <c r="NL1375" s="3"/>
      <c r="NM1375" s="3"/>
      <c r="NN1375" s="3"/>
      <c r="NO1375" s="3"/>
      <c r="NP1375" s="3"/>
      <c r="NQ1375" s="3"/>
      <c r="NR1375" s="3"/>
      <c r="NS1375" s="3"/>
      <c r="NT1375" s="3"/>
      <c r="NU1375" s="3"/>
      <c r="NV1375" s="3"/>
      <c r="NW1375" s="3"/>
      <c r="NX1375" s="3"/>
      <c r="NY1375" s="3"/>
      <c r="NZ1375" s="3"/>
      <c r="OA1375" s="3"/>
      <c r="OB1375" s="3"/>
      <c r="OC1375" s="3"/>
      <c r="OD1375" s="3"/>
      <c r="OE1375" s="3"/>
      <c r="OF1375" s="3"/>
      <c r="OG1375" s="3"/>
      <c r="OH1375" s="3"/>
      <c r="OI1375" s="3"/>
      <c r="OJ1375" s="3"/>
      <c r="OK1375" s="3"/>
      <c r="OL1375" s="3"/>
      <c r="OM1375" s="3"/>
      <c r="ON1375" s="3"/>
      <c r="OO1375" s="3"/>
      <c r="OP1375" s="3"/>
      <c r="OQ1375" s="3"/>
      <c r="OR1375" s="3"/>
      <c r="OS1375" s="3"/>
      <c r="OT1375" s="3"/>
      <c r="OU1375" s="3"/>
      <c r="OV1375" s="3"/>
      <c r="OW1375" s="3"/>
      <c r="OX1375" s="3"/>
      <c r="OY1375" s="3"/>
      <c r="OZ1375" s="3"/>
      <c r="PA1375" s="3"/>
      <c r="PB1375" s="3"/>
      <c r="PC1375" s="3"/>
      <c r="PD1375" s="3"/>
      <c r="PE1375" s="3"/>
      <c r="PF1375" s="3"/>
      <c r="PG1375" s="3"/>
      <c r="PH1375" s="3"/>
      <c r="PI1375" s="3"/>
      <c r="PJ1375" s="3"/>
      <c r="PK1375" s="3"/>
      <c r="PL1375" s="3"/>
      <c r="PM1375" s="3"/>
      <c r="PN1375" s="3"/>
      <c r="PO1375" s="3"/>
      <c r="PP1375" s="3"/>
      <c r="PQ1375" s="3"/>
      <c r="PR1375" s="3"/>
      <c r="PS1375" s="3"/>
      <c r="PT1375" s="3"/>
      <c r="PU1375" s="3"/>
      <c r="PV1375" s="3"/>
      <c r="PW1375" s="3"/>
      <c r="PX1375" s="3"/>
      <c r="PY1375" s="3"/>
      <c r="PZ1375" s="3"/>
      <c r="QA1375" s="3"/>
      <c r="QB1375" s="3"/>
      <c r="QC1375" s="3"/>
      <c r="QD1375" s="3"/>
      <c r="QE1375" s="3"/>
      <c r="QF1375" s="3"/>
      <c r="QG1375" s="3"/>
      <c r="QH1375" s="3"/>
      <c r="QI1375" s="3"/>
      <c r="QJ1375" s="3"/>
      <c r="QK1375" s="3"/>
      <c r="QL1375" s="3"/>
      <c r="QM1375" s="3"/>
      <c r="QN1375" s="3"/>
      <c r="QO1375" s="3"/>
      <c r="QP1375" s="3"/>
      <c r="QQ1375" s="3"/>
      <c r="QR1375" s="3"/>
      <c r="QS1375" s="3"/>
      <c r="QT1375" s="3"/>
      <c r="QU1375" s="3"/>
      <c r="QV1375" s="3"/>
      <c r="QW1375" s="3"/>
      <c r="QX1375" s="3"/>
      <c r="QY1375" s="3"/>
      <c r="QZ1375" s="3"/>
      <c r="RA1375" s="3"/>
      <c r="RB1375" s="3"/>
      <c r="RC1375" s="3"/>
      <c r="RD1375" s="3"/>
      <c r="RE1375" s="3"/>
      <c r="RF1375" s="3"/>
      <c r="RG1375" s="3"/>
      <c r="RH1375" s="3"/>
      <c r="RI1375" s="3"/>
      <c r="RJ1375" s="3"/>
      <c r="RK1375" s="3"/>
      <c r="RL1375" s="3"/>
      <c r="RM1375" s="3"/>
      <c r="RN1375" s="3"/>
      <c r="RO1375" s="3"/>
      <c r="RP1375" s="3"/>
      <c r="RQ1375" s="3"/>
      <c r="RR1375" s="3"/>
      <c r="RS1375" s="3"/>
      <c r="RT1375" s="3"/>
      <c r="RU1375" s="3"/>
      <c r="RV1375" s="3"/>
      <c r="RW1375" s="3"/>
      <c r="RX1375" s="3"/>
      <c r="RY1375" s="3"/>
      <c r="RZ1375" s="3"/>
      <c r="SA1375" s="3"/>
      <c r="SB1375" s="3"/>
      <c r="SC1375" s="3"/>
      <c r="SD1375" s="3"/>
      <c r="SE1375" s="3"/>
      <c r="SF1375" s="3"/>
      <c r="SG1375" s="3"/>
      <c r="SH1375" s="3"/>
      <c r="SI1375" s="3"/>
      <c r="SJ1375" s="3"/>
      <c r="SK1375" s="3"/>
      <c r="SL1375" s="3"/>
      <c r="SM1375" s="3"/>
      <c r="SN1375" s="3"/>
      <c r="SO1375" s="3"/>
      <c r="SP1375" s="3"/>
      <c r="SQ1375" s="3"/>
      <c r="SR1375" s="3"/>
      <c r="SS1375" s="3"/>
      <c r="ST1375" s="3"/>
      <c r="SU1375" s="3"/>
      <c r="SV1375" s="3"/>
      <c r="SW1375" s="3"/>
      <c r="SX1375" s="3"/>
      <c r="SY1375" s="3"/>
      <c r="SZ1375" s="3"/>
      <c r="TA1375" s="3"/>
      <c r="TB1375" s="3"/>
      <c r="TC1375" s="3"/>
      <c r="TD1375" s="3"/>
      <c r="TE1375" s="3"/>
      <c r="TF1375" s="3"/>
      <c r="TG1375" s="3"/>
      <c r="TH1375" s="3"/>
      <c r="TI1375" s="3"/>
      <c r="TJ1375" s="3"/>
      <c r="TK1375" s="3"/>
      <c r="TL1375" s="3"/>
      <c r="TM1375" s="3"/>
      <c r="TN1375" s="3"/>
      <c r="TO1375" s="3"/>
      <c r="TP1375" s="3"/>
      <c r="TQ1375" s="3"/>
      <c r="TR1375" s="3"/>
      <c r="TS1375" s="3"/>
      <c r="TT1375" s="3"/>
      <c r="TU1375" s="3"/>
      <c r="TV1375" s="3"/>
      <c r="TW1375" s="3"/>
      <c r="TX1375" s="3"/>
      <c r="TY1375" s="3"/>
      <c r="TZ1375" s="3"/>
      <c r="UA1375" s="3"/>
      <c r="UB1375" s="3"/>
      <c r="UC1375" s="3"/>
      <c r="UD1375" s="3"/>
      <c r="UE1375" s="3"/>
      <c r="UF1375" s="3"/>
      <c r="UG1375" s="3"/>
      <c r="UH1375" s="3"/>
      <c r="UI1375" s="3"/>
      <c r="UJ1375" s="3"/>
      <c r="UK1375" s="3"/>
      <c r="UL1375" s="3"/>
      <c r="UM1375" s="3"/>
      <c r="UN1375" s="3"/>
      <c r="UO1375" s="3"/>
      <c r="UP1375" s="3"/>
      <c r="UQ1375" s="3"/>
      <c r="UR1375" s="3"/>
      <c r="US1375" s="3"/>
      <c r="UT1375" s="3"/>
      <c r="UU1375" s="3"/>
      <c r="UV1375" s="3"/>
      <c r="UW1375" s="3"/>
      <c r="UX1375" s="3"/>
      <c r="UY1375" s="3"/>
      <c r="UZ1375" s="3"/>
      <c r="VA1375" s="3"/>
      <c r="VB1375" s="3"/>
      <c r="VC1375" s="3"/>
      <c r="VD1375" s="3"/>
      <c r="VE1375" s="3"/>
      <c r="VF1375" s="3"/>
      <c r="VG1375" s="3"/>
      <c r="VH1375" s="3"/>
      <c r="VI1375" s="3"/>
      <c r="VJ1375" s="3"/>
      <c r="VK1375" s="3"/>
      <c r="VL1375" s="3"/>
      <c r="VM1375" s="3"/>
      <c r="VN1375" s="3"/>
      <c r="VO1375" s="3"/>
      <c r="VP1375" s="3"/>
      <c r="VQ1375" s="3"/>
      <c r="VR1375" s="3"/>
      <c r="VS1375" s="3"/>
      <c r="VT1375" s="3"/>
      <c r="VU1375" s="3"/>
      <c r="VV1375" s="3"/>
      <c r="VW1375" s="3"/>
      <c r="VX1375" s="3"/>
      <c r="VY1375" s="3"/>
      <c r="VZ1375" s="3"/>
      <c r="WA1375" s="3"/>
      <c r="WB1375" s="3"/>
      <c r="WC1375" s="3"/>
      <c r="WD1375" s="3"/>
      <c r="WE1375" s="3"/>
      <c r="WF1375" s="3"/>
      <c r="WG1375" s="3"/>
      <c r="WH1375" s="3"/>
      <c r="WI1375" s="3"/>
      <c r="WJ1375" s="3"/>
      <c r="WK1375" s="3"/>
      <c r="WL1375" s="3"/>
      <c r="WM1375" s="3"/>
      <c r="WN1375" s="3"/>
      <c r="WO1375" s="3"/>
      <c r="WP1375" s="3"/>
      <c r="WQ1375" s="3"/>
      <c r="WR1375" s="3"/>
      <c r="WS1375" s="3"/>
      <c r="WT1375" s="3"/>
      <c r="WU1375" s="3"/>
      <c r="WV1375" s="3"/>
      <c r="WW1375" s="3"/>
      <c r="WX1375" s="3"/>
      <c r="WY1375" s="3"/>
      <c r="WZ1375" s="3"/>
      <c r="XA1375" s="3"/>
      <c r="XB1375" s="3"/>
      <c r="XC1375" s="3"/>
      <c r="XD1375" s="3"/>
      <c r="XE1375" s="3"/>
      <c r="XF1375" s="3"/>
      <c r="XG1375" s="3"/>
      <c r="XH1375" s="3"/>
      <c r="XI1375" s="3"/>
      <c r="XJ1375" s="3"/>
      <c r="XK1375" s="3"/>
      <c r="XL1375" s="3"/>
      <c r="XM1375" s="3"/>
      <c r="XN1375" s="3"/>
      <c r="XO1375" s="3"/>
      <c r="XP1375" s="3"/>
      <c r="XQ1375" s="3"/>
      <c r="XR1375" s="3"/>
      <c r="XS1375" s="3"/>
      <c r="XT1375" s="3"/>
      <c r="XU1375" s="3"/>
      <c r="XV1375" s="3"/>
      <c r="XW1375" s="3"/>
      <c r="XX1375" s="3"/>
      <c r="XY1375" s="3"/>
      <c r="XZ1375" s="3"/>
      <c r="YA1375" s="3"/>
      <c r="YB1375" s="3"/>
      <c r="YC1375" s="3"/>
      <c r="YD1375" s="3"/>
      <c r="YE1375" s="3"/>
      <c r="YF1375" s="3"/>
      <c r="YG1375" s="3"/>
      <c r="YH1375" s="3"/>
      <c r="YI1375" s="3"/>
      <c r="YJ1375" s="3"/>
      <c r="YK1375" s="3"/>
      <c r="YL1375" s="3"/>
      <c r="YM1375" s="3"/>
      <c r="YN1375" s="3"/>
      <c r="YO1375" s="3"/>
      <c r="YP1375" s="3"/>
      <c r="YQ1375" s="3"/>
      <c r="YR1375" s="3"/>
      <c r="YS1375" s="3"/>
      <c r="YT1375" s="3"/>
      <c r="YU1375" s="3"/>
      <c r="YV1375" s="3"/>
      <c r="YW1375" s="3"/>
      <c r="YX1375" s="3"/>
      <c r="YY1375" s="3"/>
      <c r="YZ1375" s="3"/>
      <c r="ZA1375" s="3"/>
      <c r="ZB1375" s="3"/>
      <c r="ZC1375" s="3"/>
      <c r="ZD1375" s="3"/>
      <c r="ZE1375" s="3"/>
      <c r="ZF1375" s="3"/>
      <c r="ZG1375" s="3"/>
      <c r="ZH1375" s="3"/>
      <c r="ZI1375" s="3"/>
      <c r="ZJ1375" s="3"/>
      <c r="ZK1375" s="3"/>
      <c r="ZL1375" s="3"/>
      <c r="ZM1375" s="3"/>
      <c r="ZN1375" s="3"/>
      <c r="ZO1375" s="3"/>
      <c r="ZP1375" s="3"/>
      <c r="ZQ1375" s="3"/>
      <c r="ZR1375" s="3"/>
      <c r="ZS1375" s="3"/>
      <c r="ZT1375" s="3"/>
      <c r="ZU1375" s="3"/>
      <c r="ZV1375" s="3"/>
      <c r="ZW1375" s="3"/>
      <c r="ZX1375" s="3"/>
      <c r="ZY1375" s="3"/>
      <c r="ZZ1375" s="3"/>
      <c r="AAA1375" s="3"/>
      <c r="AAB1375" s="3"/>
      <c r="AAC1375" s="3"/>
      <c r="AAD1375" s="3"/>
      <c r="AAE1375" s="3"/>
      <c r="AAF1375" s="3"/>
      <c r="AAG1375" s="3"/>
      <c r="AAH1375" s="3"/>
      <c r="AAI1375" s="3"/>
      <c r="AAJ1375" s="3"/>
      <c r="AAK1375" s="3"/>
      <c r="AAL1375" s="3"/>
      <c r="AAM1375" s="3"/>
      <c r="AAN1375" s="3"/>
      <c r="AAO1375" s="3"/>
      <c r="AAP1375" s="3"/>
      <c r="AAQ1375" s="3"/>
      <c r="AAR1375" s="3"/>
      <c r="AAS1375" s="3"/>
      <c r="AAT1375" s="3"/>
      <c r="AAU1375" s="3"/>
      <c r="AAV1375" s="3"/>
      <c r="AAW1375" s="3"/>
      <c r="AAX1375" s="3"/>
      <c r="AAY1375" s="3"/>
      <c r="AAZ1375" s="3"/>
      <c r="ABA1375" s="3"/>
      <c r="ABB1375" s="3"/>
      <c r="ABC1375" s="3"/>
      <c r="ABD1375" s="3"/>
      <c r="ABE1375" s="3"/>
      <c r="ABF1375" s="3"/>
      <c r="ABG1375" s="3"/>
      <c r="ABH1375" s="3"/>
      <c r="ABI1375" s="3"/>
      <c r="ABJ1375" s="3"/>
      <c r="ABK1375" s="3"/>
      <c r="ABL1375" s="3"/>
      <c r="ABM1375" s="3"/>
      <c r="ABN1375" s="3"/>
      <c r="ABO1375" s="3"/>
      <c r="ABP1375" s="3"/>
      <c r="ABQ1375" s="3"/>
      <c r="ABR1375" s="3"/>
      <c r="ABS1375" s="3"/>
      <c r="ABT1375" s="3"/>
      <c r="ABU1375" s="3"/>
      <c r="ABV1375" s="3"/>
      <c r="ABW1375" s="3"/>
      <c r="ABX1375" s="3"/>
      <c r="ABY1375" s="3"/>
      <c r="ABZ1375" s="3"/>
      <c r="ACA1375" s="3"/>
      <c r="ACB1375" s="3"/>
      <c r="ACC1375" s="3"/>
      <c r="ACD1375" s="3"/>
      <c r="ACE1375" s="3"/>
      <c r="ACF1375" s="3"/>
      <c r="ACG1375" s="3"/>
      <c r="ACH1375" s="3"/>
      <c r="ACI1375" s="3"/>
      <c r="ACJ1375" s="3"/>
      <c r="ACK1375" s="3"/>
      <c r="ACL1375" s="3"/>
      <c r="ACM1375" s="3"/>
      <c r="ACN1375" s="3"/>
      <c r="ACO1375" s="3"/>
      <c r="ACP1375" s="3"/>
      <c r="ACQ1375" s="3"/>
      <c r="ACR1375" s="3"/>
      <c r="ACS1375" s="3"/>
      <c r="ACT1375" s="3"/>
      <c r="ACU1375" s="3"/>
      <c r="ACV1375" s="3"/>
      <c r="ACW1375" s="3"/>
      <c r="ACX1375" s="3"/>
      <c r="ACY1375" s="3"/>
      <c r="ACZ1375" s="3"/>
      <c r="ADA1375" s="3"/>
      <c r="ADB1375" s="3"/>
      <c r="ADC1375" s="3"/>
      <c r="ADD1375" s="3"/>
      <c r="ADE1375" s="3"/>
      <c r="ADF1375" s="3"/>
      <c r="ADG1375" s="3"/>
      <c r="ADH1375" s="3"/>
      <c r="ADI1375" s="3"/>
      <c r="ADJ1375" s="3"/>
      <c r="ADK1375" s="3"/>
      <c r="ADL1375" s="3"/>
      <c r="ADM1375" s="3"/>
      <c r="ADN1375" s="3"/>
      <c r="ADO1375" s="3"/>
      <c r="ADP1375" s="3"/>
      <c r="ADQ1375" s="3"/>
      <c r="ADR1375" s="3"/>
      <c r="ADS1375" s="3"/>
      <c r="ADT1375" s="3"/>
      <c r="ADU1375" s="3"/>
      <c r="ADV1375" s="3"/>
      <c r="ADW1375" s="3"/>
      <c r="ADX1375" s="3"/>
      <c r="ADY1375" s="3"/>
      <c r="ADZ1375" s="3"/>
      <c r="AEA1375" s="3"/>
      <c r="AEB1375" s="3"/>
      <c r="AEC1375" s="3"/>
      <c r="AED1375" s="3"/>
      <c r="AEE1375" s="3"/>
      <c r="AEF1375" s="3"/>
      <c r="AEG1375" s="3"/>
      <c r="AEH1375" s="3"/>
      <c r="AEI1375" s="3"/>
      <c r="AEJ1375" s="3"/>
      <c r="AEK1375" s="3"/>
      <c r="AEL1375" s="3"/>
      <c r="AEM1375" s="3"/>
      <c r="AEN1375" s="3"/>
      <c r="AEO1375" s="3"/>
      <c r="AEP1375" s="3"/>
      <c r="AEQ1375" s="3"/>
      <c r="AER1375" s="3"/>
      <c r="AES1375" s="3"/>
      <c r="AET1375" s="3"/>
      <c r="AEU1375" s="3"/>
      <c r="AEV1375" s="3"/>
      <c r="AEW1375" s="3"/>
      <c r="AEX1375" s="3"/>
      <c r="AEY1375" s="3"/>
      <c r="AEZ1375" s="3"/>
      <c r="AFA1375" s="3"/>
      <c r="AFB1375" s="3"/>
      <c r="AFC1375" s="3"/>
      <c r="AFD1375" s="3"/>
      <c r="AFE1375" s="3"/>
      <c r="AFF1375" s="3"/>
      <c r="AFG1375" s="3"/>
      <c r="AFH1375" s="3"/>
      <c r="AFI1375" s="3"/>
      <c r="AFJ1375" s="3"/>
      <c r="AFK1375" s="3"/>
      <c r="AFL1375" s="3"/>
      <c r="AFM1375" s="3"/>
      <c r="AFN1375" s="3"/>
      <c r="AFO1375" s="3"/>
      <c r="AFP1375" s="3"/>
      <c r="AFQ1375" s="3"/>
      <c r="AFR1375" s="3"/>
      <c r="AFS1375" s="3"/>
      <c r="AFT1375" s="3"/>
      <c r="AFU1375" s="3"/>
      <c r="AFV1375" s="3"/>
      <c r="AFW1375" s="3"/>
      <c r="AFX1375" s="3"/>
      <c r="AFY1375" s="3"/>
      <c r="AFZ1375" s="3"/>
      <c r="AGA1375" s="3"/>
      <c r="AGB1375" s="3"/>
      <c r="AGC1375" s="3"/>
      <c r="AGD1375" s="3"/>
      <c r="AGE1375" s="3"/>
      <c r="AGF1375" s="3"/>
      <c r="AGG1375" s="3"/>
      <c r="AGH1375" s="3"/>
      <c r="AGI1375" s="3"/>
      <c r="AGJ1375" s="3"/>
      <c r="AGK1375" s="3"/>
      <c r="AGL1375" s="3"/>
      <c r="AGM1375" s="3"/>
      <c r="AGN1375" s="3"/>
      <c r="AGO1375" s="3"/>
      <c r="AGP1375" s="3"/>
      <c r="AGQ1375" s="3"/>
      <c r="AGR1375" s="3"/>
      <c r="AGS1375" s="3"/>
      <c r="AGT1375" s="3"/>
      <c r="AGU1375" s="3"/>
      <c r="AGV1375" s="3"/>
      <c r="AGW1375" s="3"/>
      <c r="AGX1375" s="3"/>
      <c r="AGY1375" s="3"/>
      <c r="AGZ1375" s="3"/>
      <c r="AHA1375" s="3"/>
      <c r="AHB1375" s="3"/>
      <c r="AHC1375" s="3"/>
      <c r="AHD1375" s="3"/>
      <c r="AHE1375" s="3"/>
      <c r="AHF1375" s="3"/>
      <c r="AHG1375" s="3"/>
      <c r="AHH1375" s="3"/>
      <c r="AHI1375" s="3"/>
      <c r="AHJ1375" s="3"/>
      <c r="AHK1375" s="3"/>
      <c r="AHL1375" s="3"/>
      <c r="AHM1375" s="3"/>
      <c r="AHN1375" s="3"/>
      <c r="AHO1375" s="3"/>
      <c r="AHP1375" s="3"/>
      <c r="AHQ1375" s="3"/>
      <c r="AHR1375" s="3"/>
      <c r="AHS1375" s="3"/>
      <c r="AHT1375" s="3"/>
      <c r="AHU1375" s="3"/>
      <c r="AHV1375" s="3"/>
      <c r="AHW1375" s="3"/>
      <c r="AHX1375" s="3"/>
      <c r="AHY1375" s="3"/>
      <c r="AHZ1375" s="3"/>
      <c r="AIA1375" s="3"/>
      <c r="AIB1375" s="3"/>
      <c r="AIC1375" s="3"/>
      <c r="AID1375" s="3"/>
      <c r="AIE1375" s="3"/>
      <c r="AIF1375" s="3"/>
      <c r="AIG1375" s="3"/>
      <c r="AIH1375" s="3"/>
      <c r="AII1375" s="3"/>
      <c r="AIJ1375" s="3"/>
      <c r="AIK1375" s="3"/>
      <c r="AIL1375" s="3"/>
      <c r="AIM1375" s="3"/>
      <c r="AIN1375" s="3"/>
      <c r="AIO1375" s="3"/>
      <c r="AIP1375" s="3"/>
      <c r="AIQ1375" s="3"/>
      <c r="AIR1375" s="3"/>
      <c r="AIS1375" s="3"/>
      <c r="AIT1375" s="3"/>
      <c r="AIU1375" s="3"/>
      <c r="AIV1375" s="3"/>
      <c r="AIW1375" s="3"/>
      <c r="AIX1375" s="3"/>
      <c r="AIY1375" s="3"/>
      <c r="AIZ1375" s="3"/>
      <c r="AJA1375" s="3"/>
      <c r="AJB1375" s="3"/>
      <c r="AJC1375" s="3"/>
      <c r="AJD1375" s="3"/>
      <c r="AJE1375" s="3"/>
      <c r="AJF1375" s="3"/>
      <c r="AJG1375" s="3"/>
      <c r="AJH1375" s="3"/>
      <c r="AJI1375" s="3"/>
      <c r="AJJ1375" s="3"/>
      <c r="AJK1375" s="3"/>
      <c r="AJL1375" s="3"/>
      <c r="AJM1375" s="3"/>
      <c r="AJN1375" s="3"/>
      <c r="AJO1375" s="3"/>
      <c r="AJP1375" s="3"/>
      <c r="AJQ1375" s="3"/>
      <c r="AJR1375" s="3"/>
      <c r="AJS1375" s="3"/>
      <c r="AJT1375" s="3"/>
      <c r="AJU1375" s="3"/>
      <c r="AJV1375" s="3"/>
      <c r="AJW1375" s="3"/>
      <c r="AJX1375" s="3"/>
      <c r="AJY1375" s="3"/>
      <c r="AJZ1375" s="3"/>
      <c r="AKA1375" s="3"/>
      <c r="AKB1375" s="3"/>
      <c r="AKC1375" s="3"/>
      <c r="AKD1375" s="3"/>
      <c r="AKE1375" s="3"/>
      <c r="AKF1375" s="3"/>
      <c r="AKG1375" s="3"/>
      <c r="AKH1375" s="3"/>
      <c r="AKI1375" s="3"/>
      <c r="AKJ1375" s="3"/>
      <c r="AKK1375" s="3"/>
      <c r="AKL1375" s="3"/>
      <c r="AKM1375" s="3"/>
      <c r="AKN1375" s="3"/>
      <c r="AKO1375" s="3"/>
      <c r="AKP1375" s="3"/>
      <c r="AKQ1375" s="3"/>
      <c r="AKR1375" s="3"/>
      <c r="AKS1375" s="3"/>
      <c r="AKT1375" s="3"/>
      <c r="AKU1375" s="3"/>
      <c r="AKV1375" s="3"/>
      <c r="AKW1375" s="3"/>
      <c r="AKX1375" s="3"/>
      <c r="AKY1375" s="3"/>
      <c r="AKZ1375" s="3"/>
      <c r="ALA1375" s="3"/>
      <c r="ALB1375" s="3"/>
      <c r="ALC1375" s="3"/>
      <c r="ALD1375" s="3"/>
      <c r="ALE1375" s="3"/>
      <c r="ALF1375" s="3"/>
      <c r="ALG1375" s="3"/>
      <c r="ALH1375" s="3"/>
      <c r="ALI1375" s="3"/>
      <c r="ALJ1375" s="3"/>
      <c r="ALK1375" s="3"/>
      <c r="ALL1375" s="3"/>
      <c r="ALM1375" s="3"/>
      <c r="ALN1375" s="3"/>
      <c r="ALO1375" s="3"/>
      <c r="ALP1375" s="3"/>
      <c r="ALQ1375" s="3"/>
      <c r="ALR1375" s="3"/>
      <c r="ALS1375" s="3"/>
      <c r="ALT1375" s="3"/>
      <c r="ALU1375" s="3"/>
      <c r="ALV1375" s="3"/>
      <c r="ALW1375" s="3"/>
      <c r="ALX1375" s="3"/>
      <c r="ALY1375" s="3"/>
      <c r="ALZ1375" s="3"/>
      <c r="AMA1375" s="3"/>
      <c r="AMB1375" s="3"/>
      <c r="AMC1375" s="3"/>
      <c r="AMD1375" s="3"/>
      <c r="AME1375" s="3"/>
      <c r="AMF1375" s="3"/>
      <c r="AMG1375" s="3"/>
      <c r="AMH1375" s="3"/>
      <c r="AMI1375" s="3"/>
      <c r="AMJ1375" s="3"/>
      <c r="AMK1375" s="3"/>
      <c r="AML1375" s="3"/>
      <c r="AMM1375" s="3"/>
      <c r="AMN1375" s="3"/>
      <c r="AMO1375" s="3"/>
      <c r="AMP1375" s="3"/>
      <c r="AMQ1375" s="3"/>
      <c r="AMR1375" s="3"/>
      <c r="AMS1375" s="3"/>
      <c r="AMT1375" s="3"/>
      <c r="AMU1375" s="3"/>
      <c r="AMV1375" s="3"/>
      <c r="AMW1375" s="3"/>
      <c r="AMX1375" s="3"/>
      <c r="AMY1375" s="3"/>
      <c r="AMZ1375" s="3"/>
      <c r="ANA1375" s="3"/>
      <c r="ANB1375" s="3"/>
      <c r="ANC1375" s="3"/>
      <c r="AND1375" s="3"/>
      <c r="ANE1375" s="3"/>
      <c r="ANF1375" s="3"/>
      <c r="ANG1375" s="3"/>
      <c r="ANH1375" s="3"/>
      <c r="ANI1375" s="3"/>
      <c r="ANJ1375" s="3"/>
      <c r="ANK1375" s="3"/>
      <c r="ANL1375" s="3"/>
      <c r="ANM1375" s="3"/>
      <c r="ANN1375" s="3"/>
      <c r="ANO1375" s="3"/>
      <c r="ANP1375" s="3"/>
      <c r="ANQ1375" s="3"/>
      <c r="ANR1375" s="3"/>
      <c r="ANS1375" s="3"/>
      <c r="ANT1375" s="3"/>
      <c r="ANU1375" s="3"/>
      <c r="ANV1375" s="3"/>
      <c r="ANW1375" s="3"/>
      <c r="ANX1375" s="3"/>
      <c r="ANY1375" s="3"/>
      <c r="ANZ1375" s="3"/>
      <c r="AOA1375" s="3"/>
      <c r="AOB1375" s="3"/>
      <c r="AOC1375" s="3"/>
      <c r="AOD1375" s="3"/>
      <c r="AOE1375" s="3"/>
      <c r="AOF1375" s="3"/>
      <c r="AOG1375" s="3"/>
      <c r="AOH1375" s="3"/>
      <c r="AOI1375" s="3"/>
      <c r="AOJ1375" s="3"/>
      <c r="AOK1375" s="3"/>
      <c r="AOL1375" s="3"/>
      <c r="AOM1375" s="3"/>
      <c r="AON1375" s="3"/>
      <c r="AOO1375" s="3"/>
      <c r="AOP1375" s="3"/>
      <c r="AOQ1375" s="3"/>
      <c r="AOR1375" s="3"/>
      <c r="AOS1375" s="3"/>
      <c r="AOT1375" s="3"/>
      <c r="AOU1375" s="3"/>
      <c r="AOV1375" s="3"/>
      <c r="AOW1375" s="3"/>
      <c r="AOX1375" s="3"/>
      <c r="AOY1375" s="3"/>
      <c r="AOZ1375" s="3"/>
      <c r="APA1375" s="3"/>
      <c r="APB1375" s="3"/>
      <c r="APC1375" s="3"/>
      <c r="APD1375" s="3"/>
      <c r="APE1375" s="3"/>
      <c r="APF1375" s="3"/>
      <c r="APG1375" s="3"/>
      <c r="APH1375" s="3"/>
      <c r="API1375" s="3"/>
      <c r="APJ1375" s="3"/>
      <c r="APK1375" s="3"/>
      <c r="APL1375" s="3"/>
      <c r="APM1375" s="3"/>
      <c r="APN1375" s="3"/>
      <c r="APO1375" s="3"/>
      <c r="APP1375" s="3"/>
      <c r="APQ1375" s="3"/>
      <c r="APR1375" s="3"/>
      <c r="APS1375" s="3"/>
      <c r="APT1375" s="3"/>
      <c r="APU1375" s="3"/>
      <c r="APV1375" s="3"/>
      <c r="APW1375" s="3"/>
      <c r="APX1375" s="3"/>
      <c r="APY1375" s="3"/>
      <c r="APZ1375" s="3"/>
      <c r="AQA1375" s="3"/>
      <c r="AQB1375" s="3"/>
      <c r="AQC1375" s="3"/>
      <c r="AQD1375" s="3"/>
      <c r="AQE1375" s="3"/>
      <c r="AQF1375" s="3"/>
      <c r="AQG1375" s="3"/>
      <c r="AQH1375" s="3"/>
      <c r="AQI1375" s="3"/>
      <c r="AQJ1375" s="3"/>
      <c r="AQK1375" s="3"/>
      <c r="AQL1375" s="3"/>
      <c r="AQM1375" s="3"/>
      <c r="AQN1375" s="3"/>
      <c r="AQO1375" s="3"/>
      <c r="AQP1375" s="3"/>
      <c r="AQQ1375" s="3"/>
      <c r="AQR1375" s="3"/>
      <c r="AQS1375" s="3"/>
      <c r="AQT1375" s="3"/>
      <c r="AQU1375" s="3"/>
      <c r="AQV1375" s="3"/>
      <c r="AQW1375" s="3"/>
      <c r="AQX1375" s="3"/>
      <c r="AQY1375" s="3"/>
      <c r="AQZ1375" s="3"/>
      <c r="ARA1375" s="3"/>
      <c r="ARB1375" s="3"/>
      <c r="ARC1375" s="3"/>
      <c r="ARD1375" s="3"/>
      <c r="ARE1375" s="3"/>
      <c r="ARF1375" s="3"/>
      <c r="ARG1375" s="3"/>
      <c r="ARH1375" s="3"/>
      <c r="ARI1375" s="3"/>
      <c r="ARJ1375" s="3"/>
      <c r="ARK1375" s="3"/>
      <c r="ARL1375" s="3"/>
      <c r="ARM1375" s="3"/>
      <c r="ARN1375" s="3"/>
      <c r="ARO1375" s="3"/>
      <c r="ARP1375" s="3"/>
      <c r="ARQ1375" s="3"/>
      <c r="ARR1375" s="3"/>
      <c r="ARS1375" s="3"/>
      <c r="ART1375" s="3"/>
      <c r="ARU1375" s="3"/>
      <c r="ARV1375" s="3"/>
      <c r="ARW1375" s="3"/>
      <c r="ARX1375" s="3"/>
      <c r="ARY1375" s="3"/>
      <c r="ARZ1375" s="3"/>
      <c r="ASA1375" s="3"/>
      <c r="ASB1375" s="3"/>
      <c r="ASC1375" s="3"/>
      <c r="ASD1375" s="3"/>
      <c r="ASE1375" s="3"/>
      <c r="ASF1375" s="3"/>
      <c r="ASG1375" s="3"/>
      <c r="ASH1375" s="3"/>
      <c r="ASI1375" s="3"/>
      <c r="ASJ1375" s="3"/>
      <c r="ASK1375" s="3"/>
      <c r="ASL1375" s="3"/>
      <c r="ASM1375" s="3"/>
      <c r="ASN1375" s="3"/>
      <c r="ASO1375" s="3"/>
      <c r="ASP1375" s="3"/>
      <c r="ASQ1375" s="3"/>
      <c r="ASR1375" s="3"/>
      <c r="ASS1375" s="3"/>
      <c r="AST1375" s="3"/>
      <c r="ASU1375" s="3"/>
      <c r="ASV1375" s="3"/>
      <c r="ASW1375" s="3"/>
      <c r="ASX1375" s="3"/>
      <c r="ASY1375" s="3"/>
      <c r="ASZ1375" s="3"/>
      <c r="ATA1375" s="3"/>
      <c r="ATB1375" s="3"/>
      <c r="ATC1375" s="3"/>
      <c r="ATD1375" s="3"/>
      <c r="ATE1375" s="3"/>
      <c r="ATF1375" s="3"/>
      <c r="ATG1375" s="3"/>
      <c r="ATH1375" s="3"/>
      <c r="ATI1375" s="3"/>
      <c r="ATJ1375" s="3"/>
      <c r="ATK1375" s="3"/>
      <c r="ATL1375" s="3"/>
      <c r="ATM1375" s="3"/>
      <c r="ATN1375" s="3"/>
      <c r="ATO1375" s="3"/>
      <c r="ATP1375" s="3"/>
      <c r="ATQ1375" s="3"/>
      <c r="ATR1375" s="3"/>
      <c r="ATS1375" s="3"/>
      <c r="ATT1375" s="3"/>
      <c r="ATU1375" s="3"/>
      <c r="ATV1375" s="3"/>
      <c r="ATW1375" s="3"/>
      <c r="ATX1375" s="3"/>
      <c r="ATY1375" s="3"/>
      <c r="ATZ1375" s="3"/>
      <c r="AUA1375" s="3"/>
      <c r="AUB1375" s="3"/>
      <c r="AUC1375" s="3"/>
      <c r="AUD1375" s="3"/>
      <c r="AUE1375" s="3"/>
      <c r="AUF1375" s="3"/>
      <c r="AUG1375" s="3"/>
      <c r="AUH1375" s="3"/>
      <c r="AUI1375" s="3"/>
      <c r="AUJ1375" s="3"/>
      <c r="AUK1375" s="3"/>
      <c r="AUL1375" s="3"/>
      <c r="AUM1375" s="3"/>
      <c r="AUN1375" s="3"/>
      <c r="AUO1375" s="3"/>
      <c r="AUP1375" s="3"/>
      <c r="AUQ1375" s="3"/>
      <c r="AUR1375" s="3"/>
      <c r="AUS1375" s="3"/>
      <c r="AUT1375" s="3"/>
      <c r="AUU1375" s="3"/>
      <c r="AUV1375" s="3"/>
      <c r="AUW1375" s="3"/>
      <c r="AUX1375" s="3"/>
      <c r="AUY1375" s="3"/>
      <c r="AUZ1375" s="3"/>
      <c r="AVA1375" s="3"/>
      <c r="AVB1375" s="3"/>
      <c r="AVC1375" s="3"/>
      <c r="AVD1375" s="3"/>
      <c r="AVE1375" s="3"/>
      <c r="AVF1375" s="3"/>
      <c r="AVG1375" s="3"/>
      <c r="AVH1375" s="3"/>
      <c r="AVI1375" s="3"/>
      <c r="AVJ1375" s="3"/>
      <c r="AVK1375" s="3"/>
      <c r="AVL1375" s="3"/>
      <c r="AVM1375" s="3"/>
      <c r="AVN1375" s="3"/>
      <c r="AVO1375" s="3"/>
      <c r="AVP1375" s="3"/>
      <c r="AVQ1375" s="3"/>
      <c r="AVR1375" s="3"/>
      <c r="AVS1375" s="3"/>
      <c r="AVT1375" s="3"/>
      <c r="AVU1375" s="3"/>
      <c r="AVV1375" s="3"/>
      <c r="AVW1375" s="3"/>
      <c r="AVX1375" s="3"/>
      <c r="AVY1375" s="3"/>
      <c r="AVZ1375" s="3"/>
      <c r="AWA1375" s="3"/>
      <c r="AWB1375" s="3"/>
      <c r="AWC1375" s="3"/>
      <c r="AWD1375" s="3"/>
      <c r="AWE1375" s="3"/>
      <c r="AWF1375" s="3"/>
      <c r="AWG1375" s="3"/>
      <c r="AWH1375" s="3"/>
      <c r="AWI1375" s="3"/>
      <c r="AWJ1375" s="3"/>
      <c r="AWK1375" s="3"/>
      <c r="AWL1375" s="3"/>
      <c r="AWM1375" s="3"/>
      <c r="AWN1375" s="3"/>
      <c r="AWO1375" s="3"/>
      <c r="AWP1375" s="3"/>
      <c r="AWQ1375" s="3"/>
      <c r="AWR1375" s="3"/>
      <c r="AWS1375" s="3"/>
      <c r="AWT1375" s="3"/>
      <c r="AWU1375" s="3"/>
      <c r="AWV1375" s="3"/>
      <c r="AWW1375" s="3"/>
      <c r="AWX1375" s="3"/>
      <c r="AWY1375" s="3"/>
      <c r="AWZ1375" s="3"/>
      <c r="AXA1375" s="3"/>
      <c r="AXB1375" s="3"/>
      <c r="AXC1375" s="3"/>
      <c r="AXD1375" s="3"/>
      <c r="AXE1375" s="3"/>
      <c r="AXF1375" s="3"/>
      <c r="AXG1375" s="3"/>
      <c r="AXH1375" s="3"/>
      <c r="AXI1375" s="3"/>
      <c r="AXJ1375" s="3"/>
      <c r="AXK1375" s="3"/>
      <c r="AXL1375" s="3"/>
      <c r="AXM1375" s="3"/>
      <c r="AXN1375" s="3"/>
      <c r="AXO1375" s="3"/>
      <c r="AXP1375" s="3"/>
      <c r="AXQ1375" s="3"/>
      <c r="AXR1375" s="3"/>
      <c r="AXS1375" s="3"/>
      <c r="AXT1375" s="3"/>
      <c r="AXU1375" s="3"/>
      <c r="AXV1375" s="3"/>
      <c r="AXW1375" s="3"/>
      <c r="AXX1375" s="3"/>
      <c r="AXY1375" s="3"/>
      <c r="AXZ1375" s="3"/>
      <c r="AYA1375" s="3"/>
      <c r="AYB1375" s="3"/>
      <c r="AYC1375" s="3"/>
      <c r="AYD1375" s="3"/>
      <c r="AYE1375" s="3"/>
      <c r="AYF1375" s="3"/>
      <c r="AYG1375" s="3"/>
      <c r="AYH1375" s="3"/>
      <c r="AYI1375" s="3"/>
      <c r="AYJ1375" s="3"/>
      <c r="AYK1375" s="3"/>
      <c r="AYL1375" s="3"/>
      <c r="AYM1375" s="3"/>
      <c r="AYN1375" s="3"/>
      <c r="AYO1375" s="3"/>
      <c r="AYP1375" s="3"/>
      <c r="AYQ1375" s="3"/>
      <c r="AYR1375" s="3"/>
      <c r="AYS1375" s="3"/>
      <c r="AYT1375" s="3"/>
      <c r="AYU1375" s="3"/>
      <c r="AYV1375" s="3"/>
      <c r="AYW1375" s="3"/>
      <c r="AYX1375" s="3"/>
      <c r="AYY1375" s="3"/>
      <c r="AYZ1375" s="3"/>
      <c r="AZA1375" s="3"/>
      <c r="AZB1375" s="3"/>
      <c r="AZC1375" s="3"/>
      <c r="AZD1375" s="3"/>
      <c r="AZE1375" s="3"/>
      <c r="AZF1375" s="3"/>
      <c r="AZG1375" s="3"/>
      <c r="AZH1375" s="3"/>
      <c r="AZI1375" s="3"/>
      <c r="AZJ1375" s="3"/>
      <c r="AZK1375" s="3"/>
      <c r="AZL1375" s="3"/>
      <c r="AZM1375" s="3"/>
      <c r="AZN1375" s="3"/>
      <c r="AZO1375" s="3"/>
      <c r="AZP1375" s="3"/>
      <c r="AZQ1375" s="3"/>
      <c r="AZR1375" s="3"/>
      <c r="AZS1375" s="3"/>
      <c r="AZT1375" s="3"/>
      <c r="AZU1375" s="3"/>
      <c r="AZV1375" s="3"/>
      <c r="AZW1375" s="3"/>
      <c r="AZX1375" s="3"/>
      <c r="AZY1375" s="3"/>
      <c r="AZZ1375" s="3"/>
      <c r="BAA1375" s="3"/>
      <c r="BAB1375" s="3"/>
      <c r="BAC1375" s="3"/>
      <c r="BAD1375" s="3"/>
      <c r="BAE1375" s="3"/>
      <c r="BAF1375" s="3"/>
      <c r="BAG1375" s="3"/>
      <c r="BAH1375" s="3"/>
      <c r="BAI1375" s="3"/>
      <c r="BAJ1375" s="3"/>
      <c r="BAK1375" s="3"/>
      <c r="BAL1375" s="3"/>
      <c r="BAM1375" s="3"/>
      <c r="BAN1375" s="3"/>
      <c r="BAO1375" s="3"/>
      <c r="BAP1375" s="3"/>
      <c r="BAQ1375" s="3"/>
      <c r="BAR1375" s="3"/>
      <c r="BAS1375" s="3"/>
      <c r="BAT1375" s="3"/>
      <c r="BAU1375" s="3"/>
      <c r="BAV1375" s="3"/>
      <c r="BAW1375" s="3"/>
      <c r="BAX1375" s="3"/>
      <c r="BAY1375" s="3"/>
      <c r="BAZ1375" s="3"/>
      <c r="BBA1375" s="3"/>
      <c r="BBB1375" s="3"/>
      <c r="BBC1375" s="3"/>
      <c r="BBD1375" s="3"/>
      <c r="BBE1375" s="3"/>
      <c r="BBF1375" s="3"/>
      <c r="BBG1375" s="3"/>
      <c r="BBH1375" s="3"/>
      <c r="BBI1375" s="3"/>
      <c r="BBJ1375" s="3"/>
      <c r="BBK1375" s="3"/>
      <c r="BBL1375" s="3"/>
      <c r="BBM1375" s="3"/>
      <c r="BBN1375" s="3"/>
      <c r="BBO1375" s="3"/>
      <c r="BBP1375" s="3"/>
      <c r="BBQ1375" s="3"/>
      <c r="BBR1375" s="3"/>
      <c r="BBS1375" s="3"/>
      <c r="BBT1375" s="3"/>
      <c r="BBU1375" s="3"/>
      <c r="BBV1375" s="3"/>
      <c r="BBW1375" s="3"/>
      <c r="BBX1375" s="3"/>
      <c r="BBY1375" s="3"/>
      <c r="BBZ1375" s="3"/>
      <c r="BCA1375" s="3"/>
      <c r="BCB1375" s="3"/>
      <c r="BCC1375" s="3"/>
      <c r="BCD1375" s="3"/>
      <c r="BCE1375" s="3"/>
      <c r="BCF1375" s="3"/>
      <c r="BCG1375" s="3"/>
      <c r="BCH1375" s="3"/>
      <c r="BCI1375" s="3"/>
      <c r="BCJ1375" s="3"/>
      <c r="BCK1375" s="3"/>
      <c r="BCL1375" s="3"/>
      <c r="BCM1375" s="3"/>
      <c r="BCN1375" s="3"/>
      <c r="BCO1375" s="3"/>
      <c r="BCP1375" s="3"/>
      <c r="BCQ1375" s="3"/>
      <c r="BCR1375" s="3"/>
      <c r="BCS1375" s="3"/>
      <c r="BCT1375" s="3"/>
      <c r="BCU1375" s="3"/>
      <c r="BCV1375" s="3"/>
      <c r="BCW1375" s="3"/>
      <c r="BCX1375" s="3"/>
      <c r="BCY1375" s="3"/>
      <c r="BCZ1375" s="3"/>
      <c r="BDA1375" s="3"/>
      <c r="BDB1375" s="3"/>
      <c r="BDC1375" s="3"/>
      <c r="BDD1375" s="3"/>
      <c r="BDE1375" s="3"/>
      <c r="BDF1375" s="3"/>
      <c r="BDG1375" s="3"/>
      <c r="BDH1375" s="3"/>
      <c r="BDI1375" s="3"/>
      <c r="BDJ1375" s="3"/>
      <c r="BDK1375" s="3"/>
      <c r="BDL1375" s="3"/>
      <c r="BDM1375" s="3"/>
      <c r="BDN1375" s="3"/>
      <c r="BDO1375" s="3"/>
      <c r="BDP1375" s="3"/>
      <c r="BDQ1375" s="3"/>
      <c r="BDR1375" s="3"/>
      <c r="BDS1375" s="3"/>
      <c r="BDT1375" s="3"/>
      <c r="BDU1375" s="3"/>
      <c r="BDV1375" s="3"/>
      <c r="BDW1375" s="3"/>
      <c r="BDX1375" s="3"/>
      <c r="BDY1375" s="3"/>
      <c r="BDZ1375" s="3"/>
      <c r="BEA1375" s="3"/>
      <c r="BEB1375" s="3"/>
      <c r="BEC1375" s="3"/>
      <c r="BED1375" s="3"/>
      <c r="BEE1375" s="3"/>
      <c r="BEF1375" s="3"/>
      <c r="BEG1375" s="3"/>
      <c r="BEH1375" s="3"/>
      <c r="BEI1375" s="3"/>
      <c r="BEJ1375" s="3"/>
      <c r="BEK1375" s="3"/>
      <c r="BEL1375" s="3"/>
      <c r="BEM1375" s="3"/>
      <c r="BEN1375" s="3"/>
      <c r="BEO1375" s="3"/>
      <c r="BEP1375" s="3"/>
      <c r="BEQ1375" s="3"/>
      <c r="BER1375" s="3"/>
      <c r="BES1375" s="3"/>
      <c r="BET1375" s="3"/>
      <c r="BEU1375" s="3"/>
      <c r="BEV1375" s="3"/>
      <c r="BEW1375" s="3"/>
      <c r="BEX1375" s="3"/>
      <c r="BEY1375" s="3"/>
      <c r="BEZ1375" s="3"/>
      <c r="BFA1375" s="3"/>
      <c r="BFB1375" s="3"/>
      <c r="BFC1375" s="3"/>
      <c r="BFD1375" s="3"/>
      <c r="BFE1375" s="3"/>
      <c r="BFF1375" s="3"/>
      <c r="BFG1375" s="3"/>
      <c r="BFH1375" s="3"/>
      <c r="BFI1375" s="3"/>
      <c r="BFJ1375" s="3"/>
      <c r="BFK1375" s="3"/>
      <c r="BFL1375" s="3"/>
      <c r="BFM1375" s="3"/>
      <c r="BFN1375" s="3"/>
      <c r="BFO1375" s="3"/>
      <c r="BFP1375" s="3"/>
      <c r="BFQ1375" s="3"/>
      <c r="BFR1375" s="3"/>
      <c r="BFS1375" s="3"/>
      <c r="BFT1375" s="3"/>
      <c r="BFU1375" s="3"/>
      <c r="BFV1375" s="3"/>
      <c r="BFW1375" s="3"/>
      <c r="BFX1375" s="3"/>
      <c r="BFY1375" s="3"/>
      <c r="BFZ1375" s="3"/>
      <c r="BGA1375" s="3"/>
      <c r="BGB1375" s="3"/>
      <c r="BGC1375" s="3"/>
      <c r="BGD1375" s="3"/>
      <c r="BGE1375" s="3"/>
      <c r="BGF1375" s="3"/>
      <c r="BGG1375" s="3"/>
      <c r="BGH1375" s="3"/>
      <c r="BGI1375" s="3"/>
      <c r="BGJ1375" s="3"/>
      <c r="BGK1375" s="3"/>
      <c r="BGL1375" s="3"/>
      <c r="BGM1375" s="3"/>
      <c r="BGN1375" s="3"/>
      <c r="BGO1375" s="3"/>
      <c r="BGP1375" s="3"/>
      <c r="BGQ1375" s="3"/>
      <c r="BGR1375" s="3"/>
      <c r="BGS1375" s="3"/>
      <c r="BGT1375" s="3"/>
      <c r="BGU1375" s="3"/>
      <c r="BGV1375" s="3"/>
      <c r="BGW1375" s="3"/>
      <c r="BGX1375" s="3"/>
      <c r="BGY1375" s="3"/>
      <c r="BGZ1375" s="3"/>
      <c r="BHA1375" s="3"/>
      <c r="BHB1375" s="3"/>
      <c r="BHC1375" s="3"/>
      <c r="BHD1375" s="3"/>
      <c r="BHE1375" s="3"/>
      <c r="BHF1375" s="3"/>
      <c r="BHG1375" s="3"/>
      <c r="BHH1375" s="3"/>
      <c r="BHI1375" s="3"/>
      <c r="BHJ1375" s="3"/>
      <c r="BHK1375" s="3"/>
      <c r="BHL1375" s="3"/>
      <c r="BHM1375" s="3"/>
      <c r="BHN1375" s="3"/>
      <c r="BHO1375" s="3"/>
      <c r="BHP1375" s="3"/>
      <c r="BHQ1375" s="3"/>
      <c r="BHR1375" s="3"/>
      <c r="BHS1375" s="3"/>
      <c r="BHT1375" s="3"/>
      <c r="BHU1375" s="3"/>
      <c r="BHV1375" s="3"/>
      <c r="BHW1375" s="3"/>
      <c r="BHX1375" s="3"/>
      <c r="BHY1375" s="3"/>
      <c r="BHZ1375" s="3"/>
      <c r="BIA1375" s="3"/>
      <c r="BIB1375" s="3"/>
      <c r="BIC1375" s="3"/>
      <c r="BID1375" s="3"/>
      <c r="BIE1375" s="3"/>
      <c r="BIF1375" s="3"/>
      <c r="BIG1375" s="3"/>
      <c r="BIH1375" s="3"/>
      <c r="BII1375" s="3"/>
      <c r="BIJ1375" s="3"/>
      <c r="BIK1375" s="3"/>
      <c r="BIL1375" s="3"/>
      <c r="BIM1375" s="3"/>
      <c r="BIN1375" s="3"/>
      <c r="BIO1375" s="3"/>
      <c r="BIP1375" s="3"/>
      <c r="BIQ1375" s="3"/>
      <c r="BIR1375" s="3"/>
      <c r="BIS1375" s="3"/>
      <c r="BIT1375" s="3"/>
      <c r="BIU1375" s="3"/>
      <c r="BIV1375" s="3"/>
      <c r="BIW1375" s="3"/>
      <c r="BIX1375" s="3"/>
      <c r="BIY1375" s="3"/>
      <c r="BIZ1375" s="3"/>
      <c r="BJA1375" s="3"/>
      <c r="BJB1375" s="3"/>
      <c r="BJC1375" s="3"/>
      <c r="BJD1375" s="3"/>
      <c r="BJE1375" s="3"/>
      <c r="BJF1375" s="3"/>
      <c r="BJG1375" s="3"/>
      <c r="BJH1375" s="3"/>
      <c r="BJI1375" s="3"/>
      <c r="BJJ1375" s="3"/>
      <c r="BJK1375" s="3"/>
      <c r="BJL1375" s="3"/>
      <c r="BJM1375" s="3"/>
      <c r="BJN1375" s="3"/>
      <c r="BJO1375" s="3"/>
      <c r="BJP1375" s="3"/>
      <c r="BJQ1375" s="3"/>
      <c r="BJR1375" s="3"/>
      <c r="BJS1375" s="3"/>
      <c r="BJT1375" s="3"/>
      <c r="BJU1375" s="3"/>
      <c r="BJV1375" s="3"/>
      <c r="BJW1375" s="3"/>
      <c r="BJX1375" s="3"/>
      <c r="BJY1375" s="3"/>
      <c r="BJZ1375" s="3"/>
      <c r="BKA1375" s="3"/>
      <c r="BKB1375" s="3"/>
      <c r="BKC1375" s="3"/>
      <c r="BKD1375" s="3"/>
      <c r="BKE1375" s="3"/>
      <c r="BKF1375" s="3"/>
      <c r="BKG1375" s="3"/>
      <c r="BKH1375" s="3"/>
      <c r="BKI1375" s="3"/>
      <c r="BKJ1375" s="3"/>
      <c r="BKK1375" s="3"/>
      <c r="BKL1375" s="3"/>
      <c r="BKM1375" s="3"/>
      <c r="BKN1375" s="3"/>
      <c r="BKO1375" s="3"/>
      <c r="BKP1375" s="3"/>
      <c r="BKQ1375" s="3"/>
      <c r="BKR1375" s="3"/>
      <c r="BKS1375" s="3"/>
      <c r="BKT1375" s="3"/>
      <c r="BKU1375" s="3"/>
      <c r="BKV1375" s="3"/>
      <c r="BKW1375" s="3"/>
      <c r="BKX1375" s="3"/>
      <c r="BKY1375" s="3"/>
      <c r="BKZ1375" s="3"/>
      <c r="BLA1375" s="3"/>
      <c r="BLB1375" s="3"/>
      <c r="BLC1375" s="3"/>
      <c r="BLD1375" s="3"/>
      <c r="BLE1375" s="3"/>
      <c r="BLF1375" s="3"/>
      <c r="BLG1375" s="3"/>
      <c r="BLH1375" s="3"/>
      <c r="BLI1375" s="3"/>
      <c r="BLJ1375" s="3"/>
      <c r="BLK1375" s="3"/>
      <c r="BLL1375" s="3"/>
      <c r="BLM1375" s="3"/>
      <c r="BLN1375" s="3"/>
      <c r="BLO1375" s="3"/>
      <c r="BLP1375" s="3"/>
      <c r="BLQ1375" s="3"/>
      <c r="BLR1375" s="3"/>
      <c r="BLS1375" s="3"/>
      <c r="BLT1375" s="3"/>
      <c r="BLU1375" s="3"/>
      <c r="BLV1375" s="3"/>
      <c r="BLW1375" s="3"/>
      <c r="BLX1375" s="3"/>
      <c r="BLY1375" s="3"/>
      <c r="BLZ1375" s="3"/>
      <c r="BMA1375" s="3"/>
      <c r="BMB1375" s="3"/>
      <c r="BMC1375" s="3"/>
      <c r="BMD1375" s="3"/>
      <c r="BME1375" s="3"/>
      <c r="BMF1375" s="3"/>
      <c r="BMG1375" s="3"/>
      <c r="BMH1375" s="3"/>
      <c r="BMI1375" s="3"/>
      <c r="BMJ1375" s="3"/>
      <c r="BMK1375" s="3"/>
      <c r="BML1375" s="3"/>
      <c r="BMM1375" s="3"/>
      <c r="BMN1375" s="3"/>
      <c r="BMO1375" s="3"/>
      <c r="BMP1375" s="3"/>
      <c r="BMQ1375" s="3"/>
      <c r="BMR1375" s="3"/>
      <c r="BMS1375" s="3"/>
      <c r="BMT1375" s="3"/>
      <c r="BMU1375" s="3"/>
      <c r="BMV1375" s="3"/>
      <c r="BMW1375" s="3"/>
      <c r="BMX1375" s="3"/>
      <c r="BMY1375" s="3"/>
      <c r="BMZ1375" s="3"/>
      <c r="BNA1375" s="3"/>
      <c r="BNB1375" s="3"/>
      <c r="BNC1375" s="3"/>
      <c r="BND1375" s="3"/>
      <c r="BNE1375" s="3"/>
      <c r="BNF1375" s="3"/>
      <c r="BNG1375" s="3"/>
      <c r="BNH1375" s="3"/>
      <c r="BNI1375" s="3"/>
      <c r="BNJ1375" s="3"/>
      <c r="BNK1375" s="3"/>
      <c r="BNL1375" s="3"/>
      <c r="BNM1375" s="3"/>
      <c r="BNN1375" s="3"/>
      <c r="BNO1375" s="3"/>
      <c r="BNP1375" s="3"/>
      <c r="BNQ1375" s="3"/>
      <c r="BNR1375" s="3"/>
      <c r="BNS1375" s="3"/>
      <c r="BNT1375" s="3"/>
      <c r="BNU1375" s="3"/>
      <c r="BNV1375" s="3"/>
      <c r="BNW1375" s="3"/>
      <c r="BNX1375" s="3"/>
      <c r="BNY1375" s="3"/>
      <c r="BNZ1375" s="3"/>
      <c r="BOA1375" s="3"/>
      <c r="BOB1375" s="3"/>
      <c r="BOC1375" s="3"/>
      <c r="BOD1375" s="3"/>
      <c r="BOE1375" s="3"/>
      <c r="BOF1375" s="3"/>
      <c r="BOG1375" s="3"/>
      <c r="BOH1375" s="3"/>
      <c r="BOI1375" s="3"/>
      <c r="BOJ1375" s="3"/>
      <c r="BOK1375" s="3"/>
      <c r="BOL1375" s="3"/>
      <c r="BOM1375" s="3"/>
      <c r="BON1375" s="3"/>
      <c r="BOO1375" s="3"/>
      <c r="BOP1375" s="3"/>
      <c r="BOQ1375" s="3"/>
      <c r="BOR1375" s="3"/>
      <c r="BOS1375" s="3"/>
      <c r="BOT1375" s="3"/>
      <c r="BOU1375" s="3"/>
      <c r="BOV1375" s="3"/>
      <c r="BOW1375" s="3"/>
      <c r="BOX1375" s="3"/>
      <c r="BOY1375" s="3"/>
      <c r="BOZ1375" s="3"/>
      <c r="BPA1375" s="3"/>
      <c r="BPB1375" s="3"/>
      <c r="BPC1375" s="3"/>
      <c r="BPD1375" s="3"/>
      <c r="BPE1375" s="3"/>
      <c r="BPF1375" s="3"/>
      <c r="BPG1375" s="3"/>
      <c r="BPH1375" s="3"/>
      <c r="BPI1375" s="3"/>
      <c r="BPJ1375" s="3"/>
      <c r="BPK1375" s="3"/>
      <c r="BPL1375" s="3"/>
      <c r="BPM1375" s="3"/>
      <c r="BPN1375" s="3"/>
      <c r="BPO1375" s="3"/>
      <c r="BPP1375" s="3"/>
      <c r="BPQ1375" s="3"/>
      <c r="BPR1375" s="3"/>
      <c r="BPS1375" s="3"/>
      <c r="BPT1375" s="3"/>
      <c r="BPU1375" s="3"/>
      <c r="BPV1375" s="3"/>
      <c r="BPW1375" s="3"/>
      <c r="BPX1375" s="3"/>
      <c r="BPY1375" s="3"/>
      <c r="BPZ1375" s="3"/>
      <c r="BQA1375" s="3"/>
      <c r="BQB1375" s="3"/>
      <c r="BQC1375" s="3"/>
      <c r="BQD1375" s="3"/>
      <c r="BQE1375" s="3"/>
      <c r="BQF1375" s="3"/>
      <c r="BQG1375" s="3"/>
      <c r="BQH1375" s="3"/>
      <c r="BQI1375" s="3"/>
      <c r="BQJ1375" s="3"/>
      <c r="BQK1375" s="3"/>
      <c r="BQL1375" s="3"/>
      <c r="BQM1375" s="3"/>
      <c r="BQN1375" s="3"/>
      <c r="BQO1375" s="3"/>
      <c r="BQP1375" s="3"/>
      <c r="BQQ1375" s="3"/>
      <c r="BQR1375" s="3"/>
      <c r="BQS1375" s="3"/>
      <c r="BQT1375" s="3"/>
      <c r="BQU1375" s="3"/>
      <c r="BQV1375" s="3"/>
      <c r="BQW1375" s="3"/>
      <c r="BQX1375" s="3"/>
      <c r="BQY1375" s="3"/>
      <c r="BQZ1375" s="3"/>
      <c r="BRA1375" s="3"/>
      <c r="BRB1375" s="3"/>
      <c r="BRC1375" s="3"/>
      <c r="BRD1375" s="3"/>
      <c r="BRE1375" s="3"/>
      <c r="BRF1375" s="3"/>
      <c r="BRG1375" s="3"/>
      <c r="BRH1375" s="3"/>
      <c r="BRI1375" s="3"/>
      <c r="BRJ1375" s="3"/>
      <c r="BRK1375" s="3"/>
      <c r="BRL1375" s="3"/>
      <c r="BRM1375" s="3"/>
      <c r="BRN1375" s="3"/>
      <c r="BRO1375" s="3"/>
      <c r="BRP1375" s="3"/>
      <c r="BRQ1375" s="3"/>
      <c r="BRR1375" s="3"/>
      <c r="BRS1375" s="3"/>
      <c r="BRT1375" s="3"/>
      <c r="BRU1375" s="3"/>
      <c r="BRV1375" s="3"/>
      <c r="BRW1375" s="3"/>
      <c r="BRX1375" s="3"/>
      <c r="BRY1375" s="3"/>
      <c r="BRZ1375" s="3"/>
      <c r="BSA1375" s="3"/>
      <c r="BSB1375" s="3"/>
      <c r="BSC1375" s="3"/>
      <c r="BSD1375" s="3"/>
      <c r="BSE1375" s="3"/>
      <c r="BSF1375" s="3"/>
      <c r="BSG1375" s="3"/>
      <c r="BSH1375" s="3"/>
      <c r="BSI1375" s="3"/>
      <c r="BSJ1375" s="3"/>
      <c r="BSK1375" s="3"/>
      <c r="BSL1375" s="3"/>
      <c r="BSM1375" s="3"/>
      <c r="BSN1375" s="3"/>
      <c r="BSO1375" s="3"/>
      <c r="BSP1375" s="3"/>
      <c r="BSQ1375" s="3"/>
      <c r="BSR1375" s="3"/>
      <c r="BSS1375" s="3"/>
      <c r="BST1375" s="3"/>
      <c r="BSU1375" s="3"/>
      <c r="BSV1375" s="3"/>
      <c r="BSW1375" s="3"/>
      <c r="BSX1375" s="3"/>
      <c r="BSY1375" s="3"/>
      <c r="BSZ1375" s="3"/>
      <c r="BTA1375" s="3"/>
      <c r="BTB1375" s="3"/>
      <c r="BTC1375" s="3"/>
      <c r="BTD1375" s="3"/>
      <c r="BTE1375" s="3"/>
      <c r="BTF1375" s="3"/>
      <c r="BTG1375" s="3"/>
      <c r="BTH1375" s="3"/>
      <c r="BTI1375" s="3"/>
      <c r="BTJ1375" s="3"/>
      <c r="BTK1375" s="3"/>
      <c r="BTL1375" s="3"/>
      <c r="BTM1375" s="3"/>
      <c r="BTN1375" s="3"/>
      <c r="BTO1375" s="3"/>
      <c r="BTP1375" s="3"/>
      <c r="BTQ1375" s="3"/>
      <c r="BTR1375" s="3"/>
      <c r="BTS1375" s="3"/>
      <c r="BTT1375" s="3"/>
      <c r="BTU1375" s="3"/>
      <c r="BTV1375" s="3"/>
      <c r="BTW1375" s="3"/>
      <c r="BTX1375" s="3"/>
      <c r="BTY1375" s="3"/>
      <c r="BTZ1375" s="3"/>
      <c r="BUA1375" s="3"/>
      <c r="BUB1375" s="3"/>
      <c r="BUC1375" s="3"/>
      <c r="BUD1375" s="3"/>
      <c r="BUE1375" s="3"/>
      <c r="BUF1375" s="3"/>
      <c r="BUG1375" s="3"/>
      <c r="BUH1375" s="3"/>
      <c r="BUI1375" s="3"/>
      <c r="BUJ1375" s="3"/>
      <c r="BUK1375" s="3"/>
      <c r="BUL1375" s="3"/>
      <c r="BUM1375" s="3"/>
      <c r="BUN1375" s="3"/>
      <c r="BUO1375" s="3"/>
      <c r="BUP1375" s="3"/>
      <c r="BUQ1375" s="3"/>
      <c r="BUR1375" s="3"/>
      <c r="BUS1375" s="3"/>
      <c r="BUT1375" s="3"/>
      <c r="BUU1375" s="3"/>
      <c r="BUV1375" s="3"/>
      <c r="BUW1375" s="3"/>
      <c r="BUX1375" s="3"/>
      <c r="BUY1375" s="3"/>
      <c r="BUZ1375" s="3"/>
      <c r="BVA1375" s="3"/>
      <c r="BVB1375" s="3"/>
      <c r="BVC1375" s="3"/>
      <c r="BVD1375" s="3"/>
      <c r="BVE1375" s="3"/>
      <c r="BVF1375" s="3"/>
      <c r="BVG1375" s="3"/>
      <c r="BVH1375" s="3"/>
      <c r="BVI1375" s="3"/>
      <c r="BVJ1375" s="3"/>
      <c r="BVK1375" s="3"/>
      <c r="BVL1375" s="3"/>
      <c r="BVM1375" s="3"/>
      <c r="BVN1375" s="3"/>
      <c r="BVO1375" s="3"/>
      <c r="BVP1375" s="3"/>
      <c r="BVQ1375" s="3"/>
      <c r="BVR1375" s="3"/>
      <c r="BVS1375" s="3"/>
      <c r="BVT1375" s="3"/>
      <c r="BVU1375" s="3"/>
      <c r="BVV1375" s="3"/>
      <c r="BVW1375" s="3"/>
      <c r="BVX1375" s="3"/>
      <c r="BVY1375" s="3"/>
      <c r="BVZ1375" s="3"/>
      <c r="BWA1375" s="3"/>
      <c r="BWB1375" s="3"/>
      <c r="BWC1375" s="3"/>
      <c r="BWD1375" s="3"/>
      <c r="BWE1375" s="3"/>
      <c r="BWF1375" s="3"/>
      <c r="BWG1375" s="3"/>
      <c r="BWH1375" s="3"/>
      <c r="BWI1375" s="3"/>
      <c r="BWJ1375" s="3"/>
      <c r="BWK1375" s="3"/>
      <c r="BWL1375" s="3"/>
      <c r="BWM1375" s="3"/>
      <c r="BWN1375" s="3"/>
      <c r="BWO1375" s="3"/>
      <c r="BWP1375" s="3"/>
      <c r="BWQ1375" s="3"/>
      <c r="BWR1375" s="3"/>
      <c r="BWS1375" s="3"/>
      <c r="BWT1375" s="3"/>
      <c r="BWU1375" s="3"/>
      <c r="BWV1375" s="3"/>
      <c r="BWW1375" s="3"/>
      <c r="BWX1375" s="3"/>
      <c r="BWY1375" s="3"/>
      <c r="BWZ1375" s="3"/>
      <c r="BXA1375" s="3"/>
      <c r="BXB1375" s="3"/>
      <c r="BXC1375" s="3"/>
      <c r="BXD1375" s="3"/>
      <c r="BXE1375" s="3"/>
      <c r="BXF1375" s="3"/>
      <c r="BXG1375" s="3"/>
      <c r="BXH1375" s="3"/>
      <c r="BXI1375" s="3"/>
      <c r="BXJ1375" s="3"/>
      <c r="BXK1375" s="3"/>
      <c r="BXL1375" s="3"/>
      <c r="BXM1375" s="3"/>
      <c r="BXN1375" s="3"/>
      <c r="BXO1375" s="3"/>
      <c r="BXP1375" s="3"/>
      <c r="BXQ1375" s="3"/>
      <c r="BXR1375" s="3"/>
      <c r="BXS1375" s="3"/>
      <c r="BXT1375" s="3"/>
      <c r="BXU1375" s="3"/>
      <c r="BXV1375" s="3"/>
      <c r="BXW1375" s="3"/>
      <c r="BXX1375" s="3"/>
      <c r="BXY1375" s="3"/>
      <c r="BXZ1375" s="3"/>
      <c r="BYA1375" s="3"/>
      <c r="BYB1375" s="3"/>
      <c r="BYC1375" s="3"/>
      <c r="BYD1375" s="3"/>
      <c r="BYE1375" s="3"/>
      <c r="BYF1375" s="3"/>
      <c r="BYG1375" s="3"/>
      <c r="BYH1375" s="3"/>
      <c r="BYI1375" s="3"/>
      <c r="BYJ1375" s="3"/>
      <c r="BYK1375" s="3"/>
      <c r="BYL1375" s="3"/>
      <c r="BYM1375" s="3"/>
      <c r="BYN1375" s="3"/>
      <c r="BYO1375" s="3"/>
      <c r="BYP1375" s="3"/>
      <c r="BYQ1375" s="3"/>
      <c r="BYR1375" s="3"/>
      <c r="BYS1375" s="3"/>
      <c r="BYT1375" s="3"/>
      <c r="BYU1375" s="3"/>
      <c r="BYV1375" s="3"/>
      <c r="BYW1375" s="3"/>
      <c r="BYX1375" s="3"/>
      <c r="BYY1375" s="3"/>
      <c r="BYZ1375" s="3"/>
      <c r="BZA1375" s="3"/>
      <c r="BZB1375" s="3"/>
      <c r="BZC1375" s="3"/>
      <c r="BZD1375" s="3"/>
      <c r="BZE1375" s="3"/>
      <c r="BZF1375" s="3"/>
      <c r="BZG1375" s="3"/>
      <c r="BZH1375" s="3"/>
      <c r="BZI1375" s="3"/>
      <c r="BZJ1375" s="3"/>
      <c r="BZK1375" s="3"/>
      <c r="BZL1375" s="3"/>
      <c r="BZM1375" s="3"/>
      <c r="BZN1375" s="3"/>
      <c r="BZO1375" s="3"/>
      <c r="BZP1375" s="3"/>
      <c r="BZQ1375" s="3"/>
      <c r="BZR1375" s="3"/>
      <c r="BZS1375" s="3"/>
      <c r="BZT1375" s="3"/>
      <c r="BZU1375" s="3"/>
      <c r="BZV1375" s="3"/>
      <c r="BZW1375" s="3"/>
      <c r="BZX1375" s="3"/>
      <c r="BZY1375" s="3"/>
      <c r="BZZ1375" s="3"/>
      <c r="CAA1375" s="3"/>
      <c r="CAB1375" s="3"/>
      <c r="CAC1375" s="3"/>
      <c r="CAD1375" s="3"/>
      <c r="CAE1375" s="3"/>
      <c r="CAF1375" s="3"/>
      <c r="CAG1375" s="3"/>
      <c r="CAH1375" s="3"/>
      <c r="CAI1375" s="3"/>
      <c r="CAJ1375" s="3"/>
      <c r="CAK1375" s="3"/>
      <c r="CAL1375" s="3"/>
      <c r="CAM1375" s="3"/>
      <c r="CAN1375" s="3"/>
      <c r="CAO1375" s="3"/>
      <c r="CAP1375" s="3"/>
      <c r="CAQ1375" s="3"/>
      <c r="CAR1375" s="3"/>
      <c r="CAS1375" s="3"/>
      <c r="CAT1375" s="3"/>
      <c r="CAU1375" s="3"/>
      <c r="CAV1375" s="3"/>
      <c r="CAW1375" s="3"/>
      <c r="CAX1375" s="3"/>
      <c r="CAY1375" s="3"/>
      <c r="CAZ1375" s="3"/>
      <c r="CBA1375" s="3"/>
      <c r="CBB1375" s="3"/>
      <c r="CBC1375" s="3"/>
      <c r="CBD1375" s="3"/>
      <c r="CBE1375" s="3"/>
      <c r="CBF1375" s="3"/>
      <c r="CBG1375" s="3"/>
      <c r="CBH1375" s="3"/>
      <c r="CBI1375" s="3"/>
      <c r="CBJ1375" s="3"/>
      <c r="CBK1375" s="3"/>
      <c r="CBL1375" s="3"/>
      <c r="CBM1375" s="3"/>
      <c r="CBN1375" s="3"/>
      <c r="CBO1375" s="3"/>
      <c r="CBP1375" s="3"/>
      <c r="CBQ1375" s="3"/>
      <c r="CBR1375" s="3"/>
      <c r="CBS1375" s="3"/>
      <c r="CBT1375" s="3"/>
      <c r="CBU1375" s="3"/>
      <c r="CBV1375" s="3"/>
      <c r="CBW1375" s="3"/>
      <c r="CBX1375" s="3"/>
      <c r="CBY1375" s="3"/>
      <c r="CBZ1375" s="3"/>
      <c r="CCA1375" s="3"/>
      <c r="CCB1375" s="3"/>
      <c r="CCC1375" s="3"/>
      <c r="CCD1375" s="3"/>
      <c r="CCE1375" s="3"/>
      <c r="CCF1375" s="3"/>
      <c r="CCG1375" s="3"/>
      <c r="CCH1375" s="3"/>
      <c r="CCI1375" s="3"/>
      <c r="CCJ1375" s="3"/>
      <c r="CCK1375" s="3"/>
      <c r="CCL1375" s="3"/>
      <c r="CCM1375" s="3"/>
      <c r="CCN1375" s="3"/>
      <c r="CCO1375" s="3"/>
      <c r="CCP1375" s="3"/>
      <c r="CCQ1375" s="3"/>
      <c r="CCR1375" s="3"/>
      <c r="CCS1375" s="3"/>
      <c r="CCT1375" s="3"/>
      <c r="CCU1375" s="3"/>
      <c r="CCV1375" s="3"/>
      <c r="CCW1375" s="3"/>
      <c r="CCX1375" s="3"/>
      <c r="CCY1375" s="3"/>
      <c r="CCZ1375" s="3"/>
      <c r="CDA1375" s="3"/>
      <c r="CDB1375" s="3"/>
      <c r="CDC1375" s="3"/>
      <c r="CDD1375" s="3"/>
      <c r="CDE1375" s="3"/>
      <c r="CDF1375" s="3"/>
      <c r="CDG1375" s="3"/>
      <c r="CDH1375" s="3"/>
      <c r="CDI1375" s="3"/>
      <c r="CDJ1375" s="3"/>
      <c r="CDK1375" s="3"/>
      <c r="CDL1375" s="3"/>
      <c r="CDM1375" s="3"/>
      <c r="CDN1375" s="3"/>
      <c r="CDO1375" s="3"/>
      <c r="CDP1375" s="3"/>
      <c r="CDQ1375" s="3"/>
      <c r="CDR1375" s="3"/>
      <c r="CDS1375" s="3"/>
      <c r="CDT1375" s="3"/>
      <c r="CDU1375" s="3"/>
      <c r="CDV1375" s="3"/>
      <c r="CDW1375" s="3"/>
      <c r="CDX1375" s="3"/>
      <c r="CDY1375" s="3"/>
      <c r="CDZ1375" s="3"/>
      <c r="CEA1375" s="3"/>
      <c r="CEB1375" s="3"/>
      <c r="CEC1375" s="3"/>
      <c r="CED1375" s="3"/>
      <c r="CEE1375" s="3"/>
      <c r="CEF1375" s="3"/>
      <c r="CEG1375" s="3"/>
      <c r="CEH1375" s="3"/>
      <c r="CEI1375" s="3"/>
      <c r="CEJ1375" s="3"/>
      <c r="CEK1375" s="3"/>
      <c r="CEL1375" s="3"/>
      <c r="CEM1375" s="3"/>
      <c r="CEN1375" s="3"/>
      <c r="CEO1375" s="3"/>
      <c r="CEP1375" s="3"/>
      <c r="CEQ1375" s="3"/>
      <c r="CER1375" s="3"/>
      <c r="CES1375" s="3"/>
      <c r="CET1375" s="3"/>
      <c r="CEU1375" s="3"/>
      <c r="CEV1375" s="3"/>
      <c r="CEW1375" s="3"/>
      <c r="CEX1375" s="3"/>
      <c r="CEY1375" s="3"/>
      <c r="CEZ1375" s="3"/>
      <c r="CFA1375" s="3"/>
      <c r="CFB1375" s="3"/>
      <c r="CFC1375" s="3"/>
      <c r="CFD1375" s="3"/>
      <c r="CFE1375" s="3"/>
      <c r="CFF1375" s="3"/>
      <c r="CFG1375" s="3"/>
      <c r="CFH1375" s="3"/>
      <c r="CFI1375" s="3"/>
      <c r="CFJ1375" s="3"/>
      <c r="CFK1375" s="3"/>
      <c r="CFL1375" s="3"/>
      <c r="CFM1375" s="3"/>
      <c r="CFN1375" s="3"/>
      <c r="CFO1375" s="3"/>
      <c r="CFP1375" s="3"/>
      <c r="CFQ1375" s="3"/>
      <c r="CFR1375" s="3"/>
      <c r="CFS1375" s="3"/>
      <c r="CFT1375" s="3"/>
      <c r="CFU1375" s="3"/>
      <c r="CFV1375" s="3"/>
      <c r="CFW1375" s="3"/>
      <c r="CFX1375" s="3"/>
      <c r="CFY1375" s="3"/>
      <c r="CFZ1375" s="3"/>
      <c r="CGA1375" s="3"/>
      <c r="CGB1375" s="3"/>
      <c r="CGC1375" s="3"/>
      <c r="CGD1375" s="3"/>
      <c r="CGE1375" s="3"/>
      <c r="CGF1375" s="3"/>
      <c r="CGG1375" s="3"/>
      <c r="CGH1375" s="3"/>
      <c r="CGI1375" s="3"/>
      <c r="CGJ1375" s="3"/>
      <c r="CGK1375" s="3"/>
      <c r="CGL1375" s="3"/>
      <c r="CGM1375" s="3"/>
      <c r="CGN1375" s="3"/>
      <c r="CGO1375" s="3"/>
      <c r="CGP1375" s="3"/>
      <c r="CGQ1375" s="3"/>
      <c r="CGR1375" s="3"/>
      <c r="CGS1375" s="3"/>
      <c r="CGT1375" s="3"/>
      <c r="CGU1375" s="3"/>
      <c r="CGV1375" s="3"/>
      <c r="CGW1375" s="3"/>
      <c r="CGX1375" s="3"/>
      <c r="CGY1375" s="3"/>
      <c r="CGZ1375" s="3"/>
      <c r="CHA1375" s="3"/>
      <c r="CHB1375" s="3"/>
      <c r="CHC1375" s="3"/>
      <c r="CHD1375" s="3"/>
      <c r="CHE1375" s="3"/>
      <c r="CHF1375" s="3"/>
      <c r="CHG1375" s="3"/>
      <c r="CHH1375" s="3"/>
      <c r="CHI1375" s="3"/>
      <c r="CHJ1375" s="3"/>
      <c r="CHK1375" s="3"/>
      <c r="CHL1375" s="3"/>
      <c r="CHM1375" s="3"/>
      <c r="CHN1375" s="3"/>
      <c r="CHO1375" s="3"/>
      <c r="CHP1375" s="3"/>
      <c r="CHQ1375" s="3"/>
      <c r="CHR1375" s="3"/>
      <c r="CHS1375" s="3"/>
      <c r="CHT1375" s="3"/>
      <c r="CHU1375" s="3"/>
      <c r="CHV1375" s="3"/>
      <c r="CHW1375" s="3"/>
      <c r="CHX1375" s="3"/>
      <c r="CHY1375" s="3"/>
      <c r="CHZ1375" s="3"/>
      <c r="CIA1375" s="3"/>
      <c r="CIB1375" s="3"/>
      <c r="CIC1375" s="3"/>
      <c r="CID1375" s="3"/>
      <c r="CIE1375" s="3"/>
      <c r="CIF1375" s="3"/>
      <c r="CIG1375" s="3"/>
      <c r="CIH1375" s="3"/>
      <c r="CII1375" s="3"/>
      <c r="CIJ1375" s="3"/>
      <c r="CIK1375" s="3"/>
      <c r="CIL1375" s="3"/>
      <c r="CIM1375" s="3"/>
      <c r="CIN1375" s="3"/>
      <c r="CIO1375" s="3"/>
      <c r="CIP1375" s="3"/>
      <c r="CIQ1375" s="3"/>
      <c r="CIR1375" s="3"/>
      <c r="CIS1375" s="3"/>
      <c r="CIT1375" s="3"/>
      <c r="CIU1375" s="3"/>
      <c r="CIV1375" s="3"/>
      <c r="CIW1375" s="3"/>
      <c r="CIX1375" s="3"/>
      <c r="CIY1375" s="3"/>
      <c r="CIZ1375" s="3"/>
      <c r="CJA1375" s="3"/>
      <c r="CJB1375" s="3"/>
      <c r="CJC1375" s="3"/>
      <c r="CJD1375" s="3"/>
      <c r="CJE1375" s="3"/>
      <c r="CJF1375" s="3"/>
      <c r="CJG1375" s="3"/>
      <c r="CJH1375" s="3"/>
      <c r="CJI1375" s="3"/>
      <c r="CJJ1375" s="3"/>
      <c r="CJK1375" s="3"/>
      <c r="CJL1375" s="3"/>
      <c r="CJM1375" s="3"/>
      <c r="CJN1375" s="3"/>
      <c r="CJO1375" s="3"/>
      <c r="CJP1375" s="3"/>
      <c r="CJQ1375" s="3"/>
      <c r="CJR1375" s="3"/>
      <c r="CJS1375" s="3"/>
      <c r="CJT1375" s="3"/>
      <c r="CJU1375" s="3"/>
      <c r="CJV1375" s="3"/>
      <c r="CJW1375" s="3"/>
      <c r="CJX1375" s="3"/>
      <c r="CJY1375" s="3"/>
      <c r="CJZ1375" s="3"/>
      <c r="CKA1375" s="3"/>
      <c r="CKB1375" s="3"/>
      <c r="CKC1375" s="3"/>
      <c r="CKD1375" s="3"/>
      <c r="CKE1375" s="3"/>
      <c r="CKF1375" s="3"/>
      <c r="CKG1375" s="3"/>
      <c r="CKH1375" s="3"/>
      <c r="CKI1375" s="3"/>
      <c r="CKJ1375" s="3"/>
      <c r="CKK1375" s="3"/>
      <c r="CKL1375" s="3"/>
      <c r="CKM1375" s="3"/>
      <c r="CKN1375" s="3"/>
      <c r="CKO1375" s="3"/>
      <c r="CKP1375" s="3"/>
      <c r="CKQ1375" s="3"/>
      <c r="CKR1375" s="3"/>
      <c r="CKS1375" s="3"/>
      <c r="CKT1375" s="3"/>
      <c r="CKU1375" s="3"/>
      <c r="CKV1375" s="3"/>
      <c r="CKW1375" s="3"/>
      <c r="CKX1375" s="3"/>
      <c r="CKY1375" s="3"/>
      <c r="CKZ1375" s="3"/>
      <c r="CLA1375" s="3"/>
      <c r="CLB1375" s="3"/>
      <c r="CLC1375" s="3"/>
      <c r="CLD1375" s="3"/>
      <c r="CLE1375" s="3"/>
      <c r="CLF1375" s="3"/>
      <c r="CLG1375" s="3"/>
      <c r="CLH1375" s="3"/>
      <c r="CLI1375" s="3"/>
      <c r="CLJ1375" s="3"/>
      <c r="CLK1375" s="3"/>
      <c r="CLL1375" s="3"/>
      <c r="CLM1375" s="3"/>
      <c r="CLN1375" s="3"/>
      <c r="CLO1375" s="3"/>
      <c r="CLP1375" s="3"/>
      <c r="CLQ1375" s="3"/>
      <c r="CLR1375" s="3"/>
      <c r="CLS1375" s="3"/>
      <c r="CLT1375" s="3"/>
      <c r="CLU1375" s="3"/>
      <c r="CLV1375" s="3"/>
      <c r="CLW1375" s="3"/>
      <c r="CLX1375" s="3"/>
      <c r="CLY1375" s="3"/>
      <c r="CLZ1375" s="3"/>
      <c r="CMA1375" s="3"/>
      <c r="CMB1375" s="3"/>
      <c r="CMC1375" s="3"/>
      <c r="CMD1375" s="3"/>
      <c r="CME1375" s="3"/>
      <c r="CMF1375" s="3"/>
      <c r="CMG1375" s="3"/>
      <c r="CMH1375" s="3"/>
      <c r="CMI1375" s="3"/>
      <c r="CMJ1375" s="3"/>
      <c r="CMK1375" s="3"/>
      <c r="CML1375" s="3"/>
      <c r="CMM1375" s="3"/>
      <c r="CMN1375" s="3"/>
      <c r="CMO1375" s="3"/>
      <c r="CMP1375" s="3"/>
      <c r="CMQ1375" s="3"/>
      <c r="CMR1375" s="3"/>
      <c r="CMS1375" s="3"/>
      <c r="CMT1375" s="3"/>
      <c r="CMU1375" s="3"/>
      <c r="CMV1375" s="3"/>
      <c r="CMW1375" s="3"/>
      <c r="CMX1375" s="3"/>
      <c r="CMY1375" s="3"/>
      <c r="CMZ1375" s="3"/>
      <c r="CNA1375" s="3"/>
      <c r="CNB1375" s="3"/>
      <c r="CNC1375" s="3"/>
      <c r="CND1375" s="3"/>
      <c r="CNE1375" s="3"/>
      <c r="CNF1375" s="3"/>
      <c r="CNG1375" s="3"/>
      <c r="CNH1375" s="3"/>
      <c r="CNI1375" s="3"/>
      <c r="CNJ1375" s="3"/>
      <c r="CNK1375" s="3"/>
      <c r="CNL1375" s="3"/>
      <c r="CNM1375" s="3"/>
      <c r="CNN1375" s="3"/>
      <c r="CNO1375" s="3"/>
      <c r="CNP1375" s="3"/>
      <c r="CNQ1375" s="3"/>
      <c r="CNR1375" s="3"/>
      <c r="CNS1375" s="3"/>
      <c r="CNT1375" s="3"/>
      <c r="CNU1375" s="3"/>
      <c r="CNV1375" s="3"/>
      <c r="CNW1375" s="3"/>
      <c r="CNX1375" s="3"/>
      <c r="CNY1375" s="3"/>
      <c r="CNZ1375" s="3"/>
      <c r="COA1375" s="3"/>
      <c r="COB1375" s="3"/>
      <c r="COC1375" s="3"/>
      <c r="COD1375" s="3"/>
      <c r="COE1375" s="3"/>
      <c r="COF1375" s="3"/>
      <c r="COG1375" s="3"/>
      <c r="COH1375" s="3"/>
      <c r="COI1375" s="3"/>
      <c r="COJ1375" s="3"/>
      <c r="COK1375" s="3"/>
      <c r="COL1375" s="3"/>
      <c r="COM1375" s="3"/>
      <c r="CON1375" s="3"/>
      <c r="COO1375" s="3"/>
      <c r="COP1375" s="3"/>
      <c r="COQ1375" s="3"/>
      <c r="COR1375" s="3"/>
      <c r="COS1375" s="3"/>
      <c r="COT1375" s="3"/>
      <c r="COU1375" s="3"/>
      <c r="COV1375" s="3"/>
      <c r="COW1375" s="3"/>
      <c r="COX1375" s="3"/>
      <c r="COY1375" s="3"/>
      <c r="COZ1375" s="3"/>
      <c r="CPA1375" s="3"/>
      <c r="CPB1375" s="3"/>
      <c r="CPC1375" s="3"/>
      <c r="CPD1375" s="3"/>
      <c r="CPE1375" s="3"/>
      <c r="CPF1375" s="3"/>
      <c r="CPG1375" s="3"/>
      <c r="CPH1375" s="3"/>
      <c r="CPI1375" s="3"/>
      <c r="CPJ1375" s="3"/>
      <c r="CPK1375" s="3"/>
      <c r="CPL1375" s="3"/>
      <c r="CPM1375" s="3"/>
      <c r="CPN1375" s="3"/>
      <c r="CPO1375" s="3"/>
      <c r="CPP1375" s="3"/>
      <c r="CPQ1375" s="3"/>
      <c r="CPR1375" s="3"/>
      <c r="CPS1375" s="3"/>
      <c r="CPT1375" s="3"/>
      <c r="CPU1375" s="3"/>
      <c r="CPV1375" s="3"/>
      <c r="CPW1375" s="3"/>
      <c r="CPX1375" s="3"/>
      <c r="CPY1375" s="3"/>
      <c r="CPZ1375" s="3"/>
      <c r="CQA1375" s="3"/>
      <c r="CQB1375" s="3"/>
      <c r="CQC1375" s="3"/>
      <c r="CQD1375" s="3"/>
      <c r="CQE1375" s="3"/>
      <c r="CQF1375" s="3"/>
      <c r="CQG1375" s="3"/>
      <c r="CQH1375" s="3"/>
      <c r="CQI1375" s="3"/>
      <c r="CQJ1375" s="3"/>
      <c r="CQK1375" s="3"/>
      <c r="CQL1375" s="3"/>
      <c r="CQM1375" s="3"/>
      <c r="CQN1375" s="3"/>
      <c r="CQO1375" s="3"/>
      <c r="CQP1375" s="3"/>
      <c r="CQQ1375" s="3"/>
      <c r="CQR1375" s="3"/>
      <c r="CQS1375" s="3"/>
      <c r="CQT1375" s="3"/>
      <c r="CQU1375" s="3"/>
      <c r="CQV1375" s="3"/>
      <c r="CQW1375" s="3"/>
      <c r="CQX1375" s="3"/>
      <c r="CQY1375" s="3"/>
      <c r="CQZ1375" s="3"/>
      <c r="CRA1375" s="3"/>
      <c r="CRB1375" s="3"/>
      <c r="CRC1375" s="3"/>
      <c r="CRD1375" s="3"/>
      <c r="CRE1375" s="3"/>
      <c r="CRF1375" s="3"/>
      <c r="CRG1375" s="3"/>
      <c r="CRH1375" s="3"/>
      <c r="CRI1375" s="3"/>
      <c r="CRJ1375" s="3"/>
      <c r="CRK1375" s="3"/>
      <c r="CRL1375" s="3"/>
      <c r="CRM1375" s="3"/>
      <c r="CRN1375" s="3"/>
      <c r="CRO1375" s="3"/>
      <c r="CRP1375" s="3"/>
      <c r="CRQ1375" s="3"/>
      <c r="CRR1375" s="3"/>
      <c r="CRS1375" s="3"/>
      <c r="CRT1375" s="3"/>
      <c r="CRU1375" s="3"/>
      <c r="CRV1375" s="3"/>
      <c r="CRW1375" s="3"/>
      <c r="CRX1375" s="3"/>
      <c r="CRY1375" s="3"/>
      <c r="CRZ1375" s="3"/>
      <c r="CSA1375" s="3"/>
      <c r="CSB1375" s="3"/>
      <c r="CSC1375" s="3"/>
      <c r="CSD1375" s="3"/>
      <c r="CSE1375" s="3"/>
      <c r="CSF1375" s="3"/>
      <c r="CSG1375" s="3"/>
      <c r="CSH1375" s="3"/>
      <c r="CSI1375" s="3"/>
      <c r="CSJ1375" s="3"/>
      <c r="CSK1375" s="3"/>
      <c r="CSL1375" s="3"/>
      <c r="CSM1375" s="3"/>
      <c r="CSN1375" s="3"/>
      <c r="CSO1375" s="3"/>
      <c r="CSP1375" s="3"/>
      <c r="CSQ1375" s="3"/>
      <c r="CSR1375" s="3"/>
      <c r="CSS1375" s="3"/>
      <c r="CST1375" s="3"/>
      <c r="CSU1375" s="3"/>
      <c r="CSV1375" s="3"/>
      <c r="CSW1375" s="3"/>
      <c r="CSX1375" s="3"/>
      <c r="CSY1375" s="3"/>
      <c r="CSZ1375" s="3"/>
      <c r="CTA1375" s="3"/>
      <c r="CTB1375" s="3"/>
      <c r="CTC1375" s="3"/>
      <c r="CTD1375" s="3"/>
      <c r="CTE1375" s="3"/>
      <c r="CTF1375" s="3"/>
      <c r="CTG1375" s="3"/>
      <c r="CTH1375" s="3"/>
      <c r="CTI1375" s="3"/>
      <c r="CTJ1375" s="3"/>
      <c r="CTK1375" s="3"/>
      <c r="CTL1375" s="3"/>
      <c r="CTM1375" s="3"/>
      <c r="CTN1375" s="3"/>
      <c r="CTO1375" s="3"/>
      <c r="CTP1375" s="3"/>
      <c r="CTQ1375" s="3"/>
      <c r="CTR1375" s="3"/>
      <c r="CTS1375" s="3"/>
      <c r="CTT1375" s="3"/>
      <c r="CTU1375" s="3"/>
      <c r="CTV1375" s="3"/>
      <c r="CTW1375" s="3"/>
      <c r="CTX1375" s="3"/>
      <c r="CTY1375" s="3"/>
      <c r="CTZ1375" s="3"/>
      <c r="CUA1375" s="3"/>
      <c r="CUB1375" s="3"/>
      <c r="CUC1375" s="3"/>
      <c r="CUD1375" s="3"/>
      <c r="CUE1375" s="3"/>
      <c r="CUF1375" s="3"/>
      <c r="CUG1375" s="3"/>
      <c r="CUH1375" s="3"/>
      <c r="CUI1375" s="3"/>
      <c r="CUJ1375" s="3"/>
      <c r="CUK1375" s="3"/>
      <c r="CUL1375" s="3"/>
      <c r="CUM1375" s="3"/>
      <c r="CUN1375" s="3"/>
      <c r="CUO1375" s="3"/>
      <c r="CUP1375" s="3"/>
      <c r="CUQ1375" s="3"/>
      <c r="CUR1375" s="3"/>
      <c r="CUS1375" s="3"/>
      <c r="CUT1375" s="3"/>
      <c r="CUU1375" s="3"/>
      <c r="CUV1375" s="3"/>
      <c r="CUW1375" s="3"/>
      <c r="CUX1375" s="3"/>
      <c r="CUY1375" s="3"/>
      <c r="CUZ1375" s="3"/>
      <c r="CVA1375" s="3"/>
      <c r="CVB1375" s="3"/>
      <c r="CVC1375" s="3"/>
      <c r="CVD1375" s="3"/>
      <c r="CVE1375" s="3"/>
      <c r="CVF1375" s="3"/>
      <c r="CVG1375" s="3"/>
      <c r="CVH1375" s="3"/>
      <c r="CVI1375" s="3"/>
      <c r="CVJ1375" s="3"/>
      <c r="CVK1375" s="3"/>
      <c r="CVL1375" s="3"/>
      <c r="CVM1375" s="3"/>
      <c r="CVN1375" s="3"/>
      <c r="CVO1375" s="3"/>
      <c r="CVP1375" s="3"/>
      <c r="CVQ1375" s="3"/>
      <c r="CVR1375" s="3"/>
      <c r="CVS1375" s="3"/>
      <c r="CVT1375" s="3"/>
      <c r="CVU1375" s="3"/>
      <c r="CVV1375" s="3"/>
      <c r="CVW1375" s="3"/>
      <c r="CVX1375" s="3"/>
      <c r="CVY1375" s="3"/>
      <c r="CVZ1375" s="3"/>
      <c r="CWA1375" s="3"/>
      <c r="CWB1375" s="3"/>
      <c r="CWC1375" s="3"/>
      <c r="CWD1375" s="3"/>
      <c r="CWE1375" s="3"/>
      <c r="CWF1375" s="3"/>
      <c r="CWG1375" s="3"/>
      <c r="CWH1375" s="3"/>
      <c r="CWI1375" s="3"/>
      <c r="CWJ1375" s="3"/>
      <c r="CWK1375" s="3"/>
      <c r="CWL1375" s="3"/>
      <c r="CWM1375" s="3"/>
      <c r="CWN1375" s="3"/>
      <c r="CWO1375" s="3"/>
      <c r="CWP1375" s="3"/>
      <c r="CWQ1375" s="3"/>
      <c r="CWR1375" s="3"/>
      <c r="CWS1375" s="3"/>
      <c r="CWT1375" s="3"/>
      <c r="CWU1375" s="3"/>
      <c r="CWV1375" s="3"/>
      <c r="CWW1375" s="3"/>
      <c r="CWX1375" s="3"/>
      <c r="CWY1375" s="3"/>
      <c r="CWZ1375" s="3"/>
      <c r="CXA1375" s="3"/>
      <c r="CXB1375" s="3"/>
      <c r="CXC1375" s="3"/>
      <c r="CXD1375" s="3"/>
      <c r="CXE1375" s="3"/>
      <c r="CXF1375" s="3"/>
      <c r="CXG1375" s="3"/>
      <c r="CXH1375" s="3"/>
      <c r="CXI1375" s="3"/>
      <c r="CXJ1375" s="3"/>
      <c r="CXK1375" s="3"/>
      <c r="CXL1375" s="3"/>
      <c r="CXM1375" s="3"/>
      <c r="CXN1375" s="3"/>
      <c r="CXO1375" s="3"/>
      <c r="CXP1375" s="3"/>
      <c r="CXQ1375" s="3"/>
      <c r="CXR1375" s="3"/>
      <c r="CXS1375" s="3"/>
      <c r="CXT1375" s="3"/>
      <c r="CXU1375" s="3"/>
      <c r="CXV1375" s="3"/>
      <c r="CXW1375" s="3"/>
      <c r="CXX1375" s="3"/>
      <c r="CXY1375" s="3"/>
      <c r="CXZ1375" s="3"/>
      <c r="CYA1375" s="3"/>
      <c r="CYB1375" s="3"/>
      <c r="CYC1375" s="3"/>
      <c r="CYD1375" s="3"/>
      <c r="CYE1375" s="3"/>
      <c r="CYF1375" s="3"/>
      <c r="CYG1375" s="3"/>
      <c r="CYH1375" s="3"/>
      <c r="CYI1375" s="3"/>
      <c r="CYJ1375" s="3"/>
      <c r="CYK1375" s="3"/>
      <c r="CYL1375" s="3"/>
      <c r="CYM1375" s="3"/>
      <c r="CYN1375" s="3"/>
      <c r="CYO1375" s="3"/>
      <c r="CYP1375" s="3"/>
      <c r="CYQ1375" s="3"/>
      <c r="CYR1375" s="3"/>
      <c r="CYS1375" s="3"/>
      <c r="CYT1375" s="3"/>
      <c r="CYU1375" s="3"/>
      <c r="CYV1375" s="3"/>
      <c r="CYW1375" s="3"/>
      <c r="CYX1375" s="3"/>
      <c r="CYY1375" s="3"/>
      <c r="CYZ1375" s="3"/>
      <c r="CZA1375" s="3"/>
      <c r="CZB1375" s="3"/>
      <c r="CZC1375" s="3"/>
      <c r="CZD1375" s="3"/>
      <c r="CZE1375" s="3"/>
      <c r="CZF1375" s="3"/>
      <c r="CZG1375" s="3"/>
      <c r="CZH1375" s="3"/>
      <c r="CZI1375" s="3"/>
      <c r="CZJ1375" s="3"/>
      <c r="CZK1375" s="3"/>
      <c r="CZL1375" s="3"/>
      <c r="CZM1375" s="3"/>
      <c r="CZN1375" s="3"/>
      <c r="CZO1375" s="3"/>
      <c r="CZP1375" s="3"/>
      <c r="CZQ1375" s="3"/>
      <c r="CZR1375" s="3"/>
      <c r="CZS1375" s="3"/>
      <c r="CZT1375" s="3"/>
      <c r="CZU1375" s="3"/>
      <c r="CZV1375" s="3"/>
      <c r="CZW1375" s="3"/>
      <c r="CZX1375" s="3"/>
      <c r="CZY1375" s="3"/>
      <c r="CZZ1375" s="3"/>
      <c r="DAA1375" s="3"/>
      <c r="DAB1375" s="3"/>
      <c r="DAC1375" s="3"/>
      <c r="DAD1375" s="3"/>
      <c r="DAE1375" s="3"/>
      <c r="DAF1375" s="3"/>
      <c r="DAG1375" s="3"/>
      <c r="DAH1375" s="3"/>
      <c r="DAI1375" s="3"/>
      <c r="DAJ1375" s="3"/>
      <c r="DAK1375" s="3"/>
      <c r="DAL1375" s="3"/>
      <c r="DAM1375" s="3"/>
      <c r="DAN1375" s="3"/>
      <c r="DAO1375" s="3"/>
      <c r="DAP1375" s="3"/>
      <c r="DAQ1375" s="3"/>
      <c r="DAR1375" s="3"/>
      <c r="DAS1375" s="3"/>
      <c r="DAT1375" s="3"/>
      <c r="DAU1375" s="3"/>
      <c r="DAV1375" s="3"/>
      <c r="DAW1375" s="3"/>
      <c r="DAX1375" s="3"/>
      <c r="DAY1375" s="3"/>
      <c r="DAZ1375" s="3"/>
      <c r="DBA1375" s="3"/>
      <c r="DBB1375" s="3"/>
      <c r="DBC1375" s="3"/>
      <c r="DBD1375" s="3"/>
      <c r="DBE1375" s="3"/>
      <c r="DBF1375" s="3"/>
      <c r="DBG1375" s="3"/>
      <c r="DBH1375" s="3"/>
      <c r="DBI1375" s="3"/>
      <c r="DBJ1375" s="3"/>
      <c r="DBK1375" s="3"/>
      <c r="DBL1375" s="3"/>
      <c r="DBM1375" s="3"/>
      <c r="DBN1375" s="3"/>
      <c r="DBO1375" s="3"/>
      <c r="DBP1375" s="3"/>
      <c r="DBQ1375" s="3"/>
      <c r="DBR1375" s="3"/>
      <c r="DBS1375" s="3"/>
      <c r="DBT1375" s="3"/>
      <c r="DBU1375" s="3"/>
      <c r="DBV1375" s="3"/>
      <c r="DBW1375" s="3"/>
      <c r="DBX1375" s="3"/>
      <c r="DBY1375" s="3"/>
      <c r="DBZ1375" s="3"/>
      <c r="DCA1375" s="3"/>
      <c r="DCB1375" s="3"/>
      <c r="DCC1375" s="3"/>
      <c r="DCD1375" s="3"/>
      <c r="DCE1375" s="3"/>
      <c r="DCF1375" s="3"/>
      <c r="DCG1375" s="3"/>
      <c r="DCH1375" s="3"/>
      <c r="DCI1375" s="3"/>
      <c r="DCJ1375" s="3"/>
      <c r="DCK1375" s="3"/>
      <c r="DCL1375" s="3"/>
      <c r="DCM1375" s="3"/>
      <c r="DCN1375" s="3"/>
      <c r="DCO1375" s="3"/>
      <c r="DCP1375" s="3"/>
      <c r="DCQ1375" s="3"/>
      <c r="DCR1375" s="3"/>
      <c r="DCS1375" s="3"/>
      <c r="DCT1375" s="3"/>
      <c r="DCU1375" s="3"/>
      <c r="DCV1375" s="3"/>
      <c r="DCW1375" s="3"/>
      <c r="DCX1375" s="3"/>
      <c r="DCY1375" s="3"/>
      <c r="DCZ1375" s="3"/>
      <c r="DDA1375" s="3"/>
      <c r="DDB1375" s="3"/>
      <c r="DDC1375" s="3"/>
      <c r="DDD1375" s="3"/>
      <c r="DDE1375" s="3"/>
      <c r="DDF1375" s="3"/>
      <c r="DDG1375" s="3"/>
      <c r="DDH1375" s="3"/>
      <c r="DDI1375" s="3"/>
      <c r="DDJ1375" s="3"/>
      <c r="DDK1375" s="3"/>
      <c r="DDL1375" s="3"/>
      <c r="DDM1375" s="3"/>
      <c r="DDN1375" s="3"/>
      <c r="DDO1375" s="3"/>
      <c r="DDP1375" s="3"/>
      <c r="DDQ1375" s="3"/>
      <c r="DDR1375" s="3"/>
      <c r="DDS1375" s="3"/>
      <c r="DDT1375" s="3"/>
      <c r="DDU1375" s="3"/>
      <c r="DDV1375" s="3"/>
      <c r="DDW1375" s="3"/>
      <c r="DDX1375" s="3"/>
      <c r="DDY1375" s="3"/>
      <c r="DDZ1375" s="3"/>
      <c r="DEA1375" s="3"/>
      <c r="DEB1375" s="3"/>
      <c r="DEC1375" s="3"/>
      <c r="DED1375" s="3"/>
      <c r="DEE1375" s="3"/>
      <c r="DEF1375" s="3"/>
      <c r="DEG1375" s="3"/>
      <c r="DEH1375" s="3"/>
      <c r="DEI1375" s="3"/>
      <c r="DEJ1375" s="3"/>
      <c r="DEK1375" s="3"/>
      <c r="DEL1375" s="3"/>
      <c r="DEM1375" s="3"/>
      <c r="DEN1375" s="3"/>
      <c r="DEO1375" s="3"/>
      <c r="DEP1375" s="3"/>
      <c r="DEQ1375" s="3"/>
      <c r="DER1375" s="3"/>
      <c r="DES1375" s="3"/>
      <c r="DET1375" s="3"/>
      <c r="DEU1375" s="3"/>
      <c r="DEV1375" s="3"/>
      <c r="DEW1375" s="3"/>
      <c r="DEX1375" s="3"/>
      <c r="DEY1375" s="3"/>
      <c r="DEZ1375" s="3"/>
      <c r="DFA1375" s="3"/>
      <c r="DFB1375" s="3"/>
      <c r="DFC1375" s="3"/>
      <c r="DFD1375" s="3"/>
      <c r="DFE1375" s="3"/>
      <c r="DFF1375" s="3"/>
      <c r="DFG1375" s="3"/>
      <c r="DFH1375" s="3"/>
      <c r="DFI1375" s="3"/>
      <c r="DFJ1375" s="3"/>
      <c r="DFK1375" s="3"/>
      <c r="DFL1375" s="3"/>
      <c r="DFM1375" s="3"/>
      <c r="DFN1375" s="3"/>
      <c r="DFO1375" s="3"/>
      <c r="DFP1375" s="3"/>
      <c r="DFQ1375" s="3"/>
      <c r="DFR1375" s="3"/>
      <c r="DFS1375" s="3"/>
      <c r="DFT1375" s="3"/>
      <c r="DFU1375" s="3"/>
      <c r="DFV1375" s="3"/>
      <c r="DFW1375" s="3"/>
      <c r="DFX1375" s="3"/>
      <c r="DFY1375" s="3"/>
      <c r="DFZ1375" s="3"/>
      <c r="DGA1375" s="3"/>
      <c r="DGB1375" s="3"/>
      <c r="DGC1375" s="3"/>
      <c r="DGD1375" s="3"/>
      <c r="DGE1375" s="3"/>
      <c r="DGF1375" s="3"/>
      <c r="DGG1375" s="3"/>
      <c r="DGH1375" s="3"/>
      <c r="DGI1375" s="3"/>
      <c r="DGJ1375" s="3"/>
      <c r="DGK1375" s="3"/>
      <c r="DGL1375" s="3"/>
      <c r="DGM1375" s="3"/>
      <c r="DGN1375" s="3"/>
      <c r="DGO1375" s="3"/>
      <c r="DGP1375" s="3"/>
      <c r="DGQ1375" s="3"/>
      <c r="DGR1375" s="3"/>
      <c r="DGS1375" s="3"/>
      <c r="DGT1375" s="3"/>
      <c r="DGU1375" s="3"/>
      <c r="DGV1375" s="3"/>
      <c r="DGW1375" s="3"/>
      <c r="DGX1375" s="3"/>
      <c r="DGY1375" s="3"/>
      <c r="DGZ1375" s="3"/>
      <c r="DHA1375" s="3"/>
      <c r="DHB1375" s="3"/>
      <c r="DHC1375" s="3"/>
      <c r="DHD1375" s="3"/>
      <c r="DHE1375" s="3"/>
      <c r="DHF1375" s="3"/>
      <c r="DHG1375" s="3"/>
      <c r="DHH1375" s="3"/>
      <c r="DHI1375" s="3"/>
      <c r="DHJ1375" s="3"/>
      <c r="DHK1375" s="3"/>
      <c r="DHL1375" s="3"/>
      <c r="DHM1375" s="3"/>
      <c r="DHN1375" s="3"/>
      <c r="DHO1375" s="3"/>
      <c r="DHP1375" s="3"/>
      <c r="DHQ1375" s="3"/>
      <c r="DHR1375" s="3"/>
      <c r="DHS1375" s="3"/>
      <c r="DHT1375" s="3"/>
      <c r="DHU1375" s="3"/>
      <c r="DHV1375" s="3"/>
      <c r="DHW1375" s="3"/>
      <c r="DHX1375" s="3"/>
      <c r="DHY1375" s="3"/>
      <c r="DHZ1375" s="3"/>
      <c r="DIA1375" s="3"/>
      <c r="DIB1375" s="3"/>
      <c r="DIC1375" s="3"/>
      <c r="DID1375" s="3"/>
      <c r="DIE1375" s="3"/>
      <c r="DIF1375" s="3"/>
      <c r="DIG1375" s="3"/>
      <c r="DIH1375" s="3"/>
      <c r="DII1375" s="3"/>
      <c r="DIJ1375" s="3"/>
      <c r="DIK1375" s="3"/>
      <c r="DIL1375" s="3"/>
      <c r="DIM1375" s="3"/>
      <c r="DIN1375" s="3"/>
      <c r="DIO1375" s="3"/>
      <c r="DIP1375" s="3"/>
      <c r="DIQ1375" s="3"/>
      <c r="DIR1375" s="3"/>
      <c r="DIS1375" s="3"/>
      <c r="DIT1375" s="3"/>
      <c r="DIU1375" s="3"/>
      <c r="DIV1375" s="3"/>
      <c r="DIW1375" s="3"/>
      <c r="DIX1375" s="3"/>
      <c r="DIY1375" s="3"/>
      <c r="DIZ1375" s="3"/>
      <c r="DJA1375" s="3"/>
      <c r="DJB1375" s="3"/>
      <c r="DJC1375" s="3"/>
      <c r="DJD1375" s="3"/>
      <c r="DJE1375" s="3"/>
      <c r="DJF1375" s="3"/>
      <c r="DJG1375" s="3"/>
      <c r="DJH1375" s="3"/>
      <c r="DJI1375" s="3"/>
      <c r="DJJ1375" s="3"/>
      <c r="DJK1375" s="3"/>
      <c r="DJL1375" s="3"/>
      <c r="DJM1375" s="3"/>
      <c r="DJN1375" s="3"/>
      <c r="DJO1375" s="3"/>
      <c r="DJP1375" s="3"/>
      <c r="DJQ1375" s="3"/>
      <c r="DJR1375" s="3"/>
      <c r="DJS1375" s="3"/>
      <c r="DJT1375" s="3"/>
      <c r="DJU1375" s="3"/>
      <c r="DJV1375" s="3"/>
      <c r="DJW1375" s="3"/>
      <c r="DJX1375" s="3"/>
      <c r="DJY1375" s="3"/>
      <c r="DJZ1375" s="3"/>
      <c r="DKA1375" s="3"/>
      <c r="DKB1375" s="3"/>
      <c r="DKC1375" s="3"/>
      <c r="DKD1375" s="3"/>
      <c r="DKE1375" s="3"/>
      <c r="DKF1375" s="3"/>
      <c r="DKG1375" s="3"/>
      <c r="DKH1375" s="3"/>
      <c r="DKI1375" s="3"/>
      <c r="DKJ1375" s="3"/>
      <c r="DKK1375" s="3"/>
      <c r="DKL1375" s="3"/>
      <c r="DKM1375" s="3"/>
      <c r="DKN1375" s="3"/>
      <c r="DKO1375" s="3"/>
      <c r="DKP1375" s="3"/>
      <c r="DKQ1375" s="3"/>
      <c r="DKR1375" s="3"/>
      <c r="DKS1375" s="3"/>
      <c r="DKT1375" s="3"/>
      <c r="DKU1375" s="3"/>
      <c r="DKV1375" s="3"/>
      <c r="DKW1375" s="3"/>
      <c r="DKX1375" s="3"/>
      <c r="DKY1375" s="3"/>
      <c r="DKZ1375" s="3"/>
      <c r="DLA1375" s="3"/>
      <c r="DLB1375" s="3"/>
      <c r="DLC1375" s="3"/>
      <c r="DLD1375" s="3"/>
      <c r="DLE1375" s="3"/>
      <c r="DLF1375" s="3"/>
      <c r="DLG1375" s="3"/>
      <c r="DLH1375" s="3"/>
      <c r="DLI1375" s="3"/>
      <c r="DLJ1375" s="3"/>
      <c r="DLK1375" s="3"/>
      <c r="DLL1375" s="3"/>
      <c r="DLM1375" s="3"/>
      <c r="DLN1375" s="3"/>
      <c r="DLO1375" s="3"/>
      <c r="DLP1375" s="3"/>
      <c r="DLQ1375" s="3"/>
      <c r="DLR1375" s="3"/>
      <c r="DLS1375" s="3"/>
      <c r="DLT1375" s="3"/>
      <c r="DLU1375" s="3"/>
      <c r="DLV1375" s="3"/>
      <c r="DLW1375" s="3"/>
      <c r="DLX1375" s="3"/>
      <c r="DLY1375" s="3"/>
      <c r="DLZ1375" s="3"/>
      <c r="DMA1375" s="3"/>
      <c r="DMB1375" s="3"/>
      <c r="DMC1375" s="3"/>
      <c r="DMD1375" s="3"/>
      <c r="DME1375" s="3"/>
      <c r="DMF1375" s="3"/>
      <c r="DMG1375" s="3"/>
      <c r="DMH1375" s="3"/>
      <c r="DMI1375" s="3"/>
      <c r="DMJ1375" s="3"/>
      <c r="DMK1375" s="3"/>
      <c r="DML1375" s="3"/>
      <c r="DMM1375" s="3"/>
      <c r="DMN1375" s="3"/>
      <c r="DMO1375" s="3"/>
      <c r="DMP1375" s="3"/>
      <c r="DMQ1375" s="3"/>
      <c r="DMR1375" s="3"/>
      <c r="DMS1375" s="3"/>
      <c r="DMT1375" s="3"/>
      <c r="DMU1375" s="3"/>
      <c r="DMV1375" s="3"/>
      <c r="DMW1375" s="3"/>
      <c r="DMX1375" s="3"/>
      <c r="DMY1375" s="3"/>
      <c r="DMZ1375" s="3"/>
      <c r="DNA1375" s="3"/>
      <c r="DNB1375" s="3"/>
      <c r="DNC1375" s="3"/>
      <c r="DND1375" s="3"/>
      <c r="DNE1375" s="3"/>
      <c r="DNF1375" s="3"/>
      <c r="DNG1375" s="3"/>
      <c r="DNH1375" s="3"/>
      <c r="DNI1375" s="3"/>
      <c r="DNJ1375" s="3"/>
      <c r="DNK1375" s="3"/>
      <c r="DNL1375" s="3"/>
      <c r="DNM1375" s="3"/>
      <c r="DNN1375" s="3"/>
      <c r="DNO1375" s="3"/>
      <c r="DNP1375" s="3"/>
      <c r="DNQ1375" s="3"/>
      <c r="DNR1375" s="3"/>
      <c r="DNS1375" s="3"/>
      <c r="DNT1375" s="3"/>
      <c r="DNU1375" s="3"/>
      <c r="DNV1375" s="3"/>
      <c r="DNW1375" s="3"/>
      <c r="DNX1375" s="3"/>
      <c r="DNY1375" s="3"/>
      <c r="DNZ1375" s="3"/>
      <c r="DOA1375" s="3"/>
      <c r="DOB1375" s="3"/>
      <c r="DOC1375" s="3"/>
      <c r="DOD1375" s="3"/>
      <c r="DOE1375" s="3"/>
      <c r="DOF1375" s="3"/>
      <c r="DOG1375" s="3"/>
      <c r="DOH1375" s="3"/>
      <c r="DOI1375" s="3"/>
      <c r="DOJ1375" s="3"/>
      <c r="DOK1375" s="3"/>
      <c r="DOL1375" s="3"/>
      <c r="DOM1375" s="3"/>
      <c r="DON1375" s="3"/>
      <c r="DOO1375" s="3"/>
      <c r="DOP1375" s="3"/>
      <c r="DOQ1375" s="3"/>
      <c r="DOR1375" s="3"/>
      <c r="DOS1375" s="3"/>
      <c r="DOT1375" s="3"/>
      <c r="DOU1375" s="3"/>
      <c r="DOV1375" s="3"/>
      <c r="DOW1375" s="3"/>
      <c r="DOX1375" s="3"/>
      <c r="DOY1375" s="3"/>
      <c r="DOZ1375" s="3"/>
      <c r="DPA1375" s="3"/>
      <c r="DPB1375" s="3"/>
      <c r="DPC1375" s="3"/>
      <c r="DPD1375" s="3"/>
      <c r="DPE1375" s="3"/>
      <c r="DPF1375" s="3"/>
      <c r="DPG1375" s="3"/>
      <c r="DPH1375" s="3"/>
      <c r="DPI1375" s="3"/>
      <c r="DPJ1375" s="3"/>
      <c r="DPK1375" s="3"/>
      <c r="DPL1375" s="3"/>
      <c r="DPM1375" s="3"/>
      <c r="DPN1375" s="3"/>
      <c r="DPO1375" s="3"/>
      <c r="DPP1375" s="3"/>
      <c r="DPQ1375" s="3"/>
      <c r="DPR1375" s="3"/>
      <c r="DPS1375" s="3"/>
      <c r="DPT1375" s="3"/>
      <c r="DPU1375" s="3"/>
      <c r="DPV1375" s="3"/>
      <c r="DPW1375" s="3"/>
      <c r="DPX1375" s="3"/>
      <c r="DPY1375" s="3"/>
      <c r="DPZ1375" s="3"/>
      <c r="DQA1375" s="3"/>
      <c r="DQB1375" s="3"/>
      <c r="DQC1375" s="3"/>
      <c r="DQD1375" s="3"/>
      <c r="DQE1375" s="3"/>
      <c r="DQF1375" s="3"/>
      <c r="DQG1375" s="3"/>
      <c r="DQH1375" s="3"/>
      <c r="DQI1375" s="3"/>
      <c r="DQJ1375" s="3"/>
      <c r="DQK1375" s="3"/>
      <c r="DQL1375" s="3"/>
      <c r="DQM1375" s="3"/>
      <c r="DQN1375" s="3"/>
      <c r="DQO1375" s="3"/>
      <c r="DQP1375" s="3"/>
      <c r="DQQ1375" s="3"/>
      <c r="DQR1375" s="3"/>
      <c r="DQS1375" s="3"/>
      <c r="DQT1375" s="3"/>
      <c r="DQU1375" s="3"/>
      <c r="DQV1375" s="3"/>
      <c r="DQW1375" s="3"/>
      <c r="DQX1375" s="3"/>
      <c r="DQY1375" s="3"/>
      <c r="DQZ1375" s="3"/>
      <c r="DRA1375" s="3"/>
      <c r="DRB1375" s="3"/>
      <c r="DRC1375" s="3"/>
      <c r="DRD1375" s="3"/>
      <c r="DRE1375" s="3"/>
      <c r="DRF1375" s="3"/>
      <c r="DRG1375" s="3"/>
      <c r="DRH1375" s="3"/>
      <c r="DRI1375" s="3"/>
      <c r="DRJ1375" s="3"/>
      <c r="DRK1375" s="3"/>
      <c r="DRL1375" s="3"/>
      <c r="DRM1375" s="3"/>
      <c r="DRN1375" s="3"/>
      <c r="DRO1375" s="3"/>
      <c r="DRP1375" s="3"/>
      <c r="DRQ1375" s="3"/>
      <c r="DRR1375" s="3"/>
      <c r="DRS1375" s="3"/>
      <c r="DRT1375" s="3"/>
      <c r="DRU1375" s="3"/>
      <c r="DRV1375" s="3"/>
      <c r="DRW1375" s="3"/>
      <c r="DRX1375" s="3"/>
      <c r="DRY1375" s="3"/>
      <c r="DRZ1375" s="3"/>
      <c r="DSA1375" s="3"/>
      <c r="DSB1375" s="3"/>
      <c r="DSC1375" s="3"/>
      <c r="DSD1375" s="3"/>
      <c r="DSE1375" s="3"/>
      <c r="DSF1375" s="3"/>
      <c r="DSG1375" s="3"/>
      <c r="DSH1375" s="3"/>
      <c r="DSI1375" s="3"/>
      <c r="DSJ1375" s="3"/>
      <c r="DSK1375" s="3"/>
      <c r="DSL1375" s="3"/>
      <c r="DSM1375" s="3"/>
      <c r="DSN1375" s="3"/>
      <c r="DSO1375" s="3"/>
      <c r="DSP1375" s="3"/>
      <c r="DSQ1375" s="3"/>
      <c r="DSR1375" s="3"/>
      <c r="DSS1375" s="3"/>
      <c r="DST1375" s="3"/>
      <c r="DSU1375" s="3"/>
      <c r="DSV1375" s="3"/>
      <c r="DSW1375" s="3"/>
      <c r="DSX1375" s="3"/>
      <c r="DSY1375" s="3"/>
      <c r="DSZ1375" s="3"/>
      <c r="DTA1375" s="3"/>
      <c r="DTB1375" s="3"/>
      <c r="DTC1375" s="3"/>
      <c r="DTD1375" s="3"/>
      <c r="DTE1375" s="3"/>
      <c r="DTF1375" s="3"/>
      <c r="DTG1375" s="3"/>
      <c r="DTH1375" s="3"/>
      <c r="DTI1375" s="3"/>
      <c r="DTJ1375" s="3"/>
      <c r="DTK1375" s="3"/>
      <c r="DTL1375" s="3"/>
      <c r="DTM1375" s="3"/>
      <c r="DTN1375" s="3"/>
      <c r="DTO1375" s="3"/>
      <c r="DTP1375" s="3"/>
      <c r="DTQ1375" s="3"/>
      <c r="DTR1375" s="3"/>
      <c r="DTS1375" s="3"/>
      <c r="DTT1375" s="3"/>
      <c r="DTU1375" s="3"/>
      <c r="DTV1375" s="3"/>
      <c r="DTW1375" s="3"/>
      <c r="DTX1375" s="3"/>
      <c r="DTY1375" s="3"/>
      <c r="DTZ1375" s="3"/>
      <c r="DUA1375" s="3"/>
      <c r="DUB1375" s="3"/>
      <c r="DUC1375" s="3"/>
      <c r="DUD1375" s="3"/>
      <c r="DUE1375" s="3"/>
      <c r="DUF1375" s="3"/>
      <c r="DUG1375" s="3"/>
      <c r="DUH1375" s="3"/>
      <c r="DUI1375" s="3"/>
      <c r="DUJ1375" s="3"/>
      <c r="DUK1375" s="3"/>
      <c r="DUL1375" s="3"/>
      <c r="DUM1375" s="3"/>
      <c r="DUN1375" s="3"/>
      <c r="DUO1375" s="3"/>
      <c r="DUP1375" s="3"/>
      <c r="DUQ1375" s="3"/>
      <c r="DUR1375" s="3"/>
      <c r="DUS1375" s="3"/>
      <c r="DUT1375" s="3"/>
      <c r="DUU1375" s="3"/>
      <c r="DUV1375" s="3"/>
      <c r="DUW1375" s="3"/>
      <c r="DUX1375" s="3"/>
      <c r="DUY1375" s="3"/>
      <c r="DUZ1375" s="3"/>
      <c r="DVA1375" s="3"/>
      <c r="DVB1375" s="3"/>
      <c r="DVC1375" s="3"/>
      <c r="DVD1375" s="3"/>
      <c r="DVE1375" s="3"/>
      <c r="DVF1375" s="3"/>
      <c r="DVG1375" s="3"/>
      <c r="DVH1375" s="3"/>
      <c r="DVI1375" s="3"/>
      <c r="DVJ1375" s="3"/>
      <c r="DVK1375" s="3"/>
      <c r="DVL1375" s="3"/>
      <c r="DVM1375" s="3"/>
      <c r="DVN1375" s="3"/>
      <c r="DVO1375" s="3"/>
      <c r="DVP1375" s="3"/>
      <c r="DVQ1375" s="3"/>
      <c r="DVR1375" s="3"/>
      <c r="DVS1375" s="3"/>
      <c r="DVT1375" s="3"/>
      <c r="DVU1375" s="3"/>
      <c r="DVV1375" s="3"/>
      <c r="DVW1375" s="3"/>
      <c r="DVX1375" s="3"/>
      <c r="DVY1375" s="3"/>
      <c r="DVZ1375" s="3"/>
      <c r="DWA1375" s="3"/>
      <c r="DWB1375" s="3"/>
      <c r="DWC1375" s="3"/>
      <c r="DWD1375" s="3"/>
      <c r="DWE1375" s="3"/>
      <c r="DWF1375" s="3"/>
      <c r="DWG1375" s="3"/>
      <c r="DWH1375" s="3"/>
      <c r="DWI1375" s="3"/>
      <c r="DWJ1375" s="3"/>
      <c r="DWK1375" s="3"/>
      <c r="DWL1375" s="3"/>
      <c r="DWM1375" s="3"/>
      <c r="DWN1375" s="3"/>
      <c r="DWO1375" s="3"/>
      <c r="DWP1375" s="3"/>
      <c r="DWQ1375" s="3"/>
      <c r="DWR1375" s="3"/>
      <c r="DWS1375" s="3"/>
      <c r="DWT1375" s="3"/>
      <c r="DWU1375" s="3"/>
      <c r="DWV1375" s="3"/>
      <c r="DWW1375" s="3"/>
      <c r="DWX1375" s="3"/>
      <c r="DWY1375" s="3"/>
      <c r="DWZ1375" s="3"/>
      <c r="DXA1375" s="3"/>
      <c r="DXB1375" s="3"/>
      <c r="DXC1375" s="3"/>
      <c r="DXD1375" s="3"/>
      <c r="DXE1375" s="3"/>
      <c r="DXF1375" s="3"/>
      <c r="DXG1375" s="3"/>
      <c r="DXH1375" s="3"/>
      <c r="DXI1375" s="3"/>
      <c r="DXJ1375" s="3"/>
      <c r="DXK1375" s="3"/>
      <c r="DXL1375" s="3"/>
      <c r="DXM1375" s="3"/>
      <c r="DXN1375" s="3"/>
      <c r="DXO1375" s="3"/>
      <c r="DXP1375" s="3"/>
      <c r="DXQ1375" s="3"/>
      <c r="DXR1375" s="3"/>
      <c r="DXS1375" s="3"/>
      <c r="DXT1375" s="3"/>
      <c r="DXU1375" s="3"/>
      <c r="DXV1375" s="3"/>
      <c r="DXW1375" s="3"/>
      <c r="DXX1375" s="3"/>
      <c r="DXY1375" s="3"/>
      <c r="DXZ1375" s="3"/>
      <c r="DYA1375" s="3"/>
      <c r="DYB1375" s="3"/>
      <c r="DYC1375" s="3"/>
      <c r="DYD1375" s="3"/>
      <c r="DYE1375" s="3"/>
      <c r="DYF1375" s="3"/>
      <c r="DYG1375" s="3"/>
      <c r="DYH1375" s="3"/>
      <c r="DYI1375" s="3"/>
      <c r="DYJ1375" s="3"/>
      <c r="DYK1375" s="3"/>
      <c r="DYL1375" s="3"/>
      <c r="DYM1375" s="3"/>
      <c r="DYN1375" s="3"/>
      <c r="DYO1375" s="3"/>
      <c r="DYP1375" s="3"/>
      <c r="DYQ1375" s="3"/>
      <c r="DYR1375" s="3"/>
      <c r="DYS1375" s="3"/>
      <c r="DYT1375" s="3"/>
      <c r="DYU1375" s="3"/>
      <c r="DYV1375" s="3"/>
      <c r="DYW1375" s="3"/>
      <c r="DYX1375" s="3"/>
      <c r="DYY1375" s="3"/>
      <c r="DYZ1375" s="3"/>
      <c r="DZA1375" s="3"/>
      <c r="DZB1375" s="3"/>
      <c r="DZC1375" s="3"/>
      <c r="DZD1375" s="3"/>
      <c r="DZE1375" s="3"/>
      <c r="DZF1375" s="3"/>
      <c r="DZG1375" s="3"/>
      <c r="DZH1375" s="3"/>
      <c r="DZI1375" s="3"/>
      <c r="DZJ1375" s="3"/>
      <c r="DZK1375" s="3"/>
      <c r="DZL1375" s="3"/>
      <c r="DZM1375" s="3"/>
      <c r="DZN1375" s="3"/>
      <c r="DZO1375" s="3"/>
      <c r="DZP1375" s="3"/>
      <c r="DZQ1375" s="3"/>
      <c r="DZR1375" s="3"/>
      <c r="DZS1375" s="3"/>
      <c r="DZT1375" s="3"/>
      <c r="DZU1375" s="3"/>
      <c r="DZV1375" s="3"/>
      <c r="DZW1375" s="3"/>
      <c r="DZX1375" s="3"/>
      <c r="DZY1375" s="3"/>
      <c r="DZZ1375" s="3"/>
      <c r="EAA1375" s="3"/>
      <c r="EAB1375" s="3"/>
      <c r="EAC1375" s="3"/>
      <c r="EAD1375" s="3"/>
      <c r="EAE1375" s="3"/>
      <c r="EAF1375" s="3"/>
      <c r="EAG1375" s="3"/>
      <c r="EAH1375" s="3"/>
      <c r="EAI1375" s="3"/>
      <c r="EAJ1375" s="3"/>
      <c r="EAK1375" s="3"/>
      <c r="EAL1375" s="3"/>
      <c r="EAM1375" s="3"/>
      <c r="EAN1375" s="3"/>
      <c r="EAO1375" s="3"/>
      <c r="EAP1375" s="3"/>
      <c r="EAQ1375" s="3"/>
      <c r="EAR1375" s="3"/>
      <c r="EAS1375" s="3"/>
      <c r="EAT1375" s="3"/>
      <c r="EAU1375" s="3"/>
      <c r="EAV1375" s="3"/>
      <c r="EAW1375" s="3"/>
      <c r="EAX1375" s="3"/>
      <c r="EAY1375" s="3"/>
      <c r="EAZ1375" s="3"/>
      <c r="EBA1375" s="3"/>
      <c r="EBB1375" s="3"/>
      <c r="EBC1375" s="3"/>
      <c r="EBD1375" s="3"/>
      <c r="EBE1375" s="3"/>
      <c r="EBF1375" s="3"/>
      <c r="EBG1375" s="3"/>
      <c r="EBH1375" s="3"/>
      <c r="EBI1375" s="3"/>
      <c r="EBJ1375" s="3"/>
      <c r="EBK1375" s="3"/>
      <c r="EBL1375" s="3"/>
      <c r="EBM1375" s="3"/>
      <c r="EBN1375" s="3"/>
      <c r="EBO1375" s="3"/>
      <c r="EBP1375" s="3"/>
      <c r="EBQ1375" s="3"/>
      <c r="EBR1375" s="3"/>
      <c r="EBS1375" s="3"/>
      <c r="EBT1375" s="3"/>
      <c r="EBU1375" s="3"/>
      <c r="EBV1375" s="3"/>
      <c r="EBW1375" s="3"/>
      <c r="EBX1375" s="3"/>
      <c r="EBY1375" s="3"/>
      <c r="EBZ1375" s="3"/>
      <c r="ECA1375" s="3"/>
      <c r="ECB1375" s="3"/>
      <c r="ECC1375" s="3"/>
      <c r="ECD1375" s="3"/>
      <c r="ECE1375" s="3"/>
      <c r="ECF1375" s="3"/>
      <c r="ECG1375" s="3"/>
      <c r="ECH1375" s="3"/>
      <c r="ECI1375" s="3"/>
      <c r="ECJ1375" s="3"/>
      <c r="ECK1375" s="3"/>
      <c r="ECL1375" s="3"/>
      <c r="ECM1375" s="3"/>
      <c r="ECN1375" s="3"/>
      <c r="ECO1375" s="3"/>
      <c r="ECP1375" s="3"/>
      <c r="ECQ1375" s="3"/>
      <c r="ECR1375" s="3"/>
      <c r="ECS1375" s="3"/>
      <c r="ECT1375" s="3"/>
      <c r="ECU1375" s="3"/>
      <c r="ECV1375" s="3"/>
      <c r="ECW1375" s="3"/>
      <c r="ECX1375" s="3"/>
      <c r="ECY1375" s="3"/>
      <c r="ECZ1375" s="3"/>
      <c r="EDA1375" s="3"/>
      <c r="EDB1375" s="3"/>
      <c r="EDC1375" s="3"/>
      <c r="EDD1375" s="3"/>
      <c r="EDE1375" s="3"/>
      <c r="EDF1375" s="3"/>
      <c r="EDG1375" s="3"/>
      <c r="EDH1375" s="3"/>
      <c r="EDI1375" s="3"/>
      <c r="EDJ1375" s="3"/>
      <c r="EDK1375" s="3"/>
      <c r="EDL1375" s="3"/>
      <c r="EDM1375" s="3"/>
      <c r="EDN1375" s="3"/>
      <c r="EDO1375" s="3"/>
      <c r="EDP1375" s="3"/>
      <c r="EDQ1375" s="3"/>
      <c r="EDR1375" s="3"/>
      <c r="EDS1375" s="3"/>
      <c r="EDT1375" s="3"/>
      <c r="EDU1375" s="3"/>
      <c r="EDV1375" s="3"/>
      <c r="EDW1375" s="3"/>
      <c r="EDX1375" s="3"/>
      <c r="EDY1375" s="3"/>
      <c r="EDZ1375" s="3"/>
      <c r="EEA1375" s="3"/>
      <c r="EEB1375" s="3"/>
      <c r="EEC1375" s="3"/>
      <c r="EED1375" s="3"/>
      <c r="EEE1375" s="3"/>
      <c r="EEF1375" s="3"/>
      <c r="EEG1375" s="3"/>
      <c r="EEH1375" s="3"/>
      <c r="EEI1375" s="3"/>
      <c r="EEJ1375" s="3"/>
      <c r="EEK1375" s="3"/>
      <c r="EEL1375" s="3"/>
      <c r="EEM1375" s="3"/>
      <c r="EEN1375" s="3"/>
      <c r="EEO1375" s="3"/>
      <c r="EEP1375" s="3"/>
      <c r="EEQ1375" s="3"/>
      <c r="EER1375" s="3"/>
      <c r="EES1375" s="3"/>
      <c r="EET1375" s="3"/>
      <c r="EEU1375" s="3"/>
      <c r="EEV1375" s="3"/>
      <c r="EEW1375" s="3"/>
      <c r="EEX1375" s="3"/>
      <c r="EEY1375" s="3"/>
      <c r="EEZ1375" s="3"/>
      <c r="EFA1375" s="3"/>
      <c r="EFB1375" s="3"/>
      <c r="EFC1375" s="3"/>
      <c r="EFD1375" s="3"/>
      <c r="EFE1375" s="3"/>
      <c r="EFF1375" s="3"/>
      <c r="EFG1375" s="3"/>
      <c r="EFH1375" s="3"/>
      <c r="EFI1375" s="3"/>
      <c r="EFJ1375" s="3"/>
      <c r="EFK1375" s="3"/>
      <c r="EFL1375" s="3"/>
      <c r="EFM1375" s="3"/>
      <c r="EFN1375" s="3"/>
      <c r="EFO1375" s="3"/>
      <c r="EFP1375" s="3"/>
      <c r="EFQ1375" s="3"/>
      <c r="EFR1375" s="3"/>
      <c r="EFS1375" s="3"/>
      <c r="EFT1375" s="3"/>
      <c r="EFU1375" s="3"/>
      <c r="EFV1375" s="3"/>
      <c r="EFW1375" s="3"/>
      <c r="EFX1375" s="3"/>
      <c r="EFY1375" s="3"/>
      <c r="EFZ1375" s="3"/>
      <c r="EGA1375" s="3"/>
      <c r="EGB1375" s="3"/>
      <c r="EGC1375" s="3"/>
      <c r="EGD1375" s="3"/>
      <c r="EGE1375" s="3"/>
      <c r="EGF1375" s="3"/>
      <c r="EGG1375" s="3"/>
      <c r="EGH1375" s="3"/>
      <c r="EGI1375" s="3"/>
      <c r="EGJ1375" s="3"/>
      <c r="EGK1375" s="3"/>
      <c r="EGL1375" s="3"/>
      <c r="EGM1375" s="3"/>
      <c r="EGN1375" s="3"/>
      <c r="EGO1375" s="3"/>
      <c r="EGP1375" s="3"/>
      <c r="EGQ1375" s="3"/>
      <c r="EGR1375" s="3"/>
      <c r="EGS1375" s="3"/>
      <c r="EGT1375" s="3"/>
      <c r="EGU1375" s="3"/>
      <c r="EGV1375" s="3"/>
      <c r="EGW1375" s="3"/>
      <c r="EGX1375" s="3"/>
      <c r="EGY1375" s="3"/>
      <c r="EGZ1375" s="3"/>
      <c r="EHA1375" s="3"/>
      <c r="EHB1375" s="3"/>
      <c r="EHC1375" s="3"/>
      <c r="EHD1375" s="3"/>
      <c r="EHE1375" s="3"/>
      <c r="EHF1375" s="3"/>
      <c r="EHG1375" s="3"/>
      <c r="EHH1375" s="3"/>
      <c r="EHI1375" s="3"/>
      <c r="EHJ1375" s="3"/>
      <c r="EHK1375" s="3"/>
      <c r="EHL1375" s="3"/>
      <c r="EHM1375" s="3"/>
      <c r="EHN1375" s="3"/>
      <c r="EHO1375" s="3"/>
      <c r="EHP1375" s="3"/>
      <c r="EHQ1375" s="3"/>
      <c r="EHR1375" s="3"/>
      <c r="EHS1375" s="3"/>
      <c r="EHT1375" s="3"/>
      <c r="EHU1375" s="3"/>
      <c r="EHV1375" s="3"/>
      <c r="EHW1375" s="3"/>
      <c r="EHX1375" s="3"/>
      <c r="EHY1375" s="3"/>
      <c r="EHZ1375" s="3"/>
      <c r="EIA1375" s="3"/>
      <c r="EIB1375" s="3"/>
      <c r="EIC1375" s="3"/>
      <c r="EID1375" s="3"/>
      <c r="EIE1375" s="3"/>
      <c r="EIF1375" s="3"/>
      <c r="EIG1375" s="3"/>
      <c r="EIH1375" s="3"/>
      <c r="EII1375" s="3"/>
      <c r="EIJ1375" s="3"/>
      <c r="EIK1375" s="3"/>
      <c r="EIL1375" s="3"/>
      <c r="EIM1375" s="3"/>
      <c r="EIN1375" s="3"/>
      <c r="EIO1375" s="3"/>
      <c r="EIP1375" s="3"/>
      <c r="EIQ1375" s="3"/>
      <c r="EIR1375" s="3"/>
      <c r="EIS1375" s="3"/>
      <c r="EIT1375" s="3"/>
      <c r="EIU1375" s="3"/>
      <c r="EIV1375" s="3"/>
      <c r="EIW1375" s="3"/>
      <c r="EIX1375" s="3"/>
      <c r="EIY1375" s="3"/>
      <c r="EIZ1375" s="3"/>
      <c r="EJA1375" s="3"/>
      <c r="EJB1375" s="3"/>
      <c r="EJC1375" s="3"/>
      <c r="EJD1375" s="3"/>
      <c r="EJE1375" s="3"/>
      <c r="EJF1375" s="3"/>
      <c r="EJG1375" s="3"/>
      <c r="EJH1375" s="3"/>
      <c r="EJI1375" s="3"/>
      <c r="EJJ1375" s="3"/>
      <c r="EJK1375" s="3"/>
      <c r="EJL1375" s="3"/>
      <c r="EJM1375" s="3"/>
      <c r="EJN1375" s="3"/>
      <c r="EJO1375" s="3"/>
      <c r="EJP1375" s="3"/>
      <c r="EJQ1375" s="3"/>
      <c r="EJR1375" s="3"/>
      <c r="EJS1375" s="3"/>
      <c r="EJT1375" s="3"/>
      <c r="EJU1375" s="3"/>
      <c r="EJV1375" s="3"/>
      <c r="EJW1375" s="3"/>
      <c r="EJX1375" s="3"/>
      <c r="EJY1375" s="3"/>
      <c r="EJZ1375" s="3"/>
      <c r="EKA1375" s="3"/>
      <c r="EKB1375" s="3"/>
      <c r="EKC1375" s="3"/>
      <c r="EKD1375" s="3"/>
      <c r="EKE1375" s="3"/>
      <c r="EKF1375" s="3"/>
      <c r="EKG1375" s="3"/>
      <c r="EKH1375" s="3"/>
      <c r="EKI1375" s="3"/>
      <c r="EKJ1375" s="3"/>
      <c r="EKK1375" s="3"/>
      <c r="EKL1375" s="3"/>
      <c r="EKM1375" s="3"/>
      <c r="EKN1375" s="3"/>
      <c r="EKO1375" s="3"/>
      <c r="EKP1375" s="3"/>
      <c r="EKQ1375" s="3"/>
      <c r="EKR1375" s="3"/>
      <c r="EKS1375" s="3"/>
      <c r="EKT1375" s="3"/>
      <c r="EKU1375" s="3"/>
      <c r="EKV1375" s="3"/>
      <c r="EKW1375" s="3"/>
      <c r="EKX1375" s="3"/>
      <c r="EKY1375" s="3"/>
      <c r="EKZ1375" s="3"/>
      <c r="ELA1375" s="3"/>
      <c r="ELB1375" s="3"/>
      <c r="ELC1375" s="3"/>
      <c r="ELD1375" s="3"/>
      <c r="ELE1375" s="3"/>
      <c r="ELF1375" s="3"/>
      <c r="ELG1375" s="3"/>
      <c r="ELH1375" s="3"/>
      <c r="ELI1375" s="3"/>
      <c r="ELJ1375" s="3"/>
      <c r="ELK1375" s="3"/>
      <c r="ELL1375" s="3"/>
      <c r="ELM1375" s="3"/>
      <c r="ELN1375" s="3"/>
      <c r="ELO1375" s="3"/>
      <c r="ELP1375" s="3"/>
      <c r="ELQ1375" s="3"/>
      <c r="ELR1375" s="3"/>
      <c r="ELS1375" s="3"/>
      <c r="ELT1375" s="3"/>
      <c r="ELU1375" s="3"/>
      <c r="ELV1375" s="3"/>
      <c r="ELW1375" s="3"/>
      <c r="ELX1375" s="3"/>
      <c r="ELY1375" s="3"/>
      <c r="ELZ1375" s="3"/>
      <c r="EMA1375" s="3"/>
      <c r="EMB1375" s="3"/>
      <c r="EMC1375" s="3"/>
      <c r="EMD1375" s="3"/>
      <c r="EME1375" s="3"/>
      <c r="EMF1375" s="3"/>
      <c r="EMG1375" s="3"/>
      <c r="EMH1375" s="3"/>
      <c r="EMI1375" s="3"/>
      <c r="EMJ1375" s="3"/>
      <c r="EMK1375" s="3"/>
      <c r="EML1375" s="3"/>
      <c r="EMM1375" s="3"/>
      <c r="EMN1375" s="3"/>
      <c r="EMO1375" s="3"/>
      <c r="EMP1375" s="3"/>
      <c r="EMQ1375" s="3"/>
      <c r="EMR1375" s="3"/>
      <c r="EMS1375" s="3"/>
      <c r="EMT1375" s="3"/>
      <c r="EMU1375" s="3"/>
      <c r="EMV1375" s="3"/>
      <c r="EMW1375" s="3"/>
      <c r="EMX1375" s="3"/>
      <c r="EMY1375" s="3"/>
      <c r="EMZ1375" s="3"/>
      <c r="ENA1375" s="3"/>
      <c r="ENB1375" s="3"/>
      <c r="ENC1375" s="3"/>
      <c r="END1375" s="3"/>
      <c r="ENE1375" s="3"/>
      <c r="ENF1375" s="3"/>
      <c r="ENG1375" s="3"/>
      <c r="ENH1375" s="3"/>
      <c r="ENI1375" s="3"/>
      <c r="ENJ1375" s="3"/>
      <c r="ENK1375" s="3"/>
      <c r="ENL1375" s="3"/>
      <c r="ENM1375" s="3"/>
      <c r="ENN1375" s="3"/>
      <c r="ENO1375" s="3"/>
      <c r="ENP1375" s="3"/>
      <c r="ENQ1375" s="3"/>
      <c r="ENR1375" s="3"/>
      <c r="ENS1375" s="3"/>
      <c r="ENT1375" s="3"/>
      <c r="ENU1375" s="3"/>
      <c r="ENV1375" s="3"/>
      <c r="ENW1375" s="3"/>
      <c r="ENX1375" s="3"/>
      <c r="ENY1375" s="3"/>
      <c r="ENZ1375" s="3"/>
      <c r="EOA1375" s="3"/>
      <c r="EOB1375" s="3"/>
      <c r="EOC1375" s="3"/>
      <c r="EOD1375" s="3"/>
      <c r="EOE1375" s="3"/>
      <c r="EOF1375" s="3"/>
      <c r="EOG1375" s="3"/>
      <c r="EOH1375" s="3"/>
      <c r="EOI1375" s="3"/>
      <c r="EOJ1375" s="3"/>
      <c r="EOK1375" s="3"/>
      <c r="EOL1375" s="3"/>
      <c r="EOM1375" s="3"/>
      <c r="EON1375" s="3"/>
      <c r="EOO1375" s="3"/>
      <c r="EOP1375" s="3"/>
      <c r="EOQ1375" s="3"/>
      <c r="EOR1375" s="3"/>
      <c r="EOS1375" s="3"/>
      <c r="EOT1375" s="3"/>
      <c r="EOU1375" s="3"/>
      <c r="EOV1375" s="3"/>
      <c r="EOW1375" s="3"/>
      <c r="EOX1375" s="3"/>
      <c r="EOY1375" s="3"/>
      <c r="EOZ1375" s="3"/>
      <c r="EPA1375" s="3"/>
      <c r="EPB1375" s="3"/>
      <c r="EPC1375" s="3"/>
      <c r="EPD1375" s="3"/>
      <c r="EPE1375" s="3"/>
      <c r="EPF1375" s="3"/>
      <c r="EPG1375" s="3"/>
      <c r="EPH1375" s="3"/>
      <c r="EPI1375" s="3"/>
      <c r="EPJ1375" s="3"/>
      <c r="EPK1375" s="3"/>
      <c r="EPL1375" s="3"/>
      <c r="EPM1375" s="3"/>
      <c r="EPN1375" s="3"/>
      <c r="EPO1375" s="3"/>
      <c r="EPP1375" s="3"/>
      <c r="EPQ1375" s="3"/>
      <c r="EPR1375" s="3"/>
      <c r="EPS1375" s="3"/>
      <c r="EPT1375" s="3"/>
      <c r="EPU1375" s="3"/>
      <c r="EPV1375" s="3"/>
      <c r="EPW1375" s="3"/>
      <c r="EPX1375" s="3"/>
      <c r="EPY1375" s="3"/>
      <c r="EPZ1375" s="3"/>
      <c r="EQA1375" s="3"/>
      <c r="EQB1375" s="3"/>
      <c r="EQC1375" s="3"/>
      <c r="EQD1375" s="3"/>
      <c r="EQE1375" s="3"/>
      <c r="EQF1375" s="3"/>
      <c r="EQG1375" s="3"/>
      <c r="EQH1375" s="3"/>
      <c r="EQI1375" s="3"/>
      <c r="EQJ1375" s="3"/>
      <c r="EQK1375" s="3"/>
      <c r="EQL1375" s="3"/>
      <c r="EQM1375" s="3"/>
      <c r="EQN1375" s="3"/>
      <c r="EQO1375" s="3"/>
      <c r="EQP1375" s="3"/>
      <c r="EQQ1375" s="3"/>
      <c r="EQR1375" s="3"/>
      <c r="EQS1375" s="3"/>
      <c r="EQT1375" s="3"/>
      <c r="EQU1375" s="3"/>
      <c r="EQV1375" s="3"/>
      <c r="EQW1375" s="3"/>
      <c r="EQX1375" s="3"/>
      <c r="EQY1375" s="3"/>
      <c r="EQZ1375" s="3"/>
      <c r="ERA1375" s="3"/>
      <c r="ERB1375" s="3"/>
      <c r="ERC1375" s="3"/>
      <c r="ERD1375" s="3"/>
      <c r="ERE1375" s="3"/>
      <c r="ERF1375" s="3"/>
      <c r="ERG1375" s="3"/>
      <c r="ERH1375" s="3"/>
      <c r="ERI1375" s="3"/>
      <c r="ERJ1375" s="3"/>
      <c r="ERK1375" s="3"/>
      <c r="ERL1375" s="3"/>
      <c r="ERM1375" s="3"/>
      <c r="ERN1375" s="3"/>
      <c r="ERO1375" s="3"/>
      <c r="ERP1375" s="3"/>
      <c r="ERQ1375" s="3"/>
      <c r="ERR1375" s="3"/>
      <c r="ERS1375" s="3"/>
      <c r="ERT1375" s="3"/>
      <c r="ERU1375" s="3"/>
      <c r="ERV1375" s="3"/>
      <c r="ERW1375" s="3"/>
      <c r="ERX1375" s="3"/>
      <c r="ERY1375" s="3"/>
      <c r="ERZ1375" s="3"/>
      <c r="ESA1375" s="3"/>
      <c r="ESB1375" s="3"/>
      <c r="ESC1375" s="3"/>
      <c r="ESD1375" s="3"/>
      <c r="ESE1375" s="3"/>
      <c r="ESF1375" s="3"/>
      <c r="ESG1375" s="3"/>
      <c r="ESH1375" s="3"/>
      <c r="ESI1375" s="3"/>
      <c r="ESJ1375" s="3"/>
      <c r="ESK1375" s="3"/>
      <c r="ESL1375" s="3"/>
      <c r="ESM1375" s="3"/>
      <c r="ESN1375" s="3"/>
      <c r="ESO1375" s="3"/>
      <c r="ESP1375" s="3"/>
      <c r="ESQ1375" s="3"/>
      <c r="ESR1375" s="3"/>
      <c r="ESS1375" s="3"/>
      <c r="EST1375" s="3"/>
      <c r="ESU1375" s="3"/>
      <c r="ESV1375" s="3"/>
      <c r="ESW1375" s="3"/>
      <c r="ESX1375" s="3"/>
      <c r="ESY1375" s="3"/>
      <c r="ESZ1375" s="3"/>
      <c r="ETA1375" s="3"/>
      <c r="ETB1375" s="3"/>
      <c r="ETC1375" s="3"/>
      <c r="ETD1375" s="3"/>
      <c r="ETE1375" s="3"/>
      <c r="ETF1375" s="3"/>
      <c r="ETG1375" s="3"/>
      <c r="ETH1375" s="3"/>
      <c r="ETI1375" s="3"/>
      <c r="ETJ1375" s="3"/>
      <c r="ETK1375" s="3"/>
      <c r="ETL1375" s="3"/>
      <c r="ETM1375" s="3"/>
      <c r="ETN1375" s="3"/>
      <c r="ETO1375" s="3"/>
      <c r="ETP1375" s="3"/>
      <c r="ETQ1375" s="3"/>
      <c r="ETR1375" s="3"/>
      <c r="ETS1375" s="3"/>
      <c r="ETT1375" s="3"/>
      <c r="ETU1375" s="3"/>
      <c r="ETV1375" s="3"/>
      <c r="ETW1375" s="3"/>
      <c r="ETX1375" s="3"/>
      <c r="ETY1375" s="3"/>
      <c r="ETZ1375" s="3"/>
      <c r="EUA1375" s="3"/>
      <c r="EUB1375" s="3"/>
      <c r="EUC1375" s="3"/>
      <c r="EUD1375" s="3"/>
      <c r="EUE1375" s="3"/>
      <c r="EUF1375" s="3"/>
      <c r="EUG1375" s="3"/>
      <c r="EUH1375" s="3"/>
      <c r="EUI1375" s="3"/>
      <c r="EUJ1375" s="3"/>
      <c r="EUK1375" s="3"/>
      <c r="EUL1375" s="3"/>
      <c r="EUM1375" s="3"/>
      <c r="EUN1375" s="3"/>
      <c r="EUO1375" s="3"/>
      <c r="EUP1375" s="3"/>
      <c r="EUQ1375" s="3"/>
      <c r="EUR1375" s="3"/>
      <c r="EUS1375" s="3"/>
      <c r="EUT1375" s="3"/>
      <c r="EUU1375" s="3"/>
      <c r="EUV1375" s="3"/>
      <c r="EUW1375" s="3"/>
      <c r="EUX1375" s="3"/>
      <c r="EUY1375" s="3"/>
      <c r="EUZ1375" s="3"/>
      <c r="EVA1375" s="3"/>
      <c r="EVB1375" s="3"/>
      <c r="EVC1375" s="3"/>
      <c r="EVD1375" s="3"/>
      <c r="EVE1375" s="3"/>
      <c r="EVF1375" s="3"/>
      <c r="EVG1375" s="3"/>
      <c r="EVH1375" s="3"/>
      <c r="EVI1375" s="3"/>
      <c r="EVJ1375" s="3"/>
      <c r="EVK1375" s="3"/>
      <c r="EVL1375" s="3"/>
      <c r="EVM1375" s="3"/>
      <c r="EVN1375" s="3"/>
      <c r="EVO1375" s="3"/>
      <c r="EVP1375" s="3"/>
      <c r="EVQ1375" s="3"/>
      <c r="EVR1375" s="3"/>
      <c r="EVS1375" s="3"/>
      <c r="EVT1375" s="3"/>
      <c r="EVU1375" s="3"/>
      <c r="EVV1375" s="3"/>
      <c r="EVW1375" s="3"/>
      <c r="EVX1375" s="3"/>
      <c r="EVY1375" s="3"/>
      <c r="EVZ1375" s="3"/>
      <c r="EWA1375" s="3"/>
      <c r="EWB1375" s="3"/>
      <c r="EWC1375" s="3"/>
      <c r="EWD1375" s="3"/>
      <c r="EWE1375" s="3"/>
      <c r="EWF1375" s="3"/>
      <c r="EWG1375" s="3"/>
      <c r="EWH1375" s="3"/>
      <c r="EWI1375" s="3"/>
      <c r="EWJ1375" s="3"/>
      <c r="EWK1375" s="3"/>
      <c r="EWL1375" s="3"/>
      <c r="EWM1375" s="3"/>
      <c r="EWN1375" s="3"/>
      <c r="EWO1375" s="3"/>
      <c r="EWP1375" s="3"/>
      <c r="EWQ1375" s="3"/>
      <c r="EWR1375" s="3"/>
      <c r="EWS1375" s="3"/>
      <c r="EWT1375" s="3"/>
      <c r="EWU1375" s="3"/>
      <c r="EWV1375" s="3"/>
      <c r="EWW1375" s="3"/>
      <c r="EWX1375" s="3"/>
      <c r="EWY1375" s="3"/>
      <c r="EWZ1375" s="3"/>
      <c r="EXA1375" s="3"/>
      <c r="EXB1375" s="3"/>
      <c r="EXC1375" s="3"/>
      <c r="EXD1375" s="3"/>
      <c r="EXE1375" s="3"/>
      <c r="EXF1375" s="3"/>
      <c r="EXG1375" s="3"/>
      <c r="EXH1375" s="3"/>
      <c r="EXI1375" s="3"/>
      <c r="EXJ1375" s="3"/>
      <c r="EXK1375" s="3"/>
      <c r="EXL1375" s="3"/>
      <c r="EXM1375" s="3"/>
      <c r="EXN1375" s="3"/>
      <c r="EXO1375" s="3"/>
      <c r="EXP1375" s="3"/>
      <c r="EXQ1375" s="3"/>
      <c r="EXR1375" s="3"/>
      <c r="EXS1375" s="3"/>
      <c r="EXT1375" s="3"/>
      <c r="EXU1375" s="3"/>
      <c r="EXV1375" s="3"/>
      <c r="EXW1375" s="3"/>
      <c r="EXX1375" s="3"/>
      <c r="EXY1375" s="3"/>
      <c r="EXZ1375" s="3"/>
      <c r="EYA1375" s="3"/>
      <c r="EYB1375" s="3"/>
      <c r="EYC1375" s="3"/>
      <c r="EYD1375" s="3"/>
      <c r="EYE1375" s="3"/>
      <c r="EYF1375" s="3"/>
      <c r="EYG1375" s="3"/>
      <c r="EYH1375" s="3"/>
      <c r="EYI1375" s="3"/>
      <c r="EYJ1375" s="3"/>
      <c r="EYK1375" s="3"/>
      <c r="EYL1375" s="3"/>
      <c r="EYM1375" s="3"/>
      <c r="EYN1375" s="3"/>
      <c r="EYO1375" s="3"/>
      <c r="EYP1375" s="3"/>
      <c r="EYQ1375" s="3"/>
      <c r="EYR1375" s="3"/>
      <c r="EYS1375" s="3"/>
      <c r="EYT1375" s="3"/>
      <c r="EYU1375" s="3"/>
      <c r="EYV1375" s="3"/>
      <c r="EYW1375" s="3"/>
      <c r="EYX1375" s="3"/>
      <c r="EYY1375" s="3"/>
      <c r="EYZ1375" s="3"/>
      <c r="EZA1375" s="3"/>
      <c r="EZB1375" s="3"/>
      <c r="EZC1375" s="3"/>
      <c r="EZD1375" s="3"/>
      <c r="EZE1375" s="3"/>
      <c r="EZF1375" s="3"/>
      <c r="EZG1375" s="3"/>
      <c r="EZH1375" s="3"/>
      <c r="EZI1375" s="3"/>
      <c r="EZJ1375" s="3"/>
      <c r="EZK1375" s="3"/>
      <c r="EZL1375" s="3"/>
      <c r="EZM1375" s="3"/>
      <c r="EZN1375" s="3"/>
      <c r="EZO1375" s="3"/>
      <c r="EZP1375" s="3"/>
      <c r="EZQ1375" s="3"/>
      <c r="EZR1375" s="3"/>
      <c r="EZS1375" s="3"/>
      <c r="EZT1375" s="3"/>
      <c r="EZU1375" s="3"/>
      <c r="EZV1375" s="3"/>
      <c r="EZW1375" s="3"/>
      <c r="EZX1375" s="3"/>
      <c r="EZY1375" s="3"/>
      <c r="EZZ1375" s="3"/>
      <c r="FAA1375" s="3"/>
      <c r="FAB1375" s="3"/>
      <c r="FAC1375" s="3"/>
      <c r="FAD1375" s="3"/>
      <c r="FAE1375" s="3"/>
      <c r="FAF1375" s="3"/>
      <c r="FAG1375" s="3"/>
      <c r="FAH1375" s="3"/>
      <c r="FAI1375" s="3"/>
      <c r="FAJ1375" s="3"/>
      <c r="FAK1375" s="3"/>
      <c r="FAL1375" s="3"/>
      <c r="FAM1375" s="3"/>
      <c r="FAN1375" s="3"/>
      <c r="FAO1375" s="3"/>
      <c r="FAP1375" s="3"/>
      <c r="FAQ1375" s="3"/>
      <c r="FAR1375" s="3"/>
      <c r="FAS1375" s="3"/>
      <c r="FAT1375" s="3"/>
      <c r="FAU1375" s="3"/>
      <c r="FAV1375" s="3"/>
      <c r="FAW1375" s="3"/>
      <c r="FAX1375" s="3"/>
      <c r="FAY1375" s="3"/>
      <c r="FAZ1375" s="3"/>
      <c r="FBA1375" s="3"/>
      <c r="FBB1375" s="3"/>
      <c r="FBC1375" s="3"/>
      <c r="FBD1375" s="3"/>
      <c r="FBE1375" s="3"/>
      <c r="FBF1375" s="3"/>
      <c r="FBG1375" s="3"/>
      <c r="FBH1375" s="3"/>
      <c r="FBI1375" s="3"/>
      <c r="FBJ1375" s="3"/>
      <c r="FBK1375" s="3"/>
      <c r="FBL1375" s="3"/>
      <c r="FBM1375" s="3"/>
      <c r="FBN1375" s="3"/>
      <c r="FBO1375" s="3"/>
      <c r="FBP1375" s="3"/>
      <c r="FBQ1375" s="3"/>
      <c r="FBR1375" s="3"/>
      <c r="FBS1375" s="3"/>
      <c r="FBT1375" s="3"/>
      <c r="FBU1375" s="3"/>
      <c r="FBV1375" s="3"/>
      <c r="FBW1375" s="3"/>
      <c r="FBX1375" s="3"/>
      <c r="FBY1375" s="3"/>
      <c r="FBZ1375" s="3"/>
      <c r="FCA1375" s="3"/>
      <c r="FCB1375" s="3"/>
      <c r="FCC1375" s="3"/>
      <c r="FCD1375" s="3"/>
      <c r="FCE1375" s="3"/>
      <c r="FCF1375" s="3"/>
      <c r="FCG1375" s="3"/>
      <c r="FCH1375" s="3"/>
      <c r="FCI1375" s="3"/>
      <c r="FCJ1375" s="3"/>
      <c r="FCK1375" s="3"/>
      <c r="FCL1375" s="3"/>
      <c r="FCM1375" s="3"/>
      <c r="FCN1375" s="3"/>
      <c r="FCO1375" s="3"/>
      <c r="FCP1375" s="3"/>
      <c r="FCQ1375" s="3"/>
      <c r="FCR1375" s="3"/>
      <c r="FCS1375" s="3"/>
      <c r="FCT1375" s="3"/>
      <c r="FCU1375" s="3"/>
      <c r="FCV1375" s="3"/>
      <c r="FCW1375" s="3"/>
      <c r="FCX1375" s="3"/>
      <c r="FCY1375" s="3"/>
      <c r="FCZ1375" s="3"/>
      <c r="FDA1375" s="3"/>
      <c r="FDB1375" s="3"/>
      <c r="FDC1375" s="3"/>
      <c r="FDD1375" s="3"/>
      <c r="FDE1375" s="3"/>
      <c r="FDF1375" s="3"/>
      <c r="FDG1375" s="3"/>
      <c r="FDH1375" s="3"/>
      <c r="FDI1375" s="3"/>
      <c r="FDJ1375" s="3"/>
      <c r="FDK1375" s="3"/>
      <c r="FDL1375" s="3"/>
      <c r="FDM1375" s="3"/>
      <c r="FDN1375" s="3"/>
      <c r="FDO1375" s="3"/>
      <c r="FDP1375" s="3"/>
      <c r="FDQ1375" s="3"/>
      <c r="FDR1375" s="3"/>
      <c r="FDS1375" s="3"/>
      <c r="FDT1375" s="3"/>
      <c r="FDU1375" s="3"/>
      <c r="FDV1375" s="3"/>
      <c r="FDW1375" s="3"/>
      <c r="FDX1375" s="3"/>
      <c r="FDY1375" s="3"/>
      <c r="FDZ1375" s="3"/>
      <c r="FEA1375" s="3"/>
      <c r="FEB1375" s="3"/>
      <c r="FEC1375" s="3"/>
      <c r="FED1375" s="3"/>
      <c r="FEE1375" s="3"/>
      <c r="FEF1375" s="3"/>
      <c r="FEG1375" s="3"/>
      <c r="FEH1375" s="3"/>
      <c r="FEI1375" s="3"/>
      <c r="FEJ1375" s="3"/>
      <c r="FEK1375" s="3"/>
      <c r="FEL1375" s="3"/>
      <c r="FEM1375" s="3"/>
      <c r="FEN1375" s="3"/>
      <c r="FEO1375" s="3"/>
      <c r="FEP1375" s="3"/>
      <c r="FEQ1375" s="3"/>
      <c r="FER1375" s="3"/>
      <c r="FES1375" s="3"/>
      <c r="FET1375" s="3"/>
      <c r="FEU1375" s="3"/>
      <c r="FEV1375" s="3"/>
      <c r="FEW1375" s="3"/>
      <c r="FEX1375" s="3"/>
      <c r="FEY1375" s="3"/>
      <c r="FEZ1375" s="3"/>
      <c r="FFA1375" s="3"/>
      <c r="FFB1375" s="3"/>
      <c r="FFC1375" s="3"/>
      <c r="FFD1375" s="3"/>
      <c r="FFE1375" s="3"/>
      <c r="FFF1375" s="3"/>
      <c r="FFG1375" s="3"/>
      <c r="FFH1375" s="3"/>
      <c r="FFI1375" s="3"/>
      <c r="FFJ1375" s="3"/>
      <c r="FFK1375" s="3"/>
      <c r="FFL1375" s="3"/>
      <c r="FFM1375" s="3"/>
      <c r="FFN1375" s="3"/>
      <c r="FFO1375" s="3"/>
      <c r="FFP1375" s="3"/>
      <c r="FFQ1375" s="3"/>
      <c r="FFR1375" s="3"/>
      <c r="FFS1375" s="3"/>
      <c r="FFT1375" s="3"/>
      <c r="FFU1375" s="3"/>
      <c r="FFV1375" s="3"/>
      <c r="FFW1375" s="3"/>
      <c r="FFX1375" s="3"/>
      <c r="FFY1375" s="3"/>
      <c r="FFZ1375" s="3"/>
      <c r="FGA1375" s="3"/>
      <c r="FGB1375" s="3"/>
      <c r="FGC1375" s="3"/>
      <c r="FGD1375" s="3"/>
      <c r="FGE1375" s="3"/>
      <c r="FGF1375" s="3"/>
      <c r="FGG1375" s="3"/>
      <c r="FGH1375" s="3"/>
      <c r="FGI1375" s="3"/>
      <c r="FGJ1375" s="3"/>
      <c r="FGK1375" s="3"/>
      <c r="FGL1375" s="3"/>
      <c r="FGM1375" s="3"/>
      <c r="FGN1375" s="3"/>
      <c r="FGO1375" s="3"/>
      <c r="FGP1375" s="3"/>
      <c r="FGQ1375" s="3"/>
      <c r="FGR1375" s="3"/>
      <c r="FGS1375" s="3"/>
      <c r="FGT1375" s="3"/>
      <c r="FGU1375" s="3"/>
      <c r="FGV1375" s="3"/>
      <c r="FGW1375" s="3"/>
      <c r="FGX1375" s="3"/>
      <c r="FGY1375" s="3"/>
      <c r="FGZ1375" s="3"/>
      <c r="FHA1375" s="3"/>
      <c r="FHB1375" s="3"/>
      <c r="FHC1375" s="3"/>
      <c r="FHD1375" s="3"/>
      <c r="FHE1375" s="3"/>
      <c r="FHF1375" s="3"/>
      <c r="FHG1375" s="3"/>
      <c r="FHH1375" s="3"/>
      <c r="FHI1375" s="3"/>
      <c r="FHJ1375" s="3"/>
      <c r="FHK1375" s="3"/>
      <c r="FHL1375" s="3"/>
      <c r="FHM1375" s="3"/>
      <c r="FHN1375" s="3"/>
      <c r="FHO1375" s="3"/>
      <c r="FHP1375" s="3"/>
      <c r="FHQ1375" s="3"/>
      <c r="FHR1375" s="3"/>
      <c r="FHS1375" s="3"/>
      <c r="FHT1375" s="3"/>
      <c r="FHU1375" s="3"/>
      <c r="FHV1375" s="3"/>
      <c r="FHW1375" s="3"/>
      <c r="FHX1375" s="3"/>
      <c r="FHY1375" s="3"/>
      <c r="FHZ1375" s="3"/>
      <c r="FIA1375" s="3"/>
      <c r="FIB1375" s="3"/>
      <c r="FIC1375" s="3"/>
      <c r="FID1375" s="3"/>
      <c r="FIE1375" s="3"/>
      <c r="FIF1375" s="3"/>
      <c r="FIG1375" s="3"/>
      <c r="FIH1375" s="3"/>
      <c r="FII1375" s="3"/>
      <c r="FIJ1375" s="3"/>
      <c r="FIK1375" s="3"/>
      <c r="FIL1375" s="3"/>
      <c r="FIM1375" s="3"/>
      <c r="FIN1375" s="3"/>
      <c r="FIO1375" s="3"/>
      <c r="FIP1375" s="3"/>
      <c r="FIQ1375" s="3"/>
      <c r="FIR1375" s="3"/>
      <c r="FIS1375" s="3"/>
      <c r="FIT1375" s="3"/>
      <c r="FIU1375" s="3"/>
      <c r="FIV1375" s="3"/>
      <c r="FIW1375" s="3"/>
      <c r="FIX1375" s="3"/>
      <c r="FIY1375" s="3"/>
      <c r="FIZ1375" s="3"/>
      <c r="FJA1375" s="3"/>
      <c r="FJB1375" s="3"/>
      <c r="FJC1375" s="3"/>
      <c r="FJD1375" s="3"/>
      <c r="FJE1375" s="3"/>
      <c r="FJF1375" s="3"/>
      <c r="FJG1375" s="3"/>
      <c r="FJH1375" s="3"/>
      <c r="FJI1375" s="3"/>
      <c r="FJJ1375" s="3"/>
      <c r="FJK1375" s="3"/>
      <c r="FJL1375" s="3"/>
      <c r="FJM1375" s="3"/>
      <c r="FJN1375" s="3"/>
      <c r="FJO1375" s="3"/>
      <c r="FJP1375" s="3"/>
      <c r="FJQ1375" s="3"/>
      <c r="FJR1375" s="3"/>
      <c r="FJS1375" s="3"/>
      <c r="FJT1375" s="3"/>
      <c r="FJU1375" s="3"/>
      <c r="FJV1375" s="3"/>
      <c r="FJW1375" s="3"/>
      <c r="FJX1375" s="3"/>
      <c r="FJY1375" s="3"/>
      <c r="FJZ1375" s="3"/>
      <c r="FKA1375" s="3"/>
      <c r="FKB1375" s="3"/>
      <c r="FKC1375" s="3"/>
      <c r="FKD1375" s="3"/>
      <c r="FKE1375" s="3"/>
      <c r="FKF1375" s="3"/>
      <c r="FKG1375" s="3"/>
      <c r="FKH1375" s="3"/>
      <c r="FKI1375" s="3"/>
      <c r="FKJ1375" s="3"/>
      <c r="FKK1375" s="3"/>
      <c r="FKL1375" s="3"/>
      <c r="FKM1375" s="3"/>
      <c r="FKN1375" s="3"/>
      <c r="FKO1375" s="3"/>
      <c r="FKP1375" s="3"/>
      <c r="FKQ1375" s="3"/>
      <c r="FKR1375" s="3"/>
      <c r="FKS1375" s="3"/>
      <c r="FKT1375" s="3"/>
      <c r="FKU1375" s="3"/>
      <c r="FKV1375" s="3"/>
      <c r="FKW1375" s="3"/>
      <c r="FKX1375" s="3"/>
      <c r="FKY1375" s="3"/>
      <c r="FKZ1375" s="3"/>
      <c r="FLA1375" s="3"/>
      <c r="FLB1375" s="3"/>
      <c r="FLC1375" s="3"/>
      <c r="FLD1375" s="3"/>
      <c r="FLE1375" s="3"/>
      <c r="FLF1375" s="3"/>
      <c r="FLG1375" s="3"/>
      <c r="FLH1375" s="3"/>
      <c r="FLI1375" s="3"/>
      <c r="FLJ1375" s="3"/>
      <c r="FLK1375" s="3"/>
      <c r="FLL1375" s="3"/>
      <c r="FLM1375" s="3"/>
      <c r="FLN1375" s="3"/>
      <c r="FLO1375" s="3"/>
      <c r="FLP1375" s="3"/>
      <c r="FLQ1375" s="3"/>
      <c r="FLR1375" s="3"/>
      <c r="FLS1375" s="3"/>
      <c r="FLT1375" s="3"/>
      <c r="FLU1375" s="3"/>
      <c r="FLV1375" s="3"/>
      <c r="FLW1375" s="3"/>
      <c r="FLX1375" s="3"/>
      <c r="FLY1375" s="3"/>
      <c r="FLZ1375" s="3"/>
      <c r="FMA1375" s="3"/>
      <c r="FMB1375" s="3"/>
      <c r="FMC1375" s="3"/>
      <c r="FMD1375" s="3"/>
      <c r="FME1375" s="3"/>
      <c r="FMF1375" s="3"/>
      <c r="FMG1375" s="3"/>
      <c r="FMH1375" s="3"/>
      <c r="FMI1375" s="3"/>
      <c r="FMJ1375" s="3"/>
      <c r="FMK1375" s="3"/>
      <c r="FML1375" s="3"/>
      <c r="FMM1375" s="3"/>
      <c r="FMN1375" s="3"/>
      <c r="FMO1375" s="3"/>
      <c r="FMP1375" s="3"/>
      <c r="FMQ1375" s="3"/>
      <c r="FMR1375" s="3"/>
      <c r="FMS1375" s="3"/>
      <c r="FMT1375" s="3"/>
      <c r="FMU1375" s="3"/>
      <c r="FMV1375" s="3"/>
      <c r="FMW1375" s="3"/>
      <c r="FMX1375" s="3"/>
      <c r="FMY1375" s="3"/>
      <c r="FMZ1375" s="3"/>
      <c r="FNA1375" s="3"/>
      <c r="FNB1375" s="3"/>
      <c r="FNC1375" s="3"/>
      <c r="FND1375" s="3"/>
      <c r="FNE1375" s="3"/>
      <c r="FNF1375" s="3"/>
      <c r="FNG1375" s="3"/>
      <c r="FNH1375" s="3"/>
      <c r="FNI1375" s="3"/>
      <c r="FNJ1375" s="3"/>
      <c r="FNK1375" s="3"/>
      <c r="FNL1375" s="3"/>
      <c r="FNM1375" s="3"/>
      <c r="FNN1375" s="3"/>
      <c r="FNO1375" s="3"/>
      <c r="FNP1375" s="3"/>
      <c r="FNQ1375" s="3"/>
      <c r="FNR1375" s="3"/>
      <c r="FNS1375" s="3"/>
      <c r="FNT1375" s="3"/>
      <c r="FNU1375" s="3"/>
      <c r="FNV1375" s="3"/>
      <c r="FNW1375" s="3"/>
      <c r="FNX1375" s="3"/>
      <c r="FNY1375" s="3"/>
      <c r="FNZ1375" s="3"/>
      <c r="FOA1375" s="3"/>
      <c r="FOB1375" s="3"/>
      <c r="FOC1375" s="3"/>
      <c r="FOD1375" s="3"/>
      <c r="FOE1375" s="3"/>
      <c r="FOF1375" s="3"/>
      <c r="FOG1375" s="3"/>
      <c r="FOH1375" s="3"/>
      <c r="FOI1375" s="3"/>
      <c r="FOJ1375" s="3"/>
      <c r="FOK1375" s="3"/>
      <c r="FOL1375" s="3"/>
      <c r="FOM1375" s="3"/>
      <c r="FON1375" s="3"/>
      <c r="FOO1375" s="3"/>
      <c r="FOP1375" s="3"/>
      <c r="FOQ1375" s="3"/>
      <c r="FOR1375" s="3"/>
      <c r="FOS1375" s="3"/>
      <c r="FOT1375" s="3"/>
      <c r="FOU1375" s="3"/>
      <c r="FOV1375" s="3"/>
      <c r="FOW1375" s="3"/>
      <c r="FOX1375" s="3"/>
      <c r="FOY1375" s="3"/>
      <c r="FOZ1375" s="3"/>
      <c r="FPA1375" s="3"/>
      <c r="FPB1375" s="3"/>
      <c r="FPC1375" s="3"/>
      <c r="FPD1375" s="3"/>
      <c r="FPE1375" s="3"/>
      <c r="FPF1375" s="3"/>
      <c r="FPG1375" s="3"/>
      <c r="FPH1375" s="3"/>
      <c r="FPI1375" s="3"/>
      <c r="FPJ1375" s="3"/>
      <c r="FPK1375" s="3"/>
      <c r="FPL1375" s="3"/>
      <c r="FPM1375" s="3"/>
      <c r="FPN1375" s="3"/>
      <c r="FPO1375" s="3"/>
      <c r="FPP1375" s="3"/>
      <c r="FPQ1375" s="3"/>
      <c r="FPR1375" s="3"/>
      <c r="FPS1375" s="3"/>
      <c r="FPT1375" s="3"/>
      <c r="FPU1375" s="3"/>
      <c r="FPV1375" s="3"/>
      <c r="FPW1375" s="3"/>
      <c r="FPX1375" s="3"/>
      <c r="FPY1375" s="3"/>
      <c r="FPZ1375" s="3"/>
      <c r="FQA1375" s="3"/>
      <c r="FQB1375" s="3"/>
      <c r="FQC1375" s="3"/>
      <c r="FQD1375" s="3"/>
      <c r="FQE1375" s="3"/>
      <c r="FQF1375" s="3"/>
      <c r="FQG1375" s="3"/>
      <c r="FQH1375" s="3"/>
      <c r="FQI1375" s="3"/>
      <c r="FQJ1375" s="3"/>
      <c r="FQK1375" s="3"/>
      <c r="FQL1375" s="3"/>
      <c r="FQM1375" s="3"/>
      <c r="FQN1375" s="3"/>
      <c r="FQO1375" s="3"/>
      <c r="FQP1375" s="3"/>
      <c r="FQQ1375" s="3"/>
      <c r="FQR1375" s="3"/>
      <c r="FQS1375" s="3"/>
      <c r="FQT1375" s="3"/>
      <c r="FQU1375" s="3"/>
      <c r="FQV1375" s="3"/>
      <c r="FQW1375" s="3"/>
      <c r="FQX1375" s="3"/>
      <c r="FQY1375" s="3"/>
      <c r="FQZ1375" s="3"/>
      <c r="FRA1375" s="3"/>
      <c r="FRB1375" s="3"/>
      <c r="FRC1375" s="3"/>
      <c r="FRD1375" s="3"/>
      <c r="FRE1375" s="3"/>
      <c r="FRF1375" s="3"/>
      <c r="FRG1375" s="3"/>
      <c r="FRH1375" s="3"/>
      <c r="FRI1375" s="3"/>
      <c r="FRJ1375" s="3"/>
      <c r="FRK1375" s="3"/>
      <c r="FRL1375" s="3"/>
      <c r="FRM1375" s="3"/>
      <c r="FRN1375" s="3"/>
      <c r="FRO1375" s="3"/>
      <c r="FRP1375" s="3"/>
      <c r="FRQ1375" s="3"/>
      <c r="FRR1375" s="3"/>
      <c r="FRS1375" s="3"/>
      <c r="FRT1375" s="3"/>
      <c r="FRU1375" s="3"/>
      <c r="FRV1375" s="3"/>
      <c r="FRW1375" s="3"/>
      <c r="FRX1375" s="3"/>
      <c r="FRY1375" s="3"/>
      <c r="FRZ1375" s="3"/>
      <c r="FSA1375" s="3"/>
      <c r="FSB1375" s="3"/>
      <c r="FSC1375" s="3"/>
      <c r="FSD1375" s="3"/>
      <c r="FSE1375" s="3"/>
      <c r="FSF1375" s="3"/>
      <c r="FSG1375" s="3"/>
      <c r="FSH1375" s="3"/>
      <c r="FSI1375" s="3"/>
      <c r="FSJ1375" s="3"/>
      <c r="FSK1375" s="3"/>
      <c r="FSL1375" s="3"/>
      <c r="FSM1375" s="3"/>
      <c r="FSN1375" s="3"/>
      <c r="FSO1375" s="3"/>
      <c r="FSP1375" s="3"/>
      <c r="FSQ1375" s="3"/>
      <c r="FSR1375" s="3"/>
      <c r="FSS1375" s="3"/>
      <c r="FST1375" s="3"/>
      <c r="FSU1375" s="3"/>
      <c r="FSV1375" s="3"/>
      <c r="FSW1375" s="3"/>
      <c r="FSX1375" s="3"/>
      <c r="FSY1375" s="3"/>
      <c r="FSZ1375" s="3"/>
      <c r="FTA1375" s="3"/>
      <c r="FTB1375" s="3"/>
      <c r="FTC1375" s="3"/>
      <c r="FTD1375" s="3"/>
      <c r="FTE1375" s="3"/>
      <c r="FTF1375" s="3"/>
      <c r="FTG1375" s="3"/>
      <c r="FTH1375" s="3"/>
      <c r="FTI1375" s="3"/>
      <c r="FTJ1375" s="3"/>
      <c r="FTK1375" s="3"/>
      <c r="FTL1375" s="3"/>
      <c r="FTM1375" s="3"/>
      <c r="FTN1375" s="3"/>
      <c r="FTO1375" s="3"/>
      <c r="FTP1375" s="3"/>
      <c r="FTQ1375" s="3"/>
      <c r="FTR1375" s="3"/>
      <c r="FTS1375" s="3"/>
      <c r="FTT1375" s="3"/>
      <c r="FTU1375" s="3"/>
      <c r="FTV1375" s="3"/>
      <c r="FTW1375" s="3"/>
      <c r="FTX1375" s="3"/>
      <c r="FTY1375" s="3"/>
      <c r="FTZ1375" s="3"/>
      <c r="FUA1375" s="3"/>
      <c r="FUB1375" s="3"/>
      <c r="FUC1375" s="3"/>
      <c r="FUD1375" s="3"/>
      <c r="FUE1375" s="3"/>
      <c r="FUF1375" s="3"/>
      <c r="FUG1375" s="3"/>
      <c r="FUH1375" s="3"/>
      <c r="FUI1375" s="3"/>
      <c r="FUJ1375" s="3"/>
      <c r="FUK1375" s="3"/>
      <c r="FUL1375" s="3"/>
      <c r="FUM1375" s="3"/>
      <c r="FUN1375" s="3"/>
      <c r="FUO1375" s="3"/>
      <c r="FUP1375" s="3"/>
      <c r="FUQ1375" s="3"/>
      <c r="FUR1375" s="3"/>
      <c r="FUS1375" s="3"/>
      <c r="FUT1375" s="3"/>
      <c r="FUU1375" s="3"/>
      <c r="FUV1375" s="3"/>
      <c r="FUW1375" s="3"/>
      <c r="FUX1375" s="3"/>
      <c r="FUY1375" s="3"/>
      <c r="FUZ1375" s="3"/>
      <c r="FVA1375" s="3"/>
      <c r="FVB1375" s="3"/>
      <c r="FVC1375" s="3"/>
      <c r="FVD1375" s="3"/>
      <c r="FVE1375" s="3"/>
      <c r="FVF1375" s="3"/>
      <c r="FVG1375" s="3"/>
      <c r="FVH1375" s="3"/>
      <c r="FVI1375" s="3"/>
      <c r="FVJ1375" s="3"/>
      <c r="FVK1375" s="3"/>
      <c r="FVL1375" s="3"/>
      <c r="FVM1375" s="3"/>
      <c r="FVN1375" s="3"/>
      <c r="FVO1375" s="3"/>
      <c r="FVP1375" s="3"/>
      <c r="FVQ1375" s="3"/>
      <c r="FVR1375" s="3"/>
      <c r="FVS1375" s="3"/>
      <c r="FVT1375" s="3"/>
      <c r="FVU1375" s="3"/>
      <c r="FVV1375" s="3"/>
      <c r="FVW1375" s="3"/>
      <c r="FVX1375" s="3"/>
      <c r="FVY1375" s="3"/>
      <c r="FVZ1375" s="3"/>
      <c r="FWA1375" s="3"/>
      <c r="FWB1375" s="3"/>
      <c r="FWC1375" s="3"/>
      <c r="FWD1375" s="3"/>
      <c r="FWE1375" s="3"/>
      <c r="FWF1375" s="3"/>
      <c r="FWG1375" s="3"/>
      <c r="FWH1375" s="3"/>
      <c r="FWI1375" s="3"/>
      <c r="FWJ1375" s="3"/>
      <c r="FWK1375" s="3"/>
      <c r="FWL1375" s="3"/>
      <c r="FWM1375" s="3"/>
      <c r="FWN1375" s="3"/>
      <c r="FWO1375" s="3"/>
      <c r="FWP1375" s="3"/>
      <c r="FWQ1375" s="3"/>
      <c r="FWR1375" s="3"/>
      <c r="FWS1375" s="3"/>
      <c r="FWT1375" s="3"/>
      <c r="FWU1375" s="3"/>
      <c r="FWV1375" s="3"/>
      <c r="FWW1375" s="3"/>
      <c r="FWX1375" s="3"/>
      <c r="FWY1375" s="3"/>
      <c r="FWZ1375" s="3"/>
      <c r="FXA1375" s="3"/>
      <c r="FXB1375" s="3"/>
      <c r="FXC1375" s="3"/>
      <c r="FXD1375" s="3"/>
      <c r="FXE1375" s="3"/>
      <c r="FXF1375" s="3"/>
      <c r="FXG1375" s="3"/>
      <c r="FXH1375" s="3"/>
      <c r="FXI1375" s="3"/>
      <c r="FXJ1375" s="3"/>
      <c r="FXK1375" s="3"/>
      <c r="FXL1375" s="3"/>
      <c r="FXM1375" s="3"/>
      <c r="FXN1375" s="3"/>
      <c r="FXO1375" s="3"/>
      <c r="FXP1375" s="3"/>
      <c r="FXQ1375" s="3"/>
      <c r="FXR1375" s="3"/>
      <c r="FXS1375" s="3"/>
      <c r="FXT1375" s="3"/>
      <c r="FXU1375" s="3"/>
      <c r="FXV1375" s="3"/>
      <c r="FXW1375" s="3"/>
      <c r="FXX1375" s="3"/>
      <c r="FXY1375" s="3"/>
      <c r="FXZ1375" s="3"/>
      <c r="FYA1375" s="3"/>
      <c r="FYB1375" s="3"/>
      <c r="FYC1375" s="3"/>
      <c r="FYD1375" s="3"/>
      <c r="FYE1375" s="3"/>
      <c r="FYF1375" s="3"/>
      <c r="FYG1375" s="3"/>
      <c r="FYH1375" s="3"/>
      <c r="FYI1375" s="3"/>
      <c r="FYJ1375" s="3"/>
      <c r="FYK1375" s="3"/>
      <c r="FYL1375" s="3"/>
      <c r="FYM1375" s="3"/>
      <c r="FYN1375" s="3"/>
      <c r="FYO1375" s="3"/>
      <c r="FYP1375" s="3"/>
      <c r="FYQ1375" s="3"/>
      <c r="FYR1375" s="3"/>
      <c r="FYS1375" s="3"/>
      <c r="FYT1375" s="3"/>
      <c r="FYU1375" s="3"/>
      <c r="FYV1375" s="3"/>
      <c r="FYW1375" s="3"/>
      <c r="FYX1375" s="3"/>
      <c r="FYY1375" s="3"/>
      <c r="FYZ1375" s="3"/>
      <c r="FZA1375" s="3"/>
      <c r="FZB1375" s="3"/>
      <c r="FZC1375" s="3"/>
      <c r="FZD1375" s="3"/>
      <c r="FZE1375" s="3"/>
      <c r="FZF1375" s="3"/>
      <c r="FZG1375" s="3"/>
      <c r="FZH1375" s="3"/>
      <c r="FZI1375" s="3"/>
      <c r="FZJ1375" s="3"/>
      <c r="FZK1375" s="3"/>
      <c r="FZL1375" s="3"/>
      <c r="FZM1375" s="3"/>
      <c r="FZN1375" s="3"/>
      <c r="FZO1375" s="3"/>
      <c r="FZP1375" s="3"/>
      <c r="FZQ1375" s="3"/>
      <c r="FZR1375" s="3"/>
      <c r="FZS1375" s="3"/>
      <c r="FZT1375" s="3"/>
      <c r="FZU1375" s="3"/>
      <c r="FZV1375" s="3"/>
      <c r="FZW1375" s="3"/>
      <c r="FZX1375" s="3"/>
      <c r="FZY1375" s="3"/>
      <c r="FZZ1375" s="3"/>
      <c r="GAA1375" s="3"/>
      <c r="GAB1375" s="3"/>
      <c r="GAC1375" s="3"/>
      <c r="GAD1375" s="3"/>
      <c r="GAE1375" s="3"/>
      <c r="GAF1375" s="3"/>
      <c r="GAG1375" s="3"/>
      <c r="GAH1375" s="3"/>
      <c r="GAI1375" s="3"/>
      <c r="GAJ1375" s="3"/>
      <c r="GAK1375" s="3"/>
      <c r="GAL1375" s="3"/>
      <c r="GAM1375" s="3"/>
      <c r="GAN1375" s="3"/>
      <c r="GAO1375" s="3"/>
      <c r="GAP1375" s="3"/>
      <c r="GAQ1375" s="3"/>
      <c r="GAR1375" s="3"/>
      <c r="GAS1375" s="3"/>
      <c r="GAT1375" s="3"/>
      <c r="GAU1375" s="3"/>
      <c r="GAV1375" s="3"/>
      <c r="GAW1375" s="3"/>
      <c r="GAX1375" s="3"/>
      <c r="GAY1375" s="3"/>
      <c r="GAZ1375" s="3"/>
      <c r="GBA1375" s="3"/>
      <c r="GBB1375" s="3"/>
      <c r="GBC1375" s="3"/>
      <c r="GBD1375" s="3"/>
      <c r="GBE1375" s="3"/>
      <c r="GBF1375" s="3"/>
      <c r="GBG1375" s="3"/>
      <c r="GBH1375" s="3"/>
      <c r="GBI1375" s="3"/>
      <c r="GBJ1375" s="3"/>
      <c r="GBK1375" s="3"/>
      <c r="GBL1375" s="3"/>
      <c r="GBM1375" s="3"/>
      <c r="GBN1375" s="3"/>
      <c r="GBO1375" s="3"/>
      <c r="GBP1375" s="3"/>
      <c r="GBQ1375" s="3"/>
      <c r="GBR1375" s="3"/>
      <c r="GBS1375" s="3"/>
      <c r="GBT1375" s="3"/>
      <c r="GBU1375" s="3"/>
      <c r="GBV1375" s="3"/>
      <c r="GBW1375" s="3"/>
      <c r="GBX1375" s="3"/>
      <c r="GBY1375" s="3"/>
      <c r="GBZ1375" s="3"/>
      <c r="GCA1375" s="3"/>
      <c r="GCB1375" s="3"/>
      <c r="GCC1375" s="3"/>
      <c r="GCD1375" s="3"/>
      <c r="GCE1375" s="3"/>
      <c r="GCF1375" s="3"/>
      <c r="GCG1375" s="3"/>
      <c r="GCH1375" s="3"/>
      <c r="GCI1375" s="3"/>
      <c r="GCJ1375" s="3"/>
      <c r="GCK1375" s="3"/>
      <c r="GCL1375" s="3"/>
      <c r="GCM1375" s="3"/>
      <c r="GCN1375" s="3"/>
      <c r="GCO1375" s="3"/>
      <c r="GCP1375" s="3"/>
      <c r="GCQ1375" s="3"/>
      <c r="GCR1375" s="3"/>
      <c r="GCS1375" s="3"/>
      <c r="GCT1375" s="3"/>
      <c r="GCU1375" s="3"/>
      <c r="GCV1375" s="3"/>
      <c r="GCW1375" s="3"/>
      <c r="GCX1375" s="3"/>
      <c r="GCY1375" s="3"/>
      <c r="GCZ1375" s="3"/>
      <c r="GDA1375" s="3"/>
      <c r="GDB1375" s="3"/>
      <c r="GDC1375" s="3"/>
      <c r="GDD1375" s="3"/>
      <c r="GDE1375" s="3"/>
      <c r="GDF1375" s="3"/>
      <c r="GDG1375" s="3"/>
      <c r="GDH1375" s="3"/>
      <c r="GDI1375" s="3"/>
      <c r="GDJ1375" s="3"/>
      <c r="GDK1375" s="3"/>
      <c r="GDL1375" s="3"/>
      <c r="GDM1375" s="3"/>
      <c r="GDN1375" s="3"/>
      <c r="GDO1375" s="3"/>
      <c r="GDP1375" s="3"/>
      <c r="GDQ1375" s="3"/>
      <c r="GDR1375" s="3"/>
      <c r="GDS1375" s="3"/>
      <c r="GDT1375" s="3"/>
      <c r="GDU1375" s="3"/>
      <c r="GDV1375" s="3"/>
      <c r="GDW1375" s="3"/>
      <c r="GDX1375" s="3"/>
      <c r="GDY1375" s="3"/>
      <c r="GDZ1375" s="3"/>
      <c r="GEA1375" s="3"/>
      <c r="GEB1375" s="3"/>
      <c r="GEC1375" s="3"/>
      <c r="GED1375" s="3"/>
      <c r="GEE1375" s="3"/>
      <c r="GEF1375" s="3"/>
      <c r="GEG1375" s="3"/>
      <c r="GEH1375" s="3"/>
      <c r="GEI1375" s="3"/>
      <c r="GEJ1375" s="3"/>
      <c r="GEK1375" s="3"/>
      <c r="GEL1375" s="3"/>
      <c r="GEM1375" s="3"/>
      <c r="GEN1375" s="3"/>
      <c r="GEO1375" s="3"/>
      <c r="GEP1375" s="3"/>
      <c r="GEQ1375" s="3"/>
      <c r="GER1375" s="3"/>
      <c r="GES1375" s="3"/>
      <c r="GET1375" s="3"/>
      <c r="GEU1375" s="3"/>
      <c r="GEV1375" s="3"/>
      <c r="GEW1375" s="3"/>
      <c r="GEX1375" s="3"/>
      <c r="GEY1375" s="3"/>
      <c r="GEZ1375" s="3"/>
      <c r="GFA1375" s="3"/>
      <c r="GFB1375" s="3"/>
      <c r="GFC1375" s="3"/>
      <c r="GFD1375" s="3"/>
      <c r="GFE1375" s="3"/>
      <c r="GFF1375" s="3"/>
      <c r="GFG1375" s="3"/>
      <c r="GFH1375" s="3"/>
      <c r="GFI1375" s="3"/>
      <c r="GFJ1375" s="3"/>
      <c r="GFK1375" s="3"/>
      <c r="GFL1375" s="3"/>
      <c r="GFM1375" s="3"/>
      <c r="GFN1375" s="3"/>
      <c r="GFO1375" s="3"/>
      <c r="GFP1375" s="3"/>
      <c r="GFQ1375" s="3"/>
      <c r="GFR1375" s="3"/>
      <c r="GFS1375" s="3"/>
      <c r="GFT1375" s="3"/>
      <c r="GFU1375" s="3"/>
      <c r="GFV1375" s="3"/>
      <c r="GFW1375" s="3"/>
      <c r="GFX1375" s="3"/>
      <c r="GFY1375" s="3"/>
      <c r="GFZ1375" s="3"/>
      <c r="GGA1375" s="3"/>
      <c r="GGB1375" s="3"/>
      <c r="GGC1375" s="3"/>
      <c r="GGD1375" s="3"/>
      <c r="GGE1375" s="3"/>
      <c r="GGF1375" s="3"/>
      <c r="GGG1375" s="3"/>
      <c r="GGH1375" s="3"/>
      <c r="GGI1375" s="3"/>
      <c r="GGJ1375" s="3"/>
      <c r="GGK1375" s="3"/>
      <c r="GGL1375" s="3"/>
      <c r="GGM1375" s="3"/>
      <c r="GGN1375" s="3"/>
      <c r="GGO1375" s="3"/>
      <c r="GGP1375" s="3"/>
      <c r="GGQ1375" s="3"/>
      <c r="GGR1375" s="3"/>
      <c r="GGS1375" s="3"/>
      <c r="GGT1375" s="3"/>
      <c r="GGU1375" s="3"/>
      <c r="GGV1375" s="3"/>
      <c r="GGW1375" s="3"/>
      <c r="GGX1375" s="3"/>
      <c r="GGY1375" s="3"/>
      <c r="GGZ1375" s="3"/>
      <c r="GHA1375" s="3"/>
      <c r="GHB1375" s="3"/>
      <c r="GHC1375" s="3"/>
      <c r="GHD1375" s="3"/>
      <c r="GHE1375" s="3"/>
      <c r="GHF1375" s="3"/>
      <c r="GHG1375" s="3"/>
      <c r="GHH1375" s="3"/>
      <c r="GHI1375" s="3"/>
      <c r="GHJ1375" s="3"/>
      <c r="GHK1375" s="3"/>
      <c r="GHL1375" s="3"/>
      <c r="GHM1375" s="3"/>
      <c r="GHN1375" s="3"/>
      <c r="GHO1375" s="3"/>
      <c r="GHP1375" s="3"/>
      <c r="GHQ1375" s="3"/>
      <c r="GHR1375" s="3"/>
      <c r="GHS1375" s="3"/>
      <c r="GHT1375" s="3"/>
      <c r="GHU1375" s="3"/>
      <c r="GHV1375" s="3"/>
      <c r="GHW1375" s="3"/>
      <c r="GHX1375" s="3"/>
      <c r="GHY1375" s="3"/>
      <c r="GHZ1375" s="3"/>
      <c r="GIA1375" s="3"/>
      <c r="GIB1375" s="3"/>
      <c r="GIC1375" s="3"/>
      <c r="GID1375" s="3"/>
      <c r="GIE1375" s="3"/>
      <c r="GIF1375" s="3"/>
      <c r="GIG1375" s="3"/>
      <c r="GIH1375" s="3"/>
      <c r="GII1375" s="3"/>
      <c r="GIJ1375" s="3"/>
      <c r="GIK1375" s="3"/>
      <c r="GIL1375" s="3"/>
      <c r="GIM1375" s="3"/>
      <c r="GIN1375" s="3"/>
      <c r="GIO1375" s="3"/>
      <c r="GIP1375" s="3"/>
      <c r="GIQ1375" s="3"/>
      <c r="GIR1375" s="3"/>
      <c r="GIS1375" s="3"/>
      <c r="GIT1375" s="3"/>
      <c r="GIU1375" s="3"/>
      <c r="GIV1375" s="3"/>
      <c r="GIW1375" s="3"/>
      <c r="GIX1375" s="3"/>
      <c r="GIY1375" s="3"/>
      <c r="GIZ1375" s="3"/>
      <c r="GJA1375" s="3"/>
      <c r="GJB1375" s="3"/>
      <c r="GJC1375" s="3"/>
      <c r="GJD1375" s="3"/>
      <c r="GJE1375" s="3"/>
      <c r="GJF1375" s="3"/>
      <c r="GJG1375" s="3"/>
      <c r="GJH1375" s="3"/>
      <c r="GJI1375" s="3"/>
      <c r="GJJ1375" s="3"/>
      <c r="GJK1375" s="3"/>
      <c r="GJL1375" s="3"/>
      <c r="GJM1375" s="3"/>
      <c r="GJN1375" s="3"/>
      <c r="GJO1375" s="3"/>
      <c r="GJP1375" s="3"/>
      <c r="GJQ1375" s="3"/>
      <c r="GJR1375" s="3"/>
      <c r="GJS1375" s="3"/>
      <c r="GJT1375" s="3"/>
      <c r="GJU1375" s="3"/>
      <c r="GJV1375" s="3"/>
      <c r="GJW1375" s="3"/>
      <c r="GJX1375" s="3"/>
      <c r="GJY1375" s="3"/>
      <c r="GJZ1375" s="3"/>
      <c r="GKA1375" s="3"/>
      <c r="GKB1375" s="3"/>
      <c r="GKC1375" s="3"/>
      <c r="GKD1375" s="3"/>
      <c r="GKE1375" s="3"/>
      <c r="GKF1375" s="3"/>
      <c r="GKG1375" s="3"/>
      <c r="GKH1375" s="3"/>
      <c r="GKI1375" s="3"/>
      <c r="GKJ1375" s="3"/>
      <c r="GKK1375" s="3"/>
      <c r="GKL1375" s="3"/>
      <c r="GKM1375" s="3"/>
      <c r="GKN1375" s="3"/>
      <c r="GKO1375" s="3"/>
      <c r="GKP1375" s="3"/>
      <c r="GKQ1375" s="3"/>
      <c r="GKR1375" s="3"/>
      <c r="GKS1375" s="3"/>
      <c r="GKT1375" s="3"/>
      <c r="GKU1375" s="3"/>
      <c r="GKV1375" s="3"/>
      <c r="GKW1375" s="3"/>
      <c r="GKX1375" s="3"/>
      <c r="GKY1375" s="3"/>
      <c r="GKZ1375" s="3"/>
      <c r="GLA1375" s="3"/>
      <c r="GLB1375" s="3"/>
      <c r="GLC1375" s="3"/>
      <c r="GLD1375" s="3"/>
      <c r="GLE1375" s="3"/>
      <c r="GLF1375" s="3"/>
      <c r="GLG1375" s="3"/>
      <c r="GLH1375" s="3"/>
      <c r="GLI1375" s="3"/>
      <c r="GLJ1375" s="3"/>
      <c r="GLK1375" s="3"/>
      <c r="GLL1375" s="3"/>
      <c r="GLM1375" s="3"/>
      <c r="GLN1375" s="3"/>
      <c r="GLO1375" s="3"/>
      <c r="GLP1375" s="3"/>
      <c r="GLQ1375" s="3"/>
      <c r="GLR1375" s="3"/>
      <c r="GLS1375" s="3"/>
      <c r="GLT1375" s="3"/>
      <c r="GLU1375" s="3"/>
      <c r="GLV1375" s="3"/>
      <c r="GLW1375" s="3"/>
      <c r="GLX1375" s="3"/>
      <c r="GLY1375" s="3"/>
      <c r="GLZ1375" s="3"/>
      <c r="GMA1375" s="3"/>
      <c r="GMB1375" s="3"/>
      <c r="GMC1375" s="3"/>
      <c r="GMD1375" s="3"/>
      <c r="GME1375" s="3"/>
      <c r="GMF1375" s="3"/>
      <c r="GMG1375" s="3"/>
      <c r="GMH1375" s="3"/>
      <c r="GMI1375" s="3"/>
      <c r="GMJ1375" s="3"/>
      <c r="GMK1375" s="3"/>
      <c r="GML1375" s="3"/>
      <c r="GMM1375" s="3"/>
      <c r="GMN1375" s="3"/>
      <c r="GMO1375" s="3"/>
      <c r="GMP1375" s="3"/>
      <c r="GMQ1375" s="3"/>
      <c r="GMR1375" s="3"/>
      <c r="GMS1375" s="3"/>
      <c r="GMT1375" s="3"/>
      <c r="GMU1375" s="3"/>
      <c r="GMV1375" s="3"/>
      <c r="GMW1375" s="3"/>
      <c r="GMX1375" s="3"/>
      <c r="GMY1375" s="3"/>
      <c r="GMZ1375" s="3"/>
      <c r="GNA1375" s="3"/>
      <c r="GNB1375" s="3"/>
      <c r="GNC1375" s="3"/>
      <c r="GND1375" s="3"/>
      <c r="GNE1375" s="3"/>
      <c r="GNF1375" s="3"/>
      <c r="GNG1375" s="3"/>
      <c r="GNH1375" s="3"/>
      <c r="GNI1375" s="3"/>
      <c r="GNJ1375" s="3"/>
      <c r="GNK1375" s="3"/>
      <c r="GNL1375" s="3"/>
      <c r="GNM1375" s="3"/>
      <c r="GNN1375" s="3"/>
      <c r="GNO1375" s="3"/>
      <c r="GNP1375" s="3"/>
      <c r="GNQ1375" s="3"/>
      <c r="GNR1375" s="3"/>
      <c r="GNS1375" s="3"/>
      <c r="GNT1375" s="3"/>
      <c r="GNU1375" s="3"/>
      <c r="GNV1375" s="3"/>
      <c r="GNW1375" s="3"/>
      <c r="GNX1375" s="3"/>
      <c r="GNY1375" s="3"/>
      <c r="GNZ1375" s="3"/>
      <c r="GOA1375" s="3"/>
      <c r="GOB1375" s="3"/>
      <c r="GOC1375" s="3"/>
      <c r="GOD1375" s="3"/>
      <c r="GOE1375" s="3"/>
      <c r="GOF1375" s="3"/>
      <c r="GOG1375" s="3"/>
      <c r="GOH1375" s="3"/>
      <c r="GOI1375" s="3"/>
      <c r="GOJ1375" s="3"/>
      <c r="GOK1375" s="3"/>
      <c r="GOL1375" s="3"/>
      <c r="GOM1375" s="3"/>
      <c r="GON1375" s="3"/>
      <c r="GOO1375" s="3"/>
      <c r="GOP1375" s="3"/>
      <c r="GOQ1375" s="3"/>
      <c r="GOR1375" s="3"/>
      <c r="GOS1375" s="3"/>
      <c r="GOT1375" s="3"/>
      <c r="GOU1375" s="3"/>
      <c r="GOV1375" s="3"/>
      <c r="GOW1375" s="3"/>
      <c r="GOX1375" s="3"/>
      <c r="GOY1375" s="3"/>
      <c r="GOZ1375" s="3"/>
      <c r="GPA1375" s="3"/>
      <c r="GPB1375" s="3"/>
      <c r="GPC1375" s="3"/>
      <c r="GPD1375" s="3"/>
      <c r="GPE1375" s="3"/>
      <c r="GPF1375" s="3"/>
      <c r="GPG1375" s="3"/>
      <c r="GPH1375" s="3"/>
      <c r="GPI1375" s="3"/>
      <c r="GPJ1375" s="3"/>
      <c r="GPK1375" s="3"/>
      <c r="GPL1375" s="3"/>
      <c r="GPM1375" s="3"/>
      <c r="GPN1375" s="3"/>
      <c r="GPO1375" s="3"/>
      <c r="GPP1375" s="3"/>
      <c r="GPQ1375" s="3"/>
      <c r="GPR1375" s="3"/>
      <c r="GPS1375" s="3"/>
      <c r="GPT1375" s="3"/>
      <c r="GPU1375" s="3"/>
      <c r="GPV1375" s="3"/>
      <c r="GPW1375" s="3"/>
      <c r="GPX1375" s="3"/>
      <c r="GPY1375" s="3"/>
      <c r="GPZ1375" s="3"/>
      <c r="GQA1375" s="3"/>
      <c r="GQB1375" s="3"/>
      <c r="GQC1375" s="3"/>
      <c r="GQD1375" s="3"/>
      <c r="GQE1375" s="3"/>
      <c r="GQF1375" s="3"/>
      <c r="GQG1375" s="3"/>
      <c r="GQH1375" s="3"/>
      <c r="GQI1375" s="3"/>
      <c r="GQJ1375" s="3"/>
      <c r="GQK1375" s="3"/>
      <c r="GQL1375" s="3"/>
      <c r="GQM1375" s="3"/>
      <c r="GQN1375" s="3"/>
      <c r="GQO1375" s="3"/>
      <c r="GQP1375" s="3"/>
      <c r="GQQ1375" s="3"/>
      <c r="GQR1375" s="3"/>
      <c r="GQS1375" s="3"/>
      <c r="GQT1375" s="3"/>
      <c r="GQU1375" s="3"/>
      <c r="GQV1375" s="3"/>
      <c r="GQW1375" s="3"/>
      <c r="GQX1375" s="3"/>
      <c r="GQY1375" s="3"/>
      <c r="GQZ1375" s="3"/>
      <c r="GRA1375" s="3"/>
      <c r="GRB1375" s="3"/>
      <c r="GRC1375" s="3"/>
      <c r="GRD1375" s="3"/>
      <c r="GRE1375" s="3"/>
      <c r="GRF1375" s="3"/>
      <c r="GRG1375" s="3"/>
      <c r="GRH1375" s="3"/>
      <c r="GRI1375" s="3"/>
      <c r="GRJ1375" s="3"/>
      <c r="GRK1375" s="3"/>
      <c r="GRL1375" s="3"/>
      <c r="GRM1375" s="3"/>
      <c r="GRN1375" s="3"/>
      <c r="GRO1375" s="3"/>
      <c r="GRP1375" s="3"/>
      <c r="GRQ1375" s="3"/>
      <c r="GRR1375" s="3"/>
      <c r="GRS1375" s="3"/>
      <c r="GRT1375" s="3"/>
      <c r="GRU1375" s="3"/>
      <c r="GRV1375" s="3"/>
      <c r="GRW1375" s="3"/>
      <c r="GRX1375" s="3"/>
      <c r="GRY1375" s="3"/>
      <c r="GRZ1375" s="3"/>
      <c r="GSA1375" s="3"/>
      <c r="GSB1375" s="3"/>
      <c r="GSC1375" s="3"/>
      <c r="GSD1375" s="3"/>
      <c r="GSE1375" s="3"/>
      <c r="GSF1375" s="3"/>
      <c r="GSG1375" s="3"/>
      <c r="GSH1375" s="3"/>
      <c r="GSI1375" s="3"/>
      <c r="GSJ1375" s="3"/>
      <c r="GSK1375" s="3"/>
      <c r="GSL1375" s="3"/>
      <c r="GSM1375" s="3"/>
      <c r="GSN1375" s="3"/>
      <c r="GSO1375" s="3"/>
      <c r="GSP1375" s="3"/>
      <c r="GSQ1375" s="3"/>
      <c r="GSR1375" s="3"/>
      <c r="GSS1375" s="3"/>
      <c r="GST1375" s="3"/>
      <c r="GSU1375" s="3"/>
      <c r="GSV1375" s="3"/>
      <c r="GSW1375" s="3"/>
      <c r="GSX1375" s="3"/>
      <c r="GSY1375" s="3"/>
      <c r="GSZ1375" s="3"/>
      <c r="GTA1375" s="3"/>
      <c r="GTB1375" s="3"/>
      <c r="GTC1375" s="3"/>
      <c r="GTD1375" s="3"/>
      <c r="GTE1375" s="3"/>
      <c r="GTF1375" s="3"/>
      <c r="GTG1375" s="3"/>
      <c r="GTH1375" s="3"/>
      <c r="GTI1375" s="3"/>
      <c r="GTJ1375" s="3"/>
      <c r="GTK1375" s="3"/>
      <c r="GTL1375" s="3"/>
      <c r="GTM1375" s="3"/>
      <c r="GTN1375" s="3"/>
      <c r="GTO1375" s="3"/>
      <c r="GTP1375" s="3"/>
      <c r="GTQ1375" s="3"/>
      <c r="GTR1375" s="3"/>
      <c r="GTS1375" s="3"/>
      <c r="GTT1375" s="3"/>
      <c r="GTU1375" s="3"/>
      <c r="GTV1375" s="3"/>
      <c r="GTW1375" s="3"/>
      <c r="GTX1375" s="3"/>
      <c r="GTY1375" s="3"/>
      <c r="GTZ1375" s="3"/>
      <c r="GUA1375" s="3"/>
      <c r="GUB1375" s="3"/>
      <c r="GUC1375" s="3"/>
      <c r="GUD1375" s="3"/>
      <c r="GUE1375" s="3"/>
      <c r="GUF1375" s="3"/>
      <c r="GUG1375" s="3"/>
      <c r="GUH1375" s="3"/>
      <c r="GUI1375" s="3"/>
      <c r="GUJ1375" s="3"/>
      <c r="GUK1375" s="3"/>
      <c r="GUL1375" s="3"/>
      <c r="GUM1375" s="3"/>
      <c r="GUN1375" s="3"/>
      <c r="GUO1375" s="3"/>
      <c r="GUP1375" s="3"/>
      <c r="GUQ1375" s="3"/>
      <c r="GUR1375" s="3"/>
      <c r="GUS1375" s="3"/>
      <c r="GUT1375" s="3"/>
      <c r="GUU1375" s="3"/>
      <c r="GUV1375" s="3"/>
      <c r="GUW1375" s="3"/>
      <c r="GUX1375" s="3"/>
      <c r="GUY1375" s="3"/>
      <c r="GUZ1375" s="3"/>
      <c r="GVA1375" s="3"/>
      <c r="GVB1375" s="3"/>
      <c r="GVC1375" s="3"/>
      <c r="GVD1375" s="3"/>
      <c r="GVE1375" s="3"/>
      <c r="GVF1375" s="3"/>
      <c r="GVG1375" s="3"/>
      <c r="GVH1375" s="3"/>
      <c r="GVI1375" s="3"/>
      <c r="GVJ1375" s="3"/>
      <c r="GVK1375" s="3"/>
      <c r="GVL1375" s="3"/>
      <c r="GVM1375" s="3"/>
      <c r="GVN1375" s="3"/>
      <c r="GVO1375" s="3"/>
      <c r="GVP1375" s="3"/>
      <c r="GVQ1375" s="3"/>
      <c r="GVR1375" s="3"/>
      <c r="GVS1375" s="3"/>
      <c r="GVT1375" s="3"/>
      <c r="GVU1375" s="3"/>
      <c r="GVV1375" s="3"/>
      <c r="GVW1375" s="3"/>
      <c r="GVX1375" s="3"/>
      <c r="GVY1375" s="3"/>
      <c r="GVZ1375" s="3"/>
      <c r="GWA1375" s="3"/>
      <c r="GWB1375" s="3"/>
      <c r="GWC1375" s="3"/>
      <c r="GWD1375" s="3"/>
      <c r="GWE1375" s="3"/>
      <c r="GWF1375" s="3"/>
      <c r="GWG1375" s="3"/>
      <c r="GWH1375" s="3"/>
      <c r="GWI1375" s="3"/>
      <c r="GWJ1375" s="3"/>
      <c r="GWK1375" s="3"/>
      <c r="GWL1375" s="3"/>
      <c r="GWM1375" s="3"/>
      <c r="GWN1375" s="3"/>
      <c r="GWO1375" s="3"/>
      <c r="GWP1375" s="3"/>
      <c r="GWQ1375" s="3"/>
      <c r="GWR1375" s="3"/>
      <c r="GWS1375" s="3"/>
      <c r="GWT1375" s="3"/>
      <c r="GWU1375" s="3"/>
      <c r="GWV1375" s="3"/>
      <c r="GWW1375" s="3"/>
      <c r="GWX1375" s="3"/>
      <c r="GWY1375" s="3"/>
      <c r="GWZ1375" s="3"/>
      <c r="GXA1375" s="3"/>
      <c r="GXB1375" s="3"/>
      <c r="GXC1375" s="3"/>
      <c r="GXD1375" s="3"/>
      <c r="GXE1375" s="3"/>
      <c r="GXF1375" s="3"/>
      <c r="GXG1375" s="3"/>
      <c r="GXH1375" s="3"/>
      <c r="GXI1375" s="3"/>
      <c r="GXJ1375" s="3"/>
      <c r="GXK1375" s="3"/>
      <c r="GXL1375" s="3"/>
      <c r="GXM1375" s="3"/>
      <c r="GXN1375" s="3"/>
      <c r="GXO1375" s="3"/>
      <c r="GXP1375" s="3"/>
      <c r="GXQ1375" s="3"/>
      <c r="GXR1375" s="3"/>
      <c r="GXS1375" s="3"/>
      <c r="GXT1375" s="3"/>
      <c r="GXU1375" s="3"/>
      <c r="GXV1375" s="3"/>
      <c r="GXW1375" s="3"/>
      <c r="GXX1375" s="3"/>
      <c r="GXY1375" s="3"/>
      <c r="GXZ1375" s="3"/>
      <c r="GYA1375" s="3"/>
      <c r="GYB1375" s="3"/>
      <c r="GYC1375" s="3"/>
      <c r="GYD1375" s="3"/>
      <c r="GYE1375" s="3"/>
      <c r="GYF1375" s="3"/>
      <c r="GYG1375" s="3"/>
      <c r="GYH1375" s="3"/>
      <c r="GYI1375" s="3"/>
      <c r="GYJ1375" s="3"/>
      <c r="GYK1375" s="3"/>
      <c r="GYL1375" s="3"/>
      <c r="GYM1375" s="3"/>
      <c r="GYN1375" s="3"/>
      <c r="GYO1375" s="3"/>
      <c r="GYP1375" s="3"/>
      <c r="GYQ1375" s="3"/>
      <c r="GYR1375" s="3"/>
      <c r="GYS1375" s="3"/>
      <c r="GYT1375" s="3"/>
      <c r="GYU1375" s="3"/>
      <c r="GYV1375" s="3"/>
      <c r="GYW1375" s="3"/>
      <c r="GYX1375" s="3"/>
      <c r="GYY1375" s="3"/>
      <c r="GYZ1375" s="3"/>
      <c r="GZA1375" s="3"/>
      <c r="GZB1375" s="3"/>
      <c r="GZC1375" s="3"/>
      <c r="GZD1375" s="3"/>
      <c r="GZE1375" s="3"/>
      <c r="GZF1375" s="3"/>
      <c r="GZG1375" s="3"/>
      <c r="GZH1375" s="3"/>
      <c r="GZI1375" s="3"/>
      <c r="GZJ1375" s="3"/>
      <c r="GZK1375" s="3"/>
      <c r="GZL1375" s="3"/>
      <c r="GZM1375" s="3"/>
      <c r="GZN1375" s="3"/>
      <c r="GZO1375" s="3"/>
      <c r="GZP1375" s="3"/>
      <c r="GZQ1375" s="3"/>
      <c r="GZR1375" s="3"/>
      <c r="GZS1375" s="3"/>
      <c r="GZT1375" s="3"/>
      <c r="GZU1375" s="3"/>
      <c r="GZV1375" s="3"/>
      <c r="GZW1375" s="3"/>
      <c r="GZX1375" s="3"/>
      <c r="GZY1375" s="3"/>
      <c r="GZZ1375" s="3"/>
      <c r="HAA1375" s="3"/>
      <c r="HAB1375" s="3"/>
      <c r="HAC1375" s="3"/>
      <c r="HAD1375" s="3"/>
      <c r="HAE1375" s="3"/>
      <c r="HAF1375" s="3"/>
      <c r="HAG1375" s="3"/>
      <c r="HAH1375" s="3"/>
      <c r="HAI1375" s="3"/>
      <c r="HAJ1375" s="3"/>
      <c r="HAK1375" s="3"/>
      <c r="HAL1375" s="3"/>
      <c r="HAM1375" s="3"/>
      <c r="HAN1375" s="3"/>
      <c r="HAO1375" s="3"/>
      <c r="HAP1375" s="3"/>
      <c r="HAQ1375" s="3"/>
      <c r="HAR1375" s="3"/>
      <c r="HAS1375" s="3"/>
      <c r="HAT1375" s="3"/>
      <c r="HAU1375" s="3"/>
      <c r="HAV1375" s="3"/>
      <c r="HAW1375" s="3"/>
      <c r="HAX1375" s="3"/>
      <c r="HAY1375" s="3"/>
      <c r="HAZ1375" s="3"/>
      <c r="HBA1375" s="3"/>
      <c r="HBB1375" s="3"/>
      <c r="HBC1375" s="3"/>
      <c r="HBD1375" s="3"/>
      <c r="HBE1375" s="3"/>
      <c r="HBF1375" s="3"/>
      <c r="HBG1375" s="3"/>
      <c r="HBH1375" s="3"/>
      <c r="HBI1375" s="3"/>
      <c r="HBJ1375" s="3"/>
      <c r="HBK1375" s="3"/>
      <c r="HBL1375" s="3"/>
      <c r="HBM1375" s="3"/>
      <c r="HBN1375" s="3"/>
      <c r="HBO1375" s="3"/>
      <c r="HBP1375" s="3"/>
      <c r="HBQ1375" s="3"/>
      <c r="HBR1375" s="3"/>
      <c r="HBS1375" s="3"/>
      <c r="HBT1375" s="3"/>
      <c r="HBU1375" s="3"/>
      <c r="HBV1375" s="3"/>
      <c r="HBW1375" s="3"/>
      <c r="HBX1375" s="3"/>
      <c r="HBY1375" s="3"/>
      <c r="HBZ1375" s="3"/>
      <c r="HCA1375" s="3"/>
      <c r="HCB1375" s="3"/>
      <c r="HCC1375" s="3"/>
      <c r="HCD1375" s="3"/>
      <c r="HCE1375" s="3"/>
      <c r="HCF1375" s="3"/>
      <c r="HCG1375" s="3"/>
      <c r="HCH1375" s="3"/>
      <c r="HCI1375" s="3"/>
      <c r="HCJ1375" s="3"/>
      <c r="HCK1375" s="3"/>
      <c r="HCL1375" s="3"/>
      <c r="HCM1375" s="3"/>
      <c r="HCN1375" s="3"/>
      <c r="HCO1375" s="3"/>
      <c r="HCP1375" s="3"/>
      <c r="HCQ1375" s="3"/>
      <c r="HCR1375" s="3"/>
      <c r="HCS1375" s="3"/>
      <c r="HCT1375" s="3"/>
      <c r="HCU1375" s="3"/>
      <c r="HCV1375" s="3"/>
      <c r="HCW1375" s="3"/>
      <c r="HCX1375" s="3"/>
      <c r="HCY1375" s="3"/>
      <c r="HCZ1375" s="3"/>
      <c r="HDA1375" s="3"/>
      <c r="HDB1375" s="3"/>
      <c r="HDC1375" s="3"/>
      <c r="HDD1375" s="3"/>
      <c r="HDE1375" s="3"/>
      <c r="HDF1375" s="3"/>
      <c r="HDG1375" s="3"/>
      <c r="HDH1375" s="3"/>
      <c r="HDI1375" s="3"/>
      <c r="HDJ1375" s="3"/>
      <c r="HDK1375" s="3"/>
      <c r="HDL1375" s="3"/>
      <c r="HDM1375" s="3"/>
      <c r="HDN1375" s="3"/>
      <c r="HDO1375" s="3"/>
      <c r="HDP1375" s="3"/>
      <c r="HDQ1375" s="3"/>
      <c r="HDR1375" s="3"/>
      <c r="HDS1375" s="3"/>
      <c r="HDT1375" s="3"/>
      <c r="HDU1375" s="3"/>
      <c r="HDV1375" s="3"/>
      <c r="HDW1375" s="3"/>
      <c r="HDX1375" s="3"/>
      <c r="HDY1375" s="3"/>
      <c r="HDZ1375" s="3"/>
      <c r="HEA1375" s="3"/>
      <c r="HEB1375" s="3"/>
      <c r="HEC1375" s="3"/>
      <c r="HED1375" s="3"/>
      <c r="HEE1375" s="3"/>
      <c r="HEF1375" s="3"/>
      <c r="HEG1375" s="3"/>
      <c r="HEH1375" s="3"/>
      <c r="HEI1375" s="3"/>
      <c r="HEJ1375" s="3"/>
      <c r="HEK1375" s="3"/>
      <c r="HEL1375" s="3"/>
      <c r="HEM1375" s="3"/>
      <c r="HEN1375" s="3"/>
      <c r="HEO1375" s="3"/>
      <c r="HEP1375" s="3"/>
      <c r="HEQ1375" s="3"/>
      <c r="HER1375" s="3"/>
      <c r="HES1375" s="3"/>
      <c r="HET1375" s="3"/>
      <c r="HEU1375" s="3"/>
      <c r="HEV1375" s="3"/>
      <c r="HEW1375" s="3"/>
      <c r="HEX1375" s="3"/>
      <c r="HEY1375" s="3"/>
      <c r="HEZ1375" s="3"/>
      <c r="HFA1375" s="3"/>
      <c r="HFB1375" s="3"/>
      <c r="HFC1375" s="3"/>
      <c r="HFD1375" s="3"/>
      <c r="HFE1375" s="3"/>
      <c r="HFF1375" s="3"/>
      <c r="HFG1375" s="3"/>
      <c r="HFH1375" s="3"/>
      <c r="HFI1375" s="3"/>
      <c r="HFJ1375" s="3"/>
      <c r="HFK1375" s="3"/>
      <c r="HFL1375" s="3"/>
      <c r="HFM1375" s="3"/>
      <c r="HFN1375" s="3"/>
      <c r="HFO1375" s="3"/>
      <c r="HFP1375" s="3"/>
      <c r="HFQ1375" s="3"/>
      <c r="HFR1375" s="3"/>
      <c r="HFS1375" s="3"/>
      <c r="HFT1375" s="3"/>
      <c r="HFU1375" s="3"/>
      <c r="HFV1375" s="3"/>
      <c r="HFW1375" s="3"/>
      <c r="HFX1375" s="3"/>
      <c r="HFY1375" s="3"/>
      <c r="HFZ1375" s="3"/>
      <c r="HGA1375" s="3"/>
      <c r="HGB1375" s="3"/>
      <c r="HGC1375" s="3"/>
      <c r="HGD1375" s="3"/>
      <c r="HGE1375" s="3"/>
      <c r="HGF1375" s="3"/>
      <c r="HGG1375" s="3"/>
      <c r="HGH1375" s="3"/>
      <c r="HGI1375" s="3"/>
      <c r="HGJ1375" s="3"/>
      <c r="HGK1375" s="3"/>
      <c r="HGL1375" s="3"/>
      <c r="HGM1375" s="3"/>
      <c r="HGN1375" s="3"/>
      <c r="HGO1375" s="3"/>
      <c r="HGP1375" s="3"/>
      <c r="HGQ1375" s="3"/>
      <c r="HGR1375" s="3"/>
      <c r="HGS1375" s="3"/>
      <c r="HGT1375" s="3"/>
      <c r="HGU1375" s="3"/>
      <c r="HGV1375" s="3"/>
      <c r="HGW1375" s="3"/>
      <c r="HGX1375" s="3"/>
      <c r="HGY1375" s="3"/>
      <c r="HGZ1375" s="3"/>
      <c r="HHA1375" s="3"/>
      <c r="HHB1375" s="3"/>
      <c r="HHC1375" s="3"/>
      <c r="HHD1375" s="3"/>
      <c r="HHE1375" s="3"/>
      <c r="HHF1375" s="3"/>
      <c r="HHG1375" s="3"/>
      <c r="HHH1375" s="3"/>
      <c r="HHI1375" s="3"/>
      <c r="HHJ1375" s="3"/>
      <c r="HHK1375" s="3"/>
      <c r="HHL1375" s="3"/>
      <c r="HHM1375" s="3"/>
      <c r="HHN1375" s="3"/>
      <c r="HHO1375" s="3"/>
      <c r="HHP1375" s="3"/>
      <c r="HHQ1375" s="3"/>
      <c r="HHR1375" s="3"/>
      <c r="HHS1375" s="3"/>
      <c r="HHT1375" s="3"/>
      <c r="HHU1375" s="3"/>
      <c r="HHV1375" s="3"/>
      <c r="HHW1375" s="3"/>
      <c r="HHX1375" s="3"/>
      <c r="HHY1375" s="3"/>
      <c r="HHZ1375" s="3"/>
      <c r="HIA1375" s="3"/>
      <c r="HIB1375" s="3"/>
      <c r="HIC1375" s="3"/>
      <c r="HID1375" s="3"/>
      <c r="HIE1375" s="3"/>
      <c r="HIF1375" s="3"/>
      <c r="HIG1375" s="3"/>
      <c r="HIH1375" s="3"/>
      <c r="HII1375" s="3"/>
      <c r="HIJ1375" s="3"/>
      <c r="HIK1375" s="3"/>
      <c r="HIL1375" s="3"/>
      <c r="HIM1375" s="3"/>
      <c r="HIN1375" s="3"/>
      <c r="HIO1375" s="3"/>
      <c r="HIP1375" s="3"/>
      <c r="HIQ1375" s="3"/>
      <c r="HIR1375" s="3"/>
      <c r="HIS1375" s="3"/>
      <c r="HIT1375" s="3"/>
      <c r="HIU1375" s="3"/>
      <c r="HIV1375" s="3"/>
      <c r="HIW1375" s="3"/>
      <c r="HIX1375" s="3"/>
      <c r="HIY1375" s="3"/>
      <c r="HIZ1375" s="3"/>
      <c r="HJA1375" s="3"/>
      <c r="HJB1375" s="3"/>
      <c r="HJC1375" s="3"/>
      <c r="HJD1375" s="3"/>
      <c r="HJE1375" s="3"/>
      <c r="HJF1375" s="3"/>
      <c r="HJG1375" s="3"/>
      <c r="HJH1375" s="3"/>
      <c r="HJI1375" s="3"/>
      <c r="HJJ1375" s="3"/>
      <c r="HJK1375" s="3"/>
      <c r="HJL1375" s="3"/>
      <c r="HJM1375" s="3"/>
      <c r="HJN1375" s="3"/>
      <c r="HJO1375" s="3"/>
      <c r="HJP1375" s="3"/>
      <c r="HJQ1375" s="3"/>
      <c r="HJR1375" s="3"/>
      <c r="HJS1375" s="3"/>
      <c r="HJT1375" s="3"/>
      <c r="HJU1375" s="3"/>
      <c r="HJV1375" s="3"/>
      <c r="HJW1375" s="3"/>
      <c r="HJX1375" s="3"/>
      <c r="HJY1375" s="3"/>
      <c r="HJZ1375" s="3"/>
      <c r="HKA1375" s="3"/>
      <c r="HKB1375" s="3"/>
      <c r="HKC1375" s="3"/>
      <c r="HKD1375" s="3"/>
      <c r="HKE1375" s="3"/>
      <c r="HKF1375" s="3"/>
      <c r="HKG1375" s="3"/>
      <c r="HKH1375" s="3"/>
      <c r="HKI1375" s="3"/>
      <c r="HKJ1375" s="3"/>
      <c r="HKK1375" s="3"/>
      <c r="HKL1375" s="3"/>
      <c r="HKM1375" s="3"/>
      <c r="HKN1375" s="3"/>
      <c r="HKO1375" s="3"/>
      <c r="HKP1375" s="3"/>
      <c r="HKQ1375" s="3"/>
      <c r="HKR1375" s="3"/>
      <c r="HKS1375" s="3"/>
      <c r="HKT1375" s="3"/>
      <c r="HKU1375" s="3"/>
      <c r="HKV1375" s="3"/>
      <c r="HKW1375" s="3"/>
      <c r="HKX1375" s="3"/>
      <c r="HKY1375" s="3"/>
      <c r="HKZ1375" s="3"/>
      <c r="HLA1375" s="3"/>
      <c r="HLB1375" s="3"/>
      <c r="HLC1375" s="3"/>
      <c r="HLD1375" s="3"/>
      <c r="HLE1375" s="3"/>
      <c r="HLF1375" s="3"/>
      <c r="HLG1375" s="3"/>
      <c r="HLH1375" s="3"/>
      <c r="HLI1375" s="3"/>
      <c r="HLJ1375" s="3"/>
      <c r="HLK1375" s="3"/>
      <c r="HLL1375" s="3"/>
      <c r="HLM1375" s="3"/>
      <c r="HLN1375" s="3"/>
      <c r="HLO1375" s="3"/>
      <c r="HLP1375" s="3"/>
      <c r="HLQ1375" s="3"/>
      <c r="HLR1375" s="3"/>
      <c r="HLS1375" s="3"/>
      <c r="HLT1375" s="3"/>
      <c r="HLU1375" s="3"/>
      <c r="HLV1375" s="3"/>
      <c r="HLW1375" s="3"/>
      <c r="HLX1375" s="3"/>
      <c r="HLY1375" s="3"/>
      <c r="HLZ1375" s="3"/>
      <c r="HMA1375" s="3"/>
      <c r="HMB1375" s="3"/>
      <c r="HMC1375" s="3"/>
      <c r="HMD1375" s="3"/>
      <c r="HME1375" s="3"/>
      <c r="HMF1375" s="3"/>
      <c r="HMG1375" s="3"/>
      <c r="HMH1375" s="3"/>
      <c r="HMI1375" s="3"/>
      <c r="HMJ1375" s="3"/>
      <c r="HMK1375" s="3"/>
      <c r="HML1375" s="3"/>
      <c r="HMM1375" s="3"/>
      <c r="HMN1375" s="3"/>
      <c r="HMO1375" s="3"/>
      <c r="HMP1375" s="3"/>
      <c r="HMQ1375" s="3"/>
      <c r="HMR1375" s="3"/>
      <c r="HMS1375" s="3"/>
      <c r="HMT1375" s="3"/>
      <c r="HMU1375" s="3"/>
      <c r="HMV1375" s="3"/>
      <c r="HMW1375" s="3"/>
      <c r="HMX1375" s="3"/>
      <c r="HMY1375" s="3"/>
      <c r="HMZ1375" s="3"/>
      <c r="HNA1375" s="3"/>
      <c r="HNB1375" s="3"/>
      <c r="HNC1375" s="3"/>
      <c r="HND1375" s="3"/>
      <c r="HNE1375" s="3"/>
      <c r="HNF1375" s="3"/>
      <c r="HNG1375" s="3"/>
      <c r="HNH1375" s="3"/>
      <c r="HNI1375" s="3"/>
      <c r="HNJ1375" s="3"/>
      <c r="HNK1375" s="3"/>
      <c r="HNL1375" s="3"/>
      <c r="HNM1375" s="3"/>
      <c r="HNN1375" s="3"/>
      <c r="HNO1375" s="3"/>
      <c r="HNP1375" s="3"/>
      <c r="HNQ1375" s="3"/>
      <c r="HNR1375" s="3"/>
      <c r="HNS1375" s="3"/>
      <c r="HNT1375" s="3"/>
      <c r="HNU1375" s="3"/>
      <c r="HNV1375" s="3"/>
      <c r="HNW1375" s="3"/>
      <c r="HNX1375" s="3"/>
      <c r="HNY1375" s="3"/>
      <c r="HNZ1375" s="3"/>
      <c r="HOA1375" s="3"/>
      <c r="HOB1375" s="3"/>
      <c r="HOC1375" s="3"/>
      <c r="HOD1375" s="3"/>
      <c r="HOE1375" s="3"/>
      <c r="HOF1375" s="3"/>
      <c r="HOG1375" s="3"/>
      <c r="HOH1375" s="3"/>
      <c r="HOI1375" s="3"/>
      <c r="HOJ1375" s="3"/>
      <c r="HOK1375" s="3"/>
      <c r="HOL1375" s="3"/>
      <c r="HOM1375" s="3"/>
      <c r="HON1375" s="3"/>
      <c r="HOO1375" s="3"/>
      <c r="HOP1375" s="3"/>
      <c r="HOQ1375" s="3"/>
      <c r="HOR1375" s="3"/>
      <c r="HOS1375" s="3"/>
      <c r="HOT1375" s="3"/>
      <c r="HOU1375" s="3"/>
      <c r="HOV1375" s="3"/>
      <c r="HOW1375" s="3"/>
      <c r="HOX1375" s="3"/>
      <c r="HOY1375" s="3"/>
      <c r="HOZ1375" s="3"/>
      <c r="HPA1375" s="3"/>
      <c r="HPB1375" s="3"/>
      <c r="HPC1375" s="3"/>
      <c r="HPD1375" s="3"/>
      <c r="HPE1375" s="3"/>
      <c r="HPF1375" s="3"/>
      <c r="HPG1375" s="3"/>
      <c r="HPH1375" s="3"/>
      <c r="HPI1375" s="3"/>
      <c r="HPJ1375" s="3"/>
      <c r="HPK1375" s="3"/>
      <c r="HPL1375" s="3"/>
      <c r="HPM1375" s="3"/>
      <c r="HPN1375" s="3"/>
      <c r="HPO1375" s="3"/>
      <c r="HPP1375" s="3"/>
      <c r="HPQ1375" s="3"/>
      <c r="HPR1375" s="3"/>
      <c r="HPS1375" s="3"/>
      <c r="HPT1375" s="3"/>
      <c r="HPU1375" s="3"/>
      <c r="HPV1375" s="3"/>
      <c r="HPW1375" s="3"/>
      <c r="HPX1375" s="3"/>
      <c r="HPY1375" s="3"/>
      <c r="HPZ1375" s="3"/>
      <c r="HQA1375" s="3"/>
      <c r="HQB1375" s="3"/>
      <c r="HQC1375" s="3"/>
      <c r="HQD1375" s="3"/>
      <c r="HQE1375" s="3"/>
      <c r="HQF1375" s="3"/>
      <c r="HQG1375" s="3"/>
      <c r="HQH1375" s="3"/>
      <c r="HQI1375" s="3"/>
      <c r="HQJ1375" s="3"/>
      <c r="HQK1375" s="3"/>
      <c r="HQL1375" s="3"/>
      <c r="HQM1375" s="3"/>
      <c r="HQN1375" s="3"/>
      <c r="HQO1375" s="3"/>
      <c r="HQP1375" s="3"/>
      <c r="HQQ1375" s="3"/>
      <c r="HQR1375" s="3"/>
      <c r="HQS1375" s="3"/>
      <c r="HQT1375" s="3"/>
      <c r="HQU1375" s="3"/>
      <c r="HQV1375" s="3"/>
      <c r="HQW1375" s="3"/>
      <c r="HQX1375" s="3"/>
      <c r="HQY1375" s="3"/>
      <c r="HQZ1375" s="3"/>
      <c r="HRA1375" s="3"/>
      <c r="HRB1375" s="3"/>
      <c r="HRC1375" s="3"/>
      <c r="HRD1375" s="3"/>
      <c r="HRE1375" s="3"/>
      <c r="HRF1375" s="3"/>
      <c r="HRG1375" s="3"/>
      <c r="HRH1375" s="3"/>
      <c r="HRI1375" s="3"/>
      <c r="HRJ1375" s="3"/>
      <c r="HRK1375" s="3"/>
      <c r="HRL1375" s="3"/>
      <c r="HRM1375" s="3"/>
      <c r="HRN1375" s="3"/>
      <c r="HRO1375" s="3"/>
      <c r="HRP1375" s="3"/>
      <c r="HRQ1375" s="3"/>
      <c r="HRR1375" s="3"/>
      <c r="HRS1375" s="3"/>
      <c r="HRT1375" s="3"/>
      <c r="HRU1375" s="3"/>
      <c r="HRV1375" s="3"/>
      <c r="HRW1375" s="3"/>
      <c r="HRX1375" s="3"/>
      <c r="HRY1375" s="3"/>
      <c r="HRZ1375" s="3"/>
      <c r="HSA1375" s="3"/>
      <c r="HSB1375" s="3"/>
      <c r="HSC1375" s="3"/>
      <c r="HSD1375" s="3"/>
      <c r="HSE1375" s="3"/>
      <c r="HSF1375" s="3"/>
      <c r="HSG1375" s="3"/>
      <c r="HSH1375" s="3"/>
      <c r="HSI1375" s="3"/>
      <c r="HSJ1375" s="3"/>
      <c r="HSK1375" s="3"/>
      <c r="HSL1375" s="3"/>
      <c r="HSM1375" s="3"/>
      <c r="HSN1375" s="3"/>
      <c r="HSO1375" s="3"/>
      <c r="HSP1375" s="3"/>
      <c r="HSQ1375" s="3"/>
      <c r="HSR1375" s="3"/>
      <c r="HSS1375" s="3"/>
      <c r="HST1375" s="3"/>
      <c r="HSU1375" s="3"/>
      <c r="HSV1375" s="3"/>
      <c r="HSW1375" s="3"/>
      <c r="HSX1375" s="3"/>
      <c r="HSY1375" s="3"/>
      <c r="HSZ1375" s="3"/>
      <c r="HTA1375" s="3"/>
      <c r="HTB1375" s="3"/>
      <c r="HTC1375" s="3"/>
      <c r="HTD1375" s="3"/>
      <c r="HTE1375" s="3"/>
      <c r="HTF1375" s="3"/>
      <c r="HTG1375" s="3"/>
      <c r="HTH1375" s="3"/>
      <c r="HTI1375" s="3"/>
      <c r="HTJ1375" s="3"/>
      <c r="HTK1375" s="3"/>
      <c r="HTL1375" s="3"/>
      <c r="HTM1375" s="3"/>
      <c r="HTN1375" s="3"/>
      <c r="HTO1375" s="3"/>
      <c r="HTP1375" s="3"/>
      <c r="HTQ1375" s="3"/>
      <c r="HTR1375" s="3"/>
      <c r="HTS1375" s="3"/>
      <c r="HTT1375" s="3"/>
      <c r="HTU1375" s="3"/>
      <c r="HTV1375" s="3"/>
      <c r="HTW1375" s="3"/>
      <c r="HTX1375" s="3"/>
      <c r="HTY1375" s="3"/>
      <c r="HTZ1375" s="3"/>
      <c r="HUA1375" s="3"/>
      <c r="HUB1375" s="3"/>
      <c r="HUC1375" s="3"/>
      <c r="HUD1375" s="3"/>
      <c r="HUE1375" s="3"/>
      <c r="HUF1375" s="3"/>
      <c r="HUG1375" s="3"/>
      <c r="HUH1375" s="3"/>
      <c r="HUI1375" s="3"/>
      <c r="HUJ1375" s="3"/>
      <c r="HUK1375" s="3"/>
      <c r="HUL1375" s="3"/>
      <c r="HUM1375" s="3"/>
      <c r="HUN1375" s="3"/>
      <c r="HUO1375" s="3"/>
      <c r="HUP1375" s="3"/>
      <c r="HUQ1375" s="3"/>
      <c r="HUR1375" s="3"/>
      <c r="HUS1375" s="3"/>
      <c r="HUT1375" s="3"/>
      <c r="HUU1375" s="3"/>
      <c r="HUV1375" s="3"/>
      <c r="HUW1375" s="3"/>
      <c r="HUX1375" s="3"/>
      <c r="HUY1375" s="3"/>
      <c r="HUZ1375" s="3"/>
      <c r="HVA1375" s="3"/>
      <c r="HVB1375" s="3"/>
      <c r="HVC1375" s="3"/>
      <c r="HVD1375" s="3"/>
      <c r="HVE1375" s="3"/>
      <c r="HVF1375" s="3"/>
      <c r="HVG1375" s="3"/>
      <c r="HVH1375" s="3"/>
      <c r="HVI1375" s="3"/>
      <c r="HVJ1375" s="3"/>
      <c r="HVK1375" s="3"/>
      <c r="HVL1375" s="3"/>
      <c r="HVM1375" s="3"/>
      <c r="HVN1375" s="3"/>
      <c r="HVO1375" s="3"/>
      <c r="HVP1375" s="3"/>
      <c r="HVQ1375" s="3"/>
      <c r="HVR1375" s="3"/>
      <c r="HVS1375" s="3"/>
      <c r="HVT1375" s="3"/>
      <c r="HVU1375" s="3"/>
      <c r="HVV1375" s="3"/>
      <c r="HVW1375" s="3"/>
      <c r="HVX1375" s="3"/>
      <c r="HVY1375" s="3"/>
      <c r="HVZ1375" s="3"/>
      <c r="HWA1375" s="3"/>
      <c r="HWB1375" s="3"/>
      <c r="HWC1375" s="3"/>
      <c r="HWD1375" s="3"/>
      <c r="HWE1375" s="3"/>
      <c r="HWF1375" s="3"/>
      <c r="HWG1375" s="3"/>
      <c r="HWH1375" s="3"/>
      <c r="HWI1375" s="3"/>
      <c r="HWJ1375" s="3"/>
      <c r="HWK1375" s="3"/>
      <c r="HWL1375" s="3"/>
      <c r="HWM1375" s="3"/>
      <c r="HWN1375" s="3"/>
      <c r="HWO1375" s="3"/>
      <c r="HWP1375" s="3"/>
      <c r="HWQ1375" s="3"/>
      <c r="HWR1375" s="3"/>
      <c r="HWS1375" s="3"/>
      <c r="HWT1375" s="3"/>
      <c r="HWU1375" s="3"/>
      <c r="HWV1375" s="3"/>
      <c r="HWW1375" s="3"/>
      <c r="HWX1375" s="3"/>
      <c r="HWY1375" s="3"/>
      <c r="HWZ1375" s="3"/>
      <c r="HXA1375" s="3"/>
      <c r="HXB1375" s="3"/>
      <c r="HXC1375" s="3"/>
      <c r="HXD1375" s="3"/>
      <c r="HXE1375" s="3"/>
      <c r="HXF1375" s="3"/>
      <c r="HXG1375" s="3"/>
      <c r="HXH1375" s="3"/>
      <c r="HXI1375" s="3"/>
      <c r="HXJ1375" s="3"/>
      <c r="HXK1375" s="3"/>
      <c r="HXL1375" s="3"/>
      <c r="HXM1375" s="3"/>
      <c r="HXN1375" s="3"/>
      <c r="HXO1375" s="3"/>
      <c r="HXP1375" s="3"/>
      <c r="HXQ1375" s="3"/>
      <c r="HXR1375" s="3"/>
      <c r="HXS1375" s="3"/>
      <c r="HXT1375" s="3"/>
      <c r="HXU1375" s="3"/>
      <c r="HXV1375" s="3"/>
      <c r="HXW1375" s="3"/>
      <c r="HXX1375" s="3"/>
      <c r="HXY1375" s="3"/>
      <c r="HXZ1375" s="3"/>
      <c r="HYA1375" s="3"/>
      <c r="HYB1375" s="3"/>
      <c r="HYC1375" s="3"/>
      <c r="HYD1375" s="3"/>
      <c r="HYE1375" s="3"/>
      <c r="HYF1375" s="3"/>
      <c r="HYG1375" s="3"/>
      <c r="HYH1375" s="3"/>
      <c r="HYI1375" s="3"/>
      <c r="HYJ1375" s="3"/>
      <c r="HYK1375" s="3"/>
      <c r="HYL1375" s="3"/>
      <c r="HYM1375" s="3"/>
      <c r="HYN1375" s="3"/>
      <c r="HYO1375" s="3"/>
      <c r="HYP1375" s="3"/>
      <c r="HYQ1375" s="3"/>
      <c r="HYR1375" s="3"/>
      <c r="HYS1375" s="3"/>
      <c r="HYT1375" s="3"/>
      <c r="HYU1375" s="3"/>
      <c r="HYV1375" s="3"/>
      <c r="HYW1375" s="3"/>
      <c r="HYX1375" s="3"/>
      <c r="HYY1375" s="3"/>
      <c r="HYZ1375" s="3"/>
      <c r="HZA1375" s="3"/>
      <c r="HZB1375" s="3"/>
      <c r="HZC1375" s="3"/>
      <c r="HZD1375" s="3"/>
      <c r="HZE1375" s="3"/>
      <c r="HZF1375" s="3"/>
      <c r="HZG1375" s="3"/>
      <c r="HZH1375" s="3"/>
      <c r="HZI1375" s="3"/>
      <c r="HZJ1375" s="3"/>
      <c r="HZK1375" s="3"/>
      <c r="HZL1375" s="3"/>
      <c r="HZM1375" s="3"/>
      <c r="HZN1375" s="3"/>
      <c r="HZO1375" s="3"/>
      <c r="HZP1375" s="3"/>
      <c r="HZQ1375" s="3"/>
      <c r="HZR1375" s="3"/>
      <c r="HZS1375" s="3"/>
      <c r="HZT1375" s="3"/>
      <c r="HZU1375" s="3"/>
      <c r="HZV1375" s="3"/>
      <c r="HZW1375" s="3"/>
      <c r="HZX1375" s="3"/>
      <c r="HZY1375" s="3"/>
      <c r="HZZ1375" s="3"/>
      <c r="IAA1375" s="3"/>
      <c r="IAB1375" s="3"/>
      <c r="IAC1375" s="3"/>
      <c r="IAD1375" s="3"/>
      <c r="IAE1375" s="3"/>
      <c r="IAF1375" s="3"/>
      <c r="IAG1375" s="3"/>
      <c r="IAH1375" s="3"/>
      <c r="IAI1375" s="3"/>
      <c r="IAJ1375" s="3"/>
      <c r="IAK1375" s="3"/>
      <c r="IAL1375" s="3"/>
      <c r="IAM1375" s="3"/>
      <c r="IAN1375" s="3"/>
      <c r="IAO1375" s="3"/>
      <c r="IAP1375" s="3"/>
      <c r="IAQ1375" s="3"/>
      <c r="IAR1375" s="3"/>
      <c r="IAS1375" s="3"/>
      <c r="IAT1375" s="3"/>
      <c r="IAU1375" s="3"/>
      <c r="IAV1375" s="3"/>
      <c r="IAW1375" s="3"/>
      <c r="IAX1375" s="3"/>
      <c r="IAY1375" s="3"/>
      <c r="IAZ1375" s="3"/>
      <c r="IBA1375" s="3"/>
      <c r="IBB1375" s="3"/>
      <c r="IBC1375" s="3"/>
      <c r="IBD1375" s="3"/>
      <c r="IBE1375" s="3"/>
      <c r="IBF1375" s="3"/>
      <c r="IBG1375" s="3"/>
      <c r="IBH1375" s="3"/>
      <c r="IBI1375" s="3"/>
      <c r="IBJ1375" s="3"/>
      <c r="IBK1375" s="3"/>
      <c r="IBL1375" s="3"/>
      <c r="IBM1375" s="3"/>
      <c r="IBN1375" s="3"/>
      <c r="IBO1375" s="3"/>
      <c r="IBP1375" s="3"/>
      <c r="IBQ1375" s="3"/>
      <c r="IBR1375" s="3"/>
      <c r="IBS1375" s="3"/>
      <c r="IBT1375" s="3"/>
      <c r="IBU1375" s="3"/>
      <c r="IBV1375" s="3"/>
      <c r="IBW1375" s="3"/>
      <c r="IBX1375" s="3"/>
      <c r="IBY1375" s="3"/>
      <c r="IBZ1375" s="3"/>
      <c r="ICA1375" s="3"/>
      <c r="ICB1375" s="3"/>
      <c r="ICC1375" s="3"/>
      <c r="ICD1375" s="3"/>
      <c r="ICE1375" s="3"/>
      <c r="ICF1375" s="3"/>
      <c r="ICG1375" s="3"/>
      <c r="ICH1375" s="3"/>
      <c r="ICI1375" s="3"/>
      <c r="ICJ1375" s="3"/>
      <c r="ICK1375" s="3"/>
      <c r="ICL1375" s="3"/>
      <c r="ICM1375" s="3"/>
      <c r="ICN1375" s="3"/>
      <c r="ICO1375" s="3"/>
      <c r="ICP1375" s="3"/>
      <c r="ICQ1375" s="3"/>
      <c r="ICR1375" s="3"/>
      <c r="ICS1375" s="3"/>
      <c r="ICT1375" s="3"/>
      <c r="ICU1375" s="3"/>
      <c r="ICV1375" s="3"/>
      <c r="ICW1375" s="3"/>
      <c r="ICX1375" s="3"/>
      <c r="ICY1375" s="3"/>
      <c r="ICZ1375" s="3"/>
      <c r="IDA1375" s="3"/>
      <c r="IDB1375" s="3"/>
      <c r="IDC1375" s="3"/>
      <c r="IDD1375" s="3"/>
      <c r="IDE1375" s="3"/>
      <c r="IDF1375" s="3"/>
      <c r="IDG1375" s="3"/>
      <c r="IDH1375" s="3"/>
      <c r="IDI1375" s="3"/>
      <c r="IDJ1375" s="3"/>
      <c r="IDK1375" s="3"/>
      <c r="IDL1375" s="3"/>
      <c r="IDM1375" s="3"/>
      <c r="IDN1375" s="3"/>
      <c r="IDO1375" s="3"/>
      <c r="IDP1375" s="3"/>
      <c r="IDQ1375" s="3"/>
      <c r="IDR1375" s="3"/>
      <c r="IDS1375" s="3"/>
      <c r="IDT1375" s="3"/>
      <c r="IDU1375" s="3"/>
      <c r="IDV1375" s="3"/>
      <c r="IDW1375" s="3"/>
      <c r="IDX1375" s="3"/>
      <c r="IDY1375" s="3"/>
      <c r="IDZ1375" s="3"/>
      <c r="IEA1375" s="3"/>
      <c r="IEB1375" s="3"/>
      <c r="IEC1375" s="3"/>
      <c r="IED1375" s="3"/>
      <c r="IEE1375" s="3"/>
      <c r="IEF1375" s="3"/>
      <c r="IEG1375" s="3"/>
      <c r="IEH1375" s="3"/>
      <c r="IEI1375" s="3"/>
      <c r="IEJ1375" s="3"/>
      <c r="IEK1375" s="3"/>
      <c r="IEL1375" s="3"/>
      <c r="IEM1375" s="3"/>
      <c r="IEN1375" s="3"/>
      <c r="IEO1375" s="3"/>
      <c r="IEP1375" s="3"/>
      <c r="IEQ1375" s="3"/>
      <c r="IER1375" s="3"/>
      <c r="IES1375" s="3"/>
      <c r="IET1375" s="3"/>
      <c r="IEU1375" s="3"/>
      <c r="IEV1375" s="3"/>
      <c r="IEW1375" s="3"/>
      <c r="IEX1375" s="3"/>
      <c r="IEY1375" s="3"/>
      <c r="IEZ1375" s="3"/>
      <c r="IFA1375" s="3"/>
      <c r="IFB1375" s="3"/>
      <c r="IFC1375" s="3"/>
      <c r="IFD1375" s="3"/>
      <c r="IFE1375" s="3"/>
      <c r="IFF1375" s="3"/>
      <c r="IFG1375" s="3"/>
      <c r="IFH1375" s="3"/>
      <c r="IFI1375" s="3"/>
      <c r="IFJ1375" s="3"/>
      <c r="IFK1375" s="3"/>
      <c r="IFL1375" s="3"/>
      <c r="IFM1375" s="3"/>
      <c r="IFN1375" s="3"/>
      <c r="IFO1375" s="3"/>
      <c r="IFP1375" s="3"/>
      <c r="IFQ1375" s="3"/>
      <c r="IFR1375" s="3"/>
      <c r="IFS1375" s="3"/>
      <c r="IFT1375" s="3"/>
      <c r="IFU1375" s="3"/>
      <c r="IFV1375" s="3"/>
      <c r="IFW1375" s="3"/>
      <c r="IFX1375" s="3"/>
      <c r="IFY1375" s="3"/>
      <c r="IFZ1375" s="3"/>
      <c r="IGA1375" s="3"/>
      <c r="IGB1375" s="3"/>
      <c r="IGC1375" s="3"/>
      <c r="IGD1375" s="3"/>
      <c r="IGE1375" s="3"/>
      <c r="IGF1375" s="3"/>
      <c r="IGG1375" s="3"/>
      <c r="IGH1375" s="3"/>
      <c r="IGI1375" s="3"/>
      <c r="IGJ1375" s="3"/>
      <c r="IGK1375" s="3"/>
      <c r="IGL1375" s="3"/>
      <c r="IGM1375" s="3"/>
      <c r="IGN1375" s="3"/>
      <c r="IGO1375" s="3"/>
      <c r="IGP1375" s="3"/>
      <c r="IGQ1375" s="3"/>
      <c r="IGR1375" s="3"/>
      <c r="IGS1375" s="3"/>
      <c r="IGT1375" s="3"/>
      <c r="IGU1375" s="3"/>
      <c r="IGV1375" s="3"/>
      <c r="IGW1375" s="3"/>
      <c r="IGX1375" s="3"/>
      <c r="IGY1375" s="3"/>
      <c r="IGZ1375" s="3"/>
      <c r="IHA1375" s="3"/>
      <c r="IHB1375" s="3"/>
      <c r="IHC1375" s="3"/>
      <c r="IHD1375" s="3"/>
      <c r="IHE1375" s="3"/>
      <c r="IHF1375" s="3"/>
      <c r="IHG1375" s="3"/>
      <c r="IHH1375" s="3"/>
      <c r="IHI1375" s="3"/>
      <c r="IHJ1375" s="3"/>
      <c r="IHK1375" s="3"/>
      <c r="IHL1375" s="3"/>
      <c r="IHM1375" s="3"/>
      <c r="IHN1375" s="3"/>
      <c r="IHO1375" s="3"/>
      <c r="IHP1375" s="3"/>
      <c r="IHQ1375" s="3"/>
      <c r="IHR1375" s="3"/>
      <c r="IHS1375" s="3"/>
      <c r="IHT1375" s="3"/>
      <c r="IHU1375" s="3"/>
      <c r="IHV1375" s="3"/>
      <c r="IHW1375" s="3"/>
      <c r="IHX1375" s="3"/>
      <c r="IHY1375" s="3"/>
      <c r="IHZ1375" s="3"/>
      <c r="IIA1375" s="3"/>
      <c r="IIB1375" s="3"/>
      <c r="IIC1375" s="3"/>
      <c r="IID1375" s="3"/>
      <c r="IIE1375" s="3"/>
      <c r="IIF1375" s="3"/>
      <c r="IIG1375" s="3"/>
      <c r="IIH1375" s="3"/>
      <c r="III1375" s="3"/>
      <c r="IIJ1375" s="3"/>
      <c r="IIK1375" s="3"/>
      <c r="IIL1375" s="3"/>
      <c r="IIM1375" s="3"/>
      <c r="IIN1375" s="3"/>
      <c r="IIO1375" s="3"/>
      <c r="IIP1375" s="3"/>
      <c r="IIQ1375" s="3"/>
      <c r="IIR1375" s="3"/>
      <c r="IIS1375" s="3"/>
      <c r="IIT1375" s="3"/>
      <c r="IIU1375" s="3"/>
      <c r="IIV1375" s="3"/>
      <c r="IIW1375" s="3"/>
      <c r="IIX1375" s="3"/>
      <c r="IIY1375" s="3"/>
      <c r="IIZ1375" s="3"/>
      <c r="IJA1375" s="3"/>
      <c r="IJB1375" s="3"/>
      <c r="IJC1375" s="3"/>
      <c r="IJD1375" s="3"/>
      <c r="IJE1375" s="3"/>
      <c r="IJF1375" s="3"/>
      <c r="IJG1375" s="3"/>
      <c r="IJH1375" s="3"/>
      <c r="IJI1375" s="3"/>
      <c r="IJJ1375" s="3"/>
      <c r="IJK1375" s="3"/>
      <c r="IJL1375" s="3"/>
      <c r="IJM1375" s="3"/>
      <c r="IJN1375" s="3"/>
      <c r="IJO1375" s="3"/>
      <c r="IJP1375" s="3"/>
      <c r="IJQ1375" s="3"/>
      <c r="IJR1375" s="3"/>
      <c r="IJS1375" s="3"/>
      <c r="IJT1375" s="3"/>
      <c r="IJU1375" s="3"/>
      <c r="IJV1375" s="3"/>
      <c r="IJW1375" s="3"/>
      <c r="IJX1375" s="3"/>
      <c r="IJY1375" s="3"/>
      <c r="IJZ1375" s="3"/>
      <c r="IKA1375" s="3"/>
      <c r="IKB1375" s="3"/>
      <c r="IKC1375" s="3"/>
      <c r="IKD1375" s="3"/>
      <c r="IKE1375" s="3"/>
      <c r="IKF1375" s="3"/>
      <c r="IKG1375" s="3"/>
      <c r="IKH1375" s="3"/>
      <c r="IKI1375" s="3"/>
      <c r="IKJ1375" s="3"/>
      <c r="IKK1375" s="3"/>
      <c r="IKL1375" s="3"/>
      <c r="IKM1375" s="3"/>
      <c r="IKN1375" s="3"/>
      <c r="IKO1375" s="3"/>
      <c r="IKP1375" s="3"/>
      <c r="IKQ1375" s="3"/>
      <c r="IKR1375" s="3"/>
      <c r="IKS1375" s="3"/>
      <c r="IKT1375" s="3"/>
      <c r="IKU1375" s="3"/>
      <c r="IKV1375" s="3"/>
      <c r="IKW1375" s="3"/>
      <c r="IKX1375" s="3"/>
      <c r="IKY1375" s="3"/>
      <c r="IKZ1375" s="3"/>
      <c r="ILA1375" s="3"/>
      <c r="ILB1375" s="3"/>
      <c r="ILC1375" s="3"/>
      <c r="ILD1375" s="3"/>
      <c r="ILE1375" s="3"/>
      <c r="ILF1375" s="3"/>
      <c r="ILG1375" s="3"/>
      <c r="ILH1375" s="3"/>
      <c r="ILI1375" s="3"/>
      <c r="ILJ1375" s="3"/>
      <c r="ILK1375" s="3"/>
      <c r="ILL1375" s="3"/>
      <c r="ILM1375" s="3"/>
      <c r="ILN1375" s="3"/>
      <c r="ILO1375" s="3"/>
      <c r="ILP1375" s="3"/>
      <c r="ILQ1375" s="3"/>
      <c r="ILR1375" s="3"/>
      <c r="ILS1375" s="3"/>
      <c r="ILT1375" s="3"/>
      <c r="ILU1375" s="3"/>
      <c r="ILV1375" s="3"/>
      <c r="ILW1375" s="3"/>
      <c r="ILX1375" s="3"/>
      <c r="ILY1375" s="3"/>
      <c r="ILZ1375" s="3"/>
      <c r="IMA1375" s="3"/>
      <c r="IMB1375" s="3"/>
      <c r="IMC1375" s="3"/>
      <c r="IMD1375" s="3"/>
      <c r="IME1375" s="3"/>
      <c r="IMF1375" s="3"/>
      <c r="IMG1375" s="3"/>
      <c r="IMH1375" s="3"/>
      <c r="IMI1375" s="3"/>
      <c r="IMJ1375" s="3"/>
      <c r="IMK1375" s="3"/>
      <c r="IML1375" s="3"/>
      <c r="IMM1375" s="3"/>
      <c r="IMN1375" s="3"/>
      <c r="IMO1375" s="3"/>
      <c r="IMP1375" s="3"/>
      <c r="IMQ1375" s="3"/>
      <c r="IMR1375" s="3"/>
      <c r="IMS1375" s="3"/>
      <c r="IMT1375" s="3"/>
      <c r="IMU1375" s="3"/>
      <c r="IMV1375" s="3"/>
      <c r="IMW1375" s="3"/>
      <c r="IMX1375" s="3"/>
      <c r="IMY1375" s="3"/>
      <c r="IMZ1375" s="3"/>
      <c r="INA1375" s="3"/>
      <c r="INB1375" s="3"/>
      <c r="INC1375" s="3"/>
      <c r="IND1375" s="3"/>
      <c r="INE1375" s="3"/>
      <c r="INF1375" s="3"/>
      <c r="ING1375" s="3"/>
      <c r="INH1375" s="3"/>
      <c r="INI1375" s="3"/>
      <c r="INJ1375" s="3"/>
      <c r="INK1375" s="3"/>
      <c r="INL1375" s="3"/>
      <c r="INM1375" s="3"/>
      <c r="INN1375" s="3"/>
      <c r="INO1375" s="3"/>
      <c r="INP1375" s="3"/>
      <c r="INQ1375" s="3"/>
      <c r="INR1375" s="3"/>
      <c r="INS1375" s="3"/>
      <c r="INT1375" s="3"/>
      <c r="INU1375" s="3"/>
      <c r="INV1375" s="3"/>
      <c r="INW1375" s="3"/>
      <c r="INX1375" s="3"/>
      <c r="INY1375" s="3"/>
      <c r="INZ1375" s="3"/>
      <c r="IOA1375" s="3"/>
      <c r="IOB1375" s="3"/>
      <c r="IOC1375" s="3"/>
      <c r="IOD1375" s="3"/>
      <c r="IOE1375" s="3"/>
      <c r="IOF1375" s="3"/>
      <c r="IOG1375" s="3"/>
      <c r="IOH1375" s="3"/>
      <c r="IOI1375" s="3"/>
      <c r="IOJ1375" s="3"/>
      <c r="IOK1375" s="3"/>
      <c r="IOL1375" s="3"/>
      <c r="IOM1375" s="3"/>
      <c r="ION1375" s="3"/>
      <c r="IOO1375" s="3"/>
      <c r="IOP1375" s="3"/>
      <c r="IOQ1375" s="3"/>
      <c r="IOR1375" s="3"/>
      <c r="IOS1375" s="3"/>
      <c r="IOT1375" s="3"/>
      <c r="IOU1375" s="3"/>
      <c r="IOV1375" s="3"/>
      <c r="IOW1375" s="3"/>
      <c r="IOX1375" s="3"/>
      <c r="IOY1375" s="3"/>
      <c r="IOZ1375" s="3"/>
      <c r="IPA1375" s="3"/>
      <c r="IPB1375" s="3"/>
      <c r="IPC1375" s="3"/>
      <c r="IPD1375" s="3"/>
      <c r="IPE1375" s="3"/>
      <c r="IPF1375" s="3"/>
      <c r="IPG1375" s="3"/>
      <c r="IPH1375" s="3"/>
      <c r="IPI1375" s="3"/>
      <c r="IPJ1375" s="3"/>
      <c r="IPK1375" s="3"/>
      <c r="IPL1375" s="3"/>
      <c r="IPM1375" s="3"/>
      <c r="IPN1375" s="3"/>
      <c r="IPO1375" s="3"/>
      <c r="IPP1375" s="3"/>
      <c r="IPQ1375" s="3"/>
      <c r="IPR1375" s="3"/>
      <c r="IPS1375" s="3"/>
      <c r="IPT1375" s="3"/>
      <c r="IPU1375" s="3"/>
      <c r="IPV1375" s="3"/>
      <c r="IPW1375" s="3"/>
      <c r="IPX1375" s="3"/>
      <c r="IPY1375" s="3"/>
      <c r="IPZ1375" s="3"/>
      <c r="IQA1375" s="3"/>
      <c r="IQB1375" s="3"/>
      <c r="IQC1375" s="3"/>
      <c r="IQD1375" s="3"/>
      <c r="IQE1375" s="3"/>
      <c r="IQF1375" s="3"/>
      <c r="IQG1375" s="3"/>
      <c r="IQH1375" s="3"/>
      <c r="IQI1375" s="3"/>
      <c r="IQJ1375" s="3"/>
      <c r="IQK1375" s="3"/>
      <c r="IQL1375" s="3"/>
      <c r="IQM1375" s="3"/>
      <c r="IQN1375" s="3"/>
      <c r="IQO1375" s="3"/>
      <c r="IQP1375" s="3"/>
      <c r="IQQ1375" s="3"/>
      <c r="IQR1375" s="3"/>
      <c r="IQS1375" s="3"/>
      <c r="IQT1375" s="3"/>
      <c r="IQU1375" s="3"/>
      <c r="IQV1375" s="3"/>
      <c r="IQW1375" s="3"/>
      <c r="IQX1375" s="3"/>
      <c r="IQY1375" s="3"/>
      <c r="IQZ1375" s="3"/>
      <c r="IRA1375" s="3"/>
      <c r="IRB1375" s="3"/>
      <c r="IRC1375" s="3"/>
      <c r="IRD1375" s="3"/>
      <c r="IRE1375" s="3"/>
      <c r="IRF1375" s="3"/>
      <c r="IRG1375" s="3"/>
      <c r="IRH1375" s="3"/>
      <c r="IRI1375" s="3"/>
      <c r="IRJ1375" s="3"/>
      <c r="IRK1375" s="3"/>
      <c r="IRL1375" s="3"/>
      <c r="IRM1375" s="3"/>
      <c r="IRN1375" s="3"/>
      <c r="IRO1375" s="3"/>
      <c r="IRP1375" s="3"/>
      <c r="IRQ1375" s="3"/>
      <c r="IRR1375" s="3"/>
      <c r="IRS1375" s="3"/>
      <c r="IRT1375" s="3"/>
      <c r="IRU1375" s="3"/>
      <c r="IRV1375" s="3"/>
      <c r="IRW1375" s="3"/>
      <c r="IRX1375" s="3"/>
      <c r="IRY1375" s="3"/>
      <c r="IRZ1375" s="3"/>
      <c r="ISA1375" s="3"/>
      <c r="ISB1375" s="3"/>
      <c r="ISC1375" s="3"/>
      <c r="ISD1375" s="3"/>
      <c r="ISE1375" s="3"/>
      <c r="ISF1375" s="3"/>
      <c r="ISG1375" s="3"/>
      <c r="ISH1375" s="3"/>
      <c r="ISI1375" s="3"/>
      <c r="ISJ1375" s="3"/>
      <c r="ISK1375" s="3"/>
      <c r="ISL1375" s="3"/>
      <c r="ISM1375" s="3"/>
      <c r="ISN1375" s="3"/>
      <c r="ISO1375" s="3"/>
      <c r="ISP1375" s="3"/>
      <c r="ISQ1375" s="3"/>
      <c r="ISR1375" s="3"/>
      <c r="ISS1375" s="3"/>
      <c r="IST1375" s="3"/>
      <c r="ISU1375" s="3"/>
      <c r="ISV1375" s="3"/>
      <c r="ISW1375" s="3"/>
      <c r="ISX1375" s="3"/>
      <c r="ISY1375" s="3"/>
      <c r="ISZ1375" s="3"/>
      <c r="ITA1375" s="3"/>
      <c r="ITB1375" s="3"/>
      <c r="ITC1375" s="3"/>
      <c r="ITD1375" s="3"/>
      <c r="ITE1375" s="3"/>
      <c r="ITF1375" s="3"/>
      <c r="ITG1375" s="3"/>
      <c r="ITH1375" s="3"/>
      <c r="ITI1375" s="3"/>
      <c r="ITJ1375" s="3"/>
      <c r="ITK1375" s="3"/>
      <c r="ITL1375" s="3"/>
      <c r="ITM1375" s="3"/>
      <c r="ITN1375" s="3"/>
      <c r="ITO1375" s="3"/>
      <c r="ITP1375" s="3"/>
      <c r="ITQ1375" s="3"/>
      <c r="ITR1375" s="3"/>
      <c r="ITS1375" s="3"/>
      <c r="ITT1375" s="3"/>
      <c r="ITU1375" s="3"/>
      <c r="ITV1375" s="3"/>
      <c r="ITW1375" s="3"/>
      <c r="ITX1375" s="3"/>
      <c r="ITY1375" s="3"/>
      <c r="ITZ1375" s="3"/>
      <c r="IUA1375" s="3"/>
      <c r="IUB1375" s="3"/>
      <c r="IUC1375" s="3"/>
      <c r="IUD1375" s="3"/>
      <c r="IUE1375" s="3"/>
      <c r="IUF1375" s="3"/>
      <c r="IUG1375" s="3"/>
      <c r="IUH1375" s="3"/>
      <c r="IUI1375" s="3"/>
      <c r="IUJ1375" s="3"/>
      <c r="IUK1375" s="3"/>
      <c r="IUL1375" s="3"/>
      <c r="IUM1375" s="3"/>
      <c r="IUN1375" s="3"/>
      <c r="IUO1375" s="3"/>
      <c r="IUP1375" s="3"/>
      <c r="IUQ1375" s="3"/>
      <c r="IUR1375" s="3"/>
      <c r="IUS1375" s="3"/>
      <c r="IUT1375" s="3"/>
      <c r="IUU1375" s="3"/>
      <c r="IUV1375" s="3"/>
      <c r="IUW1375" s="3"/>
      <c r="IUX1375" s="3"/>
      <c r="IUY1375" s="3"/>
      <c r="IUZ1375" s="3"/>
      <c r="IVA1375" s="3"/>
      <c r="IVB1375" s="3"/>
      <c r="IVC1375" s="3"/>
      <c r="IVD1375" s="3"/>
      <c r="IVE1375" s="3"/>
      <c r="IVF1375" s="3"/>
      <c r="IVG1375" s="3"/>
      <c r="IVH1375" s="3"/>
      <c r="IVI1375" s="3"/>
      <c r="IVJ1375" s="3"/>
      <c r="IVK1375" s="3"/>
      <c r="IVL1375" s="3"/>
      <c r="IVM1375" s="3"/>
      <c r="IVN1375" s="3"/>
      <c r="IVO1375" s="3"/>
      <c r="IVP1375" s="3"/>
      <c r="IVQ1375" s="3"/>
      <c r="IVR1375" s="3"/>
      <c r="IVS1375" s="3"/>
      <c r="IVT1375" s="3"/>
      <c r="IVU1375" s="3"/>
      <c r="IVV1375" s="3"/>
      <c r="IVW1375" s="3"/>
      <c r="IVX1375" s="3"/>
      <c r="IVY1375" s="3"/>
      <c r="IVZ1375" s="3"/>
      <c r="IWA1375" s="3"/>
      <c r="IWB1375" s="3"/>
      <c r="IWC1375" s="3"/>
      <c r="IWD1375" s="3"/>
      <c r="IWE1375" s="3"/>
      <c r="IWF1375" s="3"/>
      <c r="IWG1375" s="3"/>
      <c r="IWH1375" s="3"/>
      <c r="IWI1375" s="3"/>
      <c r="IWJ1375" s="3"/>
      <c r="IWK1375" s="3"/>
      <c r="IWL1375" s="3"/>
      <c r="IWM1375" s="3"/>
      <c r="IWN1375" s="3"/>
      <c r="IWO1375" s="3"/>
      <c r="IWP1375" s="3"/>
      <c r="IWQ1375" s="3"/>
      <c r="IWR1375" s="3"/>
      <c r="IWS1375" s="3"/>
      <c r="IWT1375" s="3"/>
      <c r="IWU1375" s="3"/>
      <c r="IWV1375" s="3"/>
      <c r="IWW1375" s="3"/>
      <c r="IWX1375" s="3"/>
      <c r="IWY1375" s="3"/>
      <c r="IWZ1375" s="3"/>
      <c r="IXA1375" s="3"/>
      <c r="IXB1375" s="3"/>
      <c r="IXC1375" s="3"/>
      <c r="IXD1375" s="3"/>
      <c r="IXE1375" s="3"/>
      <c r="IXF1375" s="3"/>
      <c r="IXG1375" s="3"/>
      <c r="IXH1375" s="3"/>
      <c r="IXI1375" s="3"/>
      <c r="IXJ1375" s="3"/>
      <c r="IXK1375" s="3"/>
      <c r="IXL1375" s="3"/>
      <c r="IXM1375" s="3"/>
      <c r="IXN1375" s="3"/>
      <c r="IXO1375" s="3"/>
      <c r="IXP1375" s="3"/>
      <c r="IXQ1375" s="3"/>
      <c r="IXR1375" s="3"/>
      <c r="IXS1375" s="3"/>
      <c r="IXT1375" s="3"/>
      <c r="IXU1375" s="3"/>
      <c r="IXV1375" s="3"/>
      <c r="IXW1375" s="3"/>
      <c r="IXX1375" s="3"/>
      <c r="IXY1375" s="3"/>
      <c r="IXZ1375" s="3"/>
      <c r="IYA1375" s="3"/>
      <c r="IYB1375" s="3"/>
      <c r="IYC1375" s="3"/>
      <c r="IYD1375" s="3"/>
      <c r="IYE1375" s="3"/>
      <c r="IYF1375" s="3"/>
      <c r="IYG1375" s="3"/>
      <c r="IYH1375" s="3"/>
      <c r="IYI1375" s="3"/>
      <c r="IYJ1375" s="3"/>
      <c r="IYK1375" s="3"/>
      <c r="IYL1375" s="3"/>
      <c r="IYM1375" s="3"/>
      <c r="IYN1375" s="3"/>
      <c r="IYO1375" s="3"/>
      <c r="IYP1375" s="3"/>
      <c r="IYQ1375" s="3"/>
      <c r="IYR1375" s="3"/>
      <c r="IYS1375" s="3"/>
      <c r="IYT1375" s="3"/>
      <c r="IYU1375" s="3"/>
      <c r="IYV1375" s="3"/>
      <c r="IYW1375" s="3"/>
      <c r="IYX1375" s="3"/>
      <c r="IYY1375" s="3"/>
      <c r="IYZ1375" s="3"/>
      <c r="IZA1375" s="3"/>
      <c r="IZB1375" s="3"/>
      <c r="IZC1375" s="3"/>
      <c r="IZD1375" s="3"/>
      <c r="IZE1375" s="3"/>
      <c r="IZF1375" s="3"/>
      <c r="IZG1375" s="3"/>
      <c r="IZH1375" s="3"/>
      <c r="IZI1375" s="3"/>
      <c r="IZJ1375" s="3"/>
      <c r="IZK1375" s="3"/>
      <c r="IZL1375" s="3"/>
      <c r="IZM1375" s="3"/>
      <c r="IZN1375" s="3"/>
      <c r="IZO1375" s="3"/>
      <c r="IZP1375" s="3"/>
      <c r="IZQ1375" s="3"/>
      <c r="IZR1375" s="3"/>
      <c r="IZS1375" s="3"/>
      <c r="IZT1375" s="3"/>
      <c r="IZU1375" s="3"/>
      <c r="IZV1375" s="3"/>
      <c r="IZW1375" s="3"/>
      <c r="IZX1375" s="3"/>
      <c r="IZY1375" s="3"/>
      <c r="IZZ1375" s="3"/>
      <c r="JAA1375" s="3"/>
      <c r="JAB1375" s="3"/>
      <c r="JAC1375" s="3"/>
      <c r="JAD1375" s="3"/>
      <c r="JAE1375" s="3"/>
      <c r="JAF1375" s="3"/>
      <c r="JAG1375" s="3"/>
      <c r="JAH1375" s="3"/>
      <c r="JAI1375" s="3"/>
      <c r="JAJ1375" s="3"/>
      <c r="JAK1375" s="3"/>
      <c r="JAL1375" s="3"/>
      <c r="JAM1375" s="3"/>
      <c r="JAN1375" s="3"/>
      <c r="JAO1375" s="3"/>
      <c r="JAP1375" s="3"/>
      <c r="JAQ1375" s="3"/>
      <c r="JAR1375" s="3"/>
      <c r="JAS1375" s="3"/>
      <c r="JAT1375" s="3"/>
      <c r="JAU1375" s="3"/>
      <c r="JAV1375" s="3"/>
      <c r="JAW1375" s="3"/>
      <c r="JAX1375" s="3"/>
      <c r="JAY1375" s="3"/>
      <c r="JAZ1375" s="3"/>
      <c r="JBA1375" s="3"/>
      <c r="JBB1375" s="3"/>
      <c r="JBC1375" s="3"/>
      <c r="JBD1375" s="3"/>
      <c r="JBE1375" s="3"/>
      <c r="JBF1375" s="3"/>
      <c r="JBG1375" s="3"/>
      <c r="JBH1375" s="3"/>
      <c r="JBI1375" s="3"/>
      <c r="JBJ1375" s="3"/>
      <c r="JBK1375" s="3"/>
      <c r="JBL1375" s="3"/>
      <c r="JBM1375" s="3"/>
      <c r="JBN1375" s="3"/>
      <c r="JBO1375" s="3"/>
      <c r="JBP1375" s="3"/>
      <c r="JBQ1375" s="3"/>
      <c r="JBR1375" s="3"/>
      <c r="JBS1375" s="3"/>
      <c r="JBT1375" s="3"/>
      <c r="JBU1375" s="3"/>
      <c r="JBV1375" s="3"/>
      <c r="JBW1375" s="3"/>
      <c r="JBX1375" s="3"/>
      <c r="JBY1375" s="3"/>
      <c r="JBZ1375" s="3"/>
      <c r="JCA1375" s="3"/>
      <c r="JCB1375" s="3"/>
      <c r="JCC1375" s="3"/>
      <c r="JCD1375" s="3"/>
      <c r="JCE1375" s="3"/>
      <c r="JCF1375" s="3"/>
      <c r="JCG1375" s="3"/>
      <c r="JCH1375" s="3"/>
      <c r="JCI1375" s="3"/>
      <c r="JCJ1375" s="3"/>
      <c r="JCK1375" s="3"/>
      <c r="JCL1375" s="3"/>
      <c r="JCM1375" s="3"/>
      <c r="JCN1375" s="3"/>
      <c r="JCO1375" s="3"/>
      <c r="JCP1375" s="3"/>
      <c r="JCQ1375" s="3"/>
      <c r="JCR1375" s="3"/>
      <c r="JCS1375" s="3"/>
      <c r="JCT1375" s="3"/>
      <c r="JCU1375" s="3"/>
      <c r="JCV1375" s="3"/>
      <c r="JCW1375" s="3"/>
      <c r="JCX1375" s="3"/>
      <c r="JCY1375" s="3"/>
      <c r="JCZ1375" s="3"/>
      <c r="JDA1375" s="3"/>
      <c r="JDB1375" s="3"/>
      <c r="JDC1375" s="3"/>
      <c r="JDD1375" s="3"/>
      <c r="JDE1375" s="3"/>
      <c r="JDF1375" s="3"/>
      <c r="JDG1375" s="3"/>
      <c r="JDH1375" s="3"/>
      <c r="JDI1375" s="3"/>
      <c r="JDJ1375" s="3"/>
      <c r="JDK1375" s="3"/>
      <c r="JDL1375" s="3"/>
      <c r="JDM1375" s="3"/>
      <c r="JDN1375" s="3"/>
      <c r="JDO1375" s="3"/>
      <c r="JDP1375" s="3"/>
      <c r="JDQ1375" s="3"/>
      <c r="JDR1375" s="3"/>
      <c r="JDS1375" s="3"/>
      <c r="JDT1375" s="3"/>
      <c r="JDU1375" s="3"/>
      <c r="JDV1375" s="3"/>
      <c r="JDW1375" s="3"/>
      <c r="JDX1375" s="3"/>
      <c r="JDY1375" s="3"/>
      <c r="JDZ1375" s="3"/>
      <c r="JEA1375" s="3"/>
      <c r="JEB1375" s="3"/>
      <c r="JEC1375" s="3"/>
      <c r="JED1375" s="3"/>
      <c r="JEE1375" s="3"/>
      <c r="JEF1375" s="3"/>
      <c r="JEG1375" s="3"/>
      <c r="JEH1375" s="3"/>
      <c r="JEI1375" s="3"/>
      <c r="JEJ1375" s="3"/>
      <c r="JEK1375" s="3"/>
      <c r="JEL1375" s="3"/>
      <c r="JEM1375" s="3"/>
      <c r="JEN1375" s="3"/>
      <c r="JEO1375" s="3"/>
      <c r="JEP1375" s="3"/>
      <c r="JEQ1375" s="3"/>
      <c r="JER1375" s="3"/>
      <c r="JES1375" s="3"/>
      <c r="JET1375" s="3"/>
      <c r="JEU1375" s="3"/>
      <c r="JEV1375" s="3"/>
      <c r="JEW1375" s="3"/>
      <c r="JEX1375" s="3"/>
      <c r="JEY1375" s="3"/>
      <c r="JEZ1375" s="3"/>
      <c r="JFA1375" s="3"/>
      <c r="JFB1375" s="3"/>
      <c r="JFC1375" s="3"/>
      <c r="JFD1375" s="3"/>
      <c r="JFE1375" s="3"/>
      <c r="JFF1375" s="3"/>
      <c r="JFG1375" s="3"/>
      <c r="JFH1375" s="3"/>
      <c r="JFI1375" s="3"/>
      <c r="JFJ1375" s="3"/>
      <c r="JFK1375" s="3"/>
      <c r="JFL1375" s="3"/>
      <c r="JFM1375" s="3"/>
      <c r="JFN1375" s="3"/>
      <c r="JFO1375" s="3"/>
      <c r="JFP1375" s="3"/>
      <c r="JFQ1375" s="3"/>
      <c r="JFR1375" s="3"/>
      <c r="JFS1375" s="3"/>
      <c r="JFT1375" s="3"/>
      <c r="JFU1375" s="3"/>
      <c r="JFV1375" s="3"/>
      <c r="JFW1375" s="3"/>
      <c r="JFX1375" s="3"/>
      <c r="JFY1375" s="3"/>
      <c r="JFZ1375" s="3"/>
      <c r="JGA1375" s="3"/>
      <c r="JGB1375" s="3"/>
      <c r="JGC1375" s="3"/>
      <c r="JGD1375" s="3"/>
      <c r="JGE1375" s="3"/>
      <c r="JGF1375" s="3"/>
      <c r="JGG1375" s="3"/>
      <c r="JGH1375" s="3"/>
      <c r="JGI1375" s="3"/>
      <c r="JGJ1375" s="3"/>
      <c r="JGK1375" s="3"/>
      <c r="JGL1375" s="3"/>
      <c r="JGM1375" s="3"/>
      <c r="JGN1375" s="3"/>
      <c r="JGO1375" s="3"/>
      <c r="JGP1375" s="3"/>
      <c r="JGQ1375" s="3"/>
      <c r="JGR1375" s="3"/>
      <c r="JGS1375" s="3"/>
      <c r="JGT1375" s="3"/>
      <c r="JGU1375" s="3"/>
      <c r="JGV1375" s="3"/>
      <c r="JGW1375" s="3"/>
      <c r="JGX1375" s="3"/>
      <c r="JGY1375" s="3"/>
      <c r="JGZ1375" s="3"/>
      <c r="JHA1375" s="3"/>
      <c r="JHB1375" s="3"/>
      <c r="JHC1375" s="3"/>
      <c r="JHD1375" s="3"/>
      <c r="JHE1375" s="3"/>
      <c r="JHF1375" s="3"/>
      <c r="JHG1375" s="3"/>
      <c r="JHH1375" s="3"/>
      <c r="JHI1375" s="3"/>
      <c r="JHJ1375" s="3"/>
      <c r="JHK1375" s="3"/>
      <c r="JHL1375" s="3"/>
      <c r="JHM1375" s="3"/>
      <c r="JHN1375" s="3"/>
      <c r="JHO1375" s="3"/>
      <c r="JHP1375" s="3"/>
      <c r="JHQ1375" s="3"/>
      <c r="JHR1375" s="3"/>
      <c r="JHS1375" s="3"/>
      <c r="JHT1375" s="3"/>
      <c r="JHU1375" s="3"/>
      <c r="JHV1375" s="3"/>
      <c r="JHW1375" s="3"/>
      <c r="JHX1375" s="3"/>
      <c r="JHY1375" s="3"/>
      <c r="JHZ1375" s="3"/>
      <c r="JIA1375" s="3"/>
      <c r="JIB1375" s="3"/>
      <c r="JIC1375" s="3"/>
      <c r="JID1375" s="3"/>
      <c r="JIE1375" s="3"/>
      <c r="JIF1375" s="3"/>
      <c r="JIG1375" s="3"/>
      <c r="JIH1375" s="3"/>
      <c r="JII1375" s="3"/>
      <c r="JIJ1375" s="3"/>
      <c r="JIK1375" s="3"/>
      <c r="JIL1375" s="3"/>
      <c r="JIM1375" s="3"/>
      <c r="JIN1375" s="3"/>
      <c r="JIO1375" s="3"/>
      <c r="JIP1375" s="3"/>
      <c r="JIQ1375" s="3"/>
      <c r="JIR1375" s="3"/>
      <c r="JIS1375" s="3"/>
      <c r="JIT1375" s="3"/>
      <c r="JIU1375" s="3"/>
      <c r="JIV1375" s="3"/>
      <c r="JIW1375" s="3"/>
      <c r="JIX1375" s="3"/>
      <c r="JIY1375" s="3"/>
      <c r="JIZ1375" s="3"/>
      <c r="JJA1375" s="3"/>
      <c r="JJB1375" s="3"/>
      <c r="JJC1375" s="3"/>
      <c r="JJD1375" s="3"/>
      <c r="JJE1375" s="3"/>
      <c r="JJF1375" s="3"/>
      <c r="JJG1375" s="3"/>
      <c r="JJH1375" s="3"/>
      <c r="JJI1375" s="3"/>
      <c r="JJJ1375" s="3"/>
      <c r="JJK1375" s="3"/>
      <c r="JJL1375" s="3"/>
      <c r="JJM1375" s="3"/>
      <c r="JJN1375" s="3"/>
      <c r="JJO1375" s="3"/>
      <c r="JJP1375" s="3"/>
      <c r="JJQ1375" s="3"/>
      <c r="JJR1375" s="3"/>
      <c r="JJS1375" s="3"/>
      <c r="JJT1375" s="3"/>
      <c r="JJU1375" s="3"/>
      <c r="JJV1375" s="3"/>
      <c r="JJW1375" s="3"/>
      <c r="JJX1375" s="3"/>
      <c r="JJY1375" s="3"/>
      <c r="JJZ1375" s="3"/>
      <c r="JKA1375" s="3"/>
      <c r="JKB1375" s="3"/>
      <c r="JKC1375" s="3"/>
      <c r="JKD1375" s="3"/>
      <c r="JKE1375" s="3"/>
      <c r="JKF1375" s="3"/>
      <c r="JKG1375" s="3"/>
      <c r="JKH1375" s="3"/>
      <c r="JKI1375" s="3"/>
      <c r="JKJ1375" s="3"/>
      <c r="JKK1375" s="3"/>
      <c r="JKL1375" s="3"/>
      <c r="JKM1375" s="3"/>
      <c r="JKN1375" s="3"/>
      <c r="JKO1375" s="3"/>
      <c r="JKP1375" s="3"/>
      <c r="JKQ1375" s="3"/>
      <c r="JKR1375" s="3"/>
      <c r="JKS1375" s="3"/>
      <c r="JKT1375" s="3"/>
      <c r="JKU1375" s="3"/>
      <c r="JKV1375" s="3"/>
      <c r="JKW1375" s="3"/>
      <c r="JKX1375" s="3"/>
      <c r="JKY1375" s="3"/>
      <c r="JKZ1375" s="3"/>
      <c r="JLA1375" s="3"/>
      <c r="JLB1375" s="3"/>
      <c r="JLC1375" s="3"/>
      <c r="JLD1375" s="3"/>
      <c r="JLE1375" s="3"/>
      <c r="JLF1375" s="3"/>
      <c r="JLG1375" s="3"/>
      <c r="JLH1375" s="3"/>
      <c r="JLI1375" s="3"/>
      <c r="JLJ1375" s="3"/>
      <c r="JLK1375" s="3"/>
      <c r="JLL1375" s="3"/>
      <c r="JLM1375" s="3"/>
      <c r="JLN1375" s="3"/>
      <c r="JLO1375" s="3"/>
      <c r="JLP1375" s="3"/>
      <c r="JLQ1375" s="3"/>
      <c r="JLR1375" s="3"/>
      <c r="JLS1375" s="3"/>
      <c r="JLT1375" s="3"/>
      <c r="JLU1375" s="3"/>
      <c r="JLV1375" s="3"/>
      <c r="JLW1375" s="3"/>
      <c r="JLX1375" s="3"/>
      <c r="JLY1375" s="3"/>
      <c r="JLZ1375" s="3"/>
      <c r="JMA1375" s="3"/>
      <c r="JMB1375" s="3"/>
      <c r="JMC1375" s="3"/>
      <c r="JMD1375" s="3"/>
      <c r="JME1375" s="3"/>
      <c r="JMF1375" s="3"/>
      <c r="JMG1375" s="3"/>
      <c r="JMH1375" s="3"/>
      <c r="JMI1375" s="3"/>
      <c r="JMJ1375" s="3"/>
      <c r="JMK1375" s="3"/>
      <c r="JML1375" s="3"/>
      <c r="JMM1375" s="3"/>
      <c r="JMN1375" s="3"/>
      <c r="JMO1375" s="3"/>
      <c r="JMP1375" s="3"/>
      <c r="JMQ1375" s="3"/>
      <c r="JMR1375" s="3"/>
      <c r="JMS1375" s="3"/>
      <c r="JMT1375" s="3"/>
      <c r="JMU1375" s="3"/>
      <c r="JMV1375" s="3"/>
      <c r="JMW1375" s="3"/>
      <c r="JMX1375" s="3"/>
      <c r="JMY1375" s="3"/>
      <c r="JMZ1375" s="3"/>
      <c r="JNA1375" s="3"/>
      <c r="JNB1375" s="3"/>
      <c r="JNC1375" s="3"/>
      <c r="JND1375" s="3"/>
      <c r="JNE1375" s="3"/>
      <c r="JNF1375" s="3"/>
      <c r="JNG1375" s="3"/>
      <c r="JNH1375" s="3"/>
      <c r="JNI1375" s="3"/>
      <c r="JNJ1375" s="3"/>
      <c r="JNK1375" s="3"/>
      <c r="JNL1375" s="3"/>
      <c r="JNM1375" s="3"/>
      <c r="JNN1375" s="3"/>
      <c r="JNO1375" s="3"/>
      <c r="JNP1375" s="3"/>
      <c r="JNQ1375" s="3"/>
      <c r="JNR1375" s="3"/>
      <c r="JNS1375" s="3"/>
      <c r="JNT1375" s="3"/>
      <c r="JNU1375" s="3"/>
      <c r="JNV1375" s="3"/>
      <c r="JNW1375" s="3"/>
      <c r="JNX1375" s="3"/>
      <c r="JNY1375" s="3"/>
      <c r="JNZ1375" s="3"/>
      <c r="JOA1375" s="3"/>
      <c r="JOB1375" s="3"/>
      <c r="JOC1375" s="3"/>
      <c r="JOD1375" s="3"/>
      <c r="JOE1375" s="3"/>
      <c r="JOF1375" s="3"/>
      <c r="JOG1375" s="3"/>
      <c r="JOH1375" s="3"/>
      <c r="JOI1375" s="3"/>
      <c r="JOJ1375" s="3"/>
      <c r="JOK1375" s="3"/>
      <c r="JOL1375" s="3"/>
      <c r="JOM1375" s="3"/>
      <c r="JON1375" s="3"/>
      <c r="JOO1375" s="3"/>
      <c r="JOP1375" s="3"/>
      <c r="JOQ1375" s="3"/>
      <c r="JOR1375" s="3"/>
      <c r="JOS1375" s="3"/>
      <c r="JOT1375" s="3"/>
      <c r="JOU1375" s="3"/>
      <c r="JOV1375" s="3"/>
      <c r="JOW1375" s="3"/>
      <c r="JOX1375" s="3"/>
      <c r="JOY1375" s="3"/>
      <c r="JOZ1375" s="3"/>
      <c r="JPA1375" s="3"/>
      <c r="JPB1375" s="3"/>
      <c r="JPC1375" s="3"/>
      <c r="JPD1375" s="3"/>
      <c r="JPE1375" s="3"/>
      <c r="JPF1375" s="3"/>
      <c r="JPG1375" s="3"/>
      <c r="JPH1375" s="3"/>
      <c r="JPI1375" s="3"/>
      <c r="JPJ1375" s="3"/>
      <c r="JPK1375" s="3"/>
      <c r="JPL1375" s="3"/>
      <c r="JPM1375" s="3"/>
      <c r="JPN1375" s="3"/>
      <c r="JPO1375" s="3"/>
      <c r="JPP1375" s="3"/>
      <c r="JPQ1375" s="3"/>
      <c r="JPR1375" s="3"/>
      <c r="JPS1375" s="3"/>
      <c r="JPT1375" s="3"/>
      <c r="JPU1375" s="3"/>
      <c r="JPV1375" s="3"/>
      <c r="JPW1375" s="3"/>
      <c r="JPX1375" s="3"/>
      <c r="JPY1375" s="3"/>
      <c r="JPZ1375" s="3"/>
      <c r="JQA1375" s="3"/>
      <c r="JQB1375" s="3"/>
      <c r="JQC1375" s="3"/>
      <c r="JQD1375" s="3"/>
      <c r="JQE1375" s="3"/>
      <c r="JQF1375" s="3"/>
      <c r="JQG1375" s="3"/>
      <c r="JQH1375" s="3"/>
      <c r="JQI1375" s="3"/>
      <c r="JQJ1375" s="3"/>
      <c r="JQK1375" s="3"/>
      <c r="JQL1375" s="3"/>
      <c r="JQM1375" s="3"/>
      <c r="JQN1375" s="3"/>
      <c r="JQO1375" s="3"/>
      <c r="JQP1375" s="3"/>
      <c r="JQQ1375" s="3"/>
      <c r="JQR1375" s="3"/>
      <c r="JQS1375" s="3"/>
      <c r="JQT1375" s="3"/>
      <c r="JQU1375" s="3"/>
      <c r="JQV1375" s="3"/>
      <c r="JQW1375" s="3"/>
      <c r="JQX1375" s="3"/>
      <c r="JQY1375" s="3"/>
      <c r="JQZ1375" s="3"/>
      <c r="JRA1375" s="3"/>
      <c r="JRB1375" s="3"/>
      <c r="JRC1375" s="3"/>
      <c r="JRD1375" s="3"/>
      <c r="JRE1375" s="3"/>
      <c r="JRF1375" s="3"/>
      <c r="JRG1375" s="3"/>
      <c r="JRH1375" s="3"/>
      <c r="JRI1375" s="3"/>
      <c r="JRJ1375" s="3"/>
      <c r="JRK1375" s="3"/>
      <c r="JRL1375" s="3"/>
      <c r="JRM1375" s="3"/>
      <c r="JRN1375" s="3"/>
      <c r="JRO1375" s="3"/>
      <c r="JRP1375" s="3"/>
      <c r="JRQ1375" s="3"/>
      <c r="JRR1375" s="3"/>
      <c r="JRS1375" s="3"/>
      <c r="JRT1375" s="3"/>
      <c r="JRU1375" s="3"/>
      <c r="JRV1375" s="3"/>
      <c r="JRW1375" s="3"/>
      <c r="JRX1375" s="3"/>
      <c r="JRY1375" s="3"/>
      <c r="JRZ1375" s="3"/>
      <c r="JSA1375" s="3"/>
      <c r="JSB1375" s="3"/>
      <c r="JSC1375" s="3"/>
      <c r="JSD1375" s="3"/>
      <c r="JSE1375" s="3"/>
      <c r="JSF1375" s="3"/>
      <c r="JSG1375" s="3"/>
      <c r="JSH1375" s="3"/>
      <c r="JSI1375" s="3"/>
      <c r="JSJ1375" s="3"/>
      <c r="JSK1375" s="3"/>
      <c r="JSL1375" s="3"/>
      <c r="JSM1375" s="3"/>
      <c r="JSN1375" s="3"/>
      <c r="JSO1375" s="3"/>
      <c r="JSP1375" s="3"/>
      <c r="JSQ1375" s="3"/>
      <c r="JSR1375" s="3"/>
      <c r="JSS1375" s="3"/>
      <c r="JST1375" s="3"/>
      <c r="JSU1375" s="3"/>
      <c r="JSV1375" s="3"/>
      <c r="JSW1375" s="3"/>
      <c r="JSX1375" s="3"/>
      <c r="JSY1375" s="3"/>
      <c r="JSZ1375" s="3"/>
      <c r="JTA1375" s="3"/>
      <c r="JTB1375" s="3"/>
      <c r="JTC1375" s="3"/>
      <c r="JTD1375" s="3"/>
      <c r="JTE1375" s="3"/>
      <c r="JTF1375" s="3"/>
      <c r="JTG1375" s="3"/>
      <c r="JTH1375" s="3"/>
      <c r="JTI1375" s="3"/>
      <c r="JTJ1375" s="3"/>
      <c r="JTK1375" s="3"/>
      <c r="JTL1375" s="3"/>
      <c r="JTM1375" s="3"/>
      <c r="JTN1375" s="3"/>
      <c r="JTO1375" s="3"/>
      <c r="JTP1375" s="3"/>
      <c r="JTQ1375" s="3"/>
      <c r="JTR1375" s="3"/>
      <c r="JTS1375" s="3"/>
      <c r="JTT1375" s="3"/>
      <c r="JTU1375" s="3"/>
      <c r="JTV1375" s="3"/>
      <c r="JTW1375" s="3"/>
      <c r="JTX1375" s="3"/>
      <c r="JTY1375" s="3"/>
      <c r="JTZ1375" s="3"/>
      <c r="JUA1375" s="3"/>
      <c r="JUB1375" s="3"/>
      <c r="JUC1375" s="3"/>
      <c r="JUD1375" s="3"/>
      <c r="JUE1375" s="3"/>
      <c r="JUF1375" s="3"/>
      <c r="JUG1375" s="3"/>
      <c r="JUH1375" s="3"/>
      <c r="JUI1375" s="3"/>
      <c r="JUJ1375" s="3"/>
      <c r="JUK1375" s="3"/>
      <c r="JUL1375" s="3"/>
      <c r="JUM1375" s="3"/>
      <c r="JUN1375" s="3"/>
      <c r="JUO1375" s="3"/>
      <c r="JUP1375" s="3"/>
      <c r="JUQ1375" s="3"/>
      <c r="JUR1375" s="3"/>
      <c r="JUS1375" s="3"/>
      <c r="JUT1375" s="3"/>
      <c r="JUU1375" s="3"/>
      <c r="JUV1375" s="3"/>
      <c r="JUW1375" s="3"/>
      <c r="JUX1375" s="3"/>
      <c r="JUY1375" s="3"/>
      <c r="JUZ1375" s="3"/>
      <c r="JVA1375" s="3"/>
      <c r="JVB1375" s="3"/>
      <c r="JVC1375" s="3"/>
      <c r="JVD1375" s="3"/>
      <c r="JVE1375" s="3"/>
      <c r="JVF1375" s="3"/>
      <c r="JVG1375" s="3"/>
      <c r="JVH1375" s="3"/>
      <c r="JVI1375" s="3"/>
      <c r="JVJ1375" s="3"/>
      <c r="JVK1375" s="3"/>
      <c r="JVL1375" s="3"/>
      <c r="JVM1375" s="3"/>
      <c r="JVN1375" s="3"/>
      <c r="JVO1375" s="3"/>
      <c r="JVP1375" s="3"/>
      <c r="JVQ1375" s="3"/>
      <c r="JVR1375" s="3"/>
      <c r="JVS1375" s="3"/>
      <c r="JVT1375" s="3"/>
      <c r="JVU1375" s="3"/>
      <c r="JVV1375" s="3"/>
      <c r="JVW1375" s="3"/>
      <c r="JVX1375" s="3"/>
      <c r="JVY1375" s="3"/>
      <c r="JVZ1375" s="3"/>
      <c r="JWA1375" s="3"/>
      <c r="JWB1375" s="3"/>
      <c r="JWC1375" s="3"/>
      <c r="JWD1375" s="3"/>
      <c r="JWE1375" s="3"/>
      <c r="JWF1375" s="3"/>
      <c r="JWG1375" s="3"/>
      <c r="JWH1375" s="3"/>
      <c r="JWI1375" s="3"/>
      <c r="JWJ1375" s="3"/>
      <c r="JWK1375" s="3"/>
      <c r="JWL1375" s="3"/>
      <c r="JWM1375" s="3"/>
      <c r="JWN1375" s="3"/>
      <c r="JWO1375" s="3"/>
      <c r="JWP1375" s="3"/>
      <c r="JWQ1375" s="3"/>
      <c r="JWR1375" s="3"/>
      <c r="JWS1375" s="3"/>
      <c r="JWT1375" s="3"/>
      <c r="JWU1375" s="3"/>
      <c r="JWV1375" s="3"/>
      <c r="JWW1375" s="3"/>
      <c r="JWX1375" s="3"/>
      <c r="JWY1375" s="3"/>
      <c r="JWZ1375" s="3"/>
      <c r="JXA1375" s="3"/>
      <c r="JXB1375" s="3"/>
      <c r="JXC1375" s="3"/>
      <c r="JXD1375" s="3"/>
      <c r="JXE1375" s="3"/>
      <c r="JXF1375" s="3"/>
      <c r="JXG1375" s="3"/>
      <c r="JXH1375" s="3"/>
      <c r="JXI1375" s="3"/>
      <c r="JXJ1375" s="3"/>
      <c r="JXK1375" s="3"/>
      <c r="JXL1375" s="3"/>
      <c r="JXM1375" s="3"/>
      <c r="JXN1375" s="3"/>
      <c r="JXO1375" s="3"/>
      <c r="JXP1375" s="3"/>
      <c r="JXQ1375" s="3"/>
      <c r="JXR1375" s="3"/>
      <c r="JXS1375" s="3"/>
      <c r="JXT1375" s="3"/>
      <c r="JXU1375" s="3"/>
      <c r="JXV1375" s="3"/>
      <c r="JXW1375" s="3"/>
      <c r="JXX1375" s="3"/>
      <c r="JXY1375" s="3"/>
      <c r="JXZ1375" s="3"/>
      <c r="JYA1375" s="3"/>
      <c r="JYB1375" s="3"/>
      <c r="JYC1375" s="3"/>
      <c r="JYD1375" s="3"/>
      <c r="JYE1375" s="3"/>
      <c r="JYF1375" s="3"/>
      <c r="JYG1375" s="3"/>
      <c r="JYH1375" s="3"/>
      <c r="JYI1375" s="3"/>
      <c r="JYJ1375" s="3"/>
      <c r="JYK1375" s="3"/>
      <c r="JYL1375" s="3"/>
      <c r="JYM1375" s="3"/>
      <c r="JYN1375" s="3"/>
      <c r="JYO1375" s="3"/>
      <c r="JYP1375" s="3"/>
      <c r="JYQ1375" s="3"/>
      <c r="JYR1375" s="3"/>
      <c r="JYS1375" s="3"/>
      <c r="JYT1375" s="3"/>
      <c r="JYU1375" s="3"/>
      <c r="JYV1375" s="3"/>
      <c r="JYW1375" s="3"/>
      <c r="JYX1375" s="3"/>
      <c r="JYY1375" s="3"/>
      <c r="JYZ1375" s="3"/>
      <c r="JZA1375" s="3"/>
      <c r="JZB1375" s="3"/>
      <c r="JZC1375" s="3"/>
      <c r="JZD1375" s="3"/>
      <c r="JZE1375" s="3"/>
      <c r="JZF1375" s="3"/>
      <c r="JZG1375" s="3"/>
      <c r="JZH1375" s="3"/>
      <c r="JZI1375" s="3"/>
      <c r="JZJ1375" s="3"/>
      <c r="JZK1375" s="3"/>
      <c r="JZL1375" s="3"/>
      <c r="JZM1375" s="3"/>
      <c r="JZN1375" s="3"/>
      <c r="JZO1375" s="3"/>
      <c r="JZP1375" s="3"/>
      <c r="JZQ1375" s="3"/>
      <c r="JZR1375" s="3"/>
      <c r="JZS1375" s="3"/>
      <c r="JZT1375" s="3"/>
      <c r="JZU1375" s="3"/>
      <c r="JZV1375" s="3"/>
      <c r="JZW1375" s="3"/>
      <c r="JZX1375" s="3"/>
      <c r="JZY1375" s="3"/>
      <c r="JZZ1375" s="3"/>
      <c r="KAA1375" s="3"/>
      <c r="KAB1375" s="3"/>
      <c r="KAC1375" s="3"/>
      <c r="KAD1375" s="3"/>
      <c r="KAE1375" s="3"/>
      <c r="KAF1375" s="3"/>
      <c r="KAG1375" s="3"/>
      <c r="KAH1375" s="3"/>
      <c r="KAI1375" s="3"/>
      <c r="KAJ1375" s="3"/>
      <c r="KAK1375" s="3"/>
      <c r="KAL1375" s="3"/>
      <c r="KAM1375" s="3"/>
      <c r="KAN1375" s="3"/>
      <c r="KAO1375" s="3"/>
      <c r="KAP1375" s="3"/>
      <c r="KAQ1375" s="3"/>
      <c r="KAR1375" s="3"/>
      <c r="KAS1375" s="3"/>
      <c r="KAT1375" s="3"/>
      <c r="KAU1375" s="3"/>
      <c r="KAV1375" s="3"/>
      <c r="KAW1375" s="3"/>
      <c r="KAX1375" s="3"/>
      <c r="KAY1375" s="3"/>
      <c r="KAZ1375" s="3"/>
      <c r="KBA1375" s="3"/>
      <c r="KBB1375" s="3"/>
      <c r="KBC1375" s="3"/>
      <c r="KBD1375" s="3"/>
      <c r="KBE1375" s="3"/>
      <c r="KBF1375" s="3"/>
      <c r="KBG1375" s="3"/>
      <c r="KBH1375" s="3"/>
      <c r="KBI1375" s="3"/>
      <c r="KBJ1375" s="3"/>
      <c r="KBK1375" s="3"/>
      <c r="KBL1375" s="3"/>
      <c r="KBM1375" s="3"/>
      <c r="KBN1375" s="3"/>
      <c r="KBO1375" s="3"/>
      <c r="KBP1375" s="3"/>
      <c r="KBQ1375" s="3"/>
      <c r="KBR1375" s="3"/>
      <c r="KBS1375" s="3"/>
      <c r="KBT1375" s="3"/>
      <c r="KBU1375" s="3"/>
      <c r="KBV1375" s="3"/>
      <c r="KBW1375" s="3"/>
      <c r="KBX1375" s="3"/>
      <c r="KBY1375" s="3"/>
      <c r="KBZ1375" s="3"/>
      <c r="KCA1375" s="3"/>
      <c r="KCB1375" s="3"/>
      <c r="KCC1375" s="3"/>
      <c r="KCD1375" s="3"/>
      <c r="KCE1375" s="3"/>
      <c r="KCF1375" s="3"/>
      <c r="KCG1375" s="3"/>
      <c r="KCH1375" s="3"/>
      <c r="KCI1375" s="3"/>
      <c r="KCJ1375" s="3"/>
      <c r="KCK1375" s="3"/>
      <c r="KCL1375" s="3"/>
      <c r="KCM1375" s="3"/>
      <c r="KCN1375" s="3"/>
      <c r="KCO1375" s="3"/>
      <c r="KCP1375" s="3"/>
      <c r="KCQ1375" s="3"/>
      <c r="KCR1375" s="3"/>
      <c r="KCS1375" s="3"/>
      <c r="KCT1375" s="3"/>
      <c r="KCU1375" s="3"/>
      <c r="KCV1375" s="3"/>
      <c r="KCW1375" s="3"/>
      <c r="KCX1375" s="3"/>
      <c r="KCY1375" s="3"/>
      <c r="KCZ1375" s="3"/>
      <c r="KDA1375" s="3"/>
      <c r="KDB1375" s="3"/>
      <c r="KDC1375" s="3"/>
      <c r="KDD1375" s="3"/>
      <c r="KDE1375" s="3"/>
      <c r="KDF1375" s="3"/>
      <c r="KDG1375" s="3"/>
      <c r="KDH1375" s="3"/>
      <c r="KDI1375" s="3"/>
      <c r="KDJ1375" s="3"/>
      <c r="KDK1375" s="3"/>
      <c r="KDL1375" s="3"/>
      <c r="KDM1375" s="3"/>
      <c r="KDN1375" s="3"/>
      <c r="KDO1375" s="3"/>
      <c r="KDP1375" s="3"/>
      <c r="KDQ1375" s="3"/>
      <c r="KDR1375" s="3"/>
      <c r="KDS1375" s="3"/>
      <c r="KDT1375" s="3"/>
      <c r="KDU1375" s="3"/>
      <c r="KDV1375" s="3"/>
      <c r="KDW1375" s="3"/>
      <c r="KDX1375" s="3"/>
      <c r="KDY1375" s="3"/>
      <c r="KDZ1375" s="3"/>
      <c r="KEA1375" s="3"/>
      <c r="KEB1375" s="3"/>
      <c r="KEC1375" s="3"/>
      <c r="KED1375" s="3"/>
      <c r="KEE1375" s="3"/>
      <c r="KEF1375" s="3"/>
      <c r="KEG1375" s="3"/>
      <c r="KEH1375" s="3"/>
      <c r="KEI1375" s="3"/>
      <c r="KEJ1375" s="3"/>
      <c r="KEK1375" s="3"/>
      <c r="KEL1375" s="3"/>
      <c r="KEM1375" s="3"/>
      <c r="KEN1375" s="3"/>
      <c r="KEO1375" s="3"/>
      <c r="KEP1375" s="3"/>
      <c r="KEQ1375" s="3"/>
      <c r="KER1375" s="3"/>
      <c r="KES1375" s="3"/>
      <c r="KET1375" s="3"/>
      <c r="KEU1375" s="3"/>
      <c r="KEV1375" s="3"/>
      <c r="KEW1375" s="3"/>
      <c r="KEX1375" s="3"/>
      <c r="KEY1375" s="3"/>
      <c r="KEZ1375" s="3"/>
      <c r="KFA1375" s="3"/>
      <c r="KFB1375" s="3"/>
      <c r="KFC1375" s="3"/>
      <c r="KFD1375" s="3"/>
      <c r="KFE1375" s="3"/>
      <c r="KFF1375" s="3"/>
      <c r="KFG1375" s="3"/>
      <c r="KFH1375" s="3"/>
      <c r="KFI1375" s="3"/>
      <c r="KFJ1375" s="3"/>
      <c r="KFK1375" s="3"/>
      <c r="KFL1375" s="3"/>
      <c r="KFM1375" s="3"/>
      <c r="KFN1375" s="3"/>
      <c r="KFO1375" s="3"/>
      <c r="KFP1375" s="3"/>
      <c r="KFQ1375" s="3"/>
      <c r="KFR1375" s="3"/>
      <c r="KFS1375" s="3"/>
      <c r="KFT1375" s="3"/>
      <c r="KFU1375" s="3"/>
      <c r="KFV1375" s="3"/>
      <c r="KFW1375" s="3"/>
      <c r="KFX1375" s="3"/>
      <c r="KFY1375" s="3"/>
      <c r="KFZ1375" s="3"/>
      <c r="KGA1375" s="3"/>
      <c r="KGB1375" s="3"/>
      <c r="KGC1375" s="3"/>
      <c r="KGD1375" s="3"/>
      <c r="KGE1375" s="3"/>
      <c r="KGF1375" s="3"/>
      <c r="KGG1375" s="3"/>
      <c r="KGH1375" s="3"/>
      <c r="KGI1375" s="3"/>
      <c r="KGJ1375" s="3"/>
      <c r="KGK1375" s="3"/>
      <c r="KGL1375" s="3"/>
      <c r="KGM1375" s="3"/>
      <c r="KGN1375" s="3"/>
      <c r="KGO1375" s="3"/>
      <c r="KGP1375" s="3"/>
      <c r="KGQ1375" s="3"/>
      <c r="KGR1375" s="3"/>
      <c r="KGS1375" s="3"/>
      <c r="KGT1375" s="3"/>
      <c r="KGU1375" s="3"/>
      <c r="KGV1375" s="3"/>
      <c r="KGW1375" s="3"/>
      <c r="KGX1375" s="3"/>
      <c r="KGY1375" s="3"/>
      <c r="KGZ1375" s="3"/>
      <c r="KHA1375" s="3"/>
      <c r="KHB1375" s="3"/>
      <c r="KHC1375" s="3"/>
      <c r="KHD1375" s="3"/>
      <c r="KHE1375" s="3"/>
      <c r="KHF1375" s="3"/>
      <c r="KHG1375" s="3"/>
      <c r="KHH1375" s="3"/>
      <c r="KHI1375" s="3"/>
      <c r="KHJ1375" s="3"/>
      <c r="KHK1375" s="3"/>
      <c r="KHL1375" s="3"/>
      <c r="KHM1375" s="3"/>
      <c r="KHN1375" s="3"/>
      <c r="KHO1375" s="3"/>
      <c r="KHP1375" s="3"/>
      <c r="KHQ1375" s="3"/>
      <c r="KHR1375" s="3"/>
      <c r="KHS1375" s="3"/>
      <c r="KHT1375" s="3"/>
      <c r="KHU1375" s="3"/>
      <c r="KHV1375" s="3"/>
      <c r="KHW1375" s="3"/>
      <c r="KHX1375" s="3"/>
      <c r="KHY1375" s="3"/>
      <c r="KHZ1375" s="3"/>
      <c r="KIA1375" s="3"/>
      <c r="KIB1375" s="3"/>
      <c r="KIC1375" s="3"/>
      <c r="KID1375" s="3"/>
      <c r="KIE1375" s="3"/>
      <c r="KIF1375" s="3"/>
      <c r="KIG1375" s="3"/>
      <c r="KIH1375" s="3"/>
      <c r="KII1375" s="3"/>
      <c r="KIJ1375" s="3"/>
      <c r="KIK1375" s="3"/>
      <c r="KIL1375" s="3"/>
      <c r="KIM1375" s="3"/>
      <c r="KIN1375" s="3"/>
      <c r="KIO1375" s="3"/>
      <c r="KIP1375" s="3"/>
      <c r="KIQ1375" s="3"/>
      <c r="KIR1375" s="3"/>
      <c r="KIS1375" s="3"/>
      <c r="KIT1375" s="3"/>
      <c r="KIU1375" s="3"/>
      <c r="KIV1375" s="3"/>
      <c r="KIW1375" s="3"/>
      <c r="KIX1375" s="3"/>
      <c r="KIY1375" s="3"/>
      <c r="KIZ1375" s="3"/>
      <c r="KJA1375" s="3"/>
      <c r="KJB1375" s="3"/>
      <c r="KJC1375" s="3"/>
      <c r="KJD1375" s="3"/>
      <c r="KJE1375" s="3"/>
      <c r="KJF1375" s="3"/>
      <c r="KJG1375" s="3"/>
      <c r="KJH1375" s="3"/>
      <c r="KJI1375" s="3"/>
      <c r="KJJ1375" s="3"/>
      <c r="KJK1375" s="3"/>
      <c r="KJL1375" s="3"/>
      <c r="KJM1375" s="3"/>
      <c r="KJN1375" s="3"/>
      <c r="KJO1375" s="3"/>
      <c r="KJP1375" s="3"/>
      <c r="KJQ1375" s="3"/>
      <c r="KJR1375" s="3"/>
      <c r="KJS1375" s="3"/>
      <c r="KJT1375" s="3"/>
      <c r="KJU1375" s="3"/>
      <c r="KJV1375" s="3"/>
      <c r="KJW1375" s="3"/>
      <c r="KJX1375" s="3"/>
      <c r="KJY1375" s="3"/>
      <c r="KJZ1375" s="3"/>
      <c r="KKA1375" s="3"/>
      <c r="KKB1375" s="3"/>
      <c r="KKC1375" s="3"/>
      <c r="KKD1375" s="3"/>
      <c r="KKE1375" s="3"/>
      <c r="KKF1375" s="3"/>
      <c r="KKG1375" s="3"/>
      <c r="KKH1375" s="3"/>
      <c r="KKI1375" s="3"/>
      <c r="KKJ1375" s="3"/>
      <c r="KKK1375" s="3"/>
      <c r="KKL1375" s="3"/>
      <c r="KKM1375" s="3"/>
      <c r="KKN1375" s="3"/>
      <c r="KKO1375" s="3"/>
      <c r="KKP1375" s="3"/>
      <c r="KKQ1375" s="3"/>
      <c r="KKR1375" s="3"/>
      <c r="KKS1375" s="3"/>
      <c r="KKT1375" s="3"/>
      <c r="KKU1375" s="3"/>
      <c r="KKV1375" s="3"/>
      <c r="KKW1375" s="3"/>
      <c r="KKX1375" s="3"/>
      <c r="KKY1375" s="3"/>
      <c r="KKZ1375" s="3"/>
      <c r="KLA1375" s="3"/>
      <c r="KLB1375" s="3"/>
      <c r="KLC1375" s="3"/>
      <c r="KLD1375" s="3"/>
      <c r="KLE1375" s="3"/>
      <c r="KLF1375" s="3"/>
      <c r="KLG1375" s="3"/>
      <c r="KLH1375" s="3"/>
      <c r="KLI1375" s="3"/>
      <c r="KLJ1375" s="3"/>
      <c r="KLK1375" s="3"/>
      <c r="KLL1375" s="3"/>
      <c r="KLM1375" s="3"/>
      <c r="KLN1375" s="3"/>
      <c r="KLO1375" s="3"/>
      <c r="KLP1375" s="3"/>
      <c r="KLQ1375" s="3"/>
      <c r="KLR1375" s="3"/>
      <c r="KLS1375" s="3"/>
      <c r="KLT1375" s="3"/>
      <c r="KLU1375" s="3"/>
      <c r="KLV1375" s="3"/>
      <c r="KLW1375" s="3"/>
      <c r="KLX1375" s="3"/>
      <c r="KLY1375" s="3"/>
      <c r="KLZ1375" s="3"/>
      <c r="KMA1375" s="3"/>
      <c r="KMB1375" s="3"/>
      <c r="KMC1375" s="3"/>
      <c r="KMD1375" s="3"/>
      <c r="KME1375" s="3"/>
      <c r="KMF1375" s="3"/>
      <c r="KMG1375" s="3"/>
      <c r="KMH1375" s="3"/>
      <c r="KMI1375" s="3"/>
      <c r="KMJ1375" s="3"/>
      <c r="KMK1375" s="3"/>
      <c r="KML1375" s="3"/>
      <c r="KMM1375" s="3"/>
      <c r="KMN1375" s="3"/>
      <c r="KMO1375" s="3"/>
      <c r="KMP1375" s="3"/>
      <c r="KMQ1375" s="3"/>
      <c r="KMR1375" s="3"/>
      <c r="KMS1375" s="3"/>
      <c r="KMT1375" s="3"/>
      <c r="KMU1375" s="3"/>
      <c r="KMV1375" s="3"/>
      <c r="KMW1375" s="3"/>
      <c r="KMX1375" s="3"/>
      <c r="KMY1375" s="3"/>
      <c r="KMZ1375" s="3"/>
      <c r="KNA1375" s="3"/>
      <c r="KNB1375" s="3"/>
      <c r="KNC1375" s="3"/>
      <c r="KND1375" s="3"/>
      <c r="KNE1375" s="3"/>
      <c r="KNF1375" s="3"/>
      <c r="KNG1375" s="3"/>
      <c r="KNH1375" s="3"/>
      <c r="KNI1375" s="3"/>
      <c r="KNJ1375" s="3"/>
      <c r="KNK1375" s="3"/>
      <c r="KNL1375" s="3"/>
      <c r="KNM1375" s="3"/>
      <c r="KNN1375" s="3"/>
      <c r="KNO1375" s="3"/>
      <c r="KNP1375" s="3"/>
      <c r="KNQ1375" s="3"/>
      <c r="KNR1375" s="3"/>
      <c r="KNS1375" s="3"/>
      <c r="KNT1375" s="3"/>
      <c r="KNU1375" s="3"/>
      <c r="KNV1375" s="3"/>
      <c r="KNW1375" s="3"/>
      <c r="KNX1375" s="3"/>
      <c r="KNY1375" s="3"/>
      <c r="KNZ1375" s="3"/>
      <c r="KOA1375" s="3"/>
      <c r="KOB1375" s="3"/>
      <c r="KOC1375" s="3"/>
      <c r="KOD1375" s="3"/>
      <c r="KOE1375" s="3"/>
      <c r="KOF1375" s="3"/>
      <c r="KOG1375" s="3"/>
      <c r="KOH1375" s="3"/>
      <c r="KOI1375" s="3"/>
      <c r="KOJ1375" s="3"/>
      <c r="KOK1375" s="3"/>
      <c r="KOL1375" s="3"/>
      <c r="KOM1375" s="3"/>
      <c r="KON1375" s="3"/>
      <c r="KOO1375" s="3"/>
      <c r="KOP1375" s="3"/>
      <c r="KOQ1375" s="3"/>
      <c r="KOR1375" s="3"/>
      <c r="KOS1375" s="3"/>
      <c r="KOT1375" s="3"/>
      <c r="KOU1375" s="3"/>
      <c r="KOV1375" s="3"/>
      <c r="KOW1375" s="3"/>
      <c r="KOX1375" s="3"/>
      <c r="KOY1375" s="3"/>
      <c r="KOZ1375" s="3"/>
      <c r="KPA1375" s="3"/>
      <c r="KPB1375" s="3"/>
      <c r="KPC1375" s="3"/>
      <c r="KPD1375" s="3"/>
      <c r="KPE1375" s="3"/>
      <c r="KPF1375" s="3"/>
      <c r="KPG1375" s="3"/>
      <c r="KPH1375" s="3"/>
      <c r="KPI1375" s="3"/>
      <c r="KPJ1375" s="3"/>
      <c r="KPK1375" s="3"/>
      <c r="KPL1375" s="3"/>
      <c r="KPM1375" s="3"/>
      <c r="KPN1375" s="3"/>
      <c r="KPO1375" s="3"/>
      <c r="KPP1375" s="3"/>
      <c r="KPQ1375" s="3"/>
      <c r="KPR1375" s="3"/>
      <c r="KPS1375" s="3"/>
      <c r="KPT1375" s="3"/>
      <c r="KPU1375" s="3"/>
      <c r="KPV1375" s="3"/>
      <c r="KPW1375" s="3"/>
      <c r="KPX1375" s="3"/>
      <c r="KPY1375" s="3"/>
      <c r="KPZ1375" s="3"/>
      <c r="KQA1375" s="3"/>
      <c r="KQB1375" s="3"/>
      <c r="KQC1375" s="3"/>
      <c r="KQD1375" s="3"/>
      <c r="KQE1375" s="3"/>
      <c r="KQF1375" s="3"/>
      <c r="KQG1375" s="3"/>
      <c r="KQH1375" s="3"/>
      <c r="KQI1375" s="3"/>
      <c r="KQJ1375" s="3"/>
      <c r="KQK1375" s="3"/>
      <c r="KQL1375" s="3"/>
      <c r="KQM1375" s="3"/>
      <c r="KQN1375" s="3"/>
      <c r="KQO1375" s="3"/>
      <c r="KQP1375" s="3"/>
      <c r="KQQ1375" s="3"/>
      <c r="KQR1375" s="3"/>
      <c r="KQS1375" s="3"/>
      <c r="KQT1375" s="3"/>
      <c r="KQU1375" s="3"/>
      <c r="KQV1375" s="3"/>
      <c r="KQW1375" s="3"/>
      <c r="KQX1375" s="3"/>
      <c r="KQY1375" s="3"/>
      <c r="KQZ1375" s="3"/>
      <c r="KRA1375" s="3"/>
      <c r="KRB1375" s="3"/>
      <c r="KRC1375" s="3"/>
      <c r="KRD1375" s="3"/>
      <c r="KRE1375" s="3"/>
      <c r="KRF1375" s="3"/>
      <c r="KRG1375" s="3"/>
      <c r="KRH1375" s="3"/>
      <c r="KRI1375" s="3"/>
      <c r="KRJ1375" s="3"/>
      <c r="KRK1375" s="3"/>
      <c r="KRL1375" s="3"/>
      <c r="KRM1375" s="3"/>
      <c r="KRN1375" s="3"/>
      <c r="KRO1375" s="3"/>
      <c r="KRP1375" s="3"/>
      <c r="KRQ1375" s="3"/>
      <c r="KRR1375" s="3"/>
      <c r="KRS1375" s="3"/>
      <c r="KRT1375" s="3"/>
      <c r="KRU1375" s="3"/>
      <c r="KRV1375" s="3"/>
      <c r="KRW1375" s="3"/>
      <c r="KRX1375" s="3"/>
      <c r="KRY1375" s="3"/>
      <c r="KRZ1375" s="3"/>
      <c r="KSA1375" s="3"/>
      <c r="KSB1375" s="3"/>
      <c r="KSC1375" s="3"/>
      <c r="KSD1375" s="3"/>
      <c r="KSE1375" s="3"/>
      <c r="KSF1375" s="3"/>
      <c r="KSG1375" s="3"/>
      <c r="KSH1375" s="3"/>
      <c r="KSI1375" s="3"/>
      <c r="KSJ1375" s="3"/>
      <c r="KSK1375" s="3"/>
      <c r="KSL1375" s="3"/>
      <c r="KSM1375" s="3"/>
      <c r="KSN1375" s="3"/>
      <c r="KSO1375" s="3"/>
      <c r="KSP1375" s="3"/>
      <c r="KSQ1375" s="3"/>
      <c r="KSR1375" s="3"/>
      <c r="KSS1375" s="3"/>
      <c r="KST1375" s="3"/>
      <c r="KSU1375" s="3"/>
      <c r="KSV1375" s="3"/>
      <c r="KSW1375" s="3"/>
      <c r="KSX1375" s="3"/>
      <c r="KSY1375" s="3"/>
      <c r="KSZ1375" s="3"/>
      <c r="KTA1375" s="3"/>
      <c r="KTB1375" s="3"/>
      <c r="KTC1375" s="3"/>
      <c r="KTD1375" s="3"/>
      <c r="KTE1375" s="3"/>
      <c r="KTF1375" s="3"/>
      <c r="KTG1375" s="3"/>
      <c r="KTH1375" s="3"/>
      <c r="KTI1375" s="3"/>
      <c r="KTJ1375" s="3"/>
      <c r="KTK1375" s="3"/>
      <c r="KTL1375" s="3"/>
      <c r="KTM1375" s="3"/>
      <c r="KTN1375" s="3"/>
      <c r="KTO1375" s="3"/>
      <c r="KTP1375" s="3"/>
      <c r="KTQ1375" s="3"/>
      <c r="KTR1375" s="3"/>
      <c r="KTS1375" s="3"/>
      <c r="KTT1375" s="3"/>
      <c r="KTU1375" s="3"/>
      <c r="KTV1375" s="3"/>
      <c r="KTW1375" s="3"/>
      <c r="KTX1375" s="3"/>
      <c r="KTY1375" s="3"/>
      <c r="KTZ1375" s="3"/>
      <c r="KUA1375" s="3"/>
      <c r="KUB1375" s="3"/>
      <c r="KUC1375" s="3"/>
      <c r="KUD1375" s="3"/>
      <c r="KUE1375" s="3"/>
      <c r="KUF1375" s="3"/>
      <c r="KUG1375" s="3"/>
      <c r="KUH1375" s="3"/>
      <c r="KUI1375" s="3"/>
      <c r="KUJ1375" s="3"/>
      <c r="KUK1375" s="3"/>
      <c r="KUL1375" s="3"/>
      <c r="KUM1375" s="3"/>
      <c r="KUN1375" s="3"/>
      <c r="KUO1375" s="3"/>
      <c r="KUP1375" s="3"/>
      <c r="KUQ1375" s="3"/>
      <c r="KUR1375" s="3"/>
      <c r="KUS1375" s="3"/>
      <c r="KUT1375" s="3"/>
      <c r="KUU1375" s="3"/>
      <c r="KUV1375" s="3"/>
      <c r="KUW1375" s="3"/>
      <c r="KUX1375" s="3"/>
      <c r="KUY1375" s="3"/>
      <c r="KUZ1375" s="3"/>
      <c r="KVA1375" s="3"/>
      <c r="KVB1375" s="3"/>
      <c r="KVC1375" s="3"/>
      <c r="KVD1375" s="3"/>
      <c r="KVE1375" s="3"/>
      <c r="KVF1375" s="3"/>
      <c r="KVG1375" s="3"/>
      <c r="KVH1375" s="3"/>
      <c r="KVI1375" s="3"/>
      <c r="KVJ1375" s="3"/>
      <c r="KVK1375" s="3"/>
      <c r="KVL1375" s="3"/>
      <c r="KVM1375" s="3"/>
      <c r="KVN1375" s="3"/>
      <c r="KVO1375" s="3"/>
      <c r="KVP1375" s="3"/>
      <c r="KVQ1375" s="3"/>
      <c r="KVR1375" s="3"/>
      <c r="KVS1375" s="3"/>
      <c r="KVT1375" s="3"/>
      <c r="KVU1375" s="3"/>
      <c r="KVV1375" s="3"/>
      <c r="KVW1375" s="3"/>
      <c r="KVX1375" s="3"/>
      <c r="KVY1375" s="3"/>
      <c r="KVZ1375" s="3"/>
      <c r="KWA1375" s="3"/>
      <c r="KWB1375" s="3"/>
      <c r="KWC1375" s="3"/>
      <c r="KWD1375" s="3"/>
      <c r="KWE1375" s="3"/>
      <c r="KWF1375" s="3"/>
      <c r="KWG1375" s="3"/>
      <c r="KWH1375" s="3"/>
      <c r="KWI1375" s="3"/>
      <c r="KWJ1375" s="3"/>
      <c r="KWK1375" s="3"/>
      <c r="KWL1375" s="3"/>
      <c r="KWM1375" s="3"/>
      <c r="KWN1375" s="3"/>
      <c r="KWO1375" s="3"/>
      <c r="KWP1375" s="3"/>
      <c r="KWQ1375" s="3"/>
      <c r="KWR1375" s="3"/>
      <c r="KWS1375" s="3"/>
      <c r="KWT1375" s="3"/>
      <c r="KWU1375" s="3"/>
      <c r="KWV1375" s="3"/>
      <c r="KWW1375" s="3"/>
      <c r="KWX1375" s="3"/>
      <c r="KWY1375" s="3"/>
      <c r="KWZ1375" s="3"/>
      <c r="KXA1375" s="3"/>
      <c r="KXB1375" s="3"/>
      <c r="KXC1375" s="3"/>
      <c r="KXD1375" s="3"/>
      <c r="KXE1375" s="3"/>
      <c r="KXF1375" s="3"/>
      <c r="KXG1375" s="3"/>
      <c r="KXH1375" s="3"/>
      <c r="KXI1375" s="3"/>
      <c r="KXJ1375" s="3"/>
      <c r="KXK1375" s="3"/>
      <c r="KXL1375" s="3"/>
      <c r="KXM1375" s="3"/>
      <c r="KXN1375" s="3"/>
      <c r="KXO1375" s="3"/>
      <c r="KXP1375" s="3"/>
      <c r="KXQ1375" s="3"/>
      <c r="KXR1375" s="3"/>
      <c r="KXS1375" s="3"/>
      <c r="KXT1375" s="3"/>
      <c r="KXU1375" s="3"/>
      <c r="KXV1375" s="3"/>
      <c r="KXW1375" s="3"/>
      <c r="KXX1375" s="3"/>
      <c r="KXY1375" s="3"/>
      <c r="KXZ1375" s="3"/>
      <c r="KYA1375" s="3"/>
      <c r="KYB1375" s="3"/>
      <c r="KYC1375" s="3"/>
      <c r="KYD1375" s="3"/>
      <c r="KYE1375" s="3"/>
      <c r="KYF1375" s="3"/>
      <c r="KYG1375" s="3"/>
      <c r="KYH1375" s="3"/>
      <c r="KYI1375" s="3"/>
      <c r="KYJ1375" s="3"/>
      <c r="KYK1375" s="3"/>
      <c r="KYL1375" s="3"/>
      <c r="KYM1375" s="3"/>
      <c r="KYN1375" s="3"/>
      <c r="KYO1375" s="3"/>
      <c r="KYP1375" s="3"/>
      <c r="KYQ1375" s="3"/>
      <c r="KYR1375" s="3"/>
      <c r="KYS1375" s="3"/>
      <c r="KYT1375" s="3"/>
      <c r="KYU1375" s="3"/>
      <c r="KYV1375" s="3"/>
      <c r="KYW1375" s="3"/>
      <c r="KYX1375" s="3"/>
      <c r="KYY1375" s="3"/>
      <c r="KYZ1375" s="3"/>
      <c r="KZA1375" s="3"/>
      <c r="KZB1375" s="3"/>
      <c r="KZC1375" s="3"/>
      <c r="KZD1375" s="3"/>
      <c r="KZE1375" s="3"/>
      <c r="KZF1375" s="3"/>
      <c r="KZG1375" s="3"/>
      <c r="KZH1375" s="3"/>
      <c r="KZI1375" s="3"/>
      <c r="KZJ1375" s="3"/>
      <c r="KZK1375" s="3"/>
      <c r="KZL1375" s="3"/>
      <c r="KZM1375" s="3"/>
      <c r="KZN1375" s="3"/>
      <c r="KZO1375" s="3"/>
      <c r="KZP1375" s="3"/>
      <c r="KZQ1375" s="3"/>
      <c r="KZR1375" s="3"/>
      <c r="KZS1375" s="3"/>
      <c r="KZT1375" s="3"/>
      <c r="KZU1375" s="3"/>
      <c r="KZV1375" s="3"/>
      <c r="KZW1375" s="3"/>
      <c r="KZX1375" s="3"/>
      <c r="KZY1375" s="3"/>
      <c r="KZZ1375" s="3"/>
      <c r="LAA1375" s="3"/>
      <c r="LAB1375" s="3"/>
      <c r="LAC1375" s="3"/>
      <c r="LAD1375" s="3"/>
      <c r="LAE1375" s="3"/>
      <c r="LAF1375" s="3"/>
      <c r="LAG1375" s="3"/>
      <c r="LAH1375" s="3"/>
      <c r="LAI1375" s="3"/>
      <c r="LAJ1375" s="3"/>
      <c r="LAK1375" s="3"/>
      <c r="LAL1375" s="3"/>
      <c r="LAM1375" s="3"/>
      <c r="LAN1375" s="3"/>
      <c r="LAO1375" s="3"/>
      <c r="LAP1375" s="3"/>
      <c r="LAQ1375" s="3"/>
      <c r="LAR1375" s="3"/>
      <c r="LAS1375" s="3"/>
      <c r="LAT1375" s="3"/>
      <c r="LAU1375" s="3"/>
      <c r="LAV1375" s="3"/>
      <c r="LAW1375" s="3"/>
      <c r="LAX1375" s="3"/>
      <c r="LAY1375" s="3"/>
      <c r="LAZ1375" s="3"/>
      <c r="LBA1375" s="3"/>
      <c r="LBB1375" s="3"/>
      <c r="LBC1375" s="3"/>
      <c r="LBD1375" s="3"/>
      <c r="LBE1375" s="3"/>
      <c r="LBF1375" s="3"/>
      <c r="LBG1375" s="3"/>
      <c r="LBH1375" s="3"/>
      <c r="LBI1375" s="3"/>
      <c r="LBJ1375" s="3"/>
      <c r="LBK1375" s="3"/>
      <c r="LBL1375" s="3"/>
      <c r="LBM1375" s="3"/>
      <c r="LBN1375" s="3"/>
      <c r="LBO1375" s="3"/>
      <c r="LBP1375" s="3"/>
      <c r="LBQ1375" s="3"/>
      <c r="LBR1375" s="3"/>
      <c r="LBS1375" s="3"/>
      <c r="LBT1375" s="3"/>
      <c r="LBU1375" s="3"/>
      <c r="LBV1375" s="3"/>
      <c r="LBW1375" s="3"/>
      <c r="LBX1375" s="3"/>
      <c r="LBY1375" s="3"/>
      <c r="LBZ1375" s="3"/>
      <c r="LCA1375" s="3"/>
      <c r="LCB1375" s="3"/>
      <c r="LCC1375" s="3"/>
      <c r="LCD1375" s="3"/>
      <c r="LCE1375" s="3"/>
      <c r="LCF1375" s="3"/>
      <c r="LCG1375" s="3"/>
      <c r="LCH1375" s="3"/>
      <c r="LCI1375" s="3"/>
      <c r="LCJ1375" s="3"/>
      <c r="LCK1375" s="3"/>
      <c r="LCL1375" s="3"/>
      <c r="LCM1375" s="3"/>
      <c r="LCN1375" s="3"/>
      <c r="LCO1375" s="3"/>
      <c r="LCP1375" s="3"/>
      <c r="LCQ1375" s="3"/>
      <c r="LCR1375" s="3"/>
      <c r="LCS1375" s="3"/>
      <c r="LCT1375" s="3"/>
      <c r="LCU1375" s="3"/>
      <c r="LCV1375" s="3"/>
      <c r="LCW1375" s="3"/>
      <c r="LCX1375" s="3"/>
      <c r="LCY1375" s="3"/>
      <c r="LCZ1375" s="3"/>
      <c r="LDA1375" s="3"/>
      <c r="LDB1375" s="3"/>
      <c r="LDC1375" s="3"/>
      <c r="LDD1375" s="3"/>
      <c r="LDE1375" s="3"/>
      <c r="LDF1375" s="3"/>
      <c r="LDG1375" s="3"/>
      <c r="LDH1375" s="3"/>
      <c r="LDI1375" s="3"/>
      <c r="LDJ1375" s="3"/>
      <c r="LDK1375" s="3"/>
      <c r="LDL1375" s="3"/>
      <c r="LDM1375" s="3"/>
      <c r="LDN1375" s="3"/>
      <c r="LDO1375" s="3"/>
      <c r="LDP1375" s="3"/>
      <c r="LDQ1375" s="3"/>
      <c r="LDR1375" s="3"/>
      <c r="LDS1375" s="3"/>
      <c r="LDT1375" s="3"/>
      <c r="LDU1375" s="3"/>
      <c r="LDV1375" s="3"/>
      <c r="LDW1375" s="3"/>
      <c r="LDX1375" s="3"/>
      <c r="LDY1375" s="3"/>
      <c r="LDZ1375" s="3"/>
      <c r="LEA1375" s="3"/>
      <c r="LEB1375" s="3"/>
      <c r="LEC1375" s="3"/>
      <c r="LED1375" s="3"/>
      <c r="LEE1375" s="3"/>
      <c r="LEF1375" s="3"/>
      <c r="LEG1375" s="3"/>
      <c r="LEH1375" s="3"/>
      <c r="LEI1375" s="3"/>
      <c r="LEJ1375" s="3"/>
      <c r="LEK1375" s="3"/>
      <c r="LEL1375" s="3"/>
      <c r="LEM1375" s="3"/>
      <c r="LEN1375" s="3"/>
      <c r="LEO1375" s="3"/>
      <c r="LEP1375" s="3"/>
      <c r="LEQ1375" s="3"/>
      <c r="LER1375" s="3"/>
      <c r="LES1375" s="3"/>
      <c r="LET1375" s="3"/>
      <c r="LEU1375" s="3"/>
      <c r="LEV1375" s="3"/>
      <c r="LEW1375" s="3"/>
      <c r="LEX1375" s="3"/>
      <c r="LEY1375" s="3"/>
      <c r="LEZ1375" s="3"/>
      <c r="LFA1375" s="3"/>
      <c r="LFB1375" s="3"/>
      <c r="LFC1375" s="3"/>
      <c r="LFD1375" s="3"/>
      <c r="LFE1375" s="3"/>
      <c r="LFF1375" s="3"/>
      <c r="LFG1375" s="3"/>
      <c r="LFH1375" s="3"/>
      <c r="LFI1375" s="3"/>
      <c r="LFJ1375" s="3"/>
      <c r="LFK1375" s="3"/>
      <c r="LFL1375" s="3"/>
      <c r="LFM1375" s="3"/>
      <c r="LFN1375" s="3"/>
      <c r="LFO1375" s="3"/>
      <c r="LFP1375" s="3"/>
      <c r="LFQ1375" s="3"/>
      <c r="LFR1375" s="3"/>
      <c r="LFS1375" s="3"/>
      <c r="LFT1375" s="3"/>
      <c r="LFU1375" s="3"/>
      <c r="LFV1375" s="3"/>
      <c r="LFW1375" s="3"/>
      <c r="LFX1375" s="3"/>
      <c r="LFY1375" s="3"/>
      <c r="LFZ1375" s="3"/>
      <c r="LGA1375" s="3"/>
      <c r="LGB1375" s="3"/>
      <c r="LGC1375" s="3"/>
      <c r="LGD1375" s="3"/>
      <c r="LGE1375" s="3"/>
      <c r="LGF1375" s="3"/>
      <c r="LGG1375" s="3"/>
      <c r="LGH1375" s="3"/>
      <c r="LGI1375" s="3"/>
      <c r="LGJ1375" s="3"/>
      <c r="LGK1375" s="3"/>
      <c r="LGL1375" s="3"/>
      <c r="LGM1375" s="3"/>
      <c r="LGN1375" s="3"/>
      <c r="LGO1375" s="3"/>
      <c r="LGP1375" s="3"/>
      <c r="LGQ1375" s="3"/>
      <c r="LGR1375" s="3"/>
      <c r="LGS1375" s="3"/>
      <c r="LGT1375" s="3"/>
      <c r="LGU1375" s="3"/>
      <c r="LGV1375" s="3"/>
      <c r="LGW1375" s="3"/>
      <c r="LGX1375" s="3"/>
      <c r="LGY1375" s="3"/>
      <c r="LGZ1375" s="3"/>
      <c r="LHA1375" s="3"/>
      <c r="LHB1375" s="3"/>
      <c r="LHC1375" s="3"/>
      <c r="LHD1375" s="3"/>
      <c r="LHE1375" s="3"/>
      <c r="LHF1375" s="3"/>
      <c r="LHG1375" s="3"/>
      <c r="LHH1375" s="3"/>
      <c r="LHI1375" s="3"/>
      <c r="LHJ1375" s="3"/>
      <c r="LHK1375" s="3"/>
      <c r="LHL1375" s="3"/>
      <c r="LHM1375" s="3"/>
      <c r="LHN1375" s="3"/>
      <c r="LHO1375" s="3"/>
      <c r="LHP1375" s="3"/>
      <c r="LHQ1375" s="3"/>
      <c r="LHR1375" s="3"/>
      <c r="LHS1375" s="3"/>
      <c r="LHT1375" s="3"/>
      <c r="LHU1375" s="3"/>
      <c r="LHV1375" s="3"/>
      <c r="LHW1375" s="3"/>
      <c r="LHX1375" s="3"/>
      <c r="LHY1375" s="3"/>
      <c r="LHZ1375" s="3"/>
      <c r="LIA1375" s="3"/>
      <c r="LIB1375" s="3"/>
      <c r="LIC1375" s="3"/>
      <c r="LID1375" s="3"/>
      <c r="LIE1375" s="3"/>
      <c r="LIF1375" s="3"/>
      <c r="LIG1375" s="3"/>
      <c r="LIH1375" s="3"/>
      <c r="LII1375" s="3"/>
      <c r="LIJ1375" s="3"/>
      <c r="LIK1375" s="3"/>
      <c r="LIL1375" s="3"/>
      <c r="LIM1375" s="3"/>
      <c r="LIN1375" s="3"/>
      <c r="LIO1375" s="3"/>
      <c r="LIP1375" s="3"/>
      <c r="LIQ1375" s="3"/>
      <c r="LIR1375" s="3"/>
      <c r="LIS1375" s="3"/>
      <c r="LIT1375" s="3"/>
      <c r="LIU1375" s="3"/>
      <c r="LIV1375" s="3"/>
      <c r="LIW1375" s="3"/>
      <c r="LIX1375" s="3"/>
      <c r="LIY1375" s="3"/>
      <c r="LIZ1375" s="3"/>
      <c r="LJA1375" s="3"/>
      <c r="LJB1375" s="3"/>
      <c r="LJC1375" s="3"/>
      <c r="LJD1375" s="3"/>
      <c r="LJE1375" s="3"/>
      <c r="LJF1375" s="3"/>
      <c r="LJG1375" s="3"/>
      <c r="LJH1375" s="3"/>
      <c r="LJI1375" s="3"/>
      <c r="LJJ1375" s="3"/>
      <c r="LJK1375" s="3"/>
      <c r="LJL1375" s="3"/>
      <c r="LJM1375" s="3"/>
      <c r="LJN1375" s="3"/>
      <c r="LJO1375" s="3"/>
      <c r="LJP1375" s="3"/>
      <c r="LJQ1375" s="3"/>
      <c r="LJR1375" s="3"/>
      <c r="LJS1375" s="3"/>
      <c r="LJT1375" s="3"/>
      <c r="LJU1375" s="3"/>
      <c r="LJV1375" s="3"/>
      <c r="LJW1375" s="3"/>
      <c r="LJX1375" s="3"/>
      <c r="LJY1375" s="3"/>
      <c r="LJZ1375" s="3"/>
      <c r="LKA1375" s="3"/>
      <c r="LKB1375" s="3"/>
      <c r="LKC1375" s="3"/>
      <c r="LKD1375" s="3"/>
      <c r="LKE1375" s="3"/>
      <c r="LKF1375" s="3"/>
      <c r="LKG1375" s="3"/>
      <c r="LKH1375" s="3"/>
      <c r="LKI1375" s="3"/>
      <c r="LKJ1375" s="3"/>
      <c r="LKK1375" s="3"/>
      <c r="LKL1375" s="3"/>
      <c r="LKM1375" s="3"/>
      <c r="LKN1375" s="3"/>
      <c r="LKO1375" s="3"/>
      <c r="LKP1375" s="3"/>
      <c r="LKQ1375" s="3"/>
      <c r="LKR1375" s="3"/>
      <c r="LKS1375" s="3"/>
      <c r="LKT1375" s="3"/>
      <c r="LKU1375" s="3"/>
      <c r="LKV1375" s="3"/>
      <c r="LKW1375" s="3"/>
      <c r="LKX1375" s="3"/>
      <c r="LKY1375" s="3"/>
      <c r="LKZ1375" s="3"/>
      <c r="LLA1375" s="3"/>
      <c r="LLB1375" s="3"/>
      <c r="LLC1375" s="3"/>
      <c r="LLD1375" s="3"/>
      <c r="LLE1375" s="3"/>
      <c r="LLF1375" s="3"/>
      <c r="LLG1375" s="3"/>
      <c r="LLH1375" s="3"/>
      <c r="LLI1375" s="3"/>
      <c r="LLJ1375" s="3"/>
      <c r="LLK1375" s="3"/>
      <c r="LLL1375" s="3"/>
      <c r="LLM1375" s="3"/>
      <c r="LLN1375" s="3"/>
      <c r="LLO1375" s="3"/>
      <c r="LLP1375" s="3"/>
      <c r="LLQ1375" s="3"/>
      <c r="LLR1375" s="3"/>
      <c r="LLS1375" s="3"/>
      <c r="LLT1375" s="3"/>
      <c r="LLU1375" s="3"/>
      <c r="LLV1375" s="3"/>
      <c r="LLW1375" s="3"/>
      <c r="LLX1375" s="3"/>
      <c r="LLY1375" s="3"/>
      <c r="LLZ1375" s="3"/>
      <c r="LMA1375" s="3"/>
      <c r="LMB1375" s="3"/>
      <c r="LMC1375" s="3"/>
      <c r="LMD1375" s="3"/>
      <c r="LME1375" s="3"/>
      <c r="LMF1375" s="3"/>
      <c r="LMG1375" s="3"/>
      <c r="LMH1375" s="3"/>
      <c r="LMI1375" s="3"/>
      <c r="LMJ1375" s="3"/>
      <c r="LMK1375" s="3"/>
      <c r="LML1375" s="3"/>
      <c r="LMM1375" s="3"/>
      <c r="LMN1375" s="3"/>
      <c r="LMO1375" s="3"/>
      <c r="LMP1375" s="3"/>
      <c r="LMQ1375" s="3"/>
      <c r="LMR1375" s="3"/>
      <c r="LMS1375" s="3"/>
      <c r="LMT1375" s="3"/>
      <c r="LMU1375" s="3"/>
      <c r="LMV1375" s="3"/>
      <c r="LMW1375" s="3"/>
      <c r="LMX1375" s="3"/>
      <c r="LMY1375" s="3"/>
      <c r="LMZ1375" s="3"/>
      <c r="LNA1375" s="3"/>
      <c r="LNB1375" s="3"/>
      <c r="LNC1375" s="3"/>
      <c r="LND1375" s="3"/>
      <c r="LNE1375" s="3"/>
      <c r="LNF1375" s="3"/>
      <c r="LNG1375" s="3"/>
      <c r="LNH1375" s="3"/>
      <c r="LNI1375" s="3"/>
      <c r="LNJ1375" s="3"/>
      <c r="LNK1375" s="3"/>
      <c r="LNL1375" s="3"/>
      <c r="LNM1375" s="3"/>
      <c r="LNN1375" s="3"/>
      <c r="LNO1375" s="3"/>
      <c r="LNP1375" s="3"/>
      <c r="LNQ1375" s="3"/>
      <c r="LNR1375" s="3"/>
      <c r="LNS1375" s="3"/>
      <c r="LNT1375" s="3"/>
      <c r="LNU1375" s="3"/>
      <c r="LNV1375" s="3"/>
      <c r="LNW1375" s="3"/>
      <c r="LNX1375" s="3"/>
      <c r="LNY1375" s="3"/>
      <c r="LNZ1375" s="3"/>
      <c r="LOA1375" s="3"/>
      <c r="LOB1375" s="3"/>
      <c r="LOC1375" s="3"/>
      <c r="LOD1375" s="3"/>
      <c r="LOE1375" s="3"/>
      <c r="LOF1375" s="3"/>
      <c r="LOG1375" s="3"/>
      <c r="LOH1375" s="3"/>
      <c r="LOI1375" s="3"/>
      <c r="LOJ1375" s="3"/>
      <c r="LOK1375" s="3"/>
      <c r="LOL1375" s="3"/>
      <c r="LOM1375" s="3"/>
      <c r="LON1375" s="3"/>
      <c r="LOO1375" s="3"/>
      <c r="LOP1375" s="3"/>
      <c r="LOQ1375" s="3"/>
      <c r="LOR1375" s="3"/>
      <c r="LOS1375" s="3"/>
      <c r="LOT1375" s="3"/>
      <c r="LOU1375" s="3"/>
      <c r="LOV1375" s="3"/>
      <c r="LOW1375" s="3"/>
      <c r="LOX1375" s="3"/>
      <c r="LOY1375" s="3"/>
      <c r="LOZ1375" s="3"/>
      <c r="LPA1375" s="3"/>
      <c r="LPB1375" s="3"/>
      <c r="LPC1375" s="3"/>
      <c r="LPD1375" s="3"/>
      <c r="LPE1375" s="3"/>
      <c r="LPF1375" s="3"/>
      <c r="LPG1375" s="3"/>
      <c r="LPH1375" s="3"/>
      <c r="LPI1375" s="3"/>
      <c r="LPJ1375" s="3"/>
      <c r="LPK1375" s="3"/>
      <c r="LPL1375" s="3"/>
      <c r="LPM1375" s="3"/>
      <c r="LPN1375" s="3"/>
      <c r="LPO1375" s="3"/>
      <c r="LPP1375" s="3"/>
      <c r="LPQ1375" s="3"/>
      <c r="LPR1375" s="3"/>
      <c r="LPS1375" s="3"/>
      <c r="LPT1375" s="3"/>
      <c r="LPU1375" s="3"/>
      <c r="LPV1375" s="3"/>
      <c r="LPW1375" s="3"/>
      <c r="LPX1375" s="3"/>
      <c r="LPY1375" s="3"/>
      <c r="LPZ1375" s="3"/>
      <c r="LQA1375" s="3"/>
      <c r="LQB1375" s="3"/>
      <c r="LQC1375" s="3"/>
      <c r="LQD1375" s="3"/>
      <c r="LQE1375" s="3"/>
      <c r="LQF1375" s="3"/>
      <c r="LQG1375" s="3"/>
      <c r="LQH1375" s="3"/>
      <c r="LQI1375" s="3"/>
      <c r="LQJ1375" s="3"/>
      <c r="LQK1375" s="3"/>
      <c r="LQL1375" s="3"/>
      <c r="LQM1375" s="3"/>
      <c r="LQN1375" s="3"/>
      <c r="LQO1375" s="3"/>
      <c r="LQP1375" s="3"/>
      <c r="LQQ1375" s="3"/>
      <c r="LQR1375" s="3"/>
      <c r="LQS1375" s="3"/>
      <c r="LQT1375" s="3"/>
      <c r="LQU1375" s="3"/>
      <c r="LQV1375" s="3"/>
      <c r="LQW1375" s="3"/>
      <c r="LQX1375" s="3"/>
      <c r="LQY1375" s="3"/>
      <c r="LQZ1375" s="3"/>
      <c r="LRA1375" s="3"/>
      <c r="LRB1375" s="3"/>
      <c r="LRC1375" s="3"/>
      <c r="LRD1375" s="3"/>
      <c r="LRE1375" s="3"/>
      <c r="LRF1375" s="3"/>
      <c r="LRG1375" s="3"/>
      <c r="LRH1375" s="3"/>
      <c r="LRI1375" s="3"/>
      <c r="LRJ1375" s="3"/>
      <c r="LRK1375" s="3"/>
      <c r="LRL1375" s="3"/>
      <c r="LRM1375" s="3"/>
      <c r="LRN1375" s="3"/>
      <c r="LRO1375" s="3"/>
      <c r="LRP1375" s="3"/>
      <c r="LRQ1375" s="3"/>
      <c r="LRR1375" s="3"/>
      <c r="LRS1375" s="3"/>
      <c r="LRT1375" s="3"/>
      <c r="LRU1375" s="3"/>
      <c r="LRV1375" s="3"/>
      <c r="LRW1375" s="3"/>
      <c r="LRX1375" s="3"/>
      <c r="LRY1375" s="3"/>
      <c r="LRZ1375" s="3"/>
      <c r="LSA1375" s="3"/>
      <c r="LSB1375" s="3"/>
      <c r="LSC1375" s="3"/>
      <c r="LSD1375" s="3"/>
      <c r="LSE1375" s="3"/>
      <c r="LSF1375" s="3"/>
      <c r="LSG1375" s="3"/>
      <c r="LSH1375" s="3"/>
      <c r="LSI1375" s="3"/>
      <c r="LSJ1375" s="3"/>
      <c r="LSK1375" s="3"/>
      <c r="LSL1375" s="3"/>
      <c r="LSM1375" s="3"/>
      <c r="LSN1375" s="3"/>
      <c r="LSO1375" s="3"/>
      <c r="LSP1375" s="3"/>
      <c r="LSQ1375" s="3"/>
      <c r="LSR1375" s="3"/>
      <c r="LSS1375" s="3"/>
      <c r="LST1375" s="3"/>
      <c r="LSU1375" s="3"/>
      <c r="LSV1375" s="3"/>
      <c r="LSW1375" s="3"/>
      <c r="LSX1375" s="3"/>
      <c r="LSY1375" s="3"/>
      <c r="LSZ1375" s="3"/>
      <c r="LTA1375" s="3"/>
      <c r="LTB1375" s="3"/>
      <c r="LTC1375" s="3"/>
      <c r="LTD1375" s="3"/>
      <c r="LTE1375" s="3"/>
      <c r="LTF1375" s="3"/>
      <c r="LTG1375" s="3"/>
      <c r="LTH1375" s="3"/>
      <c r="LTI1375" s="3"/>
      <c r="LTJ1375" s="3"/>
      <c r="LTK1375" s="3"/>
      <c r="LTL1375" s="3"/>
      <c r="LTM1375" s="3"/>
      <c r="LTN1375" s="3"/>
      <c r="LTO1375" s="3"/>
      <c r="LTP1375" s="3"/>
      <c r="LTQ1375" s="3"/>
      <c r="LTR1375" s="3"/>
      <c r="LTS1375" s="3"/>
      <c r="LTT1375" s="3"/>
      <c r="LTU1375" s="3"/>
      <c r="LTV1375" s="3"/>
      <c r="LTW1375" s="3"/>
      <c r="LTX1375" s="3"/>
      <c r="LTY1375" s="3"/>
      <c r="LTZ1375" s="3"/>
      <c r="LUA1375" s="3"/>
      <c r="LUB1375" s="3"/>
      <c r="LUC1375" s="3"/>
      <c r="LUD1375" s="3"/>
      <c r="LUE1375" s="3"/>
      <c r="LUF1375" s="3"/>
      <c r="LUG1375" s="3"/>
      <c r="LUH1375" s="3"/>
      <c r="LUI1375" s="3"/>
      <c r="LUJ1375" s="3"/>
      <c r="LUK1375" s="3"/>
      <c r="LUL1375" s="3"/>
      <c r="LUM1375" s="3"/>
      <c r="LUN1375" s="3"/>
      <c r="LUO1375" s="3"/>
      <c r="LUP1375" s="3"/>
      <c r="LUQ1375" s="3"/>
      <c r="LUR1375" s="3"/>
      <c r="LUS1375" s="3"/>
      <c r="LUT1375" s="3"/>
      <c r="LUU1375" s="3"/>
      <c r="LUV1375" s="3"/>
      <c r="LUW1375" s="3"/>
      <c r="LUX1375" s="3"/>
      <c r="LUY1375" s="3"/>
      <c r="LUZ1375" s="3"/>
      <c r="LVA1375" s="3"/>
      <c r="LVB1375" s="3"/>
      <c r="LVC1375" s="3"/>
      <c r="LVD1375" s="3"/>
      <c r="LVE1375" s="3"/>
      <c r="LVF1375" s="3"/>
      <c r="LVG1375" s="3"/>
      <c r="LVH1375" s="3"/>
      <c r="LVI1375" s="3"/>
      <c r="LVJ1375" s="3"/>
      <c r="LVK1375" s="3"/>
      <c r="LVL1375" s="3"/>
      <c r="LVM1375" s="3"/>
      <c r="LVN1375" s="3"/>
      <c r="LVO1375" s="3"/>
      <c r="LVP1375" s="3"/>
      <c r="LVQ1375" s="3"/>
      <c r="LVR1375" s="3"/>
      <c r="LVS1375" s="3"/>
      <c r="LVT1375" s="3"/>
      <c r="LVU1375" s="3"/>
      <c r="LVV1375" s="3"/>
      <c r="LVW1375" s="3"/>
      <c r="LVX1375" s="3"/>
      <c r="LVY1375" s="3"/>
      <c r="LVZ1375" s="3"/>
      <c r="LWA1375" s="3"/>
      <c r="LWB1375" s="3"/>
      <c r="LWC1375" s="3"/>
      <c r="LWD1375" s="3"/>
      <c r="LWE1375" s="3"/>
      <c r="LWF1375" s="3"/>
      <c r="LWG1375" s="3"/>
      <c r="LWH1375" s="3"/>
      <c r="LWI1375" s="3"/>
      <c r="LWJ1375" s="3"/>
      <c r="LWK1375" s="3"/>
      <c r="LWL1375" s="3"/>
      <c r="LWM1375" s="3"/>
      <c r="LWN1375" s="3"/>
      <c r="LWO1375" s="3"/>
      <c r="LWP1375" s="3"/>
      <c r="LWQ1375" s="3"/>
      <c r="LWR1375" s="3"/>
      <c r="LWS1375" s="3"/>
      <c r="LWT1375" s="3"/>
      <c r="LWU1375" s="3"/>
      <c r="LWV1375" s="3"/>
      <c r="LWW1375" s="3"/>
      <c r="LWX1375" s="3"/>
      <c r="LWY1375" s="3"/>
      <c r="LWZ1375" s="3"/>
      <c r="LXA1375" s="3"/>
      <c r="LXB1375" s="3"/>
      <c r="LXC1375" s="3"/>
      <c r="LXD1375" s="3"/>
      <c r="LXE1375" s="3"/>
      <c r="LXF1375" s="3"/>
      <c r="LXG1375" s="3"/>
      <c r="LXH1375" s="3"/>
      <c r="LXI1375" s="3"/>
      <c r="LXJ1375" s="3"/>
      <c r="LXK1375" s="3"/>
      <c r="LXL1375" s="3"/>
      <c r="LXM1375" s="3"/>
      <c r="LXN1375" s="3"/>
      <c r="LXO1375" s="3"/>
      <c r="LXP1375" s="3"/>
      <c r="LXQ1375" s="3"/>
      <c r="LXR1375" s="3"/>
      <c r="LXS1375" s="3"/>
      <c r="LXT1375" s="3"/>
      <c r="LXU1375" s="3"/>
      <c r="LXV1375" s="3"/>
      <c r="LXW1375" s="3"/>
      <c r="LXX1375" s="3"/>
      <c r="LXY1375" s="3"/>
      <c r="LXZ1375" s="3"/>
      <c r="LYA1375" s="3"/>
      <c r="LYB1375" s="3"/>
      <c r="LYC1375" s="3"/>
      <c r="LYD1375" s="3"/>
      <c r="LYE1375" s="3"/>
      <c r="LYF1375" s="3"/>
      <c r="LYG1375" s="3"/>
      <c r="LYH1375" s="3"/>
      <c r="LYI1375" s="3"/>
      <c r="LYJ1375" s="3"/>
      <c r="LYK1375" s="3"/>
      <c r="LYL1375" s="3"/>
      <c r="LYM1375" s="3"/>
      <c r="LYN1375" s="3"/>
      <c r="LYO1375" s="3"/>
      <c r="LYP1375" s="3"/>
      <c r="LYQ1375" s="3"/>
      <c r="LYR1375" s="3"/>
      <c r="LYS1375" s="3"/>
      <c r="LYT1375" s="3"/>
      <c r="LYU1375" s="3"/>
      <c r="LYV1375" s="3"/>
      <c r="LYW1375" s="3"/>
      <c r="LYX1375" s="3"/>
      <c r="LYY1375" s="3"/>
      <c r="LYZ1375" s="3"/>
      <c r="LZA1375" s="3"/>
      <c r="LZB1375" s="3"/>
      <c r="LZC1375" s="3"/>
      <c r="LZD1375" s="3"/>
      <c r="LZE1375" s="3"/>
      <c r="LZF1375" s="3"/>
      <c r="LZG1375" s="3"/>
      <c r="LZH1375" s="3"/>
      <c r="LZI1375" s="3"/>
      <c r="LZJ1375" s="3"/>
      <c r="LZK1375" s="3"/>
      <c r="LZL1375" s="3"/>
      <c r="LZM1375" s="3"/>
      <c r="LZN1375" s="3"/>
      <c r="LZO1375" s="3"/>
      <c r="LZP1375" s="3"/>
      <c r="LZQ1375" s="3"/>
      <c r="LZR1375" s="3"/>
      <c r="LZS1375" s="3"/>
      <c r="LZT1375" s="3"/>
      <c r="LZU1375" s="3"/>
      <c r="LZV1375" s="3"/>
      <c r="LZW1375" s="3"/>
      <c r="LZX1375" s="3"/>
      <c r="LZY1375" s="3"/>
      <c r="LZZ1375" s="3"/>
      <c r="MAA1375" s="3"/>
      <c r="MAB1375" s="3"/>
      <c r="MAC1375" s="3"/>
      <c r="MAD1375" s="3"/>
      <c r="MAE1375" s="3"/>
      <c r="MAF1375" s="3"/>
      <c r="MAG1375" s="3"/>
      <c r="MAH1375" s="3"/>
      <c r="MAI1375" s="3"/>
      <c r="MAJ1375" s="3"/>
      <c r="MAK1375" s="3"/>
      <c r="MAL1375" s="3"/>
      <c r="MAM1375" s="3"/>
      <c r="MAN1375" s="3"/>
      <c r="MAO1375" s="3"/>
      <c r="MAP1375" s="3"/>
      <c r="MAQ1375" s="3"/>
      <c r="MAR1375" s="3"/>
      <c r="MAS1375" s="3"/>
      <c r="MAT1375" s="3"/>
      <c r="MAU1375" s="3"/>
      <c r="MAV1375" s="3"/>
      <c r="MAW1375" s="3"/>
      <c r="MAX1375" s="3"/>
      <c r="MAY1375" s="3"/>
      <c r="MAZ1375" s="3"/>
      <c r="MBA1375" s="3"/>
      <c r="MBB1375" s="3"/>
      <c r="MBC1375" s="3"/>
      <c r="MBD1375" s="3"/>
      <c r="MBE1375" s="3"/>
      <c r="MBF1375" s="3"/>
      <c r="MBG1375" s="3"/>
      <c r="MBH1375" s="3"/>
      <c r="MBI1375" s="3"/>
      <c r="MBJ1375" s="3"/>
      <c r="MBK1375" s="3"/>
      <c r="MBL1375" s="3"/>
      <c r="MBM1375" s="3"/>
      <c r="MBN1375" s="3"/>
      <c r="MBO1375" s="3"/>
      <c r="MBP1375" s="3"/>
      <c r="MBQ1375" s="3"/>
      <c r="MBR1375" s="3"/>
      <c r="MBS1375" s="3"/>
      <c r="MBT1375" s="3"/>
      <c r="MBU1375" s="3"/>
      <c r="MBV1375" s="3"/>
      <c r="MBW1375" s="3"/>
      <c r="MBX1375" s="3"/>
      <c r="MBY1375" s="3"/>
      <c r="MBZ1375" s="3"/>
      <c r="MCA1375" s="3"/>
      <c r="MCB1375" s="3"/>
      <c r="MCC1375" s="3"/>
      <c r="MCD1375" s="3"/>
      <c r="MCE1375" s="3"/>
      <c r="MCF1375" s="3"/>
      <c r="MCG1375" s="3"/>
      <c r="MCH1375" s="3"/>
      <c r="MCI1375" s="3"/>
      <c r="MCJ1375" s="3"/>
      <c r="MCK1375" s="3"/>
      <c r="MCL1375" s="3"/>
      <c r="MCM1375" s="3"/>
      <c r="MCN1375" s="3"/>
      <c r="MCO1375" s="3"/>
      <c r="MCP1375" s="3"/>
      <c r="MCQ1375" s="3"/>
      <c r="MCR1375" s="3"/>
      <c r="MCS1375" s="3"/>
      <c r="MCT1375" s="3"/>
      <c r="MCU1375" s="3"/>
      <c r="MCV1375" s="3"/>
      <c r="MCW1375" s="3"/>
      <c r="MCX1375" s="3"/>
      <c r="MCY1375" s="3"/>
      <c r="MCZ1375" s="3"/>
      <c r="MDA1375" s="3"/>
      <c r="MDB1375" s="3"/>
      <c r="MDC1375" s="3"/>
      <c r="MDD1375" s="3"/>
      <c r="MDE1375" s="3"/>
      <c r="MDF1375" s="3"/>
      <c r="MDG1375" s="3"/>
      <c r="MDH1375" s="3"/>
      <c r="MDI1375" s="3"/>
      <c r="MDJ1375" s="3"/>
      <c r="MDK1375" s="3"/>
      <c r="MDL1375" s="3"/>
      <c r="MDM1375" s="3"/>
      <c r="MDN1375" s="3"/>
      <c r="MDO1375" s="3"/>
      <c r="MDP1375" s="3"/>
      <c r="MDQ1375" s="3"/>
      <c r="MDR1375" s="3"/>
      <c r="MDS1375" s="3"/>
      <c r="MDT1375" s="3"/>
      <c r="MDU1375" s="3"/>
      <c r="MDV1375" s="3"/>
      <c r="MDW1375" s="3"/>
      <c r="MDX1375" s="3"/>
      <c r="MDY1375" s="3"/>
      <c r="MDZ1375" s="3"/>
      <c r="MEA1375" s="3"/>
      <c r="MEB1375" s="3"/>
      <c r="MEC1375" s="3"/>
      <c r="MED1375" s="3"/>
      <c r="MEE1375" s="3"/>
      <c r="MEF1375" s="3"/>
      <c r="MEG1375" s="3"/>
      <c r="MEH1375" s="3"/>
      <c r="MEI1375" s="3"/>
      <c r="MEJ1375" s="3"/>
      <c r="MEK1375" s="3"/>
      <c r="MEL1375" s="3"/>
      <c r="MEM1375" s="3"/>
      <c r="MEN1375" s="3"/>
      <c r="MEO1375" s="3"/>
      <c r="MEP1375" s="3"/>
      <c r="MEQ1375" s="3"/>
      <c r="MER1375" s="3"/>
      <c r="MES1375" s="3"/>
      <c r="MET1375" s="3"/>
      <c r="MEU1375" s="3"/>
      <c r="MEV1375" s="3"/>
      <c r="MEW1375" s="3"/>
      <c r="MEX1375" s="3"/>
      <c r="MEY1375" s="3"/>
      <c r="MEZ1375" s="3"/>
      <c r="MFA1375" s="3"/>
      <c r="MFB1375" s="3"/>
      <c r="MFC1375" s="3"/>
      <c r="MFD1375" s="3"/>
      <c r="MFE1375" s="3"/>
      <c r="MFF1375" s="3"/>
      <c r="MFG1375" s="3"/>
      <c r="MFH1375" s="3"/>
      <c r="MFI1375" s="3"/>
      <c r="MFJ1375" s="3"/>
      <c r="MFK1375" s="3"/>
      <c r="MFL1375" s="3"/>
      <c r="MFM1375" s="3"/>
      <c r="MFN1375" s="3"/>
      <c r="MFO1375" s="3"/>
      <c r="MFP1375" s="3"/>
      <c r="MFQ1375" s="3"/>
      <c r="MFR1375" s="3"/>
      <c r="MFS1375" s="3"/>
      <c r="MFT1375" s="3"/>
      <c r="MFU1375" s="3"/>
      <c r="MFV1375" s="3"/>
      <c r="MFW1375" s="3"/>
      <c r="MFX1375" s="3"/>
      <c r="MFY1375" s="3"/>
      <c r="MFZ1375" s="3"/>
      <c r="MGA1375" s="3"/>
      <c r="MGB1375" s="3"/>
      <c r="MGC1375" s="3"/>
      <c r="MGD1375" s="3"/>
      <c r="MGE1375" s="3"/>
      <c r="MGF1375" s="3"/>
      <c r="MGG1375" s="3"/>
      <c r="MGH1375" s="3"/>
      <c r="MGI1375" s="3"/>
      <c r="MGJ1375" s="3"/>
      <c r="MGK1375" s="3"/>
      <c r="MGL1375" s="3"/>
      <c r="MGM1375" s="3"/>
      <c r="MGN1375" s="3"/>
      <c r="MGO1375" s="3"/>
      <c r="MGP1375" s="3"/>
      <c r="MGQ1375" s="3"/>
      <c r="MGR1375" s="3"/>
      <c r="MGS1375" s="3"/>
      <c r="MGT1375" s="3"/>
      <c r="MGU1375" s="3"/>
      <c r="MGV1375" s="3"/>
      <c r="MGW1375" s="3"/>
      <c r="MGX1375" s="3"/>
      <c r="MGY1375" s="3"/>
      <c r="MGZ1375" s="3"/>
      <c r="MHA1375" s="3"/>
      <c r="MHB1375" s="3"/>
      <c r="MHC1375" s="3"/>
      <c r="MHD1375" s="3"/>
      <c r="MHE1375" s="3"/>
      <c r="MHF1375" s="3"/>
      <c r="MHG1375" s="3"/>
      <c r="MHH1375" s="3"/>
      <c r="MHI1375" s="3"/>
      <c r="MHJ1375" s="3"/>
      <c r="MHK1375" s="3"/>
      <c r="MHL1375" s="3"/>
      <c r="MHM1375" s="3"/>
      <c r="MHN1375" s="3"/>
      <c r="MHO1375" s="3"/>
      <c r="MHP1375" s="3"/>
      <c r="MHQ1375" s="3"/>
      <c r="MHR1375" s="3"/>
      <c r="MHS1375" s="3"/>
      <c r="MHT1375" s="3"/>
      <c r="MHU1375" s="3"/>
      <c r="MHV1375" s="3"/>
      <c r="MHW1375" s="3"/>
      <c r="MHX1375" s="3"/>
      <c r="MHY1375" s="3"/>
      <c r="MHZ1375" s="3"/>
      <c r="MIA1375" s="3"/>
      <c r="MIB1375" s="3"/>
      <c r="MIC1375" s="3"/>
      <c r="MID1375" s="3"/>
      <c r="MIE1375" s="3"/>
      <c r="MIF1375" s="3"/>
      <c r="MIG1375" s="3"/>
      <c r="MIH1375" s="3"/>
      <c r="MII1375" s="3"/>
      <c r="MIJ1375" s="3"/>
      <c r="MIK1375" s="3"/>
      <c r="MIL1375" s="3"/>
      <c r="MIM1375" s="3"/>
      <c r="MIN1375" s="3"/>
      <c r="MIO1375" s="3"/>
      <c r="MIP1375" s="3"/>
      <c r="MIQ1375" s="3"/>
      <c r="MIR1375" s="3"/>
      <c r="MIS1375" s="3"/>
      <c r="MIT1375" s="3"/>
      <c r="MIU1375" s="3"/>
      <c r="MIV1375" s="3"/>
      <c r="MIW1375" s="3"/>
      <c r="MIX1375" s="3"/>
      <c r="MIY1375" s="3"/>
      <c r="MIZ1375" s="3"/>
      <c r="MJA1375" s="3"/>
      <c r="MJB1375" s="3"/>
      <c r="MJC1375" s="3"/>
      <c r="MJD1375" s="3"/>
      <c r="MJE1375" s="3"/>
      <c r="MJF1375" s="3"/>
      <c r="MJG1375" s="3"/>
      <c r="MJH1375" s="3"/>
      <c r="MJI1375" s="3"/>
      <c r="MJJ1375" s="3"/>
      <c r="MJK1375" s="3"/>
      <c r="MJL1375" s="3"/>
      <c r="MJM1375" s="3"/>
      <c r="MJN1375" s="3"/>
      <c r="MJO1375" s="3"/>
      <c r="MJP1375" s="3"/>
      <c r="MJQ1375" s="3"/>
      <c r="MJR1375" s="3"/>
      <c r="MJS1375" s="3"/>
      <c r="MJT1375" s="3"/>
      <c r="MJU1375" s="3"/>
      <c r="MJV1375" s="3"/>
      <c r="MJW1375" s="3"/>
      <c r="MJX1375" s="3"/>
      <c r="MJY1375" s="3"/>
      <c r="MJZ1375" s="3"/>
      <c r="MKA1375" s="3"/>
      <c r="MKB1375" s="3"/>
      <c r="MKC1375" s="3"/>
      <c r="MKD1375" s="3"/>
      <c r="MKE1375" s="3"/>
      <c r="MKF1375" s="3"/>
      <c r="MKG1375" s="3"/>
      <c r="MKH1375" s="3"/>
      <c r="MKI1375" s="3"/>
      <c r="MKJ1375" s="3"/>
      <c r="MKK1375" s="3"/>
      <c r="MKL1375" s="3"/>
      <c r="MKM1375" s="3"/>
      <c r="MKN1375" s="3"/>
      <c r="MKO1375" s="3"/>
      <c r="MKP1375" s="3"/>
      <c r="MKQ1375" s="3"/>
      <c r="MKR1375" s="3"/>
      <c r="MKS1375" s="3"/>
      <c r="MKT1375" s="3"/>
      <c r="MKU1375" s="3"/>
      <c r="MKV1375" s="3"/>
      <c r="MKW1375" s="3"/>
      <c r="MKX1375" s="3"/>
      <c r="MKY1375" s="3"/>
      <c r="MKZ1375" s="3"/>
      <c r="MLA1375" s="3"/>
      <c r="MLB1375" s="3"/>
      <c r="MLC1375" s="3"/>
      <c r="MLD1375" s="3"/>
      <c r="MLE1375" s="3"/>
      <c r="MLF1375" s="3"/>
      <c r="MLG1375" s="3"/>
      <c r="MLH1375" s="3"/>
      <c r="MLI1375" s="3"/>
      <c r="MLJ1375" s="3"/>
      <c r="MLK1375" s="3"/>
      <c r="MLL1375" s="3"/>
      <c r="MLM1375" s="3"/>
      <c r="MLN1375" s="3"/>
      <c r="MLO1375" s="3"/>
      <c r="MLP1375" s="3"/>
      <c r="MLQ1375" s="3"/>
      <c r="MLR1375" s="3"/>
      <c r="MLS1375" s="3"/>
      <c r="MLT1375" s="3"/>
      <c r="MLU1375" s="3"/>
      <c r="MLV1375" s="3"/>
      <c r="MLW1375" s="3"/>
      <c r="MLX1375" s="3"/>
      <c r="MLY1375" s="3"/>
      <c r="MLZ1375" s="3"/>
      <c r="MMA1375" s="3"/>
      <c r="MMB1375" s="3"/>
      <c r="MMC1375" s="3"/>
      <c r="MMD1375" s="3"/>
      <c r="MME1375" s="3"/>
      <c r="MMF1375" s="3"/>
      <c r="MMG1375" s="3"/>
      <c r="MMH1375" s="3"/>
      <c r="MMI1375" s="3"/>
      <c r="MMJ1375" s="3"/>
      <c r="MMK1375" s="3"/>
      <c r="MML1375" s="3"/>
      <c r="MMM1375" s="3"/>
      <c r="MMN1375" s="3"/>
      <c r="MMO1375" s="3"/>
      <c r="MMP1375" s="3"/>
      <c r="MMQ1375" s="3"/>
      <c r="MMR1375" s="3"/>
      <c r="MMS1375" s="3"/>
      <c r="MMT1375" s="3"/>
      <c r="MMU1375" s="3"/>
      <c r="MMV1375" s="3"/>
      <c r="MMW1375" s="3"/>
      <c r="MMX1375" s="3"/>
      <c r="MMY1375" s="3"/>
      <c r="MMZ1375" s="3"/>
      <c r="MNA1375" s="3"/>
      <c r="MNB1375" s="3"/>
      <c r="MNC1375" s="3"/>
      <c r="MND1375" s="3"/>
      <c r="MNE1375" s="3"/>
      <c r="MNF1375" s="3"/>
      <c r="MNG1375" s="3"/>
      <c r="MNH1375" s="3"/>
      <c r="MNI1375" s="3"/>
      <c r="MNJ1375" s="3"/>
      <c r="MNK1375" s="3"/>
      <c r="MNL1375" s="3"/>
      <c r="MNM1375" s="3"/>
      <c r="MNN1375" s="3"/>
      <c r="MNO1375" s="3"/>
      <c r="MNP1375" s="3"/>
      <c r="MNQ1375" s="3"/>
      <c r="MNR1375" s="3"/>
      <c r="MNS1375" s="3"/>
      <c r="MNT1375" s="3"/>
      <c r="MNU1375" s="3"/>
      <c r="MNV1375" s="3"/>
      <c r="MNW1375" s="3"/>
      <c r="MNX1375" s="3"/>
      <c r="MNY1375" s="3"/>
      <c r="MNZ1375" s="3"/>
      <c r="MOA1375" s="3"/>
      <c r="MOB1375" s="3"/>
      <c r="MOC1375" s="3"/>
      <c r="MOD1375" s="3"/>
      <c r="MOE1375" s="3"/>
      <c r="MOF1375" s="3"/>
      <c r="MOG1375" s="3"/>
      <c r="MOH1375" s="3"/>
      <c r="MOI1375" s="3"/>
      <c r="MOJ1375" s="3"/>
      <c r="MOK1375" s="3"/>
      <c r="MOL1375" s="3"/>
      <c r="MOM1375" s="3"/>
      <c r="MON1375" s="3"/>
      <c r="MOO1375" s="3"/>
      <c r="MOP1375" s="3"/>
      <c r="MOQ1375" s="3"/>
      <c r="MOR1375" s="3"/>
      <c r="MOS1375" s="3"/>
      <c r="MOT1375" s="3"/>
      <c r="MOU1375" s="3"/>
      <c r="MOV1375" s="3"/>
      <c r="MOW1375" s="3"/>
      <c r="MOX1375" s="3"/>
      <c r="MOY1375" s="3"/>
      <c r="MOZ1375" s="3"/>
      <c r="MPA1375" s="3"/>
      <c r="MPB1375" s="3"/>
      <c r="MPC1375" s="3"/>
      <c r="MPD1375" s="3"/>
      <c r="MPE1375" s="3"/>
      <c r="MPF1375" s="3"/>
      <c r="MPG1375" s="3"/>
      <c r="MPH1375" s="3"/>
      <c r="MPI1375" s="3"/>
      <c r="MPJ1375" s="3"/>
      <c r="MPK1375" s="3"/>
      <c r="MPL1375" s="3"/>
      <c r="MPM1375" s="3"/>
      <c r="MPN1375" s="3"/>
      <c r="MPO1375" s="3"/>
      <c r="MPP1375" s="3"/>
      <c r="MPQ1375" s="3"/>
      <c r="MPR1375" s="3"/>
      <c r="MPS1375" s="3"/>
      <c r="MPT1375" s="3"/>
      <c r="MPU1375" s="3"/>
      <c r="MPV1375" s="3"/>
      <c r="MPW1375" s="3"/>
      <c r="MPX1375" s="3"/>
      <c r="MPY1375" s="3"/>
      <c r="MPZ1375" s="3"/>
      <c r="MQA1375" s="3"/>
      <c r="MQB1375" s="3"/>
      <c r="MQC1375" s="3"/>
      <c r="MQD1375" s="3"/>
      <c r="MQE1375" s="3"/>
      <c r="MQF1375" s="3"/>
      <c r="MQG1375" s="3"/>
      <c r="MQH1375" s="3"/>
      <c r="MQI1375" s="3"/>
      <c r="MQJ1375" s="3"/>
      <c r="MQK1375" s="3"/>
      <c r="MQL1375" s="3"/>
      <c r="MQM1375" s="3"/>
      <c r="MQN1375" s="3"/>
      <c r="MQO1375" s="3"/>
      <c r="MQP1375" s="3"/>
      <c r="MQQ1375" s="3"/>
      <c r="MQR1375" s="3"/>
      <c r="MQS1375" s="3"/>
      <c r="MQT1375" s="3"/>
      <c r="MQU1375" s="3"/>
      <c r="MQV1375" s="3"/>
      <c r="MQW1375" s="3"/>
      <c r="MQX1375" s="3"/>
      <c r="MQY1375" s="3"/>
      <c r="MQZ1375" s="3"/>
      <c r="MRA1375" s="3"/>
      <c r="MRB1375" s="3"/>
      <c r="MRC1375" s="3"/>
      <c r="MRD1375" s="3"/>
      <c r="MRE1375" s="3"/>
      <c r="MRF1375" s="3"/>
      <c r="MRG1375" s="3"/>
      <c r="MRH1375" s="3"/>
      <c r="MRI1375" s="3"/>
      <c r="MRJ1375" s="3"/>
      <c r="MRK1375" s="3"/>
      <c r="MRL1375" s="3"/>
      <c r="MRM1375" s="3"/>
      <c r="MRN1375" s="3"/>
      <c r="MRO1375" s="3"/>
      <c r="MRP1375" s="3"/>
      <c r="MRQ1375" s="3"/>
      <c r="MRR1375" s="3"/>
      <c r="MRS1375" s="3"/>
      <c r="MRT1375" s="3"/>
      <c r="MRU1375" s="3"/>
      <c r="MRV1375" s="3"/>
      <c r="MRW1375" s="3"/>
      <c r="MRX1375" s="3"/>
      <c r="MRY1375" s="3"/>
      <c r="MRZ1375" s="3"/>
      <c r="MSA1375" s="3"/>
      <c r="MSB1375" s="3"/>
      <c r="MSC1375" s="3"/>
      <c r="MSD1375" s="3"/>
      <c r="MSE1375" s="3"/>
      <c r="MSF1375" s="3"/>
      <c r="MSG1375" s="3"/>
      <c r="MSH1375" s="3"/>
      <c r="MSI1375" s="3"/>
      <c r="MSJ1375" s="3"/>
      <c r="MSK1375" s="3"/>
      <c r="MSL1375" s="3"/>
      <c r="MSM1375" s="3"/>
      <c r="MSN1375" s="3"/>
      <c r="MSO1375" s="3"/>
      <c r="MSP1375" s="3"/>
      <c r="MSQ1375" s="3"/>
      <c r="MSR1375" s="3"/>
      <c r="MSS1375" s="3"/>
      <c r="MST1375" s="3"/>
      <c r="MSU1375" s="3"/>
      <c r="MSV1375" s="3"/>
      <c r="MSW1375" s="3"/>
      <c r="MSX1375" s="3"/>
      <c r="MSY1375" s="3"/>
      <c r="MSZ1375" s="3"/>
      <c r="MTA1375" s="3"/>
      <c r="MTB1375" s="3"/>
      <c r="MTC1375" s="3"/>
      <c r="MTD1375" s="3"/>
      <c r="MTE1375" s="3"/>
      <c r="MTF1375" s="3"/>
      <c r="MTG1375" s="3"/>
      <c r="MTH1375" s="3"/>
      <c r="MTI1375" s="3"/>
      <c r="MTJ1375" s="3"/>
      <c r="MTK1375" s="3"/>
      <c r="MTL1375" s="3"/>
      <c r="MTM1375" s="3"/>
      <c r="MTN1375" s="3"/>
      <c r="MTO1375" s="3"/>
      <c r="MTP1375" s="3"/>
      <c r="MTQ1375" s="3"/>
      <c r="MTR1375" s="3"/>
      <c r="MTS1375" s="3"/>
      <c r="MTT1375" s="3"/>
      <c r="MTU1375" s="3"/>
      <c r="MTV1375" s="3"/>
      <c r="MTW1375" s="3"/>
      <c r="MTX1375" s="3"/>
      <c r="MTY1375" s="3"/>
      <c r="MTZ1375" s="3"/>
      <c r="MUA1375" s="3"/>
      <c r="MUB1375" s="3"/>
      <c r="MUC1375" s="3"/>
      <c r="MUD1375" s="3"/>
      <c r="MUE1375" s="3"/>
      <c r="MUF1375" s="3"/>
      <c r="MUG1375" s="3"/>
      <c r="MUH1375" s="3"/>
      <c r="MUI1375" s="3"/>
      <c r="MUJ1375" s="3"/>
      <c r="MUK1375" s="3"/>
      <c r="MUL1375" s="3"/>
      <c r="MUM1375" s="3"/>
      <c r="MUN1375" s="3"/>
      <c r="MUO1375" s="3"/>
      <c r="MUP1375" s="3"/>
      <c r="MUQ1375" s="3"/>
      <c r="MUR1375" s="3"/>
      <c r="MUS1375" s="3"/>
      <c r="MUT1375" s="3"/>
      <c r="MUU1375" s="3"/>
      <c r="MUV1375" s="3"/>
      <c r="MUW1375" s="3"/>
      <c r="MUX1375" s="3"/>
      <c r="MUY1375" s="3"/>
      <c r="MUZ1375" s="3"/>
      <c r="MVA1375" s="3"/>
      <c r="MVB1375" s="3"/>
      <c r="MVC1375" s="3"/>
      <c r="MVD1375" s="3"/>
      <c r="MVE1375" s="3"/>
      <c r="MVF1375" s="3"/>
      <c r="MVG1375" s="3"/>
      <c r="MVH1375" s="3"/>
      <c r="MVI1375" s="3"/>
      <c r="MVJ1375" s="3"/>
      <c r="MVK1375" s="3"/>
      <c r="MVL1375" s="3"/>
      <c r="MVM1375" s="3"/>
      <c r="MVN1375" s="3"/>
      <c r="MVO1375" s="3"/>
      <c r="MVP1375" s="3"/>
      <c r="MVQ1375" s="3"/>
      <c r="MVR1375" s="3"/>
      <c r="MVS1375" s="3"/>
      <c r="MVT1375" s="3"/>
      <c r="MVU1375" s="3"/>
      <c r="MVV1375" s="3"/>
      <c r="MVW1375" s="3"/>
      <c r="MVX1375" s="3"/>
      <c r="MVY1375" s="3"/>
      <c r="MVZ1375" s="3"/>
      <c r="MWA1375" s="3"/>
      <c r="MWB1375" s="3"/>
      <c r="MWC1375" s="3"/>
      <c r="MWD1375" s="3"/>
      <c r="MWE1375" s="3"/>
      <c r="MWF1375" s="3"/>
      <c r="MWG1375" s="3"/>
      <c r="MWH1375" s="3"/>
      <c r="MWI1375" s="3"/>
      <c r="MWJ1375" s="3"/>
      <c r="MWK1375" s="3"/>
      <c r="MWL1375" s="3"/>
      <c r="MWM1375" s="3"/>
      <c r="MWN1375" s="3"/>
      <c r="MWO1375" s="3"/>
      <c r="MWP1375" s="3"/>
      <c r="MWQ1375" s="3"/>
      <c r="MWR1375" s="3"/>
      <c r="MWS1375" s="3"/>
      <c r="MWT1375" s="3"/>
      <c r="MWU1375" s="3"/>
      <c r="MWV1375" s="3"/>
      <c r="MWW1375" s="3"/>
      <c r="MWX1375" s="3"/>
      <c r="MWY1375" s="3"/>
      <c r="MWZ1375" s="3"/>
      <c r="MXA1375" s="3"/>
      <c r="MXB1375" s="3"/>
      <c r="MXC1375" s="3"/>
      <c r="MXD1375" s="3"/>
      <c r="MXE1375" s="3"/>
      <c r="MXF1375" s="3"/>
      <c r="MXG1375" s="3"/>
      <c r="MXH1375" s="3"/>
      <c r="MXI1375" s="3"/>
      <c r="MXJ1375" s="3"/>
      <c r="MXK1375" s="3"/>
      <c r="MXL1375" s="3"/>
      <c r="MXM1375" s="3"/>
      <c r="MXN1375" s="3"/>
      <c r="MXO1375" s="3"/>
      <c r="MXP1375" s="3"/>
      <c r="MXQ1375" s="3"/>
      <c r="MXR1375" s="3"/>
      <c r="MXS1375" s="3"/>
      <c r="MXT1375" s="3"/>
      <c r="MXU1375" s="3"/>
      <c r="MXV1375" s="3"/>
      <c r="MXW1375" s="3"/>
      <c r="MXX1375" s="3"/>
      <c r="MXY1375" s="3"/>
      <c r="MXZ1375" s="3"/>
      <c r="MYA1375" s="3"/>
      <c r="MYB1375" s="3"/>
      <c r="MYC1375" s="3"/>
      <c r="MYD1375" s="3"/>
      <c r="MYE1375" s="3"/>
      <c r="MYF1375" s="3"/>
      <c r="MYG1375" s="3"/>
      <c r="MYH1375" s="3"/>
      <c r="MYI1375" s="3"/>
      <c r="MYJ1375" s="3"/>
      <c r="MYK1375" s="3"/>
      <c r="MYL1375" s="3"/>
      <c r="MYM1375" s="3"/>
      <c r="MYN1375" s="3"/>
      <c r="MYO1375" s="3"/>
      <c r="MYP1375" s="3"/>
      <c r="MYQ1375" s="3"/>
      <c r="MYR1375" s="3"/>
      <c r="MYS1375" s="3"/>
      <c r="MYT1375" s="3"/>
      <c r="MYU1375" s="3"/>
      <c r="MYV1375" s="3"/>
      <c r="MYW1375" s="3"/>
      <c r="MYX1375" s="3"/>
      <c r="MYY1375" s="3"/>
      <c r="MYZ1375" s="3"/>
      <c r="MZA1375" s="3"/>
      <c r="MZB1375" s="3"/>
      <c r="MZC1375" s="3"/>
      <c r="MZD1375" s="3"/>
      <c r="MZE1375" s="3"/>
      <c r="MZF1375" s="3"/>
      <c r="MZG1375" s="3"/>
      <c r="MZH1375" s="3"/>
      <c r="MZI1375" s="3"/>
      <c r="MZJ1375" s="3"/>
      <c r="MZK1375" s="3"/>
      <c r="MZL1375" s="3"/>
      <c r="MZM1375" s="3"/>
      <c r="MZN1375" s="3"/>
      <c r="MZO1375" s="3"/>
      <c r="MZP1375" s="3"/>
      <c r="MZQ1375" s="3"/>
      <c r="MZR1375" s="3"/>
      <c r="MZS1375" s="3"/>
      <c r="MZT1375" s="3"/>
      <c r="MZU1375" s="3"/>
      <c r="MZV1375" s="3"/>
      <c r="MZW1375" s="3"/>
      <c r="MZX1375" s="3"/>
      <c r="MZY1375" s="3"/>
      <c r="MZZ1375" s="3"/>
      <c r="NAA1375" s="3"/>
      <c r="NAB1375" s="3"/>
      <c r="NAC1375" s="3"/>
      <c r="NAD1375" s="3"/>
      <c r="NAE1375" s="3"/>
      <c r="NAF1375" s="3"/>
      <c r="NAG1375" s="3"/>
      <c r="NAH1375" s="3"/>
      <c r="NAI1375" s="3"/>
      <c r="NAJ1375" s="3"/>
      <c r="NAK1375" s="3"/>
      <c r="NAL1375" s="3"/>
      <c r="NAM1375" s="3"/>
      <c r="NAN1375" s="3"/>
      <c r="NAO1375" s="3"/>
      <c r="NAP1375" s="3"/>
      <c r="NAQ1375" s="3"/>
      <c r="NAR1375" s="3"/>
      <c r="NAS1375" s="3"/>
      <c r="NAT1375" s="3"/>
      <c r="NAU1375" s="3"/>
      <c r="NAV1375" s="3"/>
      <c r="NAW1375" s="3"/>
      <c r="NAX1375" s="3"/>
      <c r="NAY1375" s="3"/>
      <c r="NAZ1375" s="3"/>
      <c r="NBA1375" s="3"/>
      <c r="NBB1375" s="3"/>
      <c r="NBC1375" s="3"/>
      <c r="NBD1375" s="3"/>
      <c r="NBE1375" s="3"/>
      <c r="NBF1375" s="3"/>
      <c r="NBG1375" s="3"/>
      <c r="NBH1375" s="3"/>
      <c r="NBI1375" s="3"/>
      <c r="NBJ1375" s="3"/>
      <c r="NBK1375" s="3"/>
      <c r="NBL1375" s="3"/>
      <c r="NBM1375" s="3"/>
      <c r="NBN1375" s="3"/>
      <c r="NBO1375" s="3"/>
      <c r="NBP1375" s="3"/>
      <c r="NBQ1375" s="3"/>
      <c r="NBR1375" s="3"/>
      <c r="NBS1375" s="3"/>
      <c r="NBT1375" s="3"/>
      <c r="NBU1375" s="3"/>
      <c r="NBV1375" s="3"/>
      <c r="NBW1375" s="3"/>
      <c r="NBX1375" s="3"/>
      <c r="NBY1375" s="3"/>
      <c r="NBZ1375" s="3"/>
      <c r="NCA1375" s="3"/>
      <c r="NCB1375" s="3"/>
      <c r="NCC1375" s="3"/>
      <c r="NCD1375" s="3"/>
      <c r="NCE1375" s="3"/>
      <c r="NCF1375" s="3"/>
      <c r="NCG1375" s="3"/>
      <c r="NCH1375" s="3"/>
      <c r="NCI1375" s="3"/>
      <c r="NCJ1375" s="3"/>
      <c r="NCK1375" s="3"/>
      <c r="NCL1375" s="3"/>
      <c r="NCM1375" s="3"/>
      <c r="NCN1375" s="3"/>
      <c r="NCO1375" s="3"/>
      <c r="NCP1375" s="3"/>
      <c r="NCQ1375" s="3"/>
      <c r="NCR1375" s="3"/>
      <c r="NCS1375" s="3"/>
      <c r="NCT1375" s="3"/>
      <c r="NCU1375" s="3"/>
      <c r="NCV1375" s="3"/>
      <c r="NCW1375" s="3"/>
      <c r="NCX1375" s="3"/>
      <c r="NCY1375" s="3"/>
      <c r="NCZ1375" s="3"/>
      <c r="NDA1375" s="3"/>
      <c r="NDB1375" s="3"/>
      <c r="NDC1375" s="3"/>
      <c r="NDD1375" s="3"/>
      <c r="NDE1375" s="3"/>
      <c r="NDF1375" s="3"/>
      <c r="NDG1375" s="3"/>
      <c r="NDH1375" s="3"/>
      <c r="NDI1375" s="3"/>
      <c r="NDJ1375" s="3"/>
      <c r="NDK1375" s="3"/>
      <c r="NDL1375" s="3"/>
      <c r="NDM1375" s="3"/>
      <c r="NDN1375" s="3"/>
      <c r="NDO1375" s="3"/>
      <c r="NDP1375" s="3"/>
      <c r="NDQ1375" s="3"/>
      <c r="NDR1375" s="3"/>
      <c r="NDS1375" s="3"/>
      <c r="NDT1375" s="3"/>
      <c r="NDU1375" s="3"/>
      <c r="NDV1375" s="3"/>
      <c r="NDW1375" s="3"/>
      <c r="NDX1375" s="3"/>
      <c r="NDY1375" s="3"/>
      <c r="NDZ1375" s="3"/>
      <c r="NEA1375" s="3"/>
      <c r="NEB1375" s="3"/>
      <c r="NEC1375" s="3"/>
      <c r="NED1375" s="3"/>
      <c r="NEE1375" s="3"/>
      <c r="NEF1375" s="3"/>
      <c r="NEG1375" s="3"/>
      <c r="NEH1375" s="3"/>
      <c r="NEI1375" s="3"/>
      <c r="NEJ1375" s="3"/>
      <c r="NEK1375" s="3"/>
      <c r="NEL1375" s="3"/>
      <c r="NEM1375" s="3"/>
      <c r="NEN1375" s="3"/>
      <c r="NEO1375" s="3"/>
      <c r="NEP1375" s="3"/>
      <c r="NEQ1375" s="3"/>
      <c r="NER1375" s="3"/>
      <c r="NES1375" s="3"/>
      <c r="NET1375" s="3"/>
      <c r="NEU1375" s="3"/>
      <c r="NEV1375" s="3"/>
      <c r="NEW1375" s="3"/>
      <c r="NEX1375" s="3"/>
      <c r="NEY1375" s="3"/>
      <c r="NEZ1375" s="3"/>
      <c r="NFA1375" s="3"/>
      <c r="NFB1375" s="3"/>
      <c r="NFC1375" s="3"/>
      <c r="NFD1375" s="3"/>
      <c r="NFE1375" s="3"/>
      <c r="NFF1375" s="3"/>
      <c r="NFG1375" s="3"/>
      <c r="NFH1375" s="3"/>
      <c r="NFI1375" s="3"/>
      <c r="NFJ1375" s="3"/>
      <c r="NFK1375" s="3"/>
      <c r="NFL1375" s="3"/>
      <c r="NFM1375" s="3"/>
      <c r="NFN1375" s="3"/>
      <c r="NFO1375" s="3"/>
      <c r="NFP1375" s="3"/>
      <c r="NFQ1375" s="3"/>
      <c r="NFR1375" s="3"/>
      <c r="NFS1375" s="3"/>
      <c r="NFT1375" s="3"/>
      <c r="NFU1375" s="3"/>
      <c r="NFV1375" s="3"/>
      <c r="NFW1375" s="3"/>
      <c r="NFX1375" s="3"/>
      <c r="NFY1375" s="3"/>
      <c r="NFZ1375" s="3"/>
      <c r="NGA1375" s="3"/>
      <c r="NGB1375" s="3"/>
      <c r="NGC1375" s="3"/>
      <c r="NGD1375" s="3"/>
      <c r="NGE1375" s="3"/>
      <c r="NGF1375" s="3"/>
      <c r="NGG1375" s="3"/>
      <c r="NGH1375" s="3"/>
      <c r="NGI1375" s="3"/>
      <c r="NGJ1375" s="3"/>
      <c r="NGK1375" s="3"/>
      <c r="NGL1375" s="3"/>
      <c r="NGM1375" s="3"/>
      <c r="NGN1375" s="3"/>
      <c r="NGO1375" s="3"/>
      <c r="NGP1375" s="3"/>
      <c r="NGQ1375" s="3"/>
      <c r="NGR1375" s="3"/>
      <c r="NGS1375" s="3"/>
      <c r="NGT1375" s="3"/>
      <c r="NGU1375" s="3"/>
      <c r="NGV1375" s="3"/>
      <c r="NGW1375" s="3"/>
      <c r="NGX1375" s="3"/>
      <c r="NGY1375" s="3"/>
      <c r="NGZ1375" s="3"/>
      <c r="NHA1375" s="3"/>
      <c r="NHB1375" s="3"/>
      <c r="NHC1375" s="3"/>
      <c r="NHD1375" s="3"/>
      <c r="NHE1375" s="3"/>
      <c r="NHF1375" s="3"/>
      <c r="NHG1375" s="3"/>
      <c r="NHH1375" s="3"/>
      <c r="NHI1375" s="3"/>
      <c r="NHJ1375" s="3"/>
      <c r="NHK1375" s="3"/>
      <c r="NHL1375" s="3"/>
      <c r="NHM1375" s="3"/>
      <c r="NHN1375" s="3"/>
      <c r="NHO1375" s="3"/>
      <c r="NHP1375" s="3"/>
      <c r="NHQ1375" s="3"/>
      <c r="NHR1375" s="3"/>
      <c r="NHS1375" s="3"/>
      <c r="NHT1375" s="3"/>
      <c r="NHU1375" s="3"/>
      <c r="NHV1375" s="3"/>
      <c r="NHW1375" s="3"/>
      <c r="NHX1375" s="3"/>
      <c r="NHY1375" s="3"/>
      <c r="NHZ1375" s="3"/>
      <c r="NIA1375" s="3"/>
      <c r="NIB1375" s="3"/>
      <c r="NIC1375" s="3"/>
      <c r="NID1375" s="3"/>
      <c r="NIE1375" s="3"/>
      <c r="NIF1375" s="3"/>
      <c r="NIG1375" s="3"/>
      <c r="NIH1375" s="3"/>
      <c r="NII1375" s="3"/>
      <c r="NIJ1375" s="3"/>
      <c r="NIK1375" s="3"/>
      <c r="NIL1375" s="3"/>
      <c r="NIM1375" s="3"/>
      <c r="NIN1375" s="3"/>
      <c r="NIO1375" s="3"/>
      <c r="NIP1375" s="3"/>
      <c r="NIQ1375" s="3"/>
      <c r="NIR1375" s="3"/>
      <c r="NIS1375" s="3"/>
      <c r="NIT1375" s="3"/>
      <c r="NIU1375" s="3"/>
      <c r="NIV1375" s="3"/>
      <c r="NIW1375" s="3"/>
      <c r="NIX1375" s="3"/>
      <c r="NIY1375" s="3"/>
      <c r="NIZ1375" s="3"/>
      <c r="NJA1375" s="3"/>
      <c r="NJB1375" s="3"/>
      <c r="NJC1375" s="3"/>
      <c r="NJD1375" s="3"/>
      <c r="NJE1375" s="3"/>
      <c r="NJF1375" s="3"/>
      <c r="NJG1375" s="3"/>
      <c r="NJH1375" s="3"/>
      <c r="NJI1375" s="3"/>
      <c r="NJJ1375" s="3"/>
      <c r="NJK1375" s="3"/>
      <c r="NJL1375" s="3"/>
      <c r="NJM1375" s="3"/>
      <c r="NJN1375" s="3"/>
      <c r="NJO1375" s="3"/>
      <c r="NJP1375" s="3"/>
      <c r="NJQ1375" s="3"/>
      <c r="NJR1375" s="3"/>
      <c r="NJS1375" s="3"/>
      <c r="NJT1375" s="3"/>
      <c r="NJU1375" s="3"/>
      <c r="NJV1375" s="3"/>
      <c r="NJW1375" s="3"/>
      <c r="NJX1375" s="3"/>
      <c r="NJY1375" s="3"/>
      <c r="NJZ1375" s="3"/>
      <c r="NKA1375" s="3"/>
      <c r="NKB1375" s="3"/>
      <c r="NKC1375" s="3"/>
      <c r="NKD1375" s="3"/>
      <c r="NKE1375" s="3"/>
      <c r="NKF1375" s="3"/>
      <c r="NKG1375" s="3"/>
      <c r="NKH1375" s="3"/>
      <c r="NKI1375" s="3"/>
      <c r="NKJ1375" s="3"/>
      <c r="NKK1375" s="3"/>
      <c r="NKL1375" s="3"/>
      <c r="NKM1375" s="3"/>
      <c r="NKN1375" s="3"/>
      <c r="NKO1375" s="3"/>
      <c r="NKP1375" s="3"/>
      <c r="NKQ1375" s="3"/>
      <c r="NKR1375" s="3"/>
      <c r="NKS1375" s="3"/>
      <c r="NKT1375" s="3"/>
      <c r="NKU1375" s="3"/>
      <c r="NKV1375" s="3"/>
      <c r="NKW1375" s="3"/>
      <c r="NKX1375" s="3"/>
      <c r="NKY1375" s="3"/>
      <c r="NKZ1375" s="3"/>
      <c r="NLA1375" s="3"/>
      <c r="NLB1375" s="3"/>
      <c r="NLC1375" s="3"/>
      <c r="NLD1375" s="3"/>
      <c r="NLE1375" s="3"/>
      <c r="NLF1375" s="3"/>
      <c r="NLG1375" s="3"/>
      <c r="NLH1375" s="3"/>
      <c r="NLI1375" s="3"/>
      <c r="NLJ1375" s="3"/>
      <c r="NLK1375" s="3"/>
      <c r="NLL1375" s="3"/>
      <c r="NLM1375" s="3"/>
      <c r="NLN1375" s="3"/>
      <c r="NLO1375" s="3"/>
      <c r="NLP1375" s="3"/>
      <c r="NLQ1375" s="3"/>
      <c r="NLR1375" s="3"/>
      <c r="NLS1375" s="3"/>
      <c r="NLT1375" s="3"/>
      <c r="NLU1375" s="3"/>
      <c r="NLV1375" s="3"/>
      <c r="NLW1375" s="3"/>
      <c r="NLX1375" s="3"/>
      <c r="NLY1375" s="3"/>
      <c r="NLZ1375" s="3"/>
      <c r="NMA1375" s="3"/>
      <c r="NMB1375" s="3"/>
      <c r="NMC1375" s="3"/>
      <c r="NMD1375" s="3"/>
      <c r="NME1375" s="3"/>
      <c r="NMF1375" s="3"/>
      <c r="NMG1375" s="3"/>
      <c r="NMH1375" s="3"/>
      <c r="NMI1375" s="3"/>
      <c r="NMJ1375" s="3"/>
      <c r="NMK1375" s="3"/>
      <c r="NML1375" s="3"/>
      <c r="NMM1375" s="3"/>
      <c r="NMN1375" s="3"/>
      <c r="NMO1375" s="3"/>
      <c r="NMP1375" s="3"/>
      <c r="NMQ1375" s="3"/>
      <c r="NMR1375" s="3"/>
      <c r="NMS1375" s="3"/>
      <c r="NMT1375" s="3"/>
      <c r="NMU1375" s="3"/>
      <c r="NMV1375" s="3"/>
      <c r="NMW1375" s="3"/>
      <c r="NMX1375" s="3"/>
      <c r="NMY1375" s="3"/>
      <c r="NMZ1375" s="3"/>
      <c r="NNA1375" s="3"/>
      <c r="NNB1375" s="3"/>
      <c r="NNC1375" s="3"/>
      <c r="NND1375" s="3"/>
      <c r="NNE1375" s="3"/>
      <c r="NNF1375" s="3"/>
      <c r="NNG1375" s="3"/>
      <c r="NNH1375" s="3"/>
      <c r="NNI1375" s="3"/>
      <c r="NNJ1375" s="3"/>
      <c r="NNK1375" s="3"/>
      <c r="NNL1375" s="3"/>
      <c r="NNM1375" s="3"/>
      <c r="NNN1375" s="3"/>
      <c r="NNO1375" s="3"/>
      <c r="NNP1375" s="3"/>
      <c r="NNQ1375" s="3"/>
      <c r="NNR1375" s="3"/>
      <c r="NNS1375" s="3"/>
      <c r="NNT1375" s="3"/>
      <c r="NNU1375" s="3"/>
      <c r="NNV1375" s="3"/>
      <c r="NNW1375" s="3"/>
      <c r="NNX1375" s="3"/>
      <c r="NNY1375" s="3"/>
      <c r="NNZ1375" s="3"/>
      <c r="NOA1375" s="3"/>
      <c r="NOB1375" s="3"/>
      <c r="NOC1375" s="3"/>
      <c r="NOD1375" s="3"/>
      <c r="NOE1375" s="3"/>
      <c r="NOF1375" s="3"/>
      <c r="NOG1375" s="3"/>
      <c r="NOH1375" s="3"/>
      <c r="NOI1375" s="3"/>
      <c r="NOJ1375" s="3"/>
      <c r="NOK1375" s="3"/>
      <c r="NOL1375" s="3"/>
      <c r="NOM1375" s="3"/>
      <c r="NON1375" s="3"/>
      <c r="NOO1375" s="3"/>
      <c r="NOP1375" s="3"/>
      <c r="NOQ1375" s="3"/>
      <c r="NOR1375" s="3"/>
      <c r="NOS1375" s="3"/>
      <c r="NOT1375" s="3"/>
      <c r="NOU1375" s="3"/>
      <c r="NOV1375" s="3"/>
      <c r="NOW1375" s="3"/>
      <c r="NOX1375" s="3"/>
      <c r="NOY1375" s="3"/>
      <c r="NOZ1375" s="3"/>
      <c r="NPA1375" s="3"/>
      <c r="NPB1375" s="3"/>
      <c r="NPC1375" s="3"/>
      <c r="NPD1375" s="3"/>
      <c r="NPE1375" s="3"/>
      <c r="NPF1375" s="3"/>
      <c r="NPG1375" s="3"/>
      <c r="NPH1375" s="3"/>
      <c r="NPI1375" s="3"/>
      <c r="NPJ1375" s="3"/>
      <c r="NPK1375" s="3"/>
      <c r="NPL1375" s="3"/>
      <c r="NPM1375" s="3"/>
      <c r="NPN1375" s="3"/>
      <c r="NPO1375" s="3"/>
      <c r="NPP1375" s="3"/>
      <c r="NPQ1375" s="3"/>
      <c r="NPR1375" s="3"/>
      <c r="NPS1375" s="3"/>
      <c r="NPT1375" s="3"/>
      <c r="NPU1375" s="3"/>
      <c r="NPV1375" s="3"/>
      <c r="NPW1375" s="3"/>
      <c r="NPX1375" s="3"/>
      <c r="NPY1375" s="3"/>
      <c r="NPZ1375" s="3"/>
      <c r="NQA1375" s="3"/>
      <c r="NQB1375" s="3"/>
      <c r="NQC1375" s="3"/>
      <c r="NQD1375" s="3"/>
      <c r="NQE1375" s="3"/>
      <c r="NQF1375" s="3"/>
      <c r="NQG1375" s="3"/>
      <c r="NQH1375" s="3"/>
      <c r="NQI1375" s="3"/>
      <c r="NQJ1375" s="3"/>
      <c r="NQK1375" s="3"/>
      <c r="NQL1375" s="3"/>
      <c r="NQM1375" s="3"/>
      <c r="NQN1375" s="3"/>
      <c r="NQO1375" s="3"/>
      <c r="NQP1375" s="3"/>
      <c r="NQQ1375" s="3"/>
      <c r="NQR1375" s="3"/>
      <c r="NQS1375" s="3"/>
      <c r="NQT1375" s="3"/>
      <c r="NQU1375" s="3"/>
      <c r="NQV1375" s="3"/>
      <c r="NQW1375" s="3"/>
      <c r="NQX1375" s="3"/>
      <c r="NQY1375" s="3"/>
      <c r="NQZ1375" s="3"/>
      <c r="NRA1375" s="3"/>
      <c r="NRB1375" s="3"/>
      <c r="NRC1375" s="3"/>
      <c r="NRD1375" s="3"/>
      <c r="NRE1375" s="3"/>
      <c r="NRF1375" s="3"/>
      <c r="NRG1375" s="3"/>
      <c r="NRH1375" s="3"/>
      <c r="NRI1375" s="3"/>
      <c r="NRJ1375" s="3"/>
      <c r="NRK1375" s="3"/>
      <c r="NRL1375" s="3"/>
      <c r="NRM1375" s="3"/>
      <c r="NRN1375" s="3"/>
      <c r="NRO1375" s="3"/>
      <c r="NRP1375" s="3"/>
      <c r="NRQ1375" s="3"/>
      <c r="NRR1375" s="3"/>
      <c r="NRS1375" s="3"/>
      <c r="NRT1375" s="3"/>
      <c r="NRU1375" s="3"/>
      <c r="NRV1375" s="3"/>
      <c r="NRW1375" s="3"/>
      <c r="NRX1375" s="3"/>
      <c r="NRY1375" s="3"/>
      <c r="NRZ1375" s="3"/>
      <c r="NSA1375" s="3"/>
      <c r="NSB1375" s="3"/>
      <c r="NSC1375" s="3"/>
      <c r="NSD1375" s="3"/>
      <c r="NSE1375" s="3"/>
      <c r="NSF1375" s="3"/>
      <c r="NSG1375" s="3"/>
      <c r="NSH1375" s="3"/>
      <c r="NSI1375" s="3"/>
      <c r="NSJ1375" s="3"/>
      <c r="NSK1375" s="3"/>
      <c r="NSL1375" s="3"/>
      <c r="NSM1375" s="3"/>
      <c r="NSN1375" s="3"/>
      <c r="NSO1375" s="3"/>
      <c r="NSP1375" s="3"/>
      <c r="NSQ1375" s="3"/>
      <c r="NSR1375" s="3"/>
      <c r="NSS1375" s="3"/>
      <c r="NST1375" s="3"/>
      <c r="NSU1375" s="3"/>
      <c r="NSV1375" s="3"/>
      <c r="NSW1375" s="3"/>
      <c r="NSX1375" s="3"/>
      <c r="NSY1375" s="3"/>
      <c r="NSZ1375" s="3"/>
      <c r="NTA1375" s="3"/>
      <c r="NTB1375" s="3"/>
      <c r="NTC1375" s="3"/>
      <c r="NTD1375" s="3"/>
      <c r="NTE1375" s="3"/>
      <c r="NTF1375" s="3"/>
      <c r="NTG1375" s="3"/>
      <c r="NTH1375" s="3"/>
      <c r="NTI1375" s="3"/>
      <c r="NTJ1375" s="3"/>
      <c r="NTK1375" s="3"/>
      <c r="NTL1375" s="3"/>
      <c r="NTM1375" s="3"/>
      <c r="NTN1375" s="3"/>
      <c r="NTO1375" s="3"/>
      <c r="NTP1375" s="3"/>
      <c r="NTQ1375" s="3"/>
      <c r="NTR1375" s="3"/>
      <c r="NTS1375" s="3"/>
      <c r="NTT1375" s="3"/>
      <c r="NTU1375" s="3"/>
      <c r="NTV1375" s="3"/>
      <c r="NTW1375" s="3"/>
      <c r="NTX1375" s="3"/>
      <c r="NTY1375" s="3"/>
      <c r="NTZ1375" s="3"/>
      <c r="NUA1375" s="3"/>
      <c r="NUB1375" s="3"/>
      <c r="NUC1375" s="3"/>
      <c r="NUD1375" s="3"/>
      <c r="NUE1375" s="3"/>
      <c r="NUF1375" s="3"/>
      <c r="NUG1375" s="3"/>
      <c r="NUH1375" s="3"/>
      <c r="NUI1375" s="3"/>
      <c r="NUJ1375" s="3"/>
      <c r="NUK1375" s="3"/>
      <c r="NUL1375" s="3"/>
      <c r="NUM1375" s="3"/>
      <c r="NUN1375" s="3"/>
      <c r="NUO1375" s="3"/>
      <c r="NUP1375" s="3"/>
      <c r="NUQ1375" s="3"/>
      <c r="NUR1375" s="3"/>
      <c r="NUS1375" s="3"/>
      <c r="NUT1375" s="3"/>
      <c r="NUU1375" s="3"/>
      <c r="NUV1375" s="3"/>
      <c r="NUW1375" s="3"/>
      <c r="NUX1375" s="3"/>
      <c r="NUY1375" s="3"/>
      <c r="NUZ1375" s="3"/>
      <c r="NVA1375" s="3"/>
      <c r="NVB1375" s="3"/>
      <c r="NVC1375" s="3"/>
      <c r="NVD1375" s="3"/>
      <c r="NVE1375" s="3"/>
      <c r="NVF1375" s="3"/>
      <c r="NVG1375" s="3"/>
      <c r="NVH1375" s="3"/>
      <c r="NVI1375" s="3"/>
      <c r="NVJ1375" s="3"/>
      <c r="NVK1375" s="3"/>
      <c r="NVL1375" s="3"/>
      <c r="NVM1375" s="3"/>
      <c r="NVN1375" s="3"/>
      <c r="NVO1375" s="3"/>
      <c r="NVP1375" s="3"/>
      <c r="NVQ1375" s="3"/>
      <c r="NVR1375" s="3"/>
      <c r="NVS1375" s="3"/>
      <c r="NVT1375" s="3"/>
      <c r="NVU1375" s="3"/>
      <c r="NVV1375" s="3"/>
      <c r="NVW1375" s="3"/>
      <c r="NVX1375" s="3"/>
      <c r="NVY1375" s="3"/>
      <c r="NVZ1375" s="3"/>
      <c r="NWA1375" s="3"/>
      <c r="NWB1375" s="3"/>
      <c r="NWC1375" s="3"/>
      <c r="NWD1375" s="3"/>
      <c r="NWE1375" s="3"/>
      <c r="NWF1375" s="3"/>
      <c r="NWG1375" s="3"/>
      <c r="NWH1375" s="3"/>
      <c r="NWI1375" s="3"/>
      <c r="NWJ1375" s="3"/>
      <c r="NWK1375" s="3"/>
      <c r="NWL1375" s="3"/>
      <c r="NWM1375" s="3"/>
      <c r="NWN1375" s="3"/>
      <c r="NWO1375" s="3"/>
      <c r="NWP1375" s="3"/>
      <c r="NWQ1375" s="3"/>
      <c r="NWR1375" s="3"/>
      <c r="NWS1375" s="3"/>
      <c r="NWT1375" s="3"/>
      <c r="NWU1375" s="3"/>
      <c r="NWV1375" s="3"/>
      <c r="NWW1375" s="3"/>
      <c r="NWX1375" s="3"/>
      <c r="NWY1375" s="3"/>
      <c r="NWZ1375" s="3"/>
      <c r="NXA1375" s="3"/>
      <c r="NXB1375" s="3"/>
      <c r="NXC1375" s="3"/>
      <c r="NXD1375" s="3"/>
      <c r="NXE1375" s="3"/>
      <c r="NXF1375" s="3"/>
      <c r="NXG1375" s="3"/>
      <c r="NXH1375" s="3"/>
      <c r="NXI1375" s="3"/>
      <c r="NXJ1375" s="3"/>
      <c r="NXK1375" s="3"/>
      <c r="NXL1375" s="3"/>
      <c r="NXM1375" s="3"/>
      <c r="NXN1375" s="3"/>
      <c r="NXO1375" s="3"/>
      <c r="NXP1375" s="3"/>
      <c r="NXQ1375" s="3"/>
      <c r="NXR1375" s="3"/>
      <c r="NXS1375" s="3"/>
      <c r="NXT1375" s="3"/>
      <c r="NXU1375" s="3"/>
      <c r="NXV1375" s="3"/>
      <c r="NXW1375" s="3"/>
      <c r="NXX1375" s="3"/>
      <c r="NXY1375" s="3"/>
      <c r="NXZ1375" s="3"/>
      <c r="NYA1375" s="3"/>
      <c r="NYB1375" s="3"/>
      <c r="NYC1375" s="3"/>
      <c r="NYD1375" s="3"/>
      <c r="NYE1375" s="3"/>
      <c r="NYF1375" s="3"/>
      <c r="NYG1375" s="3"/>
      <c r="NYH1375" s="3"/>
      <c r="NYI1375" s="3"/>
      <c r="NYJ1375" s="3"/>
      <c r="NYK1375" s="3"/>
      <c r="NYL1375" s="3"/>
      <c r="NYM1375" s="3"/>
      <c r="NYN1375" s="3"/>
      <c r="NYO1375" s="3"/>
      <c r="NYP1375" s="3"/>
      <c r="NYQ1375" s="3"/>
      <c r="NYR1375" s="3"/>
      <c r="NYS1375" s="3"/>
      <c r="NYT1375" s="3"/>
      <c r="NYU1375" s="3"/>
      <c r="NYV1375" s="3"/>
      <c r="NYW1375" s="3"/>
      <c r="NYX1375" s="3"/>
      <c r="NYY1375" s="3"/>
      <c r="NYZ1375" s="3"/>
      <c r="NZA1375" s="3"/>
      <c r="NZB1375" s="3"/>
      <c r="NZC1375" s="3"/>
      <c r="NZD1375" s="3"/>
      <c r="NZE1375" s="3"/>
      <c r="NZF1375" s="3"/>
      <c r="NZG1375" s="3"/>
      <c r="NZH1375" s="3"/>
      <c r="NZI1375" s="3"/>
      <c r="NZJ1375" s="3"/>
      <c r="NZK1375" s="3"/>
      <c r="NZL1375" s="3"/>
      <c r="NZM1375" s="3"/>
      <c r="NZN1375" s="3"/>
      <c r="NZO1375" s="3"/>
      <c r="NZP1375" s="3"/>
      <c r="NZQ1375" s="3"/>
      <c r="NZR1375" s="3"/>
      <c r="NZS1375" s="3"/>
      <c r="NZT1375" s="3"/>
      <c r="NZU1375" s="3"/>
      <c r="NZV1375" s="3"/>
      <c r="NZW1375" s="3"/>
      <c r="NZX1375" s="3"/>
      <c r="NZY1375" s="3"/>
      <c r="NZZ1375" s="3"/>
      <c r="OAA1375" s="3"/>
      <c r="OAB1375" s="3"/>
      <c r="OAC1375" s="3"/>
      <c r="OAD1375" s="3"/>
      <c r="OAE1375" s="3"/>
      <c r="OAF1375" s="3"/>
      <c r="OAG1375" s="3"/>
      <c r="OAH1375" s="3"/>
      <c r="OAI1375" s="3"/>
      <c r="OAJ1375" s="3"/>
      <c r="OAK1375" s="3"/>
      <c r="OAL1375" s="3"/>
      <c r="OAM1375" s="3"/>
      <c r="OAN1375" s="3"/>
      <c r="OAO1375" s="3"/>
      <c r="OAP1375" s="3"/>
      <c r="OAQ1375" s="3"/>
      <c r="OAR1375" s="3"/>
      <c r="OAS1375" s="3"/>
      <c r="OAT1375" s="3"/>
      <c r="OAU1375" s="3"/>
      <c r="OAV1375" s="3"/>
      <c r="OAW1375" s="3"/>
      <c r="OAX1375" s="3"/>
      <c r="OAY1375" s="3"/>
      <c r="OAZ1375" s="3"/>
      <c r="OBA1375" s="3"/>
      <c r="OBB1375" s="3"/>
      <c r="OBC1375" s="3"/>
      <c r="OBD1375" s="3"/>
      <c r="OBE1375" s="3"/>
      <c r="OBF1375" s="3"/>
      <c r="OBG1375" s="3"/>
      <c r="OBH1375" s="3"/>
      <c r="OBI1375" s="3"/>
      <c r="OBJ1375" s="3"/>
      <c r="OBK1375" s="3"/>
      <c r="OBL1375" s="3"/>
      <c r="OBM1375" s="3"/>
      <c r="OBN1375" s="3"/>
      <c r="OBO1375" s="3"/>
      <c r="OBP1375" s="3"/>
      <c r="OBQ1375" s="3"/>
      <c r="OBR1375" s="3"/>
      <c r="OBS1375" s="3"/>
      <c r="OBT1375" s="3"/>
      <c r="OBU1375" s="3"/>
      <c r="OBV1375" s="3"/>
      <c r="OBW1375" s="3"/>
      <c r="OBX1375" s="3"/>
      <c r="OBY1375" s="3"/>
      <c r="OBZ1375" s="3"/>
      <c r="OCA1375" s="3"/>
      <c r="OCB1375" s="3"/>
      <c r="OCC1375" s="3"/>
      <c r="OCD1375" s="3"/>
      <c r="OCE1375" s="3"/>
      <c r="OCF1375" s="3"/>
      <c r="OCG1375" s="3"/>
      <c r="OCH1375" s="3"/>
      <c r="OCI1375" s="3"/>
      <c r="OCJ1375" s="3"/>
      <c r="OCK1375" s="3"/>
      <c r="OCL1375" s="3"/>
      <c r="OCM1375" s="3"/>
      <c r="OCN1375" s="3"/>
      <c r="OCO1375" s="3"/>
      <c r="OCP1375" s="3"/>
      <c r="OCQ1375" s="3"/>
      <c r="OCR1375" s="3"/>
      <c r="OCS1375" s="3"/>
      <c r="OCT1375" s="3"/>
      <c r="OCU1375" s="3"/>
      <c r="OCV1375" s="3"/>
      <c r="OCW1375" s="3"/>
      <c r="OCX1375" s="3"/>
      <c r="OCY1375" s="3"/>
      <c r="OCZ1375" s="3"/>
      <c r="ODA1375" s="3"/>
      <c r="ODB1375" s="3"/>
      <c r="ODC1375" s="3"/>
      <c r="ODD1375" s="3"/>
      <c r="ODE1375" s="3"/>
      <c r="ODF1375" s="3"/>
      <c r="ODG1375" s="3"/>
      <c r="ODH1375" s="3"/>
      <c r="ODI1375" s="3"/>
      <c r="ODJ1375" s="3"/>
      <c r="ODK1375" s="3"/>
      <c r="ODL1375" s="3"/>
      <c r="ODM1375" s="3"/>
      <c r="ODN1375" s="3"/>
      <c r="ODO1375" s="3"/>
      <c r="ODP1375" s="3"/>
      <c r="ODQ1375" s="3"/>
      <c r="ODR1375" s="3"/>
      <c r="ODS1375" s="3"/>
      <c r="ODT1375" s="3"/>
      <c r="ODU1375" s="3"/>
      <c r="ODV1375" s="3"/>
      <c r="ODW1375" s="3"/>
      <c r="ODX1375" s="3"/>
      <c r="ODY1375" s="3"/>
      <c r="ODZ1375" s="3"/>
      <c r="OEA1375" s="3"/>
      <c r="OEB1375" s="3"/>
      <c r="OEC1375" s="3"/>
      <c r="OED1375" s="3"/>
      <c r="OEE1375" s="3"/>
      <c r="OEF1375" s="3"/>
      <c r="OEG1375" s="3"/>
      <c r="OEH1375" s="3"/>
      <c r="OEI1375" s="3"/>
      <c r="OEJ1375" s="3"/>
      <c r="OEK1375" s="3"/>
      <c r="OEL1375" s="3"/>
      <c r="OEM1375" s="3"/>
      <c r="OEN1375" s="3"/>
      <c r="OEO1375" s="3"/>
      <c r="OEP1375" s="3"/>
      <c r="OEQ1375" s="3"/>
      <c r="OER1375" s="3"/>
      <c r="OES1375" s="3"/>
      <c r="OET1375" s="3"/>
      <c r="OEU1375" s="3"/>
      <c r="OEV1375" s="3"/>
      <c r="OEW1375" s="3"/>
      <c r="OEX1375" s="3"/>
      <c r="OEY1375" s="3"/>
      <c r="OEZ1375" s="3"/>
      <c r="OFA1375" s="3"/>
      <c r="OFB1375" s="3"/>
      <c r="OFC1375" s="3"/>
      <c r="OFD1375" s="3"/>
      <c r="OFE1375" s="3"/>
      <c r="OFF1375" s="3"/>
      <c r="OFG1375" s="3"/>
      <c r="OFH1375" s="3"/>
      <c r="OFI1375" s="3"/>
      <c r="OFJ1375" s="3"/>
      <c r="OFK1375" s="3"/>
      <c r="OFL1375" s="3"/>
      <c r="OFM1375" s="3"/>
      <c r="OFN1375" s="3"/>
      <c r="OFO1375" s="3"/>
      <c r="OFP1375" s="3"/>
      <c r="OFQ1375" s="3"/>
      <c r="OFR1375" s="3"/>
      <c r="OFS1375" s="3"/>
      <c r="OFT1375" s="3"/>
      <c r="OFU1375" s="3"/>
      <c r="OFV1375" s="3"/>
      <c r="OFW1375" s="3"/>
      <c r="OFX1375" s="3"/>
      <c r="OFY1375" s="3"/>
      <c r="OFZ1375" s="3"/>
      <c r="OGA1375" s="3"/>
      <c r="OGB1375" s="3"/>
      <c r="OGC1375" s="3"/>
      <c r="OGD1375" s="3"/>
      <c r="OGE1375" s="3"/>
      <c r="OGF1375" s="3"/>
      <c r="OGG1375" s="3"/>
      <c r="OGH1375" s="3"/>
      <c r="OGI1375" s="3"/>
      <c r="OGJ1375" s="3"/>
      <c r="OGK1375" s="3"/>
      <c r="OGL1375" s="3"/>
      <c r="OGM1375" s="3"/>
      <c r="OGN1375" s="3"/>
      <c r="OGO1375" s="3"/>
      <c r="OGP1375" s="3"/>
      <c r="OGQ1375" s="3"/>
      <c r="OGR1375" s="3"/>
      <c r="OGS1375" s="3"/>
      <c r="OGT1375" s="3"/>
      <c r="OGU1375" s="3"/>
      <c r="OGV1375" s="3"/>
      <c r="OGW1375" s="3"/>
      <c r="OGX1375" s="3"/>
      <c r="OGY1375" s="3"/>
      <c r="OGZ1375" s="3"/>
      <c r="OHA1375" s="3"/>
      <c r="OHB1375" s="3"/>
      <c r="OHC1375" s="3"/>
      <c r="OHD1375" s="3"/>
      <c r="OHE1375" s="3"/>
      <c r="OHF1375" s="3"/>
      <c r="OHG1375" s="3"/>
      <c r="OHH1375" s="3"/>
      <c r="OHI1375" s="3"/>
      <c r="OHJ1375" s="3"/>
      <c r="OHK1375" s="3"/>
      <c r="OHL1375" s="3"/>
      <c r="OHM1375" s="3"/>
      <c r="OHN1375" s="3"/>
      <c r="OHO1375" s="3"/>
      <c r="OHP1375" s="3"/>
      <c r="OHQ1375" s="3"/>
      <c r="OHR1375" s="3"/>
      <c r="OHS1375" s="3"/>
      <c r="OHT1375" s="3"/>
      <c r="OHU1375" s="3"/>
      <c r="OHV1375" s="3"/>
      <c r="OHW1375" s="3"/>
      <c r="OHX1375" s="3"/>
      <c r="OHY1375" s="3"/>
      <c r="OHZ1375" s="3"/>
      <c r="OIA1375" s="3"/>
      <c r="OIB1375" s="3"/>
      <c r="OIC1375" s="3"/>
      <c r="OID1375" s="3"/>
      <c r="OIE1375" s="3"/>
      <c r="OIF1375" s="3"/>
      <c r="OIG1375" s="3"/>
      <c r="OIH1375" s="3"/>
      <c r="OII1375" s="3"/>
      <c r="OIJ1375" s="3"/>
      <c r="OIK1375" s="3"/>
      <c r="OIL1375" s="3"/>
      <c r="OIM1375" s="3"/>
      <c r="OIN1375" s="3"/>
      <c r="OIO1375" s="3"/>
      <c r="OIP1375" s="3"/>
      <c r="OIQ1375" s="3"/>
      <c r="OIR1375" s="3"/>
      <c r="OIS1375" s="3"/>
      <c r="OIT1375" s="3"/>
      <c r="OIU1375" s="3"/>
      <c r="OIV1375" s="3"/>
      <c r="OIW1375" s="3"/>
      <c r="OIX1375" s="3"/>
      <c r="OIY1375" s="3"/>
      <c r="OIZ1375" s="3"/>
      <c r="OJA1375" s="3"/>
      <c r="OJB1375" s="3"/>
      <c r="OJC1375" s="3"/>
      <c r="OJD1375" s="3"/>
      <c r="OJE1375" s="3"/>
      <c r="OJF1375" s="3"/>
      <c r="OJG1375" s="3"/>
      <c r="OJH1375" s="3"/>
      <c r="OJI1375" s="3"/>
      <c r="OJJ1375" s="3"/>
      <c r="OJK1375" s="3"/>
      <c r="OJL1375" s="3"/>
      <c r="OJM1375" s="3"/>
      <c r="OJN1375" s="3"/>
      <c r="OJO1375" s="3"/>
      <c r="OJP1375" s="3"/>
      <c r="OJQ1375" s="3"/>
      <c r="OJR1375" s="3"/>
      <c r="OJS1375" s="3"/>
      <c r="OJT1375" s="3"/>
      <c r="OJU1375" s="3"/>
      <c r="OJV1375" s="3"/>
      <c r="OJW1375" s="3"/>
      <c r="OJX1375" s="3"/>
      <c r="OJY1375" s="3"/>
      <c r="OJZ1375" s="3"/>
      <c r="OKA1375" s="3"/>
      <c r="OKB1375" s="3"/>
      <c r="OKC1375" s="3"/>
      <c r="OKD1375" s="3"/>
      <c r="OKE1375" s="3"/>
      <c r="OKF1375" s="3"/>
      <c r="OKG1375" s="3"/>
      <c r="OKH1375" s="3"/>
      <c r="OKI1375" s="3"/>
      <c r="OKJ1375" s="3"/>
      <c r="OKK1375" s="3"/>
      <c r="OKL1375" s="3"/>
      <c r="OKM1375" s="3"/>
      <c r="OKN1375" s="3"/>
      <c r="OKO1375" s="3"/>
      <c r="OKP1375" s="3"/>
      <c r="OKQ1375" s="3"/>
      <c r="OKR1375" s="3"/>
      <c r="OKS1375" s="3"/>
      <c r="OKT1375" s="3"/>
      <c r="OKU1375" s="3"/>
      <c r="OKV1375" s="3"/>
      <c r="OKW1375" s="3"/>
      <c r="OKX1375" s="3"/>
      <c r="OKY1375" s="3"/>
      <c r="OKZ1375" s="3"/>
      <c r="OLA1375" s="3"/>
      <c r="OLB1375" s="3"/>
      <c r="OLC1375" s="3"/>
      <c r="OLD1375" s="3"/>
      <c r="OLE1375" s="3"/>
      <c r="OLF1375" s="3"/>
      <c r="OLG1375" s="3"/>
      <c r="OLH1375" s="3"/>
      <c r="OLI1375" s="3"/>
      <c r="OLJ1375" s="3"/>
      <c r="OLK1375" s="3"/>
      <c r="OLL1375" s="3"/>
      <c r="OLM1375" s="3"/>
      <c r="OLN1375" s="3"/>
      <c r="OLO1375" s="3"/>
      <c r="OLP1375" s="3"/>
      <c r="OLQ1375" s="3"/>
      <c r="OLR1375" s="3"/>
      <c r="OLS1375" s="3"/>
      <c r="OLT1375" s="3"/>
      <c r="OLU1375" s="3"/>
      <c r="OLV1375" s="3"/>
      <c r="OLW1375" s="3"/>
      <c r="OLX1375" s="3"/>
      <c r="OLY1375" s="3"/>
      <c r="OLZ1375" s="3"/>
      <c r="OMA1375" s="3"/>
      <c r="OMB1375" s="3"/>
      <c r="OMC1375" s="3"/>
      <c r="OMD1375" s="3"/>
      <c r="OME1375" s="3"/>
      <c r="OMF1375" s="3"/>
      <c r="OMG1375" s="3"/>
      <c r="OMH1375" s="3"/>
      <c r="OMI1375" s="3"/>
      <c r="OMJ1375" s="3"/>
      <c r="OMK1375" s="3"/>
      <c r="OML1375" s="3"/>
      <c r="OMM1375" s="3"/>
      <c r="OMN1375" s="3"/>
      <c r="OMO1375" s="3"/>
      <c r="OMP1375" s="3"/>
      <c r="OMQ1375" s="3"/>
      <c r="OMR1375" s="3"/>
      <c r="OMS1375" s="3"/>
      <c r="OMT1375" s="3"/>
      <c r="OMU1375" s="3"/>
      <c r="OMV1375" s="3"/>
      <c r="OMW1375" s="3"/>
      <c r="OMX1375" s="3"/>
      <c r="OMY1375" s="3"/>
      <c r="OMZ1375" s="3"/>
      <c r="ONA1375" s="3"/>
      <c r="ONB1375" s="3"/>
      <c r="ONC1375" s="3"/>
      <c r="OND1375" s="3"/>
      <c r="ONE1375" s="3"/>
      <c r="ONF1375" s="3"/>
      <c r="ONG1375" s="3"/>
      <c r="ONH1375" s="3"/>
      <c r="ONI1375" s="3"/>
      <c r="ONJ1375" s="3"/>
      <c r="ONK1375" s="3"/>
      <c r="ONL1375" s="3"/>
      <c r="ONM1375" s="3"/>
      <c r="ONN1375" s="3"/>
      <c r="ONO1375" s="3"/>
      <c r="ONP1375" s="3"/>
      <c r="ONQ1375" s="3"/>
      <c r="ONR1375" s="3"/>
      <c r="ONS1375" s="3"/>
      <c r="ONT1375" s="3"/>
      <c r="ONU1375" s="3"/>
      <c r="ONV1375" s="3"/>
      <c r="ONW1375" s="3"/>
      <c r="ONX1375" s="3"/>
      <c r="ONY1375" s="3"/>
      <c r="ONZ1375" s="3"/>
      <c r="OOA1375" s="3"/>
      <c r="OOB1375" s="3"/>
      <c r="OOC1375" s="3"/>
      <c r="OOD1375" s="3"/>
      <c r="OOE1375" s="3"/>
      <c r="OOF1375" s="3"/>
      <c r="OOG1375" s="3"/>
      <c r="OOH1375" s="3"/>
      <c r="OOI1375" s="3"/>
      <c r="OOJ1375" s="3"/>
      <c r="OOK1375" s="3"/>
      <c r="OOL1375" s="3"/>
      <c r="OOM1375" s="3"/>
      <c r="OON1375" s="3"/>
      <c r="OOO1375" s="3"/>
      <c r="OOP1375" s="3"/>
      <c r="OOQ1375" s="3"/>
      <c r="OOR1375" s="3"/>
      <c r="OOS1375" s="3"/>
      <c r="OOT1375" s="3"/>
      <c r="OOU1375" s="3"/>
      <c r="OOV1375" s="3"/>
      <c r="OOW1375" s="3"/>
      <c r="OOX1375" s="3"/>
      <c r="OOY1375" s="3"/>
      <c r="OOZ1375" s="3"/>
      <c r="OPA1375" s="3"/>
      <c r="OPB1375" s="3"/>
      <c r="OPC1375" s="3"/>
      <c r="OPD1375" s="3"/>
      <c r="OPE1375" s="3"/>
      <c r="OPF1375" s="3"/>
      <c r="OPG1375" s="3"/>
      <c r="OPH1375" s="3"/>
      <c r="OPI1375" s="3"/>
      <c r="OPJ1375" s="3"/>
      <c r="OPK1375" s="3"/>
      <c r="OPL1375" s="3"/>
      <c r="OPM1375" s="3"/>
      <c r="OPN1375" s="3"/>
      <c r="OPO1375" s="3"/>
      <c r="OPP1375" s="3"/>
      <c r="OPQ1375" s="3"/>
      <c r="OPR1375" s="3"/>
      <c r="OPS1375" s="3"/>
      <c r="OPT1375" s="3"/>
      <c r="OPU1375" s="3"/>
      <c r="OPV1375" s="3"/>
      <c r="OPW1375" s="3"/>
      <c r="OPX1375" s="3"/>
      <c r="OPY1375" s="3"/>
      <c r="OPZ1375" s="3"/>
      <c r="OQA1375" s="3"/>
      <c r="OQB1375" s="3"/>
      <c r="OQC1375" s="3"/>
      <c r="OQD1375" s="3"/>
      <c r="OQE1375" s="3"/>
      <c r="OQF1375" s="3"/>
      <c r="OQG1375" s="3"/>
      <c r="OQH1375" s="3"/>
      <c r="OQI1375" s="3"/>
      <c r="OQJ1375" s="3"/>
      <c r="OQK1375" s="3"/>
      <c r="OQL1375" s="3"/>
      <c r="OQM1375" s="3"/>
      <c r="OQN1375" s="3"/>
      <c r="OQO1375" s="3"/>
      <c r="OQP1375" s="3"/>
      <c r="OQQ1375" s="3"/>
      <c r="OQR1375" s="3"/>
      <c r="OQS1375" s="3"/>
      <c r="OQT1375" s="3"/>
      <c r="OQU1375" s="3"/>
      <c r="OQV1375" s="3"/>
      <c r="OQW1375" s="3"/>
      <c r="OQX1375" s="3"/>
      <c r="OQY1375" s="3"/>
      <c r="OQZ1375" s="3"/>
      <c r="ORA1375" s="3"/>
      <c r="ORB1375" s="3"/>
      <c r="ORC1375" s="3"/>
      <c r="ORD1375" s="3"/>
      <c r="ORE1375" s="3"/>
      <c r="ORF1375" s="3"/>
      <c r="ORG1375" s="3"/>
      <c r="ORH1375" s="3"/>
      <c r="ORI1375" s="3"/>
      <c r="ORJ1375" s="3"/>
      <c r="ORK1375" s="3"/>
      <c r="ORL1375" s="3"/>
      <c r="ORM1375" s="3"/>
      <c r="ORN1375" s="3"/>
      <c r="ORO1375" s="3"/>
      <c r="ORP1375" s="3"/>
      <c r="ORQ1375" s="3"/>
      <c r="ORR1375" s="3"/>
      <c r="ORS1375" s="3"/>
      <c r="ORT1375" s="3"/>
      <c r="ORU1375" s="3"/>
      <c r="ORV1375" s="3"/>
      <c r="ORW1375" s="3"/>
      <c r="ORX1375" s="3"/>
      <c r="ORY1375" s="3"/>
      <c r="ORZ1375" s="3"/>
      <c r="OSA1375" s="3"/>
      <c r="OSB1375" s="3"/>
      <c r="OSC1375" s="3"/>
      <c r="OSD1375" s="3"/>
      <c r="OSE1375" s="3"/>
      <c r="OSF1375" s="3"/>
      <c r="OSG1375" s="3"/>
      <c r="OSH1375" s="3"/>
      <c r="OSI1375" s="3"/>
      <c r="OSJ1375" s="3"/>
      <c r="OSK1375" s="3"/>
      <c r="OSL1375" s="3"/>
      <c r="OSM1375" s="3"/>
      <c r="OSN1375" s="3"/>
      <c r="OSO1375" s="3"/>
      <c r="OSP1375" s="3"/>
      <c r="OSQ1375" s="3"/>
      <c r="OSR1375" s="3"/>
      <c r="OSS1375" s="3"/>
      <c r="OST1375" s="3"/>
      <c r="OSU1375" s="3"/>
      <c r="OSV1375" s="3"/>
      <c r="OSW1375" s="3"/>
      <c r="OSX1375" s="3"/>
      <c r="OSY1375" s="3"/>
      <c r="OSZ1375" s="3"/>
      <c r="OTA1375" s="3"/>
      <c r="OTB1375" s="3"/>
      <c r="OTC1375" s="3"/>
      <c r="OTD1375" s="3"/>
      <c r="OTE1375" s="3"/>
      <c r="OTF1375" s="3"/>
      <c r="OTG1375" s="3"/>
      <c r="OTH1375" s="3"/>
      <c r="OTI1375" s="3"/>
      <c r="OTJ1375" s="3"/>
      <c r="OTK1375" s="3"/>
      <c r="OTL1375" s="3"/>
      <c r="OTM1375" s="3"/>
      <c r="OTN1375" s="3"/>
      <c r="OTO1375" s="3"/>
      <c r="OTP1375" s="3"/>
      <c r="OTQ1375" s="3"/>
      <c r="OTR1375" s="3"/>
      <c r="OTS1375" s="3"/>
      <c r="OTT1375" s="3"/>
      <c r="OTU1375" s="3"/>
      <c r="OTV1375" s="3"/>
      <c r="OTW1375" s="3"/>
      <c r="OTX1375" s="3"/>
      <c r="OTY1375" s="3"/>
      <c r="OTZ1375" s="3"/>
      <c r="OUA1375" s="3"/>
      <c r="OUB1375" s="3"/>
      <c r="OUC1375" s="3"/>
      <c r="OUD1375" s="3"/>
      <c r="OUE1375" s="3"/>
      <c r="OUF1375" s="3"/>
      <c r="OUG1375" s="3"/>
      <c r="OUH1375" s="3"/>
      <c r="OUI1375" s="3"/>
      <c r="OUJ1375" s="3"/>
      <c r="OUK1375" s="3"/>
      <c r="OUL1375" s="3"/>
      <c r="OUM1375" s="3"/>
      <c r="OUN1375" s="3"/>
      <c r="OUO1375" s="3"/>
      <c r="OUP1375" s="3"/>
      <c r="OUQ1375" s="3"/>
      <c r="OUR1375" s="3"/>
      <c r="OUS1375" s="3"/>
      <c r="OUT1375" s="3"/>
      <c r="OUU1375" s="3"/>
      <c r="OUV1375" s="3"/>
      <c r="OUW1375" s="3"/>
      <c r="OUX1375" s="3"/>
      <c r="OUY1375" s="3"/>
      <c r="OUZ1375" s="3"/>
      <c r="OVA1375" s="3"/>
      <c r="OVB1375" s="3"/>
      <c r="OVC1375" s="3"/>
      <c r="OVD1375" s="3"/>
      <c r="OVE1375" s="3"/>
      <c r="OVF1375" s="3"/>
      <c r="OVG1375" s="3"/>
      <c r="OVH1375" s="3"/>
      <c r="OVI1375" s="3"/>
      <c r="OVJ1375" s="3"/>
      <c r="OVK1375" s="3"/>
      <c r="OVL1375" s="3"/>
      <c r="OVM1375" s="3"/>
      <c r="OVN1375" s="3"/>
      <c r="OVO1375" s="3"/>
      <c r="OVP1375" s="3"/>
      <c r="OVQ1375" s="3"/>
      <c r="OVR1375" s="3"/>
      <c r="OVS1375" s="3"/>
      <c r="OVT1375" s="3"/>
      <c r="OVU1375" s="3"/>
      <c r="OVV1375" s="3"/>
      <c r="OVW1375" s="3"/>
      <c r="OVX1375" s="3"/>
      <c r="OVY1375" s="3"/>
      <c r="OVZ1375" s="3"/>
      <c r="OWA1375" s="3"/>
      <c r="OWB1375" s="3"/>
      <c r="OWC1375" s="3"/>
      <c r="OWD1375" s="3"/>
      <c r="OWE1375" s="3"/>
      <c r="OWF1375" s="3"/>
      <c r="OWG1375" s="3"/>
      <c r="OWH1375" s="3"/>
      <c r="OWI1375" s="3"/>
      <c r="OWJ1375" s="3"/>
      <c r="OWK1375" s="3"/>
      <c r="OWL1375" s="3"/>
      <c r="OWM1375" s="3"/>
      <c r="OWN1375" s="3"/>
      <c r="OWO1375" s="3"/>
      <c r="OWP1375" s="3"/>
      <c r="OWQ1375" s="3"/>
      <c r="OWR1375" s="3"/>
      <c r="OWS1375" s="3"/>
      <c r="OWT1375" s="3"/>
      <c r="OWU1375" s="3"/>
      <c r="OWV1375" s="3"/>
      <c r="OWW1375" s="3"/>
      <c r="OWX1375" s="3"/>
      <c r="OWY1375" s="3"/>
      <c r="OWZ1375" s="3"/>
      <c r="OXA1375" s="3"/>
      <c r="OXB1375" s="3"/>
      <c r="OXC1375" s="3"/>
      <c r="OXD1375" s="3"/>
      <c r="OXE1375" s="3"/>
      <c r="OXF1375" s="3"/>
      <c r="OXG1375" s="3"/>
      <c r="OXH1375" s="3"/>
      <c r="OXI1375" s="3"/>
      <c r="OXJ1375" s="3"/>
      <c r="OXK1375" s="3"/>
      <c r="OXL1375" s="3"/>
      <c r="OXM1375" s="3"/>
      <c r="OXN1375" s="3"/>
      <c r="OXO1375" s="3"/>
      <c r="OXP1375" s="3"/>
      <c r="OXQ1375" s="3"/>
      <c r="OXR1375" s="3"/>
      <c r="OXS1375" s="3"/>
      <c r="OXT1375" s="3"/>
      <c r="OXU1375" s="3"/>
      <c r="OXV1375" s="3"/>
      <c r="OXW1375" s="3"/>
      <c r="OXX1375" s="3"/>
      <c r="OXY1375" s="3"/>
      <c r="OXZ1375" s="3"/>
      <c r="OYA1375" s="3"/>
      <c r="OYB1375" s="3"/>
      <c r="OYC1375" s="3"/>
      <c r="OYD1375" s="3"/>
      <c r="OYE1375" s="3"/>
      <c r="OYF1375" s="3"/>
      <c r="OYG1375" s="3"/>
      <c r="OYH1375" s="3"/>
      <c r="OYI1375" s="3"/>
      <c r="OYJ1375" s="3"/>
      <c r="OYK1375" s="3"/>
      <c r="OYL1375" s="3"/>
      <c r="OYM1375" s="3"/>
      <c r="OYN1375" s="3"/>
      <c r="OYO1375" s="3"/>
      <c r="OYP1375" s="3"/>
      <c r="OYQ1375" s="3"/>
      <c r="OYR1375" s="3"/>
      <c r="OYS1375" s="3"/>
      <c r="OYT1375" s="3"/>
      <c r="OYU1375" s="3"/>
      <c r="OYV1375" s="3"/>
      <c r="OYW1375" s="3"/>
      <c r="OYX1375" s="3"/>
      <c r="OYY1375" s="3"/>
      <c r="OYZ1375" s="3"/>
      <c r="OZA1375" s="3"/>
      <c r="OZB1375" s="3"/>
      <c r="OZC1375" s="3"/>
      <c r="OZD1375" s="3"/>
      <c r="OZE1375" s="3"/>
      <c r="OZF1375" s="3"/>
      <c r="OZG1375" s="3"/>
      <c r="OZH1375" s="3"/>
      <c r="OZI1375" s="3"/>
      <c r="OZJ1375" s="3"/>
      <c r="OZK1375" s="3"/>
      <c r="OZL1375" s="3"/>
      <c r="OZM1375" s="3"/>
      <c r="OZN1375" s="3"/>
      <c r="OZO1375" s="3"/>
      <c r="OZP1375" s="3"/>
      <c r="OZQ1375" s="3"/>
      <c r="OZR1375" s="3"/>
      <c r="OZS1375" s="3"/>
      <c r="OZT1375" s="3"/>
      <c r="OZU1375" s="3"/>
      <c r="OZV1375" s="3"/>
      <c r="OZW1375" s="3"/>
      <c r="OZX1375" s="3"/>
      <c r="OZY1375" s="3"/>
      <c r="OZZ1375" s="3"/>
      <c r="PAA1375" s="3"/>
      <c r="PAB1375" s="3"/>
      <c r="PAC1375" s="3"/>
      <c r="PAD1375" s="3"/>
      <c r="PAE1375" s="3"/>
      <c r="PAF1375" s="3"/>
      <c r="PAG1375" s="3"/>
      <c r="PAH1375" s="3"/>
      <c r="PAI1375" s="3"/>
      <c r="PAJ1375" s="3"/>
      <c r="PAK1375" s="3"/>
      <c r="PAL1375" s="3"/>
      <c r="PAM1375" s="3"/>
      <c r="PAN1375" s="3"/>
      <c r="PAO1375" s="3"/>
      <c r="PAP1375" s="3"/>
      <c r="PAQ1375" s="3"/>
      <c r="PAR1375" s="3"/>
      <c r="PAS1375" s="3"/>
      <c r="PAT1375" s="3"/>
      <c r="PAU1375" s="3"/>
      <c r="PAV1375" s="3"/>
      <c r="PAW1375" s="3"/>
      <c r="PAX1375" s="3"/>
      <c r="PAY1375" s="3"/>
      <c r="PAZ1375" s="3"/>
      <c r="PBA1375" s="3"/>
      <c r="PBB1375" s="3"/>
      <c r="PBC1375" s="3"/>
      <c r="PBD1375" s="3"/>
      <c r="PBE1375" s="3"/>
      <c r="PBF1375" s="3"/>
      <c r="PBG1375" s="3"/>
      <c r="PBH1375" s="3"/>
      <c r="PBI1375" s="3"/>
      <c r="PBJ1375" s="3"/>
      <c r="PBK1375" s="3"/>
      <c r="PBL1375" s="3"/>
      <c r="PBM1375" s="3"/>
      <c r="PBN1375" s="3"/>
      <c r="PBO1375" s="3"/>
      <c r="PBP1375" s="3"/>
      <c r="PBQ1375" s="3"/>
      <c r="PBR1375" s="3"/>
      <c r="PBS1375" s="3"/>
      <c r="PBT1375" s="3"/>
      <c r="PBU1375" s="3"/>
      <c r="PBV1375" s="3"/>
      <c r="PBW1375" s="3"/>
      <c r="PBX1375" s="3"/>
      <c r="PBY1375" s="3"/>
      <c r="PBZ1375" s="3"/>
      <c r="PCA1375" s="3"/>
      <c r="PCB1375" s="3"/>
      <c r="PCC1375" s="3"/>
      <c r="PCD1375" s="3"/>
      <c r="PCE1375" s="3"/>
      <c r="PCF1375" s="3"/>
      <c r="PCG1375" s="3"/>
      <c r="PCH1375" s="3"/>
      <c r="PCI1375" s="3"/>
      <c r="PCJ1375" s="3"/>
      <c r="PCK1375" s="3"/>
      <c r="PCL1375" s="3"/>
      <c r="PCM1375" s="3"/>
      <c r="PCN1375" s="3"/>
      <c r="PCO1375" s="3"/>
      <c r="PCP1375" s="3"/>
      <c r="PCQ1375" s="3"/>
      <c r="PCR1375" s="3"/>
      <c r="PCS1375" s="3"/>
      <c r="PCT1375" s="3"/>
      <c r="PCU1375" s="3"/>
      <c r="PCV1375" s="3"/>
      <c r="PCW1375" s="3"/>
      <c r="PCX1375" s="3"/>
      <c r="PCY1375" s="3"/>
      <c r="PCZ1375" s="3"/>
      <c r="PDA1375" s="3"/>
      <c r="PDB1375" s="3"/>
      <c r="PDC1375" s="3"/>
      <c r="PDD1375" s="3"/>
      <c r="PDE1375" s="3"/>
      <c r="PDF1375" s="3"/>
      <c r="PDG1375" s="3"/>
      <c r="PDH1375" s="3"/>
      <c r="PDI1375" s="3"/>
      <c r="PDJ1375" s="3"/>
      <c r="PDK1375" s="3"/>
      <c r="PDL1375" s="3"/>
      <c r="PDM1375" s="3"/>
      <c r="PDN1375" s="3"/>
      <c r="PDO1375" s="3"/>
      <c r="PDP1375" s="3"/>
      <c r="PDQ1375" s="3"/>
      <c r="PDR1375" s="3"/>
      <c r="PDS1375" s="3"/>
      <c r="PDT1375" s="3"/>
      <c r="PDU1375" s="3"/>
      <c r="PDV1375" s="3"/>
      <c r="PDW1375" s="3"/>
      <c r="PDX1375" s="3"/>
      <c r="PDY1375" s="3"/>
      <c r="PDZ1375" s="3"/>
      <c r="PEA1375" s="3"/>
      <c r="PEB1375" s="3"/>
      <c r="PEC1375" s="3"/>
      <c r="PED1375" s="3"/>
      <c r="PEE1375" s="3"/>
      <c r="PEF1375" s="3"/>
      <c r="PEG1375" s="3"/>
      <c r="PEH1375" s="3"/>
      <c r="PEI1375" s="3"/>
      <c r="PEJ1375" s="3"/>
      <c r="PEK1375" s="3"/>
      <c r="PEL1375" s="3"/>
      <c r="PEM1375" s="3"/>
      <c r="PEN1375" s="3"/>
      <c r="PEO1375" s="3"/>
      <c r="PEP1375" s="3"/>
      <c r="PEQ1375" s="3"/>
      <c r="PER1375" s="3"/>
      <c r="PES1375" s="3"/>
      <c r="PET1375" s="3"/>
      <c r="PEU1375" s="3"/>
      <c r="PEV1375" s="3"/>
      <c r="PEW1375" s="3"/>
      <c r="PEX1375" s="3"/>
      <c r="PEY1375" s="3"/>
      <c r="PEZ1375" s="3"/>
      <c r="PFA1375" s="3"/>
      <c r="PFB1375" s="3"/>
      <c r="PFC1375" s="3"/>
      <c r="PFD1375" s="3"/>
      <c r="PFE1375" s="3"/>
      <c r="PFF1375" s="3"/>
      <c r="PFG1375" s="3"/>
      <c r="PFH1375" s="3"/>
      <c r="PFI1375" s="3"/>
      <c r="PFJ1375" s="3"/>
      <c r="PFK1375" s="3"/>
      <c r="PFL1375" s="3"/>
      <c r="PFM1375" s="3"/>
      <c r="PFN1375" s="3"/>
      <c r="PFO1375" s="3"/>
      <c r="PFP1375" s="3"/>
      <c r="PFQ1375" s="3"/>
      <c r="PFR1375" s="3"/>
      <c r="PFS1375" s="3"/>
      <c r="PFT1375" s="3"/>
      <c r="PFU1375" s="3"/>
      <c r="PFV1375" s="3"/>
      <c r="PFW1375" s="3"/>
      <c r="PFX1375" s="3"/>
      <c r="PFY1375" s="3"/>
      <c r="PFZ1375" s="3"/>
      <c r="PGA1375" s="3"/>
      <c r="PGB1375" s="3"/>
      <c r="PGC1375" s="3"/>
      <c r="PGD1375" s="3"/>
      <c r="PGE1375" s="3"/>
      <c r="PGF1375" s="3"/>
      <c r="PGG1375" s="3"/>
      <c r="PGH1375" s="3"/>
      <c r="PGI1375" s="3"/>
      <c r="PGJ1375" s="3"/>
      <c r="PGK1375" s="3"/>
      <c r="PGL1375" s="3"/>
      <c r="PGM1375" s="3"/>
      <c r="PGN1375" s="3"/>
      <c r="PGO1375" s="3"/>
      <c r="PGP1375" s="3"/>
      <c r="PGQ1375" s="3"/>
      <c r="PGR1375" s="3"/>
      <c r="PGS1375" s="3"/>
      <c r="PGT1375" s="3"/>
      <c r="PGU1375" s="3"/>
      <c r="PGV1375" s="3"/>
      <c r="PGW1375" s="3"/>
      <c r="PGX1375" s="3"/>
      <c r="PGY1375" s="3"/>
      <c r="PGZ1375" s="3"/>
      <c r="PHA1375" s="3"/>
      <c r="PHB1375" s="3"/>
      <c r="PHC1375" s="3"/>
      <c r="PHD1375" s="3"/>
      <c r="PHE1375" s="3"/>
      <c r="PHF1375" s="3"/>
      <c r="PHG1375" s="3"/>
      <c r="PHH1375" s="3"/>
      <c r="PHI1375" s="3"/>
      <c r="PHJ1375" s="3"/>
      <c r="PHK1375" s="3"/>
      <c r="PHL1375" s="3"/>
      <c r="PHM1375" s="3"/>
      <c r="PHN1375" s="3"/>
      <c r="PHO1375" s="3"/>
      <c r="PHP1375" s="3"/>
      <c r="PHQ1375" s="3"/>
      <c r="PHR1375" s="3"/>
      <c r="PHS1375" s="3"/>
      <c r="PHT1375" s="3"/>
      <c r="PHU1375" s="3"/>
      <c r="PHV1375" s="3"/>
      <c r="PHW1375" s="3"/>
      <c r="PHX1375" s="3"/>
      <c r="PHY1375" s="3"/>
      <c r="PHZ1375" s="3"/>
      <c r="PIA1375" s="3"/>
      <c r="PIB1375" s="3"/>
      <c r="PIC1375" s="3"/>
      <c r="PID1375" s="3"/>
      <c r="PIE1375" s="3"/>
      <c r="PIF1375" s="3"/>
      <c r="PIG1375" s="3"/>
      <c r="PIH1375" s="3"/>
      <c r="PII1375" s="3"/>
      <c r="PIJ1375" s="3"/>
      <c r="PIK1375" s="3"/>
      <c r="PIL1375" s="3"/>
      <c r="PIM1375" s="3"/>
      <c r="PIN1375" s="3"/>
      <c r="PIO1375" s="3"/>
      <c r="PIP1375" s="3"/>
      <c r="PIQ1375" s="3"/>
      <c r="PIR1375" s="3"/>
      <c r="PIS1375" s="3"/>
      <c r="PIT1375" s="3"/>
      <c r="PIU1375" s="3"/>
      <c r="PIV1375" s="3"/>
      <c r="PIW1375" s="3"/>
      <c r="PIX1375" s="3"/>
      <c r="PIY1375" s="3"/>
      <c r="PIZ1375" s="3"/>
      <c r="PJA1375" s="3"/>
      <c r="PJB1375" s="3"/>
      <c r="PJC1375" s="3"/>
      <c r="PJD1375" s="3"/>
      <c r="PJE1375" s="3"/>
      <c r="PJF1375" s="3"/>
      <c r="PJG1375" s="3"/>
      <c r="PJH1375" s="3"/>
      <c r="PJI1375" s="3"/>
      <c r="PJJ1375" s="3"/>
      <c r="PJK1375" s="3"/>
      <c r="PJL1375" s="3"/>
      <c r="PJM1375" s="3"/>
      <c r="PJN1375" s="3"/>
      <c r="PJO1375" s="3"/>
      <c r="PJP1375" s="3"/>
      <c r="PJQ1375" s="3"/>
      <c r="PJR1375" s="3"/>
      <c r="PJS1375" s="3"/>
      <c r="PJT1375" s="3"/>
      <c r="PJU1375" s="3"/>
      <c r="PJV1375" s="3"/>
      <c r="PJW1375" s="3"/>
      <c r="PJX1375" s="3"/>
      <c r="PJY1375" s="3"/>
      <c r="PJZ1375" s="3"/>
      <c r="PKA1375" s="3"/>
      <c r="PKB1375" s="3"/>
      <c r="PKC1375" s="3"/>
      <c r="PKD1375" s="3"/>
      <c r="PKE1375" s="3"/>
      <c r="PKF1375" s="3"/>
      <c r="PKG1375" s="3"/>
      <c r="PKH1375" s="3"/>
      <c r="PKI1375" s="3"/>
      <c r="PKJ1375" s="3"/>
      <c r="PKK1375" s="3"/>
      <c r="PKL1375" s="3"/>
      <c r="PKM1375" s="3"/>
      <c r="PKN1375" s="3"/>
      <c r="PKO1375" s="3"/>
      <c r="PKP1375" s="3"/>
      <c r="PKQ1375" s="3"/>
      <c r="PKR1375" s="3"/>
      <c r="PKS1375" s="3"/>
      <c r="PKT1375" s="3"/>
      <c r="PKU1375" s="3"/>
      <c r="PKV1375" s="3"/>
      <c r="PKW1375" s="3"/>
      <c r="PKX1375" s="3"/>
      <c r="PKY1375" s="3"/>
      <c r="PKZ1375" s="3"/>
      <c r="PLA1375" s="3"/>
      <c r="PLB1375" s="3"/>
      <c r="PLC1375" s="3"/>
      <c r="PLD1375" s="3"/>
      <c r="PLE1375" s="3"/>
      <c r="PLF1375" s="3"/>
      <c r="PLG1375" s="3"/>
      <c r="PLH1375" s="3"/>
      <c r="PLI1375" s="3"/>
      <c r="PLJ1375" s="3"/>
      <c r="PLK1375" s="3"/>
      <c r="PLL1375" s="3"/>
      <c r="PLM1375" s="3"/>
      <c r="PLN1375" s="3"/>
      <c r="PLO1375" s="3"/>
      <c r="PLP1375" s="3"/>
      <c r="PLQ1375" s="3"/>
      <c r="PLR1375" s="3"/>
      <c r="PLS1375" s="3"/>
      <c r="PLT1375" s="3"/>
      <c r="PLU1375" s="3"/>
      <c r="PLV1375" s="3"/>
      <c r="PLW1375" s="3"/>
      <c r="PLX1375" s="3"/>
      <c r="PLY1375" s="3"/>
      <c r="PLZ1375" s="3"/>
      <c r="PMA1375" s="3"/>
      <c r="PMB1375" s="3"/>
      <c r="PMC1375" s="3"/>
      <c r="PMD1375" s="3"/>
      <c r="PME1375" s="3"/>
      <c r="PMF1375" s="3"/>
      <c r="PMG1375" s="3"/>
      <c r="PMH1375" s="3"/>
      <c r="PMI1375" s="3"/>
      <c r="PMJ1375" s="3"/>
      <c r="PMK1375" s="3"/>
      <c r="PML1375" s="3"/>
      <c r="PMM1375" s="3"/>
      <c r="PMN1375" s="3"/>
      <c r="PMO1375" s="3"/>
      <c r="PMP1375" s="3"/>
      <c r="PMQ1375" s="3"/>
      <c r="PMR1375" s="3"/>
      <c r="PMS1375" s="3"/>
      <c r="PMT1375" s="3"/>
      <c r="PMU1375" s="3"/>
      <c r="PMV1375" s="3"/>
      <c r="PMW1375" s="3"/>
      <c r="PMX1375" s="3"/>
      <c r="PMY1375" s="3"/>
      <c r="PMZ1375" s="3"/>
      <c r="PNA1375" s="3"/>
      <c r="PNB1375" s="3"/>
      <c r="PNC1375" s="3"/>
      <c r="PND1375" s="3"/>
      <c r="PNE1375" s="3"/>
      <c r="PNF1375" s="3"/>
      <c r="PNG1375" s="3"/>
      <c r="PNH1375" s="3"/>
      <c r="PNI1375" s="3"/>
      <c r="PNJ1375" s="3"/>
      <c r="PNK1375" s="3"/>
      <c r="PNL1375" s="3"/>
      <c r="PNM1375" s="3"/>
      <c r="PNN1375" s="3"/>
      <c r="PNO1375" s="3"/>
      <c r="PNP1375" s="3"/>
      <c r="PNQ1375" s="3"/>
      <c r="PNR1375" s="3"/>
      <c r="PNS1375" s="3"/>
      <c r="PNT1375" s="3"/>
      <c r="PNU1375" s="3"/>
      <c r="PNV1375" s="3"/>
      <c r="PNW1375" s="3"/>
      <c r="PNX1375" s="3"/>
      <c r="PNY1375" s="3"/>
      <c r="PNZ1375" s="3"/>
      <c r="POA1375" s="3"/>
      <c r="POB1375" s="3"/>
      <c r="POC1375" s="3"/>
      <c r="POD1375" s="3"/>
      <c r="POE1375" s="3"/>
      <c r="POF1375" s="3"/>
      <c r="POG1375" s="3"/>
      <c r="POH1375" s="3"/>
      <c r="POI1375" s="3"/>
      <c r="POJ1375" s="3"/>
      <c r="POK1375" s="3"/>
      <c r="POL1375" s="3"/>
      <c r="POM1375" s="3"/>
      <c r="PON1375" s="3"/>
      <c r="POO1375" s="3"/>
      <c r="POP1375" s="3"/>
      <c r="POQ1375" s="3"/>
      <c r="POR1375" s="3"/>
      <c r="POS1375" s="3"/>
      <c r="POT1375" s="3"/>
      <c r="POU1375" s="3"/>
      <c r="POV1375" s="3"/>
      <c r="POW1375" s="3"/>
      <c r="POX1375" s="3"/>
      <c r="POY1375" s="3"/>
      <c r="POZ1375" s="3"/>
      <c r="PPA1375" s="3"/>
      <c r="PPB1375" s="3"/>
      <c r="PPC1375" s="3"/>
      <c r="PPD1375" s="3"/>
      <c r="PPE1375" s="3"/>
      <c r="PPF1375" s="3"/>
      <c r="PPG1375" s="3"/>
      <c r="PPH1375" s="3"/>
      <c r="PPI1375" s="3"/>
      <c r="PPJ1375" s="3"/>
      <c r="PPK1375" s="3"/>
      <c r="PPL1375" s="3"/>
      <c r="PPM1375" s="3"/>
      <c r="PPN1375" s="3"/>
      <c r="PPO1375" s="3"/>
      <c r="PPP1375" s="3"/>
      <c r="PPQ1375" s="3"/>
      <c r="PPR1375" s="3"/>
      <c r="PPS1375" s="3"/>
      <c r="PPT1375" s="3"/>
      <c r="PPU1375" s="3"/>
      <c r="PPV1375" s="3"/>
      <c r="PPW1375" s="3"/>
      <c r="PPX1375" s="3"/>
      <c r="PPY1375" s="3"/>
      <c r="PPZ1375" s="3"/>
      <c r="PQA1375" s="3"/>
      <c r="PQB1375" s="3"/>
      <c r="PQC1375" s="3"/>
      <c r="PQD1375" s="3"/>
      <c r="PQE1375" s="3"/>
      <c r="PQF1375" s="3"/>
      <c r="PQG1375" s="3"/>
      <c r="PQH1375" s="3"/>
      <c r="PQI1375" s="3"/>
      <c r="PQJ1375" s="3"/>
      <c r="PQK1375" s="3"/>
      <c r="PQL1375" s="3"/>
      <c r="PQM1375" s="3"/>
      <c r="PQN1375" s="3"/>
      <c r="PQO1375" s="3"/>
      <c r="PQP1375" s="3"/>
      <c r="PQQ1375" s="3"/>
      <c r="PQR1375" s="3"/>
      <c r="PQS1375" s="3"/>
      <c r="PQT1375" s="3"/>
      <c r="PQU1375" s="3"/>
      <c r="PQV1375" s="3"/>
      <c r="PQW1375" s="3"/>
      <c r="PQX1375" s="3"/>
      <c r="PQY1375" s="3"/>
      <c r="PQZ1375" s="3"/>
      <c r="PRA1375" s="3"/>
      <c r="PRB1375" s="3"/>
      <c r="PRC1375" s="3"/>
      <c r="PRD1375" s="3"/>
      <c r="PRE1375" s="3"/>
      <c r="PRF1375" s="3"/>
      <c r="PRG1375" s="3"/>
      <c r="PRH1375" s="3"/>
      <c r="PRI1375" s="3"/>
      <c r="PRJ1375" s="3"/>
      <c r="PRK1375" s="3"/>
      <c r="PRL1375" s="3"/>
      <c r="PRM1375" s="3"/>
      <c r="PRN1375" s="3"/>
      <c r="PRO1375" s="3"/>
      <c r="PRP1375" s="3"/>
      <c r="PRQ1375" s="3"/>
      <c r="PRR1375" s="3"/>
      <c r="PRS1375" s="3"/>
      <c r="PRT1375" s="3"/>
      <c r="PRU1375" s="3"/>
      <c r="PRV1375" s="3"/>
      <c r="PRW1375" s="3"/>
      <c r="PRX1375" s="3"/>
      <c r="PRY1375" s="3"/>
      <c r="PRZ1375" s="3"/>
      <c r="PSA1375" s="3"/>
      <c r="PSB1375" s="3"/>
      <c r="PSC1375" s="3"/>
      <c r="PSD1375" s="3"/>
      <c r="PSE1375" s="3"/>
      <c r="PSF1375" s="3"/>
      <c r="PSG1375" s="3"/>
      <c r="PSH1375" s="3"/>
      <c r="PSI1375" s="3"/>
      <c r="PSJ1375" s="3"/>
      <c r="PSK1375" s="3"/>
      <c r="PSL1375" s="3"/>
      <c r="PSM1375" s="3"/>
      <c r="PSN1375" s="3"/>
      <c r="PSO1375" s="3"/>
      <c r="PSP1375" s="3"/>
      <c r="PSQ1375" s="3"/>
      <c r="PSR1375" s="3"/>
      <c r="PSS1375" s="3"/>
      <c r="PST1375" s="3"/>
      <c r="PSU1375" s="3"/>
      <c r="PSV1375" s="3"/>
      <c r="PSW1375" s="3"/>
      <c r="PSX1375" s="3"/>
      <c r="PSY1375" s="3"/>
      <c r="PSZ1375" s="3"/>
      <c r="PTA1375" s="3"/>
      <c r="PTB1375" s="3"/>
      <c r="PTC1375" s="3"/>
      <c r="PTD1375" s="3"/>
      <c r="PTE1375" s="3"/>
      <c r="PTF1375" s="3"/>
      <c r="PTG1375" s="3"/>
      <c r="PTH1375" s="3"/>
      <c r="PTI1375" s="3"/>
      <c r="PTJ1375" s="3"/>
      <c r="PTK1375" s="3"/>
      <c r="PTL1375" s="3"/>
      <c r="PTM1375" s="3"/>
      <c r="PTN1375" s="3"/>
      <c r="PTO1375" s="3"/>
      <c r="PTP1375" s="3"/>
      <c r="PTQ1375" s="3"/>
      <c r="PTR1375" s="3"/>
      <c r="PTS1375" s="3"/>
      <c r="PTT1375" s="3"/>
      <c r="PTU1375" s="3"/>
      <c r="PTV1375" s="3"/>
      <c r="PTW1375" s="3"/>
      <c r="PTX1375" s="3"/>
      <c r="PTY1375" s="3"/>
      <c r="PTZ1375" s="3"/>
      <c r="PUA1375" s="3"/>
      <c r="PUB1375" s="3"/>
      <c r="PUC1375" s="3"/>
      <c r="PUD1375" s="3"/>
      <c r="PUE1375" s="3"/>
      <c r="PUF1375" s="3"/>
      <c r="PUG1375" s="3"/>
      <c r="PUH1375" s="3"/>
      <c r="PUI1375" s="3"/>
      <c r="PUJ1375" s="3"/>
      <c r="PUK1375" s="3"/>
      <c r="PUL1375" s="3"/>
      <c r="PUM1375" s="3"/>
      <c r="PUN1375" s="3"/>
      <c r="PUO1375" s="3"/>
      <c r="PUP1375" s="3"/>
      <c r="PUQ1375" s="3"/>
      <c r="PUR1375" s="3"/>
      <c r="PUS1375" s="3"/>
      <c r="PUT1375" s="3"/>
      <c r="PUU1375" s="3"/>
      <c r="PUV1375" s="3"/>
      <c r="PUW1375" s="3"/>
      <c r="PUX1375" s="3"/>
      <c r="PUY1375" s="3"/>
      <c r="PUZ1375" s="3"/>
      <c r="PVA1375" s="3"/>
      <c r="PVB1375" s="3"/>
      <c r="PVC1375" s="3"/>
      <c r="PVD1375" s="3"/>
      <c r="PVE1375" s="3"/>
      <c r="PVF1375" s="3"/>
      <c r="PVG1375" s="3"/>
      <c r="PVH1375" s="3"/>
      <c r="PVI1375" s="3"/>
      <c r="PVJ1375" s="3"/>
      <c r="PVK1375" s="3"/>
      <c r="PVL1375" s="3"/>
      <c r="PVM1375" s="3"/>
      <c r="PVN1375" s="3"/>
      <c r="PVO1375" s="3"/>
      <c r="PVP1375" s="3"/>
      <c r="PVQ1375" s="3"/>
      <c r="PVR1375" s="3"/>
      <c r="PVS1375" s="3"/>
      <c r="PVT1375" s="3"/>
      <c r="PVU1375" s="3"/>
      <c r="PVV1375" s="3"/>
      <c r="PVW1375" s="3"/>
      <c r="PVX1375" s="3"/>
      <c r="PVY1375" s="3"/>
      <c r="PVZ1375" s="3"/>
      <c r="PWA1375" s="3"/>
      <c r="PWB1375" s="3"/>
      <c r="PWC1375" s="3"/>
      <c r="PWD1375" s="3"/>
      <c r="PWE1375" s="3"/>
      <c r="PWF1375" s="3"/>
      <c r="PWG1375" s="3"/>
      <c r="PWH1375" s="3"/>
      <c r="PWI1375" s="3"/>
      <c r="PWJ1375" s="3"/>
      <c r="PWK1375" s="3"/>
      <c r="PWL1375" s="3"/>
      <c r="PWM1375" s="3"/>
      <c r="PWN1375" s="3"/>
      <c r="PWO1375" s="3"/>
      <c r="PWP1375" s="3"/>
      <c r="PWQ1375" s="3"/>
      <c r="PWR1375" s="3"/>
      <c r="PWS1375" s="3"/>
      <c r="PWT1375" s="3"/>
      <c r="PWU1375" s="3"/>
      <c r="PWV1375" s="3"/>
      <c r="PWW1375" s="3"/>
      <c r="PWX1375" s="3"/>
      <c r="PWY1375" s="3"/>
      <c r="PWZ1375" s="3"/>
      <c r="PXA1375" s="3"/>
      <c r="PXB1375" s="3"/>
      <c r="PXC1375" s="3"/>
      <c r="PXD1375" s="3"/>
      <c r="PXE1375" s="3"/>
      <c r="PXF1375" s="3"/>
      <c r="PXG1375" s="3"/>
      <c r="PXH1375" s="3"/>
      <c r="PXI1375" s="3"/>
      <c r="PXJ1375" s="3"/>
      <c r="PXK1375" s="3"/>
      <c r="PXL1375" s="3"/>
      <c r="PXM1375" s="3"/>
      <c r="PXN1375" s="3"/>
      <c r="PXO1375" s="3"/>
      <c r="PXP1375" s="3"/>
      <c r="PXQ1375" s="3"/>
      <c r="PXR1375" s="3"/>
      <c r="PXS1375" s="3"/>
      <c r="PXT1375" s="3"/>
      <c r="PXU1375" s="3"/>
      <c r="PXV1375" s="3"/>
      <c r="PXW1375" s="3"/>
      <c r="PXX1375" s="3"/>
      <c r="PXY1375" s="3"/>
      <c r="PXZ1375" s="3"/>
      <c r="PYA1375" s="3"/>
      <c r="PYB1375" s="3"/>
      <c r="PYC1375" s="3"/>
      <c r="PYD1375" s="3"/>
      <c r="PYE1375" s="3"/>
      <c r="PYF1375" s="3"/>
      <c r="PYG1375" s="3"/>
      <c r="PYH1375" s="3"/>
      <c r="PYI1375" s="3"/>
      <c r="PYJ1375" s="3"/>
      <c r="PYK1375" s="3"/>
      <c r="PYL1375" s="3"/>
      <c r="PYM1375" s="3"/>
      <c r="PYN1375" s="3"/>
      <c r="PYO1375" s="3"/>
      <c r="PYP1375" s="3"/>
      <c r="PYQ1375" s="3"/>
      <c r="PYR1375" s="3"/>
      <c r="PYS1375" s="3"/>
      <c r="PYT1375" s="3"/>
      <c r="PYU1375" s="3"/>
      <c r="PYV1375" s="3"/>
      <c r="PYW1375" s="3"/>
      <c r="PYX1375" s="3"/>
      <c r="PYY1375" s="3"/>
      <c r="PYZ1375" s="3"/>
      <c r="PZA1375" s="3"/>
      <c r="PZB1375" s="3"/>
      <c r="PZC1375" s="3"/>
      <c r="PZD1375" s="3"/>
      <c r="PZE1375" s="3"/>
      <c r="PZF1375" s="3"/>
      <c r="PZG1375" s="3"/>
      <c r="PZH1375" s="3"/>
      <c r="PZI1375" s="3"/>
      <c r="PZJ1375" s="3"/>
      <c r="PZK1375" s="3"/>
      <c r="PZL1375" s="3"/>
      <c r="PZM1375" s="3"/>
      <c r="PZN1375" s="3"/>
      <c r="PZO1375" s="3"/>
      <c r="PZP1375" s="3"/>
      <c r="PZQ1375" s="3"/>
      <c r="PZR1375" s="3"/>
      <c r="PZS1375" s="3"/>
      <c r="PZT1375" s="3"/>
      <c r="PZU1375" s="3"/>
      <c r="PZV1375" s="3"/>
      <c r="PZW1375" s="3"/>
      <c r="PZX1375" s="3"/>
      <c r="PZY1375" s="3"/>
      <c r="PZZ1375" s="3"/>
      <c r="QAA1375" s="3"/>
      <c r="QAB1375" s="3"/>
      <c r="QAC1375" s="3"/>
      <c r="QAD1375" s="3"/>
      <c r="QAE1375" s="3"/>
      <c r="QAF1375" s="3"/>
      <c r="QAG1375" s="3"/>
      <c r="QAH1375" s="3"/>
      <c r="QAI1375" s="3"/>
      <c r="QAJ1375" s="3"/>
      <c r="QAK1375" s="3"/>
      <c r="QAL1375" s="3"/>
      <c r="QAM1375" s="3"/>
      <c r="QAN1375" s="3"/>
      <c r="QAO1375" s="3"/>
      <c r="QAP1375" s="3"/>
      <c r="QAQ1375" s="3"/>
      <c r="QAR1375" s="3"/>
      <c r="QAS1375" s="3"/>
      <c r="QAT1375" s="3"/>
      <c r="QAU1375" s="3"/>
      <c r="QAV1375" s="3"/>
      <c r="QAW1375" s="3"/>
      <c r="QAX1375" s="3"/>
      <c r="QAY1375" s="3"/>
      <c r="QAZ1375" s="3"/>
      <c r="QBA1375" s="3"/>
      <c r="QBB1375" s="3"/>
      <c r="QBC1375" s="3"/>
      <c r="QBD1375" s="3"/>
      <c r="QBE1375" s="3"/>
      <c r="QBF1375" s="3"/>
      <c r="QBG1375" s="3"/>
      <c r="QBH1375" s="3"/>
      <c r="QBI1375" s="3"/>
      <c r="QBJ1375" s="3"/>
      <c r="QBK1375" s="3"/>
      <c r="QBL1375" s="3"/>
      <c r="QBM1375" s="3"/>
      <c r="QBN1375" s="3"/>
      <c r="QBO1375" s="3"/>
      <c r="QBP1375" s="3"/>
      <c r="QBQ1375" s="3"/>
      <c r="QBR1375" s="3"/>
      <c r="QBS1375" s="3"/>
      <c r="QBT1375" s="3"/>
      <c r="QBU1375" s="3"/>
      <c r="QBV1375" s="3"/>
      <c r="QBW1375" s="3"/>
      <c r="QBX1375" s="3"/>
      <c r="QBY1375" s="3"/>
      <c r="QBZ1375" s="3"/>
      <c r="QCA1375" s="3"/>
      <c r="QCB1375" s="3"/>
      <c r="QCC1375" s="3"/>
      <c r="QCD1375" s="3"/>
      <c r="QCE1375" s="3"/>
      <c r="QCF1375" s="3"/>
      <c r="QCG1375" s="3"/>
      <c r="QCH1375" s="3"/>
      <c r="QCI1375" s="3"/>
      <c r="QCJ1375" s="3"/>
      <c r="QCK1375" s="3"/>
      <c r="QCL1375" s="3"/>
      <c r="QCM1375" s="3"/>
      <c r="QCN1375" s="3"/>
      <c r="QCO1375" s="3"/>
      <c r="QCP1375" s="3"/>
      <c r="QCQ1375" s="3"/>
      <c r="QCR1375" s="3"/>
      <c r="QCS1375" s="3"/>
      <c r="QCT1375" s="3"/>
      <c r="QCU1375" s="3"/>
      <c r="QCV1375" s="3"/>
      <c r="QCW1375" s="3"/>
      <c r="QCX1375" s="3"/>
      <c r="QCY1375" s="3"/>
      <c r="QCZ1375" s="3"/>
      <c r="QDA1375" s="3"/>
      <c r="QDB1375" s="3"/>
      <c r="QDC1375" s="3"/>
      <c r="QDD1375" s="3"/>
      <c r="QDE1375" s="3"/>
      <c r="QDF1375" s="3"/>
      <c r="QDG1375" s="3"/>
      <c r="QDH1375" s="3"/>
      <c r="QDI1375" s="3"/>
      <c r="QDJ1375" s="3"/>
      <c r="QDK1375" s="3"/>
      <c r="QDL1375" s="3"/>
      <c r="QDM1375" s="3"/>
      <c r="QDN1375" s="3"/>
      <c r="QDO1375" s="3"/>
      <c r="QDP1375" s="3"/>
      <c r="QDQ1375" s="3"/>
      <c r="QDR1375" s="3"/>
      <c r="QDS1375" s="3"/>
      <c r="QDT1375" s="3"/>
      <c r="QDU1375" s="3"/>
      <c r="QDV1375" s="3"/>
      <c r="QDW1375" s="3"/>
      <c r="QDX1375" s="3"/>
      <c r="QDY1375" s="3"/>
      <c r="QDZ1375" s="3"/>
      <c r="QEA1375" s="3"/>
      <c r="QEB1375" s="3"/>
      <c r="QEC1375" s="3"/>
      <c r="QED1375" s="3"/>
      <c r="QEE1375" s="3"/>
      <c r="QEF1375" s="3"/>
      <c r="QEG1375" s="3"/>
      <c r="QEH1375" s="3"/>
      <c r="QEI1375" s="3"/>
      <c r="QEJ1375" s="3"/>
      <c r="QEK1375" s="3"/>
      <c r="QEL1375" s="3"/>
      <c r="QEM1375" s="3"/>
      <c r="QEN1375" s="3"/>
      <c r="QEO1375" s="3"/>
      <c r="QEP1375" s="3"/>
      <c r="QEQ1375" s="3"/>
      <c r="QER1375" s="3"/>
      <c r="QES1375" s="3"/>
      <c r="QET1375" s="3"/>
      <c r="QEU1375" s="3"/>
      <c r="QEV1375" s="3"/>
      <c r="QEW1375" s="3"/>
      <c r="QEX1375" s="3"/>
      <c r="QEY1375" s="3"/>
      <c r="QEZ1375" s="3"/>
      <c r="QFA1375" s="3"/>
      <c r="QFB1375" s="3"/>
      <c r="QFC1375" s="3"/>
      <c r="QFD1375" s="3"/>
      <c r="QFE1375" s="3"/>
      <c r="QFF1375" s="3"/>
      <c r="QFG1375" s="3"/>
      <c r="QFH1375" s="3"/>
      <c r="QFI1375" s="3"/>
      <c r="QFJ1375" s="3"/>
      <c r="QFK1375" s="3"/>
      <c r="QFL1375" s="3"/>
      <c r="QFM1375" s="3"/>
      <c r="QFN1375" s="3"/>
      <c r="QFO1375" s="3"/>
      <c r="QFP1375" s="3"/>
      <c r="QFQ1375" s="3"/>
      <c r="QFR1375" s="3"/>
      <c r="QFS1375" s="3"/>
      <c r="QFT1375" s="3"/>
      <c r="QFU1375" s="3"/>
      <c r="QFV1375" s="3"/>
      <c r="QFW1375" s="3"/>
      <c r="QFX1375" s="3"/>
      <c r="QFY1375" s="3"/>
      <c r="QFZ1375" s="3"/>
      <c r="QGA1375" s="3"/>
      <c r="QGB1375" s="3"/>
      <c r="QGC1375" s="3"/>
      <c r="QGD1375" s="3"/>
      <c r="QGE1375" s="3"/>
      <c r="QGF1375" s="3"/>
      <c r="QGG1375" s="3"/>
      <c r="QGH1375" s="3"/>
      <c r="QGI1375" s="3"/>
      <c r="QGJ1375" s="3"/>
      <c r="QGK1375" s="3"/>
      <c r="QGL1375" s="3"/>
      <c r="QGM1375" s="3"/>
      <c r="QGN1375" s="3"/>
      <c r="QGO1375" s="3"/>
      <c r="QGP1375" s="3"/>
      <c r="QGQ1375" s="3"/>
      <c r="QGR1375" s="3"/>
      <c r="QGS1375" s="3"/>
      <c r="QGT1375" s="3"/>
      <c r="QGU1375" s="3"/>
      <c r="QGV1375" s="3"/>
      <c r="QGW1375" s="3"/>
      <c r="QGX1375" s="3"/>
      <c r="QGY1375" s="3"/>
      <c r="QGZ1375" s="3"/>
      <c r="QHA1375" s="3"/>
      <c r="QHB1375" s="3"/>
      <c r="QHC1375" s="3"/>
      <c r="QHD1375" s="3"/>
      <c r="QHE1375" s="3"/>
      <c r="QHF1375" s="3"/>
      <c r="QHG1375" s="3"/>
      <c r="QHH1375" s="3"/>
      <c r="QHI1375" s="3"/>
      <c r="QHJ1375" s="3"/>
      <c r="QHK1375" s="3"/>
      <c r="QHL1375" s="3"/>
      <c r="QHM1375" s="3"/>
      <c r="QHN1375" s="3"/>
      <c r="QHO1375" s="3"/>
      <c r="QHP1375" s="3"/>
      <c r="QHQ1375" s="3"/>
      <c r="QHR1375" s="3"/>
      <c r="QHS1375" s="3"/>
      <c r="QHT1375" s="3"/>
      <c r="QHU1375" s="3"/>
      <c r="QHV1375" s="3"/>
      <c r="QHW1375" s="3"/>
      <c r="QHX1375" s="3"/>
      <c r="QHY1375" s="3"/>
      <c r="QHZ1375" s="3"/>
      <c r="QIA1375" s="3"/>
      <c r="QIB1375" s="3"/>
      <c r="QIC1375" s="3"/>
      <c r="QID1375" s="3"/>
      <c r="QIE1375" s="3"/>
      <c r="QIF1375" s="3"/>
      <c r="QIG1375" s="3"/>
      <c r="QIH1375" s="3"/>
      <c r="QII1375" s="3"/>
      <c r="QIJ1375" s="3"/>
      <c r="QIK1375" s="3"/>
      <c r="QIL1375" s="3"/>
      <c r="QIM1375" s="3"/>
      <c r="QIN1375" s="3"/>
      <c r="QIO1375" s="3"/>
      <c r="QIP1375" s="3"/>
      <c r="QIQ1375" s="3"/>
      <c r="QIR1375" s="3"/>
      <c r="QIS1375" s="3"/>
      <c r="QIT1375" s="3"/>
      <c r="QIU1375" s="3"/>
      <c r="QIV1375" s="3"/>
      <c r="QIW1375" s="3"/>
      <c r="QIX1375" s="3"/>
      <c r="QIY1375" s="3"/>
      <c r="QIZ1375" s="3"/>
      <c r="QJA1375" s="3"/>
      <c r="QJB1375" s="3"/>
      <c r="QJC1375" s="3"/>
      <c r="QJD1375" s="3"/>
      <c r="QJE1375" s="3"/>
      <c r="QJF1375" s="3"/>
      <c r="QJG1375" s="3"/>
      <c r="QJH1375" s="3"/>
      <c r="QJI1375" s="3"/>
      <c r="QJJ1375" s="3"/>
      <c r="QJK1375" s="3"/>
      <c r="QJL1375" s="3"/>
      <c r="QJM1375" s="3"/>
      <c r="QJN1375" s="3"/>
      <c r="QJO1375" s="3"/>
      <c r="QJP1375" s="3"/>
      <c r="QJQ1375" s="3"/>
      <c r="QJR1375" s="3"/>
      <c r="QJS1375" s="3"/>
      <c r="QJT1375" s="3"/>
      <c r="QJU1375" s="3"/>
      <c r="QJV1375" s="3"/>
      <c r="QJW1375" s="3"/>
      <c r="QJX1375" s="3"/>
      <c r="QJY1375" s="3"/>
      <c r="QJZ1375" s="3"/>
      <c r="QKA1375" s="3"/>
      <c r="QKB1375" s="3"/>
      <c r="QKC1375" s="3"/>
      <c r="QKD1375" s="3"/>
      <c r="QKE1375" s="3"/>
      <c r="QKF1375" s="3"/>
      <c r="QKG1375" s="3"/>
      <c r="QKH1375" s="3"/>
      <c r="QKI1375" s="3"/>
      <c r="QKJ1375" s="3"/>
      <c r="QKK1375" s="3"/>
      <c r="QKL1375" s="3"/>
      <c r="QKM1375" s="3"/>
      <c r="QKN1375" s="3"/>
      <c r="QKO1375" s="3"/>
      <c r="QKP1375" s="3"/>
      <c r="QKQ1375" s="3"/>
      <c r="QKR1375" s="3"/>
      <c r="QKS1375" s="3"/>
      <c r="QKT1375" s="3"/>
      <c r="QKU1375" s="3"/>
      <c r="QKV1375" s="3"/>
      <c r="QKW1375" s="3"/>
      <c r="QKX1375" s="3"/>
      <c r="QKY1375" s="3"/>
      <c r="QKZ1375" s="3"/>
      <c r="QLA1375" s="3"/>
      <c r="QLB1375" s="3"/>
      <c r="QLC1375" s="3"/>
      <c r="QLD1375" s="3"/>
      <c r="QLE1375" s="3"/>
      <c r="QLF1375" s="3"/>
      <c r="QLG1375" s="3"/>
      <c r="QLH1375" s="3"/>
      <c r="QLI1375" s="3"/>
      <c r="QLJ1375" s="3"/>
      <c r="QLK1375" s="3"/>
      <c r="QLL1375" s="3"/>
      <c r="QLM1375" s="3"/>
      <c r="QLN1375" s="3"/>
      <c r="QLO1375" s="3"/>
      <c r="QLP1375" s="3"/>
      <c r="QLQ1375" s="3"/>
      <c r="QLR1375" s="3"/>
      <c r="QLS1375" s="3"/>
      <c r="QLT1375" s="3"/>
      <c r="QLU1375" s="3"/>
      <c r="QLV1375" s="3"/>
      <c r="QLW1375" s="3"/>
      <c r="QLX1375" s="3"/>
      <c r="QLY1375" s="3"/>
      <c r="QLZ1375" s="3"/>
      <c r="QMA1375" s="3"/>
      <c r="QMB1375" s="3"/>
      <c r="QMC1375" s="3"/>
      <c r="QMD1375" s="3"/>
      <c r="QME1375" s="3"/>
      <c r="QMF1375" s="3"/>
      <c r="QMG1375" s="3"/>
      <c r="QMH1375" s="3"/>
      <c r="QMI1375" s="3"/>
      <c r="QMJ1375" s="3"/>
      <c r="QMK1375" s="3"/>
      <c r="QML1375" s="3"/>
      <c r="QMM1375" s="3"/>
      <c r="QMN1375" s="3"/>
      <c r="QMO1375" s="3"/>
      <c r="QMP1375" s="3"/>
      <c r="QMQ1375" s="3"/>
      <c r="QMR1375" s="3"/>
      <c r="QMS1375" s="3"/>
      <c r="QMT1375" s="3"/>
      <c r="QMU1375" s="3"/>
      <c r="QMV1375" s="3"/>
      <c r="QMW1375" s="3"/>
      <c r="QMX1375" s="3"/>
      <c r="QMY1375" s="3"/>
      <c r="QMZ1375" s="3"/>
      <c r="QNA1375" s="3"/>
      <c r="QNB1375" s="3"/>
      <c r="QNC1375" s="3"/>
      <c r="QND1375" s="3"/>
      <c r="QNE1375" s="3"/>
      <c r="QNF1375" s="3"/>
      <c r="QNG1375" s="3"/>
      <c r="QNH1375" s="3"/>
      <c r="QNI1375" s="3"/>
      <c r="QNJ1375" s="3"/>
      <c r="QNK1375" s="3"/>
      <c r="QNL1375" s="3"/>
      <c r="QNM1375" s="3"/>
      <c r="QNN1375" s="3"/>
      <c r="QNO1375" s="3"/>
      <c r="QNP1375" s="3"/>
      <c r="QNQ1375" s="3"/>
      <c r="QNR1375" s="3"/>
      <c r="QNS1375" s="3"/>
      <c r="QNT1375" s="3"/>
      <c r="QNU1375" s="3"/>
      <c r="QNV1375" s="3"/>
      <c r="QNW1375" s="3"/>
      <c r="QNX1375" s="3"/>
      <c r="QNY1375" s="3"/>
      <c r="QNZ1375" s="3"/>
      <c r="QOA1375" s="3"/>
      <c r="QOB1375" s="3"/>
      <c r="QOC1375" s="3"/>
      <c r="QOD1375" s="3"/>
      <c r="QOE1375" s="3"/>
      <c r="QOF1375" s="3"/>
      <c r="QOG1375" s="3"/>
      <c r="QOH1375" s="3"/>
      <c r="QOI1375" s="3"/>
      <c r="QOJ1375" s="3"/>
      <c r="QOK1375" s="3"/>
      <c r="QOL1375" s="3"/>
      <c r="QOM1375" s="3"/>
      <c r="QON1375" s="3"/>
      <c r="QOO1375" s="3"/>
      <c r="QOP1375" s="3"/>
      <c r="QOQ1375" s="3"/>
      <c r="QOR1375" s="3"/>
      <c r="QOS1375" s="3"/>
      <c r="QOT1375" s="3"/>
      <c r="QOU1375" s="3"/>
      <c r="QOV1375" s="3"/>
      <c r="QOW1375" s="3"/>
      <c r="QOX1375" s="3"/>
      <c r="QOY1375" s="3"/>
      <c r="QOZ1375" s="3"/>
      <c r="QPA1375" s="3"/>
      <c r="QPB1375" s="3"/>
      <c r="QPC1375" s="3"/>
      <c r="QPD1375" s="3"/>
      <c r="QPE1375" s="3"/>
      <c r="QPF1375" s="3"/>
      <c r="QPG1375" s="3"/>
      <c r="QPH1375" s="3"/>
      <c r="QPI1375" s="3"/>
      <c r="QPJ1375" s="3"/>
      <c r="QPK1375" s="3"/>
      <c r="QPL1375" s="3"/>
      <c r="QPM1375" s="3"/>
      <c r="QPN1375" s="3"/>
      <c r="QPO1375" s="3"/>
      <c r="QPP1375" s="3"/>
      <c r="QPQ1375" s="3"/>
      <c r="QPR1375" s="3"/>
      <c r="QPS1375" s="3"/>
      <c r="QPT1375" s="3"/>
      <c r="QPU1375" s="3"/>
      <c r="QPV1375" s="3"/>
      <c r="QPW1375" s="3"/>
      <c r="QPX1375" s="3"/>
      <c r="QPY1375" s="3"/>
      <c r="QPZ1375" s="3"/>
      <c r="QQA1375" s="3"/>
      <c r="QQB1375" s="3"/>
      <c r="QQC1375" s="3"/>
      <c r="QQD1375" s="3"/>
      <c r="QQE1375" s="3"/>
      <c r="QQF1375" s="3"/>
      <c r="QQG1375" s="3"/>
      <c r="QQH1375" s="3"/>
      <c r="QQI1375" s="3"/>
      <c r="QQJ1375" s="3"/>
      <c r="QQK1375" s="3"/>
      <c r="QQL1375" s="3"/>
      <c r="QQM1375" s="3"/>
      <c r="QQN1375" s="3"/>
      <c r="QQO1375" s="3"/>
      <c r="QQP1375" s="3"/>
      <c r="QQQ1375" s="3"/>
      <c r="QQR1375" s="3"/>
      <c r="QQS1375" s="3"/>
      <c r="QQT1375" s="3"/>
      <c r="QQU1375" s="3"/>
      <c r="QQV1375" s="3"/>
      <c r="QQW1375" s="3"/>
      <c r="QQX1375" s="3"/>
      <c r="QQY1375" s="3"/>
      <c r="QQZ1375" s="3"/>
      <c r="QRA1375" s="3"/>
      <c r="QRB1375" s="3"/>
      <c r="QRC1375" s="3"/>
      <c r="QRD1375" s="3"/>
      <c r="QRE1375" s="3"/>
      <c r="QRF1375" s="3"/>
      <c r="QRG1375" s="3"/>
      <c r="QRH1375" s="3"/>
      <c r="QRI1375" s="3"/>
      <c r="QRJ1375" s="3"/>
      <c r="QRK1375" s="3"/>
      <c r="QRL1375" s="3"/>
      <c r="QRM1375" s="3"/>
      <c r="QRN1375" s="3"/>
      <c r="QRO1375" s="3"/>
      <c r="QRP1375" s="3"/>
      <c r="QRQ1375" s="3"/>
      <c r="QRR1375" s="3"/>
      <c r="QRS1375" s="3"/>
      <c r="QRT1375" s="3"/>
      <c r="QRU1375" s="3"/>
      <c r="QRV1375" s="3"/>
      <c r="QRW1375" s="3"/>
      <c r="QRX1375" s="3"/>
      <c r="QRY1375" s="3"/>
      <c r="QRZ1375" s="3"/>
      <c r="QSA1375" s="3"/>
      <c r="QSB1375" s="3"/>
      <c r="QSC1375" s="3"/>
      <c r="QSD1375" s="3"/>
      <c r="QSE1375" s="3"/>
      <c r="QSF1375" s="3"/>
      <c r="QSG1375" s="3"/>
      <c r="QSH1375" s="3"/>
      <c r="QSI1375" s="3"/>
      <c r="QSJ1375" s="3"/>
      <c r="QSK1375" s="3"/>
      <c r="QSL1375" s="3"/>
      <c r="QSM1375" s="3"/>
      <c r="QSN1375" s="3"/>
      <c r="QSO1375" s="3"/>
      <c r="QSP1375" s="3"/>
      <c r="QSQ1375" s="3"/>
      <c r="QSR1375" s="3"/>
      <c r="QSS1375" s="3"/>
      <c r="QST1375" s="3"/>
      <c r="QSU1375" s="3"/>
      <c r="QSV1375" s="3"/>
      <c r="QSW1375" s="3"/>
      <c r="QSX1375" s="3"/>
      <c r="QSY1375" s="3"/>
      <c r="QSZ1375" s="3"/>
      <c r="QTA1375" s="3"/>
      <c r="QTB1375" s="3"/>
      <c r="QTC1375" s="3"/>
      <c r="QTD1375" s="3"/>
      <c r="QTE1375" s="3"/>
      <c r="QTF1375" s="3"/>
      <c r="QTG1375" s="3"/>
      <c r="QTH1375" s="3"/>
      <c r="QTI1375" s="3"/>
      <c r="QTJ1375" s="3"/>
      <c r="QTK1375" s="3"/>
      <c r="QTL1375" s="3"/>
      <c r="QTM1375" s="3"/>
      <c r="QTN1375" s="3"/>
      <c r="QTO1375" s="3"/>
      <c r="QTP1375" s="3"/>
      <c r="QTQ1375" s="3"/>
      <c r="QTR1375" s="3"/>
      <c r="QTS1375" s="3"/>
      <c r="QTT1375" s="3"/>
      <c r="QTU1375" s="3"/>
      <c r="QTV1375" s="3"/>
      <c r="QTW1375" s="3"/>
      <c r="QTX1375" s="3"/>
      <c r="QTY1375" s="3"/>
      <c r="QTZ1375" s="3"/>
      <c r="QUA1375" s="3"/>
      <c r="QUB1375" s="3"/>
      <c r="QUC1375" s="3"/>
      <c r="QUD1375" s="3"/>
      <c r="QUE1375" s="3"/>
      <c r="QUF1375" s="3"/>
      <c r="QUG1375" s="3"/>
      <c r="QUH1375" s="3"/>
      <c r="QUI1375" s="3"/>
      <c r="QUJ1375" s="3"/>
      <c r="QUK1375" s="3"/>
      <c r="QUL1375" s="3"/>
      <c r="QUM1375" s="3"/>
      <c r="QUN1375" s="3"/>
      <c r="QUO1375" s="3"/>
      <c r="QUP1375" s="3"/>
      <c r="QUQ1375" s="3"/>
      <c r="QUR1375" s="3"/>
      <c r="QUS1375" s="3"/>
      <c r="QUT1375" s="3"/>
      <c r="QUU1375" s="3"/>
      <c r="QUV1375" s="3"/>
      <c r="QUW1375" s="3"/>
      <c r="QUX1375" s="3"/>
      <c r="QUY1375" s="3"/>
      <c r="QUZ1375" s="3"/>
      <c r="QVA1375" s="3"/>
      <c r="QVB1375" s="3"/>
      <c r="QVC1375" s="3"/>
      <c r="QVD1375" s="3"/>
      <c r="QVE1375" s="3"/>
      <c r="QVF1375" s="3"/>
      <c r="QVG1375" s="3"/>
      <c r="QVH1375" s="3"/>
      <c r="QVI1375" s="3"/>
      <c r="QVJ1375" s="3"/>
      <c r="QVK1375" s="3"/>
      <c r="QVL1375" s="3"/>
      <c r="QVM1375" s="3"/>
      <c r="QVN1375" s="3"/>
      <c r="QVO1375" s="3"/>
      <c r="QVP1375" s="3"/>
      <c r="QVQ1375" s="3"/>
      <c r="QVR1375" s="3"/>
      <c r="QVS1375" s="3"/>
      <c r="QVT1375" s="3"/>
      <c r="QVU1375" s="3"/>
      <c r="QVV1375" s="3"/>
      <c r="QVW1375" s="3"/>
      <c r="QVX1375" s="3"/>
      <c r="QVY1375" s="3"/>
      <c r="QVZ1375" s="3"/>
      <c r="QWA1375" s="3"/>
      <c r="QWB1375" s="3"/>
      <c r="QWC1375" s="3"/>
      <c r="QWD1375" s="3"/>
      <c r="QWE1375" s="3"/>
      <c r="QWF1375" s="3"/>
      <c r="QWG1375" s="3"/>
      <c r="QWH1375" s="3"/>
      <c r="QWI1375" s="3"/>
      <c r="QWJ1375" s="3"/>
      <c r="QWK1375" s="3"/>
      <c r="QWL1375" s="3"/>
      <c r="QWM1375" s="3"/>
      <c r="QWN1375" s="3"/>
      <c r="QWO1375" s="3"/>
      <c r="QWP1375" s="3"/>
      <c r="QWQ1375" s="3"/>
      <c r="QWR1375" s="3"/>
      <c r="QWS1375" s="3"/>
      <c r="QWT1375" s="3"/>
      <c r="QWU1375" s="3"/>
      <c r="QWV1375" s="3"/>
      <c r="QWW1375" s="3"/>
      <c r="QWX1375" s="3"/>
      <c r="QWY1375" s="3"/>
      <c r="QWZ1375" s="3"/>
      <c r="QXA1375" s="3"/>
      <c r="QXB1375" s="3"/>
      <c r="QXC1375" s="3"/>
      <c r="QXD1375" s="3"/>
      <c r="QXE1375" s="3"/>
      <c r="QXF1375" s="3"/>
      <c r="QXG1375" s="3"/>
      <c r="QXH1375" s="3"/>
      <c r="QXI1375" s="3"/>
      <c r="QXJ1375" s="3"/>
      <c r="QXK1375" s="3"/>
      <c r="QXL1375" s="3"/>
      <c r="QXM1375" s="3"/>
      <c r="QXN1375" s="3"/>
      <c r="QXO1375" s="3"/>
      <c r="QXP1375" s="3"/>
      <c r="QXQ1375" s="3"/>
      <c r="QXR1375" s="3"/>
      <c r="QXS1375" s="3"/>
      <c r="QXT1375" s="3"/>
      <c r="QXU1375" s="3"/>
      <c r="QXV1375" s="3"/>
      <c r="QXW1375" s="3"/>
      <c r="QXX1375" s="3"/>
      <c r="QXY1375" s="3"/>
      <c r="QXZ1375" s="3"/>
      <c r="QYA1375" s="3"/>
      <c r="QYB1375" s="3"/>
      <c r="QYC1375" s="3"/>
      <c r="QYD1375" s="3"/>
      <c r="QYE1375" s="3"/>
      <c r="QYF1375" s="3"/>
      <c r="QYG1375" s="3"/>
      <c r="QYH1375" s="3"/>
      <c r="QYI1375" s="3"/>
      <c r="QYJ1375" s="3"/>
      <c r="QYK1375" s="3"/>
      <c r="QYL1375" s="3"/>
      <c r="QYM1375" s="3"/>
      <c r="QYN1375" s="3"/>
      <c r="QYO1375" s="3"/>
      <c r="QYP1375" s="3"/>
      <c r="QYQ1375" s="3"/>
      <c r="QYR1375" s="3"/>
      <c r="QYS1375" s="3"/>
      <c r="QYT1375" s="3"/>
      <c r="QYU1375" s="3"/>
      <c r="QYV1375" s="3"/>
      <c r="QYW1375" s="3"/>
      <c r="QYX1375" s="3"/>
      <c r="QYY1375" s="3"/>
      <c r="QYZ1375" s="3"/>
      <c r="QZA1375" s="3"/>
      <c r="QZB1375" s="3"/>
      <c r="QZC1375" s="3"/>
      <c r="QZD1375" s="3"/>
      <c r="QZE1375" s="3"/>
      <c r="QZF1375" s="3"/>
      <c r="QZG1375" s="3"/>
      <c r="QZH1375" s="3"/>
      <c r="QZI1375" s="3"/>
      <c r="QZJ1375" s="3"/>
      <c r="QZK1375" s="3"/>
      <c r="QZL1375" s="3"/>
      <c r="QZM1375" s="3"/>
      <c r="QZN1375" s="3"/>
      <c r="QZO1375" s="3"/>
      <c r="QZP1375" s="3"/>
      <c r="QZQ1375" s="3"/>
      <c r="QZR1375" s="3"/>
      <c r="QZS1375" s="3"/>
      <c r="QZT1375" s="3"/>
      <c r="QZU1375" s="3"/>
      <c r="QZV1375" s="3"/>
      <c r="QZW1375" s="3"/>
      <c r="QZX1375" s="3"/>
      <c r="QZY1375" s="3"/>
      <c r="QZZ1375" s="3"/>
      <c r="RAA1375" s="3"/>
      <c r="RAB1375" s="3"/>
      <c r="RAC1375" s="3"/>
      <c r="RAD1375" s="3"/>
      <c r="RAE1375" s="3"/>
      <c r="RAF1375" s="3"/>
      <c r="RAG1375" s="3"/>
      <c r="RAH1375" s="3"/>
      <c r="RAI1375" s="3"/>
      <c r="RAJ1375" s="3"/>
      <c r="RAK1375" s="3"/>
      <c r="RAL1375" s="3"/>
      <c r="RAM1375" s="3"/>
      <c r="RAN1375" s="3"/>
      <c r="RAO1375" s="3"/>
      <c r="RAP1375" s="3"/>
      <c r="RAQ1375" s="3"/>
      <c r="RAR1375" s="3"/>
      <c r="RAS1375" s="3"/>
      <c r="RAT1375" s="3"/>
      <c r="RAU1375" s="3"/>
      <c r="RAV1375" s="3"/>
      <c r="RAW1375" s="3"/>
      <c r="RAX1375" s="3"/>
      <c r="RAY1375" s="3"/>
      <c r="RAZ1375" s="3"/>
      <c r="RBA1375" s="3"/>
      <c r="RBB1375" s="3"/>
      <c r="RBC1375" s="3"/>
      <c r="RBD1375" s="3"/>
      <c r="RBE1375" s="3"/>
      <c r="RBF1375" s="3"/>
      <c r="RBG1375" s="3"/>
      <c r="RBH1375" s="3"/>
      <c r="RBI1375" s="3"/>
      <c r="RBJ1375" s="3"/>
      <c r="RBK1375" s="3"/>
      <c r="RBL1375" s="3"/>
      <c r="RBM1375" s="3"/>
      <c r="RBN1375" s="3"/>
      <c r="RBO1375" s="3"/>
      <c r="RBP1375" s="3"/>
      <c r="RBQ1375" s="3"/>
      <c r="RBR1375" s="3"/>
      <c r="RBS1375" s="3"/>
      <c r="RBT1375" s="3"/>
      <c r="RBU1375" s="3"/>
      <c r="RBV1375" s="3"/>
      <c r="RBW1375" s="3"/>
      <c r="RBX1375" s="3"/>
      <c r="RBY1375" s="3"/>
      <c r="RBZ1375" s="3"/>
      <c r="RCA1375" s="3"/>
      <c r="RCB1375" s="3"/>
      <c r="RCC1375" s="3"/>
      <c r="RCD1375" s="3"/>
      <c r="RCE1375" s="3"/>
      <c r="RCF1375" s="3"/>
      <c r="RCG1375" s="3"/>
      <c r="RCH1375" s="3"/>
      <c r="RCI1375" s="3"/>
      <c r="RCJ1375" s="3"/>
      <c r="RCK1375" s="3"/>
      <c r="RCL1375" s="3"/>
      <c r="RCM1375" s="3"/>
      <c r="RCN1375" s="3"/>
      <c r="RCO1375" s="3"/>
      <c r="RCP1375" s="3"/>
      <c r="RCQ1375" s="3"/>
      <c r="RCR1375" s="3"/>
      <c r="RCS1375" s="3"/>
      <c r="RCT1375" s="3"/>
      <c r="RCU1375" s="3"/>
      <c r="RCV1375" s="3"/>
      <c r="RCW1375" s="3"/>
      <c r="RCX1375" s="3"/>
      <c r="RCY1375" s="3"/>
      <c r="RCZ1375" s="3"/>
      <c r="RDA1375" s="3"/>
      <c r="RDB1375" s="3"/>
      <c r="RDC1375" s="3"/>
      <c r="RDD1375" s="3"/>
      <c r="RDE1375" s="3"/>
      <c r="RDF1375" s="3"/>
      <c r="RDG1375" s="3"/>
      <c r="RDH1375" s="3"/>
      <c r="RDI1375" s="3"/>
      <c r="RDJ1375" s="3"/>
      <c r="RDK1375" s="3"/>
      <c r="RDL1375" s="3"/>
      <c r="RDM1375" s="3"/>
      <c r="RDN1375" s="3"/>
      <c r="RDO1375" s="3"/>
      <c r="RDP1375" s="3"/>
      <c r="RDQ1375" s="3"/>
      <c r="RDR1375" s="3"/>
      <c r="RDS1375" s="3"/>
      <c r="RDT1375" s="3"/>
      <c r="RDU1375" s="3"/>
      <c r="RDV1375" s="3"/>
      <c r="RDW1375" s="3"/>
      <c r="RDX1375" s="3"/>
      <c r="RDY1375" s="3"/>
      <c r="RDZ1375" s="3"/>
      <c r="REA1375" s="3"/>
      <c r="REB1375" s="3"/>
      <c r="REC1375" s="3"/>
      <c r="RED1375" s="3"/>
      <c r="REE1375" s="3"/>
      <c r="REF1375" s="3"/>
      <c r="REG1375" s="3"/>
      <c r="REH1375" s="3"/>
      <c r="REI1375" s="3"/>
      <c r="REJ1375" s="3"/>
      <c r="REK1375" s="3"/>
      <c r="REL1375" s="3"/>
      <c r="REM1375" s="3"/>
      <c r="REN1375" s="3"/>
      <c r="REO1375" s="3"/>
      <c r="REP1375" s="3"/>
      <c r="REQ1375" s="3"/>
      <c r="RER1375" s="3"/>
      <c r="RES1375" s="3"/>
      <c r="RET1375" s="3"/>
      <c r="REU1375" s="3"/>
      <c r="REV1375" s="3"/>
      <c r="REW1375" s="3"/>
      <c r="REX1375" s="3"/>
      <c r="REY1375" s="3"/>
      <c r="REZ1375" s="3"/>
      <c r="RFA1375" s="3"/>
      <c r="RFB1375" s="3"/>
      <c r="RFC1375" s="3"/>
      <c r="RFD1375" s="3"/>
      <c r="RFE1375" s="3"/>
      <c r="RFF1375" s="3"/>
      <c r="RFG1375" s="3"/>
      <c r="RFH1375" s="3"/>
      <c r="RFI1375" s="3"/>
      <c r="RFJ1375" s="3"/>
      <c r="RFK1375" s="3"/>
      <c r="RFL1375" s="3"/>
      <c r="RFM1375" s="3"/>
      <c r="RFN1375" s="3"/>
      <c r="RFO1375" s="3"/>
      <c r="RFP1375" s="3"/>
      <c r="RFQ1375" s="3"/>
      <c r="RFR1375" s="3"/>
      <c r="RFS1375" s="3"/>
      <c r="RFT1375" s="3"/>
      <c r="RFU1375" s="3"/>
      <c r="RFV1375" s="3"/>
      <c r="RFW1375" s="3"/>
      <c r="RFX1375" s="3"/>
      <c r="RFY1375" s="3"/>
      <c r="RFZ1375" s="3"/>
      <c r="RGA1375" s="3"/>
      <c r="RGB1375" s="3"/>
      <c r="RGC1375" s="3"/>
      <c r="RGD1375" s="3"/>
      <c r="RGE1375" s="3"/>
      <c r="RGF1375" s="3"/>
      <c r="RGG1375" s="3"/>
      <c r="RGH1375" s="3"/>
      <c r="RGI1375" s="3"/>
      <c r="RGJ1375" s="3"/>
      <c r="RGK1375" s="3"/>
      <c r="RGL1375" s="3"/>
      <c r="RGM1375" s="3"/>
      <c r="RGN1375" s="3"/>
      <c r="RGO1375" s="3"/>
      <c r="RGP1375" s="3"/>
      <c r="RGQ1375" s="3"/>
      <c r="RGR1375" s="3"/>
      <c r="RGS1375" s="3"/>
      <c r="RGT1375" s="3"/>
      <c r="RGU1375" s="3"/>
      <c r="RGV1375" s="3"/>
      <c r="RGW1375" s="3"/>
      <c r="RGX1375" s="3"/>
      <c r="RGY1375" s="3"/>
      <c r="RGZ1375" s="3"/>
      <c r="RHA1375" s="3"/>
      <c r="RHB1375" s="3"/>
      <c r="RHC1375" s="3"/>
      <c r="RHD1375" s="3"/>
      <c r="RHE1375" s="3"/>
      <c r="RHF1375" s="3"/>
      <c r="RHG1375" s="3"/>
      <c r="RHH1375" s="3"/>
      <c r="RHI1375" s="3"/>
      <c r="RHJ1375" s="3"/>
      <c r="RHK1375" s="3"/>
      <c r="RHL1375" s="3"/>
      <c r="RHM1375" s="3"/>
      <c r="RHN1375" s="3"/>
      <c r="RHO1375" s="3"/>
      <c r="RHP1375" s="3"/>
      <c r="RHQ1375" s="3"/>
      <c r="RHR1375" s="3"/>
      <c r="RHS1375" s="3"/>
      <c r="RHT1375" s="3"/>
      <c r="RHU1375" s="3"/>
      <c r="RHV1375" s="3"/>
      <c r="RHW1375" s="3"/>
      <c r="RHX1375" s="3"/>
      <c r="RHY1375" s="3"/>
      <c r="RHZ1375" s="3"/>
      <c r="RIA1375" s="3"/>
      <c r="RIB1375" s="3"/>
      <c r="RIC1375" s="3"/>
      <c r="RID1375" s="3"/>
      <c r="RIE1375" s="3"/>
      <c r="RIF1375" s="3"/>
      <c r="RIG1375" s="3"/>
      <c r="RIH1375" s="3"/>
      <c r="RII1375" s="3"/>
      <c r="RIJ1375" s="3"/>
      <c r="RIK1375" s="3"/>
      <c r="RIL1375" s="3"/>
      <c r="RIM1375" s="3"/>
      <c r="RIN1375" s="3"/>
      <c r="RIO1375" s="3"/>
      <c r="RIP1375" s="3"/>
      <c r="RIQ1375" s="3"/>
      <c r="RIR1375" s="3"/>
      <c r="RIS1375" s="3"/>
      <c r="RIT1375" s="3"/>
      <c r="RIU1375" s="3"/>
      <c r="RIV1375" s="3"/>
      <c r="RIW1375" s="3"/>
      <c r="RIX1375" s="3"/>
      <c r="RIY1375" s="3"/>
      <c r="RIZ1375" s="3"/>
      <c r="RJA1375" s="3"/>
      <c r="RJB1375" s="3"/>
      <c r="RJC1375" s="3"/>
      <c r="RJD1375" s="3"/>
      <c r="RJE1375" s="3"/>
      <c r="RJF1375" s="3"/>
      <c r="RJG1375" s="3"/>
      <c r="RJH1375" s="3"/>
      <c r="RJI1375" s="3"/>
      <c r="RJJ1375" s="3"/>
      <c r="RJK1375" s="3"/>
      <c r="RJL1375" s="3"/>
      <c r="RJM1375" s="3"/>
      <c r="RJN1375" s="3"/>
      <c r="RJO1375" s="3"/>
      <c r="RJP1375" s="3"/>
      <c r="RJQ1375" s="3"/>
      <c r="RJR1375" s="3"/>
      <c r="RJS1375" s="3"/>
      <c r="RJT1375" s="3"/>
      <c r="RJU1375" s="3"/>
      <c r="RJV1375" s="3"/>
      <c r="RJW1375" s="3"/>
      <c r="RJX1375" s="3"/>
      <c r="RJY1375" s="3"/>
      <c r="RJZ1375" s="3"/>
      <c r="RKA1375" s="3"/>
      <c r="RKB1375" s="3"/>
      <c r="RKC1375" s="3"/>
      <c r="RKD1375" s="3"/>
      <c r="RKE1375" s="3"/>
      <c r="RKF1375" s="3"/>
      <c r="RKG1375" s="3"/>
      <c r="RKH1375" s="3"/>
      <c r="RKI1375" s="3"/>
      <c r="RKJ1375" s="3"/>
      <c r="RKK1375" s="3"/>
      <c r="RKL1375" s="3"/>
      <c r="RKM1375" s="3"/>
      <c r="RKN1375" s="3"/>
      <c r="RKO1375" s="3"/>
      <c r="RKP1375" s="3"/>
      <c r="RKQ1375" s="3"/>
      <c r="RKR1375" s="3"/>
      <c r="RKS1375" s="3"/>
      <c r="RKT1375" s="3"/>
      <c r="RKU1375" s="3"/>
      <c r="RKV1375" s="3"/>
      <c r="RKW1375" s="3"/>
      <c r="RKX1375" s="3"/>
      <c r="RKY1375" s="3"/>
      <c r="RKZ1375" s="3"/>
      <c r="RLA1375" s="3"/>
      <c r="RLB1375" s="3"/>
      <c r="RLC1375" s="3"/>
      <c r="RLD1375" s="3"/>
      <c r="RLE1375" s="3"/>
      <c r="RLF1375" s="3"/>
      <c r="RLG1375" s="3"/>
      <c r="RLH1375" s="3"/>
      <c r="RLI1375" s="3"/>
      <c r="RLJ1375" s="3"/>
      <c r="RLK1375" s="3"/>
      <c r="RLL1375" s="3"/>
      <c r="RLM1375" s="3"/>
      <c r="RLN1375" s="3"/>
      <c r="RLO1375" s="3"/>
      <c r="RLP1375" s="3"/>
      <c r="RLQ1375" s="3"/>
      <c r="RLR1375" s="3"/>
      <c r="RLS1375" s="3"/>
      <c r="RLT1375" s="3"/>
      <c r="RLU1375" s="3"/>
      <c r="RLV1375" s="3"/>
      <c r="RLW1375" s="3"/>
      <c r="RLX1375" s="3"/>
      <c r="RLY1375" s="3"/>
      <c r="RLZ1375" s="3"/>
      <c r="RMA1375" s="3"/>
      <c r="RMB1375" s="3"/>
      <c r="RMC1375" s="3"/>
      <c r="RMD1375" s="3"/>
      <c r="RME1375" s="3"/>
      <c r="RMF1375" s="3"/>
      <c r="RMG1375" s="3"/>
      <c r="RMH1375" s="3"/>
      <c r="RMI1375" s="3"/>
      <c r="RMJ1375" s="3"/>
      <c r="RMK1375" s="3"/>
      <c r="RML1375" s="3"/>
      <c r="RMM1375" s="3"/>
      <c r="RMN1375" s="3"/>
      <c r="RMO1375" s="3"/>
      <c r="RMP1375" s="3"/>
      <c r="RMQ1375" s="3"/>
      <c r="RMR1375" s="3"/>
      <c r="RMS1375" s="3"/>
      <c r="RMT1375" s="3"/>
      <c r="RMU1375" s="3"/>
      <c r="RMV1375" s="3"/>
      <c r="RMW1375" s="3"/>
      <c r="RMX1375" s="3"/>
      <c r="RMY1375" s="3"/>
      <c r="RMZ1375" s="3"/>
      <c r="RNA1375" s="3"/>
      <c r="RNB1375" s="3"/>
      <c r="RNC1375" s="3"/>
      <c r="RND1375" s="3"/>
      <c r="RNE1375" s="3"/>
      <c r="RNF1375" s="3"/>
      <c r="RNG1375" s="3"/>
      <c r="RNH1375" s="3"/>
      <c r="RNI1375" s="3"/>
      <c r="RNJ1375" s="3"/>
      <c r="RNK1375" s="3"/>
      <c r="RNL1375" s="3"/>
      <c r="RNM1375" s="3"/>
      <c r="RNN1375" s="3"/>
      <c r="RNO1375" s="3"/>
      <c r="RNP1375" s="3"/>
      <c r="RNQ1375" s="3"/>
      <c r="RNR1375" s="3"/>
      <c r="RNS1375" s="3"/>
      <c r="RNT1375" s="3"/>
      <c r="RNU1375" s="3"/>
      <c r="RNV1375" s="3"/>
      <c r="RNW1375" s="3"/>
      <c r="RNX1375" s="3"/>
      <c r="RNY1375" s="3"/>
      <c r="RNZ1375" s="3"/>
      <c r="ROA1375" s="3"/>
      <c r="ROB1375" s="3"/>
      <c r="ROC1375" s="3"/>
      <c r="ROD1375" s="3"/>
      <c r="ROE1375" s="3"/>
      <c r="ROF1375" s="3"/>
      <c r="ROG1375" s="3"/>
      <c r="ROH1375" s="3"/>
      <c r="ROI1375" s="3"/>
      <c r="ROJ1375" s="3"/>
      <c r="ROK1375" s="3"/>
      <c r="ROL1375" s="3"/>
      <c r="ROM1375" s="3"/>
      <c r="RON1375" s="3"/>
      <c r="ROO1375" s="3"/>
      <c r="ROP1375" s="3"/>
      <c r="ROQ1375" s="3"/>
      <c r="ROR1375" s="3"/>
      <c r="ROS1375" s="3"/>
      <c r="ROT1375" s="3"/>
      <c r="ROU1375" s="3"/>
      <c r="ROV1375" s="3"/>
      <c r="ROW1375" s="3"/>
      <c r="ROX1375" s="3"/>
      <c r="ROY1375" s="3"/>
      <c r="ROZ1375" s="3"/>
      <c r="RPA1375" s="3"/>
      <c r="RPB1375" s="3"/>
      <c r="RPC1375" s="3"/>
      <c r="RPD1375" s="3"/>
      <c r="RPE1375" s="3"/>
      <c r="RPF1375" s="3"/>
      <c r="RPG1375" s="3"/>
      <c r="RPH1375" s="3"/>
      <c r="RPI1375" s="3"/>
      <c r="RPJ1375" s="3"/>
      <c r="RPK1375" s="3"/>
      <c r="RPL1375" s="3"/>
      <c r="RPM1375" s="3"/>
      <c r="RPN1375" s="3"/>
      <c r="RPO1375" s="3"/>
      <c r="RPP1375" s="3"/>
      <c r="RPQ1375" s="3"/>
      <c r="RPR1375" s="3"/>
      <c r="RPS1375" s="3"/>
      <c r="RPT1375" s="3"/>
      <c r="RPU1375" s="3"/>
      <c r="RPV1375" s="3"/>
      <c r="RPW1375" s="3"/>
      <c r="RPX1375" s="3"/>
      <c r="RPY1375" s="3"/>
      <c r="RPZ1375" s="3"/>
      <c r="RQA1375" s="3"/>
      <c r="RQB1375" s="3"/>
      <c r="RQC1375" s="3"/>
      <c r="RQD1375" s="3"/>
      <c r="RQE1375" s="3"/>
      <c r="RQF1375" s="3"/>
      <c r="RQG1375" s="3"/>
      <c r="RQH1375" s="3"/>
      <c r="RQI1375" s="3"/>
      <c r="RQJ1375" s="3"/>
      <c r="RQK1375" s="3"/>
      <c r="RQL1375" s="3"/>
      <c r="RQM1375" s="3"/>
      <c r="RQN1375" s="3"/>
      <c r="RQO1375" s="3"/>
      <c r="RQP1375" s="3"/>
      <c r="RQQ1375" s="3"/>
      <c r="RQR1375" s="3"/>
      <c r="RQS1375" s="3"/>
      <c r="RQT1375" s="3"/>
      <c r="RQU1375" s="3"/>
      <c r="RQV1375" s="3"/>
      <c r="RQW1375" s="3"/>
      <c r="RQX1375" s="3"/>
      <c r="RQY1375" s="3"/>
      <c r="RQZ1375" s="3"/>
      <c r="RRA1375" s="3"/>
      <c r="RRB1375" s="3"/>
      <c r="RRC1375" s="3"/>
      <c r="RRD1375" s="3"/>
      <c r="RRE1375" s="3"/>
      <c r="RRF1375" s="3"/>
      <c r="RRG1375" s="3"/>
      <c r="RRH1375" s="3"/>
      <c r="RRI1375" s="3"/>
      <c r="RRJ1375" s="3"/>
      <c r="RRK1375" s="3"/>
      <c r="RRL1375" s="3"/>
      <c r="RRM1375" s="3"/>
      <c r="RRN1375" s="3"/>
      <c r="RRO1375" s="3"/>
      <c r="RRP1375" s="3"/>
      <c r="RRQ1375" s="3"/>
      <c r="RRR1375" s="3"/>
      <c r="RRS1375" s="3"/>
      <c r="RRT1375" s="3"/>
      <c r="RRU1375" s="3"/>
      <c r="RRV1375" s="3"/>
      <c r="RRW1375" s="3"/>
      <c r="RRX1375" s="3"/>
      <c r="RRY1375" s="3"/>
      <c r="RRZ1375" s="3"/>
      <c r="RSA1375" s="3"/>
      <c r="RSB1375" s="3"/>
      <c r="RSC1375" s="3"/>
      <c r="RSD1375" s="3"/>
      <c r="RSE1375" s="3"/>
      <c r="RSF1375" s="3"/>
      <c r="RSG1375" s="3"/>
      <c r="RSH1375" s="3"/>
      <c r="RSI1375" s="3"/>
      <c r="RSJ1375" s="3"/>
      <c r="RSK1375" s="3"/>
      <c r="RSL1375" s="3"/>
      <c r="RSM1375" s="3"/>
      <c r="RSN1375" s="3"/>
      <c r="RSO1375" s="3"/>
      <c r="RSP1375" s="3"/>
      <c r="RSQ1375" s="3"/>
      <c r="RSR1375" s="3"/>
      <c r="RSS1375" s="3"/>
      <c r="RST1375" s="3"/>
      <c r="RSU1375" s="3"/>
      <c r="RSV1375" s="3"/>
      <c r="RSW1375" s="3"/>
      <c r="RSX1375" s="3"/>
      <c r="RSY1375" s="3"/>
      <c r="RSZ1375" s="3"/>
      <c r="RTA1375" s="3"/>
      <c r="RTB1375" s="3"/>
      <c r="RTC1375" s="3"/>
      <c r="RTD1375" s="3"/>
      <c r="RTE1375" s="3"/>
      <c r="RTF1375" s="3"/>
      <c r="RTG1375" s="3"/>
      <c r="RTH1375" s="3"/>
      <c r="RTI1375" s="3"/>
      <c r="RTJ1375" s="3"/>
      <c r="RTK1375" s="3"/>
      <c r="RTL1375" s="3"/>
      <c r="RTM1375" s="3"/>
      <c r="RTN1375" s="3"/>
      <c r="RTO1375" s="3"/>
      <c r="RTP1375" s="3"/>
      <c r="RTQ1375" s="3"/>
      <c r="RTR1375" s="3"/>
      <c r="RTS1375" s="3"/>
      <c r="RTT1375" s="3"/>
      <c r="RTU1375" s="3"/>
      <c r="RTV1375" s="3"/>
      <c r="RTW1375" s="3"/>
      <c r="RTX1375" s="3"/>
      <c r="RTY1375" s="3"/>
      <c r="RTZ1375" s="3"/>
      <c r="RUA1375" s="3"/>
      <c r="RUB1375" s="3"/>
      <c r="RUC1375" s="3"/>
      <c r="RUD1375" s="3"/>
      <c r="RUE1375" s="3"/>
      <c r="RUF1375" s="3"/>
      <c r="RUG1375" s="3"/>
      <c r="RUH1375" s="3"/>
      <c r="RUI1375" s="3"/>
      <c r="RUJ1375" s="3"/>
      <c r="RUK1375" s="3"/>
      <c r="RUL1375" s="3"/>
      <c r="RUM1375" s="3"/>
      <c r="RUN1375" s="3"/>
      <c r="RUO1375" s="3"/>
      <c r="RUP1375" s="3"/>
      <c r="RUQ1375" s="3"/>
      <c r="RUR1375" s="3"/>
      <c r="RUS1375" s="3"/>
      <c r="RUT1375" s="3"/>
      <c r="RUU1375" s="3"/>
      <c r="RUV1375" s="3"/>
      <c r="RUW1375" s="3"/>
      <c r="RUX1375" s="3"/>
      <c r="RUY1375" s="3"/>
      <c r="RUZ1375" s="3"/>
      <c r="RVA1375" s="3"/>
      <c r="RVB1375" s="3"/>
      <c r="RVC1375" s="3"/>
      <c r="RVD1375" s="3"/>
      <c r="RVE1375" s="3"/>
      <c r="RVF1375" s="3"/>
      <c r="RVG1375" s="3"/>
      <c r="RVH1375" s="3"/>
      <c r="RVI1375" s="3"/>
      <c r="RVJ1375" s="3"/>
      <c r="RVK1375" s="3"/>
      <c r="RVL1375" s="3"/>
      <c r="RVM1375" s="3"/>
      <c r="RVN1375" s="3"/>
      <c r="RVO1375" s="3"/>
      <c r="RVP1375" s="3"/>
      <c r="RVQ1375" s="3"/>
      <c r="RVR1375" s="3"/>
      <c r="RVS1375" s="3"/>
      <c r="RVT1375" s="3"/>
      <c r="RVU1375" s="3"/>
      <c r="RVV1375" s="3"/>
      <c r="RVW1375" s="3"/>
      <c r="RVX1375" s="3"/>
      <c r="RVY1375" s="3"/>
      <c r="RVZ1375" s="3"/>
      <c r="RWA1375" s="3"/>
      <c r="RWB1375" s="3"/>
      <c r="RWC1375" s="3"/>
      <c r="RWD1375" s="3"/>
      <c r="RWE1375" s="3"/>
      <c r="RWF1375" s="3"/>
      <c r="RWG1375" s="3"/>
      <c r="RWH1375" s="3"/>
      <c r="RWI1375" s="3"/>
      <c r="RWJ1375" s="3"/>
      <c r="RWK1375" s="3"/>
      <c r="RWL1375" s="3"/>
      <c r="RWM1375" s="3"/>
      <c r="RWN1375" s="3"/>
      <c r="RWO1375" s="3"/>
      <c r="RWP1375" s="3"/>
      <c r="RWQ1375" s="3"/>
      <c r="RWR1375" s="3"/>
      <c r="RWS1375" s="3"/>
      <c r="RWT1375" s="3"/>
      <c r="RWU1375" s="3"/>
      <c r="RWV1375" s="3"/>
      <c r="RWW1375" s="3"/>
      <c r="RWX1375" s="3"/>
      <c r="RWY1375" s="3"/>
      <c r="RWZ1375" s="3"/>
      <c r="RXA1375" s="3"/>
      <c r="RXB1375" s="3"/>
      <c r="RXC1375" s="3"/>
      <c r="RXD1375" s="3"/>
      <c r="RXE1375" s="3"/>
      <c r="RXF1375" s="3"/>
      <c r="RXG1375" s="3"/>
      <c r="RXH1375" s="3"/>
      <c r="RXI1375" s="3"/>
      <c r="RXJ1375" s="3"/>
      <c r="RXK1375" s="3"/>
      <c r="RXL1375" s="3"/>
      <c r="RXM1375" s="3"/>
      <c r="RXN1375" s="3"/>
      <c r="RXO1375" s="3"/>
      <c r="RXP1375" s="3"/>
      <c r="RXQ1375" s="3"/>
      <c r="RXR1375" s="3"/>
      <c r="RXS1375" s="3"/>
      <c r="RXT1375" s="3"/>
      <c r="RXU1375" s="3"/>
      <c r="RXV1375" s="3"/>
      <c r="RXW1375" s="3"/>
      <c r="RXX1375" s="3"/>
      <c r="RXY1375" s="3"/>
      <c r="RXZ1375" s="3"/>
      <c r="RYA1375" s="3"/>
      <c r="RYB1375" s="3"/>
      <c r="RYC1375" s="3"/>
      <c r="RYD1375" s="3"/>
      <c r="RYE1375" s="3"/>
      <c r="RYF1375" s="3"/>
      <c r="RYG1375" s="3"/>
      <c r="RYH1375" s="3"/>
      <c r="RYI1375" s="3"/>
      <c r="RYJ1375" s="3"/>
      <c r="RYK1375" s="3"/>
      <c r="RYL1375" s="3"/>
      <c r="RYM1375" s="3"/>
      <c r="RYN1375" s="3"/>
      <c r="RYO1375" s="3"/>
      <c r="RYP1375" s="3"/>
      <c r="RYQ1375" s="3"/>
      <c r="RYR1375" s="3"/>
      <c r="RYS1375" s="3"/>
      <c r="RYT1375" s="3"/>
      <c r="RYU1375" s="3"/>
      <c r="RYV1375" s="3"/>
      <c r="RYW1375" s="3"/>
      <c r="RYX1375" s="3"/>
      <c r="RYY1375" s="3"/>
      <c r="RYZ1375" s="3"/>
      <c r="RZA1375" s="3"/>
      <c r="RZB1375" s="3"/>
      <c r="RZC1375" s="3"/>
      <c r="RZD1375" s="3"/>
      <c r="RZE1375" s="3"/>
      <c r="RZF1375" s="3"/>
      <c r="RZG1375" s="3"/>
      <c r="RZH1375" s="3"/>
      <c r="RZI1375" s="3"/>
      <c r="RZJ1375" s="3"/>
      <c r="RZK1375" s="3"/>
      <c r="RZL1375" s="3"/>
      <c r="RZM1375" s="3"/>
      <c r="RZN1375" s="3"/>
      <c r="RZO1375" s="3"/>
      <c r="RZP1375" s="3"/>
      <c r="RZQ1375" s="3"/>
      <c r="RZR1375" s="3"/>
      <c r="RZS1375" s="3"/>
      <c r="RZT1375" s="3"/>
      <c r="RZU1375" s="3"/>
      <c r="RZV1375" s="3"/>
      <c r="RZW1375" s="3"/>
      <c r="RZX1375" s="3"/>
      <c r="RZY1375" s="3"/>
      <c r="RZZ1375" s="3"/>
      <c r="SAA1375" s="3"/>
      <c r="SAB1375" s="3"/>
      <c r="SAC1375" s="3"/>
      <c r="SAD1375" s="3"/>
      <c r="SAE1375" s="3"/>
      <c r="SAF1375" s="3"/>
      <c r="SAG1375" s="3"/>
      <c r="SAH1375" s="3"/>
      <c r="SAI1375" s="3"/>
      <c r="SAJ1375" s="3"/>
      <c r="SAK1375" s="3"/>
      <c r="SAL1375" s="3"/>
      <c r="SAM1375" s="3"/>
      <c r="SAN1375" s="3"/>
      <c r="SAO1375" s="3"/>
      <c r="SAP1375" s="3"/>
      <c r="SAQ1375" s="3"/>
      <c r="SAR1375" s="3"/>
      <c r="SAS1375" s="3"/>
      <c r="SAT1375" s="3"/>
      <c r="SAU1375" s="3"/>
      <c r="SAV1375" s="3"/>
      <c r="SAW1375" s="3"/>
      <c r="SAX1375" s="3"/>
      <c r="SAY1375" s="3"/>
      <c r="SAZ1375" s="3"/>
      <c r="SBA1375" s="3"/>
      <c r="SBB1375" s="3"/>
      <c r="SBC1375" s="3"/>
      <c r="SBD1375" s="3"/>
      <c r="SBE1375" s="3"/>
      <c r="SBF1375" s="3"/>
      <c r="SBG1375" s="3"/>
      <c r="SBH1375" s="3"/>
      <c r="SBI1375" s="3"/>
      <c r="SBJ1375" s="3"/>
      <c r="SBK1375" s="3"/>
      <c r="SBL1375" s="3"/>
      <c r="SBM1375" s="3"/>
      <c r="SBN1375" s="3"/>
      <c r="SBO1375" s="3"/>
      <c r="SBP1375" s="3"/>
      <c r="SBQ1375" s="3"/>
      <c r="SBR1375" s="3"/>
      <c r="SBS1375" s="3"/>
      <c r="SBT1375" s="3"/>
      <c r="SBU1375" s="3"/>
      <c r="SBV1375" s="3"/>
      <c r="SBW1375" s="3"/>
      <c r="SBX1375" s="3"/>
      <c r="SBY1375" s="3"/>
      <c r="SBZ1375" s="3"/>
      <c r="SCA1375" s="3"/>
      <c r="SCB1375" s="3"/>
      <c r="SCC1375" s="3"/>
      <c r="SCD1375" s="3"/>
      <c r="SCE1375" s="3"/>
      <c r="SCF1375" s="3"/>
      <c r="SCG1375" s="3"/>
      <c r="SCH1375" s="3"/>
      <c r="SCI1375" s="3"/>
      <c r="SCJ1375" s="3"/>
      <c r="SCK1375" s="3"/>
      <c r="SCL1375" s="3"/>
      <c r="SCM1375" s="3"/>
      <c r="SCN1375" s="3"/>
      <c r="SCO1375" s="3"/>
      <c r="SCP1375" s="3"/>
      <c r="SCQ1375" s="3"/>
      <c r="SCR1375" s="3"/>
      <c r="SCS1375" s="3"/>
      <c r="SCT1375" s="3"/>
      <c r="SCU1375" s="3"/>
      <c r="SCV1375" s="3"/>
      <c r="SCW1375" s="3"/>
      <c r="SCX1375" s="3"/>
      <c r="SCY1375" s="3"/>
      <c r="SCZ1375" s="3"/>
      <c r="SDA1375" s="3"/>
      <c r="SDB1375" s="3"/>
      <c r="SDC1375" s="3"/>
      <c r="SDD1375" s="3"/>
      <c r="SDE1375" s="3"/>
      <c r="SDF1375" s="3"/>
      <c r="SDG1375" s="3"/>
      <c r="SDH1375" s="3"/>
      <c r="SDI1375" s="3"/>
      <c r="SDJ1375" s="3"/>
      <c r="SDK1375" s="3"/>
      <c r="SDL1375" s="3"/>
      <c r="SDM1375" s="3"/>
      <c r="SDN1375" s="3"/>
      <c r="SDO1375" s="3"/>
      <c r="SDP1375" s="3"/>
      <c r="SDQ1375" s="3"/>
      <c r="SDR1375" s="3"/>
      <c r="SDS1375" s="3"/>
      <c r="SDT1375" s="3"/>
      <c r="SDU1375" s="3"/>
      <c r="SDV1375" s="3"/>
      <c r="SDW1375" s="3"/>
      <c r="SDX1375" s="3"/>
      <c r="SDY1375" s="3"/>
      <c r="SDZ1375" s="3"/>
      <c r="SEA1375" s="3"/>
      <c r="SEB1375" s="3"/>
      <c r="SEC1375" s="3"/>
      <c r="SED1375" s="3"/>
      <c r="SEE1375" s="3"/>
      <c r="SEF1375" s="3"/>
      <c r="SEG1375" s="3"/>
      <c r="SEH1375" s="3"/>
      <c r="SEI1375" s="3"/>
      <c r="SEJ1375" s="3"/>
      <c r="SEK1375" s="3"/>
      <c r="SEL1375" s="3"/>
      <c r="SEM1375" s="3"/>
      <c r="SEN1375" s="3"/>
      <c r="SEO1375" s="3"/>
      <c r="SEP1375" s="3"/>
      <c r="SEQ1375" s="3"/>
      <c r="SER1375" s="3"/>
      <c r="SES1375" s="3"/>
      <c r="SET1375" s="3"/>
      <c r="SEU1375" s="3"/>
      <c r="SEV1375" s="3"/>
      <c r="SEW1375" s="3"/>
      <c r="SEX1375" s="3"/>
      <c r="SEY1375" s="3"/>
      <c r="SEZ1375" s="3"/>
      <c r="SFA1375" s="3"/>
      <c r="SFB1375" s="3"/>
      <c r="SFC1375" s="3"/>
      <c r="SFD1375" s="3"/>
      <c r="SFE1375" s="3"/>
      <c r="SFF1375" s="3"/>
      <c r="SFG1375" s="3"/>
      <c r="SFH1375" s="3"/>
      <c r="SFI1375" s="3"/>
      <c r="SFJ1375" s="3"/>
      <c r="SFK1375" s="3"/>
      <c r="SFL1375" s="3"/>
      <c r="SFM1375" s="3"/>
      <c r="SFN1375" s="3"/>
      <c r="SFO1375" s="3"/>
      <c r="SFP1375" s="3"/>
      <c r="SFQ1375" s="3"/>
      <c r="SFR1375" s="3"/>
      <c r="SFS1375" s="3"/>
      <c r="SFT1375" s="3"/>
      <c r="SFU1375" s="3"/>
      <c r="SFV1375" s="3"/>
      <c r="SFW1375" s="3"/>
      <c r="SFX1375" s="3"/>
      <c r="SFY1375" s="3"/>
      <c r="SFZ1375" s="3"/>
      <c r="SGA1375" s="3"/>
      <c r="SGB1375" s="3"/>
      <c r="SGC1375" s="3"/>
      <c r="SGD1375" s="3"/>
      <c r="SGE1375" s="3"/>
      <c r="SGF1375" s="3"/>
      <c r="SGG1375" s="3"/>
      <c r="SGH1375" s="3"/>
      <c r="SGI1375" s="3"/>
      <c r="SGJ1375" s="3"/>
      <c r="SGK1375" s="3"/>
      <c r="SGL1375" s="3"/>
      <c r="SGM1375" s="3"/>
      <c r="SGN1375" s="3"/>
      <c r="SGO1375" s="3"/>
      <c r="SGP1375" s="3"/>
      <c r="SGQ1375" s="3"/>
      <c r="SGR1375" s="3"/>
      <c r="SGS1375" s="3"/>
      <c r="SGT1375" s="3"/>
      <c r="SGU1375" s="3"/>
      <c r="SGV1375" s="3"/>
      <c r="SGW1375" s="3"/>
      <c r="SGX1375" s="3"/>
      <c r="SGY1375" s="3"/>
      <c r="SGZ1375" s="3"/>
      <c r="SHA1375" s="3"/>
      <c r="SHB1375" s="3"/>
      <c r="SHC1375" s="3"/>
      <c r="SHD1375" s="3"/>
      <c r="SHE1375" s="3"/>
      <c r="SHF1375" s="3"/>
      <c r="SHG1375" s="3"/>
      <c r="SHH1375" s="3"/>
      <c r="SHI1375" s="3"/>
      <c r="SHJ1375" s="3"/>
      <c r="SHK1375" s="3"/>
      <c r="SHL1375" s="3"/>
      <c r="SHM1375" s="3"/>
      <c r="SHN1375" s="3"/>
      <c r="SHO1375" s="3"/>
      <c r="SHP1375" s="3"/>
      <c r="SHQ1375" s="3"/>
      <c r="SHR1375" s="3"/>
      <c r="SHS1375" s="3"/>
      <c r="SHT1375" s="3"/>
      <c r="SHU1375" s="3"/>
      <c r="SHV1375" s="3"/>
      <c r="SHW1375" s="3"/>
      <c r="SHX1375" s="3"/>
      <c r="SHY1375" s="3"/>
      <c r="SHZ1375" s="3"/>
      <c r="SIA1375" s="3"/>
      <c r="SIB1375" s="3"/>
      <c r="SIC1375" s="3"/>
      <c r="SID1375" s="3"/>
      <c r="SIE1375" s="3"/>
      <c r="SIF1375" s="3"/>
      <c r="SIG1375" s="3"/>
      <c r="SIH1375" s="3"/>
      <c r="SII1375" s="3"/>
      <c r="SIJ1375" s="3"/>
      <c r="SIK1375" s="3"/>
      <c r="SIL1375" s="3"/>
      <c r="SIM1375" s="3"/>
      <c r="SIN1375" s="3"/>
      <c r="SIO1375" s="3"/>
      <c r="SIP1375" s="3"/>
      <c r="SIQ1375" s="3"/>
      <c r="SIR1375" s="3"/>
      <c r="SIS1375" s="3"/>
      <c r="SIT1375" s="3"/>
      <c r="SIU1375" s="3"/>
      <c r="SIV1375" s="3"/>
      <c r="SIW1375" s="3"/>
      <c r="SIX1375" s="3"/>
      <c r="SIY1375" s="3"/>
      <c r="SIZ1375" s="3"/>
      <c r="SJA1375" s="3"/>
      <c r="SJB1375" s="3"/>
      <c r="SJC1375" s="3"/>
      <c r="SJD1375" s="3"/>
      <c r="SJE1375" s="3"/>
      <c r="SJF1375" s="3"/>
      <c r="SJG1375" s="3"/>
      <c r="SJH1375" s="3"/>
      <c r="SJI1375" s="3"/>
      <c r="SJJ1375" s="3"/>
      <c r="SJK1375" s="3"/>
      <c r="SJL1375" s="3"/>
      <c r="SJM1375" s="3"/>
      <c r="SJN1375" s="3"/>
      <c r="SJO1375" s="3"/>
      <c r="SJP1375" s="3"/>
      <c r="SJQ1375" s="3"/>
      <c r="SJR1375" s="3"/>
      <c r="SJS1375" s="3"/>
      <c r="SJT1375" s="3"/>
      <c r="SJU1375" s="3"/>
      <c r="SJV1375" s="3"/>
      <c r="SJW1375" s="3"/>
      <c r="SJX1375" s="3"/>
      <c r="SJY1375" s="3"/>
      <c r="SJZ1375" s="3"/>
      <c r="SKA1375" s="3"/>
      <c r="SKB1375" s="3"/>
      <c r="SKC1375" s="3"/>
      <c r="SKD1375" s="3"/>
      <c r="SKE1375" s="3"/>
      <c r="SKF1375" s="3"/>
      <c r="SKG1375" s="3"/>
      <c r="SKH1375" s="3"/>
      <c r="SKI1375" s="3"/>
      <c r="SKJ1375" s="3"/>
      <c r="SKK1375" s="3"/>
      <c r="SKL1375" s="3"/>
      <c r="SKM1375" s="3"/>
      <c r="SKN1375" s="3"/>
      <c r="SKO1375" s="3"/>
      <c r="SKP1375" s="3"/>
      <c r="SKQ1375" s="3"/>
      <c r="SKR1375" s="3"/>
      <c r="SKS1375" s="3"/>
      <c r="SKT1375" s="3"/>
      <c r="SKU1375" s="3"/>
      <c r="SKV1375" s="3"/>
      <c r="SKW1375" s="3"/>
      <c r="SKX1375" s="3"/>
      <c r="SKY1375" s="3"/>
      <c r="SKZ1375" s="3"/>
      <c r="SLA1375" s="3"/>
      <c r="SLB1375" s="3"/>
      <c r="SLC1375" s="3"/>
      <c r="SLD1375" s="3"/>
      <c r="SLE1375" s="3"/>
      <c r="SLF1375" s="3"/>
      <c r="SLG1375" s="3"/>
      <c r="SLH1375" s="3"/>
      <c r="SLI1375" s="3"/>
      <c r="SLJ1375" s="3"/>
      <c r="SLK1375" s="3"/>
      <c r="SLL1375" s="3"/>
      <c r="SLM1375" s="3"/>
      <c r="SLN1375" s="3"/>
      <c r="SLO1375" s="3"/>
      <c r="SLP1375" s="3"/>
      <c r="SLQ1375" s="3"/>
      <c r="SLR1375" s="3"/>
      <c r="SLS1375" s="3"/>
      <c r="SLT1375" s="3"/>
      <c r="SLU1375" s="3"/>
      <c r="SLV1375" s="3"/>
      <c r="SLW1375" s="3"/>
      <c r="SLX1375" s="3"/>
      <c r="SLY1375" s="3"/>
      <c r="SLZ1375" s="3"/>
      <c r="SMA1375" s="3"/>
      <c r="SMB1375" s="3"/>
      <c r="SMC1375" s="3"/>
      <c r="SMD1375" s="3"/>
      <c r="SME1375" s="3"/>
      <c r="SMF1375" s="3"/>
      <c r="SMG1375" s="3"/>
      <c r="SMH1375" s="3"/>
      <c r="SMI1375" s="3"/>
      <c r="SMJ1375" s="3"/>
      <c r="SMK1375" s="3"/>
      <c r="SML1375" s="3"/>
      <c r="SMM1375" s="3"/>
      <c r="SMN1375" s="3"/>
      <c r="SMO1375" s="3"/>
      <c r="SMP1375" s="3"/>
      <c r="SMQ1375" s="3"/>
      <c r="SMR1375" s="3"/>
      <c r="SMS1375" s="3"/>
      <c r="SMT1375" s="3"/>
      <c r="SMU1375" s="3"/>
      <c r="SMV1375" s="3"/>
      <c r="SMW1375" s="3"/>
      <c r="SMX1375" s="3"/>
      <c r="SMY1375" s="3"/>
      <c r="SMZ1375" s="3"/>
      <c r="SNA1375" s="3"/>
      <c r="SNB1375" s="3"/>
      <c r="SNC1375" s="3"/>
      <c r="SND1375" s="3"/>
      <c r="SNE1375" s="3"/>
      <c r="SNF1375" s="3"/>
      <c r="SNG1375" s="3"/>
      <c r="SNH1375" s="3"/>
      <c r="SNI1375" s="3"/>
      <c r="SNJ1375" s="3"/>
      <c r="SNK1375" s="3"/>
      <c r="SNL1375" s="3"/>
      <c r="SNM1375" s="3"/>
      <c r="SNN1375" s="3"/>
      <c r="SNO1375" s="3"/>
      <c r="SNP1375" s="3"/>
      <c r="SNQ1375" s="3"/>
      <c r="SNR1375" s="3"/>
      <c r="SNS1375" s="3"/>
      <c r="SNT1375" s="3"/>
      <c r="SNU1375" s="3"/>
      <c r="SNV1375" s="3"/>
      <c r="SNW1375" s="3"/>
      <c r="SNX1375" s="3"/>
      <c r="SNY1375" s="3"/>
      <c r="SNZ1375" s="3"/>
      <c r="SOA1375" s="3"/>
      <c r="SOB1375" s="3"/>
      <c r="SOC1375" s="3"/>
      <c r="SOD1375" s="3"/>
      <c r="SOE1375" s="3"/>
      <c r="SOF1375" s="3"/>
      <c r="SOG1375" s="3"/>
      <c r="SOH1375" s="3"/>
      <c r="SOI1375" s="3"/>
      <c r="SOJ1375" s="3"/>
      <c r="SOK1375" s="3"/>
      <c r="SOL1375" s="3"/>
      <c r="SOM1375" s="3"/>
      <c r="SON1375" s="3"/>
      <c r="SOO1375" s="3"/>
      <c r="SOP1375" s="3"/>
      <c r="SOQ1375" s="3"/>
      <c r="SOR1375" s="3"/>
      <c r="SOS1375" s="3"/>
      <c r="SOT1375" s="3"/>
      <c r="SOU1375" s="3"/>
      <c r="SOV1375" s="3"/>
      <c r="SOW1375" s="3"/>
      <c r="SOX1375" s="3"/>
      <c r="SOY1375" s="3"/>
      <c r="SOZ1375" s="3"/>
      <c r="SPA1375" s="3"/>
      <c r="SPB1375" s="3"/>
      <c r="SPC1375" s="3"/>
      <c r="SPD1375" s="3"/>
      <c r="SPE1375" s="3"/>
      <c r="SPF1375" s="3"/>
      <c r="SPG1375" s="3"/>
      <c r="SPH1375" s="3"/>
      <c r="SPI1375" s="3"/>
      <c r="SPJ1375" s="3"/>
      <c r="SPK1375" s="3"/>
      <c r="SPL1375" s="3"/>
      <c r="SPM1375" s="3"/>
      <c r="SPN1375" s="3"/>
      <c r="SPO1375" s="3"/>
      <c r="SPP1375" s="3"/>
      <c r="SPQ1375" s="3"/>
      <c r="SPR1375" s="3"/>
      <c r="SPS1375" s="3"/>
      <c r="SPT1375" s="3"/>
      <c r="SPU1375" s="3"/>
      <c r="SPV1375" s="3"/>
      <c r="SPW1375" s="3"/>
      <c r="SPX1375" s="3"/>
      <c r="SPY1375" s="3"/>
      <c r="SPZ1375" s="3"/>
      <c r="SQA1375" s="3"/>
      <c r="SQB1375" s="3"/>
      <c r="SQC1375" s="3"/>
      <c r="SQD1375" s="3"/>
      <c r="SQE1375" s="3"/>
      <c r="SQF1375" s="3"/>
      <c r="SQG1375" s="3"/>
      <c r="SQH1375" s="3"/>
      <c r="SQI1375" s="3"/>
      <c r="SQJ1375" s="3"/>
      <c r="SQK1375" s="3"/>
      <c r="SQL1375" s="3"/>
      <c r="SQM1375" s="3"/>
      <c r="SQN1375" s="3"/>
      <c r="SQO1375" s="3"/>
      <c r="SQP1375" s="3"/>
      <c r="SQQ1375" s="3"/>
      <c r="SQR1375" s="3"/>
      <c r="SQS1375" s="3"/>
      <c r="SQT1375" s="3"/>
      <c r="SQU1375" s="3"/>
      <c r="SQV1375" s="3"/>
      <c r="SQW1375" s="3"/>
      <c r="SQX1375" s="3"/>
      <c r="SQY1375" s="3"/>
      <c r="SQZ1375" s="3"/>
      <c r="SRA1375" s="3"/>
      <c r="SRB1375" s="3"/>
      <c r="SRC1375" s="3"/>
      <c r="SRD1375" s="3"/>
      <c r="SRE1375" s="3"/>
      <c r="SRF1375" s="3"/>
      <c r="SRG1375" s="3"/>
      <c r="SRH1375" s="3"/>
      <c r="SRI1375" s="3"/>
      <c r="SRJ1375" s="3"/>
      <c r="SRK1375" s="3"/>
      <c r="SRL1375" s="3"/>
      <c r="SRM1375" s="3"/>
      <c r="SRN1375" s="3"/>
      <c r="SRO1375" s="3"/>
      <c r="SRP1375" s="3"/>
      <c r="SRQ1375" s="3"/>
      <c r="SRR1375" s="3"/>
      <c r="SRS1375" s="3"/>
      <c r="SRT1375" s="3"/>
      <c r="SRU1375" s="3"/>
      <c r="SRV1375" s="3"/>
      <c r="SRW1375" s="3"/>
      <c r="SRX1375" s="3"/>
      <c r="SRY1375" s="3"/>
      <c r="SRZ1375" s="3"/>
      <c r="SSA1375" s="3"/>
      <c r="SSB1375" s="3"/>
      <c r="SSC1375" s="3"/>
      <c r="SSD1375" s="3"/>
      <c r="SSE1375" s="3"/>
      <c r="SSF1375" s="3"/>
      <c r="SSG1375" s="3"/>
      <c r="SSH1375" s="3"/>
      <c r="SSI1375" s="3"/>
      <c r="SSJ1375" s="3"/>
      <c r="SSK1375" s="3"/>
      <c r="SSL1375" s="3"/>
      <c r="SSM1375" s="3"/>
      <c r="SSN1375" s="3"/>
      <c r="SSO1375" s="3"/>
      <c r="SSP1375" s="3"/>
      <c r="SSQ1375" s="3"/>
      <c r="SSR1375" s="3"/>
      <c r="SSS1375" s="3"/>
      <c r="SST1375" s="3"/>
      <c r="SSU1375" s="3"/>
      <c r="SSV1375" s="3"/>
      <c r="SSW1375" s="3"/>
      <c r="SSX1375" s="3"/>
      <c r="SSY1375" s="3"/>
      <c r="SSZ1375" s="3"/>
      <c r="STA1375" s="3"/>
      <c r="STB1375" s="3"/>
      <c r="STC1375" s="3"/>
      <c r="STD1375" s="3"/>
      <c r="STE1375" s="3"/>
      <c r="STF1375" s="3"/>
      <c r="STG1375" s="3"/>
      <c r="STH1375" s="3"/>
      <c r="STI1375" s="3"/>
      <c r="STJ1375" s="3"/>
      <c r="STK1375" s="3"/>
      <c r="STL1375" s="3"/>
      <c r="STM1375" s="3"/>
      <c r="STN1375" s="3"/>
      <c r="STO1375" s="3"/>
      <c r="STP1375" s="3"/>
      <c r="STQ1375" s="3"/>
      <c r="STR1375" s="3"/>
      <c r="STS1375" s="3"/>
      <c r="STT1375" s="3"/>
      <c r="STU1375" s="3"/>
      <c r="STV1375" s="3"/>
      <c r="STW1375" s="3"/>
      <c r="STX1375" s="3"/>
      <c r="STY1375" s="3"/>
      <c r="STZ1375" s="3"/>
      <c r="SUA1375" s="3"/>
      <c r="SUB1375" s="3"/>
      <c r="SUC1375" s="3"/>
      <c r="SUD1375" s="3"/>
      <c r="SUE1375" s="3"/>
      <c r="SUF1375" s="3"/>
      <c r="SUG1375" s="3"/>
      <c r="SUH1375" s="3"/>
      <c r="SUI1375" s="3"/>
      <c r="SUJ1375" s="3"/>
      <c r="SUK1375" s="3"/>
      <c r="SUL1375" s="3"/>
      <c r="SUM1375" s="3"/>
      <c r="SUN1375" s="3"/>
      <c r="SUO1375" s="3"/>
      <c r="SUP1375" s="3"/>
      <c r="SUQ1375" s="3"/>
      <c r="SUR1375" s="3"/>
      <c r="SUS1375" s="3"/>
      <c r="SUT1375" s="3"/>
      <c r="SUU1375" s="3"/>
      <c r="SUV1375" s="3"/>
      <c r="SUW1375" s="3"/>
      <c r="SUX1375" s="3"/>
      <c r="SUY1375" s="3"/>
      <c r="SUZ1375" s="3"/>
      <c r="SVA1375" s="3"/>
      <c r="SVB1375" s="3"/>
      <c r="SVC1375" s="3"/>
      <c r="SVD1375" s="3"/>
      <c r="SVE1375" s="3"/>
      <c r="SVF1375" s="3"/>
      <c r="SVG1375" s="3"/>
      <c r="SVH1375" s="3"/>
      <c r="SVI1375" s="3"/>
      <c r="SVJ1375" s="3"/>
      <c r="SVK1375" s="3"/>
      <c r="SVL1375" s="3"/>
      <c r="SVM1375" s="3"/>
      <c r="SVN1375" s="3"/>
      <c r="SVO1375" s="3"/>
      <c r="SVP1375" s="3"/>
      <c r="SVQ1375" s="3"/>
      <c r="SVR1375" s="3"/>
      <c r="SVS1375" s="3"/>
      <c r="SVT1375" s="3"/>
      <c r="SVU1375" s="3"/>
      <c r="SVV1375" s="3"/>
      <c r="SVW1375" s="3"/>
      <c r="SVX1375" s="3"/>
      <c r="SVY1375" s="3"/>
      <c r="SVZ1375" s="3"/>
      <c r="SWA1375" s="3"/>
      <c r="SWB1375" s="3"/>
      <c r="SWC1375" s="3"/>
      <c r="SWD1375" s="3"/>
      <c r="SWE1375" s="3"/>
      <c r="SWF1375" s="3"/>
      <c r="SWG1375" s="3"/>
      <c r="SWH1375" s="3"/>
      <c r="SWI1375" s="3"/>
      <c r="SWJ1375" s="3"/>
      <c r="SWK1375" s="3"/>
      <c r="SWL1375" s="3"/>
      <c r="SWM1375" s="3"/>
      <c r="SWN1375" s="3"/>
      <c r="SWO1375" s="3"/>
      <c r="SWP1375" s="3"/>
      <c r="SWQ1375" s="3"/>
      <c r="SWR1375" s="3"/>
      <c r="SWS1375" s="3"/>
      <c r="SWT1375" s="3"/>
      <c r="SWU1375" s="3"/>
      <c r="SWV1375" s="3"/>
      <c r="SWW1375" s="3"/>
      <c r="SWX1375" s="3"/>
      <c r="SWY1375" s="3"/>
      <c r="SWZ1375" s="3"/>
      <c r="SXA1375" s="3"/>
      <c r="SXB1375" s="3"/>
      <c r="SXC1375" s="3"/>
      <c r="SXD1375" s="3"/>
      <c r="SXE1375" s="3"/>
      <c r="SXF1375" s="3"/>
      <c r="SXG1375" s="3"/>
      <c r="SXH1375" s="3"/>
      <c r="SXI1375" s="3"/>
      <c r="SXJ1375" s="3"/>
      <c r="SXK1375" s="3"/>
      <c r="SXL1375" s="3"/>
      <c r="SXM1375" s="3"/>
      <c r="SXN1375" s="3"/>
      <c r="SXO1375" s="3"/>
      <c r="SXP1375" s="3"/>
      <c r="SXQ1375" s="3"/>
      <c r="SXR1375" s="3"/>
      <c r="SXS1375" s="3"/>
      <c r="SXT1375" s="3"/>
      <c r="SXU1375" s="3"/>
      <c r="SXV1375" s="3"/>
      <c r="SXW1375" s="3"/>
      <c r="SXX1375" s="3"/>
      <c r="SXY1375" s="3"/>
      <c r="SXZ1375" s="3"/>
      <c r="SYA1375" s="3"/>
      <c r="SYB1375" s="3"/>
      <c r="SYC1375" s="3"/>
      <c r="SYD1375" s="3"/>
      <c r="SYE1375" s="3"/>
      <c r="SYF1375" s="3"/>
      <c r="SYG1375" s="3"/>
      <c r="SYH1375" s="3"/>
      <c r="SYI1375" s="3"/>
      <c r="SYJ1375" s="3"/>
      <c r="SYK1375" s="3"/>
      <c r="SYL1375" s="3"/>
      <c r="SYM1375" s="3"/>
      <c r="SYN1375" s="3"/>
      <c r="SYO1375" s="3"/>
      <c r="SYP1375" s="3"/>
      <c r="SYQ1375" s="3"/>
      <c r="SYR1375" s="3"/>
      <c r="SYS1375" s="3"/>
      <c r="SYT1375" s="3"/>
      <c r="SYU1375" s="3"/>
      <c r="SYV1375" s="3"/>
      <c r="SYW1375" s="3"/>
      <c r="SYX1375" s="3"/>
      <c r="SYY1375" s="3"/>
      <c r="SYZ1375" s="3"/>
      <c r="SZA1375" s="3"/>
      <c r="SZB1375" s="3"/>
      <c r="SZC1375" s="3"/>
      <c r="SZD1375" s="3"/>
      <c r="SZE1375" s="3"/>
      <c r="SZF1375" s="3"/>
      <c r="SZG1375" s="3"/>
      <c r="SZH1375" s="3"/>
      <c r="SZI1375" s="3"/>
      <c r="SZJ1375" s="3"/>
      <c r="SZK1375" s="3"/>
      <c r="SZL1375" s="3"/>
      <c r="SZM1375" s="3"/>
      <c r="SZN1375" s="3"/>
      <c r="SZO1375" s="3"/>
      <c r="SZP1375" s="3"/>
      <c r="SZQ1375" s="3"/>
      <c r="SZR1375" s="3"/>
      <c r="SZS1375" s="3"/>
      <c r="SZT1375" s="3"/>
      <c r="SZU1375" s="3"/>
      <c r="SZV1375" s="3"/>
      <c r="SZW1375" s="3"/>
      <c r="SZX1375" s="3"/>
      <c r="SZY1375" s="3"/>
      <c r="SZZ1375" s="3"/>
      <c r="TAA1375" s="3"/>
      <c r="TAB1375" s="3"/>
      <c r="TAC1375" s="3"/>
      <c r="TAD1375" s="3"/>
      <c r="TAE1375" s="3"/>
      <c r="TAF1375" s="3"/>
      <c r="TAG1375" s="3"/>
      <c r="TAH1375" s="3"/>
      <c r="TAI1375" s="3"/>
      <c r="TAJ1375" s="3"/>
      <c r="TAK1375" s="3"/>
      <c r="TAL1375" s="3"/>
      <c r="TAM1375" s="3"/>
      <c r="TAN1375" s="3"/>
      <c r="TAO1375" s="3"/>
      <c r="TAP1375" s="3"/>
      <c r="TAQ1375" s="3"/>
      <c r="TAR1375" s="3"/>
      <c r="TAS1375" s="3"/>
      <c r="TAT1375" s="3"/>
      <c r="TAU1375" s="3"/>
      <c r="TAV1375" s="3"/>
      <c r="TAW1375" s="3"/>
      <c r="TAX1375" s="3"/>
      <c r="TAY1375" s="3"/>
      <c r="TAZ1375" s="3"/>
      <c r="TBA1375" s="3"/>
      <c r="TBB1375" s="3"/>
      <c r="TBC1375" s="3"/>
      <c r="TBD1375" s="3"/>
      <c r="TBE1375" s="3"/>
      <c r="TBF1375" s="3"/>
      <c r="TBG1375" s="3"/>
      <c r="TBH1375" s="3"/>
      <c r="TBI1375" s="3"/>
      <c r="TBJ1375" s="3"/>
      <c r="TBK1375" s="3"/>
      <c r="TBL1375" s="3"/>
      <c r="TBM1375" s="3"/>
      <c r="TBN1375" s="3"/>
      <c r="TBO1375" s="3"/>
      <c r="TBP1375" s="3"/>
      <c r="TBQ1375" s="3"/>
      <c r="TBR1375" s="3"/>
      <c r="TBS1375" s="3"/>
      <c r="TBT1375" s="3"/>
      <c r="TBU1375" s="3"/>
      <c r="TBV1375" s="3"/>
      <c r="TBW1375" s="3"/>
      <c r="TBX1375" s="3"/>
      <c r="TBY1375" s="3"/>
      <c r="TBZ1375" s="3"/>
      <c r="TCA1375" s="3"/>
      <c r="TCB1375" s="3"/>
      <c r="TCC1375" s="3"/>
      <c r="TCD1375" s="3"/>
      <c r="TCE1375" s="3"/>
      <c r="TCF1375" s="3"/>
      <c r="TCG1375" s="3"/>
      <c r="TCH1375" s="3"/>
      <c r="TCI1375" s="3"/>
      <c r="TCJ1375" s="3"/>
      <c r="TCK1375" s="3"/>
      <c r="TCL1375" s="3"/>
      <c r="TCM1375" s="3"/>
      <c r="TCN1375" s="3"/>
      <c r="TCO1375" s="3"/>
      <c r="TCP1375" s="3"/>
      <c r="TCQ1375" s="3"/>
      <c r="TCR1375" s="3"/>
      <c r="TCS1375" s="3"/>
      <c r="TCT1375" s="3"/>
      <c r="TCU1375" s="3"/>
      <c r="TCV1375" s="3"/>
      <c r="TCW1375" s="3"/>
      <c r="TCX1375" s="3"/>
      <c r="TCY1375" s="3"/>
      <c r="TCZ1375" s="3"/>
      <c r="TDA1375" s="3"/>
      <c r="TDB1375" s="3"/>
      <c r="TDC1375" s="3"/>
      <c r="TDD1375" s="3"/>
      <c r="TDE1375" s="3"/>
      <c r="TDF1375" s="3"/>
      <c r="TDG1375" s="3"/>
      <c r="TDH1375" s="3"/>
      <c r="TDI1375" s="3"/>
      <c r="TDJ1375" s="3"/>
      <c r="TDK1375" s="3"/>
      <c r="TDL1375" s="3"/>
      <c r="TDM1375" s="3"/>
      <c r="TDN1375" s="3"/>
      <c r="TDO1375" s="3"/>
      <c r="TDP1375" s="3"/>
      <c r="TDQ1375" s="3"/>
      <c r="TDR1375" s="3"/>
      <c r="TDS1375" s="3"/>
      <c r="TDT1375" s="3"/>
      <c r="TDU1375" s="3"/>
      <c r="TDV1375" s="3"/>
      <c r="TDW1375" s="3"/>
      <c r="TDX1375" s="3"/>
      <c r="TDY1375" s="3"/>
      <c r="TDZ1375" s="3"/>
      <c r="TEA1375" s="3"/>
      <c r="TEB1375" s="3"/>
      <c r="TEC1375" s="3"/>
      <c r="TED1375" s="3"/>
      <c r="TEE1375" s="3"/>
      <c r="TEF1375" s="3"/>
      <c r="TEG1375" s="3"/>
      <c r="TEH1375" s="3"/>
      <c r="TEI1375" s="3"/>
      <c r="TEJ1375" s="3"/>
      <c r="TEK1375" s="3"/>
      <c r="TEL1375" s="3"/>
      <c r="TEM1375" s="3"/>
      <c r="TEN1375" s="3"/>
      <c r="TEO1375" s="3"/>
      <c r="TEP1375" s="3"/>
      <c r="TEQ1375" s="3"/>
      <c r="TER1375" s="3"/>
      <c r="TES1375" s="3"/>
      <c r="TET1375" s="3"/>
      <c r="TEU1375" s="3"/>
      <c r="TEV1375" s="3"/>
      <c r="TEW1375" s="3"/>
      <c r="TEX1375" s="3"/>
      <c r="TEY1375" s="3"/>
      <c r="TEZ1375" s="3"/>
      <c r="TFA1375" s="3"/>
      <c r="TFB1375" s="3"/>
      <c r="TFC1375" s="3"/>
      <c r="TFD1375" s="3"/>
      <c r="TFE1375" s="3"/>
      <c r="TFF1375" s="3"/>
      <c r="TFG1375" s="3"/>
      <c r="TFH1375" s="3"/>
      <c r="TFI1375" s="3"/>
      <c r="TFJ1375" s="3"/>
      <c r="TFK1375" s="3"/>
      <c r="TFL1375" s="3"/>
      <c r="TFM1375" s="3"/>
      <c r="TFN1375" s="3"/>
      <c r="TFO1375" s="3"/>
      <c r="TFP1375" s="3"/>
      <c r="TFQ1375" s="3"/>
      <c r="TFR1375" s="3"/>
      <c r="TFS1375" s="3"/>
      <c r="TFT1375" s="3"/>
      <c r="TFU1375" s="3"/>
      <c r="TFV1375" s="3"/>
      <c r="TFW1375" s="3"/>
      <c r="TFX1375" s="3"/>
      <c r="TFY1375" s="3"/>
      <c r="TFZ1375" s="3"/>
      <c r="TGA1375" s="3"/>
      <c r="TGB1375" s="3"/>
      <c r="TGC1375" s="3"/>
      <c r="TGD1375" s="3"/>
      <c r="TGE1375" s="3"/>
      <c r="TGF1375" s="3"/>
      <c r="TGG1375" s="3"/>
      <c r="TGH1375" s="3"/>
      <c r="TGI1375" s="3"/>
      <c r="TGJ1375" s="3"/>
      <c r="TGK1375" s="3"/>
      <c r="TGL1375" s="3"/>
      <c r="TGM1375" s="3"/>
      <c r="TGN1375" s="3"/>
      <c r="TGO1375" s="3"/>
      <c r="TGP1375" s="3"/>
      <c r="TGQ1375" s="3"/>
      <c r="TGR1375" s="3"/>
      <c r="TGS1375" s="3"/>
      <c r="TGT1375" s="3"/>
      <c r="TGU1375" s="3"/>
      <c r="TGV1375" s="3"/>
      <c r="TGW1375" s="3"/>
      <c r="TGX1375" s="3"/>
      <c r="TGY1375" s="3"/>
      <c r="TGZ1375" s="3"/>
      <c r="THA1375" s="3"/>
      <c r="THB1375" s="3"/>
      <c r="THC1375" s="3"/>
      <c r="THD1375" s="3"/>
      <c r="THE1375" s="3"/>
      <c r="THF1375" s="3"/>
      <c r="THG1375" s="3"/>
      <c r="THH1375" s="3"/>
      <c r="THI1375" s="3"/>
      <c r="THJ1375" s="3"/>
      <c r="THK1375" s="3"/>
      <c r="THL1375" s="3"/>
      <c r="THM1375" s="3"/>
      <c r="THN1375" s="3"/>
      <c r="THO1375" s="3"/>
      <c r="THP1375" s="3"/>
      <c r="THQ1375" s="3"/>
      <c r="THR1375" s="3"/>
      <c r="THS1375" s="3"/>
      <c r="THT1375" s="3"/>
      <c r="THU1375" s="3"/>
      <c r="THV1375" s="3"/>
      <c r="THW1375" s="3"/>
      <c r="THX1375" s="3"/>
      <c r="THY1375" s="3"/>
      <c r="THZ1375" s="3"/>
      <c r="TIA1375" s="3"/>
      <c r="TIB1375" s="3"/>
      <c r="TIC1375" s="3"/>
      <c r="TID1375" s="3"/>
      <c r="TIE1375" s="3"/>
      <c r="TIF1375" s="3"/>
      <c r="TIG1375" s="3"/>
      <c r="TIH1375" s="3"/>
      <c r="TII1375" s="3"/>
      <c r="TIJ1375" s="3"/>
      <c r="TIK1375" s="3"/>
      <c r="TIL1375" s="3"/>
      <c r="TIM1375" s="3"/>
      <c r="TIN1375" s="3"/>
      <c r="TIO1375" s="3"/>
      <c r="TIP1375" s="3"/>
      <c r="TIQ1375" s="3"/>
      <c r="TIR1375" s="3"/>
      <c r="TIS1375" s="3"/>
      <c r="TIT1375" s="3"/>
      <c r="TIU1375" s="3"/>
      <c r="TIV1375" s="3"/>
      <c r="TIW1375" s="3"/>
      <c r="TIX1375" s="3"/>
      <c r="TIY1375" s="3"/>
      <c r="TIZ1375" s="3"/>
      <c r="TJA1375" s="3"/>
      <c r="TJB1375" s="3"/>
      <c r="TJC1375" s="3"/>
      <c r="TJD1375" s="3"/>
      <c r="TJE1375" s="3"/>
      <c r="TJF1375" s="3"/>
      <c r="TJG1375" s="3"/>
      <c r="TJH1375" s="3"/>
      <c r="TJI1375" s="3"/>
      <c r="TJJ1375" s="3"/>
      <c r="TJK1375" s="3"/>
      <c r="TJL1375" s="3"/>
      <c r="TJM1375" s="3"/>
      <c r="TJN1375" s="3"/>
      <c r="TJO1375" s="3"/>
      <c r="TJP1375" s="3"/>
      <c r="TJQ1375" s="3"/>
      <c r="TJR1375" s="3"/>
      <c r="TJS1375" s="3"/>
      <c r="TJT1375" s="3"/>
      <c r="TJU1375" s="3"/>
      <c r="TJV1375" s="3"/>
      <c r="TJW1375" s="3"/>
      <c r="TJX1375" s="3"/>
      <c r="TJY1375" s="3"/>
      <c r="TJZ1375" s="3"/>
      <c r="TKA1375" s="3"/>
      <c r="TKB1375" s="3"/>
      <c r="TKC1375" s="3"/>
      <c r="TKD1375" s="3"/>
      <c r="TKE1375" s="3"/>
      <c r="TKF1375" s="3"/>
      <c r="TKG1375" s="3"/>
      <c r="TKH1375" s="3"/>
      <c r="TKI1375" s="3"/>
      <c r="TKJ1375" s="3"/>
      <c r="TKK1375" s="3"/>
      <c r="TKL1375" s="3"/>
      <c r="TKM1375" s="3"/>
      <c r="TKN1375" s="3"/>
      <c r="TKO1375" s="3"/>
      <c r="TKP1375" s="3"/>
      <c r="TKQ1375" s="3"/>
      <c r="TKR1375" s="3"/>
      <c r="TKS1375" s="3"/>
      <c r="TKT1375" s="3"/>
      <c r="TKU1375" s="3"/>
      <c r="TKV1375" s="3"/>
      <c r="TKW1375" s="3"/>
      <c r="TKX1375" s="3"/>
      <c r="TKY1375" s="3"/>
      <c r="TKZ1375" s="3"/>
      <c r="TLA1375" s="3"/>
      <c r="TLB1375" s="3"/>
      <c r="TLC1375" s="3"/>
      <c r="TLD1375" s="3"/>
      <c r="TLE1375" s="3"/>
      <c r="TLF1375" s="3"/>
      <c r="TLG1375" s="3"/>
      <c r="TLH1375" s="3"/>
      <c r="TLI1375" s="3"/>
      <c r="TLJ1375" s="3"/>
      <c r="TLK1375" s="3"/>
      <c r="TLL1375" s="3"/>
      <c r="TLM1375" s="3"/>
      <c r="TLN1375" s="3"/>
      <c r="TLO1375" s="3"/>
      <c r="TLP1375" s="3"/>
      <c r="TLQ1375" s="3"/>
      <c r="TLR1375" s="3"/>
      <c r="TLS1375" s="3"/>
      <c r="TLT1375" s="3"/>
      <c r="TLU1375" s="3"/>
      <c r="TLV1375" s="3"/>
      <c r="TLW1375" s="3"/>
      <c r="TLX1375" s="3"/>
      <c r="TLY1375" s="3"/>
      <c r="TLZ1375" s="3"/>
      <c r="TMA1375" s="3"/>
      <c r="TMB1375" s="3"/>
      <c r="TMC1375" s="3"/>
      <c r="TMD1375" s="3"/>
      <c r="TME1375" s="3"/>
      <c r="TMF1375" s="3"/>
      <c r="TMG1375" s="3"/>
      <c r="TMH1375" s="3"/>
      <c r="TMI1375" s="3"/>
      <c r="TMJ1375" s="3"/>
      <c r="TMK1375" s="3"/>
      <c r="TML1375" s="3"/>
      <c r="TMM1375" s="3"/>
      <c r="TMN1375" s="3"/>
      <c r="TMO1375" s="3"/>
      <c r="TMP1375" s="3"/>
      <c r="TMQ1375" s="3"/>
      <c r="TMR1375" s="3"/>
      <c r="TMS1375" s="3"/>
      <c r="TMT1375" s="3"/>
      <c r="TMU1375" s="3"/>
      <c r="TMV1375" s="3"/>
      <c r="TMW1375" s="3"/>
      <c r="TMX1375" s="3"/>
      <c r="TMY1375" s="3"/>
      <c r="TMZ1375" s="3"/>
      <c r="TNA1375" s="3"/>
      <c r="TNB1375" s="3"/>
      <c r="TNC1375" s="3"/>
      <c r="TND1375" s="3"/>
      <c r="TNE1375" s="3"/>
      <c r="TNF1375" s="3"/>
      <c r="TNG1375" s="3"/>
      <c r="TNH1375" s="3"/>
      <c r="TNI1375" s="3"/>
      <c r="TNJ1375" s="3"/>
      <c r="TNK1375" s="3"/>
      <c r="TNL1375" s="3"/>
      <c r="TNM1375" s="3"/>
      <c r="TNN1375" s="3"/>
      <c r="TNO1375" s="3"/>
      <c r="TNP1375" s="3"/>
      <c r="TNQ1375" s="3"/>
      <c r="TNR1375" s="3"/>
      <c r="TNS1375" s="3"/>
      <c r="TNT1375" s="3"/>
      <c r="TNU1375" s="3"/>
      <c r="TNV1375" s="3"/>
      <c r="TNW1375" s="3"/>
      <c r="TNX1375" s="3"/>
      <c r="TNY1375" s="3"/>
      <c r="TNZ1375" s="3"/>
      <c r="TOA1375" s="3"/>
      <c r="TOB1375" s="3"/>
      <c r="TOC1375" s="3"/>
      <c r="TOD1375" s="3"/>
      <c r="TOE1375" s="3"/>
      <c r="TOF1375" s="3"/>
      <c r="TOG1375" s="3"/>
      <c r="TOH1375" s="3"/>
      <c r="TOI1375" s="3"/>
      <c r="TOJ1375" s="3"/>
      <c r="TOK1375" s="3"/>
      <c r="TOL1375" s="3"/>
      <c r="TOM1375" s="3"/>
      <c r="TON1375" s="3"/>
      <c r="TOO1375" s="3"/>
      <c r="TOP1375" s="3"/>
      <c r="TOQ1375" s="3"/>
      <c r="TOR1375" s="3"/>
      <c r="TOS1375" s="3"/>
      <c r="TOT1375" s="3"/>
      <c r="TOU1375" s="3"/>
      <c r="TOV1375" s="3"/>
      <c r="TOW1375" s="3"/>
      <c r="TOX1375" s="3"/>
      <c r="TOY1375" s="3"/>
      <c r="TOZ1375" s="3"/>
      <c r="TPA1375" s="3"/>
      <c r="TPB1375" s="3"/>
      <c r="TPC1375" s="3"/>
      <c r="TPD1375" s="3"/>
      <c r="TPE1375" s="3"/>
      <c r="TPF1375" s="3"/>
      <c r="TPG1375" s="3"/>
      <c r="TPH1375" s="3"/>
      <c r="TPI1375" s="3"/>
      <c r="TPJ1375" s="3"/>
      <c r="TPK1375" s="3"/>
      <c r="TPL1375" s="3"/>
      <c r="TPM1375" s="3"/>
      <c r="TPN1375" s="3"/>
      <c r="TPO1375" s="3"/>
      <c r="TPP1375" s="3"/>
      <c r="TPQ1375" s="3"/>
      <c r="TPR1375" s="3"/>
      <c r="TPS1375" s="3"/>
      <c r="TPT1375" s="3"/>
      <c r="TPU1375" s="3"/>
      <c r="TPV1375" s="3"/>
      <c r="TPW1375" s="3"/>
      <c r="TPX1375" s="3"/>
      <c r="TPY1375" s="3"/>
      <c r="TPZ1375" s="3"/>
      <c r="TQA1375" s="3"/>
      <c r="TQB1375" s="3"/>
      <c r="TQC1375" s="3"/>
      <c r="TQD1375" s="3"/>
      <c r="TQE1375" s="3"/>
      <c r="TQF1375" s="3"/>
      <c r="TQG1375" s="3"/>
      <c r="TQH1375" s="3"/>
      <c r="TQI1375" s="3"/>
      <c r="TQJ1375" s="3"/>
      <c r="TQK1375" s="3"/>
      <c r="TQL1375" s="3"/>
      <c r="TQM1375" s="3"/>
      <c r="TQN1375" s="3"/>
      <c r="TQO1375" s="3"/>
      <c r="TQP1375" s="3"/>
      <c r="TQQ1375" s="3"/>
      <c r="TQR1375" s="3"/>
      <c r="TQS1375" s="3"/>
      <c r="TQT1375" s="3"/>
      <c r="TQU1375" s="3"/>
      <c r="TQV1375" s="3"/>
      <c r="TQW1375" s="3"/>
      <c r="TQX1375" s="3"/>
      <c r="TQY1375" s="3"/>
      <c r="TQZ1375" s="3"/>
      <c r="TRA1375" s="3"/>
      <c r="TRB1375" s="3"/>
      <c r="TRC1375" s="3"/>
      <c r="TRD1375" s="3"/>
      <c r="TRE1375" s="3"/>
      <c r="TRF1375" s="3"/>
      <c r="TRG1375" s="3"/>
      <c r="TRH1375" s="3"/>
      <c r="TRI1375" s="3"/>
      <c r="TRJ1375" s="3"/>
      <c r="TRK1375" s="3"/>
      <c r="TRL1375" s="3"/>
      <c r="TRM1375" s="3"/>
      <c r="TRN1375" s="3"/>
      <c r="TRO1375" s="3"/>
      <c r="TRP1375" s="3"/>
      <c r="TRQ1375" s="3"/>
      <c r="TRR1375" s="3"/>
      <c r="TRS1375" s="3"/>
      <c r="TRT1375" s="3"/>
      <c r="TRU1375" s="3"/>
      <c r="TRV1375" s="3"/>
      <c r="TRW1375" s="3"/>
      <c r="TRX1375" s="3"/>
      <c r="TRY1375" s="3"/>
      <c r="TRZ1375" s="3"/>
      <c r="TSA1375" s="3"/>
      <c r="TSB1375" s="3"/>
      <c r="TSC1375" s="3"/>
      <c r="TSD1375" s="3"/>
      <c r="TSE1375" s="3"/>
      <c r="TSF1375" s="3"/>
      <c r="TSG1375" s="3"/>
      <c r="TSH1375" s="3"/>
      <c r="TSI1375" s="3"/>
      <c r="TSJ1375" s="3"/>
      <c r="TSK1375" s="3"/>
      <c r="TSL1375" s="3"/>
      <c r="TSM1375" s="3"/>
      <c r="TSN1375" s="3"/>
      <c r="TSO1375" s="3"/>
      <c r="TSP1375" s="3"/>
      <c r="TSQ1375" s="3"/>
      <c r="TSR1375" s="3"/>
      <c r="TSS1375" s="3"/>
      <c r="TST1375" s="3"/>
      <c r="TSU1375" s="3"/>
      <c r="TSV1375" s="3"/>
      <c r="TSW1375" s="3"/>
      <c r="TSX1375" s="3"/>
      <c r="TSY1375" s="3"/>
      <c r="TSZ1375" s="3"/>
      <c r="TTA1375" s="3"/>
      <c r="TTB1375" s="3"/>
      <c r="TTC1375" s="3"/>
      <c r="TTD1375" s="3"/>
      <c r="TTE1375" s="3"/>
      <c r="TTF1375" s="3"/>
      <c r="TTG1375" s="3"/>
      <c r="TTH1375" s="3"/>
      <c r="TTI1375" s="3"/>
      <c r="TTJ1375" s="3"/>
      <c r="TTK1375" s="3"/>
      <c r="TTL1375" s="3"/>
      <c r="TTM1375" s="3"/>
      <c r="TTN1375" s="3"/>
      <c r="TTO1375" s="3"/>
      <c r="TTP1375" s="3"/>
      <c r="TTQ1375" s="3"/>
      <c r="TTR1375" s="3"/>
      <c r="TTS1375" s="3"/>
      <c r="TTT1375" s="3"/>
      <c r="TTU1375" s="3"/>
      <c r="TTV1375" s="3"/>
      <c r="TTW1375" s="3"/>
      <c r="TTX1375" s="3"/>
      <c r="TTY1375" s="3"/>
      <c r="TTZ1375" s="3"/>
      <c r="TUA1375" s="3"/>
      <c r="TUB1375" s="3"/>
      <c r="TUC1375" s="3"/>
      <c r="TUD1375" s="3"/>
      <c r="TUE1375" s="3"/>
      <c r="TUF1375" s="3"/>
      <c r="TUG1375" s="3"/>
      <c r="TUH1375" s="3"/>
      <c r="TUI1375" s="3"/>
      <c r="TUJ1375" s="3"/>
      <c r="TUK1375" s="3"/>
      <c r="TUL1375" s="3"/>
      <c r="TUM1375" s="3"/>
      <c r="TUN1375" s="3"/>
      <c r="TUO1375" s="3"/>
      <c r="TUP1375" s="3"/>
      <c r="TUQ1375" s="3"/>
      <c r="TUR1375" s="3"/>
      <c r="TUS1375" s="3"/>
      <c r="TUT1375" s="3"/>
      <c r="TUU1375" s="3"/>
      <c r="TUV1375" s="3"/>
      <c r="TUW1375" s="3"/>
      <c r="TUX1375" s="3"/>
      <c r="TUY1375" s="3"/>
      <c r="TUZ1375" s="3"/>
      <c r="TVA1375" s="3"/>
      <c r="TVB1375" s="3"/>
      <c r="TVC1375" s="3"/>
      <c r="TVD1375" s="3"/>
      <c r="TVE1375" s="3"/>
      <c r="TVF1375" s="3"/>
      <c r="TVG1375" s="3"/>
      <c r="TVH1375" s="3"/>
      <c r="TVI1375" s="3"/>
      <c r="TVJ1375" s="3"/>
      <c r="TVK1375" s="3"/>
      <c r="TVL1375" s="3"/>
      <c r="TVM1375" s="3"/>
      <c r="TVN1375" s="3"/>
      <c r="TVO1375" s="3"/>
      <c r="TVP1375" s="3"/>
      <c r="TVQ1375" s="3"/>
      <c r="TVR1375" s="3"/>
      <c r="TVS1375" s="3"/>
      <c r="TVT1375" s="3"/>
      <c r="TVU1375" s="3"/>
      <c r="TVV1375" s="3"/>
      <c r="TVW1375" s="3"/>
      <c r="TVX1375" s="3"/>
      <c r="TVY1375" s="3"/>
      <c r="TVZ1375" s="3"/>
      <c r="TWA1375" s="3"/>
      <c r="TWB1375" s="3"/>
      <c r="TWC1375" s="3"/>
      <c r="TWD1375" s="3"/>
      <c r="TWE1375" s="3"/>
      <c r="TWF1375" s="3"/>
      <c r="TWG1375" s="3"/>
      <c r="TWH1375" s="3"/>
      <c r="TWI1375" s="3"/>
      <c r="TWJ1375" s="3"/>
      <c r="TWK1375" s="3"/>
      <c r="TWL1375" s="3"/>
      <c r="TWM1375" s="3"/>
      <c r="TWN1375" s="3"/>
      <c r="TWO1375" s="3"/>
      <c r="TWP1375" s="3"/>
      <c r="TWQ1375" s="3"/>
      <c r="TWR1375" s="3"/>
      <c r="TWS1375" s="3"/>
      <c r="TWT1375" s="3"/>
      <c r="TWU1375" s="3"/>
      <c r="TWV1375" s="3"/>
      <c r="TWW1375" s="3"/>
      <c r="TWX1375" s="3"/>
      <c r="TWY1375" s="3"/>
      <c r="TWZ1375" s="3"/>
      <c r="TXA1375" s="3"/>
      <c r="TXB1375" s="3"/>
      <c r="TXC1375" s="3"/>
      <c r="TXD1375" s="3"/>
      <c r="TXE1375" s="3"/>
      <c r="TXF1375" s="3"/>
      <c r="TXG1375" s="3"/>
      <c r="TXH1375" s="3"/>
      <c r="TXI1375" s="3"/>
      <c r="TXJ1375" s="3"/>
      <c r="TXK1375" s="3"/>
      <c r="TXL1375" s="3"/>
      <c r="TXM1375" s="3"/>
      <c r="TXN1375" s="3"/>
      <c r="TXO1375" s="3"/>
      <c r="TXP1375" s="3"/>
      <c r="TXQ1375" s="3"/>
      <c r="TXR1375" s="3"/>
      <c r="TXS1375" s="3"/>
      <c r="TXT1375" s="3"/>
      <c r="TXU1375" s="3"/>
      <c r="TXV1375" s="3"/>
      <c r="TXW1375" s="3"/>
      <c r="TXX1375" s="3"/>
      <c r="TXY1375" s="3"/>
      <c r="TXZ1375" s="3"/>
      <c r="TYA1375" s="3"/>
      <c r="TYB1375" s="3"/>
      <c r="TYC1375" s="3"/>
      <c r="TYD1375" s="3"/>
      <c r="TYE1375" s="3"/>
      <c r="TYF1375" s="3"/>
      <c r="TYG1375" s="3"/>
      <c r="TYH1375" s="3"/>
      <c r="TYI1375" s="3"/>
      <c r="TYJ1375" s="3"/>
      <c r="TYK1375" s="3"/>
      <c r="TYL1375" s="3"/>
      <c r="TYM1375" s="3"/>
      <c r="TYN1375" s="3"/>
      <c r="TYO1375" s="3"/>
      <c r="TYP1375" s="3"/>
      <c r="TYQ1375" s="3"/>
      <c r="TYR1375" s="3"/>
      <c r="TYS1375" s="3"/>
      <c r="TYT1375" s="3"/>
      <c r="TYU1375" s="3"/>
      <c r="TYV1375" s="3"/>
      <c r="TYW1375" s="3"/>
      <c r="TYX1375" s="3"/>
      <c r="TYY1375" s="3"/>
      <c r="TYZ1375" s="3"/>
      <c r="TZA1375" s="3"/>
      <c r="TZB1375" s="3"/>
      <c r="TZC1375" s="3"/>
      <c r="TZD1375" s="3"/>
      <c r="TZE1375" s="3"/>
      <c r="TZF1375" s="3"/>
      <c r="TZG1375" s="3"/>
      <c r="TZH1375" s="3"/>
      <c r="TZI1375" s="3"/>
      <c r="TZJ1375" s="3"/>
      <c r="TZK1375" s="3"/>
      <c r="TZL1375" s="3"/>
      <c r="TZM1375" s="3"/>
      <c r="TZN1375" s="3"/>
      <c r="TZO1375" s="3"/>
      <c r="TZP1375" s="3"/>
      <c r="TZQ1375" s="3"/>
      <c r="TZR1375" s="3"/>
      <c r="TZS1375" s="3"/>
      <c r="TZT1375" s="3"/>
      <c r="TZU1375" s="3"/>
      <c r="TZV1375" s="3"/>
      <c r="TZW1375" s="3"/>
      <c r="TZX1375" s="3"/>
      <c r="TZY1375" s="3"/>
      <c r="TZZ1375" s="3"/>
      <c r="UAA1375" s="3"/>
      <c r="UAB1375" s="3"/>
      <c r="UAC1375" s="3"/>
      <c r="UAD1375" s="3"/>
      <c r="UAE1375" s="3"/>
      <c r="UAF1375" s="3"/>
      <c r="UAG1375" s="3"/>
      <c r="UAH1375" s="3"/>
      <c r="UAI1375" s="3"/>
      <c r="UAJ1375" s="3"/>
      <c r="UAK1375" s="3"/>
      <c r="UAL1375" s="3"/>
      <c r="UAM1375" s="3"/>
      <c r="UAN1375" s="3"/>
      <c r="UAO1375" s="3"/>
      <c r="UAP1375" s="3"/>
      <c r="UAQ1375" s="3"/>
      <c r="UAR1375" s="3"/>
      <c r="UAS1375" s="3"/>
      <c r="UAT1375" s="3"/>
      <c r="UAU1375" s="3"/>
      <c r="UAV1375" s="3"/>
      <c r="UAW1375" s="3"/>
      <c r="UAX1375" s="3"/>
      <c r="UAY1375" s="3"/>
      <c r="UAZ1375" s="3"/>
      <c r="UBA1375" s="3"/>
      <c r="UBB1375" s="3"/>
      <c r="UBC1375" s="3"/>
      <c r="UBD1375" s="3"/>
      <c r="UBE1375" s="3"/>
      <c r="UBF1375" s="3"/>
      <c r="UBG1375" s="3"/>
      <c r="UBH1375" s="3"/>
      <c r="UBI1375" s="3"/>
      <c r="UBJ1375" s="3"/>
      <c r="UBK1375" s="3"/>
      <c r="UBL1375" s="3"/>
      <c r="UBM1375" s="3"/>
      <c r="UBN1375" s="3"/>
      <c r="UBO1375" s="3"/>
      <c r="UBP1375" s="3"/>
      <c r="UBQ1375" s="3"/>
      <c r="UBR1375" s="3"/>
      <c r="UBS1375" s="3"/>
      <c r="UBT1375" s="3"/>
      <c r="UBU1375" s="3"/>
      <c r="UBV1375" s="3"/>
      <c r="UBW1375" s="3"/>
      <c r="UBX1375" s="3"/>
      <c r="UBY1375" s="3"/>
      <c r="UBZ1375" s="3"/>
      <c r="UCA1375" s="3"/>
      <c r="UCB1375" s="3"/>
      <c r="UCC1375" s="3"/>
      <c r="UCD1375" s="3"/>
      <c r="UCE1375" s="3"/>
      <c r="UCF1375" s="3"/>
      <c r="UCG1375" s="3"/>
      <c r="UCH1375" s="3"/>
      <c r="UCI1375" s="3"/>
      <c r="UCJ1375" s="3"/>
      <c r="UCK1375" s="3"/>
      <c r="UCL1375" s="3"/>
      <c r="UCM1375" s="3"/>
      <c r="UCN1375" s="3"/>
      <c r="UCO1375" s="3"/>
      <c r="UCP1375" s="3"/>
      <c r="UCQ1375" s="3"/>
      <c r="UCR1375" s="3"/>
      <c r="UCS1375" s="3"/>
      <c r="UCT1375" s="3"/>
      <c r="UCU1375" s="3"/>
      <c r="UCV1375" s="3"/>
      <c r="UCW1375" s="3"/>
      <c r="UCX1375" s="3"/>
      <c r="UCY1375" s="3"/>
      <c r="UCZ1375" s="3"/>
      <c r="UDA1375" s="3"/>
      <c r="UDB1375" s="3"/>
      <c r="UDC1375" s="3"/>
      <c r="UDD1375" s="3"/>
      <c r="UDE1375" s="3"/>
      <c r="UDF1375" s="3"/>
      <c r="UDG1375" s="3"/>
      <c r="UDH1375" s="3"/>
      <c r="UDI1375" s="3"/>
      <c r="UDJ1375" s="3"/>
      <c r="UDK1375" s="3"/>
      <c r="UDL1375" s="3"/>
      <c r="UDM1375" s="3"/>
      <c r="UDN1375" s="3"/>
      <c r="UDO1375" s="3"/>
      <c r="UDP1375" s="3"/>
      <c r="UDQ1375" s="3"/>
      <c r="UDR1375" s="3"/>
      <c r="UDS1375" s="3"/>
      <c r="UDT1375" s="3"/>
      <c r="UDU1375" s="3"/>
      <c r="UDV1375" s="3"/>
      <c r="UDW1375" s="3"/>
      <c r="UDX1375" s="3"/>
      <c r="UDY1375" s="3"/>
      <c r="UDZ1375" s="3"/>
      <c r="UEA1375" s="3"/>
      <c r="UEB1375" s="3"/>
      <c r="UEC1375" s="3"/>
      <c r="UED1375" s="3"/>
      <c r="UEE1375" s="3"/>
      <c r="UEF1375" s="3"/>
      <c r="UEG1375" s="3"/>
      <c r="UEH1375" s="3"/>
      <c r="UEI1375" s="3"/>
      <c r="UEJ1375" s="3"/>
      <c r="UEK1375" s="3"/>
      <c r="UEL1375" s="3"/>
      <c r="UEM1375" s="3"/>
      <c r="UEN1375" s="3"/>
      <c r="UEO1375" s="3"/>
      <c r="UEP1375" s="3"/>
      <c r="UEQ1375" s="3"/>
      <c r="UER1375" s="3"/>
      <c r="UES1375" s="3"/>
      <c r="UET1375" s="3"/>
      <c r="UEU1375" s="3"/>
      <c r="UEV1375" s="3"/>
      <c r="UEW1375" s="3"/>
      <c r="UEX1375" s="3"/>
      <c r="UEY1375" s="3"/>
      <c r="UEZ1375" s="3"/>
      <c r="UFA1375" s="3"/>
      <c r="UFB1375" s="3"/>
      <c r="UFC1375" s="3"/>
      <c r="UFD1375" s="3"/>
      <c r="UFE1375" s="3"/>
      <c r="UFF1375" s="3"/>
      <c r="UFG1375" s="3"/>
      <c r="UFH1375" s="3"/>
      <c r="UFI1375" s="3"/>
      <c r="UFJ1375" s="3"/>
      <c r="UFK1375" s="3"/>
      <c r="UFL1375" s="3"/>
      <c r="UFM1375" s="3"/>
      <c r="UFN1375" s="3"/>
      <c r="UFO1375" s="3"/>
      <c r="UFP1375" s="3"/>
      <c r="UFQ1375" s="3"/>
      <c r="UFR1375" s="3"/>
      <c r="UFS1375" s="3"/>
      <c r="UFT1375" s="3"/>
      <c r="UFU1375" s="3"/>
      <c r="UFV1375" s="3"/>
      <c r="UFW1375" s="3"/>
      <c r="UFX1375" s="3"/>
      <c r="UFY1375" s="3"/>
      <c r="UFZ1375" s="3"/>
      <c r="UGA1375" s="3"/>
      <c r="UGB1375" s="3"/>
      <c r="UGC1375" s="3"/>
      <c r="UGD1375" s="3"/>
      <c r="UGE1375" s="3"/>
      <c r="UGF1375" s="3"/>
      <c r="UGG1375" s="3"/>
      <c r="UGH1375" s="3"/>
      <c r="UGI1375" s="3"/>
      <c r="UGJ1375" s="3"/>
      <c r="UGK1375" s="3"/>
      <c r="UGL1375" s="3"/>
      <c r="UGM1375" s="3"/>
      <c r="UGN1375" s="3"/>
      <c r="UGO1375" s="3"/>
      <c r="UGP1375" s="3"/>
      <c r="UGQ1375" s="3"/>
      <c r="UGR1375" s="3"/>
      <c r="UGS1375" s="3"/>
      <c r="UGT1375" s="3"/>
      <c r="UGU1375" s="3"/>
      <c r="UGV1375" s="3"/>
      <c r="UGW1375" s="3"/>
      <c r="UGX1375" s="3"/>
      <c r="UGY1375" s="3"/>
      <c r="UGZ1375" s="3"/>
      <c r="UHA1375" s="3"/>
      <c r="UHB1375" s="3"/>
      <c r="UHC1375" s="3"/>
      <c r="UHD1375" s="3"/>
      <c r="UHE1375" s="3"/>
      <c r="UHF1375" s="3"/>
      <c r="UHG1375" s="3"/>
      <c r="UHH1375" s="3"/>
      <c r="UHI1375" s="3"/>
      <c r="UHJ1375" s="3"/>
      <c r="UHK1375" s="3"/>
      <c r="UHL1375" s="3"/>
      <c r="UHM1375" s="3"/>
      <c r="UHN1375" s="3"/>
      <c r="UHO1375" s="3"/>
      <c r="UHP1375" s="3"/>
      <c r="UHQ1375" s="3"/>
      <c r="UHR1375" s="3"/>
      <c r="UHS1375" s="3"/>
      <c r="UHT1375" s="3"/>
      <c r="UHU1375" s="3"/>
      <c r="UHV1375" s="3"/>
      <c r="UHW1375" s="3"/>
      <c r="UHX1375" s="3"/>
      <c r="UHY1375" s="3"/>
      <c r="UHZ1375" s="3"/>
      <c r="UIA1375" s="3"/>
      <c r="UIB1375" s="3"/>
      <c r="UIC1375" s="3"/>
      <c r="UID1375" s="3"/>
      <c r="UIE1375" s="3"/>
      <c r="UIF1375" s="3"/>
      <c r="UIG1375" s="3"/>
      <c r="UIH1375" s="3"/>
      <c r="UII1375" s="3"/>
      <c r="UIJ1375" s="3"/>
      <c r="UIK1375" s="3"/>
      <c r="UIL1375" s="3"/>
      <c r="UIM1375" s="3"/>
      <c r="UIN1375" s="3"/>
      <c r="UIO1375" s="3"/>
      <c r="UIP1375" s="3"/>
      <c r="UIQ1375" s="3"/>
      <c r="UIR1375" s="3"/>
      <c r="UIS1375" s="3"/>
      <c r="UIT1375" s="3"/>
      <c r="UIU1375" s="3"/>
      <c r="UIV1375" s="3"/>
      <c r="UIW1375" s="3"/>
      <c r="UIX1375" s="3"/>
      <c r="UIY1375" s="3"/>
      <c r="UIZ1375" s="3"/>
      <c r="UJA1375" s="3"/>
      <c r="UJB1375" s="3"/>
      <c r="UJC1375" s="3"/>
      <c r="UJD1375" s="3"/>
      <c r="UJE1375" s="3"/>
      <c r="UJF1375" s="3"/>
      <c r="UJG1375" s="3"/>
      <c r="UJH1375" s="3"/>
      <c r="UJI1375" s="3"/>
      <c r="UJJ1375" s="3"/>
      <c r="UJK1375" s="3"/>
      <c r="UJL1375" s="3"/>
      <c r="UJM1375" s="3"/>
      <c r="UJN1375" s="3"/>
      <c r="UJO1375" s="3"/>
      <c r="UJP1375" s="3"/>
      <c r="UJQ1375" s="3"/>
      <c r="UJR1375" s="3"/>
      <c r="UJS1375" s="3"/>
      <c r="UJT1375" s="3"/>
      <c r="UJU1375" s="3"/>
      <c r="UJV1375" s="3"/>
      <c r="UJW1375" s="3"/>
      <c r="UJX1375" s="3"/>
      <c r="UJY1375" s="3"/>
      <c r="UJZ1375" s="3"/>
      <c r="UKA1375" s="3"/>
      <c r="UKB1375" s="3"/>
      <c r="UKC1375" s="3"/>
      <c r="UKD1375" s="3"/>
      <c r="UKE1375" s="3"/>
      <c r="UKF1375" s="3"/>
      <c r="UKG1375" s="3"/>
      <c r="UKH1375" s="3"/>
      <c r="UKI1375" s="3"/>
      <c r="UKJ1375" s="3"/>
      <c r="UKK1375" s="3"/>
      <c r="UKL1375" s="3"/>
      <c r="UKM1375" s="3"/>
      <c r="UKN1375" s="3"/>
      <c r="UKO1375" s="3"/>
      <c r="UKP1375" s="3"/>
      <c r="UKQ1375" s="3"/>
      <c r="UKR1375" s="3"/>
      <c r="UKS1375" s="3"/>
      <c r="UKT1375" s="3"/>
      <c r="UKU1375" s="3"/>
      <c r="UKV1375" s="3"/>
      <c r="UKW1375" s="3"/>
      <c r="UKX1375" s="3"/>
      <c r="UKY1375" s="3"/>
      <c r="UKZ1375" s="3"/>
      <c r="ULA1375" s="3"/>
      <c r="ULB1375" s="3"/>
      <c r="ULC1375" s="3"/>
      <c r="ULD1375" s="3"/>
      <c r="ULE1375" s="3"/>
      <c r="ULF1375" s="3"/>
      <c r="ULG1375" s="3"/>
      <c r="ULH1375" s="3"/>
      <c r="ULI1375" s="3"/>
      <c r="ULJ1375" s="3"/>
      <c r="ULK1375" s="3"/>
      <c r="ULL1375" s="3"/>
      <c r="ULM1375" s="3"/>
      <c r="ULN1375" s="3"/>
      <c r="ULO1375" s="3"/>
      <c r="ULP1375" s="3"/>
      <c r="ULQ1375" s="3"/>
      <c r="ULR1375" s="3"/>
      <c r="ULS1375" s="3"/>
      <c r="ULT1375" s="3"/>
      <c r="ULU1375" s="3"/>
      <c r="ULV1375" s="3"/>
      <c r="ULW1375" s="3"/>
      <c r="ULX1375" s="3"/>
      <c r="ULY1375" s="3"/>
      <c r="ULZ1375" s="3"/>
      <c r="UMA1375" s="3"/>
      <c r="UMB1375" s="3"/>
      <c r="UMC1375" s="3"/>
      <c r="UMD1375" s="3"/>
      <c r="UME1375" s="3"/>
      <c r="UMF1375" s="3"/>
      <c r="UMG1375" s="3"/>
      <c r="UMH1375" s="3"/>
      <c r="UMI1375" s="3"/>
      <c r="UMJ1375" s="3"/>
      <c r="UMK1375" s="3"/>
      <c r="UML1375" s="3"/>
      <c r="UMM1375" s="3"/>
      <c r="UMN1375" s="3"/>
      <c r="UMO1375" s="3"/>
      <c r="UMP1375" s="3"/>
      <c r="UMQ1375" s="3"/>
      <c r="UMR1375" s="3"/>
      <c r="UMS1375" s="3"/>
      <c r="UMT1375" s="3"/>
      <c r="UMU1375" s="3"/>
      <c r="UMV1375" s="3"/>
      <c r="UMW1375" s="3"/>
      <c r="UMX1375" s="3"/>
      <c r="UMY1375" s="3"/>
      <c r="UMZ1375" s="3"/>
      <c r="UNA1375" s="3"/>
      <c r="UNB1375" s="3"/>
      <c r="UNC1375" s="3"/>
      <c r="UND1375" s="3"/>
      <c r="UNE1375" s="3"/>
      <c r="UNF1375" s="3"/>
      <c r="UNG1375" s="3"/>
      <c r="UNH1375" s="3"/>
      <c r="UNI1375" s="3"/>
      <c r="UNJ1375" s="3"/>
      <c r="UNK1375" s="3"/>
      <c r="UNL1375" s="3"/>
      <c r="UNM1375" s="3"/>
      <c r="UNN1375" s="3"/>
      <c r="UNO1375" s="3"/>
      <c r="UNP1375" s="3"/>
      <c r="UNQ1375" s="3"/>
      <c r="UNR1375" s="3"/>
      <c r="UNS1375" s="3"/>
      <c r="UNT1375" s="3"/>
      <c r="UNU1375" s="3"/>
      <c r="UNV1375" s="3"/>
      <c r="UNW1375" s="3"/>
      <c r="UNX1375" s="3"/>
      <c r="UNY1375" s="3"/>
      <c r="UNZ1375" s="3"/>
      <c r="UOA1375" s="3"/>
      <c r="UOB1375" s="3"/>
      <c r="UOC1375" s="3"/>
      <c r="UOD1375" s="3"/>
      <c r="UOE1375" s="3"/>
      <c r="UOF1375" s="3"/>
      <c r="UOG1375" s="3"/>
      <c r="UOH1375" s="3"/>
      <c r="UOI1375" s="3"/>
      <c r="UOJ1375" s="3"/>
      <c r="UOK1375" s="3"/>
      <c r="UOL1375" s="3"/>
      <c r="UOM1375" s="3"/>
      <c r="UON1375" s="3"/>
      <c r="UOO1375" s="3"/>
      <c r="UOP1375" s="3"/>
      <c r="UOQ1375" s="3"/>
      <c r="UOR1375" s="3"/>
      <c r="UOS1375" s="3"/>
      <c r="UOT1375" s="3"/>
      <c r="UOU1375" s="3"/>
      <c r="UOV1375" s="3"/>
      <c r="UOW1375" s="3"/>
      <c r="UOX1375" s="3"/>
      <c r="UOY1375" s="3"/>
      <c r="UOZ1375" s="3"/>
      <c r="UPA1375" s="3"/>
      <c r="UPB1375" s="3"/>
      <c r="UPC1375" s="3"/>
      <c r="UPD1375" s="3"/>
      <c r="UPE1375" s="3"/>
      <c r="UPF1375" s="3"/>
      <c r="UPG1375" s="3"/>
      <c r="UPH1375" s="3"/>
      <c r="UPI1375" s="3"/>
      <c r="UPJ1375" s="3"/>
      <c r="UPK1375" s="3"/>
      <c r="UPL1375" s="3"/>
      <c r="UPM1375" s="3"/>
      <c r="UPN1375" s="3"/>
      <c r="UPO1375" s="3"/>
      <c r="UPP1375" s="3"/>
      <c r="UPQ1375" s="3"/>
      <c r="UPR1375" s="3"/>
      <c r="UPS1375" s="3"/>
      <c r="UPT1375" s="3"/>
      <c r="UPU1375" s="3"/>
      <c r="UPV1375" s="3"/>
      <c r="UPW1375" s="3"/>
      <c r="UPX1375" s="3"/>
      <c r="UPY1375" s="3"/>
      <c r="UPZ1375" s="3"/>
      <c r="UQA1375" s="3"/>
      <c r="UQB1375" s="3"/>
      <c r="UQC1375" s="3"/>
      <c r="UQD1375" s="3"/>
      <c r="UQE1375" s="3"/>
      <c r="UQF1375" s="3"/>
      <c r="UQG1375" s="3"/>
      <c r="UQH1375" s="3"/>
      <c r="UQI1375" s="3"/>
      <c r="UQJ1375" s="3"/>
      <c r="UQK1375" s="3"/>
      <c r="UQL1375" s="3"/>
      <c r="UQM1375" s="3"/>
      <c r="UQN1375" s="3"/>
      <c r="UQO1375" s="3"/>
      <c r="UQP1375" s="3"/>
      <c r="UQQ1375" s="3"/>
      <c r="UQR1375" s="3"/>
      <c r="UQS1375" s="3"/>
      <c r="UQT1375" s="3"/>
      <c r="UQU1375" s="3"/>
      <c r="UQV1375" s="3"/>
      <c r="UQW1375" s="3"/>
      <c r="UQX1375" s="3"/>
      <c r="UQY1375" s="3"/>
      <c r="UQZ1375" s="3"/>
      <c r="URA1375" s="3"/>
      <c r="URB1375" s="3"/>
      <c r="URC1375" s="3"/>
      <c r="URD1375" s="3"/>
      <c r="URE1375" s="3"/>
      <c r="URF1375" s="3"/>
      <c r="URG1375" s="3"/>
      <c r="URH1375" s="3"/>
      <c r="URI1375" s="3"/>
      <c r="URJ1375" s="3"/>
      <c r="URK1375" s="3"/>
      <c r="URL1375" s="3"/>
      <c r="URM1375" s="3"/>
      <c r="URN1375" s="3"/>
      <c r="URO1375" s="3"/>
      <c r="URP1375" s="3"/>
      <c r="URQ1375" s="3"/>
      <c r="URR1375" s="3"/>
      <c r="URS1375" s="3"/>
      <c r="URT1375" s="3"/>
      <c r="URU1375" s="3"/>
      <c r="URV1375" s="3"/>
      <c r="URW1375" s="3"/>
      <c r="URX1375" s="3"/>
      <c r="URY1375" s="3"/>
      <c r="URZ1375" s="3"/>
      <c r="USA1375" s="3"/>
      <c r="USB1375" s="3"/>
      <c r="USC1375" s="3"/>
      <c r="USD1375" s="3"/>
      <c r="USE1375" s="3"/>
      <c r="USF1375" s="3"/>
      <c r="USG1375" s="3"/>
      <c r="USH1375" s="3"/>
      <c r="USI1375" s="3"/>
      <c r="USJ1375" s="3"/>
      <c r="USK1375" s="3"/>
      <c r="USL1375" s="3"/>
      <c r="USM1375" s="3"/>
      <c r="USN1375" s="3"/>
      <c r="USO1375" s="3"/>
      <c r="USP1375" s="3"/>
      <c r="USQ1375" s="3"/>
      <c r="USR1375" s="3"/>
      <c r="USS1375" s="3"/>
      <c r="UST1375" s="3"/>
      <c r="USU1375" s="3"/>
      <c r="USV1375" s="3"/>
      <c r="USW1375" s="3"/>
      <c r="USX1375" s="3"/>
      <c r="USY1375" s="3"/>
      <c r="USZ1375" s="3"/>
      <c r="UTA1375" s="3"/>
      <c r="UTB1375" s="3"/>
      <c r="UTC1375" s="3"/>
      <c r="UTD1375" s="3"/>
      <c r="UTE1375" s="3"/>
      <c r="UTF1375" s="3"/>
      <c r="UTG1375" s="3"/>
      <c r="UTH1375" s="3"/>
      <c r="UTI1375" s="3"/>
      <c r="UTJ1375" s="3"/>
      <c r="UTK1375" s="3"/>
      <c r="UTL1375" s="3"/>
      <c r="UTM1375" s="3"/>
      <c r="UTN1375" s="3"/>
      <c r="UTO1375" s="3"/>
      <c r="UTP1375" s="3"/>
      <c r="UTQ1375" s="3"/>
      <c r="UTR1375" s="3"/>
      <c r="UTS1375" s="3"/>
      <c r="UTT1375" s="3"/>
      <c r="UTU1375" s="3"/>
      <c r="UTV1375" s="3"/>
      <c r="UTW1375" s="3"/>
      <c r="UTX1375" s="3"/>
      <c r="UTY1375" s="3"/>
      <c r="UTZ1375" s="3"/>
      <c r="UUA1375" s="3"/>
      <c r="UUB1375" s="3"/>
      <c r="UUC1375" s="3"/>
      <c r="UUD1375" s="3"/>
      <c r="UUE1375" s="3"/>
      <c r="UUF1375" s="3"/>
      <c r="UUG1375" s="3"/>
      <c r="UUH1375" s="3"/>
      <c r="UUI1375" s="3"/>
      <c r="UUJ1375" s="3"/>
      <c r="UUK1375" s="3"/>
      <c r="UUL1375" s="3"/>
      <c r="UUM1375" s="3"/>
      <c r="UUN1375" s="3"/>
      <c r="UUO1375" s="3"/>
      <c r="UUP1375" s="3"/>
      <c r="UUQ1375" s="3"/>
      <c r="UUR1375" s="3"/>
      <c r="UUS1375" s="3"/>
      <c r="UUT1375" s="3"/>
      <c r="UUU1375" s="3"/>
      <c r="UUV1375" s="3"/>
      <c r="UUW1375" s="3"/>
      <c r="UUX1375" s="3"/>
      <c r="UUY1375" s="3"/>
      <c r="UUZ1375" s="3"/>
      <c r="UVA1375" s="3"/>
      <c r="UVB1375" s="3"/>
      <c r="UVC1375" s="3"/>
      <c r="UVD1375" s="3"/>
      <c r="UVE1375" s="3"/>
      <c r="UVF1375" s="3"/>
      <c r="UVG1375" s="3"/>
      <c r="UVH1375" s="3"/>
      <c r="UVI1375" s="3"/>
      <c r="UVJ1375" s="3"/>
      <c r="UVK1375" s="3"/>
      <c r="UVL1375" s="3"/>
      <c r="UVM1375" s="3"/>
      <c r="UVN1375" s="3"/>
      <c r="UVO1375" s="3"/>
      <c r="UVP1375" s="3"/>
      <c r="UVQ1375" s="3"/>
      <c r="UVR1375" s="3"/>
      <c r="UVS1375" s="3"/>
      <c r="UVT1375" s="3"/>
      <c r="UVU1375" s="3"/>
      <c r="UVV1375" s="3"/>
      <c r="UVW1375" s="3"/>
      <c r="UVX1375" s="3"/>
      <c r="UVY1375" s="3"/>
      <c r="UVZ1375" s="3"/>
      <c r="UWA1375" s="3"/>
      <c r="UWB1375" s="3"/>
      <c r="UWC1375" s="3"/>
      <c r="UWD1375" s="3"/>
      <c r="UWE1375" s="3"/>
      <c r="UWF1375" s="3"/>
      <c r="UWG1375" s="3"/>
      <c r="UWH1375" s="3"/>
      <c r="UWI1375" s="3"/>
      <c r="UWJ1375" s="3"/>
      <c r="UWK1375" s="3"/>
      <c r="UWL1375" s="3"/>
      <c r="UWM1375" s="3"/>
      <c r="UWN1375" s="3"/>
      <c r="UWO1375" s="3"/>
      <c r="UWP1375" s="3"/>
      <c r="UWQ1375" s="3"/>
      <c r="UWR1375" s="3"/>
      <c r="UWS1375" s="3"/>
      <c r="UWT1375" s="3"/>
      <c r="UWU1375" s="3"/>
      <c r="UWV1375" s="3"/>
      <c r="UWW1375" s="3"/>
      <c r="UWX1375" s="3"/>
      <c r="UWY1375" s="3"/>
      <c r="UWZ1375" s="3"/>
      <c r="UXA1375" s="3"/>
      <c r="UXB1375" s="3"/>
      <c r="UXC1375" s="3"/>
      <c r="UXD1375" s="3"/>
      <c r="UXE1375" s="3"/>
      <c r="UXF1375" s="3"/>
      <c r="UXG1375" s="3"/>
      <c r="UXH1375" s="3"/>
      <c r="UXI1375" s="3"/>
      <c r="UXJ1375" s="3"/>
      <c r="UXK1375" s="3"/>
      <c r="UXL1375" s="3"/>
      <c r="UXM1375" s="3"/>
      <c r="UXN1375" s="3"/>
      <c r="UXO1375" s="3"/>
      <c r="UXP1375" s="3"/>
      <c r="UXQ1375" s="3"/>
      <c r="UXR1375" s="3"/>
      <c r="UXS1375" s="3"/>
      <c r="UXT1375" s="3"/>
      <c r="UXU1375" s="3"/>
      <c r="UXV1375" s="3"/>
      <c r="UXW1375" s="3"/>
      <c r="UXX1375" s="3"/>
      <c r="UXY1375" s="3"/>
      <c r="UXZ1375" s="3"/>
      <c r="UYA1375" s="3"/>
      <c r="UYB1375" s="3"/>
      <c r="UYC1375" s="3"/>
      <c r="UYD1375" s="3"/>
      <c r="UYE1375" s="3"/>
      <c r="UYF1375" s="3"/>
      <c r="UYG1375" s="3"/>
      <c r="UYH1375" s="3"/>
      <c r="UYI1375" s="3"/>
      <c r="UYJ1375" s="3"/>
      <c r="UYK1375" s="3"/>
      <c r="UYL1375" s="3"/>
      <c r="UYM1375" s="3"/>
      <c r="UYN1375" s="3"/>
      <c r="UYO1375" s="3"/>
      <c r="UYP1375" s="3"/>
      <c r="UYQ1375" s="3"/>
      <c r="UYR1375" s="3"/>
      <c r="UYS1375" s="3"/>
      <c r="UYT1375" s="3"/>
      <c r="UYU1375" s="3"/>
      <c r="UYV1375" s="3"/>
      <c r="UYW1375" s="3"/>
      <c r="UYX1375" s="3"/>
      <c r="UYY1375" s="3"/>
      <c r="UYZ1375" s="3"/>
      <c r="UZA1375" s="3"/>
      <c r="UZB1375" s="3"/>
      <c r="UZC1375" s="3"/>
      <c r="UZD1375" s="3"/>
      <c r="UZE1375" s="3"/>
      <c r="UZF1375" s="3"/>
      <c r="UZG1375" s="3"/>
      <c r="UZH1375" s="3"/>
      <c r="UZI1375" s="3"/>
      <c r="UZJ1375" s="3"/>
      <c r="UZK1375" s="3"/>
      <c r="UZL1375" s="3"/>
      <c r="UZM1375" s="3"/>
      <c r="UZN1375" s="3"/>
      <c r="UZO1375" s="3"/>
      <c r="UZP1375" s="3"/>
      <c r="UZQ1375" s="3"/>
      <c r="UZR1375" s="3"/>
      <c r="UZS1375" s="3"/>
      <c r="UZT1375" s="3"/>
      <c r="UZU1375" s="3"/>
      <c r="UZV1375" s="3"/>
      <c r="UZW1375" s="3"/>
      <c r="UZX1375" s="3"/>
      <c r="UZY1375" s="3"/>
      <c r="UZZ1375" s="3"/>
      <c r="VAA1375" s="3"/>
      <c r="VAB1375" s="3"/>
      <c r="VAC1375" s="3"/>
      <c r="VAD1375" s="3"/>
      <c r="VAE1375" s="3"/>
      <c r="VAF1375" s="3"/>
      <c r="VAG1375" s="3"/>
      <c r="VAH1375" s="3"/>
      <c r="VAI1375" s="3"/>
      <c r="VAJ1375" s="3"/>
      <c r="VAK1375" s="3"/>
      <c r="VAL1375" s="3"/>
      <c r="VAM1375" s="3"/>
      <c r="VAN1375" s="3"/>
      <c r="VAO1375" s="3"/>
      <c r="VAP1375" s="3"/>
      <c r="VAQ1375" s="3"/>
      <c r="VAR1375" s="3"/>
      <c r="VAS1375" s="3"/>
      <c r="VAT1375" s="3"/>
      <c r="VAU1375" s="3"/>
      <c r="VAV1375" s="3"/>
      <c r="VAW1375" s="3"/>
      <c r="VAX1375" s="3"/>
      <c r="VAY1375" s="3"/>
      <c r="VAZ1375" s="3"/>
      <c r="VBA1375" s="3"/>
      <c r="VBB1375" s="3"/>
      <c r="VBC1375" s="3"/>
      <c r="VBD1375" s="3"/>
      <c r="VBE1375" s="3"/>
      <c r="VBF1375" s="3"/>
      <c r="VBG1375" s="3"/>
      <c r="VBH1375" s="3"/>
      <c r="VBI1375" s="3"/>
      <c r="VBJ1375" s="3"/>
      <c r="VBK1375" s="3"/>
      <c r="VBL1375" s="3"/>
      <c r="VBM1375" s="3"/>
      <c r="VBN1375" s="3"/>
      <c r="VBO1375" s="3"/>
      <c r="VBP1375" s="3"/>
      <c r="VBQ1375" s="3"/>
      <c r="VBR1375" s="3"/>
      <c r="VBS1375" s="3"/>
      <c r="VBT1375" s="3"/>
      <c r="VBU1375" s="3"/>
      <c r="VBV1375" s="3"/>
      <c r="VBW1375" s="3"/>
      <c r="VBX1375" s="3"/>
      <c r="VBY1375" s="3"/>
      <c r="VBZ1375" s="3"/>
      <c r="VCA1375" s="3"/>
      <c r="VCB1375" s="3"/>
      <c r="VCC1375" s="3"/>
      <c r="VCD1375" s="3"/>
      <c r="VCE1375" s="3"/>
      <c r="VCF1375" s="3"/>
      <c r="VCG1375" s="3"/>
      <c r="VCH1375" s="3"/>
      <c r="VCI1375" s="3"/>
      <c r="VCJ1375" s="3"/>
      <c r="VCK1375" s="3"/>
      <c r="VCL1375" s="3"/>
      <c r="VCM1375" s="3"/>
      <c r="VCN1375" s="3"/>
      <c r="VCO1375" s="3"/>
      <c r="VCP1375" s="3"/>
      <c r="VCQ1375" s="3"/>
      <c r="VCR1375" s="3"/>
      <c r="VCS1375" s="3"/>
      <c r="VCT1375" s="3"/>
      <c r="VCU1375" s="3"/>
      <c r="VCV1375" s="3"/>
      <c r="VCW1375" s="3"/>
      <c r="VCX1375" s="3"/>
      <c r="VCY1375" s="3"/>
      <c r="VCZ1375" s="3"/>
      <c r="VDA1375" s="3"/>
      <c r="VDB1375" s="3"/>
      <c r="VDC1375" s="3"/>
      <c r="VDD1375" s="3"/>
      <c r="VDE1375" s="3"/>
      <c r="VDF1375" s="3"/>
      <c r="VDG1375" s="3"/>
      <c r="VDH1375" s="3"/>
      <c r="VDI1375" s="3"/>
      <c r="VDJ1375" s="3"/>
      <c r="VDK1375" s="3"/>
      <c r="VDL1375" s="3"/>
      <c r="VDM1375" s="3"/>
      <c r="VDN1375" s="3"/>
      <c r="VDO1375" s="3"/>
      <c r="VDP1375" s="3"/>
      <c r="VDQ1375" s="3"/>
      <c r="VDR1375" s="3"/>
      <c r="VDS1375" s="3"/>
      <c r="VDT1375" s="3"/>
      <c r="VDU1375" s="3"/>
      <c r="VDV1375" s="3"/>
      <c r="VDW1375" s="3"/>
      <c r="VDX1375" s="3"/>
      <c r="VDY1375" s="3"/>
      <c r="VDZ1375" s="3"/>
      <c r="VEA1375" s="3"/>
      <c r="VEB1375" s="3"/>
      <c r="VEC1375" s="3"/>
      <c r="VED1375" s="3"/>
      <c r="VEE1375" s="3"/>
      <c r="VEF1375" s="3"/>
      <c r="VEG1375" s="3"/>
      <c r="VEH1375" s="3"/>
      <c r="VEI1375" s="3"/>
      <c r="VEJ1375" s="3"/>
      <c r="VEK1375" s="3"/>
      <c r="VEL1375" s="3"/>
      <c r="VEM1375" s="3"/>
      <c r="VEN1375" s="3"/>
      <c r="VEO1375" s="3"/>
      <c r="VEP1375" s="3"/>
      <c r="VEQ1375" s="3"/>
      <c r="VER1375" s="3"/>
      <c r="VES1375" s="3"/>
      <c r="VET1375" s="3"/>
      <c r="VEU1375" s="3"/>
      <c r="VEV1375" s="3"/>
      <c r="VEW1375" s="3"/>
      <c r="VEX1375" s="3"/>
      <c r="VEY1375" s="3"/>
      <c r="VEZ1375" s="3"/>
      <c r="VFA1375" s="3"/>
      <c r="VFB1375" s="3"/>
      <c r="VFC1375" s="3"/>
      <c r="VFD1375" s="3"/>
      <c r="VFE1375" s="3"/>
      <c r="VFF1375" s="3"/>
      <c r="VFG1375" s="3"/>
      <c r="VFH1375" s="3"/>
      <c r="VFI1375" s="3"/>
      <c r="VFJ1375" s="3"/>
      <c r="VFK1375" s="3"/>
      <c r="VFL1375" s="3"/>
      <c r="VFM1375" s="3"/>
      <c r="VFN1375" s="3"/>
      <c r="VFO1375" s="3"/>
      <c r="VFP1375" s="3"/>
      <c r="VFQ1375" s="3"/>
      <c r="VFR1375" s="3"/>
      <c r="VFS1375" s="3"/>
      <c r="VFT1375" s="3"/>
      <c r="VFU1375" s="3"/>
      <c r="VFV1375" s="3"/>
      <c r="VFW1375" s="3"/>
      <c r="VFX1375" s="3"/>
      <c r="VFY1375" s="3"/>
      <c r="VFZ1375" s="3"/>
      <c r="VGA1375" s="3"/>
      <c r="VGB1375" s="3"/>
      <c r="VGC1375" s="3"/>
      <c r="VGD1375" s="3"/>
      <c r="VGE1375" s="3"/>
      <c r="VGF1375" s="3"/>
      <c r="VGG1375" s="3"/>
      <c r="VGH1375" s="3"/>
      <c r="VGI1375" s="3"/>
      <c r="VGJ1375" s="3"/>
      <c r="VGK1375" s="3"/>
      <c r="VGL1375" s="3"/>
      <c r="VGM1375" s="3"/>
      <c r="VGN1375" s="3"/>
      <c r="VGO1375" s="3"/>
      <c r="VGP1375" s="3"/>
      <c r="VGQ1375" s="3"/>
      <c r="VGR1375" s="3"/>
      <c r="VGS1375" s="3"/>
      <c r="VGT1375" s="3"/>
      <c r="VGU1375" s="3"/>
      <c r="VGV1375" s="3"/>
      <c r="VGW1375" s="3"/>
      <c r="VGX1375" s="3"/>
      <c r="VGY1375" s="3"/>
      <c r="VGZ1375" s="3"/>
      <c r="VHA1375" s="3"/>
      <c r="VHB1375" s="3"/>
      <c r="VHC1375" s="3"/>
      <c r="VHD1375" s="3"/>
      <c r="VHE1375" s="3"/>
      <c r="VHF1375" s="3"/>
      <c r="VHG1375" s="3"/>
      <c r="VHH1375" s="3"/>
      <c r="VHI1375" s="3"/>
      <c r="VHJ1375" s="3"/>
      <c r="VHK1375" s="3"/>
      <c r="VHL1375" s="3"/>
      <c r="VHM1375" s="3"/>
      <c r="VHN1375" s="3"/>
      <c r="VHO1375" s="3"/>
      <c r="VHP1375" s="3"/>
      <c r="VHQ1375" s="3"/>
      <c r="VHR1375" s="3"/>
      <c r="VHS1375" s="3"/>
      <c r="VHT1375" s="3"/>
      <c r="VHU1375" s="3"/>
      <c r="VHV1375" s="3"/>
      <c r="VHW1375" s="3"/>
      <c r="VHX1375" s="3"/>
      <c r="VHY1375" s="3"/>
      <c r="VHZ1375" s="3"/>
      <c r="VIA1375" s="3"/>
      <c r="VIB1375" s="3"/>
      <c r="VIC1375" s="3"/>
      <c r="VID1375" s="3"/>
      <c r="VIE1375" s="3"/>
      <c r="VIF1375" s="3"/>
      <c r="VIG1375" s="3"/>
      <c r="VIH1375" s="3"/>
      <c r="VII1375" s="3"/>
      <c r="VIJ1375" s="3"/>
      <c r="VIK1375" s="3"/>
      <c r="VIL1375" s="3"/>
      <c r="VIM1375" s="3"/>
      <c r="VIN1375" s="3"/>
      <c r="VIO1375" s="3"/>
      <c r="VIP1375" s="3"/>
      <c r="VIQ1375" s="3"/>
      <c r="VIR1375" s="3"/>
      <c r="VIS1375" s="3"/>
      <c r="VIT1375" s="3"/>
      <c r="VIU1375" s="3"/>
      <c r="VIV1375" s="3"/>
      <c r="VIW1375" s="3"/>
      <c r="VIX1375" s="3"/>
      <c r="VIY1375" s="3"/>
      <c r="VIZ1375" s="3"/>
      <c r="VJA1375" s="3"/>
      <c r="VJB1375" s="3"/>
      <c r="VJC1375" s="3"/>
      <c r="VJD1375" s="3"/>
      <c r="VJE1375" s="3"/>
      <c r="VJF1375" s="3"/>
      <c r="VJG1375" s="3"/>
      <c r="VJH1375" s="3"/>
      <c r="VJI1375" s="3"/>
      <c r="VJJ1375" s="3"/>
      <c r="VJK1375" s="3"/>
      <c r="VJL1375" s="3"/>
      <c r="VJM1375" s="3"/>
      <c r="VJN1375" s="3"/>
      <c r="VJO1375" s="3"/>
      <c r="VJP1375" s="3"/>
      <c r="VJQ1375" s="3"/>
      <c r="VJR1375" s="3"/>
      <c r="VJS1375" s="3"/>
      <c r="VJT1375" s="3"/>
      <c r="VJU1375" s="3"/>
      <c r="VJV1375" s="3"/>
      <c r="VJW1375" s="3"/>
      <c r="VJX1375" s="3"/>
      <c r="VJY1375" s="3"/>
      <c r="VJZ1375" s="3"/>
      <c r="VKA1375" s="3"/>
      <c r="VKB1375" s="3"/>
      <c r="VKC1375" s="3"/>
      <c r="VKD1375" s="3"/>
      <c r="VKE1375" s="3"/>
      <c r="VKF1375" s="3"/>
      <c r="VKG1375" s="3"/>
      <c r="VKH1375" s="3"/>
      <c r="VKI1375" s="3"/>
      <c r="VKJ1375" s="3"/>
      <c r="VKK1375" s="3"/>
      <c r="VKL1375" s="3"/>
      <c r="VKM1375" s="3"/>
      <c r="VKN1375" s="3"/>
      <c r="VKO1375" s="3"/>
      <c r="VKP1375" s="3"/>
      <c r="VKQ1375" s="3"/>
      <c r="VKR1375" s="3"/>
      <c r="VKS1375" s="3"/>
      <c r="VKT1375" s="3"/>
      <c r="VKU1375" s="3"/>
      <c r="VKV1375" s="3"/>
      <c r="VKW1375" s="3"/>
      <c r="VKX1375" s="3"/>
      <c r="VKY1375" s="3"/>
      <c r="VKZ1375" s="3"/>
      <c r="VLA1375" s="3"/>
      <c r="VLB1375" s="3"/>
      <c r="VLC1375" s="3"/>
      <c r="VLD1375" s="3"/>
      <c r="VLE1375" s="3"/>
      <c r="VLF1375" s="3"/>
      <c r="VLG1375" s="3"/>
      <c r="VLH1375" s="3"/>
      <c r="VLI1375" s="3"/>
      <c r="VLJ1375" s="3"/>
      <c r="VLK1375" s="3"/>
      <c r="VLL1375" s="3"/>
      <c r="VLM1375" s="3"/>
      <c r="VLN1375" s="3"/>
      <c r="VLO1375" s="3"/>
      <c r="VLP1375" s="3"/>
      <c r="VLQ1375" s="3"/>
      <c r="VLR1375" s="3"/>
      <c r="VLS1375" s="3"/>
      <c r="VLT1375" s="3"/>
      <c r="VLU1375" s="3"/>
      <c r="VLV1375" s="3"/>
      <c r="VLW1375" s="3"/>
      <c r="VLX1375" s="3"/>
      <c r="VLY1375" s="3"/>
      <c r="VLZ1375" s="3"/>
      <c r="VMA1375" s="3"/>
      <c r="VMB1375" s="3"/>
      <c r="VMC1375" s="3"/>
      <c r="VMD1375" s="3"/>
      <c r="VME1375" s="3"/>
      <c r="VMF1375" s="3"/>
      <c r="VMG1375" s="3"/>
      <c r="VMH1375" s="3"/>
      <c r="VMI1375" s="3"/>
      <c r="VMJ1375" s="3"/>
      <c r="VMK1375" s="3"/>
      <c r="VML1375" s="3"/>
      <c r="VMM1375" s="3"/>
      <c r="VMN1375" s="3"/>
      <c r="VMO1375" s="3"/>
      <c r="VMP1375" s="3"/>
      <c r="VMQ1375" s="3"/>
      <c r="VMR1375" s="3"/>
      <c r="VMS1375" s="3"/>
      <c r="VMT1375" s="3"/>
      <c r="VMU1375" s="3"/>
      <c r="VMV1375" s="3"/>
      <c r="VMW1375" s="3"/>
      <c r="VMX1375" s="3"/>
      <c r="VMY1375" s="3"/>
      <c r="VMZ1375" s="3"/>
      <c r="VNA1375" s="3"/>
      <c r="VNB1375" s="3"/>
      <c r="VNC1375" s="3"/>
      <c r="VND1375" s="3"/>
      <c r="VNE1375" s="3"/>
      <c r="VNF1375" s="3"/>
      <c r="VNG1375" s="3"/>
      <c r="VNH1375" s="3"/>
      <c r="VNI1375" s="3"/>
      <c r="VNJ1375" s="3"/>
      <c r="VNK1375" s="3"/>
      <c r="VNL1375" s="3"/>
      <c r="VNM1375" s="3"/>
      <c r="VNN1375" s="3"/>
      <c r="VNO1375" s="3"/>
      <c r="VNP1375" s="3"/>
      <c r="VNQ1375" s="3"/>
      <c r="VNR1375" s="3"/>
      <c r="VNS1375" s="3"/>
      <c r="VNT1375" s="3"/>
      <c r="VNU1375" s="3"/>
      <c r="VNV1375" s="3"/>
      <c r="VNW1375" s="3"/>
      <c r="VNX1375" s="3"/>
      <c r="VNY1375" s="3"/>
      <c r="VNZ1375" s="3"/>
      <c r="VOA1375" s="3"/>
      <c r="VOB1375" s="3"/>
      <c r="VOC1375" s="3"/>
      <c r="VOD1375" s="3"/>
      <c r="VOE1375" s="3"/>
      <c r="VOF1375" s="3"/>
      <c r="VOG1375" s="3"/>
      <c r="VOH1375" s="3"/>
      <c r="VOI1375" s="3"/>
      <c r="VOJ1375" s="3"/>
      <c r="VOK1375" s="3"/>
      <c r="VOL1375" s="3"/>
      <c r="VOM1375" s="3"/>
      <c r="VON1375" s="3"/>
      <c r="VOO1375" s="3"/>
      <c r="VOP1375" s="3"/>
      <c r="VOQ1375" s="3"/>
      <c r="VOR1375" s="3"/>
      <c r="VOS1375" s="3"/>
      <c r="VOT1375" s="3"/>
      <c r="VOU1375" s="3"/>
      <c r="VOV1375" s="3"/>
      <c r="VOW1375" s="3"/>
      <c r="VOX1375" s="3"/>
      <c r="VOY1375" s="3"/>
      <c r="VOZ1375" s="3"/>
      <c r="VPA1375" s="3"/>
      <c r="VPB1375" s="3"/>
      <c r="VPC1375" s="3"/>
      <c r="VPD1375" s="3"/>
      <c r="VPE1375" s="3"/>
      <c r="VPF1375" s="3"/>
      <c r="VPG1375" s="3"/>
      <c r="VPH1375" s="3"/>
      <c r="VPI1375" s="3"/>
      <c r="VPJ1375" s="3"/>
      <c r="VPK1375" s="3"/>
      <c r="VPL1375" s="3"/>
      <c r="VPM1375" s="3"/>
      <c r="VPN1375" s="3"/>
      <c r="VPO1375" s="3"/>
      <c r="VPP1375" s="3"/>
      <c r="VPQ1375" s="3"/>
      <c r="VPR1375" s="3"/>
      <c r="VPS1375" s="3"/>
      <c r="VPT1375" s="3"/>
      <c r="VPU1375" s="3"/>
      <c r="VPV1375" s="3"/>
      <c r="VPW1375" s="3"/>
      <c r="VPX1375" s="3"/>
      <c r="VPY1375" s="3"/>
      <c r="VPZ1375" s="3"/>
      <c r="VQA1375" s="3"/>
      <c r="VQB1375" s="3"/>
      <c r="VQC1375" s="3"/>
      <c r="VQD1375" s="3"/>
      <c r="VQE1375" s="3"/>
      <c r="VQF1375" s="3"/>
      <c r="VQG1375" s="3"/>
      <c r="VQH1375" s="3"/>
      <c r="VQI1375" s="3"/>
      <c r="VQJ1375" s="3"/>
      <c r="VQK1375" s="3"/>
      <c r="VQL1375" s="3"/>
      <c r="VQM1375" s="3"/>
      <c r="VQN1375" s="3"/>
      <c r="VQO1375" s="3"/>
      <c r="VQP1375" s="3"/>
      <c r="VQQ1375" s="3"/>
      <c r="VQR1375" s="3"/>
      <c r="VQS1375" s="3"/>
      <c r="VQT1375" s="3"/>
      <c r="VQU1375" s="3"/>
      <c r="VQV1375" s="3"/>
      <c r="VQW1375" s="3"/>
      <c r="VQX1375" s="3"/>
      <c r="VQY1375" s="3"/>
      <c r="VQZ1375" s="3"/>
      <c r="VRA1375" s="3"/>
      <c r="VRB1375" s="3"/>
      <c r="VRC1375" s="3"/>
      <c r="VRD1375" s="3"/>
      <c r="VRE1375" s="3"/>
      <c r="VRF1375" s="3"/>
      <c r="VRG1375" s="3"/>
      <c r="VRH1375" s="3"/>
      <c r="VRI1375" s="3"/>
      <c r="VRJ1375" s="3"/>
      <c r="VRK1375" s="3"/>
      <c r="VRL1375" s="3"/>
      <c r="VRM1375" s="3"/>
      <c r="VRN1375" s="3"/>
      <c r="VRO1375" s="3"/>
      <c r="VRP1375" s="3"/>
      <c r="VRQ1375" s="3"/>
      <c r="VRR1375" s="3"/>
      <c r="VRS1375" s="3"/>
      <c r="VRT1375" s="3"/>
      <c r="VRU1375" s="3"/>
      <c r="VRV1375" s="3"/>
      <c r="VRW1375" s="3"/>
      <c r="VRX1375" s="3"/>
      <c r="VRY1375" s="3"/>
      <c r="VRZ1375" s="3"/>
      <c r="VSA1375" s="3"/>
      <c r="VSB1375" s="3"/>
      <c r="VSC1375" s="3"/>
      <c r="VSD1375" s="3"/>
      <c r="VSE1375" s="3"/>
      <c r="VSF1375" s="3"/>
      <c r="VSG1375" s="3"/>
      <c r="VSH1375" s="3"/>
      <c r="VSI1375" s="3"/>
      <c r="VSJ1375" s="3"/>
      <c r="VSK1375" s="3"/>
      <c r="VSL1375" s="3"/>
      <c r="VSM1375" s="3"/>
      <c r="VSN1375" s="3"/>
      <c r="VSO1375" s="3"/>
      <c r="VSP1375" s="3"/>
      <c r="VSQ1375" s="3"/>
      <c r="VSR1375" s="3"/>
      <c r="VSS1375" s="3"/>
      <c r="VST1375" s="3"/>
      <c r="VSU1375" s="3"/>
      <c r="VSV1375" s="3"/>
      <c r="VSW1375" s="3"/>
      <c r="VSX1375" s="3"/>
      <c r="VSY1375" s="3"/>
      <c r="VSZ1375" s="3"/>
      <c r="VTA1375" s="3"/>
      <c r="VTB1375" s="3"/>
      <c r="VTC1375" s="3"/>
      <c r="VTD1375" s="3"/>
      <c r="VTE1375" s="3"/>
      <c r="VTF1375" s="3"/>
      <c r="VTG1375" s="3"/>
      <c r="VTH1375" s="3"/>
      <c r="VTI1375" s="3"/>
      <c r="VTJ1375" s="3"/>
      <c r="VTK1375" s="3"/>
      <c r="VTL1375" s="3"/>
      <c r="VTM1375" s="3"/>
      <c r="VTN1375" s="3"/>
      <c r="VTO1375" s="3"/>
      <c r="VTP1375" s="3"/>
      <c r="VTQ1375" s="3"/>
      <c r="VTR1375" s="3"/>
      <c r="VTS1375" s="3"/>
      <c r="VTT1375" s="3"/>
      <c r="VTU1375" s="3"/>
      <c r="VTV1375" s="3"/>
      <c r="VTW1375" s="3"/>
      <c r="VTX1375" s="3"/>
      <c r="VTY1375" s="3"/>
      <c r="VTZ1375" s="3"/>
      <c r="VUA1375" s="3"/>
      <c r="VUB1375" s="3"/>
      <c r="VUC1375" s="3"/>
      <c r="VUD1375" s="3"/>
      <c r="VUE1375" s="3"/>
      <c r="VUF1375" s="3"/>
      <c r="VUG1375" s="3"/>
      <c r="VUH1375" s="3"/>
      <c r="VUI1375" s="3"/>
      <c r="VUJ1375" s="3"/>
      <c r="VUK1375" s="3"/>
      <c r="VUL1375" s="3"/>
      <c r="VUM1375" s="3"/>
      <c r="VUN1375" s="3"/>
      <c r="VUO1375" s="3"/>
      <c r="VUP1375" s="3"/>
      <c r="VUQ1375" s="3"/>
      <c r="VUR1375" s="3"/>
      <c r="VUS1375" s="3"/>
      <c r="VUT1375" s="3"/>
      <c r="VUU1375" s="3"/>
      <c r="VUV1375" s="3"/>
      <c r="VUW1375" s="3"/>
      <c r="VUX1375" s="3"/>
      <c r="VUY1375" s="3"/>
      <c r="VUZ1375" s="3"/>
      <c r="VVA1375" s="3"/>
      <c r="VVB1375" s="3"/>
      <c r="VVC1375" s="3"/>
      <c r="VVD1375" s="3"/>
      <c r="VVE1375" s="3"/>
      <c r="VVF1375" s="3"/>
      <c r="VVG1375" s="3"/>
      <c r="VVH1375" s="3"/>
      <c r="VVI1375" s="3"/>
      <c r="VVJ1375" s="3"/>
      <c r="VVK1375" s="3"/>
      <c r="VVL1375" s="3"/>
      <c r="VVM1375" s="3"/>
      <c r="VVN1375" s="3"/>
      <c r="VVO1375" s="3"/>
      <c r="VVP1375" s="3"/>
      <c r="VVQ1375" s="3"/>
      <c r="VVR1375" s="3"/>
      <c r="VVS1375" s="3"/>
      <c r="VVT1375" s="3"/>
      <c r="VVU1375" s="3"/>
      <c r="VVV1375" s="3"/>
      <c r="VVW1375" s="3"/>
      <c r="VVX1375" s="3"/>
      <c r="VVY1375" s="3"/>
      <c r="VVZ1375" s="3"/>
      <c r="VWA1375" s="3"/>
      <c r="VWB1375" s="3"/>
      <c r="VWC1375" s="3"/>
      <c r="VWD1375" s="3"/>
      <c r="VWE1375" s="3"/>
      <c r="VWF1375" s="3"/>
      <c r="VWG1375" s="3"/>
      <c r="VWH1375" s="3"/>
      <c r="VWI1375" s="3"/>
      <c r="VWJ1375" s="3"/>
      <c r="VWK1375" s="3"/>
      <c r="VWL1375" s="3"/>
      <c r="VWM1375" s="3"/>
      <c r="VWN1375" s="3"/>
      <c r="VWO1375" s="3"/>
      <c r="VWP1375" s="3"/>
      <c r="VWQ1375" s="3"/>
      <c r="VWR1375" s="3"/>
      <c r="VWS1375" s="3"/>
      <c r="VWT1375" s="3"/>
      <c r="VWU1375" s="3"/>
      <c r="VWV1375" s="3"/>
      <c r="VWW1375" s="3"/>
      <c r="VWX1375" s="3"/>
      <c r="VWY1375" s="3"/>
      <c r="VWZ1375" s="3"/>
      <c r="VXA1375" s="3"/>
      <c r="VXB1375" s="3"/>
      <c r="VXC1375" s="3"/>
      <c r="VXD1375" s="3"/>
      <c r="VXE1375" s="3"/>
      <c r="VXF1375" s="3"/>
      <c r="VXG1375" s="3"/>
      <c r="VXH1375" s="3"/>
      <c r="VXI1375" s="3"/>
      <c r="VXJ1375" s="3"/>
      <c r="VXK1375" s="3"/>
      <c r="VXL1375" s="3"/>
      <c r="VXM1375" s="3"/>
      <c r="VXN1375" s="3"/>
      <c r="VXO1375" s="3"/>
      <c r="VXP1375" s="3"/>
      <c r="VXQ1375" s="3"/>
      <c r="VXR1375" s="3"/>
      <c r="VXS1375" s="3"/>
      <c r="VXT1375" s="3"/>
      <c r="VXU1375" s="3"/>
      <c r="VXV1375" s="3"/>
      <c r="VXW1375" s="3"/>
      <c r="VXX1375" s="3"/>
      <c r="VXY1375" s="3"/>
      <c r="VXZ1375" s="3"/>
      <c r="VYA1375" s="3"/>
      <c r="VYB1375" s="3"/>
      <c r="VYC1375" s="3"/>
      <c r="VYD1375" s="3"/>
      <c r="VYE1375" s="3"/>
      <c r="VYF1375" s="3"/>
      <c r="VYG1375" s="3"/>
      <c r="VYH1375" s="3"/>
      <c r="VYI1375" s="3"/>
      <c r="VYJ1375" s="3"/>
      <c r="VYK1375" s="3"/>
      <c r="VYL1375" s="3"/>
      <c r="VYM1375" s="3"/>
      <c r="VYN1375" s="3"/>
      <c r="VYO1375" s="3"/>
      <c r="VYP1375" s="3"/>
      <c r="VYQ1375" s="3"/>
      <c r="VYR1375" s="3"/>
      <c r="VYS1375" s="3"/>
      <c r="VYT1375" s="3"/>
      <c r="VYU1375" s="3"/>
      <c r="VYV1375" s="3"/>
      <c r="VYW1375" s="3"/>
      <c r="VYX1375" s="3"/>
      <c r="VYY1375" s="3"/>
      <c r="VYZ1375" s="3"/>
      <c r="VZA1375" s="3"/>
      <c r="VZB1375" s="3"/>
      <c r="VZC1375" s="3"/>
      <c r="VZD1375" s="3"/>
      <c r="VZE1375" s="3"/>
      <c r="VZF1375" s="3"/>
      <c r="VZG1375" s="3"/>
      <c r="VZH1375" s="3"/>
      <c r="VZI1375" s="3"/>
      <c r="VZJ1375" s="3"/>
      <c r="VZK1375" s="3"/>
      <c r="VZL1375" s="3"/>
      <c r="VZM1375" s="3"/>
      <c r="VZN1375" s="3"/>
      <c r="VZO1375" s="3"/>
      <c r="VZP1375" s="3"/>
      <c r="VZQ1375" s="3"/>
      <c r="VZR1375" s="3"/>
      <c r="VZS1375" s="3"/>
      <c r="VZT1375" s="3"/>
      <c r="VZU1375" s="3"/>
      <c r="VZV1375" s="3"/>
      <c r="VZW1375" s="3"/>
      <c r="VZX1375" s="3"/>
      <c r="VZY1375" s="3"/>
      <c r="VZZ1375" s="3"/>
      <c r="WAA1375" s="3"/>
      <c r="WAB1375" s="3"/>
      <c r="WAC1375" s="3"/>
      <c r="WAD1375" s="3"/>
      <c r="WAE1375" s="3"/>
      <c r="WAF1375" s="3"/>
      <c r="WAG1375" s="3"/>
      <c r="WAH1375" s="3"/>
      <c r="WAI1375" s="3"/>
      <c r="WAJ1375" s="3"/>
      <c r="WAK1375" s="3"/>
      <c r="WAL1375" s="3"/>
      <c r="WAM1375" s="3"/>
      <c r="WAN1375" s="3"/>
      <c r="WAO1375" s="3"/>
      <c r="WAP1375" s="3"/>
      <c r="WAQ1375" s="3"/>
      <c r="WAR1375" s="3"/>
      <c r="WAS1375" s="3"/>
      <c r="WAT1375" s="3"/>
      <c r="WAU1375" s="3"/>
      <c r="WAV1375" s="3"/>
      <c r="WAW1375" s="3"/>
      <c r="WAX1375" s="3"/>
      <c r="WAY1375" s="3"/>
      <c r="WAZ1375" s="3"/>
      <c r="WBA1375" s="3"/>
      <c r="WBB1375" s="3"/>
      <c r="WBC1375" s="3"/>
      <c r="WBD1375" s="3"/>
      <c r="WBE1375" s="3"/>
      <c r="WBF1375" s="3"/>
      <c r="WBG1375" s="3"/>
      <c r="WBH1375" s="3"/>
      <c r="WBI1375" s="3"/>
      <c r="WBJ1375" s="3"/>
      <c r="WBK1375" s="3"/>
      <c r="WBL1375" s="3"/>
      <c r="WBM1375" s="3"/>
      <c r="WBN1375" s="3"/>
      <c r="WBO1375" s="3"/>
      <c r="WBP1375" s="3"/>
      <c r="WBQ1375" s="3"/>
      <c r="WBR1375" s="3"/>
      <c r="WBS1375" s="3"/>
      <c r="WBT1375" s="3"/>
      <c r="WBU1375" s="3"/>
      <c r="WBV1375" s="3"/>
      <c r="WBW1375" s="3"/>
      <c r="WBX1375" s="3"/>
      <c r="WBY1375" s="3"/>
      <c r="WBZ1375" s="3"/>
      <c r="WCA1375" s="3"/>
      <c r="WCB1375" s="3"/>
      <c r="WCC1375" s="3"/>
      <c r="WCD1375" s="3"/>
      <c r="WCE1375" s="3"/>
      <c r="WCF1375" s="3"/>
      <c r="WCG1375" s="3"/>
      <c r="WCH1375" s="3"/>
      <c r="WCI1375" s="3"/>
      <c r="WCJ1375" s="3"/>
      <c r="WCK1375" s="3"/>
      <c r="WCL1375" s="3"/>
      <c r="WCM1375" s="3"/>
      <c r="WCN1375" s="3"/>
      <c r="WCO1375" s="3"/>
      <c r="WCP1375" s="3"/>
      <c r="WCQ1375" s="3"/>
      <c r="WCR1375" s="3"/>
      <c r="WCS1375" s="3"/>
      <c r="WCT1375" s="3"/>
      <c r="WCU1375" s="3"/>
      <c r="WCV1375" s="3"/>
      <c r="WCW1375" s="3"/>
      <c r="WCX1375" s="3"/>
      <c r="WCY1375" s="3"/>
      <c r="WCZ1375" s="3"/>
      <c r="WDA1375" s="3"/>
      <c r="WDB1375" s="3"/>
      <c r="WDC1375" s="3"/>
      <c r="WDD1375" s="3"/>
      <c r="WDE1375" s="3"/>
      <c r="WDF1375" s="3"/>
      <c r="WDG1375" s="3"/>
      <c r="WDH1375" s="3"/>
      <c r="WDI1375" s="3"/>
      <c r="WDJ1375" s="3"/>
      <c r="WDK1375" s="3"/>
      <c r="WDL1375" s="3"/>
      <c r="WDM1375" s="3"/>
      <c r="WDN1375" s="3"/>
      <c r="WDO1375" s="3"/>
      <c r="WDP1375" s="3"/>
      <c r="WDQ1375" s="3"/>
      <c r="WDR1375" s="3"/>
      <c r="WDS1375" s="3"/>
      <c r="WDT1375" s="3"/>
      <c r="WDU1375" s="3"/>
      <c r="WDV1375" s="3"/>
      <c r="WDW1375" s="3"/>
      <c r="WDX1375" s="3"/>
      <c r="WDY1375" s="3"/>
      <c r="WDZ1375" s="3"/>
      <c r="WEA1375" s="3"/>
      <c r="WEB1375" s="3"/>
      <c r="WEC1375" s="3"/>
      <c r="WED1375" s="3"/>
      <c r="WEE1375" s="3"/>
      <c r="WEF1375" s="3"/>
      <c r="WEG1375" s="3"/>
      <c r="WEH1375" s="3"/>
      <c r="WEI1375" s="3"/>
      <c r="WEJ1375" s="3"/>
      <c r="WEK1375" s="3"/>
      <c r="WEL1375" s="3"/>
      <c r="WEM1375" s="3"/>
      <c r="WEN1375" s="3"/>
      <c r="WEO1375" s="3"/>
      <c r="WEP1375" s="3"/>
      <c r="WEQ1375" s="3"/>
      <c r="WER1375" s="3"/>
      <c r="WES1375" s="3"/>
      <c r="WET1375" s="3"/>
      <c r="WEU1375" s="3"/>
      <c r="WEV1375" s="3"/>
      <c r="WEW1375" s="3"/>
      <c r="WEX1375" s="3"/>
      <c r="WEY1375" s="3"/>
      <c r="WEZ1375" s="3"/>
      <c r="WFA1375" s="3"/>
      <c r="WFB1375" s="3"/>
      <c r="WFC1375" s="3"/>
      <c r="WFD1375" s="3"/>
      <c r="WFE1375" s="3"/>
      <c r="WFF1375" s="3"/>
      <c r="WFG1375" s="3"/>
      <c r="WFH1375" s="3"/>
      <c r="WFI1375" s="3"/>
      <c r="WFJ1375" s="3"/>
      <c r="WFK1375" s="3"/>
      <c r="WFL1375" s="3"/>
      <c r="WFM1375" s="3"/>
      <c r="WFN1375" s="3"/>
      <c r="WFO1375" s="3"/>
      <c r="WFP1375" s="3"/>
      <c r="WFQ1375" s="3"/>
      <c r="WFR1375" s="3"/>
      <c r="WFS1375" s="3"/>
      <c r="WFT1375" s="3"/>
      <c r="WFU1375" s="3"/>
      <c r="WFV1375" s="3"/>
      <c r="WFW1375" s="3"/>
      <c r="WFX1375" s="3"/>
      <c r="WFY1375" s="3"/>
      <c r="WFZ1375" s="3"/>
      <c r="WGA1375" s="3"/>
      <c r="WGB1375" s="3"/>
      <c r="WGC1375" s="3"/>
      <c r="WGD1375" s="3"/>
      <c r="WGE1375" s="3"/>
      <c r="WGF1375" s="3"/>
      <c r="WGG1375" s="3"/>
      <c r="WGH1375" s="3"/>
      <c r="WGI1375" s="3"/>
      <c r="WGJ1375" s="3"/>
      <c r="WGK1375" s="3"/>
      <c r="WGL1375" s="3"/>
      <c r="WGM1375" s="3"/>
      <c r="WGN1375" s="3"/>
      <c r="WGO1375" s="3"/>
      <c r="WGP1375" s="3"/>
      <c r="WGQ1375" s="3"/>
      <c r="WGR1375" s="3"/>
      <c r="WGS1375" s="3"/>
      <c r="WGT1375" s="3"/>
      <c r="WGU1375" s="3"/>
      <c r="WGV1375" s="3"/>
      <c r="WGW1375" s="3"/>
      <c r="WGX1375" s="3"/>
      <c r="WGY1375" s="3"/>
      <c r="WGZ1375" s="3"/>
      <c r="WHA1375" s="3"/>
      <c r="WHB1375" s="3"/>
      <c r="WHC1375" s="3"/>
      <c r="WHD1375" s="3"/>
      <c r="WHE1375" s="3"/>
      <c r="WHF1375" s="3"/>
      <c r="WHG1375" s="3"/>
      <c r="WHH1375" s="3"/>
      <c r="WHI1375" s="3"/>
      <c r="WHJ1375" s="3"/>
      <c r="WHK1375" s="3"/>
      <c r="WHL1375" s="3"/>
      <c r="WHM1375" s="3"/>
      <c r="WHN1375" s="3"/>
      <c r="WHO1375" s="3"/>
      <c r="WHP1375" s="3"/>
      <c r="WHQ1375" s="3"/>
      <c r="WHR1375" s="3"/>
      <c r="WHS1375" s="3"/>
      <c r="WHT1375" s="3"/>
      <c r="WHU1375" s="3"/>
      <c r="WHV1375" s="3"/>
      <c r="WHW1375" s="3"/>
      <c r="WHX1375" s="3"/>
      <c r="WHY1375" s="3"/>
      <c r="WHZ1375" s="3"/>
      <c r="WIA1375" s="3"/>
      <c r="WIB1375" s="3"/>
      <c r="WIC1375" s="3"/>
      <c r="WID1375" s="3"/>
      <c r="WIE1375" s="3"/>
      <c r="WIF1375" s="3"/>
      <c r="WIG1375" s="3"/>
      <c r="WIH1375" s="3"/>
      <c r="WII1375" s="3"/>
      <c r="WIJ1375" s="3"/>
      <c r="WIK1375" s="3"/>
      <c r="WIL1375" s="3"/>
      <c r="WIM1375" s="3"/>
      <c r="WIN1375" s="3"/>
      <c r="WIO1375" s="3"/>
      <c r="WIP1375" s="3"/>
      <c r="WIQ1375" s="3"/>
      <c r="WIR1375" s="3"/>
      <c r="WIS1375" s="3"/>
      <c r="WIT1375" s="3"/>
      <c r="WIU1375" s="3"/>
      <c r="WIV1375" s="3"/>
      <c r="WIW1375" s="3"/>
      <c r="WIX1375" s="3"/>
      <c r="WIY1375" s="3"/>
      <c r="WIZ1375" s="3"/>
      <c r="WJA1375" s="3"/>
      <c r="WJB1375" s="3"/>
      <c r="WJC1375" s="3"/>
      <c r="WJD1375" s="3"/>
      <c r="WJE1375" s="3"/>
      <c r="WJF1375" s="3"/>
      <c r="WJG1375" s="3"/>
      <c r="WJH1375" s="3"/>
      <c r="WJI1375" s="3"/>
      <c r="WJJ1375" s="3"/>
      <c r="WJK1375" s="3"/>
      <c r="WJL1375" s="3"/>
      <c r="WJM1375" s="3"/>
      <c r="WJN1375" s="3"/>
      <c r="WJO1375" s="3"/>
      <c r="WJP1375" s="3"/>
      <c r="WJQ1375" s="3"/>
      <c r="WJR1375" s="3"/>
      <c r="WJS1375" s="3"/>
      <c r="WJT1375" s="3"/>
      <c r="WJU1375" s="3"/>
      <c r="WJV1375" s="3"/>
      <c r="WJW1375" s="3"/>
      <c r="WJX1375" s="3"/>
      <c r="WJY1375" s="3"/>
      <c r="WJZ1375" s="3"/>
      <c r="WKA1375" s="3"/>
      <c r="WKB1375" s="3"/>
      <c r="WKC1375" s="3"/>
      <c r="WKD1375" s="3"/>
      <c r="WKE1375" s="3"/>
      <c r="WKF1375" s="3"/>
      <c r="WKG1375" s="3"/>
      <c r="WKH1375" s="3"/>
      <c r="WKI1375" s="3"/>
      <c r="WKJ1375" s="3"/>
      <c r="WKK1375" s="3"/>
      <c r="WKL1375" s="3"/>
      <c r="WKM1375" s="3"/>
      <c r="WKN1375" s="3"/>
      <c r="WKO1375" s="3"/>
      <c r="WKP1375" s="3"/>
      <c r="WKQ1375" s="3"/>
      <c r="WKR1375" s="3"/>
      <c r="WKS1375" s="3"/>
      <c r="WKT1375" s="3"/>
      <c r="WKU1375" s="3"/>
      <c r="WKV1375" s="3"/>
      <c r="WKW1375" s="3"/>
      <c r="WKX1375" s="3"/>
      <c r="WKY1375" s="3"/>
      <c r="WKZ1375" s="3"/>
      <c r="WLA1375" s="3"/>
      <c r="WLB1375" s="3"/>
      <c r="WLC1375" s="3"/>
      <c r="WLD1375" s="3"/>
      <c r="WLE1375" s="3"/>
      <c r="WLF1375" s="3"/>
      <c r="WLG1375" s="3"/>
      <c r="WLH1375" s="3"/>
      <c r="WLI1375" s="3"/>
      <c r="WLJ1375" s="3"/>
      <c r="WLK1375" s="3"/>
      <c r="WLL1375" s="3"/>
      <c r="WLM1375" s="3"/>
      <c r="WLN1375" s="3"/>
      <c r="WLO1375" s="3"/>
      <c r="WLP1375" s="3"/>
      <c r="WLQ1375" s="3"/>
      <c r="WLR1375" s="3"/>
      <c r="WLS1375" s="3"/>
      <c r="WLT1375" s="3"/>
      <c r="WLU1375" s="3"/>
      <c r="WLV1375" s="3"/>
      <c r="WLW1375" s="3"/>
      <c r="WLX1375" s="3"/>
      <c r="WLY1375" s="3"/>
      <c r="WLZ1375" s="3"/>
      <c r="WMA1375" s="3"/>
      <c r="WMB1375" s="3"/>
      <c r="WMC1375" s="3"/>
      <c r="WMD1375" s="3"/>
      <c r="WME1375" s="3"/>
      <c r="WMF1375" s="3"/>
      <c r="WMG1375" s="3"/>
      <c r="WMH1375" s="3"/>
      <c r="WMI1375" s="3"/>
      <c r="WMJ1375" s="3"/>
      <c r="WMK1375" s="3"/>
      <c r="WML1375" s="3"/>
      <c r="WMM1375" s="3"/>
      <c r="WMN1375" s="3"/>
      <c r="WMO1375" s="3"/>
      <c r="WMP1375" s="3"/>
      <c r="WMQ1375" s="3"/>
      <c r="WMR1375" s="3"/>
      <c r="WMS1375" s="3"/>
      <c r="WMT1375" s="3"/>
      <c r="WMU1375" s="3"/>
      <c r="WMV1375" s="3"/>
      <c r="WMW1375" s="3"/>
      <c r="WMX1375" s="3"/>
      <c r="WMY1375" s="3"/>
      <c r="WMZ1375" s="3"/>
      <c r="WNA1375" s="3"/>
      <c r="WNB1375" s="3"/>
      <c r="WNC1375" s="3"/>
      <c r="WND1375" s="3"/>
      <c r="WNE1375" s="3"/>
      <c r="WNF1375" s="3"/>
      <c r="WNG1375" s="3"/>
      <c r="WNH1375" s="3"/>
      <c r="WNI1375" s="3"/>
      <c r="WNJ1375" s="3"/>
      <c r="WNK1375" s="3"/>
      <c r="WNL1375" s="3"/>
      <c r="WNM1375" s="3"/>
      <c r="WNN1375" s="3"/>
      <c r="WNO1375" s="3"/>
      <c r="WNP1375" s="3"/>
      <c r="WNQ1375" s="3"/>
      <c r="WNR1375" s="3"/>
      <c r="WNS1375" s="3"/>
      <c r="WNT1375" s="3"/>
      <c r="WNU1375" s="3"/>
      <c r="WNV1375" s="3"/>
      <c r="WNW1375" s="3"/>
      <c r="WNX1375" s="3"/>
      <c r="WNY1375" s="3"/>
      <c r="WNZ1375" s="3"/>
      <c r="WOA1375" s="3"/>
      <c r="WOB1375" s="3"/>
      <c r="WOC1375" s="3"/>
      <c r="WOD1375" s="3"/>
      <c r="WOE1375" s="3"/>
      <c r="WOF1375" s="3"/>
      <c r="WOG1375" s="3"/>
      <c r="WOH1375" s="3"/>
      <c r="WOI1375" s="3"/>
      <c r="WOJ1375" s="3"/>
      <c r="WOK1375" s="3"/>
      <c r="WOL1375" s="3"/>
      <c r="WOM1375" s="3"/>
      <c r="WON1375" s="3"/>
      <c r="WOO1375" s="3"/>
      <c r="WOP1375" s="3"/>
      <c r="WOQ1375" s="3"/>
      <c r="WOR1375" s="3"/>
      <c r="WOS1375" s="3"/>
      <c r="WOT1375" s="3"/>
      <c r="WOU1375" s="3"/>
      <c r="WOV1375" s="3"/>
      <c r="WOW1375" s="3"/>
      <c r="WOX1375" s="3"/>
      <c r="WOY1375" s="3"/>
      <c r="WOZ1375" s="3"/>
      <c r="WPA1375" s="3"/>
      <c r="WPB1375" s="3"/>
      <c r="WPC1375" s="3"/>
      <c r="WPD1375" s="3"/>
      <c r="WPE1375" s="3"/>
      <c r="WPF1375" s="3"/>
      <c r="WPG1375" s="3"/>
      <c r="WPH1375" s="3"/>
      <c r="WPI1375" s="3"/>
      <c r="WPJ1375" s="3"/>
      <c r="WPK1375" s="3"/>
      <c r="WPL1375" s="3"/>
      <c r="WPM1375" s="3"/>
      <c r="WPN1375" s="3"/>
      <c r="WPO1375" s="3"/>
      <c r="WPP1375" s="3"/>
      <c r="WPQ1375" s="3"/>
      <c r="WPR1375" s="3"/>
      <c r="WPS1375" s="3"/>
      <c r="WPT1375" s="3"/>
      <c r="WPU1375" s="3"/>
      <c r="WPV1375" s="3"/>
      <c r="WPW1375" s="3"/>
      <c r="WPX1375" s="3"/>
      <c r="WPY1375" s="3"/>
      <c r="WPZ1375" s="3"/>
      <c r="WQA1375" s="3"/>
      <c r="WQB1375" s="3"/>
      <c r="WQC1375" s="3"/>
      <c r="WQD1375" s="3"/>
      <c r="WQE1375" s="3"/>
      <c r="WQF1375" s="3"/>
      <c r="WQG1375" s="3"/>
      <c r="WQH1375" s="3"/>
      <c r="WQI1375" s="3"/>
      <c r="WQJ1375" s="3"/>
      <c r="WQK1375" s="3"/>
      <c r="WQL1375" s="3"/>
      <c r="WQM1375" s="3"/>
      <c r="WQN1375" s="3"/>
      <c r="WQO1375" s="3"/>
      <c r="WQP1375" s="3"/>
      <c r="WQQ1375" s="3"/>
      <c r="WQR1375" s="3"/>
      <c r="WQS1375" s="3"/>
      <c r="WQT1375" s="3"/>
      <c r="WQU1375" s="3"/>
      <c r="WQV1375" s="3"/>
      <c r="WQW1375" s="3"/>
      <c r="WQX1375" s="3"/>
      <c r="WQY1375" s="3"/>
      <c r="WQZ1375" s="3"/>
      <c r="WRA1375" s="3"/>
      <c r="WRB1375" s="3"/>
      <c r="WRC1375" s="3"/>
      <c r="WRD1375" s="3"/>
      <c r="WRE1375" s="3"/>
      <c r="WRF1375" s="3"/>
      <c r="WRG1375" s="3"/>
      <c r="WRH1375" s="3"/>
      <c r="WRI1375" s="3"/>
      <c r="WRJ1375" s="3"/>
      <c r="WRK1375" s="3"/>
      <c r="WRL1375" s="3"/>
      <c r="WRM1375" s="3"/>
      <c r="WRN1375" s="3"/>
      <c r="WRO1375" s="3"/>
      <c r="WRP1375" s="3"/>
      <c r="WRQ1375" s="3"/>
      <c r="WRR1375" s="3"/>
      <c r="WRS1375" s="3"/>
      <c r="WRT1375" s="3"/>
      <c r="WRU1375" s="3"/>
      <c r="WRV1375" s="3"/>
      <c r="WRW1375" s="3"/>
      <c r="WRX1375" s="3"/>
      <c r="WRY1375" s="3"/>
      <c r="WRZ1375" s="3"/>
      <c r="WSA1375" s="3"/>
      <c r="WSB1375" s="3"/>
      <c r="WSC1375" s="3"/>
      <c r="WSD1375" s="3"/>
      <c r="WSE1375" s="3"/>
      <c r="WSF1375" s="3"/>
      <c r="WSG1375" s="3"/>
      <c r="WSH1375" s="3"/>
      <c r="WSI1375" s="3"/>
      <c r="WSJ1375" s="3"/>
      <c r="WSK1375" s="3"/>
      <c r="WSL1375" s="3"/>
      <c r="WSM1375" s="3"/>
      <c r="WSN1375" s="3"/>
      <c r="WSO1375" s="3"/>
      <c r="WSP1375" s="3"/>
      <c r="WSQ1375" s="3"/>
      <c r="WSR1375" s="3"/>
      <c r="WSS1375" s="3"/>
      <c r="WST1375" s="3"/>
      <c r="WSU1375" s="3"/>
      <c r="WSV1375" s="3"/>
      <c r="WSW1375" s="3"/>
      <c r="WSX1375" s="3"/>
      <c r="WSY1375" s="3"/>
      <c r="WSZ1375" s="3"/>
      <c r="WTA1375" s="3"/>
      <c r="WTB1375" s="3"/>
      <c r="WTC1375" s="3"/>
      <c r="WTD1375" s="3"/>
      <c r="WTE1375" s="3"/>
      <c r="WTF1375" s="3"/>
      <c r="WTG1375" s="3"/>
      <c r="WTH1375" s="3"/>
      <c r="WTI1375" s="3"/>
      <c r="WTJ1375" s="3"/>
      <c r="WTK1375" s="3"/>
      <c r="WTL1375" s="3"/>
      <c r="WTM1375" s="3"/>
      <c r="WTN1375" s="3"/>
      <c r="WTO1375" s="3"/>
      <c r="WTP1375" s="3"/>
      <c r="WTQ1375" s="3"/>
      <c r="WTR1375" s="3"/>
      <c r="WTS1375" s="3"/>
      <c r="WTT1375" s="3"/>
      <c r="WTU1375" s="3"/>
      <c r="WTV1375" s="3"/>
      <c r="WTW1375" s="3"/>
      <c r="WTX1375" s="3"/>
      <c r="WTY1375" s="3"/>
      <c r="WTZ1375" s="3"/>
      <c r="WUA1375" s="3"/>
      <c r="WUB1375" s="3"/>
      <c r="WUC1375" s="3"/>
      <c r="WUD1375" s="3"/>
      <c r="WUE1375" s="3"/>
      <c r="WUF1375" s="3"/>
      <c r="WUG1375" s="3"/>
      <c r="WUH1375" s="3"/>
      <c r="WUI1375" s="3"/>
      <c r="WUJ1375" s="3"/>
      <c r="WUK1375" s="3"/>
      <c r="WUL1375" s="3"/>
      <c r="WUM1375" s="3"/>
      <c r="WUN1375" s="3"/>
      <c r="WUO1375" s="3"/>
      <c r="WUP1375" s="3"/>
      <c r="WUQ1375" s="3"/>
      <c r="WUR1375" s="3"/>
      <c r="WUS1375" s="3"/>
      <c r="WUT1375" s="3"/>
      <c r="WUU1375" s="3"/>
      <c r="WUV1375" s="3"/>
      <c r="WUW1375" s="3"/>
      <c r="WUX1375" s="3"/>
      <c r="WUY1375" s="3"/>
      <c r="WUZ1375" s="3"/>
      <c r="WVA1375" s="3"/>
      <c r="WVB1375" s="3"/>
      <c r="WVC1375" s="3"/>
      <c r="WVD1375" s="3"/>
      <c r="WVE1375" s="3"/>
      <c r="WVF1375" s="3"/>
      <c r="WVG1375" s="3"/>
      <c r="WVH1375" s="3"/>
      <c r="WVI1375" s="3"/>
      <c r="WVJ1375" s="3"/>
      <c r="WVK1375" s="3"/>
      <c r="WVL1375" s="3"/>
      <c r="WVM1375" s="3"/>
      <c r="WVN1375" s="3"/>
      <c r="WVO1375" s="3"/>
      <c r="WVP1375" s="3"/>
      <c r="WVQ1375" s="3"/>
      <c r="WVR1375" s="3"/>
      <c r="WVS1375" s="3"/>
      <c r="WVT1375" s="3"/>
      <c r="WVU1375" s="3"/>
      <c r="WVV1375" s="3"/>
      <c r="WVW1375" s="3"/>
      <c r="WVX1375" s="3"/>
      <c r="WVY1375" s="3"/>
      <c r="WVZ1375" s="3"/>
      <c r="WWA1375" s="3"/>
      <c r="WWB1375" s="3"/>
      <c r="WWC1375" s="3"/>
      <c r="WWD1375" s="3"/>
      <c r="WWE1375" s="3"/>
      <c r="WWF1375" s="3"/>
      <c r="WWG1375" s="3"/>
      <c r="WWH1375" s="3"/>
      <c r="WWI1375" s="3"/>
      <c r="WWJ1375" s="3"/>
      <c r="WWK1375" s="3"/>
      <c r="WWL1375" s="3"/>
      <c r="WWM1375" s="3"/>
      <c r="WWN1375" s="3"/>
      <c r="WWO1375" s="3"/>
      <c r="WWP1375" s="3"/>
      <c r="WWQ1375" s="3"/>
      <c r="WWR1375" s="3"/>
      <c r="WWS1375" s="3"/>
      <c r="WWT1375" s="3"/>
      <c r="WWU1375" s="3"/>
      <c r="WWV1375" s="3"/>
      <c r="WWW1375" s="3"/>
      <c r="WWX1375" s="3"/>
      <c r="WWY1375" s="3"/>
      <c r="WWZ1375" s="3"/>
      <c r="WXA1375" s="3"/>
      <c r="WXB1375" s="3"/>
      <c r="WXC1375" s="3"/>
      <c r="WXD1375" s="3"/>
      <c r="WXE1375" s="3"/>
      <c r="WXF1375" s="3"/>
      <c r="WXG1375" s="3"/>
      <c r="WXH1375" s="3"/>
      <c r="WXI1375" s="3"/>
      <c r="WXJ1375" s="3"/>
      <c r="WXK1375" s="3"/>
      <c r="WXL1375" s="3"/>
      <c r="WXM1375" s="3"/>
      <c r="WXN1375" s="3"/>
      <c r="WXO1375" s="3"/>
      <c r="WXP1375" s="3"/>
      <c r="WXQ1375" s="3"/>
      <c r="WXR1375" s="3"/>
      <c r="WXS1375" s="3"/>
      <c r="WXT1375" s="3"/>
      <c r="WXU1375" s="3"/>
      <c r="WXV1375" s="3"/>
      <c r="WXW1375" s="3"/>
      <c r="WXX1375" s="3"/>
      <c r="WXY1375" s="3"/>
      <c r="WXZ1375" s="3"/>
      <c r="WYA1375" s="3"/>
      <c r="WYB1375" s="3"/>
      <c r="WYC1375" s="3"/>
      <c r="WYD1375" s="3"/>
      <c r="WYE1375" s="3"/>
      <c r="WYF1375" s="3"/>
      <c r="WYG1375" s="3"/>
      <c r="WYH1375" s="3"/>
      <c r="WYI1375" s="3"/>
      <c r="WYJ1375" s="3"/>
      <c r="WYK1375" s="3"/>
      <c r="WYL1375" s="3"/>
      <c r="WYM1375" s="3"/>
      <c r="WYN1375" s="3"/>
      <c r="WYO1375" s="3"/>
      <c r="WYP1375" s="3"/>
      <c r="WYQ1375" s="3"/>
      <c r="WYR1375" s="3"/>
      <c r="WYS1375" s="3"/>
      <c r="WYT1375" s="3"/>
      <c r="WYU1375" s="3"/>
      <c r="WYV1375" s="3"/>
      <c r="WYW1375" s="3"/>
      <c r="WYX1375" s="3"/>
      <c r="WYY1375" s="3"/>
      <c r="WYZ1375" s="3"/>
      <c r="WZA1375" s="3"/>
      <c r="WZB1375" s="3"/>
      <c r="WZC1375" s="3"/>
      <c r="WZD1375" s="3"/>
      <c r="WZE1375" s="3"/>
      <c r="WZF1375" s="3"/>
      <c r="WZG1375" s="3"/>
      <c r="WZH1375" s="3"/>
      <c r="WZI1375" s="3"/>
      <c r="WZJ1375" s="3"/>
      <c r="WZK1375" s="3"/>
      <c r="WZL1375" s="3"/>
      <c r="WZM1375" s="3"/>
      <c r="WZN1375" s="3"/>
      <c r="WZO1375" s="3"/>
      <c r="WZP1375" s="3"/>
      <c r="WZQ1375" s="3"/>
      <c r="WZR1375" s="3"/>
      <c r="WZS1375" s="3"/>
      <c r="WZT1375" s="3"/>
      <c r="WZU1375" s="3"/>
      <c r="WZV1375" s="3"/>
      <c r="WZW1375" s="3"/>
      <c r="WZX1375" s="3"/>
      <c r="WZY1375" s="3"/>
      <c r="WZZ1375" s="3"/>
      <c r="XAA1375" s="3"/>
      <c r="XAB1375" s="3"/>
      <c r="XAC1375" s="3"/>
      <c r="XAD1375" s="3"/>
      <c r="XAE1375" s="3"/>
      <c r="XAF1375" s="3"/>
      <c r="XAG1375" s="3"/>
      <c r="XAH1375" s="3"/>
      <c r="XAI1375" s="3"/>
      <c r="XAJ1375" s="3"/>
      <c r="XAK1375" s="3"/>
      <c r="XAL1375" s="3"/>
      <c r="XAM1375" s="3"/>
      <c r="XAN1375" s="3"/>
      <c r="XAO1375" s="3"/>
      <c r="XAP1375" s="3"/>
      <c r="XAQ1375" s="3"/>
      <c r="XAR1375" s="3"/>
      <c r="XAS1375" s="3"/>
      <c r="XAT1375" s="3"/>
      <c r="XAU1375" s="3"/>
      <c r="XAV1375" s="3"/>
      <c r="XAW1375" s="3"/>
      <c r="XAX1375" s="3"/>
      <c r="XAY1375" s="3"/>
      <c r="XAZ1375" s="3"/>
      <c r="XBA1375" s="3"/>
      <c r="XBB1375" s="3"/>
      <c r="XBC1375" s="3"/>
      <c r="XBD1375" s="3"/>
      <c r="XBE1375" s="3"/>
      <c r="XBF1375" s="3"/>
      <c r="XBG1375" s="3"/>
      <c r="XBH1375" s="3"/>
      <c r="XBI1375" s="3"/>
      <c r="XBJ1375" s="3"/>
      <c r="XBK1375" s="3"/>
      <c r="XBL1375" s="3"/>
      <c r="XBM1375" s="3"/>
      <c r="XBN1375" s="3"/>
      <c r="XBO1375" s="3"/>
      <c r="XBP1375" s="3"/>
      <c r="XBQ1375" s="3"/>
      <c r="XBR1375" s="3"/>
      <c r="XBS1375" s="3"/>
      <c r="XBT1375" s="3"/>
      <c r="XBU1375" s="3"/>
      <c r="XBV1375" s="3"/>
      <c r="XBW1375" s="3"/>
      <c r="XBX1375" s="3"/>
      <c r="XBY1375" s="3"/>
      <c r="XBZ1375" s="3"/>
      <c r="XCA1375" s="3"/>
      <c r="XCB1375" s="3"/>
      <c r="XCC1375" s="3"/>
      <c r="XCD1375" s="3"/>
      <c r="XCE1375" s="3"/>
      <c r="XCF1375" s="3"/>
      <c r="XCG1375" s="3"/>
      <c r="XCH1375" s="3"/>
      <c r="XCI1375" s="3"/>
      <c r="XCJ1375" s="3"/>
      <c r="XCK1375" s="3"/>
      <c r="XCL1375" s="3"/>
      <c r="XCM1375" s="3"/>
      <c r="XCN1375" s="3"/>
      <c r="XCO1375" s="3"/>
      <c r="XCP1375" s="3"/>
      <c r="XCQ1375" s="3"/>
      <c r="XCR1375" s="3"/>
      <c r="XCS1375" s="3"/>
      <c r="XCT1375" s="3"/>
      <c r="XCU1375" s="3"/>
      <c r="XCV1375" s="3"/>
      <c r="XCW1375" s="3"/>
      <c r="XCX1375" s="3"/>
      <c r="XCY1375" s="3"/>
      <c r="XCZ1375" s="3"/>
      <c r="XDA1375" s="3"/>
      <c r="XDB1375" s="3"/>
      <c r="XDC1375" s="3"/>
      <c r="XDD1375" s="3"/>
      <c r="XDE1375" s="3"/>
      <c r="XDF1375" s="3"/>
      <c r="XDG1375" s="3"/>
      <c r="XDH1375" s="3"/>
      <c r="XDI1375" s="3"/>
      <c r="XDJ1375" s="3"/>
      <c r="XDK1375" s="3"/>
      <c r="XDL1375" s="3"/>
      <c r="XDM1375" s="3"/>
      <c r="XDN1375" s="3"/>
      <c r="XDO1375" s="3"/>
      <c r="XDP1375" s="3"/>
      <c r="XDQ1375" s="3"/>
      <c r="XDR1375" s="3"/>
      <c r="XDS1375" s="3"/>
      <c r="XDT1375" s="3"/>
      <c r="XDU1375" s="3"/>
      <c r="XDV1375" s="3"/>
      <c r="XDW1375" s="3"/>
      <c r="XDX1375" s="3"/>
      <c r="XDY1375" s="3"/>
      <c r="XDZ1375" s="3"/>
      <c r="XEA1375" s="3"/>
      <c r="XEB1375" s="3"/>
      <c r="XEC1375" s="3"/>
      <c r="XED1375" s="3"/>
      <c r="XEE1375" s="3"/>
      <c r="XEF1375" s="3"/>
      <c r="XEG1375" s="3"/>
      <c r="XEH1375" s="30"/>
      <c r="XEI1375" s="30"/>
    </row>
    <row r="1376" s="5" customFormat="1" customHeight="1" spans="1:16363">
      <c r="A1376" s="14">
        <v>1372</v>
      </c>
      <c r="B1376" s="15">
        <v>1610896</v>
      </c>
      <c r="C1376" s="31" t="s">
        <v>2808</v>
      </c>
      <c r="D1376" s="15" t="s">
        <v>2745</v>
      </c>
      <c r="E1376" s="16" t="s">
        <v>1337</v>
      </c>
      <c r="F1376" s="15" t="s">
        <v>326</v>
      </c>
      <c r="G1376" s="17">
        <v>144.37</v>
      </c>
      <c r="H1376" s="17">
        <v>662658</v>
      </c>
      <c r="I1376" s="26">
        <v>661143.6</v>
      </c>
      <c r="J1376" s="15">
        <v>12593.21</v>
      </c>
      <c r="K1376" s="31"/>
      <c r="L1376" s="15">
        <v>150</v>
      </c>
      <c r="M1376" s="17">
        <f t="shared" si="21"/>
        <v>21655.5</v>
      </c>
      <c r="N1376" s="32" t="s">
        <v>20</v>
      </c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/>
      <c r="IJ1376" s="3"/>
      <c r="IK1376" s="3"/>
      <c r="IL1376" s="3"/>
      <c r="IM1376" s="3"/>
      <c r="IN1376" s="3"/>
      <c r="IO1376" s="3"/>
      <c r="IP1376" s="3"/>
      <c r="IQ1376" s="3"/>
      <c r="IR1376" s="3"/>
      <c r="IS1376" s="3"/>
      <c r="IT1376" s="3"/>
      <c r="IU1376" s="3"/>
      <c r="IV1376" s="3"/>
      <c r="IW1376" s="3"/>
      <c r="IX1376" s="3"/>
      <c r="IY1376" s="3"/>
      <c r="IZ1376" s="3"/>
      <c r="JA1376" s="3"/>
      <c r="JB1376" s="3"/>
      <c r="JC1376" s="3"/>
      <c r="JD1376" s="3"/>
      <c r="JE1376" s="3"/>
      <c r="JF1376" s="3"/>
      <c r="JG1376" s="3"/>
      <c r="JH1376" s="3"/>
      <c r="JI1376" s="3"/>
      <c r="JJ1376" s="3"/>
      <c r="JK1376" s="3"/>
      <c r="JL1376" s="3"/>
      <c r="JM1376" s="3"/>
      <c r="JN1376" s="3"/>
      <c r="JO1376" s="3"/>
      <c r="JP1376" s="3"/>
      <c r="JQ1376" s="3"/>
      <c r="JR1376" s="3"/>
      <c r="JS1376" s="3"/>
      <c r="JT1376" s="3"/>
      <c r="JU1376" s="3"/>
      <c r="JV1376" s="3"/>
      <c r="JW1376" s="3"/>
      <c r="JX1376" s="3"/>
      <c r="JY1376" s="3"/>
      <c r="JZ1376" s="3"/>
      <c r="KA1376" s="3"/>
      <c r="KB1376" s="3"/>
      <c r="KC1376" s="3"/>
      <c r="KD1376" s="3"/>
      <c r="KE1376" s="3"/>
      <c r="KF1376" s="3"/>
      <c r="KG1376" s="3"/>
      <c r="KH1376" s="3"/>
      <c r="KI1376" s="3"/>
      <c r="KJ1376" s="3"/>
      <c r="KK1376" s="3"/>
      <c r="KL1376" s="3"/>
      <c r="KM1376" s="3"/>
      <c r="KN1376" s="3"/>
      <c r="KO1376" s="3"/>
      <c r="KP1376" s="3"/>
      <c r="KQ1376" s="3"/>
      <c r="KR1376" s="3"/>
      <c r="KS1376" s="3"/>
      <c r="KT1376" s="3"/>
      <c r="KU1376" s="3"/>
      <c r="KV1376" s="3"/>
      <c r="KW1376" s="3"/>
      <c r="KX1376" s="3"/>
      <c r="KY1376" s="3"/>
      <c r="KZ1376" s="3"/>
      <c r="LA1376" s="3"/>
      <c r="LB1376" s="3"/>
      <c r="LC1376" s="3"/>
      <c r="LD1376" s="3"/>
      <c r="LE1376" s="3"/>
      <c r="LF1376" s="3"/>
      <c r="LG1376" s="3"/>
      <c r="LH1376" s="3"/>
      <c r="LI1376" s="3"/>
      <c r="LJ1376" s="3"/>
      <c r="LK1376" s="3"/>
      <c r="LL1376" s="3"/>
      <c r="LM1376" s="3"/>
      <c r="LN1376" s="3"/>
      <c r="LO1376" s="3"/>
      <c r="LP1376" s="3"/>
      <c r="LQ1376" s="3"/>
      <c r="LR1376" s="3"/>
      <c r="LS1376" s="3"/>
      <c r="LT1376" s="3"/>
      <c r="LU1376" s="3"/>
      <c r="LV1376" s="3"/>
      <c r="LW1376" s="3"/>
      <c r="LX1376" s="3"/>
      <c r="LY1376" s="3"/>
      <c r="LZ1376" s="3"/>
      <c r="MA1376" s="3"/>
      <c r="MB1376" s="3"/>
      <c r="MC1376" s="3"/>
      <c r="MD1376" s="3"/>
      <c r="ME1376" s="3"/>
      <c r="MF1376" s="3"/>
      <c r="MG1376" s="3"/>
      <c r="MH1376" s="3"/>
      <c r="MI1376" s="3"/>
      <c r="MJ1376" s="3"/>
      <c r="MK1376" s="3"/>
      <c r="ML1376" s="3"/>
      <c r="MM1376" s="3"/>
      <c r="MN1376" s="3"/>
      <c r="MO1376" s="3"/>
      <c r="MP1376" s="3"/>
      <c r="MQ1376" s="3"/>
      <c r="MR1376" s="3"/>
      <c r="MS1376" s="3"/>
      <c r="MT1376" s="3"/>
      <c r="MU1376" s="3"/>
      <c r="MV1376" s="3"/>
      <c r="MW1376" s="3"/>
      <c r="MX1376" s="3"/>
      <c r="MY1376" s="3"/>
      <c r="MZ1376" s="3"/>
      <c r="NA1376" s="3"/>
      <c r="NB1376" s="3"/>
      <c r="NC1376" s="3"/>
      <c r="ND1376" s="3"/>
      <c r="NE1376" s="3"/>
      <c r="NF1376" s="3"/>
      <c r="NG1376" s="3"/>
      <c r="NH1376" s="3"/>
      <c r="NI1376" s="3"/>
      <c r="NJ1376" s="3"/>
      <c r="NK1376" s="3"/>
      <c r="NL1376" s="3"/>
      <c r="NM1376" s="3"/>
      <c r="NN1376" s="3"/>
      <c r="NO1376" s="3"/>
      <c r="NP1376" s="3"/>
      <c r="NQ1376" s="3"/>
      <c r="NR1376" s="3"/>
      <c r="NS1376" s="3"/>
      <c r="NT1376" s="3"/>
      <c r="NU1376" s="3"/>
      <c r="NV1376" s="3"/>
      <c r="NW1376" s="3"/>
      <c r="NX1376" s="3"/>
      <c r="NY1376" s="3"/>
      <c r="NZ1376" s="3"/>
      <c r="OA1376" s="3"/>
      <c r="OB1376" s="3"/>
      <c r="OC1376" s="3"/>
      <c r="OD1376" s="3"/>
      <c r="OE1376" s="3"/>
      <c r="OF1376" s="3"/>
      <c r="OG1376" s="3"/>
      <c r="OH1376" s="3"/>
      <c r="OI1376" s="3"/>
      <c r="OJ1376" s="3"/>
      <c r="OK1376" s="3"/>
      <c r="OL1376" s="3"/>
      <c r="OM1376" s="3"/>
      <c r="ON1376" s="3"/>
      <c r="OO1376" s="3"/>
      <c r="OP1376" s="3"/>
      <c r="OQ1376" s="3"/>
      <c r="OR1376" s="3"/>
      <c r="OS1376" s="3"/>
      <c r="OT1376" s="3"/>
      <c r="OU1376" s="3"/>
      <c r="OV1376" s="3"/>
      <c r="OW1376" s="3"/>
      <c r="OX1376" s="3"/>
      <c r="OY1376" s="3"/>
      <c r="OZ1376" s="3"/>
      <c r="PA1376" s="3"/>
      <c r="PB1376" s="3"/>
      <c r="PC1376" s="3"/>
      <c r="PD1376" s="3"/>
      <c r="PE1376" s="3"/>
      <c r="PF1376" s="3"/>
      <c r="PG1376" s="3"/>
      <c r="PH1376" s="3"/>
      <c r="PI1376" s="3"/>
      <c r="PJ1376" s="3"/>
      <c r="PK1376" s="3"/>
      <c r="PL1376" s="3"/>
      <c r="PM1376" s="3"/>
      <c r="PN1376" s="3"/>
      <c r="PO1376" s="3"/>
      <c r="PP1376" s="3"/>
      <c r="PQ1376" s="3"/>
      <c r="PR1376" s="3"/>
      <c r="PS1376" s="3"/>
      <c r="PT1376" s="3"/>
      <c r="PU1376" s="3"/>
      <c r="PV1376" s="3"/>
      <c r="PW1376" s="3"/>
      <c r="PX1376" s="3"/>
      <c r="PY1376" s="3"/>
      <c r="PZ1376" s="3"/>
      <c r="QA1376" s="3"/>
      <c r="QB1376" s="3"/>
      <c r="QC1376" s="3"/>
      <c r="QD1376" s="3"/>
      <c r="QE1376" s="3"/>
      <c r="QF1376" s="3"/>
      <c r="QG1376" s="3"/>
      <c r="QH1376" s="3"/>
      <c r="QI1376" s="3"/>
      <c r="QJ1376" s="3"/>
      <c r="QK1376" s="3"/>
      <c r="QL1376" s="3"/>
      <c r="QM1376" s="3"/>
      <c r="QN1376" s="3"/>
      <c r="QO1376" s="3"/>
      <c r="QP1376" s="3"/>
      <c r="QQ1376" s="3"/>
      <c r="QR1376" s="3"/>
      <c r="QS1376" s="3"/>
      <c r="QT1376" s="3"/>
      <c r="QU1376" s="3"/>
      <c r="QV1376" s="3"/>
      <c r="QW1376" s="3"/>
      <c r="QX1376" s="3"/>
      <c r="QY1376" s="3"/>
      <c r="QZ1376" s="3"/>
      <c r="RA1376" s="3"/>
      <c r="RB1376" s="3"/>
      <c r="RC1376" s="3"/>
      <c r="RD1376" s="3"/>
      <c r="RE1376" s="3"/>
      <c r="RF1376" s="3"/>
      <c r="RG1376" s="3"/>
      <c r="RH1376" s="3"/>
      <c r="RI1376" s="3"/>
      <c r="RJ1376" s="3"/>
      <c r="RK1376" s="3"/>
      <c r="RL1376" s="3"/>
      <c r="RM1376" s="3"/>
      <c r="RN1376" s="3"/>
      <c r="RO1376" s="3"/>
      <c r="RP1376" s="3"/>
      <c r="RQ1376" s="3"/>
      <c r="RR1376" s="3"/>
      <c r="RS1376" s="3"/>
      <c r="RT1376" s="3"/>
      <c r="RU1376" s="3"/>
      <c r="RV1376" s="3"/>
      <c r="RW1376" s="3"/>
      <c r="RX1376" s="3"/>
      <c r="RY1376" s="3"/>
      <c r="RZ1376" s="3"/>
      <c r="SA1376" s="3"/>
      <c r="SB1376" s="3"/>
      <c r="SC1376" s="3"/>
      <c r="SD1376" s="3"/>
      <c r="SE1376" s="3"/>
      <c r="SF1376" s="3"/>
      <c r="SG1376" s="3"/>
      <c r="SH1376" s="3"/>
      <c r="SI1376" s="3"/>
      <c r="SJ1376" s="3"/>
      <c r="SK1376" s="3"/>
      <c r="SL1376" s="3"/>
      <c r="SM1376" s="3"/>
      <c r="SN1376" s="3"/>
      <c r="SO1376" s="3"/>
      <c r="SP1376" s="3"/>
      <c r="SQ1376" s="3"/>
      <c r="SR1376" s="3"/>
      <c r="SS1376" s="3"/>
      <c r="ST1376" s="3"/>
      <c r="SU1376" s="3"/>
      <c r="SV1376" s="3"/>
      <c r="SW1376" s="3"/>
      <c r="SX1376" s="3"/>
      <c r="SY1376" s="3"/>
      <c r="SZ1376" s="3"/>
      <c r="TA1376" s="3"/>
      <c r="TB1376" s="3"/>
      <c r="TC1376" s="3"/>
      <c r="TD1376" s="3"/>
      <c r="TE1376" s="3"/>
      <c r="TF1376" s="3"/>
      <c r="TG1376" s="3"/>
      <c r="TH1376" s="3"/>
      <c r="TI1376" s="3"/>
      <c r="TJ1376" s="3"/>
      <c r="TK1376" s="3"/>
      <c r="TL1376" s="3"/>
      <c r="TM1376" s="3"/>
      <c r="TN1376" s="3"/>
      <c r="TO1376" s="3"/>
      <c r="TP1376" s="3"/>
      <c r="TQ1376" s="3"/>
      <c r="TR1376" s="3"/>
      <c r="TS1376" s="3"/>
      <c r="TT1376" s="3"/>
      <c r="TU1376" s="3"/>
      <c r="TV1376" s="3"/>
      <c r="TW1376" s="3"/>
      <c r="TX1376" s="3"/>
      <c r="TY1376" s="3"/>
      <c r="TZ1376" s="3"/>
      <c r="UA1376" s="3"/>
      <c r="UB1376" s="3"/>
      <c r="UC1376" s="3"/>
      <c r="UD1376" s="3"/>
      <c r="UE1376" s="3"/>
      <c r="UF1376" s="3"/>
      <c r="UG1376" s="3"/>
      <c r="UH1376" s="3"/>
      <c r="UI1376" s="3"/>
      <c r="UJ1376" s="3"/>
      <c r="UK1376" s="3"/>
      <c r="UL1376" s="3"/>
      <c r="UM1376" s="3"/>
      <c r="UN1376" s="3"/>
      <c r="UO1376" s="3"/>
      <c r="UP1376" s="3"/>
      <c r="UQ1376" s="3"/>
      <c r="UR1376" s="3"/>
      <c r="US1376" s="3"/>
      <c r="UT1376" s="3"/>
      <c r="UU1376" s="3"/>
      <c r="UV1376" s="3"/>
      <c r="UW1376" s="3"/>
      <c r="UX1376" s="3"/>
      <c r="UY1376" s="3"/>
      <c r="UZ1376" s="3"/>
      <c r="VA1376" s="3"/>
      <c r="VB1376" s="3"/>
      <c r="VC1376" s="3"/>
      <c r="VD1376" s="3"/>
      <c r="VE1376" s="3"/>
      <c r="VF1376" s="3"/>
      <c r="VG1376" s="3"/>
      <c r="VH1376" s="3"/>
      <c r="VI1376" s="3"/>
      <c r="VJ1376" s="3"/>
      <c r="VK1376" s="3"/>
      <c r="VL1376" s="3"/>
      <c r="VM1376" s="3"/>
      <c r="VN1376" s="3"/>
      <c r="VO1376" s="3"/>
      <c r="VP1376" s="3"/>
      <c r="VQ1376" s="3"/>
      <c r="VR1376" s="3"/>
      <c r="VS1376" s="3"/>
      <c r="VT1376" s="3"/>
      <c r="VU1376" s="3"/>
      <c r="VV1376" s="3"/>
      <c r="VW1376" s="3"/>
      <c r="VX1376" s="3"/>
      <c r="VY1376" s="3"/>
      <c r="VZ1376" s="3"/>
      <c r="WA1376" s="3"/>
      <c r="WB1376" s="3"/>
      <c r="WC1376" s="3"/>
      <c r="WD1376" s="3"/>
      <c r="WE1376" s="3"/>
      <c r="WF1376" s="3"/>
      <c r="WG1376" s="3"/>
      <c r="WH1376" s="3"/>
      <c r="WI1376" s="3"/>
      <c r="WJ1376" s="3"/>
      <c r="WK1376" s="3"/>
      <c r="WL1376" s="3"/>
      <c r="WM1376" s="3"/>
      <c r="WN1376" s="3"/>
      <c r="WO1376" s="3"/>
      <c r="WP1376" s="3"/>
      <c r="WQ1376" s="3"/>
      <c r="WR1376" s="3"/>
      <c r="WS1376" s="3"/>
      <c r="WT1376" s="3"/>
      <c r="WU1376" s="3"/>
      <c r="WV1376" s="3"/>
      <c r="WW1376" s="3"/>
      <c r="WX1376" s="3"/>
      <c r="WY1376" s="3"/>
      <c r="WZ1376" s="3"/>
      <c r="XA1376" s="3"/>
      <c r="XB1376" s="3"/>
      <c r="XC1376" s="3"/>
      <c r="XD1376" s="3"/>
      <c r="XE1376" s="3"/>
      <c r="XF1376" s="3"/>
      <c r="XG1376" s="3"/>
      <c r="XH1376" s="3"/>
      <c r="XI1376" s="3"/>
      <c r="XJ1376" s="3"/>
      <c r="XK1376" s="3"/>
      <c r="XL1376" s="3"/>
      <c r="XM1376" s="3"/>
      <c r="XN1376" s="3"/>
      <c r="XO1376" s="3"/>
      <c r="XP1376" s="3"/>
      <c r="XQ1376" s="3"/>
      <c r="XR1376" s="3"/>
      <c r="XS1376" s="3"/>
      <c r="XT1376" s="3"/>
      <c r="XU1376" s="3"/>
      <c r="XV1376" s="3"/>
      <c r="XW1376" s="3"/>
      <c r="XX1376" s="3"/>
      <c r="XY1376" s="3"/>
      <c r="XZ1376" s="3"/>
      <c r="YA1376" s="3"/>
      <c r="YB1376" s="3"/>
      <c r="YC1376" s="3"/>
      <c r="YD1376" s="3"/>
      <c r="YE1376" s="3"/>
      <c r="YF1376" s="3"/>
      <c r="YG1376" s="3"/>
      <c r="YH1376" s="3"/>
      <c r="YI1376" s="3"/>
      <c r="YJ1376" s="3"/>
      <c r="YK1376" s="3"/>
      <c r="YL1376" s="3"/>
      <c r="YM1376" s="3"/>
      <c r="YN1376" s="3"/>
      <c r="YO1376" s="3"/>
      <c r="YP1376" s="3"/>
      <c r="YQ1376" s="3"/>
      <c r="YR1376" s="3"/>
      <c r="YS1376" s="3"/>
      <c r="YT1376" s="3"/>
      <c r="YU1376" s="3"/>
      <c r="YV1376" s="3"/>
      <c r="YW1376" s="3"/>
      <c r="YX1376" s="3"/>
      <c r="YY1376" s="3"/>
      <c r="YZ1376" s="3"/>
      <c r="ZA1376" s="3"/>
      <c r="ZB1376" s="3"/>
      <c r="ZC1376" s="3"/>
      <c r="ZD1376" s="3"/>
      <c r="ZE1376" s="3"/>
      <c r="ZF1376" s="3"/>
      <c r="ZG1376" s="3"/>
      <c r="ZH1376" s="3"/>
      <c r="ZI1376" s="3"/>
      <c r="ZJ1376" s="3"/>
      <c r="ZK1376" s="3"/>
      <c r="ZL1376" s="3"/>
      <c r="ZM1376" s="3"/>
      <c r="ZN1376" s="3"/>
      <c r="ZO1376" s="3"/>
      <c r="ZP1376" s="3"/>
      <c r="ZQ1376" s="3"/>
      <c r="ZR1376" s="3"/>
      <c r="ZS1376" s="3"/>
      <c r="ZT1376" s="3"/>
      <c r="ZU1376" s="3"/>
      <c r="ZV1376" s="3"/>
      <c r="ZW1376" s="3"/>
      <c r="ZX1376" s="3"/>
      <c r="ZY1376" s="3"/>
      <c r="ZZ1376" s="3"/>
      <c r="AAA1376" s="3"/>
      <c r="AAB1376" s="3"/>
      <c r="AAC1376" s="3"/>
      <c r="AAD1376" s="3"/>
      <c r="AAE1376" s="3"/>
      <c r="AAF1376" s="3"/>
      <c r="AAG1376" s="3"/>
      <c r="AAH1376" s="3"/>
      <c r="AAI1376" s="3"/>
      <c r="AAJ1376" s="3"/>
      <c r="AAK1376" s="3"/>
      <c r="AAL1376" s="3"/>
      <c r="AAM1376" s="3"/>
      <c r="AAN1376" s="3"/>
      <c r="AAO1376" s="3"/>
      <c r="AAP1376" s="3"/>
      <c r="AAQ1376" s="3"/>
      <c r="AAR1376" s="3"/>
      <c r="AAS1376" s="3"/>
      <c r="AAT1376" s="3"/>
      <c r="AAU1376" s="3"/>
      <c r="AAV1376" s="3"/>
      <c r="AAW1376" s="3"/>
      <c r="AAX1376" s="3"/>
      <c r="AAY1376" s="3"/>
      <c r="AAZ1376" s="3"/>
      <c r="ABA1376" s="3"/>
      <c r="ABB1376" s="3"/>
      <c r="ABC1376" s="3"/>
      <c r="ABD1376" s="3"/>
      <c r="ABE1376" s="3"/>
      <c r="ABF1376" s="3"/>
      <c r="ABG1376" s="3"/>
      <c r="ABH1376" s="3"/>
      <c r="ABI1376" s="3"/>
      <c r="ABJ1376" s="3"/>
      <c r="ABK1376" s="3"/>
      <c r="ABL1376" s="3"/>
      <c r="ABM1376" s="3"/>
      <c r="ABN1376" s="3"/>
      <c r="ABO1376" s="3"/>
      <c r="ABP1376" s="3"/>
      <c r="ABQ1376" s="3"/>
      <c r="ABR1376" s="3"/>
      <c r="ABS1376" s="3"/>
      <c r="ABT1376" s="3"/>
      <c r="ABU1376" s="3"/>
      <c r="ABV1376" s="3"/>
      <c r="ABW1376" s="3"/>
      <c r="ABX1376" s="3"/>
      <c r="ABY1376" s="3"/>
      <c r="ABZ1376" s="3"/>
      <c r="ACA1376" s="3"/>
      <c r="ACB1376" s="3"/>
      <c r="ACC1376" s="3"/>
      <c r="ACD1376" s="3"/>
      <c r="ACE1376" s="3"/>
      <c r="ACF1376" s="3"/>
      <c r="ACG1376" s="3"/>
      <c r="ACH1376" s="3"/>
      <c r="ACI1376" s="3"/>
      <c r="ACJ1376" s="3"/>
      <c r="ACK1376" s="3"/>
      <c r="ACL1376" s="3"/>
      <c r="ACM1376" s="3"/>
      <c r="ACN1376" s="3"/>
      <c r="ACO1376" s="3"/>
      <c r="ACP1376" s="3"/>
      <c r="ACQ1376" s="3"/>
      <c r="ACR1376" s="3"/>
      <c r="ACS1376" s="3"/>
      <c r="ACT1376" s="3"/>
      <c r="ACU1376" s="3"/>
      <c r="ACV1376" s="3"/>
      <c r="ACW1376" s="3"/>
      <c r="ACX1376" s="3"/>
      <c r="ACY1376" s="3"/>
      <c r="ACZ1376" s="3"/>
      <c r="ADA1376" s="3"/>
      <c r="ADB1376" s="3"/>
      <c r="ADC1376" s="3"/>
      <c r="ADD1376" s="3"/>
      <c r="ADE1376" s="3"/>
      <c r="ADF1376" s="3"/>
      <c r="ADG1376" s="3"/>
      <c r="ADH1376" s="3"/>
      <c r="ADI1376" s="3"/>
      <c r="ADJ1376" s="3"/>
      <c r="ADK1376" s="3"/>
      <c r="ADL1376" s="3"/>
      <c r="ADM1376" s="3"/>
      <c r="ADN1376" s="3"/>
      <c r="ADO1376" s="3"/>
      <c r="ADP1376" s="3"/>
      <c r="ADQ1376" s="3"/>
      <c r="ADR1376" s="3"/>
      <c r="ADS1376" s="3"/>
      <c r="ADT1376" s="3"/>
      <c r="ADU1376" s="3"/>
      <c r="ADV1376" s="3"/>
      <c r="ADW1376" s="3"/>
      <c r="ADX1376" s="3"/>
      <c r="ADY1376" s="3"/>
      <c r="ADZ1376" s="3"/>
      <c r="AEA1376" s="3"/>
      <c r="AEB1376" s="3"/>
      <c r="AEC1376" s="3"/>
      <c r="AED1376" s="3"/>
      <c r="AEE1376" s="3"/>
      <c r="AEF1376" s="3"/>
      <c r="AEG1376" s="3"/>
      <c r="AEH1376" s="3"/>
      <c r="AEI1376" s="3"/>
      <c r="AEJ1376" s="3"/>
      <c r="AEK1376" s="3"/>
      <c r="AEL1376" s="3"/>
      <c r="AEM1376" s="3"/>
      <c r="AEN1376" s="3"/>
      <c r="AEO1376" s="3"/>
      <c r="AEP1376" s="3"/>
      <c r="AEQ1376" s="3"/>
      <c r="AER1376" s="3"/>
      <c r="AES1376" s="3"/>
      <c r="AET1376" s="3"/>
      <c r="AEU1376" s="3"/>
      <c r="AEV1376" s="3"/>
      <c r="AEW1376" s="3"/>
      <c r="AEX1376" s="3"/>
      <c r="AEY1376" s="3"/>
      <c r="AEZ1376" s="3"/>
      <c r="AFA1376" s="3"/>
      <c r="AFB1376" s="3"/>
      <c r="AFC1376" s="3"/>
      <c r="AFD1376" s="3"/>
      <c r="AFE1376" s="3"/>
      <c r="AFF1376" s="3"/>
      <c r="AFG1376" s="3"/>
      <c r="AFH1376" s="3"/>
      <c r="AFI1376" s="3"/>
      <c r="AFJ1376" s="3"/>
      <c r="AFK1376" s="3"/>
      <c r="AFL1376" s="3"/>
      <c r="AFM1376" s="3"/>
      <c r="AFN1376" s="3"/>
      <c r="AFO1376" s="3"/>
      <c r="AFP1376" s="3"/>
      <c r="AFQ1376" s="3"/>
      <c r="AFR1376" s="3"/>
      <c r="AFS1376" s="3"/>
      <c r="AFT1376" s="3"/>
      <c r="AFU1376" s="3"/>
      <c r="AFV1376" s="3"/>
      <c r="AFW1376" s="3"/>
      <c r="AFX1376" s="3"/>
      <c r="AFY1376" s="3"/>
      <c r="AFZ1376" s="3"/>
      <c r="AGA1376" s="3"/>
      <c r="AGB1376" s="3"/>
      <c r="AGC1376" s="3"/>
      <c r="AGD1376" s="3"/>
      <c r="AGE1376" s="3"/>
      <c r="AGF1376" s="3"/>
      <c r="AGG1376" s="3"/>
      <c r="AGH1376" s="3"/>
      <c r="AGI1376" s="3"/>
      <c r="AGJ1376" s="3"/>
      <c r="AGK1376" s="3"/>
      <c r="AGL1376" s="3"/>
      <c r="AGM1376" s="3"/>
      <c r="AGN1376" s="3"/>
      <c r="AGO1376" s="3"/>
      <c r="AGP1376" s="3"/>
      <c r="AGQ1376" s="3"/>
      <c r="AGR1376" s="3"/>
      <c r="AGS1376" s="3"/>
      <c r="AGT1376" s="3"/>
      <c r="AGU1376" s="3"/>
      <c r="AGV1376" s="3"/>
      <c r="AGW1376" s="3"/>
      <c r="AGX1376" s="3"/>
      <c r="AGY1376" s="3"/>
      <c r="AGZ1376" s="3"/>
      <c r="AHA1376" s="3"/>
      <c r="AHB1376" s="3"/>
      <c r="AHC1376" s="3"/>
      <c r="AHD1376" s="3"/>
      <c r="AHE1376" s="3"/>
      <c r="AHF1376" s="3"/>
      <c r="AHG1376" s="3"/>
      <c r="AHH1376" s="3"/>
      <c r="AHI1376" s="3"/>
      <c r="AHJ1376" s="3"/>
      <c r="AHK1376" s="3"/>
      <c r="AHL1376" s="3"/>
      <c r="AHM1376" s="3"/>
      <c r="AHN1376" s="3"/>
      <c r="AHO1376" s="3"/>
      <c r="AHP1376" s="3"/>
      <c r="AHQ1376" s="3"/>
      <c r="AHR1376" s="3"/>
      <c r="AHS1376" s="3"/>
      <c r="AHT1376" s="3"/>
      <c r="AHU1376" s="3"/>
      <c r="AHV1376" s="3"/>
      <c r="AHW1376" s="3"/>
      <c r="AHX1376" s="3"/>
      <c r="AHY1376" s="3"/>
      <c r="AHZ1376" s="3"/>
      <c r="AIA1376" s="3"/>
      <c r="AIB1376" s="3"/>
      <c r="AIC1376" s="3"/>
      <c r="AID1376" s="3"/>
      <c r="AIE1376" s="3"/>
      <c r="AIF1376" s="3"/>
      <c r="AIG1376" s="3"/>
      <c r="AIH1376" s="3"/>
      <c r="AII1376" s="3"/>
      <c r="AIJ1376" s="3"/>
      <c r="AIK1376" s="3"/>
      <c r="AIL1376" s="3"/>
      <c r="AIM1376" s="3"/>
      <c r="AIN1376" s="3"/>
      <c r="AIO1376" s="3"/>
      <c r="AIP1376" s="3"/>
      <c r="AIQ1376" s="3"/>
      <c r="AIR1376" s="3"/>
      <c r="AIS1376" s="3"/>
      <c r="AIT1376" s="3"/>
      <c r="AIU1376" s="3"/>
      <c r="AIV1376" s="3"/>
      <c r="AIW1376" s="3"/>
      <c r="AIX1376" s="3"/>
      <c r="AIY1376" s="3"/>
      <c r="AIZ1376" s="3"/>
      <c r="AJA1376" s="3"/>
      <c r="AJB1376" s="3"/>
      <c r="AJC1376" s="3"/>
      <c r="AJD1376" s="3"/>
      <c r="AJE1376" s="3"/>
      <c r="AJF1376" s="3"/>
      <c r="AJG1376" s="3"/>
      <c r="AJH1376" s="3"/>
      <c r="AJI1376" s="3"/>
      <c r="AJJ1376" s="3"/>
      <c r="AJK1376" s="3"/>
      <c r="AJL1376" s="3"/>
      <c r="AJM1376" s="3"/>
      <c r="AJN1376" s="3"/>
      <c r="AJO1376" s="3"/>
      <c r="AJP1376" s="3"/>
      <c r="AJQ1376" s="3"/>
      <c r="AJR1376" s="3"/>
      <c r="AJS1376" s="3"/>
      <c r="AJT1376" s="3"/>
      <c r="AJU1376" s="3"/>
      <c r="AJV1376" s="3"/>
      <c r="AJW1376" s="3"/>
      <c r="AJX1376" s="3"/>
      <c r="AJY1376" s="3"/>
      <c r="AJZ1376" s="3"/>
      <c r="AKA1376" s="3"/>
      <c r="AKB1376" s="3"/>
      <c r="AKC1376" s="3"/>
      <c r="AKD1376" s="3"/>
      <c r="AKE1376" s="3"/>
      <c r="AKF1376" s="3"/>
      <c r="AKG1376" s="3"/>
      <c r="AKH1376" s="3"/>
      <c r="AKI1376" s="3"/>
      <c r="AKJ1376" s="3"/>
      <c r="AKK1376" s="3"/>
      <c r="AKL1376" s="3"/>
      <c r="AKM1376" s="3"/>
      <c r="AKN1376" s="3"/>
      <c r="AKO1376" s="3"/>
      <c r="AKP1376" s="3"/>
      <c r="AKQ1376" s="3"/>
      <c r="AKR1376" s="3"/>
      <c r="AKS1376" s="3"/>
      <c r="AKT1376" s="3"/>
      <c r="AKU1376" s="3"/>
      <c r="AKV1376" s="3"/>
      <c r="AKW1376" s="3"/>
      <c r="AKX1376" s="3"/>
      <c r="AKY1376" s="3"/>
      <c r="AKZ1376" s="3"/>
      <c r="ALA1376" s="3"/>
      <c r="ALB1376" s="3"/>
      <c r="ALC1376" s="3"/>
      <c r="ALD1376" s="3"/>
      <c r="ALE1376" s="3"/>
      <c r="ALF1376" s="3"/>
      <c r="ALG1376" s="3"/>
      <c r="ALH1376" s="3"/>
      <c r="ALI1376" s="3"/>
      <c r="ALJ1376" s="3"/>
      <c r="ALK1376" s="3"/>
      <c r="ALL1376" s="3"/>
      <c r="ALM1376" s="3"/>
      <c r="ALN1376" s="3"/>
      <c r="ALO1376" s="3"/>
      <c r="ALP1376" s="3"/>
      <c r="ALQ1376" s="3"/>
      <c r="ALR1376" s="3"/>
      <c r="ALS1376" s="3"/>
      <c r="ALT1376" s="3"/>
      <c r="ALU1376" s="3"/>
      <c r="ALV1376" s="3"/>
      <c r="ALW1376" s="3"/>
      <c r="ALX1376" s="3"/>
      <c r="ALY1376" s="3"/>
      <c r="ALZ1376" s="3"/>
      <c r="AMA1376" s="3"/>
      <c r="AMB1376" s="3"/>
      <c r="AMC1376" s="3"/>
      <c r="AMD1376" s="3"/>
      <c r="AME1376" s="3"/>
      <c r="AMF1376" s="3"/>
      <c r="AMG1376" s="3"/>
      <c r="AMH1376" s="3"/>
      <c r="AMI1376" s="3"/>
      <c r="AMJ1376" s="3"/>
      <c r="AMK1376" s="3"/>
      <c r="AML1376" s="3"/>
      <c r="AMM1376" s="3"/>
      <c r="AMN1376" s="3"/>
      <c r="AMO1376" s="3"/>
      <c r="AMP1376" s="3"/>
      <c r="AMQ1376" s="3"/>
      <c r="AMR1376" s="3"/>
      <c r="AMS1376" s="3"/>
      <c r="AMT1376" s="3"/>
      <c r="AMU1376" s="3"/>
      <c r="AMV1376" s="3"/>
      <c r="AMW1376" s="3"/>
      <c r="AMX1376" s="3"/>
      <c r="AMY1376" s="3"/>
      <c r="AMZ1376" s="3"/>
      <c r="ANA1376" s="3"/>
      <c r="ANB1376" s="3"/>
      <c r="ANC1376" s="3"/>
      <c r="AND1376" s="3"/>
      <c r="ANE1376" s="3"/>
      <c r="ANF1376" s="3"/>
      <c r="ANG1376" s="3"/>
      <c r="ANH1376" s="3"/>
      <c r="ANI1376" s="3"/>
      <c r="ANJ1376" s="3"/>
      <c r="ANK1376" s="3"/>
      <c r="ANL1376" s="3"/>
      <c r="ANM1376" s="3"/>
      <c r="ANN1376" s="3"/>
      <c r="ANO1376" s="3"/>
      <c r="ANP1376" s="3"/>
      <c r="ANQ1376" s="3"/>
      <c r="ANR1376" s="3"/>
      <c r="ANS1376" s="3"/>
      <c r="ANT1376" s="3"/>
      <c r="ANU1376" s="3"/>
      <c r="ANV1376" s="3"/>
      <c r="ANW1376" s="3"/>
      <c r="ANX1376" s="3"/>
      <c r="ANY1376" s="3"/>
      <c r="ANZ1376" s="3"/>
      <c r="AOA1376" s="3"/>
      <c r="AOB1376" s="3"/>
      <c r="AOC1376" s="3"/>
      <c r="AOD1376" s="3"/>
      <c r="AOE1376" s="3"/>
      <c r="AOF1376" s="3"/>
      <c r="AOG1376" s="3"/>
      <c r="AOH1376" s="3"/>
      <c r="AOI1376" s="3"/>
      <c r="AOJ1376" s="3"/>
      <c r="AOK1376" s="3"/>
      <c r="AOL1376" s="3"/>
      <c r="AOM1376" s="3"/>
      <c r="AON1376" s="3"/>
      <c r="AOO1376" s="3"/>
      <c r="AOP1376" s="3"/>
      <c r="AOQ1376" s="3"/>
      <c r="AOR1376" s="3"/>
      <c r="AOS1376" s="3"/>
      <c r="AOT1376" s="3"/>
      <c r="AOU1376" s="3"/>
      <c r="AOV1376" s="3"/>
      <c r="AOW1376" s="3"/>
      <c r="AOX1376" s="3"/>
      <c r="AOY1376" s="3"/>
      <c r="AOZ1376" s="3"/>
      <c r="APA1376" s="3"/>
      <c r="APB1376" s="3"/>
      <c r="APC1376" s="3"/>
      <c r="APD1376" s="3"/>
      <c r="APE1376" s="3"/>
      <c r="APF1376" s="3"/>
      <c r="APG1376" s="3"/>
      <c r="APH1376" s="3"/>
      <c r="API1376" s="3"/>
      <c r="APJ1376" s="3"/>
      <c r="APK1376" s="3"/>
      <c r="APL1376" s="3"/>
      <c r="APM1376" s="3"/>
      <c r="APN1376" s="3"/>
      <c r="APO1376" s="3"/>
      <c r="APP1376" s="3"/>
      <c r="APQ1376" s="3"/>
      <c r="APR1376" s="3"/>
      <c r="APS1376" s="3"/>
      <c r="APT1376" s="3"/>
      <c r="APU1376" s="3"/>
      <c r="APV1376" s="3"/>
      <c r="APW1376" s="3"/>
      <c r="APX1376" s="3"/>
      <c r="APY1376" s="3"/>
      <c r="APZ1376" s="3"/>
      <c r="AQA1376" s="3"/>
      <c r="AQB1376" s="3"/>
      <c r="AQC1376" s="3"/>
      <c r="AQD1376" s="3"/>
      <c r="AQE1376" s="3"/>
      <c r="AQF1376" s="3"/>
      <c r="AQG1376" s="3"/>
      <c r="AQH1376" s="3"/>
      <c r="AQI1376" s="3"/>
      <c r="AQJ1376" s="3"/>
      <c r="AQK1376" s="3"/>
      <c r="AQL1376" s="3"/>
      <c r="AQM1376" s="3"/>
      <c r="AQN1376" s="3"/>
      <c r="AQO1376" s="3"/>
      <c r="AQP1376" s="3"/>
      <c r="AQQ1376" s="3"/>
      <c r="AQR1376" s="3"/>
      <c r="AQS1376" s="3"/>
      <c r="AQT1376" s="3"/>
      <c r="AQU1376" s="3"/>
      <c r="AQV1376" s="3"/>
      <c r="AQW1376" s="3"/>
      <c r="AQX1376" s="3"/>
      <c r="AQY1376" s="3"/>
      <c r="AQZ1376" s="3"/>
      <c r="ARA1376" s="3"/>
      <c r="ARB1376" s="3"/>
      <c r="ARC1376" s="3"/>
      <c r="ARD1376" s="3"/>
      <c r="ARE1376" s="3"/>
      <c r="ARF1376" s="3"/>
      <c r="ARG1376" s="3"/>
      <c r="ARH1376" s="3"/>
      <c r="ARI1376" s="3"/>
      <c r="ARJ1376" s="3"/>
      <c r="ARK1376" s="3"/>
      <c r="ARL1376" s="3"/>
      <c r="ARM1376" s="3"/>
      <c r="ARN1376" s="3"/>
      <c r="ARO1376" s="3"/>
      <c r="ARP1376" s="3"/>
      <c r="ARQ1376" s="3"/>
      <c r="ARR1376" s="3"/>
      <c r="ARS1376" s="3"/>
      <c r="ART1376" s="3"/>
      <c r="ARU1376" s="3"/>
      <c r="ARV1376" s="3"/>
      <c r="ARW1376" s="3"/>
      <c r="ARX1376" s="3"/>
      <c r="ARY1376" s="3"/>
      <c r="ARZ1376" s="3"/>
      <c r="ASA1376" s="3"/>
      <c r="ASB1376" s="3"/>
      <c r="ASC1376" s="3"/>
      <c r="ASD1376" s="3"/>
      <c r="ASE1376" s="3"/>
      <c r="ASF1376" s="3"/>
      <c r="ASG1376" s="3"/>
      <c r="ASH1376" s="3"/>
      <c r="ASI1376" s="3"/>
      <c r="ASJ1376" s="3"/>
      <c r="ASK1376" s="3"/>
      <c r="ASL1376" s="3"/>
      <c r="ASM1376" s="3"/>
      <c r="ASN1376" s="3"/>
      <c r="ASO1376" s="3"/>
      <c r="ASP1376" s="3"/>
      <c r="ASQ1376" s="3"/>
      <c r="ASR1376" s="3"/>
      <c r="ASS1376" s="3"/>
      <c r="AST1376" s="3"/>
      <c r="ASU1376" s="3"/>
      <c r="ASV1376" s="3"/>
      <c r="ASW1376" s="3"/>
      <c r="ASX1376" s="3"/>
      <c r="ASY1376" s="3"/>
      <c r="ASZ1376" s="3"/>
      <c r="ATA1376" s="3"/>
      <c r="ATB1376" s="3"/>
      <c r="ATC1376" s="3"/>
      <c r="ATD1376" s="3"/>
      <c r="ATE1376" s="3"/>
      <c r="ATF1376" s="3"/>
      <c r="ATG1376" s="3"/>
      <c r="ATH1376" s="3"/>
      <c r="ATI1376" s="3"/>
      <c r="ATJ1376" s="3"/>
      <c r="ATK1376" s="3"/>
      <c r="ATL1376" s="3"/>
      <c r="ATM1376" s="3"/>
      <c r="ATN1376" s="3"/>
      <c r="ATO1376" s="3"/>
      <c r="ATP1376" s="3"/>
      <c r="ATQ1376" s="3"/>
      <c r="ATR1376" s="3"/>
      <c r="ATS1376" s="3"/>
      <c r="ATT1376" s="3"/>
      <c r="ATU1376" s="3"/>
      <c r="ATV1376" s="3"/>
      <c r="ATW1376" s="3"/>
      <c r="ATX1376" s="3"/>
      <c r="ATY1376" s="3"/>
      <c r="ATZ1376" s="3"/>
      <c r="AUA1376" s="3"/>
      <c r="AUB1376" s="3"/>
      <c r="AUC1376" s="3"/>
      <c r="AUD1376" s="3"/>
      <c r="AUE1376" s="3"/>
      <c r="AUF1376" s="3"/>
      <c r="AUG1376" s="3"/>
      <c r="AUH1376" s="3"/>
      <c r="AUI1376" s="3"/>
      <c r="AUJ1376" s="3"/>
      <c r="AUK1376" s="3"/>
      <c r="AUL1376" s="3"/>
      <c r="AUM1376" s="3"/>
      <c r="AUN1376" s="3"/>
      <c r="AUO1376" s="3"/>
      <c r="AUP1376" s="3"/>
      <c r="AUQ1376" s="3"/>
      <c r="AUR1376" s="3"/>
      <c r="AUS1376" s="3"/>
      <c r="AUT1376" s="3"/>
      <c r="AUU1376" s="3"/>
      <c r="AUV1376" s="3"/>
      <c r="AUW1376" s="3"/>
      <c r="AUX1376" s="3"/>
      <c r="AUY1376" s="3"/>
      <c r="AUZ1376" s="3"/>
      <c r="AVA1376" s="3"/>
      <c r="AVB1376" s="3"/>
      <c r="AVC1376" s="3"/>
      <c r="AVD1376" s="3"/>
      <c r="AVE1376" s="3"/>
      <c r="AVF1376" s="3"/>
      <c r="AVG1376" s="3"/>
      <c r="AVH1376" s="3"/>
      <c r="AVI1376" s="3"/>
      <c r="AVJ1376" s="3"/>
      <c r="AVK1376" s="3"/>
      <c r="AVL1376" s="3"/>
      <c r="AVM1376" s="3"/>
      <c r="AVN1376" s="3"/>
      <c r="AVO1376" s="3"/>
      <c r="AVP1376" s="3"/>
      <c r="AVQ1376" s="3"/>
      <c r="AVR1376" s="3"/>
      <c r="AVS1376" s="3"/>
      <c r="AVT1376" s="3"/>
      <c r="AVU1376" s="3"/>
      <c r="AVV1376" s="3"/>
      <c r="AVW1376" s="3"/>
      <c r="AVX1376" s="3"/>
      <c r="AVY1376" s="3"/>
      <c r="AVZ1376" s="3"/>
      <c r="AWA1376" s="3"/>
      <c r="AWB1376" s="3"/>
      <c r="AWC1376" s="3"/>
      <c r="AWD1376" s="3"/>
      <c r="AWE1376" s="3"/>
      <c r="AWF1376" s="3"/>
      <c r="AWG1376" s="3"/>
      <c r="AWH1376" s="3"/>
      <c r="AWI1376" s="3"/>
      <c r="AWJ1376" s="3"/>
      <c r="AWK1376" s="3"/>
      <c r="AWL1376" s="3"/>
      <c r="AWM1376" s="3"/>
      <c r="AWN1376" s="3"/>
      <c r="AWO1376" s="3"/>
      <c r="AWP1376" s="3"/>
      <c r="AWQ1376" s="3"/>
      <c r="AWR1376" s="3"/>
      <c r="AWS1376" s="3"/>
      <c r="AWT1376" s="3"/>
      <c r="AWU1376" s="3"/>
      <c r="AWV1376" s="3"/>
      <c r="AWW1376" s="3"/>
      <c r="AWX1376" s="3"/>
      <c r="AWY1376" s="3"/>
      <c r="AWZ1376" s="3"/>
      <c r="AXA1376" s="3"/>
      <c r="AXB1376" s="3"/>
      <c r="AXC1376" s="3"/>
      <c r="AXD1376" s="3"/>
      <c r="AXE1376" s="3"/>
      <c r="AXF1376" s="3"/>
      <c r="AXG1376" s="3"/>
      <c r="AXH1376" s="3"/>
      <c r="AXI1376" s="3"/>
      <c r="AXJ1376" s="3"/>
      <c r="AXK1376" s="3"/>
      <c r="AXL1376" s="3"/>
      <c r="AXM1376" s="3"/>
      <c r="AXN1376" s="3"/>
      <c r="AXO1376" s="3"/>
      <c r="AXP1376" s="3"/>
      <c r="AXQ1376" s="3"/>
      <c r="AXR1376" s="3"/>
      <c r="AXS1376" s="3"/>
      <c r="AXT1376" s="3"/>
      <c r="AXU1376" s="3"/>
      <c r="AXV1376" s="3"/>
      <c r="AXW1376" s="3"/>
      <c r="AXX1376" s="3"/>
      <c r="AXY1376" s="3"/>
      <c r="AXZ1376" s="3"/>
      <c r="AYA1376" s="3"/>
      <c r="AYB1376" s="3"/>
      <c r="AYC1376" s="3"/>
      <c r="AYD1376" s="3"/>
      <c r="AYE1376" s="3"/>
      <c r="AYF1376" s="3"/>
      <c r="AYG1376" s="3"/>
      <c r="AYH1376" s="3"/>
      <c r="AYI1376" s="3"/>
      <c r="AYJ1376" s="3"/>
      <c r="AYK1376" s="3"/>
      <c r="AYL1376" s="3"/>
      <c r="AYM1376" s="3"/>
      <c r="AYN1376" s="3"/>
      <c r="AYO1376" s="3"/>
      <c r="AYP1376" s="3"/>
      <c r="AYQ1376" s="3"/>
      <c r="AYR1376" s="3"/>
      <c r="AYS1376" s="3"/>
      <c r="AYT1376" s="3"/>
      <c r="AYU1376" s="3"/>
      <c r="AYV1376" s="3"/>
      <c r="AYW1376" s="3"/>
      <c r="AYX1376" s="3"/>
      <c r="AYY1376" s="3"/>
      <c r="AYZ1376" s="3"/>
      <c r="AZA1376" s="3"/>
      <c r="AZB1376" s="3"/>
      <c r="AZC1376" s="3"/>
      <c r="AZD1376" s="3"/>
      <c r="AZE1376" s="3"/>
      <c r="AZF1376" s="3"/>
      <c r="AZG1376" s="3"/>
      <c r="AZH1376" s="3"/>
      <c r="AZI1376" s="3"/>
      <c r="AZJ1376" s="3"/>
      <c r="AZK1376" s="3"/>
      <c r="AZL1376" s="3"/>
      <c r="AZM1376" s="3"/>
      <c r="AZN1376" s="3"/>
      <c r="AZO1376" s="3"/>
      <c r="AZP1376" s="3"/>
      <c r="AZQ1376" s="3"/>
      <c r="AZR1376" s="3"/>
      <c r="AZS1376" s="3"/>
      <c r="AZT1376" s="3"/>
      <c r="AZU1376" s="3"/>
      <c r="AZV1376" s="3"/>
      <c r="AZW1376" s="3"/>
      <c r="AZX1376" s="3"/>
      <c r="AZY1376" s="3"/>
      <c r="AZZ1376" s="3"/>
      <c r="BAA1376" s="3"/>
      <c r="BAB1376" s="3"/>
      <c r="BAC1376" s="3"/>
      <c r="BAD1376" s="3"/>
      <c r="BAE1376" s="3"/>
      <c r="BAF1376" s="3"/>
      <c r="BAG1376" s="3"/>
      <c r="BAH1376" s="3"/>
      <c r="BAI1376" s="3"/>
      <c r="BAJ1376" s="3"/>
      <c r="BAK1376" s="3"/>
      <c r="BAL1376" s="3"/>
      <c r="BAM1376" s="3"/>
      <c r="BAN1376" s="3"/>
      <c r="BAO1376" s="3"/>
      <c r="BAP1376" s="3"/>
      <c r="BAQ1376" s="3"/>
      <c r="BAR1376" s="3"/>
      <c r="BAS1376" s="3"/>
      <c r="BAT1376" s="3"/>
      <c r="BAU1376" s="3"/>
      <c r="BAV1376" s="3"/>
      <c r="BAW1376" s="3"/>
      <c r="BAX1376" s="3"/>
      <c r="BAY1376" s="3"/>
      <c r="BAZ1376" s="3"/>
      <c r="BBA1376" s="3"/>
      <c r="BBB1376" s="3"/>
      <c r="BBC1376" s="3"/>
      <c r="BBD1376" s="3"/>
      <c r="BBE1376" s="3"/>
      <c r="BBF1376" s="3"/>
      <c r="BBG1376" s="3"/>
      <c r="BBH1376" s="3"/>
      <c r="BBI1376" s="3"/>
      <c r="BBJ1376" s="3"/>
      <c r="BBK1376" s="3"/>
      <c r="BBL1376" s="3"/>
      <c r="BBM1376" s="3"/>
      <c r="BBN1376" s="3"/>
      <c r="BBO1376" s="3"/>
      <c r="BBP1376" s="3"/>
      <c r="BBQ1376" s="3"/>
      <c r="BBR1376" s="3"/>
      <c r="BBS1376" s="3"/>
      <c r="BBT1376" s="3"/>
      <c r="BBU1376" s="3"/>
      <c r="BBV1376" s="3"/>
      <c r="BBW1376" s="3"/>
      <c r="BBX1376" s="3"/>
      <c r="BBY1376" s="3"/>
      <c r="BBZ1376" s="3"/>
      <c r="BCA1376" s="3"/>
      <c r="BCB1376" s="3"/>
      <c r="BCC1376" s="3"/>
      <c r="BCD1376" s="3"/>
      <c r="BCE1376" s="3"/>
      <c r="BCF1376" s="3"/>
      <c r="BCG1376" s="3"/>
      <c r="BCH1376" s="3"/>
      <c r="BCI1376" s="3"/>
      <c r="BCJ1376" s="3"/>
      <c r="BCK1376" s="3"/>
      <c r="BCL1376" s="3"/>
      <c r="BCM1376" s="3"/>
      <c r="BCN1376" s="3"/>
      <c r="BCO1376" s="3"/>
      <c r="BCP1376" s="3"/>
      <c r="BCQ1376" s="3"/>
      <c r="BCR1376" s="3"/>
      <c r="BCS1376" s="3"/>
      <c r="BCT1376" s="3"/>
      <c r="BCU1376" s="3"/>
      <c r="BCV1376" s="3"/>
      <c r="BCW1376" s="3"/>
      <c r="BCX1376" s="3"/>
      <c r="BCY1376" s="3"/>
      <c r="BCZ1376" s="3"/>
      <c r="BDA1376" s="3"/>
      <c r="BDB1376" s="3"/>
      <c r="BDC1376" s="3"/>
      <c r="BDD1376" s="3"/>
      <c r="BDE1376" s="3"/>
      <c r="BDF1376" s="3"/>
      <c r="BDG1376" s="3"/>
      <c r="BDH1376" s="3"/>
      <c r="BDI1376" s="3"/>
      <c r="BDJ1376" s="3"/>
      <c r="BDK1376" s="3"/>
      <c r="BDL1376" s="3"/>
      <c r="BDM1376" s="3"/>
      <c r="BDN1376" s="3"/>
      <c r="BDO1376" s="3"/>
      <c r="BDP1376" s="3"/>
      <c r="BDQ1376" s="3"/>
      <c r="BDR1376" s="3"/>
      <c r="BDS1376" s="3"/>
      <c r="BDT1376" s="3"/>
      <c r="BDU1376" s="3"/>
      <c r="BDV1376" s="3"/>
      <c r="BDW1376" s="3"/>
      <c r="BDX1376" s="3"/>
      <c r="BDY1376" s="3"/>
      <c r="BDZ1376" s="3"/>
      <c r="BEA1376" s="3"/>
      <c r="BEB1376" s="3"/>
      <c r="BEC1376" s="3"/>
      <c r="BED1376" s="3"/>
      <c r="BEE1376" s="3"/>
      <c r="BEF1376" s="3"/>
      <c r="BEG1376" s="3"/>
      <c r="BEH1376" s="3"/>
      <c r="BEI1376" s="3"/>
      <c r="BEJ1376" s="3"/>
      <c r="BEK1376" s="3"/>
      <c r="BEL1376" s="3"/>
      <c r="BEM1376" s="3"/>
      <c r="BEN1376" s="3"/>
      <c r="BEO1376" s="3"/>
      <c r="BEP1376" s="3"/>
      <c r="BEQ1376" s="3"/>
      <c r="BER1376" s="3"/>
      <c r="BES1376" s="3"/>
      <c r="BET1376" s="3"/>
      <c r="BEU1376" s="3"/>
      <c r="BEV1376" s="3"/>
      <c r="BEW1376" s="3"/>
      <c r="BEX1376" s="3"/>
      <c r="BEY1376" s="3"/>
      <c r="BEZ1376" s="3"/>
      <c r="BFA1376" s="3"/>
      <c r="BFB1376" s="3"/>
      <c r="BFC1376" s="3"/>
      <c r="BFD1376" s="3"/>
      <c r="BFE1376" s="3"/>
      <c r="BFF1376" s="3"/>
      <c r="BFG1376" s="3"/>
      <c r="BFH1376" s="3"/>
      <c r="BFI1376" s="3"/>
      <c r="BFJ1376" s="3"/>
      <c r="BFK1376" s="3"/>
      <c r="BFL1376" s="3"/>
      <c r="BFM1376" s="3"/>
      <c r="BFN1376" s="3"/>
      <c r="BFO1376" s="3"/>
      <c r="BFP1376" s="3"/>
      <c r="BFQ1376" s="3"/>
      <c r="BFR1376" s="3"/>
      <c r="BFS1376" s="3"/>
      <c r="BFT1376" s="3"/>
      <c r="BFU1376" s="3"/>
      <c r="BFV1376" s="3"/>
      <c r="BFW1376" s="3"/>
      <c r="BFX1376" s="3"/>
      <c r="BFY1376" s="3"/>
      <c r="BFZ1376" s="3"/>
      <c r="BGA1376" s="3"/>
      <c r="BGB1376" s="3"/>
      <c r="BGC1376" s="3"/>
      <c r="BGD1376" s="3"/>
      <c r="BGE1376" s="3"/>
      <c r="BGF1376" s="3"/>
      <c r="BGG1376" s="3"/>
      <c r="BGH1376" s="3"/>
      <c r="BGI1376" s="3"/>
      <c r="BGJ1376" s="3"/>
      <c r="BGK1376" s="3"/>
      <c r="BGL1376" s="3"/>
      <c r="BGM1376" s="3"/>
      <c r="BGN1376" s="3"/>
      <c r="BGO1376" s="3"/>
      <c r="BGP1376" s="3"/>
      <c r="BGQ1376" s="3"/>
      <c r="BGR1376" s="3"/>
      <c r="BGS1376" s="3"/>
      <c r="BGT1376" s="3"/>
      <c r="BGU1376" s="3"/>
      <c r="BGV1376" s="3"/>
      <c r="BGW1376" s="3"/>
      <c r="BGX1376" s="3"/>
      <c r="BGY1376" s="3"/>
      <c r="BGZ1376" s="3"/>
      <c r="BHA1376" s="3"/>
      <c r="BHB1376" s="3"/>
      <c r="BHC1376" s="3"/>
      <c r="BHD1376" s="3"/>
      <c r="BHE1376" s="3"/>
      <c r="BHF1376" s="3"/>
      <c r="BHG1376" s="3"/>
      <c r="BHH1376" s="3"/>
      <c r="BHI1376" s="3"/>
      <c r="BHJ1376" s="3"/>
      <c r="BHK1376" s="3"/>
      <c r="BHL1376" s="3"/>
      <c r="BHM1376" s="3"/>
      <c r="BHN1376" s="3"/>
      <c r="BHO1376" s="3"/>
      <c r="BHP1376" s="3"/>
      <c r="BHQ1376" s="3"/>
      <c r="BHR1376" s="3"/>
      <c r="BHS1376" s="3"/>
      <c r="BHT1376" s="3"/>
      <c r="BHU1376" s="3"/>
      <c r="BHV1376" s="3"/>
      <c r="BHW1376" s="3"/>
      <c r="BHX1376" s="3"/>
      <c r="BHY1376" s="3"/>
      <c r="BHZ1376" s="3"/>
      <c r="BIA1376" s="3"/>
      <c r="BIB1376" s="3"/>
      <c r="BIC1376" s="3"/>
      <c r="BID1376" s="3"/>
      <c r="BIE1376" s="3"/>
      <c r="BIF1376" s="3"/>
      <c r="BIG1376" s="3"/>
      <c r="BIH1376" s="3"/>
      <c r="BII1376" s="3"/>
      <c r="BIJ1376" s="3"/>
      <c r="BIK1376" s="3"/>
      <c r="BIL1376" s="3"/>
      <c r="BIM1376" s="3"/>
      <c r="BIN1376" s="3"/>
      <c r="BIO1376" s="3"/>
      <c r="BIP1376" s="3"/>
      <c r="BIQ1376" s="3"/>
      <c r="BIR1376" s="3"/>
      <c r="BIS1376" s="3"/>
      <c r="BIT1376" s="3"/>
      <c r="BIU1376" s="3"/>
      <c r="BIV1376" s="3"/>
      <c r="BIW1376" s="3"/>
      <c r="BIX1376" s="3"/>
      <c r="BIY1376" s="3"/>
      <c r="BIZ1376" s="3"/>
      <c r="BJA1376" s="3"/>
      <c r="BJB1376" s="3"/>
      <c r="BJC1376" s="3"/>
      <c r="BJD1376" s="3"/>
      <c r="BJE1376" s="3"/>
      <c r="BJF1376" s="3"/>
      <c r="BJG1376" s="3"/>
      <c r="BJH1376" s="3"/>
      <c r="BJI1376" s="3"/>
      <c r="BJJ1376" s="3"/>
      <c r="BJK1376" s="3"/>
      <c r="BJL1376" s="3"/>
      <c r="BJM1376" s="3"/>
      <c r="BJN1376" s="3"/>
      <c r="BJO1376" s="3"/>
      <c r="BJP1376" s="3"/>
      <c r="BJQ1376" s="3"/>
      <c r="BJR1376" s="3"/>
      <c r="BJS1376" s="3"/>
      <c r="BJT1376" s="3"/>
      <c r="BJU1376" s="3"/>
      <c r="BJV1376" s="3"/>
      <c r="BJW1376" s="3"/>
      <c r="BJX1376" s="3"/>
      <c r="BJY1376" s="3"/>
      <c r="BJZ1376" s="3"/>
      <c r="BKA1376" s="3"/>
      <c r="BKB1376" s="3"/>
      <c r="BKC1376" s="3"/>
      <c r="BKD1376" s="3"/>
      <c r="BKE1376" s="3"/>
      <c r="BKF1376" s="3"/>
      <c r="BKG1376" s="3"/>
      <c r="BKH1376" s="3"/>
      <c r="BKI1376" s="3"/>
      <c r="BKJ1376" s="3"/>
      <c r="BKK1376" s="3"/>
      <c r="BKL1376" s="3"/>
      <c r="BKM1376" s="3"/>
      <c r="BKN1376" s="3"/>
      <c r="BKO1376" s="3"/>
      <c r="BKP1376" s="3"/>
      <c r="BKQ1376" s="3"/>
      <c r="BKR1376" s="3"/>
      <c r="BKS1376" s="3"/>
      <c r="BKT1376" s="3"/>
      <c r="BKU1376" s="3"/>
      <c r="BKV1376" s="3"/>
      <c r="BKW1376" s="3"/>
      <c r="BKX1376" s="3"/>
      <c r="BKY1376" s="3"/>
      <c r="BKZ1376" s="3"/>
      <c r="BLA1376" s="3"/>
      <c r="BLB1376" s="3"/>
      <c r="BLC1376" s="3"/>
      <c r="BLD1376" s="3"/>
      <c r="BLE1376" s="3"/>
      <c r="BLF1376" s="3"/>
      <c r="BLG1376" s="3"/>
      <c r="BLH1376" s="3"/>
      <c r="BLI1376" s="3"/>
      <c r="BLJ1376" s="3"/>
      <c r="BLK1376" s="3"/>
      <c r="BLL1376" s="3"/>
      <c r="BLM1376" s="3"/>
      <c r="BLN1376" s="3"/>
      <c r="BLO1376" s="3"/>
      <c r="BLP1376" s="3"/>
      <c r="BLQ1376" s="3"/>
      <c r="BLR1376" s="3"/>
      <c r="BLS1376" s="3"/>
      <c r="BLT1376" s="3"/>
      <c r="BLU1376" s="3"/>
      <c r="BLV1376" s="3"/>
      <c r="BLW1376" s="3"/>
      <c r="BLX1376" s="3"/>
      <c r="BLY1376" s="3"/>
      <c r="BLZ1376" s="3"/>
      <c r="BMA1376" s="3"/>
      <c r="BMB1376" s="3"/>
      <c r="BMC1376" s="3"/>
      <c r="BMD1376" s="3"/>
      <c r="BME1376" s="3"/>
      <c r="BMF1376" s="3"/>
      <c r="BMG1376" s="3"/>
      <c r="BMH1376" s="3"/>
      <c r="BMI1376" s="3"/>
      <c r="BMJ1376" s="3"/>
      <c r="BMK1376" s="3"/>
      <c r="BML1376" s="3"/>
      <c r="BMM1376" s="3"/>
      <c r="BMN1376" s="3"/>
      <c r="BMO1376" s="3"/>
      <c r="BMP1376" s="3"/>
      <c r="BMQ1376" s="3"/>
      <c r="BMR1376" s="3"/>
      <c r="BMS1376" s="3"/>
      <c r="BMT1376" s="3"/>
      <c r="BMU1376" s="3"/>
      <c r="BMV1376" s="3"/>
      <c r="BMW1376" s="3"/>
      <c r="BMX1376" s="3"/>
      <c r="BMY1376" s="3"/>
      <c r="BMZ1376" s="3"/>
      <c r="BNA1376" s="3"/>
      <c r="BNB1376" s="3"/>
      <c r="BNC1376" s="3"/>
      <c r="BND1376" s="3"/>
      <c r="BNE1376" s="3"/>
      <c r="BNF1376" s="3"/>
      <c r="BNG1376" s="3"/>
      <c r="BNH1376" s="3"/>
      <c r="BNI1376" s="3"/>
      <c r="BNJ1376" s="3"/>
      <c r="BNK1376" s="3"/>
      <c r="BNL1376" s="3"/>
      <c r="BNM1376" s="3"/>
      <c r="BNN1376" s="3"/>
      <c r="BNO1376" s="3"/>
      <c r="BNP1376" s="3"/>
      <c r="BNQ1376" s="3"/>
      <c r="BNR1376" s="3"/>
      <c r="BNS1376" s="3"/>
      <c r="BNT1376" s="3"/>
      <c r="BNU1376" s="3"/>
      <c r="BNV1376" s="3"/>
      <c r="BNW1376" s="3"/>
      <c r="BNX1376" s="3"/>
      <c r="BNY1376" s="3"/>
      <c r="BNZ1376" s="3"/>
      <c r="BOA1376" s="3"/>
      <c r="BOB1376" s="3"/>
      <c r="BOC1376" s="3"/>
      <c r="BOD1376" s="3"/>
      <c r="BOE1376" s="3"/>
      <c r="BOF1376" s="3"/>
      <c r="BOG1376" s="3"/>
      <c r="BOH1376" s="3"/>
      <c r="BOI1376" s="3"/>
      <c r="BOJ1376" s="3"/>
      <c r="BOK1376" s="3"/>
      <c r="BOL1376" s="3"/>
      <c r="BOM1376" s="3"/>
      <c r="BON1376" s="3"/>
      <c r="BOO1376" s="3"/>
      <c r="BOP1376" s="3"/>
      <c r="BOQ1376" s="3"/>
      <c r="BOR1376" s="3"/>
      <c r="BOS1376" s="3"/>
      <c r="BOT1376" s="3"/>
      <c r="BOU1376" s="3"/>
      <c r="BOV1376" s="3"/>
      <c r="BOW1376" s="3"/>
      <c r="BOX1376" s="3"/>
      <c r="BOY1376" s="3"/>
      <c r="BOZ1376" s="3"/>
      <c r="BPA1376" s="3"/>
      <c r="BPB1376" s="3"/>
      <c r="BPC1376" s="3"/>
      <c r="BPD1376" s="3"/>
      <c r="BPE1376" s="3"/>
      <c r="BPF1376" s="3"/>
      <c r="BPG1376" s="3"/>
      <c r="BPH1376" s="3"/>
      <c r="BPI1376" s="3"/>
      <c r="BPJ1376" s="3"/>
      <c r="BPK1376" s="3"/>
      <c r="BPL1376" s="3"/>
      <c r="BPM1376" s="3"/>
      <c r="BPN1376" s="3"/>
      <c r="BPO1376" s="3"/>
      <c r="BPP1376" s="3"/>
      <c r="BPQ1376" s="3"/>
      <c r="BPR1376" s="3"/>
      <c r="BPS1376" s="3"/>
      <c r="BPT1376" s="3"/>
      <c r="BPU1376" s="3"/>
      <c r="BPV1376" s="3"/>
      <c r="BPW1376" s="3"/>
      <c r="BPX1376" s="3"/>
      <c r="BPY1376" s="3"/>
      <c r="BPZ1376" s="3"/>
      <c r="BQA1376" s="3"/>
      <c r="BQB1376" s="3"/>
      <c r="BQC1376" s="3"/>
      <c r="BQD1376" s="3"/>
      <c r="BQE1376" s="3"/>
      <c r="BQF1376" s="3"/>
      <c r="BQG1376" s="3"/>
      <c r="BQH1376" s="3"/>
      <c r="BQI1376" s="3"/>
      <c r="BQJ1376" s="3"/>
      <c r="BQK1376" s="3"/>
      <c r="BQL1376" s="3"/>
      <c r="BQM1376" s="3"/>
      <c r="BQN1376" s="3"/>
      <c r="BQO1376" s="3"/>
      <c r="BQP1376" s="3"/>
      <c r="BQQ1376" s="3"/>
      <c r="BQR1376" s="3"/>
      <c r="BQS1376" s="3"/>
      <c r="BQT1376" s="3"/>
      <c r="BQU1376" s="3"/>
      <c r="BQV1376" s="3"/>
      <c r="BQW1376" s="3"/>
      <c r="BQX1376" s="3"/>
      <c r="BQY1376" s="3"/>
      <c r="BQZ1376" s="3"/>
      <c r="BRA1376" s="3"/>
      <c r="BRB1376" s="3"/>
      <c r="BRC1376" s="3"/>
      <c r="BRD1376" s="3"/>
      <c r="BRE1376" s="3"/>
      <c r="BRF1376" s="3"/>
      <c r="BRG1376" s="3"/>
      <c r="BRH1376" s="3"/>
      <c r="BRI1376" s="3"/>
      <c r="BRJ1376" s="3"/>
      <c r="BRK1376" s="3"/>
      <c r="BRL1376" s="3"/>
      <c r="BRM1376" s="3"/>
      <c r="BRN1376" s="3"/>
      <c r="BRO1376" s="3"/>
      <c r="BRP1376" s="3"/>
      <c r="BRQ1376" s="3"/>
      <c r="BRR1376" s="3"/>
      <c r="BRS1376" s="3"/>
      <c r="BRT1376" s="3"/>
      <c r="BRU1376" s="3"/>
      <c r="BRV1376" s="3"/>
      <c r="BRW1376" s="3"/>
      <c r="BRX1376" s="3"/>
      <c r="BRY1376" s="3"/>
      <c r="BRZ1376" s="3"/>
      <c r="BSA1376" s="3"/>
      <c r="BSB1376" s="3"/>
      <c r="BSC1376" s="3"/>
      <c r="BSD1376" s="3"/>
      <c r="BSE1376" s="3"/>
      <c r="BSF1376" s="3"/>
      <c r="BSG1376" s="3"/>
      <c r="BSH1376" s="3"/>
      <c r="BSI1376" s="3"/>
      <c r="BSJ1376" s="3"/>
      <c r="BSK1376" s="3"/>
      <c r="BSL1376" s="3"/>
      <c r="BSM1376" s="3"/>
      <c r="BSN1376" s="3"/>
      <c r="BSO1376" s="3"/>
      <c r="BSP1376" s="3"/>
      <c r="BSQ1376" s="3"/>
      <c r="BSR1376" s="3"/>
      <c r="BSS1376" s="3"/>
      <c r="BST1376" s="3"/>
      <c r="BSU1376" s="3"/>
      <c r="BSV1376" s="3"/>
      <c r="BSW1376" s="3"/>
      <c r="BSX1376" s="3"/>
      <c r="BSY1376" s="3"/>
      <c r="BSZ1376" s="3"/>
      <c r="BTA1376" s="3"/>
      <c r="BTB1376" s="3"/>
      <c r="BTC1376" s="3"/>
      <c r="BTD1376" s="3"/>
      <c r="BTE1376" s="3"/>
      <c r="BTF1376" s="3"/>
      <c r="BTG1376" s="3"/>
      <c r="BTH1376" s="3"/>
      <c r="BTI1376" s="3"/>
      <c r="BTJ1376" s="3"/>
      <c r="BTK1376" s="3"/>
      <c r="BTL1376" s="3"/>
      <c r="BTM1376" s="3"/>
      <c r="BTN1376" s="3"/>
      <c r="BTO1376" s="3"/>
      <c r="BTP1376" s="3"/>
      <c r="BTQ1376" s="3"/>
      <c r="BTR1376" s="3"/>
      <c r="BTS1376" s="3"/>
      <c r="BTT1376" s="3"/>
      <c r="BTU1376" s="3"/>
      <c r="BTV1376" s="3"/>
      <c r="BTW1376" s="3"/>
      <c r="BTX1376" s="3"/>
      <c r="BTY1376" s="3"/>
      <c r="BTZ1376" s="3"/>
      <c r="BUA1376" s="3"/>
      <c r="BUB1376" s="3"/>
      <c r="BUC1376" s="3"/>
      <c r="BUD1376" s="3"/>
      <c r="BUE1376" s="3"/>
      <c r="BUF1376" s="3"/>
      <c r="BUG1376" s="3"/>
      <c r="BUH1376" s="3"/>
      <c r="BUI1376" s="3"/>
      <c r="BUJ1376" s="3"/>
      <c r="BUK1376" s="3"/>
      <c r="BUL1376" s="3"/>
      <c r="BUM1376" s="3"/>
      <c r="BUN1376" s="3"/>
      <c r="BUO1376" s="3"/>
      <c r="BUP1376" s="3"/>
      <c r="BUQ1376" s="3"/>
      <c r="BUR1376" s="3"/>
      <c r="BUS1376" s="3"/>
      <c r="BUT1376" s="3"/>
      <c r="BUU1376" s="3"/>
      <c r="BUV1376" s="3"/>
      <c r="BUW1376" s="3"/>
      <c r="BUX1376" s="3"/>
      <c r="BUY1376" s="3"/>
      <c r="BUZ1376" s="3"/>
      <c r="BVA1376" s="3"/>
      <c r="BVB1376" s="3"/>
      <c r="BVC1376" s="3"/>
      <c r="BVD1376" s="3"/>
      <c r="BVE1376" s="3"/>
      <c r="BVF1376" s="3"/>
      <c r="BVG1376" s="3"/>
      <c r="BVH1376" s="3"/>
      <c r="BVI1376" s="3"/>
      <c r="BVJ1376" s="3"/>
      <c r="BVK1376" s="3"/>
      <c r="BVL1376" s="3"/>
      <c r="BVM1376" s="3"/>
      <c r="BVN1376" s="3"/>
      <c r="BVO1376" s="3"/>
      <c r="BVP1376" s="3"/>
      <c r="BVQ1376" s="3"/>
      <c r="BVR1376" s="3"/>
      <c r="BVS1376" s="3"/>
      <c r="BVT1376" s="3"/>
      <c r="BVU1376" s="3"/>
      <c r="BVV1376" s="3"/>
      <c r="BVW1376" s="3"/>
      <c r="BVX1376" s="3"/>
      <c r="BVY1376" s="3"/>
      <c r="BVZ1376" s="3"/>
      <c r="BWA1376" s="3"/>
      <c r="BWB1376" s="3"/>
      <c r="BWC1376" s="3"/>
      <c r="BWD1376" s="3"/>
      <c r="BWE1376" s="3"/>
      <c r="BWF1376" s="3"/>
      <c r="BWG1376" s="3"/>
      <c r="BWH1376" s="3"/>
      <c r="BWI1376" s="3"/>
      <c r="BWJ1376" s="3"/>
      <c r="BWK1376" s="3"/>
      <c r="BWL1376" s="3"/>
      <c r="BWM1376" s="3"/>
      <c r="BWN1376" s="3"/>
      <c r="BWO1376" s="3"/>
      <c r="BWP1376" s="3"/>
      <c r="BWQ1376" s="3"/>
      <c r="BWR1376" s="3"/>
      <c r="BWS1376" s="3"/>
      <c r="BWT1376" s="3"/>
      <c r="BWU1376" s="3"/>
      <c r="BWV1376" s="3"/>
      <c r="BWW1376" s="3"/>
      <c r="BWX1376" s="3"/>
      <c r="BWY1376" s="3"/>
      <c r="BWZ1376" s="3"/>
      <c r="BXA1376" s="3"/>
      <c r="BXB1376" s="3"/>
      <c r="BXC1376" s="3"/>
      <c r="BXD1376" s="3"/>
      <c r="BXE1376" s="3"/>
      <c r="BXF1376" s="3"/>
      <c r="BXG1376" s="3"/>
      <c r="BXH1376" s="3"/>
      <c r="BXI1376" s="3"/>
      <c r="BXJ1376" s="3"/>
      <c r="BXK1376" s="3"/>
      <c r="BXL1376" s="3"/>
      <c r="BXM1376" s="3"/>
      <c r="BXN1376" s="3"/>
      <c r="BXO1376" s="3"/>
      <c r="BXP1376" s="3"/>
      <c r="BXQ1376" s="3"/>
      <c r="BXR1376" s="3"/>
      <c r="BXS1376" s="3"/>
      <c r="BXT1376" s="3"/>
      <c r="BXU1376" s="3"/>
      <c r="BXV1376" s="3"/>
      <c r="BXW1376" s="3"/>
      <c r="BXX1376" s="3"/>
      <c r="BXY1376" s="3"/>
      <c r="BXZ1376" s="3"/>
      <c r="BYA1376" s="3"/>
      <c r="BYB1376" s="3"/>
      <c r="BYC1376" s="3"/>
      <c r="BYD1376" s="3"/>
      <c r="BYE1376" s="3"/>
      <c r="BYF1376" s="3"/>
      <c r="BYG1376" s="3"/>
      <c r="BYH1376" s="3"/>
      <c r="BYI1376" s="3"/>
      <c r="BYJ1376" s="3"/>
      <c r="BYK1376" s="3"/>
      <c r="BYL1376" s="3"/>
      <c r="BYM1376" s="3"/>
      <c r="BYN1376" s="3"/>
      <c r="BYO1376" s="3"/>
      <c r="BYP1376" s="3"/>
      <c r="BYQ1376" s="3"/>
      <c r="BYR1376" s="3"/>
      <c r="BYS1376" s="3"/>
      <c r="BYT1376" s="3"/>
      <c r="BYU1376" s="3"/>
      <c r="BYV1376" s="3"/>
      <c r="BYW1376" s="3"/>
      <c r="BYX1376" s="3"/>
      <c r="BYY1376" s="3"/>
      <c r="BYZ1376" s="3"/>
      <c r="BZA1376" s="3"/>
      <c r="BZB1376" s="3"/>
      <c r="BZC1376" s="3"/>
      <c r="BZD1376" s="3"/>
      <c r="BZE1376" s="3"/>
      <c r="BZF1376" s="3"/>
      <c r="BZG1376" s="3"/>
      <c r="BZH1376" s="3"/>
      <c r="BZI1376" s="3"/>
      <c r="BZJ1376" s="3"/>
      <c r="BZK1376" s="3"/>
      <c r="BZL1376" s="3"/>
      <c r="BZM1376" s="3"/>
      <c r="BZN1376" s="3"/>
      <c r="BZO1376" s="3"/>
      <c r="BZP1376" s="3"/>
      <c r="BZQ1376" s="3"/>
      <c r="BZR1376" s="3"/>
      <c r="BZS1376" s="3"/>
      <c r="BZT1376" s="3"/>
      <c r="BZU1376" s="3"/>
      <c r="BZV1376" s="3"/>
      <c r="BZW1376" s="3"/>
      <c r="BZX1376" s="3"/>
      <c r="BZY1376" s="3"/>
      <c r="BZZ1376" s="3"/>
      <c r="CAA1376" s="3"/>
      <c r="CAB1376" s="3"/>
      <c r="CAC1376" s="3"/>
      <c r="CAD1376" s="3"/>
      <c r="CAE1376" s="3"/>
      <c r="CAF1376" s="3"/>
      <c r="CAG1376" s="3"/>
      <c r="CAH1376" s="3"/>
      <c r="CAI1376" s="3"/>
      <c r="CAJ1376" s="3"/>
      <c r="CAK1376" s="3"/>
      <c r="CAL1376" s="3"/>
      <c r="CAM1376" s="3"/>
      <c r="CAN1376" s="3"/>
      <c r="CAO1376" s="3"/>
      <c r="CAP1376" s="3"/>
      <c r="CAQ1376" s="3"/>
      <c r="CAR1376" s="3"/>
      <c r="CAS1376" s="3"/>
      <c r="CAT1376" s="3"/>
      <c r="CAU1376" s="3"/>
      <c r="CAV1376" s="3"/>
      <c r="CAW1376" s="3"/>
      <c r="CAX1376" s="3"/>
      <c r="CAY1376" s="3"/>
      <c r="CAZ1376" s="3"/>
      <c r="CBA1376" s="3"/>
      <c r="CBB1376" s="3"/>
      <c r="CBC1376" s="3"/>
      <c r="CBD1376" s="3"/>
      <c r="CBE1376" s="3"/>
      <c r="CBF1376" s="3"/>
      <c r="CBG1376" s="3"/>
      <c r="CBH1376" s="3"/>
      <c r="CBI1376" s="3"/>
      <c r="CBJ1376" s="3"/>
      <c r="CBK1376" s="3"/>
      <c r="CBL1376" s="3"/>
      <c r="CBM1376" s="3"/>
      <c r="CBN1376" s="3"/>
      <c r="CBO1376" s="3"/>
      <c r="CBP1376" s="3"/>
      <c r="CBQ1376" s="3"/>
      <c r="CBR1376" s="3"/>
      <c r="CBS1376" s="3"/>
      <c r="CBT1376" s="3"/>
      <c r="CBU1376" s="3"/>
      <c r="CBV1376" s="3"/>
      <c r="CBW1376" s="3"/>
      <c r="CBX1376" s="3"/>
      <c r="CBY1376" s="3"/>
      <c r="CBZ1376" s="3"/>
      <c r="CCA1376" s="3"/>
      <c r="CCB1376" s="3"/>
      <c r="CCC1376" s="3"/>
      <c r="CCD1376" s="3"/>
      <c r="CCE1376" s="3"/>
      <c r="CCF1376" s="3"/>
      <c r="CCG1376" s="3"/>
      <c r="CCH1376" s="3"/>
      <c r="CCI1376" s="3"/>
      <c r="CCJ1376" s="3"/>
      <c r="CCK1376" s="3"/>
      <c r="CCL1376" s="3"/>
      <c r="CCM1376" s="3"/>
      <c r="CCN1376" s="3"/>
      <c r="CCO1376" s="3"/>
      <c r="CCP1376" s="3"/>
      <c r="CCQ1376" s="3"/>
      <c r="CCR1376" s="3"/>
      <c r="CCS1376" s="3"/>
      <c r="CCT1376" s="3"/>
      <c r="CCU1376" s="3"/>
      <c r="CCV1376" s="3"/>
      <c r="CCW1376" s="3"/>
      <c r="CCX1376" s="3"/>
      <c r="CCY1376" s="3"/>
      <c r="CCZ1376" s="3"/>
      <c r="CDA1376" s="3"/>
      <c r="CDB1376" s="3"/>
      <c r="CDC1376" s="3"/>
      <c r="CDD1376" s="3"/>
      <c r="CDE1376" s="3"/>
      <c r="CDF1376" s="3"/>
      <c r="CDG1376" s="3"/>
      <c r="CDH1376" s="3"/>
      <c r="CDI1376" s="3"/>
      <c r="CDJ1376" s="3"/>
      <c r="CDK1376" s="3"/>
      <c r="CDL1376" s="3"/>
      <c r="CDM1376" s="3"/>
      <c r="CDN1376" s="3"/>
      <c r="CDO1376" s="3"/>
      <c r="CDP1376" s="3"/>
      <c r="CDQ1376" s="3"/>
      <c r="CDR1376" s="3"/>
      <c r="CDS1376" s="3"/>
      <c r="CDT1376" s="3"/>
      <c r="CDU1376" s="3"/>
      <c r="CDV1376" s="3"/>
      <c r="CDW1376" s="3"/>
      <c r="CDX1376" s="3"/>
      <c r="CDY1376" s="3"/>
      <c r="CDZ1376" s="3"/>
      <c r="CEA1376" s="3"/>
      <c r="CEB1376" s="3"/>
      <c r="CEC1376" s="3"/>
      <c r="CED1376" s="3"/>
      <c r="CEE1376" s="3"/>
      <c r="CEF1376" s="3"/>
      <c r="CEG1376" s="3"/>
      <c r="CEH1376" s="3"/>
      <c r="CEI1376" s="3"/>
      <c r="CEJ1376" s="3"/>
      <c r="CEK1376" s="3"/>
      <c r="CEL1376" s="3"/>
      <c r="CEM1376" s="3"/>
      <c r="CEN1376" s="3"/>
      <c r="CEO1376" s="3"/>
      <c r="CEP1376" s="3"/>
      <c r="CEQ1376" s="3"/>
      <c r="CER1376" s="3"/>
      <c r="CES1376" s="3"/>
      <c r="CET1376" s="3"/>
      <c r="CEU1376" s="3"/>
      <c r="CEV1376" s="3"/>
      <c r="CEW1376" s="3"/>
      <c r="CEX1376" s="3"/>
      <c r="CEY1376" s="3"/>
      <c r="CEZ1376" s="3"/>
      <c r="CFA1376" s="3"/>
      <c r="CFB1376" s="3"/>
      <c r="CFC1376" s="3"/>
      <c r="CFD1376" s="3"/>
      <c r="CFE1376" s="3"/>
      <c r="CFF1376" s="3"/>
      <c r="CFG1376" s="3"/>
      <c r="CFH1376" s="3"/>
      <c r="CFI1376" s="3"/>
      <c r="CFJ1376" s="3"/>
      <c r="CFK1376" s="3"/>
      <c r="CFL1376" s="3"/>
      <c r="CFM1376" s="3"/>
      <c r="CFN1376" s="3"/>
      <c r="CFO1376" s="3"/>
      <c r="CFP1376" s="3"/>
      <c r="CFQ1376" s="3"/>
      <c r="CFR1376" s="3"/>
      <c r="CFS1376" s="3"/>
      <c r="CFT1376" s="3"/>
      <c r="CFU1376" s="3"/>
      <c r="CFV1376" s="3"/>
      <c r="CFW1376" s="3"/>
      <c r="CFX1376" s="3"/>
      <c r="CFY1376" s="3"/>
      <c r="CFZ1376" s="3"/>
      <c r="CGA1376" s="3"/>
      <c r="CGB1376" s="3"/>
      <c r="CGC1376" s="3"/>
      <c r="CGD1376" s="3"/>
      <c r="CGE1376" s="3"/>
      <c r="CGF1376" s="3"/>
      <c r="CGG1376" s="3"/>
      <c r="CGH1376" s="3"/>
      <c r="CGI1376" s="3"/>
      <c r="CGJ1376" s="3"/>
      <c r="CGK1376" s="3"/>
      <c r="CGL1376" s="3"/>
      <c r="CGM1376" s="3"/>
      <c r="CGN1376" s="3"/>
      <c r="CGO1376" s="3"/>
      <c r="CGP1376" s="3"/>
      <c r="CGQ1376" s="3"/>
      <c r="CGR1376" s="3"/>
      <c r="CGS1376" s="3"/>
      <c r="CGT1376" s="3"/>
      <c r="CGU1376" s="3"/>
      <c r="CGV1376" s="3"/>
      <c r="CGW1376" s="3"/>
      <c r="CGX1376" s="3"/>
      <c r="CGY1376" s="3"/>
      <c r="CGZ1376" s="3"/>
      <c r="CHA1376" s="3"/>
      <c r="CHB1376" s="3"/>
      <c r="CHC1376" s="3"/>
      <c r="CHD1376" s="3"/>
      <c r="CHE1376" s="3"/>
      <c r="CHF1376" s="3"/>
      <c r="CHG1376" s="3"/>
      <c r="CHH1376" s="3"/>
      <c r="CHI1376" s="3"/>
      <c r="CHJ1376" s="3"/>
      <c r="CHK1376" s="3"/>
      <c r="CHL1376" s="3"/>
      <c r="CHM1376" s="3"/>
      <c r="CHN1376" s="3"/>
      <c r="CHO1376" s="3"/>
      <c r="CHP1376" s="3"/>
      <c r="CHQ1376" s="3"/>
      <c r="CHR1376" s="3"/>
      <c r="CHS1376" s="3"/>
      <c r="CHT1376" s="3"/>
      <c r="CHU1376" s="3"/>
      <c r="CHV1376" s="3"/>
      <c r="CHW1376" s="3"/>
      <c r="CHX1376" s="3"/>
      <c r="CHY1376" s="3"/>
      <c r="CHZ1376" s="3"/>
      <c r="CIA1376" s="3"/>
      <c r="CIB1376" s="3"/>
      <c r="CIC1376" s="3"/>
      <c r="CID1376" s="3"/>
      <c r="CIE1376" s="3"/>
      <c r="CIF1376" s="3"/>
      <c r="CIG1376" s="3"/>
      <c r="CIH1376" s="3"/>
      <c r="CII1376" s="3"/>
      <c r="CIJ1376" s="3"/>
      <c r="CIK1376" s="3"/>
      <c r="CIL1376" s="3"/>
      <c r="CIM1376" s="3"/>
      <c r="CIN1376" s="3"/>
      <c r="CIO1376" s="3"/>
      <c r="CIP1376" s="3"/>
      <c r="CIQ1376" s="3"/>
      <c r="CIR1376" s="3"/>
      <c r="CIS1376" s="3"/>
      <c r="CIT1376" s="3"/>
      <c r="CIU1376" s="3"/>
      <c r="CIV1376" s="3"/>
      <c r="CIW1376" s="3"/>
      <c r="CIX1376" s="3"/>
      <c r="CIY1376" s="3"/>
      <c r="CIZ1376" s="3"/>
      <c r="CJA1376" s="3"/>
      <c r="CJB1376" s="3"/>
      <c r="CJC1376" s="3"/>
      <c r="CJD1376" s="3"/>
      <c r="CJE1376" s="3"/>
      <c r="CJF1376" s="3"/>
      <c r="CJG1376" s="3"/>
      <c r="CJH1376" s="3"/>
      <c r="CJI1376" s="3"/>
      <c r="CJJ1376" s="3"/>
      <c r="CJK1376" s="3"/>
      <c r="CJL1376" s="3"/>
      <c r="CJM1376" s="3"/>
      <c r="CJN1376" s="3"/>
      <c r="CJO1376" s="3"/>
      <c r="CJP1376" s="3"/>
      <c r="CJQ1376" s="3"/>
      <c r="CJR1376" s="3"/>
      <c r="CJS1376" s="3"/>
      <c r="CJT1376" s="3"/>
      <c r="CJU1376" s="3"/>
      <c r="CJV1376" s="3"/>
      <c r="CJW1376" s="3"/>
      <c r="CJX1376" s="3"/>
      <c r="CJY1376" s="3"/>
      <c r="CJZ1376" s="3"/>
      <c r="CKA1376" s="3"/>
      <c r="CKB1376" s="3"/>
      <c r="CKC1376" s="3"/>
      <c r="CKD1376" s="3"/>
      <c r="CKE1376" s="3"/>
      <c r="CKF1376" s="3"/>
      <c r="CKG1376" s="3"/>
      <c r="CKH1376" s="3"/>
      <c r="CKI1376" s="3"/>
      <c r="CKJ1376" s="3"/>
      <c r="CKK1376" s="3"/>
      <c r="CKL1376" s="3"/>
      <c r="CKM1376" s="3"/>
      <c r="CKN1376" s="3"/>
      <c r="CKO1376" s="3"/>
      <c r="CKP1376" s="3"/>
      <c r="CKQ1376" s="3"/>
      <c r="CKR1376" s="3"/>
      <c r="CKS1376" s="3"/>
      <c r="CKT1376" s="3"/>
      <c r="CKU1376" s="3"/>
      <c r="CKV1376" s="3"/>
      <c r="CKW1376" s="3"/>
      <c r="CKX1376" s="3"/>
      <c r="CKY1376" s="3"/>
      <c r="CKZ1376" s="3"/>
      <c r="CLA1376" s="3"/>
      <c r="CLB1376" s="3"/>
      <c r="CLC1376" s="3"/>
      <c r="CLD1376" s="3"/>
      <c r="CLE1376" s="3"/>
      <c r="CLF1376" s="3"/>
      <c r="CLG1376" s="3"/>
      <c r="CLH1376" s="3"/>
      <c r="CLI1376" s="3"/>
      <c r="CLJ1376" s="3"/>
      <c r="CLK1376" s="3"/>
      <c r="CLL1376" s="3"/>
      <c r="CLM1376" s="3"/>
      <c r="CLN1376" s="3"/>
      <c r="CLO1376" s="3"/>
      <c r="CLP1376" s="3"/>
      <c r="CLQ1376" s="3"/>
      <c r="CLR1376" s="3"/>
      <c r="CLS1376" s="3"/>
      <c r="CLT1376" s="3"/>
      <c r="CLU1376" s="3"/>
      <c r="CLV1376" s="3"/>
      <c r="CLW1376" s="3"/>
      <c r="CLX1376" s="3"/>
      <c r="CLY1376" s="3"/>
      <c r="CLZ1376" s="3"/>
      <c r="CMA1376" s="3"/>
      <c r="CMB1376" s="3"/>
      <c r="CMC1376" s="3"/>
      <c r="CMD1376" s="3"/>
      <c r="CME1376" s="3"/>
      <c r="CMF1376" s="3"/>
      <c r="CMG1376" s="3"/>
      <c r="CMH1376" s="3"/>
      <c r="CMI1376" s="3"/>
      <c r="CMJ1376" s="3"/>
      <c r="CMK1376" s="3"/>
      <c r="CML1376" s="3"/>
      <c r="CMM1376" s="3"/>
      <c r="CMN1376" s="3"/>
      <c r="CMO1376" s="3"/>
      <c r="CMP1376" s="3"/>
      <c r="CMQ1376" s="3"/>
      <c r="CMR1376" s="3"/>
      <c r="CMS1376" s="3"/>
      <c r="CMT1376" s="3"/>
      <c r="CMU1376" s="3"/>
      <c r="CMV1376" s="3"/>
      <c r="CMW1376" s="3"/>
      <c r="CMX1376" s="3"/>
      <c r="CMY1376" s="3"/>
      <c r="CMZ1376" s="3"/>
      <c r="CNA1376" s="3"/>
      <c r="CNB1376" s="3"/>
      <c r="CNC1376" s="3"/>
      <c r="CND1376" s="3"/>
      <c r="CNE1376" s="3"/>
      <c r="CNF1376" s="3"/>
      <c r="CNG1376" s="3"/>
      <c r="CNH1376" s="3"/>
      <c r="CNI1376" s="3"/>
      <c r="CNJ1376" s="3"/>
      <c r="CNK1376" s="3"/>
      <c r="CNL1376" s="3"/>
      <c r="CNM1376" s="3"/>
      <c r="CNN1376" s="3"/>
      <c r="CNO1376" s="3"/>
      <c r="CNP1376" s="3"/>
      <c r="CNQ1376" s="3"/>
      <c r="CNR1376" s="3"/>
      <c r="CNS1376" s="3"/>
      <c r="CNT1376" s="3"/>
      <c r="CNU1376" s="3"/>
      <c r="CNV1376" s="3"/>
      <c r="CNW1376" s="3"/>
      <c r="CNX1376" s="3"/>
      <c r="CNY1376" s="3"/>
      <c r="CNZ1376" s="3"/>
      <c r="COA1376" s="3"/>
      <c r="COB1376" s="3"/>
      <c r="COC1376" s="3"/>
      <c r="COD1376" s="3"/>
      <c r="COE1376" s="3"/>
      <c r="COF1376" s="3"/>
      <c r="COG1376" s="3"/>
      <c r="COH1376" s="3"/>
      <c r="COI1376" s="3"/>
      <c r="COJ1376" s="3"/>
      <c r="COK1376" s="3"/>
      <c r="COL1376" s="3"/>
      <c r="COM1376" s="3"/>
      <c r="CON1376" s="3"/>
      <c r="COO1376" s="3"/>
      <c r="COP1376" s="3"/>
      <c r="COQ1376" s="3"/>
      <c r="COR1376" s="3"/>
      <c r="COS1376" s="3"/>
      <c r="COT1376" s="3"/>
      <c r="COU1376" s="3"/>
      <c r="COV1376" s="3"/>
      <c r="COW1376" s="3"/>
      <c r="COX1376" s="3"/>
      <c r="COY1376" s="3"/>
      <c r="COZ1376" s="3"/>
      <c r="CPA1376" s="3"/>
      <c r="CPB1376" s="3"/>
      <c r="CPC1376" s="3"/>
      <c r="CPD1376" s="3"/>
      <c r="CPE1376" s="3"/>
      <c r="CPF1376" s="3"/>
      <c r="CPG1376" s="3"/>
      <c r="CPH1376" s="3"/>
      <c r="CPI1376" s="3"/>
      <c r="CPJ1376" s="3"/>
      <c r="CPK1376" s="3"/>
      <c r="CPL1376" s="3"/>
      <c r="CPM1376" s="3"/>
      <c r="CPN1376" s="3"/>
      <c r="CPO1376" s="3"/>
      <c r="CPP1376" s="3"/>
      <c r="CPQ1376" s="3"/>
      <c r="CPR1376" s="3"/>
      <c r="CPS1376" s="3"/>
      <c r="CPT1376" s="3"/>
      <c r="CPU1376" s="3"/>
      <c r="CPV1376" s="3"/>
      <c r="CPW1376" s="3"/>
      <c r="CPX1376" s="3"/>
      <c r="CPY1376" s="3"/>
      <c r="CPZ1376" s="3"/>
      <c r="CQA1376" s="3"/>
      <c r="CQB1376" s="3"/>
      <c r="CQC1376" s="3"/>
      <c r="CQD1376" s="3"/>
      <c r="CQE1376" s="3"/>
      <c r="CQF1376" s="3"/>
      <c r="CQG1376" s="3"/>
      <c r="CQH1376" s="3"/>
      <c r="CQI1376" s="3"/>
      <c r="CQJ1376" s="3"/>
      <c r="CQK1376" s="3"/>
      <c r="CQL1376" s="3"/>
      <c r="CQM1376" s="3"/>
      <c r="CQN1376" s="3"/>
      <c r="CQO1376" s="3"/>
      <c r="CQP1376" s="3"/>
      <c r="CQQ1376" s="3"/>
      <c r="CQR1376" s="3"/>
      <c r="CQS1376" s="3"/>
      <c r="CQT1376" s="3"/>
      <c r="CQU1376" s="3"/>
      <c r="CQV1376" s="3"/>
      <c r="CQW1376" s="3"/>
      <c r="CQX1376" s="3"/>
      <c r="CQY1376" s="3"/>
      <c r="CQZ1376" s="3"/>
      <c r="CRA1376" s="3"/>
      <c r="CRB1376" s="3"/>
      <c r="CRC1376" s="3"/>
      <c r="CRD1376" s="3"/>
      <c r="CRE1376" s="3"/>
      <c r="CRF1376" s="3"/>
      <c r="CRG1376" s="3"/>
      <c r="CRH1376" s="3"/>
      <c r="CRI1376" s="3"/>
      <c r="CRJ1376" s="3"/>
      <c r="CRK1376" s="3"/>
      <c r="CRL1376" s="3"/>
      <c r="CRM1376" s="3"/>
      <c r="CRN1376" s="3"/>
      <c r="CRO1376" s="3"/>
      <c r="CRP1376" s="3"/>
      <c r="CRQ1376" s="3"/>
      <c r="CRR1376" s="3"/>
      <c r="CRS1376" s="3"/>
      <c r="CRT1376" s="3"/>
      <c r="CRU1376" s="3"/>
      <c r="CRV1376" s="3"/>
      <c r="CRW1376" s="3"/>
      <c r="CRX1376" s="3"/>
      <c r="CRY1376" s="3"/>
      <c r="CRZ1376" s="3"/>
      <c r="CSA1376" s="3"/>
      <c r="CSB1376" s="3"/>
      <c r="CSC1376" s="3"/>
      <c r="CSD1376" s="3"/>
      <c r="CSE1376" s="3"/>
      <c r="CSF1376" s="3"/>
      <c r="CSG1376" s="3"/>
      <c r="CSH1376" s="3"/>
      <c r="CSI1376" s="3"/>
      <c r="CSJ1376" s="3"/>
      <c r="CSK1376" s="3"/>
      <c r="CSL1376" s="3"/>
      <c r="CSM1376" s="3"/>
      <c r="CSN1376" s="3"/>
      <c r="CSO1376" s="3"/>
      <c r="CSP1376" s="3"/>
      <c r="CSQ1376" s="3"/>
      <c r="CSR1376" s="3"/>
      <c r="CSS1376" s="3"/>
      <c r="CST1376" s="3"/>
      <c r="CSU1376" s="3"/>
      <c r="CSV1376" s="3"/>
      <c r="CSW1376" s="3"/>
      <c r="CSX1376" s="3"/>
      <c r="CSY1376" s="3"/>
      <c r="CSZ1376" s="3"/>
      <c r="CTA1376" s="3"/>
      <c r="CTB1376" s="3"/>
      <c r="CTC1376" s="3"/>
      <c r="CTD1376" s="3"/>
      <c r="CTE1376" s="3"/>
      <c r="CTF1376" s="3"/>
      <c r="CTG1376" s="3"/>
      <c r="CTH1376" s="3"/>
      <c r="CTI1376" s="3"/>
      <c r="CTJ1376" s="3"/>
      <c r="CTK1376" s="3"/>
      <c r="CTL1376" s="3"/>
      <c r="CTM1376" s="3"/>
      <c r="CTN1376" s="3"/>
      <c r="CTO1376" s="3"/>
      <c r="CTP1376" s="3"/>
      <c r="CTQ1376" s="3"/>
      <c r="CTR1376" s="3"/>
      <c r="CTS1376" s="3"/>
      <c r="CTT1376" s="3"/>
      <c r="CTU1376" s="3"/>
      <c r="CTV1376" s="3"/>
      <c r="CTW1376" s="3"/>
      <c r="CTX1376" s="3"/>
      <c r="CTY1376" s="3"/>
      <c r="CTZ1376" s="3"/>
      <c r="CUA1376" s="3"/>
      <c r="CUB1376" s="3"/>
      <c r="CUC1376" s="3"/>
      <c r="CUD1376" s="3"/>
      <c r="CUE1376" s="3"/>
      <c r="CUF1376" s="3"/>
      <c r="CUG1376" s="3"/>
      <c r="CUH1376" s="3"/>
      <c r="CUI1376" s="3"/>
      <c r="CUJ1376" s="3"/>
      <c r="CUK1376" s="3"/>
      <c r="CUL1376" s="3"/>
      <c r="CUM1376" s="3"/>
      <c r="CUN1376" s="3"/>
      <c r="CUO1376" s="3"/>
      <c r="CUP1376" s="3"/>
      <c r="CUQ1376" s="3"/>
      <c r="CUR1376" s="3"/>
      <c r="CUS1376" s="3"/>
      <c r="CUT1376" s="3"/>
      <c r="CUU1376" s="3"/>
      <c r="CUV1376" s="3"/>
      <c r="CUW1376" s="3"/>
      <c r="CUX1376" s="3"/>
      <c r="CUY1376" s="3"/>
      <c r="CUZ1376" s="3"/>
      <c r="CVA1376" s="3"/>
      <c r="CVB1376" s="3"/>
      <c r="CVC1376" s="3"/>
      <c r="CVD1376" s="3"/>
      <c r="CVE1376" s="3"/>
      <c r="CVF1376" s="3"/>
      <c r="CVG1376" s="3"/>
      <c r="CVH1376" s="3"/>
      <c r="CVI1376" s="3"/>
      <c r="CVJ1376" s="3"/>
      <c r="CVK1376" s="3"/>
      <c r="CVL1376" s="3"/>
      <c r="CVM1376" s="3"/>
      <c r="CVN1376" s="3"/>
      <c r="CVO1376" s="3"/>
      <c r="CVP1376" s="3"/>
      <c r="CVQ1376" s="3"/>
      <c r="CVR1376" s="3"/>
      <c r="CVS1376" s="3"/>
      <c r="CVT1376" s="3"/>
      <c r="CVU1376" s="3"/>
      <c r="CVV1376" s="3"/>
      <c r="CVW1376" s="3"/>
      <c r="CVX1376" s="3"/>
      <c r="CVY1376" s="3"/>
      <c r="CVZ1376" s="3"/>
      <c r="CWA1376" s="3"/>
      <c r="CWB1376" s="3"/>
      <c r="CWC1376" s="3"/>
      <c r="CWD1376" s="3"/>
      <c r="CWE1376" s="3"/>
      <c r="CWF1376" s="3"/>
      <c r="CWG1376" s="3"/>
      <c r="CWH1376" s="3"/>
      <c r="CWI1376" s="3"/>
      <c r="CWJ1376" s="3"/>
      <c r="CWK1376" s="3"/>
      <c r="CWL1376" s="3"/>
      <c r="CWM1376" s="3"/>
      <c r="CWN1376" s="3"/>
      <c r="CWO1376" s="3"/>
      <c r="CWP1376" s="3"/>
      <c r="CWQ1376" s="3"/>
      <c r="CWR1376" s="3"/>
      <c r="CWS1376" s="3"/>
      <c r="CWT1376" s="3"/>
      <c r="CWU1376" s="3"/>
      <c r="CWV1376" s="3"/>
      <c r="CWW1376" s="3"/>
      <c r="CWX1376" s="3"/>
      <c r="CWY1376" s="3"/>
      <c r="CWZ1376" s="3"/>
      <c r="CXA1376" s="3"/>
      <c r="CXB1376" s="3"/>
      <c r="CXC1376" s="3"/>
      <c r="CXD1376" s="3"/>
      <c r="CXE1376" s="3"/>
      <c r="CXF1376" s="3"/>
      <c r="CXG1376" s="3"/>
      <c r="CXH1376" s="3"/>
      <c r="CXI1376" s="3"/>
      <c r="CXJ1376" s="3"/>
      <c r="CXK1376" s="3"/>
      <c r="CXL1376" s="3"/>
      <c r="CXM1376" s="3"/>
      <c r="CXN1376" s="3"/>
      <c r="CXO1376" s="3"/>
      <c r="CXP1376" s="3"/>
      <c r="CXQ1376" s="3"/>
      <c r="CXR1376" s="3"/>
      <c r="CXS1376" s="3"/>
      <c r="CXT1376" s="3"/>
      <c r="CXU1376" s="3"/>
      <c r="CXV1376" s="3"/>
      <c r="CXW1376" s="3"/>
      <c r="CXX1376" s="3"/>
      <c r="CXY1376" s="3"/>
      <c r="CXZ1376" s="3"/>
      <c r="CYA1376" s="3"/>
      <c r="CYB1376" s="3"/>
      <c r="CYC1376" s="3"/>
      <c r="CYD1376" s="3"/>
      <c r="CYE1376" s="3"/>
      <c r="CYF1376" s="3"/>
      <c r="CYG1376" s="3"/>
      <c r="CYH1376" s="3"/>
      <c r="CYI1376" s="3"/>
      <c r="CYJ1376" s="3"/>
      <c r="CYK1376" s="3"/>
      <c r="CYL1376" s="3"/>
      <c r="CYM1376" s="3"/>
      <c r="CYN1376" s="3"/>
      <c r="CYO1376" s="3"/>
      <c r="CYP1376" s="3"/>
      <c r="CYQ1376" s="3"/>
      <c r="CYR1376" s="3"/>
      <c r="CYS1376" s="3"/>
      <c r="CYT1376" s="3"/>
      <c r="CYU1376" s="3"/>
      <c r="CYV1376" s="3"/>
      <c r="CYW1376" s="3"/>
      <c r="CYX1376" s="3"/>
      <c r="CYY1376" s="3"/>
      <c r="CYZ1376" s="3"/>
      <c r="CZA1376" s="3"/>
      <c r="CZB1376" s="3"/>
      <c r="CZC1376" s="3"/>
      <c r="CZD1376" s="3"/>
      <c r="CZE1376" s="3"/>
      <c r="CZF1376" s="3"/>
      <c r="CZG1376" s="3"/>
      <c r="CZH1376" s="3"/>
      <c r="CZI1376" s="3"/>
      <c r="CZJ1376" s="3"/>
      <c r="CZK1376" s="3"/>
      <c r="CZL1376" s="3"/>
      <c r="CZM1376" s="3"/>
      <c r="CZN1376" s="3"/>
      <c r="CZO1376" s="3"/>
      <c r="CZP1376" s="3"/>
      <c r="CZQ1376" s="3"/>
      <c r="CZR1376" s="3"/>
      <c r="CZS1376" s="3"/>
      <c r="CZT1376" s="3"/>
      <c r="CZU1376" s="3"/>
      <c r="CZV1376" s="3"/>
      <c r="CZW1376" s="3"/>
      <c r="CZX1376" s="3"/>
      <c r="CZY1376" s="3"/>
      <c r="CZZ1376" s="3"/>
      <c r="DAA1376" s="3"/>
      <c r="DAB1376" s="3"/>
      <c r="DAC1376" s="3"/>
      <c r="DAD1376" s="3"/>
      <c r="DAE1376" s="3"/>
      <c r="DAF1376" s="3"/>
      <c r="DAG1376" s="3"/>
      <c r="DAH1376" s="3"/>
      <c r="DAI1376" s="3"/>
      <c r="DAJ1376" s="3"/>
      <c r="DAK1376" s="3"/>
      <c r="DAL1376" s="3"/>
      <c r="DAM1376" s="3"/>
      <c r="DAN1376" s="3"/>
      <c r="DAO1376" s="3"/>
      <c r="DAP1376" s="3"/>
      <c r="DAQ1376" s="3"/>
      <c r="DAR1376" s="3"/>
      <c r="DAS1376" s="3"/>
      <c r="DAT1376" s="3"/>
      <c r="DAU1376" s="3"/>
      <c r="DAV1376" s="3"/>
      <c r="DAW1376" s="3"/>
      <c r="DAX1376" s="3"/>
      <c r="DAY1376" s="3"/>
      <c r="DAZ1376" s="3"/>
      <c r="DBA1376" s="3"/>
      <c r="DBB1376" s="3"/>
      <c r="DBC1376" s="3"/>
      <c r="DBD1376" s="3"/>
      <c r="DBE1376" s="3"/>
      <c r="DBF1376" s="3"/>
      <c r="DBG1376" s="3"/>
      <c r="DBH1376" s="3"/>
      <c r="DBI1376" s="3"/>
      <c r="DBJ1376" s="3"/>
      <c r="DBK1376" s="3"/>
      <c r="DBL1376" s="3"/>
      <c r="DBM1376" s="3"/>
      <c r="DBN1376" s="3"/>
      <c r="DBO1376" s="3"/>
      <c r="DBP1376" s="3"/>
      <c r="DBQ1376" s="3"/>
      <c r="DBR1376" s="3"/>
      <c r="DBS1376" s="3"/>
      <c r="DBT1376" s="3"/>
      <c r="DBU1376" s="3"/>
      <c r="DBV1376" s="3"/>
      <c r="DBW1376" s="3"/>
      <c r="DBX1376" s="3"/>
      <c r="DBY1376" s="3"/>
      <c r="DBZ1376" s="3"/>
      <c r="DCA1376" s="3"/>
      <c r="DCB1376" s="3"/>
      <c r="DCC1376" s="3"/>
      <c r="DCD1376" s="3"/>
      <c r="DCE1376" s="3"/>
      <c r="DCF1376" s="3"/>
      <c r="DCG1376" s="3"/>
      <c r="DCH1376" s="3"/>
      <c r="DCI1376" s="3"/>
      <c r="DCJ1376" s="3"/>
      <c r="DCK1376" s="3"/>
      <c r="DCL1376" s="3"/>
      <c r="DCM1376" s="3"/>
      <c r="DCN1376" s="3"/>
      <c r="DCO1376" s="3"/>
      <c r="DCP1376" s="3"/>
      <c r="DCQ1376" s="3"/>
      <c r="DCR1376" s="3"/>
      <c r="DCS1376" s="3"/>
      <c r="DCT1376" s="3"/>
      <c r="DCU1376" s="3"/>
      <c r="DCV1376" s="3"/>
      <c r="DCW1376" s="3"/>
      <c r="DCX1376" s="3"/>
      <c r="DCY1376" s="3"/>
      <c r="DCZ1376" s="3"/>
      <c r="DDA1376" s="3"/>
      <c r="DDB1376" s="3"/>
      <c r="DDC1376" s="3"/>
      <c r="DDD1376" s="3"/>
      <c r="DDE1376" s="3"/>
      <c r="DDF1376" s="3"/>
      <c r="DDG1376" s="3"/>
      <c r="DDH1376" s="3"/>
      <c r="DDI1376" s="3"/>
      <c r="DDJ1376" s="3"/>
      <c r="DDK1376" s="3"/>
      <c r="DDL1376" s="3"/>
      <c r="DDM1376" s="3"/>
      <c r="DDN1376" s="3"/>
      <c r="DDO1376" s="3"/>
      <c r="DDP1376" s="3"/>
      <c r="DDQ1376" s="3"/>
      <c r="DDR1376" s="3"/>
      <c r="DDS1376" s="3"/>
      <c r="DDT1376" s="3"/>
      <c r="DDU1376" s="3"/>
      <c r="DDV1376" s="3"/>
      <c r="DDW1376" s="3"/>
      <c r="DDX1376" s="3"/>
      <c r="DDY1376" s="3"/>
      <c r="DDZ1376" s="3"/>
      <c r="DEA1376" s="3"/>
      <c r="DEB1376" s="3"/>
      <c r="DEC1376" s="3"/>
      <c r="DED1376" s="3"/>
      <c r="DEE1376" s="3"/>
      <c r="DEF1376" s="3"/>
      <c r="DEG1376" s="3"/>
      <c r="DEH1376" s="3"/>
      <c r="DEI1376" s="3"/>
      <c r="DEJ1376" s="3"/>
      <c r="DEK1376" s="3"/>
      <c r="DEL1376" s="3"/>
      <c r="DEM1376" s="3"/>
      <c r="DEN1376" s="3"/>
      <c r="DEO1376" s="3"/>
      <c r="DEP1376" s="3"/>
      <c r="DEQ1376" s="3"/>
      <c r="DER1376" s="3"/>
      <c r="DES1376" s="3"/>
      <c r="DET1376" s="3"/>
      <c r="DEU1376" s="3"/>
      <c r="DEV1376" s="3"/>
      <c r="DEW1376" s="3"/>
      <c r="DEX1376" s="3"/>
      <c r="DEY1376" s="3"/>
      <c r="DEZ1376" s="3"/>
      <c r="DFA1376" s="3"/>
      <c r="DFB1376" s="3"/>
      <c r="DFC1376" s="3"/>
      <c r="DFD1376" s="3"/>
      <c r="DFE1376" s="3"/>
      <c r="DFF1376" s="3"/>
      <c r="DFG1376" s="3"/>
      <c r="DFH1376" s="3"/>
      <c r="DFI1376" s="3"/>
      <c r="DFJ1376" s="3"/>
      <c r="DFK1376" s="3"/>
      <c r="DFL1376" s="3"/>
      <c r="DFM1376" s="3"/>
      <c r="DFN1376" s="3"/>
      <c r="DFO1376" s="3"/>
      <c r="DFP1376" s="3"/>
      <c r="DFQ1376" s="3"/>
      <c r="DFR1376" s="3"/>
      <c r="DFS1376" s="3"/>
      <c r="DFT1376" s="3"/>
      <c r="DFU1376" s="3"/>
      <c r="DFV1376" s="3"/>
      <c r="DFW1376" s="3"/>
      <c r="DFX1376" s="3"/>
      <c r="DFY1376" s="3"/>
      <c r="DFZ1376" s="3"/>
      <c r="DGA1376" s="3"/>
      <c r="DGB1376" s="3"/>
      <c r="DGC1376" s="3"/>
      <c r="DGD1376" s="3"/>
      <c r="DGE1376" s="3"/>
      <c r="DGF1376" s="3"/>
      <c r="DGG1376" s="3"/>
      <c r="DGH1376" s="3"/>
      <c r="DGI1376" s="3"/>
      <c r="DGJ1376" s="3"/>
      <c r="DGK1376" s="3"/>
      <c r="DGL1376" s="3"/>
      <c r="DGM1376" s="3"/>
      <c r="DGN1376" s="3"/>
      <c r="DGO1376" s="3"/>
      <c r="DGP1376" s="3"/>
      <c r="DGQ1376" s="3"/>
      <c r="DGR1376" s="3"/>
      <c r="DGS1376" s="3"/>
      <c r="DGT1376" s="3"/>
      <c r="DGU1376" s="3"/>
      <c r="DGV1376" s="3"/>
      <c r="DGW1376" s="3"/>
      <c r="DGX1376" s="3"/>
      <c r="DGY1376" s="3"/>
      <c r="DGZ1376" s="3"/>
      <c r="DHA1376" s="3"/>
      <c r="DHB1376" s="3"/>
      <c r="DHC1376" s="3"/>
      <c r="DHD1376" s="3"/>
      <c r="DHE1376" s="3"/>
      <c r="DHF1376" s="3"/>
      <c r="DHG1376" s="3"/>
      <c r="DHH1376" s="3"/>
      <c r="DHI1376" s="3"/>
      <c r="DHJ1376" s="3"/>
      <c r="DHK1376" s="3"/>
      <c r="DHL1376" s="3"/>
      <c r="DHM1376" s="3"/>
      <c r="DHN1376" s="3"/>
      <c r="DHO1376" s="3"/>
      <c r="DHP1376" s="3"/>
      <c r="DHQ1376" s="3"/>
      <c r="DHR1376" s="3"/>
      <c r="DHS1376" s="3"/>
      <c r="DHT1376" s="3"/>
      <c r="DHU1376" s="3"/>
      <c r="DHV1376" s="3"/>
      <c r="DHW1376" s="3"/>
      <c r="DHX1376" s="3"/>
      <c r="DHY1376" s="3"/>
      <c r="DHZ1376" s="3"/>
      <c r="DIA1376" s="3"/>
      <c r="DIB1376" s="3"/>
      <c r="DIC1376" s="3"/>
      <c r="DID1376" s="3"/>
      <c r="DIE1376" s="3"/>
      <c r="DIF1376" s="3"/>
      <c r="DIG1376" s="3"/>
      <c r="DIH1376" s="3"/>
      <c r="DII1376" s="3"/>
      <c r="DIJ1376" s="3"/>
      <c r="DIK1376" s="3"/>
      <c r="DIL1376" s="3"/>
      <c r="DIM1376" s="3"/>
      <c r="DIN1376" s="3"/>
      <c r="DIO1376" s="3"/>
      <c r="DIP1376" s="3"/>
      <c r="DIQ1376" s="3"/>
      <c r="DIR1376" s="3"/>
      <c r="DIS1376" s="3"/>
      <c r="DIT1376" s="3"/>
      <c r="DIU1376" s="3"/>
      <c r="DIV1376" s="3"/>
      <c r="DIW1376" s="3"/>
      <c r="DIX1376" s="3"/>
      <c r="DIY1376" s="3"/>
      <c r="DIZ1376" s="3"/>
      <c r="DJA1376" s="3"/>
      <c r="DJB1376" s="3"/>
      <c r="DJC1376" s="3"/>
      <c r="DJD1376" s="3"/>
      <c r="DJE1376" s="3"/>
      <c r="DJF1376" s="3"/>
      <c r="DJG1376" s="3"/>
      <c r="DJH1376" s="3"/>
      <c r="DJI1376" s="3"/>
      <c r="DJJ1376" s="3"/>
      <c r="DJK1376" s="3"/>
      <c r="DJL1376" s="3"/>
      <c r="DJM1376" s="3"/>
      <c r="DJN1376" s="3"/>
      <c r="DJO1376" s="3"/>
      <c r="DJP1376" s="3"/>
      <c r="DJQ1376" s="3"/>
      <c r="DJR1376" s="3"/>
      <c r="DJS1376" s="3"/>
      <c r="DJT1376" s="3"/>
      <c r="DJU1376" s="3"/>
      <c r="DJV1376" s="3"/>
      <c r="DJW1376" s="3"/>
      <c r="DJX1376" s="3"/>
      <c r="DJY1376" s="3"/>
      <c r="DJZ1376" s="3"/>
      <c r="DKA1376" s="3"/>
      <c r="DKB1376" s="3"/>
      <c r="DKC1376" s="3"/>
      <c r="DKD1376" s="3"/>
      <c r="DKE1376" s="3"/>
      <c r="DKF1376" s="3"/>
      <c r="DKG1376" s="3"/>
      <c r="DKH1376" s="3"/>
      <c r="DKI1376" s="3"/>
      <c r="DKJ1376" s="3"/>
      <c r="DKK1376" s="3"/>
      <c r="DKL1376" s="3"/>
      <c r="DKM1376" s="3"/>
      <c r="DKN1376" s="3"/>
      <c r="DKO1376" s="3"/>
      <c r="DKP1376" s="3"/>
      <c r="DKQ1376" s="3"/>
      <c r="DKR1376" s="3"/>
      <c r="DKS1376" s="3"/>
      <c r="DKT1376" s="3"/>
      <c r="DKU1376" s="3"/>
      <c r="DKV1376" s="3"/>
      <c r="DKW1376" s="3"/>
      <c r="DKX1376" s="3"/>
      <c r="DKY1376" s="3"/>
      <c r="DKZ1376" s="3"/>
      <c r="DLA1376" s="3"/>
      <c r="DLB1376" s="3"/>
      <c r="DLC1376" s="3"/>
      <c r="DLD1376" s="3"/>
      <c r="DLE1376" s="3"/>
      <c r="DLF1376" s="3"/>
      <c r="DLG1376" s="3"/>
      <c r="DLH1376" s="3"/>
      <c r="DLI1376" s="3"/>
      <c r="DLJ1376" s="3"/>
      <c r="DLK1376" s="3"/>
      <c r="DLL1376" s="3"/>
      <c r="DLM1376" s="3"/>
      <c r="DLN1376" s="3"/>
      <c r="DLO1376" s="3"/>
      <c r="DLP1376" s="3"/>
      <c r="DLQ1376" s="3"/>
      <c r="DLR1376" s="3"/>
      <c r="DLS1376" s="3"/>
      <c r="DLT1376" s="3"/>
      <c r="DLU1376" s="3"/>
      <c r="DLV1376" s="3"/>
      <c r="DLW1376" s="3"/>
      <c r="DLX1376" s="3"/>
      <c r="DLY1376" s="3"/>
      <c r="DLZ1376" s="3"/>
      <c r="DMA1376" s="3"/>
      <c r="DMB1376" s="3"/>
      <c r="DMC1376" s="3"/>
      <c r="DMD1376" s="3"/>
      <c r="DME1376" s="3"/>
      <c r="DMF1376" s="3"/>
      <c r="DMG1376" s="3"/>
      <c r="DMH1376" s="3"/>
      <c r="DMI1376" s="3"/>
      <c r="DMJ1376" s="3"/>
      <c r="DMK1376" s="3"/>
      <c r="DML1376" s="3"/>
      <c r="DMM1376" s="3"/>
      <c r="DMN1376" s="3"/>
      <c r="DMO1376" s="3"/>
      <c r="DMP1376" s="3"/>
      <c r="DMQ1376" s="3"/>
      <c r="DMR1376" s="3"/>
      <c r="DMS1376" s="3"/>
      <c r="DMT1376" s="3"/>
      <c r="DMU1376" s="3"/>
      <c r="DMV1376" s="3"/>
      <c r="DMW1376" s="3"/>
      <c r="DMX1376" s="3"/>
      <c r="DMY1376" s="3"/>
      <c r="DMZ1376" s="3"/>
      <c r="DNA1376" s="3"/>
      <c r="DNB1376" s="3"/>
      <c r="DNC1376" s="3"/>
      <c r="DND1376" s="3"/>
      <c r="DNE1376" s="3"/>
      <c r="DNF1376" s="3"/>
      <c r="DNG1376" s="3"/>
      <c r="DNH1376" s="3"/>
      <c r="DNI1376" s="3"/>
      <c r="DNJ1376" s="3"/>
      <c r="DNK1376" s="3"/>
      <c r="DNL1376" s="3"/>
      <c r="DNM1376" s="3"/>
      <c r="DNN1376" s="3"/>
      <c r="DNO1376" s="3"/>
      <c r="DNP1376" s="3"/>
      <c r="DNQ1376" s="3"/>
      <c r="DNR1376" s="3"/>
      <c r="DNS1376" s="3"/>
      <c r="DNT1376" s="3"/>
      <c r="DNU1376" s="3"/>
      <c r="DNV1376" s="3"/>
      <c r="DNW1376" s="3"/>
      <c r="DNX1376" s="3"/>
      <c r="DNY1376" s="3"/>
      <c r="DNZ1376" s="3"/>
      <c r="DOA1376" s="3"/>
      <c r="DOB1376" s="3"/>
      <c r="DOC1376" s="3"/>
      <c r="DOD1376" s="3"/>
      <c r="DOE1376" s="3"/>
      <c r="DOF1376" s="3"/>
      <c r="DOG1376" s="3"/>
      <c r="DOH1376" s="3"/>
      <c r="DOI1376" s="3"/>
      <c r="DOJ1376" s="3"/>
      <c r="DOK1376" s="3"/>
      <c r="DOL1376" s="3"/>
      <c r="DOM1376" s="3"/>
      <c r="DON1376" s="3"/>
      <c r="DOO1376" s="3"/>
      <c r="DOP1376" s="3"/>
      <c r="DOQ1376" s="3"/>
      <c r="DOR1376" s="3"/>
      <c r="DOS1376" s="3"/>
      <c r="DOT1376" s="3"/>
      <c r="DOU1376" s="3"/>
      <c r="DOV1376" s="3"/>
      <c r="DOW1376" s="3"/>
      <c r="DOX1376" s="3"/>
      <c r="DOY1376" s="3"/>
      <c r="DOZ1376" s="3"/>
      <c r="DPA1376" s="3"/>
      <c r="DPB1376" s="3"/>
      <c r="DPC1376" s="3"/>
      <c r="DPD1376" s="3"/>
      <c r="DPE1376" s="3"/>
      <c r="DPF1376" s="3"/>
      <c r="DPG1376" s="3"/>
      <c r="DPH1376" s="3"/>
      <c r="DPI1376" s="3"/>
      <c r="DPJ1376" s="3"/>
      <c r="DPK1376" s="3"/>
      <c r="DPL1376" s="3"/>
      <c r="DPM1376" s="3"/>
      <c r="DPN1376" s="3"/>
      <c r="DPO1376" s="3"/>
      <c r="DPP1376" s="3"/>
      <c r="DPQ1376" s="3"/>
      <c r="DPR1376" s="3"/>
      <c r="DPS1376" s="3"/>
      <c r="DPT1376" s="3"/>
      <c r="DPU1376" s="3"/>
      <c r="DPV1376" s="3"/>
      <c r="DPW1376" s="3"/>
      <c r="DPX1376" s="3"/>
      <c r="DPY1376" s="3"/>
      <c r="DPZ1376" s="3"/>
      <c r="DQA1376" s="3"/>
      <c r="DQB1376" s="3"/>
      <c r="DQC1376" s="3"/>
      <c r="DQD1376" s="3"/>
      <c r="DQE1376" s="3"/>
      <c r="DQF1376" s="3"/>
      <c r="DQG1376" s="3"/>
      <c r="DQH1376" s="3"/>
      <c r="DQI1376" s="3"/>
      <c r="DQJ1376" s="3"/>
      <c r="DQK1376" s="3"/>
      <c r="DQL1376" s="3"/>
      <c r="DQM1376" s="3"/>
      <c r="DQN1376" s="3"/>
      <c r="DQO1376" s="3"/>
      <c r="DQP1376" s="3"/>
      <c r="DQQ1376" s="3"/>
      <c r="DQR1376" s="3"/>
      <c r="DQS1376" s="3"/>
      <c r="DQT1376" s="3"/>
      <c r="DQU1376" s="3"/>
      <c r="DQV1376" s="3"/>
      <c r="DQW1376" s="3"/>
      <c r="DQX1376" s="3"/>
      <c r="DQY1376" s="3"/>
      <c r="DQZ1376" s="3"/>
      <c r="DRA1376" s="3"/>
      <c r="DRB1376" s="3"/>
      <c r="DRC1376" s="3"/>
      <c r="DRD1376" s="3"/>
      <c r="DRE1376" s="3"/>
      <c r="DRF1376" s="3"/>
      <c r="DRG1376" s="3"/>
      <c r="DRH1376" s="3"/>
      <c r="DRI1376" s="3"/>
      <c r="DRJ1376" s="3"/>
      <c r="DRK1376" s="3"/>
      <c r="DRL1376" s="3"/>
      <c r="DRM1376" s="3"/>
      <c r="DRN1376" s="3"/>
      <c r="DRO1376" s="3"/>
      <c r="DRP1376" s="3"/>
      <c r="DRQ1376" s="3"/>
      <c r="DRR1376" s="3"/>
      <c r="DRS1376" s="3"/>
      <c r="DRT1376" s="3"/>
      <c r="DRU1376" s="3"/>
      <c r="DRV1376" s="3"/>
      <c r="DRW1376" s="3"/>
      <c r="DRX1376" s="3"/>
      <c r="DRY1376" s="3"/>
      <c r="DRZ1376" s="3"/>
      <c r="DSA1376" s="3"/>
      <c r="DSB1376" s="3"/>
      <c r="DSC1376" s="3"/>
      <c r="DSD1376" s="3"/>
      <c r="DSE1376" s="3"/>
      <c r="DSF1376" s="3"/>
      <c r="DSG1376" s="3"/>
      <c r="DSH1376" s="3"/>
      <c r="DSI1376" s="3"/>
      <c r="DSJ1376" s="3"/>
      <c r="DSK1376" s="3"/>
      <c r="DSL1376" s="3"/>
      <c r="DSM1376" s="3"/>
      <c r="DSN1376" s="3"/>
      <c r="DSO1376" s="3"/>
      <c r="DSP1376" s="3"/>
      <c r="DSQ1376" s="3"/>
      <c r="DSR1376" s="3"/>
      <c r="DSS1376" s="3"/>
      <c r="DST1376" s="3"/>
      <c r="DSU1376" s="3"/>
      <c r="DSV1376" s="3"/>
      <c r="DSW1376" s="3"/>
      <c r="DSX1376" s="3"/>
      <c r="DSY1376" s="3"/>
      <c r="DSZ1376" s="3"/>
      <c r="DTA1376" s="3"/>
      <c r="DTB1376" s="3"/>
      <c r="DTC1376" s="3"/>
      <c r="DTD1376" s="3"/>
      <c r="DTE1376" s="3"/>
      <c r="DTF1376" s="3"/>
      <c r="DTG1376" s="3"/>
      <c r="DTH1376" s="3"/>
      <c r="DTI1376" s="3"/>
      <c r="DTJ1376" s="3"/>
      <c r="DTK1376" s="3"/>
      <c r="DTL1376" s="3"/>
      <c r="DTM1376" s="3"/>
      <c r="DTN1376" s="3"/>
      <c r="DTO1376" s="3"/>
      <c r="DTP1376" s="3"/>
      <c r="DTQ1376" s="3"/>
      <c r="DTR1376" s="3"/>
      <c r="DTS1376" s="3"/>
      <c r="DTT1376" s="3"/>
      <c r="DTU1376" s="3"/>
      <c r="DTV1376" s="3"/>
      <c r="DTW1376" s="3"/>
      <c r="DTX1376" s="3"/>
      <c r="DTY1376" s="3"/>
      <c r="DTZ1376" s="3"/>
      <c r="DUA1376" s="3"/>
      <c r="DUB1376" s="3"/>
      <c r="DUC1376" s="3"/>
      <c r="DUD1376" s="3"/>
      <c r="DUE1376" s="3"/>
      <c r="DUF1376" s="3"/>
      <c r="DUG1376" s="3"/>
      <c r="DUH1376" s="3"/>
      <c r="DUI1376" s="3"/>
      <c r="DUJ1376" s="3"/>
      <c r="DUK1376" s="3"/>
      <c r="DUL1376" s="3"/>
      <c r="DUM1376" s="3"/>
      <c r="DUN1376" s="3"/>
      <c r="DUO1376" s="3"/>
      <c r="DUP1376" s="3"/>
      <c r="DUQ1376" s="3"/>
      <c r="DUR1376" s="3"/>
      <c r="DUS1376" s="3"/>
      <c r="DUT1376" s="3"/>
      <c r="DUU1376" s="3"/>
      <c r="DUV1376" s="3"/>
      <c r="DUW1376" s="3"/>
      <c r="DUX1376" s="3"/>
      <c r="DUY1376" s="3"/>
      <c r="DUZ1376" s="3"/>
      <c r="DVA1376" s="3"/>
      <c r="DVB1376" s="3"/>
      <c r="DVC1376" s="3"/>
      <c r="DVD1376" s="3"/>
      <c r="DVE1376" s="3"/>
      <c r="DVF1376" s="3"/>
      <c r="DVG1376" s="3"/>
      <c r="DVH1376" s="3"/>
      <c r="DVI1376" s="3"/>
      <c r="DVJ1376" s="3"/>
      <c r="DVK1376" s="3"/>
      <c r="DVL1376" s="3"/>
      <c r="DVM1376" s="3"/>
      <c r="DVN1376" s="3"/>
      <c r="DVO1376" s="3"/>
      <c r="DVP1376" s="3"/>
      <c r="DVQ1376" s="3"/>
      <c r="DVR1376" s="3"/>
      <c r="DVS1376" s="3"/>
      <c r="DVT1376" s="3"/>
      <c r="DVU1376" s="3"/>
      <c r="DVV1376" s="3"/>
      <c r="DVW1376" s="3"/>
      <c r="DVX1376" s="3"/>
      <c r="DVY1376" s="3"/>
      <c r="DVZ1376" s="3"/>
      <c r="DWA1376" s="3"/>
      <c r="DWB1376" s="3"/>
      <c r="DWC1376" s="3"/>
      <c r="DWD1376" s="3"/>
      <c r="DWE1376" s="3"/>
      <c r="DWF1376" s="3"/>
      <c r="DWG1376" s="3"/>
      <c r="DWH1376" s="3"/>
      <c r="DWI1376" s="3"/>
      <c r="DWJ1376" s="3"/>
      <c r="DWK1376" s="3"/>
      <c r="DWL1376" s="3"/>
      <c r="DWM1376" s="3"/>
      <c r="DWN1376" s="3"/>
      <c r="DWO1376" s="3"/>
      <c r="DWP1376" s="3"/>
      <c r="DWQ1376" s="3"/>
      <c r="DWR1376" s="3"/>
      <c r="DWS1376" s="3"/>
      <c r="DWT1376" s="3"/>
      <c r="DWU1376" s="3"/>
      <c r="DWV1376" s="3"/>
      <c r="DWW1376" s="3"/>
      <c r="DWX1376" s="3"/>
      <c r="DWY1376" s="3"/>
      <c r="DWZ1376" s="3"/>
      <c r="DXA1376" s="3"/>
      <c r="DXB1376" s="3"/>
      <c r="DXC1376" s="3"/>
      <c r="DXD1376" s="3"/>
      <c r="DXE1376" s="3"/>
      <c r="DXF1376" s="3"/>
      <c r="DXG1376" s="3"/>
      <c r="DXH1376" s="3"/>
      <c r="DXI1376" s="3"/>
      <c r="DXJ1376" s="3"/>
      <c r="DXK1376" s="3"/>
      <c r="DXL1376" s="3"/>
      <c r="DXM1376" s="3"/>
      <c r="DXN1376" s="3"/>
      <c r="DXO1376" s="3"/>
      <c r="DXP1376" s="3"/>
      <c r="DXQ1376" s="3"/>
      <c r="DXR1376" s="3"/>
      <c r="DXS1376" s="3"/>
      <c r="DXT1376" s="3"/>
      <c r="DXU1376" s="3"/>
      <c r="DXV1376" s="3"/>
      <c r="DXW1376" s="3"/>
      <c r="DXX1376" s="3"/>
      <c r="DXY1376" s="3"/>
      <c r="DXZ1376" s="3"/>
      <c r="DYA1376" s="3"/>
      <c r="DYB1376" s="3"/>
      <c r="DYC1376" s="3"/>
      <c r="DYD1376" s="3"/>
      <c r="DYE1376" s="3"/>
      <c r="DYF1376" s="3"/>
      <c r="DYG1376" s="3"/>
      <c r="DYH1376" s="3"/>
      <c r="DYI1376" s="3"/>
      <c r="DYJ1376" s="3"/>
      <c r="DYK1376" s="3"/>
      <c r="DYL1376" s="3"/>
      <c r="DYM1376" s="3"/>
      <c r="DYN1376" s="3"/>
      <c r="DYO1376" s="3"/>
      <c r="DYP1376" s="3"/>
      <c r="DYQ1376" s="3"/>
      <c r="DYR1376" s="3"/>
      <c r="DYS1376" s="3"/>
      <c r="DYT1376" s="3"/>
      <c r="DYU1376" s="3"/>
      <c r="DYV1376" s="3"/>
      <c r="DYW1376" s="3"/>
      <c r="DYX1376" s="3"/>
      <c r="DYY1376" s="3"/>
      <c r="DYZ1376" s="3"/>
      <c r="DZA1376" s="3"/>
      <c r="DZB1376" s="3"/>
      <c r="DZC1376" s="3"/>
      <c r="DZD1376" s="3"/>
      <c r="DZE1376" s="3"/>
      <c r="DZF1376" s="3"/>
      <c r="DZG1376" s="3"/>
      <c r="DZH1376" s="3"/>
      <c r="DZI1376" s="3"/>
      <c r="DZJ1376" s="3"/>
      <c r="DZK1376" s="3"/>
      <c r="DZL1376" s="3"/>
      <c r="DZM1376" s="3"/>
      <c r="DZN1376" s="3"/>
      <c r="DZO1376" s="3"/>
      <c r="DZP1376" s="3"/>
      <c r="DZQ1376" s="3"/>
      <c r="DZR1376" s="3"/>
      <c r="DZS1376" s="3"/>
      <c r="DZT1376" s="3"/>
      <c r="DZU1376" s="3"/>
      <c r="DZV1376" s="3"/>
      <c r="DZW1376" s="3"/>
      <c r="DZX1376" s="3"/>
      <c r="DZY1376" s="3"/>
      <c r="DZZ1376" s="3"/>
      <c r="EAA1376" s="3"/>
      <c r="EAB1376" s="3"/>
      <c r="EAC1376" s="3"/>
      <c r="EAD1376" s="3"/>
      <c r="EAE1376" s="3"/>
      <c r="EAF1376" s="3"/>
      <c r="EAG1376" s="3"/>
      <c r="EAH1376" s="3"/>
      <c r="EAI1376" s="3"/>
      <c r="EAJ1376" s="3"/>
      <c r="EAK1376" s="3"/>
      <c r="EAL1376" s="3"/>
      <c r="EAM1376" s="3"/>
      <c r="EAN1376" s="3"/>
      <c r="EAO1376" s="3"/>
      <c r="EAP1376" s="3"/>
      <c r="EAQ1376" s="3"/>
      <c r="EAR1376" s="3"/>
      <c r="EAS1376" s="3"/>
      <c r="EAT1376" s="3"/>
      <c r="EAU1376" s="3"/>
      <c r="EAV1376" s="3"/>
      <c r="EAW1376" s="3"/>
      <c r="EAX1376" s="3"/>
      <c r="EAY1376" s="3"/>
      <c r="EAZ1376" s="3"/>
      <c r="EBA1376" s="3"/>
      <c r="EBB1376" s="3"/>
      <c r="EBC1376" s="3"/>
      <c r="EBD1376" s="3"/>
      <c r="EBE1376" s="3"/>
      <c r="EBF1376" s="3"/>
      <c r="EBG1376" s="3"/>
      <c r="EBH1376" s="3"/>
      <c r="EBI1376" s="3"/>
      <c r="EBJ1376" s="3"/>
      <c r="EBK1376" s="3"/>
      <c r="EBL1376" s="3"/>
      <c r="EBM1376" s="3"/>
      <c r="EBN1376" s="3"/>
      <c r="EBO1376" s="3"/>
      <c r="EBP1376" s="3"/>
      <c r="EBQ1376" s="3"/>
      <c r="EBR1376" s="3"/>
      <c r="EBS1376" s="3"/>
      <c r="EBT1376" s="3"/>
      <c r="EBU1376" s="3"/>
      <c r="EBV1376" s="3"/>
      <c r="EBW1376" s="3"/>
      <c r="EBX1376" s="3"/>
      <c r="EBY1376" s="3"/>
      <c r="EBZ1376" s="3"/>
      <c r="ECA1376" s="3"/>
      <c r="ECB1376" s="3"/>
      <c r="ECC1376" s="3"/>
      <c r="ECD1376" s="3"/>
      <c r="ECE1376" s="3"/>
      <c r="ECF1376" s="3"/>
      <c r="ECG1376" s="3"/>
      <c r="ECH1376" s="3"/>
      <c r="ECI1376" s="3"/>
      <c r="ECJ1376" s="3"/>
      <c r="ECK1376" s="3"/>
      <c r="ECL1376" s="3"/>
      <c r="ECM1376" s="3"/>
      <c r="ECN1376" s="3"/>
      <c r="ECO1376" s="3"/>
      <c r="ECP1376" s="3"/>
      <c r="ECQ1376" s="3"/>
      <c r="ECR1376" s="3"/>
      <c r="ECS1376" s="3"/>
      <c r="ECT1376" s="3"/>
      <c r="ECU1376" s="3"/>
      <c r="ECV1376" s="3"/>
      <c r="ECW1376" s="3"/>
      <c r="ECX1376" s="3"/>
      <c r="ECY1376" s="3"/>
      <c r="ECZ1376" s="3"/>
      <c r="EDA1376" s="3"/>
      <c r="EDB1376" s="3"/>
      <c r="EDC1376" s="3"/>
      <c r="EDD1376" s="3"/>
      <c r="EDE1376" s="3"/>
      <c r="EDF1376" s="3"/>
      <c r="EDG1376" s="3"/>
      <c r="EDH1376" s="3"/>
      <c r="EDI1376" s="3"/>
      <c r="EDJ1376" s="3"/>
      <c r="EDK1376" s="3"/>
      <c r="EDL1376" s="3"/>
      <c r="EDM1376" s="3"/>
      <c r="EDN1376" s="3"/>
      <c r="EDO1376" s="3"/>
      <c r="EDP1376" s="3"/>
      <c r="EDQ1376" s="3"/>
      <c r="EDR1376" s="3"/>
      <c r="EDS1376" s="3"/>
      <c r="EDT1376" s="3"/>
      <c r="EDU1376" s="3"/>
      <c r="EDV1376" s="3"/>
      <c r="EDW1376" s="3"/>
      <c r="EDX1376" s="3"/>
      <c r="EDY1376" s="3"/>
      <c r="EDZ1376" s="3"/>
      <c r="EEA1376" s="3"/>
      <c r="EEB1376" s="3"/>
      <c r="EEC1376" s="3"/>
      <c r="EED1376" s="3"/>
      <c r="EEE1376" s="3"/>
      <c r="EEF1376" s="3"/>
      <c r="EEG1376" s="3"/>
      <c r="EEH1376" s="3"/>
      <c r="EEI1376" s="3"/>
      <c r="EEJ1376" s="3"/>
      <c r="EEK1376" s="3"/>
      <c r="EEL1376" s="3"/>
      <c r="EEM1376" s="3"/>
      <c r="EEN1376" s="3"/>
      <c r="EEO1376" s="3"/>
      <c r="EEP1376" s="3"/>
      <c r="EEQ1376" s="3"/>
      <c r="EER1376" s="3"/>
      <c r="EES1376" s="3"/>
      <c r="EET1376" s="3"/>
      <c r="EEU1376" s="3"/>
      <c r="EEV1376" s="3"/>
      <c r="EEW1376" s="3"/>
      <c r="EEX1376" s="3"/>
      <c r="EEY1376" s="3"/>
      <c r="EEZ1376" s="3"/>
      <c r="EFA1376" s="3"/>
      <c r="EFB1376" s="3"/>
      <c r="EFC1376" s="3"/>
      <c r="EFD1376" s="3"/>
      <c r="EFE1376" s="3"/>
      <c r="EFF1376" s="3"/>
      <c r="EFG1376" s="3"/>
      <c r="EFH1376" s="3"/>
      <c r="EFI1376" s="3"/>
      <c r="EFJ1376" s="3"/>
      <c r="EFK1376" s="3"/>
      <c r="EFL1376" s="3"/>
      <c r="EFM1376" s="3"/>
      <c r="EFN1376" s="3"/>
      <c r="EFO1376" s="3"/>
      <c r="EFP1376" s="3"/>
      <c r="EFQ1376" s="3"/>
      <c r="EFR1376" s="3"/>
      <c r="EFS1376" s="3"/>
      <c r="EFT1376" s="3"/>
      <c r="EFU1376" s="3"/>
      <c r="EFV1376" s="3"/>
      <c r="EFW1376" s="3"/>
      <c r="EFX1376" s="3"/>
      <c r="EFY1376" s="3"/>
      <c r="EFZ1376" s="3"/>
      <c r="EGA1376" s="3"/>
      <c r="EGB1376" s="3"/>
      <c r="EGC1376" s="3"/>
      <c r="EGD1376" s="3"/>
      <c r="EGE1376" s="3"/>
      <c r="EGF1376" s="3"/>
      <c r="EGG1376" s="3"/>
      <c r="EGH1376" s="3"/>
      <c r="EGI1376" s="3"/>
      <c r="EGJ1376" s="3"/>
      <c r="EGK1376" s="3"/>
      <c r="EGL1376" s="3"/>
      <c r="EGM1376" s="3"/>
      <c r="EGN1376" s="3"/>
      <c r="EGO1376" s="3"/>
      <c r="EGP1376" s="3"/>
      <c r="EGQ1376" s="3"/>
      <c r="EGR1376" s="3"/>
      <c r="EGS1376" s="3"/>
      <c r="EGT1376" s="3"/>
      <c r="EGU1376" s="3"/>
      <c r="EGV1376" s="3"/>
      <c r="EGW1376" s="3"/>
      <c r="EGX1376" s="3"/>
      <c r="EGY1376" s="3"/>
      <c r="EGZ1376" s="3"/>
      <c r="EHA1376" s="3"/>
      <c r="EHB1376" s="3"/>
      <c r="EHC1376" s="3"/>
      <c r="EHD1376" s="3"/>
      <c r="EHE1376" s="3"/>
      <c r="EHF1376" s="3"/>
      <c r="EHG1376" s="3"/>
      <c r="EHH1376" s="3"/>
      <c r="EHI1376" s="3"/>
      <c r="EHJ1376" s="3"/>
      <c r="EHK1376" s="3"/>
      <c r="EHL1376" s="3"/>
      <c r="EHM1376" s="3"/>
      <c r="EHN1376" s="3"/>
      <c r="EHO1376" s="3"/>
      <c r="EHP1376" s="3"/>
      <c r="EHQ1376" s="3"/>
      <c r="EHR1376" s="3"/>
      <c r="EHS1376" s="3"/>
      <c r="EHT1376" s="3"/>
      <c r="EHU1376" s="3"/>
      <c r="EHV1376" s="3"/>
      <c r="EHW1376" s="3"/>
      <c r="EHX1376" s="3"/>
      <c r="EHY1376" s="3"/>
      <c r="EHZ1376" s="3"/>
      <c r="EIA1376" s="3"/>
      <c r="EIB1376" s="3"/>
      <c r="EIC1376" s="3"/>
      <c r="EID1376" s="3"/>
      <c r="EIE1376" s="3"/>
      <c r="EIF1376" s="3"/>
      <c r="EIG1376" s="3"/>
      <c r="EIH1376" s="3"/>
      <c r="EII1376" s="3"/>
      <c r="EIJ1376" s="3"/>
      <c r="EIK1376" s="3"/>
      <c r="EIL1376" s="3"/>
      <c r="EIM1376" s="3"/>
      <c r="EIN1376" s="3"/>
      <c r="EIO1376" s="3"/>
      <c r="EIP1376" s="3"/>
      <c r="EIQ1376" s="3"/>
      <c r="EIR1376" s="3"/>
      <c r="EIS1376" s="3"/>
      <c r="EIT1376" s="3"/>
      <c r="EIU1376" s="3"/>
      <c r="EIV1376" s="3"/>
      <c r="EIW1376" s="3"/>
      <c r="EIX1376" s="3"/>
      <c r="EIY1376" s="3"/>
      <c r="EIZ1376" s="3"/>
      <c r="EJA1376" s="3"/>
      <c r="EJB1376" s="3"/>
      <c r="EJC1376" s="3"/>
      <c r="EJD1376" s="3"/>
      <c r="EJE1376" s="3"/>
      <c r="EJF1376" s="3"/>
      <c r="EJG1376" s="3"/>
      <c r="EJH1376" s="3"/>
      <c r="EJI1376" s="3"/>
      <c r="EJJ1376" s="3"/>
      <c r="EJK1376" s="3"/>
      <c r="EJL1376" s="3"/>
      <c r="EJM1376" s="3"/>
      <c r="EJN1376" s="3"/>
      <c r="EJO1376" s="3"/>
      <c r="EJP1376" s="3"/>
      <c r="EJQ1376" s="3"/>
      <c r="EJR1376" s="3"/>
      <c r="EJS1376" s="3"/>
      <c r="EJT1376" s="3"/>
      <c r="EJU1376" s="3"/>
      <c r="EJV1376" s="3"/>
      <c r="EJW1376" s="3"/>
      <c r="EJX1376" s="3"/>
      <c r="EJY1376" s="3"/>
      <c r="EJZ1376" s="3"/>
      <c r="EKA1376" s="3"/>
      <c r="EKB1376" s="3"/>
      <c r="EKC1376" s="3"/>
      <c r="EKD1376" s="3"/>
      <c r="EKE1376" s="3"/>
      <c r="EKF1376" s="3"/>
      <c r="EKG1376" s="3"/>
      <c r="EKH1376" s="3"/>
      <c r="EKI1376" s="3"/>
      <c r="EKJ1376" s="3"/>
      <c r="EKK1376" s="3"/>
      <c r="EKL1376" s="3"/>
      <c r="EKM1376" s="3"/>
      <c r="EKN1376" s="3"/>
      <c r="EKO1376" s="3"/>
      <c r="EKP1376" s="3"/>
      <c r="EKQ1376" s="3"/>
      <c r="EKR1376" s="3"/>
      <c r="EKS1376" s="3"/>
      <c r="EKT1376" s="3"/>
      <c r="EKU1376" s="3"/>
      <c r="EKV1376" s="3"/>
      <c r="EKW1376" s="3"/>
      <c r="EKX1376" s="3"/>
      <c r="EKY1376" s="3"/>
      <c r="EKZ1376" s="3"/>
      <c r="ELA1376" s="3"/>
      <c r="ELB1376" s="3"/>
      <c r="ELC1376" s="3"/>
      <c r="ELD1376" s="3"/>
      <c r="ELE1376" s="3"/>
      <c r="ELF1376" s="3"/>
      <c r="ELG1376" s="3"/>
      <c r="ELH1376" s="3"/>
      <c r="ELI1376" s="3"/>
      <c r="ELJ1376" s="3"/>
      <c r="ELK1376" s="3"/>
      <c r="ELL1376" s="3"/>
      <c r="ELM1376" s="3"/>
      <c r="ELN1376" s="3"/>
      <c r="ELO1376" s="3"/>
      <c r="ELP1376" s="3"/>
      <c r="ELQ1376" s="3"/>
      <c r="ELR1376" s="3"/>
      <c r="ELS1376" s="3"/>
      <c r="ELT1376" s="3"/>
      <c r="ELU1376" s="3"/>
      <c r="ELV1376" s="3"/>
      <c r="ELW1376" s="3"/>
      <c r="ELX1376" s="3"/>
      <c r="ELY1376" s="3"/>
      <c r="ELZ1376" s="3"/>
      <c r="EMA1376" s="3"/>
      <c r="EMB1376" s="3"/>
      <c r="EMC1376" s="3"/>
      <c r="EMD1376" s="3"/>
      <c r="EME1376" s="3"/>
      <c r="EMF1376" s="3"/>
      <c r="EMG1376" s="3"/>
      <c r="EMH1376" s="3"/>
      <c r="EMI1376" s="3"/>
      <c r="EMJ1376" s="3"/>
      <c r="EMK1376" s="3"/>
      <c r="EML1376" s="3"/>
      <c r="EMM1376" s="3"/>
      <c r="EMN1376" s="3"/>
      <c r="EMO1376" s="3"/>
      <c r="EMP1376" s="3"/>
      <c r="EMQ1376" s="3"/>
      <c r="EMR1376" s="3"/>
      <c r="EMS1376" s="3"/>
      <c r="EMT1376" s="3"/>
      <c r="EMU1376" s="3"/>
      <c r="EMV1376" s="3"/>
      <c r="EMW1376" s="3"/>
      <c r="EMX1376" s="3"/>
      <c r="EMY1376" s="3"/>
      <c r="EMZ1376" s="3"/>
      <c r="ENA1376" s="3"/>
      <c r="ENB1376" s="3"/>
      <c r="ENC1376" s="3"/>
      <c r="END1376" s="3"/>
      <c r="ENE1376" s="3"/>
      <c r="ENF1376" s="3"/>
      <c r="ENG1376" s="3"/>
      <c r="ENH1376" s="3"/>
      <c r="ENI1376" s="3"/>
      <c r="ENJ1376" s="3"/>
      <c r="ENK1376" s="3"/>
      <c r="ENL1376" s="3"/>
      <c r="ENM1376" s="3"/>
      <c r="ENN1376" s="3"/>
      <c r="ENO1376" s="3"/>
      <c r="ENP1376" s="3"/>
      <c r="ENQ1376" s="3"/>
      <c r="ENR1376" s="3"/>
      <c r="ENS1376" s="3"/>
      <c r="ENT1376" s="3"/>
      <c r="ENU1376" s="3"/>
      <c r="ENV1376" s="3"/>
      <c r="ENW1376" s="3"/>
      <c r="ENX1376" s="3"/>
      <c r="ENY1376" s="3"/>
      <c r="ENZ1376" s="3"/>
      <c r="EOA1376" s="3"/>
      <c r="EOB1376" s="3"/>
      <c r="EOC1376" s="3"/>
      <c r="EOD1376" s="3"/>
      <c r="EOE1376" s="3"/>
      <c r="EOF1376" s="3"/>
      <c r="EOG1376" s="3"/>
      <c r="EOH1376" s="3"/>
      <c r="EOI1376" s="3"/>
      <c r="EOJ1376" s="3"/>
      <c r="EOK1376" s="3"/>
      <c r="EOL1376" s="3"/>
      <c r="EOM1376" s="3"/>
      <c r="EON1376" s="3"/>
      <c r="EOO1376" s="3"/>
      <c r="EOP1376" s="3"/>
      <c r="EOQ1376" s="3"/>
      <c r="EOR1376" s="3"/>
      <c r="EOS1376" s="3"/>
      <c r="EOT1376" s="3"/>
      <c r="EOU1376" s="3"/>
      <c r="EOV1376" s="3"/>
      <c r="EOW1376" s="3"/>
      <c r="EOX1376" s="3"/>
      <c r="EOY1376" s="3"/>
      <c r="EOZ1376" s="3"/>
      <c r="EPA1376" s="3"/>
      <c r="EPB1376" s="3"/>
      <c r="EPC1376" s="3"/>
      <c r="EPD1376" s="3"/>
      <c r="EPE1376" s="3"/>
      <c r="EPF1376" s="3"/>
      <c r="EPG1376" s="3"/>
      <c r="EPH1376" s="3"/>
      <c r="EPI1376" s="3"/>
      <c r="EPJ1376" s="3"/>
      <c r="EPK1376" s="3"/>
      <c r="EPL1376" s="3"/>
      <c r="EPM1376" s="3"/>
      <c r="EPN1376" s="3"/>
      <c r="EPO1376" s="3"/>
      <c r="EPP1376" s="3"/>
      <c r="EPQ1376" s="3"/>
      <c r="EPR1376" s="3"/>
      <c r="EPS1376" s="3"/>
      <c r="EPT1376" s="3"/>
      <c r="EPU1376" s="3"/>
      <c r="EPV1376" s="3"/>
      <c r="EPW1376" s="3"/>
      <c r="EPX1376" s="3"/>
      <c r="EPY1376" s="3"/>
      <c r="EPZ1376" s="3"/>
      <c r="EQA1376" s="3"/>
      <c r="EQB1376" s="3"/>
      <c r="EQC1376" s="3"/>
      <c r="EQD1376" s="3"/>
      <c r="EQE1376" s="3"/>
      <c r="EQF1376" s="3"/>
      <c r="EQG1376" s="3"/>
      <c r="EQH1376" s="3"/>
      <c r="EQI1376" s="3"/>
      <c r="EQJ1376" s="3"/>
      <c r="EQK1376" s="3"/>
      <c r="EQL1376" s="3"/>
      <c r="EQM1376" s="3"/>
      <c r="EQN1376" s="3"/>
      <c r="EQO1376" s="3"/>
      <c r="EQP1376" s="3"/>
      <c r="EQQ1376" s="3"/>
      <c r="EQR1376" s="3"/>
      <c r="EQS1376" s="3"/>
      <c r="EQT1376" s="3"/>
      <c r="EQU1376" s="3"/>
      <c r="EQV1376" s="3"/>
      <c r="EQW1376" s="3"/>
      <c r="EQX1376" s="3"/>
      <c r="EQY1376" s="3"/>
      <c r="EQZ1376" s="3"/>
      <c r="ERA1376" s="3"/>
      <c r="ERB1376" s="3"/>
      <c r="ERC1376" s="3"/>
      <c r="ERD1376" s="3"/>
      <c r="ERE1376" s="3"/>
      <c r="ERF1376" s="3"/>
      <c r="ERG1376" s="3"/>
      <c r="ERH1376" s="3"/>
      <c r="ERI1376" s="3"/>
      <c r="ERJ1376" s="3"/>
      <c r="ERK1376" s="3"/>
      <c r="ERL1376" s="3"/>
      <c r="ERM1376" s="3"/>
      <c r="ERN1376" s="3"/>
      <c r="ERO1376" s="3"/>
      <c r="ERP1376" s="3"/>
      <c r="ERQ1376" s="3"/>
      <c r="ERR1376" s="3"/>
      <c r="ERS1376" s="3"/>
      <c r="ERT1376" s="3"/>
      <c r="ERU1376" s="3"/>
      <c r="ERV1376" s="3"/>
      <c r="ERW1376" s="3"/>
      <c r="ERX1376" s="3"/>
      <c r="ERY1376" s="3"/>
      <c r="ERZ1376" s="3"/>
      <c r="ESA1376" s="3"/>
      <c r="ESB1376" s="3"/>
      <c r="ESC1376" s="3"/>
      <c r="ESD1376" s="3"/>
      <c r="ESE1376" s="3"/>
      <c r="ESF1376" s="3"/>
      <c r="ESG1376" s="3"/>
      <c r="ESH1376" s="3"/>
      <c r="ESI1376" s="3"/>
      <c r="ESJ1376" s="3"/>
      <c r="ESK1376" s="3"/>
      <c r="ESL1376" s="3"/>
      <c r="ESM1376" s="3"/>
      <c r="ESN1376" s="3"/>
      <c r="ESO1376" s="3"/>
      <c r="ESP1376" s="3"/>
      <c r="ESQ1376" s="3"/>
      <c r="ESR1376" s="3"/>
      <c r="ESS1376" s="3"/>
      <c r="EST1376" s="3"/>
      <c r="ESU1376" s="3"/>
      <c r="ESV1376" s="3"/>
      <c r="ESW1376" s="3"/>
      <c r="ESX1376" s="3"/>
      <c r="ESY1376" s="3"/>
      <c r="ESZ1376" s="3"/>
      <c r="ETA1376" s="3"/>
      <c r="ETB1376" s="3"/>
      <c r="ETC1376" s="3"/>
      <c r="ETD1376" s="3"/>
      <c r="ETE1376" s="3"/>
      <c r="ETF1376" s="3"/>
      <c r="ETG1376" s="3"/>
      <c r="ETH1376" s="3"/>
      <c r="ETI1376" s="3"/>
      <c r="ETJ1376" s="3"/>
      <c r="ETK1376" s="3"/>
      <c r="ETL1376" s="3"/>
      <c r="ETM1376" s="3"/>
      <c r="ETN1376" s="3"/>
      <c r="ETO1376" s="3"/>
      <c r="ETP1376" s="3"/>
      <c r="ETQ1376" s="3"/>
      <c r="ETR1376" s="3"/>
      <c r="ETS1376" s="3"/>
      <c r="ETT1376" s="3"/>
      <c r="ETU1376" s="3"/>
      <c r="ETV1376" s="3"/>
      <c r="ETW1376" s="3"/>
      <c r="ETX1376" s="3"/>
      <c r="ETY1376" s="3"/>
      <c r="ETZ1376" s="3"/>
      <c r="EUA1376" s="3"/>
      <c r="EUB1376" s="3"/>
      <c r="EUC1376" s="3"/>
      <c r="EUD1376" s="3"/>
      <c r="EUE1376" s="3"/>
      <c r="EUF1376" s="3"/>
      <c r="EUG1376" s="3"/>
      <c r="EUH1376" s="3"/>
      <c r="EUI1376" s="3"/>
      <c r="EUJ1376" s="3"/>
      <c r="EUK1376" s="3"/>
      <c r="EUL1376" s="3"/>
      <c r="EUM1376" s="3"/>
      <c r="EUN1376" s="3"/>
      <c r="EUO1376" s="3"/>
      <c r="EUP1376" s="3"/>
      <c r="EUQ1376" s="3"/>
      <c r="EUR1376" s="3"/>
      <c r="EUS1376" s="3"/>
      <c r="EUT1376" s="3"/>
      <c r="EUU1376" s="3"/>
      <c r="EUV1376" s="3"/>
      <c r="EUW1376" s="3"/>
      <c r="EUX1376" s="3"/>
      <c r="EUY1376" s="3"/>
      <c r="EUZ1376" s="3"/>
      <c r="EVA1376" s="3"/>
      <c r="EVB1376" s="3"/>
      <c r="EVC1376" s="3"/>
      <c r="EVD1376" s="3"/>
      <c r="EVE1376" s="3"/>
      <c r="EVF1376" s="3"/>
      <c r="EVG1376" s="3"/>
      <c r="EVH1376" s="3"/>
      <c r="EVI1376" s="3"/>
      <c r="EVJ1376" s="3"/>
      <c r="EVK1376" s="3"/>
      <c r="EVL1376" s="3"/>
      <c r="EVM1376" s="3"/>
      <c r="EVN1376" s="3"/>
      <c r="EVO1376" s="3"/>
      <c r="EVP1376" s="3"/>
      <c r="EVQ1376" s="3"/>
      <c r="EVR1376" s="3"/>
      <c r="EVS1376" s="3"/>
      <c r="EVT1376" s="3"/>
      <c r="EVU1376" s="3"/>
      <c r="EVV1376" s="3"/>
      <c r="EVW1376" s="3"/>
      <c r="EVX1376" s="3"/>
      <c r="EVY1376" s="3"/>
      <c r="EVZ1376" s="3"/>
      <c r="EWA1376" s="3"/>
      <c r="EWB1376" s="3"/>
      <c r="EWC1376" s="3"/>
      <c r="EWD1376" s="3"/>
      <c r="EWE1376" s="3"/>
      <c r="EWF1376" s="3"/>
      <c r="EWG1376" s="3"/>
      <c r="EWH1376" s="3"/>
      <c r="EWI1376" s="3"/>
      <c r="EWJ1376" s="3"/>
      <c r="EWK1376" s="3"/>
      <c r="EWL1376" s="3"/>
      <c r="EWM1376" s="3"/>
      <c r="EWN1376" s="3"/>
      <c r="EWO1376" s="3"/>
      <c r="EWP1376" s="3"/>
      <c r="EWQ1376" s="3"/>
      <c r="EWR1376" s="3"/>
      <c r="EWS1376" s="3"/>
      <c r="EWT1376" s="3"/>
      <c r="EWU1376" s="3"/>
      <c r="EWV1376" s="3"/>
      <c r="EWW1376" s="3"/>
      <c r="EWX1376" s="3"/>
      <c r="EWY1376" s="3"/>
      <c r="EWZ1376" s="3"/>
      <c r="EXA1376" s="3"/>
      <c r="EXB1376" s="3"/>
      <c r="EXC1376" s="3"/>
      <c r="EXD1376" s="3"/>
      <c r="EXE1376" s="3"/>
      <c r="EXF1376" s="3"/>
      <c r="EXG1376" s="3"/>
      <c r="EXH1376" s="3"/>
      <c r="EXI1376" s="3"/>
      <c r="EXJ1376" s="3"/>
      <c r="EXK1376" s="3"/>
      <c r="EXL1376" s="3"/>
      <c r="EXM1376" s="3"/>
      <c r="EXN1376" s="3"/>
      <c r="EXO1376" s="3"/>
      <c r="EXP1376" s="3"/>
      <c r="EXQ1376" s="3"/>
      <c r="EXR1376" s="3"/>
      <c r="EXS1376" s="3"/>
      <c r="EXT1376" s="3"/>
      <c r="EXU1376" s="3"/>
      <c r="EXV1376" s="3"/>
      <c r="EXW1376" s="3"/>
      <c r="EXX1376" s="3"/>
      <c r="EXY1376" s="3"/>
      <c r="EXZ1376" s="3"/>
      <c r="EYA1376" s="3"/>
      <c r="EYB1376" s="3"/>
      <c r="EYC1376" s="3"/>
      <c r="EYD1376" s="3"/>
      <c r="EYE1376" s="3"/>
      <c r="EYF1376" s="3"/>
      <c r="EYG1376" s="3"/>
      <c r="EYH1376" s="3"/>
      <c r="EYI1376" s="3"/>
      <c r="EYJ1376" s="3"/>
      <c r="EYK1376" s="3"/>
      <c r="EYL1376" s="3"/>
      <c r="EYM1376" s="3"/>
      <c r="EYN1376" s="3"/>
      <c r="EYO1376" s="3"/>
      <c r="EYP1376" s="3"/>
      <c r="EYQ1376" s="3"/>
      <c r="EYR1376" s="3"/>
      <c r="EYS1376" s="3"/>
      <c r="EYT1376" s="3"/>
      <c r="EYU1376" s="3"/>
      <c r="EYV1376" s="3"/>
      <c r="EYW1376" s="3"/>
      <c r="EYX1376" s="3"/>
      <c r="EYY1376" s="3"/>
      <c r="EYZ1376" s="3"/>
      <c r="EZA1376" s="3"/>
      <c r="EZB1376" s="3"/>
      <c r="EZC1376" s="3"/>
      <c r="EZD1376" s="3"/>
      <c r="EZE1376" s="3"/>
      <c r="EZF1376" s="3"/>
      <c r="EZG1376" s="3"/>
      <c r="EZH1376" s="3"/>
      <c r="EZI1376" s="3"/>
      <c r="EZJ1376" s="3"/>
      <c r="EZK1376" s="3"/>
      <c r="EZL1376" s="3"/>
      <c r="EZM1376" s="3"/>
      <c r="EZN1376" s="3"/>
      <c r="EZO1376" s="3"/>
      <c r="EZP1376" s="3"/>
      <c r="EZQ1376" s="3"/>
      <c r="EZR1376" s="3"/>
      <c r="EZS1376" s="3"/>
      <c r="EZT1376" s="3"/>
      <c r="EZU1376" s="3"/>
      <c r="EZV1376" s="3"/>
      <c r="EZW1376" s="3"/>
      <c r="EZX1376" s="3"/>
      <c r="EZY1376" s="3"/>
      <c r="EZZ1376" s="3"/>
      <c r="FAA1376" s="3"/>
      <c r="FAB1376" s="3"/>
      <c r="FAC1376" s="3"/>
      <c r="FAD1376" s="3"/>
      <c r="FAE1376" s="3"/>
      <c r="FAF1376" s="3"/>
      <c r="FAG1376" s="3"/>
      <c r="FAH1376" s="3"/>
      <c r="FAI1376" s="3"/>
      <c r="FAJ1376" s="3"/>
      <c r="FAK1376" s="3"/>
      <c r="FAL1376" s="3"/>
      <c r="FAM1376" s="3"/>
      <c r="FAN1376" s="3"/>
      <c r="FAO1376" s="3"/>
      <c r="FAP1376" s="3"/>
      <c r="FAQ1376" s="3"/>
      <c r="FAR1376" s="3"/>
      <c r="FAS1376" s="3"/>
      <c r="FAT1376" s="3"/>
      <c r="FAU1376" s="3"/>
      <c r="FAV1376" s="3"/>
      <c r="FAW1376" s="3"/>
      <c r="FAX1376" s="3"/>
      <c r="FAY1376" s="3"/>
      <c r="FAZ1376" s="3"/>
      <c r="FBA1376" s="3"/>
      <c r="FBB1376" s="3"/>
      <c r="FBC1376" s="3"/>
      <c r="FBD1376" s="3"/>
      <c r="FBE1376" s="3"/>
      <c r="FBF1376" s="3"/>
      <c r="FBG1376" s="3"/>
      <c r="FBH1376" s="3"/>
      <c r="FBI1376" s="3"/>
      <c r="FBJ1376" s="3"/>
      <c r="FBK1376" s="3"/>
      <c r="FBL1376" s="3"/>
      <c r="FBM1376" s="3"/>
      <c r="FBN1376" s="3"/>
      <c r="FBO1376" s="3"/>
      <c r="FBP1376" s="3"/>
      <c r="FBQ1376" s="3"/>
      <c r="FBR1376" s="3"/>
      <c r="FBS1376" s="3"/>
      <c r="FBT1376" s="3"/>
      <c r="FBU1376" s="3"/>
      <c r="FBV1376" s="3"/>
      <c r="FBW1376" s="3"/>
      <c r="FBX1376" s="3"/>
      <c r="FBY1376" s="3"/>
      <c r="FBZ1376" s="3"/>
      <c r="FCA1376" s="3"/>
      <c r="FCB1376" s="3"/>
      <c r="FCC1376" s="3"/>
      <c r="FCD1376" s="3"/>
      <c r="FCE1376" s="3"/>
      <c r="FCF1376" s="3"/>
      <c r="FCG1376" s="3"/>
      <c r="FCH1376" s="3"/>
      <c r="FCI1376" s="3"/>
      <c r="FCJ1376" s="3"/>
      <c r="FCK1376" s="3"/>
      <c r="FCL1376" s="3"/>
      <c r="FCM1376" s="3"/>
      <c r="FCN1376" s="3"/>
      <c r="FCO1376" s="3"/>
      <c r="FCP1376" s="3"/>
      <c r="FCQ1376" s="3"/>
      <c r="FCR1376" s="3"/>
      <c r="FCS1376" s="3"/>
      <c r="FCT1376" s="3"/>
      <c r="FCU1376" s="3"/>
      <c r="FCV1376" s="3"/>
      <c r="FCW1376" s="3"/>
      <c r="FCX1376" s="3"/>
      <c r="FCY1376" s="3"/>
      <c r="FCZ1376" s="3"/>
      <c r="FDA1376" s="3"/>
      <c r="FDB1376" s="3"/>
      <c r="FDC1376" s="3"/>
      <c r="FDD1376" s="3"/>
      <c r="FDE1376" s="3"/>
      <c r="FDF1376" s="3"/>
      <c r="FDG1376" s="3"/>
      <c r="FDH1376" s="3"/>
      <c r="FDI1376" s="3"/>
      <c r="FDJ1376" s="3"/>
      <c r="FDK1376" s="3"/>
      <c r="FDL1376" s="3"/>
      <c r="FDM1376" s="3"/>
      <c r="FDN1376" s="3"/>
      <c r="FDO1376" s="3"/>
      <c r="FDP1376" s="3"/>
      <c r="FDQ1376" s="3"/>
      <c r="FDR1376" s="3"/>
      <c r="FDS1376" s="3"/>
      <c r="FDT1376" s="3"/>
      <c r="FDU1376" s="3"/>
      <c r="FDV1376" s="3"/>
      <c r="FDW1376" s="3"/>
      <c r="FDX1376" s="3"/>
      <c r="FDY1376" s="3"/>
      <c r="FDZ1376" s="3"/>
      <c r="FEA1376" s="3"/>
      <c r="FEB1376" s="3"/>
      <c r="FEC1376" s="3"/>
      <c r="FED1376" s="3"/>
      <c r="FEE1376" s="3"/>
      <c r="FEF1376" s="3"/>
      <c r="FEG1376" s="3"/>
      <c r="FEH1376" s="3"/>
      <c r="FEI1376" s="3"/>
      <c r="FEJ1376" s="3"/>
      <c r="FEK1376" s="3"/>
      <c r="FEL1376" s="3"/>
      <c r="FEM1376" s="3"/>
      <c r="FEN1376" s="3"/>
      <c r="FEO1376" s="3"/>
      <c r="FEP1376" s="3"/>
      <c r="FEQ1376" s="3"/>
      <c r="FER1376" s="3"/>
      <c r="FES1376" s="3"/>
      <c r="FET1376" s="3"/>
      <c r="FEU1376" s="3"/>
      <c r="FEV1376" s="3"/>
      <c r="FEW1376" s="3"/>
      <c r="FEX1376" s="3"/>
      <c r="FEY1376" s="3"/>
      <c r="FEZ1376" s="3"/>
      <c r="FFA1376" s="3"/>
      <c r="FFB1376" s="3"/>
      <c r="FFC1376" s="3"/>
      <c r="FFD1376" s="3"/>
      <c r="FFE1376" s="3"/>
      <c r="FFF1376" s="3"/>
      <c r="FFG1376" s="3"/>
      <c r="FFH1376" s="3"/>
      <c r="FFI1376" s="3"/>
      <c r="FFJ1376" s="3"/>
      <c r="FFK1376" s="3"/>
      <c r="FFL1376" s="3"/>
      <c r="FFM1376" s="3"/>
      <c r="FFN1376" s="3"/>
      <c r="FFO1376" s="3"/>
      <c r="FFP1376" s="3"/>
      <c r="FFQ1376" s="3"/>
      <c r="FFR1376" s="3"/>
      <c r="FFS1376" s="3"/>
      <c r="FFT1376" s="3"/>
      <c r="FFU1376" s="3"/>
      <c r="FFV1376" s="3"/>
      <c r="FFW1376" s="3"/>
      <c r="FFX1376" s="3"/>
      <c r="FFY1376" s="3"/>
      <c r="FFZ1376" s="3"/>
      <c r="FGA1376" s="3"/>
      <c r="FGB1376" s="3"/>
      <c r="FGC1376" s="3"/>
      <c r="FGD1376" s="3"/>
      <c r="FGE1376" s="3"/>
      <c r="FGF1376" s="3"/>
      <c r="FGG1376" s="3"/>
      <c r="FGH1376" s="3"/>
      <c r="FGI1376" s="3"/>
      <c r="FGJ1376" s="3"/>
      <c r="FGK1376" s="3"/>
      <c r="FGL1376" s="3"/>
      <c r="FGM1376" s="3"/>
      <c r="FGN1376" s="3"/>
      <c r="FGO1376" s="3"/>
      <c r="FGP1376" s="3"/>
      <c r="FGQ1376" s="3"/>
      <c r="FGR1376" s="3"/>
      <c r="FGS1376" s="3"/>
      <c r="FGT1376" s="3"/>
      <c r="FGU1376" s="3"/>
      <c r="FGV1376" s="3"/>
      <c r="FGW1376" s="3"/>
      <c r="FGX1376" s="3"/>
      <c r="FGY1376" s="3"/>
      <c r="FGZ1376" s="3"/>
      <c r="FHA1376" s="3"/>
      <c r="FHB1376" s="3"/>
      <c r="FHC1376" s="3"/>
      <c r="FHD1376" s="3"/>
      <c r="FHE1376" s="3"/>
      <c r="FHF1376" s="3"/>
      <c r="FHG1376" s="3"/>
      <c r="FHH1376" s="3"/>
      <c r="FHI1376" s="3"/>
      <c r="FHJ1376" s="3"/>
      <c r="FHK1376" s="3"/>
      <c r="FHL1376" s="3"/>
      <c r="FHM1376" s="3"/>
      <c r="FHN1376" s="3"/>
      <c r="FHO1376" s="3"/>
      <c r="FHP1376" s="3"/>
      <c r="FHQ1376" s="3"/>
      <c r="FHR1376" s="3"/>
      <c r="FHS1376" s="3"/>
      <c r="FHT1376" s="3"/>
      <c r="FHU1376" s="3"/>
      <c r="FHV1376" s="3"/>
      <c r="FHW1376" s="3"/>
      <c r="FHX1376" s="3"/>
      <c r="FHY1376" s="3"/>
      <c r="FHZ1376" s="3"/>
      <c r="FIA1376" s="3"/>
      <c r="FIB1376" s="3"/>
      <c r="FIC1376" s="3"/>
      <c r="FID1376" s="3"/>
      <c r="FIE1376" s="3"/>
      <c r="FIF1376" s="3"/>
      <c r="FIG1376" s="3"/>
      <c r="FIH1376" s="3"/>
      <c r="FII1376" s="3"/>
      <c r="FIJ1376" s="3"/>
      <c r="FIK1376" s="3"/>
      <c r="FIL1376" s="3"/>
      <c r="FIM1376" s="3"/>
      <c r="FIN1376" s="3"/>
      <c r="FIO1376" s="3"/>
      <c r="FIP1376" s="3"/>
      <c r="FIQ1376" s="3"/>
      <c r="FIR1376" s="3"/>
      <c r="FIS1376" s="3"/>
      <c r="FIT1376" s="3"/>
      <c r="FIU1376" s="3"/>
      <c r="FIV1376" s="3"/>
      <c r="FIW1376" s="3"/>
      <c r="FIX1376" s="3"/>
      <c r="FIY1376" s="3"/>
      <c r="FIZ1376" s="3"/>
      <c r="FJA1376" s="3"/>
      <c r="FJB1376" s="3"/>
      <c r="FJC1376" s="3"/>
      <c r="FJD1376" s="3"/>
      <c r="FJE1376" s="3"/>
      <c r="FJF1376" s="3"/>
      <c r="FJG1376" s="3"/>
      <c r="FJH1376" s="3"/>
      <c r="FJI1376" s="3"/>
      <c r="FJJ1376" s="3"/>
      <c r="FJK1376" s="3"/>
      <c r="FJL1376" s="3"/>
      <c r="FJM1376" s="3"/>
      <c r="FJN1376" s="3"/>
      <c r="FJO1376" s="3"/>
      <c r="FJP1376" s="3"/>
      <c r="FJQ1376" s="3"/>
      <c r="FJR1376" s="3"/>
      <c r="FJS1376" s="3"/>
      <c r="FJT1376" s="3"/>
      <c r="FJU1376" s="3"/>
      <c r="FJV1376" s="3"/>
      <c r="FJW1376" s="3"/>
      <c r="FJX1376" s="3"/>
      <c r="FJY1376" s="3"/>
      <c r="FJZ1376" s="3"/>
      <c r="FKA1376" s="3"/>
      <c r="FKB1376" s="3"/>
      <c r="FKC1376" s="3"/>
      <c r="FKD1376" s="3"/>
      <c r="FKE1376" s="3"/>
      <c r="FKF1376" s="3"/>
      <c r="FKG1376" s="3"/>
      <c r="FKH1376" s="3"/>
      <c r="FKI1376" s="3"/>
      <c r="FKJ1376" s="3"/>
      <c r="FKK1376" s="3"/>
      <c r="FKL1376" s="3"/>
      <c r="FKM1376" s="3"/>
      <c r="FKN1376" s="3"/>
      <c r="FKO1376" s="3"/>
      <c r="FKP1376" s="3"/>
      <c r="FKQ1376" s="3"/>
      <c r="FKR1376" s="3"/>
      <c r="FKS1376" s="3"/>
      <c r="FKT1376" s="3"/>
      <c r="FKU1376" s="3"/>
      <c r="FKV1376" s="3"/>
      <c r="FKW1376" s="3"/>
      <c r="FKX1376" s="3"/>
      <c r="FKY1376" s="3"/>
      <c r="FKZ1376" s="3"/>
      <c r="FLA1376" s="3"/>
      <c r="FLB1376" s="3"/>
      <c r="FLC1376" s="3"/>
      <c r="FLD1376" s="3"/>
      <c r="FLE1376" s="3"/>
      <c r="FLF1376" s="3"/>
      <c r="FLG1376" s="3"/>
      <c r="FLH1376" s="3"/>
      <c r="FLI1376" s="3"/>
      <c r="FLJ1376" s="3"/>
      <c r="FLK1376" s="3"/>
      <c r="FLL1376" s="3"/>
      <c r="FLM1376" s="3"/>
      <c r="FLN1376" s="3"/>
      <c r="FLO1376" s="3"/>
      <c r="FLP1376" s="3"/>
      <c r="FLQ1376" s="3"/>
      <c r="FLR1376" s="3"/>
      <c r="FLS1376" s="3"/>
      <c r="FLT1376" s="3"/>
      <c r="FLU1376" s="3"/>
      <c r="FLV1376" s="3"/>
      <c r="FLW1376" s="3"/>
      <c r="FLX1376" s="3"/>
      <c r="FLY1376" s="3"/>
      <c r="FLZ1376" s="3"/>
      <c r="FMA1376" s="3"/>
      <c r="FMB1376" s="3"/>
      <c r="FMC1376" s="3"/>
      <c r="FMD1376" s="3"/>
      <c r="FME1376" s="3"/>
      <c r="FMF1376" s="3"/>
      <c r="FMG1376" s="3"/>
      <c r="FMH1376" s="3"/>
      <c r="FMI1376" s="3"/>
      <c r="FMJ1376" s="3"/>
      <c r="FMK1376" s="3"/>
      <c r="FML1376" s="3"/>
      <c r="FMM1376" s="3"/>
      <c r="FMN1376" s="3"/>
      <c r="FMO1376" s="3"/>
      <c r="FMP1376" s="3"/>
      <c r="FMQ1376" s="3"/>
      <c r="FMR1376" s="3"/>
      <c r="FMS1376" s="3"/>
      <c r="FMT1376" s="3"/>
      <c r="FMU1376" s="3"/>
      <c r="FMV1376" s="3"/>
      <c r="FMW1376" s="3"/>
      <c r="FMX1376" s="3"/>
      <c r="FMY1376" s="3"/>
      <c r="FMZ1376" s="3"/>
      <c r="FNA1376" s="3"/>
      <c r="FNB1376" s="3"/>
      <c r="FNC1376" s="3"/>
      <c r="FND1376" s="3"/>
      <c r="FNE1376" s="3"/>
      <c r="FNF1376" s="3"/>
      <c r="FNG1376" s="3"/>
      <c r="FNH1376" s="3"/>
      <c r="FNI1376" s="3"/>
      <c r="FNJ1376" s="3"/>
      <c r="FNK1376" s="3"/>
      <c r="FNL1376" s="3"/>
      <c r="FNM1376" s="3"/>
      <c r="FNN1376" s="3"/>
      <c r="FNO1376" s="3"/>
      <c r="FNP1376" s="3"/>
      <c r="FNQ1376" s="3"/>
      <c r="FNR1376" s="3"/>
      <c r="FNS1376" s="3"/>
      <c r="FNT1376" s="3"/>
      <c r="FNU1376" s="3"/>
      <c r="FNV1376" s="3"/>
      <c r="FNW1376" s="3"/>
      <c r="FNX1376" s="3"/>
      <c r="FNY1376" s="3"/>
      <c r="FNZ1376" s="3"/>
      <c r="FOA1376" s="3"/>
      <c r="FOB1376" s="3"/>
      <c r="FOC1376" s="3"/>
      <c r="FOD1376" s="3"/>
      <c r="FOE1376" s="3"/>
      <c r="FOF1376" s="3"/>
      <c r="FOG1376" s="3"/>
      <c r="FOH1376" s="3"/>
      <c r="FOI1376" s="3"/>
      <c r="FOJ1376" s="3"/>
      <c r="FOK1376" s="3"/>
      <c r="FOL1376" s="3"/>
      <c r="FOM1376" s="3"/>
      <c r="FON1376" s="3"/>
      <c r="FOO1376" s="3"/>
      <c r="FOP1376" s="3"/>
      <c r="FOQ1376" s="3"/>
      <c r="FOR1376" s="3"/>
      <c r="FOS1376" s="3"/>
      <c r="FOT1376" s="3"/>
      <c r="FOU1376" s="3"/>
      <c r="FOV1376" s="3"/>
      <c r="FOW1376" s="3"/>
      <c r="FOX1376" s="3"/>
      <c r="FOY1376" s="3"/>
      <c r="FOZ1376" s="3"/>
      <c r="FPA1376" s="3"/>
      <c r="FPB1376" s="3"/>
      <c r="FPC1376" s="3"/>
      <c r="FPD1376" s="3"/>
      <c r="FPE1376" s="3"/>
      <c r="FPF1376" s="3"/>
      <c r="FPG1376" s="3"/>
      <c r="FPH1376" s="3"/>
      <c r="FPI1376" s="3"/>
      <c r="FPJ1376" s="3"/>
      <c r="FPK1376" s="3"/>
      <c r="FPL1376" s="3"/>
      <c r="FPM1376" s="3"/>
      <c r="FPN1376" s="3"/>
      <c r="FPO1376" s="3"/>
      <c r="FPP1376" s="3"/>
      <c r="FPQ1376" s="3"/>
      <c r="FPR1376" s="3"/>
      <c r="FPS1376" s="3"/>
      <c r="FPT1376" s="3"/>
      <c r="FPU1376" s="3"/>
      <c r="FPV1376" s="3"/>
      <c r="FPW1376" s="3"/>
      <c r="FPX1376" s="3"/>
      <c r="FPY1376" s="3"/>
      <c r="FPZ1376" s="3"/>
      <c r="FQA1376" s="3"/>
      <c r="FQB1376" s="3"/>
      <c r="FQC1376" s="3"/>
      <c r="FQD1376" s="3"/>
      <c r="FQE1376" s="3"/>
      <c r="FQF1376" s="3"/>
      <c r="FQG1376" s="3"/>
      <c r="FQH1376" s="3"/>
      <c r="FQI1376" s="3"/>
      <c r="FQJ1376" s="3"/>
      <c r="FQK1376" s="3"/>
      <c r="FQL1376" s="3"/>
      <c r="FQM1376" s="3"/>
      <c r="FQN1376" s="3"/>
      <c r="FQO1376" s="3"/>
      <c r="FQP1376" s="3"/>
      <c r="FQQ1376" s="3"/>
      <c r="FQR1376" s="3"/>
      <c r="FQS1376" s="3"/>
      <c r="FQT1376" s="3"/>
      <c r="FQU1376" s="3"/>
      <c r="FQV1376" s="3"/>
      <c r="FQW1376" s="3"/>
      <c r="FQX1376" s="3"/>
      <c r="FQY1376" s="3"/>
      <c r="FQZ1376" s="3"/>
      <c r="FRA1376" s="3"/>
      <c r="FRB1376" s="3"/>
      <c r="FRC1376" s="3"/>
      <c r="FRD1376" s="3"/>
      <c r="FRE1376" s="3"/>
      <c r="FRF1376" s="3"/>
      <c r="FRG1376" s="3"/>
      <c r="FRH1376" s="3"/>
      <c r="FRI1376" s="3"/>
      <c r="FRJ1376" s="3"/>
      <c r="FRK1376" s="3"/>
      <c r="FRL1376" s="3"/>
      <c r="FRM1376" s="3"/>
      <c r="FRN1376" s="3"/>
      <c r="FRO1376" s="3"/>
      <c r="FRP1376" s="3"/>
      <c r="FRQ1376" s="3"/>
      <c r="FRR1376" s="3"/>
      <c r="FRS1376" s="3"/>
      <c r="FRT1376" s="3"/>
      <c r="FRU1376" s="3"/>
      <c r="FRV1376" s="3"/>
      <c r="FRW1376" s="3"/>
      <c r="FRX1376" s="3"/>
      <c r="FRY1376" s="3"/>
      <c r="FRZ1376" s="3"/>
      <c r="FSA1376" s="3"/>
      <c r="FSB1376" s="3"/>
      <c r="FSC1376" s="3"/>
      <c r="FSD1376" s="3"/>
      <c r="FSE1376" s="3"/>
      <c r="FSF1376" s="3"/>
      <c r="FSG1376" s="3"/>
      <c r="FSH1376" s="3"/>
      <c r="FSI1376" s="3"/>
      <c r="FSJ1376" s="3"/>
      <c r="FSK1376" s="3"/>
      <c r="FSL1376" s="3"/>
      <c r="FSM1376" s="3"/>
      <c r="FSN1376" s="3"/>
      <c r="FSO1376" s="3"/>
      <c r="FSP1376" s="3"/>
      <c r="FSQ1376" s="3"/>
      <c r="FSR1376" s="3"/>
      <c r="FSS1376" s="3"/>
      <c r="FST1376" s="3"/>
      <c r="FSU1376" s="3"/>
      <c r="FSV1376" s="3"/>
      <c r="FSW1376" s="3"/>
      <c r="FSX1376" s="3"/>
      <c r="FSY1376" s="3"/>
      <c r="FSZ1376" s="3"/>
      <c r="FTA1376" s="3"/>
      <c r="FTB1376" s="3"/>
      <c r="FTC1376" s="3"/>
      <c r="FTD1376" s="3"/>
      <c r="FTE1376" s="3"/>
      <c r="FTF1376" s="3"/>
      <c r="FTG1376" s="3"/>
      <c r="FTH1376" s="3"/>
      <c r="FTI1376" s="3"/>
      <c r="FTJ1376" s="3"/>
      <c r="FTK1376" s="3"/>
      <c r="FTL1376" s="3"/>
      <c r="FTM1376" s="3"/>
      <c r="FTN1376" s="3"/>
      <c r="FTO1376" s="3"/>
      <c r="FTP1376" s="3"/>
      <c r="FTQ1376" s="3"/>
      <c r="FTR1376" s="3"/>
      <c r="FTS1376" s="3"/>
      <c r="FTT1376" s="3"/>
      <c r="FTU1376" s="3"/>
      <c r="FTV1376" s="3"/>
      <c r="FTW1376" s="3"/>
      <c r="FTX1376" s="3"/>
      <c r="FTY1376" s="3"/>
      <c r="FTZ1376" s="3"/>
      <c r="FUA1376" s="3"/>
      <c r="FUB1376" s="3"/>
      <c r="FUC1376" s="3"/>
      <c r="FUD1376" s="3"/>
      <c r="FUE1376" s="3"/>
      <c r="FUF1376" s="3"/>
      <c r="FUG1376" s="3"/>
      <c r="FUH1376" s="3"/>
      <c r="FUI1376" s="3"/>
      <c r="FUJ1376" s="3"/>
      <c r="FUK1376" s="3"/>
      <c r="FUL1376" s="3"/>
      <c r="FUM1376" s="3"/>
      <c r="FUN1376" s="3"/>
      <c r="FUO1376" s="3"/>
      <c r="FUP1376" s="3"/>
      <c r="FUQ1376" s="3"/>
      <c r="FUR1376" s="3"/>
      <c r="FUS1376" s="3"/>
      <c r="FUT1376" s="3"/>
      <c r="FUU1376" s="3"/>
      <c r="FUV1376" s="3"/>
      <c r="FUW1376" s="3"/>
      <c r="FUX1376" s="3"/>
      <c r="FUY1376" s="3"/>
      <c r="FUZ1376" s="3"/>
      <c r="FVA1376" s="3"/>
      <c r="FVB1376" s="3"/>
      <c r="FVC1376" s="3"/>
      <c r="FVD1376" s="3"/>
      <c r="FVE1376" s="3"/>
      <c r="FVF1376" s="3"/>
      <c r="FVG1376" s="3"/>
      <c r="FVH1376" s="3"/>
      <c r="FVI1376" s="3"/>
      <c r="FVJ1376" s="3"/>
      <c r="FVK1376" s="3"/>
      <c r="FVL1376" s="3"/>
      <c r="FVM1376" s="3"/>
      <c r="FVN1376" s="3"/>
      <c r="FVO1376" s="3"/>
      <c r="FVP1376" s="3"/>
      <c r="FVQ1376" s="3"/>
      <c r="FVR1376" s="3"/>
      <c r="FVS1376" s="3"/>
      <c r="FVT1376" s="3"/>
      <c r="FVU1376" s="3"/>
      <c r="FVV1376" s="3"/>
      <c r="FVW1376" s="3"/>
      <c r="FVX1376" s="3"/>
      <c r="FVY1376" s="3"/>
      <c r="FVZ1376" s="3"/>
      <c r="FWA1376" s="3"/>
      <c r="FWB1376" s="3"/>
      <c r="FWC1376" s="3"/>
      <c r="FWD1376" s="3"/>
      <c r="FWE1376" s="3"/>
      <c r="FWF1376" s="3"/>
      <c r="FWG1376" s="3"/>
      <c r="FWH1376" s="3"/>
      <c r="FWI1376" s="3"/>
      <c r="FWJ1376" s="3"/>
      <c r="FWK1376" s="3"/>
      <c r="FWL1376" s="3"/>
      <c r="FWM1376" s="3"/>
      <c r="FWN1376" s="3"/>
      <c r="FWO1376" s="3"/>
      <c r="FWP1376" s="3"/>
      <c r="FWQ1376" s="3"/>
      <c r="FWR1376" s="3"/>
      <c r="FWS1376" s="3"/>
      <c r="FWT1376" s="3"/>
      <c r="FWU1376" s="3"/>
      <c r="FWV1376" s="3"/>
      <c r="FWW1376" s="3"/>
      <c r="FWX1376" s="3"/>
      <c r="FWY1376" s="3"/>
      <c r="FWZ1376" s="3"/>
      <c r="FXA1376" s="3"/>
      <c r="FXB1376" s="3"/>
      <c r="FXC1376" s="3"/>
      <c r="FXD1376" s="3"/>
      <c r="FXE1376" s="3"/>
      <c r="FXF1376" s="3"/>
      <c r="FXG1376" s="3"/>
      <c r="FXH1376" s="3"/>
      <c r="FXI1376" s="3"/>
      <c r="FXJ1376" s="3"/>
      <c r="FXK1376" s="3"/>
      <c r="FXL1376" s="3"/>
      <c r="FXM1376" s="3"/>
      <c r="FXN1376" s="3"/>
      <c r="FXO1376" s="3"/>
      <c r="FXP1376" s="3"/>
      <c r="FXQ1376" s="3"/>
      <c r="FXR1376" s="3"/>
      <c r="FXS1376" s="3"/>
      <c r="FXT1376" s="3"/>
      <c r="FXU1376" s="3"/>
      <c r="FXV1376" s="3"/>
      <c r="FXW1376" s="3"/>
      <c r="FXX1376" s="3"/>
      <c r="FXY1376" s="3"/>
      <c r="FXZ1376" s="3"/>
      <c r="FYA1376" s="3"/>
      <c r="FYB1376" s="3"/>
      <c r="FYC1376" s="3"/>
      <c r="FYD1376" s="3"/>
      <c r="FYE1376" s="3"/>
      <c r="FYF1376" s="3"/>
      <c r="FYG1376" s="3"/>
      <c r="FYH1376" s="3"/>
      <c r="FYI1376" s="3"/>
      <c r="FYJ1376" s="3"/>
      <c r="FYK1376" s="3"/>
      <c r="FYL1376" s="3"/>
      <c r="FYM1376" s="3"/>
      <c r="FYN1376" s="3"/>
      <c r="FYO1376" s="3"/>
      <c r="FYP1376" s="3"/>
      <c r="FYQ1376" s="3"/>
      <c r="FYR1376" s="3"/>
      <c r="FYS1376" s="3"/>
      <c r="FYT1376" s="3"/>
      <c r="FYU1376" s="3"/>
      <c r="FYV1376" s="3"/>
      <c r="FYW1376" s="3"/>
      <c r="FYX1376" s="3"/>
      <c r="FYY1376" s="3"/>
      <c r="FYZ1376" s="3"/>
      <c r="FZA1376" s="3"/>
      <c r="FZB1376" s="3"/>
      <c r="FZC1376" s="3"/>
      <c r="FZD1376" s="3"/>
      <c r="FZE1376" s="3"/>
      <c r="FZF1376" s="3"/>
      <c r="FZG1376" s="3"/>
      <c r="FZH1376" s="3"/>
      <c r="FZI1376" s="3"/>
      <c r="FZJ1376" s="3"/>
      <c r="FZK1376" s="3"/>
      <c r="FZL1376" s="3"/>
      <c r="FZM1376" s="3"/>
      <c r="FZN1376" s="3"/>
      <c r="FZO1376" s="3"/>
      <c r="FZP1376" s="3"/>
      <c r="FZQ1376" s="3"/>
      <c r="FZR1376" s="3"/>
      <c r="FZS1376" s="3"/>
      <c r="FZT1376" s="3"/>
      <c r="FZU1376" s="3"/>
      <c r="FZV1376" s="3"/>
      <c r="FZW1376" s="3"/>
      <c r="FZX1376" s="3"/>
      <c r="FZY1376" s="3"/>
      <c r="FZZ1376" s="3"/>
      <c r="GAA1376" s="3"/>
      <c r="GAB1376" s="3"/>
      <c r="GAC1376" s="3"/>
      <c r="GAD1376" s="3"/>
      <c r="GAE1376" s="3"/>
      <c r="GAF1376" s="3"/>
      <c r="GAG1376" s="3"/>
      <c r="GAH1376" s="3"/>
      <c r="GAI1376" s="3"/>
      <c r="GAJ1376" s="3"/>
      <c r="GAK1376" s="3"/>
      <c r="GAL1376" s="3"/>
      <c r="GAM1376" s="3"/>
      <c r="GAN1376" s="3"/>
      <c r="GAO1376" s="3"/>
      <c r="GAP1376" s="3"/>
      <c r="GAQ1376" s="3"/>
      <c r="GAR1376" s="3"/>
      <c r="GAS1376" s="3"/>
      <c r="GAT1376" s="3"/>
      <c r="GAU1376" s="3"/>
      <c r="GAV1376" s="3"/>
      <c r="GAW1376" s="3"/>
      <c r="GAX1376" s="3"/>
      <c r="GAY1376" s="3"/>
      <c r="GAZ1376" s="3"/>
      <c r="GBA1376" s="3"/>
      <c r="GBB1376" s="3"/>
      <c r="GBC1376" s="3"/>
      <c r="GBD1376" s="3"/>
      <c r="GBE1376" s="3"/>
      <c r="GBF1376" s="3"/>
      <c r="GBG1376" s="3"/>
      <c r="GBH1376" s="3"/>
      <c r="GBI1376" s="3"/>
      <c r="GBJ1376" s="3"/>
      <c r="GBK1376" s="3"/>
      <c r="GBL1376" s="3"/>
      <c r="GBM1376" s="3"/>
      <c r="GBN1376" s="3"/>
      <c r="GBO1376" s="3"/>
      <c r="GBP1376" s="3"/>
      <c r="GBQ1376" s="3"/>
      <c r="GBR1376" s="3"/>
      <c r="GBS1376" s="3"/>
      <c r="GBT1376" s="3"/>
      <c r="GBU1376" s="3"/>
      <c r="GBV1376" s="3"/>
      <c r="GBW1376" s="3"/>
      <c r="GBX1376" s="3"/>
      <c r="GBY1376" s="3"/>
      <c r="GBZ1376" s="3"/>
      <c r="GCA1376" s="3"/>
      <c r="GCB1376" s="3"/>
      <c r="GCC1376" s="3"/>
      <c r="GCD1376" s="3"/>
      <c r="GCE1376" s="3"/>
      <c r="GCF1376" s="3"/>
      <c r="GCG1376" s="3"/>
      <c r="GCH1376" s="3"/>
      <c r="GCI1376" s="3"/>
      <c r="GCJ1376" s="3"/>
      <c r="GCK1376" s="3"/>
      <c r="GCL1376" s="3"/>
      <c r="GCM1376" s="3"/>
      <c r="GCN1376" s="3"/>
      <c r="GCO1376" s="3"/>
      <c r="GCP1376" s="3"/>
      <c r="GCQ1376" s="3"/>
      <c r="GCR1376" s="3"/>
      <c r="GCS1376" s="3"/>
      <c r="GCT1376" s="3"/>
      <c r="GCU1376" s="3"/>
      <c r="GCV1376" s="3"/>
      <c r="GCW1376" s="3"/>
      <c r="GCX1376" s="3"/>
      <c r="GCY1376" s="3"/>
      <c r="GCZ1376" s="3"/>
      <c r="GDA1376" s="3"/>
      <c r="GDB1376" s="3"/>
      <c r="GDC1376" s="3"/>
      <c r="GDD1376" s="3"/>
      <c r="GDE1376" s="3"/>
      <c r="GDF1376" s="3"/>
      <c r="GDG1376" s="3"/>
      <c r="GDH1376" s="3"/>
      <c r="GDI1376" s="3"/>
      <c r="GDJ1376" s="3"/>
      <c r="GDK1376" s="3"/>
      <c r="GDL1376" s="3"/>
      <c r="GDM1376" s="3"/>
      <c r="GDN1376" s="3"/>
      <c r="GDO1376" s="3"/>
      <c r="GDP1376" s="3"/>
      <c r="GDQ1376" s="3"/>
      <c r="GDR1376" s="3"/>
      <c r="GDS1376" s="3"/>
      <c r="GDT1376" s="3"/>
      <c r="GDU1376" s="3"/>
      <c r="GDV1376" s="3"/>
      <c r="GDW1376" s="3"/>
      <c r="GDX1376" s="3"/>
      <c r="GDY1376" s="3"/>
      <c r="GDZ1376" s="3"/>
      <c r="GEA1376" s="3"/>
      <c r="GEB1376" s="3"/>
      <c r="GEC1376" s="3"/>
      <c r="GED1376" s="3"/>
      <c r="GEE1376" s="3"/>
      <c r="GEF1376" s="3"/>
      <c r="GEG1376" s="3"/>
      <c r="GEH1376" s="3"/>
      <c r="GEI1376" s="3"/>
      <c r="GEJ1376" s="3"/>
      <c r="GEK1376" s="3"/>
      <c r="GEL1376" s="3"/>
      <c r="GEM1376" s="3"/>
      <c r="GEN1376" s="3"/>
      <c r="GEO1376" s="3"/>
      <c r="GEP1376" s="3"/>
      <c r="GEQ1376" s="3"/>
      <c r="GER1376" s="3"/>
      <c r="GES1376" s="3"/>
      <c r="GET1376" s="3"/>
      <c r="GEU1376" s="3"/>
      <c r="GEV1376" s="3"/>
      <c r="GEW1376" s="3"/>
      <c r="GEX1376" s="3"/>
      <c r="GEY1376" s="3"/>
      <c r="GEZ1376" s="3"/>
      <c r="GFA1376" s="3"/>
      <c r="GFB1376" s="3"/>
      <c r="GFC1376" s="3"/>
      <c r="GFD1376" s="3"/>
      <c r="GFE1376" s="3"/>
      <c r="GFF1376" s="3"/>
      <c r="GFG1376" s="3"/>
      <c r="GFH1376" s="3"/>
      <c r="GFI1376" s="3"/>
      <c r="GFJ1376" s="3"/>
      <c r="GFK1376" s="3"/>
      <c r="GFL1376" s="3"/>
      <c r="GFM1376" s="3"/>
      <c r="GFN1376" s="3"/>
      <c r="GFO1376" s="3"/>
      <c r="GFP1376" s="3"/>
      <c r="GFQ1376" s="3"/>
      <c r="GFR1376" s="3"/>
      <c r="GFS1376" s="3"/>
      <c r="GFT1376" s="3"/>
      <c r="GFU1376" s="3"/>
      <c r="GFV1376" s="3"/>
      <c r="GFW1376" s="3"/>
      <c r="GFX1376" s="3"/>
      <c r="GFY1376" s="3"/>
      <c r="GFZ1376" s="3"/>
      <c r="GGA1376" s="3"/>
      <c r="GGB1376" s="3"/>
      <c r="GGC1376" s="3"/>
      <c r="GGD1376" s="3"/>
      <c r="GGE1376" s="3"/>
      <c r="GGF1376" s="3"/>
      <c r="GGG1376" s="3"/>
      <c r="GGH1376" s="3"/>
      <c r="GGI1376" s="3"/>
      <c r="GGJ1376" s="3"/>
      <c r="GGK1376" s="3"/>
      <c r="GGL1376" s="3"/>
      <c r="GGM1376" s="3"/>
      <c r="GGN1376" s="3"/>
      <c r="GGO1376" s="3"/>
      <c r="GGP1376" s="3"/>
      <c r="GGQ1376" s="3"/>
      <c r="GGR1376" s="3"/>
      <c r="GGS1376" s="3"/>
      <c r="GGT1376" s="3"/>
      <c r="GGU1376" s="3"/>
      <c r="GGV1376" s="3"/>
      <c r="GGW1376" s="3"/>
      <c r="GGX1376" s="3"/>
      <c r="GGY1376" s="3"/>
      <c r="GGZ1376" s="3"/>
      <c r="GHA1376" s="3"/>
      <c r="GHB1376" s="3"/>
      <c r="GHC1376" s="3"/>
      <c r="GHD1376" s="3"/>
      <c r="GHE1376" s="3"/>
      <c r="GHF1376" s="3"/>
      <c r="GHG1376" s="3"/>
      <c r="GHH1376" s="3"/>
      <c r="GHI1376" s="3"/>
      <c r="GHJ1376" s="3"/>
      <c r="GHK1376" s="3"/>
      <c r="GHL1376" s="3"/>
      <c r="GHM1376" s="3"/>
      <c r="GHN1376" s="3"/>
      <c r="GHO1376" s="3"/>
      <c r="GHP1376" s="3"/>
      <c r="GHQ1376" s="3"/>
      <c r="GHR1376" s="3"/>
      <c r="GHS1376" s="3"/>
      <c r="GHT1376" s="3"/>
      <c r="GHU1376" s="3"/>
      <c r="GHV1376" s="3"/>
      <c r="GHW1376" s="3"/>
      <c r="GHX1376" s="3"/>
      <c r="GHY1376" s="3"/>
      <c r="GHZ1376" s="3"/>
      <c r="GIA1376" s="3"/>
      <c r="GIB1376" s="3"/>
      <c r="GIC1376" s="3"/>
      <c r="GID1376" s="3"/>
      <c r="GIE1376" s="3"/>
      <c r="GIF1376" s="3"/>
      <c r="GIG1376" s="3"/>
      <c r="GIH1376" s="3"/>
      <c r="GII1376" s="3"/>
      <c r="GIJ1376" s="3"/>
      <c r="GIK1376" s="3"/>
      <c r="GIL1376" s="3"/>
      <c r="GIM1376" s="3"/>
      <c r="GIN1376" s="3"/>
      <c r="GIO1376" s="3"/>
      <c r="GIP1376" s="3"/>
      <c r="GIQ1376" s="3"/>
      <c r="GIR1376" s="3"/>
      <c r="GIS1376" s="3"/>
      <c r="GIT1376" s="3"/>
      <c r="GIU1376" s="3"/>
      <c r="GIV1376" s="3"/>
      <c r="GIW1376" s="3"/>
      <c r="GIX1376" s="3"/>
      <c r="GIY1376" s="3"/>
      <c r="GIZ1376" s="3"/>
      <c r="GJA1376" s="3"/>
      <c r="GJB1376" s="3"/>
      <c r="GJC1376" s="3"/>
      <c r="GJD1376" s="3"/>
      <c r="GJE1376" s="3"/>
      <c r="GJF1376" s="3"/>
      <c r="GJG1376" s="3"/>
      <c r="GJH1376" s="3"/>
      <c r="GJI1376" s="3"/>
      <c r="GJJ1376" s="3"/>
      <c r="GJK1376" s="3"/>
      <c r="GJL1376" s="3"/>
      <c r="GJM1376" s="3"/>
      <c r="GJN1376" s="3"/>
      <c r="GJO1376" s="3"/>
      <c r="GJP1376" s="3"/>
      <c r="GJQ1376" s="3"/>
      <c r="GJR1376" s="3"/>
      <c r="GJS1376" s="3"/>
      <c r="GJT1376" s="3"/>
      <c r="GJU1376" s="3"/>
      <c r="GJV1376" s="3"/>
      <c r="GJW1376" s="3"/>
      <c r="GJX1376" s="3"/>
      <c r="GJY1376" s="3"/>
      <c r="GJZ1376" s="3"/>
      <c r="GKA1376" s="3"/>
      <c r="GKB1376" s="3"/>
      <c r="GKC1376" s="3"/>
      <c r="GKD1376" s="3"/>
      <c r="GKE1376" s="3"/>
      <c r="GKF1376" s="3"/>
      <c r="GKG1376" s="3"/>
      <c r="GKH1376" s="3"/>
      <c r="GKI1376" s="3"/>
      <c r="GKJ1376" s="3"/>
      <c r="GKK1376" s="3"/>
      <c r="GKL1376" s="3"/>
      <c r="GKM1376" s="3"/>
      <c r="GKN1376" s="3"/>
      <c r="GKO1376" s="3"/>
      <c r="GKP1376" s="3"/>
      <c r="GKQ1376" s="3"/>
      <c r="GKR1376" s="3"/>
      <c r="GKS1376" s="3"/>
      <c r="GKT1376" s="3"/>
      <c r="GKU1376" s="3"/>
      <c r="GKV1376" s="3"/>
      <c r="GKW1376" s="3"/>
      <c r="GKX1376" s="3"/>
      <c r="GKY1376" s="3"/>
      <c r="GKZ1376" s="3"/>
      <c r="GLA1376" s="3"/>
      <c r="GLB1376" s="3"/>
      <c r="GLC1376" s="3"/>
      <c r="GLD1376" s="3"/>
      <c r="GLE1376" s="3"/>
      <c r="GLF1376" s="3"/>
      <c r="GLG1376" s="3"/>
      <c r="GLH1376" s="3"/>
      <c r="GLI1376" s="3"/>
      <c r="GLJ1376" s="3"/>
      <c r="GLK1376" s="3"/>
      <c r="GLL1376" s="3"/>
      <c r="GLM1376" s="3"/>
      <c r="GLN1376" s="3"/>
      <c r="GLO1376" s="3"/>
      <c r="GLP1376" s="3"/>
      <c r="GLQ1376" s="3"/>
      <c r="GLR1376" s="3"/>
      <c r="GLS1376" s="3"/>
      <c r="GLT1376" s="3"/>
      <c r="GLU1376" s="3"/>
      <c r="GLV1376" s="3"/>
      <c r="GLW1376" s="3"/>
      <c r="GLX1376" s="3"/>
      <c r="GLY1376" s="3"/>
      <c r="GLZ1376" s="3"/>
      <c r="GMA1376" s="3"/>
      <c r="GMB1376" s="3"/>
      <c r="GMC1376" s="3"/>
      <c r="GMD1376" s="3"/>
      <c r="GME1376" s="3"/>
      <c r="GMF1376" s="3"/>
      <c r="GMG1376" s="3"/>
      <c r="GMH1376" s="3"/>
      <c r="GMI1376" s="3"/>
      <c r="GMJ1376" s="3"/>
      <c r="GMK1376" s="3"/>
      <c r="GML1376" s="3"/>
      <c r="GMM1376" s="3"/>
      <c r="GMN1376" s="3"/>
      <c r="GMO1376" s="3"/>
      <c r="GMP1376" s="3"/>
      <c r="GMQ1376" s="3"/>
      <c r="GMR1376" s="3"/>
      <c r="GMS1376" s="3"/>
      <c r="GMT1376" s="3"/>
      <c r="GMU1376" s="3"/>
      <c r="GMV1376" s="3"/>
      <c r="GMW1376" s="3"/>
      <c r="GMX1376" s="3"/>
      <c r="GMY1376" s="3"/>
      <c r="GMZ1376" s="3"/>
      <c r="GNA1376" s="3"/>
      <c r="GNB1376" s="3"/>
      <c r="GNC1376" s="3"/>
      <c r="GND1376" s="3"/>
      <c r="GNE1376" s="3"/>
      <c r="GNF1376" s="3"/>
      <c r="GNG1376" s="3"/>
      <c r="GNH1376" s="3"/>
      <c r="GNI1376" s="3"/>
      <c r="GNJ1376" s="3"/>
      <c r="GNK1376" s="3"/>
      <c r="GNL1376" s="3"/>
      <c r="GNM1376" s="3"/>
      <c r="GNN1376" s="3"/>
      <c r="GNO1376" s="3"/>
      <c r="GNP1376" s="3"/>
      <c r="GNQ1376" s="3"/>
      <c r="GNR1376" s="3"/>
      <c r="GNS1376" s="3"/>
      <c r="GNT1376" s="3"/>
      <c r="GNU1376" s="3"/>
      <c r="GNV1376" s="3"/>
      <c r="GNW1376" s="3"/>
      <c r="GNX1376" s="3"/>
      <c r="GNY1376" s="3"/>
      <c r="GNZ1376" s="3"/>
      <c r="GOA1376" s="3"/>
      <c r="GOB1376" s="3"/>
      <c r="GOC1376" s="3"/>
      <c r="GOD1376" s="3"/>
      <c r="GOE1376" s="3"/>
      <c r="GOF1376" s="3"/>
      <c r="GOG1376" s="3"/>
      <c r="GOH1376" s="3"/>
      <c r="GOI1376" s="3"/>
      <c r="GOJ1376" s="3"/>
      <c r="GOK1376" s="3"/>
      <c r="GOL1376" s="3"/>
      <c r="GOM1376" s="3"/>
      <c r="GON1376" s="3"/>
      <c r="GOO1376" s="3"/>
      <c r="GOP1376" s="3"/>
      <c r="GOQ1376" s="3"/>
      <c r="GOR1376" s="3"/>
      <c r="GOS1376" s="3"/>
      <c r="GOT1376" s="3"/>
      <c r="GOU1376" s="3"/>
      <c r="GOV1376" s="3"/>
      <c r="GOW1376" s="3"/>
      <c r="GOX1376" s="3"/>
      <c r="GOY1376" s="3"/>
      <c r="GOZ1376" s="3"/>
      <c r="GPA1376" s="3"/>
      <c r="GPB1376" s="3"/>
      <c r="GPC1376" s="3"/>
      <c r="GPD1376" s="3"/>
      <c r="GPE1376" s="3"/>
      <c r="GPF1376" s="3"/>
      <c r="GPG1376" s="3"/>
      <c r="GPH1376" s="3"/>
      <c r="GPI1376" s="3"/>
      <c r="GPJ1376" s="3"/>
      <c r="GPK1376" s="3"/>
      <c r="GPL1376" s="3"/>
      <c r="GPM1376" s="3"/>
      <c r="GPN1376" s="3"/>
      <c r="GPO1376" s="3"/>
      <c r="GPP1376" s="3"/>
      <c r="GPQ1376" s="3"/>
      <c r="GPR1376" s="3"/>
      <c r="GPS1376" s="3"/>
      <c r="GPT1376" s="3"/>
      <c r="GPU1376" s="3"/>
      <c r="GPV1376" s="3"/>
      <c r="GPW1376" s="3"/>
      <c r="GPX1376" s="3"/>
      <c r="GPY1376" s="3"/>
      <c r="GPZ1376" s="3"/>
      <c r="GQA1376" s="3"/>
      <c r="GQB1376" s="3"/>
      <c r="GQC1376" s="3"/>
      <c r="GQD1376" s="3"/>
      <c r="GQE1376" s="3"/>
      <c r="GQF1376" s="3"/>
      <c r="GQG1376" s="3"/>
      <c r="GQH1376" s="3"/>
      <c r="GQI1376" s="3"/>
      <c r="GQJ1376" s="3"/>
      <c r="GQK1376" s="3"/>
      <c r="GQL1376" s="3"/>
      <c r="GQM1376" s="3"/>
      <c r="GQN1376" s="3"/>
      <c r="GQO1376" s="3"/>
      <c r="GQP1376" s="3"/>
      <c r="GQQ1376" s="3"/>
      <c r="GQR1376" s="3"/>
      <c r="GQS1376" s="3"/>
      <c r="GQT1376" s="3"/>
      <c r="GQU1376" s="3"/>
      <c r="GQV1376" s="3"/>
      <c r="GQW1376" s="3"/>
      <c r="GQX1376" s="3"/>
      <c r="GQY1376" s="3"/>
      <c r="GQZ1376" s="3"/>
      <c r="GRA1376" s="3"/>
      <c r="GRB1376" s="3"/>
      <c r="GRC1376" s="3"/>
      <c r="GRD1376" s="3"/>
      <c r="GRE1376" s="3"/>
      <c r="GRF1376" s="3"/>
      <c r="GRG1376" s="3"/>
      <c r="GRH1376" s="3"/>
      <c r="GRI1376" s="3"/>
      <c r="GRJ1376" s="3"/>
      <c r="GRK1376" s="3"/>
      <c r="GRL1376" s="3"/>
      <c r="GRM1376" s="3"/>
      <c r="GRN1376" s="3"/>
      <c r="GRO1376" s="3"/>
      <c r="GRP1376" s="3"/>
      <c r="GRQ1376" s="3"/>
      <c r="GRR1376" s="3"/>
      <c r="GRS1376" s="3"/>
      <c r="GRT1376" s="3"/>
      <c r="GRU1376" s="3"/>
      <c r="GRV1376" s="3"/>
      <c r="GRW1376" s="3"/>
      <c r="GRX1376" s="3"/>
      <c r="GRY1376" s="3"/>
      <c r="GRZ1376" s="3"/>
      <c r="GSA1376" s="3"/>
      <c r="GSB1376" s="3"/>
      <c r="GSC1376" s="3"/>
      <c r="GSD1376" s="3"/>
      <c r="GSE1376" s="3"/>
      <c r="GSF1376" s="3"/>
      <c r="GSG1376" s="3"/>
      <c r="GSH1376" s="3"/>
      <c r="GSI1376" s="3"/>
      <c r="GSJ1376" s="3"/>
      <c r="GSK1376" s="3"/>
      <c r="GSL1376" s="3"/>
      <c r="GSM1376" s="3"/>
      <c r="GSN1376" s="3"/>
      <c r="GSO1376" s="3"/>
      <c r="GSP1376" s="3"/>
      <c r="GSQ1376" s="3"/>
      <c r="GSR1376" s="3"/>
      <c r="GSS1376" s="3"/>
      <c r="GST1376" s="3"/>
      <c r="GSU1376" s="3"/>
      <c r="GSV1376" s="3"/>
      <c r="GSW1376" s="3"/>
      <c r="GSX1376" s="3"/>
      <c r="GSY1376" s="3"/>
      <c r="GSZ1376" s="3"/>
      <c r="GTA1376" s="3"/>
      <c r="GTB1376" s="3"/>
      <c r="GTC1376" s="3"/>
      <c r="GTD1376" s="3"/>
      <c r="GTE1376" s="3"/>
      <c r="GTF1376" s="3"/>
      <c r="GTG1376" s="3"/>
      <c r="GTH1376" s="3"/>
      <c r="GTI1376" s="3"/>
      <c r="GTJ1376" s="3"/>
      <c r="GTK1376" s="3"/>
      <c r="GTL1376" s="3"/>
      <c r="GTM1376" s="3"/>
      <c r="GTN1376" s="3"/>
      <c r="GTO1376" s="3"/>
      <c r="GTP1376" s="3"/>
      <c r="GTQ1376" s="3"/>
      <c r="GTR1376" s="3"/>
      <c r="GTS1376" s="3"/>
      <c r="GTT1376" s="3"/>
      <c r="GTU1376" s="3"/>
      <c r="GTV1376" s="3"/>
      <c r="GTW1376" s="3"/>
      <c r="GTX1376" s="3"/>
      <c r="GTY1376" s="3"/>
      <c r="GTZ1376" s="3"/>
      <c r="GUA1376" s="3"/>
      <c r="GUB1376" s="3"/>
      <c r="GUC1376" s="3"/>
      <c r="GUD1376" s="3"/>
      <c r="GUE1376" s="3"/>
      <c r="GUF1376" s="3"/>
      <c r="GUG1376" s="3"/>
      <c r="GUH1376" s="3"/>
      <c r="GUI1376" s="3"/>
      <c r="GUJ1376" s="3"/>
      <c r="GUK1376" s="3"/>
      <c r="GUL1376" s="3"/>
      <c r="GUM1376" s="3"/>
      <c r="GUN1376" s="3"/>
      <c r="GUO1376" s="3"/>
      <c r="GUP1376" s="3"/>
      <c r="GUQ1376" s="3"/>
      <c r="GUR1376" s="3"/>
      <c r="GUS1376" s="3"/>
      <c r="GUT1376" s="3"/>
      <c r="GUU1376" s="3"/>
      <c r="GUV1376" s="3"/>
      <c r="GUW1376" s="3"/>
      <c r="GUX1376" s="3"/>
      <c r="GUY1376" s="3"/>
      <c r="GUZ1376" s="3"/>
      <c r="GVA1376" s="3"/>
      <c r="GVB1376" s="3"/>
      <c r="GVC1376" s="3"/>
      <c r="GVD1376" s="3"/>
      <c r="GVE1376" s="3"/>
      <c r="GVF1376" s="3"/>
      <c r="GVG1376" s="3"/>
      <c r="GVH1376" s="3"/>
      <c r="GVI1376" s="3"/>
      <c r="GVJ1376" s="3"/>
      <c r="GVK1376" s="3"/>
      <c r="GVL1376" s="3"/>
      <c r="GVM1376" s="3"/>
      <c r="GVN1376" s="3"/>
      <c r="GVO1376" s="3"/>
      <c r="GVP1376" s="3"/>
      <c r="GVQ1376" s="3"/>
      <c r="GVR1376" s="3"/>
      <c r="GVS1376" s="3"/>
      <c r="GVT1376" s="3"/>
      <c r="GVU1376" s="3"/>
      <c r="GVV1376" s="3"/>
      <c r="GVW1376" s="3"/>
      <c r="GVX1376" s="3"/>
      <c r="GVY1376" s="3"/>
      <c r="GVZ1376" s="3"/>
      <c r="GWA1376" s="3"/>
      <c r="GWB1376" s="3"/>
      <c r="GWC1376" s="3"/>
      <c r="GWD1376" s="3"/>
      <c r="GWE1376" s="3"/>
      <c r="GWF1376" s="3"/>
      <c r="GWG1376" s="3"/>
      <c r="GWH1376" s="3"/>
      <c r="GWI1376" s="3"/>
      <c r="GWJ1376" s="3"/>
      <c r="GWK1376" s="3"/>
      <c r="GWL1376" s="3"/>
      <c r="GWM1376" s="3"/>
      <c r="GWN1376" s="3"/>
      <c r="GWO1376" s="3"/>
      <c r="GWP1376" s="3"/>
      <c r="GWQ1376" s="3"/>
      <c r="GWR1376" s="3"/>
      <c r="GWS1376" s="3"/>
      <c r="GWT1376" s="3"/>
      <c r="GWU1376" s="3"/>
      <c r="GWV1376" s="3"/>
      <c r="GWW1376" s="3"/>
      <c r="GWX1376" s="3"/>
      <c r="GWY1376" s="3"/>
      <c r="GWZ1376" s="3"/>
      <c r="GXA1376" s="3"/>
      <c r="GXB1376" s="3"/>
      <c r="GXC1376" s="3"/>
      <c r="GXD1376" s="3"/>
      <c r="GXE1376" s="3"/>
      <c r="GXF1376" s="3"/>
      <c r="GXG1376" s="3"/>
      <c r="GXH1376" s="3"/>
      <c r="GXI1376" s="3"/>
      <c r="GXJ1376" s="3"/>
      <c r="GXK1376" s="3"/>
      <c r="GXL1376" s="3"/>
      <c r="GXM1376" s="3"/>
      <c r="GXN1376" s="3"/>
      <c r="GXO1376" s="3"/>
      <c r="GXP1376" s="3"/>
      <c r="GXQ1376" s="3"/>
      <c r="GXR1376" s="3"/>
      <c r="GXS1376" s="3"/>
      <c r="GXT1376" s="3"/>
      <c r="GXU1376" s="3"/>
      <c r="GXV1376" s="3"/>
      <c r="GXW1376" s="3"/>
      <c r="GXX1376" s="3"/>
      <c r="GXY1376" s="3"/>
      <c r="GXZ1376" s="3"/>
      <c r="GYA1376" s="3"/>
      <c r="GYB1376" s="3"/>
      <c r="GYC1376" s="3"/>
      <c r="GYD1376" s="3"/>
      <c r="GYE1376" s="3"/>
      <c r="GYF1376" s="3"/>
      <c r="GYG1376" s="3"/>
      <c r="GYH1376" s="3"/>
      <c r="GYI1376" s="3"/>
      <c r="GYJ1376" s="3"/>
      <c r="GYK1376" s="3"/>
      <c r="GYL1376" s="3"/>
      <c r="GYM1376" s="3"/>
      <c r="GYN1376" s="3"/>
      <c r="GYO1376" s="3"/>
      <c r="GYP1376" s="3"/>
      <c r="GYQ1376" s="3"/>
      <c r="GYR1376" s="3"/>
      <c r="GYS1376" s="3"/>
      <c r="GYT1376" s="3"/>
      <c r="GYU1376" s="3"/>
      <c r="GYV1376" s="3"/>
      <c r="GYW1376" s="3"/>
      <c r="GYX1376" s="3"/>
      <c r="GYY1376" s="3"/>
      <c r="GYZ1376" s="3"/>
      <c r="GZA1376" s="3"/>
      <c r="GZB1376" s="3"/>
      <c r="GZC1376" s="3"/>
      <c r="GZD1376" s="3"/>
      <c r="GZE1376" s="3"/>
      <c r="GZF1376" s="3"/>
      <c r="GZG1376" s="3"/>
      <c r="GZH1376" s="3"/>
      <c r="GZI1376" s="3"/>
      <c r="GZJ1376" s="3"/>
      <c r="GZK1376" s="3"/>
      <c r="GZL1376" s="3"/>
      <c r="GZM1376" s="3"/>
      <c r="GZN1376" s="3"/>
      <c r="GZO1376" s="3"/>
      <c r="GZP1376" s="3"/>
      <c r="GZQ1376" s="3"/>
      <c r="GZR1376" s="3"/>
      <c r="GZS1376" s="3"/>
      <c r="GZT1376" s="3"/>
      <c r="GZU1376" s="3"/>
      <c r="GZV1376" s="3"/>
      <c r="GZW1376" s="3"/>
      <c r="GZX1376" s="3"/>
      <c r="GZY1376" s="3"/>
      <c r="GZZ1376" s="3"/>
      <c r="HAA1376" s="3"/>
      <c r="HAB1376" s="3"/>
      <c r="HAC1376" s="3"/>
      <c r="HAD1376" s="3"/>
      <c r="HAE1376" s="3"/>
      <c r="HAF1376" s="3"/>
      <c r="HAG1376" s="3"/>
      <c r="HAH1376" s="3"/>
      <c r="HAI1376" s="3"/>
      <c r="HAJ1376" s="3"/>
      <c r="HAK1376" s="3"/>
      <c r="HAL1376" s="3"/>
      <c r="HAM1376" s="3"/>
      <c r="HAN1376" s="3"/>
      <c r="HAO1376" s="3"/>
      <c r="HAP1376" s="3"/>
      <c r="HAQ1376" s="3"/>
      <c r="HAR1376" s="3"/>
      <c r="HAS1376" s="3"/>
      <c r="HAT1376" s="3"/>
      <c r="HAU1376" s="3"/>
      <c r="HAV1376" s="3"/>
      <c r="HAW1376" s="3"/>
      <c r="HAX1376" s="3"/>
      <c r="HAY1376" s="3"/>
      <c r="HAZ1376" s="3"/>
      <c r="HBA1376" s="3"/>
      <c r="HBB1376" s="3"/>
      <c r="HBC1376" s="3"/>
      <c r="HBD1376" s="3"/>
      <c r="HBE1376" s="3"/>
      <c r="HBF1376" s="3"/>
      <c r="HBG1376" s="3"/>
      <c r="HBH1376" s="3"/>
      <c r="HBI1376" s="3"/>
      <c r="HBJ1376" s="3"/>
      <c r="HBK1376" s="3"/>
      <c r="HBL1376" s="3"/>
      <c r="HBM1376" s="3"/>
      <c r="HBN1376" s="3"/>
      <c r="HBO1376" s="3"/>
      <c r="HBP1376" s="3"/>
      <c r="HBQ1376" s="3"/>
      <c r="HBR1376" s="3"/>
      <c r="HBS1376" s="3"/>
      <c r="HBT1376" s="3"/>
      <c r="HBU1376" s="3"/>
      <c r="HBV1376" s="3"/>
      <c r="HBW1376" s="3"/>
      <c r="HBX1376" s="3"/>
      <c r="HBY1376" s="3"/>
      <c r="HBZ1376" s="3"/>
      <c r="HCA1376" s="3"/>
      <c r="HCB1376" s="3"/>
      <c r="HCC1376" s="3"/>
      <c r="HCD1376" s="3"/>
      <c r="HCE1376" s="3"/>
      <c r="HCF1376" s="3"/>
      <c r="HCG1376" s="3"/>
      <c r="HCH1376" s="3"/>
      <c r="HCI1376" s="3"/>
      <c r="HCJ1376" s="3"/>
      <c r="HCK1376" s="3"/>
      <c r="HCL1376" s="3"/>
      <c r="HCM1376" s="3"/>
      <c r="HCN1376" s="3"/>
      <c r="HCO1376" s="3"/>
      <c r="HCP1376" s="3"/>
      <c r="HCQ1376" s="3"/>
      <c r="HCR1376" s="3"/>
      <c r="HCS1376" s="3"/>
      <c r="HCT1376" s="3"/>
      <c r="HCU1376" s="3"/>
      <c r="HCV1376" s="3"/>
      <c r="HCW1376" s="3"/>
      <c r="HCX1376" s="3"/>
      <c r="HCY1376" s="3"/>
      <c r="HCZ1376" s="3"/>
      <c r="HDA1376" s="3"/>
      <c r="HDB1376" s="3"/>
      <c r="HDC1376" s="3"/>
      <c r="HDD1376" s="3"/>
      <c r="HDE1376" s="3"/>
      <c r="HDF1376" s="3"/>
      <c r="HDG1376" s="3"/>
      <c r="HDH1376" s="3"/>
      <c r="HDI1376" s="3"/>
      <c r="HDJ1376" s="3"/>
      <c r="HDK1376" s="3"/>
      <c r="HDL1376" s="3"/>
      <c r="HDM1376" s="3"/>
      <c r="HDN1376" s="3"/>
      <c r="HDO1376" s="3"/>
      <c r="HDP1376" s="3"/>
      <c r="HDQ1376" s="3"/>
      <c r="HDR1376" s="3"/>
      <c r="HDS1376" s="3"/>
      <c r="HDT1376" s="3"/>
      <c r="HDU1376" s="3"/>
      <c r="HDV1376" s="3"/>
      <c r="HDW1376" s="3"/>
      <c r="HDX1376" s="3"/>
      <c r="HDY1376" s="3"/>
      <c r="HDZ1376" s="3"/>
      <c r="HEA1376" s="3"/>
      <c r="HEB1376" s="3"/>
      <c r="HEC1376" s="3"/>
      <c r="HED1376" s="3"/>
      <c r="HEE1376" s="3"/>
      <c r="HEF1376" s="3"/>
      <c r="HEG1376" s="3"/>
      <c r="HEH1376" s="3"/>
      <c r="HEI1376" s="3"/>
      <c r="HEJ1376" s="3"/>
      <c r="HEK1376" s="3"/>
      <c r="HEL1376" s="3"/>
      <c r="HEM1376" s="3"/>
      <c r="HEN1376" s="3"/>
      <c r="HEO1376" s="3"/>
      <c r="HEP1376" s="3"/>
      <c r="HEQ1376" s="3"/>
      <c r="HER1376" s="3"/>
      <c r="HES1376" s="3"/>
      <c r="HET1376" s="3"/>
      <c r="HEU1376" s="3"/>
      <c r="HEV1376" s="3"/>
      <c r="HEW1376" s="3"/>
      <c r="HEX1376" s="3"/>
      <c r="HEY1376" s="3"/>
      <c r="HEZ1376" s="3"/>
      <c r="HFA1376" s="3"/>
      <c r="HFB1376" s="3"/>
      <c r="HFC1376" s="3"/>
      <c r="HFD1376" s="3"/>
      <c r="HFE1376" s="3"/>
      <c r="HFF1376" s="3"/>
      <c r="HFG1376" s="3"/>
      <c r="HFH1376" s="3"/>
      <c r="HFI1376" s="3"/>
      <c r="HFJ1376" s="3"/>
      <c r="HFK1376" s="3"/>
      <c r="HFL1376" s="3"/>
      <c r="HFM1376" s="3"/>
      <c r="HFN1376" s="3"/>
      <c r="HFO1376" s="3"/>
      <c r="HFP1376" s="3"/>
      <c r="HFQ1376" s="3"/>
      <c r="HFR1376" s="3"/>
      <c r="HFS1376" s="3"/>
      <c r="HFT1376" s="3"/>
      <c r="HFU1376" s="3"/>
      <c r="HFV1376" s="3"/>
      <c r="HFW1376" s="3"/>
      <c r="HFX1376" s="3"/>
      <c r="HFY1376" s="3"/>
      <c r="HFZ1376" s="3"/>
      <c r="HGA1376" s="3"/>
      <c r="HGB1376" s="3"/>
      <c r="HGC1376" s="3"/>
      <c r="HGD1376" s="3"/>
      <c r="HGE1376" s="3"/>
      <c r="HGF1376" s="3"/>
      <c r="HGG1376" s="3"/>
      <c r="HGH1376" s="3"/>
      <c r="HGI1376" s="3"/>
      <c r="HGJ1376" s="3"/>
      <c r="HGK1376" s="3"/>
      <c r="HGL1376" s="3"/>
      <c r="HGM1376" s="3"/>
      <c r="HGN1376" s="3"/>
      <c r="HGO1376" s="3"/>
      <c r="HGP1376" s="3"/>
      <c r="HGQ1376" s="3"/>
      <c r="HGR1376" s="3"/>
      <c r="HGS1376" s="3"/>
      <c r="HGT1376" s="3"/>
      <c r="HGU1376" s="3"/>
      <c r="HGV1376" s="3"/>
      <c r="HGW1376" s="3"/>
      <c r="HGX1376" s="3"/>
      <c r="HGY1376" s="3"/>
      <c r="HGZ1376" s="3"/>
      <c r="HHA1376" s="3"/>
      <c r="HHB1376" s="3"/>
      <c r="HHC1376" s="3"/>
      <c r="HHD1376" s="3"/>
      <c r="HHE1376" s="3"/>
      <c r="HHF1376" s="3"/>
      <c r="HHG1376" s="3"/>
      <c r="HHH1376" s="3"/>
      <c r="HHI1376" s="3"/>
      <c r="HHJ1376" s="3"/>
      <c r="HHK1376" s="3"/>
      <c r="HHL1376" s="3"/>
      <c r="HHM1376" s="3"/>
      <c r="HHN1376" s="3"/>
      <c r="HHO1376" s="3"/>
      <c r="HHP1376" s="3"/>
      <c r="HHQ1376" s="3"/>
      <c r="HHR1376" s="3"/>
      <c r="HHS1376" s="3"/>
      <c r="HHT1376" s="3"/>
      <c r="HHU1376" s="3"/>
      <c r="HHV1376" s="3"/>
      <c r="HHW1376" s="3"/>
      <c r="HHX1376" s="3"/>
      <c r="HHY1376" s="3"/>
      <c r="HHZ1376" s="3"/>
      <c r="HIA1376" s="3"/>
      <c r="HIB1376" s="3"/>
      <c r="HIC1376" s="3"/>
      <c r="HID1376" s="3"/>
      <c r="HIE1376" s="3"/>
      <c r="HIF1376" s="3"/>
      <c r="HIG1376" s="3"/>
      <c r="HIH1376" s="3"/>
      <c r="HII1376" s="3"/>
      <c r="HIJ1376" s="3"/>
      <c r="HIK1376" s="3"/>
      <c r="HIL1376" s="3"/>
      <c r="HIM1376" s="3"/>
      <c r="HIN1376" s="3"/>
      <c r="HIO1376" s="3"/>
      <c r="HIP1376" s="3"/>
      <c r="HIQ1376" s="3"/>
      <c r="HIR1376" s="3"/>
      <c r="HIS1376" s="3"/>
      <c r="HIT1376" s="3"/>
      <c r="HIU1376" s="3"/>
      <c r="HIV1376" s="3"/>
      <c r="HIW1376" s="3"/>
      <c r="HIX1376" s="3"/>
      <c r="HIY1376" s="3"/>
      <c r="HIZ1376" s="3"/>
      <c r="HJA1376" s="3"/>
      <c r="HJB1376" s="3"/>
      <c r="HJC1376" s="3"/>
      <c r="HJD1376" s="3"/>
      <c r="HJE1376" s="3"/>
      <c r="HJF1376" s="3"/>
      <c r="HJG1376" s="3"/>
      <c r="HJH1376" s="3"/>
      <c r="HJI1376" s="3"/>
      <c r="HJJ1376" s="3"/>
      <c r="HJK1376" s="3"/>
      <c r="HJL1376" s="3"/>
      <c r="HJM1376" s="3"/>
      <c r="HJN1376" s="3"/>
      <c r="HJO1376" s="3"/>
      <c r="HJP1376" s="3"/>
      <c r="HJQ1376" s="3"/>
      <c r="HJR1376" s="3"/>
      <c r="HJS1376" s="3"/>
      <c r="HJT1376" s="3"/>
      <c r="HJU1376" s="3"/>
      <c r="HJV1376" s="3"/>
      <c r="HJW1376" s="3"/>
      <c r="HJX1376" s="3"/>
      <c r="HJY1376" s="3"/>
      <c r="HJZ1376" s="3"/>
      <c r="HKA1376" s="3"/>
      <c r="HKB1376" s="3"/>
      <c r="HKC1376" s="3"/>
      <c r="HKD1376" s="3"/>
      <c r="HKE1376" s="3"/>
      <c r="HKF1376" s="3"/>
      <c r="HKG1376" s="3"/>
      <c r="HKH1376" s="3"/>
      <c r="HKI1376" s="3"/>
      <c r="HKJ1376" s="3"/>
      <c r="HKK1376" s="3"/>
      <c r="HKL1376" s="3"/>
      <c r="HKM1376" s="3"/>
      <c r="HKN1376" s="3"/>
      <c r="HKO1376" s="3"/>
      <c r="HKP1376" s="3"/>
      <c r="HKQ1376" s="3"/>
      <c r="HKR1376" s="3"/>
      <c r="HKS1376" s="3"/>
      <c r="HKT1376" s="3"/>
      <c r="HKU1376" s="3"/>
      <c r="HKV1376" s="3"/>
      <c r="HKW1376" s="3"/>
      <c r="HKX1376" s="3"/>
      <c r="HKY1376" s="3"/>
      <c r="HKZ1376" s="3"/>
      <c r="HLA1376" s="3"/>
      <c r="HLB1376" s="3"/>
      <c r="HLC1376" s="3"/>
      <c r="HLD1376" s="3"/>
      <c r="HLE1376" s="3"/>
      <c r="HLF1376" s="3"/>
      <c r="HLG1376" s="3"/>
      <c r="HLH1376" s="3"/>
      <c r="HLI1376" s="3"/>
      <c r="HLJ1376" s="3"/>
      <c r="HLK1376" s="3"/>
      <c r="HLL1376" s="3"/>
      <c r="HLM1376" s="3"/>
      <c r="HLN1376" s="3"/>
      <c r="HLO1376" s="3"/>
      <c r="HLP1376" s="3"/>
      <c r="HLQ1376" s="3"/>
      <c r="HLR1376" s="3"/>
      <c r="HLS1376" s="3"/>
      <c r="HLT1376" s="3"/>
      <c r="HLU1376" s="3"/>
      <c r="HLV1376" s="3"/>
      <c r="HLW1376" s="3"/>
      <c r="HLX1376" s="3"/>
      <c r="HLY1376" s="3"/>
      <c r="HLZ1376" s="3"/>
      <c r="HMA1376" s="3"/>
      <c r="HMB1376" s="3"/>
      <c r="HMC1376" s="3"/>
      <c r="HMD1376" s="3"/>
      <c r="HME1376" s="3"/>
      <c r="HMF1376" s="3"/>
      <c r="HMG1376" s="3"/>
      <c r="HMH1376" s="3"/>
      <c r="HMI1376" s="3"/>
      <c r="HMJ1376" s="3"/>
      <c r="HMK1376" s="3"/>
      <c r="HML1376" s="3"/>
      <c r="HMM1376" s="3"/>
      <c r="HMN1376" s="3"/>
      <c r="HMO1376" s="3"/>
      <c r="HMP1376" s="3"/>
      <c r="HMQ1376" s="3"/>
      <c r="HMR1376" s="3"/>
      <c r="HMS1376" s="3"/>
      <c r="HMT1376" s="3"/>
      <c r="HMU1376" s="3"/>
      <c r="HMV1376" s="3"/>
      <c r="HMW1376" s="3"/>
      <c r="HMX1376" s="3"/>
      <c r="HMY1376" s="3"/>
      <c r="HMZ1376" s="3"/>
      <c r="HNA1376" s="3"/>
      <c r="HNB1376" s="3"/>
      <c r="HNC1376" s="3"/>
      <c r="HND1376" s="3"/>
      <c r="HNE1376" s="3"/>
      <c r="HNF1376" s="3"/>
      <c r="HNG1376" s="3"/>
      <c r="HNH1376" s="3"/>
      <c r="HNI1376" s="3"/>
      <c r="HNJ1376" s="3"/>
      <c r="HNK1376" s="3"/>
      <c r="HNL1376" s="3"/>
      <c r="HNM1376" s="3"/>
      <c r="HNN1376" s="3"/>
      <c r="HNO1376" s="3"/>
      <c r="HNP1376" s="3"/>
      <c r="HNQ1376" s="3"/>
      <c r="HNR1376" s="3"/>
      <c r="HNS1376" s="3"/>
      <c r="HNT1376" s="3"/>
      <c r="HNU1376" s="3"/>
      <c r="HNV1376" s="3"/>
      <c r="HNW1376" s="3"/>
      <c r="HNX1376" s="3"/>
      <c r="HNY1376" s="3"/>
      <c r="HNZ1376" s="3"/>
      <c r="HOA1376" s="3"/>
      <c r="HOB1376" s="3"/>
      <c r="HOC1376" s="3"/>
      <c r="HOD1376" s="3"/>
      <c r="HOE1376" s="3"/>
      <c r="HOF1376" s="3"/>
      <c r="HOG1376" s="3"/>
      <c r="HOH1376" s="3"/>
      <c r="HOI1376" s="3"/>
      <c r="HOJ1376" s="3"/>
      <c r="HOK1376" s="3"/>
      <c r="HOL1376" s="3"/>
      <c r="HOM1376" s="3"/>
      <c r="HON1376" s="3"/>
      <c r="HOO1376" s="3"/>
      <c r="HOP1376" s="3"/>
      <c r="HOQ1376" s="3"/>
      <c r="HOR1376" s="3"/>
      <c r="HOS1376" s="3"/>
      <c r="HOT1376" s="3"/>
      <c r="HOU1376" s="3"/>
      <c r="HOV1376" s="3"/>
      <c r="HOW1376" s="3"/>
      <c r="HOX1376" s="3"/>
      <c r="HOY1376" s="3"/>
      <c r="HOZ1376" s="3"/>
      <c r="HPA1376" s="3"/>
      <c r="HPB1376" s="3"/>
      <c r="HPC1376" s="3"/>
      <c r="HPD1376" s="3"/>
      <c r="HPE1376" s="3"/>
      <c r="HPF1376" s="3"/>
      <c r="HPG1376" s="3"/>
      <c r="HPH1376" s="3"/>
      <c r="HPI1376" s="3"/>
      <c r="HPJ1376" s="3"/>
      <c r="HPK1376" s="3"/>
      <c r="HPL1376" s="3"/>
      <c r="HPM1376" s="3"/>
      <c r="HPN1376" s="3"/>
      <c r="HPO1376" s="3"/>
      <c r="HPP1376" s="3"/>
      <c r="HPQ1376" s="3"/>
      <c r="HPR1376" s="3"/>
      <c r="HPS1376" s="3"/>
      <c r="HPT1376" s="3"/>
      <c r="HPU1376" s="3"/>
      <c r="HPV1376" s="3"/>
      <c r="HPW1376" s="3"/>
      <c r="HPX1376" s="3"/>
      <c r="HPY1376" s="3"/>
      <c r="HPZ1376" s="3"/>
      <c r="HQA1376" s="3"/>
      <c r="HQB1376" s="3"/>
      <c r="HQC1376" s="3"/>
      <c r="HQD1376" s="3"/>
      <c r="HQE1376" s="3"/>
      <c r="HQF1376" s="3"/>
      <c r="HQG1376" s="3"/>
      <c r="HQH1376" s="3"/>
      <c r="HQI1376" s="3"/>
      <c r="HQJ1376" s="3"/>
      <c r="HQK1376" s="3"/>
      <c r="HQL1376" s="3"/>
      <c r="HQM1376" s="3"/>
      <c r="HQN1376" s="3"/>
      <c r="HQO1376" s="3"/>
      <c r="HQP1376" s="3"/>
      <c r="HQQ1376" s="3"/>
      <c r="HQR1376" s="3"/>
      <c r="HQS1376" s="3"/>
      <c r="HQT1376" s="3"/>
      <c r="HQU1376" s="3"/>
      <c r="HQV1376" s="3"/>
      <c r="HQW1376" s="3"/>
      <c r="HQX1376" s="3"/>
      <c r="HQY1376" s="3"/>
      <c r="HQZ1376" s="3"/>
      <c r="HRA1376" s="3"/>
      <c r="HRB1376" s="3"/>
      <c r="HRC1376" s="3"/>
      <c r="HRD1376" s="3"/>
      <c r="HRE1376" s="3"/>
      <c r="HRF1376" s="3"/>
      <c r="HRG1376" s="3"/>
      <c r="HRH1376" s="3"/>
      <c r="HRI1376" s="3"/>
      <c r="HRJ1376" s="3"/>
      <c r="HRK1376" s="3"/>
      <c r="HRL1376" s="3"/>
      <c r="HRM1376" s="3"/>
      <c r="HRN1376" s="3"/>
      <c r="HRO1376" s="3"/>
      <c r="HRP1376" s="3"/>
      <c r="HRQ1376" s="3"/>
      <c r="HRR1376" s="3"/>
      <c r="HRS1376" s="3"/>
      <c r="HRT1376" s="3"/>
      <c r="HRU1376" s="3"/>
      <c r="HRV1376" s="3"/>
      <c r="HRW1376" s="3"/>
      <c r="HRX1376" s="3"/>
      <c r="HRY1376" s="3"/>
      <c r="HRZ1376" s="3"/>
      <c r="HSA1376" s="3"/>
      <c r="HSB1376" s="3"/>
      <c r="HSC1376" s="3"/>
      <c r="HSD1376" s="3"/>
      <c r="HSE1376" s="3"/>
      <c r="HSF1376" s="3"/>
      <c r="HSG1376" s="3"/>
      <c r="HSH1376" s="3"/>
      <c r="HSI1376" s="3"/>
      <c r="HSJ1376" s="3"/>
      <c r="HSK1376" s="3"/>
      <c r="HSL1376" s="3"/>
      <c r="HSM1376" s="3"/>
      <c r="HSN1376" s="3"/>
      <c r="HSO1376" s="3"/>
      <c r="HSP1376" s="3"/>
      <c r="HSQ1376" s="3"/>
      <c r="HSR1376" s="3"/>
      <c r="HSS1376" s="3"/>
      <c r="HST1376" s="3"/>
      <c r="HSU1376" s="3"/>
      <c r="HSV1376" s="3"/>
      <c r="HSW1376" s="3"/>
      <c r="HSX1376" s="3"/>
      <c r="HSY1376" s="3"/>
      <c r="HSZ1376" s="3"/>
      <c r="HTA1376" s="3"/>
      <c r="HTB1376" s="3"/>
      <c r="HTC1376" s="3"/>
      <c r="HTD1376" s="3"/>
      <c r="HTE1376" s="3"/>
      <c r="HTF1376" s="3"/>
      <c r="HTG1376" s="3"/>
      <c r="HTH1376" s="3"/>
      <c r="HTI1376" s="3"/>
      <c r="HTJ1376" s="3"/>
      <c r="HTK1376" s="3"/>
      <c r="HTL1376" s="3"/>
      <c r="HTM1376" s="3"/>
      <c r="HTN1376" s="3"/>
      <c r="HTO1376" s="3"/>
      <c r="HTP1376" s="3"/>
      <c r="HTQ1376" s="3"/>
      <c r="HTR1376" s="3"/>
      <c r="HTS1376" s="3"/>
      <c r="HTT1376" s="3"/>
      <c r="HTU1376" s="3"/>
      <c r="HTV1376" s="3"/>
      <c r="HTW1376" s="3"/>
      <c r="HTX1376" s="3"/>
      <c r="HTY1376" s="3"/>
      <c r="HTZ1376" s="3"/>
      <c r="HUA1376" s="3"/>
      <c r="HUB1376" s="3"/>
      <c r="HUC1376" s="3"/>
      <c r="HUD1376" s="3"/>
      <c r="HUE1376" s="3"/>
      <c r="HUF1376" s="3"/>
      <c r="HUG1376" s="3"/>
      <c r="HUH1376" s="3"/>
      <c r="HUI1376" s="3"/>
      <c r="HUJ1376" s="3"/>
      <c r="HUK1376" s="3"/>
      <c r="HUL1376" s="3"/>
      <c r="HUM1376" s="3"/>
      <c r="HUN1376" s="3"/>
      <c r="HUO1376" s="3"/>
      <c r="HUP1376" s="3"/>
      <c r="HUQ1376" s="3"/>
      <c r="HUR1376" s="3"/>
      <c r="HUS1376" s="3"/>
      <c r="HUT1376" s="3"/>
      <c r="HUU1376" s="3"/>
      <c r="HUV1376" s="3"/>
      <c r="HUW1376" s="3"/>
      <c r="HUX1376" s="3"/>
      <c r="HUY1376" s="3"/>
      <c r="HUZ1376" s="3"/>
      <c r="HVA1376" s="3"/>
      <c r="HVB1376" s="3"/>
      <c r="HVC1376" s="3"/>
      <c r="HVD1376" s="3"/>
      <c r="HVE1376" s="3"/>
      <c r="HVF1376" s="3"/>
      <c r="HVG1376" s="3"/>
      <c r="HVH1376" s="3"/>
      <c r="HVI1376" s="3"/>
      <c r="HVJ1376" s="3"/>
      <c r="HVK1376" s="3"/>
      <c r="HVL1376" s="3"/>
      <c r="HVM1376" s="3"/>
      <c r="HVN1376" s="3"/>
      <c r="HVO1376" s="3"/>
      <c r="HVP1376" s="3"/>
      <c r="HVQ1376" s="3"/>
      <c r="HVR1376" s="3"/>
      <c r="HVS1376" s="3"/>
      <c r="HVT1376" s="3"/>
      <c r="HVU1376" s="3"/>
      <c r="HVV1376" s="3"/>
      <c r="HVW1376" s="3"/>
      <c r="HVX1376" s="3"/>
      <c r="HVY1376" s="3"/>
      <c r="HVZ1376" s="3"/>
      <c r="HWA1376" s="3"/>
      <c r="HWB1376" s="3"/>
      <c r="HWC1376" s="3"/>
      <c r="HWD1376" s="3"/>
      <c r="HWE1376" s="3"/>
      <c r="HWF1376" s="3"/>
      <c r="HWG1376" s="3"/>
      <c r="HWH1376" s="3"/>
      <c r="HWI1376" s="3"/>
      <c r="HWJ1376" s="3"/>
      <c r="HWK1376" s="3"/>
      <c r="HWL1376" s="3"/>
      <c r="HWM1376" s="3"/>
      <c r="HWN1376" s="3"/>
      <c r="HWO1376" s="3"/>
      <c r="HWP1376" s="3"/>
      <c r="HWQ1376" s="3"/>
      <c r="HWR1376" s="3"/>
      <c r="HWS1376" s="3"/>
      <c r="HWT1376" s="3"/>
      <c r="HWU1376" s="3"/>
      <c r="HWV1376" s="3"/>
      <c r="HWW1376" s="3"/>
      <c r="HWX1376" s="3"/>
      <c r="HWY1376" s="3"/>
      <c r="HWZ1376" s="3"/>
      <c r="HXA1376" s="3"/>
      <c r="HXB1376" s="3"/>
      <c r="HXC1376" s="3"/>
      <c r="HXD1376" s="3"/>
      <c r="HXE1376" s="3"/>
      <c r="HXF1376" s="3"/>
      <c r="HXG1376" s="3"/>
      <c r="HXH1376" s="3"/>
      <c r="HXI1376" s="3"/>
      <c r="HXJ1376" s="3"/>
      <c r="HXK1376" s="3"/>
      <c r="HXL1376" s="3"/>
      <c r="HXM1376" s="3"/>
      <c r="HXN1376" s="3"/>
      <c r="HXO1376" s="3"/>
      <c r="HXP1376" s="3"/>
      <c r="HXQ1376" s="3"/>
      <c r="HXR1376" s="3"/>
      <c r="HXS1376" s="3"/>
      <c r="HXT1376" s="3"/>
      <c r="HXU1376" s="3"/>
      <c r="HXV1376" s="3"/>
      <c r="HXW1376" s="3"/>
      <c r="HXX1376" s="3"/>
      <c r="HXY1376" s="3"/>
      <c r="HXZ1376" s="3"/>
      <c r="HYA1376" s="3"/>
      <c r="HYB1376" s="3"/>
      <c r="HYC1376" s="3"/>
      <c r="HYD1376" s="3"/>
      <c r="HYE1376" s="3"/>
      <c r="HYF1376" s="3"/>
      <c r="HYG1376" s="3"/>
      <c r="HYH1376" s="3"/>
      <c r="HYI1376" s="3"/>
      <c r="HYJ1376" s="3"/>
      <c r="HYK1376" s="3"/>
      <c r="HYL1376" s="3"/>
      <c r="HYM1376" s="3"/>
      <c r="HYN1376" s="3"/>
      <c r="HYO1376" s="3"/>
      <c r="HYP1376" s="3"/>
      <c r="HYQ1376" s="3"/>
      <c r="HYR1376" s="3"/>
      <c r="HYS1376" s="3"/>
      <c r="HYT1376" s="3"/>
      <c r="HYU1376" s="3"/>
      <c r="HYV1376" s="3"/>
      <c r="HYW1376" s="3"/>
      <c r="HYX1376" s="3"/>
      <c r="HYY1376" s="3"/>
      <c r="HYZ1376" s="3"/>
      <c r="HZA1376" s="3"/>
      <c r="HZB1376" s="3"/>
      <c r="HZC1376" s="3"/>
      <c r="HZD1376" s="3"/>
      <c r="HZE1376" s="3"/>
      <c r="HZF1376" s="3"/>
      <c r="HZG1376" s="3"/>
      <c r="HZH1376" s="3"/>
      <c r="HZI1376" s="3"/>
      <c r="HZJ1376" s="3"/>
      <c r="HZK1376" s="3"/>
      <c r="HZL1376" s="3"/>
      <c r="HZM1376" s="3"/>
      <c r="HZN1376" s="3"/>
      <c r="HZO1376" s="3"/>
      <c r="HZP1376" s="3"/>
      <c r="HZQ1376" s="3"/>
      <c r="HZR1376" s="3"/>
      <c r="HZS1376" s="3"/>
      <c r="HZT1376" s="3"/>
      <c r="HZU1376" s="3"/>
      <c r="HZV1376" s="3"/>
      <c r="HZW1376" s="3"/>
      <c r="HZX1376" s="3"/>
      <c r="HZY1376" s="3"/>
      <c r="HZZ1376" s="3"/>
      <c r="IAA1376" s="3"/>
      <c r="IAB1376" s="3"/>
      <c r="IAC1376" s="3"/>
      <c r="IAD1376" s="3"/>
      <c r="IAE1376" s="3"/>
      <c r="IAF1376" s="3"/>
      <c r="IAG1376" s="3"/>
      <c r="IAH1376" s="3"/>
      <c r="IAI1376" s="3"/>
      <c r="IAJ1376" s="3"/>
      <c r="IAK1376" s="3"/>
      <c r="IAL1376" s="3"/>
      <c r="IAM1376" s="3"/>
      <c r="IAN1376" s="3"/>
      <c r="IAO1376" s="3"/>
      <c r="IAP1376" s="3"/>
      <c r="IAQ1376" s="3"/>
      <c r="IAR1376" s="3"/>
      <c r="IAS1376" s="3"/>
      <c r="IAT1376" s="3"/>
      <c r="IAU1376" s="3"/>
      <c r="IAV1376" s="3"/>
      <c r="IAW1376" s="3"/>
      <c r="IAX1376" s="3"/>
      <c r="IAY1376" s="3"/>
      <c r="IAZ1376" s="3"/>
      <c r="IBA1376" s="3"/>
      <c r="IBB1376" s="3"/>
      <c r="IBC1376" s="3"/>
      <c r="IBD1376" s="3"/>
      <c r="IBE1376" s="3"/>
      <c r="IBF1376" s="3"/>
      <c r="IBG1376" s="3"/>
      <c r="IBH1376" s="3"/>
      <c r="IBI1376" s="3"/>
      <c r="IBJ1376" s="3"/>
      <c r="IBK1376" s="3"/>
      <c r="IBL1376" s="3"/>
      <c r="IBM1376" s="3"/>
      <c r="IBN1376" s="3"/>
      <c r="IBO1376" s="3"/>
      <c r="IBP1376" s="3"/>
      <c r="IBQ1376" s="3"/>
      <c r="IBR1376" s="3"/>
      <c r="IBS1376" s="3"/>
      <c r="IBT1376" s="3"/>
      <c r="IBU1376" s="3"/>
      <c r="IBV1376" s="3"/>
      <c r="IBW1376" s="3"/>
      <c r="IBX1376" s="3"/>
      <c r="IBY1376" s="3"/>
      <c r="IBZ1376" s="3"/>
      <c r="ICA1376" s="3"/>
      <c r="ICB1376" s="3"/>
      <c r="ICC1376" s="3"/>
      <c r="ICD1376" s="3"/>
      <c r="ICE1376" s="3"/>
      <c r="ICF1376" s="3"/>
      <c r="ICG1376" s="3"/>
      <c r="ICH1376" s="3"/>
      <c r="ICI1376" s="3"/>
      <c r="ICJ1376" s="3"/>
      <c r="ICK1376" s="3"/>
      <c r="ICL1376" s="3"/>
      <c r="ICM1376" s="3"/>
      <c r="ICN1376" s="3"/>
      <c r="ICO1376" s="3"/>
      <c r="ICP1376" s="3"/>
      <c r="ICQ1376" s="3"/>
      <c r="ICR1376" s="3"/>
      <c r="ICS1376" s="3"/>
      <c r="ICT1376" s="3"/>
      <c r="ICU1376" s="3"/>
      <c r="ICV1376" s="3"/>
      <c r="ICW1376" s="3"/>
      <c r="ICX1376" s="3"/>
      <c r="ICY1376" s="3"/>
      <c r="ICZ1376" s="3"/>
      <c r="IDA1376" s="3"/>
      <c r="IDB1376" s="3"/>
      <c r="IDC1376" s="3"/>
      <c r="IDD1376" s="3"/>
      <c r="IDE1376" s="3"/>
      <c r="IDF1376" s="3"/>
      <c r="IDG1376" s="3"/>
      <c r="IDH1376" s="3"/>
      <c r="IDI1376" s="3"/>
      <c r="IDJ1376" s="3"/>
      <c r="IDK1376" s="3"/>
      <c r="IDL1376" s="3"/>
      <c r="IDM1376" s="3"/>
      <c r="IDN1376" s="3"/>
      <c r="IDO1376" s="3"/>
      <c r="IDP1376" s="3"/>
      <c r="IDQ1376" s="3"/>
      <c r="IDR1376" s="3"/>
      <c r="IDS1376" s="3"/>
      <c r="IDT1376" s="3"/>
      <c r="IDU1376" s="3"/>
      <c r="IDV1376" s="3"/>
      <c r="IDW1376" s="3"/>
      <c r="IDX1376" s="3"/>
      <c r="IDY1376" s="3"/>
      <c r="IDZ1376" s="3"/>
      <c r="IEA1376" s="3"/>
      <c r="IEB1376" s="3"/>
      <c r="IEC1376" s="3"/>
      <c r="IED1376" s="3"/>
      <c r="IEE1376" s="3"/>
      <c r="IEF1376" s="3"/>
      <c r="IEG1376" s="3"/>
      <c r="IEH1376" s="3"/>
      <c r="IEI1376" s="3"/>
      <c r="IEJ1376" s="3"/>
      <c r="IEK1376" s="3"/>
      <c r="IEL1376" s="3"/>
      <c r="IEM1376" s="3"/>
      <c r="IEN1376" s="3"/>
      <c r="IEO1376" s="3"/>
      <c r="IEP1376" s="3"/>
      <c r="IEQ1376" s="3"/>
      <c r="IER1376" s="3"/>
      <c r="IES1376" s="3"/>
      <c r="IET1376" s="3"/>
      <c r="IEU1376" s="3"/>
      <c r="IEV1376" s="3"/>
      <c r="IEW1376" s="3"/>
      <c r="IEX1376" s="3"/>
      <c r="IEY1376" s="3"/>
      <c r="IEZ1376" s="3"/>
      <c r="IFA1376" s="3"/>
      <c r="IFB1376" s="3"/>
      <c r="IFC1376" s="3"/>
      <c r="IFD1376" s="3"/>
      <c r="IFE1376" s="3"/>
      <c r="IFF1376" s="3"/>
      <c r="IFG1376" s="3"/>
      <c r="IFH1376" s="3"/>
      <c r="IFI1376" s="3"/>
      <c r="IFJ1376" s="3"/>
      <c r="IFK1376" s="3"/>
      <c r="IFL1376" s="3"/>
      <c r="IFM1376" s="3"/>
      <c r="IFN1376" s="3"/>
      <c r="IFO1376" s="3"/>
      <c r="IFP1376" s="3"/>
      <c r="IFQ1376" s="3"/>
      <c r="IFR1376" s="3"/>
      <c r="IFS1376" s="3"/>
      <c r="IFT1376" s="3"/>
      <c r="IFU1376" s="3"/>
      <c r="IFV1376" s="3"/>
      <c r="IFW1376" s="3"/>
      <c r="IFX1376" s="3"/>
      <c r="IFY1376" s="3"/>
      <c r="IFZ1376" s="3"/>
      <c r="IGA1376" s="3"/>
      <c r="IGB1376" s="3"/>
      <c r="IGC1376" s="3"/>
      <c r="IGD1376" s="3"/>
      <c r="IGE1376" s="3"/>
      <c r="IGF1376" s="3"/>
      <c r="IGG1376" s="3"/>
      <c r="IGH1376" s="3"/>
      <c r="IGI1376" s="3"/>
      <c r="IGJ1376" s="3"/>
      <c r="IGK1376" s="3"/>
      <c r="IGL1376" s="3"/>
      <c r="IGM1376" s="3"/>
      <c r="IGN1376" s="3"/>
      <c r="IGO1376" s="3"/>
      <c r="IGP1376" s="3"/>
      <c r="IGQ1376" s="3"/>
      <c r="IGR1376" s="3"/>
      <c r="IGS1376" s="3"/>
      <c r="IGT1376" s="3"/>
      <c r="IGU1376" s="3"/>
      <c r="IGV1376" s="3"/>
      <c r="IGW1376" s="3"/>
      <c r="IGX1376" s="3"/>
      <c r="IGY1376" s="3"/>
      <c r="IGZ1376" s="3"/>
      <c r="IHA1376" s="3"/>
      <c r="IHB1376" s="3"/>
      <c r="IHC1376" s="3"/>
      <c r="IHD1376" s="3"/>
      <c r="IHE1376" s="3"/>
      <c r="IHF1376" s="3"/>
      <c r="IHG1376" s="3"/>
      <c r="IHH1376" s="3"/>
      <c r="IHI1376" s="3"/>
      <c r="IHJ1376" s="3"/>
      <c r="IHK1376" s="3"/>
      <c r="IHL1376" s="3"/>
      <c r="IHM1376" s="3"/>
      <c r="IHN1376" s="3"/>
      <c r="IHO1376" s="3"/>
      <c r="IHP1376" s="3"/>
      <c r="IHQ1376" s="3"/>
      <c r="IHR1376" s="3"/>
      <c r="IHS1376" s="3"/>
      <c r="IHT1376" s="3"/>
      <c r="IHU1376" s="3"/>
      <c r="IHV1376" s="3"/>
      <c r="IHW1376" s="3"/>
      <c r="IHX1376" s="3"/>
      <c r="IHY1376" s="3"/>
      <c r="IHZ1376" s="3"/>
      <c r="IIA1376" s="3"/>
      <c r="IIB1376" s="3"/>
      <c r="IIC1376" s="3"/>
      <c r="IID1376" s="3"/>
      <c r="IIE1376" s="3"/>
      <c r="IIF1376" s="3"/>
      <c r="IIG1376" s="3"/>
      <c r="IIH1376" s="3"/>
      <c r="III1376" s="3"/>
      <c r="IIJ1376" s="3"/>
      <c r="IIK1376" s="3"/>
      <c r="IIL1376" s="3"/>
      <c r="IIM1376" s="3"/>
      <c r="IIN1376" s="3"/>
      <c r="IIO1376" s="3"/>
      <c r="IIP1376" s="3"/>
      <c r="IIQ1376" s="3"/>
      <c r="IIR1376" s="3"/>
      <c r="IIS1376" s="3"/>
      <c r="IIT1376" s="3"/>
      <c r="IIU1376" s="3"/>
      <c r="IIV1376" s="3"/>
      <c r="IIW1376" s="3"/>
      <c r="IIX1376" s="3"/>
      <c r="IIY1376" s="3"/>
      <c r="IIZ1376" s="3"/>
      <c r="IJA1376" s="3"/>
      <c r="IJB1376" s="3"/>
      <c r="IJC1376" s="3"/>
      <c r="IJD1376" s="3"/>
      <c r="IJE1376" s="3"/>
      <c r="IJF1376" s="3"/>
      <c r="IJG1376" s="3"/>
      <c r="IJH1376" s="3"/>
      <c r="IJI1376" s="3"/>
      <c r="IJJ1376" s="3"/>
      <c r="IJK1376" s="3"/>
      <c r="IJL1376" s="3"/>
      <c r="IJM1376" s="3"/>
      <c r="IJN1376" s="3"/>
      <c r="IJO1376" s="3"/>
      <c r="IJP1376" s="3"/>
      <c r="IJQ1376" s="3"/>
      <c r="IJR1376" s="3"/>
      <c r="IJS1376" s="3"/>
      <c r="IJT1376" s="3"/>
      <c r="IJU1376" s="3"/>
      <c r="IJV1376" s="3"/>
      <c r="IJW1376" s="3"/>
      <c r="IJX1376" s="3"/>
      <c r="IJY1376" s="3"/>
      <c r="IJZ1376" s="3"/>
      <c r="IKA1376" s="3"/>
      <c r="IKB1376" s="3"/>
      <c r="IKC1376" s="3"/>
      <c r="IKD1376" s="3"/>
      <c r="IKE1376" s="3"/>
      <c r="IKF1376" s="3"/>
      <c r="IKG1376" s="3"/>
      <c r="IKH1376" s="3"/>
      <c r="IKI1376" s="3"/>
      <c r="IKJ1376" s="3"/>
      <c r="IKK1376" s="3"/>
      <c r="IKL1376" s="3"/>
      <c r="IKM1376" s="3"/>
      <c r="IKN1376" s="3"/>
      <c r="IKO1376" s="3"/>
      <c r="IKP1376" s="3"/>
      <c r="IKQ1376" s="3"/>
      <c r="IKR1376" s="3"/>
      <c r="IKS1376" s="3"/>
      <c r="IKT1376" s="3"/>
      <c r="IKU1376" s="3"/>
      <c r="IKV1376" s="3"/>
      <c r="IKW1376" s="3"/>
      <c r="IKX1376" s="3"/>
      <c r="IKY1376" s="3"/>
      <c r="IKZ1376" s="3"/>
      <c r="ILA1376" s="3"/>
      <c r="ILB1376" s="3"/>
      <c r="ILC1376" s="3"/>
      <c r="ILD1376" s="3"/>
      <c r="ILE1376" s="3"/>
      <c r="ILF1376" s="3"/>
      <c r="ILG1376" s="3"/>
      <c r="ILH1376" s="3"/>
      <c r="ILI1376" s="3"/>
      <c r="ILJ1376" s="3"/>
      <c r="ILK1376" s="3"/>
      <c r="ILL1376" s="3"/>
      <c r="ILM1376" s="3"/>
      <c r="ILN1376" s="3"/>
      <c r="ILO1376" s="3"/>
      <c r="ILP1376" s="3"/>
      <c r="ILQ1376" s="3"/>
      <c r="ILR1376" s="3"/>
      <c r="ILS1376" s="3"/>
      <c r="ILT1376" s="3"/>
      <c r="ILU1376" s="3"/>
      <c r="ILV1376" s="3"/>
      <c r="ILW1376" s="3"/>
      <c r="ILX1376" s="3"/>
      <c r="ILY1376" s="3"/>
      <c r="ILZ1376" s="3"/>
      <c r="IMA1376" s="3"/>
      <c r="IMB1376" s="3"/>
      <c r="IMC1376" s="3"/>
      <c r="IMD1376" s="3"/>
      <c r="IME1376" s="3"/>
      <c r="IMF1376" s="3"/>
      <c r="IMG1376" s="3"/>
      <c r="IMH1376" s="3"/>
      <c r="IMI1376" s="3"/>
      <c r="IMJ1376" s="3"/>
      <c r="IMK1376" s="3"/>
      <c r="IML1376" s="3"/>
      <c r="IMM1376" s="3"/>
      <c r="IMN1376" s="3"/>
      <c r="IMO1376" s="3"/>
      <c r="IMP1376" s="3"/>
      <c r="IMQ1376" s="3"/>
      <c r="IMR1376" s="3"/>
      <c r="IMS1376" s="3"/>
      <c r="IMT1376" s="3"/>
      <c r="IMU1376" s="3"/>
      <c r="IMV1376" s="3"/>
      <c r="IMW1376" s="3"/>
      <c r="IMX1376" s="3"/>
      <c r="IMY1376" s="3"/>
      <c r="IMZ1376" s="3"/>
      <c r="INA1376" s="3"/>
      <c r="INB1376" s="3"/>
      <c r="INC1376" s="3"/>
      <c r="IND1376" s="3"/>
      <c r="INE1376" s="3"/>
      <c r="INF1376" s="3"/>
      <c r="ING1376" s="3"/>
      <c r="INH1376" s="3"/>
      <c r="INI1376" s="3"/>
      <c r="INJ1376" s="3"/>
      <c r="INK1376" s="3"/>
      <c r="INL1376" s="3"/>
      <c r="INM1376" s="3"/>
      <c r="INN1376" s="3"/>
      <c r="INO1376" s="3"/>
      <c r="INP1376" s="3"/>
      <c r="INQ1376" s="3"/>
      <c r="INR1376" s="3"/>
      <c r="INS1376" s="3"/>
      <c r="INT1376" s="3"/>
      <c r="INU1376" s="3"/>
      <c r="INV1376" s="3"/>
      <c r="INW1376" s="3"/>
      <c r="INX1376" s="3"/>
      <c r="INY1376" s="3"/>
      <c r="INZ1376" s="3"/>
      <c r="IOA1376" s="3"/>
      <c r="IOB1376" s="3"/>
      <c r="IOC1376" s="3"/>
      <c r="IOD1376" s="3"/>
      <c r="IOE1376" s="3"/>
      <c r="IOF1376" s="3"/>
      <c r="IOG1376" s="3"/>
      <c r="IOH1376" s="3"/>
      <c r="IOI1376" s="3"/>
      <c r="IOJ1376" s="3"/>
      <c r="IOK1376" s="3"/>
      <c r="IOL1376" s="3"/>
      <c r="IOM1376" s="3"/>
      <c r="ION1376" s="3"/>
      <c r="IOO1376" s="3"/>
      <c r="IOP1376" s="3"/>
      <c r="IOQ1376" s="3"/>
      <c r="IOR1376" s="3"/>
      <c r="IOS1376" s="3"/>
      <c r="IOT1376" s="3"/>
      <c r="IOU1376" s="3"/>
      <c r="IOV1376" s="3"/>
      <c r="IOW1376" s="3"/>
      <c r="IOX1376" s="3"/>
      <c r="IOY1376" s="3"/>
      <c r="IOZ1376" s="3"/>
      <c r="IPA1376" s="3"/>
      <c r="IPB1376" s="3"/>
      <c r="IPC1376" s="3"/>
      <c r="IPD1376" s="3"/>
      <c r="IPE1376" s="3"/>
      <c r="IPF1376" s="3"/>
      <c r="IPG1376" s="3"/>
      <c r="IPH1376" s="3"/>
      <c r="IPI1376" s="3"/>
      <c r="IPJ1376" s="3"/>
      <c r="IPK1376" s="3"/>
      <c r="IPL1376" s="3"/>
      <c r="IPM1376" s="3"/>
      <c r="IPN1376" s="3"/>
      <c r="IPO1376" s="3"/>
      <c r="IPP1376" s="3"/>
      <c r="IPQ1376" s="3"/>
      <c r="IPR1376" s="3"/>
      <c r="IPS1376" s="3"/>
      <c r="IPT1376" s="3"/>
      <c r="IPU1376" s="3"/>
      <c r="IPV1376" s="3"/>
      <c r="IPW1376" s="3"/>
      <c r="IPX1376" s="3"/>
      <c r="IPY1376" s="3"/>
      <c r="IPZ1376" s="3"/>
      <c r="IQA1376" s="3"/>
      <c r="IQB1376" s="3"/>
      <c r="IQC1376" s="3"/>
      <c r="IQD1376" s="3"/>
      <c r="IQE1376" s="3"/>
      <c r="IQF1376" s="3"/>
      <c r="IQG1376" s="3"/>
      <c r="IQH1376" s="3"/>
      <c r="IQI1376" s="3"/>
      <c r="IQJ1376" s="3"/>
      <c r="IQK1376" s="3"/>
      <c r="IQL1376" s="3"/>
      <c r="IQM1376" s="3"/>
      <c r="IQN1376" s="3"/>
      <c r="IQO1376" s="3"/>
      <c r="IQP1376" s="3"/>
      <c r="IQQ1376" s="3"/>
      <c r="IQR1376" s="3"/>
      <c r="IQS1376" s="3"/>
      <c r="IQT1376" s="3"/>
      <c r="IQU1376" s="3"/>
      <c r="IQV1376" s="3"/>
      <c r="IQW1376" s="3"/>
      <c r="IQX1376" s="3"/>
      <c r="IQY1376" s="3"/>
      <c r="IQZ1376" s="3"/>
      <c r="IRA1376" s="3"/>
      <c r="IRB1376" s="3"/>
      <c r="IRC1376" s="3"/>
      <c r="IRD1376" s="3"/>
      <c r="IRE1376" s="3"/>
      <c r="IRF1376" s="3"/>
      <c r="IRG1376" s="3"/>
      <c r="IRH1376" s="3"/>
      <c r="IRI1376" s="3"/>
      <c r="IRJ1376" s="3"/>
      <c r="IRK1376" s="3"/>
      <c r="IRL1376" s="3"/>
      <c r="IRM1376" s="3"/>
      <c r="IRN1376" s="3"/>
      <c r="IRO1376" s="3"/>
      <c r="IRP1376" s="3"/>
      <c r="IRQ1376" s="3"/>
      <c r="IRR1376" s="3"/>
      <c r="IRS1376" s="3"/>
      <c r="IRT1376" s="3"/>
      <c r="IRU1376" s="3"/>
      <c r="IRV1376" s="3"/>
      <c r="IRW1376" s="3"/>
      <c r="IRX1376" s="3"/>
      <c r="IRY1376" s="3"/>
      <c r="IRZ1376" s="3"/>
      <c r="ISA1376" s="3"/>
      <c r="ISB1376" s="3"/>
      <c r="ISC1376" s="3"/>
      <c r="ISD1376" s="3"/>
      <c r="ISE1376" s="3"/>
      <c r="ISF1376" s="3"/>
      <c r="ISG1376" s="3"/>
      <c r="ISH1376" s="3"/>
      <c r="ISI1376" s="3"/>
      <c r="ISJ1376" s="3"/>
      <c r="ISK1376" s="3"/>
      <c r="ISL1376" s="3"/>
      <c r="ISM1376" s="3"/>
      <c r="ISN1376" s="3"/>
      <c r="ISO1376" s="3"/>
      <c r="ISP1376" s="3"/>
      <c r="ISQ1376" s="3"/>
      <c r="ISR1376" s="3"/>
      <c r="ISS1376" s="3"/>
      <c r="IST1376" s="3"/>
      <c r="ISU1376" s="3"/>
      <c r="ISV1376" s="3"/>
      <c r="ISW1376" s="3"/>
      <c r="ISX1376" s="3"/>
      <c r="ISY1376" s="3"/>
      <c r="ISZ1376" s="3"/>
      <c r="ITA1376" s="3"/>
      <c r="ITB1376" s="3"/>
      <c r="ITC1376" s="3"/>
      <c r="ITD1376" s="3"/>
      <c r="ITE1376" s="3"/>
      <c r="ITF1376" s="3"/>
      <c r="ITG1376" s="3"/>
      <c r="ITH1376" s="3"/>
      <c r="ITI1376" s="3"/>
      <c r="ITJ1376" s="3"/>
      <c r="ITK1376" s="3"/>
      <c r="ITL1376" s="3"/>
      <c r="ITM1376" s="3"/>
      <c r="ITN1376" s="3"/>
      <c r="ITO1376" s="3"/>
      <c r="ITP1376" s="3"/>
      <c r="ITQ1376" s="3"/>
      <c r="ITR1376" s="3"/>
      <c r="ITS1376" s="3"/>
      <c r="ITT1376" s="3"/>
      <c r="ITU1376" s="3"/>
      <c r="ITV1376" s="3"/>
      <c r="ITW1376" s="3"/>
      <c r="ITX1376" s="3"/>
      <c r="ITY1376" s="3"/>
      <c r="ITZ1376" s="3"/>
      <c r="IUA1376" s="3"/>
      <c r="IUB1376" s="3"/>
      <c r="IUC1376" s="3"/>
      <c r="IUD1376" s="3"/>
      <c r="IUE1376" s="3"/>
      <c r="IUF1376" s="3"/>
      <c r="IUG1376" s="3"/>
      <c r="IUH1376" s="3"/>
      <c r="IUI1376" s="3"/>
      <c r="IUJ1376" s="3"/>
      <c r="IUK1376" s="3"/>
      <c r="IUL1376" s="3"/>
      <c r="IUM1376" s="3"/>
      <c r="IUN1376" s="3"/>
      <c r="IUO1376" s="3"/>
      <c r="IUP1376" s="3"/>
      <c r="IUQ1376" s="3"/>
      <c r="IUR1376" s="3"/>
      <c r="IUS1376" s="3"/>
      <c r="IUT1376" s="3"/>
      <c r="IUU1376" s="3"/>
      <c r="IUV1376" s="3"/>
      <c r="IUW1376" s="3"/>
      <c r="IUX1376" s="3"/>
      <c r="IUY1376" s="3"/>
      <c r="IUZ1376" s="3"/>
      <c r="IVA1376" s="3"/>
      <c r="IVB1376" s="3"/>
      <c r="IVC1376" s="3"/>
      <c r="IVD1376" s="3"/>
      <c r="IVE1376" s="3"/>
      <c r="IVF1376" s="3"/>
      <c r="IVG1376" s="3"/>
      <c r="IVH1376" s="3"/>
      <c r="IVI1376" s="3"/>
      <c r="IVJ1376" s="3"/>
      <c r="IVK1376" s="3"/>
      <c r="IVL1376" s="3"/>
      <c r="IVM1376" s="3"/>
      <c r="IVN1376" s="3"/>
      <c r="IVO1376" s="3"/>
      <c r="IVP1376" s="3"/>
      <c r="IVQ1376" s="3"/>
      <c r="IVR1376" s="3"/>
      <c r="IVS1376" s="3"/>
      <c r="IVT1376" s="3"/>
      <c r="IVU1376" s="3"/>
      <c r="IVV1376" s="3"/>
      <c r="IVW1376" s="3"/>
      <c r="IVX1376" s="3"/>
      <c r="IVY1376" s="3"/>
      <c r="IVZ1376" s="3"/>
      <c r="IWA1376" s="3"/>
      <c r="IWB1376" s="3"/>
      <c r="IWC1376" s="3"/>
      <c r="IWD1376" s="3"/>
      <c r="IWE1376" s="3"/>
      <c r="IWF1376" s="3"/>
      <c r="IWG1376" s="3"/>
      <c r="IWH1376" s="3"/>
      <c r="IWI1376" s="3"/>
      <c r="IWJ1376" s="3"/>
      <c r="IWK1376" s="3"/>
      <c r="IWL1376" s="3"/>
      <c r="IWM1376" s="3"/>
      <c r="IWN1376" s="3"/>
      <c r="IWO1376" s="3"/>
      <c r="IWP1376" s="3"/>
      <c r="IWQ1376" s="3"/>
      <c r="IWR1376" s="3"/>
      <c r="IWS1376" s="3"/>
      <c r="IWT1376" s="3"/>
      <c r="IWU1376" s="3"/>
      <c r="IWV1376" s="3"/>
      <c r="IWW1376" s="3"/>
      <c r="IWX1376" s="3"/>
      <c r="IWY1376" s="3"/>
      <c r="IWZ1376" s="3"/>
      <c r="IXA1376" s="3"/>
      <c r="IXB1376" s="3"/>
      <c r="IXC1376" s="3"/>
      <c r="IXD1376" s="3"/>
      <c r="IXE1376" s="3"/>
      <c r="IXF1376" s="3"/>
      <c r="IXG1376" s="3"/>
      <c r="IXH1376" s="3"/>
      <c r="IXI1376" s="3"/>
      <c r="IXJ1376" s="3"/>
      <c r="IXK1376" s="3"/>
      <c r="IXL1376" s="3"/>
      <c r="IXM1376" s="3"/>
      <c r="IXN1376" s="3"/>
      <c r="IXO1376" s="3"/>
      <c r="IXP1376" s="3"/>
      <c r="IXQ1376" s="3"/>
      <c r="IXR1376" s="3"/>
      <c r="IXS1376" s="3"/>
      <c r="IXT1376" s="3"/>
      <c r="IXU1376" s="3"/>
      <c r="IXV1376" s="3"/>
      <c r="IXW1376" s="3"/>
      <c r="IXX1376" s="3"/>
      <c r="IXY1376" s="3"/>
      <c r="IXZ1376" s="3"/>
      <c r="IYA1376" s="3"/>
      <c r="IYB1376" s="3"/>
      <c r="IYC1376" s="3"/>
      <c r="IYD1376" s="3"/>
      <c r="IYE1376" s="3"/>
      <c r="IYF1376" s="3"/>
      <c r="IYG1376" s="3"/>
      <c r="IYH1376" s="3"/>
      <c r="IYI1376" s="3"/>
      <c r="IYJ1376" s="3"/>
      <c r="IYK1376" s="3"/>
      <c r="IYL1376" s="3"/>
      <c r="IYM1376" s="3"/>
      <c r="IYN1376" s="3"/>
      <c r="IYO1376" s="3"/>
      <c r="IYP1376" s="3"/>
      <c r="IYQ1376" s="3"/>
      <c r="IYR1376" s="3"/>
      <c r="IYS1376" s="3"/>
      <c r="IYT1376" s="3"/>
      <c r="IYU1376" s="3"/>
      <c r="IYV1376" s="3"/>
      <c r="IYW1376" s="3"/>
      <c r="IYX1376" s="3"/>
      <c r="IYY1376" s="3"/>
      <c r="IYZ1376" s="3"/>
      <c r="IZA1376" s="3"/>
      <c r="IZB1376" s="3"/>
      <c r="IZC1376" s="3"/>
      <c r="IZD1376" s="3"/>
      <c r="IZE1376" s="3"/>
      <c r="IZF1376" s="3"/>
      <c r="IZG1376" s="3"/>
      <c r="IZH1376" s="3"/>
      <c r="IZI1376" s="3"/>
      <c r="IZJ1376" s="3"/>
      <c r="IZK1376" s="3"/>
      <c r="IZL1376" s="3"/>
      <c r="IZM1376" s="3"/>
      <c r="IZN1376" s="3"/>
      <c r="IZO1376" s="3"/>
      <c r="IZP1376" s="3"/>
      <c r="IZQ1376" s="3"/>
      <c r="IZR1376" s="3"/>
      <c r="IZS1376" s="3"/>
      <c r="IZT1376" s="3"/>
      <c r="IZU1376" s="3"/>
      <c r="IZV1376" s="3"/>
      <c r="IZW1376" s="3"/>
      <c r="IZX1376" s="3"/>
      <c r="IZY1376" s="3"/>
      <c r="IZZ1376" s="3"/>
      <c r="JAA1376" s="3"/>
      <c r="JAB1376" s="3"/>
      <c r="JAC1376" s="3"/>
      <c r="JAD1376" s="3"/>
      <c r="JAE1376" s="3"/>
      <c r="JAF1376" s="3"/>
      <c r="JAG1376" s="3"/>
      <c r="JAH1376" s="3"/>
      <c r="JAI1376" s="3"/>
      <c r="JAJ1376" s="3"/>
      <c r="JAK1376" s="3"/>
      <c r="JAL1376" s="3"/>
      <c r="JAM1376" s="3"/>
      <c r="JAN1376" s="3"/>
      <c r="JAO1376" s="3"/>
      <c r="JAP1376" s="3"/>
      <c r="JAQ1376" s="3"/>
      <c r="JAR1376" s="3"/>
      <c r="JAS1376" s="3"/>
      <c r="JAT1376" s="3"/>
      <c r="JAU1376" s="3"/>
      <c r="JAV1376" s="3"/>
      <c r="JAW1376" s="3"/>
      <c r="JAX1376" s="3"/>
      <c r="JAY1376" s="3"/>
      <c r="JAZ1376" s="3"/>
      <c r="JBA1376" s="3"/>
      <c r="JBB1376" s="3"/>
      <c r="JBC1376" s="3"/>
      <c r="JBD1376" s="3"/>
      <c r="JBE1376" s="3"/>
      <c r="JBF1376" s="3"/>
      <c r="JBG1376" s="3"/>
      <c r="JBH1376" s="3"/>
      <c r="JBI1376" s="3"/>
      <c r="JBJ1376" s="3"/>
      <c r="JBK1376" s="3"/>
      <c r="JBL1376" s="3"/>
      <c r="JBM1376" s="3"/>
      <c r="JBN1376" s="3"/>
      <c r="JBO1376" s="3"/>
      <c r="JBP1376" s="3"/>
      <c r="JBQ1376" s="3"/>
      <c r="JBR1376" s="3"/>
      <c r="JBS1376" s="3"/>
      <c r="JBT1376" s="3"/>
      <c r="JBU1376" s="3"/>
      <c r="JBV1376" s="3"/>
      <c r="JBW1376" s="3"/>
      <c r="JBX1376" s="3"/>
      <c r="JBY1376" s="3"/>
      <c r="JBZ1376" s="3"/>
      <c r="JCA1376" s="3"/>
      <c r="JCB1376" s="3"/>
      <c r="JCC1376" s="3"/>
      <c r="JCD1376" s="3"/>
      <c r="JCE1376" s="3"/>
      <c r="JCF1376" s="3"/>
      <c r="JCG1376" s="3"/>
      <c r="JCH1376" s="3"/>
      <c r="JCI1376" s="3"/>
      <c r="JCJ1376" s="3"/>
      <c r="JCK1376" s="3"/>
      <c r="JCL1376" s="3"/>
      <c r="JCM1376" s="3"/>
      <c r="JCN1376" s="3"/>
      <c r="JCO1376" s="3"/>
      <c r="JCP1376" s="3"/>
      <c r="JCQ1376" s="3"/>
      <c r="JCR1376" s="3"/>
      <c r="JCS1376" s="3"/>
      <c r="JCT1376" s="3"/>
      <c r="JCU1376" s="3"/>
      <c r="JCV1376" s="3"/>
      <c r="JCW1376" s="3"/>
      <c r="JCX1376" s="3"/>
      <c r="JCY1376" s="3"/>
      <c r="JCZ1376" s="3"/>
      <c r="JDA1376" s="3"/>
      <c r="JDB1376" s="3"/>
      <c r="JDC1376" s="3"/>
      <c r="JDD1376" s="3"/>
      <c r="JDE1376" s="3"/>
      <c r="JDF1376" s="3"/>
      <c r="JDG1376" s="3"/>
      <c r="JDH1376" s="3"/>
      <c r="JDI1376" s="3"/>
      <c r="JDJ1376" s="3"/>
      <c r="JDK1376" s="3"/>
      <c r="JDL1376" s="3"/>
      <c r="JDM1376" s="3"/>
      <c r="JDN1376" s="3"/>
      <c r="JDO1376" s="3"/>
      <c r="JDP1376" s="3"/>
      <c r="JDQ1376" s="3"/>
      <c r="JDR1376" s="3"/>
      <c r="JDS1376" s="3"/>
      <c r="JDT1376" s="3"/>
      <c r="JDU1376" s="3"/>
      <c r="JDV1376" s="3"/>
      <c r="JDW1376" s="3"/>
      <c r="JDX1376" s="3"/>
      <c r="JDY1376" s="3"/>
      <c r="JDZ1376" s="3"/>
      <c r="JEA1376" s="3"/>
      <c r="JEB1376" s="3"/>
      <c r="JEC1376" s="3"/>
      <c r="JED1376" s="3"/>
      <c r="JEE1376" s="3"/>
      <c r="JEF1376" s="3"/>
      <c r="JEG1376" s="3"/>
      <c r="JEH1376" s="3"/>
      <c r="JEI1376" s="3"/>
      <c r="JEJ1376" s="3"/>
      <c r="JEK1376" s="3"/>
      <c r="JEL1376" s="3"/>
      <c r="JEM1376" s="3"/>
      <c r="JEN1376" s="3"/>
      <c r="JEO1376" s="3"/>
      <c r="JEP1376" s="3"/>
      <c r="JEQ1376" s="3"/>
      <c r="JER1376" s="3"/>
      <c r="JES1376" s="3"/>
      <c r="JET1376" s="3"/>
      <c r="JEU1376" s="3"/>
      <c r="JEV1376" s="3"/>
      <c r="JEW1376" s="3"/>
      <c r="JEX1376" s="3"/>
      <c r="JEY1376" s="3"/>
      <c r="JEZ1376" s="3"/>
      <c r="JFA1376" s="3"/>
      <c r="JFB1376" s="3"/>
      <c r="JFC1376" s="3"/>
      <c r="JFD1376" s="3"/>
      <c r="JFE1376" s="3"/>
      <c r="JFF1376" s="3"/>
      <c r="JFG1376" s="3"/>
      <c r="JFH1376" s="3"/>
      <c r="JFI1376" s="3"/>
      <c r="JFJ1376" s="3"/>
      <c r="JFK1376" s="3"/>
      <c r="JFL1376" s="3"/>
      <c r="JFM1376" s="3"/>
      <c r="JFN1376" s="3"/>
      <c r="JFO1376" s="3"/>
      <c r="JFP1376" s="3"/>
      <c r="JFQ1376" s="3"/>
      <c r="JFR1376" s="3"/>
      <c r="JFS1376" s="3"/>
      <c r="JFT1376" s="3"/>
      <c r="JFU1376" s="3"/>
      <c r="JFV1376" s="3"/>
      <c r="JFW1376" s="3"/>
      <c r="JFX1376" s="3"/>
      <c r="JFY1376" s="3"/>
      <c r="JFZ1376" s="3"/>
      <c r="JGA1376" s="3"/>
      <c r="JGB1376" s="3"/>
      <c r="JGC1376" s="3"/>
      <c r="JGD1376" s="3"/>
      <c r="JGE1376" s="3"/>
      <c r="JGF1376" s="3"/>
      <c r="JGG1376" s="3"/>
      <c r="JGH1376" s="3"/>
      <c r="JGI1376" s="3"/>
      <c r="JGJ1376" s="3"/>
      <c r="JGK1376" s="3"/>
      <c r="JGL1376" s="3"/>
      <c r="JGM1376" s="3"/>
      <c r="JGN1376" s="3"/>
      <c r="JGO1376" s="3"/>
      <c r="JGP1376" s="3"/>
      <c r="JGQ1376" s="3"/>
      <c r="JGR1376" s="3"/>
      <c r="JGS1376" s="3"/>
      <c r="JGT1376" s="3"/>
      <c r="JGU1376" s="3"/>
      <c r="JGV1376" s="3"/>
      <c r="JGW1376" s="3"/>
      <c r="JGX1376" s="3"/>
      <c r="JGY1376" s="3"/>
      <c r="JGZ1376" s="3"/>
      <c r="JHA1376" s="3"/>
      <c r="JHB1376" s="3"/>
      <c r="JHC1376" s="3"/>
      <c r="JHD1376" s="3"/>
      <c r="JHE1376" s="3"/>
      <c r="JHF1376" s="3"/>
      <c r="JHG1376" s="3"/>
      <c r="JHH1376" s="3"/>
      <c r="JHI1376" s="3"/>
      <c r="JHJ1376" s="3"/>
      <c r="JHK1376" s="3"/>
      <c r="JHL1376" s="3"/>
      <c r="JHM1376" s="3"/>
      <c r="JHN1376" s="3"/>
      <c r="JHO1376" s="3"/>
      <c r="JHP1376" s="3"/>
      <c r="JHQ1376" s="3"/>
      <c r="JHR1376" s="3"/>
      <c r="JHS1376" s="3"/>
      <c r="JHT1376" s="3"/>
      <c r="JHU1376" s="3"/>
      <c r="JHV1376" s="3"/>
      <c r="JHW1376" s="3"/>
      <c r="JHX1376" s="3"/>
      <c r="JHY1376" s="3"/>
      <c r="JHZ1376" s="3"/>
      <c r="JIA1376" s="3"/>
      <c r="JIB1376" s="3"/>
      <c r="JIC1376" s="3"/>
      <c r="JID1376" s="3"/>
      <c r="JIE1376" s="3"/>
      <c r="JIF1376" s="3"/>
      <c r="JIG1376" s="3"/>
      <c r="JIH1376" s="3"/>
      <c r="JII1376" s="3"/>
      <c r="JIJ1376" s="3"/>
      <c r="JIK1376" s="3"/>
      <c r="JIL1376" s="3"/>
      <c r="JIM1376" s="3"/>
      <c r="JIN1376" s="3"/>
      <c r="JIO1376" s="3"/>
      <c r="JIP1376" s="3"/>
      <c r="JIQ1376" s="3"/>
      <c r="JIR1376" s="3"/>
      <c r="JIS1376" s="3"/>
      <c r="JIT1376" s="3"/>
      <c r="JIU1376" s="3"/>
      <c r="JIV1376" s="3"/>
      <c r="JIW1376" s="3"/>
      <c r="JIX1376" s="3"/>
      <c r="JIY1376" s="3"/>
      <c r="JIZ1376" s="3"/>
      <c r="JJA1376" s="3"/>
      <c r="JJB1376" s="3"/>
      <c r="JJC1376" s="3"/>
      <c r="JJD1376" s="3"/>
      <c r="JJE1376" s="3"/>
      <c r="JJF1376" s="3"/>
      <c r="JJG1376" s="3"/>
      <c r="JJH1376" s="3"/>
      <c r="JJI1376" s="3"/>
      <c r="JJJ1376" s="3"/>
      <c r="JJK1376" s="3"/>
      <c r="JJL1376" s="3"/>
      <c r="JJM1376" s="3"/>
      <c r="JJN1376" s="3"/>
      <c r="JJO1376" s="3"/>
      <c r="JJP1376" s="3"/>
      <c r="JJQ1376" s="3"/>
      <c r="JJR1376" s="3"/>
      <c r="JJS1376" s="3"/>
      <c r="JJT1376" s="3"/>
      <c r="JJU1376" s="3"/>
      <c r="JJV1376" s="3"/>
      <c r="JJW1376" s="3"/>
      <c r="JJX1376" s="3"/>
      <c r="JJY1376" s="3"/>
      <c r="JJZ1376" s="3"/>
      <c r="JKA1376" s="3"/>
      <c r="JKB1376" s="3"/>
      <c r="JKC1376" s="3"/>
      <c r="JKD1376" s="3"/>
      <c r="JKE1376" s="3"/>
      <c r="JKF1376" s="3"/>
      <c r="JKG1376" s="3"/>
      <c r="JKH1376" s="3"/>
      <c r="JKI1376" s="3"/>
      <c r="JKJ1376" s="3"/>
      <c r="JKK1376" s="3"/>
      <c r="JKL1376" s="3"/>
      <c r="JKM1376" s="3"/>
      <c r="JKN1376" s="3"/>
      <c r="JKO1376" s="3"/>
      <c r="JKP1376" s="3"/>
      <c r="JKQ1376" s="3"/>
      <c r="JKR1376" s="3"/>
      <c r="JKS1376" s="3"/>
      <c r="JKT1376" s="3"/>
      <c r="JKU1376" s="3"/>
      <c r="JKV1376" s="3"/>
      <c r="JKW1376" s="3"/>
      <c r="JKX1376" s="3"/>
      <c r="JKY1376" s="3"/>
      <c r="JKZ1376" s="3"/>
      <c r="JLA1376" s="3"/>
      <c r="JLB1376" s="3"/>
      <c r="JLC1376" s="3"/>
      <c r="JLD1376" s="3"/>
      <c r="JLE1376" s="3"/>
      <c r="JLF1376" s="3"/>
      <c r="JLG1376" s="3"/>
      <c r="JLH1376" s="3"/>
      <c r="JLI1376" s="3"/>
      <c r="JLJ1376" s="3"/>
      <c r="JLK1376" s="3"/>
      <c r="JLL1376" s="3"/>
      <c r="JLM1376" s="3"/>
      <c r="JLN1376" s="3"/>
      <c r="JLO1376" s="3"/>
      <c r="JLP1376" s="3"/>
      <c r="JLQ1376" s="3"/>
      <c r="JLR1376" s="3"/>
      <c r="JLS1376" s="3"/>
      <c r="JLT1376" s="3"/>
      <c r="JLU1376" s="3"/>
      <c r="JLV1376" s="3"/>
      <c r="JLW1376" s="3"/>
      <c r="JLX1376" s="3"/>
      <c r="JLY1376" s="3"/>
      <c r="JLZ1376" s="3"/>
      <c r="JMA1376" s="3"/>
      <c r="JMB1376" s="3"/>
      <c r="JMC1376" s="3"/>
      <c r="JMD1376" s="3"/>
      <c r="JME1376" s="3"/>
      <c r="JMF1376" s="3"/>
      <c r="JMG1376" s="3"/>
      <c r="JMH1376" s="3"/>
      <c r="JMI1376" s="3"/>
      <c r="JMJ1376" s="3"/>
      <c r="JMK1376" s="3"/>
      <c r="JML1376" s="3"/>
      <c r="JMM1376" s="3"/>
      <c r="JMN1376" s="3"/>
      <c r="JMO1376" s="3"/>
      <c r="JMP1376" s="3"/>
      <c r="JMQ1376" s="3"/>
      <c r="JMR1376" s="3"/>
      <c r="JMS1376" s="3"/>
      <c r="JMT1376" s="3"/>
      <c r="JMU1376" s="3"/>
      <c r="JMV1376" s="3"/>
      <c r="JMW1376" s="3"/>
      <c r="JMX1376" s="3"/>
      <c r="JMY1376" s="3"/>
      <c r="JMZ1376" s="3"/>
      <c r="JNA1376" s="3"/>
      <c r="JNB1376" s="3"/>
      <c r="JNC1376" s="3"/>
      <c r="JND1376" s="3"/>
      <c r="JNE1376" s="3"/>
      <c r="JNF1376" s="3"/>
      <c r="JNG1376" s="3"/>
      <c r="JNH1376" s="3"/>
      <c r="JNI1376" s="3"/>
      <c r="JNJ1376" s="3"/>
      <c r="JNK1376" s="3"/>
      <c r="JNL1376" s="3"/>
      <c r="JNM1376" s="3"/>
      <c r="JNN1376" s="3"/>
      <c r="JNO1376" s="3"/>
      <c r="JNP1376" s="3"/>
      <c r="JNQ1376" s="3"/>
      <c r="JNR1376" s="3"/>
      <c r="JNS1376" s="3"/>
      <c r="JNT1376" s="3"/>
      <c r="JNU1376" s="3"/>
      <c r="JNV1376" s="3"/>
      <c r="JNW1376" s="3"/>
      <c r="JNX1376" s="3"/>
      <c r="JNY1376" s="3"/>
      <c r="JNZ1376" s="3"/>
      <c r="JOA1376" s="3"/>
      <c r="JOB1376" s="3"/>
      <c r="JOC1376" s="3"/>
      <c r="JOD1376" s="3"/>
      <c r="JOE1376" s="3"/>
      <c r="JOF1376" s="3"/>
      <c r="JOG1376" s="3"/>
      <c r="JOH1376" s="3"/>
      <c r="JOI1376" s="3"/>
      <c r="JOJ1376" s="3"/>
      <c r="JOK1376" s="3"/>
      <c r="JOL1376" s="3"/>
      <c r="JOM1376" s="3"/>
      <c r="JON1376" s="3"/>
      <c r="JOO1376" s="3"/>
      <c r="JOP1376" s="3"/>
      <c r="JOQ1376" s="3"/>
      <c r="JOR1376" s="3"/>
      <c r="JOS1376" s="3"/>
      <c r="JOT1376" s="3"/>
      <c r="JOU1376" s="3"/>
      <c r="JOV1376" s="3"/>
      <c r="JOW1376" s="3"/>
      <c r="JOX1376" s="3"/>
      <c r="JOY1376" s="3"/>
      <c r="JOZ1376" s="3"/>
      <c r="JPA1376" s="3"/>
      <c r="JPB1376" s="3"/>
      <c r="JPC1376" s="3"/>
      <c r="JPD1376" s="3"/>
      <c r="JPE1376" s="3"/>
      <c r="JPF1376" s="3"/>
      <c r="JPG1376" s="3"/>
      <c r="JPH1376" s="3"/>
      <c r="JPI1376" s="3"/>
      <c r="JPJ1376" s="3"/>
      <c r="JPK1376" s="3"/>
      <c r="JPL1376" s="3"/>
      <c r="JPM1376" s="3"/>
      <c r="JPN1376" s="3"/>
      <c r="JPO1376" s="3"/>
      <c r="JPP1376" s="3"/>
      <c r="JPQ1376" s="3"/>
      <c r="JPR1376" s="3"/>
      <c r="JPS1376" s="3"/>
      <c r="JPT1376" s="3"/>
      <c r="JPU1376" s="3"/>
      <c r="JPV1376" s="3"/>
      <c r="JPW1376" s="3"/>
      <c r="JPX1376" s="3"/>
      <c r="JPY1376" s="3"/>
      <c r="JPZ1376" s="3"/>
      <c r="JQA1376" s="3"/>
      <c r="JQB1376" s="3"/>
      <c r="JQC1376" s="3"/>
      <c r="JQD1376" s="3"/>
      <c r="JQE1376" s="3"/>
      <c r="JQF1376" s="3"/>
      <c r="JQG1376" s="3"/>
      <c r="JQH1376" s="3"/>
      <c r="JQI1376" s="3"/>
      <c r="JQJ1376" s="3"/>
      <c r="JQK1376" s="3"/>
      <c r="JQL1376" s="3"/>
      <c r="JQM1376" s="3"/>
      <c r="JQN1376" s="3"/>
      <c r="JQO1376" s="3"/>
      <c r="JQP1376" s="3"/>
      <c r="JQQ1376" s="3"/>
      <c r="JQR1376" s="3"/>
      <c r="JQS1376" s="3"/>
      <c r="JQT1376" s="3"/>
      <c r="JQU1376" s="3"/>
      <c r="JQV1376" s="3"/>
      <c r="JQW1376" s="3"/>
      <c r="JQX1376" s="3"/>
      <c r="JQY1376" s="3"/>
      <c r="JQZ1376" s="3"/>
      <c r="JRA1376" s="3"/>
      <c r="JRB1376" s="3"/>
      <c r="JRC1376" s="3"/>
      <c r="JRD1376" s="3"/>
      <c r="JRE1376" s="3"/>
      <c r="JRF1376" s="3"/>
      <c r="JRG1376" s="3"/>
      <c r="JRH1376" s="3"/>
      <c r="JRI1376" s="3"/>
      <c r="JRJ1376" s="3"/>
      <c r="JRK1376" s="3"/>
      <c r="JRL1376" s="3"/>
      <c r="JRM1376" s="3"/>
      <c r="JRN1376" s="3"/>
      <c r="JRO1376" s="3"/>
      <c r="JRP1376" s="3"/>
      <c r="JRQ1376" s="3"/>
      <c r="JRR1376" s="3"/>
      <c r="JRS1376" s="3"/>
      <c r="JRT1376" s="3"/>
      <c r="JRU1376" s="3"/>
      <c r="JRV1376" s="3"/>
      <c r="JRW1376" s="3"/>
      <c r="JRX1376" s="3"/>
      <c r="JRY1376" s="3"/>
      <c r="JRZ1376" s="3"/>
      <c r="JSA1376" s="3"/>
      <c r="JSB1376" s="3"/>
      <c r="JSC1376" s="3"/>
      <c r="JSD1376" s="3"/>
      <c r="JSE1376" s="3"/>
      <c r="JSF1376" s="3"/>
      <c r="JSG1376" s="3"/>
      <c r="JSH1376" s="3"/>
      <c r="JSI1376" s="3"/>
      <c r="JSJ1376" s="3"/>
      <c r="JSK1376" s="3"/>
      <c r="JSL1376" s="3"/>
      <c r="JSM1376" s="3"/>
      <c r="JSN1376" s="3"/>
      <c r="JSO1376" s="3"/>
      <c r="JSP1376" s="3"/>
      <c r="JSQ1376" s="3"/>
      <c r="JSR1376" s="3"/>
      <c r="JSS1376" s="3"/>
      <c r="JST1376" s="3"/>
      <c r="JSU1376" s="3"/>
      <c r="JSV1376" s="3"/>
      <c r="JSW1376" s="3"/>
      <c r="JSX1376" s="3"/>
      <c r="JSY1376" s="3"/>
      <c r="JSZ1376" s="3"/>
      <c r="JTA1376" s="3"/>
      <c r="JTB1376" s="3"/>
      <c r="JTC1376" s="3"/>
      <c r="JTD1376" s="3"/>
      <c r="JTE1376" s="3"/>
      <c r="JTF1376" s="3"/>
      <c r="JTG1376" s="3"/>
      <c r="JTH1376" s="3"/>
      <c r="JTI1376" s="3"/>
      <c r="JTJ1376" s="3"/>
      <c r="JTK1376" s="3"/>
      <c r="JTL1376" s="3"/>
      <c r="JTM1376" s="3"/>
      <c r="JTN1376" s="3"/>
      <c r="JTO1376" s="3"/>
      <c r="JTP1376" s="3"/>
      <c r="JTQ1376" s="3"/>
      <c r="JTR1376" s="3"/>
      <c r="JTS1376" s="3"/>
      <c r="JTT1376" s="3"/>
      <c r="JTU1376" s="3"/>
      <c r="JTV1376" s="3"/>
      <c r="JTW1376" s="3"/>
      <c r="JTX1376" s="3"/>
      <c r="JTY1376" s="3"/>
      <c r="JTZ1376" s="3"/>
      <c r="JUA1376" s="3"/>
      <c r="JUB1376" s="3"/>
      <c r="JUC1376" s="3"/>
      <c r="JUD1376" s="3"/>
      <c r="JUE1376" s="3"/>
      <c r="JUF1376" s="3"/>
      <c r="JUG1376" s="3"/>
      <c r="JUH1376" s="3"/>
      <c r="JUI1376" s="3"/>
      <c r="JUJ1376" s="3"/>
      <c r="JUK1376" s="3"/>
      <c r="JUL1376" s="3"/>
      <c r="JUM1376" s="3"/>
      <c r="JUN1376" s="3"/>
      <c r="JUO1376" s="3"/>
      <c r="JUP1376" s="3"/>
      <c r="JUQ1376" s="3"/>
      <c r="JUR1376" s="3"/>
      <c r="JUS1376" s="3"/>
      <c r="JUT1376" s="3"/>
      <c r="JUU1376" s="3"/>
      <c r="JUV1376" s="3"/>
      <c r="JUW1376" s="3"/>
      <c r="JUX1376" s="3"/>
      <c r="JUY1376" s="3"/>
      <c r="JUZ1376" s="3"/>
      <c r="JVA1376" s="3"/>
      <c r="JVB1376" s="3"/>
      <c r="JVC1376" s="3"/>
      <c r="JVD1376" s="3"/>
      <c r="JVE1376" s="3"/>
      <c r="JVF1376" s="3"/>
      <c r="JVG1376" s="3"/>
      <c r="JVH1376" s="3"/>
      <c r="JVI1376" s="3"/>
      <c r="JVJ1376" s="3"/>
      <c r="JVK1376" s="3"/>
      <c r="JVL1376" s="3"/>
      <c r="JVM1376" s="3"/>
      <c r="JVN1376" s="3"/>
      <c r="JVO1376" s="3"/>
      <c r="JVP1376" s="3"/>
      <c r="JVQ1376" s="3"/>
      <c r="JVR1376" s="3"/>
      <c r="JVS1376" s="3"/>
      <c r="JVT1376" s="3"/>
      <c r="JVU1376" s="3"/>
      <c r="JVV1376" s="3"/>
      <c r="JVW1376" s="3"/>
      <c r="JVX1376" s="3"/>
      <c r="JVY1376" s="3"/>
      <c r="JVZ1376" s="3"/>
      <c r="JWA1376" s="3"/>
      <c r="JWB1376" s="3"/>
      <c r="JWC1376" s="3"/>
      <c r="JWD1376" s="3"/>
      <c r="JWE1376" s="3"/>
      <c r="JWF1376" s="3"/>
      <c r="JWG1376" s="3"/>
      <c r="JWH1376" s="3"/>
      <c r="JWI1376" s="3"/>
      <c r="JWJ1376" s="3"/>
      <c r="JWK1376" s="3"/>
      <c r="JWL1376" s="3"/>
      <c r="JWM1376" s="3"/>
      <c r="JWN1376" s="3"/>
      <c r="JWO1376" s="3"/>
      <c r="JWP1376" s="3"/>
      <c r="JWQ1376" s="3"/>
      <c r="JWR1376" s="3"/>
      <c r="JWS1376" s="3"/>
      <c r="JWT1376" s="3"/>
      <c r="JWU1376" s="3"/>
      <c r="JWV1376" s="3"/>
      <c r="JWW1376" s="3"/>
      <c r="JWX1376" s="3"/>
      <c r="JWY1376" s="3"/>
      <c r="JWZ1376" s="3"/>
      <c r="JXA1376" s="3"/>
      <c r="JXB1376" s="3"/>
      <c r="JXC1376" s="3"/>
      <c r="JXD1376" s="3"/>
      <c r="JXE1376" s="3"/>
      <c r="JXF1376" s="3"/>
      <c r="JXG1376" s="3"/>
      <c r="JXH1376" s="3"/>
      <c r="JXI1376" s="3"/>
      <c r="JXJ1376" s="3"/>
      <c r="JXK1376" s="3"/>
      <c r="JXL1376" s="3"/>
      <c r="JXM1376" s="3"/>
      <c r="JXN1376" s="3"/>
      <c r="JXO1376" s="3"/>
      <c r="JXP1376" s="3"/>
      <c r="JXQ1376" s="3"/>
      <c r="JXR1376" s="3"/>
      <c r="JXS1376" s="3"/>
      <c r="JXT1376" s="3"/>
      <c r="JXU1376" s="3"/>
      <c r="JXV1376" s="3"/>
      <c r="JXW1376" s="3"/>
      <c r="JXX1376" s="3"/>
      <c r="JXY1376" s="3"/>
      <c r="JXZ1376" s="3"/>
      <c r="JYA1376" s="3"/>
      <c r="JYB1376" s="3"/>
      <c r="JYC1376" s="3"/>
      <c r="JYD1376" s="3"/>
      <c r="JYE1376" s="3"/>
      <c r="JYF1376" s="3"/>
      <c r="JYG1376" s="3"/>
      <c r="JYH1376" s="3"/>
      <c r="JYI1376" s="3"/>
      <c r="JYJ1376" s="3"/>
      <c r="JYK1376" s="3"/>
      <c r="JYL1376" s="3"/>
      <c r="JYM1376" s="3"/>
      <c r="JYN1376" s="3"/>
      <c r="JYO1376" s="3"/>
      <c r="JYP1376" s="3"/>
      <c r="JYQ1376" s="3"/>
      <c r="JYR1376" s="3"/>
      <c r="JYS1376" s="3"/>
      <c r="JYT1376" s="3"/>
      <c r="JYU1376" s="3"/>
      <c r="JYV1376" s="3"/>
      <c r="JYW1376" s="3"/>
      <c r="JYX1376" s="3"/>
      <c r="JYY1376" s="3"/>
      <c r="JYZ1376" s="3"/>
      <c r="JZA1376" s="3"/>
      <c r="JZB1376" s="3"/>
      <c r="JZC1376" s="3"/>
      <c r="JZD1376" s="3"/>
      <c r="JZE1376" s="3"/>
      <c r="JZF1376" s="3"/>
      <c r="JZG1376" s="3"/>
      <c r="JZH1376" s="3"/>
      <c r="JZI1376" s="3"/>
      <c r="JZJ1376" s="3"/>
      <c r="JZK1376" s="3"/>
      <c r="JZL1376" s="3"/>
      <c r="JZM1376" s="3"/>
      <c r="JZN1376" s="3"/>
      <c r="JZO1376" s="3"/>
      <c r="JZP1376" s="3"/>
      <c r="JZQ1376" s="3"/>
      <c r="JZR1376" s="3"/>
      <c r="JZS1376" s="3"/>
      <c r="JZT1376" s="3"/>
      <c r="JZU1376" s="3"/>
      <c r="JZV1376" s="3"/>
      <c r="JZW1376" s="3"/>
      <c r="JZX1376" s="3"/>
      <c r="JZY1376" s="3"/>
      <c r="JZZ1376" s="3"/>
      <c r="KAA1376" s="3"/>
      <c r="KAB1376" s="3"/>
      <c r="KAC1376" s="3"/>
      <c r="KAD1376" s="3"/>
      <c r="KAE1376" s="3"/>
      <c r="KAF1376" s="3"/>
      <c r="KAG1376" s="3"/>
      <c r="KAH1376" s="3"/>
      <c r="KAI1376" s="3"/>
      <c r="KAJ1376" s="3"/>
      <c r="KAK1376" s="3"/>
      <c r="KAL1376" s="3"/>
      <c r="KAM1376" s="3"/>
      <c r="KAN1376" s="3"/>
      <c r="KAO1376" s="3"/>
      <c r="KAP1376" s="3"/>
      <c r="KAQ1376" s="3"/>
      <c r="KAR1376" s="3"/>
      <c r="KAS1376" s="3"/>
      <c r="KAT1376" s="3"/>
      <c r="KAU1376" s="3"/>
      <c r="KAV1376" s="3"/>
      <c r="KAW1376" s="3"/>
      <c r="KAX1376" s="3"/>
      <c r="KAY1376" s="3"/>
      <c r="KAZ1376" s="3"/>
      <c r="KBA1376" s="3"/>
      <c r="KBB1376" s="3"/>
      <c r="KBC1376" s="3"/>
      <c r="KBD1376" s="3"/>
      <c r="KBE1376" s="3"/>
      <c r="KBF1376" s="3"/>
      <c r="KBG1376" s="3"/>
      <c r="KBH1376" s="3"/>
      <c r="KBI1376" s="3"/>
      <c r="KBJ1376" s="3"/>
      <c r="KBK1376" s="3"/>
      <c r="KBL1376" s="3"/>
      <c r="KBM1376" s="3"/>
      <c r="KBN1376" s="3"/>
      <c r="KBO1376" s="3"/>
      <c r="KBP1376" s="3"/>
      <c r="KBQ1376" s="3"/>
      <c r="KBR1376" s="3"/>
      <c r="KBS1376" s="3"/>
      <c r="KBT1376" s="3"/>
      <c r="KBU1376" s="3"/>
      <c r="KBV1376" s="3"/>
      <c r="KBW1376" s="3"/>
      <c r="KBX1376" s="3"/>
      <c r="KBY1376" s="3"/>
      <c r="KBZ1376" s="3"/>
      <c r="KCA1376" s="3"/>
      <c r="KCB1376" s="3"/>
      <c r="KCC1376" s="3"/>
      <c r="KCD1376" s="3"/>
      <c r="KCE1376" s="3"/>
      <c r="KCF1376" s="3"/>
      <c r="KCG1376" s="3"/>
      <c r="KCH1376" s="3"/>
      <c r="KCI1376" s="3"/>
      <c r="KCJ1376" s="3"/>
      <c r="KCK1376" s="3"/>
      <c r="KCL1376" s="3"/>
      <c r="KCM1376" s="3"/>
      <c r="KCN1376" s="3"/>
      <c r="KCO1376" s="3"/>
      <c r="KCP1376" s="3"/>
      <c r="KCQ1376" s="3"/>
      <c r="KCR1376" s="3"/>
      <c r="KCS1376" s="3"/>
      <c r="KCT1376" s="3"/>
      <c r="KCU1376" s="3"/>
      <c r="KCV1376" s="3"/>
      <c r="KCW1376" s="3"/>
      <c r="KCX1376" s="3"/>
      <c r="KCY1376" s="3"/>
      <c r="KCZ1376" s="3"/>
      <c r="KDA1376" s="3"/>
      <c r="KDB1376" s="3"/>
      <c r="KDC1376" s="3"/>
      <c r="KDD1376" s="3"/>
      <c r="KDE1376" s="3"/>
      <c r="KDF1376" s="3"/>
      <c r="KDG1376" s="3"/>
      <c r="KDH1376" s="3"/>
      <c r="KDI1376" s="3"/>
      <c r="KDJ1376" s="3"/>
      <c r="KDK1376" s="3"/>
      <c r="KDL1376" s="3"/>
      <c r="KDM1376" s="3"/>
      <c r="KDN1376" s="3"/>
      <c r="KDO1376" s="3"/>
      <c r="KDP1376" s="3"/>
      <c r="KDQ1376" s="3"/>
      <c r="KDR1376" s="3"/>
      <c r="KDS1376" s="3"/>
      <c r="KDT1376" s="3"/>
      <c r="KDU1376" s="3"/>
      <c r="KDV1376" s="3"/>
      <c r="KDW1376" s="3"/>
      <c r="KDX1376" s="3"/>
      <c r="KDY1376" s="3"/>
      <c r="KDZ1376" s="3"/>
      <c r="KEA1376" s="3"/>
      <c r="KEB1376" s="3"/>
      <c r="KEC1376" s="3"/>
      <c r="KED1376" s="3"/>
      <c r="KEE1376" s="3"/>
      <c r="KEF1376" s="3"/>
      <c r="KEG1376" s="3"/>
      <c r="KEH1376" s="3"/>
      <c r="KEI1376" s="3"/>
      <c r="KEJ1376" s="3"/>
      <c r="KEK1376" s="3"/>
      <c r="KEL1376" s="3"/>
      <c r="KEM1376" s="3"/>
      <c r="KEN1376" s="3"/>
      <c r="KEO1376" s="3"/>
      <c r="KEP1376" s="3"/>
      <c r="KEQ1376" s="3"/>
      <c r="KER1376" s="3"/>
      <c r="KES1376" s="3"/>
      <c r="KET1376" s="3"/>
      <c r="KEU1376" s="3"/>
      <c r="KEV1376" s="3"/>
      <c r="KEW1376" s="3"/>
      <c r="KEX1376" s="3"/>
      <c r="KEY1376" s="3"/>
      <c r="KEZ1376" s="3"/>
      <c r="KFA1376" s="3"/>
      <c r="KFB1376" s="3"/>
      <c r="KFC1376" s="3"/>
      <c r="KFD1376" s="3"/>
      <c r="KFE1376" s="3"/>
      <c r="KFF1376" s="3"/>
      <c r="KFG1376" s="3"/>
      <c r="KFH1376" s="3"/>
      <c r="KFI1376" s="3"/>
      <c r="KFJ1376" s="3"/>
      <c r="KFK1376" s="3"/>
      <c r="KFL1376" s="3"/>
      <c r="KFM1376" s="3"/>
      <c r="KFN1376" s="3"/>
      <c r="KFO1376" s="3"/>
      <c r="KFP1376" s="3"/>
      <c r="KFQ1376" s="3"/>
      <c r="KFR1376" s="3"/>
      <c r="KFS1376" s="3"/>
      <c r="KFT1376" s="3"/>
      <c r="KFU1376" s="3"/>
      <c r="KFV1376" s="3"/>
      <c r="KFW1376" s="3"/>
      <c r="KFX1376" s="3"/>
      <c r="KFY1376" s="3"/>
      <c r="KFZ1376" s="3"/>
      <c r="KGA1376" s="3"/>
      <c r="KGB1376" s="3"/>
      <c r="KGC1376" s="3"/>
      <c r="KGD1376" s="3"/>
      <c r="KGE1376" s="3"/>
      <c r="KGF1376" s="3"/>
      <c r="KGG1376" s="3"/>
      <c r="KGH1376" s="3"/>
      <c r="KGI1376" s="3"/>
      <c r="KGJ1376" s="3"/>
      <c r="KGK1376" s="3"/>
      <c r="KGL1376" s="3"/>
      <c r="KGM1376" s="3"/>
      <c r="KGN1376" s="3"/>
      <c r="KGO1376" s="3"/>
      <c r="KGP1376" s="3"/>
      <c r="KGQ1376" s="3"/>
      <c r="KGR1376" s="3"/>
      <c r="KGS1376" s="3"/>
      <c r="KGT1376" s="3"/>
      <c r="KGU1376" s="3"/>
      <c r="KGV1376" s="3"/>
      <c r="KGW1376" s="3"/>
      <c r="KGX1376" s="3"/>
      <c r="KGY1376" s="3"/>
      <c r="KGZ1376" s="3"/>
      <c r="KHA1376" s="3"/>
      <c r="KHB1376" s="3"/>
      <c r="KHC1376" s="3"/>
      <c r="KHD1376" s="3"/>
      <c r="KHE1376" s="3"/>
      <c r="KHF1376" s="3"/>
      <c r="KHG1376" s="3"/>
      <c r="KHH1376" s="3"/>
      <c r="KHI1376" s="3"/>
      <c r="KHJ1376" s="3"/>
      <c r="KHK1376" s="3"/>
      <c r="KHL1376" s="3"/>
      <c r="KHM1376" s="3"/>
      <c r="KHN1376" s="3"/>
      <c r="KHO1376" s="3"/>
      <c r="KHP1376" s="3"/>
      <c r="KHQ1376" s="3"/>
      <c r="KHR1376" s="3"/>
      <c r="KHS1376" s="3"/>
      <c r="KHT1376" s="3"/>
      <c r="KHU1376" s="3"/>
      <c r="KHV1376" s="3"/>
      <c r="KHW1376" s="3"/>
      <c r="KHX1376" s="3"/>
      <c r="KHY1376" s="3"/>
      <c r="KHZ1376" s="3"/>
      <c r="KIA1376" s="3"/>
      <c r="KIB1376" s="3"/>
      <c r="KIC1376" s="3"/>
      <c r="KID1376" s="3"/>
      <c r="KIE1376" s="3"/>
      <c r="KIF1376" s="3"/>
      <c r="KIG1376" s="3"/>
      <c r="KIH1376" s="3"/>
      <c r="KII1376" s="3"/>
      <c r="KIJ1376" s="3"/>
      <c r="KIK1376" s="3"/>
      <c r="KIL1376" s="3"/>
      <c r="KIM1376" s="3"/>
      <c r="KIN1376" s="3"/>
      <c r="KIO1376" s="3"/>
      <c r="KIP1376" s="3"/>
      <c r="KIQ1376" s="3"/>
      <c r="KIR1376" s="3"/>
      <c r="KIS1376" s="3"/>
      <c r="KIT1376" s="3"/>
      <c r="KIU1376" s="3"/>
      <c r="KIV1376" s="3"/>
      <c r="KIW1376" s="3"/>
      <c r="KIX1376" s="3"/>
      <c r="KIY1376" s="3"/>
      <c r="KIZ1376" s="3"/>
      <c r="KJA1376" s="3"/>
      <c r="KJB1376" s="3"/>
      <c r="KJC1376" s="3"/>
      <c r="KJD1376" s="3"/>
      <c r="KJE1376" s="3"/>
      <c r="KJF1376" s="3"/>
      <c r="KJG1376" s="3"/>
      <c r="KJH1376" s="3"/>
      <c r="KJI1376" s="3"/>
      <c r="KJJ1376" s="3"/>
      <c r="KJK1376" s="3"/>
      <c r="KJL1376" s="3"/>
      <c r="KJM1376" s="3"/>
      <c r="KJN1376" s="3"/>
      <c r="KJO1376" s="3"/>
      <c r="KJP1376" s="3"/>
      <c r="KJQ1376" s="3"/>
      <c r="KJR1376" s="3"/>
      <c r="KJS1376" s="3"/>
      <c r="KJT1376" s="3"/>
      <c r="KJU1376" s="3"/>
      <c r="KJV1376" s="3"/>
      <c r="KJW1376" s="3"/>
      <c r="KJX1376" s="3"/>
      <c r="KJY1376" s="3"/>
      <c r="KJZ1376" s="3"/>
      <c r="KKA1376" s="3"/>
      <c r="KKB1376" s="3"/>
      <c r="KKC1376" s="3"/>
      <c r="KKD1376" s="3"/>
      <c r="KKE1376" s="3"/>
      <c r="KKF1376" s="3"/>
      <c r="KKG1376" s="3"/>
      <c r="KKH1376" s="3"/>
      <c r="KKI1376" s="3"/>
      <c r="KKJ1376" s="3"/>
      <c r="KKK1376" s="3"/>
      <c r="KKL1376" s="3"/>
      <c r="KKM1376" s="3"/>
      <c r="KKN1376" s="3"/>
      <c r="KKO1376" s="3"/>
      <c r="KKP1376" s="3"/>
      <c r="KKQ1376" s="3"/>
      <c r="KKR1376" s="3"/>
      <c r="KKS1376" s="3"/>
      <c r="KKT1376" s="3"/>
      <c r="KKU1376" s="3"/>
      <c r="KKV1376" s="3"/>
      <c r="KKW1376" s="3"/>
      <c r="KKX1376" s="3"/>
      <c r="KKY1376" s="3"/>
      <c r="KKZ1376" s="3"/>
      <c r="KLA1376" s="3"/>
      <c r="KLB1376" s="3"/>
      <c r="KLC1376" s="3"/>
      <c r="KLD1376" s="3"/>
      <c r="KLE1376" s="3"/>
      <c r="KLF1376" s="3"/>
      <c r="KLG1376" s="3"/>
      <c r="KLH1376" s="3"/>
      <c r="KLI1376" s="3"/>
      <c r="KLJ1376" s="3"/>
      <c r="KLK1376" s="3"/>
      <c r="KLL1376" s="3"/>
      <c r="KLM1376" s="3"/>
      <c r="KLN1376" s="3"/>
      <c r="KLO1376" s="3"/>
      <c r="KLP1376" s="3"/>
      <c r="KLQ1376" s="3"/>
      <c r="KLR1376" s="3"/>
      <c r="KLS1376" s="3"/>
      <c r="KLT1376" s="3"/>
      <c r="KLU1376" s="3"/>
      <c r="KLV1376" s="3"/>
      <c r="KLW1376" s="3"/>
      <c r="KLX1376" s="3"/>
      <c r="KLY1376" s="3"/>
      <c r="KLZ1376" s="3"/>
      <c r="KMA1376" s="3"/>
      <c r="KMB1376" s="3"/>
      <c r="KMC1376" s="3"/>
      <c r="KMD1376" s="3"/>
      <c r="KME1376" s="3"/>
      <c r="KMF1376" s="3"/>
      <c r="KMG1376" s="3"/>
      <c r="KMH1376" s="3"/>
      <c r="KMI1376" s="3"/>
      <c r="KMJ1376" s="3"/>
      <c r="KMK1376" s="3"/>
      <c r="KML1376" s="3"/>
      <c r="KMM1376" s="3"/>
      <c r="KMN1376" s="3"/>
      <c r="KMO1376" s="3"/>
      <c r="KMP1376" s="3"/>
      <c r="KMQ1376" s="3"/>
      <c r="KMR1376" s="3"/>
      <c r="KMS1376" s="3"/>
      <c r="KMT1376" s="3"/>
      <c r="KMU1376" s="3"/>
      <c r="KMV1376" s="3"/>
      <c r="KMW1376" s="3"/>
      <c r="KMX1376" s="3"/>
      <c r="KMY1376" s="3"/>
      <c r="KMZ1376" s="3"/>
      <c r="KNA1376" s="3"/>
      <c r="KNB1376" s="3"/>
      <c r="KNC1376" s="3"/>
      <c r="KND1376" s="3"/>
      <c r="KNE1376" s="3"/>
      <c r="KNF1376" s="3"/>
      <c r="KNG1376" s="3"/>
      <c r="KNH1376" s="3"/>
      <c r="KNI1376" s="3"/>
      <c r="KNJ1376" s="3"/>
      <c r="KNK1376" s="3"/>
      <c r="KNL1376" s="3"/>
      <c r="KNM1376" s="3"/>
      <c r="KNN1376" s="3"/>
      <c r="KNO1376" s="3"/>
      <c r="KNP1376" s="3"/>
      <c r="KNQ1376" s="3"/>
      <c r="KNR1376" s="3"/>
      <c r="KNS1376" s="3"/>
      <c r="KNT1376" s="3"/>
      <c r="KNU1376" s="3"/>
      <c r="KNV1376" s="3"/>
      <c r="KNW1376" s="3"/>
      <c r="KNX1376" s="3"/>
      <c r="KNY1376" s="3"/>
      <c r="KNZ1376" s="3"/>
      <c r="KOA1376" s="3"/>
      <c r="KOB1376" s="3"/>
      <c r="KOC1376" s="3"/>
      <c r="KOD1376" s="3"/>
      <c r="KOE1376" s="3"/>
      <c r="KOF1376" s="3"/>
      <c r="KOG1376" s="3"/>
      <c r="KOH1376" s="3"/>
      <c r="KOI1376" s="3"/>
      <c r="KOJ1376" s="3"/>
      <c r="KOK1376" s="3"/>
      <c r="KOL1376" s="3"/>
      <c r="KOM1376" s="3"/>
      <c r="KON1376" s="3"/>
      <c r="KOO1376" s="3"/>
      <c r="KOP1376" s="3"/>
      <c r="KOQ1376" s="3"/>
      <c r="KOR1376" s="3"/>
      <c r="KOS1376" s="3"/>
      <c r="KOT1376" s="3"/>
      <c r="KOU1376" s="3"/>
      <c r="KOV1376" s="3"/>
      <c r="KOW1376" s="3"/>
      <c r="KOX1376" s="3"/>
      <c r="KOY1376" s="3"/>
      <c r="KOZ1376" s="3"/>
      <c r="KPA1376" s="3"/>
      <c r="KPB1376" s="3"/>
      <c r="KPC1376" s="3"/>
      <c r="KPD1376" s="3"/>
      <c r="KPE1376" s="3"/>
      <c r="KPF1376" s="3"/>
      <c r="KPG1376" s="3"/>
      <c r="KPH1376" s="3"/>
      <c r="KPI1376" s="3"/>
      <c r="KPJ1376" s="3"/>
      <c r="KPK1376" s="3"/>
      <c r="KPL1376" s="3"/>
      <c r="KPM1376" s="3"/>
      <c r="KPN1376" s="3"/>
      <c r="KPO1376" s="3"/>
      <c r="KPP1376" s="3"/>
      <c r="KPQ1376" s="3"/>
      <c r="KPR1376" s="3"/>
      <c r="KPS1376" s="3"/>
      <c r="KPT1376" s="3"/>
      <c r="KPU1376" s="3"/>
      <c r="KPV1376" s="3"/>
      <c r="KPW1376" s="3"/>
      <c r="KPX1376" s="3"/>
      <c r="KPY1376" s="3"/>
      <c r="KPZ1376" s="3"/>
      <c r="KQA1376" s="3"/>
      <c r="KQB1376" s="3"/>
      <c r="KQC1376" s="3"/>
      <c r="KQD1376" s="3"/>
      <c r="KQE1376" s="3"/>
      <c r="KQF1376" s="3"/>
      <c r="KQG1376" s="3"/>
      <c r="KQH1376" s="3"/>
      <c r="KQI1376" s="3"/>
      <c r="KQJ1376" s="3"/>
      <c r="KQK1376" s="3"/>
      <c r="KQL1376" s="3"/>
      <c r="KQM1376" s="3"/>
      <c r="KQN1376" s="3"/>
      <c r="KQO1376" s="3"/>
      <c r="KQP1376" s="3"/>
      <c r="KQQ1376" s="3"/>
      <c r="KQR1376" s="3"/>
      <c r="KQS1376" s="3"/>
      <c r="KQT1376" s="3"/>
      <c r="KQU1376" s="3"/>
      <c r="KQV1376" s="3"/>
      <c r="KQW1376" s="3"/>
      <c r="KQX1376" s="3"/>
      <c r="KQY1376" s="3"/>
      <c r="KQZ1376" s="3"/>
      <c r="KRA1376" s="3"/>
      <c r="KRB1376" s="3"/>
      <c r="KRC1376" s="3"/>
      <c r="KRD1376" s="3"/>
      <c r="KRE1376" s="3"/>
      <c r="KRF1376" s="3"/>
      <c r="KRG1376" s="3"/>
      <c r="KRH1376" s="3"/>
      <c r="KRI1376" s="3"/>
      <c r="KRJ1376" s="3"/>
      <c r="KRK1376" s="3"/>
      <c r="KRL1376" s="3"/>
      <c r="KRM1376" s="3"/>
      <c r="KRN1376" s="3"/>
      <c r="KRO1376" s="3"/>
      <c r="KRP1376" s="3"/>
      <c r="KRQ1376" s="3"/>
      <c r="KRR1376" s="3"/>
      <c r="KRS1376" s="3"/>
      <c r="KRT1376" s="3"/>
      <c r="KRU1376" s="3"/>
      <c r="KRV1376" s="3"/>
      <c r="KRW1376" s="3"/>
      <c r="KRX1376" s="3"/>
      <c r="KRY1376" s="3"/>
      <c r="KRZ1376" s="3"/>
      <c r="KSA1376" s="3"/>
      <c r="KSB1376" s="3"/>
      <c r="KSC1376" s="3"/>
      <c r="KSD1376" s="3"/>
      <c r="KSE1376" s="3"/>
      <c r="KSF1376" s="3"/>
      <c r="KSG1376" s="3"/>
      <c r="KSH1376" s="3"/>
      <c r="KSI1376" s="3"/>
      <c r="KSJ1376" s="3"/>
      <c r="KSK1376" s="3"/>
      <c r="KSL1376" s="3"/>
      <c r="KSM1376" s="3"/>
      <c r="KSN1376" s="3"/>
      <c r="KSO1376" s="3"/>
      <c r="KSP1376" s="3"/>
      <c r="KSQ1376" s="3"/>
      <c r="KSR1376" s="3"/>
      <c r="KSS1376" s="3"/>
      <c r="KST1376" s="3"/>
      <c r="KSU1376" s="3"/>
      <c r="KSV1376" s="3"/>
      <c r="KSW1376" s="3"/>
      <c r="KSX1376" s="3"/>
      <c r="KSY1376" s="3"/>
      <c r="KSZ1376" s="3"/>
      <c r="KTA1376" s="3"/>
      <c r="KTB1376" s="3"/>
      <c r="KTC1376" s="3"/>
      <c r="KTD1376" s="3"/>
      <c r="KTE1376" s="3"/>
      <c r="KTF1376" s="3"/>
      <c r="KTG1376" s="3"/>
      <c r="KTH1376" s="3"/>
      <c r="KTI1376" s="3"/>
      <c r="KTJ1376" s="3"/>
      <c r="KTK1376" s="3"/>
      <c r="KTL1376" s="3"/>
      <c r="KTM1376" s="3"/>
      <c r="KTN1376" s="3"/>
      <c r="KTO1376" s="3"/>
      <c r="KTP1376" s="3"/>
      <c r="KTQ1376" s="3"/>
      <c r="KTR1376" s="3"/>
      <c r="KTS1376" s="3"/>
      <c r="KTT1376" s="3"/>
      <c r="KTU1376" s="3"/>
      <c r="KTV1376" s="3"/>
      <c r="KTW1376" s="3"/>
      <c r="KTX1376" s="3"/>
      <c r="KTY1376" s="3"/>
      <c r="KTZ1376" s="3"/>
      <c r="KUA1376" s="3"/>
      <c r="KUB1376" s="3"/>
      <c r="KUC1376" s="3"/>
      <c r="KUD1376" s="3"/>
      <c r="KUE1376" s="3"/>
      <c r="KUF1376" s="3"/>
      <c r="KUG1376" s="3"/>
      <c r="KUH1376" s="3"/>
      <c r="KUI1376" s="3"/>
      <c r="KUJ1376" s="3"/>
      <c r="KUK1376" s="3"/>
      <c r="KUL1376" s="3"/>
      <c r="KUM1376" s="3"/>
      <c r="KUN1376" s="3"/>
      <c r="KUO1376" s="3"/>
      <c r="KUP1376" s="3"/>
      <c r="KUQ1376" s="3"/>
      <c r="KUR1376" s="3"/>
      <c r="KUS1376" s="3"/>
      <c r="KUT1376" s="3"/>
      <c r="KUU1376" s="3"/>
      <c r="KUV1376" s="3"/>
      <c r="KUW1376" s="3"/>
      <c r="KUX1376" s="3"/>
      <c r="KUY1376" s="3"/>
      <c r="KUZ1376" s="3"/>
      <c r="KVA1376" s="3"/>
      <c r="KVB1376" s="3"/>
      <c r="KVC1376" s="3"/>
      <c r="KVD1376" s="3"/>
      <c r="KVE1376" s="3"/>
      <c r="KVF1376" s="3"/>
      <c r="KVG1376" s="3"/>
      <c r="KVH1376" s="3"/>
      <c r="KVI1376" s="3"/>
      <c r="KVJ1376" s="3"/>
      <c r="KVK1376" s="3"/>
      <c r="KVL1376" s="3"/>
      <c r="KVM1376" s="3"/>
      <c r="KVN1376" s="3"/>
      <c r="KVO1376" s="3"/>
      <c r="KVP1376" s="3"/>
      <c r="KVQ1376" s="3"/>
      <c r="KVR1376" s="3"/>
      <c r="KVS1376" s="3"/>
      <c r="KVT1376" s="3"/>
      <c r="KVU1376" s="3"/>
      <c r="KVV1376" s="3"/>
      <c r="KVW1376" s="3"/>
      <c r="KVX1376" s="3"/>
      <c r="KVY1376" s="3"/>
      <c r="KVZ1376" s="3"/>
      <c r="KWA1376" s="3"/>
      <c r="KWB1376" s="3"/>
      <c r="KWC1376" s="3"/>
      <c r="KWD1376" s="3"/>
      <c r="KWE1376" s="3"/>
      <c r="KWF1376" s="3"/>
      <c r="KWG1376" s="3"/>
      <c r="KWH1376" s="3"/>
      <c r="KWI1376" s="3"/>
      <c r="KWJ1376" s="3"/>
      <c r="KWK1376" s="3"/>
      <c r="KWL1376" s="3"/>
      <c r="KWM1376" s="3"/>
      <c r="KWN1376" s="3"/>
      <c r="KWO1376" s="3"/>
      <c r="KWP1376" s="3"/>
      <c r="KWQ1376" s="3"/>
      <c r="KWR1376" s="3"/>
      <c r="KWS1376" s="3"/>
      <c r="KWT1376" s="3"/>
      <c r="KWU1376" s="3"/>
      <c r="KWV1376" s="3"/>
      <c r="KWW1376" s="3"/>
      <c r="KWX1376" s="3"/>
      <c r="KWY1376" s="3"/>
      <c r="KWZ1376" s="3"/>
      <c r="KXA1376" s="3"/>
      <c r="KXB1376" s="3"/>
      <c r="KXC1376" s="3"/>
      <c r="KXD1376" s="3"/>
      <c r="KXE1376" s="3"/>
      <c r="KXF1376" s="3"/>
      <c r="KXG1376" s="3"/>
      <c r="KXH1376" s="3"/>
      <c r="KXI1376" s="3"/>
      <c r="KXJ1376" s="3"/>
      <c r="KXK1376" s="3"/>
      <c r="KXL1376" s="3"/>
      <c r="KXM1376" s="3"/>
      <c r="KXN1376" s="3"/>
      <c r="KXO1376" s="3"/>
      <c r="KXP1376" s="3"/>
      <c r="KXQ1376" s="3"/>
      <c r="KXR1376" s="3"/>
      <c r="KXS1376" s="3"/>
      <c r="KXT1376" s="3"/>
      <c r="KXU1376" s="3"/>
      <c r="KXV1376" s="3"/>
      <c r="KXW1376" s="3"/>
      <c r="KXX1376" s="3"/>
      <c r="KXY1376" s="3"/>
      <c r="KXZ1376" s="3"/>
      <c r="KYA1376" s="3"/>
      <c r="KYB1376" s="3"/>
      <c r="KYC1376" s="3"/>
      <c r="KYD1376" s="3"/>
      <c r="KYE1376" s="3"/>
      <c r="KYF1376" s="3"/>
      <c r="KYG1376" s="3"/>
      <c r="KYH1376" s="3"/>
      <c r="KYI1376" s="3"/>
      <c r="KYJ1376" s="3"/>
      <c r="KYK1376" s="3"/>
      <c r="KYL1376" s="3"/>
      <c r="KYM1376" s="3"/>
      <c r="KYN1376" s="3"/>
      <c r="KYO1376" s="3"/>
      <c r="KYP1376" s="3"/>
      <c r="KYQ1376" s="3"/>
      <c r="KYR1376" s="3"/>
      <c r="KYS1376" s="3"/>
      <c r="KYT1376" s="3"/>
      <c r="KYU1376" s="3"/>
      <c r="KYV1376" s="3"/>
      <c r="KYW1376" s="3"/>
      <c r="KYX1376" s="3"/>
      <c r="KYY1376" s="3"/>
      <c r="KYZ1376" s="3"/>
      <c r="KZA1376" s="3"/>
      <c r="KZB1376" s="3"/>
      <c r="KZC1376" s="3"/>
      <c r="KZD1376" s="3"/>
      <c r="KZE1376" s="3"/>
      <c r="KZF1376" s="3"/>
      <c r="KZG1376" s="3"/>
      <c r="KZH1376" s="3"/>
      <c r="KZI1376" s="3"/>
      <c r="KZJ1376" s="3"/>
      <c r="KZK1376" s="3"/>
      <c r="KZL1376" s="3"/>
      <c r="KZM1376" s="3"/>
      <c r="KZN1376" s="3"/>
      <c r="KZO1376" s="3"/>
      <c r="KZP1376" s="3"/>
      <c r="KZQ1376" s="3"/>
      <c r="KZR1376" s="3"/>
      <c r="KZS1376" s="3"/>
      <c r="KZT1376" s="3"/>
      <c r="KZU1376" s="3"/>
      <c r="KZV1376" s="3"/>
      <c r="KZW1376" s="3"/>
      <c r="KZX1376" s="3"/>
      <c r="KZY1376" s="3"/>
      <c r="KZZ1376" s="3"/>
      <c r="LAA1376" s="3"/>
      <c r="LAB1376" s="3"/>
      <c r="LAC1376" s="3"/>
      <c r="LAD1376" s="3"/>
      <c r="LAE1376" s="3"/>
      <c r="LAF1376" s="3"/>
      <c r="LAG1376" s="3"/>
      <c r="LAH1376" s="3"/>
      <c r="LAI1376" s="3"/>
      <c r="LAJ1376" s="3"/>
      <c r="LAK1376" s="3"/>
      <c r="LAL1376" s="3"/>
      <c r="LAM1376" s="3"/>
      <c r="LAN1376" s="3"/>
      <c r="LAO1376" s="3"/>
      <c r="LAP1376" s="3"/>
      <c r="LAQ1376" s="3"/>
      <c r="LAR1376" s="3"/>
      <c r="LAS1376" s="3"/>
      <c r="LAT1376" s="3"/>
      <c r="LAU1376" s="3"/>
      <c r="LAV1376" s="3"/>
      <c r="LAW1376" s="3"/>
      <c r="LAX1376" s="3"/>
      <c r="LAY1376" s="3"/>
      <c r="LAZ1376" s="3"/>
      <c r="LBA1376" s="3"/>
      <c r="LBB1376" s="3"/>
      <c r="LBC1376" s="3"/>
      <c r="LBD1376" s="3"/>
      <c r="LBE1376" s="3"/>
      <c r="LBF1376" s="3"/>
      <c r="LBG1376" s="3"/>
      <c r="LBH1376" s="3"/>
      <c r="LBI1376" s="3"/>
      <c r="LBJ1376" s="3"/>
      <c r="LBK1376" s="3"/>
      <c r="LBL1376" s="3"/>
      <c r="LBM1376" s="3"/>
      <c r="LBN1376" s="3"/>
      <c r="LBO1376" s="3"/>
      <c r="LBP1376" s="3"/>
      <c r="LBQ1376" s="3"/>
      <c r="LBR1376" s="3"/>
      <c r="LBS1376" s="3"/>
      <c r="LBT1376" s="3"/>
      <c r="LBU1376" s="3"/>
      <c r="LBV1376" s="3"/>
      <c r="LBW1376" s="3"/>
      <c r="LBX1376" s="3"/>
      <c r="LBY1376" s="3"/>
      <c r="LBZ1376" s="3"/>
      <c r="LCA1376" s="3"/>
      <c r="LCB1376" s="3"/>
      <c r="LCC1376" s="3"/>
      <c r="LCD1376" s="3"/>
      <c r="LCE1376" s="3"/>
      <c r="LCF1376" s="3"/>
      <c r="LCG1376" s="3"/>
      <c r="LCH1376" s="3"/>
      <c r="LCI1376" s="3"/>
      <c r="LCJ1376" s="3"/>
      <c r="LCK1376" s="3"/>
      <c r="LCL1376" s="3"/>
      <c r="LCM1376" s="3"/>
      <c r="LCN1376" s="3"/>
      <c r="LCO1376" s="3"/>
      <c r="LCP1376" s="3"/>
      <c r="LCQ1376" s="3"/>
      <c r="LCR1376" s="3"/>
      <c r="LCS1376" s="3"/>
      <c r="LCT1376" s="3"/>
      <c r="LCU1376" s="3"/>
      <c r="LCV1376" s="3"/>
      <c r="LCW1376" s="3"/>
      <c r="LCX1376" s="3"/>
      <c r="LCY1376" s="3"/>
      <c r="LCZ1376" s="3"/>
      <c r="LDA1376" s="3"/>
      <c r="LDB1376" s="3"/>
      <c r="LDC1376" s="3"/>
      <c r="LDD1376" s="3"/>
      <c r="LDE1376" s="3"/>
      <c r="LDF1376" s="3"/>
      <c r="LDG1376" s="3"/>
      <c r="LDH1376" s="3"/>
      <c r="LDI1376" s="3"/>
      <c r="LDJ1376" s="3"/>
      <c r="LDK1376" s="3"/>
      <c r="LDL1376" s="3"/>
      <c r="LDM1376" s="3"/>
      <c r="LDN1376" s="3"/>
      <c r="LDO1376" s="3"/>
      <c r="LDP1376" s="3"/>
      <c r="LDQ1376" s="3"/>
      <c r="LDR1376" s="3"/>
      <c r="LDS1376" s="3"/>
      <c r="LDT1376" s="3"/>
      <c r="LDU1376" s="3"/>
      <c r="LDV1376" s="3"/>
      <c r="LDW1376" s="3"/>
      <c r="LDX1376" s="3"/>
      <c r="LDY1376" s="3"/>
      <c r="LDZ1376" s="3"/>
      <c r="LEA1376" s="3"/>
      <c r="LEB1376" s="3"/>
      <c r="LEC1376" s="3"/>
      <c r="LED1376" s="3"/>
      <c r="LEE1376" s="3"/>
      <c r="LEF1376" s="3"/>
      <c r="LEG1376" s="3"/>
      <c r="LEH1376" s="3"/>
      <c r="LEI1376" s="3"/>
      <c r="LEJ1376" s="3"/>
      <c r="LEK1376" s="3"/>
      <c r="LEL1376" s="3"/>
      <c r="LEM1376" s="3"/>
      <c r="LEN1376" s="3"/>
      <c r="LEO1376" s="3"/>
      <c r="LEP1376" s="3"/>
      <c r="LEQ1376" s="3"/>
      <c r="LER1376" s="3"/>
      <c r="LES1376" s="3"/>
      <c r="LET1376" s="3"/>
      <c r="LEU1376" s="3"/>
      <c r="LEV1376" s="3"/>
      <c r="LEW1376" s="3"/>
      <c r="LEX1376" s="3"/>
      <c r="LEY1376" s="3"/>
      <c r="LEZ1376" s="3"/>
      <c r="LFA1376" s="3"/>
      <c r="LFB1376" s="3"/>
      <c r="LFC1376" s="3"/>
      <c r="LFD1376" s="3"/>
      <c r="LFE1376" s="3"/>
      <c r="LFF1376" s="3"/>
      <c r="LFG1376" s="3"/>
      <c r="LFH1376" s="3"/>
      <c r="LFI1376" s="3"/>
      <c r="LFJ1376" s="3"/>
      <c r="LFK1376" s="3"/>
      <c r="LFL1376" s="3"/>
      <c r="LFM1376" s="3"/>
      <c r="LFN1376" s="3"/>
      <c r="LFO1376" s="3"/>
      <c r="LFP1376" s="3"/>
      <c r="LFQ1376" s="3"/>
      <c r="LFR1376" s="3"/>
      <c r="LFS1376" s="3"/>
      <c r="LFT1376" s="3"/>
      <c r="LFU1376" s="3"/>
      <c r="LFV1376" s="3"/>
      <c r="LFW1376" s="3"/>
      <c r="LFX1376" s="3"/>
      <c r="LFY1376" s="3"/>
      <c r="LFZ1376" s="3"/>
      <c r="LGA1376" s="3"/>
      <c r="LGB1376" s="3"/>
      <c r="LGC1376" s="3"/>
      <c r="LGD1376" s="3"/>
      <c r="LGE1376" s="3"/>
      <c r="LGF1376" s="3"/>
      <c r="LGG1376" s="3"/>
      <c r="LGH1376" s="3"/>
      <c r="LGI1376" s="3"/>
      <c r="LGJ1376" s="3"/>
      <c r="LGK1376" s="3"/>
      <c r="LGL1376" s="3"/>
      <c r="LGM1376" s="3"/>
      <c r="LGN1376" s="3"/>
      <c r="LGO1376" s="3"/>
      <c r="LGP1376" s="3"/>
      <c r="LGQ1376" s="3"/>
      <c r="LGR1376" s="3"/>
      <c r="LGS1376" s="3"/>
      <c r="LGT1376" s="3"/>
      <c r="LGU1376" s="3"/>
      <c r="LGV1376" s="3"/>
      <c r="LGW1376" s="3"/>
      <c r="LGX1376" s="3"/>
      <c r="LGY1376" s="3"/>
      <c r="LGZ1376" s="3"/>
      <c r="LHA1376" s="3"/>
      <c r="LHB1376" s="3"/>
      <c r="LHC1376" s="3"/>
      <c r="LHD1376" s="3"/>
      <c r="LHE1376" s="3"/>
      <c r="LHF1376" s="3"/>
      <c r="LHG1376" s="3"/>
      <c r="LHH1376" s="3"/>
      <c r="LHI1376" s="3"/>
      <c r="LHJ1376" s="3"/>
      <c r="LHK1376" s="3"/>
      <c r="LHL1376" s="3"/>
      <c r="LHM1376" s="3"/>
      <c r="LHN1376" s="3"/>
      <c r="LHO1376" s="3"/>
      <c r="LHP1376" s="3"/>
      <c r="LHQ1376" s="3"/>
      <c r="LHR1376" s="3"/>
      <c r="LHS1376" s="3"/>
      <c r="LHT1376" s="3"/>
      <c r="LHU1376" s="3"/>
      <c r="LHV1376" s="3"/>
      <c r="LHW1376" s="3"/>
      <c r="LHX1376" s="3"/>
      <c r="LHY1376" s="3"/>
      <c r="LHZ1376" s="3"/>
      <c r="LIA1376" s="3"/>
      <c r="LIB1376" s="3"/>
      <c r="LIC1376" s="3"/>
      <c r="LID1376" s="3"/>
      <c r="LIE1376" s="3"/>
      <c r="LIF1376" s="3"/>
      <c r="LIG1376" s="3"/>
      <c r="LIH1376" s="3"/>
      <c r="LII1376" s="3"/>
      <c r="LIJ1376" s="3"/>
      <c r="LIK1376" s="3"/>
      <c r="LIL1376" s="3"/>
      <c r="LIM1376" s="3"/>
      <c r="LIN1376" s="3"/>
      <c r="LIO1376" s="3"/>
      <c r="LIP1376" s="3"/>
      <c r="LIQ1376" s="3"/>
      <c r="LIR1376" s="3"/>
      <c r="LIS1376" s="3"/>
      <c r="LIT1376" s="3"/>
      <c r="LIU1376" s="3"/>
      <c r="LIV1376" s="3"/>
      <c r="LIW1376" s="3"/>
      <c r="LIX1376" s="3"/>
      <c r="LIY1376" s="3"/>
      <c r="LIZ1376" s="3"/>
      <c r="LJA1376" s="3"/>
      <c r="LJB1376" s="3"/>
      <c r="LJC1376" s="3"/>
      <c r="LJD1376" s="3"/>
      <c r="LJE1376" s="3"/>
      <c r="LJF1376" s="3"/>
      <c r="LJG1376" s="3"/>
      <c r="LJH1376" s="3"/>
      <c r="LJI1376" s="3"/>
      <c r="LJJ1376" s="3"/>
      <c r="LJK1376" s="3"/>
      <c r="LJL1376" s="3"/>
      <c r="LJM1376" s="3"/>
      <c r="LJN1376" s="3"/>
      <c r="LJO1376" s="3"/>
      <c r="LJP1376" s="3"/>
      <c r="LJQ1376" s="3"/>
      <c r="LJR1376" s="3"/>
      <c r="LJS1376" s="3"/>
      <c r="LJT1376" s="3"/>
      <c r="LJU1376" s="3"/>
      <c r="LJV1376" s="3"/>
      <c r="LJW1376" s="3"/>
      <c r="LJX1376" s="3"/>
      <c r="LJY1376" s="3"/>
      <c r="LJZ1376" s="3"/>
      <c r="LKA1376" s="3"/>
      <c r="LKB1376" s="3"/>
      <c r="LKC1376" s="3"/>
      <c r="LKD1376" s="3"/>
      <c r="LKE1376" s="3"/>
      <c r="LKF1376" s="3"/>
      <c r="LKG1376" s="3"/>
      <c r="LKH1376" s="3"/>
      <c r="LKI1376" s="3"/>
      <c r="LKJ1376" s="3"/>
      <c r="LKK1376" s="3"/>
      <c r="LKL1376" s="3"/>
      <c r="LKM1376" s="3"/>
      <c r="LKN1376" s="3"/>
      <c r="LKO1376" s="3"/>
      <c r="LKP1376" s="3"/>
      <c r="LKQ1376" s="3"/>
      <c r="LKR1376" s="3"/>
      <c r="LKS1376" s="3"/>
      <c r="LKT1376" s="3"/>
      <c r="LKU1376" s="3"/>
      <c r="LKV1376" s="3"/>
      <c r="LKW1376" s="3"/>
      <c r="LKX1376" s="3"/>
      <c r="LKY1376" s="3"/>
      <c r="LKZ1376" s="3"/>
      <c r="LLA1376" s="3"/>
      <c r="LLB1376" s="3"/>
      <c r="LLC1376" s="3"/>
      <c r="LLD1376" s="3"/>
      <c r="LLE1376" s="3"/>
      <c r="LLF1376" s="3"/>
      <c r="LLG1376" s="3"/>
      <c r="LLH1376" s="3"/>
      <c r="LLI1376" s="3"/>
      <c r="LLJ1376" s="3"/>
      <c r="LLK1376" s="3"/>
      <c r="LLL1376" s="3"/>
      <c r="LLM1376" s="3"/>
      <c r="LLN1376" s="3"/>
      <c r="LLO1376" s="3"/>
      <c r="LLP1376" s="3"/>
      <c r="LLQ1376" s="3"/>
      <c r="LLR1376" s="3"/>
      <c r="LLS1376" s="3"/>
      <c r="LLT1376" s="3"/>
      <c r="LLU1376" s="3"/>
      <c r="LLV1376" s="3"/>
      <c r="LLW1376" s="3"/>
      <c r="LLX1376" s="3"/>
      <c r="LLY1376" s="3"/>
      <c r="LLZ1376" s="3"/>
      <c r="LMA1376" s="3"/>
      <c r="LMB1376" s="3"/>
      <c r="LMC1376" s="3"/>
      <c r="LMD1376" s="3"/>
      <c r="LME1376" s="3"/>
      <c r="LMF1376" s="3"/>
      <c r="LMG1376" s="3"/>
      <c r="LMH1376" s="3"/>
      <c r="LMI1376" s="3"/>
      <c r="LMJ1376" s="3"/>
      <c r="LMK1376" s="3"/>
      <c r="LML1376" s="3"/>
      <c r="LMM1376" s="3"/>
      <c r="LMN1376" s="3"/>
      <c r="LMO1376" s="3"/>
      <c r="LMP1376" s="3"/>
      <c r="LMQ1376" s="3"/>
      <c r="LMR1376" s="3"/>
      <c r="LMS1376" s="3"/>
      <c r="LMT1376" s="3"/>
      <c r="LMU1376" s="3"/>
      <c r="LMV1376" s="3"/>
      <c r="LMW1376" s="3"/>
      <c r="LMX1376" s="3"/>
      <c r="LMY1376" s="3"/>
      <c r="LMZ1376" s="3"/>
      <c r="LNA1376" s="3"/>
      <c r="LNB1376" s="3"/>
      <c r="LNC1376" s="3"/>
      <c r="LND1376" s="3"/>
      <c r="LNE1376" s="3"/>
      <c r="LNF1376" s="3"/>
      <c r="LNG1376" s="3"/>
      <c r="LNH1376" s="3"/>
      <c r="LNI1376" s="3"/>
      <c r="LNJ1376" s="3"/>
      <c r="LNK1376" s="3"/>
      <c r="LNL1376" s="3"/>
      <c r="LNM1376" s="3"/>
      <c r="LNN1376" s="3"/>
      <c r="LNO1376" s="3"/>
      <c r="LNP1376" s="3"/>
      <c r="LNQ1376" s="3"/>
      <c r="LNR1376" s="3"/>
      <c r="LNS1376" s="3"/>
      <c r="LNT1376" s="3"/>
      <c r="LNU1376" s="3"/>
      <c r="LNV1376" s="3"/>
      <c r="LNW1376" s="3"/>
      <c r="LNX1376" s="3"/>
      <c r="LNY1376" s="3"/>
      <c r="LNZ1376" s="3"/>
      <c r="LOA1376" s="3"/>
      <c r="LOB1376" s="3"/>
      <c r="LOC1376" s="3"/>
      <c r="LOD1376" s="3"/>
      <c r="LOE1376" s="3"/>
      <c r="LOF1376" s="3"/>
      <c r="LOG1376" s="3"/>
      <c r="LOH1376" s="3"/>
      <c r="LOI1376" s="3"/>
      <c r="LOJ1376" s="3"/>
      <c r="LOK1376" s="3"/>
      <c r="LOL1376" s="3"/>
      <c r="LOM1376" s="3"/>
      <c r="LON1376" s="3"/>
      <c r="LOO1376" s="3"/>
      <c r="LOP1376" s="3"/>
      <c r="LOQ1376" s="3"/>
      <c r="LOR1376" s="3"/>
      <c r="LOS1376" s="3"/>
      <c r="LOT1376" s="3"/>
      <c r="LOU1376" s="3"/>
      <c r="LOV1376" s="3"/>
      <c r="LOW1376" s="3"/>
      <c r="LOX1376" s="3"/>
      <c r="LOY1376" s="3"/>
      <c r="LOZ1376" s="3"/>
      <c r="LPA1376" s="3"/>
      <c r="LPB1376" s="3"/>
      <c r="LPC1376" s="3"/>
      <c r="LPD1376" s="3"/>
      <c r="LPE1376" s="3"/>
      <c r="LPF1376" s="3"/>
      <c r="LPG1376" s="3"/>
      <c r="LPH1376" s="3"/>
      <c r="LPI1376" s="3"/>
      <c r="LPJ1376" s="3"/>
      <c r="LPK1376" s="3"/>
      <c r="LPL1376" s="3"/>
      <c r="LPM1376" s="3"/>
      <c r="LPN1376" s="3"/>
      <c r="LPO1376" s="3"/>
      <c r="LPP1376" s="3"/>
      <c r="LPQ1376" s="3"/>
      <c r="LPR1376" s="3"/>
      <c r="LPS1376" s="3"/>
      <c r="LPT1376" s="3"/>
      <c r="LPU1376" s="3"/>
      <c r="LPV1376" s="3"/>
      <c r="LPW1376" s="3"/>
      <c r="LPX1376" s="3"/>
      <c r="LPY1376" s="3"/>
      <c r="LPZ1376" s="3"/>
      <c r="LQA1376" s="3"/>
      <c r="LQB1376" s="3"/>
      <c r="LQC1376" s="3"/>
      <c r="LQD1376" s="3"/>
      <c r="LQE1376" s="3"/>
      <c r="LQF1376" s="3"/>
      <c r="LQG1376" s="3"/>
      <c r="LQH1376" s="3"/>
      <c r="LQI1376" s="3"/>
      <c r="LQJ1376" s="3"/>
      <c r="LQK1376" s="3"/>
      <c r="LQL1376" s="3"/>
      <c r="LQM1376" s="3"/>
      <c r="LQN1376" s="3"/>
      <c r="LQO1376" s="3"/>
      <c r="LQP1376" s="3"/>
      <c r="LQQ1376" s="3"/>
      <c r="LQR1376" s="3"/>
      <c r="LQS1376" s="3"/>
      <c r="LQT1376" s="3"/>
      <c r="LQU1376" s="3"/>
      <c r="LQV1376" s="3"/>
      <c r="LQW1376" s="3"/>
      <c r="LQX1376" s="3"/>
      <c r="LQY1376" s="3"/>
      <c r="LQZ1376" s="3"/>
      <c r="LRA1376" s="3"/>
      <c r="LRB1376" s="3"/>
      <c r="LRC1376" s="3"/>
      <c r="LRD1376" s="3"/>
      <c r="LRE1376" s="3"/>
      <c r="LRF1376" s="3"/>
      <c r="LRG1376" s="3"/>
      <c r="LRH1376" s="3"/>
      <c r="LRI1376" s="3"/>
      <c r="LRJ1376" s="3"/>
      <c r="LRK1376" s="3"/>
      <c r="LRL1376" s="3"/>
      <c r="LRM1376" s="3"/>
      <c r="LRN1376" s="3"/>
      <c r="LRO1376" s="3"/>
      <c r="LRP1376" s="3"/>
      <c r="LRQ1376" s="3"/>
      <c r="LRR1376" s="3"/>
      <c r="LRS1376" s="3"/>
      <c r="LRT1376" s="3"/>
      <c r="LRU1376" s="3"/>
      <c r="LRV1376" s="3"/>
      <c r="LRW1376" s="3"/>
      <c r="LRX1376" s="3"/>
      <c r="LRY1376" s="3"/>
      <c r="LRZ1376" s="3"/>
      <c r="LSA1376" s="3"/>
      <c r="LSB1376" s="3"/>
      <c r="LSC1376" s="3"/>
      <c r="LSD1376" s="3"/>
      <c r="LSE1376" s="3"/>
      <c r="LSF1376" s="3"/>
      <c r="LSG1376" s="3"/>
      <c r="LSH1376" s="3"/>
      <c r="LSI1376" s="3"/>
      <c r="LSJ1376" s="3"/>
      <c r="LSK1376" s="3"/>
      <c r="LSL1376" s="3"/>
      <c r="LSM1376" s="3"/>
      <c r="LSN1376" s="3"/>
      <c r="LSO1376" s="3"/>
      <c r="LSP1376" s="3"/>
      <c r="LSQ1376" s="3"/>
      <c r="LSR1376" s="3"/>
      <c r="LSS1376" s="3"/>
      <c r="LST1376" s="3"/>
      <c r="LSU1376" s="3"/>
      <c r="LSV1376" s="3"/>
      <c r="LSW1376" s="3"/>
      <c r="LSX1376" s="3"/>
      <c r="LSY1376" s="3"/>
      <c r="LSZ1376" s="3"/>
      <c r="LTA1376" s="3"/>
      <c r="LTB1376" s="3"/>
      <c r="LTC1376" s="3"/>
      <c r="LTD1376" s="3"/>
      <c r="LTE1376" s="3"/>
      <c r="LTF1376" s="3"/>
      <c r="LTG1376" s="3"/>
      <c r="LTH1376" s="3"/>
      <c r="LTI1376" s="3"/>
      <c r="LTJ1376" s="3"/>
      <c r="LTK1376" s="3"/>
      <c r="LTL1376" s="3"/>
      <c r="LTM1376" s="3"/>
      <c r="LTN1376" s="3"/>
      <c r="LTO1376" s="3"/>
      <c r="LTP1376" s="3"/>
      <c r="LTQ1376" s="3"/>
      <c r="LTR1376" s="3"/>
      <c r="LTS1376" s="3"/>
      <c r="LTT1376" s="3"/>
      <c r="LTU1376" s="3"/>
      <c r="LTV1376" s="3"/>
      <c r="LTW1376" s="3"/>
      <c r="LTX1376" s="3"/>
      <c r="LTY1376" s="3"/>
      <c r="LTZ1376" s="3"/>
      <c r="LUA1376" s="3"/>
      <c r="LUB1376" s="3"/>
      <c r="LUC1376" s="3"/>
      <c r="LUD1376" s="3"/>
      <c r="LUE1376" s="3"/>
      <c r="LUF1376" s="3"/>
      <c r="LUG1376" s="3"/>
      <c r="LUH1376" s="3"/>
      <c r="LUI1376" s="3"/>
      <c r="LUJ1376" s="3"/>
      <c r="LUK1376" s="3"/>
      <c r="LUL1376" s="3"/>
      <c r="LUM1376" s="3"/>
      <c r="LUN1376" s="3"/>
      <c r="LUO1376" s="3"/>
      <c r="LUP1376" s="3"/>
      <c r="LUQ1376" s="3"/>
      <c r="LUR1376" s="3"/>
      <c r="LUS1376" s="3"/>
      <c r="LUT1376" s="3"/>
      <c r="LUU1376" s="3"/>
      <c r="LUV1376" s="3"/>
      <c r="LUW1376" s="3"/>
      <c r="LUX1376" s="3"/>
      <c r="LUY1376" s="3"/>
      <c r="LUZ1376" s="3"/>
      <c r="LVA1376" s="3"/>
      <c r="LVB1376" s="3"/>
      <c r="LVC1376" s="3"/>
      <c r="LVD1376" s="3"/>
      <c r="LVE1376" s="3"/>
      <c r="LVF1376" s="3"/>
      <c r="LVG1376" s="3"/>
      <c r="LVH1376" s="3"/>
      <c r="LVI1376" s="3"/>
      <c r="LVJ1376" s="3"/>
      <c r="LVK1376" s="3"/>
      <c r="LVL1376" s="3"/>
      <c r="LVM1376" s="3"/>
      <c r="LVN1376" s="3"/>
      <c r="LVO1376" s="3"/>
      <c r="LVP1376" s="3"/>
      <c r="LVQ1376" s="3"/>
      <c r="LVR1376" s="3"/>
      <c r="LVS1376" s="3"/>
      <c r="LVT1376" s="3"/>
      <c r="LVU1376" s="3"/>
      <c r="LVV1376" s="3"/>
      <c r="LVW1376" s="3"/>
      <c r="LVX1376" s="3"/>
      <c r="LVY1376" s="3"/>
      <c r="LVZ1376" s="3"/>
      <c r="LWA1376" s="3"/>
      <c r="LWB1376" s="3"/>
      <c r="LWC1376" s="3"/>
      <c r="LWD1376" s="3"/>
      <c r="LWE1376" s="3"/>
      <c r="LWF1376" s="3"/>
      <c r="LWG1376" s="3"/>
      <c r="LWH1376" s="3"/>
      <c r="LWI1376" s="3"/>
      <c r="LWJ1376" s="3"/>
      <c r="LWK1376" s="3"/>
      <c r="LWL1376" s="3"/>
      <c r="LWM1376" s="3"/>
      <c r="LWN1376" s="3"/>
      <c r="LWO1376" s="3"/>
      <c r="LWP1376" s="3"/>
      <c r="LWQ1376" s="3"/>
      <c r="LWR1376" s="3"/>
      <c r="LWS1376" s="3"/>
      <c r="LWT1376" s="3"/>
      <c r="LWU1376" s="3"/>
      <c r="LWV1376" s="3"/>
      <c r="LWW1376" s="3"/>
      <c r="LWX1376" s="3"/>
      <c r="LWY1376" s="3"/>
      <c r="LWZ1376" s="3"/>
      <c r="LXA1376" s="3"/>
      <c r="LXB1376" s="3"/>
      <c r="LXC1376" s="3"/>
      <c r="LXD1376" s="3"/>
      <c r="LXE1376" s="3"/>
      <c r="LXF1376" s="3"/>
      <c r="LXG1376" s="3"/>
      <c r="LXH1376" s="3"/>
      <c r="LXI1376" s="3"/>
      <c r="LXJ1376" s="3"/>
      <c r="LXK1376" s="3"/>
      <c r="LXL1376" s="3"/>
      <c r="LXM1376" s="3"/>
      <c r="LXN1376" s="3"/>
      <c r="LXO1376" s="3"/>
      <c r="LXP1376" s="3"/>
      <c r="LXQ1376" s="3"/>
      <c r="LXR1376" s="3"/>
      <c r="LXS1376" s="3"/>
      <c r="LXT1376" s="3"/>
      <c r="LXU1376" s="3"/>
      <c r="LXV1376" s="3"/>
      <c r="LXW1376" s="3"/>
      <c r="LXX1376" s="3"/>
      <c r="LXY1376" s="3"/>
      <c r="LXZ1376" s="3"/>
      <c r="LYA1376" s="3"/>
      <c r="LYB1376" s="3"/>
      <c r="LYC1376" s="3"/>
      <c r="LYD1376" s="3"/>
      <c r="LYE1376" s="3"/>
      <c r="LYF1376" s="3"/>
      <c r="LYG1376" s="3"/>
      <c r="LYH1376" s="3"/>
      <c r="LYI1376" s="3"/>
      <c r="LYJ1376" s="3"/>
      <c r="LYK1376" s="3"/>
      <c r="LYL1376" s="3"/>
      <c r="LYM1376" s="3"/>
      <c r="LYN1376" s="3"/>
      <c r="LYO1376" s="3"/>
      <c r="LYP1376" s="3"/>
      <c r="LYQ1376" s="3"/>
      <c r="LYR1376" s="3"/>
      <c r="LYS1376" s="3"/>
      <c r="LYT1376" s="3"/>
      <c r="LYU1376" s="3"/>
      <c r="LYV1376" s="3"/>
      <c r="LYW1376" s="3"/>
      <c r="LYX1376" s="3"/>
      <c r="LYY1376" s="3"/>
      <c r="LYZ1376" s="3"/>
      <c r="LZA1376" s="3"/>
      <c r="LZB1376" s="3"/>
      <c r="LZC1376" s="3"/>
      <c r="LZD1376" s="3"/>
      <c r="LZE1376" s="3"/>
      <c r="LZF1376" s="3"/>
      <c r="LZG1376" s="3"/>
      <c r="LZH1376" s="3"/>
      <c r="LZI1376" s="3"/>
      <c r="LZJ1376" s="3"/>
      <c r="LZK1376" s="3"/>
      <c r="LZL1376" s="3"/>
      <c r="LZM1376" s="3"/>
      <c r="LZN1376" s="3"/>
      <c r="LZO1376" s="3"/>
      <c r="LZP1376" s="3"/>
      <c r="LZQ1376" s="3"/>
      <c r="LZR1376" s="3"/>
      <c r="LZS1376" s="3"/>
      <c r="LZT1376" s="3"/>
      <c r="LZU1376" s="3"/>
      <c r="LZV1376" s="3"/>
      <c r="LZW1376" s="3"/>
      <c r="LZX1376" s="3"/>
      <c r="LZY1376" s="3"/>
      <c r="LZZ1376" s="3"/>
      <c r="MAA1376" s="3"/>
      <c r="MAB1376" s="3"/>
      <c r="MAC1376" s="3"/>
      <c r="MAD1376" s="3"/>
      <c r="MAE1376" s="3"/>
      <c r="MAF1376" s="3"/>
      <c r="MAG1376" s="3"/>
      <c r="MAH1376" s="3"/>
      <c r="MAI1376" s="3"/>
      <c r="MAJ1376" s="3"/>
      <c r="MAK1376" s="3"/>
      <c r="MAL1376" s="3"/>
      <c r="MAM1376" s="3"/>
      <c r="MAN1376" s="3"/>
      <c r="MAO1376" s="3"/>
      <c r="MAP1376" s="3"/>
      <c r="MAQ1376" s="3"/>
      <c r="MAR1376" s="3"/>
      <c r="MAS1376" s="3"/>
      <c r="MAT1376" s="3"/>
      <c r="MAU1376" s="3"/>
      <c r="MAV1376" s="3"/>
      <c r="MAW1376" s="3"/>
      <c r="MAX1376" s="3"/>
      <c r="MAY1376" s="3"/>
      <c r="MAZ1376" s="3"/>
      <c r="MBA1376" s="3"/>
      <c r="MBB1376" s="3"/>
      <c r="MBC1376" s="3"/>
      <c r="MBD1376" s="3"/>
      <c r="MBE1376" s="3"/>
      <c r="MBF1376" s="3"/>
      <c r="MBG1376" s="3"/>
      <c r="MBH1376" s="3"/>
      <c r="MBI1376" s="3"/>
      <c r="MBJ1376" s="3"/>
      <c r="MBK1376" s="3"/>
      <c r="MBL1376" s="3"/>
      <c r="MBM1376" s="3"/>
      <c r="MBN1376" s="3"/>
      <c r="MBO1376" s="3"/>
      <c r="MBP1376" s="3"/>
      <c r="MBQ1376" s="3"/>
      <c r="MBR1376" s="3"/>
      <c r="MBS1376" s="3"/>
      <c r="MBT1376" s="3"/>
      <c r="MBU1376" s="3"/>
      <c r="MBV1376" s="3"/>
      <c r="MBW1376" s="3"/>
      <c r="MBX1376" s="3"/>
      <c r="MBY1376" s="3"/>
      <c r="MBZ1376" s="3"/>
      <c r="MCA1376" s="3"/>
      <c r="MCB1376" s="3"/>
      <c r="MCC1376" s="3"/>
      <c r="MCD1376" s="3"/>
      <c r="MCE1376" s="3"/>
      <c r="MCF1376" s="3"/>
      <c r="MCG1376" s="3"/>
      <c r="MCH1376" s="3"/>
      <c r="MCI1376" s="3"/>
      <c r="MCJ1376" s="3"/>
      <c r="MCK1376" s="3"/>
      <c r="MCL1376" s="3"/>
      <c r="MCM1376" s="3"/>
      <c r="MCN1376" s="3"/>
      <c r="MCO1376" s="3"/>
      <c r="MCP1376" s="3"/>
      <c r="MCQ1376" s="3"/>
      <c r="MCR1376" s="3"/>
      <c r="MCS1376" s="3"/>
      <c r="MCT1376" s="3"/>
      <c r="MCU1376" s="3"/>
      <c r="MCV1376" s="3"/>
      <c r="MCW1376" s="3"/>
      <c r="MCX1376" s="3"/>
      <c r="MCY1376" s="3"/>
      <c r="MCZ1376" s="3"/>
      <c r="MDA1376" s="3"/>
      <c r="MDB1376" s="3"/>
      <c r="MDC1376" s="3"/>
      <c r="MDD1376" s="3"/>
      <c r="MDE1376" s="3"/>
      <c r="MDF1376" s="3"/>
      <c r="MDG1376" s="3"/>
      <c r="MDH1376" s="3"/>
      <c r="MDI1376" s="3"/>
      <c r="MDJ1376" s="3"/>
      <c r="MDK1376" s="3"/>
      <c r="MDL1376" s="3"/>
      <c r="MDM1376" s="3"/>
      <c r="MDN1376" s="3"/>
      <c r="MDO1376" s="3"/>
      <c r="MDP1376" s="3"/>
      <c r="MDQ1376" s="3"/>
      <c r="MDR1376" s="3"/>
      <c r="MDS1376" s="3"/>
      <c r="MDT1376" s="3"/>
      <c r="MDU1376" s="3"/>
      <c r="MDV1376" s="3"/>
      <c r="MDW1376" s="3"/>
      <c r="MDX1376" s="3"/>
      <c r="MDY1376" s="3"/>
      <c r="MDZ1376" s="3"/>
      <c r="MEA1376" s="3"/>
      <c r="MEB1376" s="3"/>
      <c r="MEC1376" s="3"/>
      <c r="MED1376" s="3"/>
      <c r="MEE1376" s="3"/>
      <c r="MEF1376" s="3"/>
      <c r="MEG1376" s="3"/>
      <c r="MEH1376" s="3"/>
      <c r="MEI1376" s="3"/>
      <c r="MEJ1376" s="3"/>
      <c r="MEK1376" s="3"/>
      <c r="MEL1376" s="3"/>
      <c r="MEM1376" s="3"/>
      <c r="MEN1376" s="3"/>
      <c r="MEO1376" s="3"/>
      <c r="MEP1376" s="3"/>
      <c r="MEQ1376" s="3"/>
      <c r="MER1376" s="3"/>
      <c r="MES1376" s="3"/>
      <c r="MET1376" s="3"/>
      <c r="MEU1376" s="3"/>
      <c r="MEV1376" s="3"/>
      <c r="MEW1376" s="3"/>
      <c r="MEX1376" s="3"/>
      <c r="MEY1376" s="3"/>
      <c r="MEZ1376" s="3"/>
      <c r="MFA1376" s="3"/>
      <c r="MFB1376" s="3"/>
      <c r="MFC1376" s="3"/>
      <c r="MFD1376" s="3"/>
      <c r="MFE1376" s="3"/>
      <c r="MFF1376" s="3"/>
      <c r="MFG1376" s="3"/>
      <c r="MFH1376" s="3"/>
      <c r="MFI1376" s="3"/>
      <c r="MFJ1376" s="3"/>
      <c r="MFK1376" s="3"/>
      <c r="MFL1376" s="3"/>
      <c r="MFM1376" s="3"/>
      <c r="MFN1376" s="3"/>
      <c r="MFO1376" s="3"/>
      <c r="MFP1376" s="3"/>
      <c r="MFQ1376" s="3"/>
      <c r="MFR1376" s="3"/>
      <c r="MFS1376" s="3"/>
      <c r="MFT1376" s="3"/>
      <c r="MFU1376" s="3"/>
      <c r="MFV1376" s="3"/>
      <c r="MFW1376" s="3"/>
      <c r="MFX1376" s="3"/>
      <c r="MFY1376" s="3"/>
      <c r="MFZ1376" s="3"/>
      <c r="MGA1376" s="3"/>
      <c r="MGB1376" s="3"/>
      <c r="MGC1376" s="3"/>
      <c r="MGD1376" s="3"/>
      <c r="MGE1376" s="3"/>
      <c r="MGF1376" s="3"/>
      <c r="MGG1376" s="3"/>
      <c r="MGH1376" s="3"/>
      <c r="MGI1376" s="3"/>
      <c r="MGJ1376" s="3"/>
      <c r="MGK1376" s="3"/>
      <c r="MGL1376" s="3"/>
      <c r="MGM1376" s="3"/>
      <c r="MGN1376" s="3"/>
      <c r="MGO1376" s="3"/>
      <c r="MGP1376" s="3"/>
      <c r="MGQ1376" s="3"/>
      <c r="MGR1376" s="3"/>
      <c r="MGS1376" s="3"/>
      <c r="MGT1376" s="3"/>
      <c r="MGU1376" s="3"/>
      <c r="MGV1376" s="3"/>
      <c r="MGW1376" s="3"/>
      <c r="MGX1376" s="3"/>
      <c r="MGY1376" s="3"/>
      <c r="MGZ1376" s="3"/>
      <c r="MHA1376" s="3"/>
      <c r="MHB1376" s="3"/>
      <c r="MHC1376" s="3"/>
      <c r="MHD1376" s="3"/>
      <c r="MHE1376" s="3"/>
      <c r="MHF1376" s="3"/>
      <c r="MHG1376" s="3"/>
      <c r="MHH1376" s="3"/>
      <c r="MHI1376" s="3"/>
      <c r="MHJ1376" s="3"/>
      <c r="MHK1376" s="3"/>
      <c r="MHL1376" s="3"/>
      <c r="MHM1376" s="3"/>
      <c r="MHN1376" s="3"/>
      <c r="MHO1376" s="3"/>
      <c r="MHP1376" s="3"/>
      <c r="MHQ1376" s="3"/>
      <c r="MHR1376" s="3"/>
      <c r="MHS1376" s="3"/>
      <c r="MHT1376" s="3"/>
      <c r="MHU1376" s="3"/>
      <c r="MHV1376" s="3"/>
      <c r="MHW1376" s="3"/>
      <c r="MHX1376" s="3"/>
      <c r="MHY1376" s="3"/>
      <c r="MHZ1376" s="3"/>
      <c r="MIA1376" s="3"/>
      <c r="MIB1376" s="3"/>
      <c r="MIC1376" s="3"/>
      <c r="MID1376" s="3"/>
      <c r="MIE1376" s="3"/>
      <c r="MIF1376" s="3"/>
      <c r="MIG1376" s="3"/>
      <c r="MIH1376" s="3"/>
      <c r="MII1376" s="3"/>
      <c r="MIJ1376" s="3"/>
      <c r="MIK1376" s="3"/>
      <c r="MIL1376" s="3"/>
      <c r="MIM1376" s="3"/>
      <c r="MIN1376" s="3"/>
      <c r="MIO1376" s="3"/>
      <c r="MIP1376" s="3"/>
      <c r="MIQ1376" s="3"/>
      <c r="MIR1376" s="3"/>
      <c r="MIS1376" s="3"/>
      <c r="MIT1376" s="3"/>
      <c r="MIU1376" s="3"/>
      <c r="MIV1376" s="3"/>
      <c r="MIW1376" s="3"/>
      <c r="MIX1376" s="3"/>
      <c r="MIY1376" s="3"/>
      <c r="MIZ1376" s="3"/>
      <c r="MJA1376" s="3"/>
      <c r="MJB1376" s="3"/>
      <c r="MJC1376" s="3"/>
      <c r="MJD1376" s="3"/>
      <c r="MJE1376" s="3"/>
      <c r="MJF1376" s="3"/>
      <c r="MJG1376" s="3"/>
      <c r="MJH1376" s="3"/>
      <c r="MJI1376" s="3"/>
      <c r="MJJ1376" s="3"/>
      <c r="MJK1376" s="3"/>
      <c r="MJL1376" s="3"/>
      <c r="MJM1376" s="3"/>
      <c r="MJN1376" s="3"/>
      <c r="MJO1376" s="3"/>
      <c r="MJP1376" s="3"/>
      <c r="MJQ1376" s="3"/>
      <c r="MJR1376" s="3"/>
      <c r="MJS1376" s="3"/>
      <c r="MJT1376" s="3"/>
      <c r="MJU1376" s="3"/>
      <c r="MJV1376" s="3"/>
      <c r="MJW1376" s="3"/>
      <c r="MJX1376" s="3"/>
      <c r="MJY1376" s="3"/>
      <c r="MJZ1376" s="3"/>
      <c r="MKA1376" s="3"/>
      <c r="MKB1376" s="3"/>
      <c r="MKC1376" s="3"/>
      <c r="MKD1376" s="3"/>
      <c r="MKE1376" s="3"/>
      <c r="MKF1376" s="3"/>
      <c r="MKG1376" s="3"/>
      <c r="MKH1376" s="3"/>
      <c r="MKI1376" s="3"/>
      <c r="MKJ1376" s="3"/>
      <c r="MKK1376" s="3"/>
      <c r="MKL1376" s="3"/>
      <c r="MKM1376" s="3"/>
      <c r="MKN1376" s="3"/>
      <c r="MKO1376" s="3"/>
      <c r="MKP1376" s="3"/>
      <c r="MKQ1376" s="3"/>
      <c r="MKR1376" s="3"/>
      <c r="MKS1376" s="3"/>
      <c r="MKT1376" s="3"/>
      <c r="MKU1376" s="3"/>
      <c r="MKV1376" s="3"/>
      <c r="MKW1376" s="3"/>
      <c r="MKX1376" s="3"/>
      <c r="MKY1376" s="3"/>
      <c r="MKZ1376" s="3"/>
      <c r="MLA1376" s="3"/>
      <c r="MLB1376" s="3"/>
      <c r="MLC1376" s="3"/>
      <c r="MLD1376" s="3"/>
      <c r="MLE1376" s="3"/>
      <c r="MLF1376" s="3"/>
      <c r="MLG1376" s="3"/>
      <c r="MLH1376" s="3"/>
      <c r="MLI1376" s="3"/>
      <c r="MLJ1376" s="3"/>
      <c r="MLK1376" s="3"/>
      <c r="MLL1376" s="3"/>
      <c r="MLM1376" s="3"/>
      <c r="MLN1376" s="3"/>
      <c r="MLO1376" s="3"/>
      <c r="MLP1376" s="3"/>
      <c r="MLQ1376" s="3"/>
      <c r="MLR1376" s="3"/>
      <c r="MLS1376" s="3"/>
      <c r="MLT1376" s="3"/>
      <c r="MLU1376" s="3"/>
      <c r="MLV1376" s="3"/>
      <c r="MLW1376" s="3"/>
      <c r="MLX1376" s="3"/>
      <c r="MLY1376" s="3"/>
      <c r="MLZ1376" s="3"/>
      <c r="MMA1376" s="3"/>
      <c r="MMB1376" s="3"/>
      <c r="MMC1376" s="3"/>
      <c r="MMD1376" s="3"/>
      <c r="MME1376" s="3"/>
      <c r="MMF1376" s="3"/>
      <c r="MMG1376" s="3"/>
      <c r="MMH1376" s="3"/>
      <c r="MMI1376" s="3"/>
      <c r="MMJ1376" s="3"/>
      <c r="MMK1376" s="3"/>
      <c r="MML1376" s="3"/>
      <c r="MMM1376" s="3"/>
      <c r="MMN1376" s="3"/>
      <c r="MMO1376" s="3"/>
      <c r="MMP1376" s="3"/>
      <c r="MMQ1376" s="3"/>
      <c r="MMR1376" s="3"/>
      <c r="MMS1376" s="3"/>
      <c r="MMT1376" s="3"/>
      <c r="MMU1376" s="3"/>
      <c r="MMV1376" s="3"/>
      <c r="MMW1376" s="3"/>
      <c r="MMX1376" s="3"/>
      <c r="MMY1376" s="3"/>
      <c r="MMZ1376" s="3"/>
      <c r="MNA1376" s="3"/>
      <c r="MNB1376" s="3"/>
      <c r="MNC1376" s="3"/>
      <c r="MND1376" s="3"/>
      <c r="MNE1376" s="3"/>
      <c r="MNF1376" s="3"/>
      <c r="MNG1376" s="3"/>
      <c r="MNH1376" s="3"/>
      <c r="MNI1376" s="3"/>
      <c r="MNJ1376" s="3"/>
      <c r="MNK1376" s="3"/>
      <c r="MNL1376" s="3"/>
      <c r="MNM1376" s="3"/>
      <c r="MNN1376" s="3"/>
      <c r="MNO1376" s="3"/>
      <c r="MNP1376" s="3"/>
      <c r="MNQ1376" s="3"/>
      <c r="MNR1376" s="3"/>
      <c r="MNS1376" s="3"/>
      <c r="MNT1376" s="3"/>
      <c r="MNU1376" s="3"/>
      <c r="MNV1376" s="3"/>
      <c r="MNW1376" s="3"/>
      <c r="MNX1376" s="3"/>
      <c r="MNY1376" s="3"/>
      <c r="MNZ1376" s="3"/>
      <c r="MOA1376" s="3"/>
      <c r="MOB1376" s="3"/>
      <c r="MOC1376" s="3"/>
      <c r="MOD1376" s="3"/>
      <c r="MOE1376" s="3"/>
      <c r="MOF1376" s="3"/>
      <c r="MOG1376" s="3"/>
      <c r="MOH1376" s="3"/>
      <c r="MOI1376" s="3"/>
      <c r="MOJ1376" s="3"/>
      <c r="MOK1376" s="3"/>
      <c r="MOL1376" s="3"/>
      <c r="MOM1376" s="3"/>
      <c r="MON1376" s="3"/>
      <c r="MOO1376" s="3"/>
      <c r="MOP1376" s="3"/>
      <c r="MOQ1376" s="3"/>
      <c r="MOR1376" s="3"/>
      <c r="MOS1376" s="3"/>
      <c r="MOT1376" s="3"/>
      <c r="MOU1376" s="3"/>
      <c r="MOV1376" s="3"/>
      <c r="MOW1376" s="3"/>
      <c r="MOX1376" s="3"/>
      <c r="MOY1376" s="3"/>
      <c r="MOZ1376" s="3"/>
      <c r="MPA1376" s="3"/>
      <c r="MPB1376" s="3"/>
      <c r="MPC1376" s="3"/>
      <c r="MPD1376" s="3"/>
      <c r="MPE1376" s="3"/>
      <c r="MPF1376" s="3"/>
      <c r="MPG1376" s="3"/>
      <c r="MPH1376" s="3"/>
      <c r="MPI1376" s="3"/>
      <c r="MPJ1376" s="3"/>
      <c r="MPK1376" s="3"/>
      <c r="MPL1376" s="3"/>
      <c r="MPM1376" s="3"/>
      <c r="MPN1376" s="3"/>
      <c r="MPO1376" s="3"/>
      <c r="MPP1376" s="3"/>
      <c r="MPQ1376" s="3"/>
      <c r="MPR1376" s="3"/>
      <c r="MPS1376" s="3"/>
      <c r="MPT1376" s="3"/>
      <c r="MPU1376" s="3"/>
      <c r="MPV1376" s="3"/>
      <c r="MPW1376" s="3"/>
      <c r="MPX1376" s="3"/>
      <c r="MPY1376" s="3"/>
      <c r="MPZ1376" s="3"/>
      <c r="MQA1376" s="3"/>
      <c r="MQB1376" s="3"/>
      <c r="MQC1376" s="3"/>
      <c r="MQD1376" s="3"/>
      <c r="MQE1376" s="3"/>
      <c r="MQF1376" s="3"/>
      <c r="MQG1376" s="3"/>
      <c r="MQH1376" s="3"/>
      <c r="MQI1376" s="3"/>
      <c r="MQJ1376" s="3"/>
      <c r="MQK1376" s="3"/>
      <c r="MQL1376" s="3"/>
      <c r="MQM1376" s="3"/>
      <c r="MQN1376" s="3"/>
      <c r="MQO1376" s="3"/>
      <c r="MQP1376" s="3"/>
      <c r="MQQ1376" s="3"/>
      <c r="MQR1376" s="3"/>
      <c r="MQS1376" s="3"/>
      <c r="MQT1376" s="3"/>
      <c r="MQU1376" s="3"/>
      <c r="MQV1376" s="3"/>
      <c r="MQW1376" s="3"/>
      <c r="MQX1376" s="3"/>
      <c r="MQY1376" s="3"/>
      <c r="MQZ1376" s="3"/>
      <c r="MRA1376" s="3"/>
      <c r="MRB1376" s="3"/>
      <c r="MRC1376" s="3"/>
      <c r="MRD1376" s="3"/>
      <c r="MRE1376" s="3"/>
      <c r="MRF1376" s="3"/>
      <c r="MRG1376" s="3"/>
      <c r="MRH1376" s="3"/>
      <c r="MRI1376" s="3"/>
      <c r="MRJ1376" s="3"/>
      <c r="MRK1376" s="3"/>
      <c r="MRL1376" s="3"/>
      <c r="MRM1376" s="3"/>
      <c r="MRN1376" s="3"/>
      <c r="MRO1376" s="3"/>
      <c r="MRP1376" s="3"/>
      <c r="MRQ1376" s="3"/>
      <c r="MRR1376" s="3"/>
      <c r="MRS1376" s="3"/>
      <c r="MRT1376" s="3"/>
      <c r="MRU1376" s="3"/>
      <c r="MRV1376" s="3"/>
      <c r="MRW1376" s="3"/>
      <c r="MRX1376" s="3"/>
      <c r="MRY1376" s="3"/>
      <c r="MRZ1376" s="3"/>
      <c r="MSA1376" s="3"/>
      <c r="MSB1376" s="3"/>
      <c r="MSC1376" s="3"/>
      <c r="MSD1376" s="3"/>
      <c r="MSE1376" s="3"/>
      <c r="MSF1376" s="3"/>
      <c r="MSG1376" s="3"/>
      <c r="MSH1376" s="3"/>
      <c r="MSI1376" s="3"/>
      <c r="MSJ1376" s="3"/>
      <c r="MSK1376" s="3"/>
      <c r="MSL1376" s="3"/>
      <c r="MSM1376" s="3"/>
      <c r="MSN1376" s="3"/>
      <c r="MSO1376" s="3"/>
      <c r="MSP1376" s="3"/>
      <c r="MSQ1376" s="3"/>
      <c r="MSR1376" s="3"/>
      <c r="MSS1376" s="3"/>
      <c r="MST1376" s="3"/>
      <c r="MSU1376" s="3"/>
      <c r="MSV1376" s="3"/>
      <c r="MSW1376" s="3"/>
      <c r="MSX1376" s="3"/>
      <c r="MSY1376" s="3"/>
      <c r="MSZ1376" s="3"/>
      <c r="MTA1376" s="3"/>
      <c r="MTB1376" s="3"/>
      <c r="MTC1376" s="3"/>
      <c r="MTD1376" s="3"/>
      <c r="MTE1376" s="3"/>
      <c r="MTF1376" s="3"/>
      <c r="MTG1376" s="3"/>
      <c r="MTH1376" s="3"/>
      <c r="MTI1376" s="3"/>
      <c r="MTJ1376" s="3"/>
      <c r="MTK1376" s="3"/>
      <c r="MTL1376" s="3"/>
      <c r="MTM1376" s="3"/>
      <c r="MTN1376" s="3"/>
      <c r="MTO1376" s="3"/>
      <c r="MTP1376" s="3"/>
      <c r="MTQ1376" s="3"/>
      <c r="MTR1376" s="3"/>
      <c r="MTS1376" s="3"/>
      <c r="MTT1376" s="3"/>
      <c r="MTU1376" s="3"/>
      <c r="MTV1376" s="3"/>
      <c r="MTW1376" s="3"/>
      <c r="MTX1376" s="3"/>
      <c r="MTY1376" s="3"/>
      <c r="MTZ1376" s="3"/>
      <c r="MUA1376" s="3"/>
      <c r="MUB1376" s="3"/>
      <c r="MUC1376" s="3"/>
      <c r="MUD1376" s="3"/>
      <c r="MUE1376" s="3"/>
      <c r="MUF1376" s="3"/>
      <c r="MUG1376" s="3"/>
      <c r="MUH1376" s="3"/>
      <c r="MUI1376" s="3"/>
      <c r="MUJ1376" s="3"/>
      <c r="MUK1376" s="3"/>
      <c r="MUL1376" s="3"/>
      <c r="MUM1376" s="3"/>
      <c r="MUN1376" s="3"/>
      <c r="MUO1376" s="3"/>
      <c r="MUP1376" s="3"/>
      <c r="MUQ1376" s="3"/>
      <c r="MUR1376" s="3"/>
      <c r="MUS1376" s="3"/>
      <c r="MUT1376" s="3"/>
      <c r="MUU1376" s="3"/>
      <c r="MUV1376" s="3"/>
      <c r="MUW1376" s="3"/>
      <c r="MUX1376" s="3"/>
      <c r="MUY1376" s="3"/>
      <c r="MUZ1376" s="3"/>
      <c r="MVA1376" s="3"/>
      <c r="MVB1376" s="3"/>
      <c r="MVC1376" s="3"/>
      <c r="MVD1376" s="3"/>
      <c r="MVE1376" s="3"/>
      <c r="MVF1376" s="3"/>
      <c r="MVG1376" s="3"/>
      <c r="MVH1376" s="3"/>
      <c r="MVI1376" s="3"/>
      <c r="MVJ1376" s="3"/>
      <c r="MVK1376" s="3"/>
      <c r="MVL1376" s="3"/>
      <c r="MVM1376" s="3"/>
      <c r="MVN1376" s="3"/>
      <c r="MVO1376" s="3"/>
      <c r="MVP1376" s="3"/>
      <c r="MVQ1376" s="3"/>
      <c r="MVR1376" s="3"/>
      <c r="MVS1376" s="3"/>
      <c r="MVT1376" s="3"/>
      <c r="MVU1376" s="3"/>
      <c r="MVV1376" s="3"/>
      <c r="MVW1376" s="3"/>
      <c r="MVX1376" s="3"/>
      <c r="MVY1376" s="3"/>
      <c r="MVZ1376" s="3"/>
      <c r="MWA1376" s="3"/>
      <c r="MWB1376" s="3"/>
      <c r="MWC1376" s="3"/>
      <c r="MWD1376" s="3"/>
      <c r="MWE1376" s="3"/>
      <c r="MWF1376" s="3"/>
      <c r="MWG1376" s="3"/>
      <c r="MWH1376" s="3"/>
      <c r="MWI1376" s="3"/>
      <c r="MWJ1376" s="3"/>
      <c r="MWK1376" s="3"/>
      <c r="MWL1376" s="3"/>
      <c r="MWM1376" s="3"/>
      <c r="MWN1376" s="3"/>
      <c r="MWO1376" s="3"/>
      <c r="MWP1376" s="3"/>
      <c r="MWQ1376" s="3"/>
      <c r="MWR1376" s="3"/>
      <c r="MWS1376" s="3"/>
      <c r="MWT1376" s="3"/>
      <c r="MWU1376" s="3"/>
      <c r="MWV1376" s="3"/>
      <c r="MWW1376" s="3"/>
      <c r="MWX1376" s="3"/>
      <c r="MWY1376" s="3"/>
      <c r="MWZ1376" s="3"/>
      <c r="MXA1376" s="3"/>
      <c r="MXB1376" s="3"/>
      <c r="MXC1376" s="3"/>
      <c r="MXD1376" s="3"/>
      <c r="MXE1376" s="3"/>
      <c r="MXF1376" s="3"/>
      <c r="MXG1376" s="3"/>
      <c r="MXH1376" s="3"/>
      <c r="MXI1376" s="3"/>
      <c r="MXJ1376" s="3"/>
      <c r="MXK1376" s="3"/>
      <c r="MXL1376" s="3"/>
      <c r="MXM1376" s="3"/>
      <c r="MXN1376" s="3"/>
      <c r="MXO1376" s="3"/>
      <c r="MXP1376" s="3"/>
      <c r="MXQ1376" s="3"/>
      <c r="MXR1376" s="3"/>
      <c r="MXS1376" s="3"/>
      <c r="MXT1376" s="3"/>
      <c r="MXU1376" s="3"/>
      <c r="MXV1376" s="3"/>
      <c r="MXW1376" s="3"/>
      <c r="MXX1376" s="3"/>
      <c r="MXY1376" s="3"/>
      <c r="MXZ1376" s="3"/>
      <c r="MYA1376" s="3"/>
      <c r="MYB1376" s="3"/>
      <c r="MYC1376" s="3"/>
      <c r="MYD1376" s="3"/>
      <c r="MYE1376" s="3"/>
      <c r="MYF1376" s="3"/>
      <c r="MYG1376" s="3"/>
      <c r="MYH1376" s="3"/>
      <c r="MYI1376" s="3"/>
      <c r="MYJ1376" s="3"/>
      <c r="MYK1376" s="3"/>
      <c r="MYL1376" s="3"/>
      <c r="MYM1376" s="3"/>
      <c r="MYN1376" s="3"/>
      <c r="MYO1376" s="3"/>
      <c r="MYP1376" s="3"/>
      <c r="MYQ1376" s="3"/>
      <c r="MYR1376" s="3"/>
      <c r="MYS1376" s="3"/>
      <c r="MYT1376" s="3"/>
      <c r="MYU1376" s="3"/>
      <c r="MYV1376" s="3"/>
      <c r="MYW1376" s="3"/>
      <c r="MYX1376" s="3"/>
      <c r="MYY1376" s="3"/>
      <c r="MYZ1376" s="3"/>
      <c r="MZA1376" s="3"/>
      <c r="MZB1376" s="3"/>
      <c r="MZC1376" s="3"/>
      <c r="MZD1376" s="3"/>
      <c r="MZE1376" s="3"/>
      <c r="MZF1376" s="3"/>
      <c r="MZG1376" s="3"/>
      <c r="MZH1376" s="3"/>
      <c r="MZI1376" s="3"/>
      <c r="MZJ1376" s="3"/>
      <c r="MZK1376" s="3"/>
      <c r="MZL1376" s="3"/>
      <c r="MZM1376" s="3"/>
      <c r="MZN1376" s="3"/>
      <c r="MZO1376" s="3"/>
      <c r="MZP1376" s="3"/>
      <c r="MZQ1376" s="3"/>
      <c r="MZR1376" s="3"/>
      <c r="MZS1376" s="3"/>
      <c r="MZT1376" s="3"/>
      <c r="MZU1376" s="3"/>
      <c r="MZV1376" s="3"/>
      <c r="MZW1376" s="3"/>
      <c r="MZX1376" s="3"/>
      <c r="MZY1376" s="3"/>
      <c r="MZZ1376" s="3"/>
      <c r="NAA1376" s="3"/>
      <c r="NAB1376" s="3"/>
      <c r="NAC1376" s="3"/>
      <c r="NAD1376" s="3"/>
      <c r="NAE1376" s="3"/>
      <c r="NAF1376" s="3"/>
      <c r="NAG1376" s="3"/>
      <c r="NAH1376" s="3"/>
      <c r="NAI1376" s="3"/>
      <c r="NAJ1376" s="3"/>
      <c r="NAK1376" s="3"/>
      <c r="NAL1376" s="3"/>
      <c r="NAM1376" s="3"/>
      <c r="NAN1376" s="3"/>
      <c r="NAO1376" s="3"/>
      <c r="NAP1376" s="3"/>
      <c r="NAQ1376" s="3"/>
      <c r="NAR1376" s="3"/>
      <c r="NAS1376" s="3"/>
      <c r="NAT1376" s="3"/>
      <c r="NAU1376" s="3"/>
      <c r="NAV1376" s="3"/>
      <c r="NAW1376" s="3"/>
      <c r="NAX1376" s="3"/>
      <c r="NAY1376" s="3"/>
      <c r="NAZ1376" s="3"/>
      <c r="NBA1376" s="3"/>
      <c r="NBB1376" s="3"/>
      <c r="NBC1376" s="3"/>
      <c r="NBD1376" s="3"/>
      <c r="NBE1376" s="3"/>
      <c r="NBF1376" s="3"/>
      <c r="NBG1376" s="3"/>
      <c r="NBH1376" s="3"/>
      <c r="NBI1376" s="3"/>
      <c r="NBJ1376" s="3"/>
      <c r="NBK1376" s="3"/>
      <c r="NBL1376" s="3"/>
      <c r="NBM1376" s="3"/>
      <c r="NBN1376" s="3"/>
      <c r="NBO1376" s="3"/>
      <c r="NBP1376" s="3"/>
      <c r="NBQ1376" s="3"/>
      <c r="NBR1376" s="3"/>
      <c r="NBS1376" s="3"/>
      <c r="NBT1376" s="3"/>
      <c r="NBU1376" s="3"/>
      <c r="NBV1376" s="3"/>
      <c r="NBW1376" s="3"/>
      <c r="NBX1376" s="3"/>
      <c r="NBY1376" s="3"/>
      <c r="NBZ1376" s="3"/>
      <c r="NCA1376" s="3"/>
      <c r="NCB1376" s="3"/>
      <c r="NCC1376" s="3"/>
      <c r="NCD1376" s="3"/>
      <c r="NCE1376" s="3"/>
      <c r="NCF1376" s="3"/>
      <c r="NCG1376" s="3"/>
      <c r="NCH1376" s="3"/>
      <c r="NCI1376" s="3"/>
      <c r="NCJ1376" s="3"/>
      <c r="NCK1376" s="3"/>
      <c r="NCL1376" s="3"/>
      <c r="NCM1376" s="3"/>
      <c r="NCN1376" s="3"/>
      <c r="NCO1376" s="3"/>
      <c r="NCP1376" s="3"/>
      <c r="NCQ1376" s="3"/>
      <c r="NCR1376" s="3"/>
      <c r="NCS1376" s="3"/>
      <c r="NCT1376" s="3"/>
      <c r="NCU1376" s="3"/>
      <c r="NCV1376" s="3"/>
      <c r="NCW1376" s="3"/>
      <c r="NCX1376" s="3"/>
      <c r="NCY1376" s="3"/>
      <c r="NCZ1376" s="3"/>
      <c r="NDA1376" s="3"/>
      <c r="NDB1376" s="3"/>
      <c r="NDC1376" s="3"/>
      <c r="NDD1376" s="3"/>
      <c r="NDE1376" s="3"/>
      <c r="NDF1376" s="3"/>
      <c r="NDG1376" s="3"/>
      <c r="NDH1376" s="3"/>
      <c r="NDI1376" s="3"/>
      <c r="NDJ1376" s="3"/>
      <c r="NDK1376" s="3"/>
      <c r="NDL1376" s="3"/>
      <c r="NDM1376" s="3"/>
      <c r="NDN1376" s="3"/>
      <c r="NDO1376" s="3"/>
      <c r="NDP1376" s="3"/>
      <c r="NDQ1376" s="3"/>
      <c r="NDR1376" s="3"/>
      <c r="NDS1376" s="3"/>
      <c r="NDT1376" s="3"/>
      <c r="NDU1376" s="3"/>
      <c r="NDV1376" s="3"/>
      <c r="NDW1376" s="3"/>
      <c r="NDX1376" s="3"/>
      <c r="NDY1376" s="3"/>
      <c r="NDZ1376" s="3"/>
      <c r="NEA1376" s="3"/>
      <c r="NEB1376" s="3"/>
      <c r="NEC1376" s="3"/>
      <c r="NED1376" s="3"/>
      <c r="NEE1376" s="3"/>
      <c r="NEF1376" s="3"/>
      <c r="NEG1376" s="3"/>
      <c r="NEH1376" s="3"/>
      <c r="NEI1376" s="3"/>
      <c r="NEJ1376" s="3"/>
      <c r="NEK1376" s="3"/>
      <c r="NEL1376" s="3"/>
      <c r="NEM1376" s="3"/>
      <c r="NEN1376" s="3"/>
      <c r="NEO1376" s="3"/>
      <c r="NEP1376" s="3"/>
      <c r="NEQ1376" s="3"/>
      <c r="NER1376" s="3"/>
      <c r="NES1376" s="3"/>
      <c r="NET1376" s="3"/>
      <c r="NEU1376" s="3"/>
      <c r="NEV1376" s="3"/>
      <c r="NEW1376" s="3"/>
      <c r="NEX1376" s="3"/>
      <c r="NEY1376" s="3"/>
      <c r="NEZ1376" s="3"/>
      <c r="NFA1376" s="3"/>
      <c r="NFB1376" s="3"/>
      <c r="NFC1376" s="3"/>
      <c r="NFD1376" s="3"/>
      <c r="NFE1376" s="3"/>
      <c r="NFF1376" s="3"/>
      <c r="NFG1376" s="3"/>
      <c r="NFH1376" s="3"/>
      <c r="NFI1376" s="3"/>
      <c r="NFJ1376" s="3"/>
      <c r="NFK1376" s="3"/>
      <c r="NFL1376" s="3"/>
      <c r="NFM1376" s="3"/>
      <c r="NFN1376" s="3"/>
      <c r="NFO1376" s="3"/>
      <c r="NFP1376" s="3"/>
      <c r="NFQ1376" s="3"/>
      <c r="NFR1376" s="3"/>
      <c r="NFS1376" s="3"/>
      <c r="NFT1376" s="3"/>
      <c r="NFU1376" s="3"/>
      <c r="NFV1376" s="3"/>
      <c r="NFW1376" s="3"/>
      <c r="NFX1376" s="3"/>
      <c r="NFY1376" s="3"/>
      <c r="NFZ1376" s="3"/>
      <c r="NGA1376" s="3"/>
      <c r="NGB1376" s="3"/>
      <c r="NGC1376" s="3"/>
      <c r="NGD1376" s="3"/>
      <c r="NGE1376" s="3"/>
      <c r="NGF1376" s="3"/>
      <c r="NGG1376" s="3"/>
      <c r="NGH1376" s="3"/>
      <c r="NGI1376" s="3"/>
      <c r="NGJ1376" s="3"/>
      <c r="NGK1376" s="3"/>
      <c r="NGL1376" s="3"/>
      <c r="NGM1376" s="3"/>
      <c r="NGN1376" s="3"/>
      <c r="NGO1376" s="3"/>
      <c r="NGP1376" s="3"/>
      <c r="NGQ1376" s="3"/>
      <c r="NGR1376" s="3"/>
      <c r="NGS1376" s="3"/>
      <c r="NGT1376" s="3"/>
      <c r="NGU1376" s="3"/>
      <c r="NGV1376" s="3"/>
      <c r="NGW1376" s="3"/>
      <c r="NGX1376" s="3"/>
      <c r="NGY1376" s="3"/>
      <c r="NGZ1376" s="3"/>
      <c r="NHA1376" s="3"/>
      <c r="NHB1376" s="3"/>
      <c r="NHC1376" s="3"/>
      <c r="NHD1376" s="3"/>
      <c r="NHE1376" s="3"/>
      <c r="NHF1376" s="3"/>
      <c r="NHG1376" s="3"/>
      <c r="NHH1376" s="3"/>
      <c r="NHI1376" s="3"/>
      <c r="NHJ1376" s="3"/>
      <c r="NHK1376" s="3"/>
      <c r="NHL1376" s="3"/>
      <c r="NHM1376" s="3"/>
      <c r="NHN1376" s="3"/>
      <c r="NHO1376" s="3"/>
      <c r="NHP1376" s="3"/>
      <c r="NHQ1376" s="3"/>
      <c r="NHR1376" s="3"/>
      <c r="NHS1376" s="3"/>
      <c r="NHT1376" s="3"/>
      <c r="NHU1376" s="3"/>
      <c r="NHV1376" s="3"/>
      <c r="NHW1376" s="3"/>
      <c r="NHX1376" s="3"/>
      <c r="NHY1376" s="3"/>
      <c r="NHZ1376" s="3"/>
      <c r="NIA1376" s="3"/>
      <c r="NIB1376" s="3"/>
      <c r="NIC1376" s="3"/>
      <c r="NID1376" s="3"/>
      <c r="NIE1376" s="3"/>
      <c r="NIF1376" s="3"/>
      <c r="NIG1376" s="3"/>
      <c r="NIH1376" s="3"/>
      <c r="NII1376" s="3"/>
      <c r="NIJ1376" s="3"/>
      <c r="NIK1376" s="3"/>
      <c r="NIL1376" s="3"/>
      <c r="NIM1376" s="3"/>
      <c r="NIN1376" s="3"/>
      <c r="NIO1376" s="3"/>
      <c r="NIP1376" s="3"/>
      <c r="NIQ1376" s="3"/>
      <c r="NIR1376" s="3"/>
      <c r="NIS1376" s="3"/>
      <c r="NIT1376" s="3"/>
      <c r="NIU1376" s="3"/>
      <c r="NIV1376" s="3"/>
      <c r="NIW1376" s="3"/>
      <c r="NIX1376" s="3"/>
      <c r="NIY1376" s="3"/>
      <c r="NIZ1376" s="3"/>
      <c r="NJA1376" s="3"/>
      <c r="NJB1376" s="3"/>
      <c r="NJC1376" s="3"/>
      <c r="NJD1376" s="3"/>
      <c r="NJE1376" s="3"/>
      <c r="NJF1376" s="3"/>
      <c r="NJG1376" s="3"/>
      <c r="NJH1376" s="3"/>
      <c r="NJI1376" s="3"/>
      <c r="NJJ1376" s="3"/>
      <c r="NJK1376" s="3"/>
      <c r="NJL1376" s="3"/>
      <c r="NJM1376" s="3"/>
      <c r="NJN1376" s="3"/>
      <c r="NJO1376" s="3"/>
      <c r="NJP1376" s="3"/>
      <c r="NJQ1376" s="3"/>
      <c r="NJR1376" s="3"/>
      <c r="NJS1376" s="3"/>
      <c r="NJT1376" s="3"/>
      <c r="NJU1376" s="3"/>
      <c r="NJV1376" s="3"/>
      <c r="NJW1376" s="3"/>
      <c r="NJX1376" s="3"/>
      <c r="NJY1376" s="3"/>
      <c r="NJZ1376" s="3"/>
      <c r="NKA1376" s="3"/>
      <c r="NKB1376" s="3"/>
      <c r="NKC1376" s="3"/>
      <c r="NKD1376" s="3"/>
      <c r="NKE1376" s="3"/>
      <c r="NKF1376" s="3"/>
      <c r="NKG1376" s="3"/>
      <c r="NKH1376" s="3"/>
      <c r="NKI1376" s="3"/>
      <c r="NKJ1376" s="3"/>
      <c r="NKK1376" s="3"/>
      <c r="NKL1376" s="3"/>
      <c r="NKM1376" s="3"/>
      <c r="NKN1376" s="3"/>
      <c r="NKO1376" s="3"/>
      <c r="NKP1376" s="3"/>
      <c r="NKQ1376" s="3"/>
      <c r="NKR1376" s="3"/>
      <c r="NKS1376" s="3"/>
      <c r="NKT1376" s="3"/>
      <c r="NKU1376" s="3"/>
      <c r="NKV1376" s="3"/>
      <c r="NKW1376" s="3"/>
      <c r="NKX1376" s="3"/>
      <c r="NKY1376" s="3"/>
      <c r="NKZ1376" s="3"/>
      <c r="NLA1376" s="3"/>
      <c r="NLB1376" s="3"/>
      <c r="NLC1376" s="3"/>
      <c r="NLD1376" s="3"/>
      <c r="NLE1376" s="3"/>
      <c r="NLF1376" s="3"/>
      <c r="NLG1376" s="3"/>
      <c r="NLH1376" s="3"/>
      <c r="NLI1376" s="3"/>
      <c r="NLJ1376" s="3"/>
      <c r="NLK1376" s="3"/>
      <c r="NLL1376" s="3"/>
      <c r="NLM1376" s="3"/>
      <c r="NLN1376" s="3"/>
      <c r="NLO1376" s="3"/>
      <c r="NLP1376" s="3"/>
      <c r="NLQ1376" s="3"/>
      <c r="NLR1376" s="3"/>
      <c r="NLS1376" s="3"/>
      <c r="NLT1376" s="3"/>
      <c r="NLU1376" s="3"/>
      <c r="NLV1376" s="3"/>
      <c r="NLW1376" s="3"/>
      <c r="NLX1376" s="3"/>
      <c r="NLY1376" s="3"/>
      <c r="NLZ1376" s="3"/>
      <c r="NMA1376" s="3"/>
      <c r="NMB1376" s="3"/>
      <c r="NMC1376" s="3"/>
      <c r="NMD1376" s="3"/>
      <c r="NME1376" s="3"/>
      <c r="NMF1376" s="3"/>
      <c r="NMG1376" s="3"/>
      <c r="NMH1376" s="3"/>
      <c r="NMI1376" s="3"/>
      <c r="NMJ1376" s="3"/>
      <c r="NMK1376" s="3"/>
      <c r="NML1376" s="3"/>
      <c r="NMM1376" s="3"/>
      <c r="NMN1376" s="3"/>
      <c r="NMO1376" s="3"/>
      <c r="NMP1376" s="3"/>
      <c r="NMQ1376" s="3"/>
      <c r="NMR1376" s="3"/>
      <c r="NMS1376" s="3"/>
      <c r="NMT1376" s="3"/>
      <c r="NMU1376" s="3"/>
      <c r="NMV1376" s="3"/>
      <c r="NMW1376" s="3"/>
      <c r="NMX1376" s="3"/>
      <c r="NMY1376" s="3"/>
      <c r="NMZ1376" s="3"/>
      <c r="NNA1376" s="3"/>
      <c r="NNB1376" s="3"/>
      <c r="NNC1376" s="3"/>
      <c r="NND1376" s="3"/>
      <c r="NNE1376" s="3"/>
      <c r="NNF1376" s="3"/>
      <c r="NNG1376" s="3"/>
      <c r="NNH1376" s="3"/>
      <c r="NNI1376" s="3"/>
      <c r="NNJ1376" s="3"/>
      <c r="NNK1376" s="3"/>
      <c r="NNL1376" s="3"/>
      <c r="NNM1376" s="3"/>
      <c r="NNN1376" s="3"/>
      <c r="NNO1376" s="3"/>
      <c r="NNP1376" s="3"/>
      <c r="NNQ1376" s="3"/>
      <c r="NNR1376" s="3"/>
      <c r="NNS1376" s="3"/>
      <c r="NNT1376" s="3"/>
      <c r="NNU1376" s="3"/>
      <c r="NNV1376" s="3"/>
      <c r="NNW1376" s="3"/>
      <c r="NNX1376" s="3"/>
      <c r="NNY1376" s="3"/>
      <c r="NNZ1376" s="3"/>
      <c r="NOA1376" s="3"/>
      <c r="NOB1376" s="3"/>
      <c r="NOC1376" s="3"/>
      <c r="NOD1376" s="3"/>
      <c r="NOE1376" s="3"/>
      <c r="NOF1376" s="3"/>
      <c r="NOG1376" s="3"/>
      <c r="NOH1376" s="3"/>
      <c r="NOI1376" s="3"/>
      <c r="NOJ1376" s="3"/>
      <c r="NOK1376" s="3"/>
      <c r="NOL1376" s="3"/>
      <c r="NOM1376" s="3"/>
      <c r="NON1376" s="3"/>
      <c r="NOO1376" s="3"/>
      <c r="NOP1376" s="3"/>
      <c r="NOQ1376" s="3"/>
      <c r="NOR1376" s="3"/>
      <c r="NOS1376" s="3"/>
      <c r="NOT1376" s="3"/>
      <c r="NOU1376" s="3"/>
      <c r="NOV1376" s="3"/>
      <c r="NOW1376" s="3"/>
      <c r="NOX1376" s="3"/>
      <c r="NOY1376" s="3"/>
      <c r="NOZ1376" s="3"/>
      <c r="NPA1376" s="3"/>
      <c r="NPB1376" s="3"/>
      <c r="NPC1376" s="3"/>
      <c r="NPD1376" s="3"/>
      <c r="NPE1376" s="3"/>
      <c r="NPF1376" s="3"/>
      <c r="NPG1376" s="3"/>
      <c r="NPH1376" s="3"/>
      <c r="NPI1376" s="3"/>
      <c r="NPJ1376" s="3"/>
      <c r="NPK1376" s="3"/>
      <c r="NPL1376" s="3"/>
      <c r="NPM1376" s="3"/>
      <c r="NPN1376" s="3"/>
      <c r="NPO1376" s="3"/>
      <c r="NPP1376" s="3"/>
      <c r="NPQ1376" s="3"/>
      <c r="NPR1376" s="3"/>
      <c r="NPS1376" s="3"/>
      <c r="NPT1376" s="3"/>
      <c r="NPU1376" s="3"/>
      <c r="NPV1376" s="3"/>
      <c r="NPW1376" s="3"/>
      <c r="NPX1376" s="3"/>
      <c r="NPY1376" s="3"/>
      <c r="NPZ1376" s="3"/>
      <c r="NQA1376" s="3"/>
      <c r="NQB1376" s="3"/>
      <c r="NQC1376" s="3"/>
      <c r="NQD1376" s="3"/>
      <c r="NQE1376" s="3"/>
      <c r="NQF1376" s="3"/>
      <c r="NQG1376" s="3"/>
      <c r="NQH1376" s="3"/>
      <c r="NQI1376" s="3"/>
      <c r="NQJ1376" s="3"/>
      <c r="NQK1376" s="3"/>
      <c r="NQL1376" s="3"/>
      <c r="NQM1376" s="3"/>
      <c r="NQN1376" s="3"/>
      <c r="NQO1376" s="3"/>
      <c r="NQP1376" s="3"/>
      <c r="NQQ1376" s="3"/>
      <c r="NQR1376" s="3"/>
      <c r="NQS1376" s="3"/>
      <c r="NQT1376" s="3"/>
      <c r="NQU1376" s="3"/>
      <c r="NQV1376" s="3"/>
      <c r="NQW1376" s="3"/>
      <c r="NQX1376" s="3"/>
      <c r="NQY1376" s="3"/>
      <c r="NQZ1376" s="3"/>
      <c r="NRA1376" s="3"/>
      <c r="NRB1376" s="3"/>
      <c r="NRC1376" s="3"/>
      <c r="NRD1376" s="3"/>
      <c r="NRE1376" s="3"/>
      <c r="NRF1376" s="3"/>
      <c r="NRG1376" s="3"/>
      <c r="NRH1376" s="3"/>
      <c r="NRI1376" s="3"/>
      <c r="NRJ1376" s="3"/>
      <c r="NRK1376" s="3"/>
      <c r="NRL1376" s="3"/>
      <c r="NRM1376" s="3"/>
      <c r="NRN1376" s="3"/>
      <c r="NRO1376" s="3"/>
      <c r="NRP1376" s="3"/>
      <c r="NRQ1376" s="3"/>
      <c r="NRR1376" s="3"/>
      <c r="NRS1376" s="3"/>
      <c r="NRT1376" s="3"/>
      <c r="NRU1376" s="3"/>
      <c r="NRV1376" s="3"/>
      <c r="NRW1376" s="3"/>
      <c r="NRX1376" s="3"/>
      <c r="NRY1376" s="3"/>
      <c r="NRZ1376" s="3"/>
      <c r="NSA1376" s="3"/>
      <c r="NSB1376" s="3"/>
      <c r="NSC1376" s="3"/>
      <c r="NSD1376" s="3"/>
      <c r="NSE1376" s="3"/>
      <c r="NSF1376" s="3"/>
      <c r="NSG1376" s="3"/>
      <c r="NSH1376" s="3"/>
      <c r="NSI1376" s="3"/>
      <c r="NSJ1376" s="3"/>
      <c r="NSK1376" s="3"/>
      <c r="NSL1376" s="3"/>
      <c r="NSM1376" s="3"/>
      <c r="NSN1376" s="3"/>
      <c r="NSO1376" s="3"/>
      <c r="NSP1376" s="3"/>
      <c r="NSQ1376" s="3"/>
      <c r="NSR1376" s="3"/>
      <c r="NSS1376" s="3"/>
      <c r="NST1376" s="3"/>
      <c r="NSU1376" s="3"/>
      <c r="NSV1376" s="3"/>
      <c r="NSW1376" s="3"/>
      <c r="NSX1376" s="3"/>
      <c r="NSY1376" s="3"/>
      <c r="NSZ1376" s="3"/>
      <c r="NTA1376" s="3"/>
      <c r="NTB1376" s="3"/>
      <c r="NTC1376" s="3"/>
      <c r="NTD1376" s="3"/>
      <c r="NTE1376" s="3"/>
      <c r="NTF1376" s="3"/>
      <c r="NTG1376" s="3"/>
      <c r="NTH1376" s="3"/>
      <c r="NTI1376" s="3"/>
      <c r="NTJ1376" s="3"/>
      <c r="NTK1376" s="3"/>
      <c r="NTL1376" s="3"/>
      <c r="NTM1376" s="3"/>
      <c r="NTN1376" s="3"/>
      <c r="NTO1376" s="3"/>
      <c r="NTP1376" s="3"/>
      <c r="NTQ1376" s="3"/>
      <c r="NTR1376" s="3"/>
      <c r="NTS1376" s="3"/>
      <c r="NTT1376" s="3"/>
      <c r="NTU1376" s="3"/>
      <c r="NTV1376" s="3"/>
      <c r="NTW1376" s="3"/>
      <c r="NTX1376" s="3"/>
      <c r="NTY1376" s="3"/>
      <c r="NTZ1376" s="3"/>
      <c r="NUA1376" s="3"/>
      <c r="NUB1376" s="3"/>
      <c r="NUC1376" s="3"/>
      <c r="NUD1376" s="3"/>
      <c r="NUE1376" s="3"/>
      <c r="NUF1376" s="3"/>
      <c r="NUG1376" s="3"/>
      <c r="NUH1376" s="3"/>
      <c r="NUI1376" s="3"/>
      <c r="NUJ1376" s="3"/>
      <c r="NUK1376" s="3"/>
      <c r="NUL1376" s="3"/>
      <c r="NUM1376" s="3"/>
      <c r="NUN1376" s="3"/>
      <c r="NUO1376" s="3"/>
      <c r="NUP1376" s="3"/>
      <c r="NUQ1376" s="3"/>
      <c r="NUR1376" s="3"/>
      <c r="NUS1376" s="3"/>
      <c r="NUT1376" s="3"/>
      <c r="NUU1376" s="3"/>
      <c r="NUV1376" s="3"/>
      <c r="NUW1376" s="3"/>
      <c r="NUX1376" s="3"/>
      <c r="NUY1376" s="3"/>
      <c r="NUZ1376" s="3"/>
      <c r="NVA1376" s="3"/>
      <c r="NVB1376" s="3"/>
      <c r="NVC1376" s="3"/>
      <c r="NVD1376" s="3"/>
      <c r="NVE1376" s="3"/>
      <c r="NVF1376" s="3"/>
      <c r="NVG1376" s="3"/>
      <c r="NVH1376" s="3"/>
      <c r="NVI1376" s="3"/>
      <c r="NVJ1376" s="3"/>
      <c r="NVK1376" s="3"/>
      <c r="NVL1376" s="3"/>
      <c r="NVM1376" s="3"/>
      <c r="NVN1376" s="3"/>
      <c r="NVO1376" s="3"/>
      <c r="NVP1376" s="3"/>
      <c r="NVQ1376" s="3"/>
      <c r="NVR1376" s="3"/>
      <c r="NVS1376" s="3"/>
      <c r="NVT1376" s="3"/>
      <c r="NVU1376" s="3"/>
      <c r="NVV1376" s="3"/>
      <c r="NVW1376" s="3"/>
      <c r="NVX1376" s="3"/>
      <c r="NVY1376" s="3"/>
      <c r="NVZ1376" s="3"/>
      <c r="NWA1376" s="3"/>
      <c r="NWB1376" s="3"/>
      <c r="NWC1376" s="3"/>
      <c r="NWD1376" s="3"/>
      <c r="NWE1376" s="3"/>
      <c r="NWF1376" s="3"/>
      <c r="NWG1376" s="3"/>
      <c r="NWH1376" s="3"/>
      <c r="NWI1376" s="3"/>
      <c r="NWJ1376" s="3"/>
      <c r="NWK1376" s="3"/>
      <c r="NWL1376" s="3"/>
      <c r="NWM1376" s="3"/>
      <c r="NWN1376" s="3"/>
      <c r="NWO1376" s="3"/>
      <c r="NWP1376" s="3"/>
      <c r="NWQ1376" s="3"/>
      <c r="NWR1376" s="3"/>
      <c r="NWS1376" s="3"/>
      <c r="NWT1376" s="3"/>
      <c r="NWU1376" s="3"/>
      <c r="NWV1376" s="3"/>
      <c r="NWW1376" s="3"/>
      <c r="NWX1376" s="3"/>
      <c r="NWY1376" s="3"/>
      <c r="NWZ1376" s="3"/>
      <c r="NXA1376" s="3"/>
      <c r="NXB1376" s="3"/>
      <c r="NXC1376" s="3"/>
      <c r="NXD1376" s="3"/>
      <c r="NXE1376" s="3"/>
      <c r="NXF1376" s="3"/>
      <c r="NXG1376" s="3"/>
      <c r="NXH1376" s="3"/>
      <c r="NXI1376" s="3"/>
      <c r="NXJ1376" s="3"/>
      <c r="NXK1376" s="3"/>
      <c r="NXL1376" s="3"/>
      <c r="NXM1376" s="3"/>
      <c r="NXN1376" s="3"/>
      <c r="NXO1376" s="3"/>
      <c r="NXP1376" s="3"/>
      <c r="NXQ1376" s="3"/>
      <c r="NXR1376" s="3"/>
      <c r="NXS1376" s="3"/>
      <c r="NXT1376" s="3"/>
      <c r="NXU1376" s="3"/>
      <c r="NXV1376" s="3"/>
      <c r="NXW1376" s="3"/>
      <c r="NXX1376" s="3"/>
      <c r="NXY1376" s="3"/>
      <c r="NXZ1376" s="3"/>
      <c r="NYA1376" s="3"/>
      <c r="NYB1376" s="3"/>
      <c r="NYC1376" s="3"/>
      <c r="NYD1376" s="3"/>
      <c r="NYE1376" s="3"/>
      <c r="NYF1376" s="3"/>
      <c r="NYG1376" s="3"/>
      <c r="NYH1376" s="3"/>
      <c r="NYI1376" s="3"/>
      <c r="NYJ1376" s="3"/>
      <c r="NYK1376" s="3"/>
      <c r="NYL1376" s="3"/>
      <c r="NYM1376" s="3"/>
      <c r="NYN1376" s="3"/>
      <c r="NYO1376" s="3"/>
      <c r="NYP1376" s="3"/>
      <c r="NYQ1376" s="3"/>
      <c r="NYR1376" s="3"/>
      <c r="NYS1376" s="3"/>
      <c r="NYT1376" s="3"/>
      <c r="NYU1376" s="3"/>
      <c r="NYV1376" s="3"/>
      <c r="NYW1376" s="3"/>
      <c r="NYX1376" s="3"/>
      <c r="NYY1376" s="3"/>
      <c r="NYZ1376" s="3"/>
      <c r="NZA1376" s="3"/>
      <c r="NZB1376" s="3"/>
      <c r="NZC1376" s="3"/>
      <c r="NZD1376" s="3"/>
      <c r="NZE1376" s="3"/>
      <c r="NZF1376" s="3"/>
      <c r="NZG1376" s="3"/>
      <c r="NZH1376" s="3"/>
      <c r="NZI1376" s="3"/>
      <c r="NZJ1376" s="3"/>
      <c r="NZK1376" s="3"/>
      <c r="NZL1376" s="3"/>
      <c r="NZM1376" s="3"/>
      <c r="NZN1376" s="3"/>
      <c r="NZO1376" s="3"/>
      <c r="NZP1376" s="3"/>
      <c r="NZQ1376" s="3"/>
      <c r="NZR1376" s="3"/>
      <c r="NZS1376" s="3"/>
      <c r="NZT1376" s="3"/>
      <c r="NZU1376" s="3"/>
      <c r="NZV1376" s="3"/>
      <c r="NZW1376" s="3"/>
      <c r="NZX1376" s="3"/>
      <c r="NZY1376" s="3"/>
      <c r="NZZ1376" s="3"/>
      <c r="OAA1376" s="3"/>
      <c r="OAB1376" s="3"/>
      <c r="OAC1376" s="3"/>
      <c r="OAD1376" s="3"/>
      <c r="OAE1376" s="3"/>
      <c r="OAF1376" s="3"/>
      <c r="OAG1376" s="3"/>
      <c r="OAH1376" s="3"/>
      <c r="OAI1376" s="3"/>
      <c r="OAJ1376" s="3"/>
      <c r="OAK1376" s="3"/>
      <c r="OAL1376" s="3"/>
      <c r="OAM1376" s="3"/>
      <c r="OAN1376" s="3"/>
      <c r="OAO1376" s="3"/>
      <c r="OAP1376" s="3"/>
      <c r="OAQ1376" s="3"/>
      <c r="OAR1376" s="3"/>
      <c r="OAS1376" s="3"/>
      <c r="OAT1376" s="3"/>
      <c r="OAU1376" s="3"/>
      <c r="OAV1376" s="3"/>
      <c r="OAW1376" s="3"/>
      <c r="OAX1376" s="3"/>
      <c r="OAY1376" s="3"/>
      <c r="OAZ1376" s="3"/>
      <c r="OBA1376" s="3"/>
      <c r="OBB1376" s="3"/>
      <c r="OBC1376" s="3"/>
      <c r="OBD1376" s="3"/>
      <c r="OBE1376" s="3"/>
      <c r="OBF1376" s="3"/>
      <c r="OBG1376" s="3"/>
      <c r="OBH1376" s="3"/>
      <c r="OBI1376" s="3"/>
      <c r="OBJ1376" s="3"/>
      <c r="OBK1376" s="3"/>
      <c r="OBL1376" s="3"/>
      <c r="OBM1376" s="3"/>
      <c r="OBN1376" s="3"/>
      <c r="OBO1376" s="3"/>
      <c r="OBP1376" s="3"/>
      <c r="OBQ1376" s="3"/>
      <c r="OBR1376" s="3"/>
      <c r="OBS1376" s="3"/>
      <c r="OBT1376" s="3"/>
      <c r="OBU1376" s="3"/>
      <c r="OBV1376" s="3"/>
      <c r="OBW1376" s="3"/>
      <c r="OBX1376" s="3"/>
      <c r="OBY1376" s="3"/>
      <c r="OBZ1376" s="3"/>
      <c r="OCA1376" s="3"/>
      <c r="OCB1376" s="3"/>
      <c r="OCC1376" s="3"/>
      <c r="OCD1376" s="3"/>
      <c r="OCE1376" s="3"/>
      <c r="OCF1376" s="3"/>
      <c r="OCG1376" s="3"/>
      <c r="OCH1376" s="3"/>
      <c r="OCI1376" s="3"/>
      <c r="OCJ1376" s="3"/>
      <c r="OCK1376" s="3"/>
      <c r="OCL1376" s="3"/>
      <c r="OCM1376" s="3"/>
      <c r="OCN1376" s="3"/>
      <c r="OCO1376" s="3"/>
      <c r="OCP1376" s="3"/>
      <c r="OCQ1376" s="3"/>
      <c r="OCR1376" s="3"/>
      <c r="OCS1376" s="3"/>
      <c r="OCT1376" s="3"/>
      <c r="OCU1376" s="3"/>
      <c r="OCV1376" s="3"/>
      <c r="OCW1376" s="3"/>
      <c r="OCX1376" s="3"/>
      <c r="OCY1376" s="3"/>
      <c r="OCZ1376" s="3"/>
      <c r="ODA1376" s="3"/>
      <c r="ODB1376" s="3"/>
      <c r="ODC1376" s="3"/>
      <c r="ODD1376" s="3"/>
      <c r="ODE1376" s="3"/>
      <c r="ODF1376" s="3"/>
      <c r="ODG1376" s="3"/>
      <c r="ODH1376" s="3"/>
      <c r="ODI1376" s="3"/>
      <c r="ODJ1376" s="3"/>
      <c r="ODK1376" s="3"/>
      <c r="ODL1376" s="3"/>
      <c r="ODM1376" s="3"/>
      <c r="ODN1376" s="3"/>
      <c r="ODO1376" s="3"/>
      <c r="ODP1376" s="3"/>
      <c r="ODQ1376" s="3"/>
      <c r="ODR1376" s="3"/>
      <c r="ODS1376" s="3"/>
      <c r="ODT1376" s="3"/>
      <c r="ODU1376" s="3"/>
      <c r="ODV1376" s="3"/>
      <c r="ODW1376" s="3"/>
      <c r="ODX1376" s="3"/>
      <c r="ODY1376" s="3"/>
      <c r="ODZ1376" s="3"/>
      <c r="OEA1376" s="3"/>
      <c r="OEB1376" s="3"/>
      <c r="OEC1376" s="3"/>
      <c r="OED1376" s="3"/>
      <c r="OEE1376" s="3"/>
      <c r="OEF1376" s="3"/>
      <c r="OEG1376" s="3"/>
      <c r="OEH1376" s="3"/>
      <c r="OEI1376" s="3"/>
      <c r="OEJ1376" s="3"/>
      <c r="OEK1376" s="3"/>
      <c r="OEL1376" s="3"/>
      <c r="OEM1376" s="3"/>
      <c r="OEN1376" s="3"/>
      <c r="OEO1376" s="3"/>
      <c r="OEP1376" s="3"/>
      <c r="OEQ1376" s="3"/>
      <c r="OER1376" s="3"/>
      <c r="OES1376" s="3"/>
      <c r="OET1376" s="3"/>
      <c r="OEU1376" s="3"/>
      <c r="OEV1376" s="3"/>
      <c r="OEW1376" s="3"/>
      <c r="OEX1376" s="3"/>
      <c r="OEY1376" s="3"/>
      <c r="OEZ1376" s="3"/>
      <c r="OFA1376" s="3"/>
      <c r="OFB1376" s="3"/>
      <c r="OFC1376" s="3"/>
      <c r="OFD1376" s="3"/>
      <c r="OFE1376" s="3"/>
      <c r="OFF1376" s="3"/>
      <c r="OFG1376" s="3"/>
      <c r="OFH1376" s="3"/>
      <c r="OFI1376" s="3"/>
      <c r="OFJ1376" s="3"/>
      <c r="OFK1376" s="3"/>
      <c r="OFL1376" s="3"/>
      <c r="OFM1376" s="3"/>
      <c r="OFN1376" s="3"/>
      <c r="OFO1376" s="3"/>
      <c r="OFP1376" s="3"/>
      <c r="OFQ1376" s="3"/>
      <c r="OFR1376" s="3"/>
      <c r="OFS1376" s="3"/>
      <c r="OFT1376" s="3"/>
      <c r="OFU1376" s="3"/>
      <c r="OFV1376" s="3"/>
      <c r="OFW1376" s="3"/>
      <c r="OFX1376" s="3"/>
      <c r="OFY1376" s="3"/>
      <c r="OFZ1376" s="3"/>
      <c r="OGA1376" s="3"/>
      <c r="OGB1376" s="3"/>
      <c r="OGC1376" s="3"/>
      <c r="OGD1376" s="3"/>
      <c r="OGE1376" s="3"/>
      <c r="OGF1376" s="3"/>
      <c r="OGG1376" s="3"/>
      <c r="OGH1376" s="3"/>
      <c r="OGI1376" s="3"/>
      <c r="OGJ1376" s="3"/>
      <c r="OGK1376" s="3"/>
      <c r="OGL1376" s="3"/>
      <c r="OGM1376" s="3"/>
      <c r="OGN1376" s="3"/>
      <c r="OGO1376" s="3"/>
      <c r="OGP1376" s="3"/>
      <c r="OGQ1376" s="3"/>
      <c r="OGR1376" s="3"/>
      <c r="OGS1376" s="3"/>
      <c r="OGT1376" s="3"/>
      <c r="OGU1376" s="3"/>
      <c r="OGV1376" s="3"/>
      <c r="OGW1376" s="3"/>
      <c r="OGX1376" s="3"/>
      <c r="OGY1376" s="3"/>
      <c r="OGZ1376" s="3"/>
      <c r="OHA1376" s="3"/>
      <c r="OHB1376" s="3"/>
      <c r="OHC1376" s="3"/>
      <c r="OHD1376" s="3"/>
      <c r="OHE1376" s="3"/>
      <c r="OHF1376" s="3"/>
      <c r="OHG1376" s="3"/>
      <c r="OHH1376" s="3"/>
      <c r="OHI1376" s="3"/>
      <c r="OHJ1376" s="3"/>
      <c r="OHK1376" s="3"/>
      <c r="OHL1376" s="3"/>
      <c r="OHM1376" s="3"/>
      <c r="OHN1376" s="3"/>
      <c r="OHO1376" s="3"/>
      <c r="OHP1376" s="3"/>
      <c r="OHQ1376" s="3"/>
      <c r="OHR1376" s="3"/>
      <c r="OHS1376" s="3"/>
      <c r="OHT1376" s="3"/>
      <c r="OHU1376" s="3"/>
      <c r="OHV1376" s="3"/>
      <c r="OHW1376" s="3"/>
      <c r="OHX1376" s="3"/>
      <c r="OHY1376" s="3"/>
      <c r="OHZ1376" s="3"/>
      <c r="OIA1376" s="3"/>
      <c r="OIB1376" s="3"/>
      <c r="OIC1376" s="3"/>
      <c r="OID1376" s="3"/>
      <c r="OIE1376" s="3"/>
      <c r="OIF1376" s="3"/>
      <c r="OIG1376" s="3"/>
      <c r="OIH1376" s="3"/>
      <c r="OII1376" s="3"/>
      <c r="OIJ1376" s="3"/>
      <c r="OIK1376" s="3"/>
      <c r="OIL1376" s="3"/>
      <c r="OIM1376" s="3"/>
      <c r="OIN1376" s="3"/>
      <c r="OIO1376" s="3"/>
      <c r="OIP1376" s="3"/>
      <c r="OIQ1376" s="3"/>
      <c r="OIR1376" s="3"/>
      <c r="OIS1376" s="3"/>
      <c r="OIT1376" s="3"/>
      <c r="OIU1376" s="3"/>
      <c r="OIV1376" s="3"/>
      <c r="OIW1376" s="3"/>
      <c r="OIX1376" s="3"/>
      <c r="OIY1376" s="3"/>
      <c r="OIZ1376" s="3"/>
      <c r="OJA1376" s="3"/>
      <c r="OJB1376" s="3"/>
      <c r="OJC1376" s="3"/>
      <c r="OJD1376" s="3"/>
      <c r="OJE1376" s="3"/>
      <c r="OJF1376" s="3"/>
      <c r="OJG1376" s="3"/>
      <c r="OJH1376" s="3"/>
      <c r="OJI1376" s="3"/>
      <c r="OJJ1376" s="3"/>
      <c r="OJK1376" s="3"/>
      <c r="OJL1376" s="3"/>
      <c r="OJM1376" s="3"/>
      <c r="OJN1376" s="3"/>
      <c r="OJO1376" s="3"/>
      <c r="OJP1376" s="3"/>
      <c r="OJQ1376" s="3"/>
      <c r="OJR1376" s="3"/>
      <c r="OJS1376" s="3"/>
      <c r="OJT1376" s="3"/>
      <c r="OJU1376" s="3"/>
      <c r="OJV1376" s="3"/>
      <c r="OJW1376" s="3"/>
      <c r="OJX1376" s="3"/>
      <c r="OJY1376" s="3"/>
      <c r="OJZ1376" s="3"/>
      <c r="OKA1376" s="3"/>
      <c r="OKB1376" s="3"/>
      <c r="OKC1376" s="3"/>
      <c r="OKD1376" s="3"/>
      <c r="OKE1376" s="3"/>
      <c r="OKF1376" s="3"/>
      <c r="OKG1376" s="3"/>
      <c r="OKH1376" s="3"/>
      <c r="OKI1376" s="3"/>
      <c r="OKJ1376" s="3"/>
      <c r="OKK1376" s="3"/>
      <c r="OKL1376" s="3"/>
      <c r="OKM1376" s="3"/>
      <c r="OKN1376" s="3"/>
      <c r="OKO1376" s="3"/>
      <c r="OKP1376" s="3"/>
      <c r="OKQ1376" s="3"/>
      <c r="OKR1376" s="3"/>
      <c r="OKS1376" s="3"/>
      <c r="OKT1376" s="3"/>
      <c r="OKU1376" s="3"/>
      <c r="OKV1376" s="3"/>
      <c r="OKW1376" s="3"/>
      <c r="OKX1376" s="3"/>
      <c r="OKY1376" s="3"/>
      <c r="OKZ1376" s="3"/>
      <c r="OLA1376" s="3"/>
      <c r="OLB1376" s="3"/>
      <c r="OLC1376" s="3"/>
      <c r="OLD1376" s="3"/>
      <c r="OLE1376" s="3"/>
      <c r="OLF1376" s="3"/>
      <c r="OLG1376" s="3"/>
      <c r="OLH1376" s="3"/>
      <c r="OLI1376" s="3"/>
      <c r="OLJ1376" s="3"/>
      <c r="OLK1376" s="3"/>
      <c r="OLL1376" s="3"/>
      <c r="OLM1376" s="3"/>
      <c r="OLN1376" s="3"/>
      <c r="OLO1376" s="3"/>
      <c r="OLP1376" s="3"/>
      <c r="OLQ1376" s="3"/>
      <c r="OLR1376" s="3"/>
      <c r="OLS1376" s="3"/>
      <c r="OLT1376" s="3"/>
      <c r="OLU1376" s="3"/>
      <c r="OLV1376" s="3"/>
      <c r="OLW1376" s="3"/>
      <c r="OLX1376" s="3"/>
      <c r="OLY1376" s="3"/>
      <c r="OLZ1376" s="3"/>
      <c r="OMA1376" s="3"/>
      <c r="OMB1376" s="3"/>
      <c r="OMC1376" s="3"/>
      <c r="OMD1376" s="3"/>
      <c r="OME1376" s="3"/>
      <c r="OMF1376" s="3"/>
      <c r="OMG1376" s="3"/>
      <c r="OMH1376" s="3"/>
      <c r="OMI1376" s="3"/>
      <c r="OMJ1376" s="3"/>
      <c r="OMK1376" s="3"/>
      <c r="OML1376" s="3"/>
      <c r="OMM1376" s="3"/>
      <c r="OMN1376" s="3"/>
      <c r="OMO1376" s="3"/>
      <c r="OMP1376" s="3"/>
      <c r="OMQ1376" s="3"/>
      <c r="OMR1376" s="3"/>
      <c r="OMS1376" s="3"/>
      <c r="OMT1376" s="3"/>
      <c r="OMU1376" s="3"/>
      <c r="OMV1376" s="3"/>
      <c r="OMW1376" s="3"/>
      <c r="OMX1376" s="3"/>
      <c r="OMY1376" s="3"/>
      <c r="OMZ1376" s="3"/>
      <c r="ONA1376" s="3"/>
      <c r="ONB1376" s="3"/>
      <c r="ONC1376" s="3"/>
      <c r="OND1376" s="3"/>
      <c r="ONE1376" s="3"/>
      <c r="ONF1376" s="3"/>
      <c r="ONG1376" s="3"/>
      <c r="ONH1376" s="3"/>
      <c r="ONI1376" s="3"/>
      <c r="ONJ1376" s="3"/>
      <c r="ONK1376" s="3"/>
      <c r="ONL1376" s="3"/>
      <c r="ONM1376" s="3"/>
      <c r="ONN1376" s="3"/>
      <c r="ONO1376" s="3"/>
      <c r="ONP1376" s="3"/>
      <c r="ONQ1376" s="3"/>
      <c r="ONR1376" s="3"/>
      <c r="ONS1376" s="3"/>
      <c r="ONT1376" s="3"/>
      <c r="ONU1376" s="3"/>
      <c r="ONV1376" s="3"/>
      <c r="ONW1376" s="3"/>
      <c r="ONX1376" s="3"/>
      <c r="ONY1376" s="3"/>
      <c r="ONZ1376" s="3"/>
      <c r="OOA1376" s="3"/>
      <c r="OOB1376" s="3"/>
      <c r="OOC1376" s="3"/>
      <c r="OOD1376" s="3"/>
      <c r="OOE1376" s="3"/>
      <c r="OOF1376" s="3"/>
      <c r="OOG1376" s="3"/>
      <c r="OOH1376" s="3"/>
      <c r="OOI1376" s="3"/>
      <c r="OOJ1376" s="3"/>
      <c r="OOK1376" s="3"/>
      <c r="OOL1376" s="3"/>
      <c r="OOM1376" s="3"/>
      <c r="OON1376" s="3"/>
      <c r="OOO1376" s="3"/>
      <c r="OOP1376" s="3"/>
      <c r="OOQ1376" s="3"/>
      <c r="OOR1376" s="3"/>
      <c r="OOS1376" s="3"/>
      <c r="OOT1376" s="3"/>
      <c r="OOU1376" s="3"/>
      <c r="OOV1376" s="3"/>
      <c r="OOW1376" s="3"/>
      <c r="OOX1376" s="3"/>
      <c r="OOY1376" s="3"/>
      <c r="OOZ1376" s="3"/>
      <c r="OPA1376" s="3"/>
      <c r="OPB1376" s="3"/>
      <c r="OPC1376" s="3"/>
      <c r="OPD1376" s="3"/>
      <c r="OPE1376" s="3"/>
      <c r="OPF1376" s="3"/>
      <c r="OPG1376" s="3"/>
      <c r="OPH1376" s="3"/>
      <c r="OPI1376" s="3"/>
      <c r="OPJ1376" s="3"/>
      <c r="OPK1376" s="3"/>
      <c r="OPL1376" s="3"/>
      <c r="OPM1376" s="3"/>
      <c r="OPN1376" s="3"/>
      <c r="OPO1376" s="3"/>
      <c r="OPP1376" s="3"/>
      <c r="OPQ1376" s="3"/>
      <c r="OPR1376" s="3"/>
      <c r="OPS1376" s="3"/>
      <c r="OPT1376" s="3"/>
      <c r="OPU1376" s="3"/>
      <c r="OPV1376" s="3"/>
      <c r="OPW1376" s="3"/>
      <c r="OPX1376" s="3"/>
      <c r="OPY1376" s="3"/>
      <c r="OPZ1376" s="3"/>
      <c r="OQA1376" s="3"/>
      <c r="OQB1376" s="3"/>
      <c r="OQC1376" s="3"/>
      <c r="OQD1376" s="3"/>
      <c r="OQE1376" s="3"/>
      <c r="OQF1376" s="3"/>
      <c r="OQG1376" s="3"/>
      <c r="OQH1376" s="3"/>
      <c r="OQI1376" s="3"/>
      <c r="OQJ1376" s="3"/>
      <c r="OQK1376" s="3"/>
      <c r="OQL1376" s="3"/>
      <c r="OQM1376" s="3"/>
      <c r="OQN1376" s="3"/>
      <c r="OQO1376" s="3"/>
      <c r="OQP1376" s="3"/>
      <c r="OQQ1376" s="3"/>
      <c r="OQR1376" s="3"/>
      <c r="OQS1376" s="3"/>
      <c r="OQT1376" s="3"/>
      <c r="OQU1376" s="3"/>
      <c r="OQV1376" s="3"/>
      <c r="OQW1376" s="3"/>
      <c r="OQX1376" s="3"/>
      <c r="OQY1376" s="3"/>
      <c r="OQZ1376" s="3"/>
      <c r="ORA1376" s="3"/>
      <c r="ORB1376" s="3"/>
      <c r="ORC1376" s="3"/>
      <c r="ORD1376" s="3"/>
      <c r="ORE1376" s="3"/>
      <c r="ORF1376" s="3"/>
      <c r="ORG1376" s="3"/>
      <c r="ORH1376" s="3"/>
      <c r="ORI1376" s="3"/>
      <c r="ORJ1376" s="3"/>
      <c r="ORK1376" s="3"/>
      <c r="ORL1376" s="3"/>
      <c r="ORM1376" s="3"/>
      <c r="ORN1376" s="3"/>
      <c r="ORO1376" s="3"/>
      <c r="ORP1376" s="3"/>
      <c r="ORQ1376" s="3"/>
      <c r="ORR1376" s="3"/>
      <c r="ORS1376" s="3"/>
      <c r="ORT1376" s="3"/>
      <c r="ORU1376" s="3"/>
      <c r="ORV1376" s="3"/>
      <c r="ORW1376" s="3"/>
      <c r="ORX1376" s="3"/>
      <c r="ORY1376" s="3"/>
      <c r="ORZ1376" s="3"/>
      <c r="OSA1376" s="3"/>
      <c r="OSB1376" s="3"/>
      <c r="OSC1376" s="3"/>
      <c r="OSD1376" s="3"/>
      <c r="OSE1376" s="3"/>
      <c r="OSF1376" s="3"/>
      <c r="OSG1376" s="3"/>
      <c r="OSH1376" s="3"/>
      <c r="OSI1376" s="3"/>
      <c r="OSJ1376" s="3"/>
      <c r="OSK1376" s="3"/>
      <c r="OSL1376" s="3"/>
      <c r="OSM1376" s="3"/>
      <c r="OSN1376" s="3"/>
      <c r="OSO1376" s="3"/>
      <c r="OSP1376" s="3"/>
      <c r="OSQ1376" s="3"/>
      <c r="OSR1376" s="3"/>
      <c r="OSS1376" s="3"/>
      <c r="OST1376" s="3"/>
      <c r="OSU1376" s="3"/>
      <c r="OSV1376" s="3"/>
      <c r="OSW1376" s="3"/>
      <c r="OSX1376" s="3"/>
      <c r="OSY1376" s="3"/>
      <c r="OSZ1376" s="3"/>
      <c r="OTA1376" s="3"/>
      <c r="OTB1376" s="3"/>
      <c r="OTC1376" s="3"/>
      <c r="OTD1376" s="3"/>
      <c r="OTE1376" s="3"/>
      <c r="OTF1376" s="3"/>
      <c r="OTG1376" s="3"/>
      <c r="OTH1376" s="3"/>
      <c r="OTI1376" s="3"/>
      <c r="OTJ1376" s="3"/>
      <c r="OTK1376" s="3"/>
      <c r="OTL1376" s="3"/>
      <c r="OTM1376" s="3"/>
      <c r="OTN1376" s="3"/>
      <c r="OTO1376" s="3"/>
      <c r="OTP1376" s="3"/>
      <c r="OTQ1376" s="3"/>
      <c r="OTR1376" s="3"/>
      <c r="OTS1376" s="3"/>
      <c r="OTT1376" s="3"/>
      <c r="OTU1376" s="3"/>
      <c r="OTV1376" s="3"/>
      <c r="OTW1376" s="3"/>
      <c r="OTX1376" s="3"/>
      <c r="OTY1376" s="3"/>
      <c r="OTZ1376" s="3"/>
      <c r="OUA1376" s="3"/>
      <c r="OUB1376" s="3"/>
      <c r="OUC1376" s="3"/>
      <c r="OUD1376" s="3"/>
      <c r="OUE1376" s="3"/>
      <c r="OUF1376" s="3"/>
      <c r="OUG1376" s="3"/>
      <c r="OUH1376" s="3"/>
      <c r="OUI1376" s="3"/>
      <c r="OUJ1376" s="3"/>
      <c r="OUK1376" s="3"/>
      <c r="OUL1376" s="3"/>
      <c r="OUM1376" s="3"/>
      <c r="OUN1376" s="3"/>
      <c r="OUO1376" s="3"/>
      <c r="OUP1376" s="3"/>
      <c r="OUQ1376" s="3"/>
      <c r="OUR1376" s="3"/>
      <c r="OUS1376" s="3"/>
      <c r="OUT1376" s="3"/>
      <c r="OUU1376" s="3"/>
      <c r="OUV1376" s="3"/>
      <c r="OUW1376" s="3"/>
      <c r="OUX1376" s="3"/>
      <c r="OUY1376" s="3"/>
      <c r="OUZ1376" s="3"/>
      <c r="OVA1376" s="3"/>
      <c r="OVB1376" s="3"/>
      <c r="OVC1376" s="3"/>
      <c r="OVD1376" s="3"/>
      <c r="OVE1376" s="3"/>
      <c r="OVF1376" s="3"/>
      <c r="OVG1376" s="3"/>
      <c r="OVH1376" s="3"/>
      <c r="OVI1376" s="3"/>
      <c r="OVJ1376" s="3"/>
      <c r="OVK1376" s="3"/>
      <c r="OVL1376" s="3"/>
      <c r="OVM1376" s="3"/>
      <c r="OVN1376" s="3"/>
      <c r="OVO1376" s="3"/>
      <c r="OVP1376" s="3"/>
      <c r="OVQ1376" s="3"/>
      <c r="OVR1376" s="3"/>
      <c r="OVS1376" s="3"/>
      <c r="OVT1376" s="3"/>
      <c r="OVU1376" s="3"/>
      <c r="OVV1376" s="3"/>
      <c r="OVW1376" s="3"/>
      <c r="OVX1376" s="3"/>
      <c r="OVY1376" s="3"/>
      <c r="OVZ1376" s="3"/>
      <c r="OWA1376" s="3"/>
      <c r="OWB1376" s="3"/>
      <c r="OWC1376" s="3"/>
      <c r="OWD1376" s="3"/>
      <c r="OWE1376" s="3"/>
      <c r="OWF1376" s="3"/>
      <c r="OWG1376" s="3"/>
      <c r="OWH1376" s="3"/>
      <c r="OWI1376" s="3"/>
      <c r="OWJ1376" s="3"/>
      <c r="OWK1376" s="3"/>
      <c r="OWL1376" s="3"/>
      <c r="OWM1376" s="3"/>
      <c r="OWN1376" s="3"/>
      <c r="OWO1376" s="3"/>
      <c r="OWP1376" s="3"/>
      <c r="OWQ1376" s="3"/>
      <c r="OWR1376" s="3"/>
      <c r="OWS1376" s="3"/>
      <c r="OWT1376" s="3"/>
      <c r="OWU1376" s="3"/>
      <c r="OWV1376" s="3"/>
      <c r="OWW1376" s="3"/>
      <c r="OWX1376" s="3"/>
      <c r="OWY1376" s="3"/>
      <c r="OWZ1376" s="3"/>
      <c r="OXA1376" s="3"/>
      <c r="OXB1376" s="3"/>
      <c r="OXC1376" s="3"/>
      <c r="OXD1376" s="3"/>
      <c r="OXE1376" s="3"/>
      <c r="OXF1376" s="3"/>
      <c r="OXG1376" s="3"/>
      <c r="OXH1376" s="3"/>
      <c r="OXI1376" s="3"/>
      <c r="OXJ1376" s="3"/>
      <c r="OXK1376" s="3"/>
      <c r="OXL1376" s="3"/>
      <c r="OXM1376" s="3"/>
      <c r="OXN1376" s="3"/>
      <c r="OXO1376" s="3"/>
      <c r="OXP1376" s="3"/>
      <c r="OXQ1376" s="3"/>
      <c r="OXR1376" s="3"/>
      <c r="OXS1376" s="3"/>
      <c r="OXT1376" s="3"/>
      <c r="OXU1376" s="3"/>
      <c r="OXV1376" s="3"/>
      <c r="OXW1376" s="3"/>
      <c r="OXX1376" s="3"/>
      <c r="OXY1376" s="3"/>
      <c r="OXZ1376" s="3"/>
      <c r="OYA1376" s="3"/>
      <c r="OYB1376" s="3"/>
      <c r="OYC1376" s="3"/>
      <c r="OYD1376" s="3"/>
      <c r="OYE1376" s="3"/>
      <c r="OYF1376" s="3"/>
      <c r="OYG1376" s="3"/>
      <c r="OYH1376" s="3"/>
      <c r="OYI1376" s="3"/>
      <c r="OYJ1376" s="3"/>
      <c r="OYK1376" s="3"/>
      <c r="OYL1376" s="3"/>
      <c r="OYM1376" s="3"/>
      <c r="OYN1376" s="3"/>
      <c r="OYO1376" s="3"/>
      <c r="OYP1376" s="3"/>
      <c r="OYQ1376" s="3"/>
      <c r="OYR1376" s="3"/>
      <c r="OYS1376" s="3"/>
      <c r="OYT1376" s="3"/>
      <c r="OYU1376" s="3"/>
      <c r="OYV1376" s="3"/>
      <c r="OYW1376" s="3"/>
      <c r="OYX1376" s="3"/>
      <c r="OYY1376" s="3"/>
      <c r="OYZ1376" s="3"/>
      <c r="OZA1376" s="3"/>
      <c r="OZB1376" s="3"/>
      <c r="OZC1376" s="3"/>
      <c r="OZD1376" s="3"/>
      <c r="OZE1376" s="3"/>
      <c r="OZF1376" s="3"/>
      <c r="OZG1376" s="3"/>
      <c r="OZH1376" s="3"/>
      <c r="OZI1376" s="3"/>
      <c r="OZJ1376" s="3"/>
      <c r="OZK1376" s="3"/>
      <c r="OZL1376" s="3"/>
      <c r="OZM1376" s="3"/>
      <c r="OZN1376" s="3"/>
      <c r="OZO1376" s="3"/>
      <c r="OZP1376" s="3"/>
      <c r="OZQ1376" s="3"/>
      <c r="OZR1376" s="3"/>
      <c r="OZS1376" s="3"/>
      <c r="OZT1376" s="3"/>
      <c r="OZU1376" s="3"/>
      <c r="OZV1376" s="3"/>
      <c r="OZW1376" s="3"/>
      <c r="OZX1376" s="3"/>
      <c r="OZY1376" s="3"/>
      <c r="OZZ1376" s="3"/>
      <c r="PAA1376" s="3"/>
      <c r="PAB1376" s="3"/>
      <c r="PAC1376" s="3"/>
      <c r="PAD1376" s="3"/>
      <c r="PAE1376" s="3"/>
      <c r="PAF1376" s="3"/>
      <c r="PAG1376" s="3"/>
      <c r="PAH1376" s="3"/>
      <c r="PAI1376" s="3"/>
      <c r="PAJ1376" s="3"/>
      <c r="PAK1376" s="3"/>
      <c r="PAL1376" s="3"/>
      <c r="PAM1376" s="3"/>
      <c r="PAN1376" s="3"/>
      <c r="PAO1376" s="3"/>
      <c r="PAP1376" s="3"/>
      <c r="PAQ1376" s="3"/>
      <c r="PAR1376" s="3"/>
      <c r="PAS1376" s="3"/>
      <c r="PAT1376" s="3"/>
      <c r="PAU1376" s="3"/>
      <c r="PAV1376" s="3"/>
      <c r="PAW1376" s="3"/>
      <c r="PAX1376" s="3"/>
      <c r="PAY1376" s="3"/>
      <c r="PAZ1376" s="3"/>
      <c r="PBA1376" s="3"/>
      <c r="PBB1376" s="3"/>
      <c r="PBC1376" s="3"/>
      <c r="PBD1376" s="3"/>
      <c r="PBE1376" s="3"/>
      <c r="PBF1376" s="3"/>
      <c r="PBG1376" s="3"/>
      <c r="PBH1376" s="3"/>
      <c r="PBI1376" s="3"/>
      <c r="PBJ1376" s="3"/>
      <c r="PBK1376" s="3"/>
      <c r="PBL1376" s="3"/>
      <c r="PBM1376" s="3"/>
      <c r="PBN1376" s="3"/>
      <c r="PBO1376" s="3"/>
      <c r="PBP1376" s="3"/>
      <c r="PBQ1376" s="3"/>
      <c r="PBR1376" s="3"/>
      <c r="PBS1376" s="3"/>
      <c r="PBT1376" s="3"/>
      <c r="PBU1376" s="3"/>
      <c r="PBV1376" s="3"/>
      <c r="PBW1376" s="3"/>
      <c r="PBX1376" s="3"/>
      <c r="PBY1376" s="3"/>
      <c r="PBZ1376" s="3"/>
      <c r="PCA1376" s="3"/>
      <c r="PCB1376" s="3"/>
      <c r="PCC1376" s="3"/>
      <c r="PCD1376" s="3"/>
      <c r="PCE1376" s="3"/>
      <c r="PCF1376" s="3"/>
      <c r="PCG1376" s="3"/>
      <c r="PCH1376" s="3"/>
      <c r="PCI1376" s="3"/>
      <c r="PCJ1376" s="3"/>
      <c r="PCK1376" s="3"/>
      <c r="PCL1376" s="3"/>
      <c r="PCM1376" s="3"/>
      <c r="PCN1376" s="3"/>
      <c r="PCO1376" s="3"/>
      <c r="PCP1376" s="3"/>
      <c r="PCQ1376" s="3"/>
      <c r="PCR1376" s="3"/>
      <c r="PCS1376" s="3"/>
      <c r="PCT1376" s="3"/>
      <c r="PCU1376" s="3"/>
      <c r="PCV1376" s="3"/>
      <c r="PCW1376" s="3"/>
      <c r="PCX1376" s="3"/>
      <c r="PCY1376" s="3"/>
      <c r="PCZ1376" s="3"/>
      <c r="PDA1376" s="3"/>
      <c r="PDB1376" s="3"/>
      <c r="PDC1376" s="3"/>
      <c r="PDD1376" s="3"/>
      <c r="PDE1376" s="3"/>
      <c r="PDF1376" s="3"/>
      <c r="PDG1376" s="3"/>
      <c r="PDH1376" s="3"/>
      <c r="PDI1376" s="3"/>
      <c r="PDJ1376" s="3"/>
      <c r="PDK1376" s="3"/>
      <c r="PDL1376" s="3"/>
      <c r="PDM1376" s="3"/>
      <c r="PDN1376" s="3"/>
      <c r="PDO1376" s="3"/>
      <c r="PDP1376" s="3"/>
      <c r="PDQ1376" s="3"/>
      <c r="PDR1376" s="3"/>
      <c r="PDS1376" s="3"/>
      <c r="PDT1376" s="3"/>
      <c r="PDU1376" s="3"/>
      <c r="PDV1376" s="3"/>
      <c r="PDW1376" s="3"/>
      <c r="PDX1376" s="3"/>
      <c r="PDY1376" s="3"/>
      <c r="PDZ1376" s="3"/>
      <c r="PEA1376" s="3"/>
      <c r="PEB1376" s="3"/>
      <c r="PEC1376" s="3"/>
      <c r="PED1376" s="3"/>
      <c r="PEE1376" s="3"/>
      <c r="PEF1376" s="3"/>
      <c r="PEG1376" s="3"/>
      <c r="PEH1376" s="3"/>
      <c r="PEI1376" s="3"/>
      <c r="PEJ1376" s="3"/>
      <c r="PEK1376" s="3"/>
      <c r="PEL1376" s="3"/>
      <c r="PEM1376" s="3"/>
      <c r="PEN1376" s="3"/>
      <c r="PEO1376" s="3"/>
      <c r="PEP1376" s="3"/>
      <c r="PEQ1376" s="3"/>
      <c r="PER1376" s="3"/>
      <c r="PES1376" s="3"/>
      <c r="PET1376" s="3"/>
      <c r="PEU1376" s="3"/>
      <c r="PEV1376" s="3"/>
      <c r="PEW1376" s="3"/>
      <c r="PEX1376" s="3"/>
      <c r="PEY1376" s="3"/>
      <c r="PEZ1376" s="3"/>
      <c r="PFA1376" s="3"/>
      <c r="PFB1376" s="3"/>
      <c r="PFC1376" s="3"/>
      <c r="PFD1376" s="3"/>
      <c r="PFE1376" s="3"/>
      <c r="PFF1376" s="3"/>
      <c r="PFG1376" s="3"/>
      <c r="PFH1376" s="3"/>
      <c r="PFI1376" s="3"/>
      <c r="PFJ1376" s="3"/>
      <c r="PFK1376" s="3"/>
      <c r="PFL1376" s="3"/>
      <c r="PFM1376" s="3"/>
      <c r="PFN1376" s="3"/>
      <c r="PFO1376" s="3"/>
      <c r="PFP1376" s="3"/>
      <c r="PFQ1376" s="3"/>
      <c r="PFR1376" s="3"/>
      <c r="PFS1376" s="3"/>
      <c r="PFT1376" s="3"/>
      <c r="PFU1376" s="3"/>
      <c r="PFV1376" s="3"/>
      <c r="PFW1376" s="3"/>
      <c r="PFX1376" s="3"/>
      <c r="PFY1376" s="3"/>
      <c r="PFZ1376" s="3"/>
      <c r="PGA1376" s="3"/>
      <c r="PGB1376" s="3"/>
      <c r="PGC1376" s="3"/>
      <c r="PGD1376" s="3"/>
      <c r="PGE1376" s="3"/>
      <c r="PGF1376" s="3"/>
      <c r="PGG1376" s="3"/>
      <c r="PGH1376" s="3"/>
      <c r="PGI1376" s="3"/>
      <c r="PGJ1376" s="3"/>
      <c r="PGK1376" s="3"/>
      <c r="PGL1376" s="3"/>
      <c r="PGM1376" s="3"/>
      <c r="PGN1376" s="3"/>
      <c r="PGO1376" s="3"/>
      <c r="PGP1376" s="3"/>
      <c r="PGQ1376" s="3"/>
      <c r="PGR1376" s="3"/>
      <c r="PGS1376" s="3"/>
      <c r="PGT1376" s="3"/>
      <c r="PGU1376" s="3"/>
      <c r="PGV1376" s="3"/>
      <c r="PGW1376" s="3"/>
      <c r="PGX1376" s="3"/>
      <c r="PGY1376" s="3"/>
      <c r="PGZ1376" s="3"/>
      <c r="PHA1376" s="3"/>
      <c r="PHB1376" s="3"/>
      <c r="PHC1376" s="3"/>
      <c r="PHD1376" s="3"/>
      <c r="PHE1376" s="3"/>
      <c r="PHF1376" s="3"/>
      <c r="PHG1376" s="3"/>
      <c r="PHH1376" s="3"/>
      <c r="PHI1376" s="3"/>
      <c r="PHJ1376" s="3"/>
      <c r="PHK1376" s="3"/>
      <c r="PHL1376" s="3"/>
      <c r="PHM1376" s="3"/>
      <c r="PHN1376" s="3"/>
      <c r="PHO1376" s="3"/>
      <c r="PHP1376" s="3"/>
      <c r="PHQ1376" s="3"/>
      <c r="PHR1376" s="3"/>
      <c r="PHS1376" s="3"/>
      <c r="PHT1376" s="3"/>
      <c r="PHU1376" s="3"/>
      <c r="PHV1376" s="3"/>
      <c r="PHW1376" s="3"/>
      <c r="PHX1376" s="3"/>
      <c r="PHY1376" s="3"/>
      <c r="PHZ1376" s="3"/>
      <c r="PIA1376" s="3"/>
      <c r="PIB1376" s="3"/>
      <c r="PIC1376" s="3"/>
      <c r="PID1376" s="3"/>
      <c r="PIE1376" s="3"/>
      <c r="PIF1376" s="3"/>
      <c r="PIG1376" s="3"/>
      <c r="PIH1376" s="3"/>
      <c r="PII1376" s="3"/>
      <c r="PIJ1376" s="3"/>
      <c r="PIK1376" s="3"/>
      <c r="PIL1376" s="3"/>
      <c r="PIM1376" s="3"/>
      <c r="PIN1376" s="3"/>
      <c r="PIO1376" s="3"/>
      <c r="PIP1376" s="3"/>
      <c r="PIQ1376" s="3"/>
      <c r="PIR1376" s="3"/>
      <c r="PIS1376" s="3"/>
      <c r="PIT1376" s="3"/>
      <c r="PIU1376" s="3"/>
      <c r="PIV1376" s="3"/>
      <c r="PIW1376" s="3"/>
      <c r="PIX1376" s="3"/>
      <c r="PIY1376" s="3"/>
      <c r="PIZ1376" s="3"/>
      <c r="PJA1376" s="3"/>
      <c r="PJB1376" s="3"/>
      <c r="PJC1376" s="3"/>
      <c r="PJD1376" s="3"/>
      <c r="PJE1376" s="3"/>
      <c r="PJF1376" s="3"/>
      <c r="PJG1376" s="3"/>
      <c r="PJH1376" s="3"/>
      <c r="PJI1376" s="3"/>
      <c r="PJJ1376" s="3"/>
      <c r="PJK1376" s="3"/>
      <c r="PJL1376" s="3"/>
      <c r="PJM1376" s="3"/>
      <c r="PJN1376" s="3"/>
      <c r="PJO1376" s="3"/>
      <c r="PJP1376" s="3"/>
      <c r="PJQ1376" s="3"/>
      <c r="PJR1376" s="3"/>
      <c r="PJS1376" s="3"/>
      <c r="PJT1376" s="3"/>
      <c r="PJU1376" s="3"/>
      <c r="PJV1376" s="3"/>
      <c r="PJW1376" s="3"/>
      <c r="PJX1376" s="3"/>
      <c r="PJY1376" s="3"/>
      <c r="PJZ1376" s="3"/>
      <c r="PKA1376" s="3"/>
      <c r="PKB1376" s="3"/>
      <c r="PKC1376" s="3"/>
      <c r="PKD1376" s="3"/>
      <c r="PKE1376" s="3"/>
      <c r="PKF1376" s="3"/>
      <c r="PKG1376" s="3"/>
      <c r="PKH1376" s="3"/>
      <c r="PKI1376" s="3"/>
      <c r="PKJ1376" s="3"/>
      <c r="PKK1376" s="3"/>
      <c r="PKL1376" s="3"/>
      <c r="PKM1376" s="3"/>
      <c r="PKN1376" s="3"/>
      <c r="PKO1376" s="3"/>
      <c r="PKP1376" s="3"/>
      <c r="PKQ1376" s="3"/>
      <c r="PKR1376" s="3"/>
      <c r="PKS1376" s="3"/>
      <c r="PKT1376" s="3"/>
      <c r="PKU1376" s="3"/>
      <c r="PKV1376" s="3"/>
      <c r="PKW1376" s="3"/>
      <c r="PKX1376" s="3"/>
      <c r="PKY1376" s="3"/>
      <c r="PKZ1376" s="3"/>
      <c r="PLA1376" s="3"/>
      <c r="PLB1376" s="3"/>
      <c r="PLC1376" s="3"/>
      <c r="PLD1376" s="3"/>
      <c r="PLE1376" s="3"/>
      <c r="PLF1376" s="3"/>
      <c r="PLG1376" s="3"/>
      <c r="PLH1376" s="3"/>
      <c r="PLI1376" s="3"/>
      <c r="PLJ1376" s="3"/>
      <c r="PLK1376" s="3"/>
      <c r="PLL1376" s="3"/>
      <c r="PLM1376" s="3"/>
      <c r="PLN1376" s="3"/>
      <c r="PLO1376" s="3"/>
      <c r="PLP1376" s="3"/>
      <c r="PLQ1376" s="3"/>
      <c r="PLR1376" s="3"/>
      <c r="PLS1376" s="3"/>
      <c r="PLT1376" s="3"/>
      <c r="PLU1376" s="3"/>
      <c r="PLV1376" s="3"/>
      <c r="PLW1376" s="3"/>
      <c r="PLX1376" s="3"/>
      <c r="PLY1376" s="3"/>
      <c r="PLZ1376" s="3"/>
      <c r="PMA1376" s="3"/>
      <c r="PMB1376" s="3"/>
      <c r="PMC1376" s="3"/>
      <c r="PMD1376" s="3"/>
      <c r="PME1376" s="3"/>
      <c r="PMF1376" s="3"/>
      <c r="PMG1376" s="3"/>
      <c r="PMH1376" s="3"/>
      <c r="PMI1376" s="3"/>
      <c r="PMJ1376" s="3"/>
      <c r="PMK1376" s="3"/>
      <c r="PML1376" s="3"/>
      <c r="PMM1376" s="3"/>
      <c r="PMN1376" s="3"/>
      <c r="PMO1376" s="3"/>
      <c r="PMP1376" s="3"/>
      <c r="PMQ1376" s="3"/>
      <c r="PMR1376" s="3"/>
      <c r="PMS1376" s="3"/>
      <c r="PMT1376" s="3"/>
      <c r="PMU1376" s="3"/>
      <c r="PMV1376" s="3"/>
      <c r="PMW1376" s="3"/>
      <c r="PMX1376" s="3"/>
      <c r="PMY1376" s="3"/>
      <c r="PMZ1376" s="3"/>
      <c r="PNA1376" s="3"/>
      <c r="PNB1376" s="3"/>
      <c r="PNC1376" s="3"/>
      <c r="PND1376" s="3"/>
      <c r="PNE1376" s="3"/>
      <c r="PNF1376" s="3"/>
      <c r="PNG1376" s="3"/>
      <c r="PNH1376" s="3"/>
      <c r="PNI1376" s="3"/>
      <c r="PNJ1376" s="3"/>
      <c r="PNK1376" s="3"/>
      <c r="PNL1376" s="3"/>
      <c r="PNM1376" s="3"/>
      <c r="PNN1376" s="3"/>
      <c r="PNO1376" s="3"/>
      <c r="PNP1376" s="3"/>
      <c r="PNQ1376" s="3"/>
      <c r="PNR1376" s="3"/>
      <c r="PNS1376" s="3"/>
      <c r="PNT1376" s="3"/>
      <c r="PNU1376" s="3"/>
      <c r="PNV1376" s="3"/>
      <c r="PNW1376" s="3"/>
      <c r="PNX1376" s="3"/>
      <c r="PNY1376" s="3"/>
      <c r="PNZ1376" s="3"/>
      <c r="POA1376" s="3"/>
      <c r="POB1376" s="3"/>
      <c r="POC1376" s="3"/>
      <c r="POD1376" s="3"/>
      <c r="POE1376" s="3"/>
      <c r="POF1376" s="3"/>
      <c r="POG1376" s="3"/>
      <c r="POH1376" s="3"/>
      <c r="POI1376" s="3"/>
      <c r="POJ1376" s="3"/>
      <c r="POK1376" s="3"/>
      <c r="POL1376" s="3"/>
      <c r="POM1376" s="3"/>
      <c r="PON1376" s="3"/>
      <c r="POO1376" s="3"/>
      <c r="POP1376" s="3"/>
      <c r="POQ1376" s="3"/>
      <c r="POR1376" s="3"/>
      <c r="POS1376" s="3"/>
      <c r="POT1376" s="3"/>
      <c r="POU1376" s="3"/>
      <c r="POV1376" s="3"/>
      <c r="POW1376" s="3"/>
      <c r="POX1376" s="3"/>
      <c r="POY1376" s="3"/>
      <c r="POZ1376" s="3"/>
      <c r="PPA1376" s="3"/>
      <c r="PPB1376" s="3"/>
      <c r="PPC1376" s="3"/>
      <c r="PPD1376" s="3"/>
      <c r="PPE1376" s="3"/>
      <c r="PPF1376" s="3"/>
      <c r="PPG1376" s="3"/>
      <c r="PPH1376" s="3"/>
      <c r="PPI1376" s="3"/>
      <c r="PPJ1376" s="3"/>
      <c r="PPK1376" s="3"/>
      <c r="PPL1376" s="3"/>
      <c r="PPM1376" s="3"/>
      <c r="PPN1376" s="3"/>
      <c r="PPO1376" s="3"/>
      <c r="PPP1376" s="3"/>
      <c r="PPQ1376" s="3"/>
      <c r="PPR1376" s="3"/>
      <c r="PPS1376" s="3"/>
      <c r="PPT1376" s="3"/>
      <c r="PPU1376" s="3"/>
      <c r="PPV1376" s="3"/>
      <c r="PPW1376" s="3"/>
      <c r="PPX1376" s="3"/>
      <c r="PPY1376" s="3"/>
      <c r="PPZ1376" s="3"/>
      <c r="PQA1376" s="3"/>
      <c r="PQB1376" s="3"/>
      <c r="PQC1376" s="3"/>
      <c r="PQD1376" s="3"/>
      <c r="PQE1376" s="3"/>
      <c r="PQF1376" s="3"/>
      <c r="PQG1376" s="3"/>
      <c r="PQH1376" s="3"/>
      <c r="PQI1376" s="3"/>
      <c r="PQJ1376" s="3"/>
      <c r="PQK1376" s="3"/>
      <c r="PQL1376" s="3"/>
      <c r="PQM1376" s="3"/>
      <c r="PQN1376" s="3"/>
      <c r="PQO1376" s="3"/>
      <c r="PQP1376" s="3"/>
      <c r="PQQ1376" s="3"/>
      <c r="PQR1376" s="3"/>
      <c r="PQS1376" s="3"/>
      <c r="PQT1376" s="3"/>
      <c r="PQU1376" s="3"/>
      <c r="PQV1376" s="3"/>
      <c r="PQW1376" s="3"/>
      <c r="PQX1376" s="3"/>
      <c r="PQY1376" s="3"/>
      <c r="PQZ1376" s="3"/>
      <c r="PRA1376" s="3"/>
      <c r="PRB1376" s="3"/>
      <c r="PRC1376" s="3"/>
      <c r="PRD1376" s="3"/>
      <c r="PRE1376" s="3"/>
      <c r="PRF1376" s="3"/>
      <c r="PRG1376" s="3"/>
      <c r="PRH1376" s="3"/>
      <c r="PRI1376" s="3"/>
      <c r="PRJ1376" s="3"/>
      <c r="PRK1376" s="3"/>
      <c r="PRL1376" s="3"/>
      <c r="PRM1376" s="3"/>
      <c r="PRN1376" s="3"/>
      <c r="PRO1376" s="3"/>
      <c r="PRP1376" s="3"/>
      <c r="PRQ1376" s="3"/>
      <c r="PRR1376" s="3"/>
      <c r="PRS1376" s="3"/>
      <c r="PRT1376" s="3"/>
      <c r="PRU1376" s="3"/>
      <c r="PRV1376" s="3"/>
      <c r="PRW1376" s="3"/>
      <c r="PRX1376" s="3"/>
      <c r="PRY1376" s="3"/>
      <c r="PRZ1376" s="3"/>
      <c r="PSA1376" s="3"/>
      <c r="PSB1376" s="3"/>
      <c r="PSC1376" s="3"/>
      <c r="PSD1376" s="3"/>
      <c r="PSE1376" s="3"/>
      <c r="PSF1376" s="3"/>
      <c r="PSG1376" s="3"/>
      <c r="PSH1376" s="3"/>
      <c r="PSI1376" s="3"/>
      <c r="PSJ1376" s="3"/>
      <c r="PSK1376" s="3"/>
      <c r="PSL1376" s="3"/>
      <c r="PSM1376" s="3"/>
      <c r="PSN1376" s="3"/>
      <c r="PSO1376" s="3"/>
      <c r="PSP1376" s="3"/>
      <c r="PSQ1376" s="3"/>
      <c r="PSR1376" s="3"/>
      <c r="PSS1376" s="3"/>
      <c r="PST1376" s="3"/>
      <c r="PSU1376" s="3"/>
      <c r="PSV1376" s="3"/>
      <c r="PSW1376" s="3"/>
      <c r="PSX1376" s="3"/>
      <c r="PSY1376" s="3"/>
      <c r="PSZ1376" s="3"/>
      <c r="PTA1376" s="3"/>
      <c r="PTB1376" s="3"/>
      <c r="PTC1376" s="3"/>
      <c r="PTD1376" s="3"/>
      <c r="PTE1376" s="3"/>
      <c r="PTF1376" s="3"/>
      <c r="PTG1376" s="3"/>
      <c r="PTH1376" s="3"/>
      <c r="PTI1376" s="3"/>
      <c r="PTJ1376" s="3"/>
      <c r="PTK1376" s="3"/>
      <c r="PTL1376" s="3"/>
      <c r="PTM1376" s="3"/>
      <c r="PTN1376" s="3"/>
      <c r="PTO1376" s="3"/>
      <c r="PTP1376" s="3"/>
      <c r="PTQ1376" s="3"/>
      <c r="PTR1376" s="3"/>
      <c r="PTS1376" s="3"/>
      <c r="PTT1376" s="3"/>
      <c r="PTU1376" s="3"/>
      <c r="PTV1376" s="3"/>
      <c r="PTW1376" s="3"/>
      <c r="PTX1376" s="3"/>
      <c r="PTY1376" s="3"/>
      <c r="PTZ1376" s="3"/>
      <c r="PUA1376" s="3"/>
      <c r="PUB1376" s="3"/>
      <c r="PUC1376" s="3"/>
      <c r="PUD1376" s="3"/>
      <c r="PUE1376" s="3"/>
      <c r="PUF1376" s="3"/>
      <c r="PUG1376" s="3"/>
      <c r="PUH1376" s="3"/>
      <c r="PUI1376" s="3"/>
      <c r="PUJ1376" s="3"/>
      <c r="PUK1376" s="3"/>
      <c r="PUL1376" s="3"/>
      <c r="PUM1376" s="3"/>
      <c r="PUN1376" s="3"/>
      <c r="PUO1376" s="3"/>
      <c r="PUP1376" s="3"/>
      <c r="PUQ1376" s="3"/>
      <c r="PUR1376" s="3"/>
      <c r="PUS1376" s="3"/>
      <c r="PUT1376" s="3"/>
      <c r="PUU1376" s="3"/>
      <c r="PUV1376" s="3"/>
      <c r="PUW1376" s="3"/>
      <c r="PUX1376" s="3"/>
      <c r="PUY1376" s="3"/>
      <c r="PUZ1376" s="3"/>
      <c r="PVA1376" s="3"/>
      <c r="PVB1376" s="3"/>
      <c r="PVC1376" s="3"/>
      <c r="PVD1376" s="3"/>
      <c r="PVE1376" s="3"/>
      <c r="PVF1376" s="3"/>
      <c r="PVG1376" s="3"/>
      <c r="PVH1376" s="3"/>
      <c r="PVI1376" s="3"/>
      <c r="PVJ1376" s="3"/>
      <c r="PVK1376" s="3"/>
      <c r="PVL1376" s="3"/>
      <c r="PVM1376" s="3"/>
      <c r="PVN1376" s="3"/>
      <c r="PVO1376" s="3"/>
      <c r="PVP1376" s="3"/>
      <c r="PVQ1376" s="3"/>
      <c r="PVR1376" s="3"/>
      <c r="PVS1376" s="3"/>
      <c r="PVT1376" s="3"/>
      <c r="PVU1376" s="3"/>
      <c r="PVV1376" s="3"/>
      <c r="PVW1376" s="3"/>
      <c r="PVX1376" s="3"/>
      <c r="PVY1376" s="3"/>
      <c r="PVZ1376" s="3"/>
      <c r="PWA1376" s="3"/>
      <c r="PWB1376" s="3"/>
      <c r="PWC1376" s="3"/>
      <c r="PWD1376" s="3"/>
      <c r="PWE1376" s="3"/>
      <c r="PWF1376" s="3"/>
      <c r="PWG1376" s="3"/>
      <c r="PWH1376" s="3"/>
      <c r="PWI1376" s="3"/>
      <c r="PWJ1376" s="3"/>
      <c r="PWK1376" s="3"/>
      <c r="PWL1376" s="3"/>
      <c r="PWM1376" s="3"/>
      <c r="PWN1376" s="3"/>
      <c r="PWO1376" s="3"/>
      <c r="PWP1376" s="3"/>
      <c r="PWQ1376" s="3"/>
      <c r="PWR1376" s="3"/>
      <c r="PWS1376" s="3"/>
      <c r="PWT1376" s="3"/>
      <c r="PWU1376" s="3"/>
      <c r="PWV1376" s="3"/>
      <c r="PWW1376" s="3"/>
      <c r="PWX1376" s="3"/>
      <c r="PWY1376" s="3"/>
      <c r="PWZ1376" s="3"/>
      <c r="PXA1376" s="3"/>
      <c r="PXB1376" s="3"/>
      <c r="PXC1376" s="3"/>
      <c r="PXD1376" s="3"/>
      <c r="PXE1376" s="3"/>
      <c r="PXF1376" s="3"/>
      <c r="PXG1376" s="3"/>
      <c r="PXH1376" s="3"/>
      <c r="PXI1376" s="3"/>
      <c r="PXJ1376" s="3"/>
      <c r="PXK1376" s="3"/>
      <c r="PXL1376" s="3"/>
      <c r="PXM1376" s="3"/>
      <c r="PXN1376" s="3"/>
      <c r="PXO1376" s="3"/>
      <c r="PXP1376" s="3"/>
      <c r="PXQ1376" s="3"/>
      <c r="PXR1376" s="3"/>
      <c r="PXS1376" s="3"/>
      <c r="PXT1376" s="3"/>
      <c r="PXU1376" s="3"/>
      <c r="PXV1376" s="3"/>
      <c r="PXW1376" s="3"/>
      <c r="PXX1376" s="3"/>
      <c r="PXY1376" s="3"/>
      <c r="PXZ1376" s="3"/>
      <c r="PYA1376" s="3"/>
      <c r="PYB1376" s="3"/>
      <c r="PYC1376" s="3"/>
      <c r="PYD1376" s="3"/>
      <c r="PYE1376" s="3"/>
      <c r="PYF1376" s="3"/>
      <c r="PYG1376" s="3"/>
      <c r="PYH1376" s="3"/>
      <c r="PYI1376" s="3"/>
      <c r="PYJ1376" s="3"/>
      <c r="PYK1376" s="3"/>
      <c r="PYL1376" s="3"/>
      <c r="PYM1376" s="3"/>
      <c r="PYN1376" s="3"/>
      <c r="PYO1376" s="3"/>
      <c r="PYP1376" s="3"/>
      <c r="PYQ1376" s="3"/>
      <c r="PYR1376" s="3"/>
      <c r="PYS1376" s="3"/>
      <c r="PYT1376" s="3"/>
      <c r="PYU1376" s="3"/>
      <c r="PYV1376" s="3"/>
      <c r="PYW1376" s="3"/>
      <c r="PYX1376" s="3"/>
      <c r="PYY1376" s="3"/>
      <c r="PYZ1376" s="3"/>
      <c r="PZA1376" s="3"/>
      <c r="PZB1376" s="3"/>
      <c r="PZC1376" s="3"/>
      <c r="PZD1376" s="3"/>
      <c r="PZE1376" s="3"/>
      <c r="PZF1376" s="3"/>
      <c r="PZG1376" s="3"/>
      <c r="PZH1376" s="3"/>
      <c r="PZI1376" s="3"/>
      <c r="PZJ1376" s="3"/>
      <c r="PZK1376" s="3"/>
      <c r="PZL1376" s="3"/>
      <c r="PZM1376" s="3"/>
      <c r="PZN1376" s="3"/>
      <c r="PZO1376" s="3"/>
      <c r="PZP1376" s="3"/>
      <c r="PZQ1376" s="3"/>
      <c r="PZR1376" s="3"/>
      <c r="PZS1376" s="3"/>
      <c r="PZT1376" s="3"/>
      <c r="PZU1376" s="3"/>
      <c r="PZV1376" s="3"/>
      <c r="PZW1376" s="3"/>
      <c r="PZX1376" s="3"/>
      <c r="PZY1376" s="3"/>
      <c r="PZZ1376" s="3"/>
      <c r="QAA1376" s="3"/>
      <c r="QAB1376" s="3"/>
      <c r="QAC1376" s="3"/>
      <c r="QAD1376" s="3"/>
      <c r="QAE1376" s="3"/>
      <c r="QAF1376" s="3"/>
      <c r="QAG1376" s="3"/>
      <c r="QAH1376" s="3"/>
      <c r="QAI1376" s="3"/>
      <c r="QAJ1376" s="3"/>
      <c r="QAK1376" s="3"/>
      <c r="QAL1376" s="3"/>
      <c r="QAM1376" s="3"/>
      <c r="QAN1376" s="3"/>
      <c r="QAO1376" s="3"/>
      <c r="QAP1376" s="3"/>
      <c r="QAQ1376" s="3"/>
      <c r="QAR1376" s="3"/>
      <c r="QAS1376" s="3"/>
      <c r="QAT1376" s="3"/>
      <c r="QAU1376" s="3"/>
      <c r="QAV1376" s="3"/>
      <c r="QAW1376" s="3"/>
      <c r="QAX1376" s="3"/>
      <c r="QAY1376" s="3"/>
      <c r="QAZ1376" s="3"/>
      <c r="QBA1376" s="3"/>
      <c r="QBB1376" s="3"/>
      <c r="QBC1376" s="3"/>
      <c r="QBD1376" s="3"/>
      <c r="QBE1376" s="3"/>
      <c r="QBF1376" s="3"/>
      <c r="QBG1376" s="3"/>
      <c r="QBH1376" s="3"/>
      <c r="QBI1376" s="3"/>
      <c r="QBJ1376" s="3"/>
      <c r="QBK1376" s="3"/>
      <c r="QBL1376" s="3"/>
      <c r="QBM1376" s="3"/>
      <c r="QBN1376" s="3"/>
      <c r="QBO1376" s="3"/>
      <c r="QBP1376" s="3"/>
      <c r="QBQ1376" s="3"/>
      <c r="QBR1376" s="3"/>
      <c r="QBS1376" s="3"/>
      <c r="QBT1376" s="3"/>
      <c r="QBU1376" s="3"/>
      <c r="QBV1376" s="3"/>
      <c r="QBW1376" s="3"/>
      <c r="QBX1376" s="3"/>
      <c r="QBY1376" s="3"/>
      <c r="QBZ1376" s="3"/>
      <c r="QCA1376" s="3"/>
      <c r="QCB1376" s="3"/>
      <c r="QCC1376" s="3"/>
      <c r="QCD1376" s="3"/>
      <c r="QCE1376" s="3"/>
      <c r="QCF1376" s="3"/>
      <c r="QCG1376" s="3"/>
      <c r="QCH1376" s="3"/>
      <c r="QCI1376" s="3"/>
      <c r="QCJ1376" s="3"/>
      <c r="QCK1376" s="3"/>
      <c r="QCL1376" s="3"/>
      <c r="QCM1376" s="3"/>
      <c r="QCN1376" s="3"/>
      <c r="QCO1376" s="3"/>
      <c r="QCP1376" s="3"/>
      <c r="QCQ1376" s="3"/>
      <c r="QCR1376" s="3"/>
      <c r="QCS1376" s="3"/>
      <c r="QCT1376" s="3"/>
      <c r="QCU1376" s="3"/>
      <c r="QCV1376" s="3"/>
      <c r="QCW1376" s="3"/>
      <c r="QCX1376" s="3"/>
      <c r="QCY1376" s="3"/>
      <c r="QCZ1376" s="3"/>
      <c r="QDA1376" s="3"/>
      <c r="QDB1376" s="3"/>
      <c r="QDC1376" s="3"/>
      <c r="QDD1376" s="3"/>
      <c r="QDE1376" s="3"/>
      <c r="QDF1376" s="3"/>
      <c r="QDG1376" s="3"/>
      <c r="QDH1376" s="3"/>
      <c r="QDI1376" s="3"/>
      <c r="QDJ1376" s="3"/>
      <c r="QDK1376" s="3"/>
      <c r="QDL1376" s="3"/>
      <c r="QDM1376" s="3"/>
      <c r="QDN1376" s="3"/>
      <c r="QDO1376" s="3"/>
      <c r="QDP1376" s="3"/>
      <c r="QDQ1376" s="3"/>
      <c r="QDR1376" s="3"/>
      <c r="QDS1376" s="3"/>
      <c r="QDT1376" s="3"/>
      <c r="QDU1376" s="3"/>
      <c r="QDV1376" s="3"/>
      <c r="QDW1376" s="3"/>
      <c r="QDX1376" s="3"/>
      <c r="QDY1376" s="3"/>
      <c r="QDZ1376" s="3"/>
      <c r="QEA1376" s="3"/>
      <c r="QEB1376" s="3"/>
      <c r="QEC1376" s="3"/>
      <c r="QED1376" s="3"/>
      <c r="QEE1376" s="3"/>
      <c r="QEF1376" s="3"/>
      <c r="QEG1376" s="3"/>
      <c r="QEH1376" s="3"/>
      <c r="QEI1376" s="3"/>
      <c r="QEJ1376" s="3"/>
      <c r="QEK1376" s="3"/>
      <c r="QEL1376" s="3"/>
      <c r="QEM1376" s="3"/>
      <c r="QEN1376" s="3"/>
      <c r="QEO1376" s="3"/>
      <c r="QEP1376" s="3"/>
      <c r="QEQ1376" s="3"/>
      <c r="QER1376" s="3"/>
      <c r="QES1376" s="3"/>
      <c r="QET1376" s="3"/>
      <c r="QEU1376" s="3"/>
      <c r="QEV1376" s="3"/>
      <c r="QEW1376" s="3"/>
      <c r="QEX1376" s="3"/>
      <c r="QEY1376" s="3"/>
      <c r="QEZ1376" s="3"/>
      <c r="QFA1376" s="3"/>
      <c r="QFB1376" s="3"/>
      <c r="QFC1376" s="3"/>
      <c r="QFD1376" s="3"/>
      <c r="QFE1376" s="3"/>
      <c r="QFF1376" s="3"/>
      <c r="QFG1376" s="3"/>
      <c r="QFH1376" s="3"/>
      <c r="QFI1376" s="3"/>
      <c r="QFJ1376" s="3"/>
      <c r="QFK1376" s="3"/>
      <c r="QFL1376" s="3"/>
      <c r="QFM1376" s="3"/>
      <c r="QFN1376" s="3"/>
      <c r="QFO1376" s="3"/>
      <c r="QFP1376" s="3"/>
      <c r="QFQ1376" s="3"/>
      <c r="QFR1376" s="3"/>
      <c r="QFS1376" s="3"/>
      <c r="QFT1376" s="3"/>
      <c r="QFU1376" s="3"/>
      <c r="QFV1376" s="3"/>
      <c r="QFW1376" s="3"/>
      <c r="QFX1376" s="3"/>
      <c r="QFY1376" s="3"/>
      <c r="QFZ1376" s="3"/>
      <c r="QGA1376" s="3"/>
      <c r="QGB1376" s="3"/>
      <c r="QGC1376" s="3"/>
      <c r="QGD1376" s="3"/>
      <c r="QGE1376" s="3"/>
      <c r="QGF1376" s="3"/>
      <c r="QGG1376" s="3"/>
      <c r="QGH1376" s="3"/>
      <c r="QGI1376" s="3"/>
      <c r="QGJ1376" s="3"/>
      <c r="QGK1376" s="3"/>
      <c r="QGL1376" s="3"/>
      <c r="QGM1376" s="3"/>
      <c r="QGN1376" s="3"/>
      <c r="QGO1376" s="3"/>
      <c r="QGP1376" s="3"/>
      <c r="QGQ1376" s="3"/>
      <c r="QGR1376" s="3"/>
      <c r="QGS1376" s="3"/>
      <c r="QGT1376" s="3"/>
      <c r="QGU1376" s="3"/>
      <c r="QGV1376" s="3"/>
      <c r="QGW1376" s="3"/>
      <c r="QGX1376" s="3"/>
      <c r="QGY1376" s="3"/>
      <c r="QGZ1376" s="3"/>
      <c r="QHA1376" s="3"/>
      <c r="QHB1376" s="3"/>
      <c r="QHC1376" s="3"/>
      <c r="QHD1376" s="3"/>
      <c r="QHE1376" s="3"/>
      <c r="QHF1376" s="3"/>
      <c r="QHG1376" s="3"/>
      <c r="QHH1376" s="3"/>
      <c r="QHI1376" s="3"/>
      <c r="QHJ1376" s="3"/>
      <c r="QHK1376" s="3"/>
      <c r="QHL1376" s="3"/>
      <c r="QHM1376" s="3"/>
      <c r="QHN1376" s="3"/>
      <c r="QHO1376" s="3"/>
      <c r="QHP1376" s="3"/>
      <c r="QHQ1376" s="3"/>
      <c r="QHR1376" s="3"/>
      <c r="QHS1376" s="3"/>
      <c r="QHT1376" s="3"/>
      <c r="QHU1376" s="3"/>
      <c r="QHV1376" s="3"/>
      <c r="QHW1376" s="3"/>
      <c r="QHX1376" s="3"/>
      <c r="QHY1376" s="3"/>
      <c r="QHZ1376" s="3"/>
      <c r="QIA1376" s="3"/>
      <c r="QIB1376" s="3"/>
      <c r="QIC1376" s="3"/>
      <c r="QID1376" s="3"/>
      <c r="QIE1376" s="3"/>
      <c r="QIF1376" s="3"/>
      <c r="QIG1376" s="3"/>
      <c r="QIH1376" s="3"/>
      <c r="QII1376" s="3"/>
      <c r="QIJ1376" s="3"/>
      <c r="QIK1376" s="3"/>
      <c r="QIL1376" s="3"/>
      <c r="QIM1376" s="3"/>
      <c r="QIN1376" s="3"/>
      <c r="QIO1376" s="3"/>
      <c r="QIP1376" s="3"/>
      <c r="QIQ1376" s="3"/>
      <c r="QIR1376" s="3"/>
      <c r="QIS1376" s="3"/>
      <c r="QIT1376" s="3"/>
      <c r="QIU1376" s="3"/>
      <c r="QIV1376" s="3"/>
      <c r="QIW1376" s="3"/>
      <c r="QIX1376" s="3"/>
      <c r="QIY1376" s="3"/>
      <c r="QIZ1376" s="3"/>
      <c r="QJA1376" s="3"/>
      <c r="QJB1376" s="3"/>
      <c r="QJC1376" s="3"/>
      <c r="QJD1376" s="3"/>
      <c r="QJE1376" s="3"/>
      <c r="QJF1376" s="3"/>
      <c r="QJG1376" s="3"/>
      <c r="QJH1376" s="3"/>
      <c r="QJI1376" s="3"/>
      <c r="QJJ1376" s="3"/>
      <c r="QJK1376" s="3"/>
      <c r="QJL1376" s="3"/>
      <c r="QJM1376" s="3"/>
      <c r="QJN1376" s="3"/>
      <c r="QJO1376" s="3"/>
      <c r="QJP1376" s="3"/>
      <c r="QJQ1376" s="3"/>
      <c r="QJR1376" s="3"/>
      <c r="QJS1376" s="3"/>
      <c r="QJT1376" s="3"/>
      <c r="QJU1376" s="3"/>
      <c r="QJV1376" s="3"/>
      <c r="QJW1376" s="3"/>
      <c r="QJX1376" s="3"/>
      <c r="QJY1376" s="3"/>
      <c r="QJZ1376" s="3"/>
      <c r="QKA1376" s="3"/>
      <c r="QKB1376" s="3"/>
      <c r="QKC1376" s="3"/>
      <c r="QKD1376" s="3"/>
      <c r="QKE1376" s="3"/>
      <c r="QKF1376" s="3"/>
      <c r="QKG1376" s="3"/>
      <c r="QKH1376" s="3"/>
      <c r="QKI1376" s="3"/>
      <c r="QKJ1376" s="3"/>
      <c r="QKK1376" s="3"/>
      <c r="QKL1376" s="3"/>
      <c r="QKM1376" s="3"/>
      <c r="QKN1376" s="3"/>
      <c r="QKO1376" s="3"/>
      <c r="QKP1376" s="3"/>
      <c r="QKQ1376" s="3"/>
      <c r="QKR1376" s="3"/>
      <c r="QKS1376" s="3"/>
      <c r="QKT1376" s="3"/>
      <c r="QKU1376" s="3"/>
      <c r="QKV1376" s="3"/>
      <c r="QKW1376" s="3"/>
      <c r="QKX1376" s="3"/>
      <c r="QKY1376" s="3"/>
      <c r="QKZ1376" s="3"/>
      <c r="QLA1376" s="3"/>
      <c r="QLB1376" s="3"/>
      <c r="QLC1376" s="3"/>
      <c r="QLD1376" s="3"/>
      <c r="QLE1376" s="3"/>
      <c r="QLF1376" s="3"/>
      <c r="QLG1376" s="3"/>
      <c r="QLH1376" s="3"/>
      <c r="QLI1376" s="3"/>
      <c r="QLJ1376" s="3"/>
      <c r="QLK1376" s="3"/>
      <c r="QLL1376" s="3"/>
      <c r="QLM1376" s="3"/>
      <c r="QLN1376" s="3"/>
      <c r="QLO1376" s="3"/>
      <c r="QLP1376" s="3"/>
      <c r="QLQ1376" s="3"/>
      <c r="QLR1376" s="3"/>
      <c r="QLS1376" s="3"/>
      <c r="QLT1376" s="3"/>
      <c r="QLU1376" s="3"/>
      <c r="QLV1376" s="3"/>
      <c r="QLW1376" s="3"/>
      <c r="QLX1376" s="3"/>
      <c r="QLY1376" s="3"/>
      <c r="QLZ1376" s="3"/>
      <c r="QMA1376" s="3"/>
      <c r="QMB1376" s="3"/>
      <c r="QMC1376" s="3"/>
      <c r="QMD1376" s="3"/>
      <c r="QME1376" s="3"/>
      <c r="QMF1376" s="3"/>
      <c r="QMG1376" s="3"/>
      <c r="QMH1376" s="3"/>
      <c r="QMI1376" s="3"/>
      <c r="QMJ1376" s="3"/>
      <c r="QMK1376" s="3"/>
      <c r="QML1376" s="3"/>
      <c r="QMM1376" s="3"/>
      <c r="QMN1376" s="3"/>
      <c r="QMO1376" s="3"/>
      <c r="QMP1376" s="3"/>
      <c r="QMQ1376" s="3"/>
      <c r="QMR1376" s="3"/>
      <c r="QMS1376" s="3"/>
      <c r="QMT1376" s="3"/>
      <c r="QMU1376" s="3"/>
      <c r="QMV1376" s="3"/>
      <c r="QMW1376" s="3"/>
      <c r="QMX1376" s="3"/>
      <c r="QMY1376" s="3"/>
      <c r="QMZ1376" s="3"/>
      <c r="QNA1376" s="3"/>
      <c r="QNB1376" s="3"/>
      <c r="QNC1376" s="3"/>
      <c r="QND1376" s="3"/>
      <c r="QNE1376" s="3"/>
      <c r="QNF1376" s="3"/>
      <c r="QNG1376" s="3"/>
      <c r="QNH1376" s="3"/>
      <c r="QNI1376" s="3"/>
      <c r="QNJ1376" s="3"/>
      <c r="QNK1376" s="3"/>
      <c r="QNL1376" s="3"/>
      <c r="QNM1376" s="3"/>
      <c r="QNN1376" s="3"/>
      <c r="QNO1376" s="3"/>
      <c r="QNP1376" s="3"/>
      <c r="QNQ1376" s="3"/>
      <c r="QNR1376" s="3"/>
      <c r="QNS1376" s="3"/>
      <c r="QNT1376" s="3"/>
      <c r="QNU1376" s="3"/>
      <c r="QNV1376" s="3"/>
      <c r="QNW1376" s="3"/>
      <c r="QNX1376" s="3"/>
      <c r="QNY1376" s="3"/>
      <c r="QNZ1376" s="3"/>
      <c r="QOA1376" s="3"/>
      <c r="QOB1376" s="3"/>
      <c r="QOC1376" s="3"/>
      <c r="QOD1376" s="3"/>
      <c r="QOE1376" s="3"/>
      <c r="QOF1376" s="3"/>
      <c r="QOG1376" s="3"/>
      <c r="QOH1376" s="3"/>
      <c r="QOI1376" s="3"/>
      <c r="QOJ1376" s="3"/>
      <c r="QOK1376" s="3"/>
      <c r="QOL1376" s="3"/>
      <c r="QOM1376" s="3"/>
      <c r="QON1376" s="3"/>
      <c r="QOO1376" s="3"/>
      <c r="QOP1376" s="3"/>
      <c r="QOQ1376" s="3"/>
      <c r="QOR1376" s="3"/>
      <c r="QOS1376" s="3"/>
      <c r="QOT1376" s="3"/>
      <c r="QOU1376" s="3"/>
      <c r="QOV1376" s="3"/>
      <c r="QOW1376" s="3"/>
      <c r="QOX1376" s="3"/>
      <c r="QOY1376" s="3"/>
      <c r="QOZ1376" s="3"/>
      <c r="QPA1376" s="3"/>
      <c r="QPB1376" s="3"/>
      <c r="QPC1376" s="3"/>
      <c r="QPD1376" s="3"/>
      <c r="QPE1376" s="3"/>
      <c r="QPF1376" s="3"/>
      <c r="QPG1376" s="3"/>
      <c r="QPH1376" s="3"/>
      <c r="QPI1376" s="3"/>
      <c r="QPJ1376" s="3"/>
      <c r="QPK1376" s="3"/>
      <c r="QPL1376" s="3"/>
      <c r="QPM1376" s="3"/>
      <c r="QPN1376" s="3"/>
      <c r="QPO1376" s="3"/>
      <c r="QPP1376" s="3"/>
      <c r="QPQ1376" s="3"/>
      <c r="QPR1376" s="3"/>
      <c r="QPS1376" s="3"/>
      <c r="QPT1376" s="3"/>
      <c r="QPU1376" s="3"/>
      <c r="QPV1376" s="3"/>
      <c r="QPW1376" s="3"/>
      <c r="QPX1376" s="3"/>
      <c r="QPY1376" s="3"/>
      <c r="QPZ1376" s="3"/>
      <c r="QQA1376" s="3"/>
      <c r="QQB1376" s="3"/>
      <c r="QQC1376" s="3"/>
      <c r="QQD1376" s="3"/>
      <c r="QQE1376" s="3"/>
      <c r="QQF1376" s="3"/>
      <c r="QQG1376" s="3"/>
      <c r="QQH1376" s="3"/>
      <c r="QQI1376" s="3"/>
      <c r="QQJ1376" s="3"/>
      <c r="QQK1376" s="3"/>
      <c r="QQL1376" s="3"/>
      <c r="QQM1376" s="3"/>
      <c r="QQN1376" s="3"/>
      <c r="QQO1376" s="3"/>
      <c r="QQP1376" s="3"/>
      <c r="QQQ1376" s="3"/>
      <c r="QQR1376" s="3"/>
      <c r="QQS1376" s="3"/>
      <c r="QQT1376" s="3"/>
      <c r="QQU1376" s="3"/>
      <c r="QQV1376" s="3"/>
      <c r="QQW1376" s="3"/>
      <c r="QQX1376" s="3"/>
      <c r="QQY1376" s="3"/>
      <c r="QQZ1376" s="3"/>
      <c r="QRA1376" s="3"/>
      <c r="QRB1376" s="3"/>
      <c r="QRC1376" s="3"/>
      <c r="QRD1376" s="3"/>
      <c r="QRE1376" s="3"/>
      <c r="QRF1376" s="3"/>
      <c r="QRG1376" s="3"/>
      <c r="QRH1376" s="3"/>
      <c r="QRI1376" s="3"/>
      <c r="QRJ1376" s="3"/>
      <c r="QRK1376" s="3"/>
      <c r="QRL1376" s="3"/>
      <c r="QRM1376" s="3"/>
      <c r="QRN1376" s="3"/>
      <c r="QRO1376" s="3"/>
      <c r="QRP1376" s="3"/>
      <c r="QRQ1376" s="3"/>
      <c r="QRR1376" s="3"/>
      <c r="QRS1376" s="3"/>
      <c r="QRT1376" s="3"/>
      <c r="QRU1376" s="3"/>
      <c r="QRV1376" s="3"/>
      <c r="QRW1376" s="3"/>
      <c r="QRX1376" s="3"/>
      <c r="QRY1376" s="3"/>
      <c r="QRZ1376" s="3"/>
      <c r="QSA1376" s="3"/>
      <c r="QSB1376" s="3"/>
      <c r="QSC1376" s="3"/>
      <c r="QSD1376" s="3"/>
      <c r="QSE1376" s="3"/>
      <c r="QSF1376" s="3"/>
      <c r="QSG1376" s="3"/>
      <c r="QSH1376" s="3"/>
      <c r="QSI1376" s="3"/>
      <c r="QSJ1376" s="3"/>
      <c r="QSK1376" s="3"/>
      <c r="QSL1376" s="3"/>
      <c r="QSM1376" s="3"/>
      <c r="QSN1376" s="3"/>
      <c r="QSO1376" s="3"/>
      <c r="QSP1376" s="3"/>
      <c r="QSQ1376" s="3"/>
      <c r="QSR1376" s="3"/>
      <c r="QSS1376" s="3"/>
      <c r="QST1376" s="3"/>
      <c r="QSU1376" s="3"/>
      <c r="QSV1376" s="3"/>
      <c r="QSW1376" s="3"/>
      <c r="QSX1376" s="3"/>
      <c r="QSY1376" s="3"/>
      <c r="QSZ1376" s="3"/>
      <c r="QTA1376" s="3"/>
      <c r="QTB1376" s="3"/>
      <c r="QTC1376" s="3"/>
      <c r="QTD1376" s="3"/>
      <c r="QTE1376" s="3"/>
      <c r="QTF1376" s="3"/>
      <c r="QTG1376" s="3"/>
      <c r="QTH1376" s="3"/>
      <c r="QTI1376" s="3"/>
      <c r="QTJ1376" s="3"/>
      <c r="QTK1376" s="3"/>
      <c r="QTL1376" s="3"/>
      <c r="QTM1376" s="3"/>
      <c r="QTN1376" s="3"/>
      <c r="QTO1376" s="3"/>
      <c r="QTP1376" s="3"/>
      <c r="QTQ1376" s="3"/>
      <c r="QTR1376" s="3"/>
      <c r="QTS1376" s="3"/>
      <c r="QTT1376" s="3"/>
      <c r="QTU1376" s="3"/>
      <c r="QTV1376" s="3"/>
      <c r="QTW1376" s="3"/>
      <c r="QTX1376" s="3"/>
      <c r="QTY1376" s="3"/>
      <c r="QTZ1376" s="3"/>
      <c r="QUA1376" s="3"/>
      <c r="QUB1376" s="3"/>
      <c r="QUC1376" s="3"/>
      <c r="QUD1376" s="3"/>
      <c r="QUE1376" s="3"/>
      <c r="QUF1376" s="3"/>
      <c r="QUG1376" s="3"/>
      <c r="QUH1376" s="3"/>
      <c r="QUI1376" s="3"/>
      <c r="QUJ1376" s="3"/>
      <c r="QUK1376" s="3"/>
      <c r="QUL1376" s="3"/>
      <c r="QUM1376" s="3"/>
      <c r="QUN1376" s="3"/>
      <c r="QUO1376" s="3"/>
      <c r="QUP1376" s="3"/>
      <c r="QUQ1376" s="3"/>
      <c r="QUR1376" s="3"/>
      <c r="QUS1376" s="3"/>
      <c r="QUT1376" s="3"/>
      <c r="QUU1376" s="3"/>
      <c r="QUV1376" s="3"/>
      <c r="QUW1376" s="3"/>
      <c r="QUX1376" s="3"/>
      <c r="QUY1376" s="3"/>
      <c r="QUZ1376" s="3"/>
      <c r="QVA1376" s="3"/>
      <c r="QVB1376" s="3"/>
      <c r="QVC1376" s="3"/>
      <c r="QVD1376" s="3"/>
      <c r="QVE1376" s="3"/>
      <c r="QVF1376" s="3"/>
      <c r="QVG1376" s="3"/>
      <c r="QVH1376" s="3"/>
      <c r="QVI1376" s="3"/>
      <c r="QVJ1376" s="3"/>
      <c r="QVK1376" s="3"/>
      <c r="QVL1376" s="3"/>
      <c r="QVM1376" s="3"/>
      <c r="QVN1376" s="3"/>
      <c r="QVO1376" s="3"/>
      <c r="QVP1376" s="3"/>
      <c r="QVQ1376" s="3"/>
      <c r="QVR1376" s="3"/>
      <c r="QVS1376" s="3"/>
      <c r="QVT1376" s="3"/>
      <c r="QVU1376" s="3"/>
      <c r="QVV1376" s="3"/>
      <c r="QVW1376" s="3"/>
      <c r="QVX1376" s="3"/>
      <c r="QVY1376" s="3"/>
      <c r="QVZ1376" s="3"/>
      <c r="QWA1376" s="3"/>
      <c r="QWB1376" s="3"/>
      <c r="QWC1376" s="3"/>
      <c r="QWD1376" s="3"/>
      <c r="QWE1376" s="3"/>
      <c r="QWF1376" s="3"/>
      <c r="QWG1376" s="3"/>
      <c r="QWH1376" s="3"/>
      <c r="QWI1376" s="3"/>
      <c r="QWJ1376" s="3"/>
      <c r="QWK1376" s="3"/>
      <c r="QWL1376" s="3"/>
      <c r="QWM1376" s="3"/>
      <c r="QWN1376" s="3"/>
      <c r="QWO1376" s="3"/>
      <c r="QWP1376" s="3"/>
      <c r="QWQ1376" s="3"/>
      <c r="QWR1376" s="3"/>
      <c r="QWS1376" s="3"/>
      <c r="QWT1376" s="3"/>
      <c r="QWU1376" s="3"/>
      <c r="QWV1376" s="3"/>
      <c r="QWW1376" s="3"/>
      <c r="QWX1376" s="3"/>
      <c r="QWY1376" s="3"/>
      <c r="QWZ1376" s="3"/>
      <c r="QXA1376" s="3"/>
      <c r="QXB1376" s="3"/>
      <c r="QXC1376" s="3"/>
      <c r="QXD1376" s="3"/>
      <c r="QXE1376" s="3"/>
      <c r="QXF1376" s="3"/>
      <c r="QXG1376" s="3"/>
      <c r="QXH1376" s="3"/>
      <c r="QXI1376" s="3"/>
      <c r="QXJ1376" s="3"/>
      <c r="QXK1376" s="3"/>
      <c r="QXL1376" s="3"/>
      <c r="QXM1376" s="3"/>
      <c r="QXN1376" s="3"/>
      <c r="QXO1376" s="3"/>
      <c r="QXP1376" s="3"/>
      <c r="QXQ1376" s="3"/>
      <c r="QXR1376" s="3"/>
      <c r="QXS1376" s="3"/>
      <c r="QXT1376" s="3"/>
      <c r="QXU1376" s="3"/>
      <c r="QXV1376" s="3"/>
      <c r="QXW1376" s="3"/>
      <c r="QXX1376" s="3"/>
      <c r="QXY1376" s="3"/>
      <c r="QXZ1376" s="3"/>
      <c r="QYA1376" s="3"/>
      <c r="QYB1376" s="3"/>
      <c r="QYC1376" s="3"/>
      <c r="QYD1376" s="3"/>
      <c r="QYE1376" s="3"/>
      <c r="QYF1376" s="3"/>
      <c r="QYG1376" s="3"/>
      <c r="QYH1376" s="3"/>
      <c r="QYI1376" s="3"/>
      <c r="QYJ1376" s="3"/>
      <c r="QYK1376" s="3"/>
      <c r="QYL1376" s="3"/>
      <c r="QYM1376" s="3"/>
      <c r="QYN1376" s="3"/>
      <c r="QYO1376" s="3"/>
      <c r="QYP1376" s="3"/>
      <c r="QYQ1376" s="3"/>
      <c r="QYR1376" s="3"/>
      <c r="QYS1376" s="3"/>
      <c r="QYT1376" s="3"/>
      <c r="QYU1376" s="3"/>
      <c r="QYV1376" s="3"/>
      <c r="QYW1376" s="3"/>
      <c r="QYX1376" s="3"/>
      <c r="QYY1376" s="3"/>
      <c r="QYZ1376" s="3"/>
      <c r="QZA1376" s="3"/>
      <c r="QZB1376" s="3"/>
      <c r="QZC1376" s="3"/>
      <c r="QZD1376" s="3"/>
      <c r="QZE1376" s="3"/>
      <c r="QZF1376" s="3"/>
      <c r="QZG1376" s="3"/>
      <c r="QZH1376" s="3"/>
      <c r="QZI1376" s="3"/>
      <c r="QZJ1376" s="3"/>
      <c r="QZK1376" s="3"/>
      <c r="QZL1376" s="3"/>
      <c r="QZM1376" s="3"/>
      <c r="QZN1376" s="3"/>
      <c r="QZO1376" s="3"/>
      <c r="QZP1376" s="3"/>
      <c r="QZQ1376" s="3"/>
      <c r="QZR1376" s="3"/>
      <c r="QZS1376" s="3"/>
      <c r="QZT1376" s="3"/>
      <c r="QZU1376" s="3"/>
      <c r="QZV1376" s="3"/>
      <c r="QZW1376" s="3"/>
      <c r="QZX1376" s="3"/>
      <c r="QZY1376" s="3"/>
      <c r="QZZ1376" s="3"/>
      <c r="RAA1376" s="3"/>
      <c r="RAB1376" s="3"/>
      <c r="RAC1376" s="3"/>
      <c r="RAD1376" s="3"/>
      <c r="RAE1376" s="3"/>
      <c r="RAF1376" s="3"/>
      <c r="RAG1376" s="3"/>
      <c r="RAH1376" s="3"/>
      <c r="RAI1376" s="3"/>
      <c r="RAJ1376" s="3"/>
      <c r="RAK1376" s="3"/>
      <c r="RAL1376" s="3"/>
      <c r="RAM1376" s="3"/>
      <c r="RAN1376" s="3"/>
      <c r="RAO1376" s="3"/>
      <c r="RAP1376" s="3"/>
      <c r="RAQ1376" s="3"/>
      <c r="RAR1376" s="3"/>
      <c r="RAS1376" s="3"/>
      <c r="RAT1376" s="3"/>
      <c r="RAU1376" s="3"/>
      <c r="RAV1376" s="3"/>
      <c r="RAW1376" s="3"/>
      <c r="RAX1376" s="3"/>
      <c r="RAY1376" s="3"/>
      <c r="RAZ1376" s="3"/>
      <c r="RBA1376" s="3"/>
      <c r="RBB1376" s="3"/>
      <c r="RBC1376" s="3"/>
      <c r="RBD1376" s="3"/>
      <c r="RBE1376" s="3"/>
      <c r="RBF1376" s="3"/>
      <c r="RBG1376" s="3"/>
      <c r="RBH1376" s="3"/>
      <c r="RBI1376" s="3"/>
      <c r="RBJ1376" s="3"/>
      <c r="RBK1376" s="3"/>
      <c r="RBL1376" s="3"/>
      <c r="RBM1376" s="3"/>
      <c r="RBN1376" s="3"/>
      <c r="RBO1376" s="3"/>
      <c r="RBP1376" s="3"/>
      <c r="RBQ1376" s="3"/>
      <c r="RBR1376" s="3"/>
      <c r="RBS1376" s="3"/>
      <c r="RBT1376" s="3"/>
      <c r="RBU1376" s="3"/>
      <c r="RBV1376" s="3"/>
      <c r="RBW1376" s="3"/>
      <c r="RBX1376" s="3"/>
      <c r="RBY1376" s="3"/>
      <c r="RBZ1376" s="3"/>
      <c r="RCA1376" s="3"/>
      <c r="RCB1376" s="3"/>
      <c r="RCC1376" s="3"/>
      <c r="RCD1376" s="3"/>
      <c r="RCE1376" s="3"/>
      <c r="RCF1376" s="3"/>
      <c r="RCG1376" s="3"/>
      <c r="RCH1376" s="3"/>
      <c r="RCI1376" s="3"/>
      <c r="RCJ1376" s="3"/>
      <c r="RCK1376" s="3"/>
      <c r="RCL1376" s="3"/>
      <c r="RCM1376" s="3"/>
      <c r="RCN1376" s="3"/>
      <c r="RCO1376" s="3"/>
      <c r="RCP1376" s="3"/>
      <c r="RCQ1376" s="3"/>
      <c r="RCR1376" s="3"/>
      <c r="RCS1376" s="3"/>
      <c r="RCT1376" s="3"/>
      <c r="RCU1376" s="3"/>
      <c r="RCV1376" s="3"/>
      <c r="RCW1376" s="3"/>
      <c r="RCX1376" s="3"/>
      <c r="RCY1376" s="3"/>
      <c r="RCZ1376" s="3"/>
      <c r="RDA1376" s="3"/>
      <c r="RDB1376" s="3"/>
      <c r="RDC1376" s="3"/>
      <c r="RDD1376" s="3"/>
      <c r="RDE1376" s="3"/>
      <c r="RDF1376" s="3"/>
      <c r="RDG1376" s="3"/>
      <c r="RDH1376" s="3"/>
      <c r="RDI1376" s="3"/>
      <c r="RDJ1376" s="3"/>
      <c r="RDK1376" s="3"/>
      <c r="RDL1376" s="3"/>
      <c r="RDM1376" s="3"/>
      <c r="RDN1376" s="3"/>
      <c r="RDO1376" s="3"/>
      <c r="RDP1376" s="3"/>
      <c r="RDQ1376" s="3"/>
      <c r="RDR1376" s="3"/>
      <c r="RDS1376" s="3"/>
      <c r="RDT1376" s="3"/>
      <c r="RDU1376" s="3"/>
      <c r="RDV1376" s="3"/>
      <c r="RDW1376" s="3"/>
      <c r="RDX1376" s="3"/>
      <c r="RDY1376" s="3"/>
      <c r="RDZ1376" s="3"/>
      <c r="REA1376" s="3"/>
      <c r="REB1376" s="3"/>
      <c r="REC1376" s="3"/>
      <c r="RED1376" s="3"/>
      <c r="REE1376" s="3"/>
      <c r="REF1376" s="3"/>
      <c r="REG1376" s="3"/>
      <c r="REH1376" s="3"/>
      <c r="REI1376" s="3"/>
      <c r="REJ1376" s="3"/>
      <c r="REK1376" s="3"/>
      <c r="REL1376" s="3"/>
      <c r="REM1376" s="3"/>
      <c r="REN1376" s="3"/>
      <c r="REO1376" s="3"/>
      <c r="REP1376" s="3"/>
      <c r="REQ1376" s="3"/>
      <c r="RER1376" s="3"/>
      <c r="RES1376" s="3"/>
      <c r="RET1376" s="3"/>
      <c r="REU1376" s="3"/>
      <c r="REV1376" s="3"/>
      <c r="REW1376" s="3"/>
      <c r="REX1376" s="3"/>
      <c r="REY1376" s="3"/>
      <c r="REZ1376" s="3"/>
      <c r="RFA1376" s="3"/>
      <c r="RFB1376" s="3"/>
      <c r="RFC1376" s="3"/>
      <c r="RFD1376" s="3"/>
      <c r="RFE1376" s="3"/>
      <c r="RFF1376" s="3"/>
      <c r="RFG1376" s="3"/>
      <c r="RFH1376" s="3"/>
      <c r="RFI1376" s="3"/>
      <c r="RFJ1376" s="3"/>
      <c r="RFK1376" s="3"/>
      <c r="RFL1376" s="3"/>
      <c r="RFM1376" s="3"/>
      <c r="RFN1376" s="3"/>
      <c r="RFO1376" s="3"/>
      <c r="RFP1376" s="3"/>
      <c r="RFQ1376" s="3"/>
      <c r="RFR1376" s="3"/>
      <c r="RFS1376" s="3"/>
      <c r="RFT1376" s="3"/>
      <c r="RFU1376" s="3"/>
      <c r="RFV1376" s="3"/>
      <c r="RFW1376" s="3"/>
      <c r="RFX1376" s="3"/>
      <c r="RFY1376" s="3"/>
      <c r="RFZ1376" s="3"/>
      <c r="RGA1376" s="3"/>
      <c r="RGB1376" s="3"/>
      <c r="RGC1376" s="3"/>
      <c r="RGD1376" s="3"/>
      <c r="RGE1376" s="3"/>
      <c r="RGF1376" s="3"/>
      <c r="RGG1376" s="3"/>
      <c r="RGH1376" s="3"/>
      <c r="RGI1376" s="3"/>
      <c r="RGJ1376" s="3"/>
      <c r="RGK1376" s="3"/>
      <c r="RGL1376" s="3"/>
      <c r="RGM1376" s="3"/>
      <c r="RGN1376" s="3"/>
      <c r="RGO1376" s="3"/>
      <c r="RGP1376" s="3"/>
      <c r="RGQ1376" s="3"/>
      <c r="RGR1376" s="3"/>
      <c r="RGS1376" s="3"/>
      <c r="RGT1376" s="3"/>
      <c r="RGU1376" s="3"/>
      <c r="RGV1376" s="3"/>
      <c r="RGW1376" s="3"/>
      <c r="RGX1376" s="3"/>
      <c r="RGY1376" s="3"/>
      <c r="RGZ1376" s="3"/>
      <c r="RHA1376" s="3"/>
      <c r="RHB1376" s="3"/>
      <c r="RHC1376" s="3"/>
      <c r="RHD1376" s="3"/>
      <c r="RHE1376" s="3"/>
      <c r="RHF1376" s="3"/>
      <c r="RHG1376" s="3"/>
      <c r="RHH1376" s="3"/>
      <c r="RHI1376" s="3"/>
      <c r="RHJ1376" s="3"/>
      <c r="RHK1376" s="3"/>
      <c r="RHL1376" s="3"/>
      <c r="RHM1376" s="3"/>
      <c r="RHN1376" s="3"/>
      <c r="RHO1376" s="3"/>
      <c r="RHP1376" s="3"/>
      <c r="RHQ1376" s="3"/>
      <c r="RHR1376" s="3"/>
      <c r="RHS1376" s="3"/>
      <c r="RHT1376" s="3"/>
      <c r="RHU1376" s="3"/>
      <c r="RHV1376" s="3"/>
      <c r="RHW1376" s="3"/>
      <c r="RHX1376" s="3"/>
      <c r="RHY1376" s="3"/>
      <c r="RHZ1376" s="3"/>
      <c r="RIA1376" s="3"/>
      <c r="RIB1376" s="3"/>
      <c r="RIC1376" s="3"/>
      <c r="RID1376" s="3"/>
      <c r="RIE1376" s="3"/>
      <c r="RIF1376" s="3"/>
      <c r="RIG1376" s="3"/>
      <c r="RIH1376" s="3"/>
      <c r="RII1376" s="3"/>
      <c r="RIJ1376" s="3"/>
      <c r="RIK1376" s="3"/>
      <c r="RIL1376" s="3"/>
      <c r="RIM1376" s="3"/>
      <c r="RIN1376" s="3"/>
      <c r="RIO1376" s="3"/>
      <c r="RIP1376" s="3"/>
      <c r="RIQ1376" s="3"/>
      <c r="RIR1376" s="3"/>
      <c r="RIS1376" s="3"/>
      <c r="RIT1376" s="3"/>
      <c r="RIU1376" s="3"/>
      <c r="RIV1376" s="3"/>
      <c r="RIW1376" s="3"/>
      <c r="RIX1376" s="3"/>
      <c r="RIY1376" s="3"/>
      <c r="RIZ1376" s="3"/>
      <c r="RJA1376" s="3"/>
      <c r="RJB1376" s="3"/>
      <c r="RJC1376" s="3"/>
      <c r="RJD1376" s="3"/>
      <c r="RJE1376" s="3"/>
      <c r="RJF1376" s="3"/>
      <c r="RJG1376" s="3"/>
      <c r="RJH1376" s="3"/>
      <c r="RJI1376" s="3"/>
      <c r="RJJ1376" s="3"/>
      <c r="RJK1376" s="3"/>
      <c r="RJL1376" s="3"/>
      <c r="RJM1376" s="3"/>
      <c r="RJN1376" s="3"/>
      <c r="RJO1376" s="3"/>
      <c r="RJP1376" s="3"/>
      <c r="RJQ1376" s="3"/>
      <c r="RJR1376" s="3"/>
      <c r="RJS1376" s="3"/>
      <c r="RJT1376" s="3"/>
      <c r="RJU1376" s="3"/>
      <c r="RJV1376" s="3"/>
      <c r="RJW1376" s="3"/>
      <c r="RJX1376" s="3"/>
      <c r="RJY1376" s="3"/>
      <c r="RJZ1376" s="3"/>
      <c r="RKA1376" s="3"/>
      <c r="RKB1376" s="3"/>
      <c r="RKC1376" s="3"/>
      <c r="RKD1376" s="3"/>
      <c r="RKE1376" s="3"/>
      <c r="RKF1376" s="3"/>
      <c r="RKG1376" s="3"/>
      <c r="RKH1376" s="3"/>
      <c r="RKI1376" s="3"/>
      <c r="RKJ1376" s="3"/>
      <c r="RKK1376" s="3"/>
      <c r="RKL1376" s="3"/>
      <c r="RKM1376" s="3"/>
      <c r="RKN1376" s="3"/>
      <c r="RKO1376" s="3"/>
      <c r="RKP1376" s="3"/>
      <c r="RKQ1376" s="3"/>
      <c r="RKR1376" s="3"/>
      <c r="RKS1376" s="3"/>
      <c r="RKT1376" s="3"/>
      <c r="RKU1376" s="3"/>
      <c r="RKV1376" s="3"/>
      <c r="RKW1376" s="3"/>
      <c r="RKX1376" s="3"/>
      <c r="RKY1376" s="3"/>
      <c r="RKZ1376" s="3"/>
      <c r="RLA1376" s="3"/>
      <c r="RLB1376" s="3"/>
      <c r="RLC1376" s="3"/>
      <c r="RLD1376" s="3"/>
      <c r="RLE1376" s="3"/>
      <c r="RLF1376" s="3"/>
      <c r="RLG1376" s="3"/>
      <c r="RLH1376" s="3"/>
      <c r="RLI1376" s="3"/>
      <c r="RLJ1376" s="3"/>
      <c r="RLK1376" s="3"/>
      <c r="RLL1376" s="3"/>
      <c r="RLM1376" s="3"/>
      <c r="RLN1376" s="3"/>
      <c r="RLO1376" s="3"/>
      <c r="RLP1376" s="3"/>
      <c r="RLQ1376" s="3"/>
      <c r="RLR1376" s="3"/>
      <c r="RLS1376" s="3"/>
      <c r="RLT1376" s="3"/>
      <c r="RLU1376" s="3"/>
      <c r="RLV1376" s="3"/>
      <c r="RLW1376" s="3"/>
      <c r="RLX1376" s="3"/>
      <c r="RLY1376" s="3"/>
      <c r="RLZ1376" s="3"/>
      <c r="RMA1376" s="3"/>
      <c r="RMB1376" s="3"/>
      <c r="RMC1376" s="3"/>
      <c r="RMD1376" s="3"/>
      <c r="RME1376" s="3"/>
      <c r="RMF1376" s="3"/>
      <c r="RMG1376" s="3"/>
      <c r="RMH1376" s="3"/>
      <c r="RMI1376" s="3"/>
      <c r="RMJ1376" s="3"/>
      <c r="RMK1376" s="3"/>
      <c r="RML1376" s="3"/>
      <c r="RMM1376" s="3"/>
      <c r="RMN1376" s="3"/>
      <c r="RMO1376" s="3"/>
      <c r="RMP1376" s="3"/>
      <c r="RMQ1376" s="3"/>
      <c r="RMR1376" s="3"/>
      <c r="RMS1376" s="3"/>
      <c r="RMT1376" s="3"/>
      <c r="RMU1376" s="3"/>
      <c r="RMV1376" s="3"/>
      <c r="RMW1376" s="3"/>
      <c r="RMX1376" s="3"/>
      <c r="RMY1376" s="3"/>
      <c r="RMZ1376" s="3"/>
      <c r="RNA1376" s="3"/>
      <c r="RNB1376" s="3"/>
      <c r="RNC1376" s="3"/>
      <c r="RND1376" s="3"/>
      <c r="RNE1376" s="3"/>
      <c r="RNF1376" s="3"/>
      <c r="RNG1376" s="3"/>
      <c r="RNH1376" s="3"/>
      <c r="RNI1376" s="3"/>
      <c r="RNJ1376" s="3"/>
      <c r="RNK1376" s="3"/>
      <c r="RNL1376" s="3"/>
      <c r="RNM1376" s="3"/>
      <c r="RNN1376" s="3"/>
      <c r="RNO1376" s="3"/>
      <c r="RNP1376" s="3"/>
      <c r="RNQ1376" s="3"/>
      <c r="RNR1376" s="3"/>
      <c r="RNS1376" s="3"/>
      <c r="RNT1376" s="3"/>
      <c r="RNU1376" s="3"/>
      <c r="RNV1376" s="3"/>
      <c r="RNW1376" s="3"/>
      <c r="RNX1376" s="3"/>
      <c r="RNY1376" s="3"/>
      <c r="RNZ1376" s="3"/>
      <c r="ROA1376" s="3"/>
      <c r="ROB1376" s="3"/>
      <c r="ROC1376" s="3"/>
      <c r="ROD1376" s="3"/>
      <c r="ROE1376" s="3"/>
      <c r="ROF1376" s="3"/>
      <c r="ROG1376" s="3"/>
      <c r="ROH1376" s="3"/>
      <c r="ROI1376" s="3"/>
      <c r="ROJ1376" s="3"/>
      <c r="ROK1376" s="3"/>
      <c r="ROL1376" s="3"/>
      <c r="ROM1376" s="3"/>
      <c r="RON1376" s="3"/>
      <c r="ROO1376" s="3"/>
      <c r="ROP1376" s="3"/>
      <c r="ROQ1376" s="3"/>
      <c r="ROR1376" s="3"/>
      <c r="ROS1376" s="3"/>
      <c r="ROT1376" s="3"/>
      <c r="ROU1376" s="3"/>
      <c r="ROV1376" s="3"/>
      <c r="ROW1376" s="3"/>
      <c r="ROX1376" s="3"/>
      <c r="ROY1376" s="3"/>
      <c r="ROZ1376" s="3"/>
      <c r="RPA1376" s="3"/>
      <c r="RPB1376" s="3"/>
      <c r="RPC1376" s="3"/>
      <c r="RPD1376" s="3"/>
      <c r="RPE1376" s="3"/>
      <c r="RPF1376" s="3"/>
      <c r="RPG1376" s="3"/>
      <c r="RPH1376" s="3"/>
      <c r="RPI1376" s="3"/>
      <c r="RPJ1376" s="3"/>
      <c r="RPK1376" s="3"/>
      <c r="RPL1376" s="3"/>
      <c r="RPM1376" s="3"/>
      <c r="RPN1376" s="3"/>
      <c r="RPO1376" s="3"/>
      <c r="RPP1376" s="3"/>
      <c r="RPQ1376" s="3"/>
      <c r="RPR1376" s="3"/>
      <c r="RPS1376" s="3"/>
      <c r="RPT1376" s="3"/>
      <c r="RPU1376" s="3"/>
      <c r="RPV1376" s="3"/>
      <c r="RPW1376" s="3"/>
      <c r="RPX1376" s="3"/>
      <c r="RPY1376" s="3"/>
      <c r="RPZ1376" s="3"/>
      <c r="RQA1376" s="3"/>
      <c r="RQB1376" s="3"/>
      <c r="RQC1376" s="3"/>
      <c r="RQD1376" s="3"/>
      <c r="RQE1376" s="3"/>
      <c r="RQF1376" s="3"/>
      <c r="RQG1376" s="3"/>
      <c r="RQH1376" s="3"/>
      <c r="RQI1376" s="3"/>
      <c r="RQJ1376" s="3"/>
      <c r="RQK1376" s="3"/>
      <c r="RQL1376" s="3"/>
      <c r="RQM1376" s="3"/>
      <c r="RQN1376" s="3"/>
      <c r="RQO1376" s="3"/>
      <c r="RQP1376" s="3"/>
      <c r="RQQ1376" s="3"/>
      <c r="RQR1376" s="3"/>
      <c r="RQS1376" s="3"/>
      <c r="RQT1376" s="3"/>
      <c r="RQU1376" s="3"/>
      <c r="RQV1376" s="3"/>
      <c r="RQW1376" s="3"/>
      <c r="RQX1376" s="3"/>
      <c r="RQY1376" s="3"/>
      <c r="RQZ1376" s="3"/>
      <c r="RRA1376" s="3"/>
      <c r="RRB1376" s="3"/>
      <c r="RRC1376" s="3"/>
      <c r="RRD1376" s="3"/>
      <c r="RRE1376" s="3"/>
      <c r="RRF1376" s="3"/>
      <c r="RRG1376" s="3"/>
      <c r="RRH1376" s="3"/>
      <c r="RRI1376" s="3"/>
      <c r="RRJ1376" s="3"/>
      <c r="RRK1376" s="3"/>
      <c r="RRL1376" s="3"/>
      <c r="RRM1376" s="3"/>
      <c r="RRN1376" s="3"/>
      <c r="RRO1376" s="3"/>
      <c r="RRP1376" s="3"/>
      <c r="RRQ1376" s="3"/>
      <c r="RRR1376" s="3"/>
      <c r="RRS1376" s="3"/>
      <c r="RRT1376" s="3"/>
      <c r="RRU1376" s="3"/>
      <c r="RRV1376" s="3"/>
      <c r="RRW1376" s="3"/>
      <c r="RRX1376" s="3"/>
      <c r="RRY1376" s="3"/>
      <c r="RRZ1376" s="3"/>
      <c r="RSA1376" s="3"/>
      <c r="RSB1376" s="3"/>
      <c r="RSC1376" s="3"/>
      <c r="RSD1376" s="3"/>
      <c r="RSE1376" s="3"/>
      <c r="RSF1376" s="3"/>
      <c r="RSG1376" s="3"/>
      <c r="RSH1376" s="3"/>
      <c r="RSI1376" s="3"/>
      <c r="RSJ1376" s="3"/>
      <c r="RSK1376" s="3"/>
      <c r="RSL1376" s="3"/>
      <c r="RSM1376" s="3"/>
      <c r="RSN1376" s="3"/>
      <c r="RSO1376" s="3"/>
      <c r="RSP1376" s="3"/>
      <c r="RSQ1376" s="3"/>
      <c r="RSR1376" s="3"/>
      <c r="RSS1376" s="3"/>
      <c r="RST1376" s="3"/>
      <c r="RSU1376" s="3"/>
      <c r="RSV1376" s="3"/>
      <c r="RSW1376" s="3"/>
      <c r="RSX1376" s="3"/>
      <c r="RSY1376" s="3"/>
      <c r="RSZ1376" s="3"/>
      <c r="RTA1376" s="3"/>
      <c r="RTB1376" s="3"/>
      <c r="RTC1376" s="3"/>
      <c r="RTD1376" s="3"/>
      <c r="RTE1376" s="3"/>
      <c r="RTF1376" s="3"/>
      <c r="RTG1376" s="3"/>
      <c r="RTH1376" s="3"/>
      <c r="RTI1376" s="3"/>
      <c r="RTJ1376" s="3"/>
      <c r="RTK1376" s="3"/>
      <c r="RTL1376" s="3"/>
      <c r="RTM1376" s="3"/>
      <c r="RTN1376" s="3"/>
      <c r="RTO1376" s="3"/>
      <c r="RTP1376" s="3"/>
      <c r="RTQ1376" s="3"/>
      <c r="RTR1376" s="3"/>
      <c r="RTS1376" s="3"/>
      <c r="RTT1376" s="3"/>
      <c r="RTU1376" s="3"/>
      <c r="RTV1376" s="3"/>
      <c r="RTW1376" s="3"/>
      <c r="RTX1376" s="3"/>
      <c r="RTY1376" s="3"/>
      <c r="RTZ1376" s="3"/>
      <c r="RUA1376" s="3"/>
      <c r="RUB1376" s="3"/>
      <c r="RUC1376" s="3"/>
      <c r="RUD1376" s="3"/>
      <c r="RUE1376" s="3"/>
      <c r="RUF1376" s="3"/>
      <c r="RUG1376" s="3"/>
      <c r="RUH1376" s="3"/>
      <c r="RUI1376" s="3"/>
      <c r="RUJ1376" s="3"/>
      <c r="RUK1376" s="3"/>
      <c r="RUL1376" s="3"/>
      <c r="RUM1376" s="3"/>
      <c r="RUN1376" s="3"/>
      <c r="RUO1376" s="3"/>
      <c r="RUP1376" s="3"/>
      <c r="RUQ1376" s="3"/>
      <c r="RUR1376" s="3"/>
      <c r="RUS1376" s="3"/>
      <c r="RUT1376" s="3"/>
      <c r="RUU1376" s="3"/>
      <c r="RUV1376" s="3"/>
      <c r="RUW1376" s="3"/>
      <c r="RUX1376" s="3"/>
      <c r="RUY1376" s="3"/>
      <c r="RUZ1376" s="3"/>
      <c r="RVA1376" s="3"/>
      <c r="RVB1376" s="3"/>
      <c r="RVC1376" s="3"/>
      <c r="RVD1376" s="3"/>
      <c r="RVE1376" s="3"/>
      <c r="RVF1376" s="3"/>
      <c r="RVG1376" s="3"/>
      <c r="RVH1376" s="3"/>
      <c r="RVI1376" s="3"/>
      <c r="RVJ1376" s="3"/>
      <c r="RVK1376" s="3"/>
      <c r="RVL1376" s="3"/>
      <c r="RVM1376" s="3"/>
      <c r="RVN1376" s="3"/>
      <c r="RVO1376" s="3"/>
      <c r="RVP1376" s="3"/>
      <c r="RVQ1376" s="3"/>
      <c r="RVR1376" s="3"/>
      <c r="RVS1376" s="3"/>
      <c r="RVT1376" s="3"/>
      <c r="RVU1376" s="3"/>
      <c r="RVV1376" s="3"/>
      <c r="RVW1376" s="3"/>
      <c r="RVX1376" s="3"/>
      <c r="RVY1376" s="3"/>
      <c r="RVZ1376" s="3"/>
      <c r="RWA1376" s="3"/>
      <c r="RWB1376" s="3"/>
      <c r="RWC1376" s="3"/>
      <c r="RWD1376" s="3"/>
      <c r="RWE1376" s="3"/>
      <c r="RWF1376" s="3"/>
      <c r="RWG1376" s="3"/>
      <c r="RWH1376" s="3"/>
      <c r="RWI1376" s="3"/>
      <c r="RWJ1376" s="3"/>
      <c r="RWK1376" s="3"/>
      <c r="RWL1376" s="3"/>
      <c r="RWM1376" s="3"/>
      <c r="RWN1376" s="3"/>
      <c r="RWO1376" s="3"/>
      <c r="RWP1376" s="3"/>
      <c r="RWQ1376" s="3"/>
      <c r="RWR1376" s="3"/>
      <c r="RWS1376" s="3"/>
      <c r="RWT1376" s="3"/>
      <c r="RWU1376" s="3"/>
      <c r="RWV1376" s="3"/>
      <c r="RWW1376" s="3"/>
      <c r="RWX1376" s="3"/>
      <c r="RWY1376" s="3"/>
      <c r="RWZ1376" s="3"/>
      <c r="RXA1376" s="3"/>
      <c r="RXB1376" s="3"/>
      <c r="RXC1376" s="3"/>
      <c r="RXD1376" s="3"/>
      <c r="RXE1376" s="3"/>
      <c r="RXF1376" s="3"/>
      <c r="RXG1376" s="3"/>
      <c r="RXH1376" s="3"/>
      <c r="RXI1376" s="3"/>
      <c r="RXJ1376" s="3"/>
      <c r="RXK1376" s="3"/>
      <c r="RXL1376" s="3"/>
      <c r="RXM1376" s="3"/>
      <c r="RXN1376" s="3"/>
      <c r="RXO1376" s="3"/>
      <c r="RXP1376" s="3"/>
      <c r="RXQ1376" s="3"/>
      <c r="RXR1376" s="3"/>
      <c r="RXS1376" s="3"/>
      <c r="RXT1376" s="3"/>
      <c r="RXU1376" s="3"/>
      <c r="RXV1376" s="3"/>
      <c r="RXW1376" s="3"/>
      <c r="RXX1376" s="3"/>
      <c r="RXY1376" s="3"/>
      <c r="RXZ1376" s="3"/>
      <c r="RYA1376" s="3"/>
      <c r="RYB1376" s="3"/>
      <c r="RYC1376" s="3"/>
      <c r="RYD1376" s="3"/>
      <c r="RYE1376" s="3"/>
      <c r="RYF1376" s="3"/>
      <c r="RYG1376" s="3"/>
      <c r="RYH1376" s="3"/>
      <c r="RYI1376" s="3"/>
      <c r="RYJ1376" s="3"/>
      <c r="RYK1376" s="3"/>
      <c r="RYL1376" s="3"/>
      <c r="RYM1376" s="3"/>
      <c r="RYN1376" s="3"/>
      <c r="RYO1376" s="3"/>
      <c r="RYP1376" s="3"/>
      <c r="RYQ1376" s="3"/>
      <c r="RYR1376" s="3"/>
      <c r="RYS1376" s="3"/>
      <c r="RYT1376" s="3"/>
      <c r="RYU1376" s="3"/>
      <c r="RYV1376" s="3"/>
      <c r="RYW1376" s="3"/>
      <c r="RYX1376" s="3"/>
      <c r="RYY1376" s="3"/>
      <c r="RYZ1376" s="3"/>
      <c r="RZA1376" s="3"/>
      <c r="RZB1376" s="3"/>
      <c r="RZC1376" s="3"/>
      <c r="RZD1376" s="3"/>
      <c r="RZE1376" s="3"/>
      <c r="RZF1376" s="3"/>
      <c r="RZG1376" s="3"/>
      <c r="RZH1376" s="3"/>
      <c r="RZI1376" s="3"/>
      <c r="RZJ1376" s="3"/>
      <c r="RZK1376" s="3"/>
      <c r="RZL1376" s="3"/>
      <c r="RZM1376" s="3"/>
      <c r="RZN1376" s="3"/>
      <c r="RZO1376" s="3"/>
      <c r="RZP1376" s="3"/>
      <c r="RZQ1376" s="3"/>
      <c r="RZR1376" s="3"/>
      <c r="RZS1376" s="3"/>
      <c r="RZT1376" s="3"/>
      <c r="RZU1376" s="3"/>
      <c r="RZV1376" s="3"/>
      <c r="RZW1376" s="3"/>
      <c r="RZX1376" s="3"/>
      <c r="RZY1376" s="3"/>
      <c r="RZZ1376" s="3"/>
      <c r="SAA1376" s="3"/>
      <c r="SAB1376" s="3"/>
      <c r="SAC1376" s="3"/>
      <c r="SAD1376" s="3"/>
      <c r="SAE1376" s="3"/>
      <c r="SAF1376" s="3"/>
      <c r="SAG1376" s="3"/>
      <c r="SAH1376" s="3"/>
      <c r="SAI1376" s="3"/>
      <c r="SAJ1376" s="3"/>
      <c r="SAK1376" s="3"/>
      <c r="SAL1376" s="3"/>
      <c r="SAM1376" s="3"/>
      <c r="SAN1376" s="3"/>
      <c r="SAO1376" s="3"/>
      <c r="SAP1376" s="3"/>
      <c r="SAQ1376" s="3"/>
      <c r="SAR1376" s="3"/>
      <c r="SAS1376" s="3"/>
      <c r="SAT1376" s="3"/>
      <c r="SAU1376" s="3"/>
      <c r="SAV1376" s="3"/>
      <c r="SAW1376" s="3"/>
      <c r="SAX1376" s="3"/>
      <c r="SAY1376" s="3"/>
      <c r="SAZ1376" s="3"/>
      <c r="SBA1376" s="3"/>
      <c r="SBB1376" s="3"/>
      <c r="SBC1376" s="3"/>
      <c r="SBD1376" s="3"/>
      <c r="SBE1376" s="3"/>
      <c r="SBF1376" s="3"/>
      <c r="SBG1376" s="3"/>
      <c r="SBH1376" s="3"/>
      <c r="SBI1376" s="3"/>
      <c r="SBJ1376" s="3"/>
      <c r="SBK1376" s="3"/>
      <c r="SBL1376" s="3"/>
      <c r="SBM1376" s="3"/>
      <c r="SBN1376" s="3"/>
      <c r="SBO1376" s="3"/>
      <c r="SBP1376" s="3"/>
      <c r="SBQ1376" s="3"/>
      <c r="SBR1376" s="3"/>
      <c r="SBS1376" s="3"/>
      <c r="SBT1376" s="3"/>
      <c r="SBU1376" s="3"/>
      <c r="SBV1376" s="3"/>
      <c r="SBW1376" s="3"/>
      <c r="SBX1376" s="3"/>
      <c r="SBY1376" s="3"/>
      <c r="SBZ1376" s="3"/>
      <c r="SCA1376" s="3"/>
      <c r="SCB1376" s="3"/>
      <c r="SCC1376" s="3"/>
      <c r="SCD1376" s="3"/>
      <c r="SCE1376" s="3"/>
      <c r="SCF1376" s="3"/>
      <c r="SCG1376" s="3"/>
      <c r="SCH1376" s="3"/>
      <c r="SCI1376" s="3"/>
      <c r="SCJ1376" s="3"/>
      <c r="SCK1376" s="3"/>
      <c r="SCL1376" s="3"/>
      <c r="SCM1376" s="3"/>
      <c r="SCN1376" s="3"/>
      <c r="SCO1376" s="3"/>
      <c r="SCP1376" s="3"/>
      <c r="SCQ1376" s="3"/>
      <c r="SCR1376" s="3"/>
      <c r="SCS1376" s="3"/>
      <c r="SCT1376" s="3"/>
      <c r="SCU1376" s="3"/>
      <c r="SCV1376" s="3"/>
      <c r="SCW1376" s="3"/>
      <c r="SCX1376" s="3"/>
      <c r="SCY1376" s="3"/>
      <c r="SCZ1376" s="3"/>
      <c r="SDA1376" s="3"/>
      <c r="SDB1376" s="3"/>
      <c r="SDC1376" s="3"/>
      <c r="SDD1376" s="3"/>
      <c r="SDE1376" s="3"/>
      <c r="SDF1376" s="3"/>
      <c r="SDG1376" s="3"/>
      <c r="SDH1376" s="3"/>
      <c r="SDI1376" s="3"/>
      <c r="SDJ1376" s="3"/>
      <c r="SDK1376" s="3"/>
      <c r="SDL1376" s="3"/>
      <c r="SDM1376" s="3"/>
      <c r="SDN1376" s="3"/>
      <c r="SDO1376" s="3"/>
      <c r="SDP1376" s="3"/>
      <c r="SDQ1376" s="3"/>
      <c r="SDR1376" s="3"/>
      <c r="SDS1376" s="3"/>
      <c r="SDT1376" s="3"/>
      <c r="SDU1376" s="3"/>
      <c r="SDV1376" s="3"/>
      <c r="SDW1376" s="3"/>
      <c r="SDX1376" s="3"/>
      <c r="SDY1376" s="3"/>
      <c r="SDZ1376" s="3"/>
      <c r="SEA1376" s="3"/>
      <c r="SEB1376" s="3"/>
      <c r="SEC1376" s="3"/>
      <c r="SED1376" s="3"/>
      <c r="SEE1376" s="3"/>
      <c r="SEF1376" s="3"/>
      <c r="SEG1376" s="3"/>
      <c r="SEH1376" s="3"/>
      <c r="SEI1376" s="3"/>
      <c r="SEJ1376" s="3"/>
      <c r="SEK1376" s="3"/>
      <c r="SEL1376" s="3"/>
      <c r="SEM1376" s="3"/>
      <c r="SEN1376" s="3"/>
      <c r="SEO1376" s="3"/>
      <c r="SEP1376" s="3"/>
      <c r="SEQ1376" s="3"/>
      <c r="SER1376" s="3"/>
      <c r="SES1376" s="3"/>
      <c r="SET1376" s="3"/>
      <c r="SEU1376" s="3"/>
      <c r="SEV1376" s="3"/>
      <c r="SEW1376" s="3"/>
      <c r="SEX1376" s="3"/>
      <c r="SEY1376" s="3"/>
      <c r="SEZ1376" s="3"/>
      <c r="SFA1376" s="3"/>
      <c r="SFB1376" s="3"/>
      <c r="SFC1376" s="3"/>
      <c r="SFD1376" s="3"/>
      <c r="SFE1376" s="3"/>
      <c r="SFF1376" s="3"/>
      <c r="SFG1376" s="3"/>
      <c r="SFH1376" s="3"/>
      <c r="SFI1376" s="3"/>
      <c r="SFJ1376" s="3"/>
      <c r="SFK1376" s="3"/>
      <c r="SFL1376" s="3"/>
      <c r="SFM1376" s="3"/>
      <c r="SFN1376" s="3"/>
      <c r="SFO1376" s="3"/>
      <c r="SFP1376" s="3"/>
      <c r="SFQ1376" s="3"/>
      <c r="SFR1376" s="3"/>
      <c r="SFS1376" s="3"/>
      <c r="SFT1376" s="3"/>
      <c r="SFU1376" s="3"/>
      <c r="SFV1376" s="3"/>
      <c r="SFW1376" s="3"/>
      <c r="SFX1376" s="3"/>
      <c r="SFY1376" s="3"/>
      <c r="SFZ1376" s="3"/>
      <c r="SGA1376" s="3"/>
      <c r="SGB1376" s="3"/>
      <c r="SGC1376" s="3"/>
      <c r="SGD1376" s="3"/>
      <c r="SGE1376" s="3"/>
      <c r="SGF1376" s="3"/>
      <c r="SGG1376" s="3"/>
      <c r="SGH1376" s="3"/>
      <c r="SGI1376" s="3"/>
      <c r="SGJ1376" s="3"/>
      <c r="SGK1376" s="3"/>
      <c r="SGL1376" s="3"/>
      <c r="SGM1376" s="3"/>
      <c r="SGN1376" s="3"/>
      <c r="SGO1376" s="3"/>
      <c r="SGP1376" s="3"/>
      <c r="SGQ1376" s="3"/>
      <c r="SGR1376" s="3"/>
      <c r="SGS1376" s="3"/>
      <c r="SGT1376" s="3"/>
      <c r="SGU1376" s="3"/>
      <c r="SGV1376" s="3"/>
      <c r="SGW1376" s="3"/>
      <c r="SGX1376" s="3"/>
      <c r="SGY1376" s="3"/>
      <c r="SGZ1376" s="3"/>
      <c r="SHA1376" s="3"/>
      <c r="SHB1376" s="3"/>
      <c r="SHC1376" s="3"/>
      <c r="SHD1376" s="3"/>
      <c r="SHE1376" s="3"/>
      <c r="SHF1376" s="3"/>
      <c r="SHG1376" s="3"/>
      <c r="SHH1376" s="3"/>
      <c r="SHI1376" s="3"/>
      <c r="SHJ1376" s="3"/>
      <c r="SHK1376" s="3"/>
      <c r="SHL1376" s="3"/>
      <c r="SHM1376" s="3"/>
      <c r="SHN1376" s="3"/>
      <c r="SHO1376" s="3"/>
      <c r="SHP1376" s="3"/>
      <c r="SHQ1376" s="3"/>
      <c r="SHR1376" s="3"/>
      <c r="SHS1376" s="3"/>
      <c r="SHT1376" s="3"/>
      <c r="SHU1376" s="3"/>
      <c r="SHV1376" s="3"/>
      <c r="SHW1376" s="3"/>
      <c r="SHX1376" s="3"/>
      <c r="SHY1376" s="3"/>
      <c r="SHZ1376" s="3"/>
      <c r="SIA1376" s="3"/>
      <c r="SIB1376" s="3"/>
      <c r="SIC1376" s="3"/>
      <c r="SID1376" s="3"/>
      <c r="SIE1376" s="3"/>
      <c r="SIF1376" s="3"/>
      <c r="SIG1376" s="3"/>
      <c r="SIH1376" s="3"/>
      <c r="SII1376" s="3"/>
      <c r="SIJ1376" s="3"/>
      <c r="SIK1376" s="3"/>
      <c r="SIL1376" s="3"/>
      <c r="SIM1376" s="3"/>
      <c r="SIN1376" s="3"/>
      <c r="SIO1376" s="3"/>
      <c r="SIP1376" s="3"/>
      <c r="SIQ1376" s="3"/>
      <c r="SIR1376" s="3"/>
      <c r="SIS1376" s="3"/>
      <c r="SIT1376" s="3"/>
      <c r="SIU1376" s="3"/>
      <c r="SIV1376" s="3"/>
      <c r="SIW1376" s="3"/>
      <c r="SIX1376" s="3"/>
      <c r="SIY1376" s="3"/>
      <c r="SIZ1376" s="3"/>
      <c r="SJA1376" s="3"/>
      <c r="SJB1376" s="3"/>
      <c r="SJC1376" s="3"/>
      <c r="SJD1376" s="3"/>
      <c r="SJE1376" s="3"/>
      <c r="SJF1376" s="3"/>
      <c r="SJG1376" s="3"/>
      <c r="SJH1376" s="3"/>
      <c r="SJI1376" s="3"/>
      <c r="SJJ1376" s="3"/>
      <c r="SJK1376" s="3"/>
      <c r="SJL1376" s="3"/>
      <c r="SJM1376" s="3"/>
      <c r="SJN1376" s="3"/>
      <c r="SJO1376" s="3"/>
      <c r="SJP1376" s="3"/>
      <c r="SJQ1376" s="3"/>
      <c r="SJR1376" s="3"/>
      <c r="SJS1376" s="3"/>
      <c r="SJT1376" s="3"/>
      <c r="SJU1376" s="3"/>
      <c r="SJV1376" s="3"/>
      <c r="SJW1376" s="3"/>
      <c r="SJX1376" s="3"/>
      <c r="SJY1376" s="3"/>
      <c r="SJZ1376" s="3"/>
      <c r="SKA1376" s="3"/>
      <c r="SKB1376" s="3"/>
      <c r="SKC1376" s="3"/>
      <c r="SKD1376" s="3"/>
      <c r="SKE1376" s="3"/>
      <c r="SKF1376" s="3"/>
      <c r="SKG1376" s="3"/>
      <c r="SKH1376" s="3"/>
      <c r="SKI1376" s="3"/>
      <c r="SKJ1376" s="3"/>
      <c r="SKK1376" s="3"/>
      <c r="SKL1376" s="3"/>
      <c r="SKM1376" s="3"/>
      <c r="SKN1376" s="3"/>
      <c r="SKO1376" s="3"/>
      <c r="SKP1376" s="3"/>
      <c r="SKQ1376" s="3"/>
      <c r="SKR1376" s="3"/>
      <c r="SKS1376" s="3"/>
      <c r="SKT1376" s="3"/>
      <c r="SKU1376" s="3"/>
      <c r="SKV1376" s="3"/>
      <c r="SKW1376" s="3"/>
      <c r="SKX1376" s="3"/>
      <c r="SKY1376" s="3"/>
      <c r="SKZ1376" s="3"/>
      <c r="SLA1376" s="3"/>
      <c r="SLB1376" s="3"/>
      <c r="SLC1376" s="3"/>
      <c r="SLD1376" s="3"/>
      <c r="SLE1376" s="3"/>
      <c r="SLF1376" s="3"/>
      <c r="SLG1376" s="3"/>
      <c r="SLH1376" s="3"/>
      <c r="SLI1376" s="3"/>
      <c r="SLJ1376" s="3"/>
      <c r="SLK1376" s="3"/>
      <c r="SLL1376" s="3"/>
      <c r="SLM1376" s="3"/>
      <c r="SLN1376" s="3"/>
      <c r="SLO1376" s="3"/>
      <c r="SLP1376" s="3"/>
      <c r="SLQ1376" s="3"/>
      <c r="SLR1376" s="3"/>
      <c r="SLS1376" s="3"/>
      <c r="SLT1376" s="3"/>
      <c r="SLU1376" s="3"/>
      <c r="SLV1376" s="3"/>
      <c r="SLW1376" s="3"/>
      <c r="SLX1376" s="3"/>
      <c r="SLY1376" s="3"/>
      <c r="SLZ1376" s="3"/>
      <c r="SMA1376" s="3"/>
      <c r="SMB1376" s="3"/>
      <c r="SMC1376" s="3"/>
      <c r="SMD1376" s="3"/>
      <c r="SME1376" s="3"/>
      <c r="SMF1376" s="3"/>
      <c r="SMG1376" s="3"/>
      <c r="SMH1376" s="3"/>
      <c r="SMI1376" s="3"/>
      <c r="SMJ1376" s="3"/>
      <c r="SMK1376" s="3"/>
      <c r="SML1376" s="3"/>
      <c r="SMM1376" s="3"/>
      <c r="SMN1376" s="3"/>
      <c r="SMO1376" s="3"/>
      <c r="SMP1376" s="3"/>
      <c r="SMQ1376" s="3"/>
      <c r="SMR1376" s="3"/>
      <c r="SMS1376" s="3"/>
      <c r="SMT1376" s="3"/>
      <c r="SMU1376" s="3"/>
      <c r="SMV1376" s="3"/>
      <c r="SMW1376" s="3"/>
      <c r="SMX1376" s="3"/>
      <c r="SMY1376" s="3"/>
      <c r="SMZ1376" s="3"/>
      <c r="SNA1376" s="3"/>
      <c r="SNB1376" s="3"/>
      <c r="SNC1376" s="3"/>
      <c r="SND1376" s="3"/>
      <c r="SNE1376" s="3"/>
      <c r="SNF1376" s="3"/>
      <c r="SNG1376" s="3"/>
      <c r="SNH1376" s="3"/>
      <c r="SNI1376" s="3"/>
      <c r="SNJ1376" s="3"/>
      <c r="SNK1376" s="3"/>
      <c r="SNL1376" s="3"/>
      <c r="SNM1376" s="3"/>
      <c r="SNN1376" s="3"/>
      <c r="SNO1376" s="3"/>
      <c r="SNP1376" s="3"/>
      <c r="SNQ1376" s="3"/>
      <c r="SNR1376" s="3"/>
      <c r="SNS1376" s="3"/>
      <c r="SNT1376" s="3"/>
      <c r="SNU1376" s="3"/>
      <c r="SNV1376" s="3"/>
      <c r="SNW1376" s="3"/>
      <c r="SNX1376" s="3"/>
      <c r="SNY1376" s="3"/>
      <c r="SNZ1376" s="3"/>
      <c r="SOA1376" s="3"/>
      <c r="SOB1376" s="3"/>
      <c r="SOC1376" s="3"/>
      <c r="SOD1376" s="3"/>
      <c r="SOE1376" s="3"/>
      <c r="SOF1376" s="3"/>
      <c r="SOG1376" s="3"/>
      <c r="SOH1376" s="3"/>
      <c r="SOI1376" s="3"/>
      <c r="SOJ1376" s="3"/>
      <c r="SOK1376" s="3"/>
      <c r="SOL1376" s="3"/>
      <c r="SOM1376" s="3"/>
      <c r="SON1376" s="3"/>
      <c r="SOO1376" s="3"/>
      <c r="SOP1376" s="3"/>
      <c r="SOQ1376" s="3"/>
      <c r="SOR1376" s="3"/>
      <c r="SOS1376" s="3"/>
      <c r="SOT1376" s="3"/>
      <c r="SOU1376" s="3"/>
      <c r="SOV1376" s="3"/>
      <c r="SOW1376" s="3"/>
      <c r="SOX1376" s="3"/>
      <c r="SOY1376" s="3"/>
      <c r="SOZ1376" s="3"/>
      <c r="SPA1376" s="3"/>
      <c r="SPB1376" s="3"/>
      <c r="SPC1376" s="3"/>
      <c r="SPD1376" s="3"/>
      <c r="SPE1376" s="3"/>
      <c r="SPF1376" s="3"/>
      <c r="SPG1376" s="3"/>
      <c r="SPH1376" s="3"/>
      <c r="SPI1376" s="3"/>
      <c r="SPJ1376" s="3"/>
      <c r="SPK1376" s="3"/>
      <c r="SPL1376" s="3"/>
      <c r="SPM1376" s="3"/>
      <c r="SPN1376" s="3"/>
      <c r="SPO1376" s="3"/>
      <c r="SPP1376" s="3"/>
      <c r="SPQ1376" s="3"/>
      <c r="SPR1376" s="3"/>
      <c r="SPS1376" s="3"/>
      <c r="SPT1376" s="3"/>
      <c r="SPU1376" s="3"/>
      <c r="SPV1376" s="3"/>
      <c r="SPW1376" s="3"/>
      <c r="SPX1376" s="3"/>
      <c r="SPY1376" s="3"/>
      <c r="SPZ1376" s="3"/>
      <c r="SQA1376" s="3"/>
      <c r="SQB1376" s="3"/>
      <c r="SQC1376" s="3"/>
      <c r="SQD1376" s="3"/>
      <c r="SQE1376" s="3"/>
      <c r="SQF1376" s="3"/>
      <c r="SQG1376" s="3"/>
      <c r="SQH1376" s="3"/>
      <c r="SQI1376" s="3"/>
      <c r="SQJ1376" s="3"/>
      <c r="SQK1376" s="3"/>
      <c r="SQL1376" s="3"/>
      <c r="SQM1376" s="3"/>
      <c r="SQN1376" s="3"/>
      <c r="SQO1376" s="3"/>
      <c r="SQP1376" s="3"/>
      <c r="SQQ1376" s="3"/>
      <c r="SQR1376" s="3"/>
      <c r="SQS1376" s="3"/>
      <c r="SQT1376" s="3"/>
      <c r="SQU1376" s="3"/>
      <c r="SQV1376" s="3"/>
      <c r="SQW1376" s="3"/>
      <c r="SQX1376" s="3"/>
      <c r="SQY1376" s="3"/>
      <c r="SQZ1376" s="3"/>
      <c r="SRA1376" s="3"/>
      <c r="SRB1376" s="3"/>
      <c r="SRC1376" s="3"/>
      <c r="SRD1376" s="3"/>
      <c r="SRE1376" s="3"/>
      <c r="SRF1376" s="3"/>
      <c r="SRG1376" s="3"/>
      <c r="SRH1376" s="3"/>
      <c r="SRI1376" s="3"/>
      <c r="SRJ1376" s="3"/>
      <c r="SRK1376" s="3"/>
      <c r="SRL1376" s="3"/>
      <c r="SRM1376" s="3"/>
      <c r="SRN1376" s="3"/>
      <c r="SRO1376" s="3"/>
      <c r="SRP1376" s="3"/>
      <c r="SRQ1376" s="3"/>
      <c r="SRR1376" s="3"/>
      <c r="SRS1376" s="3"/>
      <c r="SRT1376" s="3"/>
      <c r="SRU1376" s="3"/>
      <c r="SRV1376" s="3"/>
      <c r="SRW1376" s="3"/>
      <c r="SRX1376" s="3"/>
      <c r="SRY1376" s="3"/>
      <c r="SRZ1376" s="3"/>
      <c r="SSA1376" s="3"/>
      <c r="SSB1376" s="3"/>
      <c r="SSC1376" s="3"/>
      <c r="SSD1376" s="3"/>
      <c r="SSE1376" s="3"/>
      <c r="SSF1376" s="3"/>
      <c r="SSG1376" s="3"/>
      <c r="SSH1376" s="3"/>
      <c r="SSI1376" s="3"/>
      <c r="SSJ1376" s="3"/>
      <c r="SSK1376" s="3"/>
      <c r="SSL1376" s="3"/>
      <c r="SSM1376" s="3"/>
      <c r="SSN1376" s="3"/>
      <c r="SSO1376" s="3"/>
      <c r="SSP1376" s="3"/>
      <c r="SSQ1376" s="3"/>
      <c r="SSR1376" s="3"/>
      <c r="SSS1376" s="3"/>
      <c r="SST1376" s="3"/>
      <c r="SSU1376" s="3"/>
      <c r="SSV1376" s="3"/>
      <c r="SSW1376" s="3"/>
      <c r="SSX1376" s="3"/>
      <c r="SSY1376" s="3"/>
      <c r="SSZ1376" s="3"/>
      <c r="STA1376" s="3"/>
      <c r="STB1376" s="3"/>
      <c r="STC1376" s="3"/>
      <c r="STD1376" s="3"/>
      <c r="STE1376" s="3"/>
      <c r="STF1376" s="3"/>
      <c r="STG1376" s="3"/>
      <c r="STH1376" s="3"/>
      <c r="STI1376" s="3"/>
      <c r="STJ1376" s="3"/>
      <c r="STK1376" s="3"/>
      <c r="STL1376" s="3"/>
      <c r="STM1376" s="3"/>
      <c r="STN1376" s="3"/>
      <c r="STO1376" s="3"/>
      <c r="STP1376" s="3"/>
      <c r="STQ1376" s="3"/>
      <c r="STR1376" s="3"/>
      <c r="STS1376" s="3"/>
      <c r="STT1376" s="3"/>
      <c r="STU1376" s="3"/>
      <c r="STV1376" s="3"/>
      <c r="STW1376" s="3"/>
      <c r="STX1376" s="3"/>
      <c r="STY1376" s="3"/>
      <c r="STZ1376" s="3"/>
      <c r="SUA1376" s="3"/>
      <c r="SUB1376" s="3"/>
      <c r="SUC1376" s="3"/>
      <c r="SUD1376" s="3"/>
      <c r="SUE1376" s="3"/>
      <c r="SUF1376" s="3"/>
      <c r="SUG1376" s="3"/>
      <c r="SUH1376" s="3"/>
      <c r="SUI1376" s="3"/>
      <c r="SUJ1376" s="3"/>
      <c r="SUK1376" s="3"/>
      <c r="SUL1376" s="3"/>
      <c r="SUM1376" s="3"/>
      <c r="SUN1376" s="3"/>
      <c r="SUO1376" s="3"/>
      <c r="SUP1376" s="3"/>
      <c r="SUQ1376" s="3"/>
      <c r="SUR1376" s="3"/>
      <c r="SUS1376" s="3"/>
      <c r="SUT1376" s="3"/>
      <c r="SUU1376" s="3"/>
      <c r="SUV1376" s="3"/>
      <c r="SUW1376" s="3"/>
      <c r="SUX1376" s="3"/>
      <c r="SUY1376" s="3"/>
      <c r="SUZ1376" s="3"/>
      <c r="SVA1376" s="3"/>
      <c r="SVB1376" s="3"/>
      <c r="SVC1376" s="3"/>
      <c r="SVD1376" s="3"/>
      <c r="SVE1376" s="3"/>
      <c r="SVF1376" s="3"/>
      <c r="SVG1376" s="3"/>
      <c r="SVH1376" s="3"/>
      <c r="SVI1376" s="3"/>
      <c r="SVJ1376" s="3"/>
      <c r="SVK1376" s="3"/>
      <c r="SVL1376" s="3"/>
      <c r="SVM1376" s="3"/>
      <c r="SVN1376" s="3"/>
      <c r="SVO1376" s="3"/>
      <c r="SVP1376" s="3"/>
      <c r="SVQ1376" s="3"/>
      <c r="SVR1376" s="3"/>
      <c r="SVS1376" s="3"/>
      <c r="SVT1376" s="3"/>
      <c r="SVU1376" s="3"/>
      <c r="SVV1376" s="3"/>
      <c r="SVW1376" s="3"/>
      <c r="SVX1376" s="3"/>
      <c r="SVY1376" s="3"/>
      <c r="SVZ1376" s="3"/>
      <c r="SWA1376" s="3"/>
      <c r="SWB1376" s="3"/>
      <c r="SWC1376" s="3"/>
      <c r="SWD1376" s="3"/>
      <c r="SWE1376" s="3"/>
      <c r="SWF1376" s="3"/>
      <c r="SWG1376" s="3"/>
      <c r="SWH1376" s="3"/>
      <c r="SWI1376" s="3"/>
      <c r="SWJ1376" s="3"/>
      <c r="SWK1376" s="3"/>
      <c r="SWL1376" s="3"/>
      <c r="SWM1376" s="3"/>
      <c r="SWN1376" s="3"/>
      <c r="SWO1376" s="3"/>
      <c r="SWP1376" s="3"/>
      <c r="SWQ1376" s="3"/>
      <c r="SWR1376" s="3"/>
      <c r="SWS1376" s="3"/>
      <c r="SWT1376" s="3"/>
      <c r="SWU1376" s="3"/>
      <c r="SWV1376" s="3"/>
      <c r="SWW1376" s="3"/>
      <c r="SWX1376" s="3"/>
      <c r="SWY1376" s="3"/>
      <c r="SWZ1376" s="3"/>
      <c r="SXA1376" s="3"/>
      <c r="SXB1376" s="3"/>
      <c r="SXC1376" s="3"/>
      <c r="SXD1376" s="3"/>
      <c r="SXE1376" s="3"/>
      <c r="SXF1376" s="3"/>
      <c r="SXG1376" s="3"/>
      <c r="SXH1376" s="3"/>
      <c r="SXI1376" s="3"/>
      <c r="SXJ1376" s="3"/>
      <c r="SXK1376" s="3"/>
      <c r="SXL1376" s="3"/>
      <c r="SXM1376" s="3"/>
      <c r="SXN1376" s="3"/>
      <c r="SXO1376" s="3"/>
      <c r="SXP1376" s="3"/>
      <c r="SXQ1376" s="3"/>
      <c r="SXR1376" s="3"/>
      <c r="SXS1376" s="3"/>
      <c r="SXT1376" s="3"/>
      <c r="SXU1376" s="3"/>
      <c r="SXV1376" s="3"/>
      <c r="SXW1376" s="3"/>
      <c r="SXX1376" s="3"/>
      <c r="SXY1376" s="3"/>
      <c r="SXZ1376" s="3"/>
      <c r="SYA1376" s="3"/>
      <c r="SYB1376" s="3"/>
      <c r="SYC1376" s="3"/>
      <c r="SYD1376" s="3"/>
      <c r="SYE1376" s="3"/>
      <c r="SYF1376" s="3"/>
      <c r="SYG1376" s="3"/>
      <c r="SYH1376" s="3"/>
      <c r="SYI1376" s="3"/>
      <c r="SYJ1376" s="3"/>
      <c r="SYK1376" s="3"/>
      <c r="SYL1376" s="3"/>
      <c r="SYM1376" s="3"/>
      <c r="SYN1376" s="3"/>
      <c r="SYO1376" s="3"/>
      <c r="SYP1376" s="3"/>
      <c r="SYQ1376" s="3"/>
      <c r="SYR1376" s="3"/>
      <c r="SYS1376" s="3"/>
      <c r="SYT1376" s="3"/>
      <c r="SYU1376" s="3"/>
      <c r="SYV1376" s="3"/>
      <c r="SYW1376" s="3"/>
      <c r="SYX1376" s="3"/>
      <c r="SYY1376" s="3"/>
      <c r="SYZ1376" s="3"/>
      <c r="SZA1376" s="3"/>
      <c r="SZB1376" s="3"/>
      <c r="SZC1376" s="3"/>
      <c r="SZD1376" s="3"/>
      <c r="SZE1376" s="3"/>
      <c r="SZF1376" s="3"/>
      <c r="SZG1376" s="3"/>
      <c r="SZH1376" s="3"/>
      <c r="SZI1376" s="3"/>
      <c r="SZJ1376" s="3"/>
      <c r="SZK1376" s="3"/>
      <c r="SZL1376" s="3"/>
      <c r="SZM1376" s="3"/>
      <c r="SZN1376" s="3"/>
      <c r="SZO1376" s="3"/>
      <c r="SZP1376" s="3"/>
      <c r="SZQ1376" s="3"/>
      <c r="SZR1376" s="3"/>
      <c r="SZS1376" s="3"/>
      <c r="SZT1376" s="3"/>
      <c r="SZU1376" s="3"/>
      <c r="SZV1376" s="3"/>
      <c r="SZW1376" s="3"/>
      <c r="SZX1376" s="3"/>
      <c r="SZY1376" s="3"/>
      <c r="SZZ1376" s="3"/>
      <c r="TAA1376" s="3"/>
      <c r="TAB1376" s="3"/>
      <c r="TAC1376" s="3"/>
      <c r="TAD1376" s="3"/>
      <c r="TAE1376" s="3"/>
      <c r="TAF1376" s="3"/>
      <c r="TAG1376" s="3"/>
      <c r="TAH1376" s="3"/>
      <c r="TAI1376" s="3"/>
      <c r="TAJ1376" s="3"/>
      <c r="TAK1376" s="3"/>
      <c r="TAL1376" s="3"/>
      <c r="TAM1376" s="3"/>
      <c r="TAN1376" s="3"/>
      <c r="TAO1376" s="3"/>
      <c r="TAP1376" s="3"/>
      <c r="TAQ1376" s="3"/>
      <c r="TAR1376" s="3"/>
      <c r="TAS1376" s="3"/>
      <c r="TAT1376" s="3"/>
      <c r="TAU1376" s="3"/>
      <c r="TAV1376" s="3"/>
      <c r="TAW1376" s="3"/>
      <c r="TAX1376" s="3"/>
      <c r="TAY1376" s="3"/>
      <c r="TAZ1376" s="3"/>
      <c r="TBA1376" s="3"/>
      <c r="TBB1376" s="3"/>
      <c r="TBC1376" s="3"/>
      <c r="TBD1376" s="3"/>
      <c r="TBE1376" s="3"/>
      <c r="TBF1376" s="3"/>
      <c r="TBG1376" s="3"/>
      <c r="TBH1376" s="3"/>
      <c r="TBI1376" s="3"/>
      <c r="TBJ1376" s="3"/>
      <c r="TBK1376" s="3"/>
      <c r="TBL1376" s="3"/>
      <c r="TBM1376" s="3"/>
      <c r="TBN1376" s="3"/>
      <c r="TBO1376" s="3"/>
      <c r="TBP1376" s="3"/>
      <c r="TBQ1376" s="3"/>
      <c r="TBR1376" s="3"/>
      <c r="TBS1376" s="3"/>
      <c r="TBT1376" s="3"/>
      <c r="TBU1376" s="3"/>
      <c r="TBV1376" s="3"/>
      <c r="TBW1376" s="3"/>
      <c r="TBX1376" s="3"/>
      <c r="TBY1376" s="3"/>
      <c r="TBZ1376" s="3"/>
      <c r="TCA1376" s="3"/>
      <c r="TCB1376" s="3"/>
      <c r="TCC1376" s="3"/>
      <c r="TCD1376" s="3"/>
      <c r="TCE1376" s="3"/>
      <c r="TCF1376" s="3"/>
      <c r="TCG1376" s="3"/>
      <c r="TCH1376" s="3"/>
      <c r="TCI1376" s="3"/>
      <c r="TCJ1376" s="3"/>
      <c r="TCK1376" s="3"/>
      <c r="TCL1376" s="3"/>
      <c r="TCM1376" s="3"/>
      <c r="TCN1376" s="3"/>
      <c r="TCO1376" s="3"/>
      <c r="TCP1376" s="3"/>
      <c r="TCQ1376" s="3"/>
      <c r="TCR1376" s="3"/>
      <c r="TCS1376" s="3"/>
      <c r="TCT1376" s="3"/>
      <c r="TCU1376" s="3"/>
      <c r="TCV1376" s="3"/>
      <c r="TCW1376" s="3"/>
      <c r="TCX1376" s="3"/>
      <c r="TCY1376" s="3"/>
      <c r="TCZ1376" s="3"/>
      <c r="TDA1376" s="3"/>
      <c r="TDB1376" s="3"/>
      <c r="TDC1376" s="3"/>
      <c r="TDD1376" s="3"/>
      <c r="TDE1376" s="3"/>
      <c r="TDF1376" s="3"/>
      <c r="TDG1376" s="3"/>
      <c r="TDH1376" s="3"/>
      <c r="TDI1376" s="3"/>
      <c r="TDJ1376" s="3"/>
      <c r="TDK1376" s="3"/>
      <c r="TDL1376" s="3"/>
      <c r="TDM1376" s="3"/>
      <c r="TDN1376" s="3"/>
      <c r="TDO1376" s="3"/>
      <c r="TDP1376" s="3"/>
      <c r="TDQ1376" s="3"/>
      <c r="TDR1376" s="3"/>
      <c r="TDS1376" s="3"/>
      <c r="TDT1376" s="3"/>
      <c r="TDU1376" s="3"/>
      <c r="TDV1376" s="3"/>
      <c r="TDW1376" s="3"/>
      <c r="TDX1376" s="3"/>
      <c r="TDY1376" s="3"/>
      <c r="TDZ1376" s="3"/>
      <c r="TEA1376" s="3"/>
      <c r="TEB1376" s="3"/>
      <c r="TEC1376" s="3"/>
      <c r="TED1376" s="3"/>
      <c r="TEE1376" s="3"/>
      <c r="TEF1376" s="3"/>
      <c r="TEG1376" s="3"/>
      <c r="TEH1376" s="3"/>
      <c r="TEI1376" s="3"/>
      <c r="TEJ1376" s="3"/>
      <c r="TEK1376" s="3"/>
      <c r="TEL1376" s="3"/>
      <c r="TEM1376" s="3"/>
      <c r="TEN1376" s="3"/>
      <c r="TEO1376" s="3"/>
      <c r="TEP1376" s="3"/>
      <c r="TEQ1376" s="3"/>
      <c r="TER1376" s="3"/>
      <c r="TES1376" s="3"/>
      <c r="TET1376" s="3"/>
      <c r="TEU1376" s="3"/>
      <c r="TEV1376" s="3"/>
      <c r="TEW1376" s="3"/>
      <c r="TEX1376" s="3"/>
      <c r="TEY1376" s="3"/>
      <c r="TEZ1376" s="3"/>
      <c r="TFA1376" s="3"/>
      <c r="TFB1376" s="3"/>
      <c r="TFC1376" s="3"/>
      <c r="TFD1376" s="3"/>
      <c r="TFE1376" s="3"/>
      <c r="TFF1376" s="3"/>
      <c r="TFG1376" s="3"/>
      <c r="TFH1376" s="3"/>
      <c r="TFI1376" s="3"/>
      <c r="TFJ1376" s="3"/>
      <c r="TFK1376" s="3"/>
      <c r="TFL1376" s="3"/>
      <c r="TFM1376" s="3"/>
      <c r="TFN1376" s="3"/>
      <c r="TFO1376" s="3"/>
      <c r="TFP1376" s="3"/>
      <c r="TFQ1376" s="3"/>
      <c r="TFR1376" s="3"/>
      <c r="TFS1376" s="3"/>
      <c r="TFT1376" s="3"/>
      <c r="TFU1376" s="3"/>
      <c r="TFV1376" s="3"/>
      <c r="TFW1376" s="3"/>
      <c r="TFX1376" s="3"/>
      <c r="TFY1376" s="3"/>
      <c r="TFZ1376" s="3"/>
      <c r="TGA1376" s="3"/>
      <c r="TGB1376" s="3"/>
      <c r="TGC1376" s="3"/>
      <c r="TGD1376" s="3"/>
      <c r="TGE1376" s="3"/>
      <c r="TGF1376" s="3"/>
      <c r="TGG1376" s="3"/>
      <c r="TGH1376" s="3"/>
      <c r="TGI1376" s="3"/>
      <c r="TGJ1376" s="3"/>
      <c r="TGK1376" s="3"/>
      <c r="TGL1376" s="3"/>
      <c r="TGM1376" s="3"/>
      <c r="TGN1376" s="3"/>
      <c r="TGO1376" s="3"/>
      <c r="TGP1376" s="3"/>
      <c r="TGQ1376" s="3"/>
      <c r="TGR1376" s="3"/>
      <c r="TGS1376" s="3"/>
      <c r="TGT1376" s="3"/>
      <c r="TGU1376" s="3"/>
      <c r="TGV1376" s="3"/>
      <c r="TGW1376" s="3"/>
      <c r="TGX1376" s="3"/>
      <c r="TGY1376" s="3"/>
      <c r="TGZ1376" s="3"/>
      <c r="THA1376" s="3"/>
      <c r="THB1376" s="3"/>
      <c r="THC1376" s="3"/>
      <c r="THD1376" s="3"/>
      <c r="THE1376" s="3"/>
      <c r="THF1376" s="3"/>
      <c r="THG1376" s="3"/>
      <c r="THH1376" s="3"/>
      <c r="THI1376" s="3"/>
      <c r="THJ1376" s="3"/>
      <c r="THK1376" s="3"/>
      <c r="THL1376" s="3"/>
      <c r="THM1376" s="3"/>
      <c r="THN1376" s="3"/>
      <c r="THO1376" s="3"/>
      <c r="THP1376" s="3"/>
      <c r="THQ1376" s="3"/>
      <c r="THR1376" s="3"/>
      <c r="THS1376" s="3"/>
      <c r="THT1376" s="3"/>
      <c r="THU1376" s="3"/>
      <c r="THV1376" s="3"/>
      <c r="THW1376" s="3"/>
      <c r="THX1376" s="3"/>
      <c r="THY1376" s="3"/>
      <c r="THZ1376" s="3"/>
      <c r="TIA1376" s="3"/>
      <c r="TIB1376" s="3"/>
      <c r="TIC1376" s="3"/>
      <c r="TID1376" s="3"/>
      <c r="TIE1376" s="3"/>
      <c r="TIF1376" s="3"/>
      <c r="TIG1376" s="3"/>
      <c r="TIH1376" s="3"/>
      <c r="TII1376" s="3"/>
      <c r="TIJ1376" s="3"/>
      <c r="TIK1376" s="3"/>
      <c r="TIL1376" s="3"/>
      <c r="TIM1376" s="3"/>
      <c r="TIN1376" s="3"/>
      <c r="TIO1376" s="3"/>
      <c r="TIP1376" s="3"/>
      <c r="TIQ1376" s="3"/>
      <c r="TIR1376" s="3"/>
      <c r="TIS1376" s="3"/>
      <c r="TIT1376" s="3"/>
      <c r="TIU1376" s="3"/>
      <c r="TIV1376" s="3"/>
      <c r="TIW1376" s="3"/>
      <c r="TIX1376" s="3"/>
      <c r="TIY1376" s="3"/>
      <c r="TIZ1376" s="3"/>
      <c r="TJA1376" s="3"/>
      <c r="TJB1376" s="3"/>
      <c r="TJC1376" s="3"/>
      <c r="TJD1376" s="3"/>
      <c r="TJE1376" s="3"/>
      <c r="TJF1376" s="3"/>
      <c r="TJG1376" s="3"/>
      <c r="TJH1376" s="3"/>
      <c r="TJI1376" s="3"/>
      <c r="TJJ1376" s="3"/>
      <c r="TJK1376" s="3"/>
      <c r="TJL1376" s="3"/>
      <c r="TJM1376" s="3"/>
      <c r="TJN1376" s="3"/>
      <c r="TJO1376" s="3"/>
      <c r="TJP1376" s="3"/>
      <c r="TJQ1376" s="3"/>
      <c r="TJR1376" s="3"/>
      <c r="TJS1376" s="3"/>
      <c r="TJT1376" s="3"/>
      <c r="TJU1376" s="3"/>
      <c r="TJV1376" s="3"/>
      <c r="TJW1376" s="3"/>
      <c r="TJX1376" s="3"/>
      <c r="TJY1376" s="3"/>
      <c r="TJZ1376" s="3"/>
      <c r="TKA1376" s="3"/>
      <c r="TKB1376" s="3"/>
      <c r="TKC1376" s="3"/>
      <c r="TKD1376" s="3"/>
      <c r="TKE1376" s="3"/>
      <c r="TKF1376" s="3"/>
      <c r="TKG1376" s="3"/>
      <c r="TKH1376" s="3"/>
      <c r="TKI1376" s="3"/>
      <c r="TKJ1376" s="3"/>
      <c r="TKK1376" s="3"/>
      <c r="TKL1376" s="3"/>
      <c r="TKM1376" s="3"/>
      <c r="TKN1376" s="3"/>
      <c r="TKO1376" s="3"/>
      <c r="TKP1376" s="3"/>
      <c r="TKQ1376" s="3"/>
      <c r="TKR1376" s="3"/>
      <c r="TKS1376" s="3"/>
      <c r="TKT1376" s="3"/>
      <c r="TKU1376" s="3"/>
      <c r="TKV1376" s="3"/>
      <c r="TKW1376" s="3"/>
      <c r="TKX1376" s="3"/>
      <c r="TKY1376" s="3"/>
      <c r="TKZ1376" s="3"/>
      <c r="TLA1376" s="3"/>
      <c r="TLB1376" s="3"/>
      <c r="TLC1376" s="3"/>
      <c r="TLD1376" s="3"/>
      <c r="TLE1376" s="3"/>
      <c r="TLF1376" s="3"/>
      <c r="TLG1376" s="3"/>
      <c r="TLH1376" s="3"/>
      <c r="TLI1376" s="3"/>
      <c r="TLJ1376" s="3"/>
      <c r="TLK1376" s="3"/>
      <c r="TLL1376" s="3"/>
      <c r="TLM1376" s="3"/>
      <c r="TLN1376" s="3"/>
      <c r="TLO1376" s="3"/>
      <c r="TLP1376" s="3"/>
      <c r="TLQ1376" s="3"/>
      <c r="TLR1376" s="3"/>
      <c r="TLS1376" s="3"/>
      <c r="TLT1376" s="3"/>
      <c r="TLU1376" s="3"/>
      <c r="TLV1376" s="3"/>
      <c r="TLW1376" s="3"/>
      <c r="TLX1376" s="3"/>
      <c r="TLY1376" s="3"/>
      <c r="TLZ1376" s="3"/>
      <c r="TMA1376" s="3"/>
      <c r="TMB1376" s="3"/>
      <c r="TMC1376" s="3"/>
      <c r="TMD1376" s="3"/>
      <c r="TME1376" s="3"/>
      <c r="TMF1376" s="3"/>
      <c r="TMG1376" s="3"/>
      <c r="TMH1376" s="3"/>
      <c r="TMI1376" s="3"/>
      <c r="TMJ1376" s="3"/>
      <c r="TMK1376" s="3"/>
      <c r="TML1376" s="3"/>
      <c r="TMM1376" s="3"/>
      <c r="TMN1376" s="3"/>
      <c r="TMO1376" s="3"/>
      <c r="TMP1376" s="3"/>
      <c r="TMQ1376" s="3"/>
      <c r="TMR1376" s="3"/>
      <c r="TMS1376" s="3"/>
      <c r="TMT1376" s="3"/>
      <c r="TMU1376" s="3"/>
      <c r="TMV1376" s="3"/>
      <c r="TMW1376" s="3"/>
      <c r="TMX1376" s="3"/>
      <c r="TMY1376" s="3"/>
      <c r="TMZ1376" s="3"/>
      <c r="TNA1376" s="3"/>
      <c r="TNB1376" s="3"/>
      <c r="TNC1376" s="3"/>
      <c r="TND1376" s="3"/>
      <c r="TNE1376" s="3"/>
      <c r="TNF1376" s="3"/>
      <c r="TNG1376" s="3"/>
      <c r="TNH1376" s="3"/>
      <c r="TNI1376" s="3"/>
      <c r="TNJ1376" s="3"/>
      <c r="TNK1376" s="3"/>
      <c r="TNL1376" s="3"/>
      <c r="TNM1376" s="3"/>
      <c r="TNN1376" s="3"/>
      <c r="TNO1376" s="3"/>
      <c r="TNP1376" s="3"/>
      <c r="TNQ1376" s="3"/>
      <c r="TNR1376" s="3"/>
      <c r="TNS1376" s="3"/>
      <c r="TNT1376" s="3"/>
      <c r="TNU1376" s="3"/>
      <c r="TNV1376" s="3"/>
      <c r="TNW1376" s="3"/>
      <c r="TNX1376" s="3"/>
      <c r="TNY1376" s="3"/>
      <c r="TNZ1376" s="3"/>
      <c r="TOA1376" s="3"/>
      <c r="TOB1376" s="3"/>
      <c r="TOC1376" s="3"/>
      <c r="TOD1376" s="3"/>
      <c r="TOE1376" s="3"/>
      <c r="TOF1376" s="3"/>
      <c r="TOG1376" s="3"/>
      <c r="TOH1376" s="3"/>
      <c r="TOI1376" s="3"/>
      <c r="TOJ1376" s="3"/>
      <c r="TOK1376" s="3"/>
      <c r="TOL1376" s="3"/>
      <c r="TOM1376" s="3"/>
      <c r="TON1376" s="3"/>
      <c r="TOO1376" s="3"/>
      <c r="TOP1376" s="3"/>
      <c r="TOQ1376" s="3"/>
      <c r="TOR1376" s="3"/>
      <c r="TOS1376" s="3"/>
      <c r="TOT1376" s="3"/>
      <c r="TOU1376" s="3"/>
      <c r="TOV1376" s="3"/>
      <c r="TOW1376" s="3"/>
      <c r="TOX1376" s="3"/>
      <c r="TOY1376" s="3"/>
      <c r="TOZ1376" s="3"/>
      <c r="TPA1376" s="3"/>
      <c r="TPB1376" s="3"/>
      <c r="TPC1376" s="3"/>
      <c r="TPD1376" s="3"/>
      <c r="TPE1376" s="3"/>
      <c r="TPF1376" s="3"/>
      <c r="TPG1376" s="3"/>
      <c r="TPH1376" s="3"/>
      <c r="TPI1376" s="3"/>
      <c r="TPJ1376" s="3"/>
      <c r="TPK1376" s="3"/>
      <c r="TPL1376" s="3"/>
      <c r="TPM1376" s="3"/>
      <c r="TPN1376" s="3"/>
      <c r="TPO1376" s="3"/>
      <c r="TPP1376" s="3"/>
      <c r="TPQ1376" s="3"/>
      <c r="TPR1376" s="3"/>
      <c r="TPS1376" s="3"/>
      <c r="TPT1376" s="3"/>
      <c r="TPU1376" s="3"/>
      <c r="TPV1376" s="3"/>
      <c r="TPW1376" s="3"/>
      <c r="TPX1376" s="3"/>
      <c r="TPY1376" s="3"/>
      <c r="TPZ1376" s="3"/>
      <c r="TQA1376" s="3"/>
      <c r="TQB1376" s="3"/>
      <c r="TQC1376" s="3"/>
      <c r="TQD1376" s="3"/>
      <c r="TQE1376" s="3"/>
      <c r="TQF1376" s="3"/>
      <c r="TQG1376" s="3"/>
      <c r="TQH1376" s="3"/>
      <c r="TQI1376" s="3"/>
      <c r="TQJ1376" s="3"/>
      <c r="TQK1376" s="3"/>
      <c r="TQL1376" s="3"/>
      <c r="TQM1376" s="3"/>
      <c r="TQN1376" s="3"/>
      <c r="TQO1376" s="3"/>
      <c r="TQP1376" s="3"/>
      <c r="TQQ1376" s="3"/>
      <c r="TQR1376" s="3"/>
      <c r="TQS1376" s="3"/>
      <c r="TQT1376" s="3"/>
      <c r="TQU1376" s="3"/>
      <c r="TQV1376" s="3"/>
      <c r="TQW1376" s="3"/>
      <c r="TQX1376" s="3"/>
      <c r="TQY1376" s="3"/>
      <c r="TQZ1376" s="3"/>
      <c r="TRA1376" s="3"/>
      <c r="TRB1376" s="3"/>
      <c r="TRC1376" s="3"/>
      <c r="TRD1376" s="3"/>
      <c r="TRE1376" s="3"/>
      <c r="TRF1376" s="3"/>
      <c r="TRG1376" s="3"/>
      <c r="TRH1376" s="3"/>
      <c r="TRI1376" s="3"/>
      <c r="TRJ1376" s="3"/>
      <c r="TRK1376" s="3"/>
      <c r="TRL1376" s="3"/>
      <c r="TRM1376" s="3"/>
      <c r="TRN1376" s="3"/>
      <c r="TRO1376" s="3"/>
      <c r="TRP1376" s="3"/>
      <c r="TRQ1376" s="3"/>
      <c r="TRR1376" s="3"/>
      <c r="TRS1376" s="3"/>
      <c r="TRT1376" s="3"/>
      <c r="TRU1376" s="3"/>
      <c r="TRV1376" s="3"/>
      <c r="TRW1376" s="3"/>
      <c r="TRX1376" s="3"/>
      <c r="TRY1376" s="3"/>
      <c r="TRZ1376" s="3"/>
      <c r="TSA1376" s="3"/>
      <c r="TSB1376" s="3"/>
      <c r="TSC1376" s="3"/>
      <c r="TSD1376" s="3"/>
      <c r="TSE1376" s="3"/>
      <c r="TSF1376" s="3"/>
      <c r="TSG1376" s="3"/>
      <c r="TSH1376" s="3"/>
      <c r="TSI1376" s="3"/>
      <c r="TSJ1376" s="3"/>
      <c r="TSK1376" s="3"/>
      <c r="TSL1376" s="3"/>
      <c r="TSM1376" s="3"/>
      <c r="TSN1376" s="3"/>
      <c r="TSO1376" s="3"/>
      <c r="TSP1376" s="3"/>
      <c r="TSQ1376" s="3"/>
      <c r="TSR1376" s="3"/>
      <c r="TSS1376" s="3"/>
      <c r="TST1376" s="3"/>
      <c r="TSU1376" s="3"/>
      <c r="TSV1376" s="3"/>
      <c r="TSW1376" s="3"/>
      <c r="TSX1376" s="3"/>
      <c r="TSY1376" s="3"/>
      <c r="TSZ1376" s="3"/>
      <c r="TTA1376" s="3"/>
      <c r="TTB1376" s="3"/>
      <c r="TTC1376" s="3"/>
      <c r="TTD1376" s="3"/>
      <c r="TTE1376" s="3"/>
      <c r="TTF1376" s="3"/>
      <c r="TTG1376" s="3"/>
      <c r="TTH1376" s="3"/>
      <c r="TTI1376" s="3"/>
      <c r="TTJ1376" s="3"/>
      <c r="TTK1376" s="3"/>
      <c r="TTL1376" s="3"/>
      <c r="TTM1376" s="3"/>
      <c r="TTN1376" s="3"/>
      <c r="TTO1376" s="3"/>
      <c r="TTP1376" s="3"/>
      <c r="TTQ1376" s="3"/>
      <c r="TTR1376" s="3"/>
      <c r="TTS1376" s="3"/>
      <c r="TTT1376" s="3"/>
      <c r="TTU1376" s="3"/>
      <c r="TTV1376" s="3"/>
      <c r="TTW1376" s="3"/>
      <c r="TTX1376" s="3"/>
      <c r="TTY1376" s="3"/>
      <c r="TTZ1376" s="3"/>
      <c r="TUA1376" s="3"/>
      <c r="TUB1376" s="3"/>
      <c r="TUC1376" s="3"/>
      <c r="TUD1376" s="3"/>
      <c r="TUE1376" s="3"/>
      <c r="TUF1376" s="3"/>
      <c r="TUG1376" s="3"/>
      <c r="TUH1376" s="3"/>
      <c r="TUI1376" s="3"/>
      <c r="TUJ1376" s="3"/>
      <c r="TUK1376" s="3"/>
      <c r="TUL1376" s="3"/>
      <c r="TUM1376" s="3"/>
      <c r="TUN1376" s="3"/>
      <c r="TUO1376" s="3"/>
      <c r="TUP1376" s="3"/>
      <c r="TUQ1376" s="3"/>
      <c r="TUR1376" s="3"/>
      <c r="TUS1376" s="3"/>
      <c r="TUT1376" s="3"/>
      <c r="TUU1376" s="3"/>
      <c r="TUV1376" s="3"/>
      <c r="TUW1376" s="3"/>
      <c r="TUX1376" s="3"/>
      <c r="TUY1376" s="3"/>
      <c r="TUZ1376" s="3"/>
      <c r="TVA1376" s="3"/>
      <c r="TVB1376" s="3"/>
      <c r="TVC1376" s="3"/>
      <c r="TVD1376" s="3"/>
      <c r="TVE1376" s="3"/>
      <c r="TVF1376" s="3"/>
      <c r="TVG1376" s="3"/>
      <c r="TVH1376" s="3"/>
      <c r="TVI1376" s="3"/>
      <c r="TVJ1376" s="3"/>
      <c r="TVK1376" s="3"/>
      <c r="TVL1376" s="3"/>
      <c r="TVM1376" s="3"/>
      <c r="TVN1376" s="3"/>
      <c r="TVO1376" s="3"/>
      <c r="TVP1376" s="3"/>
      <c r="TVQ1376" s="3"/>
      <c r="TVR1376" s="3"/>
      <c r="TVS1376" s="3"/>
      <c r="TVT1376" s="3"/>
      <c r="TVU1376" s="3"/>
      <c r="TVV1376" s="3"/>
      <c r="TVW1376" s="3"/>
      <c r="TVX1376" s="3"/>
      <c r="TVY1376" s="3"/>
      <c r="TVZ1376" s="3"/>
      <c r="TWA1376" s="3"/>
      <c r="TWB1376" s="3"/>
      <c r="TWC1376" s="3"/>
      <c r="TWD1376" s="3"/>
      <c r="TWE1376" s="3"/>
      <c r="TWF1376" s="3"/>
      <c r="TWG1376" s="3"/>
      <c r="TWH1376" s="3"/>
      <c r="TWI1376" s="3"/>
      <c r="TWJ1376" s="3"/>
      <c r="TWK1376" s="3"/>
      <c r="TWL1376" s="3"/>
      <c r="TWM1376" s="3"/>
      <c r="TWN1376" s="3"/>
      <c r="TWO1376" s="3"/>
      <c r="TWP1376" s="3"/>
      <c r="TWQ1376" s="3"/>
      <c r="TWR1376" s="3"/>
      <c r="TWS1376" s="3"/>
      <c r="TWT1376" s="3"/>
      <c r="TWU1376" s="3"/>
      <c r="TWV1376" s="3"/>
      <c r="TWW1376" s="3"/>
      <c r="TWX1376" s="3"/>
      <c r="TWY1376" s="3"/>
      <c r="TWZ1376" s="3"/>
      <c r="TXA1376" s="3"/>
      <c r="TXB1376" s="3"/>
      <c r="TXC1376" s="3"/>
      <c r="TXD1376" s="3"/>
      <c r="TXE1376" s="3"/>
      <c r="TXF1376" s="3"/>
      <c r="TXG1376" s="3"/>
      <c r="TXH1376" s="3"/>
      <c r="TXI1376" s="3"/>
      <c r="TXJ1376" s="3"/>
      <c r="TXK1376" s="3"/>
      <c r="TXL1376" s="3"/>
      <c r="TXM1376" s="3"/>
      <c r="TXN1376" s="3"/>
      <c r="TXO1376" s="3"/>
      <c r="TXP1376" s="3"/>
      <c r="TXQ1376" s="3"/>
      <c r="TXR1376" s="3"/>
      <c r="TXS1376" s="3"/>
      <c r="TXT1376" s="3"/>
      <c r="TXU1376" s="3"/>
      <c r="TXV1376" s="3"/>
      <c r="TXW1376" s="3"/>
      <c r="TXX1376" s="3"/>
      <c r="TXY1376" s="3"/>
      <c r="TXZ1376" s="3"/>
      <c r="TYA1376" s="3"/>
      <c r="TYB1376" s="3"/>
      <c r="TYC1376" s="3"/>
      <c r="TYD1376" s="3"/>
      <c r="TYE1376" s="3"/>
      <c r="TYF1376" s="3"/>
      <c r="TYG1376" s="3"/>
      <c r="TYH1376" s="3"/>
      <c r="TYI1376" s="3"/>
      <c r="TYJ1376" s="3"/>
      <c r="TYK1376" s="3"/>
      <c r="TYL1376" s="3"/>
      <c r="TYM1376" s="3"/>
      <c r="TYN1376" s="3"/>
      <c r="TYO1376" s="3"/>
      <c r="TYP1376" s="3"/>
      <c r="TYQ1376" s="3"/>
      <c r="TYR1376" s="3"/>
      <c r="TYS1376" s="3"/>
      <c r="TYT1376" s="3"/>
      <c r="TYU1376" s="3"/>
      <c r="TYV1376" s="3"/>
      <c r="TYW1376" s="3"/>
      <c r="TYX1376" s="3"/>
      <c r="TYY1376" s="3"/>
      <c r="TYZ1376" s="3"/>
      <c r="TZA1376" s="3"/>
      <c r="TZB1376" s="3"/>
      <c r="TZC1376" s="3"/>
      <c r="TZD1376" s="3"/>
      <c r="TZE1376" s="3"/>
      <c r="TZF1376" s="3"/>
      <c r="TZG1376" s="3"/>
      <c r="TZH1376" s="3"/>
      <c r="TZI1376" s="3"/>
      <c r="TZJ1376" s="3"/>
      <c r="TZK1376" s="3"/>
      <c r="TZL1376" s="3"/>
      <c r="TZM1376" s="3"/>
      <c r="TZN1376" s="3"/>
      <c r="TZO1376" s="3"/>
      <c r="TZP1376" s="3"/>
      <c r="TZQ1376" s="3"/>
      <c r="TZR1376" s="3"/>
      <c r="TZS1376" s="3"/>
      <c r="TZT1376" s="3"/>
      <c r="TZU1376" s="3"/>
      <c r="TZV1376" s="3"/>
      <c r="TZW1376" s="3"/>
      <c r="TZX1376" s="3"/>
      <c r="TZY1376" s="3"/>
      <c r="TZZ1376" s="3"/>
      <c r="UAA1376" s="3"/>
      <c r="UAB1376" s="3"/>
      <c r="UAC1376" s="3"/>
      <c r="UAD1376" s="3"/>
      <c r="UAE1376" s="3"/>
      <c r="UAF1376" s="3"/>
      <c r="UAG1376" s="3"/>
      <c r="UAH1376" s="3"/>
      <c r="UAI1376" s="3"/>
      <c r="UAJ1376" s="3"/>
      <c r="UAK1376" s="3"/>
      <c r="UAL1376" s="3"/>
      <c r="UAM1376" s="3"/>
      <c r="UAN1376" s="3"/>
      <c r="UAO1376" s="3"/>
      <c r="UAP1376" s="3"/>
      <c r="UAQ1376" s="3"/>
      <c r="UAR1376" s="3"/>
      <c r="UAS1376" s="3"/>
      <c r="UAT1376" s="3"/>
      <c r="UAU1376" s="3"/>
      <c r="UAV1376" s="3"/>
      <c r="UAW1376" s="3"/>
      <c r="UAX1376" s="3"/>
      <c r="UAY1376" s="3"/>
      <c r="UAZ1376" s="3"/>
      <c r="UBA1376" s="3"/>
      <c r="UBB1376" s="3"/>
      <c r="UBC1376" s="3"/>
      <c r="UBD1376" s="3"/>
      <c r="UBE1376" s="3"/>
      <c r="UBF1376" s="3"/>
      <c r="UBG1376" s="3"/>
      <c r="UBH1376" s="3"/>
      <c r="UBI1376" s="3"/>
      <c r="UBJ1376" s="3"/>
      <c r="UBK1376" s="3"/>
      <c r="UBL1376" s="3"/>
      <c r="UBM1376" s="3"/>
      <c r="UBN1376" s="3"/>
      <c r="UBO1376" s="3"/>
      <c r="UBP1376" s="3"/>
      <c r="UBQ1376" s="3"/>
      <c r="UBR1376" s="3"/>
      <c r="UBS1376" s="3"/>
      <c r="UBT1376" s="3"/>
      <c r="UBU1376" s="3"/>
      <c r="UBV1376" s="3"/>
      <c r="UBW1376" s="3"/>
      <c r="UBX1376" s="3"/>
      <c r="UBY1376" s="3"/>
      <c r="UBZ1376" s="3"/>
      <c r="UCA1376" s="3"/>
      <c r="UCB1376" s="3"/>
      <c r="UCC1376" s="3"/>
      <c r="UCD1376" s="3"/>
      <c r="UCE1376" s="3"/>
      <c r="UCF1376" s="3"/>
      <c r="UCG1376" s="3"/>
      <c r="UCH1376" s="3"/>
      <c r="UCI1376" s="3"/>
      <c r="UCJ1376" s="3"/>
      <c r="UCK1376" s="3"/>
      <c r="UCL1376" s="3"/>
      <c r="UCM1376" s="3"/>
      <c r="UCN1376" s="3"/>
      <c r="UCO1376" s="3"/>
      <c r="UCP1376" s="3"/>
      <c r="UCQ1376" s="3"/>
      <c r="UCR1376" s="3"/>
      <c r="UCS1376" s="3"/>
      <c r="UCT1376" s="3"/>
      <c r="UCU1376" s="3"/>
      <c r="UCV1376" s="3"/>
      <c r="UCW1376" s="3"/>
      <c r="UCX1376" s="3"/>
      <c r="UCY1376" s="3"/>
      <c r="UCZ1376" s="3"/>
      <c r="UDA1376" s="3"/>
      <c r="UDB1376" s="3"/>
      <c r="UDC1376" s="3"/>
      <c r="UDD1376" s="3"/>
      <c r="UDE1376" s="3"/>
      <c r="UDF1376" s="3"/>
      <c r="UDG1376" s="3"/>
      <c r="UDH1376" s="3"/>
      <c r="UDI1376" s="3"/>
      <c r="UDJ1376" s="3"/>
      <c r="UDK1376" s="3"/>
      <c r="UDL1376" s="3"/>
      <c r="UDM1376" s="3"/>
      <c r="UDN1376" s="3"/>
      <c r="UDO1376" s="3"/>
      <c r="UDP1376" s="3"/>
      <c r="UDQ1376" s="3"/>
      <c r="UDR1376" s="3"/>
      <c r="UDS1376" s="3"/>
      <c r="UDT1376" s="3"/>
      <c r="UDU1376" s="3"/>
      <c r="UDV1376" s="3"/>
      <c r="UDW1376" s="3"/>
      <c r="UDX1376" s="3"/>
      <c r="UDY1376" s="3"/>
      <c r="UDZ1376" s="3"/>
      <c r="UEA1376" s="3"/>
      <c r="UEB1376" s="3"/>
      <c r="UEC1376" s="3"/>
      <c r="UED1376" s="3"/>
      <c r="UEE1376" s="3"/>
      <c r="UEF1376" s="3"/>
      <c r="UEG1376" s="3"/>
      <c r="UEH1376" s="3"/>
      <c r="UEI1376" s="3"/>
      <c r="UEJ1376" s="3"/>
      <c r="UEK1376" s="3"/>
      <c r="UEL1376" s="3"/>
      <c r="UEM1376" s="3"/>
      <c r="UEN1376" s="3"/>
      <c r="UEO1376" s="3"/>
      <c r="UEP1376" s="3"/>
      <c r="UEQ1376" s="3"/>
      <c r="UER1376" s="3"/>
      <c r="UES1376" s="3"/>
      <c r="UET1376" s="3"/>
      <c r="UEU1376" s="3"/>
      <c r="UEV1376" s="3"/>
      <c r="UEW1376" s="3"/>
      <c r="UEX1376" s="3"/>
      <c r="UEY1376" s="3"/>
      <c r="UEZ1376" s="3"/>
      <c r="UFA1376" s="3"/>
      <c r="UFB1376" s="3"/>
      <c r="UFC1376" s="3"/>
      <c r="UFD1376" s="3"/>
      <c r="UFE1376" s="3"/>
      <c r="UFF1376" s="3"/>
      <c r="UFG1376" s="3"/>
      <c r="UFH1376" s="3"/>
      <c r="UFI1376" s="3"/>
      <c r="UFJ1376" s="3"/>
      <c r="UFK1376" s="3"/>
      <c r="UFL1376" s="3"/>
      <c r="UFM1376" s="3"/>
      <c r="UFN1376" s="3"/>
      <c r="UFO1376" s="3"/>
      <c r="UFP1376" s="3"/>
      <c r="UFQ1376" s="3"/>
      <c r="UFR1376" s="3"/>
      <c r="UFS1376" s="3"/>
      <c r="UFT1376" s="3"/>
      <c r="UFU1376" s="3"/>
      <c r="UFV1376" s="3"/>
      <c r="UFW1376" s="3"/>
      <c r="UFX1376" s="3"/>
      <c r="UFY1376" s="3"/>
      <c r="UFZ1376" s="3"/>
      <c r="UGA1376" s="3"/>
      <c r="UGB1376" s="3"/>
      <c r="UGC1376" s="3"/>
      <c r="UGD1376" s="3"/>
      <c r="UGE1376" s="3"/>
      <c r="UGF1376" s="3"/>
      <c r="UGG1376" s="3"/>
      <c r="UGH1376" s="3"/>
      <c r="UGI1376" s="3"/>
      <c r="UGJ1376" s="3"/>
      <c r="UGK1376" s="3"/>
      <c r="UGL1376" s="3"/>
      <c r="UGM1376" s="3"/>
      <c r="UGN1376" s="3"/>
      <c r="UGO1376" s="3"/>
      <c r="UGP1376" s="3"/>
      <c r="UGQ1376" s="3"/>
      <c r="UGR1376" s="3"/>
      <c r="UGS1376" s="3"/>
      <c r="UGT1376" s="3"/>
      <c r="UGU1376" s="3"/>
      <c r="UGV1376" s="3"/>
      <c r="UGW1376" s="3"/>
      <c r="UGX1376" s="3"/>
      <c r="UGY1376" s="3"/>
      <c r="UGZ1376" s="3"/>
      <c r="UHA1376" s="3"/>
      <c r="UHB1376" s="3"/>
      <c r="UHC1376" s="3"/>
      <c r="UHD1376" s="3"/>
      <c r="UHE1376" s="3"/>
      <c r="UHF1376" s="3"/>
      <c r="UHG1376" s="3"/>
      <c r="UHH1376" s="3"/>
      <c r="UHI1376" s="3"/>
      <c r="UHJ1376" s="3"/>
      <c r="UHK1376" s="3"/>
      <c r="UHL1376" s="3"/>
      <c r="UHM1376" s="3"/>
      <c r="UHN1376" s="3"/>
      <c r="UHO1376" s="3"/>
      <c r="UHP1376" s="3"/>
      <c r="UHQ1376" s="3"/>
      <c r="UHR1376" s="3"/>
      <c r="UHS1376" s="3"/>
      <c r="UHT1376" s="3"/>
      <c r="UHU1376" s="3"/>
      <c r="UHV1376" s="3"/>
      <c r="UHW1376" s="3"/>
      <c r="UHX1376" s="3"/>
      <c r="UHY1376" s="3"/>
      <c r="UHZ1376" s="3"/>
      <c r="UIA1376" s="3"/>
      <c r="UIB1376" s="3"/>
      <c r="UIC1376" s="3"/>
      <c r="UID1376" s="3"/>
      <c r="UIE1376" s="3"/>
      <c r="UIF1376" s="3"/>
      <c r="UIG1376" s="3"/>
      <c r="UIH1376" s="3"/>
      <c r="UII1376" s="3"/>
      <c r="UIJ1376" s="3"/>
      <c r="UIK1376" s="3"/>
      <c r="UIL1376" s="3"/>
      <c r="UIM1376" s="3"/>
      <c r="UIN1376" s="3"/>
      <c r="UIO1376" s="3"/>
      <c r="UIP1376" s="3"/>
      <c r="UIQ1376" s="3"/>
      <c r="UIR1376" s="3"/>
      <c r="UIS1376" s="3"/>
      <c r="UIT1376" s="3"/>
      <c r="UIU1376" s="3"/>
      <c r="UIV1376" s="3"/>
      <c r="UIW1376" s="3"/>
      <c r="UIX1376" s="3"/>
      <c r="UIY1376" s="3"/>
      <c r="UIZ1376" s="3"/>
      <c r="UJA1376" s="3"/>
      <c r="UJB1376" s="3"/>
      <c r="UJC1376" s="3"/>
      <c r="UJD1376" s="3"/>
      <c r="UJE1376" s="3"/>
      <c r="UJF1376" s="3"/>
      <c r="UJG1376" s="3"/>
      <c r="UJH1376" s="3"/>
      <c r="UJI1376" s="3"/>
      <c r="UJJ1376" s="3"/>
      <c r="UJK1376" s="3"/>
      <c r="UJL1376" s="3"/>
      <c r="UJM1376" s="3"/>
      <c r="UJN1376" s="3"/>
      <c r="UJO1376" s="3"/>
      <c r="UJP1376" s="3"/>
      <c r="UJQ1376" s="3"/>
      <c r="UJR1376" s="3"/>
      <c r="UJS1376" s="3"/>
      <c r="UJT1376" s="3"/>
      <c r="UJU1376" s="3"/>
      <c r="UJV1376" s="3"/>
      <c r="UJW1376" s="3"/>
      <c r="UJX1376" s="3"/>
      <c r="UJY1376" s="3"/>
      <c r="UJZ1376" s="3"/>
      <c r="UKA1376" s="3"/>
      <c r="UKB1376" s="3"/>
      <c r="UKC1376" s="3"/>
      <c r="UKD1376" s="3"/>
      <c r="UKE1376" s="3"/>
      <c r="UKF1376" s="3"/>
      <c r="UKG1376" s="3"/>
      <c r="UKH1376" s="3"/>
      <c r="UKI1376" s="3"/>
      <c r="UKJ1376" s="3"/>
      <c r="UKK1376" s="3"/>
      <c r="UKL1376" s="3"/>
      <c r="UKM1376" s="3"/>
      <c r="UKN1376" s="3"/>
      <c r="UKO1376" s="3"/>
      <c r="UKP1376" s="3"/>
      <c r="UKQ1376" s="3"/>
      <c r="UKR1376" s="3"/>
      <c r="UKS1376" s="3"/>
      <c r="UKT1376" s="3"/>
      <c r="UKU1376" s="3"/>
      <c r="UKV1376" s="3"/>
      <c r="UKW1376" s="3"/>
      <c r="UKX1376" s="3"/>
      <c r="UKY1376" s="3"/>
      <c r="UKZ1376" s="3"/>
      <c r="ULA1376" s="3"/>
      <c r="ULB1376" s="3"/>
      <c r="ULC1376" s="3"/>
      <c r="ULD1376" s="3"/>
      <c r="ULE1376" s="3"/>
      <c r="ULF1376" s="3"/>
      <c r="ULG1376" s="3"/>
      <c r="ULH1376" s="3"/>
      <c r="ULI1376" s="3"/>
      <c r="ULJ1376" s="3"/>
      <c r="ULK1376" s="3"/>
      <c r="ULL1376" s="3"/>
      <c r="ULM1376" s="3"/>
      <c r="ULN1376" s="3"/>
      <c r="ULO1376" s="3"/>
      <c r="ULP1376" s="3"/>
      <c r="ULQ1376" s="3"/>
      <c r="ULR1376" s="3"/>
      <c r="ULS1376" s="3"/>
      <c r="ULT1376" s="3"/>
      <c r="ULU1376" s="3"/>
      <c r="ULV1376" s="3"/>
      <c r="ULW1376" s="3"/>
      <c r="ULX1376" s="3"/>
      <c r="ULY1376" s="3"/>
      <c r="ULZ1376" s="3"/>
      <c r="UMA1376" s="3"/>
      <c r="UMB1376" s="3"/>
      <c r="UMC1376" s="3"/>
      <c r="UMD1376" s="3"/>
      <c r="UME1376" s="3"/>
      <c r="UMF1376" s="3"/>
      <c r="UMG1376" s="3"/>
      <c r="UMH1376" s="3"/>
      <c r="UMI1376" s="3"/>
      <c r="UMJ1376" s="3"/>
      <c r="UMK1376" s="3"/>
      <c r="UML1376" s="3"/>
      <c r="UMM1376" s="3"/>
      <c r="UMN1376" s="3"/>
      <c r="UMO1376" s="3"/>
      <c r="UMP1376" s="3"/>
      <c r="UMQ1376" s="3"/>
      <c r="UMR1376" s="3"/>
      <c r="UMS1376" s="3"/>
      <c r="UMT1376" s="3"/>
      <c r="UMU1376" s="3"/>
      <c r="UMV1376" s="3"/>
      <c r="UMW1376" s="3"/>
      <c r="UMX1376" s="3"/>
      <c r="UMY1376" s="3"/>
      <c r="UMZ1376" s="3"/>
      <c r="UNA1376" s="3"/>
      <c r="UNB1376" s="3"/>
      <c r="UNC1376" s="3"/>
      <c r="UND1376" s="3"/>
      <c r="UNE1376" s="3"/>
      <c r="UNF1376" s="3"/>
      <c r="UNG1376" s="3"/>
      <c r="UNH1376" s="3"/>
      <c r="UNI1376" s="3"/>
      <c r="UNJ1376" s="3"/>
      <c r="UNK1376" s="3"/>
      <c r="UNL1376" s="3"/>
      <c r="UNM1376" s="3"/>
      <c r="UNN1376" s="3"/>
      <c r="UNO1376" s="3"/>
      <c r="UNP1376" s="3"/>
      <c r="UNQ1376" s="3"/>
      <c r="UNR1376" s="3"/>
      <c r="UNS1376" s="3"/>
      <c r="UNT1376" s="3"/>
      <c r="UNU1376" s="3"/>
      <c r="UNV1376" s="3"/>
      <c r="UNW1376" s="3"/>
      <c r="UNX1376" s="3"/>
      <c r="UNY1376" s="3"/>
      <c r="UNZ1376" s="3"/>
      <c r="UOA1376" s="3"/>
      <c r="UOB1376" s="3"/>
      <c r="UOC1376" s="3"/>
      <c r="UOD1376" s="3"/>
      <c r="UOE1376" s="3"/>
      <c r="UOF1376" s="3"/>
      <c r="UOG1376" s="3"/>
      <c r="UOH1376" s="3"/>
      <c r="UOI1376" s="3"/>
      <c r="UOJ1376" s="3"/>
      <c r="UOK1376" s="3"/>
      <c r="UOL1376" s="3"/>
      <c r="UOM1376" s="3"/>
      <c r="UON1376" s="3"/>
      <c r="UOO1376" s="3"/>
      <c r="UOP1376" s="3"/>
      <c r="UOQ1376" s="3"/>
      <c r="UOR1376" s="3"/>
      <c r="UOS1376" s="3"/>
      <c r="UOT1376" s="3"/>
      <c r="UOU1376" s="3"/>
      <c r="UOV1376" s="3"/>
      <c r="UOW1376" s="3"/>
      <c r="UOX1376" s="3"/>
      <c r="UOY1376" s="3"/>
      <c r="UOZ1376" s="3"/>
      <c r="UPA1376" s="3"/>
      <c r="UPB1376" s="3"/>
      <c r="UPC1376" s="3"/>
      <c r="UPD1376" s="3"/>
      <c r="UPE1376" s="3"/>
      <c r="UPF1376" s="3"/>
      <c r="UPG1376" s="3"/>
      <c r="UPH1376" s="3"/>
      <c r="UPI1376" s="3"/>
      <c r="UPJ1376" s="3"/>
      <c r="UPK1376" s="3"/>
      <c r="UPL1376" s="3"/>
      <c r="UPM1376" s="3"/>
      <c r="UPN1376" s="3"/>
      <c r="UPO1376" s="3"/>
      <c r="UPP1376" s="3"/>
      <c r="UPQ1376" s="3"/>
      <c r="UPR1376" s="3"/>
      <c r="UPS1376" s="3"/>
      <c r="UPT1376" s="3"/>
      <c r="UPU1376" s="3"/>
      <c r="UPV1376" s="3"/>
      <c r="UPW1376" s="3"/>
      <c r="UPX1376" s="3"/>
      <c r="UPY1376" s="3"/>
      <c r="UPZ1376" s="3"/>
      <c r="UQA1376" s="3"/>
      <c r="UQB1376" s="3"/>
      <c r="UQC1376" s="3"/>
      <c r="UQD1376" s="3"/>
      <c r="UQE1376" s="3"/>
      <c r="UQF1376" s="3"/>
      <c r="UQG1376" s="3"/>
      <c r="UQH1376" s="3"/>
      <c r="UQI1376" s="3"/>
      <c r="UQJ1376" s="3"/>
      <c r="UQK1376" s="3"/>
      <c r="UQL1376" s="3"/>
      <c r="UQM1376" s="3"/>
      <c r="UQN1376" s="3"/>
      <c r="UQO1376" s="3"/>
      <c r="UQP1376" s="3"/>
      <c r="UQQ1376" s="3"/>
      <c r="UQR1376" s="3"/>
      <c r="UQS1376" s="3"/>
      <c r="UQT1376" s="3"/>
      <c r="UQU1376" s="3"/>
      <c r="UQV1376" s="3"/>
      <c r="UQW1376" s="3"/>
      <c r="UQX1376" s="3"/>
      <c r="UQY1376" s="3"/>
      <c r="UQZ1376" s="3"/>
      <c r="URA1376" s="3"/>
      <c r="URB1376" s="3"/>
      <c r="URC1376" s="3"/>
      <c r="URD1376" s="3"/>
      <c r="URE1376" s="3"/>
      <c r="URF1376" s="3"/>
      <c r="URG1376" s="3"/>
      <c r="URH1376" s="3"/>
      <c r="URI1376" s="3"/>
      <c r="URJ1376" s="3"/>
      <c r="URK1376" s="3"/>
      <c r="URL1376" s="3"/>
      <c r="URM1376" s="3"/>
      <c r="URN1376" s="3"/>
      <c r="URO1376" s="3"/>
      <c r="URP1376" s="3"/>
      <c r="URQ1376" s="3"/>
      <c r="URR1376" s="3"/>
      <c r="URS1376" s="3"/>
      <c r="URT1376" s="3"/>
      <c r="URU1376" s="3"/>
      <c r="URV1376" s="3"/>
      <c r="URW1376" s="3"/>
      <c r="URX1376" s="3"/>
      <c r="URY1376" s="3"/>
      <c r="URZ1376" s="3"/>
      <c r="USA1376" s="3"/>
      <c r="USB1376" s="3"/>
      <c r="USC1376" s="3"/>
      <c r="USD1376" s="3"/>
      <c r="USE1376" s="3"/>
      <c r="USF1376" s="3"/>
      <c r="USG1376" s="3"/>
      <c r="USH1376" s="3"/>
      <c r="USI1376" s="3"/>
      <c r="USJ1376" s="3"/>
      <c r="USK1376" s="3"/>
      <c r="USL1376" s="3"/>
      <c r="USM1376" s="3"/>
      <c r="USN1376" s="3"/>
      <c r="USO1376" s="3"/>
      <c r="USP1376" s="3"/>
      <c r="USQ1376" s="3"/>
      <c r="USR1376" s="3"/>
      <c r="USS1376" s="3"/>
      <c r="UST1376" s="3"/>
      <c r="USU1376" s="3"/>
      <c r="USV1376" s="3"/>
      <c r="USW1376" s="3"/>
      <c r="USX1376" s="3"/>
      <c r="USY1376" s="3"/>
      <c r="USZ1376" s="3"/>
      <c r="UTA1376" s="3"/>
      <c r="UTB1376" s="3"/>
      <c r="UTC1376" s="3"/>
      <c r="UTD1376" s="3"/>
      <c r="UTE1376" s="3"/>
      <c r="UTF1376" s="3"/>
      <c r="UTG1376" s="3"/>
      <c r="UTH1376" s="3"/>
      <c r="UTI1376" s="3"/>
      <c r="UTJ1376" s="3"/>
      <c r="UTK1376" s="3"/>
      <c r="UTL1376" s="3"/>
      <c r="UTM1376" s="3"/>
      <c r="UTN1376" s="3"/>
      <c r="UTO1376" s="3"/>
      <c r="UTP1376" s="3"/>
      <c r="UTQ1376" s="3"/>
      <c r="UTR1376" s="3"/>
      <c r="UTS1376" s="3"/>
      <c r="UTT1376" s="3"/>
      <c r="UTU1376" s="3"/>
      <c r="UTV1376" s="3"/>
      <c r="UTW1376" s="3"/>
      <c r="UTX1376" s="3"/>
      <c r="UTY1376" s="3"/>
      <c r="UTZ1376" s="3"/>
      <c r="UUA1376" s="3"/>
      <c r="UUB1376" s="3"/>
      <c r="UUC1376" s="3"/>
      <c r="UUD1376" s="3"/>
      <c r="UUE1376" s="3"/>
      <c r="UUF1376" s="3"/>
      <c r="UUG1376" s="3"/>
      <c r="UUH1376" s="3"/>
      <c r="UUI1376" s="3"/>
      <c r="UUJ1376" s="3"/>
      <c r="UUK1376" s="3"/>
      <c r="UUL1376" s="3"/>
      <c r="UUM1376" s="3"/>
      <c r="UUN1376" s="3"/>
      <c r="UUO1376" s="3"/>
      <c r="UUP1376" s="3"/>
      <c r="UUQ1376" s="3"/>
      <c r="UUR1376" s="3"/>
      <c r="UUS1376" s="3"/>
      <c r="UUT1376" s="3"/>
      <c r="UUU1376" s="3"/>
      <c r="UUV1376" s="3"/>
      <c r="UUW1376" s="3"/>
      <c r="UUX1376" s="3"/>
      <c r="UUY1376" s="3"/>
      <c r="UUZ1376" s="3"/>
      <c r="UVA1376" s="3"/>
      <c r="UVB1376" s="3"/>
      <c r="UVC1376" s="3"/>
      <c r="UVD1376" s="3"/>
      <c r="UVE1376" s="3"/>
      <c r="UVF1376" s="3"/>
      <c r="UVG1376" s="3"/>
      <c r="UVH1376" s="3"/>
      <c r="UVI1376" s="3"/>
      <c r="UVJ1376" s="3"/>
      <c r="UVK1376" s="3"/>
      <c r="UVL1376" s="3"/>
      <c r="UVM1376" s="3"/>
      <c r="UVN1376" s="3"/>
      <c r="UVO1376" s="3"/>
      <c r="UVP1376" s="3"/>
      <c r="UVQ1376" s="3"/>
      <c r="UVR1376" s="3"/>
      <c r="UVS1376" s="3"/>
      <c r="UVT1376" s="3"/>
      <c r="UVU1376" s="3"/>
      <c r="UVV1376" s="3"/>
      <c r="UVW1376" s="3"/>
      <c r="UVX1376" s="3"/>
      <c r="UVY1376" s="3"/>
      <c r="UVZ1376" s="3"/>
      <c r="UWA1376" s="3"/>
      <c r="UWB1376" s="3"/>
      <c r="UWC1376" s="3"/>
      <c r="UWD1376" s="3"/>
      <c r="UWE1376" s="3"/>
      <c r="UWF1376" s="3"/>
      <c r="UWG1376" s="3"/>
      <c r="UWH1376" s="3"/>
      <c r="UWI1376" s="3"/>
      <c r="UWJ1376" s="3"/>
      <c r="UWK1376" s="3"/>
      <c r="UWL1376" s="3"/>
      <c r="UWM1376" s="3"/>
      <c r="UWN1376" s="3"/>
      <c r="UWO1376" s="3"/>
      <c r="UWP1376" s="3"/>
      <c r="UWQ1376" s="3"/>
      <c r="UWR1376" s="3"/>
      <c r="UWS1376" s="3"/>
      <c r="UWT1376" s="3"/>
      <c r="UWU1376" s="3"/>
      <c r="UWV1376" s="3"/>
      <c r="UWW1376" s="3"/>
      <c r="UWX1376" s="3"/>
      <c r="UWY1376" s="3"/>
      <c r="UWZ1376" s="3"/>
      <c r="UXA1376" s="3"/>
      <c r="UXB1376" s="3"/>
      <c r="UXC1376" s="3"/>
      <c r="UXD1376" s="3"/>
      <c r="UXE1376" s="3"/>
      <c r="UXF1376" s="3"/>
      <c r="UXG1376" s="3"/>
      <c r="UXH1376" s="3"/>
      <c r="UXI1376" s="3"/>
      <c r="UXJ1376" s="3"/>
      <c r="UXK1376" s="3"/>
      <c r="UXL1376" s="3"/>
      <c r="UXM1376" s="3"/>
      <c r="UXN1376" s="3"/>
      <c r="UXO1376" s="3"/>
      <c r="UXP1376" s="3"/>
      <c r="UXQ1376" s="3"/>
      <c r="UXR1376" s="3"/>
      <c r="UXS1376" s="3"/>
      <c r="UXT1376" s="3"/>
      <c r="UXU1376" s="3"/>
      <c r="UXV1376" s="3"/>
      <c r="UXW1376" s="3"/>
      <c r="UXX1376" s="3"/>
      <c r="UXY1376" s="3"/>
      <c r="UXZ1376" s="3"/>
      <c r="UYA1376" s="3"/>
      <c r="UYB1376" s="3"/>
      <c r="UYC1376" s="3"/>
      <c r="UYD1376" s="3"/>
      <c r="UYE1376" s="3"/>
      <c r="UYF1376" s="3"/>
      <c r="UYG1376" s="3"/>
      <c r="UYH1376" s="3"/>
      <c r="UYI1376" s="3"/>
      <c r="UYJ1376" s="3"/>
      <c r="UYK1376" s="3"/>
      <c r="UYL1376" s="3"/>
      <c r="UYM1376" s="3"/>
      <c r="UYN1376" s="3"/>
      <c r="UYO1376" s="3"/>
      <c r="UYP1376" s="3"/>
      <c r="UYQ1376" s="3"/>
      <c r="UYR1376" s="3"/>
      <c r="UYS1376" s="3"/>
      <c r="UYT1376" s="3"/>
      <c r="UYU1376" s="3"/>
      <c r="UYV1376" s="3"/>
      <c r="UYW1376" s="3"/>
      <c r="UYX1376" s="3"/>
      <c r="UYY1376" s="3"/>
      <c r="UYZ1376" s="3"/>
      <c r="UZA1376" s="3"/>
      <c r="UZB1376" s="3"/>
      <c r="UZC1376" s="3"/>
      <c r="UZD1376" s="3"/>
      <c r="UZE1376" s="3"/>
      <c r="UZF1376" s="3"/>
      <c r="UZG1376" s="3"/>
      <c r="UZH1376" s="3"/>
      <c r="UZI1376" s="3"/>
      <c r="UZJ1376" s="3"/>
      <c r="UZK1376" s="3"/>
      <c r="UZL1376" s="3"/>
      <c r="UZM1376" s="3"/>
      <c r="UZN1376" s="3"/>
      <c r="UZO1376" s="3"/>
      <c r="UZP1376" s="3"/>
      <c r="UZQ1376" s="3"/>
      <c r="UZR1376" s="3"/>
      <c r="UZS1376" s="3"/>
      <c r="UZT1376" s="3"/>
      <c r="UZU1376" s="3"/>
      <c r="UZV1376" s="3"/>
      <c r="UZW1376" s="3"/>
      <c r="UZX1376" s="3"/>
      <c r="UZY1376" s="3"/>
      <c r="UZZ1376" s="3"/>
      <c r="VAA1376" s="3"/>
      <c r="VAB1376" s="3"/>
      <c r="VAC1376" s="3"/>
      <c r="VAD1376" s="3"/>
      <c r="VAE1376" s="3"/>
      <c r="VAF1376" s="3"/>
      <c r="VAG1376" s="3"/>
      <c r="VAH1376" s="3"/>
      <c r="VAI1376" s="3"/>
      <c r="VAJ1376" s="3"/>
      <c r="VAK1376" s="3"/>
      <c r="VAL1376" s="3"/>
      <c r="VAM1376" s="3"/>
      <c r="VAN1376" s="3"/>
      <c r="VAO1376" s="3"/>
      <c r="VAP1376" s="3"/>
      <c r="VAQ1376" s="3"/>
      <c r="VAR1376" s="3"/>
      <c r="VAS1376" s="3"/>
      <c r="VAT1376" s="3"/>
      <c r="VAU1376" s="3"/>
      <c r="VAV1376" s="3"/>
      <c r="VAW1376" s="3"/>
      <c r="VAX1376" s="3"/>
      <c r="VAY1376" s="3"/>
      <c r="VAZ1376" s="3"/>
      <c r="VBA1376" s="3"/>
      <c r="VBB1376" s="3"/>
      <c r="VBC1376" s="3"/>
      <c r="VBD1376" s="3"/>
      <c r="VBE1376" s="3"/>
      <c r="VBF1376" s="3"/>
      <c r="VBG1376" s="3"/>
      <c r="VBH1376" s="3"/>
      <c r="VBI1376" s="3"/>
      <c r="VBJ1376" s="3"/>
      <c r="VBK1376" s="3"/>
      <c r="VBL1376" s="3"/>
      <c r="VBM1376" s="3"/>
      <c r="VBN1376" s="3"/>
      <c r="VBO1376" s="3"/>
      <c r="VBP1376" s="3"/>
      <c r="VBQ1376" s="3"/>
      <c r="VBR1376" s="3"/>
      <c r="VBS1376" s="3"/>
      <c r="VBT1376" s="3"/>
      <c r="VBU1376" s="3"/>
      <c r="VBV1376" s="3"/>
      <c r="VBW1376" s="3"/>
      <c r="VBX1376" s="3"/>
      <c r="VBY1376" s="3"/>
      <c r="VBZ1376" s="3"/>
      <c r="VCA1376" s="3"/>
      <c r="VCB1376" s="3"/>
      <c r="VCC1376" s="3"/>
      <c r="VCD1376" s="3"/>
      <c r="VCE1376" s="3"/>
      <c r="VCF1376" s="3"/>
      <c r="VCG1376" s="3"/>
      <c r="VCH1376" s="3"/>
      <c r="VCI1376" s="3"/>
      <c r="VCJ1376" s="3"/>
      <c r="VCK1376" s="3"/>
      <c r="VCL1376" s="3"/>
      <c r="VCM1376" s="3"/>
      <c r="VCN1376" s="3"/>
      <c r="VCO1376" s="3"/>
      <c r="VCP1376" s="3"/>
      <c r="VCQ1376" s="3"/>
      <c r="VCR1376" s="3"/>
      <c r="VCS1376" s="3"/>
      <c r="VCT1376" s="3"/>
      <c r="VCU1376" s="3"/>
      <c r="VCV1376" s="3"/>
      <c r="VCW1376" s="3"/>
      <c r="VCX1376" s="3"/>
      <c r="VCY1376" s="3"/>
      <c r="VCZ1376" s="3"/>
      <c r="VDA1376" s="3"/>
      <c r="VDB1376" s="3"/>
      <c r="VDC1376" s="3"/>
      <c r="VDD1376" s="3"/>
      <c r="VDE1376" s="3"/>
      <c r="VDF1376" s="3"/>
      <c r="VDG1376" s="3"/>
      <c r="VDH1376" s="3"/>
      <c r="VDI1376" s="3"/>
      <c r="VDJ1376" s="3"/>
      <c r="VDK1376" s="3"/>
      <c r="VDL1376" s="3"/>
      <c r="VDM1376" s="3"/>
      <c r="VDN1376" s="3"/>
      <c r="VDO1376" s="3"/>
      <c r="VDP1376" s="3"/>
      <c r="VDQ1376" s="3"/>
      <c r="VDR1376" s="3"/>
      <c r="VDS1376" s="3"/>
      <c r="VDT1376" s="3"/>
      <c r="VDU1376" s="3"/>
      <c r="VDV1376" s="3"/>
      <c r="VDW1376" s="3"/>
      <c r="VDX1376" s="3"/>
      <c r="VDY1376" s="3"/>
      <c r="VDZ1376" s="3"/>
      <c r="VEA1376" s="3"/>
      <c r="VEB1376" s="3"/>
      <c r="VEC1376" s="3"/>
      <c r="VED1376" s="3"/>
      <c r="VEE1376" s="3"/>
      <c r="VEF1376" s="3"/>
      <c r="VEG1376" s="3"/>
      <c r="VEH1376" s="3"/>
      <c r="VEI1376" s="3"/>
      <c r="VEJ1376" s="3"/>
      <c r="VEK1376" s="3"/>
      <c r="VEL1376" s="3"/>
      <c r="VEM1376" s="3"/>
      <c r="VEN1376" s="3"/>
      <c r="VEO1376" s="3"/>
      <c r="VEP1376" s="3"/>
      <c r="VEQ1376" s="3"/>
      <c r="VER1376" s="3"/>
      <c r="VES1376" s="3"/>
      <c r="VET1376" s="3"/>
      <c r="VEU1376" s="3"/>
      <c r="VEV1376" s="3"/>
      <c r="VEW1376" s="3"/>
      <c r="VEX1376" s="3"/>
      <c r="VEY1376" s="3"/>
      <c r="VEZ1376" s="3"/>
      <c r="VFA1376" s="3"/>
      <c r="VFB1376" s="3"/>
      <c r="VFC1376" s="3"/>
      <c r="VFD1376" s="3"/>
      <c r="VFE1376" s="3"/>
      <c r="VFF1376" s="3"/>
      <c r="VFG1376" s="3"/>
      <c r="VFH1376" s="3"/>
      <c r="VFI1376" s="3"/>
      <c r="VFJ1376" s="3"/>
      <c r="VFK1376" s="3"/>
      <c r="VFL1376" s="3"/>
      <c r="VFM1376" s="3"/>
      <c r="VFN1376" s="3"/>
      <c r="VFO1376" s="3"/>
      <c r="VFP1376" s="3"/>
      <c r="VFQ1376" s="3"/>
      <c r="VFR1376" s="3"/>
      <c r="VFS1376" s="3"/>
      <c r="VFT1376" s="3"/>
      <c r="VFU1376" s="3"/>
      <c r="VFV1376" s="3"/>
      <c r="VFW1376" s="3"/>
      <c r="VFX1376" s="3"/>
      <c r="VFY1376" s="3"/>
      <c r="VFZ1376" s="3"/>
      <c r="VGA1376" s="3"/>
      <c r="VGB1376" s="3"/>
      <c r="VGC1376" s="3"/>
      <c r="VGD1376" s="3"/>
      <c r="VGE1376" s="3"/>
      <c r="VGF1376" s="3"/>
      <c r="VGG1376" s="3"/>
      <c r="VGH1376" s="3"/>
      <c r="VGI1376" s="3"/>
      <c r="VGJ1376" s="3"/>
      <c r="VGK1376" s="3"/>
      <c r="VGL1376" s="3"/>
      <c r="VGM1376" s="3"/>
      <c r="VGN1376" s="3"/>
      <c r="VGO1376" s="3"/>
      <c r="VGP1376" s="3"/>
      <c r="VGQ1376" s="3"/>
      <c r="VGR1376" s="3"/>
      <c r="VGS1376" s="3"/>
      <c r="VGT1376" s="3"/>
      <c r="VGU1376" s="3"/>
      <c r="VGV1376" s="3"/>
      <c r="VGW1376" s="3"/>
      <c r="VGX1376" s="3"/>
      <c r="VGY1376" s="3"/>
      <c r="VGZ1376" s="3"/>
      <c r="VHA1376" s="3"/>
      <c r="VHB1376" s="3"/>
      <c r="VHC1376" s="3"/>
      <c r="VHD1376" s="3"/>
      <c r="VHE1376" s="3"/>
      <c r="VHF1376" s="3"/>
      <c r="VHG1376" s="3"/>
      <c r="VHH1376" s="3"/>
      <c r="VHI1376" s="3"/>
      <c r="VHJ1376" s="3"/>
      <c r="VHK1376" s="3"/>
      <c r="VHL1376" s="3"/>
      <c r="VHM1376" s="3"/>
      <c r="VHN1376" s="3"/>
      <c r="VHO1376" s="3"/>
      <c r="VHP1376" s="3"/>
      <c r="VHQ1376" s="3"/>
      <c r="VHR1376" s="3"/>
      <c r="VHS1376" s="3"/>
      <c r="VHT1376" s="3"/>
      <c r="VHU1376" s="3"/>
      <c r="VHV1376" s="3"/>
      <c r="VHW1376" s="3"/>
      <c r="VHX1376" s="3"/>
      <c r="VHY1376" s="3"/>
      <c r="VHZ1376" s="3"/>
      <c r="VIA1376" s="3"/>
      <c r="VIB1376" s="3"/>
      <c r="VIC1376" s="3"/>
      <c r="VID1376" s="3"/>
      <c r="VIE1376" s="3"/>
      <c r="VIF1376" s="3"/>
      <c r="VIG1376" s="3"/>
      <c r="VIH1376" s="3"/>
      <c r="VII1376" s="3"/>
      <c r="VIJ1376" s="3"/>
      <c r="VIK1376" s="3"/>
      <c r="VIL1376" s="3"/>
      <c r="VIM1376" s="3"/>
      <c r="VIN1376" s="3"/>
      <c r="VIO1376" s="3"/>
      <c r="VIP1376" s="3"/>
      <c r="VIQ1376" s="3"/>
      <c r="VIR1376" s="3"/>
      <c r="VIS1376" s="3"/>
      <c r="VIT1376" s="3"/>
      <c r="VIU1376" s="3"/>
      <c r="VIV1376" s="3"/>
      <c r="VIW1376" s="3"/>
      <c r="VIX1376" s="3"/>
      <c r="VIY1376" s="3"/>
      <c r="VIZ1376" s="3"/>
      <c r="VJA1376" s="3"/>
      <c r="VJB1376" s="3"/>
      <c r="VJC1376" s="3"/>
      <c r="VJD1376" s="3"/>
      <c r="VJE1376" s="3"/>
      <c r="VJF1376" s="3"/>
      <c r="VJG1376" s="3"/>
      <c r="VJH1376" s="3"/>
      <c r="VJI1376" s="3"/>
      <c r="VJJ1376" s="3"/>
      <c r="VJK1376" s="3"/>
      <c r="VJL1376" s="3"/>
      <c r="VJM1376" s="3"/>
      <c r="VJN1376" s="3"/>
      <c r="VJO1376" s="3"/>
      <c r="VJP1376" s="3"/>
      <c r="VJQ1376" s="3"/>
      <c r="VJR1376" s="3"/>
      <c r="VJS1376" s="3"/>
      <c r="VJT1376" s="3"/>
      <c r="VJU1376" s="3"/>
      <c r="VJV1376" s="3"/>
      <c r="VJW1376" s="3"/>
      <c r="VJX1376" s="3"/>
      <c r="VJY1376" s="3"/>
      <c r="VJZ1376" s="3"/>
      <c r="VKA1376" s="3"/>
      <c r="VKB1376" s="3"/>
      <c r="VKC1376" s="3"/>
      <c r="VKD1376" s="3"/>
      <c r="VKE1376" s="3"/>
      <c r="VKF1376" s="3"/>
      <c r="VKG1376" s="3"/>
      <c r="VKH1376" s="3"/>
      <c r="VKI1376" s="3"/>
      <c r="VKJ1376" s="3"/>
      <c r="VKK1376" s="3"/>
      <c r="VKL1376" s="3"/>
      <c r="VKM1376" s="3"/>
      <c r="VKN1376" s="3"/>
      <c r="VKO1376" s="3"/>
      <c r="VKP1376" s="3"/>
      <c r="VKQ1376" s="3"/>
      <c r="VKR1376" s="3"/>
      <c r="VKS1376" s="3"/>
      <c r="VKT1376" s="3"/>
      <c r="VKU1376" s="3"/>
      <c r="VKV1376" s="3"/>
      <c r="VKW1376" s="3"/>
      <c r="VKX1376" s="3"/>
      <c r="VKY1376" s="3"/>
      <c r="VKZ1376" s="3"/>
      <c r="VLA1376" s="3"/>
      <c r="VLB1376" s="3"/>
      <c r="VLC1376" s="3"/>
      <c r="VLD1376" s="3"/>
      <c r="VLE1376" s="3"/>
      <c r="VLF1376" s="3"/>
      <c r="VLG1376" s="3"/>
      <c r="VLH1376" s="3"/>
      <c r="VLI1376" s="3"/>
      <c r="VLJ1376" s="3"/>
      <c r="VLK1376" s="3"/>
      <c r="VLL1376" s="3"/>
      <c r="VLM1376" s="3"/>
      <c r="VLN1376" s="3"/>
      <c r="VLO1376" s="3"/>
      <c r="VLP1376" s="3"/>
      <c r="VLQ1376" s="3"/>
      <c r="VLR1376" s="3"/>
      <c r="VLS1376" s="3"/>
      <c r="VLT1376" s="3"/>
      <c r="VLU1376" s="3"/>
      <c r="VLV1376" s="3"/>
      <c r="VLW1376" s="3"/>
      <c r="VLX1376" s="3"/>
      <c r="VLY1376" s="3"/>
      <c r="VLZ1376" s="3"/>
      <c r="VMA1376" s="3"/>
      <c r="VMB1376" s="3"/>
      <c r="VMC1376" s="3"/>
      <c r="VMD1376" s="3"/>
      <c r="VME1376" s="3"/>
      <c r="VMF1376" s="3"/>
      <c r="VMG1376" s="3"/>
      <c r="VMH1376" s="3"/>
      <c r="VMI1376" s="3"/>
      <c r="VMJ1376" s="3"/>
      <c r="VMK1376" s="3"/>
      <c r="VML1376" s="3"/>
      <c r="VMM1376" s="3"/>
      <c r="VMN1376" s="3"/>
      <c r="VMO1376" s="3"/>
      <c r="VMP1376" s="3"/>
      <c r="VMQ1376" s="3"/>
      <c r="VMR1376" s="3"/>
      <c r="VMS1376" s="3"/>
      <c r="VMT1376" s="3"/>
      <c r="VMU1376" s="3"/>
      <c r="VMV1376" s="3"/>
      <c r="VMW1376" s="3"/>
      <c r="VMX1376" s="3"/>
      <c r="VMY1376" s="3"/>
      <c r="VMZ1376" s="3"/>
      <c r="VNA1376" s="3"/>
      <c r="VNB1376" s="3"/>
      <c r="VNC1376" s="3"/>
      <c r="VND1376" s="3"/>
      <c r="VNE1376" s="3"/>
      <c r="VNF1376" s="3"/>
      <c r="VNG1376" s="3"/>
      <c r="VNH1376" s="3"/>
      <c r="VNI1376" s="3"/>
      <c r="VNJ1376" s="3"/>
      <c r="VNK1376" s="3"/>
      <c r="VNL1376" s="3"/>
      <c r="VNM1376" s="3"/>
      <c r="VNN1376" s="3"/>
      <c r="VNO1376" s="3"/>
      <c r="VNP1376" s="3"/>
      <c r="VNQ1376" s="3"/>
      <c r="VNR1376" s="3"/>
      <c r="VNS1376" s="3"/>
      <c r="VNT1376" s="3"/>
      <c r="VNU1376" s="3"/>
      <c r="VNV1376" s="3"/>
      <c r="VNW1376" s="3"/>
      <c r="VNX1376" s="3"/>
      <c r="VNY1376" s="3"/>
      <c r="VNZ1376" s="3"/>
      <c r="VOA1376" s="3"/>
      <c r="VOB1376" s="3"/>
      <c r="VOC1376" s="3"/>
      <c r="VOD1376" s="3"/>
      <c r="VOE1376" s="3"/>
      <c r="VOF1376" s="3"/>
      <c r="VOG1376" s="3"/>
      <c r="VOH1376" s="3"/>
      <c r="VOI1376" s="3"/>
      <c r="VOJ1376" s="3"/>
      <c r="VOK1376" s="3"/>
      <c r="VOL1376" s="3"/>
      <c r="VOM1376" s="3"/>
      <c r="VON1376" s="3"/>
      <c r="VOO1376" s="3"/>
      <c r="VOP1376" s="3"/>
      <c r="VOQ1376" s="3"/>
      <c r="VOR1376" s="3"/>
      <c r="VOS1376" s="3"/>
      <c r="VOT1376" s="3"/>
      <c r="VOU1376" s="3"/>
      <c r="VOV1376" s="3"/>
      <c r="VOW1376" s="3"/>
      <c r="VOX1376" s="3"/>
      <c r="VOY1376" s="3"/>
      <c r="VOZ1376" s="3"/>
      <c r="VPA1376" s="3"/>
      <c r="VPB1376" s="3"/>
      <c r="VPC1376" s="3"/>
      <c r="VPD1376" s="3"/>
      <c r="VPE1376" s="3"/>
      <c r="VPF1376" s="3"/>
      <c r="VPG1376" s="3"/>
      <c r="VPH1376" s="3"/>
      <c r="VPI1376" s="3"/>
      <c r="VPJ1376" s="3"/>
      <c r="VPK1376" s="3"/>
      <c r="VPL1376" s="3"/>
      <c r="VPM1376" s="3"/>
      <c r="VPN1376" s="3"/>
      <c r="VPO1376" s="3"/>
      <c r="VPP1376" s="3"/>
      <c r="VPQ1376" s="3"/>
      <c r="VPR1376" s="3"/>
      <c r="VPS1376" s="3"/>
      <c r="VPT1376" s="3"/>
      <c r="VPU1376" s="3"/>
      <c r="VPV1376" s="3"/>
      <c r="VPW1376" s="3"/>
      <c r="VPX1376" s="3"/>
      <c r="VPY1376" s="3"/>
      <c r="VPZ1376" s="3"/>
      <c r="VQA1376" s="3"/>
      <c r="VQB1376" s="3"/>
      <c r="VQC1376" s="3"/>
      <c r="VQD1376" s="3"/>
      <c r="VQE1376" s="3"/>
      <c r="VQF1376" s="3"/>
      <c r="VQG1376" s="3"/>
      <c r="VQH1376" s="3"/>
      <c r="VQI1376" s="3"/>
      <c r="VQJ1376" s="3"/>
      <c r="VQK1376" s="3"/>
      <c r="VQL1376" s="3"/>
      <c r="VQM1376" s="3"/>
      <c r="VQN1376" s="3"/>
      <c r="VQO1376" s="3"/>
      <c r="VQP1376" s="3"/>
      <c r="VQQ1376" s="3"/>
      <c r="VQR1376" s="3"/>
      <c r="VQS1376" s="3"/>
      <c r="VQT1376" s="3"/>
      <c r="VQU1376" s="3"/>
      <c r="VQV1376" s="3"/>
      <c r="VQW1376" s="3"/>
      <c r="VQX1376" s="3"/>
      <c r="VQY1376" s="3"/>
      <c r="VQZ1376" s="3"/>
      <c r="VRA1376" s="3"/>
      <c r="VRB1376" s="3"/>
      <c r="VRC1376" s="3"/>
      <c r="VRD1376" s="3"/>
      <c r="VRE1376" s="3"/>
      <c r="VRF1376" s="3"/>
      <c r="VRG1376" s="3"/>
      <c r="VRH1376" s="3"/>
      <c r="VRI1376" s="3"/>
      <c r="VRJ1376" s="3"/>
      <c r="VRK1376" s="3"/>
      <c r="VRL1376" s="3"/>
      <c r="VRM1376" s="3"/>
      <c r="VRN1376" s="3"/>
      <c r="VRO1376" s="3"/>
      <c r="VRP1376" s="3"/>
      <c r="VRQ1376" s="3"/>
      <c r="VRR1376" s="3"/>
      <c r="VRS1376" s="3"/>
      <c r="VRT1376" s="3"/>
      <c r="VRU1376" s="3"/>
      <c r="VRV1376" s="3"/>
      <c r="VRW1376" s="3"/>
      <c r="VRX1376" s="3"/>
      <c r="VRY1376" s="3"/>
      <c r="VRZ1376" s="3"/>
      <c r="VSA1376" s="3"/>
      <c r="VSB1376" s="3"/>
      <c r="VSC1376" s="3"/>
      <c r="VSD1376" s="3"/>
      <c r="VSE1376" s="3"/>
      <c r="VSF1376" s="3"/>
      <c r="VSG1376" s="3"/>
      <c r="VSH1376" s="3"/>
      <c r="VSI1376" s="3"/>
      <c r="VSJ1376" s="3"/>
      <c r="VSK1376" s="3"/>
      <c r="VSL1376" s="3"/>
      <c r="VSM1376" s="3"/>
      <c r="VSN1376" s="3"/>
      <c r="VSO1376" s="3"/>
      <c r="VSP1376" s="3"/>
      <c r="VSQ1376" s="3"/>
      <c r="VSR1376" s="3"/>
      <c r="VSS1376" s="3"/>
      <c r="VST1376" s="3"/>
      <c r="VSU1376" s="3"/>
      <c r="VSV1376" s="3"/>
      <c r="VSW1376" s="3"/>
      <c r="VSX1376" s="3"/>
      <c r="VSY1376" s="3"/>
      <c r="VSZ1376" s="3"/>
      <c r="VTA1376" s="3"/>
      <c r="VTB1376" s="3"/>
      <c r="VTC1376" s="3"/>
      <c r="VTD1376" s="3"/>
      <c r="VTE1376" s="3"/>
      <c r="VTF1376" s="3"/>
      <c r="VTG1376" s="3"/>
      <c r="VTH1376" s="3"/>
      <c r="VTI1376" s="3"/>
      <c r="VTJ1376" s="3"/>
      <c r="VTK1376" s="3"/>
      <c r="VTL1376" s="3"/>
      <c r="VTM1376" s="3"/>
      <c r="VTN1376" s="3"/>
      <c r="VTO1376" s="3"/>
      <c r="VTP1376" s="3"/>
      <c r="VTQ1376" s="3"/>
      <c r="VTR1376" s="3"/>
      <c r="VTS1376" s="3"/>
      <c r="VTT1376" s="3"/>
      <c r="VTU1376" s="3"/>
      <c r="VTV1376" s="3"/>
      <c r="VTW1376" s="3"/>
      <c r="VTX1376" s="3"/>
      <c r="VTY1376" s="3"/>
      <c r="VTZ1376" s="3"/>
      <c r="VUA1376" s="3"/>
      <c r="VUB1376" s="3"/>
      <c r="VUC1376" s="3"/>
      <c r="VUD1376" s="3"/>
      <c r="VUE1376" s="3"/>
      <c r="VUF1376" s="3"/>
      <c r="VUG1376" s="3"/>
      <c r="VUH1376" s="3"/>
      <c r="VUI1376" s="3"/>
      <c r="VUJ1376" s="3"/>
      <c r="VUK1376" s="3"/>
      <c r="VUL1376" s="3"/>
      <c r="VUM1376" s="3"/>
      <c r="VUN1376" s="3"/>
      <c r="VUO1376" s="3"/>
      <c r="VUP1376" s="3"/>
      <c r="VUQ1376" s="3"/>
      <c r="VUR1376" s="3"/>
      <c r="VUS1376" s="3"/>
      <c r="VUT1376" s="3"/>
      <c r="VUU1376" s="3"/>
      <c r="VUV1376" s="3"/>
      <c r="VUW1376" s="3"/>
      <c r="VUX1376" s="3"/>
      <c r="VUY1376" s="3"/>
      <c r="VUZ1376" s="3"/>
      <c r="VVA1376" s="3"/>
      <c r="VVB1376" s="3"/>
      <c r="VVC1376" s="3"/>
      <c r="VVD1376" s="3"/>
      <c r="VVE1376" s="3"/>
      <c r="VVF1376" s="3"/>
      <c r="VVG1376" s="3"/>
      <c r="VVH1376" s="3"/>
      <c r="VVI1376" s="3"/>
      <c r="VVJ1376" s="3"/>
      <c r="VVK1376" s="3"/>
      <c r="VVL1376" s="3"/>
      <c r="VVM1376" s="3"/>
      <c r="VVN1376" s="3"/>
      <c r="VVO1376" s="3"/>
      <c r="VVP1376" s="3"/>
      <c r="VVQ1376" s="3"/>
      <c r="VVR1376" s="3"/>
      <c r="VVS1376" s="3"/>
      <c r="VVT1376" s="3"/>
      <c r="VVU1376" s="3"/>
      <c r="VVV1376" s="3"/>
      <c r="VVW1376" s="3"/>
      <c r="VVX1376" s="3"/>
      <c r="VVY1376" s="3"/>
      <c r="VVZ1376" s="3"/>
      <c r="VWA1376" s="3"/>
      <c r="VWB1376" s="3"/>
      <c r="VWC1376" s="3"/>
      <c r="VWD1376" s="3"/>
      <c r="VWE1376" s="3"/>
      <c r="VWF1376" s="3"/>
      <c r="VWG1376" s="3"/>
      <c r="VWH1376" s="3"/>
      <c r="VWI1376" s="3"/>
      <c r="VWJ1376" s="3"/>
      <c r="VWK1376" s="3"/>
      <c r="VWL1376" s="3"/>
      <c r="VWM1376" s="3"/>
      <c r="VWN1376" s="3"/>
      <c r="VWO1376" s="3"/>
      <c r="VWP1376" s="3"/>
      <c r="VWQ1376" s="3"/>
      <c r="VWR1376" s="3"/>
      <c r="VWS1376" s="3"/>
      <c r="VWT1376" s="3"/>
      <c r="VWU1376" s="3"/>
      <c r="VWV1376" s="3"/>
      <c r="VWW1376" s="3"/>
      <c r="VWX1376" s="3"/>
      <c r="VWY1376" s="3"/>
      <c r="VWZ1376" s="3"/>
      <c r="VXA1376" s="3"/>
      <c r="VXB1376" s="3"/>
      <c r="VXC1376" s="3"/>
      <c r="VXD1376" s="3"/>
      <c r="VXE1376" s="3"/>
      <c r="VXF1376" s="3"/>
      <c r="VXG1376" s="3"/>
      <c r="VXH1376" s="3"/>
      <c r="VXI1376" s="3"/>
      <c r="VXJ1376" s="3"/>
      <c r="VXK1376" s="3"/>
      <c r="VXL1376" s="3"/>
      <c r="VXM1376" s="3"/>
      <c r="VXN1376" s="3"/>
      <c r="VXO1376" s="3"/>
      <c r="VXP1376" s="3"/>
      <c r="VXQ1376" s="3"/>
      <c r="VXR1376" s="3"/>
      <c r="VXS1376" s="3"/>
      <c r="VXT1376" s="3"/>
      <c r="VXU1376" s="3"/>
      <c r="VXV1376" s="3"/>
      <c r="VXW1376" s="3"/>
      <c r="VXX1376" s="3"/>
      <c r="VXY1376" s="3"/>
      <c r="VXZ1376" s="3"/>
      <c r="VYA1376" s="3"/>
      <c r="VYB1376" s="3"/>
      <c r="VYC1376" s="3"/>
      <c r="VYD1376" s="3"/>
      <c r="VYE1376" s="3"/>
      <c r="VYF1376" s="3"/>
      <c r="VYG1376" s="3"/>
      <c r="VYH1376" s="3"/>
      <c r="VYI1376" s="3"/>
      <c r="VYJ1376" s="3"/>
      <c r="VYK1376" s="3"/>
      <c r="VYL1376" s="3"/>
      <c r="VYM1376" s="3"/>
      <c r="VYN1376" s="3"/>
      <c r="VYO1376" s="3"/>
      <c r="VYP1376" s="3"/>
      <c r="VYQ1376" s="3"/>
      <c r="VYR1376" s="3"/>
      <c r="VYS1376" s="3"/>
      <c r="VYT1376" s="3"/>
      <c r="VYU1376" s="3"/>
      <c r="VYV1376" s="3"/>
      <c r="VYW1376" s="3"/>
      <c r="VYX1376" s="3"/>
      <c r="VYY1376" s="3"/>
      <c r="VYZ1376" s="3"/>
      <c r="VZA1376" s="3"/>
      <c r="VZB1376" s="3"/>
      <c r="VZC1376" s="3"/>
      <c r="VZD1376" s="3"/>
      <c r="VZE1376" s="3"/>
      <c r="VZF1376" s="3"/>
      <c r="VZG1376" s="3"/>
      <c r="VZH1376" s="3"/>
      <c r="VZI1376" s="3"/>
      <c r="VZJ1376" s="3"/>
      <c r="VZK1376" s="3"/>
      <c r="VZL1376" s="3"/>
      <c r="VZM1376" s="3"/>
      <c r="VZN1376" s="3"/>
      <c r="VZO1376" s="3"/>
      <c r="VZP1376" s="3"/>
      <c r="VZQ1376" s="3"/>
      <c r="VZR1376" s="3"/>
      <c r="VZS1376" s="3"/>
      <c r="VZT1376" s="3"/>
      <c r="VZU1376" s="3"/>
      <c r="VZV1376" s="3"/>
      <c r="VZW1376" s="3"/>
      <c r="VZX1376" s="3"/>
      <c r="VZY1376" s="3"/>
      <c r="VZZ1376" s="3"/>
      <c r="WAA1376" s="3"/>
      <c r="WAB1376" s="3"/>
      <c r="WAC1376" s="3"/>
      <c r="WAD1376" s="3"/>
      <c r="WAE1376" s="3"/>
      <c r="WAF1376" s="3"/>
      <c r="WAG1376" s="3"/>
      <c r="WAH1376" s="3"/>
      <c r="WAI1376" s="3"/>
      <c r="WAJ1376" s="3"/>
      <c r="WAK1376" s="3"/>
      <c r="WAL1376" s="3"/>
      <c r="WAM1376" s="3"/>
      <c r="WAN1376" s="3"/>
      <c r="WAO1376" s="3"/>
      <c r="WAP1376" s="3"/>
      <c r="WAQ1376" s="3"/>
      <c r="WAR1376" s="3"/>
      <c r="WAS1376" s="3"/>
      <c r="WAT1376" s="3"/>
      <c r="WAU1376" s="3"/>
      <c r="WAV1376" s="3"/>
      <c r="WAW1376" s="3"/>
      <c r="WAX1376" s="3"/>
      <c r="WAY1376" s="3"/>
      <c r="WAZ1376" s="3"/>
      <c r="WBA1376" s="3"/>
      <c r="WBB1376" s="3"/>
      <c r="WBC1376" s="3"/>
      <c r="WBD1376" s="3"/>
      <c r="WBE1376" s="3"/>
      <c r="WBF1376" s="3"/>
      <c r="WBG1376" s="3"/>
      <c r="WBH1376" s="3"/>
      <c r="WBI1376" s="3"/>
      <c r="WBJ1376" s="3"/>
      <c r="WBK1376" s="3"/>
      <c r="WBL1376" s="3"/>
      <c r="WBM1376" s="3"/>
      <c r="WBN1376" s="3"/>
      <c r="WBO1376" s="3"/>
      <c r="WBP1376" s="3"/>
      <c r="WBQ1376" s="3"/>
      <c r="WBR1376" s="3"/>
      <c r="WBS1376" s="3"/>
      <c r="WBT1376" s="3"/>
      <c r="WBU1376" s="3"/>
      <c r="WBV1376" s="3"/>
      <c r="WBW1376" s="3"/>
      <c r="WBX1376" s="3"/>
      <c r="WBY1376" s="3"/>
      <c r="WBZ1376" s="3"/>
      <c r="WCA1376" s="3"/>
      <c r="WCB1376" s="3"/>
      <c r="WCC1376" s="3"/>
      <c r="WCD1376" s="3"/>
      <c r="WCE1376" s="3"/>
      <c r="WCF1376" s="3"/>
      <c r="WCG1376" s="3"/>
      <c r="WCH1376" s="3"/>
      <c r="WCI1376" s="3"/>
      <c r="WCJ1376" s="3"/>
      <c r="WCK1376" s="3"/>
      <c r="WCL1376" s="3"/>
      <c r="WCM1376" s="3"/>
      <c r="WCN1376" s="3"/>
      <c r="WCO1376" s="3"/>
      <c r="WCP1376" s="3"/>
      <c r="WCQ1376" s="3"/>
      <c r="WCR1376" s="3"/>
      <c r="WCS1376" s="3"/>
      <c r="WCT1376" s="3"/>
      <c r="WCU1376" s="3"/>
      <c r="WCV1376" s="3"/>
      <c r="WCW1376" s="3"/>
      <c r="WCX1376" s="3"/>
      <c r="WCY1376" s="3"/>
      <c r="WCZ1376" s="3"/>
      <c r="WDA1376" s="3"/>
      <c r="WDB1376" s="3"/>
      <c r="WDC1376" s="3"/>
      <c r="WDD1376" s="3"/>
      <c r="WDE1376" s="3"/>
      <c r="WDF1376" s="3"/>
      <c r="WDG1376" s="3"/>
      <c r="WDH1376" s="3"/>
      <c r="WDI1376" s="3"/>
      <c r="WDJ1376" s="3"/>
      <c r="WDK1376" s="3"/>
      <c r="WDL1376" s="3"/>
      <c r="WDM1376" s="3"/>
      <c r="WDN1376" s="3"/>
      <c r="WDO1376" s="3"/>
      <c r="WDP1376" s="3"/>
      <c r="WDQ1376" s="3"/>
      <c r="WDR1376" s="3"/>
      <c r="WDS1376" s="3"/>
      <c r="WDT1376" s="3"/>
      <c r="WDU1376" s="3"/>
      <c r="WDV1376" s="3"/>
      <c r="WDW1376" s="3"/>
      <c r="WDX1376" s="3"/>
      <c r="WDY1376" s="3"/>
      <c r="WDZ1376" s="3"/>
      <c r="WEA1376" s="3"/>
      <c r="WEB1376" s="3"/>
      <c r="WEC1376" s="3"/>
      <c r="WED1376" s="3"/>
      <c r="WEE1376" s="3"/>
      <c r="WEF1376" s="3"/>
      <c r="WEG1376" s="3"/>
      <c r="WEH1376" s="3"/>
      <c r="WEI1376" s="3"/>
      <c r="WEJ1376" s="3"/>
      <c r="WEK1376" s="3"/>
      <c r="WEL1376" s="3"/>
      <c r="WEM1376" s="3"/>
      <c r="WEN1376" s="3"/>
      <c r="WEO1376" s="3"/>
      <c r="WEP1376" s="3"/>
      <c r="WEQ1376" s="3"/>
      <c r="WER1376" s="3"/>
      <c r="WES1376" s="3"/>
      <c r="WET1376" s="3"/>
      <c r="WEU1376" s="3"/>
      <c r="WEV1376" s="3"/>
      <c r="WEW1376" s="3"/>
      <c r="WEX1376" s="3"/>
      <c r="WEY1376" s="3"/>
      <c r="WEZ1376" s="3"/>
      <c r="WFA1376" s="3"/>
      <c r="WFB1376" s="3"/>
      <c r="WFC1376" s="3"/>
      <c r="WFD1376" s="3"/>
      <c r="WFE1376" s="3"/>
      <c r="WFF1376" s="3"/>
      <c r="WFG1376" s="3"/>
      <c r="WFH1376" s="3"/>
      <c r="WFI1376" s="3"/>
      <c r="WFJ1376" s="3"/>
      <c r="WFK1376" s="3"/>
      <c r="WFL1376" s="3"/>
      <c r="WFM1376" s="3"/>
      <c r="WFN1376" s="3"/>
      <c r="WFO1376" s="3"/>
      <c r="WFP1376" s="3"/>
      <c r="WFQ1376" s="3"/>
      <c r="WFR1376" s="3"/>
      <c r="WFS1376" s="3"/>
      <c r="WFT1376" s="3"/>
      <c r="WFU1376" s="3"/>
      <c r="WFV1376" s="3"/>
      <c r="WFW1376" s="3"/>
      <c r="WFX1376" s="3"/>
      <c r="WFY1376" s="3"/>
      <c r="WFZ1376" s="3"/>
      <c r="WGA1376" s="3"/>
      <c r="WGB1376" s="3"/>
      <c r="WGC1376" s="3"/>
      <c r="WGD1376" s="3"/>
      <c r="WGE1376" s="3"/>
      <c r="WGF1376" s="3"/>
      <c r="WGG1376" s="3"/>
      <c r="WGH1376" s="3"/>
      <c r="WGI1376" s="3"/>
      <c r="WGJ1376" s="3"/>
      <c r="WGK1376" s="3"/>
      <c r="WGL1376" s="3"/>
      <c r="WGM1376" s="3"/>
      <c r="WGN1376" s="3"/>
      <c r="WGO1376" s="3"/>
      <c r="WGP1376" s="3"/>
      <c r="WGQ1376" s="3"/>
      <c r="WGR1376" s="3"/>
      <c r="WGS1376" s="3"/>
      <c r="WGT1376" s="3"/>
      <c r="WGU1376" s="3"/>
      <c r="WGV1376" s="3"/>
      <c r="WGW1376" s="3"/>
      <c r="WGX1376" s="3"/>
      <c r="WGY1376" s="3"/>
      <c r="WGZ1376" s="3"/>
      <c r="WHA1376" s="3"/>
      <c r="WHB1376" s="3"/>
      <c r="WHC1376" s="3"/>
      <c r="WHD1376" s="3"/>
      <c r="WHE1376" s="3"/>
      <c r="WHF1376" s="3"/>
      <c r="WHG1376" s="3"/>
      <c r="WHH1376" s="3"/>
      <c r="WHI1376" s="3"/>
      <c r="WHJ1376" s="3"/>
      <c r="WHK1376" s="3"/>
      <c r="WHL1376" s="3"/>
      <c r="WHM1376" s="3"/>
      <c r="WHN1376" s="3"/>
      <c r="WHO1376" s="3"/>
      <c r="WHP1376" s="3"/>
      <c r="WHQ1376" s="3"/>
      <c r="WHR1376" s="3"/>
      <c r="WHS1376" s="3"/>
      <c r="WHT1376" s="3"/>
      <c r="WHU1376" s="3"/>
      <c r="WHV1376" s="3"/>
      <c r="WHW1376" s="3"/>
      <c r="WHX1376" s="3"/>
      <c r="WHY1376" s="3"/>
      <c r="WHZ1376" s="3"/>
      <c r="WIA1376" s="3"/>
      <c r="WIB1376" s="3"/>
      <c r="WIC1376" s="3"/>
      <c r="WID1376" s="3"/>
      <c r="WIE1376" s="3"/>
      <c r="WIF1376" s="3"/>
      <c r="WIG1376" s="3"/>
      <c r="WIH1376" s="3"/>
      <c r="WII1376" s="3"/>
      <c r="WIJ1376" s="3"/>
      <c r="WIK1376" s="3"/>
      <c r="WIL1376" s="3"/>
      <c r="WIM1376" s="3"/>
      <c r="WIN1376" s="3"/>
      <c r="WIO1376" s="3"/>
      <c r="WIP1376" s="3"/>
      <c r="WIQ1376" s="3"/>
      <c r="WIR1376" s="3"/>
      <c r="WIS1376" s="3"/>
      <c r="WIT1376" s="3"/>
      <c r="WIU1376" s="3"/>
      <c r="WIV1376" s="3"/>
      <c r="WIW1376" s="3"/>
      <c r="WIX1376" s="3"/>
      <c r="WIY1376" s="3"/>
      <c r="WIZ1376" s="3"/>
      <c r="WJA1376" s="3"/>
      <c r="WJB1376" s="3"/>
      <c r="WJC1376" s="3"/>
      <c r="WJD1376" s="3"/>
      <c r="WJE1376" s="3"/>
      <c r="WJF1376" s="3"/>
      <c r="WJG1376" s="3"/>
      <c r="WJH1376" s="3"/>
      <c r="WJI1376" s="3"/>
      <c r="WJJ1376" s="3"/>
      <c r="WJK1376" s="3"/>
      <c r="WJL1376" s="3"/>
      <c r="WJM1376" s="3"/>
      <c r="WJN1376" s="3"/>
      <c r="WJO1376" s="3"/>
      <c r="WJP1376" s="3"/>
      <c r="WJQ1376" s="3"/>
      <c r="WJR1376" s="3"/>
      <c r="WJS1376" s="3"/>
      <c r="WJT1376" s="3"/>
      <c r="WJU1376" s="3"/>
      <c r="WJV1376" s="3"/>
      <c r="WJW1376" s="3"/>
      <c r="WJX1376" s="3"/>
      <c r="WJY1376" s="3"/>
      <c r="WJZ1376" s="3"/>
      <c r="WKA1376" s="3"/>
      <c r="WKB1376" s="3"/>
      <c r="WKC1376" s="3"/>
      <c r="WKD1376" s="3"/>
      <c r="WKE1376" s="3"/>
      <c r="WKF1376" s="3"/>
      <c r="WKG1376" s="3"/>
      <c r="WKH1376" s="3"/>
      <c r="WKI1376" s="3"/>
      <c r="WKJ1376" s="3"/>
      <c r="WKK1376" s="3"/>
      <c r="WKL1376" s="3"/>
      <c r="WKM1376" s="3"/>
      <c r="WKN1376" s="3"/>
      <c r="WKO1376" s="3"/>
      <c r="WKP1376" s="3"/>
      <c r="WKQ1376" s="3"/>
      <c r="WKR1376" s="3"/>
      <c r="WKS1376" s="3"/>
      <c r="WKT1376" s="3"/>
      <c r="WKU1376" s="3"/>
      <c r="WKV1376" s="3"/>
      <c r="WKW1376" s="3"/>
      <c r="WKX1376" s="3"/>
      <c r="WKY1376" s="3"/>
      <c r="WKZ1376" s="3"/>
      <c r="WLA1376" s="3"/>
      <c r="WLB1376" s="3"/>
      <c r="WLC1376" s="3"/>
      <c r="WLD1376" s="3"/>
      <c r="WLE1376" s="3"/>
      <c r="WLF1376" s="3"/>
      <c r="WLG1376" s="3"/>
      <c r="WLH1376" s="3"/>
      <c r="WLI1376" s="3"/>
      <c r="WLJ1376" s="3"/>
      <c r="WLK1376" s="3"/>
      <c r="WLL1376" s="3"/>
      <c r="WLM1376" s="3"/>
      <c r="WLN1376" s="3"/>
      <c r="WLO1376" s="3"/>
      <c r="WLP1376" s="3"/>
      <c r="WLQ1376" s="3"/>
      <c r="WLR1376" s="3"/>
      <c r="WLS1376" s="3"/>
      <c r="WLT1376" s="3"/>
      <c r="WLU1376" s="3"/>
      <c r="WLV1376" s="3"/>
      <c r="WLW1376" s="3"/>
      <c r="WLX1376" s="3"/>
      <c r="WLY1376" s="3"/>
      <c r="WLZ1376" s="3"/>
      <c r="WMA1376" s="3"/>
      <c r="WMB1376" s="3"/>
      <c r="WMC1376" s="3"/>
      <c r="WMD1376" s="3"/>
      <c r="WME1376" s="3"/>
      <c r="WMF1376" s="3"/>
      <c r="WMG1376" s="3"/>
      <c r="WMH1376" s="3"/>
      <c r="WMI1376" s="3"/>
      <c r="WMJ1376" s="3"/>
      <c r="WMK1376" s="3"/>
      <c r="WML1376" s="3"/>
      <c r="WMM1376" s="3"/>
      <c r="WMN1376" s="3"/>
      <c r="WMO1376" s="3"/>
      <c r="WMP1376" s="3"/>
      <c r="WMQ1376" s="3"/>
      <c r="WMR1376" s="3"/>
      <c r="WMS1376" s="3"/>
      <c r="WMT1376" s="3"/>
      <c r="WMU1376" s="3"/>
      <c r="WMV1376" s="3"/>
      <c r="WMW1376" s="3"/>
      <c r="WMX1376" s="3"/>
      <c r="WMY1376" s="3"/>
      <c r="WMZ1376" s="3"/>
      <c r="WNA1376" s="3"/>
      <c r="WNB1376" s="3"/>
      <c r="WNC1376" s="3"/>
      <c r="WND1376" s="3"/>
      <c r="WNE1376" s="3"/>
      <c r="WNF1376" s="3"/>
      <c r="WNG1376" s="3"/>
      <c r="WNH1376" s="3"/>
      <c r="WNI1376" s="3"/>
      <c r="WNJ1376" s="3"/>
      <c r="WNK1376" s="3"/>
      <c r="WNL1376" s="3"/>
      <c r="WNM1376" s="3"/>
      <c r="WNN1376" s="3"/>
      <c r="WNO1376" s="3"/>
      <c r="WNP1376" s="3"/>
      <c r="WNQ1376" s="3"/>
      <c r="WNR1376" s="3"/>
      <c r="WNS1376" s="3"/>
      <c r="WNT1376" s="3"/>
      <c r="WNU1376" s="3"/>
      <c r="WNV1376" s="3"/>
      <c r="WNW1376" s="3"/>
      <c r="WNX1376" s="3"/>
      <c r="WNY1376" s="3"/>
      <c r="WNZ1376" s="3"/>
      <c r="WOA1376" s="3"/>
      <c r="WOB1376" s="3"/>
      <c r="WOC1376" s="3"/>
      <c r="WOD1376" s="3"/>
      <c r="WOE1376" s="3"/>
      <c r="WOF1376" s="3"/>
      <c r="WOG1376" s="3"/>
      <c r="WOH1376" s="3"/>
      <c r="WOI1376" s="3"/>
      <c r="WOJ1376" s="3"/>
      <c r="WOK1376" s="3"/>
      <c r="WOL1376" s="3"/>
      <c r="WOM1376" s="3"/>
      <c r="WON1376" s="3"/>
      <c r="WOO1376" s="3"/>
      <c r="WOP1376" s="3"/>
      <c r="WOQ1376" s="3"/>
      <c r="WOR1376" s="3"/>
      <c r="WOS1376" s="3"/>
      <c r="WOT1376" s="3"/>
      <c r="WOU1376" s="3"/>
      <c r="WOV1376" s="3"/>
      <c r="WOW1376" s="3"/>
      <c r="WOX1376" s="3"/>
      <c r="WOY1376" s="3"/>
      <c r="WOZ1376" s="3"/>
      <c r="WPA1376" s="3"/>
      <c r="WPB1376" s="3"/>
      <c r="WPC1376" s="3"/>
      <c r="WPD1376" s="3"/>
      <c r="WPE1376" s="3"/>
      <c r="WPF1376" s="3"/>
      <c r="WPG1376" s="3"/>
      <c r="WPH1376" s="3"/>
      <c r="WPI1376" s="3"/>
      <c r="WPJ1376" s="3"/>
      <c r="WPK1376" s="3"/>
      <c r="WPL1376" s="3"/>
      <c r="WPM1376" s="3"/>
      <c r="WPN1376" s="3"/>
      <c r="WPO1376" s="3"/>
      <c r="WPP1376" s="3"/>
      <c r="WPQ1376" s="3"/>
      <c r="WPR1376" s="3"/>
      <c r="WPS1376" s="3"/>
      <c r="WPT1376" s="3"/>
      <c r="WPU1376" s="3"/>
      <c r="WPV1376" s="3"/>
      <c r="WPW1376" s="3"/>
      <c r="WPX1376" s="3"/>
      <c r="WPY1376" s="3"/>
      <c r="WPZ1376" s="3"/>
      <c r="WQA1376" s="3"/>
      <c r="WQB1376" s="3"/>
      <c r="WQC1376" s="3"/>
      <c r="WQD1376" s="3"/>
      <c r="WQE1376" s="3"/>
      <c r="WQF1376" s="3"/>
      <c r="WQG1376" s="3"/>
      <c r="WQH1376" s="3"/>
      <c r="WQI1376" s="3"/>
      <c r="WQJ1376" s="3"/>
      <c r="WQK1376" s="3"/>
      <c r="WQL1376" s="3"/>
      <c r="WQM1376" s="3"/>
      <c r="WQN1376" s="3"/>
      <c r="WQO1376" s="3"/>
      <c r="WQP1376" s="3"/>
      <c r="WQQ1376" s="3"/>
      <c r="WQR1376" s="3"/>
      <c r="WQS1376" s="3"/>
      <c r="WQT1376" s="3"/>
      <c r="WQU1376" s="3"/>
      <c r="WQV1376" s="3"/>
      <c r="WQW1376" s="3"/>
      <c r="WQX1376" s="3"/>
      <c r="WQY1376" s="3"/>
      <c r="WQZ1376" s="3"/>
      <c r="WRA1376" s="3"/>
      <c r="WRB1376" s="3"/>
      <c r="WRC1376" s="3"/>
      <c r="WRD1376" s="3"/>
      <c r="WRE1376" s="3"/>
      <c r="WRF1376" s="3"/>
      <c r="WRG1376" s="3"/>
      <c r="WRH1376" s="3"/>
      <c r="WRI1376" s="3"/>
      <c r="WRJ1376" s="3"/>
      <c r="WRK1376" s="3"/>
      <c r="WRL1376" s="3"/>
      <c r="WRM1376" s="3"/>
      <c r="WRN1376" s="3"/>
      <c r="WRO1376" s="3"/>
      <c r="WRP1376" s="3"/>
      <c r="WRQ1376" s="3"/>
      <c r="WRR1376" s="3"/>
      <c r="WRS1376" s="3"/>
      <c r="WRT1376" s="3"/>
      <c r="WRU1376" s="3"/>
      <c r="WRV1376" s="3"/>
      <c r="WRW1376" s="3"/>
      <c r="WRX1376" s="3"/>
      <c r="WRY1376" s="3"/>
      <c r="WRZ1376" s="3"/>
      <c r="WSA1376" s="3"/>
      <c r="WSB1376" s="3"/>
      <c r="WSC1376" s="3"/>
      <c r="WSD1376" s="3"/>
      <c r="WSE1376" s="3"/>
      <c r="WSF1376" s="3"/>
      <c r="WSG1376" s="3"/>
      <c r="WSH1376" s="3"/>
      <c r="WSI1376" s="3"/>
      <c r="WSJ1376" s="3"/>
      <c r="WSK1376" s="3"/>
      <c r="WSL1376" s="3"/>
      <c r="WSM1376" s="3"/>
      <c r="WSN1376" s="3"/>
      <c r="WSO1376" s="3"/>
      <c r="WSP1376" s="3"/>
      <c r="WSQ1376" s="3"/>
      <c r="WSR1376" s="3"/>
      <c r="WSS1376" s="3"/>
      <c r="WST1376" s="3"/>
      <c r="WSU1376" s="3"/>
      <c r="WSV1376" s="3"/>
      <c r="WSW1376" s="3"/>
      <c r="WSX1376" s="3"/>
      <c r="WSY1376" s="3"/>
      <c r="WSZ1376" s="3"/>
      <c r="WTA1376" s="3"/>
      <c r="WTB1376" s="3"/>
      <c r="WTC1376" s="3"/>
      <c r="WTD1376" s="3"/>
      <c r="WTE1376" s="3"/>
      <c r="WTF1376" s="3"/>
      <c r="WTG1376" s="3"/>
      <c r="WTH1376" s="3"/>
      <c r="WTI1376" s="3"/>
      <c r="WTJ1376" s="3"/>
      <c r="WTK1376" s="3"/>
      <c r="WTL1376" s="3"/>
      <c r="WTM1376" s="3"/>
      <c r="WTN1376" s="3"/>
      <c r="WTO1376" s="3"/>
      <c r="WTP1376" s="3"/>
      <c r="WTQ1376" s="3"/>
      <c r="WTR1376" s="3"/>
      <c r="WTS1376" s="3"/>
      <c r="WTT1376" s="3"/>
      <c r="WTU1376" s="3"/>
      <c r="WTV1376" s="3"/>
      <c r="WTW1376" s="3"/>
      <c r="WTX1376" s="3"/>
      <c r="WTY1376" s="3"/>
      <c r="WTZ1376" s="3"/>
      <c r="WUA1376" s="3"/>
      <c r="WUB1376" s="3"/>
      <c r="WUC1376" s="3"/>
      <c r="WUD1376" s="3"/>
      <c r="WUE1376" s="3"/>
      <c r="WUF1376" s="3"/>
      <c r="WUG1376" s="3"/>
      <c r="WUH1376" s="3"/>
      <c r="WUI1376" s="3"/>
      <c r="WUJ1376" s="3"/>
      <c r="WUK1376" s="3"/>
      <c r="WUL1376" s="3"/>
      <c r="WUM1376" s="3"/>
      <c r="WUN1376" s="3"/>
      <c r="WUO1376" s="3"/>
      <c r="WUP1376" s="3"/>
      <c r="WUQ1376" s="3"/>
      <c r="WUR1376" s="3"/>
      <c r="WUS1376" s="3"/>
      <c r="WUT1376" s="3"/>
      <c r="WUU1376" s="3"/>
      <c r="WUV1376" s="3"/>
      <c r="WUW1376" s="3"/>
      <c r="WUX1376" s="3"/>
      <c r="WUY1376" s="3"/>
      <c r="WUZ1376" s="3"/>
      <c r="WVA1376" s="3"/>
      <c r="WVB1376" s="3"/>
      <c r="WVC1376" s="3"/>
      <c r="WVD1376" s="3"/>
      <c r="WVE1376" s="3"/>
      <c r="WVF1376" s="3"/>
      <c r="WVG1376" s="3"/>
      <c r="WVH1376" s="3"/>
      <c r="WVI1376" s="3"/>
      <c r="WVJ1376" s="3"/>
      <c r="WVK1376" s="3"/>
      <c r="WVL1376" s="3"/>
      <c r="WVM1376" s="3"/>
      <c r="WVN1376" s="3"/>
      <c r="WVO1376" s="3"/>
      <c r="WVP1376" s="3"/>
      <c r="WVQ1376" s="3"/>
      <c r="WVR1376" s="3"/>
      <c r="WVS1376" s="3"/>
      <c r="WVT1376" s="3"/>
      <c r="WVU1376" s="3"/>
      <c r="WVV1376" s="3"/>
      <c r="WVW1376" s="3"/>
      <c r="WVX1376" s="3"/>
      <c r="WVY1376" s="3"/>
      <c r="WVZ1376" s="3"/>
      <c r="WWA1376" s="3"/>
      <c r="WWB1376" s="3"/>
      <c r="WWC1376" s="3"/>
      <c r="WWD1376" s="3"/>
      <c r="WWE1376" s="3"/>
      <c r="WWF1376" s="3"/>
      <c r="WWG1376" s="3"/>
      <c r="WWH1376" s="3"/>
      <c r="WWI1376" s="3"/>
      <c r="WWJ1376" s="3"/>
      <c r="WWK1376" s="3"/>
      <c r="WWL1376" s="3"/>
      <c r="WWM1376" s="3"/>
      <c r="WWN1376" s="3"/>
      <c r="WWO1376" s="3"/>
      <c r="WWP1376" s="3"/>
      <c r="WWQ1376" s="3"/>
      <c r="WWR1376" s="3"/>
      <c r="WWS1376" s="3"/>
      <c r="WWT1376" s="3"/>
      <c r="WWU1376" s="3"/>
      <c r="WWV1376" s="3"/>
      <c r="WWW1376" s="3"/>
      <c r="WWX1376" s="3"/>
      <c r="WWY1376" s="3"/>
      <c r="WWZ1376" s="3"/>
      <c r="WXA1376" s="3"/>
      <c r="WXB1376" s="3"/>
      <c r="WXC1376" s="3"/>
      <c r="WXD1376" s="3"/>
      <c r="WXE1376" s="3"/>
      <c r="WXF1376" s="3"/>
      <c r="WXG1376" s="3"/>
      <c r="WXH1376" s="3"/>
      <c r="WXI1376" s="3"/>
      <c r="WXJ1376" s="3"/>
      <c r="WXK1376" s="3"/>
      <c r="WXL1376" s="3"/>
      <c r="WXM1376" s="3"/>
      <c r="WXN1376" s="3"/>
      <c r="WXO1376" s="3"/>
      <c r="WXP1376" s="3"/>
      <c r="WXQ1376" s="3"/>
      <c r="WXR1376" s="3"/>
      <c r="WXS1376" s="3"/>
      <c r="WXT1376" s="3"/>
      <c r="WXU1376" s="3"/>
      <c r="WXV1376" s="3"/>
      <c r="WXW1376" s="3"/>
      <c r="WXX1376" s="3"/>
      <c r="WXY1376" s="3"/>
      <c r="WXZ1376" s="3"/>
      <c r="WYA1376" s="3"/>
      <c r="WYB1376" s="3"/>
      <c r="WYC1376" s="3"/>
      <c r="WYD1376" s="3"/>
      <c r="WYE1376" s="3"/>
      <c r="WYF1376" s="3"/>
      <c r="WYG1376" s="3"/>
      <c r="WYH1376" s="3"/>
      <c r="WYI1376" s="3"/>
      <c r="WYJ1376" s="3"/>
      <c r="WYK1376" s="3"/>
      <c r="WYL1376" s="3"/>
      <c r="WYM1376" s="3"/>
      <c r="WYN1376" s="3"/>
      <c r="WYO1376" s="3"/>
      <c r="WYP1376" s="3"/>
      <c r="WYQ1376" s="3"/>
      <c r="WYR1376" s="3"/>
      <c r="WYS1376" s="3"/>
      <c r="WYT1376" s="3"/>
      <c r="WYU1376" s="3"/>
      <c r="WYV1376" s="3"/>
      <c r="WYW1376" s="3"/>
      <c r="WYX1376" s="3"/>
      <c r="WYY1376" s="3"/>
      <c r="WYZ1376" s="3"/>
      <c r="WZA1376" s="3"/>
      <c r="WZB1376" s="3"/>
      <c r="WZC1376" s="3"/>
      <c r="WZD1376" s="3"/>
      <c r="WZE1376" s="3"/>
      <c r="WZF1376" s="3"/>
      <c r="WZG1376" s="3"/>
      <c r="WZH1376" s="3"/>
      <c r="WZI1376" s="3"/>
      <c r="WZJ1376" s="3"/>
      <c r="WZK1376" s="3"/>
      <c r="WZL1376" s="3"/>
      <c r="WZM1376" s="3"/>
      <c r="WZN1376" s="3"/>
      <c r="WZO1376" s="3"/>
      <c r="WZP1376" s="3"/>
      <c r="WZQ1376" s="3"/>
      <c r="WZR1376" s="3"/>
      <c r="WZS1376" s="3"/>
      <c r="WZT1376" s="3"/>
      <c r="WZU1376" s="3"/>
      <c r="WZV1376" s="3"/>
      <c r="WZW1376" s="3"/>
      <c r="WZX1376" s="3"/>
      <c r="WZY1376" s="3"/>
      <c r="WZZ1376" s="3"/>
      <c r="XAA1376" s="3"/>
      <c r="XAB1376" s="3"/>
      <c r="XAC1376" s="3"/>
      <c r="XAD1376" s="3"/>
      <c r="XAE1376" s="3"/>
      <c r="XAF1376" s="3"/>
      <c r="XAG1376" s="3"/>
      <c r="XAH1376" s="3"/>
      <c r="XAI1376" s="3"/>
      <c r="XAJ1376" s="3"/>
      <c r="XAK1376" s="3"/>
      <c r="XAL1376" s="3"/>
      <c r="XAM1376" s="3"/>
      <c r="XAN1376" s="3"/>
      <c r="XAO1376" s="3"/>
      <c r="XAP1376" s="3"/>
      <c r="XAQ1376" s="3"/>
      <c r="XAR1376" s="3"/>
      <c r="XAS1376" s="3"/>
      <c r="XAT1376" s="3"/>
      <c r="XAU1376" s="3"/>
      <c r="XAV1376" s="3"/>
      <c r="XAW1376" s="3"/>
      <c r="XAX1376" s="3"/>
      <c r="XAY1376" s="3"/>
      <c r="XAZ1376" s="3"/>
      <c r="XBA1376" s="3"/>
      <c r="XBB1376" s="3"/>
      <c r="XBC1376" s="3"/>
      <c r="XBD1376" s="3"/>
      <c r="XBE1376" s="3"/>
      <c r="XBF1376" s="3"/>
      <c r="XBG1376" s="3"/>
      <c r="XBH1376" s="3"/>
      <c r="XBI1376" s="3"/>
      <c r="XBJ1376" s="3"/>
      <c r="XBK1376" s="3"/>
      <c r="XBL1376" s="3"/>
      <c r="XBM1376" s="3"/>
      <c r="XBN1376" s="3"/>
      <c r="XBO1376" s="3"/>
      <c r="XBP1376" s="3"/>
      <c r="XBQ1376" s="3"/>
      <c r="XBR1376" s="3"/>
      <c r="XBS1376" s="3"/>
      <c r="XBT1376" s="3"/>
      <c r="XBU1376" s="3"/>
      <c r="XBV1376" s="3"/>
      <c r="XBW1376" s="3"/>
      <c r="XBX1376" s="3"/>
      <c r="XBY1376" s="3"/>
      <c r="XBZ1376" s="3"/>
      <c r="XCA1376" s="3"/>
      <c r="XCB1376" s="3"/>
      <c r="XCC1376" s="3"/>
      <c r="XCD1376" s="3"/>
      <c r="XCE1376" s="3"/>
      <c r="XCF1376" s="3"/>
      <c r="XCG1376" s="3"/>
      <c r="XCH1376" s="3"/>
      <c r="XCI1376" s="3"/>
      <c r="XCJ1376" s="3"/>
      <c r="XCK1376" s="3"/>
      <c r="XCL1376" s="3"/>
      <c r="XCM1376" s="3"/>
      <c r="XCN1376" s="3"/>
      <c r="XCO1376" s="3"/>
      <c r="XCP1376" s="3"/>
      <c r="XCQ1376" s="3"/>
      <c r="XCR1376" s="3"/>
      <c r="XCS1376" s="3"/>
      <c r="XCT1376" s="3"/>
      <c r="XCU1376" s="3"/>
      <c r="XCV1376" s="3"/>
      <c r="XCW1376" s="3"/>
      <c r="XCX1376" s="3"/>
      <c r="XCY1376" s="3"/>
      <c r="XCZ1376" s="3"/>
      <c r="XDA1376" s="3"/>
      <c r="XDB1376" s="3"/>
      <c r="XDC1376" s="3"/>
      <c r="XDD1376" s="3"/>
      <c r="XDE1376" s="3"/>
      <c r="XDF1376" s="3"/>
      <c r="XDG1376" s="3"/>
      <c r="XDH1376" s="3"/>
      <c r="XDI1376" s="3"/>
      <c r="XDJ1376" s="3"/>
      <c r="XDK1376" s="3"/>
      <c r="XDL1376" s="3"/>
      <c r="XDM1376" s="3"/>
      <c r="XDN1376" s="3"/>
      <c r="XDO1376" s="3"/>
      <c r="XDP1376" s="3"/>
      <c r="XDQ1376" s="3"/>
      <c r="XDR1376" s="3"/>
      <c r="XDS1376" s="3"/>
      <c r="XDT1376" s="3"/>
      <c r="XDU1376" s="3"/>
      <c r="XDV1376" s="3"/>
      <c r="XDW1376" s="3"/>
      <c r="XDX1376" s="3"/>
      <c r="XDY1376" s="3"/>
      <c r="XDZ1376" s="3"/>
      <c r="XEA1376" s="3"/>
      <c r="XEB1376" s="3"/>
      <c r="XEC1376" s="3"/>
      <c r="XED1376" s="3"/>
      <c r="XEE1376" s="3"/>
      <c r="XEF1376" s="3"/>
      <c r="XEG1376" s="3"/>
      <c r="XEH1376" s="30"/>
      <c r="XEI1376" s="30"/>
    </row>
    <row r="1377" s="5" customFormat="1" customHeight="1" spans="1:16363">
      <c r="A1377" s="14">
        <v>1373</v>
      </c>
      <c r="B1377" s="15">
        <v>1610910</v>
      </c>
      <c r="C1377" s="31" t="s">
        <v>2809</v>
      </c>
      <c r="D1377" s="15" t="s">
        <v>2745</v>
      </c>
      <c r="E1377" s="16" t="s">
        <v>466</v>
      </c>
      <c r="F1377" s="15" t="s">
        <v>2776</v>
      </c>
      <c r="G1377" s="17">
        <v>120.78</v>
      </c>
      <c r="H1377" s="17">
        <v>504860</v>
      </c>
      <c r="I1377" s="26">
        <v>502436</v>
      </c>
      <c r="J1377" s="15">
        <v>7177.65</v>
      </c>
      <c r="K1377" s="31"/>
      <c r="L1377" s="15">
        <v>150</v>
      </c>
      <c r="M1377" s="17">
        <f t="shared" si="21"/>
        <v>18117</v>
      </c>
      <c r="N1377" s="32" t="s">
        <v>20</v>
      </c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  <c r="IJ1377" s="3"/>
      <c r="IK1377" s="3"/>
      <c r="IL1377" s="3"/>
      <c r="IM1377" s="3"/>
      <c r="IN1377" s="3"/>
      <c r="IO1377" s="3"/>
      <c r="IP1377" s="3"/>
      <c r="IQ1377" s="3"/>
      <c r="IR1377" s="3"/>
      <c r="IS1377" s="3"/>
      <c r="IT1377" s="3"/>
      <c r="IU1377" s="3"/>
      <c r="IV1377" s="3"/>
      <c r="IW1377" s="3"/>
      <c r="IX1377" s="3"/>
      <c r="IY1377" s="3"/>
      <c r="IZ1377" s="3"/>
      <c r="JA1377" s="3"/>
      <c r="JB1377" s="3"/>
      <c r="JC1377" s="3"/>
      <c r="JD1377" s="3"/>
      <c r="JE1377" s="3"/>
      <c r="JF1377" s="3"/>
      <c r="JG1377" s="3"/>
      <c r="JH1377" s="3"/>
      <c r="JI1377" s="3"/>
      <c r="JJ1377" s="3"/>
      <c r="JK1377" s="3"/>
      <c r="JL1377" s="3"/>
      <c r="JM1377" s="3"/>
      <c r="JN1377" s="3"/>
      <c r="JO1377" s="3"/>
      <c r="JP1377" s="3"/>
      <c r="JQ1377" s="3"/>
      <c r="JR1377" s="3"/>
      <c r="JS1377" s="3"/>
      <c r="JT1377" s="3"/>
      <c r="JU1377" s="3"/>
      <c r="JV1377" s="3"/>
      <c r="JW1377" s="3"/>
      <c r="JX1377" s="3"/>
      <c r="JY1377" s="3"/>
      <c r="JZ1377" s="3"/>
      <c r="KA1377" s="3"/>
      <c r="KB1377" s="3"/>
      <c r="KC1377" s="3"/>
      <c r="KD1377" s="3"/>
      <c r="KE1377" s="3"/>
      <c r="KF1377" s="3"/>
      <c r="KG1377" s="3"/>
      <c r="KH1377" s="3"/>
      <c r="KI1377" s="3"/>
      <c r="KJ1377" s="3"/>
      <c r="KK1377" s="3"/>
      <c r="KL1377" s="3"/>
      <c r="KM1377" s="3"/>
      <c r="KN1377" s="3"/>
      <c r="KO1377" s="3"/>
      <c r="KP1377" s="3"/>
      <c r="KQ1377" s="3"/>
      <c r="KR1377" s="3"/>
      <c r="KS1377" s="3"/>
      <c r="KT1377" s="3"/>
      <c r="KU1377" s="3"/>
      <c r="KV1377" s="3"/>
      <c r="KW1377" s="3"/>
      <c r="KX1377" s="3"/>
      <c r="KY1377" s="3"/>
      <c r="KZ1377" s="3"/>
      <c r="LA1377" s="3"/>
      <c r="LB1377" s="3"/>
      <c r="LC1377" s="3"/>
      <c r="LD1377" s="3"/>
      <c r="LE1377" s="3"/>
      <c r="LF1377" s="3"/>
      <c r="LG1377" s="3"/>
      <c r="LH1377" s="3"/>
      <c r="LI1377" s="3"/>
      <c r="LJ1377" s="3"/>
      <c r="LK1377" s="3"/>
      <c r="LL1377" s="3"/>
      <c r="LM1377" s="3"/>
      <c r="LN1377" s="3"/>
      <c r="LO1377" s="3"/>
      <c r="LP1377" s="3"/>
      <c r="LQ1377" s="3"/>
      <c r="LR1377" s="3"/>
      <c r="LS1377" s="3"/>
      <c r="LT1377" s="3"/>
      <c r="LU1377" s="3"/>
      <c r="LV1377" s="3"/>
      <c r="LW1377" s="3"/>
      <c r="LX1377" s="3"/>
      <c r="LY1377" s="3"/>
      <c r="LZ1377" s="3"/>
      <c r="MA1377" s="3"/>
      <c r="MB1377" s="3"/>
      <c r="MC1377" s="3"/>
      <c r="MD1377" s="3"/>
      <c r="ME1377" s="3"/>
      <c r="MF1377" s="3"/>
      <c r="MG1377" s="3"/>
      <c r="MH1377" s="3"/>
      <c r="MI1377" s="3"/>
      <c r="MJ1377" s="3"/>
      <c r="MK1377" s="3"/>
      <c r="ML1377" s="3"/>
      <c r="MM1377" s="3"/>
      <c r="MN1377" s="3"/>
      <c r="MO1377" s="3"/>
      <c r="MP1377" s="3"/>
      <c r="MQ1377" s="3"/>
      <c r="MR1377" s="3"/>
      <c r="MS1377" s="3"/>
      <c r="MT1377" s="3"/>
      <c r="MU1377" s="3"/>
      <c r="MV1377" s="3"/>
      <c r="MW1377" s="3"/>
      <c r="MX1377" s="3"/>
      <c r="MY1377" s="3"/>
      <c r="MZ1377" s="3"/>
      <c r="NA1377" s="3"/>
      <c r="NB1377" s="3"/>
      <c r="NC1377" s="3"/>
      <c r="ND1377" s="3"/>
      <c r="NE1377" s="3"/>
      <c r="NF1377" s="3"/>
      <c r="NG1377" s="3"/>
      <c r="NH1377" s="3"/>
      <c r="NI1377" s="3"/>
      <c r="NJ1377" s="3"/>
      <c r="NK1377" s="3"/>
      <c r="NL1377" s="3"/>
      <c r="NM1377" s="3"/>
      <c r="NN1377" s="3"/>
      <c r="NO1377" s="3"/>
      <c r="NP1377" s="3"/>
      <c r="NQ1377" s="3"/>
      <c r="NR1377" s="3"/>
      <c r="NS1377" s="3"/>
      <c r="NT1377" s="3"/>
      <c r="NU1377" s="3"/>
      <c r="NV1377" s="3"/>
      <c r="NW1377" s="3"/>
      <c r="NX1377" s="3"/>
      <c r="NY1377" s="3"/>
      <c r="NZ1377" s="3"/>
      <c r="OA1377" s="3"/>
      <c r="OB1377" s="3"/>
      <c r="OC1377" s="3"/>
      <c r="OD1377" s="3"/>
      <c r="OE1377" s="3"/>
      <c r="OF1377" s="3"/>
      <c r="OG1377" s="3"/>
      <c r="OH1377" s="3"/>
      <c r="OI1377" s="3"/>
      <c r="OJ1377" s="3"/>
      <c r="OK1377" s="3"/>
      <c r="OL1377" s="3"/>
      <c r="OM1377" s="3"/>
      <c r="ON1377" s="3"/>
      <c r="OO1377" s="3"/>
      <c r="OP1377" s="3"/>
      <c r="OQ1377" s="3"/>
      <c r="OR1377" s="3"/>
      <c r="OS1377" s="3"/>
      <c r="OT1377" s="3"/>
      <c r="OU1377" s="3"/>
      <c r="OV1377" s="3"/>
      <c r="OW1377" s="3"/>
      <c r="OX1377" s="3"/>
      <c r="OY1377" s="3"/>
      <c r="OZ1377" s="3"/>
      <c r="PA1377" s="3"/>
      <c r="PB1377" s="3"/>
      <c r="PC1377" s="3"/>
      <c r="PD1377" s="3"/>
      <c r="PE1377" s="3"/>
      <c r="PF1377" s="3"/>
      <c r="PG1377" s="3"/>
      <c r="PH1377" s="3"/>
      <c r="PI1377" s="3"/>
      <c r="PJ1377" s="3"/>
      <c r="PK1377" s="3"/>
      <c r="PL1377" s="3"/>
      <c r="PM1377" s="3"/>
      <c r="PN1377" s="3"/>
      <c r="PO1377" s="3"/>
      <c r="PP1377" s="3"/>
      <c r="PQ1377" s="3"/>
      <c r="PR1377" s="3"/>
      <c r="PS1377" s="3"/>
      <c r="PT1377" s="3"/>
      <c r="PU1377" s="3"/>
      <c r="PV1377" s="3"/>
      <c r="PW1377" s="3"/>
      <c r="PX1377" s="3"/>
      <c r="PY1377" s="3"/>
      <c r="PZ1377" s="3"/>
      <c r="QA1377" s="3"/>
      <c r="QB1377" s="3"/>
      <c r="QC1377" s="3"/>
      <c r="QD1377" s="3"/>
      <c r="QE1377" s="3"/>
      <c r="QF1377" s="3"/>
      <c r="QG1377" s="3"/>
      <c r="QH1377" s="3"/>
      <c r="QI1377" s="3"/>
      <c r="QJ1377" s="3"/>
      <c r="QK1377" s="3"/>
      <c r="QL1377" s="3"/>
      <c r="QM1377" s="3"/>
      <c r="QN1377" s="3"/>
      <c r="QO1377" s="3"/>
      <c r="QP1377" s="3"/>
      <c r="QQ1377" s="3"/>
      <c r="QR1377" s="3"/>
      <c r="QS1377" s="3"/>
      <c r="QT1377" s="3"/>
      <c r="QU1377" s="3"/>
      <c r="QV1377" s="3"/>
      <c r="QW1377" s="3"/>
      <c r="QX1377" s="3"/>
      <c r="QY1377" s="3"/>
      <c r="QZ1377" s="3"/>
      <c r="RA1377" s="3"/>
      <c r="RB1377" s="3"/>
      <c r="RC1377" s="3"/>
      <c r="RD1377" s="3"/>
      <c r="RE1377" s="3"/>
      <c r="RF1377" s="3"/>
      <c r="RG1377" s="3"/>
      <c r="RH1377" s="3"/>
      <c r="RI1377" s="3"/>
      <c r="RJ1377" s="3"/>
      <c r="RK1377" s="3"/>
      <c r="RL1377" s="3"/>
      <c r="RM1377" s="3"/>
      <c r="RN1377" s="3"/>
      <c r="RO1377" s="3"/>
      <c r="RP1377" s="3"/>
      <c r="RQ1377" s="3"/>
      <c r="RR1377" s="3"/>
      <c r="RS1377" s="3"/>
      <c r="RT1377" s="3"/>
      <c r="RU1377" s="3"/>
      <c r="RV1377" s="3"/>
      <c r="RW1377" s="3"/>
      <c r="RX1377" s="3"/>
      <c r="RY1377" s="3"/>
      <c r="RZ1377" s="3"/>
      <c r="SA1377" s="3"/>
      <c r="SB1377" s="3"/>
      <c r="SC1377" s="3"/>
      <c r="SD1377" s="3"/>
      <c r="SE1377" s="3"/>
      <c r="SF1377" s="3"/>
      <c r="SG1377" s="3"/>
      <c r="SH1377" s="3"/>
      <c r="SI1377" s="3"/>
      <c r="SJ1377" s="3"/>
      <c r="SK1377" s="3"/>
      <c r="SL1377" s="3"/>
      <c r="SM1377" s="3"/>
      <c r="SN1377" s="3"/>
      <c r="SO1377" s="3"/>
      <c r="SP1377" s="3"/>
      <c r="SQ1377" s="3"/>
      <c r="SR1377" s="3"/>
      <c r="SS1377" s="3"/>
      <c r="ST1377" s="3"/>
      <c r="SU1377" s="3"/>
      <c r="SV1377" s="3"/>
      <c r="SW1377" s="3"/>
      <c r="SX1377" s="3"/>
      <c r="SY1377" s="3"/>
      <c r="SZ1377" s="3"/>
      <c r="TA1377" s="3"/>
      <c r="TB1377" s="3"/>
      <c r="TC1377" s="3"/>
      <c r="TD1377" s="3"/>
      <c r="TE1377" s="3"/>
      <c r="TF1377" s="3"/>
      <c r="TG1377" s="3"/>
      <c r="TH1377" s="3"/>
      <c r="TI1377" s="3"/>
      <c r="TJ1377" s="3"/>
      <c r="TK1377" s="3"/>
      <c r="TL1377" s="3"/>
      <c r="TM1377" s="3"/>
      <c r="TN1377" s="3"/>
      <c r="TO1377" s="3"/>
      <c r="TP1377" s="3"/>
      <c r="TQ1377" s="3"/>
      <c r="TR1377" s="3"/>
      <c r="TS1377" s="3"/>
      <c r="TT1377" s="3"/>
      <c r="TU1377" s="3"/>
      <c r="TV1377" s="3"/>
      <c r="TW1377" s="3"/>
      <c r="TX1377" s="3"/>
      <c r="TY1377" s="3"/>
      <c r="TZ1377" s="3"/>
      <c r="UA1377" s="3"/>
      <c r="UB1377" s="3"/>
      <c r="UC1377" s="3"/>
      <c r="UD1377" s="3"/>
      <c r="UE1377" s="3"/>
      <c r="UF1377" s="3"/>
      <c r="UG1377" s="3"/>
      <c r="UH1377" s="3"/>
      <c r="UI1377" s="3"/>
      <c r="UJ1377" s="3"/>
      <c r="UK1377" s="3"/>
      <c r="UL1377" s="3"/>
      <c r="UM1377" s="3"/>
      <c r="UN1377" s="3"/>
      <c r="UO1377" s="3"/>
      <c r="UP1377" s="3"/>
      <c r="UQ1377" s="3"/>
      <c r="UR1377" s="3"/>
      <c r="US1377" s="3"/>
      <c r="UT1377" s="3"/>
      <c r="UU1377" s="3"/>
      <c r="UV1377" s="3"/>
      <c r="UW1377" s="3"/>
      <c r="UX1377" s="3"/>
      <c r="UY1377" s="3"/>
      <c r="UZ1377" s="3"/>
      <c r="VA1377" s="3"/>
      <c r="VB1377" s="3"/>
      <c r="VC1377" s="3"/>
      <c r="VD1377" s="3"/>
      <c r="VE1377" s="3"/>
      <c r="VF1377" s="3"/>
      <c r="VG1377" s="3"/>
      <c r="VH1377" s="3"/>
      <c r="VI1377" s="3"/>
      <c r="VJ1377" s="3"/>
      <c r="VK1377" s="3"/>
      <c r="VL1377" s="3"/>
      <c r="VM1377" s="3"/>
      <c r="VN1377" s="3"/>
      <c r="VO1377" s="3"/>
      <c r="VP1377" s="3"/>
      <c r="VQ1377" s="3"/>
      <c r="VR1377" s="3"/>
      <c r="VS1377" s="3"/>
      <c r="VT1377" s="3"/>
      <c r="VU1377" s="3"/>
      <c r="VV1377" s="3"/>
      <c r="VW1377" s="3"/>
      <c r="VX1377" s="3"/>
      <c r="VY1377" s="3"/>
      <c r="VZ1377" s="3"/>
      <c r="WA1377" s="3"/>
      <c r="WB1377" s="3"/>
      <c r="WC1377" s="3"/>
      <c r="WD1377" s="3"/>
      <c r="WE1377" s="3"/>
      <c r="WF1377" s="3"/>
      <c r="WG1377" s="3"/>
      <c r="WH1377" s="3"/>
      <c r="WI1377" s="3"/>
      <c r="WJ1377" s="3"/>
      <c r="WK1377" s="3"/>
      <c r="WL1377" s="3"/>
      <c r="WM1377" s="3"/>
      <c r="WN1377" s="3"/>
      <c r="WO1377" s="3"/>
      <c r="WP1377" s="3"/>
      <c r="WQ1377" s="3"/>
      <c r="WR1377" s="3"/>
      <c r="WS1377" s="3"/>
      <c r="WT1377" s="3"/>
      <c r="WU1377" s="3"/>
      <c r="WV1377" s="3"/>
      <c r="WW1377" s="3"/>
      <c r="WX1377" s="3"/>
      <c r="WY1377" s="3"/>
      <c r="WZ1377" s="3"/>
      <c r="XA1377" s="3"/>
      <c r="XB1377" s="3"/>
      <c r="XC1377" s="3"/>
      <c r="XD1377" s="3"/>
      <c r="XE1377" s="3"/>
      <c r="XF1377" s="3"/>
      <c r="XG1377" s="3"/>
      <c r="XH1377" s="3"/>
      <c r="XI1377" s="3"/>
      <c r="XJ1377" s="3"/>
      <c r="XK1377" s="3"/>
      <c r="XL1377" s="3"/>
      <c r="XM1377" s="3"/>
      <c r="XN1377" s="3"/>
      <c r="XO1377" s="3"/>
      <c r="XP1377" s="3"/>
      <c r="XQ1377" s="3"/>
      <c r="XR1377" s="3"/>
      <c r="XS1377" s="3"/>
      <c r="XT1377" s="3"/>
      <c r="XU1377" s="3"/>
      <c r="XV1377" s="3"/>
      <c r="XW1377" s="3"/>
      <c r="XX1377" s="3"/>
      <c r="XY1377" s="3"/>
      <c r="XZ1377" s="3"/>
      <c r="YA1377" s="3"/>
      <c r="YB1377" s="3"/>
      <c r="YC1377" s="3"/>
      <c r="YD1377" s="3"/>
      <c r="YE1377" s="3"/>
      <c r="YF1377" s="3"/>
      <c r="YG1377" s="3"/>
      <c r="YH1377" s="3"/>
      <c r="YI1377" s="3"/>
      <c r="YJ1377" s="3"/>
      <c r="YK1377" s="3"/>
      <c r="YL1377" s="3"/>
      <c r="YM1377" s="3"/>
      <c r="YN1377" s="3"/>
      <c r="YO1377" s="3"/>
      <c r="YP1377" s="3"/>
      <c r="YQ1377" s="3"/>
      <c r="YR1377" s="3"/>
      <c r="YS1377" s="3"/>
      <c r="YT1377" s="3"/>
      <c r="YU1377" s="3"/>
      <c r="YV1377" s="3"/>
      <c r="YW1377" s="3"/>
      <c r="YX1377" s="3"/>
      <c r="YY1377" s="3"/>
      <c r="YZ1377" s="3"/>
      <c r="ZA1377" s="3"/>
      <c r="ZB1377" s="3"/>
      <c r="ZC1377" s="3"/>
      <c r="ZD1377" s="3"/>
      <c r="ZE1377" s="3"/>
      <c r="ZF1377" s="3"/>
      <c r="ZG1377" s="3"/>
      <c r="ZH1377" s="3"/>
      <c r="ZI1377" s="3"/>
      <c r="ZJ1377" s="3"/>
      <c r="ZK1377" s="3"/>
      <c r="ZL1377" s="3"/>
      <c r="ZM1377" s="3"/>
      <c r="ZN1377" s="3"/>
      <c r="ZO1377" s="3"/>
      <c r="ZP1377" s="3"/>
      <c r="ZQ1377" s="3"/>
      <c r="ZR1377" s="3"/>
      <c r="ZS1377" s="3"/>
      <c r="ZT1377" s="3"/>
      <c r="ZU1377" s="3"/>
      <c r="ZV1377" s="3"/>
      <c r="ZW1377" s="3"/>
      <c r="ZX1377" s="3"/>
      <c r="ZY1377" s="3"/>
      <c r="ZZ1377" s="3"/>
      <c r="AAA1377" s="3"/>
      <c r="AAB1377" s="3"/>
      <c r="AAC1377" s="3"/>
      <c r="AAD1377" s="3"/>
      <c r="AAE1377" s="3"/>
      <c r="AAF1377" s="3"/>
      <c r="AAG1377" s="3"/>
      <c r="AAH1377" s="3"/>
      <c r="AAI1377" s="3"/>
      <c r="AAJ1377" s="3"/>
      <c r="AAK1377" s="3"/>
      <c r="AAL1377" s="3"/>
      <c r="AAM1377" s="3"/>
      <c r="AAN1377" s="3"/>
      <c r="AAO1377" s="3"/>
      <c r="AAP1377" s="3"/>
      <c r="AAQ1377" s="3"/>
      <c r="AAR1377" s="3"/>
      <c r="AAS1377" s="3"/>
      <c r="AAT1377" s="3"/>
      <c r="AAU1377" s="3"/>
      <c r="AAV1377" s="3"/>
      <c r="AAW1377" s="3"/>
      <c r="AAX1377" s="3"/>
      <c r="AAY1377" s="3"/>
      <c r="AAZ1377" s="3"/>
      <c r="ABA1377" s="3"/>
      <c r="ABB1377" s="3"/>
      <c r="ABC1377" s="3"/>
      <c r="ABD1377" s="3"/>
      <c r="ABE1377" s="3"/>
      <c r="ABF1377" s="3"/>
      <c r="ABG1377" s="3"/>
      <c r="ABH1377" s="3"/>
      <c r="ABI1377" s="3"/>
      <c r="ABJ1377" s="3"/>
      <c r="ABK1377" s="3"/>
      <c r="ABL1377" s="3"/>
      <c r="ABM1377" s="3"/>
      <c r="ABN1377" s="3"/>
      <c r="ABO1377" s="3"/>
      <c r="ABP1377" s="3"/>
      <c r="ABQ1377" s="3"/>
      <c r="ABR1377" s="3"/>
      <c r="ABS1377" s="3"/>
      <c r="ABT1377" s="3"/>
      <c r="ABU1377" s="3"/>
      <c r="ABV1377" s="3"/>
      <c r="ABW1377" s="3"/>
      <c r="ABX1377" s="3"/>
      <c r="ABY1377" s="3"/>
      <c r="ABZ1377" s="3"/>
      <c r="ACA1377" s="3"/>
      <c r="ACB1377" s="3"/>
      <c r="ACC1377" s="3"/>
      <c r="ACD1377" s="3"/>
      <c r="ACE1377" s="3"/>
      <c r="ACF1377" s="3"/>
      <c r="ACG1377" s="3"/>
      <c r="ACH1377" s="3"/>
      <c r="ACI1377" s="3"/>
      <c r="ACJ1377" s="3"/>
      <c r="ACK1377" s="3"/>
      <c r="ACL1377" s="3"/>
      <c r="ACM1377" s="3"/>
      <c r="ACN1377" s="3"/>
      <c r="ACO1377" s="3"/>
      <c r="ACP1377" s="3"/>
      <c r="ACQ1377" s="3"/>
      <c r="ACR1377" s="3"/>
      <c r="ACS1377" s="3"/>
      <c r="ACT1377" s="3"/>
      <c r="ACU1377" s="3"/>
      <c r="ACV1377" s="3"/>
      <c r="ACW1377" s="3"/>
      <c r="ACX1377" s="3"/>
      <c r="ACY1377" s="3"/>
      <c r="ACZ1377" s="3"/>
      <c r="ADA1377" s="3"/>
      <c r="ADB1377" s="3"/>
      <c r="ADC1377" s="3"/>
      <c r="ADD1377" s="3"/>
      <c r="ADE1377" s="3"/>
      <c r="ADF1377" s="3"/>
      <c r="ADG1377" s="3"/>
      <c r="ADH1377" s="3"/>
      <c r="ADI1377" s="3"/>
      <c r="ADJ1377" s="3"/>
      <c r="ADK1377" s="3"/>
      <c r="ADL1377" s="3"/>
      <c r="ADM1377" s="3"/>
      <c r="ADN1377" s="3"/>
      <c r="ADO1377" s="3"/>
      <c r="ADP1377" s="3"/>
      <c r="ADQ1377" s="3"/>
      <c r="ADR1377" s="3"/>
      <c r="ADS1377" s="3"/>
      <c r="ADT1377" s="3"/>
      <c r="ADU1377" s="3"/>
      <c r="ADV1377" s="3"/>
      <c r="ADW1377" s="3"/>
      <c r="ADX1377" s="3"/>
      <c r="ADY1377" s="3"/>
      <c r="ADZ1377" s="3"/>
      <c r="AEA1377" s="3"/>
      <c r="AEB1377" s="3"/>
      <c r="AEC1377" s="3"/>
      <c r="AED1377" s="3"/>
      <c r="AEE1377" s="3"/>
      <c r="AEF1377" s="3"/>
      <c r="AEG1377" s="3"/>
      <c r="AEH1377" s="3"/>
      <c r="AEI1377" s="3"/>
      <c r="AEJ1377" s="3"/>
      <c r="AEK1377" s="3"/>
      <c r="AEL1377" s="3"/>
      <c r="AEM1377" s="3"/>
      <c r="AEN1377" s="3"/>
      <c r="AEO1377" s="3"/>
      <c r="AEP1377" s="3"/>
      <c r="AEQ1377" s="3"/>
      <c r="AER1377" s="3"/>
      <c r="AES1377" s="3"/>
      <c r="AET1377" s="3"/>
      <c r="AEU1377" s="3"/>
      <c r="AEV1377" s="3"/>
      <c r="AEW1377" s="3"/>
      <c r="AEX1377" s="3"/>
      <c r="AEY1377" s="3"/>
      <c r="AEZ1377" s="3"/>
      <c r="AFA1377" s="3"/>
      <c r="AFB1377" s="3"/>
      <c r="AFC1377" s="3"/>
      <c r="AFD1377" s="3"/>
      <c r="AFE1377" s="3"/>
      <c r="AFF1377" s="3"/>
      <c r="AFG1377" s="3"/>
      <c r="AFH1377" s="3"/>
      <c r="AFI1377" s="3"/>
      <c r="AFJ1377" s="3"/>
      <c r="AFK1377" s="3"/>
      <c r="AFL1377" s="3"/>
      <c r="AFM1377" s="3"/>
      <c r="AFN1377" s="3"/>
      <c r="AFO1377" s="3"/>
      <c r="AFP1377" s="3"/>
      <c r="AFQ1377" s="3"/>
      <c r="AFR1377" s="3"/>
      <c r="AFS1377" s="3"/>
      <c r="AFT1377" s="3"/>
      <c r="AFU1377" s="3"/>
      <c r="AFV1377" s="3"/>
      <c r="AFW1377" s="3"/>
      <c r="AFX1377" s="3"/>
      <c r="AFY1377" s="3"/>
      <c r="AFZ1377" s="3"/>
      <c r="AGA1377" s="3"/>
      <c r="AGB1377" s="3"/>
      <c r="AGC1377" s="3"/>
      <c r="AGD1377" s="3"/>
      <c r="AGE1377" s="3"/>
      <c r="AGF1377" s="3"/>
      <c r="AGG1377" s="3"/>
      <c r="AGH1377" s="3"/>
      <c r="AGI1377" s="3"/>
      <c r="AGJ1377" s="3"/>
      <c r="AGK1377" s="3"/>
      <c r="AGL1377" s="3"/>
      <c r="AGM1377" s="3"/>
      <c r="AGN1377" s="3"/>
      <c r="AGO1377" s="3"/>
      <c r="AGP1377" s="3"/>
      <c r="AGQ1377" s="3"/>
      <c r="AGR1377" s="3"/>
      <c r="AGS1377" s="3"/>
      <c r="AGT1377" s="3"/>
      <c r="AGU1377" s="3"/>
      <c r="AGV1377" s="3"/>
      <c r="AGW1377" s="3"/>
      <c r="AGX1377" s="3"/>
      <c r="AGY1377" s="3"/>
      <c r="AGZ1377" s="3"/>
      <c r="AHA1377" s="3"/>
      <c r="AHB1377" s="3"/>
      <c r="AHC1377" s="3"/>
      <c r="AHD1377" s="3"/>
      <c r="AHE1377" s="3"/>
      <c r="AHF1377" s="3"/>
      <c r="AHG1377" s="3"/>
      <c r="AHH1377" s="3"/>
      <c r="AHI1377" s="3"/>
      <c r="AHJ1377" s="3"/>
      <c r="AHK1377" s="3"/>
      <c r="AHL1377" s="3"/>
      <c r="AHM1377" s="3"/>
      <c r="AHN1377" s="3"/>
      <c r="AHO1377" s="3"/>
      <c r="AHP1377" s="3"/>
      <c r="AHQ1377" s="3"/>
      <c r="AHR1377" s="3"/>
      <c r="AHS1377" s="3"/>
      <c r="AHT1377" s="3"/>
      <c r="AHU1377" s="3"/>
      <c r="AHV1377" s="3"/>
      <c r="AHW1377" s="3"/>
      <c r="AHX1377" s="3"/>
      <c r="AHY1377" s="3"/>
      <c r="AHZ1377" s="3"/>
      <c r="AIA1377" s="3"/>
      <c r="AIB1377" s="3"/>
      <c r="AIC1377" s="3"/>
      <c r="AID1377" s="3"/>
      <c r="AIE1377" s="3"/>
      <c r="AIF1377" s="3"/>
      <c r="AIG1377" s="3"/>
      <c r="AIH1377" s="3"/>
      <c r="AII1377" s="3"/>
      <c r="AIJ1377" s="3"/>
      <c r="AIK1377" s="3"/>
      <c r="AIL1377" s="3"/>
      <c r="AIM1377" s="3"/>
      <c r="AIN1377" s="3"/>
      <c r="AIO1377" s="3"/>
      <c r="AIP1377" s="3"/>
      <c r="AIQ1377" s="3"/>
      <c r="AIR1377" s="3"/>
      <c r="AIS1377" s="3"/>
      <c r="AIT1377" s="3"/>
      <c r="AIU1377" s="3"/>
      <c r="AIV1377" s="3"/>
      <c r="AIW1377" s="3"/>
      <c r="AIX1377" s="3"/>
      <c r="AIY1377" s="3"/>
      <c r="AIZ1377" s="3"/>
      <c r="AJA1377" s="3"/>
      <c r="AJB1377" s="3"/>
      <c r="AJC1377" s="3"/>
      <c r="AJD1377" s="3"/>
      <c r="AJE1377" s="3"/>
      <c r="AJF1377" s="3"/>
      <c r="AJG1377" s="3"/>
      <c r="AJH1377" s="3"/>
      <c r="AJI1377" s="3"/>
      <c r="AJJ1377" s="3"/>
      <c r="AJK1377" s="3"/>
      <c r="AJL1377" s="3"/>
      <c r="AJM1377" s="3"/>
      <c r="AJN1377" s="3"/>
      <c r="AJO1377" s="3"/>
      <c r="AJP1377" s="3"/>
      <c r="AJQ1377" s="3"/>
      <c r="AJR1377" s="3"/>
      <c r="AJS1377" s="3"/>
      <c r="AJT1377" s="3"/>
      <c r="AJU1377" s="3"/>
      <c r="AJV1377" s="3"/>
      <c r="AJW1377" s="3"/>
      <c r="AJX1377" s="3"/>
      <c r="AJY1377" s="3"/>
      <c r="AJZ1377" s="3"/>
      <c r="AKA1377" s="3"/>
      <c r="AKB1377" s="3"/>
      <c r="AKC1377" s="3"/>
      <c r="AKD1377" s="3"/>
      <c r="AKE1377" s="3"/>
      <c r="AKF1377" s="3"/>
      <c r="AKG1377" s="3"/>
      <c r="AKH1377" s="3"/>
      <c r="AKI1377" s="3"/>
      <c r="AKJ1377" s="3"/>
      <c r="AKK1377" s="3"/>
      <c r="AKL1377" s="3"/>
      <c r="AKM1377" s="3"/>
      <c r="AKN1377" s="3"/>
      <c r="AKO1377" s="3"/>
      <c r="AKP1377" s="3"/>
      <c r="AKQ1377" s="3"/>
      <c r="AKR1377" s="3"/>
      <c r="AKS1377" s="3"/>
      <c r="AKT1377" s="3"/>
      <c r="AKU1377" s="3"/>
      <c r="AKV1377" s="3"/>
      <c r="AKW1377" s="3"/>
      <c r="AKX1377" s="3"/>
      <c r="AKY1377" s="3"/>
      <c r="AKZ1377" s="3"/>
      <c r="ALA1377" s="3"/>
      <c r="ALB1377" s="3"/>
      <c r="ALC1377" s="3"/>
      <c r="ALD1377" s="3"/>
      <c r="ALE1377" s="3"/>
      <c r="ALF1377" s="3"/>
      <c r="ALG1377" s="3"/>
      <c r="ALH1377" s="3"/>
      <c r="ALI1377" s="3"/>
      <c r="ALJ1377" s="3"/>
      <c r="ALK1377" s="3"/>
      <c r="ALL1377" s="3"/>
      <c r="ALM1377" s="3"/>
      <c r="ALN1377" s="3"/>
      <c r="ALO1377" s="3"/>
      <c r="ALP1377" s="3"/>
      <c r="ALQ1377" s="3"/>
      <c r="ALR1377" s="3"/>
      <c r="ALS1377" s="3"/>
      <c r="ALT1377" s="3"/>
      <c r="ALU1377" s="3"/>
      <c r="ALV1377" s="3"/>
      <c r="ALW1377" s="3"/>
      <c r="ALX1377" s="3"/>
      <c r="ALY1377" s="3"/>
      <c r="ALZ1377" s="3"/>
      <c r="AMA1377" s="3"/>
      <c r="AMB1377" s="3"/>
      <c r="AMC1377" s="3"/>
      <c r="AMD1377" s="3"/>
      <c r="AME1377" s="3"/>
      <c r="AMF1377" s="3"/>
      <c r="AMG1377" s="3"/>
      <c r="AMH1377" s="3"/>
      <c r="AMI1377" s="3"/>
      <c r="AMJ1377" s="3"/>
      <c r="AMK1377" s="3"/>
      <c r="AML1377" s="3"/>
      <c r="AMM1377" s="3"/>
      <c r="AMN1377" s="3"/>
      <c r="AMO1377" s="3"/>
      <c r="AMP1377" s="3"/>
      <c r="AMQ1377" s="3"/>
      <c r="AMR1377" s="3"/>
      <c r="AMS1377" s="3"/>
      <c r="AMT1377" s="3"/>
      <c r="AMU1377" s="3"/>
      <c r="AMV1377" s="3"/>
      <c r="AMW1377" s="3"/>
      <c r="AMX1377" s="3"/>
      <c r="AMY1377" s="3"/>
      <c r="AMZ1377" s="3"/>
      <c r="ANA1377" s="3"/>
      <c r="ANB1377" s="3"/>
      <c r="ANC1377" s="3"/>
      <c r="AND1377" s="3"/>
      <c r="ANE1377" s="3"/>
      <c r="ANF1377" s="3"/>
      <c r="ANG1377" s="3"/>
      <c r="ANH1377" s="3"/>
      <c r="ANI1377" s="3"/>
      <c r="ANJ1377" s="3"/>
      <c r="ANK1377" s="3"/>
      <c r="ANL1377" s="3"/>
      <c r="ANM1377" s="3"/>
      <c r="ANN1377" s="3"/>
      <c r="ANO1377" s="3"/>
      <c r="ANP1377" s="3"/>
      <c r="ANQ1377" s="3"/>
      <c r="ANR1377" s="3"/>
      <c r="ANS1377" s="3"/>
      <c r="ANT1377" s="3"/>
      <c r="ANU1377" s="3"/>
      <c r="ANV1377" s="3"/>
      <c r="ANW1377" s="3"/>
      <c r="ANX1377" s="3"/>
      <c r="ANY1377" s="3"/>
      <c r="ANZ1377" s="3"/>
      <c r="AOA1377" s="3"/>
      <c r="AOB1377" s="3"/>
      <c r="AOC1377" s="3"/>
      <c r="AOD1377" s="3"/>
      <c r="AOE1377" s="3"/>
      <c r="AOF1377" s="3"/>
      <c r="AOG1377" s="3"/>
      <c r="AOH1377" s="3"/>
      <c r="AOI1377" s="3"/>
      <c r="AOJ1377" s="3"/>
      <c r="AOK1377" s="3"/>
      <c r="AOL1377" s="3"/>
      <c r="AOM1377" s="3"/>
      <c r="AON1377" s="3"/>
      <c r="AOO1377" s="3"/>
      <c r="AOP1377" s="3"/>
      <c r="AOQ1377" s="3"/>
      <c r="AOR1377" s="3"/>
      <c r="AOS1377" s="3"/>
      <c r="AOT1377" s="3"/>
      <c r="AOU1377" s="3"/>
      <c r="AOV1377" s="3"/>
      <c r="AOW1377" s="3"/>
      <c r="AOX1377" s="3"/>
      <c r="AOY1377" s="3"/>
      <c r="AOZ1377" s="3"/>
      <c r="APA1377" s="3"/>
      <c r="APB1377" s="3"/>
      <c r="APC1377" s="3"/>
      <c r="APD1377" s="3"/>
      <c r="APE1377" s="3"/>
      <c r="APF1377" s="3"/>
      <c r="APG1377" s="3"/>
      <c r="APH1377" s="3"/>
      <c r="API1377" s="3"/>
      <c r="APJ1377" s="3"/>
      <c r="APK1377" s="3"/>
      <c r="APL1377" s="3"/>
      <c r="APM1377" s="3"/>
      <c r="APN1377" s="3"/>
      <c r="APO1377" s="3"/>
      <c r="APP1377" s="3"/>
      <c r="APQ1377" s="3"/>
      <c r="APR1377" s="3"/>
      <c r="APS1377" s="3"/>
      <c r="APT1377" s="3"/>
      <c r="APU1377" s="3"/>
      <c r="APV1377" s="3"/>
      <c r="APW1377" s="3"/>
      <c r="APX1377" s="3"/>
      <c r="APY1377" s="3"/>
      <c r="APZ1377" s="3"/>
      <c r="AQA1377" s="3"/>
      <c r="AQB1377" s="3"/>
      <c r="AQC1377" s="3"/>
      <c r="AQD1377" s="3"/>
      <c r="AQE1377" s="3"/>
      <c r="AQF1377" s="3"/>
      <c r="AQG1377" s="3"/>
      <c r="AQH1377" s="3"/>
      <c r="AQI1377" s="3"/>
      <c r="AQJ1377" s="3"/>
      <c r="AQK1377" s="3"/>
      <c r="AQL1377" s="3"/>
      <c r="AQM1377" s="3"/>
      <c r="AQN1377" s="3"/>
      <c r="AQO1377" s="3"/>
      <c r="AQP1377" s="3"/>
      <c r="AQQ1377" s="3"/>
      <c r="AQR1377" s="3"/>
      <c r="AQS1377" s="3"/>
      <c r="AQT1377" s="3"/>
      <c r="AQU1377" s="3"/>
      <c r="AQV1377" s="3"/>
      <c r="AQW1377" s="3"/>
      <c r="AQX1377" s="3"/>
      <c r="AQY1377" s="3"/>
      <c r="AQZ1377" s="3"/>
      <c r="ARA1377" s="3"/>
      <c r="ARB1377" s="3"/>
      <c r="ARC1377" s="3"/>
      <c r="ARD1377" s="3"/>
      <c r="ARE1377" s="3"/>
      <c r="ARF1377" s="3"/>
      <c r="ARG1377" s="3"/>
      <c r="ARH1377" s="3"/>
      <c r="ARI1377" s="3"/>
      <c r="ARJ1377" s="3"/>
      <c r="ARK1377" s="3"/>
      <c r="ARL1377" s="3"/>
      <c r="ARM1377" s="3"/>
      <c r="ARN1377" s="3"/>
      <c r="ARO1377" s="3"/>
      <c r="ARP1377" s="3"/>
      <c r="ARQ1377" s="3"/>
      <c r="ARR1377" s="3"/>
      <c r="ARS1377" s="3"/>
      <c r="ART1377" s="3"/>
      <c r="ARU1377" s="3"/>
      <c r="ARV1377" s="3"/>
      <c r="ARW1377" s="3"/>
      <c r="ARX1377" s="3"/>
      <c r="ARY1377" s="3"/>
      <c r="ARZ1377" s="3"/>
      <c r="ASA1377" s="3"/>
      <c r="ASB1377" s="3"/>
      <c r="ASC1377" s="3"/>
      <c r="ASD1377" s="3"/>
      <c r="ASE1377" s="3"/>
      <c r="ASF1377" s="3"/>
      <c r="ASG1377" s="3"/>
      <c r="ASH1377" s="3"/>
      <c r="ASI1377" s="3"/>
      <c r="ASJ1377" s="3"/>
      <c r="ASK1377" s="3"/>
      <c r="ASL1377" s="3"/>
      <c r="ASM1377" s="3"/>
      <c r="ASN1377" s="3"/>
      <c r="ASO1377" s="3"/>
      <c r="ASP1377" s="3"/>
      <c r="ASQ1377" s="3"/>
      <c r="ASR1377" s="3"/>
      <c r="ASS1377" s="3"/>
      <c r="AST1377" s="3"/>
      <c r="ASU1377" s="3"/>
      <c r="ASV1377" s="3"/>
      <c r="ASW1377" s="3"/>
      <c r="ASX1377" s="3"/>
      <c r="ASY1377" s="3"/>
      <c r="ASZ1377" s="3"/>
      <c r="ATA1377" s="3"/>
      <c r="ATB1377" s="3"/>
      <c r="ATC1377" s="3"/>
      <c r="ATD1377" s="3"/>
      <c r="ATE1377" s="3"/>
      <c r="ATF1377" s="3"/>
      <c r="ATG1377" s="3"/>
      <c r="ATH1377" s="3"/>
      <c r="ATI1377" s="3"/>
      <c r="ATJ1377" s="3"/>
      <c r="ATK1377" s="3"/>
      <c r="ATL1377" s="3"/>
      <c r="ATM1377" s="3"/>
      <c r="ATN1377" s="3"/>
      <c r="ATO1377" s="3"/>
      <c r="ATP1377" s="3"/>
      <c r="ATQ1377" s="3"/>
      <c r="ATR1377" s="3"/>
      <c r="ATS1377" s="3"/>
      <c r="ATT1377" s="3"/>
      <c r="ATU1377" s="3"/>
      <c r="ATV1377" s="3"/>
      <c r="ATW1377" s="3"/>
      <c r="ATX1377" s="3"/>
      <c r="ATY1377" s="3"/>
      <c r="ATZ1377" s="3"/>
      <c r="AUA1377" s="3"/>
      <c r="AUB1377" s="3"/>
      <c r="AUC1377" s="3"/>
      <c r="AUD1377" s="3"/>
      <c r="AUE1377" s="3"/>
      <c r="AUF1377" s="3"/>
      <c r="AUG1377" s="3"/>
      <c r="AUH1377" s="3"/>
      <c r="AUI1377" s="3"/>
      <c r="AUJ1377" s="3"/>
      <c r="AUK1377" s="3"/>
      <c r="AUL1377" s="3"/>
      <c r="AUM1377" s="3"/>
      <c r="AUN1377" s="3"/>
      <c r="AUO1377" s="3"/>
      <c r="AUP1377" s="3"/>
      <c r="AUQ1377" s="3"/>
      <c r="AUR1377" s="3"/>
      <c r="AUS1377" s="3"/>
      <c r="AUT1377" s="3"/>
      <c r="AUU1377" s="3"/>
      <c r="AUV1377" s="3"/>
      <c r="AUW1377" s="3"/>
      <c r="AUX1377" s="3"/>
      <c r="AUY1377" s="3"/>
      <c r="AUZ1377" s="3"/>
      <c r="AVA1377" s="3"/>
      <c r="AVB1377" s="3"/>
      <c r="AVC1377" s="3"/>
      <c r="AVD1377" s="3"/>
      <c r="AVE1377" s="3"/>
      <c r="AVF1377" s="3"/>
      <c r="AVG1377" s="3"/>
      <c r="AVH1377" s="3"/>
      <c r="AVI1377" s="3"/>
      <c r="AVJ1377" s="3"/>
      <c r="AVK1377" s="3"/>
      <c r="AVL1377" s="3"/>
      <c r="AVM1377" s="3"/>
      <c r="AVN1377" s="3"/>
      <c r="AVO1377" s="3"/>
      <c r="AVP1377" s="3"/>
      <c r="AVQ1377" s="3"/>
      <c r="AVR1377" s="3"/>
      <c r="AVS1377" s="3"/>
      <c r="AVT1377" s="3"/>
      <c r="AVU1377" s="3"/>
      <c r="AVV1377" s="3"/>
      <c r="AVW1377" s="3"/>
      <c r="AVX1377" s="3"/>
      <c r="AVY1377" s="3"/>
      <c r="AVZ1377" s="3"/>
      <c r="AWA1377" s="3"/>
      <c r="AWB1377" s="3"/>
      <c r="AWC1377" s="3"/>
      <c r="AWD1377" s="3"/>
      <c r="AWE1377" s="3"/>
      <c r="AWF1377" s="3"/>
      <c r="AWG1377" s="3"/>
      <c r="AWH1377" s="3"/>
      <c r="AWI1377" s="3"/>
      <c r="AWJ1377" s="3"/>
      <c r="AWK1377" s="3"/>
      <c r="AWL1377" s="3"/>
      <c r="AWM1377" s="3"/>
      <c r="AWN1377" s="3"/>
      <c r="AWO1377" s="3"/>
      <c r="AWP1377" s="3"/>
      <c r="AWQ1377" s="3"/>
      <c r="AWR1377" s="3"/>
      <c r="AWS1377" s="3"/>
      <c r="AWT1377" s="3"/>
      <c r="AWU1377" s="3"/>
      <c r="AWV1377" s="3"/>
      <c r="AWW1377" s="3"/>
      <c r="AWX1377" s="3"/>
      <c r="AWY1377" s="3"/>
      <c r="AWZ1377" s="3"/>
      <c r="AXA1377" s="3"/>
      <c r="AXB1377" s="3"/>
      <c r="AXC1377" s="3"/>
      <c r="AXD1377" s="3"/>
      <c r="AXE1377" s="3"/>
      <c r="AXF1377" s="3"/>
      <c r="AXG1377" s="3"/>
      <c r="AXH1377" s="3"/>
      <c r="AXI1377" s="3"/>
      <c r="AXJ1377" s="3"/>
      <c r="AXK1377" s="3"/>
      <c r="AXL1377" s="3"/>
      <c r="AXM1377" s="3"/>
      <c r="AXN1377" s="3"/>
      <c r="AXO1377" s="3"/>
      <c r="AXP1377" s="3"/>
      <c r="AXQ1377" s="3"/>
      <c r="AXR1377" s="3"/>
      <c r="AXS1377" s="3"/>
      <c r="AXT1377" s="3"/>
      <c r="AXU1377" s="3"/>
      <c r="AXV1377" s="3"/>
      <c r="AXW1377" s="3"/>
      <c r="AXX1377" s="3"/>
      <c r="AXY1377" s="3"/>
      <c r="AXZ1377" s="3"/>
      <c r="AYA1377" s="3"/>
      <c r="AYB1377" s="3"/>
      <c r="AYC1377" s="3"/>
      <c r="AYD1377" s="3"/>
      <c r="AYE1377" s="3"/>
      <c r="AYF1377" s="3"/>
      <c r="AYG1377" s="3"/>
      <c r="AYH1377" s="3"/>
      <c r="AYI1377" s="3"/>
      <c r="AYJ1377" s="3"/>
      <c r="AYK1377" s="3"/>
      <c r="AYL1377" s="3"/>
      <c r="AYM1377" s="3"/>
      <c r="AYN1377" s="3"/>
      <c r="AYO1377" s="3"/>
      <c r="AYP1377" s="3"/>
      <c r="AYQ1377" s="3"/>
      <c r="AYR1377" s="3"/>
      <c r="AYS1377" s="3"/>
      <c r="AYT1377" s="3"/>
      <c r="AYU1377" s="3"/>
      <c r="AYV1377" s="3"/>
      <c r="AYW1377" s="3"/>
      <c r="AYX1377" s="3"/>
      <c r="AYY1377" s="3"/>
      <c r="AYZ1377" s="3"/>
      <c r="AZA1377" s="3"/>
      <c r="AZB1377" s="3"/>
      <c r="AZC1377" s="3"/>
      <c r="AZD1377" s="3"/>
      <c r="AZE1377" s="3"/>
      <c r="AZF1377" s="3"/>
      <c r="AZG1377" s="3"/>
      <c r="AZH1377" s="3"/>
      <c r="AZI1377" s="3"/>
      <c r="AZJ1377" s="3"/>
      <c r="AZK1377" s="3"/>
      <c r="AZL1377" s="3"/>
      <c r="AZM1377" s="3"/>
      <c r="AZN1377" s="3"/>
      <c r="AZO1377" s="3"/>
      <c r="AZP1377" s="3"/>
      <c r="AZQ1377" s="3"/>
      <c r="AZR1377" s="3"/>
      <c r="AZS1377" s="3"/>
      <c r="AZT1377" s="3"/>
      <c r="AZU1377" s="3"/>
      <c r="AZV1377" s="3"/>
      <c r="AZW1377" s="3"/>
      <c r="AZX1377" s="3"/>
      <c r="AZY1377" s="3"/>
      <c r="AZZ1377" s="3"/>
      <c r="BAA1377" s="3"/>
      <c r="BAB1377" s="3"/>
      <c r="BAC1377" s="3"/>
      <c r="BAD1377" s="3"/>
      <c r="BAE1377" s="3"/>
      <c r="BAF1377" s="3"/>
      <c r="BAG1377" s="3"/>
      <c r="BAH1377" s="3"/>
      <c r="BAI1377" s="3"/>
      <c r="BAJ1377" s="3"/>
      <c r="BAK1377" s="3"/>
      <c r="BAL1377" s="3"/>
      <c r="BAM1377" s="3"/>
      <c r="BAN1377" s="3"/>
      <c r="BAO1377" s="3"/>
      <c r="BAP1377" s="3"/>
      <c r="BAQ1377" s="3"/>
      <c r="BAR1377" s="3"/>
      <c r="BAS1377" s="3"/>
      <c r="BAT1377" s="3"/>
      <c r="BAU1377" s="3"/>
      <c r="BAV1377" s="3"/>
      <c r="BAW1377" s="3"/>
      <c r="BAX1377" s="3"/>
      <c r="BAY1377" s="3"/>
      <c r="BAZ1377" s="3"/>
      <c r="BBA1377" s="3"/>
      <c r="BBB1377" s="3"/>
      <c r="BBC1377" s="3"/>
      <c r="BBD1377" s="3"/>
      <c r="BBE1377" s="3"/>
      <c r="BBF1377" s="3"/>
      <c r="BBG1377" s="3"/>
      <c r="BBH1377" s="3"/>
      <c r="BBI1377" s="3"/>
      <c r="BBJ1377" s="3"/>
      <c r="BBK1377" s="3"/>
      <c r="BBL1377" s="3"/>
      <c r="BBM1377" s="3"/>
      <c r="BBN1377" s="3"/>
      <c r="BBO1377" s="3"/>
      <c r="BBP1377" s="3"/>
      <c r="BBQ1377" s="3"/>
      <c r="BBR1377" s="3"/>
      <c r="BBS1377" s="3"/>
      <c r="BBT1377" s="3"/>
      <c r="BBU1377" s="3"/>
      <c r="BBV1377" s="3"/>
      <c r="BBW1377" s="3"/>
      <c r="BBX1377" s="3"/>
      <c r="BBY1377" s="3"/>
      <c r="BBZ1377" s="3"/>
      <c r="BCA1377" s="3"/>
      <c r="BCB1377" s="3"/>
      <c r="BCC1377" s="3"/>
      <c r="BCD1377" s="3"/>
      <c r="BCE1377" s="3"/>
      <c r="BCF1377" s="3"/>
      <c r="BCG1377" s="3"/>
      <c r="BCH1377" s="3"/>
      <c r="BCI1377" s="3"/>
      <c r="BCJ1377" s="3"/>
      <c r="BCK1377" s="3"/>
      <c r="BCL1377" s="3"/>
      <c r="BCM1377" s="3"/>
      <c r="BCN1377" s="3"/>
      <c r="BCO1377" s="3"/>
      <c r="BCP1377" s="3"/>
      <c r="BCQ1377" s="3"/>
      <c r="BCR1377" s="3"/>
      <c r="BCS1377" s="3"/>
      <c r="BCT1377" s="3"/>
      <c r="BCU1377" s="3"/>
      <c r="BCV1377" s="3"/>
      <c r="BCW1377" s="3"/>
      <c r="BCX1377" s="3"/>
      <c r="BCY1377" s="3"/>
      <c r="BCZ1377" s="3"/>
      <c r="BDA1377" s="3"/>
      <c r="BDB1377" s="3"/>
      <c r="BDC1377" s="3"/>
      <c r="BDD1377" s="3"/>
      <c r="BDE1377" s="3"/>
      <c r="BDF1377" s="3"/>
      <c r="BDG1377" s="3"/>
      <c r="BDH1377" s="3"/>
      <c r="BDI1377" s="3"/>
      <c r="BDJ1377" s="3"/>
      <c r="BDK1377" s="3"/>
      <c r="BDL1377" s="3"/>
      <c r="BDM1377" s="3"/>
      <c r="BDN1377" s="3"/>
      <c r="BDO1377" s="3"/>
      <c r="BDP1377" s="3"/>
      <c r="BDQ1377" s="3"/>
      <c r="BDR1377" s="3"/>
      <c r="BDS1377" s="3"/>
      <c r="BDT1377" s="3"/>
      <c r="BDU1377" s="3"/>
      <c r="BDV1377" s="3"/>
      <c r="BDW1377" s="3"/>
      <c r="BDX1377" s="3"/>
      <c r="BDY1377" s="3"/>
      <c r="BDZ1377" s="3"/>
      <c r="BEA1377" s="3"/>
      <c r="BEB1377" s="3"/>
      <c r="BEC1377" s="3"/>
      <c r="BED1377" s="3"/>
      <c r="BEE1377" s="3"/>
      <c r="BEF1377" s="3"/>
      <c r="BEG1377" s="3"/>
      <c r="BEH1377" s="3"/>
      <c r="BEI1377" s="3"/>
      <c r="BEJ1377" s="3"/>
      <c r="BEK1377" s="3"/>
      <c r="BEL1377" s="3"/>
      <c r="BEM1377" s="3"/>
      <c r="BEN1377" s="3"/>
      <c r="BEO1377" s="3"/>
      <c r="BEP1377" s="3"/>
      <c r="BEQ1377" s="3"/>
      <c r="BER1377" s="3"/>
      <c r="BES1377" s="3"/>
      <c r="BET1377" s="3"/>
      <c r="BEU1377" s="3"/>
      <c r="BEV1377" s="3"/>
      <c r="BEW1377" s="3"/>
      <c r="BEX1377" s="3"/>
      <c r="BEY1377" s="3"/>
      <c r="BEZ1377" s="3"/>
      <c r="BFA1377" s="3"/>
      <c r="BFB1377" s="3"/>
      <c r="BFC1377" s="3"/>
      <c r="BFD1377" s="3"/>
      <c r="BFE1377" s="3"/>
      <c r="BFF1377" s="3"/>
      <c r="BFG1377" s="3"/>
      <c r="BFH1377" s="3"/>
      <c r="BFI1377" s="3"/>
      <c r="BFJ1377" s="3"/>
      <c r="BFK1377" s="3"/>
      <c r="BFL1377" s="3"/>
      <c r="BFM1377" s="3"/>
      <c r="BFN1377" s="3"/>
      <c r="BFO1377" s="3"/>
      <c r="BFP1377" s="3"/>
      <c r="BFQ1377" s="3"/>
      <c r="BFR1377" s="3"/>
      <c r="BFS1377" s="3"/>
      <c r="BFT1377" s="3"/>
      <c r="BFU1377" s="3"/>
      <c r="BFV1377" s="3"/>
      <c r="BFW1377" s="3"/>
      <c r="BFX1377" s="3"/>
      <c r="BFY1377" s="3"/>
      <c r="BFZ1377" s="3"/>
      <c r="BGA1377" s="3"/>
      <c r="BGB1377" s="3"/>
      <c r="BGC1377" s="3"/>
      <c r="BGD1377" s="3"/>
      <c r="BGE1377" s="3"/>
      <c r="BGF1377" s="3"/>
      <c r="BGG1377" s="3"/>
      <c r="BGH1377" s="3"/>
      <c r="BGI1377" s="3"/>
      <c r="BGJ1377" s="3"/>
      <c r="BGK1377" s="3"/>
      <c r="BGL1377" s="3"/>
      <c r="BGM1377" s="3"/>
      <c r="BGN1377" s="3"/>
      <c r="BGO1377" s="3"/>
      <c r="BGP1377" s="3"/>
      <c r="BGQ1377" s="3"/>
      <c r="BGR1377" s="3"/>
      <c r="BGS1377" s="3"/>
      <c r="BGT1377" s="3"/>
      <c r="BGU1377" s="3"/>
      <c r="BGV1377" s="3"/>
      <c r="BGW1377" s="3"/>
      <c r="BGX1377" s="3"/>
      <c r="BGY1377" s="3"/>
      <c r="BGZ1377" s="3"/>
      <c r="BHA1377" s="3"/>
      <c r="BHB1377" s="3"/>
      <c r="BHC1377" s="3"/>
      <c r="BHD1377" s="3"/>
      <c r="BHE1377" s="3"/>
      <c r="BHF1377" s="3"/>
      <c r="BHG1377" s="3"/>
      <c r="BHH1377" s="3"/>
      <c r="BHI1377" s="3"/>
      <c r="BHJ1377" s="3"/>
      <c r="BHK1377" s="3"/>
      <c r="BHL1377" s="3"/>
      <c r="BHM1377" s="3"/>
      <c r="BHN1377" s="3"/>
      <c r="BHO1377" s="3"/>
      <c r="BHP1377" s="3"/>
      <c r="BHQ1377" s="3"/>
      <c r="BHR1377" s="3"/>
      <c r="BHS1377" s="3"/>
      <c r="BHT1377" s="3"/>
      <c r="BHU1377" s="3"/>
      <c r="BHV1377" s="3"/>
      <c r="BHW1377" s="3"/>
      <c r="BHX1377" s="3"/>
      <c r="BHY1377" s="3"/>
      <c r="BHZ1377" s="3"/>
      <c r="BIA1377" s="3"/>
      <c r="BIB1377" s="3"/>
      <c r="BIC1377" s="3"/>
      <c r="BID1377" s="3"/>
      <c r="BIE1377" s="3"/>
      <c r="BIF1377" s="3"/>
      <c r="BIG1377" s="3"/>
      <c r="BIH1377" s="3"/>
      <c r="BII1377" s="3"/>
      <c r="BIJ1377" s="3"/>
      <c r="BIK1377" s="3"/>
      <c r="BIL1377" s="3"/>
      <c r="BIM1377" s="3"/>
      <c r="BIN1377" s="3"/>
      <c r="BIO1377" s="3"/>
      <c r="BIP1377" s="3"/>
      <c r="BIQ1377" s="3"/>
      <c r="BIR1377" s="3"/>
      <c r="BIS1377" s="3"/>
      <c r="BIT1377" s="3"/>
      <c r="BIU1377" s="3"/>
      <c r="BIV1377" s="3"/>
      <c r="BIW1377" s="3"/>
      <c r="BIX1377" s="3"/>
      <c r="BIY1377" s="3"/>
      <c r="BIZ1377" s="3"/>
      <c r="BJA1377" s="3"/>
      <c r="BJB1377" s="3"/>
      <c r="BJC1377" s="3"/>
      <c r="BJD1377" s="3"/>
      <c r="BJE1377" s="3"/>
      <c r="BJF1377" s="3"/>
      <c r="BJG1377" s="3"/>
      <c r="BJH1377" s="3"/>
      <c r="BJI1377" s="3"/>
      <c r="BJJ1377" s="3"/>
      <c r="BJK1377" s="3"/>
      <c r="BJL1377" s="3"/>
      <c r="BJM1377" s="3"/>
      <c r="BJN1377" s="3"/>
      <c r="BJO1377" s="3"/>
      <c r="BJP1377" s="3"/>
      <c r="BJQ1377" s="3"/>
      <c r="BJR1377" s="3"/>
      <c r="BJS1377" s="3"/>
      <c r="BJT1377" s="3"/>
      <c r="BJU1377" s="3"/>
      <c r="BJV1377" s="3"/>
      <c r="BJW1377" s="3"/>
      <c r="BJX1377" s="3"/>
      <c r="BJY1377" s="3"/>
      <c r="BJZ1377" s="3"/>
      <c r="BKA1377" s="3"/>
      <c r="BKB1377" s="3"/>
      <c r="BKC1377" s="3"/>
      <c r="BKD1377" s="3"/>
      <c r="BKE1377" s="3"/>
      <c r="BKF1377" s="3"/>
      <c r="BKG1377" s="3"/>
      <c r="BKH1377" s="3"/>
      <c r="BKI1377" s="3"/>
      <c r="BKJ1377" s="3"/>
      <c r="BKK1377" s="3"/>
      <c r="BKL1377" s="3"/>
      <c r="BKM1377" s="3"/>
      <c r="BKN1377" s="3"/>
      <c r="BKO1377" s="3"/>
      <c r="BKP1377" s="3"/>
      <c r="BKQ1377" s="3"/>
      <c r="BKR1377" s="3"/>
      <c r="BKS1377" s="3"/>
      <c r="BKT1377" s="3"/>
      <c r="BKU1377" s="3"/>
      <c r="BKV1377" s="3"/>
      <c r="BKW1377" s="3"/>
      <c r="BKX1377" s="3"/>
      <c r="BKY1377" s="3"/>
      <c r="BKZ1377" s="3"/>
      <c r="BLA1377" s="3"/>
      <c r="BLB1377" s="3"/>
      <c r="BLC1377" s="3"/>
      <c r="BLD1377" s="3"/>
      <c r="BLE1377" s="3"/>
      <c r="BLF1377" s="3"/>
      <c r="BLG1377" s="3"/>
      <c r="BLH1377" s="3"/>
      <c r="BLI1377" s="3"/>
      <c r="BLJ1377" s="3"/>
      <c r="BLK1377" s="3"/>
      <c r="BLL1377" s="3"/>
      <c r="BLM1377" s="3"/>
      <c r="BLN1377" s="3"/>
      <c r="BLO1377" s="3"/>
      <c r="BLP1377" s="3"/>
      <c r="BLQ1377" s="3"/>
      <c r="BLR1377" s="3"/>
      <c r="BLS1377" s="3"/>
      <c r="BLT1377" s="3"/>
      <c r="BLU1377" s="3"/>
      <c r="BLV1377" s="3"/>
      <c r="BLW1377" s="3"/>
      <c r="BLX1377" s="3"/>
      <c r="BLY1377" s="3"/>
      <c r="BLZ1377" s="3"/>
      <c r="BMA1377" s="3"/>
      <c r="BMB1377" s="3"/>
      <c r="BMC1377" s="3"/>
      <c r="BMD1377" s="3"/>
      <c r="BME1377" s="3"/>
      <c r="BMF1377" s="3"/>
      <c r="BMG1377" s="3"/>
      <c r="BMH1377" s="3"/>
      <c r="BMI1377" s="3"/>
      <c r="BMJ1377" s="3"/>
      <c r="BMK1377" s="3"/>
      <c r="BML1377" s="3"/>
      <c r="BMM1377" s="3"/>
      <c r="BMN1377" s="3"/>
      <c r="BMO1377" s="3"/>
      <c r="BMP1377" s="3"/>
      <c r="BMQ1377" s="3"/>
      <c r="BMR1377" s="3"/>
      <c r="BMS1377" s="3"/>
      <c r="BMT1377" s="3"/>
      <c r="BMU1377" s="3"/>
      <c r="BMV1377" s="3"/>
      <c r="BMW1377" s="3"/>
      <c r="BMX1377" s="3"/>
      <c r="BMY1377" s="3"/>
      <c r="BMZ1377" s="3"/>
      <c r="BNA1377" s="3"/>
      <c r="BNB1377" s="3"/>
      <c r="BNC1377" s="3"/>
      <c r="BND1377" s="3"/>
      <c r="BNE1377" s="3"/>
      <c r="BNF1377" s="3"/>
      <c r="BNG1377" s="3"/>
      <c r="BNH1377" s="3"/>
      <c r="BNI1377" s="3"/>
      <c r="BNJ1377" s="3"/>
      <c r="BNK1377" s="3"/>
      <c r="BNL1377" s="3"/>
      <c r="BNM1377" s="3"/>
      <c r="BNN1377" s="3"/>
      <c r="BNO1377" s="3"/>
      <c r="BNP1377" s="3"/>
      <c r="BNQ1377" s="3"/>
      <c r="BNR1377" s="3"/>
      <c r="BNS1377" s="3"/>
      <c r="BNT1377" s="3"/>
      <c r="BNU1377" s="3"/>
      <c r="BNV1377" s="3"/>
      <c r="BNW1377" s="3"/>
      <c r="BNX1377" s="3"/>
      <c r="BNY1377" s="3"/>
      <c r="BNZ1377" s="3"/>
      <c r="BOA1377" s="3"/>
      <c r="BOB1377" s="3"/>
      <c r="BOC1377" s="3"/>
      <c r="BOD1377" s="3"/>
      <c r="BOE1377" s="3"/>
      <c r="BOF1377" s="3"/>
      <c r="BOG1377" s="3"/>
      <c r="BOH1377" s="3"/>
      <c r="BOI1377" s="3"/>
      <c r="BOJ1377" s="3"/>
      <c r="BOK1377" s="3"/>
      <c r="BOL1377" s="3"/>
      <c r="BOM1377" s="3"/>
      <c r="BON1377" s="3"/>
      <c r="BOO1377" s="3"/>
      <c r="BOP1377" s="3"/>
      <c r="BOQ1377" s="3"/>
      <c r="BOR1377" s="3"/>
      <c r="BOS1377" s="3"/>
      <c r="BOT1377" s="3"/>
      <c r="BOU1377" s="3"/>
      <c r="BOV1377" s="3"/>
      <c r="BOW1377" s="3"/>
      <c r="BOX1377" s="3"/>
      <c r="BOY1377" s="3"/>
      <c r="BOZ1377" s="3"/>
      <c r="BPA1377" s="3"/>
      <c r="BPB1377" s="3"/>
      <c r="BPC1377" s="3"/>
      <c r="BPD1377" s="3"/>
      <c r="BPE1377" s="3"/>
      <c r="BPF1377" s="3"/>
      <c r="BPG1377" s="3"/>
      <c r="BPH1377" s="3"/>
      <c r="BPI1377" s="3"/>
      <c r="BPJ1377" s="3"/>
      <c r="BPK1377" s="3"/>
      <c r="BPL1377" s="3"/>
      <c r="BPM1377" s="3"/>
      <c r="BPN1377" s="3"/>
      <c r="BPO1377" s="3"/>
      <c r="BPP1377" s="3"/>
      <c r="BPQ1377" s="3"/>
      <c r="BPR1377" s="3"/>
      <c r="BPS1377" s="3"/>
      <c r="BPT1377" s="3"/>
      <c r="BPU1377" s="3"/>
      <c r="BPV1377" s="3"/>
      <c r="BPW1377" s="3"/>
      <c r="BPX1377" s="3"/>
      <c r="BPY1377" s="3"/>
      <c r="BPZ1377" s="3"/>
      <c r="BQA1377" s="3"/>
      <c r="BQB1377" s="3"/>
      <c r="BQC1377" s="3"/>
      <c r="BQD1377" s="3"/>
      <c r="BQE1377" s="3"/>
      <c r="BQF1377" s="3"/>
      <c r="BQG1377" s="3"/>
      <c r="BQH1377" s="3"/>
      <c r="BQI1377" s="3"/>
      <c r="BQJ1377" s="3"/>
      <c r="BQK1377" s="3"/>
      <c r="BQL1377" s="3"/>
      <c r="BQM1377" s="3"/>
      <c r="BQN1377" s="3"/>
      <c r="BQO1377" s="3"/>
      <c r="BQP1377" s="3"/>
      <c r="BQQ1377" s="3"/>
      <c r="BQR1377" s="3"/>
      <c r="BQS1377" s="3"/>
      <c r="BQT1377" s="3"/>
      <c r="BQU1377" s="3"/>
      <c r="BQV1377" s="3"/>
      <c r="BQW1377" s="3"/>
      <c r="BQX1377" s="3"/>
      <c r="BQY1377" s="3"/>
      <c r="BQZ1377" s="3"/>
      <c r="BRA1377" s="3"/>
      <c r="BRB1377" s="3"/>
      <c r="BRC1377" s="3"/>
      <c r="BRD1377" s="3"/>
      <c r="BRE1377" s="3"/>
      <c r="BRF1377" s="3"/>
      <c r="BRG1377" s="3"/>
      <c r="BRH1377" s="3"/>
      <c r="BRI1377" s="3"/>
      <c r="BRJ1377" s="3"/>
      <c r="BRK1377" s="3"/>
      <c r="BRL1377" s="3"/>
      <c r="BRM1377" s="3"/>
      <c r="BRN1377" s="3"/>
      <c r="BRO1377" s="3"/>
      <c r="BRP1377" s="3"/>
      <c r="BRQ1377" s="3"/>
      <c r="BRR1377" s="3"/>
      <c r="BRS1377" s="3"/>
      <c r="BRT1377" s="3"/>
      <c r="BRU1377" s="3"/>
      <c r="BRV1377" s="3"/>
      <c r="BRW1377" s="3"/>
      <c r="BRX1377" s="3"/>
      <c r="BRY1377" s="3"/>
      <c r="BRZ1377" s="3"/>
      <c r="BSA1377" s="3"/>
      <c r="BSB1377" s="3"/>
      <c r="BSC1377" s="3"/>
      <c r="BSD1377" s="3"/>
      <c r="BSE1377" s="3"/>
      <c r="BSF1377" s="3"/>
      <c r="BSG1377" s="3"/>
      <c r="BSH1377" s="3"/>
      <c r="BSI1377" s="3"/>
      <c r="BSJ1377" s="3"/>
      <c r="BSK1377" s="3"/>
      <c r="BSL1377" s="3"/>
      <c r="BSM1377" s="3"/>
      <c r="BSN1377" s="3"/>
      <c r="BSO1377" s="3"/>
      <c r="BSP1377" s="3"/>
      <c r="BSQ1377" s="3"/>
      <c r="BSR1377" s="3"/>
      <c r="BSS1377" s="3"/>
      <c r="BST1377" s="3"/>
      <c r="BSU1377" s="3"/>
      <c r="BSV1377" s="3"/>
      <c r="BSW1377" s="3"/>
      <c r="BSX1377" s="3"/>
      <c r="BSY1377" s="3"/>
      <c r="BSZ1377" s="3"/>
      <c r="BTA1377" s="3"/>
      <c r="BTB1377" s="3"/>
      <c r="BTC1377" s="3"/>
      <c r="BTD1377" s="3"/>
      <c r="BTE1377" s="3"/>
      <c r="BTF1377" s="3"/>
      <c r="BTG1377" s="3"/>
      <c r="BTH1377" s="3"/>
      <c r="BTI1377" s="3"/>
      <c r="BTJ1377" s="3"/>
      <c r="BTK1377" s="3"/>
      <c r="BTL1377" s="3"/>
      <c r="BTM1377" s="3"/>
      <c r="BTN1377" s="3"/>
      <c r="BTO1377" s="3"/>
      <c r="BTP1377" s="3"/>
      <c r="BTQ1377" s="3"/>
      <c r="BTR1377" s="3"/>
      <c r="BTS1377" s="3"/>
      <c r="BTT1377" s="3"/>
      <c r="BTU1377" s="3"/>
      <c r="BTV1377" s="3"/>
      <c r="BTW1377" s="3"/>
      <c r="BTX1377" s="3"/>
      <c r="BTY1377" s="3"/>
      <c r="BTZ1377" s="3"/>
      <c r="BUA1377" s="3"/>
      <c r="BUB1377" s="3"/>
      <c r="BUC1377" s="3"/>
      <c r="BUD1377" s="3"/>
      <c r="BUE1377" s="3"/>
      <c r="BUF1377" s="3"/>
      <c r="BUG1377" s="3"/>
      <c r="BUH1377" s="3"/>
      <c r="BUI1377" s="3"/>
      <c r="BUJ1377" s="3"/>
      <c r="BUK1377" s="3"/>
      <c r="BUL1377" s="3"/>
      <c r="BUM1377" s="3"/>
      <c r="BUN1377" s="3"/>
      <c r="BUO1377" s="3"/>
      <c r="BUP1377" s="3"/>
      <c r="BUQ1377" s="3"/>
      <c r="BUR1377" s="3"/>
      <c r="BUS1377" s="3"/>
      <c r="BUT1377" s="3"/>
      <c r="BUU1377" s="3"/>
      <c r="BUV1377" s="3"/>
      <c r="BUW1377" s="3"/>
      <c r="BUX1377" s="3"/>
      <c r="BUY1377" s="3"/>
      <c r="BUZ1377" s="3"/>
      <c r="BVA1377" s="3"/>
      <c r="BVB1377" s="3"/>
      <c r="BVC1377" s="3"/>
      <c r="BVD1377" s="3"/>
      <c r="BVE1377" s="3"/>
      <c r="BVF1377" s="3"/>
      <c r="BVG1377" s="3"/>
      <c r="BVH1377" s="3"/>
      <c r="BVI1377" s="3"/>
      <c r="BVJ1377" s="3"/>
      <c r="BVK1377" s="3"/>
      <c r="BVL1377" s="3"/>
      <c r="BVM1377" s="3"/>
      <c r="BVN1377" s="3"/>
      <c r="BVO1377" s="3"/>
      <c r="BVP1377" s="3"/>
      <c r="BVQ1377" s="3"/>
      <c r="BVR1377" s="3"/>
      <c r="BVS1377" s="3"/>
      <c r="BVT1377" s="3"/>
      <c r="BVU1377" s="3"/>
      <c r="BVV1377" s="3"/>
      <c r="BVW1377" s="3"/>
      <c r="BVX1377" s="3"/>
      <c r="BVY1377" s="3"/>
      <c r="BVZ1377" s="3"/>
      <c r="BWA1377" s="3"/>
      <c r="BWB1377" s="3"/>
      <c r="BWC1377" s="3"/>
      <c r="BWD1377" s="3"/>
      <c r="BWE1377" s="3"/>
      <c r="BWF1377" s="3"/>
      <c r="BWG1377" s="3"/>
      <c r="BWH1377" s="3"/>
      <c r="BWI1377" s="3"/>
      <c r="BWJ1377" s="3"/>
      <c r="BWK1377" s="3"/>
      <c r="BWL1377" s="3"/>
      <c r="BWM1377" s="3"/>
      <c r="BWN1377" s="3"/>
      <c r="BWO1377" s="3"/>
      <c r="BWP1377" s="3"/>
      <c r="BWQ1377" s="3"/>
      <c r="BWR1377" s="3"/>
      <c r="BWS1377" s="3"/>
      <c r="BWT1377" s="3"/>
      <c r="BWU1377" s="3"/>
      <c r="BWV1377" s="3"/>
      <c r="BWW1377" s="3"/>
      <c r="BWX1377" s="3"/>
      <c r="BWY1377" s="3"/>
      <c r="BWZ1377" s="3"/>
      <c r="BXA1377" s="3"/>
      <c r="BXB1377" s="3"/>
      <c r="BXC1377" s="3"/>
      <c r="BXD1377" s="3"/>
      <c r="BXE1377" s="3"/>
      <c r="BXF1377" s="3"/>
      <c r="BXG1377" s="3"/>
      <c r="BXH1377" s="3"/>
      <c r="BXI1377" s="3"/>
      <c r="BXJ1377" s="3"/>
      <c r="BXK1377" s="3"/>
      <c r="BXL1377" s="3"/>
      <c r="BXM1377" s="3"/>
      <c r="BXN1377" s="3"/>
      <c r="BXO1377" s="3"/>
      <c r="BXP1377" s="3"/>
      <c r="BXQ1377" s="3"/>
      <c r="BXR1377" s="3"/>
      <c r="BXS1377" s="3"/>
      <c r="BXT1377" s="3"/>
      <c r="BXU1377" s="3"/>
      <c r="BXV1377" s="3"/>
      <c r="BXW1377" s="3"/>
      <c r="BXX1377" s="3"/>
      <c r="BXY1377" s="3"/>
      <c r="BXZ1377" s="3"/>
      <c r="BYA1377" s="3"/>
      <c r="BYB1377" s="3"/>
      <c r="BYC1377" s="3"/>
      <c r="BYD1377" s="3"/>
      <c r="BYE1377" s="3"/>
      <c r="BYF1377" s="3"/>
      <c r="BYG1377" s="3"/>
      <c r="BYH1377" s="3"/>
      <c r="BYI1377" s="3"/>
      <c r="BYJ1377" s="3"/>
      <c r="BYK1377" s="3"/>
      <c r="BYL1377" s="3"/>
      <c r="BYM1377" s="3"/>
      <c r="BYN1377" s="3"/>
      <c r="BYO1377" s="3"/>
      <c r="BYP1377" s="3"/>
      <c r="BYQ1377" s="3"/>
      <c r="BYR1377" s="3"/>
      <c r="BYS1377" s="3"/>
      <c r="BYT1377" s="3"/>
      <c r="BYU1377" s="3"/>
      <c r="BYV1377" s="3"/>
      <c r="BYW1377" s="3"/>
      <c r="BYX1377" s="3"/>
      <c r="BYY1377" s="3"/>
      <c r="BYZ1377" s="3"/>
      <c r="BZA1377" s="3"/>
      <c r="BZB1377" s="3"/>
      <c r="BZC1377" s="3"/>
      <c r="BZD1377" s="3"/>
      <c r="BZE1377" s="3"/>
      <c r="BZF1377" s="3"/>
      <c r="BZG1377" s="3"/>
      <c r="BZH1377" s="3"/>
      <c r="BZI1377" s="3"/>
      <c r="BZJ1377" s="3"/>
      <c r="BZK1377" s="3"/>
      <c r="BZL1377" s="3"/>
      <c r="BZM1377" s="3"/>
      <c r="BZN1377" s="3"/>
      <c r="BZO1377" s="3"/>
      <c r="BZP1377" s="3"/>
      <c r="BZQ1377" s="3"/>
      <c r="BZR1377" s="3"/>
      <c r="BZS1377" s="3"/>
      <c r="BZT1377" s="3"/>
      <c r="BZU1377" s="3"/>
      <c r="BZV1377" s="3"/>
      <c r="BZW1377" s="3"/>
      <c r="BZX1377" s="3"/>
      <c r="BZY1377" s="3"/>
      <c r="BZZ1377" s="3"/>
      <c r="CAA1377" s="3"/>
      <c r="CAB1377" s="3"/>
      <c r="CAC1377" s="3"/>
      <c r="CAD1377" s="3"/>
      <c r="CAE1377" s="3"/>
      <c r="CAF1377" s="3"/>
      <c r="CAG1377" s="3"/>
      <c r="CAH1377" s="3"/>
      <c r="CAI1377" s="3"/>
      <c r="CAJ1377" s="3"/>
      <c r="CAK1377" s="3"/>
      <c r="CAL1377" s="3"/>
      <c r="CAM1377" s="3"/>
      <c r="CAN1377" s="3"/>
      <c r="CAO1377" s="3"/>
      <c r="CAP1377" s="3"/>
      <c r="CAQ1377" s="3"/>
      <c r="CAR1377" s="3"/>
      <c r="CAS1377" s="3"/>
      <c r="CAT1377" s="3"/>
      <c r="CAU1377" s="3"/>
      <c r="CAV1377" s="3"/>
      <c r="CAW1377" s="3"/>
      <c r="CAX1377" s="3"/>
      <c r="CAY1377" s="3"/>
      <c r="CAZ1377" s="3"/>
      <c r="CBA1377" s="3"/>
      <c r="CBB1377" s="3"/>
      <c r="CBC1377" s="3"/>
      <c r="CBD1377" s="3"/>
      <c r="CBE1377" s="3"/>
      <c r="CBF1377" s="3"/>
      <c r="CBG1377" s="3"/>
      <c r="CBH1377" s="3"/>
      <c r="CBI1377" s="3"/>
      <c r="CBJ1377" s="3"/>
      <c r="CBK1377" s="3"/>
      <c r="CBL1377" s="3"/>
      <c r="CBM1377" s="3"/>
      <c r="CBN1377" s="3"/>
      <c r="CBO1377" s="3"/>
      <c r="CBP1377" s="3"/>
      <c r="CBQ1377" s="3"/>
      <c r="CBR1377" s="3"/>
      <c r="CBS1377" s="3"/>
      <c r="CBT1377" s="3"/>
      <c r="CBU1377" s="3"/>
      <c r="CBV1377" s="3"/>
      <c r="CBW1377" s="3"/>
      <c r="CBX1377" s="3"/>
      <c r="CBY1377" s="3"/>
      <c r="CBZ1377" s="3"/>
      <c r="CCA1377" s="3"/>
      <c r="CCB1377" s="3"/>
      <c r="CCC1377" s="3"/>
      <c r="CCD1377" s="3"/>
      <c r="CCE1377" s="3"/>
      <c r="CCF1377" s="3"/>
      <c r="CCG1377" s="3"/>
      <c r="CCH1377" s="3"/>
      <c r="CCI1377" s="3"/>
      <c r="CCJ1377" s="3"/>
      <c r="CCK1377" s="3"/>
      <c r="CCL1377" s="3"/>
      <c r="CCM1377" s="3"/>
      <c r="CCN1377" s="3"/>
      <c r="CCO1377" s="3"/>
      <c r="CCP1377" s="3"/>
      <c r="CCQ1377" s="3"/>
      <c r="CCR1377" s="3"/>
      <c r="CCS1377" s="3"/>
      <c r="CCT1377" s="3"/>
      <c r="CCU1377" s="3"/>
      <c r="CCV1377" s="3"/>
      <c r="CCW1377" s="3"/>
      <c r="CCX1377" s="3"/>
      <c r="CCY1377" s="3"/>
      <c r="CCZ1377" s="3"/>
      <c r="CDA1377" s="3"/>
      <c r="CDB1377" s="3"/>
      <c r="CDC1377" s="3"/>
      <c r="CDD1377" s="3"/>
      <c r="CDE1377" s="3"/>
      <c r="CDF1377" s="3"/>
      <c r="CDG1377" s="3"/>
      <c r="CDH1377" s="3"/>
      <c r="CDI1377" s="3"/>
      <c r="CDJ1377" s="3"/>
      <c r="CDK1377" s="3"/>
      <c r="CDL1377" s="3"/>
      <c r="CDM1377" s="3"/>
      <c r="CDN1377" s="3"/>
      <c r="CDO1377" s="3"/>
      <c r="CDP1377" s="3"/>
      <c r="CDQ1377" s="3"/>
      <c r="CDR1377" s="3"/>
      <c r="CDS1377" s="3"/>
      <c r="CDT1377" s="3"/>
      <c r="CDU1377" s="3"/>
      <c r="CDV1377" s="3"/>
      <c r="CDW1377" s="3"/>
      <c r="CDX1377" s="3"/>
      <c r="CDY1377" s="3"/>
      <c r="CDZ1377" s="3"/>
      <c r="CEA1377" s="3"/>
      <c r="CEB1377" s="3"/>
      <c r="CEC1377" s="3"/>
      <c r="CED1377" s="3"/>
      <c r="CEE1377" s="3"/>
      <c r="CEF1377" s="3"/>
      <c r="CEG1377" s="3"/>
      <c r="CEH1377" s="3"/>
      <c r="CEI1377" s="3"/>
      <c r="CEJ1377" s="3"/>
      <c r="CEK1377" s="3"/>
      <c r="CEL1377" s="3"/>
      <c r="CEM1377" s="3"/>
      <c r="CEN1377" s="3"/>
      <c r="CEO1377" s="3"/>
      <c r="CEP1377" s="3"/>
      <c r="CEQ1377" s="3"/>
      <c r="CER1377" s="3"/>
      <c r="CES1377" s="3"/>
      <c r="CET1377" s="3"/>
      <c r="CEU1377" s="3"/>
      <c r="CEV1377" s="3"/>
      <c r="CEW1377" s="3"/>
      <c r="CEX1377" s="3"/>
      <c r="CEY1377" s="3"/>
      <c r="CEZ1377" s="3"/>
      <c r="CFA1377" s="3"/>
      <c r="CFB1377" s="3"/>
      <c r="CFC1377" s="3"/>
      <c r="CFD1377" s="3"/>
      <c r="CFE1377" s="3"/>
      <c r="CFF1377" s="3"/>
      <c r="CFG1377" s="3"/>
      <c r="CFH1377" s="3"/>
      <c r="CFI1377" s="3"/>
      <c r="CFJ1377" s="3"/>
      <c r="CFK1377" s="3"/>
      <c r="CFL1377" s="3"/>
      <c r="CFM1377" s="3"/>
      <c r="CFN1377" s="3"/>
      <c r="CFO1377" s="3"/>
      <c r="CFP1377" s="3"/>
      <c r="CFQ1377" s="3"/>
      <c r="CFR1377" s="3"/>
      <c r="CFS1377" s="3"/>
      <c r="CFT1377" s="3"/>
      <c r="CFU1377" s="3"/>
      <c r="CFV1377" s="3"/>
      <c r="CFW1377" s="3"/>
      <c r="CFX1377" s="3"/>
      <c r="CFY1377" s="3"/>
      <c r="CFZ1377" s="3"/>
      <c r="CGA1377" s="3"/>
      <c r="CGB1377" s="3"/>
      <c r="CGC1377" s="3"/>
      <c r="CGD1377" s="3"/>
      <c r="CGE1377" s="3"/>
      <c r="CGF1377" s="3"/>
      <c r="CGG1377" s="3"/>
      <c r="CGH1377" s="3"/>
      <c r="CGI1377" s="3"/>
      <c r="CGJ1377" s="3"/>
      <c r="CGK1377" s="3"/>
      <c r="CGL1377" s="3"/>
      <c r="CGM1377" s="3"/>
      <c r="CGN1377" s="3"/>
      <c r="CGO1377" s="3"/>
      <c r="CGP1377" s="3"/>
      <c r="CGQ1377" s="3"/>
      <c r="CGR1377" s="3"/>
      <c r="CGS1377" s="3"/>
      <c r="CGT1377" s="3"/>
      <c r="CGU1377" s="3"/>
      <c r="CGV1377" s="3"/>
      <c r="CGW1377" s="3"/>
      <c r="CGX1377" s="3"/>
      <c r="CGY1377" s="3"/>
      <c r="CGZ1377" s="3"/>
      <c r="CHA1377" s="3"/>
      <c r="CHB1377" s="3"/>
      <c r="CHC1377" s="3"/>
      <c r="CHD1377" s="3"/>
      <c r="CHE1377" s="3"/>
      <c r="CHF1377" s="3"/>
      <c r="CHG1377" s="3"/>
      <c r="CHH1377" s="3"/>
      <c r="CHI1377" s="3"/>
      <c r="CHJ1377" s="3"/>
      <c r="CHK1377" s="3"/>
      <c r="CHL1377" s="3"/>
      <c r="CHM1377" s="3"/>
      <c r="CHN1377" s="3"/>
      <c r="CHO1377" s="3"/>
      <c r="CHP1377" s="3"/>
      <c r="CHQ1377" s="3"/>
      <c r="CHR1377" s="3"/>
      <c r="CHS1377" s="3"/>
      <c r="CHT1377" s="3"/>
      <c r="CHU1377" s="3"/>
      <c r="CHV1377" s="3"/>
      <c r="CHW1377" s="3"/>
      <c r="CHX1377" s="3"/>
      <c r="CHY1377" s="3"/>
      <c r="CHZ1377" s="3"/>
      <c r="CIA1377" s="3"/>
      <c r="CIB1377" s="3"/>
      <c r="CIC1377" s="3"/>
      <c r="CID1377" s="3"/>
      <c r="CIE1377" s="3"/>
      <c r="CIF1377" s="3"/>
      <c r="CIG1377" s="3"/>
      <c r="CIH1377" s="3"/>
      <c r="CII1377" s="3"/>
      <c r="CIJ1377" s="3"/>
      <c r="CIK1377" s="3"/>
      <c r="CIL1377" s="3"/>
      <c r="CIM1377" s="3"/>
      <c r="CIN1377" s="3"/>
      <c r="CIO1377" s="3"/>
      <c r="CIP1377" s="3"/>
      <c r="CIQ1377" s="3"/>
      <c r="CIR1377" s="3"/>
      <c r="CIS1377" s="3"/>
      <c r="CIT1377" s="3"/>
      <c r="CIU1377" s="3"/>
      <c r="CIV1377" s="3"/>
      <c r="CIW1377" s="3"/>
      <c r="CIX1377" s="3"/>
      <c r="CIY1377" s="3"/>
      <c r="CIZ1377" s="3"/>
      <c r="CJA1377" s="3"/>
      <c r="CJB1377" s="3"/>
      <c r="CJC1377" s="3"/>
      <c r="CJD1377" s="3"/>
      <c r="CJE1377" s="3"/>
      <c r="CJF1377" s="3"/>
      <c r="CJG1377" s="3"/>
      <c r="CJH1377" s="3"/>
      <c r="CJI1377" s="3"/>
      <c r="CJJ1377" s="3"/>
      <c r="CJK1377" s="3"/>
      <c r="CJL1377" s="3"/>
      <c r="CJM1377" s="3"/>
      <c r="CJN1377" s="3"/>
      <c r="CJO1377" s="3"/>
      <c r="CJP1377" s="3"/>
      <c r="CJQ1377" s="3"/>
      <c r="CJR1377" s="3"/>
      <c r="CJS1377" s="3"/>
      <c r="CJT1377" s="3"/>
      <c r="CJU1377" s="3"/>
      <c r="CJV1377" s="3"/>
      <c r="CJW1377" s="3"/>
      <c r="CJX1377" s="3"/>
      <c r="CJY1377" s="3"/>
      <c r="CJZ1377" s="3"/>
      <c r="CKA1377" s="3"/>
      <c r="CKB1377" s="3"/>
      <c r="CKC1377" s="3"/>
      <c r="CKD1377" s="3"/>
      <c r="CKE1377" s="3"/>
      <c r="CKF1377" s="3"/>
      <c r="CKG1377" s="3"/>
      <c r="CKH1377" s="3"/>
      <c r="CKI1377" s="3"/>
      <c r="CKJ1377" s="3"/>
      <c r="CKK1377" s="3"/>
      <c r="CKL1377" s="3"/>
      <c r="CKM1377" s="3"/>
      <c r="CKN1377" s="3"/>
      <c r="CKO1377" s="3"/>
      <c r="CKP1377" s="3"/>
      <c r="CKQ1377" s="3"/>
      <c r="CKR1377" s="3"/>
      <c r="CKS1377" s="3"/>
      <c r="CKT1377" s="3"/>
      <c r="CKU1377" s="3"/>
      <c r="CKV1377" s="3"/>
      <c r="CKW1377" s="3"/>
      <c r="CKX1377" s="3"/>
      <c r="CKY1377" s="3"/>
      <c r="CKZ1377" s="3"/>
      <c r="CLA1377" s="3"/>
      <c r="CLB1377" s="3"/>
      <c r="CLC1377" s="3"/>
      <c r="CLD1377" s="3"/>
      <c r="CLE1377" s="3"/>
      <c r="CLF1377" s="3"/>
      <c r="CLG1377" s="3"/>
      <c r="CLH1377" s="3"/>
      <c r="CLI1377" s="3"/>
      <c r="CLJ1377" s="3"/>
      <c r="CLK1377" s="3"/>
      <c r="CLL1377" s="3"/>
      <c r="CLM1377" s="3"/>
      <c r="CLN1377" s="3"/>
      <c r="CLO1377" s="3"/>
      <c r="CLP1377" s="3"/>
      <c r="CLQ1377" s="3"/>
      <c r="CLR1377" s="3"/>
      <c r="CLS1377" s="3"/>
      <c r="CLT1377" s="3"/>
      <c r="CLU1377" s="3"/>
      <c r="CLV1377" s="3"/>
      <c r="CLW1377" s="3"/>
      <c r="CLX1377" s="3"/>
      <c r="CLY1377" s="3"/>
      <c r="CLZ1377" s="3"/>
      <c r="CMA1377" s="3"/>
      <c r="CMB1377" s="3"/>
      <c r="CMC1377" s="3"/>
      <c r="CMD1377" s="3"/>
      <c r="CME1377" s="3"/>
      <c r="CMF1377" s="3"/>
      <c r="CMG1377" s="3"/>
      <c r="CMH1377" s="3"/>
      <c r="CMI1377" s="3"/>
      <c r="CMJ1377" s="3"/>
      <c r="CMK1377" s="3"/>
      <c r="CML1377" s="3"/>
      <c r="CMM1377" s="3"/>
      <c r="CMN1377" s="3"/>
      <c r="CMO1377" s="3"/>
      <c r="CMP1377" s="3"/>
      <c r="CMQ1377" s="3"/>
      <c r="CMR1377" s="3"/>
      <c r="CMS1377" s="3"/>
      <c r="CMT1377" s="3"/>
      <c r="CMU1377" s="3"/>
      <c r="CMV1377" s="3"/>
      <c r="CMW1377" s="3"/>
      <c r="CMX1377" s="3"/>
      <c r="CMY1377" s="3"/>
      <c r="CMZ1377" s="3"/>
      <c r="CNA1377" s="3"/>
      <c r="CNB1377" s="3"/>
      <c r="CNC1377" s="3"/>
      <c r="CND1377" s="3"/>
      <c r="CNE1377" s="3"/>
      <c r="CNF1377" s="3"/>
      <c r="CNG1377" s="3"/>
      <c r="CNH1377" s="3"/>
      <c r="CNI1377" s="3"/>
      <c r="CNJ1377" s="3"/>
      <c r="CNK1377" s="3"/>
      <c r="CNL1377" s="3"/>
      <c r="CNM1377" s="3"/>
      <c r="CNN1377" s="3"/>
      <c r="CNO1377" s="3"/>
      <c r="CNP1377" s="3"/>
      <c r="CNQ1377" s="3"/>
      <c r="CNR1377" s="3"/>
      <c r="CNS1377" s="3"/>
      <c r="CNT1377" s="3"/>
      <c r="CNU1377" s="3"/>
      <c r="CNV1377" s="3"/>
      <c r="CNW1377" s="3"/>
      <c r="CNX1377" s="3"/>
      <c r="CNY1377" s="3"/>
      <c r="CNZ1377" s="3"/>
      <c r="COA1377" s="3"/>
      <c r="COB1377" s="3"/>
      <c r="COC1377" s="3"/>
      <c r="COD1377" s="3"/>
      <c r="COE1377" s="3"/>
      <c r="COF1377" s="3"/>
      <c r="COG1377" s="3"/>
      <c r="COH1377" s="3"/>
      <c r="COI1377" s="3"/>
      <c r="COJ1377" s="3"/>
      <c r="COK1377" s="3"/>
      <c r="COL1377" s="3"/>
      <c r="COM1377" s="3"/>
      <c r="CON1377" s="3"/>
      <c r="COO1377" s="3"/>
      <c r="COP1377" s="3"/>
      <c r="COQ1377" s="3"/>
      <c r="COR1377" s="3"/>
      <c r="COS1377" s="3"/>
      <c r="COT1377" s="3"/>
      <c r="COU1377" s="3"/>
      <c r="COV1377" s="3"/>
      <c r="COW1377" s="3"/>
      <c r="COX1377" s="3"/>
      <c r="COY1377" s="3"/>
      <c r="COZ1377" s="3"/>
      <c r="CPA1377" s="3"/>
      <c r="CPB1377" s="3"/>
      <c r="CPC1377" s="3"/>
      <c r="CPD1377" s="3"/>
      <c r="CPE1377" s="3"/>
      <c r="CPF1377" s="3"/>
      <c r="CPG1377" s="3"/>
      <c r="CPH1377" s="3"/>
      <c r="CPI1377" s="3"/>
      <c r="CPJ1377" s="3"/>
      <c r="CPK1377" s="3"/>
      <c r="CPL1377" s="3"/>
      <c r="CPM1377" s="3"/>
      <c r="CPN1377" s="3"/>
      <c r="CPO1377" s="3"/>
      <c r="CPP1377" s="3"/>
      <c r="CPQ1377" s="3"/>
      <c r="CPR1377" s="3"/>
      <c r="CPS1377" s="3"/>
      <c r="CPT1377" s="3"/>
      <c r="CPU1377" s="3"/>
      <c r="CPV1377" s="3"/>
      <c r="CPW1377" s="3"/>
      <c r="CPX1377" s="3"/>
      <c r="CPY1377" s="3"/>
      <c r="CPZ1377" s="3"/>
      <c r="CQA1377" s="3"/>
      <c r="CQB1377" s="3"/>
      <c r="CQC1377" s="3"/>
      <c r="CQD1377" s="3"/>
      <c r="CQE1377" s="3"/>
      <c r="CQF1377" s="3"/>
      <c r="CQG1377" s="3"/>
      <c r="CQH1377" s="3"/>
      <c r="CQI1377" s="3"/>
      <c r="CQJ1377" s="3"/>
      <c r="CQK1377" s="3"/>
      <c r="CQL1377" s="3"/>
      <c r="CQM1377" s="3"/>
      <c r="CQN1377" s="3"/>
      <c r="CQO1377" s="3"/>
      <c r="CQP1377" s="3"/>
      <c r="CQQ1377" s="3"/>
      <c r="CQR1377" s="3"/>
      <c r="CQS1377" s="3"/>
      <c r="CQT1377" s="3"/>
      <c r="CQU1377" s="3"/>
      <c r="CQV1377" s="3"/>
      <c r="CQW1377" s="3"/>
      <c r="CQX1377" s="3"/>
      <c r="CQY1377" s="3"/>
      <c r="CQZ1377" s="3"/>
      <c r="CRA1377" s="3"/>
      <c r="CRB1377" s="3"/>
      <c r="CRC1377" s="3"/>
      <c r="CRD1377" s="3"/>
      <c r="CRE1377" s="3"/>
      <c r="CRF1377" s="3"/>
      <c r="CRG1377" s="3"/>
      <c r="CRH1377" s="3"/>
      <c r="CRI1377" s="3"/>
      <c r="CRJ1377" s="3"/>
      <c r="CRK1377" s="3"/>
      <c r="CRL1377" s="3"/>
      <c r="CRM1377" s="3"/>
      <c r="CRN1377" s="3"/>
      <c r="CRO1377" s="3"/>
      <c r="CRP1377" s="3"/>
      <c r="CRQ1377" s="3"/>
      <c r="CRR1377" s="3"/>
      <c r="CRS1377" s="3"/>
      <c r="CRT1377" s="3"/>
      <c r="CRU1377" s="3"/>
      <c r="CRV1377" s="3"/>
      <c r="CRW1377" s="3"/>
      <c r="CRX1377" s="3"/>
      <c r="CRY1377" s="3"/>
      <c r="CRZ1377" s="3"/>
      <c r="CSA1377" s="3"/>
      <c r="CSB1377" s="3"/>
      <c r="CSC1377" s="3"/>
      <c r="CSD1377" s="3"/>
      <c r="CSE1377" s="3"/>
      <c r="CSF1377" s="3"/>
      <c r="CSG1377" s="3"/>
      <c r="CSH1377" s="3"/>
      <c r="CSI1377" s="3"/>
      <c r="CSJ1377" s="3"/>
      <c r="CSK1377" s="3"/>
      <c r="CSL1377" s="3"/>
      <c r="CSM1377" s="3"/>
      <c r="CSN1377" s="3"/>
      <c r="CSO1377" s="3"/>
      <c r="CSP1377" s="3"/>
      <c r="CSQ1377" s="3"/>
      <c r="CSR1377" s="3"/>
      <c r="CSS1377" s="3"/>
      <c r="CST1377" s="3"/>
      <c r="CSU1377" s="3"/>
      <c r="CSV1377" s="3"/>
      <c r="CSW1377" s="3"/>
      <c r="CSX1377" s="3"/>
      <c r="CSY1377" s="3"/>
      <c r="CSZ1377" s="3"/>
      <c r="CTA1377" s="3"/>
      <c r="CTB1377" s="3"/>
      <c r="CTC1377" s="3"/>
      <c r="CTD1377" s="3"/>
      <c r="CTE1377" s="3"/>
      <c r="CTF1377" s="3"/>
      <c r="CTG1377" s="3"/>
      <c r="CTH1377" s="3"/>
      <c r="CTI1377" s="3"/>
      <c r="CTJ1377" s="3"/>
      <c r="CTK1377" s="3"/>
      <c r="CTL1377" s="3"/>
      <c r="CTM1377" s="3"/>
      <c r="CTN1377" s="3"/>
      <c r="CTO1377" s="3"/>
      <c r="CTP1377" s="3"/>
      <c r="CTQ1377" s="3"/>
      <c r="CTR1377" s="3"/>
      <c r="CTS1377" s="3"/>
      <c r="CTT1377" s="3"/>
      <c r="CTU1377" s="3"/>
      <c r="CTV1377" s="3"/>
      <c r="CTW1377" s="3"/>
      <c r="CTX1377" s="3"/>
      <c r="CTY1377" s="3"/>
      <c r="CTZ1377" s="3"/>
      <c r="CUA1377" s="3"/>
      <c r="CUB1377" s="3"/>
      <c r="CUC1377" s="3"/>
      <c r="CUD1377" s="3"/>
      <c r="CUE1377" s="3"/>
      <c r="CUF1377" s="3"/>
      <c r="CUG1377" s="3"/>
      <c r="CUH1377" s="3"/>
      <c r="CUI1377" s="3"/>
      <c r="CUJ1377" s="3"/>
      <c r="CUK1377" s="3"/>
      <c r="CUL1377" s="3"/>
      <c r="CUM1377" s="3"/>
      <c r="CUN1377" s="3"/>
      <c r="CUO1377" s="3"/>
      <c r="CUP1377" s="3"/>
      <c r="CUQ1377" s="3"/>
      <c r="CUR1377" s="3"/>
      <c r="CUS1377" s="3"/>
      <c r="CUT1377" s="3"/>
      <c r="CUU1377" s="3"/>
      <c r="CUV1377" s="3"/>
      <c r="CUW1377" s="3"/>
      <c r="CUX1377" s="3"/>
      <c r="CUY1377" s="3"/>
      <c r="CUZ1377" s="3"/>
      <c r="CVA1377" s="3"/>
      <c r="CVB1377" s="3"/>
      <c r="CVC1377" s="3"/>
      <c r="CVD1377" s="3"/>
      <c r="CVE1377" s="3"/>
      <c r="CVF1377" s="3"/>
      <c r="CVG1377" s="3"/>
      <c r="CVH1377" s="3"/>
      <c r="CVI1377" s="3"/>
      <c r="CVJ1377" s="3"/>
      <c r="CVK1377" s="3"/>
      <c r="CVL1377" s="3"/>
      <c r="CVM1377" s="3"/>
      <c r="CVN1377" s="3"/>
      <c r="CVO1377" s="3"/>
      <c r="CVP1377" s="3"/>
      <c r="CVQ1377" s="3"/>
      <c r="CVR1377" s="3"/>
      <c r="CVS1377" s="3"/>
      <c r="CVT1377" s="3"/>
      <c r="CVU1377" s="3"/>
      <c r="CVV1377" s="3"/>
      <c r="CVW1377" s="3"/>
      <c r="CVX1377" s="3"/>
      <c r="CVY1377" s="3"/>
      <c r="CVZ1377" s="3"/>
      <c r="CWA1377" s="3"/>
      <c r="CWB1377" s="3"/>
      <c r="CWC1377" s="3"/>
      <c r="CWD1377" s="3"/>
      <c r="CWE1377" s="3"/>
      <c r="CWF1377" s="3"/>
      <c r="CWG1377" s="3"/>
      <c r="CWH1377" s="3"/>
      <c r="CWI1377" s="3"/>
      <c r="CWJ1377" s="3"/>
      <c r="CWK1377" s="3"/>
      <c r="CWL1377" s="3"/>
      <c r="CWM1377" s="3"/>
      <c r="CWN1377" s="3"/>
      <c r="CWO1377" s="3"/>
      <c r="CWP1377" s="3"/>
      <c r="CWQ1377" s="3"/>
      <c r="CWR1377" s="3"/>
      <c r="CWS1377" s="3"/>
      <c r="CWT1377" s="3"/>
      <c r="CWU1377" s="3"/>
      <c r="CWV1377" s="3"/>
      <c r="CWW1377" s="3"/>
      <c r="CWX1377" s="3"/>
      <c r="CWY1377" s="3"/>
      <c r="CWZ1377" s="3"/>
      <c r="CXA1377" s="3"/>
      <c r="CXB1377" s="3"/>
      <c r="CXC1377" s="3"/>
      <c r="CXD1377" s="3"/>
      <c r="CXE1377" s="3"/>
      <c r="CXF1377" s="3"/>
      <c r="CXG1377" s="3"/>
      <c r="CXH1377" s="3"/>
      <c r="CXI1377" s="3"/>
      <c r="CXJ1377" s="3"/>
      <c r="CXK1377" s="3"/>
      <c r="CXL1377" s="3"/>
      <c r="CXM1377" s="3"/>
      <c r="CXN1377" s="3"/>
      <c r="CXO1377" s="3"/>
      <c r="CXP1377" s="3"/>
      <c r="CXQ1377" s="3"/>
      <c r="CXR1377" s="3"/>
      <c r="CXS1377" s="3"/>
      <c r="CXT1377" s="3"/>
      <c r="CXU1377" s="3"/>
      <c r="CXV1377" s="3"/>
      <c r="CXW1377" s="3"/>
      <c r="CXX1377" s="3"/>
      <c r="CXY1377" s="3"/>
      <c r="CXZ1377" s="3"/>
      <c r="CYA1377" s="3"/>
      <c r="CYB1377" s="3"/>
      <c r="CYC1377" s="3"/>
      <c r="CYD1377" s="3"/>
      <c r="CYE1377" s="3"/>
      <c r="CYF1377" s="3"/>
      <c r="CYG1377" s="3"/>
      <c r="CYH1377" s="3"/>
      <c r="CYI1377" s="3"/>
      <c r="CYJ1377" s="3"/>
      <c r="CYK1377" s="3"/>
      <c r="CYL1377" s="3"/>
      <c r="CYM1377" s="3"/>
      <c r="CYN1377" s="3"/>
      <c r="CYO1377" s="3"/>
      <c r="CYP1377" s="3"/>
      <c r="CYQ1377" s="3"/>
      <c r="CYR1377" s="3"/>
      <c r="CYS1377" s="3"/>
      <c r="CYT1377" s="3"/>
      <c r="CYU1377" s="3"/>
      <c r="CYV1377" s="3"/>
      <c r="CYW1377" s="3"/>
      <c r="CYX1377" s="3"/>
      <c r="CYY1377" s="3"/>
      <c r="CYZ1377" s="3"/>
      <c r="CZA1377" s="3"/>
      <c r="CZB1377" s="3"/>
      <c r="CZC1377" s="3"/>
      <c r="CZD1377" s="3"/>
      <c r="CZE1377" s="3"/>
      <c r="CZF1377" s="3"/>
      <c r="CZG1377" s="3"/>
      <c r="CZH1377" s="3"/>
      <c r="CZI1377" s="3"/>
      <c r="CZJ1377" s="3"/>
      <c r="CZK1377" s="3"/>
      <c r="CZL1377" s="3"/>
      <c r="CZM1377" s="3"/>
      <c r="CZN1377" s="3"/>
      <c r="CZO1377" s="3"/>
      <c r="CZP1377" s="3"/>
      <c r="CZQ1377" s="3"/>
      <c r="CZR1377" s="3"/>
      <c r="CZS1377" s="3"/>
      <c r="CZT1377" s="3"/>
      <c r="CZU1377" s="3"/>
      <c r="CZV1377" s="3"/>
      <c r="CZW1377" s="3"/>
      <c r="CZX1377" s="3"/>
      <c r="CZY1377" s="3"/>
      <c r="CZZ1377" s="3"/>
      <c r="DAA1377" s="3"/>
      <c r="DAB1377" s="3"/>
      <c r="DAC1377" s="3"/>
      <c r="DAD1377" s="3"/>
      <c r="DAE1377" s="3"/>
      <c r="DAF1377" s="3"/>
      <c r="DAG1377" s="3"/>
      <c r="DAH1377" s="3"/>
      <c r="DAI1377" s="3"/>
      <c r="DAJ1377" s="3"/>
      <c r="DAK1377" s="3"/>
      <c r="DAL1377" s="3"/>
      <c r="DAM1377" s="3"/>
      <c r="DAN1377" s="3"/>
      <c r="DAO1377" s="3"/>
      <c r="DAP1377" s="3"/>
      <c r="DAQ1377" s="3"/>
      <c r="DAR1377" s="3"/>
      <c r="DAS1377" s="3"/>
      <c r="DAT1377" s="3"/>
      <c r="DAU1377" s="3"/>
      <c r="DAV1377" s="3"/>
      <c r="DAW1377" s="3"/>
      <c r="DAX1377" s="3"/>
      <c r="DAY1377" s="3"/>
      <c r="DAZ1377" s="3"/>
      <c r="DBA1377" s="3"/>
      <c r="DBB1377" s="3"/>
      <c r="DBC1377" s="3"/>
      <c r="DBD1377" s="3"/>
      <c r="DBE1377" s="3"/>
      <c r="DBF1377" s="3"/>
      <c r="DBG1377" s="3"/>
      <c r="DBH1377" s="3"/>
      <c r="DBI1377" s="3"/>
      <c r="DBJ1377" s="3"/>
      <c r="DBK1377" s="3"/>
      <c r="DBL1377" s="3"/>
      <c r="DBM1377" s="3"/>
      <c r="DBN1377" s="3"/>
      <c r="DBO1377" s="3"/>
      <c r="DBP1377" s="3"/>
      <c r="DBQ1377" s="3"/>
      <c r="DBR1377" s="3"/>
      <c r="DBS1377" s="3"/>
      <c r="DBT1377" s="3"/>
      <c r="DBU1377" s="3"/>
      <c r="DBV1377" s="3"/>
      <c r="DBW1377" s="3"/>
      <c r="DBX1377" s="3"/>
      <c r="DBY1377" s="3"/>
      <c r="DBZ1377" s="3"/>
      <c r="DCA1377" s="3"/>
      <c r="DCB1377" s="3"/>
      <c r="DCC1377" s="3"/>
      <c r="DCD1377" s="3"/>
      <c r="DCE1377" s="3"/>
      <c r="DCF1377" s="3"/>
      <c r="DCG1377" s="3"/>
      <c r="DCH1377" s="3"/>
      <c r="DCI1377" s="3"/>
      <c r="DCJ1377" s="3"/>
      <c r="DCK1377" s="3"/>
      <c r="DCL1377" s="3"/>
      <c r="DCM1377" s="3"/>
      <c r="DCN1377" s="3"/>
      <c r="DCO1377" s="3"/>
      <c r="DCP1377" s="3"/>
      <c r="DCQ1377" s="3"/>
      <c r="DCR1377" s="3"/>
      <c r="DCS1377" s="3"/>
      <c r="DCT1377" s="3"/>
      <c r="DCU1377" s="3"/>
      <c r="DCV1377" s="3"/>
      <c r="DCW1377" s="3"/>
      <c r="DCX1377" s="3"/>
      <c r="DCY1377" s="3"/>
      <c r="DCZ1377" s="3"/>
      <c r="DDA1377" s="3"/>
      <c r="DDB1377" s="3"/>
      <c r="DDC1377" s="3"/>
      <c r="DDD1377" s="3"/>
      <c r="DDE1377" s="3"/>
      <c r="DDF1377" s="3"/>
      <c r="DDG1377" s="3"/>
      <c r="DDH1377" s="3"/>
      <c r="DDI1377" s="3"/>
      <c r="DDJ1377" s="3"/>
      <c r="DDK1377" s="3"/>
      <c r="DDL1377" s="3"/>
      <c r="DDM1377" s="3"/>
      <c r="DDN1377" s="3"/>
      <c r="DDO1377" s="3"/>
      <c r="DDP1377" s="3"/>
      <c r="DDQ1377" s="3"/>
      <c r="DDR1377" s="3"/>
      <c r="DDS1377" s="3"/>
      <c r="DDT1377" s="3"/>
      <c r="DDU1377" s="3"/>
      <c r="DDV1377" s="3"/>
      <c r="DDW1377" s="3"/>
      <c r="DDX1377" s="3"/>
      <c r="DDY1377" s="3"/>
      <c r="DDZ1377" s="3"/>
      <c r="DEA1377" s="3"/>
      <c r="DEB1377" s="3"/>
      <c r="DEC1377" s="3"/>
      <c r="DED1377" s="3"/>
      <c r="DEE1377" s="3"/>
      <c r="DEF1377" s="3"/>
      <c r="DEG1377" s="3"/>
      <c r="DEH1377" s="3"/>
      <c r="DEI1377" s="3"/>
      <c r="DEJ1377" s="3"/>
      <c r="DEK1377" s="3"/>
      <c r="DEL1377" s="3"/>
      <c r="DEM1377" s="3"/>
      <c r="DEN1377" s="3"/>
      <c r="DEO1377" s="3"/>
      <c r="DEP1377" s="3"/>
      <c r="DEQ1377" s="3"/>
      <c r="DER1377" s="3"/>
      <c r="DES1377" s="3"/>
      <c r="DET1377" s="3"/>
      <c r="DEU1377" s="3"/>
      <c r="DEV1377" s="3"/>
      <c r="DEW1377" s="3"/>
      <c r="DEX1377" s="3"/>
      <c r="DEY1377" s="3"/>
      <c r="DEZ1377" s="3"/>
      <c r="DFA1377" s="3"/>
      <c r="DFB1377" s="3"/>
      <c r="DFC1377" s="3"/>
      <c r="DFD1377" s="3"/>
      <c r="DFE1377" s="3"/>
      <c r="DFF1377" s="3"/>
      <c r="DFG1377" s="3"/>
      <c r="DFH1377" s="3"/>
      <c r="DFI1377" s="3"/>
      <c r="DFJ1377" s="3"/>
      <c r="DFK1377" s="3"/>
      <c r="DFL1377" s="3"/>
      <c r="DFM1377" s="3"/>
      <c r="DFN1377" s="3"/>
      <c r="DFO1377" s="3"/>
      <c r="DFP1377" s="3"/>
      <c r="DFQ1377" s="3"/>
      <c r="DFR1377" s="3"/>
      <c r="DFS1377" s="3"/>
      <c r="DFT1377" s="3"/>
      <c r="DFU1377" s="3"/>
      <c r="DFV1377" s="3"/>
      <c r="DFW1377" s="3"/>
      <c r="DFX1377" s="3"/>
      <c r="DFY1377" s="3"/>
      <c r="DFZ1377" s="3"/>
      <c r="DGA1377" s="3"/>
      <c r="DGB1377" s="3"/>
      <c r="DGC1377" s="3"/>
      <c r="DGD1377" s="3"/>
      <c r="DGE1377" s="3"/>
      <c r="DGF1377" s="3"/>
      <c r="DGG1377" s="3"/>
      <c r="DGH1377" s="3"/>
      <c r="DGI1377" s="3"/>
      <c r="DGJ1377" s="3"/>
      <c r="DGK1377" s="3"/>
      <c r="DGL1377" s="3"/>
      <c r="DGM1377" s="3"/>
      <c r="DGN1377" s="3"/>
      <c r="DGO1377" s="3"/>
      <c r="DGP1377" s="3"/>
      <c r="DGQ1377" s="3"/>
      <c r="DGR1377" s="3"/>
      <c r="DGS1377" s="3"/>
      <c r="DGT1377" s="3"/>
      <c r="DGU1377" s="3"/>
      <c r="DGV1377" s="3"/>
      <c r="DGW1377" s="3"/>
      <c r="DGX1377" s="3"/>
      <c r="DGY1377" s="3"/>
      <c r="DGZ1377" s="3"/>
      <c r="DHA1377" s="3"/>
      <c r="DHB1377" s="3"/>
      <c r="DHC1377" s="3"/>
      <c r="DHD1377" s="3"/>
      <c r="DHE1377" s="3"/>
      <c r="DHF1377" s="3"/>
      <c r="DHG1377" s="3"/>
      <c r="DHH1377" s="3"/>
      <c r="DHI1377" s="3"/>
      <c r="DHJ1377" s="3"/>
      <c r="DHK1377" s="3"/>
      <c r="DHL1377" s="3"/>
      <c r="DHM1377" s="3"/>
      <c r="DHN1377" s="3"/>
      <c r="DHO1377" s="3"/>
      <c r="DHP1377" s="3"/>
      <c r="DHQ1377" s="3"/>
      <c r="DHR1377" s="3"/>
      <c r="DHS1377" s="3"/>
      <c r="DHT1377" s="3"/>
      <c r="DHU1377" s="3"/>
      <c r="DHV1377" s="3"/>
      <c r="DHW1377" s="3"/>
      <c r="DHX1377" s="3"/>
      <c r="DHY1377" s="3"/>
      <c r="DHZ1377" s="3"/>
      <c r="DIA1377" s="3"/>
      <c r="DIB1377" s="3"/>
      <c r="DIC1377" s="3"/>
      <c r="DID1377" s="3"/>
      <c r="DIE1377" s="3"/>
      <c r="DIF1377" s="3"/>
      <c r="DIG1377" s="3"/>
      <c r="DIH1377" s="3"/>
      <c r="DII1377" s="3"/>
      <c r="DIJ1377" s="3"/>
      <c r="DIK1377" s="3"/>
      <c r="DIL1377" s="3"/>
      <c r="DIM1377" s="3"/>
      <c r="DIN1377" s="3"/>
      <c r="DIO1377" s="3"/>
      <c r="DIP1377" s="3"/>
      <c r="DIQ1377" s="3"/>
      <c r="DIR1377" s="3"/>
      <c r="DIS1377" s="3"/>
      <c r="DIT1377" s="3"/>
      <c r="DIU1377" s="3"/>
      <c r="DIV1377" s="3"/>
      <c r="DIW1377" s="3"/>
      <c r="DIX1377" s="3"/>
      <c r="DIY1377" s="3"/>
      <c r="DIZ1377" s="3"/>
      <c r="DJA1377" s="3"/>
      <c r="DJB1377" s="3"/>
      <c r="DJC1377" s="3"/>
      <c r="DJD1377" s="3"/>
      <c r="DJE1377" s="3"/>
      <c r="DJF1377" s="3"/>
      <c r="DJG1377" s="3"/>
      <c r="DJH1377" s="3"/>
      <c r="DJI1377" s="3"/>
      <c r="DJJ1377" s="3"/>
      <c r="DJK1377" s="3"/>
      <c r="DJL1377" s="3"/>
      <c r="DJM1377" s="3"/>
      <c r="DJN1377" s="3"/>
      <c r="DJO1377" s="3"/>
      <c r="DJP1377" s="3"/>
      <c r="DJQ1377" s="3"/>
      <c r="DJR1377" s="3"/>
      <c r="DJS1377" s="3"/>
      <c r="DJT1377" s="3"/>
      <c r="DJU1377" s="3"/>
      <c r="DJV1377" s="3"/>
      <c r="DJW1377" s="3"/>
      <c r="DJX1377" s="3"/>
      <c r="DJY1377" s="3"/>
      <c r="DJZ1377" s="3"/>
      <c r="DKA1377" s="3"/>
      <c r="DKB1377" s="3"/>
      <c r="DKC1377" s="3"/>
      <c r="DKD1377" s="3"/>
      <c r="DKE1377" s="3"/>
      <c r="DKF1377" s="3"/>
      <c r="DKG1377" s="3"/>
      <c r="DKH1377" s="3"/>
      <c r="DKI1377" s="3"/>
      <c r="DKJ1377" s="3"/>
      <c r="DKK1377" s="3"/>
      <c r="DKL1377" s="3"/>
      <c r="DKM1377" s="3"/>
      <c r="DKN1377" s="3"/>
      <c r="DKO1377" s="3"/>
      <c r="DKP1377" s="3"/>
      <c r="DKQ1377" s="3"/>
      <c r="DKR1377" s="3"/>
      <c r="DKS1377" s="3"/>
      <c r="DKT1377" s="3"/>
      <c r="DKU1377" s="3"/>
      <c r="DKV1377" s="3"/>
      <c r="DKW1377" s="3"/>
      <c r="DKX1377" s="3"/>
      <c r="DKY1377" s="3"/>
      <c r="DKZ1377" s="3"/>
      <c r="DLA1377" s="3"/>
      <c r="DLB1377" s="3"/>
      <c r="DLC1377" s="3"/>
      <c r="DLD1377" s="3"/>
      <c r="DLE1377" s="3"/>
      <c r="DLF1377" s="3"/>
      <c r="DLG1377" s="3"/>
      <c r="DLH1377" s="3"/>
      <c r="DLI1377" s="3"/>
      <c r="DLJ1377" s="3"/>
      <c r="DLK1377" s="3"/>
      <c r="DLL1377" s="3"/>
      <c r="DLM1377" s="3"/>
      <c r="DLN1377" s="3"/>
      <c r="DLO1377" s="3"/>
      <c r="DLP1377" s="3"/>
      <c r="DLQ1377" s="3"/>
      <c r="DLR1377" s="3"/>
      <c r="DLS1377" s="3"/>
      <c r="DLT1377" s="3"/>
      <c r="DLU1377" s="3"/>
      <c r="DLV1377" s="3"/>
      <c r="DLW1377" s="3"/>
      <c r="DLX1377" s="3"/>
      <c r="DLY1377" s="3"/>
      <c r="DLZ1377" s="3"/>
      <c r="DMA1377" s="3"/>
      <c r="DMB1377" s="3"/>
      <c r="DMC1377" s="3"/>
      <c r="DMD1377" s="3"/>
      <c r="DME1377" s="3"/>
      <c r="DMF1377" s="3"/>
      <c r="DMG1377" s="3"/>
      <c r="DMH1377" s="3"/>
      <c r="DMI1377" s="3"/>
      <c r="DMJ1377" s="3"/>
      <c r="DMK1377" s="3"/>
      <c r="DML1377" s="3"/>
      <c r="DMM1377" s="3"/>
      <c r="DMN1377" s="3"/>
      <c r="DMO1377" s="3"/>
      <c r="DMP1377" s="3"/>
      <c r="DMQ1377" s="3"/>
      <c r="DMR1377" s="3"/>
      <c r="DMS1377" s="3"/>
      <c r="DMT1377" s="3"/>
      <c r="DMU1377" s="3"/>
      <c r="DMV1377" s="3"/>
      <c r="DMW1377" s="3"/>
      <c r="DMX1377" s="3"/>
      <c r="DMY1377" s="3"/>
      <c r="DMZ1377" s="3"/>
      <c r="DNA1377" s="3"/>
      <c r="DNB1377" s="3"/>
      <c r="DNC1377" s="3"/>
      <c r="DND1377" s="3"/>
      <c r="DNE1377" s="3"/>
      <c r="DNF1377" s="3"/>
      <c r="DNG1377" s="3"/>
      <c r="DNH1377" s="3"/>
      <c r="DNI1377" s="3"/>
      <c r="DNJ1377" s="3"/>
      <c r="DNK1377" s="3"/>
      <c r="DNL1377" s="3"/>
      <c r="DNM1377" s="3"/>
      <c r="DNN1377" s="3"/>
      <c r="DNO1377" s="3"/>
      <c r="DNP1377" s="3"/>
      <c r="DNQ1377" s="3"/>
      <c r="DNR1377" s="3"/>
      <c r="DNS1377" s="3"/>
      <c r="DNT1377" s="3"/>
      <c r="DNU1377" s="3"/>
      <c r="DNV1377" s="3"/>
      <c r="DNW1377" s="3"/>
      <c r="DNX1377" s="3"/>
      <c r="DNY1377" s="3"/>
      <c r="DNZ1377" s="3"/>
      <c r="DOA1377" s="3"/>
      <c r="DOB1377" s="3"/>
      <c r="DOC1377" s="3"/>
      <c r="DOD1377" s="3"/>
      <c r="DOE1377" s="3"/>
      <c r="DOF1377" s="3"/>
      <c r="DOG1377" s="3"/>
      <c r="DOH1377" s="3"/>
      <c r="DOI1377" s="3"/>
      <c r="DOJ1377" s="3"/>
      <c r="DOK1377" s="3"/>
      <c r="DOL1377" s="3"/>
      <c r="DOM1377" s="3"/>
      <c r="DON1377" s="3"/>
      <c r="DOO1377" s="3"/>
      <c r="DOP1377" s="3"/>
      <c r="DOQ1377" s="3"/>
      <c r="DOR1377" s="3"/>
      <c r="DOS1377" s="3"/>
      <c r="DOT1377" s="3"/>
      <c r="DOU1377" s="3"/>
      <c r="DOV1377" s="3"/>
      <c r="DOW1377" s="3"/>
      <c r="DOX1377" s="3"/>
      <c r="DOY1377" s="3"/>
      <c r="DOZ1377" s="3"/>
      <c r="DPA1377" s="3"/>
      <c r="DPB1377" s="3"/>
      <c r="DPC1377" s="3"/>
      <c r="DPD1377" s="3"/>
      <c r="DPE1377" s="3"/>
      <c r="DPF1377" s="3"/>
      <c r="DPG1377" s="3"/>
      <c r="DPH1377" s="3"/>
      <c r="DPI1377" s="3"/>
      <c r="DPJ1377" s="3"/>
      <c r="DPK1377" s="3"/>
      <c r="DPL1377" s="3"/>
      <c r="DPM1377" s="3"/>
      <c r="DPN1377" s="3"/>
      <c r="DPO1377" s="3"/>
      <c r="DPP1377" s="3"/>
      <c r="DPQ1377" s="3"/>
      <c r="DPR1377" s="3"/>
      <c r="DPS1377" s="3"/>
      <c r="DPT1377" s="3"/>
      <c r="DPU1377" s="3"/>
      <c r="DPV1377" s="3"/>
      <c r="DPW1377" s="3"/>
      <c r="DPX1377" s="3"/>
      <c r="DPY1377" s="3"/>
      <c r="DPZ1377" s="3"/>
      <c r="DQA1377" s="3"/>
      <c r="DQB1377" s="3"/>
      <c r="DQC1377" s="3"/>
      <c r="DQD1377" s="3"/>
      <c r="DQE1377" s="3"/>
      <c r="DQF1377" s="3"/>
      <c r="DQG1377" s="3"/>
      <c r="DQH1377" s="3"/>
      <c r="DQI1377" s="3"/>
      <c r="DQJ1377" s="3"/>
      <c r="DQK1377" s="3"/>
      <c r="DQL1377" s="3"/>
      <c r="DQM1377" s="3"/>
      <c r="DQN1377" s="3"/>
      <c r="DQO1377" s="3"/>
      <c r="DQP1377" s="3"/>
      <c r="DQQ1377" s="3"/>
      <c r="DQR1377" s="3"/>
      <c r="DQS1377" s="3"/>
      <c r="DQT1377" s="3"/>
      <c r="DQU1377" s="3"/>
      <c r="DQV1377" s="3"/>
      <c r="DQW1377" s="3"/>
      <c r="DQX1377" s="3"/>
      <c r="DQY1377" s="3"/>
      <c r="DQZ1377" s="3"/>
      <c r="DRA1377" s="3"/>
      <c r="DRB1377" s="3"/>
      <c r="DRC1377" s="3"/>
      <c r="DRD1377" s="3"/>
      <c r="DRE1377" s="3"/>
      <c r="DRF1377" s="3"/>
      <c r="DRG1377" s="3"/>
      <c r="DRH1377" s="3"/>
      <c r="DRI1377" s="3"/>
      <c r="DRJ1377" s="3"/>
      <c r="DRK1377" s="3"/>
      <c r="DRL1377" s="3"/>
      <c r="DRM1377" s="3"/>
      <c r="DRN1377" s="3"/>
      <c r="DRO1377" s="3"/>
      <c r="DRP1377" s="3"/>
      <c r="DRQ1377" s="3"/>
      <c r="DRR1377" s="3"/>
      <c r="DRS1377" s="3"/>
      <c r="DRT1377" s="3"/>
      <c r="DRU1377" s="3"/>
      <c r="DRV1377" s="3"/>
      <c r="DRW1377" s="3"/>
      <c r="DRX1377" s="3"/>
      <c r="DRY1377" s="3"/>
      <c r="DRZ1377" s="3"/>
      <c r="DSA1377" s="3"/>
      <c r="DSB1377" s="3"/>
      <c r="DSC1377" s="3"/>
      <c r="DSD1377" s="3"/>
      <c r="DSE1377" s="3"/>
      <c r="DSF1377" s="3"/>
      <c r="DSG1377" s="3"/>
      <c r="DSH1377" s="3"/>
      <c r="DSI1377" s="3"/>
      <c r="DSJ1377" s="3"/>
      <c r="DSK1377" s="3"/>
      <c r="DSL1377" s="3"/>
      <c r="DSM1377" s="3"/>
      <c r="DSN1377" s="3"/>
      <c r="DSO1377" s="3"/>
      <c r="DSP1377" s="3"/>
      <c r="DSQ1377" s="3"/>
      <c r="DSR1377" s="3"/>
      <c r="DSS1377" s="3"/>
      <c r="DST1377" s="3"/>
      <c r="DSU1377" s="3"/>
      <c r="DSV1377" s="3"/>
      <c r="DSW1377" s="3"/>
      <c r="DSX1377" s="3"/>
      <c r="DSY1377" s="3"/>
      <c r="DSZ1377" s="3"/>
      <c r="DTA1377" s="3"/>
      <c r="DTB1377" s="3"/>
      <c r="DTC1377" s="3"/>
      <c r="DTD1377" s="3"/>
      <c r="DTE1377" s="3"/>
      <c r="DTF1377" s="3"/>
      <c r="DTG1377" s="3"/>
      <c r="DTH1377" s="3"/>
      <c r="DTI1377" s="3"/>
      <c r="DTJ1377" s="3"/>
      <c r="DTK1377" s="3"/>
      <c r="DTL1377" s="3"/>
      <c r="DTM1377" s="3"/>
      <c r="DTN1377" s="3"/>
      <c r="DTO1377" s="3"/>
      <c r="DTP1377" s="3"/>
      <c r="DTQ1377" s="3"/>
      <c r="DTR1377" s="3"/>
      <c r="DTS1377" s="3"/>
      <c r="DTT1377" s="3"/>
      <c r="DTU1377" s="3"/>
      <c r="DTV1377" s="3"/>
      <c r="DTW1377" s="3"/>
      <c r="DTX1377" s="3"/>
      <c r="DTY1377" s="3"/>
      <c r="DTZ1377" s="3"/>
      <c r="DUA1377" s="3"/>
      <c r="DUB1377" s="3"/>
      <c r="DUC1377" s="3"/>
      <c r="DUD1377" s="3"/>
      <c r="DUE1377" s="3"/>
      <c r="DUF1377" s="3"/>
      <c r="DUG1377" s="3"/>
      <c r="DUH1377" s="3"/>
      <c r="DUI1377" s="3"/>
      <c r="DUJ1377" s="3"/>
      <c r="DUK1377" s="3"/>
      <c r="DUL1377" s="3"/>
      <c r="DUM1377" s="3"/>
      <c r="DUN1377" s="3"/>
      <c r="DUO1377" s="3"/>
      <c r="DUP1377" s="3"/>
      <c r="DUQ1377" s="3"/>
      <c r="DUR1377" s="3"/>
      <c r="DUS1377" s="3"/>
      <c r="DUT1377" s="3"/>
      <c r="DUU1377" s="3"/>
      <c r="DUV1377" s="3"/>
      <c r="DUW1377" s="3"/>
      <c r="DUX1377" s="3"/>
      <c r="DUY1377" s="3"/>
      <c r="DUZ1377" s="3"/>
      <c r="DVA1377" s="3"/>
      <c r="DVB1377" s="3"/>
      <c r="DVC1377" s="3"/>
      <c r="DVD1377" s="3"/>
      <c r="DVE1377" s="3"/>
      <c r="DVF1377" s="3"/>
      <c r="DVG1377" s="3"/>
      <c r="DVH1377" s="3"/>
      <c r="DVI1377" s="3"/>
      <c r="DVJ1377" s="3"/>
      <c r="DVK1377" s="3"/>
      <c r="DVL1377" s="3"/>
      <c r="DVM1377" s="3"/>
      <c r="DVN1377" s="3"/>
      <c r="DVO1377" s="3"/>
      <c r="DVP1377" s="3"/>
      <c r="DVQ1377" s="3"/>
      <c r="DVR1377" s="3"/>
      <c r="DVS1377" s="3"/>
      <c r="DVT1377" s="3"/>
      <c r="DVU1377" s="3"/>
      <c r="DVV1377" s="3"/>
      <c r="DVW1377" s="3"/>
      <c r="DVX1377" s="3"/>
      <c r="DVY1377" s="3"/>
      <c r="DVZ1377" s="3"/>
      <c r="DWA1377" s="3"/>
      <c r="DWB1377" s="3"/>
      <c r="DWC1377" s="3"/>
      <c r="DWD1377" s="3"/>
      <c r="DWE1377" s="3"/>
      <c r="DWF1377" s="3"/>
      <c r="DWG1377" s="3"/>
      <c r="DWH1377" s="3"/>
      <c r="DWI1377" s="3"/>
      <c r="DWJ1377" s="3"/>
      <c r="DWK1377" s="3"/>
      <c r="DWL1377" s="3"/>
      <c r="DWM1377" s="3"/>
      <c r="DWN1377" s="3"/>
      <c r="DWO1377" s="3"/>
      <c r="DWP1377" s="3"/>
      <c r="DWQ1377" s="3"/>
      <c r="DWR1377" s="3"/>
      <c r="DWS1377" s="3"/>
      <c r="DWT1377" s="3"/>
      <c r="DWU1377" s="3"/>
      <c r="DWV1377" s="3"/>
      <c r="DWW1377" s="3"/>
      <c r="DWX1377" s="3"/>
      <c r="DWY1377" s="3"/>
      <c r="DWZ1377" s="3"/>
      <c r="DXA1377" s="3"/>
      <c r="DXB1377" s="3"/>
      <c r="DXC1377" s="3"/>
      <c r="DXD1377" s="3"/>
      <c r="DXE1377" s="3"/>
      <c r="DXF1377" s="3"/>
      <c r="DXG1377" s="3"/>
      <c r="DXH1377" s="3"/>
      <c r="DXI1377" s="3"/>
      <c r="DXJ1377" s="3"/>
      <c r="DXK1377" s="3"/>
      <c r="DXL1377" s="3"/>
      <c r="DXM1377" s="3"/>
      <c r="DXN1377" s="3"/>
      <c r="DXO1377" s="3"/>
      <c r="DXP1377" s="3"/>
      <c r="DXQ1377" s="3"/>
      <c r="DXR1377" s="3"/>
      <c r="DXS1377" s="3"/>
      <c r="DXT1377" s="3"/>
      <c r="DXU1377" s="3"/>
      <c r="DXV1377" s="3"/>
      <c r="DXW1377" s="3"/>
      <c r="DXX1377" s="3"/>
      <c r="DXY1377" s="3"/>
      <c r="DXZ1377" s="3"/>
      <c r="DYA1377" s="3"/>
      <c r="DYB1377" s="3"/>
      <c r="DYC1377" s="3"/>
      <c r="DYD1377" s="3"/>
      <c r="DYE1377" s="3"/>
      <c r="DYF1377" s="3"/>
      <c r="DYG1377" s="3"/>
      <c r="DYH1377" s="3"/>
      <c r="DYI1377" s="3"/>
      <c r="DYJ1377" s="3"/>
      <c r="DYK1377" s="3"/>
      <c r="DYL1377" s="3"/>
      <c r="DYM1377" s="3"/>
      <c r="DYN1377" s="3"/>
      <c r="DYO1377" s="3"/>
      <c r="DYP1377" s="3"/>
      <c r="DYQ1377" s="3"/>
      <c r="DYR1377" s="3"/>
      <c r="DYS1377" s="3"/>
      <c r="DYT1377" s="3"/>
      <c r="DYU1377" s="3"/>
      <c r="DYV1377" s="3"/>
      <c r="DYW1377" s="3"/>
      <c r="DYX1377" s="3"/>
      <c r="DYY1377" s="3"/>
      <c r="DYZ1377" s="3"/>
      <c r="DZA1377" s="3"/>
      <c r="DZB1377" s="3"/>
      <c r="DZC1377" s="3"/>
      <c r="DZD1377" s="3"/>
      <c r="DZE1377" s="3"/>
      <c r="DZF1377" s="3"/>
      <c r="DZG1377" s="3"/>
      <c r="DZH1377" s="3"/>
      <c r="DZI1377" s="3"/>
      <c r="DZJ1377" s="3"/>
      <c r="DZK1377" s="3"/>
      <c r="DZL1377" s="3"/>
      <c r="DZM1377" s="3"/>
      <c r="DZN1377" s="3"/>
      <c r="DZO1377" s="3"/>
      <c r="DZP1377" s="3"/>
      <c r="DZQ1377" s="3"/>
      <c r="DZR1377" s="3"/>
      <c r="DZS1377" s="3"/>
      <c r="DZT1377" s="3"/>
      <c r="DZU1377" s="3"/>
      <c r="DZV1377" s="3"/>
      <c r="DZW1377" s="3"/>
      <c r="DZX1377" s="3"/>
      <c r="DZY1377" s="3"/>
      <c r="DZZ1377" s="3"/>
      <c r="EAA1377" s="3"/>
      <c r="EAB1377" s="3"/>
      <c r="EAC1377" s="3"/>
      <c r="EAD1377" s="3"/>
      <c r="EAE1377" s="3"/>
      <c r="EAF1377" s="3"/>
      <c r="EAG1377" s="3"/>
      <c r="EAH1377" s="3"/>
      <c r="EAI1377" s="3"/>
      <c r="EAJ1377" s="3"/>
      <c r="EAK1377" s="3"/>
      <c r="EAL1377" s="3"/>
      <c r="EAM1377" s="3"/>
      <c r="EAN1377" s="3"/>
      <c r="EAO1377" s="3"/>
      <c r="EAP1377" s="3"/>
      <c r="EAQ1377" s="3"/>
      <c r="EAR1377" s="3"/>
      <c r="EAS1377" s="3"/>
      <c r="EAT1377" s="3"/>
      <c r="EAU1377" s="3"/>
      <c r="EAV1377" s="3"/>
      <c r="EAW1377" s="3"/>
      <c r="EAX1377" s="3"/>
      <c r="EAY1377" s="3"/>
      <c r="EAZ1377" s="3"/>
      <c r="EBA1377" s="3"/>
      <c r="EBB1377" s="3"/>
      <c r="EBC1377" s="3"/>
      <c r="EBD1377" s="3"/>
      <c r="EBE1377" s="3"/>
      <c r="EBF1377" s="3"/>
      <c r="EBG1377" s="3"/>
      <c r="EBH1377" s="3"/>
      <c r="EBI1377" s="3"/>
      <c r="EBJ1377" s="3"/>
      <c r="EBK1377" s="3"/>
      <c r="EBL1377" s="3"/>
      <c r="EBM1377" s="3"/>
      <c r="EBN1377" s="3"/>
      <c r="EBO1377" s="3"/>
      <c r="EBP1377" s="3"/>
      <c r="EBQ1377" s="3"/>
      <c r="EBR1377" s="3"/>
      <c r="EBS1377" s="3"/>
      <c r="EBT1377" s="3"/>
      <c r="EBU1377" s="3"/>
      <c r="EBV1377" s="3"/>
      <c r="EBW1377" s="3"/>
      <c r="EBX1377" s="3"/>
      <c r="EBY1377" s="3"/>
      <c r="EBZ1377" s="3"/>
      <c r="ECA1377" s="3"/>
      <c r="ECB1377" s="3"/>
      <c r="ECC1377" s="3"/>
      <c r="ECD1377" s="3"/>
      <c r="ECE1377" s="3"/>
      <c r="ECF1377" s="3"/>
      <c r="ECG1377" s="3"/>
      <c r="ECH1377" s="3"/>
      <c r="ECI1377" s="3"/>
      <c r="ECJ1377" s="3"/>
      <c r="ECK1377" s="3"/>
      <c r="ECL1377" s="3"/>
      <c r="ECM1377" s="3"/>
      <c r="ECN1377" s="3"/>
      <c r="ECO1377" s="3"/>
      <c r="ECP1377" s="3"/>
      <c r="ECQ1377" s="3"/>
      <c r="ECR1377" s="3"/>
      <c r="ECS1377" s="3"/>
      <c r="ECT1377" s="3"/>
      <c r="ECU1377" s="3"/>
      <c r="ECV1377" s="3"/>
      <c r="ECW1377" s="3"/>
      <c r="ECX1377" s="3"/>
      <c r="ECY1377" s="3"/>
      <c r="ECZ1377" s="3"/>
      <c r="EDA1377" s="3"/>
      <c r="EDB1377" s="3"/>
      <c r="EDC1377" s="3"/>
      <c r="EDD1377" s="3"/>
      <c r="EDE1377" s="3"/>
      <c r="EDF1377" s="3"/>
      <c r="EDG1377" s="3"/>
      <c r="EDH1377" s="3"/>
      <c r="EDI1377" s="3"/>
      <c r="EDJ1377" s="3"/>
      <c r="EDK1377" s="3"/>
      <c r="EDL1377" s="3"/>
      <c r="EDM1377" s="3"/>
      <c r="EDN1377" s="3"/>
      <c r="EDO1377" s="3"/>
      <c r="EDP1377" s="3"/>
      <c r="EDQ1377" s="3"/>
      <c r="EDR1377" s="3"/>
      <c r="EDS1377" s="3"/>
      <c r="EDT1377" s="3"/>
      <c r="EDU1377" s="3"/>
      <c r="EDV1377" s="3"/>
      <c r="EDW1377" s="3"/>
      <c r="EDX1377" s="3"/>
      <c r="EDY1377" s="3"/>
      <c r="EDZ1377" s="3"/>
      <c r="EEA1377" s="3"/>
      <c r="EEB1377" s="3"/>
      <c r="EEC1377" s="3"/>
      <c r="EED1377" s="3"/>
      <c r="EEE1377" s="3"/>
      <c r="EEF1377" s="3"/>
      <c r="EEG1377" s="3"/>
      <c r="EEH1377" s="3"/>
      <c r="EEI1377" s="3"/>
      <c r="EEJ1377" s="3"/>
      <c r="EEK1377" s="3"/>
      <c r="EEL1377" s="3"/>
      <c r="EEM1377" s="3"/>
      <c r="EEN1377" s="3"/>
      <c r="EEO1377" s="3"/>
      <c r="EEP1377" s="3"/>
      <c r="EEQ1377" s="3"/>
      <c r="EER1377" s="3"/>
      <c r="EES1377" s="3"/>
      <c r="EET1377" s="3"/>
      <c r="EEU1377" s="3"/>
      <c r="EEV1377" s="3"/>
      <c r="EEW1377" s="3"/>
      <c r="EEX1377" s="3"/>
      <c r="EEY1377" s="3"/>
      <c r="EEZ1377" s="3"/>
      <c r="EFA1377" s="3"/>
      <c r="EFB1377" s="3"/>
      <c r="EFC1377" s="3"/>
      <c r="EFD1377" s="3"/>
      <c r="EFE1377" s="3"/>
      <c r="EFF1377" s="3"/>
      <c r="EFG1377" s="3"/>
      <c r="EFH1377" s="3"/>
      <c r="EFI1377" s="3"/>
      <c r="EFJ1377" s="3"/>
      <c r="EFK1377" s="3"/>
      <c r="EFL1377" s="3"/>
      <c r="EFM1377" s="3"/>
      <c r="EFN1377" s="3"/>
      <c r="EFO1377" s="3"/>
      <c r="EFP1377" s="3"/>
      <c r="EFQ1377" s="3"/>
      <c r="EFR1377" s="3"/>
      <c r="EFS1377" s="3"/>
      <c r="EFT1377" s="3"/>
      <c r="EFU1377" s="3"/>
      <c r="EFV1377" s="3"/>
      <c r="EFW1377" s="3"/>
      <c r="EFX1377" s="3"/>
      <c r="EFY1377" s="3"/>
      <c r="EFZ1377" s="3"/>
      <c r="EGA1377" s="3"/>
      <c r="EGB1377" s="3"/>
      <c r="EGC1377" s="3"/>
      <c r="EGD1377" s="3"/>
      <c r="EGE1377" s="3"/>
      <c r="EGF1377" s="3"/>
      <c r="EGG1377" s="3"/>
      <c r="EGH1377" s="3"/>
      <c r="EGI1377" s="3"/>
      <c r="EGJ1377" s="3"/>
      <c r="EGK1377" s="3"/>
      <c r="EGL1377" s="3"/>
      <c r="EGM1377" s="3"/>
      <c r="EGN1377" s="3"/>
      <c r="EGO1377" s="3"/>
      <c r="EGP1377" s="3"/>
      <c r="EGQ1377" s="3"/>
      <c r="EGR1377" s="3"/>
      <c r="EGS1377" s="3"/>
      <c r="EGT1377" s="3"/>
      <c r="EGU1377" s="3"/>
      <c r="EGV1377" s="3"/>
      <c r="EGW1377" s="3"/>
      <c r="EGX1377" s="3"/>
      <c r="EGY1377" s="3"/>
      <c r="EGZ1377" s="3"/>
      <c r="EHA1377" s="3"/>
      <c r="EHB1377" s="3"/>
      <c r="EHC1377" s="3"/>
      <c r="EHD1377" s="3"/>
      <c r="EHE1377" s="3"/>
      <c r="EHF1377" s="3"/>
      <c r="EHG1377" s="3"/>
      <c r="EHH1377" s="3"/>
      <c r="EHI1377" s="3"/>
      <c r="EHJ1377" s="3"/>
      <c r="EHK1377" s="3"/>
      <c r="EHL1377" s="3"/>
      <c r="EHM1377" s="3"/>
      <c r="EHN1377" s="3"/>
      <c r="EHO1377" s="3"/>
      <c r="EHP1377" s="3"/>
      <c r="EHQ1377" s="3"/>
      <c r="EHR1377" s="3"/>
      <c r="EHS1377" s="3"/>
      <c r="EHT1377" s="3"/>
      <c r="EHU1377" s="3"/>
      <c r="EHV1377" s="3"/>
      <c r="EHW1377" s="3"/>
      <c r="EHX1377" s="3"/>
      <c r="EHY1377" s="3"/>
      <c r="EHZ1377" s="3"/>
      <c r="EIA1377" s="3"/>
      <c r="EIB1377" s="3"/>
      <c r="EIC1377" s="3"/>
      <c r="EID1377" s="3"/>
      <c r="EIE1377" s="3"/>
      <c r="EIF1377" s="3"/>
      <c r="EIG1377" s="3"/>
      <c r="EIH1377" s="3"/>
      <c r="EII1377" s="3"/>
      <c r="EIJ1377" s="3"/>
      <c r="EIK1377" s="3"/>
      <c r="EIL1377" s="3"/>
      <c r="EIM1377" s="3"/>
      <c r="EIN1377" s="3"/>
      <c r="EIO1377" s="3"/>
      <c r="EIP1377" s="3"/>
      <c r="EIQ1377" s="3"/>
      <c r="EIR1377" s="3"/>
      <c r="EIS1377" s="3"/>
      <c r="EIT1377" s="3"/>
      <c r="EIU1377" s="3"/>
      <c r="EIV1377" s="3"/>
      <c r="EIW1377" s="3"/>
      <c r="EIX1377" s="3"/>
      <c r="EIY1377" s="3"/>
      <c r="EIZ1377" s="3"/>
      <c r="EJA1377" s="3"/>
      <c r="EJB1377" s="3"/>
      <c r="EJC1377" s="3"/>
      <c r="EJD1377" s="3"/>
      <c r="EJE1377" s="3"/>
      <c r="EJF1377" s="3"/>
      <c r="EJG1377" s="3"/>
      <c r="EJH1377" s="3"/>
      <c r="EJI1377" s="3"/>
      <c r="EJJ1377" s="3"/>
      <c r="EJK1377" s="3"/>
      <c r="EJL1377" s="3"/>
      <c r="EJM1377" s="3"/>
      <c r="EJN1377" s="3"/>
      <c r="EJO1377" s="3"/>
      <c r="EJP1377" s="3"/>
      <c r="EJQ1377" s="3"/>
      <c r="EJR1377" s="3"/>
      <c r="EJS1377" s="3"/>
      <c r="EJT1377" s="3"/>
      <c r="EJU1377" s="3"/>
      <c r="EJV1377" s="3"/>
      <c r="EJW1377" s="3"/>
      <c r="EJX1377" s="3"/>
      <c r="EJY1377" s="3"/>
      <c r="EJZ1377" s="3"/>
      <c r="EKA1377" s="3"/>
      <c r="EKB1377" s="3"/>
      <c r="EKC1377" s="3"/>
      <c r="EKD1377" s="3"/>
      <c r="EKE1377" s="3"/>
      <c r="EKF1377" s="3"/>
      <c r="EKG1377" s="3"/>
      <c r="EKH1377" s="3"/>
      <c r="EKI1377" s="3"/>
      <c r="EKJ1377" s="3"/>
      <c r="EKK1377" s="3"/>
      <c r="EKL1377" s="3"/>
      <c r="EKM1377" s="3"/>
      <c r="EKN1377" s="3"/>
      <c r="EKO1377" s="3"/>
      <c r="EKP1377" s="3"/>
      <c r="EKQ1377" s="3"/>
      <c r="EKR1377" s="3"/>
      <c r="EKS1377" s="3"/>
      <c r="EKT1377" s="3"/>
      <c r="EKU1377" s="3"/>
      <c r="EKV1377" s="3"/>
      <c r="EKW1377" s="3"/>
      <c r="EKX1377" s="3"/>
      <c r="EKY1377" s="3"/>
      <c r="EKZ1377" s="3"/>
      <c r="ELA1377" s="3"/>
      <c r="ELB1377" s="3"/>
      <c r="ELC1377" s="3"/>
      <c r="ELD1377" s="3"/>
      <c r="ELE1377" s="3"/>
      <c r="ELF1377" s="3"/>
      <c r="ELG1377" s="3"/>
      <c r="ELH1377" s="3"/>
      <c r="ELI1377" s="3"/>
      <c r="ELJ1377" s="3"/>
      <c r="ELK1377" s="3"/>
      <c r="ELL1377" s="3"/>
      <c r="ELM1377" s="3"/>
      <c r="ELN1377" s="3"/>
      <c r="ELO1377" s="3"/>
      <c r="ELP1377" s="3"/>
      <c r="ELQ1377" s="3"/>
      <c r="ELR1377" s="3"/>
      <c r="ELS1377" s="3"/>
      <c r="ELT1377" s="3"/>
      <c r="ELU1377" s="3"/>
      <c r="ELV1377" s="3"/>
      <c r="ELW1377" s="3"/>
      <c r="ELX1377" s="3"/>
      <c r="ELY1377" s="3"/>
      <c r="ELZ1377" s="3"/>
      <c r="EMA1377" s="3"/>
      <c r="EMB1377" s="3"/>
      <c r="EMC1377" s="3"/>
      <c r="EMD1377" s="3"/>
      <c r="EME1377" s="3"/>
      <c r="EMF1377" s="3"/>
      <c r="EMG1377" s="3"/>
      <c r="EMH1377" s="3"/>
      <c r="EMI1377" s="3"/>
      <c r="EMJ1377" s="3"/>
      <c r="EMK1377" s="3"/>
      <c r="EML1377" s="3"/>
      <c r="EMM1377" s="3"/>
      <c r="EMN1377" s="3"/>
      <c r="EMO1377" s="3"/>
      <c r="EMP1377" s="3"/>
      <c r="EMQ1377" s="3"/>
      <c r="EMR1377" s="3"/>
      <c r="EMS1377" s="3"/>
      <c r="EMT1377" s="3"/>
      <c r="EMU1377" s="3"/>
      <c r="EMV1377" s="3"/>
      <c r="EMW1377" s="3"/>
      <c r="EMX1377" s="3"/>
      <c r="EMY1377" s="3"/>
      <c r="EMZ1377" s="3"/>
      <c r="ENA1377" s="3"/>
      <c r="ENB1377" s="3"/>
      <c r="ENC1377" s="3"/>
      <c r="END1377" s="3"/>
      <c r="ENE1377" s="3"/>
      <c r="ENF1377" s="3"/>
      <c r="ENG1377" s="3"/>
      <c r="ENH1377" s="3"/>
      <c r="ENI1377" s="3"/>
      <c r="ENJ1377" s="3"/>
      <c r="ENK1377" s="3"/>
      <c r="ENL1377" s="3"/>
      <c r="ENM1377" s="3"/>
      <c r="ENN1377" s="3"/>
      <c r="ENO1377" s="3"/>
      <c r="ENP1377" s="3"/>
      <c r="ENQ1377" s="3"/>
      <c r="ENR1377" s="3"/>
      <c r="ENS1377" s="3"/>
      <c r="ENT1377" s="3"/>
      <c r="ENU1377" s="3"/>
      <c r="ENV1377" s="3"/>
      <c r="ENW1377" s="3"/>
      <c r="ENX1377" s="3"/>
      <c r="ENY1377" s="3"/>
      <c r="ENZ1377" s="3"/>
      <c r="EOA1377" s="3"/>
      <c r="EOB1377" s="3"/>
      <c r="EOC1377" s="3"/>
      <c r="EOD1377" s="3"/>
      <c r="EOE1377" s="3"/>
      <c r="EOF1377" s="3"/>
      <c r="EOG1377" s="3"/>
      <c r="EOH1377" s="3"/>
      <c r="EOI1377" s="3"/>
      <c r="EOJ1377" s="3"/>
      <c r="EOK1377" s="3"/>
      <c r="EOL1377" s="3"/>
      <c r="EOM1377" s="3"/>
      <c r="EON1377" s="3"/>
      <c r="EOO1377" s="3"/>
      <c r="EOP1377" s="3"/>
      <c r="EOQ1377" s="3"/>
      <c r="EOR1377" s="3"/>
      <c r="EOS1377" s="3"/>
      <c r="EOT1377" s="3"/>
      <c r="EOU1377" s="3"/>
      <c r="EOV1377" s="3"/>
      <c r="EOW1377" s="3"/>
      <c r="EOX1377" s="3"/>
      <c r="EOY1377" s="3"/>
      <c r="EOZ1377" s="3"/>
      <c r="EPA1377" s="3"/>
      <c r="EPB1377" s="3"/>
      <c r="EPC1377" s="3"/>
      <c r="EPD1377" s="3"/>
      <c r="EPE1377" s="3"/>
      <c r="EPF1377" s="3"/>
      <c r="EPG1377" s="3"/>
      <c r="EPH1377" s="3"/>
      <c r="EPI1377" s="3"/>
      <c r="EPJ1377" s="3"/>
      <c r="EPK1377" s="3"/>
      <c r="EPL1377" s="3"/>
      <c r="EPM1377" s="3"/>
      <c r="EPN1377" s="3"/>
      <c r="EPO1377" s="3"/>
      <c r="EPP1377" s="3"/>
      <c r="EPQ1377" s="3"/>
      <c r="EPR1377" s="3"/>
      <c r="EPS1377" s="3"/>
      <c r="EPT1377" s="3"/>
      <c r="EPU1377" s="3"/>
      <c r="EPV1377" s="3"/>
      <c r="EPW1377" s="3"/>
      <c r="EPX1377" s="3"/>
      <c r="EPY1377" s="3"/>
      <c r="EPZ1377" s="3"/>
      <c r="EQA1377" s="3"/>
      <c r="EQB1377" s="3"/>
      <c r="EQC1377" s="3"/>
      <c r="EQD1377" s="3"/>
      <c r="EQE1377" s="3"/>
      <c r="EQF1377" s="3"/>
      <c r="EQG1377" s="3"/>
      <c r="EQH1377" s="3"/>
      <c r="EQI1377" s="3"/>
      <c r="EQJ1377" s="3"/>
      <c r="EQK1377" s="3"/>
      <c r="EQL1377" s="3"/>
      <c r="EQM1377" s="3"/>
      <c r="EQN1377" s="3"/>
      <c r="EQO1377" s="3"/>
      <c r="EQP1377" s="3"/>
      <c r="EQQ1377" s="3"/>
      <c r="EQR1377" s="3"/>
      <c r="EQS1377" s="3"/>
      <c r="EQT1377" s="3"/>
      <c r="EQU1377" s="3"/>
      <c r="EQV1377" s="3"/>
      <c r="EQW1377" s="3"/>
      <c r="EQX1377" s="3"/>
      <c r="EQY1377" s="3"/>
      <c r="EQZ1377" s="3"/>
      <c r="ERA1377" s="3"/>
      <c r="ERB1377" s="3"/>
      <c r="ERC1377" s="3"/>
      <c r="ERD1377" s="3"/>
      <c r="ERE1377" s="3"/>
      <c r="ERF1377" s="3"/>
      <c r="ERG1377" s="3"/>
      <c r="ERH1377" s="3"/>
      <c r="ERI1377" s="3"/>
      <c r="ERJ1377" s="3"/>
      <c r="ERK1377" s="3"/>
      <c r="ERL1377" s="3"/>
      <c r="ERM1377" s="3"/>
      <c r="ERN1377" s="3"/>
      <c r="ERO1377" s="3"/>
      <c r="ERP1377" s="3"/>
      <c r="ERQ1377" s="3"/>
      <c r="ERR1377" s="3"/>
      <c r="ERS1377" s="3"/>
      <c r="ERT1377" s="3"/>
      <c r="ERU1377" s="3"/>
      <c r="ERV1377" s="3"/>
      <c r="ERW1377" s="3"/>
      <c r="ERX1377" s="3"/>
      <c r="ERY1377" s="3"/>
      <c r="ERZ1377" s="3"/>
      <c r="ESA1377" s="3"/>
      <c r="ESB1377" s="3"/>
      <c r="ESC1377" s="3"/>
      <c r="ESD1377" s="3"/>
      <c r="ESE1377" s="3"/>
      <c r="ESF1377" s="3"/>
      <c r="ESG1377" s="3"/>
      <c r="ESH1377" s="3"/>
      <c r="ESI1377" s="3"/>
      <c r="ESJ1377" s="3"/>
      <c r="ESK1377" s="3"/>
      <c r="ESL1377" s="3"/>
      <c r="ESM1377" s="3"/>
      <c r="ESN1377" s="3"/>
      <c r="ESO1377" s="3"/>
      <c r="ESP1377" s="3"/>
      <c r="ESQ1377" s="3"/>
      <c r="ESR1377" s="3"/>
      <c r="ESS1377" s="3"/>
      <c r="EST1377" s="3"/>
      <c r="ESU1377" s="3"/>
      <c r="ESV1377" s="3"/>
      <c r="ESW1377" s="3"/>
      <c r="ESX1377" s="3"/>
      <c r="ESY1377" s="3"/>
      <c r="ESZ1377" s="3"/>
      <c r="ETA1377" s="3"/>
      <c r="ETB1377" s="3"/>
      <c r="ETC1377" s="3"/>
      <c r="ETD1377" s="3"/>
      <c r="ETE1377" s="3"/>
      <c r="ETF1377" s="3"/>
      <c r="ETG1377" s="3"/>
      <c r="ETH1377" s="3"/>
      <c r="ETI1377" s="3"/>
      <c r="ETJ1377" s="3"/>
      <c r="ETK1377" s="3"/>
      <c r="ETL1377" s="3"/>
      <c r="ETM1377" s="3"/>
      <c r="ETN1377" s="3"/>
      <c r="ETO1377" s="3"/>
      <c r="ETP1377" s="3"/>
      <c r="ETQ1377" s="3"/>
      <c r="ETR1377" s="3"/>
      <c r="ETS1377" s="3"/>
      <c r="ETT1377" s="3"/>
      <c r="ETU1377" s="3"/>
      <c r="ETV1377" s="3"/>
      <c r="ETW1377" s="3"/>
      <c r="ETX1377" s="3"/>
      <c r="ETY1377" s="3"/>
      <c r="ETZ1377" s="3"/>
      <c r="EUA1377" s="3"/>
      <c r="EUB1377" s="3"/>
      <c r="EUC1377" s="3"/>
      <c r="EUD1377" s="3"/>
      <c r="EUE1377" s="3"/>
      <c r="EUF1377" s="3"/>
      <c r="EUG1377" s="3"/>
      <c r="EUH1377" s="3"/>
      <c r="EUI1377" s="3"/>
      <c r="EUJ1377" s="3"/>
      <c r="EUK1377" s="3"/>
      <c r="EUL1377" s="3"/>
      <c r="EUM1377" s="3"/>
      <c r="EUN1377" s="3"/>
      <c r="EUO1377" s="3"/>
      <c r="EUP1377" s="3"/>
      <c r="EUQ1377" s="3"/>
      <c r="EUR1377" s="3"/>
      <c r="EUS1377" s="3"/>
      <c r="EUT1377" s="3"/>
      <c r="EUU1377" s="3"/>
      <c r="EUV1377" s="3"/>
      <c r="EUW1377" s="3"/>
      <c r="EUX1377" s="3"/>
      <c r="EUY1377" s="3"/>
      <c r="EUZ1377" s="3"/>
      <c r="EVA1377" s="3"/>
      <c r="EVB1377" s="3"/>
      <c r="EVC1377" s="3"/>
      <c r="EVD1377" s="3"/>
      <c r="EVE1377" s="3"/>
      <c r="EVF1377" s="3"/>
      <c r="EVG1377" s="3"/>
      <c r="EVH1377" s="3"/>
      <c r="EVI1377" s="3"/>
      <c r="EVJ1377" s="3"/>
      <c r="EVK1377" s="3"/>
      <c r="EVL1377" s="3"/>
      <c r="EVM1377" s="3"/>
      <c r="EVN1377" s="3"/>
      <c r="EVO1377" s="3"/>
      <c r="EVP1377" s="3"/>
      <c r="EVQ1377" s="3"/>
      <c r="EVR1377" s="3"/>
      <c r="EVS1377" s="3"/>
      <c r="EVT1377" s="3"/>
      <c r="EVU1377" s="3"/>
      <c r="EVV1377" s="3"/>
      <c r="EVW1377" s="3"/>
      <c r="EVX1377" s="3"/>
      <c r="EVY1377" s="3"/>
      <c r="EVZ1377" s="3"/>
      <c r="EWA1377" s="3"/>
      <c r="EWB1377" s="3"/>
      <c r="EWC1377" s="3"/>
      <c r="EWD1377" s="3"/>
      <c r="EWE1377" s="3"/>
      <c r="EWF1377" s="3"/>
      <c r="EWG1377" s="3"/>
      <c r="EWH1377" s="3"/>
      <c r="EWI1377" s="3"/>
      <c r="EWJ1377" s="3"/>
      <c r="EWK1377" s="3"/>
      <c r="EWL1377" s="3"/>
      <c r="EWM1377" s="3"/>
      <c r="EWN1377" s="3"/>
      <c r="EWO1377" s="3"/>
      <c r="EWP1377" s="3"/>
      <c r="EWQ1377" s="3"/>
      <c r="EWR1377" s="3"/>
      <c r="EWS1377" s="3"/>
      <c r="EWT1377" s="3"/>
      <c r="EWU1377" s="3"/>
      <c r="EWV1377" s="3"/>
      <c r="EWW1377" s="3"/>
      <c r="EWX1377" s="3"/>
      <c r="EWY1377" s="3"/>
      <c r="EWZ1377" s="3"/>
      <c r="EXA1377" s="3"/>
      <c r="EXB1377" s="3"/>
      <c r="EXC1377" s="3"/>
      <c r="EXD1377" s="3"/>
      <c r="EXE1377" s="3"/>
      <c r="EXF1377" s="3"/>
      <c r="EXG1377" s="3"/>
      <c r="EXH1377" s="3"/>
      <c r="EXI1377" s="3"/>
      <c r="EXJ1377" s="3"/>
      <c r="EXK1377" s="3"/>
      <c r="EXL1377" s="3"/>
      <c r="EXM1377" s="3"/>
      <c r="EXN1377" s="3"/>
      <c r="EXO1377" s="3"/>
      <c r="EXP1377" s="3"/>
      <c r="EXQ1377" s="3"/>
      <c r="EXR1377" s="3"/>
      <c r="EXS1377" s="3"/>
      <c r="EXT1377" s="3"/>
      <c r="EXU1377" s="3"/>
      <c r="EXV1377" s="3"/>
      <c r="EXW1377" s="3"/>
      <c r="EXX1377" s="3"/>
      <c r="EXY1377" s="3"/>
      <c r="EXZ1377" s="3"/>
      <c r="EYA1377" s="3"/>
      <c r="EYB1377" s="3"/>
      <c r="EYC1377" s="3"/>
      <c r="EYD1377" s="3"/>
      <c r="EYE1377" s="3"/>
      <c r="EYF1377" s="3"/>
      <c r="EYG1377" s="3"/>
      <c r="EYH1377" s="3"/>
      <c r="EYI1377" s="3"/>
      <c r="EYJ1377" s="3"/>
      <c r="EYK1377" s="3"/>
      <c r="EYL1377" s="3"/>
      <c r="EYM1377" s="3"/>
      <c r="EYN1377" s="3"/>
      <c r="EYO1377" s="3"/>
      <c r="EYP1377" s="3"/>
      <c r="EYQ1377" s="3"/>
      <c r="EYR1377" s="3"/>
      <c r="EYS1377" s="3"/>
      <c r="EYT1377" s="3"/>
      <c r="EYU1377" s="3"/>
      <c r="EYV1377" s="3"/>
      <c r="EYW1377" s="3"/>
      <c r="EYX1377" s="3"/>
      <c r="EYY1377" s="3"/>
      <c r="EYZ1377" s="3"/>
      <c r="EZA1377" s="3"/>
      <c r="EZB1377" s="3"/>
      <c r="EZC1377" s="3"/>
      <c r="EZD1377" s="3"/>
      <c r="EZE1377" s="3"/>
      <c r="EZF1377" s="3"/>
      <c r="EZG1377" s="3"/>
      <c r="EZH1377" s="3"/>
      <c r="EZI1377" s="3"/>
      <c r="EZJ1377" s="3"/>
      <c r="EZK1377" s="3"/>
      <c r="EZL1377" s="3"/>
      <c r="EZM1377" s="3"/>
      <c r="EZN1377" s="3"/>
      <c r="EZO1377" s="3"/>
      <c r="EZP1377" s="3"/>
      <c r="EZQ1377" s="3"/>
      <c r="EZR1377" s="3"/>
      <c r="EZS1377" s="3"/>
      <c r="EZT1377" s="3"/>
      <c r="EZU1377" s="3"/>
      <c r="EZV1377" s="3"/>
      <c r="EZW1377" s="3"/>
      <c r="EZX1377" s="3"/>
      <c r="EZY1377" s="3"/>
      <c r="EZZ1377" s="3"/>
      <c r="FAA1377" s="3"/>
      <c r="FAB1377" s="3"/>
      <c r="FAC1377" s="3"/>
      <c r="FAD1377" s="3"/>
      <c r="FAE1377" s="3"/>
      <c r="FAF1377" s="3"/>
      <c r="FAG1377" s="3"/>
      <c r="FAH1377" s="3"/>
      <c r="FAI1377" s="3"/>
      <c r="FAJ1377" s="3"/>
      <c r="FAK1377" s="3"/>
      <c r="FAL1377" s="3"/>
      <c r="FAM1377" s="3"/>
      <c r="FAN1377" s="3"/>
      <c r="FAO1377" s="3"/>
      <c r="FAP1377" s="3"/>
      <c r="FAQ1377" s="3"/>
      <c r="FAR1377" s="3"/>
      <c r="FAS1377" s="3"/>
      <c r="FAT1377" s="3"/>
      <c r="FAU1377" s="3"/>
      <c r="FAV1377" s="3"/>
      <c r="FAW1377" s="3"/>
      <c r="FAX1377" s="3"/>
      <c r="FAY1377" s="3"/>
      <c r="FAZ1377" s="3"/>
      <c r="FBA1377" s="3"/>
      <c r="FBB1377" s="3"/>
      <c r="FBC1377" s="3"/>
      <c r="FBD1377" s="3"/>
      <c r="FBE1377" s="3"/>
      <c r="FBF1377" s="3"/>
      <c r="FBG1377" s="3"/>
      <c r="FBH1377" s="3"/>
      <c r="FBI1377" s="3"/>
      <c r="FBJ1377" s="3"/>
      <c r="FBK1377" s="3"/>
      <c r="FBL1377" s="3"/>
      <c r="FBM1377" s="3"/>
      <c r="FBN1377" s="3"/>
      <c r="FBO1377" s="3"/>
      <c r="FBP1377" s="3"/>
      <c r="FBQ1377" s="3"/>
      <c r="FBR1377" s="3"/>
      <c r="FBS1377" s="3"/>
      <c r="FBT1377" s="3"/>
      <c r="FBU1377" s="3"/>
      <c r="FBV1377" s="3"/>
      <c r="FBW1377" s="3"/>
      <c r="FBX1377" s="3"/>
      <c r="FBY1377" s="3"/>
      <c r="FBZ1377" s="3"/>
      <c r="FCA1377" s="3"/>
      <c r="FCB1377" s="3"/>
      <c r="FCC1377" s="3"/>
      <c r="FCD1377" s="3"/>
      <c r="FCE1377" s="3"/>
      <c r="FCF1377" s="3"/>
      <c r="FCG1377" s="3"/>
      <c r="FCH1377" s="3"/>
      <c r="FCI1377" s="3"/>
      <c r="FCJ1377" s="3"/>
      <c r="FCK1377" s="3"/>
      <c r="FCL1377" s="3"/>
      <c r="FCM1377" s="3"/>
      <c r="FCN1377" s="3"/>
      <c r="FCO1377" s="3"/>
      <c r="FCP1377" s="3"/>
      <c r="FCQ1377" s="3"/>
      <c r="FCR1377" s="3"/>
      <c r="FCS1377" s="3"/>
      <c r="FCT1377" s="3"/>
      <c r="FCU1377" s="3"/>
      <c r="FCV1377" s="3"/>
      <c r="FCW1377" s="3"/>
      <c r="FCX1377" s="3"/>
      <c r="FCY1377" s="3"/>
      <c r="FCZ1377" s="3"/>
      <c r="FDA1377" s="3"/>
      <c r="FDB1377" s="3"/>
      <c r="FDC1377" s="3"/>
      <c r="FDD1377" s="3"/>
      <c r="FDE1377" s="3"/>
      <c r="FDF1377" s="3"/>
      <c r="FDG1377" s="3"/>
      <c r="FDH1377" s="3"/>
      <c r="FDI1377" s="3"/>
      <c r="FDJ1377" s="3"/>
      <c r="FDK1377" s="3"/>
      <c r="FDL1377" s="3"/>
      <c r="FDM1377" s="3"/>
      <c r="FDN1377" s="3"/>
      <c r="FDO1377" s="3"/>
      <c r="FDP1377" s="3"/>
      <c r="FDQ1377" s="3"/>
      <c r="FDR1377" s="3"/>
      <c r="FDS1377" s="3"/>
      <c r="FDT1377" s="3"/>
      <c r="FDU1377" s="3"/>
      <c r="FDV1377" s="3"/>
      <c r="FDW1377" s="3"/>
      <c r="FDX1377" s="3"/>
      <c r="FDY1377" s="3"/>
      <c r="FDZ1377" s="3"/>
      <c r="FEA1377" s="3"/>
      <c r="FEB1377" s="3"/>
      <c r="FEC1377" s="3"/>
      <c r="FED1377" s="3"/>
      <c r="FEE1377" s="3"/>
      <c r="FEF1377" s="3"/>
      <c r="FEG1377" s="3"/>
      <c r="FEH1377" s="3"/>
      <c r="FEI1377" s="3"/>
      <c r="FEJ1377" s="3"/>
      <c r="FEK1377" s="3"/>
      <c r="FEL1377" s="3"/>
      <c r="FEM1377" s="3"/>
      <c r="FEN1377" s="3"/>
      <c r="FEO1377" s="3"/>
      <c r="FEP1377" s="3"/>
      <c r="FEQ1377" s="3"/>
      <c r="FER1377" s="3"/>
      <c r="FES1377" s="3"/>
      <c r="FET1377" s="3"/>
      <c r="FEU1377" s="3"/>
      <c r="FEV1377" s="3"/>
      <c r="FEW1377" s="3"/>
      <c r="FEX1377" s="3"/>
      <c r="FEY1377" s="3"/>
      <c r="FEZ1377" s="3"/>
      <c r="FFA1377" s="3"/>
      <c r="FFB1377" s="3"/>
      <c r="FFC1377" s="3"/>
      <c r="FFD1377" s="3"/>
      <c r="FFE1377" s="3"/>
      <c r="FFF1377" s="3"/>
      <c r="FFG1377" s="3"/>
      <c r="FFH1377" s="3"/>
      <c r="FFI1377" s="3"/>
      <c r="FFJ1377" s="3"/>
      <c r="FFK1377" s="3"/>
      <c r="FFL1377" s="3"/>
      <c r="FFM1377" s="3"/>
      <c r="FFN1377" s="3"/>
      <c r="FFO1377" s="3"/>
      <c r="FFP1377" s="3"/>
      <c r="FFQ1377" s="3"/>
      <c r="FFR1377" s="3"/>
      <c r="FFS1377" s="3"/>
      <c r="FFT1377" s="3"/>
      <c r="FFU1377" s="3"/>
      <c r="FFV1377" s="3"/>
      <c r="FFW1377" s="3"/>
      <c r="FFX1377" s="3"/>
      <c r="FFY1377" s="3"/>
      <c r="FFZ1377" s="3"/>
      <c r="FGA1377" s="3"/>
      <c r="FGB1377" s="3"/>
      <c r="FGC1377" s="3"/>
      <c r="FGD1377" s="3"/>
      <c r="FGE1377" s="3"/>
      <c r="FGF1377" s="3"/>
      <c r="FGG1377" s="3"/>
      <c r="FGH1377" s="3"/>
      <c r="FGI1377" s="3"/>
      <c r="FGJ1377" s="3"/>
      <c r="FGK1377" s="3"/>
      <c r="FGL1377" s="3"/>
      <c r="FGM1377" s="3"/>
      <c r="FGN1377" s="3"/>
      <c r="FGO1377" s="3"/>
      <c r="FGP1377" s="3"/>
      <c r="FGQ1377" s="3"/>
      <c r="FGR1377" s="3"/>
      <c r="FGS1377" s="3"/>
      <c r="FGT1377" s="3"/>
      <c r="FGU1377" s="3"/>
      <c r="FGV1377" s="3"/>
      <c r="FGW1377" s="3"/>
      <c r="FGX1377" s="3"/>
      <c r="FGY1377" s="3"/>
      <c r="FGZ1377" s="3"/>
      <c r="FHA1377" s="3"/>
      <c r="FHB1377" s="3"/>
      <c r="FHC1377" s="3"/>
      <c r="FHD1377" s="3"/>
      <c r="FHE1377" s="3"/>
      <c r="FHF1377" s="3"/>
      <c r="FHG1377" s="3"/>
      <c r="FHH1377" s="3"/>
      <c r="FHI1377" s="3"/>
      <c r="FHJ1377" s="3"/>
      <c r="FHK1377" s="3"/>
      <c r="FHL1377" s="3"/>
      <c r="FHM1377" s="3"/>
      <c r="FHN1377" s="3"/>
      <c r="FHO1377" s="3"/>
      <c r="FHP1377" s="3"/>
      <c r="FHQ1377" s="3"/>
      <c r="FHR1377" s="3"/>
      <c r="FHS1377" s="3"/>
      <c r="FHT1377" s="3"/>
      <c r="FHU1377" s="3"/>
      <c r="FHV1377" s="3"/>
      <c r="FHW1377" s="3"/>
      <c r="FHX1377" s="3"/>
      <c r="FHY1377" s="3"/>
      <c r="FHZ1377" s="3"/>
      <c r="FIA1377" s="3"/>
      <c r="FIB1377" s="3"/>
      <c r="FIC1377" s="3"/>
      <c r="FID1377" s="3"/>
      <c r="FIE1377" s="3"/>
      <c r="FIF1377" s="3"/>
      <c r="FIG1377" s="3"/>
      <c r="FIH1377" s="3"/>
      <c r="FII1377" s="3"/>
      <c r="FIJ1377" s="3"/>
      <c r="FIK1377" s="3"/>
      <c r="FIL1377" s="3"/>
      <c r="FIM1377" s="3"/>
      <c r="FIN1377" s="3"/>
      <c r="FIO1377" s="3"/>
      <c r="FIP1377" s="3"/>
      <c r="FIQ1377" s="3"/>
      <c r="FIR1377" s="3"/>
      <c r="FIS1377" s="3"/>
      <c r="FIT1377" s="3"/>
      <c r="FIU1377" s="3"/>
      <c r="FIV1377" s="3"/>
      <c r="FIW1377" s="3"/>
      <c r="FIX1377" s="3"/>
      <c r="FIY1377" s="3"/>
      <c r="FIZ1377" s="3"/>
      <c r="FJA1377" s="3"/>
      <c r="FJB1377" s="3"/>
      <c r="FJC1377" s="3"/>
      <c r="FJD1377" s="3"/>
      <c r="FJE1377" s="3"/>
      <c r="FJF1377" s="3"/>
      <c r="FJG1377" s="3"/>
      <c r="FJH1377" s="3"/>
      <c r="FJI1377" s="3"/>
      <c r="FJJ1377" s="3"/>
      <c r="FJK1377" s="3"/>
      <c r="FJL1377" s="3"/>
      <c r="FJM1377" s="3"/>
      <c r="FJN1377" s="3"/>
      <c r="FJO1377" s="3"/>
      <c r="FJP1377" s="3"/>
      <c r="FJQ1377" s="3"/>
      <c r="FJR1377" s="3"/>
      <c r="FJS1377" s="3"/>
      <c r="FJT1377" s="3"/>
      <c r="FJU1377" s="3"/>
      <c r="FJV1377" s="3"/>
      <c r="FJW1377" s="3"/>
      <c r="FJX1377" s="3"/>
      <c r="FJY1377" s="3"/>
      <c r="FJZ1377" s="3"/>
      <c r="FKA1377" s="3"/>
      <c r="FKB1377" s="3"/>
      <c r="FKC1377" s="3"/>
      <c r="FKD1377" s="3"/>
      <c r="FKE1377" s="3"/>
      <c r="FKF1377" s="3"/>
      <c r="FKG1377" s="3"/>
      <c r="FKH1377" s="3"/>
      <c r="FKI1377" s="3"/>
      <c r="FKJ1377" s="3"/>
      <c r="FKK1377" s="3"/>
      <c r="FKL1377" s="3"/>
      <c r="FKM1377" s="3"/>
      <c r="FKN1377" s="3"/>
      <c r="FKO1377" s="3"/>
      <c r="FKP1377" s="3"/>
      <c r="FKQ1377" s="3"/>
      <c r="FKR1377" s="3"/>
      <c r="FKS1377" s="3"/>
      <c r="FKT1377" s="3"/>
      <c r="FKU1377" s="3"/>
      <c r="FKV1377" s="3"/>
      <c r="FKW1377" s="3"/>
      <c r="FKX1377" s="3"/>
      <c r="FKY1377" s="3"/>
      <c r="FKZ1377" s="3"/>
      <c r="FLA1377" s="3"/>
      <c r="FLB1377" s="3"/>
      <c r="FLC1377" s="3"/>
      <c r="FLD1377" s="3"/>
      <c r="FLE1377" s="3"/>
      <c r="FLF1377" s="3"/>
      <c r="FLG1377" s="3"/>
      <c r="FLH1377" s="3"/>
      <c r="FLI1377" s="3"/>
      <c r="FLJ1377" s="3"/>
      <c r="FLK1377" s="3"/>
      <c r="FLL1377" s="3"/>
      <c r="FLM1377" s="3"/>
      <c r="FLN1377" s="3"/>
      <c r="FLO1377" s="3"/>
      <c r="FLP1377" s="3"/>
      <c r="FLQ1377" s="3"/>
      <c r="FLR1377" s="3"/>
      <c r="FLS1377" s="3"/>
      <c r="FLT1377" s="3"/>
      <c r="FLU1377" s="3"/>
      <c r="FLV1377" s="3"/>
      <c r="FLW1377" s="3"/>
      <c r="FLX1377" s="3"/>
      <c r="FLY1377" s="3"/>
      <c r="FLZ1377" s="3"/>
      <c r="FMA1377" s="3"/>
      <c r="FMB1377" s="3"/>
      <c r="FMC1377" s="3"/>
      <c r="FMD1377" s="3"/>
      <c r="FME1377" s="3"/>
      <c r="FMF1377" s="3"/>
      <c r="FMG1377" s="3"/>
      <c r="FMH1377" s="3"/>
      <c r="FMI1377" s="3"/>
      <c r="FMJ1377" s="3"/>
      <c r="FMK1377" s="3"/>
      <c r="FML1377" s="3"/>
      <c r="FMM1377" s="3"/>
      <c r="FMN1377" s="3"/>
      <c r="FMO1377" s="3"/>
      <c r="FMP1377" s="3"/>
      <c r="FMQ1377" s="3"/>
      <c r="FMR1377" s="3"/>
      <c r="FMS1377" s="3"/>
      <c r="FMT1377" s="3"/>
      <c r="FMU1377" s="3"/>
      <c r="FMV1377" s="3"/>
      <c r="FMW1377" s="3"/>
      <c r="FMX1377" s="3"/>
      <c r="FMY1377" s="3"/>
      <c r="FMZ1377" s="3"/>
      <c r="FNA1377" s="3"/>
      <c r="FNB1377" s="3"/>
      <c r="FNC1377" s="3"/>
      <c r="FND1377" s="3"/>
      <c r="FNE1377" s="3"/>
      <c r="FNF1377" s="3"/>
      <c r="FNG1377" s="3"/>
      <c r="FNH1377" s="3"/>
      <c r="FNI1377" s="3"/>
      <c r="FNJ1377" s="3"/>
      <c r="FNK1377" s="3"/>
      <c r="FNL1377" s="3"/>
      <c r="FNM1377" s="3"/>
      <c r="FNN1377" s="3"/>
      <c r="FNO1377" s="3"/>
      <c r="FNP1377" s="3"/>
      <c r="FNQ1377" s="3"/>
      <c r="FNR1377" s="3"/>
      <c r="FNS1377" s="3"/>
      <c r="FNT1377" s="3"/>
      <c r="FNU1377" s="3"/>
      <c r="FNV1377" s="3"/>
      <c r="FNW1377" s="3"/>
      <c r="FNX1377" s="3"/>
      <c r="FNY1377" s="3"/>
      <c r="FNZ1377" s="3"/>
      <c r="FOA1377" s="3"/>
      <c r="FOB1377" s="3"/>
      <c r="FOC1377" s="3"/>
      <c r="FOD1377" s="3"/>
      <c r="FOE1377" s="3"/>
      <c r="FOF1377" s="3"/>
      <c r="FOG1377" s="3"/>
      <c r="FOH1377" s="3"/>
      <c r="FOI1377" s="3"/>
      <c r="FOJ1377" s="3"/>
      <c r="FOK1377" s="3"/>
      <c r="FOL1377" s="3"/>
      <c r="FOM1377" s="3"/>
      <c r="FON1377" s="3"/>
      <c r="FOO1377" s="3"/>
      <c r="FOP1377" s="3"/>
      <c r="FOQ1377" s="3"/>
      <c r="FOR1377" s="3"/>
      <c r="FOS1377" s="3"/>
      <c r="FOT1377" s="3"/>
      <c r="FOU1377" s="3"/>
      <c r="FOV1377" s="3"/>
      <c r="FOW1377" s="3"/>
      <c r="FOX1377" s="3"/>
      <c r="FOY1377" s="3"/>
      <c r="FOZ1377" s="3"/>
      <c r="FPA1377" s="3"/>
      <c r="FPB1377" s="3"/>
      <c r="FPC1377" s="3"/>
      <c r="FPD1377" s="3"/>
      <c r="FPE1377" s="3"/>
      <c r="FPF1377" s="3"/>
      <c r="FPG1377" s="3"/>
      <c r="FPH1377" s="3"/>
      <c r="FPI1377" s="3"/>
      <c r="FPJ1377" s="3"/>
      <c r="FPK1377" s="3"/>
      <c r="FPL1377" s="3"/>
      <c r="FPM1377" s="3"/>
      <c r="FPN1377" s="3"/>
      <c r="FPO1377" s="3"/>
      <c r="FPP1377" s="3"/>
      <c r="FPQ1377" s="3"/>
      <c r="FPR1377" s="3"/>
      <c r="FPS1377" s="3"/>
      <c r="FPT1377" s="3"/>
      <c r="FPU1377" s="3"/>
      <c r="FPV1377" s="3"/>
      <c r="FPW1377" s="3"/>
      <c r="FPX1377" s="3"/>
      <c r="FPY1377" s="3"/>
      <c r="FPZ1377" s="3"/>
      <c r="FQA1377" s="3"/>
      <c r="FQB1377" s="3"/>
      <c r="FQC1377" s="3"/>
      <c r="FQD1377" s="3"/>
      <c r="FQE1377" s="3"/>
      <c r="FQF1377" s="3"/>
      <c r="FQG1377" s="3"/>
      <c r="FQH1377" s="3"/>
      <c r="FQI1377" s="3"/>
      <c r="FQJ1377" s="3"/>
      <c r="FQK1377" s="3"/>
      <c r="FQL1377" s="3"/>
      <c r="FQM1377" s="3"/>
      <c r="FQN1377" s="3"/>
      <c r="FQO1377" s="3"/>
      <c r="FQP1377" s="3"/>
      <c r="FQQ1377" s="3"/>
      <c r="FQR1377" s="3"/>
      <c r="FQS1377" s="3"/>
      <c r="FQT1377" s="3"/>
      <c r="FQU1377" s="3"/>
      <c r="FQV1377" s="3"/>
      <c r="FQW1377" s="3"/>
      <c r="FQX1377" s="3"/>
      <c r="FQY1377" s="3"/>
      <c r="FQZ1377" s="3"/>
      <c r="FRA1377" s="3"/>
      <c r="FRB1377" s="3"/>
      <c r="FRC1377" s="3"/>
      <c r="FRD1377" s="3"/>
      <c r="FRE1377" s="3"/>
      <c r="FRF1377" s="3"/>
      <c r="FRG1377" s="3"/>
      <c r="FRH1377" s="3"/>
      <c r="FRI1377" s="3"/>
      <c r="FRJ1377" s="3"/>
      <c r="FRK1377" s="3"/>
      <c r="FRL1377" s="3"/>
      <c r="FRM1377" s="3"/>
      <c r="FRN1377" s="3"/>
      <c r="FRO1377" s="3"/>
      <c r="FRP1377" s="3"/>
      <c r="FRQ1377" s="3"/>
      <c r="FRR1377" s="3"/>
      <c r="FRS1377" s="3"/>
      <c r="FRT1377" s="3"/>
      <c r="FRU1377" s="3"/>
      <c r="FRV1377" s="3"/>
      <c r="FRW1377" s="3"/>
      <c r="FRX1377" s="3"/>
      <c r="FRY1377" s="3"/>
      <c r="FRZ1377" s="3"/>
      <c r="FSA1377" s="3"/>
      <c r="FSB1377" s="3"/>
      <c r="FSC1377" s="3"/>
      <c r="FSD1377" s="3"/>
      <c r="FSE1377" s="3"/>
      <c r="FSF1377" s="3"/>
      <c r="FSG1377" s="3"/>
      <c r="FSH1377" s="3"/>
      <c r="FSI1377" s="3"/>
      <c r="FSJ1377" s="3"/>
      <c r="FSK1377" s="3"/>
      <c r="FSL1377" s="3"/>
      <c r="FSM1377" s="3"/>
      <c r="FSN1377" s="3"/>
      <c r="FSO1377" s="3"/>
      <c r="FSP1377" s="3"/>
      <c r="FSQ1377" s="3"/>
      <c r="FSR1377" s="3"/>
      <c r="FSS1377" s="3"/>
      <c r="FST1377" s="3"/>
      <c r="FSU1377" s="3"/>
      <c r="FSV1377" s="3"/>
      <c r="FSW1377" s="3"/>
      <c r="FSX1377" s="3"/>
      <c r="FSY1377" s="3"/>
      <c r="FSZ1377" s="3"/>
      <c r="FTA1377" s="3"/>
      <c r="FTB1377" s="3"/>
      <c r="FTC1377" s="3"/>
      <c r="FTD1377" s="3"/>
      <c r="FTE1377" s="3"/>
      <c r="FTF1377" s="3"/>
      <c r="FTG1377" s="3"/>
      <c r="FTH1377" s="3"/>
      <c r="FTI1377" s="3"/>
      <c r="FTJ1377" s="3"/>
      <c r="FTK1377" s="3"/>
      <c r="FTL1377" s="3"/>
      <c r="FTM1377" s="3"/>
      <c r="FTN1377" s="3"/>
      <c r="FTO1377" s="3"/>
      <c r="FTP1377" s="3"/>
      <c r="FTQ1377" s="3"/>
      <c r="FTR1377" s="3"/>
      <c r="FTS1377" s="3"/>
      <c r="FTT1377" s="3"/>
      <c r="FTU1377" s="3"/>
      <c r="FTV1377" s="3"/>
      <c r="FTW1377" s="3"/>
      <c r="FTX1377" s="3"/>
      <c r="FTY1377" s="3"/>
      <c r="FTZ1377" s="3"/>
      <c r="FUA1377" s="3"/>
      <c r="FUB1377" s="3"/>
      <c r="FUC1377" s="3"/>
      <c r="FUD1377" s="3"/>
      <c r="FUE1377" s="3"/>
      <c r="FUF1377" s="3"/>
      <c r="FUG1377" s="3"/>
      <c r="FUH1377" s="3"/>
      <c r="FUI1377" s="3"/>
      <c r="FUJ1377" s="3"/>
      <c r="FUK1377" s="3"/>
      <c r="FUL1377" s="3"/>
      <c r="FUM1377" s="3"/>
      <c r="FUN1377" s="3"/>
      <c r="FUO1377" s="3"/>
      <c r="FUP1377" s="3"/>
      <c r="FUQ1377" s="3"/>
      <c r="FUR1377" s="3"/>
      <c r="FUS1377" s="3"/>
      <c r="FUT1377" s="3"/>
      <c r="FUU1377" s="3"/>
      <c r="FUV1377" s="3"/>
      <c r="FUW1377" s="3"/>
      <c r="FUX1377" s="3"/>
      <c r="FUY1377" s="3"/>
      <c r="FUZ1377" s="3"/>
      <c r="FVA1377" s="3"/>
      <c r="FVB1377" s="3"/>
      <c r="FVC1377" s="3"/>
      <c r="FVD1377" s="3"/>
      <c r="FVE1377" s="3"/>
      <c r="FVF1377" s="3"/>
      <c r="FVG1377" s="3"/>
      <c r="FVH1377" s="3"/>
      <c r="FVI1377" s="3"/>
      <c r="FVJ1377" s="3"/>
      <c r="FVK1377" s="3"/>
      <c r="FVL1377" s="3"/>
      <c r="FVM1377" s="3"/>
      <c r="FVN1377" s="3"/>
      <c r="FVO1377" s="3"/>
      <c r="FVP1377" s="3"/>
      <c r="FVQ1377" s="3"/>
      <c r="FVR1377" s="3"/>
      <c r="FVS1377" s="3"/>
      <c r="FVT1377" s="3"/>
      <c r="FVU1377" s="3"/>
      <c r="FVV1377" s="3"/>
      <c r="FVW1377" s="3"/>
      <c r="FVX1377" s="3"/>
      <c r="FVY1377" s="3"/>
      <c r="FVZ1377" s="3"/>
      <c r="FWA1377" s="3"/>
      <c r="FWB1377" s="3"/>
      <c r="FWC1377" s="3"/>
      <c r="FWD1377" s="3"/>
      <c r="FWE1377" s="3"/>
      <c r="FWF1377" s="3"/>
      <c r="FWG1377" s="3"/>
      <c r="FWH1377" s="3"/>
      <c r="FWI1377" s="3"/>
      <c r="FWJ1377" s="3"/>
      <c r="FWK1377" s="3"/>
      <c r="FWL1377" s="3"/>
      <c r="FWM1377" s="3"/>
      <c r="FWN1377" s="3"/>
      <c r="FWO1377" s="3"/>
      <c r="FWP1377" s="3"/>
      <c r="FWQ1377" s="3"/>
      <c r="FWR1377" s="3"/>
      <c r="FWS1377" s="3"/>
      <c r="FWT1377" s="3"/>
      <c r="FWU1377" s="3"/>
      <c r="FWV1377" s="3"/>
      <c r="FWW1377" s="3"/>
      <c r="FWX1377" s="3"/>
      <c r="FWY1377" s="3"/>
      <c r="FWZ1377" s="3"/>
      <c r="FXA1377" s="3"/>
      <c r="FXB1377" s="3"/>
      <c r="FXC1377" s="3"/>
      <c r="FXD1377" s="3"/>
      <c r="FXE1377" s="3"/>
      <c r="FXF1377" s="3"/>
      <c r="FXG1377" s="3"/>
      <c r="FXH1377" s="3"/>
      <c r="FXI1377" s="3"/>
      <c r="FXJ1377" s="3"/>
      <c r="FXK1377" s="3"/>
      <c r="FXL1377" s="3"/>
      <c r="FXM1377" s="3"/>
      <c r="FXN1377" s="3"/>
      <c r="FXO1377" s="3"/>
      <c r="FXP1377" s="3"/>
      <c r="FXQ1377" s="3"/>
      <c r="FXR1377" s="3"/>
      <c r="FXS1377" s="3"/>
      <c r="FXT1377" s="3"/>
      <c r="FXU1377" s="3"/>
      <c r="FXV1377" s="3"/>
      <c r="FXW1377" s="3"/>
      <c r="FXX1377" s="3"/>
      <c r="FXY1377" s="3"/>
      <c r="FXZ1377" s="3"/>
      <c r="FYA1377" s="3"/>
      <c r="FYB1377" s="3"/>
      <c r="FYC1377" s="3"/>
      <c r="FYD1377" s="3"/>
      <c r="FYE1377" s="3"/>
      <c r="FYF1377" s="3"/>
      <c r="FYG1377" s="3"/>
      <c r="FYH1377" s="3"/>
      <c r="FYI1377" s="3"/>
      <c r="FYJ1377" s="3"/>
      <c r="FYK1377" s="3"/>
      <c r="FYL1377" s="3"/>
      <c r="FYM1377" s="3"/>
      <c r="FYN1377" s="3"/>
      <c r="FYO1377" s="3"/>
      <c r="FYP1377" s="3"/>
      <c r="FYQ1377" s="3"/>
      <c r="FYR1377" s="3"/>
      <c r="FYS1377" s="3"/>
      <c r="FYT1377" s="3"/>
      <c r="FYU1377" s="3"/>
      <c r="FYV1377" s="3"/>
      <c r="FYW1377" s="3"/>
      <c r="FYX1377" s="3"/>
      <c r="FYY1377" s="3"/>
      <c r="FYZ1377" s="3"/>
      <c r="FZA1377" s="3"/>
      <c r="FZB1377" s="3"/>
      <c r="FZC1377" s="3"/>
      <c r="FZD1377" s="3"/>
      <c r="FZE1377" s="3"/>
      <c r="FZF1377" s="3"/>
      <c r="FZG1377" s="3"/>
      <c r="FZH1377" s="3"/>
      <c r="FZI1377" s="3"/>
      <c r="FZJ1377" s="3"/>
      <c r="FZK1377" s="3"/>
      <c r="FZL1377" s="3"/>
      <c r="FZM1377" s="3"/>
      <c r="FZN1377" s="3"/>
      <c r="FZO1377" s="3"/>
      <c r="FZP1377" s="3"/>
      <c r="FZQ1377" s="3"/>
      <c r="FZR1377" s="3"/>
      <c r="FZS1377" s="3"/>
      <c r="FZT1377" s="3"/>
      <c r="FZU1377" s="3"/>
      <c r="FZV1377" s="3"/>
      <c r="FZW1377" s="3"/>
      <c r="FZX1377" s="3"/>
      <c r="FZY1377" s="3"/>
      <c r="FZZ1377" s="3"/>
      <c r="GAA1377" s="3"/>
      <c r="GAB1377" s="3"/>
      <c r="GAC1377" s="3"/>
      <c r="GAD1377" s="3"/>
      <c r="GAE1377" s="3"/>
      <c r="GAF1377" s="3"/>
      <c r="GAG1377" s="3"/>
      <c r="GAH1377" s="3"/>
      <c r="GAI1377" s="3"/>
      <c r="GAJ1377" s="3"/>
      <c r="GAK1377" s="3"/>
      <c r="GAL1377" s="3"/>
      <c r="GAM1377" s="3"/>
      <c r="GAN1377" s="3"/>
      <c r="GAO1377" s="3"/>
      <c r="GAP1377" s="3"/>
      <c r="GAQ1377" s="3"/>
      <c r="GAR1377" s="3"/>
      <c r="GAS1377" s="3"/>
      <c r="GAT1377" s="3"/>
      <c r="GAU1377" s="3"/>
      <c r="GAV1377" s="3"/>
      <c r="GAW1377" s="3"/>
      <c r="GAX1377" s="3"/>
      <c r="GAY1377" s="3"/>
      <c r="GAZ1377" s="3"/>
      <c r="GBA1377" s="3"/>
      <c r="GBB1377" s="3"/>
      <c r="GBC1377" s="3"/>
      <c r="GBD1377" s="3"/>
      <c r="GBE1377" s="3"/>
      <c r="GBF1377" s="3"/>
      <c r="GBG1377" s="3"/>
      <c r="GBH1377" s="3"/>
      <c r="GBI1377" s="3"/>
      <c r="GBJ1377" s="3"/>
      <c r="GBK1377" s="3"/>
      <c r="GBL1377" s="3"/>
      <c r="GBM1377" s="3"/>
      <c r="GBN1377" s="3"/>
      <c r="GBO1377" s="3"/>
      <c r="GBP1377" s="3"/>
      <c r="GBQ1377" s="3"/>
      <c r="GBR1377" s="3"/>
      <c r="GBS1377" s="3"/>
      <c r="GBT1377" s="3"/>
      <c r="GBU1377" s="3"/>
      <c r="GBV1377" s="3"/>
      <c r="GBW1377" s="3"/>
      <c r="GBX1377" s="3"/>
      <c r="GBY1377" s="3"/>
      <c r="GBZ1377" s="3"/>
      <c r="GCA1377" s="3"/>
      <c r="GCB1377" s="3"/>
      <c r="GCC1377" s="3"/>
      <c r="GCD1377" s="3"/>
      <c r="GCE1377" s="3"/>
      <c r="GCF1377" s="3"/>
      <c r="GCG1377" s="3"/>
      <c r="GCH1377" s="3"/>
      <c r="GCI1377" s="3"/>
      <c r="GCJ1377" s="3"/>
      <c r="GCK1377" s="3"/>
      <c r="GCL1377" s="3"/>
      <c r="GCM1377" s="3"/>
      <c r="GCN1377" s="3"/>
      <c r="GCO1377" s="3"/>
      <c r="GCP1377" s="3"/>
      <c r="GCQ1377" s="3"/>
      <c r="GCR1377" s="3"/>
      <c r="GCS1377" s="3"/>
      <c r="GCT1377" s="3"/>
      <c r="GCU1377" s="3"/>
      <c r="GCV1377" s="3"/>
      <c r="GCW1377" s="3"/>
      <c r="GCX1377" s="3"/>
      <c r="GCY1377" s="3"/>
      <c r="GCZ1377" s="3"/>
      <c r="GDA1377" s="3"/>
      <c r="GDB1377" s="3"/>
      <c r="GDC1377" s="3"/>
      <c r="GDD1377" s="3"/>
      <c r="GDE1377" s="3"/>
      <c r="GDF1377" s="3"/>
      <c r="GDG1377" s="3"/>
      <c r="GDH1377" s="3"/>
      <c r="GDI1377" s="3"/>
      <c r="GDJ1377" s="3"/>
      <c r="GDK1377" s="3"/>
      <c r="GDL1377" s="3"/>
      <c r="GDM1377" s="3"/>
      <c r="GDN1377" s="3"/>
      <c r="GDO1377" s="3"/>
      <c r="GDP1377" s="3"/>
      <c r="GDQ1377" s="3"/>
      <c r="GDR1377" s="3"/>
      <c r="GDS1377" s="3"/>
      <c r="GDT1377" s="3"/>
      <c r="GDU1377" s="3"/>
      <c r="GDV1377" s="3"/>
      <c r="GDW1377" s="3"/>
      <c r="GDX1377" s="3"/>
      <c r="GDY1377" s="3"/>
      <c r="GDZ1377" s="3"/>
      <c r="GEA1377" s="3"/>
      <c r="GEB1377" s="3"/>
      <c r="GEC1377" s="3"/>
      <c r="GED1377" s="3"/>
      <c r="GEE1377" s="3"/>
      <c r="GEF1377" s="3"/>
      <c r="GEG1377" s="3"/>
      <c r="GEH1377" s="3"/>
      <c r="GEI1377" s="3"/>
      <c r="GEJ1377" s="3"/>
      <c r="GEK1377" s="3"/>
      <c r="GEL1377" s="3"/>
      <c r="GEM1377" s="3"/>
      <c r="GEN1377" s="3"/>
      <c r="GEO1377" s="3"/>
      <c r="GEP1377" s="3"/>
      <c r="GEQ1377" s="3"/>
      <c r="GER1377" s="3"/>
      <c r="GES1377" s="3"/>
      <c r="GET1377" s="3"/>
      <c r="GEU1377" s="3"/>
      <c r="GEV1377" s="3"/>
      <c r="GEW1377" s="3"/>
      <c r="GEX1377" s="3"/>
      <c r="GEY1377" s="3"/>
      <c r="GEZ1377" s="3"/>
      <c r="GFA1377" s="3"/>
      <c r="GFB1377" s="3"/>
      <c r="GFC1377" s="3"/>
      <c r="GFD1377" s="3"/>
      <c r="GFE1377" s="3"/>
      <c r="GFF1377" s="3"/>
      <c r="GFG1377" s="3"/>
      <c r="GFH1377" s="3"/>
      <c r="GFI1377" s="3"/>
      <c r="GFJ1377" s="3"/>
      <c r="GFK1377" s="3"/>
      <c r="GFL1377" s="3"/>
      <c r="GFM1377" s="3"/>
      <c r="GFN1377" s="3"/>
      <c r="GFO1377" s="3"/>
      <c r="GFP1377" s="3"/>
      <c r="GFQ1377" s="3"/>
      <c r="GFR1377" s="3"/>
      <c r="GFS1377" s="3"/>
      <c r="GFT1377" s="3"/>
      <c r="GFU1377" s="3"/>
      <c r="GFV1377" s="3"/>
      <c r="GFW1377" s="3"/>
      <c r="GFX1377" s="3"/>
      <c r="GFY1377" s="3"/>
      <c r="GFZ1377" s="3"/>
      <c r="GGA1377" s="3"/>
      <c r="GGB1377" s="3"/>
      <c r="GGC1377" s="3"/>
      <c r="GGD1377" s="3"/>
      <c r="GGE1377" s="3"/>
      <c r="GGF1377" s="3"/>
      <c r="GGG1377" s="3"/>
      <c r="GGH1377" s="3"/>
      <c r="GGI1377" s="3"/>
      <c r="GGJ1377" s="3"/>
      <c r="GGK1377" s="3"/>
      <c r="GGL1377" s="3"/>
      <c r="GGM1377" s="3"/>
      <c r="GGN1377" s="3"/>
      <c r="GGO1377" s="3"/>
      <c r="GGP1377" s="3"/>
      <c r="GGQ1377" s="3"/>
      <c r="GGR1377" s="3"/>
      <c r="GGS1377" s="3"/>
      <c r="GGT1377" s="3"/>
      <c r="GGU1377" s="3"/>
      <c r="GGV1377" s="3"/>
      <c r="GGW1377" s="3"/>
      <c r="GGX1377" s="3"/>
      <c r="GGY1377" s="3"/>
      <c r="GGZ1377" s="3"/>
      <c r="GHA1377" s="3"/>
      <c r="GHB1377" s="3"/>
      <c r="GHC1377" s="3"/>
      <c r="GHD1377" s="3"/>
      <c r="GHE1377" s="3"/>
      <c r="GHF1377" s="3"/>
      <c r="GHG1377" s="3"/>
      <c r="GHH1377" s="3"/>
      <c r="GHI1377" s="3"/>
      <c r="GHJ1377" s="3"/>
      <c r="GHK1377" s="3"/>
      <c r="GHL1377" s="3"/>
      <c r="GHM1377" s="3"/>
      <c r="GHN1377" s="3"/>
      <c r="GHO1377" s="3"/>
      <c r="GHP1377" s="3"/>
      <c r="GHQ1377" s="3"/>
      <c r="GHR1377" s="3"/>
      <c r="GHS1377" s="3"/>
      <c r="GHT1377" s="3"/>
      <c r="GHU1377" s="3"/>
      <c r="GHV1377" s="3"/>
      <c r="GHW1377" s="3"/>
      <c r="GHX1377" s="3"/>
      <c r="GHY1377" s="3"/>
      <c r="GHZ1377" s="3"/>
      <c r="GIA1377" s="3"/>
      <c r="GIB1377" s="3"/>
      <c r="GIC1377" s="3"/>
      <c r="GID1377" s="3"/>
      <c r="GIE1377" s="3"/>
      <c r="GIF1377" s="3"/>
      <c r="GIG1377" s="3"/>
      <c r="GIH1377" s="3"/>
      <c r="GII1377" s="3"/>
      <c r="GIJ1377" s="3"/>
      <c r="GIK1377" s="3"/>
      <c r="GIL1377" s="3"/>
      <c r="GIM1377" s="3"/>
      <c r="GIN1377" s="3"/>
      <c r="GIO1377" s="3"/>
      <c r="GIP1377" s="3"/>
      <c r="GIQ1377" s="3"/>
      <c r="GIR1377" s="3"/>
      <c r="GIS1377" s="3"/>
      <c r="GIT1377" s="3"/>
      <c r="GIU1377" s="3"/>
      <c r="GIV1377" s="3"/>
      <c r="GIW1377" s="3"/>
      <c r="GIX1377" s="3"/>
      <c r="GIY1377" s="3"/>
      <c r="GIZ1377" s="3"/>
      <c r="GJA1377" s="3"/>
      <c r="GJB1377" s="3"/>
      <c r="GJC1377" s="3"/>
      <c r="GJD1377" s="3"/>
      <c r="GJE1377" s="3"/>
      <c r="GJF1377" s="3"/>
      <c r="GJG1377" s="3"/>
      <c r="GJH1377" s="3"/>
      <c r="GJI1377" s="3"/>
      <c r="GJJ1377" s="3"/>
      <c r="GJK1377" s="3"/>
      <c r="GJL1377" s="3"/>
      <c r="GJM1377" s="3"/>
      <c r="GJN1377" s="3"/>
      <c r="GJO1377" s="3"/>
      <c r="GJP1377" s="3"/>
      <c r="GJQ1377" s="3"/>
      <c r="GJR1377" s="3"/>
      <c r="GJS1377" s="3"/>
      <c r="GJT1377" s="3"/>
      <c r="GJU1377" s="3"/>
      <c r="GJV1377" s="3"/>
      <c r="GJW1377" s="3"/>
      <c r="GJX1377" s="3"/>
      <c r="GJY1377" s="3"/>
      <c r="GJZ1377" s="3"/>
      <c r="GKA1377" s="3"/>
      <c r="GKB1377" s="3"/>
      <c r="GKC1377" s="3"/>
      <c r="GKD1377" s="3"/>
      <c r="GKE1377" s="3"/>
      <c r="GKF1377" s="3"/>
      <c r="GKG1377" s="3"/>
      <c r="GKH1377" s="3"/>
      <c r="GKI1377" s="3"/>
      <c r="GKJ1377" s="3"/>
      <c r="GKK1377" s="3"/>
      <c r="GKL1377" s="3"/>
      <c r="GKM1377" s="3"/>
      <c r="GKN1377" s="3"/>
      <c r="GKO1377" s="3"/>
      <c r="GKP1377" s="3"/>
      <c r="GKQ1377" s="3"/>
      <c r="GKR1377" s="3"/>
      <c r="GKS1377" s="3"/>
      <c r="GKT1377" s="3"/>
      <c r="GKU1377" s="3"/>
      <c r="GKV1377" s="3"/>
      <c r="GKW1377" s="3"/>
      <c r="GKX1377" s="3"/>
      <c r="GKY1377" s="3"/>
      <c r="GKZ1377" s="3"/>
      <c r="GLA1377" s="3"/>
      <c r="GLB1377" s="3"/>
      <c r="GLC1377" s="3"/>
      <c r="GLD1377" s="3"/>
      <c r="GLE1377" s="3"/>
      <c r="GLF1377" s="3"/>
      <c r="GLG1377" s="3"/>
      <c r="GLH1377" s="3"/>
      <c r="GLI1377" s="3"/>
      <c r="GLJ1377" s="3"/>
      <c r="GLK1377" s="3"/>
      <c r="GLL1377" s="3"/>
      <c r="GLM1377" s="3"/>
      <c r="GLN1377" s="3"/>
      <c r="GLO1377" s="3"/>
      <c r="GLP1377" s="3"/>
      <c r="GLQ1377" s="3"/>
      <c r="GLR1377" s="3"/>
      <c r="GLS1377" s="3"/>
      <c r="GLT1377" s="3"/>
      <c r="GLU1377" s="3"/>
      <c r="GLV1377" s="3"/>
      <c r="GLW1377" s="3"/>
      <c r="GLX1377" s="3"/>
      <c r="GLY1377" s="3"/>
      <c r="GLZ1377" s="3"/>
      <c r="GMA1377" s="3"/>
      <c r="GMB1377" s="3"/>
      <c r="GMC1377" s="3"/>
      <c r="GMD1377" s="3"/>
      <c r="GME1377" s="3"/>
      <c r="GMF1377" s="3"/>
      <c r="GMG1377" s="3"/>
      <c r="GMH1377" s="3"/>
      <c r="GMI1377" s="3"/>
      <c r="GMJ1377" s="3"/>
      <c r="GMK1377" s="3"/>
      <c r="GML1377" s="3"/>
      <c r="GMM1377" s="3"/>
      <c r="GMN1377" s="3"/>
      <c r="GMO1377" s="3"/>
      <c r="GMP1377" s="3"/>
      <c r="GMQ1377" s="3"/>
      <c r="GMR1377" s="3"/>
      <c r="GMS1377" s="3"/>
      <c r="GMT1377" s="3"/>
      <c r="GMU1377" s="3"/>
      <c r="GMV1377" s="3"/>
      <c r="GMW1377" s="3"/>
      <c r="GMX1377" s="3"/>
      <c r="GMY1377" s="3"/>
      <c r="GMZ1377" s="3"/>
      <c r="GNA1377" s="3"/>
      <c r="GNB1377" s="3"/>
      <c r="GNC1377" s="3"/>
      <c r="GND1377" s="3"/>
      <c r="GNE1377" s="3"/>
      <c r="GNF1377" s="3"/>
      <c r="GNG1377" s="3"/>
      <c r="GNH1377" s="3"/>
      <c r="GNI1377" s="3"/>
      <c r="GNJ1377" s="3"/>
      <c r="GNK1377" s="3"/>
      <c r="GNL1377" s="3"/>
      <c r="GNM1377" s="3"/>
      <c r="GNN1377" s="3"/>
      <c r="GNO1377" s="3"/>
      <c r="GNP1377" s="3"/>
      <c r="GNQ1377" s="3"/>
      <c r="GNR1377" s="3"/>
      <c r="GNS1377" s="3"/>
      <c r="GNT1377" s="3"/>
      <c r="GNU1377" s="3"/>
      <c r="GNV1377" s="3"/>
      <c r="GNW1377" s="3"/>
      <c r="GNX1377" s="3"/>
      <c r="GNY1377" s="3"/>
      <c r="GNZ1377" s="3"/>
      <c r="GOA1377" s="3"/>
      <c r="GOB1377" s="3"/>
      <c r="GOC1377" s="3"/>
      <c r="GOD1377" s="3"/>
      <c r="GOE1377" s="3"/>
      <c r="GOF1377" s="3"/>
      <c r="GOG1377" s="3"/>
      <c r="GOH1377" s="3"/>
      <c r="GOI1377" s="3"/>
      <c r="GOJ1377" s="3"/>
      <c r="GOK1377" s="3"/>
      <c r="GOL1377" s="3"/>
      <c r="GOM1377" s="3"/>
      <c r="GON1377" s="3"/>
      <c r="GOO1377" s="3"/>
      <c r="GOP1377" s="3"/>
      <c r="GOQ1377" s="3"/>
      <c r="GOR1377" s="3"/>
      <c r="GOS1377" s="3"/>
      <c r="GOT1377" s="3"/>
      <c r="GOU1377" s="3"/>
      <c r="GOV1377" s="3"/>
      <c r="GOW1377" s="3"/>
      <c r="GOX1377" s="3"/>
      <c r="GOY1377" s="3"/>
      <c r="GOZ1377" s="3"/>
      <c r="GPA1377" s="3"/>
      <c r="GPB1377" s="3"/>
      <c r="GPC1377" s="3"/>
      <c r="GPD1377" s="3"/>
      <c r="GPE1377" s="3"/>
      <c r="GPF1377" s="3"/>
      <c r="GPG1377" s="3"/>
      <c r="GPH1377" s="3"/>
      <c r="GPI1377" s="3"/>
      <c r="GPJ1377" s="3"/>
      <c r="GPK1377" s="3"/>
      <c r="GPL1377" s="3"/>
      <c r="GPM1377" s="3"/>
      <c r="GPN1377" s="3"/>
      <c r="GPO1377" s="3"/>
      <c r="GPP1377" s="3"/>
      <c r="GPQ1377" s="3"/>
      <c r="GPR1377" s="3"/>
      <c r="GPS1377" s="3"/>
      <c r="GPT1377" s="3"/>
      <c r="GPU1377" s="3"/>
      <c r="GPV1377" s="3"/>
      <c r="GPW1377" s="3"/>
      <c r="GPX1377" s="3"/>
      <c r="GPY1377" s="3"/>
      <c r="GPZ1377" s="3"/>
      <c r="GQA1377" s="3"/>
      <c r="GQB1377" s="3"/>
      <c r="GQC1377" s="3"/>
      <c r="GQD1377" s="3"/>
      <c r="GQE1377" s="3"/>
      <c r="GQF1377" s="3"/>
      <c r="GQG1377" s="3"/>
      <c r="GQH1377" s="3"/>
      <c r="GQI1377" s="3"/>
      <c r="GQJ1377" s="3"/>
      <c r="GQK1377" s="3"/>
      <c r="GQL1377" s="3"/>
      <c r="GQM1377" s="3"/>
      <c r="GQN1377" s="3"/>
      <c r="GQO1377" s="3"/>
      <c r="GQP1377" s="3"/>
      <c r="GQQ1377" s="3"/>
      <c r="GQR1377" s="3"/>
      <c r="GQS1377" s="3"/>
      <c r="GQT1377" s="3"/>
      <c r="GQU1377" s="3"/>
      <c r="GQV1377" s="3"/>
      <c r="GQW1377" s="3"/>
      <c r="GQX1377" s="3"/>
      <c r="GQY1377" s="3"/>
      <c r="GQZ1377" s="3"/>
      <c r="GRA1377" s="3"/>
      <c r="GRB1377" s="3"/>
      <c r="GRC1377" s="3"/>
      <c r="GRD1377" s="3"/>
      <c r="GRE1377" s="3"/>
      <c r="GRF1377" s="3"/>
      <c r="GRG1377" s="3"/>
      <c r="GRH1377" s="3"/>
      <c r="GRI1377" s="3"/>
      <c r="GRJ1377" s="3"/>
      <c r="GRK1377" s="3"/>
      <c r="GRL1377" s="3"/>
      <c r="GRM1377" s="3"/>
      <c r="GRN1377" s="3"/>
      <c r="GRO1377" s="3"/>
      <c r="GRP1377" s="3"/>
      <c r="GRQ1377" s="3"/>
      <c r="GRR1377" s="3"/>
      <c r="GRS1377" s="3"/>
      <c r="GRT1377" s="3"/>
      <c r="GRU1377" s="3"/>
      <c r="GRV1377" s="3"/>
      <c r="GRW1377" s="3"/>
      <c r="GRX1377" s="3"/>
      <c r="GRY1377" s="3"/>
      <c r="GRZ1377" s="3"/>
      <c r="GSA1377" s="3"/>
      <c r="GSB1377" s="3"/>
      <c r="GSC1377" s="3"/>
      <c r="GSD1377" s="3"/>
      <c r="GSE1377" s="3"/>
      <c r="GSF1377" s="3"/>
      <c r="GSG1377" s="3"/>
      <c r="GSH1377" s="3"/>
      <c r="GSI1377" s="3"/>
      <c r="GSJ1377" s="3"/>
      <c r="GSK1377" s="3"/>
      <c r="GSL1377" s="3"/>
      <c r="GSM1377" s="3"/>
      <c r="GSN1377" s="3"/>
      <c r="GSO1377" s="3"/>
      <c r="GSP1377" s="3"/>
      <c r="GSQ1377" s="3"/>
      <c r="GSR1377" s="3"/>
      <c r="GSS1377" s="3"/>
      <c r="GST1377" s="3"/>
      <c r="GSU1377" s="3"/>
      <c r="GSV1377" s="3"/>
      <c r="GSW1377" s="3"/>
      <c r="GSX1377" s="3"/>
      <c r="GSY1377" s="3"/>
      <c r="GSZ1377" s="3"/>
      <c r="GTA1377" s="3"/>
      <c r="GTB1377" s="3"/>
      <c r="GTC1377" s="3"/>
      <c r="GTD1377" s="3"/>
      <c r="GTE1377" s="3"/>
      <c r="GTF1377" s="3"/>
      <c r="GTG1377" s="3"/>
      <c r="GTH1377" s="3"/>
      <c r="GTI1377" s="3"/>
      <c r="GTJ1377" s="3"/>
      <c r="GTK1377" s="3"/>
      <c r="GTL1377" s="3"/>
      <c r="GTM1377" s="3"/>
      <c r="GTN1377" s="3"/>
      <c r="GTO1377" s="3"/>
      <c r="GTP1377" s="3"/>
      <c r="GTQ1377" s="3"/>
      <c r="GTR1377" s="3"/>
      <c r="GTS1377" s="3"/>
      <c r="GTT1377" s="3"/>
      <c r="GTU1377" s="3"/>
      <c r="GTV1377" s="3"/>
      <c r="GTW1377" s="3"/>
      <c r="GTX1377" s="3"/>
      <c r="GTY1377" s="3"/>
      <c r="GTZ1377" s="3"/>
      <c r="GUA1377" s="3"/>
      <c r="GUB1377" s="3"/>
      <c r="GUC1377" s="3"/>
      <c r="GUD1377" s="3"/>
      <c r="GUE1377" s="3"/>
      <c r="GUF1377" s="3"/>
      <c r="GUG1377" s="3"/>
      <c r="GUH1377" s="3"/>
      <c r="GUI1377" s="3"/>
      <c r="GUJ1377" s="3"/>
      <c r="GUK1377" s="3"/>
      <c r="GUL1377" s="3"/>
      <c r="GUM1377" s="3"/>
      <c r="GUN1377" s="3"/>
      <c r="GUO1377" s="3"/>
      <c r="GUP1377" s="3"/>
      <c r="GUQ1377" s="3"/>
      <c r="GUR1377" s="3"/>
      <c r="GUS1377" s="3"/>
      <c r="GUT1377" s="3"/>
      <c r="GUU1377" s="3"/>
      <c r="GUV1377" s="3"/>
      <c r="GUW1377" s="3"/>
      <c r="GUX1377" s="3"/>
      <c r="GUY1377" s="3"/>
      <c r="GUZ1377" s="3"/>
      <c r="GVA1377" s="3"/>
      <c r="GVB1377" s="3"/>
      <c r="GVC1377" s="3"/>
      <c r="GVD1377" s="3"/>
      <c r="GVE1377" s="3"/>
      <c r="GVF1377" s="3"/>
      <c r="GVG1377" s="3"/>
      <c r="GVH1377" s="3"/>
      <c r="GVI1377" s="3"/>
      <c r="GVJ1377" s="3"/>
      <c r="GVK1377" s="3"/>
      <c r="GVL1377" s="3"/>
      <c r="GVM1377" s="3"/>
      <c r="GVN1377" s="3"/>
      <c r="GVO1377" s="3"/>
      <c r="GVP1377" s="3"/>
      <c r="GVQ1377" s="3"/>
      <c r="GVR1377" s="3"/>
      <c r="GVS1377" s="3"/>
      <c r="GVT1377" s="3"/>
      <c r="GVU1377" s="3"/>
      <c r="GVV1377" s="3"/>
      <c r="GVW1377" s="3"/>
      <c r="GVX1377" s="3"/>
      <c r="GVY1377" s="3"/>
      <c r="GVZ1377" s="3"/>
      <c r="GWA1377" s="3"/>
      <c r="GWB1377" s="3"/>
      <c r="GWC1377" s="3"/>
      <c r="GWD1377" s="3"/>
      <c r="GWE1377" s="3"/>
      <c r="GWF1377" s="3"/>
      <c r="GWG1377" s="3"/>
      <c r="GWH1377" s="3"/>
      <c r="GWI1377" s="3"/>
      <c r="GWJ1377" s="3"/>
      <c r="GWK1377" s="3"/>
      <c r="GWL1377" s="3"/>
      <c r="GWM1377" s="3"/>
      <c r="GWN1377" s="3"/>
      <c r="GWO1377" s="3"/>
      <c r="GWP1377" s="3"/>
      <c r="GWQ1377" s="3"/>
      <c r="GWR1377" s="3"/>
      <c r="GWS1377" s="3"/>
      <c r="GWT1377" s="3"/>
      <c r="GWU1377" s="3"/>
      <c r="GWV1377" s="3"/>
      <c r="GWW1377" s="3"/>
      <c r="GWX1377" s="3"/>
      <c r="GWY1377" s="3"/>
      <c r="GWZ1377" s="3"/>
      <c r="GXA1377" s="3"/>
      <c r="GXB1377" s="3"/>
      <c r="GXC1377" s="3"/>
      <c r="GXD1377" s="3"/>
      <c r="GXE1377" s="3"/>
      <c r="GXF1377" s="3"/>
      <c r="GXG1377" s="3"/>
      <c r="GXH1377" s="3"/>
      <c r="GXI1377" s="3"/>
      <c r="GXJ1377" s="3"/>
      <c r="GXK1377" s="3"/>
      <c r="GXL1377" s="3"/>
      <c r="GXM1377" s="3"/>
      <c r="GXN1377" s="3"/>
      <c r="GXO1377" s="3"/>
      <c r="GXP1377" s="3"/>
      <c r="GXQ1377" s="3"/>
      <c r="GXR1377" s="3"/>
      <c r="GXS1377" s="3"/>
      <c r="GXT1377" s="3"/>
      <c r="GXU1377" s="3"/>
      <c r="GXV1377" s="3"/>
      <c r="GXW1377" s="3"/>
      <c r="GXX1377" s="3"/>
      <c r="GXY1377" s="3"/>
      <c r="GXZ1377" s="3"/>
      <c r="GYA1377" s="3"/>
      <c r="GYB1377" s="3"/>
      <c r="GYC1377" s="3"/>
      <c r="GYD1377" s="3"/>
      <c r="GYE1377" s="3"/>
      <c r="GYF1377" s="3"/>
      <c r="GYG1377" s="3"/>
      <c r="GYH1377" s="3"/>
      <c r="GYI1377" s="3"/>
      <c r="GYJ1377" s="3"/>
      <c r="GYK1377" s="3"/>
      <c r="GYL1377" s="3"/>
      <c r="GYM1377" s="3"/>
      <c r="GYN1377" s="3"/>
      <c r="GYO1377" s="3"/>
      <c r="GYP1377" s="3"/>
      <c r="GYQ1377" s="3"/>
      <c r="GYR1377" s="3"/>
      <c r="GYS1377" s="3"/>
      <c r="GYT1377" s="3"/>
      <c r="GYU1377" s="3"/>
      <c r="GYV1377" s="3"/>
      <c r="GYW1377" s="3"/>
      <c r="GYX1377" s="3"/>
      <c r="GYY1377" s="3"/>
      <c r="GYZ1377" s="3"/>
      <c r="GZA1377" s="3"/>
      <c r="GZB1377" s="3"/>
      <c r="GZC1377" s="3"/>
      <c r="GZD1377" s="3"/>
      <c r="GZE1377" s="3"/>
      <c r="GZF1377" s="3"/>
      <c r="GZG1377" s="3"/>
      <c r="GZH1377" s="3"/>
      <c r="GZI1377" s="3"/>
      <c r="GZJ1377" s="3"/>
      <c r="GZK1377" s="3"/>
      <c r="GZL1377" s="3"/>
      <c r="GZM1377" s="3"/>
      <c r="GZN1377" s="3"/>
      <c r="GZO1377" s="3"/>
      <c r="GZP1377" s="3"/>
      <c r="GZQ1377" s="3"/>
      <c r="GZR1377" s="3"/>
      <c r="GZS1377" s="3"/>
      <c r="GZT1377" s="3"/>
      <c r="GZU1377" s="3"/>
      <c r="GZV1377" s="3"/>
      <c r="GZW1377" s="3"/>
      <c r="GZX1377" s="3"/>
      <c r="GZY1377" s="3"/>
      <c r="GZZ1377" s="3"/>
      <c r="HAA1377" s="3"/>
      <c r="HAB1377" s="3"/>
      <c r="HAC1377" s="3"/>
      <c r="HAD1377" s="3"/>
      <c r="HAE1377" s="3"/>
      <c r="HAF1377" s="3"/>
      <c r="HAG1377" s="3"/>
      <c r="HAH1377" s="3"/>
      <c r="HAI1377" s="3"/>
      <c r="HAJ1377" s="3"/>
      <c r="HAK1377" s="3"/>
      <c r="HAL1377" s="3"/>
      <c r="HAM1377" s="3"/>
      <c r="HAN1377" s="3"/>
      <c r="HAO1377" s="3"/>
      <c r="HAP1377" s="3"/>
      <c r="HAQ1377" s="3"/>
      <c r="HAR1377" s="3"/>
      <c r="HAS1377" s="3"/>
      <c r="HAT1377" s="3"/>
      <c r="HAU1377" s="3"/>
      <c r="HAV1377" s="3"/>
      <c r="HAW1377" s="3"/>
      <c r="HAX1377" s="3"/>
      <c r="HAY1377" s="3"/>
      <c r="HAZ1377" s="3"/>
      <c r="HBA1377" s="3"/>
      <c r="HBB1377" s="3"/>
      <c r="HBC1377" s="3"/>
      <c r="HBD1377" s="3"/>
      <c r="HBE1377" s="3"/>
      <c r="HBF1377" s="3"/>
      <c r="HBG1377" s="3"/>
      <c r="HBH1377" s="3"/>
      <c r="HBI1377" s="3"/>
      <c r="HBJ1377" s="3"/>
      <c r="HBK1377" s="3"/>
      <c r="HBL1377" s="3"/>
      <c r="HBM1377" s="3"/>
      <c r="HBN1377" s="3"/>
      <c r="HBO1377" s="3"/>
      <c r="HBP1377" s="3"/>
      <c r="HBQ1377" s="3"/>
      <c r="HBR1377" s="3"/>
      <c r="HBS1377" s="3"/>
      <c r="HBT1377" s="3"/>
      <c r="HBU1377" s="3"/>
      <c r="HBV1377" s="3"/>
      <c r="HBW1377" s="3"/>
      <c r="HBX1377" s="3"/>
      <c r="HBY1377" s="3"/>
      <c r="HBZ1377" s="3"/>
      <c r="HCA1377" s="3"/>
      <c r="HCB1377" s="3"/>
      <c r="HCC1377" s="3"/>
      <c r="HCD1377" s="3"/>
      <c r="HCE1377" s="3"/>
      <c r="HCF1377" s="3"/>
      <c r="HCG1377" s="3"/>
      <c r="HCH1377" s="3"/>
      <c r="HCI1377" s="3"/>
      <c r="HCJ1377" s="3"/>
      <c r="HCK1377" s="3"/>
      <c r="HCL1377" s="3"/>
      <c r="HCM1377" s="3"/>
      <c r="HCN1377" s="3"/>
      <c r="HCO1377" s="3"/>
      <c r="HCP1377" s="3"/>
      <c r="HCQ1377" s="3"/>
      <c r="HCR1377" s="3"/>
      <c r="HCS1377" s="3"/>
      <c r="HCT1377" s="3"/>
      <c r="HCU1377" s="3"/>
      <c r="HCV1377" s="3"/>
      <c r="HCW1377" s="3"/>
      <c r="HCX1377" s="3"/>
      <c r="HCY1377" s="3"/>
      <c r="HCZ1377" s="3"/>
      <c r="HDA1377" s="3"/>
      <c r="HDB1377" s="3"/>
      <c r="HDC1377" s="3"/>
      <c r="HDD1377" s="3"/>
      <c r="HDE1377" s="3"/>
      <c r="HDF1377" s="3"/>
      <c r="HDG1377" s="3"/>
      <c r="HDH1377" s="3"/>
      <c r="HDI1377" s="3"/>
      <c r="HDJ1377" s="3"/>
      <c r="HDK1377" s="3"/>
      <c r="HDL1377" s="3"/>
      <c r="HDM1377" s="3"/>
      <c r="HDN1377" s="3"/>
      <c r="HDO1377" s="3"/>
      <c r="HDP1377" s="3"/>
      <c r="HDQ1377" s="3"/>
      <c r="HDR1377" s="3"/>
      <c r="HDS1377" s="3"/>
      <c r="HDT1377" s="3"/>
      <c r="HDU1377" s="3"/>
      <c r="HDV1377" s="3"/>
      <c r="HDW1377" s="3"/>
      <c r="HDX1377" s="3"/>
      <c r="HDY1377" s="3"/>
      <c r="HDZ1377" s="3"/>
      <c r="HEA1377" s="3"/>
      <c r="HEB1377" s="3"/>
      <c r="HEC1377" s="3"/>
      <c r="HED1377" s="3"/>
      <c r="HEE1377" s="3"/>
      <c r="HEF1377" s="3"/>
      <c r="HEG1377" s="3"/>
      <c r="HEH1377" s="3"/>
      <c r="HEI1377" s="3"/>
      <c r="HEJ1377" s="3"/>
      <c r="HEK1377" s="3"/>
      <c r="HEL1377" s="3"/>
      <c r="HEM1377" s="3"/>
      <c r="HEN1377" s="3"/>
      <c r="HEO1377" s="3"/>
      <c r="HEP1377" s="3"/>
      <c r="HEQ1377" s="3"/>
      <c r="HER1377" s="3"/>
      <c r="HES1377" s="3"/>
      <c r="HET1377" s="3"/>
      <c r="HEU1377" s="3"/>
      <c r="HEV1377" s="3"/>
      <c r="HEW1377" s="3"/>
      <c r="HEX1377" s="3"/>
      <c r="HEY1377" s="3"/>
      <c r="HEZ1377" s="3"/>
      <c r="HFA1377" s="3"/>
      <c r="HFB1377" s="3"/>
      <c r="HFC1377" s="3"/>
      <c r="HFD1377" s="3"/>
      <c r="HFE1377" s="3"/>
      <c r="HFF1377" s="3"/>
      <c r="HFG1377" s="3"/>
      <c r="HFH1377" s="3"/>
      <c r="HFI1377" s="3"/>
      <c r="HFJ1377" s="3"/>
      <c r="HFK1377" s="3"/>
      <c r="HFL1377" s="3"/>
      <c r="HFM1377" s="3"/>
      <c r="HFN1377" s="3"/>
      <c r="HFO1377" s="3"/>
      <c r="HFP1377" s="3"/>
      <c r="HFQ1377" s="3"/>
      <c r="HFR1377" s="3"/>
      <c r="HFS1377" s="3"/>
      <c r="HFT1377" s="3"/>
      <c r="HFU1377" s="3"/>
      <c r="HFV1377" s="3"/>
      <c r="HFW1377" s="3"/>
      <c r="HFX1377" s="3"/>
      <c r="HFY1377" s="3"/>
      <c r="HFZ1377" s="3"/>
      <c r="HGA1377" s="3"/>
      <c r="HGB1377" s="3"/>
      <c r="HGC1377" s="3"/>
      <c r="HGD1377" s="3"/>
      <c r="HGE1377" s="3"/>
      <c r="HGF1377" s="3"/>
      <c r="HGG1377" s="3"/>
      <c r="HGH1377" s="3"/>
      <c r="HGI1377" s="3"/>
      <c r="HGJ1377" s="3"/>
      <c r="HGK1377" s="3"/>
      <c r="HGL1377" s="3"/>
      <c r="HGM1377" s="3"/>
      <c r="HGN1377" s="3"/>
      <c r="HGO1377" s="3"/>
      <c r="HGP1377" s="3"/>
      <c r="HGQ1377" s="3"/>
      <c r="HGR1377" s="3"/>
      <c r="HGS1377" s="3"/>
      <c r="HGT1377" s="3"/>
      <c r="HGU1377" s="3"/>
      <c r="HGV1377" s="3"/>
      <c r="HGW1377" s="3"/>
      <c r="HGX1377" s="3"/>
      <c r="HGY1377" s="3"/>
      <c r="HGZ1377" s="3"/>
      <c r="HHA1377" s="3"/>
      <c r="HHB1377" s="3"/>
      <c r="HHC1377" s="3"/>
      <c r="HHD1377" s="3"/>
      <c r="HHE1377" s="3"/>
      <c r="HHF1377" s="3"/>
      <c r="HHG1377" s="3"/>
      <c r="HHH1377" s="3"/>
      <c r="HHI1377" s="3"/>
      <c r="HHJ1377" s="3"/>
      <c r="HHK1377" s="3"/>
      <c r="HHL1377" s="3"/>
      <c r="HHM1377" s="3"/>
      <c r="HHN1377" s="3"/>
      <c r="HHO1377" s="3"/>
      <c r="HHP1377" s="3"/>
      <c r="HHQ1377" s="3"/>
      <c r="HHR1377" s="3"/>
      <c r="HHS1377" s="3"/>
      <c r="HHT1377" s="3"/>
      <c r="HHU1377" s="3"/>
      <c r="HHV1377" s="3"/>
      <c r="HHW1377" s="3"/>
      <c r="HHX1377" s="3"/>
      <c r="HHY1377" s="3"/>
      <c r="HHZ1377" s="3"/>
      <c r="HIA1377" s="3"/>
      <c r="HIB1377" s="3"/>
      <c r="HIC1377" s="3"/>
      <c r="HID1377" s="3"/>
      <c r="HIE1377" s="3"/>
      <c r="HIF1377" s="3"/>
      <c r="HIG1377" s="3"/>
      <c r="HIH1377" s="3"/>
      <c r="HII1377" s="3"/>
      <c r="HIJ1377" s="3"/>
      <c r="HIK1377" s="3"/>
      <c r="HIL1377" s="3"/>
      <c r="HIM1377" s="3"/>
      <c r="HIN1377" s="3"/>
      <c r="HIO1377" s="3"/>
      <c r="HIP1377" s="3"/>
      <c r="HIQ1377" s="3"/>
      <c r="HIR1377" s="3"/>
      <c r="HIS1377" s="3"/>
      <c r="HIT1377" s="3"/>
      <c r="HIU1377" s="3"/>
      <c r="HIV1377" s="3"/>
      <c r="HIW1377" s="3"/>
      <c r="HIX1377" s="3"/>
      <c r="HIY1377" s="3"/>
      <c r="HIZ1377" s="3"/>
      <c r="HJA1377" s="3"/>
      <c r="HJB1377" s="3"/>
      <c r="HJC1377" s="3"/>
      <c r="HJD1377" s="3"/>
      <c r="HJE1377" s="3"/>
      <c r="HJF1377" s="3"/>
      <c r="HJG1377" s="3"/>
      <c r="HJH1377" s="3"/>
      <c r="HJI1377" s="3"/>
      <c r="HJJ1377" s="3"/>
      <c r="HJK1377" s="3"/>
      <c r="HJL1377" s="3"/>
      <c r="HJM1377" s="3"/>
      <c r="HJN1377" s="3"/>
      <c r="HJO1377" s="3"/>
      <c r="HJP1377" s="3"/>
      <c r="HJQ1377" s="3"/>
      <c r="HJR1377" s="3"/>
      <c r="HJS1377" s="3"/>
      <c r="HJT1377" s="3"/>
      <c r="HJU1377" s="3"/>
      <c r="HJV1377" s="3"/>
      <c r="HJW1377" s="3"/>
      <c r="HJX1377" s="3"/>
      <c r="HJY1377" s="3"/>
      <c r="HJZ1377" s="3"/>
      <c r="HKA1377" s="3"/>
      <c r="HKB1377" s="3"/>
      <c r="HKC1377" s="3"/>
      <c r="HKD1377" s="3"/>
      <c r="HKE1377" s="3"/>
      <c r="HKF1377" s="3"/>
      <c r="HKG1377" s="3"/>
      <c r="HKH1377" s="3"/>
      <c r="HKI1377" s="3"/>
      <c r="HKJ1377" s="3"/>
      <c r="HKK1377" s="3"/>
      <c r="HKL1377" s="3"/>
      <c r="HKM1377" s="3"/>
      <c r="HKN1377" s="3"/>
      <c r="HKO1377" s="3"/>
      <c r="HKP1377" s="3"/>
      <c r="HKQ1377" s="3"/>
      <c r="HKR1377" s="3"/>
      <c r="HKS1377" s="3"/>
      <c r="HKT1377" s="3"/>
      <c r="HKU1377" s="3"/>
      <c r="HKV1377" s="3"/>
      <c r="HKW1377" s="3"/>
      <c r="HKX1377" s="3"/>
      <c r="HKY1377" s="3"/>
      <c r="HKZ1377" s="3"/>
      <c r="HLA1377" s="3"/>
      <c r="HLB1377" s="3"/>
      <c r="HLC1377" s="3"/>
      <c r="HLD1377" s="3"/>
      <c r="HLE1377" s="3"/>
      <c r="HLF1377" s="3"/>
      <c r="HLG1377" s="3"/>
      <c r="HLH1377" s="3"/>
      <c r="HLI1377" s="3"/>
      <c r="HLJ1377" s="3"/>
      <c r="HLK1377" s="3"/>
      <c r="HLL1377" s="3"/>
      <c r="HLM1377" s="3"/>
      <c r="HLN1377" s="3"/>
      <c r="HLO1377" s="3"/>
      <c r="HLP1377" s="3"/>
      <c r="HLQ1377" s="3"/>
      <c r="HLR1377" s="3"/>
      <c r="HLS1377" s="3"/>
      <c r="HLT1377" s="3"/>
      <c r="HLU1377" s="3"/>
      <c r="HLV1377" s="3"/>
      <c r="HLW1377" s="3"/>
      <c r="HLX1377" s="3"/>
      <c r="HLY1377" s="3"/>
      <c r="HLZ1377" s="3"/>
      <c r="HMA1377" s="3"/>
      <c r="HMB1377" s="3"/>
      <c r="HMC1377" s="3"/>
      <c r="HMD1377" s="3"/>
      <c r="HME1377" s="3"/>
      <c r="HMF1377" s="3"/>
      <c r="HMG1377" s="3"/>
      <c r="HMH1377" s="3"/>
      <c r="HMI1377" s="3"/>
      <c r="HMJ1377" s="3"/>
      <c r="HMK1377" s="3"/>
      <c r="HML1377" s="3"/>
      <c r="HMM1377" s="3"/>
      <c r="HMN1377" s="3"/>
      <c r="HMO1377" s="3"/>
      <c r="HMP1377" s="3"/>
      <c r="HMQ1377" s="3"/>
      <c r="HMR1377" s="3"/>
      <c r="HMS1377" s="3"/>
      <c r="HMT1377" s="3"/>
      <c r="HMU1377" s="3"/>
      <c r="HMV1377" s="3"/>
      <c r="HMW1377" s="3"/>
      <c r="HMX1377" s="3"/>
      <c r="HMY1377" s="3"/>
      <c r="HMZ1377" s="3"/>
      <c r="HNA1377" s="3"/>
      <c r="HNB1377" s="3"/>
      <c r="HNC1377" s="3"/>
      <c r="HND1377" s="3"/>
      <c r="HNE1377" s="3"/>
      <c r="HNF1377" s="3"/>
      <c r="HNG1377" s="3"/>
      <c r="HNH1377" s="3"/>
      <c r="HNI1377" s="3"/>
      <c r="HNJ1377" s="3"/>
      <c r="HNK1377" s="3"/>
      <c r="HNL1377" s="3"/>
      <c r="HNM1377" s="3"/>
      <c r="HNN1377" s="3"/>
      <c r="HNO1377" s="3"/>
      <c r="HNP1377" s="3"/>
      <c r="HNQ1377" s="3"/>
      <c r="HNR1377" s="3"/>
      <c r="HNS1377" s="3"/>
      <c r="HNT1377" s="3"/>
      <c r="HNU1377" s="3"/>
      <c r="HNV1377" s="3"/>
      <c r="HNW1377" s="3"/>
      <c r="HNX1377" s="3"/>
      <c r="HNY1377" s="3"/>
      <c r="HNZ1377" s="3"/>
      <c r="HOA1377" s="3"/>
      <c r="HOB1377" s="3"/>
      <c r="HOC1377" s="3"/>
      <c r="HOD1377" s="3"/>
      <c r="HOE1377" s="3"/>
      <c r="HOF1377" s="3"/>
      <c r="HOG1377" s="3"/>
      <c r="HOH1377" s="3"/>
      <c r="HOI1377" s="3"/>
      <c r="HOJ1377" s="3"/>
      <c r="HOK1377" s="3"/>
      <c r="HOL1377" s="3"/>
      <c r="HOM1377" s="3"/>
      <c r="HON1377" s="3"/>
      <c r="HOO1377" s="3"/>
      <c r="HOP1377" s="3"/>
      <c r="HOQ1377" s="3"/>
      <c r="HOR1377" s="3"/>
      <c r="HOS1377" s="3"/>
      <c r="HOT1377" s="3"/>
      <c r="HOU1377" s="3"/>
      <c r="HOV1377" s="3"/>
      <c r="HOW1377" s="3"/>
      <c r="HOX1377" s="3"/>
      <c r="HOY1377" s="3"/>
      <c r="HOZ1377" s="3"/>
      <c r="HPA1377" s="3"/>
      <c r="HPB1377" s="3"/>
      <c r="HPC1377" s="3"/>
      <c r="HPD1377" s="3"/>
      <c r="HPE1377" s="3"/>
      <c r="HPF1377" s="3"/>
      <c r="HPG1377" s="3"/>
      <c r="HPH1377" s="3"/>
      <c r="HPI1377" s="3"/>
      <c r="HPJ1377" s="3"/>
      <c r="HPK1377" s="3"/>
      <c r="HPL1377" s="3"/>
      <c r="HPM1377" s="3"/>
      <c r="HPN1377" s="3"/>
      <c r="HPO1377" s="3"/>
      <c r="HPP1377" s="3"/>
      <c r="HPQ1377" s="3"/>
      <c r="HPR1377" s="3"/>
      <c r="HPS1377" s="3"/>
      <c r="HPT1377" s="3"/>
      <c r="HPU1377" s="3"/>
      <c r="HPV1377" s="3"/>
      <c r="HPW1377" s="3"/>
      <c r="HPX1377" s="3"/>
      <c r="HPY1377" s="3"/>
      <c r="HPZ1377" s="3"/>
      <c r="HQA1377" s="3"/>
      <c r="HQB1377" s="3"/>
      <c r="HQC1377" s="3"/>
      <c r="HQD1377" s="3"/>
      <c r="HQE1377" s="3"/>
      <c r="HQF1377" s="3"/>
      <c r="HQG1377" s="3"/>
      <c r="HQH1377" s="3"/>
      <c r="HQI1377" s="3"/>
      <c r="HQJ1377" s="3"/>
      <c r="HQK1377" s="3"/>
      <c r="HQL1377" s="3"/>
      <c r="HQM1377" s="3"/>
      <c r="HQN1377" s="3"/>
      <c r="HQO1377" s="3"/>
      <c r="HQP1377" s="3"/>
      <c r="HQQ1377" s="3"/>
      <c r="HQR1377" s="3"/>
      <c r="HQS1377" s="3"/>
      <c r="HQT1377" s="3"/>
      <c r="HQU1377" s="3"/>
      <c r="HQV1377" s="3"/>
      <c r="HQW1377" s="3"/>
      <c r="HQX1377" s="3"/>
      <c r="HQY1377" s="3"/>
      <c r="HQZ1377" s="3"/>
      <c r="HRA1377" s="3"/>
      <c r="HRB1377" s="3"/>
      <c r="HRC1377" s="3"/>
      <c r="HRD1377" s="3"/>
      <c r="HRE1377" s="3"/>
      <c r="HRF1377" s="3"/>
      <c r="HRG1377" s="3"/>
      <c r="HRH1377" s="3"/>
      <c r="HRI1377" s="3"/>
      <c r="HRJ1377" s="3"/>
      <c r="HRK1377" s="3"/>
      <c r="HRL1377" s="3"/>
      <c r="HRM1377" s="3"/>
      <c r="HRN1377" s="3"/>
      <c r="HRO1377" s="3"/>
      <c r="HRP1377" s="3"/>
      <c r="HRQ1377" s="3"/>
      <c r="HRR1377" s="3"/>
      <c r="HRS1377" s="3"/>
      <c r="HRT1377" s="3"/>
      <c r="HRU1377" s="3"/>
      <c r="HRV1377" s="3"/>
      <c r="HRW1377" s="3"/>
      <c r="HRX1377" s="3"/>
      <c r="HRY1377" s="3"/>
      <c r="HRZ1377" s="3"/>
      <c r="HSA1377" s="3"/>
      <c r="HSB1377" s="3"/>
      <c r="HSC1377" s="3"/>
      <c r="HSD1377" s="3"/>
      <c r="HSE1377" s="3"/>
      <c r="HSF1377" s="3"/>
      <c r="HSG1377" s="3"/>
      <c r="HSH1377" s="3"/>
      <c r="HSI1377" s="3"/>
      <c r="HSJ1377" s="3"/>
      <c r="HSK1377" s="3"/>
      <c r="HSL1377" s="3"/>
      <c r="HSM1377" s="3"/>
      <c r="HSN1377" s="3"/>
      <c r="HSO1377" s="3"/>
      <c r="HSP1377" s="3"/>
      <c r="HSQ1377" s="3"/>
      <c r="HSR1377" s="3"/>
      <c r="HSS1377" s="3"/>
      <c r="HST1377" s="3"/>
      <c r="HSU1377" s="3"/>
      <c r="HSV1377" s="3"/>
      <c r="HSW1377" s="3"/>
      <c r="HSX1377" s="3"/>
      <c r="HSY1377" s="3"/>
      <c r="HSZ1377" s="3"/>
      <c r="HTA1377" s="3"/>
      <c r="HTB1377" s="3"/>
      <c r="HTC1377" s="3"/>
      <c r="HTD1377" s="3"/>
      <c r="HTE1377" s="3"/>
      <c r="HTF1377" s="3"/>
      <c r="HTG1377" s="3"/>
      <c r="HTH1377" s="3"/>
      <c r="HTI1377" s="3"/>
      <c r="HTJ1377" s="3"/>
      <c r="HTK1377" s="3"/>
      <c r="HTL1377" s="3"/>
      <c r="HTM1377" s="3"/>
      <c r="HTN1377" s="3"/>
      <c r="HTO1377" s="3"/>
      <c r="HTP1377" s="3"/>
      <c r="HTQ1377" s="3"/>
      <c r="HTR1377" s="3"/>
      <c r="HTS1377" s="3"/>
      <c r="HTT1377" s="3"/>
      <c r="HTU1377" s="3"/>
      <c r="HTV1377" s="3"/>
      <c r="HTW1377" s="3"/>
      <c r="HTX1377" s="3"/>
      <c r="HTY1377" s="3"/>
      <c r="HTZ1377" s="3"/>
      <c r="HUA1377" s="3"/>
      <c r="HUB1377" s="3"/>
      <c r="HUC1377" s="3"/>
      <c r="HUD1377" s="3"/>
      <c r="HUE1377" s="3"/>
      <c r="HUF1377" s="3"/>
      <c r="HUG1377" s="3"/>
      <c r="HUH1377" s="3"/>
      <c r="HUI1377" s="3"/>
      <c r="HUJ1377" s="3"/>
      <c r="HUK1377" s="3"/>
      <c r="HUL1377" s="3"/>
      <c r="HUM1377" s="3"/>
      <c r="HUN1377" s="3"/>
      <c r="HUO1377" s="3"/>
      <c r="HUP1377" s="3"/>
      <c r="HUQ1377" s="3"/>
      <c r="HUR1377" s="3"/>
      <c r="HUS1377" s="3"/>
      <c r="HUT1377" s="3"/>
      <c r="HUU1377" s="3"/>
      <c r="HUV1377" s="3"/>
      <c r="HUW1377" s="3"/>
      <c r="HUX1377" s="3"/>
      <c r="HUY1377" s="3"/>
      <c r="HUZ1377" s="3"/>
      <c r="HVA1377" s="3"/>
      <c r="HVB1377" s="3"/>
      <c r="HVC1377" s="3"/>
      <c r="HVD1377" s="3"/>
      <c r="HVE1377" s="3"/>
      <c r="HVF1377" s="3"/>
      <c r="HVG1377" s="3"/>
      <c r="HVH1377" s="3"/>
      <c r="HVI1377" s="3"/>
      <c r="HVJ1377" s="3"/>
      <c r="HVK1377" s="3"/>
      <c r="HVL1377" s="3"/>
      <c r="HVM1377" s="3"/>
      <c r="HVN1377" s="3"/>
      <c r="HVO1377" s="3"/>
      <c r="HVP1377" s="3"/>
      <c r="HVQ1377" s="3"/>
      <c r="HVR1377" s="3"/>
      <c r="HVS1377" s="3"/>
      <c r="HVT1377" s="3"/>
      <c r="HVU1377" s="3"/>
      <c r="HVV1377" s="3"/>
      <c r="HVW1377" s="3"/>
      <c r="HVX1377" s="3"/>
      <c r="HVY1377" s="3"/>
      <c r="HVZ1377" s="3"/>
      <c r="HWA1377" s="3"/>
      <c r="HWB1377" s="3"/>
      <c r="HWC1377" s="3"/>
      <c r="HWD1377" s="3"/>
      <c r="HWE1377" s="3"/>
      <c r="HWF1377" s="3"/>
      <c r="HWG1377" s="3"/>
      <c r="HWH1377" s="3"/>
      <c r="HWI1377" s="3"/>
      <c r="HWJ1377" s="3"/>
      <c r="HWK1377" s="3"/>
      <c r="HWL1377" s="3"/>
      <c r="HWM1377" s="3"/>
      <c r="HWN1377" s="3"/>
      <c r="HWO1377" s="3"/>
      <c r="HWP1377" s="3"/>
      <c r="HWQ1377" s="3"/>
      <c r="HWR1377" s="3"/>
      <c r="HWS1377" s="3"/>
      <c r="HWT1377" s="3"/>
      <c r="HWU1377" s="3"/>
      <c r="HWV1377" s="3"/>
      <c r="HWW1377" s="3"/>
      <c r="HWX1377" s="3"/>
      <c r="HWY1377" s="3"/>
      <c r="HWZ1377" s="3"/>
      <c r="HXA1377" s="3"/>
      <c r="HXB1377" s="3"/>
      <c r="HXC1377" s="3"/>
      <c r="HXD1377" s="3"/>
      <c r="HXE1377" s="3"/>
      <c r="HXF1377" s="3"/>
      <c r="HXG1377" s="3"/>
      <c r="HXH1377" s="3"/>
      <c r="HXI1377" s="3"/>
      <c r="HXJ1377" s="3"/>
      <c r="HXK1377" s="3"/>
      <c r="HXL1377" s="3"/>
      <c r="HXM1377" s="3"/>
      <c r="HXN1377" s="3"/>
      <c r="HXO1377" s="3"/>
      <c r="HXP1377" s="3"/>
      <c r="HXQ1377" s="3"/>
      <c r="HXR1377" s="3"/>
      <c r="HXS1377" s="3"/>
      <c r="HXT1377" s="3"/>
      <c r="HXU1377" s="3"/>
      <c r="HXV1377" s="3"/>
      <c r="HXW1377" s="3"/>
      <c r="HXX1377" s="3"/>
      <c r="HXY1377" s="3"/>
      <c r="HXZ1377" s="3"/>
      <c r="HYA1377" s="3"/>
      <c r="HYB1377" s="3"/>
      <c r="HYC1377" s="3"/>
      <c r="HYD1377" s="3"/>
      <c r="HYE1377" s="3"/>
      <c r="HYF1377" s="3"/>
      <c r="HYG1377" s="3"/>
      <c r="HYH1377" s="3"/>
      <c r="HYI1377" s="3"/>
      <c r="HYJ1377" s="3"/>
      <c r="HYK1377" s="3"/>
      <c r="HYL1377" s="3"/>
      <c r="HYM1377" s="3"/>
      <c r="HYN1377" s="3"/>
      <c r="HYO1377" s="3"/>
      <c r="HYP1377" s="3"/>
      <c r="HYQ1377" s="3"/>
      <c r="HYR1377" s="3"/>
      <c r="HYS1377" s="3"/>
      <c r="HYT1377" s="3"/>
      <c r="HYU1377" s="3"/>
      <c r="HYV1377" s="3"/>
      <c r="HYW1377" s="3"/>
      <c r="HYX1377" s="3"/>
      <c r="HYY1377" s="3"/>
      <c r="HYZ1377" s="3"/>
      <c r="HZA1377" s="3"/>
      <c r="HZB1377" s="3"/>
      <c r="HZC1377" s="3"/>
      <c r="HZD1377" s="3"/>
      <c r="HZE1377" s="3"/>
      <c r="HZF1377" s="3"/>
      <c r="HZG1377" s="3"/>
      <c r="HZH1377" s="3"/>
      <c r="HZI1377" s="3"/>
      <c r="HZJ1377" s="3"/>
      <c r="HZK1377" s="3"/>
      <c r="HZL1377" s="3"/>
      <c r="HZM1377" s="3"/>
      <c r="HZN1377" s="3"/>
      <c r="HZO1377" s="3"/>
      <c r="HZP1377" s="3"/>
      <c r="HZQ1377" s="3"/>
      <c r="HZR1377" s="3"/>
      <c r="HZS1377" s="3"/>
      <c r="HZT1377" s="3"/>
      <c r="HZU1377" s="3"/>
      <c r="HZV1377" s="3"/>
      <c r="HZW1377" s="3"/>
      <c r="HZX1377" s="3"/>
      <c r="HZY1377" s="3"/>
      <c r="HZZ1377" s="3"/>
      <c r="IAA1377" s="3"/>
      <c r="IAB1377" s="3"/>
      <c r="IAC1377" s="3"/>
      <c r="IAD1377" s="3"/>
      <c r="IAE1377" s="3"/>
      <c r="IAF1377" s="3"/>
      <c r="IAG1377" s="3"/>
      <c r="IAH1377" s="3"/>
      <c r="IAI1377" s="3"/>
      <c r="IAJ1377" s="3"/>
      <c r="IAK1377" s="3"/>
      <c r="IAL1377" s="3"/>
      <c r="IAM1377" s="3"/>
      <c r="IAN1377" s="3"/>
      <c r="IAO1377" s="3"/>
      <c r="IAP1377" s="3"/>
      <c r="IAQ1377" s="3"/>
      <c r="IAR1377" s="3"/>
      <c r="IAS1377" s="3"/>
      <c r="IAT1377" s="3"/>
      <c r="IAU1377" s="3"/>
      <c r="IAV1377" s="3"/>
      <c r="IAW1377" s="3"/>
      <c r="IAX1377" s="3"/>
      <c r="IAY1377" s="3"/>
      <c r="IAZ1377" s="3"/>
      <c r="IBA1377" s="3"/>
      <c r="IBB1377" s="3"/>
      <c r="IBC1377" s="3"/>
      <c r="IBD1377" s="3"/>
      <c r="IBE1377" s="3"/>
      <c r="IBF1377" s="3"/>
      <c r="IBG1377" s="3"/>
      <c r="IBH1377" s="3"/>
      <c r="IBI1377" s="3"/>
      <c r="IBJ1377" s="3"/>
      <c r="IBK1377" s="3"/>
      <c r="IBL1377" s="3"/>
      <c r="IBM1377" s="3"/>
      <c r="IBN1377" s="3"/>
      <c r="IBO1377" s="3"/>
      <c r="IBP1377" s="3"/>
      <c r="IBQ1377" s="3"/>
      <c r="IBR1377" s="3"/>
      <c r="IBS1377" s="3"/>
      <c r="IBT1377" s="3"/>
      <c r="IBU1377" s="3"/>
      <c r="IBV1377" s="3"/>
      <c r="IBW1377" s="3"/>
      <c r="IBX1377" s="3"/>
      <c r="IBY1377" s="3"/>
      <c r="IBZ1377" s="3"/>
      <c r="ICA1377" s="3"/>
      <c r="ICB1377" s="3"/>
      <c r="ICC1377" s="3"/>
      <c r="ICD1377" s="3"/>
      <c r="ICE1377" s="3"/>
      <c r="ICF1377" s="3"/>
      <c r="ICG1377" s="3"/>
      <c r="ICH1377" s="3"/>
      <c r="ICI1377" s="3"/>
      <c r="ICJ1377" s="3"/>
      <c r="ICK1377" s="3"/>
      <c r="ICL1377" s="3"/>
      <c r="ICM1377" s="3"/>
      <c r="ICN1377" s="3"/>
      <c r="ICO1377" s="3"/>
      <c r="ICP1377" s="3"/>
      <c r="ICQ1377" s="3"/>
      <c r="ICR1377" s="3"/>
      <c r="ICS1377" s="3"/>
      <c r="ICT1377" s="3"/>
      <c r="ICU1377" s="3"/>
      <c r="ICV1377" s="3"/>
      <c r="ICW1377" s="3"/>
      <c r="ICX1377" s="3"/>
      <c r="ICY1377" s="3"/>
      <c r="ICZ1377" s="3"/>
      <c r="IDA1377" s="3"/>
      <c r="IDB1377" s="3"/>
      <c r="IDC1377" s="3"/>
      <c r="IDD1377" s="3"/>
      <c r="IDE1377" s="3"/>
      <c r="IDF1377" s="3"/>
      <c r="IDG1377" s="3"/>
      <c r="IDH1377" s="3"/>
      <c r="IDI1377" s="3"/>
      <c r="IDJ1377" s="3"/>
      <c r="IDK1377" s="3"/>
      <c r="IDL1377" s="3"/>
      <c r="IDM1377" s="3"/>
      <c r="IDN1377" s="3"/>
      <c r="IDO1377" s="3"/>
      <c r="IDP1377" s="3"/>
      <c r="IDQ1377" s="3"/>
      <c r="IDR1377" s="3"/>
      <c r="IDS1377" s="3"/>
      <c r="IDT1377" s="3"/>
      <c r="IDU1377" s="3"/>
      <c r="IDV1377" s="3"/>
      <c r="IDW1377" s="3"/>
      <c r="IDX1377" s="3"/>
      <c r="IDY1377" s="3"/>
      <c r="IDZ1377" s="3"/>
      <c r="IEA1377" s="3"/>
      <c r="IEB1377" s="3"/>
      <c r="IEC1377" s="3"/>
      <c r="IED1377" s="3"/>
      <c r="IEE1377" s="3"/>
      <c r="IEF1377" s="3"/>
      <c r="IEG1377" s="3"/>
      <c r="IEH1377" s="3"/>
      <c r="IEI1377" s="3"/>
      <c r="IEJ1377" s="3"/>
      <c r="IEK1377" s="3"/>
      <c r="IEL1377" s="3"/>
      <c r="IEM1377" s="3"/>
      <c r="IEN1377" s="3"/>
      <c r="IEO1377" s="3"/>
      <c r="IEP1377" s="3"/>
      <c r="IEQ1377" s="3"/>
      <c r="IER1377" s="3"/>
      <c r="IES1377" s="3"/>
      <c r="IET1377" s="3"/>
      <c r="IEU1377" s="3"/>
      <c r="IEV1377" s="3"/>
      <c r="IEW1377" s="3"/>
      <c r="IEX1377" s="3"/>
      <c r="IEY1377" s="3"/>
      <c r="IEZ1377" s="3"/>
      <c r="IFA1377" s="3"/>
      <c r="IFB1377" s="3"/>
      <c r="IFC1377" s="3"/>
      <c r="IFD1377" s="3"/>
      <c r="IFE1377" s="3"/>
      <c r="IFF1377" s="3"/>
      <c r="IFG1377" s="3"/>
      <c r="IFH1377" s="3"/>
      <c r="IFI1377" s="3"/>
      <c r="IFJ1377" s="3"/>
      <c r="IFK1377" s="3"/>
      <c r="IFL1377" s="3"/>
      <c r="IFM1377" s="3"/>
      <c r="IFN1377" s="3"/>
      <c r="IFO1377" s="3"/>
      <c r="IFP1377" s="3"/>
      <c r="IFQ1377" s="3"/>
      <c r="IFR1377" s="3"/>
      <c r="IFS1377" s="3"/>
      <c r="IFT1377" s="3"/>
      <c r="IFU1377" s="3"/>
      <c r="IFV1377" s="3"/>
      <c r="IFW1377" s="3"/>
      <c r="IFX1377" s="3"/>
      <c r="IFY1377" s="3"/>
      <c r="IFZ1377" s="3"/>
      <c r="IGA1377" s="3"/>
      <c r="IGB1377" s="3"/>
      <c r="IGC1377" s="3"/>
      <c r="IGD1377" s="3"/>
      <c r="IGE1377" s="3"/>
      <c r="IGF1377" s="3"/>
      <c r="IGG1377" s="3"/>
      <c r="IGH1377" s="3"/>
      <c r="IGI1377" s="3"/>
      <c r="IGJ1377" s="3"/>
      <c r="IGK1377" s="3"/>
      <c r="IGL1377" s="3"/>
      <c r="IGM1377" s="3"/>
      <c r="IGN1377" s="3"/>
      <c r="IGO1377" s="3"/>
      <c r="IGP1377" s="3"/>
      <c r="IGQ1377" s="3"/>
      <c r="IGR1377" s="3"/>
      <c r="IGS1377" s="3"/>
      <c r="IGT1377" s="3"/>
      <c r="IGU1377" s="3"/>
      <c r="IGV1377" s="3"/>
      <c r="IGW1377" s="3"/>
      <c r="IGX1377" s="3"/>
      <c r="IGY1377" s="3"/>
      <c r="IGZ1377" s="3"/>
      <c r="IHA1377" s="3"/>
      <c r="IHB1377" s="3"/>
      <c r="IHC1377" s="3"/>
      <c r="IHD1377" s="3"/>
      <c r="IHE1377" s="3"/>
      <c r="IHF1377" s="3"/>
      <c r="IHG1377" s="3"/>
      <c r="IHH1377" s="3"/>
      <c r="IHI1377" s="3"/>
      <c r="IHJ1377" s="3"/>
      <c r="IHK1377" s="3"/>
      <c r="IHL1377" s="3"/>
      <c r="IHM1377" s="3"/>
      <c r="IHN1377" s="3"/>
      <c r="IHO1377" s="3"/>
      <c r="IHP1377" s="3"/>
      <c r="IHQ1377" s="3"/>
      <c r="IHR1377" s="3"/>
      <c r="IHS1377" s="3"/>
      <c r="IHT1377" s="3"/>
      <c r="IHU1377" s="3"/>
      <c r="IHV1377" s="3"/>
      <c r="IHW1377" s="3"/>
      <c r="IHX1377" s="3"/>
      <c r="IHY1377" s="3"/>
      <c r="IHZ1377" s="3"/>
      <c r="IIA1377" s="3"/>
      <c r="IIB1377" s="3"/>
      <c r="IIC1377" s="3"/>
      <c r="IID1377" s="3"/>
      <c r="IIE1377" s="3"/>
      <c r="IIF1377" s="3"/>
      <c r="IIG1377" s="3"/>
      <c r="IIH1377" s="3"/>
      <c r="III1377" s="3"/>
      <c r="IIJ1377" s="3"/>
      <c r="IIK1377" s="3"/>
      <c r="IIL1377" s="3"/>
      <c r="IIM1377" s="3"/>
      <c r="IIN1377" s="3"/>
      <c r="IIO1377" s="3"/>
      <c r="IIP1377" s="3"/>
      <c r="IIQ1377" s="3"/>
      <c r="IIR1377" s="3"/>
      <c r="IIS1377" s="3"/>
      <c r="IIT1377" s="3"/>
      <c r="IIU1377" s="3"/>
      <c r="IIV1377" s="3"/>
      <c r="IIW1377" s="3"/>
      <c r="IIX1377" s="3"/>
      <c r="IIY1377" s="3"/>
      <c r="IIZ1377" s="3"/>
      <c r="IJA1377" s="3"/>
      <c r="IJB1377" s="3"/>
      <c r="IJC1377" s="3"/>
      <c r="IJD1377" s="3"/>
      <c r="IJE1377" s="3"/>
      <c r="IJF1377" s="3"/>
      <c r="IJG1377" s="3"/>
      <c r="IJH1377" s="3"/>
      <c r="IJI1377" s="3"/>
      <c r="IJJ1377" s="3"/>
      <c r="IJK1377" s="3"/>
      <c r="IJL1377" s="3"/>
      <c r="IJM1377" s="3"/>
      <c r="IJN1377" s="3"/>
      <c r="IJO1377" s="3"/>
      <c r="IJP1377" s="3"/>
      <c r="IJQ1377" s="3"/>
      <c r="IJR1377" s="3"/>
      <c r="IJS1377" s="3"/>
      <c r="IJT1377" s="3"/>
      <c r="IJU1377" s="3"/>
      <c r="IJV1377" s="3"/>
      <c r="IJW1377" s="3"/>
      <c r="IJX1377" s="3"/>
      <c r="IJY1377" s="3"/>
      <c r="IJZ1377" s="3"/>
      <c r="IKA1377" s="3"/>
      <c r="IKB1377" s="3"/>
      <c r="IKC1377" s="3"/>
      <c r="IKD1377" s="3"/>
      <c r="IKE1377" s="3"/>
      <c r="IKF1377" s="3"/>
      <c r="IKG1377" s="3"/>
      <c r="IKH1377" s="3"/>
      <c r="IKI1377" s="3"/>
      <c r="IKJ1377" s="3"/>
      <c r="IKK1377" s="3"/>
      <c r="IKL1377" s="3"/>
      <c r="IKM1377" s="3"/>
      <c r="IKN1377" s="3"/>
      <c r="IKO1377" s="3"/>
      <c r="IKP1377" s="3"/>
      <c r="IKQ1377" s="3"/>
      <c r="IKR1377" s="3"/>
      <c r="IKS1377" s="3"/>
      <c r="IKT1377" s="3"/>
      <c r="IKU1377" s="3"/>
      <c r="IKV1377" s="3"/>
      <c r="IKW1377" s="3"/>
      <c r="IKX1377" s="3"/>
      <c r="IKY1377" s="3"/>
      <c r="IKZ1377" s="3"/>
      <c r="ILA1377" s="3"/>
      <c r="ILB1377" s="3"/>
      <c r="ILC1377" s="3"/>
      <c r="ILD1377" s="3"/>
      <c r="ILE1377" s="3"/>
      <c r="ILF1377" s="3"/>
      <c r="ILG1377" s="3"/>
      <c r="ILH1377" s="3"/>
      <c r="ILI1377" s="3"/>
      <c r="ILJ1377" s="3"/>
      <c r="ILK1377" s="3"/>
      <c r="ILL1377" s="3"/>
      <c r="ILM1377" s="3"/>
      <c r="ILN1377" s="3"/>
      <c r="ILO1377" s="3"/>
      <c r="ILP1377" s="3"/>
      <c r="ILQ1377" s="3"/>
      <c r="ILR1377" s="3"/>
      <c r="ILS1377" s="3"/>
      <c r="ILT1377" s="3"/>
      <c r="ILU1377" s="3"/>
      <c r="ILV1377" s="3"/>
      <c r="ILW1377" s="3"/>
      <c r="ILX1377" s="3"/>
      <c r="ILY1377" s="3"/>
      <c r="ILZ1377" s="3"/>
      <c r="IMA1377" s="3"/>
      <c r="IMB1377" s="3"/>
      <c r="IMC1377" s="3"/>
      <c r="IMD1377" s="3"/>
      <c r="IME1377" s="3"/>
      <c r="IMF1377" s="3"/>
      <c r="IMG1377" s="3"/>
      <c r="IMH1377" s="3"/>
      <c r="IMI1377" s="3"/>
      <c r="IMJ1377" s="3"/>
      <c r="IMK1377" s="3"/>
      <c r="IML1377" s="3"/>
      <c r="IMM1377" s="3"/>
      <c r="IMN1377" s="3"/>
      <c r="IMO1377" s="3"/>
      <c r="IMP1377" s="3"/>
      <c r="IMQ1377" s="3"/>
      <c r="IMR1377" s="3"/>
      <c r="IMS1377" s="3"/>
      <c r="IMT1377" s="3"/>
      <c r="IMU1377" s="3"/>
      <c r="IMV1377" s="3"/>
      <c r="IMW1377" s="3"/>
      <c r="IMX1377" s="3"/>
      <c r="IMY1377" s="3"/>
      <c r="IMZ1377" s="3"/>
      <c r="INA1377" s="3"/>
      <c r="INB1377" s="3"/>
      <c r="INC1377" s="3"/>
      <c r="IND1377" s="3"/>
      <c r="INE1377" s="3"/>
      <c r="INF1377" s="3"/>
      <c r="ING1377" s="3"/>
      <c r="INH1377" s="3"/>
      <c r="INI1377" s="3"/>
      <c r="INJ1377" s="3"/>
      <c r="INK1377" s="3"/>
      <c r="INL1377" s="3"/>
      <c r="INM1377" s="3"/>
      <c r="INN1377" s="3"/>
      <c r="INO1377" s="3"/>
      <c r="INP1377" s="3"/>
      <c r="INQ1377" s="3"/>
      <c r="INR1377" s="3"/>
      <c r="INS1377" s="3"/>
      <c r="INT1377" s="3"/>
      <c r="INU1377" s="3"/>
      <c r="INV1377" s="3"/>
      <c r="INW1377" s="3"/>
      <c r="INX1377" s="3"/>
      <c r="INY1377" s="3"/>
      <c r="INZ1377" s="3"/>
      <c r="IOA1377" s="3"/>
      <c r="IOB1377" s="3"/>
      <c r="IOC1377" s="3"/>
      <c r="IOD1377" s="3"/>
      <c r="IOE1377" s="3"/>
      <c r="IOF1377" s="3"/>
      <c r="IOG1377" s="3"/>
      <c r="IOH1377" s="3"/>
      <c r="IOI1377" s="3"/>
      <c r="IOJ1377" s="3"/>
      <c r="IOK1377" s="3"/>
      <c r="IOL1377" s="3"/>
      <c r="IOM1377" s="3"/>
      <c r="ION1377" s="3"/>
      <c r="IOO1377" s="3"/>
      <c r="IOP1377" s="3"/>
      <c r="IOQ1377" s="3"/>
      <c r="IOR1377" s="3"/>
      <c r="IOS1377" s="3"/>
      <c r="IOT1377" s="3"/>
      <c r="IOU1377" s="3"/>
      <c r="IOV1377" s="3"/>
      <c r="IOW1377" s="3"/>
      <c r="IOX1377" s="3"/>
      <c r="IOY1377" s="3"/>
      <c r="IOZ1377" s="3"/>
      <c r="IPA1377" s="3"/>
      <c r="IPB1377" s="3"/>
      <c r="IPC1377" s="3"/>
      <c r="IPD1377" s="3"/>
      <c r="IPE1377" s="3"/>
      <c r="IPF1377" s="3"/>
      <c r="IPG1377" s="3"/>
      <c r="IPH1377" s="3"/>
      <c r="IPI1377" s="3"/>
      <c r="IPJ1377" s="3"/>
      <c r="IPK1377" s="3"/>
      <c r="IPL1377" s="3"/>
      <c r="IPM1377" s="3"/>
      <c r="IPN1377" s="3"/>
      <c r="IPO1377" s="3"/>
      <c r="IPP1377" s="3"/>
      <c r="IPQ1377" s="3"/>
      <c r="IPR1377" s="3"/>
      <c r="IPS1377" s="3"/>
      <c r="IPT1377" s="3"/>
      <c r="IPU1377" s="3"/>
      <c r="IPV1377" s="3"/>
      <c r="IPW1377" s="3"/>
      <c r="IPX1377" s="3"/>
      <c r="IPY1377" s="3"/>
      <c r="IPZ1377" s="3"/>
      <c r="IQA1377" s="3"/>
      <c r="IQB1377" s="3"/>
      <c r="IQC1377" s="3"/>
      <c r="IQD1377" s="3"/>
      <c r="IQE1377" s="3"/>
      <c r="IQF1377" s="3"/>
      <c r="IQG1377" s="3"/>
      <c r="IQH1377" s="3"/>
      <c r="IQI1377" s="3"/>
      <c r="IQJ1377" s="3"/>
      <c r="IQK1377" s="3"/>
      <c r="IQL1377" s="3"/>
      <c r="IQM1377" s="3"/>
      <c r="IQN1377" s="3"/>
      <c r="IQO1377" s="3"/>
      <c r="IQP1377" s="3"/>
      <c r="IQQ1377" s="3"/>
      <c r="IQR1377" s="3"/>
      <c r="IQS1377" s="3"/>
      <c r="IQT1377" s="3"/>
      <c r="IQU1377" s="3"/>
      <c r="IQV1377" s="3"/>
      <c r="IQW1377" s="3"/>
      <c r="IQX1377" s="3"/>
      <c r="IQY1377" s="3"/>
      <c r="IQZ1377" s="3"/>
      <c r="IRA1377" s="3"/>
      <c r="IRB1377" s="3"/>
      <c r="IRC1377" s="3"/>
      <c r="IRD1377" s="3"/>
      <c r="IRE1377" s="3"/>
      <c r="IRF1377" s="3"/>
      <c r="IRG1377" s="3"/>
      <c r="IRH1377" s="3"/>
      <c r="IRI1377" s="3"/>
      <c r="IRJ1377" s="3"/>
      <c r="IRK1377" s="3"/>
      <c r="IRL1377" s="3"/>
      <c r="IRM1377" s="3"/>
      <c r="IRN1377" s="3"/>
      <c r="IRO1377" s="3"/>
      <c r="IRP1377" s="3"/>
      <c r="IRQ1377" s="3"/>
      <c r="IRR1377" s="3"/>
      <c r="IRS1377" s="3"/>
      <c r="IRT1377" s="3"/>
      <c r="IRU1377" s="3"/>
      <c r="IRV1377" s="3"/>
      <c r="IRW1377" s="3"/>
      <c r="IRX1377" s="3"/>
      <c r="IRY1377" s="3"/>
      <c r="IRZ1377" s="3"/>
      <c r="ISA1377" s="3"/>
      <c r="ISB1377" s="3"/>
      <c r="ISC1377" s="3"/>
      <c r="ISD1377" s="3"/>
      <c r="ISE1377" s="3"/>
      <c r="ISF1377" s="3"/>
      <c r="ISG1377" s="3"/>
      <c r="ISH1377" s="3"/>
      <c r="ISI1377" s="3"/>
      <c r="ISJ1377" s="3"/>
      <c r="ISK1377" s="3"/>
      <c r="ISL1377" s="3"/>
      <c r="ISM1377" s="3"/>
      <c r="ISN1377" s="3"/>
      <c r="ISO1377" s="3"/>
      <c r="ISP1377" s="3"/>
      <c r="ISQ1377" s="3"/>
      <c r="ISR1377" s="3"/>
      <c r="ISS1377" s="3"/>
      <c r="IST1377" s="3"/>
      <c r="ISU1377" s="3"/>
      <c r="ISV1377" s="3"/>
      <c r="ISW1377" s="3"/>
      <c r="ISX1377" s="3"/>
      <c r="ISY1377" s="3"/>
      <c r="ISZ1377" s="3"/>
      <c r="ITA1377" s="3"/>
      <c r="ITB1377" s="3"/>
      <c r="ITC1377" s="3"/>
      <c r="ITD1377" s="3"/>
      <c r="ITE1377" s="3"/>
      <c r="ITF1377" s="3"/>
      <c r="ITG1377" s="3"/>
      <c r="ITH1377" s="3"/>
      <c r="ITI1377" s="3"/>
      <c r="ITJ1377" s="3"/>
      <c r="ITK1377" s="3"/>
      <c r="ITL1377" s="3"/>
      <c r="ITM1377" s="3"/>
      <c r="ITN1377" s="3"/>
      <c r="ITO1377" s="3"/>
      <c r="ITP1377" s="3"/>
      <c r="ITQ1377" s="3"/>
      <c r="ITR1377" s="3"/>
      <c r="ITS1377" s="3"/>
      <c r="ITT1377" s="3"/>
      <c r="ITU1377" s="3"/>
      <c r="ITV1377" s="3"/>
      <c r="ITW1377" s="3"/>
      <c r="ITX1377" s="3"/>
      <c r="ITY1377" s="3"/>
      <c r="ITZ1377" s="3"/>
      <c r="IUA1377" s="3"/>
      <c r="IUB1377" s="3"/>
      <c r="IUC1377" s="3"/>
      <c r="IUD1377" s="3"/>
      <c r="IUE1377" s="3"/>
      <c r="IUF1377" s="3"/>
      <c r="IUG1377" s="3"/>
      <c r="IUH1377" s="3"/>
      <c r="IUI1377" s="3"/>
      <c r="IUJ1377" s="3"/>
      <c r="IUK1377" s="3"/>
      <c r="IUL1377" s="3"/>
      <c r="IUM1377" s="3"/>
      <c r="IUN1377" s="3"/>
      <c r="IUO1377" s="3"/>
      <c r="IUP1377" s="3"/>
      <c r="IUQ1377" s="3"/>
      <c r="IUR1377" s="3"/>
      <c r="IUS1377" s="3"/>
      <c r="IUT1377" s="3"/>
      <c r="IUU1377" s="3"/>
      <c r="IUV1377" s="3"/>
      <c r="IUW1377" s="3"/>
      <c r="IUX1377" s="3"/>
      <c r="IUY1377" s="3"/>
      <c r="IUZ1377" s="3"/>
      <c r="IVA1377" s="3"/>
      <c r="IVB1377" s="3"/>
      <c r="IVC1377" s="3"/>
      <c r="IVD1377" s="3"/>
      <c r="IVE1377" s="3"/>
      <c r="IVF1377" s="3"/>
      <c r="IVG1377" s="3"/>
      <c r="IVH1377" s="3"/>
      <c r="IVI1377" s="3"/>
      <c r="IVJ1377" s="3"/>
      <c r="IVK1377" s="3"/>
      <c r="IVL1377" s="3"/>
      <c r="IVM1377" s="3"/>
      <c r="IVN1377" s="3"/>
      <c r="IVO1377" s="3"/>
      <c r="IVP1377" s="3"/>
      <c r="IVQ1377" s="3"/>
      <c r="IVR1377" s="3"/>
      <c r="IVS1377" s="3"/>
      <c r="IVT1377" s="3"/>
      <c r="IVU1377" s="3"/>
      <c r="IVV1377" s="3"/>
      <c r="IVW1377" s="3"/>
      <c r="IVX1377" s="3"/>
      <c r="IVY1377" s="3"/>
      <c r="IVZ1377" s="3"/>
      <c r="IWA1377" s="3"/>
      <c r="IWB1377" s="3"/>
      <c r="IWC1377" s="3"/>
      <c r="IWD1377" s="3"/>
      <c r="IWE1377" s="3"/>
      <c r="IWF1377" s="3"/>
      <c r="IWG1377" s="3"/>
      <c r="IWH1377" s="3"/>
      <c r="IWI1377" s="3"/>
      <c r="IWJ1377" s="3"/>
      <c r="IWK1377" s="3"/>
      <c r="IWL1377" s="3"/>
      <c r="IWM1377" s="3"/>
      <c r="IWN1377" s="3"/>
      <c r="IWO1377" s="3"/>
      <c r="IWP1377" s="3"/>
      <c r="IWQ1377" s="3"/>
      <c r="IWR1377" s="3"/>
      <c r="IWS1377" s="3"/>
      <c r="IWT1377" s="3"/>
      <c r="IWU1377" s="3"/>
      <c r="IWV1377" s="3"/>
      <c r="IWW1377" s="3"/>
      <c r="IWX1377" s="3"/>
      <c r="IWY1377" s="3"/>
      <c r="IWZ1377" s="3"/>
      <c r="IXA1377" s="3"/>
      <c r="IXB1377" s="3"/>
      <c r="IXC1377" s="3"/>
      <c r="IXD1377" s="3"/>
      <c r="IXE1377" s="3"/>
      <c r="IXF1377" s="3"/>
      <c r="IXG1377" s="3"/>
      <c r="IXH1377" s="3"/>
      <c r="IXI1377" s="3"/>
      <c r="IXJ1377" s="3"/>
      <c r="IXK1377" s="3"/>
      <c r="IXL1377" s="3"/>
      <c r="IXM1377" s="3"/>
      <c r="IXN1377" s="3"/>
      <c r="IXO1377" s="3"/>
      <c r="IXP1377" s="3"/>
      <c r="IXQ1377" s="3"/>
      <c r="IXR1377" s="3"/>
      <c r="IXS1377" s="3"/>
      <c r="IXT1377" s="3"/>
      <c r="IXU1377" s="3"/>
      <c r="IXV1377" s="3"/>
      <c r="IXW1377" s="3"/>
      <c r="IXX1377" s="3"/>
      <c r="IXY1377" s="3"/>
      <c r="IXZ1377" s="3"/>
      <c r="IYA1377" s="3"/>
      <c r="IYB1377" s="3"/>
      <c r="IYC1377" s="3"/>
      <c r="IYD1377" s="3"/>
      <c r="IYE1377" s="3"/>
      <c r="IYF1377" s="3"/>
      <c r="IYG1377" s="3"/>
      <c r="IYH1377" s="3"/>
      <c r="IYI1377" s="3"/>
      <c r="IYJ1377" s="3"/>
      <c r="IYK1377" s="3"/>
      <c r="IYL1377" s="3"/>
      <c r="IYM1377" s="3"/>
      <c r="IYN1377" s="3"/>
      <c r="IYO1377" s="3"/>
      <c r="IYP1377" s="3"/>
      <c r="IYQ1377" s="3"/>
      <c r="IYR1377" s="3"/>
      <c r="IYS1377" s="3"/>
      <c r="IYT1377" s="3"/>
      <c r="IYU1377" s="3"/>
      <c r="IYV1377" s="3"/>
      <c r="IYW1377" s="3"/>
      <c r="IYX1377" s="3"/>
      <c r="IYY1377" s="3"/>
      <c r="IYZ1377" s="3"/>
      <c r="IZA1377" s="3"/>
      <c r="IZB1377" s="3"/>
      <c r="IZC1377" s="3"/>
      <c r="IZD1377" s="3"/>
      <c r="IZE1377" s="3"/>
      <c r="IZF1377" s="3"/>
      <c r="IZG1377" s="3"/>
      <c r="IZH1377" s="3"/>
      <c r="IZI1377" s="3"/>
      <c r="IZJ1377" s="3"/>
      <c r="IZK1377" s="3"/>
      <c r="IZL1377" s="3"/>
      <c r="IZM1377" s="3"/>
      <c r="IZN1377" s="3"/>
      <c r="IZO1377" s="3"/>
      <c r="IZP1377" s="3"/>
      <c r="IZQ1377" s="3"/>
      <c r="IZR1377" s="3"/>
      <c r="IZS1377" s="3"/>
      <c r="IZT1377" s="3"/>
      <c r="IZU1377" s="3"/>
      <c r="IZV1377" s="3"/>
      <c r="IZW1377" s="3"/>
      <c r="IZX1377" s="3"/>
      <c r="IZY1377" s="3"/>
      <c r="IZZ1377" s="3"/>
      <c r="JAA1377" s="3"/>
      <c r="JAB1377" s="3"/>
      <c r="JAC1377" s="3"/>
      <c r="JAD1377" s="3"/>
      <c r="JAE1377" s="3"/>
      <c r="JAF1377" s="3"/>
      <c r="JAG1377" s="3"/>
      <c r="JAH1377" s="3"/>
      <c r="JAI1377" s="3"/>
      <c r="JAJ1377" s="3"/>
      <c r="JAK1377" s="3"/>
      <c r="JAL1377" s="3"/>
      <c r="JAM1377" s="3"/>
      <c r="JAN1377" s="3"/>
      <c r="JAO1377" s="3"/>
      <c r="JAP1377" s="3"/>
      <c r="JAQ1377" s="3"/>
      <c r="JAR1377" s="3"/>
      <c r="JAS1377" s="3"/>
      <c r="JAT1377" s="3"/>
      <c r="JAU1377" s="3"/>
      <c r="JAV1377" s="3"/>
      <c r="JAW1377" s="3"/>
      <c r="JAX1377" s="3"/>
      <c r="JAY1377" s="3"/>
      <c r="JAZ1377" s="3"/>
      <c r="JBA1377" s="3"/>
      <c r="JBB1377" s="3"/>
      <c r="JBC1377" s="3"/>
      <c r="JBD1377" s="3"/>
      <c r="JBE1377" s="3"/>
      <c r="JBF1377" s="3"/>
      <c r="JBG1377" s="3"/>
      <c r="JBH1377" s="3"/>
      <c r="JBI1377" s="3"/>
      <c r="JBJ1377" s="3"/>
      <c r="JBK1377" s="3"/>
      <c r="JBL1377" s="3"/>
      <c r="JBM1377" s="3"/>
      <c r="JBN1377" s="3"/>
      <c r="JBO1377" s="3"/>
      <c r="JBP1377" s="3"/>
      <c r="JBQ1377" s="3"/>
      <c r="JBR1377" s="3"/>
      <c r="JBS1377" s="3"/>
      <c r="JBT1377" s="3"/>
      <c r="JBU1377" s="3"/>
      <c r="JBV1377" s="3"/>
      <c r="JBW1377" s="3"/>
      <c r="JBX1377" s="3"/>
      <c r="JBY1377" s="3"/>
      <c r="JBZ1377" s="3"/>
      <c r="JCA1377" s="3"/>
      <c r="JCB1377" s="3"/>
      <c r="JCC1377" s="3"/>
      <c r="JCD1377" s="3"/>
      <c r="JCE1377" s="3"/>
      <c r="JCF1377" s="3"/>
      <c r="JCG1377" s="3"/>
      <c r="JCH1377" s="3"/>
      <c r="JCI1377" s="3"/>
      <c r="JCJ1377" s="3"/>
      <c r="JCK1377" s="3"/>
      <c r="JCL1377" s="3"/>
      <c r="JCM1377" s="3"/>
      <c r="JCN1377" s="3"/>
      <c r="JCO1377" s="3"/>
      <c r="JCP1377" s="3"/>
      <c r="JCQ1377" s="3"/>
      <c r="JCR1377" s="3"/>
      <c r="JCS1377" s="3"/>
      <c r="JCT1377" s="3"/>
      <c r="JCU1377" s="3"/>
      <c r="JCV1377" s="3"/>
      <c r="JCW1377" s="3"/>
      <c r="JCX1377" s="3"/>
      <c r="JCY1377" s="3"/>
      <c r="JCZ1377" s="3"/>
      <c r="JDA1377" s="3"/>
      <c r="JDB1377" s="3"/>
      <c r="JDC1377" s="3"/>
      <c r="JDD1377" s="3"/>
      <c r="JDE1377" s="3"/>
      <c r="JDF1377" s="3"/>
      <c r="JDG1377" s="3"/>
      <c r="JDH1377" s="3"/>
      <c r="JDI1377" s="3"/>
      <c r="JDJ1377" s="3"/>
      <c r="JDK1377" s="3"/>
      <c r="JDL1377" s="3"/>
      <c r="JDM1377" s="3"/>
      <c r="JDN1377" s="3"/>
      <c r="JDO1377" s="3"/>
      <c r="JDP1377" s="3"/>
      <c r="JDQ1377" s="3"/>
      <c r="JDR1377" s="3"/>
      <c r="JDS1377" s="3"/>
      <c r="JDT1377" s="3"/>
      <c r="JDU1377" s="3"/>
      <c r="JDV1377" s="3"/>
      <c r="JDW1377" s="3"/>
      <c r="JDX1377" s="3"/>
      <c r="JDY1377" s="3"/>
      <c r="JDZ1377" s="3"/>
      <c r="JEA1377" s="3"/>
      <c r="JEB1377" s="3"/>
      <c r="JEC1377" s="3"/>
      <c r="JED1377" s="3"/>
      <c r="JEE1377" s="3"/>
      <c r="JEF1377" s="3"/>
      <c r="JEG1377" s="3"/>
      <c r="JEH1377" s="3"/>
      <c r="JEI1377" s="3"/>
      <c r="JEJ1377" s="3"/>
      <c r="JEK1377" s="3"/>
      <c r="JEL1377" s="3"/>
      <c r="JEM1377" s="3"/>
      <c r="JEN1377" s="3"/>
      <c r="JEO1377" s="3"/>
      <c r="JEP1377" s="3"/>
      <c r="JEQ1377" s="3"/>
      <c r="JER1377" s="3"/>
      <c r="JES1377" s="3"/>
      <c r="JET1377" s="3"/>
      <c r="JEU1377" s="3"/>
      <c r="JEV1377" s="3"/>
      <c r="JEW1377" s="3"/>
      <c r="JEX1377" s="3"/>
      <c r="JEY1377" s="3"/>
      <c r="JEZ1377" s="3"/>
      <c r="JFA1377" s="3"/>
      <c r="JFB1377" s="3"/>
      <c r="JFC1377" s="3"/>
      <c r="JFD1377" s="3"/>
      <c r="JFE1377" s="3"/>
      <c r="JFF1377" s="3"/>
      <c r="JFG1377" s="3"/>
      <c r="JFH1377" s="3"/>
      <c r="JFI1377" s="3"/>
      <c r="JFJ1377" s="3"/>
      <c r="JFK1377" s="3"/>
      <c r="JFL1377" s="3"/>
      <c r="JFM1377" s="3"/>
      <c r="JFN1377" s="3"/>
      <c r="JFO1377" s="3"/>
      <c r="JFP1377" s="3"/>
      <c r="JFQ1377" s="3"/>
      <c r="JFR1377" s="3"/>
      <c r="JFS1377" s="3"/>
      <c r="JFT1377" s="3"/>
      <c r="JFU1377" s="3"/>
      <c r="JFV1377" s="3"/>
      <c r="JFW1377" s="3"/>
      <c r="JFX1377" s="3"/>
      <c r="JFY1377" s="3"/>
      <c r="JFZ1377" s="3"/>
      <c r="JGA1377" s="3"/>
      <c r="JGB1377" s="3"/>
      <c r="JGC1377" s="3"/>
      <c r="JGD1377" s="3"/>
      <c r="JGE1377" s="3"/>
      <c r="JGF1377" s="3"/>
      <c r="JGG1377" s="3"/>
      <c r="JGH1377" s="3"/>
      <c r="JGI1377" s="3"/>
      <c r="JGJ1377" s="3"/>
      <c r="JGK1377" s="3"/>
      <c r="JGL1377" s="3"/>
      <c r="JGM1377" s="3"/>
      <c r="JGN1377" s="3"/>
      <c r="JGO1377" s="3"/>
      <c r="JGP1377" s="3"/>
      <c r="JGQ1377" s="3"/>
      <c r="JGR1377" s="3"/>
      <c r="JGS1377" s="3"/>
      <c r="JGT1377" s="3"/>
      <c r="JGU1377" s="3"/>
      <c r="JGV1377" s="3"/>
      <c r="JGW1377" s="3"/>
      <c r="JGX1377" s="3"/>
      <c r="JGY1377" s="3"/>
      <c r="JGZ1377" s="3"/>
      <c r="JHA1377" s="3"/>
      <c r="JHB1377" s="3"/>
      <c r="JHC1377" s="3"/>
      <c r="JHD1377" s="3"/>
      <c r="JHE1377" s="3"/>
      <c r="JHF1377" s="3"/>
      <c r="JHG1377" s="3"/>
      <c r="JHH1377" s="3"/>
      <c r="JHI1377" s="3"/>
      <c r="JHJ1377" s="3"/>
      <c r="JHK1377" s="3"/>
      <c r="JHL1377" s="3"/>
      <c r="JHM1377" s="3"/>
      <c r="JHN1377" s="3"/>
      <c r="JHO1377" s="3"/>
      <c r="JHP1377" s="3"/>
      <c r="JHQ1377" s="3"/>
      <c r="JHR1377" s="3"/>
      <c r="JHS1377" s="3"/>
      <c r="JHT1377" s="3"/>
      <c r="JHU1377" s="3"/>
      <c r="JHV1377" s="3"/>
      <c r="JHW1377" s="3"/>
      <c r="JHX1377" s="3"/>
      <c r="JHY1377" s="3"/>
      <c r="JHZ1377" s="3"/>
      <c r="JIA1377" s="3"/>
      <c r="JIB1377" s="3"/>
      <c r="JIC1377" s="3"/>
      <c r="JID1377" s="3"/>
      <c r="JIE1377" s="3"/>
      <c r="JIF1377" s="3"/>
      <c r="JIG1377" s="3"/>
      <c r="JIH1377" s="3"/>
      <c r="JII1377" s="3"/>
      <c r="JIJ1377" s="3"/>
      <c r="JIK1377" s="3"/>
      <c r="JIL1377" s="3"/>
      <c r="JIM1377" s="3"/>
      <c r="JIN1377" s="3"/>
      <c r="JIO1377" s="3"/>
      <c r="JIP1377" s="3"/>
      <c r="JIQ1377" s="3"/>
      <c r="JIR1377" s="3"/>
      <c r="JIS1377" s="3"/>
      <c r="JIT1377" s="3"/>
      <c r="JIU1377" s="3"/>
      <c r="JIV1377" s="3"/>
      <c r="JIW1377" s="3"/>
      <c r="JIX1377" s="3"/>
      <c r="JIY1377" s="3"/>
      <c r="JIZ1377" s="3"/>
      <c r="JJA1377" s="3"/>
      <c r="JJB1377" s="3"/>
      <c r="JJC1377" s="3"/>
      <c r="JJD1377" s="3"/>
      <c r="JJE1377" s="3"/>
      <c r="JJF1377" s="3"/>
      <c r="JJG1377" s="3"/>
      <c r="JJH1377" s="3"/>
      <c r="JJI1377" s="3"/>
      <c r="JJJ1377" s="3"/>
      <c r="JJK1377" s="3"/>
      <c r="JJL1377" s="3"/>
      <c r="JJM1377" s="3"/>
      <c r="JJN1377" s="3"/>
      <c r="JJO1377" s="3"/>
      <c r="JJP1377" s="3"/>
      <c r="JJQ1377" s="3"/>
      <c r="JJR1377" s="3"/>
      <c r="JJS1377" s="3"/>
      <c r="JJT1377" s="3"/>
      <c r="JJU1377" s="3"/>
      <c r="JJV1377" s="3"/>
      <c r="JJW1377" s="3"/>
      <c r="JJX1377" s="3"/>
      <c r="JJY1377" s="3"/>
      <c r="JJZ1377" s="3"/>
      <c r="JKA1377" s="3"/>
      <c r="JKB1377" s="3"/>
      <c r="JKC1377" s="3"/>
      <c r="JKD1377" s="3"/>
      <c r="JKE1377" s="3"/>
      <c r="JKF1377" s="3"/>
      <c r="JKG1377" s="3"/>
      <c r="JKH1377" s="3"/>
      <c r="JKI1377" s="3"/>
      <c r="JKJ1377" s="3"/>
      <c r="JKK1377" s="3"/>
      <c r="JKL1377" s="3"/>
      <c r="JKM1377" s="3"/>
      <c r="JKN1377" s="3"/>
      <c r="JKO1377" s="3"/>
      <c r="JKP1377" s="3"/>
      <c r="JKQ1377" s="3"/>
      <c r="JKR1377" s="3"/>
      <c r="JKS1377" s="3"/>
      <c r="JKT1377" s="3"/>
      <c r="JKU1377" s="3"/>
      <c r="JKV1377" s="3"/>
      <c r="JKW1377" s="3"/>
      <c r="JKX1377" s="3"/>
      <c r="JKY1377" s="3"/>
      <c r="JKZ1377" s="3"/>
      <c r="JLA1377" s="3"/>
      <c r="JLB1377" s="3"/>
      <c r="JLC1377" s="3"/>
      <c r="JLD1377" s="3"/>
      <c r="JLE1377" s="3"/>
      <c r="JLF1377" s="3"/>
      <c r="JLG1377" s="3"/>
      <c r="JLH1377" s="3"/>
      <c r="JLI1377" s="3"/>
      <c r="JLJ1377" s="3"/>
      <c r="JLK1377" s="3"/>
      <c r="JLL1377" s="3"/>
      <c r="JLM1377" s="3"/>
      <c r="JLN1377" s="3"/>
      <c r="JLO1377" s="3"/>
      <c r="JLP1377" s="3"/>
      <c r="JLQ1377" s="3"/>
      <c r="JLR1377" s="3"/>
      <c r="JLS1377" s="3"/>
      <c r="JLT1377" s="3"/>
      <c r="JLU1377" s="3"/>
      <c r="JLV1377" s="3"/>
      <c r="JLW1377" s="3"/>
      <c r="JLX1377" s="3"/>
      <c r="JLY1377" s="3"/>
      <c r="JLZ1377" s="3"/>
      <c r="JMA1377" s="3"/>
      <c r="JMB1377" s="3"/>
      <c r="JMC1377" s="3"/>
      <c r="JMD1377" s="3"/>
      <c r="JME1377" s="3"/>
      <c r="JMF1377" s="3"/>
      <c r="JMG1377" s="3"/>
      <c r="JMH1377" s="3"/>
      <c r="JMI1377" s="3"/>
      <c r="JMJ1377" s="3"/>
      <c r="JMK1377" s="3"/>
      <c r="JML1377" s="3"/>
      <c r="JMM1377" s="3"/>
      <c r="JMN1377" s="3"/>
      <c r="JMO1377" s="3"/>
      <c r="JMP1377" s="3"/>
      <c r="JMQ1377" s="3"/>
      <c r="JMR1377" s="3"/>
      <c r="JMS1377" s="3"/>
      <c r="JMT1377" s="3"/>
      <c r="JMU1377" s="3"/>
      <c r="JMV1377" s="3"/>
      <c r="JMW1377" s="3"/>
      <c r="JMX1377" s="3"/>
      <c r="JMY1377" s="3"/>
      <c r="JMZ1377" s="3"/>
      <c r="JNA1377" s="3"/>
      <c r="JNB1377" s="3"/>
      <c r="JNC1377" s="3"/>
      <c r="JND1377" s="3"/>
      <c r="JNE1377" s="3"/>
      <c r="JNF1377" s="3"/>
      <c r="JNG1377" s="3"/>
      <c r="JNH1377" s="3"/>
      <c r="JNI1377" s="3"/>
      <c r="JNJ1377" s="3"/>
      <c r="JNK1377" s="3"/>
      <c r="JNL1377" s="3"/>
      <c r="JNM1377" s="3"/>
      <c r="JNN1377" s="3"/>
      <c r="JNO1377" s="3"/>
      <c r="JNP1377" s="3"/>
      <c r="JNQ1377" s="3"/>
      <c r="JNR1377" s="3"/>
      <c r="JNS1377" s="3"/>
      <c r="JNT1377" s="3"/>
      <c r="JNU1377" s="3"/>
      <c r="JNV1377" s="3"/>
      <c r="JNW1377" s="3"/>
      <c r="JNX1377" s="3"/>
      <c r="JNY1377" s="3"/>
      <c r="JNZ1377" s="3"/>
      <c r="JOA1377" s="3"/>
      <c r="JOB1377" s="3"/>
      <c r="JOC1377" s="3"/>
      <c r="JOD1377" s="3"/>
      <c r="JOE1377" s="3"/>
      <c r="JOF1377" s="3"/>
      <c r="JOG1377" s="3"/>
      <c r="JOH1377" s="3"/>
      <c r="JOI1377" s="3"/>
      <c r="JOJ1377" s="3"/>
      <c r="JOK1377" s="3"/>
      <c r="JOL1377" s="3"/>
      <c r="JOM1377" s="3"/>
      <c r="JON1377" s="3"/>
      <c r="JOO1377" s="3"/>
      <c r="JOP1377" s="3"/>
      <c r="JOQ1377" s="3"/>
      <c r="JOR1377" s="3"/>
      <c r="JOS1377" s="3"/>
      <c r="JOT1377" s="3"/>
      <c r="JOU1377" s="3"/>
      <c r="JOV1377" s="3"/>
      <c r="JOW1377" s="3"/>
      <c r="JOX1377" s="3"/>
      <c r="JOY1377" s="3"/>
      <c r="JOZ1377" s="3"/>
      <c r="JPA1377" s="3"/>
      <c r="JPB1377" s="3"/>
      <c r="JPC1377" s="3"/>
      <c r="JPD1377" s="3"/>
      <c r="JPE1377" s="3"/>
      <c r="JPF1377" s="3"/>
      <c r="JPG1377" s="3"/>
      <c r="JPH1377" s="3"/>
      <c r="JPI1377" s="3"/>
      <c r="JPJ1377" s="3"/>
      <c r="JPK1377" s="3"/>
      <c r="JPL1377" s="3"/>
      <c r="JPM1377" s="3"/>
      <c r="JPN1377" s="3"/>
      <c r="JPO1377" s="3"/>
      <c r="JPP1377" s="3"/>
      <c r="JPQ1377" s="3"/>
      <c r="JPR1377" s="3"/>
      <c r="JPS1377" s="3"/>
      <c r="JPT1377" s="3"/>
      <c r="JPU1377" s="3"/>
      <c r="JPV1377" s="3"/>
      <c r="JPW1377" s="3"/>
      <c r="JPX1377" s="3"/>
      <c r="JPY1377" s="3"/>
      <c r="JPZ1377" s="3"/>
      <c r="JQA1377" s="3"/>
      <c r="JQB1377" s="3"/>
      <c r="JQC1377" s="3"/>
      <c r="JQD1377" s="3"/>
      <c r="JQE1377" s="3"/>
      <c r="JQF1377" s="3"/>
      <c r="JQG1377" s="3"/>
      <c r="JQH1377" s="3"/>
      <c r="JQI1377" s="3"/>
      <c r="JQJ1377" s="3"/>
      <c r="JQK1377" s="3"/>
      <c r="JQL1377" s="3"/>
      <c r="JQM1377" s="3"/>
      <c r="JQN1377" s="3"/>
      <c r="JQO1377" s="3"/>
      <c r="JQP1377" s="3"/>
      <c r="JQQ1377" s="3"/>
      <c r="JQR1377" s="3"/>
      <c r="JQS1377" s="3"/>
      <c r="JQT1377" s="3"/>
      <c r="JQU1377" s="3"/>
      <c r="JQV1377" s="3"/>
      <c r="JQW1377" s="3"/>
      <c r="JQX1377" s="3"/>
      <c r="JQY1377" s="3"/>
      <c r="JQZ1377" s="3"/>
      <c r="JRA1377" s="3"/>
      <c r="JRB1377" s="3"/>
      <c r="JRC1377" s="3"/>
      <c r="JRD1377" s="3"/>
      <c r="JRE1377" s="3"/>
      <c r="JRF1377" s="3"/>
      <c r="JRG1377" s="3"/>
      <c r="JRH1377" s="3"/>
      <c r="JRI1377" s="3"/>
      <c r="JRJ1377" s="3"/>
      <c r="JRK1377" s="3"/>
      <c r="JRL1377" s="3"/>
      <c r="JRM1377" s="3"/>
      <c r="JRN1377" s="3"/>
      <c r="JRO1377" s="3"/>
      <c r="JRP1377" s="3"/>
      <c r="JRQ1377" s="3"/>
      <c r="JRR1377" s="3"/>
      <c r="JRS1377" s="3"/>
      <c r="JRT1377" s="3"/>
      <c r="JRU1377" s="3"/>
      <c r="JRV1377" s="3"/>
      <c r="JRW1377" s="3"/>
      <c r="JRX1377" s="3"/>
      <c r="JRY1377" s="3"/>
      <c r="JRZ1377" s="3"/>
      <c r="JSA1377" s="3"/>
      <c r="JSB1377" s="3"/>
      <c r="JSC1377" s="3"/>
      <c r="JSD1377" s="3"/>
      <c r="JSE1377" s="3"/>
      <c r="JSF1377" s="3"/>
      <c r="JSG1377" s="3"/>
      <c r="JSH1377" s="3"/>
      <c r="JSI1377" s="3"/>
      <c r="JSJ1377" s="3"/>
      <c r="JSK1377" s="3"/>
      <c r="JSL1377" s="3"/>
      <c r="JSM1377" s="3"/>
      <c r="JSN1377" s="3"/>
      <c r="JSO1377" s="3"/>
      <c r="JSP1377" s="3"/>
      <c r="JSQ1377" s="3"/>
      <c r="JSR1377" s="3"/>
      <c r="JSS1377" s="3"/>
      <c r="JST1377" s="3"/>
      <c r="JSU1377" s="3"/>
      <c r="JSV1377" s="3"/>
      <c r="JSW1377" s="3"/>
      <c r="JSX1377" s="3"/>
      <c r="JSY1377" s="3"/>
      <c r="JSZ1377" s="3"/>
      <c r="JTA1377" s="3"/>
      <c r="JTB1377" s="3"/>
      <c r="JTC1377" s="3"/>
      <c r="JTD1377" s="3"/>
      <c r="JTE1377" s="3"/>
      <c r="JTF1377" s="3"/>
      <c r="JTG1377" s="3"/>
      <c r="JTH1377" s="3"/>
      <c r="JTI1377" s="3"/>
      <c r="JTJ1377" s="3"/>
      <c r="JTK1377" s="3"/>
      <c r="JTL1377" s="3"/>
      <c r="JTM1377" s="3"/>
      <c r="JTN1377" s="3"/>
      <c r="JTO1377" s="3"/>
      <c r="JTP1377" s="3"/>
      <c r="JTQ1377" s="3"/>
      <c r="JTR1377" s="3"/>
      <c r="JTS1377" s="3"/>
      <c r="JTT1377" s="3"/>
      <c r="JTU1377" s="3"/>
      <c r="JTV1377" s="3"/>
      <c r="JTW1377" s="3"/>
      <c r="JTX1377" s="3"/>
      <c r="JTY1377" s="3"/>
      <c r="JTZ1377" s="3"/>
      <c r="JUA1377" s="3"/>
      <c r="JUB1377" s="3"/>
      <c r="JUC1377" s="3"/>
      <c r="JUD1377" s="3"/>
      <c r="JUE1377" s="3"/>
      <c r="JUF1377" s="3"/>
      <c r="JUG1377" s="3"/>
      <c r="JUH1377" s="3"/>
      <c r="JUI1377" s="3"/>
      <c r="JUJ1377" s="3"/>
      <c r="JUK1377" s="3"/>
      <c r="JUL1377" s="3"/>
      <c r="JUM1377" s="3"/>
      <c r="JUN1377" s="3"/>
      <c r="JUO1377" s="3"/>
      <c r="JUP1377" s="3"/>
      <c r="JUQ1377" s="3"/>
      <c r="JUR1377" s="3"/>
      <c r="JUS1377" s="3"/>
      <c r="JUT1377" s="3"/>
      <c r="JUU1377" s="3"/>
      <c r="JUV1377" s="3"/>
      <c r="JUW1377" s="3"/>
      <c r="JUX1377" s="3"/>
      <c r="JUY1377" s="3"/>
      <c r="JUZ1377" s="3"/>
      <c r="JVA1377" s="3"/>
      <c r="JVB1377" s="3"/>
      <c r="JVC1377" s="3"/>
      <c r="JVD1377" s="3"/>
      <c r="JVE1377" s="3"/>
      <c r="JVF1377" s="3"/>
      <c r="JVG1377" s="3"/>
      <c r="JVH1377" s="3"/>
      <c r="JVI1377" s="3"/>
      <c r="JVJ1377" s="3"/>
      <c r="JVK1377" s="3"/>
      <c r="JVL1377" s="3"/>
      <c r="JVM1377" s="3"/>
      <c r="JVN1377" s="3"/>
      <c r="JVO1377" s="3"/>
      <c r="JVP1377" s="3"/>
      <c r="JVQ1377" s="3"/>
      <c r="JVR1377" s="3"/>
      <c r="JVS1377" s="3"/>
      <c r="JVT1377" s="3"/>
      <c r="JVU1377" s="3"/>
      <c r="JVV1377" s="3"/>
      <c r="JVW1377" s="3"/>
      <c r="JVX1377" s="3"/>
      <c r="JVY1377" s="3"/>
      <c r="JVZ1377" s="3"/>
      <c r="JWA1377" s="3"/>
      <c r="JWB1377" s="3"/>
      <c r="JWC1377" s="3"/>
      <c r="JWD1377" s="3"/>
      <c r="JWE1377" s="3"/>
      <c r="JWF1377" s="3"/>
      <c r="JWG1377" s="3"/>
      <c r="JWH1377" s="3"/>
      <c r="JWI1377" s="3"/>
      <c r="JWJ1377" s="3"/>
      <c r="JWK1377" s="3"/>
      <c r="JWL1377" s="3"/>
      <c r="JWM1377" s="3"/>
      <c r="JWN1377" s="3"/>
      <c r="JWO1377" s="3"/>
      <c r="JWP1377" s="3"/>
      <c r="JWQ1377" s="3"/>
      <c r="JWR1377" s="3"/>
      <c r="JWS1377" s="3"/>
      <c r="JWT1377" s="3"/>
      <c r="JWU1377" s="3"/>
      <c r="JWV1377" s="3"/>
      <c r="JWW1377" s="3"/>
      <c r="JWX1377" s="3"/>
      <c r="JWY1377" s="3"/>
      <c r="JWZ1377" s="3"/>
      <c r="JXA1377" s="3"/>
      <c r="JXB1377" s="3"/>
      <c r="JXC1377" s="3"/>
      <c r="JXD1377" s="3"/>
      <c r="JXE1377" s="3"/>
      <c r="JXF1377" s="3"/>
      <c r="JXG1377" s="3"/>
      <c r="JXH1377" s="3"/>
      <c r="JXI1377" s="3"/>
      <c r="JXJ1377" s="3"/>
      <c r="JXK1377" s="3"/>
      <c r="JXL1377" s="3"/>
      <c r="JXM1377" s="3"/>
      <c r="JXN1377" s="3"/>
      <c r="JXO1377" s="3"/>
      <c r="JXP1377" s="3"/>
      <c r="JXQ1377" s="3"/>
      <c r="JXR1377" s="3"/>
      <c r="JXS1377" s="3"/>
      <c r="JXT1377" s="3"/>
      <c r="JXU1377" s="3"/>
      <c r="JXV1377" s="3"/>
      <c r="JXW1377" s="3"/>
      <c r="JXX1377" s="3"/>
      <c r="JXY1377" s="3"/>
      <c r="JXZ1377" s="3"/>
      <c r="JYA1377" s="3"/>
      <c r="JYB1377" s="3"/>
      <c r="JYC1377" s="3"/>
      <c r="JYD1377" s="3"/>
      <c r="JYE1377" s="3"/>
      <c r="JYF1377" s="3"/>
      <c r="JYG1377" s="3"/>
      <c r="JYH1377" s="3"/>
      <c r="JYI1377" s="3"/>
      <c r="JYJ1377" s="3"/>
      <c r="JYK1377" s="3"/>
      <c r="JYL1377" s="3"/>
      <c r="JYM1377" s="3"/>
      <c r="JYN1377" s="3"/>
      <c r="JYO1377" s="3"/>
      <c r="JYP1377" s="3"/>
      <c r="JYQ1377" s="3"/>
      <c r="JYR1377" s="3"/>
      <c r="JYS1377" s="3"/>
      <c r="JYT1377" s="3"/>
      <c r="JYU1377" s="3"/>
      <c r="JYV1377" s="3"/>
      <c r="JYW1377" s="3"/>
      <c r="JYX1377" s="3"/>
      <c r="JYY1377" s="3"/>
      <c r="JYZ1377" s="3"/>
      <c r="JZA1377" s="3"/>
      <c r="JZB1377" s="3"/>
      <c r="JZC1377" s="3"/>
      <c r="JZD1377" s="3"/>
      <c r="JZE1377" s="3"/>
      <c r="JZF1377" s="3"/>
      <c r="JZG1377" s="3"/>
      <c r="JZH1377" s="3"/>
      <c r="JZI1377" s="3"/>
      <c r="JZJ1377" s="3"/>
      <c r="JZK1377" s="3"/>
      <c r="JZL1377" s="3"/>
      <c r="JZM1377" s="3"/>
      <c r="JZN1377" s="3"/>
      <c r="JZO1377" s="3"/>
      <c r="JZP1377" s="3"/>
      <c r="JZQ1377" s="3"/>
      <c r="JZR1377" s="3"/>
      <c r="JZS1377" s="3"/>
      <c r="JZT1377" s="3"/>
      <c r="JZU1377" s="3"/>
      <c r="JZV1377" s="3"/>
      <c r="JZW1377" s="3"/>
      <c r="JZX1377" s="3"/>
      <c r="JZY1377" s="3"/>
      <c r="JZZ1377" s="3"/>
      <c r="KAA1377" s="3"/>
      <c r="KAB1377" s="3"/>
      <c r="KAC1377" s="3"/>
      <c r="KAD1377" s="3"/>
      <c r="KAE1377" s="3"/>
      <c r="KAF1377" s="3"/>
      <c r="KAG1377" s="3"/>
      <c r="KAH1377" s="3"/>
      <c r="KAI1377" s="3"/>
      <c r="KAJ1377" s="3"/>
      <c r="KAK1377" s="3"/>
      <c r="KAL1377" s="3"/>
      <c r="KAM1377" s="3"/>
      <c r="KAN1377" s="3"/>
      <c r="KAO1377" s="3"/>
      <c r="KAP1377" s="3"/>
      <c r="KAQ1377" s="3"/>
      <c r="KAR1377" s="3"/>
      <c r="KAS1377" s="3"/>
      <c r="KAT1377" s="3"/>
      <c r="KAU1377" s="3"/>
      <c r="KAV1377" s="3"/>
      <c r="KAW1377" s="3"/>
      <c r="KAX1377" s="3"/>
      <c r="KAY1377" s="3"/>
      <c r="KAZ1377" s="3"/>
      <c r="KBA1377" s="3"/>
      <c r="KBB1377" s="3"/>
      <c r="KBC1377" s="3"/>
      <c r="KBD1377" s="3"/>
      <c r="KBE1377" s="3"/>
      <c r="KBF1377" s="3"/>
      <c r="KBG1377" s="3"/>
      <c r="KBH1377" s="3"/>
      <c r="KBI1377" s="3"/>
      <c r="KBJ1377" s="3"/>
      <c r="KBK1377" s="3"/>
      <c r="KBL1377" s="3"/>
      <c r="KBM1377" s="3"/>
      <c r="KBN1377" s="3"/>
      <c r="KBO1377" s="3"/>
      <c r="KBP1377" s="3"/>
      <c r="KBQ1377" s="3"/>
      <c r="KBR1377" s="3"/>
      <c r="KBS1377" s="3"/>
      <c r="KBT1377" s="3"/>
      <c r="KBU1377" s="3"/>
      <c r="KBV1377" s="3"/>
      <c r="KBW1377" s="3"/>
      <c r="KBX1377" s="3"/>
      <c r="KBY1377" s="3"/>
      <c r="KBZ1377" s="3"/>
      <c r="KCA1377" s="3"/>
      <c r="KCB1377" s="3"/>
      <c r="KCC1377" s="3"/>
      <c r="KCD1377" s="3"/>
      <c r="KCE1377" s="3"/>
      <c r="KCF1377" s="3"/>
      <c r="KCG1377" s="3"/>
      <c r="KCH1377" s="3"/>
      <c r="KCI1377" s="3"/>
      <c r="KCJ1377" s="3"/>
      <c r="KCK1377" s="3"/>
      <c r="KCL1377" s="3"/>
      <c r="KCM1377" s="3"/>
      <c r="KCN1377" s="3"/>
      <c r="KCO1377" s="3"/>
      <c r="KCP1377" s="3"/>
      <c r="KCQ1377" s="3"/>
      <c r="KCR1377" s="3"/>
      <c r="KCS1377" s="3"/>
      <c r="KCT1377" s="3"/>
      <c r="KCU1377" s="3"/>
      <c r="KCV1377" s="3"/>
      <c r="KCW1377" s="3"/>
      <c r="KCX1377" s="3"/>
      <c r="KCY1377" s="3"/>
      <c r="KCZ1377" s="3"/>
      <c r="KDA1377" s="3"/>
      <c r="KDB1377" s="3"/>
      <c r="KDC1377" s="3"/>
      <c r="KDD1377" s="3"/>
      <c r="KDE1377" s="3"/>
      <c r="KDF1377" s="3"/>
      <c r="KDG1377" s="3"/>
      <c r="KDH1377" s="3"/>
      <c r="KDI1377" s="3"/>
      <c r="KDJ1377" s="3"/>
      <c r="KDK1377" s="3"/>
      <c r="KDL1377" s="3"/>
      <c r="KDM1377" s="3"/>
      <c r="KDN1377" s="3"/>
      <c r="KDO1377" s="3"/>
      <c r="KDP1377" s="3"/>
      <c r="KDQ1377" s="3"/>
      <c r="KDR1377" s="3"/>
      <c r="KDS1377" s="3"/>
      <c r="KDT1377" s="3"/>
      <c r="KDU1377" s="3"/>
      <c r="KDV1377" s="3"/>
      <c r="KDW1377" s="3"/>
      <c r="KDX1377" s="3"/>
      <c r="KDY1377" s="3"/>
      <c r="KDZ1377" s="3"/>
      <c r="KEA1377" s="3"/>
      <c r="KEB1377" s="3"/>
      <c r="KEC1377" s="3"/>
      <c r="KED1377" s="3"/>
      <c r="KEE1377" s="3"/>
      <c r="KEF1377" s="3"/>
      <c r="KEG1377" s="3"/>
      <c r="KEH1377" s="3"/>
      <c r="KEI1377" s="3"/>
      <c r="KEJ1377" s="3"/>
      <c r="KEK1377" s="3"/>
      <c r="KEL1377" s="3"/>
      <c r="KEM1377" s="3"/>
      <c r="KEN1377" s="3"/>
      <c r="KEO1377" s="3"/>
      <c r="KEP1377" s="3"/>
      <c r="KEQ1377" s="3"/>
      <c r="KER1377" s="3"/>
      <c r="KES1377" s="3"/>
      <c r="KET1377" s="3"/>
      <c r="KEU1377" s="3"/>
      <c r="KEV1377" s="3"/>
      <c r="KEW1377" s="3"/>
      <c r="KEX1377" s="3"/>
      <c r="KEY1377" s="3"/>
      <c r="KEZ1377" s="3"/>
      <c r="KFA1377" s="3"/>
      <c r="KFB1377" s="3"/>
      <c r="KFC1377" s="3"/>
      <c r="KFD1377" s="3"/>
      <c r="KFE1377" s="3"/>
      <c r="KFF1377" s="3"/>
      <c r="KFG1377" s="3"/>
      <c r="KFH1377" s="3"/>
      <c r="KFI1377" s="3"/>
      <c r="KFJ1377" s="3"/>
      <c r="KFK1377" s="3"/>
      <c r="KFL1377" s="3"/>
      <c r="KFM1377" s="3"/>
      <c r="KFN1377" s="3"/>
      <c r="KFO1377" s="3"/>
      <c r="KFP1377" s="3"/>
      <c r="KFQ1377" s="3"/>
      <c r="KFR1377" s="3"/>
      <c r="KFS1377" s="3"/>
      <c r="KFT1377" s="3"/>
      <c r="KFU1377" s="3"/>
      <c r="KFV1377" s="3"/>
      <c r="KFW1377" s="3"/>
      <c r="KFX1377" s="3"/>
      <c r="KFY1377" s="3"/>
      <c r="KFZ1377" s="3"/>
      <c r="KGA1377" s="3"/>
      <c r="KGB1377" s="3"/>
      <c r="KGC1377" s="3"/>
      <c r="KGD1377" s="3"/>
      <c r="KGE1377" s="3"/>
      <c r="KGF1377" s="3"/>
      <c r="KGG1377" s="3"/>
      <c r="KGH1377" s="3"/>
      <c r="KGI1377" s="3"/>
      <c r="KGJ1377" s="3"/>
      <c r="KGK1377" s="3"/>
      <c r="KGL1377" s="3"/>
      <c r="KGM1377" s="3"/>
      <c r="KGN1377" s="3"/>
      <c r="KGO1377" s="3"/>
      <c r="KGP1377" s="3"/>
      <c r="KGQ1377" s="3"/>
      <c r="KGR1377" s="3"/>
      <c r="KGS1377" s="3"/>
      <c r="KGT1377" s="3"/>
      <c r="KGU1377" s="3"/>
      <c r="KGV1377" s="3"/>
      <c r="KGW1377" s="3"/>
      <c r="KGX1377" s="3"/>
      <c r="KGY1377" s="3"/>
      <c r="KGZ1377" s="3"/>
      <c r="KHA1377" s="3"/>
      <c r="KHB1377" s="3"/>
      <c r="KHC1377" s="3"/>
      <c r="KHD1377" s="3"/>
      <c r="KHE1377" s="3"/>
      <c r="KHF1377" s="3"/>
      <c r="KHG1377" s="3"/>
      <c r="KHH1377" s="3"/>
      <c r="KHI1377" s="3"/>
      <c r="KHJ1377" s="3"/>
      <c r="KHK1377" s="3"/>
      <c r="KHL1377" s="3"/>
      <c r="KHM1377" s="3"/>
      <c r="KHN1377" s="3"/>
      <c r="KHO1377" s="3"/>
      <c r="KHP1377" s="3"/>
      <c r="KHQ1377" s="3"/>
      <c r="KHR1377" s="3"/>
      <c r="KHS1377" s="3"/>
      <c r="KHT1377" s="3"/>
      <c r="KHU1377" s="3"/>
      <c r="KHV1377" s="3"/>
      <c r="KHW1377" s="3"/>
      <c r="KHX1377" s="3"/>
      <c r="KHY1377" s="3"/>
      <c r="KHZ1377" s="3"/>
      <c r="KIA1377" s="3"/>
      <c r="KIB1377" s="3"/>
      <c r="KIC1377" s="3"/>
      <c r="KID1377" s="3"/>
      <c r="KIE1377" s="3"/>
      <c r="KIF1377" s="3"/>
      <c r="KIG1377" s="3"/>
      <c r="KIH1377" s="3"/>
      <c r="KII1377" s="3"/>
      <c r="KIJ1377" s="3"/>
      <c r="KIK1377" s="3"/>
      <c r="KIL1377" s="3"/>
      <c r="KIM1377" s="3"/>
      <c r="KIN1377" s="3"/>
      <c r="KIO1377" s="3"/>
      <c r="KIP1377" s="3"/>
      <c r="KIQ1377" s="3"/>
      <c r="KIR1377" s="3"/>
      <c r="KIS1377" s="3"/>
      <c r="KIT1377" s="3"/>
      <c r="KIU1377" s="3"/>
      <c r="KIV1377" s="3"/>
      <c r="KIW1377" s="3"/>
      <c r="KIX1377" s="3"/>
      <c r="KIY1377" s="3"/>
      <c r="KIZ1377" s="3"/>
      <c r="KJA1377" s="3"/>
      <c r="KJB1377" s="3"/>
      <c r="KJC1377" s="3"/>
      <c r="KJD1377" s="3"/>
      <c r="KJE1377" s="3"/>
      <c r="KJF1377" s="3"/>
      <c r="KJG1377" s="3"/>
      <c r="KJH1377" s="3"/>
      <c r="KJI1377" s="3"/>
      <c r="KJJ1377" s="3"/>
      <c r="KJK1377" s="3"/>
      <c r="KJL1377" s="3"/>
      <c r="KJM1377" s="3"/>
      <c r="KJN1377" s="3"/>
      <c r="KJO1377" s="3"/>
      <c r="KJP1377" s="3"/>
      <c r="KJQ1377" s="3"/>
      <c r="KJR1377" s="3"/>
      <c r="KJS1377" s="3"/>
      <c r="KJT1377" s="3"/>
      <c r="KJU1377" s="3"/>
      <c r="KJV1377" s="3"/>
      <c r="KJW1377" s="3"/>
      <c r="KJX1377" s="3"/>
      <c r="KJY1377" s="3"/>
      <c r="KJZ1377" s="3"/>
      <c r="KKA1377" s="3"/>
      <c r="KKB1377" s="3"/>
      <c r="KKC1377" s="3"/>
      <c r="KKD1377" s="3"/>
      <c r="KKE1377" s="3"/>
      <c r="KKF1377" s="3"/>
      <c r="KKG1377" s="3"/>
      <c r="KKH1377" s="3"/>
      <c r="KKI1377" s="3"/>
      <c r="KKJ1377" s="3"/>
      <c r="KKK1377" s="3"/>
      <c r="KKL1377" s="3"/>
      <c r="KKM1377" s="3"/>
      <c r="KKN1377" s="3"/>
      <c r="KKO1377" s="3"/>
      <c r="KKP1377" s="3"/>
      <c r="KKQ1377" s="3"/>
      <c r="KKR1377" s="3"/>
      <c r="KKS1377" s="3"/>
      <c r="KKT1377" s="3"/>
      <c r="KKU1377" s="3"/>
      <c r="KKV1377" s="3"/>
      <c r="KKW1377" s="3"/>
      <c r="KKX1377" s="3"/>
      <c r="KKY1377" s="3"/>
      <c r="KKZ1377" s="3"/>
      <c r="KLA1377" s="3"/>
      <c r="KLB1377" s="3"/>
      <c r="KLC1377" s="3"/>
      <c r="KLD1377" s="3"/>
      <c r="KLE1377" s="3"/>
      <c r="KLF1377" s="3"/>
      <c r="KLG1377" s="3"/>
      <c r="KLH1377" s="3"/>
      <c r="KLI1377" s="3"/>
      <c r="KLJ1377" s="3"/>
      <c r="KLK1377" s="3"/>
      <c r="KLL1377" s="3"/>
      <c r="KLM1377" s="3"/>
      <c r="KLN1377" s="3"/>
      <c r="KLO1377" s="3"/>
      <c r="KLP1377" s="3"/>
      <c r="KLQ1377" s="3"/>
      <c r="KLR1377" s="3"/>
      <c r="KLS1377" s="3"/>
      <c r="KLT1377" s="3"/>
      <c r="KLU1377" s="3"/>
      <c r="KLV1377" s="3"/>
      <c r="KLW1377" s="3"/>
      <c r="KLX1377" s="3"/>
      <c r="KLY1377" s="3"/>
      <c r="KLZ1377" s="3"/>
      <c r="KMA1377" s="3"/>
      <c r="KMB1377" s="3"/>
      <c r="KMC1377" s="3"/>
      <c r="KMD1377" s="3"/>
      <c r="KME1377" s="3"/>
      <c r="KMF1377" s="3"/>
      <c r="KMG1377" s="3"/>
      <c r="KMH1377" s="3"/>
      <c r="KMI1377" s="3"/>
      <c r="KMJ1377" s="3"/>
      <c r="KMK1377" s="3"/>
      <c r="KML1377" s="3"/>
      <c r="KMM1377" s="3"/>
      <c r="KMN1377" s="3"/>
      <c r="KMO1377" s="3"/>
      <c r="KMP1377" s="3"/>
      <c r="KMQ1377" s="3"/>
      <c r="KMR1377" s="3"/>
      <c r="KMS1377" s="3"/>
      <c r="KMT1377" s="3"/>
      <c r="KMU1377" s="3"/>
      <c r="KMV1377" s="3"/>
      <c r="KMW1377" s="3"/>
      <c r="KMX1377" s="3"/>
      <c r="KMY1377" s="3"/>
      <c r="KMZ1377" s="3"/>
      <c r="KNA1377" s="3"/>
      <c r="KNB1377" s="3"/>
      <c r="KNC1377" s="3"/>
      <c r="KND1377" s="3"/>
      <c r="KNE1377" s="3"/>
      <c r="KNF1377" s="3"/>
      <c r="KNG1377" s="3"/>
      <c r="KNH1377" s="3"/>
      <c r="KNI1377" s="3"/>
      <c r="KNJ1377" s="3"/>
      <c r="KNK1377" s="3"/>
      <c r="KNL1377" s="3"/>
      <c r="KNM1377" s="3"/>
      <c r="KNN1377" s="3"/>
      <c r="KNO1377" s="3"/>
      <c r="KNP1377" s="3"/>
      <c r="KNQ1377" s="3"/>
      <c r="KNR1377" s="3"/>
      <c r="KNS1377" s="3"/>
      <c r="KNT1377" s="3"/>
      <c r="KNU1377" s="3"/>
      <c r="KNV1377" s="3"/>
      <c r="KNW1377" s="3"/>
      <c r="KNX1377" s="3"/>
      <c r="KNY1377" s="3"/>
      <c r="KNZ1377" s="3"/>
      <c r="KOA1377" s="3"/>
      <c r="KOB1377" s="3"/>
      <c r="KOC1377" s="3"/>
      <c r="KOD1377" s="3"/>
      <c r="KOE1377" s="3"/>
      <c r="KOF1377" s="3"/>
      <c r="KOG1377" s="3"/>
      <c r="KOH1377" s="3"/>
      <c r="KOI1377" s="3"/>
      <c r="KOJ1377" s="3"/>
      <c r="KOK1377" s="3"/>
      <c r="KOL1377" s="3"/>
      <c r="KOM1377" s="3"/>
      <c r="KON1377" s="3"/>
      <c r="KOO1377" s="3"/>
      <c r="KOP1377" s="3"/>
      <c r="KOQ1377" s="3"/>
      <c r="KOR1377" s="3"/>
      <c r="KOS1377" s="3"/>
      <c r="KOT1377" s="3"/>
      <c r="KOU1377" s="3"/>
      <c r="KOV1377" s="3"/>
      <c r="KOW1377" s="3"/>
      <c r="KOX1377" s="3"/>
      <c r="KOY1377" s="3"/>
      <c r="KOZ1377" s="3"/>
      <c r="KPA1377" s="3"/>
      <c r="KPB1377" s="3"/>
      <c r="KPC1377" s="3"/>
      <c r="KPD1377" s="3"/>
      <c r="KPE1377" s="3"/>
      <c r="KPF1377" s="3"/>
      <c r="KPG1377" s="3"/>
      <c r="KPH1377" s="3"/>
      <c r="KPI1377" s="3"/>
      <c r="KPJ1377" s="3"/>
      <c r="KPK1377" s="3"/>
      <c r="KPL1377" s="3"/>
      <c r="KPM1377" s="3"/>
      <c r="KPN1377" s="3"/>
      <c r="KPO1377" s="3"/>
      <c r="KPP1377" s="3"/>
      <c r="KPQ1377" s="3"/>
      <c r="KPR1377" s="3"/>
      <c r="KPS1377" s="3"/>
      <c r="KPT1377" s="3"/>
      <c r="KPU1377" s="3"/>
      <c r="KPV1377" s="3"/>
      <c r="KPW1377" s="3"/>
      <c r="KPX1377" s="3"/>
      <c r="KPY1377" s="3"/>
      <c r="KPZ1377" s="3"/>
      <c r="KQA1377" s="3"/>
      <c r="KQB1377" s="3"/>
      <c r="KQC1377" s="3"/>
      <c r="KQD1377" s="3"/>
      <c r="KQE1377" s="3"/>
      <c r="KQF1377" s="3"/>
      <c r="KQG1377" s="3"/>
      <c r="KQH1377" s="3"/>
      <c r="KQI1377" s="3"/>
      <c r="KQJ1377" s="3"/>
      <c r="KQK1377" s="3"/>
      <c r="KQL1377" s="3"/>
      <c r="KQM1377" s="3"/>
      <c r="KQN1377" s="3"/>
      <c r="KQO1377" s="3"/>
      <c r="KQP1377" s="3"/>
      <c r="KQQ1377" s="3"/>
      <c r="KQR1377" s="3"/>
      <c r="KQS1377" s="3"/>
      <c r="KQT1377" s="3"/>
      <c r="KQU1377" s="3"/>
      <c r="KQV1377" s="3"/>
      <c r="KQW1377" s="3"/>
      <c r="KQX1377" s="3"/>
      <c r="KQY1377" s="3"/>
      <c r="KQZ1377" s="3"/>
      <c r="KRA1377" s="3"/>
      <c r="KRB1377" s="3"/>
      <c r="KRC1377" s="3"/>
      <c r="KRD1377" s="3"/>
      <c r="KRE1377" s="3"/>
      <c r="KRF1377" s="3"/>
      <c r="KRG1377" s="3"/>
      <c r="KRH1377" s="3"/>
      <c r="KRI1377" s="3"/>
      <c r="KRJ1377" s="3"/>
      <c r="KRK1377" s="3"/>
      <c r="KRL1377" s="3"/>
      <c r="KRM1377" s="3"/>
      <c r="KRN1377" s="3"/>
      <c r="KRO1377" s="3"/>
      <c r="KRP1377" s="3"/>
      <c r="KRQ1377" s="3"/>
      <c r="KRR1377" s="3"/>
      <c r="KRS1377" s="3"/>
      <c r="KRT1377" s="3"/>
      <c r="KRU1377" s="3"/>
      <c r="KRV1377" s="3"/>
      <c r="KRW1377" s="3"/>
      <c r="KRX1377" s="3"/>
      <c r="KRY1377" s="3"/>
      <c r="KRZ1377" s="3"/>
      <c r="KSA1377" s="3"/>
      <c r="KSB1377" s="3"/>
      <c r="KSC1377" s="3"/>
      <c r="KSD1377" s="3"/>
      <c r="KSE1377" s="3"/>
      <c r="KSF1377" s="3"/>
      <c r="KSG1377" s="3"/>
      <c r="KSH1377" s="3"/>
      <c r="KSI1377" s="3"/>
      <c r="KSJ1377" s="3"/>
      <c r="KSK1377" s="3"/>
      <c r="KSL1377" s="3"/>
      <c r="KSM1377" s="3"/>
      <c r="KSN1377" s="3"/>
      <c r="KSO1377" s="3"/>
      <c r="KSP1377" s="3"/>
      <c r="KSQ1377" s="3"/>
      <c r="KSR1377" s="3"/>
      <c r="KSS1377" s="3"/>
      <c r="KST1377" s="3"/>
      <c r="KSU1377" s="3"/>
      <c r="KSV1377" s="3"/>
      <c r="KSW1377" s="3"/>
      <c r="KSX1377" s="3"/>
      <c r="KSY1377" s="3"/>
      <c r="KSZ1377" s="3"/>
      <c r="KTA1377" s="3"/>
      <c r="KTB1377" s="3"/>
      <c r="KTC1377" s="3"/>
      <c r="KTD1377" s="3"/>
      <c r="KTE1377" s="3"/>
      <c r="KTF1377" s="3"/>
      <c r="KTG1377" s="3"/>
      <c r="KTH1377" s="3"/>
      <c r="KTI1377" s="3"/>
      <c r="KTJ1377" s="3"/>
      <c r="KTK1377" s="3"/>
      <c r="KTL1377" s="3"/>
      <c r="KTM1377" s="3"/>
      <c r="KTN1377" s="3"/>
      <c r="KTO1377" s="3"/>
      <c r="KTP1377" s="3"/>
      <c r="KTQ1377" s="3"/>
      <c r="KTR1377" s="3"/>
      <c r="KTS1377" s="3"/>
      <c r="KTT1377" s="3"/>
      <c r="KTU1377" s="3"/>
      <c r="KTV1377" s="3"/>
      <c r="KTW1377" s="3"/>
      <c r="KTX1377" s="3"/>
      <c r="KTY1377" s="3"/>
      <c r="KTZ1377" s="3"/>
      <c r="KUA1377" s="3"/>
      <c r="KUB1377" s="3"/>
      <c r="KUC1377" s="3"/>
      <c r="KUD1377" s="3"/>
      <c r="KUE1377" s="3"/>
      <c r="KUF1377" s="3"/>
      <c r="KUG1377" s="3"/>
      <c r="KUH1377" s="3"/>
      <c r="KUI1377" s="3"/>
      <c r="KUJ1377" s="3"/>
      <c r="KUK1377" s="3"/>
      <c r="KUL1377" s="3"/>
      <c r="KUM1377" s="3"/>
      <c r="KUN1377" s="3"/>
      <c r="KUO1377" s="3"/>
      <c r="KUP1377" s="3"/>
      <c r="KUQ1377" s="3"/>
      <c r="KUR1377" s="3"/>
      <c r="KUS1377" s="3"/>
      <c r="KUT1377" s="3"/>
      <c r="KUU1377" s="3"/>
      <c r="KUV1377" s="3"/>
      <c r="KUW1377" s="3"/>
      <c r="KUX1377" s="3"/>
      <c r="KUY1377" s="3"/>
      <c r="KUZ1377" s="3"/>
      <c r="KVA1377" s="3"/>
      <c r="KVB1377" s="3"/>
      <c r="KVC1377" s="3"/>
      <c r="KVD1377" s="3"/>
      <c r="KVE1377" s="3"/>
      <c r="KVF1377" s="3"/>
      <c r="KVG1377" s="3"/>
      <c r="KVH1377" s="3"/>
      <c r="KVI1377" s="3"/>
      <c r="KVJ1377" s="3"/>
      <c r="KVK1377" s="3"/>
      <c r="KVL1377" s="3"/>
      <c r="KVM1377" s="3"/>
      <c r="KVN1377" s="3"/>
      <c r="KVO1377" s="3"/>
      <c r="KVP1377" s="3"/>
      <c r="KVQ1377" s="3"/>
      <c r="KVR1377" s="3"/>
      <c r="KVS1377" s="3"/>
      <c r="KVT1377" s="3"/>
      <c r="KVU1377" s="3"/>
      <c r="KVV1377" s="3"/>
      <c r="KVW1377" s="3"/>
      <c r="KVX1377" s="3"/>
      <c r="KVY1377" s="3"/>
      <c r="KVZ1377" s="3"/>
      <c r="KWA1377" s="3"/>
      <c r="KWB1377" s="3"/>
      <c r="KWC1377" s="3"/>
      <c r="KWD1377" s="3"/>
      <c r="KWE1377" s="3"/>
      <c r="KWF1377" s="3"/>
      <c r="KWG1377" s="3"/>
      <c r="KWH1377" s="3"/>
      <c r="KWI1377" s="3"/>
      <c r="KWJ1377" s="3"/>
      <c r="KWK1377" s="3"/>
      <c r="KWL1377" s="3"/>
      <c r="KWM1377" s="3"/>
      <c r="KWN1377" s="3"/>
      <c r="KWO1377" s="3"/>
      <c r="KWP1377" s="3"/>
      <c r="KWQ1377" s="3"/>
      <c r="KWR1377" s="3"/>
      <c r="KWS1377" s="3"/>
      <c r="KWT1377" s="3"/>
      <c r="KWU1377" s="3"/>
      <c r="KWV1377" s="3"/>
      <c r="KWW1377" s="3"/>
      <c r="KWX1377" s="3"/>
      <c r="KWY1377" s="3"/>
      <c r="KWZ1377" s="3"/>
      <c r="KXA1377" s="3"/>
      <c r="KXB1377" s="3"/>
      <c r="KXC1377" s="3"/>
      <c r="KXD1377" s="3"/>
      <c r="KXE1377" s="3"/>
      <c r="KXF1377" s="3"/>
      <c r="KXG1377" s="3"/>
      <c r="KXH1377" s="3"/>
      <c r="KXI1377" s="3"/>
      <c r="KXJ1377" s="3"/>
      <c r="KXK1377" s="3"/>
      <c r="KXL1377" s="3"/>
      <c r="KXM1377" s="3"/>
      <c r="KXN1377" s="3"/>
      <c r="KXO1377" s="3"/>
      <c r="KXP1377" s="3"/>
      <c r="KXQ1377" s="3"/>
      <c r="KXR1377" s="3"/>
      <c r="KXS1377" s="3"/>
      <c r="KXT1377" s="3"/>
      <c r="KXU1377" s="3"/>
      <c r="KXV1377" s="3"/>
      <c r="KXW1377" s="3"/>
      <c r="KXX1377" s="3"/>
      <c r="KXY1377" s="3"/>
      <c r="KXZ1377" s="3"/>
      <c r="KYA1377" s="3"/>
      <c r="KYB1377" s="3"/>
      <c r="KYC1377" s="3"/>
      <c r="KYD1377" s="3"/>
      <c r="KYE1377" s="3"/>
      <c r="KYF1377" s="3"/>
      <c r="KYG1377" s="3"/>
      <c r="KYH1377" s="3"/>
      <c r="KYI1377" s="3"/>
      <c r="KYJ1377" s="3"/>
      <c r="KYK1377" s="3"/>
      <c r="KYL1377" s="3"/>
      <c r="KYM1377" s="3"/>
      <c r="KYN1377" s="3"/>
      <c r="KYO1377" s="3"/>
      <c r="KYP1377" s="3"/>
      <c r="KYQ1377" s="3"/>
      <c r="KYR1377" s="3"/>
      <c r="KYS1377" s="3"/>
      <c r="KYT1377" s="3"/>
      <c r="KYU1377" s="3"/>
      <c r="KYV1377" s="3"/>
      <c r="KYW1377" s="3"/>
      <c r="KYX1377" s="3"/>
      <c r="KYY1377" s="3"/>
      <c r="KYZ1377" s="3"/>
      <c r="KZA1377" s="3"/>
      <c r="KZB1377" s="3"/>
      <c r="KZC1377" s="3"/>
      <c r="KZD1377" s="3"/>
      <c r="KZE1377" s="3"/>
      <c r="KZF1377" s="3"/>
      <c r="KZG1377" s="3"/>
      <c r="KZH1377" s="3"/>
      <c r="KZI1377" s="3"/>
      <c r="KZJ1377" s="3"/>
      <c r="KZK1377" s="3"/>
      <c r="KZL1377" s="3"/>
      <c r="KZM1377" s="3"/>
      <c r="KZN1377" s="3"/>
      <c r="KZO1377" s="3"/>
      <c r="KZP1377" s="3"/>
      <c r="KZQ1377" s="3"/>
      <c r="KZR1377" s="3"/>
      <c r="KZS1377" s="3"/>
      <c r="KZT1377" s="3"/>
      <c r="KZU1377" s="3"/>
      <c r="KZV1377" s="3"/>
      <c r="KZW1377" s="3"/>
      <c r="KZX1377" s="3"/>
      <c r="KZY1377" s="3"/>
      <c r="KZZ1377" s="3"/>
      <c r="LAA1377" s="3"/>
      <c r="LAB1377" s="3"/>
      <c r="LAC1377" s="3"/>
      <c r="LAD1377" s="3"/>
      <c r="LAE1377" s="3"/>
      <c r="LAF1377" s="3"/>
      <c r="LAG1377" s="3"/>
      <c r="LAH1377" s="3"/>
      <c r="LAI1377" s="3"/>
      <c r="LAJ1377" s="3"/>
      <c r="LAK1377" s="3"/>
      <c r="LAL1377" s="3"/>
      <c r="LAM1377" s="3"/>
      <c r="LAN1377" s="3"/>
      <c r="LAO1377" s="3"/>
      <c r="LAP1377" s="3"/>
      <c r="LAQ1377" s="3"/>
      <c r="LAR1377" s="3"/>
      <c r="LAS1377" s="3"/>
      <c r="LAT1377" s="3"/>
      <c r="LAU1377" s="3"/>
      <c r="LAV1377" s="3"/>
      <c r="LAW1377" s="3"/>
      <c r="LAX1377" s="3"/>
      <c r="LAY1377" s="3"/>
      <c r="LAZ1377" s="3"/>
      <c r="LBA1377" s="3"/>
      <c r="LBB1377" s="3"/>
      <c r="LBC1377" s="3"/>
      <c r="LBD1377" s="3"/>
      <c r="LBE1377" s="3"/>
      <c r="LBF1377" s="3"/>
      <c r="LBG1377" s="3"/>
      <c r="LBH1377" s="3"/>
      <c r="LBI1377" s="3"/>
      <c r="LBJ1377" s="3"/>
      <c r="LBK1377" s="3"/>
      <c r="LBL1377" s="3"/>
      <c r="LBM1377" s="3"/>
      <c r="LBN1377" s="3"/>
      <c r="LBO1377" s="3"/>
      <c r="LBP1377" s="3"/>
      <c r="LBQ1377" s="3"/>
      <c r="LBR1377" s="3"/>
      <c r="LBS1377" s="3"/>
      <c r="LBT1377" s="3"/>
      <c r="LBU1377" s="3"/>
      <c r="LBV1377" s="3"/>
      <c r="LBW1377" s="3"/>
      <c r="LBX1377" s="3"/>
      <c r="LBY1377" s="3"/>
      <c r="LBZ1377" s="3"/>
      <c r="LCA1377" s="3"/>
      <c r="LCB1377" s="3"/>
      <c r="LCC1377" s="3"/>
      <c r="LCD1377" s="3"/>
      <c r="LCE1377" s="3"/>
      <c r="LCF1377" s="3"/>
      <c r="LCG1377" s="3"/>
      <c r="LCH1377" s="3"/>
      <c r="LCI1377" s="3"/>
      <c r="LCJ1377" s="3"/>
      <c r="LCK1377" s="3"/>
      <c r="LCL1377" s="3"/>
      <c r="LCM1377" s="3"/>
      <c r="LCN1377" s="3"/>
      <c r="LCO1377" s="3"/>
      <c r="LCP1377" s="3"/>
      <c r="LCQ1377" s="3"/>
      <c r="LCR1377" s="3"/>
      <c r="LCS1377" s="3"/>
      <c r="LCT1377" s="3"/>
      <c r="LCU1377" s="3"/>
      <c r="LCV1377" s="3"/>
      <c r="LCW1377" s="3"/>
      <c r="LCX1377" s="3"/>
      <c r="LCY1377" s="3"/>
      <c r="LCZ1377" s="3"/>
      <c r="LDA1377" s="3"/>
      <c r="LDB1377" s="3"/>
      <c r="LDC1377" s="3"/>
      <c r="LDD1377" s="3"/>
      <c r="LDE1377" s="3"/>
      <c r="LDF1377" s="3"/>
      <c r="LDG1377" s="3"/>
      <c r="LDH1377" s="3"/>
      <c r="LDI1377" s="3"/>
      <c r="LDJ1377" s="3"/>
      <c r="LDK1377" s="3"/>
      <c r="LDL1377" s="3"/>
      <c r="LDM1377" s="3"/>
      <c r="LDN1377" s="3"/>
      <c r="LDO1377" s="3"/>
      <c r="LDP1377" s="3"/>
      <c r="LDQ1377" s="3"/>
      <c r="LDR1377" s="3"/>
      <c r="LDS1377" s="3"/>
      <c r="LDT1377" s="3"/>
      <c r="LDU1377" s="3"/>
      <c r="LDV1377" s="3"/>
      <c r="LDW1377" s="3"/>
      <c r="LDX1377" s="3"/>
      <c r="LDY1377" s="3"/>
      <c r="LDZ1377" s="3"/>
      <c r="LEA1377" s="3"/>
      <c r="LEB1377" s="3"/>
      <c r="LEC1377" s="3"/>
      <c r="LED1377" s="3"/>
      <c r="LEE1377" s="3"/>
      <c r="LEF1377" s="3"/>
      <c r="LEG1377" s="3"/>
      <c r="LEH1377" s="3"/>
      <c r="LEI1377" s="3"/>
      <c r="LEJ1377" s="3"/>
      <c r="LEK1377" s="3"/>
      <c r="LEL1377" s="3"/>
      <c r="LEM1377" s="3"/>
      <c r="LEN1377" s="3"/>
      <c r="LEO1377" s="3"/>
      <c r="LEP1377" s="3"/>
      <c r="LEQ1377" s="3"/>
      <c r="LER1377" s="3"/>
      <c r="LES1377" s="3"/>
      <c r="LET1377" s="3"/>
      <c r="LEU1377" s="3"/>
      <c r="LEV1377" s="3"/>
      <c r="LEW1377" s="3"/>
      <c r="LEX1377" s="3"/>
      <c r="LEY1377" s="3"/>
      <c r="LEZ1377" s="3"/>
      <c r="LFA1377" s="3"/>
      <c r="LFB1377" s="3"/>
      <c r="LFC1377" s="3"/>
      <c r="LFD1377" s="3"/>
      <c r="LFE1377" s="3"/>
      <c r="LFF1377" s="3"/>
      <c r="LFG1377" s="3"/>
      <c r="LFH1377" s="3"/>
      <c r="LFI1377" s="3"/>
      <c r="LFJ1377" s="3"/>
      <c r="LFK1377" s="3"/>
      <c r="LFL1377" s="3"/>
      <c r="LFM1377" s="3"/>
      <c r="LFN1377" s="3"/>
      <c r="LFO1377" s="3"/>
      <c r="LFP1377" s="3"/>
      <c r="LFQ1377" s="3"/>
      <c r="LFR1377" s="3"/>
      <c r="LFS1377" s="3"/>
      <c r="LFT1377" s="3"/>
      <c r="LFU1377" s="3"/>
      <c r="LFV1377" s="3"/>
      <c r="LFW1377" s="3"/>
      <c r="LFX1377" s="3"/>
      <c r="LFY1377" s="3"/>
      <c r="LFZ1377" s="3"/>
      <c r="LGA1377" s="3"/>
      <c r="LGB1377" s="3"/>
      <c r="LGC1377" s="3"/>
      <c r="LGD1377" s="3"/>
      <c r="LGE1377" s="3"/>
      <c r="LGF1377" s="3"/>
      <c r="LGG1377" s="3"/>
      <c r="LGH1377" s="3"/>
      <c r="LGI1377" s="3"/>
      <c r="LGJ1377" s="3"/>
      <c r="LGK1377" s="3"/>
      <c r="LGL1377" s="3"/>
      <c r="LGM1377" s="3"/>
      <c r="LGN1377" s="3"/>
      <c r="LGO1377" s="3"/>
      <c r="LGP1377" s="3"/>
      <c r="LGQ1377" s="3"/>
      <c r="LGR1377" s="3"/>
      <c r="LGS1377" s="3"/>
      <c r="LGT1377" s="3"/>
      <c r="LGU1377" s="3"/>
      <c r="LGV1377" s="3"/>
      <c r="LGW1377" s="3"/>
      <c r="LGX1377" s="3"/>
      <c r="LGY1377" s="3"/>
      <c r="LGZ1377" s="3"/>
      <c r="LHA1377" s="3"/>
      <c r="LHB1377" s="3"/>
      <c r="LHC1377" s="3"/>
      <c r="LHD1377" s="3"/>
      <c r="LHE1377" s="3"/>
      <c r="LHF1377" s="3"/>
      <c r="LHG1377" s="3"/>
      <c r="LHH1377" s="3"/>
      <c r="LHI1377" s="3"/>
      <c r="LHJ1377" s="3"/>
      <c r="LHK1377" s="3"/>
      <c r="LHL1377" s="3"/>
      <c r="LHM1377" s="3"/>
      <c r="LHN1377" s="3"/>
      <c r="LHO1377" s="3"/>
      <c r="LHP1377" s="3"/>
      <c r="LHQ1377" s="3"/>
      <c r="LHR1377" s="3"/>
      <c r="LHS1377" s="3"/>
      <c r="LHT1377" s="3"/>
      <c r="LHU1377" s="3"/>
      <c r="LHV1377" s="3"/>
      <c r="LHW1377" s="3"/>
      <c r="LHX1377" s="3"/>
      <c r="LHY1377" s="3"/>
      <c r="LHZ1377" s="3"/>
      <c r="LIA1377" s="3"/>
      <c r="LIB1377" s="3"/>
      <c r="LIC1377" s="3"/>
      <c r="LID1377" s="3"/>
      <c r="LIE1377" s="3"/>
      <c r="LIF1377" s="3"/>
      <c r="LIG1377" s="3"/>
      <c r="LIH1377" s="3"/>
      <c r="LII1377" s="3"/>
      <c r="LIJ1377" s="3"/>
      <c r="LIK1377" s="3"/>
      <c r="LIL1377" s="3"/>
      <c r="LIM1377" s="3"/>
      <c r="LIN1377" s="3"/>
      <c r="LIO1377" s="3"/>
      <c r="LIP1377" s="3"/>
      <c r="LIQ1377" s="3"/>
      <c r="LIR1377" s="3"/>
      <c r="LIS1377" s="3"/>
      <c r="LIT1377" s="3"/>
      <c r="LIU1377" s="3"/>
      <c r="LIV1377" s="3"/>
      <c r="LIW1377" s="3"/>
      <c r="LIX1377" s="3"/>
      <c r="LIY1377" s="3"/>
      <c r="LIZ1377" s="3"/>
      <c r="LJA1377" s="3"/>
      <c r="LJB1377" s="3"/>
      <c r="LJC1377" s="3"/>
      <c r="LJD1377" s="3"/>
      <c r="LJE1377" s="3"/>
      <c r="LJF1377" s="3"/>
      <c r="LJG1377" s="3"/>
      <c r="LJH1377" s="3"/>
      <c r="LJI1377" s="3"/>
      <c r="LJJ1377" s="3"/>
      <c r="LJK1377" s="3"/>
      <c r="LJL1377" s="3"/>
      <c r="LJM1377" s="3"/>
      <c r="LJN1377" s="3"/>
      <c r="LJO1377" s="3"/>
      <c r="LJP1377" s="3"/>
      <c r="LJQ1377" s="3"/>
      <c r="LJR1377" s="3"/>
      <c r="LJS1377" s="3"/>
      <c r="LJT1377" s="3"/>
      <c r="LJU1377" s="3"/>
      <c r="LJV1377" s="3"/>
      <c r="LJW1377" s="3"/>
      <c r="LJX1377" s="3"/>
      <c r="LJY1377" s="3"/>
      <c r="LJZ1377" s="3"/>
      <c r="LKA1377" s="3"/>
      <c r="LKB1377" s="3"/>
      <c r="LKC1377" s="3"/>
      <c r="LKD1377" s="3"/>
      <c r="LKE1377" s="3"/>
      <c r="LKF1377" s="3"/>
      <c r="LKG1377" s="3"/>
      <c r="LKH1377" s="3"/>
      <c r="LKI1377" s="3"/>
      <c r="LKJ1377" s="3"/>
      <c r="LKK1377" s="3"/>
      <c r="LKL1377" s="3"/>
      <c r="LKM1377" s="3"/>
      <c r="LKN1377" s="3"/>
      <c r="LKO1377" s="3"/>
      <c r="LKP1377" s="3"/>
      <c r="LKQ1377" s="3"/>
      <c r="LKR1377" s="3"/>
      <c r="LKS1377" s="3"/>
      <c r="LKT1377" s="3"/>
      <c r="LKU1377" s="3"/>
      <c r="LKV1377" s="3"/>
      <c r="LKW1377" s="3"/>
      <c r="LKX1377" s="3"/>
      <c r="LKY1377" s="3"/>
      <c r="LKZ1377" s="3"/>
      <c r="LLA1377" s="3"/>
      <c r="LLB1377" s="3"/>
      <c r="LLC1377" s="3"/>
      <c r="LLD1377" s="3"/>
      <c r="LLE1377" s="3"/>
      <c r="LLF1377" s="3"/>
      <c r="LLG1377" s="3"/>
      <c r="LLH1377" s="3"/>
      <c r="LLI1377" s="3"/>
      <c r="LLJ1377" s="3"/>
      <c r="LLK1377" s="3"/>
      <c r="LLL1377" s="3"/>
      <c r="LLM1377" s="3"/>
      <c r="LLN1377" s="3"/>
      <c r="LLO1377" s="3"/>
      <c r="LLP1377" s="3"/>
      <c r="LLQ1377" s="3"/>
      <c r="LLR1377" s="3"/>
      <c r="LLS1377" s="3"/>
      <c r="LLT1377" s="3"/>
      <c r="LLU1377" s="3"/>
      <c r="LLV1377" s="3"/>
      <c r="LLW1377" s="3"/>
      <c r="LLX1377" s="3"/>
      <c r="LLY1377" s="3"/>
      <c r="LLZ1377" s="3"/>
      <c r="LMA1377" s="3"/>
      <c r="LMB1377" s="3"/>
      <c r="LMC1377" s="3"/>
      <c r="LMD1377" s="3"/>
      <c r="LME1377" s="3"/>
      <c r="LMF1377" s="3"/>
      <c r="LMG1377" s="3"/>
      <c r="LMH1377" s="3"/>
      <c r="LMI1377" s="3"/>
      <c r="LMJ1377" s="3"/>
      <c r="LMK1377" s="3"/>
      <c r="LML1377" s="3"/>
      <c r="LMM1377" s="3"/>
      <c r="LMN1377" s="3"/>
      <c r="LMO1377" s="3"/>
      <c r="LMP1377" s="3"/>
      <c r="LMQ1377" s="3"/>
      <c r="LMR1377" s="3"/>
      <c r="LMS1377" s="3"/>
      <c r="LMT1377" s="3"/>
      <c r="LMU1377" s="3"/>
      <c r="LMV1377" s="3"/>
      <c r="LMW1377" s="3"/>
      <c r="LMX1377" s="3"/>
      <c r="LMY1377" s="3"/>
      <c r="LMZ1377" s="3"/>
      <c r="LNA1377" s="3"/>
      <c r="LNB1377" s="3"/>
      <c r="LNC1377" s="3"/>
      <c r="LND1377" s="3"/>
      <c r="LNE1377" s="3"/>
      <c r="LNF1377" s="3"/>
      <c r="LNG1377" s="3"/>
      <c r="LNH1377" s="3"/>
      <c r="LNI1377" s="3"/>
      <c r="LNJ1377" s="3"/>
      <c r="LNK1377" s="3"/>
      <c r="LNL1377" s="3"/>
      <c r="LNM1377" s="3"/>
      <c r="LNN1377" s="3"/>
      <c r="LNO1377" s="3"/>
      <c r="LNP1377" s="3"/>
      <c r="LNQ1377" s="3"/>
      <c r="LNR1377" s="3"/>
      <c r="LNS1377" s="3"/>
      <c r="LNT1377" s="3"/>
      <c r="LNU1377" s="3"/>
      <c r="LNV1377" s="3"/>
      <c r="LNW1377" s="3"/>
      <c r="LNX1377" s="3"/>
      <c r="LNY1377" s="3"/>
      <c r="LNZ1377" s="3"/>
      <c r="LOA1377" s="3"/>
      <c r="LOB1377" s="3"/>
      <c r="LOC1377" s="3"/>
      <c r="LOD1377" s="3"/>
      <c r="LOE1377" s="3"/>
      <c r="LOF1377" s="3"/>
      <c r="LOG1377" s="3"/>
      <c r="LOH1377" s="3"/>
      <c r="LOI1377" s="3"/>
      <c r="LOJ1377" s="3"/>
      <c r="LOK1377" s="3"/>
      <c r="LOL1377" s="3"/>
      <c r="LOM1377" s="3"/>
      <c r="LON1377" s="3"/>
      <c r="LOO1377" s="3"/>
      <c r="LOP1377" s="3"/>
      <c r="LOQ1377" s="3"/>
      <c r="LOR1377" s="3"/>
      <c r="LOS1377" s="3"/>
      <c r="LOT1377" s="3"/>
      <c r="LOU1377" s="3"/>
      <c r="LOV1377" s="3"/>
      <c r="LOW1377" s="3"/>
      <c r="LOX1377" s="3"/>
      <c r="LOY1377" s="3"/>
      <c r="LOZ1377" s="3"/>
      <c r="LPA1377" s="3"/>
      <c r="LPB1377" s="3"/>
      <c r="LPC1377" s="3"/>
      <c r="LPD1377" s="3"/>
      <c r="LPE1377" s="3"/>
      <c r="LPF1377" s="3"/>
      <c r="LPG1377" s="3"/>
      <c r="LPH1377" s="3"/>
      <c r="LPI1377" s="3"/>
      <c r="LPJ1377" s="3"/>
      <c r="LPK1377" s="3"/>
      <c r="LPL1377" s="3"/>
      <c r="LPM1377" s="3"/>
      <c r="LPN1377" s="3"/>
      <c r="LPO1377" s="3"/>
      <c r="LPP1377" s="3"/>
      <c r="LPQ1377" s="3"/>
      <c r="LPR1377" s="3"/>
      <c r="LPS1377" s="3"/>
      <c r="LPT1377" s="3"/>
      <c r="LPU1377" s="3"/>
      <c r="LPV1377" s="3"/>
      <c r="LPW1377" s="3"/>
      <c r="LPX1377" s="3"/>
      <c r="LPY1377" s="3"/>
      <c r="LPZ1377" s="3"/>
      <c r="LQA1377" s="3"/>
      <c r="LQB1377" s="3"/>
      <c r="LQC1377" s="3"/>
      <c r="LQD1377" s="3"/>
      <c r="LQE1377" s="3"/>
      <c r="LQF1377" s="3"/>
      <c r="LQG1377" s="3"/>
      <c r="LQH1377" s="3"/>
      <c r="LQI1377" s="3"/>
      <c r="LQJ1377" s="3"/>
      <c r="LQK1377" s="3"/>
      <c r="LQL1377" s="3"/>
      <c r="LQM1377" s="3"/>
      <c r="LQN1377" s="3"/>
      <c r="LQO1377" s="3"/>
      <c r="LQP1377" s="3"/>
      <c r="LQQ1377" s="3"/>
      <c r="LQR1377" s="3"/>
      <c r="LQS1377" s="3"/>
      <c r="LQT1377" s="3"/>
      <c r="LQU1377" s="3"/>
      <c r="LQV1377" s="3"/>
      <c r="LQW1377" s="3"/>
      <c r="LQX1377" s="3"/>
      <c r="LQY1377" s="3"/>
      <c r="LQZ1377" s="3"/>
      <c r="LRA1377" s="3"/>
      <c r="LRB1377" s="3"/>
      <c r="LRC1377" s="3"/>
      <c r="LRD1377" s="3"/>
      <c r="LRE1377" s="3"/>
      <c r="LRF1377" s="3"/>
      <c r="LRG1377" s="3"/>
      <c r="LRH1377" s="3"/>
      <c r="LRI1377" s="3"/>
      <c r="LRJ1377" s="3"/>
      <c r="LRK1377" s="3"/>
      <c r="LRL1377" s="3"/>
      <c r="LRM1377" s="3"/>
      <c r="LRN1377" s="3"/>
      <c r="LRO1377" s="3"/>
      <c r="LRP1377" s="3"/>
      <c r="LRQ1377" s="3"/>
      <c r="LRR1377" s="3"/>
      <c r="LRS1377" s="3"/>
      <c r="LRT1377" s="3"/>
      <c r="LRU1377" s="3"/>
      <c r="LRV1377" s="3"/>
      <c r="LRW1377" s="3"/>
      <c r="LRX1377" s="3"/>
      <c r="LRY1377" s="3"/>
      <c r="LRZ1377" s="3"/>
      <c r="LSA1377" s="3"/>
      <c r="LSB1377" s="3"/>
      <c r="LSC1377" s="3"/>
      <c r="LSD1377" s="3"/>
      <c r="LSE1377" s="3"/>
      <c r="LSF1377" s="3"/>
      <c r="LSG1377" s="3"/>
      <c r="LSH1377" s="3"/>
      <c r="LSI1377" s="3"/>
      <c r="LSJ1377" s="3"/>
      <c r="LSK1377" s="3"/>
      <c r="LSL1377" s="3"/>
      <c r="LSM1377" s="3"/>
      <c r="LSN1377" s="3"/>
      <c r="LSO1377" s="3"/>
      <c r="LSP1377" s="3"/>
      <c r="LSQ1377" s="3"/>
      <c r="LSR1377" s="3"/>
      <c r="LSS1377" s="3"/>
      <c r="LST1377" s="3"/>
      <c r="LSU1377" s="3"/>
      <c r="LSV1377" s="3"/>
      <c r="LSW1377" s="3"/>
      <c r="LSX1377" s="3"/>
      <c r="LSY1377" s="3"/>
      <c r="LSZ1377" s="3"/>
      <c r="LTA1377" s="3"/>
      <c r="LTB1377" s="3"/>
      <c r="LTC1377" s="3"/>
      <c r="LTD1377" s="3"/>
      <c r="LTE1377" s="3"/>
      <c r="LTF1377" s="3"/>
      <c r="LTG1377" s="3"/>
      <c r="LTH1377" s="3"/>
      <c r="LTI1377" s="3"/>
      <c r="LTJ1377" s="3"/>
      <c r="LTK1377" s="3"/>
      <c r="LTL1377" s="3"/>
      <c r="LTM1377" s="3"/>
      <c r="LTN1377" s="3"/>
      <c r="LTO1377" s="3"/>
      <c r="LTP1377" s="3"/>
      <c r="LTQ1377" s="3"/>
      <c r="LTR1377" s="3"/>
      <c r="LTS1377" s="3"/>
      <c r="LTT1377" s="3"/>
      <c r="LTU1377" s="3"/>
      <c r="LTV1377" s="3"/>
      <c r="LTW1377" s="3"/>
      <c r="LTX1377" s="3"/>
      <c r="LTY1377" s="3"/>
      <c r="LTZ1377" s="3"/>
      <c r="LUA1377" s="3"/>
      <c r="LUB1377" s="3"/>
      <c r="LUC1377" s="3"/>
      <c r="LUD1377" s="3"/>
      <c r="LUE1377" s="3"/>
      <c r="LUF1377" s="3"/>
      <c r="LUG1377" s="3"/>
      <c r="LUH1377" s="3"/>
      <c r="LUI1377" s="3"/>
      <c r="LUJ1377" s="3"/>
      <c r="LUK1377" s="3"/>
      <c r="LUL1377" s="3"/>
      <c r="LUM1377" s="3"/>
      <c r="LUN1377" s="3"/>
      <c r="LUO1377" s="3"/>
      <c r="LUP1377" s="3"/>
      <c r="LUQ1377" s="3"/>
      <c r="LUR1377" s="3"/>
      <c r="LUS1377" s="3"/>
      <c r="LUT1377" s="3"/>
      <c r="LUU1377" s="3"/>
      <c r="LUV1377" s="3"/>
      <c r="LUW1377" s="3"/>
      <c r="LUX1377" s="3"/>
      <c r="LUY1377" s="3"/>
      <c r="LUZ1377" s="3"/>
      <c r="LVA1377" s="3"/>
      <c r="LVB1377" s="3"/>
      <c r="LVC1377" s="3"/>
      <c r="LVD1377" s="3"/>
      <c r="LVE1377" s="3"/>
      <c r="LVF1377" s="3"/>
      <c r="LVG1377" s="3"/>
      <c r="LVH1377" s="3"/>
      <c r="LVI1377" s="3"/>
      <c r="LVJ1377" s="3"/>
      <c r="LVK1377" s="3"/>
      <c r="LVL1377" s="3"/>
      <c r="LVM1377" s="3"/>
      <c r="LVN1377" s="3"/>
      <c r="LVO1377" s="3"/>
      <c r="LVP1377" s="3"/>
      <c r="LVQ1377" s="3"/>
      <c r="LVR1377" s="3"/>
      <c r="LVS1377" s="3"/>
      <c r="LVT1377" s="3"/>
      <c r="LVU1377" s="3"/>
      <c r="LVV1377" s="3"/>
      <c r="LVW1377" s="3"/>
      <c r="LVX1377" s="3"/>
      <c r="LVY1377" s="3"/>
      <c r="LVZ1377" s="3"/>
      <c r="LWA1377" s="3"/>
      <c r="LWB1377" s="3"/>
      <c r="LWC1377" s="3"/>
      <c r="LWD1377" s="3"/>
      <c r="LWE1377" s="3"/>
      <c r="LWF1377" s="3"/>
      <c r="LWG1377" s="3"/>
      <c r="LWH1377" s="3"/>
      <c r="LWI1377" s="3"/>
      <c r="LWJ1377" s="3"/>
      <c r="LWK1377" s="3"/>
      <c r="LWL1377" s="3"/>
      <c r="LWM1377" s="3"/>
      <c r="LWN1377" s="3"/>
      <c r="LWO1377" s="3"/>
      <c r="LWP1377" s="3"/>
      <c r="LWQ1377" s="3"/>
      <c r="LWR1377" s="3"/>
      <c r="LWS1377" s="3"/>
      <c r="LWT1377" s="3"/>
      <c r="LWU1377" s="3"/>
      <c r="LWV1377" s="3"/>
      <c r="LWW1377" s="3"/>
      <c r="LWX1377" s="3"/>
      <c r="LWY1377" s="3"/>
      <c r="LWZ1377" s="3"/>
      <c r="LXA1377" s="3"/>
      <c r="LXB1377" s="3"/>
      <c r="LXC1377" s="3"/>
      <c r="LXD1377" s="3"/>
      <c r="LXE1377" s="3"/>
      <c r="LXF1377" s="3"/>
      <c r="LXG1377" s="3"/>
      <c r="LXH1377" s="3"/>
      <c r="LXI1377" s="3"/>
      <c r="LXJ1377" s="3"/>
      <c r="LXK1377" s="3"/>
      <c r="LXL1377" s="3"/>
      <c r="LXM1377" s="3"/>
      <c r="LXN1377" s="3"/>
      <c r="LXO1377" s="3"/>
      <c r="LXP1377" s="3"/>
      <c r="LXQ1377" s="3"/>
      <c r="LXR1377" s="3"/>
      <c r="LXS1377" s="3"/>
      <c r="LXT1377" s="3"/>
      <c r="LXU1377" s="3"/>
      <c r="LXV1377" s="3"/>
      <c r="LXW1377" s="3"/>
      <c r="LXX1377" s="3"/>
      <c r="LXY1377" s="3"/>
      <c r="LXZ1377" s="3"/>
      <c r="LYA1377" s="3"/>
      <c r="LYB1377" s="3"/>
      <c r="LYC1377" s="3"/>
      <c r="LYD1377" s="3"/>
      <c r="LYE1377" s="3"/>
      <c r="LYF1377" s="3"/>
      <c r="LYG1377" s="3"/>
      <c r="LYH1377" s="3"/>
      <c r="LYI1377" s="3"/>
      <c r="LYJ1377" s="3"/>
      <c r="LYK1377" s="3"/>
      <c r="LYL1377" s="3"/>
      <c r="LYM1377" s="3"/>
      <c r="LYN1377" s="3"/>
      <c r="LYO1377" s="3"/>
      <c r="LYP1377" s="3"/>
      <c r="LYQ1377" s="3"/>
      <c r="LYR1377" s="3"/>
      <c r="LYS1377" s="3"/>
      <c r="LYT1377" s="3"/>
      <c r="LYU1377" s="3"/>
      <c r="LYV1377" s="3"/>
      <c r="LYW1377" s="3"/>
      <c r="LYX1377" s="3"/>
      <c r="LYY1377" s="3"/>
      <c r="LYZ1377" s="3"/>
      <c r="LZA1377" s="3"/>
      <c r="LZB1377" s="3"/>
      <c r="LZC1377" s="3"/>
      <c r="LZD1377" s="3"/>
      <c r="LZE1377" s="3"/>
      <c r="LZF1377" s="3"/>
      <c r="LZG1377" s="3"/>
      <c r="LZH1377" s="3"/>
      <c r="LZI1377" s="3"/>
      <c r="LZJ1377" s="3"/>
      <c r="LZK1377" s="3"/>
      <c r="LZL1377" s="3"/>
      <c r="LZM1377" s="3"/>
      <c r="LZN1377" s="3"/>
      <c r="LZO1377" s="3"/>
      <c r="LZP1377" s="3"/>
      <c r="LZQ1377" s="3"/>
      <c r="LZR1377" s="3"/>
      <c r="LZS1377" s="3"/>
      <c r="LZT1377" s="3"/>
      <c r="LZU1377" s="3"/>
      <c r="LZV1377" s="3"/>
      <c r="LZW1377" s="3"/>
      <c r="LZX1377" s="3"/>
      <c r="LZY1377" s="3"/>
      <c r="LZZ1377" s="3"/>
      <c r="MAA1377" s="3"/>
      <c r="MAB1377" s="3"/>
      <c r="MAC1377" s="3"/>
      <c r="MAD1377" s="3"/>
      <c r="MAE1377" s="3"/>
      <c r="MAF1377" s="3"/>
      <c r="MAG1377" s="3"/>
      <c r="MAH1377" s="3"/>
      <c r="MAI1377" s="3"/>
      <c r="MAJ1377" s="3"/>
      <c r="MAK1377" s="3"/>
      <c r="MAL1377" s="3"/>
      <c r="MAM1377" s="3"/>
      <c r="MAN1377" s="3"/>
      <c r="MAO1377" s="3"/>
      <c r="MAP1377" s="3"/>
      <c r="MAQ1377" s="3"/>
      <c r="MAR1377" s="3"/>
      <c r="MAS1377" s="3"/>
      <c r="MAT1377" s="3"/>
      <c r="MAU1377" s="3"/>
      <c r="MAV1377" s="3"/>
      <c r="MAW1377" s="3"/>
      <c r="MAX1377" s="3"/>
      <c r="MAY1377" s="3"/>
      <c r="MAZ1377" s="3"/>
      <c r="MBA1377" s="3"/>
      <c r="MBB1377" s="3"/>
      <c r="MBC1377" s="3"/>
      <c r="MBD1377" s="3"/>
      <c r="MBE1377" s="3"/>
      <c r="MBF1377" s="3"/>
      <c r="MBG1377" s="3"/>
      <c r="MBH1377" s="3"/>
      <c r="MBI1377" s="3"/>
      <c r="MBJ1377" s="3"/>
      <c r="MBK1377" s="3"/>
      <c r="MBL1377" s="3"/>
      <c r="MBM1377" s="3"/>
      <c r="MBN1377" s="3"/>
      <c r="MBO1377" s="3"/>
      <c r="MBP1377" s="3"/>
      <c r="MBQ1377" s="3"/>
      <c r="MBR1377" s="3"/>
      <c r="MBS1377" s="3"/>
      <c r="MBT1377" s="3"/>
      <c r="MBU1377" s="3"/>
      <c r="MBV1377" s="3"/>
      <c r="MBW1377" s="3"/>
      <c r="MBX1377" s="3"/>
      <c r="MBY1377" s="3"/>
      <c r="MBZ1377" s="3"/>
      <c r="MCA1377" s="3"/>
      <c r="MCB1377" s="3"/>
      <c r="MCC1377" s="3"/>
      <c r="MCD1377" s="3"/>
      <c r="MCE1377" s="3"/>
      <c r="MCF1377" s="3"/>
      <c r="MCG1377" s="3"/>
      <c r="MCH1377" s="3"/>
      <c r="MCI1377" s="3"/>
      <c r="MCJ1377" s="3"/>
      <c r="MCK1377" s="3"/>
      <c r="MCL1377" s="3"/>
      <c r="MCM1377" s="3"/>
      <c r="MCN1377" s="3"/>
      <c r="MCO1377" s="3"/>
      <c r="MCP1377" s="3"/>
      <c r="MCQ1377" s="3"/>
      <c r="MCR1377" s="3"/>
      <c r="MCS1377" s="3"/>
      <c r="MCT1377" s="3"/>
      <c r="MCU1377" s="3"/>
      <c r="MCV1377" s="3"/>
      <c r="MCW1377" s="3"/>
      <c r="MCX1377" s="3"/>
      <c r="MCY1377" s="3"/>
      <c r="MCZ1377" s="3"/>
      <c r="MDA1377" s="3"/>
      <c r="MDB1377" s="3"/>
      <c r="MDC1377" s="3"/>
      <c r="MDD1377" s="3"/>
      <c r="MDE1377" s="3"/>
      <c r="MDF1377" s="3"/>
      <c r="MDG1377" s="3"/>
      <c r="MDH1377" s="3"/>
      <c r="MDI1377" s="3"/>
      <c r="MDJ1377" s="3"/>
      <c r="MDK1377" s="3"/>
      <c r="MDL1377" s="3"/>
      <c r="MDM1377" s="3"/>
      <c r="MDN1377" s="3"/>
      <c r="MDO1377" s="3"/>
      <c r="MDP1377" s="3"/>
      <c r="MDQ1377" s="3"/>
      <c r="MDR1377" s="3"/>
      <c r="MDS1377" s="3"/>
      <c r="MDT1377" s="3"/>
      <c r="MDU1377" s="3"/>
      <c r="MDV1377" s="3"/>
      <c r="MDW1377" s="3"/>
      <c r="MDX1377" s="3"/>
      <c r="MDY1377" s="3"/>
      <c r="MDZ1377" s="3"/>
      <c r="MEA1377" s="3"/>
      <c r="MEB1377" s="3"/>
      <c r="MEC1377" s="3"/>
      <c r="MED1377" s="3"/>
      <c r="MEE1377" s="3"/>
      <c r="MEF1377" s="3"/>
      <c r="MEG1377" s="3"/>
      <c r="MEH1377" s="3"/>
      <c r="MEI1377" s="3"/>
      <c r="MEJ1377" s="3"/>
      <c r="MEK1377" s="3"/>
      <c r="MEL1377" s="3"/>
      <c r="MEM1377" s="3"/>
      <c r="MEN1377" s="3"/>
      <c r="MEO1377" s="3"/>
      <c r="MEP1377" s="3"/>
      <c r="MEQ1377" s="3"/>
      <c r="MER1377" s="3"/>
      <c r="MES1377" s="3"/>
      <c r="MET1377" s="3"/>
      <c r="MEU1377" s="3"/>
      <c r="MEV1377" s="3"/>
      <c r="MEW1377" s="3"/>
      <c r="MEX1377" s="3"/>
      <c r="MEY1377" s="3"/>
      <c r="MEZ1377" s="3"/>
      <c r="MFA1377" s="3"/>
      <c r="MFB1377" s="3"/>
      <c r="MFC1377" s="3"/>
      <c r="MFD1377" s="3"/>
      <c r="MFE1377" s="3"/>
      <c r="MFF1377" s="3"/>
      <c r="MFG1377" s="3"/>
      <c r="MFH1377" s="3"/>
      <c r="MFI1377" s="3"/>
      <c r="MFJ1377" s="3"/>
      <c r="MFK1377" s="3"/>
      <c r="MFL1377" s="3"/>
      <c r="MFM1377" s="3"/>
      <c r="MFN1377" s="3"/>
      <c r="MFO1377" s="3"/>
      <c r="MFP1377" s="3"/>
      <c r="MFQ1377" s="3"/>
      <c r="MFR1377" s="3"/>
      <c r="MFS1377" s="3"/>
      <c r="MFT1377" s="3"/>
      <c r="MFU1377" s="3"/>
      <c r="MFV1377" s="3"/>
      <c r="MFW1377" s="3"/>
      <c r="MFX1377" s="3"/>
      <c r="MFY1377" s="3"/>
      <c r="MFZ1377" s="3"/>
      <c r="MGA1377" s="3"/>
      <c r="MGB1377" s="3"/>
      <c r="MGC1377" s="3"/>
      <c r="MGD1377" s="3"/>
      <c r="MGE1377" s="3"/>
      <c r="MGF1377" s="3"/>
      <c r="MGG1377" s="3"/>
      <c r="MGH1377" s="3"/>
      <c r="MGI1377" s="3"/>
      <c r="MGJ1377" s="3"/>
      <c r="MGK1377" s="3"/>
      <c r="MGL1377" s="3"/>
      <c r="MGM1377" s="3"/>
      <c r="MGN1377" s="3"/>
      <c r="MGO1377" s="3"/>
      <c r="MGP1377" s="3"/>
      <c r="MGQ1377" s="3"/>
      <c r="MGR1377" s="3"/>
      <c r="MGS1377" s="3"/>
      <c r="MGT1377" s="3"/>
      <c r="MGU1377" s="3"/>
      <c r="MGV1377" s="3"/>
      <c r="MGW1377" s="3"/>
      <c r="MGX1377" s="3"/>
      <c r="MGY1377" s="3"/>
      <c r="MGZ1377" s="3"/>
      <c r="MHA1377" s="3"/>
      <c r="MHB1377" s="3"/>
      <c r="MHC1377" s="3"/>
      <c r="MHD1377" s="3"/>
      <c r="MHE1377" s="3"/>
      <c r="MHF1377" s="3"/>
      <c r="MHG1377" s="3"/>
      <c r="MHH1377" s="3"/>
      <c r="MHI1377" s="3"/>
      <c r="MHJ1377" s="3"/>
      <c r="MHK1377" s="3"/>
      <c r="MHL1377" s="3"/>
      <c r="MHM1377" s="3"/>
      <c r="MHN1377" s="3"/>
      <c r="MHO1377" s="3"/>
      <c r="MHP1377" s="3"/>
      <c r="MHQ1377" s="3"/>
      <c r="MHR1377" s="3"/>
      <c r="MHS1377" s="3"/>
      <c r="MHT1377" s="3"/>
      <c r="MHU1377" s="3"/>
      <c r="MHV1377" s="3"/>
      <c r="MHW1377" s="3"/>
      <c r="MHX1377" s="3"/>
      <c r="MHY1377" s="3"/>
      <c r="MHZ1377" s="3"/>
      <c r="MIA1377" s="3"/>
      <c r="MIB1377" s="3"/>
      <c r="MIC1377" s="3"/>
      <c r="MID1377" s="3"/>
      <c r="MIE1377" s="3"/>
      <c r="MIF1377" s="3"/>
      <c r="MIG1377" s="3"/>
      <c r="MIH1377" s="3"/>
      <c r="MII1377" s="3"/>
      <c r="MIJ1377" s="3"/>
      <c r="MIK1377" s="3"/>
      <c r="MIL1377" s="3"/>
      <c r="MIM1377" s="3"/>
      <c r="MIN1377" s="3"/>
      <c r="MIO1377" s="3"/>
      <c r="MIP1377" s="3"/>
      <c r="MIQ1377" s="3"/>
      <c r="MIR1377" s="3"/>
      <c r="MIS1377" s="3"/>
      <c r="MIT1377" s="3"/>
      <c r="MIU1377" s="3"/>
      <c r="MIV1377" s="3"/>
      <c r="MIW1377" s="3"/>
      <c r="MIX1377" s="3"/>
      <c r="MIY1377" s="3"/>
      <c r="MIZ1377" s="3"/>
      <c r="MJA1377" s="3"/>
      <c r="MJB1377" s="3"/>
      <c r="MJC1377" s="3"/>
      <c r="MJD1377" s="3"/>
      <c r="MJE1377" s="3"/>
      <c r="MJF1377" s="3"/>
      <c r="MJG1377" s="3"/>
      <c r="MJH1377" s="3"/>
      <c r="MJI1377" s="3"/>
      <c r="MJJ1377" s="3"/>
      <c r="MJK1377" s="3"/>
      <c r="MJL1377" s="3"/>
      <c r="MJM1377" s="3"/>
      <c r="MJN1377" s="3"/>
      <c r="MJO1377" s="3"/>
      <c r="MJP1377" s="3"/>
      <c r="MJQ1377" s="3"/>
      <c r="MJR1377" s="3"/>
      <c r="MJS1377" s="3"/>
      <c r="MJT1377" s="3"/>
      <c r="MJU1377" s="3"/>
      <c r="MJV1377" s="3"/>
      <c r="MJW1377" s="3"/>
      <c r="MJX1377" s="3"/>
      <c r="MJY1377" s="3"/>
      <c r="MJZ1377" s="3"/>
      <c r="MKA1377" s="3"/>
      <c r="MKB1377" s="3"/>
      <c r="MKC1377" s="3"/>
      <c r="MKD1377" s="3"/>
      <c r="MKE1377" s="3"/>
      <c r="MKF1377" s="3"/>
      <c r="MKG1377" s="3"/>
      <c r="MKH1377" s="3"/>
      <c r="MKI1377" s="3"/>
      <c r="MKJ1377" s="3"/>
      <c r="MKK1377" s="3"/>
      <c r="MKL1377" s="3"/>
      <c r="MKM1377" s="3"/>
      <c r="MKN1377" s="3"/>
      <c r="MKO1377" s="3"/>
      <c r="MKP1377" s="3"/>
      <c r="MKQ1377" s="3"/>
      <c r="MKR1377" s="3"/>
      <c r="MKS1377" s="3"/>
      <c r="MKT1377" s="3"/>
      <c r="MKU1377" s="3"/>
      <c r="MKV1377" s="3"/>
      <c r="MKW1377" s="3"/>
      <c r="MKX1377" s="3"/>
      <c r="MKY1377" s="3"/>
      <c r="MKZ1377" s="3"/>
      <c r="MLA1377" s="3"/>
      <c r="MLB1377" s="3"/>
      <c r="MLC1377" s="3"/>
      <c r="MLD1377" s="3"/>
      <c r="MLE1377" s="3"/>
      <c r="MLF1377" s="3"/>
      <c r="MLG1377" s="3"/>
      <c r="MLH1377" s="3"/>
      <c r="MLI1377" s="3"/>
      <c r="MLJ1377" s="3"/>
      <c r="MLK1377" s="3"/>
      <c r="MLL1377" s="3"/>
      <c r="MLM1377" s="3"/>
      <c r="MLN1377" s="3"/>
      <c r="MLO1377" s="3"/>
      <c r="MLP1377" s="3"/>
      <c r="MLQ1377" s="3"/>
      <c r="MLR1377" s="3"/>
      <c r="MLS1377" s="3"/>
      <c r="MLT1377" s="3"/>
      <c r="MLU1377" s="3"/>
      <c r="MLV1377" s="3"/>
      <c r="MLW1377" s="3"/>
      <c r="MLX1377" s="3"/>
      <c r="MLY1377" s="3"/>
      <c r="MLZ1377" s="3"/>
      <c r="MMA1377" s="3"/>
      <c r="MMB1377" s="3"/>
      <c r="MMC1377" s="3"/>
      <c r="MMD1377" s="3"/>
      <c r="MME1377" s="3"/>
      <c r="MMF1377" s="3"/>
      <c r="MMG1377" s="3"/>
      <c r="MMH1377" s="3"/>
      <c r="MMI1377" s="3"/>
      <c r="MMJ1377" s="3"/>
      <c r="MMK1377" s="3"/>
      <c r="MML1377" s="3"/>
      <c r="MMM1377" s="3"/>
      <c r="MMN1377" s="3"/>
      <c r="MMO1377" s="3"/>
      <c r="MMP1377" s="3"/>
      <c r="MMQ1377" s="3"/>
      <c r="MMR1377" s="3"/>
      <c r="MMS1377" s="3"/>
      <c r="MMT1377" s="3"/>
      <c r="MMU1377" s="3"/>
      <c r="MMV1377" s="3"/>
      <c r="MMW1377" s="3"/>
      <c r="MMX1377" s="3"/>
      <c r="MMY1377" s="3"/>
      <c r="MMZ1377" s="3"/>
      <c r="MNA1377" s="3"/>
      <c r="MNB1377" s="3"/>
      <c r="MNC1377" s="3"/>
      <c r="MND1377" s="3"/>
      <c r="MNE1377" s="3"/>
      <c r="MNF1377" s="3"/>
      <c r="MNG1377" s="3"/>
      <c r="MNH1377" s="3"/>
      <c r="MNI1377" s="3"/>
      <c r="MNJ1377" s="3"/>
      <c r="MNK1377" s="3"/>
      <c r="MNL1377" s="3"/>
      <c r="MNM1377" s="3"/>
      <c r="MNN1377" s="3"/>
      <c r="MNO1377" s="3"/>
      <c r="MNP1377" s="3"/>
      <c r="MNQ1377" s="3"/>
      <c r="MNR1377" s="3"/>
      <c r="MNS1377" s="3"/>
      <c r="MNT1377" s="3"/>
      <c r="MNU1377" s="3"/>
      <c r="MNV1377" s="3"/>
      <c r="MNW1377" s="3"/>
      <c r="MNX1377" s="3"/>
      <c r="MNY1377" s="3"/>
      <c r="MNZ1377" s="3"/>
      <c r="MOA1377" s="3"/>
      <c r="MOB1377" s="3"/>
      <c r="MOC1377" s="3"/>
      <c r="MOD1377" s="3"/>
      <c r="MOE1377" s="3"/>
      <c r="MOF1377" s="3"/>
      <c r="MOG1377" s="3"/>
      <c r="MOH1377" s="3"/>
      <c r="MOI1377" s="3"/>
      <c r="MOJ1377" s="3"/>
      <c r="MOK1377" s="3"/>
      <c r="MOL1377" s="3"/>
      <c r="MOM1377" s="3"/>
      <c r="MON1377" s="3"/>
      <c r="MOO1377" s="3"/>
      <c r="MOP1377" s="3"/>
      <c r="MOQ1377" s="3"/>
      <c r="MOR1377" s="3"/>
      <c r="MOS1377" s="3"/>
      <c r="MOT1377" s="3"/>
      <c r="MOU1377" s="3"/>
      <c r="MOV1377" s="3"/>
      <c r="MOW1377" s="3"/>
      <c r="MOX1377" s="3"/>
      <c r="MOY1377" s="3"/>
      <c r="MOZ1377" s="3"/>
      <c r="MPA1377" s="3"/>
      <c r="MPB1377" s="3"/>
      <c r="MPC1377" s="3"/>
      <c r="MPD1377" s="3"/>
      <c r="MPE1377" s="3"/>
      <c r="MPF1377" s="3"/>
      <c r="MPG1377" s="3"/>
      <c r="MPH1377" s="3"/>
      <c r="MPI1377" s="3"/>
      <c r="MPJ1377" s="3"/>
      <c r="MPK1377" s="3"/>
      <c r="MPL1377" s="3"/>
      <c r="MPM1377" s="3"/>
      <c r="MPN1377" s="3"/>
      <c r="MPO1377" s="3"/>
      <c r="MPP1377" s="3"/>
      <c r="MPQ1377" s="3"/>
      <c r="MPR1377" s="3"/>
      <c r="MPS1377" s="3"/>
      <c r="MPT1377" s="3"/>
      <c r="MPU1377" s="3"/>
      <c r="MPV1377" s="3"/>
      <c r="MPW1377" s="3"/>
      <c r="MPX1377" s="3"/>
      <c r="MPY1377" s="3"/>
      <c r="MPZ1377" s="3"/>
      <c r="MQA1377" s="3"/>
      <c r="MQB1377" s="3"/>
      <c r="MQC1377" s="3"/>
      <c r="MQD1377" s="3"/>
      <c r="MQE1377" s="3"/>
      <c r="MQF1377" s="3"/>
      <c r="MQG1377" s="3"/>
      <c r="MQH1377" s="3"/>
      <c r="MQI1377" s="3"/>
      <c r="MQJ1377" s="3"/>
      <c r="MQK1377" s="3"/>
      <c r="MQL1377" s="3"/>
      <c r="MQM1377" s="3"/>
      <c r="MQN1377" s="3"/>
      <c r="MQO1377" s="3"/>
      <c r="MQP1377" s="3"/>
      <c r="MQQ1377" s="3"/>
      <c r="MQR1377" s="3"/>
      <c r="MQS1377" s="3"/>
      <c r="MQT1377" s="3"/>
      <c r="MQU1377" s="3"/>
      <c r="MQV1377" s="3"/>
      <c r="MQW1377" s="3"/>
      <c r="MQX1377" s="3"/>
      <c r="MQY1377" s="3"/>
      <c r="MQZ1377" s="3"/>
      <c r="MRA1377" s="3"/>
      <c r="MRB1377" s="3"/>
      <c r="MRC1377" s="3"/>
      <c r="MRD1377" s="3"/>
      <c r="MRE1377" s="3"/>
      <c r="MRF1377" s="3"/>
      <c r="MRG1377" s="3"/>
      <c r="MRH1377" s="3"/>
      <c r="MRI1377" s="3"/>
      <c r="MRJ1377" s="3"/>
      <c r="MRK1377" s="3"/>
      <c r="MRL1377" s="3"/>
      <c r="MRM1377" s="3"/>
      <c r="MRN1377" s="3"/>
      <c r="MRO1377" s="3"/>
      <c r="MRP1377" s="3"/>
      <c r="MRQ1377" s="3"/>
      <c r="MRR1377" s="3"/>
      <c r="MRS1377" s="3"/>
      <c r="MRT1377" s="3"/>
      <c r="MRU1377" s="3"/>
      <c r="MRV1377" s="3"/>
      <c r="MRW1377" s="3"/>
      <c r="MRX1377" s="3"/>
      <c r="MRY1377" s="3"/>
      <c r="MRZ1377" s="3"/>
      <c r="MSA1377" s="3"/>
      <c r="MSB1377" s="3"/>
      <c r="MSC1377" s="3"/>
      <c r="MSD1377" s="3"/>
      <c r="MSE1377" s="3"/>
      <c r="MSF1377" s="3"/>
      <c r="MSG1377" s="3"/>
      <c r="MSH1377" s="3"/>
      <c r="MSI1377" s="3"/>
      <c r="MSJ1377" s="3"/>
      <c r="MSK1377" s="3"/>
      <c r="MSL1377" s="3"/>
      <c r="MSM1377" s="3"/>
      <c r="MSN1377" s="3"/>
      <c r="MSO1377" s="3"/>
      <c r="MSP1377" s="3"/>
      <c r="MSQ1377" s="3"/>
      <c r="MSR1377" s="3"/>
      <c r="MSS1377" s="3"/>
      <c r="MST1377" s="3"/>
      <c r="MSU1377" s="3"/>
      <c r="MSV1377" s="3"/>
      <c r="MSW1377" s="3"/>
      <c r="MSX1377" s="3"/>
      <c r="MSY1377" s="3"/>
      <c r="MSZ1377" s="3"/>
      <c r="MTA1377" s="3"/>
      <c r="MTB1377" s="3"/>
      <c r="MTC1377" s="3"/>
      <c r="MTD1377" s="3"/>
      <c r="MTE1377" s="3"/>
      <c r="MTF1377" s="3"/>
      <c r="MTG1377" s="3"/>
      <c r="MTH1377" s="3"/>
      <c r="MTI1377" s="3"/>
      <c r="MTJ1377" s="3"/>
      <c r="MTK1377" s="3"/>
      <c r="MTL1377" s="3"/>
      <c r="MTM1377" s="3"/>
      <c r="MTN1377" s="3"/>
      <c r="MTO1377" s="3"/>
      <c r="MTP1377" s="3"/>
      <c r="MTQ1377" s="3"/>
      <c r="MTR1377" s="3"/>
      <c r="MTS1377" s="3"/>
      <c r="MTT1377" s="3"/>
      <c r="MTU1377" s="3"/>
      <c r="MTV1377" s="3"/>
      <c r="MTW1377" s="3"/>
      <c r="MTX1377" s="3"/>
      <c r="MTY1377" s="3"/>
      <c r="MTZ1377" s="3"/>
      <c r="MUA1377" s="3"/>
      <c r="MUB1377" s="3"/>
      <c r="MUC1377" s="3"/>
      <c r="MUD1377" s="3"/>
      <c r="MUE1377" s="3"/>
      <c r="MUF1377" s="3"/>
      <c r="MUG1377" s="3"/>
      <c r="MUH1377" s="3"/>
      <c r="MUI1377" s="3"/>
      <c r="MUJ1377" s="3"/>
      <c r="MUK1377" s="3"/>
      <c r="MUL1377" s="3"/>
      <c r="MUM1377" s="3"/>
      <c r="MUN1377" s="3"/>
      <c r="MUO1377" s="3"/>
      <c r="MUP1377" s="3"/>
      <c r="MUQ1377" s="3"/>
      <c r="MUR1377" s="3"/>
      <c r="MUS1377" s="3"/>
      <c r="MUT1377" s="3"/>
      <c r="MUU1377" s="3"/>
      <c r="MUV1377" s="3"/>
      <c r="MUW1377" s="3"/>
      <c r="MUX1377" s="3"/>
      <c r="MUY1377" s="3"/>
      <c r="MUZ1377" s="3"/>
      <c r="MVA1377" s="3"/>
      <c r="MVB1377" s="3"/>
      <c r="MVC1377" s="3"/>
      <c r="MVD1377" s="3"/>
      <c r="MVE1377" s="3"/>
      <c r="MVF1377" s="3"/>
      <c r="MVG1377" s="3"/>
      <c r="MVH1377" s="3"/>
      <c r="MVI1377" s="3"/>
      <c r="MVJ1377" s="3"/>
      <c r="MVK1377" s="3"/>
      <c r="MVL1377" s="3"/>
      <c r="MVM1377" s="3"/>
      <c r="MVN1377" s="3"/>
      <c r="MVO1377" s="3"/>
      <c r="MVP1377" s="3"/>
      <c r="MVQ1377" s="3"/>
      <c r="MVR1377" s="3"/>
      <c r="MVS1377" s="3"/>
      <c r="MVT1377" s="3"/>
      <c r="MVU1377" s="3"/>
      <c r="MVV1377" s="3"/>
      <c r="MVW1377" s="3"/>
      <c r="MVX1377" s="3"/>
      <c r="MVY1377" s="3"/>
      <c r="MVZ1377" s="3"/>
      <c r="MWA1377" s="3"/>
      <c r="MWB1377" s="3"/>
      <c r="MWC1377" s="3"/>
      <c r="MWD1377" s="3"/>
      <c r="MWE1377" s="3"/>
      <c r="MWF1377" s="3"/>
      <c r="MWG1377" s="3"/>
      <c r="MWH1377" s="3"/>
      <c r="MWI1377" s="3"/>
      <c r="MWJ1377" s="3"/>
      <c r="MWK1377" s="3"/>
      <c r="MWL1377" s="3"/>
      <c r="MWM1377" s="3"/>
      <c r="MWN1377" s="3"/>
      <c r="MWO1377" s="3"/>
      <c r="MWP1377" s="3"/>
      <c r="MWQ1377" s="3"/>
      <c r="MWR1377" s="3"/>
      <c r="MWS1377" s="3"/>
      <c r="MWT1377" s="3"/>
      <c r="MWU1377" s="3"/>
      <c r="MWV1377" s="3"/>
      <c r="MWW1377" s="3"/>
      <c r="MWX1377" s="3"/>
      <c r="MWY1377" s="3"/>
      <c r="MWZ1377" s="3"/>
      <c r="MXA1377" s="3"/>
      <c r="MXB1377" s="3"/>
      <c r="MXC1377" s="3"/>
      <c r="MXD1377" s="3"/>
      <c r="MXE1377" s="3"/>
      <c r="MXF1377" s="3"/>
      <c r="MXG1377" s="3"/>
      <c r="MXH1377" s="3"/>
      <c r="MXI1377" s="3"/>
      <c r="MXJ1377" s="3"/>
      <c r="MXK1377" s="3"/>
      <c r="MXL1377" s="3"/>
      <c r="MXM1377" s="3"/>
      <c r="MXN1377" s="3"/>
      <c r="MXO1377" s="3"/>
      <c r="MXP1377" s="3"/>
      <c r="MXQ1377" s="3"/>
      <c r="MXR1377" s="3"/>
      <c r="MXS1377" s="3"/>
      <c r="MXT1377" s="3"/>
      <c r="MXU1377" s="3"/>
      <c r="MXV1377" s="3"/>
      <c r="MXW1377" s="3"/>
      <c r="MXX1377" s="3"/>
      <c r="MXY1377" s="3"/>
      <c r="MXZ1377" s="3"/>
      <c r="MYA1377" s="3"/>
      <c r="MYB1377" s="3"/>
      <c r="MYC1377" s="3"/>
      <c r="MYD1377" s="3"/>
      <c r="MYE1377" s="3"/>
      <c r="MYF1377" s="3"/>
      <c r="MYG1377" s="3"/>
      <c r="MYH1377" s="3"/>
      <c r="MYI1377" s="3"/>
      <c r="MYJ1377" s="3"/>
      <c r="MYK1377" s="3"/>
      <c r="MYL1377" s="3"/>
      <c r="MYM1377" s="3"/>
      <c r="MYN1377" s="3"/>
      <c r="MYO1377" s="3"/>
      <c r="MYP1377" s="3"/>
      <c r="MYQ1377" s="3"/>
      <c r="MYR1377" s="3"/>
      <c r="MYS1377" s="3"/>
      <c r="MYT1377" s="3"/>
      <c r="MYU1377" s="3"/>
      <c r="MYV1377" s="3"/>
      <c r="MYW1377" s="3"/>
      <c r="MYX1377" s="3"/>
      <c r="MYY1377" s="3"/>
      <c r="MYZ1377" s="3"/>
      <c r="MZA1377" s="3"/>
      <c r="MZB1377" s="3"/>
      <c r="MZC1377" s="3"/>
      <c r="MZD1377" s="3"/>
      <c r="MZE1377" s="3"/>
      <c r="MZF1377" s="3"/>
      <c r="MZG1377" s="3"/>
      <c r="MZH1377" s="3"/>
      <c r="MZI1377" s="3"/>
      <c r="MZJ1377" s="3"/>
      <c r="MZK1377" s="3"/>
      <c r="MZL1377" s="3"/>
      <c r="MZM1377" s="3"/>
      <c r="MZN1377" s="3"/>
      <c r="MZO1377" s="3"/>
      <c r="MZP1377" s="3"/>
      <c r="MZQ1377" s="3"/>
      <c r="MZR1377" s="3"/>
      <c r="MZS1377" s="3"/>
      <c r="MZT1377" s="3"/>
      <c r="MZU1377" s="3"/>
      <c r="MZV1377" s="3"/>
      <c r="MZW1377" s="3"/>
      <c r="MZX1377" s="3"/>
      <c r="MZY1377" s="3"/>
      <c r="MZZ1377" s="3"/>
      <c r="NAA1377" s="3"/>
      <c r="NAB1377" s="3"/>
      <c r="NAC1377" s="3"/>
      <c r="NAD1377" s="3"/>
      <c r="NAE1377" s="3"/>
      <c r="NAF1377" s="3"/>
      <c r="NAG1377" s="3"/>
      <c r="NAH1377" s="3"/>
      <c r="NAI1377" s="3"/>
      <c r="NAJ1377" s="3"/>
      <c r="NAK1377" s="3"/>
      <c r="NAL1377" s="3"/>
      <c r="NAM1377" s="3"/>
      <c r="NAN1377" s="3"/>
      <c r="NAO1377" s="3"/>
      <c r="NAP1377" s="3"/>
      <c r="NAQ1377" s="3"/>
      <c r="NAR1377" s="3"/>
      <c r="NAS1377" s="3"/>
      <c r="NAT1377" s="3"/>
      <c r="NAU1377" s="3"/>
      <c r="NAV1377" s="3"/>
      <c r="NAW1377" s="3"/>
      <c r="NAX1377" s="3"/>
      <c r="NAY1377" s="3"/>
      <c r="NAZ1377" s="3"/>
      <c r="NBA1377" s="3"/>
      <c r="NBB1377" s="3"/>
      <c r="NBC1377" s="3"/>
      <c r="NBD1377" s="3"/>
      <c r="NBE1377" s="3"/>
      <c r="NBF1377" s="3"/>
      <c r="NBG1377" s="3"/>
      <c r="NBH1377" s="3"/>
      <c r="NBI1377" s="3"/>
      <c r="NBJ1377" s="3"/>
      <c r="NBK1377" s="3"/>
      <c r="NBL1377" s="3"/>
      <c r="NBM1377" s="3"/>
      <c r="NBN1377" s="3"/>
      <c r="NBO1377" s="3"/>
      <c r="NBP1377" s="3"/>
      <c r="NBQ1377" s="3"/>
      <c r="NBR1377" s="3"/>
      <c r="NBS1377" s="3"/>
      <c r="NBT1377" s="3"/>
      <c r="NBU1377" s="3"/>
      <c r="NBV1377" s="3"/>
      <c r="NBW1377" s="3"/>
      <c r="NBX1377" s="3"/>
      <c r="NBY1377" s="3"/>
      <c r="NBZ1377" s="3"/>
      <c r="NCA1377" s="3"/>
      <c r="NCB1377" s="3"/>
      <c r="NCC1377" s="3"/>
      <c r="NCD1377" s="3"/>
      <c r="NCE1377" s="3"/>
      <c r="NCF1377" s="3"/>
      <c r="NCG1377" s="3"/>
      <c r="NCH1377" s="3"/>
      <c r="NCI1377" s="3"/>
      <c r="NCJ1377" s="3"/>
      <c r="NCK1377" s="3"/>
      <c r="NCL1377" s="3"/>
      <c r="NCM1377" s="3"/>
      <c r="NCN1377" s="3"/>
      <c r="NCO1377" s="3"/>
      <c r="NCP1377" s="3"/>
      <c r="NCQ1377" s="3"/>
      <c r="NCR1377" s="3"/>
      <c r="NCS1377" s="3"/>
      <c r="NCT1377" s="3"/>
      <c r="NCU1377" s="3"/>
      <c r="NCV1377" s="3"/>
      <c r="NCW1377" s="3"/>
      <c r="NCX1377" s="3"/>
      <c r="NCY1377" s="3"/>
      <c r="NCZ1377" s="3"/>
      <c r="NDA1377" s="3"/>
      <c r="NDB1377" s="3"/>
      <c r="NDC1377" s="3"/>
      <c r="NDD1377" s="3"/>
      <c r="NDE1377" s="3"/>
      <c r="NDF1377" s="3"/>
      <c r="NDG1377" s="3"/>
      <c r="NDH1377" s="3"/>
      <c r="NDI1377" s="3"/>
      <c r="NDJ1377" s="3"/>
      <c r="NDK1377" s="3"/>
      <c r="NDL1377" s="3"/>
      <c r="NDM1377" s="3"/>
      <c r="NDN1377" s="3"/>
      <c r="NDO1377" s="3"/>
      <c r="NDP1377" s="3"/>
      <c r="NDQ1377" s="3"/>
      <c r="NDR1377" s="3"/>
      <c r="NDS1377" s="3"/>
      <c r="NDT1377" s="3"/>
      <c r="NDU1377" s="3"/>
      <c r="NDV1377" s="3"/>
      <c r="NDW1377" s="3"/>
      <c r="NDX1377" s="3"/>
      <c r="NDY1377" s="3"/>
      <c r="NDZ1377" s="3"/>
      <c r="NEA1377" s="3"/>
      <c r="NEB1377" s="3"/>
      <c r="NEC1377" s="3"/>
      <c r="NED1377" s="3"/>
      <c r="NEE1377" s="3"/>
      <c r="NEF1377" s="3"/>
      <c r="NEG1377" s="3"/>
      <c r="NEH1377" s="3"/>
      <c r="NEI1377" s="3"/>
      <c r="NEJ1377" s="3"/>
      <c r="NEK1377" s="3"/>
      <c r="NEL1377" s="3"/>
      <c r="NEM1377" s="3"/>
      <c r="NEN1377" s="3"/>
      <c r="NEO1377" s="3"/>
      <c r="NEP1377" s="3"/>
      <c r="NEQ1377" s="3"/>
      <c r="NER1377" s="3"/>
      <c r="NES1377" s="3"/>
      <c r="NET1377" s="3"/>
      <c r="NEU1377" s="3"/>
      <c r="NEV1377" s="3"/>
      <c r="NEW1377" s="3"/>
      <c r="NEX1377" s="3"/>
      <c r="NEY1377" s="3"/>
      <c r="NEZ1377" s="3"/>
      <c r="NFA1377" s="3"/>
      <c r="NFB1377" s="3"/>
      <c r="NFC1377" s="3"/>
      <c r="NFD1377" s="3"/>
      <c r="NFE1377" s="3"/>
      <c r="NFF1377" s="3"/>
      <c r="NFG1377" s="3"/>
      <c r="NFH1377" s="3"/>
      <c r="NFI1377" s="3"/>
      <c r="NFJ1377" s="3"/>
      <c r="NFK1377" s="3"/>
      <c r="NFL1377" s="3"/>
      <c r="NFM1377" s="3"/>
      <c r="NFN1377" s="3"/>
      <c r="NFO1377" s="3"/>
      <c r="NFP1377" s="3"/>
      <c r="NFQ1377" s="3"/>
      <c r="NFR1377" s="3"/>
      <c r="NFS1377" s="3"/>
      <c r="NFT1377" s="3"/>
      <c r="NFU1377" s="3"/>
      <c r="NFV1377" s="3"/>
      <c r="NFW1377" s="3"/>
      <c r="NFX1377" s="3"/>
      <c r="NFY1377" s="3"/>
      <c r="NFZ1377" s="3"/>
      <c r="NGA1377" s="3"/>
      <c r="NGB1377" s="3"/>
      <c r="NGC1377" s="3"/>
      <c r="NGD1377" s="3"/>
      <c r="NGE1377" s="3"/>
      <c r="NGF1377" s="3"/>
      <c r="NGG1377" s="3"/>
      <c r="NGH1377" s="3"/>
      <c r="NGI1377" s="3"/>
      <c r="NGJ1377" s="3"/>
      <c r="NGK1377" s="3"/>
      <c r="NGL1377" s="3"/>
      <c r="NGM1377" s="3"/>
      <c r="NGN1377" s="3"/>
      <c r="NGO1377" s="3"/>
      <c r="NGP1377" s="3"/>
      <c r="NGQ1377" s="3"/>
      <c r="NGR1377" s="3"/>
      <c r="NGS1377" s="3"/>
      <c r="NGT1377" s="3"/>
      <c r="NGU1377" s="3"/>
      <c r="NGV1377" s="3"/>
      <c r="NGW1377" s="3"/>
      <c r="NGX1377" s="3"/>
      <c r="NGY1377" s="3"/>
      <c r="NGZ1377" s="3"/>
      <c r="NHA1377" s="3"/>
      <c r="NHB1377" s="3"/>
      <c r="NHC1377" s="3"/>
      <c r="NHD1377" s="3"/>
      <c r="NHE1377" s="3"/>
      <c r="NHF1377" s="3"/>
      <c r="NHG1377" s="3"/>
      <c r="NHH1377" s="3"/>
      <c r="NHI1377" s="3"/>
      <c r="NHJ1377" s="3"/>
      <c r="NHK1377" s="3"/>
      <c r="NHL1377" s="3"/>
      <c r="NHM1377" s="3"/>
      <c r="NHN1377" s="3"/>
      <c r="NHO1377" s="3"/>
      <c r="NHP1377" s="3"/>
      <c r="NHQ1377" s="3"/>
      <c r="NHR1377" s="3"/>
      <c r="NHS1377" s="3"/>
      <c r="NHT1377" s="3"/>
      <c r="NHU1377" s="3"/>
      <c r="NHV1377" s="3"/>
      <c r="NHW1377" s="3"/>
      <c r="NHX1377" s="3"/>
      <c r="NHY1377" s="3"/>
      <c r="NHZ1377" s="3"/>
      <c r="NIA1377" s="3"/>
      <c r="NIB1377" s="3"/>
      <c r="NIC1377" s="3"/>
      <c r="NID1377" s="3"/>
      <c r="NIE1377" s="3"/>
      <c r="NIF1377" s="3"/>
      <c r="NIG1377" s="3"/>
      <c r="NIH1377" s="3"/>
      <c r="NII1377" s="3"/>
      <c r="NIJ1377" s="3"/>
      <c r="NIK1377" s="3"/>
      <c r="NIL1377" s="3"/>
      <c r="NIM1377" s="3"/>
      <c r="NIN1377" s="3"/>
      <c r="NIO1377" s="3"/>
      <c r="NIP1377" s="3"/>
      <c r="NIQ1377" s="3"/>
      <c r="NIR1377" s="3"/>
      <c r="NIS1377" s="3"/>
      <c r="NIT1377" s="3"/>
      <c r="NIU1377" s="3"/>
      <c r="NIV1377" s="3"/>
      <c r="NIW1377" s="3"/>
      <c r="NIX1377" s="3"/>
      <c r="NIY1377" s="3"/>
      <c r="NIZ1377" s="3"/>
      <c r="NJA1377" s="3"/>
      <c r="NJB1377" s="3"/>
      <c r="NJC1377" s="3"/>
      <c r="NJD1377" s="3"/>
      <c r="NJE1377" s="3"/>
      <c r="NJF1377" s="3"/>
      <c r="NJG1377" s="3"/>
      <c r="NJH1377" s="3"/>
      <c r="NJI1377" s="3"/>
      <c r="NJJ1377" s="3"/>
      <c r="NJK1377" s="3"/>
      <c r="NJL1377" s="3"/>
      <c r="NJM1377" s="3"/>
      <c r="NJN1377" s="3"/>
      <c r="NJO1377" s="3"/>
      <c r="NJP1377" s="3"/>
      <c r="NJQ1377" s="3"/>
      <c r="NJR1377" s="3"/>
      <c r="NJS1377" s="3"/>
      <c r="NJT1377" s="3"/>
      <c r="NJU1377" s="3"/>
      <c r="NJV1377" s="3"/>
      <c r="NJW1377" s="3"/>
      <c r="NJX1377" s="3"/>
      <c r="NJY1377" s="3"/>
      <c r="NJZ1377" s="3"/>
      <c r="NKA1377" s="3"/>
      <c r="NKB1377" s="3"/>
      <c r="NKC1377" s="3"/>
      <c r="NKD1377" s="3"/>
      <c r="NKE1377" s="3"/>
      <c r="NKF1377" s="3"/>
      <c r="NKG1377" s="3"/>
      <c r="NKH1377" s="3"/>
      <c r="NKI1377" s="3"/>
      <c r="NKJ1377" s="3"/>
      <c r="NKK1377" s="3"/>
      <c r="NKL1377" s="3"/>
      <c r="NKM1377" s="3"/>
      <c r="NKN1377" s="3"/>
      <c r="NKO1377" s="3"/>
      <c r="NKP1377" s="3"/>
      <c r="NKQ1377" s="3"/>
      <c r="NKR1377" s="3"/>
      <c r="NKS1377" s="3"/>
      <c r="NKT1377" s="3"/>
      <c r="NKU1377" s="3"/>
      <c r="NKV1377" s="3"/>
      <c r="NKW1377" s="3"/>
      <c r="NKX1377" s="3"/>
      <c r="NKY1377" s="3"/>
      <c r="NKZ1377" s="3"/>
      <c r="NLA1377" s="3"/>
      <c r="NLB1377" s="3"/>
      <c r="NLC1377" s="3"/>
      <c r="NLD1377" s="3"/>
      <c r="NLE1377" s="3"/>
      <c r="NLF1377" s="3"/>
      <c r="NLG1377" s="3"/>
      <c r="NLH1377" s="3"/>
      <c r="NLI1377" s="3"/>
      <c r="NLJ1377" s="3"/>
      <c r="NLK1377" s="3"/>
      <c r="NLL1377" s="3"/>
      <c r="NLM1377" s="3"/>
      <c r="NLN1377" s="3"/>
      <c r="NLO1377" s="3"/>
      <c r="NLP1377" s="3"/>
      <c r="NLQ1377" s="3"/>
      <c r="NLR1377" s="3"/>
      <c r="NLS1377" s="3"/>
      <c r="NLT1377" s="3"/>
      <c r="NLU1377" s="3"/>
      <c r="NLV1377" s="3"/>
      <c r="NLW1377" s="3"/>
      <c r="NLX1377" s="3"/>
      <c r="NLY1377" s="3"/>
      <c r="NLZ1377" s="3"/>
      <c r="NMA1377" s="3"/>
      <c r="NMB1377" s="3"/>
      <c r="NMC1377" s="3"/>
      <c r="NMD1377" s="3"/>
      <c r="NME1377" s="3"/>
      <c r="NMF1377" s="3"/>
      <c r="NMG1377" s="3"/>
      <c r="NMH1377" s="3"/>
      <c r="NMI1377" s="3"/>
      <c r="NMJ1377" s="3"/>
      <c r="NMK1377" s="3"/>
      <c r="NML1377" s="3"/>
      <c r="NMM1377" s="3"/>
      <c r="NMN1377" s="3"/>
      <c r="NMO1377" s="3"/>
      <c r="NMP1377" s="3"/>
      <c r="NMQ1377" s="3"/>
      <c r="NMR1377" s="3"/>
      <c r="NMS1377" s="3"/>
      <c r="NMT1377" s="3"/>
      <c r="NMU1377" s="3"/>
      <c r="NMV1377" s="3"/>
      <c r="NMW1377" s="3"/>
      <c r="NMX1377" s="3"/>
      <c r="NMY1377" s="3"/>
      <c r="NMZ1377" s="3"/>
      <c r="NNA1377" s="3"/>
      <c r="NNB1377" s="3"/>
      <c r="NNC1377" s="3"/>
      <c r="NND1377" s="3"/>
      <c r="NNE1377" s="3"/>
      <c r="NNF1377" s="3"/>
      <c r="NNG1377" s="3"/>
      <c r="NNH1377" s="3"/>
      <c r="NNI1377" s="3"/>
      <c r="NNJ1377" s="3"/>
      <c r="NNK1377" s="3"/>
      <c r="NNL1377" s="3"/>
      <c r="NNM1377" s="3"/>
      <c r="NNN1377" s="3"/>
      <c r="NNO1377" s="3"/>
      <c r="NNP1377" s="3"/>
      <c r="NNQ1377" s="3"/>
      <c r="NNR1377" s="3"/>
      <c r="NNS1377" s="3"/>
      <c r="NNT1377" s="3"/>
      <c r="NNU1377" s="3"/>
      <c r="NNV1377" s="3"/>
      <c r="NNW1377" s="3"/>
      <c r="NNX1377" s="3"/>
      <c r="NNY1377" s="3"/>
      <c r="NNZ1377" s="3"/>
      <c r="NOA1377" s="3"/>
      <c r="NOB1377" s="3"/>
      <c r="NOC1377" s="3"/>
      <c r="NOD1377" s="3"/>
      <c r="NOE1377" s="3"/>
      <c r="NOF1377" s="3"/>
      <c r="NOG1377" s="3"/>
      <c r="NOH1377" s="3"/>
      <c r="NOI1377" s="3"/>
      <c r="NOJ1377" s="3"/>
      <c r="NOK1377" s="3"/>
      <c r="NOL1377" s="3"/>
      <c r="NOM1377" s="3"/>
      <c r="NON1377" s="3"/>
      <c r="NOO1377" s="3"/>
      <c r="NOP1377" s="3"/>
      <c r="NOQ1377" s="3"/>
      <c r="NOR1377" s="3"/>
      <c r="NOS1377" s="3"/>
      <c r="NOT1377" s="3"/>
      <c r="NOU1377" s="3"/>
      <c r="NOV1377" s="3"/>
      <c r="NOW1377" s="3"/>
      <c r="NOX1377" s="3"/>
      <c r="NOY1377" s="3"/>
      <c r="NOZ1377" s="3"/>
      <c r="NPA1377" s="3"/>
      <c r="NPB1377" s="3"/>
      <c r="NPC1377" s="3"/>
      <c r="NPD1377" s="3"/>
      <c r="NPE1377" s="3"/>
      <c r="NPF1377" s="3"/>
      <c r="NPG1377" s="3"/>
      <c r="NPH1377" s="3"/>
      <c r="NPI1377" s="3"/>
      <c r="NPJ1377" s="3"/>
      <c r="NPK1377" s="3"/>
      <c r="NPL1377" s="3"/>
      <c r="NPM1377" s="3"/>
      <c r="NPN1377" s="3"/>
      <c r="NPO1377" s="3"/>
      <c r="NPP1377" s="3"/>
      <c r="NPQ1377" s="3"/>
      <c r="NPR1377" s="3"/>
      <c r="NPS1377" s="3"/>
      <c r="NPT1377" s="3"/>
      <c r="NPU1377" s="3"/>
      <c r="NPV1377" s="3"/>
      <c r="NPW1377" s="3"/>
      <c r="NPX1377" s="3"/>
      <c r="NPY1377" s="3"/>
      <c r="NPZ1377" s="3"/>
      <c r="NQA1377" s="3"/>
      <c r="NQB1377" s="3"/>
      <c r="NQC1377" s="3"/>
      <c r="NQD1377" s="3"/>
      <c r="NQE1377" s="3"/>
      <c r="NQF1377" s="3"/>
      <c r="NQG1377" s="3"/>
      <c r="NQH1377" s="3"/>
      <c r="NQI1377" s="3"/>
      <c r="NQJ1377" s="3"/>
      <c r="NQK1377" s="3"/>
      <c r="NQL1377" s="3"/>
      <c r="NQM1377" s="3"/>
      <c r="NQN1377" s="3"/>
      <c r="NQO1377" s="3"/>
      <c r="NQP1377" s="3"/>
      <c r="NQQ1377" s="3"/>
      <c r="NQR1377" s="3"/>
      <c r="NQS1377" s="3"/>
      <c r="NQT1377" s="3"/>
      <c r="NQU1377" s="3"/>
      <c r="NQV1377" s="3"/>
      <c r="NQW1377" s="3"/>
      <c r="NQX1377" s="3"/>
      <c r="NQY1377" s="3"/>
      <c r="NQZ1377" s="3"/>
      <c r="NRA1377" s="3"/>
      <c r="NRB1377" s="3"/>
      <c r="NRC1377" s="3"/>
      <c r="NRD1377" s="3"/>
      <c r="NRE1377" s="3"/>
      <c r="NRF1377" s="3"/>
      <c r="NRG1377" s="3"/>
      <c r="NRH1377" s="3"/>
      <c r="NRI1377" s="3"/>
      <c r="NRJ1377" s="3"/>
      <c r="NRK1377" s="3"/>
      <c r="NRL1377" s="3"/>
      <c r="NRM1377" s="3"/>
      <c r="NRN1377" s="3"/>
      <c r="NRO1377" s="3"/>
      <c r="NRP1377" s="3"/>
      <c r="NRQ1377" s="3"/>
      <c r="NRR1377" s="3"/>
      <c r="NRS1377" s="3"/>
      <c r="NRT1377" s="3"/>
      <c r="NRU1377" s="3"/>
      <c r="NRV1377" s="3"/>
      <c r="NRW1377" s="3"/>
      <c r="NRX1377" s="3"/>
      <c r="NRY1377" s="3"/>
      <c r="NRZ1377" s="3"/>
      <c r="NSA1377" s="3"/>
      <c r="NSB1377" s="3"/>
      <c r="NSC1377" s="3"/>
      <c r="NSD1377" s="3"/>
      <c r="NSE1377" s="3"/>
      <c r="NSF1377" s="3"/>
      <c r="NSG1377" s="3"/>
      <c r="NSH1377" s="3"/>
      <c r="NSI1377" s="3"/>
      <c r="NSJ1377" s="3"/>
      <c r="NSK1377" s="3"/>
      <c r="NSL1377" s="3"/>
      <c r="NSM1377" s="3"/>
      <c r="NSN1377" s="3"/>
      <c r="NSO1377" s="3"/>
      <c r="NSP1377" s="3"/>
      <c r="NSQ1377" s="3"/>
      <c r="NSR1377" s="3"/>
      <c r="NSS1377" s="3"/>
      <c r="NST1377" s="3"/>
      <c r="NSU1377" s="3"/>
      <c r="NSV1377" s="3"/>
      <c r="NSW1377" s="3"/>
      <c r="NSX1377" s="3"/>
      <c r="NSY1377" s="3"/>
      <c r="NSZ1377" s="3"/>
      <c r="NTA1377" s="3"/>
      <c r="NTB1377" s="3"/>
      <c r="NTC1377" s="3"/>
      <c r="NTD1377" s="3"/>
      <c r="NTE1377" s="3"/>
      <c r="NTF1377" s="3"/>
      <c r="NTG1377" s="3"/>
      <c r="NTH1377" s="3"/>
      <c r="NTI1377" s="3"/>
      <c r="NTJ1377" s="3"/>
      <c r="NTK1377" s="3"/>
      <c r="NTL1377" s="3"/>
      <c r="NTM1377" s="3"/>
      <c r="NTN1377" s="3"/>
      <c r="NTO1377" s="3"/>
      <c r="NTP1377" s="3"/>
      <c r="NTQ1377" s="3"/>
      <c r="NTR1377" s="3"/>
      <c r="NTS1377" s="3"/>
      <c r="NTT1377" s="3"/>
      <c r="NTU1377" s="3"/>
      <c r="NTV1377" s="3"/>
      <c r="NTW1377" s="3"/>
      <c r="NTX1377" s="3"/>
      <c r="NTY1377" s="3"/>
      <c r="NTZ1377" s="3"/>
      <c r="NUA1377" s="3"/>
      <c r="NUB1377" s="3"/>
      <c r="NUC1377" s="3"/>
      <c r="NUD1377" s="3"/>
      <c r="NUE1377" s="3"/>
      <c r="NUF1377" s="3"/>
      <c r="NUG1377" s="3"/>
      <c r="NUH1377" s="3"/>
      <c r="NUI1377" s="3"/>
      <c r="NUJ1377" s="3"/>
      <c r="NUK1377" s="3"/>
      <c r="NUL1377" s="3"/>
      <c r="NUM1377" s="3"/>
      <c r="NUN1377" s="3"/>
      <c r="NUO1377" s="3"/>
      <c r="NUP1377" s="3"/>
      <c r="NUQ1377" s="3"/>
      <c r="NUR1377" s="3"/>
      <c r="NUS1377" s="3"/>
      <c r="NUT1377" s="3"/>
      <c r="NUU1377" s="3"/>
      <c r="NUV1377" s="3"/>
      <c r="NUW1377" s="3"/>
      <c r="NUX1377" s="3"/>
      <c r="NUY1377" s="3"/>
      <c r="NUZ1377" s="3"/>
      <c r="NVA1377" s="3"/>
      <c r="NVB1377" s="3"/>
      <c r="NVC1377" s="3"/>
      <c r="NVD1377" s="3"/>
      <c r="NVE1377" s="3"/>
      <c r="NVF1377" s="3"/>
      <c r="NVG1377" s="3"/>
      <c r="NVH1377" s="3"/>
      <c r="NVI1377" s="3"/>
      <c r="NVJ1377" s="3"/>
      <c r="NVK1377" s="3"/>
      <c r="NVL1377" s="3"/>
      <c r="NVM1377" s="3"/>
      <c r="NVN1377" s="3"/>
      <c r="NVO1377" s="3"/>
      <c r="NVP1377" s="3"/>
      <c r="NVQ1377" s="3"/>
      <c r="NVR1377" s="3"/>
      <c r="NVS1377" s="3"/>
      <c r="NVT1377" s="3"/>
      <c r="NVU1377" s="3"/>
      <c r="NVV1377" s="3"/>
      <c r="NVW1377" s="3"/>
      <c r="NVX1377" s="3"/>
      <c r="NVY1377" s="3"/>
      <c r="NVZ1377" s="3"/>
      <c r="NWA1377" s="3"/>
      <c r="NWB1377" s="3"/>
      <c r="NWC1377" s="3"/>
      <c r="NWD1377" s="3"/>
      <c r="NWE1377" s="3"/>
      <c r="NWF1377" s="3"/>
      <c r="NWG1377" s="3"/>
      <c r="NWH1377" s="3"/>
      <c r="NWI1377" s="3"/>
      <c r="NWJ1377" s="3"/>
      <c r="NWK1377" s="3"/>
      <c r="NWL1377" s="3"/>
      <c r="NWM1377" s="3"/>
      <c r="NWN1377" s="3"/>
      <c r="NWO1377" s="3"/>
      <c r="NWP1377" s="3"/>
      <c r="NWQ1377" s="3"/>
      <c r="NWR1377" s="3"/>
      <c r="NWS1377" s="3"/>
      <c r="NWT1377" s="3"/>
      <c r="NWU1377" s="3"/>
      <c r="NWV1377" s="3"/>
      <c r="NWW1377" s="3"/>
      <c r="NWX1377" s="3"/>
      <c r="NWY1377" s="3"/>
      <c r="NWZ1377" s="3"/>
      <c r="NXA1377" s="3"/>
      <c r="NXB1377" s="3"/>
      <c r="NXC1377" s="3"/>
      <c r="NXD1377" s="3"/>
      <c r="NXE1377" s="3"/>
      <c r="NXF1377" s="3"/>
      <c r="NXG1377" s="3"/>
      <c r="NXH1377" s="3"/>
      <c r="NXI1377" s="3"/>
      <c r="NXJ1377" s="3"/>
      <c r="NXK1377" s="3"/>
      <c r="NXL1377" s="3"/>
      <c r="NXM1377" s="3"/>
      <c r="NXN1377" s="3"/>
      <c r="NXO1377" s="3"/>
      <c r="NXP1377" s="3"/>
      <c r="NXQ1377" s="3"/>
      <c r="NXR1377" s="3"/>
      <c r="NXS1377" s="3"/>
      <c r="NXT1377" s="3"/>
      <c r="NXU1377" s="3"/>
      <c r="NXV1377" s="3"/>
      <c r="NXW1377" s="3"/>
      <c r="NXX1377" s="3"/>
      <c r="NXY1377" s="3"/>
      <c r="NXZ1377" s="3"/>
      <c r="NYA1377" s="3"/>
      <c r="NYB1377" s="3"/>
      <c r="NYC1377" s="3"/>
      <c r="NYD1377" s="3"/>
      <c r="NYE1377" s="3"/>
      <c r="NYF1377" s="3"/>
      <c r="NYG1377" s="3"/>
      <c r="NYH1377" s="3"/>
      <c r="NYI1377" s="3"/>
      <c r="NYJ1377" s="3"/>
      <c r="NYK1377" s="3"/>
      <c r="NYL1377" s="3"/>
      <c r="NYM1377" s="3"/>
      <c r="NYN1377" s="3"/>
      <c r="NYO1377" s="3"/>
      <c r="NYP1377" s="3"/>
      <c r="NYQ1377" s="3"/>
      <c r="NYR1377" s="3"/>
      <c r="NYS1377" s="3"/>
      <c r="NYT1377" s="3"/>
      <c r="NYU1377" s="3"/>
      <c r="NYV1377" s="3"/>
      <c r="NYW1377" s="3"/>
      <c r="NYX1377" s="3"/>
      <c r="NYY1377" s="3"/>
      <c r="NYZ1377" s="3"/>
      <c r="NZA1377" s="3"/>
      <c r="NZB1377" s="3"/>
      <c r="NZC1377" s="3"/>
      <c r="NZD1377" s="3"/>
      <c r="NZE1377" s="3"/>
      <c r="NZF1377" s="3"/>
      <c r="NZG1377" s="3"/>
      <c r="NZH1377" s="3"/>
      <c r="NZI1377" s="3"/>
      <c r="NZJ1377" s="3"/>
      <c r="NZK1377" s="3"/>
      <c r="NZL1377" s="3"/>
      <c r="NZM1377" s="3"/>
      <c r="NZN1377" s="3"/>
      <c r="NZO1377" s="3"/>
      <c r="NZP1377" s="3"/>
      <c r="NZQ1377" s="3"/>
      <c r="NZR1377" s="3"/>
      <c r="NZS1377" s="3"/>
      <c r="NZT1377" s="3"/>
      <c r="NZU1377" s="3"/>
      <c r="NZV1377" s="3"/>
      <c r="NZW1377" s="3"/>
      <c r="NZX1377" s="3"/>
      <c r="NZY1377" s="3"/>
      <c r="NZZ1377" s="3"/>
      <c r="OAA1377" s="3"/>
      <c r="OAB1377" s="3"/>
      <c r="OAC1377" s="3"/>
      <c r="OAD1377" s="3"/>
      <c r="OAE1377" s="3"/>
      <c r="OAF1377" s="3"/>
      <c r="OAG1377" s="3"/>
      <c r="OAH1377" s="3"/>
      <c r="OAI1377" s="3"/>
      <c r="OAJ1377" s="3"/>
      <c r="OAK1377" s="3"/>
      <c r="OAL1377" s="3"/>
      <c r="OAM1377" s="3"/>
      <c r="OAN1377" s="3"/>
      <c r="OAO1377" s="3"/>
      <c r="OAP1377" s="3"/>
      <c r="OAQ1377" s="3"/>
      <c r="OAR1377" s="3"/>
      <c r="OAS1377" s="3"/>
      <c r="OAT1377" s="3"/>
      <c r="OAU1377" s="3"/>
      <c r="OAV1377" s="3"/>
      <c r="OAW1377" s="3"/>
      <c r="OAX1377" s="3"/>
      <c r="OAY1377" s="3"/>
      <c r="OAZ1377" s="3"/>
      <c r="OBA1377" s="3"/>
      <c r="OBB1377" s="3"/>
      <c r="OBC1377" s="3"/>
      <c r="OBD1377" s="3"/>
      <c r="OBE1377" s="3"/>
      <c r="OBF1377" s="3"/>
      <c r="OBG1377" s="3"/>
      <c r="OBH1377" s="3"/>
      <c r="OBI1377" s="3"/>
      <c r="OBJ1377" s="3"/>
      <c r="OBK1377" s="3"/>
      <c r="OBL1377" s="3"/>
      <c r="OBM1377" s="3"/>
      <c r="OBN1377" s="3"/>
      <c r="OBO1377" s="3"/>
      <c r="OBP1377" s="3"/>
      <c r="OBQ1377" s="3"/>
      <c r="OBR1377" s="3"/>
      <c r="OBS1377" s="3"/>
      <c r="OBT1377" s="3"/>
      <c r="OBU1377" s="3"/>
      <c r="OBV1377" s="3"/>
      <c r="OBW1377" s="3"/>
      <c r="OBX1377" s="3"/>
      <c r="OBY1377" s="3"/>
      <c r="OBZ1377" s="3"/>
      <c r="OCA1377" s="3"/>
      <c r="OCB1377" s="3"/>
      <c r="OCC1377" s="3"/>
      <c r="OCD1377" s="3"/>
      <c r="OCE1377" s="3"/>
      <c r="OCF1377" s="3"/>
      <c r="OCG1377" s="3"/>
      <c r="OCH1377" s="3"/>
      <c r="OCI1377" s="3"/>
      <c r="OCJ1377" s="3"/>
      <c r="OCK1377" s="3"/>
      <c r="OCL1377" s="3"/>
      <c r="OCM1377" s="3"/>
      <c r="OCN1377" s="3"/>
      <c r="OCO1377" s="3"/>
      <c r="OCP1377" s="3"/>
      <c r="OCQ1377" s="3"/>
      <c r="OCR1377" s="3"/>
      <c r="OCS1377" s="3"/>
      <c r="OCT1377" s="3"/>
      <c r="OCU1377" s="3"/>
      <c r="OCV1377" s="3"/>
      <c r="OCW1377" s="3"/>
      <c r="OCX1377" s="3"/>
      <c r="OCY1377" s="3"/>
      <c r="OCZ1377" s="3"/>
      <c r="ODA1377" s="3"/>
      <c r="ODB1377" s="3"/>
      <c r="ODC1377" s="3"/>
      <c r="ODD1377" s="3"/>
      <c r="ODE1377" s="3"/>
      <c r="ODF1377" s="3"/>
      <c r="ODG1377" s="3"/>
      <c r="ODH1377" s="3"/>
      <c r="ODI1377" s="3"/>
      <c r="ODJ1377" s="3"/>
      <c r="ODK1377" s="3"/>
      <c r="ODL1377" s="3"/>
      <c r="ODM1377" s="3"/>
      <c r="ODN1377" s="3"/>
      <c r="ODO1377" s="3"/>
      <c r="ODP1377" s="3"/>
      <c r="ODQ1377" s="3"/>
      <c r="ODR1377" s="3"/>
      <c r="ODS1377" s="3"/>
      <c r="ODT1377" s="3"/>
      <c r="ODU1377" s="3"/>
      <c r="ODV1377" s="3"/>
      <c r="ODW1377" s="3"/>
      <c r="ODX1377" s="3"/>
      <c r="ODY1377" s="3"/>
      <c r="ODZ1377" s="3"/>
      <c r="OEA1377" s="3"/>
      <c r="OEB1377" s="3"/>
      <c r="OEC1377" s="3"/>
      <c r="OED1377" s="3"/>
      <c r="OEE1377" s="3"/>
      <c r="OEF1377" s="3"/>
      <c r="OEG1377" s="3"/>
      <c r="OEH1377" s="3"/>
      <c r="OEI1377" s="3"/>
      <c r="OEJ1377" s="3"/>
      <c r="OEK1377" s="3"/>
      <c r="OEL1377" s="3"/>
      <c r="OEM1377" s="3"/>
      <c r="OEN1377" s="3"/>
      <c r="OEO1377" s="3"/>
      <c r="OEP1377" s="3"/>
      <c r="OEQ1377" s="3"/>
      <c r="OER1377" s="3"/>
      <c r="OES1377" s="3"/>
      <c r="OET1377" s="3"/>
      <c r="OEU1377" s="3"/>
      <c r="OEV1377" s="3"/>
      <c r="OEW1377" s="3"/>
      <c r="OEX1377" s="3"/>
      <c r="OEY1377" s="3"/>
      <c r="OEZ1377" s="3"/>
      <c r="OFA1377" s="3"/>
      <c r="OFB1377" s="3"/>
      <c r="OFC1377" s="3"/>
      <c r="OFD1377" s="3"/>
      <c r="OFE1377" s="3"/>
      <c r="OFF1377" s="3"/>
      <c r="OFG1377" s="3"/>
      <c r="OFH1377" s="3"/>
      <c r="OFI1377" s="3"/>
      <c r="OFJ1377" s="3"/>
      <c r="OFK1377" s="3"/>
      <c r="OFL1377" s="3"/>
      <c r="OFM1377" s="3"/>
      <c r="OFN1377" s="3"/>
      <c r="OFO1377" s="3"/>
      <c r="OFP1377" s="3"/>
      <c r="OFQ1377" s="3"/>
      <c r="OFR1377" s="3"/>
      <c r="OFS1377" s="3"/>
      <c r="OFT1377" s="3"/>
      <c r="OFU1377" s="3"/>
      <c r="OFV1377" s="3"/>
      <c r="OFW1377" s="3"/>
      <c r="OFX1377" s="3"/>
      <c r="OFY1377" s="3"/>
      <c r="OFZ1377" s="3"/>
      <c r="OGA1377" s="3"/>
      <c r="OGB1377" s="3"/>
      <c r="OGC1377" s="3"/>
      <c r="OGD1377" s="3"/>
      <c r="OGE1377" s="3"/>
      <c r="OGF1377" s="3"/>
      <c r="OGG1377" s="3"/>
      <c r="OGH1377" s="3"/>
      <c r="OGI1377" s="3"/>
      <c r="OGJ1377" s="3"/>
      <c r="OGK1377" s="3"/>
      <c r="OGL1377" s="3"/>
      <c r="OGM1377" s="3"/>
      <c r="OGN1377" s="3"/>
      <c r="OGO1377" s="3"/>
      <c r="OGP1377" s="3"/>
      <c r="OGQ1377" s="3"/>
      <c r="OGR1377" s="3"/>
      <c r="OGS1377" s="3"/>
      <c r="OGT1377" s="3"/>
      <c r="OGU1377" s="3"/>
      <c r="OGV1377" s="3"/>
      <c r="OGW1377" s="3"/>
      <c r="OGX1377" s="3"/>
      <c r="OGY1377" s="3"/>
      <c r="OGZ1377" s="3"/>
      <c r="OHA1377" s="3"/>
      <c r="OHB1377" s="3"/>
      <c r="OHC1377" s="3"/>
      <c r="OHD1377" s="3"/>
      <c r="OHE1377" s="3"/>
      <c r="OHF1377" s="3"/>
      <c r="OHG1377" s="3"/>
      <c r="OHH1377" s="3"/>
      <c r="OHI1377" s="3"/>
      <c r="OHJ1377" s="3"/>
      <c r="OHK1377" s="3"/>
      <c r="OHL1377" s="3"/>
      <c r="OHM1377" s="3"/>
      <c r="OHN1377" s="3"/>
      <c r="OHO1377" s="3"/>
      <c r="OHP1377" s="3"/>
      <c r="OHQ1377" s="3"/>
      <c r="OHR1377" s="3"/>
      <c r="OHS1377" s="3"/>
      <c r="OHT1377" s="3"/>
      <c r="OHU1377" s="3"/>
      <c r="OHV1377" s="3"/>
      <c r="OHW1377" s="3"/>
      <c r="OHX1377" s="3"/>
      <c r="OHY1377" s="3"/>
      <c r="OHZ1377" s="3"/>
      <c r="OIA1377" s="3"/>
      <c r="OIB1377" s="3"/>
      <c r="OIC1377" s="3"/>
      <c r="OID1377" s="3"/>
      <c r="OIE1377" s="3"/>
      <c r="OIF1377" s="3"/>
      <c r="OIG1377" s="3"/>
      <c r="OIH1377" s="3"/>
      <c r="OII1377" s="3"/>
      <c r="OIJ1377" s="3"/>
      <c r="OIK1377" s="3"/>
      <c r="OIL1377" s="3"/>
      <c r="OIM1377" s="3"/>
      <c r="OIN1377" s="3"/>
      <c r="OIO1377" s="3"/>
      <c r="OIP1377" s="3"/>
      <c r="OIQ1377" s="3"/>
      <c r="OIR1377" s="3"/>
      <c r="OIS1377" s="3"/>
      <c r="OIT1377" s="3"/>
      <c r="OIU1377" s="3"/>
      <c r="OIV1377" s="3"/>
      <c r="OIW1377" s="3"/>
      <c r="OIX1377" s="3"/>
      <c r="OIY1377" s="3"/>
      <c r="OIZ1377" s="3"/>
      <c r="OJA1377" s="3"/>
      <c r="OJB1377" s="3"/>
      <c r="OJC1377" s="3"/>
      <c r="OJD1377" s="3"/>
      <c r="OJE1377" s="3"/>
      <c r="OJF1377" s="3"/>
      <c r="OJG1377" s="3"/>
      <c r="OJH1377" s="3"/>
      <c r="OJI1377" s="3"/>
      <c r="OJJ1377" s="3"/>
      <c r="OJK1377" s="3"/>
      <c r="OJL1377" s="3"/>
      <c r="OJM1377" s="3"/>
      <c r="OJN1377" s="3"/>
      <c r="OJO1377" s="3"/>
      <c r="OJP1377" s="3"/>
      <c r="OJQ1377" s="3"/>
      <c r="OJR1377" s="3"/>
      <c r="OJS1377" s="3"/>
      <c r="OJT1377" s="3"/>
      <c r="OJU1377" s="3"/>
      <c r="OJV1377" s="3"/>
      <c r="OJW1377" s="3"/>
      <c r="OJX1377" s="3"/>
      <c r="OJY1377" s="3"/>
      <c r="OJZ1377" s="3"/>
      <c r="OKA1377" s="3"/>
      <c r="OKB1377" s="3"/>
      <c r="OKC1377" s="3"/>
      <c r="OKD1377" s="3"/>
      <c r="OKE1377" s="3"/>
      <c r="OKF1377" s="3"/>
      <c r="OKG1377" s="3"/>
      <c r="OKH1377" s="3"/>
      <c r="OKI1377" s="3"/>
      <c r="OKJ1377" s="3"/>
      <c r="OKK1377" s="3"/>
      <c r="OKL1377" s="3"/>
      <c r="OKM1377" s="3"/>
      <c r="OKN1377" s="3"/>
      <c r="OKO1377" s="3"/>
      <c r="OKP1377" s="3"/>
      <c r="OKQ1377" s="3"/>
      <c r="OKR1377" s="3"/>
      <c r="OKS1377" s="3"/>
      <c r="OKT1377" s="3"/>
      <c r="OKU1377" s="3"/>
      <c r="OKV1377" s="3"/>
      <c r="OKW1377" s="3"/>
      <c r="OKX1377" s="3"/>
      <c r="OKY1377" s="3"/>
      <c r="OKZ1377" s="3"/>
      <c r="OLA1377" s="3"/>
      <c r="OLB1377" s="3"/>
      <c r="OLC1377" s="3"/>
      <c r="OLD1377" s="3"/>
      <c r="OLE1377" s="3"/>
      <c r="OLF1377" s="3"/>
      <c r="OLG1377" s="3"/>
      <c r="OLH1377" s="3"/>
      <c r="OLI1377" s="3"/>
      <c r="OLJ1377" s="3"/>
      <c r="OLK1377" s="3"/>
      <c r="OLL1377" s="3"/>
      <c r="OLM1377" s="3"/>
      <c r="OLN1377" s="3"/>
      <c r="OLO1377" s="3"/>
      <c r="OLP1377" s="3"/>
      <c r="OLQ1377" s="3"/>
      <c r="OLR1377" s="3"/>
      <c r="OLS1377" s="3"/>
      <c r="OLT1377" s="3"/>
      <c r="OLU1377" s="3"/>
      <c r="OLV1377" s="3"/>
      <c r="OLW1377" s="3"/>
      <c r="OLX1377" s="3"/>
      <c r="OLY1377" s="3"/>
      <c r="OLZ1377" s="3"/>
      <c r="OMA1377" s="3"/>
      <c r="OMB1377" s="3"/>
      <c r="OMC1377" s="3"/>
      <c r="OMD1377" s="3"/>
      <c r="OME1377" s="3"/>
      <c r="OMF1377" s="3"/>
      <c r="OMG1377" s="3"/>
      <c r="OMH1377" s="3"/>
      <c r="OMI1377" s="3"/>
      <c r="OMJ1377" s="3"/>
      <c r="OMK1377" s="3"/>
      <c r="OML1377" s="3"/>
      <c r="OMM1377" s="3"/>
      <c r="OMN1377" s="3"/>
      <c r="OMO1377" s="3"/>
      <c r="OMP1377" s="3"/>
      <c r="OMQ1377" s="3"/>
      <c r="OMR1377" s="3"/>
      <c r="OMS1377" s="3"/>
      <c r="OMT1377" s="3"/>
      <c r="OMU1377" s="3"/>
      <c r="OMV1377" s="3"/>
      <c r="OMW1377" s="3"/>
      <c r="OMX1377" s="3"/>
      <c r="OMY1377" s="3"/>
      <c r="OMZ1377" s="3"/>
      <c r="ONA1377" s="3"/>
      <c r="ONB1377" s="3"/>
      <c r="ONC1377" s="3"/>
      <c r="OND1377" s="3"/>
      <c r="ONE1377" s="3"/>
      <c r="ONF1377" s="3"/>
      <c r="ONG1377" s="3"/>
      <c r="ONH1377" s="3"/>
      <c r="ONI1377" s="3"/>
      <c r="ONJ1377" s="3"/>
      <c r="ONK1377" s="3"/>
      <c r="ONL1377" s="3"/>
      <c r="ONM1377" s="3"/>
      <c r="ONN1377" s="3"/>
      <c r="ONO1377" s="3"/>
      <c r="ONP1377" s="3"/>
      <c r="ONQ1377" s="3"/>
      <c r="ONR1377" s="3"/>
      <c r="ONS1377" s="3"/>
      <c r="ONT1377" s="3"/>
      <c r="ONU1377" s="3"/>
      <c r="ONV1377" s="3"/>
      <c r="ONW1377" s="3"/>
      <c r="ONX1377" s="3"/>
      <c r="ONY1377" s="3"/>
      <c r="ONZ1377" s="3"/>
      <c r="OOA1377" s="3"/>
      <c r="OOB1377" s="3"/>
      <c r="OOC1377" s="3"/>
      <c r="OOD1377" s="3"/>
      <c r="OOE1377" s="3"/>
      <c r="OOF1377" s="3"/>
      <c r="OOG1377" s="3"/>
      <c r="OOH1377" s="3"/>
      <c r="OOI1377" s="3"/>
      <c r="OOJ1377" s="3"/>
      <c r="OOK1377" s="3"/>
      <c r="OOL1377" s="3"/>
      <c r="OOM1377" s="3"/>
      <c r="OON1377" s="3"/>
      <c r="OOO1377" s="3"/>
      <c r="OOP1377" s="3"/>
      <c r="OOQ1377" s="3"/>
      <c r="OOR1377" s="3"/>
      <c r="OOS1377" s="3"/>
      <c r="OOT1377" s="3"/>
      <c r="OOU1377" s="3"/>
      <c r="OOV1377" s="3"/>
      <c r="OOW1377" s="3"/>
      <c r="OOX1377" s="3"/>
      <c r="OOY1377" s="3"/>
      <c r="OOZ1377" s="3"/>
      <c r="OPA1377" s="3"/>
      <c r="OPB1377" s="3"/>
      <c r="OPC1377" s="3"/>
      <c r="OPD1377" s="3"/>
      <c r="OPE1377" s="3"/>
      <c r="OPF1377" s="3"/>
      <c r="OPG1377" s="3"/>
      <c r="OPH1377" s="3"/>
      <c r="OPI1377" s="3"/>
      <c r="OPJ1377" s="3"/>
      <c r="OPK1377" s="3"/>
      <c r="OPL1377" s="3"/>
      <c r="OPM1377" s="3"/>
      <c r="OPN1377" s="3"/>
      <c r="OPO1377" s="3"/>
      <c r="OPP1377" s="3"/>
      <c r="OPQ1377" s="3"/>
      <c r="OPR1377" s="3"/>
      <c r="OPS1377" s="3"/>
      <c r="OPT1377" s="3"/>
      <c r="OPU1377" s="3"/>
      <c r="OPV1377" s="3"/>
      <c r="OPW1377" s="3"/>
      <c r="OPX1377" s="3"/>
      <c r="OPY1377" s="3"/>
      <c r="OPZ1377" s="3"/>
      <c r="OQA1377" s="3"/>
      <c r="OQB1377" s="3"/>
      <c r="OQC1377" s="3"/>
      <c r="OQD1377" s="3"/>
      <c r="OQE1377" s="3"/>
      <c r="OQF1377" s="3"/>
      <c r="OQG1377" s="3"/>
      <c r="OQH1377" s="3"/>
      <c r="OQI1377" s="3"/>
      <c r="OQJ1377" s="3"/>
      <c r="OQK1377" s="3"/>
      <c r="OQL1377" s="3"/>
      <c r="OQM1377" s="3"/>
      <c r="OQN1377" s="3"/>
      <c r="OQO1377" s="3"/>
      <c r="OQP1377" s="3"/>
      <c r="OQQ1377" s="3"/>
      <c r="OQR1377" s="3"/>
      <c r="OQS1377" s="3"/>
      <c r="OQT1377" s="3"/>
      <c r="OQU1377" s="3"/>
      <c r="OQV1377" s="3"/>
      <c r="OQW1377" s="3"/>
      <c r="OQX1377" s="3"/>
      <c r="OQY1377" s="3"/>
      <c r="OQZ1377" s="3"/>
      <c r="ORA1377" s="3"/>
      <c r="ORB1377" s="3"/>
      <c r="ORC1377" s="3"/>
      <c r="ORD1377" s="3"/>
      <c r="ORE1377" s="3"/>
      <c r="ORF1377" s="3"/>
      <c r="ORG1377" s="3"/>
      <c r="ORH1377" s="3"/>
      <c r="ORI1377" s="3"/>
      <c r="ORJ1377" s="3"/>
      <c r="ORK1377" s="3"/>
      <c r="ORL1377" s="3"/>
      <c r="ORM1377" s="3"/>
      <c r="ORN1377" s="3"/>
      <c r="ORO1377" s="3"/>
      <c r="ORP1377" s="3"/>
      <c r="ORQ1377" s="3"/>
      <c r="ORR1377" s="3"/>
      <c r="ORS1377" s="3"/>
      <c r="ORT1377" s="3"/>
      <c r="ORU1377" s="3"/>
      <c r="ORV1377" s="3"/>
      <c r="ORW1377" s="3"/>
      <c r="ORX1377" s="3"/>
      <c r="ORY1377" s="3"/>
      <c r="ORZ1377" s="3"/>
      <c r="OSA1377" s="3"/>
      <c r="OSB1377" s="3"/>
      <c r="OSC1377" s="3"/>
      <c r="OSD1377" s="3"/>
      <c r="OSE1377" s="3"/>
      <c r="OSF1377" s="3"/>
      <c r="OSG1377" s="3"/>
      <c r="OSH1377" s="3"/>
      <c r="OSI1377" s="3"/>
      <c r="OSJ1377" s="3"/>
      <c r="OSK1377" s="3"/>
      <c r="OSL1377" s="3"/>
      <c r="OSM1377" s="3"/>
      <c r="OSN1377" s="3"/>
      <c r="OSO1377" s="3"/>
      <c r="OSP1377" s="3"/>
      <c r="OSQ1377" s="3"/>
      <c r="OSR1377" s="3"/>
      <c r="OSS1377" s="3"/>
      <c r="OST1377" s="3"/>
      <c r="OSU1377" s="3"/>
      <c r="OSV1377" s="3"/>
      <c r="OSW1377" s="3"/>
      <c r="OSX1377" s="3"/>
      <c r="OSY1377" s="3"/>
      <c r="OSZ1377" s="3"/>
      <c r="OTA1377" s="3"/>
      <c r="OTB1377" s="3"/>
      <c r="OTC1377" s="3"/>
      <c r="OTD1377" s="3"/>
      <c r="OTE1377" s="3"/>
      <c r="OTF1377" s="3"/>
      <c r="OTG1377" s="3"/>
      <c r="OTH1377" s="3"/>
      <c r="OTI1377" s="3"/>
      <c r="OTJ1377" s="3"/>
      <c r="OTK1377" s="3"/>
      <c r="OTL1377" s="3"/>
      <c r="OTM1377" s="3"/>
      <c r="OTN1377" s="3"/>
      <c r="OTO1377" s="3"/>
      <c r="OTP1377" s="3"/>
      <c r="OTQ1377" s="3"/>
      <c r="OTR1377" s="3"/>
      <c r="OTS1377" s="3"/>
      <c r="OTT1377" s="3"/>
      <c r="OTU1377" s="3"/>
      <c r="OTV1377" s="3"/>
      <c r="OTW1377" s="3"/>
      <c r="OTX1377" s="3"/>
      <c r="OTY1377" s="3"/>
      <c r="OTZ1377" s="3"/>
      <c r="OUA1377" s="3"/>
      <c r="OUB1377" s="3"/>
      <c r="OUC1377" s="3"/>
      <c r="OUD1377" s="3"/>
      <c r="OUE1377" s="3"/>
      <c r="OUF1377" s="3"/>
      <c r="OUG1377" s="3"/>
      <c r="OUH1377" s="3"/>
      <c r="OUI1377" s="3"/>
      <c r="OUJ1377" s="3"/>
      <c r="OUK1377" s="3"/>
      <c r="OUL1377" s="3"/>
      <c r="OUM1377" s="3"/>
      <c r="OUN1377" s="3"/>
      <c r="OUO1377" s="3"/>
      <c r="OUP1377" s="3"/>
      <c r="OUQ1377" s="3"/>
      <c r="OUR1377" s="3"/>
      <c r="OUS1377" s="3"/>
      <c r="OUT1377" s="3"/>
      <c r="OUU1377" s="3"/>
      <c r="OUV1377" s="3"/>
      <c r="OUW1377" s="3"/>
      <c r="OUX1377" s="3"/>
      <c r="OUY1377" s="3"/>
      <c r="OUZ1377" s="3"/>
      <c r="OVA1377" s="3"/>
      <c r="OVB1377" s="3"/>
      <c r="OVC1377" s="3"/>
      <c r="OVD1377" s="3"/>
      <c r="OVE1377" s="3"/>
      <c r="OVF1377" s="3"/>
      <c r="OVG1377" s="3"/>
      <c r="OVH1377" s="3"/>
      <c r="OVI1377" s="3"/>
      <c r="OVJ1377" s="3"/>
      <c r="OVK1377" s="3"/>
      <c r="OVL1377" s="3"/>
      <c r="OVM1377" s="3"/>
      <c r="OVN1377" s="3"/>
      <c r="OVO1377" s="3"/>
      <c r="OVP1377" s="3"/>
      <c r="OVQ1377" s="3"/>
      <c r="OVR1377" s="3"/>
      <c r="OVS1377" s="3"/>
      <c r="OVT1377" s="3"/>
      <c r="OVU1377" s="3"/>
      <c r="OVV1377" s="3"/>
      <c r="OVW1377" s="3"/>
      <c r="OVX1377" s="3"/>
      <c r="OVY1377" s="3"/>
      <c r="OVZ1377" s="3"/>
      <c r="OWA1377" s="3"/>
      <c r="OWB1377" s="3"/>
      <c r="OWC1377" s="3"/>
      <c r="OWD1377" s="3"/>
      <c r="OWE1377" s="3"/>
      <c r="OWF1377" s="3"/>
      <c r="OWG1377" s="3"/>
      <c r="OWH1377" s="3"/>
      <c r="OWI1377" s="3"/>
      <c r="OWJ1377" s="3"/>
      <c r="OWK1377" s="3"/>
      <c r="OWL1377" s="3"/>
      <c r="OWM1377" s="3"/>
      <c r="OWN1377" s="3"/>
      <c r="OWO1377" s="3"/>
      <c r="OWP1377" s="3"/>
      <c r="OWQ1377" s="3"/>
      <c r="OWR1377" s="3"/>
      <c r="OWS1377" s="3"/>
      <c r="OWT1377" s="3"/>
      <c r="OWU1377" s="3"/>
      <c r="OWV1377" s="3"/>
      <c r="OWW1377" s="3"/>
      <c r="OWX1377" s="3"/>
      <c r="OWY1377" s="3"/>
      <c r="OWZ1377" s="3"/>
      <c r="OXA1377" s="3"/>
      <c r="OXB1377" s="3"/>
      <c r="OXC1377" s="3"/>
      <c r="OXD1377" s="3"/>
      <c r="OXE1377" s="3"/>
      <c r="OXF1377" s="3"/>
      <c r="OXG1377" s="3"/>
      <c r="OXH1377" s="3"/>
      <c r="OXI1377" s="3"/>
      <c r="OXJ1377" s="3"/>
      <c r="OXK1377" s="3"/>
      <c r="OXL1377" s="3"/>
      <c r="OXM1377" s="3"/>
      <c r="OXN1377" s="3"/>
      <c r="OXO1377" s="3"/>
      <c r="OXP1377" s="3"/>
      <c r="OXQ1377" s="3"/>
      <c r="OXR1377" s="3"/>
      <c r="OXS1377" s="3"/>
      <c r="OXT1377" s="3"/>
      <c r="OXU1377" s="3"/>
      <c r="OXV1377" s="3"/>
      <c r="OXW1377" s="3"/>
      <c r="OXX1377" s="3"/>
      <c r="OXY1377" s="3"/>
      <c r="OXZ1377" s="3"/>
      <c r="OYA1377" s="3"/>
      <c r="OYB1377" s="3"/>
      <c r="OYC1377" s="3"/>
      <c r="OYD1377" s="3"/>
      <c r="OYE1377" s="3"/>
      <c r="OYF1377" s="3"/>
      <c r="OYG1377" s="3"/>
      <c r="OYH1377" s="3"/>
      <c r="OYI1377" s="3"/>
      <c r="OYJ1377" s="3"/>
      <c r="OYK1377" s="3"/>
      <c r="OYL1377" s="3"/>
      <c r="OYM1377" s="3"/>
      <c r="OYN1377" s="3"/>
      <c r="OYO1377" s="3"/>
      <c r="OYP1377" s="3"/>
      <c r="OYQ1377" s="3"/>
      <c r="OYR1377" s="3"/>
      <c r="OYS1377" s="3"/>
      <c r="OYT1377" s="3"/>
      <c r="OYU1377" s="3"/>
      <c r="OYV1377" s="3"/>
      <c r="OYW1377" s="3"/>
      <c r="OYX1377" s="3"/>
      <c r="OYY1377" s="3"/>
      <c r="OYZ1377" s="3"/>
      <c r="OZA1377" s="3"/>
      <c r="OZB1377" s="3"/>
      <c r="OZC1377" s="3"/>
      <c r="OZD1377" s="3"/>
      <c r="OZE1377" s="3"/>
      <c r="OZF1377" s="3"/>
      <c r="OZG1377" s="3"/>
      <c r="OZH1377" s="3"/>
      <c r="OZI1377" s="3"/>
      <c r="OZJ1377" s="3"/>
      <c r="OZK1377" s="3"/>
      <c r="OZL1377" s="3"/>
      <c r="OZM1377" s="3"/>
      <c r="OZN1377" s="3"/>
      <c r="OZO1377" s="3"/>
      <c r="OZP1377" s="3"/>
      <c r="OZQ1377" s="3"/>
      <c r="OZR1377" s="3"/>
      <c r="OZS1377" s="3"/>
      <c r="OZT1377" s="3"/>
      <c r="OZU1377" s="3"/>
      <c r="OZV1377" s="3"/>
      <c r="OZW1377" s="3"/>
      <c r="OZX1377" s="3"/>
      <c r="OZY1377" s="3"/>
      <c r="OZZ1377" s="3"/>
      <c r="PAA1377" s="3"/>
      <c r="PAB1377" s="3"/>
      <c r="PAC1377" s="3"/>
      <c r="PAD1377" s="3"/>
      <c r="PAE1377" s="3"/>
      <c r="PAF1377" s="3"/>
      <c r="PAG1377" s="3"/>
      <c r="PAH1377" s="3"/>
      <c r="PAI1377" s="3"/>
      <c r="PAJ1377" s="3"/>
      <c r="PAK1377" s="3"/>
      <c r="PAL1377" s="3"/>
      <c r="PAM1377" s="3"/>
      <c r="PAN1377" s="3"/>
      <c r="PAO1377" s="3"/>
      <c r="PAP1377" s="3"/>
      <c r="PAQ1377" s="3"/>
      <c r="PAR1377" s="3"/>
      <c r="PAS1377" s="3"/>
      <c r="PAT1377" s="3"/>
      <c r="PAU1377" s="3"/>
      <c r="PAV1377" s="3"/>
      <c r="PAW1377" s="3"/>
      <c r="PAX1377" s="3"/>
      <c r="PAY1377" s="3"/>
      <c r="PAZ1377" s="3"/>
      <c r="PBA1377" s="3"/>
      <c r="PBB1377" s="3"/>
      <c r="PBC1377" s="3"/>
      <c r="PBD1377" s="3"/>
      <c r="PBE1377" s="3"/>
      <c r="PBF1377" s="3"/>
      <c r="PBG1377" s="3"/>
      <c r="PBH1377" s="3"/>
      <c r="PBI1377" s="3"/>
      <c r="PBJ1377" s="3"/>
      <c r="PBK1377" s="3"/>
      <c r="PBL1377" s="3"/>
      <c r="PBM1377" s="3"/>
      <c r="PBN1377" s="3"/>
      <c r="PBO1377" s="3"/>
      <c r="PBP1377" s="3"/>
      <c r="PBQ1377" s="3"/>
      <c r="PBR1377" s="3"/>
      <c r="PBS1377" s="3"/>
      <c r="PBT1377" s="3"/>
      <c r="PBU1377" s="3"/>
      <c r="PBV1377" s="3"/>
      <c r="PBW1377" s="3"/>
      <c r="PBX1377" s="3"/>
      <c r="PBY1377" s="3"/>
      <c r="PBZ1377" s="3"/>
      <c r="PCA1377" s="3"/>
      <c r="PCB1377" s="3"/>
      <c r="PCC1377" s="3"/>
      <c r="PCD1377" s="3"/>
      <c r="PCE1377" s="3"/>
      <c r="PCF1377" s="3"/>
      <c r="PCG1377" s="3"/>
      <c r="PCH1377" s="3"/>
      <c r="PCI1377" s="3"/>
      <c r="PCJ1377" s="3"/>
      <c r="PCK1377" s="3"/>
      <c r="PCL1377" s="3"/>
      <c r="PCM1377" s="3"/>
      <c r="PCN1377" s="3"/>
      <c r="PCO1377" s="3"/>
      <c r="PCP1377" s="3"/>
      <c r="PCQ1377" s="3"/>
      <c r="PCR1377" s="3"/>
      <c r="PCS1377" s="3"/>
      <c r="PCT1377" s="3"/>
      <c r="PCU1377" s="3"/>
      <c r="PCV1377" s="3"/>
      <c r="PCW1377" s="3"/>
      <c r="PCX1377" s="3"/>
      <c r="PCY1377" s="3"/>
      <c r="PCZ1377" s="3"/>
      <c r="PDA1377" s="3"/>
      <c r="PDB1377" s="3"/>
      <c r="PDC1377" s="3"/>
      <c r="PDD1377" s="3"/>
      <c r="PDE1377" s="3"/>
      <c r="PDF1377" s="3"/>
      <c r="PDG1377" s="3"/>
      <c r="PDH1377" s="3"/>
      <c r="PDI1377" s="3"/>
      <c r="PDJ1377" s="3"/>
      <c r="PDK1377" s="3"/>
      <c r="PDL1377" s="3"/>
      <c r="PDM1377" s="3"/>
      <c r="PDN1377" s="3"/>
      <c r="PDO1377" s="3"/>
      <c r="PDP1377" s="3"/>
      <c r="PDQ1377" s="3"/>
      <c r="PDR1377" s="3"/>
      <c r="PDS1377" s="3"/>
      <c r="PDT1377" s="3"/>
      <c r="PDU1377" s="3"/>
      <c r="PDV1377" s="3"/>
      <c r="PDW1377" s="3"/>
      <c r="PDX1377" s="3"/>
      <c r="PDY1377" s="3"/>
      <c r="PDZ1377" s="3"/>
      <c r="PEA1377" s="3"/>
      <c r="PEB1377" s="3"/>
      <c r="PEC1377" s="3"/>
      <c r="PED1377" s="3"/>
      <c r="PEE1377" s="3"/>
      <c r="PEF1377" s="3"/>
      <c r="PEG1377" s="3"/>
      <c r="PEH1377" s="3"/>
      <c r="PEI1377" s="3"/>
      <c r="PEJ1377" s="3"/>
      <c r="PEK1377" s="3"/>
      <c r="PEL1377" s="3"/>
      <c r="PEM1377" s="3"/>
      <c r="PEN1377" s="3"/>
      <c r="PEO1377" s="3"/>
      <c r="PEP1377" s="3"/>
      <c r="PEQ1377" s="3"/>
      <c r="PER1377" s="3"/>
      <c r="PES1377" s="3"/>
      <c r="PET1377" s="3"/>
      <c r="PEU1377" s="3"/>
      <c r="PEV1377" s="3"/>
      <c r="PEW1377" s="3"/>
      <c r="PEX1377" s="3"/>
      <c r="PEY1377" s="3"/>
      <c r="PEZ1377" s="3"/>
      <c r="PFA1377" s="3"/>
      <c r="PFB1377" s="3"/>
      <c r="PFC1377" s="3"/>
      <c r="PFD1377" s="3"/>
      <c r="PFE1377" s="3"/>
      <c r="PFF1377" s="3"/>
      <c r="PFG1377" s="3"/>
      <c r="PFH1377" s="3"/>
      <c r="PFI1377" s="3"/>
      <c r="PFJ1377" s="3"/>
      <c r="PFK1377" s="3"/>
      <c r="PFL1377" s="3"/>
      <c r="PFM1377" s="3"/>
      <c r="PFN1377" s="3"/>
      <c r="PFO1377" s="3"/>
      <c r="PFP1377" s="3"/>
      <c r="PFQ1377" s="3"/>
      <c r="PFR1377" s="3"/>
      <c r="PFS1377" s="3"/>
      <c r="PFT1377" s="3"/>
      <c r="PFU1377" s="3"/>
      <c r="PFV1377" s="3"/>
      <c r="PFW1377" s="3"/>
      <c r="PFX1377" s="3"/>
      <c r="PFY1377" s="3"/>
      <c r="PFZ1377" s="3"/>
      <c r="PGA1377" s="3"/>
      <c r="PGB1377" s="3"/>
      <c r="PGC1377" s="3"/>
      <c r="PGD1377" s="3"/>
      <c r="PGE1377" s="3"/>
      <c r="PGF1377" s="3"/>
      <c r="PGG1377" s="3"/>
      <c r="PGH1377" s="3"/>
      <c r="PGI1377" s="3"/>
      <c r="PGJ1377" s="3"/>
      <c r="PGK1377" s="3"/>
      <c r="PGL1377" s="3"/>
      <c r="PGM1377" s="3"/>
      <c r="PGN1377" s="3"/>
      <c r="PGO1377" s="3"/>
      <c r="PGP1377" s="3"/>
      <c r="PGQ1377" s="3"/>
      <c r="PGR1377" s="3"/>
      <c r="PGS1377" s="3"/>
      <c r="PGT1377" s="3"/>
      <c r="PGU1377" s="3"/>
      <c r="PGV1377" s="3"/>
      <c r="PGW1377" s="3"/>
      <c r="PGX1377" s="3"/>
      <c r="PGY1377" s="3"/>
      <c r="PGZ1377" s="3"/>
      <c r="PHA1377" s="3"/>
      <c r="PHB1377" s="3"/>
      <c r="PHC1377" s="3"/>
      <c r="PHD1377" s="3"/>
      <c r="PHE1377" s="3"/>
      <c r="PHF1377" s="3"/>
      <c r="PHG1377" s="3"/>
      <c r="PHH1377" s="3"/>
      <c r="PHI1377" s="3"/>
      <c r="PHJ1377" s="3"/>
      <c r="PHK1377" s="3"/>
      <c r="PHL1377" s="3"/>
      <c r="PHM1377" s="3"/>
      <c r="PHN1377" s="3"/>
      <c r="PHO1377" s="3"/>
      <c r="PHP1377" s="3"/>
      <c r="PHQ1377" s="3"/>
      <c r="PHR1377" s="3"/>
      <c r="PHS1377" s="3"/>
      <c r="PHT1377" s="3"/>
      <c r="PHU1377" s="3"/>
      <c r="PHV1377" s="3"/>
      <c r="PHW1377" s="3"/>
      <c r="PHX1377" s="3"/>
      <c r="PHY1377" s="3"/>
      <c r="PHZ1377" s="3"/>
      <c r="PIA1377" s="3"/>
      <c r="PIB1377" s="3"/>
      <c r="PIC1377" s="3"/>
      <c r="PID1377" s="3"/>
      <c r="PIE1377" s="3"/>
      <c r="PIF1377" s="3"/>
      <c r="PIG1377" s="3"/>
      <c r="PIH1377" s="3"/>
      <c r="PII1377" s="3"/>
      <c r="PIJ1377" s="3"/>
      <c r="PIK1377" s="3"/>
      <c r="PIL1377" s="3"/>
      <c r="PIM1377" s="3"/>
      <c r="PIN1377" s="3"/>
      <c r="PIO1377" s="3"/>
      <c r="PIP1377" s="3"/>
      <c r="PIQ1377" s="3"/>
      <c r="PIR1377" s="3"/>
      <c r="PIS1377" s="3"/>
      <c r="PIT1377" s="3"/>
      <c r="PIU1377" s="3"/>
      <c r="PIV1377" s="3"/>
      <c r="PIW1377" s="3"/>
      <c r="PIX1377" s="3"/>
      <c r="PIY1377" s="3"/>
      <c r="PIZ1377" s="3"/>
      <c r="PJA1377" s="3"/>
      <c r="PJB1377" s="3"/>
      <c r="PJC1377" s="3"/>
      <c r="PJD1377" s="3"/>
      <c r="PJE1377" s="3"/>
      <c r="PJF1377" s="3"/>
      <c r="PJG1377" s="3"/>
      <c r="PJH1377" s="3"/>
      <c r="PJI1377" s="3"/>
      <c r="PJJ1377" s="3"/>
      <c r="PJK1377" s="3"/>
      <c r="PJL1377" s="3"/>
      <c r="PJM1377" s="3"/>
      <c r="PJN1377" s="3"/>
      <c r="PJO1377" s="3"/>
      <c r="PJP1377" s="3"/>
      <c r="PJQ1377" s="3"/>
      <c r="PJR1377" s="3"/>
      <c r="PJS1377" s="3"/>
      <c r="PJT1377" s="3"/>
      <c r="PJU1377" s="3"/>
      <c r="PJV1377" s="3"/>
      <c r="PJW1377" s="3"/>
      <c r="PJX1377" s="3"/>
      <c r="PJY1377" s="3"/>
      <c r="PJZ1377" s="3"/>
      <c r="PKA1377" s="3"/>
      <c r="PKB1377" s="3"/>
      <c r="PKC1377" s="3"/>
      <c r="PKD1377" s="3"/>
      <c r="PKE1377" s="3"/>
      <c r="PKF1377" s="3"/>
      <c r="PKG1377" s="3"/>
      <c r="PKH1377" s="3"/>
      <c r="PKI1377" s="3"/>
      <c r="PKJ1377" s="3"/>
      <c r="PKK1377" s="3"/>
      <c r="PKL1377" s="3"/>
      <c r="PKM1377" s="3"/>
      <c r="PKN1377" s="3"/>
      <c r="PKO1377" s="3"/>
      <c r="PKP1377" s="3"/>
      <c r="PKQ1377" s="3"/>
      <c r="PKR1377" s="3"/>
      <c r="PKS1377" s="3"/>
      <c r="PKT1377" s="3"/>
      <c r="PKU1377" s="3"/>
      <c r="PKV1377" s="3"/>
      <c r="PKW1377" s="3"/>
      <c r="PKX1377" s="3"/>
      <c r="PKY1377" s="3"/>
      <c r="PKZ1377" s="3"/>
      <c r="PLA1377" s="3"/>
      <c r="PLB1377" s="3"/>
      <c r="PLC1377" s="3"/>
      <c r="PLD1377" s="3"/>
      <c r="PLE1377" s="3"/>
      <c r="PLF1377" s="3"/>
      <c r="PLG1377" s="3"/>
      <c r="PLH1377" s="3"/>
      <c r="PLI1377" s="3"/>
      <c r="PLJ1377" s="3"/>
      <c r="PLK1377" s="3"/>
      <c r="PLL1377" s="3"/>
      <c r="PLM1377" s="3"/>
      <c r="PLN1377" s="3"/>
      <c r="PLO1377" s="3"/>
      <c r="PLP1377" s="3"/>
      <c r="PLQ1377" s="3"/>
      <c r="PLR1377" s="3"/>
      <c r="PLS1377" s="3"/>
      <c r="PLT1377" s="3"/>
      <c r="PLU1377" s="3"/>
      <c r="PLV1377" s="3"/>
      <c r="PLW1377" s="3"/>
      <c r="PLX1377" s="3"/>
      <c r="PLY1377" s="3"/>
      <c r="PLZ1377" s="3"/>
      <c r="PMA1377" s="3"/>
      <c r="PMB1377" s="3"/>
      <c r="PMC1377" s="3"/>
      <c r="PMD1377" s="3"/>
      <c r="PME1377" s="3"/>
      <c r="PMF1377" s="3"/>
      <c r="PMG1377" s="3"/>
      <c r="PMH1377" s="3"/>
      <c r="PMI1377" s="3"/>
      <c r="PMJ1377" s="3"/>
      <c r="PMK1377" s="3"/>
      <c r="PML1377" s="3"/>
      <c r="PMM1377" s="3"/>
      <c r="PMN1377" s="3"/>
      <c r="PMO1377" s="3"/>
      <c r="PMP1377" s="3"/>
      <c r="PMQ1377" s="3"/>
      <c r="PMR1377" s="3"/>
      <c r="PMS1377" s="3"/>
      <c r="PMT1377" s="3"/>
      <c r="PMU1377" s="3"/>
      <c r="PMV1377" s="3"/>
      <c r="PMW1377" s="3"/>
      <c r="PMX1377" s="3"/>
      <c r="PMY1377" s="3"/>
      <c r="PMZ1377" s="3"/>
      <c r="PNA1377" s="3"/>
      <c r="PNB1377" s="3"/>
      <c r="PNC1377" s="3"/>
      <c r="PND1377" s="3"/>
      <c r="PNE1377" s="3"/>
      <c r="PNF1377" s="3"/>
      <c r="PNG1377" s="3"/>
      <c r="PNH1377" s="3"/>
      <c r="PNI1377" s="3"/>
      <c r="PNJ1377" s="3"/>
      <c r="PNK1377" s="3"/>
      <c r="PNL1377" s="3"/>
      <c r="PNM1377" s="3"/>
      <c r="PNN1377" s="3"/>
      <c r="PNO1377" s="3"/>
      <c r="PNP1377" s="3"/>
      <c r="PNQ1377" s="3"/>
      <c r="PNR1377" s="3"/>
      <c r="PNS1377" s="3"/>
      <c r="PNT1377" s="3"/>
      <c r="PNU1377" s="3"/>
      <c r="PNV1377" s="3"/>
      <c r="PNW1377" s="3"/>
      <c r="PNX1377" s="3"/>
      <c r="PNY1377" s="3"/>
      <c r="PNZ1377" s="3"/>
      <c r="POA1377" s="3"/>
      <c r="POB1377" s="3"/>
      <c r="POC1377" s="3"/>
      <c r="POD1377" s="3"/>
      <c r="POE1377" s="3"/>
      <c r="POF1377" s="3"/>
      <c r="POG1377" s="3"/>
      <c r="POH1377" s="3"/>
      <c r="POI1377" s="3"/>
      <c r="POJ1377" s="3"/>
      <c r="POK1377" s="3"/>
      <c r="POL1377" s="3"/>
      <c r="POM1377" s="3"/>
      <c r="PON1377" s="3"/>
      <c r="POO1377" s="3"/>
      <c r="POP1377" s="3"/>
      <c r="POQ1377" s="3"/>
      <c r="POR1377" s="3"/>
      <c r="POS1377" s="3"/>
      <c r="POT1377" s="3"/>
      <c r="POU1377" s="3"/>
      <c r="POV1377" s="3"/>
      <c r="POW1377" s="3"/>
      <c r="POX1377" s="3"/>
      <c r="POY1377" s="3"/>
      <c r="POZ1377" s="3"/>
      <c r="PPA1377" s="3"/>
      <c r="PPB1377" s="3"/>
      <c r="PPC1377" s="3"/>
      <c r="PPD1377" s="3"/>
      <c r="PPE1377" s="3"/>
      <c r="PPF1377" s="3"/>
      <c r="PPG1377" s="3"/>
      <c r="PPH1377" s="3"/>
      <c r="PPI1377" s="3"/>
      <c r="PPJ1377" s="3"/>
      <c r="PPK1377" s="3"/>
      <c r="PPL1377" s="3"/>
      <c r="PPM1377" s="3"/>
      <c r="PPN1377" s="3"/>
      <c r="PPO1377" s="3"/>
      <c r="PPP1377" s="3"/>
      <c r="PPQ1377" s="3"/>
      <c r="PPR1377" s="3"/>
      <c r="PPS1377" s="3"/>
      <c r="PPT1377" s="3"/>
      <c r="PPU1377" s="3"/>
      <c r="PPV1377" s="3"/>
      <c r="PPW1377" s="3"/>
      <c r="PPX1377" s="3"/>
      <c r="PPY1377" s="3"/>
      <c r="PPZ1377" s="3"/>
      <c r="PQA1377" s="3"/>
      <c r="PQB1377" s="3"/>
      <c r="PQC1377" s="3"/>
      <c r="PQD1377" s="3"/>
      <c r="PQE1377" s="3"/>
      <c r="PQF1377" s="3"/>
      <c r="PQG1377" s="3"/>
      <c r="PQH1377" s="3"/>
      <c r="PQI1377" s="3"/>
      <c r="PQJ1377" s="3"/>
      <c r="PQK1377" s="3"/>
      <c r="PQL1377" s="3"/>
      <c r="PQM1377" s="3"/>
      <c r="PQN1377" s="3"/>
      <c r="PQO1377" s="3"/>
      <c r="PQP1377" s="3"/>
      <c r="PQQ1377" s="3"/>
      <c r="PQR1377" s="3"/>
      <c r="PQS1377" s="3"/>
      <c r="PQT1377" s="3"/>
      <c r="PQU1377" s="3"/>
      <c r="PQV1377" s="3"/>
      <c r="PQW1377" s="3"/>
      <c r="PQX1377" s="3"/>
      <c r="PQY1377" s="3"/>
      <c r="PQZ1377" s="3"/>
      <c r="PRA1377" s="3"/>
      <c r="PRB1377" s="3"/>
      <c r="PRC1377" s="3"/>
      <c r="PRD1377" s="3"/>
      <c r="PRE1377" s="3"/>
      <c r="PRF1377" s="3"/>
      <c r="PRG1377" s="3"/>
      <c r="PRH1377" s="3"/>
      <c r="PRI1377" s="3"/>
      <c r="PRJ1377" s="3"/>
      <c r="PRK1377" s="3"/>
      <c r="PRL1377" s="3"/>
      <c r="PRM1377" s="3"/>
      <c r="PRN1377" s="3"/>
      <c r="PRO1377" s="3"/>
      <c r="PRP1377" s="3"/>
      <c r="PRQ1377" s="3"/>
      <c r="PRR1377" s="3"/>
      <c r="PRS1377" s="3"/>
      <c r="PRT1377" s="3"/>
      <c r="PRU1377" s="3"/>
      <c r="PRV1377" s="3"/>
      <c r="PRW1377" s="3"/>
      <c r="PRX1377" s="3"/>
      <c r="PRY1377" s="3"/>
      <c r="PRZ1377" s="3"/>
      <c r="PSA1377" s="3"/>
      <c r="PSB1377" s="3"/>
      <c r="PSC1377" s="3"/>
      <c r="PSD1377" s="3"/>
      <c r="PSE1377" s="3"/>
      <c r="PSF1377" s="3"/>
      <c r="PSG1377" s="3"/>
      <c r="PSH1377" s="3"/>
      <c r="PSI1377" s="3"/>
      <c r="PSJ1377" s="3"/>
      <c r="PSK1377" s="3"/>
      <c r="PSL1377" s="3"/>
      <c r="PSM1377" s="3"/>
      <c r="PSN1377" s="3"/>
      <c r="PSO1377" s="3"/>
      <c r="PSP1377" s="3"/>
      <c r="PSQ1377" s="3"/>
      <c r="PSR1377" s="3"/>
      <c r="PSS1377" s="3"/>
      <c r="PST1377" s="3"/>
      <c r="PSU1377" s="3"/>
      <c r="PSV1377" s="3"/>
      <c r="PSW1377" s="3"/>
      <c r="PSX1377" s="3"/>
      <c r="PSY1377" s="3"/>
      <c r="PSZ1377" s="3"/>
      <c r="PTA1377" s="3"/>
      <c r="PTB1377" s="3"/>
      <c r="PTC1377" s="3"/>
      <c r="PTD1377" s="3"/>
      <c r="PTE1377" s="3"/>
      <c r="PTF1377" s="3"/>
      <c r="PTG1377" s="3"/>
      <c r="PTH1377" s="3"/>
      <c r="PTI1377" s="3"/>
      <c r="PTJ1377" s="3"/>
      <c r="PTK1377" s="3"/>
      <c r="PTL1377" s="3"/>
      <c r="PTM1377" s="3"/>
      <c r="PTN1377" s="3"/>
      <c r="PTO1377" s="3"/>
      <c r="PTP1377" s="3"/>
      <c r="PTQ1377" s="3"/>
      <c r="PTR1377" s="3"/>
      <c r="PTS1377" s="3"/>
      <c r="PTT1377" s="3"/>
      <c r="PTU1377" s="3"/>
      <c r="PTV1377" s="3"/>
      <c r="PTW1377" s="3"/>
      <c r="PTX1377" s="3"/>
      <c r="PTY1377" s="3"/>
      <c r="PTZ1377" s="3"/>
      <c r="PUA1377" s="3"/>
      <c r="PUB1377" s="3"/>
      <c r="PUC1377" s="3"/>
      <c r="PUD1377" s="3"/>
      <c r="PUE1377" s="3"/>
      <c r="PUF1377" s="3"/>
      <c r="PUG1377" s="3"/>
      <c r="PUH1377" s="3"/>
      <c r="PUI1377" s="3"/>
      <c r="PUJ1377" s="3"/>
      <c r="PUK1377" s="3"/>
      <c r="PUL1377" s="3"/>
      <c r="PUM1377" s="3"/>
      <c r="PUN1377" s="3"/>
      <c r="PUO1377" s="3"/>
      <c r="PUP1377" s="3"/>
      <c r="PUQ1377" s="3"/>
      <c r="PUR1377" s="3"/>
      <c r="PUS1377" s="3"/>
      <c r="PUT1377" s="3"/>
      <c r="PUU1377" s="3"/>
      <c r="PUV1377" s="3"/>
      <c r="PUW1377" s="3"/>
      <c r="PUX1377" s="3"/>
      <c r="PUY1377" s="3"/>
      <c r="PUZ1377" s="3"/>
      <c r="PVA1377" s="3"/>
      <c r="PVB1377" s="3"/>
      <c r="PVC1377" s="3"/>
      <c r="PVD1377" s="3"/>
      <c r="PVE1377" s="3"/>
      <c r="PVF1377" s="3"/>
      <c r="PVG1377" s="3"/>
      <c r="PVH1377" s="3"/>
      <c r="PVI1377" s="3"/>
      <c r="PVJ1377" s="3"/>
      <c r="PVK1377" s="3"/>
      <c r="PVL1377" s="3"/>
      <c r="PVM1377" s="3"/>
      <c r="PVN1377" s="3"/>
      <c r="PVO1377" s="3"/>
      <c r="PVP1377" s="3"/>
      <c r="PVQ1377" s="3"/>
      <c r="PVR1377" s="3"/>
      <c r="PVS1377" s="3"/>
      <c r="PVT1377" s="3"/>
      <c r="PVU1377" s="3"/>
      <c r="PVV1377" s="3"/>
      <c r="PVW1377" s="3"/>
      <c r="PVX1377" s="3"/>
      <c r="PVY1377" s="3"/>
      <c r="PVZ1377" s="3"/>
      <c r="PWA1377" s="3"/>
      <c r="PWB1377" s="3"/>
      <c r="PWC1377" s="3"/>
      <c r="PWD1377" s="3"/>
      <c r="PWE1377" s="3"/>
      <c r="PWF1377" s="3"/>
      <c r="PWG1377" s="3"/>
      <c r="PWH1377" s="3"/>
      <c r="PWI1377" s="3"/>
      <c r="PWJ1377" s="3"/>
      <c r="PWK1377" s="3"/>
      <c r="PWL1377" s="3"/>
      <c r="PWM1377" s="3"/>
      <c r="PWN1377" s="3"/>
      <c r="PWO1377" s="3"/>
      <c r="PWP1377" s="3"/>
      <c r="PWQ1377" s="3"/>
      <c r="PWR1377" s="3"/>
      <c r="PWS1377" s="3"/>
      <c r="PWT1377" s="3"/>
      <c r="PWU1377" s="3"/>
      <c r="PWV1377" s="3"/>
      <c r="PWW1377" s="3"/>
      <c r="PWX1377" s="3"/>
      <c r="PWY1377" s="3"/>
      <c r="PWZ1377" s="3"/>
      <c r="PXA1377" s="3"/>
      <c r="PXB1377" s="3"/>
      <c r="PXC1377" s="3"/>
      <c r="PXD1377" s="3"/>
      <c r="PXE1377" s="3"/>
      <c r="PXF1377" s="3"/>
      <c r="PXG1377" s="3"/>
      <c r="PXH1377" s="3"/>
      <c r="PXI1377" s="3"/>
      <c r="PXJ1377" s="3"/>
      <c r="PXK1377" s="3"/>
      <c r="PXL1377" s="3"/>
      <c r="PXM1377" s="3"/>
      <c r="PXN1377" s="3"/>
      <c r="PXO1377" s="3"/>
      <c r="PXP1377" s="3"/>
      <c r="PXQ1377" s="3"/>
      <c r="PXR1377" s="3"/>
      <c r="PXS1377" s="3"/>
      <c r="PXT1377" s="3"/>
      <c r="PXU1377" s="3"/>
      <c r="PXV1377" s="3"/>
      <c r="PXW1377" s="3"/>
      <c r="PXX1377" s="3"/>
      <c r="PXY1377" s="3"/>
      <c r="PXZ1377" s="3"/>
      <c r="PYA1377" s="3"/>
      <c r="PYB1377" s="3"/>
      <c r="PYC1377" s="3"/>
      <c r="PYD1377" s="3"/>
      <c r="PYE1377" s="3"/>
      <c r="PYF1377" s="3"/>
      <c r="PYG1377" s="3"/>
      <c r="PYH1377" s="3"/>
      <c r="PYI1377" s="3"/>
      <c r="PYJ1377" s="3"/>
      <c r="PYK1377" s="3"/>
      <c r="PYL1377" s="3"/>
      <c r="PYM1377" s="3"/>
      <c r="PYN1377" s="3"/>
      <c r="PYO1377" s="3"/>
      <c r="PYP1377" s="3"/>
      <c r="PYQ1377" s="3"/>
      <c r="PYR1377" s="3"/>
      <c r="PYS1377" s="3"/>
      <c r="PYT1377" s="3"/>
      <c r="PYU1377" s="3"/>
      <c r="PYV1377" s="3"/>
      <c r="PYW1377" s="3"/>
      <c r="PYX1377" s="3"/>
      <c r="PYY1377" s="3"/>
      <c r="PYZ1377" s="3"/>
      <c r="PZA1377" s="3"/>
      <c r="PZB1377" s="3"/>
      <c r="PZC1377" s="3"/>
      <c r="PZD1377" s="3"/>
      <c r="PZE1377" s="3"/>
      <c r="PZF1377" s="3"/>
      <c r="PZG1377" s="3"/>
      <c r="PZH1377" s="3"/>
      <c r="PZI1377" s="3"/>
      <c r="PZJ1377" s="3"/>
      <c r="PZK1377" s="3"/>
      <c r="PZL1377" s="3"/>
      <c r="PZM1377" s="3"/>
      <c r="PZN1377" s="3"/>
      <c r="PZO1377" s="3"/>
      <c r="PZP1377" s="3"/>
      <c r="PZQ1377" s="3"/>
      <c r="PZR1377" s="3"/>
      <c r="PZS1377" s="3"/>
      <c r="PZT1377" s="3"/>
      <c r="PZU1377" s="3"/>
      <c r="PZV1377" s="3"/>
      <c r="PZW1377" s="3"/>
      <c r="PZX1377" s="3"/>
      <c r="PZY1377" s="3"/>
      <c r="PZZ1377" s="3"/>
      <c r="QAA1377" s="3"/>
      <c r="QAB1377" s="3"/>
      <c r="QAC1377" s="3"/>
      <c r="QAD1377" s="3"/>
      <c r="QAE1377" s="3"/>
      <c r="QAF1377" s="3"/>
      <c r="QAG1377" s="3"/>
      <c r="QAH1377" s="3"/>
      <c r="QAI1377" s="3"/>
      <c r="QAJ1377" s="3"/>
      <c r="QAK1377" s="3"/>
      <c r="QAL1377" s="3"/>
      <c r="QAM1377" s="3"/>
      <c r="QAN1377" s="3"/>
      <c r="QAO1377" s="3"/>
      <c r="QAP1377" s="3"/>
      <c r="QAQ1377" s="3"/>
      <c r="QAR1377" s="3"/>
      <c r="QAS1377" s="3"/>
      <c r="QAT1377" s="3"/>
      <c r="QAU1377" s="3"/>
      <c r="QAV1377" s="3"/>
      <c r="QAW1377" s="3"/>
      <c r="QAX1377" s="3"/>
      <c r="QAY1377" s="3"/>
      <c r="QAZ1377" s="3"/>
      <c r="QBA1377" s="3"/>
      <c r="QBB1377" s="3"/>
      <c r="QBC1377" s="3"/>
      <c r="QBD1377" s="3"/>
      <c r="QBE1377" s="3"/>
      <c r="QBF1377" s="3"/>
      <c r="QBG1377" s="3"/>
      <c r="QBH1377" s="3"/>
      <c r="QBI1377" s="3"/>
      <c r="QBJ1377" s="3"/>
      <c r="QBK1377" s="3"/>
      <c r="QBL1377" s="3"/>
      <c r="QBM1377" s="3"/>
      <c r="QBN1377" s="3"/>
      <c r="QBO1377" s="3"/>
      <c r="QBP1377" s="3"/>
      <c r="QBQ1377" s="3"/>
      <c r="QBR1377" s="3"/>
      <c r="QBS1377" s="3"/>
      <c r="QBT1377" s="3"/>
      <c r="QBU1377" s="3"/>
      <c r="QBV1377" s="3"/>
      <c r="QBW1377" s="3"/>
      <c r="QBX1377" s="3"/>
      <c r="QBY1377" s="3"/>
      <c r="QBZ1377" s="3"/>
      <c r="QCA1377" s="3"/>
      <c r="QCB1377" s="3"/>
      <c r="QCC1377" s="3"/>
      <c r="QCD1377" s="3"/>
      <c r="QCE1377" s="3"/>
      <c r="QCF1377" s="3"/>
      <c r="QCG1377" s="3"/>
      <c r="QCH1377" s="3"/>
      <c r="QCI1377" s="3"/>
      <c r="QCJ1377" s="3"/>
      <c r="QCK1377" s="3"/>
      <c r="QCL1377" s="3"/>
      <c r="QCM1377" s="3"/>
      <c r="QCN1377" s="3"/>
      <c r="QCO1377" s="3"/>
      <c r="QCP1377" s="3"/>
      <c r="QCQ1377" s="3"/>
      <c r="QCR1377" s="3"/>
      <c r="QCS1377" s="3"/>
      <c r="QCT1377" s="3"/>
      <c r="QCU1377" s="3"/>
      <c r="QCV1377" s="3"/>
      <c r="QCW1377" s="3"/>
      <c r="QCX1377" s="3"/>
      <c r="QCY1377" s="3"/>
      <c r="QCZ1377" s="3"/>
      <c r="QDA1377" s="3"/>
      <c r="QDB1377" s="3"/>
      <c r="QDC1377" s="3"/>
      <c r="QDD1377" s="3"/>
      <c r="QDE1377" s="3"/>
      <c r="QDF1377" s="3"/>
      <c r="QDG1377" s="3"/>
      <c r="QDH1377" s="3"/>
      <c r="QDI1377" s="3"/>
      <c r="QDJ1377" s="3"/>
      <c r="QDK1377" s="3"/>
      <c r="QDL1377" s="3"/>
      <c r="QDM1377" s="3"/>
      <c r="QDN1377" s="3"/>
      <c r="QDO1377" s="3"/>
      <c r="QDP1377" s="3"/>
      <c r="QDQ1377" s="3"/>
      <c r="QDR1377" s="3"/>
      <c r="QDS1377" s="3"/>
      <c r="QDT1377" s="3"/>
      <c r="QDU1377" s="3"/>
      <c r="QDV1377" s="3"/>
      <c r="QDW1377" s="3"/>
      <c r="QDX1377" s="3"/>
      <c r="QDY1377" s="3"/>
      <c r="QDZ1377" s="3"/>
      <c r="QEA1377" s="3"/>
      <c r="QEB1377" s="3"/>
      <c r="QEC1377" s="3"/>
      <c r="QED1377" s="3"/>
      <c r="QEE1377" s="3"/>
      <c r="QEF1377" s="3"/>
      <c r="QEG1377" s="3"/>
      <c r="QEH1377" s="3"/>
      <c r="QEI1377" s="3"/>
      <c r="QEJ1377" s="3"/>
      <c r="QEK1377" s="3"/>
      <c r="QEL1377" s="3"/>
      <c r="QEM1377" s="3"/>
      <c r="QEN1377" s="3"/>
      <c r="QEO1377" s="3"/>
      <c r="QEP1377" s="3"/>
      <c r="QEQ1377" s="3"/>
      <c r="QER1377" s="3"/>
      <c r="QES1377" s="3"/>
      <c r="QET1377" s="3"/>
      <c r="QEU1377" s="3"/>
      <c r="QEV1377" s="3"/>
      <c r="QEW1377" s="3"/>
      <c r="QEX1377" s="3"/>
      <c r="QEY1377" s="3"/>
      <c r="QEZ1377" s="3"/>
      <c r="QFA1377" s="3"/>
      <c r="QFB1377" s="3"/>
      <c r="QFC1377" s="3"/>
      <c r="QFD1377" s="3"/>
      <c r="QFE1377" s="3"/>
      <c r="QFF1377" s="3"/>
      <c r="QFG1377" s="3"/>
      <c r="QFH1377" s="3"/>
      <c r="QFI1377" s="3"/>
      <c r="QFJ1377" s="3"/>
      <c r="QFK1377" s="3"/>
      <c r="QFL1377" s="3"/>
      <c r="QFM1377" s="3"/>
      <c r="QFN1377" s="3"/>
      <c r="QFO1377" s="3"/>
      <c r="QFP1377" s="3"/>
      <c r="QFQ1377" s="3"/>
      <c r="QFR1377" s="3"/>
      <c r="QFS1377" s="3"/>
      <c r="QFT1377" s="3"/>
      <c r="QFU1377" s="3"/>
      <c r="QFV1377" s="3"/>
      <c r="QFW1377" s="3"/>
      <c r="QFX1377" s="3"/>
      <c r="QFY1377" s="3"/>
      <c r="QFZ1377" s="3"/>
      <c r="QGA1377" s="3"/>
      <c r="QGB1377" s="3"/>
      <c r="QGC1377" s="3"/>
      <c r="QGD1377" s="3"/>
      <c r="QGE1377" s="3"/>
      <c r="QGF1377" s="3"/>
      <c r="QGG1377" s="3"/>
      <c r="QGH1377" s="3"/>
      <c r="QGI1377" s="3"/>
      <c r="QGJ1377" s="3"/>
      <c r="QGK1377" s="3"/>
      <c r="QGL1377" s="3"/>
      <c r="QGM1377" s="3"/>
      <c r="QGN1377" s="3"/>
      <c r="QGO1377" s="3"/>
      <c r="QGP1377" s="3"/>
      <c r="QGQ1377" s="3"/>
      <c r="QGR1377" s="3"/>
      <c r="QGS1377" s="3"/>
      <c r="QGT1377" s="3"/>
      <c r="QGU1377" s="3"/>
      <c r="QGV1377" s="3"/>
      <c r="QGW1377" s="3"/>
      <c r="QGX1377" s="3"/>
      <c r="QGY1377" s="3"/>
      <c r="QGZ1377" s="3"/>
      <c r="QHA1377" s="3"/>
      <c r="QHB1377" s="3"/>
      <c r="QHC1377" s="3"/>
      <c r="QHD1377" s="3"/>
      <c r="QHE1377" s="3"/>
      <c r="QHF1377" s="3"/>
      <c r="QHG1377" s="3"/>
      <c r="QHH1377" s="3"/>
      <c r="QHI1377" s="3"/>
      <c r="QHJ1377" s="3"/>
      <c r="QHK1377" s="3"/>
      <c r="QHL1377" s="3"/>
      <c r="QHM1377" s="3"/>
      <c r="QHN1377" s="3"/>
      <c r="QHO1377" s="3"/>
      <c r="QHP1377" s="3"/>
      <c r="QHQ1377" s="3"/>
      <c r="QHR1377" s="3"/>
      <c r="QHS1377" s="3"/>
      <c r="QHT1377" s="3"/>
      <c r="QHU1377" s="3"/>
      <c r="QHV1377" s="3"/>
      <c r="QHW1377" s="3"/>
      <c r="QHX1377" s="3"/>
      <c r="QHY1377" s="3"/>
      <c r="QHZ1377" s="3"/>
      <c r="QIA1377" s="3"/>
      <c r="QIB1377" s="3"/>
      <c r="QIC1377" s="3"/>
      <c r="QID1377" s="3"/>
      <c r="QIE1377" s="3"/>
      <c r="QIF1377" s="3"/>
      <c r="QIG1377" s="3"/>
      <c r="QIH1377" s="3"/>
      <c r="QII1377" s="3"/>
      <c r="QIJ1377" s="3"/>
      <c r="QIK1377" s="3"/>
      <c r="QIL1377" s="3"/>
      <c r="QIM1377" s="3"/>
      <c r="QIN1377" s="3"/>
      <c r="QIO1377" s="3"/>
      <c r="QIP1377" s="3"/>
      <c r="QIQ1377" s="3"/>
      <c r="QIR1377" s="3"/>
      <c r="QIS1377" s="3"/>
      <c r="QIT1377" s="3"/>
      <c r="QIU1377" s="3"/>
      <c r="QIV1377" s="3"/>
      <c r="QIW1377" s="3"/>
      <c r="QIX1377" s="3"/>
      <c r="QIY1377" s="3"/>
      <c r="QIZ1377" s="3"/>
      <c r="QJA1377" s="3"/>
      <c r="QJB1377" s="3"/>
      <c r="QJC1377" s="3"/>
      <c r="QJD1377" s="3"/>
      <c r="QJE1377" s="3"/>
      <c r="QJF1377" s="3"/>
      <c r="QJG1377" s="3"/>
      <c r="QJH1377" s="3"/>
      <c r="QJI1377" s="3"/>
      <c r="QJJ1377" s="3"/>
      <c r="QJK1377" s="3"/>
      <c r="QJL1377" s="3"/>
      <c r="QJM1377" s="3"/>
      <c r="QJN1377" s="3"/>
      <c r="QJO1377" s="3"/>
      <c r="QJP1377" s="3"/>
      <c r="QJQ1377" s="3"/>
      <c r="QJR1377" s="3"/>
      <c r="QJS1377" s="3"/>
      <c r="QJT1377" s="3"/>
      <c r="QJU1377" s="3"/>
      <c r="QJV1377" s="3"/>
      <c r="QJW1377" s="3"/>
      <c r="QJX1377" s="3"/>
      <c r="QJY1377" s="3"/>
      <c r="QJZ1377" s="3"/>
      <c r="QKA1377" s="3"/>
      <c r="QKB1377" s="3"/>
      <c r="QKC1377" s="3"/>
      <c r="QKD1377" s="3"/>
      <c r="QKE1377" s="3"/>
      <c r="QKF1377" s="3"/>
      <c r="QKG1377" s="3"/>
      <c r="QKH1377" s="3"/>
      <c r="QKI1377" s="3"/>
      <c r="QKJ1377" s="3"/>
      <c r="QKK1377" s="3"/>
      <c r="QKL1377" s="3"/>
      <c r="QKM1377" s="3"/>
      <c r="QKN1377" s="3"/>
      <c r="QKO1377" s="3"/>
      <c r="QKP1377" s="3"/>
      <c r="QKQ1377" s="3"/>
      <c r="QKR1377" s="3"/>
      <c r="QKS1377" s="3"/>
      <c r="QKT1377" s="3"/>
      <c r="QKU1377" s="3"/>
      <c r="QKV1377" s="3"/>
      <c r="QKW1377" s="3"/>
      <c r="QKX1377" s="3"/>
      <c r="QKY1377" s="3"/>
      <c r="QKZ1377" s="3"/>
      <c r="QLA1377" s="3"/>
      <c r="QLB1377" s="3"/>
      <c r="QLC1377" s="3"/>
      <c r="QLD1377" s="3"/>
      <c r="QLE1377" s="3"/>
      <c r="QLF1377" s="3"/>
      <c r="QLG1377" s="3"/>
      <c r="QLH1377" s="3"/>
      <c r="QLI1377" s="3"/>
      <c r="QLJ1377" s="3"/>
      <c r="QLK1377" s="3"/>
      <c r="QLL1377" s="3"/>
      <c r="QLM1377" s="3"/>
      <c r="QLN1377" s="3"/>
      <c r="QLO1377" s="3"/>
      <c r="QLP1377" s="3"/>
      <c r="QLQ1377" s="3"/>
      <c r="QLR1377" s="3"/>
      <c r="QLS1377" s="3"/>
      <c r="QLT1377" s="3"/>
      <c r="QLU1377" s="3"/>
      <c r="QLV1377" s="3"/>
      <c r="QLW1377" s="3"/>
      <c r="QLX1377" s="3"/>
      <c r="QLY1377" s="3"/>
      <c r="QLZ1377" s="3"/>
      <c r="QMA1377" s="3"/>
      <c r="QMB1377" s="3"/>
      <c r="QMC1377" s="3"/>
      <c r="QMD1377" s="3"/>
      <c r="QME1377" s="3"/>
      <c r="QMF1377" s="3"/>
      <c r="QMG1377" s="3"/>
      <c r="QMH1377" s="3"/>
      <c r="QMI1377" s="3"/>
      <c r="QMJ1377" s="3"/>
      <c r="QMK1377" s="3"/>
      <c r="QML1377" s="3"/>
      <c r="QMM1377" s="3"/>
      <c r="QMN1377" s="3"/>
      <c r="QMO1377" s="3"/>
      <c r="QMP1377" s="3"/>
      <c r="QMQ1377" s="3"/>
      <c r="QMR1377" s="3"/>
      <c r="QMS1377" s="3"/>
      <c r="QMT1377" s="3"/>
      <c r="QMU1377" s="3"/>
      <c r="QMV1377" s="3"/>
      <c r="QMW1377" s="3"/>
      <c r="QMX1377" s="3"/>
      <c r="QMY1377" s="3"/>
      <c r="QMZ1377" s="3"/>
      <c r="QNA1377" s="3"/>
      <c r="QNB1377" s="3"/>
      <c r="QNC1377" s="3"/>
      <c r="QND1377" s="3"/>
      <c r="QNE1377" s="3"/>
      <c r="QNF1377" s="3"/>
      <c r="QNG1377" s="3"/>
      <c r="QNH1377" s="3"/>
      <c r="QNI1377" s="3"/>
      <c r="QNJ1377" s="3"/>
      <c r="QNK1377" s="3"/>
      <c r="QNL1377" s="3"/>
      <c r="QNM1377" s="3"/>
      <c r="QNN1377" s="3"/>
      <c r="QNO1377" s="3"/>
      <c r="QNP1377" s="3"/>
      <c r="QNQ1377" s="3"/>
      <c r="QNR1377" s="3"/>
      <c r="QNS1377" s="3"/>
      <c r="QNT1377" s="3"/>
      <c r="QNU1377" s="3"/>
      <c r="QNV1377" s="3"/>
      <c r="QNW1377" s="3"/>
      <c r="QNX1377" s="3"/>
      <c r="QNY1377" s="3"/>
      <c r="QNZ1377" s="3"/>
      <c r="QOA1377" s="3"/>
      <c r="QOB1377" s="3"/>
      <c r="QOC1377" s="3"/>
      <c r="QOD1377" s="3"/>
      <c r="QOE1377" s="3"/>
      <c r="QOF1377" s="3"/>
      <c r="QOG1377" s="3"/>
      <c r="QOH1377" s="3"/>
      <c r="QOI1377" s="3"/>
      <c r="QOJ1377" s="3"/>
      <c r="QOK1377" s="3"/>
      <c r="QOL1377" s="3"/>
      <c r="QOM1377" s="3"/>
      <c r="QON1377" s="3"/>
      <c r="QOO1377" s="3"/>
      <c r="QOP1377" s="3"/>
      <c r="QOQ1377" s="3"/>
      <c r="QOR1377" s="3"/>
      <c r="QOS1377" s="3"/>
      <c r="QOT1377" s="3"/>
      <c r="QOU1377" s="3"/>
      <c r="QOV1377" s="3"/>
      <c r="QOW1377" s="3"/>
      <c r="QOX1377" s="3"/>
      <c r="QOY1377" s="3"/>
      <c r="QOZ1377" s="3"/>
      <c r="QPA1377" s="3"/>
      <c r="QPB1377" s="3"/>
      <c r="QPC1377" s="3"/>
      <c r="QPD1377" s="3"/>
      <c r="QPE1377" s="3"/>
      <c r="QPF1377" s="3"/>
      <c r="QPG1377" s="3"/>
      <c r="QPH1377" s="3"/>
      <c r="QPI1377" s="3"/>
      <c r="QPJ1377" s="3"/>
      <c r="QPK1377" s="3"/>
      <c r="QPL1377" s="3"/>
      <c r="QPM1377" s="3"/>
      <c r="QPN1377" s="3"/>
      <c r="QPO1377" s="3"/>
      <c r="QPP1377" s="3"/>
      <c r="QPQ1377" s="3"/>
      <c r="QPR1377" s="3"/>
      <c r="QPS1377" s="3"/>
      <c r="QPT1377" s="3"/>
      <c r="QPU1377" s="3"/>
      <c r="QPV1377" s="3"/>
      <c r="QPW1377" s="3"/>
      <c r="QPX1377" s="3"/>
      <c r="QPY1377" s="3"/>
      <c r="QPZ1377" s="3"/>
      <c r="QQA1377" s="3"/>
      <c r="QQB1377" s="3"/>
      <c r="QQC1377" s="3"/>
      <c r="QQD1377" s="3"/>
      <c r="QQE1377" s="3"/>
      <c r="QQF1377" s="3"/>
      <c r="QQG1377" s="3"/>
      <c r="QQH1377" s="3"/>
      <c r="QQI1377" s="3"/>
      <c r="QQJ1377" s="3"/>
      <c r="QQK1377" s="3"/>
      <c r="QQL1377" s="3"/>
      <c r="QQM1377" s="3"/>
      <c r="QQN1377" s="3"/>
      <c r="QQO1377" s="3"/>
      <c r="QQP1377" s="3"/>
      <c r="QQQ1377" s="3"/>
      <c r="QQR1377" s="3"/>
      <c r="QQS1377" s="3"/>
      <c r="QQT1377" s="3"/>
      <c r="QQU1377" s="3"/>
      <c r="QQV1377" s="3"/>
      <c r="QQW1377" s="3"/>
      <c r="QQX1377" s="3"/>
      <c r="QQY1377" s="3"/>
      <c r="QQZ1377" s="3"/>
      <c r="QRA1377" s="3"/>
      <c r="QRB1377" s="3"/>
      <c r="QRC1377" s="3"/>
      <c r="QRD1377" s="3"/>
      <c r="QRE1377" s="3"/>
      <c r="QRF1377" s="3"/>
      <c r="QRG1377" s="3"/>
      <c r="QRH1377" s="3"/>
      <c r="QRI1377" s="3"/>
      <c r="QRJ1377" s="3"/>
      <c r="QRK1377" s="3"/>
      <c r="QRL1377" s="3"/>
      <c r="QRM1377" s="3"/>
      <c r="QRN1377" s="3"/>
      <c r="QRO1377" s="3"/>
      <c r="QRP1377" s="3"/>
      <c r="QRQ1377" s="3"/>
      <c r="QRR1377" s="3"/>
      <c r="QRS1377" s="3"/>
      <c r="QRT1377" s="3"/>
      <c r="QRU1377" s="3"/>
      <c r="QRV1377" s="3"/>
      <c r="QRW1377" s="3"/>
      <c r="QRX1377" s="3"/>
      <c r="QRY1377" s="3"/>
      <c r="QRZ1377" s="3"/>
      <c r="QSA1377" s="3"/>
      <c r="QSB1377" s="3"/>
      <c r="QSC1377" s="3"/>
      <c r="QSD1377" s="3"/>
      <c r="QSE1377" s="3"/>
      <c r="QSF1377" s="3"/>
      <c r="QSG1377" s="3"/>
      <c r="QSH1377" s="3"/>
      <c r="QSI1377" s="3"/>
      <c r="QSJ1377" s="3"/>
      <c r="QSK1377" s="3"/>
      <c r="QSL1377" s="3"/>
      <c r="QSM1377" s="3"/>
      <c r="QSN1377" s="3"/>
      <c r="QSO1377" s="3"/>
      <c r="QSP1377" s="3"/>
      <c r="QSQ1377" s="3"/>
      <c r="QSR1377" s="3"/>
      <c r="QSS1377" s="3"/>
      <c r="QST1377" s="3"/>
      <c r="QSU1377" s="3"/>
      <c r="QSV1377" s="3"/>
      <c r="QSW1377" s="3"/>
      <c r="QSX1377" s="3"/>
      <c r="QSY1377" s="3"/>
      <c r="QSZ1377" s="3"/>
      <c r="QTA1377" s="3"/>
      <c r="QTB1377" s="3"/>
      <c r="QTC1377" s="3"/>
      <c r="QTD1377" s="3"/>
      <c r="QTE1377" s="3"/>
      <c r="QTF1377" s="3"/>
      <c r="QTG1377" s="3"/>
      <c r="QTH1377" s="3"/>
      <c r="QTI1377" s="3"/>
      <c r="QTJ1377" s="3"/>
      <c r="QTK1377" s="3"/>
      <c r="QTL1377" s="3"/>
      <c r="QTM1377" s="3"/>
      <c r="QTN1377" s="3"/>
      <c r="QTO1377" s="3"/>
      <c r="QTP1377" s="3"/>
      <c r="QTQ1377" s="3"/>
      <c r="QTR1377" s="3"/>
      <c r="QTS1377" s="3"/>
      <c r="QTT1377" s="3"/>
      <c r="QTU1377" s="3"/>
      <c r="QTV1377" s="3"/>
      <c r="QTW1377" s="3"/>
      <c r="QTX1377" s="3"/>
      <c r="QTY1377" s="3"/>
      <c r="QTZ1377" s="3"/>
      <c r="QUA1377" s="3"/>
      <c r="QUB1377" s="3"/>
      <c r="QUC1377" s="3"/>
      <c r="QUD1377" s="3"/>
      <c r="QUE1377" s="3"/>
      <c r="QUF1377" s="3"/>
      <c r="QUG1377" s="3"/>
      <c r="QUH1377" s="3"/>
      <c r="QUI1377" s="3"/>
      <c r="QUJ1377" s="3"/>
      <c r="QUK1377" s="3"/>
      <c r="QUL1377" s="3"/>
      <c r="QUM1377" s="3"/>
      <c r="QUN1377" s="3"/>
      <c r="QUO1377" s="3"/>
      <c r="QUP1377" s="3"/>
      <c r="QUQ1377" s="3"/>
      <c r="QUR1377" s="3"/>
      <c r="QUS1377" s="3"/>
      <c r="QUT1377" s="3"/>
      <c r="QUU1377" s="3"/>
      <c r="QUV1377" s="3"/>
      <c r="QUW1377" s="3"/>
      <c r="QUX1377" s="3"/>
      <c r="QUY1377" s="3"/>
      <c r="QUZ1377" s="3"/>
      <c r="QVA1377" s="3"/>
      <c r="QVB1377" s="3"/>
      <c r="QVC1377" s="3"/>
      <c r="QVD1377" s="3"/>
      <c r="QVE1377" s="3"/>
      <c r="QVF1377" s="3"/>
      <c r="QVG1377" s="3"/>
      <c r="QVH1377" s="3"/>
      <c r="QVI1377" s="3"/>
      <c r="QVJ1377" s="3"/>
      <c r="QVK1377" s="3"/>
      <c r="QVL1377" s="3"/>
      <c r="QVM1377" s="3"/>
      <c r="QVN1377" s="3"/>
      <c r="QVO1377" s="3"/>
      <c r="QVP1377" s="3"/>
      <c r="QVQ1377" s="3"/>
      <c r="QVR1377" s="3"/>
      <c r="QVS1377" s="3"/>
      <c r="QVT1377" s="3"/>
      <c r="QVU1377" s="3"/>
      <c r="QVV1377" s="3"/>
      <c r="QVW1377" s="3"/>
      <c r="QVX1377" s="3"/>
      <c r="QVY1377" s="3"/>
      <c r="QVZ1377" s="3"/>
      <c r="QWA1377" s="3"/>
      <c r="QWB1377" s="3"/>
      <c r="QWC1377" s="3"/>
      <c r="QWD1377" s="3"/>
      <c r="QWE1377" s="3"/>
      <c r="QWF1377" s="3"/>
      <c r="QWG1377" s="3"/>
      <c r="QWH1377" s="3"/>
      <c r="QWI1377" s="3"/>
      <c r="QWJ1377" s="3"/>
      <c r="QWK1377" s="3"/>
      <c r="QWL1377" s="3"/>
      <c r="QWM1377" s="3"/>
      <c r="QWN1377" s="3"/>
      <c r="QWO1377" s="3"/>
      <c r="QWP1377" s="3"/>
      <c r="QWQ1377" s="3"/>
      <c r="QWR1377" s="3"/>
      <c r="QWS1377" s="3"/>
      <c r="QWT1377" s="3"/>
      <c r="QWU1377" s="3"/>
      <c r="QWV1377" s="3"/>
      <c r="QWW1377" s="3"/>
      <c r="QWX1377" s="3"/>
      <c r="QWY1377" s="3"/>
      <c r="QWZ1377" s="3"/>
      <c r="QXA1377" s="3"/>
      <c r="QXB1377" s="3"/>
      <c r="QXC1377" s="3"/>
      <c r="QXD1377" s="3"/>
      <c r="QXE1377" s="3"/>
      <c r="QXF1377" s="3"/>
      <c r="QXG1377" s="3"/>
      <c r="QXH1377" s="3"/>
      <c r="QXI1377" s="3"/>
      <c r="QXJ1377" s="3"/>
      <c r="QXK1377" s="3"/>
      <c r="QXL1377" s="3"/>
      <c r="QXM1377" s="3"/>
      <c r="QXN1377" s="3"/>
      <c r="QXO1377" s="3"/>
      <c r="QXP1377" s="3"/>
      <c r="QXQ1377" s="3"/>
      <c r="QXR1377" s="3"/>
      <c r="QXS1377" s="3"/>
      <c r="QXT1377" s="3"/>
      <c r="QXU1377" s="3"/>
      <c r="QXV1377" s="3"/>
      <c r="QXW1377" s="3"/>
      <c r="QXX1377" s="3"/>
      <c r="QXY1377" s="3"/>
      <c r="QXZ1377" s="3"/>
      <c r="QYA1377" s="3"/>
      <c r="QYB1377" s="3"/>
      <c r="QYC1377" s="3"/>
      <c r="QYD1377" s="3"/>
      <c r="QYE1377" s="3"/>
      <c r="QYF1377" s="3"/>
      <c r="QYG1377" s="3"/>
      <c r="QYH1377" s="3"/>
      <c r="QYI1377" s="3"/>
      <c r="QYJ1377" s="3"/>
      <c r="QYK1377" s="3"/>
      <c r="QYL1377" s="3"/>
      <c r="QYM1377" s="3"/>
      <c r="QYN1377" s="3"/>
      <c r="QYO1377" s="3"/>
      <c r="QYP1377" s="3"/>
      <c r="QYQ1377" s="3"/>
      <c r="QYR1377" s="3"/>
      <c r="QYS1377" s="3"/>
      <c r="QYT1377" s="3"/>
      <c r="QYU1377" s="3"/>
      <c r="QYV1377" s="3"/>
      <c r="QYW1377" s="3"/>
      <c r="QYX1377" s="3"/>
      <c r="QYY1377" s="3"/>
      <c r="QYZ1377" s="3"/>
      <c r="QZA1377" s="3"/>
      <c r="QZB1377" s="3"/>
      <c r="QZC1377" s="3"/>
      <c r="QZD1377" s="3"/>
      <c r="QZE1377" s="3"/>
      <c r="QZF1377" s="3"/>
      <c r="QZG1377" s="3"/>
      <c r="QZH1377" s="3"/>
      <c r="QZI1377" s="3"/>
      <c r="QZJ1377" s="3"/>
      <c r="QZK1377" s="3"/>
      <c r="QZL1377" s="3"/>
      <c r="QZM1377" s="3"/>
      <c r="QZN1377" s="3"/>
      <c r="QZO1377" s="3"/>
      <c r="QZP1377" s="3"/>
      <c r="QZQ1377" s="3"/>
      <c r="QZR1377" s="3"/>
      <c r="QZS1377" s="3"/>
      <c r="QZT1377" s="3"/>
      <c r="QZU1377" s="3"/>
      <c r="QZV1377" s="3"/>
      <c r="QZW1377" s="3"/>
      <c r="QZX1377" s="3"/>
      <c r="QZY1377" s="3"/>
      <c r="QZZ1377" s="3"/>
      <c r="RAA1377" s="3"/>
      <c r="RAB1377" s="3"/>
      <c r="RAC1377" s="3"/>
      <c r="RAD1377" s="3"/>
      <c r="RAE1377" s="3"/>
      <c r="RAF1377" s="3"/>
      <c r="RAG1377" s="3"/>
      <c r="RAH1377" s="3"/>
      <c r="RAI1377" s="3"/>
      <c r="RAJ1377" s="3"/>
      <c r="RAK1377" s="3"/>
      <c r="RAL1377" s="3"/>
      <c r="RAM1377" s="3"/>
      <c r="RAN1377" s="3"/>
      <c r="RAO1377" s="3"/>
      <c r="RAP1377" s="3"/>
      <c r="RAQ1377" s="3"/>
      <c r="RAR1377" s="3"/>
      <c r="RAS1377" s="3"/>
      <c r="RAT1377" s="3"/>
      <c r="RAU1377" s="3"/>
      <c r="RAV1377" s="3"/>
      <c r="RAW1377" s="3"/>
      <c r="RAX1377" s="3"/>
      <c r="RAY1377" s="3"/>
      <c r="RAZ1377" s="3"/>
      <c r="RBA1377" s="3"/>
      <c r="RBB1377" s="3"/>
      <c r="RBC1377" s="3"/>
      <c r="RBD1377" s="3"/>
      <c r="RBE1377" s="3"/>
      <c r="RBF1377" s="3"/>
      <c r="RBG1377" s="3"/>
      <c r="RBH1377" s="3"/>
      <c r="RBI1377" s="3"/>
      <c r="RBJ1377" s="3"/>
      <c r="RBK1377" s="3"/>
      <c r="RBL1377" s="3"/>
      <c r="RBM1377" s="3"/>
      <c r="RBN1377" s="3"/>
      <c r="RBO1377" s="3"/>
      <c r="RBP1377" s="3"/>
      <c r="RBQ1377" s="3"/>
      <c r="RBR1377" s="3"/>
      <c r="RBS1377" s="3"/>
      <c r="RBT1377" s="3"/>
      <c r="RBU1377" s="3"/>
      <c r="RBV1377" s="3"/>
      <c r="RBW1377" s="3"/>
      <c r="RBX1377" s="3"/>
      <c r="RBY1377" s="3"/>
      <c r="RBZ1377" s="3"/>
      <c r="RCA1377" s="3"/>
      <c r="RCB1377" s="3"/>
      <c r="RCC1377" s="3"/>
      <c r="RCD1377" s="3"/>
      <c r="RCE1377" s="3"/>
      <c r="RCF1377" s="3"/>
      <c r="RCG1377" s="3"/>
      <c r="RCH1377" s="3"/>
      <c r="RCI1377" s="3"/>
      <c r="RCJ1377" s="3"/>
      <c r="RCK1377" s="3"/>
      <c r="RCL1377" s="3"/>
      <c r="RCM1377" s="3"/>
      <c r="RCN1377" s="3"/>
      <c r="RCO1377" s="3"/>
      <c r="RCP1377" s="3"/>
      <c r="RCQ1377" s="3"/>
      <c r="RCR1377" s="3"/>
      <c r="RCS1377" s="3"/>
      <c r="RCT1377" s="3"/>
      <c r="RCU1377" s="3"/>
      <c r="RCV1377" s="3"/>
      <c r="RCW1377" s="3"/>
      <c r="RCX1377" s="3"/>
      <c r="RCY1377" s="3"/>
      <c r="RCZ1377" s="3"/>
      <c r="RDA1377" s="3"/>
      <c r="RDB1377" s="3"/>
      <c r="RDC1377" s="3"/>
      <c r="RDD1377" s="3"/>
      <c r="RDE1377" s="3"/>
      <c r="RDF1377" s="3"/>
      <c r="RDG1377" s="3"/>
      <c r="RDH1377" s="3"/>
      <c r="RDI1377" s="3"/>
      <c r="RDJ1377" s="3"/>
      <c r="RDK1377" s="3"/>
      <c r="RDL1377" s="3"/>
      <c r="RDM1377" s="3"/>
      <c r="RDN1377" s="3"/>
      <c r="RDO1377" s="3"/>
      <c r="RDP1377" s="3"/>
      <c r="RDQ1377" s="3"/>
      <c r="RDR1377" s="3"/>
      <c r="RDS1377" s="3"/>
      <c r="RDT1377" s="3"/>
      <c r="RDU1377" s="3"/>
      <c r="RDV1377" s="3"/>
      <c r="RDW1377" s="3"/>
      <c r="RDX1377" s="3"/>
      <c r="RDY1377" s="3"/>
      <c r="RDZ1377" s="3"/>
      <c r="REA1377" s="3"/>
      <c r="REB1377" s="3"/>
      <c r="REC1377" s="3"/>
      <c r="RED1377" s="3"/>
      <c r="REE1377" s="3"/>
      <c r="REF1377" s="3"/>
      <c r="REG1377" s="3"/>
      <c r="REH1377" s="3"/>
      <c r="REI1377" s="3"/>
      <c r="REJ1377" s="3"/>
      <c r="REK1377" s="3"/>
      <c r="REL1377" s="3"/>
      <c r="REM1377" s="3"/>
      <c r="REN1377" s="3"/>
      <c r="REO1377" s="3"/>
      <c r="REP1377" s="3"/>
      <c r="REQ1377" s="3"/>
      <c r="RER1377" s="3"/>
      <c r="RES1377" s="3"/>
      <c r="RET1377" s="3"/>
      <c r="REU1377" s="3"/>
      <c r="REV1377" s="3"/>
      <c r="REW1377" s="3"/>
      <c r="REX1377" s="3"/>
      <c r="REY1377" s="3"/>
      <c r="REZ1377" s="3"/>
      <c r="RFA1377" s="3"/>
      <c r="RFB1377" s="3"/>
      <c r="RFC1377" s="3"/>
      <c r="RFD1377" s="3"/>
      <c r="RFE1377" s="3"/>
      <c r="RFF1377" s="3"/>
      <c r="RFG1377" s="3"/>
      <c r="RFH1377" s="3"/>
      <c r="RFI1377" s="3"/>
      <c r="RFJ1377" s="3"/>
      <c r="RFK1377" s="3"/>
      <c r="RFL1377" s="3"/>
      <c r="RFM1377" s="3"/>
      <c r="RFN1377" s="3"/>
      <c r="RFO1377" s="3"/>
      <c r="RFP1377" s="3"/>
      <c r="RFQ1377" s="3"/>
      <c r="RFR1377" s="3"/>
      <c r="RFS1377" s="3"/>
      <c r="RFT1377" s="3"/>
      <c r="RFU1377" s="3"/>
      <c r="RFV1377" s="3"/>
      <c r="RFW1377" s="3"/>
      <c r="RFX1377" s="3"/>
      <c r="RFY1377" s="3"/>
      <c r="RFZ1377" s="3"/>
      <c r="RGA1377" s="3"/>
      <c r="RGB1377" s="3"/>
      <c r="RGC1377" s="3"/>
      <c r="RGD1377" s="3"/>
      <c r="RGE1377" s="3"/>
      <c r="RGF1377" s="3"/>
      <c r="RGG1377" s="3"/>
      <c r="RGH1377" s="3"/>
      <c r="RGI1377" s="3"/>
      <c r="RGJ1377" s="3"/>
      <c r="RGK1377" s="3"/>
      <c r="RGL1377" s="3"/>
      <c r="RGM1377" s="3"/>
      <c r="RGN1377" s="3"/>
      <c r="RGO1377" s="3"/>
      <c r="RGP1377" s="3"/>
      <c r="RGQ1377" s="3"/>
      <c r="RGR1377" s="3"/>
      <c r="RGS1377" s="3"/>
      <c r="RGT1377" s="3"/>
      <c r="RGU1377" s="3"/>
      <c r="RGV1377" s="3"/>
      <c r="RGW1377" s="3"/>
      <c r="RGX1377" s="3"/>
      <c r="RGY1377" s="3"/>
      <c r="RGZ1377" s="3"/>
      <c r="RHA1377" s="3"/>
      <c r="RHB1377" s="3"/>
      <c r="RHC1377" s="3"/>
      <c r="RHD1377" s="3"/>
      <c r="RHE1377" s="3"/>
      <c r="RHF1377" s="3"/>
      <c r="RHG1377" s="3"/>
      <c r="RHH1377" s="3"/>
      <c r="RHI1377" s="3"/>
      <c r="RHJ1377" s="3"/>
      <c r="RHK1377" s="3"/>
      <c r="RHL1377" s="3"/>
      <c r="RHM1377" s="3"/>
      <c r="RHN1377" s="3"/>
      <c r="RHO1377" s="3"/>
      <c r="RHP1377" s="3"/>
      <c r="RHQ1377" s="3"/>
      <c r="RHR1377" s="3"/>
      <c r="RHS1377" s="3"/>
      <c r="RHT1377" s="3"/>
      <c r="RHU1377" s="3"/>
      <c r="RHV1377" s="3"/>
      <c r="RHW1377" s="3"/>
      <c r="RHX1377" s="3"/>
      <c r="RHY1377" s="3"/>
      <c r="RHZ1377" s="3"/>
      <c r="RIA1377" s="3"/>
      <c r="RIB1377" s="3"/>
      <c r="RIC1377" s="3"/>
      <c r="RID1377" s="3"/>
      <c r="RIE1377" s="3"/>
      <c r="RIF1377" s="3"/>
      <c r="RIG1377" s="3"/>
      <c r="RIH1377" s="3"/>
      <c r="RII1377" s="3"/>
      <c r="RIJ1377" s="3"/>
      <c r="RIK1377" s="3"/>
      <c r="RIL1377" s="3"/>
      <c r="RIM1377" s="3"/>
      <c r="RIN1377" s="3"/>
      <c r="RIO1377" s="3"/>
      <c r="RIP1377" s="3"/>
      <c r="RIQ1377" s="3"/>
      <c r="RIR1377" s="3"/>
      <c r="RIS1377" s="3"/>
      <c r="RIT1377" s="3"/>
      <c r="RIU1377" s="3"/>
      <c r="RIV1377" s="3"/>
      <c r="RIW1377" s="3"/>
      <c r="RIX1377" s="3"/>
      <c r="RIY1377" s="3"/>
      <c r="RIZ1377" s="3"/>
      <c r="RJA1377" s="3"/>
      <c r="RJB1377" s="3"/>
      <c r="RJC1377" s="3"/>
      <c r="RJD1377" s="3"/>
      <c r="RJE1377" s="3"/>
      <c r="RJF1377" s="3"/>
      <c r="RJG1377" s="3"/>
      <c r="RJH1377" s="3"/>
      <c r="RJI1377" s="3"/>
      <c r="RJJ1377" s="3"/>
      <c r="RJK1377" s="3"/>
      <c r="RJL1377" s="3"/>
      <c r="RJM1377" s="3"/>
      <c r="RJN1377" s="3"/>
      <c r="RJO1377" s="3"/>
      <c r="RJP1377" s="3"/>
      <c r="RJQ1377" s="3"/>
      <c r="RJR1377" s="3"/>
      <c r="RJS1377" s="3"/>
      <c r="RJT1377" s="3"/>
      <c r="RJU1377" s="3"/>
      <c r="RJV1377" s="3"/>
      <c r="RJW1377" s="3"/>
      <c r="RJX1377" s="3"/>
      <c r="RJY1377" s="3"/>
      <c r="RJZ1377" s="3"/>
      <c r="RKA1377" s="3"/>
      <c r="RKB1377" s="3"/>
      <c r="RKC1377" s="3"/>
      <c r="RKD1377" s="3"/>
      <c r="RKE1377" s="3"/>
      <c r="RKF1377" s="3"/>
      <c r="RKG1377" s="3"/>
      <c r="RKH1377" s="3"/>
      <c r="RKI1377" s="3"/>
      <c r="RKJ1377" s="3"/>
      <c r="RKK1377" s="3"/>
      <c r="RKL1377" s="3"/>
      <c r="RKM1377" s="3"/>
      <c r="RKN1377" s="3"/>
      <c r="RKO1377" s="3"/>
      <c r="RKP1377" s="3"/>
      <c r="RKQ1377" s="3"/>
      <c r="RKR1377" s="3"/>
      <c r="RKS1377" s="3"/>
      <c r="RKT1377" s="3"/>
      <c r="RKU1377" s="3"/>
      <c r="RKV1377" s="3"/>
      <c r="RKW1377" s="3"/>
      <c r="RKX1377" s="3"/>
      <c r="RKY1377" s="3"/>
      <c r="RKZ1377" s="3"/>
      <c r="RLA1377" s="3"/>
      <c r="RLB1377" s="3"/>
      <c r="RLC1377" s="3"/>
      <c r="RLD1377" s="3"/>
      <c r="RLE1377" s="3"/>
      <c r="RLF1377" s="3"/>
      <c r="RLG1377" s="3"/>
      <c r="RLH1377" s="3"/>
      <c r="RLI1377" s="3"/>
      <c r="RLJ1377" s="3"/>
      <c r="RLK1377" s="3"/>
      <c r="RLL1377" s="3"/>
      <c r="RLM1377" s="3"/>
      <c r="RLN1377" s="3"/>
      <c r="RLO1377" s="3"/>
      <c r="RLP1377" s="3"/>
      <c r="RLQ1377" s="3"/>
      <c r="RLR1377" s="3"/>
      <c r="RLS1377" s="3"/>
      <c r="RLT1377" s="3"/>
      <c r="RLU1377" s="3"/>
      <c r="RLV1377" s="3"/>
      <c r="RLW1377" s="3"/>
      <c r="RLX1377" s="3"/>
      <c r="RLY1377" s="3"/>
      <c r="RLZ1377" s="3"/>
      <c r="RMA1377" s="3"/>
      <c r="RMB1377" s="3"/>
      <c r="RMC1377" s="3"/>
      <c r="RMD1377" s="3"/>
      <c r="RME1377" s="3"/>
      <c r="RMF1377" s="3"/>
      <c r="RMG1377" s="3"/>
      <c r="RMH1377" s="3"/>
      <c r="RMI1377" s="3"/>
      <c r="RMJ1377" s="3"/>
      <c r="RMK1377" s="3"/>
      <c r="RML1377" s="3"/>
      <c r="RMM1377" s="3"/>
      <c r="RMN1377" s="3"/>
      <c r="RMO1377" s="3"/>
      <c r="RMP1377" s="3"/>
      <c r="RMQ1377" s="3"/>
      <c r="RMR1377" s="3"/>
      <c r="RMS1377" s="3"/>
      <c r="RMT1377" s="3"/>
      <c r="RMU1377" s="3"/>
      <c r="RMV1377" s="3"/>
      <c r="RMW1377" s="3"/>
      <c r="RMX1377" s="3"/>
      <c r="RMY1377" s="3"/>
      <c r="RMZ1377" s="3"/>
      <c r="RNA1377" s="3"/>
      <c r="RNB1377" s="3"/>
      <c r="RNC1377" s="3"/>
      <c r="RND1377" s="3"/>
      <c r="RNE1377" s="3"/>
      <c r="RNF1377" s="3"/>
      <c r="RNG1377" s="3"/>
      <c r="RNH1377" s="3"/>
      <c r="RNI1377" s="3"/>
      <c r="RNJ1377" s="3"/>
      <c r="RNK1377" s="3"/>
      <c r="RNL1377" s="3"/>
      <c r="RNM1377" s="3"/>
      <c r="RNN1377" s="3"/>
      <c r="RNO1377" s="3"/>
      <c r="RNP1377" s="3"/>
      <c r="RNQ1377" s="3"/>
      <c r="RNR1377" s="3"/>
      <c r="RNS1377" s="3"/>
      <c r="RNT1377" s="3"/>
      <c r="RNU1377" s="3"/>
      <c r="RNV1377" s="3"/>
      <c r="RNW1377" s="3"/>
      <c r="RNX1377" s="3"/>
      <c r="RNY1377" s="3"/>
      <c r="RNZ1377" s="3"/>
      <c r="ROA1377" s="3"/>
      <c r="ROB1377" s="3"/>
      <c r="ROC1377" s="3"/>
      <c r="ROD1377" s="3"/>
      <c r="ROE1377" s="3"/>
      <c r="ROF1377" s="3"/>
      <c r="ROG1377" s="3"/>
      <c r="ROH1377" s="3"/>
      <c r="ROI1377" s="3"/>
      <c r="ROJ1377" s="3"/>
      <c r="ROK1377" s="3"/>
      <c r="ROL1377" s="3"/>
      <c r="ROM1377" s="3"/>
      <c r="RON1377" s="3"/>
      <c r="ROO1377" s="3"/>
      <c r="ROP1377" s="3"/>
      <c r="ROQ1377" s="3"/>
      <c r="ROR1377" s="3"/>
      <c r="ROS1377" s="3"/>
      <c r="ROT1377" s="3"/>
      <c r="ROU1377" s="3"/>
      <c r="ROV1377" s="3"/>
      <c r="ROW1377" s="3"/>
      <c r="ROX1377" s="3"/>
      <c r="ROY1377" s="3"/>
      <c r="ROZ1377" s="3"/>
      <c r="RPA1377" s="3"/>
      <c r="RPB1377" s="3"/>
      <c r="RPC1377" s="3"/>
      <c r="RPD1377" s="3"/>
      <c r="RPE1377" s="3"/>
      <c r="RPF1377" s="3"/>
      <c r="RPG1377" s="3"/>
      <c r="RPH1377" s="3"/>
      <c r="RPI1377" s="3"/>
      <c r="RPJ1377" s="3"/>
      <c r="RPK1377" s="3"/>
      <c r="RPL1377" s="3"/>
      <c r="RPM1377" s="3"/>
      <c r="RPN1377" s="3"/>
      <c r="RPO1377" s="3"/>
      <c r="RPP1377" s="3"/>
      <c r="RPQ1377" s="3"/>
      <c r="RPR1377" s="3"/>
      <c r="RPS1377" s="3"/>
      <c r="RPT1377" s="3"/>
      <c r="RPU1377" s="3"/>
      <c r="RPV1377" s="3"/>
      <c r="RPW1377" s="3"/>
      <c r="RPX1377" s="3"/>
      <c r="RPY1377" s="3"/>
      <c r="RPZ1377" s="3"/>
      <c r="RQA1377" s="3"/>
      <c r="RQB1377" s="3"/>
      <c r="RQC1377" s="3"/>
      <c r="RQD1377" s="3"/>
      <c r="RQE1377" s="3"/>
      <c r="RQF1377" s="3"/>
      <c r="RQG1377" s="3"/>
      <c r="RQH1377" s="3"/>
      <c r="RQI1377" s="3"/>
      <c r="RQJ1377" s="3"/>
      <c r="RQK1377" s="3"/>
      <c r="RQL1377" s="3"/>
      <c r="RQM1377" s="3"/>
      <c r="RQN1377" s="3"/>
      <c r="RQO1377" s="3"/>
      <c r="RQP1377" s="3"/>
      <c r="RQQ1377" s="3"/>
      <c r="RQR1377" s="3"/>
      <c r="RQS1377" s="3"/>
      <c r="RQT1377" s="3"/>
      <c r="RQU1377" s="3"/>
      <c r="RQV1377" s="3"/>
      <c r="RQW1377" s="3"/>
      <c r="RQX1377" s="3"/>
      <c r="RQY1377" s="3"/>
      <c r="RQZ1377" s="3"/>
      <c r="RRA1377" s="3"/>
      <c r="RRB1377" s="3"/>
      <c r="RRC1377" s="3"/>
      <c r="RRD1377" s="3"/>
      <c r="RRE1377" s="3"/>
      <c r="RRF1377" s="3"/>
      <c r="RRG1377" s="3"/>
      <c r="RRH1377" s="3"/>
      <c r="RRI1377" s="3"/>
      <c r="RRJ1377" s="3"/>
      <c r="RRK1377" s="3"/>
      <c r="RRL1377" s="3"/>
      <c r="RRM1377" s="3"/>
      <c r="RRN1377" s="3"/>
      <c r="RRO1377" s="3"/>
      <c r="RRP1377" s="3"/>
      <c r="RRQ1377" s="3"/>
      <c r="RRR1377" s="3"/>
      <c r="RRS1377" s="3"/>
      <c r="RRT1377" s="3"/>
      <c r="RRU1377" s="3"/>
      <c r="RRV1377" s="3"/>
      <c r="RRW1377" s="3"/>
      <c r="RRX1377" s="3"/>
      <c r="RRY1377" s="3"/>
      <c r="RRZ1377" s="3"/>
      <c r="RSA1377" s="3"/>
      <c r="RSB1377" s="3"/>
      <c r="RSC1377" s="3"/>
      <c r="RSD1377" s="3"/>
      <c r="RSE1377" s="3"/>
      <c r="RSF1377" s="3"/>
      <c r="RSG1377" s="3"/>
      <c r="RSH1377" s="3"/>
      <c r="RSI1377" s="3"/>
      <c r="RSJ1377" s="3"/>
      <c r="RSK1377" s="3"/>
      <c r="RSL1377" s="3"/>
      <c r="RSM1377" s="3"/>
      <c r="RSN1377" s="3"/>
      <c r="RSO1377" s="3"/>
      <c r="RSP1377" s="3"/>
      <c r="RSQ1377" s="3"/>
      <c r="RSR1377" s="3"/>
      <c r="RSS1377" s="3"/>
      <c r="RST1377" s="3"/>
      <c r="RSU1377" s="3"/>
      <c r="RSV1377" s="3"/>
      <c r="RSW1377" s="3"/>
      <c r="RSX1377" s="3"/>
      <c r="RSY1377" s="3"/>
      <c r="RSZ1377" s="3"/>
      <c r="RTA1377" s="3"/>
      <c r="RTB1377" s="3"/>
      <c r="RTC1377" s="3"/>
      <c r="RTD1377" s="3"/>
      <c r="RTE1377" s="3"/>
      <c r="RTF1377" s="3"/>
      <c r="RTG1377" s="3"/>
      <c r="RTH1377" s="3"/>
      <c r="RTI1377" s="3"/>
      <c r="RTJ1377" s="3"/>
      <c r="RTK1377" s="3"/>
      <c r="RTL1377" s="3"/>
      <c r="RTM1377" s="3"/>
      <c r="RTN1377" s="3"/>
      <c r="RTO1377" s="3"/>
      <c r="RTP1377" s="3"/>
      <c r="RTQ1377" s="3"/>
      <c r="RTR1377" s="3"/>
      <c r="RTS1377" s="3"/>
      <c r="RTT1377" s="3"/>
      <c r="RTU1377" s="3"/>
      <c r="RTV1377" s="3"/>
      <c r="RTW1377" s="3"/>
      <c r="RTX1377" s="3"/>
      <c r="RTY1377" s="3"/>
      <c r="RTZ1377" s="3"/>
      <c r="RUA1377" s="3"/>
      <c r="RUB1377" s="3"/>
      <c r="RUC1377" s="3"/>
      <c r="RUD1377" s="3"/>
      <c r="RUE1377" s="3"/>
      <c r="RUF1377" s="3"/>
      <c r="RUG1377" s="3"/>
      <c r="RUH1377" s="3"/>
      <c r="RUI1377" s="3"/>
      <c r="RUJ1377" s="3"/>
      <c r="RUK1377" s="3"/>
      <c r="RUL1377" s="3"/>
      <c r="RUM1377" s="3"/>
      <c r="RUN1377" s="3"/>
      <c r="RUO1377" s="3"/>
      <c r="RUP1377" s="3"/>
      <c r="RUQ1377" s="3"/>
      <c r="RUR1377" s="3"/>
      <c r="RUS1377" s="3"/>
      <c r="RUT1377" s="3"/>
      <c r="RUU1377" s="3"/>
      <c r="RUV1377" s="3"/>
      <c r="RUW1377" s="3"/>
      <c r="RUX1377" s="3"/>
      <c r="RUY1377" s="3"/>
      <c r="RUZ1377" s="3"/>
      <c r="RVA1377" s="3"/>
      <c r="RVB1377" s="3"/>
      <c r="RVC1377" s="3"/>
      <c r="RVD1377" s="3"/>
      <c r="RVE1377" s="3"/>
      <c r="RVF1377" s="3"/>
      <c r="RVG1377" s="3"/>
      <c r="RVH1377" s="3"/>
      <c r="RVI1377" s="3"/>
      <c r="RVJ1377" s="3"/>
      <c r="RVK1377" s="3"/>
      <c r="RVL1377" s="3"/>
      <c r="RVM1377" s="3"/>
      <c r="RVN1377" s="3"/>
      <c r="RVO1377" s="3"/>
      <c r="RVP1377" s="3"/>
      <c r="RVQ1377" s="3"/>
      <c r="RVR1377" s="3"/>
      <c r="RVS1377" s="3"/>
      <c r="RVT1377" s="3"/>
      <c r="RVU1377" s="3"/>
      <c r="RVV1377" s="3"/>
      <c r="RVW1377" s="3"/>
      <c r="RVX1377" s="3"/>
      <c r="RVY1377" s="3"/>
      <c r="RVZ1377" s="3"/>
      <c r="RWA1377" s="3"/>
      <c r="RWB1377" s="3"/>
      <c r="RWC1377" s="3"/>
      <c r="RWD1377" s="3"/>
      <c r="RWE1377" s="3"/>
      <c r="RWF1377" s="3"/>
      <c r="RWG1377" s="3"/>
      <c r="RWH1377" s="3"/>
      <c r="RWI1377" s="3"/>
      <c r="RWJ1377" s="3"/>
      <c r="RWK1377" s="3"/>
      <c r="RWL1377" s="3"/>
      <c r="RWM1377" s="3"/>
      <c r="RWN1377" s="3"/>
      <c r="RWO1377" s="3"/>
      <c r="RWP1377" s="3"/>
      <c r="RWQ1377" s="3"/>
      <c r="RWR1377" s="3"/>
      <c r="RWS1377" s="3"/>
      <c r="RWT1377" s="3"/>
      <c r="RWU1377" s="3"/>
      <c r="RWV1377" s="3"/>
      <c r="RWW1377" s="3"/>
      <c r="RWX1377" s="3"/>
      <c r="RWY1377" s="3"/>
      <c r="RWZ1377" s="3"/>
      <c r="RXA1377" s="3"/>
      <c r="RXB1377" s="3"/>
      <c r="RXC1377" s="3"/>
      <c r="RXD1377" s="3"/>
      <c r="RXE1377" s="3"/>
      <c r="RXF1377" s="3"/>
      <c r="RXG1377" s="3"/>
      <c r="RXH1377" s="3"/>
      <c r="RXI1377" s="3"/>
      <c r="RXJ1377" s="3"/>
      <c r="RXK1377" s="3"/>
      <c r="RXL1377" s="3"/>
      <c r="RXM1377" s="3"/>
      <c r="RXN1377" s="3"/>
      <c r="RXO1377" s="3"/>
      <c r="RXP1377" s="3"/>
      <c r="RXQ1377" s="3"/>
      <c r="RXR1377" s="3"/>
      <c r="RXS1377" s="3"/>
      <c r="RXT1377" s="3"/>
      <c r="RXU1377" s="3"/>
      <c r="RXV1377" s="3"/>
      <c r="RXW1377" s="3"/>
      <c r="RXX1377" s="3"/>
      <c r="RXY1377" s="3"/>
      <c r="RXZ1377" s="3"/>
      <c r="RYA1377" s="3"/>
      <c r="RYB1377" s="3"/>
      <c r="RYC1377" s="3"/>
      <c r="RYD1377" s="3"/>
      <c r="RYE1377" s="3"/>
      <c r="RYF1377" s="3"/>
      <c r="RYG1377" s="3"/>
      <c r="RYH1377" s="3"/>
      <c r="RYI1377" s="3"/>
      <c r="RYJ1377" s="3"/>
      <c r="RYK1377" s="3"/>
      <c r="RYL1377" s="3"/>
      <c r="RYM1377" s="3"/>
      <c r="RYN1377" s="3"/>
      <c r="RYO1377" s="3"/>
      <c r="RYP1377" s="3"/>
      <c r="RYQ1377" s="3"/>
      <c r="RYR1377" s="3"/>
      <c r="RYS1377" s="3"/>
      <c r="RYT1377" s="3"/>
      <c r="RYU1377" s="3"/>
      <c r="RYV1377" s="3"/>
      <c r="RYW1377" s="3"/>
      <c r="RYX1377" s="3"/>
      <c r="RYY1377" s="3"/>
      <c r="RYZ1377" s="3"/>
      <c r="RZA1377" s="3"/>
      <c r="RZB1377" s="3"/>
      <c r="RZC1377" s="3"/>
      <c r="RZD1377" s="3"/>
      <c r="RZE1377" s="3"/>
      <c r="RZF1377" s="3"/>
      <c r="RZG1377" s="3"/>
      <c r="RZH1377" s="3"/>
      <c r="RZI1377" s="3"/>
      <c r="RZJ1377" s="3"/>
      <c r="RZK1377" s="3"/>
      <c r="RZL1377" s="3"/>
      <c r="RZM1377" s="3"/>
      <c r="RZN1377" s="3"/>
      <c r="RZO1377" s="3"/>
      <c r="RZP1377" s="3"/>
      <c r="RZQ1377" s="3"/>
      <c r="RZR1377" s="3"/>
      <c r="RZS1377" s="3"/>
      <c r="RZT1377" s="3"/>
      <c r="RZU1377" s="3"/>
      <c r="RZV1377" s="3"/>
      <c r="RZW1377" s="3"/>
      <c r="RZX1377" s="3"/>
      <c r="RZY1377" s="3"/>
      <c r="RZZ1377" s="3"/>
      <c r="SAA1377" s="3"/>
      <c r="SAB1377" s="3"/>
      <c r="SAC1377" s="3"/>
      <c r="SAD1377" s="3"/>
      <c r="SAE1377" s="3"/>
      <c r="SAF1377" s="3"/>
      <c r="SAG1377" s="3"/>
      <c r="SAH1377" s="3"/>
      <c r="SAI1377" s="3"/>
      <c r="SAJ1377" s="3"/>
      <c r="SAK1377" s="3"/>
      <c r="SAL1377" s="3"/>
      <c r="SAM1377" s="3"/>
      <c r="SAN1377" s="3"/>
      <c r="SAO1377" s="3"/>
      <c r="SAP1377" s="3"/>
      <c r="SAQ1377" s="3"/>
      <c r="SAR1377" s="3"/>
      <c r="SAS1377" s="3"/>
      <c r="SAT1377" s="3"/>
      <c r="SAU1377" s="3"/>
      <c r="SAV1377" s="3"/>
      <c r="SAW1377" s="3"/>
      <c r="SAX1377" s="3"/>
      <c r="SAY1377" s="3"/>
      <c r="SAZ1377" s="3"/>
      <c r="SBA1377" s="3"/>
      <c r="SBB1377" s="3"/>
      <c r="SBC1377" s="3"/>
      <c r="SBD1377" s="3"/>
      <c r="SBE1377" s="3"/>
      <c r="SBF1377" s="3"/>
      <c r="SBG1377" s="3"/>
      <c r="SBH1377" s="3"/>
      <c r="SBI1377" s="3"/>
      <c r="SBJ1377" s="3"/>
      <c r="SBK1377" s="3"/>
      <c r="SBL1377" s="3"/>
      <c r="SBM1377" s="3"/>
      <c r="SBN1377" s="3"/>
      <c r="SBO1377" s="3"/>
      <c r="SBP1377" s="3"/>
      <c r="SBQ1377" s="3"/>
      <c r="SBR1377" s="3"/>
      <c r="SBS1377" s="3"/>
      <c r="SBT1377" s="3"/>
      <c r="SBU1377" s="3"/>
      <c r="SBV1377" s="3"/>
      <c r="SBW1377" s="3"/>
      <c r="SBX1377" s="3"/>
      <c r="SBY1377" s="3"/>
      <c r="SBZ1377" s="3"/>
      <c r="SCA1377" s="3"/>
      <c r="SCB1377" s="3"/>
      <c r="SCC1377" s="3"/>
      <c r="SCD1377" s="3"/>
      <c r="SCE1377" s="3"/>
      <c r="SCF1377" s="3"/>
      <c r="SCG1377" s="3"/>
      <c r="SCH1377" s="3"/>
      <c r="SCI1377" s="3"/>
      <c r="SCJ1377" s="3"/>
      <c r="SCK1377" s="3"/>
      <c r="SCL1377" s="3"/>
      <c r="SCM1377" s="3"/>
      <c r="SCN1377" s="3"/>
      <c r="SCO1377" s="3"/>
      <c r="SCP1377" s="3"/>
      <c r="SCQ1377" s="3"/>
      <c r="SCR1377" s="3"/>
      <c r="SCS1377" s="3"/>
      <c r="SCT1377" s="3"/>
      <c r="SCU1377" s="3"/>
      <c r="SCV1377" s="3"/>
      <c r="SCW1377" s="3"/>
      <c r="SCX1377" s="3"/>
      <c r="SCY1377" s="3"/>
      <c r="SCZ1377" s="3"/>
      <c r="SDA1377" s="3"/>
      <c r="SDB1377" s="3"/>
      <c r="SDC1377" s="3"/>
      <c r="SDD1377" s="3"/>
      <c r="SDE1377" s="3"/>
      <c r="SDF1377" s="3"/>
      <c r="SDG1377" s="3"/>
      <c r="SDH1377" s="3"/>
      <c r="SDI1377" s="3"/>
      <c r="SDJ1377" s="3"/>
      <c r="SDK1377" s="3"/>
      <c r="SDL1377" s="3"/>
      <c r="SDM1377" s="3"/>
      <c r="SDN1377" s="3"/>
      <c r="SDO1377" s="3"/>
      <c r="SDP1377" s="3"/>
      <c r="SDQ1377" s="3"/>
      <c r="SDR1377" s="3"/>
      <c r="SDS1377" s="3"/>
      <c r="SDT1377" s="3"/>
      <c r="SDU1377" s="3"/>
      <c r="SDV1377" s="3"/>
      <c r="SDW1377" s="3"/>
      <c r="SDX1377" s="3"/>
      <c r="SDY1377" s="3"/>
      <c r="SDZ1377" s="3"/>
      <c r="SEA1377" s="3"/>
      <c r="SEB1377" s="3"/>
      <c r="SEC1377" s="3"/>
      <c r="SED1377" s="3"/>
      <c r="SEE1377" s="3"/>
      <c r="SEF1377" s="3"/>
      <c r="SEG1377" s="3"/>
      <c r="SEH1377" s="3"/>
      <c r="SEI1377" s="3"/>
      <c r="SEJ1377" s="3"/>
      <c r="SEK1377" s="3"/>
      <c r="SEL1377" s="3"/>
      <c r="SEM1377" s="3"/>
      <c r="SEN1377" s="3"/>
      <c r="SEO1377" s="3"/>
      <c r="SEP1377" s="3"/>
      <c r="SEQ1377" s="3"/>
      <c r="SER1377" s="3"/>
      <c r="SES1377" s="3"/>
      <c r="SET1377" s="3"/>
      <c r="SEU1377" s="3"/>
      <c r="SEV1377" s="3"/>
      <c r="SEW1377" s="3"/>
      <c r="SEX1377" s="3"/>
      <c r="SEY1377" s="3"/>
      <c r="SEZ1377" s="3"/>
      <c r="SFA1377" s="3"/>
      <c r="SFB1377" s="3"/>
      <c r="SFC1377" s="3"/>
      <c r="SFD1377" s="3"/>
      <c r="SFE1377" s="3"/>
      <c r="SFF1377" s="3"/>
      <c r="SFG1377" s="3"/>
      <c r="SFH1377" s="3"/>
      <c r="SFI1377" s="3"/>
      <c r="SFJ1377" s="3"/>
      <c r="SFK1377" s="3"/>
      <c r="SFL1377" s="3"/>
      <c r="SFM1377" s="3"/>
      <c r="SFN1377" s="3"/>
      <c r="SFO1377" s="3"/>
      <c r="SFP1377" s="3"/>
      <c r="SFQ1377" s="3"/>
      <c r="SFR1377" s="3"/>
      <c r="SFS1377" s="3"/>
      <c r="SFT1377" s="3"/>
      <c r="SFU1377" s="3"/>
      <c r="SFV1377" s="3"/>
      <c r="SFW1377" s="3"/>
      <c r="SFX1377" s="3"/>
      <c r="SFY1377" s="3"/>
      <c r="SFZ1377" s="3"/>
      <c r="SGA1377" s="3"/>
      <c r="SGB1377" s="3"/>
      <c r="SGC1377" s="3"/>
      <c r="SGD1377" s="3"/>
      <c r="SGE1377" s="3"/>
      <c r="SGF1377" s="3"/>
      <c r="SGG1377" s="3"/>
      <c r="SGH1377" s="3"/>
      <c r="SGI1377" s="3"/>
      <c r="SGJ1377" s="3"/>
      <c r="SGK1377" s="3"/>
      <c r="SGL1377" s="3"/>
      <c r="SGM1377" s="3"/>
      <c r="SGN1377" s="3"/>
      <c r="SGO1377" s="3"/>
      <c r="SGP1377" s="3"/>
      <c r="SGQ1377" s="3"/>
      <c r="SGR1377" s="3"/>
      <c r="SGS1377" s="3"/>
      <c r="SGT1377" s="3"/>
      <c r="SGU1377" s="3"/>
      <c r="SGV1377" s="3"/>
      <c r="SGW1377" s="3"/>
      <c r="SGX1377" s="3"/>
      <c r="SGY1377" s="3"/>
      <c r="SGZ1377" s="3"/>
      <c r="SHA1377" s="3"/>
      <c r="SHB1377" s="3"/>
      <c r="SHC1377" s="3"/>
      <c r="SHD1377" s="3"/>
      <c r="SHE1377" s="3"/>
      <c r="SHF1377" s="3"/>
      <c r="SHG1377" s="3"/>
      <c r="SHH1377" s="3"/>
      <c r="SHI1377" s="3"/>
      <c r="SHJ1377" s="3"/>
      <c r="SHK1377" s="3"/>
      <c r="SHL1377" s="3"/>
      <c r="SHM1377" s="3"/>
      <c r="SHN1377" s="3"/>
      <c r="SHO1377" s="3"/>
      <c r="SHP1377" s="3"/>
      <c r="SHQ1377" s="3"/>
      <c r="SHR1377" s="3"/>
      <c r="SHS1377" s="3"/>
      <c r="SHT1377" s="3"/>
      <c r="SHU1377" s="3"/>
      <c r="SHV1377" s="3"/>
      <c r="SHW1377" s="3"/>
      <c r="SHX1377" s="3"/>
      <c r="SHY1377" s="3"/>
      <c r="SHZ1377" s="3"/>
      <c r="SIA1377" s="3"/>
      <c r="SIB1377" s="3"/>
      <c r="SIC1377" s="3"/>
      <c r="SID1377" s="3"/>
      <c r="SIE1377" s="3"/>
      <c r="SIF1377" s="3"/>
      <c r="SIG1377" s="3"/>
      <c r="SIH1377" s="3"/>
      <c r="SII1377" s="3"/>
      <c r="SIJ1377" s="3"/>
      <c r="SIK1377" s="3"/>
      <c r="SIL1377" s="3"/>
      <c r="SIM1377" s="3"/>
      <c r="SIN1377" s="3"/>
      <c r="SIO1377" s="3"/>
      <c r="SIP1377" s="3"/>
      <c r="SIQ1377" s="3"/>
      <c r="SIR1377" s="3"/>
      <c r="SIS1377" s="3"/>
      <c r="SIT1377" s="3"/>
      <c r="SIU1377" s="3"/>
      <c r="SIV1377" s="3"/>
      <c r="SIW1377" s="3"/>
      <c r="SIX1377" s="3"/>
      <c r="SIY1377" s="3"/>
      <c r="SIZ1377" s="3"/>
      <c r="SJA1377" s="3"/>
      <c r="SJB1377" s="3"/>
      <c r="SJC1377" s="3"/>
      <c r="SJD1377" s="3"/>
      <c r="SJE1377" s="3"/>
      <c r="SJF1377" s="3"/>
      <c r="SJG1377" s="3"/>
      <c r="SJH1377" s="3"/>
      <c r="SJI1377" s="3"/>
      <c r="SJJ1377" s="3"/>
      <c r="SJK1377" s="3"/>
      <c r="SJL1377" s="3"/>
      <c r="SJM1377" s="3"/>
      <c r="SJN1377" s="3"/>
      <c r="SJO1377" s="3"/>
      <c r="SJP1377" s="3"/>
      <c r="SJQ1377" s="3"/>
      <c r="SJR1377" s="3"/>
      <c r="SJS1377" s="3"/>
      <c r="SJT1377" s="3"/>
      <c r="SJU1377" s="3"/>
      <c r="SJV1377" s="3"/>
      <c r="SJW1377" s="3"/>
      <c r="SJX1377" s="3"/>
      <c r="SJY1377" s="3"/>
      <c r="SJZ1377" s="3"/>
      <c r="SKA1377" s="3"/>
      <c r="SKB1377" s="3"/>
      <c r="SKC1377" s="3"/>
      <c r="SKD1377" s="3"/>
      <c r="SKE1377" s="3"/>
      <c r="SKF1377" s="3"/>
      <c r="SKG1377" s="3"/>
      <c r="SKH1377" s="3"/>
      <c r="SKI1377" s="3"/>
      <c r="SKJ1377" s="3"/>
      <c r="SKK1377" s="3"/>
      <c r="SKL1377" s="3"/>
      <c r="SKM1377" s="3"/>
      <c r="SKN1377" s="3"/>
      <c r="SKO1377" s="3"/>
      <c r="SKP1377" s="3"/>
      <c r="SKQ1377" s="3"/>
      <c r="SKR1377" s="3"/>
      <c r="SKS1377" s="3"/>
      <c r="SKT1377" s="3"/>
      <c r="SKU1377" s="3"/>
      <c r="SKV1377" s="3"/>
      <c r="SKW1377" s="3"/>
      <c r="SKX1377" s="3"/>
      <c r="SKY1377" s="3"/>
      <c r="SKZ1377" s="3"/>
      <c r="SLA1377" s="3"/>
      <c r="SLB1377" s="3"/>
      <c r="SLC1377" s="3"/>
      <c r="SLD1377" s="3"/>
      <c r="SLE1377" s="3"/>
      <c r="SLF1377" s="3"/>
      <c r="SLG1377" s="3"/>
      <c r="SLH1377" s="3"/>
      <c r="SLI1377" s="3"/>
      <c r="SLJ1377" s="3"/>
      <c r="SLK1377" s="3"/>
      <c r="SLL1377" s="3"/>
      <c r="SLM1377" s="3"/>
      <c r="SLN1377" s="3"/>
      <c r="SLO1377" s="3"/>
      <c r="SLP1377" s="3"/>
      <c r="SLQ1377" s="3"/>
      <c r="SLR1377" s="3"/>
      <c r="SLS1377" s="3"/>
      <c r="SLT1377" s="3"/>
      <c r="SLU1377" s="3"/>
      <c r="SLV1377" s="3"/>
      <c r="SLW1377" s="3"/>
      <c r="SLX1377" s="3"/>
      <c r="SLY1377" s="3"/>
      <c r="SLZ1377" s="3"/>
      <c r="SMA1377" s="3"/>
      <c r="SMB1377" s="3"/>
      <c r="SMC1377" s="3"/>
      <c r="SMD1377" s="3"/>
      <c r="SME1377" s="3"/>
      <c r="SMF1377" s="3"/>
      <c r="SMG1377" s="3"/>
      <c r="SMH1377" s="3"/>
      <c r="SMI1377" s="3"/>
      <c r="SMJ1377" s="3"/>
      <c r="SMK1377" s="3"/>
      <c r="SML1377" s="3"/>
      <c r="SMM1377" s="3"/>
      <c r="SMN1377" s="3"/>
      <c r="SMO1377" s="3"/>
      <c r="SMP1377" s="3"/>
      <c r="SMQ1377" s="3"/>
      <c r="SMR1377" s="3"/>
      <c r="SMS1377" s="3"/>
      <c r="SMT1377" s="3"/>
      <c r="SMU1377" s="3"/>
      <c r="SMV1377" s="3"/>
      <c r="SMW1377" s="3"/>
      <c r="SMX1377" s="3"/>
      <c r="SMY1377" s="3"/>
      <c r="SMZ1377" s="3"/>
      <c r="SNA1377" s="3"/>
      <c r="SNB1377" s="3"/>
      <c r="SNC1377" s="3"/>
      <c r="SND1377" s="3"/>
      <c r="SNE1377" s="3"/>
      <c r="SNF1377" s="3"/>
      <c r="SNG1377" s="3"/>
      <c r="SNH1377" s="3"/>
      <c r="SNI1377" s="3"/>
      <c r="SNJ1377" s="3"/>
      <c r="SNK1377" s="3"/>
      <c r="SNL1377" s="3"/>
      <c r="SNM1377" s="3"/>
      <c r="SNN1377" s="3"/>
      <c r="SNO1377" s="3"/>
      <c r="SNP1377" s="3"/>
      <c r="SNQ1377" s="3"/>
      <c r="SNR1377" s="3"/>
      <c r="SNS1377" s="3"/>
      <c r="SNT1377" s="3"/>
      <c r="SNU1377" s="3"/>
      <c r="SNV1377" s="3"/>
      <c r="SNW1377" s="3"/>
      <c r="SNX1377" s="3"/>
      <c r="SNY1377" s="3"/>
      <c r="SNZ1377" s="3"/>
      <c r="SOA1377" s="3"/>
      <c r="SOB1377" s="3"/>
      <c r="SOC1377" s="3"/>
      <c r="SOD1377" s="3"/>
      <c r="SOE1377" s="3"/>
      <c r="SOF1377" s="3"/>
      <c r="SOG1377" s="3"/>
      <c r="SOH1377" s="3"/>
      <c r="SOI1377" s="3"/>
      <c r="SOJ1377" s="3"/>
      <c r="SOK1377" s="3"/>
      <c r="SOL1377" s="3"/>
      <c r="SOM1377" s="3"/>
      <c r="SON1377" s="3"/>
      <c r="SOO1377" s="3"/>
      <c r="SOP1377" s="3"/>
      <c r="SOQ1377" s="3"/>
      <c r="SOR1377" s="3"/>
      <c r="SOS1377" s="3"/>
      <c r="SOT1377" s="3"/>
      <c r="SOU1377" s="3"/>
      <c r="SOV1377" s="3"/>
      <c r="SOW1377" s="3"/>
      <c r="SOX1377" s="3"/>
      <c r="SOY1377" s="3"/>
      <c r="SOZ1377" s="3"/>
      <c r="SPA1377" s="3"/>
      <c r="SPB1377" s="3"/>
      <c r="SPC1377" s="3"/>
      <c r="SPD1377" s="3"/>
      <c r="SPE1377" s="3"/>
      <c r="SPF1377" s="3"/>
      <c r="SPG1377" s="3"/>
      <c r="SPH1377" s="3"/>
      <c r="SPI1377" s="3"/>
      <c r="SPJ1377" s="3"/>
      <c r="SPK1377" s="3"/>
      <c r="SPL1377" s="3"/>
      <c r="SPM1377" s="3"/>
      <c r="SPN1377" s="3"/>
      <c r="SPO1377" s="3"/>
      <c r="SPP1377" s="3"/>
      <c r="SPQ1377" s="3"/>
      <c r="SPR1377" s="3"/>
      <c r="SPS1377" s="3"/>
      <c r="SPT1377" s="3"/>
      <c r="SPU1377" s="3"/>
      <c r="SPV1377" s="3"/>
      <c r="SPW1377" s="3"/>
      <c r="SPX1377" s="3"/>
      <c r="SPY1377" s="3"/>
      <c r="SPZ1377" s="3"/>
      <c r="SQA1377" s="3"/>
      <c r="SQB1377" s="3"/>
      <c r="SQC1377" s="3"/>
      <c r="SQD1377" s="3"/>
      <c r="SQE1377" s="3"/>
      <c r="SQF1377" s="3"/>
      <c r="SQG1377" s="3"/>
      <c r="SQH1377" s="3"/>
      <c r="SQI1377" s="3"/>
      <c r="SQJ1377" s="3"/>
      <c r="SQK1377" s="3"/>
      <c r="SQL1377" s="3"/>
      <c r="SQM1377" s="3"/>
      <c r="SQN1377" s="3"/>
      <c r="SQO1377" s="3"/>
      <c r="SQP1377" s="3"/>
      <c r="SQQ1377" s="3"/>
      <c r="SQR1377" s="3"/>
      <c r="SQS1377" s="3"/>
      <c r="SQT1377" s="3"/>
      <c r="SQU1377" s="3"/>
      <c r="SQV1377" s="3"/>
      <c r="SQW1377" s="3"/>
      <c r="SQX1377" s="3"/>
      <c r="SQY1377" s="3"/>
      <c r="SQZ1377" s="3"/>
      <c r="SRA1377" s="3"/>
      <c r="SRB1377" s="3"/>
      <c r="SRC1377" s="3"/>
      <c r="SRD1377" s="3"/>
      <c r="SRE1377" s="3"/>
      <c r="SRF1377" s="3"/>
      <c r="SRG1377" s="3"/>
      <c r="SRH1377" s="3"/>
      <c r="SRI1377" s="3"/>
      <c r="SRJ1377" s="3"/>
      <c r="SRK1377" s="3"/>
      <c r="SRL1377" s="3"/>
      <c r="SRM1377" s="3"/>
      <c r="SRN1377" s="3"/>
      <c r="SRO1377" s="3"/>
      <c r="SRP1377" s="3"/>
      <c r="SRQ1377" s="3"/>
      <c r="SRR1377" s="3"/>
      <c r="SRS1377" s="3"/>
      <c r="SRT1377" s="3"/>
      <c r="SRU1377" s="3"/>
      <c r="SRV1377" s="3"/>
      <c r="SRW1377" s="3"/>
      <c r="SRX1377" s="3"/>
      <c r="SRY1377" s="3"/>
      <c r="SRZ1377" s="3"/>
      <c r="SSA1377" s="3"/>
      <c r="SSB1377" s="3"/>
      <c r="SSC1377" s="3"/>
      <c r="SSD1377" s="3"/>
      <c r="SSE1377" s="3"/>
      <c r="SSF1377" s="3"/>
      <c r="SSG1377" s="3"/>
      <c r="SSH1377" s="3"/>
      <c r="SSI1377" s="3"/>
      <c r="SSJ1377" s="3"/>
      <c r="SSK1377" s="3"/>
      <c r="SSL1377" s="3"/>
      <c r="SSM1377" s="3"/>
      <c r="SSN1377" s="3"/>
      <c r="SSO1377" s="3"/>
      <c r="SSP1377" s="3"/>
      <c r="SSQ1377" s="3"/>
      <c r="SSR1377" s="3"/>
      <c r="SSS1377" s="3"/>
      <c r="SST1377" s="3"/>
      <c r="SSU1377" s="3"/>
      <c r="SSV1377" s="3"/>
      <c r="SSW1377" s="3"/>
      <c r="SSX1377" s="3"/>
      <c r="SSY1377" s="3"/>
      <c r="SSZ1377" s="3"/>
      <c r="STA1377" s="3"/>
      <c r="STB1377" s="3"/>
      <c r="STC1377" s="3"/>
      <c r="STD1377" s="3"/>
      <c r="STE1377" s="3"/>
      <c r="STF1377" s="3"/>
      <c r="STG1377" s="3"/>
      <c r="STH1377" s="3"/>
      <c r="STI1377" s="3"/>
      <c r="STJ1377" s="3"/>
      <c r="STK1377" s="3"/>
      <c r="STL1377" s="3"/>
      <c r="STM1377" s="3"/>
      <c r="STN1377" s="3"/>
      <c r="STO1377" s="3"/>
      <c r="STP1377" s="3"/>
      <c r="STQ1377" s="3"/>
      <c r="STR1377" s="3"/>
      <c r="STS1377" s="3"/>
      <c r="STT1377" s="3"/>
      <c r="STU1377" s="3"/>
      <c r="STV1377" s="3"/>
      <c r="STW1377" s="3"/>
      <c r="STX1377" s="3"/>
      <c r="STY1377" s="3"/>
      <c r="STZ1377" s="3"/>
      <c r="SUA1377" s="3"/>
      <c r="SUB1377" s="3"/>
      <c r="SUC1377" s="3"/>
      <c r="SUD1377" s="3"/>
      <c r="SUE1377" s="3"/>
      <c r="SUF1377" s="3"/>
      <c r="SUG1377" s="3"/>
      <c r="SUH1377" s="3"/>
      <c r="SUI1377" s="3"/>
      <c r="SUJ1377" s="3"/>
      <c r="SUK1377" s="3"/>
      <c r="SUL1377" s="3"/>
      <c r="SUM1377" s="3"/>
      <c r="SUN1377" s="3"/>
      <c r="SUO1377" s="3"/>
      <c r="SUP1377" s="3"/>
      <c r="SUQ1377" s="3"/>
      <c r="SUR1377" s="3"/>
      <c r="SUS1377" s="3"/>
      <c r="SUT1377" s="3"/>
      <c r="SUU1377" s="3"/>
      <c r="SUV1377" s="3"/>
      <c r="SUW1377" s="3"/>
      <c r="SUX1377" s="3"/>
      <c r="SUY1377" s="3"/>
      <c r="SUZ1377" s="3"/>
      <c r="SVA1377" s="3"/>
      <c r="SVB1377" s="3"/>
      <c r="SVC1377" s="3"/>
      <c r="SVD1377" s="3"/>
      <c r="SVE1377" s="3"/>
      <c r="SVF1377" s="3"/>
      <c r="SVG1377" s="3"/>
      <c r="SVH1377" s="3"/>
      <c r="SVI1377" s="3"/>
      <c r="SVJ1377" s="3"/>
      <c r="SVK1377" s="3"/>
      <c r="SVL1377" s="3"/>
      <c r="SVM1377" s="3"/>
      <c r="SVN1377" s="3"/>
      <c r="SVO1377" s="3"/>
      <c r="SVP1377" s="3"/>
      <c r="SVQ1377" s="3"/>
      <c r="SVR1377" s="3"/>
      <c r="SVS1377" s="3"/>
      <c r="SVT1377" s="3"/>
      <c r="SVU1377" s="3"/>
      <c r="SVV1377" s="3"/>
      <c r="SVW1377" s="3"/>
      <c r="SVX1377" s="3"/>
      <c r="SVY1377" s="3"/>
      <c r="SVZ1377" s="3"/>
      <c r="SWA1377" s="3"/>
      <c r="SWB1377" s="3"/>
      <c r="SWC1377" s="3"/>
      <c r="SWD1377" s="3"/>
      <c r="SWE1377" s="3"/>
      <c r="SWF1377" s="3"/>
      <c r="SWG1377" s="3"/>
      <c r="SWH1377" s="3"/>
      <c r="SWI1377" s="3"/>
      <c r="SWJ1377" s="3"/>
      <c r="SWK1377" s="3"/>
      <c r="SWL1377" s="3"/>
      <c r="SWM1377" s="3"/>
      <c r="SWN1377" s="3"/>
      <c r="SWO1377" s="3"/>
      <c r="SWP1377" s="3"/>
      <c r="SWQ1377" s="3"/>
      <c r="SWR1377" s="3"/>
      <c r="SWS1377" s="3"/>
      <c r="SWT1377" s="3"/>
      <c r="SWU1377" s="3"/>
      <c r="SWV1377" s="3"/>
      <c r="SWW1377" s="3"/>
      <c r="SWX1377" s="3"/>
      <c r="SWY1377" s="3"/>
      <c r="SWZ1377" s="3"/>
      <c r="SXA1377" s="3"/>
      <c r="SXB1377" s="3"/>
      <c r="SXC1377" s="3"/>
      <c r="SXD1377" s="3"/>
      <c r="SXE1377" s="3"/>
      <c r="SXF1377" s="3"/>
      <c r="SXG1377" s="3"/>
      <c r="SXH1377" s="3"/>
      <c r="SXI1377" s="3"/>
      <c r="SXJ1377" s="3"/>
      <c r="SXK1377" s="3"/>
      <c r="SXL1377" s="3"/>
      <c r="SXM1377" s="3"/>
      <c r="SXN1377" s="3"/>
      <c r="SXO1377" s="3"/>
      <c r="SXP1377" s="3"/>
      <c r="SXQ1377" s="3"/>
      <c r="SXR1377" s="3"/>
      <c r="SXS1377" s="3"/>
      <c r="SXT1377" s="3"/>
      <c r="SXU1377" s="3"/>
      <c r="SXV1377" s="3"/>
      <c r="SXW1377" s="3"/>
      <c r="SXX1377" s="3"/>
      <c r="SXY1377" s="3"/>
      <c r="SXZ1377" s="3"/>
      <c r="SYA1377" s="3"/>
      <c r="SYB1377" s="3"/>
      <c r="SYC1377" s="3"/>
      <c r="SYD1377" s="3"/>
      <c r="SYE1377" s="3"/>
      <c r="SYF1377" s="3"/>
      <c r="SYG1377" s="3"/>
      <c r="SYH1377" s="3"/>
      <c r="SYI1377" s="3"/>
      <c r="SYJ1377" s="3"/>
      <c r="SYK1377" s="3"/>
      <c r="SYL1377" s="3"/>
      <c r="SYM1377" s="3"/>
      <c r="SYN1377" s="3"/>
      <c r="SYO1377" s="3"/>
      <c r="SYP1377" s="3"/>
      <c r="SYQ1377" s="3"/>
      <c r="SYR1377" s="3"/>
      <c r="SYS1377" s="3"/>
      <c r="SYT1377" s="3"/>
      <c r="SYU1377" s="3"/>
      <c r="SYV1377" s="3"/>
      <c r="SYW1377" s="3"/>
      <c r="SYX1377" s="3"/>
      <c r="SYY1377" s="3"/>
      <c r="SYZ1377" s="3"/>
      <c r="SZA1377" s="3"/>
      <c r="SZB1377" s="3"/>
      <c r="SZC1377" s="3"/>
      <c r="SZD1377" s="3"/>
      <c r="SZE1377" s="3"/>
      <c r="SZF1377" s="3"/>
      <c r="SZG1377" s="3"/>
      <c r="SZH1377" s="3"/>
      <c r="SZI1377" s="3"/>
      <c r="SZJ1377" s="3"/>
      <c r="SZK1377" s="3"/>
      <c r="SZL1377" s="3"/>
      <c r="SZM1377" s="3"/>
      <c r="SZN1377" s="3"/>
      <c r="SZO1377" s="3"/>
      <c r="SZP1377" s="3"/>
      <c r="SZQ1377" s="3"/>
      <c r="SZR1377" s="3"/>
      <c r="SZS1377" s="3"/>
      <c r="SZT1377" s="3"/>
      <c r="SZU1377" s="3"/>
      <c r="SZV1377" s="3"/>
      <c r="SZW1377" s="3"/>
      <c r="SZX1377" s="3"/>
      <c r="SZY1377" s="3"/>
      <c r="SZZ1377" s="3"/>
      <c r="TAA1377" s="3"/>
      <c r="TAB1377" s="3"/>
      <c r="TAC1377" s="3"/>
      <c r="TAD1377" s="3"/>
      <c r="TAE1377" s="3"/>
      <c r="TAF1377" s="3"/>
      <c r="TAG1377" s="3"/>
      <c r="TAH1377" s="3"/>
      <c r="TAI1377" s="3"/>
      <c r="TAJ1377" s="3"/>
      <c r="TAK1377" s="3"/>
      <c r="TAL1377" s="3"/>
      <c r="TAM1377" s="3"/>
      <c r="TAN1377" s="3"/>
      <c r="TAO1377" s="3"/>
      <c r="TAP1377" s="3"/>
      <c r="TAQ1377" s="3"/>
      <c r="TAR1377" s="3"/>
      <c r="TAS1377" s="3"/>
      <c r="TAT1377" s="3"/>
      <c r="TAU1377" s="3"/>
      <c r="TAV1377" s="3"/>
      <c r="TAW1377" s="3"/>
      <c r="TAX1377" s="3"/>
      <c r="TAY1377" s="3"/>
      <c r="TAZ1377" s="3"/>
      <c r="TBA1377" s="3"/>
      <c r="TBB1377" s="3"/>
      <c r="TBC1377" s="3"/>
      <c r="TBD1377" s="3"/>
      <c r="TBE1377" s="3"/>
      <c r="TBF1377" s="3"/>
      <c r="TBG1377" s="3"/>
      <c r="TBH1377" s="3"/>
      <c r="TBI1377" s="3"/>
      <c r="TBJ1377" s="3"/>
      <c r="TBK1377" s="3"/>
      <c r="TBL1377" s="3"/>
      <c r="TBM1377" s="3"/>
      <c r="TBN1377" s="3"/>
      <c r="TBO1377" s="3"/>
      <c r="TBP1377" s="3"/>
      <c r="TBQ1377" s="3"/>
      <c r="TBR1377" s="3"/>
      <c r="TBS1377" s="3"/>
      <c r="TBT1377" s="3"/>
      <c r="TBU1377" s="3"/>
      <c r="TBV1377" s="3"/>
      <c r="TBW1377" s="3"/>
      <c r="TBX1377" s="3"/>
      <c r="TBY1377" s="3"/>
      <c r="TBZ1377" s="3"/>
      <c r="TCA1377" s="3"/>
      <c r="TCB1377" s="3"/>
      <c r="TCC1377" s="3"/>
      <c r="TCD1377" s="3"/>
      <c r="TCE1377" s="3"/>
      <c r="TCF1377" s="3"/>
      <c r="TCG1377" s="3"/>
      <c r="TCH1377" s="3"/>
      <c r="TCI1377" s="3"/>
      <c r="TCJ1377" s="3"/>
      <c r="TCK1377" s="3"/>
      <c r="TCL1377" s="3"/>
      <c r="TCM1377" s="3"/>
      <c r="TCN1377" s="3"/>
      <c r="TCO1377" s="3"/>
      <c r="TCP1377" s="3"/>
      <c r="TCQ1377" s="3"/>
      <c r="TCR1377" s="3"/>
      <c r="TCS1377" s="3"/>
      <c r="TCT1377" s="3"/>
      <c r="TCU1377" s="3"/>
      <c r="TCV1377" s="3"/>
      <c r="TCW1377" s="3"/>
      <c r="TCX1377" s="3"/>
      <c r="TCY1377" s="3"/>
      <c r="TCZ1377" s="3"/>
      <c r="TDA1377" s="3"/>
      <c r="TDB1377" s="3"/>
      <c r="TDC1377" s="3"/>
      <c r="TDD1377" s="3"/>
      <c r="TDE1377" s="3"/>
      <c r="TDF1377" s="3"/>
      <c r="TDG1377" s="3"/>
      <c r="TDH1377" s="3"/>
      <c r="TDI1377" s="3"/>
      <c r="TDJ1377" s="3"/>
      <c r="TDK1377" s="3"/>
      <c r="TDL1377" s="3"/>
      <c r="TDM1377" s="3"/>
      <c r="TDN1377" s="3"/>
      <c r="TDO1377" s="3"/>
      <c r="TDP1377" s="3"/>
      <c r="TDQ1377" s="3"/>
      <c r="TDR1377" s="3"/>
      <c r="TDS1377" s="3"/>
      <c r="TDT1377" s="3"/>
      <c r="TDU1377" s="3"/>
      <c r="TDV1377" s="3"/>
      <c r="TDW1377" s="3"/>
      <c r="TDX1377" s="3"/>
      <c r="TDY1377" s="3"/>
      <c r="TDZ1377" s="3"/>
      <c r="TEA1377" s="3"/>
      <c r="TEB1377" s="3"/>
      <c r="TEC1377" s="3"/>
      <c r="TED1377" s="3"/>
      <c r="TEE1377" s="3"/>
      <c r="TEF1377" s="3"/>
      <c r="TEG1377" s="3"/>
      <c r="TEH1377" s="3"/>
      <c r="TEI1377" s="3"/>
      <c r="TEJ1377" s="3"/>
      <c r="TEK1377" s="3"/>
      <c r="TEL1377" s="3"/>
      <c r="TEM1377" s="3"/>
      <c r="TEN1377" s="3"/>
      <c r="TEO1377" s="3"/>
      <c r="TEP1377" s="3"/>
      <c r="TEQ1377" s="3"/>
      <c r="TER1377" s="3"/>
      <c r="TES1377" s="3"/>
      <c r="TET1377" s="3"/>
      <c r="TEU1377" s="3"/>
      <c r="TEV1377" s="3"/>
      <c r="TEW1377" s="3"/>
      <c r="TEX1377" s="3"/>
      <c r="TEY1377" s="3"/>
      <c r="TEZ1377" s="3"/>
      <c r="TFA1377" s="3"/>
      <c r="TFB1377" s="3"/>
      <c r="TFC1377" s="3"/>
      <c r="TFD1377" s="3"/>
      <c r="TFE1377" s="3"/>
      <c r="TFF1377" s="3"/>
      <c r="TFG1377" s="3"/>
      <c r="TFH1377" s="3"/>
      <c r="TFI1377" s="3"/>
      <c r="TFJ1377" s="3"/>
      <c r="TFK1377" s="3"/>
      <c r="TFL1377" s="3"/>
      <c r="TFM1377" s="3"/>
      <c r="TFN1377" s="3"/>
      <c r="TFO1377" s="3"/>
      <c r="TFP1377" s="3"/>
      <c r="TFQ1377" s="3"/>
      <c r="TFR1377" s="3"/>
      <c r="TFS1377" s="3"/>
      <c r="TFT1377" s="3"/>
      <c r="TFU1377" s="3"/>
      <c r="TFV1377" s="3"/>
      <c r="TFW1377" s="3"/>
      <c r="TFX1377" s="3"/>
      <c r="TFY1377" s="3"/>
      <c r="TFZ1377" s="3"/>
      <c r="TGA1377" s="3"/>
      <c r="TGB1377" s="3"/>
      <c r="TGC1377" s="3"/>
      <c r="TGD1377" s="3"/>
      <c r="TGE1377" s="3"/>
      <c r="TGF1377" s="3"/>
      <c r="TGG1377" s="3"/>
      <c r="TGH1377" s="3"/>
      <c r="TGI1377" s="3"/>
      <c r="TGJ1377" s="3"/>
      <c r="TGK1377" s="3"/>
      <c r="TGL1377" s="3"/>
      <c r="TGM1377" s="3"/>
      <c r="TGN1377" s="3"/>
      <c r="TGO1377" s="3"/>
      <c r="TGP1377" s="3"/>
      <c r="TGQ1377" s="3"/>
      <c r="TGR1377" s="3"/>
      <c r="TGS1377" s="3"/>
      <c r="TGT1377" s="3"/>
      <c r="TGU1377" s="3"/>
      <c r="TGV1377" s="3"/>
      <c r="TGW1377" s="3"/>
      <c r="TGX1377" s="3"/>
      <c r="TGY1377" s="3"/>
      <c r="TGZ1377" s="3"/>
      <c r="THA1377" s="3"/>
      <c r="THB1377" s="3"/>
      <c r="THC1377" s="3"/>
      <c r="THD1377" s="3"/>
      <c r="THE1377" s="3"/>
      <c r="THF1377" s="3"/>
      <c r="THG1377" s="3"/>
      <c r="THH1377" s="3"/>
      <c r="THI1377" s="3"/>
      <c r="THJ1377" s="3"/>
      <c r="THK1377" s="3"/>
      <c r="THL1377" s="3"/>
      <c r="THM1377" s="3"/>
      <c r="THN1377" s="3"/>
      <c r="THO1377" s="3"/>
      <c r="THP1377" s="3"/>
      <c r="THQ1377" s="3"/>
      <c r="THR1377" s="3"/>
      <c r="THS1377" s="3"/>
      <c r="THT1377" s="3"/>
      <c r="THU1377" s="3"/>
      <c r="THV1377" s="3"/>
      <c r="THW1377" s="3"/>
      <c r="THX1377" s="3"/>
      <c r="THY1377" s="3"/>
      <c r="THZ1377" s="3"/>
      <c r="TIA1377" s="3"/>
      <c r="TIB1377" s="3"/>
      <c r="TIC1377" s="3"/>
      <c r="TID1377" s="3"/>
      <c r="TIE1377" s="3"/>
      <c r="TIF1377" s="3"/>
      <c r="TIG1377" s="3"/>
      <c r="TIH1377" s="3"/>
      <c r="TII1377" s="3"/>
      <c r="TIJ1377" s="3"/>
      <c r="TIK1377" s="3"/>
      <c r="TIL1377" s="3"/>
      <c r="TIM1377" s="3"/>
      <c r="TIN1377" s="3"/>
      <c r="TIO1377" s="3"/>
      <c r="TIP1377" s="3"/>
      <c r="TIQ1377" s="3"/>
      <c r="TIR1377" s="3"/>
      <c r="TIS1377" s="3"/>
      <c r="TIT1377" s="3"/>
      <c r="TIU1377" s="3"/>
      <c r="TIV1377" s="3"/>
      <c r="TIW1377" s="3"/>
      <c r="TIX1377" s="3"/>
      <c r="TIY1377" s="3"/>
      <c r="TIZ1377" s="3"/>
      <c r="TJA1377" s="3"/>
      <c r="TJB1377" s="3"/>
      <c r="TJC1377" s="3"/>
      <c r="TJD1377" s="3"/>
      <c r="TJE1377" s="3"/>
      <c r="TJF1377" s="3"/>
      <c r="TJG1377" s="3"/>
      <c r="TJH1377" s="3"/>
      <c r="TJI1377" s="3"/>
      <c r="TJJ1377" s="3"/>
      <c r="TJK1377" s="3"/>
      <c r="TJL1377" s="3"/>
      <c r="TJM1377" s="3"/>
      <c r="TJN1377" s="3"/>
      <c r="TJO1377" s="3"/>
      <c r="TJP1377" s="3"/>
      <c r="TJQ1377" s="3"/>
      <c r="TJR1377" s="3"/>
      <c r="TJS1377" s="3"/>
      <c r="TJT1377" s="3"/>
      <c r="TJU1377" s="3"/>
      <c r="TJV1377" s="3"/>
      <c r="TJW1377" s="3"/>
      <c r="TJX1377" s="3"/>
      <c r="TJY1377" s="3"/>
      <c r="TJZ1377" s="3"/>
      <c r="TKA1377" s="3"/>
      <c r="TKB1377" s="3"/>
      <c r="TKC1377" s="3"/>
      <c r="TKD1377" s="3"/>
      <c r="TKE1377" s="3"/>
      <c r="TKF1377" s="3"/>
      <c r="TKG1377" s="3"/>
      <c r="TKH1377" s="3"/>
      <c r="TKI1377" s="3"/>
      <c r="TKJ1377" s="3"/>
      <c r="TKK1377" s="3"/>
      <c r="TKL1377" s="3"/>
      <c r="TKM1377" s="3"/>
      <c r="TKN1377" s="3"/>
      <c r="TKO1377" s="3"/>
      <c r="TKP1377" s="3"/>
      <c r="TKQ1377" s="3"/>
      <c r="TKR1377" s="3"/>
      <c r="TKS1377" s="3"/>
      <c r="TKT1377" s="3"/>
      <c r="TKU1377" s="3"/>
      <c r="TKV1377" s="3"/>
      <c r="TKW1377" s="3"/>
      <c r="TKX1377" s="3"/>
      <c r="TKY1377" s="3"/>
      <c r="TKZ1377" s="3"/>
      <c r="TLA1377" s="3"/>
      <c r="TLB1377" s="3"/>
      <c r="TLC1377" s="3"/>
      <c r="TLD1377" s="3"/>
      <c r="TLE1377" s="3"/>
      <c r="TLF1377" s="3"/>
      <c r="TLG1377" s="3"/>
      <c r="TLH1377" s="3"/>
      <c r="TLI1377" s="3"/>
      <c r="TLJ1377" s="3"/>
      <c r="TLK1377" s="3"/>
      <c r="TLL1377" s="3"/>
      <c r="TLM1377" s="3"/>
      <c r="TLN1377" s="3"/>
      <c r="TLO1377" s="3"/>
      <c r="TLP1377" s="3"/>
      <c r="TLQ1377" s="3"/>
      <c r="TLR1377" s="3"/>
      <c r="TLS1377" s="3"/>
      <c r="TLT1377" s="3"/>
      <c r="TLU1377" s="3"/>
      <c r="TLV1377" s="3"/>
      <c r="TLW1377" s="3"/>
      <c r="TLX1377" s="3"/>
      <c r="TLY1377" s="3"/>
      <c r="TLZ1377" s="3"/>
      <c r="TMA1377" s="3"/>
      <c r="TMB1377" s="3"/>
      <c r="TMC1377" s="3"/>
      <c r="TMD1377" s="3"/>
      <c r="TME1377" s="3"/>
      <c r="TMF1377" s="3"/>
      <c r="TMG1377" s="3"/>
      <c r="TMH1377" s="3"/>
      <c r="TMI1377" s="3"/>
      <c r="TMJ1377" s="3"/>
      <c r="TMK1377" s="3"/>
      <c r="TML1377" s="3"/>
      <c r="TMM1377" s="3"/>
      <c r="TMN1377" s="3"/>
      <c r="TMO1377" s="3"/>
      <c r="TMP1377" s="3"/>
      <c r="TMQ1377" s="3"/>
      <c r="TMR1377" s="3"/>
      <c r="TMS1377" s="3"/>
      <c r="TMT1377" s="3"/>
      <c r="TMU1377" s="3"/>
      <c r="TMV1377" s="3"/>
      <c r="TMW1377" s="3"/>
      <c r="TMX1377" s="3"/>
      <c r="TMY1377" s="3"/>
      <c r="TMZ1377" s="3"/>
      <c r="TNA1377" s="3"/>
      <c r="TNB1377" s="3"/>
      <c r="TNC1377" s="3"/>
      <c r="TND1377" s="3"/>
      <c r="TNE1377" s="3"/>
      <c r="TNF1377" s="3"/>
      <c r="TNG1377" s="3"/>
      <c r="TNH1377" s="3"/>
      <c r="TNI1377" s="3"/>
      <c r="TNJ1377" s="3"/>
      <c r="TNK1377" s="3"/>
      <c r="TNL1377" s="3"/>
      <c r="TNM1377" s="3"/>
      <c r="TNN1377" s="3"/>
      <c r="TNO1377" s="3"/>
      <c r="TNP1377" s="3"/>
      <c r="TNQ1377" s="3"/>
      <c r="TNR1377" s="3"/>
      <c r="TNS1377" s="3"/>
      <c r="TNT1377" s="3"/>
      <c r="TNU1377" s="3"/>
      <c r="TNV1377" s="3"/>
      <c r="TNW1377" s="3"/>
      <c r="TNX1377" s="3"/>
      <c r="TNY1377" s="3"/>
      <c r="TNZ1377" s="3"/>
      <c r="TOA1377" s="3"/>
      <c r="TOB1377" s="3"/>
      <c r="TOC1377" s="3"/>
      <c r="TOD1377" s="3"/>
      <c r="TOE1377" s="3"/>
      <c r="TOF1377" s="3"/>
      <c r="TOG1377" s="3"/>
      <c r="TOH1377" s="3"/>
      <c r="TOI1377" s="3"/>
      <c r="TOJ1377" s="3"/>
      <c r="TOK1377" s="3"/>
      <c r="TOL1377" s="3"/>
      <c r="TOM1377" s="3"/>
      <c r="TON1377" s="3"/>
      <c r="TOO1377" s="3"/>
      <c r="TOP1377" s="3"/>
      <c r="TOQ1377" s="3"/>
      <c r="TOR1377" s="3"/>
      <c r="TOS1377" s="3"/>
      <c r="TOT1377" s="3"/>
      <c r="TOU1377" s="3"/>
      <c r="TOV1377" s="3"/>
      <c r="TOW1377" s="3"/>
      <c r="TOX1377" s="3"/>
      <c r="TOY1377" s="3"/>
      <c r="TOZ1377" s="3"/>
      <c r="TPA1377" s="3"/>
      <c r="TPB1377" s="3"/>
      <c r="TPC1377" s="3"/>
      <c r="TPD1377" s="3"/>
      <c r="TPE1377" s="3"/>
      <c r="TPF1377" s="3"/>
      <c r="TPG1377" s="3"/>
      <c r="TPH1377" s="3"/>
      <c r="TPI1377" s="3"/>
      <c r="TPJ1377" s="3"/>
      <c r="TPK1377" s="3"/>
      <c r="TPL1377" s="3"/>
      <c r="TPM1377" s="3"/>
      <c r="TPN1377" s="3"/>
      <c r="TPO1377" s="3"/>
      <c r="TPP1377" s="3"/>
      <c r="TPQ1377" s="3"/>
      <c r="TPR1377" s="3"/>
      <c r="TPS1377" s="3"/>
      <c r="TPT1377" s="3"/>
      <c r="TPU1377" s="3"/>
      <c r="TPV1377" s="3"/>
      <c r="TPW1377" s="3"/>
      <c r="TPX1377" s="3"/>
      <c r="TPY1377" s="3"/>
      <c r="TPZ1377" s="3"/>
      <c r="TQA1377" s="3"/>
      <c r="TQB1377" s="3"/>
      <c r="TQC1377" s="3"/>
      <c r="TQD1377" s="3"/>
      <c r="TQE1377" s="3"/>
      <c r="TQF1377" s="3"/>
      <c r="TQG1377" s="3"/>
      <c r="TQH1377" s="3"/>
      <c r="TQI1377" s="3"/>
      <c r="TQJ1377" s="3"/>
      <c r="TQK1377" s="3"/>
      <c r="TQL1377" s="3"/>
      <c r="TQM1377" s="3"/>
      <c r="TQN1377" s="3"/>
      <c r="TQO1377" s="3"/>
      <c r="TQP1377" s="3"/>
      <c r="TQQ1377" s="3"/>
      <c r="TQR1377" s="3"/>
      <c r="TQS1377" s="3"/>
      <c r="TQT1377" s="3"/>
      <c r="TQU1377" s="3"/>
      <c r="TQV1377" s="3"/>
      <c r="TQW1377" s="3"/>
      <c r="TQX1377" s="3"/>
      <c r="TQY1377" s="3"/>
      <c r="TQZ1377" s="3"/>
      <c r="TRA1377" s="3"/>
      <c r="TRB1377" s="3"/>
      <c r="TRC1377" s="3"/>
      <c r="TRD1377" s="3"/>
      <c r="TRE1377" s="3"/>
      <c r="TRF1377" s="3"/>
      <c r="TRG1377" s="3"/>
      <c r="TRH1377" s="3"/>
      <c r="TRI1377" s="3"/>
      <c r="TRJ1377" s="3"/>
      <c r="TRK1377" s="3"/>
      <c r="TRL1377" s="3"/>
      <c r="TRM1377" s="3"/>
      <c r="TRN1377" s="3"/>
      <c r="TRO1377" s="3"/>
      <c r="TRP1377" s="3"/>
      <c r="TRQ1377" s="3"/>
      <c r="TRR1377" s="3"/>
      <c r="TRS1377" s="3"/>
      <c r="TRT1377" s="3"/>
      <c r="TRU1377" s="3"/>
      <c r="TRV1377" s="3"/>
      <c r="TRW1377" s="3"/>
      <c r="TRX1377" s="3"/>
      <c r="TRY1377" s="3"/>
      <c r="TRZ1377" s="3"/>
      <c r="TSA1377" s="3"/>
      <c r="TSB1377" s="3"/>
      <c r="TSC1377" s="3"/>
      <c r="TSD1377" s="3"/>
      <c r="TSE1377" s="3"/>
      <c r="TSF1377" s="3"/>
      <c r="TSG1377" s="3"/>
      <c r="TSH1377" s="3"/>
      <c r="TSI1377" s="3"/>
      <c r="TSJ1377" s="3"/>
      <c r="TSK1377" s="3"/>
      <c r="TSL1377" s="3"/>
      <c r="TSM1377" s="3"/>
      <c r="TSN1377" s="3"/>
      <c r="TSO1377" s="3"/>
      <c r="TSP1377" s="3"/>
      <c r="TSQ1377" s="3"/>
      <c r="TSR1377" s="3"/>
      <c r="TSS1377" s="3"/>
      <c r="TST1377" s="3"/>
      <c r="TSU1377" s="3"/>
      <c r="TSV1377" s="3"/>
      <c r="TSW1377" s="3"/>
      <c r="TSX1377" s="3"/>
      <c r="TSY1377" s="3"/>
      <c r="TSZ1377" s="3"/>
      <c r="TTA1377" s="3"/>
      <c r="TTB1377" s="3"/>
      <c r="TTC1377" s="3"/>
      <c r="TTD1377" s="3"/>
      <c r="TTE1377" s="3"/>
      <c r="TTF1377" s="3"/>
      <c r="TTG1377" s="3"/>
      <c r="TTH1377" s="3"/>
      <c r="TTI1377" s="3"/>
      <c r="TTJ1377" s="3"/>
      <c r="TTK1377" s="3"/>
      <c r="TTL1377" s="3"/>
      <c r="TTM1377" s="3"/>
      <c r="TTN1377" s="3"/>
      <c r="TTO1377" s="3"/>
      <c r="TTP1377" s="3"/>
      <c r="TTQ1377" s="3"/>
      <c r="TTR1377" s="3"/>
      <c r="TTS1377" s="3"/>
      <c r="TTT1377" s="3"/>
      <c r="TTU1377" s="3"/>
      <c r="TTV1377" s="3"/>
      <c r="TTW1377" s="3"/>
      <c r="TTX1377" s="3"/>
      <c r="TTY1377" s="3"/>
      <c r="TTZ1377" s="3"/>
      <c r="TUA1377" s="3"/>
      <c r="TUB1377" s="3"/>
      <c r="TUC1377" s="3"/>
      <c r="TUD1377" s="3"/>
      <c r="TUE1377" s="3"/>
      <c r="TUF1377" s="3"/>
      <c r="TUG1377" s="3"/>
      <c r="TUH1377" s="3"/>
      <c r="TUI1377" s="3"/>
      <c r="TUJ1377" s="3"/>
      <c r="TUK1377" s="3"/>
      <c r="TUL1377" s="3"/>
      <c r="TUM1377" s="3"/>
      <c r="TUN1377" s="3"/>
      <c r="TUO1377" s="3"/>
      <c r="TUP1377" s="3"/>
      <c r="TUQ1377" s="3"/>
      <c r="TUR1377" s="3"/>
      <c r="TUS1377" s="3"/>
      <c r="TUT1377" s="3"/>
      <c r="TUU1377" s="3"/>
      <c r="TUV1377" s="3"/>
      <c r="TUW1377" s="3"/>
      <c r="TUX1377" s="3"/>
      <c r="TUY1377" s="3"/>
      <c r="TUZ1377" s="3"/>
      <c r="TVA1377" s="3"/>
      <c r="TVB1377" s="3"/>
      <c r="TVC1377" s="3"/>
      <c r="TVD1377" s="3"/>
      <c r="TVE1377" s="3"/>
      <c r="TVF1377" s="3"/>
      <c r="TVG1377" s="3"/>
      <c r="TVH1377" s="3"/>
      <c r="TVI1377" s="3"/>
      <c r="TVJ1377" s="3"/>
      <c r="TVK1377" s="3"/>
      <c r="TVL1377" s="3"/>
      <c r="TVM1377" s="3"/>
      <c r="TVN1377" s="3"/>
      <c r="TVO1377" s="3"/>
      <c r="TVP1377" s="3"/>
      <c r="TVQ1377" s="3"/>
      <c r="TVR1377" s="3"/>
      <c r="TVS1377" s="3"/>
      <c r="TVT1377" s="3"/>
      <c r="TVU1377" s="3"/>
      <c r="TVV1377" s="3"/>
      <c r="TVW1377" s="3"/>
      <c r="TVX1377" s="3"/>
      <c r="TVY1377" s="3"/>
      <c r="TVZ1377" s="3"/>
      <c r="TWA1377" s="3"/>
      <c r="TWB1377" s="3"/>
      <c r="TWC1377" s="3"/>
      <c r="TWD1377" s="3"/>
      <c r="TWE1377" s="3"/>
      <c r="TWF1377" s="3"/>
      <c r="TWG1377" s="3"/>
      <c r="TWH1377" s="3"/>
      <c r="TWI1377" s="3"/>
      <c r="TWJ1377" s="3"/>
      <c r="TWK1377" s="3"/>
      <c r="TWL1377" s="3"/>
      <c r="TWM1377" s="3"/>
      <c r="TWN1377" s="3"/>
      <c r="TWO1377" s="3"/>
      <c r="TWP1377" s="3"/>
      <c r="TWQ1377" s="3"/>
      <c r="TWR1377" s="3"/>
      <c r="TWS1377" s="3"/>
      <c r="TWT1377" s="3"/>
      <c r="TWU1377" s="3"/>
      <c r="TWV1377" s="3"/>
      <c r="TWW1377" s="3"/>
      <c r="TWX1377" s="3"/>
      <c r="TWY1377" s="3"/>
      <c r="TWZ1377" s="3"/>
      <c r="TXA1377" s="3"/>
      <c r="TXB1377" s="3"/>
      <c r="TXC1377" s="3"/>
      <c r="TXD1377" s="3"/>
      <c r="TXE1377" s="3"/>
      <c r="TXF1377" s="3"/>
      <c r="TXG1377" s="3"/>
      <c r="TXH1377" s="3"/>
      <c r="TXI1377" s="3"/>
      <c r="TXJ1377" s="3"/>
      <c r="TXK1377" s="3"/>
      <c r="TXL1377" s="3"/>
      <c r="TXM1377" s="3"/>
      <c r="TXN1377" s="3"/>
      <c r="TXO1377" s="3"/>
      <c r="TXP1377" s="3"/>
      <c r="TXQ1377" s="3"/>
      <c r="TXR1377" s="3"/>
      <c r="TXS1377" s="3"/>
      <c r="TXT1377" s="3"/>
      <c r="TXU1377" s="3"/>
      <c r="TXV1377" s="3"/>
      <c r="TXW1377" s="3"/>
      <c r="TXX1377" s="3"/>
      <c r="TXY1377" s="3"/>
      <c r="TXZ1377" s="3"/>
      <c r="TYA1377" s="3"/>
      <c r="TYB1377" s="3"/>
      <c r="TYC1377" s="3"/>
      <c r="TYD1377" s="3"/>
      <c r="TYE1377" s="3"/>
      <c r="TYF1377" s="3"/>
      <c r="TYG1377" s="3"/>
      <c r="TYH1377" s="3"/>
      <c r="TYI1377" s="3"/>
      <c r="TYJ1377" s="3"/>
      <c r="TYK1377" s="3"/>
      <c r="TYL1377" s="3"/>
      <c r="TYM1377" s="3"/>
      <c r="TYN1377" s="3"/>
      <c r="TYO1377" s="3"/>
      <c r="TYP1377" s="3"/>
      <c r="TYQ1377" s="3"/>
      <c r="TYR1377" s="3"/>
      <c r="TYS1377" s="3"/>
      <c r="TYT1377" s="3"/>
      <c r="TYU1377" s="3"/>
      <c r="TYV1377" s="3"/>
      <c r="TYW1377" s="3"/>
      <c r="TYX1377" s="3"/>
      <c r="TYY1377" s="3"/>
      <c r="TYZ1377" s="3"/>
      <c r="TZA1377" s="3"/>
      <c r="TZB1377" s="3"/>
      <c r="TZC1377" s="3"/>
      <c r="TZD1377" s="3"/>
      <c r="TZE1377" s="3"/>
      <c r="TZF1377" s="3"/>
      <c r="TZG1377" s="3"/>
      <c r="TZH1377" s="3"/>
      <c r="TZI1377" s="3"/>
      <c r="TZJ1377" s="3"/>
      <c r="TZK1377" s="3"/>
      <c r="TZL1377" s="3"/>
      <c r="TZM1377" s="3"/>
      <c r="TZN1377" s="3"/>
      <c r="TZO1377" s="3"/>
      <c r="TZP1377" s="3"/>
      <c r="TZQ1377" s="3"/>
      <c r="TZR1377" s="3"/>
      <c r="TZS1377" s="3"/>
      <c r="TZT1377" s="3"/>
      <c r="TZU1377" s="3"/>
      <c r="TZV1377" s="3"/>
      <c r="TZW1377" s="3"/>
      <c r="TZX1377" s="3"/>
      <c r="TZY1377" s="3"/>
      <c r="TZZ1377" s="3"/>
      <c r="UAA1377" s="3"/>
      <c r="UAB1377" s="3"/>
      <c r="UAC1377" s="3"/>
      <c r="UAD1377" s="3"/>
      <c r="UAE1377" s="3"/>
      <c r="UAF1377" s="3"/>
      <c r="UAG1377" s="3"/>
      <c r="UAH1377" s="3"/>
      <c r="UAI1377" s="3"/>
      <c r="UAJ1377" s="3"/>
      <c r="UAK1377" s="3"/>
      <c r="UAL1377" s="3"/>
      <c r="UAM1377" s="3"/>
      <c r="UAN1377" s="3"/>
      <c r="UAO1377" s="3"/>
      <c r="UAP1377" s="3"/>
      <c r="UAQ1377" s="3"/>
      <c r="UAR1377" s="3"/>
      <c r="UAS1377" s="3"/>
      <c r="UAT1377" s="3"/>
      <c r="UAU1377" s="3"/>
      <c r="UAV1377" s="3"/>
      <c r="UAW1377" s="3"/>
      <c r="UAX1377" s="3"/>
      <c r="UAY1377" s="3"/>
      <c r="UAZ1377" s="3"/>
      <c r="UBA1377" s="3"/>
      <c r="UBB1377" s="3"/>
      <c r="UBC1377" s="3"/>
      <c r="UBD1377" s="3"/>
      <c r="UBE1377" s="3"/>
      <c r="UBF1377" s="3"/>
      <c r="UBG1377" s="3"/>
      <c r="UBH1377" s="3"/>
      <c r="UBI1377" s="3"/>
      <c r="UBJ1377" s="3"/>
      <c r="UBK1377" s="3"/>
      <c r="UBL1377" s="3"/>
      <c r="UBM1377" s="3"/>
      <c r="UBN1377" s="3"/>
      <c r="UBO1377" s="3"/>
      <c r="UBP1377" s="3"/>
      <c r="UBQ1377" s="3"/>
      <c r="UBR1377" s="3"/>
      <c r="UBS1377" s="3"/>
      <c r="UBT1377" s="3"/>
      <c r="UBU1377" s="3"/>
      <c r="UBV1377" s="3"/>
      <c r="UBW1377" s="3"/>
      <c r="UBX1377" s="3"/>
      <c r="UBY1377" s="3"/>
      <c r="UBZ1377" s="3"/>
      <c r="UCA1377" s="3"/>
      <c r="UCB1377" s="3"/>
      <c r="UCC1377" s="3"/>
      <c r="UCD1377" s="3"/>
      <c r="UCE1377" s="3"/>
      <c r="UCF1377" s="3"/>
      <c r="UCG1377" s="3"/>
      <c r="UCH1377" s="3"/>
      <c r="UCI1377" s="3"/>
      <c r="UCJ1377" s="3"/>
      <c r="UCK1377" s="3"/>
      <c r="UCL1377" s="3"/>
      <c r="UCM1377" s="3"/>
      <c r="UCN1377" s="3"/>
      <c r="UCO1377" s="3"/>
      <c r="UCP1377" s="3"/>
      <c r="UCQ1377" s="3"/>
      <c r="UCR1377" s="3"/>
      <c r="UCS1377" s="3"/>
      <c r="UCT1377" s="3"/>
      <c r="UCU1377" s="3"/>
      <c r="UCV1377" s="3"/>
      <c r="UCW1377" s="3"/>
      <c r="UCX1377" s="3"/>
      <c r="UCY1377" s="3"/>
      <c r="UCZ1377" s="3"/>
      <c r="UDA1377" s="3"/>
      <c r="UDB1377" s="3"/>
      <c r="UDC1377" s="3"/>
      <c r="UDD1377" s="3"/>
      <c r="UDE1377" s="3"/>
      <c r="UDF1377" s="3"/>
      <c r="UDG1377" s="3"/>
      <c r="UDH1377" s="3"/>
      <c r="UDI1377" s="3"/>
      <c r="UDJ1377" s="3"/>
      <c r="UDK1377" s="3"/>
      <c r="UDL1377" s="3"/>
      <c r="UDM1377" s="3"/>
      <c r="UDN1377" s="3"/>
      <c r="UDO1377" s="3"/>
      <c r="UDP1377" s="3"/>
      <c r="UDQ1377" s="3"/>
      <c r="UDR1377" s="3"/>
      <c r="UDS1377" s="3"/>
      <c r="UDT1377" s="3"/>
      <c r="UDU1377" s="3"/>
      <c r="UDV1377" s="3"/>
      <c r="UDW1377" s="3"/>
      <c r="UDX1377" s="3"/>
      <c r="UDY1377" s="3"/>
      <c r="UDZ1377" s="3"/>
      <c r="UEA1377" s="3"/>
      <c r="UEB1377" s="3"/>
      <c r="UEC1377" s="3"/>
      <c r="UED1377" s="3"/>
      <c r="UEE1377" s="3"/>
      <c r="UEF1377" s="3"/>
      <c r="UEG1377" s="3"/>
      <c r="UEH1377" s="3"/>
      <c r="UEI1377" s="3"/>
      <c r="UEJ1377" s="3"/>
      <c r="UEK1377" s="3"/>
      <c r="UEL1377" s="3"/>
      <c r="UEM1377" s="3"/>
      <c r="UEN1377" s="3"/>
      <c r="UEO1377" s="3"/>
      <c r="UEP1377" s="3"/>
      <c r="UEQ1377" s="3"/>
      <c r="UER1377" s="3"/>
      <c r="UES1377" s="3"/>
      <c r="UET1377" s="3"/>
      <c r="UEU1377" s="3"/>
      <c r="UEV1377" s="3"/>
      <c r="UEW1377" s="3"/>
      <c r="UEX1377" s="3"/>
      <c r="UEY1377" s="3"/>
      <c r="UEZ1377" s="3"/>
      <c r="UFA1377" s="3"/>
      <c r="UFB1377" s="3"/>
      <c r="UFC1377" s="3"/>
      <c r="UFD1377" s="3"/>
      <c r="UFE1377" s="3"/>
      <c r="UFF1377" s="3"/>
      <c r="UFG1377" s="3"/>
      <c r="UFH1377" s="3"/>
      <c r="UFI1377" s="3"/>
      <c r="UFJ1377" s="3"/>
      <c r="UFK1377" s="3"/>
      <c r="UFL1377" s="3"/>
      <c r="UFM1377" s="3"/>
      <c r="UFN1377" s="3"/>
      <c r="UFO1377" s="3"/>
      <c r="UFP1377" s="3"/>
      <c r="UFQ1377" s="3"/>
      <c r="UFR1377" s="3"/>
      <c r="UFS1377" s="3"/>
      <c r="UFT1377" s="3"/>
      <c r="UFU1377" s="3"/>
      <c r="UFV1377" s="3"/>
      <c r="UFW1377" s="3"/>
      <c r="UFX1377" s="3"/>
      <c r="UFY1377" s="3"/>
      <c r="UFZ1377" s="3"/>
      <c r="UGA1377" s="3"/>
      <c r="UGB1377" s="3"/>
      <c r="UGC1377" s="3"/>
      <c r="UGD1377" s="3"/>
      <c r="UGE1377" s="3"/>
      <c r="UGF1377" s="3"/>
      <c r="UGG1377" s="3"/>
      <c r="UGH1377" s="3"/>
      <c r="UGI1377" s="3"/>
      <c r="UGJ1377" s="3"/>
      <c r="UGK1377" s="3"/>
      <c r="UGL1377" s="3"/>
      <c r="UGM1377" s="3"/>
      <c r="UGN1377" s="3"/>
      <c r="UGO1377" s="3"/>
      <c r="UGP1377" s="3"/>
      <c r="UGQ1377" s="3"/>
      <c r="UGR1377" s="3"/>
      <c r="UGS1377" s="3"/>
      <c r="UGT1377" s="3"/>
      <c r="UGU1377" s="3"/>
      <c r="UGV1377" s="3"/>
      <c r="UGW1377" s="3"/>
      <c r="UGX1377" s="3"/>
      <c r="UGY1377" s="3"/>
      <c r="UGZ1377" s="3"/>
      <c r="UHA1377" s="3"/>
      <c r="UHB1377" s="3"/>
      <c r="UHC1377" s="3"/>
      <c r="UHD1377" s="3"/>
      <c r="UHE1377" s="3"/>
      <c r="UHF1377" s="3"/>
      <c r="UHG1377" s="3"/>
      <c r="UHH1377" s="3"/>
      <c r="UHI1377" s="3"/>
      <c r="UHJ1377" s="3"/>
      <c r="UHK1377" s="3"/>
      <c r="UHL1377" s="3"/>
      <c r="UHM1377" s="3"/>
      <c r="UHN1377" s="3"/>
      <c r="UHO1377" s="3"/>
      <c r="UHP1377" s="3"/>
      <c r="UHQ1377" s="3"/>
      <c r="UHR1377" s="3"/>
      <c r="UHS1377" s="3"/>
      <c r="UHT1377" s="3"/>
      <c r="UHU1377" s="3"/>
      <c r="UHV1377" s="3"/>
      <c r="UHW1377" s="3"/>
      <c r="UHX1377" s="3"/>
      <c r="UHY1377" s="3"/>
      <c r="UHZ1377" s="3"/>
      <c r="UIA1377" s="3"/>
      <c r="UIB1377" s="3"/>
      <c r="UIC1377" s="3"/>
      <c r="UID1377" s="3"/>
      <c r="UIE1377" s="3"/>
      <c r="UIF1377" s="3"/>
      <c r="UIG1377" s="3"/>
      <c r="UIH1377" s="3"/>
      <c r="UII1377" s="3"/>
      <c r="UIJ1377" s="3"/>
      <c r="UIK1377" s="3"/>
      <c r="UIL1377" s="3"/>
      <c r="UIM1377" s="3"/>
      <c r="UIN1377" s="3"/>
      <c r="UIO1377" s="3"/>
      <c r="UIP1377" s="3"/>
      <c r="UIQ1377" s="3"/>
      <c r="UIR1377" s="3"/>
      <c r="UIS1377" s="3"/>
      <c r="UIT1377" s="3"/>
      <c r="UIU1377" s="3"/>
      <c r="UIV1377" s="3"/>
      <c r="UIW1377" s="3"/>
      <c r="UIX1377" s="3"/>
      <c r="UIY1377" s="3"/>
      <c r="UIZ1377" s="3"/>
      <c r="UJA1377" s="3"/>
      <c r="UJB1377" s="3"/>
      <c r="UJC1377" s="3"/>
      <c r="UJD1377" s="3"/>
      <c r="UJE1377" s="3"/>
      <c r="UJF1377" s="3"/>
      <c r="UJG1377" s="3"/>
      <c r="UJH1377" s="3"/>
      <c r="UJI1377" s="3"/>
      <c r="UJJ1377" s="3"/>
      <c r="UJK1377" s="3"/>
      <c r="UJL1377" s="3"/>
      <c r="UJM1377" s="3"/>
      <c r="UJN1377" s="3"/>
      <c r="UJO1377" s="3"/>
      <c r="UJP1377" s="3"/>
      <c r="UJQ1377" s="3"/>
      <c r="UJR1377" s="3"/>
      <c r="UJS1377" s="3"/>
      <c r="UJT1377" s="3"/>
      <c r="UJU1377" s="3"/>
      <c r="UJV1377" s="3"/>
      <c r="UJW1377" s="3"/>
      <c r="UJX1377" s="3"/>
      <c r="UJY1377" s="3"/>
      <c r="UJZ1377" s="3"/>
      <c r="UKA1377" s="3"/>
      <c r="UKB1377" s="3"/>
      <c r="UKC1377" s="3"/>
      <c r="UKD1377" s="3"/>
      <c r="UKE1377" s="3"/>
      <c r="UKF1377" s="3"/>
      <c r="UKG1377" s="3"/>
      <c r="UKH1377" s="3"/>
      <c r="UKI1377" s="3"/>
      <c r="UKJ1377" s="3"/>
      <c r="UKK1377" s="3"/>
      <c r="UKL1377" s="3"/>
      <c r="UKM1377" s="3"/>
      <c r="UKN1377" s="3"/>
      <c r="UKO1377" s="3"/>
      <c r="UKP1377" s="3"/>
      <c r="UKQ1377" s="3"/>
      <c r="UKR1377" s="3"/>
      <c r="UKS1377" s="3"/>
      <c r="UKT1377" s="3"/>
      <c r="UKU1377" s="3"/>
      <c r="UKV1377" s="3"/>
      <c r="UKW1377" s="3"/>
      <c r="UKX1377" s="3"/>
      <c r="UKY1377" s="3"/>
      <c r="UKZ1377" s="3"/>
      <c r="ULA1377" s="3"/>
      <c r="ULB1377" s="3"/>
      <c r="ULC1377" s="3"/>
      <c r="ULD1377" s="3"/>
      <c r="ULE1377" s="3"/>
      <c r="ULF1377" s="3"/>
      <c r="ULG1377" s="3"/>
      <c r="ULH1377" s="3"/>
      <c r="ULI1377" s="3"/>
      <c r="ULJ1377" s="3"/>
      <c r="ULK1377" s="3"/>
      <c r="ULL1377" s="3"/>
      <c r="ULM1377" s="3"/>
      <c r="ULN1377" s="3"/>
      <c r="ULO1377" s="3"/>
      <c r="ULP1377" s="3"/>
      <c r="ULQ1377" s="3"/>
      <c r="ULR1377" s="3"/>
      <c r="ULS1377" s="3"/>
      <c r="ULT1377" s="3"/>
      <c r="ULU1377" s="3"/>
      <c r="ULV1377" s="3"/>
      <c r="ULW1377" s="3"/>
      <c r="ULX1377" s="3"/>
      <c r="ULY1377" s="3"/>
      <c r="ULZ1377" s="3"/>
      <c r="UMA1377" s="3"/>
      <c r="UMB1377" s="3"/>
      <c r="UMC1377" s="3"/>
      <c r="UMD1377" s="3"/>
      <c r="UME1377" s="3"/>
      <c r="UMF1377" s="3"/>
      <c r="UMG1377" s="3"/>
      <c r="UMH1377" s="3"/>
      <c r="UMI1377" s="3"/>
      <c r="UMJ1377" s="3"/>
      <c r="UMK1377" s="3"/>
      <c r="UML1377" s="3"/>
      <c r="UMM1377" s="3"/>
      <c r="UMN1377" s="3"/>
      <c r="UMO1377" s="3"/>
      <c r="UMP1377" s="3"/>
      <c r="UMQ1377" s="3"/>
      <c r="UMR1377" s="3"/>
      <c r="UMS1377" s="3"/>
      <c r="UMT1377" s="3"/>
      <c r="UMU1377" s="3"/>
      <c r="UMV1377" s="3"/>
      <c r="UMW1377" s="3"/>
      <c r="UMX1377" s="3"/>
      <c r="UMY1377" s="3"/>
      <c r="UMZ1377" s="3"/>
      <c r="UNA1377" s="3"/>
      <c r="UNB1377" s="3"/>
      <c r="UNC1377" s="3"/>
      <c r="UND1377" s="3"/>
      <c r="UNE1377" s="3"/>
      <c r="UNF1377" s="3"/>
      <c r="UNG1377" s="3"/>
      <c r="UNH1377" s="3"/>
      <c r="UNI1377" s="3"/>
      <c r="UNJ1377" s="3"/>
      <c r="UNK1377" s="3"/>
      <c r="UNL1377" s="3"/>
      <c r="UNM1377" s="3"/>
      <c r="UNN1377" s="3"/>
      <c r="UNO1377" s="3"/>
      <c r="UNP1377" s="3"/>
      <c r="UNQ1377" s="3"/>
      <c r="UNR1377" s="3"/>
      <c r="UNS1377" s="3"/>
      <c r="UNT1377" s="3"/>
      <c r="UNU1377" s="3"/>
      <c r="UNV1377" s="3"/>
      <c r="UNW1377" s="3"/>
      <c r="UNX1377" s="3"/>
      <c r="UNY1377" s="3"/>
      <c r="UNZ1377" s="3"/>
      <c r="UOA1377" s="3"/>
      <c r="UOB1377" s="3"/>
      <c r="UOC1377" s="3"/>
      <c r="UOD1377" s="3"/>
      <c r="UOE1377" s="3"/>
      <c r="UOF1377" s="3"/>
      <c r="UOG1377" s="3"/>
      <c r="UOH1377" s="3"/>
      <c r="UOI1377" s="3"/>
      <c r="UOJ1377" s="3"/>
      <c r="UOK1377" s="3"/>
      <c r="UOL1377" s="3"/>
      <c r="UOM1377" s="3"/>
      <c r="UON1377" s="3"/>
      <c r="UOO1377" s="3"/>
      <c r="UOP1377" s="3"/>
      <c r="UOQ1377" s="3"/>
      <c r="UOR1377" s="3"/>
      <c r="UOS1377" s="3"/>
      <c r="UOT1377" s="3"/>
      <c r="UOU1377" s="3"/>
      <c r="UOV1377" s="3"/>
      <c r="UOW1377" s="3"/>
      <c r="UOX1377" s="3"/>
      <c r="UOY1377" s="3"/>
      <c r="UOZ1377" s="3"/>
      <c r="UPA1377" s="3"/>
      <c r="UPB1377" s="3"/>
      <c r="UPC1377" s="3"/>
      <c r="UPD1377" s="3"/>
      <c r="UPE1377" s="3"/>
      <c r="UPF1377" s="3"/>
      <c r="UPG1377" s="3"/>
      <c r="UPH1377" s="3"/>
      <c r="UPI1377" s="3"/>
      <c r="UPJ1377" s="3"/>
      <c r="UPK1377" s="3"/>
      <c r="UPL1377" s="3"/>
      <c r="UPM1377" s="3"/>
      <c r="UPN1377" s="3"/>
      <c r="UPO1377" s="3"/>
      <c r="UPP1377" s="3"/>
      <c r="UPQ1377" s="3"/>
      <c r="UPR1377" s="3"/>
      <c r="UPS1377" s="3"/>
      <c r="UPT1377" s="3"/>
      <c r="UPU1377" s="3"/>
      <c r="UPV1377" s="3"/>
      <c r="UPW1377" s="3"/>
      <c r="UPX1377" s="3"/>
      <c r="UPY1377" s="3"/>
      <c r="UPZ1377" s="3"/>
      <c r="UQA1377" s="3"/>
      <c r="UQB1377" s="3"/>
      <c r="UQC1377" s="3"/>
      <c r="UQD1377" s="3"/>
      <c r="UQE1377" s="3"/>
      <c r="UQF1377" s="3"/>
      <c r="UQG1377" s="3"/>
      <c r="UQH1377" s="3"/>
      <c r="UQI1377" s="3"/>
      <c r="UQJ1377" s="3"/>
      <c r="UQK1377" s="3"/>
      <c r="UQL1377" s="3"/>
      <c r="UQM1377" s="3"/>
      <c r="UQN1377" s="3"/>
      <c r="UQO1377" s="3"/>
      <c r="UQP1377" s="3"/>
      <c r="UQQ1377" s="3"/>
      <c r="UQR1377" s="3"/>
      <c r="UQS1377" s="3"/>
      <c r="UQT1377" s="3"/>
      <c r="UQU1377" s="3"/>
      <c r="UQV1377" s="3"/>
      <c r="UQW1377" s="3"/>
      <c r="UQX1377" s="3"/>
      <c r="UQY1377" s="3"/>
      <c r="UQZ1377" s="3"/>
      <c r="URA1377" s="3"/>
      <c r="URB1377" s="3"/>
      <c r="URC1377" s="3"/>
      <c r="URD1377" s="3"/>
      <c r="URE1377" s="3"/>
      <c r="URF1377" s="3"/>
      <c r="URG1377" s="3"/>
      <c r="URH1377" s="3"/>
      <c r="URI1377" s="3"/>
      <c r="URJ1377" s="3"/>
      <c r="URK1377" s="3"/>
      <c r="URL1377" s="3"/>
      <c r="URM1377" s="3"/>
      <c r="URN1377" s="3"/>
      <c r="URO1377" s="3"/>
      <c r="URP1377" s="3"/>
      <c r="URQ1377" s="3"/>
      <c r="URR1377" s="3"/>
      <c r="URS1377" s="3"/>
      <c r="URT1377" s="3"/>
      <c r="URU1377" s="3"/>
      <c r="URV1377" s="3"/>
      <c r="URW1377" s="3"/>
      <c r="URX1377" s="3"/>
      <c r="URY1377" s="3"/>
      <c r="URZ1377" s="3"/>
      <c r="USA1377" s="3"/>
      <c r="USB1377" s="3"/>
      <c r="USC1377" s="3"/>
      <c r="USD1377" s="3"/>
      <c r="USE1377" s="3"/>
      <c r="USF1377" s="3"/>
      <c r="USG1377" s="3"/>
      <c r="USH1377" s="3"/>
      <c r="USI1377" s="3"/>
      <c r="USJ1377" s="3"/>
      <c r="USK1377" s="3"/>
      <c r="USL1377" s="3"/>
      <c r="USM1377" s="3"/>
      <c r="USN1377" s="3"/>
      <c r="USO1377" s="3"/>
      <c r="USP1377" s="3"/>
      <c r="USQ1377" s="3"/>
      <c r="USR1377" s="3"/>
      <c r="USS1377" s="3"/>
      <c r="UST1377" s="3"/>
      <c r="USU1377" s="3"/>
      <c r="USV1377" s="3"/>
      <c r="USW1377" s="3"/>
      <c r="USX1377" s="3"/>
      <c r="USY1377" s="3"/>
      <c r="USZ1377" s="3"/>
      <c r="UTA1377" s="3"/>
      <c r="UTB1377" s="3"/>
      <c r="UTC1377" s="3"/>
      <c r="UTD1377" s="3"/>
      <c r="UTE1377" s="3"/>
      <c r="UTF1377" s="3"/>
      <c r="UTG1377" s="3"/>
      <c r="UTH1377" s="3"/>
      <c r="UTI1377" s="3"/>
      <c r="UTJ1377" s="3"/>
      <c r="UTK1377" s="3"/>
      <c r="UTL1377" s="3"/>
      <c r="UTM1377" s="3"/>
      <c r="UTN1377" s="3"/>
      <c r="UTO1377" s="3"/>
      <c r="UTP1377" s="3"/>
      <c r="UTQ1377" s="3"/>
      <c r="UTR1377" s="3"/>
      <c r="UTS1377" s="3"/>
      <c r="UTT1377" s="3"/>
      <c r="UTU1377" s="3"/>
      <c r="UTV1377" s="3"/>
      <c r="UTW1377" s="3"/>
      <c r="UTX1377" s="3"/>
      <c r="UTY1377" s="3"/>
      <c r="UTZ1377" s="3"/>
      <c r="UUA1377" s="3"/>
      <c r="UUB1377" s="3"/>
      <c r="UUC1377" s="3"/>
      <c r="UUD1377" s="3"/>
      <c r="UUE1377" s="3"/>
      <c r="UUF1377" s="3"/>
      <c r="UUG1377" s="3"/>
      <c r="UUH1377" s="3"/>
      <c r="UUI1377" s="3"/>
      <c r="UUJ1377" s="3"/>
      <c r="UUK1377" s="3"/>
      <c r="UUL1377" s="3"/>
      <c r="UUM1377" s="3"/>
      <c r="UUN1377" s="3"/>
      <c r="UUO1377" s="3"/>
      <c r="UUP1377" s="3"/>
      <c r="UUQ1377" s="3"/>
      <c r="UUR1377" s="3"/>
      <c r="UUS1377" s="3"/>
      <c r="UUT1377" s="3"/>
      <c r="UUU1377" s="3"/>
      <c r="UUV1377" s="3"/>
      <c r="UUW1377" s="3"/>
      <c r="UUX1377" s="3"/>
      <c r="UUY1377" s="3"/>
      <c r="UUZ1377" s="3"/>
      <c r="UVA1377" s="3"/>
      <c r="UVB1377" s="3"/>
      <c r="UVC1377" s="3"/>
      <c r="UVD1377" s="3"/>
      <c r="UVE1377" s="3"/>
      <c r="UVF1377" s="3"/>
      <c r="UVG1377" s="3"/>
      <c r="UVH1377" s="3"/>
      <c r="UVI1377" s="3"/>
      <c r="UVJ1377" s="3"/>
      <c r="UVK1377" s="3"/>
      <c r="UVL1377" s="3"/>
      <c r="UVM1377" s="3"/>
      <c r="UVN1377" s="3"/>
      <c r="UVO1377" s="3"/>
      <c r="UVP1377" s="3"/>
      <c r="UVQ1377" s="3"/>
      <c r="UVR1377" s="3"/>
      <c r="UVS1377" s="3"/>
      <c r="UVT1377" s="3"/>
      <c r="UVU1377" s="3"/>
      <c r="UVV1377" s="3"/>
      <c r="UVW1377" s="3"/>
      <c r="UVX1377" s="3"/>
      <c r="UVY1377" s="3"/>
      <c r="UVZ1377" s="3"/>
      <c r="UWA1377" s="3"/>
      <c r="UWB1377" s="3"/>
      <c r="UWC1377" s="3"/>
      <c r="UWD1377" s="3"/>
      <c r="UWE1377" s="3"/>
      <c r="UWF1377" s="3"/>
      <c r="UWG1377" s="3"/>
      <c r="UWH1377" s="3"/>
      <c r="UWI1377" s="3"/>
      <c r="UWJ1377" s="3"/>
      <c r="UWK1377" s="3"/>
      <c r="UWL1377" s="3"/>
      <c r="UWM1377" s="3"/>
      <c r="UWN1377" s="3"/>
      <c r="UWO1377" s="3"/>
      <c r="UWP1377" s="3"/>
      <c r="UWQ1377" s="3"/>
      <c r="UWR1377" s="3"/>
      <c r="UWS1377" s="3"/>
      <c r="UWT1377" s="3"/>
      <c r="UWU1377" s="3"/>
      <c r="UWV1377" s="3"/>
      <c r="UWW1377" s="3"/>
      <c r="UWX1377" s="3"/>
      <c r="UWY1377" s="3"/>
      <c r="UWZ1377" s="3"/>
      <c r="UXA1377" s="3"/>
      <c r="UXB1377" s="3"/>
      <c r="UXC1377" s="3"/>
      <c r="UXD1377" s="3"/>
      <c r="UXE1377" s="3"/>
      <c r="UXF1377" s="3"/>
      <c r="UXG1377" s="3"/>
      <c r="UXH1377" s="3"/>
      <c r="UXI1377" s="3"/>
      <c r="UXJ1377" s="3"/>
      <c r="UXK1377" s="3"/>
      <c r="UXL1377" s="3"/>
      <c r="UXM1377" s="3"/>
      <c r="UXN1377" s="3"/>
      <c r="UXO1377" s="3"/>
      <c r="UXP1377" s="3"/>
      <c r="UXQ1377" s="3"/>
      <c r="UXR1377" s="3"/>
      <c r="UXS1377" s="3"/>
      <c r="UXT1377" s="3"/>
      <c r="UXU1377" s="3"/>
      <c r="UXV1377" s="3"/>
      <c r="UXW1377" s="3"/>
      <c r="UXX1377" s="3"/>
      <c r="UXY1377" s="3"/>
      <c r="UXZ1377" s="3"/>
      <c r="UYA1377" s="3"/>
      <c r="UYB1377" s="3"/>
      <c r="UYC1377" s="3"/>
      <c r="UYD1377" s="3"/>
      <c r="UYE1377" s="3"/>
      <c r="UYF1377" s="3"/>
      <c r="UYG1377" s="3"/>
      <c r="UYH1377" s="3"/>
      <c r="UYI1377" s="3"/>
      <c r="UYJ1377" s="3"/>
      <c r="UYK1377" s="3"/>
      <c r="UYL1377" s="3"/>
      <c r="UYM1377" s="3"/>
      <c r="UYN1377" s="3"/>
      <c r="UYO1377" s="3"/>
      <c r="UYP1377" s="3"/>
      <c r="UYQ1377" s="3"/>
      <c r="UYR1377" s="3"/>
      <c r="UYS1377" s="3"/>
      <c r="UYT1377" s="3"/>
      <c r="UYU1377" s="3"/>
      <c r="UYV1377" s="3"/>
      <c r="UYW1377" s="3"/>
      <c r="UYX1377" s="3"/>
      <c r="UYY1377" s="3"/>
      <c r="UYZ1377" s="3"/>
      <c r="UZA1377" s="3"/>
      <c r="UZB1377" s="3"/>
      <c r="UZC1377" s="3"/>
      <c r="UZD1377" s="3"/>
      <c r="UZE1377" s="3"/>
      <c r="UZF1377" s="3"/>
      <c r="UZG1377" s="3"/>
      <c r="UZH1377" s="3"/>
      <c r="UZI1377" s="3"/>
      <c r="UZJ1377" s="3"/>
      <c r="UZK1377" s="3"/>
      <c r="UZL1377" s="3"/>
      <c r="UZM1377" s="3"/>
      <c r="UZN1377" s="3"/>
      <c r="UZO1377" s="3"/>
      <c r="UZP1377" s="3"/>
      <c r="UZQ1377" s="3"/>
      <c r="UZR1377" s="3"/>
      <c r="UZS1377" s="3"/>
      <c r="UZT1377" s="3"/>
      <c r="UZU1377" s="3"/>
      <c r="UZV1377" s="3"/>
      <c r="UZW1377" s="3"/>
      <c r="UZX1377" s="3"/>
      <c r="UZY1377" s="3"/>
      <c r="UZZ1377" s="3"/>
      <c r="VAA1377" s="3"/>
      <c r="VAB1377" s="3"/>
      <c r="VAC1377" s="3"/>
      <c r="VAD1377" s="3"/>
      <c r="VAE1377" s="3"/>
      <c r="VAF1377" s="3"/>
      <c r="VAG1377" s="3"/>
      <c r="VAH1377" s="3"/>
      <c r="VAI1377" s="3"/>
      <c r="VAJ1377" s="3"/>
      <c r="VAK1377" s="3"/>
      <c r="VAL1377" s="3"/>
      <c r="VAM1377" s="3"/>
      <c r="VAN1377" s="3"/>
      <c r="VAO1377" s="3"/>
      <c r="VAP1377" s="3"/>
      <c r="VAQ1377" s="3"/>
      <c r="VAR1377" s="3"/>
      <c r="VAS1377" s="3"/>
      <c r="VAT1377" s="3"/>
      <c r="VAU1377" s="3"/>
      <c r="VAV1377" s="3"/>
      <c r="VAW1377" s="3"/>
      <c r="VAX1377" s="3"/>
      <c r="VAY1377" s="3"/>
      <c r="VAZ1377" s="3"/>
      <c r="VBA1377" s="3"/>
      <c r="VBB1377" s="3"/>
      <c r="VBC1377" s="3"/>
      <c r="VBD1377" s="3"/>
      <c r="VBE1377" s="3"/>
      <c r="VBF1377" s="3"/>
      <c r="VBG1377" s="3"/>
      <c r="VBH1377" s="3"/>
      <c r="VBI1377" s="3"/>
      <c r="VBJ1377" s="3"/>
      <c r="VBK1377" s="3"/>
      <c r="VBL1377" s="3"/>
      <c r="VBM1377" s="3"/>
      <c r="VBN1377" s="3"/>
      <c r="VBO1377" s="3"/>
      <c r="VBP1377" s="3"/>
      <c r="VBQ1377" s="3"/>
      <c r="VBR1377" s="3"/>
      <c r="VBS1377" s="3"/>
      <c r="VBT1377" s="3"/>
      <c r="VBU1377" s="3"/>
      <c r="VBV1377" s="3"/>
      <c r="VBW1377" s="3"/>
      <c r="VBX1377" s="3"/>
      <c r="VBY1377" s="3"/>
      <c r="VBZ1377" s="3"/>
      <c r="VCA1377" s="3"/>
      <c r="VCB1377" s="3"/>
      <c r="VCC1377" s="3"/>
      <c r="VCD1377" s="3"/>
      <c r="VCE1377" s="3"/>
      <c r="VCF1377" s="3"/>
      <c r="VCG1377" s="3"/>
      <c r="VCH1377" s="3"/>
      <c r="VCI1377" s="3"/>
      <c r="VCJ1377" s="3"/>
      <c r="VCK1377" s="3"/>
      <c r="VCL1377" s="3"/>
      <c r="VCM1377" s="3"/>
      <c r="VCN1377" s="3"/>
      <c r="VCO1377" s="3"/>
      <c r="VCP1377" s="3"/>
      <c r="VCQ1377" s="3"/>
      <c r="VCR1377" s="3"/>
      <c r="VCS1377" s="3"/>
      <c r="VCT1377" s="3"/>
      <c r="VCU1377" s="3"/>
      <c r="VCV1377" s="3"/>
      <c r="VCW1377" s="3"/>
      <c r="VCX1377" s="3"/>
      <c r="VCY1377" s="3"/>
      <c r="VCZ1377" s="3"/>
      <c r="VDA1377" s="3"/>
      <c r="VDB1377" s="3"/>
      <c r="VDC1377" s="3"/>
      <c r="VDD1377" s="3"/>
      <c r="VDE1377" s="3"/>
      <c r="VDF1377" s="3"/>
      <c r="VDG1377" s="3"/>
      <c r="VDH1377" s="3"/>
      <c r="VDI1377" s="3"/>
      <c r="VDJ1377" s="3"/>
      <c r="VDK1377" s="3"/>
      <c r="VDL1377" s="3"/>
      <c r="VDM1377" s="3"/>
      <c r="VDN1377" s="3"/>
      <c r="VDO1377" s="3"/>
      <c r="VDP1377" s="3"/>
      <c r="VDQ1377" s="3"/>
      <c r="VDR1377" s="3"/>
      <c r="VDS1377" s="3"/>
      <c r="VDT1377" s="3"/>
      <c r="VDU1377" s="3"/>
      <c r="VDV1377" s="3"/>
      <c r="VDW1377" s="3"/>
      <c r="VDX1377" s="3"/>
      <c r="VDY1377" s="3"/>
      <c r="VDZ1377" s="3"/>
      <c r="VEA1377" s="3"/>
      <c r="VEB1377" s="3"/>
      <c r="VEC1377" s="3"/>
      <c r="VED1377" s="3"/>
      <c r="VEE1377" s="3"/>
      <c r="VEF1377" s="3"/>
      <c r="VEG1377" s="3"/>
      <c r="VEH1377" s="3"/>
      <c r="VEI1377" s="3"/>
      <c r="VEJ1377" s="3"/>
      <c r="VEK1377" s="3"/>
      <c r="VEL1377" s="3"/>
      <c r="VEM1377" s="3"/>
      <c r="VEN1377" s="3"/>
      <c r="VEO1377" s="3"/>
      <c r="VEP1377" s="3"/>
      <c r="VEQ1377" s="3"/>
      <c r="VER1377" s="3"/>
      <c r="VES1377" s="3"/>
      <c r="VET1377" s="3"/>
      <c r="VEU1377" s="3"/>
      <c r="VEV1377" s="3"/>
      <c r="VEW1377" s="3"/>
      <c r="VEX1377" s="3"/>
      <c r="VEY1377" s="3"/>
      <c r="VEZ1377" s="3"/>
      <c r="VFA1377" s="3"/>
      <c r="VFB1377" s="3"/>
      <c r="VFC1377" s="3"/>
      <c r="VFD1377" s="3"/>
      <c r="VFE1377" s="3"/>
      <c r="VFF1377" s="3"/>
      <c r="VFG1377" s="3"/>
      <c r="VFH1377" s="3"/>
      <c r="VFI1377" s="3"/>
      <c r="VFJ1377" s="3"/>
      <c r="VFK1377" s="3"/>
      <c r="VFL1377" s="3"/>
      <c r="VFM1377" s="3"/>
      <c r="VFN1377" s="3"/>
      <c r="VFO1377" s="3"/>
      <c r="VFP1377" s="3"/>
      <c r="VFQ1377" s="3"/>
      <c r="VFR1377" s="3"/>
      <c r="VFS1377" s="3"/>
      <c r="VFT1377" s="3"/>
      <c r="VFU1377" s="3"/>
      <c r="VFV1377" s="3"/>
      <c r="VFW1377" s="3"/>
      <c r="VFX1377" s="3"/>
      <c r="VFY1377" s="3"/>
      <c r="VFZ1377" s="3"/>
      <c r="VGA1377" s="3"/>
      <c r="VGB1377" s="3"/>
      <c r="VGC1377" s="3"/>
      <c r="VGD1377" s="3"/>
      <c r="VGE1377" s="3"/>
      <c r="VGF1377" s="3"/>
      <c r="VGG1377" s="3"/>
      <c r="VGH1377" s="3"/>
      <c r="VGI1377" s="3"/>
      <c r="VGJ1377" s="3"/>
      <c r="VGK1377" s="3"/>
      <c r="VGL1377" s="3"/>
      <c r="VGM1377" s="3"/>
      <c r="VGN1377" s="3"/>
      <c r="VGO1377" s="3"/>
      <c r="VGP1377" s="3"/>
      <c r="VGQ1377" s="3"/>
      <c r="VGR1377" s="3"/>
      <c r="VGS1377" s="3"/>
      <c r="VGT1377" s="3"/>
      <c r="VGU1377" s="3"/>
      <c r="VGV1377" s="3"/>
      <c r="VGW1377" s="3"/>
      <c r="VGX1377" s="3"/>
      <c r="VGY1377" s="3"/>
      <c r="VGZ1377" s="3"/>
      <c r="VHA1377" s="3"/>
      <c r="VHB1377" s="3"/>
      <c r="VHC1377" s="3"/>
      <c r="VHD1377" s="3"/>
      <c r="VHE1377" s="3"/>
      <c r="VHF1377" s="3"/>
      <c r="VHG1377" s="3"/>
      <c r="VHH1377" s="3"/>
      <c r="VHI1377" s="3"/>
      <c r="VHJ1377" s="3"/>
      <c r="VHK1377" s="3"/>
      <c r="VHL1377" s="3"/>
      <c r="VHM1377" s="3"/>
      <c r="VHN1377" s="3"/>
      <c r="VHO1377" s="3"/>
      <c r="VHP1377" s="3"/>
      <c r="VHQ1377" s="3"/>
      <c r="VHR1377" s="3"/>
      <c r="VHS1377" s="3"/>
      <c r="VHT1377" s="3"/>
      <c r="VHU1377" s="3"/>
      <c r="VHV1377" s="3"/>
      <c r="VHW1377" s="3"/>
      <c r="VHX1377" s="3"/>
      <c r="VHY1377" s="3"/>
      <c r="VHZ1377" s="3"/>
      <c r="VIA1377" s="3"/>
      <c r="VIB1377" s="3"/>
      <c r="VIC1377" s="3"/>
      <c r="VID1377" s="3"/>
      <c r="VIE1377" s="3"/>
      <c r="VIF1377" s="3"/>
      <c r="VIG1377" s="3"/>
      <c r="VIH1377" s="3"/>
      <c r="VII1377" s="3"/>
      <c r="VIJ1377" s="3"/>
      <c r="VIK1377" s="3"/>
      <c r="VIL1377" s="3"/>
      <c r="VIM1377" s="3"/>
      <c r="VIN1377" s="3"/>
      <c r="VIO1377" s="3"/>
      <c r="VIP1377" s="3"/>
      <c r="VIQ1377" s="3"/>
      <c r="VIR1377" s="3"/>
      <c r="VIS1377" s="3"/>
      <c r="VIT1377" s="3"/>
      <c r="VIU1377" s="3"/>
      <c r="VIV1377" s="3"/>
      <c r="VIW1377" s="3"/>
      <c r="VIX1377" s="3"/>
      <c r="VIY1377" s="3"/>
      <c r="VIZ1377" s="3"/>
      <c r="VJA1377" s="3"/>
      <c r="VJB1377" s="3"/>
      <c r="VJC1377" s="3"/>
      <c r="VJD1377" s="3"/>
      <c r="VJE1377" s="3"/>
      <c r="VJF1377" s="3"/>
      <c r="VJG1377" s="3"/>
      <c r="VJH1377" s="3"/>
      <c r="VJI1377" s="3"/>
      <c r="VJJ1377" s="3"/>
      <c r="VJK1377" s="3"/>
      <c r="VJL1377" s="3"/>
      <c r="VJM1377" s="3"/>
      <c r="VJN1377" s="3"/>
      <c r="VJO1377" s="3"/>
      <c r="VJP1377" s="3"/>
      <c r="VJQ1377" s="3"/>
      <c r="VJR1377" s="3"/>
      <c r="VJS1377" s="3"/>
      <c r="VJT1377" s="3"/>
      <c r="VJU1377" s="3"/>
      <c r="VJV1377" s="3"/>
      <c r="VJW1377" s="3"/>
      <c r="VJX1377" s="3"/>
      <c r="VJY1377" s="3"/>
      <c r="VJZ1377" s="3"/>
      <c r="VKA1377" s="3"/>
      <c r="VKB1377" s="3"/>
      <c r="VKC1377" s="3"/>
      <c r="VKD1377" s="3"/>
      <c r="VKE1377" s="3"/>
      <c r="VKF1377" s="3"/>
      <c r="VKG1377" s="3"/>
      <c r="VKH1377" s="3"/>
      <c r="VKI1377" s="3"/>
      <c r="VKJ1377" s="3"/>
      <c r="VKK1377" s="3"/>
      <c r="VKL1377" s="3"/>
      <c r="VKM1377" s="3"/>
      <c r="VKN1377" s="3"/>
      <c r="VKO1377" s="3"/>
      <c r="VKP1377" s="3"/>
      <c r="VKQ1377" s="3"/>
      <c r="VKR1377" s="3"/>
      <c r="VKS1377" s="3"/>
      <c r="VKT1377" s="3"/>
      <c r="VKU1377" s="3"/>
      <c r="VKV1377" s="3"/>
      <c r="VKW1377" s="3"/>
      <c r="VKX1377" s="3"/>
      <c r="VKY1377" s="3"/>
      <c r="VKZ1377" s="3"/>
      <c r="VLA1377" s="3"/>
      <c r="VLB1377" s="3"/>
      <c r="VLC1377" s="3"/>
      <c r="VLD1377" s="3"/>
      <c r="VLE1377" s="3"/>
      <c r="VLF1377" s="3"/>
      <c r="VLG1377" s="3"/>
      <c r="VLH1377" s="3"/>
      <c r="VLI1377" s="3"/>
      <c r="VLJ1377" s="3"/>
      <c r="VLK1377" s="3"/>
      <c r="VLL1377" s="3"/>
      <c r="VLM1377" s="3"/>
      <c r="VLN1377" s="3"/>
      <c r="VLO1377" s="3"/>
      <c r="VLP1377" s="3"/>
      <c r="VLQ1377" s="3"/>
      <c r="VLR1377" s="3"/>
      <c r="VLS1377" s="3"/>
      <c r="VLT1377" s="3"/>
      <c r="VLU1377" s="3"/>
      <c r="VLV1377" s="3"/>
      <c r="VLW1377" s="3"/>
      <c r="VLX1377" s="3"/>
      <c r="VLY1377" s="3"/>
      <c r="VLZ1377" s="3"/>
      <c r="VMA1377" s="3"/>
      <c r="VMB1377" s="3"/>
      <c r="VMC1377" s="3"/>
      <c r="VMD1377" s="3"/>
      <c r="VME1377" s="3"/>
      <c r="VMF1377" s="3"/>
      <c r="VMG1377" s="3"/>
      <c r="VMH1377" s="3"/>
      <c r="VMI1377" s="3"/>
      <c r="VMJ1377" s="3"/>
      <c r="VMK1377" s="3"/>
      <c r="VML1377" s="3"/>
      <c r="VMM1377" s="3"/>
      <c r="VMN1377" s="3"/>
      <c r="VMO1377" s="3"/>
      <c r="VMP1377" s="3"/>
      <c r="VMQ1377" s="3"/>
      <c r="VMR1377" s="3"/>
      <c r="VMS1377" s="3"/>
      <c r="VMT1377" s="3"/>
      <c r="VMU1377" s="3"/>
      <c r="VMV1377" s="3"/>
      <c r="VMW1377" s="3"/>
      <c r="VMX1377" s="3"/>
      <c r="VMY1377" s="3"/>
      <c r="VMZ1377" s="3"/>
      <c r="VNA1377" s="3"/>
      <c r="VNB1377" s="3"/>
      <c r="VNC1377" s="3"/>
      <c r="VND1377" s="3"/>
      <c r="VNE1377" s="3"/>
      <c r="VNF1377" s="3"/>
      <c r="VNG1377" s="3"/>
      <c r="VNH1377" s="3"/>
      <c r="VNI1377" s="3"/>
      <c r="VNJ1377" s="3"/>
      <c r="VNK1377" s="3"/>
      <c r="VNL1377" s="3"/>
      <c r="VNM1377" s="3"/>
      <c r="VNN1377" s="3"/>
      <c r="VNO1377" s="3"/>
      <c r="VNP1377" s="3"/>
      <c r="VNQ1377" s="3"/>
      <c r="VNR1377" s="3"/>
      <c r="VNS1377" s="3"/>
      <c r="VNT1377" s="3"/>
      <c r="VNU1377" s="3"/>
      <c r="VNV1377" s="3"/>
      <c r="VNW1377" s="3"/>
      <c r="VNX1377" s="3"/>
      <c r="VNY1377" s="3"/>
      <c r="VNZ1377" s="3"/>
      <c r="VOA1377" s="3"/>
      <c r="VOB1377" s="3"/>
      <c r="VOC1377" s="3"/>
      <c r="VOD1377" s="3"/>
      <c r="VOE1377" s="3"/>
      <c r="VOF1377" s="3"/>
      <c r="VOG1377" s="3"/>
      <c r="VOH1377" s="3"/>
      <c r="VOI1377" s="3"/>
      <c r="VOJ1377" s="3"/>
      <c r="VOK1377" s="3"/>
      <c r="VOL1377" s="3"/>
      <c r="VOM1377" s="3"/>
      <c r="VON1377" s="3"/>
      <c r="VOO1377" s="3"/>
      <c r="VOP1377" s="3"/>
      <c r="VOQ1377" s="3"/>
      <c r="VOR1377" s="3"/>
      <c r="VOS1377" s="3"/>
      <c r="VOT1377" s="3"/>
      <c r="VOU1377" s="3"/>
      <c r="VOV1377" s="3"/>
      <c r="VOW1377" s="3"/>
      <c r="VOX1377" s="3"/>
      <c r="VOY1377" s="3"/>
      <c r="VOZ1377" s="3"/>
      <c r="VPA1377" s="3"/>
      <c r="VPB1377" s="3"/>
      <c r="VPC1377" s="3"/>
      <c r="VPD1377" s="3"/>
      <c r="VPE1377" s="3"/>
      <c r="VPF1377" s="3"/>
      <c r="VPG1377" s="3"/>
      <c r="VPH1377" s="3"/>
      <c r="VPI1377" s="3"/>
      <c r="VPJ1377" s="3"/>
      <c r="VPK1377" s="3"/>
      <c r="VPL1377" s="3"/>
      <c r="VPM1377" s="3"/>
      <c r="VPN1377" s="3"/>
      <c r="VPO1377" s="3"/>
      <c r="VPP1377" s="3"/>
      <c r="VPQ1377" s="3"/>
      <c r="VPR1377" s="3"/>
      <c r="VPS1377" s="3"/>
      <c r="VPT1377" s="3"/>
      <c r="VPU1377" s="3"/>
      <c r="VPV1377" s="3"/>
      <c r="VPW1377" s="3"/>
      <c r="VPX1377" s="3"/>
      <c r="VPY1377" s="3"/>
      <c r="VPZ1377" s="3"/>
      <c r="VQA1377" s="3"/>
      <c r="VQB1377" s="3"/>
      <c r="VQC1377" s="3"/>
      <c r="VQD1377" s="3"/>
      <c r="VQE1377" s="3"/>
      <c r="VQF1377" s="3"/>
      <c r="VQG1377" s="3"/>
      <c r="VQH1377" s="3"/>
      <c r="VQI1377" s="3"/>
      <c r="VQJ1377" s="3"/>
      <c r="VQK1377" s="3"/>
      <c r="VQL1377" s="3"/>
      <c r="VQM1377" s="3"/>
      <c r="VQN1377" s="3"/>
      <c r="VQO1377" s="3"/>
      <c r="VQP1377" s="3"/>
      <c r="VQQ1377" s="3"/>
      <c r="VQR1377" s="3"/>
      <c r="VQS1377" s="3"/>
      <c r="VQT1377" s="3"/>
      <c r="VQU1377" s="3"/>
      <c r="VQV1377" s="3"/>
      <c r="VQW1377" s="3"/>
      <c r="VQX1377" s="3"/>
      <c r="VQY1377" s="3"/>
      <c r="VQZ1377" s="3"/>
      <c r="VRA1377" s="3"/>
      <c r="VRB1377" s="3"/>
      <c r="VRC1377" s="3"/>
      <c r="VRD1377" s="3"/>
      <c r="VRE1377" s="3"/>
      <c r="VRF1377" s="3"/>
      <c r="VRG1377" s="3"/>
      <c r="VRH1377" s="3"/>
      <c r="VRI1377" s="3"/>
      <c r="VRJ1377" s="3"/>
      <c r="VRK1377" s="3"/>
      <c r="VRL1377" s="3"/>
      <c r="VRM1377" s="3"/>
      <c r="VRN1377" s="3"/>
      <c r="VRO1377" s="3"/>
      <c r="VRP1377" s="3"/>
      <c r="VRQ1377" s="3"/>
      <c r="VRR1377" s="3"/>
      <c r="VRS1377" s="3"/>
      <c r="VRT1377" s="3"/>
      <c r="VRU1377" s="3"/>
      <c r="VRV1377" s="3"/>
      <c r="VRW1377" s="3"/>
      <c r="VRX1377" s="3"/>
      <c r="VRY1377" s="3"/>
      <c r="VRZ1377" s="3"/>
      <c r="VSA1377" s="3"/>
      <c r="VSB1377" s="3"/>
      <c r="VSC1377" s="3"/>
      <c r="VSD1377" s="3"/>
      <c r="VSE1377" s="3"/>
      <c r="VSF1377" s="3"/>
      <c r="VSG1377" s="3"/>
      <c r="VSH1377" s="3"/>
      <c r="VSI1377" s="3"/>
      <c r="VSJ1377" s="3"/>
      <c r="VSK1377" s="3"/>
      <c r="VSL1377" s="3"/>
      <c r="VSM1377" s="3"/>
      <c r="VSN1377" s="3"/>
      <c r="VSO1377" s="3"/>
      <c r="VSP1377" s="3"/>
      <c r="VSQ1377" s="3"/>
      <c r="VSR1377" s="3"/>
      <c r="VSS1377" s="3"/>
      <c r="VST1377" s="3"/>
      <c r="VSU1377" s="3"/>
      <c r="VSV1377" s="3"/>
      <c r="VSW1377" s="3"/>
      <c r="VSX1377" s="3"/>
      <c r="VSY1377" s="3"/>
      <c r="VSZ1377" s="3"/>
      <c r="VTA1377" s="3"/>
      <c r="VTB1377" s="3"/>
      <c r="VTC1377" s="3"/>
      <c r="VTD1377" s="3"/>
      <c r="VTE1377" s="3"/>
      <c r="VTF1377" s="3"/>
      <c r="VTG1377" s="3"/>
      <c r="VTH1377" s="3"/>
      <c r="VTI1377" s="3"/>
      <c r="VTJ1377" s="3"/>
      <c r="VTK1377" s="3"/>
      <c r="VTL1377" s="3"/>
      <c r="VTM1377" s="3"/>
      <c r="VTN1377" s="3"/>
      <c r="VTO1377" s="3"/>
      <c r="VTP1377" s="3"/>
      <c r="VTQ1377" s="3"/>
      <c r="VTR1377" s="3"/>
      <c r="VTS1377" s="3"/>
      <c r="VTT1377" s="3"/>
      <c r="VTU1377" s="3"/>
      <c r="VTV1377" s="3"/>
      <c r="VTW1377" s="3"/>
      <c r="VTX1377" s="3"/>
      <c r="VTY1377" s="3"/>
      <c r="VTZ1377" s="3"/>
      <c r="VUA1377" s="3"/>
      <c r="VUB1377" s="3"/>
      <c r="VUC1377" s="3"/>
      <c r="VUD1377" s="3"/>
      <c r="VUE1377" s="3"/>
      <c r="VUF1377" s="3"/>
      <c r="VUG1377" s="3"/>
      <c r="VUH1377" s="3"/>
      <c r="VUI1377" s="3"/>
      <c r="VUJ1377" s="3"/>
      <c r="VUK1377" s="3"/>
      <c r="VUL1377" s="3"/>
      <c r="VUM1377" s="3"/>
      <c r="VUN1377" s="3"/>
      <c r="VUO1377" s="3"/>
      <c r="VUP1377" s="3"/>
      <c r="VUQ1377" s="3"/>
      <c r="VUR1377" s="3"/>
      <c r="VUS1377" s="3"/>
      <c r="VUT1377" s="3"/>
      <c r="VUU1377" s="3"/>
      <c r="VUV1377" s="3"/>
      <c r="VUW1377" s="3"/>
      <c r="VUX1377" s="3"/>
      <c r="VUY1377" s="3"/>
      <c r="VUZ1377" s="3"/>
      <c r="VVA1377" s="3"/>
      <c r="VVB1377" s="3"/>
      <c r="VVC1377" s="3"/>
      <c r="VVD1377" s="3"/>
      <c r="VVE1377" s="3"/>
      <c r="VVF1377" s="3"/>
      <c r="VVG1377" s="3"/>
      <c r="VVH1377" s="3"/>
      <c r="VVI1377" s="3"/>
      <c r="VVJ1377" s="3"/>
      <c r="VVK1377" s="3"/>
      <c r="VVL1377" s="3"/>
      <c r="VVM1377" s="3"/>
      <c r="VVN1377" s="3"/>
      <c r="VVO1377" s="3"/>
      <c r="VVP1377" s="3"/>
      <c r="VVQ1377" s="3"/>
      <c r="VVR1377" s="3"/>
      <c r="VVS1377" s="3"/>
      <c r="VVT1377" s="3"/>
      <c r="VVU1377" s="3"/>
      <c r="VVV1377" s="3"/>
      <c r="VVW1377" s="3"/>
      <c r="VVX1377" s="3"/>
      <c r="VVY1377" s="3"/>
      <c r="VVZ1377" s="3"/>
      <c r="VWA1377" s="3"/>
      <c r="VWB1377" s="3"/>
      <c r="VWC1377" s="3"/>
      <c r="VWD1377" s="3"/>
      <c r="VWE1377" s="3"/>
      <c r="VWF1377" s="3"/>
      <c r="VWG1377" s="3"/>
      <c r="VWH1377" s="3"/>
      <c r="VWI1377" s="3"/>
      <c r="VWJ1377" s="3"/>
      <c r="VWK1377" s="3"/>
      <c r="VWL1377" s="3"/>
      <c r="VWM1377" s="3"/>
      <c r="VWN1377" s="3"/>
      <c r="VWO1377" s="3"/>
      <c r="VWP1377" s="3"/>
      <c r="VWQ1377" s="3"/>
      <c r="VWR1377" s="3"/>
      <c r="VWS1377" s="3"/>
      <c r="VWT1377" s="3"/>
      <c r="VWU1377" s="3"/>
      <c r="VWV1377" s="3"/>
      <c r="VWW1377" s="3"/>
      <c r="VWX1377" s="3"/>
      <c r="VWY1377" s="3"/>
      <c r="VWZ1377" s="3"/>
      <c r="VXA1377" s="3"/>
      <c r="VXB1377" s="3"/>
      <c r="VXC1377" s="3"/>
      <c r="VXD1377" s="3"/>
      <c r="VXE1377" s="3"/>
      <c r="VXF1377" s="3"/>
      <c r="VXG1377" s="3"/>
      <c r="VXH1377" s="3"/>
      <c r="VXI1377" s="3"/>
      <c r="VXJ1377" s="3"/>
      <c r="VXK1377" s="3"/>
      <c r="VXL1377" s="3"/>
      <c r="VXM1377" s="3"/>
      <c r="VXN1377" s="3"/>
      <c r="VXO1377" s="3"/>
      <c r="VXP1377" s="3"/>
      <c r="VXQ1377" s="3"/>
      <c r="VXR1377" s="3"/>
      <c r="VXS1377" s="3"/>
      <c r="VXT1377" s="3"/>
      <c r="VXU1377" s="3"/>
      <c r="VXV1377" s="3"/>
      <c r="VXW1377" s="3"/>
      <c r="VXX1377" s="3"/>
      <c r="VXY1377" s="3"/>
      <c r="VXZ1377" s="3"/>
      <c r="VYA1377" s="3"/>
      <c r="VYB1377" s="3"/>
      <c r="VYC1377" s="3"/>
      <c r="VYD1377" s="3"/>
      <c r="VYE1377" s="3"/>
      <c r="VYF1377" s="3"/>
      <c r="VYG1377" s="3"/>
      <c r="VYH1377" s="3"/>
      <c r="VYI1377" s="3"/>
      <c r="VYJ1377" s="3"/>
      <c r="VYK1377" s="3"/>
      <c r="VYL1377" s="3"/>
      <c r="VYM1377" s="3"/>
      <c r="VYN1377" s="3"/>
      <c r="VYO1377" s="3"/>
      <c r="VYP1377" s="3"/>
      <c r="VYQ1377" s="3"/>
      <c r="VYR1377" s="3"/>
      <c r="VYS1377" s="3"/>
      <c r="VYT1377" s="3"/>
      <c r="VYU1377" s="3"/>
      <c r="VYV1377" s="3"/>
      <c r="VYW1377" s="3"/>
      <c r="VYX1377" s="3"/>
      <c r="VYY1377" s="3"/>
      <c r="VYZ1377" s="3"/>
      <c r="VZA1377" s="3"/>
      <c r="VZB1377" s="3"/>
      <c r="VZC1377" s="3"/>
      <c r="VZD1377" s="3"/>
      <c r="VZE1377" s="3"/>
      <c r="VZF1377" s="3"/>
      <c r="VZG1377" s="3"/>
      <c r="VZH1377" s="3"/>
      <c r="VZI1377" s="3"/>
      <c r="VZJ1377" s="3"/>
      <c r="VZK1377" s="3"/>
      <c r="VZL1377" s="3"/>
      <c r="VZM1377" s="3"/>
      <c r="VZN1377" s="3"/>
      <c r="VZO1377" s="3"/>
      <c r="VZP1377" s="3"/>
      <c r="VZQ1377" s="3"/>
      <c r="VZR1377" s="3"/>
      <c r="VZS1377" s="3"/>
      <c r="VZT1377" s="3"/>
      <c r="VZU1377" s="3"/>
      <c r="VZV1377" s="3"/>
      <c r="VZW1377" s="3"/>
      <c r="VZX1377" s="3"/>
      <c r="VZY1377" s="3"/>
      <c r="VZZ1377" s="3"/>
      <c r="WAA1377" s="3"/>
      <c r="WAB1377" s="3"/>
      <c r="WAC1377" s="3"/>
      <c r="WAD1377" s="3"/>
      <c r="WAE1377" s="3"/>
      <c r="WAF1377" s="3"/>
      <c r="WAG1377" s="3"/>
      <c r="WAH1377" s="3"/>
      <c r="WAI1377" s="3"/>
      <c r="WAJ1377" s="3"/>
      <c r="WAK1377" s="3"/>
      <c r="WAL1377" s="3"/>
      <c r="WAM1377" s="3"/>
      <c r="WAN1377" s="3"/>
      <c r="WAO1377" s="3"/>
      <c r="WAP1377" s="3"/>
      <c r="WAQ1377" s="3"/>
      <c r="WAR1377" s="3"/>
      <c r="WAS1377" s="3"/>
      <c r="WAT1377" s="3"/>
      <c r="WAU1377" s="3"/>
      <c r="WAV1377" s="3"/>
      <c r="WAW1377" s="3"/>
      <c r="WAX1377" s="3"/>
      <c r="WAY1377" s="3"/>
      <c r="WAZ1377" s="3"/>
      <c r="WBA1377" s="3"/>
      <c r="WBB1377" s="3"/>
      <c r="WBC1377" s="3"/>
      <c r="WBD1377" s="3"/>
      <c r="WBE1377" s="3"/>
      <c r="WBF1377" s="3"/>
      <c r="WBG1377" s="3"/>
      <c r="WBH1377" s="3"/>
      <c r="WBI1377" s="3"/>
      <c r="WBJ1377" s="3"/>
      <c r="WBK1377" s="3"/>
      <c r="WBL1377" s="3"/>
      <c r="WBM1377" s="3"/>
      <c r="WBN1377" s="3"/>
      <c r="WBO1377" s="3"/>
      <c r="WBP1377" s="3"/>
      <c r="WBQ1377" s="3"/>
      <c r="WBR1377" s="3"/>
      <c r="WBS1377" s="3"/>
      <c r="WBT1377" s="3"/>
      <c r="WBU1377" s="3"/>
      <c r="WBV1377" s="3"/>
      <c r="WBW1377" s="3"/>
      <c r="WBX1377" s="3"/>
      <c r="WBY1377" s="3"/>
      <c r="WBZ1377" s="3"/>
      <c r="WCA1377" s="3"/>
      <c r="WCB1377" s="3"/>
      <c r="WCC1377" s="3"/>
      <c r="WCD1377" s="3"/>
      <c r="WCE1377" s="3"/>
      <c r="WCF1377" s="3"/>
      <c r="WCG1377" s="3"/>
      <c r="WCH1377" s="3"/>
      <c r="WCI1377" s="3"/>
      <c r="WCJ1377" s="3"/>
      <c r="WCK1377" s="3"/>
      <c r="WCL1377" s="3"/>
      <c r="WCM1377" s="3"/>
      <c r="WCN1377" s="3"/>
      <c r="WCO1377" s="3"/>
      <c r="WCP1377" s="3"/>
      <c r="WCQ1377" s="3"/>
      <c r="WCR1377" s="3"/>
      <c r="WCS1377" s="3"/>
      <c r="WCT1377" s="3"/>
      <c r="WCU1377" s="3"/>
      <c r="WCV1377" s="3"/>
      <c r="WCW1377" s="3"/>
      <c r="WCX1377" s="3"/>
      <c r="WCY1377" s="3"/>
      <c r="WCZ1377" s="3"/>
      <c r="WDA1377" s="3"/>
      <c r="WDB1377" s="3"/>
      <c r="WDC1377" s="3"/>
      <c r="WDD1377" s="3"/>
      <c r="WDE1377" s="3"/>
      <c r="WDF1377" s="3"/>
      <c r="WDG1377" s="3"/>
      <c r="WDH1377" s="3"/>
      <c r="WDI1377" s="3"/>
      <c r="WDJ1377" s="3"/>
      <c r="WDK1377" s="3"/>
      <c r="WDL1377" s="3"/>
      <c r="WDM1377" s="3"/>
      <c r="WDN1377" s="3"/>
      <c r="WDO1377" s="3"/>
      <c r="WDP1377" s="3"/>
      <c r="WDQ1377" s="3"/>
      <c r="WDR1377" s="3"/>
      <c r="WDS1377" s="3"/>
      <c r="WDT1377" s="3"/>
      <c r="WDU1377" s="3"/>
      <c r="WDV1377" s="3"/>
      <c r="WDW1377" s="3"/>
      <c r="WDX1377" s="3"/>
      <c r="WDY1377" s="3"/>
      <c r="WDZ1377" s="3"/>
      <c r="WEA1377" s="3"/>
      <c r="WEB1377" s="3"/>
      <c r="WEC1377" s="3"/>
      <c r="WED1377" s="3"/>
      <c r="WEE1377" s="3"/>
      <c r="WEF1377" s="3"/>
      <c r="WEG1377" s="3"/>
      <c r="WEH1377" s="3"/>
      <c r="WEI1377" s="3"/>
      <c r="WEJ1377" s="3"/>
      <c r="WEK1377" s="3"/>
      <c r="WEL1377" s="3"/>
      <c r="WEM1377" s="3"/>
      <c r="WEN1377" s="3"/>
      <c r="WEO1377" s="3"/>
      <c r="WEP1377" s="3"/>
      <c r="WEQ1377" s="3"/>
      <c r="WER1377" s="3"/>
      <c r="WES1377" s="3"/>
      <c r="WET1377" s="3"/>
      <c r="WEU1377" s="3"/>
      <c r="WEV1377" s="3"/>
      <c r="WEW1377" s="3"/>
      <c r="WEX1377" s="3"/>
      <c r="WEY1377" s="3"/>
      <c r="WEZ1377" s="3"/>
      <c r="WFA1377" s="3"/>
      <c r="WFB1377" s="3"/>
      <c r="WFC1377" s="3"/>
      <c r="WFD1377" s="3"/>
      <c r="WFE1377" s="3"/>
      <c r="WFF1377" s="3"/>
      <c r="WFG1377" s="3"/>
      <c r="WFH1377" s="3"/>
      <c r="WFI1377" s="3"/>
      <c r="WFJ1377" s="3"/>
      <c r="WFK1377" s="3"/>
      <c r="WFL1377" s="3"/>
      <c r="WFM1377" s="3"/>
      <c r="WFN1377" s="3"/>
      <c r="WFO1377" s="3"/>
      <c r="WFP1377" s="3"/>
      <c r="WFQ1377" s="3"/>
      <c r="WFR1377" s="3"/>
      <c r="WFS1377" s="3"/>
      <c r="WFT1377" s="3"/>
      <c r="WFU1377" s="3"/>
      <c r="WFV1377" s="3"/>
      <c r="WFW1377" s="3"/>
      <c r="WFX1377" s="3"/>
      <c r="WFY1377" s="3"/>
      <c r="WFZ1377" s="3"/>
      <c r="WGA1377" s="3"/>
      <c r="WGB1377" s="3"/>
      <c r="WGC1377" s="3"/>
      <c r="WGD1377" s="3"/>
      <c r="WGE1377" s="3"/>
      <c r="WGF1377" s="3"/>
      <c r="WGG1377" s="3"/>
      <c r="WGH1377" s="3"/>
      <c r="WGI1377" s="3"/>
      <c r="WGJ1377" s="3"/>
      <c r="WGK1377" s="3"/>
      <c r="WGL1377" s="3"/>
      <c r="WGM1377" s="3"/>
      <c r="WGN1377" s="3"/>
      <c r="WGO1377" s="3"/>
      <c r="WGP1377" s="3"/>
      <c r="WGQ1377" s="3"/>
      <c r="WGR1377" s="3"/>
      <c r="WGS1377" s="3"/>
      <c r="WGT1377" s="3"/>
      <c r="WGU1377" s="3"/>
      <c r="WGV1377" s="3"/>
      <c r="WGW1377" s="3"/>
      <c r="WGX1377" s="3"/>
      <c r="WGY1377" s="3"/>
      <c r="WGZ1377" s="3"/>
      <c r="WHA1377" s="3"/>
      <c r="WHB1377" s="3"/>
      <c r="WHC1377" s="3"/>
      <c r="WHD1377" s="3"/>
      <c r="WHE1377" s="3"/>
      <c r="WHF1377" s="3"/>
      <c r="WHG1377" s="3"/>
      <c r="WHH1377" s="3"/>
      <c r="WHI1377" s="3"/>
      <c r="WHJ1377" s="3"/>
      <c r="WHK1377" s="3"/>
      <c r="WHL1377" s="3"/>
      <c r="WHM1377" s="3"/>
      <c r="WHN1377" s="3"/>
      <c r="WHO1377" s="3"/>
      <c r="WHP1377" s="3"/>
      <c r="WHQ1377" s="3"/>
      <c r="WHR1377" s="3"/>
      <c r="WHS1377" s="3"/>
      <c r="WHT1377" s="3"/>
      <c r="WHU1377" s="3"/>
      <c r="WHV1377" s="3"/>
      <c r="WHW1377" s="3"/>
      <c r="WHX1377" s="3"/>
      <c r="WHY1377" s="3"/>
      <c r="WHZ1377" s="3"/>
      <c r="WIA1377" s="3"/>
      <c r="WIB1377" s="3"/>
      <c r="WIC1377" s="3"/>
      <c r="WID1377" s="3"/>
      <c r="WIE1377" s="3"/>
      <c r="WIF1377" s="3"/>
      <c r="WIG1377" s="3"/>
      <c r="WIH1377" s="3"/>
      <c r="WII1377" s="3"/>
      <c r="WIJ1377" s="3"/>
      <c r="WIK1377" s="3"/>
      <c r="WIL1377" s="3"/>
      <c r="WIM1377" s="3"/>
      <c r="WIN1377" s="3"/>
      <c r="WIO1377" s="3"/>
      <c r="WIP1377" s="3"/>
      <c r="WIQ1377" s="3"/>
      <c r="WIR1377" s="3"/>
      <c r="WIS1377" s="3"/>
      <c r="WIT1377" s="3"/>
      <c r="WIU1377" s="3"/>
      <c r="WIV1377" s="3"/>
      <c r="WIW1377" s="3"/>
      <c r="WIX1377" s="3"/>
      <c r="WIY1377" s="3"/>
      <c r="WIZ1377" s="3"/>
      <c r="WJA1377" s="3"/>
      <c r="WJB1377" s="3"/>
      <c r="WJC1377" s="3"/>
      <c r="WJD1377" s="3"/>
      <c r="WJE1377" s="3"/>
      <c r="WJF1377" s="3"/>
      <c r="WJG1377" s="3"/>
      <c r="WJH1377" s="3"/>
      <c r="WJI1377" s="3"/>
      <c r="WJJ1377" s="3"/>
      <c r="WJK1377" s="3"/>
      <c r="WJL1377" s="3"/>
      <c r="WJM1377" s="3"/>
      <c r="WJN1377" s="3"/>
      <c r="WJO1377" s="3"/>
      <c r="WJP1377" s="3"/>
      <c r="WJQ1377" s="3"/>
      <c r="WJR1377" s="3"/>
      <c r="WJS1377" s="3"/>
      <c r="WJT1377" s="3"/>
      <c r="WJU1377" s="3"/>
      <c r="WJV1377" s="3"/>
      <c r="WJW1377" s="3"/>
      <c r="WJX1377" s="3"/>
      <c r="WJY1377" s="3"/>
      <c r="WJZ1377" s="3"/>
      <c r="WKA1377" s="3"/>
      <c r="WKB1377" s="3"/>
      <c r="WKC1377" s="3"/>
      <c r="WKD1377" s="3"/>
      <c r="WKE1377" s="3"/>
      <c r="WKF1377" s="3"/>
      <c r="WKG1377" s="3"/>
      <c r="WKH1377" s="3"/>
      <c r="WKI1377" s="3"/>
      <c r="WKJ1377" s="3"/>
      <c r="WKK1377" s="3"/>
      <c r="WKL1377" s="3"/>
      <c r="WKM1377" s="3"/>
      <c r="WKN1377" s="3"/>
      <c r="WKO1377" s="3"/>
      <c r="WKP1377" s="3"/>
      <c r="WKQ1377" s="3"/>
      <c r="WKR1377" s="3"/>
      <c r="WKS1377" s="3"/>
      <c r="WKT1377" s="3"/>
      <c r="WKU1377" s="3"/>
      <c r="WKV1377" s="3"/>
      <c r="WKW1377" s="3"/>
      <c r="WKX1377" s="3"/>
      <c r="WKY1377" s="3"/>
      <c r="WKZ1377" s="3"/>
      <c r="WLA1377" s="3"/>
      <c r="WLB1377" s="3"/>
      <c r="WLC1377" s="3"/>
      <c r="WLD1377" s="3"/>
      <c r="WLE1377" s="3"/>
      <c r="WLF1377" s="3"/>
      <c r="WLG1377" s="3"/>
      <c r="WLH1377" s="3"/>
      <c r="WLI1377" s="3"/>
      <c r="WLJ1377" s="3"/>
      <c r="WLK1377" s="3"/>
      <c r="WLL1377" s="3"/>
      <c r="WLM1377" s="3"/>
      <c r="WLN1377" s="3"/>
      <c r="WLO1377" s="3"/>
      <c r="WLP1377" s="3"/>
      <c r="WLQ1377" s="3"/>
      <c r="WLR1377" s="3"/>
      <c r="WLS1377" s="3"/>
      <c r="WLT1377" s="3"/>
      <c r="WLU1377" s="3"/>
      <c r="WLV1377" s="3"/>
      <c r="WLW1377" s="3"/>
      <c r="WLX1377" s="3"/>
      <c r="WLY1377" s="3"/>
      <c r="WLZ1377" s="3"/>
      <c r="WMA1377" s="3"/>
      <c r="WMB1377" s="3"/>
      <c r="WMC1377" s="3"/>
      <c r="WMD1377" s="3"/>
      <c r="WME1377" s="3"/>
      <c r="WMF1377" s="3"/>
      <c r="WMG1377" s="3"/>
      <c r="WMH1377" s="3"/>
      <c r="WMI1377" s="3"/>
      <c r="WMJ1377" s="3"/>
      <c r="WMK1377" s="3"/>
      <c r="WML1377" s="3"/>
      <c r="WMM1377" s="3"/>
      <c r="WMN1377" s="3"/>
      <c r="WMO1377" s="3"/>
      <c r="WMP1377" s="3"/>
      <c r="WMQ1377" s="3"/>
      <c r="WMR1377" s="3"/>
      <c r="WMS1377" s="3"/>
      <c r="WMT1377" s="3"/>
      <c r="WMU1377" s="3"/>
      <c r="WMV1377" s="3"/>
      <c r="WMW1377" s="3"/>
      <c r="WMX1377" s="3"/>
      <c r="WMY1377" s="3"/>
      <c r="WMZ1377" s="3"/>
      <c r="WNA1377" s="3"/>
      <c r="WNB1377" s="3"/>
      <c r="WNC1377" s="3"/>
      <c r="WND1377" s="3"/>
      <c r="WNE1377" s="3"/>
      <c r="WNF1377" s="3"/>
      <c r="WNG1377" s="3"/>
      <c r="WNH1377" s="3"/>
      <c r="WNI1377" s="3"/>
      <c r="WNJ1377" s="3"/>
      <c r="WNK1377" s="3"/>
      <c r="WNL1377" s="3"/>
      <c r="WNM1377" s="3"/>
      <c r="WNN1377" s="3"/>
      <c r="WNO1377" s="3"/>
      <c r="WNP1377" s="3"/>
      <c r="WNQ1377" s="3"/>
      <c r="WNR1377" s="3"/>
      <c r="WNS1377" s="3"/>
      <c r="WNT1377" s="3"/>
      <c r="WNU1377" s="3"/>
      <c r="WNV1377" s="3"/>
      <c r="WNW1377" s="3"/>
      <c r="WNX1377" s="3"/>
      <c r="WNY1377" s="3"/>
      <c r="WNZ1377" s="3"/>
      <c r="WOA1377" s="3"/>
      <c r="WOB1377" s="3"/>
      <c r="WOC1377" s="3"/>
      <c r="WOD1377" s="3"/>
      <c r="WOE1377" s="3"/>
      <c r="WOF1377" s="3"/>
      <c r="WOG1377" s="3"/>
      <c r="WOH1377" s="3"/>
      <c r="WOI1377" s="3"/>
      <c r="WOJ1377" s="3"/>
      <c r="WOK1377" s="3"/>
      <c r="WOL1377" s="3"/>
      <c r="WOM1377" s="3"/>
      <c r="WON1377" s="3"/>
      <c r="WOO1377" s="3"/>
      <c r="WOP1377" s="3"/>
      <c r="WOQ1377" s="3"/>
      <c r="WOR1377" s="3"/>
      <c r="WOS1377" s="3"/>
      <c r="WOT1377" s="3"/>
      <c r="WOU1377" s="3"/>
      <c r="WOV1377" s="3"/>
      <c r="WOW1377" s="3"/>
      <c r="WOX1377" s="3"/>
      <c r="WOY1377" s="3"/>
      <c r="WOZ1377" s="3"/>
      <c r="WPA1377" s="3"/>
      <c r="WPB1377" s="3"/>
      <c r="WPC1377" s="3"/>
      <c r="WPD1377" s="3"/>
      <c r="WPE1377" s="3"/>
      <c r="WPF1377" s="3"/>
      <c r="WPG1377" s="3"/>
      <c r="WPH1377" s="3"/>
      <c r="WPI1377" s="3"/>
      <c r="WPJ1377" s="3"/>
      <c r="WPK1377" s="3"/>
      <c r="WPL1377" s="3"/>
      <c r="WPM1377" s="3"/>
      <c r="WPN1377" s="3"/>
      <c r="WPO1377" s="3"/>
      <c r="WPP1377" s="3"/>
      <c r="WPQ1377" s="3"/>
      <c r="WPR1377" s="3"/>
      <c r="WPS1377" s="3"/>
      <c r="WPT1377" s="3"/>
      <c r="WPU1377" s="3"/>
      <c r="WPV1377" s="3"/>
      <c r="WPW1377" s="3"/>
      <c r="WPX1377" s="3"/>
      <c r="WPY1377" s="3"/>
      <c r="WPZ1377" s="3"/>
      <c r="WQA1377" s="3"/>
      <c r="WQB1377" s="3"/>
      <c r="WQC1377" s="3"/>
      <c r="WQD1377" s="3"/>
      <c r="WQE1377" s="3"/>
      <c r="WQF1377" s="3"/>
      <c r="WQG1377" s="3"/>
      <c r="WQH1377" s="3"/>
      <c r="WQI1377" s="3"/>
      <c r="WQJ1377" s="3"/>
      <c r="WQK1377" s="3"/>
      <c r="WQL1377" s="3"/>
      <c r="WQM1377" s="3"/>
      <c r="WQN1377" s="3"/>
      <c r="WQO1377" s="3"/>
      <c r="WQP1377" s="3"/>
      <c r="WQQ1377" s="3"/>
      <c r="WQR1377" s="3"/>
      <c r="WQS1377" s="3"/>
      <c r="WQT1377" s="3"/>
      <c r="WQU1377" s="3"/>
      <c r="WQV1377" s="3"/>
      <c r="WQW1377" s="3"/>
      <c r="WQX1377" s="3"/>
      <c r="WQY1377" s="3"/>
      <c r="WQZ1377" s="3"/>
      <c r="WRA1377" s="3"/>
      <c r="WRB1377" s="3"/>
      <c r="WRC1377" s="3"/>
      <c r="WRD1377" s="3"/>
      <c r="WRE1377" s="3"/>
      <c r="WRF1377" s="3"/>
      <c r="WRG1377" s="3"/>
      <c r="WRH1377" s="3"/>
      <c r="WRI1377" s="3"/>
      <c r="WRJ1377" s="3"/>
      <c r="WRK1377" s="3"/>
      <c r="WRL1377" s="3"/>
      <c r="WRM1377" s="3"/>
      <c r="WRN1377" s="3"/>
      <c r="WRO1377" s="3"/>
      <c r="WRP1377" s="3"/>
      <c r="WRQ1377" s="3"/>
      <c r="WRR1377" s="3"/>
      <c r="WRS1377" s="3"/>
      <c r="WRT1377" s="3"/>
      <c r="WRU1377" s="3"/>
      <c r="WRV1377" s="3"/>
      <c r="WRW1377" s="3"/>
      <c r="WRX1377" s="3"/>
      <c r="WRY1377" s="3"/>
      <c r="WRZ1377" s="3"/>
      <c r="WSA1377" s="3"/>
      <c r="WSB1377" s="3"/>
      <c r="WSC1377" s="3"/>
      <c r="WSD1377" s="3"/>
      <c r="WSE1377" s="3"/>
      <c r="WSF1377" s="3"/>
      <c r="WSG1377" s="3"/>
      <c r="WSH1377" s="3"/>
      <c r="WSI1377" s="3"/>
      <c r="WSJ1377" s="3"/>
      <c r="WSK1377" s="3"/>
      <c r="WSL1377" s="3"/>
      <c r="WSM1377" s="3"/>
      <c r="WSN1377" s="3"/>
      <c r="WSO1377" s="3"/>
      <c r="WSP1377" s="3"/>
      <c r="WSQ1377" s="3"/>
      <c r="WSR1377" s="3"/>
      <c r="WSS1377" s="3"/>
      <c r="WST1377" s="3"/>
      <c r="WSU1377" s="3"/>
      <c r="WSV1377" s="3"/>
      <c r="WSW1377" s="3"/>
      <c r="WSX1377" s="3"/>
      <c r="WSY1377" s="3"/>
      <c r="WSZ1377" s="3"/>
      <c r="WTA1377" s="3"/>
      <c r="WTB1377" s="3"/>
      <c r="WTC1377" s="3"/>
      <c r="WTD1377" s="3"/>
      <c r="WTE1377" s="3"/>
      <c r="WTF1377" s="3"/>
      <c r="WTG1377" s="3"/>
      <c r="WTH1377" s="3"/>
      <c r="WTI1377" s="3"/>
      <c r="WTJ1377" s="3"/>
      <c r="WTK1377" s="3"/>
      <c r="WTL1377" s="3"/>
      <c r="WTM1377" s="3"/>
      <c r="WTN1377" s="3"/>
      <c r="WTO1377" s="3"/>
      <c r="WTP1377" s="3"/>
      <c r="WTQ1377" s="3"/>
      <c r="WTR1377" s="3"/>
      <c r="WTS1377" s="3"/>
      <c r="WTT1377" s="3"/>
      <c r="WTU1377" s="3"/>
      <c r="WTV1377" s="3"/>
      <c r="WTW1377" s="3"/>
      <c r="WTX1377" s="3"/>
      <c r="WTY1377" s="3"/>
      <c r="WTZ1377" s="3"/>
      <c r="WUA1377" s="3"/>
      <c r="WUB1377" s="3"/>
      <c r="WUC1377" s="3"/>
      <c r="WUD1377" s="3"/>
      <c r="WUE1377" s="3"/>
      <c r="WUF1377" s="3"/>
      <c r="WUG1377" s="3"/>
      <c r="WUH1377" s="3"/>
      <c r="WUI1377" s="3"/>
      <c r="WUJ1377" s="3"/>
      <c r="WUK1377" s="3"/>
      <c r="WUL1377" s="3"/>
      <c r="WUM1377" s="3"/>
      <c r="WUN1377" s="3"/>
      <c r="WUO1377" s="3"/>
      <c r="WUP1377" s="3"/>
      <c r="WUQ1377" s="3"/>
      <c r="WUR1377" s="3"/>
      <c r="WUS1377" s="3"/>
      <c r="WUT1377" s="3"/>
      <c r="WUU1377" s="3"/>
      <c r="WUV1377" s="3"/>
      <c r="WUW1377" s="3"/>
      <c r="WUX1377" s="3"/>
      <c r="WUY1377" s="3"/>
      <c r="WUZ1377" s="3"/>
      <c r="WVA1377" s="3"/>
      <c r="WVB1377" s="3"/>
      <c r="WVC1377" s="3"/>
      <c r="WVD1377" s="3"/>
      <c r="WVE1377" s="3"/>
      <c r="WVF1377" s="3"/>
      <c r="WVG1377" s="3"/>
      <c r="WVH1377" s="3"/>
      <c r="WVI1377" s="3"/>
      <c r="WVJ1377" s="3"/>
      <c r="WVK1377" s="3"/>
      <c r="WVL1377" s="3"/>
      <c r="WVM1377" s="3"/>
      <c r="WVN1377" s="3"/>
      <c r="WVO1377" s="3"/>
      <c r="WVP1377" s="3"/>
      <c r="WVQ1377" s="3"/>
      <c r="WVR1377" s="3"/>
      <c r="WVS1377" s="3"/>
      <c r="WVT1377" s="3"/>
      <c r="WVU1377" s="3"/>
      <c r="WVV1377" s="3"/>
      <c r="WVW1377" s="3"/>
      <c r="WVX1377" s="3"/>
      <c r="WVY1377" s="3"/>
      <c r="WVZ1377" s="3"/>
      <c r="WWA1377" s="3"/>
      <c r="WWB1377" s="3"/>
      <c r="WWC1377" s="3"/>
      <c r="WWD1377" s="3"/>
      <c r="WWE1377" s="3"/>
      <c r="WWF1377" s="3"/>
      <c r="WWG1377" s="3"/>
      <c r="WWH1377" s="3"/>
      <c r="WWI1377" s="3"/>
      <c r="WWJ1377" s="3"/>
      <c r="WWK1377" s="3"/>
      <c r="WWL1377" s="3"/>
      <c r="WWM1377" s="3"/>
      <c r="WWN1377" s="3"/>
      <c r="WWO1377" s="3"/>
      <c r="WWP1377" s="3"/>
      <c r="WWQ1377" s="3"/>
      <c r="WWR1377" s="3"/>
      <c r="WWS1377" s="3"/>
      <c r="WWT1377" s="3"/>
      <c r="WWU1377" s="3"/>
      <c r="WWV1377" s="3"/>
      <c r="WWW1377" s="3"/>
      <c r="WWX1377" s="3"/>
      <c r="WWY1377" s="3"/>
      <c r="WWZ1377" s="3"/>
      <c r="WXA1377" s="3"/>
      <c r="WXB1377" s="3"/>
      <c r="WXC1377" s="3"/>
      <c r="WXD1377" s="3"/>
      <c r="WXE1377" s="3"/>
      <c r="WXF1377" s="3"/>
      <c r="WXG1377" s="3"/>
      <c r="WXH1377" s="3"/>
      <c r="WXI1377" s="3"/>
      <c r="WXJ1377" s="3"/>
      <c r="WXK1377" s="3"/>
      <c r="WXL1377" s="3"/>
      <c r="WXM1377" s="3"/>
      <c r="WXN1377" s="3"/>
      <c r="WXO1377" s="3"/>
      <c r="WXP1377" s="3"/>
      <c r="WXQ1377" s="3"/>
      <c r="WXR1377" s="3"/>
      <c r="WXS1377" s="3"/>
      <c r="WXT1377" s="3"/>
      <c r="WXU1377" s="3"/>
      <c r="WXV1377" s="3"/>
      <c r="WXW1377" s="3"/>
      <c r="WXX1377" s="3"/>
      <c r="WXY1377" s="3"/>
      <c r="WXZ1377" s="3"/>
      <c r="WYA1377" s="3"/>
      <c r="WYB1377" s="3"/>
      <c r="WYC1377" s="3"/>
      <c r="WYD1377" s="3"/>
      <c r="WYE1377" s="3"/>
      <c r="WYF1377" s="3"/>
      <c r="WYG1377" s="3"/>
      <c r="WYH1377" s="3"/>
      <c r="WYI1377" s="3"/>
      <c r="WYJ1377" s="3"/>
      <c r="WYK1377" s="3"/>
      <c r="WYL1377" s="3"/>
      <c r="WYM1377" s="3"/>
      <c r="WYN1377" s="3"/>
      <c r="WYO1377" s="3"/>
      <c r="WYP1377" s="3"/>
      <c r="WYQ1377" s="3"/>
      <c r="WYR1377" s="3"/>
      <c r="WYS1377" s="3"/>
      <c r="WYT1377" s="3"/>
      <c r="WYU1377" s="3"/>
      <c r="WYV1377" s="3"/>
      <c r="WYW1377" s="3"/>
      <c r="WYX1377" s="3"/>
      <c r="WYY1377" s="3"/>
      <c r="WYZ1377" s="3"/>
      <c r="WZA1377" s="3"/>
      <c r="WZB1377" s="3"/>
      <c r="WZC1377" s="3"/>
      <c r="WZD1377" s="3"/>
      <c r="WZE1377" s="3"/>
      <c r="WZF1377" s="3"/>
      <c r="WZG1377" s="3"/>
      <c r="WZH1377" s="3"/>
      <c r="WZI1377" s="3"/>
      <c r="WZJ1377" s="3"/>
      <c r="WZK1377" s="3"/>
      <c r="WZL1377" s="3"/>
      <c r="WZM1377" s="3"/>
      <c r="WZN1377" s="3"/>
      <c r="WZO1377" s="3"/>
      <c r="WZP1377" s="3"/>
      <c r="WZQ1377" s="3"/>
      <c r="WZR1377" s="3"/>
      <c r="WZS1377" s="3"/>
      <c r="WZT1377" s="3"/>
      <c r="WZU1377" s="3"/>
      <c r="WZV1377" s="3"/>
      <c r="WZW1377" s="3"/>
      <c r="WZX1377" s="3"/>
      <c r="WZY1377" s="3"/>
      <c r="WZZ1377" s="3"/>
      <c r="XAA1377" s="3"/>
      <c r="XAB1377" s="3"/>
      <c r="XAC1377" s="3"/>
      <c r="XAD1377" s="3"/>
      <c r="XAE1377" s="3"/>
      <c r="XAF1377" s="3"/>
      <c r="XAG1377" s="3"/>
      <c r="XAH1377" s="3"/>
      <c r="XAI1377" s="3"/>
      <c r="XAJ1377" s="3"/>
      <c r="XAK1377" s="3"/>
      <c r="XAL1377" s="3"/>
      <c r="XAM1377" s="3"/>
      <c r="XAN1377" s="3"/>
      <c r="XAO1377" s="3"/>
      <c r="XAP1377" s="3"/>
      <c r="XAQ1377" s="3"/>
      <c r="XAR1377" s="3"/>
      <c r="XAS1377" s="3"/>
      <c r="XAT1377" s="3"/>
      <c r="XAU1377" s="3"/>
      <c r="XAV1377" s="3"/>
      <c r="XAW1377" s="3"/>
      <c r="XAX1377" s="3"/>
      <c r="XAY1377" s="3"/>
      <c r="XAZ1377" s="3"/>
      <c r="XBA1377" s="3"/>
      <c r="XBB1377" s="3"/>
      <c r="XBC1377" s="3"/>
      <c r="XBD1377" s="3"/>
      <c r="XBE1377" s="3"/>
      <c r="XBF1377" s="3"/>
      <c r="XBG1377" s="3"/>
      <c r="XBH1377" s="3"/>
      <c r="XBI1377" s="3"/>
      <c r="XBJ1377" s="3"/>
      <c r="XBK1377" s="3"/>
      <c r="XBL1377" s="3"/>
      <c r="XBM1377" s="3"/>
      <c r="XBN1377" s="3"/>
      <c r="XBO1377" s="3"/>
      <c r="XBP1377" s="3"/>
      <c r="XBQ1377" s="3"/>
      <c r="XBR1377" s="3"/>
      <c r="XBS1377" s="3"/>
      <c r="XBT1377" s="3"/>
      <c r="XBU1377" s="3"/>
      <c r="XBV1377" s="3"/>
      <c r="XBW1377" s="3"/>
      <c r="XBX1377" s="3"/>
      <c r="XBY1377" s="3"/>
      <c r="XBZ1377" s="3"/>
      <c r="XCA1377" s="3"/>
      <c r="XCB1377" s="3"/>
      <c r="XCC1377" s="3"/>
      <c r="XCD1377" s="3"/>
      <c r="XCE1377" s="3"/>
      <c r="XCF1377" s="3"/>
      <c r="XCG1377" s="3"/>
      <c r="XCH1377" s="3"/>
      <c r="XCI1377" s="3"/>
      <c r="XCJ1377" s="3"/>
      <c r="XCK1377" s="3"/>
      <c r="XCL1377" s="3"/>
      <c r="XCM1377" s="3"/>
      <c r="XCN1377" s="3"/>
      <c r="XCO1377" s="3"/>
      <c r="XCP1377" s="3"/>
      <c r="XCQ1377" s="3"/>
      <c r="XCR1377" s="3"/>
      <c r="XCS1377" s="3"/>
      <c r="XCT1377" s="3"/>
      <c r="XCU1377" s="3"/>
      <c r="XCV1377" s="3"/>
      <c r="XCW1377" s="3"/>
      <c r="XCX1377" s="3"/>
      <c r="XCY1377" s="3"/>
      <c r="XCZ1377" s="3"/>
      <c r="XDA1377" s="3"/>
      <c r="XDB1377" s="3"/>
      <c r="XDC1377" s="3"/>
      <c r="XDD1377" s="3"/>
      <c r="XDE1377" s="3"/>
      <c r="XDF1377" s="3"/>
      <c r="XDG1377" s="3"/>
      <c r="XDH1377" s="3"/>
      <c r="XDI1377" s="3"/>
      <c r="XDJ1377" s="3"/>
      <c r="XDK1377" s="3"/>
      <c r="XDL1377" s="3"/>
      <c r="XDM1377" s="3"/>
      <c r="XDN1377" s="3"/>
      <c r="XDO1377" s="3"/>
      <c r="XDP1377" s="3"/>
      <c r="XDQ1377" s="3"/>
      <c r="XDR1377" s="3"/>
      <c r="XDS1377" s="3"/>
      <c r="XDT1377" s="3"/>
      <c r="XDU1377" s="3"/>
      <c r="XDV1377" s="3"/>
      <c r="XDW1377" s="3"/>
      <c r="XDX1377" s="3"/>
      <c r="XDY1377" s="3"/>
      <c r="XDZ1377" s="3"/>
      <c r="XEA1377" s="3"/>
      <c r="XEB1377" s="3"/>
      <c r="XEC1377" s="3"/>
      <c r="XED1377" s="3"/>
      <c r="XEE1377" s="3"/>
      <c r="XEF1377" s="3"/>
      <c r="XEG1377" s="3"/>
      <c r="XEH1377" s="30"/>
      <c r="XEI1377" s="30"/>
    </row>
    <row r="1378" s="5" customFormat="1" customHeight="1" spans="1:16363">
      <c r="A1378" s="14">
        <v>1374</v>
      </c>
      <c r="B1378" s="15">
        <v>1610935</v>
      </c>
      <c r="C1378" s="31" t="s">
        <v>2810</v>
      </c>
      <c r="D1378" s="15" t="s">
        <v>2745</v>
      </c>
      <c r="E1378" s="16" t="s">
        <v>1182</v>
      </c>
      <c r="F1378" s="15" t="s">
        <v>2811</v>
      </c>
      <c r="G1378" s="17">
        <v>144.37</v>
      </c>
      <c r="H1378" s="17">
        <v>688645</v>
      </c>
      <c r="I1378" s="26">
        <v>687357</v>
      </c>
      <c r="J1378" s="15">
        <v>9819.39</v>
      </c>
      <c r="K1378" s="31" t="s">
        <v>58</v>
      </c>
      <c r="L1378" s="15">
        <v>300</v>
      </c>
      <c r="M1378" s="17">
        <f t="shared" si="21"/>
        <v>43311</v>
      </c>
      <c r="N1378" s="32" t="s">
        <v>20</v>
      </c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  <c r="IJ1378" s="3"/>
      <c r="IK1378" s="3"/>
      <c r="IL1378" s="3"/>
      <c r="IM1378" s="3"/>
      <c r="IN1378" s="3"/>
      <c r="IO1378" s="3"/>
      <c r="IP1378" s="3"/>
      <c r="IQ1378" s="3"/>
      <c r="IR1378" s="3"/>
      <c r="IS1378" s="3"/>
      <c r="IT1378" s="3"/>
      <c r="IU1378" s="3"/>
      <c r="IV1378" s="3"/>
      <c r="IW1378" s="3"/>
      <c r="IX1378" s="3"/>
      <c r="IY1378" s="3"/>
      <c r="IZ1378" s="3"/>
      <c r="JA1378" s="3"/>
      <c r="JB1378" s="3"/>
      <c r="JC1378" s="3"/>
      <c r="JD1378" s="3"/>
      <c r="JE1378" s="3"/>
      <c r="JF1378" s="3"/>
      <c r="JG1378" s="3"/>
      <c r="JH1378" s="3"/>
      <c r="JI1378" s="3"/>
      <c r="JJ1378" s="3"/>
      <c r="JK1378" s="3"/>
      <c r="JL1378" s="3"/>
      <c r="JM1378" s="3"/>
      <c r="JN1378" s="3"/>
      <c r="JO1378" s="3"/>
      <c r="JP1378" s="3"/>
      <c r="JQ1378" s="3"/>
      <c r="JR1378" s="3"/>
      <c r="JS1378" s="3"/>
      <c r="JT1378" s="3"/>
      <c r="JU1378" s="3"/>
      <c r="JV1378" s="3"/>
      <c r="JW1378" s="3"/>
      <c r="JX1378" s="3"/>
      <c r="JY1378" s="3"/>
      <c r="JZ1378" s="3"/>
      <c r="KA1378" s="3"/>
      <c r="KB1378" s="3"/>
      <c r="KC1378" s="3"/>
      <c r="KD1378" s="3"/>
      <c r="KE1378" s="3"/>
      <c r="KF1378" s="3"/>
      <c r="KG1378" s="3"/>
      <c r="KH1378" s="3"/>
      <c r="KI1378" s="3"/>
      <c r="KJ1378" s="3"/>
      <c r="KK1378" s="3"/>
      <c r="KL1378" s="3"/>
      <c r="KM1378" s="3"/>
      <c r="KN1378" s="3"/>
      <c r="KO1378" s="3"/>
      <c r="KP1378" s="3"/>
      <c r="KQ1378" s="3"/>
      <c r="KR1378" s="3"/>
      <c r="KS1378" s="3"/>
      <c r="KT1378" s="3"/>
      <c r="KU1378" s="3"/>
      <c r="KV1378" s="3"/>
      <c r="KW1378" s="3"/>
      <c r="KX1378" s="3"/>
      <c r="KY1378" s="3"/>
      <c r="KZ1378" s="3"/>
      <c r="LA1378" s="3"/>
      <c r="LB1378" s="3"/>
      <c r="LC1378" s="3"/>
      <c r="LD1378" s="3"/>
      <c r="LE1378" s="3"/>
      <c r="LF1378" s="3"/>
      <c r="LG1378" s="3"/>
      <c r="LH1378" s="3"/>
      <c r="LI1378" s="3"/>
      <c r="LJ1378" s="3"/>
      <c r="LK1378" s="3"/>
      <c r="LL1378" s="3"/>
      <c r="LM1378" s="3"/>
      <c r="LN1378" s="3"/>
      <c r="LO1378" s="3"/>
      <c r="LP1378" s="3"/>
      <c r="LQ1378" s="3"/>
      <c r="LR1378" s="3"/>
      <c r="LS1378" s="3"/>
      <c r="LT1378" s="3"/>
      <c r="LU1378" s="3"/>
      <c r="LV1378" s="3"/>
      <c r="LW1378" s="3"/>
      <c r="LX1378" s="3"/>
      <c r="LY1378" s="3"/>
      <c r="LZ1378" s="3"/>
      <c r="MA1378" s="3"/>
      <c r="MB1378" s="3"/>
      <c r="MC1378" s="3"/>
      <c r="MD1378" s="3"/>
      <c r="ME1378" s="3"/>
      <c r="MF1378" s="3"/>
      <c r="MG1378" s="3"/>
      <c r="MH1378" s="3"/>
      <c r="MI1378" s="3"/>
      <c r="MJ1378" s="3"/>
      <c r="MK1378" s="3"/>
      <c r="ML1378" s="3"/>
      <c r="MM1378" s="3"/>
      <c r="MN1378" s="3"/>
      <c r="MO1378" s="3"/>
      <c r="MP1378" s="3"/>
      <c r="MQ1378" s="3"/>
      <c r="MR1378" s="3"/>
      <c r="MS1378" s="3"/>
      <c r="MT1378" s="3"/>
      <c r="MU1378" s="3"/>
      <c r="MV1378" s="3"/>
      <c r="MW1378" s="3"/>
      <c r="MX1378" s="3"/>
      <c r="MY1378" s="3"/>
      <c r="MZ1378" s="3"/>
      <c r="NA1378" s="3"/>
      <c r="NB1378" s="3"/>
      <c r="NC1378" s="3"/>
      <c r="ND1378" s="3"/>
      <c r="NE1378" s="3"/>
      <c r="NF1378" s="3"/>
      <c r="NG1378" s="3"/>
      <c r="NH1378" s="3"/>
      <c r="NI1378" s="3"/>
      <c r="NJ1378" s="3"/>
      <c r="NK1378" s="3"/>
      <c r="NL1378" s="3"/>
      <c r="NM1378" s="3"/>
      <c r="NN1378" s="3"/>
      <c r="NO1378" s="3"/>
      <c r="NP1378" s="3"/>
      <c r="NQ1378" s="3"/>
      <c r="NR1378" s="3"/>
      <c r="NS1378" s="3"/>
      <c r="NT1378" s="3"/>
      <c r="NU1378" s="3"/>
      <c r="NV1378" s="3"/>
      <c r="NW1378" s="3"/>
      <c r="NX1378" s="3"/>
      <c r="NY1378" s="3"/>
      <c r="NZ1378" s="3"/>
      <c r="OA1378" s="3"/>
      <c r="OB1378" s="3"/>
      <c r="OC1378" s="3"/>
      <c r="OD1378" s="3"/>
      <c r="OE1378" s="3"/>
      <c r="OF1378" s="3"/>
      <c r="OG1378" s="3"/>
      <c r="OH1378" s="3"/>
      <c r="OI1378" s="3"/>
      <c r="OJ1378" s="3"/>
      <c r="OK1378" s="3"/>
      <c r="OL1378" s="3"/>
      <c r="OM1378" s="3"/>
      <c r="ON1378" s="3"/>
      <c r="OO1378" s="3"/>
      <c r="OP1378" s="3"/>
      <c r="OQ1378" s="3"/>
      <c r="OR1378" s="3"/>
      <c r="OS1378" s="3"/>
      <c r="OT1378" s="3"/>
      <c r="OU1378" s="3"/>
      <c r="OV1378" s="3"/>
      <c r="OW1378" s="3"/>
      <c r="OX1378" s="3"/>
      <c r="OY1378" s="3"/>
      <c r="OZ1378" s="3"/>
      <c r="PA1378" s="3"/>
      <c r="PB1378" s="3"/>
      <c r="PC1378" s="3"/>
      <c r="PD1378" s="3"/>
      <c r="PE1378" s="3"/>
      <c r="PF1378" s="3"/>
      <c r="PG1378" s="3"/>
      <c r="PH1378" s="3"/>
      <c r="PI1378" s="3"/>
      <c r="PJ1378" s="3"/>
      <c r="PK1378" s="3"/>
      <c r="PL1378" s="3"/>
      <c r="PM1378" s="3"/>
      <c r="PN1378" s="3"/>
      <c r="PO1378" s="3"/>
      <c r="PP1378" s="3"/>
      <c r="PQ1378" s="3"/>
      <c r="PR1378" s="3"/>
      <c r="PS1378" s="3"/>
      <c r="PT1378" s="3"/>
      <c r="PU1378" s="3"/>
      <c r="PV1378" s="3"/>
      <c r="PW1378" s="3"/>
      <c r="PX1378" s="3"/>
      <c r="PY1378" s="3"/>
      <c r="PZ1378" s="3"/>
      <c r="QA1378" s="3"/>
      <c r="QB1378" s="3"/>
      <c r="QC1378" s="3"/>
      <c r="QD1378" s="3"/>
      <c r="QE1378" s="3"/>
      <c r="QF1378" s="3"/>
      <c r="QG1378" s="3"/>
      <c r="QH1378" s="3"/>
      <c r="QI1378" s="3"/>
      <c r="QJ1378" s="3"/>
      <c r="QK1378" s="3"/>
      <c r="QL1378" s="3"/>
      <c r="QM1378" s="3"/>
      <c r="QN1378" s="3"/>
      <c r="QO1378" s="3"/>
      <c r="QP1378" s="3"/>
      <c r="QQ1378" s="3"/>
      <c r="QR1378" s="3"/>
      <c r="QS1378" s="3"/>
      <c r="QT1378" s="3"/>
      <c r="QU1378" s="3"/>
      <c r="QV1378" s="3"/>
      <c r="QW1378" s="3"/>
      <c r="QX1378" s="3"/>
      <c r="QY1378" s="3"/>
      <c r="QZ1378" s="3"/>
      <c r="RA1378" s="3"/>
      <c r="RB1378" s="3"/>
      <c r="RC1378" s="3"/>
      <c r="RD1378" s="3"/>
      <c r="RE1378" s="3"/>
      <c r="RF1378" s="3"/>
      <c r="RG1378" s="3"/>
      <c r="RH1378" s="3"/>
      <c r="RI1378" s="3"/>
      <c r="RJ1378" s="3"/>
      <c r="RK1378" s="3"/>
      <c r="RL1378" s="3"/>
      <c r="RM1378" s="3"/>
      <c r="RN1378" s="3"/>
      <c r="RO1378" s="3"/>
      <c r="RP1378" s="3"/>
      <c r="RQ1378" s="3"/>
      <c r="RR1378" s="3"/>
      <c r="RS1378" s="3"/>
      <c r="RT1378" s="3"/>
      <c r="RU1378" s="3"/>
      <c r="RV1378" s="3"/>
      <c r="RW1378" s="3"/>
      <c r="RX1378" s="3"/>
      <c r="RY1378" s="3"/>
      <c r="RZ1378" s="3"/>
      <c r="SA1378" s="3"/>
      <c r="SB1378" s="3"/>
      <c r="SC1378" s="3"/>
      <c r="SD1378" s="3"/>
      <c r="SE1378" s="3"/>
      <c r="SF1378" s="3"/>
      <c r="SG1378" s="3"/>
      <c r="SH1378" s="3"/>
      <c r="SI1378" s="3"/>
      <c r="SJ1378" s="3"/>
      <c r="SK1378" s="3"/>
      <c r="SL1378" s="3"/>
      <c r="SM1378" s="3"/>
      <c r="SN1378" s="3"/>
      <c r="SO1378" s="3"/>
      <c r="SP1378" s="3"/>
      <c r="SQ1378" s="3"/>
      <c r="SR1378" s="3"/>
      <c r="SS1378" s="3"/>
      <c r="ST1378" s="3"/>
      <c r="SU1378" s="3"/>
      <c r="SV1378" s="3"/>
      <c r="SW1378" s="3"/>
      <c r="SX1378" s="3"/>
      <c r="SY1378" s="3"/>
      <c r="SZ1378" s="3"/>
      <c r="TA1378" s="3"/>
      <c r="TB1378" s="3"/>
      <c r="TC1378" s="3"/>
      <c r="TD1378" s="3"/>
      <c r="TE1378" s="3"/>
      <c r="TF1378" s="3"/>
      <c r="TG1378" s="3"/>
      <c r="TH1378" s="3"/>
      <c r="TI1378" s="3"/>
      <c r="TJ1378" s="3"/>
      <c r="TK1378" s="3"/>
      <c r="TL1378" s="3"/>
      <c r="TM1378" s="3"/>
      <c r="TN1378" s="3"/>
      <c r="TO1378" s="3"/>
      <c r="TP1378" s="3"/>
      <c r="TQ1378" s="3"/>
      <c r="TR1378" s="3"/>
      <c r="TS1378" s="3"/>
      <c r="TT1378" s="3"/>
      <c r="TU1378" s="3"/>
      <c r="TV1378" s="3"/>
      <c r="TW1378" s="3"/>
      <c r="TX1378" s="3"/>
      <c r="TY1378" s="3"/>
      <c r="TZ1378" s="3"/>
      <c r="UA1378" s="3"/>
      <c r="UB1378" s="3"/>
      <c r="UC1378" s="3"/>
      <c r="UD1378" s="3"/>
      <c r="UE1378" s="3"/>
      <c r="UF1378" s="3"/>
      <c r="UG1378" s="3"/>
      <c r="UH1378" s="3"/>
      <c r="UI1378" s="3"/>
      <c r="UJ1378" s="3"/>
      <c r="UK1378" s="3"/>
      <c r="UL1378" s="3"/>
      <c r="UM1378" s="3"/>
      <c r="UN1378" s="3"/>
      <c r="UO1378" s="3"/>
      <c r="UP1378" s="3"/>
      <c r="UQ1378" s="3"/>
      <c r="UR1378" s="3"/>
      <c r="US1378" s="3"/>
      <c r="UT1378" s="3"/>
      <c r="UU1378" s="3"/>
      <c r="UV1378" s="3"/>
      <c r="UW1378" s="3"/>
      <c r="UX1378" s="3"/>
      <c r="UY1378" s="3"/>
      <c r="UZ1378" s="3"/>
      <c r="VA1378" s="3"/>
      <c r="VB1378" s="3"/>
      <c r="VC1378" s="3"/>
      <c r="VD1378" s="3"/>
      <c r="VE1378" s="3"/>
      <c r="VF1378" s="3"/>
      <c r="VG1378" s="3"/>
      <c r="VH1378" s="3"/>
      <c r="VI1378" s="3"/>
      <c r="VJ1378" s="3"/>
      <c r="VK1378" s="3"/>
      <c r="VL1378" s="3"/>
      <c r="VM1378" s="3"/>
      <c r="VN1378" s="3"/>
      <c r="VO1378" s="3"/>
      <c r="VP1378" s="3"/>
      <c r="VQ1378" s="3"/>
      <c r="VR1378" s="3"/>
      <c r="VS1378" s="3"/>
      <c r="VT1378" s="3"/>
      <c r="VU1378" s="3"/>
      <c r="VV1378" s="3"/>
      <c r="VW1378" s="3"/>
      <c r="VX1378" s="3"/>
      <c r="VY1378" s="3"/>
      <c r="VZ1378" s="3"/>
      <c r="WA1378" s="3"/>
      <c r="WB1378" s="3"/>
      <c r="WC1378" s="3"/>
      <c r="WD1378" s="3"/>
      <c r="WE1378" s="3"/>
      <c r="WF1378" s="3"/>
      <c r="WG1378" s="3"/>
      <c r="WH1378" s="3"/>
      <c r="WI1378" s="3"/>
      <c r="WJ1378" s="3"/>
      <c r="WK1378" s="3"/>
      <c r="WL1378" s="3"/>
      <c r="WM1378" s="3"/>
      <c r="WN1378" s="3"/>
      <c r="WO1378" s="3"/>
      <c r="WP1378" s="3"/>
      <c r="WQ1378" s="3"/>
      <c r="WR1378" s="3"/>
      <c r="WS1378" s="3"/>
      <c r="WT1378" s="3"/>
      <c r="WU1378" s="3"/>
      <c r="WV1378" s="3"/>
      <c r="WW1378" s="3"/>
      <c r="WX1378" s="3"/>
      <c r="WY1378" s="3"/>
      <c r="WZ1378" s="3"/>
      <c r="XA1378" s="3"/>
      <c r="XB1378" s="3"/>
      <c r="XC1378" s="3"/>
      <c r="XD1378" s="3"/>
      <c r="XE1378" s="3"/>
      <c r="XF1378" s="3"/>
      <c r="XG1378" s="3"/>
      <c r="XH1378" s="3"/>
      <c r="XI1378" s="3"/>
      <c r="XJ1378" s="3"/>
      <c r="XK1378" s="3"/>
      <c r="XL1378" s="3"/>
      <c r="XM1378" s="3"/>
      <c r="XN1378" s="3"/>
      <c r="XO1378" s="3"/>
      <c r="XP1378" s="3"/>
      <c r="XQ1378" s="3"/>
      <c r="XR1378" s="3"/>
      <c r="XS1378" s="3"/>
      <c r="XT1378" s="3"/>
      <c r="XU1378" s="3"/>
      <c r="XV1378" s="3"/>
      <c r="XW1378" s="3"/>
      <c r="XX1378" s="3"/>
      <c r="XY1378" s="3"/>
      <c r="XZ1378" s="3"/>
      <c r="YA1378" s="3"/>
      <c r="YB1378" s="3"/>
      <c r="YC1378" s="3"/>
      <c r="YD1378" s="3"/>
      <c r="YE1378" s="3"/>
      <c r="YF1378" s="3"/>
      <c r="YG1378" s="3"/>
      <c r="YH1378" s="3"/>
      <c r="YI1378" s="3"/>
      <c r="YJ1378" s="3"/>
      <c r="YK1378" s="3"/>
      <c r="YL1378" s="3"/>
      <c r="YM1378" s="3"/>
      <c r="YN1378" s="3"/>
      <c r="YO1378" s="3"/>
      <c r="YP1378" s="3"/>
      <c r="YQ1378" s="3"/>
      <c r="YR1378" s="3"/>
      <c r="YS1378" s="3"/>
      <c r="YT1378" s="3"/>
      <c r="YU1378" s="3"/>
      <c r="YV1378" s="3"/>
      <c r="YW1378" s="3"/>
      <c r="YX1378" s="3"/>
      <c r="YY1378" s="3"/>
      <c r="YZ1378" s="3"/>
      <c r="ZA1378" s="3"/>
      <c r="ZB1378" s="3"/>
      <c r="ZC1378" s="3"/>
      <c r="ZD1378" s="3"/>
      <c r="ZE1378" s="3"/>
      <c r="ZF1378" s="3"/>
      <c r="ZG1378" s="3"/>
      <c r="ZH1378" s="3"/>
      <c r="ZI1378" s="3"/>
      <c r="ZJ1378" s="3"/>
      <c r="ZK1378" s="3"/>
      <c r="ZL1378" s="3"/>
      <c r="ZM1378" s="3"/>
      <c r="ZN1378" s="3"/>
      <c r="ZO1378" s="3"/>
      <c r="ZP1378" s="3"/>
      <c r="ZQ1378" s="3"/>
      <c r="ZR1378" s="3"/>
      <c r="ZS1378" s="3"/>
      <c r="ZT1378" s="3"/>
      <c r="ZU1378" s="3"/>
      <c r="ZV1378" s="3"/>
      <c r="ZW1378" s="3"/>
      <c r="ZX1378" s="3"/>
      <c r="ZY1378" s="3"/>
      <c r="ZZ1378" s="3"/>
      <c r="AAA1378" s="3"/>
      <c r="AAB1378" s="3"/>
      <c r="AAC1378" s="3"/>
      <c r="AAD1378" s="3"/>
      <c r="AAE1378" s="3"/>
      <c r="AAF1378" s="3"/>
      <c r="AAG1378" s="3"/>
      <c r="AAH1378" s="3"/>
      <c r="AAI1378" s="3"/>
      <c r="AAJ1378" s="3"/>
      <c r="AAK1378" s="3"/>
      <c r="AAL1378" s="3"/>
      <c r="AAM1378" s="3"/>
      <c r="AAN1378" s="3"/>
      <c r="AAO1378" s="3"/>
      <c r="AAP1378" s="3"/>
      <c r="AAQ1378" s="3"/>
      <c r="AAR1378" s="3"/>
      <c r="AAS1378" s="3"/>
      <c r="AAT1378" s="3"/>
      <c r="AAU1378" s="3"/>
      <c r="AAV1378" s="3"/>
      <c r="AAW1378" s="3"/>
      <c r="AAX1378" s="3"/>
      <c r="AAY1378" s="3"/>
      <c r="AAZ1378" s="3"/>
      <c r="ABA1378" s="3"/>
      <c r="ABB1378" s="3"/>
      <c r="ABC1378" s="3"/>
      <c r="ABD1378" s="3"/>
      <c r="ABE1378" s="3"/>
      <c r="ABF1378" s="3"/>
      <c r="ABG1378" s="3"/>
      <c r="ABH1378" s="3"/>
      <c r="ABI1378" s="3"/>
      <c r="ABJ1378" s="3"/>
      <c r="ABK1378" s="3"/>
      <c r="ABL1378" s="3"/>
      <c r="ABM1378" s="3"/>
      <c r="ABN1378" s="3"/>
      <c r="ABO1378" s="3"/>
      <c r="ABP1378" s="3"/>
      <c r="ABQ1378" s="3"/>
      <c r="ABR1378" s="3"/>
      <c r="ABS1378" s="3"/>
      <c r="ABT1378" s="3"/>
      <c r="ABU1378" s="3"/>
      <c r="ABV1378" s="3"/>
      <c r="ABW1378" s="3"/>
      <c r="ABX1378" s="3"/>
      <c r="ABY1378" s="3"/>
      <c r="ABZ1378" s="3"/>
      <c r="ACA1378" s="3"/>
      <c r="ACB1378" s="3"/>
      <c r="ACC1378" s="3"/>
      <c r="ACD1378" s="3"/>
      <c r="ACE1378" s="3"/>
      <c r="ACF1378" s="3"/>
      <c r="ACG1378" s="3"/>
      <c r="ACH1378" s="3"/>
      <c r="ACI1378" s="3"/>
      <c r="ACJ1378" s="3"/>
      <c r="ACK1378" s="3"/>
      <c r="ACL1378" s="3"/>
      <c r="ACM1378" s="3"/>
      <c r="ACN1378" s="3"/>
      <c r="ACO1378" s="3"/>
      <c r="ACP1378" s="3"/>
      <c r="ACQ1378" s="3"/>
      <c r="ACR1378" s="3"/>
      <c r="ACS1378" s="3"/>
      <c r="ACT1378" s="3"/>
      <c r="ACU1378" s="3"/>
      <c r="ACV1378" s="3"/>
      <c r="ACW1378" s="3"/>
      <c r="ACX1378" s="3"/>
      <c r="ACY1378" s="3"/>
      <c r="ACZ1378" s="3"/>
      <c r="ADA1378" s="3"/>
      <c r="ADB1378" s="3"/>
      <c r="ADC1378" s="3"/>
      <c r="ADD1378" s="3"/>
      <c r="ADE1378" s="3"/>
      <c r="ADF1378" s="3"/>
      <c r="ADG1378" s="3"/>
      <c r="ADH1378" s="3"/>
      <c r="ADI1378" s="3"/>
      <c r="ADJ1378" s="3"/>
      <c r="ADK1378" s="3"/>
      <c r="ADL1378" s="3"/>
      <c r="ADM1378" s="3"/>
      <c r="ADN1378" s="3"/>
      <c r="ADO1378" s="3"/>
      <c r="ADP1378" s="3"/>
      <c r="ADQ1378" s="3"/>
      <c r="ADR1378" s="3"/>
      <c r="ADS1378" s="3"/>
      <c r="ADT1378" s="3"/>
      <c r="ADU1378" s="3"/>
      <c r="ADV1378" s="3"/>
      <c r="ADW1378" s="3"/>
      <c r="ADX1378" s="3"/>
      <c r="ADY1378" s="3"/>
      <c r="ADZ1378" s="3"/>
      <c r="AEA1378" s="3"/>
      <c r="AEB1378" s="3"/>
      <c r="AEC1378" s="3"/>
      <c r="AED1378" s="3"/>
      <c r="AEE1378" s="3"/>
      <c r="AEF1378" s="3"/>
      <c r="AEG1378" s="3"/>
      <c r="AEH1378" s="3"/>
      <c r="AEI1378" s="3"/>
      <c r="AEJ1378" s="3"/>
      <c r="AEK1378" s="3"/>
      <c r="AEL1378" s="3"/>
      <c r="AEM1378" s="3"/>
      <c r="AEN1378" s="3"/>
      <c r="AEO1378" s="3"/>
      <c r="AEP1378" s="3"/>
      <c r="AEQ1378" s="3"/>
      <c r="AER1378" s="3"/>
      <c r="AES1378" s="3"/>
      <c r="AET1378" s="3"/>
      <c r="AEU1378" s="3"/>
      <c r="AEV1378" s="3"/>
      <c r="AEW1378" s="3"/>
      <c r="AEX1378" s="3"/>
      <c r="AEY1378" s="3"/>
      <c r="AEZ1378" s="3"/>
      <c r="AFA1378" s="3"/>
      <c r="AFB1378" s="3"/>
      <c r="AFC1378" s="3"/>
      <c r="AFD1378" s="3"/>
      <c r="AFE1378" s="3"/>
      <c r="AFF1378" s="3"/>
      <c r="AFG1378" s="3"/>
      <c r="AFH1378" s="3"/>
      <c r="AFI1378" s="3"/>
      <c r="AFJ1378" s="3"/>
      <c r="AFK1378" s="3"/>
      <c r="AFL1378" s="3"/>
      <c r="AFM1378" s="3"/>
      <c r="AFN1378" s="3"/>
      <c r="AFO1378" s="3"/>
      <c r="AFP1378" s="3"/>
      <c r="AFQ1378" s="3"/>
      <c r="AFR1378" s="3"/>
      <c r="AFS1378" s="3"/>
      <c r="AFT1378" s="3"/>
      <c r="AFU1378" s="3"/>
      <c r="AFV1378" s="3"/>
      <c r="AFW1378" s="3"/>
      <c r="AFX1378" s="3"/>
      <c r="AFY1378" s="3"/>
      <c r="AFZ1378" s="3"/>
      <c r="AGA1378" s="3"/>
      <c r="AGB1378" s="3"/>
      <c r="AGC1378" s="3"/>
      <c r="AGD1378" s="3"/>
      <c r="AGE1378" s="3"/>
      <c r="AGF1378" s="3"/>
      <c r="AGG1378" s="3"/>
      <c r="AGH1378" s="3"/>
      <c r="AGI1378" s="3"/>
      <c r="AGJ1378" s="3"/>
      <c r="AGK1378" s="3"/>
      <c r="AGL1378" s="3"/>
      <c r="AGM1378" s="3"/>
      <c r="AGN1378" s="3"/>
      <c r="AGO1378" s="3"/>
      <c r="AGP1378" s="3"/>
      <c r="AGQ1378" s="3"/>
      <c r="AGR1378" s="3"/>
      <c r="AGS1378" s="3"/>
      <c r="AGT1378" s="3"/>
      <c r="AGU1378" s="3"/>
      <c r="AGV1378" s="3"/>
      <c r="AGW1378" s="3"/>
      <c r="AGX1378" s="3"/>
      <c r="AGY1378" s="3"/>
      <c r="AGZ1378" s="3"/>
      <c r="AHA1378" s="3"/>
      <c r="AHB1378" s="3"/>
      <c r="AHC1378" s="3"/>
      <c r="AHD1378" s="3"/>
      <c r="AHE1378" s="3"/>
      <c r="AHF1378" s="3"/>
      <c r="AHG1378" s="3"/>
      <c r="AHH1378" s="3"/>
      <c r="AHI1378" s="3"/>
      <c r="AHJ1378" s="3"/>
      <c r="AHK1378" s="3"/>
      <c r="AHL1378" s="3"/>
      <c r="AHM1378" s="3"/>
      <c r="AHN1378" s="3"/>
      <c r="AHO1378" s="3"/>
      <c r="AHP1378" s="3"/>
      <c r="AHQ1378" s="3"/>
      <c r="AHR1378" s="3"/>
      <c r="AHS1378" s="3"/>
      <c r="AHT1378" s="3"/>
      <c r="AHU1378" s="3"/>
      <c r="AHV1378" s="3"/>
      <c r="AHW1378" s="3"/>
      <c r="AHX1378" s="3"/>
      <c r="AHY1378" s="3"/>
      <c r="AHZ1378" s="3"/>
      <c r="AIA1378" s="3"/>
      <c r="AIB1378" s="3"/>
      <c r="AIC1378" s="3"/>
      <c r="AID1378" s="3"/>
      <c r="AIE1378" s="3"/>
      <c r="AIF1378" s="3"/>
      <c r="AIG1378" s="3"/>
      <c r="AIH1378" s="3"/>
      <c r="AII1378" s="3"/>
      <c r="AIJ1378" s="3"/>
      <c r="AIK1378" s="3"/>
      <c r="AIL1378" s="3"/>
      <c r="AIM1378" s="3"/>
      <c r="AIN1378" s="3"/>
      <c r="AIO1378" s="3"/>
      <c r="AIP1378" s="3"/>
      <c r="AIQ1378" s="3"/>
      <c r="AIR1378" s="3"/>
      <c r="AIS1378" s="3"/>
      <c r="AIT1378" s="3"/>
      <c r="AIU1378" s="3"/>
      <c r="AIV1378" s="3"/>
      <c r="AIW1378" s="3"/>
      <c r="AIX1378" s="3"/>
      <c r="AIY1378" s="3"/>
      <c r="AIZ1378" s="3"/>
      <c r="AJA1378" s="3"/>
      <c r="AJB1378" s="3"/>
      <c r="AJC1378" s="3"/>
      <c r="AJD1378" s="3"/>
      <c r="AJE1378" s="3"/>
      <c r="AJF1378" s="3"/>
      <c r="AJG1378" s="3"/>
      <c r="AJH1378" s="3"/>
      <c r="AJI1378" s="3"/>
      <c r="AJJ1378" s="3"/>
      <c r="AJK1378" s="3"/>
      <c r="AJL1378" s="3"/>
      <c r="AJM1378" s="3"/>
      <c r="AJN1378" s="3"/>
      <c r="AJO1378" s="3"/>
      <c r="AJP1378" s="3"/>
      <c r="AJQ1378" s="3"/>
      <c r="AJR1378" s="3"/>
      <c r="AJS1378" s="3"/>
      <c r="AJT1378" s="3"/>
      <c r="AJU1378" s="3"/>
      <c r="AJV1378" s="3"/>
      <c r="AJW1378" s="3"/>
      <c r="AJX1378" s="3"/>
      <c r="AJY1378" s="3"/>
      <c r="AJZ1378" s="3"/>
      <c r="AKA1378" s="3"/>
      <c r="AKB1378" s="3"/>
      <c r="AKC1378" s="3"/>
      <c r="AKD1378" s="3"/>
      <c r="AKE1378" s="3"/>
      <c r="AKF1378" s="3"/>
      <c r="AKG1378" s="3"/>
      <c r="AKH1378" s="3"/>
      <c r="AKI1378" s="3"/>
      <c r="AKJ1378" s="3"/>
      <c r="AKK1378" s="3"/>
      <c r="AKL1378" s="3"/>
      <c r="AKM1378" s="3"/>
      <c r="AKN1378" s="3"/>
      <c r="AKO1378" s="3"/>
      <c r="AKP1378" s="3"/>
      <c r="AKQ1378" s="3"/>
      <c r="AKR1378" s="3"/>
      <c r="AKS1378" s="3"/>
      <c r="AKT1378" s="3"/>
      <c r="AKU1378" s="3"/>
      <c r="AKV1378" s="3"/>
      <c r="AKW1378" s="3"/>
      <c r="AKX1378" s="3"/>
      <c r="AKY1378" s="3"/>
      <c r="AKZ1378" s="3"/>
      <c r="ALA1378" s="3"/>
      <c r="ALB1378" s="3"/>
      <c r="ALC1378" s="3"/>
      <c r="ALD1378" s="3"/>
      <c r="ALE1378" s="3"/>
      <c r="ALF1378" s="3"/>
      <c r="ALG1378" s="3"/>
      <c r="ALH1378" s="3"/>
      <c r="ALI1378" s="3"/>
      <c r="ALJ1378" s="3"/>
      <c r="ALK1378" s="3"/>
      <c r="ALL1378" s="3"/>
      <c r="ALM1378" s="3"/>
      <c r="ALN1378" s="3"/>
      <c r="ALO1378" s="3"/>
      <c r="ALP1378" s="3"/>
      <c r="ALQ1378" s="3"/>
      <c r="ALR1378" s="3"/>
      <c r="ALS1378" s="3"/>
      <c r="ALT1378" s="3"/>
      <c r="ALU1378" s="3"/>
      <c r="ALV1378" s="3"/>
      <c r="ALW1378" s="3"/>
      <c r="ALX1378" s="3"/>
      <c r="ALY1378" s="3"/>
      <c r="ALZ1378" s="3"/>
      <c r="AMA1378" s="3"/>
      <c r="AMB1378" s="3"/>
      <c r="AMC1378" s="3"/>
      <c r="AMD1378" s="3"/>
      <c r="AME1378" s="3"/>
      <c r="AMF1378" s="3"/>
      <c r="AMG1378" s="3"/>
      <c r="AMH1378" s="3"/>
      <c r="AMI1378" s="3"/>
      <c r="AMJ1378" s="3"/>
      <c r="AMK1378" s="3"/>
      <c r="AML1378" s="3"/>
      <c r="AMM1378" s="3"/>
      <c r="AMN1378" s="3"/>
      <c r="AMO1378" s="3"/>
      <c r="AMP1378" s="3"/>
      <c r="AMQ1378" s="3"/>
      <c r="AMR1378" s="3"/>
      <c r="AMS1378" s="3"/>
      <c r="AMT1378" s="3"/>
      <c r="AMU1378" s="3"/>
      <c r="AMV1378" s="3"/>
      <c r="AMW1378" s="3"/>
      <c r="AMX1378" s="3"/>
      <c r="AMY1378" s="3"/>
      <c r="AMZ1378" s="3"/>
      <c r="ANA1378" s="3"/>
      <c r="ANB1378" s="3"/>
      <c r="ANC1378" s="3"/>
      <c r="AND1378" s="3"/>
      <c r="ANE1378" s="3"/>
      <c r="ANF1378" s="3"/>
      <c r="ANG1378" s="3"/>
      <c r="ANH1378" s="3"/>
      <c r="ANI1378" s="3"/>
      <c r="ANJ1378" s="3"/>
      <c r="ANK1378" s="3"/>
      <c r="ANL1378" s="3"/>
      <c r="ANM1378" s="3"/>
      <c r="ANN1378" s="3"/>
      <c r="ANO1378" s="3"/>
      <c r="ANP1378" s="3"/>
      <c r="ANQ1378" s="3"/>
      <c r="ANR1378" s="3"/>
      <c r="ANS1378" s="3"/>
      <c r="ANT1378" s="3"/>
      <c r="ANU1378" s="3"/>
      <c r="ANV1378" s="3"/>
      <c r="ANW1378" s="3"/>
      <c r="ANX1378" s="3"/>
      <c r="ANY1378" s="3"/>
      <c r="ANZ1378" s="3"/>
      <c r="AOA1378" s="3"/>
      <c r="AOB1378" s="3"/>
      <c r="AOC1378" s="3"/>
      <c r="AOD1378" s="3"/>
      <c r="AOE1378" s="3"/>
      <c r="AOF1378" s="3"/>
      <c r="AOG1378" s="3"/>
      <c r="AOH1378" s="3"/>
      <c r="AOI1378" s="3"/>
      <c r="AOJ1378" s="3"/>
      <c r="AOK1378" s="3"/>
      <c r="AOL1378" s="3"/>
      <c r="AOM1378" s="3"/>
      <c r="AON1378" s="3"/>
      <c r="AOO1378" s="3"/>
      <c r="AOP1378" s="3"/>
      <c r="AOQ1378" s="3"/>
      <c r="AOR1378" s="3"/>
      <c r="AOS1378" s="3"/>
      <c r="AOT1378" s="3"/>
      <c r="AOU1378" s="3"/>
      <c r="AOV1378" s="3"/>
      <c r="AOW1378" s="3"/>
      <c r="AOX1378" s="3"/>
      <c r="AOY1378" s="3"/>
      <c r="AOZ1378" s="3"/>
      <c r="APA1378" s="3"/>
      <c r="APB1378" s="3"/>
      <c r="APC1378" s="3"/>
      <c r="APD1378" s="3"/>
      <c r="APE1378" s="3"/>
      <c r="APF1378" s="3"/>
      <c r="APG1378" s="3"/>
      <c r="APH1378" s="3"/>
      <c r="API1378" s="3"/>
      <c r="APJ1378" s="3"/>
      <c r="APK1378" s="3"/>
      <c r="APL1378" s="3"/>
      <c r="APM1378" s="3"/>
      <c r="APN1378" s="3"/>
      <c r="APO1378" s="3"/>
      <c r="APP1378" s="3"/>
      <c r="APQ1378" s="3"/>
      <c r="APR1378" s="3"/>
      <c r="APS1378" s="3"/>
      <c r="APT1378" s="3"/>
      <c r="APU1378" s="3"/>
      <c r="APV1378" s="3"/>
      <c r="APW1378" s="3"/>
      <c r="APX1378" s="3"/>
      <c r="APY1378" s="3"/>
      <c r="APZ1378" s="3"/>
      <c r="AQA1378" s="3"/>
      <c r="AQB1378" s="3"/>
      <c r="AQC1378" s="3"/>
      <c r="AQD1378" s="3"/>
      <c r="AQE1378" s="3"/>
      <c r="AQF1378" s="3"/>
      <c r="AQG1378" s="3"/>
      <c r="AQH1378" s="3"/>
      <c r="AQI1378" s="3"/>
      <c r="AQJ1378" s="3"/>
      <c r="AQK1378" s="3"/>
      <c r="AQL1378" s="3"/>
      <c r="AQM1378" s="3"/>
      <c r="AQN1378" s="3"/>
      <c r="AQO1378" s="3"/>
      <c r="AQP1378" s="3"/>
      <c r="AQQ1378" s="3"/>
      <c r="AQR1378" s="3"/>
      <c r="AQS1378" s="3"/>
      <c r="AQT1378" s="3"/>
      <c r="AQU1378" s="3"/>
      <c r="AQV1378" s="3"/>
      <c r="AQW1378" s="3"/>
      <c r="AQX1378" s="3"/>
      <c r="AQY1378" s="3"/>
      <c r="AQZ1378" s="3"/>
      <c r="ARA1378" s="3"/>
      <c r="ARB1378" s="3"/>
      <c r="ARC1378" s="3"/>
      <c r="ARD1378" s="3"/>
      <c r="ARE1378" s="3"/>
      <c r="ARF1378" s="3"/>
      <c r="ARG1378" s="3"/>
      <c r="ARH1378" s="3"/>
      <c r="ARI1378" s="3"/>
      <c r="ARJ1378" s="3"/>
      <c r="ARK1378" s="3"/>
      <c r="ARL1378" s="3"/>
      <c r="ARM1378" s="3"/>
      <c r="ARN1378" s="3"/>
      <c r="ARO1378" s="3"/>
      <c r="ARP1378" s="3"/>
      <c r="ARQ1378" s="3"/>
      <c r="ARR1378" s="3"/>
      <c r="ARS1378" s="3"/>
      <c r="ART1378" s="3"/>
      <c r="ARU1378" s="3"/>
      <c r="ARV1378" s="3"/>
      <c r="ARW1378" s="3"/>
      <c r="ARX1378" s="3"/>
      <c r="ARY1378" s="3"/>
      <c r="ARZ1378" s="3"/>
      <c r="ASA1378" s="3"/>
      <c r="ASB1378" s="3"/>
      <c r="ASC1378" s="3"/>
      <c r="ASD1378" s="3"/>
      <c r="ASE1378" s="3"/>
      <c r="ASF1378" s="3"/>
      <c r="ASG1378" s="3"/>
      <c r="ASH1378" s="3"/>
      <c r="ASI1378" s="3"/>
      <c r="ASJ1378" s="3"/>
      <c r="ASK1378" s="3"/>
      <c r="ASL1378" s="3"/>
      <c r="ASM1378" s="3"/>
      <c r="ASN1378" s="3"/>
      <c r="ASO1378" s="3"/>
      <c r="ASP1378" s="3"/>
      <c r="ASQ1378" s="3"/>
      <c r="ASR1378" s="3"/>
      <c r="ASS1378" s="3"/>
      <c r="AST1378" s="3"/>
      <c r="ASU1378" s="3"/>
      <c r="ASV1378" s="3"/>
      <c r="ASW1378" s="3"/>
      <c r="ASX1378" s="3"/>
      <c r="ASY1378" s="3"/>
      <c r="ASZ1378" s="3"/>
      <c r="ATA1378" s="3"/>
      <c r="ATB1378" s="3"/>
      <c r="ATC1378" s="3"/>
      <c r="ATD1378" s="3"/>
      <c r="ATE1378" s="3"/>
      <c r="ATF1378" s="3"/>
      <c r="ATG1378" s="3"/>
      <c r="ATH1378" s="3"/>
      <c r="ATI1378" s="3"/>
      <c r="ATJ1378" s="3"/>
      <c r="ATK1378" s="3"/>
      <c r="ATL1378" s="3"/>
      <c r="ATM1378" s="3"/>
      <c r="ATN1378" s="3"/>
      <c r="ATO1378" s="3"/>
      <c r="ATP1378" s="3"/>
      <c r="ATQ1378" s="3"/>
      <c r="ATR1378" s="3"/>
      <c r="ATS1378" s="3"/>
      <c r="ATT1378" s="3"/>
      <c r="ATU1378" s="3"/>
      <c r="ATV1378" s="3"/>
      <c r="ATW1378" s="3"/>
      <c r="ATX1378" s="3"/>
      <c r="ATY1378" s="3"/>
      <c r="ATZ1378" s="3"/>
      <c r="AUA1378" s="3"/>
      <c r="AUB1378" s="3"/>
      <c r="AUC1378" s="3"/>
      <c r="AUD1378" s="3"/>
      <c r="AUE1378" s="3"/>
      <c r="AUF1378" s="3"/>
      <c r="AUG1378" s="3"/>
      <c r="AUH1378" s="3"/>
      <c r="AUI1378" s="3"/>
      <c r="AUJ1378" s="3"/>
      <c r="AUK1378" s="3"/>
      <c r="AUL1378" s="3"/>
      <c r="AUM1378" s="3"/>
      <c r="AUN1378" s="3"/>
      <c r="AUO1378" s="3"/>
      <c r="AUP1378" s="3"/>
      <c r="AUQ1378" s="3"/>
      <c r="AUR1378" s="3"/>
      <c r="AUS1378" s="3"/>
      <c r="AUT1378" s="3"/>
      <c r="AUU1378" s="3"/>
      <c r="AUV1378" s="3"/>
      <c r="AUW1378" s="3"/>
      <c r="AUX1378" s="3"/>
      <c r="AUY1378" s="3"/>
      <c r="AUZ1378" s="3"/>
      <c r="AVA1378" s="3"/>
      <c r="AVB1378" s="3"/>
      <c r="AVC1378" s="3"/>
      <c r="AVD1378" s="3"/>
      <c r="AVE1378" s="3"/>
      <c r="AVF1378" s="3"/>
      <c r="AVG1378" s="3"/>
      <c r="AVH1378" s="3"/>
      <c r="AVI1378" s="3"/>
      <c r="AVJ1378" s="3"/>
      <c r="AVK1378" s="3"/>
      <c r="AVL1378" s="3"/>
      <c r="AVM1378" s="3"/>
      <c r="AVN1378" s="3"/>
      <c r="AVO1378" s="3"/>
      <c r="AVP1378" s="3"/>
      <c r="AVQ1378" s="3"/>
      <c r="AVR1378" s="3"/>
      <c r="AVS1378" s="3"/>
      <c r="AVT1378" s="3"/>
      <c r="AVU1378" s="3"/>
      <c r="AVV1378" s="3"/>
      <c r="AVW1378" s="3"/>
      <c r="AVX1378" s="3"/>
      <c r="AVY1378" s="3"/>
      <c r="AVZ1378" s="3"/>
      <c r="AWA1378" s="3"/>
      <c r="AWB1378" s="3"/>
      <c r="AWC1378" s="3"/>
      <c r="AWD1378" s="3"/>
      <c r="AWE1378" s="3"/>
      <c r="AWF1378" s="3"/>
      <c r="AWG1378" s="3"/>
      <c r="AWH1378" s="3"/>
      <c r="AWI1378" s="3"/>
      <c r="AWJ1378" s="3"/>
      <c r="AWK1378" s="3"/>
      <c r="AWL1378" s="3"/>
      <c r="AWM1378" s="3"/>
      <c r="AWN1378" s="3"/>
      <c r="AWO1378" s="3"/>
      <c r="AWP1378" s="3"/>
      <c r="AWQ1378" s="3"/>
      <c r="AWR1378" s="3"/>
      <c r="AWS1378" s="3"/>
      <c r="AWT1378" s="3"/>
      <c r="AWU1378" s="3"/>
      <c r="AWV1378" s="3"/>
      <c r="AWW1378" s="3"/>
      <c r="AWX1378" s="3"/>
      <c r="AWY1378" s="3"/>
      <c r="AWZ1378" s="3"/>
      <c r="AXA1378" s="3"/>
      <c r="AXB1378" s="3"/>
      <c r="AXC1378" s="3"/>
      <c r="AXD1378" s="3"/>
      <c r="AXE1378" s="3"/>
      <c r="AXF1378" s="3"/>
      <c r="AXG1378" s="3"/>
      <c r="AXH1378" s="3"/>
      <c r="AXI1378" s="3"/>
      <c r="AXJ1378" s="3"/>
      <c r="AXK1378" s="3"/>
      <c r="AXL1378" s="3"/>
      <c r="AXM1378" s="3"/>
      <c r="AXN1378" s="3"/>
      <c r="AXO1378" s="3"/>
      <c r="AXP1378" s="3"/>
      <c r="AXQ1378" s="3"/>
      <c r="AXR1378" s="3"/>
      <c r="AXS1378" s="3"/>
      <c r="AXT1378" s="3"/>
      <c r="AXU1378" s="3"/>
      <c r="AXV1378" s="3"/>
      <c r="AXW1378" s="3"/>
      <c r="AXX1378" s="3"/>
      <c r="AXY1378" s="3"/>
      <c r="AXZ1378" s="3"/>
      <c r="AYA1378" s="3"/>
      <c r="AYB1378" s="3"/>
      <c r="AYC1378" s="3"/>
      <c r="AYD1378" s="3"/>
      <c r="AYE1378" s="3"/>
      <c r="AYF1378" s="3"/>
      <c r="AYG1378" s="3"/>
      <c r="AYH1378" s="3"/>
      <c r="AYI1378" s="3"/>
      <c r="AYJ1378" s="3"/>
      <c r="AYK1378" s="3"/>
      <c r="AYL1378" s="3"/>
      <c r="AYM1378" s="3"/>
      <c r="AYN1378" s="3"/>
      <c r="AYO1378" s="3"/>
      <c r="AYP1378" s="3"/>
      <c r="AYQ1378" s="3"/>
      <c r="AYR1378" s="3"/>
      <c r="AYS1378" s="3"/>
      <c r="AYT1378" s="3"/>
      <c r="AYU1378" s="3"/>
      <c r="AYV1378" s="3"/>
      <c r="AYW1378" s="3"/>
      <c r="AYX1378" s="3"/>
      <c r="AYY1378" s="3"/>
      <c r="AYZ1378" s="3"/>
      <c r="AZA1378" s="3"/>
      <c r="AZB1378" s="3"/>
      <c r="AZC1378" s="3"/>
      <c r="AZD1378" s="3"/>
      <c r="AZE1378" s="3"/>
      <c r="AZF1378" s="3"/>
      <c r="AZG1378" s="3"/>
      <c r="AZH1378" s="3"/>
      <c r="AZI1378" s="3"/>
      <c r="AZJ1378" s="3"/>
      <c r="AZK1378" s="3"/>
      <c r="AZL1378" s="3"/>
      <c r="AZM1378" s="3"/>
      <c r="AZN1378" s="3"/>
      <c r="AZO1378" s="3"/>
      <c r="AZP1378" s="3"/>
      <c r="AZQ1378" s="3"/>
      <c r="AZR1378" s="3"/>
      <c r="AZS1378" s="3"/>
      <c r="AZT1378" s="3"/>
      <c r="AZU1378" s="3"/>
      <c r="AZV1378" s="3"/>
      <c r="AZW1378" s="3"/>
      <c r="AZX1378" s="3"/>
      <c r="AZY1378" s="3"/>
      <c r="AZZ1378" s="3"/>
      <c r="BAA1378" s="3"/>
      <c r="BAB1378" s="3"/>
      <c r="BAC1378" s="3"/>
      <c r="BAD1378" s="3"/>
      <c r="BAE1378" s="3"/>
      <c r="BAF1378" s="3"/>
      <c r="BAG1378" s="3"/>
      <c r="BAH1378" s="3"/>
      <c r="BAI1378" s="3"/>
      <c r="BAJ1378" s="3"/>
      <c r="BAK1378" s="3"/>
      <c r="BAL1378" s="3"/>
      <c r="BAM1378" s="3"/>
      <c r="BAN1378" s="3"/>
      <c r="BAO1378" s="3"/>
      <c r="BAP1378" s="3"/>
      <c r="BAQ1378" s="3"/>
      <c r="BAR1378" s="3"/>
      <c r="BAS1378" s="3"/>
      <c r="BAT1378" s="3"/>
      <c r="BAU1378" s="3"/>
      <c r="BAV1378" s="3"/>
      <c r="BAW1378" s="3"/>
      <c r="BAX1378" s="3"/>
      <c r="BAY1378" s="3"/>
      <c r="BAZ1378" s="3"/>
      <c r="BBA1378" s="3"/>
      <c r="BBB1378" s="3"/>
      <c r="BBC1378" s="3"/>
      <c r="BBD1378" s="3"/>
      <c r="BBE1378" s="3"/>
      <c r="BBF1378" s="3"/>
      <c r="BBG1378" s="3"/>
      <c r="BBH1378" s="3"/>
      <c r="BBI1378" s="3"/>
      <c r="BBJ1378" s="3"/>
      <c r="BBK1378" s="3"/>
      <c r="BBL1378" s="3"/>
      <c r="BBM1378" s="3"/>
      <c r="BBN1378" s="3"/>
      <c r="BBO1378" s="3"/>
      <c r="BBP1378" s="3"/>
      <c r="BBQ1378" s="3"/>
      <c r="BBR1378" s="3"/>
      <c r="BBS1378" s="3"/>
      <c r="BBT1378" s="3"/>
      <c r="BBU1378" s="3"/>
      <c r="BBV1378" s="3"/>
      <c r="BBW1378" s="3"/>
      <c r="BBX1378" s="3"/>
      <c r="BBY1378" s="3"/>
      <c r="BBZ1378" s="3"/>
      <c r="BCA1378" s="3"/>
      <c r="BCB1378" s="3"/>
      <c r="BCC1378" s="3"/>
      <c r="BCD1378" s="3"/>
      <c r="BCE1378" s="3"/>
      <c r="BCF1378" s="3"/>
      <c r="BCG1378" s="3"/>
      <c r="BCH1378" s="3"/>
      <c r="BCI1378" s="3"/>
      <c r="BCJ1378" s="3"/>
      <c r="BCK1378" s="3"/>
      <c r="BCL1378" s="3"/>
      <c r="BCM1378" s="3"/>
      <c r="BCN1378" s="3"/>
      <c r="BCO1378" s="3"/>
      <c r="BCP1378" s="3"/>
      <c r="BCQ1378" s="3"/>
      <c r="BCR1378" s="3"/>
      <c r="BCS1378" s="3"/>
      <c r="BCT1378" s="3"/>
      <c r="BCU1378" s="3"/>
      <c r="BCV1378" s="3"/>
      <c r="BCW1378" s="3"/>
      <c r="BCX1378" s="3"/>
      <c r="BCY1378" s="3"/>
      <c r="BCZ1378" s="3"/>
      <c r="BDA1378" s="3"/>
      <c r="BDB1378" s="3"/>
      <c r="BDC1378" s="3"/>
      <c r="BDD1378" s="3"/>
      <c r="BDE1378" s="3"/>
      <c r="BDF1378" s="3"/>
      <c r="BDG1378" s="3"/>
      <c r="BDH1378" s="3"/>
      <c r="BDI1378" s="3"/>
      <c r="BDJ1378" s="3"/>
      <c r="BDK1378" s="3"/>
      <c r="BDL1378" s="3"/>
      <c r="BDM1378" s="3"/>
      <c r="BDN1378" s="3"/>
      <c r="BDO1378" s="3"/>
      <c r="BDP1378" s="3"/>
      <c r="BDQ1378" s="3"/>
      <c r="BDR1378" s="3"/>
      <c r="BDS1378" s="3"/>
      <c r="BDT1378" s="3"/>
      <c r="BDU1378" s="3"/>
      <c r="BDV1378" s="3"/>
      <c r="BDW1378" s="3"/>
      <c r="BDX1378" s="3"/>
      <c r="BDY1378" s="3"/>
      <c r="BDZ1378" s="3"/>
      <c r="BEA1378" s="3"/>
      <c r="BEB1378" s="3"/>
      <c r="BEC1378" s="3"/>
      <c r="BED1378" s="3"/>
      <c r="BEE1378" s="3"/>
      <c r="BEF1378" s="3"/>
      <c r="BEG1378" s="3"/>
      <c r="BEH1378" s="3"/>
      <c r="BEI1378" s="3"/>
      <c r="BEJ1378" s="3"/>
      <c r="BEK1378" s="3"/>
      <c r="BEL1378" s="3"/>
      <c r="BEM1378" s="3"/>
      <c r="BEN1378" s="3"/>
      <c r="BEO1378" s="3"/>
      <c r="BEP1378" s="3"/>
      <c r="BEQ1378" s="3"/>
      <c r="BER1378" s="3"/>
      <c r="BES1378" s="3"/>
      <c r="BET1378" s="3"/>
      <c r="BEU1378" s="3"/>
      <c r="BEV1378" s="3"/>
      <c r="BEW1378" s="3"/>
      <c r="BEX1378" s="3"/>
      <c r="BEY1378" s="3"/>
      <c r="BEZ1378" s="3"/>
      <c r="BFA1378" s="3"/>
      <c r="BFB1378" s="3"/>
      <c r="BFC1378" s="3"/>
      <c r="BFD1378" s="3"/>
      <c r="BFE1378" s="3"/>
      <c r="BFF1378" s="3"/>
      <c r="BFG1378" s="3"/>
      <c r="BFH1378" s="3"/>
      <c r="BFI1378" s="3"/>
      <c r="BFJ1378" s="3"/>
      <c r="BFK1378" s="3"/>
      <c r="BFL1378" s="3"/>
      <c r="BFM1378" s="3"/>
      <c r="BFN1378" s="3"/>
      <c r="BFO1378" s="3"/>
      <c r="BFP1378" s="3"/>
      <c r="BFQ1378" s="3"/>
      <c r="BFR1378" s="3"/>
      <c r="BFS1378" s="3"/>
      <c r="BFT1378" s="3"/>
      <c r="BFU1378" s="3"/>
      <c r="BFV1378" s="3"/>
      <c r="BFW1378" s="3"/>
      <c r="BFX1378" s="3"/>
      <c r="BFY1378" s="3"/>
      <c r="BFZ1378" s="3"/>
      <c r="BGA1378" s="3"/>
      <c r="BGB1378" s="3"/>
      <c r="BGC1378" s="3"/>
      <c r="BGD1378" s="3"/>
      <c r="BGE1378" s="3"/>
      <c r="BGF1378" s="3"/>
      <c r="BGG1378" s="3"/>
      <c r="BGH1378" s="3"/>
      <c r="BGI1378" s="3"/>
      <c r="BGJ1378" s="3"/>
      <c r="BGK1378" s="3"/>
      <c r="BGL1378" s="3"/>
      <c r="BGM1378" s="3"/>
      <c r="BGN1378" s="3"/>
      <c r="BGO1378" s="3"/>
      <c r="BGP1378" s="3"/>
      <c r="BGQ1378" s="3"/>
      <c r="BGR1378" s="3"/>
      <c r="BGS1378" s="3"/>
      <c r="BGT1378" s="3"/>
      <c r="BGU1378" s="3"/>
      <c r="BGV1378" s="3"/>
      <c r="BGW1378" s="3"/>
      <c r="BGX1378" s="3"/>
      <c r="BGY1378" s="3"/>
      <c r="BGZ1378" s="3"/>
      <c r="BHA1378" s="3"/>
      <c r="BHB1378" s="3"/>
      <c r="BHC1378" s="3"/>
      <c r="BHD1378" s="3"/>
      <c r="BHE1378" s="3"/>
      <c r="BHF1378" s="3"/>
      <c r="BHG1378" s="3"/>
      <c r="BHH1378" s="3"/>
      <c r="BHI1378" s="3"/>
      <c r="BHJ1378" s="3"/>
      <c r="BHK1378" s="3"/>
      <c r="BHL1378" s="3"/>
      <c r="BHM1378" s="3"/>
      <c r="BHN1378" s="3"/>
      <c r="BHO1378" s="3"/>
      <c r="BHP1378" s="3"/>
      <c r="BHQ1378" s="3"/>
      <c r="BHR1378" s="3"/>
      <c r="BHS1378" s="3"/>
      <c r="BHT1378" s="3"/>
      <c r="BHU1378" s="3"/>
      <c r="BHV1378" s="3"/>
      <c r="BHW1378" s="3"/>
      <c r="BHX1378" s="3"/>
      <c r="BHY1378" s="3"/>
      <c r="BHZ1378" s="3"/>
      <c r="BIA1378" s="3"/>
      <c r="BIB1378" s="3"/>
      <c r="BIC1378" s="3"/>
      <c r="BID1378" s="3"/>
      <c r="BIE1378" s="3"/>
      <c r="BIF1378" s="3"/>
      <c r="BIG1378" s="3"/>
      <c r="BIH1378" s="3"/>
      <c r="BII1378" s="3"/>
      <c r="BIJ1378" s="3"/>
      <c r="BIK1378" s="3"/>
      <c r="BIL1378" s="3"/>
      <c r="BIM1378" s="3"/>
      <c r="BIN1378" s="3"/>
      <c r="BIO1378" s="3"/>
      <c r="BIP1378" s="3"/>
      <c r="BIQ1378" s="3"/>
      <c r="BIR1378" s="3"/>
      <c r="BIS1378" s="3"/>
      <c r="BIT1378" s="3"/>
      <c r="BIU1378" s="3"/>
      <c r="BIV1378" s="3"/>
      <c r="BIW1378" s="3"/>
      <c r="BIX1378" s="3"/>
      <c r="BIY1378" s="3"/>
      <c r="BIZ1378" s="3"/>
      <c r="BJA1378" s="3"/>
      <c r="BJB1378" s="3"/>
      <c r="BJC1378" s="3"/>
      <c r="BJD1378" s="3"/>
      <c r="BJE1378" s="3"/>
      <c r="BJF1378" s="3"/>
      <c r="BJG1378" s="3"/>
      <c r="BJH1378" s="3"/>
      <c r="BJI1378" s="3"/>
      <c r="BJJ1378" s="3"/>
      <c r="BJK1378" s="3"/>
      <c r="BJL1378" s="3"/>
      <c r="BJM1378" s="3"/>
      <c r="BJN1378" s="3"/>
      <c r="BJO1378" s="3"/>
      <c r="BJP1378" s="3"/>
      <c r="BJQ1378" s="3"/>
      <c r="BJR1378" s="3"/>
      <c r="BJS1378" s="3"/>
      <c r="BJT1378" s="3"/>
      <c r="BJU1378" s="3"/>
      <c r="BJV1378" s="3"/>
      <c r="BJW1378" s="3"/>
      <c r="BJX1378" s="3"/>
      <c r="BJY1378" s="3"/>
      <c r="BJZ1378" s="3"/>
      <c r="BKA1378" s="3"/>
      <c r="BKB1378" s="3"/>
      <c r="BKC1378" s="3"/>
      <c r="BKD1378" s="3"/>
      <c r="BKE1378" s="3"/>
      <c r="BKF1378" s="3"/>
      <c r="BKG1378" s="3"/>
      <c r="BKH1378" s="3"/>
      <c r="BKI1378" s="3"/>
      <c r="BKJ1378" s="3"/>
      <c r="BKK1378" s="3"/>
      <c r="BKL1378" s="3"/>
      <c r="BKM1378" s="3"/>
      <c r="BKN1378" s="3"/>
      <c r="BKO1378" s="3"/>
      <c r="BKP1378" s="3"/>
      <c r="BKQ1378" s="3"/>
      <c r="BKR1378" s="3"/>
      <c r="BKS1378" s="3"/>
      <c r="BKT1378" s="3"/>
      <c r="BKU1378" s="3"/>
      <c r="BKV1378" s="3"/>
      <c r="BKW1378" s="3"/>
      <c r="BKX1378" s="3"/>
      <c r="BKY1378" s="3"/>
      <c r="BKZ1378" s="3"/>
      <c r="BLA1378" s="3"/>
      <c r="BLB1378" s="3"/>
      <c r="BLC1378" s="3"/>
      <c r="BLD1378" s="3"/>
      <c r="BLE1378" s="3"/>
      <c r="BLF1378" s="3"/>
      <c r="BLG1378" s="3"/>
      <c r="BLH1378" s="3"/>
      <c r="BLI1378" s="3"/>
      <c r="BLJ1378" s="3"/>
      <c r="BLK1378" s="3"/>
      <c r="BLL1378" s="3"/>
      <c r="BLM1378" s="3"/>
      <c r="BLN1378" s="3"/>
      <c r="BLO1378" s="3"/>
      <c r="BLP1378" s="3"/>
      <c r="BLQ1378" s="3"/>
      <c r="BLR1378" s="3"/>
      <c r="BLS1378" s="3"/>
      <c r="BLT1378" s="3"/>
      <c r="BLU1378" s="3"/>
      <c r="BLV1378" s="3"/>
      <c r="BLW1378" s="3"/>
      <c r="BLX1378" s="3"/>
      <c r="BLY1378" s="3"/>
      <c r="BLZ1378" s="3"/>
      <c r="BMA1378" s="3"/>
      <c r="BMB1378" s="3"/>
      <c r="BMC1378" s="3"/>
      <c r="BMD1378" s="3"/>
      <c r="BME1378" s="3"/>
      <c r="BMF1378" s="3"/>
      <c r="BMG1378" s="3"/>
      <c r="BMH1378" s="3"/>
      <c r="BMI1378" s="3"/>
      <c r="BMJ1378" s="3"/>
      <c r="BMK1378" s="3"/>
      <c r="BML1378" s="3"/>
      <c r="BMM1378" s="3"/>
      <c r="BMN1378" s="3"/>
      <c r="BMO1378" s="3"/>
      <c r="BMP1378" s="3"/>
      <c r="BMQ1378" s="3"/>
      <c r="BMR1378" s="3"/>
      <c r="BMS1378" s="3"/>
      <c r="BMT1378" s="3"/>
      <c r="BMU1378" s="3"/>
      <c r="BMV1378" s="3"/>
      <c r="BMW1378" s="3"/>
      <c r="BMX1378" s="3"/>
      <c r="BMY1378" s="3"/>
      <c r="BMZ1378" s="3"/>
      <c r="BNA1378" s="3"/>
      <c r="BNB1378" s="3"/>
      <c r="BNC1378" s="3"/>
      <c r="BND1378" s="3"/>
      <c r="BNE1378" s="3"/>
      <c r="BNF1378" s="3"/>
      <c r="BNG1378" s="3"/>
      <c r="BNH1378" s="3"/>
      <c r="BNI1378" s="3"/>
      <c r="BNJ1378" s="3"/>
      <c r="BNK1378" s="3"/>
      <c r="BNL1378" s="3"/>
      <c r="BNM1378" s="3"/>
      <c r="BNN1378" s="3"/>
      <c r="BNO1378" s="3"/>
      <c r="BNP1378" s="3"/>
      <c r="BNQ1378" s="3"/>
      <c r="BNR1378" s="3"/>
      <c r="BNS1378" s="3"/>
      <c r="BNT1378" s="3"/>
      <c r="BNU1378" s="3"/>
      <c r="BNV1378" s="3"/>
      <c r="BNW1378" s="3"/>
      <c r="BNX1378" s="3"/>
      <c r="BNY1378" s="3"/>
      <c r="BNZ1378" s="3"/>
      <c r="BOA1378" s="3"/>
      <c r="BOB1378" s="3"/>
      <c r="BOC1378" s="3"/>
      <c r="BOD1378" s="3"/>
      <c r="BOE1378" s="3"/>
      <c r="BOF1378" s="3"/>
      <c r="BOG1378" s="3"/>
      <c r="BOH1378" s="3"/>
      <c r="BOI1378" s="3"/>
      <c r="BOJ1378" s="3"/>
      <c r="BOK1378" s="3"/>
      <c r="BOL1378" s="3"/>
      <c r="BOM1378" s="3"/>
      <c r="BON1378" s="3"/>
      <c r="BOO1378" s="3"/>
      <c r="BOP1378" s="3"/>
      <c r="BOQ1378" s="3"/>
      <c r="BOR1378" s="3"/>
      <c r="BOS1378" s="3"/>
      <c r="BOT1378" s="3"/>
      <c r="BOU1378" s="3"/>
      <c r="BOV1378" s="3"/>
      <c r="BOW1378" s="3"/>
      <c r="BOX1378" s="3"/>
      <c r="BOY1378" s="3"/>
      <c r="BOZ1378" s="3"/>
      <c r="BPA1378" s="3"/>
      <c r="BPB1378" s="3"/>
      <c r="BPC1378" s="3"/>
      <c r="BPD1378" s="3"/>
      <c r="BPE1378" s="3"/>
      <c r="BPF1378" s="3"/>
      <c r="BPG1378" s="3"/>
      <c r="BPH1378" s="3"/>
      <c r="BPI1378" s="3"/>
      <c r="BPJ1378" s="3"/>
      <c r="BPK1378" s="3"/>
      <c r="BPL1378" s="3"/>
      <c r="BPM1378" s="3"/>
      <c r="BPN1378" s="3"/>
      <c r="BPO1378" s="3"/>
      <c r="BPP1378" s="3"/>
      <c r="BPQ1378" s="3"/>
      <c r="BPR1378" s="3"/>
      <c r="BPS1378" s="3"/>
      <c r="BPT1378" s="3"/>
      <c r="BPU1378" s="3"/>
      <c r="BPV1378" s="3"/>
      <c r="BPW1378" s="3"/>
      <c r="BPX1378" s="3"/>
      <c r="BPY1378" s="3"/>
      <c r="BPZ1378" s="3"/>
      <c r="BQA1378" s="3"/>
      <c r="BQB1378" s="3"/>
      <c r="BQC1378" s="3"/>
      <c r="BQD1378" s="3"/>
      <c r="BQE1378" s="3"/>
      <c r="BQF1378" s="3"/>
      <c r="BQG1378" s="3"/>
      <c r="BQH1378" s="3"/>
      <c r="BQI1378" s="3"/>
      <c r="BQJ1378" s="3"/>
      <c r="BQK1378" s="3"/>
      <c r="BQL1378" s="3"/>
      <c r="BQM1378" s="3"/>
      <c r="BQN1378" s="3"/>
      <c r="BQO1378" s="3"/>
      <c r="BQP1378" s="3"/>
      <c r="BQQ1378" s="3"/>
      <c r="BQR1378" s="3"/>
      <c r="BQS1378" s="3"/>
      <c r="BQT1378" s="3"/>
      <c r="BQU1378" s="3"/>
      <c r="BQV1378" s="3"/>
      <c r="BQW1378" s="3"/>
      <c r="BQX1378" s="3"/>
      <c r="BQY1378" s="3"/>
      <c r="BQZ1378" s="3"/>
      <c r="BRA1378" s="3"/>
      <c r="BRB1378" s="3"/>
      <c r="BRC1378" s="3"/>
      <c r="BRD1378" s="3"/>
      <c r="BRE1378" s="3"/>
      <c r="BRF1378" s="3"/>
      <c r="BRG1378" s="3"/>
      <c r="BRH1378" s="3"/>
      <c r="BRI1378" s="3"/>
      <c r="BRJ1378" s="3"/>
      <c r="BRK1378" s="3"/>
      <c r="BRL1378" s="3"/>
      <c r="BRM1378" s="3"/>
      <c r="BRN1378" s="3"/>
      <c r="BRO1378" s="3"/>
      <c r="BRP1378" s="3"/>
      <c r="BRQ1378" s="3"/>
      <c r="BRR1378" s="3"/>
      <c r="BRS1378" s="3"/>
      <c r="BRT1378" s="3"/>
      <c r="BRU1378" s="3"/>
      <c r="BRV1378" s="3"/>
      <c r="BRW1378" s="3"/>
      <c r="BRX1378" s="3"/>
      <c r="BRY1378" s="3"/>
      <c r="BRZ1378" s="3"/>
      <c r="BSA1378" s="3"/>
      <c r="BSB1378" s="3"/>
      <c r="BSC1378" s="3"/>
      <c r="BSD1378" s="3"/>
      <c r="BSE1378" s="3"/>
      <c r="BSF1378" s="3"/>
      <c r="BSG1378" s="3"/>
      <c r="BSH1378" s="3"/>
      <c r="BSI1378" s="3"/>
      <c r="BSJ1378" s="3"/>
      <c r="BSK1378" s="3"/>
      <c r="BSL1378" s="3"/>
      <c r="BSM1378" s="3"/>
      <c r="BSN1378" s="3"/>
      <c r="BSO1378" s="3"/>
      <c r="BSP1378" s="3"/>
      <c r="BSQ1378" s="3"/>
      <c r="BSR1378" s="3"/>
      <c r="BSS1378" s="3"/>
      <c r="BST1378" s="3"/>
      <c r="BSU1378" s="3"/>
      <c r="BSV1378" s="3"/>
      <c r="BSW1378" s="3"/>
      <c r="BSX1378" s="3"/>
      <c r="BSY1378" s="3"/>
      <c r="BSZ1378" s="3"/>
      <c r="BTA1378" s="3"/>
      <c r="BTB1378" s="3"/>
      <c r="BTC1378" s="3"/>
      <c r="BTD1378" s="3"/>
      <c r="BTE1378" s="3"/>
      <c r="BTF1378" s="3"/>
      <c r="BTG1378" s="3"/>
      <c r="BTH1378" s="3"/>
      <c r="BTI1378" s="3"/>
      <c r="BTJ1378" s="3"/>
      <c r="BTK1378" s="3"/>
      <c r="BTL1378" s="3"/>
      <c r="BTM1378" s="3"/>
      <c r="BTN1378" s="3"/>
      <c r="BTO1378" s="3"/>
      <c r="BTP1378" s="3"/>
      <c r="BTQ1378" s="3"/>
      <c r="BTR1378" s="3"/>
      <c r="BTS1378" s="3"/>
      <c r="BTT1378" s="3"/>
      <c r="BTU1378" s="3"/>
      <c r="BTV1378" s="3"/>
      <c r="BTW1378" s="3"/>
      <c r="BTX1378" s="3"/>
      <c r="BTY1378" s="3"/>
      <c r="BTZ1378" s="3"/>
      <c r="BUA1378" s="3"/>
      <c r="BUB1378" s="3"/>
      <c r="BUC1378" s="3"/>
      <c r="BUD1378" s="3"/>
      <c r="BUE1378" s="3"/>
      <c r="BUF1378" s="3"/>
      <c r="BUG1378" s="3"/>
      <c r="BUH1378" s="3"/>
      <c r="BUI1378" s="3"/>
      <c r="BUJ1378" s="3"/>
      <c r="BUK1378" s="3"/>
      <c r="BUL1378" s="3"/>
      <c r="BUM1378" s="3"/>
      <c r="BUN1378" s="3"/>
      <c r="BUO1378" s="3"/>
      <c r="BUP1378" s="3"/>
      <c r="BUQ1378" s="3"/>
      <c r="BUR1378" s="3"/>
      <c r="BUS1378" s="3"/>
      <c r="BUT1378" s="3"/>
      <c r="BUU1378" s="3"/>
      <c r="BUV1378" s="3"/>
      <c r="BUW1378" s="3"/>
      <c r="BUX1378" s="3"/>
      <c r="BUY1378" s="3"/>
      <c r="BUZ1378" s="3"/>
      <c r="BVA1378" s="3"/>
      <c r="BVB1378" s="3"/>
      <c r="BVC1378" s="3"/>
      <c r="BVD1378" s="3"/>
      <c r="BVE1378" s="3"/>
      <c r="BVF1378" s="3"/>
      <c r="BVG1378" s="3"/>
      <c r="BVH1378" s="3"/>
      <c r="BVI1378" s="3"/>
      <c r="BVJ1378" s="3"/>
      <c r="BVK1378" s="3"/>
      <c r="BVL1378" s="3"/>
      <c r="BVM1378" s="3"/>
      <c r="BVN1378" s="3"/>
      <c r="BVO1378" s="3"/>
      <c r="BVP1378" s="3"/>
      <c r="BVQ1378" s="3"/>
      <c r="BVR1378" s="3"/>
      <c r="BVS1378" s="3"/>
      <c r="BVT1378" s="3"/>
      <c r="BVU1378" s="3"/>
      <c r="BVV1378" s="3"/>
      <c r="BVW1378" s="3"/>
      <c r="BVX1378" s="3"/>
      <c r="BVY1378" s="3"/>
      <c r="BVZ1378" s="3"/>
      <c r="BWA1378" s="3"/>
      <c r="BWB1378" s="3"/>
      <c r="BWC1378" s="3"/>
      <c r="BWD1378" s="3"/>
      <c r="BWE1378" s="3"/>
      <c r="BWF1378" s="3"/>
      <c r="BWG1378" s="3"/>
      <c r="BWH1378" s="3"/>
      <c r="BWI1378" s="3"/>
      <c r="BWJ1378" s="3"/>
      <c r="BWK1378" s="3"/>
      <c r="BWL1378" s="3"/>
      <c r="BWM1378" s="3"/>
      <c r="BWN1378" s="3"/>
      <c r="BWO1378" s="3"/>
      <c r="BWP1378" s="3"/>
      <c r="BWQ1378" s="3"/>
      <c r="BWR1378" s="3"/>
      <c r="BWS1378" s="3"/>
      <c r="BWT1378" s="3"/>
      <c r="BWU1378" s="3"/>
      <c r="BWV1378" s="3"/>
      <c r="BWW1378" s="3"/>
      <c r="BWX1378" s="3"/>
      <c r="BWY1378" s="3"/>
      <c r="BWZ1378" s="3"/>
      <c r="BXA1378" s="3"/>
      <c r="BXB1378" s="3"/>
      <c r="BXC1378" s="3"/>
      <c r="BXD1378" s="3"/>
      <c r="BXE1378" s="3"/>
      <c r="BXF1378" s="3"/>
      <c r="BXG1378" s="3"/>
      <c r="BXH1378" s="3"/>
      <c r="BXI1378" s="3"/>
      <c r="BXJ1378" s="3"/>
      <c r="BXK1378" s="3"/>
      <c r="BXL1378" s="3"/>
      <c r="BXM1378" s="3"/>
      <c r="BXN1378" s="3"/>
      <c r="BXO1378" s="3"/>
      <c r="BXP1378" s="3"/>
      <c r="BXQ1378" s="3"/>
      <c r="BXR1378" s="3"/>
      <c r="BXS1378" s="3"/>
      <c r="BXT1378" s="3"/>
      <c r="BXU1378" s="3"/>
      <c r="BXV1378" s="3"/>
      <c r="BXW1378" s="3"/>
      <c r="BXX1378" s="3"/>
      <c r="BXY1378" s="3"/>
      <c r="BXZ1378" s="3"/>
      <c r="BYA1378" s="3"/>
      <c r="BYB1378" s="3"/>
      <c r="BYC1378" s="3"/>
      <c r="BYD1378" s="3"/>
      <c r="BYE1378" s="3"/>
      <c r="BYF1378" s="3"/>
      <c r="BYG1378" s="3"/>
      <c r="BYH1378" s="3"/>
      <c r="BYI1378" s="3"/>
      <c r="BYJ1378" s="3"/>
      <c r="BYK1378" s="3"/>
      <c r="BYL1378" s="3"/>
      <c r="BYM1378" s="3"/>
      <c r="BYN1378" s="3"/>
      <c r="BYO1378" s="3"/>
      <c r="BYP1378" s="3"/>
      <c r="BYQ1378" s="3"/>
      <c r="BYR1378" s="3"/>
      <c r="BYS1378" s="3"/>
      <c r="BYT1378" s="3"/>
      <c r="BYU1378" s="3"/>
      <c r="BYV1378" s="3"/>
      <c r="BYW1378" s="3"/>
      <c r="BYX1378" s="3"/>
      <c r="BYY1378" s="3"/>
      <c r="BYZ1378" s="3"/>
      <c r="BZA1378" s="3"/>
      <c r="BZB1378" s="3"/>
      <c r="BZC1378" s="3"/>
      <c r="BZD1378" s="3"/>
      <c r="BZE1378" s="3"/>
      <c r="BZF1378" s="3"/>
      <c r="BZG1378" s="3"/>
      <c r="BZH1378" s="3"/>
      <c r="BZI1378" s="3"/>
      <c r="BZJ1378" s="3"/>
      <c r="BZK1378" s="3"/>
      <c r="BZL1378" s="3"/>
      <c r="BZM1378" s="3"/>
      <c r="BZN1378" s="3"/>
      <c r="BZO1378" s="3"/>
      <c r="BZP1378" s="3"/>
      <c r="BZQ1378" s="3"/>
      <c r="BZR1378" s="3"/>
      <c r="BZS1378" s="3"/>
      <c r="BZT1378" s="3"/>
      <c r="BZU1378" s="3"/>
      <c r="BZV1378" s="3"/>
      <c r="BZW1378" s="3"/>
      <c r="BZX1378" s="3"/>
      <c r="BZY1378" s="3"/>
      <c r="BZZ1378" s="3"/>
      <c r="CAA1378" s="3"/>
      <c r="CAB1378" s="3"/>
      <c r="CAC1378" s="3"/>
      <c r="CAD1378" s="3"/>
      <c r="CAE1378" s="3"/>
      <c r="CAF1378" s="3"/>
      <c r="CAG1378" s="3"/>
      <c r="CAH1378" s="3"/>
      <c r="CAI1378" s="3"/>
      <c r="CAJ1378" s="3"/>
      <c r="CAK1378" s="3"/>
      <c r="CAL1378" s="3"/>
      <c r="CAM1378" s="3"/>
      <c r="CAN1378" s="3"/>
      <c r="CAO1378" s="3"/>
      <c r="CAP1378" s="3"/>
      <c r="CAQ1378" s="3"/>
      <c r="CAR1378" s="3"/>
      <c r="CAS1378" s="3"/>
      <c r="CAT1378" s="3"/>
      <c r="CAU1378" s="3"/>
      <c r="CAV1378" s="3"/>
      <c r="CAW1378" s="3"/>
      <c r="CAX1378" s="3"/>
      <c r="CAY1378" s="3"/>
      <c r="CAZ1378" s="3"/>
      <c r="CBA1378" s="3"/>
      <c r="CBB1378" s="3"/>
      <c r="CBC1378" s="3"/>
      <c r="CBD1378" s="3"/>
      <c r="CBE1378" s="3"/>
      <c r="CBF1378" s="3"/>
      <c r="CBG1378" s="3"/>
      <c r="CBH1378" s="3"/>
      <c r="CBI1378" s="3"/>
      <c r="CBJ1378" s="3"/>
      <c r="CBK1378" s="3"/>
      <c r="CBL1378" s="3"/>
      <c r="CBM1378" s="3"/>
      <c r="CBN1378" s="3"/>
      <c r="CBO1378" s="3"/>
      <c r="CBP1378" s="3"/>
      <c r="CBQ1378" s="3"/>
      <c r="CBR1378" s="3"/>
      <c r="CBS1378" s="3"/>
      <c r="CBT1378" s="3"/>
      <c r="CBU1378" s="3"/>
      <c r="CBV1378" s="3"/>
      <c r="CBW1378" s="3"/>
      <c r="CBX1378" s="3"/>
      <c r="CBY1378" s="3"/>
      <c r="CBZ1378" s="3"/>
      <c r="CCA1378" s="3"/>
      <c r="CCB1378" s="3"/>
      <c r="CCC1378" s="3"/>
      <c r="CCD1378" s="3"/>
      <c r="CCE1378" s="3"/>
      <c r="CCF1378" s="3"/>
      <c r="CCG1378" s="3"/>
      <c r="CCH1378" s="3"/>
      <c r="CCI1378" s="3"/>
      <c r="CCJ1378" s="3"/>
      <c r="CCK1378" s="3"/>
      <c r="CCL1378" s="3"/>
      <c r="CCM1378" s="3"/>
      <c r="CCN1378" s="3"/>
      <c r="CCO1378" s="3"/>
      <c r="CCP1378" s="3"/>
      <c r="CCQ1378" s="3"/>
      <c r="CCR1378" s="3"/>
      <c r="CCS1378" s="3"/>
      <c r="CCT1378" s="3"/>
      <c r="CCU1378" s="3"/>
      <c r="CCV1378" s="3"/>
      <c r="CCW1378" s="3"/>
      <c r="CCX1378" s="3"/>
      <c r="CCY1378" s="3"/>
      <c r="CCZ1378" s="3"/>
      <c r="CDA1378" s="3"/>
      <c r="CDB1378" s="3"/>
      <c r="CDC1378" s="3"/>
      <c r="CDD1378" s="3"/>
      <c r="CDE1378" s="3"/>
      <c r="CDF1378" s="3"/>
      <c r="CDG1378" s="3"/>
      <c r="CDH1378" s="3"/>
      <c r="CDI1378" s="3"/>
      <c r="CDJ1378" s="3"/>
      <c r="CDK1378" s="3"/>
      <c r="CDL1378" s="3"/>
      <c r="CDM1378" s="3"/>
      <c r="CDN1378" s="3"/>
      <c r="CDO1378" s="3"/>
      <c r="CDP1378" s="3"/>
      <c r="CDQ1378" s="3"/>
      <c r="CDR1378" s="3"/>
      <c r="CDS1378" s="3"/>
      <c r="CDT1378" s="3"/>
      <c r="CDU1378" s="3"/>
      <c r="CDV1378" s="3"/>
      <c r="CDW1378" s="3"/>
      <c r="CDX1378" s="3"/>
      <c r="CDY1378" s="3"/>
      <c r="CDZ1378" s="3"/>
      <c r="CEA1378" s="3"/>
      <c r="CEB1378" s="3"/>
      <c r="CEC1378" s="3"/>
      <c r="CED1378" s="3"/>
      <c r="CEE1378" s="3"/>
      <c r="CEF1378" s="3"/>
      <c r="CEG1378" s="3"/>
      <c r="CEH1378" s="3"/>
      <c r="CEI1378" s="3"/>
      <c r="CEJ1378" s="3"/>
      <c r="CEK1378" s="3"/>
      <c r="CEL1378" s="3"/>
      <c r="CEM1378" s="3"/>
      <c r="CEN1378" s="3"/>
      <c r="CEO1378" s="3"/>
      <c r="CEP1378" s="3"/>
      <c r="CEQ1378" s="3"/>
      <c r="CER1378" s="3"/>
      <c r="CES1378" s="3"/>
      <c r="CET1378" s="3"/>
      <c r="CEU1378" s="3"/>
      <c r="CEV1378" s="3"/>
      <c r="CEW1378" s="3"/>
      <c r="CEX1378" s="3"/>
      <c r="CEY1378" s="3"/>
      <c r="CEZ1378" s="3"/>
      <c r="CFA1378" s="3"/>
      <c r="CFB1378" s="3"/>
      <c r="CFC1378" s="3"/>
      <c r="CFD1378" s="3"/>
      <c r="CFE1378" s="3"/>
      <c r="CFF1378" s="3"/>
      <c r="CFG1378" s="3"/>
      <c r="CFH1378" s="3"/>
      <c r="CFI1378" s="3"/>
      <c r="CFJ1378" s="3"/>
      <c r="CFK1378" s="3"/>
      <c r="CFL1378" s="3"/>
      <c r="CFM1378" s="3"/>
      <c r="CFN1378" s="3"/>
      <c r="CFO1378" s="3"/>
      <c r="CFP1378" s="3"/>
      <c r="CFQ1378" s="3"/>
      <c r="CFR1378" s="3"/>
      <c r="CFS1378" s="3"/>
      <c r="CFT1378" s="3"/>
      <c r="CFU1378" s="3"/>
      <c r="CFV1378" s="3"/>
      <c r="CFW1378" s="3"/>
      <c r="CFX1378" s="3"/>
      <c r="CFY1378" s="3"/>
      <c r="CFZ1378" s="3"/>
      <c r="CGA1378" s="3"/>
      <c r="CGB1378" s="3"/>
      <c r="CGC1378" s="3"/>
      <c r="CGD1378" s="3"/>
      <c r="CGE1378" s="3"/>
      <c r="CGF1378" s="3"/>
      <c r="CGG1378" s="3"/>
      <c r="CGH1378" s="3"/>
      <c r="CGI1378" s="3"/>
      <c r="CGJ1378" s="3"/>
      <c r="CGK1378" s="3"/>
      <c r="CGL1378" s="3"/>
      <c r="CGM1378" s="3"/>
      <c r="CGN1378" s="3"/>
      <c r="CGO1378" s="3"/>
      <c r="CGP1378" s="3"/>
      <c r="CGQ1378" s="3"/>
      <c r="CGR1378" s="3"/>
      <c r="CGS1378" s="3"/>
      <c r="CGT1378" s="3"/>
      <c r="CGU1378" s="3"/>
      <c r="CGV1378" s="3"/>
      <c r="CGW1378" s="3"/>
      <c r="CGX1378" s="3"/>
      <c r="CGY1378" s="3"/>
      <c r="CGZ1378" s="3"/>
      <c r="CHA1378" s="3"/>
      <c r="CHB1378" s="3"/>
      <c r="CHC1378" s="3"/>
      <c r="CHD1378" s="3"/>
      <c r="CHE1378" s="3"/>
      <c r="CHF1378" s="3"/>
      <c r="CHG1378" s="3"/>
      <c r="CHH1378" s="3"/>
      <c r="CHI1378" s="3"/>
      <c r="CHJ1378" s="3"/>
      <c r="CHK1378" s="3"/>
      <c r="CHL1378" s="3"/>
      <c r="CHM1378" s="3"/>
      <c r="CHN1378" s="3"/>
      <c r="CHO1378" s="3"/>
      <c r="CHP1378" s="3"/>
      <c r="CHQ1378" s="3"/>
      <c r="CHR1378" s="3"/>
      <c r="CHS1378" s="3"/>
      <c r="CHT1378" s="3"/>
      <c r="CHU1378" s="3"/>
      <c r="CHV1378" s="3"/>
      <c r="CHW1378" s="3"/>
      <c r="CHX1378" s="3"/>
      <c r="CHY1378" s="3"/>
      <c r="CHZ1378" s="3"/>
      <c r="CIA1378" s="3"/>
      <c r="CIB1378" s="3"/>
      <c r="CIC1378" s="3"/>
      <c r="CID1378" s="3"/>
      <c r="CIE1378" s="3"/>
      <c r="CIF1378" s="3"/>
      <c r="CIG1378" s="3"/>
      <c r="CIH1378" s="3"/>
      <c r="CII1378" s="3"/>
      <c r="CIJ1378" s="3"/>
      <c r="CIK1378" s="3"/>
      <c r="CIL1378" s="3"/>
      <c r="CIM1378" s="3"/>
      <c r="CIN1378" s="3"/>
      <c r="CIO1378" s="3"/>
      <c r="CIP1378" s="3"/>
      <c r="CIQ1378" s="3"/>
      <c r="CIR1378" s="3"/>
      <c r="CIS1378" s="3"/>
      <c r="CIT1378" s="3"/>
      <c r="CIU1378" s="3"/>
      <c r="CIV1378" s="3"/>
      <c r="CIW1378" s="3"/>
      <c r="CIX1378" s="3"/>
      <c r="CIY1378" s="3"/>
      <c r="CIZ1378" s="3"/>
      <c r="CJA1378" s="3"/>
      <c r="CJB1378" s="3"/>
      <c r="CJC1378" s="3"/>
      <c r="CJD1378" s="3"/>
      <c r="CJE1378" s="3"/>
      <c r="CJF1378" s="3"/>
      <c r="CJG1378" s="3"/>
      <c r="CJH1378" s="3"/>
      <c r="CJI1378" s="3"/>
      <c r="CJJ1378" s="3"/>
      <c r="CJK1378" s="3"/>
      <c r="CJL1378" s="3"/>
      <c r="CJM1378" s="3"/>
      <c r="CJN1378" s="3"/>
      <c r="CJO1378" s="3"/>
      <c r="CJP1378" s="3"/>
      <c r="CJQ1378" s="3"/>
      <c r="CJR1378" s="3"/>
      <c r="CJS1378" s="3"/>
      <c r="CJT1378" s="3"/>
      <c r="CJU1378" s="3"/>
      <c r="CJV1378" s="3"/>
      <c r="CJW1378" s="3"/>
      <c r="CJX1378" s="3"/>
      <c r="CJY1378" s="3"/>
      <c r="CJZ1378" s="3"/>
      <c r="CKA1378" s="3"/>
      <c r="CKB1378" s="3"/>
      <c r="CKC1378" s="3"/>
      <c r="CKD1378" s="3"/>
      <c r="CKE1378" s="3"/>
      <c r="CKF1378" s="3"/>
      <c r="CKG1378" s="3"/>
      <c r="CKH1378" s="3"/>
      <c r="CKI1378" s="3"/>
      <c r="CKJ1378" s="3"/>
      <c r="CKK1378" s="3"/>
      <c r="CKL1378" s="3"/>
      <c r="CKM1378" s="3"/>
      <c r="CKN1378" s="3"/>
      <c r="CKO1378" s="3"/>
      <c r="CKP1378" s="3"/>
      <c r="CKQ1378" s="3"/>
      <c r="CKR1378" s="3"/>
      <c r="CKS1378" s="3"/>
      <c r="CKT1378" s="3"/>
      <c r="CKU1378" s="3"/>
      <c r="CKV1378" s="3"/>
      <c r="CKW1378" s="3"/>
      <c r="CKX1378" s="3"/>
      <c r="CKY1378" s="3"/>
      <c r="CKZ1378" s="3"/>
      <c r="CLA1378" s="3"/>
      <c r="CLB1378" s="3"/>
      <c r="CLC1378" s="3"/>
      <c r="CLD1378" s="3"/>
      <c r="CLE1378" s="3"/>
      <c r="CLF1378" s="3"/>
      <c r="CLG1378" s="3"/>
      <c r="CLH1378" s="3"/>
      <c r="CLI1378" s="3"/>
      <c r="CLJ1378" s="3"/>
      <c r="CLK1378" s="3"/>
      <c r="CLL1378" s="3"/>
      <c r="CLM1378" s="3"/>
      <c r="CLN1378" s="3"/>
      <c r="CLO1378" s="3"/>
      <c r="CLP1378" s="3"/>
      <c r="CLQ1378" s="3"/>
      <c r="CLR1378" s="3"/>
      <c r="CLS1378" s="3"/>
      <c r="CLT1378" s="3"/>
      <c r="CLU1378" s="3"/>
      <c r="CLV1378" s="3"/>
      <c r="CLW1378" s="3"/>
      <c r="CLX1378" s="3"/>
      <c r="CLY1378" s="3"/>
      <c r="CLZ1378" s="3"/>
      <c r="CMA1378" s="3"/>
      <c r="CMB1378" s="3"/>
      <c r="CMC1378" s="3"/>
      <c r="CMD1378" s="3"/>
      <c r="CME1378" s="3"/>
      <c r="CMF1378" s="3"/>
      <c r="CMG1378" s="3"/>
      <c r="CMH1378" s="3"/>
      <c r="CMI1378" s="3"/>
      <c r="CMJ1378" s="3"/>
      <c r="CMK1378" s="3"/>
      <c r="CML1378" s="3"/>
      <c r="CMM1378" s="3"/>
      <c r="CMN1378" s="3"/>
      <c r="CMO1378" s="3"/>
      <c r="CMP1378" s="3"/>
      <c r="CMQ1378" s="3"/>
      <c r="CMR1378" s="3"/>
      <c r="CMS1378" s="3"/>
      <c r="CMT1378" s="3"/>
      <c r="CMU1378" s="3"/>
      <c r="CMV1378" s="3"/>
      <c r="CMW1378" s="3"/>
      <c r="CMX1378" s="3"/>
      <c r="CMY1378" s="3"/>
      <c r="CMZ1378" s="3"/>
      <c r="CNA1378" s="3"/>
      <c r="CNB1378" s="3"/>
      <c r="CNC1378" s="3"/>
      <c r="CND1378" s="3"/>
      <c r="CNE1378" s="3"/>
      <c r="CNF1378" s="3"/>
      <c r="CNG1378" s="3"/>
      <c r="CNH1378" s="3"/>
      <c r="CNI1378" s="3"/>
      <c r="CNJ1378" s="3"/>
      <c r="CNK1378" s="3"/>
      <c r="CNL1378" s="3"/>
      <c r="CNM1378" s="3"/>
      <c r="CNN1378" s="3"/>
      <c r="CNO1378" s="3"/>
      <c r="CNP1378" s="3"/>
      <c r="CNQ1378" s="3"/>
      <c r="CNR1378" s="3"/>
      <c r="CNS1378" s="3"/>
      <c r="CNT1378" s="3"/>
      <c r="CNU1378" s="3"/>
      <c r="CNV1378" s="3"/>
      <c r="CNW1378" s="3"/>
      <c r="CNX1378" s="3"/>
      <c r="CNY1378" s="3"/>
      <c r="CNZ1378" s="3"/>
      <c r="COA1378" s="3"/>
      <c r="COB1378" s="3"/>
      <c r="COC1378" s="3"/>
      <c r="COD1378" s="3"/>
      <c r="COE1378" s="3"/>
      <c r="COF1378" s="3"/>
      <c r="COG1378" s="3"/>
      <c r="COH1378" s="3"/>
      <c r="COI1378" s="3"/>
      <c r="COJ1378" s="3"/>
      <c r="COK1378" s="3"/>
      <c r="COL1378" s="3"/>
      <c r="COM1378" s="3"/>
      <c r="CON1378" s="3"/>
      <c r="COO1378" s="3"/>
      <c r="COP1378" s="3"/>
      <c r="COQ1378" s="3"/>
      <c r="COR1378" s="3"/>
      <c r="COS1378" s="3"/>
      <c r="COT1378" s="3"/>
      <c r="COU1378" s="3"/>
      <c r="COV1378" s="3"/>
      <c r="COW1378" s="3"/>
      <c r="COX1378" s="3"/>
      <c r="COY1378" s="3"/>
      <c r="COZ1378" s="3"/>
      <c r="CPA1378" s="3"/>
      <c r="CPB1378" s="3"/>
      <c r="CPC1378" s="3"/>
      <c r="CPD1378" s="3"/>
      <c r="CPE1378" s="3"/>
      <c r="CPF1378" s="3"/>
      <c r="CPG1378" s="3"/>
      <c r="CPH1378" s="3"/>
      <c r="CPI1378" s="3"/>
      <c r="CPJ1378" s="3"/>
      <c r="CPK1378" s="3"/>
      <c r="CPL1378" s="3"/>
      <c r="CPM1378" s="3"/>
      <c r="CPN1378" s="3"/>
      <c r="CPO1378" s="3"/>
      <c r="CPP1378" s="3"/>
      <c r="CPQ1378" s="3"/>
      <c r="CPR1378" s="3"/>
      <c r="CPS1378" s="3"/>
      <c r="CPT1378" s="3"/>
      <c r="CPU1378" s="3"/>
      <c r="CPV1378" s="3"/>
      <c r="CPW1378" s="3"/>
      <c r="CPX1378" s="3"/>
      <c r="CPY1378" s="3"/>
      <c r="CPZ1378" s="3"/>
      <c r="CQA1378" s="3"/>
      <c r="CQB1378" s="3"/>
      <c r="CQC1378" s="3"/>
      <c r="CQD1378" s="3"/>
      <c r="CQE1378" s="3"/>
      <c r="CQF1378" s="3"/>
      <c r="CQG1378" s="3"/>
      <c r="CQH1378" s="3"/>
      <c r="CQI1378" s="3"/>
      <c r="CQJ1378" s="3"/>
      <c r="CQK1378" s="3"/>
      <c r="CQL1378" s="3"/>
      <c r="CQM1378" s="3"/>
      <c r="CQN1378" s="3"/>
      <c r="CQO1378" s="3"/>
      <c r="CQP1378" s="3"/>
      <c r="CQQ1378" s="3"/>
      <c r="CQR1378" s="3"/>
      <c r="CQS1378" s="3"/>
      <c r="CQT1378" s="3"/>
      <c r="CQU1378" s="3"/>
      <c r="CQV1378" s="3"/>
      <c r="CQW1378" s="3"/>
      <c r="CQX1378" s="3"/>
      <c r="CQY1378" s="3"/>
      <c r="CQZ1378" s="3"/>
      <c r="CRA1378" s="3"/>
      <c r="CRB1378" s="3"/>
      <c r="CRC1378" s="3"/>
      <c r="CRD1378" s="3"/>
      <c r="CRE1378" s="3"/>
      <c r="CRF1378" s="3"/>
      <c r="CRG1378" s="3"/>
      <c r="CRH1378" s="3"/>
      <c r="CRI1378" s="3"/>
      <c r="CRJ1378" s="3"/>
      <c r="CRK1378" s="3"/>
      <c r="CRL1378" s="3"/>
      <c r="CRM1378" s="3"/>
      <c r="CRN1378" s="3"/>
      <c r="CRO1378" s="3"/>
      <c r="CRP1378" s="3"/>
      <c r="CRQ1378" s="3"/>
      <c r="CRR1378" s="3"/>
      <c r="CRS1378" s="3"/>
      <c r="CRT1378" s="3"/>
      <c r="CRU1378" s="3"/>
      <c r="CRV1378" s="3"/>
      <c r="CRW1378" s="3"/>
      <c r="CRX1378" s="3"/>
      <c r="CRY1378" s="3"/>
      <c r="CRZ1378" s="3"/>
      <c r="CSA1378" s="3"/>
      <c r="CSB1378" s="3"/>
      <c r="CSC1378" s="3"/>
      <c r="CSD1378" s="3"/>
      <c r="CSE1378" s="3"/>
      <c r="CSF1378" s="3"/>
      <c r="CSG1378" s="3"/>
      <c r="CSH1378" s="3"/>
      <c r="CSI1378" s="3"/>
      <c r="CSJ1378" s="3"/>
      <c r="CSK1378" s="3"/>
      <c r="CSL1378" s="3"/>
      <c r="CSM1378" s="3"/>
      <c r="CSN1378" s="3"/>
      <c r="CSO1378" s="3"/>
      <c r="CSP1378" s="3"/>
      <c r="CSQ1378" s="3"/>
      <c r="CSR1378" s="3"/>
      <c r="CSS1378" s="3"/>
      <c r="CST1378" s="3"/>
      <c r="CSU1378" s="3"/>
      <c r="CSV1378" s="3"/>
      <c r="CSW1378" s="3"/>
      <c r="CSX1378" s="3"/>
      <c r="CSY1378" s="3"/>
      <c r="CSZ1378" s="3"/>
      <c r="CTA1378" s="3"/>
      <c r="CTB1378" s="3"/>
      <c r="CTC1378" s="3"/>
      <c r="CTD1378" s="3"/>
      <c r="CTE1378" s="3"/>
      <c r="CTF1378" s="3"/>
      <c r="CTG1378" s="3"/>
      <c r="CTH1378" s="3"/>
      <c r="CTI1378" s="3"/>
      <c r="CTJ1378" s="3"/>
      <c r="CTK1378" s="3"/>
      <c r="CTL1378" s="3"/>
      <c r="CTM1378" s="3"/>
      <c r="CTN1378" s="3"/>
      <c r="CTO1378" s="3"/>
      <c r="CTP1378" s="3"/>
      <c r="CTQ1378" s="3"/>
      <c r="CTR1378" s="3"/>
      <c r="CTS1378" s="3"/>
      <c r="CTT1378" s="3"/>
      <c r="CTU1378" s="3"/>
      <c r="CTV1378" s="3"/>
      <c r="CTW1378" s="3"/>
      <c r="CTX1378" s="3"/>
      <c r="CTY1378" s="3"/>
      <c r="CTZ1378" s="3"/>
      <c r="CUA1378" s="3"/>
      <c r="CUB1378" s="3"/>
      <c r="CUC1378" s="3"/>
      <c r="CUD1378" s="3"/>
      <c r="CUE1378" s="3"/>
      <c r="CUF1378" s="3"/>
      <c r="CUG1378" s="3"/>
      <c r="CUH1378" s="3"/>
      <c r="CUI1378" s="3"/>
      <c r="CUJ1378" s="3"/>
      <c r="CUK1378" s="3"/>
      <c r="CUL1378" s="3"/>
      <c r="CUM1378" s="3"/>
      <c r="CUN1378" s="3"/>
      <c r="CUO1378" s="3"/>
      <c r="CUP1378" s="3"/>
      <c r="CUQ1378" s="3"/>
      <c r="CUR1378" s="3"/>
      <c r="CUS1378" s="3"/>
      <c r="CUT1378" s="3"/>
      <c r="CUU1378" s="3"/>
      <c r="CUV1378" s="3"/>
      <c r="CUW1378" s="3"/>
      <c r="CUX1378" s="3"/>
      <c r="CUY1378" s="3"/>
      <c r="CUZ1378" s="3"/>
      <c r="CVA1378" s="3"/>
      <c r="CVB1378" s="3"/>
      <c r="CVC1378" s="3"/>
      <c r="CVD1378" s="3"/>
      <c r="CVE1378" s="3"/>
      <c r="CVF1378" s="3"/>
      <c r="CVG1378" s="3"/>
      <c r="CVH1378" s="3"/>
      <c r="CVI1378" s="3"/>
      <c r="CVJ1378" s="3"/>
      <c r="CVK1378" s="3"/>
      <c r="CVL1378" s="3"/>
      <c r="CVM1378" s="3"/>
      <c r="CVN1378" s="3"/>
      <c r="CVO1378" s="3"/>
      <c r="CVP1378" s="3"/>
      <c r="CVQ1378" s="3"/>
      <c r="CVR1378" s="3"/>
      <c r="CVS1378" s="3"/>
      <c r="CVT1378" s="3"/>
      <c r="CVU1378" s="3"/>
      <c r="CVV1378" s="3"/>
      <c r="CVW1378" s="3"/>
      <c r="CVX1378" s="3"/>
      <c r="CVY1378" s="3"/>
      <c r="CVZ1378" s="3"/>
      <c r="CWA1378" s="3"/>
      <c r="CWB1378" s="3"/>
      <c r="CWC1378" s="3"/>
      <c r="CWD1378" s="3"/>
      <c r="CWE1378" s="3"/>
      <c r="CWF1378" s="3"/>
      <c r="CWG1378" s="3"/>
      <c r="CWH1378" s="3"/>
      <c r="CWI1378" s="3"/>
      <c r="CWJ1378" s="3"/>
      <c r="CWK1378" s="3"/>
      <c r="CWL1378" s="3"/>
      <c r="CWM1378" s="3"/>
      <c r="CWN1378" s="3"/>
      <c r="CWO1378" s="3"/>
      <c r="CWP1378" s="3"/>
      <c r="CWQ1378" s="3"/>
      <c r="CWR1378" s="3"/>
      <c r="CWS1378" s="3"/>
      <c r="CWT1378" s="3"/>
      <c r="CWU1378" s="3"/>
      <c r="CWV1378" s="3"/>
      <c r="CWW1378" s="3"/>
      <c r="CWX1378" s="3"/>
      <c r="CWY1378" s="3"/>
      <c r="CWZ1378" s="3"/>
      <c r="CXA1378" s="3"/>
      <c r="CXB1378" s="3"/>
      <c r="CXC1378" s="3"/>
      <c r="CXD1378" s="3"/>
      <c r="CXE1378" s="3"/>
      <c r="CXF1378" s="3"/>
      <c r="CXG1378" s="3"/>
      <c r="CXH1378" s="3"/>
      <c r="CXI1378" s="3"/>
      <c r="CXJ1378" s="3"/>
      <c r="CXK1378" s="3"/>
      <c r="CXL1378" s="3"/>
      <c r="CXM1378" s="3"/>
      <c r="CXN1378" s="3"/>
      <c r="CXO1378" s="3"/>
      <c r="CXP1378" s="3"/>
      <c r="CXQ1378" s="3"/>
      <c r="CXR1378" s="3"/>
      <c r="CXS1378" s="3"/>
      <c r="CXT1378" s="3"/>
      <c r="CXU1378" s="3"/>
      <c r="CXV1378" s="3"/>
      <c r="CXW1378" s="3"/>
      <c r="CXX1378" s="3"/>
      <c r="CXY1378" s="3"/>
      <c r="CXZ1378" s="3"/>
      <c r="CYA1378" s="3"/>
      <c r="CYB1378" s="3"/>
      <c r="CYC1378" s="3"/>
      <c r="CYD1378" s="3"/>
      <c r="CYE1378" s="3"/>
      <c r="CYF1378" s="3"/>
      <c r="CYG1378" s="3"/>
      <c r="CYH1378" s="3"/>
      <c r="CYI1378" s="3"/>
      <c r="CYJ1378" s="3"/>
      <c r="CYK1378" s="3"/>
      <c r="CYL1378" s="3"/>
      <c r="CYM1378" s="3"/>
      <c r="CYN1378" s="3"/>
      <c r="CYO1378" s="3"/>
      <c r="CYP1378" s="3"/>
      <c r="CYQ1378" s="3"/>
      <c r="CYR1378" s="3"/>
      <c r="CYS1378" s="3"/>
      <c r="CYT1378" s="3"/>
      <c r="CYU1378" s="3"/>
      <c r="CYV1378" s="3"/>
      <c r="CYW1378" s="3"/>
      <c r="CYX1378" s="3"/>
      <c r="CYY1378" s="3"/>
      <c r="CYZ1378" s="3"/>
      <c r="CZA1378" s="3"/>
      <c r="CZB1378" s="3"/>
      <c r="CZC1378" s="3"/>
      <c r="CZD1378" s="3"/>
      <c r="CZE1378" s="3"/>
      <c r="CZF1378" s="3"/>
      <c r="CZG1378" s="3"/>
      <c r="CZH1378" s="3"/>
      <c r="CZI1378" s="3"/>
      <c r="CZJ1378" s="3"/>
      <c r="CZK1378" s="3"/>
      <c r="CZL1378" s="3"/>
      <c r="CZM1378" s="3"/>
      <c r="CZN1378" s="3"/>
      <c r="CZO1378" s="3"/>
      <c r="CZP1378" s="3"/>
      <c r="CZQ1378" s="3"/>
      <c r="CZR1378" s="3"/>
      <c r="CZS1378" s="3"/>
      <c r="CZT1378" s="3"/>
      <c r="CZU1378" s="3"/>
      <c r="CZV1378" s="3"/>
      <c r="CZW1378" s="3"/>
      <c r="CZX1378" s="3"/>
      <c r="CZY1378" s="3"/>
      <c r="CZZ1378" s="3"/>
      <c r="DAA1378" s="3"/>
      <c r="DAB1378" s="3"/>
      <c r="DAC1378" s="3"/>
      <c r="DAD1378" s="3"/>
      <c r="DAE1378" s="3"/>
      <c r="DAF1378" s="3"/>
      <c r="DAG1378" s="3"/>
      <c r="DAH1378" s="3"/>
      <c r="DAI1378" s="3"/>
      <c r="DAJ1378" s="3"/>
      <c r="DAK1378" s="3"/>
      <c r="DAL1378" s="3"/>
      <c r="DAM1378" s="3"/>
      <c r="DAN1378" s="3"/>
      <c r="DAO1378" s="3"/>
      <c r="DAP1378" s="3"/>
      <c r="DAQ1378" s="3"/>
      <c r="DAR1378" s="3"/>
      <c r="DAS1378" s="3"/>
      <c r="DAT1378" s="3"/>
      <c r="DAU1378" s="3"/>
      <c r="DAV1378" s="3"/>
      <c r="DAW1378" s="3"/>
      <c r="DAX1378" s="3"/>
      <c r="DAY1378" s="3"/>
      <c r="DAZ1378" s="3"/>
      <c r="DBA1378" s="3"/>
      <c r="DBB1378" s="3"/>
      <c r="DBC1378" s="3"/>
      <c r="DBD1378" s="3"/>
      <c r="DBE1378" s="3"/>
      <c r="DBF1378" s="3"/>
      <c r="DBG1378" s="3"/>
      <c r="DBH1378" s="3"/>
      <c r="DBI1378" s="3"/>
      <c r="DBJ1378" s="3"/>
      <c r="DBK1378" s="3"/>
      <c r="DBL1378" s="3"/>
      <c r="DBM1378" s="3"/>
      <c r="DBN1378" s="3"/>
      <c r="DBO1378" s="3"/>
      <c r="DBP1378" s="3"/>
      <c r="DBQ1378" s="3"/>
      <c r="DBR1378" s="3"/>
      <c r="DBS1378" s="3"/>
      <c r="DBT1378" s="3"/>
      <c r="DBU1378" s="3"/>
      <c r="DBV1378" s="3"/>
      <c r="DBW1378" s="3"/>
      <c r="DBX1378" s="3"/>
      <c r="DBY1378" s="3"/>
      <c r="DBZ1378" s="3"/>
      <c r="DCA1378" s="3"/>
      <c r="DCB1378" s="3"/>
      <c r="DCC1378" s="3"/>
      <c r="DCD1378" s="3"/>
      <c r="DCE1378" s="3"/>
      <c r="DCF1378" s="3"/>
      <c r="DCG1378" s="3"/>
      <c r="DCH1378" s="3"/>
      <c r="DCI1378" s="3"/>
      <c r="DCJ1378" s="3"/>
      <c r="DCK1378" s="3"/>
      <c r="DCL1378" s="3"/>
      <c r="DCM1378" s="3"/>
      <c r="DCN1378" s="3"/>
      <c r="DCO1378" s="3"/>
      <c r="DCP1378" s="3"/>
      <c r="DCQ1378" s="3"/>
      <c r="DCR1378" s="3"/>
      <c r="DCS1378" s="3"/>
      <c r="DCT1378" s="3"/>
      <c r="DCU1378" s="3"/>
      <c r="DCV1378" s="3"/>
      <c r="DCW1378" s="3"/>
      <c r="DCX1378" s="3"/>
      <c r="DCY1378" s="3"/>
      <c r="DCZ1378" s="3"/>
      <c r="DDA1378" s="3"/>
      <c r="DDB1378" s="3"/>
      <c r="DDC1378" s="3"/>
      <c r="DDD1378" s="3"/>
      <c r="DDE1378" s="3"/>
      <c r="DDF1378" s="3"/>
      <c r="DDG1378" s="3"/>
      <c r="DDH1378" s="3"/>
      <c r="DDI1378" s="3"/>
      <c r="DDJ1378" s="3"/>
      <c r="DDK1378" s="3"/>
      <c r="DDL1378" s="3"/>
      <c r="DDM1378" s="3"/>
      <c r="DDN1378" s="3"/>
      <c r="DDO1378" s="3"/>
      <c r="DDP1378" s="3"/>
      <c r="DDQ1378" s="3"/>
      <c r="DDR1378" s="3"/>
      <c r="DDS1378" s="3"/>
      <c r="DDT1378" s="3"/>
      <c r="DDU1378" s="3"/>
      <c r="DDV1378" s="3"/>
      <c r="DDW1378" s="3"/>
      <c r="DDX1378" s="3"/>
      <c r="DDY1378" s="3"/>
      <c r="DDZ1378" s="3"/>
      <c r="DEA1378" s="3"/>
      <c r="DEB1378" s="3"/>
      <c r="DEC1378" s="3"/>
      <c r="DED1378" s="3"/>
      <c r="DEE1378" s="3"/>
      <c r="DEF1378" s="3"/>
      <c r="DEG1378" s="3"/>
      <c r="DEH1378" s="3"/>
      <c r="DEI1378" s="3"/>
      <c r="DEJ1378" s="3"/>
      <c r="DEK1378" s="3"/>
      <c r="DEL1378" s="3"/>
      <c r="DEM1378" s="3"/>
      <c r="DEN1378" s="3"/>
      <c r="DEO1378" s="3"/>
      <c r="DEP1378" s="3"/>
      <c r="DEQ1378" s="3"/>
      <c r="DER1378" s="3"/>
      <c r="DES1378" s="3"/>
      <c r="DET1378" s="3"/>
      <c r="DEU1378" s="3"/>
      <c r="DEV1378" s="3"/>
      <c r="DEW1378" s="3"/>
      <c r="DEX1378" s="3"/>
      <c r="DEY1378" s="3"/>
      <c r="DEZ1378" s="3"/>
      <c r="DFA1378" s="3"/>
      <c r="DFB1378" s="3"/>
      <c r="DFC1378" s="3"/>
      <c r="DFD1378" s="3"/>
      <c r="DFE1378" s="3"/>
      <c r="DFF1378" s="3"/>
      <c r="DFG1378" s="3"/>
      <c r="DFH1378" s="3"/>
      <c r="DFI1378" s="3"/>
      <c r="DFJ1378" s="3"/>
      <c r="DFK1378" s="3"/>
      <c r="DFL1378" s="3"/>
      <c r="DFM1378" s="3"/>
      <c r="DFN1378" s="3"/>
      <c r="DFO1378" s="3"/>
      <c r="DFP1378" s="3"/>
      <c r="DFQ1378" s="3"/>
      <c r="DFR1378" s="3"/>
      <c r="DFS1378" s="3"/>
      <c r="DFT1378" s="3"/>
      <c r="DFU1378" s="3"/>
      <c r="DFV1378" s="3"/>
      <c r="DFW1378" s="3"/>
      <c r="DFX1378" s="3"/>
      <c r="DFY1378" s="3"/>
      <c r="DFZ1378" s="3"/>
      <c r="DGA1378" s="3"/>
      <c r="DGB1378" s="3"/>
      <c r="DGC1378" s="3"/>
      <c r="DGD1378" s="3"/>
      <c r="DGE1378" s="3"/>
      <c r="DGF1378" s="3"/>
      <c r="DGG1378" s="3"/>
      <c r="DGH1378" s="3"/>
      <c r="DGI1378" s="3"/>
      <c r="DGJ1378" s="3"/>
      <c r="DGK1378" s="3"/>
      <c r="DGL1378" s="3"/>
      <c r="DGM1378" s="3"/>
      <c r="DGN1378" s="3"/>
      <c r="DGO1378" s="3"/>
      <c r="DGP1378" s="3"/>
      <c r="DGQ1378" s="3"/>
      <c r="DGR1378" s="3"/>
      <c r="DGS1378" s="3"/>
      <c r="DGT1378" s="3"/>
      <c r="DGU1378" s="3"/>
      <c r="DGV1378" s="3"/>
      <c r="DGW1378" s="3"/>
      <c r="DGX1378" s="3"/>
      <c r="DGY1378" s="3"/>
      <c r="DGZ1378" s="3"/>
      <c r="DHA1378" s="3"/>
      <c r="DHB1378" s="3"/>
      <c r="DHC1378" s="3"/>
      <c r="DHD1378" s="3"/>
      <c r="DHE1378" s="3"/>
      <c r="DHF1378" s="3"/>
      <c r="DHG1378" s="3"/>
      <c r="DHH1378" s="3"/>
      <c r="DHI1378" s="3"/>
      <c r="DHJ1378" s="3"/>
      <c r="DHK1378" s="3"/>
      <c r="DHL1378" s="3"/>
      <c r="DHM1378" s="3"/>
      <c r="DHN1378" s="3"/>
      <c r="DHO1378" s="3"/>
      <c r="DHP1378" s="3"/>
      <c r="DHQ1378" s="3"/>
      <c r="DHR1378" s="3"/>
      <c r="DHS1378" s="3"/>
      <c r="DHT1378" s="3"/>
      <c r="DHU1378" s="3"/>
      <c r="DHV1378" s="3"/>
      <c r="DHW1378" s="3"/>
      <c r="DHX1378" s="3"/>
      <c r="DHY1378" s="3"/>
      <c r="DHZ1378" s="3"/>
      <c r="DIA1378" s="3"/>
      <c r="DIB1378" s="3"/>
      <c r="DIC1378" s="3"/>
      <c r="DID1378" s="3"/>
      <c r="DIE1378" s="3"/>
      <c r="DIF1378" s="3"/>
      <c r="DIG1378" s="3"/>
      <c r="DIH1378" s="3"/>
      <c r="DII1378" s="3"/>
      <c r="DIJ1378" s="3"/>
      <c r="DIK1378" s="3"/>
      <c r="DIL1378" s="3"/>
      <c r="DIM1378" s="3"/>
      <c r="DIN1378" s="3"/>
      <c r="DIO1378" s="3"/>
      <c r="DIP1378" s="3"/>
      <c r="DIQ1378" s="3"/>
      <c r="DIR1378" s="3"/>
      <c r="DIS1378" s="3"/>
      <c r="DIT1378" s="3"/>
      <c r="DIU1378" s="3"/>
      <c r="DIV1378" s="3"/>
      <c r="DIW1378" s="3"/>
      <c r="DIX1378" s="3"/>
      <c r="DIY1378" s="3"/>
      <c r="DIZ1378" s="3"/>
      <c r="DJA1378" s="3"/>
      <c r="DJB1378" s="3"/>
      <c r="DJC1378" s="3"/>
      <c r="DJD1378" s="3"/>
      <c r="DJE1378" s="3"/>
      <c r="DJF1378" s="3"/>
      <c r="DJG1378" s="3"/>
      <c r="DJH1378" s="3"/>
      <c r="DJI1378" s="3"/>
      <c r="DJJ1378" s="3"/>
      <c r="DJK1378" s="3"/>
      <c r="DJL1378" s="3"/>
      <c r="DJM1378" s="3"/>
      <c r="DJN1378" s="3"/>
      <c r="DJO1378" s="3"/>
      <c r="DJP1378" s="3"/>
      <c r="DJQ1378" s="3"/>
      <c r="DJR1378" s="3"/>
      <c r="DJS1378" s="3"/>
      <c r="DJT1378" s="3"/>
      <c r="DJU1378" s="3"/>
      <c r="DJV1378" s="3"/>
      <c r="DJW1378" s="3"/>
      <c r="DJX1378" s="3"/>
      <c r="DJY1378" s="3"/>
      <c r="DJZ1378" s="3"/>
      <c r="DKA1378" s="3"/>
      <c r="DKB1378" s="3"/>
      <c r="DKC1378" s="3"/>
      <c r="DKD1378" s="3"/>
      <c r="DKE1378" s="3"/>
      <c r="DKF1378" s="3"/>
      <c r="DKG1378" s="3"/>
      <c r="DKH1378" s="3"/>
      <c r="DKI1378" s="3"/>
      <c r="DKJ1378" s="3"/>
      <c r="DKK1378" s="3"/>
      <c r="DKL1378" s="3"/>
      <c r="DKM1378" s="3"/>
      <c r="DKN1378" s="3"/>
      <c r="DKO1378" s="3"/>
      <c r="DKP1378" s="3"/>
      <c r="DKQ1378" s="3"/>
      <c r="DKR1378" s="3"/>
      <c r="DKS1378" s="3"/>
      <c r="DKT1378" s="3"/>
      <c r="DKU1378" s="3"/>
      <c r="DKV1378" s="3"/>
      <c r="DKW1378" s="3"/>
      <c r="DKX1378" s="3"/>
      <c r="DKY1378" s="3"/>
      <c r="DKZ1378" s="3"/>
      <c r="DLA1378" s="3"/>
      <c r="DLB1378" s="3"/>
      <c r="DLC1378" s="3"/>
      <c r="DLD1378" s="3"/>
      <c r="DLE1378" s="3"/>
      <c r="DLF1378" s="3"/>
      <c r="DLG1378" s="3"/>
      <c r="DLH1378" s="3"/>
      <c r="DLI1378" s="3"/>
      <c r="DLJ1378" s="3"/>
      <c r="DLK1378" s="3"/>
      <c r="DLL1378" s="3"/>
      <c r="DLM1378" s="3"/>
      <c r="DLN1378" s="3"/>
      <c r="DLO1378" s="3"/>
      <c r="DLP1378" s="3"/>
      <c r="DLQ1378" s="3"/>
      <c r="DLR1378" s="3"/>
      <c r="DLS1378" s="3"/>
      <c r="DLT1378" s="3"/>
      <c r="DLU1378" s="3"/>
      <c r="DLV1378" s="3"/>
      <c r="DLW1378" s="3"/>
      <c r="DLX1378" s="3"/>
      <c r="DLY1378" s="3"/>
      <c r="DLZ1378" s="3"/>
      <c r="DMA1378" s="3"/>
      <c r="DMB1378" s="3"/>
      <c r="DMC1378" s="3"/>
      <c r="DMD1378" s="3"/>
      <c r="DME1378" s="3"/>
      <c r="DMF1378" s="3"/>
      <c r="DMG1378" s="3"/>
      <c r="DMH1378" s="3"/>
      <c r="DMI1378" s="3"/>
      <c r="DMJ1378" s="3"/>
      <c r="DMK1378" s="3"/>
      <c r="DML1378" s="3"/>
      <c r="DMM1378" s="3"/>
      <c r="DMN1378" s="3"/>
      <c r="DMO1378" s="3"/>
      <c r="DMP1378" s="3"/>
      <c r="DMQ1378" s="3"/>
      <c r="DMR1378" s="3"/>
      <c r="DMS1378" s="3"/>
      <c r="DMT1378" s="3"/>
      <c r="DMU1378" s="3"/>
      <c r="DMV1378" s="3"/>
      <c r="DMW1378" s="3"/>
      <c r="DMX1378" s="3"/>
      <c r="DMY1378" s="3"/>
      <c r="DMZ1378" s="3"/>
      <c r="DNA1378" s="3"/>
      <c r="DNB1378" s="3"/>
      <c r="DNC1378" s="3"/>
      <c r="DND1378" s="3"/>
      <c r="DNE1378" s="3"/>
      <c r="DNF1378" s="3"/>
      <c r="DNG1378" s="3"/>
      <c r="DNH1378" s="3"/>
      <c r="DNI1378" s="3"/>
      <c r="DNJ1378" s="3"/>
      <c r="DNK1378" s="3"/>
      <c r="DNL1378" s="3"/>
      <c r="DNM1378" s="3"/>
      <c r="DNN1378" s="3"/>
      <c r="DNO1378" s="3"/>
      <c r="DNP1378" s="3"/>
      <c r="DNQ1378" s="3"/>
      <c r="DNR1378" s="3"/>
      <c r="DNS1378" s="3"/>
      <c r="DNT1378" s="3"/>
      <c r="DNU1378" s="3"/>
      <c r="DNV1378" s="3"/>
      <c r="DNW1378" s="3"/>
      <c r="DNX1378" s="3"/>
      <c r="DNY1378" s="3"/>
      <c r="DNZ1378" s="3"/>
      <c r="DOA1378" s="3"/>
      <c r="DOB1378" s="3"/>
      <c r="DOC1378" s="3"/>
      <c r="DOD1378" s="3"/>
      <c r="DOE1378" s="3"/>
      <c r="DOF1378" s="3"/>
      <c r="DOG1378" s="3"/>
      <c r="DOH1378" s="3"/>
      <c r="DOI1378" s="3"/>
      <c r="DOJ1378" s="3"/>
      <c r="DOK1378" s="3"/>
      <c r="DOL1378" s="3"/>
      <c r="DOM1378" s="3"/>
      <c r="DON1378" s="3"/>
      <c r="DOO1378" s="3"/>
      <c r="DOP1378" s="3"/>
      <c r="DOQ1378" s="3"/>
      <c r="DOR1378" s="3"/>
      <c r="DOS1378" s="3"/>
      <c r="DOT1378" s="3"/>
      <c r="DOU1378" s="3"/>
      <c r="DOV1378" s="3"/>
      <c r="DOW1378" s="3"/>
      <c r="DOX1378" s="3"/>
      <c r="DOY1378" s="3"/>
      <c r="DOZ1378" s="3"/>
      <c r="DPA1378" s="3"/>
      <c r="DPB1378" s="3"/>
      <c r="DPC1378" s="3"/>
      <c r="DPD1378" s="3"/>
      <c r="DPE1378" s="3"/>
      <c r="DPF1378" s="3"/>
      <c r="DPG1378" s="3"/>
      <c r="DPH1378" s="3"/>
      <c r="DPI1378" s="3"/>
      <c r="DPJ1378" s="3"/>
      <c r="DPK1378" s="3"/>
      <c r="DPL1378" s="3"/>
      <c r="DPM1378" s="3"/>
      <c r="DPN1378" s="3"/>
      <c r="DPO1378" s="3"/>
      <c r="DPP1378" s="3"/>
      <c r="DPQ1378" s="3"/>
      <c r="DPR1378" s="3"/>
      <c r="DPS1378" s="3"/>
      <c r="DPT1378" s="3"/>
      <c r="DPU1378" s="3"/>
      <c r="DPV1378" s="3"/>
      <c r="DPW1378" s="3"/>
      <c r="DPX1378" s="3"/>
      <c r="DPY1378" s="3"/>
      <c r="DPZ1378" s="3"/>
      <c r="DQA1378" s="3"/>
      <c r="DQB1378" s="3"/>
      <c r="DQC1378" s="3"/>
      <c r="DQD1378" s="3"/>
      <c r="DQE1378" s="3"/>
      <c r="DQF1378" s="3"/>
      <c r="DQG1378" s="3"/>
      <c r="DQH1378" s="3"/>
      <c r="DQI1378" s="3"/>
      <c r="DQJ1378" s="3"/>
      <c r="DQK1378" s="3"/>
      <c r="DQL1378" s="3"/>
      <c r="DQM1378" s="3"/>
      <c r="DQN1378" s="3"/>
      <c r="DQO1378" s="3"/>
      <c r="DQP1378" s="3"/>
      <c r="DQQ1378" s="3"/>
      <c r="DQR1378" s="3"/>
      <c r="DQS1378" s="3"/>
      <c r="DQT1378" s="3"/>
      <c r="DQU1378" s="3"/>
      <c r="DQV1378" s="3"/>
      <c r="DQW1378" s="3"/>
      <c r="DQX1378" s="3"/>
      <c r="DQY1378" s="3"/>
      <c r="DQZ1378" s="3"/>
      <c r="DRA1378" s="3"/>
      <c r="DRB1378" s="3"/>
      <c r="DRC1378" s="3"/>
      <c r="DRD1378" s="3"/>
      <c r="DRE1378" s="3"/>
      <c r="DRF1378" s="3"/>
      <c r="DRG1378" s="3"/>
      <c r="DRH1378" s="3"/>
      <c r="DRI1378" s="3"/>
      <c r="DRJ1378" s="3"/>
      <c r="DRK1378" s="3"/>
      <c r="DRL1378" s="3"/>
      <c r="DRM1378" s="3"/>
      <c r="DRN1378" s="3"/>
      <c r="DRO1378" s="3"/>
      <c r="DRP1378" s="3"/>
      <c r="DRQ1378" s="3"/>
      <c r="DRR1378" s="3"/>
      <c r="DRS1378" s="3"/>
      <c r="DRT1378" s="3"/>
      <c r="DRU1378" s="3"/>
      <c r="DRV1378" s="3"/>
      <c r="DRW1378" s="3"/>
      <c r="DRX1378" s="3"/>
      <c r="DRY1378" s="3"/>
      <c r="DRZ1378" s="3"/>
      <c r="DSA1378" s="3"/>
      <c r="DSB1378" s="3"/>
      <c r="DSC1378" s="3"/>
      <c r="DSD1378" s="3"/>
      <c r="DSE1378" s="3"/>
      <c r="DSF1378" s="3"/>
      <c r="DSG1378" s="3"/>
      <c r="DSH1378" s="3"/>
      <c r="DSI1378" s="3"/>
      <c r="DSJ1378" s="3"/>
      <c r="DSK1378" s="3"/>
      <c r="DSL1378" s="3"/>
      <c r="DSM1378" s="3"/>
      <c r="DSN1378" s="3"/>
      <c r="DSO1378" s="3"/>
      <c r="DSP1378" s="3"/>
      <c r="DSQ1378" s="3"/>
      <c r="DSR1378" s="3"/>
      <c r="DSS1378" s="3"/>
      <c r="DST1378" s="3"/>
      <c r="DSU1378" s="3"/>
      <c r="DSV1378" s="3"/>
      <c r="DSW1378" s="3"/>
      <c r="DSX1378" s="3"/>
      <c r="DSY1378" s="3"/>
      <c r="DSZ1378" s="3"/>
      <c r="DTA1378" s="3"/>
      <c r="DTB1378" s="3"/>
      <c r="DTC1378" s="3"/>
      <c r="DTD1378" s="3"/>
      <c r="DTE1378" s="3"/>
      <c r="DTF1378" s="3"/>
      <c r="DTG1378" s="3"/>
      <c r="DTH1378" s="3"/>
      <c r="DTI1378" s="3"/>
      <c r="DTJ1378" s="3"/>
      <c r="DTK1378" s="3"/>
      <c r="DTL1378" s="3"/>
      <c r="DTM1378" s="3"/>
      <c r="DTN1378" s="3"/>
      <c r="DTO1378" s="3"/>
      <c r="DTP1378" s="3"/>
      <c r="DTQ1378" s="3"/>
      <c r="DTR1378" s="3"/>
      <c r="DTS1378" s="3"/>
      <c r="DTT1378" s="3"/>
      <c r="DTU1378" s="3"/>
      <c r="DTV1378" s="3"/>
      <c r="DTW1378" s="3"/>
      <c r="DTX1378" s="3"/>
      <c r="DTY1378" s="3"/>
      <c r="DTZ1378" s="3"/>
      <c r="DUA1378" s="3"/>
      <c r="DUB1378" s="3"/>
      <c r="DUC1378" s="3"/>
      <c r="DUD1378" s="3"/>
      <c r="DUE1378" s="3"/>
      <c r="DUF1378" s="3"/>
      <c r="DUG1378" s="3"/>
      <c r="DUH1378" s="3"/>
      <c r="DUI1378" s="3"/>
      <c r="DUJ1378" s="3"/>
      <c r="DUK1378" s="3"/>
      <c r="DUL1378" s="3"/>
      <c r="DUM1378" s="3"/>
      <c r="DUN1378" s="3"/>
      <c r="DUO1378" s="3"/>
      <c r="DUP1378" s="3"/>
      <c r="DUQ1378" s="3"/>
      <c r="DUR1378" s="3"/>
      <c r="DUS1378" s="3"/>
      <c r="DUT1378" s="3"/>
      <c r="DUU1378" s="3"/>
      <c r="DUV1378" s="3"/>
      <c r="DUW1378" s="3"/>
      <c r="DUX1378" s="3"/>
      <c r="DUY1378" s="3"/>
      <c r="DUZ1378" s="3"/>
      <c r="DVA1378" s="3"/>
      <c r="DVB1378" s="3"/>
      <c r="DVC1378" s="3"/>
      <c r="DVD1378" s="3"/>
      <c r="DVE1378" s="3"/>
      <c r="DVF1378" s="3"/>
      <c r="DVG1378" s="3"/>
      <c r="DVH1378" s="3"/>
      <c r="DVI1378" s="3"/>
      <c r="DVJ1378" s="3"/>
      <c r="DVK1378" s="3"/>
      <c r="DVL1378" s="3"/>
      <c r="DVM1378" s="3"/>
      <c r="DVN1378" s="3"/>
      <c r="DVO1378" s="3"/>
      <c r="DVP1378" s="3"/>
      <c r="DVQ1378" s="3"/>
      <c r="DVR1378" s="3"/>
      <c r="DVS1378" s="3"/>
      <c r="DVT1378" s="3"/>
      <c r="DVU1378" s="3"/>
      <c r="DVV1378" s="3"/>
      <c r="DVW1378" s="3"/>
      <c r="DVX1378" s="3"/>
      <c r="DVY1378" s="3"/>
      <c r="DVZ1378" s="3"/>
      <c r="DWA1378" s="3"/>
      <c r="DWB1378" s="3"/>
      <c r="DWC1378" s="3"/>
      <c r="DWD1378" s="3"/>
      <c r="DWE1378" s="3"/>
      <c r="DWF1378" s="3"/>
      <c r="DWG1378" s="3"/>
      <c r="DWH1378" s="3"/>
      <c r="DWI1378" s="3"/>
      <c r="DWJ1378" s="3"/>
      <c r="DWK1378" s="3"/>
      <c r="DWL1378" s="3"/>
      <c r="DWM1378" s="3"/>
      <c r="DWN1378" s="3"/>
      <c r="DWO1378" s="3"/>
      <c r="DWP1378" s="3"/>
      <c r="DWQ1378" s="3"/>
      <c r="DWR1378" s="3"/>
      <c r="DWS1378" s="3"/>
      <c r="DWT1378" s="3"/>
      <c r="DWU1378" s="3"/>
      <c r="DWV1378" s="3"/>
      <c r="DWW1378" s="3"/>
      <c r="DWX1378" s="3"/>
      <c r="DWY1378" s="3"/>
      <c r="DWZ1378" s="3"/>
      <c r="DXA1378" s="3"/>
      <c r="DXB1378" s="3"/>
      <c r="DXC1378" s="3"/>
      <c r="DXD1378" s="3"/>
      <c r="DXE1378" s="3"/>
      <c r="DXF1378" s="3"/>
      <c r="DXG1378" s="3"/>
      <c r="DXH1378" s="3"/>
      <c r="DXI1378" s="3"/>
      <c r="DXJ1378" s="3"/>
      <c r="DXK1378" s="3"/>
      <c r="DXL1378" s="3"/>
      <c r="DXM1378" s="3"/>
      <c r="DXN1378" s="3"/>
      <c r="DXO1378" s="3"/>
      <c r="DXP1378" s="3"/>
      <c r="DXQ1378" s="3"/>
      <c r="DXR1378" s="3"/>
      <c r="DXS1378" s="3"/>
      <c r="DXT1378" s="3"/>
      <c r="DXU1378" s="3"/>
      <c r="DXV1378" s="3"/>
      <c r="DXW1378" s="3"/>
      <c r="DXX1378" s="3"/>
      <c r="DXY1378" s="3"/>
      <c r="DXZ1378" s="3"/>
      <c r="DYA1378" s="3"/>
      <c r="DYB1378" s="3"/>
      <c r="DYC1378" s="3"/>
      <c r="DYD1378" s="3"/>
      <c r="DYE1378" s="3"/>
      <c r="DYF1378" s="3"/>
      <c r="DYG1378" s="3"/>
      <c r="DYH1378" s="3"/>
      <c r="DYI1378" s="3"/>
      <c r="DYJ1378" s="3"/>
      <c r="DYK1378" s="3"/>
      <c r="DYL1378" s="3"/>
      <c r="DYM1378" s="3"/>
      <c r="DYN1378" s="3"/>
      <c r="DYO1378" s="3"/>
      <c r="DYP1378" s="3"/>
      <c r="DYQ1378" s="3"/>
      <c r="DYR1378" s="3"/>
      <c r="DYS1378" s="3"/>
      <c r="DYT1378" s="3"/>
      <c r="DYU1378" s="3"/>
      <c r="DYV1378" s="3"/>
      <c r="DYW1378" s="3"/>
      <c r="DYX1378" s="3"/>
      <c r="DYY1378" s="3"/>
      <c r="DYZ1378" s="3"/>
      <c r="DZA1378" s="3"/>
      <c r="DZB1378" s="3"/>
      <c r="DZC1378" s="3"/>
      <c r="DZD1378" s="3"/>
      <c r="DZE1378" s="3"/>
      <c r="DZF1378" s="3"/>
      <c r="DZG1378" s="3"/>
      <c r="DZH1378" s="3"/>
      <c r="DZI1378" s="3"/>
      <c r="DZJ1378" s="3"/>
      <c r="DZK1378" s="3"/>
      <c r="DZL1378" s="3"/>
      <c r="DZM1378" s="3"/>
      <c r="DZN1378" s="3"/>
      <c r="DZO1378" s="3"/>
      <c r="DZP1378" s="3"/>
      <c r="DZQ1378" s="3"/>
      <c r="DZR1378" s="3"/>
      <c r="DZS1378" s="3"/>
      <c r="DZT1378" s="3"/>
      <c r="DZU1378" s="3"/>
      <c r="DZV1378" s="3"/>
      <c r="DZW1378" s="3"/>
      <c r="DZX1378" s="3"/>
      <c r="DZY1378" s="3"/>
      <c r="DZZ1378" s="3"/>
      <c r="EAA1378" s="3"/>
      <c r="EAB1378" s="3"/>
      <c r="EAC1378" s="3"/>
      <c r="EAD1378" s="3"/>
      <c r="EAE1378" s="3"/>
      <c r="EAF1378" s="3"/>
      <c r="EAG1378" s="3"/>
      <c r="EAH1378" s="3"/>
      <c r="EAI1378" s="3"/>
      <c r="EAJ1378" s="3"/>
      <c r="EAK1378" s="3"/>
      <c r="EAL1378" s="3"/>
      <c r="EAM1378" s="3"/>
      <c r="EAN1378" s="3"/>
      <c r="EAO1378" s="3"/>
      <c r="EAP1378" s="3"/>
      <c r="EAQ1378" s="3"/>
      <c r="EAR1378" s="3"/>
      <c r="EAS1378" s="3"/>
      <c r="EAT1378" s="3"/>
      <c r="EAU1378" s="3"/>
      <c r="EAV1378" s="3"/>
      <c r="EAW1378" s="3"/>
      <c r="EAX1378" s="3"/>
      <c r="EAY1378" s="3"/>
      <c r="EAZ1378" s="3"/>
      <c r="EBA1378" s="3"/>
      <c r="EBB1378" s="3"/>
      <c r="EBC1378" s="3"/>
      <c r="EBD1378" s="3"/>
      <c r="EBE1378" s="3"/>
      <c r="EBF1378" s="3"/>
      <c r="EBG1378" s="3"/>
      <c r="EBH1378" s="3"/>
      <c r="EBI1378" s="3"/>
      <c r="EBJ1378" s="3"/>
      <c r="EBK1378" s="3"/>
      <c r="EBL1378" s="3"/>
      <c r="EBM1378" s="3"/>
      <c r="EBN1378" s="3"/>
      <c r="EBO1378" s="3"/>
      <c r="EBP1378" s="3"/>
      <c r="EBQ1378" s="3"/>
      <c r="EBR1378" s="3"/>
      <c r="EBS1378" s="3"/>
      <c r="EBT1378" s="3"/>
      <c r="EBU1378" s="3"/>
      <c r="EBV1378" s="3"/>
      <c r="EBW1378" s="3"/>
      <c r="EBX1378" s="3"/>
      <c r="EBY1378" s="3"/>
      <c r="EBZ1378" s="3"/>
      <c r="ECA1378" s="3"/>
      <c r="ECB1378" s="3"/>
      <c r="ECC1378" s="3"/>
      <c r="ECD1378" s="3"/>
      <c r="ECE1378" s="3"/>
      <c r="ECF1378" s="3"/>
      <c r="ECG1378" s="3"/>
      <c r="ECH1378" s="3"/>
      <c r="ECI1378" s="3"/>
      <c r="ECJ1378" s="3"/>
      <c r="ECK1378" s="3"/>
      <c r="ECL1378" s="3"/>
      <c r="ECM1378" s="3"/>
      <c r="ECN1378" s="3"/>
      <c r="ECO1378" s="3"/>
      <c r="ECP1378" s="3"/>
      <c r="ECQ1378" s="3"/>
      <c r="ECR1378" s="3"/>
      <c r="ECS1378" s="3"/>
      <c r="ECT1378" s="3"/>
      <c r="ECU1378" s="3"/>
      <c r="ECV1378" s="3"/>
      <c r="ECW1378" s="3"/>
      <c r="ECX1378" s="3"/>
      <c r="ECY1378" s="3"/>
      <c r="ECZ1378" s="3"/>
      <c r="EDA1378" s="3"/>
      <c r="EDB1378" s="3"/>
      <c r="EDC1378" s="3"/>
      <c r="EDD1378" s="3"/>
      <c r="EDE1378" s="3"/>
      <c r="EDF1378" s="3"/>
      <c r="EDG1378" s="3"/>
      <c r="EDH1378" s="3"/>
      <c r="EDI1378" s="3"/>
      <c r="EDJ1378" s="3"/>
      <c r="EDK1378" s="3"/>
      <c r="EDL1378" s="3"/>
      <c r="EDM1378" s="3"/>
      <c r="EDN1378" s="3"/>
      <c r="EDO1378" s="3"/>
      <c r="EDP1378" s="3"/>
      <c r="EDQ1378" s="3"/>
      <c r="EDR1378" s="3"/>
      <c r="EDS1378" s="3"/>
      <c r="EDT1378" s="3"/>
      <c r="EDU1378" s="3"/>
      <c r="EDV1378" s="3"/>
      <c r="EDW1378" s="3"/>
      <c r="EDX1378" s="3"/>
      <c r="EDY1378" s="3"/>
      <c r="EDZ1378" s="3"/>
      <c r="EEA1378" s="3"/>
      <c r="EEB1378" s="3"/>
      <c r="EEC1378" s="3"/>
      <c r="EED1378" s="3"/>
      <c r="EEE1378" s="3"/>
      <c r="EEF1378" s="3"/>
      <c r="EEG1378" s="3"/>
      <c r="EEH1378" s="3"/>
      <c r="EEI1378" s="3"/>
      <c r="EEJ1378" s="3"/>
      <c r="EEK1378" s="3"/>
      <c r="EEL1378" s="3"/>
      <c r="EEM1378" s="3"/>
      <c r="EEN1378" s="3"/>
      <c r="EEO1378" s="3"/>
      <c r="EEP1378" s="3"/>
      <c r="EEQ1378" s="3"/>
      <c r="EER1378" s="3"/>
      <c r="EES1378" s="3"/>
      <c r="EET1378" s="3"/>
      <c r="EEU1378" s="3"/>
      <c r="EEV1378" s="3"/>
      <c r="EEW1378" s="3"/>
      <c r="EEX1378" s="3"/>
      <c r="EEY1378" s="3"/>
      <c r="EEZ1378" s="3"/>
      <c r="EFA1378" s="3"/>
      <c r="EFB1378" s="3"/>
      <c r="EFC1378" s="3"/>
      <c r="EFD1378" s="3"/>
      <c r="EFE1378" s="3"/>
      <c r="EFF1378" s="3"/>
      <c r="EFG1378" s="3"/>
      <c r="EFH1378" s="3"/>
      <c r="EFI1378" s="3"/>
      <c r="EFJ1378" s="3"/>
      <c r="EFK1378" s="3"/>
      <c r="EFL1378" s="3"/>
      <c r="EFM1378" s="3"/>
      <c r="EFN1378" s="3"/>
      <c r="EFO1378" s="3"/>
      <c r="EFP1378" s="3"/>
      <c r="EFQ1378" s="3"/>
      <c r="EFR1378" s="3"/>
      <c r="EFS1378" s="3"/>
      <c r="EFT1378" s="3"/>
      <c r="EFU1378" s="3"/>
      <c r="EFV1378" s="3"/>
      <c r="EFW1378" s="3"/>
      <c r="EFX1378" s="3"/>
      <c r="EFY1378" s="3"/>
      <c r="EFZ1378" s="3"/>
      <c r="EGA1378" s="3"/>
      <c r="EGB1378" s="3"/>
      <c r="EGC1378" s="3"/>
      <c r="EGD1378" s="3"/>
      <c r="EGE1378" s="3"/>
      <c r="EGF1378" s="3"/>
      <c r="EGG1378" s="3"/>
      <c r="EGH1378" s="3"/>
      <c r="EGI1378" s="3"/>
      <c r="EGJ1378" s="3"/>
      <c r="EGK1378" s="3"/>
      <c r="EGL1378" s="3"/>
      <c r="EGM1378" s="3"/>
      <c r="EGN1378" s="3"/>
      <c r="EGO1378" s="3"/>
      <c r="EGP1378" s="3"/>
      <c r="EGQ1378" s="3"/>
      <c r="EGR1378" s="3"/>
      <c r="EGS1378" s="3"/>
      <c r="EGT1378" s="3"/>
      <c r="EGU1378" s="3"/>
      <c r="EGV1378" s="3"/>
      <c r="EGW1378" s="3"/>
      <c r="EGX1378" s="3"/>
      <c r="EGY1378" s="3"/>
      <c r="EGZ1378" s="3"/>
      <c r="EHA1378" s="3"/>
      <c r="EHB1378" s="3"/>
      <c r="EHC1378" s="3"/>
      <c r="EHD1378" s="3"/>
      <c r="EHE1378" s="3"/>
      <c r="EHF1378" s="3"/>
      <c r="EHG1378" s="3"/>
      <c r="EHH1378" s="3"/>
      <c r="EHI1378" s="3"/>
      <c r="EHJ1378" s="3"/>
      <c r="EHK1378" s="3"/>
      <c r="EHL1378" s="3"/>
      <c r="EHM1378" s="3"/>
      <c r="EHN1378" s="3"/>
      <c r="EHO1378" s="3"/>
      <c r="EHP1378" s="3"/>
      <c r="EHQ1378" s="3"/>
      <c r="EHR1378" s="3"/>
      <c r="EHS1378" s="3"/>
      <c r="EHT1378" s="3"/>
      <c r="EHU1378" s="3"/>
      <c r="EHV1378" s="3"/>
      <c r="EHW1378" s="3"/>
      <c r="EHX1378" s="3"/>
      <c r="EHY1378" s="3"/>
      <c r="EHZ1378" s="3"/>
      <c r="EIA1378" s="3"/>
      <c r="EIB1378" s="3"/>
      <c r="EIC1378" s="3"/>
      <c r="EID1378" s="3"/>
      <c r="EIE1378" s="3"/>
      <c r="EIF1378" s="3"/>
      <c r="EIG1378" s="3"/>
      <c r="EIH1378" s="3"/>
      <c r="EII1378" s="3"/>
      <c r="EIJ1378" s="3"/>
      <c r="EIK1378" s="3"/>
      <c r="EIL1378" s="3"/>
      <c r="EIM1378" s="3"/>
      <c r="EIN1378" s="3"/>
      <c r="EIO1378" s="3"/>
      <c r="EIP1378" s="3"/>
      <c r="EIQ1378" s="3"/>
      <c r="EIR1378" s="3"/>
      <c r="EIS1378" s="3"/>
      <c r="EIT1378" s="3"/>
      <c r="EIU1378" s="3"/>
      <c r="EIV1378" s="3"/>
      <c r="EIW1378" s="3"/>
      <c r="EIX1378" s="3"/>
      <c r="EIY1378" s="3"/>
      <c r="EIZ1378" s="3"/>
      <c r="EJA1378" s="3"/>
      <c r="EJB1378" s="3"/>
      <c r="EJC1378" s="3"/>
      <c r="EJD1378" s="3"/>
      <c r="EJE1378" s="3"/>
      <c r="EJF1378" s="3"/>
      <c r="EJG1378" s="3"/>
      <c r="EJH1378" s="3"/>
      <c r="EJI1378" s="3"/>
      <c r="EJJ1378" s="3"/>
      <c r="EJK1378" s="3"/>
      <c r="EJL1378" s="3"/>
      <c r="EJM1378" s="3"/>
      <c r="EJN1378" s="3"/>
      <c r="EJO1378" s="3"/>
      <c r="EJP1378" s="3"/>
      <c r="EJQ1378" s="3"/>
      <c r="EJR1378" s="3"/>
      <c r="EJS1378" s="3"/>
      <c r="EJT1378" s="3"/>
      <c r="EJU1378" s="3"/>
      <c r="EJV1378" s="3"/>
      <c r="EJW1378" s="3"/>
      <c r="EJX1378" s="3"/>
      <c r="EJY1378" s="3"/>
      <c r="EJZ1378" s="3"/>
      <c r="EKA1378" s="3"/>
      <c r="EKB1378" s="3"/>
      <c r="EKC1378" s="3"/>
      <c r="EKD1378" s="3"/>
      <c r="EKE1378" s="3"/>
      <c r="EKF1378" s="3"/>
      <c r="EKG1378" s="3"/>
      <c r="EKH1378" s="3"/>
      <c r="EKI1378" s="3"/>
      <c r="EKJ1378" s="3"/>
      <c r="EKK1378" s="3"/>
      <c r="EKL1378" s="3"/>
      <c r="EKM1378" s="3"/>
      <c r="EKN1378" s="3"/>
      <c r="EKO1378" s="3"/>
      <c r="EKP1378" s="3"/>
      <c r="EKQ1378" s="3"/>
      <c r="EKR1378" s="3"/>
      <c r="EKS1378" s="3"/>
      <c r="EKT1378" s="3"/>
      <c r="EKU1378" s="3"/>
      <c r="EKV1378" s="3"/>
      <c r="EKW1378" s="3"/>
      <c r="EKX1378" s="3"/>
      <c r="EKY1378" s="3"/>
      <c r="EKZ1378" s="3"/>
      <c r="ELA1378" s="3"/>
      <c r="ELB1378" s="3"/>
      <c r="ELC1378" s="3"/>
      <c r="ELD1378" s="3"/>
      <c r="ELE1378" s="3"/>
      <c r="ELF1378" s="3"/>
      <c r="ELG1378" s="3"/>
      <c r="ELH1378" s="3"/>
      <c r="ELI1378" s="3"/>
      <c r="ELJ1378" s="3"/>
      <c r="ELK1378" s="3"/>
      <c r="ELL1378" s="3"/>
      <c r="ELM1378" s="3"/>
      <c r="ELN1378" s="3"/>
      <c r="ELO1378" s="3"/>
      <c r="ELP1378" s="3"/>
      <c r="ELQ1378" s="3"/>
      <c r="ELR1378" s="3"/>
      <c r="ELS1378" s="3"/>
      <c r="ELT1378" s="3"/>
      <c r="ELU1378" s="3"/>
      <c r="ELV1378" s="3"/>
      <c r="ELW1378" s="3"/>
      <c r="ELX1378" s="3"/>
      <c r="ELY1378" s="3"/>
      <c r="ELZ1378" s="3"/>
      <c r="EMA1378" s="3"/>
      <c r="EMB1378" s="3"/>
      <c r="EMC1378" s="3"/>
      <c r="EMD1378" s="3"/>
      <c r="EME1378" s="3"/>
      <c r="EMF1378" s="3"/>
      <c r="EMG1378" s="3"/>
      <c r="EMH1378" s="3"/>
      <c r="EMI1378" s="3"/>
      <c r="EMJ1378" s="3"/>
      <c r="EMK1378" s="3"/>
      <c r="EML1378" s="3"/>
      <c r="EMM1378" s="3"/>
      <c r="EMN1378" s="3"/>
      <c r="EMO1378" s="3"/>
      <c r="EMP1378" s="3"/>
      <c r="EMQ1378" s="3"/>
      <c r="EMR1378" s="3"/>
      <c r="EMS1378" s="3"/>
      <c r="EMT1378" s="3"/>
      <c r="EMU1378" s="3"/>
      <c r="EMV1378" s="3"/>
      <c r="EMW1378" s="3"/>
      <c r="EMX1378" s="3"/>
      <c r="EMY1378" s="3"/>
      <c r="EMZ1378" s="3"/>
      <c r="ENA1378" s="3"/>
      <c r="ENB1378" s="3"/>
      <c r="ENC1378" s="3"/>
      <c r="END1378" s="3"/>
      <c r="ENE1378" s="3"/>
      <c r="ENF1378" s="3"/>
      <c r="ENG1378" s="3"/>
      <c r="ENH1378" s="3"/>
      <c r="ENI1378" s="3"/>
      <c r="ENJ1378" s="3"/>
      <c r="ENK1378" s="3"/>
      <c r="ENL1378" s="3"/>
      <c r="ENM1378" s="3"/>
      <c r="ENN1378" s="3"/>
      <c r="ENO1378" s="3"/>
      <c r="ENP1378" s="3"/>
      <c r="ENQ1378" s="3"/>
      <c r="ENR1378" s="3"/>
      <c r="ENS1378" s="3"/>
      <c r="ENT1378" s="3"/>
      <c r="ENU1378" s="3"/>
      <c r="ENV1378" s="3"/>
      <c r="ENW1378" s="3"/>
      <c r="ENX1378" s="3"/>
      <c r="ENY1378" s="3"/>
      <c r="ENZ1378" s="3"/>
      <c r="EOA1378" s="3"/>
      <c r="EOB1378" s="3"/>
      <c r="EOC1378" s="3"/>
      <c r="EOD1378" s="3"/>
      <c r="EOE1378" s="3"/>
      <c r="EOF1378" s="3"/>
      <c r="EOG1378" s="3"/>
      <c r="EOH1378" s="3"/>
      <c r="EOI1378" s="3"/>
      <c r="EOJ1378" s="3"/>
      <c r="EOK1378" s="3"/>
      <c r="EOL1378" s="3"/>
      <c r="EOM1378" s="3"/>
      <c r="EON1378" s="3"/>
      <c r="EOO1378" s="3"/>
      <c r="EOP1378" s="3"/>
      <c r="EOQ1378" s="3"/>
      <c r="EOR1378" s="3"/>
      <c r="EOS1378" s="3"/>
      <c r="EOT1378" s="3"/>
      <c r="EOU1378" s="3"/>
      <c r="EOV1378" s="3"/>
      <c r="EOW1378" s="3"/>
      <c r="EOX1378" s="3"/>
      <c r="EOY1378" s="3"/>
      <c r="EOZ1378" s="3"/>
      <c r="EPA1378" s="3"/>
      <c r="EPB1378" s="3"/>
      <c r="EPC1378" s="3"/>
      <c r="EPD1378" s="3"/>
      <c r="EPE1378" s="3"/>
      <c r="EPF1378" s="3"/>
      <c r="EPG1378" s="3"/>
      <c r="EPH1378" s="3"/>
      <c r="EPI1378" s="3"/>
      <c r="EPJ1378" s="3"/>
      <c r="EPK1378" s="3"/>
      <c r="EPL1378" s="3"/>
      <c r="EPM1378" s="3"/>
      <c r="EPN1378" s="3"/>
      <c r="EPO1378" s="3"/>
      <c r="EPP1378" s="3"/>
      <c r="EPQ1378" s="3"/>
      <c r="EPR1378" s="3"/>
      <c r="EPS1378" s="3"/>
      <c r="EPT1378" s="3"/>
      <c r="EPU1378" s="3"/>
      <c r="EPV1378" s="3"/>
      <c r="EPW1378" s="3"/>
      <c r="EPX1378" s="3"/>
      <c r="EPY1378" s="3"/>
      <c r="EPZ1378" s="3"/>
      <c r="EQA1378" s="3"/>
      <c r="EQB1378" s="3"/>
      <c r="EQC1378" s="3"/>
      <c r="EQD1378" s="3"/>
      <c r="EQE1378" s="3"/>
      <c r="EQF1378" s="3"/>
      <c r="EQG1378" s="3"/>
      <c r="EQH1378" s="3"/>
      <c r="EQI1378" s="3"/>
      <c r="EQJ1378" s="3"/>
      <c r="EQK1378" s="3"/>
      <c r="EQL1378" s="3"/>
      <c r="EQM1378" s="3"/>
      <c r="EQN1378" s="3"/>
      <c r="EQO1378" s="3"/>
      <c r="EQP1378" s="3"/>
      <c r="EQQ1378" s="3"/>
      <c r="EQR1378" s="3"/>
      <c r="EQS1378" s="3"/>
      <c r="EQT1378" s="3"/>
      <c r="EQU1378" s="3"/>
      <c r="EQV1378" s="3"/>
      <c r="EQW1378" s="3"/>
      <c r="EQX1378" s="3"/>
      <c r="EQY1378" s="3"/>
      <c r="EQZ1378" s="3"/>
      <c r="ERA1378" s="3"/>
      <c r="ERB1378" s="3"/>
      <c r="ERC1378" s="3"/>
      <c r="ERD1378" s="3"/>
      <c r="ERE1378" s="3"/>
      <c r="ERF1378" s="3"/>
      <c r="ERG1378" s="3"/>
      <c r="ERH1378" s="3"/>
      <c r="ERI1378" s="3"/>
      <c r="ERJ1378" s="3"/>
      <c r="ERK1378" s="3"/>
      <c r="ERL1378" s="3"/>
      <c r="ERM1378" s="3"/>
      <c r="ERN1378" s="3"/>
      <c r="ERO1378" s="3"/>
      <c r="ERP1378" s="3"/>
      <c r="ERQ1378" s="3"/>
      <c r="ERR1378" s="3"/>
      <c r="ERS1378" s="3"/>
      <c r="ERT1378" s="3"/>
      <c r="ERU1378" s="3"/>
      <c r="ERV1378" s="3"/>
      <c r="ERW1378" s="3"/>
      <c r="ERX1378" s="3"/>
      <c r="ERY1378" s="3"/>
      <c r="ERZ1378" s="3"/>
      <c r="ESA1378" s="3"/>
      <c r="ESB1378" s="3"/>
      <c r="ESC1378" s="3"/>
      <c r="ESD1378" s="3"/>
      <c r="ESE1378" s="3"/>
      <c r="ESF1378" s="3"/>
      <c r="ESG1378" s="3"/>
      <c r="ESH1378" s="3"/>
      <c r="ESI1378" s="3"/>
      <c r="ESJ1378" s="3"/>
      <c r="ESK1378" s="3"/>
      <c r="ESL1378" s="3"/>
      <c r="ESM1378" s="3"/>
      <c r="ESN1378" s="3"/>
      <c r="ESO1378" s="3"/>
      <c r="ESP1378" s="3"/>
      <c r="ESQ1378" s="3"/>
      <c r="ESR1378" s="3"/>
      <c r="ESS1378" s="3"/>
      <c r="EST1378" s="3"/>
      <c r="ESU1378" s="3"/>
      <c r="ESV1378" s="3"/>
      <c r="ESW1378" s="3"/>
      <c r="ESX1378" s="3"/>
      <c r="ESY1378" s="3"/>
      <c r="ESZ1378" s="3"/>
      <c r="ETA1378" s="3"/>
      <c r="ETB1378" s="3"/>
      <c r="ETC1378" s="3"/>
      <c r="ETD1378" s="3"/>
      <c r="ETE1378" s="3"/>
      <c r="ETF1378" s="3"/>
      <c r="ETG1378" s="3"/>
      <c r="ETH1378" s="3"/>
      <c r="ETI1378" s="3"/>
      <c r="ETJ1378" s="3"/>
      <c r="ETK1378" s="3"/>
      <c r="ETL1378" s="3"/>
      <c r="ETM1378" s="3"/>
      <c r="ETN1378" s="3"/>
      <c r="ETO1378" s="3"/>
      <c r="ETP1378" s="3"/>
      <c r="ETQ1378" s="3"/>
      <c r="ETR1378" s="3"/>
      <c r="ETS1378" s="3"/>
      <c r="ETT1378" s="3"/>
      <c r="ETU1378" s="3"/>
      <c r="ETV1378" s="3"/>
      <c r="ETW1378" s="3"/>
      <c r="ETX1378" s="3"/>
      <c r="ETY1378" s="3"/>
      <c r="ETZ1378" s="3"/>
      <c r="EUA1378" s="3"/>
      <c r="EUB1378" s="3"/>
      <c r="EUC1378" s="3"/>
      <c r="EUD1378" s="3"/>
      <c r="EUE1378" s="3"/>
      <c r="EUF1378" s="3"/>
      <c r="EUG1378" s="3"/>
      <c r="EUH1378" s="3"/>
      <c r="EUI1378" s="3"/>
      <c r="EUJ1378" s="3"/>
      <c r="EUK1378" s="3"/>
      <c r="EUL1378" s="3"/>
      <c r="EUM1378" s="3"/>
      <c r="EUN1378" s="3"/>
      <c r="EUO1378" s="3"/>
      <c r="EUP1378" s="3"/>
      <c r="EUQ1378" s="3"/>
      <c r="EUR1378" s="3"/>
      <c r="EUS1378" s="3"/>
      <c r="EUT1378" s="3"/>
      <c r="EUU1378" s="3"/>
      <c r="EUV1378" s="3"/>
      <c r="EUW1378" s="3"/>
      <c r="EUX1378" s="3"/>
      <c r="EUY1378" s="3"/>
      <c r="EUZ1378" s="3"/>
      <c r="EVA1378" s="3"/>
      <c r="EVB1378" s="3"/>
      <c r="EVC1378" s="3"/>
      <c r="EVD1378" s="3"/>
      <c r="EVE1378" s="3"/>
      <c r="EVF1378" s="3"/>
      <c r="EVG1378" s="3"/>
      <c r="EVH1378" s="3"/>
      <c r="EVI1378" s="3"/>
      <c r="EVJ1378" s="3"/>
      <c r="EVK1378" s="3"/>
      <c r="EVL1378" s="3"/>
      <c r="EVM1378" s="3"/>
      <c r="EVN1378" s="3"/>
      <c r="EVO1378" s="3"/>
      <c r="EVP1378" s="3"/>
      <c r="EVQ1378" s="3"/>
      <c r="EVR1378" s="3"/>
      <c r="EVS1378" s="3"/>
      <c r="EVT1378" s="3"/>
      <c r="EVU1378" s="3"/>
      <c r="EVV1378" s="3"/>
      <c r="EVW1378" s="3"/>
      <c r="EVX1378" s="3"/>
      <c r="EVY1378" s="3"/>
      <c r="EVZ1378" s="3"/>
      <c r="EWA1378" s="3"/>
      <c r="EWB1378" s="3"/>
      <c r="EWC1378" s="3"/>
      <c r="EWD1378" s="3"/>
      <c r="EWE1378" s="3"/>
      <c r="EWF1378" s="3"/>
      <c r="EWG1378" s="3"/>
      <c r="EWH1378" s="3"/>
      <c r="EWI1378" s="3"/>
      <c r="EWJ1378" s="3"/>
      <c r="EWK1378" s="3"/>
      <c r="EWL1378" s="3"/>
      <c r="EWM1378" s="3"/>
      <c r="EWN1378" s="3"/>
      <c r="EWO1378" s="3"/>
      <c r="EWP1378" s="3"/>
      <c r="EWQ1378" s="3"/>
      <c r="EWR1378" s="3"/>
      <c r="EWS1378" s="3"/>
      <c r="EWT1378" s="3"/>
      <c r="EWU1378" s="3"/>
      <c r="EWV1378" s="3"/>
      <c r="EWW1378" s="3"/>
      <c r="EWX1378" s="3"/>
      <c r="EWY1378" s="3"/>
      <c r="EWZ1378" s="3"/>
      <c r="EXA1378" s="3"/>
      <c r="EXB1378" s="3"/>
      <c r="EXC1378" s="3"/>
      <c r="EXD1378" s="3"/>
      <c r="EXE1378" s="3"/>
      <c r="EXF1378" s="3"/>
      <c r="EXG1378" s="3"/>
      <c r="EXH1378" s="3"/>
      <c r="EXI1378" s="3"/>
      <c r="EXJ1378" s="3"/>
      <c r="EXK1378" s="3"/>
      <c r="EXL1378" s="3"/>
      <c r="EXM1378" s="3"/>
      <c r="EXN1378" s="3"/>
      <c r="EXO1378" s="3"/>
      <c r="EXP1378" s="3"/>
      <c r="EXQ1378" s="3"/>
      <c r="EXR1378" s="3"/>
      <c r="EXS1378" s="3"/>
      <c r="EXT1378" s="3"/>
      <c r="EXU1378" s="3"/>
      <c r="EXV1378" s="3"/>
      <c r="EXW1378" s="3"/>
      <c r="EXX1378" s="3"/>
      <c r="EXY1378" s="3"/>
      <c r="EXZ1378" s="3"/>
      <c r="EYA1378" s="3"/>
      <c r="EYB1378" s="3"/>
      <c r="EYC1378" s="3"/>
      <c r="EYD1378" s="3"/>
      <c r="EYE1378" s="3"/>
      <c r="EYF1378" s="3"/>
      <c r="EYG1378" s="3"/>
      <c r="EYH1378" s="3"/>
      <c r="EYI1378" s="3"/>
      <c r="EYJ1378" s="3"/>
      <c r="EYK1378" s="3"/>
      <c r="EYL1378" s="3"/>
      <c r="EYM1378" s="3"/>
      <c r="EYN1378" s="3"/>
      <c r="EYO1378" s="3"/>
      <c r="EYP1378" s="3"/>
      <c r="EYQ1378" s="3"/>
      <c r="EYR1378" s="3"/>
      <c r="EYS1378" s="3"/>
      <c r="EYT1378" s="3"/>
      <c r="EYU1378" s="3"/>
      <c r="EYV1378" s="3"/>
      <c r="EYW1378" s="3"/>
      <c r="EYX1378" s="3"/>
      <c r="EYY1378" s="3"/>
      <c r="EYZ1378" s="3"/>
      <c r="EZA1378" s="3"/>
      <c r="EZB1378" s="3"/>
      <c r="EZC1378" s="3"/>
      <c r="EZD1378" s="3"/>
      <c r="EZE1378" s="3"/>
      <c r="EZF1378" s="3"/>
      <c r="EZG1378" s="3"/>
      <c r="EZH1378" s="3"/>
      <c r="EZI1378" s="3"/>
      <c r="EZJ1378" s="3"/>
      <c r="EZK1378" s="3"/>
      <c r="EZL1378" s="3"/>
      <c r="EZM1378" s="3"/>
      <c r="EZN1378" s="3"/>
      <c r="EZO1378" s="3"/>
      <c r="EZP1378" s="3"/>
      <c r="EZQ1378" s="3"/>
      <c r="EZR1378" s="3"/>
      <c r="EZS1378" s="3"/>
      <c r="EZT1378" s="3"/>
      <c r="EZU1378" s="3"/>
      <c r="EZV1378" s="3"/>
      <c r="EZW1378" s="3"/>
      <c r="EZX1378" s="3"/>
      <c r="EZY1378" s="3"/>
      <c r="EZZ1378" s="3"/>
      <c r="FAA1378" s="3"/>
      <c r="FAB1378" s="3"/>
      <c r="FAC1378" s="3"/>
      <c r="FAD1378" s="3"/>
      <c r="FAE1378" s="3"/>
      <c r="FAF1378" s="3"/>
      <c r="FAG1378" s="3"/>
      <c r="FAH1378" s="3"/>
      <c r="FAI1378" s="3"/>
      <c r="FAJ1378" s="3"/>
      <c r="FAK1378" s="3"/>
      <c r="FAL1378" s="3"/>
      <c r="FAM1378" s="3"/>
      <c r="FAN1378" s="3"/>
      <c r="FAO1378" s="3"/>
      <c r="FAP1378" s="3"/>
      <c r="FAQ1378" s="3"/>
      <c r="FAR1378" s="3"/>
      <c r="FAS1378" s="3"/>
      <c r="FAT1378" s="3"/>
      <c r="FAU1378" s="3"/>
      <c r="FAV1378" s="3"/>
      <c r="FAW1378" s="3"/>
      <c r="FAX1378" s="3"/>
      <c r="FAY1378" s="3"/>
      <c r="FAZ1378" s="3"/>
      <c r="FBA1378" s="3"/>
      <c r="FBB1378" s="3"/>
      <c r="FBC1378" s="3"/>
      <c r="FBD1378" s="3"/>
      <c r="FBE1378" s="3"/>
      <c r="FBF1378" s="3"/>
      <c r="FBG1378" s="3"/>
      <c r="FBH1378" s="3"/>
      <c r="FBI1378" s="3"/>
      <c r="FBJ1378" s="3"/>
      <c r="FBK1378" s="3"/>
      <c r="FBL1378" s="3"/>
      <c r="FBM1378" s="3"/>
      <c r="FBN1378" s="3"/>
      <c r="FBO1378" s="3"/>
      <c r="FBP1378" s="3"/>
      <c r="FBQ1378" s="3"/>
      <c r="FBR1378" s="3"/>
      <c r="FBS1378" s="3"/>
      <c r="FBT1378" s="3"/>
      <c r="FBU1378" s="3"/>
      <c r="FBV1378" s="3"/>
      <c r="FBW1378" s="3"/>
      <c r="FBX1378" s="3"/>
      <c r="FBY1378" s="3"/>
      <c r="FBZ1378" s="3"/>
      <c r="FCA1378" s="3"/>
      <c r="FCB1378" s="3"/>
      <c r="FCC1378" s="3"/>
      <c r="FCD1378" s="3"/>
      <c r="FCE1378" s="3"/>
      <c r="FCF1378" s="3"/>
      <c r="FCG1378" s="3"/>
      <c r="FCH1378" s="3"/>
      <c r="FCI1378" s="3"/>
      <c r="FCJ1378" s="3"/>
      <c r="FCK1378" s="3"/>
      <c r="FCL1378" s="3"/>
      <c r="FCM1378" s="3"/>
      <c r="FCN1378" s="3"/>
      <c r="FCO1378" s="3"/>
      <c r="FCP1378" s="3"/>
      <c r="FCQ1378" s="3"/>
      <c r="FCR1378" s="3"/>
      <c r="FCS1378" s="3"/>
      <c r="FCT1378" s="3"/>
      <c r="FCU1378" s="3"/>
      <c r="FCV1378" s="3"/>
      <c r="FCW1378" s="3"/>
      <c r="FCX1378" s="3"/>
      <c r="FCY1378" s="3"/>
      <c r="FCZ1378" s="3"/>
      <c r="FDA1378" s="3"/>
      <c r="FDB1378" s="3"/>
      <c r="FDC1378" s="3"/>
      <c r="FDD1378" s="3"/>
      <c r="FDE1378" s="3"/>
      <c r="FDF1378" s="3"/>
      <c r="FDG1378" s="3"/>
      <c r="FDH1378" s="3"/>
      <c r="FDI1378" s="3"/>
      <c r="FDJ1378" s="3"/>
      <c r="FDK1378" s="3"/>
      <c r="FDL1378" s="3"/>
      <c r="FDM1378" s="3"/>
      <c r="FDN1378" s="3"/>
      <c r="FDO1378" s="3"/>
      <c r="FDP1378" s="3"/>
      <c r="FDQ1378" s="3"/>
      <c r="FDR1378" s="3"/>
      <c r="FDS1378" s="3"/>
      <c r="FDT1378" s="3"/>
      <c r="FDU1378" s="3"/>
      <c r="FDV1378" s="3"/>
      <c r="FDW1378" s="3"/>
      <c r="FDX1378" s="3"/>
      <c r="FDY1378" s="3"/>
      <c r="FDZ1378" s="3"/>
      <c r="FEA1378" s="3"/>
      <c r="FEB1378" s="3"/>
      <c r="FEC1378" s="3"/>
      <c r="FED1378" s="3"/>
      <c r="FEE1378" s="3"/>
      <c r="FEF1378" s="3"/>
      <c r="FEG1378" s="3"/>
      <c r="FEH1378" s="3"/>
      <c r="FEI1378" s="3"/>
      <c r="FEJ1378" s="3"/>
      <c r="FEK1378" s="3"/>
      <c r="FEL1378" s="3"/>
      <c r="FEM1378" s="3"/>
      <c r="FEN1378" s="3"/>
      <c r="FEO1378" s="3"/>
      <c r="FEP1378" s="3"/>
      <c r="FEQ1378" s="3"/>
      <c r="FER1378" s="3"/>
      <c r="FES1378" s="3"/>
      <c r="FET1378" s="3"/>
      <c r="FEU1378" s="3"/>
      <c r="FEV1378" s="3"/>
      <c r="FEW1378" s="3"/>
      <c r="FEX1378" s="3"/>
      <c r="FEY1378" s="3"/>
      <c r="FEZ1378" s="3"/>
      <c r="FFA1378" s="3"/>
      <c r="FFB1378" s="3"/>
      <c r="FFC1378" s="3"/>
      <c r="FFD1378" s="3"/>
      <c r="FFE1378" s="3"/>
      <c r="FFF1378" s="3"/>
      <c r="FFG1378" s="3"/>
      <c r="FFH1378" s="3"/>
      <c r="FFI1378" s="3"/>
      <c r="FFJ1378" s="3"/>
      <c r="FFK1378" s="3"/>
      <c r="FFL1378" s="3"/>
      <c r="FFM1378" s="3"/>
      <c r="FFN1378" s="3"/>
      <c r="FFO1378" s="3"/>
      <c r="FFP1378" s="3"/>
      <c r="FFQ1378" s="3"/>
      <c r="FFR1378" s="3"/>
      <c r="FFS1378" s="3"/>
      <c r="FFT1378" s="3"/>
      <c r="FFU1378" s="3"/>
      <c r="FFV1378" s="3"/>
      <c r="FFW1378" s="3"/>
      <c r="FFX1378" s="3"/>
      <c r="FFY1378" s="3"/>
      <c r="FFZ1378" s="3"/>
      <c r="FGA1378" s="3"/>
      <c r="FGB1378" s="3"/>
      <c r="FGC1378" s="3"/>
      <c r="FGD1378" s="3"/>
      <c r="FGE1378" s="3"/>
      <c r="FGF1378" s="3"/>
      <c r="FGG1378" s="3"/>
      <c r="FGH1378" s="3"/>
      <c r="FGI1378" s="3"/>
      <c r="FGJ1378" s="3"/>
      <c r="FGK1378" s="3"/>
      <c r="FGL1378" s="3"/>
      <c r="FGM1378" s="3"/>
      <c r="FGN1378" s="3"/>
      <c r="FGO1378" s="3"/>
      <c r="FGP1378" s="3"/>
      <c r="FGQ1378" s="3"/>
      <c r="FGR1378" s="3"/>
      <c r="FGS1378" s="3"/>
      <c r="FGT1378" s="3"/>
      <c r="FGU1378" s="3"/>
      <c r="FGV1378" s="3"/>
      <c r="FGW1378" s="3"/>
      <c r="FGX1378" s="3"/>
      <c r="FGY1378" s="3"/>
      <c r="FGZ1378" s="3"/>
      <c r="FHA1378" s="3"/>
      <c r="FHB1378" s="3"/>
      <c r="FHC1378" s="3"/>
      <c r="FHD1378" s="3"/>
      <c r="FHE1378" s="3"/>
      <c r="FHF1378" s="3"/>
      <c r="FHG1378" s="3"/>
      <c r="FHH1378" s="3"/>
      <c r="FHI1378" s="3"/>
      <c r="FHJ1378" s="3"/>
      <c r="FHK1378" s="3"/>
      <c r="FHL1378" s="3"/>
      <c r="FHM1378" s="3"/>
      <c r="FHN1378" s="3"/>
      <c r="FHO1378" s="3"/>
      <c r="FHP1378" s="3"/>
      <c r="FHQ1378" s="3"/>
      <c r="FHR1378" s="3"/>
      <c r="FHS1378" s="3"/>
      <c r="FHT1378" s="3"/>
      <c r="FHU1378" s="3"/>
      <c r="FHV1378" s="3"/>
      <c r="FHW1378" s="3"/>
      <c r="FHX1378" s="3"/>
      <c r="FHY1378" s="3"/>
      <c r="FHZ1378" s="3"/>
      <c r="FIA1378" s="3"/>
      <c r="FIB1378" s="3"/>
      <c r="FIC1378" s="3"/>
      <c r="FID1378" s="3"/>
      <c r="FIE1378" s="3"/>
      <c r="FIF1378" s="3"/>
      <c r="FIG1378" s="3"/>
      <c r="FIH1378" s="3"/>
      <c r="FII1378" s="3"/>
      <c r="FIJ1378" s="3"/>
      <c r="FIK1378" s="3"/>
      <c r="FIL1378" s="3"/>
      <c r="FIM1378" s="3"/>
      <c r="FIN1378" s="3"/>
      <c r="FIO1378" s="3"/>
      <c r="FIP1378" s="3"/>
      <c r="FIQ1378" s="3"/>
      <c r="FIR1378" s="3"/>
      <c r="FIS1378" s="3"/>
      <c r="FIT1378" s="3"/>
      <c r="FIU1378" s="3"/>
      <c r="FIV1378" s="3"/>
      <c r="FIW1378" s="3"/>
      <c r="FIX1378" s="3"/>
      <c r="FIY1378" s="3"/>
      <c r="FIZ1378" s="3"/>
      <c r="FJA1378" s="3"/>
      <c r="FJB1378" s="3"/>
      <c r="FJC1378" s="3"/>
      <c r="FJD1378" s="3"/>
      <c r="FJE1378" s="3"/>
      <c r="FJF1378" s="3"/>
      <c r="FJG1378" s="3"/>
      <c r="FJH1378" s="3"/>
      <c r="FJI1378" s="3"/>
      <c r="FJJ1378" s="3"/>
      <c r="FJK1378" s="3"/>
      <c r="FJL1378" s="3"/>
      <c r="FJM1378" s="3"/>
      <c r="FJN1378" s="3"/>
      <c r="FJO1378" s="3"/>
      <c r="FJP1378" s="3"/>
      <c r="FJQ1378" s="3"/>
      <c r="FJR1378" s="3"/>
      <c r="FJS1378" s="3"/>
      <c r="FJT1378" s="3"/>
      <c r="FJU1378" s="3"/>
      <c r="FJV1378" s="3"/>
      <c r="FJW1378" s="3"/>
      <c r="FJX1378" s="3"/>
      <c r="FJY1378" s="3"/>
      <c r="FJZ1378" s="3"/>
      <c r="FKA1378" s="3"/>
      <c r="FKB1378" s="3"/>
      <c r="FKC1378" s="3"/>
      <c r="FKD1378" s="3"/>
      <c r="FKE1378" s="3"/>
      <c r="FKF1378" s="3"/>
      <c r="FKG1378" s="3"/>
      <c r="FKH1378" s="3"/>
      <c r="FKI1378" s="3"/>
      <c r="FKJ1378" s="3"/>
      <c r="FKK1378" s="3"/>
      <c r="FKL1378" s="3"/>
      <c r="FKM1378" s="3"/>
      <c r="FKN1378" s="3"/>
      <c r="FKO1378" s="3"/>
      <c r="FKP1378" s="3"/>
      <c r="FKQ1378" s="3"/>
      <c r="FKR1378" s="3"/>
      <c r="FKS1378" s="3"/>
      <c r="FKT1378" s="3"/>
      <c r="FKU1378" s="3"/>
      <c r="FKV1378" s="3"/>
      <c r="FKW1378" s="3"/>
      <c r="FKX1378" s="3"/>
      <c r="FKY1378" s="3"/>
      <c r="FKZ1378" s="3"/>
      <c r="FLA1378" s="3"/>
      <c r="FLB1378" s="3"/>
      <c r="FLC1378" s="3"/>
      <c r="FLD1378" s="3"/>
      <c r="FLE1378" s="3"/>
      <c r="FLF1378" s="3"/>
      <c r="FLG1378" s="3"/>
      <c r="FLH1378" s="3"/>
      <c r="FLI1378" s="3"/>
      <c r="FLJ1378" s="3"/>
      <c r="FLK1378" s="3"/>
      <c r="FLL1378" s="3"/>
      <c r="FLM1378" s="3"/>
      <c r="FLN1378" s="3"/>
      <c r="FLO1378" s="3"/>
      <c r="FLP1378" s="3"/>
      <c r="FLQ1378" s="3"/>
      <c r="FLR1378" s="3"/>
      <c r="FLS1378" s="3"/>
      <c r="FLT1378" s="3"/>
      <c r="FLU1378" s="3"/>
      <c r="FLV1378" s="3"/>
      <c r="FLW1378" s="3"/>
      <c r="FLX1378" s="3"/>
      <c r="FLY1378" s="3"/>
      <c r="FLZ1378" s="3"/>
      <c r="FMA1378" s="3"/>
      <c r="FMB1378" s="3"/>
      <c r="FMC1378" s="3"/>
      <c r="FMD1378" s="3"/>
      <c r="FME1378" s="3"/>
      <c r="FMF1378" s="3"/>
      <c r="FMG1378" s="3"/>
      <c r="FMH1378" s="3"/>
      <c r="FMI1378" s="3"/>
      <c r="FMJ1378" s="3"/>
      <c r="FMK1378" s="3"/>
      <c r="FML1378" s="3"/>
      <c r="FMM1378" s="3"/>
      <c r="FMN1378" s="3"/>
      <c r="FMO1378" s="3"/>
      <c r="FMP1378" s="3"/>
      <c r="FMQ1378" s="3"/>
      <c r="FMR1378" s="3"/>
      <c r="FMS1378" s="3"/>
      <c r="FMT1378" s="3"/>
      <c r="FMU1378" s="3"/>
      <c r="FMV1378" s="3"/>
      <c r="FMW1378" s="3"/>
      <c r="FMX1378" s="3"/>
      <c r="FMY1378" s="3"/>
      <c r="FMZ1378" s="3"/>
      <c r="FNA1378" s="3"/>
      <c r="FNB1378" s="3"/>
      <c r="FNC1378" s="3"/>
      <c r="FND1378" s="3"/>
      <c r="FNE1378" s="3"/>
      <c r="FNF1378" s="3"/>
      <c r="FNG1378" s="3"/>
      <c r="FNH1378" s="3"/>
      <c r="FNI1378" s="3"/>
      <c r="FNJ1378" s="3"/>
      <c r="FNK1378" s="3"/>
      <c r="FNL1378" s="3"/>
      <c r="FNM1378" s="3"/>
      <c r="FNN1378" s="3"/>
      <c r="FNO1378" s="3"/>
      <c r="FNP1378" s="3"/>
      <c r="FNQ1378" s="3"/>
      <c r="FNR1378" s="3"/>
      <c r="FNS1378" s="3"/>
      <c r="FNT1378" s="3"/>
      <c r="FNU1378" s="3"/>
      <c r="FNV1378" s="3"/>
      <c r="FNW1378" s="3"/>
      <c r="FNX1378" s="3"/>
      <c r="FNY1378" s="3"/>
      <c r="FNZ1378" s="3"/>
      <c r="FOA1378" s="3"/>
      <c r="FOB1378" s="3"/>
      <c r="FOC1378" s="3"/>
      <c r="FOD1378" s="3"/>
      <c r="FOE1378" s="3"/>
      <c r="FOF1378" s="3"/>
      <c r="FOG1378" s="3"/>
      <c r="FOH1378" s="3"/>
      <c r="FOI1378" s="3"/>
      <c r="FOJ1378" s="3"/>
      <c r="FOK1378" s="3"/>
      <c r="FOL1378" s="3"/>
      <c r="FOM1378" s="3"/>
      <c r="FON1378" s="3"/>
      <c r="FOO1378" s="3"/>
      <c r="FOP1378" s="3"/>
      <c r="FOQ1378" s="3"/>
      <c r="FOR1378" s="3"/>
      <c r="FOS1378" s="3"/>
      <c r="FOT1378" s="3"/>
      <c r="FOU1378" s="3"/>
      <c r="FOV1378" s="3"/>
      <c r="FOW1378" s="3"/>
      <c r="FOX1378" s="3"/>
      <c r="FOY1378" s="3"/>
      <c r="FOZ1378" s="3"/>
      <c r="FPA1378" s="3"/>
      <c r="FPB1378" s="3"/>
      <c r="FPC1378" s="3"/>
      <c r="FPD1378" s="3"/>
      <c r="FPE1378" s="3"/>
      <c r="FPF1378" s="3"/>
      <c r="FPG1378" s="3"/>
      <c r="FPH1378" s="3"/>
      <c r="FPI1378" s="3"/>
      <c r="FPJ1378" s="3"/>
      <c r="FPK1378" s="3"/>
      <c r="FPL1378" s="3"/>
      <c r="FPM1378" s="3"/>
      <c r="FPN1378" s="3"/>
      <c r="FPO1378" s="3"/>
      <c r="FPP1378" s="3"/>
      <c r="FPQ1378" s="3"/>
      <c r="FPR1378" s="3"/>
      <c r="FPS1378" s="3"/>
      <c r="FPT1378" s="3"/>
      <c r="FPU1378" s="3"/>
      <c r="FPV1378" s="3"/>
      <c r="FPW1378" s="3"/>
      <c r="FPX1378" s="3"/>
      <c r="FPY1378" s="3"/>
      <c r="FPZ1378" s="3"/>
      <c r="FQA1378" s="3"/>
      <c r="FQB1378" s="3"/>
      <c r="FQC1378" s="3"/>
      <c r="FQD1378" s="3"/>
      <c r="FQE1378" s="3"/>
      <c r="FQF1378" s="3"/>
      <c r="FQG1378" s="3"/>
      <c r="FQH1378" s="3"/>
      <c r="FQI1378" s="3"/>
      <c r="FQJ1378" s="3"/>
      <c r="FQK1378" s="3"/>
      <c r="FQL1378" s="3"/>
      <c r="FQM1378" s="3"/>
      <c r="FQN1378" s="3"/>
      <c r="FQO1378" s="3"/>
      <c r="FQP1378" s="3"/>
      <c r="FQQ1378" s="3"/>
      <c r="FQR1378" s="3"/>
      <c r="FQS1378" s="3"/>
      <c r="FQT1378" s="3"/>
      <c r="FQU1378" s="3"/>
      <c r="FQV1378" s="3"/>
      <c r="FQW1378" s="3"/>
      <c r="FQX1378" s="3"/>
      <c r="FQY1378" s="3"/>
      <c r="FQZ1378" s="3"/>
      <c r="FRA1378" s="3"/>
      <c r="FRB1378" s="3"/>
      <c r="FRC1378" s="3"/>
      <c r="FRD1378" s="3"/>
      <c r="FRE1378" s="3"/>
      <c r="FRF1378" s="3"/>
      <c r="FRG1378" s="3"/>
      <c r="FRH1378" s="3"/>
      <c r="FRI1378" s="3"/>
      <c r="FRJ1378" s="3"/>
      <c r="FRK1378" s="3"/>
      <c r="FRL1378" s="3"/>
      <c r="FRM1378" s="3"/>
      <c r="FRN1378" s="3"/>
      <c r="FRO1378" s="3"/>
      <c r="FRP1378" s="3"/>
      <c r="FRQ1378" s="3"/>
      <c r="FRR1378" s="3"/>
      <c r="FRS1378" s="3"/>
      <c r="FRT1378" s="3"/>
      <c r="FRU1378" s="3"/>
      <c r="FRV1378" s="3"/>
      <c r="FRW1378" s="3"/>
      <c r="FRX1378" s="3"/>
      <c r="FRY1378" s="3"/>
      <c r="FRZ1378" s="3"/>
      <c r="FSA1378" s="3"/>
      <c r="FSB1378" s="3"/>
      <c r="FSC1378" s="3"/>
      <c r="FSD1378" s="3"/>
      <c r="FSE1378" s="3"/>
      <c r="FSF1378" s="3"/>
      <c r="FSG1378" s="3"/>
      <c r="FSH1378" s="3"/>
      <c r="FSI1378" s="3"/>
      <c r="FSJ1378" s="3"/>
      <c r="FSK1378" s="3"/>
      <c r="FSL1378" s="3"/>
      <c r="FSM1378" s="3"/>
      <c r="FSN1378" s="3"/>
      <c r="FSO1378" s="3"/>
      <c r="FSP1378" s="3"/>
      <c r="FSQ1378" s="3"/>
      <c r="FSR1378" s="3"/>
      <c r="FSS1378" s="3"/>
      <c r="FST1378" s="3"/>
      <c r="FSU1378" s="3"/>
      <c r="FSV1378" s="3"/>
      <c r="FSW1378" s="3"/>
      <c r="FSX1378" s="3"/>
      <c r="FSY1378" s="3"/>
      <c r="FSZ1378" s="3"/>
      <c r="FTA1378" s="3"/>
      <c r="FTB1378" s="3"/>
      <c r="FTC1378" s="3"/>
      <c r="FTD1378" s="3"/>
      <c r="FTE1378" s="3"/>
      <c r="FTF1378" s="3"/>
      <c r="FTG1378" s="3"/>
      <c r="FTH1378" s="3"/>
      <c r="FTI1378" s="3"/>
      <c r="FTJ1378" s="3"/>
      <c r="FTK1378" s="3"/>
      <c r="FTL1378" s="3"/>
      <c r="FTM1378" s="3"/>
      <c r="FTN1378" s="3"/>
      <c r="FTO1378" s="3"/>
      <c r="FTP1378" s="3"/>
      <c r="FTQ1378" s="3"/>
      <c r="FTR1378" s="3"/>
      <c r="FTS1378" s="3"/>
      <c r="FTT1378" s="3"/>
      <c r="FTU1378" s="3"/>
      <c r="FTV1378" s="3"/>
      <c r="FTW1378" s="3"/>
      <c r="FTX1378" s="3"/>
      <c r="FTY1378" s="3"/>
      <c r="FTZ1378" s="3"/>
      <c r="FUA1378" s="3"/>
      <c r="FUB1378" s="3"/>
      <c r="FUC1378" s="3"/>
      <c r="FUD1378" s="3"/>
      <c r="FUE1378" s="3"/>
      <c r="FUF1378" s="3"/>
      <c r="FUG1378" s="3"/>
      <c r="FUH1378" s="3"/>
      <c r="FUI1378" s="3"/>
      <c r="FUJ1378" s="3"/>
      <c r="FUK1378" s="3"/>
      <c r="FUL1378" s="3"/>
      <c r="FUM1378" s="3"/>
      <c r="FUN1378" s="3"/>
      <c r="FUO1378" s="3"/>
      <c r="FUP1378" s="3"/>
      <c r="FUQ1378" s="3"/>
      <c r="FUR1378" s="3"/>
      <c r="FUS1378" s="3"/>
      <c r="FUT1378" s="3"/>
      <c r="FUU1378" s="3"/>
      <c r="FUV1378" s="3"/>
      <c r="FUW1378" s="3"/>
      <c r="FUX1378" s="3"/>
      <c r="FUY1378" s="3"/>
      <c r="FUZ1378" s="3"/>
      <c r="FVA1378" s="3"/>
      <c r="FVB1378" s="3"/>
      <c r="FVC1378" s="3"/>
      <c r="FVD1378" s="3"/>
      <c r="FVE1378" s="3"/>
      <c r="FVF1378" s="3"/>
      <c r="FVG1378" s="3"/>
      <c r="FVH1378" s="3"/>
      <c r="FVI1378" s="3"/>
      <c r="FVJ1378" s="3"/>
      <c r="FVK1378" s="3"/>
      <c r="FVL1378" s="3"/>
      <c r="FVM1378" s="3"/>
      <c r="FVN1378" s="3"/>
      <c r="FVO1378" s="3"/>
      <c r="FVP1378" s="3"/>
      <c r="FVQ1378" s="3"/>
      <c r="FVR1378" s="3"/>
      <c r="FVS1378" s="3"/>
      <c r="FVT1378" s="3"/>
      <c r="FVU1378" s="3"/>
      <c r="FVV1378" s="3"/>
      <c r="FVW1378" s="3"/>
      <c r="FVX1378" s="3"/>
      <c r="FVY1378" s="3"/>
      <c r="FVZ1378" s="3"/>
      <c r="FWA1378" s="3"/>
      <c r="FWB1378" s="3"/>
      <c r="FWC1378" s="3"/>
      <c r="FWD1378" s="3"/>
      <c r="FWE1378" s="3"/>
      <c r="FWF1378" s="3"/>
      <c r="FWG1378" s="3"/>
      <c r="FWH1378" s="3"/>
      <c r="FWI1378" s="3"/>
      <c r="FWJ1378" s="3"/>
      <c r="FWK1378" s="3"/>
      <c r="FWL1378" s="3"/>
      <c r="FWM1378" s="3"/>
      <c r="FWN1378" s="3"/>
      <c r="FWO1378" s="3"/>
      <c r="FWP1378" s="3"/>
      <c r="FWQ1378" s="3"/>
      <c r="FWR1378" s="3"/>
      <c r="FWS1378" s="3"/>
      <c r="FWT1378" s="3"/>
      <c r="FWU1378" s="3"/>
      <c r="FWV1378" s="3"/>
      <c r="FWW1378" s="3"/>
      <c r="FWX1378" s="3"/>
      <c r="FWY1378" s="3"/>
      <c r="FWZ1378" s="3"/>
      <c r="FXA1378" s="3"/>
      <c r="FXB1378" s="3"/>
      <c r="FXC1378" s="3"/>
      <c r="FXD1378" s="3"/>
      <c r="FXE1378" s="3"/>
      <c r="FXF1378" s="3"/>
      <c r="FXG1378" s="3"/>
      <c r="FXH1378" s="3"/>
      <c r="FXI1378" s="3"/>
      <c r="FXJ1378" s="3"/>
      <c r="FXK1378" s="3"/>
      <c r="FXL1378" s="3"/>
      <c r="FXM1378" s="3"/>
      <c r="FXN1378" s="3"/>
      <c r="FXO1378" s="3"/>
      <c r="FXP1378" s="3"/>
      <c r="FXQ1378" s="3"/>
      <c r="FXR1378" s="3"/>
      <c r="FXS1378" s="3"/>
      <c r="FXT1378" s="3"/>
      <c r="FXU1378" s="3"/>
      <c r="FXV1378" s="3"/>
      <c r="FXW1378" s="3"/>
      <c r="FXX1378" s="3"/>
      <c r="FXY1378" s="3"/>
      <c r="FXZ1378" s="3"/>
      <c r="FYA1378" s="3"/>
      <c r="FYB1378" s="3"/>
      <c r="FYC1378" s="3"/>
      <c r="FYD1378" s="3"/>
      <c r="FYE1378" s="3"/>
      <c r="FYF1378" s="3"/>
      <c r="FYG1378" s="3"/>
      <c r="FYH1378" s="3"/>
      <c r="FYI1378" s="3"/>
      <c r="FYJ1378" s="3"/>
      <c r="FYK1378" s="3"/>
      <c r="FYL1378" s="3"/>
      <c r="FYM1378" s="3"/>
      <c r="FYN1378" s="3"/>
      <c r="FYO1378" s="3"/>
      <c r="FYP1378" s="3"/>
      <c r="FYQ1378" s="3"/>
      <c r="FYR1378" s="3"/>
      <c r="FYS1378" s="3"/>
      <c r="FYT1378" s="3"/>
      <c r="FYU1378" s="3"/>
      <c r="FYV1378" s="3"/>
      <c r="FYW1378" s="3"/>
      <c r="FYX1378" s="3"/>
      <c r="FYY1378" s="3"/>
      <c r="FYZ1378" s="3"/>
      <c r="FZA1378" s="3"/>
      <c r="FZB1378" s="3"/>
      <c r="FZC1378" s="3"/>
      <c r="FZD1378" s="3"/>
      <c r="FZE1378" s="3"/>
      <c r="FZF1378" s="3"/>
      <c r="FZG1378" s="3"/>
      <c r="FZH1378" s="3"/>
      <c r="FZI1378" s="3"/>
      <c r="FZJ1378" s="3"/>
      <c r="FZK1378" s="3"/>
      <c r="FZL1378" s="3"/>
      <c r="FZM1378" s="3"/>
      <c r="FZN1378" s="3"/>
      <c r="FZO1378" s="3"/>
      <c r="FZP1378" s="3"/>
      <c r="FZQ1378" s="3"/>
      <c r="FZR1378" s="3"/>
      <c r="FZS1378" s="3"/>
      <c r="FZT1378" s="3"/>
      <c r="FZU1378" s="3"/>
      <c r="FZV1378" s="3"/>
      <c r="FZW1378" s="3"/>
      <c r="FZX1378" s="3"/>
      <c r="FZY1378" s="3"/>
      <c r="FZZ1378" s="3"/>
      <c r="GAA1378" s="3"/>
      <c r="GAB1378" s="3"/>
      <c r="GAC1378" s="3"/>
      <c r="GAD1378" s="3"/>
      <c r="GAE1378" s="3"/>
      <c r="GAF1378" s="3"/>
      <c r="GAG1378" s="3"/>
      <c r="GAH1378" s="3"/>
      <c r="GAI1378" s="3"/>
      <c r="GAJ1378" s="3"/>
      <c r="GAK1378" s="3"/>
      <c r="GAL1378" s="3"/>
      <c r="GAM1378" s="3"/>
      <c r="GAN1378" s="3"/>
      <c r="GAO1378" s="3"/>
      <c r="GAP1378" s="3"/>
      <c r="GAQ1378" s="3"/>
      <c r="GAR1378" s="3"/>
      <c r="GAS1378" s="3"/>
      <c r="GAT1378" s="3"/>
      <c r="GAU1378" s="3"/>
      <c r="GAV1378" s="3"/>
      <c r="GAW1378" s="3"/>
      <c r="GAX1378" s="3"/>
      <c r="GAY1378" s="3"/>
      <c r="GAZ1378" s="3"/>
      <c r="GBA1378" s="3"/>
      <c r="GBB1378" s="3"/>
      <c r="GBC1378" s="3"/>
      <c r="GBD1378" s="3"/>
      <c r="GBE1378" s="3"/>
      <c r="GBF1378" s="3"/>
      <c r="GBG1378" s="3"/>
      <c r="GBH1378" s="3"/>
      <c r="GBI1378" s="3"/>
      <c r="GBJ1378" s="3"/>
      <c r="GBK1378" s="3"/>
      <c r="GBL1378" s="3"/>
      <c r="GBM1378" s="3"/>
      <c r="GBN1378" s="3"/>
      <c r="GBO1378" s="3"/>
      <c r="GBP1378" s="3"/>
      <c r="GBQ1378" s="3"/>
      <c r="GBR1378" s="3"/>
      <c r="GBS1378" s="3"/>
      <c r="GBT1378" s="3"/>
      <c r="GBU1378" s="3"/>
      <c r="GBV1378" s="3"/>
      <c r="GBW1378" s="3"/>
      <c r="GBX1378" s="3"/>
      <c r="GBY1378" s="3"/>
      <c r="GBZ1378" s="3"/>
      <c r="GCA1378" s="3"/>
      <c r="GCB1378" s="3"/>
      <c r="GCC1378" s="3"/>
      <c r="GCD1378" s="3"/>
      <c r="GCE1378" s="3"/>
      <c r="GCF1378" s="3"/>
      <c r="GCG1378" s="3"/>
      <c r="GCH1378" s="3"/>
      <c r="GCI1378" s="3"/>
      <c r="GCJ1378" s="3"/>
      <c r="GCK1378" s="3"/>
      <c r="GCL1378" s="3"/>
      <c r="GCM1378" s="3"/>
      <c r="GCN1378" s="3"/>
      <c r="GCO1378" s="3"/>
      <c r="GCP1378" s="3"/>
      <c r="GCQ1378" s="3"/>
      <c r="GCR1378" s="3"/>
      <c r="GCS1378" s="3"/>
      <c r="GCT1378" s="3"/>
      <c r="GCU1378" s="3"/>
      <c r="GCV1378" s="3"/>
      <c r="GCW1378" s="3"/>
      <c r="GCX1378" s="3"/>
      <c r="GCY1378" s="3"/>
      <c r="GCZ1378" s="3"/>
      <c r="GDA1378" s="3"/>
      <c r="GDB1378" s="3"/>
      <c r="GDC1378" s="3"/>
      <c r="GDD1378" s="3"/>
      <c r="GDE1378" s="3"/>
      <c r="GDF1378" s="3"/>
      <c r="GDG1378" s="3"/>
      <c r="GDH1378" s="3"/>
      <c r="GDI1378" s="3"/>
      <c r="GDJ1378" s="3"/>
      <c r="GDK1378" s="3"/>
      <c r="GDL1378" s="3"/>
      <c r="GDM1378" s="3"/>
      <c r="GDN1378" s="3"/>
      <c r="GDO1378" s="3"/>
      <c r="GDP1378" s="3"/>
      <c r="GDQ1378" s="3"/>
      <c r="GDR1378" s="3"/>
      <c r="GDS1378" s="3"/>
      <c r="GDT1378" s="3"/>
      <c r="GDU1378" s="3"/>
      <c r="GDV1378" s="3"/>
      <c r="GDW1378" s="3"/>
      <c r="GDX1378" s="3"/>
      <c r="GDY1378" s="3"/>
      <c r="GDZ1378" s="3"/>
      <c r="GEA1378" s="3"/>
      <c r="GEB1378" s="3"/>
      <c r="GEC1378" s="3"/>
      <c r="GED1378" s="3"/>
      <c r="GEE1378" s="3"/>
      <c r="GEF1378" s="3"/>
      <c r="GEG1378" s="3"/>
      <c r="GEH1378" s="3"/>
      <c r="GEI1378" s="3"/>
      <c r="GEJ1378" s="3"/>
      <c r="GEK1378" s="3"/>
      <c r="GEL1378" s="3"/>
      <c r="GEM1378" s="3"/>
      <c r="GEN1378" s="3"/>
      <c r="GEO1378" s="3"/>
      <c r="GEP1378" s="3"/>
      <c r="GEQ1378" s="3"/>
      <c r="GER1378" s="3"/>
      <c r="GES1378" s="3"/>
      <c r="GET1378" s="3"/>
      <c r="GEU1378" s="3"/>
      <c r="GEV1378" s="3"/>
      <c r="GEW1378" s="3"/>
      <c r="GEX1378" s="3"/>
      <c r="GEY1378" s="3"/>
      <c r="GEZ1378" s="3"/>
      <c r="GFA1378" s="3"/>
      <c r="GFB1378" s="3"/>
      <c r="GFC1378" s="3"/>
      <c r="GFD1378" s="3"/>
      <c r="GFE1378" s="3"/>
      <c r="GFF1378" s="3"/>
      <c r="GFG1378" s="3"/>
      <c r="GFH1378" s="3"/>
      <c r="GFI1378" s="3"/>
      <c r="GFJ1378" s="3"/>
      <c r="GFK1378" s="3"/>
      <c r="GFL1378" s="3"/>
      <c r="GFM1378" s="3"/>
      <c r="GFN1378" s="3"/>
      <c r="GFO1378" s="3"/>
      <c r="GFP1378" s="3"/>
      <c r="GFQ1378" s="3"/>
      <c r="GFR1378" s="3"/>
      <c r="GFS1378" s="3"/>
      <c r="GFT1378" s="3"/>
      <c r="GFU1378" s="3"/>
      <c r="GFV1378" s="3"/>
      <c r="GFW1378" s="3"/>
      <c r="GFX1378" s="3"/>
      <c r="GFY1378" s="3"/>
      <c r="GFZ1378" s="3"/>
      <c r="GGA1378" s="3"/>
      <c r="GGB1378" s="3"/>
      <c r="GGC1378" s="3"/>
      <c r="GGD1378" s="3"/>
      <c r="GGE1378" s="3"/>
      <c r="GGF1378" s="3"/>
      <c r="GGG1378" s="3"/>
      <c r="GGH1378" s="3"/>
      <c r="GGI1378" s="3"/>
      <c r="GGJ1378" s="3"/>
      <c r="GGK1378" s="3"/>
      <c r="GGL1378" s="3"/>
      <c r="GGM1378" s="3"/>
      <c r="GGN1378" s="3"/>
      <c r="GGO1378" s="3"/>
      <c r="GGP1378" s="3"/>
      <c r="GGQ1378" s="3"/>
      <c r="GGR1378" s="3"/>
      <c r="GGS1378" s="3"/>
      <c r="GGT1378" s="3"/>
      <c r="GGU1378" s="3"/>
      <c r="GGV1378" s="3"/>
      <c r="GGW1378" s="3"/>
      <c r="GGX1378" s="3"/>
      <c r="GGY1378" s="3"/>
      <c r="GGZ1378" s="3"/>
      <c r="GHA1378" s="3"/>
      <c r="GHB1378" s="3"/>
      <c r="GHC1378" s="3"/>
      <c r="GHD1378" s="3"/>
      <c r="GHE1378" s="3"/>
      <c r="GHF1378" s="3"/>
      <c r="GHG1378" s="3"/>
      <c r="GHH1378" s="3"/>
      <c r="GHI1378" s="3"/>
      <c r="GHJ1378" s="3"/>
      <c r="GHK1378" s="3"/>
      <c r="GHL1378" s="3"/>
      <c r="GHM1378" s="3"/>
      <c r="GHN1378" s="3"/>
      <c r="GHO1378" s="3"/>
      <c r="GHP1378" s="3"/>
      <c r="GHQ1378" s="3"/>
      <c r="GHR1378" s="3"/>
      <c r="GHS1378" s="3"/>
      <c r="GHT1378" s="3"/>
      <c r="GHU1378" s="3"/>
      <c r="GHV1378" s="3"/>
      <c r="GHW1378" s="3"/>
      <c r="GHX1378" s="3"/>
      <c r="GHY1378" s="3"/>
      <c r="GHZ1378" s="3"/>
      <c r="GIA1378" s="3"/>
      <c r="GIB1378" s="3"/>
      <c r="GIC1378" s="3"/>
      <c r="GID1378" s="3"/>
      <c r="GIE1378" s="3"/>
      <c r="GIF1378" s="3"/>
      <c r="GIG1378" s="3"/>
      <c r="GIH1378" s="3"/>
      <c r="GII1378" s="3"/>
      <c r="GIJ1378" s="3"/>
      <c r="GIK1378" s="3"/>
      <c r="GIL1378" s="3"/>
      <c r="GIM1378" s="3"/>
      <c r="GIN1378" s="3"/>
      <c r="GIO1378" s="3"/>
      <c r="GIP1378" s="3"/>
      <c r="GIQ1378" s="3"/>
      <c r="GIR1378" s="3"/>
      <c r="GIS1378" s="3"/>
      <c r="GIT1378" s="3"/>
      <c r="GIU1378" s="3"/>
      <c r="GIV1378" s="3"/>
      <c r="GIW1378" s="3"/>
      <c r="GIX1378" s="3"/>
      <c r="GIY1378" s="3"/>
      <c r="GIZ1378" s="3"/>
      <c r="GJA1378" s="3"/>
      <c r="GJB1378" s="3"/>
      <c r="GJC1378" s="3"/>
      <c r="GJD1378" s="3"/>
      <c r="GJE1378" s="3"/>
      <c r="GJF1378" s="3"/>
      <c r="GJG1378" s="3"/>
      <c r="GJH1378" s="3"/>
      <c r="GJI1378" s="3"/>
      <c r="GJJ1378" s="3"/>
      <c r="GJK1378" s="3"/>
      <c r="GJL1378" s="3"/>
      <c r="GJM1378" s="3"/>
      <c r="GJN1378" s="3"/>
      <c r="GJO1378" s="3"/>
      <c r="GJP1378" s="3"/>
      <c r="GJQ1378" s="3"/>
      <c r="GJR1378" s="3"/>
      <c r="GJS1378" s="3"/>
      <c r="GJT1378" s="3"/>
      <c r="GJU1378" s="3"/>
      <c r="GJV1378" s="3"/>
      <c r="GJW1378" s="3"/>
      <c r="GJX1378" s="3"/>
      <c r="GJY1378" s="3"/>
      <c r="GJZ1378" s="3"/>
      <c r="GKA1378" s="3"/>
      <c r="GKB1378" s="3"/>
      <c r="GKC1378" s="3"/>
      <c r="GKD1378" s="3"/>
      <c r="GKE1378" s="3"/>
      <c r="GKF1378" s="3"/>
      <c r="GKG1378" s="3"/>
      <c r="GKH1378" s="3"/>
      <c r="GKI1378" s="3"/>
      <c r="GKJ1378" s="3"/>
      <c r="GKK1378" s="3"/>
      <c r="GKL1378" s="3"/>
      <c r="GKM1378" s="3"/>
      <c r="GKN1378" s="3"/>
      <c r="GKO1378" s="3"/>
      <c r="GKP1378" s="3"/>
      <c r="GKQ1378" s="3"/>
      <c r="GKR1378" s="3"/>
      <c r="GKS1378" s="3"/>
      <c r="GKT1378" s="3"/>
      <c r="GKU1378" s="3"/>
      <c r="GKV1378" s="3"/>
      <c r="GKW1378" s="3"/>
      <c r="GKX1378" s="3"/>
      <c r="GKY1378" s="3"/>
      <c r="GKZ1378" s="3"/>
      <c r="GLA1378" s="3"/>
      <c r="GLB1378" s="3"/>
      <c r="GLC1378" s="3"/>
      <c r="GLD1378" s="3"/>
      <c r="GLE1378" s="3"/>
      <c r="GLF1378" s="3"/>
      <c r="GLG1378" s="3"/>
      <c r="GLH1378" s="3"/>
      <c r="GLI1378" s="3"/>
      <c r="GLJ1378" s="3"/>
      <c r="GLK1378" s="3"/>
      <c r="GLL1378" s="3"/>
      <c r="GLM1378" s="3"/>
      <c r="GLN1378" s="3"/>
      <c r="GLO1378" s="3"/>
      <c r="GLP1378" s="3"/>
      <c r="GLQ1378" s="3"/>
      <c r="GLR1378" s="3"/>
      <c r="GLS1378" s="3"/>
      <c r="GLT1378" s="3"/>
      <c r="GLU1378" s="3"/>
      <c r="GLV1378" s="3"/>
      <c r="GLW1378" s="3"/>
      <c r="GLX1378" s="3"/>
      <c r="GLY1378" s="3"/>
      <c r="GLZ1378" s="3"/>
      <c r="GMA1378" s="3"/>
      <c r="GMB1378" s="3"/>
      <c r="GMC1378" s="3"/>
      <c r="GMD1378" s="3"/>
      <c r="GME1378" s="3"/>
      <c r="GMF1378" s="3"/>
      <c r="GMG1378" s="3"/>
      <c r="GMH1378" s="3"/>
      <c r="GMI1378" s="3"/>
      <c r="GMJ1378" s="3"/>
      <c r="GMK1378" s="3"/>
      <c r="GML1378" s="3"/>
      <c r="GMM1378" s="3"/>
      <c r="GMN1378" s="3"/>
      <c r="GMO1378" s="3"/>
      <c r="GMP1378" s="3"/>
      <c r="GMQ1378" s="3"/>
      <c r="GMR1378" s="3"/>
      <c r="GMS1378" s="3"/>
      <c r="GMT1378" s="3"/>
      <c r="GMU1378" s="3"/>
      <c r="GMV1378" s="3"/>
      <c r="GMW1378" s="3"/>
      <c r="GMX1378" s="3"/>
      <c r="GMY1378" s="3"/>
      <c r="GMZ1378" s="3"/>
      <c r="GNA1378" s="3"/>
      <c r="GNB1378" s="3"/>
      <c r="GNC1378" s="3"/>
      <c r="GND1378" s="3"/>
      <c r="GNE1378" s="3"/>
      <c r="GNF1378" s="3"/>
      <c r="GNG1378" s="3"/>
      <c r="GNH1378" s="3"/>
      <c r="GNI1378" s="3"/>
      <c r="GNJ1378" s="3"/>
      <c r="GNK1378" s="3"/>
      <c r="GNL1378" s="3"/>
      <c r="GNM1378" s="3"/>
      <c r="GNN1378" s="3"/>
      <c r="GNO1378" s="3"/>
      <c r="GNP1378" s="3"/>
      <c r="GNQ1378" s="3"/>
      <c r="GNR1378" s="3"/>
      <c r="GNS1378" s="3"/>
      <c r="GNT1378" s="3"/>
      <c r="GNU1378" s="3"/>
      <c r="GNV1378" s="3"/>
      <c r="GNW1378" s="3"/>
      <c r="GNX1378" s="3"/>
      <c r="GNY1378" s="3"/>
      <c r="GNZ1378" s="3"/>
      <c r="GOA1378" s="3"/>
      <c r="GOB1378" s="3"/>
      <c r="GOC1378" s="3"/>
      <c r="GOD1378" s="3"/>
      <c r="GOE1378" s="3"/>
      <c r="GOF1378" s="3"/>
      <c r="GOG1378" s="3"/>
      <c r="GOH1378" s="3"/>
      <c r="GOI1378" s="3"/>
      <c r="GOJ1378" s="3"/>
      <c r="GOK1378" s="3"/>
      <c r="GOL1378" s="3"/>
      <c r="GOM1378" s="3"/>
      <c r="GON1378" s="3"/>
      <c r="GOO1378" s="3"/>
      <c r="GOP1378" s="3"/>
      <c r="GOQ1378" s="3"/>
      <c r="GOR1378" s="3"/>
      <c r="GOS1378" s="3"/>
      <c r="GOT1378" s="3"/>
      <c r="GOU1378" s="3"/>
      <c r="GOV1378" s="3"/>
      <c r="GOW1378" s="3"/>
      <c r="GOX1378" s="3"/>
      <c r="GOY1378" s="3"/>
      <c r="GOZ1378" s="3"/>
      <c r="GPA1378" s="3"/>
      <c r="GPB1378" s="3"/>
      <c r="GPC1378" s="3"/>
      <c r="GPD1378" s="3"/>
      <c r="GPE1378" s="3"/>
      <c r="GPF1378" s="3"/>
      <c r="GPG1378" s="3"/>
      <c r="GPH1378" s="3"/>
      <c r="GPI1378" s="3"/>
      <c r="GPJ1378" s="3"/>
      <c r="GPK1378" s="3"/>
      <c r="GPL1378" s="3"/>
      <c r="GPM1378" s="3"/>
      <c r="GPN1378" s="3"/>
      <c r="GPO1378" s="3"/>
      <c r="GPP1378" s="3"/>
      <c r="GPQ1378" s="3"/>
      <c r="GPR1378" s="3"/>
      <c r="GPS1378" s="3"/>
      <c r="GPT1378" s="3"/>
      <c r="GPU1378" s="3"/>
      <c r="GPV1378" s="3"/>
      <c r="GPW1378" s="3"/>
      <c r="GPX1378" s="3"/>
      <c r="GPY1378" s="3"/>
      <c r="GPZ1378" s="3"/>
      <c r="GQA1378" s="3"/>
      <c r="GQB1378" s="3"/>
      <c r="GQC1378" s="3"/>
      <c r="GQD1378" s="3"/>
      <c r="GQE1378" s="3"/>
      <c r="GQF1378" s="3"/>
      <c r="GQG1378" s="3"/>
      <c r="GQH1378" s="3"/>
      <c r="GQI1378" s="3"/>
      <c r="GQJ1378" s="3"/>
      <c r="GQK1378" s="3"/>
      <c r="GQL1378" s="3"/>
      <c r="GQM1378" s="3"/>
      <c r="GQN1378" s="3"/>
      <c r="GQO1378" s="3"/>
      <c r="GQP1378" s="3"/>
      <c r="GQQ1378" s="3"/>
      <c r="GQR1378" s="3"/>
      <c r="GQS1378" s="3"/>
      <c r="GQT1378" s="3"/>
      <c r="GQU1378" s="3"/>
      <c r="GQV1378" s="3"/>
      <c r="GQW1378" s="3"/>
      <c r="GQX1378" s="3"/>
      <c r="GQY1378" s="3"/>
      <c r="GQZ1378" s="3"/>
      <c r="GRA1378" s="3"/>
      <c r="GRB1378" s="3"/>
      <c r="GRC1378" s="3"/>
      <c r="GRD1378" s="3"/>
      <c r="GRE1378" s="3"/>
      <c r="GRF1378" s="3"/>
      <c r="GRG1378" s="3"/>
      <c r="GRH1378" s="3"/>
      <c r="GRI1378" s="3"/>
      <c r="GRJ1378" s="3"/>
      <c r="GRK1378" s="3"/>
      <c r="GRL1378" s="3"/>
      <c r="GRM1378" s="3"/>
      <c r="GRN1378" s="3"/>
      <c r="GRO1378" s="3"/>
      <c r="GRP1378" s="3"/>
      <c r="GRQ1378" s="3"/>
      <c r="GRR1378" s="3"/>
      <c r="GRS1378" s="3"/>
      <c r="GRT1378" s="3"/>
      <c r="GRU1378" s="3"/>
      <c r="GRV1378" s="3"/>
      <c r="GRW1378" s="3"/>
      <c r="GRX1378" s="3"/>
      <c r="GRY1378" s="3"/>
      <c r="GRZ1378" s="3"/>
      <c r="GSA1378" s="3"/>
      <c r="GSB1378" s="3"/>
      <c r="GSC1378" s="3"/>
      <c r="GSD1378" s="3"/>
      <c r="GSE1378" s="3"/>
      <c r="GSF1378" s="3"/>
      <c r="GSG1378" s="3"/>
      <c r="GSH1378" s="3"/>
      <c r="GSI1378" s="3"/>
      <c r="GSJ1378" s="3"/>
      <c r="GSK1378" s="3"/>
      <c r="GSL1378" s="3"/>
      <c r="GSM1378" s="3"/>
      <c r="GSN1378" s="3"/>
      <c r="GSO1378" s="3"/>
      <c r="GSP1378" s="3"/>
      <c r="GSQ1378" s="3"/>
      <c r="GSR1378" s="3"/>
      <c r="GSS1378" s="3"/>
      <c r="GST1378" s="3"/>
      <c r="GSU1378" s="3"/>
      <c r="GSV1378" s="3"/>
      <c r="GSW1378" s="3"/>
      <c r="GSX1378" s="3"/>
      <c r="GSY1378" s="3"/>
      <c r="GSZ1378" s="3"/>
      <c r="GTA1378" s="3"/>
      <c r="GTB1378" s="3"/>
      <c r="GTC1378" s="3"/>
      <c r="GTD1378" s="3"/>
      <c r="GTE1378" s="3"/>
      <c r="GTF1378" s="3"/>
      <c r="GTG1378" s="3"/>
      <c r="GTH1378" s="3"/>
      <c r="GTI1378" s="3"/>
      <c r="GTJ1378" s="3"/>
      <c r="GTK1378" s="3"/>
      <c r="GTL1378" s="3"/>
      <c r="GTM1378" s="3"/>
      <c r="GTN1378" s="3"/>
      <c r="GTO1378" s="3"/>
      <c r="GTP1378" s="3"/>
      <c r="GTQ1378" s="3"/>
      <c r="GTR1378" s="3"/>
      <c r="GTS1378" s="3"/>
      <c r="GTT1378" s="3"/>
      <c r="GTU1378" s="3"/>
      <c r="GTV1378" s="3"/>
      <c r="GTW1378" s="3"/>
      <c r="GTX1378" s="3"/>
      <c r="GTY1378" s="3"/>
      <c r="GTZ1378" s="3"/>
      <c r="GUA1378" s="3"/>
      <c r="GUB1378" s="3"/>
      <c r="GUC1378" s="3"/>
      <c r="GUD1378" s="3"/>
      <c r="GUE1378" s="3"/>
      <c r="GUF1378" s="3"/>
      <c r="GUG1378" s="3"/>
      <c r="GUH1378" s="3"/>
      <c r="GUI1378" s="3"/>
      <c r="GUJ1378" s="3"/>
      <c r="GUK1378" s="3"/>
      <c r="GUL1378" s="3"/>
      <c r="GUM1378" s="3"/>
      <c r="GUN1378" s="3"/>
      <c r="GUO1378" s="3"/>
      <c r="GUP1378" s="3"/>
      <c r="GUQ1378" s="3"/>
      <c r="GUR1378" s="3"/>
      <c r="GUS1378" s="3"/>
      <c r="GUT1378" s="3"/>
      <c r="GUU1378" s="3"/>
      <c r="GUV1378" s="3"/>
      <c r="GUW1378" s="3"/>
      <c r="GUX1378" s="3"/>
      <c r="GUY1378" s="3"/>
      <c r="GUZ1378" s="3"/>
      <c r="GVA1378" s="3"/>
      <c r="GVB1378" s="3"/>
      <c r="GVC1378" s="3"/>
      <c r="GVD1378" s="3"/>
      <c r="GVE1378" s="3"/>
      <c r="GVF1378" s="3"/>
      <c r="GVG1378" s="3"/>
      <c r="GVH1378" s="3"/>
      <c r="GVI1378" s="3"/>
      <c r="GVJ1378" s="3"/>
      <c r="GVK1378" s="3"/>
      <c r="GVL1378" s="3"/>
      <c r="GVM1378" s="3"/>
      <c r="GVN1378" s="3"/>
      <c r="GVO1378" s="3"/>
      <c r="GVP1378" s="3"/>
      <c r="GVQ1378" s="3"/>
      <c r="GVR1378" s="3"/>
      <c r="GVS1378" s="3"/>
      <c r="GVT1378" s="3"/>
      <c r="GVU1378" s="3"/>
      <c r="GVV1378" s="3"/>
      <c r="GVW1378" s="3"/>
      <c r="GVX1378" s="3"/>
      <c r="GVY1378" s="3"/>
      <c r="GVZ1378" s="3"/>
      <c r="GWA1378" s="3"/>
      <c r="GWB1378" s="3"/>
      <c r="GWC1378" s="3"/>
      <c r="GWD1378" s="3"/>
      <c r="GWE1378" s="3"/>
      <c r="GWF1378" s="3"/>
      <c r="GWG1378" s="3"/>
      <c r="GWH1378" s="3"/>
      <c r="GWI1378" s="3"/>
      <c r="GWJ1378" s="3"/>
      <c r="GWK1378" s="3"/>
      <c r="GWL1378" s="3"/>
      <c r="GWM1378" s="3"/>
      <c r="GWN1378" s="3"/>
      <c r="GWO1378" s="3"/>
      <c r="GWP1378" s="3"/>
      <c r="GWQ1378" s="3"/>
      <c r="GWR1378" s="3"/>
      <c r="GWS1378" s="3"/>
      <c r="GWT1378" s="3"/>
      <c r="GWU1378" s="3"/>
      <c r="GWV1378" s="3"/>
      <c r="GWW1378" s="3"/>
      <c r="GWX1378" s="3"/>
      <c r="GWY1378" s="3"/>
      <c r="GWZ1378" s="3"/>
      <c r="GXA1378" s="3"/>
      <c r="GXB1378" s="3"/>
      <c r="GXC1378" s="3"/>
      <c r="GXD1378" s="3"/>
      <c r="GXE1378" s="3"/>
      <c r="GXF1378" s="3"/>
      <c r="GXG1378" s="3"/>
      <c r="GXH1378" s="3"/>
      <c r="GXI1378" s="3"/>
      <c r="GXJ1378" s="3"/>
      <c r="GXK1378" s="3"/>
      <c r="GXL1378" s="3"/>
      <c r="GXM1378" s="3"/>
      <c r="GXN1378" s="3"/>
      <c r="GXO1378" s="3"/>
      <c r="GXP1378" s="3"/>
      <c r="GXQ1378" s="3"/>
      <c r="GXR1378" s="3"/>
      <c r="GXS1378" s="3"/>
      <c r="GXT1378" s="3"/>
      <c r="GXU1378" s="3"/>
      <c r="GXV1378" s="3"/>
      <c r="GXW1378" s="3"/>
      <c r="GXX1378" s="3"/>
      <c r="GXY1378" s="3"/>
      <c r="GXZ1378" s="3"/>
      <c r="GYA1378" s="3"/>
      <c r="GYB1378" s="3"/>
      <c r="GYC1378" s="3"/>
      <c r="GYD1378" s="3"/>
      <c r="GYE1378" s="3"/>
      <c r="GYF1378" s="3"/>
      <c r="GYG1378" s="3"/>
      <c r="GYH1378" s="3"/>
      <c r="GYI1378" s="3"/>
      <c r="GYJ1378" s="3"/>
      <c r="GYK1378" s="3"/>
      <c r="GYL1378" s="3"/>
      <c r="GYM1378" s="3"/>
      <c r="GYN1378" s="3"/>
      <c r="GYO1378" s="3"/>
      <c r="GYP1378" s="3"/>
      <c r="GYQ1378" s="3"/>
      <c r="GYR1378" s="3"/>
      <c r="GYS1378" s="3"/>
      <c r="GYT1378" s="3"/>
      <c r="GYU1378" s="3"/>
      <c r="GYV1378" s="3"/>
      <c r="GYW1378" s="3"/>
      <c r="GYX1378" s="3"/>
      <c r="GYY1378" s="3"/>
      <c r="GYZ1378" s="3"/>
      <c r="GZA1378" s="3"/>
      <c r="GZB1378" s="3"/>
      <c r="GZC1378" s="3"/>
      <c r="GZD1378" s="3"/>
      <c r="GZE1378" s="3"/>
      <c r="GZF1378" s="3"/>
      <c r="GZG1378" s="3"/>
      <c r="GZH1378" s="3"/>
      <c r="GZI1378" s="3"/>
      <c r="GZJ1378" s="3"/>
      <c r="GZK1378" s="3"/>
      <c r="GZL1378" s="3"/>
      <c r="GZM1378" s="3"/>
      <c r="GZN1378" s="3"/>
      <c r="GZO1378" s="3"/>
      <c r="GZP1378" s="3"/>
      <c r="GZQ1378" s="3"/>
      <c r="GZR1378" s="3"/>
      <c r="GZS1378" s="3"/>
      <c r="GZT1378" s="3"/>
      <c r="GZU1378" s="3"/>
      <c r="GZV1378" s="3"/>
      <c r="GZW1378" s="3"/>
      <c r="GZX1378" s="3"/>
      <c r="GZY1378" s="3"/>
      <c r="GZZ1378" s="3"/>
      <c r="HAA1378" s="3"/>
      <c r="HAB1378" s="3"/>
      <c r="HAC1378" s="3"/>
      <c r="HAD1378" s="3"/>
      <c r="HAE1378" s="3"/>
      <c r="HAF1378" s="3"/>
      <c r="HAG1378" s="3"/>
      <c r="HAH1378" s="3"/>
      <c r="HAI1378" s="3"/>
      <c r="HAJ1378" s="3"/>
      <c r="HAK1378" s="3"/>
      <c r="HAL1378" s="3"/>
      <c r="HAM1378" s="3"/>
      <c r="HAN1378" s="3"/>
      <c r="HAO1378" s="3"/>
      <c r="HAP1378" s="3"/>
      <c r="HAQ1378" s="3"/>
      <c r="HAR1378" s="3"/>
      <c r="HAS1378" s="3"/>
      <c r="HAT1378" s="3"/>
      <c r="HAU1378" s="3"/>
      <c r="HAV1378" s="3"/>
      <c r="HAW1378" s="3"/>
      <c r="HAX1378" s="3"/>
      <c r="HAY1378" s="3"/>
      <c r="HAZ1378" s="3"/>
      <c r="HBA1378" s="3"/>
      <c r="HBB1378" s="3"/>
      <c r="HBC1378" s="3"/>
      <c r="HBD1378" s="3"/>
      <c r="HBE1378" s="3"/>
      <c r="HBF1378" s="3"/>
      <c r="HBG1378" s="3"/>
      <c r="HBH1378" s="3"/>
      <c r="HBI1378" s="3"/>
      <c r="HBJ1378" s="3"/>
      <c r="HBK1378" s="3"/>
      <c r="HBL1378" s="3"/>
      <c r="HBM1378" s="3"/>
      <c r="HBN1378" s="3"/>
      <c r="HBO1378" s="3"/>
      <c r="HBP1378" s="3"/>
      <c r="HBQ1378" s="3"/>
      <c r="HBR1378" s="3"/>
      <c r="HBS1378" s="3"/>
      <c r="HBT1378" s="3"/>
      <c r="HBU1378" s="3"/>
      <c r="HBV1378" s="3"/>
      <c r="HBW1378" s="3"/>
      <c r="HBX1378" s="3"/>
      <c r="HBY1378" s="3"/>
      <c r="HBZ1378" s="3"/>
      <c r="HCA1378" s="3"/>
      <c r="HCB1378" s="3"/>
      <c r="HCC1378" s="3"/>
      <c r="HCD1378" s="3"/>
      <c r="HCE1378" s="3"/>
      <c r="HCF1378" s="3"/>
      <c r="HCG1378" s="3"/>
      <c r="HCH1378" s="3"/>
      <c r="HCI1378" s="3"/>
      <c r="HCJ1378" s="3"/>
      <c r="HCK1378" s="3"/>
      <c r="HCL1378" s="3"/>
      <c r="HCM1378" s="3"/>
      <c r="HCN1378" s="3"/>
      <c r="HCO1378" s="3"/>
      <c r="HCP1378" s="3"/>
      <c r="HCQ1378" s="3"/>
      <c r="HCR1378" s="3"/>
      <c r="HCS1378" s="3"/>
      <c r="HCT1378" s="3"/>
      <c r="HCU1378" s="3"/>
      <c r="HCV1378" s="3"/>
      <c r="HCW1378" s="3"/>
      <c r="HCX1378" s="3"/>
      <c r="HCY1378" s="3"/>
      <c r="HCZ1378" s="3"/>
      <c r="HDA1378" s="3"/>
      <c r="HDB1378" s="3"/>
      <c r="HDC1378" s="3"/>
      <c r="HDD1378" s="3"/>
      <c r="HDE1378" s="3"/>
      <c r="HDF1378" s="3"/>
      <c r="HDG1378" s="3"/>
      <c r="HDH1378" s="3"/>
      <c r="HDI1378" s="3"/>
      <c r="HDJ1378" s="3"/>
      <c r="HDK1378" s="3"/>
      <c r="HDL1378" s="3"/>
      <c r="HDM1378" s="3"/>
      <c r="HDN1378" s="3"/>
      <c r="HDO1378" s="3"/>
      <c r="HDP1378" s="3"/>
      <c r="HDQ1378" s="3"/>
      <c r="HDR1378" s="3"/>
      <c r="HDS1378" s="3"/>
      <c r="HDT1378" s="3"/>
      <c r="HDU1378" s="3"/>
      <c r="HDV1378" s="3"/>
      <c r="HDW1378" s="3"/>
      <c r="HDX1378" s="3"/>
      <c r="HDY1378" s="3"/>
      <c r="HDZ1378" s="3"/>
      <c r="HEA1378" s="3"/>
      <c r="HEB1378" s="3"/>
      <c r="HEC1378" s="3"/>
      <c r="HED1378" s="3"/>
      <c r="HEE1378" s="3"/>
      <c r="HEF1378" s="3"/>
      <c r="HEG1378" s="3"/>
      <c r="HEH1378" s="3"/>
      <c r="HEI1378" s="3"/>
      <c r="HEJ1378" s="3"/>
      <c r="HEK1378" s="3"/>
      <c r="HEL1378" s="3"/>
      <c r="HEM1378" s="3"/>
      <c r="HEN1378" s="3"/>
      <c r="HEO1378" s="3"/>
      <c r="HEP1378" s="3"/>
      <c r="HEQ1378" s="3"/>
      <c r="HER1378" s="3"/>
      <c r="HES1378" s="3"/>
      <c r="HET1378" s="3"/>
      <c r="HEU1378" s="3"/>
      <c r="HEV1378" s="3"/>
      <c r="HEW1378" s="3"/>
      <c r="HEX1378" s="3"/>
      <c r="HEY1378" s="3"/>
      <c r="HEZ1378" s="3"/>
      <c r="HFA1378" s="3"/>
      <c r="HFB1378" s="3"/>
      <c r="HFC1378" s="3"/>
      <c r="HFD1378" s="3"/>
      <c r="HFE1378" s="3"/>
      <c r="HFF1378" s="3"/>
      <c r="HFG1378" s="3"/>
      <c r="HFH1378" s="3"/>
      <c r="HFI1378" s="3"/>
      <c r="HFJ1378" s="3"/>
      <c r="HFK1378" s="3"/>
      <c r="HFL1378" s="3"/>
      <c r="HFM1378" s="3"/>
      <c r="HFN1378" s="3"/>
      <c r="HFO1378" s="3"/>
      <c r="HFP1378" s="3"/>
      <c r="HFQ1378" s="3"/>
      <c r="HFR1378" s="3"/>
      <c r="HFS1378" s="3"/>
      <c r="HFT1378" s="3"/>
      <c r="HFU1378" s="3"/>
      <c r="HFV1378" s="3"/>
      <c r="HFW1378" s="3"/>
      <c r="HFX1378" s="3"/>
      <c r="HFY1378" s="3"/>
      <c r="HFZ1378" s="3"/>
      <c r="HGA1378" s="3"/>
      <c r="HGB1378" s="3"/>
      <c r="HGC1378" s="3"/>
      <c r="HGD1378" s="3"/>
      <c r="HGE1378" s="3"/>
      <c r="HGF1378" s="3"/>
      <c r="HGG1378" s="3"/>
      <c r="HGH1378" s="3"/>
      <c r="HGI1378" s="3"/>
      <c r="HGJ1378" s="3"/>
      <c r="HGK1378" s="3"/>
      <c r="HGL1378" s="3"/>
      <c r="HGM1378" s="3"/>
      <c r="HGN1378" s="3"/>
      <c r="HGO1378" s="3"/>
      <c r="HGP1378" s="3"/>
      <c r="HGQ1378" s="3"/>
      <c r="HGR1378" s="3"/>
      <c r="HGS1378" s="3"/>
      <c r="HGT1378" s="3"/>
      <c r="HGU1378" s="3"/>
      <c r="HGV1378" s="3"/>
      <c r="HGW1378" s="3"/>
      <c r="HGX1378" s="3"/>
      <c r="HGY1378" s="3"/>
      <c r="HGZ1378" s="3"/>
      <c r="HHA1378" s="3"/>
      <c r="HHB1378" s="3"/>
      <c r="HHC1378" s="3"/>
      <c r="HHD1378" s="3"/>
      <c r="HHE1378" s="3"/>
      <c r="HHF1378" s="3"/>
      <c r="HHG1378" s="3"/>
      <c r="HHH1378" s="3"/>
      <c r="HHI1378" s="3"/>
      <c r="HHJ1378" s="3"/>
      <c r="HHK1378" s="3"/>
      <c r="HHL1378" s="3"/>
      <c r="HHM1378" s="3"/>
      <c r="HHN1378" s="3"/>
      <c r="HHO1378" s="3"/>
      <c r="HHP1378" s="3"/>
      <c r="HHQ1378" s="3"/>
      <c r="HHR1378" s="3"/>
      <c r="HHS1378" s="3"/>
      <c r="HHT1378" s="3"/>
      <c r="HHU1378" s="3"/>
      <c r="HHV1378" s="3"/>
      <c r="HHW1378" s="3"/>
      <c r="HHX1378" s="3"/>
      <c r="HHY1378" s="3"/>
      <c r="HHZ1378" s="3"/>
      <c r="HIA1378" s="3"/>
      <c r="HIB1378" s="3"/>
      <c r="HIC1378" s="3"/>
      <c r="HID1378" s="3"/>
      <c r="HIE1378" s="3"/>
      <c r="HIF1378" s="3"/>
      <c r="HIG1378" s="3"/>
      <c r="HIH1378" s="3"/>
      <c r="HII1378" s="3"/>
      <c r="HIJ1378" s="3"/>
      <c r="HIK1378" s="3"/>
      <c r="HIL1378" s="3"/>
      <c r="HIM1378" s="3"/>
      <c r="HIN1378" s="3"/>
      <c r="HIO1378" s="3"/>
      <c r="HIP1378" s="3"/>
      <c r="HIQ1378" s="3"/>
      <c r="HIR1378" s="3"/>
      <c r="HIS1378" s="3"/>
      <c r="HIT1378" s="3"/>
      <c r="HIU1378" s="3"/>
      <c r="HIV1378" s="3"/>
      <c r="HIW1378" s="3"/>
      <c r="HIX1378" s="3"/>
      <c r="HIY1378" s="3"/>
      <c r="HIZ1378" s="3"/>
      <c r="HJA1378" s="3"/>
      <c r="HJB1378" s="3"/>
      <c r="HJC1378" s="3"/>
      <c r="HJD1378" s="3"/>
      <c r="HJE1378" s="3"/>
      <c r="HJF1378" s="3"/>
      <c r="HJG1378" s="3"/>
      <c r="HJH1378" s="3"/>
      <c r="HJI1378" s="3"/>
      <c r="HJJ1378" s="3"/>
      <c r="HJK1378" s="3"/>
      <c r="HJL1378" s="3"/>
      <c r="HJM1378" s="3"/>
      <c r="HJN1378" s="3"/>
      <c r="HJO1378" s="3"/>
      <c r="HJP1378" s="3"/>
      <c r="HJQ1378" s="3"/>
      <c r="HJR1378" s="3"/>
      <c r="HJS1378" s="3"/>
      <c r="HJT1378" s="3"/>
      <c r="HJU1378" s="3"/>
      <c r="HJV1378" s="3"/>
      <c r="HJW1378" s="3"/>
      <c r="HJX1378" s="3"/>
      <c r="HJY1378" s="3"/>
      <c r="HJZ1378" s="3"/>
      <c r="HKA1378" s="3"/>
      <c r="HKB1378" s="3"/>
      <c r="HKC1378" s="3"/>
      <c r="HKD1378" s="3"/>
      <c r="HKE1378" s="3"/>
      <c r="HKF1378" s="3"/>
      <c r="HKG1378" s="3"/>
      <c r="HKH1378" s="3"/>
      <c r="HKI1378" s="3"/>
      <c r="HKJ1378" s="3"/>
      <c r="HKK1378" s="3"/>
      <c r="HKL1378" s="3"/>
      <c r="HKM1378" s="3"/>
      <c r="HKN1378" s="3"/>
      <c r="HKO1378" s="3"/>
      <c r="HKP1378" s="3"/>
      <c r="HKQ1378" s="3"/>
      <c r="HKR1378" s="3"/>
      <c r="HKS1378" s="3"/>
      <c r="HKT1378" s="3"/>
      <c r="HKU1378" s="3"/>
      <c r="HKV1378" s="3"/>
      <c r="HKW1378" s="3"/>
      <c r="HKX1378" s="3"/>
      <c r="HKY1378" s="3"/>
      <c r="HKZ1378" s="3"/>
      <c r="HLA1378" s="3"/>
      <c r="HLB1378" s="3"/>
      <c r="HLC1378" s="3"/>
      <c r="HLD1378" s="3"/>
      <c r="HLE1378" s="3"/>
      <c r="HLF1378" s="3"/>
      <c r="HLG1378" s="3"/>
      <c r="HLH1378" s="3"/>
      <c r="HLI1378" s="3"/>
      <c r="HLJ1378" s="3"/>
      <c r="HLK1378" s="3"/>
      <c r="HLL1378" s="3"/>
      <c r="HLM1378" s="3"/>
      <c r="HLN1378" s="3"/>
      <c r="HLO1378" s="3"/>
      <c r="HLP1378" s="3"/>
      <c r="HLQ1378" s="3"/>
      <c r="HLR1378" s="3"/>
      <c r="HLS1378" s="3"/>
      <c r="HLT1378" s="3"/>
      <c r="HLU1378" s="3"/>
      <c r="HLV1378" s="3"/>
      <c r="HLW1378" s="3"/>
      <c r="HLX1378" s="3"/>
      <c r="HLY1378" s="3"/>
      <c r="HLZ1378" s="3"/>
      <c r="HMA1378" s="3"/>
      <c r="HMB1378" s="3"/>
      <c r="HMC1378" s="3"/>
      <c r="HMD1378" s="3"/>
      <c r="HME1378" s="3"/>
      <c r="HMF1378" s="3"/>
      <c r="HMG1378" s="3"/>
      <c r="HMH1378" s="3"/>
      <c r="HMI1378" s="3"/>
      <c r="HMJ1378" s="3"/>
      <c r="HMK1378" s="3"/>
      <c r="HML1378" s="3"/>
      <c r="HMM1378" s="3"/>
      <c r="HMN1378" s="3"/>
      <c r="HMO1378" s="3"/>
      <c r="HMP1378" s="3"/>
      <c r="HMQ1378" s="3"/>
      <c r="HMR1378" s="3"/>
      <c r="HMS1378" s="3"/>
      <c r="HMT1378" s="3"/>
      <c r="HMU1378" s="3"/>
      <c r="HMV1378" s="3"/>
      <c r="HMW1378" s="3"/>
      <c r="HMX1378" s="3"/>
      <c r="HMY1378" s="3"/>
      <c r="HMZ1378" s="3"/>
      <c r="HNA1378" s="3"/>
      <c r="HNB1378" s="3"/>
      <c r="HNC1378" s="3"/>
      <c r="HND1378" s="3"/>
      <c r="HNE1378" s="3"/>
      <c r="HNF1378" s="3"/>
      <c r="HNG1378" s="3"/>
      <c r="HNH1378" s="3"/>
      <c r="HNI1378" s="3"/>
      <c r="HNJ1378" s="3"/>
      <c r="HNK1378" s="3"/>
      <c r="HNL1378" s="3"/>
      <c r="HNM1378" s="3"/>
      <c r="HNN1378" s="3"/>
      <c r="HNO1378" s="3"/>
      <c r="HNP1378" s="3"/>
      <c r="HNQ1378" s="3"/>
      <c r="HNR1378" s="3"/>
      <c r="HNS1378" s="3"/>
      <c r="HNT1378" s="3"/>
      <c r="HNU1378" s="3"/>
      <c r="HNV1378" s="3"/>
      <c r="HNW1378" s="3"/>
      <c r="HNX1378" s="3"/>
      <c r="HNY1378" s="3"/>
      <c r="HNZ1378" s="3"/>
      <c r="HOA1378" s="3"/>
      <c r="HOB1378" s="3"/>
      <c r="HOC1378" s="3"/>
      <c r="HOD1378" s="3"/>
      <c r="HOE1378" s="3"/>
      <c r="HOF1378" s="3"/>
      <c r="HOG1378" s="3"/>
      <c r="HOH1378" s="3"/>
      <c r="HOI1378" s="3"/>
      <c r="HOJ1378" s="3"/>
      <c r="HOK1378" s="3"/>
      <c r="HOL1378" s="3"/>
      <c r="HOM1378" s="3"/>
      <c r="HON1378" s="3"/>
      <c r="HOO1378" s="3"/>
      <c r="HOP1378" s="3"/>
      <c r="HOQ1378" s="3"/>
      <c r="HOR1378" s="3"/>
      <c r="HOS1378" s="3"/>
      <c r="HOT1378" s="3"/>
      <c r="HOU1378" s="3"/>
      <c r="HOV1378" s="3"/>
      <c r="HOW1378" s="3"/>
      <c r="HOX1378" s="3"/>
      <c r="HOY1378" s="3"/>
      <c r="HOZ1378" s="3"/>
      <c r="HPA1378" s="3"/>
      <c r="HPB1378" s="3"/>
      <c r="HPC1378" s="3"/>
      <c r="HPD1378" s="3"/>
      <c r="HPE1378" s="3"/>
      <c r="HPF1378" s="3"/>
      <c r="HPG1378" s="3"/>
      <c r="HPH1378" s="3"/>
      <c r="HPI1378" s="3"/>
      <c r="HPJ1378" s="3"/>
      <c r="HPK1378" s="3"/>
      <c r="HPL1378" s="3"/>
      <c r="HPM1378" s="3"/>
      <c r="HPN1378" s="3"/>
      <c r="HPO1378" s="3"/>
      <c r="HPP1378" s="3"/>
      <c r="HPQ1378" s="3"/>
      <c r="HPR1378" s="3"/>
      <c r="HPS1378" s="3"/>
      <c r="HPT1378" s="3"/>
      <c r="HPU1378" s="3"/>
      <c r="HPV1378" s="3"/>
      <c r="HPW1378" s="3"/>
      <c r="HPX1378" s="3"/>
      <c r="HPY1378" s="3"/>
      <c r="HPZ1378" s="3"/>
      <c r="HQA1378" s="3"/>
      <c r="HQB1378" s="3"/>
      <c r="HQC1378" s="3"/>
      <c r="HQD1378" s="3"/>
      <c r="HQE1378" s="3"/>
      <c r="HQF1378" s="3"/>
      <c r="HQG1378" s="3"/>
      <c r="HQH1378" s="3"/>
      <c r="HQI1378" s="3"/>
      <c r="HQJ1378" s="3"/>
      <c r="HQK1378" s="3"/>
      <c r="HQL1378" s="3"/>
      <c r="HQM1378" s="3"/>
      <c r="HQN1378" s="3"/>
      <c r="HQO1378" s="3"/>
      <c r="HQP1378" s="3"/>
      <c r="HQQ1378" s="3"/>
      <c r="HQR1378" s="3"/>
      <c r="HQS1378" s="3"/>
      <c r="HQT1378" s="3"/>
      <c r="HQU1378" s="3"/>
      <c r="HQV1378" s="3"/>
      <c r="HQW1378" s="3"/>
      <c r="HQX1378" s="3"/>
      <c r="HQY1378" s="3"/>
      <c r="HQZ1378" s="3"/>
      <c r="HRA1378" s="3"/>
      <c r="HRB1378" s="3"/>
      <c r="HRC1378" s="3"/>
      <c r="HRD1378" s="3"/>
      <c r="HRE1378" s="3"/>
      <c r="HRF1378" s="3"/>
      <c r="HRG1378" s="3"/>
      <c r="HRH1378" s="3"/>
      <c r="HRI1378" s="3"/>
      <c r="HRJ1378" s="3"/>
      <c r="HRK1378" s="3"/>
      <c r="HRL1378" s="3"/>
      <c r="HRM1378" s="3"/>
      <c r="HRN1378" s="3"/>
      <c r="HRO1378" s="3"/>
      <c r="HRP1378" s="3"/>
      <c r="HRQ1378" s="3"/>
      <c r="HRR1378" s="3"/>
      <c r="HRS1378" s="3"/>
      <c r="HRT1378" s="3"/>
      <c r="HRU1378" s="3"/>
      <c r="HRV1378" s="3"/>
      <c r="HRW1378" s="3"/>
      <c r="HRX1378" s="3"/>
      <c r="HRY1378" s="3"/>
      <c r="HRZ1378" s="3"/>
      <c r="HSA1378" s="3"/>
      <c r="HSB1378" s="3"/>
      <c r="HSC1378" s="3"/>
      <c r="HSD1378" s="3"/>
      <c r="HSE1378" s="3"/>
      <c r="HSF1378" s="3"/>
      <c r="HSG1378" s="3"/>
      <c r="HSH1378" s="3"/>
      <c r="HSI1378" s="3"/>
      <c r="HSJ1378" s="3"/>
      <c r="HSK1378" s="3"/>
      <c r="HSL1378" s="3"/>
      <c r="HSM1378" s="3"/>
      <c r="HSN1378" s="3"/>
      <c r="HSO1378" s="3"/>
      <c r="HSP1378" s="3"/>
      <c r="HSQ1378" s="3"/>
      <c r="HSR1378" s="3"/>
      <c r="HSS1378" s="3"/>
      <c r="HST1378" s="3"/>
      <c r="HSU1378" s="3"/>
      <c r="HSV1378" s="3"/>
      <c r="HSW1378" s="3"/>
      <c r="HSX1378" s="3"/>
      <c r="HSY1378" s="3"/>
      <c r="HSZ1378" s="3"/>
      <c r="HTA1378" s="3"/>
      <c r="HTB1378" s="3"/>
      <c r="HTC1378" s="3"/>
      <c r="HTD1378" s="3"/>
      <c r="HTE1378" s="3"/>
      <c r="HTF1378" s="3"/>
      <c r="HTG1378" s="3"/>
      <c r="HTH1378" s="3"/>
      <c r="HTI1378" s="3"/>
      <c r="HTJ1378" s="3"/>
      <c r="HTK1378" s="3"/>
      <c r="HTL1378" s="3"/>
      <c r="HTM1378" s="3"/>
      <c r="HTN1378" s="3"/>
      <c r="HTO1378" s="3"/>
      <c r="HTP1378" s="3"/>
      <c r="HTQ1378" s="3"/>
      <c r="HTR1378" s="3"/>
      <c r="HTS1378" s="3"/>
      <c r="HTT1378" s="3"/>
      <c r="HTU1378" s="3"/>
      <c r="HTV1378" s="3"/>
      <c r="HTW1378" s="3"/>
      <c r="HTX1378" s="3"/>
      <c r="HTY1378" s="3"/>
      <c r="HTZ1378" s="3"/>
      <c r="HUA1378" s="3"/>
      <c r="HUB1378" s="3"/>
      <c r="HUC1378" s="3"/>
      <c r="HUD1378" s="3"/>
      <c r="HUE1378" s="3"/>
      <c r="HUF1378" s="3"/>
      <c r="HUG1378" s="3"/>
      <c r="HUH1378" s="3"/>
      <c r="HUI1378" s="3"/>
      <c r="HUJ1378" s="3"/>
      <c r="HUK1378" s="3"/>
      <c r="HUL1378" s="3"/>
      <c r="HUM1378" s="3"/>
      <c r="HUN1378" s="3"/>
      <c r="HUO1378" s="3"/>
      <c r="HUP1378" s="3"/>
      <c r="HUQ1378" s="3"/>
      <c r="HUR1378" s="3"/>
      <c r="HUS1378" s="3"/>
      <c r="HUT1378" s="3"/>
      <c r="HUU1378" s="3"/>
      <c r="HUV1378" s="3"/>
      <c r="HUW1378" s="3"/>
      <c r="HUX1378" s="3"/>
      <c r="HUY1378" s="3"/>
      <c r="HUZ1378" s="3"/>
      <c r="HVA1378" s="3"/>
      <c r="HVB1378" s="3"/>
      <c r="HVC1378" s="3"/>
      <c r="HVD1378" s="3"/>
      <c r="HVE1378" s="3"/>
      <c r="HVF1378" s="3"/>
      <c r="HVG1378" s="3"/>
      <c r="HVH1378" s="3"/>
      <c r="HVI1378" s="3"/>
      <c r="HVJ1378" s="3"/>
      <c r="HVK1378" s="3"/>
      <c r="HVL1378" s="3"/>
      <c r="HVM1378" s="3"/>
      <c r="HVN1378" s="3"/>
      <c r="HVO1378" s="3"/>
      <c r="HVP1378" s="3"/>
      <c r="HVQ1378" s="3"/>
      <c r="HVR1378" s="3"/>
      <c r="HVS1378" s="3"/>
      <c r="HVT1378" s="3"/>
      <c r="HVU1378" s="3"/>
      <c r="HVV1378" s="3"/>
      <c r="HVW1378" s="3"/>
      <c r="HVX1378" s="3"/>
      <c r="HVY1378" s="3"/>
      <c r="HVZ1378" s="3"/>
      <c r="HWA1378" s="3"/>
      <c r="HWB1378" s="3"/>
      <c r="HWC1378" s="3"/>
      <c r="HWD1378" s="3"/>
      <c r="HWE1378" s="3"/>
      <c r="HWF1378" s="3"/>
      <c r="HWG1378" s="3"/>
      <c r="HWH1378" s="3"/>
      <c r="HWI1378" s="3"/>
      <c r="HWJ1378" s="3"/>
      <c r="HWK1378" s="3"/>
      <c r="HWL1378" s="3"/>
      <c r="HWM1378" s="3"/>
      <c r="HWN1378" s="3"/>
      <c r="HWO1378" s="3"/>
      <c r="HWP1378" s="3"/>
      <c r="HWQ1378" s="3"/>
      <c r="HWR1378" s="3"/>
      <c r="HWS1378" s="3"/>
      <c r="HWT1378" s="3"/>
      <c r="HWU1378" s="3"/>
      <c r="HWV1378" s="3"/>
      <c r="HWW1378" s="3"/>
      <c r="HWX1378" s="3"/>
      <c r="HWY1378" s="3"/>
      <c r="HWZ1378" s="3"/>
      <c r="HXA1378" s="3"/>
      <c r="HXB1378" s="3"/>
      <c r="HXC1378" s="3"/>
      <c r="HXD1378" s="3"/>
      <c r="HXE1378" s="3"/>
      <c r="HXF1378" s="3"/>
      <c r="HXG1378" s="3"/>
      <c r="HXH1378" s="3"/>
      <c r="HXI1378" s="3"/>
      <c r="HXJ1378" s="3"/>
      <c r="HXK1378" s="3"/>
      <c r="HXL1378" s="3"/>
      <c r="HXM1378" s="3"/>
      <c r="HXN1378" s="3"/>
      <c r="HXO1378" s="3"/>
      <c r="HXP1378" s="3"/>
      <c r="HXQ1378" s="3"/>
      <c r="HXR1378" s="3"/>
      <c r="HXS1378" s="3"/>
      <c r="HXT1378" s="3"/>
      <c r="HXU1378" s="3"/>
      <c r="HXV1378" s="3"/>
      <c r="HXW1378" s="3"/>
      <c r="HXX1378" s="3"/>
      <c r="HXY1378" s="3"/>
      <c r="HXZ1378" s="3"/>
      <c r="HYA1378" s="3"/>
      <c r="HYB1378" s="3"/>
      <c r="HYC1378" s="3"/>
      <c r="HYD1378" s="3"/>
      <c r="HYE1378" s="3"/>
      <c r="HYF1378" s="3"/>
      <c r="HYG1378" s="3"/>
      <c r="HYH1378" s="3"/>
      <c r="HYI1378" s="3"/>
      <c r="HYJ1378" s="3"/>
      <c r="HYK1378" s="3"/>
      <c r="HYL1378" s="3"/>
      <c r="HYM1378" s="3"/>
      <c r="HYN1378" s="3"/>
      <c r="HYO1378" s="3"/>
      <c r="HYP1378" s="3"/>
      <c r="HYQ1378" s="3"/>
      <c r="HYR1378" s="3"/>
      <c r="HYS1378" s="3"/>
      <c r="HYT1378" s="3"/>
      <c r="HYU1378" s="3"/>
      <c r="HYV1378" s="3"/>
      <c r="HYW1378" s="3"/>
      <c r="HYX1378" s="3"/>
      <c r="HYY1378" s="3"/>
      <c r="HYZ1378" s="3"/>
      <c r="HZA1378" s="3"/>
      <c r="HZB1378" s="3"/>
      <c r="HZC1378" s="3"/>
      <c r="HZD1378" s="3"/>
      <c r="HZE1378" s="3"/>
      <c r="HZF1378" s="3"/>
      <c r="HZG1378" s="3"/>
      <c r="HZH1378" s="3"/>
      <c r="HZI1378" s="3"/>
      <c r="HZJ1378" s="3"/>
      <c r="HZK1378" s="3"/>
      <c r="HZL1378" s="3"/>
      <c r="HZM1378" s="3"/>
      <c r="HZN1378" s="3"/>
      <c r="HZO1378" s="3"/>
      <c r="HZP1378" s="3"/>
      <c r="HZQ1378" s="3"/>
      <c r="HZR1378" s="3"/>
      <c r="HZS1378" s="3"/>
      <c r="HZT1378" s="3"/>
      <c r="HZU1378" s="3"/>
      <c r="HZV1378" s="3"/>
      <c r="HZW1378" s="3"/>
      <c r="HZX1378" s="3"/>
      <c r="HZY1378" s="3"/>
      <c r="HZZ1378" s="3"/>
      <c r="IAA1378" s="3"/>
      <c r="IAB1378" s="3"/>
      <c r="IAC1378" s="3"/>
      <c r="IAD1378" s="3"/>
      <c r="IAE1378" s="3"/>
      <c r="IAF1378" s="3"/>
      <c r="IAG1378" s="3"/>
      <c r="IAH1378" s="3"/>
      <c r="IAI1378" s="3"/>
      <c r="IAJ1378" s="3"/>
      <c r="IAK1378" s="3"/>
      <c r="IAL1378" s="3"/>
      <c r="IAM1378" s="3"/>
      <c r="IAN1378" s="3"/>
      <c r="IAO1378" s="3"/>
      <c r="IAP1378" s="3"/>
      <c r="IAQ1378" s="3"/>
      <c r="IAR1378" s="3"/>
      <c r="IAS1378" s="3"/>
      <c r="IAT1378" s="3"/>
      <c r="IAU1378" s="3"/>
      <c r="IAV1378" s="3"/>
      <c r="IAW1378" s="3"/>
      <c r="IAX1378" s="3"/>
      <c r="IAY1378" s="3"/>
      <c r="IAZ1378" s="3"/>
      <c r="IBA1378" s="3"/>
      <c r="IBB1378" s="3"/>
      <c r="IBC1378" s="3"/>
      <c r="IBD1378" s="3"/>
      <c r="IBE1378" s="3"/>
      <c r="IBF1378" s="3"/>
      <c r="IBG1378" s="3"/>
      <c r="IBH1378" s="3"/>
      <c r="IBI1378" s="3"/>
      <c r="IBJ1378" s="3"/>
      <c r="IBK1378" s="3"/>
      <c r="IBL1378" s="3"/>
      <c r="IBM1378" s="3"/>
      <c r="IBN1378" s="3"/>
      <c r="IBO1378" s="3"/>
      <c r="IBP1378" s="3"/>
      <c r="IBQ1378" s="3"/>
      <c r="IBR1378" s="3"/>
      <c r="IBS1378" s="3"/>
      <c r="IBT1378" s="3"/>
      <c r="IBU1378" s="3"/>
      <c r="IBV1378" s="3"/>
      <c r="IBW1378" s="3"/>
      <c r="IBX1378" s="3"/>
      <c r="IBY1378" s="3"/>
      <c r="IBZ1378" s="3"/>
      <c r="ICA1378" s="3"/>
      <c r="ICB1378" s="3"/>
      <c r="ICC1378" s="3"/>
      <c r="ICD1378" s="3"/>
      <c r="ICE1378" s="3"/>
      <c r="ICF1378" s="3"/>
      <c r="ICG1378" s="3"/>
      <c r="ICH1378" s="3"/>
      <c r="ICI1378" s="3"/>
      <c r="ICJ1378" s="3"/>
      <c r="ICK1378" s="3"/>
      <c r="ICL1378" s="3"/>
      <c r="ICM1378" s="3"/>
      <c r="ICN1378" s="3"/>
      <c r="ICO1378" s="3"/>
      <c r="ICP1378" s="3"/>
      <c r="ICQ1378" s="3"/>
      <c r="ICR1378" s="3"/>
      <c r="ICS1378" s="3"/>
      <c r="ICT1378" s="3"/>
      <c r="ICU1378" s="3"/>
      <c r="ICV1378" s="3"/>
      <c r="ICW1378" s="3"/>
      <c r="ICX1378" s="3"/>
      <c r="ICY1378" s="3"/>
      <c r="ICZ1378" s="3"/>
      <c r="IDA1378" s="3"/>
      <c r="IDB1378" s="3"/>
      <c r="IDC1378" s="3"/>
      <c r="IDD1378" s="3"/>
      <c r="IDE1378" s="3"/>
      <c r="IDF1378" s="3"/>
      <c r="IDG1378" s="3"/>
      <c r="IDH1378" s="3"/>
      <c r="IDI1378" s="3"/>
      <c r="IDJ1378" s="3"/>
      <c r="IDK1378" s="3"/>
      <c r="IDL1378" s="3"/>
      <c r="IDM1378" s="3"/>
      <c r="IDN1378" s="3"/>
      <c r="IDO1378" s="3"/>
      <c r="IDP1378" s="3"/>
      <c r="IDQ1378" s="3"/>
      <c r="IDR1378" s="3"/>
      <c r="IDS1378" s="3"/>
      <c r="IDT1378" s="3"/>
      <c r="IDU1378" s="3"/>
      <c r="IDV1378" s="3"/>
      <c r="IDW1378" s="3"/>
      <c r="IDX1378" s="3"/>
      <c r="IDY1378" s="3"/>
      <c r="IDZ1378" s="3"/>
      <c r="IEA1378" s="3"/>
      <c r="IEB1378" s="3"/>
      <c r="IEC1378" s="3"/>
      <c r="IED1378" s="3"/>
      <c r="IEE1378" s="3"/>
      <c r="IEF1378" s="3"/>
      <c r="IEG1378" s="3"/>
      <c r="IEH1378" s="3"/>
      <c r="IEI1378" s="3"/>
      <c r="IEJ1378" s="3"/>
      <c r="IEK1378" s="3"/>
      <c r="IEL1378" s="3"/>
      <c r="IEM1378" s="3"/>
      <c r="IEN1378" s="3"/>
      <c r="IEO1378" s="3"/>
      <c r="IEP1378" s="3"/>
      <c r="IEQ1378" s="3"/>
      <c r="IER1378" s="3"/>
      <c r="IES1378" s="3"/>
      <c r="IET1378" s="3"/>
      <c r="IEU1378" s="3"/>
      <c r="IEV1378" s="3"/>
      <c r="IEW1378" s="3"/>
      <c r="IEX1378" s="3"/>
      <c r="IEY1378" s="3"/>
      <c r="IEZ1378" s="3"/>
      <c r="IFA1378" s="3"/>
      <c r="IFB1378" s="3"/>
      <c r="IFC1378" s="3"/>
      <c r="IFD1378" s="3"/>
      <c r="IFE1378" s="3"/>
      <c r="IFF1378" s="3"/>
      <c r="IFG1378" s="3"/>
      <c r="IFH1378" s="3"/>
      <c r="IFI1378" s="3"/>
      <c r="IFJ1378" s="3"/>
      <c r="IFK1378" s="3"/>
      <c r="IFL1378" s="3"/>
      <c r="IFM1378" s="3"/>
      <c r="IFN1378" s="3"/>
      <c r="IFO1378" s="3"/>
      <c r="IFP1378" s="3"/>
      <c r="IFQ1378" s="3"/>
      <c r="IFR1378" s="3"/>
      <c r="IFS1378" s="3"/>
      <c r="IFT1378" s="3"/>
      <c r="IFU1378" s="3"/>
      <c r="IFV1378" s="3"/>
      <c r="IFW1378" s="3"/>
      <c r="IFX1378" s="3"/>
      <c r="IFY1378" s="3"/>
      <c r="IFZ1378" s="3"/>
      <c r="IGA1378" s="3"/>
      <c r="IGB1378" s="3"/>
      <c r="IGC1378" s="3"/>
      <c r="IGD1378" s="3"/>
      <c r="IGE1378" s="3"/>
      <c r="IGF1378" s="3"/>
      <c r="IGG1378" s="3"/>
      <c r="IGH1378" s="3"/>
      <c r="IGI1378" s="3"/>
      <c r="IGJ1378" s="3"/>
      <c r="IGK1378" s="3"/>
      <c r="IGL1378" s="3"/>
      <c r="IGM1378" s="3"/>
      <c r="IGN1378" s="3"/>
      <c r="IGO1378" s="3"/>
      <c r="IGP1378" s="3"/>
      <c r="IGQ1378" s="3"/>
      <c r="IGR1378" s="3"/>
      <c r="IGS1378" s="3"/>
      <c r="IGT1378" s="3"/>
      <c r="IGU1378" s="3"/>
      <c r="IGV1378" s="3"/>
      <c r="IGW1378" s="3"/>
      <c r="IGX1378" s="3"/>
      <c r="IGY1378" s="3"/>
      <c r="IGZ1378" s="3"/>
      <c r="IHA1378" s="3"/>
      <c r="IHB1378" s="3"/>
      <c r="IHC1378" s="3"/>
      <c r="IHD1378" s="3"/>
      <c r="IHE1378" s="3"/>
      <c r="IHF1378" s="3"/>
      <c r="IHG1378" s="3"/>
      <c r="IHH1378" s="3"/>
      <c r="IHI1378" s="3"/>
      <c r="IHJ1378" s="3"/>
      <c r="IHK1378" s="3"/>
      <c r="IHL1378" s="3"/>
      <c r="IHM1378" s="3"/>
      <c r="IHN1378" s="3"/>
      <c r="IHO1378" s="3"/>
      <c r="IHP1378" s="3"/>
      <c r="IHQ1378" s="3"/>
      <c r="IHR1378" s="3"/>
      <c r="IHS1378" s="3"/>
      <c r="IHT1378" s="3"/>
      <c r="IHU1378" s="3"/>
      <c r="IHV1378" s="3"/>
      <c r="IHW1378" s="3"/>
      <c r="IHX1378" s="3"/>
      <c r="IHY1378" s="3"/>
      <c r="IHZ1378" s="3"/>
      <c r="IIA1378" s="3"/>
      <c r="IIB1378" s="3"/>
      <c r="IIC1378" s="3"/>
      <c r="IID1378" s="3"/>
      <c r="IIE1378" s="3"/>
      <c r="IIF1378" s="3"/>
      <c r="IIG1378" s="3"/>
      <c r="IIH1378" s="3"/>
      <c r="III1378" s="3"/>
      <c r="IIJ1378" s="3"/>
      <c r="IIK1378" s="3"/>
      <c r="IIL1378" s="3"/>
      <c r="IIM1378" s="3"/>
      <c r="IIN1378" s="3"/>
      <c r="IIO1378" s="3"/>
      <c r="IIP1378" s="3"/>
      <c r="IIQ1378" s="3"/>
      <c r="IIR1378" s="3"/>
      <c r="IIS1378" s="3"/>
      <c r="IIT1378" s="3"/>
      <c r="IIU1378" s="3"/>
      <c r="IIV1378" s="3"/>
      <c r="IIW1378" s="3"/>
      <c r="IIX1378" s="3"/>
      <c r="IIY1378" s="3"/>
      <c r="IIZ1378" s="3"/>
      <c r="IJA1378" s="3"/>
      <c r="IJB1378" s="3"/>
      <c r="IJC1378" s="3"/>
      <c r="IJD1378" s="3"/>
      <c r="IJE1378" s="3"/>
      <c r="IJF1378" s="3"/>
      <c r="IJG1378" s="3"/>
      <c r="IJH1378" s="3"/>
      <c r="IJI1378" s="3"/>
      <c r="IJJ1378" s="3"/>
      <c r="IJK1378" s="3"/>
      <c r="IJL1378" s="3"/>
      <c r="IJM1378" s="3"/>
      <c r="IJN1378" s="3"/>
      <c r="IJO1378" s="3"/>
      <c r="IJP1378" s="3"/>
      <c r="IJQ1378" s="3"/>
      <c r="IJR1378" s="3"/>
      <c r="IJS1378" s="3"/>
      <c r="IJT1378" s="3"/>
      <c r="IJU1378" s="3"/>
      <c r="IJV1378" s="3"/>
      <c r="IJW1378" s="3"/>
      <c r="IJX1378" s="3"/>
      <c r="IJY1378" s="3"/>
      <c r="IJZ1378" s="3"/>
      <c r="IKA1378" s="3"/>
      <c r="IKB1378" s="3"/>
      <c r="IKC1378" s="3"/>
      <c r="IKD1378" s="3"/>
      <c r="IKE1378" s="3"/>
      <c r="IKF1378" s="3"/>
      <c r="IKG1378" s="3"/>
      <c r="IKH1378" s="3"/>
      <c r="IKI1378" s="3"/>
      <c r="IKJ1378" s="3"/>
      <c r="IKK1378" s="3"/>
      <c r="IKL1378" s="3"/>
      <c r="IKM1378" s="3"/>
      <c r="IKN1378" s="3"/>
      <c r="IKO1378" s="3"/>
      <c r="IKP1378" s="3"/>
      <c r="IKQ1378" s="3"/>
      <c r="IKR1378" s="3"/>
      <c r="IKS1378" s="3"/>
      <c r="IKT1378" s="3"/>
      <c r="IKU1378" s="3"/>
      <c r="IKV1378" s="3"/>
      <c r="IKW1378" s="3"/>
      <c r="IKX1378" s="3"/>
      <c r="IKY1378" s="3"/>
      <c r="IKZ1378" s="3"/>
      <c r="ILA1378" s="3"/>
      <c r="ILB1378" s="3"/>
      <c r="ILC1378" s="3"/>
      <c r="ILD1378" s="3"/>
      <c r="ILE1378" s="3"/>
      <c r="ILF1378" s="3"/>
      <c r="ILG1378" s="3"/>
      <c r="ILH1378" s="3"/>
      <c r="ILI1378" s="3"/>
      <c r="ILJ1378" s="3"/>
      <c r="ILK1378" s="3"/>
      <c r="ILL1378" s="3"/>
      <c r="ILM1378" s="3"/>
      <c r="ILN1378" s="3"/>
      <c r="ILO1378" s="3"/>
      <c r="ILP1378" s="3"/>
      <c r="ILQ1378" s="3"/>
      <c r="ILR1378" s="3"/>
      <c r="ILS1378" s="3"/>
      <c r="ILT1378" s="3"/>
      <c r="ILU1378" s="3"/>
      <c r="ILV1378" s="3"/>
      <c r="ILW1378" s="3"/>
      <c r="ILX1378" s="3"/>
      <c r="ILY1378" s="3"/>
      <c r="ILZ1378" s="3"/>
      <c r="IMA1378" s="3"/>
      <c r="IMB1378" s="3"/>
      <c r="IMC1378" s="3"/>
      <c r="IMD1378" s="3"/>
      <c r="IME1378" s="3"/>
      <c r="IMF1378" s="3"/>
      <c r="IMG1378" s="3"/>
      <c r="IMH1378" s="3"/>
      <c r="IMI1378" s="3"/>
      <c r="IMJ1378" s="3"/>
      <c r="IMK1378" s="3"/>
      <c r="IML1378" s="3"/>
      <c r="IMM1378" s="3"/>
      <c r="IMN1378" s="3"/>
      <c r="IMO1378" s="3"/>
      <c r="IMP1378" s="3"/>
      <c r="IMQ1378" s="3"/>
      <c r="IMR1378" s="3"/>
      <c r="IMS1378" s="3"/>
      <c r="IMT1378" s="3"/>
      <c r="IMU1378" s="3"/>
      <c r="IMV1378" s="3"/>
      <c r="IMW1378" s="3"/>
      <c r="IMX1378" s="3"/>
      <c r="IMY1378" s="3"/>
      <c r="IMZ1378" s="3"/>
      <c r="INA1378" s="3"/>
      <c r="INB1378" s="3"/>
      <c r="INC1378" s="3"/>
      <c r="IND1378" s="3"/>
      <c r="INE1378" s="3"/>
      <c r="INF1378" s="3"/>
      <c r="ING1378" s="3"/>
      <c r="INH1378" s="3"/>
      <c r="INI1378" s="3"/>
      <c r="INJ1378" s="3"/>
      <c r="INK1378" s="3"/>
      <c r="INL1378" s="3"/>
      <c r="INM1378" s="3"/>
      <c r="INN1378" s="3"/>
      <c r="INO1378" s="3"/>
      <c r="INP1378" s="3"/>
      <c r="INQ1378" s="3"/>
      <c r="INR1378" s="3"/>
      <c r="INS1378" s="3"/>
      <c r="INT1378" s="3"/>
      <c r="INU1378" s="3"/>
      <c r="INV1378" s="3"/>
      <c r="INW1378" s="3"/>
      <c r="INX1378" s="3"/>
      <c r="INY1378" s="3"/>
      <c r="INZ1378" s="3"/>
      <c r="IOA1378" s="3"/>
      <c r="IOB1378" s="3"/>
      <c r="IOC1378" s="3"/>
      <c r="IOD1378" s="3"/>
      <c r="IOE1378" s="3"/>
      <c r="IOF1378" s="3"/>
      <c r="IOG1378" s="3"/>
      <c r="IOH1378" s="3"/>
      <c r="IOI1378" s="3"/>
      <c r="IOJ1378" s="3"/>
      <c r="IOK1378" s="3"/>
      <c r="IOL1378" s="3"/>
      <c r="IOM1378" s="3"/>
      <c r="ION1378" s="3"/>
      <c r="IOO1378" s="3"/>
      <c r="IOP1378" s="3"/>
      <c r="IOQ1378" s="3"/>
      <c r="IOR1378" s="3"/>
      <c r="IOS1378" s="3"/>
      <c r="IOT1378" s="3"/>
      <c r="IOU1378" s="3"/>
      <c r="IOV1378" s="3"/>
      <c r="IOW1378" s="3"/>
      <c r="IOX1378" s="3"/>
      <c r="IOY1378" s="3"/>
      <c r="IOZ1378" s="3"/>
      <c r="IPA1378" s="3"/>
      <c r="IPB1378" s="3"/>
      <c r="IPC1378" s="3"/>
      <c r="IPD1378" s="3"/>
      <c r="IPE1378" s="3"/>
      <c r="IPF1378" s="3"/>
      <c r="IPG1378" s="3"/>
      <c r="IPH1378" s="3"/>
      <c r="IPI1378" s="3"/>
      <c r="IPJ1378" s="3"/>
      <c r="IPK1378" s="3"/>
      <c r="IPL1378" s="3"/>
      <c r="IPM1378" s="3"/>
      <c r="IPN1378" s="3"/>
      <c r="IPO1378" s="3"/>
      <c r="IPP1378" s="3"/>
      <c r="IPQ1378" s="3"/>
      <c r="IPR1378" s="3"/>
      <c r="IPS1378" s="3"/>
      <c r="IPT1378" s="3"/>
      <c r="IPU1378" s="3"/>
      <c r="IPV1378" s="3"/>
      <c r="IPW1378" s="3"/>
      <c r="IPX1378" s="3"/>
      <c r="IPY1378" s="3"/>
      <c r="IPZ1378" s="3"/>
      <c r="IQA1378" s="3"/>
      <c r="IQB1378" s="3"/>
      <c r="IQC1378" s="3"/>
      <c r="IQD1378" s="3"/>
      <c r="IQE1378" s="3"/>
      <c r="IQF1378" s="3"/>
      <c r="IQG1378" s="3"/>
      <c r="IQH1378" s="3"/>
      <c r="IQI1378" s="3"/>
      <c r="IQJ1378" s="3"/>
      <c r="IQK1378" s="3"/>
      <c r="IQL1378" s="3"/>
      <c r="IQM1378" s="3"/>
      <c r="IQN1378" s="3"/>
      <c r="IQO1378" s="3"/>
      <c r="IQP1378" s="3"/>
      <c r="IQQ1378" s="3"/>
      <c r="IQR1378" s="3"/>
      <c r="IQS1378" s="3"/>
      <c r="IQT1378" s="3"/>
      <c r="IQU1378" s="3"/>
      <c r="IQV1378" s="3"/>
      <c r="IQW1378" s="3"/>
      <c r="IQX1378" s="3"/>
      <c r="IQY1378" s="3"/>
      <c r="IQZ1378" s="3"/>
      <c r="IRA1378" s="3"/>
      <c r="IRB1378" s="3"/>
      <c r="IRC1378" s="3"/>
      <c r="IRD1378" s="3"/>
      <c r="IRE1378" s="3"/>
      <c r="IRF1378" s="3"/>
      <c r="IRG1378" s="3"/>
      <c r="IRH1378" s="3"/>
      <c r="IRI1378" s="3"/>
      <c r="IRJ1378" s="3"/>
      <c r="IRK1378" s="3"/>
      <c r="IRL1378" s="3"/>
      <c r="IRM1378" s="3"/>
      <c r="IRN1378" s="3"/>
      <c r="IRO1378" s="3"/>
      <c r="IRP1378" s="3"/>
      <c r="IRQ1378" s="3"/>
      <c r="IRR1378" s="3"/>
      <c r="IRS1378" s="3"/>
      <c r="IRT1378" s="3"/>
      <c r="IRU1378" s="3"/>
      <c r="IRV1378" s="3"/>
      <c r="IRW1378" s="3"/>
      <c r="IRX1378" s="3"/>
      <c r="IRY1378" s="3"/>
      <c r="IRZ1378" s="3"/>
      <c r="ISA1378" s="3"/>
      <c r="ISB1378" s="3"/>
      <c r="ISC1378" s="3"/>
      <c r="ISD1378" s="3"/>
      <c r="ISE1378" s="3"/>
      <c r="ISF1378" s="3"/>
      <c r="ISG1378" s="3"/>
      <c r="ISH1378" s="3"/>
      <c r="ISI1378" s="3"/>
      <c r="ISJ1378" s="3"/>
      <c r="ISK1378" s="3"/>
      <c r="ISL1378" s="3"/>
      <c r="ISM1378" s="3"/>
      <c r="ISN1378" s="3"/>
      <c r="ISO1378" s="3"/>
      <c r="ISP1378" s="3"/>
      <c r="ISQ1378" s="3"/>
      <c r="ISR1378" s="3"/>
      <c r="ISS1378" s="3"/>
      <c r="IST1378" s="3"/>
      <c r="ISU1378" s="3"/>
      <c r="ISV1378" s="3"/>
      <c r="ISW1378" s="3"/>
      <c r="ISX1378" s="3"/>
      <c r="ISY1378" s="3"/>
      <c r="ISZ1378" s="3"/>
      <c r="ITA1378" s="3"/>
      <c r="ITB1378" s="3"/>
      <c r="ITC1378" s="3"/>
      <c r="ITD1378" s="3"/>
      <c r="ITE1378" s="3"/>
      <c r="ITF1378" s="3"/>
      <c r="ITG1378" s="3"/>
      <c r="ITH1378" s="3"/>
      <c r="ITI1378" s="3"/>
      <c r="ITJ1378" s="3"/>
      <c r="ITK1378" s="3"/>
      <c r="ITL1378" s="3"/>
      <c r="ITM1378" s="3"/>
      <c r="ITN1378" s="3"/>
      <c r="ITO1378" s="3"/>
      <c r="ITP1378" s="3"/>
      <c r="ITQ1378" s="3"/>
      <c r="ITR1378" s="3"/>
      <c r="ITS1378" s="3"/>
      <c r="ITT1378" s="3"/>
      <c r="ITU1378" s="3"/>
      <c r="ITV1378" s="3"/>
      <c r="ITW1378" s="3"/>
      <c r="ITX1378" s="3"/>
      <c r="ITY1378" s="3"/>
      <c r="ITZ1378" s="3"/>
      <c r="IUA1378" s="3"/>
      <c r="IUB1378" s="3"/>
      <c r="IUC1378" s="3"/>
      <c r="IUD1378" s="3"/>
      <c r="IUE1378" s="3"/>
      <c r="IUF1378" s="3"/>
      <c r="IUG1378" s="3"/>
      <c r="IUH1378" s="3"/>
      <c r="IUI1378" s="3"/>
      <c r="IUJ1378" s="3"/>
      <c r="IUK1378" s="3"/>
      <c r="IUL1378" s="3"/>
      <c r="IUM1378" s="3"/>
      <c r="IUN1378" s="3"/>
      <c r="IUO1378" s="3"/>
      <c r="IUP1378" s="3"/>
      <c r="IUQ1378" s="3"/>
      <c r="IUR1378" s="3"/>
      <c r="IUS1378" s="3"/>
      <c r="IUT1378" s="3"/>
      <c r="IUU1378" s="3"/>
      <c r="IUV1378" s="3"/>
      <c r="IUW1378" s="3"/>
      <c r="IUX1378" s="3"/>
      <c r="IUY1378" s="3"/>
      <c r="IUZ1378" s="3"/>
      <c r="IVA1378" s="3"/>
      <c r="IVB1378" s="3"/>
      <c r="IVC1378" s="3"/>
      <c r="IVD1378" s="3"/>
      <c r="IVE1378" s="3"/>
      <c r="IVF1378" s="3"/>
      <c r="IVG1378" s="3"/>
      <c r="IVH1378" s="3"/>
      <c r="IVI1378" s="3"/>
      <c r="IVJ1378" s="3"/>
      <c r="IVK1378" s="3"/>
      <c r="IVL1378" s="3"/>
      <c r="IVM1378" s="3"/>
      <c r="IVN1378" s="3"/>
      <c r="IVO1378" s="3"/>
      <c r="IVP1378" s="3"/>
      <c r="IVQ1378" s="3"/>
      <c r="IVR1378" s="3"/>
      <c r="IVS1378" s="3"/>
      <c r="IVT1378" s="3"/>
      <c r="IVU1378" s="3"/>
      <c r="IVV1378" s="3"/>
      <c r="IVW1378" s="3"/>
      <c r="IVX1378" s="3"/>
      <c r="IVY1378" s="3"/>
      <c r="IVZ1378" s="3"/>
      <c r="IWA1378" s="3"/>
      <c r="IWB1378" s="3"/>
      <c r="IWC1378" s="3"/>
      <c r="IWD1378" s="3"/>
      <c r="IWE1378" s="3"/>
      <c r="IWF1378" s="3"/>
      <c r="IWG1378" s="3"/>
      <c r="IWH1378" s="3"/>
      <c r="IWI1378" s="3"/>
      <c r="IWJ1378" s="3"/>
      <c r="IWK1378" s="3"/>
      <c r="IWL1378" s="3"/>
      <c r="IWM1378" s="3"/>
      <c r="IWN1378" s="3"/>
      <c r="IWO1378" s="3"/>
      <c r="IWP1378" s="3"/>
      <c r="IWQ1378" s="3"/>
      <c r="IWR1378" s="3"/>
      <c r="IWS1378" s="3"/>
      <c r="IWT1378" s="3"/>
      <c r="IWU1378" s="3"/>
      <c r="IWV1378" s="3"/>
      <c r="IWW1378" s="3"/>
      <c r="IWX1378" s="3"/>
      <c r="IWY1378" s="3"/>
      <c r="IWZ1378" s="3"/>
      <c r="IXA1378" s="3"/>
      <c r="IXB1378" s="3"/>
      <c r="IXC1378" s="3"/>
      <c r="IXD1378" s="3"/>
      <c r="IXE1378" s="3"/>
      <c r="IXF1378" s="3"/>
      <c r="IXG1378" s="3"/>
      <c r="IXH1378" s="3"/>
      <c r="IXI1378" s="3"/>
      <c r="IXJ1378" s="3"/>
      <c r="IXK1378" s="3"/>
      <c r="IXL1378" s="3"/>
      <c r="IXM1378" s="3"/>
      <c r="IXN1378" s="3"/>
      <c r="IXO1378" s="3"/>
      <c r="IXP1378" s="3"/>
      <c r="IXQ1378" s="3"/>
      <c r="IXR1378" s="3"/>
      <c r="IXS1378" s="3"/>
      <c r="IXT1378" s="3"/>
      <c r="IXU1378" s="3"/>
      <c r="IXV1378" s="3"/>
      <c r="IXW1378" s="3"/>
      <c r="IXX1378" s="3"/>
      <c r="IXY1378" s="3"/>
      <c r="IXZ1378" s="3"/>
      <c r="IYA1378" s="3"/>
      <c r="IYB1378" s="3"/>
      <c r="IYC1378" s="3"/>
      <c r="IYD1378" s="3"/>
      <c r="IYE1378" s="3"/>
      <c r="IYF1378" s="3"/>
      <c r="IYG1378" s="3"/>
      <c r="IYH1378" s="3"/>
      <c r="IYI1378" s="3"/>
      <c r="IYJ1378" s="3"/>
      <c r="IYK1378" s="3"/>
      <c r="IYL1378" s="3"/>
      <c r="IYM1378" s="3"/>
      <c r="IYN1378" s="3"/>
      <c r="IYO1378" s="3"/>
      <c r="IYP1378" s="3"/>
      <c r="IYQ1378" s="3"/>
      <c r="IYR1378" s="3"/>
      <c r="IYS1378" s="3"/>
      <c r="IYT1378" s="3"/>
      <c r="IYU1378" s="3"/>
      <c r="IYV1378" s="3"/>
      <c r="IYW1378" s="3"/>
      <c r="IYX1378" s="3"/>
      <c r="IYY1378" s="3"/>
      <c r="IYZ1378" s="3"/>
      <c r="IZA1378" s="3"/>
      <c r="IZB1378" s="3"/>
      <c r="IZC1378" s="3"/>
      <c r="IZD1378" s="3"/>
      <c r="IZE1378" s="3"/>
      <c r="IZF1378" s="3"/>
      <c r="IZG1378" s="3"/>
      <c r="IZH1378" s="3"/>
      <c r="IZI1378" s="3"/>
      <c r="IZJ1378" s="3"/>
      <c r="IZK1378" s="3"/>
      <c r="IZL1378" s="3"/>
      <c r="IZM1378" s="3"/>
      <c r="IZN1378" s="3"/>
      <c r="IZO1378" s="3"/>
      <c r="IZP1378" s="3"/>
      <c r="IZQ1378" s="3"/>
      <c r="IZR1378" s="3"/>
      <c r="IZS1378" s="3"/>
      <c r="IZT1378" s="3"/>
      <c r="IZU1378" s="3"/>
      <c r="IZV1378" s="3"/>
      <c r="IZW1378" s="3"/>
      <c r="IZX1378" s="3"/>
      <c r="IZY1378" s="3"/>
      <c r="IZZ1378" s="3"/>
      <c r="JAA1378" s="3"/>
      <c r="JAB1378" s="3"/>
      <c r="JAC1378" s="3"/>
      <c r="JAD1378" s="3"/>
      <c r="JAE1378" s="3"/>
      <c r="JAF1378" s="3"/>
      <c r="JAG1378" s="3"/>
      <c r="JAH1378" s="3"/>
      <c r="JAI1378" s="3"/>
      <c r="JAJ1378" s="3"/>
      <c r="JAK1378" s="3"/>
      <c r="JAL1378" s="3"/>
      <c r="JAM1378" s="3"/>
      <c r="JAN1378" s="3"/>
      <c r="JAO1378" s="3"/>
      <c r="JAP1378" s="3"/>
      <c r="JAQ1378" s="3"/>
      <c r="JAR1378" s="3"/>
      <c r="JAS1378" s="3"/>
      <c r="JAT1378" s="3"/>
      <c r="JAU1378" s="3"/>
      <c r="JAV1378" s="3"/>
      <c r="JAW1378" s="3"/>
      <c r="JAX1378" s="3"/>
      <c r="JAY1378" s="3"/>
      <c r="JAZ1378" s="3"/>
      <c r="JBA1378" s="3"/>
      <c r="JBB1378" s="3"/>
      <c r="JBC1378" s="3"/>
      <c r="JBD1378" s="3"/>
      <c r="JBE1378" s="3"/>
      <c r="JBF1378" s="3"/>
      <c r="JBG1378" s="3"/>
      <c r="JBH1378" s="3"/>
      <c r="JBI1378" s="3"/>
      <c r="JBJ1378" s="3"/>
      <c r="JBK1378" s="3"/>
      <c r="JBL1378" s="3"/>
      <c r="JBM1378" s="3"/>
      <c r="JBN1378" s="3"/>
      <c r="JBO1378" s="3"/>
      <c r="JBP1378" s="3"/>
      <c r="JBQ1378" s="3"/>
      <c r="JBR1378" s="3"/>
      <c r="JBS1378" s="3"/>
      <c r="JBT1378" s="3"/>
      <c r="JBU1378" s="3"/>
      <c r="JBV1378" s="3"/>
      <c r="JBW1378" s="3"/>
      <c r="JBX1378" s="3"/>
      <c r="JBY1378" s="3"/>
      <c r="JBZ1378" s="3"/>
      <c r="JCA1378" s="3"/>
      <c r="JCB1378" s="3"/>
      <c r="JCC1378" s="3"/>
      <c r="JCD1378" s="3"/>
      <c r="JCE1378" s="3"/>
      <c r="JCF1378" s="3"/>
      <c r="JCG1378" s="3"/>
      <c r="JCH1378" s="3"/>
      <c r="JCI1378" s="3"/>
      <c r="JCJ1378" s="3"/>
      <c r="JCK1378" s="3"/>
      <c r="JCL1378" s="3"/>
      <c r="JCM1378" s="3"/>
      <c r="JCN1378" s="3"/>
      <c r="JCO1378" s="3"/>
      <c r="JCP1378" s="3"/>
      <c r="JCQ1378" s="3"/>
      <c r="JCR1378" s="3"/>
      <c r="JCS1378" s="3"/>
      <c r="JCT1378" s="3"/>
      <c r="JCU1378" s="3"/>
      <c r="JCV1378" s="3"/>
      <c r="JCW1378" s="3"/>
      <c r="JCX1378" s="3"/>
      <c r="JCY1378" s="3"/>
      <c r="JCZ1378" s="3"/>
      <c r="JDA1378" s="3"/>
      <c r="JDB1378" s="3"/>
      <c r="JDC1378" s="3"/>
      <c r="JDD1378" s="3"/>
      <c r="JDE1378" s="3"/>
      <c r="JDF1378" s="3"/>
      <c r="JDG1378" s="3"/>
      <c r="JDH1378" s="3"/>
      <c r="JDI1378" s="3"/>
      <c r="JDJ1378" s="3"/>
      <c r="JDK1378" s="3"/>
      <c r="JDL1378" s="3"/>
      <c r="JDM1378" s="3"/>
      <c r="JDN1378" s="3"/>
      <c r="JDO1378" s="3"/>
      <c r="JDP1378" s="3"/>
      <c r="JDQ1378" s="3"/>
      <c r="JDR1378" s="3"/>
      <c r="JDS1378" s="3"/>
      <c r="JDT1378" s="3"/>
      <c r="JDU1378" s="3"/>
      <c r="JDV1378" s="3"/>
      <c r="JDW1378" s="3"/>
      <c r="JDX1378" s="3"/>
      <c r="JDY1378" s="3"/>
      <c r="JDZ1378" s="3"/>
      <c r="JEA1378" s="3"/>
      <c r="JEB1378" s="3"/>
      <c r="JEC1378" s="3"/>
      <c r="JED1378" s="3"/>
      <c r="JEE1378" s="3"/>
      <c r="JEF1378" s="3"/>
      <c r="JEG1378" s="3"/>
      <c r="JEH1378" s="3"/>
      <c r="JEI1378" s="3"/>
      <c r="JEJ1378" s="3"/>
      <c r="JEK1378" s="3"/>
      <c r="JEL1378" s="3"/>
      <c r="JEM1378" s="3"/>
      <c r="JEN1378" s="3"/>
      <c r="JEO1378" s="3"/>
      <c r="JEP1378" s="3"/>
      <c r="JEQ1378" s="3"/>
      <c r="JER1378" s="3"/>
      <c r="JES1378" s="3"/>
      <c r="JET1378" s="3"/>
      <c r="JEU1378" s="3"/>
      <c r="JEV1378" s="3"/>
      <c r="JEW1378" s="3"/>
      <c r="JEX1378" s="3"/>
      <c r="JEY1378" s="3"/>
      <c r="JEZ1378" s="3"/>
      <c r="JFA1378" s="3"/>
      <c r="JFB1378" s="3"/>
      <c r="JFC1378" s="3"/>
      <c r="JFD1378" s="3"/>
      <c r="JFE1378" s="3"/>
      <c r="JFF1378" s="3"/>
      <c r="JFG1378" s="3"/>
      <c r="JFH1378" s="3"/>
      <c r="JFI1378" s="3"/>
      <c r="JFJ1378" s="3"/>
      <c r="JFK1378" s="3"/>
      <c r="JFL1378" s="3"/>
      <c r="JFM1378" s="3"/>
      <c r="JFN1378" s="3"/>
      <c r="JFO1378" s="3"/>
      <c r="JFP1378" s="3"/>
      <c r="JFQ1378" s="3"/>
      <c r="JFR1378" s="3"/>
      <c r="JFS1378" s="3"/>
      <c r="JFT1378" s="3"/>
      <c r="JFU1378" s="3"/>
      <c r="JFV1378" s="3"/>
      <c r="JFW1378" s="3"/>
      <c r="JFX1378" s="3"/>
      <c r="JFY1378" s="3"/>
      <c r="JFZ1378" s="3"/>
      <c r="JGA1378" s="3"/>
      <c r="JGB1378" s="3"/>
      <c r="JGC1378" s="3"/>
      <c r="JGD1378" s="3"/>
      <c r="JGE1378" s="3"/>
      <c r="JGF1378" s="3"/>
      <c r="JGG1378" s="3"/>
      <c r="JGH1378" s="3"/>
      <c r="JGI1378" s="3"/>
      <c r="JGJ1378" s="3"/>
      <c r="JGK1378" s="3"/>
      <c r="JGL1378" s="3"/>
      <c r="JGM1378" s="3"/>
      <c r="JGN1378" s="3"/>
      <c r="JGO1378" s="3"/>
      <c r="JGP1378" s="3"/>
      <c r="JGQ1378" s="3"/>
      <c r="JGR1378" s="3"/>
      <c r="JGS1378" s="3"/>
      <c r="JGT1378" s="3"/>
      <c r="JGU1378" s="3"/>
      <c r="JGV1378" s="3"/>
      <c r="JGW1378" s="3"/>
      <c r="JGX1378" s="3"/>
      <c r="JGY1378" s="3"/>
      <c r="JGZ1378" s="3"/>
      <c r="JHA1378" s="3"/>
      <c r="JHB1378" s="3"/>
      <c r="JHC1378" s="3"/>
      <c r="JHD1378" s="3"/>
      <c r="JHE1378" s="3"/>
      <c r="JHF1378" s="3"/>
      <c r="JHG1378" s="3"/>
      <c r="JHH1378" s="3"/>
      <c r="JHI1378" s="3"/>
      <c r="JHJ1378" s="3"/>
      <c r="JHK1378" s="3"/>
      <c r="JHL1378" s="3"/>
      <c r="JHM1378" s="3"/>
      <c r="JHN1378" s="3"/>
      <c r="JHO1378" s="3"/>
      <c r="JHP1378" s="3"/>
      <c r="JHQ1378" s="3"/>
      <c r="JHR1378" s="3"/>
      <c r="JHS1378" s="3"/>
      <c r="JHT1378" s="3"/>
      <c r="JHU1378" s="3"/>
      <c r="JHV1378" s="3"/>
      <c r="JHW1378" s="3"/>
      <c r="JHX1378" s="3"/>
      <c r="JHY1378" s="3"/>
      <c r="JHZ1378" s="3"/>
      <c r="JIA1378" s="3"/>
      <c r="JIB1378" s="3"/>
      <c r="JIC1378" s="3"/>
      <c r="JID1378" s="3"/>
      <c r="JIE1378" s="3"/>
      <c r="JIF1378" s="3"/>
      <c r="JIG1378" s="3"/>
      <c r="JIH1378" s="3"/>
      <c r="JII1378" s="3"/>
      <c r="JIJ1378" s="3"/>
      <c r="JIK1378" s="3"/>
      <c r="JIL1378" s="3"/>
      <c r="JIM1378" s="3"/>
      <c r="JIN1378" s="3"/>
      <c r="JIO1378" s="3"/>
      <c r="JIP1378" s="3"/>
      <c r="JIQ1378" s="3"/>
      <c r="JIR1378" s="3"/>
      <c r="JIS1378" s="3"/>
      <c r="JIT1378" s="3"/>
      <c r="JIU1378" s="3"/>
      <c r="JIV1378" s="3"/>
      <c r="JIW1378" s="3"/>
      <c r="JIX1378" s="3"/>
      <c r="JIY1378" s="3"/>
      <c r="JIZ1378" s="3"/>
      <c r="JJA1378" s="3"/>
      <c r="JJB1378" s="3"/>
      <c r="JJC1378" s="3"/>
      <c r="JJD1378" s="3"/>
      <c r="JJE1378" s="3"/>
      <c r="JJF1378" s="3"/>
      <c r="JJG1378" s="3"/>
      <c r="JJH1378" s="3"/>
      <c r="JJI1378" s="3"/>
      <c r="JJJ1378" s="3"/>
      <c r="JJK1378" s="3"/>
      <c r="JJL1378" s="3"/>
      <c r="JJM1378" s="3"/>
      <c r="JJN1378" s="3"/>
      <c r="JJO1378" s="3"/>
      <c r="JJP1378" s="3"/>
      <c r="JJQ1378" s="3"/>
      <c r="JJR1378" s="3"/>
      <c r="JJS1378" s="3"/>
      <c r="JJT1378" s="3"/>
      <c r="JJU1378" s="3"/>
      <c r="JJV1378" s="3"/>
      <c r="JJW1378" s="3"/>
      <c r="JJX1378" s="3"/>
      <c r="JJY1378" s="3"/>
      <c r="JJZ1378" s="3"/>
      <c r="JKA1378" s="3"/>
      <c r="JKB1378" s="3"/>
      <c r="JKC1378" s="3"/>
      <c r="JKD1378" s="3"/>
      <c r="JKE1378" s="3"/>
      <c r="JKF1378" s="3"/>
      <c r="JKG1378" s="3"/>
      <c r="JKH1378" s="3"/>
      <c r="JKI1378" s="3"/>
      <c r="JKJ1378" s="3"/>
      <c r="JKK1378" s="3"/>
      <c r="JKL1378" s="3"/>
      <c r="JKM1378" s="3"/>
      <c r="JKN1378" s="3"/>
      <c r="JKO1378" s="3"/>
      <c r="JKP1378" s="3"/>
      <c r="JKQ1378" s="3"/>
      <c r="JKR1378" s="3"/>
      <c r="JKS1378" s="3"/>
      <c r="JKT1378" s="3"/>
      <c r="JKU1378" s="3"/>
      <c r="JKV1378" s="3"/>
      <c r="JKW1378" s="3"/>
      <c r="JKX1378" s="3"/>
      <c r="JKY1378" s="3"/>
      <c r="JKZ1378" s="3"/>
      <c r="JLA1378" s="3"/>
      <c r="JLB1378" s="3"/>
      <c r="JLC1378" s="3"/>
      <c r="JLD1378" s="3"/>
      <c r="JLE1378" s="3"/>
      <c r="JLF1378" s="3"/>
      <c r="JLG1378" s="3"/>
      <c r="JLH1378" s="3"/>
      <c r="JLI1378" s="3"/>
      <c r="JLJ1378" s="3"/>
      <c r="JLK1378" s="3"/>
      <c r="JLL1378" s="3"/>
      <c r="JLM1378" s="3"/>
      <c r="JLN1378" s="3"/>
      <c r="JLO1378" s="3"/>
      <c r="JLP1378" s="3"/>
      <c r="JLQ1378" s="3"/>
      <c r="JLR1378" s="3"/>
      <c r="JLS1378" s="3"/>
      <c r="JLT1378" s="3"/>
      <c r="JLU1378" s="3"/>
      <c r="JLV1378" s="3"/>
      <c r="JLW1378" s="3"/>
      <c r="JLX1378" s="3"/>
      <c r="JLY1378" s="3"/>
      <c r="JLZ1378" s="3"/>
      <c r="JMA1378" s="3"/>
      <c r="JMB1378" s="3"/>
      <c r="JMC1378" s="3"/>
      <c r="JMD1378" s="3"/>
      <c r="JME1378" s="3"/>
      <c r="JMF1378" s="3"/>
      <c r="JMG1378" s="3"/>
      <c r="JMH1378" s="3"/>
      <c r="JMI1378" s="3"/>
      <c r="JMJ1378" s="3"/>
      <c r="JMK1378" s="3"/>
      <c r="JML1378" s="3"/>
      <c r="JMM1378" s="3"/>
      <c r="JMN1378" s="3"/>
      <c r="JMO1378" s="3"/>
      <c r="JMP1378" s="3"/>
      <c r="JMQ1378" s="3"/>
      <c r="JMR1378" s="3"/>
      <c r="JMS1378" s="3"/>
      <c r="JMT1378" s="3"/>
      <c r="JMU1378" s="3"/>
      <c r="JMV1378" s="3"/>
      <c r="JMW1378" s="3"/>
      <c r="JMX1378" s="3"/>
      <c r="JMY1378" s="3"/>
      <c r="JMZ1378" s="3"/>
      <c r="JNA1378" s="3"/>
      <c r="JNB1378" s="3"/>
      <c r="JNC1378" s="3"/>
      <c r="JND1378" s="3"/>
      <c r="JNE1378" s="3"/>
      <c r="JNF1378" s="3"/>
      <c r="JNG1378" s="3"/>
      <c r="JNH1378" s="3"/>
      <c r="JNI1378" s="3"/>
      <c r="JNJ1378" s="3"/>
      <c r="JNK1378" s="3"/>
      <c r="JNL1378" s="3"/>
      <c r="JNM1378" s="3"/>
      <c r="JNN1378" s="3"/>
      <c r="JNO1378" s="3"/>
      <c r="JNP1378" s="3"/>
      <c r="JNQ1378" s="3"/>
      <c r="JNR1378" s="3"/>
      <c r="JNS1378" s="3"/>
      <c r="JNT1378" s="3"/>
      <c r="JNU1378" s="3"/>
      <c r="JNV1378" s="3"/>
      <c r="JNW1378" s="3"/>
      <c r="JNX1378" s="3"/>
      <c r="JNY1378" s="3"/>
      <c r="JNZ1378" s="3"/>
      <c r="JOA1378" s="3"/>
      <c r="JOB1378" s="3"/>
      <c r="JOC1378" s="3"/>
      <c r="JOD1378" s="3"/>
      <c r="JOE1378" s="3"/>
      <c r="JOF1378" s="3"/>
      <c r="JOG1378" s="3"/>
      <c r="JOH1378" s="3"/>
      <c r="JOI1378" s="3"/>
      <c r="JOJ1378" s="3"/>
      <c r="JOK1378" s="3"/>
      <c r="JOL1378" s="3"/>
      <c r="JOM1378" s="3"/>
      <c r="JON1378" s="3"/>
      <c r="JOO1378" s="3"/>
      <c r="JOP1378" s="3"/>
      <c r="JOQ1378" s="3"/>
      <c r="JOR1378" s="3"/>
      <c r="JOS1378" s="3"/>
      <c r="JOT1378" s="3"/>
      <c r="JOU1378" s="3"/>
      <c r="JOV1378" s="3"/>
      <c r="JOW1378" s="3"/>
      <c r="JOX1378" s="3"/>
      <c r="JOY1378" s="3"/>
      <c r="JOZ1378" s="3"/>
      <c r="JPA1378" s="3"/>
      <c r="JPB1378" s="3"/>
      <c r="JPC1378" s="3"/>
      <c r="JPD1378" s="3"/>
      <c r="JPE1378" s="3"/>
      <c r="JPF1378" s="3"/>
      <c r="JPG1378" s="3"/>
      <c r="JPH1378" s="3"/>
      <c r="JPI1378" s="3"/>
      <c r="JPJ1378" s="3"/>
      <c r="JPK1378" s="3"/>
      <c r="JPL1378" s="3"/>
      <c r="JPM1378" s="3"/>
      <c r="JPN1378" s="3"/>
      <c r="JPO1378" s="3"/>
      <c r="JPP1378" s="3"/>
      <c r="JPQ1378" s="3"/>
      <c r="JPR1378" s="3"/>
      <c r="JPS1378" s="3"/>
      <c r="JPT1378" s="3"/>
      <c r="JPU1378" s="3"/>
      <c r="JPV1378" s="3"/>
      <c r="JPW1378" s="3"/>
      <c r="JPX1378" s="3"/>
      <c r="JPY1378" s="3"/>
      <c r="JPZ1378" s="3"/>
      <c r="JQA1378" s="3"/>
      <c r="JQB1378" s="3"/>
      <c r="JQC1378" s="3"/>
      <c r="JQD1378" s="3"/>
      <c r="JQE1378" s="3"/>
      <c r="JQF1378" s="3"/>
      <c r="JQG1378" s="3"/>
      <c r="JQH1378" s="3"/>
      <c r="JQI1378" s="3"/>
      <c r="JQJ1378" s="3"/>
      <c r="JQK1378" s="3"/>
      <c r="JQL1378" s="3"/>
      <c r="JQM1378" s="3"/>
      <c r="JQN1378" s="3"/>
      <c r="JQO1378" s="3"/>
      <c r="JQP1378" s="3"/>
      <c r="JQQ1378" s="3"/>
      <c r="JQR1378" s="3"/>
      <c r="JQS1378" s="3"/>
      <c r="JQT1378" s="3"/>
      <c r="JQU1378" s="3"/>
      <c r="JQV1378" s="3"/>
      <c r="JQW1378" s="3"/>
      <c r="JQX1378" s="3"/>
      <c r="JQY1378" s="3"/>
      <c r="JQZ1378" s="3"/>
      <c r="JRA1378" s="3"/>
      <c r="JRB1378" s="3"/>
      <c r="JRC1378" s="3"/>
      <c r="JRD1378" s="3"/>
      <c r="JRE1378" s="3"/>
      <c r="JRF1378" s="3"/>
      <c r="JRG1378" s="3"/>
      <c r="JRH1378" s="3"/>
      <c r="JRI1378" s="3"/>
      <c r="JRJ1378" s="3"/>
      <c r="JRK1378" s="3"/>
      <c r="JRL1378" s="3"/>
      <c r="JRM1378" s="3"/>
      <c r="JRN1378" s="3"/>
      <c r="JRO1378" s="3"/>
      <c r="JRP1378" s="3"/>
      <c r="JRQ1378" s="3"/>
      <c r="JRR1378" s="3"/>
      <c r="JRS1378" s="3"/>
      <c r="JRT1378" s="3"/>
      <c r="JRU1378" s="3"/>
      <c r="JRV1378" s="3"/>
      <c r="JRW1378" s="3"/>
      <c r="JRX1378" s="3"/>
      <c r="JRY1378" s="3"/>
      <c r="JRZ1378" s="3"/>
      <c r="JSA1378" s="3"/>
      <c r="JSB1378" s="3"/>
      <c r="JSC1378" s="3"/>
      <c r="JSD1378" s="3"/>
      <c r="JSE1378" s="3"/>
      <c r="JSF1378" s="3"/>
      <c r="JSG1378" s="3"/>
      <c r="JSH1378" s="3"/>
      <c r="JSI1378" s="3"/>
      <c r="JSJ1378" s="3"/>
      <c r="JSK1378" s="3"/>
      <c r="JSL1378" s="3"/>
      <c r="JSM1378" s="3"/>
      <c r="JSN1378" s="3"/>
      <c r="JSO1378" s="3"/>
      <c r="JSP1378" s="3"/>
      <c r="JSQ1378" s="3"/>
      <c r="JSR1378" s="3"/>
      <c r="JSS1378" s="3"/>
      <c r="JST1378" s="3"/>
      <c r="JSU1378" s="3"/>
      <c r="JSV1378" s="3"/>
      <c r="JSW1378" s="3"/>
      <c r="JSX1378" s="3"/>
      <c r="JSY1378" s="3"/>
      <c r="JSZ1378" s="3"/>
      <c r="JTA1378" s="3"/>
      <c r="JTB1378" s="3"/>
      <c r="JTC1378" s="3"/>
      <c r="JTD1378" s="3"/>
      <c r="JTE1378" s="3"/>
      <c r="JTF1378" s="3"/>
      <c r="JTG1378" s="3"/>
      <c r="JTH1378" s="3"/>
      <c r="JTI1378" s="3"/>
      <c r="JTJ1378" s="3"/>
      <c r="JTK1378" s="3"/>
      <c r="JTL1378" s="3"/>
      <c r="JTM1378" s="3"/>
      <c r="JTN1378" s="3"/>
      <c r="JTO1378" s="3"/>
      <c r="JTP1378" s="3"/>
      <c r="JTQ1378" s="3"/>
      <c r="JTR1378" s="3"/>
      <c r="JTS1378" s="3"/>
      <c r="JTT1378" s="3"/>
      <c r="JTU1378" s="3"/>
      <c r="JTV1378" s="3"/>
      <c r="JTW1378" s="3"/>
      <c r="JTX1378" s="3"/>
      <c r="JTY1378" s="3"/>
      <c r="JTZ1378" s="3"/>
      <c r="JUA1378" s="3"/>
      <c r="JUB1378" s="3"/>
      <c r="JUC1378" s="3"/>
      <c r="JUD1378" s="3"/>
      <c r="JUE1378" s="3"/>
      <c r="JUF1378" s="3"/>
      <c r="JUG1378" s="3"/>
      <c r="JUH1378" s="3"/>
      <c r="JUI1378" s="3"/>
      <c r="JUJ1378" s="3"/>
      <c r="JUK1378" s="3"/>
      <c r="JUL1378" s="3"/>
      <c r="JUM1378" s="3"/>
      <c r="JUN1378" s="3"/>
      <c r="JUO1378" s="3"/>
      <c r="JUP1378" s="3"/>
      <c r="JUQ1378" s="3"/>
      <c r="JUR1378" s="3"/>
      <c r="JUS1378" s="3"/>
      <c r="JUT1378" s="3"/>
      <c r="JUU1378" s="3"/>
      <c r="JUV1378" s="3"/>
      <c r="JUW1378" s="3"/>
      <c r="JUX1378" s="3"/>
      <c r="JUY1378" s="3"/>
      <c r="JUZ1378" s="3"/>
      <c r="JVA1378" s="3"/>
      <c r="JVB1378" s="3"/>
      <c r="JVC1378" s="3"/>
      <c r="JVD1378" s="3"/>
      <c r="JVE1378" s="3"/>
      <c r="JVF1378" s="3"/>
      <c r="JVG1378" s="3"/>
      <c r="JVH1378" s="3"/>
      <c r="JVI1378" s="3"/>
      <c r="JVJ1378" s="3"/>
      <c r="JVK1378" s="3"/>
      <c r="JVL1378" s="3"/>
      <c r="JVM1378" s="3"/>
      <c r="JVN1378" s="3"/>
      <c r="JVO1378" s="3"/>
      <c r="JVP1378" s="3"/>
      <c r="JVQ1378" s="3"/>
      <c r="JVR1378" s="3"/>
      <c r="JVS1378" s="3"/>
      <c r="JVT1378" s="3"/>
      <c r="JVU1378" s="3"/>
      <c r="JVV1378" s="3"/>
      <c r="JVW1378" s="3"/>
      <c r="JVX1378" s="3"/>
      <c r="JVY1378" s="3"/>
      <c r="JVZ1378" s="3"/>
      <c r="JWA1378" s="3"/>
      <c r="JWB1378" s="3"/>
      <c r="JWC1378" s="3"/>
      <c r="JWD1378" s="3"/>
      <c r="JWE1378" s="3"/>
      <c r="JWF1378" s="3"/>
      <c r="JWG1378" s="3"/>
      <c r="JWH1378" s="3"/>
      <c r="JWI1378" s="3"/>
      <c r="JWJ1378" s="3"/>
      <c r="JWK1378" s="3"/>
      <c r="JWL1378" s="3"/>
      <c r="JWM1378" s="3"/>
      <c r="JWN1378" s="3"/>
      <c r="JWO1378" s="3"/>
      <c r="JWP1378" s="3"/>
      <c r="JWQ1378" s="3"/>
      <c r="JWR1378" s="3"/>
      <c r="JWS1378" s="3"/>
      <c r="JWT1378" s="3"/>
      <c r="JWU1378" s="3"/>
      <c r="JWV1378" s="3"/>
      <c r="JWW1378" s="3"/>
      <c r="JWX1378" s="3"/>
      <c r="JWY1378" s="3"/>
      <c r="JWZ1378" s="3"/>
      <c r="JXA1378" s="3"/>
      <c r="JXB1378" s="3"/>
      <c r="JXC1378" s="3"/>
      <c r="JXD1378" s="3"/>
      <c r="JXE1378" s="3"/>
      <c r="JXF1378" s="3"/>
      <c r="JXG1378" s="3"/>
      <c r="JXH1378" s="3"/>
      <c r="JXI1378" s="3"/>
      <c r="JXJ1378" s="3"/>
      <c r="JXK1378" s="3"/>
      <c r="JXL1378" s="3"/>
      <c r="JXM1378" s="3"/>
      <c r="JXN1378" s="3"/>
      <c r="JXO1378" s="3"/>
      <c r="JXP1378" s="3"/>
      <c r="JXQ1378" s="3"/>
      <c r="JXR1378" s="3"/>
      <c r="JXS1378" s="3"/>
      <c r="JXT1378" s="3"/>
      <c r="JXU1378" s="3"/>
      <c r="JXV1378" s="3"/>
      <c r="JXW1378" s="3"/>
      <c r="JXX1378" s="3"/>
      <c r="JXY1378" s="3"/>
      <c r="JXZ1378" s="3"/>
      <c r="JYA1378" s="3"/>
      <c r="JYB1378" s="3"/>
      <c r="JYC1378" s="3"/>
      <c r="JYD1378" s="3"/>
      <c r="JYE1378" s="3"/>
      <c r="JYF1378" s="3"/>
      <c r="JYG1378" s="3"/>
      <c r="JYH1378" s="3"/>
      <c r="JYI1378" s="3"/>
      <c r="JYJ1378" s="3"/>
      <c r="JYK1378" s="3"/>
      <c r="JYL1378" s="3"/>
      <c r="JYM1378" s="3"/>
      <c r="JYN1378" s="3"/>
      <c r="JYO1378" s="3"/>
      <c r="JYP1378" s="3"/>
      <c r="JYQ1378" s="3"/>
      <c r="JYR1378" s="3"/>
      <c r="JYS1378" s="3"/>
      <c r="JYT1378" s="3"/>
      <c r="JYU1378" s="3"/>
      <c r="JYV1378" s="3"/>
      <c r="JYW1378" s="3"/>
      <c r="JYX1378" s="3"/>
      <c r="JYY1378" s="3"/>
      <c r="JYZ1378" s="3"/>
      <c r="JZA1378" s="3"/>
      <c r="JZB1378" s="3"/>
      <c r="JZC1378" s="3"/>
      <c r="JZD1378" s="3"/>
      <c r="JZE1378" s="3"/>
      <c r="JZF1378" s="3"/>
      <c r="JZG1378" s="3"/>
      <c r="JZH1378" s="3"/>
      <c r="JZI1378" s="3"/>
      <c r="JZJ1378" s="3"/>
      <c r="JZK1378" s="3"/>
      <c r="JZL1378" s="3"/>
      <c r="JZM1378" s="3"/>
      <c r="JZN1378" s="3"/>
      <c r="JZO1378" s="3"/>
      <c r="JZP1378" s="3"/>
      <c r="JZQ1378" s="3"/>
      <c r="JZR1378" s="3"/>
      <c r="JZS1378" s="3"/>
      <c r="JZT1378" s="3"/>
      <c r="JZU1378" s="3"/>
      <c r="JZV1378" s="3"/>
      <c r="JZW1378" s="3"/>
      <c r="JZX1378" s="3"/>
      <c r="JZY1378" s="3"/>
      <c r="JZZ1378" s="3"/>
      <c r="KAA1378" s="3"/>
      <c r="KAB1378" s="3"/>
      <c r="KAC1378" s="3"/>
      <c r="KAD1378" s="3"/>
      <c r="KAE1378" s="3"/>
      <c r="KAF1378" s="3"/>
      <c r="KAG1378" s="3"/>
      <c r="KAH1378" s="3"/>
      <c r="KAI1378" s="3"/>
      <c r="KAJ1378" s="3"/>
      <c r="KAK1378" s="3"/>
      <c r="KAL1378" s="3"/>
      <c r="KAM1378" s="3"/>
      <c r="KAN1378" s="3"/>
      <c r="KAO1378" s="3"/>
      <c r="KAP1378" s="3"/>
      <c r="KAQ1378" s="3"/>
      <c r="KAR1378" s="3"/>
      <c r="KAS1378" s="3"/>
      <c r="KAT1378" s="3"/>
      <c r="KAU1378" s="3"/>
      <c r="KAV1378" s="3"/>
      <c r="KAW1378" s="3"/>
      <c r="KAX1378" s="3"/>
      <c r="KAY1378" s="3"/>
      <c r="KAZ1378" s="3"/>
      <c r="KBA1378" s="3"/>
      <c r="KBB1378" s="3"/>
      <c r="KBC1378" s="3"/>
      <c r="KBD1378" s="3"/>
      <c r="KBE1378" s="3"/>
      <c r="KBF1378" s="3"/>
      <c r="KBG1378" s="3"/>
      <c r="KBH1378" s="3"/>
      <c r="KBI1378" s="3"/>
      <c r="KBJ1378" s="3"/>
      <c r="KBK1378" s="3"/>
      <c r="KBL1378" s="3"/>
      <c r="KBM1378" s="3"/>
      <c r="KBN1378" s="3"/>
      <c r="KBO1378" s="3"/>
      <c r="KBP1378" s="3"/>
      <c r="KBQ1378" s="3"/>
      <c r="KBR1378" s="3"/>
      <c r="KBS1378" s="3"/>
      <c r="KBT1378" s="3"/>
      <c r="KBU1378" s="3"/>
      <c r="KBV1378" s="3"/>
      <c r="KBW1378" s="3"/>
      <c r="KBX1378" s="3"/>
      <c r="KBY1378" s="3"/>
      <c r="KBZ1378" s="3"/>
      <c r="KCA1378" s="3"/>
      <c r="KCB1378" s="3"/>
      <c r="KCC1378" s="3"/>
      <c r="KCD1378" s="3"/>
      <c r="KCE1378" s="3"/>
      <c r="KCF1378" s="3"/>
      <c r="KCG1378" s="3"/>
      <c r="KCH1378" s="3"/>
      <c r="KCI1378" s="3"/>
      <c r="KCJ1378" s="3"/>
      <c r="KCK1378" s="3"/>
      <c r="KCL1378" s="3"/>
      <c r="KCM1378" s="3"/>
      <c r="KCN1378" s="3"/>
      <c r="KCO1378" s="3"/>
      <c r="KCP1378" s="3"/>
      <c r="KCQ1378" s="3"/>
      <c r="KCR1378" s="3"/>
      <c r="KCS1378" s="3"/>
      <c r="KCT1378" s="3"/>
      <c r="KCU1378" s="3"/>
      <c r="KCV1378" s="3"/>
      <c r="KCW1378" s="3"/>
      <c r="KCX1378" s="3"/>
      <c r="KCY1378" s="3"/>
      <c r="KCZ1378" s="3"/>
      <c r="KDA1378" s="3"/>
      <c r="KDB1378" s="3"/>
      <c r="KDC1378" s="3"/>
      <c r="KDD1378" s="3"/>
      <c r="KDE1378" s="3"/>
      <c r="KDF1378" s="3"/>
      <c r="KDG1378" s="3"/>
      <c r="KDH1378" s="3"/>
      <c r="KDI1378" s="3"/>
      <c r="KDJ1378" s="3"/>
      <c r="KDK1378" s="3"/>
      <c r="KDL1378" s="3"/>
      <c r="KDM1378" s="3"/>
      <c r="KDN1378" s="3"/>
      <c r="KDO1378" s="3"/>
      <c r="KDP1378" s="3"/>
      <c r="KDQ1378" s="3"/>
      <c r="KDR1378" s="3"/>
      <c r="KDS1378" s="3"/>
      <c r="KDT1378" s="3"/>
      <c r="KDU1378" s="3"/>
      <c r="KDV1378" s="3"/>
      <c r="KDW1378" s="3"/>
      <c r="KDX1378" s="3"/>
      <c r="KDY1378" s="3"/>
      <c r="KDZ1378" s="3"/>
      <c r="KEA1378" s="3"/>
      <c r="KEB1378" s="3"/>
      <c r="KEC1378" s="3"/>
      <c r="KED1378" s="3"/>
      <c r="KEE1378" s="3"/>
      <c r="KEF1378" s="3"/>
      <c r="KEG1378" s="3"/>
      <c r="KEH1378" s="3"/>
      <c r="KEI1378" s="3"/>
      <c r="KEJ1378" s="3"/>
      <c r="KEK1378" s="3"/>
      <c r="KEL1378" s="3"/>
      <c r="KEM1378" s="3"/>
      <c r="KEN1378" s="3"/>
      <c r="KEO1378" s="3"/>
      <c r="KEP1378" s="3"/>
      <c r="KEQ1378" s="3"/>
      <c r="KER1378" s="3"/>
      <c r="KES1378" s="3"/>
      <c r="KET1378" s="3"/>
      <c r="KEU1378" s="3"/>
      <c r="KEV1378" s="3"/>
      <c r="KEW1378" s="3"/>
      <c r="KEX1378" s="3"/>
      <c r="KEY1378" s="3"/>
      <c r="KEZ1378" s="3"/>
      <c r="KFA1378" s="3"/>
      <c r="KFB1378" s="3"/>
      <c r="KFC1378" s="3"/>
      <c r="KFD1378" s="3"/>
      <c r="KFE1378" s="3"/>
      <c r="KFF1378" s="3"/>
      <c r="KFG1378" s="3"/>
      <c r="KFH1378" s="3"/>
      <c r="KFI1378" s="3"/>
      <c r="KFJ1378" s="3"/>
      <c r="KFK1378" s="3"/>
      <c r="KFL1378" s="3"/>
      <c r="KFM1378" s="3"/>
      <c r="KFN1378" s="3"/>
      <c r="KFO1378" s="3"/>
      <c r="KFP1378" s="3"/>
      <c r="KFQ1378" s="3"/>
      <c r="KFR1378" s="3"/>
      <c r="KFS1378" s="3"/>
      <c r="KFT1378" s="3"/>
      <c r="KFU1378" s="3"/>
      <c r="KFV1378" s="3"/>
      <c r="KFW1378" s="3"/>
      <c r="KFX1378" s="3"/>
      <c r="KFY1378" s="3"/>
      <c r="KFZ1378" s="3"/>
      <c r="KGA1378" s="3"/>
      <c r="KGB1378" s="3"/>
      <c r="KGC1378" s="3"/>
      <c r="KGD1378" s="3"/>
      <c r="KGE1378" s="3"/>
      <c r="KGF1378" s="3"/>
      <c r="KGG1378" s="3"/>
      <c r="KGH1378" s="3"/>
      <c r="KGI1378" s="3"/>
      <c r="KGJ1378" s="3"/>
      <c r="KGK1378" s="3"/>
      <c r="KGL1378" s="3"/>
      <c r="KGM1378" s="3"/>
      <c r="KGN1378" s="3"/>
      <c r="KGO1378" s="3"/>
      <c r="KGP1378" s="3"/>
      <c r="KGQ1378" s="3"/>
      <c r="KGR1378" s="3"/>
      <c r="KGS1378" s="3"/>
      <c r="KGT1378" s="3"/>
      <c r="KGU1378" s="3"/>
      <c r="KGV1378" s="3"/>
      <c r="KGW1378" s="3"/>
      <c r="KGX1378" s="3"/>
      <c r="KGY1378" s="3"/>
      <c r="KGZ1378" s="3"/>
      <c r="KHA1378" s="3"/>
      <c r="KHB1378" s="3"/>
      <c r="KHC1378" s="3"/>
      <c r="KHD1378" s="3"/>
      <c r="KHE1378" s="3"/>
      <c r="KHF1378" s="3"/>
      <c r="KHG1378" s="3"/>
      <c r="KHH1378" s="3"/>
      <c r="KHI1378" s="3"/>
      <c r="KHJ1378" s="3"/>
      <c r="KHK1378" s="3"/>
      <c r="KHL1378" s="3"/>
      <c r="KHM1378" s="3"/>
      <c r="KHN1378" s="3"/>
      <c r="KHO1378" s="3"/>
      <c r="KHP1378" s="3"/>
      <c r="KHQ1378" s="3"/>
      <c r="KHR1378" s="3"/>
      <c r="KHS1378" s="3"/>
      <c r="KHT1378" s="3"/>
      <c r="KHU1378" s="3"/>
      <c r="KHV1378" s="3"/>
      <c r="KHW1378" s="3"/>
      <c r="KHX1378" s="3"/>
      <c r="KHY1378" s="3"/>
      <c r="KHZ1378" s="3"/>
      <c r="KIA1378" s="3"/>
      <c r="KIB1378" s="3"/>
      <c r="KIC1378" s="3"/>
      <c r="KID1378" s="3"/>
      <c r="KIE1378" s="3"/>
      <c r="KIF1378" s="3"/>
      <c r="KIG1378" s="3"/>
      <c r="KIH1378" s="3"/>
      <c r="KII1378" s="3"/>
      <c r="KIJ1378" s="3"/>
      <c r="KIK1378" s="3"/>
      <c r="KIL1378" s="3"/>
      <c r="KIM1378" s="3"/>
      <c r="KIN1378" s="3"/>
      <c r="KIO1378" s="3"/>
      <c r="KIP1378" s="3"/>
      <c r="KIQ1378" s="3"/>
      <c r="KIR1378" s="3"/>
      <c r="KIS1378" s="3"/>
      <c r="KIT1378" s="3"/>
      <c r="KIU1378" s="3"/>
      <c r="KIV1378" s="3"/>
      <c r="KIW1378" s="3"/>
      <c r="KIX1378" s="3"/>
      <c r="KIY1378" s="3"/>
      <c r="KIZ1378" s="3"/>
      <c r="KJA1378" s="3"/>
      <c r="KJB1378" s="3"/>
      <c r="KJC1378" s="3"/>
      <c r="KJD1378" s="3"/>
      <c r="KJE1378" s="3"/>
      <c r="KJF1378" s="3"/>
      <c r="KJG1378" s="3"/>
      <c r="KJH1378" s="3"/>
      <c r="KJI1378" s="3"/>
      <c r="KJJ1378" s="3"/>
      <c r="KJK1378" s="3"/>
      <c r="KJL1378" s="3"/>
      <c r="KJM1378" s="3"/>
      <c r="KJN1378" s="3"/>
      <c r="KJO1378" s="3"/>
      <c r="KJP1378" s="3"/>
      <c r="KJQ1378" s="3"/>
      <c r="KJR1378" s="3"/>
      <c r="KJS1378" s="3"/>
      <c r="KJT1378" s="3"/>
      <c r="KJU1378" s="3"/>
      <c r="KJV1378" s="3"/>
      <c r="KJW1378" s="3"/>
      <c r="KJX1378" s="3"/>
      <c r="KJY1378" s="3"/>
      <c r="KJZ1378" s="3"/>
      <c r="KKA1378" s="3"/>
      <c r="KKB1378" s="3"/>
      <c r="KKC1378" s="3"/>
      <c r="KKD1378" s="3"/>
      <c r="KKE1378" s="3"/>
      <c r="KKF1378" s="3"/>
      <c r="KKG1378" s="3"/>
      <c r="KKH1378" s="3"/>
      <c r="KKI1378" s="3"/>
      <c r="KKJ1378" s="3"/>
      <c r="KKK1378" s="3"/>
      <c r="KKL1378" s="3"/>
      <c r="KKM1378" s="3"/>
      <c r="KKN1378" s="3"/>
      <c r="KKO1378" s="3"/>
      <c r="KKP1378" s="3"/>
      <c r="KKQ1378" s="3"/>
      <c r="KKR1378" s="3"/>
      <c r="KKS1378" s="3"/>
      <c r="KKT1378" s="3"/>
      <c r="KKU1378" s="3"/>
      <c r="KKV1378" s="3"/>
      <c r="KKW1378" s="3"/>
      <c r="KKX1378" s="3"/>
      <c r="KKY1378" s="3"/>
      <c r="KKZ1378" s="3"/>
      <c r="KLA1378" s="3"/>
      <c r="KLB1378" s="3"/>
      <c r="KLC1378" s="3"/>
      <c r="KLD1378" s="3"/>
      <c r="KLE1378" s="3"/>
      <c r="KLF1378" s="3"/>
      <c r="KLG1378" s="3"/>
      <c r="KLH1378" s="3"/>
      <c r="KLI1378" s="3"/>
      <c r="KLJ1378" s="3"/>
      <c r="KLK1378" s="3"/>
      <c r="KLL1378" s="3"/>
      <c r="KLM1378" s="3"/>
      <c r="KLN1378" s="3"/>
      <c r="KLO1378" s="3"/>
      <c r="KLP1378" s="3"/>
      <c r="KLQ1378" s="3"/>
      <c r="KLR1378" s="3"/>
      <c r="KLS1378" s="3"/>
      <c r="KLT1378" s="3"/>
      <c r="KLU1378" s="3"/>
      <c r="KLV1378" s="3"/>
      <c r="KLW1378" s="3"/>
      <c r="KLX1378" s="3"/>
      <c r="KLY1378" s="3"/>
      <c r="KLZ1378" s="3"/>
      <c r="KMA1378" s="3"/>
      <c r="KMB1378" s="3"/>
      <c r="KMC1378" s="3"/>
      <c r="KMD1378" s="3"/>
      <c r="KME1378" s="3"/>
      <c r="KMF1378" s="3"/>
      <c r="KMG1378" s="3"/>
      <c r="KMH1378" s="3"/>
      <c r="KMI1378" s="3"/>
      <c r="KMJ1378" s="3"/>
      <c r="KMK1378" s="3"/>
      <c r="KML1378" s="3"/>
      <c r="KMM1378" s="3"/>
      <c r="KMN1378" s="3"/>
      <c r="KMO1378" s="3"/>
      <c r="KMP1378" s="3"/>
      <c r="KMQ1378" s="3"/>
      <c r="KMR1378" s="3"/>
      <c r="KMS1378" s="3"/>
      <c r="KMT1378" s="3"/>
      <c r="KMU1378" s="3"/>
      <c r="KMV1378" s="3"/>
      <c r="KMW1378" s="3"/>
      <c r="KMX1378" s="3"/>
      <c r="KMY1378" s="3"/>
      <c r="KMZ1378" s="3"/>
      <c r="KNA1378" s="3"/>
      <c r="KNB1378" s="3"/>
      <c r="KNC1378" s="3"/>
      <c r="KND1378" s="3"/>
      <c r="KNE1378" s="3"/>
      <c r="KNF1378" s="3"/>
      <c r="KNG1378" s="3"/>
      <c r="KNH1378" s="3"/>
      <c r="KNI1378" s="3"/>
      <c r="KNJ1378" s="3"/>
      <c r="KNK1378" s="3"/>
      <c r="KNL1378" s="3"/>
      <c r="KNM1378" s="3"/>
      <c r="KNN1378" s="3"/>
      <c r="KNO1378" s="3"/>
      <c r="KNP1378" s="3"/>
      <c r="KNQ1378" s="3"/>
      <c r="KNR1378" s="3"/>
      <c r="KNS1378" s="3"/>
      <c r="KNT1378" s="3"/>
      <c r="KNU1378" s="3"/>
      <c r="KNV1378" s="3"/>
      <c r="KNW1378" s="3"/>
      <c r="KNX1378" s="3"/>
      <c r="KNY1378" s="3"/>
      <c r="KNZ1378" s="3"/>
      <c r="KOA1378" s="3"/>
      <c r="KOB1378" s="3"/>
      <c r="KOC1378" s="3"/>
      <c r="KOD1378" s="3"/>
      <c r="KOE1378" s="3"/>
      <c r="KOF1378" s="3"/>
      <c r="KOG1378" s="3"/>
      <c r="KOH1378" s="3"/>
      <c r="KOI1378" s="3"/>
      <c r="KOJ1378" s="3"/>
      <c r="KOK1378" s="3"/>
      <c r="KOL1378" s="3"/>
      <c r="KOM1378" s="3"/>
      <c r="KON1378" s="3"/>
      <c r="KOO1378" s="3"/>
      <c r="KOP1378" s="3"/>
      <c r="KOQ1378" s="3"/>
      <c r="KOR1378" s="3"/>
      <c r="KOS1378" s="3"/>
      <c r="KOT1378" s="3"/>
      <c r="KOU1378" s="3"/>
      <c r="KOV1378" s="3"/>
      <c r="KOW1378" s="3"/>
      <c r="KOX1378" s="3"/>
      <c r="KOY1378" s="3"/>
      <c r="KOZ1378" s="3"/>
      <c r="KPA1378" s="3"/>
      <c r="KPB1378" s="3"/>
      <c r="KPC1378" s="3"/>
      <c r="KPD1378" s="3"/>
      <c r="KPE1378" s="3"/>
      <c r="KPF1378" s="3"/>
      <c r="KPG1378" s="3"/>
      <c r="KPH1378" s="3"/>
      <c r="KPI1378" s="3"/>
      <c r="KPJ1378" s="3"/>
      <c r="KPK1378" s="3"/>
      <c r="KPL1378" s="3"/>
      <c r="KPM1378" s="3"/>
      <c r="KPN1378" s="3"/>
      <c r="KPO1378" s="3"/>
      <c r="KPP1378" s="3"/>
      <c r="KPQ1378" s="3"/>
      <c r="KPR1378" s="3"/>
      <c r="KPS1378" s="3"/>
      <c r="KPT1378" s="3"/>
      <c r="KPU1378" s="3"/>
      <c r="KPV1378" s="3"/>
      <c r="KPW1378" s="3"/>
      <c r="KPX1378" s="3"/>
      <c r="KPY1378" s="3"/>
      <c r="KPZ1378" s="3"/>
      <c r="KQA1378" s="3"/>
      <c r="KQB1378" s="3"/>
      <c r="KQC1378" s="3"/>
      <c r="KQD1378" s="3"/>
      <c r="KQE1378" s="3"/>
      <c r="KQF1378" s="3"/>
      <c r="KQG1378" s="3"/>
      <c r="KQH1378" s="3"/>
      <c r="KQI1378" s="3"/>
      <c r="KQJ1378" s="3"/>
      <c r="KQK1378" s="3"/>
      <c r="KQL1378" s="3"/>
      <c r="KQM1378" s="3"/>
      <c r="KQN1378" s="3"/>
      <c r="KQO1378" s="3"/>
      <c r="KQP1378" s="3"/>
      <c r="KQQ1378" s="3"/>
      <c r="KQR1378" s="3"/>
      <c r="KQS1378" s="3"/>
      <c r="KQT1378" s="3"/>
      <c r="KQU1378" s="3"/>
      <c r="KQV1378" s="3"/>
      <c r="KQW1378" s="3"/>
      <c r="KQX1378" s="3"/>
      <c r="KQY1378" s="3"/>
      <c r="KQZ1378" s="3"/>
      <c r="KRA1378" s="3"/>
      <c r="KRB1378" s="3"/>
      <c r="KRC1378" s="3"/>
      <c r="KRD1378" s="3"/>
      <c r="KRE1378" s="3"/>
      <c r="KRF1378" s="3"/>
      <c r="KRG1378" s="3"/>
      <c r="KRH1378" s="3"/>
      <c r="KRI1378" s="3"/>
      <c r="KRJ1378" s="3"/>
      <c r="KRK1378" s="3"/>
      <c r="KRL1378" s="3"/>
      <c r="KRM1378" s="3"/>
      <c r="KRN1378" s="3"/>
      <c r="KRO1378" s="3"/>
      <c r="KRP1378" s="3"/>
      <c r="KRQ1378" s="3"/>
      <c r="KRR1378" s="3"/>
      <c r="KRS1378" s="3"/>
      <c r="KRT1378" s="3"/>
      <c r="KRU1378" s="3"/>
      <c r="KRV1378" s="3"/>
      <c r="KRW1378" s="3"/>
      <c r="KRX1378" s="3"/>
      <c r="KRY1378" s="3"/>
      <c r="KRZ1378" s="3"/>
      <c r="KSA1378" s="3"/>
      <c r="KSB1378" s="3"/>
      <c r="KSC1378" s="3"/>
      <c r="KSD1378" s="3"/>
      <c r="KSE1378" s="3"/>
      <c r="KSF1378" s="3"/>
      <c r="KSG1378" s="3"/>
      <c r="KSH1378" s="3"/>
      <c r="KSI1378" s="3"/>
      <c r="KSJ1378" s="3"/>
      <c r="KSK1378" s="3"/>
      <c r="KSL1378" s="3"/>
      <c r="KSM1378" s="3"/>
      <c r="KSN1378" s="3"/>
      <c r="KSO1378" s="3"/>
      <c r="KSP1378" s="3"/>
      <c r="KSQ1378" s="3"/>
      <c r="KSR1378" s="3"/>
      <c r="KSS1378" s="3"/>
      <c r="KST1378" s="3"/>
      <c r="KSU1378" s="3"/>
      <c r="KSV1378" s="3"/>
      <c r="KSW1378" s="3"/>
      <c r="KSX1378" s="3"/>
      <c r="KSY1378" s="3"/>
      <c r="KSZ1378" s="3"/>
      <c r="KTA1378" s="3"/>
      <c r="KTB1378" s="3"/>
      <c r="KTC1378" s="3"/>
      <c r="KTD1378" s="3"/>
      <c r="KTE1378" s="3"/>
      <c r="KTF1378" s="3"/>
      <c r="KTG1378" s="3"/>
      <c r="KTH1378" s="3"/>
      <c r="KTI1378" s="3"/>
      <c r="KTJ1378" s="3"/>
      <c r="KTK1378" s="3"/>
      <c r="KTL1378" s="3"/>
      <c r="KTM1378" s="3"/>
      <c r="KTN1378" s="3"/>
      <c r="KTO1378" s="3"/>
      <c r="KTP1378" s="3"/>
      <c r="KTQ1378" s="3"/>
      <c r="KTR1378" s="3"/>
      <c r="KTS1378" s="3"/>
      <c r="KTT1378" s="3"/>
      <c r="KTU1378" s="3"/>
      <c r="KTV1378" s="3"/>
      <c r="KTW1378" s="3"/>
      <c r="KTX1378" s="3"/>
      <c r="KTY1378" s="3"/>
      <c r="KTZ1378" s="3"/>
      <c r="KUA1378" s="3"/>
      <c r="KUB1378" s="3"/>
      <c r="KUC1378" s="3"/>
      <c r="KUD1378" s="3"/>
      <c r="KUE1378" s="3"/>
      <c r="KUF1378" s="3"/>
      <c r="KUG1378" s="3"/>
      <c r="KUH1378" s="3"/>
      <c r="KUI1378" s="3"/>
      <c r="KUJ1378" s="3"/>
      <c r="KUK1378" s="3"/>
      <c r="KUL1378" s="3"/>
      <c r="KUM1378" s="3"/>
      <c r="KUN1378" s="3"/>
      <c r="KUO1378" s="3"/>
      <c r="KUP1378" s="3"/>
      <c r="KUQ1378" s="3"/>
      <c r="KUR1378" s="3"/>
      <c r="KUS1378" s="3"/>
      <c r="KUT1378" s="3"/>
      <c r="KUU1378" s="3"/>
      <c r="KUV1378" s="3"/>
      <c r="KUW1378" s="3"/>
      <c r="KUX1378" s="3"/>
      <c r="KUY1378" s="3"/>
      <c r="KUZ1378" s="3"/>
      <c r="KVA1378" s="3"/>
      <c r="KVB1378" s="3"/>
      <c r="KVC1378" s="3"/>
      <c r="KVD1378" s="3"/>
      <c r="KVE1378" s="3"/>
      <c r="KVF1378" s="3"/>
      <c r="KVG1378" s="3"/>
      <c r="KVH1378" s="3"/>
      <c r="KVI1378" s="3"/>
      <c r="KVJ1378" s="3"/>
      <c r="KVK1378" s="3"/>
      <c r="KVL1378" s="3"/>
      <c r="KVM1378" s="3"/>
      <c r="KVN1378" s="3"/>
      <c r="KVO1378" s="3"/>
      <c r="KVP1378" s="3"/>
      <c r="KVQ1378" s="3"/>
      <c r="KVR1378" s="3"/>
      <c r="KVS1378" s="3"/>
      <c r="KVT1378" s="3"/>
      <c r="KVU1378" s="3"/>
      <c r="KVV1378" s="3"/>
      <c r="KVW1378" s="3"/>
      <c r="KVX1378" s="3"/>
      <c r="KVY1378" s="3"/>
      <c r="KVZ1378" s="3"/>
      <c r="KWA1378" s="3"/>
      <c r="KWB1378" s="3"/>
      <c r="KWC1378" s="3"/>
      <c r="KWD1378" s="3"/>
      <c r="KWE1378" s="3"/>
      <c r="KWF1378" s="3"/>
      <c r="KWG1378" s="3"/>
      <c r="KWH1378" s="3"/>
      <c r="KWI1378" s="3"/>
      <c r="KWJ1378" s="3"/>
      <c r="KWK1378" s="3"/>
      <c r="KWL1378" s="3"/>
      <c r="KWM1378" s="3"/>
      <c r="KWN1378" s="3"/>
      <c r="KWO1378" s="3"/>
      <c r="KWP1378" s="3"/>
      <c r="KWQ1378" s="3"/>
      <c r="KWR1378" s="3"/>
      <c r="KWS1378" s="3"/>
      <c r="KWT1378" s="3"/>
      <c r="KWU1378" s="3"/>
      <c r="KWV1378" s="3"/>
      <c r="KWW1378" s="3"/>
      <c r="KWX1378" s="3"/>
      <c r="KWY1378" s="3"/>
      <c r="KWZ1378" s="3"/>
      <c r="KXA1378" s="3"/>
      <c r="KXB1378" s="3"/>
      <c r="KXC1378" s="3"/>
      <c r="KXD1378" s="3"/>
      <c r="KXE1378" s="3"/>
      <c r="KXF1378" s="3"/>
      <c r="KXG1378" s="3"/>
      <c r="KXH1378" s="3"/>
      <c r="KXI1378" s="3"/>
      <c r="KXJ1378" s="3"/>
      <c r="KXK1378" s="3"/>
      <c r="KXL1378" s="3"/>
      <c r="KXM1378" s="3"/>
      <c r="KXN1378" s="3"/>
      <c r="KXO1378" s="3"/>
      <c r="KXP1378" s="3"/>
      <c r="KXQ1378" s="3"/>
      <c r="KXR1378" s="3"/>
      <c r="KXS1378" s="3"/>
      <c r="KXT1378" s="3"/>
      <c r="KXU1378" s="3"/>
      <c r="KXV1378" s="3"/>
      <c r="KXW1378" s="3"/>
      <c r="KXX1378" s="3"/>
      <c r="KXY1378" s="3"/>
      <c r="KXZ1378" s="3"/>
      <c r="KYA1378" s="3"/>
      <c r="KYB1378" s="3"/>
      <c r="KYC1378" s="3"/>
      <c r="KYD1378" s="3"/>
      <c r="KYE1378" s="3"/>
      <c r="KYF1378" s="3"/>
      <c r="KYG1378" s="3"/>
      <c r="KYH1378" s="3"/>
      <c r="KYI1378" s="3"/>
      <c r="KYJ1378" s="3"/>
      <c r="KYK1378" s="3"/>
      <c r="KYL1378" s="3"/>
      <c r="KYM1378" s="3"/>
      <c r="KYN1378" s="3"/>
      <c r="KYO1378" s="3"/>
      <c r="KYP1378" s="3"/>
      <c r="KYQ1378" s="3"/>
      <c r="KYR1378" s="3"/>
      <c r="KYS1378" s="3"/>
      <c r="KYT1378" s="3"/>
      <c r="KYU1378" s="3"/>
      <c r="KYV1378" s="3"/>
      <c r="KYW1378" s="3"/>
      <c r="KYX1378" s="3"/>
      <c r="KYY1378" s="3"/>
      <c r="KYZ1378" s="3"/>
      <c r="KZA1378" s="3"/>
      <c r="KZB1378" s="3"/>
      <c r="KZC1378" s="3"/>
      <c r="KZD1378" s="3"/>
      <c r="KZE1378" s="3"/>
      <c r="KZF1378" s="3"/>
      <c r="KZG1378" s="3"/>
      <c r="KZH1378" s="3"/>
      <c r="KZI1378" s="3"/>
      <c r="KZJ1378" s="3"/>
      <c r="KZK1378" s="3"/>
      <c r="KZL1378" s="3"/>
      <c r="KZM1378" s="3"/>
      <c r="KZN1378" s="3"/>
      <c r="KZO1378" s="3"/>
      <c r="KZP1378" s="3"/>
      <c r="KZQ1378" s="3"/>
      <c r="KZR1378" s="3"/>
      <c r="KZS1378" s="3"/>
      <c r="KZT1378" s="3"/>
      <c r="KZU1378" s="3"/>
      <c r="KZV1378" s="3"/>
      <c r="KZW1378" s="3"/>
      <c r="KZX1378" s="3"/>
      <c r="KZY1378" s="3"/>
      <c r="KZZ1378" s="3"/>
      <c r="LAA1378" s="3"/>
      <c r="LAB1378" s="3"/>
      <c r="LAC1378" s="3"/>
      <c r="LAD1378" s="3"/>
      <c r="LAE1378" s="3"/>
      <c r="LAF1378" s="3"/>
      <c r="LAG1378" s="3"/>
      <c r="LAH1378" s="3"/>
      <c r="LAI1378" s="3"/>
      <c r="LAJ1378" s="3"/>
      <c r="LAK1378" s="3"/>
      <c r="LAL1378" s="3"/>
      <c r="LAM1378" s="3"/>
      <c r="LAN1378" s="3"/>
      <c r="LAO1378" s="3"/>
      <c r="LAP1378" s="3"/>
      <c r="LAQ1378" s="3"/>
      <c r="LAR1378" s="3"/>
      <c r="LAS1378" s="3"/>
      <c r="LAT1378" s="3"/>
      <c r="LAU1378" s="3"/>
      <c r="LAV1378" s="3"/>
      <c r="LAW1378" s="3"/>
      <c r="LAX1378" s="3"/>
      <c r="LAY1378" s="3"/>
      <c r="LAZ1378" s="3"/>
      <c r="LBA1378" s="3"/>
      <c r="LBB1378" s="3"/>
      <c r="LBC1378" s="3"/>
      <c r="LBD1378" s="3"/>
      <c r="LBE1378" s="3"/>
      <c r="LBF1378" s="3"/>
      <c r="LBG1378" s="3"/>
      <c r="LBH1378" s="3"/>
      <c r="LBI1378" s="3"/>
      <c r="LBJ1378" s="3"/>
      <c r="LBK1378" s="3"/>
      <c r="LBL1378" s="3"/>
      <c r="LBM1378" s="3"/>
      <c r="LBN1378" s="3"/>
      <c r="LBO1378" s="3"/>
      <c r="LBP1378" s="3"/>
      <c r="LBQ1378" s="3"/>
      <c r="LBR1378" s="3"/>
      <c r="LBS1378" s="3"/>
      <c r="LBT1378" s="3"/>
      <c r="LBU1378" s="3"/>
      <c r="LBV1378" s="3"/>
      <c r="LBW1378" s="3"/>
      <c r="LBX1378" s="3"/>
      <c r="LBY1378" s="3"/>
      <c r="LBZ1378" s="3"/>
      <c r="LCA1378" s="3"/>
      <c r="LCB1378" s="3"/>
      <c r="LCC1378" s="3"/>
      <c r="LCD1378" s="3"/>
      <c r="LCE1378" s="3"/>
      <c r="LCF1378" s="3"/>
      <c r="LCG1378" s="3"/>
      <c r="LCH1378" s="3"/>
      <c r="LCI1378" s="3"/>
      <c r="LCJ1378" s="3"/>
      <c r="LCK1378" s="3"/>
      <c r="LCL1378" s="3"/>
      <c r="LCM1378" s="3"/>
      <c r="LCN1378" s="3"/>
      <c r="LCO1378" s="3"/>
      <c r="LCP1378" s="3"/>
      <c r="LCQ1378" s="3"/>
      <c r="LCR1378" s="3"/>
      <c r="LCS1378" s="3"/>
      <c r="LCT1378" s="3"/>
      <c r="LCU1378" s="3"/>
      <c r="LCV1378" s="3"/>
      <c r="LCW1378" s="3"/>
      <c r="LCX1378" s="3"/>
      <c r="LCY1378" s="3"/>
      <c r="LCZ1378" s="3"/>
      <c r="LDA1378" s="3"/>
      <c r="LDB1378" s="3"/>
      <c r="LDC1378" s="3"/>
      <c r="LDD1378" s="3"/>
      <c r="LDE1378" s="3"/>
      <c r="LDF1378" s="3"/>
      <c r="LDG1378" s="3"/>
      <c r="LDH1378" s="3"/>
      <c r="LDI1378" s="3"/>
      <c r="LDJ1378" s="3"/>
      <c r="LDK1378" s="3"/>
      <c r="LDL1378" s="3"/>
      <c r="LDM1378" s="3"/>
      <c r="LDN1378" s="3"/>
      <c r="LDO1378" s="3"/>
      <c r="LDP1378" s="3"/>
      <c r="LDQ1378" s="3"/>
      <c r="LDR1378" s="3"/>
      <c r="LDS1378" s="3"/>
      <c r="LDT1378" s="3"/>
      <c r="LDU1378" s="3"/>
      <c r="LDV1378" s="3"/>
      <c r="LDW1378" s="3"/>
      <c r="LDX1378" s="3"/>
      <c r="LDY1378" s="3"/>
      <c r="LDZ1378" s="3"/>
      <c r="LEA1378" s="3"/>
      <c r="LEB1378" s="3"/>
      <c r="LEC1378" s="3"/>
      <c r="LED1378" s="3"/>
      <c r="LEE1378" s="3"/>
      <c r="LEF1378" s="3"/>
      <c r="LEG1378" s="3"/>
      <c r="LEH1378" s="3"/>
      <c r="LEI1378" s="3"/>
      <c r="LEJ1378" s="3"/>
      <c r="LEK1378" s="3"/>
      <c r="LEL1378" s="3"/>
      <c r="LEM1378" s="3"/>
      <c r="LEN1378" s="3"/>
      <c r="LEO1378" s="3"/>
      <c r="LEP1378" s="3"/>
      <c r="LEQ1378" s="3"/>
      <c r="LER1378" s="3"/>
      <c r="LES1378" s="3"/>
      <c r="LET1378" s="3"/>
      <c r="LEU1378" s="3"/>
      <c r="LEV1378" s="3"/>
      <c r="LEW1378" s="3"/>
      <c r="LEX1378" s="3"/>
      <c r="LEY1378" s="3"/>
      <c r="LEZ1378" s="3"/>
      <c r="LFA1378" s="3"/>
      <c r="LFB1378" s="3"/>
      <c r="LFC1378" s="3"/>
      <c r="LFD1378" s="3"/>
      <c r="LFE1378" s="3"/>
      <c r="LFF1378" s="3"/>
      <c r="LFG1378" s="3"/>
      <c r="LFH1378" s="3"/>
      <c r="LFI1378" s="3"/>
      <c r="LFJ1378" s="3"/>
      <c r="LFK1378" s="3"/>
      <c r="LFL1378" s="3"/>
      <c r="LFM1378" s="3"/>
      <c r="LFN1378" s="3"/>
      <c r="LFO1378" s="3"/>
      <c r="LFP1378" s="3"/>
      <c r="LFQ1378" s="3"/>
      <c r="LFR1378" s="3"/>
      <c r="LFS1378" s="3"/>
      <c r="LFT1378" s="3"/>
      <c r="LFU1378" s="3"/>
      <c r="LFV1378" s="3"/>
      <c r="LFW1378" s="3"/>
      <c r="LFX1378" s="3"/>
      <c r="LFY1378" s="3"/>
      <c r="LFZ1378" s="3"/>
      <c r="LGA1378" s="3"/>
      <c r="LGB1378" s="3"/>
      <c r="LGC1378" s="3"/>
      <c r="LGD1378" s="3"/>
      <c r="LGE1378" s="3"/>
      <c r="LGF1378" s="3"/>
      <c r="LGG1378" s="3"/>
      <c r="LGH1378" s="3"/>
      <c r="LGI1378" s="3"/>
      <c r="LGJ1378" s="3"/>
      <c r="LGK1378" s="3"/>
      <c r="LGL1378" s="3"/>
      <c r="LGM1378" s="3"/>
      <c r="LGN1378" s="3"/>
      <c r="LGO1378" s="3"/>
      <c r="LGP1378" s="3"/>
      <c r="LGQ1378" s="3"/>
      <c r="LGR1378" s="3"/>
      <c r="LGS1378" s="3"/>
      <c r="LGT1378" s="3"/>
      <c r="LGU1378" s="3"/>
      <c r="LGV1378" s="3"/>
      <c r="LGW1378" s="3"/>
      <c r="LGX1378" s="3"/>
      <c r="LGY1378" s="3"/>
      <c r="LGZ1378" s="3"/>
      <c r="LHA1378" s="3"/>
      <c r="LHB1378" s="3"/>
      <c r="LHC1378" s="3"/>
      <c r="LHD1378" s="3"/>
      <c r="LHE1378" s="3"/>
      <c r="LHF1378" s="3"/>
      <c r="LHG1378" s="3"/>
      <c r="LHH1378" s="3"/>
      <c r="LHI1378" s="3"/>
      <c r="LHJ1378" s="3"/>
      <c r="LHK1378" s="3"/>
      <c r="LHL1378" s="3"/>
      <c r="LHM1378" s="3"/>
      <c r="LHN1378" s="3"/>
      <c r="LHO1378" s="3"/>
      <c r="LHP1378" s="3"/>
      <c r="LHQ1378" s="3"/>
      <c r="LHR1378" s="3"/>
      <c r="LHS1378" s="3"/>
      <c r="LHT1378" s="3"/>
      <c r="LHU1378" s="3"/>
      <c r="LHV1378" s="3"/>
      <c r="LHW1378" s="3"/>
      <c r="LHX1378" s="3"/>
      <c r="LHY1378" s="3"/>
      <c r="LHZ1378" s="3"/>
      <c r="LIA1378" s="3"/>
      <c r="LIB1378" s="3"/>
      <c r="LIC1378" s="3"/>
      <c r="LID1378" s="3"/>
      <c r="LIE1378" s="3"/>
      <c r="LIF1378" s="3"/>
      <c r="LIG1378" s="3"/>
      <c r="LIH1378" s="3"/>
      <c r="LII1378" s="3"/>
      <c r="LIJ1378" s="3"/>
      <c r="LIK1378" s="3"/>
      <c r="LIL1378" s="3"/>
      <c r="LIM1378" s="3"/>
      <c r="LIN1378" s="3"/>
      <c r="LIO1378" s="3"/>
      <c r="LIP1378" s="3"/>
      <c r="LIQ1378" s="3"/>
      <c r="LIR1378" s="3"/>
      <c r="LIS1378" s="3"/>
      <c r="LIT1378" s="3"/>
      <c r="LIU1378" s="3"/>
      <c r="LIV1378" s="3"/>
      <c r="LIW1378" s="3"/>
      <c r="LIX1378" s="3"/>
      <c r="LIY1378" s="3"/>
      <c r="LIZ1378" s="3"/>
      <c r="LJA1378" s="3"/>
      <c r="LJB1378" s="3"/>
      <c r="LJC1378" s="3"/>
      <c r="LJD1378" s="3"/>
      <c r="LJE1378" s="3"/>
      <c r="LJF1378" s="3"/>
      <c r="LJG1378" s="3"/>
      <c r="LJH1378" s="3"/>
      <c r="LJI1378" s="3"/>
      <c r="LJJ1378" s="3"/>
      <c r="LJK1378" s="3"/>
      <c r="LJL1378" s="3"/>
      <c r="LJM1378" s="3"/>
      <c r="LJN1378" s="3"/>
      <c r="LJO1378" s="3"/>
      <c r="LJP1378" s="3"/>
      <c r="LJQ1378" s="3"/>
      <c r="LJR1378" s="3"/>
      <c r="LJS1378" s="3"/>
      <c r="LJT1378" s="3"/>
      <c r="LJU1378" s="3"/>
      <c r="LJV1378" s="3"/>
      <c r="LJW1378" s="3"/>
      <c r="LJX1378" s="3"/>
      <c r="LJY1378" s="3"/>
      <c r="LJZ1378" s="3"/>
      <c r="LKA1378" s="3"/>
      <c r="LKB1378" s="3"/>
      <c r="LKC1378" s="3"/>
      <c r="LKD1378" s="3"/>
      <c r="LKE1378" s="3"/>
      <c r="LKF1378" s="3"/>
      <c r="LKG1378" s="3"/>
      <c r="LKH1378" s="3"/>
      <c r="LKI1378" s="3"/>
      <c r="LKJ1378" s="3"/>
      <c r="LKK1378" s="3"/>
      <c r="LKL1378" s="3"/>
      <c r="LKM1378" s="3"/>
      <c r="LKN1378" s="3"/>
      <c r="LKO1378" s="3"/>
      <c r="LKP1378" s="3"/>
      <c r="LKQ1378" s="3"/>
      <c r="LKR1378" s="3"/>
      <c r="LKS1378" s="3"/>
      <c r="LKT1378" s="3"/>
      <c r="LKU1378" s="3"/>
      <c r="LKV1378" s="3"/>
      <c r="LKW1378" s="3"/>
      <c r="LKX1378" s="3"/>
      <c r="LKY1378" s="3"/>
      <c r="LKZ1378" s="3"/>
      <c r="LLA1378" s="3"/>
      <c r="LLB1378" s="3"/>
      <c r="LLC1378" s="3"/>
      <c r="LLD1378" s="3"/>
      <c r="LLE1378" s="3"/>
      <c r="LLF1378" s="3"/>
      <c r="LLG1378" s="3"/>
      <c r="LLH1378" s="3"/>
      <c r="LLI1378" s="3"/>
      <c r="LLJ1378" s="3"/>
      <c r="LLK1378" s="3"/>
      <c r="LLL1378" s="3"/>
      <c r="LLM1378" s="3"/>
      <c r="LLN1378" s="3"/>
      <c r="LLO1378" s="3"/>
      <c r="LLP1378" s="3"/>
      <c r="LLQ1378" s="3"/>
      <c r="LLR1378" s="3"/>
      <c r="LLS1378" s="3"/>
      <c r="LLT1378" s="3"/>
      <c r="LLU1378" s="3"/>
      <c r="LLV1378" s="3"/>
      <c r="LLW1378" s="3"/>
      <c r="LLX1378" s="3"/>
      <c r="LLY1378" s="3"/>
      <c r="LLZ1378" s="3"/>
      <c r="LMA1378" s="3"/>
      <c r="LMB1378" s="3"/>
      <c r="LMC1378" s="3"/>
      <c r="LMD1378" s="3"/>
      <c r="LME1378" s="3"/>
      <c r="LMF1378" s="3"/>
      <c r="LMG1378" s="3"/>
      <c r="LMH1378" s="3"/>
      <c r="LMI1378" s="3"/>
      <c r="LMJ1378" s="3"/>
      <c r="LMK1378" s="3"/>
      <c r="LML1378" s="3"/>
      <c r="LMM1378" s="3"/>
      <c r="LMN1378" s="3"/>
      <c r="LMO1378" s="3"/>
      <c r="LMP1378" s="3"/>
      <c r="LMQ1378" s="3"/>
      <c r="LMR1378" s="3"/>
      <c r="LMS1378" s="3"/>
      <c r="LMT1378" s="3"/>
      <c r="LMU1378" s="3"/>
      <c r="LMV1378" s="3"/>
      <c r="LMW1378" s="3"/>
      <c r="LMX1378" s="3"/>
      <c r="LMY1378" s="3"/>
      <c r="LMZ1378" s="3"/>
      <c r="LNA1378" s="3"/>
      <c r="LNB1378" s="3"/>
      <c r="LNC1378" s="3"/>
      <c r="LND1378" s="3"/>
      <c r="LNE1378" s="3"/>
      <c r="LNF1378" s="3"/>
      <c r="LNG1378" s="3"/>
      <c r="LNH1378" s="3"/>
      <c r="LNI1378" s="3"/>
      <c r="LNJ1378" s="3"/>
      <c r="LNK1378" s="3"/>
      <c r="LNL1378" s="3"/>
      <c r="LNM1378" s="3"/>
      <c r="LNN1378" s="3"/>
      <c r="LNO1378" s="3"/>
      <c r="LNP1378" s="3"/>
      <c r="LNQ1378" s="3"/>
      <c r="LNR1378" s="3"/>
      <c r="LNS1378" s="3"/>
      <c r="LNT1378" s="3"/>
      <c r="LNU1378" s="3"/>
      <c r="LNV1378" s="3"/>
      <c r="LNW1378" s="3"/>
      <c r="LNX1378" s="3"/>
      <c r="LNY1378" s="3"/>
      <c r="LNZ1378" s="3"/>
      <c r="LOA1378" s="3"/>
      <c r="LOB1378" s="3"/>
      <c r="LOC1378" s="3"/>
      <c r="LOD1378" s="3"/>
      <c r="LOE1378" s="3"/>
      <c r="LOF1378" s="3"/>
      <c r="LOG1378" s="3"/>
      <c r="LOH1378" s="3"/>
      <c r="LOI1378" s="3"/>
      <c r="LOJ1378" s="3"/>
      <c r="LOK1378" s="3"/>
      <c r="LOL1378" s="3"/>
      <c r="LOM1378" s="3"/>
      <c r="LON1378" s="3"/>
      <c r="LOO1378" s="3"/>
      <c r="LOP1378" s="3"/>
      <c r="LOQ1378" s="3"/>
      <c r="LOR1378" s="3"/>
      <c r="LOS1378" s="3"/>
      <c r="LOT1378" s="3"/>
      <c r="LOU1378" s="3"/>
      <c r="LOV1378" s="3"/>
      <c r="LOW1378" s="3"/>
      <c r="LOX1378" s="3"/>
      <c r="LOY1378" s="3"/>
      <c r="LOZ1378" s="3"/>
      <c r="LPA1378" s="3"/>
      <c r="LPB1378" s="3"/>
      <c r="LPC1378" s="3"/>
      <c r="LPD1378" s="3"/>
      <c r="LPE1378" s="3"/>
      <c r="LPF1378" s="3"/>
      <c r="LPG1378" s="3"/>
      <c r="LPH1378" s="3"/>
      <c r="LPI1378" s="3"/>
      <c r="LPJ1378" s="3"/>
      <c r="LPK1378" s="3"/>
      <c r="LPL1378" s="3"/>
      <c r="LPM1378" s="3"/>
      <c r="LPN1378" s="3"/>
      <c r="LPO1378" s="3"/>
      <c r="LPP1378" s="3"/>
      <c r="LPQ1378" s="3"/>
      <c r="LPR1378" s="3"/>
      <c r="LPS1378" s="3"/>
      <c r="LPT1378" s="3"/>
      <c r="LPU1378" s="3"/>
      <c r="LPV1378" s="3"/>
      <c r="LPW1378" s="3"/>
      <c r="LPX1378" s="3"/>
      <c r="LPY1378" s="3"/>
      <c r="LPZ1378" s="3"/>
      <c r="LQA1378" s="3"/>
      <c r="LQB1378" s="3"/>
      <c r="LQC1378" s="3"/>
      <c r="LQD1378" s="3"/>
      <c r="LQE1378" s="3"/>
      <c r="LQF1378" s="3"/>
      <c r="LQG1378" s="3"/>
      <c r="LQH1378" s="3"/>
      <c r="LQI1378" s="3"/>
      <c r="LQJ1378" s="3"/>
      <c r="LQK1378" s="3"/>
      <c r="LQL1378" s="3"/>
      <c r="LQM1378" s="3"/>
      <c r="LQN1378" s="3"/>
      <c r="LQO1378" s="3"/>
      <c r="LQP1378" s="3"/>
      <c r="LQQ1378" s="3"/>
      <c r="LQR1378" s="3"/>
      <c r="LQS1378" s="3"/>
      <c r="LQT1378" s="3"/>
      <c r="LQU1378" s="3"/>
      <c r="LQV1378" s="3"/>
      <c r="LQW1378" s="3"/>
      <c r="LQX1378" s="3"/>
      <c r="LQY1378" s="3"/>
      <c r="LQZ1378" s="3"/>
      <c r="LRA1378" s="3"/>
      <c r="LRB1378" s="3"/>
      <c r="LRC1378" s="3"/>
      <c r="LRD1378" s="3"/>
      <c r="LRE1378" s="3"/>
      <c r="LRF1378" s="3"/>
      <c r="LRG1378" s="3"/>
      <c r="LRH1378" s="3"/>
      <c r="LRI1378" s="3"/>
      <c r="LRJ1378" s="3"/>
      <c r="LRK1378" s="3"/>
      <c r="LRL1378" s="3"/>
      <c r="LRM1378" s="3"/>
      <c r="LRN1378" s="3"/>
      <c r="LRO1378" s="3"/>
      <c r="LRP1378" s="3"/>
      <c r="LRQ1378" s="3"/>
      <c r="LRR1378" s="3"/>
      <c r="LRS1378" s="3"/>
      <c r="LRT1378" s="3"/>
      <c r="LRU1378" s="3"/>
      <c r="LRV1378" s="3"/>
      <c r="LRW1378" s="3"/>
      <c r="LRX1378" s="3"/>
      <c r="LRY1378" s="3"/>
      <c r="LRZ1378" s="3"/>
      <c r="LSA1378" s="3"/>
      <c r="LSB1378" s="3"/>
      <c r="LSC1378" s="3"/>
      <c r="LSD1378" s="3"/>
      <c r="LSE1378" s="3"/>
      <c r="LSF1378" s="3"/>
      <c r="LSG1378" s="3"/>
      <c r="LSH1378" s="3"/>
      <c r="LSI1378" s="3"/>
      <c r="LSJ1378" s="3"/>
      <c r="LSK1378" s="3"/>
      <c r="LSL1378" s="3"/>
      <c r="LSM1378" s="3"/>
      <c r="LSN1378" s="3"/>
      <c r="LSO1378" s="3"/>
      <c r="LSP1378" s="3"/>
      <c r="LSQ1378" s="3"/>
      <c r="LSR1378" s="3"/>
      <c r="LSS1378" s="3"/>
      <c r="LST1378" s="3"/>
      <c r="LSU1378" s="3"/>
      <c r="LSV1378" s="3"/>
      <c r="LSW1378" s="3"/>
      <c r="LSX1378" s="3"/>
      <c r="LSY1378" s="3"/>
      <c r="LSZ1378" s="3"/>
      <c r="LTA1378" s="3"/>
      <c r="LTB1378" s="3"/>
      <c r="LTC1378" s="3"/>
      <c r="LTD1378" s="3"/>
      <c r="LTE1378" s="3"/>
      <c r="LTF1378" s="3"/>
      <c r="LTG1378" s="3"/>
      <c r="LTH1378" s="3"/>
      <c r="LTI1378" s="3"/>
      <c r="LTJ1378" s="3"/>
      <c r="LTK1378" s="3"/>
      <c r="LTL1378" s="3"/>
      <c r="LTM1378" s="3"/>
      <c r="LTN1378" s="3"/>
      <c r="LTO1378" s="3"/>
      <c r="LTP1378" s="3"/>
      <c r="LTQ1378" s="3"/>
      <c r="LTR1378" s="3"/>
      <c r="LTS1378" s="3"/>
      <c r="LTT1378" s="3"/>
      <c r="LTU1378" s="3"/>
      <c r="LTV1378" s="3"/>
      <c r="LTW1378" s="3"/>
      <c r="LTX1378" s="3"/>
      <c r="LTY1378" s="3"/>
      <c r="LTZ1378" s="3"/>
      <c r="LUA1378" s="3"/>
      <c r="LUB1378" s="3"/>
      <c r="LUC1378" s="3"/>
      <c r="LUD1378" s="3"/>
      <c r="LUE1378" s="3"/>
      <c r="LUF1378" s="3"/>
      <c r="LUG1378" s="3"/>
      <c r="LUH1378" s="3"/>
      <c r="LUI1378" s="3"/>
      <c r="LUJ1378" s="3"/>
      <c r="LUK1378" s="3"/>
      <c r="LUL1378" s="3"/>
      <c r="LUM1378" s="3"/>
      <c r="LUN1378" s="3"/>
      <c r="LUO1378" s="3"/>
      <c r="LUP1378" s="3"/>
      <c r="LUQ1378" s="3"/>
      <c r="LUR1378" s="3"/>
      <c r="LUS1378" s="3"/>
      <c r="LUT1378" s="3"/>
      <c r="LUU1378" s="3"/>
      <c r="LUV1378" s="3"/>
      <c r="LUW1378" s="3"/>
      <c r="LUX1378" s="3"/>
      <c r="LUY1378" s="3"/>
      <c r="LUZ1378" s="3"/>
      <c r="LVA1378" s="3"/>
      <c r="LVB1378" s="3"/>
      <c r="LVC1378" s="3"/>
      <c r="LVD1378" s="3"/>
      <c r="LVE1378" s="3"/>
      <c r="LVF1378" s="3"/>
      <c r="LVG1378" s="3"/>
      <c r="LVH1378" s="3"/>
      <c r="LVI1378" s="3"/>
      <c r="LVJ1378" s="3"/>
      <c r="LVK1378" s="3"/>
      <c r="LVL1378" s="3"/>
      <c r="LVM1378" s="3"/>
      <c r="LVN1378" s="3"/>
      <c r="LVO1378" s="3"/>
      <c r="LVP1378" s="3"/>
      <c r="LVQ1378" s="3"/>
      <c r="LVR1378" s="3"/>
      <c r="LVS1378" s="3"/>
      <c r="LVT1378" s="3"/>
      <c r="LVU1378" s="3"/>
      <c r="LVV1378" s="3"/>
      <c r="LVW1378" s="3"/>
      <c r="LVX1378" s="3"/>
      <c r="LVY1378" s="3"/>
      <c r="LVZ1378" s="3"/>
      <c r="LWA1378" s="3"/>
      <c r="LWB1378" s="3"/>
      <c r="LWC1378" s="3"/>
      <c r="LWD1378" s="3"/>
      <c r="LWE1378" s="3"/>
      <c r="LWF1378" s="3"/>
      <c r="LWG1378" s="3"/>
      <c r="LWH1378" s="3"/>
      <c r="LWI1378" s="3"/>
      <c r="LWJ1378" s="3"/>
      <c r="LWK1378" s="3"/>
      <c r="LWL1378" s="3"/>
      <c r="LWM1378" s="3"/>
      <c r="LWN1378" s="3"/>
      <c r="LWO1378" s="3"/>
      <c r="LWP1378" s="3"/>
      <c r="LWQ1378" s="3"/>
      <c r="LWR1378" s="3"/>
      <c r="LWS1378" s="3"/>
      <c r="LWT1378" s="3"/>
      <c r="LWU1378" s="3"/>
      <c r="LWV1378" s="3"/>
      <c r="LWW1378" s="3"/>
      <c r="LWX1378" s="3"/>
      <c r="LWY1378" s="3"/>
      <c r="LWZ1378" s="3"/>
      <c r="LXA1378" s="3"/>
      <c r="LXB1378" s="3"/>
      <c r="LXC1378" s="3"/>
      <c r="LXD1378" s="3"/>
      <c r="LXE1378" s="3"/>
      <c r="LXF1378" s="3"/>
      <c r="LXG1378" s="3"/>
      <c r="LXH1378" s="3"/>
      <c r="LXI1378" s="3"/>
      <c r="LXJ1378" s="3"/>
      <c r="LXK1378" s="3"/>
      <c r="LXL1378" s="3"/>
      <c r="LXM1378" s="3"/>
      <c r="LXN1378" s="3"/>
      <c r="LXO1378" s="3"/>
      <c r="LXP1378" s="3"/>
      <c r="LXQ1378" s="3"/>
      <c r="LXR1378" s="3"/>
      <c r="LXS1378" s="3"/>
      <c r="LXT1378" s="3"/>
      <c r="LXU1378" s="3"/>
      <c r="LXV1378" s="3"/>
      <c r="LXW1378" s="3"/>
      <c r="LXX1378" s="3"/>
      <c r="LXY1378" s="3"/>
      <c r="LXZ1378" s="3"/>
      <c r="LYA1378" s="3"/>
      <c r="LYB1378" s="3"/>
      <c r="LYC1378" s="3"/>
      <c r="LYD1378" s="3"/>
      <c r="LYE1378" s="3"/>
      <c r="LYF1378" s="3"/>
      <c r="LYG1378" s="3"/>
      <c r="LYH1378" s="3"/>
      <c r="LYI1378" s="3"/>
      <c r="LYJ1378" s="3"/>
      <c r="LYK1378" s="3"/>
      <c r="LYL1378" s="3"/>
      <c r="LYM1378" s="3"/>
      <c r="LYN1378" s="3"/>
      <c r="LYO1378" s="3"/>
      <c r="LYP1378" s="3"/>
      <c r="LYQ1378" s="3"/>
      <c r="LYR1378" s="3"/>
      <c r="LYS1378" s="3"/>
      <c r="LYT1378" s="3"/>
      <c r="LYU1378" s="3"/>
      <c r="LYV1378" s="3"/>
      <c r="LYW1378" s="3"/>
      <c r="LYX1378" s="3"/>
      <c r="LYY1378" s="3"/>
      <c r="LYZ1378" s="3"/>
      <c r="LZA1378" s="3"/>
      <c r="LZB1378" s="3"/>
      <c r="LZC1378" s="3"/>
      <c r="LZD1378" s="3"/>
      <c r="LZE1378" s="3"/>
      <c r="LZF1378" s="3"/>
      <c r="LZG1378" s="3"/>
      <c r="LZH1378" s="3"/>
      <c r="LZI1378" s="3"/>
      <c r="LZJ1378" s="3"/>
      <c r="LZK1378" s="3"/>
      <c r="LZL1378" s="3"/>
      <c r="LZM1378" s="3"/>
      <c r="LZN1378" s="3"/>
      <c r="LZO1378" s="3"/>
      <c r="LZP1378" s="3"/>
      <c r="LZQ1378" s="3"/>
      <c r="LZR1378" s="3"/>
      <c r="LZS1378" s="3"/>
      <c r="LZT1378" s="3"/>
      <c r="LZU1378" s="3"/>
      <c r="LZV1378" s="3"/>
      <c r="LZW1378" s="3"/>
      <c r="LZX1378" s="3"/>
      <c r="LZY1378" s="3"/>
      <c r="LZZ1378" s="3"/>
      <c r="MAA1378" s="3"/>
      <c r="MAB1378" s="3"/>
      <c r="MAC1378" s="3"/>
      <c r="MAD1378" s="3"/>
      <c r="MAE1378" s="3"/>
      <c r="MAF1378" s="3"/>
      <c r="MAG1378" s="3"/>
      <c r="MAH1378" s="3"/>
      <c r="MAI1378" s="3"/>
      <c r="MAJ1378" s="3"/>
      <c r="MAK1378" s="3"/>
      <c r="MAL1378" s="3"/>
      <c r="MAM1378" s="3"/>
      <c r="MAN1378" s="3"/>
      <c r="MAO1378" s="3"/>
      <c r="MAP1378" s="3"/>
      <c r="MAQ1378" s="3"/>
      <c r="MAR1378" s="3"/>
      <c r="MAS1378" s="3"/>
      <c r="MAT1378" s="3"/>
      <c r="MAU1378" s="3"/>
      <c r="MAV1378" s="3"/>
      <c r="MAW1378" s="3"/>
      <c r="MAX1378" s="3"/>
      <c r="MAY1378" s="3"/>
      <c r="MAZ1378" s="3"/>
      <c r="MBA1378" s="3"/>
      <c r="MBB1378" s="3"/>
      <c r="MBC1378" s="3"/>
      <c r="MBD1378" s="3"/>
      <c r="MBE1378" s="3"/>
      <c r="MBF1378" s="3"/>
      <c r="MBG1378" s="3"/>
      <c r="MBH1378" s="3"/>
      <c r="MBI1378" s="3"/>
      <c r="MBJ1378" s="3"/>
      <c r="MBK1378" s="3"/>
      <c r="MBL1378" s="3"/>
      <c r="MBM1378" s="3"/>
      <c r="MBN1378" s="3"/>
      <c r="MBO1378" s="3"/>
      <c r="MBP1378" s="3"/>
      <c r="MBQ1378" s="3"/>
      <c r="MBR1378" s="3"/>
      <c r="MBS1378" s="3"/>
      <c r="MBT1378" s="3"/>
      <c r="MBU1378" s="3"/>
      <c r="MBV1378" s="3"/>
      <c r="MBW1378" s="3"/>
      <c r="MBX1378" s="3"/>
      <c r="MBY1378" s="3"/>
      <c r="MBZ1378" s="3"/>
      <c r="MCA1378" s="3"/>
      <c r="MCB1378" s="3"/>
      <c r="MCC1378" s="3"/>
      <c r="MCD1378" s="3"/>
      <c r="MCE1378" s="3"/>
      <c r="MCF1378" s="3"/>
      <c r="MCG1378" s="3"/>
      <c r="MCH1378" s="3"/>
      <c r="MCI1378" s="3"/>
      <c r="MCJ1378" s="3"/>
      <c r="MCK1378" s="3"/>
      <c r="MCL1378" s="3"/>
      <c r="MCM1378" s="3"/>
      <c r="MCN1378" s="3"/>
      <c r="MCO1378" s="3"/>
      <c r="MCP1378" s="3"/>
      <c r="MCQ1378" s="3"/>
      <c r="MCR1378" s="3"/>
      <c r="MCS1378" s="3"/>
      <c r="MCT1378" s="3"/>
      <c r="MCU1378" s="3"/>
      <c r="MCV1378" s="3"/>
      <c r="MCW1378" s="3"/>
      <c r="MCX1378" s="3"/>
      <c r="MCY1378" s="3"/>
      <c r="MCZ1378" s="3"/>
      <c r="MDA1378" s="3"/>
      <c r="MDB1378" s="3"/>
      <c r="MDC1378" s="3"/>
      <c r="MDD1378" s="3"/>
      <c r="MDE1378" s="3"/>
      <c r="MDF1378" s="3"/>
      <c r="MDG1378" s="3"/>
      <c r="MDH1378" s="3"/>
      <c r="MDI1378" s="3"/>
      <c r="MDJ1378" s="3"/>
      <c r="MDK1378" s="3"/>
      <c r="MDL1378" s="3"/>
      <c r="MDM1378" s="3"/>
      <c r="MDN1378" s="3"/>
      <c r="MDO1378" s="3"/>
      <c r="MDP1378" s="3"/>
      <c r="MDQ1378" s="3"/>
      <c r="MDR1378" s="3"/>
      <c r="MDS1378" s="3"/>
      <c r="MDT1378" s="3"/>
      <c r="MDU1378" s="3"/>
      <c r="MDV1378" s="3"/>
      <c r="MDW1378" s="3"/>
      <c r="MDX1378" s="3"/>
      <c r="MDY1378" s="3"/>
      <c r="MDZ1378" s="3"/>
      <c r="MEA1378" s="3"/>
      <c r="MEB1378" s="3"/>
      <c r="MEC1378" s="3"/>
      <c r="MED1378" s="3"/>
      <c r="MEE1378" s="3"/>
      <c r="MEF1378" s="3"/>
      <c r="MEG1378" s="3"/>
      <c r="MEH1378" s="3"/>
      <c r="MEI1378" s="3"/>
      <c r="MEJ1378" s="3"/>
      <c r="MEK1378" s="3"/>
      <c r="MEL1378" s="3"/>
      <c r="MEM1378" s="3"/>
      <c r="MEN1378" s="3"/>
      <c r="MEO1378" s="3"/>
      <c r="MEP1378" s="3"/>
      <c r="MEQ1378" s="3"/>
      <c r="MER1378" s="3"/>
      <c r="MES1378" s="3"/>
      <c r="MET1378" s="3"/>
      <c r="MEU1378" s="3"/>
      <c r="MEV1378" s="3"/>
      <c r="MEW1378" s="3"/>
      <c r="MEX1378" s="3"/>
      <c r="MEY1378" s="3"/>
      <c r="MEZ1378" s="3"/>
      <c r="MFA1378" s="3"/>
      <c r="MFB1378" s="3"/>
      <c r="MFC1378" s="3"/>
      <c r="MFD1378" s="3"/>
      <c r="MFE1378" s="3"/>
      <c r="MFF1378" s="3"/>
      <c r="MFG1378" s="3"/>
      <c r="MFH1378" s="3"/>
      <c r="MFI1378" s="3"/>
      <c r="MFJ1378" s="3"/>
      <c r="MFK1378" s="3"/>
      <c r="MFL1378" s="3"/>
      <c r="MFM1378" s="3"/>
      <c r="MFN1378" s="3"/>
      <c r="MFO1378" s="3"/>
      <c r="MFP1378" s="3"/>
      <c r="MFQ1378" s="3"/>
      <c r="MFR1378" s="3"/>
      <c r="MFS1378" s="3"/>
      <c r="MFT1378" s="3"/>
      <c r="MFU1378" s="3"/>
      <c r="MFV1378" s="3"/>
      <c r="MFW1378" s="3"/>
      <c r="MFX1378" s="3"/>
      <c r="MFY1378" s="3"/>
      <c r="MFZ1378" s="3"/>
      <c r="MGA1378" s="3"/>
      <c r="MGB1378" s="3"/>
      <c r="MGC1378" s="3"/>
      <c r="MGD1378" s="3"/>
      <c r="MGE1378" s="3"/>
      <c r="MGF1378" s="3"/>
      <c r="MGG1378" s="3"/>
      <c r="MGH1378" s="3"/>
      <c r="MGI1378" s="3"/>
      <c r="MGJ1378" s="3"/>
      <c r="MGK1378" s="3"/>
      <c r="MGL1378" s="3"/>
      <c r="MGM1378" s="3"/>
      <c r="MGN1378" s="3"/>
      <c r="MGO1378" s="3"/>
      <c r="MGP1378" s="3"/>
      <c r="MGQ1378" s="3"/>
      <c r="MGR1378" s="3"/>
      <c r="MGS1378" s="3"/>
      <c r="MGT1378" s="3"/>
      <c r="MGU1378" s="3"/>
      <c r="MGV1378" s="3"/>
      <c r="MGW1378" s="3"/>
      <c r="MGX1378" s="3"/>
      <c r="MGY1378" s="3"/>
      <c r="MGZ1378" s="3"/>
      <c r="MHA1378" s="3"/>
      <c r="MHB1378" s="3"/>
      <c r="MHC1378" s="3"/>
      <c r="MHD1378" s="3"/>
      <c r="MHE1378" s="3"/>
      <c r="MHF1378" s="3"/>
      <c r="MHG1378" s="3"/>
      <c r="MHH1378" s="3"/>
      <c r="MHI1378" s="3"/>
      <c r="MHJ1378" s="3"/>
      <c r="MHK1378" s="3"/>
      <c r="MHL1378" s="3"/>
      <c r="MHM1378" s="3"/>
      <c r="MHN1378" s="3"/>
      <c r="MHO1378" s="3"/>
      <c r="MHP1378" s="3"/>
      <c r="MHQ1378" s="3"/>
      <c r="MHR1378" s="3"/>
      <c r="MHS1378" s="3"/>
      <c r="MHT1378" s="3"/>
      <c r="MHU1378" s="3"/>
      <c r="MHV1378" s="3"/>
      <c r="MHW1378" s="3"/>
      <c r="MHX1378" s="3"/>
      <c r="MHY1378" s="3"/>
      <c r="MHZ1378" s="3"/>
      <c r="MIA1378" s="3"/>
      <c r="MIB1378" s="3"/>
      <c r="MIC1378" s="3"/>
      <c r="MID1378" s="3"/>
      <c r="MIE1378" s="3"/>
      <c r="MIF1378" s="3"/>
      <c r="MIG1378" s="3"/>
      <c r="MIH1378" s="3"/>
      <c r="MII1378" s="3"/>
      <c r="MIJ1378" s="3"/>
      <c r="MIK1378" s="3"/>
      <c r="MIL1378" s="3"/>
      <c r="MIM1378" s="3"/>
      <c r="MIN1378" s="3"/>
      <c r="MIO1378" s="3"/>
      <c r="MIP1378" s="3"/>
      <c r="MIQ1378" s="3"/>
      <c r="MIR1378" s="3"/>
      <c r="MIS1378" s="3"/>
      <c r="MIT1378" s="3"/>
      <c r="MIU1378" s="3"/>
      <c r="MIV1378" s="3"/>
      <c r="MIW1378" s="3"/>
      <c r="MIX1378" s="3"/>
      <c r="MIY1378" s="3"/>
      <c r="MIZ1378" s="3"/>
      <c r="MJA1378" s="3"/>
      <c r="MJB1378" s="3"/>
      <c r="MJC1378" s="3"/>
      <c r="MJD1378" s="3"/>
      <c r="MJE1378" s="3"/>
      <c r="MJF1378" s="3"/>
      <c r="MJG1378" s="3"/>
      <c r="MJH1378" s="3"/>
      <c r="MJI1378" s="3"/>
      <c r="MJJ1378" s="3"/>
      <c r="MJK1378" s="3"/>
      <c r="MJL1378" s="3"/>
      <c r="MJM1378" s="3"/>
      <c r="MJN1378" s="3"/>
      <c r="MJO1378" s="3"/>
      <c r="MJP1378" s="3"/>
      <c r="MJQ1378" s="3"/>
      <c r="MJR1378" s="3"/>
      <c r="MJS1378" s="3"/>
      <c r="MJT1378" s="3"/>
      <c r="MJU1378" s="3"/>
      <c r="MJV1378" s="3"/>
      <c r="MJW1378" s="3"/>
      <c r="MJX1378" s="3"/>
      <c r="MJY1378" s="3"/>
      <c r="MJZ1378" s="3"/>
      <c r="MKA1378" s="3"/>
      <c r="MKB1378" s="3"/>
      <c r="MKC1378" s="3"/>
      <c r="MKD1378" s="3"/>
      <c r="MKE1378" s="3"/>
      <c r="MKF1378" s="3"/>
      <c r="MKG1378" s="3"/>
      <c r="MKH1378" s="3"/>
      <c r="MKI1378" s="3"/>
      <c r="MKJ1378" s="3"/>
      <c r="MKK1378" s="3"/>
      <c r="MKL1378" s="3"/>
      <c r="MKM1378" s="3"/>
      <c r="MKN1378" s="3"/>
      <c r="MKO1378" s="3"/>
      <c r="MKP1378" s="3"/>
      <c r="MKQ1378" s="3"/>
      <c r="MKR1378" s="3"/>
      <c r="MKS1378" s="3"/>
      <c r="MKT1378" s="3"/>
      <c r="MKU1378" s="3"/>
      <c r="MKV1378" s="3"/>
      <c r="MKW1378" s="3"/>
      <c r="MKX1378" s="3"/>
      <c r="MKY1378" s="3"/>
      <c r="MKZ1378" s="3"/>
      <c r="MLA1378" s="3"/>
      <c r="MLB1378" s="3"/>
      <c r="MLC1378" s="3"/>
      <c r="MLD1378" s="3"/>
      <c r="MLE1378" s="3"/>
      <c r="MLF1378" s="3"/>
      <c r="MLG1378" s="3"/>
      <c r="MLH1378" s="3"/>
      <c r="MLI1378" s="3"/>
      <c r="MLJ1378" s="3"/>
      <c r="MLK1378" s="3"/>
      <c r="MLL1378" s="3"/>
      <c r="MLM1378" s="3"/>
      <c r="MLN1378" s="3"/>
      <c r="MLO1378" s="3"/>
      <c r="MLP1378" s="3"/>
      <c r="MLQ1378" s="3"/>
      <c r="MLR1378" s="3"/>
      <c r="MLS1378" s="3"/>
      <c r="MLT1378" s="3"/>
      <c r="MLU1378" s="3"/>
      <c r="MLV1378" s="3"/>
      <c r="MLW1378" s="3"/>
      <c r="MLX1378" s="3"/>
      <c r="MLY1378" s="3"/>
      <c r="MLZ1378" s="3"/>
      <c r="MMA1378" s="3"/>
      <c r="MMB1378" s="3"/>
      <c r="MMC1378" s="3"/>
      <c r="MMD1378" s="3"/>
      <c r="MME1378" s="3"/>
      <c r="MMF1378" s="3"/>
      <c r="MMG1378" s="3"/>
      <c r="MMH1378" s="3"/>
      <c r="MMI1378" s="3"/>
      <c r="MMJ1378" s="3"/>
      <c r="MMK1378" s="3"/>
      <c r="MML1378" s="3"/>
      <c r="MMM1378" s="3"/>
      <c r="MMN1378" s="3"/>
      <c r="MMO1378" s="3"/>
      <c r="MMP1378" s="3"/>
      <c r="MMQ1378" s="3"/>
      <c r="MMR1378" s="3"/>
      <c r="MMS1378" s="3"/>
      <c r="MMT1378" s="3"/>
      <c r="MMU1378" s="3"/>
      <c r="MMV1378" s="3"/>
      <c r="MMW1378" s="3"/>
      <c r="MMX1378" s="3"/>
      <c r="MMY1378" s="3"/>
      <c r="MMZ1378" s="3"/>
      <c r="MNA1378" s="3"/>
      <c r="MNB1378" s="3"/>
      <c r="MNC1378" s="3"/>
      <c r="MND1378" s="3"/>
      <c r="MNE1378" s="3"/>
      <c r="MNF1378" s="3"/>
      <c r="MNG1378" s="3"/>
      <c r="MNH1378" s="3"/>
      <c r="MNI1378" s="3"/>
      <c r="MNJ1378" s="3"/>
      <c r="MNK1378" s="3"/>
      <c r="MNL1378" s="3"/>
      <c r="MNM1378" s="3"/>
      <c r="MNN1378" s="3"/>
      <c r="MNO1378" s="3"/>
      <c r="MNP1378" s="3"/>
      <c r="MNQ1378" s="3"/>
      <c r="MNR1378" s="3"/>
      <c r="MNS1378" s="3"/>
      <c r="MNT1378" s="3"/>
      <c r="MNU1378" s="3"/>
      <c r="MNV1378" s="3"/>
      <c r="MNW1378" s="3"/>
      <c r="MNX1378" s="3"/>
      <c r="MNY1378" s="3"/>
      <c r="MNZ1378" s="3"/>
      <c r="MOA1378" s="3"/>
      <c r="MOB1378" s="3"/>
      <c r="MOC1378" s="3"/>
      <c r="MOD1378" s="3"/>
      <c r="MOE1378" s="3"/>
      <c r="MOF1378" s="3"/>
      <c r="MOG1378" s="3"/>
      <c r="MOH1378" s="3"/>
      <c r="MOI1378" s="3"/>
      <c r="MOJ1378" s="3"/>
      <c r="MOK1378" s="3"/>
      <c r="MOL1378" s="3"/>
      <c r="MOM1378" s="3"/>
      <c r="MON1378" s="3"/>
      <c r="MOO1378" s="3"/>
      <c r="MOP1378" s="3"/>
      <c r="MOQ1378" s="3"/>
      <c r="MOR1378" s="3"/>
      <c r="MOS1378" s="3"/>
      <c r="MOT1378" s="3"/>
      <c r="MOU1378" s="3"/>
      <c r="MOV1378" s="3"/>
      <c r="MOW1378" s="3"/>
      <c r="MOX1378" s="3"/>
      <c r="MOY1378" s="3"/>
      <c r="MOZ1378" s="3"/>
      <c r="MPA1378" s="3"/>
      <c r="MPB1378" s="3"/>
      <c r="MPC1378" s="3"/>
      <c r="MPD1378" s="3"/>
      <c r="MPE1378" s="3"/>
      <c r="MPF1378" s="3"/>
      <c r="MPG1378" s="3"/>
      <c r="MPH1378" s="3"/>
      <c r="MPI1378" s="3"/>
      <c r="MPJ1378" s="3"/>
      <c r="MPK1378" s="3"/>
      <c r="MPL1378" s="3"/>
      <c r="MPM1378" s="3"/>
      <c r="MPN1378" s="3"/>
      <c r="MPO1378" s="3"/>
      <c r="MPP1378" s="3"/>
      <c r="MPQ1378" s="3"/>
      <c r="MPR1378" s="3"/>
      <c r="MPS1378" s="3"/>
      <c r="MPT1378" s="3"/>
      <c r="MPU1378" s="3"/>
      <c r="MPV1378" s="3"/>
      <c r="MPW1378" s="3"/>
      <c r="MPX1378" s="3"/>
      <c r="MPY1378" s="3"/>
      <c r="MPZ1378" s="3"/>
      <c r="MQA1378" s="3"/>
      <c r="MQB1378" s="3"/>
      <c r="MQC1378" s="3"/>
      <c r="MQD1378" s="3"/>
      <c r="MQE1378" s="3"/>
      <c r="MQF1378" s="3"/>
      <c r="MQG1378" s="3"/>
      <c r="MQH1378" s="3"/>
      <c r="MQI1378" s="3"/>
      <c r="MQJ1378" s="3"/>
      <c r="MQK1378" s="3"/>
      <c r="MQL1378" s="3"/>
      <c r="MQM1378" s="3"/>
      <c r="MQN1378" s="3"/>
      <c r="MQO1378" s="3"/>
      <c r="MQP1378" s="3"/>
      <c r="MQQ1378" s="3"/>
      <c r="MQR1378" s="3"/>
      <c r="MQS1378" s="3"/>
      <c r="MQT1378" s="3"/>
      <c r="MQU1378" s="3"/>
      <c r="MQV1378" s="3"/>
      <c r="MQW1378" s="3"/>
      <c r="MQX1378" s="3"/>
      <c r="MQY1378" s="3"/>
      <c r="MQZ1378" s="3"/>
      <c r="MRA1378" s="3"/>
      <c r="MRB1378" s="3"/>
      <c r="MRC1378" s="3"/>
      <c r="MRD1378" s="3"/>
      <c r="MRE1378" s="3"/>
      <c r="MRF1378" s="3"/>
      <c r="MRG1378" s="3"/>
      <c r="MRH1378" s="3"/>
      <c r="MRI1378" s="3"/>
      <c r="MRJ1378" s="3"/>
      <c r="MRK1378" s="3"/>
      <c r="MRL1378" s="3"/>
      <c r="MRM1378" s="3"/>
      <c r="MRN1378" s="3"/>
      <c r="MRO1378" s="3"/>
      <c r="MRP1378" s="3"/>
      <c r="MRQ1378" s="3"/>
      <c r="MRR1378" s="3"/>
      <c r="MRS1378" s="3"/>
      <c r="MRT1378" s="3"/>
      <c r="MRU1378" s="3"/>
      <c r="MRV1378" s="3"/>
      <c r="MRW1378" s="3"/>
      <c r="MRX1378" s="3"/>
      <c r="MRY1378" s="3"/>
      <c r="MRZ1378" s="3"/>
      <c r="MSA1378" s="3"/>
      <c r="MSB1378" s="3"/>
      <c r="MSC1378" s="3"/>
      <c r="MSD1378" s="3"/>
      <c r="MSE1378" s="3"/>
      <c r="MSF1378" s="3"/>
      <c r="MSG1378" s="3"/>
      <c r="MSH1378" s="3"/>
      <c r="MSI1378" s="3"/>
      <c r="MSJ1378" s="3"/>
      <c r="MSK1378" s="3"/>
      <c r="MSL1378" s="3"/>
      <c r="MSM1378" s="3"/>
      <c r="MSN1378" s="3"/>
      <c r="MSO1378" s="3"/>
      <c r="MSP1378" s="3"/>
      <c r="MSQ1378" s="3"/>
      <c r="MSR1378" s="3"/>
      <c r="MSS1378" s="3"/>
      <c r="MST1378" s="3"/>
      <c r="MSU1378" s="3"/>
      <c r="MSV1378" s="3"/>
      <c r="MSW1378" s="3"/>
      <c r="MSX1378" s="3"/>
      <c r="MSY1378" s="3"/>
      <c r="MSZ1378" s="3"/>
      <c r="MTA1378" s="3"/>
      <c r="MTB1378" s="3"/>
      <c r="MTC1378" s="3"/>
      <c r="MTD1378" s="3"/>
      <c r="MTE1378" s="3"/>
      <c r="MTF1378" s="3"/>
      <c r="MTG1378" s="3"/>
      <c r="MTH1378" s="3"/>
      <c r="MTI1378" s="3"/>
      <c r="MTJ1378" s="3"/>
      <c r="MTK1378" s="3"/>
      <c r="MTL1378" s="3"/>
      <c r="MTM1378" s="3"/>
      <c r="MTN1378" s="3"/>
      <c r="MTO1378" s="3"/>
      <c r="MTP1378" s="3"/>
      <c r="MTQ1378" s="3"/>
      <c r="MTR1378" s="3"/>
      <c r="MTS1378" s="3"/>
      <c r="MTT1378" s="3"/>
      <c r="MTU1378" s="3"/>
      <c r="MTV1378" s="3"/>
      <c r="MTW1378" s="3"/>
      <c r="MTX1378" s="3"/>
      <c r="MTY1378" s="3"/>
      <c r="MTZ1378" s="3"/>
      <c r="MUA1378" s="3"/>
      <c r="MUB1378" s="3"/>
      <c r="MUC1378" s="3"/>
      <c r="MUD1378" s="3"/>
      <c r="MUE1378" s="3"/>
      <c r="MUF1378" s="3"/>
      <c r="MUG1378" s="3"/>
      <c r="MUH1378" s="3"/>
      <c r="MUI1378" s="3"/>
      <c r="MUJ1378" s="3"/>
      <c r="MUK1378" s="3"/>
      <c r="MUL1378" s="3"/>
      <c r="MUM1378" s="3"/>
      <c r="MUN1378" s="3"/>
      <c r="MUO1378" s="3"/>
      <c r="MUP1378" s="3"/>
      <c r="MUQ1378" s="3"/>
      <c r="MUR1378" s="3"/>
      <c r="MUS1378" s="3"/>
      <c r="MUT1378" s="3"/>
      <c r="MUU1378" s="3"/>
      <c r="MUV1378" s="3"/>
      <c r="MUW1378" s="3"/>
      <c r="MUX1378" s="3"/>
      <c r="MUY1378" s="3"/>
      <c r="MUZ1378" s="3"/>
      <c r="MVA1378" s="3"/>
      <c r="MVB1378" s="3"/>
      <c r="MVC1378" s="3"/>
      <c r="MVD1378" s="3"/>
      <c r="MVE1378" s="3"/>
      <c r="MVF1378" s="3"/>
      <c r="MVG1378" s="3"/>
      <c r="MVH1378" s="3"/>
      <c r="MVI1378" s="3"/>
      <c r="MVJ1378" s="3"/>
      <c r="MVK1378" s="3"/>
      <c r="MVL1378" s="3"/>
      <c r="MVM1378" s="3"/>
      <c r="MVN1378" s="3"/>
      <c r="MVO1378" s="3"/>
      <c r="MVP1378" s="3"/>
      <c r="MVQ1378" s="3"/>
      <c r="MVR1378" s="3"/>
      <c r="MVS1378" s="3"/>
      <c r="MVT1378" s="3"/>
      <c r="MVU1378" s="3"/>
      <c r="MVV1378" s="3"/>
      <c r="MVW1378" s="3"/>
      <c r="MVX1378" s="3"/>
      <c r="MVY1378" s="3"/>
      <c r="MVZ1378" s="3"/>
      <c r="MWA1378" s="3"/>
      <c r="MWB1378" s="3"/>
      <c r="MWC1378" s="3"/>
      <c r="MWD1378" s="3"/>
      <c r="MWE1378" s="3"/>
      <c r="MWF1378" s="3"/>
      <c r="MWG1378" s="3"/>
      <c r="MWH1378" s="3"/>
      <c r="MWI1378" s="3"/>
      <c r="MWJ1378" s="3"/>
      <c r="MWK1378" s="3"/>
      <c r="MWL1378" s="3"/>
      <c r="MWM1378" s="3"/>
      <c r="MWN1378" s="3"/>
      <c r="MWO1378" s="3"/>
      <c r="MWP1378" s="3"/>
      <c r="MWQ1378" s="3"/>
      <c r="MWR1378" s="3"/>
      <c r="MWS1378" s="3"/>
      <c r="MWT1378" s="3"/>
      <c r="MWU1378" s="3"/>
      <c r="MWV1378" s="3"/>
      <c r="MWW1378" s="3"/>
      <c r="MWX1378" s="3"/>
      <c r="MWY1378" s="3"/>
      <c r="MWZ1378" s="3"/>
      <c r="MXA1378" s="3"/>
      <c r="MXB1378" s="3"/>
      <c r="MXC1378" s="3"/>
      <c r="MXD1378" s="3"/>
      <c r="MXE1378" s="3"/>
      <c r="MXF1378" s="3"/>
      <c r="MXG1378" s="3"/>
      <c r="MXH1378" s="3"/>
      <c r="MXI1378" s="3"/>
      <c r="MXJ1378" s="3"/>
      <c r="MXK1378" s="3"/>
      <c r="MXL1378" s="3"/>
      <c r="MXM1378" s="3"/>
      <c r="MXN1378" s="3"/>
      <c r="MXO1378" s="3"/>
      <c r="MXP1378" s="3"/>
      <c r="MXQ1378" s="3"/>
      <c r="MXR1378" s="3"/>
      <c r="MXS1378" s="3"/>
      <c r="MXT1378" s="3"/>
      <c r="MXU1378" s="3"/>
      <c r="MXV1378" s="3"/>
      <c r="MXW1378" s="3"/>
      <c r="MXX1378" s="3"/>
      <c r="MXY1378" s="3"/>
      <c r="MXZ1378" s="3"/>
      <c r="MYA1378" s="3"/>
      <c r="MYB1378" s="3"/>
      <c r="MYC1378" s="3"/>
      <c r="MYD1378" s="3"/>
      <c r="MYE1378" s="3"/>
      <c r="MYF1378" s="3"/>
      <c r="MYG1378" s="3"/>
      <c r="MYH1378" s="3"/>
      <c r="MYI1378" s="3"/>
      <c r="MYJ1378" s="3"/>
      <c r="MYK1378" s="3"/>
      <c r="MYL1378" s="3"/>
      <c r="MYM1378" s="3"/>
      <c r="MYN1378" s="3"/>
      <c r="MYO1378" s="3"/>
      <c r="MYP1378" s="3"/>
      <c r="MYQ1378" s="3"/>
      <c r="MYR1378" s="3"/>
      <c r="MYS1378" s="3"/>
      <c r="MYT1378" s="3"/>
      <c r="MYU1378" s="3"/>
      <c r="MYV1378" s="3"/>
      <c r="MYW1378" s="3"/>
      <c r="MYX1378" s="3"/>
      <c r="MYY1378" s="3"/>
      <c r="MYZ1378" s="3"/>
      <c r="MZA1378" s="3"/>
      <c r="MZB1378" s="3"/>
      <c r="MZC1378" s="3"/>
      <c r="MZD1378" s="3"/>
      <c r="MZE1378" s="3"/>
      <c r="MZF1378" s="3"/>
      <c r="MZG1378" s="3"/>
      <c r="MZH1378" s="3"/>
      <c r="MZI1378" s="3"/>
      <c r="MZJ1378" s="3"/>
      <c r="MZK1378" s="3"/>
      <c r="MZL1378" s="3"/>
      <c r="MZM1378" s="3"/>
      <c r="MZN1378" s="3"/>
      <c r="MZO1378" s="3"/>
      <c r="MZP1378" s="3"/>
      <c r="MZQ1378" s="3"/>
      <c r="MZR1378" s="3"/>
      <c r="MZS1378" s="3"/>
      <c r="MZT1378" s="3"/>
      <c r="MZU1378" s="3"/>
      <c r="MZV1378" s="3"/>
      <c r="MZW1378" s="3"/>
      <c r="MZX1378" s="3"/>
      <c r="MZY1378" s="3"/>
      <c r="MZZ1378" s="3"/>
      <c r="NAA1378" s="3"/>
      <c r="NAB1378" s="3"/>
      <c r="NAC1378" s="3"/>
      <c r="NAD1378" s="3"/>
      <c r="NAE1378" s="3"/>
      <c r="NAF1378" s="3"/>
      <c r="NAG1378" s="3"/>
      <c r="NAH1378" s="3"/>
      <c r="NAI1378" s="3"/>
      <c r="NAJ1378" s="3"/>
      <c r="NAK1378" s="3"/>
      <c r="NAL1378" s="3"/>
      <c r="NAM1378" s="3"/>
      <c r="NAN1378" s="3"/>
      <c r="NAO1378" s="3"/>
      <c r="NAP1378" s="3"/>
      <c r="NAQ1378" s="3"/>
      <c r="NAR1378" s="3"/>
      <c r="NAS1378" s="3"/>
      <c r="NAT1378" s="3"/>
      <c r="NAU1378" s="3"/>
      <c r="NAV1378" s="3"/>
      <c r="NAW1378" s="3"/>
      <c r="NAX1378" s="3"/>
      <c r="NAY1378" s="3"/>
      <c r="NAZ1378" s="3"/>
      <c r="NBA1378" s="3"/>
      <c r="NBB1378" s="3"/>
      <c r="NBC1378" s="3"/>
      <c r="NBD1378" s="3"/>
      <c r="NBE1378" s="3"/>
      <c r="NBF1378" s="3"/>
      <c r="NBG1378" s="3"/>
      <c r="NBH1378" s="3"/>
      <c r="NBI1378" s="3"/>
      <c r="NBJ1378" s="3"/>
      <c r="NBK1378" s="3"/>
      <c r="NBL1378" s="3"/>
      <c r="NBM1378" s="3"/>
      <c r="NBN1378" s="3"/>
      <c r="NBO1378" s="3"/>
      <c r="NBP1378" s="3"/>
      <c r="NBQ1378" s="3"/>
      <c r="NBR1378" s="3"/>
      <c r="NBS1378" s="3"/>
      <c r="NBT1378" s="3"/>
      <c r="NBU1378" s="3"/>
      <c r="NBV1378" s="3"/>
      <c r="NBW1378" s="3"/>
      <c r="NBX1378" s="3"/>
      <c r="NBY1378" s="3"/>
      <c r="NBZ1378" s="3"/>
      <c r="NCA1378" s="3"/>
      <c r="NCB1378" s="3"/>
      <c r="NCC1378" s="3"/>
      <c r="NCD1378" s="3"/>
      <c r="NCE1378" s="3"/>
      <c r="NCF1378" s="3"/>
      <c r="NCG1378" s="3"/>
      <c r="NCH1378" s="3"/>
      <c r="NCI1378" s="3"/>
      <c r="NCJ1378" s="3"/>
      <c r="NCK1378" s="3"/>
      <c r="NCL1378" s="3"/>
      <c r="NCM1378" s="3"/>
      <c r="NCN1378" s="3"/>
      <c r="NCO1378" s="3"/>
      <c r="NCP1378" s="3"/>
      <c r="NCQ1378" s="3"/>
      <c r="NCR1378" s="3"/>
      <c r="NCS1378" s="3"/>
      <c r="NCT1378" s="3"/>
      <c r="NCU1378" s="3"/>
      <c r="NCV1378" s="3"/>
      <c r="NCW1378" s="3"/>
      <c r="NCX1378" s="3"/>
      <c r="NCY1378" s="3"/>
      <c r="NCZ1378" s="3"/>
      <c r="NDA1378" s="3"/>
      <c r="NDB1378" s="3"/>
      <c r="NDC1378" s="3"/>
      <c r="NDD1378" s="3"/>
      <c r="NDE1378" s="3"/>
      <c r="NDF1378" s="3"/>
      <c r="NDG1378" s="3"/>
      <c r="NDH1378" s="3"/>
      <c r="NDI1378" s="3"/>
      <c r="NDJ1378" s="3"/>
      <c r="NDK1378" s="3"/>
      <c r="NDL1378" s="3"/>
      <c r="NDM1378" s="3"/>
      <c r="NDN1378" s="3"/>
      <c r="NDO1378" s="3"/>
      <c r="NDP1378" s="3"/>
      <c r="NDQ1378" s="3"/>
      <c r="NDR1378" s="3"/>
      <c r="NDS1378" s="3"/>
      <c r="NDT1378" s="3"/>
      <c r="NDU1378" s="3"/>
      <c r="NDV1378" s="3"/>
      <c r="NDW1378" s="3"/>
      <c r="NDX1378" s="3"/>
      <c r="NDY1378" s="3"/>
      <c r="NDZ1378" s="3"/>
      <c r="NEA1378" s="3"/>
      <c r="NEB1378" s="3"/>
      <c r="NEC1378" s="3"/>
      <c r="NED1378" s="3"/>
      <c r="NEE1378" s="3"/>
      <c r="NEF1378" s="3"/>
      <c r="NEG1378" s="3"/>
      <c r="NEH1378" s="3"/>
      <c r="NEI1378" s="3"/>
      <c r="NEJ1378" s="3"/>
      <c r="NEK1378" s="3"/>
      <c r="NEL1378" s="3"/>
      <c r="NEM1378" s="3"/>
      <c r="NEN1378" s="3"/>
      <c r="NEO1378" s="3"/>
      <c r="NEP1378" s="3"/>
      <c r="NEQ1378" s="3"/>
      <c r="NER1378" s="3"/>
      <c r="NES1378" s="3"/>
      <c r="NET1378" s="3"/>
      <c r="NEU1378" s="3"/>
      <c r="NEV1378" s="3"/>
      <c r="NEW1378" s="3"/>
      <c r="NEX1378" s="3"/>
      <c r="NEY1378" s="3"/>
      <c r="NEZ1378" s="3"/>
      <c r="NFA1378" s="3"/>
      <c r="NFB1378" s="3"/>
      <c r="NFC1378" s="3"/>
      <c r="NFD1378" s="3"/>
      <c r="NFE1378" s="3"/>
      <c r="NFF1378" s="3"/>
      <c r="NFG1378" s="3"/>
      <c r="NFH1378" s="3"/>
      <c r="NFI1378" s="3"/>
      <c r="NFJ1378" s="3"/>
      <c r="NFK1378" s="3"/>
      <c r="NFL1378" s="3"/>
      <c r="NFM1378" s="3"/>
      <c r="NFN1378" s="3"/>
      <c r="NFO1378" s="3"/>
      <c r="NFP1378" s="3"/>
      <c r="NFQ1378" s="3"/>
      <c r="NFR1378" s="3"/>
      <c r="NFS1378" s="3"/>
      <c r="NFT1378" s="3"/>
      <c r="NFU1378" s="3"/>
      <c r="NFV1378" s="3"/>
      <c r="NFW1378" s="3"/>
      <c r="NFX1378" s="3"/>
      <c r="NFY1378" s="3"/>
      <c r="NFZ1378" s="3"/>
      <c r="NGA1378" s="3"/>
      <c r="NGB1378" s="3"/>
      <c r="NGC1378" s="3"/>
      <c r="NGD1378" s="3"/>
      <c r="NGE1378" s="3"/>
      <c r="NGF1378" s="3"/>
      <c r="NGG1378" s="3"/>
      <c r="NGH1378" s="3"/>
      <c r="NGI1378" s="3"/>
      <c r="NGJ1378" s="3"/>
      <c r="NGK1378" s="3"/>
      <c r="NGL1378" s="3"/>
      <c r="NGM1378" s="3"/>
      <c r="NGN1378" s="3"/>
      <c r="NGO1378" s="3"/>
      <c r="NGP1378" s="3"/>
      <c r="NGQ1378" s="3"/>
      <c r="NGR1378" s="3"/>
      <c r="NGS1378" s="3"/>
      <c r="NGT1378" s="3"/>
      <c r="NGU1378" s="3"/>
      <c r="NGV1378" s="3"/>
      <c r="NGW1378" s="3"/>
      <c r="NGX1378" s="3"/>
      <c r="NGY1378" s="3"/>
      <c r="NGZ1378" s="3"/>
      <c r="NHA1378" s="3"/>
      <c r="NHB1378" s="3"/>
      <c r="NHC1378" s="3"/>
      <c r="NHD1378" s="3"/>
      <c r="NHE1378" s="3"/>
      <c r="NHF1378" s="3"/>
      <c r="NHG1378" s="3"/>
      <c r="NHH1378" s="3"/>
      <c r="NHI1378" s="3"/>
      <c r="NHJ1378" s="3"/>
      <c r="NHK1378" s="3"/>
      <c r="NHL1378" s="3"/>
      <c r="NHM1378" s="3"/>
      <c r="NHN1378" s="3"/>
      <c r="NHO1378" s="3"/>
      <c r="NHP1378" s="3"/>
      <c r="NHQ1378" s="3"/>
      <c r="NHR1378" s="3"/>
      <c r="NHS1378" s="3"/>
      <c r="NHT1378" s="3"/>
      <c r="NHU1378" s="3"/>
      <c r="NHV1378" s="3"/>
      <c r="NHW1378" s="3"/>
      <c r="NHX1378" s="3"/>
      <c r="NHY1378" s="3"/>
      <c r="NHZ1378" s="3"/>
      <c r="NIA1378" s="3"/>
      <c r="NIB1378" s="3"/>
      <c r="NIC1378" s="3"/>
      <c r="NID1378" s="3"/>
      <c r="NIE1378" s="3"/>
      <c r="NIF1378" s="3"/>
      <c r="NIG1378" s="3"/>
      <c r="NIH1378" s="3"/>
      <c r="NII1378" s="3"/>
      <c r="NIJ1378" s="3"/>
      <c r="NIK1378" s="3"/>
      <c r="NIL1378" s="3"/>
      <c r="NIM1378" s="3"/>
      <c r="NIN1378" s="3"/>
      <c r="NIO1378" s="3"/>
      <c r="NIP1378" s="3"/>
      <c r="NIQ1378" s="3"/>
      <c r="NIR1378" s="3"/>
      <c r="NIS1378" s="3"/>
      <c r="NIT1378" s="3"/>
      <c r="NIU1378" s="3"/>
      <c r="NIV1378" s="3"/>
      <c r="NIW1378" s="3"/>
      <c r="NIX1378" s="3"/>
      <c r="NIY1378" s="3"/>
      <c r="NIZ1378" s="3"/>
      <c r="NJA1378" s="3"/>
      <c r="NJB1378" s="3"/>
      <c r="NJC1378" s="3"/>
      <c r="NJD1378" s="3"/>
      <c r="NJE1378" s="3"/>
      <c r="NJF1378" s="3"/>
      <c r="NJG1378" s="3"/>
      <c r="NJH1378" s="3"/>
      <c r="NJI1378" s="3"/>
      <c r="NJJ1378" s="3"/>
      <c r="NJK1378" s="3"/>
      <c r="NJL1378" s="3"/>
      <c r="NJM1378" s="3"/>
      <c r="NJN1378" s="3"/>
      <c r="NJO1378" s="3"/>
      <c r="NJP1378" s="3"/>
      <c r="NJQ1378" s="3"/>
      <c r="NJR1378" s="3"/>
      <c r="NJS1378" s="3"/>
      <c r="NJT1378" s="3"/>
      <c r="NJU1378" s="3"/>
      <c r="NJV1378" s="3"/>
      <c r="NJW1378" s="3"/>
      <c r="NJX1378" s="3"/>
      <c r="NJY1378" s="3"/>
      <c r="NJZ1378" s="3"/>
      <c r="NKA1378" s="3"/>
      <c r="NKB1378" s="3"/>
      <c r="NKC1378" s="3"/>
      <c r="NKD1378" s="3"/>
      <c r="NKE1378" s="3"/>
      <c r="NKF1378" s="3"/>
      <c r="NKG1378" s="3"/>
      <c r="NKH1378" s="3"/>
      <c r="NKI1378" s="3"/>
      <c r="NKJ1378" s="3"/>
      <c r="NKK1378" s="3"/>
      <c r="NKL1378" s="3"/>
      <c r="NKM1378" s="3"/>
      <c r="NKN1378" s="3"/>
      <c r="NKO1378" s="3"/>
      <c r="NKP1378" s="3"/>
      <c r="NKQ1378" s="3"/>
      <c r="NKR1378" s="3"/>
      <c r="NKS1378" s="3"/>
      <c r="NKT1378" s="3"/>
      <c r="NKU1378" s="3"/>
      <c r="NKV1378" s="3"/>
      <c r="NKW1378" s="3"/>
      <c r="NKX1378" s="3"/>
      <c r="NKY1378" s="3"/>
      <c r="NKZ1378" s="3"/>
      <c r="NLA1378" s="3"/>
      <c r="NLB1378" s="3"/>
      <c r="NLC1378" s="3"/>
      <c r="NLD1378" s="3"/>
      <c r="NLE1378" s="3"/>
      <c r="NLF1378" s="3"/>
      <c r="NLG1378" s="3"/>
      <c r="NLH1378" s="3"/>
      <c r="NLI1378" s="3"/>
      <c r="NLJ1378" s="3"/>
      <c r="NLK1378" s="3"/>
      <c r="NLL1378" s="3"/>
      <c r="NLM1378" s="3"/>
      <c r="NLN1378" s="3"/>
      <c r="NLO1378" s="3"/>
      <c r="NLP1378" s="3"/>
      <c r="NLQ1378" s="3"/>
      <c r="NLR1378" s="3"/>
      <c r="NLS1378" s="3"/>
      <c r="NLT1378" s="3"/>
      <c r="NLU1378" s="3"/>
      <c r="NLV1378" s="3"/>
      <c r="NLW1378" s="3"/>
      <c r="NLX1378" s="3"/>
      <c r="NLY1378" s="3"/>
      <c r="NLZ1378" s="3"/>
      <c r="NMA1378" s="3"/>
      <c r="NMB1378" s="3"/>
      <c r="NMC1378" s="3"/>
      <c r="NMD1378" s="3"/>
      <c r="NME1378" s="3"/>
      <c r="NMF1378" s="3"/>
      <c r="NMG1378" s="3"/>
      <c r="NMH1378" s="3"/>
      <c r="NMI1378" s="3"/>
      <c r="NMJ1378" s="3"/>
      <c r="NMK1378" s="3"/>
      <c r="NML1378" s="3"/>
      <c r="NMM1378" s="3"/>
      <c r="NMN1378" s="3"/>
      <c r="NMO1378" s="3"/>
      <c r="NMP1378" s="3"/>
      <c r="NMQ1378" s="3"/>
      <c r="NMR1378" s="3"/>
      <c r="NMS1378" s="3"/>
      <c r="NMT1378" s="3"/>
      <c r="NMU1378" s="3"/>
      <c r="NMV1378" s="3"/>
      <c r="NMW1378" s="3"/>
      <c r="NMX1378" s="3"/>
      <c r="NMY1378" s="3"/>
      <c r="NMZ1378" s="3"/>
      <c r="NNA1378" s="3"/>
      <c r="NNB1378" s="3"/>
      <c r="NNC1378" s="3"/>
      <c r="NND1378" s="3"/>
      <c r="NNE1378" s="3"/>
      <c r="NNF1378" s="3"/>
      <c r="NNG1378" s="3"/>
      <c r="NNH1378" s="3"/>
      <c r="NNI1378" s="3"/>
      <c r="NNJ1378" s="3"/>
      <c r="NNK1378" s="3"/>
      <c r="NNL1378" s="3"/>
      <c r="NNM1378" s="3"/>
      <c r="NNN1378" s="3"/>
      <c r="NNO1378" s="3"/>
      <c r="NNP1378" s="3"/>
      <c r="NNQ1378" s="3"/>
      <c r="NNR1378" s="3"/>
      <c r="NNS1378" s="3"/>
      <c r="NNT1378" s="3"/>
      <c r="NNU1378" s="3"/>
      <c r="NNV1378" s="3"/>
      <c r="NNW1378" s="3"/>
      <c r="NNX1378" s="3"/>
      <c r="NNY1378" s="3"/>
      <c r="NNZ1378" s="3"/>
      <c r="NOA1378" s="3"/>
      <c r="NOB1378" s="3"/>
      <c r="NOC1378" s="3"/>
      <c r="NOD1378" s="3"/>
      <c r="NOE1378" s="3"/>
      <c r="NOF1378" s="3"/>
      <c r="NOG1378" s="3"/>
      <c r="NOH1378" s="3"/>
      <c r="NOI1378" s="3"/>
      <c r="NOJ1378" s="3"/>
      <c r="NOK1378" s="3"/>
      <c r="NOL1378" s="3"/>
      <c r="NOM1378" s="3"/>
      <c r="NON1378" s="3"/>
      <c r="NOO1378" s="3"/>
      <c r="NOP1378" s="3"/>
      <c r="NOQ1378" s="3"/>
      <c r="NOR1378" s="3"/>
      <c r="NOS1378" s="3"/>
      <c r="NOT1378" s="3"/>
      <c r="NOU1378" s="3"/>
      <c r="NOV1378" s="3"/>
      <c r="NOW1378" s="3"/>
      <c r="NOX1378" s="3"/>
      <c r="NOY1378" s="3"/>
      <c r="NOZ1378" s="3"/>
      <c r="NPA1378" s="3"/>
      <c r="NPB1378" s="3"/>
      <c r="NPC1378" s="3"/>
      <c r="NPD1378" s="3"/>
      <c r="NPE1378" s="3"/>
      <c r="NPF1378" s="3"/>
      <c r="NPG1378" s="3"/>
      <c r="NPH1378" s="3"/>
      <c r="NPI1378" s="3"/>
      <c r="NPJ1378" s="3"/>
      <c r="NPK1378" s="3"/>
      <c r="NPL1378" s="3"/>
      <c r="NPM1378" s="3"/>
      <c r="NPN1378" s="3"/>
      <c r="NPO1378" s="3"/>
      <c r="NPP1378" s="3"/>
      <c r="NPQ1378" s="3"/>
      <c r="NPR1378" s="3"/>
      <c r="NPS1378" s="3"/>
      <c r="NPT1378" s="3"/>
      <c r="NPU1378" s="3"/>
      <c r="NPV1378" s="3"/>
      <c r="NPW1378" s="3"/>
      <c r="NPX1378" s="3"/>
      <c r="NPY1378" s="3"/>
      <c r="NPZ1378" s="3"/>
      <c r="NQA1378" s="3"/>
      <c r="NQB1378" s="3"/>
      <c r="NQC1378" s="3"/>
      <c r="NQD1378" s="3"/>
      <c r="NQE1378" s="3"/>
      <c r="NQF1378" s="3"/>
      <c r="NQG1378" s="3"/>
      <c r="NQH1378" s="3"/>
      <c r="NQI1378" s="3"/>
      <c r="NQJ1378" s="3"/>
      <c r="NQK1378" s="3"/>
      <c r="NQL1378" s="3"/>
      <c r="NQM1378" s="3"/>
      <c r="NQN1378" s="3"/>
      <c r="NQO1378" s="3"/>
      <c r="NQP1378" s="3"/>
      <c r="NQQ1378" s="3"/>
      <c r="NQR1378" s="3"/>
      <c r="NQS1378" s="3"/>
      <c r="NQT1378" s="3"/>
      <c r="NQU1378" s="3"/>
      <c r="NQV1378" s="3"/>
      <c r="NQW1378" s="3"/>
      <c r="NQX1378" s="3"/>
      <c r="NQY1378" s="3"/>
      <c r="NQZ1378" s="3"/>
      <c r="NRA1378" s="3"/>
      <c r="NRB1378" s="3"/>
      <c r="NRC1378" s="3"/>
      <c r="NRD1378" s="3"/>
      <c r="NRE1378" s="3"/>
      <c r="NRF1378" s="3"/>
      <c r="NRG1378" s="3"/>
      <c r="NRH1378" s="3"/>
      <c r="NRI1378" s="3"/>
      <c r="NRJ1378" s="3"/>
      <c r="NRK1378" s="3"/>
      <c r="NRL1378" s="3"/>
      <c r="NRM1378" s="3"/>
      <c r="NRN1378" s="3"/>
      <c r="NRO1378" s="3"/>
      <c r="NRP1378" s="3"/>
      <c r="NRQ1378" s="3"/>
      <c r="NRR1378" s="3"/>
      <c r="NRS1378" s="3"/>
      <c r="NRT1378" s="3"/>
      <c r="NRU1378" s="3"/>
      <c r="NRV1378" s="3"/>
      <c r="NRW1378" s="3"/>
      <c r="NRX1378" s="3"/>
      <c r="NRY1378" s="3"/>
      <c r="NRZ1378" s="3"/>
      <c r="NSA1378" s="3"/>
      <c r="NSB1378" s="3"/>
      <c r="NSC1378" s="3"/>
      <c r="NSD1378" s="3"/>
      <c r="NSE1378" s="3"/>
      <c r="NSF1378" s="3"/>
      <c r="NSG1378" s="3"/>
      <c r="NSH1378" s="3"/>
      <c r="NSI1378" s="3"/>
      <c r="NSJ1378" s="3"/>
      <c r="NSK1378" s="3"/>
      <c r="NSL1378" s="3"/>
      <c r="NSM1378" s="3"/>
      <c r="NSN1378" s="3"/>
      <c r="NSO1378" s="3"/>
      <c r="NSP1378" s="3"/>
      <c r="NSQ1378" s="3"/>
      <c r="NSR1378" s="3"/>
      <c r="NSS1378" s="3"/>
      <c r="NST1378" s="3"/>
      <c r="NSU1378" s="3"/>
      <c r="NSV1378" s="3"/>
      <c r="NSW1378" s="3"/>
      <c r="NSX1378" s="3"/>
      <c r="NSY1378" s="3"/>
      <c r="NSZ1378" s="3"/>
      <c r="NTA1378" s="3"/>
      <c r="NTB1378" s="3"/>
      <c r="NTC1378" s="3"/>
      <c r="NTD1378" s="3"/>
      <c r="NTE1378" s="3"/>
      <c r="NTF1378" s="3"/>
      <c r="NTG1378" s="3"/>
      <c r="NTH1378" s="3"/>
      <c r="NTI1378" s="3"/>
      <c r="NTJ1378" s="3"/>
      <c r="NTK1378" s="3"/>
      <c r="NTL1378" s="3"/>
      <c r="NTM1378" s="3"/>
      <c r="NTN1378" s="3"/>
      <c r="NTO1378" s="3"/>
      <c r="NTP1378" s="3"/>
      <c r="NTQ1378" s="3"/>
      <c r="NTR1378" s="3"/>
      <c r="NTS1378" s="3"/>
      <c r="NTT1378" s="3"/>
      <c r="NTU1378" s="3"/>
      <c r="NTV1378" s="3"/>
      <c r="NTW1378" s="3"/>
      <c r="NTX1378" s="3"/>
      <c r="NTY1378" s="3"/>
      <c r="NTZ1378" s="3"/>
      <c r="NUA1378" s="3"/>
      <c r="NUB1378" s="3"/>
      <c r="NUC1378" s="3"/>
      <c r="NUD1378" s="3"/>
      <c r="NUE1378" s="3"/>
      <c r="NUF1378" s="3"/>
      <c r="NUG1378" s="3"/>
      <c r="NUH1378" s="3"/>
      <c r="NUI1378" s="3"/>
      <c r="NUJ1378" s="3"/>
      <c r="NUK1378" s="3"/>
      <c r="NUL1378" s="3"/>
      <c r="NUM1378" s="3"/>
      <c r="NUN1378" s="3"/>
      <c r="NUO1378" s="3"/>
      <c r="NUP1378" s="3"/>
      <c r="NUQ1378" s="3"/>
      <c r="NUR1378" s="3"/>
      <c r="NUS1378" s="3"/>
      <c r="NUT1378" s="3"/>
      <c r="NUU1378" s="3"/>
      <c r="NUV1378" s="3"/>
      <c r="NUW1378" s="3"/>
      <c r="NUX1378" s="3"/>
      <c r="NUY1378" s="3"/>
      <c r="NUZ1378" s="3"/>
      <c r="NVA1378" s="3"/>
      <c r="NVB1378" s="3"/>
      <c r="NVC1378" s="3"/>
      <c r="NVD1378" s="3"/>
      <c r="NVE1378" s="3"/>
      <c r="NVF1378" s="3"/>
      <c r="NVG1378" s="3"/>
      <c r="NVH1378" s="3"/>
      <c r="NVI1378" s="3"/>
      <c r="NVJ1378" s="3"/>
      <c r="NVK1378" s="3"/>
      <c r="NVL1378" s="3"/>
      <c r="NVM1378" s="3"/>
      <c r="NVN1378" s="3"/>
      <c r="NVO1378" s="3"/>
      <c r="NVP1378" s="3"/>
      <c r="NVQ1378" s="3"/>
      <c r="NVR1378" s="3"/>
      <c r="NVS1378" s="3"/>
      <c r="NVT1378" s="3"/>
      <c r="NVU1378" s="3"/>
      <c r="NVV1378" s="3"/>
      <c r="NVW1378" s="3"/>
      <c r="NVX1378" s="3"/>
      <c r="NVY1378" s="3"/>
      <c r="NVZ1378" s="3"/>
      <c r="NWA1378" s="3"/>
      <c r="NWB1378" s="3"/>
      <c r="NWC1378" s="3"/>
      <c r="NWD1378" s="3"/>
      <c r="NWE1378" s="3"/>
      <c r="NWF1378" s="3"/>
      <c r="NWG1378" s="3"/>
      <c r="NWH1378" s="3"/>
      <c r="NWI1378" s="3"/>
      <c r="NWJ1378" s="3"/>
      <c r="NWK1378" s="3"/>
      <c r="NWL1378" s="3"/>
      <c r="NWM1378" s="3"/>
      <c r="NWN1378" s="3"/>
      <c r="NWO1378" s="3"/>
      <c r="NWP1378" s="3"/>
      <c r="NWQ1378" s="3"/>
      <c r="NWR1378" s="3"/>
      <c r="NWS1378" s="3"/>
      <c r="NWT1378" s="3"/>
      <c r="NWU1378" s="3"/>
      <c r="NWV1378" s="3"/>
      <c r="NWW1378" s="3"/>
      <c r="NWX1378" s="3"/>
      <c r="NWY1378" s="3"/>
      <c r="NWZ1378" s="3"/>
      <c r="NXA1378" s="3"/>
      <c r="NXB1378" s="3"/>
      <c r="NXC1378" s="3"/>
      <c r="NXD1378" s="3"/>
      <c r="NXE1378" s="3"/>
      <c r="NXF1378" s="3"/>
      <c r="NXG1378" s="3"/>
      <c r="NXH1378" s="3"/>
      <c r="NXI1378" s="3"/>
      <c r="NXJ1378" s="3"/>
      <c r="NXK1378" s="3"/>
      <c r="NXL1378" s="3"/>
      <c r="NXM1378" s="3"/>
      <c r="NXN1378" s="3"/>
      <c r="NXO1378" s="3"/>
      <c r="NXP1378" s="3"/>
      <c r="NXQ1378" s="3"/>
      <c r="NXR1378" s="3"/>
      <c r="NXS1378" s="3"/>
      <c r="NXT1378" s="3"/>
      <c r="NXU1378" s="3"/>
      <c r="NXV1378" s="3"/>
      <c r="NXW1378" s="3"/>
      <c r="NXX1378" s="3"/>
      <c r="NXY1378" s="3"/>
      <c r="NXZ1378" s="3"/>
      <c r="NYA1378" s="3"/>
      <c r="NYB1378" s="3"/>
      <c r="NYC1378" s="3"/>
      <c r="NYD1378" s="3"/>
      <c r="NYE1378" s="3"/>
      <c r="NYF1378" s="3"/>
      <c r="NYG1378" s="3"/>
      <c r="NYH1378" s="3"/>
      <c r="NYI1378" s="3"/>
      <c r="NYJ1378" s="3"/>
      <c r="NYK1378" s="3"/>
      <c r="NYL1378" s="3"/>
      <c r="NYM1378" s="3"/>
      <c r="NYN1378" s="3"/>
      <c r="NYO1378" s="3"/>
      <c r="NYP1378" s="3"/>
      <c r="NYQ1378" s="3"/>
      <c r="NYR1378" s="3"/>
      <c r="NYS1378" s="3"/>
      <c r="NYT1378" s="3"/>
      <c r="NYU1378" s="3"/>
      <c r="NYV1378" s="3"/>
      <c r="NYW1378" s="3"/>
      <c r="NYX1378" s="3"/>
      <c r="NYY1378" s="3"/>
      <c r="NYZ1378" s="3"/>
      <c r="NZA1378" s="3"/>
      <c r="NZB1378" s="3"/>
      <c r="NZC1378" s="3"/>
      <c r="NZD1378" s="3"/>
      <c r="NZE1378" s="3"/>
      <c r="NZF1378" s="3"/>
      <c r="NZG1378" s="3"/>
      <c r="NZH1378" s="3"/>
      <c r="NZI1378" s="3"/>
      <c r="NZJ1378" s="3"/>
      <c r="NZK1378" s="3"/>
      <c r="NZL1378" s="3"/>
      <c r="NZM1378" s="3"/>
      <c r="NZN1378" s="3"/>
      <c r="NZO1378" s="3"/>
      <c r="NZP1378" s="3"/>
      <c r="NZQ1378" s="3"/>
      <c r="NZR1378" s="3"/>
      <c r="NZS1378" s="3"/>
      <c r="NZT1378" s="3"/>
      <c r="NZU1378" s="3"/>
      <c r="NZV1378" s="3"/>
      <c r="NZW1378" s="3"/>
      <c r="NZX1378" s="3"/>
      <c r="NZY1378" s="3"/>
      <c r="NZZ1378" s="3"/>
      <c r="OAA1378" s="3"/>
      <c r="OAB1378" s="3"/>
      <c r="OAC1378" s="3"/>
      <c r="OAD1378" s="3"/>
      <c r="OAE1378" s="3"/>
      <c r="OAF1378" s="3"/>
      <c r="OAG1378" s="3"/>
      <c r="OAH1378" s="3"/>
      <c r="OAI1378" s="3"/>
      <c r="OAJ1378" s="3"/>
      <c r="OAK1378" s="3"/>
      <c r="OAL1378" s="3"/>
      <c r="OAM1378" s="3"/>
      <c r="OAN1378" s="3"/>
      <c r="OAO1378" s="3"/>
      <c r="OAP1378" s="3"/>
      <c r="OAQ1378" s="3"/>
      <c r="OAR1378" s="3"/>
      <c r="OAS1378" s="3"/>
      <c r="OAT1378" s="3"/>
      <c r="OAU1378" s="3"/>
      <c r="OAV1378" s="3"/>
      <c r="OAW1378" s="3"/>
      <c r="OAX1378" s="3"/>
      <c r="OAY1378" s="3"/>
      <c r="OAZ1378" s="3"/>
      <c r="OBA1378" s="3"/>
      <c r="OBB1378" s="3"/>
      <c r="OBC1378" s="3"/>
      <c r="OBD1378" s="3"/>
      <c r="OBE1378" s="3"/>
      <c r="OBF1378" s="3"/>
      <c r="OBG1378" s="3"/>
      <c r="OBH1378" s="3"/>
      <c r="OBI1378" s="3"/>
      <c r="OBJ1378" s="3"/>
      <c r="OBK1378" s="3"/>
      <c r="OBL1378" s="3"/>
      <c r="OBM1378" s="3"/>
      <c r="OBN1378" s="3"/>
      <c r="OBO1378" s="3"/>
      <c r="OBP1378" s="3"/>
      <c r="OBQ1378" s="3"/>
      <c r="OBR1378" s="3"/>
      <c r="OBS1378" s="3"/>
      <c r="OBT1378" s="3"/>
      <c r="OBU1378" s="3"/>
      <c r="OBV1378" s="3"/>
      <c r="OBW1378" s="3"/>
      <c r="OBX1378" s="3"/>
      <c r="OBY1378" s="3"/>
      <c r="OBZ1378" s="3"/>
      <c r="OCA1378" s="3"/>
      <c r="OCB1378" s="3"/>
      <c r="OCC1378" s="3"/>
      <c r="OCD1378" s="3"/>
      <c r="OCE1378" s="3"/>
      <c r="OCF1378" s="3"/>
      <c r="OCG1378" s="3"/>
      <c r="OCH1378" s="3"/>
      <c r="OCI1378" s="3"/>
      <c r="OCJ1378" s="3"/>
      <c r="OCK1378" s="3"/>
      <c r="OCL1378" s="3"/>
      <c r="OCM1378" s="3"/>
      <c r="OCN1378" s="3"/>
      <c r="OCO1378" s="3"/>
      <c r="OCP1378" s="3"/>
      <c r="OCQ1378" s="3"/>
      <c r="OCR1378" s="3"/>
      <c r="OCS1378" s="3"/>
      <c r="OCT1378" s="3"/>
      <c r="OCU1378" s="3"/>
      <c r="OCV1378" s="3"/>
      <c r="OCW1378" s="3"/>
      <c r="OCX1378" s="3"/>
      <c r="OCY1378" s="3"/>
      <c r="OCZ1378" s="3"/>
      <c r="ODA1378" s="3"/>
      <c r="ODB1378" s="3"/>
      <c r="ODC1378" s="3"/>
      <c r="ODD1378" s="3"/>
      <c r="ODE1378" s="3"/>
      <c r="ODF1378" s="3"/>
      <c r="ODG1378" s="3"/>
      <c r="ODH1378" s="3"/>
      <c r="ODI1378" s="3"/>
      <c r="ODJ1378" s="3"/>
      <c r="ODK1378" s="3"/>
      <c r="ODL1378" s="3"/>
      <c r="ODM1378" s="3"/>
      <c r="ODN1378" s="3"/>
      <c r="ODO1378" s="3"/>
      <c r="ODP1378" s="3"/>
      <c r="ODQ1378" s="3"/>
      <c r="ODR1378" s="3"/>
      <c r="ODS1378" s="3"/>
      <c r="ODT1378" s="3"/>
      <c r="ODU1378" s="3"/>
      <c r="ODV1378" s="3"/>
      <c r="ODW1378" s="3"/>
      <c r="ODX1378" s="3"/>
      <c r="ODY1378" s="3"/>
      <c r="ODZ1378" s="3"/>
      <c r="OEA1378" s="3"/>
      <c r="OEB1378" s="3"/>
      <c r="OEC1378" s="3"/>
      <c r="OED1378" s="3"/>
      <c r="OEE1378" s="3"/>
      <c r="OEF1378" s="3"/>
      <c r="OEG1378" s="3"/>
      <c r="OEH1378" s="3"/>
      <c r="OEI1378" s="3"/>
      <c r="OEJ1378" s="3"/>
      <c r="OEK1378" s="3"/>
      <c r="OEL1378" s="3"/>
      <c r="OEM1378" s="3"/>
      <c r="OEN1378" s="3"/>
      <c r="OEO1378" s="3"/>
      <c r="OEP1378" s="3"/>
      <c r="OEQ1378" s="3"/>
      <c r="OER1378" s="3"/>
      <c r="OES1378" s="3"/>
      <c r="OET1378" s="3"/>
      <c r="OEU1378" s="3"/>
      <c r="OEV1378" s="3"/>
      <c r="OEW1378" s="3"/>
      <c r="OEX1378" s="3"/>
      <c r="OEY1378" s="3"/>
      <c r="OEZ1378" s="3"/>
      <c r="OFA1378" s="3"/>
      <c r="OFB1378" s="3"/>
      <c r="OFC1378" s="3"/>
      <c r="OFD1378" s="3"/>
      <c r="OFE1378" s="3"/>
      <c r="OFF1378" s="3"/>
      <c r="OFG1378" s="3"/>
      <c r="OFH1378" s="3"/>
      <c r="OFI1378" s="3"/>
      <c r="OFJ1378" s="3"/>
      <c r="OFK1378" s="3"/>
      <c r="OFL1378" s="3"/>
      <c r="OFM1378" s="3"/>
      <c r="OFN1378" s="3"/>
      <c r="OFO1378" s="3"/>
      <c r="OFP1378" s="3"/>
      <c r="OFQ1378" s="3"/>
      <c r="OFR1378" s="3"/>
      <c r="OFS1378" s="3"/>
      <c r="OFT1378" s="3"/>
      <c r="OFU1378" s="3"/>
      <c r="OFV1378" s="3"/>
      <c r="OFW1378" s="3"/>
      <c r="OFX1378" s="3"/>
      <c r="OFY1378" s="3"/>
      <c r="OFZ1378" s="3"/>
      <c r="OGA1378" s="3"/>
      <c r="OGB1378" s="3"/>
      <c r="OGC1378" s="3"/>
      <c r="OGD1378" s="3"/>
      <c r="OGE1378" s="3"/>
      <c r="OGF1378" s="3"/>
      <c r="OGG1378" s="3"/>
      <c r="OGH1378" s="3"/>
      <c r="OGI1378" s="3"/>
      <c r="OGJ1378" s="3"/>
      <c r="OGK1378" s="3"/>
      <c r="OGL1378" s="3"/>
      <c r="OGM1378" s="3"/>
      <c r="OGN1378" s="3"/>
      <c r="OGO1378" s="3"/>
      <c r="OGP1378" s="3"/>
      <c r="OGQ1378" s="3"/>
      <c r="OGR1378" s="3"/>
      <c r="OGS1378" s="3"/>
      <c r="OGT1378" s="3"/>
      <c r="OGU1378" s="3"/>
      <c r="OGV1378" s="3"/>
      <c r="OGW1378" s="3"/>
      <c r="OGX1378" s="3"/>
      <c r="OGY1378" s="3"/>
      <c r="OGZ1378" s="3"/>
      <c r="OHA1378" s="3"/>
      <c r="OHB1378" s="3"/>
      <c r="OHC1378" s="3"/>
      <c r="OHD1378" s="3"/>
      <c r="OHE1378" s="3"/>
      <c r="OHF1378" s="3"/>
      <c r="OHG1378" s="3"/>
      <c r="OHH1378" s="3"/>
      <c r="OHI1378" s="3"/>
      <c r="OHJ1378" s="3"/>
      <c r="OHK1378" s="3"/>
      <c r="OHL1378" s="3"/>
      <c r="OHM1378" s="3"/>
      <c r="OHN1378" s="3"/>
      <c r="OHO1378" s="3"/>
      <c r="OHP1378" s="3"/>
      <c r="OHQ1378" s="3"/>
      <c r="OHR1378" s="3"/>
      <c r="OHS1378" s="3"/>
      <c r="OHT1378" s="3"/>
      <c r="OHU1378" s="3"/>
      <c r="OHV1378" s="3"/>
      <c r="OHW1378" s="3"/>
      <c r="OHX1378" s="3"/>
      <c r="OHY1378" s="3"/>
      <c r="OHZ1378" s="3"/>
      <c r="OIA1378" s="3"/>
      <c r="OIB1378" s="3"/>
      <c r="OIC1378" s="3"/>
      <c r="OID1378" s="3"/>
      <c r="OIE1378" s="3"/>
      <c r="OIF1378" s="3"/>
      <c r="OIG1378" s="3"/>
      <c r="OIH1378" s="3"/>
      <c r="OII1378" s="3"/>
      <c r="OIJ1378" s="3"/>
      <c r="OIK1378" s="3"/>
      <c r="OIL1378" s="3"/>
      <c r="OIM1378" s="3"/>
      <c r="OIN1378" s="3"/>
      <c r="OIO1378" s="3"/>
      <c r="OIP1378" s="3"/>
      <c r="OIQ1378" s="3"/>
      <c r="OIR1378" s="3"/>
      <c r="OIS1378" s="3"/>
      <c r="OIT1378" s="3"/>
      <c r="OIU1378" s="3"/>
      <c r="OIV1378" s="3"/>
      <c r="OIW1378" s="3"/>
      <c r="OIX1378" s="3"/>
      <c r="OIY1378" s="3"/>
      <c r="OIZ1378" s="3"/>
      <c r="OJA1378" s="3"/>
      <c r="OJB1378" s="3"/>
      <c r="OJC1378" s="3"/>
      <c r="OJD1378" s="3"/>
      <c r="OJE1378" s="3"/>
      <c r="OJF1378" s="3"/>
      <c r="OJG1378" s="3"/>
      <c r="OJH1378" s="3"/>
      <c r="OJI1378" s="3"/>
      <c r="OJJ1378" s="3"/>
      <c r="OJK1378" s="3"/>
      <c r="OJL1378" s="3"/>
      <c r="OJM1378" s="3"/>
      <c r="OJN1378" s="3"/>
      <c r="OJO1378" s="3"/>
      <c r="OJP1378" s="3"/>
      <c r="OJQ1378" s="3"/>
      <c r="OJR1378" s="3"/>
      <c r="OJS1378" s="3"/>
      <c r="OJT1378" s="3"/>
      <c r="OJU1378" s="3"/>
      <c r="OJV1378" s="3"/>
      <c r="OJW1378" s="3"/>
      <c r="OJX1378" s="3"/>
      <c r="OJY1378" s="3"/>
      <c r="OJZ1378" s="3"/>
      <c r="OKA1378" s="3"/>
      <c r="OKB1378" s="3"/>
      <c r="OKC1378" s="3"/>
      <c r="OKD1378" s="3"/>
      <c r="OKE1378" s="3"/>
      <c r="OKF1378" s="3"/>
      <c r="OKG1378" s="3"/>
      <c r="OKH1378" s="3"/>
      <c r="OKI1378" s="3"/>
      <c r="OKJ1378" s="3"/>
      <c r="OKK1378" s="3"/>
      <c r="OKL1378" s="3"/>
      <c r="OKM1378" s="3"/>
      <c r="OKN1378" s="3"/>
      <c r="OKO1378" s="3"/>
      <c r="OKP1378" s="3"/>
      <c r="OKQ1378" s="3"/>
      <c r="OKR1378" s="3"/>
      <c r="OKS1378" s="3"/>
      <c r="OKT1378" s="3"/>
      <c r="OKU1378" s="3"/>
      <c r="OKV1378" s="3"/>
      <c r="OKW1378" s="3"/>
      <c r="OKX1378" s="3"/>
      <c r="OKY1378" s="3"/>
      <c r="OKZ1378" s="3"/>
      <c r="OLA1378" s="3"/>
      <c r="OLB1378" s="3"/>
      <c r="OLC1378" s="3"/>
      <c r="OLD1378" s="3"/>
      <c r="OLE1378" s="3"/>
      <c r="OLF1378" s="3"/>
      <c r="OLG1378" s="3"/>
      <c r="OLH1378" s="3"/>
      <c r="OLI1378" s="3"/>
      <c r="OLJ1378" s="3"/>
      <c r="OLK1378" s="3"/>
      <c r="OLL1378" s="3"/>
      <c r="OLM1378" s="3"/>
      <c r="OLN1378" s="3"/>
      <c r="OLO1378" s="3"/>
      <c r="OLP1378" s="3"/>
      <c r="OLQ1378" s="3"/>
      <c r="OLR1378" s="3"/>
      <c r="OLS1378" s="3"/>
      <c r="OLT1378" s="3"/>
      <c r="OLU1378" s="3"/>
      <c r="OLV1378" s="3"/>
      <c r="OLW1378" s="3"/>
      <c r="OLX1378" s="3"/>
      <c r="OLY1378" s="3"/>
      <c r="OLZ1378" s="3"/>
      <c r="OMA1378" s="3"/>
      <c r="OMB1378" s="3"/>
      <c r="OMC1378" s="3"/>
      <c r="OMD1378" s="3"/>
      <c r="OME1378" s="3"/>
      <c r="OMF1378" s="3"/>
      <c r="OMG1378" s="3"/>
      <c r="OMH1378" s="3"/>
      <c r="OMI1378" s="3"/>
      <c r="OMJ1378" s="3"/>
      <c r="OMK1378" s="3"/>
      <c r="OML1378" s="3"/>
      <c r="OMM1378" s="3"/>
      <c r="OMN1378" s="3"/>
      <c r="OMO1378" s="3"/>
      <c r="OMP1378" s="3"/>
      <c r="OMQ1378" s="3"/>
      <c r="OMR1378" s="3"/>
      <c r="OMS1378" s="3"/>
      <c r="OMT1378" s="3"/>
      <c r="OMU1378" s="3"/>
      <c r="OMV1378" s="3"/>
      <c r="OMW1378" s="3"/>
      <c r="OMX1378" s="3"/>
      <c r="OMY1378" s="3"/>
      <c r="OMZ1378" s="3"/>
      <c r="ONA1378" s="3"/>
      <c r="ONB1378" s="3"/>
      <c r="ONC1378" s="3"/>
      <c r="OND1378" s="3"/>
      <c r="ONE1378" s="3"/>
      <c r="ONF1378" s="3"/>
      <c r="ONG1378" s="3"/>
      <c r="ONH1378" s="3"/>
      <c r="ONI1378" s="3"/>
      <c r="ONJ1378" s="3"/>
      <c r="ONK1378" s="3"/>
      <c r="ONL1378" s="3"/>
      <c r="ONM1378" s="3"/>
      <c r="ONN1378" s="3"/>
      <c r="ONO1378" s="3"/>
      <c r="ONP1378" s="3"/>
      <c r="ONQ1378" s="3"/>
      <c r="ONR1378" s="3"/>
      <c r="ONS1378" s="3"/>
      <c r="ONT1378" s="3"/>
      <c r="ONU1378" s="3"/>
      <c r="ONV1378" s="3"/>
      <c r="ONW1378" s="3"/>
      <c r="ONX1378" s="3"/>
      <c r="ONY1378" s="3"/>
      <c r="ONZ1378" s="3"/>
      <c r="OOA1378" s="3"/>
      <c r="OOB1378" s="3"/>
      <c r="OOC1378" s="3"/>
      <c r="OOD1378" s="3"/>
      <c r="OOE1378" s="3"/>
      <c r="OOF1378" s="3"/>
      <c r="OOG1378" s="3"/>
      <c r="OOH1378" s="3"/>
      <c r="OOI1378" s="3"/>
      <c r="OOJ1378" s="3"/>
      <c r="OOK1378" s="3"/>
      <c r="OOL1378" s="3"/>
      <c r="OOM1378" s="3"/>
      <c r="OON1378" s="3"/>
      <c r="OOO1378" s="3"/>
      <c r="OOP1378" s="3"/>
      <c r="OOQ1378" s="3"/>
      <c r="OOR1378" s="3"/>
      <c r="OOS1378" s="3"/>
      <c r="OOT1378" s="3"/>
      <c r="OOU1378" s="3"/>
      <c r="OOV1378" s="3"/>
      <c r="OOW1378" s="3"/>
      <c r="OOX1378" s="3"/>
      <c r="OOY1378" s="3"/>
      <c r="OOZ1378" s="3"/>
      <c r="OPA1378" s="3"/>
      <c r="OPB1378" s="3"/>
      <c r="OPC1378" s="3"/>
      <c r="OPD1378" s="3"/>
      <c r="OPE1378" s="3"/>
      <c r="OPF1378" s="3"/>
      <c r="OPG1378" s="3"/>
      <c r="OPH1378" s="3"/>
      <c r="OPI1378" s="3"/>
      <c r="OPJ1378" s="3"/>
      <c r="OPK1378" s="3"/>
      <c r="OPL1378" s="3"/>
      <c r="OPM1378" s="3"/>
      <c r="OPN1378" s="3"/>
      <c r="OPO1378" s="3"/>
      <c r="OPP1378" s="3"/>
      <c r="OPQ1378" s="3"/>
      <c r="OPR1378" s="3"/>
      <c r="OPS1378" s="3"/>
      <c r="OPT1378" s="3"/>
      <c r="OPU1378" s="3"/>
      <c r="OPV1378" s="3"/>
      <c r="OPW1378" s="3"/>
      <c r="OPX1378" s="3"/>
      <c r="OPY1378" s="3"/>
      <c r="OPZ1378" s="3"/>
      <c r="OQA1378" s="3"/>
      <c r="OQB1378" s="3"/>
      <c r="OQC1378" s="3"/>
      <c r="OQD1378" s="3"/>
      <c r="OQE1378" s="3"/>
      <c r="OQF1378" s="3"/>
      <c r="OQG1378" s="3"/>
      <c r="OQH1378" s="3"/>
      <c r="OQI1378" s="3"/>
      <c r="OQJ1378" s="3"/>
      <c r="OQK1378" s="3"/>
      <c r="OQL1378" s="3"/>
      <c r="OQM1378" s="3"/>
      <c r="OQN1378" s="3"/>
      <c r="OQO1378" s="3"/>
      <c r="OQP1378" s="3"/>
      <c r="OQQ1378" s="3"/>
      <c r="OQR1378" s="3"/>
      <c r="OQS1378" s="3"/>
      <c r="OQT1378" s="3"/>
      <c r="OQU1378" s="3"/>
      <c r="OQV1378" s="3"/>
      <c r="OQW1378" s="3"/>
      <c r="OQX1378" s="3"/>
      <c r="OQY1378" s="3"/>
      <c r="OQZ1378" s="3"/>
      <c r="ORA1378" s="3"/>
      <c r="ORB1378" s="3"/>
      <c r="ORC1378" s="3"/>
      <c r="ORD1378" s="3"/>
      <c r="ORE1378" s="3"/>
      <c r="ORF1378" s="3"/>
      <c r="ORG1378" s="3"/>
      <c r="ORH1378" s="3"/>
      <c r="ORI1378" s="3"/>
      <c r="ORJ1378" s="3"/>
      <c r="ORK1378" s="3"/>
      <c r="ORL1378" s="3"/>
      <c r="ORM1378" s="3"/>
      <c r="ORN1378" s="3"/>
      <c r="ORO1378" s="3"/>
      <c r="ORP1378" s="3"/>
      <c r="ORQ1378" s="3"/>
      <c r="ORR1378" s="3"/>
      <c r="ORS1378" s="3"/>
      <c r="ORT1378" s="3"/>
      <c r="ORU1378" s="3"/>
      <c r="ORV1378" s="3"/>
      <c r="ORW1378" s="3"/>
      <c r="ORX1378" s="3"/>
      <c r="ORY1378" s="3"/>
      <c r="ORZ1378" s="3"/>
      <c r="OSA1378" s="3"/>
      <c r="OSB1378" s="3"/>
      <c r="OSC1378" s="3"/>
      <c r="OSD1378" s="3"/>
      <c r="OSE1378" s="3"/>
      <c r="OSF1378" s="3"/>
      <c r="OSG1378" s="3"/>
      <c r="OSH1378" s="3"/>
      <c r="OSI1378" s="3"/>
      <c r="OSJ1378" s="3"/>
      <c r="OSK1378" s="3"/>
      <c r="OSL1378" s="3"/>
      <c r="OSM1378" s="3"/>
      <c r="OSN1378" s="3"/>
      <c r="OSO1378" s="3"/>
      <c r="OSP1378" s="3"/>
      <c r="OSQ1378" s="3"/>
      <c r="OSR1378" s="3"/>
      <c r="OSS1378" s="3"/>
      <c r="OST1378" s="3"/>
      <c r="OSU1378" s="3"/>
      <c r="OSV1378" s="3"/>
      <c r="OSW1378" s="3"/>
      <c r="OSX1378" s="3"/>
      <c r="OSY1378" s="3"/>
      <c r="OSZ1378" s="3"/>
      <c r="OTA1378" s="3"/>
      <c r="OTB1378" s="3"/>
      <c r="OTC1378" s="3"/>
      <c r="OTD1378" s="3"/>
      <c r="OTE1378" s="3"/>
      <c r="OTF1378" s="3"/>
      <c r="OTG1378" s="3"/>
      <c r="OTH1378" s="3"/>
      <c r="OTI1378" s="3"/>
      <c r="OTJ1378" s="3"/>
      <c r="OTK1378" s="3"/>
      <c r="OTL1378" s="3"/>
      <c r="OTM1378" s="3"/>
      <c r="OTN1378" s="3"/>
      <c r="OTO1378" s="3"/>
      <c r="OTP1378" s="3"/>
      <c r="OTQ1378" s="3"/>
      <c r="OTR1378" s="3"/>
      <c r="OTS1378" s="3"/>
      <c r="OTT1378" s="3"/>
      <c r="OTU1378" s="3"/>
      <c r="OTV1378" s="3"/>
      <c r="OTW1378" s="3"/>
      <c r="OTX1378" s="3"/>
      <c r="OTY1378" s="3"/>
      <c r="OTZ1378" s="3"/>
      <c r="OUA1378" s="3"/>
      <c r="OUB1378" s="3"/>
      <c r="OUC1378" s="3"/>
      <c r="OUD1378" s="3"/>
      <c r="OUE1378" s="3"/>
      <c r="OUF1378" s="3"/>
      <c r="OUG1378" s="3"/>
      <c r="OUH1378" s="3"/>
      <c r="OUI1378" s="3"/>
      <c r="OUJ1378" s="3"/>
      <c r="OUK1378" s="3"/>
      <c r="OUL1378" s="3"/>
      <c r="OUM1378" s="3"/>
      <c r="OUN1378" s="3"/>
      <c r="OUO1378" s="3"/>
      <c r="OUP1378" s="3"/>
      <c r="OUQ1378" s="3"/>
      <c r="OUR1378" s="3"/>
      <c r="OUS1378" s="3"/>
      <c r="OUT1378" s="3"/>
      <c r="OUU1378" s="3"/>
      <c r="OUV1378" s="3"/>
      <c r="OUW1378" s="3"/>
      <c r="OUX1378" s="3"/>
      <c r="OUY1378" s="3"/>
      <c r="OUZ1378" s="3"/>
      <c r="OVA1378" s="3"/>
      <c r="OVB1378" s="3"/>
      <c r="OVC1378" s="3"/>
      <c r="OVD1378" s="3"/>
      <c r="OVE1378" s="3"/>
      <c r="OVF1378" s="3"/>
      <c r="OVG1378" s="3"/>
      <c r="OVH1378" s="3"/>
      <c r="OVI1378" s="3"/>
      <c r="OVJ1378" s="3"/>
      <c r="OVK1378" s="3"/>
      <c r="OVL1378" s="3"/>
      <c r="OVM1378" s="3"/>
      <c r="OVN1378" s="3"/>
      <c r="OVO1378" s="3"/>
      <c r="OVP1378" s="3"/>
      <c r="OVQ1378" s="3"/>
      <c r="OVR1378" s="3"/>
      <c r="OVS1378" s="3"/>
      <c r="OVT1378" s="3"/>
      <c r="OVU1378" s="3"/>
      <c r="OVV1378" s="3"/>
      <c r="OVW1378" s="3"/>
      <c r="OVX1378" s="3"/>
      <c r="OVY1378" s="3"/>
      <c r="OVZ1378" s="3"/>
      <c r="OWA1378" s="3"/>
      <c r="OWB1378" s="3"/>
      <c r="OWC1378" s="3"/>
      <c r="OWD1378" s="3"/>
      <c r="OWE1378" s="3"/>
      <c r="OWF1378" s="3"/>
      <c r="OWG1378" s="3"/>
      <c r="OWH1378" s="3"/>
      <c r="OWI1378" s="3"/>
      <c r="OWJ1378" s="3"/>
      <c r="OWK1378" s="3"/>
      <c r="OWL1378" s="3"/>
      <c r="OWM1378" s="3"/>
      <c r="OWN1378" s="3"/>
      <c r="OWO1378" s="3"/>
      <c r="OWP1378" s="3"/>
      <c r="OWQ1378" s="3"/>
      <c r="OWR1378" s="3"/>
      <c r="OWS1378" s="3"/>
      <c r="OWT1378" s="3"/>
      <c r="OWU1378" s="3"/>
      <c r="OWV1378" s="3"/>
      <c r="OWW1378" s="3"/>
      <c r="OWX1378" s="3"/>
      <c r="OWY1378" s="3"/>
      <c r="OWZ1378" s="3"/>
      <c r="OXA1378" s="3"/>
      <c r="OXB1378" s="3"/>
      <c r="OXC1378" s="3"/>
      <c r="OXD1378" s="3"/>
      <c r="OXE1378" s="3"/>
      <c r="OXF1378" s="3"/>
      <c r="OXG1378" s="3"/>
      <c r="OXH1378" s="3"/>
      <c r="OXI1378" s="3"/>
      <c r="OXJ1378" s="3"/>
      <c r="OXK1378" s="3"/>
      <c r="OXL1378" s="3"/>
      <c r="OXM1378" s="3"/>
      <c r="OXN1378" s="3"/>
      <c r="OXO1378" s="3"/>
      <c r="OXP1378" s="3"/>
      <c r="OXQ1378" s="3"/>
      <c r="OXR1378" s="3"/>
      <c r="OXS1378" s="3"/>
      <c r="OXT1378" s="3"/>
      <c r="OXU1378" s="3"/>
      <c r="OXV1378" s="3"/>
      <c r="OXW1378" s="3"/>
      <c r="OXX1378" s="3"/>
      <c r="OXY1378" s="3"/>
      <c r="OXZ1378" s="3"/>
      <c r="OYA1378" s="3"/>
      <c r="OYB1378" s="3"/>
      <c r="OYC1378" s="3"/>
      <c r="OYD1378" s="3"/>
      <c r="OYE1378" s="3"/>
      <c r="OYF1378" s="3"/>
      <c r="OYG1378" s="3"/>
      <c r="OYH1378" s="3"/>
      <c r="OYI1378" s="3"/>
      <c r="OYJ1378" s="3"/>
      <c r="OYK1378" s="3"/>
      <c r="OYL1378" s="3"/>
      <c r="OYM1378" s="3"/>
      <c r="OYN1378" s="3"/>
      <c r="OYO1378" s="3"/>
      <c r="OYP1378" s="3"/>
      <c r="OYQ1378" s="3"/>
      <c r="OYR1378" s="3"/>
      <c r="OYS1378" s="3"/>
      <c r="OYT1378" s="3"/>
      <c r="OYU1378" s="3"/>
      <c r="OYV1378" s="3"/>
      <c r="OYW1378" s="3"/>
      <c r="OYX1378" s="3"/>
      <c r="OYY1378" s="3"/>
      <c r="OYZ1378" s="3"/>
      <c r="OZA1378" s="3"/>
      <c r="OZB1378" s="3"/>
      <c r="OZC1378" s="3"/>
      <c r="OZD1378" s="3"/>
      <c r="OZE1378" s="3"/>
      <c r="OZF1378" s="3"/>
      <c r="OZG1378" s="3"/>
      <c r="OZH1378" s="3"/>
      <c r="OZI1378" s="3"/>
      <c r="OZJ1378" s="3"/>
      <c r="OZK1378" s="3"/>
      <c r="OZL1378" s="3"/>
      <c r="OZM1378" s="3"/>
      <c r="OZN1378" s="3"/>
      <c r="OZO1378" s="3"/>
      <c r="OZP1378" s="3"/>
      <c r="OZQ1378" s="3"/>
      <c r="OZR1378" s="3"/>
      <c r="OZS1378" s="3"/>
      <c r="OZT1378" s="3"/>
      <c r="OZU1378" s="3"/>
      <c r="OZV1378" s="3"/>
      <c r="OZW1378" s="3"/>
      <c r="OZX1378" s="3"/>
      <c r="OZY1378" s="3"/>
      <c r="OZZ1378" s="3"/>
      <c r="PAA1378" s="3"/>
      <c r="PAB1378" s="3"/>
      <c r="PAC1378" s="3"/>
      <c r="PAD1378" s="3"/>
      <c r="PAE1378" s="3"/>
      <c r="PAF1378" s="3"/>
      <c r="PAG1378" s="3"/>
      <c r="PAH1378" s="3"/>
      <c r="PAI1378" s="3"/>
      <c r="PAJ1378" s="3"/>
      <c r="PAK1378" s="3"/>
      <c r="PAL1378" s="3"/>
      <c r="PAM1378" s="3"/>
      <c r="PAN1378" s="3"/>
      <c r="PAO1378" s="3"/>
      <c r="PAP1378" s="3"/>
      <c r="PAQ1378" s="3"/>
      <c r="PAR1378" s="3"/>
      <c r="PAS1378" s="3"/>
      <c r="PAT1378" s="3"/>
      <c r="PAU1378" s="3"/>
      <c r="PAV1378" s="3"/>
      <c r="PAW1378" s="3"/>
      <c r="PAX1378" s="3"/>
      <c r="PAY1378" s="3"/>
      <c r="PAZ1378" s="3"/>
      <c r="PBA1378" s="3"/>
      <c r="PBB1378" s="3"/>
      <c r="PBC1378" s="3"/>
      <c r="PBD1378" s="3"/>
      <c r="PBE1378" s="3"/>
      <c r="PBF1378" s="3"/>
      <c r="PBG1378" s="3"/>
      <c r="PBH1378" s="3"/>
      <c r="PBI1378" s="3"/>
      <c r="PBJ1378" s="3"/>
      <c r="PBK1378" s="3"/>
      <c r="PBL1378" s="3"/>
      <c r="PBM1378" s="3"/>
      <c r="PBN1378" s="3"/>
      <c r="PBO1378" s="3"/>
      <c r="PBP1378" s="3"/>
      <c r="PBQ1378" s="3"/>
      <c r="PBR1378" s="3"/>
      <c r="PBS1378" s="3"/>
      <c r="PBT1378" s="3"/>
      <c r="PBU1378" s="3"/>
      <c r="PBV1378" s="3"/>
      <c r="PBW1378" s="3"/>
      <c r="PBX1378" s="3"/>
      <c r="PBY1378" s="3"/>
      <c r="PBZ1378" s="3"/>
      <c r="PCA1378" s="3"/>
      <c r="PCB1378" s="3"/>
      <c r="PCC1378" s="3"/>
      <c r="PCD1378" s="3"/>
      <c r="PCE1378" s="3"/>
      <c r="PCF1378" s="3"/>
      <c r="PCG1378" s="3"/>
      <c r="PCH1378" s="3"/>
      <c r="PCI1378" s="3"/>
      <c r="PCJ1378" s="3"/>
      <c r="PCK1378" s="3"/>
      <c r="PCL1378" s="3"/>
      <c r="PCM1378" s="3"/>
      <c r="PCN1378" s="3"/>
      <c r="PCO1378" s="3"/>
      <c r="PCP1378" s="3"/>
      <c r="PCQ1378" s="3"/>
      <c r="PCR1378" s="3"/>
      <c r="PCS1378" s="3"/>
      <c r="PCT1378" s="3"/>
      <c r="PCU1378" s="3"/>
      <c r="PCV1378" s="3"/>
      <c r="PCW1378" s="3"/>
      <c r="PCX1378" s="3"/>
      <c r="PCY1378" s="3"/>
      <c r="PCZ1378" s="3"/>
      <c r="PDA1378" s="3"/>
      <c r="PDB1378" s="3"/>
      <c r="PDC1378" s="3"/>
      <c r="PDD1378" s="3"/>
      <c r="PDE1378" s="3"/>
      <c r="PDF1378" s="3"/>
      <c r="PDG1378" s="3"/>
      <c r="PDH1378" s="3"/>
      <c r="PDI1378" s="3"/>
      <c r="PDJ1378" s="3"/>
      <c r="PDK1378" s="3"/>
      <c r="PDL1378" s="3"/>
      <c r="PDM1378" s="3"/>
      <c r="PDN1378" s="3"/>
      <c r="PDO1378" s="3"/>
      <c r="PDP1378" s="3"/>
      <c r="PDQ1378" s="3"/>
      <c r="PDR1378" s="3"/>
      <c r="PDS1378" s="3"/>
      <c r="PDT1378" s="3"/>
      <c r="PDU1378" s="3"/>
      <c r="PDV1378" s="3"/>
      <c r="PDW1378" s="3"/>
      <c r="PDX1378" s="3"/>
      <c r="PDY1378" s="3"/>
      <c r="PDZ1378" s="3"/>
      <c r="PEA1378" s="3"/>
      <c r="PEB1378" s="3"/>
      <c r="PEC1378" s="3"/>
      <c r="PED1378" s="3"/>
      <c r="PEE1378" s="3"/>
      <c r="PEF1378" s="3"/>
      <c r="PEG1378" s="3"/>
      <c r="PEH1378" s="3"/>
      <c r="PEI1378" s="3"/>
      <c r="PEJ1378" s="3"/>
      <c r="PEK1378" s="3"/>
      <c r="PEL1378" s="3"/>
      <c r="PEM1378" s="3"/>
      <c r="PEN1378" s="3"/>
      <c r="PEO1378" s="3"/>
      <c r="PEP1378" s="3"/>
      <c r="PEQ1378" s="3"/>
      <c r="PER1378" s="3"/>
      <c r="PES1378" s="3"/>
      <c r="PET1378" s="3"/>
      <c r="PEU1378" s="3"/>
      <c r="PEV1378" s="3"/>
      <c r="PEW1378" s="3"/>
      <c r="PEX1378" s="3"/>
      <c r="PEY1378" s="3"/>
      <c r="PEZ1378" s="3"/>
      <c r="PFA1378" s="3"/>
      <c r="PFB1378" s="3"/>
      <c r="PFC1378" s="3"/>
      <c r="PFD1378" s="3"/>
      <c r="PFE1378" s="3"/>
      <c r="PFF1378" s="3"/>
      <c r="PFG1378" s="3"/>
      <c r="PFH1378" s="3"/>
      <c r="PFI1378" s="3"/>
      <c r="PFJ1378" s="3"/>
      <c r="PFK1378" s="3"/>
      <c r="PFL1378" s="3"/>
      <c r="PFM1378" s="3"/>
      <c r="PFN1378" s="3"/>
      <c r="PFO1378" s="3"/>
      <c r="PFP1378" s="3"/>
      <c r="PFQ1378" s="3"/>
      <c r="PFR1378" s="3"/>
      <c r="PFS1378" s="3"/>
      <c r="PFT1378" s="3"/>
      <c r="PFU1378" s="3"/>
      <c r="PFV1378" s="3"/>
      <c r="PFW1378" s="3"/>
      <c r="PFX1378" s="3"/>
      <c r="PFY1378" s="3"/>
      <c r="PFZ1378" s="3"/>
      <c r="PGA1378" s="3"/>
      <c r="PGB1378" s="3"/>
      <c r="PGC1378" s="3"/>
      <c r="PGD1378" s="3"/>
      <c r="PGE1378" s="3"/>
      <c r="PGF1378" s="3"/>
      <c r="PGG1378" s="3"/>
      <c r="PGH1378" s="3"/>
      <c r="PGI1378" s="3"/>
      <c r="PGJ1378" s="3"/>
      <c r="PGK1378" s="3"/>
      <c r="PGL1378" s="3"/>
      <c r="PGM1378" s="3"/>
      <c r="PGN1378" s="3"/>
      <c r="PGO1378" s="3"/>
      <c r="PGP1378" s="3"/>
      <c r="PGQ1378" s="3"/>
      <c r="PGR1378" s="3"/>
      <c r="PGS1378" s="3"/>
      <c r="PGT1378" s="3"/>
      <c r="PGU1378" s="3"/>
      <c r="PGV1378" s="3"/>
      <c r="PGW1378" s="3"/>
      <c r="PGX1378" s="3"/>
      <c r="PGY1378" s="3"/>
      <c r="PGZ1378" s="3"/>
      <c r="PHA1378" s="3"/>
      <c r="PHB1378" s="3"/>
      <c r="PHC1378" s="3"/>
      <c r="PHD1378" s="3"/>
      <c r="PHE1378" s="3"/>
      <c r="PHF1378" s="3"/>
      <c r="PHG1378" s="3"/>
      <c r="PHH1378" s="3"/>
      <c r="PHI1378" s="3"/>
      <c r="PHJ1378" s="3"/>
      <c r="PHK1378" s="3"/>
      <c r="PHL1378" s="3"/>
      <c r="PHM1378" s="3"/>
      <c r="PHN1378" s="3"/>
      <c r="PHO1378" s="3"/>
      <c r="PHP1378" s="3"/>
      <c r="PHQ1378" s="3"/>
      <c r="PHR1378" s="3"/>
      <c r="PHS1378" s="3"/>
      <c r="PHT1378" s="3"/>
      <c r="PHU1378" s="3"/>
      <c r="PHV1378" s="3"/>
      <c r="PHW1378" s="3"/>
      <c r="PHX1378" s="3"/>
      <c r="PHY1378" s="3"/>
      <c r="PHZ1378" s="3"/>
      <c r="PIA1378" s="3"/>
      <c r="PIB1378" s="3"/>
      <c r="PIC1378" s="3"/>
      <c r="PID1378" s="3"/>
      <c r="PIE1378" s="3"/>
      <c r="PIF1378" s="3"/>
      <c r="PIG1378" s="3"/>
      <c r="PIH1378" s="3"/>
      <c r="PII1378" s="3"/>
      <c r="PIJ1378" s="3"/>
      <c r="PIK1378" s="3"/>
      <c r="PIL1378" s="3"/>
      <c r="PIM1378" s="3"/>
      <c r="PIN1378" s="3"/>
      <c r="PIO1378" s="3"/>
      <c r="PIP1378" s="3"/>
      <c r="PIQ1378" s="3"/>
      <c r="PIR1378" s="3"/>
      <c r="PIS1378" s="3"/>
      <c r="PIT1378" s="3"/>
      <c r="PIU1378" s="3"/>
      <c r="PIV1378" s="3"/>
      <c r="PIW1378" s="3"/>
      <c r="PIX1378" s="3"/>
      <c r="PIY1378" s="3"/>
      <c r="PIZ1378" s="3"/>
      <c r="PJA1378" s="3"/>
      <c r="PJB1378" s="3"/>
      <c r="PJC1378" s="3"/>
      <c r="PJD1378" s="3"/>
      <c r="PJE1378" s="3"/>
      <c r="PJF1378" s="3"/>
      <c r="PJG1378" s="3"/>
      <c r="PJH1378" s="3"/>
      <c r="PJI1378" s="3"/>
      <c r="PJJ1378" s="3"/>
      <c r="PJK1378" s="3"/>
      <c r="PJL1378" s="3"/>
      <c r="PJM1378" s="3"/>
      <c r="PJN1378" s="3"/>
      <c r="PJO1378" s="3"/>
      <c r="PJP1378" s="3"/>
      <c r="PJQ1378" s="3"/>
      <c r="PJR1378" s="3"/>
      <c r="PJS1378" s="3"/>
      <c r="PJT1378" s="3"/>
      <c r="PJU1378" s="3"/>
      <c r="PJV1378" s="3"/>
      <c r="PJW1378" s="3"/>
      <c r="PJX1378" s="3"/>
      <c r="PJY1378" s="3"/>
      <c r="PJZ1378" s="3"/>
      <c r="PKA1378" s="3"/>
      <c r="PKB1378" s="3"/>
      <c r="PKC1378" s="3"/>
      <c r="PKD1378" s="3"/>
      <c r="PKE1378" s="3"/>
      <c r="PKF1378" s="3"/>
      <c r="PKG1378" s="3"/>
      <c r="PKH1378" s="3"/>
      <c r="PKI1378" s="3"/>
      <c r="PKJ1378" s="3"/>
      <c r="PKK1378" s="3"/>
      <c r="PKL1378" s="3"/>
      <c r="PKM1378" s="3"/>
      <c r="PKN1378" s="3"/>
      <c r="PKO1378" s="3"/>
      <c r="PKP1378" s="3"/>
      <c r="PKQ1378" s="3"/>
      <c r="PKR1378" s="3"/>
      <c r="PKS1378" s="3"/>
      <c r="PKT1378" s="3"/>
      <c r="PKU1378" s="3"/>
      <c r="PKV1378" s="3"/>
      <c r="PKW1378" s="3"/>
      <c r="PKX1378" s="3"/>
      <c r="PKY1378" s="3"/>
      <c r="PKZ1378" s="3"/>
      <c r="PLA1378" s="3"/>
      <c r="PLB1378" s="3"/>
      <c r="PLC1378" s="3"/>
      <c r="PLD1378" s="3"/>
      <c r="PLE1378" s="3"/>
      <c r="PLF1378" s="3"/>
      <c r="PLG1378" s="3"/>
      <c r="PLH1378" s="3"/>
      <c r="PLI1378" s="3"/>
      <c r="PLJ1378" s="3"/>
      <c r="PLK1378" s="3"/>
      <c r="PLL1378" s="3"/>
      <c r="PLM1378" s="3"/>
      <c r="PLN1378" s="3"/>
      <c r="PLO1378" s="3"/>
      <c r="PLP1378" s="3"/>
      <c r="PLQ1378" s="3"/>
      <c r="PLR1378" s="3"/>
      <c r="PLS1378" s="3"/>
      <c r="PLT1378" s="3"/>
      <c r="PLU1378" s="3"/>
      <c r="PLV1378" s="3"/>
      <c r="PLW1378" s="3"/>
      <c r="PLX1378" s="3"/>
      <c r="PLY1378" s="3"/>
      <c r="PLZ1378" s="3"/>
      <c r="PMA1378" s="3"/>
      <c r="PMB1378" s="3"/>
      <c r="PMC1378" s="3"/>
      <c r="PMD1378" s="3"/>
      <c r="PME1378" s="3"/>
      <c r="PMF1378" s="3"/>
      <c r="PMG1378" s="3"/>
      <c r="PMH1378" s="3"/>
      <c r="PMI1378" s="3"/>
      <c r="PMJ1378" s="3"/>
      <c r="PMK1378" s="3"/>
      <c r="PML1378" s="3"/>
      <c r="PMM1378" s="3"/>
      <c r="PMN1378" s="3"/>
      <c r="PMO1378" s="3"/>
      <c r="PMP1378" s="3"/>
      <c r="PMQ1378" s="3"/>
      <c r="PMR1378" s="3"/>
      <c r="PMS1378" s="3"/>
      <c r="PMT1378" s="3"/>
      <c r="PMU1378" s="3"/>
      <c r="PMV1378" s="3"/>
      <c r="PMW1378" s="3"/>
      <c r="PMX1378" s="3"/>
      <c r="PMY1378" s="3"/>
      <c r="PMZ1378" s="3"/>
      <c r="PNA1378" s="3"/>
      <c r="PNB1378" s="3"/>
      <c r="PNC1378" s="3"/>
      <c r="PND1378" s="3"/>
      <c r="PNE1378" s="3"/>
      <c r="PNF1378" s="3"/>
      <c r="PNG1378" s="3"/>
      <c r="PNH1378" s="3"/>
      <c r="PNI1378" s="3"/>
      <c r="PNJ1378" s="3"/>
      <c r="PNK1378" s="3"/>
      <c r="PNL1378" s="3"/>
      <c r="PNM1378" s="3"/>
      <c r="PNN1378" s="3"/>
      <c r="PNO1378" s="3"/>
      <c r="PNP1378" s="3"/>
      <c r="PNQ1378" s="3"/>
      <c r="PNR1378" s="3"/>
      <c r="PNS1378" s="3"/>
      <c r="PNT1378" s="3"/>
      <c r="PNU1378" s="3"/>
      <c r="PNV1378" s="3"/>
      <c r="PNW1378" s="3"/>
      <c r="PNX1378" s="3"/>
      <c r="PNY1378" s="3"/>
      <c r="PNZ1378" s="3"/>
      <c r="POA1378" s="3"/>
      <c r="POB1378" s="3"/>
      <c r="POC1378" s="3"/>
      <c r="POD1378" s="3"/>
      <c r="POE1378" s="3"/>
      <c r="POF1378" s="3"/>
      <c r="POG1378" s="3"/>
      <c r="POH1378" s="3"/>
      <c r="POI1378" s="3"/>
      <c r="POJ1378" s="3"/>
      <c r="POK1378" s="3"/>
      <c r="POL1378" s="3"/>
      <c r="POM1378" s="3"/>
      <c r="PON1378" s="3"/>
      <c r="POO1378" s="3"/>
      <c r="POP1378" s="3"/>
      <c r="POQ1378" s="3"/>
      <c r="POR1378" s="3"/>
      <c r="POS1378" s="3"/>
      <c r="POT1378" s="3"/>
      <c r="POU1378" s="3"/>
      <c r="POV1378" s="3"/>
      <c r="POW1378" s="3"/>
      <c r="POX1378" s="3"/>
      <c r="POY1378" s="3"/>
      <c r="POZ1378" s="3"/>
      <c r="PPA1378" s="3"/>
      <c r="PPB1378" s="3"/>
      <c r="PPC1378" s="3"/>
      <c r="PPD1378" s="3"/>
      <c r="PPE1378" s="3"/>
      <c r="PPF1378" s="3"/>
      <c r="PPG1378" s="3"/>
      <c r="PPH1378" s="3"/>
      <c r="PPI1378" s="3"/>
      <c r="PPJ1378" s="3"/>
      <c r="PPK1378" s="3"/>
      <c r="PPL1378" s="3"/>
      <c r="PPM1378" s="3"/>
      <c r="PPN1378" s="3"/>
      <c r="PPO1378" s="3"/>
      <c r="PPP1378" s="3"/>
      <c r="PPQ1378" s="3"/>
      <c r="PPR1378" s="3"/>
      <c r="PPS1378" s="3"/>
      <c r="PPT1378" s="3"/>
      <c r="PPU1378" s="3"/>
      <c r="PPV1378" s="3"/>
      <c r="PPW1378" s="3"/>
      <c r="PPX1378" s="3"/>
      <c r="PPY1378" s="3"/>
      <c r="PPZ1378" s="3"/>
      <c r="PQA1378" s="3"/>
      <c r="PQB1378" s="3"/>
      <c r="PQC1378" s="3"/>
      <c r="PQD1378" s="3"/>
      <c r="PQE1378" s="3"/>
      <c r="PQF1378" s="3"/>
      <c r="PQG1378" s="3"/>
      <c r="PQH1378" s="3"/>
      <c r="PQI1378" s="3"/>
      <c r="PQJ1378" s="3"/>
      <c r="PQK1378" s="3"/>
      <c r="PQL1378" s="3"/>
      <c r="PQM1378" s="3"/>
      <c r="PQN1378" s="3"/>
      <c r="PQO1378" s="3"/>
      <c r="PQP1378" s="3"/>
      <c r="PQQ1378" s="3"/>
      <c r="PQR1378" s="3"/>
      <c r="PQS1378" s="3"/>
      <c r="PQT1378" s="3"/>
      <c r="PQU1378" s="3"/>
      <c r="PQV1378" s="3"/>
      <c r="PQW1378" s="3"/>
      <c r="PQX1378" s="3"/>
      <c r="PQY1378" s="3"/>
      <c r="PQZ1378" s="3"/>
      <c r="PRA1378" s="3"/>
      <c r="PRB1378" s="3"/>
      <c r="PRC1378" s="3"/>
      <c r="PRD1378" s="3"/>
      <c r="PRE1378" s="3"/>
      <c r="PRF1378" s="3"/>
      <c r="PRG1378" s="3"/>
      <c r="PRH1378" s="3"/>
      <c r="PRI1378" s="3"/>
      <c r="PRJ1378" s="3"/>
      <c r="PRK1378" s="3"/>
      <c r="PRL1378" s="3"/>
      <c r="PRM1378" s="3"/>
      <c r="PRN1378" s="3"/>
      <c r="PRO1378" s="3"/>
      <c r="PRP1378" s="3"/>
      <c r="PRQ1378" s="3"/>
      <c r="PRR1378" s="3"/>
      <c r="PRS1378" s="3"/>
      <c r="PRT1378" s="3"/>
      <c r="PRU1378" s="3"/>
      <c r="PRV1378" s="3"/>
      <c r="PRW1378" s="3"/>
      <c r="PRX1378" s="3"/>
      <c r="PRY1378" s="3"/>
      <c r="PRZ1378" s="3"/>
      <c r="PSA1378" s="3"/>
      <c r="PSB1378" s="3"/>
      <c r="PSC1378" s="3"/>
      <c r="PSD1378" s="3"/>
      <c r="PSE1378" s="3"/>
      <c r="PSF1378" s="3"/>
      <c r="PSG1378" s="3"/>
      <c r="PSH1378" s="3"/>
      <c r="PSI1378" s="3"/>
      <c r="PSJ1378" s="3"/>
      <c r="PSK1378" s="3"/>
      <c r="PSL1378" s="3"/>
      <c r="PSM1378" s="3"/>
      <c r="PSN1378" s="3"/>
      <c r="PSO1378" s="3"/>
      <c r="PSP1378" s="3"/>
      <c r="PSQ1378" s="3"/>
      <c r="PSR1378" s="3"/>
      <c r="PSS1378" s="3"/>
      <c r="PST1378" s="3"/>
      <c r="PSU1378" s="3"/>
      <c r="PSV1378" s="3"/>
      <c r="PSW1378" s="3"/>
      <c r="PSX1378" s="3"/>
      <c r="PSY1378" s="3"/>
      <c r="PSZ1378" s="3"/>
      <c r="PTA1378" s="3"/>
      <c r="PTB1378" s="3"/>
      <c r="PTC1378" s="3"/>
      <c r="PTD1378" s="3"/>
      <c r="PTE1378" s="3"/>
      <c r="PTF1378" s="3"/>
      <c r="PTG1378" s="3"/>
      <c r="PTH1378" s="3"/>
      <c r="PTI1378" s="3"/>
      <c r="PTJ1378" s="3"/>
      <c r="PTK1378" s="3"/>
      <c r="PTL1378" s="3"/>
      <c r="PTM1378" s="3"/>
      <c r="PTN1378" s="3"/>
      <c r="PTO1378" s="3"/>
      <c r="PTP1378" s="3"/>
      <c r="PTQ1378" s="3"/>
      <c r="PTR1378" s="3"/>
      <c r="PTS1378" s="3"/>
      <c r="PTT1378" s="3"/>
      <c r="PTU1378" s="3"/>
      <c r="PTV1378" s="3"/>
      <c r="PTW1378" s="3"/>
      <c r="PTX1378" s="3"/>
      <c r="PTY1378" s="3"/>
      <c r="PTZ1378" s="3"/>
      <c r="PUA1378" s="3"/>
      <c r="PUB1378" s="3"/>
      <c r="PUC1378" s="3"/>
      <c r="PUD1378" s="3"/>
      <c r="PUE1378" s="3"/>
      <c r="PUF1378" s="3"/>
      <c r="PUG1378" s="3"/>
      <c r="PUH1378" s="3"/>
      <c r="PUI1378" s="3"/>
      <c r="PUJ1378" s="3"/>
      <c r="PUK1378" s="3"/>
      <c r="PUL1378" s="3"/>
      <c r="PUM1378" s="3"/>
      <c r="PUN1378" s="3"/>
      <c r="PUO1378" s="3"/>
      <c r="PUP1378" s="3"/>
      <c r="PUQ1378" s="3"/>
      <c r="PUR1378" s="3"/>
      <c r="PUS1378" s="3"/>
      <c r="PUT1378" s="3"/>
      <c r="PUU1378" s="3"/>
      <c r="PUV1378" s="3"/>
      <c r="PUW1378" s="3"/>
      <c r="PUX1378" s="3"/>
      <c r="PUY1378" s="3"/>
      <c r="PUZ1378" s="3"/>
      <c r="PVA1378" s="3"/>
      <c r="PVB1378" s="3"/>
      <c r="PVC1378" s="3"/>
      <c r="PVD1378" s="3"/>
      <c r="PVE1378" s="3"/>
      <c r="PVF1378" s="3"/>
      <c r="PVG1378" s="3"/>
      <c r="PVH1378" s="3"/>
      <c r="PVI1378" s="3"/>
      <c r="PVJ1378" s="3"/>
      <c r="PVK1378" s="3"/>
      <c r="PVL1378" s="3"/>
      <c r="PVM1378" s="3"/>
      <c r="PVN1378" s="3"/>
      <c r="PVO1378" s="3"/>
      <c r="PVP1378" s="3"/>
      <c r="PVQ1378" s="3"/>
      <c r="PVR1378" s="3"/>
      <c r="PVS1378" s="3"/>
      <c r="PVT1378" s="3"/>
      <c r="PVU1378" s="3"/>
      <c r="PVV1378" s="3"/>
      <c r="PVW1378" s="3"/>
      <c r="PVX1378" s="3"/>
      <c r="PVY1378" s="3"/>
      <c r="PVZ1378" s="3"/>
      <c r="PWA1378" s="3"/>
      <c r="PWB1378" s="3"/>
      <c r="PWC1378" s="3"/>
      <c r="PWD1378" s="3"/>
      <c r="PWE1378" s="3"/>
      <c r="PWF1378" s="3"/>
      <c r="PWG1378" s="3"/>
      <c r="PWH1378" s="3"/>
      <c r="PWI1378" s="3"/>
      <c r="PWJ1378" s="3"/>
      <c r="PWK1378" s="3"/>
      <c r="PWL1378" s="3"/>
      <c r="PWM1378" s="3"/>
      <c r="PWN1378" s="3"/>
      <c r="PWO1378" s="3"/>
      <c r="PWP1378" s="3"/>
      <c r="PWQ1378" s="3"/>
      <c r="PWR1378" s="3"/>
      <c r="PWS1378" s="3"/>
      <c r="PWT1378" s="3"/>
      <c r="PWU1378" s="3"/>
      <c r="PWV1378" s="3"/>
      <c r="PWW1378" s="3"/>
      <c r="PWX1378" s="3"/>
      <c r="PWY1378" s="3"/>
      <c r="PWZ1378" s="3"/>
      <c r="PXA1378" s="3"/>
      <c r="PXB1378" s="3"/>
      <c r="PXC1378" s="3"/>
      <c r="PXD1378" s="3"/>
      <c r="PXE1378" s="3"/>
      <c r="PXF1378" s="3"/>
      <c r="PXG1378" s="3"/>
      <c r="PXH1378" s="3"/>
      <c r="PXI1378" s="3"/>
      <c r="PXJ1378" s="3"/>
      <c r="PXK1378" s="3"/>
      <c r="PXL1378" s="3"/>
      <c r="PXM1378" s="3"/>
      <c r="PXN1378" s="3"/>
      <c r="PXO1378" s="3"/>
      <c r="PXP1378" s="3"/>
      <c r="PXQ1378" s="3"/>
      <c r="PXR1378" s="3"/>
      <c r="PXS1378" s="3"/>
      <c r="PXT1378" s="3"/>
      <c r="PXU1378" s="3"/>
      <c r="PXV1378" s="3"/>
      <c r="PXW1378" s="3"/>
      <c r="PXX1378" s="3"/>
      <c r="PXY1378" s="3"/>
      <c r="PXZ1378" s="3"/>
      <c r="PYA1378" s="3"/>
      <c r="PYB1378" s="3"/>
      <c r="PYC1378" s="3"/>
      <c r="PYD1378" s="3"/>
      <c r="PYE1378" s="3"/>
      <c r="PYF1378" s="3"/>
      <c r="PYG1378" s="3"/>
      <c r="PYH1378" s="3"/>
      <c r="PYI1378" s="3"/>
      <c r="PYJ1378" s="3"/>
      <c r="PYK1378" s="3"/>
      <c r="PYL1378" s="3"/>
      <c r="PYM1378" s="3"/>
      <c r="PYN1378" s="3"/>
      <c r="PYO1378" s="3"/>
      <c r="PYP1378" s="3"/>
      <c r="PYQ1378" s="3"/>
      <c r="PYR1378" s="3"/>
      <c r="PYS1378" s="3"/>
      <c r="PYT1378" s="3"/>
      <c r="PYU1378" s="3"/>
      <c r="PYV1378" s="3"/>
      <c r="PYW1378" s="3"/>
      <c r="PYX1378" s="3"/>
      <c r="PYY1378" s="3"/>
      <c r="PYZ1378" s="3"/>
      <c r="PZA1378" s="3"/>
      <c r="PZB1378" s="3"/>
      <c r="PZC1378" s="3"/>
      <c r="PZD1378" s="3"/>
      <c r="PZE1378" s="3"/>
      <c r="PZF1378" s="3"/>
      <c r="PZG1378" s="3"/>
      <c r="PZH1378" s="3"/>
      <c r="PZI1378" s="3"/>
      <c r="PZJ1378" s="3"/>
      <c r="PZK1378" s="3"/>
      <c r="PZL1378" s="3"/>
      <c r="PZM1378" s="3"/>
      <c r="PZN1378" s="3"/>
      <c r="PZO1378" s="3"/>
      <c r="PZP1378" s="3"/>
      <c r="PZQ1378" s="3"/>
      <c r="PZR1378" s="3"/>
      <c r="PZS1378" s="3"/>
      <c r="PZT1378" s="3"/>
      <c r="PZU1378" s="3"/>
      <c r="PZV1378" s="3"/>
      <c r="PZW1378" s="3"/>
      <c r="PZX1378" s="3"/>
      <c r="PZY1378" s="3"/>
      <c r="PZZ1378" s="3"/>
      <c r="QAA1378" s="3"/>
      <c r="QAB1378" s="3"/>
      <c r="QAC1378" s="3"/>
      <c r="QAD1378" s="3"/>
      <c r="QAE1378" s="3"/>
      <c r="QAF1378" s="3"/>
      <c r="QAG1378" s="3"/>
      <c r="QAH1378" s="3"/>
      <c r="QAI1378" s="3"/>
      <c r="QAJ1378" s="3"/>
      <c r="QAK1378" s="3"/>
      <c r="QAL1378" s="3"/>
      <c r="QAM1378" s="3"/>
      <c r="QAN1378" s="3"/>
      <c r="QAO1378" s="3"/>
      <c r="QAP1378" s="3"/>
      <c r="QAQ1378" s="3"/>
      <c r="QAR1378" s="3"/>
      <c r="QAS1378" s="3"/>
      <c r="QAT1378" s="3"/>
      <c r="QAU1378" s="3"/>
      <c r="QAV1378" s="3"/>
      <c r="QAW1378" s="3"/>
      <c r="QAX1378" s="3"/>
      <c r="QAY1378" s="3"/>
      <c r="QAZ1378" s="3"/>
      <c r="QBA1378" s="3"/>
      <c r="QBB1378" s="3"/>
      <c r="QBC1378" s="3"/>
      <c r="QBD1378" s="3"/>
      <c r="QBE1378" s="3"/>
      <c r="QBF1378" s="3"/>
      <c r="QBG1378" s="3"/>
      <c r="QBH1378" s="3"/>
      <c r="QBI1378" s="3"/>
      <c r="QBJ1378" s="3"/>
      <c r="QBK1378" s="3"/>
      <c r="QBL1378" s="3"/>
      <c r="QBM1378" s="3"/>
      <c r="QBN1378" s="3"/>
      <c r="QBO1378" s="3"/>
      <c r="QBP1378" s="3"/>
      <c r="QBQ1378" s="3"/>
      <c r="QBR1378" s="3"/>
      <c r="QBS1378" s="3"/>
      <c r="QBT1378" s="3"/>
      <c r="QBU1378" s="3"/>
      <c r="QBV1378" s="3"/>
      <c r="QBW1378" s="3"/>
      <c r="QBX1378" s="3"/>
      <c r="QBY1378" s="3"/>
      <c r="QBZ1378" s="3"/>
      <c r="QCA1378" s="3"/>
      <c r="QCB1378" s="3"/>
      <c r="QCC1378" s="3"/>
      <c r="QCD1378" s="3"/>
      <c r="QCE1378" s="3"/>
      <c r="QCF1378" s="3"/>
      <c r="QCG1378" s="3"/>
      <c r="QCH1378" s="3"/>
      <c r="QCI1378" s="3"/>
      <c r="QCJ1378" s="3"/>
      <c r="QCK1378" s="3"/>
      <c r="QCL1378" s="3"/>
      <c r="QCM1378" s="3"/>
      <c r="QCN1378" s="3"/>
      <c r="QCO1378" s="3"/>
      <c r="QCP1378" s="3"/>
      <c r="QCQ1378" s="3"/>
      <c r="QCR1378" s="3"/>
      <c r="QCS1378" s="3"/>
      <c r="QCT1378" s="3"/>
      <c r="QCU1378" s="3"/>
      <c r="QCV1378" s="3"/>
      <c r="QCW1378" s="3"/>
      <c r="QCX1378" s="3"/>
      <c r="QCY1378" s="3"/>
      <c r="QCZ1378" s="3"/>
      <c r="QDA1378" s="3"/>
      <c r="QDB1378" s="3"/>
      <c r="QDC1378" s="3"/>
      <c r="QDD1378" s="3"/>
      <c r="QDE1378" s="3"/>
      <c r="QDF1378" s="3"/>
      <c r="QDG1378" s="3"/>
      <c r="QDH1378" s="3"/>
      <c r="QDI1378" s="3"/>
      <c r="QDJ1378" s="3"/>
      <c r="QDK1378" s="3"/>
      <c r="QDL1378" s="3"/>
      <c r="QDM1378" s="3"/>
      <c r="QDN1378" s="3"/>
      <c r="QDO1378" s="3"/>
      <c r="QDP1378" s="3"/>
      <c r="QDQ1378" s="3"/>
      <c r="QDR1378" s="3"/>
      <c r="QDS1378" s="3"/>
      <c r="QDT1378" s="3"/>
      <c r="QDU1378" s="3"/>
      <c r="QDV1378" s="3"/>
      <c r="QDW1378" s="3"/>
      <c r="QDX1378" s="3"/>
      <c r="QDY1378" s="3"/>
      <c r="QDZ1378" s="3"/>
      <c r="QEA1378" s="3"/>
      <c r="QEB1378" s="3"/>
      <c r="QEC1378" s="3"/>
      <c r="QED1378" s="3"/>
      <c r="QEE1378" s="3"/>
      <c r="QEF1378" s="3"/>
      <c r="QEG1378" s="3"/>
      <c r="QEH1378" s="3"/>
      <c r="QEI1378" s="3"/>
      <c r="QEJ1378" s="3"/>
      <c r="QEK1378" s="3"/>
      <c r="QEL1378" s="3"/>
      <c r="QEM1378" s="3"/>
      <c r="QEN1378" s="3"/>
      <c r="QEO1378" s="3"/>
      <c r="QEP1378" s="3"/>
      <c r="QEQ1378" s="3"/>
      <c r="QER1378" s="3"/>
      <c r="QES1378" s="3"/>
      <c r="QET1378" s="3"/>
      <c r="QEU1378" s="3"/>
      <c r="QEV1378" s="3"/>
      <c r="QEW1378" s="3"/>
      <c r="QEX1378" s="3"/>
      <c r="QEY1378" s="3"/>
      <c r="QEZ1378" s="3"/>
      <c r="QFA1378" s="3"/>
      <c r="QFB1378" s="3"/>
      <c r="QFC1378" s="3"/>
      <c r="QFD1378" s="3"/>
      <c r="QFE1378" s="3"/>
      <c r="QFF1378" s="3"/>
      <c r="QFG1378" s="3"/>
      <c r="QFH1378" s="3"/>
      <c r="QFI1378" s="3"/>
      <c r="QFJ1378" s="3"/>
      <c r="QFK1378" s="3"/>
      <c r="QFL1378" s="3"/>
      <c r="QFM1378" s="3"/>
      <c r="QFN1378" s="3"/>
      <c r="QFO1378" s="3"/>
      <c r="QFP1378" s="3"/>
      <c r="QFQ1378" s="3"/>
      <c r="QFR1378" s="3"/>
      <c r="QFS1378" s="3"/>
      <c r="QFT1378" s="3"/>
      <c r="QFU1378" s="3"/>
      <c r="QFV1378" s="3"/>
      <c r="QFW1378" s="3"/>
      <c r="QFX1378" s="3"/>
      <c r="QFY1378" s="3"/>
      <c r="QFZ1378" s="3"/>
      <c r="QGA1378" s="3"/>
      <c r="QGB1378" s="3"/>
      <c r="QGC1378" s="3"/>
      <c r="QGD1378" s="3"/>
      <c r="QGE1378" s="3"/>
      <c r="QGF1378" s="3"/>
      <c r="QGG1378" s="3"/>
      <c r="QGH1378" s="3"/>
      <c r="QGI1378" s="3"/>
      <c r="QGJ1378" s="3"/>
      <c r="QGK1378" s="3"/>
      <c r="QGL1378" s="3"/>
      <c r="QGM1378" s="3"/>
      <c r="QGN1378" s="3"/>
      <c r="QGO1378" s="3"/>
      <c r="QGP1378" s="3"/>
      <c r="QGQ1378" s="3"/>
      <c r="QGR1378" s="3"/>
      <c r="QGS1378" s="3"/>
      <c r="QGT1378" s="3"/>
      <c r="QGU1378" s="3"/>
      <c r="QGV1378" s="3"/>
      <c r="QGW1378" s="3"/>
      <c r="QGX1378" s="3"/>
      <c r="QGY1378" s="3"/>
      <c r="QGZ1378" s="3"/>
      <c r="QHA1378" s="3"/>
      <c r="QHB1378" s="3"/>
      <c r="QHC1378" s="3"/>
      <c r="QHD1378" s="3"/>
      <c r="QHE1378" s="3"/>
      <c r="QHF1378" s="3"/>
      <c r="QHG1378" s="3"/>
      <c r="QHH1378" s="3"/>
      <c r="QHI1378" s="3"/>
      <c r="QHJ1378" s="3"/>
      <c r="QHK1378" s="3"/>
      <c r="QHL1378" s="3"/>
      <c r="QHM1378" s="3"/>
      <c r="QHN1378" s="3"/>
      <c r="QHO1378" s="3"/>
      <c r="QHP1378" s="3"/>
      <c r="QHQ1378" s="3"/>
      <c r="QHR1378" s="3"/>
      <c r="QHS1378" s="3"/>
      <c r="QHT1378" s="3"/>
      <c r="QHU1378" s="3"/>
      <c r="QHV1378" s="3"/>
      <c r="QHW1378" s="3"/>
      <c r="QHX1378" s="3"/>
      <c r="QHY1378" s="3"/>
      <c r="QHZ1378" s="3"/>
      <c r="QIA1378" s="3"/>
      <c r="QIB1378" s="3"/>
      <c r="QIC1378" s="3"/>
      <c r="QID1378" s="3"/>
      <c r="QIE1378" s="3"/>
      <c r="QIF1378" s="3"/>
      <c r="QIG1378" s="3"/>
      <c r="QIH1378" s="3"/>
      <c r="QII1378" s="3"/>
      <c r="QIJ1378" s="3"/>
      <c r="QIK1378" s="3"/>
      <c r="QIL1378" s="3"/>
      <c r="QIM1378" s="3"/>
      <c r="QIN1378" s="3"/>
      <c r="QIO1378" s="3"/>
      <c r="QIP1378" s="3"/>
      <c r="QIQ1378" s="3"/>
      <c r="QIR1378" s="3"/>
      <c r="QIS1378" s="3"/>
      <c r="QIT1378" s="3"/>
      <c r="QIU1378" s="3"/>
      <c r="QIV1378" s="3"/>
      <c r="QIW1378" s="3"/>
      <c r="QIX1378" s="3"/>
      <c r="QIY1378" s="3"/>
      <c r="QIZ1378" s="3"/>
      <c r="QJA1378" s="3"/>
      <c r="QJB1378" s="3"/>
      <c r="QJC1378" s="3"/>
      <c r="QJD1378" s="3"/>
      <c r="QJE1378" s="3"/>
      <c r="QJF1378" s="3"/>
      <c r="QJG1378" s="3"/>
      <c r="QJH1378" s="3"/>
      <c r="QJI1378" s="3"/>
      <c r="QJJ1378" s="3"/>
      <c r="QJK1378" s="3"/>
      <c r="QJL1378" s="3"/>
      <c r="QJM1378" s="3"/>
      <c r="QJN1378" s="3"/>
      <c r="QJO1378" s="3"/>
      <c r="QJP1378" s="3"/>
      <c r="QJQ1378" s="3"/>
      <c r="QJR1378" s="3"/>
      <c r="QJS1378" s="3"/>
      <c r="QJT1378" s="3"/>
      <c r="QJU1378" s="3"/>
      <c r="QJV1378" s="3"/>
      <c r="QJW1378" s="3"/>
      <c r="QJX1378" s="3"/>
      <c r="QJY1378" s="3"/>
      <c r="QJZ1378" s="3"/>
      <c r="QKA1378" s="3"/>
      <c r="QKB1378" s="3"/>
      <c r="QKC1378" s="3"/>
      <c r="QKD1378" s="3"/>
      <c r="QKE1378" s="3"/>
      <c r="QKF1378" s="3"/>
      <c r="QKG1378" s="3"/>
      <c r="QKH1378" s="3"/>
      <c r="QKI1378" s="3"/>
      <c r="QKJ1378" s="3"/>
      <c r="QKK1378" s="3"/>
      <c r="QKL1378" s="3"/>
      <c r="QKM1378" s="3"/>
      <c r="QKN1378" s="3"/>
      <c r="QKO1378" s="3"/>
      <c r="QKP1378" s="3"/>
      <c r="QKQ1378" s="3"/>
      <c r="QKR1378" s="3"/>
      <c r="QKS1378" s="3"/>
      <c r="QKT1378" s="3"/>
      <c r="QKU1378" s="3"/>
      <c r="QKV1378" s="3"/>
      <c r="QKW1378" s="3"/>
      <c r="QKX1378" s="3"/>
      <c r="QKY1378" s="3"/>
      <c r="QKZ1378" s="3"/>
      <c r="QLA1378" s="3"/>
      <c r="QLB1378" s="3"/>
      <c r="QLC1378" s="3"/>
      <c r="QLD1378" s="3"/>
      <c r="QLE1378" s="3"/>
      <c r="QLF1378" s="3"/>
      <c r="QLG1378" s="3"/>
      <c r="QLH1378" s="3"/>
      <c r="QLI1378" s="3"/>
      <c r="QLJ1378" s="3"/>
      <c r="QLK1378" s="3"/>
      <c r="QLL1378" s="3"/>
      <c r="QLM1378" s="3"/>
      <c r="QLN1378" s="3"/>
      <c r="QLO1378" s="3"/>
      <c r="QLP1378" s="3"/>
      <c r="QLQ1378" s="3"/>
      <c r="QLR1378" s="3"/>
      <c r="QLS1378" s="3"/>
      <c r="QLT1378" s="3"/>
      <c r="QLU1378" s="3"/>
      <c r="QLV1378" s="3"/>
      <c r="QLW1378" s="3"/>
      <c r="QLX1378" s="3"/>
      <c r="QLY1378" s="3"/>
      <c r="QLZ1378" s="3"/>
      <c r="QMA1378" s="3"/>
      <c r="QMB1378" s="3"/>
      <c r="QMC1378" s="3"/>
      <c r="QMD1378" s="3"/>
      <c r="QME1378" s="3"/>
      <c r="QMF1378" s="3"/>
      <c r="QMG1378" s="3"/>
      <c r="QMH1378" s="3"/>
      <c r="QMI1378" s="3"/>
      <c r="QMJ1378" s="3"/>
      <c r="QMK1378" s="3"/>
      <c r="QML1378" s="3"/>
      <c r="QMM1378" s="3"/>
      <c r="QMN1378" s="3"/>
      <c r="QMO1378" s="3"/>
      <c r="QMP1378" s="3"/>
      <c r="QMQ1378" s="3"/>
      <c r="QMR1378" s="3"/>
      <c r="QMS1378" s="3"/>
      <c r="QMT1378" s="3"/>
      <c r="QMU1378" s="3"/>
      <c r="QMV1378" s="3"/>
      <c r="QMW1378" s="3"/>
      <c r="QMX1378" s="3"/>
      <c r="QMY1378" s="3"/>
      <c r="QMZ1378" s="3"/>
      <c r="QNA1378" s="3"/>
      <c r="QNB1378" s="3"/>
      <c r="QNC1378" s="3"/>
      <c r="QND1378" s="3"/>
      <c r="QNE1378" s="3"/>
      <c r="QNF1378" s="3"/>
      <c r="QNG1378" s="3"/>
      <c r="QNH1378" s="3"/>
      <c r="QNI1378" s="3"/>
      <c r="QNJ1378" s="3"/>
      <c r="QNK1378" s="3"/>
      <c r="QNL1378" s="3"/>
      <c r="QNM1378" s="3"/>
      <c r="QNN1378" s="3"/>
      <c r="QNO1378" s="3"/>
      <c r="QNP1378" s="3"/>
      <c r="QNQ1378" s="3"/>
      <c r="QNR1378" s="3"/>
      <c r="QNS1378" s="3"/>
      <c r="QNT1378" s="3"/>
      <c r="QNU1378" s="3"/>
      <c r="QNV1378" s="3"/>
      <c r="QNW1378" s="3"/>
      <c r="QNX1378" s="3"/>
      <c r="QNY1378" s="3"/>
      <c r="QNZ1378" s="3"/>
      <c r="QOA1378" s="3"/>
      <c r="QOB1378" s="3"/>
      <c r="QOC1378" s="3"/>
      <c r="QOD1378" s="3"/>
      <c r="QOE1378" s="3"/>
      <c r="QOF1378" s="3"/>
      <c r="QOG1378" s="3"/>
      <c r="QOH1378" s="3"/>
      <c r="QOI1378" s="3"/>
      <c r="QOJ1378" s="3"/>
      <c r="QOK1378" s="3"/>
      <c r="QOL1378" s="3"/>
      <c r="QOM1378" s="3"/>
      <c r="QON1378" s="3"/>
      <c r="QOO1378" s="3"/>
      <c r="QOP1378" s="3"/>
      <c r="QOQ1378" s="3"/>
      <c r="QOR1378" s="3"/>
      <c r="QOS1378" s="3"/>
      <c r="QOT1378" s="3"/>
      <c r="QOU1378" s="3"/>
      <c r="QOV1378" s="3"/>
      <c r="QOW1378" s="3"/>
      <c r="QOX1378" s="3"/>
      <c r="QOY1378" s="3"/>
      <c r="QOZ1378" s="3"/>
      <c r="QPA1378" s="3"/>
      <c r="QPB1378" s="3"/>
      <c r="QPC1378" s="3"/>
      <c r="QPD1378" s="3"/>
      <c r="QPE1378" s="3"/>
      <c r="QPF1378" s="3"/>
      <c r="QPG1378" s="3"/>
      <c r="QPH1378" s="3"/>
      <c r="QPI1378" s="3"/>
      <c r="QPJ1378" s="3"/>
      <c r="QPK1378" s="3"/>
      <c r="QPL1378" s="3"/>
      <c r="QPM1378" s="3"/>
      <c r="QPN1378" s="3"/>
      <c r="QPO1378" s="3"/>
      <c r="QPP1378" s="3"/>
      <c r="QPQ1378" s="3"/>
      <c r="QPR1378" s="3"/>
      <c r="QPS1378" s="3"/>
      <c r="QPT1378" s="3"/>
      <c r="QPU1378" s="3"/>
      <c r="QPV1378" s="3"/>
      <c r="QPW1378" s="3"/>
      <c r="QPX1378" s="3"/>
      <c r="QPY1378" s="3"/>
      <c r="QPZ1378" s="3"/>
      <c r="QQA1378" s="3"/>
      <c r="QQB1378" s="3"/>
      <c r="QQC1378" s="3"/>
      <c r="QQD1378" s="3"/>
      <c r="QQE1378" s="3"/>
      <c r="QQF1378" s="3"/>
      <c r="QQG1378" s="3"/>
      <c r="QQH1378" s="3"/>
      <c r="QQI1378" s="3"/>
      <c r="QQJ1378" s="3"/>
      <c r="QQK1378" s="3"/>
      <c r="QQL1378" s="3"/>
      <c r="QQM1378" s="3"/>
      <c r="QQN1378" s="3"/>
      <c r="QQO1378" s="3"/>
      <c r="QQP1378" s="3"/>
      <c r="QQQ1378" s="3"/>
      <c r="QQR1378" s="3"/>
      <c r="QQS1378" s="3"/>
      <c r="QQT1378" s="3"/>
      <c r="QQU1378" s="3"/>
      <c r="QQV1378" s="3"/>
      <c r="QQW1378" s="3"/>
      <c r="QQX1378" s="3"/>
      <c r="QQY1378" s="3"/>
      <c r="QQZ1378" s="3"/>
      <c r="QRA1378" s="3"/>
      <c r="QRB1378" s="3"/>
      <c r="QRC1378" s="3"/>
      <c r="QRD1378" s="3"/>
      <c r="QRE1378" s="3"/>
      <c r="QRF1378" s="3"/>
      <c r="QRG1378" s="3"/>
      <c r="QRH1378" s="3"/>
      <c r="QRI1378" s="3"/>
      <c r="QRJ1378" s="3"/>
      <c r="QRK1378" s="3"/>
      <c r="QRL1378" s="3"/>
      <c r="QRM1378" s="3"/>
      <c r="QRN1378" s="3"/>
      <c r="QRO1378" s="3"/>
      <c r="QRP1378" s="3"/>
      <c r="QRQ1378" s="3"/>
      <c r="QRR1378" s="3"/>
      <c r="QRS1378" s="3"/>
      <c r="QRT1378" s="3"/>
      <c r="QRU1378" s="3"/>
      <c r="QRV1378" s="3"/>
      <c r="QRW1378" s="3"/>
      <c r="QRX1378" s="3"/>
      <c r="QRY1378" s="3"/>
      <c r="QRZ1378" s="3"/>
      <c r="QSA1378" s="3"/>
      <c r="QSB1378" s="3"/>
      <c r="QSC1378" s="3"/>
      <c r="QSD1378" s="3"/>
      <c r="QSE1378" s="3"/>
      <c r="QSF1378" s="3"/>
      <c r="QSG1378" s="3"/>
      <c r="QSH1378" s="3"/>
      <c r="QSI1378" s="3"/>
      <c r="QSJ1378" s="3"/>
      <c r="QSK1378" s="3"/>
      <c r="QSL1378" s="3"/>
      <c r="QSM1378" s="3"/>
      <c r="QSN1378" s="3"/>
      <c r="QSO1378" s="3"/>
      <c r="QSP1378" s="3"/>
      <c r="QSQ1378" s="3"/>
      <c r="QSR1378" s="3"/>
      <c r="QSS1378" s="3"/>
      <c r="QST1378" s="3"/>
      <c r="QSU1378" s="3"/>
      <c r="QSV1378" s="3"/>
      <c r="QSW1378" s="3"/>
      <c r="QSX1378" s="3"/>
      <c r="QSY1378" s="3"/>
      <c r="QSZ1378" s="3"/>
      <c r="QTA1378" s="3"/>
      <c r="QTB1378" s="3"/>
      <c r="QTC1378" s="3"/>
      <c r="QTD1378" s="3"/>
      <c r="QTE1378" s="3"/>
      <c r="QTF1378" s="3"/>
      <c r="QTG1378" s="3"/>
      <c r="QTH1378" s="3"/>
      <c r="QTI1378" s="3"/>
      <c r="QTJ1378" s="3"/>
      <c r="QTK1378" s="3"/>
      <c r="QTL1378" s="3"/>
      <c r="QTM1378" s="3"/>
      <c r="QTN1378" s="3"/>
      <c r="QTO1378" s="3"/>
      <c r="QTP1378" s="3"/>
      <c r="QTQ1378" s="3"/>
      <c r="QTR1378" s="3"/>
      <c r="QTS1378" s="3"/>
      <c r="QTT1378" s="3"/>
      <c r="QTU1378" s="3"/>
      <c r="QTV1378" s="3"/>
      <c r="QTW1378" s="3"/>
      <c r="QTX1378" s="3"/>
      <c r="QTY1378" s="3"/>
      <c r="QTZ1378" s="3"/>
      <c r="QUA1378" s="3"/>
      <c r="QUB1378" s="3"/>
      <c r="QUC1378" s="3"/>
      <c r="QUD1378" s="3"/>
      <c r="QUE1378" s="3"/>
      <c r="QUF1378" s="3"/>
      <c r="QUG1378" s="3"/>
      <c r="QUH1378" s="3"/>
      <c r="QUI1378" s="3"/>
      <c r="QUJ1378" s="3"/>
      <c r="QUK1378" s="3"/>
      <c r="QUL1378" s="3"/>
      <c r="QUM1378" s="3"/>
      <c r="QUN1378" s="3"/>
      <c r="QUO1378" s="3"/>
      <c r="QUP1378" s="3"/>
      <c r="QUQ1378" s="3"/>
      <c r="QUR1378" s="3"/>
      <c r="QUS1378" s="3"/>
      <c r="QUT1378" s="3"/>
      <c r="QUU1378" s="3"/>
      <c r="QUV1378" s="3"/>
      <c r="QUW1378" s="3"/>
      <c r="QUX1378" s="3"/>
      <c r="QUY1378" s="3"/>
      <c r="QUZ1378" s="3"/>
      <c r="QVA1378" s="3"/>
      <c r="QVB1378" s="3"/>
      <c r="QVC1378" s="3"/>
      <c r="QVD1378" s="3"/>
      <c r="QVE1378" s="3"/>
      <c r="QVF1378" s="3"/>
      <c r="QVG1378" s="3"/>
      <c r="QVH1378" s="3"/>
      <c r="QVI1378" s="3"/>
      <c r="QVJ1378" s="3"/>
      <c r="QVK1378" s="3"/>
      <c r="QVL1378" s="3"/>
      <c r="QVM1378" s="3"/>
      <c r="QVN1378" s="3"/>
      <c r="QVO1378" s="3"/>
      <c r="QVP1378" s="3"/>
      <c r="QVQ1378" s="3"/>
      <c r="QVR1378" s="3"/>
      <c r="QVS1378" s="3"/>
      <c r="QVT1378" s="3"/>
      <c r="QVU1378" s="3"/>
      <c r="QVV1378" s="3"/>
      <c r="QVW1378" s="3"/>
      <c r="QVX1378" s="3"/>
      <c r="QVY1378" s="3"/>
      <c r="QVZ1378" s="3"/>
      <c r="QWA1378" s="3"/>
      <c r="QWB1378" s="3"/>
      <c r="QWC1378" s="3"/>
      <c r="QWD1378" s="3"/>
      <c r="QWE1378" s="3"/>
      <c r="QWF1378" s="3"/>
      <c r="QWG1378" s="3"/>
      <c r="QWH1378" s="3"/>
      <c r="QWI1378" s="3"/>
      <c r="QWJ1378" s="3"/>
      <c r="QWK1378" s="3"/>
      <c r="QWL1378" s="3"/>
      <c r="QWM1378" s="3"/>
      <c r="QWN1378" s="3"/>
      <c r="QWO1378" s="3"/>
      <c r="QWP1378" s="3"/>
      <c r="QWQ1378" s="3"/>
      <c r="QWR1378" s="3"/>
      <c r="QWS1378" s="3"/>
      <c r="QWT1378" s="3"/>
      <c r="QWU1378" s="3"/>
      <c r="QWV1378" s="3"/>
      <c r="QWW1378" s="3"/>
      <c r="QWX1378" s="3"/>
      <c r="QWY1378" s="3"/>
      <c r="QWZ1378" s="3"/>
      <c r="QXA1378" s="3"/>
      <c r="QXB1378" s="3"/>
      <c r="QXC1378" s="3"/>
      <c r="QXD1378" s="3"/>
      <c r="QXE1378" s="3"/>
      <c r="QXF1378" s="3"/>
      <c r="QXG1378" s="3"/>
      <c r="QXH1378" s="3"/>
      <c r="QXI1378" s="3"/>
      <c r="QXJ1378" s="3"/>
      <c r="QXK1378" s="3"/>
      <c r="QXL1378" s="3"/>
      <c r="QXM1378" s="3"/>
      <c r="QXN1378" s="3"/>
      <c r="QXO1378" s="3"/>
      <c r="QXP1378" s="3"/>
      <c r="QXQ1378" s="3"/>
      <c r="QXR1378" s="3"/>
      <c r="QXS1378" s="3"/>
      <c r="QXT1378" s="3"/>
      <c r="QXU1378" s="3"/>
      <c r="QXV1378" s="3"/>
      <c r="QXW1378" s="3"/>
      <c r="QXX1378" s="3"/>
      <c r="QXY1378" s="3"/>
      <c r="QXZ1378" s="3"/>
      <c r="QYA1378" s="3"/>
      <c r="QYB1378" s="3"/>
      <c r="QYC1378" s="3"/>
      <c r="QYD1378" s="3"/>
      <c r="QYE1378" s="3"/>
      <c r="QYF1378" s="3"/>
      <c r="QYG1378" s="3"/>
      <c r="QYH1378" s="3"/>
      <c r="QYI1378" s="3"/>
      <c r="QYJ1378" s="3"/>
      <c r="QYK1378" s="3"/>
      <c r="QYL1378" s="3"/>
      <c r="QYM1378" s="3"/>
      <c r="QYN1378" s="3"/>
      <c r="QYO1378" s="3"/>
      <c r="QYP1378" s="3"/>
      <c r="QYQ1378" s="3"/>
      <c r="QYR1378" s="3"/>
      <c r="QYS1378" s="3"/>
      <c r="QYT1378" s="3"/>
      <c r="QYU1378" s="3"/>
      <c r="QYV1378" s="3"/>
      <c r="QYW1378" s="3"/>
      <c r="QYX1378" s="3"/>
      <c r="QYY1378" s="3"/>
      <c r="QYZ1378" s="3"/>
      <c r="QZA1378" s="3"/>
      <c r="QZB1378" s="3"/>
      <c r="QZC1378" s="3"/>
      <c r="QZD1378" s="3"/>
      <c r="QZE1378" s="3"/>
      <c r="QZF1378" s="3"/>
      <c r="QZG1378" s="3"/>
      <c r="QZH1378" s="3"/>
      <c r="QZI1378" s="3"/>
      <c r="QZJ1378" s="3"/>
      <c r="QZK1378" s="3"/>
      <c r="QZL1378" s="3"/>
      <c r="QZM1378" s="3"/>
      <c r="QZN1378" s="3"/>
      <c r="QZO1378" s="3"/>
      <c r="QZP1378" s="3"/>
      <c r="QZQ1378" s="3"/>
      <c r="QZR1378" s="3"/>
      <c r="QZS1378" s="3"/>
      <c r="QZT1378" s="3"/>
      <c r="QZU1378" s="3"/>
      <c r="QZV1378" s="3"/>
      <c r="QZW1378" s="3"/>
      <c r="QZX1378" s="3"/>
      <c r="QZY1378" s="3"/>
      <c r="QZZ1378" s="3"/>
      <c r="RAA1378" s="3"/>
      <c r="RAB1378" s="3"/>
      <c r="RAC1378" s="3"/>
      <c r="RAD1378" s="3"/>
      <c r="RAE1378" s="3"/>
      <c r="RAF1378" s="3"/>
      <c r="RAG1378" s="3"/>
      <c r="RAH1378" s="3"/>
      <c r="RAI1378" s="3"/>
      <c r="RAJ1378" s="3"/>
      <c r="RAK1378" s="3"/>
      <c r="RAL1378" s="3"/>
      <c r="RAM1378" s="3"/>
      <c r="RAN1378" s="3"/>
      <c r="RAO1378" s="3"/>
      <c r="RAP1378" s="3"/>
      <c r="RAQ1378" s="3"/>
      <c r="RAR1378" s="3"/>
      <c r="RAS1378" s="3"/>
      <c r="RAT1378" s="3"/>
      <c r="RAU1378" s="3"/>
      <c r="RAV1378" s="3"/>
      <c r="RAW1378" s="3"/>
      <c r="RAX1378" s="3"/>
      <c r="RAY1378" s="3"/>
      <c r="RAZ1378" s="3"/>
      <c r="RBA1378" s="3"/>
      <c r="RBB1378" s="3"/>
      <c r="RBC1378" s="3"/>
      <c r="RBD1378" s="3"/>
      <c r="RBE1378" s="3"/>
      <c r="RBF1378" s="3"/>
      <c r="RBG1378" s="3"/>
      <c r="RBH1378" s="3"/>
      <c r="RBI1378" s="3"/>
      <c r="RBJ1378" s="3"/>
      <c r="RBK1378" s="3"/>
      <c r="RBL1378" s="3"/>
      <c r="RBM1378" s="3"/>
      <c r="RBN1378" s="3"/>
      <c r="RBO1378" s="3"/>
      <c r="RBP1378" s="3"/>
      <c r="RBQ1378" s="3"/>
      <c r="RBR1378" s="3"/>
      <c r="RBS1378" s="3"/>
      <c r="RBT1378" s="3"/>
      <c r="RBU1378" s="3"/>
      <c r="RBV1378" s="3"/>
      <c r="RBW1378" s="3"/>
      <c r="RBX1378" s="3"/>
      <c r="RBY1378" s="3"/>
      <c r="RBZ1378" s="3"/>
      <c r="RCA1378" s="3"/>
      <c r="RCB1378" s="3"/>
      <c r="RCC1378" s="3"/>
      <c r="RCD1378" s="3"/>
      <c r="RCE1378" s="3"/>
      <c r="RCF1378" s="3"/>
      <c r="RCG1378" s="3"/>
      <c r="RCH1378" s="3"/>
      <c r="RCI1378" s="3"/>
      <c r="RCJ1378" s="3"/>
      <c r="RCK1378" s="3"/>
      <c r="RCL1378" s="3"/>
      <c r="RCM1378" s="3"/>
      <c r="RCN1378" s="3"/>
      <c r="RCO1378" s="3"/>
      <c r="RCP1378" s="3"/>
      <c r="RCQ1378" s="3"/>
      <c r="RCR1378" s="3"/>
      <c r="RCS1378" s="3"/>
      <c r="RCT1378" s="3"/>
      <c r="RCU1378" s="3"/>
      <c r="RCV1378" s="3"/>
      <c r="RCW1378" s="3"/>
      <c r="RCX1378" s="3"/>
      <c r="RCY1378" s="3"/>
      <c r="RCZ1378" s="3"/>
      <c r="RDA1378" s="3"/>
      <c r="RDB1378" s="3"/>
      <c r="RDC1378" s="3"/>
      <c r="RDD1378" s="3"/>
      <c r="RDE1378" s="3"/>
      <c r="RDF1378" s="3"/>
      <c r="RDG1378" s="3"/>
      <c r="RDH1378" s="3"/>
      <c r="RDI1378" s="3"/>
      <c r="RDJ1378" s="3"/>
      <c r="RDK1378" s="3"/>
      <c r="RDL1378" s="3"/>
      <c r="RDM1378" s="3"/>
      <c r="RDN1378" s="3"/>
      <c r="RDO1378" s="3"/>
      <c r="RDP1378" s="3"/>
      <c r="RDQ1378" s="3"/>
      <c r="RDR1378" s="3"/>
      <c r="RDS1378" s="3"/>
      <c r="RDT1378" s="3"/>
      <c r="RDU1378" s="3"/>
      <c r="RDV1378" s="3"/>
      <c r="RDW1378" s="3"/>
      <c r="RDX1378" s="3"/>
      <c r="RDY1378" s="3"/>
      <c r="RDZ1378" s="3"/>
      <c r="REA1378" s="3"/>
      <c r="REB1378" s="3"/>
      <c r="REC1378" s="3"/>
      <c r="RED1378" s="3"/>
      <c r="REE1378" s="3"/>
      <c r="REF1378" s="3"/>
      <c r="REG1378" s="3"/>
      <c r="REH1378" s="3"/>
      <c r="REI1378" s="3"/>
      <c r="REJ1378" s="3"/>
      <c r="REK1378" s="3"/>
      <c r="REL1378" s="3"/>
      <c r="REM1378" s="3"/>
      <c r="REN1378" s="3"/>
      <c r="REO1378" s="3"/>
      <c r="REP1378" s="3"/>
      <c r="REQ1378" s="3"/>
      <c r="RER1378" s="3"/>
      <c r="RES1378" s="3"/>
      <c r="RET1378" s="3"/>
      <c r="REU1378" s="3"/>
      <c r="REV1378" s="3"/>
      <c r="REW1378" s="3"/>
      <c r="REX1378" s="3"/>
      <c r="REY1378" s="3"/>
      <c r="REZ1378" s="3"/>
      <c r="RFA1378" s="3"/>
      <c r="RFB1378" s="3"/>
      <c r="RFC1378" s="3"/>
      <c r="RFD1378" s="3"/>
      <c r="RFE1378" s="3"/>
      <c r="RFF1378" s="3"/>
      <c r="RFG1378" s="3"/>
      <c r="RFH1378" s="3"/>
      <c r="RFI1378" s="3"/>
      <c r="RFJ1378" s="3"/>
      <c r="RFK1378" s="3"/>
      <c r="RFL1378" s="3"/>
      <c r="RFM1378" s="3"/>
      <c r="RFN1378" s="3"/>
      <c r="RFO1378" s="3"/>
      <c r="RFP1378" s="3"/>
      <c r="RFQ1378" s="3"/>
      <c r="RFR1378" s="3"/>
      <c r="RFS1378" s="3"/>
      <c r="RFT1378" s="3"/>
      <c r="RFU1378" s="3"/>
      <c r="RFV1378" s="3"/>
      <c r="RFW1378" s="3"/>
      <c r="RFX1378" s="3"/>
      <c r="RFY1378" s="3"/>
      <c r="RFZ1378" s="3"/>
      <c r="RGA1378" s="3"/>
      <c r="RGB1378" s="3"/>
      <c r="RGC1378" s="3"/>
      <c r="RGD1378" s="3"/>
      <c r="RGE1378" s="3"/>
      <c r="RGF1378" s="3"/>
      <c r="RGG1378" s="3"/>
      <c r="RGH1378" s="3"/>
      <c r="RGI1378" s="3"/>
      <c r="RGJ1378" s="3"/>
      <c r="RGK1378" s="3"/>
      <c r="RGL1378" s="3"/>
      <c r="RGM1378" s="3"/>
      <c r="RGN1378" s="3"/>
      <c r="RGO1378" s="3"/>
      <c r="RGP1378" s="3"/>
      <c r="RGQ1378" s="3"/>
      <c r="RGR1378" s="3"/>
      <c r="RGS1378" s="3"/>
      <c r="RGT1378" s="3"/>
      <c r="RGU1378" s="3"/>
      <c r="RGV1378" s="3"/>
      <c r="RGW1378" s="3"/>
      <c r="RGX1378" s="3"/>
      <c r="RGY1378" s="3"/>
      <c r="RGZ1378" s="3"/>
      <c r="RHA1378" s="3"/>
      <c r="RHB1378" s="3"/>
      <c r="RHC1378" s="3"/>
      <c r="RHD1378" s="3"/>
      <c r="RHE1378" s="3"/>
      <c r="RHF1378" s="3"/>
      <c r="RHG1378" s="3"/>
      <c r="RHH1378" s="3"/>
      <c r="RHI1378" s="3"/>
      <c r="RHJ1378" s="3"/>
      <c r="RHK1378" s="3"/>
      <c r="RHL1378" s="3"/>
      <c r="RHM1378" s="3"/>
      <c r="RHN1378" s="3"/>
      <c r="RHO1378" s="3"/>
      <c r="RHP1378" s="3"/>
      <c r="RHQ1378" s="3"/>
      <c r="RHR1378" s="3"/>
      <c r="RHS1378" s="3"/>
      <c r="RHT1378" s="3"/>
      <c r="RHU1378" s="3"/>
      <c r="RHV1378" s="3"/>
      <c r="RHW1378" s="3"/>
      <c r="RHX1378" s="3"/>
      <c r="RHY1378" s="3"/>
      <c r="RHZ1378" s="3"/>
      <c r="RIA1378" s="3"/>
      <c r="RIB1378" s="3"/>
      <c r="RIC1378" s="3"/>
      <c r="RID1378" s="3"/>
      <c r="RIE1378" s="3"/>
      <c r="RIF1378" s="3"/>
      <c r="RIG1378" s="3"/>
      <c r="RIH1378" s="3"/>
      <c r="RII1378" s="3"/>
      <c r="RIJ1378" s="3"/>
      <c r="RIK1378" s="3"/>
      <c r="RIL1378" s="3"/>
      <c r="RIM1378" s="3"/>
      <c r="RIN1378" s="3"/>
      <c r="RIO1378" s="3"/>
      <c r="RIP1378" s="3"/>
      <c r="RIQ1378" s="3"/>
      <c r="RIR1378" s="3"/>
      <c r="RIS1378" s="3"/>
      <c r="RIT1378" s="3"/>
      <c r="RIU1378" s="3"/>
      <c r="RIV1378" s="3"/>
      <c r="RIW1378" s="3"/>
      <c r="RIX1378" s="3"/>
      <c r="RIY1378" s="3"/>
      <c r="RIZ1378" s="3"/>
      <c r="RJA1378" s="3"/>
      <c r="RJB1378" s="3"/>
      <c r="RJC1378" s="3"/>
      <c r="RJD1378" s="3"/>
      <c r="RJE1378" s="3"/>
      <c r="RJF1378" s="3"/>
      <c r="RJG1378" s="3"/>
      <c r="RJH1378" s="3"/>
      <c r="RJI1378" s="3"/>
      <c r="RJJ1378" s="3"/>
      <c r="RJK1378" s="3"/>
      <c r="RJL1378" s="3"/>
      <c r="RJM1378" s="3"/>
      <c r="RJN1378" s="3"/>
      <c r="RJO1378" s="3"/>
      <c r="RJP1378" s="3"/>
      <c r="RJQ1378" s="3"/>
      <c r="RJR1378" s="3"/>
      <c r="RJS1378" s="3"/>
      <c r="RJT1378" s="3"/>
      <c r="RJU1378" s="3"/>
      <c r="RJV1378" s="3"/>
      <c r="RJW1378" s="3"/>
      <c r="RJX1378" s="3"/>
      <c r="RJY1378" s="3"/>
      <c r="RJZ1378" s="3"/>
      <c r="RKA1378" s="3"/>
      <c r="RKB1378" s="3"/>
      <c r="RKC1378" s="3"/>
      <c r="RKD1378" s="3"/>
      <c r="RKE1378" s="3"/>
      <c r="RKF1378" s="3"/>
      <c r="RKG1378" s="3"/>
      <c r="RKH1378" s="3"/>
      <c r="RKI1378" s="3"/>
      <c r="RKJ1378" s="3"/>
      <c r="RKK1378" s="3"/>
      <c r="RKL1378" s="3"/>
      <c r="RKM1378" s="3"/>
      <c r="RKN1378" s="3"/>
      <c r="RKO1378" s="3"/>
      <c r="RKP1378" s="3"/>
      <c r="RKQ1378" s="3"/>
      <c r="RKR1378" s="3"/>
      <c r="RKS1378" s="3"/>
      <c r="RKT1378" s="3"/>
      <c r="RKU1378" s="3"/>
      <c r="RKV1378" s="3"/>
      <c r="RKW1378" s="3"/>
      <c r="RKX1378" s="3"/>
      <c r="RKY1378" s="3"/>
      <c r="RKZ1378" s="3"/>
      <c r="RLA1378" s="3"/>
      <c r="RLB1378" s="3"/>
      <c r="RLC1378" s="3"/>
      <c r="RLD1378" s="3"/>
      <c r="RLE1378" s="3"/>
      <c r="RLF1378" s="3"/>
      <c r="RLG1378" s="3"/>
      <c r="RLH1378" s="3"/>
      <c r="RLI1378" s="3"/>
      <c r="RLJ1378" s="3"/>
      <c r="RLK1378" s="3"/>
      <c r="RLL1378" s="3"/>
      <c r="RLM1378" s="3"/>
      <c r="RLN1378" s="3"/>
      <c r="RLO1378" s="3"/>
      <c r="RLP1378" s="3"/>
      <c r="RLQ1378" s="3"/>
      <c r="RLR1378" s="3"/>
      <c r="RLS1378" s="3"/>
      <c r="RLT1378" s="3"/>
      <c r="RLU1378" s="3"/>
      <c r="RLV1378" s="3"/>
      <c r="RLW1378" s="3"/>
      <c r="RLX1378" s="3"/>
      <c r="RLY1378" s="3"/>
      <c r="RLZ1378" s="3"/>
      <c r="RMA1378" s="3"/>
      <c r="RMB1378" s="3"/>
      <c r="RMC1378" s="3"/>
      <c r="RMD1378" s="3"/>
      <c r="RME1378" s="3"/>
      <c r="RMF1378" s="3"/>
      <c r="RMG1378" s="3"/>
      <c r="RMH1378" s="3"/>
      <c r="RMI1378" s="3"/>
      <c r="RMJ1378" s="3"/>
      <c r="RMK1378" s="3"/>
      <c r="RML1378" s="3"/>
      <c r="RMM1378" s="3"/>
      <c r="RMN1378" s="3"/>
      <c r="RMO1378" s="3"/>
      <c r="RMP1378" s="3"/>
      <c r="RMQ1378" s="3"/>
      <c r="RMR1378" s="3"/>
      <c r="RMS1378" s="3"/>
      <c r="RMT1378" s="3"/>
      <c r="RMU1378" s="3"/>
      <c r="RMV1378" s="3"/>
      <c r="RMW1378" s="3"/>
      <c r="RMX1378" s="3"/>
      <c r="RMY1378" s="3"/>
      <c r="RMZ1378" s="3"/>
      <c r="RNA1378" s="3"/>
      <c r="RNB1378" s="3"/>
      <c r="RNC1378" s="3"/>
      <c r="RND1378" s="3"/>
      <c r="RNE1378" s="3"/>
      <c r="RNF1378" s="3"/>
      <c r="RNG1378" s="3"/>
      <c r="RNH1378" s="3"/>
      <c r="RNI1378" s="3"/>
      <c r="RNJ1378" s="3"/>
      <c r="RNK1378" s="3"/>
      <c r="RNL1378" s="3"/>
      <c r="RNM1378" s="3"/>
      <c r="RNN1378" s="3"/>
      <c r="RNO1378" s="3"/>
      <c r="RNP1378" s="3"/>
      <c r="RNQ1378" s="3"/>
      <c r="RNR1378" s="3"/>
      <c r="RNS1378" s="3"/>
      <c r="RNT1378" s="3"/>
      <c r="RNU1378" s="3"/>
      <c r="RNV1378" s="3"/>
      <c r="RNW1378" s="3"/>
      <c r="RNX1378" s="3"/>
      <c r="RNY1378" s="3"/>
      <c r="RNZ1378" s="3"/>
      <c r="ROA1378" s="3"/>
      <c r="ROB1378" s="3"/>
      <c r="ROC1378" s="3"/>
      <c r="ROD1378" s="3"/>
      <c r="ROE1378" s="3"/>
      <c r="ROF1378" s="3"/>
      <c r="ROG1378" s="3"/>
      <c r="ROH1378" s="3"/>
      <c r="ROI1378" s="3"/>
      <c r="ROJ1378" s="3"/>
      <c r="ROK1378" s="3"/>
      <c r="ROL1378" s="3"/>
      <c r="ROM1378" s="3"/>
      <c r="RON1378" s="3"/>
      <c r="ROO1378" s="3"/>
      <c r="ROP1378" s="3"/>
      <c r="ROQ1378" s="3"/>
      <c r="ROR1378" s="3"/>
      <c r="ROS1378" s="3"/>
      <c r="ROT1378" s="3"/>
      <c r="ROU1378" s="3"/>
      <c r="ROV1378" s="3"/>
      <c r="ROW1378" s="3"/>
      <c r="ROX1378" s="3"/>
      <c r="ROY1378" s="3"/>
      <c r="ROZ1378" s="3"/>
      <c r="RPA1378" s="3"/>
      <c r="RPB1378" s="3"/>
      <c r="RPC1378" s="3"/>
      <c r="RPD1378" s="3"/>
      <c r="RPE1378" s="3"/>
      <c r="RPF1378" s="3"/>
      <c r="RPG1378" s="3"/>
      <c r="RPH1378" s="3"/>
      <c r="RPI1378" s="3"/>
      <c r="RPJ1378" s="3"/>
      <c r="RPK1378" s="3"/>
      <c r="RPL1378" s="3"/>
      <c r="RPM1378" s="3"/>
      <c r="RPN1378" s="3"/>
      <c r="RPO1378" s="3"/>
      <c r="RPP1378" s="3"/>
      <c r="RPQ1378" s="3"/>
      <c r="RPR1378" s="3"/>
      <c r="RPS1378" s="3"/>
      <c r="RPT1378" s="3"/>
      <c r="RPU1378" s="3"/>
      <c r="RPV1378" s="3"/>
      <c r="RPW1378" s="3"/>
      <c r="RPX1378" s="3"/>
      <c r="RPY1378" s="3"/>
      <c r="RPZ1378" s="3"/>
      <c r="RQA1378" s="3"/>
      <c r="RQB1378" s="3"/>
      <c r="RQC1378" s="3"/>
      <c r="RQD1378" s="3"/>
      <c r="RQE1378" s="3"/>
      <c r="RQF1378" s="3"/>
      <c r="RQG1378" s="3"/>
      <c r="RQH1378" s="3"/>
      <c r="RQI1378" s="3"/>
      <c r="RQJ1378" s="3"/>
      <c r="RQK1378" s="3"/>
      <c r="RQL1378" s="3"/>
      <c r="RQM1378" s="3"/>
      <c r="RQN1378" s="3"/>
      <c r="RQO1378" s="3"/>
      <c r="RQP1378" s="3"/>
      <c r="RQQ1378" s="3"/>
      <c r="RQR1378" s="3"/>
      <c r="RQS1378" s="3"/>
      <c r="RQT1378" s="3"/>
      <c r="RQU1378" s="3"/>
      <c r="RQV1378" s="3"/>
      <c r="RQW1378" s="3"/>
      <c r="RQX1378" s="3"/>
      <c r="RQY1378" s="3"/>
      <c r="RQZ1378" s="3"/>
      <c r="RRA1378" s="3"/>
      <c r="RRB1378" s="3"/>
      <c r="RRC1378" s="3"/>
      <c r="RRD1378" s="3"/>
      <c r="RRE1378" s="3"/>
      <c r="RRF1378" s="3"/>
      <c r="RRG1378" s="3"/>
      <c r="RRH1378" s="3"/>
      <c r="RRI1378" s="3"/>
      <c r="RRJ1378" s="3"/>
      <c r="RRK1378" s="3"/>
      <c r="RRL1378" s="3"/>
      <c r="RRM1378" s="3"/>
      <c r="RRN1378" s="3"/>
      <c r="RRO1378" s="3"/>
      <c r="RRP1378" s="3"/>
      <c r="RRQ1378" s="3"/>
      <c r="RRR1378" s="3"/>
      <c r="RRS1378" s="3"/>
      <c r="RRT1378" s="3"/>
      <c r="RRU1378" s="3"/>
      <c r="RRV1378" s="3"/>
      <c r="RRW1378" s="3"/>
      <c r="RRX1378" s="3"/>
      <c r="RRY1378" s="3"/>
      <c r="RRZ1378" s="3"/>
      <c r="RSA1378" s="3"/>
      <c r="RSB1378" s="3"/>
      <c r="RSC1378" s="3"/>
      <c r="RSD1378" s="3"/>
      <c r="RSE1378" s="3"/>
      <c r="RSF1378" s="3"/>
      <c r="RSG1378" s="3"/>
      <c r="RSH1378" s="3"/>
      <c r="RSI1378" s="3"/>
      <c r="RSJ1378" s="3"/>
      <c r="RSK1378" s="3"/>
      <c r="RSL1378" s="3"/>
      <c r="RSM1378" s="3"/>
      <c r="RSN1378" s="3"/>
      <c r="RSO1378" s="3"/>
      <c r="RSP1378" s="3"/>
      <c r="RSQ1378" s="3"/>
      <c r="RSR1378" s="3"/>
      <c r="RSS1378" s="3"/>
      <c r="RST1378" s="3"/>
      <c r="RSU1378" s="3"/>
      <c r="RSV1378" s="3"/>
      <c r="RSW1378" s="3"/>
      <c r="RSX1378" s="3"/>
      <c r="RSY1378" s="3"/>
      <c r="RSZ1378" s="3"/>
      <c r="RTA1378" s="3"/>
      <c r="RTB1378" s="3"/>
      <c r="RTC1378" s="3"/>
      <c r="RTD1378" s="3"/>
      <c r="RTE1378" s="3"/>
      <c r="RTF1378" s="3"/>
      <c r="RTG1378" s="3"/>
      <c r="RTH1378" s="3"/>
      <c r="RTI1378" s="3"/>
      <c r="RTJ1378" s="3"/>
      <c r="RTK1378" s="3"/>
      <c r="RTL1378" s="3"/>
      <c r="RTM1378" s="3"/>
      <c r="RTN1378" s="3"/>
      <c r="RTO1378" s="3"/>
      <c r="RTP1378" s="3"/>
      <c r="RTQ1378" s="3"/>
      <c r="RTR1378" s="3"/>
      <c r="RTS1378" s="3"/>
      <c r="RTT1378" s="3"/>
      <c r="RTU1378" s="3"/>
      <c r="RTV1378" s="3"/>
      <c r="RTW1378" s="3"/>
      <c r="RTX1378" s="3"/>
      <c r="RTY1378" s="3"/>
      <c r="RTZ1378" s="3"/>
      <c r="RUA1378" s="3"/>
      <c r="RUB1378" s="3"/>
      <c r="RUC1378" s="3"/>
      <c r="RUD1378" s="3"/>
      <c r="RUE1378" s="3"/>
      <c r="RUF1378" s="3"/>
      <c r="RUG1378" s="3"/>
      <c r="RUH1378" s="3"/>
      <c r="RUI1378" s="3"/>
      <c r="RUJ1378" s="3"/>
      <c r="RUK1378" s="3"/>
      <c r="RUL1378" s="3"/>
      <c r="RUM1378" s="3"/>
      <c r="RUN1378" s="3"/>
      <c r="RUO1378" s="3"/>
      <c r="RUP1378" s="3"/>
      <c r="RUQ1378" s="3"/>
      <c r="RUR1378" s="3"/>
      <c r="RUS1378" s="3"/>
      <c r="RUT1378" s="3"/>
      <c r="RUU1378" s="3"/>
      <c r="RUV1378" s="3"/>
      <c r="RUW1378" s="3"/>
      <c r="RUX1378" s="3"/>
      <c r="RUY1378" s="3"/>
      <c r="RUZ1378" s="3"/>
      <c r="RVA1378" s="3"/>
      <c r="RVB1378" s="3"/>
      <c r="RVC1378" s="3"/>
      <c r="RVD1378" s="3"/>
      <c r="RVE1378" s="3"/>
      <c r="RVF1378" s="3"/>
      <c r="RVG1378" s="3"/>
      <c r="RVH1378" s="3"/>
      <c r="RVI1378" s="3"/>
      <c r="RVJ1378" s="3"/>
      <c r="RVK1378" s="3"/>
      <c r="RVL1378" s="3"/>
      <c r="RVM1378" s="3"/>
      <c r="RVN1378" s="3"/>
      <c r="RVO1378" s="3"/>
      <c r="RVP1378" s="3"/>
      <c r="RVQ1378" s="3"/>
      <c r="RVR1378" s="3"/>
      <c r="RVS1378" s="3"/>
      <c r="RVT1378" s="3"/>
      <c r="RVU1378" s="3"/>
      <c r="RVV1378" s="3"/>
      <c r="RVW1378" s="3"/>
      <c r="RVX1378" s="3"/>
      <c r="RVY1378" s="3"/>
      <c r="RVZ1378" s="3"/>
      <c r="RWA1378" s="3"/>
      <c r="RWB1378" s="3"/>
      <c r="RWC1378" s="3"/>
      <c r="RWD1378" s="3"/>
      <c r="RWE1378" s="3"/>
      <c r="RWF1378" s="3"/>
      <c r="RWG1378" s="3"/>
      <c r="RWH1378" s="3"/>
      <c r="RWI1378" s="3"/>
      <c r="RWJ1378" s="3"/>
      <c r="RWK1378" s="3"/>
      <c r="RWL1378" s="3"/>
      <c r="RWM1378" s="3"/>
      <c r="RWN1378" s="3"/>
      <c r="RWO1378" s="3"/>
      <c r="RWP1378" s="3"/>
      <c r="RWQ1378" s="3"/>
      <c r="RWR1378" s="3"/>
      <c r="RWS1378" s="3"/>
      <c r="RWT1378" s="3"/>
      <c r="RWU1378" s="3"/>
      <c r="RWV1378" s="3"/>
      <c r="RWW1378" s="3"/>
      <c r="RWX1378" s="3"/>
      <c r="RWY1378" s="3"/>
      <c r="RWZ1378" s="3"/>
      <c r="RXA1378" s="3"/>
      <c r="RXB1378" s="3"/>
      <c r="RXC1378" s="3"/>
      <c r="RXD1378" s="3"/>
      <c r="RXE1378" s="3"/>
      <c r="RXF1378" s="3"/>
      <c r="RXG1378" s="3"/>
      <c r="RXH1378" s="3"/>
      <c r="RXI1378" s="3"/>
      <c r="RXJ1378" s="3"/>
      <c r="RXK1378" s="3"/>
      <c r="RXL1378" s="3"/>
      <c r="RXM1378" s="3"/>
      <c r="RXN1378" s="3"/>
      <c r="RXO1378" s="3"/>
      <c r="RXP1378" s="3"/>
      <c r="RXQ1378" s="3"/>
      <c r="RXR1378" s="3"/>
      <c r="RXS1378" s="3"/>
      <c r="RXT1378" s="3"/>
      <c r="RXU1378" s="3"/>
      <c r="RXV1378" s="3"/>
      <c r="RXW1378" s="3"/>
      <c r="RXX1378" s="3"/>
      <c r="RXY1378" s="3"/>
      <c r="RXZ1378" s="3"/>
      <c r="RYA1378" s="3"/>
      <c r="RYB1378" s="3"/>
      <c r="RYC1378" s="3"/>
      <c r="RYD1378" s="3"/>
      <c r="RYE1378" s="3"/>
      <c r="RYF1378" s="3"/>
      <c r="RYG1378" s="3"/>
      <c r="RYH1378" s="3"/>
      <c r="RYI1378" s="3"/>
      <c r="RYJ1378" s="3"/>
      <c r="RYK1378" s="3"/>
      <c r="RYL1378" s="3"/>
      <c r="RYM1378" s="3"/>
      <c r="RYN1378" s="3"/>
      <c r="RYO1378" s="3"/>
      <c r="RYP1378" s="3"/>
      <c r="RYQ1378" s="3"/>
      <c r="RYR1378" s="3"/>
      <c r="RYS1378" s="3"/>
      <c r="RYT1378" s="3"/>
      <c r="RYU1378" s="3"/>
      <c r="RYV1378" s="3"/>
      <c r="RYW1378" s="3"/>
      <c r="RYX1378" s="3"/>
      <c r="RYY1378" s="3"/>
      <c r="RYZ1378" s="3"/>
      <c r="RZA1378" s="3"/>
      <c r="RZB1378" s="3"/>
      <c r="RZC1378" s="3"/>
      <c r="RZD1378" s="3"/>
      <c r="RZE1378" s="3"/>
      <c r="RZF1378" s="3"/>
      <c r="RZG1378" s="3"/>
      <c r="RZH1378" s="3"/>
      <c r="RZI1378" s="3"/>
      <c r="RZJ1378" s="3"/>
      <c r="RZK1378" s="3"/>
      <c r="RZL1378" s="3"/>
      <c r="RZM1378" s="3"/>
      <c r="RZN1378" s="3"/>
      <c r="RZO1378" s="3"/>
      <c r="RZP1378" s="3"/>
      <c r="RZQ1378" s="3"/>
      <c r="RZR1378" s="3"/>
      <c r="RZS1378" s="3"/>
      <c r="RZT1378" s="3"/>
      <c r="RZU1378" s="3"/>
      <c r="RZV1378" s="3"/>
      <c r="RZW1378" s="3"/>
      <c r="RZX1378" s="3"/>
      <c r="RZY1378" s="3"/>
      <c r="RZZ1378" s="3"/>
      <c r="SAA1378" s="3"/>
      <c r="SAB1378" s="3"/>
      <c r="SAC1378" s="3"/>
      <c r="SAD1378" s="3"/>
      <c r="SAE1378" s="3"/>
      <c r="SAF1378" s="3"/>
      <c r="SAG1378" s="3"/>
      <c r="SAH1378" s="3"/>
      <c r="SAI1378" s="3"/>
      <c r="SAJ1378" s="3"/>
      <c r="SAK1378" s="3"/>
      <c r="SAL1378" s="3"/>
      <c r="SAM1378" s="3"/>
      <c r="SAN1378" s="3"/>
      <c r="SAO1378" s="3"/>
      <c r="SAP1378" s="3"/>
      <c r="SAQ1378" s="3"/>
      <c r="SAR1378" s="3"/>
      <c r="SAS1378" s="3"/>
      <c r="SAT1378" s="3"/>
      <c r="SAU1378" s="3"/>
      <c r="SAV1378" s="3"/>
      <c r="SAW1378" s="3"/>
      <c r="SAX1378" s="3"/>
      <c r="SAY1378" s="3"/>
      <c r="SAZ1378" s="3"/>
      <c r="SBA1378" s="3"/>
      <c r="SBB1378" s="3"/>
      <c r="SBC1378" s="3"/>
      <c r="SBD1378" s="3"/>
      <c r="SBE1378" s="3"/>
      <c r="SBF1378" s="3"/>
      <c r="SBG1378" s="3"/>
      <c r="SBH1378" s="3"/>
      <c r="SBI1378" s="3"/>
      <c r="SBJ1378" s="3"/>
      <c r="SBK1378" s="3"/>
      <c r="SBL1378" s="3"/>
      <c r="SBM1378" s="3"/>
      <c r="SBN1378" s="3"/>
      <c r="SBO1378" s="3"/>
      <c r="SBP1378" s="3"/>
      <c r="SBQ1378" s="3"/>
      <c r="SBR1378" s="3"/>
      <c r="SBS1378" s="3"/>
      <c r="SBT1378" s="3"/>
      <c r="SBU1378" s="3"/>
      <c r="SBV1378" s="3"/>
      <c r="SBW1378" s="3"/>
      <c r="SBX1378" s="3"/>
      <c r="SBY1378" s="3"/>
      <c r="SBZ1378" s="3"/>
      <c r="SCA1378" s="3"/>
      <c r="SCB1378" s="3"/>
      <c r="SCC1378" s="3"/>
      <c r="SCD1378" s="3"/>
      <c r="SCE1378" s="3"/>
      <c r="SCF1378" s="3"/>
      <c r="SCG1378" s="3"/>
      <c r="SCH1378" s="3"/>
      <c r="SCI1378" s="3"/>
      <c r="SCJ1378" s="3"/>
      <c r="SCK1378" s="3"/>
      <c r="SCL1378" s="3"/>
      <c r="SCM1378" s="3"/>
      <c r="SCN1378" s="3"/>
      <c r="SCO1378" s="3"/>
      <c r="SCP1378" s="3"/>
      <c r="SCQ1378" s="3"/>
      <c r="SCR1378" s="3"/>
      <c r="SCS1378" s="3"/>
      <c r="SCT1378" s="3"/>
      <c r="SCU1378" s="3"/>
      <c r="SCV1378" s="3"/>
      <c r="SCW1378" s="3"/>
      <c r="SCX1378" s="3"/>
      <c r="SCY1378" s="3"/>
      <c r="SCZ1378" s="3"/>
      <c r="SDA1378" s="3"/>
      <c r="SDB1378" s="3"/>
      <c r="SDC1378" s="3"/>
      <c r="SDD1378" s="3"/>
      <c r="SDE1378" s="3"/>
      <c r="SDF1378" s="3"/>
      <c r="SDG1378" s="3"/>
      <c r="SDH1378" s="3"/>
      <c r="SDI1378" s="3"/>
      <c r="SDJ1378" s="3"/>
      <c r="SDK1378" s="3"/>
      <c r="SDL1378" s="3"/>
      <c r="SDM1378" s="3"/>
      <c r="SDN1378" s="3"/>
      <c r="SDO1378" s="3"/>
      <c r="SDP1378" s="3"/>
      <c r="SDQ1378" s="3"/>
      <c r="SDR1378" s="3"/>
      <c r="SDS1378" s="3"/>
      <c r="SDT1378" s="3"/>
      <c r="SDU1378" s="3"/>
      <c r="SDV1378" s="3"/>
      <c r="SDW1378" s="3"/>
      <c r="SDX1378" s="3"/>
      <c r="SDY1378" s="3"/>
      <c r="SDZ1378" s="3"/>
      <c r="SEA1378" s="3"/>
      <c r="SEB1378" s="3"/>
      <c r="SEC1378" s="3"/>
      <c r="SED1378" s="3"/>
      <c r="SEE1378" s="3"/>
      <c r="SEF1378" s="3"/>
      <c r="SEG1378" s="3"/>
      <c r="SEH1378" s="3"/>
      <c r="SEI1378" s="3"/>
      <c r="SEJ1378" s="3"/>
      <c r="SEK1378" s="3"/>
      <c r="SEL1378" s="3"/>
      <c r="SEM1378" s="3"/>
      <c r="SEN1378" s="3"/>
      <c r="SEO1378" s="3"/>
      <c r="SEP1378" s="3"/>
      <c r="SEQ1378" s="3"/>
      <c r="SER1378" s="3"/>
      <c r="SES1378" s="3"/>
      <c r="SET1378" s="3"/>
      <c r="SEU1378" s="3"/>
      <c r="SEV1378" s="3"/>
      <c r="SEW1378" s="3"/>
      <c r="SEX1378" s="3"/>
      <c r="SEY1378" s="3"/>
      <c r="SEZ1378" s="3"/>
      <c r="SFA1378" s="3"/>
      <c r="SFB1378" s="3"/>
      <c r="SFC1378" s="3"/>
      <c r="SFD1378" s="3"/>
      <c r="SFE1378" s="3"/>
      <c r="SFF1378" s="3"/>
      <c r="SFG1378" s="3"/>
      <c r="SFH1378" s="3"/>
      <c r="SFI1378" s="3"/>
      <c r="SFJ1378" s="3"/>
      <c r="SFK1378" s="3"/>
      <c r="SFL1378" s="3"/>
      <c r="SFM1378" s="3"/>
      <c r="SFN1378" s="3"/>
      <c r="SFO1378" s="3"/>
      <c r="SFP1378" s="3"/>
      <c r="SFQ1378" s="3"/>
      <c r="SFR1378" s="3"/>
      <c r="SFS1378" s="3"/>
      <c r="SFT1378" s="3"/>
      <c r="SFU1378" s="3"/>
      <c r="SFV1378" s="3"/>
      <c r="SFW1378" s="3"/>
      <c r="SFX1378" s="3"/>
      <c r="SFY1378" s="3"/>
      <c r="SFZ1378" s="3"/>
      <c r="SGA1378" s="3"/>
      <c r="SGB1378" s="3"/>
      <c r="SGC1378" s="3"/>
      <c r="SGD1378" s="3"/>
      <c r="SGE1378" s="3"/>
      <c r="SGF1378" s="3"/>
      <c r="SGG1378" s="3"/>
      <c r="SGH1378" s="3"/>
      <c r="SGI1378" s="3"/>
      <c r="SGJ1378" s="3"/>
      <c r="SGK1378" s="3"/>
      <c r="SGL1378" s="3"/>
      <c r="SGM1378" s="3"/>
      <c r="SGN1378" s="3"/>
      <c r="SGO1378" s="3"/>
      <c r="SGP1378" s="3"/>
      <c r="SGQ1378" s="3"/>
      <c r="SGR1378" s="3"/>
      <c r="SGS1378" s="3"/>
      <c r="SGT1378" s="3"/>
      <c r="SGU1378" s="3"/>
      <c r="SGV1378" s="3"/>
      <c r="SGW1378" s="3"/>
      <c r="SGX1378" s="3"/>
      <c r="SGY1378" s="3"/>
      <c r="SGZ1378" s="3"/>
      <c r="SHA1378" s="3"/>
      <c r="SHB1378" s="3"/>
      <c r="SHC1378" s="3"/>
      <c r="SHD1378" s="3"/>
      <c r="SHE1378" s="3"/>
      <c r="SHF1378" s="3"/>
      <c r="SHG1378" s="3"/>
      <c r="SHH1378" s="3"/>
      <c r="SHI1378" s="3"/>
      <c r="SHJ1378" s="3"/>
      <c r="SHK1378" s="3"/>
      <c r="SHL1378" s="3"/>
      <c r="SHM1378" s="3"/>
      <c r="SHN1378" s="3"/>
      <c r="SHO1378" s="3"/>
      <c r="SHP1378" s="3"/>
      <c r="SHQ1378" s="3"/>
      <c r="SHR1378" s="3"/>
      <c r="SHS1378" s="3"/>
      <c r="SHT1378" s="3"/>
      <c r="SHU1378" s="3"/>
      <c r="SHV1378" s="3"/>
      <c r="SHW1378" s="3"/>
      <c r="SHX1378" s="3"/>
      <c r="SHY1378" s="3"/>
      <c r="SHZ1378" s="3"/>
      <c r="SIA1378" s="3"/>
      <c r="SIB1378" s="3"/>
      <c r="SIC1378" s="3"/>
      <c r="SID1378" s="3"/>
      <c r="SIE1378" s="3"/>
      <c r="SIF1378" s="3"/>
      <c r="SIG1378" s="3"/>
      <c r="SIH1378" s="3"/>
      <c r="SII1378" s="3"/>
      <c r="SIJ1378" s="3"/>
      <c r="SIK1378" s="3"/>
      <c r="SIL1378" s="3"/>
      <c r="SIM1378" s="3"/>
      <c r="SIN1378" s="3"/>
      <c r="SIO1378" s="3"/>
      <c r="SIP1378" s="3"/>
      <c r="SIQ1378" s="3"/>
      <c r="SIR1378" s="3"/>
      <c r="SIS1378" s="3"/>
      <c r="SIT1378" s="3"/>
      <c r="SIU1378" s="3"/>
      <c r="SIV1378" s="3"/>
      <c r="SIW1378" s="3"/>
      <c r="SIX1378" s="3"/>
      <c r="SIY1378" s="3"/>
      <c r="SIZ1378" s="3"/>
      <c r="SJA1378" s="3"/>
      <c r="SJB1378" s="3"/>
      <c r="SJC1378" s="3"/>
      <c r="SJD1378" s="3"/>
      <c r="SJE1378" s="3"/>
      <c r="SJF1378" s="3"/>
      <c r="SJG1378" s="3"/>
      <c r="SJH1378" s="3"/>
      <c r="SJI1378" s="3"/>
      <c r="SJJ1378" s="3"/>
      <c r="SJK1378" s="3"/>
      <c r="SJL1378" s="3"/>
      <c r="SJM1378" s="3"/>
      <c r="SJN1378" s="3"/>
      <c r="SJO1378" s="3"/>
      <c r="SJP1378" s="3"/>
      <c r="SJQ1378" s="3"/>
      <c r="SJR1378" s="3"/>
      <c r="SJS1378" s="3"/>
      <c r="SJT1378" s="3"/>
      <c r="SJU1378" s="3"/>
      <c r="SJV1378" s="3"/>
      <c r="SJW1378" s="3"/>
      <c r="SJX1378" s="3"/>
      <c r="SJY1378" s="3"/>
      <c r="SJZ1378" s="3"/>
      <c r="SKA1378" s="3"/>
      <c r="SKB1378" s="3"/>
      <c r="SKC1378" s="3"/>
      <c r="SKD1378" s="3"/>
      <c r="SKE1378" s="3"/>
      <c r="SKF1378" s="3"/>
      <c r="SKG1378" s="3"/>
      <c r="SKH1378" s="3"/>
      <c r="SKI1378" s="3"/>
      <c r="SKJ1378" s="3"/>
      <c r="SKK1378" s="3"/>
      <c r="SKL1378" s="3"/>
      <c r="SKM1378" s="3"/>
      <c r="SKN1378" s="3"/>
      <c r="SKO1378" s="3"/>
      <c r="SKP1378" s="3"/>
      <c r="SKQ1378" s="3"/>
      <c r="SKR1378" s="3"/>
      <c r="SKS1378" s="3"/>
      <c r="SKT1378" s="3"/>
      <c r="SKU1378" s="3"/>
      <c r="SKV1378" s="3"/>
      <c r="SKW1378" s="3"/>
      <c r="SKX1378" s="3"/>
      <c r="SKY1378" s="3"/>
      <c r="SKZ1378" s="3"/>
      <c r="SLA1378" s="3"/>
      <c r="SLB1378" s="3"/>
      <c r="SLC1378" s="3"/>
      <c r="SLD1378" s="3"/>
      <c r="SLE1378" s="3"/>
      <c r="SLF1378" s="3"/>
      <c r="SLG1378" s="3"/>
      <c r="SLH1378" s="3"/>
      <c r="SLI1378" s="3"/>
      <c r="SLJ1378" s="3"/>
      <c r="SLK1378" s="3"/>
      <c r="SLL1378" s="3"/>
      <c r="SLM1378" s="3"/>
      <c r="SLN1378" s="3"/>
      <c r="SLO1378" s="3"/>
      <c r="SLP1378" s="3"/>
      <c r="SLQ1378" s="3"/>
      <c r="SLR1378" s="3"/>
      <c r="SLS1378" s="3"/>
      <c r="SLT1378" s="3"/>
      <c r="SLU1378" s="3"/>
      <c r="SLV1378" s="3"/>
      <c r="SLW1378" s="3"/>
      <c r="SLX1378" s="3"/>
      <c r="SLY1378" s="3"/>
      <c r="SLZ1378" s="3"/>
      <c r="SMA1378" s="3"/>
      <c r="SMB1378" s="3"/>
      <c r="SMC1378" s="3"/>
      <c r="SMD1378" s="3"/>
      <c r="SME1378" s="3"/>
      <c r="SMF1378" s="3"/>
      <c r="SMG1378" s="3"/>
      <c r="SMH1378" s="3"/>
      <c r="SMI1378" s="3"/>
      <c r="SMJ1378" s="3"/>
      <c r="SMK1378" s="3"/>
      <c r="SML1378" s="3"/>
      <c r="SMM1378" s="3"/>
      <c r="SMN1378" s="3"/>
      <c r="SMO1378" s="3"/>
      <c r="SMP1378" s="3"/>
      <c r="SMQ1378" s="3"/>
      <c r="SMR1378" s="3"/>
      <c r="SMS1378" s="3"/>
      <c r="SMT1378" s="3"/>
      <c r="SMU1378" s="3"/>
      <c r="SMV1378" s="3"/>
      <c r="SMW1378" s="3"/>
      <c r="SMX1378" s="3"/>
      <c r="SMY1378" s="3"/>
      <c r="SMZ1378" s="3"/>
      <c r="SNA1378" s="3"/>
      <c r="SNB1378" s="3"/>
      <c r="SNC1378" s="3"/>
      <c r="SND1378" s="3"/>
      <c r="SNE1378" s="3"/>
      <c r="SNF1378" s="3"/>
      <c r="SNG1378" s="3"/>
      <c r="SNH1378" s="3"/>
      <c r="SNI1378" s="3"/>
      <c r="SNJ1378" s="3"/>
      <c r="SNK1378" s="3"/>
      <c r="SNL1378" s="3"/>
      <c r="SNM1378" s="3"/>
      <c r="SNN1378" s="3"/>
      <c r="SNO1378" s="3"/>
      <c r="SNP1378" s="3"/>
      <c r="SNQ1378" s="3"/>
      <c r="SNR1378" s="3"/>
      <c r="SNS1378" s="3"/>
      <c r="SNT1378" s="3"/>
      <c r="SNU1378" s="3"/>
      <c r="SNV1378" s="3"/>
      <c r="SNW1378" s="3"/>
      <c r="SNX1378" s="3"/>
      <c r="SNY1378" s="3"/>
      <c r="SNZ1378" s="3"/>
      <c r="SOA1378" s="3"/>
      <c r="SOB1378" s="3"/>
      <c r="SOC1378" s="3"/>
      <c r="SOD1378" s="3"/>
      <c r="SOE1378" s="3"/>
      <c r="SOF1378" s="3"/>
      <c r="SOG1378" s="3"/>
      <c r="SOH1378" s="3"/>
      <c r="SOI1378" s="3"/>
      <c r="SOJ1378" s="3"/>
      <c r="SOK1378" s="3"/>
      <c r="SOL1378" s="3"/>
      <c r="SOM1378" s="3"/>
      <c r="SON1378" s="3"/>
      <c r="SOO1378" s="3"/>
      <c r="SOP1378" s="3"/>
      <c r="SOQ1378" s="3"/>
      <c r="SOR1378" s="3"/>
      <c r="SOS1378" s="3"/>
      <c r="SOT1378" s="3"/>
      <c r="SOU1378" s="3"/>
      <c r="SOV1378" s="3"/>
      <c r="SOW1378" s="3"/>
      <c r="SOX1378" s="3"/>
      <c r="SOY1378" s="3"/>
      <c r="SOZ1378" s="3"/>
      <c r="SPA1378" s="3"/>
      <c r="SPB1378" s="3"/>
      <c r="SPC1378" s="3"/>
      <c r="SPD1378" s="3"/>
      <c r="SPE1378" s="3"/>
      <c r="SPF1378" s="3"/>
      <c r="SPG1378" s="3"/>
      <c r="SPH1378" s="3"/>
      <c r="SPI1378" s="3"/>
      <c r="SPJ1378" s="3"/>
      <c r="SPK1378" s="3"/>
      <c r="SPL1378" s="3"/>
      <c r="SPM1378" s="3"/>
      <c r="SPN1378" s="3"/>
      <c r="SPO1378" s="3"/>
      <c r="SPP1378" s="3"/>
      <c r="SPQ1378" s="3"/>
      <c r="SPR1378" s="3"/>
      <c r="SPS1378" s="3"/>
      <c r="SPT1378" s="3"/>
      <c r="SPU1378" s="3"/>
      <c r="SPV1378" s="3"/>
      <c r="SPW1378" s="3"/>
      <c r="SPX1378" s="3"/>
      <c r="SPY1378" s="3"/>
      <c r="SPZ1378" s="3"/>
      <c r="SQA1378" s="3"/>
      <c r="SQB1378" s="3"/>
      <c r="SQC1378" s="3"/>
      <c r="SQD1378" s="3"/>
      <c r="SQE1378" s="3"/>
      <c r="SQF1378" s="3"/>
      <c r="SQG1378" s="3"/>
      <c r="SQH1378" s="3"/>
      <c r="SQI1378" s="3"/>
      <c r="SQJ1378" s="3"/>
      <c r="SQK1378" s="3"/>
      <c r="SQL1378" s="3"/>
      <c r="SQM1378" s="3"/>
      <c r="SQN1378" s="3"/>
      <c r="SQO1378" s="3"/>
      <c r="SQP1378" s="3"/>
      <c r="SQQ1378" s="3"/>
      <c r="SQR1378" s="3"/>
      <c r="SQS1378" s="3"/>
      <c r="SQT1378" s="3"/>
      <c r="SQU1378" s="3"/>
      <c r="SQV1378" s="3"/>
      <c r="SQW1378" s="3"/>
      <c r="SQX1378" s="3"/>
      <c r="SQY1378" s="3"/>
      <c r="SQZ1378" s="3"/>
      <c r="SRA1378" s="3"/>
      <c r="SRB1378" s="3"/>
      <c r="SRC1378" s="3"/>
      <c r="SRD1378" s="3"/>
      <c r="SRE1378" s="3"/>
      <c r="SRF1378" s="3"/>
      <c r="SRG1378" s="3"/>
      <c r="SRH1378" s="3"/>
      <c r="SRI1378" s="3"/>
      <c r="SRJ1378" s="3"/>
      <c r="SRK1378" s="3"/>
      <c r="SRL1378" s="3"/>
      <c r="SRM1378" s="3"/>
      <c r="SRN1378" s="3"/>
      <c r="SRO1378" s="3"/>
      <c r="SRP1378" s="3"/>
      <c r="SRQ1378" s="3"/>
      <c r="SRR1378" s="3"/>
      <c r="SRS1378" s="3"/>
      <c r="SRT1378" s="3"/>
      <c r="SRU1378" s="3"/>
      <c r="SRV1378" s="3"/>
      <c r="SRW1378" s="3"/>
      <c r="SRX1378" s="3"/>
      <c r="SRY1378" s="3"/>
      <c r="SRZ1378" s="3"/>
      <c r="SSA1378" s="3"/>
      <c r="SSB1378" s="3"/>
      <c r="SSC1378" s="3"/>
      <c r="SSD1378" s="3"/>
      <c r="SSE1378" s="3"/>
      <c r="SSF1378" s="3"/>
      <c r="SSG1378" s="3"/>
      <c r="SSH1378" s="3"/>
      <c r="SSI1378" s="3"/>
      <c r="SSJ1378" s="3"/>
      <c r="SSK1378" s="3"/>
      <c r="SSL1378" s="3"/>
      <c r="SSM1378" s="3"/>
      <c r="SSN1378" s="3"/>
      <c r="SSO1378" s="3"/>
      <c r="SSP1378" s="3"/>
      <c r="SSQ1378" s="3"/>
      <c r="SSR1378" s="3"/>
      <c r="SSS1378" s="3"/>
      <c r="SST1378" s="3"/>
      <c r="SSU1378" s="3"/>
      <c r="SSV1378" s="3"/>
      <c r="SSW1378" s="3"/>
      <c r="SSX1378" s="3"/>
      <c r="SSY1378" s="3"/>
      <c r="SSZ1378" s="3"/>
      <c r="STA1378" s="3"/>
      <c r="STB1378" s="3"/>
      <c r="STC1378" s="3"/>
      <c r="STD1378" s="3"/>
      <c r="STE1378" s="3"/>
      <c r="STF1378" s="3"/>
      <c r="STG1378" s="3"/>
      <c r="STH1378" s="3"/>
      <c r="STI1378" s="3"/>
      <c r="STJ1378" s="3"/>
      <c r="STK1378" s="3"/>
      <c r="STL1378" s="3"/>
      <c r="STM1378" s="3"/>
      <c r="STN1378" s="3"/>
      <c r="STO1378" s="3"/>
      <c r="STP1378" s="3"/>
      <c r="STQ1378" s="3"/>
      <c r="STR1378" s="3"/>
      <c r="STS1378" s="3"/>
      <c r="STT1378" s="3"/>
      <c r="STU1378" s="3"/>
      <c r="STV1378" s="3"/>
      <c r="STW1378" s="3"/>
      <c r="STX1378" s="3"/>
      <c r="STY1378" s="3"/>
      <c r="STZ1378" s="3"/>
      <c r="SUA1378" s="3"/>
      <c r="SUB1378" s="3"/>
      <c r="SUC1378" s="3"/>
      <c r="SUD1378" s="3"/>
      <c r="SUE1378" s="3"/>
      <c r="SUF1378" s="3"/>
      <c r="SUG1378" s="3"/>
      <c r="SUH1378" s="3"/>
      <c r="SUI1378" s="3"/>
      <c r="SUJ1378" s="3"/>
      <c r="SUK1378" s="3"/>
      <c r="SUL1378" s="3"/>
      <c r="SUM1378" s="3"/>
      <c r="SUN1378" s="3"/>
      <c r="SUO1378" s="3"/>
      <c r="SUP1378" s="3"/>
      <c r="SUQ1378" s="3"/>
      <c r="SUR1378" s="3"/>
      <c r="SUS1378" s="3"/>
      <c r="SUT1378" s="3"/>
      <c r="SUU1378" s="3"/>
      <c r="SUV1378" s="3"/>
      <c r="SUW1378" s="3"/>
      <c r="SUX1378" s="3"/>
      <c r="SUY1378" s="3"/>
      <c r="SUZ1378" s="3"/>
      <c r="SVA1378" s="3"/>
      <c r="SVB1378" s="3"/>
      <c r="SVC1378" s="3"/>
      <c r="SVD1378" s="3"/>
      <c r="SVE1378" s="3"/>
      <c r="SVF1378" s="3"/>
      <c r="SVG1378" s="3"/>
      <c r="SVH1378" s="3"/>
      <c r="SVI1378" s="3"/>
      <c r="SVJ1378" s="3"/>
      <c r="SVK1378" s="3"/>
      <c r="SVL1378" s="3"/>
      <c r="SVM1378" s="3"/>
      <c r="SVN1378" s="3"/>
      <c r="SVO1378" s="3"/>
      <c r="SVP1378" s="3"/>
      <c r="SVQ1378" s="3"/>
      <c r="SVR1378" s="3"/>
      <c r="SVS1378" s="3"/>
      <c r="SVT1378" s="3"/>
      <c r="SVU1378" s="3"/>
      <c r="SVV1378" s="3"/>
      <c r="SVW1378" s="3"/>
      <c r="SVX1378" s="3"/>
      <c r="SVY1378" s="3"/>
      <c r="SVZ1378" s="3"/>
      <c r="SWA1378" s="3"/>
      <c r="SWB1378" s="3"/>
      <c r="SWC1378" s="3"/>
      <c r="SWD1378" s="3"/>
      <c r="SWE1378" s="3"/>
      <c r="SWF1378" s="3"/>
      <c r="SWG1378" s="3"/>
      <c r="SWH1378" s="3"/>
      <c r="SWI1378" s="3"/>
      <c r="SWJ1378" s="3"/>
      <c r="SWK1378" s="3"/>
      <c r="SWL1378" s="3"/>
      <c r="SWM1378" s="3"/>
      <c r="SWN1378" s="3"/>
      <c r="SWO1378" s="3"/>
      <c r="SWP1378" s="3"/>
      <c r="SWQ1378" s="3"/>
      <c r="SWR1378" s="3"/>
      <c r="SWS1378" s="3"/>
      <c r="SWT1378" s="3"/>
      <c r="SWU1378" s="3"/>
      <c r="SWV1378" s="3"/>
      <c r="SWW1378" s="3"/>
      <c r="SWX1378" s="3"/>
      <c r="SWY1378" s="3"/>
      <c r="SWZ1378" s="3"/>
      <c r="SXA1378" s="3"/>
      <c r="SXB1378" s="3"/>
      <c r="SXC1378" s="3"/>
      <c r="SXD1378" s="3"/>
      <c r="SXE1378" s="3"/>
      <c r="SXF1378" s="3"/>
      <c r="SXG1378" s="3"/>
      <c r="SXH1378" s="3"/>
      <c r="SXI1378" s="3"/>
      <c r="SXJ1378" s="3"/>
      <c r="SXK1378" s="3"/>
      <c r="SXL1378" s="3"/>
      <c r="SXM1378" s="3"/>
      <c r="SXN1378" s="3"/>
      <c r="SXO1378" s="3"/>
      <c r="SXP1378" s="3"/>
      <c r="SXQ1378" s="3"/>
      <c r="SXR1378" s="3"/>
      <c r="SXS1378" s="3"/>
      <c r="SXT1378" s="3"/>
      <c r="SXU1378" s="3"/>
      <c r="SXV1378" s="3"/>
      <c r="SXW1378" s="3"/>
      <c r="SXX1378" s="3"/>
      <c r="SXY1378" s="3"/>
      <c r="SXZ1378" s="3"/>
      <c r="SYA1378" s="3"/>
      <c r="SYB1378" s="3"/>
      <c r="SYC1378" s="3"/>
      <c r="SYD1378" s="3"/>
      <c r="SYE1378" s="3"/>
      <c r="SYF1378" s="3"/>
      <c r="SYG1378" s="3"/>
      <c r="SYH1378" s="3"/>
      <c r="SYI1378" s="3"/>
      <c r="SYJ1378" s="3"/>
      <c r="SYK1378" s="3"/>
      <c r="SYL1378" s="3"/>
      <c r="SYM1378" s="3"/>
      <c r="SYN1378" s="3"/>
      <c r="SYO1378" s="3"/>
      <c r="SYP1378" s="3"/>
      <c r="SYQ1378" s="3"/>
      <c r="SYR1378" s="3"/>
      <c r="SYS1378" s="3"/>
      <c r="SYT1378" s="3"/>
      <c r="SYU1378" s="3"/>
      <c r="SYV1378" s="3"/>
      <c r="SYW1378" s="3"/>
      <c r="SYX1378" s="3"/>
      <c r="SYY1378" s="3"/>
      <c r="SYZ1378" s="3"/>
      <c r="SZA1378" s="3"/>
      <c r="SZB1378" s="3"/>
      <c r="SZC1378" s="3"/>
      <c r="SZD1378" s="3"/>
      <c r="SZE1378" s="3"/>
      <c r="SZF1378" s="3"/>
      <c r="SZG1378" s="3"/>
      <c r="SZH1378" s="3"/>
      <c r="SZI1378" s="3"/>
      <c r="SZJ1378" s="3"/>
      <c r="SZK1378" s="3"/>
      <c r="SZL1378" s="3"/>
      <c r="SZM1378" s="3"/>
      <c r="SZN1378" s="3"/>
      <c r="SZO1378" s="3"/>
      <c r="SZP1378" s="3"/>
      <c r="SZQ1378" s="3"/>
      <c r="SZR1378" s="3"/>
      <c r="SZS1378" s="3"/>
      <c r="SZT1378" s="3"/>
      <c r="SZU1378" s="3"/>
      <c r="SZV1378" s="3"/>
      <c r="SZW1378" s="3"/>
      <c r="SZX1378" s="3"/>
      <c r="SZY1378" s="3"/>
      <c r="SZZ1378" s="3"/>
      <c r="TAA1378" s="3"/>
      <c r="TAB1378" s="3"/>
      <c r="TAC1378" s="3"/>
      <c r="TAD1378" s="3"/>
      <c r="TAE1378" s="3"/>
      <c r="TAF1378" s="3"/>
      <c r="TAG1378" s="3"/>
      <c r="TAH1378" s="3"/>
      <c r="TAI1378" s="3"/>
      <c r="TAJ1378" s="3"/>
      <c r="TAK1378" s="3"/>
      <c r="TAL1378" s="3"/>
      <c r="TAM1378" s="3"/>
      <c r="TAN1378" s="3"/>
      <c r="TAO1378" s="3"/>
      <c r="TAP1378" s="3"/>
      <c r="TAQ1378" s="3"/>
      <c r="TAR1378" s="3"/>
      <c r="TAS1378" s="3"/>
      <c r="TAT1378" s="3"/>
      <c r="TAU1378" s="3"/>
      <c r="TAV1378" s="3"/>
      <c r="TAW1378" s="3"/>
      <c r="TAX1378" s="3"/>
      <c r="TAY1378" s="3"/>
      <c r="TAZ1378" s="3"/>
      <c r="TBA1378" s="3"/>
      <c r="TBB1378" s="3"/>
      <c r="TBC1378" s="3"/>
      <c r="TBD1378" s="3"/>
      <c r="TBE1378" s="3"/>
      <c r="TBF1378" s="3"/>
      <c r="TBG1378" s="3"/>
      <c r="TBH1378" s="3"/>
      <c r="TBI1378" s="3"/>
      <c r="TBJ1378" s="3"/>
      <c r="TBK1378" s="3"/>
      <c r="TBL1378" s="3"/>
      <c r="TBM1378" s="3"/>
      <c r="TBN1378" s="3"/>
      <c r="TBO1378" s="3"/>
      <c r="TBP1378" s="3"/>
      <c r="TBQ1378" s="3"/>
      <c r="TBR1378" s="3"/>
      <c r="TBS1378" s="3"/>
      <c r="TBT1378" s="3"/>
      <c r="TBU1378" s="3"/>
      <c r="TBV1378" s="3"/>
      <c r="TBW1378" s="3"/>
      <c r="TBX1378" s="3"/>
      <c r="TBY1378" s="3"/>
      <c r="TBZ1378" s="3"/>
      <c r="TCA1378" s="3"/>
      <c r="TCB1378" s="3"/>
      <c r="TCC1378" s="3"/>
      <c r="TCD1378" s="3"/>
      <c r="TCE1378" s="3"/>
      <c r="TCF1378" s="3"/>
      <c r="TCG1378" s="3"/>
      <c r="TCH1378" s="3"/>
      <c r="TCI1378" s="3"/>
      <c r="TCJ1378" s="3"/>
      <c r="TCK1378" s="3"/>
      <c r="TCL1378" s="3"/>
      <c r="TCM1378" s="3"/>
      <c r="TCN1378" s="3"/>
      <c r="TCO1378" s="3"/>
      <c r="TCP1378" s="3"/>
      <c r="TCQ1378" s="3"/>
      <c r="TCR1378" s="3"/>
      <c r="TCS1378" s="3"/>
      <c r="TCT1378" s="3"/>
      <c r="TCU1378" s="3"/>
      <c r="TCV1378" s="3"/>
      <c r="TCW1378" s="3"/>
      <c r="TCX1378" s="3"/>
      <c r="TCY1378" s="3"/>
      <c r="TCZ1378" s="3"/>
      <c r="TDA1378" s="3"/>
      <c r="TDB1378" s="3"/>
      <c r="TDC1378" s="3"/>
      <c r="TDD1378" s="3"/>
      <c r="TDE1378" s="3"/>
      <c r="TDF1378" s="3"/>
      <c r="TDG1378" s="3"/>
      <c r="TDH1378" s="3"/>
      <c r="TDI1378" s="3"/>
      <c r="TDJ1378" s="3"/>
      <c r="TDK1378" s="3"/>
      <c r="TDL1378" s="3"/>
      <c r="TDM1378" s="3"/>
      <c r="TDN1378" s="3"/>
      <c r="TDO1378" s="3"/>
      <c r="TDP1378" s="3"/>
      <c r="TDQ1378" s="3"/>
      <c r="TDR1378" s="3"/>
      <c r="TDS1378" s="3"/>
      <c r="TDT1378" s="3"/>
      <c r="TDU1378" s="3"/>
      <c r="TDV1378" s="3"/>
      <c r="TDW1378" s="3"/>
      <c r="TDX1378" s="3"/>
      <c r="TDY1378" s="3"/>
      <c r="TDZ1378" s="3"/>
      <c r="TEA1378" s="3"/>
      <c r="TEB1378" s="3"/>
      <c r="TEC1378" s="3"/>
      <c r="TED1378" s="3"/>
      <c r="TEE1378" s="3"/>
      <c r="TEF1378" s="3"/>
      <c r="TEG1378" s="3"/>
      <c r="TEH1378" s="3"/>
      <c r="TEI1378" s="3"/>
      <c r="TEJ1378" s="3"/>
      <c r="TEK1378" s="3"/>
      <c r="TEL1378" s="3"/>
      <c r="TEM1378" s="3"/>
      <c r="TEN1378" s="3"/>
      <c r="TEO1378" s="3"/>
      <c r="TEP1378" s="3"/>
      <c r="TEQ1378" s="3"/>
      <c r="TER1378" s="3"/>
      <c r="TES1378" s="3"/>
      <c r="TET1378" s="3"/>
      <c r="TEU1378" s="3"/>
      <c r="TEV1378" s="3"/>
      <c r="TEW1378" s="3"/>
      <c r="TEX1378" s="3"/>
      <c r="TEY1378" s="3"/>
      <c r="TEZ1378" s="3"/>
      <c r="TFA1378" s="3"/>
      <c r="TFB1378" s="3"/>
      <c r="TFC1378" s="3"/>
      <c r="TFD1378" s="3"/>
      <c r="TFE1378" s="3"/>
      <c r="TFF1378" s="3"/>
      <c r="TFG1378" s="3"/>
      <c r="TFH1378" s="3"/>
      <c r="TFI1378" s="3"/>
      <c r="TFJ1378" s="3"/>
      <c r="TFK1378" s="3"/>
      <c r="TFL1378" s="3"/>
      <c r="TFM1378" s="3"/>
      <c r="TFN1378" s="3"/>
      <c r="TFO1378" s="3"/>
      <c r="TFP1378" s="3"/>
      <c r="TFQ1378" s="3"/>
      <c r="TFR1378" s="3"/>
      <c r="TFS1378" s="3"/>
      <c r="TFT1378" s="3"/>
      <c r="TFU1378" s="3"/>
      <c r="TFV1378" s="3"/>
      <c r="TFW1378" s="3"/>
      <c r="TFX1378" s="3"/>
      <c r="TFY1378" s="3"/>
      <c r="TFZ1378" s="3"/>
      <c r="TGA1378" s="3"/>
      <c r="TGB1378" s="3"/>
      <c r="TGC1378" s="3"/>
      <c r="TGD1378" s="3"/>
      <c r="TGE1378" s="3"/>
      <c r="TGF1378" s="3"/>
      <c r="TGG1378" s="3"/>
      <c r="TGH1378" s="3"/>
      <c r="TGI1378" s="3"/>
      <c r="TGJ1378" s="3"/>
      <c r="TGK1378" s="3"/>
      <c r="TGL1378" s="3"/>
      <c r="TGM1378" s="3"/>
      <c r="TGN1378" s="3"/>
      <c r="TGO1378" s="3"/>
      <c r="TGP1378" s="3"/>
      <c r="TGQ1378" s="3"/>
      <c r="TGR1378" s="3"/>
      <c r="TGS1378" s="3"/>
      <c r="TGT1378" s="3"/>
      <c r="TGU1378" s="3"/>
      <c r="TGV1378" s="3"/>
      <c r="TGW1378" s="3"/>
      <c r="TGX1378" s="3"/>
      <c r="TGY1378" s="3"/>
      <c r="TGZ1378" s="3"/>
      <c r="THA1378" s="3"/>
      <c r="THB1378" s="3"/>
      <c r="THC1378" s="3"/>
      <c r="THD1378" s="3"/>
      <c r="THE1378" s="3"/>
      <c r="THF1378" s="3"/>
      <c r="THG1378" s="3"/>
      <c r="THH1378" s="3"/>
      <c r="THI1378" s="3"/>
      <c r="THJ1378" s="3"/>
      <c r="THK1378" s="3"/>
      <c r="THL1378" s="3"/>
      <c r="THM1378" s="3"/>
      <c r="THN1378" s="3"/>
      <c r="THO1378" s="3"/>
      <c r="THP1378" s="3"/>
      <c r="THQ1378" s="3"/>
      <c r="THR1378" s="3"/>
      <c r="THS1378" s="3"/>
      <c r="THT1378" s="3"/>
      <c r="THU1378" s="3"/>
      <c r="THV1378" s="3"/>
      <c r="THW1378" s="3"/>
      <c r="THX1378" s="3"/>
      <c r="THY1378" s="3"/>
      <c r="THZ1378" s="3"/>
      <c r="TIA1378" s="3"/>
      <c r="TIB1378" s="3"/>
      <c r="TIC1378" s="3"/>
      <c r="TID1378" s="3"/>
      <c r="TIE1378" s="3"/>
      <c r="TIF1378" s="3"/>
      <c r="TIG1378" s="3"/>
      <c r="TIH1378" s="3"/>
      <c r="TII1378" s="3"/>
      <c r="TIJ1378" s="3"/>
      <c r="TIK1378" s="3"/>
      <c r="TIL1378" s="3"/>
      <c r="TIM1378" s="3"/>
      <c r="TIN1378" s="3"/>
      <c r="TIO1378" s="3"/>
      <c r="TIP1378" s="3"/>
      <c r="TIQ1378" s="3"/>
      <c r="TIR1378" s="3"/>
      <c r="TIS1378" s="3"/>
      <c r="TIT1378" s="3"/>
      <c r="TIU1378" s="3"/>
      <c r="TIV1378" s="3"/>
      <c r="TIW1378" s="3"/>
      <c r="TIX1378" s="3"/>
      <c r="TIY1378" s="3"/>
      <c r="TIZ1378" s="3"/>
      <c r="TJA1378" s="3"/>
      <c r="TJB1378" s="3"/>
      <c r="TJC1378" s="3"/>
      <c r="TJD1378" s="3"/>
      <c r="TJE1378" s="3"/>
      <c r="TJF1378" s="3"/>
      <c r="TJG1378" s="3"/>
      <c r="TJH1378" s="3"/>
      <c r="TJI1378" s="3"/>
      <c r="TJJ1378" s="3"/>
      <c r="TJK1378" s="3"/>
      <c r="TJL1378" s="3"/>
      <c r="TJM1378" s="3"/>
      <c r="TJN1378" s="3"/>
      <c r="TJO1378" s="3"/>
      <c r="TJP1378" s="3"/>
      <c r="TJQ1378" s="3"/>
      <c r="TJR1378" s="3"/>
      <c r="TJS1378" s="3"/>
      <c r="TJT1378" s="3"/>
      <c r="TJU1378" s="3"/>
      <c r="TJV1378" s="3"/>
      <c r="TJW1378" s="3"/>
      <c r="TJX1378" s="3"/>
      <c r="TJY1378" s="3"/>
      <c r="TJZ1378" s="3"/>
      <c r="TKA1378" s="3"/>
      <c r="TKB1378" s="3"/>
      <c r="TKC1378" s="3"/>
      <c r="TKD1378" s="3"/>
      <c r="TKE1378" s="3"/>
      <c r="TKF1378" s="3"/>
      <c r="TKG1378" s="3"/>
      <c r="TKH1378" s="3"/>
      <c r="TKI1378" s="3"/>
      <c r="TKJ1378" s="3"/>
      <c r="TKK1378" s="3"/>
      <c r="TKL1378" s="3"/>
      <c r="TKM1378" s="3"/>
      <c r="TKN1378" s="3"/>
      <c r="TKO1378" s="3"/>
      <c r="TKP1378" s="3"/>
      <c r="TKQ1378" s="3"/>
      <c r="TKR1378" s="3"/>
      <c r="TKS1378" s="3"/>
      <c r="TKT1378" s="3"/>
      <c r="TKU1378" s="3"/>
      <c r="TKV1378" s="3"/>
      <c r="TKW1378" s="3"/>
      <c r="TKX1378" s="3"/>
      <c r="TKY1378" s="3"/>
      <c r="TKZ1378" s="3"/>
      <c r="TLA1378" s="3"/>
      <c r="TLB1378" s="3"/>
      <c r="TLC1378" s="3"/>
      <c r="TLD1378" s="3"/>
      <c r="TLE1378" s="3"/>
      <c r="TLF1378" s="3"/>
      <c r="TLG1378" s="3"/>
      <c r="TLH1378" s="3"/>
      <c r="TLI1378" s="3"/>
      <c r="TLJ1378" s="3"/>
      <c r="TLK1378" s="3"/>
      <c r="TLL1378" s="3"/>
      <c r="TLM1378" s="3"/>
      <c r="TLN1378" s="3"/>
      <c r="TLO1378" s="3"/>
      <c r="TLP1378" s="3"/>
      <c r="TLQ1378" s="3"/>
      <c r="TLR1378" s="3"/>
      <c r="TLS1378" s="3"/>
      <c r="TLT1378" s="3"/>
      <c r="TLU1378" s="3"/>
      <c r="TLV1378" s="3"/>
      <c r="TLW1378" s="3"/>
      <c r="TLX1378" s="3"/>
      <c r="TLY1378" s="3"/>
      <c r="TLZ1378" s="3"/>
      <c r="TMA1378" s="3"/>
      <c r="TMB1378" s="3"/>
      <c r="TMC1378" s="3"/>
      <c r="TMD1378" s="3"/>
      <c r="TME1378" s="3"/>
      <c r="TMF1378" s="3"/>
      <c r="TMG1378" s="3"/>
      <c r="TMH1378" s="3"/>
      <c r="TMI1378" s="3"/>
      <c r="TMJ1378" s="3"/>
      <c r="TMK1378" s="3"/>
      <c r="TML1378" s="3"/>
      <c r="TMM1378" s="3"/>
      <c r="TMN1378" s="3"/>
      <c r="TMO1378" s="3"/>
      <c r="TMP1378" s="3"/>
      <c r="TMQ1378" s="3"/>
      <c r="TMR1378" s="3"/>
      <c r="TMS1378" s="3"/>
      <c r="TMT1378" s="3"/>
      <c r="TMU1378" s="3"/>
      <c r="TMV1378" s="3"/>
      <c r="TMW1378" s="3"/>
      <c r="TMX1378" s="3"/>
      <c r="TMY1378" s="3"/>
      <c r="TMZ1378" s="3"/>
      <c r="TNA1378" s="3"/>
      <c r="TNB1378" s="3"/>
      <c r="TNC1378" s="3"/>
      <c r="TND1378" s="3"/>
      <c r="TNE1378" s="3"/>
      <c r="TNF1378" s="3"/>
      <c r="TNG1378" s="3"/>
      <c r="TNH1378" s="3"/>
      <c r="TNI1378" s="3"/>
      <c r="TNJ1378" s="3"/>
      <c r="TNK1378" s="3"/>
      <c r="TNL1378" s="3"/>
      <c r="TNM1378" s="3"/>
      <c r="TNN1378" s="3"/>
      <c r="TNO1378" s="3"/>
      <c r="TNP1378" s="3"/>
      <c r="TNQ1378" s="3"/>
      <c r="TNR1378" s="3"/>
      <c r="TNS1378" s="3"/>
      <c r="TNT1378" s="3"/>
      <c r="TNU1378" s="3"/>
      <c r="TNV1378" s="3"/>
      <c r="TNW1378" s="3"/>
      <c r="TNX1378" s="3"/>
      <c r="TNY1378" s="3"/>
      <c r="TNZ1378" s="3"/>
      <c r="TOA1378" s="3"/>
      <c r="TOB1378" s="3"/>
      <c r="TOC1378" s="3"/>
      <c r="TOD1378" s="3"/>
      <c r="TOE1378" s="3"/>
      <c r="TOF1378" s="3"/>
      <c r="TOG1378" s="3"/>
      <c r="TOH1378" s="3"/>
      <c r="TOI1378" s="3"/>
      <c r="TOJ1378" s="3"/>
      <c r="TOK1378" s="3"/>
      <c r="TOL1378" s="3"/>
      <c r="TOM1378" s="3"/>
      <c r="TON1378" s="3"/>
      <c r="TOO1378" s="3"/>
      <c r="TOP1378" s="3"/>
      <c r="TOQ1378" s="3"/>
      <c r="TOR1378" s="3"/>
      <c r="TOS1378" s="3"/>
      <c r="TOT1378" s="3"/>
      <c r="TOU1378" s="3"/>
      <c r="TOV1378" s="3"/>
      <c r="TOW1378" s="3"/>
      <c r="TOX1378" s="3"/>
      <c r="TOY1378" s="3"/>
      <c r="TOZ1378" s="3"/>
      <c r="TPA1378" s="3"/>
      <c r="TPB1378" s="3"/>
      <c r="TPC1378" s="3"/>
      <c r="TPD1378" s="3"/>
      <c r="TPE1378" s="3"/>
      <c r="TPF1378" s="3"/>
      <c r="TPG1378" s="3"/>
      <c r="TPH1378" s="3"/>
      <c r="TPI1378" s="3"/>
      <c r="TPJ1378" s="3"/>
      <c r="TPK1378" s="3"/>
      <c r="TPL1378" s="3"/>
      <c r="TPM1378" s="3"/>
      <c r="TPN1378" s="3"/>
      <c r="TPO1378" s="3"/>
      <c r="TPP1378" s="3"/>
      <c r="TPQ1378" s="3"/>
      <c r="TPR1378" s="3"/>
      <c r="TPS1378" s="3"/>
      <c r="TPT1378" s="3"/>
      <c r="TPU1378" s="3"/>
      <c r="TPV1378" s="3"/>
      <c r="TPW1378" s="3"/>
      <c r="TPX1378" s="3"/>
      <c r="TPY1378" s="3"/>
      <c r="TPZ1378" s="3"/>
      <c r="TQA1378" s="3"/>
      <c r="TQB1378" s="3"/>
      <c r="TQC1378" s="3"/>
      <c r="TQD1378" s="3"/>
      <c r="TQE1378" s="3"/>
      <c r="TQF1378" s="3"/>
      <c r="TQG1378" s="3"/>
      <c r="TQH1378" s="3"/>
      <c r="TQI1378" s="3"/>
      <c r="TQJ1378" s="3"/>
      <c r="TQK1378" s="3"/>
      <c r="TQL1378" s="3"/>
      <c r="TQM1378" s="3"/>
      <c r="TQN1378" s="3"/>
      <c r="TQO1378" s="3"/>
      <c r="TQP1378" s="3"/>
      <c r="TQQ1378" s="3"/>
      <c r="TQR1378" s="3"/>
      <c r="TQS1378" s="3"/>
      <c r="TQT1378" s="3"/>
      <c r="TQU1378" s="3"/>
      <c r="TQV1378" s="3"/>
      <c r="TQW1378" s="3"/>
      <c r="TQX1378" s="3"/>
      <c r="TQY1378" s="3"/>
      <c r="TQZ1378" s="3"/>
      <c r="TRA1378" s="3"/>
      <c r="TRB1378" s="3"/>
      <c r="TRC1378" s="3"/>
      <c r="TRD1378" s="3"/>
      <c r="TRE1378" s="3"/>
      <c r="TRF1378" s="3"/>
      <c r="TRG1378" s="3"/>
      <c r="TRH1378" s="3"/>
      <c r="TRI1378" s="3"/>
      <c r="TRJ1378" s="3"/>
      <c r="TRK1378" s="3"/>
      <c r="TRL1378" s="3"/>
      <c r="TRM1378" s="3"/>
      <c r="TRN1378" s="3"/>
      <c r="TRO1378" s="3"/>
      <c r="TRP1378" s="3"/>
      <c r="TRQ1378" s="3"/>
      <c r="TRR1378" s="3"/>
      <c r="TRS1378" s="3"/>
      <c r="TRT1378" s="3"/>
      <c r="TRU1378" s="3"/>
      <c r="TRV1378" s="3"/>
      <c r="TRW1378" s="3"/>
      <c r="TRX1378" s="3"/>
      <c r="TRY1378" s="3"/>
      <c r="TRZ1378" s="3"/>
      <c r="TSA1378" s="3"/>
      <c r="TSB1378" s="3"/>
      <c r="TSC1378" s="3"/>
      <c r="TSD1378" s="3"/>
      <c r="TSE1378" s="3"/>
      <c r="TSF1378" s="3"/>
      <c r="TSG1378" s="3"/>
      <c r="TSH1378" s="3"/>
      <c r="TSI1378" s="3"/>
      <c r="TSJ1378" s="3"/>
      <c r="TSK1378" s="3"/>
      <c r="TSL1378" s="3"/>
      <c r="TSM1378" s="3"/>
      <c r="TSN1378" s="3"/>
      <c r="TSO1378" s="3"/>
      <c r="TSP1378" s="3"/>
      <c r="TSQ1378" s="3"/>
      <c r="TSR1378" s="3"/>
      <c r="TSS1378" s="3"/>
      <c r="TST1378" s="3"/>
      <c r="TSU1378" s="3"/>
      <c r="TSV1378" s="3"/>
      <c r="TSW1378" s="3"/>
      <c r="TSX1378" s="3"/>
      <c r="TSY1378" s="3"/>
      <c r="TSZ1378" s="3"/>
      <c r="TTA1378" s="3"/>
      <c r="TTB1378" s="3"/>
      <c r="TTC1378" s="3"/>
      <c r="TTD1378" s="3"/>
      <c r="TTE1378" s="3"/>
      <c r="TTF1378" s="3"/>
      <c r="TTG1378" s="3"/>
      <c r="TTH1378" s="3"/>
      <c r="TTI1378" s="3"/>
      <c r="TTJ1378" s="3"/>
      <c r="TTK1378" s="3"/>
      <c r="TTL1378" s="3"/>
      <c r="TTM1378" s="3"/>
      <c r="TTN1378" s="3"/>
      <c r="TTO1378" s="3"/>
      <c r="TTP1378" s="3"/>
      <c r="TTQ1378" s="3"/>
      <c r="TTR1378" s="3"/>
      <c r="TTS1378" s="3"/>
      <c r="TTT1378" s="3"/>
      <c r="TTU1378" s="3"/>
      <c r="TTV1378" s="3"/>
      <c r="TTW1378" s="3"/>
      <c r="TTX1378" s="3"/>
      <c r="TTY1378" s="3"/>
      <c r="TTZ1378" s="3"/>
      <c r="TUA1378" s="3"/>
      <c r="TUB1378" s="3"/>
      <c r="TUC1378" s="3"/>
      <c r="TUD1378" s="3"/>
      <c r="TUE1378" s="3"/>
      <c r="TUF1378" s="3"/>
      <c r="TUG1378" s="3"/>
      <c r="TUH1378" s="3"/>
      <c r="TUI1378" s="3"/>
      <c r="TUJ1378" s="3"/>
      <c r="TUK1378" s="3"/>
      <c r="TUL1378" s="3"/>
      <c r="TUM1378" s="3"/>
      <c r="TUN1378" s="3"/>
      <c r="TUO1378" s="3"/>
      <c r="TUP1378" s="3"/>
      <c r="TUQ1378" s="3"/>
      <c r="TUR1378" s="3"/>
      <c r="TUS1378" s="3"/>
      <c r="TUT1378" s="3"/>
      <c r="TUU1378" s="3"/>
      <c r="TUV1378" s="3"/>
      <c r="TUW1378" s="3"/>
      <c r="TUX1378" s="3"/>
      <c r="TUY1378" s="3"/>
      <c r="TUZ1378" s="3"/>
      <c r="TVA1378" s="3"/>
      <c r="TVB1378" s="3"/>
      <c r="TVC1378" s="3"/>
      <c r="TVD1378" s="3"/>
      <c r="TVE1378" s="3"/>
      <c r="TVF1378" s="3"/>
      <c r="TVG1378" s="3"/>
      <c r="TVH1378" s="3"/>
      <c r="TVI1378" s="3"/>
      <c r="TVJ1378" s="3"/>
      <c r="TVK1378" s="3"/>
      <c r="TVL1378" s="3"/>
      <c r="TVM1378" s="3"/>
      <c r="TVN1378" s="3"/>
      <c r="TVO1378" s="3"/>
      <c r="TVP1378" s="3"/>
      <c r="TVQ1378" s="3"/>
      <c r="TVR1378" s="3"/>
      <c r="TVS1378" s="3"/>
      <c r="TVT1378" s="3"/>
      <c r="TVU1378" s="3"/>
      <c r="TVV1378" s="3"/>
      <c r="TVW1378" s="3"/>
      <c r="TVX1378" s="3"/>
      <c r="TVY1378" s="3"/>
      <c r="TVZ1378" s="3"/>
      <c r="TWA1378" s="3"/>
      <c r="TWB1378" s="3"/>
      <c r="TWC1378" s="3"/>
      <c r="TWD1378" s="3"/>
      <c r="TWE1378" s="3"/>
      <c r="TWF1378" s="3"/>
      <c r="TWG1378" s="3"/>
      <c r="TWH1378" s="3"/>
      <c r="TWI1378" s="3"/>
      <c r="TWJ1378" s="3"/>
      <c r="TWK1378" s="3"/>
      <c r="TWL1378" s="3"/>
      <c r="TWM1378" s="3"/>
      <c r="TWN1378" s="3"/>
      <c r="TWO1378" s="3"/>
      <c r="TWP1378" s="3"/>
      <c r="TWQ1378" s="3"/>
      <c r="TWR1378" s="3"/>
      <c r="TWS1378" s="3"/>
      <c r="TWT1378" s="3"/>
      <c r="TWU1378" s="3"/>
      <c r="TWV1378" s="3"/>
      <c r="TWW1378" s="3"/>
      <c r="TWX1378" s="3"/>
      <c r="TWY1378" s="3"/>
      <c r="TWZ1378" s="3"/>
      <c r="TXA1378" s="3"/>
      <c r="TXB1378" s="3"/>
      <c r="TXC1378" s="3"/>
      <c r="TXD1378" s="3"/>
      <c r="TXE1378" s="3"/>
      <c r="TXF1378" s="3"/>
      <c r="TXG1378" s="3"/>
      <c r="TXH1378" s="3"/>
      <c r="TXI1378" s="3"/>
      <c r="TXJ1378" s="3"/>
      <c r="TXK1378" s="3"/>
      <c r="TXL1378" s="3"/>
      <c r="TXM1378" s="3"/>
      <c r="TXN1378" s="3"/>
      <c r="TXO1378" s="3"/>
      <c r="TXP1378" s="3"/>
      <c r="TXQ1378" s="3"/>
      <c r="TXR1378" s="3"/>
      <c r="TXS1378" s="3"/>
      <c r="TXT1378" s="3"/>
      <c r="TXU1378" s="3"/>
      <c r="TXV1378" s="3"/>
      <c r="TXW1378" s="3"/>
      <c r="TXX1378" s="3"/>
      <c r="TXY1378" s="3"/>
      <c r="TXZ1378" s="3"/>
      <c r="TYA1378" s="3"/>
      <c r="TYB1378" s="3"/>
      <c r="TYC1378" s="3"/>
      <c r="TYD1378" s="3"/>
      <c r="TYE1378" s="3"/>
      <c r="TYF1378" s="3"/>
      <c r="TYG1378" s="3"/>
      <c r="TYH1378" s="3"/>
      <c r="TYI1378" s="3"/>
      <c r="TYJ1378" s="3"/>
      <c r="TYK1378" s="3"/>
      <c r="TYL1378" s="3"/>
      <c r="TYM1378" s="3"/>
      <c r="TYN1378" s="3"/>
      <c r="TYO1378" s="3"/>
      <c r="TYP1378" s="3"/>
      <c r="TYQ1378" s="3"/>
      <c r="TYR1378" s="3"/>
      <c r="TYS1378" s="3"/>
      <c r="TYT1378" s="3"/>
      <c r="TYU1378" s="3"/>
      <c r="TYV1378" s="3"/>
      <c r="TYW1378" s="3"/>
      <c r="TYX1378" s="3"/>
      <c r="TYY1378" s="3"/>
      <c r="TYZ1378" s="3"/>
      <c r="TZA1378" s="3"/>
      <c r="TZB1378" s="3"/>
      <c r="TZC1378" s="3"/>
      <c r="TZD1378" s="3"/>
      <c r="TZE1378" s="3"/>
      <c r="TZF1378" s="3"/>
      <c r="TZG1378" s="3"/>
      <c r="TZH1378" s="3"/>
      <c r="TZI1378" s="3"/>
      <c r="TZJ1378" s="3"/>
      <c r="TZK1378" s="3"/>
      <c r="TZL1378" s="3"/>
      <c r="TZM1378" s="3"/>
      <c r="TZN1378" s="3"/>
      <c r="TZO1378" s="3"/>
      <c r="TZP1378" s="3"/>
      <c r="TZQ1378" s="3"/>
      <c r="TZR1378" s="3"/>
      <c r="TZS1378" s="3"/>
      <c r="TZT1378" s="3"/>
      <c r="TZU1378" s="3"/>
      <c r="TZV1378" s="3"/>
      <c r="TZW1378" s="3"/>
      <c r="TZX1378" s="3"/>
      <c r="TZY1378" s="3"/>
      <c r="TZZ1378" s="3"/>
      <c r="UAA1378" s="3"/>
      <c r="UAB1378" s="3"/>
      <c r="UAC1378" s="3"/>
      <c r="UAD1378" s="3"/>
      <c r="UAE1378" s="3"/>
      <c r="UAF1378" s="3"/>
      <c r="UAG1378" s="3"/>
      <c r="UAH1378" s="3"/>
      <c r="UAI1378" s="3"/>
      <c r="UAJ1378" s="3"/>
      <c r="UAK1378" s="3"/>
      <c r="UAL1378" s="3"/>
      <c r="UAM1378" s="3"/>
      <c r="UAN1378" s="3"/>
      <c r="UAO1378" s="3"/>
      <c r="UAP1378" s="3"/>
      <c r="UAQ1378" s="3"/>
      <c r="UAR1378" s="3"/>
      <c r="UAS1378" s="3"/>
      <c r="UAT1378" s="3"/>
      <c r="UAU1378" s="3"/>
      <c r="UAV1378" s="3"/>
      <c r="UAW1378" s="3"/>
      <c r="UAX1378" s="3"/>
      <c r="UAY1378" s="3"/>
      <c r="UAZ1378" s="3"/>
      <c r="UBA1378" s="3"/>
      <c r="UBB1378" s="3"/>
      <c r="UBC1378" s="3"/>
      <c r="UBD1378" s="3"/>
      <c r="UBE1378" s="3"/>
      <c r="UBF1378" s="3"/>
      <c r="UBG1378" s="3"/>
      <c r="UBH1378" s="3"/>
      <c r="UBI1378" s="3"/>
      <c r="UBJ1378" s="3"/>
      <c r="UBK1378" s="3"/>
      <c r="UBL1378" s="3"/>
      <c r="UBM1378" s="3"/>
      <c r="UBN1378" s="3"/>
      <c r="UBO1378" s="3"/>
      <c r="UBP1378" s="3"/>
      <c r="UBQ1378" s="3"/>
      <c r="UBR1378" s="3"/>
      <c r="UBS1378" s="3"/>
      <c r="UBT1378" s="3"/>
      <c r="UBU1378" s="3"/>
      <c r="UBV1378" s="3"/>
      <c r="UBW1378" s="3"/>
      <c r="UBX1378" s="3"/>
      <c r="UBY1378" s="3"/>
      <c r="UBZ1378" s="3"/>
      <c r="UCA1378" s="3"/>
      <c r="UCB1378" s="3"/>
      <c r="UCC1378" s="3"/>
      <c r="UCD1378" s="3"/>
      <c r="UCE1378" s="3"/>
      <c r="UCF1378" s="3"/>
      <c r="UCG1378" s="3"/>
      <c r="UCH1378" s="3"/>
      <c r="UCI1378" s="3"/>
      <c r="UCJ1378" s="3"/>
      <c r="UCK1378" s="3"/>
      <c r="UCL1378" s="3"/>
      <c r="UCM1378" s="3"/>
      <c r="UCN1378" s="3"/>
      <c r="UCO1378" s="3"/>
      <c r="UCP1378" s="3"/>
      <c r="UCQ1378" s="3"/>
      <c r="UCR1378" s="3"/>
      <c r="UCS1378" s="3"/>
      <c r="UCT1378" s="3"/>
      <c r="UCU1378" s="3"/>
      <c r="UCV1378" s="3"/>
      <c r="UCW1378" s="3"/>
      <c r="UCX1378" s="3"/>
      <c r="UCY1378" s="3"/>
      <c r="UCZ1378" s="3"/>
      <c r="UDA1378" s="3"/>
      <c r="UDB1378" s="3"/>
      <c r="UDC1378" s="3"/>
      <c r="UDD1378" s="3"/>
      <c r="UDE1378" s="3"/>
      <c r="UDF1378" s="3"/>
      <c r="UDG1378" s="3"/>
      <c r="UDH1378" s="3"/>
      <c r="UDI1378" s="3"/>
      <c r="UDJ1378" s="3"/>
      <c r="UDK1378" s="3"/>
      <c r="UDL1378" s="3"/>
      <c r="UDM1378" s="3"/>
      <c r="UDN1378" s="3"/>
      <c r="UDO1378" s="3"/>
      <c r="UDP1378" s="3"/>
      <c r="UDQ1378" s="3"/>
      <c r="UDR1378" s="3"/>
      <c r="UDS1378" s="3"/>
      <c r="UDT1378" s="3"/>
      <c r="UDU1378" s="3"/>
      <c r="UDV1378" s="3"/>
      <c r="UDW1378" s="3"/>
      <c r="UDX1378" s="3"/>
      <c r="UDY1378" s="3"/>
      <c r="UDZ1378" s="3"/>
      <c r="UEA1378" s="3"/>
      <c r="UEB1378" s="3"/>
      <c r="UEC1378" s="3"/>
      <c r="UED1378" s="3"/>
      <c r="UEE1378" s="3"/>
      <c r="UEF1378" s="3"/>
      <c r="UEG1378" s="3"/>
      <c r="UEH1378" s="3"/>
      <c r="UEI1378" s="3"/>
      <c r="UEJ1378" s="3"/>
      <c r="UEK1378" s="3"/>
      <c r="UEL1378" s="3"/>
      <c r="UEM1378" s="3"/>
      <c r="UEN1378" s="3"/>
      <c r="UEO1378" s="3"/>
      <c r="UEP1378" s="3"/>
      <c r="UEQ1378" s="3"/>
      <c r="UER1378" s="3"/>
      <c r="UES1378" s="3"/>
      <c r="UET1378" s="3"/>
      <c r="UEU1378" s="3"/>
      <c r="UEV1378" s="3"/>
      <c r="UEW1378" s="3"/>
      <c r="UEX1378" s="3"/>
      <c r="UEY1378" s="3"/>
      <c r="UEZ1378" s="3"/>
      <c r="UFA1378" s="3"/>
      <c r="UFB1378" s="3"/>
      <c r="UFC1378" s="3"/>
      <c r="UFD1378" s="3"/>
      <c r="UFE1378" s="3"/>
      <c r="UFF1378" s="3"/>
      <c r="UFG1378" s="3"/>
      <c r="UFH1378" s="3"/>
      <c r="UFI1378" s="3"/>
      <c r="UFJ1378" s="3"/>
      <c r="UFK1378" s="3"/>
      <c r="UFL1378" s="3"/>
      <c r="UFM1378" s="3"/>
      <c r="UFN1378" s="3"/>
      <c r="UFO1378" s="3"/>
      <c r="UFP1378" s="3"/>
      <c r="UFQ1378" s="3"/>
      <c r="UFR1378" s="3"/>
      <c r="UFS1378" s="3"/>
      <c r="UFT1378" s="3"/>
      <c r="UFU1378" s="3"/>
      <c r="UFV1378" s="3"/>
      <c r="UFW1378" s="3"/>
      <c r="UFX1378" s="3"/>
      <c r="UFY1378" s="3"/>
      <c r="UFZ1378" s="3"/>
      <c r="UGA1378" s="3"/>
      <c r="UGB1378" s="3"/>
      <c r="UGC1378" s="3"/>
      <c r="UGD1378" s="3"/>
      <c r="UGE1378" s="3"/>
      <c r="UGF1378" s="3"/>
      <c r="UGG1378" s="3"/>
      <c r="UGH1378" s="3"/>
      <c r="UGI1378" s="3"/>
      <c r="UGJ1378" s="3"/>
      <c r="UGK1378" s="3"/>
      <c r="UGL1378" s="3"/>
      <c r="UGM1378" s="3"/>
      <c r="UGN1378" s="3"/>
      <c r="UGO1378" s="3"/>
      <c r="UGP1378" s="3"/>
      <c r="UGQ1378" s="3"/>
      <c r="UGR1378" s="3"/>
      <c r="UGS1378" s="3"/>
      <c r="UGT1378" s="3"/>
      <c r="UGU1378" s="3"/>
      <c r="UGV1378" s="3"/>
      <c r="UGW1378" s="3"/>
      <c r="UGX1378" s="3"/>
      <c r="UGY1378" s="3"/>
      <c r="UGZ1378" s="3"/>
      <c r="UHA1378" s="3"/>
      <c r="UHB1378" s="3"/>
      <c r="UHC1378" s="3"/>
      <c r="UHD1378" s="3"/>
      <c r="UHE1378" s="3"/>
      <c r="UHF1378" s="3"/>
      <c r="UHG1378" s="3"/>
      <c r="UHH1378" s="3"/>
      <c r="UHI1378" s="3"/>
      <c r="UHJ1378" s="3"/>
      <c r="UHK1378" s="3"/>
      <c r="UHL1378" s="3"/>
      <c r="UHM1378" s="3"/>
      <c r="UHN1378" s="3"/>
      <c r="UHO1378" s="3"/>
      <c r="UHP1378" s="3"/>
      <c r="UHQ1378" s="3"/>
      <c r="UHR1378" s="3"/>
      <c r="UHS1378" s="3"/>
      <c r="UHT1378" s="3"/>
      <c r="UHU1378" s="3"/>
      <c r="UHV1378" s="3"/>
      <c r="UHW1378" s="3"/>
      <c r="UHX1378" s="3"/>
      <c r="UHY1378" s="3"/>
      <c r="UHZ1378" s="3"/>
      <c r="UIA1378" s="3"/>
      <c r="UIB1378" s="3"/>
      <c r="UIC1378" s="3"/>
      <c r="UID1378" s="3"/>
      <c r="UIE1378" s="3"/>
      <c r="UIF1378" s="3"/>
      <c r="UIG1378" s="3"/>
      <c r="UIH1378" s="3"/>
      <c r="UII1378" s="3"/>
      <c r="UIJ1378" s="3"/>
      <c r="UIK1378" s="3"/>
      <c r="UIL1378" s="3"/>
      <c r="UIM1378" s="3"/>
      <c r="UIN1378" s="3"/>
      <c r="UIO1378" s="3"/>
      <c r="UIP1378" s="3"/>
      <c r="UIQ1378" s="3"/>
      <c r="UIR1378" s="3"/>
      <c r="UIS1378" s="3"/>
      <c r="UIT1378" s="3"/>
      <c r="UIU1378" s="3"/>
      <c r="UIV1378" s="3"/>
      <c r="UIW1378" s="3"/>
      <c r="UIX1378" s="3"/>
      <c r="UIY1378" s="3"/>
      <c r="UIZ1378" s="3"/>
      <c r="UJA1378" s="3"/>
      <c r="UJB1378" s="3"/>
      <c r="UJC1378" s="3"/>
      <c r="UJD1378" s="3"/>
      <c r="UJE1378" s="3"/>
      <c r="UJF1378" s="3"/>
      <c r="UJG1378" s="3"/>
      <c r="UJH1378" s="3"/>
      <c r="UJI1378" s="3"/>
      <c r="UJJ1378" s="3"/>
      <c r="UJK1378" s="3"/>
      <c r="UJL1378" s="3"/>
      <c r="UJM1378" s="3"/>
      <c r="UJN1378" s="3"/>
      <c r="UJO1378" s="3"/>
      <c r="UJP1378" s="3"/>
      <c r="UJQ1378" s="3"/>
      <c r="UJR1378" s="3"/>
      <c r="UJS1378" s="3"/>
      <c r="UJT1378" s="3"/>
      <c r="UJU1378" s="3"/>
      <c r="UJV1378" s="3"/>
      <c r="UJW1378" s="3"/>
      <c r="UJX1378" s="3"/>
      <c r="UJY1378" s="3"/>
      <c r="UJZ1378" s="3"/>
      <c r="UKA1378" s="3"/>
      <c r="UKB1378" s="3"/>
      <c r="UKC1378" s="3"/>
      <c r="UKD1378" s="3"/>
      <c r="UKE1378" s="3"/>
      <c r="UKF1378" s="3"/>
      <c r="UKG1378" s="3"/>
      <c r="UKH1378" s="3"/>
      <c r="UKI1378" s="3"/>
      <c r="UKJ1378" s="3"/>
      <c r="UKK1378" s="3"/>
      <c r="UKL1378" s="3"/>
      <c r="UKM1378" s="3"/>
      <c r="UKN1378" s="3"/>
      <c r="UKO1378" s="3"/>
      <c r="UKP1378" s="3"/>
      <c r="UKQ1378" s="3"/>
      <c r="UKR1378" s="3"/>
      <c r="UKS1378" s="3"/>
      <c r="UKT1378" s="3"/>
      <c r="UKU1378" s="3"/>
      <c r="UKV1378" s="3"/>
      <c r="UKW1378" s="3"/>
      <c r="UKX1378" s="3"/>
      <c r="UKY1378" s="3"/>
      <c r="UKZ1378" s="3"/>
      <c r="ULA1378" s="3"/>
      <c r="ULB1378" s="3"/>
      <c r="ULC1378" s="3"/>
      <c r="ULD1378" s="3"/>
      <c r="ULE1378" s="3"/>
      <c r="ULF1378" s="3"/>
      <c r="ULG1378" s="3"/>
      <c r="ULH1378" s="3"/>
      <c r="ULI1378" s="3"/>
      <c r="ULJ1378" s="3"/>
      <c r="ULK1378" s="3"/>
      <c r="ULL1378" s="3"/>
      <c r="ULM1378" s="3"/>
      <c r="ULN1378" s="3"/>
      <c r="ULO1378" s="3"/>
      <c r="ULP1378" s="3"/>
      <c r="ULQ1378" s="3"/>
      <c r="ULR1378" s="3"/>
      <c r="ULS1378" s="3"/>
      <c r="ULT1378" s="3"/>
      <c r="ULU1378" s="3"/>
      <c r="ULV1378" s="3"/>
      <c r="ULW1378" s="3"/>
      <c r="ULX1378" s="3"/>
      <c r="ULY1378" s="3"/>
      <c r="ULZ1378" s="3"/>
      <c r="UMA1378" s="3"/>
      <c r="UMB1378" s="3"/>
      <c r="UMC1378" s="3"/>
      <c r="UMD1378" s="3"/>
      <c r="UME1378" s="3"/>
      <c r="UMF1378" s="3"/>
      <c r="UMG1378" s="3"/>
      <c r="UMH1378" s="3"/>
      <c r="UMI1378" s="3"/>
      <c r="UMJ1378" s="3"/>
      <c r="UMK1378" s="3"/>
      <c r="UML1378" s="3"/>
      <c r="UMM1378" s="3"/>
      <c r="UMN1378" s="3"/>
      <c r="UMO1378" s="3"/>
      <c r="UMP1378" s="3"/>
      <c r="UMQ1378" s="3"/>
      <c r="UMR1378" s="3"/>
      <c r="UMS1378" s="3"/>
      <c r="UMT1378" s="3"/>
      <c r="UMU1378" s="3"/>
      <c r="UMV1378" s="3"/>
      <c r="UMW1378" s="3"/>
      <c r="UMX1378" s="3"/>
      <c r="UMY1378" s="3"/>
      <c r="UMZ1378" s="3"/>
      <c r="UNA1378" s="3"/>
      <c r="UNB1378" s="3"/>
      <c r="UNC1378" s="3"/>
      <c r="UND1378" s="3"/>
      <c r="UNE1378" s="3"/>
      <c r="UNF1378" s="3"/>
      <c r="UNG1378" s="3"/>
      <c r="UNH1378" s="3"/>
      <c r="UNI1378" s="3"/>
      <c r="UNJ1378" s="3"/>
      <c r="UNK1378" s="3"/>
      <c r="UNL1378" s="3"/>
      <c r="UNM1378" s="3"/>
      <c r="UNN1378" s="3"/>
      <c r="UNO1378" s="3"/>
      <c r="UNP1378" s="3"/>
      <c r="UNQ1378" s="3"/>
      <c r="UNR1378" s="3"/>
      <c r="UNS1378" s="3"/>
      <c r="UNT1378" s="3"/>
      <c r="UNU1378" s="3"/>
      <c r="UNV1378" s="3"/>
      <c r="UNW1378" s="3"/>
      <c r="UNX1378" s="3"/>
      <c r="UNY1378" s="3"/>
      <c r="UNZ1378" s="3"/>
      <c r="UOA1378" s="3"/>
      <c r="UOB1378" s="3"/>
      <c r="UOC1378" s="3"/>
      <c r="UOD1378" s="3"/>
      <c r="UOE1378" s="3"/>
      <c r="UOF1378" s="3"/>
      <c r="UOG1378" s="3"/>
      <c r="UOH1378" s="3"/>
      <c r="UOI1378" s="3"/>
      <c r="UOJ1378" s="3"/>
      <c r="UOK1378" s="3"/>
      <c r="UOL1378" s="3"/>
      <c r="UOM1378" s="3"/>
      <c r="UON1378" s="3"/>
      <c r="UOO1378" s="3"/>
      <c r="UOP1378" s="3"/>
      <c r="UOQ1378" s="3"/>
      <c r="UOR1378" s="3"/>
      <c r="UOS1378" s="3"/>
      <c r="UOT1378" s="3"/>
      <c r="UOU1378" s="3"/>
      <c r="UOV1378" s="3"/>
      <c r="UOW1378" s="3"/>
      <c r="UOX1378" s="3"/>
      <c r="UOY1378" s="3"/>
      <c r="UOZ1378" s="3"/>
      <c r="UPA1378" s="3"/>
      <c r="UPB1378" s="3"/>
      <c r="UPC1378" s="3"/>
      <c r="UPD1378" s="3"/>
      <c r="UPE1378" s="3"/>
      <c r="UPF1378" s="3"/>
      <c r="UPG1378" s="3"/>
      <c r="UPH1378" s="3"/>
      <c r="UPI1378" s="3"/>
      <c r="UPJ1378" s="3"/>
      <c r="UPK1378" s="3"/>
      <c r="UPL1378" s="3"/>
      <c r="UPM1378" s="3"/>
      <c r="UPN1378" s="3"/>
      <c r="UPO1378" s="3"/>
      <c r="UPP1378" s="3"/>
      <c r="UPQ1378" s="3"/>
      <c r="UPR1378" s="3"/>
      <c r="UPS1378" s="3"/>
      <c r="UPT1378" s="3"/>
      <c r="UPU1378" s="3"/>
      <c r="UPV1378" s="3"/>
      <c r="UPW1378" s="3"/>
      <c r="UPX1378" s="3"/>
      <c r="UPY1378" s="3"/>
      <c r="UPZ1378" s="3"/>
      <c r="UQA1378" s="3"/>
      <c r="UQB1378" s="3"/>
      <c r="UQC1378" s="3"/>
      <c r="UQD1378" s="3"/>
      <c r="UQE1378" s="3"/>
      <c r="UQF1378" s="3"/>
      <c r="UQG1378" s="3"/>
      <c r="UQH1378" s="3"/>
      <c r="UQI1378" s="3"/>
      <c r="UQJ1378" s="3"/>
      <c r="UQK1378" s="3"/>
      <c r="UQL1378" s="3"/>
      <c r="UQM1378" s="3"/>
      <c r="UQN1378" s="3"/>
      <c r="UQO1378" s="3"/>
      <c r="UQP1378" s="3"/>
      <c r="UQQ1378" s="3"/>
      <c r="UQR1378" s="3"/>
      <c r="UQS1378" s="3"/>
      <c r="UQT1378" s="3"/>
      <c r="UQU1378" s="3"/>
      <c r="UQV1378" s="3"/>
      <c r="UQW1378" s="3"/>
      <c r="UQX1378" s="3"/>
      <c r="UQY1378" s="3"/>
      <c r="UQZ1378" s="3"/>
      <c r="URA1378" s="3"/>
      <c r="URB1378" s="3"/>
      <c r="URC1378" s="3"/>
      <c r="URD1378" s="3"/>
      <c r="URE1378" s="3"/>
      <c r="URF1378" s="3"/>
      <c r="URG1378" s="3"/>
      <c r="URH1378" s="3"/>
      <c r="URI1378" s="3"/>
      <c r="URJ1378" s="3"/>
      <c r="URK1378" s="3"/>
      <c r="URL1378" s="3"/>
      <c r="URM1378" s="3"/>
      <c r="URN1378" s="3"/>
      <c r="URO1378" s="3"/>
      <c r="URP1378" s="3"/>
      <c r="URQ1378" s="3"/>
      <c r="URR1378" s="3"/>
      <c r="URS1378" s="3"/>
      <c r="URT1378" s="3"/>
      <c r="URU1378" s="3"/>
      <c r="URV1378" s="3"/>
      <c r="URW1378" s="3"/>
      <c r="URX1378" s="3"/>
      <c r="URY1378" s="3"/>
      <c r="URZ1378" s="3"/>
      <c r="USA1378" s="3"/>
      <c r="USB1378" s="3"/>
      <c r="USC1378" s="3"/>
      <c r="USD1378" s="3"/>
      <c r="USE1378" s="3"/>
      <c r="USF1378" s="3"/>
      <c r="USG1378" s="3"/>
      <c r="USH1378" s="3"/>
      <c r="USI1378" s="3"/>
      <c r="USJ1378" s="3"/>
      <c r="USK1378" s="3"/>
      <c r="USL1378" s="3"/>
      <c r="USM1378" s="3"/>
      <c r="USN1378" s="3"/>
      <c r="USO1378" s="3"/>
      <c r="USP1378" s="3"/>
      <c r="USQ1378" s="3"/>
      <c r="USR1378" s="3"/>
      <c r="USS1378" s="3"/>
      <c r="UST1378" s="3"/>
      <c r="USU1378" s="3"/>
      <c r="USV1378" s="3"/>
      <c r="USW1378" s="3"/>
      <c r="USX1378" s="3"/>
      <c r="USY1378" s="3"/>
      <c r="USZ1378" s="3"/>
      <c r="UTA1378" s="3"/>
      <c r="UTB1378" s="3"/>
      <c r="UTC1378" s="3"/>
      <c r="UTD1378" s="3"/>
      <c r="UTE1378" s="3"/>
      <c r="UTF1378" s="3"/>
      <c r="UTG1378" s="3"/>
      <c r="UTH1378" s="3"/>
      <c r="UTI1378" s="3"/>
      <c r="UTJ1378" s="3"/>
      <c r="UTK1378" s="3"/>
      <c r="UTL1378" s="3"/>
      <c r="UTM1378" s="3"/>
      <c r="UTN1378" s="3"/>
      <c r="UTO1378" s="3"/>
      <c r="UTP1378" s="3"/>
      <c r="UTQ1378" s="3"/>
      <c r="UTR1378" s="3"/>
      <c r="UTS1378" s="3"/>
      <c r="UTT1378" s="3"/>
      <c r="UTU1378" s="3"/>
      <c r="UTV1378" s="3"/>
      <c r="UTW1378" s="3"/>
      <c r="UTX1378" s="3"/>
      <c r="UTY1378" s="3"/>
      <c r="UTZ1378" s="3"/>
      <c r="UUA1378" s="3"/>
      <c r="UUB1378" s="3"/>
      <c r="UUC1378" s="3"/>
      <c r="UUD1378" s="3"/>
      <c r="UUE1378" s="3"/>
      <c r="UUF1378" s="3"/>
      <c r="UUG1378" s="3"/>
      <c r="UUH1378" s="3"/>
      <c r="UUI1378" s="3"/>
      <c r="UUJ1378" s="3"/>
      <c r="UUK1378" s="3"/>
      <c r="UUL1378" s="3"/>
      <c r="UUM1378" s="3"/>
      <c r="UUN1378" s="3"/>
      <c r="UUO1378" s="3"/>
      <c r="UUP1378" s="3"/>
      <c r="UUQ1378" s="3"/>
      <c r="UUR1378" s="3"/>
      <c r="UUS1378" s="3"/>
      <c r="UUT1378" s="3"/>
      <c r="UUU1378" s="3"/>
      <c r="UUV1378" s="3"/>
      <c r="UUW1378" s="3"/>
      <c r="UUX1378" s="3"/>
      <c r="UUY1378" s="3"/>
      <c r="UUZ1378" s="3"/>
      <c r="UVA1378" s="3"/>
      <c r="UVB1378" s="3"/>
      <c r="UVC1378" s="3"/>
      <c r="UVD1378" s="3"/>
      <c r="UVE1378" s="3"/>
      <c r="UVF1378" s="3"/>
      <c r="UVG1378" s="3"/>
      <c r="UVH1378" s="3"/>
      <c r="UVI1378" s="3"/>
      <c r="UVJ1378" s="3"/>
      <c r="UVK1378" s="3"/>
      <c r="UVL1378" s="3"/>
      <c r="UVM1378" s="3"/>
      <c r="UVN1378" s="3"/>
      <c r="UVO1378" s="3"/>
      <c r="UVP1378" s="3"/>
      <c r="UVQ1378" s="3"/>
      <c r="UVR1378" s="3"/>
      <c r="UVS1378" s="3"/>
      <c r="UVT1378" s="3"/>
      <c r="UVU1378" s="3"/>
      <c r="UVV1378" s="3"/>
      <c r="UVW1378" s="3"/>
      <c r="UVX1378" s="3"/>
      <c r="UVY1378" s="3"/>
      <c r="UVZ1378" s="3"/>
      <c r="UWA1378" s="3"/>
      <c r="UWB1378" s="3"/>
      <c r="UWC1378" s="3"/>
      <c r="UWD1378" s="3"/>
      <c r="UWE1378" s="3"/>
      <c r="UWF1378" s="3"/>
      <c r="UWG1378" s="3"/>
      <c r="UWH1378" s="3"/>
      <c r="UWI1378" s="3"/>
      <c r="UWJ1378" s="3"/>
      <c r="UWK1378" s="3"/>
      <c r="UWL1378" s="3"/>
      <c r="UWM1378" s="3"/>
      <c r="UWN1378" s="3"/>
      <c r="UWO1378" s="3"/>
      <c r="UWP1378" s="3"/>
      <c r="UWQ1378" s="3"/>
      <c r="UWR1378" s="3"/>
      <c r="UWS1378" s="3"/>
      <c r="UWT1378" s="3"/>
      <c r="UWU1378" s="3"/>
      <c r="UWV1378" s="3"/>
      <c r="UWW1378" s="3"/>
      <c r="UWX1378" s="3"/>
      <c r="UWY1378" s="3"/>
      <c r="UWZ1378" s="3"/>
      <c r="UXA1378" s="3"/>
      <c r="UXB1378" s="3"/>
      <c r="UXC1378" s="3"/>
      <c r="UXD1378" s="3"/>
      <c r="UXE1378" s="3"/>
      <c r="UXF1378" s="3"/>
      <c r="UXG1378" s="3"/>
      <c r="UXH1378" s="3"/>
      <c r="UXI1378" s="3"/>
      <c r="UXJ1378" s="3"/>
      <c r="UXK1378" s="3"/>
      <c r="UXL1378" s="3"/>
      <c r="UXM1378" s="3"/>
      <c r="UXN1378" s="3"/>
      <c r="UXO1378" s="3"/>
      <c r="UXP1378" s="3"/>
      <c r="UXQ1378" s="3"/>
      <c r="UXR1378" s="3"/>
      <c r="UXS1378" s="3"/>
      <c r="UXT1378" s="3"/>
      <c r="UXU1378" s="3"/>
      <c r="UXV1378" s="3"/>
      <c r="UXW1378" s="3"/>
      <c r="UXX1378" s="3"/>
      <c r="UXY1378" s="3"/>
      <c r="UXZ1378" s="3"/>
      <c r="UYA1378" s="3"/>
      <c r="UYB1378" s="3"/>
      <c r="UYC1378" s="3"/>
      <c r="UYD1378" s="3"/>
      <c r="UYE1378" s="3"/>
      <c r="UYF1378" s="3"/>
      <c r="UYG1378" s="3"/>
      <c r="UYH1378" s="3"/>
      <c r="UYI1378" s="3"/>
      <c r="UYJ1378" s="3"/>
      <c r="UYK1378" s="3"/>
      <c r="UYL1378" s="3"/>
      <c r="UYM1378" s="3"/>
      <c r="UYN1378" s="3"/>
      <c r="UYO1378" s="3"/>
      <c r="UYP1378" s="3"/>
      <c r="UYQ1378" s="3"/>
      <c r="UYR1378" s="3"/>
      <c r="UYS1378" s="3"/>
      <c r="UYT1378" s="3"/>
      <c r="UYU1378" s="3"/>
      <c r="UYV1378" s="3"/>
      <c r="UYW1378" s="3"/>
      <c r="UYX1378" s="3"/>
      <c r="UYY1378" s="3"/>
      <c r="UYZ1378" s="3"/>
      <c r="UZA1378" s="3"/>
      <c r="UZB1378" s="3"/>
      <c r="UZC1378" s="3"/>
      <c r="UZD1378" s="3"/>
      <c r="UZE1378" s="3"/>
      <c r="UZF1378" s="3"/>
      <c r="UZG1378" s="3"/>
      <c r="UZH1378" s="3"/>
      <c r="UZI1378" s="3"/>
      <c r="UZJ1378" s="3"/>
      <c r="UZK1378" s="3"/>
      <c r="UZL1378" s="3"/>
      <c r="UZM1378" s="3"/>
      <c r="UZN1378" s="3"/>
      <c r="UZO1378" s="3"/>
      <c r="UZP1378" s="3"/>
      <c r="UZQ1378" s="3"/>
      <c r="UZR1378" s="3"/>
      <c r="UZS1378" s="3"/>
      <c r="UZT1378" s="3"/>
      <c r="UZU1378" s="3"/>
      <c r="UZV1378" s="3"/>
      <c r="UZW1378" s="3"/>
      <c r="UZX1378" s="3"/>
      <c r="UZY1378" s="3"/>
      <c r="UZZ1378" s="3"/>
      <c r="VAA1378" s="3"/>
      <c r="VAB1378" s="3"/>
      <c r="VAC1378" s="3"/>
      <c r="VAD1378" s="3"/>
      <c r="VAE1378" s="3"/>
      <c r="VAF1378" s="3"/>
      <c r="VAG1378" s="3"/>
      <c r="VAH1378" s="3"/>
      <c r="VAI1378" s="3"/>
      <c r="VAJ1378" s="3"/>
      <c r="VAK1378" s="3"/>
      <c r="VAL1378" s="3"/>
      <c r="VAM1378" s="3"/>
      <c r="VAN1378" s="3"/>
      <c r="VAO1378" s="3"/>
      <c r="VAP1378" s="3"/>
      <c r="VAQ1378" s="3"/>
      <c r="VAR1378" s="3"/>
      <c r="VAS1378" s="3"/>
      <c r="VAT1378" s="3"/>
      <c r="VAU1378" s="3"/>
      <c r="VAV1378" s="3"/>
      <c r="VAW1378" s="3"/>
      <c r="VAX1378" s="3"/>
      <c r="VAY1378" s="3"/>
      <c r="VAZ1378" s="3"/>
      <c r="VBA1378" s="3"/>
      <c r="VBB1378" s="3"/>
      <c r="VBC1378" s="3"/>
      <c r="VBD1378" s="3"/>
      <c r="VBE1378" s="3"/>
      <c r="VBF1378" s="3"/>
      <c r="VBG1378" s="3"/>
      <c r="VBH1378" s="3"/>
      <c r="VBI1378" s="3"/>
      <c r="VBJ1378" s="3"/>
      <c r="VBK1378" s="3"/>
      <c r="VBL1378" s="3"/>
      <c r="VBM1378" s="3"/>
      <c r="VBN1378" s="3"/>
      <c r="VBO1378" s="3"/>
      <c r="VBP1378" s="3"/>
      <c r="VBQ1378" s="3"/>
      <c r="VBR1378" s="3"/>
      <c r="VBS1378" s="3"/>
      <c r="VBT1378" s="3"/>
      <c r="VBU1378" s="3"/>
      <c r="VBV1378" s="3"/>
      <c r="VBW1378" s="3"/>
      <c r="VBX1378" s="3"/>
      <c r="VBY1378" s="3"/>
      <c r="VBZ1378" s="3"/>
      <c r="VCA1378" s="3"/>
      <c r="VCB1378" s="3"/>
      <c r="VCC1378" s="3"/>
      <c r="VCD1378" s="3"/>
      <c r="VCE1378" s="3"/>
      <c r="VCF1378" s="3"/>
      <c r="VCG1378" s="3"/>
      <c r="VCH1378" s="3"/>
      <c r="VCI1378" s="3"/>
      <c r="VCJ1378" s="3"/>
      <c r="VCK1378" s="3"/>
      <c r="VCL1378" s="3"/>
      <c r="VCM1378" s="3"/>
      <c r="VCN1378" s="3"/>
      <c r="VCO1378" s="3"/>
      <c r="VCP1378" s="3"/>
      <c r="VCQ1378" s="3"/>
      <c r="VCR1378" s="3"/>
      <c r="VCS1378" s="3"/>
      <c r="VCT1378" s="3"/>
      <c r="VCU1378" s="3"/>
      <c r="VCV1378" s="3"/>
      <c r="VCW1378" s="3"/>
      <c r="VCX1378" s="3"/>
      <c r="VCY1378" s="3"/>
      <c r="VCZ1378" s="3"/>
      <c r="VDA1378" s="3"/>
      <c r="VDB1378" s="3"/>
      <c r="VDC1378" s="3"/>
      <c r="VDD1378" s="3"/>
      <c r="VDE1378" s="3"/>
      <c r="VDF1378" s="3"/>
      <c r="VDG1378" s="3"/>
      <c r="VDH1378" s="3"/>
      <c r="VDI1378" s="3"/>
      <c r="VDJ1378" s="3"/>
      <c r="VDK1378" s="3"/>
      <c r="VDL1378" s="3"/>
      <c r="VDM1378" s="3"/>
      <c r="VDN1378" s="3"/>
      <c r="VDO1378" s="3"/>
      <c r="VDP1378" s="3"/>
      <c r="VDQ1378" s="3"/>
      <c r="VDR1378" s="3"/>
      <c r="VDS1378" s="3"/>
      <c r="VDT1378" s="3"/>
      <c r="VDU1378" s="3"/>
      <c r="VDV1378" s="3"/>
      <c r="VDW1378" s="3"/>
      <c r="VDX1378" s="3"/>
      <c r="VDY1378" s="3"/>
      <c r="VDZ1378" s="3"/>
      <c r="VEA1378" s="3"/>
      <c r="VEB1378" s="3"/>
      <c r="VEC1378" s="3"/>
      <c r="VED1378" s="3"/>
      <c r="VEE1378" s="3"/>
      <c r="VEF1378" s="3"/>
      <c r="VEG1378" s="3"/>
      <c r="VEH1378" s="3"/>
      <c r="VEI1378" s="3"/>
      <c r="VEJ1378" s="3"/>
      <c r="VEK1378" s="3"/>
      <c r="VEL1378" s="3"/>
      <c r="VEM1378" s="3"/>
      <c r="VEN1378" s="3"/>
      <c r="VEO1378" s="3"/>
      <c r="VEP1378" s="3"/>
      <c r="VEQ1378" s="3"/>
      <c r="VER1378" s="3"/>
      <c r="VES1378" s="3"/>
      <c r="VET1378" s="3"/>
      <c r="VEU1378" s="3"/>
      <c r="VEV1378" s="3"/>
      <c r="VEW1378" s="3"/>
      <c r="VEX1378" s="3"/>
      <c r="VEY1378" s="3"/>
      <c r="VEZ1378" s="3"/>
      <c r="VFA1378" s="3"/>
      <c r="VFB1378" s="3"/>
      <c r="VFC1378" s="3"/>
      <c r="VFD1378" s="3"/>
      <c r="VFE1378" s="3"/>
      <c r="VFF1378" s="3"/>
      <c r="VFG1378" s="3"/>
      <c r="VFH1378" s="3"/>
      <c r="VFI1378" s="3"/>
      <c r="VFJ1378" s="3"/>
      <c r="VFK1378" s="3"/>
      <c r="VFL1378" s="3"/>
      <c r="VFM1378" s="3"/>
      <c r="VFN1378" s="3"/>
      <c r="VFO1378" s="3"/>
      <c r="VFP1378" s="3"/>
      <c r="VFQ1378" s="3"/>
      <c r="VFR1378" s="3"/>
      <c r="VFS1378" s="3"/>
      <c r="VFT1378" s="3"/>
      <c r="VFU1378" s="3"/>
      <c r="VFV1378" s="3"/>
      <c r="VFW1378" s="3"/>
      <c r="VFX1378" s="3"/>
      <c r="VFY1378" s="3"/>
      <c r="VFZ1378" s="3"/>
      <c r="VGA1378" s="3"/>
      <c r="VGB1378" s="3"/>
      <c r="VGC1378" s="3"/>
      <c r="VGD1378" s="3"/>
      <c r="VGE1378" s="3"/>
      <c r="VGF1378" s="3"/>
      <c r="VGG1378" s="3"/>
      <c r="VGH1378" s="3"/>
      <c r="VGI1378" s="3"/>
      <c r="VGJ1378" s="3"/>
      <c r="VGK1378" s="3"/>
      <c r="VGL1378" s="3"/>
      <c r="VGM1378" s="3"/>
      <c r="VGN1378" s="3"/>
      <c r="VGO1378" s="3"/>
      <c r="VGP1378" s="3"/>
      <c r="VGQ1378" s="3"/>
      <c r="VGR1378" s="3"/>
      <c r="VGS1378" s="3"/>
      <c r="VGT1378" s="3"/>
      <c r="VGU1378" s="3"/>
      <c r="VGV1378" s="3"/>
      <c r="VGW1378" s="3"/>
      <c r="VGX1378" s="3"/>
      <c r="VGY1378" s="3"/>
      <c r="VGZ1378" s="3"/>
      <c r="VHA1378" s="3"/>
      <c r="VHB1378" s="3"/>
      <c r="VHC1378" s="3"/>
      <c r="VHD1378" s="3"/>
      <c r="VHE1378" s="3"/>
      <c r="VHF1378" s="3"/>
      <c r="VHG1378" s="3"/>
      <c r="VHH1378" s="3"/>
      <c r="VHI1378" s="3"/>
      <c r="VHJ1378" s="3"/>
      <c r="VHK1378" s="3"/>
      <c r="VHL1378" s="3"/>
      <c r="VHM1378" s="3"/>
      <c r="VHN1378" s="3"/>
      <c r="VHO1378" s="3"/>
      <c r="VHP1378" s="3"/>
      <c r="VHQ1378" s="3"/>
      <c r="VHR1378" s="3"/>
      <c r="VHS1378" s="3"/>
      <c r="VHT1378" s="3"/>
      <c r="VHU1378" s="3"/>
      <c r="VHV1378" s="3"/>
      <c r="VHW1378" s="3"/>
      <c r="VHX1378" s="3"/>
      <c r="VHY1378" s="3"/>
      <c r="VHZ1378" s="3"/>
      <c r="VIA1378" s="3"/>
      <c r="VIB1378" s="3"/>
      <c r="VIC1378" s="3"/>
      <c r="VID1378" s="3"/>
      <c r="VIE1378" s="3"/>
      <c r="VIF1378" s="3"/>
      <c r="VIG1378" s="3"/>
      <c r="VIH1378" s="3"/>
      <c r="VII1378" s="3"/>
      <c r="VIJ1378" s="3"/>
      <c r="VIK1378" s="3"/>
      <c r="VIL1378" s="3"/>
      <c r="VIM1378" s="3"/>
      <c r="VIN1378" s="3"/>
      <c r="VIO1378" s="3"/>
      <c r="VIP1378" s="3"/>
      <c r="VIQ1378" s="3"/>
      <c r="VIR1378" s="3"/>
      <c r="VIS1378" s="3"/>
      <c r="VIT1378" s="3"/>
      <c r="VIU1378" s="3"/>
      <c r="VIV1378" s="3"/>
      <c r="VIW1378" s="3"/>
      <c r="VIX1378" s="3"/>
      <c r="VIY1378" s="3"/>
      <c r="VIZ1378" s="3"/>
      <c r="VJA1378" s="3"/>
      <c r="VJB1378" s="3"/>
      <c r="VJC1378" s="3"/>
      <c r="VJD1378" s="3"/>
      <c r="VJE1378" s="3"/>
      <c r="VJF1378" s="3"/>
      <c r="VJG1378" s="3"/>
      <c r="VJH1378" s="3"/>
      <c r="VJI1378" s="3"/>
      <c r="VJJ1378" s="3"/>
      <c r="VJK1378" s="3"/>
      <c r="VJL1378" s="3"/>
      <c r="VJM1378" s="3"/>
      <c r="VJN1378" s="3"/>
      <c r="VJO1378" s="3"/>
      <c r="VJP1378" s="3"/>
      <c r="VJQ1378" s="3"/>
      <c r="VJR1378" s="3"/>
      <c r="VJS1378" s="3"/>
      <c r="VJT1378" s="3"/>
      <c r="VJU1378" s="3"/>
      <c r="VJV1378" s="3"/>
      <c r="VJW1378" s="3"/>
      <c r="VJX1378" s="3"/>
      <c r="VJY1378" s="3"/>
      <c r="VJZ1378" s="3"/>
      <c r="VKA1378" s="3"/>
      <c r="VKB1378" s="3"/>
      <c r="VKC1378" s="3"/>
      <c r="VKD1378" s="3"/>
      <c r="VKE1378" s="3"/>
      <c r="VKF1378" s="3"/>
      <c r="VKG1378" s="3"/>
      <c r="VKH1378" s="3"/>
      <c r="VKI1378" s="3"/>
      <c r="VKJ1378" s="3"/>
      <c r="VKK1378" s="3"/>
      <c r="VKL1378" s="3"/>
      <c r="VKM1378" s="3"/>
      <c r="VKN1378" s="3"/>
      <c r="VKO1378" s="3"/>
      <c r="VKP1378" s="3"/>
      <c r="VKQ1378" s="3"/>
      <c r="VKR1378" s="3"/>
      <c r="VKS1378" s="3"/>
      <c r="VKT1378" s="3"/>
      <c r="VKU1378" s="3"/>
      <c r="VKV1378" s="3"/>
      <c r="VKW1378" s="3"/>
      <c r="VKX1378" s="3"/>
      <c r="VKY1378" s="3"/>
      <c r="VKZ1378" s="3"/>
      <c r="VLA1378" s="3"/>
      <c r="VLB1378" s="3"/>
      <c r="VLC1378" s="3"/>
      <c r="VLD1378" s="3"/>
      <c r="VLE1378" s="3"/>
      <c r="VLF1378" s="3"/>
      <c r="VLG1378" s="3"/>
      <c r="VLH1378" s="3"/>
      <c r="VLI1378" s="3"/>
      <c r="VLJ1378" s="3"/>
      <c r="VLK1378" s="3"/>
      <c r="VLL1378" s="3"/>
      <c r="VLM1378" s="3"/>
      <c r="VLN1378" s="3"/>
      <c r="VLO1378" s="3"/>
      <c r="VLP1378" s="3"/>
      <c r="VLQ1378" s="3"/>
      <c r="VLR1378" s="3"/>
      <c r="VLS1378" s="3"/>
      <c r="VLT1378" s="3"/>
      <c r="VLU1378" s="3"/>
      <c r="VLV1378" s="3"/>
      <c r="VLW1378" s="3"/>
      <c r="VLX1378" s="3"/>
      <c r="VLY1378" s="3"/>
      <c r="VLZ1378" s="3"/>
      <c r="VMA1378" s="3"/>
      <c r="VMB1378" s="3"/>
      <c r="VMC1378" s="3"/>
      <c r="VMD1378" s="3"/>
      <c r="VME1378" s="3"/>
      <c r="VMF1378" s="3"/>
      <c r="VMG1378" s="3"/>
      <c r="VMH1378" s="3"/>
      <c r="VMI1378" s="3"/>
      <c r="VMJ1378" s="3"/>
      <c r="VMK1378" s="3"/>
      <c r="VML1378" s="3"/>
      <c r="VMM1378" s="3"/>
      <c r="VMN1378" s="3"/>
      <c r="VMO1378" s="3"/>
      <c r="VMP1378" s="3"/>
      <c r="VMQ1378" s="3"/>
      <c r="VMR1378" s="3"/>
      <c r="VMS1378" s="3"/>
      <c r="VMT1378" s="3"/>
      <c r="VMU1378" s="3"/>
      <c r="VMV1378" s="3"/>
      <c r="VMW1378" s="3"/>
      <c r="VMX1378" s="3"/>
      <c r="VMY1378" s="3"/>
      <c r="VMZ1378" s="3"/>
      <c r="VNA1378" s="3"/>
      <c r="VNB1378" s="3"/>
      <c r="VNC1378" s="3"/>
      <c r="VND1378" s="3"/>
      <c r="VNE1378" s="3"/>
      <c r="VNF1378" s="3"/>
      <c r="VNG1378" s="3"/>
      <c r="VNH1378" s="3"/>
      <c r="VNI1378" s="3"/>
      <c r="VNJ1378" s="3"/>
      <c r="VNK1378" s="3"/>
      <c r="VNL1378" s="3"/>
      <c r="VNM1378" s="3"/>
      <c r="VNN1378" s="3"/>
      <c r="VNO1378" s="3"/>
      <c r="VNP1378" s="3"/>
      <c r="VNQ1378" s="3"/>
      <c r="VNR1378" s="3"/>
      <c r="VNS1378" s="3"/>
      <c r="VNT1378" s="3"/>
      <c r="VNU1378" s="3"/>
      <c r="VNV1378" s="3"/>
      <c r="VNW1378" s="3"/>
      <c r="VNX1378" s="3"/>
      <c r="VNY1378" s="3"/>
      <c r="VNZ1378" s="3"/>
      <c r="VOA1378" s="3"/>
      <c r="VOB1378" s="3"/>
      <c r="VOC1378" s="3"/>
      <c r="VOD1378" s="3"/>
      <c r="VOE1378" s="3"/>
      <c r="VOF1378" s="3"/>
      <c r="VOG1378" s="3"/>
      <c r="VOH1378" s="3"/>
      <c r="VOI1378" s="3"/>
      <c r="VOJ1378" s="3"/>
      <c r="VOK1378" s="3"/>
      <c r="VOL1378" s="3"/>
      <c r="VOM1378" s="3"/>
      <c r="VON1378" s="3"/>
      <c r="VOO1378" s="3"/>
      <c r="VOP1378" s="3"/>
      <c r="VOQ1378" s="3"/>
      <c r="VOR1378" s="3"/>
      <c r="VOS1378" s="3"/>
      <c r="VOT1378" s="3"/>
      <c r="VOU1378" s="3"/>
      <c r="VOV1378" s="3"/>
      <c r="VOW1378" s="3"/>
      <c r="VOX1378" s="3"/>
      <c r="VOY1378" s="3"/>
      <c r="VOZ1378" s="3"/>
      <c r="VPA1378" s="3"/>
      <c r="VPB1378" s="3"/>
      <c r="VPC1378" s="3"/>
      <c r="VPD1378" s="3"/>
      <c r="VPE1378" s="3"/>
      <c r="VPF1378" s="3"/>
      <c r="VPG1378" s="3"/>
      <c r="VPH1378" s="3"/>
      <c r="VPI1378" s="3"/>
      <c r="VPJ1378" s="3"/>
      <c r="VPK1378" s="3"/>
      <c r="VPL1378" s="3"/>
      <c r="VPM1378" s="3"/>
      <c r="VPN1378" s="3"/>
      <c r="VPO1378" s="3"/>
      <c r="VPP1378" s="3"/>
      <c r="VPQ1378" s="3"/>
      <c r="VPR1378" s="3"/>
      <c r="VPS1378" s="3"/>
      <c r="VPT1378" s="3"/>
      <c r="VPU1378" s="3"/>
      <c r="VPV1378" s="3"/>
      <c r="VPW1378" s="3"/>
      <c r="VPX1378" s="3"/>
      <c r="VPY1378" s="3"/>
      <c r="VPZ1378" s="3"/>
      <c r="VQA1378" s="3"/>
      <c r="VQB1378" s="3"/>
      <c r="VQC1378" s="3"/>
      <c r="VQD1378" s="3"/>
      <c r="VQE1378" s="3"/>
      <c r="VQF1378" s="3"/>
      <c r="VQG1378" s="3"/>
      <c r="VQH1378" s="3"/>
      <c r="VQI1378" s="3"/>
      <c r="VQJ1378" s="3"/>
      <c r="VQK1378" s="3"/>
      <c r="VQL1378" s="3"/>
      <c r="VQM1378" s="3"/>
      <c r="VQN1378" s="3"/>
      <c r="VQO1378" s="3"/>
      <c r="VQP1378" s="3"/>
      <c r="VQQ1378" s="3"/>
      <c r="VQR1378" s="3"/>
      <c r="VQS1378" s="3"/>
      <c r="VQT1378" s="3"/>
      <c r="VQU1378" s="3"/>
      <c r="VQV1378" s="3"/>
      <c r="VQW1378" s="3"/>
      <c r="VQX1378" s="3"/>
      <c r="VQY1378" s="3"/>
      <c r="VQZ1378" s="3"/>
      <c r="VRA1378" s="3"/>
      <c r="VRB1378" s="3"/>
      <c r="VRC1378" s="3"/>
      <c r="VRD1378" s="3"/>
      <c r="VRE1378" s="3"/>
      <c r="VRF1378" s="3"/>
      <c r="VRG1378" s="3"/>
      <c r="VRH1378" s="3"/>
      <c r="VRI1378" s="3"/>
      <c r="VRJ1378" s="3"/>
      <c r="VRK1378" s="3"/>
      <c r="VRL1378" s="3"/>
      <c r="VRM1378" s="3"/>
      <c r="VRN1378" s="3"/>
      <c r="VRO1378" s="3"/>
      <c r="VRP1378" s="3"/>
      <c r="VRQ1378" s="3"/>
      <c r="VRR1378" s="3"/>
      <c r="VRS1378" s="3"/>
      <c r="VRT1378" s="3"/>
      <c r="VRU1378" s="3"/>
      <c r="VRV1378" s="3"/>
      <c r="VRW1378" s="3"/>
      <c r="VRX1378" s="3"/>
      <c r="VRY1378" s="3"/>
      <c r="VRZ1378" s="3"/>
      <c r="VSA1378" s="3"/>
      <c r="VSB1378" s="3"/>
      <c r="VSC1378" s="3"/>
      <c r="VSD1378" s="3"/>
      <c r="VSE1378" s="3"/>
      <c r="VSF1378" s="3"/>
      <c r="VSG1378" s="3"/>
      <c r="VSH1378" s="3"/>
      <c r="VSI1378" s="3"/>
      <c r="VSJ1378" s="3"/>
      <c r="VSK1378" s="3"/>
      <c r="VSL1378" s="3"/>
      <c r="VSM1378" s="3"/>
      <c r="VSN1378" s="3"/>
      <c r="VSO1378" s="3"/>
      <c r="VSP1378" s="3"/>
      <c r="VSQ1378" s="3"/>
      <c r="VSR1378" s="3"/>
      <c r="VSS1378" s="3"/>
      <c r="VST1378" s="3"/>
      <c r="VSU1378" s="3"/>
      <c r="VSV1378" s="3"/>
      <c r="VSW1378" s="3"/>
      <c r="VSX1378" s="3"/>
      <c r="VSY1378" s="3"/>
      <c r="VSZ1378" s="3"/>
      <c r="VTA1378" s="3"/>
      <c r="VTB1378" s="3"/>
      <c r="VTC1378" s="3"/>
      <c r="VTD1378" s="3"/>
      <c r="VTE1378" s="3"/>
      <c r="VTF1378" s="3"/>
      <c r="VTG1378" s="3"/>
      <c r="VTH1378" s="3"/>
      <c r="VTI1378" s="3"/>
      <c r="VTJ1378" s="3"/>
      <c r="VTK1378" s="3"/>
      <c r="VTL1378" s="3"/>
      <c r="VTM1378" s="3"/>
      <c r="VTN1378" s="3"/>
      <c r="VTO1378" s="3"/>
      <c r="VTP1378" s="3"/>
      <c r="VTQ1378" s="3"/>
      <c r="VTR1378" s="3"/>
      <c r="VTS1378" s="3"/>
      <c r="VTT1378" s="3"/>
      <c r="VTU1378" s="3"/>
      <c r="VTV1378" s="3"/>
      <c r="VTW1378" s="3"/>
      <c r="VTX1378" s="3"/>
      <c r="VTY1378" s="3"/>
      <c r="VTZ1378" s="3"/>
      <c r="VUA1378" s="3"/>
      <c r="VUB1378" s="3"/>
      <c r="VUC1378" s="3"/>
      <c r="VUD1378" s="3"/>
      <c r="VUE1378" s="3"/>
      <c r="VUF1378" s="3"/>
      <c r="VUG1378" s="3"/>
      <c r="VUH1378" s="3"/>
      <c r="VUI1378" s="3"/>
      <c r="VUJ1378" s="3"/>
      <c r="VUK1378" s="3"/>
      <c r="VUL1378" s="3"/>
      <c r="VUM1378" s="3"/>
      <c r="VUN1378" s="3"/>
      <c r="VUO1378" s="3"/>
      <c r="VUP1378" s="3"/>
      <c r="VUQ1378" s="3"/>
      <c r="VUR1378" s="3"/>
      <c r="VUS1378" s="3"/>
      <c r="VUT1378" s="3"/>
      <c r="VUU1378" s="3"/>
      <c r="VUV1378" s="3"/>
      <c r="VUW1378" s="3"/>
      <c r="VUX1378" s="3"/>
      <c r="VUY1378" s="3"/>
      <c r="VUZ1378" s="3"/>
      <c r="VVA1378" s="3"/>
      <c r="VVB1378" s="3"/>
      <c r="VVC1378" s="3"/>
      <c r="VVD1378" s="3"/>
      <c r="VVE1378" s="3"/>
      <c r="VVF1378" s="3"/>
      <c r="VVG1378" s="3"/>
      <c r="VVH1378" s="3"/>
      <c r="VVI1378" s="3"/>
      <c r="VVJ1378" s="3"/>
      <c r="VVK1378" s="3"/>
      <c r="VVL1378" s="3"/>
      <c r="VVM1378" s="3"/>
      <c r="VVN1378" s="3"/>
      <c r="VVO1378" s="3"/>
      <c r="VVP1378" s="3"/>
      <c r="VVQ1378" s="3"/>
      <c r="VVR1378" s="3"/>
      <c r="VVS1378" s="3"/>
      <c r="VVT1378" s="3"/>
      <c r="VVU1378" s="3"/>
      <c r="VVV1378" s="3"/>
      <c r="VVW1378" s="3"/>
      <c r="VVX1378" s="3"/>
      <c r="VVY1378" s="3"/>
      <c r="VVZ1378" s="3"/>
      <c r="VWA1378" s="3"/>
      <c r="VWB1378" s="3"/>
      <c r="VWC1378" s="3"/>
      <c r="VWD1378" s="3"/>
      <c r="VWE1378" s="3"/>
      <c r="VWF1378" s="3"/>
      <c r="VWG1378" s="3"/>
      <c r="VWH1378" s="3"/>
      <c r="VWI1378" s="3"/>
      <c r="VWJ1378" s="3"/>
      <c r="VWK1378" s="3"/>
      <c r="VWL1378" s="3"/>
      <c r="VWM1378" s="3"/>
      <c r="VWN1378" s="3"/>
      <c r="VWO1378" s="3"/>
      <c r="VWP1378" s="3"/>
      <c r="VWQ1378" s="3"/>
      <c r="VWR1378" s="3"/>
      <c r="VWS1378" s="3"/>
      <c r="VWT1378" s="3"/>
      <c r="VWU1378" s="3"/>
      <c r="VWV1378" s="3"/>
      <c r="VWW1378" s="3"/>
      <c r="VWX1378" s="3"/>
      <c r="VWY1378" s="3"/>
      <c r="VWZ1378" s="3"/>
      <c r="VXA1378" s="3"/>
      <c r="VXB1378" s="3"/>
      <c r="VXC1378" s="3"/>
      <c r="VXD1378" s="3"/>
      <c r="VXE1378" s="3"/>
      <c r="VXF1378" s="3"/>
      <c r="VXG1378" s="3"/>
      <c r="VXH1378" s="3"/>
      <c r="VXI1378" s="3"/>
      <c r="VXJ1378" s="3"/>
      <c r="VXK1378" s="3"/>
      <c r="VXL1378" s="3"/>
      <c r="VXM1378" s="3"/>
      <c r="VXN1378" s="3"/>
      <c r="VXO1378" s="3"/>
      <c r="VXP1378" s="3"/>
      <c r="VXQ1378" s="3"/>
      <c r="VXR1378" s="3"/>
      <c r="VXS1378" s="3"/>
      <c r="VXT1378" s="3"/>
      <c r="VXU1378" s="3"/>
      <c r="VXV1378" s="3"/>
      <c r="VXW1378" s="3"/>
      <c r="VXX1378" s="3"/>
      <c r="VXY1378" s="3"/>
      <c r="VXZ1378" s="3"/>
      <c r="VYA1378" s="3"/>
      <c r="VYB1378" s="3"/>
      <c r="VYC1378" s="3"/>
      <c r="VYD1378" s="3"/>
      <c r="VYE1378" s="3"/>
      <c r="VYF1378" s="3"/>
      <c r="VYG1378" s="3"/>
      <c r="VYH1378" s="3"/>
      <c r="VYI1378" s="3"/>
      <c r="VYJ1378" s="3"/>
      <c r="VYK1378" s="3"/>
      <c r="VYL1378" s="3"/>
      <c r="VYM1378" s="3"/>
      <c r="VYN1378" s="3"/>
      <c r="VYO1378" s="3"/>
      <c r="VYP1378" s="3"/>
      <c r="VYQ1378" s="3"/>
      <c r="VYR1378" s="3"/>
      <c r="VYS1378" s="3"/>
      <c r="VYT1378" s="3"/>
      <c r="VYU1378" s="3"/>
      <c r="VYV1378" s="3"/>
      <c r="VYW1378" s="3"/>
      <c r="VYX1378" s="3"/>
      <c r="VYY1378" s="3"/>
      <c r="VYZ1378" s="3"/>
      <c r="VZA1378" s="3"/>
      <c r="VZB1378" s="3"/>
      <c r="VZC1378" s="3"/>
      <c r="VZD1378" s="3"/>
      <c r="VZE1378" s="3"/>
      <c r="VZF1378" s="3"/>
      <c r="VZG1378" s="3"/>
      <c r="VZH1378" s="3"/>
      <c r="VZI1378" s="3"/>
      <c r="VZJ1378" s="3"/>
      <c r="VZK1378" s="3"/>
      <c r="VZL1378" s="3"/>
      <c r="VZM1378" s="3"/>
      <c r="VZN1378" s="3"/>
      <c r="VZO1378" s="3"/>
      <c r="VZP1378" s="3"/>
      <c r="VZQ1378" s="3"/>
      <c r="VZR1378" s="3"/>
      <c r="VZS1378" s="3"/>
      <c r="VZT1378" s="3"/>
      <c r="VZU1378" s="3"/>
      <c r="VZV1378" s="3"/>
      <c r="VZW1378" s="3"/>
      <c r="VZX1378" s="3"/>
      <c r="VZY1378" s="3"/>
      <c r="VZZ1378" s="3"/>
      <c r="WAA1378" s="3"/>
      <c r="WAB1378" s="3"/>
      <c r="WAC1378" s="3"/>
      <c r="WAD1378" s="3"/>
      <c r="WAE1378" s="3"/>
      <c r="WAF1378" s="3"/>
      <c r="WAG1378" s="3"/>
      <c r="WAH1378" s="3"/>
      <c r="WAI1378" s="3"/>
      <c r="WAJ1378" s="3"/>
      <c r="WAK1378" s="3"/>
      <c r="WAL1378" s="3"/>
      <c r="WAM1378" s="3"/>
      <c r="WAN1378" s="3"/>
      <c r="WAO1378" s="3"/>
      <c r="WAP1378" s="3"/>
      <c r="WAQ1378" s="3"/>
      <c r="WAR1378" s="3"/>
      <c r="WAS1378" s="3"/>
      <c r="WAT1378" s="3"/>
      <c r="WAU1378" s="3"/>
      <c r="WAV1378" s="3"/>
      <c r="WAW1378" s="3"/>
      <c r="WAX1378" s="3"/>
      <c r="WAY1378" s="3"/>
      <c r="WAZ1378" s="3"/>
      <c r="WBA1378" s="3"/>
      <c r="WBB1378" s="3"/>
      <c r="WBC1378" s="3"/>
      <c r="WBD1378" s="3"/>
      <c r="WBE1378" s="3"/>
      <c r="WBF1378" s="3"/>
      <c r="WBG1378" s="3"/>
      <c r="WBH1378" s="3"/>
      <c r="WBI1378" s="3"/>
      <c r="WBJ1378" s="3"/>
      <c r="WBK1378" s="3"/>
      <c r="WBL1378" s="3"/>
      <c r="WBM1378" s="3"/>
      <c r="WBN1378" s="3"/>
      <c r="WBO1378" s="3"/>
      <c r="WBP1378" s="3"/>
      <c r="WBQ1378" s="3"/>
      <c r="WBR1378" s="3"/>
      <c r="WBS1378" s="3"/>
      <c r="WBT1378" s="3"/>
      <c r="WBU1378" s="3"/>
      <c r="WBV1378" s="3"/>
      <c r="WBW1378" s="3"/>
      <c r="WBX1378" s="3"/>
      <c r="WBY1378" s="3"/>
      <c r="WBZ1378" s="3"/>
      <c r="WCA1378" s="3"/>
      <c r="WCB1378" s="3"/>
      <c r="WCC1378" s="3"/>
      <c r="WCD1378" s="3"/>
      <c r="WCE1378" s="3"/>
      <c r="WCF1378" s="3"/>
      <c r="WCG1378" s="3"/>
      <c r="WCH1378" s="3"/>
      <c r="WCI1378" s="3"/>
      <c r="WCJ1378" s="3"/>
      <c r="WCK1378" s="3"/>
      <c r="WCL1378" s="3"/>
      <c r="WCM1378" s="3"/>
      <c r="WCN1378" s="3"/>
      <c r="WCO1378" s="3"/>
      <c r="WCP1378" s="3"/>
      <c r="WCQ1378" s="3"/>
      <c r="WCR1378" s="3"/>
      <c r="WCS1378" s="3"/>
      <c r="WCT1378" s="3"/>
      <c r="WCU1378" s="3"/>
      <c r="WCV1378" s="3"/>
      <c r="WCW1378" s="3"/>
      <c r="WCX1378" s="3"/>
      <c r="WCY1378" s="3"/>
      <c r="WCZ1378" s="3"/>
      <c r="WDA1378" s="3"/>
      <c r="WDB1378" s="3"/>
      <c r="WDC1378" s="3"/>
      <c r="WDD1378" s="3"/>
      <c r="WDE1378" s="3"/>
      <c r="WDF1378" s="3"/>
      <c r="WDG1378" s="3"/>
      <c r="WDH1378" s="3"/>
      <c r="WDI1378" s="3"/>
      <c r="WDJ1378" s="3"/>
      <c r="WDK1378" s="3"/>
      <c r="WDL1378" s="3"/>
      <c r="WDM1378" s="3"/>
      <c r="WDN1378" s="3"/>
      <c r="WDO1378" s="3"/>
      <c r="WDP1378" s="3"/>
      <c r="WDQ1378" s="3"/>
      <c r="WDR1378" s="3"/>
      <c r="WDS1378" s="3"/>
      <c r="WDT1378" s="3"/>
      <c r="WDU1378" s="3"/>
      <c r="WDV1378" s="3"/>
      <c r="WDW1378" s="3"/>
      <c r="WDX1378" s="3"/>
      <c r="WDY1378" s="3"/>
      <c r="WDZ1378" s="3"/>
      <c r="WEA1378" s="3"/>
      <c r="WEB1378" s="3"/>
      <c r="WEC1378" s="3"/>
      <c r="WED1378" s="3"/>
      <c r="WEE1378" s="3"/>
      <c r="WEF1378" s="3"/>
      <c r="WEG1378" s="3"/>
      <c r="WEH1378" s="3"/>
      <c r="WEI1378" s="3"/>
      <c r="WEJ1378" s="3"/>
      <c r="WEK1378" s="3"/>
      <c r="WEL1378" s="3"/>
      <c r="WEM1378" s="3"/>
      <c r="WEN1378" s="3"/>
      <c r="WEO1378" s="3"/>
      <c r="WEP1378" s="3"/>
      <c r="WEQ1378" s="3"/>
      <c r="WER1378" s="3"/>
      <c r="WES1378" s="3"/>
      <c r="WET1378" s="3"/>
      <c r="WEU1378" s="3"/>
      <c r="WEV1378" s="3"/>
      <c r="WEW1378" s="3"/>
      <c r="WEX1378" s="3"/>
      <c r="WEY1378" s="3"/>
      <c r="WEZ1378" s="3"/>
      <c r="WFA1378" s="3"/>
      <c r="WFB1378" s="3"/>
      <c r="WFC1378" s="3"/>
      <c r="WFD1378" s="3"/>
      <c r="WFE1378" s="3"/>
      <c r="WFF1378" s="3"/>
      <c r="WFG1378" s="3"/>
      <c r="WFH1378" s="3"/>
      <c r="WFI1378" s="3"/>
      <c r="WFJ1378" s="3"/>
      <c r="WFK1378" s="3"/>
      <c r="WFL1378" s="3"/>
      <c r="WFM1378" s="3"/>
      <c r="WFN1378" s="3"/>
      <c r="WFO1378" s="3"/>
      <c r="WFP1378" s="3"/>
      <c r="WFQ1378" s="3"/>
      <c r="WFR1378" s="3"/>
      <c r="WFS1378" s="3"/>
      <c r="WFT1378" s="3"/>
      <c r="WFU1378" s="3"/>
      <c r="WFV1378" s="3"/>
      <c r="WFW1378" s="3"/>
      <c r="WFX1378" s="3"/>
      <c r="WFY1378" s="3"/>
      <c r="WFZ1378" s="3"/>
      <c r="WGA1378" s="3"/>
      <c r="WGB1378" s="3"/>
      <c r="WGC1378" s="3"/>
      <c r="WGD1378" s="3"/>
      <c r="WGE1378" s="3"/>
      <c r="WGF1378" s="3"/>
      <c r="WGG1378" s="3"/>
      <c r="WGH1378" s="3"/>
      <c r="WGI1378" s="3"/>
      <c r="WGJ1378" s="3"/>
      <c r="WGK1378" s="3"/>
      <c r="WGL1378" s="3"/>
      <c r="WGM1378" s="3"/>
      <c r="WGN1378" s="3"/>
      <c r="WGO1378" s="3"/>
      <c r="WGP1378" s="3"/>
      <c r="WGQ1378" s="3"/>
      <c r="WGR1378" s="3"/>
      <c r="WGS1378" s="3"/>
      <c r="WGT1378" s="3"/>
      <c r="WGU1378" s="3"/>
      <c r="WGV1378" s="3"/>
      <c r="WGW1378" s="3"/>
      <c r="WGX1378" s="3"/>
      <c r="WGY1378" s="3"/>
      <c r="WGZ1378" s="3"/>
      <c r="WHA1378" s="3"/>
      <c r="WHB1378" s="3"/>
      <c r="WHC1378" s="3"/>
      <c r="WHD1378" s="3"/>
      <c r="WHE1378" s="3"/>
      <c r="WHF1378" s="3"/>
      <c r="WHG1378" s="3"/>
      <c r="WHH1378" s="3"/>
      <c r="WHI1378" s="3"/>
      <c r="WHJ1378" s="3"/>
      <c r="WHK1378" s="3"/>
      <c r="WHL1378" s="3"/>
      <c r="WHM1378" s="3"/>
      <c r="WHN1378" s="3"/>
      <c r="WHO1378" s="3"/>
      <c r="WHP1378" s="3"/>
      <c r="WHQ1378" s="3"/>
      <c r="WHR1378" s="3"/>
      <c r="WHS1378" s="3"/>
      <c r="WHT1378" s="3"/>
      <c r="WHU1378" s="3"/>
      <c r="WHV1378" s="3"/>
      <c r="WHW1378" s="3"/>
      <c r="WHX1378" s="3"/>
      <c r="WHY1378" s="3"/>
      <c r="WHZ1378" s="3"/>
      <c r="WIA1378" s="3"/>
      <c r="WIB1378" s="3"/>
      <c r="WIC1378" s="3"/>
      <c r="WID1378" s="3"/>
      <c r="WIE1378" s="3"/>
      <c r="WIF1378" s="3"/>
      <c r="WIG1378" s="3"/>
      <c r="WIH1378" s="3"/>
      <c r="WII1378" s="3"/>
      <c r="WIJ1378" s="3"/>
      <c r="WIK1378" s="3"/>
      <c r="WIL1378" s="3"/>
      <c r="WIM1378" s="3"/>
      <c r="WIN1378" s="3"/>
      <c r="WIO1378" s="3"/>
      <c r="WIP1378" s="3"/>
      <c r="WIQ1378" s="3"/>
      <c r="WIR1378" s="3"/>
      <c r="WIS1378" s="3"/>
      <c r="WIT1378" s="3"/>
      <c r="WIU1378" s="3"/>
      <c r="WIV1378" s="3"/>
      <c r="WIW1378" s="3"/>
      <c r="WIX1378" s="3"/>
      <c r="WIY1378" s="3"/>
      <c r="WIZ1378" s="3"/>
      <c r="WJA1378" s="3"/>
      <c r="WJB1378" s="3"/>
      <c r="WJC1378" s="3"/>
      <c r="WJD1378" s="3"/>
      <c r="WJE1378" s="3"/>
      <c r="WJF1378" s="3"/>
      <c r="WJG1378" s="3"/>
      <c r="WJH1378" s="3"/>
      <c r="WJI1378" s="3"/>
      <c r="WJJ1378" s="3"/>
      <c r="WJK1378" s="3"/>
      <c r="WJL1378" s="3"/>
      <c r="WJM1378" s="3"/>
      <c r="WJN1378" s="3"/>
      <c r="WJO1378" s="3"/>
      <c r="WJP1378" s="3"/>
      <c r="WJQ1378" s="3"/>
      <c r="WJR1378" s="3"/>
      <c r="WJS1378" s="3"/>
      <c r="WJT1378" s="3"/>
      <c r="WJU1378" s="3"/>
      <c r="WJV1378" s="3"/>
      <c r="WJW1378" s="3"/>
      <c r="WJX1378" s="3"/>
      <c r="WJY1378" s="3"/>
      <c r="WJZ1378" s="3"/>
      <c r="WKA1378" s="3"/>
      <c r="WKB1378" s="3"/>
      <c r="WKC1378" s="3"/>
      <c r="WKD1378" s="3"/>
      <c r="WKE1378" s="3"/>
      <c r="WKF1378" s="3"/>
      <c r="WKG1378" s="3"/>
      <c r="WKH1378" s="3"/>
      <c r="WKI1378" s="3"/>
      <c r="WKJ1378" s="3"/>
      <c r="WKK1378" s="3"/>
      <c r="WKL1378" s="3"/>
      <c r="WKM1378" s="3"/>
      <c r="WKN1378" s="3"/>
      <c r="WKO1378" s="3"/>
      <c r="WKP1378" s="3"/>
      <c r="WKQ1378" s="3"/>
      <c r="WKR1378" s="3"/>
      <c r="WKS1378" s="3"/>
      <c r="WKT1378" s="3"/>
      <c r="WKU1378" s="3"/>
      <c r="WKV1378" s="3"/>
      <c r="WKW1378" s="3"/>
      <c r="WKX1378" s="3"/>
      <c r="WKY1378" s="3"/>
      <c r="WKZ1378" s="3"/>
      <c r="WLA1378" s="3"/>
      <c r="WLB1378" s="3"/>
      <c r="WLC1378" s="3"/>
      <c r="WLD1378" s="3"/>
      <c r="WLE1378" s="3"/>
      <c r="WLF1378" s="3"/>
      <c r="WLG1378" s="3"/>
      <c r="WLH1378" s="3"/>
      <c r="WLI1378" s="3"/>
      <c r="WLJ1378" s="3"/>
      <c r="WLK1378" s="3"/>
      <c r="WLL1378" s="3"/>
      <c r="WLM1378" s="3"/>
      <c r="WLN1378" s="3"/>
      <c r="WLO1378" s="3"/>
      <c r="WLP1378" s="3"/>
      <c r="WLQ1378" s="3"/>
      <c r="WLR1378" s="3"/>
      <c r="WLS1378" s="3"/>
      <c r="WLT1378" s="3"/>
      <c r="WLU1378" s="3"/>
      <c r="WLV1378" s="3"/>
      <c r="WLW1378" s="3"/>
      <c r="WLX1378" s="3"/>
      <c r="WLY1378" s="3"/>
      <c r="WLZ1378" s="3"/>
      <c r="WMA1378" s="3"/>
      <c r="WMB1378" s="3"/>
      <c r="WMC1378" s="3"/>
      <c r="WMD1378" s="3"/>
      <c r="WME1378" s="3"/>
      <c r="WMF1378" s="3"/>
      <c r="WMG1378" s="3"/>
      <c r="WMH1378" s="3"/>
      <c r="WMI1378" s="3"/>
      <c r="WMJ1378" s="3"/>
      <c r="WMK1378" s="3"/>
      <c r="WML1378" s="3"/>
      <c r="WMM1378" s="3"/>
      <c r="WMN1378" s="3"/>
      <c r="WMO1378" s="3"/>
      <c r="WMP1378" s="3"/>
      <c r="WMQ1378" s="3"/>
      <c r="WMR1378" s="3"/>
      <c r="WMS1378" s="3"/>
      <c r="WMT1378" s="3"/>
      <c r="WMU1378" s="3"/>
      <c r="WMV1378" s="3"/>
      <c r="WMW1378" s="3"/>
      <c r="WMX1378" s="3"/>
      <c r="WMY1378" s="3"/>
      <c r="WMZ1378" s="3"/>
      <c r="WNA1378" s="3"/>
      <c r="WNB1378" s="3"/>
      <c r="WNC1378" s="3"/>
      <c r="WND1378" s="3"/>
      <c r="WNE1378" s="3"/>
      <c r="WNF1378" s="3"/>
      <c r="WNG1378" s="3"/>
      <c r="WNH1378" s="3"/>
      <c r="WNI1378" s="3"/>
      <c r="WNJ1378" s="3"/>
      <c r="WNK1378" s="3"/>
      <c r="WNL1378" s="3"/>
      <c r="WNM1378" s="3"/>
      <c r="WNN1378" s="3"/>
      <c r="WNO1378" s="3"/>
      <c r="WNP1378" s="3"/>
      <c r="WNQ1378" s="3"/>
      <c r="WNR1378" s="3"/>
      <c r="WNS1378" s="3"/>
      <c r="WNT1378" s="3"/>
      <c r="WNU1378" s="3"/>
      <c r="WNV1378" s="3"/>
      <c r="WNW1378" s="3"/>
      <c r="WNX1378" s="3"/>
      <c r="WNY1378" s="3"/>
      <c r="WNZ1378" s="3"/>
      <c r="WOA1378" s="3"/>
      <c r="WOB1378" s="3"/>
      <c r="WOC1378" s="3"/>
      <c r="WOD1378" s="3"/>
      <c r="WOE1378" s="3"/>
      <c r="WOF1378" s="3"/>
      <c r="WOG1378" s="3"/>
      <c r="WOH1378" s="3"/>
      <c r="WOI1378" s="3"/>
      <c r="WOJ1378" s="3"/>
      <c r="WOK1378" s="3"/>
      <c r="WOL1378" s="3"/>
      <c r="WOM1378" s="3"/>
      <c r="WON1378" s="3"/>
      <c r="WOO1378" s="3"/>
      <c r="WOP1378" s="3"/>
      <c r="WOQ1378" s="3"/>
      <c r="WOR1378" s="3"/>
      <c r="WOS1378" s="3"/>
      <c r="WOT1378" s="3"/>
      <c r="WOU1378" s="3"/>
      <c r="WOV1378" s="3"/>
      <c r="WOW1378" s="3"/>
      <c r="WOX1378" s="3"/>
      <c r="WOY1378" s="3"/>
      <c r="WOZ1378" s="3"/>
      <c r="WPA1378" s="3"/>
      <c r="WPB1378" s="3"/>
      <c r="WPC1378" s="3"/>
      <c r="WPD1378" s="3"/>
      <c r="WPE1378" s="3"/>
      <c r="WPF1378" s="3"/>
      <c r="WPG1378" s="3"/>
      <c r="WPH1378" s="3"/>
      <c r="WPI1378" s="3"/>
      <c r="WPJ1378" s="3"/>
      <c r="WPK1378" s="3"/>
      <c r="WPL1378" s="3"/>
      <c r="WPM1378" s="3"/>
      <c r="WPN1378" s="3"/>
      <c r="WPO1378" s="3"/>
      <c r="WPP1378" s="3"/>
      <c r="WPQ1378" s="3"/>
      <c r="WPR1378" s="3"/>
      <c r="WPS1378" s="3"/>
      <c r="WPT1378" s="3"/>
      <c r="WPU1378" s="3"/>
      <c r="WPV1378" s="3"/>
      <c r="WPW1378" s="3"/>
      <c r="WPX1378" s="3"/>
      <c r="WPY1378" s="3"/>
      <c r="WPZ1378" s="3"/>
      <c r="WQA1378" s="3"/>
      <c r="WQB1378" s="3"/>
      <c r="WQC1378" s="3"/>
      <c r="WQD1378" s="3"/>
      <c r="WQE1378" s="3"/>
      <c r="WQF1378" s="3"/>
      <c r="WQG1378" s="3"/>
      <c r="WQH1378" s="3"/>
      <c r="WQI1378" s="3"/>
      <c r="WQJ1378" s="3"/>
      <c r="WQK1378" s="3"/>
      <c r="WQL1378" s="3"/>
      <c r="WQM1378" s="3"/>
      <c r="WQN1378" s="3"/>
      <c r="WQO1378" s="3"/>
      <c r="WQP1378" s="3"/>
      <c r="WQQ1378" s="3"/>
      <c r="WQR1378" s="3"/>
      <c r="WQS1378" s="3"/>
      <c r="WQT1378" s="3"/>
      <c r="WQU1378" s="3"/>
      <c r="WQV1378" s="3"/>
      <c r="WQW1378" s="3"/>
      <c r="WQX1378" s="3"/>
      <c r="WQY1378" s="3"/>
      <c r="WQZ1378" s="3"/>
      <c r="WRA1378" s="3"/>
      <c r="WRB1378" s="3"/>
      <c r="WRC1378" s="3"/>
      <c r="WRD1378" s="3"/>
      <c r="WRE1378" s="3"/>
      <c r="WRF1378" s="3"/>
      <c r="WRG1378" s="3"/>
      <c r="WRH1378" s="3"/>
      <c r="WRI1378" s="3"/>
      <c r="WRJ1378" s="3"/>
      <c r="WRK1378" s="3"/>
      <c r="WRL1378" s="3"/>
      <c r="WRM1378" s="3"/>
      <c r="WRN1378" s="3"/>
      <c r="WRO1378" s="3"/>
      <c r="WRP1378" s="3"/>
      <c r="WRQ1378" s="3"/>
      <c r="WRR1378" s="3"/>
      <c r="WRS1378" s="3"/>
      <c r="WRT1378" s="3"/>
      <c r="WRU1378" s="3"/>
      <c r="WRV1378" s="3"/>
      <c r="WRW1378" s="3"/>
      <c r="WRX1378" s="3"/>
      <c r="WRY1378" s="3"/>
      <c r="WRZ1378" s="3"/>
      <c r="WSA1378" s="3"/>
      <c r="WSB1378" s="3"/>
      <c r="WSC1378" s="3"/>
      <c r="WSD1378" s="3"/>
      <c r="WSE1378" s="3"/>
      <c r="WSF1378" s="3"/>
      <c r="WSG1378" s="3"/>
      <c r="WSH1378" s="3"/>
      <c r="WSI1378" s="3"/>
      <c r="WSJ1378" s="3"/>
      <c r="WSK1378" s="3"/>
      <c r="WSL1378" s="3"/>
      <c r="WSM1378" s="3"/>
      <c r="WSN1378" s="3"/>
      <c r="WSO1378" s="3"/>
      <c r="WSP1378" s="3"/>
      <c r="WSQ1378" s="3"/>
      <c r="WSR1378" s="3"/>
      <c r="WSS1378" s="3"/>
      <c r="WST1378" s="3"/>
      <c r="WSU1378" s="3"/>
      <c r="WSV1378" s="3"/>
      <c r="WSW1378" s="3"/>
      <c r="WSX1378" s="3"/>
      <c r="WSY1378" s="3"/>
      <c r="WSZ1378" s="3"/>
      <c r="WTA1378" s="3"/>
      <c r="WTB1378" s="3"/>
      <c r="WTC1378" s="3"/>
      <c r="WTD1378" s="3"/>
      <c r="WTE1378" s="3"/>
      <c r="WTF1378" s="3"/>
      <c r="WTG1378" s="3"/>
      <c r="WTH1378" s="3"/>
      <c r="WTI1378" s="3"/>
      <c r="WTJ1378" s="3"/>
      <c r="WTK1378" s="3"/>
      <c r="WTL1378" s="3"/>
      <c r="WTM1378" s="3"/>
      <c r="WTN1378" s="3"/>
      <c r="WTO1378" s="3"/>
      <c r="WTP1378" s="3"/>
      <c r="WTQ1378" s="3"/>
      <c r="WTR1378" s="3"/>
      <c r="WTS1378" s="3"/>
      <c r="WTT1378" s="3"/>
      <c r="WTU1378" s="3"/>
      <c r="WTV1378" s="3"/>
      <c r="WTW1378" s="3"/>
      <c r="WTX1378" s="3"/>
      <c r="WTY1378" s="3"/>
      <c r="WTZ1378" s="3"/>
      <c r="WUA1378" s="3"/>
      <c r="WUB1378" s="3"/>
      <c r="WUC1378" s="3"/>
      <c r="WUD1378" s="3"/>
      <c r="WUE1378" s="3"/>
      <c r="WUF1378" s="3"/>
      <c r="WUG1378" s="3"/>
      <c r="WUH1378" s="3"/>
      <c r="WUI1378" s="3"/>
      <c r="WUJ1378" s="3"/>
      <c r="WUK1378" s="3"/>
      <c r="WUL1378" s="3"/>
      <c r="WUM1378" s="3"/>
      <c r="WUN1378" s="3"/>
      <c r="WUO1378" s="3"/>
      <c r="WUP1378" s="3"/>
      <c r="WUQ1378" s="3"/>
      <c r="WUR1378" s="3"/>
      <c r="WUS1378" s="3"/>
      <c r="WUT1378" s="3"/>
      <c r="WUU1378" s="3"/>
      <c r="WUV1378" s="3"/>
      <c r="WUW1378" s="3"/>
      <c r="WUX1378" s="3"/>
      <c r="WUY1378" s="3"/>
      <c r="WUZ1378" s="3"/>
      <c r="WVA1378" s="3"/>
      <c r="WVB1378" s="3"/>
      <c r="WVC1378" s="3"/>
      <c r="WVD1378" s="3"/>
      <c r="WVE1378" s="3"/>
      <c r="WVF1378" s="3"/>
      <c r="WVG1378" s="3"/>
      <c r="WVH1378" s="3"/>
      <c r="WVI1378" s="3"/>
      <c r="WVJ1378" s="3"/>
      <c r="WVK1378" s="3"/>
      <c r="WVL1378" s="3"/>
      <c r="WVM1378" s="3"/>
      <c r="WVN1378" s="3"/>
      <c r="WVO1378" s="3"/>
      <c r="WVP1378" s="3"/>
      <c r="WVQ1378" s="3"/>
      <c r="WVR1378" s="3"/>
      <c r="WVS1378" s="3"/>
      <c r="WVT1378" s="3"/>
      <c r="WVU1378" s="3"/>
      <c r="WVV1378" s="3"/>
      <c r="WVW1378" s="3"/>
      <c r="WVX1378" s="3"/>
      <c r="WVY1378" s="3"/>
      <c r="WVZ1378" s="3"/>
      <c r="WWA1378" s="3"/>
      <c r="WWB1378" s="3"/>
      <c r="WWC1378" s="3"/>
      <c r="WWD1378" s="3"/>
      <c r="WWE1378" s="3"/>
      <c r="WWF1378" s="3"/>
      <c r="WWG1378" s="3"/>
      <c r="WWH1378" s="3"/>
      <c r="WWI1378" s="3"/>
      <c r="WWJ1378" s="3"/>
      <c r="WWK1378" s="3"/>
      <c r="WWL1378" s="3"/>
      <c r="WWM1378" s="3"/>
      <c r="WWN1378" s="3"/>
      <c r="WWO1378" s="3"/>
      <c r="WWP1378" s="3"/>
      <c r="WWQ1378" s="3"/>
      <c r="WWR1378" s="3"/>
      <c r="WWS1378" s="3"/>
      <c r="WWT1378" s="3"/>
      <c r="WWU1378" s="3"/>
      <c r="WWV1378" s="3"/>
      <c r="WWW1378" s="3"/>
      <c r="WWX1378" s="3"/>
      <c r="WWY1378" s="3"/>
      <c r="WWZ1378" s="3"/>
      <c r="WXA1378" s="3"/>
      <c r="WXB1378" s="3"/>
      <c r="WXC1378" s="3"/>
      <c r="WXD1378" s="3"/>
      <c r="WXE1378" s="3"/>
      <c r="WXF1378" s="3"/>
      <c r="WXG1378" s="3"/>
      <c r="WXH1378" s="3"/>
      <c r="WXI1378" s="3"/>
      <c r="WXJ1378" s="3"/>
      <c r="WXK1378" s="3"/>
      <c r="WXL1378" s="3"/>
      <c r="WXM1378" s="3"/>
      <c r="WXN1378" s="3"/>
      <c r="WXO1378" s="3"/>
      <c r="WXP1378" s="3"/>
      <c r="WXQ1378" s="3"/>
      <c r="WXR1378" s="3"/>
      <c r="WXS1378" s="3"/>
      <c r="WXT1378" s="3"/>
      <c r="WXU1378" s="3"/>
      <c r="WXV1378" s="3"/>
      <c r="WXW1378" s="3"/>
      <c r="WXX1378" s="3"/>
      <c r="WXY1378" s="3"/>
      <c r="WXZ1378" s="3"/>
      <c r="WYA1378" s="3"/>
      <c r="WYB1378" s="3"/>
      <c r="WYC1378" s="3"/>
      <c r="WYD1378" s="3"/>
      <c r="WYE1378" s="3"/>
      <c r="WYF1378" s="3"/>
      <c r="WYG1378" s="3"/>
      <c r="WYH1378" s="3"/>
      <c r="WYI1378" s="3"/>
      <c r="WYJ1378" s="3"/>
      <c r="WYK1378" s="3"/>
      <c r="WYL1378" s="3"/>
      <c r="WYM1378" s="3"/>
      <c r="WYN1378" s="3"/>
      <c r="WYO1378" s="3"/>
      <c r="WYP1378" s="3"/>
      <c r="WYQ1378" s="3"/>
      <c r="WYR1378" s="3"/>
      <c r="WYS1378" s="3"/>
      <c r="WYT1378" s="3"/>
      <c r="WYU1378" s="3"/>
      <c r="WYV1378" s="3"/>
      <c r="WYW1378" s="3"/>
      <c r="WYX1378" s="3"/>
      <c r="WYY1378" s="3"/>
      <c r="WYZ1378" s="3"/>
      <c r="WZA1378" s="3"/>
      <c r="WZB1378" s="3"/>
      <c r="WZC1378" s="3"/>
      <c r="WZD1378" s="3"/>
      <c r="WZE1378" s="3"/>
      <c r="WZF1378" s="3"/>
      <c r="WZG1378" s="3"/>
      <c r="WZH1378" s="3"/>
      <c r="WZI1378" s="3"/>
      <c r="WZJ1378" s="3"/>
      <c r="WZK1378" s="3"/>
      <c r="WZL1378" s="3"/>
      <c r="WZM1378" s="3"/>
      <c r="WZN1378" s="3"/>
      <c r="WZO1378" s="3"/>
      <c r="WZP1378" s="3"/>
      <c r="WZQ1378" s="3"/>
      <c r="WZR1378" s="3"/>
      <c r="WZS1378" s="3"/>
      <c r="WZT1378" s="3"/>
      <c r="WZU1378" s="3"/>
      <c r="WZV1378" s="3"/>
      <c r="WZW1378" s="3"/>
      <c r="WZX1378" s="3"/>
      <c r="WZY1378" s="3"/>
      <c r="WZZ1378" s="3"/>
      <c r="XAA1378" s="3"/>
      <c r="XAB1378" s="3"/>
      <c r="XAC1378" s="3"/>
      <c r="XAD1378" s="3"/>
      <c r="XAE1378" s="3"/>
      <c r="XAF1378" s="3"/>
      <c r="XAG1378" s="3"/>
      <c r="XAH1378" s="3"/>
      <c r="XAI1378" s="3"/>
      <c r="XAJ1378" s="3"/>
      <c r="XAK1378" s="3"/>
      <c r="XAL1378" s="3"/>
      <c r="XAM1378" s="3"/>
      <c r="XAN1378" s="3"/>
      <c r="XAO1378" s="3"/>
      <c r="XAP1378" s="3"/>
      <c r="XAQ1378" s="3"/>
      <c r="XAR1378" s="3"/>
      <c r="XAS1378" s="3"/>
      <c r="XAT1378" s="3"/>
      <c r="XAU1378" s="3"/>
      <c r="XAV1378" s="3"/>
      <c r="XAW1378" s="3"/>
      <c r="XAX1378" s="3"/>
      <c r="XAY1378" s="3"/>
      <c r="XAZ1378" s="3"/>
      <c r="XBA1378" s="3"/>
      <c r="XBB1378" s="3"/>
      <c r="XBC1378" s="3"/>
      <c r="XBD1378" s="3"/>
      <c r="XBE1378" s="3"/>
      <c r="XBF1378" s="3"/>
      <c r="XBG1378" s="3"/>
      <c r="XBH1378" s="3"/>
      <c r="XBI1378" s="3"/>
      <c r="XBJ1378" s="3"/>
      <c r="XBK1378" s="3"/>
      <c r="XBL1378" s="3"/>
      <c r="XBM1378" s="3"/>
      <c r="XBN1378" s="3"/>
      <c r="XBO1378" s="3"/>
      <c r="XBP1378" s="3"/>
      <c r="XBQ1378" s="3"/>
      <c r="XBR1378" s="3"/>
      <c r="XBS1378" s="3"/>
      <c r="XBT1378" s="3"/>
      <c r="XBU1378" s="3"/>
      <c r="XBV1378" s="3"/>
      <c r="XBW1378" s="3"/>
      <c r="XBX1378" s="3"/>
      <c r="XBY1378" s="3"/>
      <c r="XBZ1378" s="3"/>
      <c r="XCA1378" s="3"/>
      <c r="XCB1378" s="3"/>
      <c r="XCC1378" s="3"/>
      <c r="XCD1378" s="3"/>
      <c r="XCE1378" s="3"/>
      <c r="XCF1378" s="3"/>
      <c r="XCG1378" s="3"/>
      <c r="XCH1378" s="3"/>
      <c r="XCI1378" s="3"/>
      <c r="XCJ1378" s="3"/>
      <c r="XCK1378" s="3"/>
      <c r="XCL1378" s="3"/>
      <c r="XCM1378" s="3"/>
      <c r="XCN1378" s="3"/>
      <c r="XCO1378" s="3"/>
      <c r="XCP1378" s="3"/>
      <c r="XCQ1378" s="3"/>
      <c r="XCR1378" s="3"/>
      <c r="XCS1378" s="3"/>
      <c r="XCT1378" s="3"/>
      <c r="XCU1378" s="3"/>
      <c r="XCV1378" s="3"/>
      <c r="XCW1378" s="3"/>
      <c r="XCX1378" s="3"/>
      <c r="XCY1378" s="3"/>
      <c r="XCZ1378" s="3"/>
      <c r="XDA1378" s="3"/>
      <c r="XDB1378" s="3"/>
      <c r="XDC1378" s="3"/>
      <c r="XDD1378" s="3"/>
      <c r="XDE1378" s="3"/>
      <c r="XDF1378" s="3"/>
      <c r="XDG1378" s="3"/>
      <c r="XDH1378" s="3"/>
      <c r="XDI1378" s="3"/>
      <c r="XDJ1378" s="3"/>
      <c r="XDK1378" s="3"/>
      <c r="XDL1378" s="3"/>
      <c r="XDM1378" s="3"/>
      <c r="XDN1378" s="3"/>
      <c r="XDO1378" s="3"/>
      <c r="XDP1378" s="3"/>
      <c r="XDQ1378" s="3"/>
      <c r="XDR1378" s="3"/>
      <c r="XDS1378" s="3"/>
      <c r="XDT1378" s="3"/>
      <c r="XDU1378" s="3"/>
      <c r="XDV1378" s="3"/>
      <c r="XDW1378" s="3"/>
      <c r="XDX1378" s="3"/>
      <c r="XDY1378" s="3"/>
      <c r="XDZ1378" s="3"/>
      <c r="XEA1378" s="3"/>
      <c r="XEB1378" s="3"/>
      <c r="XEC1378" s="3"/>
      <c r="XED1378" s="3"/>
      <c r="XEE1378" s="3"/>
      <c r="XEF1378" s="3"/>
      <c r="XEG1378" s="3"/>
      <c r="XEH1378" s="30"/>
      <c r="XEI1378" s="30"/>
    </row>
    <row r="1379" s="5" customFormat="1" customHeight="1" spans="1:16363">
      <c r="A1379" s="14">
        <v>1375</v>
      </c>
      <c r="B1379" s="15">
        <v>1610958</v>
      </c>
      <c r="C1379" s="31" t="s">
        <v>2812</v>
      </c>
      <c r="D1379" s="15" t="s">
        <v>2745</v>
      </c>
      <c r="E1379" s="16" t="s">
        <v>1032</v>
      </c>
      <c r="F1379" s="15" t="s">
        <v>2718</v>
      </c>
      <c r="G1379" s="17">
        <v>102.64</v>
      </c>
      <c r="H1379" s="17">
        <v>464959</v>
      </c>
      <c r="I1379" s="26">
        <v>463736.1</v>
      </c>
      <c r="J1379" s="15">
        <v>6624.8</v>
      </c>
      <c r="K1379" s="31"/>
      <c r="L1379" s="15">
        <v>150</v>
      </c>
      <c r="M1379" s="17">
        <f t="shared" si="21"/>
        <v>15396</v>
      </c>
      <c r="N1379" s="32" t="s">
        <v>20</v>
      </c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  <c r="IG1379" s="3"/>
      <c r="IH1379" s="3"/>
      <c r="II1379" s="3"/>
      <c r="IJ1379" s="3"/>
      <c r="IK1379" s="3"/>
      <c r="IL1379" s="3"/>
      <c r="IM1379" s="3"/>
      <c r="IN1379" s="3"/>
      <c r="IO1379" s="3"/>
      <c r="IP1379" s="3"/>
      <c r="IQ1379" s="3"/>
      <c r="IR1379" s="3"/>
      <c r="IS1379" s="3"/>
      <c r="IT1379" s="3"/>
      <c r="IU1379" s="3"/>
      <c r="IV1379" s="3"/>
      <c r="IW1379" s="3"/>
      <c r="IX1379" s="3"/>
      <c r="IY1379" s="3"/>
      <c r="IZ1379" s="3"/>
      <c r="JA1379" s="3"/>
      <c r="JB1379" s="3"/>
      <c r="JC1379" s="3"/>
      <c r="JD1379" s="3"/>
      <c r="JE1379" s="3"/>
      <c r="JF1379" s="3"/>
      <c r="JG1379" s="3"/>
      <c r="JH1379" s="3"/>
      <c r="JI1379" s="3"/>
      <c r="JJ1379" s="3"/>
      <c r="JK1379" s="3"/>
      <c r="JL1379" s="3"/>
      <c r="JM1379" s="3"/>
      <c r="JN1379" s="3"/>
      <c r="JO1379" s="3"/>
      <c r="JP1379" s="3"/>
      <c r="JQ1379" s="3"/>
      <c r="JR1379" s="3"/>
      <c r="JS1379" s="3"/>
      <c r="JT1379" s="3"/>
      <c r="JU1379" s="3"/>
      <c r="JV1379" s="3"/>
      <c r="JW1379" s="3"/>
      <c r="JX1379" s="3"/>
      <c r="JY1379" s="3"/>
      <c r="JZ1379" s="3"/>
      <c r="KA1379" s="3"/>
      <c r="KB1379" s="3"/>
      <c r="KC1379" s="3"/>
      <c r="KD1379" s="3"/>
      <c r="KE1379" s="3"/>
      <c r="KF1379" s="3"/>
      <c r="KG1379" s="3"/>
      <c r="KH1379" s="3"/>
      <c r="KI1379" s="3"/>
      <c r="KJ1379" s="3"/>
      <c r="KK1379" s="3"/>
      <c r="KL1379" s="3"/>
      <c r="KM1379" s="3"/>
      <c r="KN1379" s="3"/>
      <c r="KO1379" s="3"/>
      <c r="KP1379" s="3"/>
      <c r="KQ1379" s="3"/>
      <c r="KR1379" s="3"/>
      <c r="KS1379" s="3"/>
      <c r="KT1379" s="3"/>
      <c r="KU1379" s="3"/>
      <c r="KV1379" s="3"/>
      <c r="KW1379" s="3"/>
      <c r="KX1379" s="3"/>
      <c r="KY1379" s="3"/>
      <c r="KZ1379" s="3"/>
      <c r="LA1379" s="3"/>
      <c r="LB1379" s="3"/>
      <c r="LC1379" s="3"/>
      <c r="LD1379" s="3"/>
      <c r="LE1379" s="3"/>
      <c r="LF1379" s="3"/>
      <c r="LG1379" s="3"/>
      <c r="LH1379" s="3"/>
      <c r="LI1379" s="3"/>
      <c r="LJ1379" s="3"/>
      <c r="LK1379" s="3"/>
      <c r="LL1379" s="3"/>
      <c r="LM1379" s="3"/>
      <c r="LN1379" s="3"/>
      <c r="LO1379" s="3"/>
      <c r="LP1379" s="3"/>
      <c r="LQ1379" s="3"/>
      <c r="LR1379" s="3"/>
      <c r="LS1379" s="3"/>
      <c r="LT1379" s="3"/>
      <c r="LU1379" s="3"/>
      <c r="LV1379" s="3"/>
      <c r="LW1379" s="3"/>
      <c r="LX1379" s="3"/>
      <c r="LY1379" s="3"/>
      <c r="LZ1379" s="3"/>
      <c r="MA1379" s="3"/>
      <c r="MB1379" s="3"/>
      <c r="MC1379" s="3"/>
      <c r="MD1379" s="3"/>
      <c r="ME1379" s="3"/>
      <c r="MF1379" s="3"/>
      <c r="MG1379" s="3"/>
      <c r="MH1379" s="3"/>
      <c r="MI1379" s="3"/>
      <c r="MJ1379" s="3"/>
      <c r="MK1379" s="3"/>
      <c r="ML1379" s="3"/>
      <c r="MM1379" s="3"/>
      <c r="MN1379" s="3"/>
      <c r="MO1379" s="3"/>
      <c r="MP1379" s="3"/>
      <c r="MQ1379" s="3"/>
      <c r="MR1379" s="3"/>
      <c r="MS1379" s="3"/>
      <c r="MT1379" s="3"/>
      <c r="MU1379" s="3"/>
      <c r="MV1379" s="3"/>
      <c r="MW1379" s="3"/>
      <c r="MX1379" s="3"/>
      <c r="MY1379" s="3"/>
      <c r="MZ1379" s="3"/>
      <c r="NA1379" s="3"/>
      <c r="NB1379" s="3"/>
      <c r="NC1379" s="3"/>
      <c r="ND1379" s="3"/>
      <c r="NE1379" s="3"/>
      <c r="NF1379" s="3"/>
      <c r="NG1379" s="3"/>
      <c r="NH1379" s="3"/>
      <c r="NI1379" s="3"/>
      <c r="NJ1379" s="3"/>
      <c r="NK1379" s="3"/>
      <c r="NL1379" s="3"/>
      <c r="NM1379" s="3"/>
      <c r="NN1379" s="3"/>
      <c r="NO1379" s="3"/>
      <c r="NP1379" s="3"/>
      <c r="NQ1379" s="3"/>
      <c r="NR1379" s="3"/>
      <c r="NS1379" s="3"/>
      <c r="NT1379" s="3"/>
      <c r="NU1379" s="3"/>
      <c r="NV1379" s="3"/>
      <c r="NW1379" s="3"/>
      <c r="NX1379" s="3"/>
      <c r="NY1379" s="3"/>
      <c r="NZ1379" s="3"/>
      <c r="OA1379" s="3"/>
      <c r="OB1379" s="3"/>
      <c r="OC1379" s="3"/>
      <c r="OD1379" s="3"/>
      <c r="OE1379" s="3"/>
      <c r="OF1379" s="3"/>
      <c r="OG1379" s="3"/>
      <c r="OH1379" s="3"/>
      <c r="OI1379" s="3"/>
      <c r="OJ1379" s="3"/>
      <c r="OK1379" s="3"/>
      <c r="OL1379" s="3"/>
      <c r="OM1379" s="3"/>
      <c r="ON1379" s="3"/>
      <c r="OO1379" s="3"/>
      <c r="OP1379" s="3"/>
      <c r="OQ1379" s="3"/>
      <c r="OR1379" s="3"/>
      <c r="OS1379" s="3"/>
      <c r="OT1379" s="3"/>
      <c r="OU1379" s="3"/>
      <c r="OV1379" s="3"/>
      <c r="OW1379" s="3"/>
      <c r="OX1379" s="3"/>
      <c r="OY1379" s="3"/>
      <c r="OZ1379" s="3"/>
      <c r="PA1379" s="3"/>
      <c r="PB1379" s="3"/>
      <c r="PC1379" s="3"/>
      <c r="PD1379" s="3"/>
      <c r="PE1379" s="3"/>
      <c r="PF1379" s="3"/>
      <c r="PG1379" s="3"/>
      <c r="PH1379" s="3"/>
      <c r="PI1379" s="3"/>
      <c r="PJ1379" s="3"/>
      <c r="PK1379" s="3"/>
      <c r="PL1379" s="3"/>
      <c r="PM1379" s="3"/>
      <c r="PN1379" s="3"/>
      <c r="PO1379" s="3"/>
      <c r="PP1379" s="3"/>
      <c r="PQ1379" s="3"/>
      <c r="PR1379" s="3"/>
      <c r="PS1379" s="3"/>
      <c r="PT1379" s="3"/>
      <c r="PU1379" s="3"/>
      <c r="PV1379" s="3"/>
      <c r="PW1379" s="3"/>
      <c r="PX1379" s="3"/>
      <c r="PY1379" s="3"/>
      <c r="PZ1379" s="3"/>
      <c r="QA1379" s="3"/>
      <c r="QB1379" s="3"/>
      <c r="QC1379" s="3"/>
      <c r="QD1379" s="3"/>
      <c r="QE1379" s="3"/>
      <c r="QF1379" s="3"/>
      <c r="QG1379" s="3"/>
      <c r="QH1379" s="3"/>
      <c r="QI1379" s="3"/>
      <c r="QJ1379" s="3"/>
      <c r="QK1379" s="3"/>
      <c r="QL1379" s="3"/>
      <c r="QM1379" s="3"/>
      <c r="QN1379" s="3"/>
      <c r="QO1379" s="3"/>
      <c r="QP1379" s="3"/>
      <c r="QQ1379" s="3"/>
      <c r="QR1379" s="3"/>
      <c r="QS1379" s="3"/>
      <c r="QT1379" s="3"/>
      <c r="QU1379" s="3"/>
      <c r="QV1379" s="3"/>
      <c r="QW1379" s="3"/>
      <c r="QX1379" s="3"/>
      <c r="QY1379" s="3"/>
      <c r="QZ1379" s="3"/>
      <c r="RA1379" s="3"/>
      <c r="RB1379" s="3"/>
      <c r="RC1379" s="3"/>
      <c r="RD1379" s="3"/>
      <c r="RE1379" s="3"/>
      <c r="RF1379" s="3"/>
      <c r="RG1379" s="3"/>
      <c r="RH1379" s="3"/>
      <c r="RI1379" s="3"/>
      <c r="RJ1379" s="3"/>
      <c r="RK1379" s="3"/>
      <c r="RL1379" s="3"/>
      <c r="RM1379" s="3"/>
      <c r="RN1379" s="3"/>
      <c r="RO1379" s="3"/>
      <c r="RP1379" s="3"/>
      <c r="RQ1379" s="3"/>
      <c r="RR1379" s="3"/>
      <c r="RS1379" s="3"/>
      <c r="RT1379" s="3"/>
      <c r="RU1379" s="3"/>
      <c r="RV1379" s="3"/>
      <c r="RW1379" s="3"/>
      <c r="RX1379" s="3"/>
      <c r="RY1379" s="3"/>
      <c r="RZ1379" s="3"/>
      <c r="SA1379" s="3"/>
      <c r="SB1379" s="3"/>
      <c r="SC1379" s="3"/>
      <c r="SD1379" s="3"/>
      <c r="SE1379" s="3"/>
      <c r="SF1379" s="3"/>
      <c r="SG1379" s="3"/>
      <c r="SH1379" s="3"/>
      <c r="SI1379" s="3"/>
      <c r="SJ1379" s="3"/>
      <c r="SK1379" s="3"/>
      <c r="SL1379" s="3"/>
      <c r="SM1379" s="3"/>
      <c r="SN1379" s="3"/>
      <c r="SO1379" s="3"/>
      <c r="SP1379" s="3"/>
      <c r="SQ1379" s="3"/>
      <c r="SR1379" s="3"/>
      <c r="SS1379" s="3"/>
      <c r="ST1379" s="3"/>
      <c r="SU1379" s="3"/>
      <c r="SV1379" s="3"/>
      <c r="SW1379" s="3"/>
      <c r="SX1379" s="3"/>
      <c r="SY1379" s="3"/>
      <c r="SZ1379" s="3"/>
      <c r="TA1379" s="3"/>
      <c r="TB1379" s="3"/>
      <c r="TC1379" s="3"/>
      <c r="TD1379" s="3"/>
      <c r="TE1379" s="3"/>
      <c r="TF1379" s="3"/>
      <c r="TG1379" s="3"/>
      <c r="TH1379" s="3"/>
      <c r="TI1379" s="3"/>
      <c r="TJ1379" s="3"/>
      <c r="TK1379" s="3"/>
      <c r="TL1379" s="3"/>
      <c r="TM1379" s="3"/>
      <c r="TN1379" s="3"/>
      <c r="TO1379" s="3"/>
      <c r="TP1379" s="3"/>
      <c r="TQ1379" s="3"/>
      <c r="TR1379" s="3"/>
      <c r="TS1379" s="3"/>
      <c r="TT1379" s="3"/>
      <c r="TU1379" s="3"/>
      <c r="TV1379" s="3"/>
      <c r="TW1379" s="3"/>
      <c r="TX1379" s="3"/>
      <c r="TY1379" s="3"/>
      <c r="TZ1379" s="3"/>
      <c r="UA1379" s="3"/>
      <c r="UB1379" s="3"/>
      <c r="UC1379" s="3"/>
      <c r="UD1379" s="3"/>
      <c r="UE1379" s="3"/>
      <c r="UF1379" s="3"/>
      <c r="UG1379" s="3"/>
      <c r="UH1379" s="3"/>
      <c r="UI1379" s="3"/>
      <c r="UJ1379" s="3"/>
      <c r="UK1379" s="3"/>
      <c r="UL1379" s="3"/>
      <c r="UM1379" s="3"/>
      <c r="UN1379" s="3"/>
      <c r="UO1379" s="3"/>
      <c r="UP1379" s="3"/>
      <c r="UQ1379" s="3"/>
      <c r="UR1379" s="3"/>
      <c r="US1379" s="3"/>
      <c r="UT1379" s="3"/>
      <c r="UU1379" s="3"/>
      <c r="UV1379" s="3"/>
      <c r="UW1379" s="3"/>
      <c r="UX1379" s="3"/>
      <c r="UY1379" s="3"/>
      <c r="UZ1379" s="3"/>
      <c r="VA1379" s="3"/>
      <c r="VB1379" s="3"/>
      <c r="VC1379" s="3"/>
      <c r="VD1379" s="3"/>
      <c r="VE1379" s="3"/>
      <c r="VF1379" s="3"/>
      <c r="VG1379" s="3"/>
      <c r="VH1379" s="3"/>
      <c r="VI1379" s="3"/>
      <c r="VJ1379" s="3"/>
      <c r="VK1379" s="3"/>
      <c r="VL1379" s="3"/>
      <c r="VM1379" s="3"/>
      <c r="VN1379" s="3"/>
      <c r="VO1379" s="3"/>
      <c r="VP1379" s="3"/>
      <c r="VQ1379" s="3"/>
      <c r="VR1379" s="3"/>
      <c r="VS1379" s="3"/>
      <c r="VT1379" s="3"/>
      <c r="VU1379" s="3"/>
      <c r="VV1379" s="3"/>
      <c r="VW1379" s="3"/>
      <c r="VX1379" s="3"/>
      <c r="VY1379" s="3"/>
      <c r="VZ1379" s="3"/>
      <c r="WA1379" s="3"/>
      <c r="WB1379" s="3"/>
      <c r="WC1379" s="3"/>
      <c r="WD1379" s="3"/>
      <c r="WE1379" s="3"/>
      <c r="WF1379" s="3"/>
      <c r="WG1379" s="3"/>
      <c r="WH1379" s="3"/>
      <c r="WI1379" s="3"/>
      <c r="WJ1379" s="3"/>
      <c r="WK1379" s="3"/>
      <c r="WL1379" s="3"/>
      <c r="WM1379" s="3"/>
      <c r="WN1379" s="3"/>
      <c r="WO1379" s="3"/>
      <c r="WP1379" s="3"/>
      <c r="WQ1379" s="3"/>
      <c r="WR1379" s="3"/>
      <c r="WS1379" s="3"/>
      <c r="WT1379" s="3"/>
      <c r="WU1379" s="3"/>
      <c r="WV1379" s="3"/>
      <c r="WW1379" s="3"/>
      <c r="WX1379" s="3"/>
      <c r="WY1379" s="3"/>
      <c r="WZ1379" s="3"/>
      <c r="XA1379" s="3"/>
      <c r="XB1379" s="3"/>
      <c r="XC1379" s="3"/>
      <c r="XD1379" s="3"/>
      <c r="XE1379" s="3"/>
      <c r="XF1379" s="3"/>
      <c r="XG1379" s="3"/>
      <c r="XH1379" s="3"/>
      <c r="XI1379" s="3"/>
      <c r="XJ1379" s="3"/>
      <c r="XK1379" s="3"/>
      <c r="XL1379" s="3"/>
      <c r="XM1379" s="3"/>
      <c r="XN1379" s="3"/>
      <c r="XO1379" s="3"/>
      <c r="XP1379" s="3"/>
      <c r="XQ1379" s="3"/>
      <c r="XR1379" s="3"/>
      <c r="XS1379" s="3"/>
      <c r="XT1379" s="3"/>
      <c r="XU1379" s="3"/>
      <c r="XV1379" s="3"/>
      <c r="XW1379" s="3"/>
      <c r="XX1379" s="3"/>
      <c r="XY1379" s="3"/>
      <c r="XZ1379" s="3"/>
      <c r="YA1379" s="3"/>
      <c r="YB1379" s="3"/>
      <c r="YC1379" s="3"/>
      <c r="YD1379" s="3"/>
      <c r="YE1379" s="3"/>
      <c r="YF1379" s="3"/>
      <c r="YG1379" s="3"/>
      <c r="YH1379" s="3"/>
      <c r="YI1379" s="3"/>
      <c r="YJ1379" s="3"/>
      <c r="YK1379" s="3"/>
      <c r="YL1379" s="3"/>
      <c r="YM1379" s="3"/>
      <c r="YN1379" s="3"/>
      <c r="YO1379" s="3"/>
      <c r="YP1379" s="3"/>
      <c r="YQ1379" s="3"/>
      <c r="YR1379" s="3"/>
      <c r="YS1379" s="3"/>
      <c r="YT1379" s="3"/>
      <c r="YU1379" s="3"/>
      <c r="YV1379" s="3"/>
      <c r="YW1379" s="3"/>
      <c r="YX1379" s="3"/>
      <c r="YY1379" s="3"/>
      <c r="YZ1379" s="3"/>
      <c r="ZA1379" s="3"/>
      <c r="ZB1379" s="3"/>
      <c r="ZC1379" s="3"/>
      <c r="ZD1379" s="3"/>
      <c r="ZE1379" s="3"/>
      <c r="ZF1379" s="3"/>
      <c r="ZG1379" s="3"/>
      <c r="ZH1379" s="3"/>
      <c r="ZI1379" s="3"/>
      <c r="ZJ1379" s="3"/>
      <c r="ZK1379" s="3"/>
      <c r="ZL1379" s="3"/>
      <c r="ZM1379" s="3"/>
      <c r="ZN1379" s="3"/>
      <c r="ZO1379" s="3"/>
      <c r="ZP1379" s="3"/>
      <c r="ZQ1379" s="3"/>
      <c r="ZR1379" s="3"/>
      <c r="ZS1379" s="3"/>
      <c r="ZT1379" s="3"/>
      <c r="ZU1379" s="3"/>
      <c r="ZV1379" s="3"/>
      <c r="ZW1379" s="3"/>
      <c r="ZX1379" s="3"/>
      <c r="ZY1379" s="3"/>
      <c r="ZZ1379" s="3"/>
      <c r="AAA1379" s="3"/>
      <c r="AAB1379" s="3"/>
      <c r="AAC1379" s="3"/>
      <c r="AAD1379" s="3"/>
      <c r="AAE1379" s="3"/>
      <c r="AAF1379" s="3"/>
      <c r="AAG1379" s="3"/>
      <c r="AAH1379" s="3"/>
      <c r="AAI1379" s="3"/>
      <c r="AAJ1379" s="3"/>
      <c r="AAK1379" s="3"/>
      <c r="AAL1379" s="3"/>
      <c r="AAM1379" s="3"/>
      <c r="AAN1379" s="3"/>
      <c r="AAO1379" s="3"/>
      <c r="AAP1379" s="3"/>
      <c r="AAQ1379" s="3"/>
      <c r="AAR1379" s="3"/>
      <c r="AAS1379" s="3"/>
      <c r="AAT1379" s="3"/>
      <c r="AAU1379" s="3"/>
      <c r="AAV1379" s="3"/>
      <c r="AAW1379" s="3"/>
      <c r="AAX1379" s="3"/>
      <c r="AAY1379" s="3"/>
      <c r="AAZ1379" s="3"/>
      <c r="ABA1379" s="3"/>
      <c r="ABB1379" s="3"/>
      <c r="ABC1379" s="3"/>
      <c r="ABD1379" s="3"/>
      <c r="ABE1379" s="3"/>
      <c r="ABF1379" s="3"/>
      <c r="ABG1379" s="3"/>
      <c r="ABH1379" s="3"/>
      <c r="ABI1379" s="3"/>
      <c r="ABJ1379" s="3"/>
      <c r="ABK1379" s="3"/>
      <c r="ABL1379" s="3"/>
      <c r="ABM1379" s="3"/>
      <c r="ABN1379" s="3"/>
      <c r="ABO1379" s="3"/>
      <c r="ABP1379" s="3"/>
      <c r="ABQ1379" s="3"/>
      <c r="ABR1379" s="3"/>
      <c r="ABS1379" s="3"/>
      <c r="ABT1379" s="3"/>
      <c r="ABU1379" s="3"/>
      <c r="ABV1379" s="3"/>
      <c r="ABW1379" s="3"/>
      <c r="ABX1379" s="3"/>
      <c r="ABY1379" s="3"/>
      <c r="ABZ1379" s="3"/>
      <c r="ACA1379" s="3"/>
      <c r="ACB1379" s="3"/>
      <c r="ACC1379" s="3"/>
      <c r="ACD1379" s="3"/>
      <c r="ACE1379" s="3"/>
      <c r="ACF1379" s="3"/>
      <c r="ACG1379" s="3"/>
      <c r="ACH1379" s="3"/>
      <c r="ACI1379" s="3"/>
      <c r="ACJ1379" s="3"/>
      <c r="ACK1379" s="3"/>
      <c r="ACL1379" s="3"/>
      <c r="ACM1379" s="3"/>
      <c r="ACN1379" s="3"/>
      <c r="ACO1379" s="3"/>
      <c r="ACP1379" s="3"/>
      <c r="ACQ1379" s="3"/>
      <c r="ACR1379" s="3"/>
      <c r="ACS1379" s="3"/>
      <c r="ACT1379" s="3"/>
      <c r="ACU1379" s="3"/>
      <c r="ACV1379" s="3"/>
      <c r="ACW1379" s="3"/>
      <c r="ACX1379" s="3"/>
      <c r="ACY1379" s="3"/>
      <c r="ACZ1379" s="3"/>
      <c r="ADA1379" s="3"/>
      <c r="ADB1379" s="3"/>
      <c r="ADC1379" s="3"/>
      <c r="ADD1379" s="3"/>
      <c r="ADE1379" s="3"/>
      <c r="ADF1379" s="3"/>
      <c r="ADG1379" s="3"/>
      <c r="ADH1379" s="3"/>
      <c r="ADI1379" s="3"/>
      <c r="ADJ1379" s="3"/>
      <c r="ADK1379" s="3"/>
      <c r="ADL1379" s="3"/>
      <c r="ADM1379" s="3"/>
      <c r="ADN1379" s="3"/>
      <c r="ADO1379" s="3"/>
      <c r="ADP1379" s="3"/>
      <c r="ADQ1379" s="3"/>
      <c r="ADR1379" s="3"/>
      <c r="ADS1379" s="3"/>
      <c r="ADT1379" s="3"/>
      <c r="ADU1379" s="3"/>
      <c r="ADV1379" s="3"/>
      <c r="ADW1379" s="3"/>
      <c r="ADX1379" s="3"/>
      <c r="ADY1379" s="3"/>
      <c r="ADZ1379" s="3"/>
      <c r="AEA1379" s="3"/>
      <c r="AEB1379" s="3"/>
      <c r="AEC1379" s="3"/>
      <c r="AED1379" s="3"/>
      <c r="AEE1379" s="3"/>
      <c r="AEF1379" s="3"/>
      <c r="AEG1379" s="3"/>
      <c r="AEH1379" s="3"/>
      <c r="AEI1379" s="3"/>
      <c r="AEJ1379" s="3"/>
      <c r="AEK1379" s="3"/>
      <c r="AEL1379" s="3"/>
      <c r="AEM1379" s="3"/>
      <c r="AEN1379" s="3"/>
      <c r="AEO1379" s="3"/>
      <c r="AEP1379" s="3"/>
      <c r="AEQ1379" s="3"/>
      <c r="AER1379" s="3"/>
      <c r="AES1379" s="3"/>
      <c r="AET1379" s="3"/>
      <c r="AEU1379" s="3"/>
      <c r="AEV1379" s="3"/>
      <c r="AEW1379" s="3"/>
      <c r="AEX1379" s="3"/>
      <c r="AEY1379" s="3"/>
      <c r="AEZ1379" s="3"/>
      <c r="AFA1379" s="3"/>
      <c r="AFB1379" s="3"/>
      <c r="AFC1379" s="3"/>
      <c r="AFD1379" s="3"/>
      <c r="AFE1379" s="3"/>
      <c r="AFF1379" s="3"/>
      <c r="AFG1379" s="3"/>
      <c r="AFH1379" s="3"/>
      <c r="AFI1379" s="3"/>
      <c r="AFJ1379" s="3"/>
      <c r="AFK1379" s="3"/>
      <c r="AFL1379" s="3"/>
      <c r="AFM1379" s="3"/>
      <c r="AFN1379" s="3"/>
      <c r="AFO1379" s="3"/>
      <c r="AFP1379" s="3"/>
      <c r="AFQ1379" s="3"/>
      <c r="AFR1379" s="3"/>
      <c r="AFS1379" s="3"/>
      <c r="AFT1379" s="3"/>
      <c r="AFU1379" s="3"/>
      <c r="AFV1379" s="3"/>
      <c r="AFW1379" s="3"/>
      <c r="AFX1379" s="3"/>
      <c r="AFY1379" s="3"/>
      <c r="AFZ1379" s="3"/>
      <c r="AGA1379" s="3"/>
      <c r="AGB1379" s="3"/>
      <c r="AGC1379" s="3"/>
      <c r="AGD1379" s="3"/>
      <c r="AGE1379" s="3"/>
      <c r="AGF1379" s="3"/>
      <c r="AGG1379" s="3"/>
      <c r="AGH1379" s="3"/>
      <c r="AGI1379" s="3"/>
      <c r="AGJ1379" s="3"/>
      <c r="AGK1379" s="3"/>
      <c r="AGL1379" s="3"/>
      <c r="AGM1379" s="3"/>
      <c r="AGN1379" s="3"/>
      <c r="AGO1379" s="3"/>
      <c r="AGP1379" s="3"/>
      <c r="AGQ1379" s="3"/>
      <c r="AGR1379" s="3"/>
      <c r="AGS1379" s="3"/>
      <c r="AGT1379" s="3"/>
      <c r="AGU1379" s="3"/>
      <c r="AGV1379" s="3"/>
      <c r="AGW1379" s="3"/>
      <c r="AGX1379" s="3"/>
      <c r="AGY1379" s="3"/>
      <c r="AGZ1379" s="3"/>
      <c r="AHA1379" s="3"/>
      <c r="AHB1379" s="3"/>
      <c r="AHC1379" s="3"/>
      <c r="AHD1379" s="3"/>
      <c r="AHE1379" s="3"/>
      <c r="AHF1379" s="3"/>
      <c r="AHG1379" s="3"/>
      <c r="AHH1379" s="3"/>
      <c r="AHI1379" s="3"/>
      <c r="AHJ1379" s="3"/>
      <c r="AHK1379" s="3"/>
      <c r="AHL1379" s="3"/>
      <c r="AHM1379" s="3"/>
      <c r="AHN1379" s="3"/>
      <c r="AHO1379" s="3"/>
      <c r="AHP1379" s="3"/>
      <c r="AHQ1379" s="3"/>
      <c r="AHR1379" s="3"/>
      <c r="AHS1379" s="3"/>
      <c r="AHT1379" s="3"/>
      <c r="AHU1379" s="3"/>
      <c r="AHV1379" s="3"/>
      <c r="AHW1379" s="3"/>
      <c r="AHX1379" s="3"/>
      <c r="AHY1379" s="3"/>
      <c r="AHZ1379" s="3"/>
      <c r="AIA1379" s="3"/>
      <c r="AIB1379" s="3"/>
      <c r="AIC1379" s="3"/>
      <c r="AID1379" s="3"/>
      <c r="AIE1379" s="3"/>
      <c r="AIF1379" s="3"/>
      <c r="AIG1379" s="3"/>
      <c r="AIH1379" s="3"/>
      <c r="AII1379" s="3"/>
      <c r="AIJ1379" s="3"/>
      <c r="AIK1379" s="3"/>
      <c r="AIL1379" s="3"/>
      <c r="AIM1379" s="3"/>
      <c r="AIN1379" s="3"/>
      <c r="AIO1379" s="3"/>
      <c r="AIP1379" s="3"/>
      <c r="AIQ1379" s="3"/>
      <c r="AIR1379" s="3"/>
      <c r="AIS1379" s="3"/>
      <c r="AIT1379" s="3"/>
      <c r="AIU1379" s="3"/>
      <c r="AIV1379" s="3"/>
      <c r="AIW1379" s="3"/>
      <c r="AIX1379" s="3"/>
      <c r="AIY1379" s="3"/>
      <c r="AIZ1379" s="3"/>
      <c r="AJA1379" s="3"/>
      <c r="AJB1379" s="3"/>
      <c r="AJC1379" s="3"/>
      <c r="AJD1379" s="3"/>
      <c r="AJE1379" s="3"/>
      <c r="AJF1379" s="3"/>
      <c r="AJG1379" s="3"/>
      <c r="AJH1379" s="3"/>
      <c r="AJI1379" s="3"/>
      <c r="AJJ1379" s="3"/>
      <c r="AJK1379" s="3"/>
      <c r="AJL1379" s="3"/>
      <c r="AJM1379" s="3"/>
      <c r="AJN1379" s="3"/>
      <c r="AJO1379" s="3"/>
      <c r="AJP1379" s="3"/>
      <c r="AJQ1379" s="3"/>
      <c r="AJR1379" s="3"/>
      <c r="AJS1379" s="3"/>
      <c r="AJT1379" s="3"/>
      <c r="AJU1379" s="3"/>
      <c r="AJV1379" s="3"/>
      <c r="AJW1379" s="3"/>
      <c r="AJX1379" s="3"/>
      <c r="AJY1379" s="3"/>
      <c r="AJZ1379" s="3"/>
      <c r="AKA1379" s="3"/>
      <c r="AKB1379" s="3"/>
      <c r="AKC1379" s="3"/>
      <c r="AKD1379" s="3"/>
      <c r="AKE1379" s="3"/>
      <c r="AKF1379" s="3"/>
      <c r="AKG1379" s="3"/>
      <c r="AKH1379" s="3"/>
      <c r="AKI1379" s="3"/>
      <c r="AKJ1379" s="3"/>
      <c r="AKK1379" s="3"/>
      <c r="AKL1379" s="3"/>
      <c r="AKM1379" s="3"/>
      <c r="AKN1379" s="3"/>
      <c r="AKO1379" s="3"/>
      <c r="AKP1379" s="3"/>
      <c r="AKQ1379" s="3"/>
      <c r="AKR1379" s="3"/>
      <c r="AKS1379" s="3"/>
      <c r="AKT1379" s="3"/>
      <c r="AKU1379" s="3"/>
      <c r="AKV1379" s="3"/>
      <c r="AKW1379" s="3"/>
      <c r="AKX1379" s="3"/>
      <c r="AKY1379" s="3"/>
      <c r="AKZ1379" s="3"/>
      <c r="ALA1379" s="3"/>
      <c r="ALB1379" s="3"/>
      <c r="ALC1379" s="3"/>
      <c r="ALD1379" s="3"/>
      <c r="ALE1379" s="3"/>
      <c r="ALF1379" s="3"/>
      <c r="ALG1379" s="3"/>
      <c r="ALH1379" s="3"/>
      <c r="ALI1379" s="3"/>
      <c r="ALJ1379" s="3"/>
      <c r="ALK1379" s="3"/>
      <c r="ALL1379" s="3"/>
      <c r="ALM1379" s="3"/>
      <c r="ALN1379" s="3"/>
      <c r="ALO1379" s="3"/>
      <c r="ALP1379" s="3"/>
      <c r="ALQ1379" s="3"/>
      <c r="ALR1379" s="3"/>
      <c r="ALS1379" s="3"/>
      <c r="ALT1379" s="3"/>
      <c r="ALU1379" s="3"/>
      <c r="ALV1379" s="3"/>
      <c r="ALW1379" s="3"/>
      <c r="ALX1379" s="3"/>
      <c r="ALY1379" s="3"/>
      <c r="ALZ1379" s="3"/>
      <c r="AMA1379" s="3"/>
      <c r="AMB1379" s="3"/>
      <c r="AMC1379" s="3"/>
      <c r="AMD1379" s="3"/>
      <c r="AME1379" s="3"/>
      <c r="AMF1379" s="3"/>
      <c r="AMG1379" s="3"/>
      <c r="AMH1379" s="3"/>
      <c r="AMI1379" s="3"/>
      <c r="AMJ1379" s="3"/>
      <c r="AMK1379" s="3"/>
      <c r="AML1379" s="3"/>
      <c r="AMM1379" s="3"/>
      <c r="AMN1379" s="3"/>
      <c r="AMO1379" s="3"/>
      <c r="AMP1379" s="3"/>
      <c r="AMQ1379" s="3"/>
      <c r="AMR1379" s="3"/>
      <c r="AMS1379" s="3"/>
      <c r="AMT1379" s="3"/>
      <c r="AMU1379" s="3"/>
      <c r="AMV1379" s="3"/>
      <c r="AMW1379" s="3"/>
      <c r="AMX1379" s="3"/>
      <c r="AMY1379" s="3"/>
      <c r="AMZ1379" s="3"/>
      <c r="ANA1379" s="3"/>
      <c r="ANB1379" s="3"/>
      <c r="ANC1379" s="3"/>
      <c r="AND1379" s="3"/>
      <c r="ANE1379" s="3"/>
      <c r="ANF1379" s="3"/>
      <c r="ANG1379" s="3"/>
      <c r="ANH1379" s="3"/>
      <c r="ANI1379" s="3"/>
      <c r="ANJ1379" s="3"/>
      <c r="ANK1379" s="3"/>
      <c r="ANL1379" s="3"/>
      <c r="ANM1379" s="3"/>
      <c r="ANN1379" s="3"/>
      <c r="ANO1379" s="3"/>
      <c r="ANP1379" s="3"/>
      <c r="ANQ1379" s="3"/>
      <c r="ANR1379" s="3"/>
      <c r="ANS1379" s="3"/>
      <c r="ANT1379" s="3"/>
      <c r="ANU1379" s="3"/>
      <c r="ANV1379" s="3"/>
      <c r="ANW1379" s="3"/>
      <c r="ANX1379" s="3"/>
      <c r="ANY1379" s="3"/>
      <c r="ANZ1379" s="3"/>
      <c r="AOA1379" s="3"/>
      <c r="AOB1379" s="3"/>
      <c r="AOC1379" s="3"/>
      <c r="AOD1379" s="3"/>
      <c r="AOE1379" s="3"/>
      <c r="AOF1379" s="3"/>
      <c r="AOG1379" s="3"/>
      <c r="AOH1379" s="3"/>
      <c r="AOI1379" s="3"/>
      <c r="AOJ1379" s="3"/>
      <c r="AOK1379" s="3"/>
      <c r="AOL1379" s="3"/>
      <c r="AOM1379" s="3"/>
      <c r="AON1379" s="3"/>
      <c r="AOO1379" s="3"/>
      <c r="AOP1379" s="3"/>
      <c r="AOQ1379" s="3"/>
      <c r="AOR1379" s="3"/>
      <c r="AOS1379" s="3"/>
      <c r="AOT1379" s="3"/>
      <c r="AOU1379" s="3"/>
      <c r="AOV1379" s="3"/>
      <c r="AOW1379" s="3"/>
      <c r="AOX1379" s="3"/>
      <c r="AOY1379" s="3"/>
      <c r="AOZ1379" s="3"/>
      <c r="APA1379" s="3"/>
      <c r="APB1379" s="3"/>
      <c r="APC1379" s="3"/>
      <c r="APD1379" s="3"/>
      <c r="APE1379" s="3"/>
      <c r="APF1379" s="3"/>
      <c r="APG1379" s="3"/>
      <c r="APH1379" s="3"/>
      <c r="API1379" s="3"/>
      <c r="APJ1379" s="3"/>
      <c r="APK1379" s="3"/>
      <c r="APL1379" s="3"/>
      <c r="APM1379" s="3"/>
      <c r="APN1379" s="3"/>
      <c r="APO1379" s="3"/>
      <c r="APP1379" s="3"/>
      <c r="APQ1379" s="3"/>
      <c r="APR1379" s="3"/>
      <c r="APS1379" s="3"/>
      <c r="APT1379" s="3"/>
      <c r="APU1379" s="3"/>
      <c r="APV1379" s="3"/>
      <c r="APW1379" s="3"/>
      <c r="APX1379" s="3"/>
      <c r="APY1379" s="3"/>
      <c r="APZ1379" s="3"/>
      <c r="AQA1379" s="3"/>
      <c r="AQB1379" s="3"/>
      <c r="AQC1379" s="3"/>
      <c r="AQD1379" s="3"/>
      <c r="AQE1379" s="3"/>
      <c r="AQF1379" s="3"/>
      <c r="AQG1379" s="3"/>
      <c r="AQH1379" s="3"/>
      <c r="AQI1379" s="3"/>
      <c r="AQJ1379" s="3"/>
      <c r="AQK1379" s="3"/>
      <c r="AQL1379" s="3"/>
      <c r="AQM1379" s="3"/>
      <c r="AQN1379" s="3"/>
      <c r="AQO1379" s="3"/>
      <c r="AQP1379" s="3"/>
      <c r="AQQ1379" s="3"/>
      <c r="AQR1379" s="3"/>
      <c r="AQS1379" s="3"/>
      <c r="AQT1379" s="3"/>
      <c r="AQU1379" s="3"/>
      <c r="AQV1379" s="3"/>
      <c r="AQW1379" s="3"/>
      <c r="AQX1379" s="3"/>
      <c r="AQY1379" s="3"/>
      <c r="AQZ1379" s="3"/>
      <c r="ARA1379" s="3"/>
      <c r="ARB1379" s="3"/>
      <c r="ARC1379" s="3"/>
      <c r="ARD1379" s="3"/>
      <c r="ARE1379" s="3"/>
      <c r="ARF1379" s="3"/>
      <c r="ARG1379" s="3"/>
      <c r="ARH1379" s="3"/>
      <c r="ARI1379" s="3"/>
      <c r="ARJ1379" s="3"/>
      <c r="ARK1379" s="3"/>
      <c r="ARL1379" s="3"/>
      <c r="ARM1379" s="3"/>
      <c r="ARN1379" s="3"/>
      <c r="ARO1379" s="3"/>
      <c r="ARP1379" s="3"/>
      <c r="ARQ1379" s="3"/>
      <c r="ARR1379" s="3"/>
      <c r="ARS1379" s="3"/>
      <c r="ART1379" s="3"/>
      <c r="ARU1379" s="3"/>
      <c r="ARV1379" s="3"/>
      <c r="ARW1379" s="3"/>
      <c r="ARX1379" s="3"/>
      <c r="ARY1379" s="3"/>
      <c r="ARZ1379" s="3"/>
      <c r="ASA1379" s="3"/>
      <c r="ASB1379" s="3"/>
      <c r="ASC1379" s="3"/>
      <c r="ASD1379" s="3"/>
      <c r="ASE1379" s="3"/>
      <c r="ASF1379" s="3"/>
      <c r="ASG1379" s="3"/>
      <c r="ASH1379" s="3"/>
      <c r="ASI1379" s="3"/>
      <c r="ASJ1379" s="3"/>
      <c r="ASK1379" s="3"/>
      <c r="ASL1379" s="3"/>
      <c r="ASM1379" s="3"/>
      <c r="ASN1379" s="3"/>
      <c r="ASO1379" s="3"/>
      <c r="ASP1379" s="3"/>
      <c r="ASQ1379" s="3"/>
      <c r="ASR1379" s="3"/>
      <c r="ASS1379" s="3"/>
      <c r="AST1379" s="3"/>
      <c r="ASU1379" s="3"/>
      <c r="ASV1379" s="3"/>
      <c r="ASW1379" s="3"/>
      <c r="ASX1379" s="3"/>
      <c r="ASY1379" s="3"/>
      <c r="ASZ1379" s="3"/>
      <c r="ATA1379" s="3"/>
      <c r="ATB1379" s="3"/>
      <c r="ATC1379" s="3"/>
      <c r="ATD1379" s="3"/>
      <c r="ATE1379" s="3"/>
      <c r="ATF1379" s="3"/>
      <c r="ATG1379" s="3"/>
      <c r="ATH1379" s="3"/>
      <c r="ATI1379" s="3"/>
      <c r="ATJ1379" s="3"/>
      <c r="ATK1379" s="3"/>
      <c r="ATL1379" s="3"/>
      <c r="ATM1379" s="3"/>
      <c r="ATN1379" s="3"/>
      <c r="ATO1379" s="3"/>
      <c r="ATP1379" s="3"/>
      <c r="ATQ1379" s="3"/>
      <c r="ATR1379" s="3"/>
      <c r="ATS1379" s="3"/>
      <c r="ATT1379" s="3"/>
      <c r="ATU1379" s="3"/>
      <c r="ATV1379" s="3"/>
      <c r="ATW1379" s="3"/>
      <c r="ATX1379" s="3"/>
      <c r="ATY1379" s="3"/>
      <c r="ATZ1379" s="3"/>
      <c r="AUA1379" s="3"/>
      <c r="AUB1379" s="3"/>
      <c r="AUC1379" s="3"/>
      <c r="AUD1379" s="3"/>
      <c r="AUE1379" s="3"/>
      <c r="AUF1379" s="3"/>
      <c r="AUG1379" s="3"/>
      <c r="AUH1379" s="3"/>
      <c r="AUI1379" s="3"/>
      <c r="AUJ1379" s="3"/>
      <c r="AUK1379" s="3"/>
      <c r="AUL1379" s="3"/>
      <c r="AUM1379" s="3"/>
      <c r="AUN1379" s="3"/>
      <c r="AUO1379" s="3"/>
      <c r="AUP1379" s="3"/>
      <c r="AUQ1379" s="3"/>
      <c r="AUR1379" s="3"/>
      <c r="AUS1379" s="3"/>
      <c r="AUT1379" s="3"/>
      <c r="AUU1379" s="3"/>
      <c r="AUV1379" s="3"/>
      <c r="AUW1379" s="3"/>
      <c r="AUX1379" s="3"/>
      <c r="AUY1379" s="3"/>
      <c r="AUZ1379" s="3"/>
      <c r="AVA1379" s="3"/>
      <c r="AVB1379" s="3"/>
      <c r="AVC1379" s="3"/>
      <c r="AVD1379" s="3"/>
      <c r="AVE1379" s="3"/>
      <c r="AVF1379" s="3"/>
      <c r="AVG1379" s="3"/>
      <c r="AVH1379" s="3"/>
      <c r="AVI1379" s="3"/>
      <c r="AVJ1379" s="3"/>
      <c r="AVK1379" s="3"/>
      <c r="AVL1379" s="3"/>
      <c r="AVM1379" s="3"/>
      <c r="AVN1379" s="3"/>
      <c r="AVO1379" s="3"/>
      <c r="AVP1379" s="3"/>
      <c r="AVQ1379" s="3"/>
      <c r="AVR1379" s="3"/>
      <c r="AVS1379" s="3"/>
      <c r="AVT1379" s="3"/>
      <c r="AVU1379" s="3"/>
      <c r="AVV1379" s="3"/>
      <c r="AVW1379" s="3"/>
      <c r="AVX1379" s="3"/>
      <c r="AVY1379" s="3"/>
      <c r="AVZ1379" s="3"/>
      <c r="AWA1379" s="3"/>
      <c r="AWB1379" s="3"/>
      <c r="AWC1379" s="3"/>
      <c r="AWD1379" s="3"/>
      <c r="AWE1379" s="3"/>
      <c r="AWF1379" s="3"/>
      <c r="AWG1379" s="3"/>
      <c r="AWH1379" s="3"/>
      <c r="AWI1379" s="3"/>
      <c r="AWJ1379" s="3"/>
      <c r="AWK1379" s="3"/>
      <c r="AWL1379" s="3"/>
      <c r="AWM1379" s="3"/>
      <c r="AWN1379" s="3"/>
      <c r="AWO1379" s="3"/>
      <c r="AWP1379" s="3"/>
      <c r="AWQ1379" s="3"/>
      <c r="AWR1379" s="3"/>
      <c r="AWS1379" s="3"/>
      <c r="AWT1379" s="3"/>
      <c r="AWU1379" s="3"/>
      <c r="AWV1379" s="3"/>
      <c r="AWW1379" s="3"/>
      <c r="AWX1379" s="3"/>
      <c r="AWY1379" s="3"/>
      <c r="AWZ1379" s="3"/>
      <c r="AXA1379" s="3"/>
      <c r="AXB1379" s="3"/>
      <c r="AXC1379" s="3"/>
      <c r="AXD1379" s="3"/>
      <c r="AXE1379" s="3"/>
      <c r="AXF1379" s="3"/>
      <c r="AXG1379" s="3"/>
      <c r="AXH1379" s="3"/>
      <c r="AXI1379" s="3"/>
      <c r="AXJ1379" s="3"/>
      <c r="AXK1379" s="3"/>
      <c r="AXL1379" s="3"/>
      <c r="AXM1379" s="3"/>
      <c r="AXN1379" s="3"/>
      <c r="AXO1379" s="3"/>
      <c r="AXP1379" s="3"/>
      <c r="AXQ1379" s="3"/>
      <c r="AXR1379" s="3"/>
      <c r="AXS1379" s="3"/>
      <c r="AXT1379" s="3"/>
      <c r="AXU1379" s="3"/>
      <c r="AXV1379" s="3"/>
      <c r="AXW1379" s="3"/>
      <c r="AXX1379" s="3"/>
      <c r="AXY1379" s="3"/>
      <c r="AXZ1379" s="3"/>
      <c r="AYA1379" s="3"/>
      <c r="AYB1379" s="3"/>
      <c r="AYC1379" s="3"/>
      <c r="AYD1379" s="3"/>
      <c r="AYE1379" s="3"/>
      <c r="AYF1379" s="3"/>
      <c r="AYG1379" s="3"/>
      <c r="AYH1379" s="3"/>
      <c r="AYI1379" s="3"/>
      <c r="AYJ1379" s="3"/>
      <c r="AYK1379" s="3"/>
      <c r="AYL1379" s="3"/>
      <c r="AYM1379" s="3"/>
      <c r="AYN1379" s="3"/>
      <c r="AYO1379" s="3"/>
      <c r="AYP1379" s="3"/>
      <c r="AYQ1379" s="3"/>
      <c r="AYR1379" s="3"/>
      <c r="AYS1379" s="3"/>
      <c r="AYT1379" s="3"/>
      <c r="AYU1379" s="3"/>
      <c r="AYV1379" s="3"/>
      <c r="AYW1379" s="3"/>
      <c r="AYX1379" s="3"/>
      <c r="AYY1379" s="3"/>
      <c r="AYZ1379" s="3"/>
      <c r="AZA1379" s="3"/>
      <c r="AZB1379" s="3"/>
      <c r="AZC1379" s="3"/>
      <c r="AZD1379" s="3"/>
      <c r="AZE1379" s="3"/>
      <c r="AZF1379" s="3"/>
      <c r="AZG1379" s="3"/>
      <c r="AZH1379" s="3"/>
      <c r="AZI1379" s="3"/>
      <c r="AZJ1379" s="3"/>
      <c r="AZK1379" s="3"/>
      <c r="AZL1379" s="3"/>
      <c r="AZM1379" s="3"/>
      <c r="AZN1379" s="3"/>
      <c r="AZO1379" s="3"/>
      <c r="AZP1379" s="3"/>
      <c r="AZQ1379" s="3"/>
      <c r="AZR1379" s="3"/>
      <c r="AZS1379" s="3"/>
      <c r="AZT1379" s="3"/>
      <c r="AZU1379" s="3"/>
      <c r="AZV1379" s="3"/>
      <c r="AZW1379" s="3"/>
      <c r="AZX1379" s="3"/>
      <c r="AZY1379" s="3"/>
      <c r="AZZ1379" s="3"/>
      <c r="BAA1379" s="3"/>
      <c r="BAB1379" s="3"/>
      <c r="BAC1379" s="3"/>
      <c r="BAD1379" s="3"/>
      <c r="BAE1379" s="3"/>
      <c r="BAF1379" s="3"/>
      <c r="BAG1379" s="3"/>
      <c r="BAH1379" s="3"/>
      <c r="BAI1379" s="3"/>
      <c r="BAJ1379" s="3"/>
      <c r="BAK1379" s="3"/>
      <c r="BAL1379" s="3"/>
      <c r="BAM1379" s="3"/>
      <c r="BAN1379" s="3"/>
      <c r="BAO1379" s="3"/>
      <c r="BAP1379" s="3"/>
      <c r="BAQ1379" s="3"/>
      <c r="BAR1379" s="3"/>
      <c r="BAS1379" s="3"/>
      <c r="BAT1379" s="3"/>
      <c r="BAU1379" s="3"/>
      <c r="BAV1379" s="3"/>
      <c r="BAW1379" s="3"/>
      <c r="BAX1379" s="3"/>
      <c r="BAY1379" s="3"/>
      <c r="BAZ1379" s="3"/>
      <c r="BBA1379" s="3"/>
      <c r="BBB1379" s="3"/>
      <c r="BBC1379" s="3"/>
      <c r="BBD1379" s="3"/>
      <c r="BBE1379" s="3"/>
      <c r="BBF1379" s="3"/>
      <c r="BBG1379" s="3"/>
      <c r="BBH1379" s="3"/>
      <c r="BBI1379" s="3"/>
      <c r="BBJ1379" s="3"/>
      <c r="BBK1379" s="3"/>
      <c r="BBL1379" s="3"/>
      <c r="BBM1379" s="3"/>
      <c r="BBN1379" s="3"/>
      <c r="BBO1379" s="3"/>
      <c r="BBP1379" s="3"/>
      <c r="BBQ1379" s="3"/>
      <c r="BBR1379" s="3"/>
      <c r="BBS1379" s="3"/>
      <c r="BBT1379" s="3"/>
      <c r="BBU1379" s="3"/>
      <c r="BBV1379" s="3"/>
      <c r="BBW1379" s="3"/>
      <c r="BBX1379" s="3"/>
      <c r="BBY1379" s="3"/>
      <c r="BBZ1379" s="3"/>
      <c r="BCA1379" s="3"/>
      <c r="BCB1379" s="3"/>
      <c r="BCC1379" s="3"/>
      <c r="BCD1379" s="3"/>
      <c r="BCE1379" s="3"/>
      <c r="BCF1379" s="3"/>
      <c r="BCG1379" s="3"/>
      <c r="BCH1379" s="3"/>
      <c r="BCI1379" s="3"/>
      <c r="BCJ1379" s="3"/>
      <c r="BCK1379" s="3"/>
      <c r="BCL1379" s="3"/>
      <c r="BCM1379" s="3"/>
      <c r="BCN1379" s="3"/>
      <c r="BCO1379" s="3"/>
      <c r="BCP1379" s="3"/>
      <c r="BCQ1379" s="3"/>
      <c r="BCR1379" s="3"/>
      <c r="BCS1379" s="3"/>
      <c r="BCT1379" s="3"/>
      <c r="BCU1379" s="3"/>
      <c r="BCV1379" s="3"/>
      <c r="BCW1379" s="3"/>
      <c r="BCX1379" s="3"/>
      <c r="BCY1379" s="3"/>
      <c r="BCZ1379" s="3"/>
      <c r="BDA1379" s="3"/>
      <c r="BDB1379" s="3"/>
      <c r="BDC1379" s="3"/>
      <c r="BDD1379" s="3"/>
      <c r="BDE1379" s="3"/>
      <c r="BDF1379" s="3"/>
      <c r="BDG1379" s="3"/>
      <c r="BDH1379" s="3"/>
      <c r="BDI1379" s="3"/>
      <c r="BDJ1379" s="3"/>
      <c r="BDK1379" s="3"/>
      <c r="BDL1379" s="3"/>
      <c r="BDM1379" s="3"/>
      <c r="BDN1379" s="3"/>
      <c r="BDO1379" s="3"/>
      <c r="BDP1379" s="3"/>
      <c r="BDQ1379" s="3"/>
      <c r="BDR1379" s="3"/>
      <c r="BDS1379" s="3"/>
      <c r="BDT1379" s="3"/>
      <c r="BDU1379" s="3"/>
      <c r="BDV1379" s="3"/>
      <c r="BDW1379" s="3"/>
      <c r="BDX1379" s="3"/>
      <c r="BDY1379" s="3"/>
      <c r="BDZ1379" s="3"/>
      <c r="BEA1379" s="3"/>
      <c r="BEB1379" s="3"/>
      <c r="BEC1379" s="3"/>
      <c r="BED1379" s="3"/>
      <c r="BEE1379" s="3"/>
      <c r="BEF1379" s="3"/>
      <c r="BEG1379" s="3"/>
      <c r="BEH1379" s="3"/>
      <c r="BEI1379" s="3"/>
      <c r="BEJ1379" s="3"/>
      <c r="BEK1379" s="3"/>
      <c r="BEL1379" s="3"/>
      <c r="BEM1379" s="3"/>
      <c r="BEN1379" s="3"/>
      <c r="BEO1379" s="3"/>
      <c r="BEP1379" s="3"/>
      <c r="BEQ1379" s="3"/>
      <c r="BER1379" s="3"/>
      <c r="BES1379" s="3"/>
      <c r="BET1379" s="3"/>
      <c r="BEU1379" s="3"/>
      <c r="BEV1379" s="3"/>
      <c r="BEW1379" s="3"/>
      <c r="BEX1379" s="3"/>
      <c r="BEY1379" s="3"/>
      <c r="BEZ1379" s="3"/>
      <c r="BFA1379" s="3"/>
      <c r="BFB1379" s="3"/>
      <c r="BFC1379" s="3"/>
      <c r="BFD1379" s="3"/>
      <c r="BFE1379" s="3"/>
      <c r="BFF1379" s="3"/>
      <c r="BFG1379" s="3"/>
      <c r="BFH1379" s="3"/>
      <c r="BFI1379" s="3"/>
      <c r="BFJ1379" s="3"/>
      <c r="BFK1379" s="3"/>
      <c r="BFL1379" s="3"/>
      <c r="BFM1379" s="3"/>
      <c r="BFN1379" s="3"/>
      <c r="BFO1379" s="3"/>
      <c r="BFP1379" s="3"/>
      <c r="BFQ1379" s="3"/>
      <c r="BFR1379" s="3"/>
      <c r="BFS1379" s="3"/>
      <c r="BFT1379" s="3"/>
      <c r="BFU1379" s="3"/>
      <c r="BFV1379" s="3"/>
      <c r="BFW1379" s="3"/>
      <c r="BFX1379" s="3"/>
      <c r="BFY1379" s="3"/>
      <c r="BFZ1379" s="3"/>
      <c r="BGA1379" s="3"/>
      <c r="BGB1379" s="3"/>
      <c r="BGC1379" s="3"/>
      <c r="BGD1379" s="3"/>
      <c r="BGE1379" s="3"/>
      <c r="BGF1379" s="3"/>
      <c r="BGG1379" s="3"/>
      <c r="BGH1379" s="3"/>
      <c r="BGI1379" s="3"/>
      <c r="BGJ1379" s="3"/>
      <c r="BGK1379" s="3"/>
      <c r="BGL1379" s="3"/>
      <c r="BGM1379" s="3"/>
      <c r="BGN1379" s="3"/>
      <c r="BGO1379" s="3"/>
      <c r="BGP1379" s="3"/>
      <c r="BGQ1379" s="3"/>
      <c r="BGR1379" s="3"/>
      <c r="BGS1379" s="3"/>
      <c r="BGT1379" s="3"/>
      <c r="BGU1379" s="3"/>
      <c r="BGV1379" s="3"/>
      <c r="BGW1379" s="3"/>
      <c r="BGX1379" s="3"/>
      <c r="BGY1379" s="3"/>
      <c r="BGZ1379" s="3"/>
      <c r="BHA1379" s="3"/>
      <c r="BHB1379" s="3"/>
      <c r="BHC1379" s="3"/>
      <c r="BHD1379" s="3"/>
      <c r="BHE1379" s="3"/>
      <c r="BHF1379" s="3"/>
      <c r="BHG1379" s="3"/>
      <c r="BHH1379" s="3"/>
      <c r="BHI1379" s="3"/>
      <c r="BHJ1379" s="3"/>
      <c r="BHK1379" s="3"/>
      <c r="BHL1379" s="3"/>
      <c r="BHM1379" s="3"/>
      <c r="BHN1379" s="3"/>
      <c r="BHO1379" s="3"/>
      <c r="BHP1379" s="3"/>
      <c r="BHQ1379" s="3"/>
      <c r="BHR1379" s="3"/>
      <c r="BHS1379" s="3"/>
      <c r="BHT1379" s="3"/>
      <c r="BHU1379" s="3"/>
      <c r="BHV1379" s="3"/>
      <c r="BHW1379" s="3"/>
      <c r="BHX1379" s="3"/>
      <c r="BHY1379" s="3"/>
      <c r="BHZ1379" s="3"/>
      <c r="BIA1379" s="3"/>
      <c r="BIB1379" s="3"/>
      <c r="BIC1379" s="3"/>
      <c r="BID1379" s="3"/>
      <c r="BIE1379" s="3"/>
      <c r="BIF1379" s="3"/>
      <c r="BIG1379" s="3"/>
      <c r="BIH1379" s="3"/>
      <c r="BII1379" s="3"/>
      <c r="BIJ1379" s="3"/>
      <c r="BIK1379" s="3"/>
      <c r="BIL1379" s="3"/>
      <c r="BIM1379" s="3"/>
      <c r="BIN1379" s="3"/>
      <c r="BIO1379" s="3"/>
      <c r="BIP1379" s="3"/>
      <c r="BIQ1379" s="3"/>
      <c r="BIR1379" s="3"/>
      <c r="BIS1379" s="3"/>
      <c r="BIT1379" s="3"/>
      <c r="BIU1379" s="3"/>
      <c r="BIV1379" s="3"/>
      <c r="BIW1379" s="3"/>
      <c r="BIX1379" s="3"/>
      <c r="BIY1379" s="3"/>
      <c r="BIZ1379" s="3"/>
      <c r="BJA1379" s="3"/>
      <c r="BJB1379" s="3"/>
      <c r="BJC1379" s="3"/>
      <c r="BJD1379" s="3"/>
      <c r="BJE1379" s="3"/>
      <c r="BJF1379" s="3"/>
      <c r="BJG1379" s="3"/>
      <c r="BJH1379" s="3"/>
      <c r="BJI1379" s="3"/>
      <c r="BJJ1379" s="3"/>
      <c r="BJK1379" s="3"/>
      <c r="BJL1379" s="3"/>
      <c r="BJM1379" s="3"/>
      <c r="BJN1379" s="3"/>
      <c r="BJO1379" s="3"/>
      <c r="BJP1379" s="3"/>
      <c r="BJQ1379" s="3"/>
      <c r="BJR1379" s="3"/>
      <c r="BJS1379" s="3"/>
      <c r="BJT1379" s="3"/>
      <c r="BJU1379" s="3"/>
      <c r="BJV1379" s="3"/>
      <c r="BJW1379" s="3"/>
      <c r="BJX1379" s="3"/>
      <c r="BJY1379" s="3"/>
      <c r="BJZ1379" s="3"/>
      <c r="BKA1379" s="3"/>
      <c r="BKB1379" s="3"/>
      <c r="BKC1379" s="3"/>
      <c r="BKD1379" s="3"/>
      <c r="BKE1379" s="3"/>
      <c r="BKF1379" s="3"/>
      <c r="BKG1379" s="3"/>
      <c r="BKH1379" s="3"/>
      <c r="BKI1379" s="3"/>
      <c r="BKJ1379" s="3"/>
      <c r="BKK1379" s="3"/>
      <c r="BKL1379" s="3"/>
      <c r="BKM1379" s="3"/>
      <c r="BKN1379" s="3"/>
      <c r="BKO1379" s="3"/>
      <c r="BKP1379" s="3"/>
      <c r="BKQ1379" s="3"/>
      <c r="BKR1379" s="3"/>
      <c r="BKS1379" s="3"/>
      <c r="BKT1379" s="3"/>
      <c r="BKU1379" s="3"/>
      <c r="BKV1379" s="3"/>
      <c r="BKW1379" s="3"/>
      <c r="BKX1379" s="3"/>
      <c r="BKY1379" s="3"/>
      <c r="BKZ1379" s="3"/>
      <c r="BLA1379" s="3"/>
      <c r="BLB1379" s="3"/>
      <c r="BLC1379" s="3"/>
      <c r="BLD1379" s="3"/>
      <c r="BLE1379" s="3"/>
      <c r="BLF1379" s="3"/>
      <c r="BLG1379" s="3"/>
      <c r="BLH1379" s="3"/>
      <c r="BLI1379" s="3"/>
      <c r="BLJ1379" s="3"/>
      <c r="BLK1379" s="3"/>
      <c r="BLL1379" s="3"/>
      <c r="BLM1379" s="3"/>
      <c r="BLN1379" s="3"/>
      <c r="BLO1379" s="3"/>
      <c r="BLP1379" s="3"/>
      <c r="BLQ1379" s="3"/>
      <c r="BLR1379" s="3"/>
      <c r="BLS1379" s="3"/>
      <c r="BLT1379" s="3"/>
      <c r="BLU1379" s="3"/>
      <c r="BLV1379" s="3"/>
      <c r="BLW1379" s="3"/>
      <c r="BLX1379" s="3"/>
      <c r="BLY1379" s="3"/>
      <c r="BLZ1379" s="3"/>
      <c r="BMA1379" s="3"/>
      <c r="BMB1379" s="3"/>
      <c r="BMC1379" s="3"/>
      <c r="BMD1379" s="3"/>
      <c r="BME1379" s="3"/>
      <c r="BMF1379" s="3"/>
      <c r="BMG1379" s="3"/>
      <c r="BMH1379" s="3"/>
      <c r="BMI1379" s="3"/>
      <c r="BMJ1379" s="3"/>
      <c r="BMK1379" s="3"/>
      <c r="BML1379" s="3"/>
      <c r="BMM1379" s="3"/>
      <c r="BMN1379" s="3"/>
      <c r="BMO1379" s="3"/>
      <c r="BMP1379" s="3"/>
      <c r="BMQ1379" s="3"/>
      <c r="BMR1379" s="3"/>
      <c r="BMS1379" s="3"/>
      <c r="BMT1379" s="3"/>
      <c r="BMU1379" s="3"/>
      <c r="BMV1379" s="3"/>
      <c r="BMW1379" s="3"/>
      <c r="BMX1379" s="3"/>
      <c r="BMY1379" s="3"/>
      <c r="BMZ1379" s="3"/>
      <c r="BNA1379" s="3"/>
      <c r="BNB1379" s="3"/>
      <c r="BNC1379" s="3"/>
      <c r="BND1379" s="3"/>
      <c r="BNE1379" s="3"/>
      <c r="BNF1379" s="3"/>
      <c r="BNG1379" s="3"/>
      <c r="BNH1379" s="3"/>
      <c r="BNI1379" s="3"/>
      <c r="BNJ1379" s="3"/>
      <c r="BNK1379" s="3"/>
      <c r="BNL1379" s="3"/>
      <c r="BNM1379" s="3"/>
      <c r="BNN1379" s="3"/>
      <c r="BNO1379" s="3"/>
      <c r="BNP1379" s="3"/>
      <c r="BNQ1379" s="3"/>
      <c r="BNR1379" s="3"/>
      <c r="BNS1379" s="3"/>
      <c r="BNT1379" s="3"/>
      <c r="BNU1379" s="3"/>
      <c r="BNV1379" s="3"/>
      <c r="BNW1379" s="3"/>
      <c r="BNX1379" s="3"/>
      <c r="BNY1379" s="3"/>
      <c r="BNZ1379" s="3"/>
      <c r="BOA1379" s="3"/>
      <c r="BOB1379" s="3"/>
      <c r="BOC1379" s="3"/>
      <c r="BOD1379" s="3"/>
      <c r="BOE1379" s="3"/>
      <c r="BOF1379" s="3"/>
      <c r="BOG1379" s="3"/>
      <c r="BOH1379" s="3"/>
      <c r="BOI1379" s="3"/>
      <c r="BOJ1379" s="3"/>
      <c r="BOK1379" s="3"/>
      <c r="BOL1379" s="3"/>
      <c r="BOM1379" s="3"/>
      <c r="BON1379" s="3"/>
      <c r="BOO1379" s="3"/>
      <c r="BOP1379" s="3"/>
      <c r="BOQ1379" s="3"/>
      <c r="BOR1379" s="3"/>
      <c r="BOS1379" s="3"/>
      <c r="BOT1379" s="3"/>
      <c r="BOU1379" s="3"/>
      <c r="BOV1379" s="3"/>
      <c r="BOW1379" s="3"/>
      <c r="BOX1379" s="3"/>
      <c r="BOY1379" s="3"/>
      <c r="BOZ1379" s="3"/>
      <c r="BPA1379" s="3"/>
      <c r="BPB1379" s="3"/>
      <c r="BPC1379" s="3"/>
      <c r="BPD1379" s="3"/>
      <c r="BPE1379" s="3"/>
      <c r="BPF1379" s="3"/>
      <c r="BPG1379" s="3"/>
      <c r="BPH1379" s="3"/>
      <c r="BPI1379" s="3"/>
      <c r="BPJ1379" s="3"/>
      <c r="BPK1379" s="3"/>
      <c r="BPL1379" s="3"/>
      <c r="BPM1379" s="3"/>
      <c r="BPN1379" s="3"/>
      <c r="BPO1379" s="3"/>
      <c r="BPP1379" s="3"/>
      <c r="BPQ1379" s="3"/>
      <c r="BPR1379" s="3"/>
      <c r="BPS1379" s="3"/>
      <c r="BPT1379" s="3"/>
      <c r="BPU1379" s="3"/>
      <c r="BPV1379" s="3"/>
      <c r="BPW1379" s="3"/>
      <c r="BPX1379" s="3"/>
      <c r="BPY1379" s="3"/>
      <c r="BPZ1379" s="3"/>
      <c r="BQA1379" s="3"/>
      <c r="BQB1379" s="3"/>
      <c r="BQC1379" s="3"/>
      <c r="BQD1379" s="3"/>
      <c r="BQE1379" s="3"/>
      <c r="BQF1379" s="3"/>
      <c r="BQG1379" s="3"/>
      <c r="BQH1379" s="3"/>
      <c r="BQI1379" s="3"/>
      <c r="BQJ1379" s="3"/>
      <c r="BQK1379" s="3"/>
      <c r="BQL1379" s="3"/>
      <c r="BQM1379" s="3"/>
      <c r="BQN1379" s="3"/>
      <c r="BQO1379" s="3"/>
      <c r="BQP1379" s="3"/>
      <c r="BQQ1379" s="3"/>
      <c r="BQR1379" s="3"/>
      <c r="BQS1379" s="3"/>
      <c r="BQT1379" s="3"/>
      <c r="BQU1379" s="3"/>
      <c r="BQV1379" s="3"/>
      <c r="BQW1379" s="3"/>
      <c r="BQX1379" s="3"/>
      <c r="BQY1379" s="3"/>
      <c r="BQZ1379" s="3"/>
      <c r="BRA1379" s="3"/>
      <c r="BRB1379" s="3"/>
      <c r="BRC1379" s="3"/>
      <c r="BRD1379" s="3"/>
      <c r="BRE1379" s="3"/>
      <c r="BRF1379" s="3"/>
      <c r="BRG1379" s="3"/>
      <c r="BRH1379" s="3"/>
      <c r="BRI1379" s="3"/>
      <c r="BRJ1379" s="3"/>
      <c r="BRK1379" s="3"/>
      <c r="BRL1379" s="3"/>
      <c r="BRM1379" s="3"/>
      <c r="BRN1379" s="3"/>
      <c r="BRO1379" s="3"/>
      <c r="BRP1379" s="3"/>
      <c r="BRQ1379" s="3"/>
      <c r="BRR1379" s="3"/>
      <c r="BRS1379" s="3"/>
      <c r="BRT1379" s="3"/>
      <c r="BRU1379" s="3"/>
      <c r="BRV1379" s="3"/>
      <c r="BRW1379" s="3"/>
      <c r="BRX1379" s="3"/>
      <c r="BRY1379" s="3"/>
      <c r="BRZ1379" s="3"/>
      <c r="BSA1379" s="3"/>
      <c r="BSB1379" s="3"/>
      <c r="BSC1379" s="3"/>
      <c r="BSD1379" s="3"/>
      <c r="BSE1379" s="3"/>
      <c r="BSF1379" s="3"/>
      <c r="BSG1379" s="3"/>
      <c r="BSH1379" s="3"/>
      <c r="BSI1379" s="3"/>
      <c r="BSJ1379" s="3"/>
      <c r="BSK1379" s="3"/>
      <c r="BSL1379" s="3"/>
      <c r="BSM1379" s="3"/>
      <c r="BSN1379" s="3"/>
      <c r="BSO1379" s="3"/>
      <c r="BSP1379" s="3"/>
      <c r="BSQ1379" s="3"/>
      <c r="BSR1379" s="3"/>
      <c r="BSS1379" s="3"/>
      <c r="BST1379" s="3"/>
      <c r="BSU1379" s="3"/>
      <c r="BSV1379" s="3"/>
      <c r="BSW1379" s="3"/>
      <c r="BSX1379" s="3"/>
      <c r="BSY1379" s="3"/>
      <c r="BSZ1379" s="3"/>
      <c r="BTA1379" s="3"/>
      <c r="BTB1379" s="3"/>
      <c r="BTC1379" s="3"/>
      <c r="BTD1379" s="3"/>
      <c r="BTE1379" s="3"/>
      <c r="BTF1379" s="3"/>
      <c r="BTG1379" s="3"/>
      <c r="BTH1379" s="3"/>
      <c r="BTI1379" s="3"/>
      <c r="BTJ1379" s="3"/>
      <c r="BTK1379" s="3"/>
      <c r="BTL1379" s="3"/>
      <c r="BTM1379" s="3"/>
      <c r="BTN1379" s="3"/>
      <c r="BTO1379" s="3"/>
      <c r="BTP1379" s="3"/>
      <c r="BTQ1379" s="3"/>
      <c r="BTR1379" s="3"/>
      <c r="BTS1379" s="3"/>
      <c r="BTT1379" s="3"/>
      <c r="BTU1379" s="3"/>
      <c r="BTV1379" s="3"/>
      <c r="BTW1379" s="3"/>
      <c r="BTX1379" s="3"/>
      <c r="BTY1379" s="3"/>
      <c r="BTZ1379" s="3"/>
      <c r="BUA1379" s="3"/>
      <c r="BUB1379" s="3"/>
      <c r="BUC1379" s="3"/>
      <c r="BUD1379" s="3"/>
      <c r="BUE1379" s="3"/>
      <c r="BUF1379" s="3"/>
      <c r="BUG1379" s="3"/>
      <c r="BUH1379" s="3"/>
      <c r="BUI1379" s="3"/>
      <c r="BUJ1379" s="3"/>
      <c r="BUK1379" s="3"/>
      <c r="BUL1379" s="3"/>
      <c r="BUM1379" s="3"/>
      <c r="BUN1379" s="3"/>
      <c r="BUO1379" s="3"/>
      <c r="BUP1379" s="3"/>
      <c r="BUQ1379" s="3"/>
      <c r="BUR1379" s="3"/>
      <c r="BUS1379" s="3"/>
      <c r="BUT1379" s="3"/>
      <c r="BUU1379" s="3"/>
      <c r="BUV1379" s="3"/>
      <c r="BUW1379" s="3"/>
      <c r="BUX1379" s="3"/>
      <c r="BUY1379" s="3"/>
      <c r="BUZ1379" s="3"/>
      <c r="BVA1379" s="3"/>
      <c r="BVB1379" s="3"/>
      <c r="BVC1379" s="3"/>
      <c r="BVD1379" s="3"/>
      <c r="BVE1379" s="3"/>
      <c r="BVF1379" s="3"/>
      <c r="BVG1379" s="3"/>
      <c r="BVH1379" s="3"/>
      <c r="BVI1379" s="3"/>
      <c r="BVJ1379" s="3"/>
      <c r="BVK1379" s="3"/>
      <c r="BVL1379" s="3"/>
      <c r="BVM1379" s="3"/>
      <c r="BVN1379" s="3"/>
      <c r="BVO1379" s="3"/>
      <c r="BVP1379" s="3"/>
      <c r="BVQ1379" s="3"/>
      <c r="BVR1379" s="3"/>
      <c r="BVS1379" s="3"/>
      <c r="BVT1379" s="3"/>
      <c r="BVU1379" s="3"/>
      <c r="BVV1379" s="3"/>
      <c r="BVW1379" s="3"/>
      <c r="BVX1379" s="3"/>
      <c r="BVY1379" s="3"/>
      <c r="BVZ1379" s="3"/>
      <c r="BWA1379" s="3"/>
      <c r="BWB1379" s="3"/>
      <c r="BWC1379" s="3"/>
      <c r="BWD1379" s="3"/>
      <c r="BWE1379" s="3"/>
      <c r="BWF1379" s="3"/>
      <c r="BWG1379" s="3"/>
      <c r="BWH1379" s="3"/>
      <c r="BWI1379" s="3"/>
      <c r="BWJ1379" s="3"/>
      <c r="BWK1379" s="3"/>
      <c r="BWL1379" s="3"/>
      <c r="BWM1379" s="3"/>
      <c r="BWN1379" s="3"/>
      <c r="BWO1379" s="3"/>
      <c r="BWP1379" s="3"/>
      <c r="BWQ1379" s="3"/>
      <c r="BWR1379" s="3"/>
      <c r="BWS1379" s="3"/>
      <c r="BWT1379" s="3"/>
      <c r="BWU1379" s="3"/>
      <c r="BWV1379" s="3"/>
      <c r="BWW1379" s="3"/>
      <c r="BWX1379" s="3"/>
      <c r="BWY1379" s="3"/>
      <c r="BWZ1379" s="3"/>
      <c r="BXA1379" s="3"/>
      <c r="BXB1379" s="3"/>
      <c r="BXC1379" s="3"/>
      <c r="BXD1379" s="3"/>
      <c r="BXE1379" s="3"/>
      <c r="BXF1379" s="3"/>
      <c r="BXG1379" s="3"/>
      <c r="BXH1379" s="3"/>
      <c r="BXI1379" s="3"/>
      <c r="BXJ1379" s="3"/>
      <c r="BXK1379" s="3"/>
      <c r="BXL1379" s="3"/>
      <c r="BXM1379" s="3"/>
      <c r="BXN1379" s="3"/>
      <c r="BXO1379" s="3"/>
      <c r="BXP1379" s="3"/>
      <c r="BXQ1379" s="3"/>
      <c r="BXR1379" s="3"/>
      <c r="BXS1379" s="3"/>
      <c r="BXT1379" s="3"/>
      <c r="BXU1379" s="3"/>
      <c r="BXV1379" s="3"/>
      <c r="BXW1379" s="3"/>
      <c r="BXX1379" s="3"/>
      <c r="BXY1379" s="3"/>
      <c r="BXZ1379" s="3"/>
      <c r="BYA1379" s="3"/>
      <c r="BYB1379" s="3"/>
      <c r="BYC1379" s="3"/>
      <c r="BYD1379" s="3"/>
      <c r="BYE1379" s="3"/>
      <c r="BYF1379" s="3"/>
      <c r="BYG1379" s="3"/>
      <c r="BYH1379" s="3"/>
      <c r="BYI1379" s="3"/>
      <c r="BYJ1379" s="3"/>
      <c r="BYK1379" s="3"/>
      <c r="BYL1379" s="3"/>
      <c r="BYM1379" s="3"/>
      <c r="BYN1379" s="3"/>
      <c r="BYO1379" s="3"/>
      <c r="BYP1379" s="3"/>
      <c r="BYQ1379" s="3"/>
      <c r="BYR1379" s="3"/>
      <c r="BYS1379" s="3"/>
      <c r="BYT1379" s="3"/>
      <c r="BYU1379" s="3"/>
      <c r="BYV1379" s="3"/>
      <c r="BYW1379" s="3"/>
      <c r="BYX1379" s="3"/>
      <c r="BYY1379" s="3"/>
      <c r="BYZ1379" s="3"/>
      <c r="BZA1379" s="3"/>
      <c r="BZB1379" s="3"/>
      <c r="BZC1379" s="3"/>
      <c r="BZD1379" s="3"/>
      <c r="BZE1379" s="3"/>
      <c r="BZF1379" s="3"/>
      <c r="BZG1379" s="3"/>
      <c r="BZH1379" s="3"/>
      <c r="BZI1379" s="3"/>
      <c r="BZJ1379" s="3"/>
      <c r="BZK1379" s="3"/>
      <c r="BZL1379" s="3"/>
      <c r="BZM1379" s="3"/>
      <c r="BZN1379" s="3"/>
      <c r="BZO1379" s="3"/>
      <c r="BZP1379" s="3"/>
      <c r="BZQ1379" s="3"/>
      <c r="BZR1379" s="3"/>
      <c r="BZS1379" s="3"/>
      <c r="BZT1379" s="3"/>
      <c r="BZU1379" s="3"/>
      <c r="BZV1379" s="3"/>
      <c r="BZW1379" s="3"/>
      <c r="BZX1379" s="3"/>
      <c r="BZY1379" s="3"/>
      <c r="BZZ1379" s="3"/>
      <c r="CAA1379" s="3"/>
      <c r="CAB1379" s="3"/>
      <c r="CAC1379" s="3"/>
      <c r="CAD1379" s="3"/>
      <c r="CAE1379" s="3"/>
      <c r="CAF1379" s="3"/>
      <c r="CAG1379" s="3"/>
      <c r="CAH1379" s="3"/>
      <c r="CAI1379" s="3"/>
      <c r="CAJ1379" s="3"/>
      <c r="CAK1379" s="3"/>
      <c r="CAL1379" s="3"/>
      <c r="CAM1379" s="3"/>
      <c r="CAN1379" s="3"/>
      <c r="CAO1379" s="3"/>
      <c r="CAP1379" s="3"/>
      <c r="CAQ1379" s="3"/>
      <c r="CAR1379" s="3"/>
      <c r="CAS1379" s="3"/>
      <c r="CAT1379" s="3"/>
      <c r="CAU1379" s="3"/>
      <c r="CAV1379" s="3"/>
      <c r="CAW1379" s="3"/>
      <c r="CAX1379" s="3"/>
      <c r="CAY1379" s="3"/>
      <c r="CAZ1379" s="3"/>
      <c r="CBA1379" s="3"/>
      <c r="CBB1379" s="3"/>
      <c r="CBC1379" s="3"/>
      <c r="CBD1379" s="3"/>
      <c r="CBE1379" s="3"/>
      <c r="CBF1379" s="3"/>
      <c r="CBG1379" s="3"/>
      <c r="CBH1379" s="3"/>
      <c r="CBI1379" s="3"/>
      <c r="CBJ1379" s="3"/>
      <c r="CBK1379" s="3"/>
      <c r="CBL1379" s="3"/>
      <c r="CBM1379" s="3"/>
      <c r="CBN1379" s="3"/>
      <c r="CBO1379" s="3"/>
      <c r="CBP1379" s="3"/>
      <c r="CBQ1379" s="3"/>
      <c r="CBR1379" s="3"/>
      <c r="CBS1379" s="3"/>
      <c r="CBT1379" s="3"/>
      <c r="CBU1379" s="3"/>
      <c r="CBV1379" s="3"/>
      <c r="CBW1379" s="3"/>
      <c r="CBX1379" s="3"/>
      <c r="CBY1379" s="3"/>
      <c r="CBZ1379" s="3"/>
      <c r="CCA1379" s="3"/>
      <c r="CCB1379" s="3"/>
      <c r="CCC1379" s="3"/>
      <c r="CCD1379" s="3"/>
      <c r="CCE1379" s="3"/>
      <c r="CCF1379" s="3"/>
      <c r="CCG1379" s="3"/>
      <c r="CCH1379" s="3"/>
      <c r="CCI1379" s="3"/>
      <c r="CCJ1379" s="3"/>
      <c r="CCK1379" s="3"/>
      <c r="CCL1379" s="3"/>
      <c r="CCM1379" s="3"/>
      <c r="CCN1379" s="3"/>
      <c r="CCO1379" s="3"/>
      <c r="CCP1379" s="3"/>
      <c r="CCQ1379" s="3"/>
      <c r="CCR1379" s="3"/>
      <c r="CCS1379" s="3"/>
      <c r="CCT1379" s="3"/>
      <c r="CCU1379" s="3"/>
      <c r="CCV1379" s="3"/>
      <c r="CCW1379" s="3"/>
      <c r="CCX1379" s="3"/>
      <c r="CCY1379" s="3"/>
      <c r="CCZ1379" s="3"/>
      <c r="CDA1379" s="3"/>
      <c r="CDB1379" s="3"/>
      <c r="CDC1379" s="3"/>
      <c r="CDD1379" s="3"/>
      <c r="CDE1379" s="3"/>
      <c r="CDF1379" s="3"/>
      <c r="CDG1379" s="3"/>
      <c r="CDH1379" s="3"/>
      <c r="CDI1379" s="3"/>
      <c r="CDJ1379" s="3"/>
      <c r="CDK1379" s="3"/>
      <c r="CDL1379" s="3"/>
      <c r="CDM1379" s="3"/>
      <c r="CDN1379" s="3"/>
      <c r="CDO1379" s="3"/>
      <c r="CDP1379" s="3"/>
      <c r="CDQ1379" s="3"/>
      <c r="CDR1379" s="3"/>
      <c r="CDS1379" s="3"/>
      <c r="CDT1379" s="3"/>
      <c r="CDU1379" s="3"/>
      <c r="CDV1379" s="3"/>
      <c r="CDW1379" s="3"/>
      <c r="CDX1379" s="3"/>
      <c r="CDY1379" s="3"/>
      <c r="CDZ1379" s="3"/>
      <c r="CEA1379" s="3"/>
      <c r="CEB1379" s="3"/>
      <c r="CEC1379" s="3"/>
      <c r="CED1379" s="3"/>
      <c r="CEE1379" s="3"/>
      <c r="CEF1379" s="3"/>
      <c r="CEG1379" s="3"/>
      <c r="CEH1379" s="3"/>
      <c r="CEI1379" s="3"/>
      <c r="CEJ1379" s="3"/>
      <c r="CEK1379" s="3"/>
      <c r="CEL1379" s="3"/>
      <c r="CEM1379" s="3"/>
      <c r="CEN1379" s="3"/>
      <c r="CEO1379" s="3"/>
      <c r="CEP1379" s="3"/>
      <c r="CEQ1379" s="3"/>
      <c r="CER1379" s="3"/>
      <c r="CES1379" s="3"/>
      <c r="CET1379" s="3"/>
      <c r="CEU1379" s="3"/>
      <c r="CEV1379" s="3"/>
      <c r="CEW1379" s="3"/>
      <c r="CEX1379" s="3"/>
      <c r="CEY1379" s="3"/>
      <c r="CEZ1379" s="3"/>
      <c r="CFA1379" s="3"/>
      <c r="CFB1379" s="3"/>
      <c r="CFC1379" s="3"/>
      <c r="CFD1379" s="3"/>
      <c r="CFE1379" s="3"/>
      <c r="CFF1379" s="3"/>
      <c r="CFG1379" s="3"/>
      <c r="CFH1379" s="3"/>
      <c r="CFI1379" s="3"/>
      <c r="CFJ1379" s="3"/>
      <c r="CFK1379" s="3"/>
      <c r="CFL1379" s="3"/>
      <c r="CFM1379" s="3"/>
      <c r="CFN1379" s="3"/>
      <c r="CFO1379" s="3"/>
      <c r="CFP1379" s="3"/>
      <c r="CFQ1379" s="3"/>
      <c r="CFR1379" s="3"/>
      <c r="CFS1379" s="3"/>
      <c r="CFT1379" s="3"/>
      <c r="CFU1379" s="3"/>
      <c r="CFV1379" s="3"/>
      <c r="CFW1379" s="3"/>
      <c r="CFX1379" s="3"/>
      <c r="CFY1379" s="3"/>
      <c r="CFZ1379" s="3"/>
      <c r="CGA1379" s="3"/>
      <c r="CGB1379" s="3"/>
      <c r="CGC1379" s="3"/>
      <c r="CGD1379" s="3"/>
      <c r="CGE1379" s="3"/>
      <c r="CGF1379" s="3"/>
      <c r="CGG1379" s="3"/>
      <c r="CGH1379" s="3"/>
      <c r="CGI1379" s="3"/>
      <c r="CGJ1379" s="3"/>
      <c r="CGK1379" s="3"/>
      <c r="CGL1379" s="3"/>
      <c r="CGM1379" s="3"/>
      <c r="CGN1379" s="3"/>
      <c r="CGO1379" s="3"/>
      <c r="CGP1379" s="3"/>
      <c r="CGQ1379" s="3"/>
      <c r="CGR1379" s="3"/>
      <c r="CGS1379" s="3"/>
      <c r="CGT1379" s="3"/>
      <c r="CGU1379" s="3"/>
      <c r="CGV1379" s="3"/>
      <c r="CGW1379" s="3"/>
      <c r="CGX1379" s="3"/>
      <c r="CGY1379" s="3"/>
      <c r="CGZ1379" s="3"/>
      <c r="CHA1379" s="3"/>
      <c r="CHB1379" s="3"/>
      <c r="CHC1379" s="3"/>
      <c r="CHD1379" s="3"/>
      <c r="CHE1379" s="3"/>
      <c r="CHF1379" s="3"/>
      <c r="CHG1379" s="3"/>
      <c r="CHH1379" s="3"/>
      <c r="CHI1379" s="3"/>
      <c r="CHJ1379" s="3"/>
      <c r="CHK1379" s="3"/>
      <c r="CHL1379" s="3"/>
      <c r="CHM1379" s="3"/>
      <c r="CHN1379" s="3"/>
      <c r="CHO1379" s="3"/>
      <c r="CHP1379" s="3"/>
      <c r="CHQ1379" s="3"/>
      <c r="CHR1379" s="3"/>
      <c r="CHS1379" s="3"/>
      <c r="CHT1379" s="3"/>
      <c r="CHU1379" s="3"/>
      <c r="CHV1379" s="3"/>
      <c r="CHW1379" s="3"/>
      <c r="CHX1379" s="3"/>
      <c r="CHY1379" s="3"/>
      <c r="CHZ1379" s="3"/>
      <c r="CIA1379" s="3"/>
      <c r="CIB1379" s="3"/>
      <c r="CIC1379" s="3"/>
      <c r="CID1379" s="3"/>
      <c r="CIE1379" s="3"/>
      <c r="CIF1379" s="3"/>
      <c r="CIG1379" s="3"/>
      <c r="CIH1379" s="3"/>
      <c r="CII1379" s="3"/>
      <c r="CIJ1379" s="3"/>
      <c r="CIK1379" s="3"/>
      <c r="CIL1379" s="3"/>
      <c r="CIM1379" s="3"/>
      <c r="CIN1379" s="3"/>
      <c r="CIO1379" s="3"/>
      <c r="CIP1379" s="3"/>
      <c r="CIQ1379" s="3"/>
      <c r="CIR1379" s="3"/>
      <c r="CIS1379" s="3"/>
      <c r="CIT1379" s="3"/>
      <c r="CIU1379" s="3"/>
      <c r="CIV1379" s="3"/>
      <c r="CIW1379" s="3"/>
      <c r="CIX1379" s="3"/>
      <c r="CIY1379" s="3"/>
      <c r="CIZ1379" s="3"/>
      <c r="CJA1379" s="3"/>
      <c r="CJB1379" s="3"/>
      <c r="CJC1379" s="3"/>
      <c r="CJD1379" s="3"/>
      <c r="CJE1379" s="3"/>
      <c r="CJF1379" s="3"/>
      <c r="CJG1379" s="3"/>
      <c r="CJH1379" s="3"/>
      <c r="CJI1379" s="3"/>
      <c r="CJJ1379" s="3"/>
      <c r="CJK1379" s="3"/>
      <c r="CJL1379" s="3"/>
      <c r="CJM1379" s="3"/>
      <c r="CJN1379" s="3"/>
      <c r="CJO1379" s="3"/>
      <c r="CJP1379" s="3"/>
      <c r="CJQ1379" s="3"/>
      <c r="CJR1379" s="3"/>
      <c r="CJS1379" s="3"/>
      <c r="CJT1379" s="3"/>
      <c r="CJU1379" s="3"/>
      <c r="CJV1379" s="3"/>
      <c r="CJW1379" s="3"/>
      <c r="CJX1379" s="3"/>
      <c r="CJY1379" s="3"/>
      <c r="CJZ1379" s="3"/>
      <c r="CKA1379" s="3"/>
      <c r="CKB1379" s="3"/>
      <c r="CKC1379" s="3"/>
      <c r="CKD1379" s="3"/>
      <c r="CKE1379" s="3"/>
      <c r="CKF1379" s="3"/>
      <c r="CKG1379" s="3"/>
      <c r="CKH1379" s="3"/>
      <c r="CKI1379" s="3"/>
      <c r="CKJ1379" s="3"/>
      <c r="CKK1379" s="3"/>
      <c r="CKL1379" s="3"/>
      <c r="CKM1379" s="3"/>
      <c r="CKN1379" s="3"/>
      <c r="CKO1379" s="3"/>
      <c r="CKP1379" s="3"/>
      <c r="CKQ1379" s="3"/>
      <c r="CKR1379" s="3"/>
      <c r="CKS1379" s="3"/>
      <c r="CKT1379" s="3"/>
      <c r="CKU1379" s="3"/>
      <c r="CKV1379" s="3"/>
      <c r="CKW1379" s="3"/>
      <c r="CKX1379" s="3"/>
      <c r="CKY1379" s="3"/>
      <c r="CKZ1379" s="3"/>
      <c r="CLA1379" s="3"/>
      <c r="CLB1379" s="3"/>
      <c r="CLC1379" s="3"/>
      <c r="CLD1379" s="3"/>
      <c r="CLE1379" s="3"/>
      <c r="CLF1379" s="3"/>
      <c r="CLG1379" s="3"/>
      <c r="CLH1379" s="3"/>
      <c r="CLI1379" s="3"/>
      <c r="CLJ1379" s="3"/>
      <c r="CLK1379" s="3"/>
      <c r="CLL1379" s="3"/>
      <c r="CLM1379" s="3"/>
      <c r="CLN1379" s="3"/>
      <c r="CLO1379" s="3"/>
      <c r="CLP1379" s="3"/>
      <c r="CLQ1379" s="3"/>
      <c r="CLR1379" s="3"/>
      <c r="CLS1379" s="3"/>
      <c r="CLT1379" s="3"/>
      <c r="CLU1379" s="3"/>
      <c r="CLV1379" s="3"/>
      <c r="CLW1379" s="3"/>
      <c r="CLX1379" s="3"/>
      <c r="CLY1379" s="3"/>
      <c r="CLZ1379" s="3"/>
      <c r="CMA1379" s="3"/>
      <c r="CMB1379" s="3"/>
      <c r="CMC1379" s="3"/>
      <c r="CMD1379" s="3"/>
      <c r="CME1379" s="3"/>
      <c r="CMF1379" s="3"/>
      <c r="CMG1379" s="3"/>
      <c r="CMH1379" s="3"/>
      <c r="CMI1379" s="3"/>
      <c r="CMJ1379" s="3"/>
      <c r="CMK1379" s="3"/>
      <c r="CML1379" s="3"/>
      <c r="CMM1379" s="3"/>
      <c r="CMN1379" s="3"/>
      <c r="CMO1379" s="3"/>
      <c r="CMP1379" s="3"/>
      <c r="CMQ1379" s="3"/>
      <c r="CMR1379" s="3"/>
      <c r="CMS1379" s="3"/>
      <c r="CMT1379" s="3"/>
      <c r="CMU1379" s="3"/>
      <c r="CMV1379" s="3"/>
      <c r="CMW1379" s="3"/>
      <c r="CMX1379" s="3"/>
      <c r="CMY1379" s="3"/>
      <c r="CMZ1379" s="3"/>
      <c r="CNA1379" s="3"/>
      <c r="CNB1379" s="3"/>
      <c r="CNC1379" s="3"/>
      <c r="CND1379" s="3"/>
      <c r="CNE1379" s="3"/>
      <c r="CNF1379" s="3"/>
      <c r="CNG1379" s="3"/>
      <c r="CNH1379" s="3"/>
      <c r="CNI1379" s="3"/>
      <c r="CNJ1379" s="3"/>
      <c r="CNK1379" s="3"/>
      <c r="CNL1379" s="3"/>
      <c r="CNM1379" s="3"/>
      <c r="CNN1379" s="3"/>
      <c r="CNO1379" s="3"/>
      <c r="CNP1379" s="3"/>
      <c r="CNQ1379" s="3"/>
      <c r="CNR1379" s="3"/>
      <c r="CNS1379" s="3"/>
      <c r="CNT1379" s="3"/>
      <c r="CNU1379" s="3"/>
      <c r="CNV1379" s="3"/>
      <c r="CNW1379" s="3"/>
      <c r="CNX1379" s="3"/>
      <c r="CNY1379" s="3"/>
      <c r="CNZ1379" s="3"/>
      <c r="COA1379" s="3"/>
      <c r="COB1379" s="3"/>
      <c r="COC1379" s="3"/>
      <c r="COD1379" s="3"/>
      <c r="COE1379" s="3"/>
      <c r="COF1379" s="3"/>
      <c r="COG1379" s="3"/>
      <c r="COH1379" s="3"/>
      <c r="COI1379" s="3"/>
      <c r="COJ1379" s="3"/>
      <c r="COK1379" s="3"/>
      <c r="COL1379" s="3"/>
      <c r="COM1379" s="3"/>
      <c r="CON1379" s="3"/>
      <c r="COO1379" s="3"/>
      <c r="COP1379" s="3"/>
      <c r="COQ1379" s="3"/>
      <c r="COR1379" s="3"/>
      <c r="COS1379" s="3"/>
      <c r="COT1379" s="3"/>
      <c r="COU1379" s="3"/>
      <c r="COV1379" s="3"/>
      <c r="COW1379" s="3"/>
      <c r="COX1379" s="3"/>
      <c r="COY1379" s="3"/>
      <c r="COZ1379" s="3"/>
      <c r="CPA1379" s="3"/>
      <c r="CPB1379" s="3"/>
      <c r="CPC1379" s="3"/>
      <c r="CPD1379" s="3"/>
      <c r="CPE1379" s="3"/>
      <c r="CPF1379" s="3"/>
      <c r="CPG1379" s="3"/>
      <c r="CPH1379" s="3"/>
      <c r="CPI1379" s="3"/>
      <c r="CPJ1379" s="3"/>
      <c r="CPK1379" s="3"/>
      <c r="CPL1379" s="3"/>
      <c r="CPM1379" s="3"/>
      <c r="CPN1379" s="3"/>
      <c r="CPO1379" s="3"/>
      <c r="CPP1379" s="3"/>
      <c r="CPQ1379" s="3"/>
      <c r="CPR1379" s="3"/>
      <c r="CPS1379" s="3"/>
      <c r="CPT1379" s="3"/>
      <c r="CPU1379" s="3"/>
      <c r="CPV1379" s="3"/>
      <c r="CPW1379" s="3"/>
      <c r="CPX1379" s="3"/>
      <c r="CPY1379" s="3"/>
      <c r="CPZ1379" s="3"/>
      <c r="CQA1379" s="3"/>
      <c r="CQB1379" s="3"/>
      <c r="CQC1379" s="3"/>
      <c r="CQD1379" s="3"/>
      <c r="CQE1379" s="3"/>
      <c r="CQF1379" s="3"/>
      <c r="CQG1379" s="3"/>
      <c r="CQH1379" s="3"/>
      <c r="CQI1379" s="3"/>
      <c r="CQJ1379" s="3"/>
      <c r="CQK1379" s="3"/>
      <c r="CQL1379" s="3"/>
      <c r="CQM1379" s="3"/>
      <c r="CQN1379" s="3"/>
      <c r="CQO1379" s="3"/>
      <c r="CQP1379" s="3"/>
      <c r="CQQ1379" s="3"/>
      <c r="CQR1379" s="3"/>
      <c r="CQS1379" s="3"/>
      <c r="CQT1379" s="3"/>
      <c r="CQU1379" s="3"/>
      <c r="CQV1379" s="3"/>
      <c r="CQW1379" s="3"/>
      <c r="CQX1379" s="3"/>
      <c r="CQY1379" s="3"/>
      <c r="CQZ1379" s="3"/>
      <c r="CRA1379" s="3"/>
      <c r="CRB1379" s="3"/>
      <c r="CRC1379" s="3"/>
      <c r="CRD1379" s="3"/>
      <c r="CRE1379" s="3"/>
      <c r="CRF1379" s="3"/>
      <c r="CRG1379" s="3"/>
      <c r="CRH1379" s="3"/>
      <c r="CRI1379" s="3"/>
      <c r="CRJ1379" s="3"/>
      <c r="CRK1379" s="3"/>
      <c r="CRL1379" s="3"/>
      <c r="CRM1379" s="3"/>
      <c r="CRN1379" s="3"/>
      <c r="CRO1379" s="3"/>
      <c r="CRP1379" s="3"/>
      <c r="CRQ1379" s="3"/>
      <c r="CRR1379" s="3"/>
      <c r="CRS1379" s="3"/>
      <c r="CRT1379" s="3"/>
      <c r="CRU1379" s="3"/>
      <c r="CRV1379" s="3"/>
      <c r="CRW1379" s="3"/>
      <c r="CRX1379" s="3"/>
      <c r="CRY1379" s="3"/>
      <c r="CRZ1379" s="3"/>
      <c r="CSA1379" s="3"/>
      <c r="CSB1379" s="3"/>
      <c r="CSC1379" s="3"/>
      <c r="CSD1379" s="3"/>
      <c r="CSE1379" s="3"/>
      <c r="CSF1379" s="3"/>
      <c r="CSG1379" s="3"/>
      <c r="CSH1379" s="3"/>
      <c r="CSI1379" s="3"/>
      <c r="CSJ1379" s="3"/>
      <c r="CSK1379" s="3"/>
      <c r="CSL1379" s="3"/>
      <c r="CSM1379" s="3"/>
      <c r="CSN1379" s="3"/>
      <c r="CSO1379" s="3"/>
      <c r="CSP1379" s="3"/>
      <c r="CSQ1379" s="3"/>
      <c r="CSR1379" s="3"/>
      <c r="CSS1379" s="3"/>
      <c r="CST1379" s="3"/>
      <c r="CSU1379" s="3"/>
      <c r="CSV1379" s="3"/>
      <c r="CSW1379" s="3"/>
      <c r="CSX1379" s="3"/>
      <c r="CSY1379" s="3"/>
      <c r="CSZ1379" s="3"/>
      <c r="CTA1379" s="3"/>
      <c r="CTB1379" s="3"/>
      <c r="CTC1379" s="3"/>
      <c r="CTD1379" s="3"/>
      <c r="CTE1379" s="3"/>
      <c r="CTF1379" s="3"/>
      <c r="CTG1379" s="3"/>
      <c r="CTH1379" s="3"/>
      <c r="CTI1379" s="3"/>
      <c r="CTJ1379" s="3"/>
      <c r="CTK1379" s="3"/>
      <c r="CTL1379" s="3"/>
      <c r="CTM1379" s="3"/>
      <c r="CTN1379" s="3"/>
      <c r="CTO1379" s="3"/>
      <c r="CTP1379" s="3"/>
      <c r="CTQ1379" s="3"/>
      <c r="CTR1379" s="3"/>
      <c r="CTS1379" s="3"/>
      <c r="CTT1379" s="3"/>
      <c r="CTU1379" s="3"/>
      <c r="CTV1379" s="3"/>
      <c r="CTW1379" s="3"/>
      <c r="CTX1379" s="3"/>
      <c r="CTY1379" s="3"/>
      <c r="CTZ1379" s="3"/>
      <c r="CUA1379" s="3"/>
      <c r="CUB1379" s="3"/>
      <c r="CUC1379" s="3"/>
      <c r="CUD1379" s="3"/>
      <c r="CUE1379" s="3"/>
      <c r="CUF1379" s="3"/>
      <c r="CUG1379" s="3"/>
      <c r="CUH1379" s="3"/>
      <c r="CUI1379" s="3"/>
      <c r="CUJ1379" s="3"/>
      <c r="CUK1379" s="3"/>
      <c r="CUL1379" s="3"/>
      <c r="CUM1379" s="3"/>
      <c r="CUN1379" s="3"/>
      <c r="CUO1379" s="3"/>
      <c r="CUP1379" s="3"/>
      <c r="CUQ1379" s="3"/>
      <c r="CUR1379" s="3"/>
      <c r="CUS1379" s="3"/>
      <c r="CUT1379" s="3"/>
      <c r="CUU1379" s="3"/>
      <c r="CUV1379" s="3"/>
      <c r="CUW1379" s="3"/>
      <c r="CUX1379" s="3"/>
      <c r="CUY1379" s="3"/>
      <c r="CUZ1379" s="3"/>
      <c r="CVA1379" s="3"/>
      <c r="CVB1379" s="3"/>
      <c r="CVC1379" s="3"/>
      <c r="CVD1379" s="3"/>
      <c r="CVE1379" s="3"/>
      <c r="CVF1379" s="3"/>
      <c r="CVG1379" s="3"/>
      <c r="CVH1379" s="3"/>
      <c r="CVI1379" s="3"/>
      <c r="CVJ1379" s="3"/>
      <c r="CVK1379" s="3"/>
      <c r="CVL1379" s="3"/>
      <c r="CVM1379" s="3"/>
      <c r="CVN1379" s="3"/>
      <c r="CVO1379" s="3"/>
      <c r="CVP1379" s="3"/>
      <c r="CVQ1379" s="3"/>
      <c r="CVR1379" s="3"/>
      <c r="CVS1379" s="3"/>
      <c r="CVT1379" s="3"/>
      <c r="CVU1379" s="3"/>
      <c r="CVV1379" s="3"/>
      <c r="CVW1379" s="3"/>
      <c r="CVX1379" s="3"/>
      <c r="CVY1379" s="3"/>
      <c r="CVZ1379" s="3"/>
      <c r="CWA1379" s="3"/>
      <c r="CWB1379" s="3"/>
      <c r="CWC1379" s="3"/>
      <c r="CWD1379" s="3"/>
      <c r="CWE1379" s="3"/>
      <c r="CWF1379" s="3"/>
      <c r="CWG1379" s="3"/>
      <c r="CWH1379" s="3"/>
      <c r="CWI1379" s="3"/>
      <c r="CWJ1379" s="3"/>
      <c r="CWK1379" s="3"/>
      <c r="CWL1379" s="3"/>
      <c r="CWM1379" s="3"/>
      <c r="CWN1379" s="3"/>
      <c r="CWO1379" s="3"/>
      <c r="CWP1379" s="3"/>
      <c r="CWQ1379" s="3"/>
      <c r="CWR1379" s="3"/>
      <c r="CWS1379" s="3"/>
      <c r="CWT1379" s="3"/>
      <c r="CWU1379" s="3"/>
      <c r="CWV1379" s="3"/>
      <c r="CWW1379" s="3"/>
      <c r="CWX1379" s="3"/>
      <c r="CWY1379" s="3"/>
      <c r="CWZ1379" s="3"/>
      <c r="CXA1379" s="3"/>
      <c r="CXB1379" s="3"/>
      <c r="CXC1379" s="3"/>
      <c r="CXD1379" s="3"/>
      <c r="CXE1379" s="3"/>
      <c r="CXF1379" s="3"/>
      <c r="CXG1379" s="3"/>
      <c r="CXH1379" s="3"/>
      <c r="CXI1379" s="3"/>
      <c r="CXJ1379" s="3"/>
      <c r="CXK1379" s="3"/>
      <c r="CXL1379" s="3"/>
      <c r="CXM1379" s="3"/>
      <c r="CXN1379" s="3"/>
      <c r="CXO1379" s="3"/>
      <c r="CXP1379" s="3"/>
      <c r="CXQ1379" s="3"/>
      <c r="CXR1379" s="3"/>
      <c r="CXS1379" s="3"/>
      <c r="CXT1379" s="3"/>
      <c r="CXU1379" s="3"/>
      <c r="CXV1379" s="3"/>
      <c r="CXW1379" s="3"/>
      <c r="CXX1379" s="3"/>
      <c r="CXY1379" s="3"/>
      <c r="CXZ1379" s="3"/>
      <c r="CYA1379" s="3"/>
      <c r="CYB1379" s="3"/>
      <c r="CYC1379" s="3"/>
      <c r="CYD1379" s="3"/>
      <c r="CYE1379" s="3"/>
      <c r="CYF1379" s="3"/>
      <c r="CYG1379" s="3"/>
      <c r="CYH1379" s="3"/>
      <c r="CYI1379" s="3"/>
      <c r="CYJ1379" s="3"/>
      <c r="CYK1379" s="3"/>
      <c r="CYL1379" s="3"/>
      <c r="CYM1379" s="3"/>
      <c r="CYN1379" s="3"/>
      <c r="CYO1379" s="3"/>
      <c r="CYP1379" s="3"/>
      <c r="CYQ1379" s="3"/>
      <c r="CYR1379" s="3"/>
      <c r="CYS1379" s="3"/>
      <c r="CYT1379" s="3"/>
      <c r="CYU1379" s="3"/>
      <c r="CYV1379" s="3"/>
      <c r="CYW1379" s="3"/>
      <c r="CYX1379" s="3"/>
      <c r="CYY1379" s="3"/>
      <c r="CYZ1379" s="3"/>
      <c r="CZA1379" s="3"/>
      <c r="CZB1379" s="3"/>
      <c r="CZC1379" s="3"/>
      <c r="CZD1379" s="3"/>
      <c r="CZE1379" s="3"/>
      <c r="CZF1379" s="3"/>
      <c r="CZG1379" s="3"/>
      <c r="CZH1379" s="3"/>
      <c r="CZI1379" s="3"/>
      <c r="CZJ1379" s="3"/>
      <c r="CZK1379" s="3"/>
      <c r="CZL1379" s="3"/>
      <c r="CZM1379" s="3"/>
      <c r="CZN1379" s="3"/>
      <c r="CZO1379" s="3"/>
      <c r="CZP1379" s="3"/>
      <c r="CZQ1379" s="3"/>
      <c r="CZR1379" s="3"/>
      <c r="CZS1379" s="3"/>
      <c r="CZT1379" s="3"/>
      <c r="CZU1379" s="3"/>
      <c r="CZV1379" s="3"/>
      <c r="CZW1379" s="3"/>
      <c r="CZX1379" s="3"/>
      <c r="CZY1379" s="3"/>
      <c r="CZZ1379" s="3"/>
      <c r="DAA1379" s="3"/>
      <c r="DAB1379" s="3"/>
      <c r="DAC1379" s="3"/>
      <c r="DAD1379" s="3"/>
      <c r="DAE1379" s="3"/>
      <c r="DAF1379" s="3"/>
      <c r="DAG1379" s="3"/>
      <c r="DAH1379" s="3"/>
      <c r="DAI1379" s="3"/>
      <c r="DAJ1379" s="3"/>
      <c r="DAK1379" s="3"/>
      <c r="DAL1379" s="3"/>
      <c r="DAM1379" s="3"/>
      <c r="DAN1379" s="3"/>
      <c r="DAO1379" s="3"/>
      <c r="DAP1379" s="3"/>
      <c r="DAQ1379" s="3"/>
      <c r="DAR1379" s="3"/>
      <c r="DAS1379" s="3"/>
      <c r="DAT1379" s="3"/>
      <c r="DAU1379" s="3"/>
      <c r="DAV1379" s="3"/>
      <c r="DAW1379" s="3"/>
      <c r="DAX1379" s="3"/>
      <c r="DAY1379" s="3"/>
      <c r="DAZ1379" s="3"/>
      <c r="DBA1379" s="3"/>
      <c r="DBB1379" s="3"/>
      <c r="DBC1379" s="3"/>
      <c r="DBD1379" s="3"/>
      <c r="DBE1379" s="3"/>
      <c r="DBF1379" s="3"/>
      <c r="DBG1379" s="3"/>
      <c r="DBH1379" s="3"/>
      <c r="DBI1379" s="3"/>
      <c r="DBJ1379" s="3"/>
      <c r="DBK1379" s="3"/>
      <c r="DBL1379" s="3"/>
      <c r="DBM1379" s="3"/>
      <c r="DBN1379" s="3"/>
      <c r="DBO1379" s="3"/>
      <c r="DBP1379" s="3"/>
      <c r="DBQ1379" s="3"/>
      <c r="DBR1379" s="3"/>
      <c r="DBS1379" s="3"/>
      <c r="DBT1379" s="3"/>
      <c r="DBU1379" s="3"/>
      <c r="DBV1379" s="3"/>
      <c r="DBW1379" s="3"/>
      <c r="DBX1379" s="3"/>
      <c r="DBY1379" s="3"/>
      <c r="DBZ1379" s="3"/>
      <c r="DCA1379" s="3"/>
      <c r="DCB1379" s="3"/>
      <c r="DCC1379" s="3"/>
      <c r="DCD1379" s="3"/>
      <c r="DCE1379" s="3"/>
      <c r="DCF1379" s="3"/>
      <c r="DCG1379" s="3"/>
      <c r="DCH1379" s="3"/>
      <c r="DCI1379" s="3"/>
      <c r="DCJ1379" s="3"/>
      <c r="DCK1379" s="3"/>
      <c r="DCL1379" s="3"/>
      <c r="DCM1379" s="3"/>
      <c r="DCN1379" s="3"/>
      <c r="DCO1379" s="3"/>
      <c r="DCP1379" s="3"/>
      <c r="DCQ1379" s="3"/>
      <c r="DCR1379" s="3"/>
      <c r="DCS1379" s="3"/>
      <c r="DCT1379" s="3"/>
      <c r="DCU1379" s="3"/>
      <c r="DCV1379" s="3"/>
      <c r="DCW1379" s="3"/>
      <c r="DCX1379" s="3"/>
      <c r="DCY1379" s="3"/>
      <c r="DCZ1379" s="3"/>
      <c r="DDA1379" s="3"/>
      <c r="DDB1379" s="3"/>
      <c r="DDC1379" s="3"/>
      <c r="DDD1379" s="3"/>
      <c r="DDE1379" s="3"/>
      <c r="DDF1379" s="3"/>
      <c r="DDG1379" s="3"/>
      <c r="DDH1379" s="3"/>
      <c r="DDI1379" s="3"/>
      <c r="DDJ1379" s="3"/>
      <c r="DDK1379" s="3"/>
      <c r="DDL1379" s="3"/>
      <c r="DDM1379" s="3"/>
      <c r="DDN1379" s="3"/>
      <c r="DDO1379" s="3"/>
      <c r="DDP1379" s="3"/>
      <c r="DDQ1379" s="3"/>
      <c r="DDR1379" s="3"/>
      <c r="DDS1379" s="3"/>
      <c r="DDT1379" s="3"/>
      <c r="DDU1379" s="3"/>
      <c r="DDV1379" s="3"/>
      <c r="DDW1379" s="3"/>
      <c r="DDX1379" s="3"/>
      <c r="DDY1379" s="3"/>
      <c r="DDZ1379" s="3"/>
      <c r="DEA1379" s="3"/>
      <c r="DEB1379" s="3"/>
      <c r="DEC1379" s="3"/>
      <c r="DED1379" s="3"/>
      <c r="DEE1379" s="3"/>
      <c r="DEF1379" s="3"/>
      <c r="DEG1379" s="3"/>
      <c r="DEH1379" s="3"/>
      <c r="DEI1379" s="3"/>
      <c r="DEJ1379" s="3"/>
      <c r="DEK1379" s="3"/>
      <c r="DEL1379" s="3"/>
      <c r="DEM1379" s="3"/>
      <c r="DEN1379" s="3"/>
      <c r="DEO1379" s="3"/>
      <c r="DEP1379" s="3"/>
      <c r="DEQ1379" s="3"/>
      <c r="DER1379" s="3"/>
      <c r="DES1379" s="3"/>
      <c r="DET1379" s="3"/>
      <c r="DEU1379" s="3"/>
      <c r="DEV1379" s="3"/>
      <c r="DEW1379" s="3"/>
      <c r="DEX1379" s="3"/>
      <c r="DEY1379" s="3"/>
      <c r="DEZ1379" s="3"/>
      <c r="DFA1379" s="3"/>
      <c r="DFB1379" s="3"/>
      <c r="DFC1379" s="3"/>
      <c r="DFD1379" s="3"/>
      <c r="DFE1379" s="3"/>
      <c r="DFF1379" s="3"/>
      <c r="DFG1379" s="3"/>
      <c r="DFH1379" s="3"/>
      <c r="DFI1379" s="3"/>
      <c r="DFJ1379" s="3"/>
      <c r="DFK1379" s="3"/>
      <c r="DFL1379" s="3"/>
      <c r="DFM1379" s="3"/>
      <c r="DFN1379" s="3"/>
      <c r="DFO1379" s="3"/>
      <c r="DFP1379" s="3"/>
      <c r="DFQ1379" s="3"/>
      <c r="DFR1379" s="3"/>
      <c r="DFS1379" s="3"/>
      <c r="DFT1379" s="3"/>
      <c r="DFU1379" s="3"/>
      <c r="DFV1379" s="3"/>
      <c r="DFW1379" s="3"/>
      <c r="DFX1379" s="3"/>
      <c r="DFY1379" s="3"/>
      <c r="DFZ1379" s="3"/>
      <c r="DGA1379" s="3"/>
      <c r="DGB1379" s="3"/>
      <c r="DGC1379" s="3"/>
      <c r="DGD1379" s="3"/>
      <c r="DGE1379" s="3"/>
      <c r="DGF1379" s="3"/>
      <c r="DGG1379" s="3"/>
      <c r="DGH1379" s="3"/>
      <c r="DGI1379" s="3"/>
      <c r="DGJ1379" s="3"/>
      <c r="DGK1379" s="3"/>
      <c r="DGL1379" s="3"/>
      <c r="DGM1379" s="3"/>
      <c r="DGN1379" s="3"/>
      <c r="DGO1379" s="3"/>
      <c r="DGP1379" s="3"/>
      <c r="DGQ1379" s="3"/>
      <c r="DGR1379" s="3"/>
      <c r="DGS1379" s="3"/>
      <c r="DGT1379" s="3"/>
      <c r="DGU1379" s="3"/>
      <c r="DGV1379" s="3"/>
      <c r="DGW1379" s="3"/>
      <c r="DGX1379" s="3"/>
      <c r="DGY1379" s="3"/>
      <c r="DGZ1379" s="3"/>
      <c r="DHA1379" s="3"/>
      <c r="DHB1379" s="3"/>
      <c r="DHC1379" s="3"/>
      <c r="DHD1379" s="3"/>
      <c r="DHE1379" s="3"/>
      <c r="DHF1379" s="3"/>
      <c r="DHG1379" s="3"/>
      <c r="DHH1379" s="3"/>
      <c r="DHI1379" s="3"/>
      <c r="DHJ1379" s="3"/>
      <c r="DHK1379" s="3"/>
      <c r="DHL1379" s="3"/>
      <c r="DHM1379" s="3"/>
      <c r="DHN1379" s="3"/>
      <c r="DHO1379" s="3"/>
      <c r="DHP1379" s="3"/>
      <c r="DHQ1379" s="3"/>
      <c r="DHR1379" s="3"/>
      <c r="DHS1379" s="3"/>
      <c r="DHT1379" s="3"/>
      <c r="DHU1379" s="3"/>
      <c r="DHV1379" s="3"/>
      <c r="DHW1379" s="3"/>
      <c r="DHX1379" s="3"/>
      <c r="DHY1379" s="3"/>
      <c r="DHZ1379" s="3"/>
      <c r="DIA1379" s="3"/>
      <c r="DIB1379" s="3"/>
      <c r="DIC1379" s="3"/>
      <c r="DID1379" s="3"/>
      <c r="DIE1379" s="3"/>
      <c r="DIF1379" s="3"/>
      <c r="DIG1379" s="3"/>
      <c r="DIH1379" s="3"/>
      <c r="DII1379" s="3"/>
      <c r="DIJ1379" s="3"/>
      <c r="DIK1379" s="3"/>
      <c r="DIL1379" s="3"/>
      <c r="DIM1379" s="3"/>
      <c r="DIN1379" s="3"/>
      <c r="DIO1379" s="3"/>
      <c r="DIP1379" s="3"/>
      <c r="DIQ1379" s="3"/>
      <c r="DIR1379" s="3"/>
      <c r="DIS1379" s="3"/>
      <c r="DIT1379" s="3"/>
      <c r="DIU1379" s="3"/>
      <c r="DIV1379" s="3"/>
      <c r="DIW1379" s="3"/>
      <c r="DIX1379" s="3"/>
      <c r="DIY1379" s="3"/>
      <c r="DIZ1379" s="3"/>
      <c r="DJA1379" s="3"/>
      <c r="DJB1379" s="3"/>
      <c r="DJC1379" s="3"/>
      <c r="DJD1379" s="3"/>
      <c r="DJE1379" s="3"/>
      <c r="DJF1379" s="3"/>
      <c r="DJG1379" s="3"/>
      <c r="DJH1379" s="3"/>
      <c r="DJI1379" s="3"/>
      <c r="DJJ1379" s="3"/>
      <c r="DJK1379" s="3"/>
      <c r="DJL1379" s="3"/>
      <c r="DJM1379" s="3"/>
      <c r="DJN1379" s="3"/>
      <c r="DJO1379" s="3"/>
      <c r="DJP1379" s="3"/>
      <c r="DJQ1379" s="3"/>
      <c r="DJR1379" s="3"/>
      <c r="DJS1379" s="3"/>
      <c r="DJT1379" s="3"/>
      <c r="DJU1379" s="3"/>
      <c r="DJV1379" s="3"/>
      <c r="DJW1379" s="3"/>
      <c r="DJX1379" s="3"/>
      <c r="DJY1379" s="3"/>
      <c r="DJZ1379" s="3"/>
      <c r="DKA1379" s="3"/>
      <c r="DKB1379" s="3"/>
      <c r="DKC1379" s="3"/>
      <c r="DKD1379" s="3"/>
      <c r="DKE1379" s="3"/>
      <c r="DKF1379" s="3"/>
      <c r="DKG1379" s="3"/>
      <c r="DKH1379" s="3"/>
      <c r="DKI1379" s="3"/>
      <c r="DKJ1379" s="3"/>
      <c r="DKK1379" s="3"/>
      <c r="DKL1379" s="3"/>
      <c r="DKM1379" s="3"/>
      <c r="DKN1379" s="3"/>
      <c r="DKO1379" s="3"/>
      <c r="DKP1379" s="3"/>
      <c r="DKQ1379" s="3"/>
      <c r="DKR1379" s="3"/>
      <c r="DKS1379" s="3"/>
      <c r="DKT1379" s="3"/>
      <c r="DKU1379" s="3"/>
      <c r="DKV1379" s="3"/>
      <c r="DKW1379" s="3"/>
      <c r="DKX1379" s="3"/>
      <c r="DKY1379" s="3"/>
      <c r="DKZ1379" s="3"/>
      <c r="DLA1379" s="3"/>
      <c r="DLB1379" s="3"/>
      <c r="DLC1379" s="3"/>
      <c r="DLD1379" s="3"/>
      <c r="DLE1379" s="3"/>
      <c r="DLF1379" s="3"/>
      <c r="DLG1379" s="3"/>
      <c r="DLH1379" s="3"/>
      <c r="DLI1379" s="3"/>
      <c r="DLJ1379" s="3"/>
      <c r="DLK1379" s="3"/>
      <c r="DLL1379" s="3"/>
      <c r="DLM1379" s="3"/>
      <c r="DLN1379" s="3"/>
      <c r="DLO1379" s="3"/>
      <c r="DLP1379" s="3"/>
      <c r="DLQ1379" s="3"/>
      <c r="DLR1379" s="3"/>
      <c r="DLS1379" s="3"/>
      <c r="DLT1379" s="3"/>
      <c r="DLU1379" s="3"/>
      <c r="DLV1379" s="3"/>
      <c r="DLW1379" s="3"/>
      <c r="DLX1379" s="3"/>
      <c r="DLY1379" s="3"/>
      <c r="DLZ1379" s="3"/>
      <c r="DMA1379" s="3"/>
      <c r="DMB1379" s="3"/>
      <c r="DMC1379" s="3"/>
      <c r="DMD1379" s="3"/>
      <c r="DME1379" s="3"/>
      <c r="DMF1379" s="3"/>
      <c r="DMG1379" s="3"/>
      <c r="DMH1379" s="3"/>
      <c r="DMI1379" s="3"/>
      <c r="DMJ1379" s="3"/>
      <c r="DMK1379" s="3"/>
      <c r="DML1379" s="3"/>
      <c r="DMM1379" s="3"/>
      <c r="DMN1379" s="3"/>
      <c r="DMO1379" s="3"/>
      <c r="DMP1379" s="3"/>
      <c r="DMQ1379" s="3"/>
      <c r="DMR1379" s="3"/>
      <c r="DMS1379" s="3"/>
      <c r="DMT1379" s="3"/>
      <c r="DMU1379" s="3"/>
      <c r="DMV1379" s="3"/>
      <c r="DMW1379" s="3"/>
      <c r="DMX1379" s="3"/>
      <c r="DMY1379" s="3"/>
      <c r="DMZ1379" s="3"/>
      <c r="DNA1379" s="3"/>
      <c r="DNB1379" s="3"/>
      <c r="DNC1379" s="3"/>
      <c r="DND1379" s="3"/>
      <c r="DNE1379" s="3"/>
      <c r="DNF1379" s="3"/>
      <c r="DNG1379" s="3"/>
      <c r="DNH1379" s="3"/>
      <c r="DNI1379" s="3"/>
      <c r="DNJ1379" s="3"/>
      <c r="DNK1379" s="3"/>
      <c r="DNL1379" s="3"/>
      <c r="DNM1379" s="3"/>
      <c r="DNN1379" s="3"/>
      <c r="DNO1379" s="3"/>
      <c r="DNP1379" s="3"/>
      <c r="DNQ1379" s="3"/>
      <c r="DNR1379" s="3"/>
      <c r="DNS1379" s="3"/>
      <c r="DNT1379" s="3"/>
      <c r="DNU1379" s="3"/>
      <c r="DNV1379" s="3"/>
      <c r="DNW1379" s="3"/>
      <c r="DNX1379" s="3"/>
      <c r="DNY1379" s="3"/>
      <c r="DNZ1379" s="3"/>
      <c r="DOA1379" s="3"/>
      <c r="DOB1379" s="3"/>
      <c r="DOC1379" s="3"/>
      <c r="DOD1379" s="3"/>
      <c r="DOE1379" s="3"/>
      <c r="DOF1379" s="3"/>
      <c r="DOG1379" s="3"/>
      <c r="DOH1379" s="3"/>
      <c r="DOI1379" s="3"/>
      <c r="DOJ1379" s="3"/>
      <c r="DOK1379" s="3"/>
      <c r="DOL1379" s="3"/>
      <c r="DOM1379" s="3"/>
      <c r="DON1379" s="3"/>
      <c r="DOO1379" s="3"/>
      <c r="DOP1379" s="3"/>
      <c r="DOQ1379" s="3"/>
      <c r="DOR1379" s="3"/>
      <c r="DOS1379" s="3"/>
      <c r="DOT1379" s="3"/>
      <c r="DOU1379" s="3"/>
      <c r="DOV1379" s="3"/>
      <c r="DOW1379" s="3"/>
      <c r="DOX1379" s="3"/>
      <c r="DOY1379" s="3"/>
      <c r="DOZ1379" s="3"/>
      <c r="DPA1379" s="3"/>
      <c r="DPB1379" s="3"/>
      <c r="DPC1379" s="3"/>
      <c r="DPD1379" s="3"/>
      <c r="DPE1379" s="3"/>
      <c r="DPF1379" s="3"/>
      <c r="DPG1379" s="3"/>
      <c r="DPH1379" s="3"/>
      <c r="DPI1379" s="3"/>
      <c r="DPJ1379" s="3"/>
      <c r="DPK1379" s="3"/>
      <c r="DPL1379" s="3"/>
      <c r="DPM1379" s="3"/>
      <c r="DPN1379" s="3"/>
      <c r="DPO1379" s="3"/>
      <c r="DPP1379" s="3"/>
      <c r="DPQ1379" s="3"/>
      <c r="DPR1379" s="3"/>
      <c r="DPS1379" s="3"/>
      <c r="DPT1379" s="3"/>
      <c r="DPU1379" s="3"/>
      <c r="DPV1379" s="3"/>
      <c r="DPW1379" s="3"/>
      <c r="DPX1379" s="3"/>
      <c r="DPY1379" s="3"/>
      <c r="DPZ1379" s="3"/>
      <c r="DQA1379" s="3"/>
      <c r="DQB1379" s="3"/>
      <c r="DQC1379" s="3"/>
      <c r="DQD1379" s="3"/>
      <c r="DQE1379" s="3"/>
      <c r="DQF1379" s="3"/>
      <c r="DQG1379" s="3"/>
      <c r="DQH1379" s="3"/>
      <c r="DQI1379" s="3"/>
      <c r="DQJ1379" s="3"/>
      <c r="DQK1379" s="3"/>
      <c r="DQL1379" s="3"/>
      <c r="DQM1379" s="3"/>
      <c r="DQN1379" s="3"/>
      <c r="DQO1379" s="3"/>
      <c r="DQP1379" s="3"/>
      <c r="DQQ1379" s="3"/>
      <c r="DQR1379" s="3"/>
      <c r="DQS1379" s="3"/>
      <c r="DQT1379" s="3"/>
      <c r="DQU1379" s="3"/>
      <c r="DQV1379" s="3"/>
      <c r="DQW1379" s="3"/>
      <c r="DQX1379" s="3"/>
      <c r="DQY1379" s="3"/>
      <c r="DQZ1379" s="3"/>
      <c r="DRA1379" s="3"/>
      <c r="DRB1379" s="3"/>
      <c r="DRC1379" s="3"/>
      <c r="DRD1379" s="3"/>
      <c r="DRE1379" s="3"/>
      <c r="DRF1379" s="3"/>
      <c r="DRG1379" s="3"/>
      <c r="DRH1379" s="3"/>
      <c r="DRI1379" s="3"/>
      <c r="DRJ1379" s="3"/>
      <c r="DRK1379" s="3"/>
      <c r="DRL1379" s="3"/>
      <c r="DRM1379" s="3"/>
      <c r="DRN1379" s="3"/>
      <c r="DRO1379" s="3"/>
      <c r="DRP1379" s="3"/>
      <c r="DRQ1379" s="3"/>
      <c r="DRR1379" s="3"/>
      <c r="DRS1379" s="3"/>
      <c r="DRT1379" s="3"/>
      <c r="DRU1379" s="3"/>
      <c r="DRV1379" s="3"/>
      <c r="DRW1379" s="3"/>
      <c r="DRX1379" s="3"/>
      <c r="DRY1379" s="3"/>
      <c r="DRZ1379" s="3"/>
      <c r="DSA1379" s="3"/>
      <c r="DSB1379" s="3"/>
      <c r="DSC1379" s="3"/>
      <c r="DSD1379" s="3"/>
      <c r="DSE1379" s="3"/>
      <c r="DSF1379" s="3"/>
      <c r="DSG1379" s="3"/>
      <c r="DSH1379" s="3"/>
      <c r="DSI1379" s="3"/>
      <c r="DSJ1379" s="3"/>
      <c r="DSK1379" s="3"/>
      <c r="DSL1379" s="3"/>
      <c r="DSM1379" s="3"/>
      <c r="DSN1379" s="3"/>
      <c r="DSO1379" s="3"/>
      <c r="DSP1379" s="3"/>
      <c r="DSQ1379" s="3"/>
      <c r="DSR1379" s="3"/>
      <c r="DSS1379" s="3"/>
      <c r="DST1379" s="3"/>
      <c r="DSU1379" s="3"/>
      <c r="DSV1379" s="3"/>
      <c r="DSW1379" s="3"/>
      <c r="DSX1379" s="3"/>
      <c r="DSY1379" s="3"/>
      <c r="DSZ1379" s="3"/>
      <c r="DTA1379" s="3"/>
      <c r="DTB1379" s="3"/>
      <c r="DTC1379" s="3"/>
      <c r="DTD1379" s="3"/>
      <c r="DTE1379" s="3"/>
      <c r="DTF1379" s="3"/>
      <c r="DTG1379" s="3"/>
      <c r="DTH1379" s="3"/>
      <c r="DTI1379" s="3"/>
      <c r="DTJ1379" s="3"/>
      <c r="DTK1379" s="3"/>
      <c r="DTL1379" s="3"/>
      <c r="DTM1379" s="3"/>
      <c r="DTN1379" s="3"/>
      <c r="DTO1379" s="3"/>
      <c r="DTP1379" s="3"/>
      <c r="DTQ1379" s="3"/>
      <c r="DTR1379" s="3"/>
      <c r="DTS1379" s="3"/>
      <c r="DTT1379" s="3"/>
      <c r="DTU1379" s="3"/>
      <c r="DTV1379" s="3"/>
      <c r="DTW1379" s="3"/>
      <c r="DTX1379" s="3"/>
      <c r="DTY1379" s="3"/>
      <c r="DTZ1379" s="3"/>
      <c r="DUA1379" s="3"/>
      <c r="DUB1379" s="3"/>
      <c r="DUC1379" s="3"/>
      <c r="DUD1379" s="3"/>
      <c r="DUE1379" s="3"/>
      <c r="DUF1379" s="3"/>
      <c r="DUG1379" s="3"/>
      <c r="DUH1379" s="3"/>
      <c r="DUI1379" s="3"/>
      <c r="DUJ1379" s="3"/>
      <c r="DUK1379" s="3"/>
      <c r="DUL1379" s="3"/>
      <c r="DUM1379" s="3"/>
      <c r="DUN1379" s="3"/>
      <c r="DUO1379" s="3"/>
      <c r="DUP1379" s="3"/>
      <c r="DUQ1379" s="3"/>
      <c r="DUR1379" s="3"/>
      <c r="DUS1379" s="3"/>
      <c r="DUT1379" s="3"/>
      <c r="DUU1379" s="3"/>
      <c r="DUV1379" s="3"/>
      <c r="DUW1379" s="3"/>
      <c r="DUX1379" s="3"/>
      <c r="DUY1379" s="3"/>
      <c r="DUZ1379" s="3"/>
      <c r="DVA1379" s="3"/>
      <c r="DVB1379" s="3"/>
      <c r="DVC1379" s="3"/>
      <c r="DVD1379" s="3"/>
      <c r="DVE1379" s="3"/>
      <c r="DVF1379" s="3"/>
      <c r="DVG1379" s="3"/>
      <c r="DVH1379" s="3"/>
      <c r="DVI1379" s="3"/>
      <c r="DVJ1379" s="3"/>
      <c r="DVK1379" s="3"/>
      <c r="DVL1379" s="3"/>
      <c r="DVM1379" s="3"/>
      <c r="DVN1379" s="3"/>
      <c r="DVO1379" s="3"/>
      <c r="DVP1379" s="3"/>
      <c r="DVQ1379" s="3"/>
      <c r="DVR1379" s="3"/>
      <c r="DVS1379" s="3"/>
      <c r="DVT1379" s="3"/>
      <c r="DVU1379" s="3"/>
      <c r="DVV1379" s="3"/>
      <c r="DVW1379" s="3"/>
      <c r="DVX1379" s="3"/>
      <c r="DVY1379" s="3"/>
      <c r="DVZ1379" s="3"/>
      <c r="DWA1379" s="3"/>
      <c r="DWB1379" s="3"/>
      <c r="DWC1379" s="3"/>
      <c r="DWD1379" s="3"/>
      <c r="DWE1379" s="3"/>
      <c r="DWF1379" s="3"/>
      <c r="DWG1379" s="3"/>
      <c r="DWH1379" s="3"/>
      <c r="DWI1379" s="3"/>
      <c r="DWJ1379" s="3"/>
      <c r="DWK1379" s="3"/>
      <c r="DWL1379" s="3"/>
      <c r="DWM1379" s="3"/>
      <c r="DWN1379" s="3"/>
      <c r="DWO1379" s="3"/>
      <c r="DWP1379" s="3"/>
      <c r="DWQ1379" s="3"/>
      <c r="DWR1379" s="3"/>
      <c r="DWS1379" s="3"/>
      <c r="DWT1379" s="3"/>
      <c r="DWU1379" s="3"/>
      <c r="DWV1379" s="3"/>
      <c r="DWW1379" s="3"/>
      <c r="DWX1379" s="3"/>
      <c r="DWY1379" s="3"/>
      <c r="DWZ1379" s="3"/>
      <c r="DXA1379" s="3"/>
      <c r="DXB1379" s="3"/>
      <c r="DXC1379" s="3"/>
      <c r="DXD1379" s="3"/>
      <c r="DXE1379" s="3"/>
      <c r="DXF1379" s="3"/>
      <c r="DXG1379" s="3"/>
      <c r="DXH1379" s="3"/>
      <c r="DXI1379" s="3"/>
      <c r="DXJ1379" s="3"/>
      <c r="DXK1379" s="3"/>
      <c r="DXL1379" s="3"/>
      <c r="DXM1379" s="3"/>
      <c r="DXN1379" s="3"/>
      <c r="DXO1379" s="3"/>
      <c r="DXP1379" s="3"/>
      <c r="DXQ1379" s="3"/>
      <c r="DXR1379" s="3"/>
      <c r="DXS1379" s="3"/>
      <c r="DXT1379" s="3"/>
      <c r="DXU1379" s="3"/>
      <c r="DXV1379" s="3"/>
      <c r="DXW1379" s="3"/>
      <c r="DXX1379" s="3"/>
      <c r="DXY1379" s="3"/>
      <c r="DXZ1379" s="3"/>
      <c r="DYA1379" s="3"/>
      <c r="DYB1379" s="3"/>
      <c r="DYC1379" s="3"/>
      <c r="DYD1379" s="3"/>
      <c r="DYE1379" s="3"/>
      <c r="DYF1379" s="3"/>
      <c r="DYG1379" s="3"/>
      <c r="DYH1379" s="3"/>
      <c r="DYI1379" s="3"/>
      <c r="DYJ1379" s="3"/>
      <c r="DYK1379" s="3"/>
      <c r="DYL1379" s="3"/>
      <c r="DYM1379" s="3"/>
      <c r="DYN1379" s="3"/>
      <c r="DYO1379" s="3"/>
      <c r="DYP1379" s="3"/>
      <c r="DYQ1379" s="3"/>
      <c r="DYR1379" s="3"/>
      <c r="DYS1379" s="3"/>
      <c r="DYT1379" s="3"/>
      <c r="DYU1379" s="3"/>
      <c r="DYV1379" s="3"/>
      <c r="DYW1379" s="3"/>
      <c r="DYX1379" s="3"/>
      <c r="DYY1379" s="3"/>
      <c r="DYZ1379" s="3"/>
      <c r="DZA1379" s="3"/>
      <c r="DZB1379" s="3"/>
      <c r="DZC1379" s="3"/>
      <c r="DZD1379" s="3"/>
      <c r="DZE1379" s="3"/>
      <c r="DZF1379" s="3"/>
      <c r="DZG1379" s="3"/>
      <c r="DZH1379" s="3"/>
      <c r="DZI1379" s="3"/>
      <c r="DZJ1379" s="3"/>
      <c r="DZK1379" s="3"/>
      <c r="DZL1379" s="3"/>
      <c r="DZM1379" s="3"/>
      <c r="DZN1379" s="3"/>
      <c r="DZO1379" s="3"/>
      <c r="DZP1379" s="3"/>
      <c r="DZQ1379" s="3"/>
      <c r="DZR1379" s="3"/>
      <c r="DZS1379" s="3"/>
      <c r="DZT1379" s="3"/>
      <c r="DZU1379" s="3"/>
      <c r="DZV1379" s="3"/>
      <c r="DZW1379" s="3"/>
      <c r="DZX1379" s="3"/>
      <c r="DZY1379" s="3"/>
      <c r="DZZ1379" s="3"/>
      <c r="EAA1379" s="3"/>
      <c r="EAB1379" s="3"/>
      <c r="EAC1379" s="3"/>
      <c r="EAD1379" s="3"/>
      <c r="EAE1379" s="3"/>
      <c r="EAF1379" s="3"/>
      <c r="EAG1379" s="3"/>
      <c r="EAH1379" s="3"/>
      <c r="EAI1379" s="3"/>
      <c r="EAJ1379" s="3"/>
      <c r="EAK1379" s="3"/>
      <c r="EAL1379" s="3"/>
      <c r="EAM1379" s="3"/>
      <c r="EAN1379" s="3"/>
      <c r="EAO1379" s="3"/>
      <c r="EAP1379" s="3"/>
      <c r="EAQ1379" s="3"/>
      <c r="EAR1379" s="3"/>
      <c r="EAS1379" s="3"/>
      <c r="EAT1379" s="3"/>
      <c r="EAU1379" s="3"/>
      <c r="EAV1379" s="3"/>
      <c r="EAW1379" s="3"/>
      <c r="EAX1379" s="3"/>
      <c r="EAY1379" s="3"/>
      <c r="EAZ1379" s="3"/>
      <c r="EBA1379" s="3"/>
      <c r="EBB1379" s="3"/>
      <c r="EBC1379" s="3"/>
      <c r="EBD1379" s="3"/>
      <c r="EBE1379" s="3"/>
      <c r="EBF1379" s="3"/>
      <c r="EBG1379" s="3"/>
      <c r="EBH1379" s="3"/>
      <c r="EBI1379" s="3"/>
      <c r="EBJ1379" s="3"/>
      <c r="EBK1379" s="3"/>
      <c r="EBL1379" s="3"/>
      <c r="EBM1379" s="3"/>
      <c r="EBN1379" s="3"/>
      <c r="EBO1379" s="3"/>
      <c r="EBP1379" s="3"/>
      <c r="EBQ1379" s="3"/>
      <c r="EBR1379" s="3"/>
      <c r="EBS1379" s="3"/>
      <c r="EBT1379" s="3"/>
      <c r="EBU1379" s="3"/>
      <c r="EBV1379" s="3"/>
      <c r="EBW1379" s="3"/>
      <c r="EBX1379" s="3"/>
      <c r="EBY1379" s="3"/>
      <c r="EBZ1379" s="3"/>
      <c r="ECA1379" s="3"/>
      <c r="ECB1379" s="3"/>
      <c r="ECC1379" s="3"/>
      <c r="ECD1379" s="3"/>
      <c r="ECE1379" s="3"/>
      <c r="ECF1379" s="3"/>
      <c r="ECG1379" s="3"/>
      <c r="ECH1379" s="3"/>
      <c r="ECI1379" s="3"/>
      <c r="ECJ1379" s="3"/>
      <c r="ECK1379" s="3"/>
      <c r="ECL1379" s="3"/>
      <c r="ECM1379" s="3"/>
      <c r="ECN1379" s="3"/>
      <c r="ECO1379" s="3"/>
      <c r="ECP1379" s="3"/>
      <c r="ECQ1379" s="3"/>
      <c r="ECR1379" s="3"/>
      <c r="ECS1379" s="3"/>
      <c r="ECT1379" s="3"/>
      <c r="ECU1379" s="3"/>
      <c r="ECV1379" s="3"/>
      <c r="ECW1379" s="3"/>
      <c r="ECX1379" s="3"/>
      <c r="ECY1379" s="3"/>
      <c r="ECZ1379" s="3"/>
      <c r="EDA1379" s="3"/>
      <c r="EDB1379" s="3"/>
      <c r="EDC1379" s="3"/>
      <c r="EDD1379" s="3"/>
      <c r="EDE1379" s="3"/>
      <c r="EDF1379" s="3"/>
      <c r="EDG1379" s="3"/>
      <c r="EDH1379" s="3"/>
      <c r="EDI1379" s="3"/>
      <c r="EDJ1379" s="3"/>
      <c r="EDK1379" s="3"/>
      <c r="EDL1379" s="3"/>
      <c r="EDM1379" s="3"/>
      <c r="EDN1379" s="3"/>
      <c r="EDO1379" s="3"/>
      <c r="EDP1379" s="3"/>
      <c r="EDQ1379" s="3"/>
      <c r="EDR1379" s="3"/>
      <c r="EDS1379" s="3"/>
      <c r="EDT1379" s="3"/>
      <c r="EDU1379" s="3"/>
      <c r="EDV1379" s="3"/>
      <c r="EDW1379" s="3"/>
      <c r="EDX1379" s="3"/>
      <c r="EDY1379" s="3"/>
      <c r="EDZ1379" s="3"/>
      <c r="EEA1379" s="3"/>
      <c r="EEB1379" s="3"/>
      <c r="EEC1379" s="3"/>
      <c r="EED1379" s="3"/>
      <c r="EEE1379" s="3"/>
      <c r="EEF1379" s="3"/>
      <c r="EEG1379" s="3"/>
      <c r="EEH1379" s="3"/>
      <c r="EEI1379" s="3"/>
      <c r="EEJ1379" s="3"/>
      <c r="EEK1379" s="3"/>
      <c r="EEL1379" s="3"/>
      <c r="EEM1379" s="3"/>
      <c r="EEN1379" s="3"/>
      <c r="EEO1379" s="3"/>
      <c r="EEP1379" s="3"/>
      <c r="EEQ1379" s="3"/>
      <c r="EER1379" s="3"/>
      <c r="EES1379" s="3"/>
      <c r="EET1379" s="3"/>
      <c r="EEU1379" s="3"/>
      <c r="EEV1379" s="3"/>
      <c r="EEW1379" s="3"/>
      <c r="EEX1379" s="3"/>
      <c r="EEY1379" s="3"/>
      <c r="EEZ1379" s="3"/>
      <c r="EFA1379" s="3"/>
      <c r="EFB1379" s="3"/>
      <c r="EFC1379" s="3"/>
      <c r="EFD1379" s="3"/>
      <c r="EFE1379" s="3"/>
      <c r="EFF1379" s="3"/>
      <c r="EFG1379" s="3"/>
      <c r="EFH1379" s="3"/>
      <c r="EFI1379" s="3"/>
      <c r="EFJ1379" s="3"/>
      <c r="EFK1379" s="3"/>
      <c r="EFL1379" s="3"/>
      <c r="EFM1379" s="3"/>
      <c r="EFN1379" s="3"/>
      <c r="EFO1379" s="3"/>
      <c r="EFP1379" s="3"/>
      <c r="EFQ1379" s="3"/>
      <c r="EFR1379" s="3"/>
      <c r="EFS1379" s="3"/>
      <c r="EFT1379" s="3"/>
      <c r="EFU1379" s="3"/>
      <c r="EFV1379" s="3"/>
      <c r="EFW1379" s="3"/>
      <c r="EFX1379" s="3"/>
      <c r="EFY1379" s="3"/>
      <c r="EFZ1379" s="3"/>
      <c r="EGA1379" s="3"/>
      <c r="EGB1379" s="3"/>
      <c r="EGC1379" s="3"/>
      <c r="EGD1379" s="3"/>
      <c r="EGE1379" s="3"/>
      <c r="EGF1379" s="3"/>
      <c r="EGG1379" s="3"/>
      <c r="EGH1379" s="3"/>
      <c r="EGI1379" s="3"/>
      <c r="EGJ1379" s="3"/>
      <c r="EGK1379" s="3"/>
      <c r="EGL1379" s="3"/>
      <c r="EGM1379" s="3"/>
      <c r="EGN1379" s="3"/>
      <c r="EGO1379" s="3"/>
      <c r="EGP1379" s="3"/>
      <c r="EGQ1379" s="3"/>
      <c r="EGR1379" s="3"/>
      <c r="EGS1379" s="3"/>
      <c r="EGT1379" s="3"/>
      <c r="EGU1379" s="3"/>
      <c r="EGV1379" s="3"/>
      <c r="EGW1379" s="3"/>
      <c r="EGX1379" s="3"/>
      <c r="EGY1379" s="3"/>
      <c r="EGZ1379" s="3"/>
      <c r="EHA1379" s="3"/>
      <c r="EHB1379" s="3"/>
      <c r="EHC1379" s="3"/>
      <c r="EHD1379" s="3"/>
      <c r="EHE1379" s="3"/>
      <c r="EHF1379" s="3"/>
      <c r="EHG1379" s="3"/>
      <c r="EHH1379" s="3"/>
      <c r="EHI1379" s="3"/>
      <c r="EHJ1379" s="3"/>
      <c r="EHK1379" s="3"/>
      <c r="EHL1379" s="3"/>
      <c r="EHM1379" s="3"/>
      <c r="EHN1379" s="3"/>
      <c r="EHO1379" s="3"/>
      <c r="EHP1379" s="3"/>
      <c r="EHQ1379" s="3"/>
      <c r="EHR1379" s="3"/>
      <c r="EHS1379" s="3"/>
      <c r="EHT1379" s="3"/>
      <c r="EHU1379" s="3"/>
      <c r="EHV1379" s="3"/>
      <c r="EHW1379" s="3"/>
      <c r="EHX1379" s="3"/>
      <c r="EHY1379" s="3"/>
      <c r="EHZ1379" s="3"/>
      <c r="EIA1379" s="3"/>
      <c r="EIB1379" s="3"/>
      <c r="EIC1379" s="3"/>
      <c r="EID1379" s="3"/>
      <c r="EIE1379" s="3"/>
      <c r="EIF1379" s="3"/>
      <c r="EIG1379" s="3"/>
      <c r="EIH1379" s="3"/>
      <c r="EII1379" s="3"/>
      <c r="EIJ1379" s="3"/>
      <c r="EIK1379" s="3"/>
      <c r="EIL1379" s="3"/>
      <c r="EIM1379" s="3"/>
      <c r="EIN1379" s="3"/>
      <c r="EIO1379" s="3"/>
      <c r="EIP1379" s="3"/>
      <c r="EIQ1379" s="3"/>
      <c r="EIR1379" s="3"/>
      <c r="EIS1379" s="3"/>
      <c r="EIT1379" s="3"/>
      <c r="EIU1379" s="3"/>
      <c r="EIV1379" s="3"/>
      <c r="EIW1379" s="3"/>
      <c r="EIX1379" s="3"/>
      <c r="EIY1379" s="3"/>
      <c r="EIZ1379" s="3"/>
      <c r="EJA1379" s="3"/>
      <c r="EJB1379" s="3"/>
      <c r="EJC1379" s="3"/>
      <c r="EJD1379" s="3"/>
      <c r="EJE1379" s="3"/>
      <c r="EJF1379" s="3"/>
      <c r="EJG1379" s="3"/>
      <c r="EJH1379" s="3"/>
      <c r="EJI1379" s="3"/>
      <c r="EJJ1379" s="3"/>
      <c r="EJK1379" s="3"/>
      <c r="EJL1379" s="3"/>
      <c r="EJM1379" s="3"/>
      <c r="EJN1379" s="3"/>
      <c r="EJO1379" s="3"/>
      <c r="EJP1379" s="3"/>
      <c r="EJQ1379" s="3"/>
      <c r="EJR1379" s="3"/>
      <c r="EJS1379" s="3"/>
      <c r="EJT1379" s="3"/>
      <c r="EJU1379" s="3"/>
      <c r="EJV1379" s="3"/>
      <c r="EJW1379" s="3"/>
      <c r="EJX1379" s="3"/>
      <c r="EJY1379" s="3"/>
      <c r="EJZ1379" s="3"/>
      <c r="EKA1379" s="3"/>
      <c r="EKB1379" s="3"/>
      <c r="EKC1379" s="3"/>
      <c r="EKD1379" s="3"/>
      <c r="EKE1379" s="3"/>
      <c r="EKF1379" s="3"/>
      <c r="EKG1379" s="3"/>
      <c r="EKH1379" s="3"/>
      <c r="EKI1379" s="3"/>
      <c r="EKJ1379" s="3"/>
      <c r="EKK1379" s="3"/>
      <c r="EKL1379" s="3"/>
      <c r="EKM1379" s="3"/>
      <c r="EKN1379" s="3"/>
      <c r="EKO1379" s="3"/>
      <c r="EKP1379" s="3"/>
      <c r="EKQ1379" s="3"/>
      <c r="EKR1379" s="3"/>
      <c r="EKS1379" s="3"/>
      <c r="EKT1379" s="3"/>
      <c r="EKU1379" s="3"/>
      <c r="EKV1379" s="3"/>
      <c r="EKW1379" s="3"/>
      <c r="EKX1379" s="3"/>
      <c r="EKY1379" s="3"/>
      <c r="EKZ1379" s="3"/>
      <c r="ELA1379" s="3"/>
      <c r="ELB1379" s="3"/>
      <c r="ELC1379" s="3"/>
      <c r="ELD1379" s="3"/>
      <c r="ELE1379" s="3"/>
      <c r="ELF1379" s="3"/>
      <c r="ELG1379" s="3"/>
      <c r="ELH1379" s="3"/>
      <c r="ELI1379" s="3"/>
      <c r="ELJ1379" s="3"/>
      <c r="ELK1379" s="3"/>
      <c r="ELL1379" s="3"/>
      <c r="ELM1379" s="3"/>
      <c r="ELN1379" s="3"/>
      <c r="ELO1379" s="3"/>
      <c r="ELP1379" s="3"/>
      <c r="ELQ1379" s="3"/>
      <c r="ELR1379" s="3"/>
      <c r="ELS1379" s="3"/>
      <c r="ELT1379" s="3"/>
      <c r="ELU1379" s="3"/>
      <c r="ELV1379" s="3"/>
      <c r="ELW1379" s="3"/>
      <c r="ELX1379" s="3"/>
      <c r="ELY1379" s="3"/>
      <c r="ELZ1379" s="3"/>
      <c r="EMA1379" s="3"/>
      <c r="EMB1379" s="3"/>
      <c r="EMC1379" s="3"/>
      <c r="EMD1379" s="3"/>
      <c r="EME1379" s="3"/>
      <c r="EMF1379" s="3"/>
      <c r="EMG1379" s="3"/>
      <c r="EMH1379" s="3"/>
      <c r="EMI1379" s="3"/>
      <c r="EMJ1379" s="3"/>
      <c r="EMK1379" s="3"/>
      <c r="EML1379" s="3"/>
      <c r="EMM1379" s="3"/>
      <c r="EMN1379" s="3"/>
      <c r="EMO1379" s="3"/>
      <c r="EMP1379" s="3"/>
      <c r="EMQ1379" s="3"/>
      <c r="EMR1379" s="3"/>
      <c r="EMS1379" s="3"/>
      <c r="EMT1379" s="3"/>
      <c r="EMU1379" s="3"/>
      <c r="EMV1379" s="3"/>
      <c r="EMW1379" s="3"/>
      <c r="EMX1379" s="3"/>
      <c r="EMY1379" s="3"/>
      <c r="EMZ1379" s="3"/>
      <c r="ENA1379" s="3"/>
      <c r="ENB1379" s="3"/>
      <c r="ENC1379" s="3"/>
      <c r="END1379" s="3"/>
      <c r="ENE1379" s="3"/>
      <c r="ENF1379" s="3"/>
      <c r="ENG1379" s="3"/>
      <c r="ENH1379" s="3"/>
      <c r="ENI1379" s="3"/>
      <c r="ENJ1379" s="3"/>
      <c r="ENK1379" s="3"/>
      <c r="ENL1379" s="3"/>
      <c r="ENM1379" s="3"/>
      <c r="ENN1379" s="3"/>
      <c r="ENO1379" s="3"/>
      <c r="ENP1379" s="3"/>
      <c r="ENQ1379" s="3"/>
      <c r="ENR1379" s="3"/>
      <c r="ENS1379" s="3"/>
      <c r="ENT1379" s="3"/>
      <c r="ENU1379" s="3"/>
      <c r="ENV1379" s="3"/>
      <c r="ENW1379" s="3"/>
      <c r="ENX1379" s="3"/>
      <c r="ENY1379" s="3"/>
      <c r="ENZ1379" s="3"/>
      <c r="EOA1379" s="3"/>
      <c r="EOB1379" s="3"/>
      <c r="EOC1379" s="3"/>
      <c r="EOD1379" s="3"/>
      <c r="EOE1379" s="3"/>
      <c r="EOF1379" s="3"/>
      <c r="EOG1379" s="3"/>
      <c r="EOH1379" s="3"/>
      <c r="EOI1379" s="3"/>
      <c r="EOJ1379" s="3"/>
      <c r="EOK1379" s="3"/>
      <c r="EOL1379" s="3"/>
      <c r="EOM1379" s="3"/>
      <c r="EON1379" s="3"/>
      <c r="EOO1379" s="3"/>
      <c r="EOP1379" s="3"/>
      <c r="EOQ1379" s="3"/>
      <c r="EOR1379" s="3"/>
      <c r="EOS1379" s="3"/>
      <c r="EOT1379" s="3"/>
      <c r="EOU1379" s="3"/>
      <c r="EOV1379" s="3"/>
      <c r="EOW1379" s="3"/>
      <c r="EOX1379" s="3"/>
      <c r="EOY1379" s="3"/>
      <c r="EOZ1379" s="3"/>
      <c r="EPA1379" s="3"/>
      <c r="EPB1379" s="3"/>
      <c r="EPC1379" s="3"/>
      <c r="EPD1379" s="3"/>
      <c r="EPE1379" s="3"/>
      <c r="EPF1379" s="3"/>
      <c r="EPG1379" s="3"/>
      <c r="EPH1379" s="3"/>
      <c r="EPI1379" s="3"/>
      <c r="EPJ1379" s="3"/>
      <c r="EPK1379" s="3"/>
      <c r="EPL1379" s="3"/>
      <c r="EPM1379" s="3"/>
      <c r="EPN1379" s="3"/>
      <c r="EPO1379" s="3"/>
      <c r="EPP1379" s="3"/>
      <c r="EPQ1379" s="3"/>
      <c r="EPR1379" s="3"/>
      <c r="EPS1379" s="3"/>
      <c r="EPT1379" s="3"/>
      <c r="EPU1379" s="3"/>
      <c r="EPV1379" s="3"/>
      <c r="EPW1379" s="3"/>
      <c r="EPX1379" s="3"/>
      <c r="EPY1379" s="3"/>
      <c r="EPZ1379" s="3"/>
      <c r="EQA1379" s="3"/>
      <c r="EQB1379" s="3"/>
      <c r="EQC1379" s="3"/>
      <c r="EQD1379" s="3"/>
      <c r="EQE1379" s="3"/>
      <c r="EQF1379" s="3"/>
      <c r="EQG1379" s="3"/>
      <c r="EQH1379" s="3"/>
      <c r="EQI1379" s="3"/>
      <c r="EQJ1379" s="3"/>
      <c r="EQK1379" s="3"/>
      <c r="EQL1379" s="3"/>
      <c r="EQM1379" s="3"/>
      <c r="EQN1379" s="3"/>
      <c r="EQO1379" s="3"/>
      <c r="EQP1379" s="3"/>
      <c r="EQQ1379" s="3"/>
      <c r="EQR1379" s="3"/>
      <c r="EQS1379" s="3"/>
      <c r="EQT1379" s="3"/>
      <c r="EQU1379" s="3"/>
      <c r="EQV1379" s="3"/>
      <c r="EQW1379" s="3"/>
      <c r="EQX1379" s="3"/>
      <c r="EQY1379" s="3"/>
      <c r="EQZ1379" s="3"/>
      <c r="ERA1379" s="3"/>
      <c r="ERB1379" s="3"/>
      <c r="ERC1379" s="3"/>
      <c r="ERD1379" s="3"/>
      <c r="ERE1379" s="3"/>
      <c r="ERF1379" s="3"/>
      <c r="ERG1379" s="3"/>
      <c r="ERH1379" s="3"/>
      <c r="ERI1379" s="3"/>
      <c r="ERJ1379" s="3"/>
      <c r="ERK1379" s="3"/>
      <c r="ERL1379" s="3"/>
      <c r="ERM1379" s="3"/>
      <c r="ERN1379" s="3"/>
      <c r="ERO1379" s="3"/>
      <c r="ERP1379" s="3"/>
      <c r="ERQ1379" s="3"/>
      <c r="ERR1379" s="3"/>
      <c r="ERS1379" s="3"/>
      <c r="ERT1379" s="3"/>
      <c r="ERU1379" s="3"/>
      <c r="ERV1379" s="3"/>
      <c r="ERW1379" s="3"/>
      <c r="ERX1379" s="3"/>
      <c r="ERY1379" s="3"/>
      <c r="ERZ1379" s="3"/>
      <c r="ESA1379" s="3"/>
      <c r="ESB1379" s="3"/>
      <c r="ESC1379" s="3"/>
      <c r="ESD1379" s="3"/>
      <c r="ESE1379" s="3"/>
      <c r="ESF1379" s="3"/>
      <c r="ESG1379" s="3"/>
      <c r="ESH1379" s="3"/>
      <c r="ESI1379" s="3"/>
      <c r="ESJ1379" s="3"/>
      <c r="ESK1379" s="3"/>
      <c r="ESL1379" s="3"/>
      <c r="ESM1379" s="3"/>
      <c r="ESN1379" s="3"/>
      <c r="ESO1379" s="3"/>
      <c r="ESP1379" s="3"/>
      <c r="ESQ1379" s="3"/>
      <c r="ESR1379" s="3"/>
      <c r="ESS1379" s="3"/>
      <c r="EST1379" s="3"/>
      <c r="ESU1379" s="3"/>
      <c r="ESV1379" s="3"/>
      <c r="ESW1379" s="3"/>
      <c r="ESX1379" s="3"/>
      <c r="ESY1379" s="3"/>
      <c r="ESZ1379" s="3"/>
      <c r="ETA1379" s="3"/>
      <c r="ETB1379" s="3"/>
      <c r="ETC1379" s="3"/>
      <c r="ETD1379" s="3"/>
      <c r="ETE1379" s="3"/>
      <c r="ETF1379" s="3"/>
      <c r="ETG1379" s="3"/>
      <c r="ETH1379" s="3"/>
      <c r="ETI1379" s="3"/>
      <c r="ETJ1379" s="3"/>
      <c r="ETK1379" s="3"/>
      <c r="ETL1379" s="3"/>
      <c r="ETM1379" s="3"/>
      <c r="ETN1379" s="3"/>
      <c r="ETO1379" s="3"/>
      <c r="ETP1379" s="3"/>
      <c r="ETQ1379" s="3"/>
      <c r="ETR1379" s="3"/>
      <c r="ETS1379" s="3"/>
      <c r="ETT1379" s="3"/>
      <c r="ETU1379" s="3"/>
      <c r="ETV1379" s="3"/>
      <c r="ETW1379" s="3"/>
      <c r="ETX1379" s="3"/>
      <c r="ETY1379" s="3"/>
      <c r="ETZ1379" s="3"/>
      <c r="EUA1379" s="3"/>
      <c r="EUB1379" s="3"/>
      <c r="EUC1379" s="3"/>
      <c r="EUD1379" s="3"/>
      <c r="EUE1379" s="3"/>
      <c r="EUF1379" s="3"/>
      <c r="EUG1379" s="3"/>
      <c r="EUH1379" s="3"/>
      <c r="EUI1379" s="3"/>
      <c r="EUJ1379" s="3"/>
      <c r="EUK1379" s="3"/>
      <c r="EUL1379" s="3"/>
      <c r="EUM1379" s="3"/>
      <c r="EUN1379" s="3"/>
      <c r="EUO1379" s="3"/>
      <c r="EUP1379" s="3"/>
      <c r="EUQ1379" s="3"/>
      <c r="EUR1379" s="3"/>
      <c r="EUS1379" s="3"/>
      <c r="EUT1379" s="3"/>
      <c r="EUU1379" s="3"/>
      <c r="EUV1379" s="3"/>
      <c r="EUW1379" s="3"/>
      <c r="EUX1379" s="3"/>
      <c r="EUY1379" s="3"/>
      <c r="EUZ1379" s="3"/>
      <c r="EVA1379" s="3"/>
      <c r="EVB1379" s="3"/>
      <c r="EVC1379" s="3"/>
      <c r="EVD1379" s="3"/>
      <c r="EVE1379" s="3"/>
      <c r="EVF1379" s="3"/>
      <c r="EVG1379" s="3"/>
      <c r="EVH1379" s="3"/>
      <c r="EVI1379" s="3"/>
      <c r="EVJ1379" s="3"/>
      <c r="EVK1379" s="3"/>
      <c r="EVL1379" s="3"/>
      <c r="EVM1379" s="3"/>
      <c r="EVN1379" s="3"/>
      <c r="EVO1379" s="3"/>
      <c r="EVP1379" s="3"/>
      <c r="EVQ1379" s="3"/>
      <c r="EVR1379" s="3"/>
      <c r="EVS1379" s="3"/>
      <c r="EVT1379" s="3"/>
      <c r="EVU1379" s="3"/>
      <c r="EVV1379" s="3"/>
      <c r="EVW1379" s="3"/>
      <c r="EVX1379" s="3"/>
      <c r="EVY1379" s="3"/>
      <c r="EVZ1379" s="3"/>
      <c r="EWA1379" s="3"/>
      <c r="EWB1379" s="3"/>
      <c r="EWC1379" s="3"/>
      <c r="EWD1379" s="3"/>
      <c r="EWE1379" s="3"/>
      <c r="EWF1379" s="3"/>
      <c r="EWG1379" s="3"/>
      <c r="EWH1379" s="3"/>
      <c r="EWI1379" s="3"/>
      <c r="EWJ1379" s="3"/>
      <c r="EWK1379" s="3"/>
      <c r="EWL1379" s="3"/>
      <c r="EWM1379" s="3"/>
      <c r="EWN1379" s="3"/>
      <c r="EWO1379" s="3"/>
      <c r="EWP1379" s="3"/>
      <c r="EWQ1379" s="3"/>
      <c r="EWR1379" s="3"/>
      <c r="EWS1379" s="3"/>
      <c r="EWT1379" s="3"/>
      <c r="EWU1379" s="3"/>
      <c r="EWV1379" s="3"/>
      <c r="EWW1379" s="3"/>
      <c r="EWX1379" s="3"/>
      <c r="EWY1379" s="3"/>
      <c r="EWZ1379" s="3"/>
      <c r="EXA1379" s="3"/>
      <c r="EXB1379" s="3"/>
      <c r="EXC1379" s="3"/>
      <c r="EXD1379" s="3"/>
      <c r="EXE1379" s="3"/>
      <c r="EXF1379" s="3"/>
      <c r="EXG1379" s="3"/>
      <c r="EXH1379" s="3"/>
      <c r="EXI1379" s="3"/>
      <c r="EXJ1379" s="3"/>
      <c r="EXK1379" s="3"/>
      <c r="EXL1379" s="3"/>
      <c r="EXM1379" s="3"/>
      <c r="EXN1379" s="3"/>
      <c r="EXO1379" s="3"/>
      <c r="EXP1379" s="3"/>
      <c r="EXQ1379" s="3"/>
      <c r="EXR1379" s="3"/>
      <c r="EXS1379" s="3"/>
      <c r="EXT1379" s="3"/>
      <c r="EXU1379" s="3"/>
      <c r="EXV1379" s="3"/>
      <c r="EXW1379" s="3"/>
      <c r="EXX1379" s="3"/>
      <c r="EXY1379" s="3"/>
      <c r="EXZ1379" s="3"/>
      <c r="EYA1379" s="3"/>
      <c r="EYB1379" s="3"/>
      <c r="EYC1379" s="3"/>
      <c r="EYD1379" s="3"/>
      <c r="EYE1379" s="3"/>
      <c r="EYF1379" s="3"/>
      <c r="EYG1379" s="3"/>
      <c r="EYH1379" s="3"/>
      <c r="EYI1379" s="3"/>
      <c r="EYJ1379" s="3"/>
      <c r="EYK1379" s="3"/>
      <c r="EYL1379" s="3"/>
      <c r="EYM1379" s="3"/>
      <c r="EYN1379" s="3"/>
      <c r="EYO1379" s="3"/>
      <c r="EYP1379" s="3"/>
      <c r="EYQ1379" s="3"/>
      <c r="EYR1379" s="3"/>
      <c r="EYS1379" s="3"/>
      <c r="EYT1379" s="3"/>
      <c r="EYU1379" s="3"/>
      <c r="EYV1379" s="3"/>
      <c r="EYW1379" s="3"/>
      <c r="EYX1379" s="3"/>
      <c r="EYY1379" s="3"/>
      <c r="EYZ1379" s="3"/>
      <c r="EZA1379" s="3"/>
      <c r="EZB1379" s="3"/>
      <c r="EZC1379" s="3"/>
      <c r="EZD1379" s="3"/>
      <c r="EZE1379" s="3"/>
      <c r="EZF1379" s="3"/>
      <c r="EZG1379" s="3"/>
      <c r="EZH1379" s="3"/>
      <c r="EZI1379" s="3"/>
      <c r="EZJ1379" s="3"/>
      <c r="EZK1379" s="3"/>
      <c r="EZL1379" s="3"/>
      <c r="EZM1379" s="3"/>
      <c r="EZN1379" s="3"/>
      <c r="EZO1379" s="3"/>
      <c r="EZP1379" s="3"/>
      <c r="EZQ1379" s="3"/>
      <c r="EZR1379" s="3"/>
      <c r="EZS1379" s="3"/>
      <c r="EZT1379" s="3"/>
      <c r="EZU1379" s="3"/>
      <c r="EZV1379" s="3"/>
      <c r="EZW1379" s="3"/>
      <c r="EZX1379" s="3"/>
      <c r="EZY1379" s="3"/>
      <c r="EZZ1379" s="3"/>
      <c r="FAA1379" s="3"/>
      <c r="FAB1379" s="3"/>
      <c r="FAC1379" s="3"/>
      <c r="FAD1379" s="3"/>
      <c r="FAE1379" s="3"/>
      <c r="FAF1379" s="3"/>
      <c r="FAG1379" s="3"/>
      <c r="FAH1379" s="3"/>
      <c r="FAI1379" s="3"/>
      <c r="FAJ1379" s="3"/>
      <c r="FAK1379" s="3"/>
      <c r="FAL1379" s="3"/>
      <c r="FAM1379" s="3"/>
      <c r="FAN1379" s="3"/>
      <c r="FAO1379" s="3"/>
      <c r="FAP1379" s="3"/>
      <c r="FAQ1379" s="3"/>
      <c r="FAR1379" s="3"/>
      <c r="FAS1379" s="3"/>
      <c r="FAT1379" s="3"/>
      <c r="FAU1379" s="3"/>
      <c r="FAV1379" s="3"/>
      <c r="FAW1379" s="3"/>
      <c r="FAX1379" s="3"/>
      <c r="FAY1379" s="3"/>
      <c r="FAZ1379" s="3"/>
      <c r="FBA1379" s="3"/>
      <c r="FBB1379" s="3"/>
      <c r="FBC1379" s="3"/>
      <c r="FBD1379" s="3"/>
      <c r="FBE1379" s="3"/>
      <c r="FBF1379" s="3"/>
      <c r="FBG1379" s="3"/>
      <c r="FBH1379" s="3"/>
      <c r="FBI1379" s="3"/>
      <c r="FBJ1379" s="3"/>
      <c r="FBK1379" s="3"/>
      <c r="FBL1379" s="3"/>
      <c r="FBM1379" s="3"/>
      <c r="FBN1379" s="3"/>
      <c r="FBO1379" s="3"/>
      <c r="FBP1379" s="3"/>
      <c r="FBQ1379" s="3"/>
      <c r="FBR1379" s="3"/>
      <c r="FBS1379" s="3"/>
      <c r="FBT1379" s="3"/>
      <c r="FBU1379" s="3"/>
      <c r="FBV1379" s="3"/>
      <c r="FBW1379" s="3"/>
      <c r="FBX1379" s="3"/>
      <c r="FBY1379" s="3"/>
      <c r="FBZ1379" s="3"/>
      <c r="FCA1379" s="3"/>
      <c r="FCB1379" s="3"/>
      <c r="FCC1379" s="3"/>
      <c r="FCD1379" s="3"/>
      <c r="FCE1379" s="3"/>
      <c r="FCF1379" s="3"/>
      <c r="FCG1379" s="3"/>
      <c r="FCH1379" s="3"/>
      <c r="FCI1379" s="3"/>
      <c r="FCJ1379" s="3"/>
      <c r="FCK1379" s="3"/>
      <c r="FCL1379" s="3"/>
      <c r="FCM1379" s="3"/>
      <c r="FCN1379" s="3"/>
      <c r="FCO1379" s="3"/>
      <c r="FCP1379" s="3"/>
      <c r="FCQ1379" s="3"/>
      <c r="FCR1379" s="3"/>
      <c r="FCS1379" s="3"/>
      <c r="FCT1379" s="3"/>
      <c r="FCU1379" s="3"/>
      <c r="FCV1379" s="3"/>
      <c r="FCW1379" s="3"/>
      <c r="FCX1379" s="3"/>
      <c r="FCY1379" s="3"/>
      <c r="FCZ1379" s="3"/>
      <c r="FDA1379" s="3"/>
      <c r="FDB1379" s="3"/>
      <c r="FDC1379" s="3"/>
      <c r="FDD1379" s="3"/>
      <c r="FDE1379" s="3"/>
      <c r="FDF1379" s="3"/>
      <c r="FDG1379" s="3"/>
      <c r="FDH1379" s="3"/>
      <c r="FDI1379" s="3"/>
      <c r="FDJ1379" s="3"/>
      <c r="FDK1379" s="3"/>
      <c r="FDL1379" s="3"/>
      <c r="FDM1379" s="3"/>
      <c r="FDN1379" s="3"/>
      <c r="FDO1379" s="3"/>
      <c r="FDP1379" s="3"/>
      <c r="FDQ1379" s="3"/>
      <c r="FDR1379" s="3"/>
      <c r="FDS1379" s="3"/>
      <c r="FDT1379" s="3"/>
      <c r="FDU1379" s="3"/>
      <c r="FDV1379" s="3"/>
      <c r="FDW1379" s="3"/>
      <c r="FDX1379" s="3"/>
      <c r="FDY1379" s="3"/>
      <c r="FDZ1379" s="3"/>
      <c r="FEA1379" s="3"/>
      <c r="FEB1379" s="3"/>
      <c r="FEC1379" s="3"/>
      <c r="FED1379" s="3"/>
      <c r="FEE1379" s="3"/>
      <c r="FEF1379" s="3"/>
      <c r="FEG1379" s="3"/>
      <c r="FEH1379" s="3"/>
      <c r="FEI1379" s="3"/>
      <c r="FEJ1379" s="3"/>
      <c r="FEK1379" s="3"/>
      <c r="FEL1379" s="3"/>
      <c r="FEM1379" s="3"/>
      <c r="FEN1379" s="3"/>
      <c r="FEO1379" s="3"/>
      <c r="FEP1379" s="3"/>
      <c r="FEQ1379" s="3"/>
      <c r="FER1379" s="3"/>
      <c r="FES1379" s="3"/>
      <c r="FET1379" s="3"/>
      <c r="FEU1379" s="3"/>
      <c r="FEV1379" s="3"/>
      <c r="FEW1379" s="3"/>
      <c r="FEX1379" s="3"/>
      <c r="FEY1379" s="3"/>
      <c r="FEZ1379" s="3"/>
      <c r="FFA1379" s="3"/>
      <c r="FFB1379" s="3"/>
      <c r="FFC1379" s="3"/>
      <c r="FFD1379" s="3"/>
      <c r="FFE1379" s="3"/>
      <c r="FFF1379" s="3"/>
      <c r="FFG1379" s="3"/>
      <c r="FFH1379" s="3"/>
      <c r="FFI1379" s="3"/>
      <c r="FFJ1379" s="3"/>
      <c r="FFK1379" s="3"/>
      <c r="FFL1379" s="3"/>
      <c r="FFM1379" s="3"/>
      <c r="FFN1379" s="3"/>
      <c r="FFO1379" s="3"/>
      <c r="FFP1379" s="3"/>
      <c r="FFQ1379" s="3"/>
      <c r="FFR1379" s="3"/>
      <c r="FFS1379" s="3"/>
      <c r="FFT1379" s="3"/>
      <c r="FFU1379" s="3"/>
      <c r="FFV1379" s="3"/>
      <c r="FFW1379" s="3"/>
      <c r="FFX1379" s="3"/>
      <c r="FFY1379" s="3"/>
      <c r="FFZ1379" s="3"/>
      <c r="FGA1379" s="3"/>
      <c r="FGB1379" s="3"/>
      <c r="FGC1379" s="3"/>
      <c r="FGD1379" s="3"/>
      <c r="FGE1379" s="3"/>
      <c r="FGF1379" s="3"/>
      <c r="FGG1379" s="3"/>
      <c r="FGH1379" s="3"/>
      <c r="FGI1379" s="3"/>
      <c r="FGJ1379" s="3"/>
      <c r="FGK1379" s="3"/>
      <c r="FGL1379" s="3"/>
      <c r="FGM1379" s="3"/>
      <c r="FGN1379" s="3"/>
      <c r="FGO1379" s="3"/>
      <c r="FGP1379" s="3"/>
      <c r="FGQ1379" s="3"/>
      <c r="FGR1379" s="3"/>
      <c r="FGS1379" s="3"/>
      <c r="FGT1379" s="3"/>
      <c r="FGU1379" s="3"/>
      <c r="FGV1379" s="3"/>
      <c r="FGW1379" s="3"/>
      <c r="FGX1379" s="3"/>
      <c r="FGY1379" s="3"/>
      <c r="FGZ1379" s="3"/>
      <c r="FHA1379" s="3"/>
      <c r="FHB1379" s="3"/>
      <c r="FHC1379" s="3"/>
      <c r="FHD1379" s="3"/>
      <c r="FHE1379" s="3"/>
      <c r="FHF1379" s="3"/>
      <c r="FHG1379" s="3"/>
      <c r="FHH1379" s="3"/>
      <c r="FHI1379" s="3"/>
      <c r="FHJ1379" s="3"/>
      <c r="FHK1379" s="3"/>
      <c r="FHL1379" s="3"/>
      <c r="FHM1379" s="3"/>
      <c r="FHN1379" s="3"/>
      <c r="FHO1379" s="3"/>
      <c r="FHP1379" s="3"/>
      <c r="FHQ1379" s="3"/>
      <c r="FHR1379" s="3"/>
      <c r="FHS1379" s="3"/>
      <c r="FHT1379" s="3"/>
      <c r="FHU1379" s="3"/>
      <c r="FHV1379" s="3"/>
      <c r="FHW1379" s="3"/>
      <c r="FHX1379" s="3"/>
      <c r="FHY1379" s="3"/>
      <c r="FHZ1379" s="3"/>
      <c r="FIA1379" s="3"/>
      <c r="FIB1379" s="3"/>
      <c r="FIC1379" s="3"/>
      <c r="FID1379" s="3"/>
      <c r="FIE1379" s="3"/>
      <c r="FIF1379" s="3"/>
      <c r="FIG1379" s="3"/>
      <c r="FIH1379" s="3"/>
      <c r="FII1379" s="3"/>
      <c r="FIJ1379" s="3"/>
      <c r="FIK1379" s="3"/>
      <c r="FIL1379" s="3"/>
      <c r="FIM1379" s="3"/>
      <c r="FIN1379" s="3"/>
      <c r="FIO1379" s="3"/>
      <c r="FIP1379" s="3"/>
      <c r="FIQ1379" s="3"/>
      <c r="FIR1379" s="3"/>
      <c r="FIS1379" s="3"/>
      <c r="FIT1379" s="3"/>
      <c r="FIU1379" s="3"/>
      <c r="FIV1379" s="3"/>
      <c r="FIW1379" s="3"/>
      <c r="FIX1379" s="3"/>
      <c r="FIY1379" s="3"/>
      <c r="FIZ1379" s="3"/>
      <c r="FJA1379" s="3"/>
      <c r="FJB1379" s="3"/>
      <c r="FJC1379" s="3"/>
      <c r="FJD1379" s="3"/>
      <c r="FJE1379" s="3"/>
      <c r="FJF1379" s="3"/>
      <c r="FJG1379" s="3"/>
      <c r="FJH1379" s="3"/>
      <c r="FJI1379" s="3"/>
      <c r="FJJ1379" s="3"/>
      <c r="FJK1379" s="3"/>
      <c r="FJL1379" s="3"/>
      <c r="FJM1379" s="3"/>
      <c r="FJN1379" s="3"/>
      <c r="FJO1379" s="3"/>
      <c r="FJP1379" s="3"/>
      <c r="FJQ1379" s="3"/>
      <c r="FJR1379" s="3"/>
      <c r="FJS1379" s="3"/>
      <c r="FJT1379" s="3"/>
      <c r="FJU1379" s="3"/>
      <c r="FJV1379" s="3"/>
      <c r="FJW1379" s="3"/>
      <c r="FJX1379" s="3"/>
      <c r="FJY1379" s="3"/>
      <c r="FJZ1379" s="3"/>
      <c r="FKA1379" s="3"/>
      <c r="FKB1379" s="3"/>
      <c r="FKC1379" s="3"/>
      <c r="FKD1379" s="3"/>
      <c r="FKE1379" s="3"/>
      <c r="FKF1379" s="3"/>
      <c r="FKG1379" s="3"/>
      <c r="FKH1379" s="3"/>
      <c r="FKI1379" s="3"/>
      <c r="FKJ1379" s="3"/>
      <c r="FKK1379" s="3"/>
      <c r="FKL1379" s="3"/>
      <c r="FKM1379" s="3"/>
      <c r="FKN1379" s="3"/>
      <c r="FKO1379" s="3"/>
      <c r="FKP1379" s="3"/>
      <c r="FKQ1379" s="3"/>
      <c r="FKR1379" s="3"/>
      <c r="FKS1379" s="3"/>
      <c r="FKT1379" s="3"/>
      <c r="FKU1379" s="3"/>
      <c r="FKV1379" s="3"/>
      <c r="FKW1379" s="3"/>
      <c r="FKX1379" s="3"/>
      <c r="FKY1379" s="3"/>
      <c r="FKZ1379" s="3"/>
      <c r="FLA1379" s="3"/>
      <c r="FLB1379" s="3"/>
      <c r="FLC1379" s="3"/>
      <c r="FLD1379" s="3"/>
      <c r="FLE1379" s="3"/>
      <c r="FLF1379" s="3"/>
      <c r="FLG1379" s="3"/>
      <c r="FLH1379" s="3"/>
      <c r="FLI1379" s="3"/>
      <c r="FLJ1379" s="3"/>
      <c r="FLK1379" s="3"/>
      <c r="FLL1379" s="3"/>
      <c r="FLM1379" s="3"/>
      <c r="FLN1379" s="3"/>
      <c r="FLO1379" s="3"/>
      <c r="FLP1379" s="3"/>
      <c r="FLQ1379" s="3"/>
      <c r="FLR1379" s="3"/>
      <c r="FLS1379" s="3"/>
      <c r="FLT1379" s="3"/>
      <c r="FLU1379" s="3"/>
      <c r="FLV1379" s="3"/>
      <c r="FLW1379" s="3"/>
      <c r="FLX1379" s="3"/>
      <c r="FLY1379" s="3"/>
      <c r="FLZ1379" s="3"/>
      <c r="FMA1379" s="3"/>
      <c r="FMB1379" s="3"/>
      <c r="FMC1379" s="3"/>
      <c r="FMD1379" s="3"/>
      <c r="FME1379" s="3"/>
      <c r="FMF1379" s="3"/>
      <c r="FMG1379" s="3"/>
      <c r="FMH1379" s="3"/>
      <c r="FMI1379" s="3"/>
      <c r="FMJ1379" s="3"/>
      <c r="FMK1379" s="3"/>
      <c r="FML1379" s="3"/>
      <c r="FMM1379" s="3"/>
      <c r="FMN1379" s="3"/>
      <c r="FMO1379" s="3"/>
      <c r="FMP1379" s="3"/>
      <c r="FMQ1379" s="3"/>
      <c r="FMR1379" s="3"/>
      <c r="FMS1379" s="3"/>
      <c r="FMT1379" s="3"/>
      <c r="FMU1379" s="3"/>
      <c r="FMV1379" s="3"/>
      <c r="FMW1379" s="3"/>
      <c r="FMX1379" s="3"/>
      <c r="FMY1379" s="3"/>
      <c r="FMZ1379" s="3"/>
      <c r="FNA1379" s="3"/>
      <c r="FNB1379" s="3"/>
      <c r="FNC1379" s="3"/>
      <c r="FND1379" s="3"/>
      <c r="FNE1379" s="3"/>
      <c r="FNF1379" s="3"/>
      <c r="FNG1379" s="3"/>
      <c r="FNH1379" s="3"/>
      <c r="FNI1379" s="3"/>
      <c r="FNJ1379" s="3"/>
      <c r="FNK1379" s="3"/>
      <c r="FNL1379" s="3"/>
      <c r="FNM1379" s="3"/>
      <c r="FNN1379" s="3"/>
      <c r="FNO1379" s="3"/>
      <c r="FNP1379" s="3"/>
      <c r="FNQ1379" s="3"/>
      <c r="FNR1379" s="3"/>
      <c r="FNS1379" s="3"/>
      <c r="FNT1379" s="3"/>
      <c r="FNU1379" s="3"/>
      <c r="FNV1379" s="3"/>
      <c r="FNW1379" s="3"/>
      <c r="FNX1379" s="3"/>
      <c r="FNY1379" s="3"/>
      <c r="FNZ1379" s="3"/>
      <c r="FOA1379" s="3"/>
      <c r="FOB1379" s="3"/>
      <c r="FOC1379" s="3"/>
      <c r="FOD1379" s="3"/>
      <c r="FOE1379" s="3"/>
      <c r="FOF1379" s="3"/>
      <c r="FOG1379" s="3"/>
      <c r="FOH1379" s="3"/>
      <c r="FOI1379" s="3"/>
      <c r="FOJ1379" s="3"/>
      <c r="FOK1379" s="3"/>
      <c r="FOL1379" s="3"/>
      <c r="FOM1379" s="3"/>
      <c r="FON1379" s="3"/>
      <c r="FOO1379" s="3"/>
      <c r="FOP1379" s="3"/>
      <c r="FOQ1379" s="3"/>
      <c r="FOR1379" s="3"/>
      <c r="FOS1379" s="3"/>
      <c r="FOT1379" s="3"/>
      <c r="FOU1379" s="3"/>
      <c r="FOV1379" s="3"/>
      <c r="FOW1379" s="3"/>
      <c r="FOX1379" s="3"/>
      <c r="FOY1379" s="3"/>
      <c r="FOZ1379" s="3"/>
      <c r="FPA1379" s="3"/>
      <c r="FPB1379" s="3"/>
      <c r="FPC1379" s="3"/>
      <c r="FPD1379" s="3"/>
      <c r="FPE1379" s="3"/>
      <c r="FPF1379" s="3"/>
      <c r="FPG1379" s="3"/>
      <c r="FPH1379" s="3"/>
      <c r="FPI1379" s="3"/>
      <c r="FPJ1379" s="3"/>
      <c r="FPK1379" s="3"/>
      <c r="FPL1379" s="3"/>
      <c r="FPM1379" s="3"/>
      <c r="FPN1379" s="3"/>
      <c r="FPO1379" s="3"/>
      <c r="FPP1379" s="3"/>
      <c r="FPQ1379" s="3"/>
      <c r="FPR1379" s="3"/>
      <c r="FPS1379" s="3"/>
      <c r="FPT1379" s="3"/>
      <c r="FPU1379" s="3"/>
      <c r="FPV1379" s="3"/>
      <c r="FPW1379" s="3"/>
      <c r="FPX1379" s="3"/>
      <c r="FPY1379" s="3"/>
      <c r="FPZ1379" s="3"/>
      <c r="FQA1379" s="3"/>
      <c r="FQB1379" s="3"/>
      <c r="FQC1379" s="3"/>
      <c r="FQD1379" s="3"/>
      <c r="FQE1379" s="3"/>
      <c r="FQF1379" s="3"/>
      <c r="FQG1379" s="3"/>
      <c r="FQH1379" s="3"/>
      <c r="FQI1379" s="3"/>
      <c r="FQJ1379" s="3"/>
      <c r="FQK1379" s="3"/>
      <c r="FQL1379" s="3"/>
      <c r="FQM1379" s="3"/>
      <c r="FQN1379" s="3"/>
      <c r="FQO1379" s="3"/>
      <c r="FQP1379" s="3"/>
      <c r="FQQ1379" s="3"/>
      <c r="FQR1379" s="3"/>
      <c r="FQS1379" s="3"/>
      <c r="FQT1379" s="3"/>
      <c r="FQU1379" s="3"/>
      <c r="FQV1379" s="3"/>
      <c r="FQW1379" s="3"/>
      <c r="FQX1379" s="3"/>
      <c r="FQY1379" s="3"/>
      <c r="FQZ1379" s="3"/>
      <c r="FRA1379" s="3"/>
      <c r="FRB1379" s="3"/>
      <c r="FRC1379" s="3"/>
      <c r="FRD1379" s="3"/>
      <c r="FRE1379" s="3"/>
      <c r="FRF1379" s="3"/>
      <c r="FRG1379" s="3"/>
      <c r="FRH1379" s="3"/>
      <c r="FRI1379" s="3"/>
      <c r="FRJ1379" s="3"/>
      <c r="FRK1379" s="3"/>
      <c r="FRL1379" s="3"/>
      <c r="FRM1379" s="3"/>
      <c r="FRN1379" s="3"/>
      <c r="FRO1379" s="3"/>
      <c r="FRP1379" s="3"/>
      <c r="FRQ1379" s="3"/>
      <c r="FRR1379" s="3"/>
      <c r="FRS1379" s="3"/>
      <c r="FRT1379" s="3"/>
      <c r="FRU1379" s="3"/>
      <c r="FRV1379" s="3"/>
      <c r="FRW1379" s="3"/>
      <c r="FRX1379" s="3"/>
      <c r="FRY1379" s="3"/>
      <c r="FRZ1379" s="3"/>
      <c r="FSA1379" s="3"/>
      <c r="FSB1379" s="3"/>
      <c r="FSC1379" s="3"/>
      <c r="FSD1379" s="3"/>
      <c r="FSE1379" s="3"/>
      <c r="FSF1379" s="3"/>
      <c r="FSG1379" s="3"/>
      <c r="FSH1379" s="3"/>
      <c r="FSI1379" s="3"/>
      <c r="FSJ1379" s="3"/>
      <c r="FSK1379" s="3"/>
      <c r="FSL1379" s="3"/>
      <c r="FSM1379" s="3"/>
      <c r="FSN1379" s="3"/>
      <c r="FSO1379" s="3"/>
      <c r="FSP1379" s="3"/>
      <c r="FSQ1379" s="3"/>
      <c r="FSR1379" s="3"/>
      <c r="FSS1379" s="3"/>
      <c r="FST1379" s="3"/>
      <c r="FSU1379" s="3"/>
      <c r="FSV1379" s="3"/>
      <c r="FSW1379" s="3"/>
      <c r="FSX1379" s="3"/>
      <c r="FSY1379" s="3"/>
      <c r="FSZ1379" s="3"/>
      <c r="FTA1379" s="3"/>
      <c r="FTB1379" s="3"/>
      <c r="FTC1379" s="3"/>
      <c r="FTD1379" s="3"/>
      <c r="FTE1379" s="3"/>
      <c r="FTF1379" s="3"/>
      <c r="FTG1379" s="3"/>
      <c r="FTH1379" s="3"/>
      <c r="FTI1379" s="3"/>
      <c r="FTJ1379" s="3"/>
      <c r="FTK1379" s="3"/>
      <c r="FTL1379" s="3"/>
      <c r="FTM1379" s="3"/>
      <c r="FTN1379" s="3"/>
      <c r="FTO1379" s="3"/>
      <c r="FTP1379" s="3"/>
      <c r="FTQ1379" s="3"/>
      <c r="FTR1379" s="3"/>
      <c r="FTS1379" s="3"/>
      <c r="FTT1379" s="3"/>
      <c r="FTU1379" s="3"/>
      <c r="FTV1379" s="3"/>
      <c r="FTW1379" s="3"/>
      <c r="FTX1379" s="3"/>
      <c r="FTY1379" s="3"/>
      <c r="FTZ1379" s="3"/>
      <c r="FUA1379" s="3"/>
      <c r="FUB1379" s="3"/>
      <c r="FUC1379" s="3"/>
      <c r="FUD1379" s="3"/>
      <c r="FUE1379" s="3"/>
      <c r="FUF1379" s="3"/>
      <c r="FUG1379" s="3"/>
      <c r="FUH1379" s="3"/>
      <c r="FUI1379" s="3"/>
      <c r="FUJ1379" s="3"/>
      <c r="FUK1379" s="3"/>
      <c r="FUL1379" s="3"/>
      <c r="FUM1379" s="3"/>
      <c r="FUN1379" s="3"/>
      <c r="FUO1379" s="3"/>
      <c r="FUP1379" s="3"/>
      <c r="FUQ1379" s="3"/>
      <c r="FUR1379" s="3"/>
      <c r="FUS1379" s="3"/>
      <c r="FUT1379" s="3"/>
      <c r="FUU1379" s="3"/>
      <c r="FUV1379" s="3"/>
      <c r="FUW1379" s="3"/>
      <c r="FUX1379" s="3"/>
      <c r="FUY1379" s="3"/>
      <c r="FUZ1379" s="3"/>
      <c r="FVA1379" s="3"/>
      <c r="FVB1379" s="3"/>
      <c r="FVC1379" s="3"/>
      <c r="FVD1379" s="3"/>
      <c r="FVE1379" s="3"/>
      <c r="FVF1379" s="3"/>
      <c r="FVG1379" s="3"/>
      <c r="FVH1379" s="3"/>
      <c r="FVI1379" s="3"/>
      <c r="FVJ1379" s="3"/>
      <c r="FVK1379" s="3"/>
      <c r="FVL1379" s="3"/>
      <c r="FVM1379" s="3"/>
      <c r="FVN1379" s="3"/>
      <c r="FVO1379" s="3"/>
      <c r="FVP1379" s="3"/>
      <c r="FVQ1379" s="3"/>
      <c r="FVR1379" s="3"/>
      <c r="FVS1379" s="3"/>
      <c r="FVT1379" s="3"/>
      <c r="FVU1379" s="3"/>
      <c r="FVV1379" s="3"/>
      <c r="FVW1379" s="3"/>
      <c r="FVX1379" s="3"/>
      <c r="FVY1379" s="3"/>
      <c r="FVZ1379" s="3"/>
      <c r="FWA1379" s="3"/>
      <c r="FWB1379" s="3"/>
      <c r="FWC1379" s="3"/>
      <c r="FWD1379" s="3"/>
      <c r="FWE1379" s="3"/>
      <c r="FWF1379" s="3"/>
      <c r="FWG1379" s="3"/>
      <c r="FWH1379" s="3"/>
      <c r="FWI1379" s="3"/>
      <c r="FWJ1379" s="3"/>
      <c r="FWK1379" s="3"/>
      <c r="FWL1379" s="3"/>
      <c r="FWM1379" s="3"/>
      <c r="FWN1379" s="3"/>
      <c r="FWO1379" s="3"/>
      <c r="FWP1379" s="3"/>
      <c r="FWQ1379" s="3"/>
      <c r="FWR1379" s="3"/>
      <c r="FWS1379" s="3"/>
      <c r="FWT1379" s="3"/>
      <c r="FWU1379" s="3"/>
      <c r="FWV1379" s="3"/>
      <c r="FWW1379" s="3"/>
      <c r="FWX1379" s="3"/>
      <c r="FWY1379" s="3"/>
      <c r="FWZ1379" s="3"/>
      <c r="FXA1379" s="3"/>
      <c r="FXB1379" s="3"/>
      <c r="FXC1379" s="3"/>
      <c r="FXD1379" s="3"/>
      <c r="FXE1379" s="3"/>
      <c r="FXF1379" s="3"/>
      <c r="FXG1379" s="3"/>
      <c r="FXH1379" s="3"/>
      <c r="FXI1379" s="3"/>
      <c r="FXJ1379" s="3"/>
      <c r="FXK1379" s="3"/>
      <c r="FXL1379" s="3"/>
      <c r="FXM1379" s="3"/>
      <c r="FXN1379" s="3"/>
      <c r="FXO1379" s="3"/>
      <c r="FXP1379" s="3"/>
      <c r="FXQ1379" s="3"/>
      <c r="FXR1379" s="3"/>
      <c r="FXS1379" s="3"/>
      <c r="FXT1379" s="3"/>
      <c r="FXU1379" s="3"/>
      <c r="FXV1379" s="3"/>
      <c r="FXW1379" s="3"/>
      <c r="FXX1379" s="3"/>
      <c r="FXY1379" s="3"/>
      <c r="FXZ1379" s="3"/>
      <c r="FYA1379" s="3"/>
      <c r="FYB1379" s="3"/>
      <c r="FYC1379" s="3"/>
      <c r="FYD1379" s="3"/>
      <c r="FYE1379" s="3"/>
      <c r="FYF1379" s="3"/>
      <c r="FYG1379" s="3"/>
      <c r="FYH1379" s="3"/>
      <c r="FYI1379" s="3"/>
      <c r="FYJ1379" s="3"/>
      <c r="FYK1379" s="3"/>
      <c r="FYL1379" s="3"/>
      <c r="FYM1379" s="3"/>
      <c r="FYN1379" s="3"/>
      <c r="FYO1379" s="3"/>
      <c r="FYP1379" s="3"/>
      <c r="FYQ1379" s="3"/>
      <c r="FYR1379" s="3"/>
      <c r="FYS1379" s="3"/>
      <c r="FYT1379" s="3"/>
      <c r="FYU1379" s="3"/>
      <c r="FYV1379" s="3"/>
      <c r="FYW1379" s="3"/>
      <c r="FYX1379" s="3"/>
      <c r="FYY1379" s="3"/>
      <c r="FYZ1379" s="3"/>
      <c r="FZA1379" s="3"/>
      <c r="FZB1379" s="3"/>
      <c r="FZC1379" s="3"/>
      <c r="FZD1379" s="3"/>
      <c r="FZE1379" s="3"/>
      <c r="FZF1379" s="3"/>
      <c r="FZG1379" s="3"/>
      <c r="FZH1379" s="3"/>
      <c r="FZI1379" s="3"/>
      <c r="FZJ1379" s="3"/>
      <c r="FZK1379" s="3"/>
      <c r="FZL1379" s="3"/>
      <c r="FZM1379" s="3"/>
      <c r="FZN1379" s="3"/>
      <c r="FZO1379" s="3"/>
      <c r="FZP1379" s="3"/>
      <c r="FZQ1379" s="3"/>
      <c r="FZR1379" s="3"/>
      <c r="FZS1379" s="3"/>
      <c r="FZT1379" s="3"/>
      <c r="FZU1379" s="3"/>
      <c r="FZV1379" s="3"/>
      <c r="FZW1379" s="3"/>
      <c r="FZX1379" s="3"/>
      <c r="FZY1379" s="3"/>
      <c r="FZZ1379" s="3"/>
      <c r="GAA1379" s="3"/>
      <c r="GAB1379" s="3"/>
      <c r="GAC1379" s="3"/>
      <c r="GAD1379" s="3"/>
      <c r="GAE1379" s="3"/>
      <c r="GAF1379" s="3"/>
      <c r="GAG1379" s="3"/>
      <c r="GAH1379" s="3"/>
      <c r="GAI1379" s="3"/>
      <c r="GAJ1379" s="3"/>
      <c r="GAK1379" s="3"/>
      <c r="GAL1379" s="3"/>
      <c r="GAM1379" s="3"/>
      <c r="GAN1379" s="3"/>
      <c r="GAO1379" s="3"/>
      <c r="GAP1379" s="3"/>
      <c r="GAQ1379" s="3"/>
      <c r="GAR1379" s="3"/>
      <c r="GAS1379" s="3"/>
      <c r="GAT1379" s="3"/>
      <c r="GAU1379" s="3"/>
      <c r="GAV1379" s="3"/>
      <c r="GAW1379" s="3"/>
      <c r="GAX1379" s="3"/>
      <c r="GAY1379" s="3"/>
      <c r="GAZ1379" s="3"/>
      <c r="GBA1379" s="3"/>
      <c r="GBB1379" s="3"/>
      <c r="GBC1379" s="3"/>
      <c r="GBD1379" s="3"/>
      <c r="GBE1379" s="3"/>
      <c r="GBF1379" s="3"/>
      <c r="GBG1379" s="3"/>
      <c r="GBH1379" s="3"/>
      <c r="GBI1379" s="3"/>
      <c r="GBJ1379" s="3"/>
      <c r="GBK1379" s="3"/>
      <c r="GBL1379" s="3"/>
      <c r="GBM1379" s="3"/>
      <c r="GBN1379" s="3"/>
      <c r="GBO1379" s="3"/>
      <c r="GBP1379" s="3"/>
      <c r="GBQ1379" s="3"/>
      <c r="GBR1379" s="3"/>
      <c r="GBS1379" s="3"/>
      <c r="GBT1379" s="3"/>
      <c r="GBU1379" s="3"/>
      <c r="GBV1379" s="3"/>
      <c r="GBW1379" s="3"/>
      <c r="GBX1379" s="3"/>
      <c r="GBY1379" s="3"/>
      <c r="GBZ1379" s="3"/>
      <c r="GCA1379" s="3"/>
      <c r="GCB1379" s="3"/>
      <c r="GCC1379" s="3"/>
      <c r="GCD1379" s="3"/>
      <c r="GCE1379" s="3"/>
      <c r="GCF1379" s="3"/>
      <c r="GCG1379" s="3"/>
      <c r="GCH1379" s="3"/>
      <c r="GCI1379" s="3"/>
      <c r="GCJ1379" s="3"/>
      <c r="GCK1379" s="3"/>
      <c r="GCL1379" s="3"/>
      <c r="GCM1379" s="3"/>
      <c r="GCN1379" s="3"/>
      <c r="GCO1379" s="3"/>
      <c r="GCP1379" s="3"/>
      <c r="GCQ1379" s="3"/>
      <c r="GCR1379" s="3"/>
      <c r="GCS1379" s="3"/>
      <c r="GCT1379" s="3"/>
      <c r="GCU1379" s="3"/>
      <c r="GCV1379" s="3"/>
      <c r="GCW1379" s="3"/>
      <c r="GCX1379" s="3"/>
      <c r="GCY1379" s="3"/>
      <c r="GCZ1379" s="3"/>
      <c r="GDA1379" s="3"/>
      <c r="GDB1379" s="3"/>
      <c r="GDC1379" s="3"/>
      <c r="GDD1379" s="3"/>
      <c r="GDE1379" s="3"/>
      <c r="GDF1379" s="3"/>
      <c r="GDG1379" s="3"/>
      <c r="GDH1379" s="3"/>
      <c r="GDI1379" s="3"/>
      <c r="GDJ1379" s="3"/>
      <c r="GDK1379" s="3"/>
      <c r="GDL1379" s="3"/>
      <c r="GDM1379" s="3"/>
      <c r="GDN1379" s="3"/>
      <c r="GDO1379" s="3"/>
      <c r="GDP1379" s="3"/>
      <c r="GDQ1379" s="3"/>
      <c r="GDR1379" s="3"/>
      <c r="GDS1379" s="3"/>
      <c r="GDT1379" s="3"/>
      <c r="GDU1379" s="3"/>
      <c r="GDV1379" s="3"/>
      <c r="GDW1379" s="3"/>
      <c r="GDX1379" s="3"/>
      <c r="GDY1379" s="3"/>
      <c r="GDZ1379" s="3"/>
      <c r="GEA1379" s="3"/>
      <c r="GEB1379" s="3"/>
      <c r="GEC1379" s="3"/>
      <c r="GED1379" s="3"/>
      <c r="GEE1379" s="3"/>
      <c r="GEF1379" s="3"/>
      <c r="GEG1379" s="3"/>
      <c r="GEH1379" s="3"/>
      <c r="GEI1379" s="3"/>
      <c r="GEJ1379" s="3"/>
      <c r="GEK1379" s="3"/>
      <c r="GEL1379" s="3"/>
      <c r="GEM1379" s="3"/>
      <c r="GEN1379" s="3"/>
      <c r="GEO1379" s="3"/>
      <c r="GEP1379" s="3"/>
      <c r="GEQ1379" s="3"/>
      <c r="GER1379" s="3"/>
      <c r="GES1379" s="3"/>
      <c r="GET1379" s="3"/>
      <c r="GEU1379" s="3"/>
      <c r="GEV1379" s="3"/>
      <c r="GEW1379" s="3"/>
      <c r="GEX1379" s="3"/>
      <c r="GEY1379" s="3"/>
      <c r="GEZ1379" s="3"/>
      <c r="GFA1379" s="3"/>
      <c r="GFB1379" s="3"/>
      <c r="GFC1379" s="3"/>
      <c r="GFD1379" s="3"/>
      <c r="GFE1379" s="3"/>
      <c r="GFF1379" s="3"/>
      <c r="GFG1379" s="3"/>
      <c r="GFH1379" s="3"/>
      <c r="GFI1379" s="3"/>
      <c r="GFJ1379" s="3"/>
      <c r="GFK1379" s="3"/>
      <c r="GFL1379" s="3"/>
      <c r="GFM1379" s="3"/>
      <c r="GFN1379" s="3"/>
      <c r="GFO1379" s="3"/>
      <c r="GFP1379" s="3"/>
      <c r="GFQ1379" s="3"/>
      <c r="GFR1379" s="3"/>
      <c r="GFS1379" s="3"/>
      <c r="GFT1379" s="3"/>
      <c r="GFU1379" s="3"/>
      <c r="GFV1379" s="3"/>
      <c r="GFW1379" s="3"/>
      <c r="GFX1379" s="3"/>
      <c r="GFY1379" s="3"/>
      <c r="GFZ1379" s="3"/>
      <c r="GGA1379" s="3"/>
      <c r="GGB1379" s="3"/>
      <c r="GGC1379" s="3"/>
      <c r="GGD1379" s="3"/>
      <c r="GGE1379" s="3"/>
      <c r="GGF1379" s="3"/>
      <c r="GGG1379" s="3"/>
      <c r="GGH1379" s="3"/>
      <c r="GGI1379" s="3"/>
      <c r="GGJ1379" s="3"/>
      <c r="GGK1379" s="3"/>
      <c r="GGL1379" s="3"/>
      <c r="GGM1379" s="3"/>
      <c r="GGN1379" s="3"/>
      <c r="GGO1379" s="3"/>
      <c r="GGP1379" s="3"/>
      <c r="GGQ1379" s="3"/>
      <c r="GGR1379" s="3"/>
      <c r="GGS1379" s="3"/>
      <c r="GGT1379" s="3"/>
      <c r="GGU1379" s="3"/>
      <c r="GGV1379" s="3"/>
      <c r="GGW1379" s="3"/>
      <c r="GGX1379" s="3"/>
      <c r="GGY1379" s="3"/>
      <c r="GGZ1379" s="3"/>
      <c r="GHA1379" s="3"/>
      <c r="GHB1379" s="3"/>
      <c r="GHC1379" s="3"/>
      <c r="GHD1379" s="3"/>
      <c r="GHE1379" s="3"/>
      <c r="GHF1379" s="3"/>
      <c r="GHG1379" s="3"/>
      <c r="GHH1379" s="3"/>
      <c r="GHI1379" s="3"/>
      <c r="GHJ1379" s="3"/>
      <c r="GHK1379" s="3"/>
      <c r="GHL1379" s="3"/>
      <c r="GHM1379" s="3"/>
      <c r="GHN1379" s="3"/>
      <c r="GHO1379" s="3"/>
      <c r="GHP1379" s="3"/>
      <c r="GHQ1379" s="3"/>
      <c r="GHR1379" s="3"/>
      <c r="GHS1379" s="3"/>
      <c r="GHT1379" s="3"/>
      <c r="GHU1379" s="3"/>
      <c r="GHV1379" s="3"/>
      <c r="GHW1379" s="3"/>
      <c r="GHX1379" s="3"/>
      <c r="GHY1379" s="3"/>
      <c r="GHZ1379" s="3"/>
      <c r="GIA1379" s="3"/>
      <c r="GIB1379" s="3"/>
      <c r="GIC1379" s="3"/>
      <c r="GID1379" s="3"/>
      <c r="GIE1379" s="3"/>
      <c r="GIF1379" s="3"/>
      <c r="GIG1379" s="3"/>
      <c r="GIH1379" s="3"/>
      <c r="GII1379" s="3"/>
      <c r="GIJ1379" s="3"/>
      <c r="GIK1379" s="3"/>
      <c r="GIL1379" s="3"/>
      <c r="GIM1379" s="3"/>
      <c r="GIN1379" s="3"/>
      <c r="GIO1379" s="3"/>
      <c r="GIP1379" s="3"/>
      <c r="GIQ1379" s="3"/>
      <c r="GIR1379" s="3"/>
      <c r="GIS1379" s="3"/>
      <c r="GIT1379" s="3"/>
      <c r="GIU1379" s="3"/>
      <c r="GIV1379" s="3"/>
      <c r="GIW1379" s="3"/>
      <c r="GIX1379" s="3"/>
      <c r="GIY1379" s="3"/>
      <c r="GIZ1379" s="3"/>
      <c r="GJA1379" s="3"/>
      <c r="GJB1379" s="3"/>
      <c r="GJC1379" s="3"/>
      <c r="GJD1379" s="3"/>
      <c r="GJE1379" s="3"/>
      <c r="GJF1379" s="3"/>
      <c r="GJG1379" s="3"/>
      <c r="GJH1379" s="3"/>
      <c r="GJI1379" s="3"/>
      <c r="GJJ1379" s="3"/>
      <c r="GJK1379" s="3"/>
      <c r="GJL1379" s="3"/>
      <c r="GJM1379" s="3"/>
      <c r="GJN1379" s="3"/>
      <c r="GJO1379" s="3"/>
      <c r="GJP1379" s="3"/>
      <c r="GJQ1379" s="3"/>
      <c r="GJR1379" s="3"/>
      <c r="GJS1379" s="3"/>
      <c r="GJT1379" s="3"/>
      <c r="GJU1379" s="3"/>
      <c r="GJV1379" s="3"/>
      <c r="GJW1379" s="3"/>
      <c r="GJX1379" s="3"/>
      <c r="GJY1379" s="3"/>
      <c r="GJZ1379" s="3"/>
      <c r="GKA1379" s="3"/>
      <c r="GKB1379" s="3"/>
      <c r="GKC1379" s="3"/>
      <c r="GKD1379" s="3"/>
      <c r="GKE1379" s="3"/>
      <c r="GKF1379" s="3"/>
      <c r="GKG1379" s="3"/>
      <c r="GKH1379" s="3"/>
      <c r="GKI1379" s="3"/>
      <c r="GKJ1379" s="3"/>
      <c r="GKK1379" s="3"/>
      <c r="GKL1379" s="3"/>
      <c r="GKM1379" s="3"/>
      <c r="GKN1379" s="3"/>
      <c r="GKO1379" s="3"/>
      <c r="GKP1379" s="3"/>
      <c r="GKQ1379" s="3"/>
      <c r="GKR1379" s="3"/>
      <c r="GKS1379" s="3"/>
      <c r="GKT1379" s="3"/>
      <c r="GKU1379" s="3"/>
      <c r="GKV1379" s="3"/>
      <c r="GKW1379" s="3"/>
      <c r="GKX1379" s="3"/>
      <c r="GKY1379" s="3"/>
      <c r="GKZ1379" s="3"/>
      <c r="GLA1379" s="3"/>
      <c r="GLB1379" s="3"/>
      <c r="GLC1379" s="3"/>
      <c r="GLD1379" s="3"/>
      <c r="GLE1379" s="3"/>
      <c r="GLF1379" s="3"/>
      <c r="GLG1379" s="3"/>
      <c r="GLH1379" s="3"/>
      <c r="GLI1379" s="3"/>
      <c r="GLJ1379" s="3"/>
      <c r="GLK1379" s="3"/>
      <c r="GLL1379" s="3"/>
      <c r="GLM1379" s="3"/>
      <c r="GLN1379" s="3"/>
      <c r="GLO1379" s="3"/>
      <c r="GLP1379" s="3"/>
      <c r="GLQ1379" s="3"/>
      <c r="GLR1379" s="3"/>
      <c r="GLS1379" s="3"/>
      <c r="GLT1379" s="3"/>
      <c r="GLU1379" s="3"/>
      <c r="GLV1379" s="3"/>
      <c r="GLW1379" s="3"/>
      <c r="GLX1379" s="3"/>
      <c r="GLY1379" s="3"/>
      <c r="GLZ1379" s="3"/>
      <c r="GMA1379" s="3"/>
      <c r="GMB1379" s="3"/>
      <c r="GMC1379" s="3"/>
      <c r="GMD1379" s="3"/>
      <c r="GME1379" s="3"/>
      <c r="GMF1379" s="3"/>
      <c r="GMG1379" s="3"/>
      <c r="GMH1379" s="3"/>
      <c r="GMI1379" s="3"/>
      <c r="GMJ1379" s="3"/>
      <c r="GMK1379" s="3"/>
      <c r="GML1379" s="3"/>
      <c r="GMM1379" s="3"/>
      <c r="GMN1379" s="3"/>
      <c r="GMO1379" s="3"/>
      <c r="GMP1379" s="3"/>
      <c r="GMQ1379" s="3"/>
      <c r="GMR1379" s="3"/>
      <c r="GMS1379" s="3"/>
      <c r="GMT1379" s="3"/>
      <c r="GMU1379" s="3"/>
      <c r="GMV1379" s="3"/>
      <c r="GMW1379" s="3"/>
      <c r="GMX1379" s="3"/>
      <c r="GMY1379" s="3"/>
      <c r="GMZ1379" s="3"/>
      <c r="GNA1379" s="3"/>
      <c r="GNB1379" s="3"/>
      <c r="GNC1379" s="3"/>
      <c r="GND1379" s="3"/>
      <c r="GNE1379" s="3"/>
      <c r="GNF1379" s="3"/>
      <c r="GNG1379" s="3"/>
      <c r="GNH1379" s="3"/>
      <c r="GNI1379" s="3"/>
      <c r="GNJ1379" s="3"/>
      <c r="GNK1379" s="3"/>
      <c r="GNL1379" s="3"/>
      <c r="GNM1379" s="3"/>
      <c r="GNN1379" s="3"/>
      <c r="GNO1379" s="3"/>
      <c r="GNP1379" s="3"/>
      <c r="GNQ1379" s="3"/>
      <c r="GNR1379" s="3"/>
      <c r="GNS1379" s="3"/>
      <c r="GNT1379" s="3"/>
      <c r="GNU1379" s="3"/>
      <c r="GNV1379" s="3"/>
      <c r="GNW1379" s="3"/>
      <c r="GNX1379" s="3"/>
      <c r="GNY1379" s="3"/>
      <c r="GNZ1379" s="3"/>
      <c r="GOA1379" s="3"/>
      <c r="GOB1379" s="3"/>
      <c r="GOC1379" s="3"/>
      <c r="GOD1379" s="3"/>
      <c r="GOE1379" s="3"/>
      <c r="GOF1379" s="3"/>
      <c r="GOG1379" s="3"/>
      <c r="GOH1379" s="3"/>
      <c r="GOI1379" s="3"/>
      <c r="GOJ1379" s="3"/>
      <c r="GOK1379" s="3"/>
      <c r="GOL1379" s="3"/>
      <c r="GOM1379" s="3"/>
      <c r="GON1379" s="3"/>
      <c r="GOO1379" s="3"/>
      <c r="GOP1379" s="3"/>
      <c r="GOQ1379" s="3"/>
      <c r="GOR1379" s="3"/>
      <c r="GOS1379" s="3"/>
      <c r="GOT1379" s="3"/>
      <c r="GOU1379" s="3"/>
      <c r="GOV1379" s="3"/>
      <c r="GOW1379" s="3"/>
      <c r="GOX1379" s="3"/>
      <c r="GOY1379" s="3"/>
      <c r="GOZ1379" s="3"/>
      <c r="GPA1379" s="3"/>
      <c r="GPB1379" s="3"/>
      <c r="GPC1379" s="3"/>
      <c r="GPD1379" s="3"/>
      <c r="GPE1379" s="3"/>
      <c r="GPF1379" s="3"/>
      <c r="GPG1379" s="3"/>
      <c r="GPH1379" s="3"/>
      <c r="GPI1379" s="3"/>
      <c r="GPJ1379" s="3"/>
      <c r="GPK1379" s="3"/>
      <c r="GPL1379" s="3"/>
      <c r="GPM1379" s="3"/>
      <c r="GPN1379" s="3"/>
      <c r="GPO1379" s="3"/>
      <c r="GPP1379" s="3"/>
      <c r="GPQ1379" s="3"/>
      <c r="GPR1379" s="3"/>
      <c r="GPS1379" s="3"/>
      <c r="GPT1379" s="3"/>
      <c r="GPU1379" s="3"/>
      <c r="GPV1379" s="3"/>
      <c r="GPW1379" s="3"/>
      <c r="GPX1379" s="3"/>
      <c r="GPY1379" s="3"/>
      <c r="GPZ1379" s="3"/>
      <c r="GQA1379" s="3"/>
      <c r="GQB1379" s="3"/>
      <c r="GQC1379" s="3"/>
      <c r="GQD1379" s="3"/>
      <c r="GQE1379" s="3"/>
      <c r="GQF1379" s="3"/>
      <c r="GQG1379" s="3"/>
      <c r="GQH1379" s="3"/>
      <c r="GQI1379" s="3"/>
      <c r="GQJ1379" s="3"/>
      <c r="GQK1379" s="3"/>
      <c r="GQL1379" s="3"/>
      <c r="GQM1379" s="3"/>
      <c r="GQN1379" s="3"/>
      <c r="GQO1379" s="3"/>
      <c r="GQP1379" s="3"/>
      <c r="GQQ1379" s="3"/>
      <c r="GQR1379" s="3"/>
      <c r="GQS1379" s="3"/>
      <c r="GQT1379" s="3"/>
      <c r="GQU1379" s="3"/>
      <c r="GQV1379" s="3"/>
      <c r="GQW1379" s="3"/>
      <c r="GQX1379" s="3"/>
      <c r="GQY1379" s="3"/>
      <c r="GQZ1379" s="3"/>
      <c r="GRA1379" s="3"/>
      <c r="GRB1379" s="3"/>
      <c r="GRC1379" s="3"/>
      <c r="GRD1379" s="3"/>
      <c r="GRE1379" s="3"/>
      <c r="GRF1379" s="3"/>
      <c r="GRG1379" s="3"/>
      <c r="GRH1379" s="3"/>
      <c r="GRI1379" s="3"/>
      <c r="GRJ1379" s="3"/>
      <c r="GRK1379" s="3"/>
      <c r="GRL1379" s="3"/>
      <c r="GRM1379" s="3"/>
      <c r="GRN1379" s="3"/>
      <c r="GRO1379" s="3"/>
      <c r="GRP1379" s="3"/>
      <c r="GRQ1379" s="3"/>
      <c r="GRR1379" s="3"/>
      <c r="GRS1379" s="3"/>
      <c r="GRT1379" s="3"/>
      <c r="GRU1379" s="3"/>
      <c r="GRV1379" s="3"/>
      <c r="GRW1379" s="3"/>
      <c r="GRX1379" s="3"/>
      <c r="GRY1379" s="3"/>
      <c r="GRZ1379" s="3"/>
      <c r="GSA1379" s="3"/>
      <c r="GSB1379" s="3"/>
      <c r="GSC1379" s="3"/>
      <c r="GSD1379" s="3"/>
      <c r="GSE1379" s="3"/>
      <c r="GSF1379" s="3"/>
      <c r="GSG1379" s="3"/>
      <c r="GSH1379" s="3"/>
      <c r="GSI1379" s="3"/>
      <c r="GSJ1379" s="3"/>
      <c r="GSK1379" s="3"/>
      <c r="GSL1379" s="3"/>
      <c r="GSM1379" s="3"/>
      <c r="GSN1379" s="3"/>
      <c r="GSO1379" s="3"/>
      <c r="GSP1379" s="3"/>
      <c r="GSQ1379" s="3"/>
      <c r="GSR1379" s="3"/>
      <c r="GSS1379" s="3"/>
      <c r="GST1379" s="3"/>
      <c r="GSU1379" s="3"/>
      <c r="GSV1379" s="3"/>
      <c r="GSW1379" s="3"/>
      <c r="GSX1379" s="3"/>
      <c r="GSY1379" s="3"/>
      <c r="GSZ1379" s="3"/>
      <c r="GTA1379" s="3"/>
      <c r="GTB1379" s="3"/>
      <c r="GTC1379" s="3"/>
      <c r="GTD1379" s="3"/>
      <c r="GTE1379" s="3"/>
      <c r="GTF1379" s="3"/>
      <c r="GTG1379" s="3"/>
      <c r="GTH1379" s="3"/>
      <c r="GTI1379" s="3"/>
      <c r="GTJ1379" s="3"/>
      <c r="GTK1379" s="3"/>
      <c r="GTL1379" s="3"/>
      <c r="GTM1379" s="3"/>
      <c r="GTN1379" s="3"/>
      <c r="GTO1379" s="3"/>
      <c r="GTP1379" s="3"/>
      <c r="GTQ1379" s="3"/>
      <c r="GTR1379" s="3"/>
      <c r="GTS1379" s="3"/>
      <c r="GTT1379" s="3"/>
      <c r="GTU1379" s="3"/>
      <c r="GTV1379" s="3"/>
      <c r="GTW1379" s="3"/>
      <c r="GTX1379" s="3"/>
      <c r="GTY1379" s="3"/>
      <c r="GTZ1379" s="3"/>
      <c r="GUA1379" s="3"/>
      <c r="GUB1379" s="3"/>
      <c r="GUC1379" s="3"/>
      <c r="GUD1379" s="3"/>
      <c r="GUE1379" s="3"/>
      <c r="GUF1379" s="3"/>
      <c r="GUG1379" s="3"/>
      <c r="GUH1379" s="3"/>
      <c r="GUI1379" s="3"/>
      <c r="GUJ1379" s="3"/>
      <c r="GUK1379" s="3"/>
      <c r="GUL1379" s="3"/>
      <c r="GUM1379" s="3"/>
      <c r="GUN1379" s="3"/>
      <c r="GUO1379" s="3"/>
      <c r="GUP1379" s="3"/>
      <c r="GUQ1379" s="3"/>
      <c r="GUR1379" s="3"/>
      <c r="GUS1379" s="3"/>
      <c r="GUT1379" s="3"/>
      <c r="GUU1379" s="3"/>
      <c r="GUV1379" s="3"/>
      <c r="GUW1379" s="3"/>
      <c r="GUX1379" s="3"/>
      <c r="GUY1379" s="3"/>
      <c r="GUZ1379" s="3"/>
      <c r="GVA1379" s="3"/>
      <c r="GVB1379" s="3"/>
      <c r="GVC1379" s="3"/>
      <c r="GVD1379" s="3"/>
      <c r="GVE1379" s="3"/>
      <c r="GVF1379" s="3"/>
      <c r="GVG1379" s="3"/>
      <c r="GVH1379" s="3"/>
      <c r="GVI1379" s="3"/>
      <c r="GVJ1379" s="3"/>
      <c r="GVK1379" s="3"/>
      <c r="GVL1379" s="3"/>
      <c r="GVM1379" s="3"/>
      <c r="GVN1379" s="3"/>
      <c r="GVO1379" s="3"/>
      <c r="GVP1379" s="3"/>
      <c r="GVQ1379" s="3"/>
      <c r="GVR1379" s="3"/>
      <c r="GVS1379" s="3"/>
      <c r="GVT1379" s="3"/>
      <c r="GVU1379" s="3"/>
      <c r="GVV1379" s="3"/>
      <c r="GVW1379" s="3"/>
      <c r="GVX1379" s="3"/>
      <c r="GVY1379" s="3"/>
      <c r="GVZ1379" s="3"/>
      <c r="GWA1379" s="3"/>
      <c r="GWB1379" s="3"/>
      <c r="GWC1379" s="3"/>
      <c r="GWD1379" s="3"/>
      <c r="GWE1379" s="3"/>
      <c r="GWF1379" s="3"/>
      <c r="GWG1379" s="3"/>
      <c r="GWH1379" s="3"/>
      <c r="GWI1379" s="3"/>
      <c r="GWJ1379" s="3"/>
      <c r="GWK1379" s="3"/>
      <c r="GWL1379" s="3"/>
      <c r="GWM1379" s="3"/>
      <c r="GWN1379" s="3"/>
      <c r="GWO1379" s="3"/>
      <c r="GWP1379" s="3"/>
      <c r="GWQ1379" s="3"/>
      <c r="GWR1379" s="3"/>
      <c r="GWS1379" s="3"/>
      <c r="GWT1379" s="3"/>
      <c r="GWU1379" s="3"/>
      <c r="GWV1379" s="3"/>
      <c r="GWW1379" s="3"/>
      <c r="GWX1379" s="3"/>
      <c r="GWY1379" s="3"/>
      <c r="GWZ1379" s="3"/>
      <c r="GXA1379" s="3"/>
      <c r="GXB1379" s="3"/>
      <c r="GXC1379" s="3"/>
      <c r="GXD1379" s="3"/>
      <c r="GXE1379" s="3"/>
      <c r="GXF1379" s="3"/>
      <c r="GXG1379" s="3"/>
      <c r="GXH1379" s="3"/>
      <c r="GXI1379" s="3"/>
      <c r="GXJ1379" s="3"/>
      <c r="GXK1379" s="3"/>
      <c r="GXL1379" s="3"/>
      <c r="GXM1379" s="3"/>
      <c r="GXN1379" s="3"/>
      <c r="GXO1379" s="3"/>
      <c r="GXP1379" s="3"/>
      <c r="GXQ1379" s="3"/>
      <c r="GXR1379" s="3"/>
      <c r="GXS1379" s="3"/>
      <c r="GXT1379" s="3"/>
      <c r="GXU1379" s="3"/>
      <c r="GXV1379" s="3"/>
      <c r="GXW1379" s="3"/>
      <c r="GXX1379" s="3"/>
      <c r="GXY1379" s="3"/>
      <c r="GXZ1379" s="3"/>
      <c r="GYA1379" s="3"/>
      <c r="GYB1379" s="3"/>
      <c r="GYC1379" s="3"/>
      <c r="GYD1379" s="3"/>
      <c r="GYE1379" s="3"/>
      <c r="GYF1379" s="3"/>
      <c r="GYG1379" s="3"/>
      <c r="GYH1379" s="3"/>
      <c r="GYI1379" s="3"/>
      <c r="GYJ1379" s="3"/>
      <c r="GYK1379" s="3"/>
      <c r="GYL1379" s="3"/>
      <c r="GYM1379" s="3"/>
      <c r="GYN1379" s="3"/>
      <c r="GYO1379" s="3"/>
      <c r="GYP1379" s="3"/>
      <c r="GYQ1379" s="3"/>
      <c r="GYR1379" s="3"/>
      <c r="GYS1379" s="3"/>
      <c r="GYT1379" s="3"/>
      <c r="GYU1379" s="3"/>
      <c r="GYV1379" s="3"/>
      <c r="GYW1379" s="3"/>
      <c r="GYX1379" s="3"/>
      <c r="GYY1379" s="3"/>
      <c r="GYZ1379" s="3"/>
      <c r="GZA1379" s="3"/>
      <c r="GZB1379" s="3"/>
      <c r="GZC1379" s="3"/>
      <c r="GZD1379" s="3"/>
      <c r="GZE1379" s="3"/>
      <c r="GZF1379" s="3"/>
      <c r="GZG1379" s="3"/>
      <c r="GZH1379" s="3"/>
      <c r="GZI1379" s="3"/>
      <c r="GZJ1379" s="3"/>
      <c r="GZK1379" s="3"/>
      <c r="GZL1379" s="3"/>
      <c r="GZM1379" s="3"/>
      <c r="GZN1379" s="3"/>
      <c r="GZO1379" s="3"/>
      <c r="GZP1379" s="3"/>
      <c r="GZQ1379" s="3"/>
      <c r="GZR1379" s="3"/>
      <c r="GZS1379" s="3"/>
      <c r="GZT1379" s="3"/>
      <c r="GZU1379" s="3"/>
      <c r="GZV1379" s="3"/>
      <c r="GZW1379" s="3"/>
      <c r="GZX1379" s="3"/>
      <c r="GZY1379" s="3"/>
      <c r="GZZ1379" s="3"/>
      <c r="HAA1379" s="3"/>
      <c r="HAB1379" s="3"/>
      <c r="HAC1379" s="3"/>
      <c r="HAD1379" s="3"/>
      <c r="HAE1379" s="3"/>
      <c r="HAF1379" s="3"/>
      <c r="HAG1379" s="3"/>
      <c r="HAH1379" s="3"/>
      <c r="HAI1379" s="3"/>
      <c r="HAJ1379" s="3"/>
      <c r="HAK1379" s="3"/>
      <c r="HAL1379" s="3"/>
      <c r="HAM1379" s="3"/>
      <c r="HAN1379" s="3"/>
      <c r="HAO1379" s="3"/>
      <c r="HAP1379" s="3"/>
      <c r="HAQ1379" s="3"/>
      <c r="HAR1379" s="3"/>
      <c r="HAS1379" s="3"/>
      <c r="HAT1379" s="3"/>
      <c r="HAU1379" s="3"/>
      <c r="HAV1379" s="3"/>
      <c r="HAW1379" s="3"/>
      <c r="HAX1379" s="3"/>
      <c r="HAY1379" s="3"/>
      <c r="HAZ1379" s="3"/>
      <c r="HBA1379" s="3"/>
      <c r="HBB1379" s="3"/>
      <c r="HBC1379" s="3"/>
      <c r="HBD1379" s="3"/>
      <c r="HBE1379" s="3"/>
      <c r="HBF1379" s="3"/>
      <c r="HBG1379" s="3"/>
      <c r="HBH1379" s="3"/>
      <c r="HBI1379" s="3"/>
      <c r="HBJ1379" s="3"/>
      <c r="HBK1379" s="3"/>
      <c r="HBL1379" s="3"/>
      <c r="HBM1379" s="3"/>
      <c r="HBN1379" s="3"/>
      <c r="HBO1379" s="3"/>
      <c r="HBP1379" s="3"/>
      <c r="HBQ1379" s="3"/>
      <c r="HBR1379" s="3"/>
      <c r="HBS1379" s="3"/>
      <c r="HBT1379" s="3"/>
      <c r="HBU1379" s="3"/>
      <c r="HBV1379" s="3"/>
      <c r="HBW1379" s="3"/>
      <c r="HBX1379" s="3"/>
      <c r="HBY1379" s="3"/>
      <c r="HBZ1379" s="3"/>
      <c r="HCA1379" s="3"/>
      <c r="HCB1379" s="3"/>
      <c r="HCC1379" s="3"/>
      <c r="HCD1379" s="3"/>
      <c r="HCE1379" s="3"/>
      <c r="HCF1379" s="3"/>
      <c r="HCG1379" s="3"/>
      <c r="HCH1379" s="3"/>
      <c r="HCI1379" s="3"/>
      <c r="HCJ1379" s="3"/>
      <c r="HCK1379" s="3"/>
      <c r="HCL1379" s="3"/>
      <c r="HCM1379" s="3"/>
      <c r="HCN1379" s="3"/>
      <c r="HCO1379" s="3"/>
      <c r="HCP1379" s="3"/>
      <c r="HCQ1379" s="3"/>
      <c r="HCR1379" s="3"/>
      <c r="HCS1379" s="3"/>
      <c r="HCT1379" s="3"/>
      <c r="HCU1379" s="3"/>
      <c r="HCV1379" s="3"/>
      <c r="HCW1379" s="3"/>
      <c r="HCX1379" s="3"/>
      <c r="HCY1379" s="3"/>
      <c r="HCZ1379" s="3"/>
      <c r="HDA1379" s="3"/>
      <c r="HDB1379" s="3"/>
      <c r="HDC1379" s="3"/>
      <c r="HDD1379" s="3"/>
      <c r="HDE1379" s="3"/>
      <c r="HDF1379" s="3"/>
      <c r="HDG1379" s="3"/>
      <c r="HDH1379" s="3"/>
      <c r="HDI1379" s="3"/>
      <c r="HDJ1379" s="3"/>
      <c r="HDK1379" s="3"/>
      <c r="HDL1379" s="3"/>
      <c r="HDM1379" s="3"/>
      <c r="HDN1379" s="3"/>
      <c r="HDO1379" s="3"/>
      <c r="HDP1379" s="3"/>
      <c r="HDQ1379" s="3"/>
      <c r="HDR1379" s="3"/>
      <c r="HDS1379" s="3"/>
      <c r="HDT1379" s="3"/>
      <c r="HDU1379" s="3"/>
      <c r="HDV1379" s="3"/>
      <c r="HDW1379" s="3"/>
      <c r="HDX1379" s="3"/>
      <c r="HDY1379" s="3"/>
      <c r="HDZ1379" s="3"/>
      <c r="HEA1379" s="3"/>
      <c r="HEB1379" s="3"/>
      <c r="HEC1379" s="3"/>
      <c r="HED1379" s="3"/>
      <c r="HEE1379" s="3"/>
      <c r="HEF1379" s="3"/>
      <c r="HEG1379" s="3"/>
      <c r="HEH1379" s="3"/>
      <c r="HEI1379" s="3"/>
      <c r="HEJ1379" s="3"/>
      <c r="HEK1379" s="3"/>
      <c r="HEL1379" s="3"/>
      <c r="HEM1379" s="3"/>
      <c r="HEN1379" s="3"/>
      <c r="HEO1379" s="3"/>
      <c r="HEP1379" s="3"/>
      <c r="HEQ1379" s="3"/>
      <c r="HER1379" s="3"/>
      <c r="HES1379" s="3"/>
      <c r="HET1379" s="3"/>
      <c r="HEU1379" s="3"/>
      <c r="HEV1379" s="3"/>
      <c r="HEW1379" s="3"/>
      <c r="HEX1379" s="3"/>
      <c r="HEY1379" s="3"/>
      <c r="HEZ1379" s="3"/>
      <c r="HFA1379" s="3"/>
      <c r="HFB1379" s="3"/>
      <c r="HFC1379" s="3"/>
      <c r="HFD1379" s="3"/>
      <c r="HFE1379" s="3"/>
      <c r="HFF1379" s="3"/>
      <c r="HFG1379" s="3"/>
      <c r="HFH1379" s="3"/>
      <c r="HFI1379" s="3"/>
      <c r="HFJ1379" s="3"/>
      <c r="HFK1379" s="3"/>
      <c r="HFL1379" s="3"/>
      <c r="HFM1379" s="3"/>
      <c r="HFN1379" s="3"/>
      <c r="HFO1379" s="3"/>
      <c r="HFP1379" s="3"/>
      <c r="HFQ1379" s="3"/>
      <c r="HFR1379" s="3"/>
      <c r="HFS1379" s="3"/>
      <c r="HFT1379" s="3"/>
      <c r="HFU1379" s="3"/>
      <c r="HFV1379" s="3"/>
      <c r="HFW1379" s="3"/>
      <c r="HFX1379" s="3"/>
      <c r="HFY1379" s="3"/>
      <c r="HFZ1379" s="3"/>
      <c r="HGA1379" s="3"/>
      <c r="HGB1379" s="3"/>
      <c r="HGC1379" s="3"/>
      <c r="HGD1379" s="3"/>
      <c r="HGE1379" s="3"/>
      <c r="HGF1379" s="3"/>
      <c r="HGG1379" s="3"/>
      <c r="HGH1379" s="3"/>
      <c r="HGI1379" s="3"/>
      <c r="HGJ1379" s="3"/>
      <c r="HGK1379" s="3"/>
      <c r="HGL1379" s="3"/>
      <c r="HGM1379" s="3"/>
      <c r="HGN1379" s="3"/>
      <c r="HGO1379" s="3"/>
      <c r="HGP1379" s="3"/>
      <c r="HGQ1379" s="3"/>
      <c r="HGR1379" s="3"/>
      <c r="HGS1379" s="3"/>
      <c r="HGT1379" s="3"/>
      <c r="HGU1379" s="3"/>
      <c r="HGV1379" s="3"/>
      <c r="HGW1379" s="3"/>
      <c r="HGX1379" s="3"/>
      <c r="HGY1379" s="3"/>
      <c r="HGZ1379" s="3"/>
      <c r="HHA1379" s="3"/>
      <c r="HHB1379" s="3"/>
      <c r="HHC1379" s="3"/>
      <c r="HHD1379" s="3"/>
      <c r="HHE1379" s="3"/>
      <c r="HHF1379" s="3"/>
      <c r="HHG1379" s="3"/>
      <c r="HHH1379" s="3"/>
      <c r="HHI1379" s="3"/>
      <c r="HHJ1379" s="3"/>
      <c r="HHK1379" s="3"/>
      <c r="HHL1379" s="3"/>
      <c r="HHM1379" s="3"/>
      <c r="HHN1379" s="3"/>
      <c r="HHO1379" s="3"/>
      <c r="HHP1379" s="3"/>
      <c r="HHQ1379" s="3"/>
      <c r="HHR1379" s="3"/>
      <c r="HHS1379" s="3"/>
      <c r="HHT1379" s="3"/>
      <c r="HHU1379" s="3"/>
      <c r="HHV1379" s="3"/>
      <c r="HHW1379" s="3"/>
      <c r="HHX1379" s="3"/>
      <c r="HHY1379" s="3"/>
      <c r="HHZ1379" s="3"/>
      <c r="HIA1379" s="3"/>
      <c r="HIB1379" s="3"/>
      <c r="HIC1379" s="3"/>
      <c r="HID1379" s="3"/>
      <c r="HIE1379" s="3"/>
      <c r="HIF1379" s="3"/>
      <c r="HIG1379" s="3"/>
      <c r="HIH1379" s="3"/>
      <c r="HII1379" s="3"/>
      <c r="HIJ1379" s="3"/>
      <c r="HIK1379" s="3"/>
      <c r="HIL1379" s="3"/>
      <c r="HIM1379" s="3"/>
      <c r="HIN1379" s="3"/>
      <c r="HIO1379" s="3"/>
      <c r="HIP1379" s="3"/>
      <c r="HIQ1379" s="3"/>
      <c r="HIR1379" s="3"/>
      <c r="HIS1379" s="3"/>
      <c r="HIT1379" s="3"/>
      <c r="HIU1379" s="3"/>
      <c r="HIV1379" s="3"/>
      <c r="HIW1379" s="3"/>
      <c r="HIX1379" s="3"/>
      <c r="HIY1379" s="3"/>
      <c r="HIZ1379" s="3"/>
      <c r="HJA1379" s="3"/>
      <c r="HJB1379" s="3"/>
      <c r="HJC1379" s="3"/>
      <c r="HJD1379" s="3"/>
      <c r="HJE1379" s="3"/>
      <c r="HJF1379" s="3"/>
      <c r="HJG1379" s="3"/>
      <c r="HJH1379" s="3"/>
      <c r="HJI1379" s="3"/>
      <c r="HJJ1379" s="3"/>
      <c r="HJK1379" s="3"/>
      <c r="HJL1379" s="3"/>
      <c r="HJM1379" s="3"/>
      <c r="HJN1379" s="3"/>
      <c r="HJO1379" s="3"/>
      <c r="HJP1379" s="3"/>
      <c r="HJQ1379" s="3"/>
      <c r="HJR1379" s="3"/>
      <c r="HJS1379" s="3"/>
      <c r="HJT1379" s="3"/>
      <c r="HJU1379" s="3"/>
      <c r="HJV1379" s="3"/>
      <c r="HJW1379" s="3"/>
      <c r="HJX1379" s="3"/>
      <c r="HJY1379" s="3"/>
      <c r="HJZ1379" s="3"/>
      <c r="HKA1379" s="3"/>
      <c r="HKB1379" s="3"/>
      <c r="HKC1379" s="3"/>
      <c r="HKD1379" s="3"/>
      <c r="HKE1379" s="3"/>
      <c r="HKF1379" s="3"/>
      <c r="HKG1379" s="3"/>
      <c r="HKH1379" s="3"/>
      <c r="HKI1379" s="3"/>
      <c r="HKJ1379" s="3"/>
      <c r="HKK1379" s="3"/>
      <c r="HKL1379" s="3"/>
      <c r="HKM1379" s="3"/>
      <c r="HKN1379" s="3"/>
      <c r="HKO1379" s="3"/>
      <c r="HKP1379" s="3"/>
      <c r="HKQ1379" s="3"/>
      <c r="HKR1379" s="3"/>
      <c r="HKS1379" s="3"/>
      <c r="HKT1379" s="3"/>
      <c r="HKU1379" s="3"/>
      <c r="HKV1379" s="3"/>
      <c r="HKW1379" s="3"/>
      <c r="HKX1379" s="3"/>
      <c r="HKY1379" s="3"/>
      <c r="HKZ1379" s="3"/>
      <c r="HLA1379" s="3"/>
      <c r="HLB1379" s="3"/>
      <c r="HLC1379" s="3"/>
      <c r="HLD1379" s="3"/>
      <c r="HLE1379" s="3"/>
      <c r="HLF1379" s="3"/>
      <c r="HLG1379" s="3"/>
      <c r="HLH1379" s="3"/>
      <c r="HLI1379" s="3"/>
      <c r="HLJ1379" s="3"/>
      <c r="HLK1379" s="3"/>
      <c r="HLL1379" s="3"/>
      <c r="HLM1379" s="3"/>
      <c r="HLN1379" s="3"/>
      <c r="HLO1379" s="3"/>
      <c r="HLP1379" s="3"/>
      <c r="HLQ1379" s="3"/>
      <c r="HLR1379" s="3"/>
      <c r="HLS1379" s="3"/>
      <c r="HLT1379" s="3"/>
      <c r="HLU1379" s="3"/>
      <c r="HLV1379" s="3"/>
      <c r="HLW1379" s="3"/>
      <c r="HLX1379" s="3"/>
      <c r="HLY1379" s="3"/>
      <c r="HLZ1379" s="3"/>
      <c r="HMA1379" s="3"/>
      <c r="HMB1379" s="3"/>
      <c r="HMC1379" s="3"/>
      <c r="HMD1379" s="3"/>
      <c r="HME1379" s="3"/>
      <c r="HMF1379" s="3"/>
      <c r="HMG1379" s="3"/>
      <c r="HMH1379" s="3"/>
      <c r="HMI1379" s="3"/>
      <c r="HMJ1379" s="3"/>
      <c r="HMK1379" s="3"/>
      <c r="HML1379" s="3"/>
      <c r="HMM1379" s="3"/>
      <c r="HMN1379" s="3"/>
      <c r="HMO1379" s="3"/>
      <c r="HMP1379" s="3"/>
      <c r="HMQ1379" s="3"/>
      <c r="HMR1379" s="3"/>
      <c r="HMS1379" s="3"/>
      <c r="HMT1379" s="3"/>
      <c r="HMU1379" s="3"/>
      <c r="HMV1379" s="3"/>
      <c r="HMW1379" s="3"/>
      <c r="HMX1379" s="3"/>
      <c r="HMY1379" s="3"/>
      <c r="HMZ1379" s="3"/>
      <c r="HNA1379" s="3"/>
      <c r="HNB1379" s="3"/>
      <c r="HNC1379" s="3"/>
      <c r="HND1379" s="3"/>
      <c r="HNE1379" s="3"/>
      <c r="HNF1379" s="3"/>
      <c r="HNG1379" s="3"/>
      <c r="HNH1379" s="3"/>
      <c r="HNI1379" s="3"/>
      <c r="HNJ1379" s="3"/>
      <c r="HNK1379" s="3"/>
      <c r="HNL1379" s="3"/>
      <c r="HNM1379" s="3"/>
      <c r="HNN1379" s="3"/>
      <c r="HNO1379" s="3"/>
      <c r="HNP1379" s="3"/>
      <c r="HNQ1379" s="3"/>
      <c r="HNR1379" s="3"/>
      <c r="HNS1379" s="3"/>
      <c r="HNT1379" s="3"/>
      <c r="HNU1379" s="3"/>
      <c r="HNV1379" s="3"/>
      <c r="HNW1379" s="3"/>
      <c r="HNX1379" s="3"/>
      <c r="HNY1379" s="3"/>
      <c r="HNZ1379" s="3"/>
      <c r="HOA1379" s="3"/>
      <c r="HOB1379" s="3"/>
      <c r="HOC1379" s="3"/>
      <c r="HOD1379" s="3"/>
      <c r="HOE1379" s="3"/>
      <c r="HOF1379" s="3"/>
      <c r="HOG1379" s="3"/>
      <c r="HOH1379" s="3"/>
      <c r="HOI1379" s="3"/>
      <c r="HOJ1379" s="3"/>
      <c r="HOK1379" s="3"/>
      <c r="HOL1379" s="3"/>
      <c r="HOM1379" s="3"/>
      <c r="HON1379" s="3"/>
      <c r="HOO1379" s="3"/>
      <c r="HOP1379" s="3"/>
      <c r="HOQ1379" s="3"/>
      <c r="HOR1379" s="3"/>
      <c r="HOS1379" s="3"/>
      <c r="HOT1379" s="3"/>
      <c r="HOU1379" s="3"/>
      <c r="HOV1379" s="3"/>
      <c r="HOW1379" s="3"/>
      <c r="HOX1379" s="3"/>
      <c r="HOY1379" s="3"/>
      <c r="HOZ1379" s="3"/>
      <c r="HPA1379" s="3"/>
      <c r="HPB1379" s="3"/>
      <c r="HPC1379" s="3"/>
      <c r="HPD1379" s="3"/>
      <c r="HPE1379" s="3"/>
      <c r="HPF1379" s="3"/>
      <c r="HPG1379" s="3"/>
      <c r="HPH1379" s="3"/>
      <c r="HPI1379" s="3"/>
      <c r="HPJ1379" s="3"/>
      <c r="HPK1379" s="3"/>
      <c r="HPL1379" s="3"/>
      <c r="HPM1379" s="3"/>
      <c r="HPN1379" s="3"/>
      <c r="HPO1379" s="3"/>
      <c r="HPP1379" s="3"/>
      <c r="HPQ1379" s="3"/>
      <c r="HPR1379" s="3"/>
      <c r="HPS1379" s="3"/>
      <c r="HPT1379" s="3"/>
      <c r="HPU1379" s="3"/>
      <c r="HPV1379" s="3"/>
      <c r="HPW1379" s="3"/>
      <c r="HPX1379" s="3"/>
      <c r="HPY1379" s="3"/>
      <c r="HPZ1379" s="3"/>
      <c r="HQA1379" s="3"/>
      <c r="HQB1379" s="3"/>
      <c r="HQC1379" s="3"/>
      <c r="HQD1379" s="3"/>
      <c r="HQE1379" s="3"/>
      <c r="HQF1379" s="3"/>
      <c r="HQG1379" s="3"/>
      <c r="HQH1379" s="3"/>
      <c r="HQI1379" s="3"/>
      <c r="HQJ1379" s="3"/>
      <c r="HQK1379" s="3"/>
      <c r="HQL1379" s="3"/>
      <c r="HQM1379" s="3"/>
      <c r="HQN1379" s="3"/>
      <c r="HQO1379" s="3"/>
      <c r="HQP1379" s="3"/>
      <c r="HQQ1379" s="3"/>
      <c r="HQR1379" s="3"/>
      <c r="HQS1379" s="3"/>
      <c r="HQT1379" s="3"/>
      <c r="HQU1379" s="3"/>
      <c r="HQV1379" s="3"/>
      <c r="HQW1379" s="3"/>
      <c r="HQX1379" s="3"/>
      <c r="HQY1379" s="3"/>
      <c r="HQZ1379" s="3"/>
      <c r="HRA1379" s="3"/>
      <c r="HRB1379" s="3"/>
      <c r="HRC1379" s="3"/>
      <c r="HRD1379" s="3"/>
      <c r="HRE1379" s="3"/>
      <c r="HRF1379" s="3"/>
      <c r="HRG1379" s="3"/>
      <c r="HRH1379" s="3"/>
      <c r="HRI1379" s="3"/>
      <c r="HRJ1379" s="3"/>
      <c r="HRK1379" s="3"/>
      <c r="HRL1379" s="3"/>
      <c r="HRM1379" s="3"/>
      <c r="HRN1379" s="3"/>
      <c r="HRO1379" s="3"/>
      <c r="HRP1379" s="3"/>
      <c r="HRQ1379" s="3"/>
      <c r="HRR1379" s="3"/>
      <c r="HRS1379" s="3"/>
      <c r="HRT1379" s="3"/>
      <c r="HRU1379" s="3"/>
      <c r="HRV1379" s="3"/>
      <c r="HRW1379" s="3"/>
      <c r="HRX1379" s="3"/>
      <c r="HRY1379" s="3"/>
      <c r="HRZ1379" s="3"/>
      <c r="HSA1379" s="3"/>
      <c r="HSB1379" s="3"/>
      <c r="HSC1379" s="3"/>
      <c r="HSD1379" s="3"/>
      <c r="HSE1379" s="3"/>
      <c r="HSF1379" s="3"/>
      <c r="HSG1379" s="3"/>
      <c r="HSH1379" s="3"/>
      <c r="HSI1379" s="3"/>
      <c r="HSJ1379" s="3"/>
      <c r="HSK1379" s="3"/>
      <c r="HSL1379" s="3"/>
      <c r="HSM1379" s="3"/>
      <c r="HSN1379" s="3"/>
      <c r="HSO1379" s="3"/>
      <c r="HSP1379" s="3"/>
      <c r="HSQ1379" s="3"/>
      <c r="HSR1379" s="3"/>
      <c r="HSS1379" s="3"/>
      <c r="HST1379" s="3"/>
      <c r="HSU1379" s="3"/>
      <c r="HSV1379" s="3"/>
      <c r="HSW1379" s="3"/>
      <c r="HSX1379" s="3"/>
      <c r="HSY1379" s="3"/>
      <c r="HSZ1379" s="3"/>
      <c r="HTA1379" s="3"/>
      <c r="HTB1379" s="3"/>
      <c r="HTC1379" s="3"/>
      <c r="HTD1379" s="3"/>
      <c r="HTE1379" s="3"/>
      <c r="HTF1379" s="3"/>
      <c r="HTG1379" s="3"/>
      <c r="HTH1379" s="3"/>
      <c r="HTI1379" s="3"/>
      <c r="HTJ1379" s="3"/>
      <c r="HTK1379" s="3"/>
      <c r="HTL1379" s="3"/>
      <c r="HTM1379" s="3"/>
      <c r="HTN1379" s="3"/>
      <c r="HTO1379" s="3"/>
      <c r="HTP1379" s="3"/>
      <c r="HTQ1379" s="3"/>
      <c r="HTR1379" s="3"/>
      <c r="HTS1379" s="3"/>
      <c r="HTT1379" s="3"/>
      <c r="HTU1379" s="3"/>
      <c r="HTV1379" s="3"/>
      <c r="HTW1379" s="3"/>
      <c r="HTX1379" s="3"/>
      <c r="HTY1379" s="3"/>
      <c r="HTZ1379" s="3"/>
      <c r="HUA1379" s="3"/>
      <c r="HUB1379" s="3"/>
      <c r="HUC1379" s="3"/>
      <c r="HUD1379" s="3"/>
      <c r="HUE1379" s="3"/>
      <c r="HUF1379" s="3"/>
      <c r="HUG1379" s="3"/>
      <c r="HUH1379" s="3"/>
      <c r="HUI1379" s="3"/>
      <c r="HUJ1379" s="3"/>
      <c r="HUK1379" s="3"/>
      <c r="HUL1379" s="3"/>
      <c r="HUM1379" s="3"/>
      <c r="HUN1379" s="3"/>
      <c r="HUO1379" s="3"/>
      <c r="HUP1379" s="3"/>
      <c r="HUQ1379" s="3"/>
      <c r="HUR1379" s="3"/>
      <c r="HUS1379" s="3"/>
      <c r="HUT1379" s="3"/>
      <c r="HUU1379" s="3"/>
      <c r="HUV1379" s="3"/>
      <c r="HUW1379" s="3"/>
      <c r="HUX1379" s="3"/>
      <c r="HUY1379" s="3"/>
      <c r="HUZ1379" s="3"/>
      <c r="HVA1379" s="3"/>
      <c r="HVB1379" s="3"/>
      <c r="HVC1379" s="3"/>
      <c r="HVD1379" s="3"/>
      <c r="HVE1379" s="3"/>
      <c r="HVF1379" s="3"/>
      <c r="HVG1379" s="3"/>
      <c r="HVH1379" s="3"/>
      <c r="HVI1379" s="3"/>
      <c r="HVJ1379" s="3"/>
      <c r="HVK1379" s="3"/>
      <c r="HVL1379" s="3"/>
      <c r="HVM1379" s="3"/>
      <c r="HVN1379" s="3"/>
      <c r="HVO1379" s="3"/>
      <c r="HVP1379" s="3"/>
      <c r="HVQ1379" s="3"/>
      <c r="HVR1379" s="3"/>
      <c r="HVS1379" s="3"/>
      <c r="HVT1379" s="3"/>
      <c r="HVU1379" s="3"/>
      <c r="HVV1379" s="3"/>
      <c r="HVW1379" s="3"/>
      <c r="HVX1379" s="3"/>
      <c r="HVY1379" s="3"/>
      <c r="HVZ1379" s="3"/>
      <c r="HWA1379" s="3"/>
      <c r="HWB1379" s="3"/>
      <c r="HWC1379" s="3"/>
      <c r="HWD1379" s="3"/>
      <c r="HWE1379" s="3"/>
      <c r="HWF1379" s="3"/>
      <c r="HWG1379" s="3"/>
      <c r="HWH1379" s="3"/>
      <c r="HWI1379" s="3"/>
      <c r="HWJ1379" s="3"/>
      <c r="HWK1379" s="3"/>
      <c r="HWL1379" s="3"/>
      <c r="HWM1379" s="3"/>
      <c r="HWN1379" s="3"/>
      <c r="HWO1379" s="3"/>
      <c r="HWP1379" s="3"/>
      <c r="HWQ1379" s="3"/>
      <c r="HWR1379" s="3"/>
      <c r="HWS1379" s="3"/>
      <c r="HWT1379" s="3"/>
      <c r="HWU1379" s="3"/>
      <c r="HWV1379" s="3"/>
      <c r="HWW1379" s="3"/>
      <c r="HWX1379" s="3"/>
      <c r="HWY1379" s="3"/>
      <c r="HWZ1379" s="3"/>
      <c r="HXA1379" s="3"/>
      <c r="HXB1379" s="3"/>
      <c r="HXC1379" s="3"/>
      <c r="HXD1379" s="3"/>
      <c r="HXE1379" s="3"/>
      <c r="HXF1379" s="3"/>
      <c r="HXG1379" s="3"/>
      <c r="HXH1379" s="3"/>
      <c r="HXI1379" s="3"/>
      <c r="HXJ1379" s="3"/>
      <c r="HXK1379" s="3"/>
      <c r="HXL1379" s="3"/>
      <c r="HXM1379" s="3"/>
      <c r="HXN1379" s="3"/>
      <c r="HXO1379" s="3"/>
      <c r="HXP1379" s="3"/>
      <c r="HXQ1379" s="3"/>
      <c r="HXR1379" s="3"/>
      <c r="HXS1379" s="3"/>
      <c r="HXT1379" s="3"/>
      <c r="HXU1379" s="3"/>
      <c r="HXV1379" s="3"/>
      <c r="HXW1379" s="3"/>
      <c r="HXX1379" s="3"/>
      <c r="HXY1379" s="3"/>
      <c r="HXZ1379" s="3"/>
      <c r="HYA1379" s="3"/>
      <c r="HYB1379" s="3"/>
      <c r="HYC1379" s="3"/>
      <c r="HYD1379" s="3"/>
      <c r="HYE1379" s="3"/>
      <c r="HYF1379" s="3"/>
      <c r="HYG1379" s="3"/>
      <c r="HYH1379" s="3"/>
      <c r="HYI1379" s="3"/>
      <c r="HYJ1379" s="3"/>
      <c r="HYK1379" s="3"/>
      <c r="HYL1379" s="3"/>
      <c r="HYM1379" s="3"/>
      <c r="HYN1379" s="3"/>
      <c r="HYO1379" s="3"/>
      <c r="HYP1379" s="3"/>
      <c r="HYQ1379" s="3"/>
      <c r="HYR1379" s="3"/>
      <c r="HYS1379" s="3"/>
      <c r="HYT1379" s="3"/>
      <c r="HYU1379" s="3"/>
      <c r="HYV1379" s="3"/>
      <c r="HYW1379" s="3"/>
      <c r="HYX1379" s="3"/>
      <c r="HYY1379" s="3"/>
      <c r="HYZ1379" s="3"/>
      <c r="HZA1379" s="3"/>
      <c r="HZB1379" s="3"/>
      <c r="HZC1379" s="3"/>
      <c r="HZD1379" s="3"/>
      <c r="HZE1379" s="3"/>
      <c r="HZF1379" s="3"/>
      <c r="HZG1379" s="3"/>
      <c r="HZH1379" s="3"/>
      <c r="HZI1379" s="3"/>
      <c r="HZJ1379" s="3"/>
      <c r="HZK1379" s="3"/>
      <c r="HZL1379" s="3"/>
      <c r="HZM1379" s="3"/>
      <c r="HZN1379" s="3"/>
      <c r="HZO1379" s="3"/>
      <c r="HZP1379" s="3"/>
      <c r="HZQ1379" s="3"/>
      <c r="HZR1379" s="3"/>
      <c r="HZS1379" s="3"/>
      <c r="HZT1379" s="3"/>
      <c r="HZU1379" s="3"/>
      <c r="HZV1379" s="3"/>
      <c r="HZW1379" s="3"/>
      <c r="HZX1379" s="3"/>
      <c r="HZY1379" s="3"/>
      <c r="HZZ1379" s="3"/>
      <c r="IAA1379" s="3"/>
      <c r="IAB1379" s="3"/>
      <c r="IAC1379" s="3"/>
      <c r="IAD1379" s="3"/>
      <c r="IAE1379" s="3"/>
      <c r="IAF1379" s="3"/>
      <c r="IAG1379" s="3"/>
      <c r="IAH1379" s="3"/>
      <c r="IAI1379" s="3"/>
      <c r="IAJ1379" s="3"/>
      <c r="IAK1379" s="3"/>
      <c r="IAL1379" s="3"/>
      <c r="IAM1379" s="3"/>
      <c r="IAN1379" s="3"/>
      <c r="IAO1379" s="3"/>
      <c r="IAP1379" s="3"/>
      <c r="IAQ1379" s="3"/>
      <c r="IAR1379" s="3"/>
      <c r="IAS1379" s="3"/>
      <c r="IAT1379" s="3"/>
      <c r="IAU1379" s="3"/>
      <c r="IAV1379" s="3"/>
      <c r="IAW1379" s="3"/>
      <c r="IAX1379" s="3"/>
      <c r="IAY1379" s="3"/>
      <c r="IAZ1379" s="3"/>
      <c r="IBA1379" s="3"/>
      <c r="IBB1379" s="3"/>
      <c r="IBC1379" s="3"/>
      <c r="IBD1379" s="3"/>
      <c r="IBE1379" s="3"/>
      <c r="IBF1379" s="3"/>
      <c r="IBG1379" s="3"/>
      <c r="IBH1379" s="3"/>
      <c r="IBI1379" s="3"/>
      <c r="IBJ1379" s="3"/>
      <c r="IBK1379" s="3"/>
      <c r="IBL1379" s="3"/>
      <c r="IBM1379" s="3"/>
      <c r="IBN1379" s="3"/>
      <c r="IBO1379" s="3"/>
      <c r="IBP1379" s="3"/>
      <c r="IBQ1379" s="3"/>
      <c r="IBR1379" s="3"/>
      <c r="IBS1379" s="3"/>
      <c r="IBT1379" s="3"/>
      <c r="IBU1379" s="3"/>
      <c r="IBV1379" s="3"/>
      <c r="IBW1379" s="3"/>
      <c r="IBX1379" s="3"/>
      <c r="IBY1379" s="3"/>
      <c r="IBZ1379" s="3"/>
      <c r="ICA1379" s="3"/>
      <c r="ICB1379" s="3"/>
      <c r="ICC1379" s="3"/>
      <c r="ICD1379" s="3"/>
      <c r="ICE1379" s="3"/>
      <c r="ICF1379" s="3"/>
      <c r="ICG1379" s="3"/>
      <c r="ICH1379" s="3"/>
      <c r="ICI1379" s="3"/>
      <c r="ICJ1379" s="3"/>
      <c r="ICK1379" s="3"/>
      <c r="ICL1379" s="3"/>
      <c r="ICM1379" s="3"/>
      <c r="ICN1379" s="3"/>
      <c r="ICO1379" s="3"/>
      <c r="ICP1379" s="3"/>
      <c r="ICQ1379" s="3"/>
      <c r="ICR1379" s="3"/>
      <c r="ICS1379" s="3"/>
      <c r="ICT1379" s="3"/>
      <c r="ICU1379" s="3"/>
      <c r="ICV1379" s="3"/>
      <c r="ICW1379" s="3"/>
      <c r="ICX1379" s="3"/>
      <c r="ICY1379" s="3"/>
      <c r="ICZ1379" s="3"/>
      <c r="IDA1379" s="3"/>
      <c r="IDB1379" s="3"/>
      <c r="IDC1379" s="3"/>
      <c r="IDD1379" s="3"/>
      <c r="IDE1379" s="3"/>
      <c r="IDF1379" s="3"/>
      <c r="IDG1379" s="3"/>
      <c r="IDH1379" s="3"/>
      <c r="IDI1379" s="3"/>
      <c r="IDJ1379" s="3"/>
      <c r="IDK1379" s="3"/>
      <c r="IDL1379" s="3"/>
      <c r="IDM1379" s="3"/>
      <c r="IDN1379" s="3"/>
      <c r="IDO1379" s="3"/>
      <c r="IDP1379" s="3"/>
      <c r="IDQ1379" s="3"/>
      <c r="IDR1379" s="3"/>
      <c r="IDS1379" s="3"/>
      <c r="IDT1379" s="3"/>
      <c r="IDU1379" s="3"/>
      <c r="IDV1379" s="3"/>
      <c r="IDW1379" s="3"/>
      <c r="IDX1379" s="3"/>
      <c r="IDY1379" s="3"/>
      <c r="IDZ1379" s="3"/>
      <c r="IEA1379" s="3"/>
      <c r="IEB1379" s="3"/>
      <c r="IEC1379" s="3"/>
      <c r="IED1379" s="3"/>
      <c r="IEE1379" s="3"/>
      <c r="IEF1379" s="3"/>
      <c r="IEG1379" s="3"/>
      <c r="IEH1379" s="3"/>
      <c r="IEI1379" s="3"/>
      <c r="IEJ1379" s="3"/>
      <c r="IEK1379" s="3"/>
      <c r="IEL1379" s="3"/>
      <c r="IEM1379" s="3"/>
      <c r="IEN1379" s="3"/>
      <c r="IEO1379" s="3"/>
      <c r="IEP1379" s="3"/>
      <c r="IEQ1379" s="3"/>
      <c r="IER1379" s="3"/>
      <c r="IES1379" s="3"/>
      <c r="IET1379" s="3"/>
      <c r="IEU1379" s="3"/>
      <c r="IEV1379" s="3"/>
      <c r="IEW1379" s="3"/>
      <c r="IEX1379" s="3"/>
      <c r="IEY1379" s="3"/>
      <c r="IEZ1379" s="3"/>
      <c r="IFA1379" s="3"/>
      <c r="IFB1379" s="3"/>
      <c r="IFC1379" s="3"/>
      <c r="IFD1379" s="3"/>
      <c r="IFE1379" s="3"/>
      <c r="IFF1379" s="3"/>
      <c r="IFG1379" s="3"/>
      <c r="IFH1379" s="3"/>
      <c r="IFI1379" s="3"/>
      <c r="IFJ1379" s="3"/>
      <c r="IFK1379" s="3"/>
      <c r="IFL1379" s="3"/>
      <c r="IFM1379" s="3"/>
      <c r="IFN1379" s="3"/>
      <c r="IFO1379" s="3"/>
      <c r="IFP1379" s="3"/>
      <c r="IFQ1379" s="3"/>
      <c r="IFR1379" s="3"/>
      <c r="IFS1379" s="3"/>
      <c r="IFT1379" s="3"/>
      <c r="IFU1379" s="3"/>
      <c r="IFV1379" s="3"/>
      <c r="IFW1379" s="3"/>
      <c r="IFX1379" s="3"/>
      <c r="IFY1379" s="3"/>
      <c r="IFZ1379" s="3"/>
      <c r="IGA1379" s="3"/>
      <c r="IGB1379" s="3"/>
      <c r="IGC1379" s="3"/>
      <c r="IGD1379" s="3"/>
      <c r="IGE1379" s="3"/>
      <c r="IGF1379" s="3"/>
      <c r="IGG1379" s="3"/>
      <c r="IGH1379" s="3"/>
      <c r="IGI1379" s="3"/>
      <c r="IGJ1379" s="3"/>
      <c r="IGK1379" s="3"/>
      <c r="IGL1379" s="3"/>
      <c r="IGM1379" s="3"/>
      <c r="IGN1379" s="3"/>
      <c r="IGO1379" s="3"/>
      <c r="IGP1379" s="3"/>
      <c r="IGQ1379" s="3"/>
      <c r="IGR1379" s="3"/>
      <c r="IGS1379" s="3"/>
      <c r="IGT1379" s="3"/>
      <c r="IGU1379" s="3"/>
      <c r="IGV1379" s="3"/>
      <c r="IGW1379" s="3"/>
      <c r="IGX1379" s="3"/>
      <c r="IGY1379" s="3"/>
      <c r="IGZ1379" s="3"/>
      <c r="IHA1379" s="3"/>
      <c r="IHB1379" s="3"/>
      <c r="IHC1379" s="3"/>
      <c r="IHD1379" s="3"/>
      <c r="IHE1379" s="3"/>
      <c r="IHF1379" s="3"/>
      <c r="IHG1379" s="3"/>
      <c r="IHH1379" s="3"/>
      <c r="IHI1379" s="3"/>
      <c r="IHJ1379" s="3"/>
      <c r="IHK1379" s="3"/>
      <c r="IHL1379" s="3"/>
      <c r="IHM1379" s="3"/>
      <c r="IHN1379" s="3"/>
      <c r="IHO1379" s="3"/>
      <c r="IHP1379" s="3"/>
      <c r="IHQ1379" s="3"/>
      <c r="IHR1379" s="3"/>
      <c r="IHS1379" s="3"/>
      <c r="IHT1379" s="3"/>
      <c r="IHU1379" s="3"/>
      <c r="IHV1379" s="3"/>
      <c r="IHW1379" s="3"/>
      <c r="IHX1379" s="3"/>
      <c r="IHY1379" s="3"/>
      <c r="IHZ1379" s="3"/>
      <c r="IIA1379" s="3"/>
      <c r="IIB1379" s="3"/>
      <c r="IIC1379" s="3"/>
      <c r="IID1379" s="3"/>
      <c r="IIE1379" s="3"/>
      <c r="IIF1379" s="3"/>
      <c r="IIG1379" s="3"/>
      <c r="IIH1379" s="3"/>
      <c r="III1379" s="3"/>
      <c r="IIJ1379" s="3"/>
      <c r="IIK1379" s="3"/>
      <c r="IIL1379" s="3"/>
      <c r="IIM1379" s="3"/>
      <c r="IIN1379" s="3"/>
      <c r="IIO1379" s="3"/>
      <c r="IIP1379" s="3"/>
      <c r="IIQ1379" s="3"/>
      <c r="IIR1379" s="3"/>
      <c r="IIS1379" s="3"/>
      <c r="IIT1379" s="3"/>
      <c r="IIU1379" s="3"/>
      <c r="IIV1379" s="3"/>
      <c r="IIW1379" s="3"/>
      <c r="IIX1379" s="3"/>
      <c r="IIY1379" s="3"/>
      <c r="IIZ1379" s="3"/>
      <c r="IJA1379" s="3"/>
      <c r="IJB1379" s="3"/>
      <c r="IJC1379" s="3"/>
      <c r="IJD1379" s="3"/>
      <c r="IJE1379" s="3"/>
      <c r="IJF1379" s="3"/>
      <c r="IJG1379" s="3"/>
      <c r="IJH1379" s="3"/>
      <c r="IJI1379" s="3"/>
      <c r="IJJ1379" s="3"/>
      <c r="IJK1379" s="3"/>
      <c r="IJL1379" s="3"/>
      <c r="IJM1379" s="3"/>
      <c r="IJN1379" s="3"/>
      <c r="IJO1379" s="3"/>
      <c r="IJP1379" s="3"/>
      <c r="IJQ1379" s="3"/>
      <c r="IJR1379" s="3"/>
      <c r="IJS1379" s="3"/>
      <c r="IJT1379" s="3"/>
      <c r="IJU1379" s="3"/>
      <c r="IJV1379" s="3"/>
      <c r="IJW1379" s="3"/>
      <c r="IJX1379" s="3"/>
      <c r="IJY1379" s="3"/>
      <c r="IJZ1379" s="3"/>
      <c r="IKA1379" s="3"/>
      <c r="IKB1379" s="3"/>
      <c r="IKC1379" s="3"/>
      <c r="IKD1379" s="3"/>
      <c r="IKE1379" s="3"/>
      <c r="IKF1379" s="3"/>
      <c r="IKG1379" s="3"/>
      <c r="IKH1379" s="3"/>
      <c r="IKI1379" s="3"/>
      <c r="IKJ1379" s="3"/>
      <c r="IKK1379" s="3"/>
      <c r="IKL1379" s="3"/>
      <c r="IKM1379" s="3"/>
      <c r="IKN1379" s="3"/>
      <c r="IKO1379" s="3"/>
      <c r="IKP1379" s="3"/>
      <c r="IKQ1379" s="3"/>
      <c r="IKR1379" s="3"/>
      <c r="IKS1379" s="3"/>
      <c r="IKT1379" s="3"/>
      <c r="IKU1379" s="3"/>
      <c r="IKV1379" s="3"/>
      <c r="IKW1379" s="3"/>
      <c r="IKX1379" s="3"/>
      <c r="IKY1379" s="3"/>
      <c r="IKZ1379" s="3"/>
      <c r="ILA1379" s="3"/>
      <c r="ILB1379" s="3"/>
      <c r="ILC1379" s="3"/>
      <c r="ILD1379" s="3"/>
      <c r="ILE1379" s="3"/>
      <c r="ILF1379" s="3"/>
      <c r="ILG1379" s="3"/>
      <c r="ILH1379" s="3"/>
      <c r="ILI1379" s="3"/>
      <c r="ILJ1379" s="3"/>
      <c r="ILK1379" s="3"/>
      <c r="ILL1379" s="3"/>
      <c r="ILM1379" s="3"/>
      <c r="ILN1379" s="3"/>
      <c r="ILO1379" s="3"/>
      <c r="ILP1379" s="3"/>
      <c r="ILQ1379" s="3"/>
      <c r="ILR1379" s="3"/>
      <c r="ILS1379" s="3"/>
      <c r="ILT1379" s="3"/>
      <c r="ILU1379" s="3"/>
      <c r="ILV1379" s="3"/>
      <c r="ILW1379" s="3"/>
      <c r="ILX1379" s="3"/>
      <c r="ILY1379" s="3"/>
      <c r="ILZ1379" s="3"/>
      <c r="IMA1379" s="3"/>
      <c r="IMB1379" s="3"/>
      <c r="IMC1379" s="3"/>
      <c r="IMD1379" s="3"/>
      <c r="IME1379" s="3"/>
      <c r="IMF1379" s="3"/>
      <c r="IMG1379" s="3"/>
      <c r="IMH1379" s="3"/>
      <c r="IMI1379" s="3"/>
      <c r="IMJ1379" s="3"/>
      <c r="IMK1379" s="3"/>
      <c r="IML1379" s="3"/>
      <c r="IMM1379" s="3"/>
      <c r="IMN1379" s="3"/>
      <c r="IMO1379" s="3"/>
      <c r="IMP1379" s="3"/>
      <c r="IMQ1379" s="3"/>
      <c r="IMR1379" s="3"/>
      <c r="IMS1379" s="3"/>
      <c r="IMT1379" s="3"/>
      <c r="IMU1379" s="3"/>
      <c r="IMV1379" s="3"/>
      <c r="IMW1379" s="3"/>
      <c r="IMX1379" s="3"/>
      <c r="IMY1379" s="3"/>
      <c r="IMZ1379" s="3"/>
      <c r="INA1379" s="3"/>
      <c r="INB1379" s="3"/>
      <c r="INC1379" s="3"/>
      <c r="IND1379" s="3"/>
      <c r="INE1379" s="3"/>
      <c r="INF1379" s="3"/>
      <c r="ING1379" s="3"/>
      <c r="INH1379" s="3"/>
      <c r="INI1379" s="3"/>
      <c r="INJ1379" s="3"/>
      <c r="INK1379" s="3"/>
      <c r="INL1379" s="3"/>
      <c r="INM1379" s="3"/>
      <c r="INN1379" s="3"/>
      <c r="INO1379" s="3"/>
      <c r="INP1379" s="3"/>
      <c r="INQ1379" s="3"/>
      <c r="INR1379" s="3"/>
      <c r="INS1379" s="3"/>
      <c r="INT1379" s="3"/>
      <c r="INU1379" s="3"/>
      <c r="INV1379" s="3"/>
      <c r="INW1379" s="3"/>
      <c r="INX1379" s="3"/>
      <c r="INY1379" s="3"/>
      <c r="INZ1379" s="3"/>
      <c r="IOA1379" s="3"/>
      <c r="IOB1379" s="3"/>
      <c r="IOC1379" s="3"/>
      <c r="IOD1379" s="3"/>
      <c r="IOE1379" s="3"/>
      <c r="IOF1379" s="3"/>
      <c r="IOG1379" s="3"/>
      <c r="IOH1379" s="3"/>
      <c r="IOI1379" s="3"/>
      <c r="IOJ1379" s="3"/>
      <c r="IOK1379" s="3"/>
      <c r="IOL1379" s="3"/>
      <c r="IOM1379" s="3"/>
      <c r="ION1379" s="3"/>
      <c r="IOO1379" s="3"/>
      <c r="IOP1379" s="3"/>
      <c r="IOQ1379" s="3"/>
      <c r="IOR1379" s="3"/>
      <c r="IOS1379" s="3"/>
      <c r="IOT1379" s="3"/>
      <c r="IOU1379" s="3"/>
      <c r="IOV1379" s="3"/>
      <c r="IOW1379" s="3"/>
      <c r="IOX1379" s="3"/>
      <c r="IOY1379" s="3"/>
      <c r="IOZ1379" s="3"/>
      <c r="IPA1379" s="3"/>
      <c r="IPB1379" s="3"/>
      <c r="IPC1379" s="3"/>
      <c r="IPD1379" s="3"/>
      <c r="IPE1379" s="3"/>
      <c r="IPF1379" s="3"/>
      <c r="IPG1379" s="3"/>
      <c r="IPH1379" s="3"/>
      <c r="IPI1379" s="3"/>
      <c r="IPJ1379" s="3"/>
      <c r="IPK1379" s="3"/>
      <c r="IPL1379" s="3"/>
      <c r="IPM1379" s="3"/>
      <c r="IPN1379" s="3"/>
      <c r="IPO1379" s="3"/>
      <c r="IPP1379" s="3"/>
      <c r="IPQ1379" s="3"/>
      <c r="IPR1379" s="3"/>
      <c r="IPS1379" s="3"/>
      <c r="IPT1379" s="3"/>
      <c r="IPU1379" s="3"/>
      <c r="IPV1379" s="3"/>
      <c r="IPW1379" s="3"/>
      <c r="IPX1379" s="3"/>
      <c r="IPY1379" s="3"/>
      <c r="IPZ1379" s="3"/>
      <c r="IQA1379" s="3"/>
      <c r="IQB1379" s="3"/>
      <c r="IQC1379" s="3"/>
      <c r="IQD1379" s="3"/>
      <c r="IQE1379" s="3"/>
      <c r="IQF1379" s="3"/>
      <c r="IQG1379" s="3"/>
      <c r="IQH1379" s="3"/>
      <c r="IQI1379" s="3"/>
      <c r="IQJ1379" s="3"/>
      <c r="IQK1379" s="3"/>
      <c r="IQL1379" s="3"/>
      <c r="IQM1379" s="3"/>
      <c r="IQN1379" s="3"/>
      <c r="IQO1379" s="3"/>
      <c r="IQP1379" s="3"/>
      <c r="IQQ1379" s="3"/>
      <c r="IQR1379" s="3"/>
      <c r="IQS1379" s="3"/>
      <c r="IQT1379" s="3"/>
      <c r="IQU1379" s="3"/>
      <c r="IQV1379" s="3"/>
      <c r="IQW1379" s="3"/>
      <c r="IQX1379" s="3"/>
      <c r="IQY1379" s="3"/>
      <c r="IQZ1379" s="3"/>
      <c r="IRA1379" s="3"/>
      <c r="IRB1379" s="3"/>
      <c r="IRC1379" s="3"/>
      <c r="IRD1379" s="3"/>
      <c r="IRE1379" s="3"/>
      <c r="IRF1379" s="3"/>
      <c r="IRG1379" s="3"/>
      <c r="IRH1379" s="3"/>
      <c r="IRI1379" s="3"/>
      <c r="IRJ1379" s="3"/>
      <c r="IRK1379" s="3"/>
      <c r="IRL1379" s="3"/>
      <c r="IRM1379" s="3"/>
      <c r="IRN1379" s="3"/>
      <c r="IRO1379" s="3"/>
      <c r="IRP1379" s="3"/>
      <c r="IRQ1379" s="3"/>
      <c r="IRR1379" s="3"/>
      <c r="IRS1379" s="3"/>
      <c r="IRT1379" s="3"/>
      <c r="IRU1379" s="3"/>
      <c r="IRV1379" s="3"/>
      <c r="IRW1379" s="3"/>
      <c r="IRX1379" s="3"/>
      <c r="IRY1379" s="3"/>
      <c r="IRZ1379" s="3"/>
      <c r="ISA1379" s="3"/>
      <c r="ISB1379" s="3"/>
      <c r="ISC1379" s="3"/>
      <c r="ISD1379" s="3"/>
      <c r="ISE1379" s="3"/>
      <c r="ISF1379" s="3"/>
      <c r="ISG1379" s="3"/>
      <c r="ISH1379" s="3"/>
      <c r="ISI1379" s="3"/>
      <c r="ISJ1379" s="3"/>
      <c r="ISK1379" s="3"/>
      <c r="ISL1379" s="3"/>
      <c r="ISM1379" s="3"/>
      <c r="ISN1379" s="3"/>
      <c r="ISO1379" s="3"/>
      <c r="ISP1379" s="3"/>
      <c r="ISQ1379" s="3"/>
      <c r="ISR1379" s="3"/>
      <c r="ISS1379" s="3"/>
      <c r="IST1379" s="3"/>
      <c r="ISU1379" s="3"/>
      <c r="ISV1379" s="3"/>
      <c r="ISW1379" s="3"/>
      <c r="ISX1379" s="3"/>
      <c r="ISY1379" s="3"/>
      <c r="ISZ1379" s="3"/>
      <c r="ITA1379" s="3"/>
      <c r="ITB1379" s="3"/>
      <c r="ITC1379" s="3"/>
      <c r="ITD1379" s="3"/>
      <c r="ITE1379" s="3"/>
      <c r="ITF1379" s="3"/>
      <c r="ITG1379" s="3"/>
      <c r="ITH1379" s="3"/>
      <c r="ITI1379" s="3"/>
      <c r="ITJ1379" s="3"/>
      <c r="ITK1379" s="3"/>
      <c r="ITL1379" s="3"/>
      <c r="ITM1379" s="3"/>
      <c r="ITN1379" s="3"/>
      <c r="ITO1379" s="3"/>
      <c r="ITP1379" s="3"/>
      <c r="ITQ1379" s="3"/>
      <c r="ITR1379" s="3"/>
      <c r="ITS1379" s="3"/>
      <c r="ITT1379" s="3"/>
      <c r="ITU1379" s="3"/>
      <c r="ITV1379" s="3"/>
      <c r="ITW1379" s="3"/>
      <c r="ITX1379" s="3"/>
      <c r="ITY1379" s="3"/>
      <c r="ITZ1379" s="3"/>
      <c r="IUA1379" s="3"/>
      <c r="IUB1379" s="3"/>
      <c r="IUC1379" s="3"/>
      <c r="IUD1379" s="3"/>
      <c r="IUE1379" s="3"/>
      <c r="IUF1379" s="3"/>
      <c r="IUG1379" s="3"/>
      <c r="IUH1379" s="3"/>
      <c r="IUI1379" s="3"/>
      <c r="IUJ1379" s="3"/>
      <c r="IUK1379" s="3"/>
      <c r="IUL1379" s="3"/>
      <c r="IUM1379" s="3"/>
      <c r="IUN1379" s="3"/>
      <c r="IUO1379" s="3"/>
      <c r="IUP1379" s="3"/>
      <c r="IUQ1379" s="3"/>
      <c r="IUR1379" s="3"/>
      <c r="IUS1379" s="3"/>
      <c r="IUT1379" s="3"/>
      <c r="IUU1379" s="3"/>
      <c r="IUV1379" s="3"/>
      <c r="IUW1379" s="3"/>
      <c r="IUX1379" s="3"/>
      <c r="IUY1379" s="3"/>
      <c r="IUZ1379" s="3"/>
      <c r="IVA1379" s="3"/>
      <c r="IVB1379" s="3"/>
      <c r="IVC1379" s="3"/>
      <c r="IVD1379" s="3"/>
      <c r="IVE1379" s="3"/>
      <c r="IVF1379" s="3"/>
      <c r="IVG1379" s="3"/>
      <c r="IVH1379" s="3"/>
      <c r="IVI1379" s="3"/>
      <c r="IVJ1379" s="3"/>
      <c r="IVK1379" s="3"/>
      <c r="IVL1379" s="3"/>
      <c r="IVM1379" s="3"/>
      <c r="IVN1379" s="3"/>
      <c r="IVO1379" s="3"/>
      <c r="IVP1379" s="3"/>
      <c r="IVQ1379" s="3"/>
      <c r="IVR1379" s="3"/>
      <c r="IVS1379" s="3"/>
      <c r="IVT1379" s="3"/>
      <c r="IVU1379" s="3"/>
      <c r="IVV1379" s="3"/>
      <c r="IVW1379" s="3"/>
      <c r="IVX1379" s="3"/>
      <c r="IVY1379" s="3"/>
      <c r="IVZ1379" s="3"/>
      <c r="IWA1379" s="3"/>
      <c r="IWB1379" s="3"/>
      <c r="IWC1379" s="3"/>
      <c r="IWD1379" s="3"/>
      <c r="IWE1379" s="3"/>
      <c r="IWF1379" s="3"/>
      <c r="IWG1379" s="3"/>
      <c r="IWH1379" s="3"/>
      <c r="IWI1379" s="3"/>
      <c r="IWJ1379" s="3"/>
      <c r="IWK1379" s="3"/>
      <c r="IWL1379" s="3"/>
      <c r="IWM1379" s="3"/>
      <c r="IWN1379" s="3"/>
      <c r="IWO1379" s="3"/>
      <c r="IWP1379" s="3"/>
      <c r="IWQ1379" s="3"/>
      <c r="IWR1379" s="3"/>
      <c r="IWS1379" s="3"/>
      <c r="IWT1379" s="3"/>
      <c r="IWU1379" s="3"/>
      <c r="IWV1379" s="3"/>
      <c r="IWW1379" s="3"/>
      <c r="IWX1379" s="3"/>
      <c r="IWY1379" s="3"/>
      <c r="IWZ1379" s="3"/>
      <c r="IXA1379" s="3"/>
      <c r="IXB1379" s="3"/>
      <c r="IXC1379" s="3"/>
      <c r="IXD1379" s="3"/>
      <c r="IXE1379" s="3"/>
      <c r="IXF1379" s="3"/>
      <c r="IXG1379" s="3"/>
      <c r="IXH1379" s="3"/>
      <c r="IXI1379" s="3"/>
      <c r="IXJ1379" s="3"/>
      <c r="IXK1379" s="3"/>
      <c r="IXL1379" s="3"/>
      <c r="IXM1379" s="3"/>
      <c r="IXN1379" s="3"/>
      <c r="IXO1379" s="3"/>
      <c r="IXP1379" s="3"/>
      <c r="IXQ1379" s="3"/>
      <c r="IXR1379" s="3"/>
      <c r="IXS1379" s="3"/>
      <c r="IXT1379" s="3"/>
      <c r="IXU1379" s="3"/>
      <c r="IXV1379" s="3"/>
      <c r="IXW1379" s="3"/>
      <c r="IXX1379" s="3"/>
      <c r="IXY1379" s="3"/>
      <c r="IXZ1379" s="3"/>
      <c r="IYA1379" s="3"/>
      <c r="IYB1379" s="3"/>
      <c r="IYC1379" s="3"/>
      <c r="IYD1379" s="3"/>
      <c r="IYE1379" s="3"/>
      <c r="IYF1379" s="3"/>
      <c r="IYG1379" s="3"/>
      <c r="IYH1379" s="3"/>
      <c r="IYI1379" s="3"/>
      <c r="IYJ1379" s="3"/>
      <c r="IYK1379" s="3"/>
      <c r="IYL1379" s="3"/>
      <c r="IYM1379" s="3"/>
      <c r="IYN1379" s="3"/>
      <c r="IYO1379" s="3"/>
      <c r="IYP1379" s="3"/>
      <c r="IYQ1379" s="3"/>
      <c r="IYR1379" s="3"/>
      <c r="IYS1379" s="3"/>
      <c r="IYT1379" s="3"/>
      <c r="IYU1379" s="3"/>
      <c r="IYV1379" s="3"/>
      <c r="IYW1379" s="3"/>
      <c r="IYX1379" s="3"/>
      <c r="IYY1379" s="3"/>
      <c r="IYZ1379" s="3"/>
      <c r="IZA1379" s="3"/>
      <c r="IZB1379" s="3"/>
      <c r="IZC1379" s="3"/>
      <c r="IZD1379" s="3"/>
      <c r="IZE1379" s="3"/>
      <c r="IZF1379" s="3"/>
      <c r="IZG1379" s="3"/>
      <c r="IZH1379" s="3"/>
      <c r="IZI1379" s="3"/>
      <c r="IZJ1379" s="3"/>
      <c r="IZK1379" s="3"/>
      <c r="IZL1379" s="3"/>
      <c r="IZM1379" s="3"/>
      <c r="IZN1379" s="3"/>
      <c r="IZO1379" s="3"/>
      <c r="IZP1379" s="3"/>
      <c r="IZQ1379" s="3"/>
      <c r="IZR1379" s="3"/>
      <c r="IZS1379" s="3"/>
      <c r="IZT1379" s="3"/>
      <c r="IZU1379" s="3"/>
      <c r="IZV1379" s="3"/>
      <c r="IZW1379" s="3"/>
      <c r="IZX1379" s="3"/>
      <c r="IZY1379" s="3"/>
      <c r="IZZ1379" s="3"/>
      <c r="JAA1379" s="3"/>
      <c r="JAB1379" s="3"/>
      <c r="JAC1379" s="3"/>
      <c r="JAD1379" s="3"/>
      <c r="JAE1379" s="3"/>
      <c r="JAF1379" s="3"/>
      <c r="JAG1379" s="3"/>
      <c r="JAH1379" s="3"/>
      <c r="JAI1379" s="3"/>
      <c r="JAJ1379" s="3"/>
      <c r="JAK1379" s="3"/>
      <c r="JAL1379" s="3"/>
      <c r="JAM1379" s="3"/>
      <c r="JAN1379" s="3"/>
      <c r="JAO1379" s="3"/>
      <c r="JAP1379" s="3"/>
      <c r="JAQ1379" s="3"/>
      <c r="JAR1379" s="3"/>
      <c r="JAS1379" s="3"/>
      <c r="JAT1379" s="3"/>
      <c r="JAU1379" s="3"/>
      <c r="JAV1379" s="3"/>
      <c r="JAW1379" s="3"/>
      <c r="JAX1379" s="3"/>
      <c r="JAY1379" s="3"/>
      <c r="JAZ1379" s="3"/>
      <c r="JBA1379" s="3"/>
      <c r="JBB1379" s="3"/>
      <c r="JBC1379" s="3"/>
      <c r="JBD1379" s="3"/>
      <c r="JBE1379" s="3"/>
      <c r="JBF1379" s="3"/>
      <c r="JBG1379" s="3"/>
      <c r="JBH1379" s="3"/>
      <c r="JBI1379" s="3"/>
      <c r="JBJ1379" s="3"/>
      <c r="JBK1379" s="3"/>
      <c r="JBL1379" s="3"/>
      <c r="JBM1379" s="3"/>
      <c r="JBN1379" s="3"/>
      <c r="JBO1379" s="3"/>
      <c r="JBP1379" s="3"/>
      <c r="JBQ1379" s="3"/>
      <c r="JBR1379" s="3"/>
      <c r="JBS1379" s="3"/>
      <c r="JBT1379" s="3"/>
      <c r="JBU1379" s="3"/>
      <c r="JBV1379" s="3"/>
      <c r="JBW1379" s="3"/>
      <c r="JBX1379" s="3"/>
      <c r="JBY1379" s="3"/>
      <c r="JBZ1379" s="3"/>
      <c r="JCA1379" s="3"/>
      <c r="JCB1379" s="3"/>
      <c r="JCC1379" s="3"/>
      <c r="JCD1379" s="3"/>
      <c r="JCE1379" s="3"/>
      <c r="JCF1379" s="3"/>
      <c r="JCG1379" s="3"/>
      <c r="JCH1379" s="3"/>
      <c r="JCI1379" s="3"/>
      <c r="JCJ1379" s="3"/>
      <c r="JCK1379" s="3"/>
      <c r="JCL1379" s="3"/>
      <c r="JCM1379" s="3"/>
      <c r="JCN1379" s="3"/>
      <c r="JCO1379" s="3"/>
      <c r="JCP1379" s="3"/>
      <c r="JCQ1379" s="3"/>
      <c r="JCR1379" s="3"/>
      <c r="JCS1379" s="3"/>
      <c r="JCT1379" s="3"/>
      <c r="JCU1379" s="3"/>
      <c r="JCV1379" s="3"/>
      <c r="JCW1379" s="3"/>
      <c r="JCX1379" s="3"/>
      <c r="JCY1379" s="3"/>
      <c r="JCZ1379" s="3"/>
      <c r="JDA1379" s="3"/>
      <c r="JDB1379" s="3"/>
      <c r="JDC1379" s="3"/>
      <c r="JDD1379" s="3"/>
      <c r="JDE1379" s="3"/>
      <c r="JDF1379" s="3"/>
      <c r="JDG1379" s="3"/>
      <c r="JDH1379" s="3"/>
      <c r="JDI1379" s="3"/>
      <c r="JDJ1379" s="3"/>
      <c r="JDK1379" s="3"/>
      <c r="JDL1379" s="3"/>
      <c r="JDM1379" s="3"/>
      <c r="JDN1379" s="3"/>
      <c r="JDO1379" s="3"/>
      <c r="JDP1379" s="3"/>
      <c r="JDQ1379" s="3"/>
      <c r="JDR1379" s="3"/>
      <c r="JDS1379" s="3"/>
      <c r="JDT1379" s="3"/>
      <c r="JDU1379" s="3"/>
      <c r="JDV1379" s="3"/>
      <c r="JDW1379" s="3"/>
      <c r="JDX1379" s="3"/>
      <c r="JDY1379" s="3"/>
      <c r="JDZ1379" s="3"/>
      <c r="JEA1379" s="3"/>
      <c r="JEB1379" s="3"/>
      <c r="JEC1379" s="3"/>
      <c r="JED1379" s="3"/>
      <c r="JEE1379" s="3"/>
      <c r="JEF1379" s="3"/>
      <c r="JEG1379" s="3"/>
      <c r="JEH1379" s="3"/>
      <c r="JEI1379" s="3"/>
      <c r="JEJ1379" s="3"/>
      <c r="JEK1379" s="3"/>
      <c r="JEL1379" s="3"/>
      <c r="JEM1379" s="3"/>
      <c r="JEN1379" s="3"/>
      <c r="JEO1379" s="3"/>
      <c r="JEP1379" s="3"/>
      <c r="JEQ1379" s="3"/>
      <c r="JER1379" s="3"/>
      <c r="JES1379" s="3"/>
      <c r="JET1379" s="3"/>
      <c r="JEU1379" s="3"/>
      <c r="JEV1379" s="3"/>
      <c r="JEW1379" s="3"/>
      <c r="JEX1379" s="3"/>
      <c r="JEY1379" s="3"/>
      <c r="JEZ1379" s="3"/>
      <c r="JFA1379" s="3"/>
      <c r="JFB1379" s="3"/>
      <c r="JFC1379" s="3"/>
      <c r="JFD1379" s="3"/>
      <c r="JFE1379" s="3"/>
      <c r="JFF1379" s="3"/>
      <c r="JFG1379" s="3"/>
      <c r="JFH1379" s="3"/>
      <c r="JFI1379" s="3"/>
      <c r="JFJ1379" s="3"/>
      <c r="JFK1379" s="3"/>
      <c r="JFL1379" s="3"/>
      <c r="JFM1379" s="3"/>
      <c r="JFN1379" s="3"/>
      <c r="JFO1379" s="3"/>
      <c r="JFP1379" s="3"/>
      <c r="JFQ1379" s="3"/>
      <c r="JFR1379" s="3"/>
      <c r="JFS1379" s="3"/>
      <c r="JFT1379" s="3"/>
      <c r="JFU1379" s="3"/>
      <c r="JFV1379" s="3"/>
      <c r="JFW1379" s="3"/>
      <c r="JFX1379" s="3"/>
      <c r="JFY1379" s="3"/>
      <c r="JFZ1379" s="3"/>
      <c r="JGA1379" s="3"/>
      <c r="JGB1379" s="3"/>
      <c r="JGC1379" s="3"/>
      <c r="JGD1379" s="3"/>
      <c r="JGE1379" s="3"/>
      <c r="JGF1379" s="3"/>
      <c r="JGG1379" s="3"/>
      <c r="JGH1379" s="3"/>
      <c r="JGI1379" s="3"/>
      <c r="JGJ1379" s="3"/>
      <c r="JGK1379" s="3"/>
      <c r="JGL1379" s="3"/>
      <c r="JGM1379" s="3"/>
      <c r="JGN1379" s="3"/>
      <c r="JGO1379" s="3"/>
      <c r="JGP1379" s="3"/>
      <c r="JGQ1379" s="3"/>
      <c r="JGR1379" s="3"/>
      <c r="JGS1379" s="3"/>
      <c r="JGT1379" s="3"/>
      <c r="JGU1379" s="3"/>
      <c r="JGV1379" s="3"/>
      <c r="JGW1379" s="3"/>
      <c r="JGX1379" s="3"/>
      <c r="JGY1379" s="3"/>
      <c r="JGZ1379" s="3"/>
      <c r="JHA1379" s="3"/>
      <c r="JHB1379" s="3"/>
      <c r="JHC1379" s="3"/>
      <c r="JHD1379" s="3"/>
      <c r="JHE1379" s="3"/>
      <c r="JHF1379" s="3"/>
      <c r="JHG1379" s="3"/>
      <c r="JHH1379" s="3"/>
      <c r="JHI1379" s="3"/>
      <c r="JHJ1379" s="3"/>
      <c r="JHK1379" s="3"/>
      <c r="JHL1379" s="3"/>
      <c r="JHM1379" s="3"/>
      <c r="JHN1379" s="3"/>
      <c r="JHO1379" s="3"/>
      <c r="JHP1379" s="3"/>
      <c r="JHQ1379" s="3"/>
      <c r="JHR1379" s="3"/>
      <c r="JHS1379" s="3"/>
      <c r="JHT1379" s="3"/>
      <c r="JHU1379" s="3"/>
      <c r="JHV1379" s="3"/>
      <c r="JHW1379" s="3"/>
      <c r="JHX1379" s="3"/>
      <c r="JHY1379" s="3"/>
      <c r="JHZ1379" s="3"/>
      <c r="JIA1379" s="3"/>
      <c r="JIB1379" s="3"/>
      <c r="JIC1379" s="3"/>
      <c r="JID1379" s="3"/>
      <c r="JIE1379" s="3"/>
      <c r="JIF1379" s="3"/>
      <c r="JIG1379" s="3"/>
      <c r="JIH1379" s="3"/>
      <c r="JII1379" s="3"/>
      <c r="JIJ1379" s="3"/>
      <c r="JIK1379" s="3"/>
      <c r="JIL1379" s="3"/>
      <c r="JIM1379" s="3"/>
      <c r="JIN1379" s="3"/>
      <c r="JIO1379" s="3"/>
      <c r="JIP1379" s="3"/>
      <c r="JIQ1379" s="3"/>
      <c r="JIR1379" s="3"/>
      <c r="JIS1379" s="3"/>
      <c r="JIT1379" s="3"/>
      <c r="JIU1379" s="3"/>
      <c r="JIV1379" s="3"/>
      <c r="JIW1379" s="3"/>
      <c r="JIX1379" s="3"/>
      <c r="JIY1379" s="3"/>
      <c r="JIZ1379" s="3"/>
      <c r="JJA1379" s="3"/>
      <c r="JJB1379" s="3"/>
      <c r="JJC1379" s="3"/>
      <c r="JJD1379" s="3"/>
      <c r="JJE1379" s="3"/>
      <c r="JJF1379" s="3"/>
      <c r="JJG1379" s="3"/>
      <c r="JJH1379" s="3"/>
      <c r="JJI1379" s="3"/>
      <c r="JJJ1379" s="3"/>
      <c r="JJK1379" s="3"/>
      <c r="JJL1379" s="3"/>
      <c r="JJM1379" s="3"/>
      <c r="JJN1379" s="3"/>
      <c r="JJO1379" s="3"/>
      <c r="JJP1379" s="3"/>
      <c r="JJQ1379" s="3"/>
      <c r="JJR1379" s="3"/>
      <c r="JJS1379" s="3"/>
      <c r="JJT1379" s="3"/>
      <c r="JJU1379" s="3"/>
      <c r="JJV1379" s="3"/>
      <c r="JJW1379" s="3"/>
      <c r="JJX1379" s="3"/>
      <c r="JJY1379" s="3"/>
      <c r="JJZ1379" s="3"/>
      <c r="JKA1379" s="3"/>
      <c r="JKB1379" s="3"/>
      <c r="JKC1379" s="3"/>
      <c r="JKD1379" s="3"/>
      <c r="JKE1379" s="3"/>
      <c r="JKF1379" s="3"/>
      <c r="JKG1379" s="3"/>
      <c r="JKH1379" s="3"/>
      <c r="JKI1379" s="3"/>
      <c r="JKJ1379" s="3"/>
      <c r="JKK1379" s="3"/>
      <c r="JKL1379" s="3"/>
      <c r="JKM1379" s="3"/>
      <c r="JKN1379" s="3"/>
      <c r="JKO1379" s="3"/>
      <c r="JKP1379" s="3"/>
      <c r="JKQ1379" s="3"/>
      <c r="JKR1379" s="3"/>
      <c r="JKS1379" s="3"/>
      <c r="JKT1379" s="3"/>
      <c r="JKU1379" s="3"/>
      <c r="JKV1379" s="3"/>
      <c r="JKW1379" s="3"/>
      <c r="JKX1379" s="3"/>
      <c r="JKY1379" s="3"/>
      <c r="JKZ1379" s="3"/>
      <c r="JLA1379" s="3"/>
      <c r="JLB1379" s="3"/>
      <c r="JLC1379" s="3"/>
      <c r="JLD1379" s="3"/>
      <c r="JLE1379" s="3"/>
      <c r="JLF1379" s="3"/>
      <c r="JLG1379" s="3"/>
      <c r="JLH1379" s="3"/>
      <c r="JLI1379" s="3"/>
      <c r="JLJ1379" s="3"/>
      <c r="JLK1379" s="3"/>
      <c r="JLL1379" s="3"/>
      <c r="JLM1379" s="3"/>
      <c r="JLN1379" s="3"/>
      <c r="JLO1379" s="3"/>
      <c r="JLP1379" s="3"/>
      <c r="JLQ1379" s="3"/>
      <c r="JLR1379" s="3"/>
      <c r="JLS1379" s="3"/>
      <c r="JLT1379" s="3"/>
      <c r="JLU1379" s="3"/>
      <c r="JLV1379" s="3"/>
      <c r="JLW1379" s="3"/>
      <c r="JLX1379" s="3"/>
      <c r="JLY1379" s="3"/>
      <c r="JLZ1379" s="3"/>
      <c r="JMA1379" s="3"/>
      <c r="JMB1379" s="3"/>
      <c r="JMC1379" s="3"/>
      <c r="JMD1379" s="3"/>
      <c r="JME1379" s="3"/>
      <c r="JMF1379" s="3"/>
      <c r="JMG1379" s="3"/>
      <c r="JMH1379" s="3"/>
      <c r="JMI1379" s="3"/>
      <c r="JMJ1379" s="3"/>
      <c r="JMK1379" s="3"/>
      <c r="JML1379" s="3"/>
      <c r="JMM1379" s="3"/>
      <c r="JMN1379" s="3"/>
      <c r="JMO1379" s="3"/>
      <c r="JMP1379" s="3"/>
      <c r="JMQ1379" s="3"/>
      <c r="JMR1379" s="3"/>
      <c r="JMS1379" s="3"/>
      <c r="JMT1379" s="3"/>
      <c r="JMU1379" s="3"/>
      <c r="JMV1379" s="3"/>
      <c r="JMW1379" s="3"/>
      <c r="JMX1379" s="3"/>
      <c r="JMY1379" s="3"/>
      <c r="JMZ1379" s="3"/>
      <c r="JNA1379" s="3"/>
      <c r="JNB1379" s="3"/>
      <c r="JNC1379" s="3"/>
      <c r="JND1379" s="3"/>
      <c r="JNE1379" s="3"/>
      <c r="JNF1379" s="3"/>
      <c r="JNG1379" s="3"/>
      <c r="JNH1379" s="3"/>
      <c r="JNI1379" s="3"/>
      <c r="JNJ1379" s="3"/>
      <c r="JNK1379" s="3"/>
      <c r="JNL1379" s="3"/>
      <c r="JNM1379" s="3"/>
      <c r="JNN1379" s="3"/>
      <c r="JNO1379" s="3"/>
      <c r="JNP1379" s="3"/>
      <c r="JNQ1379" s="3"/>
      <c r="JNR1379" s="3"/>
      <c r="JNS1379" s="3"/>
      <c r="JNT1379" s="3"/>
      <c r="JNU1379" s="3"/>
      <c r="JNV1379" s="3"/>
      <c r="JNW1379" s="3"/>
      <c r="JNX1379" s="3"/>
      <c r="JNY1379" s="3"/>
      <c r="JNZ1379" s="3"/>
      <c r="JOA1379" s="3"/>
      <c r="JOB1379" s="3"/>
      <c r="JOC1379" s="3"/>
      <c r="JOD1379" s="3"/>
      <c r="JOE1379" s="3"/>
      <c r="JOF1379" s="3"/>
      <c r="JOG1379" s="3"/>
      <c r="JOH1379" s="3"/>
      <c r="JOI1379" s="3"/>
      <c r="JOJ1379" s="3"/>
      <c r="JOK1379" s="3"/>
      <c r="JOL1379" s="3"/>
      <c r="JOM1379" s="3"/>
      <c r="JON1379" s="3"/>
      <c r="JOO1379" s="3"/>
      <c r="JOP1379" s="3"/>
      <c r="JOQ1379" s="3"/>
      <c r="JOR1379" s="3"/>
      <c r="JOS1379" s="3"/>
      <c r="JOT1379" s="3"/>
      <c r="JOU1379" s="3"/>
      <c r="JOV1379" s="3"/>
      <c r="JOW1379" s="3"/>
      <c r="JOX1379" s="3"/>
      <c r="JOY1379" s="3"/>
      <c r="JOZ1379" s="3"/>
      <c r="JPA1379" s="3"/>
      <c r="JPB1379" s="3"/>
      <c r="JPC1379" s="3"/>
      <c r="JPD1379" s="3"/>
      <c r="JPE1379" s="3"/>
      <c r="JPF1379" s="3"/>
      <c r="JPG1379" s="3"/>
      <c r="JPH1379" s="3"/>
      <c r="JPI1379" s="3"/>
      <c r="JPJ1379" s="3"/>
      <c r="JPK1379" s="3"/>
      <c r="JPL1379" s="3"/>
      <c r="JPM1379" s="3"/>
      <c r="JPN1379" s="3"/>
      <c r="JPO1379" s="3"/>
      <c r="JPP1379" s="3"/>
      <c r="JPQ1379" s="3"/>
      <c r="JPR1379" s="3"/>
      <c r="JPS1379" s="3"/>
      <c r="JPT1379" s="3"/>
      <c r="JPU1379" s="3"/>
      <c r="JPV1379" s="3"/>
      <c r="JPW1379" s="3"/>
      <c r="JPX1379" s="3"/>
      <c r="JPY1379" s="3"/>
      <c r="JPZ1379" s="3"/>
      <c r="JQA1379" s="3"/>
      <c r="JQB1379" s="3"/>
      <c r="JQC1379" s="3"/>
      <c r="JQD1379" s="3"/>
      <c r="JQE1379" s="3"/>
      <c r="JQF1379" s="3"/>
      <c r="JQG1379" s="3"/>
      <c r="JQH1379" s="3"/>
      <c r="JQI1379" s="3"/>
      <c r="JQJ1379" s="3"/>
      <c r="JQK1379" s="3"/>
      <c r="JQL1379" s="3"/>
      <c r="JQM1379" s="3"/>
      <c r="JQN1379" s="3"/>
      <c r="JQO1379" s="3"/>
      <c r="JQP1379" s="3"/>
      <c r="JQQ1379" s="3"/>
      <c r="JQR1379" s="3"/>
      <c r="JQS1379" s="3"/>
      <c r="JQT1379" s="3"/>
      <c r="JQU1379" s="3"/>
      <c r="JQV1379" s="3"/>
      <c r="JQW1379" s="3"/>
      <c r="JQX1379" s="3"/>
      <c r="JQY1379" s="3"/>
      <c r="JQZ1379" s="3"/>
      <c r="JRA1379" s="3"/>
      <c r="JRB1379" s="3"/>
      <c r="JRC1379" s="3"/>
      <c r="JRD1379" s="3"/>
      <c r="JRE1379" s="3"/>
      <c r="JRF1379" s="3"/>
      <c r="JRG1379" s="3"/>
      <c r="JRH1379" s="3"/>
      <c r="JRI1379" s="3"/>
      <c r="JRJ1379" s="3"/>
      <c r="JRK1379" s="3"/>
      <c r="JRL1379" s="3"/>
      <c r="JRM1379" s="3"/>
      <c r="JRN1379" s="3"/>
      <c r="JRO1379" s="3"/>
      <c r="JRP1379" s="3"/>
      <c r="JRQ1379" s="3"/>
      <c r="JRR1379" s="3"/>
      <c r="JRS1379" s="3"/>
      <c r="JRT1379" s="3"/>
      <c r="JRU1379" s="3"/>
      <c r="JRV1379" s="3"/>
      <c r="JRW1379" s="3"/>
      <c r="JRX1379" s="3"/>
      <c r="JRY1379" s="3"/>
      <c r="JRZ1379" s="3"/>
      <c r="JSA1379" s="3"/>
      <c r="JSB1379" s="3"/>
      <c r="JSC1379" s="3"/>
      <c r="JSD1379" s="3"/>
      <c r="JSE1379" s="3"/>
      <c r="JSF1379" s="3"/>
      <c r="JSG1379" s="3"/>
      <c r="JSH1379" s="3"/>
      <c r="JSI1379" s="3"/>
      <c r="JSJ1379" s="3"/>
      <c r="JSK1379" s="3"/>
      <c r="JSL1379" s="3"/>
      <c r="JSM1379" s="3"/>
      <c r="JSN1379" s="3"/>
      <c r="JSO1379" s="3"/>
      <c r="JSP1379" s="3"/>
      <c r="JSQ1379" s="3"/>
      <c r="JSR1379" s="3"/>
      <c r="JSS1379" s="3"/>
      <c r="JST1379" s="3"/>
      <c r="JSU1379" s="3"/>
      <c r="JSV1379" s="3"/>
      <c r="JSW1379" s="3"/>
      <c r="JSX1379" s="3"/>
      <c r="JSY1379" s="3"/>
      <c r="JSZ1379" s="3"/>
      <c r="JTA1379" s="3"/>
      <c r="JTB1379" s="3"/>
      <c r="JTC1379" s="3"/>
      <c r="JTD1379" s="3"/>
      <c r="JTE1379" s="3"/>
      <c r="JTF1379" s="3"/>
      <c r="JTG1379" s="3"/>
      <c r="JTH1379" s="3"/>
      <c r="JTI1379" s="3"/>
      <c r="JTJ1379" s="3"/>
      <c r="JTK1379" s="3"/>
      <c r="JTL1379" s="3"/>
      <c r="JTM1379" s="3"/>
      <c r="JTN1379" s="3"/>
      <c r="JTO1379" s="3"/>
      <c r="JTP1379" s="3"/>
      <c r="JTQ1379" s="3"/>
      <c r="JTR1379" s="3"/>
      <c r="JTS1379" s="3"/>
      <c r="JTT1379" s="3"/>
      <c r="JTU1379" s="3"/>
      <c r="JTV1379" s="3"/>
      <c r="JTW1379" s="3"/>
      <c r="JTX1379" s="3"/>
      <c r="JTY1379" s="3"/>
      <c r="JTZ1379" s="3"/>
      <c r="JUA1379" s="3"/>
      <c r="JUB1379" s="3"/>
      <c r="JUC1379" s="3"/>
      <c r="JUD1379" s="3"/>
      <c r="JUE1379" s="3"/>
      <c r="JUF1379" s="3"/>
      <c r="JUG1379" s="3"/>
      <c r="JUH1379" s="3"/>
      <c r="JUI1379" s="3"/>
      <c r="JUJ1379" s="3"/>
      <c r="JUK1379" s="3"/>
      <c r="JUL1379" s="3"/>
      <c r="JUM1379" s="3"/>
      <c r="JUN1379" s="3"/>
      <c r="JUO1379" s="3"/>
      <c r="JUP1379" s="3"/>
      <c r="JUQ1379" s="3"/>
      <c r="JUR1379" s="3"/>
      <c r="JUS1379" s="3"/>
      <c r="JUT1379" s="3"/>
      <c r="JUU1379" s="3"/>
      <c r="JUV1379" s="3"/>
      <c r="JUW1379" s="3"/>
      <c r="JUX1379" s="3"/>
      <c r="JUY1379" s="3"/>
      <c r="JUZ1379" s="3"/>
      <c r="JVA1379" s="3"/>
      <c r="JVB1379" s="3"/>
      <c r="JVC1379" s="3"/>
      <c r="JVD1379" s="3"/>
      <c r="JVE1379" s="3"/>
      <c r="JVF1379" s="3"/>
      <c r="JVG1379" s="3"/>
      <c r="JVH1379" s="3"/>
      <c r="JVI1379" s="3"/>
      <c r="JVJ1379" s="3"/>
      <c r="JVK1379" s="3"/>
      <c r="JVL1379" s="3"/>
      <c r="JVM1379" s="3"/>
      <c r="JVN1379" s="3"/>
      <c r="JVO1379" s="3"/>
      <c r="JVP1379" s="3"/>
      <c r="JVQ1379" s="3"/>
      <c r="JVR1379" s="3"/>
      <c r="JVS1379" s="3"/>
      <c r="JVT1379" s="3"/>
      <c r="JVU1379" s="3"/>
      <c r="JVV1379" s="3"/>
      <c r="JVW1379" s="3"/>
      <c r="JVX1379" s="3"/>
      <c r="JVY1379" s="3"/>
      <c r="JVZ1379" s="3"/>
      <c r="JWA1379" s="3"/>
      <c r="JWB1379" s="3"/>
      <c r="JWC1379" s="3"/>
      <c r="JWD1379" s="3"/>
      <c r="JWE1379" s="3"/>
      <c r="JWF1379" s="3"/>
      <c r="JWG1379" s="3"/>
      <c r="JWH1379" s="3"/>
      <c r="JWI1379" s="3"/>
      <c r="JWJ1379" s="3"/>
      <c r="JWK1379" s="3"/>
      <c r="JWL1379" s="3"/>
      <c r="JWM1379" s="3"/>
      <c r="JWN1379" s="3"/>
      <c r="JWO1379" s="3"/>
      <c r="JWP1379" s="3"/>
      <c r="JWQ1379" s="3"/>
      <c r="JWR1379" s="3"/>
      <c r="JWS1379" s="3"/>
      <c r="JWT1379" s="3"/>
      <c r="JWU1379" s="3"/>
      <c r="JWV1379" s="3"/>
      <c r="JWW1379" s="3"/>
      <c r="JWX1379" s="3"/>
      <c r="JWY1379" s="3"/>
      <c r="JWZ1379" s="3"/>
      <c r="JXA1379" s="3"/>
      <c r="JXB1379" s="3"/>
      <c r="JXC1379" s="3"/>
      <c r="JXD1379" s="3"/>
      <c r="JXE1379" s="3"/>
      <c r="JXF1379" s="3"/>
      <c r="JXG1379" s="3"/>
      <c r="JXH1379" s="3"/>
      <c r="JXI1379" s="3"/>
      <c r="JXJ1379" s="3"/>
      <c r="JXK1379" s="3"/>
      <c r="JXL1379" s="3"/>
      <c r="JXM1379" s="3"/>
      <c r="JXN1379" s="3"/>
      <c r="JXO1379" s="3"/>
      <c r="JXP1379" s="3"/>
      <c r="JXQ1379" s="3"/>
      <c r="JXR1379" s="3"/>
      <c r="JXS1379" s="3"/>
      <c r="JXT1379" s="3"/>
      <c r="JXU1379" s="3"/>
      <c r="JXV1379" s="3"/>
      <c r="JXW1379" s="3"/>
      <c r="JXX1379" s="3"/>
      <c r="JXY1379" s="3"/>
      <c r="JXZ1379" s="3"/>
      <c r="JYA1379" s="3"/>
      <c r="JYB1379" s="3"/>
      <c r="JYC1379" s="3"/>
      <c r="JYD1379" s="3"/>
      <c r="JYE1379" s="3"/>
      <c r="JYF1379" s="3"/>
      <c r="JYG1379" s="3"/>
      <c r="JYH1379" s="3"/>
      <c r="JYI1379" s="3"/>
      <c r="JYJ1379" s="3"/>
      <c r="JYK1379" s="3"/>
      <c r="JYL1379" s="3"/>
      <c r="JYM1379" s="3"/>
      <c r="JYN1379" s="3"/>
      <c r="JYO1379" s="3"/>
      <c r="JYP1379" s="3"/>
      <c r="JYQ1379" s="3"/>
      <c r="JYR1379" s="3"/>
      <c r="JYS1379" s="3"/>
      <c r="JYT1379" s="3"/>
      <c r="JYU1379" s="3"/>
      <c r="JYV1379" s="3"/>
      <c r="JYW1379" s="3"/>
      <c r="JYX1379" s="3"/>
      <c r="JYY1379" s="3"/>
      <c r="JYZ1379" s="3"/>
      <c r="JZA1379" s="3"/>
      <c r="JZB1379" s="3"/>
      <c r="JZC1379" s="3"/>
      <c r="JZD1379" s="3"/>
      <c r="JZE1379" s="3"/>
      <c r="JZF1379" s="3"/>
      <c r="JZG1379" s="3"/>
      <c r="JZH1379" s="3"/>
      <c r="JZI1379" s="3"/>
      <c r="JZJ1379" s="3"/>
      <c r="JZK1379" s="3"/>
      <c r="JZL1379" s="3"/>
      <c r="JZM1379" s="3"/>
      <c r="JZN1379" s="3"/>
      <c r="JZO1379" s="3"/>
      <c r="JZP1379" s="3"/>
      <c r="JZQ1379" s="3"/>
      <c r="JZR1379" s="3"/>
      <c r="JZS1379" s="3"/>
      <c r="JZT1379" s="3"/>
      <c r="JZU1379" s="3"/>
      <c r="JZV1379" s="3"/>
      <c r="JZW1379" s="3"/>
      <c r="JZX1379" s="3"/>
      <c r="JZY1379" s="3"/>
      <c r="JZZ1379" s="3"/>
      <c r="KAA1379" s="3"/>
      <c r="KAB1379" s="3"/>
      <c r="KAC1379" s="3"/>
      <c r="KAD1379" s="3"/>
      <c r="KAE1379" s="3"/>
      <c r="KAF1379" s="3"/>
      <c r="KAG1379" s="3"/>
      <c r="KAH1379" s="3"/>
      <c r="KAI1379" s="3"/>
      <c r="KAJ1379" s="3"/>
      <c r="KAK1379" s="3"/>
      <c r="KAL1379" s="3"/>
      <c r="KAM1379" s="3"/>
      <c r="KAN1379" s="3"/>
      <c r="KAO1379" s="3"/>
      <c r="KAP1379" s="3"/>
      <c r="KAQ1379" s="3"/>
      <c r="KAR1379" s="3"/>
      <c r="KAS1379" s="3"/>
      <c r="KAT1379" s="3"/>
      <c r="KAU1379" s="3"/>
      <c r="KAV1379" s="3"/>
      <c r="KAW1379" s="3"/>
      <c r="KAX1379" s="3"/>
      <c r="KAY1379" s="3"/>
      <c r="KAZ1379" s="3"/>
      <c r="KBA1379" s="3"/>
      <c r="KBB1379" s="3"/>
      <c r="KBC1379" s="3"/>
      <c r="KBD1379" s="3"/>
      <c r="KBE1379" s="3"/>
      <c r="KBF1379" s="3"/>
      <c r="KBG1379" s="3"/>
      <c r="KBH1379" s="3"/>
      <c r="KBI1379" s="3"/>
      <c r="KBJ1379" s="3"/>
      <c r="KBK1379" s="3"/>
      <c r="KBL1379" s="3"/>
      <c r="KBM1379" s="3"/>
      <c r="KBN1379" s="3"/>
      <c r="KBO1379" s="3"/>
      <c r="KBP1379" s="3"/>
      <c r="KBQ1379" s="3"/>
      <c r="KBR1379" s="3"/>
      <c r="KBS1379" s="3"/>
      <c r="KBT1379" s="3"/>
      <c r="KBU1379" s="3"/>
      <c r="KBV1379" s="3"/>
      <c r="KBW1379" s="3"/>
      <c r="KBX1379" s="3"/>
      <c r="KBY1379" s="3"/>
      <c r="KBZ1379" s="3"/>
      <c r="KCA1379" s="3"/>
      <c r="KCB1379" s="3"/>
      <c r="KCC1379" s="3"/>
      <c r="KCD1379" s="3"/>
      <c r="KCE1379" s="3"/>
      <c r="KCF1379" s="3"/>
      <c r="KCG1379" s="3"/>
      <c r="KCH1379" s="3"/>
      <c r="KCI1379" s="3"/>
      <c r="KCJ1379" s="3"/>
      <c r="KCK1379" s="3"/>
      <c r="KCL1379" s="3"/>
      <c r="KCM1379" s="3"/>
      <c r="KCN1379" s="3"/>
      <c r="KCO1379" s="3"/>
      <c r="KCP1379" s="3"/>
      <c r="KCQ1379" s="3"/>
      <c r="KCR1379" s="3"/>
      <c r="KCS1379" s="3"/>
      <c r="KCT1379" s="3"/>
      <c r="KCU1379" s="3"/>
      <c r="KCV1379" s="3"/>
      <c r="KCW1379" s="3"/>
      <c r="KCX1379" s="3"/>
      <c r="KCY1379" s="3"/>
      <c r="KCZ1379" s="3"/>
      <c r="KDA1379" s="3"/>
      <c r="KDB1379" s="3"/>
      <c r="KDC1379" s="3"/>
      <c r="KDD1379" s="3"/>
      <c r="KDE1379" s="3"/>
      <c r="KDF1379" s="3"/>
      <c r="KDG1379" s="3"/>
      <c r="KDH1379" s="3"/>
      <c r="KDI1379" s="3"/>
      <c r="KDJ1379" s="3"/>
      <c r="KDK1379" s="3"/>
      <c r="KDL1379" s="3"/>
      <c r="KDM1379" s="3"/>
      <c r="KDN1379" s="3"/>
      <c r="KDO1379" s="3"/>
      <c r="KDP1379" s="3"/>
      <c r="KDQ1379" s="3"/>
      <c r="KDR1379" s="3"/>
      <c r="KDS1379" s="3"/>
      <c r="KDT1379" s="3"/>
      <c r="KDU1379" s="3"/>
      <c r="KDV1379" s="3"/>
      <c r="KDW1379" s="3"/>
      <c r="KDX1379" s="3"/>
      <c r="KDY1379" s="3"/>
      <c r="KDZ1379" s="3"/>
      <c r="KEA1379" s="3"/>
      <c r="KEB1379" s="3"/>
      <c r="KEC1379" s="3"/>
      <c r="KED1379" s="3"/>
      <c r="KEE1379" s="3"/>
      <c r="KEF1379" s="3"/>
      <c r="KEG1379" s="3"/>
      <c r="KEH1379" s="3"/>
      <c r="KEI1379" s="3"/>
      <c r="KEJ1379" s="3"/>
      <c r="KEK1379" s="3"/>
      <c r="KEL1379" s="3"/>
      <c r="KEM1379" s="3"/>
      <c r="KEN1379" s="3"/>
      <c r="KEO1379" s="3"/>
      <c r="KEP1379" s="3"/>
      <c r="KEQ1379" s="3"/>
      <c r="KER1379" s="3"/>
      <c r="KES1379" s="3"/>
      <c r="KET1379" s="3"/>
      <c r="KEU1379" s="3"/>
      <c r="KEV1379" s="3"/>
      <c r="KEW1379" s="3"/>
      <c r="KEX1379" s="3"/>
      <c r="KEY1379" s="3"/>
      <c r="KEZ1379" s="3"/>
      <c r="KFA1379" s="3"/>
      <c r="KFB1379" s="3"/>
      <c r="KFC1379" s="3"/>
      <c r="KFD1379" s="3"/>
      <c r="KFE1379" s="3"/>
      <c r="KFF1379" s="3"/>
      <c r="KFG1379" s="3"/>
      <c r="KFH1379" s="3"/>
      <c r="KFI1379" s="3"/>
      <c r="KFJ1379" s="3"/>
      <c r="KFK1379" s="3"/>
      <c r="KFL1379" s="3"/>
      <c r="KFM1379" s="3"/>
      <c r="KFN1379" s="3"/>
      <c r="KFO1379" s="3"/>
      <c r="KFP1379" s="3"/>
      <c r="KFQ1379" s="3"/>
      <c r="KFR1379" s="3"/>
      <c r="KFS1379" s="3"/>
      <c r="KFT1379" s="3"/>
      <c r="KFU1379" s="3"/>
      <c r="KFV1379" s="3"/>
      <c r="KFW1379" s="3"/>
      <c r="KFX1379" s="3"/>
      <c r="KFY1379" s="3"/>
      <c r="KFZ1379" s="3"/>
      <c r="KGA1379" s="3"/>
      <c r="KGB1379" s="3"/>
      <c r="KGC1379" s="3"/>
      <c r="KGD1379" s="3"/>
      <c r="KGE1379" s="3"/>
      <c r="KGF1379" s="3"/>
      <c r="KGG1379" s="3"/>
      <c r="KGH1379" s="3"/>
      <c r="KGI1379" s="3"/>
      <c r="KGJ1379" s="3"/>
      <c r="KGK1379" s="3"/>
      <c r="KGL1379" s="3"/>
      <c r="KGM1379" s="3"/>
      <c r="KGN1379" s="3"/>
      <c r="KGO1379" s="3"/>
      <c r="KGP1379" s="3"/>
      <c r="KGQ1379" s="3"/>
      <c r="KGR1379" s="3"/>
      <c r="KGS1379" s="3"/>
      <c r="KGT1379" s="3"/>
      <c r="KGU1379" s="3"/>
      <c r="KGV1379" s="3"/>
      <c r="KGW1379" s="3"/>
      <c r="KGX1379" s="3"/>
      <c r="KGY1379" s="3"/>
      <c r="KGZ1379" s="3"/>
      <c r="KHA1379" s="3"/>
      <c r="KHB1379" s="3"/>
      <c r="KHC1379" s="3"/>
      <c r="KHD1379" s="3"/>
      <c r="KHE1379" s="3"/>
      <c r="KHF1379" s="3"/>
      <c r="KHG1379" s="3"/>
      <c r="KHH1379" s="3"/>
      <c r="KHI1379" s="3"/>
      <c r="KHJ1379" s="3"/>
      <c r="KHK1379" s="3"/>
      <c r="KHL1379" s="3"/>
      <c r="KHM1379" s="3"/>
      <c r="KHN1379" s="3"/>
      <c r="KHO1379" s="3"/>
      <c r="KHP1379" s="3"/>
      <c r="KHQ1379" s="3"/>
      <c r="KHR1379" s="3"/>
      <c r="KHS1379" s="3"/>
      <c r="KHT1379" s="3"/>
      <c r="KHU1379" s="3"/>
      <c r="KHV1379" s="3"/>
      <c r="KHW1379" s="3"/>
      <c r="KHX1379" s="3"/>
      <c r="KHY1379" s="3"/>
      <c r="KHZ1379" s="3"/>
      <c r="KIA1379" s="3"/>
      <c r="KIB1379" s="3"/>
      <c r="KIC1379" s="3"/>
      <c r="KID1379" s="3"/>
      <c r="KIE1379" s="3"/>
      <c r="KIF1379" s="3"/>
      <c r="KIG1379" s="3"/>
      <c r="KIH1379" s="3"/>
      <c r="KII1379" s="3"/>
      <c r="KIJ1379" s="3"/>
      <c r="KIK1379" s="3"/>
      <c r="KIL1379" s="3"/>
      <c r="KIM1379" s="3"/>
      <c r="KIN1379" s="3"/>
      <c r="KIO1379" s="3"/>
      <c r="KIP1379" s="3"/>
      <c r="KIQ1379" s="3"/>
      <c r="KIR1379" s="3"/>
      <c r="KIS1379" s="3"/>
      <c r="KIT1379" s="3"/>
      <c r="KIU1379" s="3"/>
      <c r="KIV1379" s="3"/>
      <c r="KIW1379" s="3"/>
      <c r="KIX1379" s="3"/>
      <c r="KIY1379" s="3"/>
      <c r="KIZ1379" s="3"/>
      <c r="KJA1379" s="3"/>
      <c r="KJB1379" s="3"/>
      <c r="KJC1379" s="3"/>
      <c r="KJD1379" s="3"/>
      <c r="KJE1379" s="3"/>
      <c r="KJF1379" s="3"/>
      <c r="KJG1379" s="3"/>
      <c r="KJH1379" s="3"/>
      <c r="KJI1379" s="3"/>
      <c r="KJJ1379" s="3"/>
      <c r="KJK1379" s="3"/>
      <c r="KJL1379" s="3"/>
      <c r="KJM1379" s="3"/>
      <c r="KJN1379" s="3"/>
      <c r="KJO1379" s="3"/>
      <c r="KJP1379" s="3"/>
      <c r="KJQ1379" s="3"/>
      <c r="KJR1379" s="3"/>
      <c r="KJS1379" s="3"/>
      <c r="KJT1379" s="3"/>
      <c r="KJU1379" s="3"/>
      <c r="KJV1379" s="3"/>
      <c r="KJW1379" s="3"/>
      <c r="KJX1379" s="3"/>
      <c r="KJY1379" s="3"/>
      <c r="KJZ1379" s="3"/>
      <c r="KKA1379" s="3"/>
      <c r="KKB1379" s="3"/>
      <c r="KKC1379" s="3"/>
      <c r="KKD1379" s="3"/>
      <c r="KKE1379" s="3"/>
      <c r="KKF1379" s="3"/>
      <c r="KKG1379" s="3"/>
      <c r="KKH1379" s="3"/>
      <c r="KKI1379" s="3"/>
      <c r="KKJ1379" s="3"/>
      <c r="KKK1379" s="3"/>
      <c r="KKL1379" s="3"/>
      <c r="KKM1379" s="3"/>
      <c r="KKN1379" s="3"/>
      <c r="KKO1379" s="3"/>
      <c r="KKP1379" s="3"/>
      <c r="KKQ1379" s="3"/>
      <c r="KKR1379" s="3"/>
      <c r="KKS1379" s="3"/>
      <c r="KKT1379" s="3"/>
      <c r="KKU1379" s="3"/>
      <c r="KKV1379" s="3"/>
      <c r="KKW1379" s="3"/>
      <c r="KKX1379" s="3"/>
      <c r="KKY1379" s="3"/>
      <c r="KKZ1379" s="3"/>
      <c r="KLA1379" s="3"/>
      <c r="KLB1379" s="3"/>
      <c r="KLC1379" s="3"/>
      <c r="KLD1379" s="3"/>
      <c r="KLE1379" s="3"/>
      <c r="KLF1379" s="3"/>
      <c r="KLG1379" s="3"/>
      <c r="KLH1379" s="3"/>
      <c r="KLI1379" s="3"/>
      <c r="KLJ1379" s="3"/>
      <c r="KLK1379" s="3"/>
      <c r="KLL1379" s="3"/>
      <c r="KLM1379" s="3"/>
      <c r="KLN1379" s="3"/>
      <c r="KLO1379" s="3"/>
      <c r="KLP1379" s="3"/>
      <c r="KLQ1379" s="3"/>
      <c r="KLR1379" s="3"/>
      <c r="KLS1379" s="3"/>
      <c r="KLT1379" s="3"/>
      <c r="KLU1379" s="3"/>
      <c r="KLV1379" s="3"/>
      <c r="KLW1379" s="3"/>
      <c r="KLX1379" s="3"/>
      <c r="KLY1379" s="3"/>
      <c r="KLZ1379" s="3"/>
      <c r="KMA1379" s="3"/>
      <c r="KMB1379" s="3"/>
      <c r="KMC1379" s="3"/>
      <c r="KMD1379" s="3"/>
      <c r="KME1379" s="3"/>
      <c r="KMF1379" s="3"/>
      <c r="KMG1379" s="3"/>
      <c r="KMH1379" s="3"/>
      <c r="KMI1379" s="3"/>
      <c r="KMJ1379" s="3"/>
      <c r="KMK1379" s="3"/>
      <c r="KML1379" s="3"/>
      <c r="KMM1379" s="3"/>
      <c r="KMN1379" s="3"/>
      <c r="KMO1379" s="3"/>
      <c r="KMP1379" s="3"/>
      <c r="KMQ1379" s="3"/>
      <c r="KMR1379" s="3"/>
      <c r="KMS1379" s="3"/>
      <c r="KMT1379" s="3"/>
      <c r="KMU1379" s="3"/>
      <c r="KMV1379" s="3"/>
      <c r="KMW1379" s="3"/>
      <c r="KMX1379" s="3"/>
      <c r="KMY1379" s="3"/>
      <c r="KMZ1379" s="3"/>
      <c r="KNA1379" s="3"/>
      <c r="KNB1379" s="3"/>
      <c r="KNC1379" s="3"/>
      <c r="KND1379" s="3"/>
      <c r="KNE1379" s="3"/>
      <c r="KNF1379" s="3"/>
      <c r="KNG1379" s="3"/>
      <c r="KNH1379" s="3"/>
      <c r="KNI1379" s="3"/>
      <c r="KNJ1379" s="3"/>
      <c r="KNK1379" s="3"/>
      <c r="KNL1379" s="3"/>
      <c r="KNM1379" s="3"/>
      <c r="KNN1379" s="3"/>
      <c r="KNO1379" s="3"/>
      <c r="KNP1379" s="3"/>
      <c r="KNQ1379" s="3"/>
      <c r="KNR1379" s="3"/>
      <c r="KNS1379" s="3"/>
      <c r="KNT1379" s="3"/>
      <c r="KNU1379" s="3"/>
      <c r="KNV1379" s="3"/>
      <c r="KNW1379" s="3"/>
      <c r="KNX1379" s="3"/>
      <c r="KNY1379" s="3"/>
      <c r="KNZ1379" s="3"/>
      <c r="KOA1379" s="3"/>
      <c r="KOB1379" s="3"/>
      <c r="KOC1379" s="3"/>
      <c r="KOD1379" s="3"/>
      <c r="KOE1379" s="3"/>
      <c r="KOF1379" s="3"/>
      <c r="KOG1379" s="3"/>
      <c r="KOH1379" s="3"/>
      <c r="KOI1379" s="3"/>
      <c r="KOJ1379" s="3"/>
      <c r="KOK1379" s="3"/>
      <c r="KOL1379" s="3"/>
      <c r="KOM1379" s="3"/>
      <c r="KON1379" s="3"/>
      <c r="KOO1379" s="3"/>
      <c r="KOP1379" s="3"/>
      <c r="KOQ1379" s="3"/>
      <c r="KOR1379" s="3"/>
      <c r="KOS1379" s="3"/>
      <c r="KOT1379" s="3"/>
      <c r="KOU1379" s="3"/>
      <c r="KOV1379" s="3"/>
      <c r="KOW1379" s="3"/>
      <c r="KOX1379" s="3"/>
      <c r="KOY1379" s="3"/>
      <c r="KOZ1379" s="3"/>
      <c r="KPA1379" s="3"/>
      <c r="KPB1379" s="3"/>
      <c r="KPC1379" s="3"/>
      <c r="KPD1379" s="3"/>
      <c r="KPE1379" s="3"/>
      <c r="KPF1379" s="3"/>
      <c r="KPG1379" s="3"/>
      <c r="KPH1379" s="3"/>
      <c r="KPI1379" s="3"/>
      <c r="KPJ1379" s="3"/>
      <c r="KPK1379" s="3"/>
      <c r="KPL1379" s="3"/>
      <c r="KPM1379" s="3"/>
      <c r="KPN1379" s="3"/>
      <c r="KPO1379" s="3"/>
      <c r="KPP1379" s="3"/>
      <c r="KPQ1379" s="3"/>
      <c r="KPR1379" s="3"/>
      <c r="KPS1379" s="3"/>
      <c r="KPT1379" s="3"/>
      <c r="KPU1379" s="3"/>
      <c r="KPV1379" s="3"/>
      <c r="KPW1379" s="3"/>
      <c r="KPX1379" s="3"/>
      <c r="KPY1379" s="3"/>
      <c r="KPZ1379" s="3"/>
      <c r="KQA1379" s="3"/>
      <c r="KQB1379" s="3"/>
      <c r="KQC1379" s="3"/>
      <c r="KQD1379" s="3"/>
      <c r="KQE1379" s="3"/>
      <c r="KQF1379" s="3"/>
      <c r="KQG1379" s="3"/>
      <c r="KQH1379" s="3"/>
      <c r="KQI1379" s="3"/>
      <c r="KQJ1379" s="3"/>
      <c r="KQK1379" s="3"/>
      <c r="KQL1379" s="3"/>
      <c r="KQM1379" s="3"/>
      <c r="KQN1379" s="3"/>
      <c r="KQO1379" s="3"/>
      <c r="KQP1379" s="3"/>
      <c r="KQQ1379" s="3"/>
      <c r="KQR1379" s="3"/>
      <c r="KQS1379" s="3"/>
      <c r="KQT1379" s="3"/>
      <c r="KQU1379" s="3"/>
      <c r="KQV1379" s="3"/>
      <c r="KQW1379" s="3"/>
      <c r="KQX1379" s="3"/>
      <c r="KQY1379" s="3"/>
      <c r="KQZ1379" s="3"/>
      <c r="KRA1379" s="3"/>
      <c r="KRB1379" s="3"/>
      <c r="KRC1379" s="3"/>
      <c r="KRD1379" s="3"/>
      <c r="KRE1379" s="3"/>
      <c r="KRF1379" s="3"/>
      <c r="KRG1379" s="3"/>
      <c r="KRH1379" s="3"/>
      <c r="KRI1379" s="3"/>
      <c r="KRJ1379" s="3"/>
      <c r="KRK1379" s="3"/>
      <c r="KRL1379" s="3"/>
      <c r="KRM1379" s="3"/>
      <c r="KRN1379" s="3"/>
      <c r="KRO1379" s="3"/>
      <c r="KRP1379" s="3"/>
      <c r="KRQ1379" s="3"/>
      <c r="KRR1379" s="3"/>
      <c r="KRS1379" s="3"/>
      <c r="KRT1379" s="3"/>
      <c r="KRU1379" s="3"/>
      <c r="KRV1379" s="3"/>
      <c r="KRW1379" s="3"/>
      <c r="KRX1379" s="3"/>
      <c r="KRY1379" s="3"/>
      <c r="KRZ1379" s="3"/>
      <c r="KSA1379" s="3"/>
      <c r="KSB1379" s="3"/>
      <c r="KSC1379" s="3"/>
      <c r="KSD1379" s="3"/>
      <c r="KSE1379" s="3"/>
      <c r="KSF1379" s="3"/>
      <c r="KSG1379" s="3"/>
      <c r="KSH1379" s="3"/>
      <c r="KSI1379" s="3"/>
      <c r="KSJ1379" s="3"/>
      <c r="KSK1379" s="3"/>
      <c r="KSL1379" s="3"/>
      <c r="KSM1379" s="3"/>
      <c r="KSN1379" s="3"/>
      <c r="KSO1379" s="3"/>
      <c r="KSP1379" s="3"/>
      <c r="KSQ1379" s="3"/>
      <c r="KSR1379" s="3"/>
      <c r="KSS1379" s="3"/>
      <c r="KST1379" s="3"/>
      <c r="KSU1379" s="3"/>
      <c r="KSV1379" s="3"/>
      <c r="KSW1379" s="3"/>
      <c r="KSX1379" s="3"/>
      <c r="KSY1379" s="3"/>
      <c r="KSZ1379" s="3"/>
      <c r="KTA1379" s="3"/>
      <c r="KTB1379" s="3"/>
      <c r="KTC1379" s="3"/>
      <c r="KTD1379" s="3"/>
      <c r="KTE1379" s="3"/>
      <c r="KTF1379" s="3"/>
      <c r="KTG1379" s="3"/>
      <c r="KTH1379" s="3"/>
      <c r="KTI1379" s="3"/>
      <c r="KTJ1379" s="3"/>
      <c r="KTK1379" s="3"/>
      <c r="KTL1379" s="3"/>
      <c r="KTM1379" s="3"/>
      <c r="KTN1379" s="3"/>
      <c r="KTO1379" s="3"/>
      <c r="KTP1379" s="3"/>
      <c r="KTQ1379" s="3"/>
      <c r="KTR1379" s="3"/>
      <c r="KTS1379" s="3"/>
      <c r="KTT1379" s="3"/>
      <c r="KTU1379" s="3"/>
      <c r="KTV1379" s="3"/>
      <c r="KTW1379" s="3"/>
      <c r="KTX1379" s="3"/>
      <c r="KTY1379" s="3"/>
      <c r="KTZ1379" s="3"/>
      <c r="KUA1379" s="3"/>
      <c r="KUB1379" s="3"/>
      <c r="KUC1379" s="3"/>
      <c r="KUD1379" s="3"/>
      <c r="KUE1379" s="3"/>
      <c r="KUF1379" s="3"/>
      <c r="KUG1379" s="3"/>
      <c r="KUH1379" s="3"/>
      <c r="KUI1379" s="3"/>
      <c r="KUJ1379" s="3"/>
      <c r="KUK1379" s="3"/>
      <c r="KUL1379" s="3"/>
      <c r="KUM1379" s="3"/>
      <c r="KUN1379" s="3"/>
      <c r="KUO1379" s="3"/>
      <c r="KUP1379" s="3"/>
      <c r="KUQ1379" s="3"/>
      <c r="KUR1379" s="3"/>
      <c r="KUS1379" s="3"/>
      <c r="KUT1379" s="3"/>
      <c r="KUU1379" s="3"/>
      <c r="KUV1379" s="3"/>
      <c r="KUW1379" s="3"/>
      <c r="KUX1379" s="3"/>
      <c r="KUY1379" s="3"/>
      <c r="KUZ1379" s="3"/>
      <c r="KVA1379" s="3"/>
      <c r="KVB1379" s="3"/>
      <c r="KVC1379" s="3"/>
      <c r="KVD1379" s="3"/>
      <c r="KVE1379" s="3"/>
      <c r="KVF1379" s="3"/>
      <c r="KVG1379" s="3"/>
      <c r="KVH1379" s="3"/>
      <c r="KVI1379" s="3"/>
      <c r="KVJ1379" s="3"/>
      <c r="KVK1379" s="3"/>
      <c r="KVL1379" s="3"/>
      <c r="KVM1379" s="3"/>
      <c r="KVN1379" s="3"/>
      <c r="KVO1379" s="3"/>
      <c r="KVP1379" s="3"/>
      <c r="KVQ1379" s="3"/>
      <c r="KVR1379" s="3"/>
      <c r="KVS1379" s="3"/>
      <c r="KVT1379" s="3"/>
      <c r="KVU1379" s="3"/>
      <c r="KVV1379" s="3"/>
      <c r="KVW1379" s="3"/>
      <c r="KVX1379" s="3"/>
      <c r="KVY1379" s="3"/>
      <c r="KVZ1379" s="3"/>
      <c r="KWA1379" s="3"/>
      <c r="KWB1379" s="3"/>
      <c r="KWC1379" s="3"/>
      <c r="KWD1379" s="3"/>
      <c r="KWE1379" s="3"/>
      <c r="KWF1379" s="3"/>
      <c r="KWG1379" s="3"/>
      <c r="KWH1379" s="3"/>
      <c r="KWI1379" s="3"/>
      <c r="KWJ1379" s="3"/>
      <c r="KWK1379" s="3"/>
      <c r="KWL1379" s="3"/>
      <c r="KWM1379" s="3"/>
      <c r="KWN1379" s="3"/>
      <c r="KWO1379" s="3"/>
      <c r="KWP1379" s="3"/>
      <c r="KWQ1379" s="3"/>
      <c r="KWR1379" s="3"/>
      <c r="KWS1379" s="3"/>
      <c r="KWT1379" s="3"/>
      <c r="KWU1379" s="3"/>
      <c r="KWV1379" s="3"/>
      <c r="KWW1379" s="3"/>
      <c r="KWX1379" s="3"/>
      <c r="KWY1379" s="3"/>
      <c r="KWZ1379" s="3"/>
      <c r="KXA1379" s="3"/>
      <c r="KXB1379" s="3"/>
      <c r="KXC1379" s="3"/>
      <c r="KXD1379" s="3"/>
      <c r="KXE1379" s="3"/>
      <c r="KXF1379" s="3"/>
      <c r="KXG1379" s="3"/>
      <c r="KXH1379" s="3"/>
      <c r="KXI1379" s="3"/>
      <c r="KXJ1379" s="3"/>
      <c r="KXK1379" s="3"/>
      <c r="KXL1379" s="3"/>
      <c r="KXM1379" s="3"/>
      <c r="KXN1379" s="3"/>
      <c r="KXO1379" s="3"/>
      <c r="KXP1379" s="3"/>
      <c r="KXQ1379" s="3"/>
      <c r="KXR1379" s="3"/>
      <c r="KXS1379" s="3"/>
      <c r="KXT1379" s="3"/>
      <c r="KXU1379" s="3"/>
      <c r="KXV1379" s="3"/>
      <c r="KXW1379" s="3"/>
      <c r="KXX1379" s="3"/>
      <c r="KXY1379" s="3"/>
      <c r="KXZ1379" s="3"/>
      <c r="KYA1379" s="3"/>
      <c r="KYB1379" s="3"/>
      <c r="KYC1379" s="3"/>
      <c r="KYD1379" s="3"/>
      <c r="KYE1379" s="3"/>
      <c r="KYF1379" s="3"/>
      <c r="KYG1379" s="3"/>
      <c r="KYH1379" s="3"/>
      <c r="KYI1379" s="3"/>
      <c r="KYJ1379" s="3"/>
      <c r="KYK1379" s="3"/>
      <c r="KYL1379" s="3"/>
      <c r="KYM1379" s="3"/>
      <c r="KYN1379" s="3"/>
      <c r="KYO1379" s="3"/>
      <c r="KYP1379" s="3"/>
      <c r="KYQ1379" s="3"/>
      <c r="KYR1379" s="3"/>
      <c r="KYS1379" s="3"/>
      <c r="KYT1379" s="3"/>
      <c r="KYU1379" s="3"/>
      <c r="KYV1379" s="3"/>
      <c r="KYW1379" s="3"/>
      <c r="KYX1379" s="3"/>
      <c r="KYY1379" s="3"/>
      <c r="KYZ1379" s="3"/>
      <c r="KZA1379" s="3"/>
      <c r="KZB1379" s="3"/>
      <c r="KZC1379" s="3"/>
      <c r="KZD1379" s="3"/>
      <c r="KZE1379" s="3"/>
      <c r="KZF1379" s="3"/>
      <c r="KZG1379" s="3"/>
      <c r="KZH1379" s="3"/>
      <c r="KZI1379" s="3"/>
      <c r="KZJ1379" s="3"/>
      <c r="KZK1379" s="3"/>
      <c r="KZL1379" s="3"/>
      <c r="KZM1379" s="3"/>
      <c r="KZN1379" s="3"/>
      <c r="KZO1379" s="3"/>
      <c r="KZP1379" s="3"/>
      <c r="KZQ1379" s="3"/>
      <c r="KZR1379" s="3"/>
      <c r="KZS1379" s="3"/>
      <c r="KZT1379" s="3"/>
      <c r="KZU1379" s="3"/>
      <c r="KZV1379" s="3"/>
      <c r="KZW1379" s="3"/>
      <c r="KZX1379" s="3"/>
      <c r="KZY1379" s="3"/>
      <c r="KZZ1379" s="3"/>
      <c r="LAA1379" s="3"/>
      <c r="LAB1379" s="3"/>
      <c r="LAC1379" s="3"/>
      <c r="LAD1379" s="3"/>
      <c r="LAE1379" s="3"/>
      <c r="LAF1379" s="3"/>
      <c r="LAG1379" s="3"/>
      <c r="LAH1379" s="3"/>
      <c r="LAI1379" s="3"/>
      <c r="LAJ1379" s="3"/>
      <c r="LAK1379" s="3"/>
      <c r="LAL1379" s="3"/>
      <c r="LAM1379" s="3"/>
      <c r="LAN1379" s="3"/>
      <c r="LAO1379" s="3"/>
      <c r="LAP1379" s="3"/>
      <c r="LAQ1379" s="3"/>
      <c r="LAR1379" s="3"/>
      <c r="LAS1379" s="3"/>
      <c r="LAT1379" s="3"/>
      <c r="LAU1379" s="3"/>
      <c r="LAV1379" s="3"/>
      <c r="LAW1379" s="3"/>
      <c r="LAX1379" s="3"/>
      <c r="LAY1379" s="3"/>
      <c r="LAZ1379" s="3"/>
      <c r="LBA1379" s="3"/>
      <c r="LBB1379" s="3"/>
      <c r="LBC1379" s="3"/>
      <c r="LBD1379" s="3"/>
      <c r="LBE1379" s="3"/>
      <c r="LBF1379" s="3"/>
      <c r="LBG1379" s="3"/>
      <c r="LBH1379" s="3"/>
      <c r="LBI1379" s="3"/>
      <c r="LBJ1379" s="3"/>
      <c r="LBK1379" s="3"/>
      <c r="LBL1379" s="3"/>
      <c r="LBM1379" s="3"/>
      <c r="LBN1379" s="3"/>
      <c r="LBO1379" s="3"/>
      <c r="LBP1379" s="3"/>
      <c r="LBQ1379" s="3"/>
      <c r="LBR1379" s="3"/>
      <c r="LBS1379" s="3"/>
      <c r="LBT1379" s="3"/>
      <c r="LBU1379" s="3"/>
      <c r="LBV1379" s="3"/>
      <c r="LBW1379" s="3"/>
      <c r="LBX1379" s="3"/>
      <c r="LBY1379" s="3"/>
      <c r="LBZ1379" s="3"/>
      <c r="LCA1379" s="3"/>
      <c r="LCB1379" s="3"/>
      <c r="LCC1379" s="3"/>
      <c r="LCD1379" s="3"/>
      <c r="LCE1379" s="3"/>
      <c r="LCF1379" s="3"/>
      <c r="LCG1379" s="3"/>
      <c r="LCH1379" s="3"/>
      <c r="LCI1379" s="3"/>
      <c r="LCJ1379" s="3"/>
      <c r="LCK1379" s="3"/>
      <c r="LCL1379" s="3"/>
      <c r="LCM1379" s="3"/>
      <c r="LCN1379" s="3"/>
      <c r="LCO1379" s="3"/>
      <c r="LCP1379" s="3"/>
      <c r="LCQ1379" s="3"/>
      <c r="LCR1379" s="3"/>
      <c r="LCS1379" s="3"/>
      <c r="LCT1379" s="3"/>
      <c r="LCU1379" s="3"/>
      <c r="LCV1379" s="3"/>
      <c r="LCW1379" s="3"/>
      <c r="LCX1379" s="3"/>
      <c r="LCY1379" s="3"/>
      <c r="LCZ1379" s="3"/>
      <c r="LDA1379" s="3"/>
      <c r="LDB1379" s="3"/>
      <c r="LDC1379" s="3"/>
      <c r="LDD1379" s="3"/>
      <c r="LDE1379" s="3"/>
      <c r="LDF1379" s="3"/>
      <c r="LDG1379" s="3"/>
      <c r="LDH1379" s="3"/>
      <c r="LDI1379" s="3"/>
      <c r="LDJ1379" s="3"/>
      <c r="LDK1379" s="3"/>
      <c r="LDL1379" s="3"/>
      <c r="LDM1379" s="3"/>
      <c r="LDN1379" s="3"/>
      <c r="LDO1379" s="3"/>
      <c r="LDP1379" s="3"/>
      <c r="LDQ1379" s="3"/>
      <c r="LDR1379" s="3"/>
      <c r="LDS1379" s="3"/>
      <c r="LDT1379" s="3"/>
      <c r="LDU1379" s="3"/>
      <c r="LDV1379" s="3"/>
      <c r="LDW1379" s="3"/>
      <c r="LDX1379" s="3"/>
      <c r="LDY1379" s="3"/>
      <c r="LDZ1379" s="3"/>
      <c r="LEA1379" s="3"/>
      <c r="LEB1379" s="3"/>
      <c r="LEC1379" s="3"/>
      <c r="LED1379" s="3"/>
      <c r="LEE1379" s="3"/>
      <c r="LEF1379" s="3"/>
      <c r="LEG1379" s="3"/>
      <c r="LEH1379" s="3"/>
      <c r="LEI1379" s="3"/>
      <c r="LEJ1379" s="3"/>
      <c r="LEK1379" s="3"/>
      <c r="LEL1379" s="3"/>
      <c r="LEM1379" s="3"/>
      <c r="LEN1379" s="3"/>
      <c r="LEO1379" s="3"/>
      <c r="LEP1379" s="3"/>
      <c r="LEQ1379" s="3"/>
      <c r="LER1379" s="3"/>
      <c r="LES1379" s="3"/>
      <c r="LET1379" s="3"/>
      <c r="LEU1379" s="3"/>
      <c r="LEV1379" s="3"/>
      <c r="LEW1379" s="3"/>
      <c r="LEX1379" s="3"/>
      <c r="LEY1379" s="3"/>
      <c r="LEZ1379" s="3"/>
      <c r="LFA1379" s="3"/>
      <c r="LFB1379" s="3"/>
      <c r="LFC1379" s="3"/>
      <c r="LFD1379" s="3"/>
      <c r="LFE1379" s="3"/>
      <c r="LFF1379" s="3"/>
      <c r="LFG1379" s="3"/>
      <c r="LFH1379" s="3"/>
      <c r="LFI1379" s="3"/>
      <c r="LFJ1379" s="3"/>
      <c r="LFK1379" s="3"/>
      <c r="LFL1379" s="3"/>
      <c r="LFM1379" s="3"/>
      <c r="LFN1379" s="3"/>
      <c r="LFO1379" s="3"/>
      <c r="LFP1379" s="3"/>
      <c r="LFQ1379" s="3"/>
      <c r="LFR1379" s="3"/>
      <c r="LFS1379" s="3"/>
      <c r="LFT1379" s="3"/>
      <c r="LFU1379" s="3"/>
      <c r="LFV1379" s="3"/>
      <c r="LFW1379" s="3"/>
      <c r="LFX1379" s="3"/>
      <c r="LFY1379" s="3"/>
      <c r="LFZ1379" s="3"/>
      <c r="LGA1379" s="3"/>
      <c r="LGB1379" s="3"/>
      <c r="LGC1379" s="3"/>
      <c r="LGD1379" s="3"/>
      <c r="LGE1379" s="3"/>
      <c r="LGF1379" s="3"/>
      <c r="LGG1379" s="3"/>
      <c r="LGH1379" s="3"/>
      <c r="LGI1379" s="3"/>
      <c r="LGJ1379" s="3"/>
      <c r="LGK1379" s="3"/>
      <c r="LGL1379" s="3"/>
      <c r="LGM1379" s="3"/>
      <c r="LGN1379" s="3"/>
      <c r="LGO1379" s="3"/>
      <c r="LGP1379" s="3"/>
      <c r="LGQ1379" s="3"/>
      <c r="LGR1379" s="3"/>
      <c r="LGS1379" s="3"/>
      <c r="LGT1379" s="3"/>
      <c r="LGU1379" s="3"/>
      <c r="LGV1379" s="3"/>
      <c r="LGW1379" s="3"/>
      <c r="LGX1379" s="3"/>
      <c r="LGY1379" s="3"/>
      <c r="LGZ1379" s="3"/>
      <c r="LHA1379" s="3"/>
      <c r="LHB1379" s="3"/>
      <c r="LHC1379" s="3"/>
      <c r="LHD1379" s="3"/>
      <c r="LHE1379" s="3"/>
      <c r="LHF1379" s="3"/>
      <c r="LHG1379" s="3"/>
      <c r="LHH1379" s="3"/>
      <c r="LHI1379" s="3"/>
      <c r="LHJ1379" s="3"/>
      <c r="LHK1379" s="3"/>
      <c r="LHL1379" s="3"/>
      <c r="LHM1379" s="3"/>
      <c r="LHN1379" s="3"/>
      <c r="LHO1379" s="3"/>
      <c r="LHP1379" s="3"/>
      <c r="LHQ1379" s="3"/>
      <c r="LHR1379" s="3"/>
      <c r="LHS1379" s="3"/>
      <c r="LHT1379" s="3"/>
      <c r="LHU1379" s="3"/>
      <c r="LHV1379" s="3"/>
      <c r="LHW1379" s="3"/>
      <c r="LHX1379" s="3"/>
      <c r="LHY1379" s="3"/>
      <c r="LHZ1379" s="3"/>
      <c r="LIA1379" s="3"/>
      <c r="LIB1379" s="3"/>
      <c r="LIC1379" s="3"/>
      <c r="LID1379" s="3"/>
      <c r="LIE1379" s="3"/>
      <c r="LIF1379" s="3"/>
      <c r="LIG1379" s="3"/>
      <c r="LIH1379" s="3"/>
      <c r="LII1379" s="3"/>
      <c r="LIJ1379" s="3"/>
      <c r="LIK1379" s="3"/>
      <c r="LIL1379" s="3"/>
      <c r="LIM1379" s="3"/>
      <c r="LIN1379" s="3"/>
      <c r="LIO1379" s="3"/>
      <c r="LIP1379" s="3"/>
      <c r="LIQ1379" s="3"/>
      <c r="LIR1379" s="3"/>
      <c r="LIS1379" s="3"/>
      <c r="LIT1379" s="3"/>
      <c r="LIU1379" s="3"/>
      <c r="LIV1379" s="3"/>
      <c r="LIW1379" s="3"/>
      <c r="LIX1379" s="3"/>
      <c r="LIY1379" s="3"/>
      <c r="LIZ1379" s="3"/>
      <c r="LJA1379" s="3"/>
      <c r="LJB1379" s="3"/>
      <c r="LJC1379" s="3"/>
      <c r="LJD1379" s="3"/>
      <c r="LJE1379" s="3"/>
      <c r="LJF1379" s="3"/>
      <c r="LJG1379" s="3"/>
      <c r="LJH1379" s="3"/>
      <c r="LJI1379" s="3"/>
      <c r="LJJ1379" s="3"/>
      <c r="LJK1379" s="3"/>
      <c r="LJL1379" s="3"/>
      <c r="LJM1379" s="3"/>
      <c r="LJN1379" s="3"/>
      <c r="LJO1379" s="3"/>
      <c r="LJP1379" s="3"/>
      <c r="LJQ1379" s="3"/>
      <c r="LJR1379" s="3"/>
      <c r="LJS1379" s="3"/>
      <c r="LJT1379" s="3"/>
      <c r="LJU1379" s="3"/>
      <c r="LJV1379" s="3"/>
      <c r="LJW1379" s="3"/>
      <c r="LJX1379" s="3"/>
      <c r="LJY1379" s="3"/>
      <c r="LJZ1379" s="3"/>
      <c r="LKA1379" s="3"/>
      <c r="LKB1379" s="3"/>
      <c r="LKC1379" s="3"/>
      <c r="LKD1379" s="3"/>
      <c r="LKE1379" s="3"/>
      <c r="LKF1379" s="3"/>
      <c r="LKG1379" s="3"/>
      <c r="LKH1379" s="3"/>
      <c r="LKI1379" s="3"/>
      <c r="LKJ1379" s="3"/>
      <c r="LKK1379" s="3"/>
      <c r="LKL1379" s="3"/>
      <c r="LKM1379" s="3"/>
      <c r="LKN1379" s="3"/>
      <c r="LKO1379" s="3"/>
      <c r="LKP1379" s="3"/>
      <c r="LKQ1379" s="3"/>
      <c r="LKR1379" s="3"/>
      <c r="LKS1379" s="3"/>
      <c r="LKT1379" s="3"/>
      <c r="LKU1379" s="3"/>
      <c r="LKV1379" s="3"/>
      <c r="LKW1379" s="3"/>
      <c r="LKX1379" s="3"/>
      <c r="LKY1379" s="3"/>
      <c r="LKZ1379" s="3"/>
      <c r="LLA1379" s="3"/>
      <c r="LLB1379" s="3"/>
      <c r="LLC1379" s="3"/>
      <c r="LLD1379" s="3"/>
      <c r="LLE1379" s="3"/>
      <c r="LLF1379" s="3"/>
      <c r="LLG1379" s="3"/>
      <c r="LLH1379" s="3"/>
      <c r="LLI1379" s="3"/>
      <c r="LLJ1379" s="3"/>
      <c r="LLK1379" s="3"/>
      <c r="LLL1379" s="3"/>
      <c r="LLM1379" s="3"/>
      <c r="LLN1379" s="3"/>
      <c r="LLO1379" s="3"/>
      <c r="LLP1379" s="3"/>
      <c r="LLQ1379" s="3"/>
      <c r="LLR1379" s="3"/>
      <c r="LLS1379" s="3"/>
      <c r="LLT1379" s="3"/>
      <c r="LLU1379" s="3"/>
      <c r="LLV1379" s="3"/>
      <c r="LLW1379" s="3"/>
      <c r="LLX1379" s="3"/>
      <c r="LLY1379" s="3"/>
      <c r="LLZ1379" s="3"/>
      <c r="LMA1379" s="3"/>
      <c r="LMB1379" s="3"/>
      <c r="LMC1379" s="3"/>
      <c r="LMD1379" s="3"/>
      <c r="LME1379" s="3"/>
      <c r="LMF1379" s="3"/>
      <c r="LMG1379" s="3"/>
      <c r="LMH1379" s="3"/>
      <c r="LMI1379" s="3"/>
      <c r="LMJ1379" s="3"/>
      <c r="LMK1379" s="3"/>
      <c r="LML1379" s="3"/>
      <c r="LMM1379" s="3"/>
      <c r="LMN1379" s="3"/>
      <c r="LMO1379" s="3"/>
      <c r="LMP1379" s="3"/>
      <c r="LMQ1379" s="3"/>
      <c r="LMR1379" s="3"/>
      <c r="LMS1379" s="3"/>
      <c r="LMT1379" s="3"/>
      <c r="LMU1379" s="3"/>
      <c r="LMV1379" s="3"/>
      <c r="LMW1379" s="3"/>
      <c r="LMX1379" s="3"/>
      <c r="LMY1379" s="3"/>
      <c r="LMZ1379" s="3"/>
      <c r="LNA1379" s="3"/>
      <c r="LNB1379" s="3"/>
      <c r="LNC1379" s="3"/>
      <c r="LND1379" s="3"/>
      <c r="LNE1379" s="3"/>
      <c r="LNF1379" s="3"/>
      <c r="LNG1379" s="3"/>
      <c r="LNH1379" s="3"/>
      <c r="LNI1379" s="3"/>
      <c r="LNJ1379" s="3"/>
      <c r="LNK1379" s="3"/>
      <c r="LNL1379" s="3"/>
      <c r="LNM1379" s="3"/>
      <c r="LNN1379" s="3"/>
      <c r="LNO1379" s="3"/>
      <c r="LNP1379" s="3"/>
      <c r="LNQ1379" s="3"/>
      <c r="LNR1379" s="3"/>
      <c r="LNS1379" s="3"/>
      <c r="LNT1379" s="3"/>
      <c r="LNU1379" s="3"/>
      <c r="LNV1379" s="3"/>
      <c r="LNW1379" s="3"/>
      <c r="LNX1379" s="3"/>
      <c r="LNY1379" s="3"/>
      <c r="LNZ1379" s="3"/>
      <c r="LOA1379" s="3"/>
      <c r="LOB1379" s="3"/>
      <c r="LOC1379" s="3"/>
      <c r="LOD1379" s="3"/>
      <c r="LOE1379" s="3"/>
      <c r="LOF1379" s="3"/>
      <c r="LOG1379" s="3"/>
      <c r="LOH1379" s="3"/>
      <c r="LOI1379" s="3"/>
      <c r="LOJ1379" s="3"/>
      <c r="LOK1379" s="3"/>
      <c r="LOL1379" s="3"/>
      <c r="LOM1379" s="3"/>
      <c r="LON1379" s="3"/>
      <c r="LOO1379" s="3"/>
      <c r="LOP1379" s="3"/>
      <c r="LOQ1379" s="3"/>
      <c r="LOR1379" s="3"/>
      <c r="LOS1379" s="3"/>
      <c r="LOT1379" s="3"/>
      <c r="LOU1379" s="3"/>
      <c r="LOV1379" s="3"/>
      <c r="LOW1379" s="3"/>
      <c r="LOX1379" s="3"/>
      <c r="LOY1379" s="3"/>
      <c r="LOZ1379" s="3"/>
      <c r="LPA1379" s="3"/>
      <c r="LPB1379" s="3"/>
      <c r="LPC1379" s="3"/>
      <c r="LPD1379" s="3"/>
      <c r="LPE1379" s="3"/>
      <c r="LPF1379" s="3"/>
      <c r="LPG1379" s="3"/>
      <c r="LPH1379" s="3"/>
      <c r="LPI1379" s="3"/>
      <c r="LPJ1379" s="3"/>
      <c r="LPK1379" s="3"/>
      <c r="LPL1379" s="3"/>
      <c r="LPM1379" s="3"/>
      <c r="LPN1379" s="3"/>
      <c r="LPO1379" s="3"/>
      <c r="LPP1379" s="3"/>
      <c r="LPQ1379" s="3"/>
      <c r="LPR1379" s="3"/>
      <c r="LPS1379" s="3"/>
      <c r="LPT1379" s="3"/>
      <c r="LPU1379" s="3"/>
      <c r="LPV1379" s="3"/>
      <c r="LPW1379" s="3"/>
      <c r="LPX1379" s="3"/>
      <c r="LPY1379" s="3"/>
      <c r="LPZ1379" s="3"/>
      <c r="LQA1379" s="3"/>
      <c r="LQB1379" s="3"/>
      <c r="LQC1379" s="3"/>
      <c r="LQD1379" s="3"/>
      <c r="LQE1379" s="3"/>
      <c r="LQF1379" s="3"/>
      <c r="LQG1379" s="3"/>
      <c r="LQH1379" s="3"/>
      <c r="LQI1379" s="3"/>
      <c r="LQJ1379" s="3"/>
      <c r="LQK1379" s="3"/>
      <c r="LQL1379" s="3"/>
      <c r="LQM1379" s="3"/>
      <c r="LQN1379" s="3"/>
      <c r="LQO1379" s="3"/>
      <c r="LQP1379" s="3"/>
      <c r="LQQ1379" s="3"/>
      <c r="LQR1379" s="3"/>
      <c r="LQS1379" s="3"/>
      <c r="LQT1379" s="3"/>
      <c r="LQU1379" s="3"/>
      <c r="LQV1379" s="3"/>
      <c r="LQW1379" s="3"/>
      <c r="LQX1379" s="3"/>
      <c r="LQY1379" s="3"/>
      <c r="LQZ1379" s="3"/>
      <c r="LRA1379" s="3"/>
      <c r="LRB1379" s="3"/>
      <c r="LRC1379" s="3"/>
      <c r="LRD1379" s="3"/>
      <c r="LRE1379" s="3"/>
      <c r="LRF1379" s="3"/>
      <c r="LRG1379" s="3"/>
      <c r="LRH1379" s="3"/>
      <c r="LRI1379" s="3"/>
      <c r="LRJ1379" s="3"/>
      <c r="LRK1379" s="3"/>
      <c r="LRL1379" s="3"/>
      <c r="LRM1379" s="3"/>
      <c r="LRN1379" s="3"/>
      <c r="LRO1379" s="3"/>
      <c r="LRP1379" s="3"/>
      <c r="LRQ1379" s="3"/>
      <c r="LRR1379" s="3"/>
      <c r="LRS1379" s="3"/>
      <c r="LRT1379" s="3"/>
      <c r="LRU1379" s="3"/>
      <c r="LRV1379" s="3"/>
      <c r="LRW1379" s="3"/>
      <c r="LRX1379" s="3"/>
      <c r="LRY1379" s="3"/>
      <c r="LRZ1379" s="3"/>
      <c r="LSA1379" s="3"/>
      <c r="LSB1379" s="3"/>
      <c r="LSC1379" s="3"/>
      <c r="LSD1379" s="3"/>
      <c r="LSE1379" s="3"/>
      <c r="LSF1379" s="3"/>
      <c r="LSG1379" s="3"/>
      <c r="LSH1379" s="3"/>
      <c r="LSI1379" s="3"/>
      <c r="LSJ1379" s="3"/>
      <c r="LSK1379" s="3"/>
      <c r="LSL1379" s="3"/>
      <c r="LSM1379" s="3"/>
      <c r="LSN1379" s="3"/>
      <c r="LSO1379" s="3"/>
      <c r="LSP1379" s="3"/>
      <c r="LSQ1379" s="3"/>
      <c r="LSR1379" s="3"/>
      <c r="LSS1379" s="3"/>
      <c r="LST1379" s="3"/>
      <c r="LSU1379" s="3"/>
      <c r="LSV1379" s="3"/>
      <c r="LSW1379" s="3"/>
      <c r="LSX1379" s="3"/>
      <c r="LSY1379" s="3"/>
      <c r="LSZ1379" s="3"/>
      <c r="LTA1379" s="3"/>
      <c r="LTB1379" s="3"/>
      <c r="LTC1379" s="3"/>
      <c r="LTD1379" s="3"/>
      <c r="LTE1379" s="3"/>
      <c r="LTF1379" s="3"/>
      <c r="LTG1379" s="3"/>
      <c r="LTH1379" s="3"/>
      <c r="LTI1379" s="3"/>
      <c r="LTJ1379" s="3"/>
      <c r="LTK1379" s="3"/>
      <c r="LTL1379" s="3"/>
      <c r="LTM1379" s="3"/>
      <c r="LTN1379" s="3"/>
      <c r="LTO1379" s="3"/>
      <c r="LTP1379" s="3"/>
      <c r="LTQ1379" s="3"/>
      <c r="LTR1379" s="3"/>
      <c r="LTS1379" s="3"/>
      <c r="LTT1379" s="3"/>
      <c r="LTU1379" s="3"/>
      <c r="LTV1379" s="3"/>
      <c r="LTW1379" s="3"/>
      <c r="LTX1379" s="3"/>
      <c r="LTY1379" s="3"/>
      <c r="LTZ1379" s="3"/>
      <c r="LUA1379" s="3"/>
      <c r="LUB1379" s="3"/>
      <c r="LUC1379" s="3"/>
      <c r="LUD1379" s="3"/>
      <c r="LUE1379" s="3"/>
      <c r="LUF1379" s="3"/>
      <c r="LUG1379" s="3"/>
      <c r="LUH1379" s="3"/>
      <c r="LUI1379" s="3"/>
      <c r="LUJ1379" s="3"/>
      <c r="LUK1379" s="3"/>
      <c r="LUL1379" s="3"/>
      <c r="LUM1379" s="3"/>
      <c r="LUN1379" s="3"/>
      <c r="LUO1379" s="3"/>
      <c r="LUP1379" s="3"/>
      <c r="LUQ1379" s="3"/>
      <c r="LUR1379" s="3"/>
      <c r="LUS1379" s="3"/>
      <c r="LUT1379" s="3"/>
      <c r="LUU1379" s="3"/>
      <c r="LUV1379" s="3"/>
      <c r="LUW1379" s="3"/>
      <c r="LUX1379" s="3"/>
      <c r="LUY1379" s="3"/>
      <c r="LUZ1379" s="3"/>
      <c r="LVA1379" s="3"/>
      <c r="LVB1379" s="3"/>
      <c r="LVC1379" s="3"/>
      <c r="LVD1379" s="3"/>
      <c r="LVE1379" s="3"/>
      <c r="LVF1379" s="3"/>
      <c r="LVG1379" s="3"/>
      <c r="LVH1379" s="3"/>
      <c r="LVI1379" s="3"/>
      <c r="LVJ1379" s="3"/>
      <c r="LVK1379" s="3"/>
      <c r="LVL1379" s="3"/>
      <c r="LVM1379" s="3"/>
      <c r="LVN1379" s="3"/>
      <c r="LVO1379" s="3"/>
      <c r="LVP1379" s="3"/>
      <c r="LVQ1379" s="3"/>
      <c r="LVR1379" s="3"/>
      <c r="LVS1379" s="3"/>
      <c r="LVT1379" s="3"/>
      <c r="LVU1379" s="3"/>
      <c r="LVV1379" s="3"/>
      <c r="LVW1379" s="3"/>
      <c r="LVX1379" s="3"/>
      <c r="LVY1379" s="3"/>
      <c r="LVZ1379" s="3"/>
      <c r="LWA1379" s="3"/>
      <c r="LWB1379" s="3"/>
      <c r="LWC1379" s="3"/>
      <c r="LWD1379" s="3"/>
      <c r="LWE1379" s="3"/>
      <c r="LWF1379" s="3"/>
      <c r="LWG1379" s="3"/>
      <c r="LWH1379" s="3"/>
      <c r="LWI1379" s="3"/>
      <c r="LWJ1379" s="3"/>
      <c r="LWK1379" s="3"/>
      <c r="LWL1379" s="3"/>
      <c r="LWM1379" s="3"/>
      <c r="LWN1379" s="3"/>
      <c r="LWO1379" s="3"/>
      <c r="LWP1379" s="3"/>
      <c r="LWQ1379" s="3"/>
      <c r="LWR1379" s="3"/>
      <c r="LWS1379" s="3"/>
      <c r="LWT1379" s="3"/>
      <c r="LWU1379" s="3"/>
      <c r="LWV1379" s="3"/>
      <c r="LWW1379" s="3"/>
      <c r="LWX1379" s="3"/>
      <c r="LWY1379" s="3"/>
      <c r="LWZ1379" s="3"/>
      <c r="LXA1379" s="3"/>
      <c r="LXB1379" s="3"/>
      <c r="LXC1379" s="3"/>
      <c r="LXD1379" s="3"/>
      <c r="LXE1379" s="3"/>
      <c r="LXF1379" s="3"/>
      <c r="LXG1379" s="3"/>
      <c r="LXH1379" s="3"/>
      <c r="LXI1379" s="3"/>
      <c r="LXJ1379" s="3"/>
      <c r="LXK1379" s="3"/>
      <c r="LXL1379" s="3"/>
      <c r="LXM1379" s="3"/>
      <c r="LXN1379" s="3"/>
      <c r="LXO1379" s="3"/>
      <c r="LXP1379" s="3"/>
      <c r="LXQ1379" s="3"/>
      <c r="LXR1379" s="3"/>
      <c r="LXS1379" s="3"/>
      <c r="LXT1379" s="3"/>
      <c r="LXU1379" s="3"/>
      <c r="LXV1379" s="3"/>
      <c r="LXW1379" s="3"/>
      <c r="LXX1379" s="3"/>
      <c r="LXY1379" s="3"/>
      <c r="LXZ1379" s="3"/>
      <c r="LYA1379" s="3"/>
      <c r="LYB1379" s="3"/>
      <c r="LYC1379" s="3"/>
      <c r="LYD1379" s="3"/>
      <c r="LYE1379" s="3"/>
      <c r="LYF1379" s="3"/>
      <c r="LYG1379" s="3"/>
      <c r="LYH1379" s="3"/>
      <c r="LYI1379" s="3"/>
      <c r="LYJ1379" s="3"/>
      <c r="LYK1379" s="3"/>
      <c r="LYL1379" s="3"/>
      <c r="LYM1379" s="3"/>
      <c r="LYN1379" s="3"/>
      <c r="LYO1379" s="3"/>
      <c r="LYP1379" s="3"/>
      <c r="LYQ1379" s="3"/>
      <c r="LYR1379" s="3"/>
      <c r="LYS1379" s="3"/>
      <c r="LYT1379" s="3"/>
      <c r="LYU1379" s="3"/>
      <c r="LYV1379" s="3"/>
      <c r="LYW1379" s="3"/>
      <c r="LYX1379" s="3"/>
      <c r="LYY1379" s="3"/>
      <c r="LYZ1379" s="3"/>
      <c r="LZA1379" s="3"/>
      <c r="LZB1379" s="3"/>
      <c r="LZC1379" s="3"/>
      <c r="LZD1379" s="3"/>
      <c r="LZE1379" s="3"/>
      <c r="LZF1379" s="3"/>
      <c r="LZG1379" s="3"/>
      <c r="LZH1379" s="3"/>
      <c r="LZI1379" s="3"/>
      <c r="LZJ1379" s="3"/>
      <c r="LZK1379" s="3"/>
      <c r="LZL1379" s="3"/>
      <c r="LZM1379" s="3"/>
      <c r="LZN1379" s="3"/>
      <c r="LZO1379" s="3"/>
      <c r="LZP1379" s="3"/>
      <c r="LZQ1379" s="3"/>
      <c r="LZR1379" s="3"/>
      <c r="LZS1379" s="3"/>
      <c r="LZT1379" s="3"/>
      <c r="LZU1379" s="3"/>
      <c r="LZV1379" s="3"/>
      <c r="LZW1379" s="3"/>
      <c r="LZX1379" s="3"/>
      <c r="LZY1379" s="3"/>
      <c r="LZZ1379" s="3"/>
      <c r="MAA1379" s="3"/>
      <c r="MAB1379" s="3"/>
      <c r="MAC1379" s="3"/>
      <c r="MAD1379" s="3"/>
      <c r="MAE1379" s="3"/>
      <c r="MAF1379" s="3"/>
      <c r="MAG1379" s="3"/>
      <c r="MAH1379" s="3"/>
      <c r="MAI1379" s="3"/>
      <c r="MAJ1379" s="3"/>
      <c r="MAK1379" s="3"/>
      <c r="MAL1379" s="3"/>
      <c r="MAM1379" s="3"/>
      <c r="MAN1379" s="3"/>
      <c r="MAO1379" s="3"/>
      <c r="MAP1379" s="3"/>
      <c r="MAQ1379" s="3"/>
      <c r="MAR1379" s="3"/>
      <c r="MAS1379" s="3"/>
      <c r="MAT1379" s="3"/>
      <c r="MAU1379" s="3"/>
      <c r="MAV1379" s="3"/>
      <c r="MAW1379" s="3"/>
      <c r="MAX1379" s="3"/>
      <c r="MAY1379" s="3"/>
      <c r="MAZ1379" s="3"/>
      <c r="MBA1379" s="3"/>
      <c r="MBB1379" s="3"/>
      <c r="MBC1379" s="3"/>
      <c r="MBD1379" s="3"/>
      <c r="MBE1379" s="3"/>
      <c r="MBF1379" s="3"/>
      <c r="MBG1379" s="3"/>
      <c r="MBH1379" s="3"/>
      <c r="MBI1379" s="3"/>
      <c r="MBJ1379" s="3"/>
      <c r="MBK1379" s="3"/>
      <c r="MBL1379" s="3"/>
      <c r="MBM1379" s="3"/>
      <c r="MBN1379" s="3"/>
      <c r="MBO1379" s="3"/>
      <c r="MBP1379" s="3"/>
      <c r="MBQ1379" s="3"/>
      <c r="MBR1379" s="3"/>
      <c r="MBS1379" s="3"/>
      <c r="MBT1379" s="3"/>
      <c r="MBU1379" s="3"/>
      <c r="MBV1379" s="3"/>
      <c r="MBW1379" s="3"/>
      <c r="MBX1379" s="3"/>
      <c r="MBY1379" s="3"/>
      <c r="MBZ1379" s="3"/>
      <c r="MCA1379" s="3"/>
      <c r="MCB1379" s="3"/>
      <c r="MCC1379" s="3"/>
      <c r="MCD1379" s="3"/>
      <c r="MCE1379" s="3"/>
      <c r="MCF1379" s="3"/>
      <c r="MCG1379" s="3"/>
      <c r="MCH1379" s="3"/>
      <c r="MCI1379" s="3"/>
      <c r="MCJ1379" s="3"/>
      <c r="MCK1379" s="3"/>
      <c r="MCL1379" s="3"/>
      <c r="MCM1379" s="3"/>
      <c r="MCN1379" s="3"/>
      <c r="MCO1379" s="3"/>
      <c r="MCP1379" s="3"/>
      <c r="MCQ1379" s="3"/>
      <c r="MCR1379" s="3"/>
      <c r="MCS1379" s="3"/>
      <c r="MCT1379" s="3"/>
      <c r="MCU1379" s="3"/>
      <c r="MCV1379" s="3"/>
      <c r="MCW1379" s="3"/>
      <c r="MCX1379" s="3"/>
      <c r="MCY1379" s="3"/>
      <c r="MCZ1379" s="3"/>
      <c r="MDA1379" s="3"/>
      <c r="MDB1379" s="3"/>
      <c r="MDC1379" s="3"/>
      <c r="MDD1379" s="3"/>
      <c r="MDE1379" s="3"/>
      <c r="MDF1379" s="3"/>
      <c r="MDG1379" s="3"/>
      <c r="MDH1379" s="3"/>
      <c r="MDI1379" s="3"/>
      <c r="MDJ1379" s="3"/>
      <c r="MDK1379" s="3"/>
      <c r="MDL1379" s="3"/>
      <c r="MDM1379" s="3"/>
      <c r="MDN1379" s="3"/>
      <c r="MDO1379" s="3"/>
      <c r="MDP1379" s="3"/>
      <c r="MDQ1379" s="3"/>
      <c r="MDR1379" s="3"/>
      <c r="MDS1379" s="3"/>
      <c r="MDT1379" s="3"/>
      <c r="MDU1379" s="3"/>
      <c r="MDV1379" s="3"/>
      <c r="MDW1379" s="3"/>
      <c r="MDX1379" s="3"/>
      <c r="MDY1379" s="3"/>
      <c r="MDZ1379" s="3"/>
      <c r="MEA1379" s="3"/>
      <c r="MEB1379" s="3"/>
      <c r="MEC1379" s="3"/>
      <c r="MED1379" s="3"/>
      <c r="MEE1379" s="3"/>
      <c r="MEF1379" s="3"/>
      <c r="MEG1379" s="3"/>
      <c r="MEH1379" s="3"/>
      <c r="MEI1379" s="3"/>
      <c r="MEJ1379" s="3"/>
      <c r="MEK1379" s="3"/>
      <c r="MEL1379" s="3"/>
      <c r="MEM1379" s="3"/>
      <c r="MEN1379" s="3"/>
      <c r="MEO1379" s="3"/>
      <c r="MEP1379" s="3"/>
      <c r="MEQ1379" s="3"/>
      <c r="MER1379" s="3"/>
      <c r="MES1379" s="3"/>
      <c r="MET1379" s="3"/>
      <c r="MEU1379" s="3"/>
      <c r="MEV1379" s="3"/>
      <c r="MEW1379" s="3"/>
      <c r="MEX1379" s="3"/>
      <c r="MEY1379" s="3"/>
      <c r="MEZ1379" s="3"/>
      <c r="MFA1379" s="3"/>
      <c r="MFB1379" s="3"/>
      <c r="MFC1379" s="3"/>
      <c r="MFD1379" s="3"/>
      <c r="MFE1379" s="3"/>
      <c r="MFF1379" s="3"/>
      <c r="MFG1379" s="3"/>
      <c r="MFH1379" s="3"/>
      <c r="MFI1379" s="3"/>
      <c r="MFJ1379" s="3"/>
      <c r="MFK1379" s="3"/>
      <c r="MFL1379" s="3"/>
      <c r="MFM1379" s="3"/>
      <c r="MFN1379" s="3"/>
      <c r="MFO1379" s="3"/>
      <c r="MFP1379" s="3"/>
      <c r="MFQ1379" s="3"/>
      <c r="MFR1379" s="3"/>
      <c r="MFS1379" s="3"/>
      <c r="MFT1379" s="3"/>
      <c r="MFU1379" s="3"/>
      <c r="MFV1379" s="3"/>
      <c r="MFW1379" s="3"/>
      <c r="MFX1379" s="3"/>
      <c r="MFY1379" s="3"/>
      <c r="MFZ1379" s="3"/>
      <c r="MGA1379" s="3"/>
      <c r="MGB1379" s="3"/>
      <c r="MGC1379" s="3"/>
      <c r="MGD1379" s="3"/>
      <c r="MGE1379" s="3"/>
      <c r="MGF1379" s="3"/>
      <c r="MGG1379" s="3"/>
      <c r="MGH1379" s="3"/>
      <c r="MGI1379" s="3"/>
      <c r="MGJ1379" s="3"/>
      <c r="MGK1379" s="3"/>
      <c r="MGL1379" s="3"/>
      <c r="MGM1379" s="3"/>
      <c r="MGN1379" s="3"/>
      <c r="MGO1379" s="3"/>
      <c r="MGP1379" s="3"/>
      <c r="MGQ1379" s="3"/>
      <c r="MGR1379" s="3"/>
      <c r="MGS1379" s="3"/>
      <c r="MGT1379" s="3"/>
      <c r="MGU1379" s="3"/>
      <c r="MGV1379" s="3"/>
      <c r="MGW1379" s="3"/>
      <c r="MGX1379" s="3"/>
      <c r="MGY1379" s="3"/>
      <c r="MGZ1379" s="3"/>
      <c r="MHA1379" s="3"/>
      <c r="MHB1379" s="3"/>
      <c r="MHC1379" s="3"/>
      <c r="MHD1379" s="3"/>
      <c r="MHE1379" s="3"/>
      <c r="MHF1379" s="3"/>
      <c r="MHG1379" s="3"/>
      <c r="MHH1379" s="3"/>
      <c r="MHI1379" s="3"/>
      <c r="MHJ1379" s="3"/>
      <c r="MHK1379" s="3"/>
      <c r="MHL1379" s="3"/>
      <c r="MHM1379" s="3"/>
      <c r="MHN1379" s="3"/>
      <c r="MHO1379" s="3"/>
      <c r="MHP1379" s="3"/>
      <c r="MHQ1379" s="3"/>
      <c r="MHR1379" s="3"/>
      <c r="MHS1379" s="3"/>
      <c r="MHT1379" s="3"/>
      <c r="MHU1379" s="3"/>
      <c r="MHV1379" s="3"/>
      <c r="MHW1379" s="3"/>
      <c r="MHX1379" s="3"/>
      <c r="MHY1379" s="3"/>
      <c r="MHZ1379" s="3"/>
      <c r="MIA1379" s="3"/>
      <c r="MIB1379" s="3"/>
      <c r="MIC1379" s="3"/>
      <c r="MID1379" s="3"/>
      <c r="MIE1379" s="3"/>
      <c r="MIF1379" s="3"/>
      <c r="MIG1379" s="3"/>
      <c r="MIH1379" s="3"/>
      <c r="MII1379" s="3"/>
      <c r="MIJ1379" s="3"/>
      <c r="MIK1379" s="3"/>
      <c r="MIL1379" s="3"/>
      <c r="MIM1379" s="3"/>
      <c r="MIN1379" s="3"/>
      <c r="MIO1379" s="3"/>
      <c r="MIP1379" s="3"/>
      <c r="MIQ1379" s="3"/>
      <c r="MIR1379" s="3"/>
      <c r="MIS1379" s="3"/>
      <c r="MIT1379" s="3"/>
      <c r="MIU1379" s="3"/>
      <c r="MIV1379" s="3"/>
      <c r="MIW1379" s="3"/>
      <c r="MIX1379" s="3"/>
      <c r="MIY1379" s="3"/>
      <c r="MIZ1379" s="3"/>
      <c r="MJA1379" s="3"/>
      <c r="MJB1379" s="3"/>
      <c r="MJC1379" s="3"/>
      <c r="MJD1379" s="3"/>
      <c r="MJE1379" s="3"/>
      <c r="MJF1379" s="3"/>
      <c r="MJG1379" s="3"/>
      <c r="MJH1379" s="3"/>
      <c r="MJI1379" s="3"/>
      <c r="MJJ1379" s="3"/>
      <c r="MJK1379" s="3"/>
      <c r="MJL1379" s="3"/>
      <c r="MJM1379" s="3"/>
      <c r="MJN1379" s="3"/>
      <c r="MJO1379" s="3"/>
      <c r="MJP1379" s="3"/>
      <c r="MJQ1379" s="3"/>
      <c r="MJR1379" s="3"/>
      <c r="MJS1379" s="3"/>
      <c r="MJT1379" s="3"/>
      <c r="MJU1379" s="3"/>
      <c r="MJV1379" s="3"/>
      <c r="MJW1379" s="3"/>
      <c r="MJX1379" s="3"/>
      <c r="MJY1379" s="3"/>
      <c r="MJZ1379" s="3"/>
      <c r="MKA1379" s="3"/>
      <c r="MKB1379" s="3"/>
      <c r="MKC1379" s="3"/>
      <c r="MKD1379" s="3"/>
      <c r="MKE1379" s="3"/>
      <c r="MKF1379" s="3"/>
      <c r="MKG1379" s="3"/>
      <c r="MKH1379" s="3"/>
      <c r="MKI1379" s="3"/>
      <c r="MKJ1379" s="3"/>
      <c r="MKK1379" s="3"/>
      <c r="MKL1379" s="3"/>
      <c r="MKM1379" s="3"/>
      <c r="MKN1379" s="3"/>
      <c r="MKO1379" s="3"/>
      <c r="MKP1379" s="3"/>
      <c r="MKQ1379" s="3"/>
      <c r="MKR1379" s="3"/>
      <c r="MKS1379" s="3"/>
      <c r="MKT1379" s="3"/>
      <c r="MKU1379" s="3"/>
      <c r="MKV1379" s="3"/>
      <c r="MKW1379" s="3"/>
      <c r="MKX1379" s="3"/>
      <c r="MKY1379" s="3"/>
      <c r="MKZ1379" s="3"/>
      <c r="MLA1379" s="3"/>
      <c r="MLB1379" s="3"/>
      <c r="MLC1379" s="3"/>
      <c r="MLD1379" s="3"/>
      <c r="MLE1379" s="3"/>
      <c r="MLF1379" s="3"/>
      <c r="MLG1379" s="3"/>
      <c r="MLH1379" s="3"/>
      <c r="MLI1379" s="3"/>
      <c r="MLJ1379" s="3"/>
      <c r="MLK1379" s="3"/>
      <c r="MLL1379" s="3"/>
      <c r="MLM1379" s="3"/>
      <c r="MLN1379" s="3"/>
      <c r="MLO1379" s="3"/>
      <c r="MLP1379" s="3"/>
      <c r="MLQ1379" s="3"/>
      <c r="MLR1379" s="3"/>
      <c r="MLS1379" s="3"/>
      <c r="MLT1379" s="3"/>
      <c r="MLU1379" s="3"/>
      <c r="MLV1379" s="3"/>
      <c r="MLW1379" s="3"/>
      <c r="MLX1379" s="3"/>
      <c r="MLY1379" s="3"/>
      <c r="MLZ1379" s="3"/>
      <c r="MMA1379" s="3"/>
      <c r="MMB1379" s="3"/>
      <c r="MMC1379" s="3"/>
      <c r="MMD1379" s="3"/>
      <c r="MME1379" s="3"/>
      <c r="MMF1379" s="3"/>
      <c r="MMG1379" s="3"/>
      <c r="MMH1379" s="3"/>
      <c r="MMI1379" s="3"/>
      <c r="MMJ1379" s="3"/>
      <c r="MMK1379" s="3"/>
      <c r="MML1379" s="3"/>
      <c r="MMM1379" s="3"/>
      <c r="MMN1379" s="3"/>
      <c r="MMO1379" s="3"/>
      <c r="MMP1379" s="3"/>
      <c r="MMQ1379" s="3"/>
      <c r="MMR1379" s="3"/>
      <c r="MMS1379" s="3"/>
      <c r="MMT1379" s="3"/>
      <c r="MMU1379" s="3"/>
      <c r="MMV1379" s="3"/>
      <c r="MMW1379" s="3"/>
      <c r="MMX1379" s="3"/>
      <c r="MMY1379" s="3"/>
      <c r="MMZ1379" s="3"/>
      <c r="MNA1379" s="3"/>
      <c r="MNB1379" s="3"/>
      <c r="MNC1379" s="3"/>
      <c r="MND1379" s="3"/>
      <c r="MNE1379" s="3"/>
      <c r="MNF1379" s="3"/>
      <c r="MNG1379" s="3"/>
      <c r="MNH1379" s="3"/>
      <c r="MNI1379" s="3"/>
      <c r="MNJ1379" s="3"/>
      <c r="MNK1379" s="3"/>
      <c r="MNL1379" s="3"/>
      <c r="MNM1379" s="3"/>
      <c r="MNN1379" s="3"/>
      <c r="MNO1379" s="3"/>
      <c r="MNP1379" s="3"/>
      <c r="MNQ1379" s="3"/>
      <c r="MNR1379" s="3"/>
      <c r="MNS1379" s="3"/>
      <c r="MNT1379" s="3"/>
      <c r="MNU1379" s="3"/>
      <c r="MNV1379" s="3"/>
      <c r="MNW1379" s="3"/>
      <c r="MNX1379" s="3"/>
      <c r="MNY1379" s="3"/>
      <c r="MNZ1379" s="3"/>
      <c r="MOA1379" s="3"/>
      <c r="MOB1379" s="3"/>
      <c r="MOC1379" s="3"/>
      <c r="MOD1379" s="3"/>
      <c r="MOE1379" s="3"/>
      <c r="MOF1379" s="3"/>
      <c r="MOG1379" s="3"/>
      <c r="MOH1379" s="3"/>
      <c r="MOI1379" s="3"/>
      <c r="MOJ1379" s="3"/>
      <c r="MOK1379" s="3"/>
      <c r="MOL1379" s="3"/>
      <c r="MOM1379" s="3"/>
      <c r="MON1379" s="3"/>
      <c r="MOO1379" s="3"/>
      <c r="MOP1379" s="3"/>
      <c r="MOQ1379" s="3"/>
      <c r="MOR1379" s="3"/>
      <c r="MOS1379" s="3"/>
      <c r="MOT1379" s="3"/>
      <c r="MOU1379" s="3"/>
      <c r="MOV1379" s="3"/>
      <c r="MOW1379" s="3"/>
      <c r="MOX1379" s="3"/>
      <c r="MOY1379" s="3"/>
      <c r="MOZ1379" s="3"/>
      <c r="MPA1379" s="3"/>
      <c r="MPB1379" s="3"/>
      <c r="MPC1379" s="3"/>
      <c r="MPD1379" s="3"/>
      <c r="MPE1379" s="3"/>
      <c r="MPF1379" s="3"/>
      <c r="MPG1379" s="3"/>
      <c r="MPH1379" s="3"/>
      <c r="MPI1379" s="3"/>
      <c r="MPJ1379" s="3"/>
      <c r="MPK1379" s="3"/>
      <c r="MPL1379" s="3"/>
      <c r="MPM1379" s="3"/>
      <c r="MPN1379" s="3"/>
      <c r="MPO1379" s="3"/>
      <c r="MPP1379" s="3"/>
      <c r="MPQ1379" s="3"/>
      <c r="MPR1379" s="3"/>
      <c r="MPS1379" s="3"/>
      <c r="MPT1379" s="3"/>
      <c r="MPU1379" s="3"/>
      <c r="MPV1379" s="3"/>
      <c r="MPW1379" s="3"/>
      <c r="MPX1379" s="3"/>
      <c r="MPY1379" s="3"/>
      <c r="MPZ1379" s="3"/>
      <c r="MQA1379" s="3"/>
      <c r="MQB1379" s="3"/>
      <c r="MQC1379" s="3"/>
      <c r="MQD1379" s="3"/>
      <c r="MQE1379" s="3"/>
      <c r="MQF1379" s="3"/>
      <c r="MQG1379" s="3"/>
      <c r="MQH1379" s="3"/>
      <c r="MQI1379" s="3"/>
      <c r="MQJ1379" s="3"/>
      <c r="MQK1379" s="3"/>
      <c r="MQL1379" s="3"/>
      <c r="MQM1379" s="3"/>
      <c r="MQN1379" s="3"/>
      <c r="MQO1379" s="3"/>
      <c r="MQP1379" s="3"/>
      <c r="MQQ1379" s="3"/>
      <c r="MQR1379" s="3"/>
      <c r="MQS1379" s="3"/>
      <c r="MQT1379" s="3"/>
      <c r="MQU1379" s="3"/>
      <c r="MQV1379" s="3"/>
      <c r="MQW1379" s="3"/>
      <c r="MQX1379" s="3"/>
      <c r="MQY1379" s="3"/>
      <c r="MQZ1379" s="3"/>
      <c r="MRA1379" s="3"/>
      <c r="MRB1379" s="3"/>
      <c r="MRC1379" s="3"/>
      <c r="MRD1379" s="3"/>
      <c r="MRE1379" s="3"/>
      <c r="MRF1379" s="3"/>
      <c r="MRG1379" s="3"/>
      <c r="MRH1379" s="3"/>
      <c r="MRI1379" s="3"/>
      <c r="MRJ1379" s="3"/>
      <c r="MRK1379" s="3"/>
      <c r="MRL1379" s="3"/>
      <c r="MRM1379" s="3"/>
      <c r="MRN1379" s="3"/>
      <c r="MRO1379" s="3"/>
      <c r="MRP1379" s="3"/>
      <c r="MRQ1379" s="3"/>
      <c r="MRR1379" s="3"/>
      <c r="MRS1379" s="3"/>
      <c r="MRT1379" s="3"/>
      <c r="MRU1379" s="3"/>
      <c r="MRV1379" s="3"/>
      <c r="MRW1379" s="3"/>
      <c r="MRX1379" s="3"/>
      <c r="MRY1379" s="3"/>
      <c r="MRZ1379" s="3"/>
      <c r="MSA1379" s="3"/>
      <c r="MSB1379" s="3"/>
      <c r="MSC1379" s="3"/>
      <c r="MSD1379" s="3"/>
      <c r="MSE1379" s="3"/>
      <c r="MSF1379" s="3"/>
      <c r="MSG1379" s="3"/>
      <c r="MSH1379" s="3"/>
      <c r="MSI1379" s="3"/>
      <c r="MSJ1379" s="3"/>
      <c r="MSK1379" s="3"/>
      <c r="MSL1379" s="3"/>
      <c r="MSM1379" s="3"/>
      <c r="MSN1379" s="3"/>
      <c r="MSO1379" s="3"/>
      <c r="MSP1379" s="3"/>
      <c r="MSQ1379" s="3"/>
      <c r="MSR1379" s="3"/>
      <c r="MSS1379" s="3"/>
      <c r="MST1379" s="3"/>
      <c r="MSU1379" s="3"/>
      <c r="MSV1379" s="3"/>
      <c r="MSW1379" s="3"/>
      <c r="MSX1379" s="3"/>
      <c r="MSY1379" s="3"/>
      <c r="MSZ1379" s="3"/>
      <c r="MTA1379" s="3"/>
      <c r="MTB1379" s="3"/>
      <c r="MTC1379" s="3"/>
      <c r="MTD1379" s="3"/>
      <c r="MTE1379" s="3"/>
      <c r="MTF1379" s="3"/>
      <c r="MTG1379" s="3"/>
      <c r="MTH1379" s="3"/>
      <c r="MTI1379" s="3"/>
      <c r="MTJ1379" s="3"/>
      <c r="MTK1379" s="3"/>
      <c r="MTL1379" s="3"/>
      <c r="MTM1379" s="3"/>
      <c r="MTN1379" s="3"/>
      <c r="MTO1379" s="3"/>
      <c r="MTP1379" s="3"/>
      <c r="MTQ1379" s="3"/>
      <c r="MTR1379" s="3"/>
      <c r="MTS1379" s="3"/>
      <c r="MTT1379" s="3"/>
      <c r="MTU1379" s="3"/>
      <c r="MTV1379" s="3"/>
      <c r="MTW1379" s="3"/>
      <c r="MTX1379" s="3"/>
      <c r="MTY1379" s="3"/>
      <c r="MTZ1379" s="3"/>
      <c r="MUA1379" s="3"/>
      <c r="MUB1379" s="3"/>
      <c r="MUC1379" s="3"/>
      <c r="MUD1379" s="3"/>
      <c r="MUE1379" s="3"/>
      <c r="MUF1379" s="3"/>
      <c r="MUG1379" s="3"/>
      <c r="MUH1379" s="3"/>
      <c r="MUI1379" s="3"/>
      <c r="MUJ1379" s="3"/>
      <c r="MUK1379" s="3"/>
      <c r="MUL1379" s="3"/>
      <c r="MUM1379" s="3"/>
      <c r="MUN1379" s="3"/>
      <c r="MUO1379" s="3"/>
      <c r="MUP1379" s="3"/>
      <c r="MUQ1379" s="3"/>
      <c r="MUR1379" s="3"/>
      <c r="MUS1379" s="3"/>
      <c r="MUT1379" s="3"/>
      <c r="MUU1379" s="3"/>
      <c r="MUV1379" s="3"/>
      <c r="MUW1379" s="3"/>
      <c r="MUX1379" s="3"/>
      <c r="MUY1379" s="3"/>
      <c r="MUZ1379" s="3"/>
      <c r="MVA1379" s="3"/>
      <c r="MVB1379" s="3"/>
      <c r="MVC1379" s="3"/>
      <c r="MVD1379" s="3"/>
      <c r="MVE1379" s="3"/>
      <c r="MVF1379" s="3"/>
      <c r="MVG1379" s="3"/>
      <c r="MVH1379" s="3"/>
      <c r="MVI1379" s="3"/>
      <c r="MVJ1379" s="3"/>
      <c r="MVK1379" s="3"/>
      <c r="MVL1379" s="3"/>
      <c r="MVM1379" s="3"/>
      <c r="MVN1379" s="3"/>
      <c r="MVO1379" s="3"/>
      <c r="MVP1379" s="3"/>
      <c r="MVQ1379" s="3"/>
      <c r="MVR1379" s="3"/>
      <c r="MVS1379" s="3"/>
      <c r="MVT1379" s="3"/>
      <c r="MVU1379" s="3"/>
      <c r="MVV1379" s="3"/>
      <c r="MVW1379" s="3"/>
      <c r="MVX1379" s="3"/>
      <c r="MVY1379" s="3"/>
      <c r="MVZ1379" s="3"/>
      <c r="MWA1379" s="3"/>
      <c r="MWB1379" s="3"/>
      <c r="MWC1379" s="3"/>
      <c r="MWD1379" s="3"/>
      <c r="MWE1379" s="3"/>
      <c r="MWF1379" s="3"/>
      <c r="MWG1379" s="3"/>
      <c r="MWH1379" s="3"/>
      <c r="MWI1379" s="3"/>
      <c r="MWJ1379" s="3"/>
      <c r="MWK1379" s="3"/>
      <c r="MWL1379" s="3"/>
      <c r="MWM1379" s="3"/>
      <c r="MWN1379" s="3"/>
      <c r="MWO1379" s="3"/>
      <c r="MWP1379" s="3"/>
      <c r="MWQ1379" s="3"/>
      <c r="MWR1379" s="3"/>
      <c r="MWS1379" s="3"/>
      <c r="MWT1379" s="3"/>
      <c r="MWU1379" s="3"/>
      <c r="MWV1379" s="3"/>
      <c r="MWW1379" s="3"/>
      <c r="MWX1379" s="3"/>
      <c r="MWY1379" s="3"/>
      <c r="MWZ1379" s="3"/>
      <c r="MXA1379" s="3"/>
      <c r="MXB1379" s="3"/>
      <c r="MXC1379" s="3"/>
      <c r="MXD1379" s="3"/>
      <c r="MXE1379" s="3"/>
      <c r="MXF1379" s="3"/>
      <c r="MXG1379" s="3"/>
      <c r="MXH1379" s="3"/>
      <c r="MXI1379" s="3"/>
      <c r="MXJ1379" s="3"/>
      <c r="MXK1379" s="3"/>
      <c r="MXL1379" s="3"/>
      <c r="MXM1379" s="3"/>
      <c r="MXN1379" s="3"/>
      <c r="MXO1379" s="3"/>
      <c r="MXP1379" s="3"/>
      <c r="MXQ1379" s="3"/>
      <c r="MXR1379" s="3"/>
      <c r="MXS1379" s="3"/>
      <c r="MXT1379" s="3"/>
      <c r="MXU1379" s="3"/>
      <c r="MXV1379" s="3"/>
      <c r="MXW1379" s="3"/>
      <c r="MXX1379" s="3"/>
      <c r="MXY1379" s="3"/>
      <c r="MXZ1379" s="3"/>
      <c r="MYA1379" s="3"/>
      <c r="MYB1379" s="3"/>
      <c r="MYC1379" s="3"/>
      <c r="MYD1379" s="3"/>
      <c r="MYE1379" s="3"/>
      <c r="MYF1379" s="3"/>
      <c r="MYG1379" s="3"/>
      <c r="MYH1379" s="3"/>
      <c r="MYI1379" s="3"/>
      <c r="MYJ1379" s="3"/>
      <c r="MYK1379" s="3"/>
      <c r="MYL1379" s="3"/>
      <c r="MYM1379" s="3"/>
      <c r="MYN1379" s="3"/>
      <c r="MYO1379" s="3"/>
      <c r="MYP1379" s="3"/>
      <c r="MYQ1379" s="3"/>
      <c r="MYR1379" s="3"/>
      <c r="MYS1379" s="3"/>
      <c r="MYT1379" s="3"/>
      <c r="MYU1379" s="3"/>
      <c r="MYV1379" s="3"/>
      <c r="MYW1379" s="3"/>
      <c r="MYX1379" s="3"/>
      <c r="MYY1379" s="3"/>
      <c r="MYZ1379" s="3"/>
      <c r="MZA1379" s="3"/>
      <c r="MZB1379" s="3"/>
      <c r="MZC1379" s="3"/>
      <c r="MZD1379" s="3"/>
      <c r="MZE1379" s="3"/>
      <c r="MZF1379" s="3"/>
      <c r="MZG1379" s="3"/>
      <c r="MZH1379" s="3"/>
      <c r="MZI1379" s="3"/>
      <c r="MZJ1379" s="3"/>
      <c r="MZK1379" s="3"/>
      <c r="MZL1379" s="3"/>
      <c r="MZM1379" s="3"/>
      <c r="MZN1379" s="3"/>
      <c r="MZO1379" s="3"/>
      <c r="MZP1379" s="3"/>
      <c r="MZQ1379" s="3"/>
      <c r="MZR1379" s="3"/>
      <c r="MZS1379" s="3"/>
      <c r="MZT1379" s="3"/>
      <c r="MZU1379" s="3"/>
      <c r="MZV1379" s="3"/>
      <c r="MZW1379" s="3"/>
      <c r="MZX1379" s="3"/>
      <c r="MZY1379" s="3"/>
      <c r="MZZ1379" s="3"/>
      <c r="NAA1379" s="3"/>
      <c r="NAB1379" s="3"/>
      <c r="NAC1379" s="3"/>
      <c r="NAD1379" s="3"/>
      <c r="NAE1379" s="3"/>
      <c r="NAF1379" s="3"/>
      <c r="NAG1379" s="3"/>
      <c r="NAH1379" s="3"/>
      <c r="NAI1379" s="3"/>
      <c r="NAJ1379" s="3"/>
      <c r="NAK1379" s="3"/>
      <c r="NAL1379" s="3"/>
      <c r="NAM1379" s="3"/>
      <c r="NAN1379" s="3"/>
      <c r="NAO1379" s="3"/>
      <c r="NAP1379" s="3"/>
      <c r="NAQ1379" s="3"/>
      <c r="NAR1379" s="3"/>
      <c r="NAS1379" s="3"/>
      <c r="NAT1379" s="3"/>
      <c r="NAU1379" s="3"/>
      <c r="NAV1379" s="3"/>
      <c r="NAW1379" s="3"/>
      <c r="NAX1379" s="3"/>
      <c r="NAY1379" s="3"/>
      <c r="NAZ1379" s="3"/>
      <c r="NBA1379" s="3"/>
      <c r="NBB1379" s="3"/>
      <c r="NBC1379" s="3"/>
      <c r="NBD1379" s="3"/>
      <c r="NBE1379" s="3"/>
      <c r="NBF1379" s="3"/>
      <c r="NBG1379" s="3"/>
      <c r="NBH1379" s="3"/>
      <c r="NBI1379" s="3"/>
      <c r="NBJ1379" s="3"/>
      <c r="NBK1379" s="3"/>
      <c r="NBL1379" s="3"/>
      <c r="NBM1379" s="3"/>
      <c r="NBN1379" s="3"/>
      <c r="NBO1379" s="3"/>
      <c r="NBP1379" s="3"/>
      <c r="NBQ1379" s="3"/>
      <c r="NBR1379" s="3"/>
      <c r="NBS1379" s="3"/>
      <c r="NBT1379" s="3"/>
      <c r="NBU1379" s="3"/>
      <c r="NBV1379" s="3"/>
      <c r="NBW1379" s="3"/>
      <c r="NBX1379" s="3"/>
      <c r="NBY1379" s="3"/>
      <c r="NBZ1379" s="3"/>
      <c r="NCA1379" s="3"/>
      <c r="NCB1379" s="3"/>
      <c r="NCC1379" s="3"/>
      <c r="NCD1379" s="3"/>
      <c r="NCE1379" s="3"/>
      <c r="NCF1379" s="3"/>
      <c r="NCG1379" s="3"/>
      <c r="NCH1379" s="3"/>
      <c r="NCI1379" s="3"/>
      <c r="NCJ1379" s="3"/>
      <c r="NCK1379" s="3"/>
      <c r="NCL1379" s="3"/>
      <c r="NCM1379" s="3"/>
      <c r="NCN1379" s="3"/>
      <c r="NCO1379" s="3"/>
      <c r="NCP1379" s="3"/>
      <c r="NCQ1379" s="3"/>
      <c r="NCR1379" s="3"/>
      <c r="NCS1379" s="3"/>
      <c r="NCT1379" s="3"/>
      <c r="NCU1379" s="3"/>
      <c r="NCV1379" s="3"/>
      <c r="NCW1379" s="3"/>
      <c r="NCX1379" s="3"/>
      <c r="NCY1379" s="3"/>
      <c r="NCZ1379" s="3"/>
      <c r="NDA1379" s="3"/>
      <c r="NDB1379" s="3"/>
      <c r="NDC1379" s="3"/>
      <c r="NDD1379" s="3"/>
      <c r="NDE1379" s="3"/>
      <c r="NDF1379" s="3"/>
      <c r="NDG1379" s="3"/>
      <c r="NDH1379" s="3"/>
      <c r="NDI1379" s="3"/>
      <c r="NDJ1379" s="3"/>
      <c r="NDK1379" s="3"/>
      <c r="NDL1379" s="3"/>
      <c r="NDM1379" s="3"/>
      <c r="NDN1379" s="3"/>
      <c r="NDO1379" s="3"/>
      <c r="NDP1379" s="3"/>
      <c r="NDQ1379" s="3"/>
      <c r="NDR1379" s="3"/>
      <c r="NDS1379" s="3"/>
      <c r="NDT1379" s="3"/>
      <c r="NDU1379" s="3"/>
      <c r="NDV1379" s="3"/>
      <c r="NDW1379" s="3"/>
      <c r="NDX1379" s="3"/>
      <c r="NDY1379" s="3"/>
      <c r="NDZ1379" s="3"/>
      <c r="NEA1379" s="3"/>
      <c r="NEB1379" s="3"/>
      <c r="NEC1379" s="3"/>
      <c r="NED1379" s="3"/>
      <c r="NEE1379" s="3"/>
      <c r="NEF1379" s="3"/>
      <c r="NEG1379" s="3"/>
      <c r="NEH1379" s="3"/>
      <c r="NEI1379" s="3"/>
      <c r="NEJ1379" s="3"/>
      <c r="NEK1379" s="3"/>
      <c r="NEL1379" s="3"/>
      <c r="NEM1379" s="3"/>
      <c r="NEN1379" s="3"/>
      <c r="NEO1379" s="3"/>
      <c r="NEP1379" s="3"/>
      <c r="NEQ1379" s="3"/>
      <c r="NER1379" s="3"/>
      <c r="NES1379" s="3"/>
      <c r="NET1379" s="3"/>
      <c r="NEU1379" s="3"/>
      <c r="NEV1379" s="3"/>
      <c r="NEW1379" s="3"/>
      <c r="NEX1379" s="3"/>
      <c r="NEY1379" s="3"/>
      <c r="NEZ1379" s="3"/>
      <c r="NFA1379" s="3"/>
      <c r="NFB1379" s="3"/>
      <c r="NFC1379" s="3"/>
      <c r="NFD1379" s="3"/>
      <c r="NFE1379" s="3"/>
      <c r="NFF1379" s="3"/>
      <c r="NFG1379" s="3"/>
      <c r="NFH1379" s="3"/>
      <c r="NFI1379" s="3"/>
      <c r="NFJ1379" s="3"/>
      <c r="NFK1379" s="3"/>
      <c r="NFL1379" s="3"/>
      <c r="NFM1379" s="3"/>
      <c r="NFN1379" s="3"/>
      <c r="NFO1379" s="3"/>
      <c r="NFP1379" s="3"/>
      <c r="NFQ1379" s="3"/>
      <c r="NFR1379" s="3"/>
      <c r="NFS1379" s="3"/>
      <c r="NFT1379" s="3"/>
      <c r="NFU1379" s="3"/>
      <c r="NFV1379" s="3"/>
      <c r="NFW1379" s="3"/>
      <c r="NFX1379" s="3"/>
      <c r="NFY1379" s="3"/>
      <c r="NFZ1379" s="3"/>
      <c r="NGA1379" s="3"/>
      <c r="NGB1379" s="3"/>
      <c r="NGC1379" s="3"/>
      <c r="NGD1379" s="3"/>
      <c r="NGE1379" s="3"/>
      <c r="NGF1379" s="3"/>
      <c r="NGG1379" s="3"/>
      <c r="NGH1379" s="3"/>
      <c r="NGI1379" s="3"/>
      <c r="NGJ1379" s="3"/>
      <c r="NGK1379" s="3"/>
      <c r="NGL1379" s="3"/>
      <c r="NGM1379" s="3"/>
      <c r="NGN1379" s="3"/>
      <c r="NGO1379" s="3"/>
      <c r="NGP1379" s="3"/>
      <c r="NGQ1379" s="3"/>
      <c r="NGR1379" s="3"/>
      <c r="NGS1379" s="3"/>
      <c r="NGT1379" s="3"/>
      <c r="NGU1379" s="3"/>
      <c r="NGV1379" s="3"/>
      <c r="NGW1379" s="3"/>
      <c r="NGX1379" s="3"/>
      <c r="NGY1379" s="3"/>
      <c r="NGZ1379" s="3"/>
      <c r="NHA1379" s="3"/>
      <c r="NHB1379" s="3"/>
      <c r="NHC1379" s="3"/>
      <c r="NHD1379" s="3"/>
      <c r="NHE1379" s="3"/>
      <c r="NHF1379" s="3"/>
      <c r="NHG1379" s="3"/>
      <c r="NHH1379" s="3"/>
      <c r="NHI1379" s="3"/>
      <c r="NHJ1379" s="3"/>
      <c r="NHK1379" s="3"/>
      <c r="NHL1379" s="3"/>
      <c r="NHM1379" s="3"/>
      <c r="NHN1379" s="3"/>
      <c r="NHO1379" s="3"/>
      <c r="NHP1379" s="3"/>
      <c r="NHQ1379" s="3"/>
      <c r="NHR1379" s="3"/>
      <c r="NHS1379" s="3"/>
      <c r="NHT1379" s="3"/>
      <c r="NHU1379" s="3"/>
      <c r="NHV1379" s="3"/>
      <c r="NHW1379" s="3"/>
      <c r="NHX1379" s="3"/>
      <c r="NHY1379" s="3"/>
      <c r="NHZ1379" s="3"/>
      <c r="NIA1379" s="3"/>
      <c r="NIB1379" s="3"/>
      <c r="NIC1379" s="3"/>
      <c r="NID1379" s="3"/>
      <c r="NIE1379" s="3"/>
      <c r="NIF1379" s="3"/>
      <c r="NIG1379" s="3"/>
      <c r="NIH1379" s="3"/>
      <c r="NII1379" s="3"/>
      <c r="NIJ1379" s="3"/>
      <c r="NIK1379" s="3"/>
      <c r="NIL1379" s="3"/>
      <c r="NIM1379" s="3"/>
      <c r="NIN1379" s="3"/>
      <c r="NIO1379" s="3"/>
      <c r="NIP1379" s="3"/>
      <c r="NIQ1379" s="3"/>
      <c r="NIR1379" s="3"/>
      <c r="NIS1379" s="3"/>
      <c r="NIT1379" s="3"/>
      <c r="NIU1379" s="3"/>
      <c r="NIV1379" s="3"/>
      <c r="NIW1379" s="3"/>
      <c r="NIX1379" s="3"/>
      <c r="NIY1379" s="3"/>
      <c r="NIZ1379" s="3"/>
      <c r="NJA1379" s="3"/>
      <c r="NJB1379" s="3"/>
      <c r="NJC1379" s="3"/>
      <c r="NJD1379" s="3"/>
      <c r="NJE1379" s="3"/>
      <c r="NJF1379" s="3"/>
      <c r="NJG1379" s="3"/>
      <c r="NJH1379" s="3"/>
      <c r="NJI1379" s="3"/>
      <c r="NJJ1379" s="3"/>
      <c r="NJK1379" s="3"/>
      <c r="NJL1379" s="3"/>
      <c r="NJM1379" s="3"/>
      <c r="NJN1379" s="3"/>
      <c r="NJO1379" s="3"/>
      <c r="NJP1379" s="3"/>
      <c r="NJQ1379" s="3"/>
      <c r="NJR1379" s="3"/>
      <c r="NJS1379" s="3"/>
      <c r="NJT1379" s="3"/>
      <c r="NJU1379" s="3"/>
      <c r="NJV1379" s="3"/>
      <c r="NJW1379" s="3"/>
      <c r="NJX1379" s="3"/>
      <c r="NJY1379" s="3"/>
      <c r="NJZ1379" s="3"/>
      <c r="NKA1379" s="3"/>
      <c r="NKB1379" s="3"/>
      <c r="NKC1379" s="3"/>
      <c r="NKD1379" s="3"/>
      <c r="NKE1379" s="3"/>
      <c r="NKF1379" s="3"/>
      <c r="NKG1379" s="3"/>
      <c r="NKH1379" s="3"/>
      <c r="NKI1379" s="3"/>
      <c r="NKJ1379" s="3"/>
      <c r="NKK1379" s="3"/>
      <c r="NKL1379" s="3"/>
      <c r="NKM1379" s="3"/>
      <c r="NKN1379" s="3"/>
      <c r="NKO1379" s="3"/>
      <c r="NKP1379" s="3"/>
      <c r="NKQ1379" s="3"/>
      <c r="NKR1379" s="3"/>
      <c r="NKS1379" s="3"/>
      <c r="NKT1379" s="3"/>
      <c r="NKU1379" s="3"/>
      <c r="NKV1379" s="3"/>
      <c r="NKW1379" s="3"/>
      <c r="NKX1379" s="3"/>
      <c r="NKY1379" s="3"/>
      <c r="NKZ1379" s="3"/>
      <c r="NLA1379" s="3"/>
      <c r="NLB1379" s="3"/>
      <c r="NLC1379" s="3"/>
      <c r="NLD1379" s="3"/>
      <c r="NLE1379" s="3"/>
      <c r="NLF1379" s="3"/>
      <c r="NLG1379" s="3"/>
      <c r="NLH1379" s="3"/>
      <c r="NLI1379" s="3"/>
      <c r="NLJ1379" s="3"/>
      <c r="NLK1379" s="3"/>
      <c r="NLL1379" s="3"/>
      <c r="NLM1379" s="3"/>
      <c r="NLN1379" s="3"/>
      <c r="NLO1379" s="3"/>
      <c r="NLP1379" s="3"/>
      <c r="NLQ1379" s="3"/>
      <c r="NLR1379" s="3"/>
      <c r="NLS1379" s="3"/>
      <c r="NLT1379" s="3"/>
      <c r="NLU1379" s="3"/>
      <c r="NLV1379" s="3"/>
      <c r="NLW1379" s="3"/>
      <c r="NLX1379" s="3"/>
      <c r="NLY1379" s="3"/>
      <c r="NLZ1379" s="3"/>
      <c r="NMA1379" s="3"/>
      <c r="NMB1379" s="3"/>
      <c r="NMC1379" s="3"/>
      <c r="NMD1379" s="3"/>
      <c r="NME1379" s="3"/>
      <c r="NMF1379" s="3"/>
      <c r="NMG1379" s="3"/>
      <c r="NMH1379" s="3"/>
      <c r="NMI1379" s="3"/>
      <c r="NMJ1379" s="3"/>
      <c r="NMK1379" s="3"/>
      <c r="NML1379" s="3"/>
      <c r="NMM1379" s="3"/>
      <c r="NMN1379" s="3"/>
      <c r="NMO1379" s="3"/>
      <c r="NMP1379" s="3"/>
      <c r="NMQ1379" s="3"/>
      <c r="NMR1379" s="3"/>
      <c r="NMS1379" s="3"/>
      <c r="NMT1379" s="3"/>
      <c r="NMU1379" s="3"/>
      <c r="NMV1379" s="3"/>
      <c r="NMW1379" s="3"/>
      <c r="NMX1379" s="3"/>
      <c r="NMY1379" s="3"/>
      <c r="NMZ1379" s="3"/>
      <c r="NNA1379" s="3"/>
      <c r="NNB1379" s="3"/>
      <c r="NNC1379" s="3"/>
      <c r="NND1379" s="3"/>
      <c r="NNE1379" s="3"/>
      <c r="NNF1379" s="3"/>
      <c r="NNG1379" s="3"/>
      <c r="NNH1379" s="3"/>
      <c r="NNI1379" s="3"/>
      <c r="NNJ1379" s="3"/>
      <c r="NNK1379" s="3"/>
      <c r="NNL1379" s="3"/>
      <c r="NNM1379" s="3"/>
      <c r="NNN1379" s="3"/>
      <c r="NNO1379" s="3"/>
      <c r="NNP1379" s="3"/>
      <c r="NNQ1379" s="3"/>
      <c r="NNR1379" s="3"/>
      <c r="NNS1379" s="3"/>
      <c r="NNT1379" s="3"/>
      <c r="NNU1379" s="3"/>
      <c r="NNV1379" s="3"/>
      <c r="NNW1379" s="3"/>
      <c r="NNX1379" s="3"/>
      <c r="NNY1379" s="3"/>
      <c r="NNZ1379" s="3"/>
      <c r="NOA1379" s="3"/>
      <c r="NOB1379" s="3"/>
      <c r="NOC1379" s="3"/>
      <c r="NOD1379" s="3"/>
      <c r="NOE1379" s="3"/>
      <c r="NOF1379" s="3"/>
      <c r="NOG1379" s="3"/>
      <c r="NOH1379" s="3"/>
      <c r="NOI1379" s="3"/>
      <c r="NOJ1379" s="3"/>
      <c r="NOK1379" s="3"/>
      <c r="NOL1379" s="3"/>
      <c r="NOM1379" s="3"/>
      <c r="NON1379" s="3"/>
      <c r="NOO1379" s="3"/>
      <c r="NOP1379" s="3"/>
      <c r="NOQ1379" s="3"/>
      <c r="NOR1379" s="3"/>
      <c r="NOS1379" s="3"/>
      <c r="NOT1379" s="3"/>
      <c r="NOU1379" s="3"/>
      <c r="NOV1379" s="3"/>
      <c r="NOW1379" s="3"/>
      <c r="NOX1379" s="3"/>
      <c r="NOY1379" s="3"/>
      <c r="NOZ1379" s="3"/>
      <c r="NPA1379" s="3"/>
      <c r="NPB1379" s="3"/>
      <c r="NPC1379" s="3"/>
      <c r="NPD1379" s="3"/>
      <c r="NPE1379" s="3"/>
      <c r="NPF1379" s="3"/>
      <c r="NPG1379" s="3"/>
      <c r="NPH1379" s="3"/>
      <c r="NPI1379" s="3"/>
      <c r="NPJ1379" s="3"/>
      <c r="NPK1379" s="3"/>
      <c r="NPL1379" s="3"/>
      <c r="NPM1379" s="3"/>
      <c r="NPN1379" s="3"/>
      <c r="NPO1379" s="3"/>
      <c r="NPP1379" s="3"/>
      <c r="NPQ1379" s="3"/>
      <c r="NPR1379" s="3"/>
      <c r="NPS1379" s="3"/>
      <c r="NPT1379" s="3"/>
      <c r="NPU1379" s="3"/>
      <c r="NPV1379" s="3"/>
      <c r="NPW1379" s="3"/>
      <c r="NPX1379" s="3"/>
      <c r="NPY1379" s="3"/>
      <c r="NPZ1379" s="3"/>
      <c r="NQA1379" s="3"/>
      <c r="NQB1379" s="3"/>
      <c r="NQC1379" s="3"/>
      <c r="NQD1379" s="3"/>
      <c r="NQE1379" s="3"/>
      <c r="NQF1379" s="3"/>
      <c r="NQG1379" s="3"/>
      <c r="NQH1379" s="3"/>
      <c r="NQI1379" s="3"/>
      <c r="NQJ1379" s="3"/>
      <c r="NQK1379" s="3"/>
      <c r="NQL1379" s="3"/>
      <c r="NQM1379" s="3"/>
      <c r="NQN1379" s="3"/>
      <c r="NQO1379" s="3"/>
      <c r="NQP1379" s="3"/>
      <c r="NQQ1379" s="3"/>
      <c r="NQR1379" s="3"/>
      <c r="NQS1379" s="3"/>
      <c r="NQT1379" s="3"/>
      <c r="NQU1379" s="3"/>
      <c r="NQV1379" s="3"/>
      <c r="NQW1379" s="3"/>
      <c r="NQX1379" s="3"/>
      <c r="NQY1379" s="3"/>
      <c r="NQZ1379" s="3"/>
      <c r="NRA1379" s="3"/>
      <c r="NRB1379" s="3"/>
      <c r="NRC1379" s="3"/>
      <c r="NRD1379" s="3"/>
      <c r="NRE1379" s="3"/>
      <c r="NRF1379" s="3"/>
      <c r="NRG1379" s="3"/>
      <c r="NRH1379" s="3"/>
      <c r="NRI1379" s="3"/>
      <c r="NRJ1379" s="3"/>
      <c r="NRK1379" s="3"/>
      <c r="NRL1379" s="3"/>
      <c r="NRM1379" s="3"/>
      <c r="NRN1379" s="3"/>
      <c r="NRO1379" s="3"/>
      <c r="NRP1379" s="3"/>
      <c r="NRQ1379" s="3"/>
      <c r="NRR1379" s="3"/>
      <c r="NRS1379" s="3"/>
      <c r="NRT1379" s="3"/>
      <c r="NRU1379" s="3"/>
      <c r="NRV1379" s="3"/>
      <c r="NRW1379" s="3"/>
      <c r="NRX1379" s="3"/>
      <c r="NRY1379" s="3"/>
      <c r="NRZ1379" s="3"/>
      <c r="NSA1379" s="3"/>
      <c r="NSB1379" s="3"/>
      <c r="NSC1379" s="3"/>
      <c r="NSD1379" s="3"/>
      <c r="NSE1379" s="3"/>
      <c r="NSF1379" s="3"/>
      <c r="NSG1379" s="3"/>
      <c r="NSH1379" s="3"/>
      <c r="NSI1379" s="3"/>
      <c r="NSJ1379" s="3"/>
      <c r="NSK1379" s="3"/>
      <c r="NSL1379" s="3"/>
      <c r="NSM1379" s="3"/>
      <c r="NSN1379" s="3"/>
      <c r="NSO1379" s="3"/>
      <c r="NSP1379" s="3"/>
      <c r="NSQ1379" s="3"/>
      <c r="NSR1379" s="3"/>
      <c r="NSS1379" s="3"/>
      <c r="NST1379" s="3"/>
      <c r="NSU1379" s="3"/>
      <c r="NSV1379" s="3"/>
      <c r="NSW1379" s="3"/>
      <c r="NSX1379" s="3"/>
      <c r="NSY1379" s="3"/>
      <c r="NSZ1379" s="3"/>
      <c r="NTA1379" s="3"/>
      <c r="NTB1379" s="3"/>
      <c r="NTC1379" s="3"/>
      <c r="NTD1379" s="3"/>
      <c r="NTE1379" s="3"/>
      <c r="NTF1379" s="3"/>
      <c r="NTG1379" s="3"/>
      <c r="NTH1379" s="3"/>
      <c r="NTI1379" s="3"/>
      <c r="NTJ1379" s="3"/>
      <c r="NTK1379" s="3"/>
      <c r="NTL1379" s="3"/>
      <c r="NTM1379" s="3"/>
      <c r="NTN1379" s="3"/>
      <c r="NTO1379" s="3"/>
      <c r="NTP1379" s="3"/>
      <c r="NTQ1379" s="3"/>
      <c r="NTR1379" s="3"/>
      <c r="NTS1379" s="3"/>
      <c r="NTT1379" s="3"/>
      <c r="NTU1379" s="3"/>
      <c r="NTV1379" s="3"/>
      <c r="NTW1379" s="3"/>
      <c r="NTX1379" s="3"/>
      <c r="NTY1379" s="3"/>
      <c r="NTZ1379" s="3"/>
      <c r="NUA1379" s="3"/>
      <c r="NUB1379" s="3"/>
      <c r="NUC1379" s="3"/>
      <c r="NUD1379" s="3"/>
      <c r="NUE1379" s="3"/>
      <c r="NUF1379" s="3"/>
      <c r="NUG1379" s="3"/>
      <c r="NUH1379" s="3"/>
      <c r="NUI1379" s="3"/>
      <c r="NUJ1379" s="3"/>
      <c r="NUK1379" s="3"/>
      <c r="NUL1379" s="3"/>
      <c r="NUM1379" s="3"/>
      <c r="NUN1379" s="3"/>
      <c r="NUO1379" s="3"/>
      <c r="NUP1379" s="3"/>
      <c r="NUQ1379" s="3"/>
      <c r="NUR1379" s="3"/>
      <c r="NUS1379" s="3"/>
      <c r="NUT1379" s="3"/>
      <c r="NUU1379" s="3"/>
      <c r="NUV1379" s="3"/>
      <c r="NUW1379" s="3"/>
      <c r="NUX1379" s="3"/>
      <c r="NUY1379" s="3"/>
      <c r="NUZ1379" s="3"/>
      <c r="NVA1379" s="3"/>
      <c r="NVB1379" s="3"/>
      <c r="NVC1379" s="3"/>
      <c r="NVD1379" s="3"/>
      <c r="NVE1379" s="3"/>
      <c r="NVF1379" s="3"/>
      <c r="NVG1379" s="3"/>
      <c r="NVH1379" s="3"/>
      <c r="NVI1379" s="3"/>
      <c r="NVJ1379" s="3"/>
      <c r="NVK1379" s="3"/>
      <c r="NVL1379" s="3"/>
      <c r="NVM1379" s="3"/>
      <c r="NVN1379" s="3"/>
      <c r="NVO1379" s="3"/>
      <c r="NVP1379" s="3"/>
      <c r="NVQ1379" s="3"/>
      <c r="NVR1379" s="3"/>
      <c r="NVS1379" s="3"/>
      <c r="NVT1379" s="3"/>
      <c r="NVU1379" s="3"/>
      <c r="NVV1379" s="3"/>
      <c r="NVW1379" s="3"/>
      <c r="NVX1379" s="3"/>
      <c r="NVY1379" s="3"/>
      <c r="NVZ1379" s="3"/>
      <c r="NWA1379" s="3"/>
      <c r="NWB1379" s="3"/>
      <c r="NWC1379" s="3"/>
      <c r="NWD1379" s="3"/>
      <c r="NWE1379" s="3"/>
      <c r="NWF1379" s="3"/>
      <c r="NWG1379" s="3"/>
      <c r="NWH1379" s="3"/>
      <c r="NWI1379" s="3"/>
      <c r="NWJ1379" s="3"/>
      <c r="NWK1379" s="3"/>
      <c r="NWL1379" s="3"/>
      <c r="NWM1379" s="3"/>
      <c r="NWN1379" s="3"/>
      <c r="NWO1379" s="3"/>
      <c r="NWP1379" s="3"/>
      <c r="NWQ1379" s="3"/>
      <c r="NWR1379" s="3"/>
      <c r="NWS1379" s="3"/>
      <c r="NWT1379" s="3"/>
      <c r="NWU1379" s="3"/>
      <c r="NWV1379" s="3"/>
      <c r="NWW1379" s="3"/>
      <c r="NWX1379" s="3"/>
      <c r="NWY1379" s="3"/>
      <c r="NWZ1379" s="3"/>
      <c r="NXA1379" s="3"/>
      <c r="NXB1379" s="3"/>
      <c r="NXC1379" s="3"/>
      <c r="NXD1379" s="3"/>
      <c r="NXE1379" s="3"/>
      <c r="NXF1379" s="3"/>
      <c r="NXG1379" s="3"/>
      <c r="NXH1379" s="3"/>
      <c r="NXI1379" s="3"/>
      <c r="NXJ1379" s="3"/>
      <c r="NXK1379" s="3"/>
      <c r="NXL1379" s="3"/>
      <c r="NXM1379" s="3"/>
      <c r="NXN1379" s="3"/>
      <c r="NXO1379" s="3"/>
      <c r="NXP1379" s="3"/>
      <c r="NXQ1379" s="3"/>
      <c r="NXR1379" s="3"/>
      <c r="NXS1379" s="3"/>
      <c r="NXT1379" s="3"/>
      <c r="NXU1379" s="3"/>
      <c r="NXV1379" s="3"/>
      <c r="NXW1379" s="3"/>
      <c r="NXX1379" s="3"/>
      <c r="NXY1379" s="3"/>
      <c r="NXZ1379" s="3"/>
      <c r="NYA1379" s="3"/>
      <c r="NYB1379" s="3"/>
      <c r="NYC1379" s="3"/>
      <c r="NYD1379" s="3"/>
      <c r="NYE1379" s="3"/>
      <c r="NYF1379" s="3"/>
      <c r="NYG1379" s="3"/>
      <c r="NYH1379" s="3"/>
      <c r="NYI1379" s="3"/>
      <c r="NYJ1379" s="3"/>
      <c r="NYK1379" s="3"/>
      <c r="NYL1379" s="3"/>
      <c r="NYM1379" s="3"/>
      <c r="NYN1379" s="3"/>
      <c r="NYO1379" s="3"/>
      <c r="NYP1379" s="3"/>
      <c r="NYQ1379" s="3"/>
      <c r="NYR1379" s="3"/>
      <c r="NYS1379" s="3"/>
      <c r="NYT1379" s="3"/>
      <c r="NYU1379" s="3"/>
      <c r="NYV1379" s="3"/>
      <c r="NYW1379" s="3"/>
      <c r="NYX1379" s="3"/>
      <c r="NYY1379" s="3"/>
      <c r="NYZ1379" s="3"/>
      <c r="NZA1379" s="3"/>
      <c r="NZB1379" s="3"/>
      <c r="NZC1379" s="3"/>
      <c r="NZD1379" s="3"/>
      <c r="NZE1379" s="3"/>
      <c r="NZF1379" s="3"/>
      <c r="NZG1379" s="3"/>
      <c r="NZH1379" s="3"/>
      <c r="NZI1379" s="3"/>
      <c r="NZJ1379" s="3"/>
      <c r="NZK1379" s="3"/>
      <c r="NZL1379" s="3"/>
      <c r="NZM1379" s="3"/>
      <c r="NZN1379" s="3"/>
      <c r="NZO1379" s="3"/>
      <c r="NZP1379" s="3"/>
      <c r="NZQ1379" s="3"/>
      <c r="NZR1379" s="3"/>
      <c r="NZS1379" s="3"/>
      <c r="NZT1379" s="3"/>
      <c r="NZU1379" s="3"/>
      <c r="NZV1379" s="3"/>
      <c r="NZW1379" s="3"/>
      <c r="NZX1379" s="3"/>
      <c r="NZY1379" s="3"/>
      <c r="NZZ1379" s="3"/>
      <c r="OAA1379" s="3"/>
      <c r="OAB1379" s="3"/>
      <c r="OAC1379" s="3"/>
      <c r="OAD1379" s="3"/>
      <c r="OAE1379" s="3"/>
      <c r="OAF1379" s="3"/>
      <c r="OAG1379" s="3"/>
      <c r="OAH1379" s="3"/>
      <c r="OAI1379" s="3"/>
      <c r="OAJ1379" s="3"/>
      <c r="OAK1379" s="3"/>
      <c r="OAL1379" s="3"/>
      <c r="OAM1379" s="3"/>
      <c r="OAN1379" s="3"/>
      <c r="OAO1379" s="3"/>
      <c r="OAP1379" s="3"/>
      <c r="OAQ1379" s="3"/>
      <c r="OAR1379" s="3"/>
      <c r="OAS1379" s="3"/>
      <c r="OAT1379" s="3"/>
      <c r="OAU1379" s="3"/>
      <c r="OAV1379" s="3"/>
      <c r="OAW1379" s="3"/>
      <c r="OAX1379" s="3"/>
      <c r="OAY1379" s="3"/>
      <c r="OAZ1379" s="3"/>
      <c r="OBA1379" s="3"/>
      <c r="OBB1379" s="3"/>
      <c r="OBC1379" s="3"/>
      <c r="OBD1379" s="3"/>
      <c r="OBE1379" s="3"/>
      <c r="OBF1379" s="3"/>
      <c r="OBG1379" s="3"/>
      <c r="OBH1379" s="3"/>
      <c r="OBI1379" s="3"/>
      <c r="OBJ1379" s="3"/>
      <c r="OBK1379" s="3"/>
      <c r="OBL1379" s="3"/>
      <c r="OBM1379" s="3"/>
      <c r="OBN1379" s="3"/>
      <c r="OBO1379" s="3"/>
      <c r="OBP1379" s="3"/>
      <c r="OBQ1379" s="3"/>
      <c r="OBR1379" s="3"/>
      <c r="OBS1379" s="3"/>
      <c r="OBT1379" s="3"/>
      <c r="OBU1379" s="3"/>
      <c r="OBV1379" s="3"/>
      <c r="OBW1379" s="3"/>
      <c r="OBX1379" s="3"/>
      <c r="OBY1379" s="3"/>
      <c r="OBZ1379" s="3"/>
      <c r="OCA1379" s="3"/>
      <c r="OCB1379" s="3"/>
      <c r="OCC1379" s="3"/>
      <c r="OCD1379" s="3"/>
      <c r="OCE1379" s="3"/>
      <c r="OCF1379" s="3"/>
      <c r="OCG1379" s="3"/>
      <c r="OCH1379" s="3"/>
      <c r="OCI1379" s="3"/>
      <c r="OCJ1379" s="3"/>
      <c r="OCK1379" s="3"/>
      <c r="OCL1379" s="3"/>
      <c r="OCM1379" s="3"/>
      <c r="OCN1379" s="3"/>
      <c r="OCO1379" s="3"/>
      <c r="OCP1379" s="3"/>
      <c r="OCQ1379" s="3"/>
      <c r="OCR1379" s="3"/>
      <c r="OCS1379" s="3"/>
      <c r="OCT1379" s="3"/>
      <c r="OCU1379" s="3"/>
      <c r="OCV1379" s="3"/>
      <c r="OCW1379" s="3"/>
      <c r="OCX1379" s="3"/>
      <c r="OCY1379" s="3"/>
      <c r="OCZ1379" s="3"/>
      <c r="ODA1379" s="3"/>
      <c r="ODB1379" s="3"/>
      <c r="ODC1379" s="3"/>
      <c r="ODD1379" s="3"/>
      <c r="ODE1379" s="3"/>
      <c r="ODF1379" s="3"/>
      <c r="ODG1379" s="3"/>
      <c r="ODH1379" s="3"/>
      <c r="ODI1379" s="3"/>
      <c r="ODJ1379" s="3"/>
      <c r="ODK1379" s="3"/>
      <c r="ODL1379" s="3"/>
      <c r="ODM1379" s="3"/>
      <c r="ODN1379" s="3"/>
      <c r="ODO1379" s="3"/>
      <c r="ODP1379" s="3"/>
      <c r="ODQ1379" s="3"/>
      <c r="ODR1379" s="3"/>
      <c r="ODS1379" s="3"/>
      <c r="ODT1379" s="3"/>
      <c r="ODU1379" s="3"/>
      <c r="ODV1379" s="3"/>
      <c r="ODW1379" s="3"/>
      <c r="ODX1379" s="3"/>
      <c r="ODY1379" s="3"/>
      <c r="ODZ1379" s="3"/>
      <c r="OEA1379" s="3"/>
      <c r="OEB1379" s="3"/>
      <c r="OEC1379" s="3"/>
      <c r="OED1379" s="3"/>
      <c r="OEE1379" s="3"/>
      <c r="OEF1379" s="3"/>
      <c r="OEG1379" s="3"/>
      <c r="OEH1379" s="3"/>
      <c r="OEI1379" s="3"/>
      <c r="OEJ1379" s="3"/>
      <c r="OEK1379" s="3"/>
      <c r="OEL1379" s="3"/>
      <c r="OEM1379" s="3"/>
      <c r="OEN1379" s="3"/>
      <c r="OEO1379" s="3"/>
      <c r="OEP1379" s="3"/>
      <c r="OEQ1379" s="3"/>
      <c r="OER1379" s="3"/>
      <c r="OES1379" s="3"/>
      <c r="OET1379" s="3"/>
      <c r="OEU1379" s="3"/>
      <c r="OEV1379" s="3"/>
      <c r="OEW1379" s="3"/>
      <c r="OEX1379" s="3"/>
      <c r="OEY1379" s="3"/>
      <c r="OEZ1379" s="3"/>
      <c r="OFA1379" s="3"/>
      <c r="OFB1379" s="3"/>
      <c r="OFC1379" s="3"/>
      <c r="OFD1379" s="3"/>
      <c r="OFE1379" s="3"/>
      <c r="OFF1379" s="3"/>
      <c r="OFG1379" s="3"/>
      <c r="OFH1379" s="3"/>
      <c r="OFI1379" s="3"/>
      <c r="OFJ1379" s="3"/>
      <c r="OFK1379" s="3"/>
      <c r="OFL1379" s="3"/>
      <c r="OFM1379" s="3"/>
      <c r="OFN1379" s="3"/>
      <c r="OFO1379" s="3"/>
      <c r="OFP1379" s="3"/>
      <c r="OFQ1379" s="3"/>
      <c r="OFR1379" s="3"/>
      <c r="OFS1379" s="3"/>
      <c r="OFT1379" s="3"/>
      <c r="OFU1379" s="3"/>
      <c r="OFV1379" s="3"/>
      <c r="OFW1379" s="3"/>
      <c r="OFX1379" s="3"/>
      <c r="OFY1379" s="3"/>
      <c r="OFZ1379" s="3"/>
      <c r="OGA1379" s="3"/>
      <c r="OGB1379" s="3"/>
      <c r="OGC1379" s="3"/>
      <c r="OGD1379" s="3"/>
      <c r="OGE1379" s="3"/>
      <c r="OGF1379" s="3"/>
      <c r="OGG1379" s="3"/>
      <c r="OGH1379" s="3"/>
      <c r="OGI1379" s="3"/>
      <c r="OGJ1379" s="3"/>
      <c r="OGK1379" s="3"/>
      <c r="OGL1379" s="3"/>
      <c r="OGM1379" s="3"/>
      <c r="OGN1379" s="3"/>
      <c r="OGO1379" s="3"/>
      <c r="OGP1379" s="3"/>
      <c r="OGQ1379" s="3"/>
      <c r="OGR1379" s="3"/>
      <c r="OGS1379" s="3"/>
      <c r="OGT1379" s="3"/>
      <c r="OGU1379" s="3"/>
      <c r="OGV1379" s="3"/>
      <c r="OGW1379" s="3"/>
      <c r="OGX1379" s="3"/>
      <c r="OGY1379" s="3"/>
      <c r="OGZ1379" s="3"/>
      <c r="OHA1379" s="3"/>
      <c r="OHB1379" s="3"/>
      <c r="OHC1379" s="3"/>
      <c r="OHD1379" s="3"/>
      <c r="OHE1379" s="3"/>
      <c r="OHF1379" s="3"/>
      <c r="OHG1379" s="3"/>
      <c r="OHH1379" s="3"/>
      <c r="OHI1379" s="3"/>
      <c r="OHJ1379" s="3"/>
      <c r="OHK1379" s="3"/>
      <c r="OHL1379" s="3"/>
      <c r="OHM1379" s="3"/>
      <c r="OHN1379" s="3"/>
      <c r="OHO1379" s="3"/>
      <c r="OHP1379" s="3"/>
      <c r="OHQ1379" s="3"/>
      <c r="OHR1379" s="3"/>
      <c r="OHS1379" s="3"/>
      <c r="OHT1379" s="3"/>
      <c r="OHU1379" s="3"/>
      <c r="OHV1379" s="3"/>
      <c r="OHW1379" s="3"/>
      <c r="OHX1379" s="3"/>
      <c r="OHY1379" s="3"/>
      <c r="OHZ1379" s="3"/>
      <c r="OIA1379" s="3"/>
      <c r="OIB1379" s="3"/>
      <c r="OIC1379" s="3"/>
      <c r="OID1379" s="3"/>
      <c r="OIE1379" s="3"/>
      <c r="OIF1379" s="3"/>
      <c r="OIG1379" s="3"/>
      <c r="OIH1379" s="3"/>
      <c r="OII1379" s="3"/>
      <c r="OIJ1379" s="3"/>
      <c r="OIK1379" s="3"/>
      <c r="OIL1379" s="3"/>
      <c r="OIM1379" s="3"/>
      <c r="OIN1379" s="3"/>
      <c r="OIO1379" s="3"/>
      <c r="OIP1379" s="3"/>
      <c r="OIQ1379" s="3"/>
      <c r="OIR1379" s="3"/>
      <c r="OIS1379" s="3"/>
      <c r="OIT1379" s="3"/>
      <c r="OIU1379" s="3"/>
      <c r="OIV1379" s="3"/>
      <c r="OIW1379" s="3"/>
      <c r="OIX1379" s="3"/>
      <c r="OIY1379" s="3"/>
      <c r="OIZ1379" s="3"/>
      <c r="OJA1379" s="3"/>
      <c r="OJB1379" s="3"/>
      <c r="OJC1379" s="3"/>
      <c r="OJD1379" s="3"/>
      <c r="OJE1379" s="3"/>
      <c r="OJF1379" s="3"/>
      <c r="OJG1379" s="3"/>
      <c r="OJH1379" s="3"/>
      <c r="OJI1379" s="3"/>
      <c r="OJJ1379" s="3"/>
      <c r="OJK1379" s="3"/>
      <c r="OJL1379" s="3"/>
      <c r="OJM1379" s="3"/>
      <c r="OJN1379" s="3"/>
      <c r="OJO1379" s="3"/>
      <c r="OJP1379" s="3"/>
      <c r="OJQ1379" s="3"/>
      <c r="OJR1379" s="3"/>
      <c r="OJS1379" s="3"/>
      <c r="OJT1379" s="3"/>
      <c r="OJU1379" s="3"/>
      <c r="OJV1379" s="3"/>
      <c r="OJW1379" s="3"/>
      <c r="OJX1379" s="3"/>
      <c r="OJY1379" s="3"/>
      <c r="OJZ1379" s="3"/>
      <c r="OKA1379" s="3"/>
      <c r="OKB1379" s="3"/>
      <c r="OKC1379" s="3"/>
      <c r="OKD1379" s="3"/>
      <c r="OKE1379" s="3"/>
      <c r="OKF1379" s="3"/>
      <c r="OKG1379" s="3"/>
      <c r="OKH1379" s="3"/>
      <c r="OKI1379" s="3"/>
      <c r="OKJ1379" s="3"/>
      <c r="OKK1379" s="3"/>
      <c r="OKL1379" s="3"/>
      <c r="OKM1379" s="3"/>
      <c r="OKN1379" s="3"/>
      <c r="OKO1379" s="3"/>
      <c r="OKP1379" s="3"/>
      <c r="OKQ1379" s="3"/>
      <c r="OKR1379" s="3"/>
      <c r="OKS1379" s="3"/>
      <c r="OKT1379" s="3"/>
      <c r="OKU1379" s="3"/>
      <c r="OKV1379" s="3"/>
      <c r="OKW1379" s="3"/>
      <c r="OKX1379" s="3"/>
      <c r="OKY1379" s="3"/>
      <c r="OKZ1379" s="3"/>
      <c r="OLA1379" s="3"/>
      <c r="OLB1379" s="3"/>
      <c r="OLC1379" s="3"/>
      <c r="OLD1379" s="3"/>
      <c r="OLE1379" s="3"/>
      <c r="OLF1379" s="3"/>
      <c r="OLG1379" s="3"/>
      <c r="OLH1379" s="3"/>
      <c r="OLI1379" s="3"/>
      <c r="OLJ1379" s="3"/>
      <c r="OLK1379" s="3"/>
      <c r="OLL1379" s="3"/>
      <c r="OLM1379" s="3"/>
      <c r="OLN1379" s="3"/>
      <c r="OLO1379" s="3"/>
      <c r="OLP1379" s="3"/>
      <c r="OLQ1379" s="3"/>
      <c r="OLR1379" s="3"/>
      <c r="OLS1379" s="3"/>
      <c r="OLT1379" s="3"/>
      <c r="OLU1379" s="3"/>
      <c r="OLV1379" s="3"/>
      <c r="OLW1379" s="3"/>
      <c r="OLX1379" s="3"/>
      <c r="OLY1379" s="3"/>
      <c r="OLZ1379" s="3"/>
      <c r="OMA1379" s="3"/>
      <c r="OMB1379" s="3"/>
      <c r="OMC1379" s="3"/>
      <c r="OMD1379" s="3"/>
      <c r="OME1379" s="3"/>
      <c r="OMF1379" s="3"/>
      <c r="OMG1379" s="3"/>
      <c r="OMH1379" s="3"/>
      <c r="OMI1379" s="3"/>
      <c r="OMJ1379" s="3"/>
      <c r="OMK1379" s="3"/>
      <c r="OML1379" s="3"/>
      <c r="OMM1379" s="3"/>
      <c r="OMN1379" s="3"/>
      <c r="OMO1379" s="3"/>
      <c r="OMP1379" s="3"/>
      <c r="OMQ1379" s="3"/>
      <c r="OMR1379" s="3"/>
      <c r="OMS1379" s="3"/>
      <c r="OMT1379" s="3"/>
      <c r="OMU1379" s="3"/>
      <c r="OMV1379" s="3"/>
      <c r="OMW1379" s="3"/>
      <c r="OMX1379" s="3"/>
      <c r="OMY1379" s="3"/>
      <c r="OMZ1379" s="3"/>
      <c r="ONA1379" s="3"/>
      <c r="ONB1379" s="3"/>
      <c r="ONC1379" s="3"/>
      <c r="OND1379" s="3"/>
      <c r="ONE1379" s="3"/>
      <c r="ONF1379" s="3"/>
      <c r="ONG1379" s="3"/>
      <c r="ONH1379" s="3"/>
      <c r="ONI1379" s="3"/>
      <c r="ONJ1379" s="3"/>
      <c r="ONK1379" s="3"/>
      <c r="ONL1379" s="3"/>
      <c r="ONM1379" s="3"/>
      <c r="ONN1379" s="3"/>
      <c r="ONO1379" s="3"/>
      <c r="ONP1379" s="3"/>
      <c r="ONQ1379" s="3"/>
      <c r="ONR1379" s="3"/>
      <c r="ONS1379" s="3"/>
      <c r="ONT1379" s="3"/>
      <c r="ONU1379" s="3"/>
      <c r="ONV1379" s="3"/>
      <c r="ONW1379" s="3"/>
      <c r="ONX1379" s="3"/>
      <c r="ONY1379" s="3"/>
      <c r="ONZ1379" s="3"/>
      <c r="OOA1379" s="3"/>
      <c r="OOB1379" s="3"/>
      <c r="OOC1379" s="3"/>
      <c r="OOD1379" s="3"/>
      <c r="OOE1379" s="3"/>
      <c r="OOF1379" s="3"/>
      <c r="OOG1379" s="3"/>
      <c r="OOH1379" s="3"/>
      <c r="OOI1379" s="3"/>
      <c r="OOJ1379" s="3"/>
      <c r="OOK1379" s="3"/>
      <c r="OOL1379" s="3"/>
      <c r="OOM1379" s="3"/>
      <c r="OON1379" s="3"/>
      <c r="OOO1379" s="3"/>
      <c r="OOP1379" s="3"/>
      <c r="OOQ1379" s="3"/>
      <c r="OOR1379" s="3"/>
      <c r="OOS1379" s="3"/>
      <c r="OOT1379" s="3"/>
      <c r="OOU1379" s="3"/>
      <c r="OOV1379" s="3"/>
      <c r="OOW1379" s="3"/>
      <c r="OOX1379" s="3"/>
      <c r="OOY1379" s="3"/>
      <c r="OOZ1379" s="3"/>
      <c r="OPA1379" s="3"/>
      <c r="OPB1379" s="3"/>
      <c r="OPC1379" s="3"/>
      <c r="OPD1379" s="3"/>
      <c r="OPE1379" s="3"/>
      <c r="OPF1379" s="3"/>
      <c r="OPG1379" s="3"/>
      <c r="OPH1379" s="3"/>
      <c r="OPI1379" s="3"/>
      <c r="OPJ1379" s="3"/>
      <c r="OPK1379" s="3"/>
      <c r="OPL1379" s="3"/>
      <c r="OPM1379" s="3"/>
      <c r="OPN1379" s="3"/>
      <c r="OPO1379" s="3"/>
      <c r="OPP1379" s="3"/>
      <c r="OPQ1379" s="3"/>
      <c r="OPR1379" s="3"/>
      <c r="OPS1379" s="3"/>
      <c r="OPT1379" s="3"/>
      <c r="OPU1379" s="3"/>
      <c r="OPV1379" s="3"/>
      <c r="OPW1379" s="3"/>
      <c r="OPX1379" s="3"/>
      <c r="OPY1379" s="3"/>
      <c r="OPZ1379" s="3"/>
      <c r="OQA1379" s="3"/>
      <c r="OQB1379" s="3"/>
      <c r="OQC1379" s="3"/>
      <c r="OQD1379" s="3"/>
      <c r="OQE1379" s="3"/>
      <c r="OQF1379" s="3"/>
      <c r="OQG1379" s="3"/>
      <c r="OQH1379" s="3"/>
      <c r="OQI1379" s="3"/>
      <c r="OQJ1379" s="3"/>
      <c r="OQK1379" s="3"/>
      <c r="OQL1379" s="3"/>
      <c r="OQM1379" s="3"/>
      <c r="OQN1379" s="3"/>
      <c r="OQO1379" s="3"/>
      <c r="OQP1379" s="3"/>
      <c r="OQQ1379" s="3"/>
      <c r="OQR1379" s="3"/>
      <c r="OQS1379" s="3"/>
      <c r="OQT1379" s="3"/>
      <c r="OQU1379" s="3"/>
      <c r="OQV1379" s="3"/>
      <c r="OQW1379" s="3"/>
      <c r="OQX1379" s="3"/>
      <c r="OQY1379" s="3"/>
      <c r="OQZ1379" s="3"/>
      <c r="ORA1379" s="3"/>
      <c r="ORB1379" s="3"/>
      <c r="ORC1379" s="3"/>
      <c r="ORD1379" s="3"/>
      <c r="ORE1379" s="3"/>
      <c r="ORF1379" s="3"/>
      <c r="ORG1379" s="3"/>
      <c r="ORH1379" s="3"/>
      <c r="ORI1379" s="3"/>
      <c r="ORJ1379" s="3"/>
      <c r="ORK1379" s="3"/>
      <c r="ORL1379" s="3"/>
      <c r="ORM1379" s="3"/>
      <c r="ORN1379" s="3"/>
      <c r="ORO1379" s="3"/>
      <c r="ORP1379" s="3"/>
      <c r="ORQ1379" s="3"/>
      <c r="ORR1379" s="3"/>
      <c r="ORS1379" s="3"/>
      <c r="ORT1379" s="3"/>
      <c r="ORU1379" s="3"/>
      <c r="ORV1379" s="3"/>
      <c r="ORW1379" s="3"/>
      <c r="ORX1379" s="3"/>
      <c r="ORY1379" s="3"/>
      <c r="ORZ1379" s="3"/>
      <c r="OSA1379" s="3"/>
      <c r="OSB1379" s="3"/>
      <c r="OSC1379" s="3"/>
      <c r="OSD1379" s="3"/>
      <c r="OSE1379" s="3"/>
      <c r="OSF1379" s="3"/>
      <c r="OSG1379" s="3"/>
      <c r="OSH1379" s="3"/>
      <c r="OSI1379" s="3"/>
      <c r="OSJ1379" s="3"/>
      <c r="OSK1379" s="3"/>
      <c r="OSL1379" s="3"/>
      <c r="OSM1379" s="3"/>
      <c r="OSN1379" s="3"/>
      <c r="OSO1379" s="3"/>
      <c r="OSP1379" s="3"/>
      <c r="OSQ1379" s="3"/>
      <c r="OSR1379" s="3"/>
      <c r="OSS1379" s="3"/>
      <c r="OST1379" s="3"/>
      <c r="OSU1379" s="3"/>
      <c r="OSV1379" s="3"/>
      <c r="OSW1379" s="3"/>
      <c r="OSX1379" s="3"/>
      <c r="OSY1379" s="3"/>
      <c r="OSZ1379" s="3"/>
      <c r="OTA1379" s="3"/>
      <c r="OTB1379" s="3"/>
      <c r="OTC1379" s="3"/>
      <c r="OTD1379" s="3"/>
      <c r="OTE1379" s="3"/>
      <c r="OTF1379" s="3"/>
      <c r="OTG1379" s="3"/>
      <c r="OTH1379" s="3"/>
      <c r="OTI1379" s="3"/>
      <c r="OTJ1379" s="3"/>
      <c r="OTK1379" s="3"/>
      <c r="OTL1379" s="3"/>
      <c r="OTM1379" s="3"/>
      <c r="OTN1379" s="3"/>
      <c r="OTO1379" s="3"/>
      <c r="OTP1379" s="3"/>
      <c r="OTQ1379" s="3"/>
      <c r="OTR1379" s="3"/>
      <c r="OTS1379" s="3"/>
      <c r="OTT1379" s="3"/>
      <c r="OTU1379" s="3"/>
      <c r="OTV1379" s="3"/>
      <c r="OTW1379" s="3"/>
      <c r="OTX1379" s="3"/>
      <c r="OTY1379" s="3"/>
      <c r="OTZ1379" s="3"/>
      <c r="OUA1379" s="3"/>
      <c r="OUB1379" s="3"/>
      <c r="OUC1379" s="3"/>
      <c r="OUD1379" s="3"/>
      <c r="OUE1379" s="3"/>
      <c r="OUF1379" s="3"/>
      <c r="OUG1379" s="3"/>
      <c r="OUH1379" s="3"/>
      <c r="OUI1379" s="3"/>
      <c r="OUJ1379" s="3"/>
      <c r="OUK1379" s="3"/>
      <c r="OUL1379" s="3"/>
      <c r="OUM1379" s="3"/>
      <c r="OUN1379" s="3"/>
      <c r="OUO1379" s="3"/>
      <c r="OUP1379" s="3"/>
      <c r="OUQ1379" s="3"/>
      <c r="OUR1379" s="3"/>
      <c r="OUS1379" s="3"/>
      <c r="OUT1379" s="3"/>
      <c r="OUU1379" s="3"/>
      <c r="OUV1379" s="3"/>
      <c r="OUW1379" s="3"/>
      <c r="OUX1379" s="3"/>
      <c r="OUY1379" s="3"/>
      <c r="OUZ1379" s="3"/>
      <c r="OVA1379" s="3"/>
      <c r="OVB1379" s="3"/>
      <c r="OVC1379" s="3"/>
      <c r="OVD1379" s="3"/>
      <c r="OVE1379" s="3"/>
      <c r="OVF1379" s="3"/>
      <c r="OVG1379" s="3"/>
      <c r="OVH1379" s="3"/>
      <c r="OVI1379" s="3"/>
      <c r="OVJ1379" s="3"/>
      <c r="OVK1379" s="3"/>
      <c r="OVL1379" s="3"/>
      <c r="OVM1379" s="3"/>
      <c r="OVN1379" s="3"/>
      <c r="OVO1379" s="3"/>
      <c r="OVP1379" s="3"/>
      <c r="OVQ1379" s="3"/>
      <c r="OVR1379" s="3"/>
      <c r="OVS1379" s="3"/>
      <c r="OVT1379" s="3"/>
      <c r="OVU1379" s="3"/>
      <c r="OVV1379" s="3"/>
      <c r="OVW1379" s="3"/>
      <c r="OVX1379" s="3"/>
      <c r="OVY1379" s="3"/>
      <c r="OVZ1379" s="3"/>
      <c r="OWA1379" s="3"/>
      <c r="OWB1379" s="3"/>
      <c r="OWC1379" s="3"/>
      <c r="OWD1379" s="3"/>
      <c r="OWE1379" s="3"/>
      <c r="OWF1379" s="3"/>
      <c r="OWG1379" s="3"/>
      <c r="OWH1379" s="3"/>
      <c r="OWI1379" s="3"/>
      <c r="OWJ1379" s="3"/>
      <c r="OWK1379" s="3"/>
      <c r="OWL1379" s="3"/>
      <c r="OWM1379" s="3"/>
      <c r="OWN1379" s="3"/>
      <c r="OWO1379" s="3"/>
      <c r="OWP1379" s="3"/>
      <c r="OWQ1379" s="3"/>
      <c r="OWR1379" s="3"/>
      <c r="OWS1379" s="3"/>
      <c r="OWT1379" s="3"/>
      <c r="OWU1379" s="3"/>
      <c r="OWV1379" s="3"/>
      <c r="OWW1379" s="3"/>
      <c r="OWX1379" s="3"/>
      <c r="OWY1379" s="3"/>
      <c r="OWZ1379" s="3"/>
      <c r="OXA1379" s="3"/>
      <c r="OXB1379" s="3"/>
      <c r="OXC1379" s="3"/>
      <c r="OXD1379" s="3"/>
      <c r="OXE1379" s="3"/>
      <c r="OXF1379" s="3"/>
      <c r="OXG1379" s="3"/>
      <c r="OXH1379" s="3"/>
      <c r="OXI1379" s="3"/>
      <c r="OXJ1379" s="3"/>
      <c r="OXK1379" s="3"/>
      <c r="OXL1379" s="3"/>
      <c r="OXM1379" s="3"/>
      <c r="OXN1379" s="3"/>
      <c r="OXO1379" s="3"/>
      <c r="OXP1379" s="3"/>
      <c r="OXQ1379" s="3"/>
      <c r="OXR1379" s="3"/>
      <c r="OXS1379" s="3"/>
      <c r="OXT1379" s="3"/>
      <c r="OXU1379" s="3"/>
      <c r="OXV1379" s="3"/>
      <c r="OXW1379" s="3"/>
      <c r="OXX1379" s="3"/>
      <c r="OXY1379" s="3"/>
      <c r="OXZ1379" s="3"/>
      <c r="OYA1379" s="3"/>
      <c r="OYB1379" s="3"/>
      <c r="OYC1379" s="3"/>
      <c r="OYD1379" s="3"/>
      <c r="OYE1379" s="3"/>
      <c r="OYF1379" s="3"/>
      <c r="OYG1379" s="3"/>
      <c r="OYH1379" s="3"/>
      <c r="OYI1379" s="3"/>
      <c r="OYJ1379" s="3"/>
      <c r="OYK1379" s="3"/>
      <c r="OYL1379" s="3"/>
      <c r="OYM1379" s="3"/>
      <c r="OYN1379" s="3"/>
      <c r="OYO1379" s="3"/>
      <c r="OYP1379" s="3"/>
      <c r="OYQ1379" s="3"/>
      <c r="OYR1379" s="3"/>
      <c r="OYS1379" s="3"/>
      <c r="OYT1379" s="3"/>
      <c r="OYU1379" s="3"/>
      <c r="OYV1379" s="3"/>
      <c r="OYW1379" s="3"/>
      <c r="OYX1379" s="3"/>
      <c r="OYY1379" s="3"/>
      <c r="OYZ1379" s="3"/>
      <c r="OZA1379" s="3"/>
      <c r="OZB1379" s="3"/>
      <c r="OZC1379" s="3"/>
      <c r="OZD1379" s="3"/>
      <c r="OZE1379" s="3"/>
      <c r="OZF1379" s="3"/>
      <c r="OZG1379" s="3"/>
      <c r="OZH1379" s="3"/>
      <c r="OZI1379" s="3"/>
      <c r="OZJ1379" s="3"/>
      <c r="OZK1379" s="3"/>
      <c r="OZL1379" s="3"/>
      <c r="OZM1379" s="3"/>
      <c r="OZN1379" s="3"/>
      <c r="OZO1379" s="3"/>
      <c r="OZP1379" s="3"/>
      <c r="OZQ1379" s="3"/>
      <c r="OZR1379" s="3"/>
      <c r="OZS1379" s="3"/>
      <c r="OZT1379" s="3"/>
      <c r="OZU1379" s="3"/>
      <c r="OZV1379" s="3"/>
      <c r="OZW1379" s="3"/>
      <c r="OZX1379" s="3"/>
      <c r="OZY1379" s="3"/>
      <c r="OZZ1379" s="3"/>
      <c r="PAA1379" s="3"/>
      <c r="PAB1379" s="3"/>
      <c r="PAC1379" s="3"/>
      <c r="PAD1379" s="3"/>
      <c r="PAE1379" s="3"/>
      <c r="PAF1379" s="3"/>
      <c r="PAG1379" s="3"/>
      <c r="PAH1379" s="3"/>
      <c r="PAI1379" s="3"/>
      <c r="PAJ1379" s="3"/>
      <c r="PAK1379" s="3"/>
      <c r="PAL1379" s="3"/>
      <c r="PAM1379" s="3"/>
      <c r="PAN1379" s="3"/>
      <c r="PAO1379" s="3"/>
      <c r="PAP1379" s="3"/>
      <c r="PAQ1379" s="3"/>
      <c r="PAR1379" s="3"/>
      <c r="PAS1379" s="3"/>
      <c r="PAT1379" s="3"/>
      <c r="PAU1379" s="3"/>
      <c r="PAV1379" s="3"/>
      <c r="PAW1379" s="3"/>
      <c r="PAX1379" s="3"/>
      <c r="PAY1379" s="3"/>
      <c r="PAZ1379" s="3"/>
      <c r="PBA1379" s="3"/>
      <c r="PBB1379" s="3"/>
      <c r="PBC1379" s="3"/>
      <c r="PBD1379" s="3"/>
      <c r="PBE1379" s="3"/>
      <c r="PBF1379" s="3"/>
      <c r="PBG1379" s="3"/>
      <c r="PBH1379" s="3"/>
      <c r="PBI1379" s="3"/>
      <c r="PBJ1379" s="3"/>
      <c r="PBK1379" s="3"/>
      <c r="PBL1379" s="3"/>
      <c r="PBM1379" s="3"/>
      <c r="PBN1379" s="3"/>
      <c r="PBO1379" s="3"/>
      <c r="PBP1379" s="3"/>
      <c r="PBQ1379" s="3"/>
      <c r="PBR1379" s="3"/>
      <c r="PBS1379" s="3"/>
      <c r="PBT1379" s="3"/>
      <c r="PBU1379" s="3"/>
      <c r="PBV1379" s="3"/>
      <c r="PBW1379" s="3"/>
      <c r="PBX1379" s="3"/>
      <c r="PBY1379" s="3"/>
      <c r="PBZ1379" s="3"/>
      <c r="PCA1379" s="3"/>
      <c r="PCB1379" s="3"/>
      <c r="PCC1379" s="3"/>
      <c r="PCD1379" s="3"/>
      <c r="PCE1379" s="3"/>
      <c r="PCF1379" s="3"/>
      <c r="PCG1379" s="3"/>
      <c r="PCH1379" s="3"/>
      <c r="PCI1379" s="3"/>
      <c r="PCJ1379" s="3"/>
      <c r="PCK1379" s="3"/>
      <c r="PCL1379" s="3"/>
      <c r="PCM1379" s="3"/>
      <c r="PCN1379" s="3"/>
      <c r="PCO1379" s="3"/>
      <c r="PCP1379" s="3"/>
      <c r="PCQ1379" s="3"/>
      <c r="PCR1379" s="3"/>
      <c r="PCS1379" s="3"/>
      <c r="PCT1379" s="3"/>
      <c r="PCU1379" s="3"/>
      <c r="PCV1379" s="3"/>
      <c r="PCW1379" s="3"/>
      <c r="PCX1379" s="3"/>
      <c r="PCY1379" s="3"/>
      <c r="PCZ1379" s="3"/>
      <c r="PDA1379" s="3"/>
      <c r="PDB1379" s="3"/>
      <c r="PDC1379" s="3"/>
      <c r="PDD1379" s="3"/>
      <c r="PDE1379" s="3"/>
      <c r="PDF1379" s="3"/>
      <c r="PDG1379" s="3"/>
      <c r="PDH1379" s="3"/>
      <c r="PDI1379" s="3"/>
      <c r="PDJ1379" s="3"/>
      <c r="PDK1379" s="3"/>
      <c r="PDL1379" s="3"/>
      <c r="PDM1379" s="3"/>
      <c r="PDN1379" s="3"/>
      <c r="PDO1379" s="3"/>
      <c r="PDP1379" s="3"/>
      <c r="PDQ1379" s="3"/>
      <c r="PDR1379" s="3"/>
      <c r="PDS1379" s="3"/>
      <c r="PDT1379" s="3"/>
      <c r="PDU1379" s="3"/>
      <c r="PDV1379" s="3"/>
      <c r="PDW1379" s="3"/>
      <c r="PDX1379" s="3"/>
      <c r="PDY1379" s="3"/>
      <c r="PDZ1379" s="3"/>
      <c r="PEA1379" s="3"/>
      <c r="PEB1379" s="3"/>
      <c r="PEC1379" s="3"/>
      <c r="PED1379" s="3"/>
      <c r="PEE1379" s="3"/>
      <c r="PEF1379" s="3"/>
      <c r="PEG1379" s="3"/>
      <c r="PEH1379" s="3"/>
      <c r="PEI1379" s="3"/>
      <c r="PEJ1379" s="3"/>
      <c r="PEK1379" s="3"/>
      <c r="PEL1379" s="3"/>
      <c r="PEM1379" s="3"/>
      <c r="PEN1379" s="3"/>
      <c r="PEO1379" s="3"/>
      <c r="PEP1379" s="3"/>
      <c r="PEQ1379" s="3"/>
      <c r="PER1379" s="3"/>
      <c r="PES1379" s="3"/>
      <c r="PET1379" s="3"/>
      <c r="PEU1379" s="3"/>
      <c r="PEV1379" s="3"/>
      <c r="PEW1379" s="3"/>
      <c r="PEX1379" s="3"/>
      <c r="PEY1379" s="3"/>
      <c r="PEZ1379" s="3"/>
      <c r="PFA1379" s="3"/>
      <c r="PFB1379" s="3"/>
      <c r="PFC1379" s="3"/>
      <c r="PFD1379" s="3"/>
      <c r="PFE1379" s="3"/>
      <c r="PFF1379" s="3"/>
      <c r="PFG1379" s="3"/>
      <c r="PFH1379" s="3"/>
      <c r="PFI1379" s="3"/>
      <c r="PFJ1379" s="3"/>
      <c r="PFK1379" s="3"/>
      <c r="PFL1379" s="3"/>
      <c r="PFM1379" s="3"/>
      <c r="PFN1379" s="3"/>
      <c r="PFO1379" s="3"/>
      <c r="PFP1379" s="3"/>
      <c r="PFQ1379" s="3"/>
      <c r="PFR1379" s="3"/>
      <c r="PFS1379" s="3"/>
      <c r="PFT1379" s="3"/>
      <c r="PFU1379" s="3"/>
      <c r="PFV1379" s="3"/>
      <c r="PFW1379" s="3"/>
      <c r="PFX1379" s="3"/>
      <c r="PFY1379" s="3"/>
      <c r="PFZ1379" s="3"/>
      <c r="PGA1379" s="3"/>
      <c r="PGB1379" s="3"/>
      <c r="PGC1379" s="3"/>
      <c r="PGD1379" s="3"/>
      <c r="PGE1379" s="3"/>
      <c r="PGF1379" s="3"/>
      <c r="PGG1379" s="3"/>
      <c r="PGH1379" s="3"/>
      <c r="PGI1379" s="3"/>
      <c r="PGJ1379" s="3"/>
      <c r="PGK1379" s="3"/>
      <c r="PGL1379" s="3"/>
      <c r="PGM1379" s="3"/>
      <c r="PGN1379" s="3"/>
      <c r="PGO1379" s="3"/>
      <c r="PGP1379" s="3"/>
      <c r="PGQ1379" s="3"/>
      <c r="PGR1379" s="3"/>
      <c r="PGS1379" s="3"/>
      <c r="PGT1379" s="3"/>
      <c r="PGU1379" s="3"/>
      <c r="PGV1379" s="3"/>
      <c r="PGW1379" s="3"/>
      <c r="PGX1379" s="3"/>
      <c r="PGY1379" s="3"/>
      <c r="PGZ1379" s="3"/>
      <c r="PHA1379" s="3"/>
      <c r="PHB1379" s="3"/>
      <c r="PHC1379" s="3"/>
      <c r="PHD1379" s="3"/>
      <c r="PHE1379" s="3"/>
      <c r="PHF1379" s="3"/>
      <c r="PHG1379" s="3"/>
      <c r="PHH1379" s="3"/>
      <c r="PHI1379" s="3"/>
      <c r="PHJ1379" s="3"/>
      <c r="PHK1379" s="3"/>
      <c r="PHL1379" s="3"/>
      <c r="PHM1379" s="3"/>
      <c r="PHN1379" s="3"/>
      <c r="PHO1379" s="3"/>
      <c r="PHP1379" s="3"/>
      <c r="PHQ1379" s="3"/>
      <c r="PHR1379" s="3"/>
      <c r="PHS1379" s="3"/>
      <c r="PHT1379" s="3"/>
      <c r="PHU1379" s="3"/>
      <c r="PHV1379" s="3"/>
      <c r="PHW1379" s="3"/>
      <c r="PHX1379" s="3"/>
      <c r="PHY1379" s="3"/>
      <c r="PHZ1379" s="3"/>
      <c r="PIA1379" s="3"/>
      <c r="PIB1379" s="3"/>
      <c r="PIC1379" s="3"/>
      <c r="PID1379" s="3"/>
      <c r="PIE1379" s="3"/>
      <c r="PIF1379" s="3"/>
      <c r="PIG1379" s="3"/>
      <c r="PIH1379" s="3"/>
      <c r="PII1379" s="3"/>
      <c r="PIJ1379" s="3"/>
      <c r="PIK1379" s="3"/>
      <c r="PIL1379" s="3"/>
      <c r="PIM1379" s="3"/>
      <c r="PIN1379" s="3"/>
      <c r="PIO1379" s="3"/>
      <c r="PIP1379" s="3"/>
      <c r="PIQ1379" s="3"/>
      <c r="PIR1379" s="3"/>
      <c r="PIS1379" s="3"/>
      <c r="PIT1379" s="3"/>
      <c r="PIU1379" s="3"/>
      <c r="PIV1379" s="3"/>
      <c r="PIW1379" s="3"/>
      <c r="PIX1379" s="3"/>
      <c r="PIY1379" s="3"/>
      <c r="PIZ1379" s="3"/>
      <c r="PJA1379" s="3"/>
      <c r="PJB1379" s="3"/>
      <c r="PJC1379" s="3"/>
      <c r="PJD1379" s="3"/>
      <c r="PJE1379" s="3"/>
      <c r="PJF1379" s="3"/>
      <c r="PJG1379" s="3"/>
      <c r="PJH1379" s="3"/>
      <c r="PJI1379" s="3"/>
      <c r="PJJ1379" s="3"/>
      <c r="PJK1379" s="3"/>
      <c r="PJL1379" s="3"/>
      <c r="PJM1379" s="3"/>
      <c r="PJN1379" s="3"/>
      <c r="PJO1379" s="3"/>
      <c r="PJP1379" s="3"/>
      <c r="PJQ1379" s="3"/>
      <c r="PJR1379" s="3"/>
      <c r="PJS1379" s="3"/>
      <c r="PJT1379" s="3"/>
      <c r="PJU1379" s="3"/>
      <c r="PJV1379" s="3"/>
      <c r="PJW1379" s="3"/>
      <c r="PJX1379" s="3"/>
      <c r="PJY1379" s="3"/>
      <c r="PJZ1379" s="3"/>
      <c r="PKA1379" s="3"/>
      <c r="PKB1379" s="3"/>
      <c r="PKC1379" s="3"/>
      <c r="PKD1379" s="3"/>
      <c r="PKE1379" s="3"/>
      <c r="PKF1379" s="3"/>
      <c r="PKG1379" s="3"/>
      <c r="PKH1379" s="3"/>
      <c r="PKI1379" s="3"/>
      <c r="PKJ1379" s="3"/>
      <c r="PKK1379" s="3"/>
      <c r="PKL1379" s="3"/>
      <c r="PKM1379" s="3"/>
      <c r="PKN1379" s="3"/>
      <c r="PKO1379" s="3"/>
      <c r="PKP1379" s="3"/>
      <c r="PKQ1379" s="3"/>
      <c r="PKR1379" s="3"/>
      <c r="PKS1379" s="3"/>
      <c r="PKT1379" s="3"/>
      <c r="PKU1379" s="3"/>
      <c r="PKV1379" s="3"/>
      <c r="PKW1379" s="3"/>
      <c r="PKX1379" s="3"/>
      <c r="PKY1379" s="3"/>
      <c r="PKZ1379" s="3"/>
      <c r="PLA1379" s="3"/>
      <c r="PLB1379" s="3"/>
      <c r="PLC1379" s="3"/>
      <c r="PLD1379" s="3"/>
      <c r="PLE1379" s="3"/>
      <c r="PLF1379" s="3"/>
      <c r="PLG1379" s="3"/>
      <c r="PLH1379" s="3"/>
      <c r="PLI1379" s="3"/>
      <c r="PLJ1379" s="3"/>
      <c r="PLK1379" s="3"/>
      <c r="PLL1379" s="3"/>
      <c r="PLM1379" s="3"/>
      <c r="PLN1379" s="3"/>
      <c r="PLO1379" s="3"/>
      <c r="PLP1379" s="3"/>
      <c r="PLQ1379" s="3"/>
      <c r="PLR1379" s="3"/>
      <c r="PLS1379" s="3"/>
      <c r="PLT1379" s="3"/>
      <c r="PLU1379" s="3"/>
      <c r="PLV1379" s="3"/>
      <c r="PLW1379" s="3"/>
      <c r="PLX1379" s="3"/>
      <c r="PLY1379" s="3"/>
      <c r="PLZ1379" s="3"/>
      <c r="PMA1379" s="3"/>
      <c r="PMB1379" s="3"/>
      <c r="PMC1379" s="3"/>
      <c r="PMD1379" s="3"/>
      <c r="PME1379" s="3"/>
      <c r="PMF1379" s="3"/>
      <c r="PMG1379" s="3"/>
      <c r="PMH1379" s="3"/>
      <c r="PMI1379" s="3"/>
      <c r="PMJ1379" s="3"/>
      <c r="PMK1379" s="3"/>
      <c r="PML1379" s="3"/>
      <c r="PMM1379" s="3"/>
      <c r="PMN1379" s="3"/>
      <c r="PMO1379" s="3"/>
      <c r="PMP1379" s="3"/>
      <c r="PMQ1379" s="3"/>
      <c r="PMR1379" s="3"/>
      <c r="PMS1379" s="3"/>
      <c r="PMT1379" s="3"/>
      <c r="PMU1379" s="3"/>
      <c r="PMV1379" s="3"/>
      <c r="PMW1379" s="3"/>
      <c r="PMX1379" s="3"/>
      <c r="PMY1379" s="3"/>
      <c r="PMZ1379" s="3"/>
      <c r="PNA1379" s="3"/>
      <c r="PNB1379" s="3"/>
      <c r="PNC1379" s="3"/>
      <c r="PND1379" s="3"/>
      <c r="PNE1379" s="3"/>
      <c r="PNF1379" s="3"/>
      <c r="PNG1379" s="3"/>
      <c r="PNH1379" s="3"/>
      <c r="PNI1379" s="3"/>
      <c r="PNJ1379" s="3"/>
      <c r="PNK1379" s="3"/>
      <c r="PNL1379" s="3"/>
      <c r="PNM1379" s="3"/>
      <c r="PNN1379" s="3"/>
      <c r="PNO1379" s="3"/>
      <c r="PNP1379" s="3"/>
      <c r="PNQ1379" s="3"/>
      <c r="PNR1379" s="3"/>
      <c r="PNS1379" s="3"/>
      <c r="PNT1379" s="3"/>
      <c r="PNU1379" s="3"/>
      <c r="PNV1379" s="3"/>
      <c r="PNW1379" s="3"/>
      <c r="PNX1379" s="3"/>
      <c r="PNY1379" s="3"/>
      <c r="PNZ1379" s="3"/>
      <c r="POA1379" s="3"/>
      <c r="POB1379" s="3"/>
      <c r="POC1379" s="3"/>
      <c r="POD1379" s="3"/>
      <c r="POE1379" s="3"/>
      <c r="POF1379" s="3"/>
      <c r="POG1379" s="3"/>
      <c r="POH1379" s="3"/>
      <c r="POI1379" s="3"/>
      <c r="POJ1379" s="3"/>
      <c r="POK1379" s="3"/>
      <c r="POL1379" s="3"/>
      <c r="POM1379" s="3"/>
      <c r="PON1379" s="3"/>
      <c r="POO1379" s="3"/>
      <c r="POP1379" s="3"/>
      <c r="POQ1379" s="3"/>
      <c r="POR1379" s="3"/>
      <c r="POS1379" s="3"/>
      <c r="POT1379" s="3"/>
      <c r="POU1379" s="3"/>
      <c r="POV1379" s="3"/>
      <c r="POW1379" s="3"/>
      <c r="POX1379" s="3"/>
      <c r="POY1379" s="3"/>
      <c r="POZ1379" s="3"/>
      <c r="PPA1379" s="3"/>
      <c r="PPB1379" s="3"/>
      <c r="PPC1379" s="3"/>
      <c r="PPD1379" s="3"/>
      <c r="PPE1379" s="3"/>
      <c r="PPF1379" s="3"/>
      <c r="PPG1379" s="3"/>
      <c r="PPH1379" s="3"/>
      <c r="PPI1379" s="3"/>
      <c r="PPJ1379" s="3"/>
      <c r="PPK1379" s="3"/>
      <c r="PPL1379" s="3"/>
      <c r="PPM1379" s="3"/>
      <c r="PPN1379" s="3"/>
      <c r="PPO1379" s="3"/>
      <c r="PPP1379" s="3"/>
      <c r="PPQ1379" s="3"/>
      <c r="PPR1379" s="3"/>
      <c r="PPS1379" s="3"/>
      <c r="PPT1379" s="3"/>
      <c r="PPU1379" s="3"/>
      <c r="PPV1379" s="3"/>
      <c r="PPW1379" s="3"/>
      <c r="PPX1379" s="3"/>
      <c r="PPY1379" s="3"/>
      <c r="PPZ1379" s="3"/>
      <c r="PQA1379" s="3"/>
      <c r="PQB1379" s="3"/>
      <c r="PQC1379" s="3"/>
      <c r="PQD1379" s="3"/>
      <c r="PQE1379" s="3"/>
      <c r="PQF1379" s="3"/>
      <c r="PQG1379" s="3"/>
      <c r="PQH1379" s="3"/>
      <c r="PQI1379" s="3"/>
      <c r="PQJ1379" s="3"/>
      <c r="PQK1379" s="3"/>
      <c r="PQL1379" s="3"/>
      <c r="PQM1379" s="3"/>
      <c r="PQN1379" s="3"/>
      <c r="PQO1379" s="3"/>
      <c r="PQP1379" s="3"/>
      <c r="PQQ1379" s="3"/>
      <c r="PQR1379" s="3"/>
      <c r="PQS1379" s="3"/>
      <c r="PQT1379" s="3"/>
      <c r="PQU1379" s="3"/>
      <c r="PQV1379" s="3"/>
      <c r="PQW1379" s="3"/>
      <c r="PQX1379" s="3"/>
      <c r="PQY1379" s="3"/>
      <c r="PQZ1379" s="3"/>
      <c r="PRA1379" s="3"/>
      <c r="PRB1379" s="3"/>
      <c r="PRC1379" s="3"/>
      <c r="PRD1379" s="3"/>
      <c r="PRE1379" s="3"/>
      <c r="PRF1379" s="3"/>
      <c r="PRG1379" s="3"/>
      <c r="PRH1379" s="3"/>
      <c r="PRI1379" s="3"/>
      <c r="PRJ1379" s="3"/>
      <c r="PRK1379" s="3"/>
      <c r="PRL1379" s="3"/>
      <c r="PRM1379" s="3"/>
      <c r="PRN1379" s="3"/>
      <c r="PRO1379" s="3"/>
      <c r="PRP1379" s="3"/>
      <c r="PRQ1379" s="3"/>
      <c r="PRR1379" s="3"/>
      <c r="PRS1379" s="3"/>
      <c r="PRT1379" s="3"/>
      <c r="PRU1379" s="3"/>
      <c r="PRV1379" s="3"/>
      <c r="PRW1379" s="3"/>
      <c r="PRX1379" s="3"/>
      <c r="PRY1379" s="3"/>
      <c r="PRZ1379" s="3"/>
      <c r="PSA1379" s="3"/>
      <c r="PSB1379" s="3"/>
      <c r="PSC1379" s="3"/>
      <c r="PSD1379" s="3"/>
      <c r="PSE1379" s="3"/>
      <c r="PSF1379" s="3"/>
      <c r="PSG1379" s="3"/>
      <c r="PSH1379" s="3"/>
      <c r="PSI1379" s="3"/>
      <c r="PSJ1379" s="3"/>
      <c r="PSK1379" s="3"/>
      <c r="PSL1379" s="3"/>
      <c r="PSM1379" s="3"/>
      <c r="PSN1379" s="3"/>
      <c r="PSO1379" s="3"/>
      <c r="PSP1379" s="3"/>
      <c r="PSQ1379" s="3"/>
      <c r="PSR1379" s="3"/>
      <c r="PSS1379" s="3"/>
      <c r="PST1379" s="3"/>
      <c r="PSU1379" s="3"/>
      <c r="PSV1379" s="3"/>
      <c r="PSW1379" s="3"/>
      <c r="PSX1379" s="3"/>
      <c r="PSY1379" s="3"/>
      <c r="PSZ1379" s="3"/>
      <c r="PTA1379" s="3"/>
      <c r="PTB1379" s="3"/>
      <c r="PTC1379" s="3"/>
      <c r="PTD1379" s="3"/>
      <c r="PTE1379" s="3"/>
      <c r="PTF1379" s="3"/>
      <c r="PTG1379" s="3"/>
      <c r="PTH1379" s="3"/>
      <c r="PTI1379" s="3"/>
      <c r="PTJ1379" s="3"/>
      <c r="PTK1379" s="3"/>
      <c r="PTL1379" s="3"/>
      <c r="PTM1379" s="3"/>
      <c r="PTN1379" s="3"/>
      <c r="PTO1379" s="3"/>
      <c r="PTP1379" s="3"/>
      <c r="PTQ1379" s="3"/>
      <c r="PTR1379" s="3"/>
      <c r="PTS1379" s="3"/>
      <c r="PTT1379" s="3"/>
      <c r="PTU1379" s="3"/>
      <c r="PTV1379" s="3"/>
      <c r="PTW1379" s="3"/>
      <c r="PTX1379" s="3"/>
      <c r="PTY1379" s="3"/>
      <c r="PTZ1379" s="3"/>
      <c r="PUA1379" s="3"/>
      <c r="PUB1379" s="3"/>
      <c r="PUC1379" s="3"/>
      <c r="PUD1379" s="3"/>
      <c r="PUE1379" s="3"/>
      <c r="PUF1379" s="3"/>
      <c r="PUG1379" s="3"/>
      <c r="PUH1379" s="3"/>
      <c r="PUI1379" s="3"/>
      <c r="PUJ1379" s="3"/>
      <c r="PUK1379" s="3"/>
      <c r="PUL1379" s="3"/>
      <c r="PUM1379" s="3"/>
      <c r="PUN1379" s="3"/>
      <c r="PUO1379" s="3"/>
      <c r="PUP1379" s="3"/>
      <c r="PUQ1379" s="3"/>
      <c r="PUR1379" s="3"/>
      <c r="PUS1379" s="3"/>
      <c r="PUT1379" s="3"/>
      <c r="PUU1379" s="3"/>
      <c r="PUV1379" s="3"/>
      <c r="PUW1379" s="3"/>
      <c r="PUX1379" s="3"/>
      <c r="PUY1379" s="3"/>
      <c r="PUZ1379" s="3"/>
      <c r="PVA1379" s="3"/>
      <c r="PVB1379" s="3"/>
      <c r="PVC1379" s="3"/>
      <c r="PVD1379" s="3"/>
      <c r="PVE1379" s="3"/>
      <c r="PVF1379" s="3"/>
      <c r="PVG1379" s="3"/>
      <c r="PVH1379" s="3"/>
      <c r="PVI1379" s="3"/>
      <c r="PVJ1379" s="3"/>
      <c r="PVK1379" s="3"/>
      <c r="PVL1379" s="3"/>
      <c r="PVM1379" s="3"/>
      <c r="PVN1379" s="3"/>
      <c r="PVO1379" s="3"/>
      <c r="PVP1379" s="3"/>
      <c r="PVQ1379" s="3"/>
      <c r="PVR1379" s="3"/>
      <c r="PVS1379" s="3"/>
      <c r="PVT1379" s="3"/>
      <c r="PVU1379" s="3"/>
      <c r="PVV1379" s="3"/>
      <c r="PVW1379" s="3"/>
      <c r="PVX1379" s="3"/>
      <c r="PVY1379" s="3"/>
      <c r="PVZ1379" s="3"/>
      <c r="PWA1379" s="3"/>
      <c r="PWB1379" s="3"/>
      <c r="PWC1379" s="3"/>
      <c r="PWD1379" s="3"/>
      <c r="PWE1379" s="3"/>
      <c r="PWF1379" s="3"/>
      <c r="PWG1379" s="3"/>
      <c r="PWH1379" s="3"/>
      <c r="PWI1379" s="3"/>
      <c r="PWJ1379" s="3"/>
      <c r="PWK1379" s="3"/>
      <c r="PWL1379" s="3"/>
      <c r="PWM1379" s="3"/>
      <c r="PWN1379" s="3"/>
      <c r="PWO1379" s="3"/>
      <c r="PWP1379" s="3"/>
      <c r="PWQ1379" s="3"/>
      <c r="PWR1379" s="3"/>
      <c r="PWS1379" s="3"/>
      <c r="PWT1379" s="3"/>
      <c r="PWU1379" s="3"/>
      <c r="PWV1379" s="3"/>
      <c r="PWW1379" s="3"/>
      <c r="PWX1379" s="3"/>
      <c r="PWY1379" s="3"/>
      <c r="PWZ1379" s="3"/>
      <c r="PXA1379" s="3"/>
      <c r="PXB1379" s="3"/>
      <c r="PXC1379" s="3"/>
      <c r="PXD1379" s="3"/>
      <c r="PXE1379" s="3"/>
      <c r="PXF1379" s="3"/>
      <c r="PXG1379" s="3"/>
      <c r="PXH1379" s="3"/>
      <c r="PXI1379" s="3"/>
      <c r="PXJ1379" s="3"/>
      <c r="PXK1379" s="3"/>
      <c r="PXL1379" s="3"/>
      <c r="PXM1379" s="3"/>
      <c r="PXN1379" s="3"/>
      <c r="PXO1379" s="3"/>
      <c r="PXP1379" s="3"/>
      <c r="PXQ1379" s="3"/>
      <c r="PXR1379" s="3"/>
      <c r="PXS1379" s="3"/>
      <c r="PXT1379" s="3"/>
      <c r="PXU1379" s="3"/>
      <c r="PXV1379" s="3"/>
      <c r="PXW1379" s="3"/>
      <c r="PXX1379" s="3"/>
      <c r="PXY1379" s="3"/>
      <c r="PXZ1379" s="3"/>
      <c r="PYA1379" s="3"/>
      <c r="PYB1379" s="3"/>
      <c r="PYC1379" s="3"/>
      <c r="PYD1379" s="3"/>
      <c r="PYE1379" s="3"/>
      <c r="PYF1379" s="3"/>
      <c r="PYG1379" s="3"/>
      <c r="PYH1379" s="3"/>
      <c r="PYI1379" s="3"/>
      <c r="PYJ1379" s="3"/>
      <c r="PYK1379" s="3"/>
      <c r="PYL1379" s="3"/>
      <c r="PYM1379" s="3"/>
      <c r="PYN1379" s="3"/>
      <c r="PYO1379" s="3"/>
      <c r="PYP1379" s="3"/>
      <c r="PYQ1379" s="3"/>
      <c r="PYR1379" s="3"/>
      <c r="PYS1379" s="3"/>
      <c r="PYT1379" s="3"/>
      <c r="PYU1379" s="3"/>
      <c r="PYV1379" s="3"/>
      <c r="PYW1379" s="3"/>
      <c r="PYX1379" s="3"/>
      <c r="PYY1379" s="3"/>
      <c r="PYZ1379" s="3"/>
      <c r="PZA1379" s="3"/>
      <c r="PZB1379" s="3"/>
      <c r="PZC1379" s="3"/>
      <c r="PZD1379" s="3"/>
      <c r="PZE1379" s="3"/>
      <c r="PZF1379" s="3"/>
      <c r="PZG1379" s="3"/>
      <c r="PZH1379" s="3"/>
      <c r="PZI1379" s="3"/>
      <c r="PZJ1379" s="3"/>
      <c r="PZK1379" s="3"/>
      <c r="PZL1379" s="3"/>
      <c r="PZM1379" s="3"/>
      <c r="PZN1379" s="3"/>
      <c r="PZO1379" s="3"/>
      <c r="PZP1379" s="3"/>
      <c r="PZQ1379" s="3"/>
      <c r="PZR1379" s="3"/>
      <c r="PZS1379" s="3"/>
      <c r="PZT1379" s="3"/>
      <c r="PZU1379" s="3"/>
      <c r="PZV1379" s="3"/>
      <c r="PZW1379" s="3"/>
      <c r="PZX1379" s="3"/>
      <c r="PZY1379" s="3"/>
      <c r="PZZ1379" s="3"/>
      <c r="QAA1379" s="3"/>
      <c r="QAB1379" s="3"/>
      <c r="QAC1379" s="3"/>
      <c r="QAD1379" s="3"/>
      <c r="QAE1379" s="3"/>
      <c r="QAF1379" s="3"/>
      <c r="QAG1379" s="3"/>
      <c r="QAH1379" s="3"/>
      <c r="QAI1379" s="3"/>
      <c r="QAJ1379" s="3"/>
      <c r="QAK1379" s="3"/>
      <c r="QAL1379" s="3"/>
      <c r="QAM1379" s="3"/>
      <c r="QAN1379" s="3"/>
      <c r="QAO1379" s="3"/>
      <c r="QAP1379" s="3"/>
      <c r="QAQ1379" s="3"/>
      <c r="QAR1379" s="3"/>
      <c r="QAS1379" s="3"/>
      <c r="QAT1379" s="3"/>
      <c r="QAU1379" s="3"/>
      <c r="QAV1379" s="3"/>
      <c r="QAW1379" s="3"/>
      <c r="QAX1379" s="3"/>
      <c r="QAY1379" s="3"/>
      <c r="QAZ1379" s="3"/>
      <c r="QBA1379" s="3"/>
      <c r="QBB1379" s="3"/>
      <c r="QBC1379" s="3"/>
      <c r="QBD1379" s="3"/>
      <c r="QBE1379" s="3"/>
      <c r="QBF1379" s="3"/>
      <c r="QBG1379" s="3"/>
      <c r="QBH1379" s="3"/>
      <c r="QBI1379" s="3"/>
      <c r="QBJ1379" s="3"/>
      <c r="QBK1379" s="3"/>
      <c r="QBL1379" s="3"/>
      <c r="QBM1379" s="3"/>
      <c r="QBN1379" s="3"/>
      <c r="QBO1379" s="3"/>
      <c r="QBP1379" s="3"/>
      <c r="QBQ1379" s="3"/>
      <c r="QBR1379" s="3"/>
      <c r="QBS1379" s="3"/>
      <c r="QBT1379" s="3"/>
      <c r="QBU1379" s="3"/>
      <c r="QBV1379" s="3"/>
      <c r="QBW1379" s="3"/>
      <c r="QBX1379" s="3"/>
      <c r="QBY1379" s="3"/>
      <c r="QBZ1379" s="3"/>
      <c r="QCA1379" s="3"/>
      <c r="QCB1379" s="3"/>
      <c r="QCC1379" s="3"/>
      <c r="QCD1379" s="3"/>
      <c r="QCE1379" s="3"/>
      <c r="QCF1379" s="3"/>
      <c r="QCG1379" s="3"/>
      <c r="QCH1379" s="3"/>
      <c r="QCI1379" s="3"/>
      <c r="QCJ1379" s="3"/>
      <c r="QCK1379" s="3"/>
      <c r="QCL1379" s="3"/>
      <c r="QCM1379" s="3"/>
      <c r="QCN1379" s="3"/>
      <c r="QCO1379" s="3"/>
      <c r="QCP1379" s="3"/>
      <c r="QCQ1379" s="3"/>
      <c r="QCR1379" s="3"/>
      <c r="QCS1379" s="3"/>
      <c r="QCT1379" s="3"/>
      <c r="QCU1379" s="3"/>
      <c r="QCV1379" s="3"/>
      <c r="QCW1379" s="3"/>
      <c r="QCX1379" s="3"/>
      <c r="QCY1379" s="3"/>
      <c r="QCZ1379" s="3"/>
      <c r="QDA1379" s="3"/>
      <c r="QDB1379" s="3"/>
      <c r="QDC1379" s="3"/>
      <c r="QDD1379" s="3"/>
      <c r="QDE1379" s="3"/>
      <c r="QDF1379" s="3"/>
      <c r="QDG1379" s="3"/>
      <c r="QDH1379" s="3"/>
      <c r="QDI1379" s="3"/>
      <c r="QDJ1379" s="3"/>
      <c r="QDK1379" s="3"/>
      <c r="QDL1379" s="3"/>
      <c r="QDM1379" s="3"/>
      <c r="QDN1379" s="3"/>
      <c r="QDO1379" s="3"/>
      <c r="QDP1379" s="3"/>
      <c r="QDQ1379" s="3"/>
      <c r="QDR1379" s="3"/>
      <c r="QDS1379" s="3"/>
      <c r="QDT1379" s="3"/>
      <c r="QDU1379" s="3"/>
      <c r="QDV1379" s="3"/>
      <c r="QDW1379" s="3"/>
      <c r="QDX1379" s="3"/>
      <c r="QDY1379" s="3"/>
      <c r="QDZ1379" s="3"/>
      <c r="QEA1379" s="3"/>
      <c r="QEB1379" s="3"/>
      <c r="QEC1379" s="3"/>
      <c r="QED1379" s="3"/>
      <c r="QEE1379" s="3"/>
      <c r="QEF1379" s="3"/>
      <c r="QEG1379" s="3"/>
      <c r="QEH1379" s="3"/>
      <c r="QEI1379" s="3"/>
      <c r="QEJ1379" s="3"/>
      <c r="QEK1379" s="3"/>
      <c r="QEL1379" s="3"/>
      <c r="QEM1379" s="3"/>
      <c r="QEN1379" s="3"/>
      <c r="QEO1379" s="3"/>
      <c r="QEP1379" s="3"/>
      <c r="QEQ1379" s="3"/>
      <c r="QER1379" s="3"/>
      <c r="QES1379" s="3"/>
      <c r="QET1379" s="3"/>
      <c r="QEU1379" s="3"/>
      <c r="QEV1379" s="3"/>
      <c r="QEW1379" s="3"/>
      <c r="QEX1379" s="3"/>
      <c r="QEY1379" s="3"/>
      <c r="QEZ1379" s="3"/>
      <c r="QFA1379" s="3"/>
      <c r="QFB1379" s="3"/>
      <c r="QFC1379" s="3"/>
      <c r="QFD1379" s="3"/>
      <c r="QFE1379" s="3"/>
      <c r="QFF1379" s="3"/>
      <c r="QFG1379" s="3"/>
      <c r="QFH1379" s="3"/>
      <c r="QFI1379" s="3"/>
      <c r="QFJ1379" s="3"/>
      <c r="QFK1379" s="3"/>
      <c r="QFL1379" s="3"/>
      <c r="QFM1379" s="3"/>
      <c r="QFN1379" s="3"/>
      <c r="QFO1379" s="3"/>
      <c r="QFP1379" s="3"/>
      <c r="QFQ1379" s="3"/>
      <c r="QFR1379" s="3"/>
      <c r="QFS1379" s="3"/>
      <c r="QFT1379" s="3"/>
      <c r="QFU1379" s="3"/>
      <c r="QFV1379" s="3"/>
      <c r="QFW1379" s="3"/>
      <c r="QFX1379" s="3"/>
      <c r="QFY1379" s="3"/>
      <c r="QFZ1379" s="3"/>
      <c r="QGA1379" s="3"/>
      <c r="QGB1379" s="3"/>
      <c r="QGC1379" s="3"/>
      <c r="QGD1379" s="3"/>
      <c r="QGE1379" s="3"/>
      <c r="QGF1379" s="3"/>
      <c r="QGG1379" s="3"/>
      <c r="QGH1379" s="3"/>
      <c r="QGI1379" s="3"/>
      <c r="QGJ1379" s="3"/>
      <c r="QGK1379" s="3"/>
      <c r="QGL1379" s="3"/>
      <c r="QGM1379" s="3"/>
      <c r="QGN1379" s="3"/>
      <c r="QGO1379" s="3"/>
      <c r="QGP1379" s="3"/>
      <c r="QGQ1379" s="3"/>
      <c r="QGR1379" s="3"/>
      <c r="QGS1379" s="3"/>
      <c r="QGT1379" s="3"/>
      <c r="QGU1379" s="3"/>
      <c r="QGV1379" s="3"/>
      <c r="QGW1379" s="3"/>
      <c r="QGX1379" s="3"/>
      <c r="QGY1379" s="3"/>
      <c r="QGZ1379" s="3"/>
      <c r="QHA1379" s="3"/>
      <c r="QHB1379" s="3"/>
      <c r="QHC1379" s="3"/>
      <c r="QHD1379" s="3"/>
      <c r="QHE1379" s="3"/>
      <c r="QHF1379" s="3"/>
      <c r="QHG1379" s="3"/>
      <c r="QHH1379" s="3"/>
      <c r="QHI1379" s="3"/>
      <c r="QHJ1379" s="3"/>
      <c r="QHK1379" s="3"/>
      <c r="QHL1379" s="3"/>
      <c r="QHM1379" s="3"/>
      <c r="QHN1379" s="3"/>
      <c r="QHO1379" s="3"/>
      <c r="QHP1379" s="3"/>
      <c r="QHQ1379" s="3"/>
      <c r="QHR1379" s="3"/>
      <c r="QHS1379" s="3"/>
      <c r="QHT1379" s="3"/>
      <c r="QHU1379" s="3"/>
      <c r="QHV1379" s="3"/>
      <c r="QHW1379" s="3"/>
      <c r="QHX1379" s="3"/>
      <c r="QHY1379" s="3"/>
      <c r="QHZ1379" s="3"/>
      <c r="QIA1379" s="3"/>
      <c r="QIB1379" s="3"/>
      <c r="QIC1379" s="3"/>
      <c r="QID1379" s="3"/>
      <c r="QIE1379" s="3"/>
      <c r="QIF1379" s="3"/>
      <c r="QIG1379" s="3"/>
      <c r="QIH1379" s="3"/>
      <c r="QII1379" s="3"/>
      <c r="QIJ1379" s="3"/>
      <c r="QIK1379" s="3"/>
      <c r="QIL1379" s="3"/>
      <c r="QIM1379" s="3"/>
      <c r="QIN1379" s="3"/>
      <c r="QIO1379" s="3"/>
      <c r="QIP1379" s="3"/>
      <c r="QIQ1379" s="3"/>
      <c r="QIR1379" s="3"/>
      <c r="QIS1379" s="3"/>
      <c r="QIT1379" s="3"/>
      <c r="QIU1379" s="3"/>
      <c r="QIV1379" s="3"/>
      <c r="QIW1379" s="3"/>
      <c r="QIX1379" s="3"/>
      <c r="QIY1379" s="3"/>
      <c r="QIZ1379" s="3"/>
      <c r="QJA1379" s="3"/>
      <c r="QJB1379" s="3"/>
      <c r="QJC1379" s="3"/>
      <c r="QJD1379" s="3"/>
      <c r="QJE1379" s="3"/>
      <c r="QJF1379" s="3"/>
      <c r="QJG1379" s="3"/>
      <c r="QJH1379" s="3"/>
      <c r="QJI1379" s="3"/>
      <c r="QJJ1379" s="3"/>
      <c r="QJK1379" s="3"/>
      <c r="QJL1379" s="3"/>
      <c r="QJM1379" s="3"/>
      <c r="QJN1379" s="3"/>
      <c r="QJO1379" s="3"/>
      <c r="QJP1379" s="3"/>
      <c r="QJQ1379" s="3"/>
      <c r="QJR1379" s="3"/>
      <c r="QJS1379" s="3"/>
      <c r="QJT1379" s="3"/>
      <c r="QJU1379" s="3"/>
      <c r="QJV1379" s="3"/>
      <c r="QJW1379" s="3"/>
      <c r="QJX1379" s="3"/>
      <c r="QJY1379" s="3"/>
      <c r="QJZ1379" s="3"/>
      <c r="QKA1379" s="3"/>
      <c r="QKB1379" s="3"/>
      <c r="QKC1379" s="3"/>
      <c r="QKD1379" s="3"/>
      <c r="QKE1379" s="3"/>
      <c r="QKF1379" s="3"/>
      <c r="QKG1379" s="3"/>
      <c r="QKH1379" s="3"/>
      <c r="QKI1379" s="3"/>
      <c r="QKJ1379" s="3"/>
      <c r="QKK1379" s="3"/>
      <c r="QKL1379" s="3"/>
      <c r="QKM1379" s="3"/>
      <c r="QKN1379" s="3"/>
      <c r="QKO1379" s="3"/>
      <c r="QKP1379" s="3"/>
      <c r="QKQ1379" s="3"/>
      <c r="QKR1379" s="3"/>
      <c r="QKS1379" s="3"/>
      <c r="QKT1379" s="3"/>
      <c r="QKU1379" s="3"/>
      <c r="QKV1379" s="3"/>
      <c r="QKW1379" s="3"/>
      <c r="QKX1379" s="3"/>
      <c r="QKY1379" s="3"/>
      <c r="QKZ1379" s="3"/>
      <c r="QLA1379" s="3"/>
      <c r="QLB1379" s="3"/>
      <c r="QLC1379" s="3"/>
      <c r="QLD1379" s="3"/>
      <c r="QLE1379" s="3"/>
      <c r="QLF1379" s="3"/>
      <c r="QLG1379" s="3"/>
      <c r="QLH1379" s="3"/>
      <c r="QLI1379" s="3"/>
      <c r="QLJ1379" s="3"/>
      <c r="QLK1379" s="3"/>
      <c r="QLL1379" s="3"/>
      <c r="QLM1379" s="3"/>
      <c r="QLN1379" s="3"/>
      <c r="QLO1379" s="3"/>
      <c r="QLP1379" s="3"/>
      <c r="QLQ1379" s="3"/>
      <c r="QLR1379" s="3"/>
      <c r="QLS1379" s="3"/>
      <c r="QLT1379" s="3"/>
      <c r="QLU1379" s="3"/>
      <c r="QLV1379" s="3"/>
      <c r="QLW1379" s="3"/>
      <c r="QLX1379" s="3"/>
      <c r="QLY1379" s="3"/>
      <c r="QLZ1379" s="3"/>
      <c r="QMA1379" s="3"/>
      <c r="QMB1379" s="3"/>
      <c r="QMC1379" s="3"/>
      <c r="QMD1379" s="3"/>
      <c r="QME1379" s="3"/>
      <c r="QMF1379" s="3"/>
      <c r="QMG1379" s="3"/>
      <c r="QMH1379" s="3"/>
      <c r="QMI1379" s="3"/>
      <c r="QMJ1379" s="3"/>
      <c r="QMK1379" s="3"/>
      <c r="QML1379" s="3"/>
      <c r="QMM1379" s="3"/>
      <c r="QMN1379" s="3"/>
      <c r="QMO1379" s="3"/>
      <c r="QMP1379" s="3"/>
      <c r="QMQ1379" s="3"/>
      <c r="QMR1379" s="3"/>
      <c r="QMS1379" s="3"/>
      <c r="QMT1379" s="3"/>
      <c r="QMU1379" s="3"/>
      <c r="QMV1379" s="3"/>
      <c r="QMW1379" s="3"/>
      <c r="QMX1379" s="3"/>
      <c r="QMY1379" s="3"/>
      <c r="QMZ1379" s="3"/>
      <c r="QNA1379" s="3"/>
      <c r="QNB1379" s="3"/>
      <c r="QNC1379" s="3"/>
      <c r="QND1379" s="3"/>
      <c r="QNE1379" s="3"/>
      <c r="QNF1379" s="3"/>
      <c r="QNG1379" s="3"/>
      <c r="QNH1379" s="3"/>
      <c r="QNI1379" s="3"/>
      <c r="QNJ1379" s="3"/>
      <c r="QNK1379" s="3"/>
      <c r="QNL1379" s="3"/>
      <c r="QNM1379" s="3"/>
      <c r="QNN1379" s="3"/>
      <c r="QNO1379" s="3"/>
      <c r="QNP1379" s="3"/>
      <c r="QNQ1379" s="3"/>
      <c r="QNR1379" s="3"/>
      <c r="QNS1379" s="3"/>
      <c r="QNT1379" s="3"/>
      <c r="QNU1379" s="3"/>
      <c r="QNV1379" s="3"/>
      <c r="QNW1379" s="3"/>
      <c r="QNX1379" s="3"/>
      <c r="QNY1379" s="3"/>
      <c r="QNZ1379" s="3"/>
      <c r="QOA1379" s="3"/>
      <c r="QOB1379" s="3"/>
      <c r="QOC1379" s="3"/>
      <c r="QOD1379" s="3"/>
      <c r="QOE1379" s="3"/>
      <c r="QOF1379" s="3"/>
      <c r="QOG1379" s="3"/>
      <c r="QOH1379" s="3"/>
      <c r="QOI1379" s="3"/>
      <c r="QOJ1379" s="3"/>
      <c r="QOK1379" s="3"/>
      <c r="QOL1379" s="3"/>
      <c r="QOM1379" s="3"/>
      <c r="QON1379" s="3"/>
      <c r="QOO1379" s="3"/>
      <c r="QOP1379" s="3"/>
      <c r="QOQ1379" s="3"/>
      <c r="QOR1379" s="3"/>
      <c r="QOS1379" s="3"/>
      <c r="QOT1379" s="3"/>
      <c r="QOU1379" s="3"/>
      <c r="QOV1379" s="3"/>
      <c r="QOW1379" s="3"/>
      <c r="QOX1379" s="3"/>
      <c r="QOY1379" s="3"/>
      <c r="QOZ1379" s="3"/>
      <c r="QPA1379" s="3"/>
      <c r="QPB1379" s="3"/>
      <c r="QPC1379" s="3"/>
      <c r="QPD1379" s="3"/>
      <c r="QPE1379" s="3"/>
      <c r="QPF1379" s="3"/>
      <c r="QPG1379" s="3"/>
      <c r="QPH1379" s="3"/>
      <c r="QPI1379" s="3"/>
      <c r="QPJ1379" s="3"/>
      <c r="QPK1379" s="3"/>
      <c r="QPL1379" s="3"/>
      <c r="QPM1379" s="3"/>
      <c r="QPN1379" s="3"/>
      <c r="QPO1379" s="3"/>
      <c r="QPP1379" s="3"/>
      <c r="QPQ1379" s="3"/>
      <c r="QPR1379" s="3"/>
      <c r="QPS1379" s="3"/>
      <c r="QPT1379" s="3"/>
      <c r="QPU1379" s="3"/>
      <c r="QPV1379" s="3"/>
      <c r="QPW1379" s="3"/>
      <c r="QPX1379" s="3"/>
      <c r="QPY1379" s="3"/>
      <c r="QPZ1379" s="3"/>
      <c r="QQA1379" s="3"/>
      <c r="QQB1379" s="3"/>
      <c r="QQC1379" s="3"/>
      <c r="QQD1379" s="3"/>
      <c r="QQE1379" s="3"/>
      <c r="QQF1379" s="3"/>
      <c r="QQG1379" s="3"/>
      <c r="QQH1379" s="3"/>
      <c r="QQI1379" s="3"/>
      <c r="QQJ1379" s="3"/>
      <c r="QQK1379" s="3"/>
      <c r="QQL1379" s="3"/>
      <c r="QQM1379" s="3"/>
      <c r="QQN1379" s="3"/>
      <c r="QQO1379" s="3"/>
      <c r="QQP1379" s="3"/>
      <c r="QQQ1379" s="3"/>
      <c r="QQR1379" s="3"/>
      <c r="QQS1379" s="3"/>
      <c r="QQT1379" s="3"/>
      <c r="QQU1379" s="3"/>
      <c r="QQV1379" s="3"/>
      <c r="QQW1379" s="3"/>
      <c r="QQX1379" s="3"/>
      <c r="QQY1379" s="3"/>
      <c r="QQZ1379" s="3"/>
      <c r="QRA1379" s="3"/>
      <c r="QRB1379" s="3"/>
      <c r="QRC1379" s="3"/>
      <c r="QRD1379" s="3"/>
      <c r="QRE1379" s="3"/>
      <c r="QRF1379" s="3"/>
      <c r="QRG1379" s="3"/>
      <c r="QRH1379" s="3"/>
      <c r="QRI1379" s="3"/>
      <c r="QRJ1379" s="3"/>
      <c r="QRK1379" s="3"/>
      <c r="QRL1379" s="3"/>
      <c r="QRM1379" s="3"/>
      <c r="QRN1379" s="3"/>
      <c r="QRO1379" s="3"/>
      <c r="QRP1379" s="3"/>
      <c r="QRQ1379" s="3"/>
      <c r="QRR1379" s="3"/>
      <c r="QRS1379" s="3"/>
      <c r="QRT1379" s="3"/>
      <c r="QRU1379" s="3"/>
      <c r="QRV1379" s="3"/>
      <c r="QRW1379" s="3"/>
      <c r="QRX1379" s="3"/>
      <c r="QRY1379" s="3"/>
      <c r="QRZ1379" s="3"/>
      <c r="QSA1379" s="3"/>
      <c r="QSB1379" s="3"/>
      <c r="QSC1379" s="3"/>
      <c r="QSD1379" s="3"/>
      <c r="QSE1379" s="3"/>
      <c r="QSF1379" s="3"/>
      <c r="QSG1379" s="3"/>
      <c r="QSH1379" s="3"/>
      <c r="QSI1379" s="3"/>
      <c r="QSJ1379" s="3"/>
      <c r="QSK1379" s="3"/>
      <c r="QSL1379" s="3"/>
      <c r="QSM1379" s="3"/>
      <c r="QSN1379" s="3"/>
      <c r="QSO1379" s="3"/>
      <c r="QSP1379" s="3"/>
      <c r="QSQ1379" s="3"/>
      <c r="QSR1379" s="3"/>
      <c r="QSS1379" s="3"/>
      <c r="QST1379" s="3"/>
      <c r="QSU1379" s="3"/>
      <c r="QSV1379" s="3"/>
      <c r="QSW1379" s="3"/>
      <c r="QSX1379" s="3"/>
      <c r="QSY1379" s="3"/>
      <c r="QSZ1379" s="3"/>
      <c r="QTA1379" s="3"/>
      <c r="QTB1379" s="3"/>
      <c r="QTC1379" s="3"/>
      <c r="QTD1379" s="3"/>
      <c r="QTE1379" s="3"/>
      <c r="QTF1379" s="3"/>
      <c r="QTG1379" s="3"/>
      <c r="QTH1379" s="3"/>
      <c r="QTI1379" s="3"/>
      <c r="QTJ1379" s="3"/>
      <c r="QTK1379" s="3"/>
      <c r="QTL1379" s="3"/>
      <c r="QTM1379" s="3"/>
      <c r="QTN1379" s="3"/>
      <c r="QTO1379" s="3"/>
      <c r="QTP1379" s="3"/>
      <c r="QTQ1379" s="3"/>
      <c r="QTR1379" s="3"/>
      <c r="QTS1379" s="3"/>
      <c r="QTT1379" s="3"/>
      <c r="QTU1379" s="3"/>
      <c r="QTV1379" s="3"/>
      <c r="QTW1379" s="3"/>
      <c r="QTX1379" s="3"/>
      <c r="QTY1379" s="3"/>
      <c r="QTZ1379" s="3"/>
      <c r="QUA1379" s="3"/>
      <c r="QUB1379" s="3"/>
      <c r="QUC1379" s="3"/>
      <c r="QUD1379" s="3"/>
      <c r="QUE1379" s="3"/>
      <c r="QUF1379" s="3"/>
      <c r="QUG1379" s="3"/>
      <c r="QUH1379" s="3"/>
      <c r="QUI1379" s="3"/>
      <c r="QUJ1379" s="3"/>
      <c r="QUK1379" s="3"/>
      <c r="QUL1379" s="3"/>
      <c r="QUM1379" s="3"/>
      <c r="QUN1379" s="3"/>
      <c r="QUO1379" s="3"/>
      <c r="QUP1379" s="3"/>
      <c r="QUQ1379" s="3"/>
      <c r="QUR1379" s="3"/>
      <c r="QUS1379" s="3"/>
      <c r="QUT1379" s="3"/>
      <c r="QUU1379" s="3"/>
      <c r="QUV1379" s="3"/>
      <c r="QUW1379" s="3"/>
      <c r="QUX1379" s="3"/>
      <c r="QUY1379" s="3"/>
      <c r="QUZ1379" s="3"/>
      <c r="QVA1379" s="3"/>
      <c r="QVB1379" s="3"/>
      <c r="QVC1379" s="3"/>
      <c r="QVD1379" s="3"/>
      <c r="QVE1379" s="3"/>
      <c r="QVF1379" s="3"/>
      <c r="QVG1379" s="3"/>
      <c r="QVH1379" s="3"/>
      <c r="QVI1379" s="3"/>
      <c r="QVJ1379" s="3"/>
      <c r="QVK1379" s="3"/>
      <c r="QVL1379" s="3"/>
      <c r="QVM1379" s="3"/>
      <c r="QVN1379" s="3"/>
      <c r="QVO1379" s="3"/>
      <c r="QVP1379" s="3"/>
      <c r="QVQ1379" s="3"/>
      <c r="QVR1379" s="3"/>
      <c r="QVS1379" s="3"/>
      <c r="QVT1379" s="3"/>
      <c r="QVU1379" s="3"/>
      <c r="QVV1379" s="3"/>
      <c r="QVW1379" s="3"/>
      <c r="QVX1379" s="3"/>
      <c r="QVY1379" s="3"/>
      <c r="QVZ1379" s="3"/>
      <c r="QWA1379" s="3"/>
      <c r="QWB1379" s="3"/>
      <c r="QWC1379" s="3"/>
      <c r="QWD1379" s="3"/>
      <c r="QWE1379" s="3"/>
      <c r="QWF1379" s="3"/>
      <c r="QWG1379" s="3"/>
      <c r="QWH1379" s="3"/>
      <c r="QWI1379" s="3"/>
      <c r="QWJ1379" s="3"/>
      <c r="QWK1379" s="3"/>
      <c r="QWL1379" s="3"/>
      <c r="QWM1379" s="3"/>
      <c r="QWN1379" s="3"/>
      <c r="QWO1379" s="3"/>
      <c r="QWP1379" s="3"/>
      <c r="QWQ1379" s="3"/>
      <c r="QWR1379" s="3"/>
      <c r="QWS1379" s="3"/>
      <c r="QWT1379" s="3"/>
      <c r="QWU1379" s="3"/>
      <c r="QWV1379" s="3"/>
      <c r="QWW1379" s="3"/>
      <c r="QWX1379" s="3"/>
      <c r="QWY1379" s="3"/>
      <c r="QWZ1379" s="3"/>
      <c r="QXA1379" s="3"/>
      <c r="QXB1379" s="3"/>
      <c r="QXC1379" s="3"/>
      <c r="QXD1379" s="3"/>
      <c r="QXE1379" s="3"/>
      <c r="QXF1379" s="3"/>
      <c r="QXG1379" s="3"/>
      <c r="QXH1379" s="3"/>
      <c r="QXI1379" s="3"/>
      <c r="QXJ1379" s="3"/>
      <c r="QXK1379" s="3"/>
      <c r="QXL1379" s="3"/>
      <c r="QXM1379" s="3"/>
      <c r="QXN1379" s="3"/>
      <c r="QXO1379" s="3"/>
      <c r="QXP1379" s="3"/>
      <c r="QXQ1379" s="3"/>
      <c r="QXR1379" s="3"/>
      <c r="QXS1379" s="3"/>
      <c r="QXT1379" s="3"/>
      <c r="QXU1379" s="3"/>
      <c r="QXV1379" s="3"/>
      <c r="QXW1379" s="3"/>
      <c r="QXX1379" s="3"/>
      <c r="QXY1379" s="3"/>
      <c r="QXZ1379" s="3"/>
      <c r="QYA1379" s="3"/>
      <c r="QYB1379" s="3"/>
      <c r="QYC1379" s="3"/>
      <c r="QYD1379" s="3"/>
      <c r="QYE1379" s="3"/>
      <c r="QYF1379" s="3"/>
      <c r="QYG1379" s="3"/>
      <c r="QYH1379" s="3"/>
      <c r="QYI1379" s="3"/>
      <c r="QYJ1379" s="3"/>
      <c r="QYK1379" s="3"/>
      <c r="QYL1379" s="3"/>
      <c r="QYM1379" s="3"/>
      <c r="QYN1379" s="3"/>
      <c r="QYO1379" s="3"/>
      <c r="QYP1379" s="3"/>
      <c r="QYQ1379" s="3"/>
      <c r="QYR1379" s="3"/>
      <c r="QYS1379" s="3"/>
      <c r="QYT1379" s="3"/>
      <c r="QYU1379" s="3"/>
      <c r="QYV1379" s="3"/>
      <c r="QYW1379" s="3"/>
      <c r="QYX1379" s="3"/>
      <c r="QYY1379" s="3"/>
      <c r="QYZ1379" s="3"/>
      <c r="QZA1379" s="3"/>
      <c r="QZB1379" s="3"/>
      <c r="QZC1379" s="3"/>
      <c r="QZD1379" s="3"/>
      <c r="QZE1379" s="3"/>
      <c r="QZF1379" s="3"/>
      <c r="QZG1379" s="3"/>
      <c r="QZH1379" s="3"/>
      <c r="QZI1379" s="3"/>
      <c r="QZJ1379" s="3"/>
      <c r="QZK1379" s="3"/>
      <c r="QZL1379" s="3"/>
      <c r="QZM1379" s="3"/>
      <c r="QZN1379" s="3"/>
      <c r="QZO1379" s="3"/>
      <c r="QZP1379" s="3"/>
      <c r="QZQ1379" s="3"/>
      <c r="QZR1379" s="3"/>
      <c r="QZS1379" s="3"/>
      <c r="QZT1379" s="3"/>
      <c r="QZU1379" s="3"/>
      <c r="QZV1379" s="3"/>
      <c r="QZW1379" s="3"/>
      <c r="QZX1379" s="3"/>
      <c r="QZY1379" s="3"/>
      <c r="QZZ1379" s="3"/>
      <c r="RAA1379" s="3"/>
      <c r="RAB1379" s="3"/>
      <c r="RAC1379" s="3"/>
      <c r="RAD1379" s="3"/>
      <c r="RAE1379" s="3"/>
      <c r="RAF1379" s="3"/>
      <c r="RAG1379" s="3"/>
      <c r="RAH1379" s="3"/>
      <c r="RAI1379" s="3"/>
      <c r="RAJ1379" s="3"/>
      <c r="RAK1379" s="3"/>
      <c r="RAL1379" s="3"/>
      <c r="RAM1379" s="3"/>
      <c r="RAN1379" s="3"/>
      <c r="RAO1379" s="3"/>
      <c r="RAP1379" s="3"/>
      <c r="RAQ1379" s="3"/>
      <c r="RAR1379" s="3"/>
      <c r="RAS1379" s="3"/>
      <c r="RAT1379" s="3"/>
      <c r="RAU1379" s="3"/>
      <c r="RAV1379" s="3"/>
      <c r="RAW1379" s="3"/>
      <c r="RAX1379" s="3"/>
      <c r="RAY1379" s="3"/>
      <c r="RAZ1379" s="3"/>
      <c r="RBA1379" s="3"/>
      <c r="RBB1379" s="3"/>
      <c r="RBC1379" s="3"/>
      <c r="RBD1379" s="3"/>
      <c r="RBE1379" s="3"/>
      <c r="RBF1379" s="3"/>
      <c r="RBG1379" s="3"/>
      <c r="RBH1379" s="3"/>
      <c r="RBI1379" s="3"/>
      <c r="RBJ1379" s="3"/>
      <c r="RBK1379" s="3"/>
      <c r="RBL1379" s="3"/>
      <c r="RBM1379" s="3"/>
      <c r="RBN1379" s="3"/>
      <c r="RBO1379" s="3"/>
      <c r="RBP1379" s="3"/>
      <c r="RBQ1379" s="3"/>
      <c r="RBR1379" s="3"/>
      <c r="RBS1379" s="3"/>
      <c r="RBT1379" s="3"/>
      <c r="RBU1379" s="3"/>
      <c r="RBV1379" s="3"/>
      <c r="RBW1379" s="3"/>
      <c r="RBX1379" s="3"/>
      <c r="RBY1379" s="3"/>
      <c r="RBZ1379" s="3"/>
      <c r="RCA1379" s="3"/>
      <c r="RCB1379" s="3"/>
      <c r="RCC1379" s="3"/>
      <c r="RCD1379" s="3"/>
      <c r="RCE1379" s="3"/>
      <c r="RCF1379" s="3"/>
      <c r="RCG1379" s="3"/>
      <c r="RCH1379" s="3"/>
      <c r="RCI1379" s="3"/>
      <c r="RCJ1379" s="3"/>
      <c r="RCK1379" s="3"/>
      <c r="RCL1379" s="3"/>
      <c r="RCM1379" s="3"/>
      <c r="RCN1379" s="3"/>
      <c r="RCO1379" s="3"/>
      <c r="RCP1379" s="3"/>
      <c r="RCQ1379" s="3"/>
      <c r="RCR1379" s="3"/>
      <c r="RCS1379" s="3"/>
      <c r="RCT1379" s="3"/>
      <c r="RCU1379" s="3"/>
      <c r="RCV1379" s="3"/>
      <c r="RCW1379" s="3"/>
      <c r="RCX1379" s="3"/>
      <c r="RCY1379" s="3"/>
      <c r="RCZ1379" s="3"/>
      <c r="RDA1379" s="3"/>
      <c r="RDB1379" s="3"/>
      <c r="RDC1379" s="3"/>
      <c r="RDD1379" s="3"/>
      <c r="RDE1379" s="3"/>
      <c r="RDF1379" s="3"/>
      <c r="RDG1379" s="3"/>
      <c r="RDH1379" s="3"/>
      <c r="RDI1379" s="3"/>
      <c r="RDJ1379" s="3"/>
      <c r="RDK1379" s="3"/>
      <c r="RDL1379" s="3"/>
      <c r="RDM1379" s="3"/>
      <c r="RDN1379" s="3"/>
      <c r="RDO1379" s="3"/>
      <c r="RDP1379" s="3"/>
      <c r="RDQ1379" s="3"/>
      <c r="RDR1379" s="3"/>
      <c r="RDS1379" s="3"/>
      <c r="RDT1379" s="3"/>
      <c r="RDU1379" s="3"/>
      <c r="RDV1379" s="3"/>
      <c r="RDW1379" s="3"/>
      <c r="RDX1379" s="3"/>
      <c r="RDY1379" s="3"/>
      <c r="RDZ1379" s="3"/>
      <c r="REA1379" s="3"/>
      <c r="REB1379" s="3"/>
      <c r="REC1379" s="3"/>
      <c r="RED1379" s="3"/>
      <c r="REE1379" s="3"/>
      <c r="REF1379" s="3"/>
      <c r="REG1379" s="3"/>
      <c r="REH1379" s="3"/>
      <c r="REI1379" s="3"/>
      <c r="REJ1379" s="3"/>
      <c r="REK1379" s="3"/>
      <c r="REL1379" s="3"/>
      <c r="REM1379" s="3"/>
      <c r="REN1379" s="3"/>
      <c r="REO1379" s="3"/>
      <c r="REP1379" s="3"/>
      <c r="REQ1379" s="3"/>
      <c r="RER1379" s="3"/>
      <c r="RES1379" s="3"/>
      <c r="RET1379" s="3"/>
      <c r="REU1379" s="3"/>
      <c r="REV1379" s="3"/>
      <c r="REW1379" s="3"/>
      <c r="REX1379" s="3"/>
      <c r="REY1379" s="3"/>
      <c r="REZ1379" s="3"/>
      <c r="RFA1379" s="3"/>
      <c r="RFB1379" s="3"/>
      <c r="RFC1379" s="3"/>
      <c r="RFD1379" s="3"/>
      <c r="RFE1379" s="3"/>
      <c r="RFF1379" s="3"/>
      <c r="RFG1379" s="3"/>
      <c r="RFH1379" s="3"/>
      <c r="RFI1379" s="3"/>
      <c r="RFJ1379" s="3"/>
      <c r="RFK1379" s="3"/>
      <c r="RFL1379" s="3"/>
      <c r="RFM1379" s="3"/>
      <c r="RFN1379" s="3"/>
      <c r="RFO1379" s="3"/>
      <c r="RFP1379" s="3"/>
      <c r="RFQ1379" s="3"/>
      <c r="RFR1379" s="3"/>
      <c r="RFS1379" s="3"/>
      <c r="RFT1379" s="3"/>
      <c r="RFU1379" s="3"/>
      <c r="RFV1379" s="3"/>
      <c r="RFW1379" s="3"/>
      <c r="RFX1379" s="3"/>
      <c r="RFY1379" s="3"/>
      <c r="RFZ1379" s="3"/>
      <c r="RGA1379" s="3"/>
      <c r="RGB1379" s="3"/>
      <c r="RGC1379" s="3"/>
      <c r="RGD1379" s="3"/>
      <c r="RGE1379" s="3"/>
      <c r="RGF1379" s="3"/>
      <c r="RGG1379" s="3"/>
      <c r="RGH1379" s="3"/>
      <c r="RGI1379" s="3"/>
      <c r="RGJ1379" s="3"/>
      <c r="RGK1379" s="3"/>
      <c r="RGL1379" s="3"/>
      <c r="RGM1379" s="3"/>
      <c r="RGN1379" s="3"/>
      <c r="RGO1379" s="3"/>
      <c r="RGP1379" s="3"/>
      <c r="RGQ1379" s="3"/>
      <c r="RGR1379" s="3"/>
      <c r="RGS1379" s="3"/>
      <c r="RGT1379" s="3"/>
      <c r="RGU1379" s="3"/>
      <c r="RGV1379" s="3"/>
      <c r="RGW1379" s="3"/>
      <c r="RGX1379" s="3"/>
      <c r="RGY1379" s="3"/>
      <c r="RGZ1379" s="3"/>
      <c r="RHA1379" s="3"/>
      <c r="RHB1379" s="3"/>
      <c r="RHC1379" s="3"/>
      <c r="RHD1379" s="3"/>
      <c r="RHE1379" s="3"/>
      <c r="RHF1379" s="3"/>
      <c r="RHG1379" s="3"/>
      <c r="RHH1379" s="3"/>
      <c r="RHI1379" s="3"/>
      <c r="RHJ1379" s="3"/>
      <c r="RHK1379" s="3"/>
      <c r="RHL1379" s="3"/>
      <c r="RHM1379" s="3"/>
      <c r="RHN1379" s="3"/>
      <c r="RHO1379" s="3"/>
      <c r="RHP1379" s="3"/>
      <c r="RHQ1379" s="3"/>
      <c r="RHR1379" s="3"/>
      <c r="RHS1379" s="3"/>
      <c r="RHT1379" s="3"/>
      <c r="RHU1379" s="3"/>
      <c r="RHV1379" s="3"/>
      <c r="RHW1379" s="3"/>
      <c r="RHX1379" s="3"/>
      <c r="RHY1379" s="3"/>
      <c r="RHZ1379" s="3"/>
      <c r="RIA1379" s="3"/>
      <c r="RIB1379" s="3"/>
      <c r="RIC1379" s="3"/>
      <c r="RID1379" s="3"/>
      <c r="RIE1379" s="3"/>
      <c r="RIF1379" s="3"/>
      <c r="RIG1379" s="3"/>
      <c r="RIH1379" s="3"/>
      <c r="RII1379" s="3"/>
      <c r="RIJ1379" s="3"/>
      <c r="RIK1379" s="3"/>
      <c r="RIL1379" s="3"/>
      <c r="RIM1379" s="3"/>
      <c r="RIN1379" s="3"/>
      <c r="RIO1379" s="3"/>
      <c r="RIP1379" s="3"/>
      <c r="RIQ1379" s="3"/>
      <c r="RIR1379" s="3"/>
      <c r="RIS1379" s="3"/>
      <c r="RIT1379" s="3"/>
      <c r="RIU1379" s="3"/>
      <c r="RIV1379" s="3"/>
      <c r="RIW1379" s="3"/>
      <c r="RIX1379" s="3"/>
      <c r="RIY1379" s="3"/>
      <c r="RIZ1379" s="3"/>
      <c r="RJA1379" s="3"/>
      <c r="RJB1379" s="3"/>
      <c r="RJC1379" s="3"/>
      <c r="RJD1379" s="3"/>
      <c r="RJE1379" s="3"/>
      <c r="RJF1379" s="3"/>
      <c r="RJG1379" s="3"/>
      <c r="RJH1379" s="3"/>
      <c r="RJI1379" s="3"/>
      <c r="RJJ1379" s="3"/>
      <c r="RJK1379" s="3"/>
      <c r="RJL1379" s="3"/>
      <c r="RJM1379" s="3"/>
      <c r="RJN1379" s="3"/>
      <c r="RJO1379" s="3"/>
      <c r="RJP1379" s="3"/>
      <c r="RJQ1379" s="3"/>
      <c r="RJR1379" s="3"/>
      <c r="RJS1379" s="3"/>
      <c r="RJT1379" s="3"/>
      <c r="RJU1379" s="3"/>
      <c r="RJV1379" s="3"/>
      <c r="RJW1379" s="3"/>
      <c r="RJX1379" s="3"/>
      <c r="RJY1379" s="3"/>
      <c r="RJZ1379" s="3"/>
      <c r="RKA1379" s="3"/>
      <c r="RKB1379" s="3"/>
      <c r="RKC1379" s="3"/>
      <c r="RKD1379" s="3"/>
      <c r="RKE1379" s="3"/>
      <c r="RKF1379" s="3"/>
      <c r="RKG1379" s="3"/>
      <c r="RKH1379" s="3"/>
      <c r="RKI1379" s="3"/>
      <c r="RKJ1379" s="3"/>
      <c r="RKK1379" s="3"/>
      <c r="RKL1379" s="3"/>
      <c r="RKM1379" s="3"/>
      <c r="RKN1379" s="3"/>
      <c r="RKO1379" s="3"/>
      <c r="RKP1379" s="3"/>
      <c r="RKQ1379" s="3"/>
      <c r="RKR1379" s="3"/>
      <c r="RKS1379" s="3"/>
      <c r="RKT1379" s="3"/>
      <c r="RKU1379" s="3"/>
      <c r="RKV1379" s="3"/>
      <c r="RKW1379" s="3"/>
      <c r="RKX1379" s="3"/>
      <c r="RKY1379" s="3"/>
      <c r="RKZ1379" s="3"/>
      <c r="RLA1379" s="3"/>
      <c r="RLB1379" s="3"/>
      <c r="RLC1379" s="3"/>
      <c r="RLD1379" s="3"/>
      <c r="RLE1379" s="3"/>
      <c r="RLF1379" s="3"/>
      <c r="RLG1379" s="3"/>
      <c r="RLH1379" s="3"/>
      <c r="RLI1379" s="3"/>
      <c r="RLJ1379" s="3"/>
      <c r="RLK1379" s="3"/>
      <c r="RLL1379" s="3"/>
      <c r="RLM1379" s="3"/>
      <c r="RLN1379" s="3"/>
      <c r="RLO1379" s="3"/>
      <c r="RLP1379" s="3"/>
      <c r="RLQ1379" s="3"/>
      <c r="RLR1379" s="3"/>
      <c r="RLS1379" s="3"/>
      <c r="RLT1379" s="3"/>
      <c r="RLU1379" s="3"/>
      <c r="RLV1379" s="3"/>
      <c r="RLW1379" s="3"/>
      <c r="RLX1379" s="3"/>
      <c r="RLY1379" s="3"/>
      <c r="RLZ1379" s="3"/>
      <c r="RMA1379" s="3"/>
      <c r="RMB1379" s="3"/>
      <c r="RMC1379" s="3"/>
      <c r="RMD1379" s="3"/>
      <c r="RME1379" s="3"/>
      <c r="RMF1379" s="3"/>
      <c r="RMG1379" s="3"/>
      <c r="RMH1379" s="3"/>
      <c r="RMI1379" s="3"/>
      <c r="RMJ1379" s="3"/>
      <c r="RMK1379" s="3"/>
      <c r="RML1379" s="3"/>
      <c r="RMM1379" s="3"/>
      <c r="RMN1379" s="3"/>
      <c r="RMO1379" s="3"/>
      <c r="RMP1379" s="3"/>
      <c r="RMQ1379" s="3"/>
      <c r="RMR1379" s="3"/>
      <c r="RMS1379" s="3"/>
      <c r="RMT1379" s="3"/>
      <c r="RMU1379" s="3"/>
      <c r="RMV1379" s="3"/>
      <c r="RMW1379" s="3"/>
      <c r="RMX1379" s="3"/>
      <c r="RMY1379" s="3"/>
      <c r="RMZ1379" s="3"/>
      <c r="RNA1379" s="3"/>
      <c r="RNB1379" s="3"/>
      <c r="RNC1379" s="3"/>
      <c r="RND1379" s="3"/>
      <c r="RNE1379" s="3"/>
      <c r="RNF1379" s="3"/>
      <c r="RNG1379" s="3"/>
      <c r="RNH1379" s="3"/>
      <c r="RNI1379" s="3"/>
      <c r="RNJ1379" s="3"/>
      <c r="RNK1379" s="3"/>
      <c r="RNL1379" s="3"/>
      <c r="RNM1379" s="3"/>
      <c r="RNN1379" s="3"/>
      <c r="RNO1379" s="3"/>
      <c r="RNP1379" s="3"/>
      <c r="RNQ1379" s="3"/>
      <c r="RNR1379" s="3"/>
      <c r="RNS1379" s="3"/>
      <c r="RNT1379" s="3"/>
      <c r="RNU1379" s="3"/>
      <c r="RNV1379" s="3"/>
      <c r="RNW1379" s="3"/>
      <c r="RNX1379" s="3"/>
      <c r="RNY1379" s="3"/>
      <c r="RNZ1379" s="3"/>
      <c r="ROA1379" s="3"/>
      <c r="ROB1379" s="3"/>
      <c r="ROC1379" s="3"/>
      <c r="ROD1379" s="3"/>
      <c r="ROE1379" s="3"/>
      <c r="ROF1379" s="3"/>
      <c r="ROG1379" s="3"/>
      <c r="ROH1379" s="3"/>
      <c r="ROI1379" s="3"/>
      <c r="ROJ1379" s="3"/>
      <c r="ROK1379" s="3"/>
      <c r="ROL1379" s="3"/>
      <c r="ROM1379" s="3"/>
      <c r="RON1379" s="3"/>
      <c r="ROO1379" s="3"/>
      <c r="ROP1379" s="3"/>
      <c r="ROQ1379" s="3"/>
      <c r="ROR1379" s="3"/>
      <c r="ROS1379" s="3"/>
      <c r="ROT1379" s="3"/>
      <c r="ROU1379" s="3"/>
      <c r="ROV1379" s="3"/>
      <c r="ROW1379" s="3"/>
      <c r="ROX1379" s="3"/>
      <c r="ROY1379" s="3"/>
      <c r="ROZ1379" s="3"/>
      <c r="RPA1379" s="3"/>
      <c r="RPB1379" s="3"/>
      <c r="RPC1379" s="3"/>
      <c r="RPD1379" s="3"/>
      <c r="RPE1379" s="3"/>
      <c r="RPF1379" s="3"/>
      <c r="RPG1379" s="3"/>
      <c r="RPH1379" s="3"/>
      <c r="RPI1379" s="3"/>
      <c r="RPJ1379" s="3"/>
      <c r="RPK1379" s="3"/>
      <c r="RPL1379" s="3"/>
      <c r="RPM1379" s="3"/>
      <c r="RPN1379" s="3"/>
      <c r="RPO1379" s="3"/>
      <c r="RPP1379" s="3"/>
      <c r="RPQ1379" s="3"/>
      <c r="RPR1379" s="3"/>
      <c r="RPS1379" s="3"/>
      <c r="RPT1379" s="3"/>
      <c r="RPU1379" s="3"/>
      <c r="RPV1379" s="3"/>
      <c r="RPW1379" s="3"/>
      <c r="RPX1379" s="3"/>
      <c r="RPY1379" s="3"/>
      <c r="RPZ1379" s="3"/>
      <c r="RQA1379" s="3"/>
      <c r="RQB1379" s="3"/>
      <c r="RQC1379" s="3"/>
      <c r="RQD1379" s="3"/>
      <c r="RQE1379" s="3"/>
      <c r="RQF1379" s="3"/>
      <c r="RQG1379" s="3"/>
      <c r="RQH1379" s="3"/>
      <c r="RQI1379" s="3"/>
      <c r="RQJ1379" s="3"/>
      <c r="RQK1379" s="3"/>
      <c r="RQL1379" s="3"/>
      <c r="RQM1379" s="3"/>
      <c r="RQN1379" s="3"/>
      <c r="RQO1379" s="3"/>
      <c r="RQP1379" s="3"/>
      <c r="RQQ1379" s="3"/>
      <c r="RQR1379" s="3"/>
      <c r="RQS1379" s="3"/>
      <c r="RQT1379" s="3"/>
      <c r="RQU1379" s="3"/>
      <c r="RQV1379" s="3"/>
      <c r="RQW1379" s="3"/>
      <c r="RQX1379" s="3"/>
      <c r="RQY1379" s="3"/>
      <c r="RQZ1379" s="3"/>
      <c r="RRA1379" s="3"/>
      <c r="RRB1379" s="3"/>
      <c r="RRC1379" s="3"/>
      <c r="RRD1379" s="3"/>
      <c r="RRE1379" s="3"/>
      <c r="RRF1379" s="3"/>
      <c r="RRG1379" s="3"/>
      <c r="RRH1379" s="3"/>
      <c r="RRI1379" s="3"/>
      <c r="RRJ1379" s="3"/>
      <c r="RRK1379" s="3"/>
      <c r="RRL1379" s="3"/>
      <c r="RRM1379" s="3"/>
      <c r="RRN1379" s="3"/>
      <c r="RRO1379" s="3"/>
      <c r="RRP1379" s="3"/>
      <c r="RRQ1379" s="3"/>
      <c r="RRR1379" s="3"/>
      <c r="RRS1379" s="3"/>
      <c r="RRT1379" s="3"/>
      <c r="RRU1379" s="3"/>
      <c r="RRV1379" s="3"/>
      <c r="RRW1379" s="3"/>
      <c r="RRX1379" s="3"/>
      <c r="RRY1379" s="3"/>
      <c r="RRZ1379" s="3"/>
      <c r="RSA1379" s="3"/>
      <c r="RSB1379" s="3"/>
      <c r="RSC1379" s="3"/>
      <c r="RSD1379" s="3"/>
      <c r="RSE1379" s="3"/>
      <c r="RSF1379" s="3"/>
      <c r="RSG1379" s="3"/>
      <c r="RSH1379" s="3"/>
      <c r="RSI1379" s="3"/>
      <c r="RSJ1379" s="3"/>
      <c r="RSK1379" s="3"/>
      <c r="RSL1379" s="3"/>
      <c r="RSM1379" s="3"/>
      <c r="RSN1379" s="3"/>
      <c r="RSO1379" s="3"/>
      <c r="RSP1379" s="3"/>
      <c r="RSQ1379" s="3"/>
      <c r="RSR1379" s="3"/>
      <c r="RSS1379" s="3"/>
      <c r="RST1379" s="3"/>
      <c r="RSU1379" s="3"/>
      <c r="RSV1379" s="3"/>
      <c r="RSW1379" s="3"/>
      <c r="RSX1379" s="3"/>
      <c r="RSY1379" s="3"/>
      <c r="RSZ1379" s="3"/>
      <c r="RTA1379" s="3"/>
      <c r="RTB1379" s="3"/>
      <c r="RTC1379" s="3"/>
      <c r="RTD1379" s="3"/>
      <c r="RTE1379" s="3"/>
      <c r="RTF1379" s="3"/>
      <c r="RTG1379" s="3"/>
      <c r="RTH1379" s="3"/>
      <c r="RTI1379" s="3"/>
      <c r="RTJ1379" s="3"/>
      <c r="RTK1379" s="3"/>
      <c r="RTL1379" s="3"/>
      <c r="RTM1379" s="3"/>
      <c r="RTN1379" s="3"/>
      <c r="RTO1379" s="3"/>
      <c r="RTP1379" s="3"/>
      <c r="RTQ1379" s="3"/>
      <c r="RTR1379" s="3"/>
      <c r="RTS1379" s="3"/>
      <c r="RTT1379" s="3"/>
      <c r="RTU1379" s="3"/>
      <c r="RTV1379" s="3"/>
      <c r="RTW1379" s="3"/>
      <c r="RTX1379" s="3"/>
      <c r="RTY1379" s="3"/>
      <c r="RTZ1379" s="3"/>
      <c r="RUA1379" s="3"/>
      <c r="RUB1379" s="3"/>
      <c r="RUC1379" s="3"/>
      <c r="RUD1379" s="3"/>
      <c r="RUE1379" s="3"/>
      <c r="RUF1379" s="3"/>
      <c r="RUG1379" s="3"/>
      <c r="RUH1379" s="3"/>
      <c r="RUI1379" s="3"/>
      <c r="RUJ1379" s="3"/>
      <c r="RUK1379" s="3"/>
      <c r="RUL1379" s="3"/>
      <c r="RUM1379" s="3"/>
      <c r="RUN1379" s="3"/>
      <c r="RUO1379" s="3"/>
      <c r="RUP1379" s="3"/>
      <c r="RUQ1379" s="3"/>
      <c r="RUR1379" s="3"/>
      <c r="RUS1379" s="3"/>
      <c r="RUT1379" s="3"/>
      <c r="RUU1379" s="3"/>
      <c r="RUV1379" s="3"/>
      <c r="RUW1379" s="3"/>
      <c r="RUX1379" s="3"/>
      <c r="RUY1379" s="3"/>
      <c r="RUZ1379" s="3"/>
      <c r="RVA1379" s="3"/>
      <c r="RVB1379" s="3"/>
      <c r="RVC1379" s="3"/>
      <c r="RVD1379" s="3"/>
      <c r="RVE1379" s="3"/>
      <c r="RVF1379" s="3"/>
      <c r="RVG1379" s="3"/>
      <c r="RVH1379" s="3"/>
      <c r="RVI1379" s="3"/>
      <c r="RVJ1379" s="3"/>
      <c r="RVK1379" s="3"/>
      <c r="RVL1379" s="3"/>
      <c r="RVM1379" s="3"/>
      <c r="RVN1379" s="3"/>
      <c r="RVO1379" s="3"/>
      <c r="RVP1379" s="3"/>
      <c r="RVQ1379" s="3"/>
      <c r="RVR1379" s="3"/>
      <c r="RVS1379" s="3"/>
      <c r="RVT1379" s="3"/>
      <c r="RVU1379" s="3"/>
      <c r="RVV1379" s="3"/>
      <c r="RVW1379" s="3"/>
      <c r="RVX1379" s="3"/>
      <c r="RVY1379" s="3"/>
      <c r="RVZ1379" s="3"/>
      <c r="RWA1379" s="3"/>
      <c r="RWB1379" s="3"/>
      <c r="RWC1379" s="3"/>
      <c r="RWD1379" s="3"/>
      <c r="RWE1379" s="3"/>
      <c r="RWF1379" s="3"/>
      <c r="RWG1379" s="3"/>
      <c r="RWH1379" s="3"/>
      <c r="RWI1379" s="3"/>
      <c r="RWJ1379" s="3"/>
      <c r="RWK1379" s="3"/>
      <c r="RWL1379" s="3"/>
      <c r="RWM1379" s="3"/>
      <c r="RWN1379" s="3"/>
      <c r="RWO1379" s="3"/>
      <c r="RWP1379" s="3"/>
      <c r="RWQ1379" s="3"/>
      <c r="RWR1379" s="3"/>
      <c r="RWS1379" s="3"/>
      <c r="RWT1379" s="3"/>
      <c r="RWU1379" s="3"/>
      <c r="RWV1379" s="3"/>
      <c r="RWW1379" s="3"/>
      <c r="RWX1379" s="3"/>
      <c r="RWY1379" s="3"/>
      <c r="RWZ1379" s="3"/>
      <c r="RXA1379" s="3"/>
      <c r="RXB1379" s="3"/>
      <c r="RXC1379" s="3"/>
      <c r="RXD1379" s="3"/>
      <c r="RXE1379" s="3"/>
      <c r="RXF1379" s="3"/>
      <c r="RXG1379" s="3"/>
      <c r="RXH1379" s="3"/>
      <c r="RXI1379" s="3"/>
      <c r="RXJ1379" s="3"/>
      <c r="RXK1379" s="3"/>
      <c r="RXL1379" s="3"/>
      <c r="RXM1379" s="3"/>
      <c r="RXN1379" s="3"/>
      <c r="RXO1379" s="3"/>
      <c r="RXP1379" s="3"/>
      <c r="RXQ1379" s="3"/>
      <c r="RXR1379" s="3"/>
      <c r="RXS1379" s="3"/>
      <c r="RXT1379" s="3"/>
      <c r="RXU1379" s="3"/>
      <c r="RXV1379" s="3"/>
      <c r="RXW1379" s="3"/>
      <c r="RXX1379" s="3"/>
      <c r="RXY1379" s="3"/>
      <c r="RXZ1379" s="3"/>
      <c r="RYA1379" s="3"/>
      <c r="RYB1379" s="3"/>
      <c r="RYC1379" s="3"/>
      <c r="RYD1379" s="3"/>
      <c r="RYE1379" s="3"/>
      <c r="RYF1379" s="3"/>
      <c r="RYG1379" s="3"/>
      <c r="RYH1379" s="3"/>
      <c r="RYI1379" s="3"/>
      <c r="RYJ1379" s="3"/>
      <c r="RYK1379" s="3"/>
      <c r="RYL1379" s="3"/>
      <c r="RYM1379" s="3"/>
      <c r="RYN1379" s="3"/>
      <c r="RYO1379" s="3"/>
      <c r="RYP1379" s="3"/>
      <c r="RYQ1379" s="3"/>
      <c r="RYR1379" s="3"/>
      <c r="RYS1379" s="3"/>
      <c r="RYT1379" s="3"/>
      <c r="RYU1379" s="3"/>
      <c r="RYV1379" s="3"/>
      <c r="RYW1379" s="3"/>
      <c r="RYX1379" s="3"/>
      <c r="RYY1379" s="3"/>
      <c r="RYZ1379" s="3"/>
      <c r="RZA1379" s="3"/>
      <c r="RZB1379" s="3"/>
      <c r="RZC1379" s="3"/>
      <c r="RZD1379" s="3"/>
      <c r="RZE1379" s="3"/>
      <c r="RZF1379" s="3"/>
      <c r="RZG1379" s="3"/>
      <c r="RZH1379" s="3"/>
      <c r="RZI1379" s="3"/>
      <c r="RZJ1379" s="3"/>
      <c r="RZK1379" s="3"/>
      <c r="RZL1379" s="3"/>
      <c r="RZM1379" s="3"/>
      <c r="RZN1379" s="3"/>
      <c r="RZO1379" s="3"/>
      <c r="RZP1379" s="3"/>
      <c r="RZQ1379" s="3"/>
      <c r="RZR1379" s="3"/>
      <c r="RZS1379" s="3"/>
      <c r="RZT1379" s="3"/>
      <c r="RZU1379" s="3"/>
      <c r="RZV1379" s="3"/>
      <c r="RZW1379" s="3"/>
      <c r="RZX1379" s="3"/>
      <c r="RZY1379" s="3"/>
      <c r="RZZ1379" s="3"/>
      <c r="SAA1379" s="3"/>
      <c r="SAB1379" s="3"/>
      <c r="SAC1379" s="3"/>
      <c r="SAD1379" s="3"/>
      <c r="SAE1379" s="3"/>
      <c r="SAF1379" s="3"/>
      <c r="SAG1379" s="3"/>
      <c r="SAH1379" s="3"/>
      <c r="SAI1379" s="3"/>
      <c r="SAJ1379" s="3"/>
      <c r="SAK1379" s="3"/>
      <c r="SAL1379" s="3"/>
      <c r="SAM1379" s="3"/>
      <c r="SAN1379" s="3"/>
      <c r="SAO1379" s="3"/>
      <c r="SAP1379" s="3"/>
      <c r="SAQ1379" s="3"/>
      <c r="SAR1379" s="3"/>
      <c r="SAS1379" s="3"/>
      <c r="SAT1379" s="3"/>
      <c r="SAU1379" s="3"/>
      <c r="SAV1379" s="3"/>
      <c r="SAW1379" s="3"/>
      <c r="SAX1379" s="3"/>
      <c r="SAY1379" s="3"/>
      <c r="SAZ1379" s="3"/>
      <c r="SBA1379" s="3"/>
      <c r="SBB1379" s="3"/>
      <c r="SBC1379" s="3"/>
      <c r="SBD1379" s="3"/>
      <c r="SBE1379" s="3"/>
      <c r="SBF1379" s="3"/>
      <c r="SBG1379" s="3"/>
      <c r="SBH1379" s="3"/>
      <c r="SBI1379" s="3"/>
      <c r="SBJ1379" s="3"/>
      <c r="SBK1379" s="3"/>
      <c r="SBL1379" s="3"/>
      <c r="SBM1379" s="3"/>
      <c r="SBN1379" s="3"/>
      <c r="SBO1379" s="3"/>
      <c r="SBP1379" s="3"/>
      <c r="SBQ1379" s="3"/>
      <c r="SBR1379" s="3"/>
      <c r="SBS1379" s="3"/>
      <c r="SBT1379" s="3"/>
      <c r="SBU1379" s="3"/>
      <c r="SBV1379" s="3"/>
      <c r="SBW1379" s="3"/>
      <c r="SBX1379" s="3"/>
      <c r="SBY1379" s="3"/>
      <c r="SBZ1379" s="3"/>
      <c r="SCA1379" s="3"/>
      <c r="SCB1379" s="3"/>
      <c r="SCC1379" s="3"/>
      <c r="SCD1379" s="3"/>
      <c r="SCE1379" s="3"/>
      <c r="SCF1379" s="3"/>
      <c r="SCG1379" s="3"/>
      <c r="SCH1379" s="3"/>
      <c r="SCI1379" s="3"/>
      <c r="SCJ1379" s="3"/>
      <c r="SCK1379" s="3"/>
      <c r="SCL1379" s="3"/>
      <c r="SCM1379" s="3"/>
      <c r="SCN1379" s="3"/>
      <c r="SCO1379" s="3"/>
      <c r="SCP1379" s="3"/>
      <c r="SCQ1379" s="3"/>
      <c r="SCR1379" s="3"/>
      <c r="SCS1379" s="3"/>
      <c r="SCT1379" s="3"/>
      <c r="SCU1379" s="3"/>
      <c r="SCV1379" s="3"/>
      <c r="SCW1379" s="3"/>
      <c r="SCX1379" s="3"/>
      <c r="SCY1379" s="3"/>
      <c r="SCZ1379" s="3"/>
      <c r="SDA1379" s="3"/>
      <c r="SDB1379" s="3"/>
      <c r="SDC1379" s="3"/>
      <c r="SDD1379" s="3"/>
      <c r="SDE1379" s="3"/>
      <c r="SDF1379" s="3"/>
      <c r="SDG1379" s="3"/>
      <c r="SDH1379" s="3"/>
      <c r="SDI1379" s="3"/>
      <c r="SDJ1379" s="3"/>
      <c r="SDK1379" s="3"/>
      <c r="SDL1379" s="3"/>
      <c r="SDM1379" s="3"/>
      <c r="SDN1379" s="3"/>
      <c r="SDO1379" s="3"/>
      <c r="SDP1379" s="3"/>
      <c r="SDQ1379" s="3"/>
      <c r="SDR1379" s="3"/>
      <c r="SDS1379" s="3"/>
      <c r="SDT1379" s="3"/>
      <c r="SDU1379" s="3"/>
      <c r="SDV1379" s="3"/>
      <c r="SDW1379" s="3"/>
      <c r="SDX1379" s="3"/>
      <c r="SDY1379" s="3"/>
      <c r="SDZ1379" s="3"/>
      <c r="SEA1379" s="3"/>
      <c r="SEB1379" s="3"/>
      <c r="SEC1379" s="3"/>
      <c r="SED1379" s="3"/>
      <c r="SEE1379" s="3"/>
      <c r="SEF1379" s="3"/>
      <c r="SEG1379" s="3"/>
      <c r="SEH1379" s="3"/>
      <c r="SEI1379" s="3"/>
      <c r="SEJ1379" s="3"/>
      <c r="SEK1379" s="3"/>
      <c r="SEL1379" s="3"/>
      <c r="SEM1379" s="3"/>
      <c r="SEN1379" s="3"/>
      <c r="SEO1379" s="3"/>
      <c r="SEP1379" s="3"/>
      <c r="SEQ1379" s="3"/>
      <c r="SER1379" s="3"/>
      <c r="SES1379" s="3"/>
      <c r="SET1379" s="3"/>
      <c r="SEU1379" s="3"/>
      <c r="SEV1379" s="3"/>
      <c r="SEW1379" s="3"/>
      <c r="SEX1379" s="3"/>
      <c r="SEY1379" s="3"/>
      <c r="SEZ1379" s="3"/>
      <c r="SFA1379" s="3"/>
      <c r="SFB1379" s="3"/>
      <c r="SFC1379" s="3"/>
      <c r="SFD1379" s="3"/>
      <c r="SFE1379" s="3"/>
      <c r="SFF1379" s="3"/>
      <c r="SFG1379" s="3"/>
      <c r="SFH1379" s="3"/>
      <c r="SFI1379" s="3"/>
      <c r="SFJ1379" s="3"/>
      <c r="SFK1379" s="3"/>
      <c r="SFL1379" s="3"/>
      <c r="SFM1379" s="3"/>
      <c r="SFN1379" s="3"/>
      <c r="SFO1379" s="3"/>
      <c r="SFP1379" s="3"/>
      <c r="SFQ1379" s="3"/>
      <c r="SFR1379" s="3"/>
      <c r="SFS1379" s="3"/>
      <c r="SFT1379" s="3"/>
      <c r="SFU1379" s="3"/>
      <c r="SFV1379" s="3"/>
      <c r="SFW1379" s="3"/>
      <c r="SFX1379" s="3"/>
      <c r="SFY1379" s="3"/>
      <c r="SFZ1379" s="3"/>
      <c r="SGA1379" s="3"/>
      <c r="SGB1379" s="3"/>
      <c r="SGC1379" s="3"/>
      <c r="SGD1379" s="3"/>
      <c r="SGE1379" s="3"/>
      <c r="SGF1379" s="3"/>
      <c r="SGG1379" s="3"/>
      <c r="SGH1379" s="3"/>
      <c r="SGI1379" s="3"/>
      <c r="SGJ1379" s="3"/>
      <c r="SGK1379" s="3"/>
      <c r="SGL1379" s="3"/>
      <c r="SGM1379" s="3"/>
      <c r="SGN1379" s="3"/>
      <c r="SGO1379" s="3"/>
      <c r="SGP1379" s="3"/>
      <c r="SGQ1379" s="3"/>
      <c r="SGR1379" s="3"/>
      <c r="SGS1379" s="3"/>
      <c r="SGT1379" s="3"/>
      <c r="SGU1379" s="3"/>
      <c r="SGV1379" s="3"/>
      <c r="SGW1379" s="3"/>
      <c r="SGX1379" s="3"/>
      <c r="SGY1379" s="3"/>
      <c r="SGZ1379" s="3"/>
      <c r="SHA1379" s="3"/>
      <c r="SHB1379" s="3"/>
      <c r="SHC1379" s="3"/>
      <c r="SHD1379" s="3"/>
      <c r="SHE1379" s="3"/>
      <c r="SHF1379" s="3"/>
      <c r="SHG1379" s="3"/>
      <c r="SHH1379" s="3"/>
      <c r="SHI1379" s="3"/>
      <c r="SHJ1379" s="3"/>
      <c r="SHK1379" s="3"/>
      <c r="SHL1379" s="3"/>
      <c r="SHM1379" s="3"/>
      <c r="SHN1379" s="3"/>
      <c r="SHO1379" s="3"/>
      <c r="SHP1379" s="3"/>
      <c r="SHQ1379" s="3"/>
      <c r="SHR1379" s="3"/>
      <c r="SHS1379" s="3"/>
      <c r="SHT1379" s="3"/>
      <c r="SHU1379" s="3"/>
      <c r="SHV1379" s="3"/>
      <c r="SHW1379" s="3"/>
      <c r="SHX1379" s="3"/>
      <c r="SHY1379" s="3"/>
      <c r="SHZ1379" s="3"/>
      <c r="SIA1379" s="3"/>
      <c r="SIB1379" s="3"/>
      <c r="SIC1379" s="3"/>
      <c r="SID1379" s="3"/>
      <c r="SIE1379" s="3"/>
      <c r="SIF1379" s="3"/>
      <c r="SIG1379" s="3"/>
      <c r="SIH1379" s="3"/>
      <c r="SII1379" s="3"/>
      <c r="SIJ1379" s="3"/>
      <c r="SIK1379" s="3"/>
      <c r="SIL1379" s="3"/>
      <c r="SIM1379" s="3"/>
      <c r="SIN1379" s="3"/>
      <c r="SIO1379" s="3"/>
      <c r="SIP1379" s="3"/>
      <c r="SIQ1379" s="3"/>
      <c r="SIR1379" s="3"/>
      <c r="SIS1379" s="3"/>
      <c r="SIT1379" s="3"/>
      <c r="SIU1379" s="3"/>
      <c r="SIV1379" s="3"/>
      <c r="SIW1379" s="3"/>
      <c r="SIX1379" s="3"/>
      <c r="SIY1379" s="3"/>
      <c r="SIZ1379" s="3"/>
      <c r="SJA1379" s="3"/>
      <c r="SJB1379" s="3"/>
      <c r="SJC1379" s="3"/>
      <c r="SJD1379" s="3"/>
      <c r="SJE1379" s="3"/>
      <c r="SJF1379" s="3"/>
      <c r="SJG1379" s="3"/>
      <c r="SJH1379" s="3"/>
      <c r="SJI1379" s="3"/>
      <c r="SJJ1379" s="3"/>
      <c r="SJK1379" s="3"/>
      <c r="SJL1379" s="3"/>
      <c r="SJM1379" s="3"/>
      <c r="SJN1379" s="3"/>
      <c r="SJO1379" s="3"/>
      <c r="SJP1379" s="3"/>
      <c r="SJQ1379" s="3"/>
      <c r="SJR1379" s="3"/>
      <c r="SJS1379" s="3"/>
      <c r="SJT1379" s="3"/>
      <c r="SJU1379" s="3"/>
      <c r="SJV1379" s="3"/>
      <c r="SJW1379" s="3"/>
      <c r="SJX1379" s="3"/>
      <c r="SJY1379" s="3"/>
      <c r="SJZ1379" s="3"/>
      <c r="SKA1379" s="3"/>
      <c r="SKB1379" s="3"/>
      <c r="SKC1379" s="3"/>
      <c r="SKD1379" s="3"/>
      <c r="SKE1379" s="3"/>
      <c r="SKF1379" s="3"/>
      <c r="SKG1379" s="3"/>
      <c r="SKH1379" s="3"/>
      <c r="SKI1379" s="3"/>
      <c r="SKJ1379" s="3"/>
      <c r="SKK1379" s="3"/>
      <c r="SKL1379" s="3"/>
      <c r="SKM1379" s="3"/>
      <c r="SKN1379" s="3"/>
      <c r="SKO1379" s="3"/>
      <c r="SKP1379" s="3"/>
      <c r="SKQ1379" s="3"/>
      <c r="SKR1379" s="3"/>
      <c r="SKS1379" s="3"/>
      <c r="SKT1379" s="3"/>
      <c r="SKU1379" s="3"/>
      <c r="SKV1379" s="3"/>
      <c r="SKW1379" s="3"/>
      <c r="SKX1379" s="3"/>
      <c r="SKY1379" s="3"/>
      <c r="SKZ1379" s="3"/>
      <c r="SLA1379" s="3"/>
      <c r="SLB1379" s="3"/>
      <c r="SLC1379" s="3"/>
      <c r="SLD1379" s="3"/>
      <c r="SLE1379" s="3"/>
      <c r="SLF1379" s="3"/>
      <c r="SLG1379" s="3"/>
      <c r="SLH1379" s="3"/>
      <c r="SLI1379" s="3"/>
      <c r="SLJ1379" s="3"/>
      <c r="SLK1379" s="3"/>
      <c r="SLL1379" s="3"/>
      <c r="SLM1379" s="3"/>
      <c r="SLN1379" s="3"/>
      <c r="SLO1379" s="3"/>
      <c r="SLP1379" s="3"/>
      <c r="SLQ1379" s="3"/>
      <c r="SLR1379" s="3"/>
      <c r="SLS1379" s="3"/>
      <c r="SLT1379" s="3"/>
      <c r="SLU1379" s="3"/>
      <c r="SLV1379" s="3"/>
      <c r="SLW1379" s="3"/>
      <c r="SLX1379" s="3"/>
      <c r="SLY1379" s="3"/>
      <c r="SLZ1379" s="3"/>
      <c r="SMA1379" s="3"/>
      <c r="SMB1379" s="3"/>
      <c r="SMC1379" s="3"/>
      <c r="SMD1379" s="3"/>
      <c r="SME1379" s="3"/>
      <c r="SMF1379" s="3"/>
      <c r="SMG1379" s="3"/>
      <c r="SMH1379" s="3"/>
      <c r="SMI1379" s="3"/>
      <c r="SMJ1379" s="3"/>
      <c r="SMK1379" s="3"/>
      <c r="SML1379" s="3"/>
      <c r="SMM1379" s="3"/>
      <c r="SMN1379" s="3"/>
      <c r="SMO1379" s="3"/>
      <c r="SMP1379" s="3"/>
      <c r="SMQ1379" s="3"/>
      <c r="SMR1379" s="3"/>
      <c r="SMS1379" s="3"/>
      <c r="SMT1379" s="3"/>
      <c r="SMU1379" s="3"/>
      <c r="SMV1379" s="3"/>
      <c r="SMW1379" s="3"/>
      <c r="SMX1379" s="3"/>
      <c r="SMY1379" s="3"/>
      <c r="SMZ1379" s="3"/>
      <c r="SNA1379" s="3"/>
      <c r="SNB1379" s="3"/>
      <c r="SNC1379" s="3"/>
      <c r="SND1379" s="3"/>
      <c r="SNE1379" s="3"/>
      <c r="SNF1379" s="3"/>
      <c r="SNG1379" s="3"/>
      <c r="SNH1379" s="3"/>
      <c r="SNI1379" s="3"/>
      <c r="SNJ1379" s="3"/>
      <c r="SNK1379" s="3"/>
      <c r="SNL1379" s="3"/>
      <c r="SNM1379" s="3"/>
      <c r="SNN1379" s="3"/>
      <c r="SNO1379" s="3"/>
      <c r="SNP1379" s="3"/>
      <c r="SNQ1379" s="3"/>
      <c r="SNR1379" s="3"/>
      <c r="SNS1379" s="3"/>
      <c r="SNT1379" s="3"/>
      <c r="SNU1379" s="3"/>
      <c r="SNV1379" s="3"/>
      <c r="SNW1379" s="3"/>
      <c r="SNX1379" s="3"/>
      <c r="SNY1379" s="3"/>
      <c r="SNZ1379" s="3"/>
      <c r="SOA1379" s="3"/>
      <c r="SOB1379" s="3"/>
      <c r="SOC1379" s="3"/>
      <c r="SOD1379" s="3"/>
      <c r="SOE1379" s="3"/>
      <c r="SOF1379" s="3"/>
      <c r="SOG1379" s="3"/>
      <c r="SOH1379" s="3"/>
      <c r="SOI1379" s="3"/>
      <c r="SOJ1379" s="3"/>
      <c r="SOK1379" s="3"/>
      <c r="SOL1379" s="3"/>
      <c r="SOM1379" s="3"/>
      <c r="SON1379" s="3"/>
      <c r="SOO1379" s="3"/>
      <c r="SOP1379" s="3"/>
      <c r="SOQ1379" s="3"/>
      <c r="SOR1379" s="3"/>
      <c r="SOS1379" s="3"/>
      <c r="SOT1379" s="3"/>
      <c r="SOU1379" s="3"/>
      <c r="SOV1379" s="3"/>
      <c r="SOW1379" s="3"/>
      <c r="SOX1379" s="3"/>
      <c r="SOY1379" s="3"/>
      <c r="SOZ1379" s="3"/>
      <c r="SPA1379" s="3"/>
      <c r="SPB1379" s="3"/>
      <c r="SPC1379" s="3"/>
      <c r="SPD1379" s="3"/>
      <c r="SPE1379" s="3"/>
      <c r="SPF1379" s="3"/>
      <c r="SPG1379" s="3"/>
      <c r="SPH1379" s="3"/>
      <c r="SPI1379" s="3"/>
      <c r="SPJ1379" s="3"/>
      <c r="SPK1379" s="3"/>
      <c r="SPL1379" s="3"/>
      <c r="SPM1379" s="3"/>
      <c r="SPN1379" s="3"/>
      <c r="SPO1379" s="3"/>
      <c r="SPP1379" s="3"/>
      <c r="SPQ1379" s="3"/>
      <c r="SPR1379" s="3"/>
      <c r="SPS1379" s="3"/>
      <c r="SPT1379" s="3"/>
      <c r="SPU1379" s="3"/>
      <c r="SPV1379" s="3"/>
      <c r="SPW1379" s="3"/>
      <c r="SPX1379" s="3"/>
      <c r="SPY1379" s="3"/>
      <c r="SPZ1379" s="3"/>
      <c r="SQA1379" s="3"/>
      <c r="SQB1379" s="3"/>
      <c r="SQC1379" s="3"/>
      <c r="SQD1379" s="3"/>
      <c r="SQE1379" s="3"/>
      <c r="SQF1379" s="3"/>
      <c r="SQG1379" s="3"/>
      <c r="SQH1379" s="3"/>
      <c r="SQI1379" s="3"/>
      <c r="SQJ1379" s="3"/>
      <c r="SQK1379" s="3"/>
      <c r="SQL1379" s="3"/>
      <c r="SQM1379" s="3"/>
      <c r="SQN1379" s="3"/>
      <c r="SQO1379" s="3"/>
      <c r="SQP1379" s="3"/>
      <c r="SQQ1379" s="3"/>
      <c r="SQR1379" s="3"/>
      <c r="SQS1379" s="3"/>
      <c r="SQT1379" s="3"/>
      <c r="SQU1379" s="3"/>
      <c r="SQV1379" s="3"/>
      <c r="SQW1379" s="3"/>
      <c r="SQX1379" s="3"/>
      <c r="SQY1379" s="3"/>
      <c r="SQZ1379" s="3"/>
      <c r="SRA1379" s="3"/>
      <c r="SRB1379" s="3"/>
      <c r="SRC1379" s="3"/>
      <c r="SRD1379" s="3"/>
      <c r="SRE1379" s="3"/>
      <c r="SRF1379" s="3"/>
      <c r="SRG1379" s="3"/>
      <c r="SRH1379" s="3"/>
      <c r="SRI1379" s="3"/>
      <c r="SRJ1379" s="3"/>
      <c r="SRK1379" s="3"/>
      <c r="SRL1379" s="3"/>
      <c r="SRM1379" s="3"/>
      <c r="SRN1379" s="3"/>
      <c r="SRO1379" s="3"/>
      <c r="SRP1379" s="3"/>
      <c r="SRQ1379" s="3"/>
      <c r="SRR1379" s="3"/>
      <c r="SRS1379" s="3"/>
      <c r="SRT1379" s="3"/>
      <c r="SRU1379" s="3"/>
      <c r="SRV1379" s="3"/>
      <c r="SRW1379" s="3"/>
      <c r="SRX1379" s="3"/>
      <c r="SRY1379" s="3"/>
      <c r="SRZ1379" s="3"/>
      <c r="SSA1379" s="3"/>
      <c r="SSB1379" s="3"/>
      <c r="SSC1379" s="3"/>
      <c r="SSD1379" s="3"/>
      <c r="SSE1379" s="3"/>
      <c r="SSF1379" s="3"/>
      <c r="SSG1379" s="3"/>
      <c r="SSH1379" s="3"/>
      <c r="SSI1379" s="3"/>
      <c r="SSJ1379" s="3"/>
      <c r="SSK1379" s="3"/>
      <c r="SSL1379" s="3"/>
      <c r="SSM1379" s="3"/>
      <c r="SSN1379" s="3"/>
      <c r="SSO1379" s="3"/>
      <c r="SSP1379" s="3"/>
      <c r="SSQ1379" s="3"/>
      <c r="SSR1379" s="3"/>
      <c r="SSS1379" s="3"/>
      <c r="SST1379" s="3"/>
      <c r="SSU1379" s="3"/>
      <c r="SSV1379" s="3"/>
      <c r="SSW1379" s="3"/>
      <c r="SSX1379" s="3"/>
      <c r="SSY1379" s="3"/>
      <c r="SSZ1379" s="3"/>
      <c r="STA1379" s="3"/>
      <c r="STB1379" s="3"/>
      <c r="STC1379" s="3"/>
      <c r="STD1379" s="3"/>
      <c r="STE1379" s="3"/>
      <c r="STF1379" s="3"/>
      <c r="STG1379" s="3"/>
      <c r="STH1379" s="3"/>
      <c r="STI1379" s="3"/>
      <c r="STJ1379" s="3"/>
      <c r="STK1379" s="3"/>
      <c r="STL1379" s="3"/>
      <c r="STM1379" s="3"/>
      <c r="STN1379" s="3"/>
      <c r="STO1379" s="3"/>
      <c r="STP1379" s="3"/>
      <c r="STQ1379" s="3"/>
      <c r="STR1379" s="3"/>
      <c r="STS1379" s="3"/>
      <c r="STT1379" s="3"/>
      <c r="STU1379" s="3"/>
      <c r="STV1379" s="3"/>
      <c r="STW1379" s="3"/>
      <c r="STX1379" s="3"/>
      <c r="STY1379" s="3"/>
      <c r="STZ1379" s="3"/>
      <c r="SUA1379" s="3"/>
      <c r="SUB1379" s="3"/>
      <c r="SUC1379" s="3"/>
      <c r="SUD1379" s="3"/>
      <c r="SUE1379" s="3"/>
      <c r="SUF1379" s="3"/>
      <c r="SUG1379" s="3"/>
      <c r="SUH1379" s="3"/>
      <c r="SUI1379" s="3"/>
      <c r="SUJ1379" s="3"/>
      <c r="SUK1379" s="3"/>
      <c r="SUL1379" s="3"/>
      <c r="SUM1379" s="3"/>
      <c r="SUN1379" s="3"/>
      <c r="SUO1379" s="3"/>
      <c r="SUP1379" s="3"/>
      <c r="SUQ1379" s="3"/>
      <c r="SUR1379" s="3"/>
      <c r="SUS1379" s="3"/>
      <c r="SUT1379" s="3"/>
      <c r="SUU1379" s="3"/>
      <c r="SUV1379" s="3"/>
      <c r="SUW1379" s="3"/>
      <c r="SUX1379" s="3"/>
      <c r="SUY1379" s="3"/>
      <c r="SUZ1379" s="3"/>
      <c r="SVA1379" s="3"/>
      <c r="SVB1379" s="3"/>
      <c r="SVC1379" s="3"/>
      <c r="SVD1379" s="3"/>
      <c r="SVE1379" s="3"/>
      <c r="SVF1379" s="3"/>
      <c r="SVG1379" s="3"/>
      <c r="SVH1379" s="3"/>
      <c r="SVI1379" s="3"/>
      <c r="SVJ1379" s="3"/>
      <c r="SVK1379" s="3"/>
      <c r="SVL1379" s="3"/>
      <c r="SVM1379" s="3"/>
      <c r="SVN1379" s="3"/>
      <c r="SVO1379" s="3"/>
      <c r="SVP1379" s="3"/>
      <c r="SVQ1379" s="3"/>
      <c r="SVR1379" s="3"/>
      <c r="SVS1379" s="3"/>
      <c r="SVT1379" s="3"/>
      <c r="SVU1379" s="3"/>
      <c r="SVV1379" s="3"/>
      <c r="SVW1379" s="3"/>
      <c r="SVX1379" s="3"/>
      <c r="SVY1379" s="3"/>
      <c r="SVZ1379" s="3"/>
      <c r="SWA1379" s="3"/>
      <c r="SWB1379" s="3"/>
      <c r="SWC1379" s="3"/>
      <c r="SWD1379" s="3"/>
      <c r="SWE1379" s="3"/>
      <c r="SWF1379" s="3"/>
      <c r="SWG1379" s="3"/>
      <c r="SWH1379" s="3"/>
      <c r="SWI1379" s="3"/>
      <c r="SWJ1379" s="3"/>
      <c r="SWK1379" s="3"/>
      <c r="SWL1379" s="3"/>
      <c r="SWM1379" s="3"/>
      <c r="SWN1379" s="3"/>
      <c r="SWO1379" s="3"/>
      <c r="SWP1379" s="3"/>
      <c r="SWQ1379" s="3"/>
      <c r="SWR1379" s="3"/>
      <c r="SWS1379" s="3"/>
      <c r="SWT1379" s="3"/>
      <c r="SWU1379" s="3"/>
      <c r="SWV1379" s="3"/>
      <c r="SWW1379" s="3"/>
      <c r="SWX1379" s="3"/>
      <c r="SWY1379" s="3"/>
      <c r="SWZ1379" s="3"/>
      <c r="SXA1379" s="3"/>
      <c r="SXB1379" s="3"/>
      <c r="SXC1379" s="3"/>
      <c r="SXD1379" s="3"/>
      <c r="SXE1379" s="3"/>
      <c r="SXF1379" s="3"/>
      <c r="SXG1379" s="3"/>
      <c r="SXH1379" s="3"/>
      <c r="SXI1379" s="3"/>
      <c r="SXJ1379" s="3"/>
      <c r="SXK1379" s="3"/>
      <c r="SXL1379" s="3"/>
      <c r="SXM1379" s="3"/>
      <c r="SXN1379" s="3"/>
      <c r="SXO1379" s="3"/>
      <c r="SXP1379" s="3"/>
      <c r="SXQ1379" s="3"/>
      <c r="SXR1379" s="3"/>
      <c r="SXS1379" s="3"/>
      <c r="SXT1379" s="3"/>
      <c r="SXU1379" s="3"/>
      <c r="SXV1379" s="3"/>
      <c r="SXW1379" s="3"/>
      <c r="SXX1379" s="3"/>
      <c r="SXY1379" s="3"/>
      <c r="SXZ1379" s="3"/>
      <c r="SYA1379" s="3"/>
      <c r="SYB1379" s="3"/>
      <c r="SYC1379" s="3"/>
      <c r="SYD1379" s="3"/>
      <c r="SYE1379" s="3"/>
      <c r="SYF1379" s="3"/>
      <c r="SYG1379" s="3"/>
      <c r="SYH1379" s="3"/>
      <c r="SYI1379" s="3"/>
      <c r="SYJ1379" s="3"/>
      <c r="SYK1379" s="3"/>
      <c r="SYL1379" s="3"/>
      <c r="SYM1379" s="3"/>
      <c r="SYN1379" s="3"/>
      <c r="SYO1379" s="3"/>
      <c r="SYP1379" s="3"/>
      <c r="SYQ1379" s="3"/>
      <c r="SYR1379" s="3"/>
      <c r="SYS1379" s="3"/>
      <c r="SYT1379" s="3"/>
      <c r="SYU1379" s="3"/>
      <c r="SYV1379" s="3"/>
      <c r="SYW1379" s="3"/>
      <c r="SYX1379" s="3"/>
      <c r="SYY1379" s="3"/>
      <c r="SYZ1379" s="3"/>
      <c r="SZA1379" s="3"/>
      <c r="SZB1379" s="3"/>
      <c r="SZC1379" s="3"/>
      <c r="SZD1379" s="3"/>
      <c r="SZE1379" s="3"/>
      <c r="SZF1379" s="3"/>
      <c r="SZG1379" s="3"/>
      <c r="SZH1379" s="3"/>
      <c r="SZI1379" s="3"/>
      <c r="SZJ1379" s="3"/>
      <c r="SZK1379" s="3"/>
      <c r="SZL1379" s="3"/>
      <c r="SZM1379" s="3"/>
      <c r="SZN1379" s="3"/>
      <c r="SZO1379" s="3"/>
      <c r="SZP1379" s="3"/>
      <c r="SZQ1379" s="3"/>
      <c r="SZR1379" s="3"/>
      <c r="SZS1379" s="3"/>
      <c r="SZT1379" s="3"/>
      <c r="SZU1379" s="3"/>
      <c r="SZV1379" s="3"/>
      <c r="SZW1379" s="3"/>
      <c r="SZX1379" s="3"/>
      <c r="SZY1379" s="3"/>
      <c r="SZZ1379" s="3"/>
      <c r="TAA1379" s="3"/>
      <c r="TAB1379" s="3"/>
      <c r="TAC1379" s="3"/>
      <c r="TAD1379" s="3"/>
      <c r="TAE1379" s="3"/>
      <c r="TAF1379" s="3"/>
      <c r="TAG1379" s="3"/>
      <c r="TAH1379" s="3"/>
      <c r="TAI1379" s="3"/>
      <c r="TAJ1379" s="3"/>
      <c r="TAK1379" s="3"/>
      <c r="TAL1379" s="3"/>
      <c r="TAM1379" s="3"/>
      <c r="TAN1379" s="3"/>
      <c r="TAO1379" s="3"/>
      <c r="TAP1379" s="3"/>
      <c r="TAQ1379" s="3"/>
      <c r="TAR1379" s="3"/>
      <c r="TAS1379" s="3"/>
      <c r="TAT1379" s="3"/>
      <c r="TAU1379" s="3"/>
      <c r="TAV1379" s="3"/>
      <c r="TAW1379" s="3"/>
      <c r="TAX1379" s="3"/>
      <c r="TAY1379" s="3"/>
      <c r="TAZ1379" s="3"/>
      <c r="TBA1379" s="3"/>
      <c r="TBB1379" s="3"/>
      <c r="TBC1379" s="3"/>
      <c r="TBD1379" s="3"/>
      <c r="TBE1379" s="3"/>
      <c r="TBF1379" s="3"/>
      <c r="TBG1379" s="3"/>
      <c r="TBH1379" s="3"/>
      <c r="TBI1379" s="3"/>
      <c r="TBJ1379" s="3"/>
      <c r="TBK1379" s="3"/>
      <c r="TBL1379" s="3"/>
      <c r="TBM1379" s="3"/>
      <c r="TBN1379" s="3"/>
      <c r="TBO1379" s="3"/>
      <c r="TBP1379" s="3"/>
      <c r="TBQ1379" s="3"/>
      <c r="TBR1379" s="3"/>
      <c r="TBS1379" s="3"/>
      <c r="TBT1379" s="3"/>
      <c r="TBU1379" s="3"/>
      <c r="TBV1379" s="3"/>
      <c r="TBW1379" s="3"/>
      <c r="TBX1379" s="3"/>
      <c r="TBY1379" s="3"/>
      <c r="TBZ1379" s="3"/>
      <c r="TCA1379" s="3"/>
      <c r="TCB1379" s="3"/>
      <c r="TCC1379" s="3"/>
      <c r="TCD1379" s="3"/>
      <c r="TCE1379" s="3"/>
      <c r="TCF1379" s="3"/>
      <c r="TCG1379" s="3"/>
      <c r="TCH1379" s="3"/>
      <c r="TCI1379" s="3"/>
      <c r="TCJ1379" s="3"/>
      <c r="TCK1379" s="3"/>
      <c r="TCL1379" s="3"/>
      <c r="TCM1379" s="3"/>
      <c r="TCN1379" s="3"/>
      <c r="TCO1379" s="3"/>
      <c r="TCP1379" s="3"/>
      <c r="TCQ1379" s="3"/>
      <c r="TCR1379" s="3"/>
      <c r="TCS1379" s="3"/>
      <c r="TCT1379" s="3"/>
      <c r="TCU1379" s="3"/>
      <c r="TCV1379" s="3"/>
      <c r="TCW1379" s="3"/>
      <c r="TCX1379" s="3"/>
      <c r="TCY1379" s="3"/>
      <c r="TCZ1379" s="3"/>
      <c r="TDA1379" s="3"/>
      <c r="TDB1379" s="3"/>
      <c r="TDC1379" s="3"/>
      <c r="TDD1379" s="3"/>
      <c r="TDE1379" s="3"/>
      <c r="TDF1379" s="3"/>
      <c r="TDG1379" s="3"/>
      <c r="TDH1379" s="3"/>
      <c r="TDI1379" s="3"/>
      <c r="TDJ1379" s="3"/>
      <c r="TDK1379" s="3"/>
      <c r="TDL1379" s="3"/>
      <c r="TDM1379" s="3"/>
      <c r="TDN1379" s="3"/>
      <c r="TDO1379" s="3"/>
      <c r="TDP1379" s="3"/>
      <c r="TDQ1379" s="3"/>
      <c r="TDR1379" s="3"/>
      <c r="TDS1379" s="3"/>
      <c r="TDT1379" s="3"/>
      <c r="TDU1379" s="3"/>
      <c r="TDV1379" s="3"/>
      <c r="TDW1379" s="3"/>
      <c r="TDX1379" s="3"/>
      <c r="TDY1379" s="3"/>
      <c r="TDZ1379" s="3"/>
      <c r="TEA1379" s="3"/>
      <c r="TEB1379" s="3"/>
      <c r="TEC1379" s="3"/>
      <c r="TED1379" s="3"/>
      <c r="TEE1379" s="3"/>
      <c r="TEF1379" s="3"/>
      <c r="TEG1379" s="3"/>
      <c r="TEH1379" s="3"/>
      <c r="TEI1379" s="3"/>
      <c r="TEJ1379" s="3"/>
      <c r="TEK1379" s="3"/>
      <c r="TEL1379" s="3"/>
      <c r="TEM1379" s="3"/>
      <c r="TEN1379" s="3"/>
      <c r="TEO1379" s="3"/>
      <c r="TEP1379" s="3"/>
      <c r="TEQ1379" s="3"/>
      <c r="TER1379" s="3"/>
      <c r="TES1379" s="3"/>
      <c r="TET1379" s="3"/>
      <c r="TEU1379" s="3"/>
      <c r="TEV1379" s="3"/>
      <c r="TEW1379" s="3"/>
      <c r="TEX1379" s="3"/>
      <c r="TEY1379" s="3"/>
      <c r="TEZ1379" s="3"/>
      <c r="TFA1379" s="3"/>
      <c r="TFB1379" s="3"/>
      <c r="TFC1379" s="3"/>
      <c r="TFD1379" s="3"/>
      <c r="TFE1379" s="3"/>
      <c r="TFF1379" s="3"/>
      <c r="TFG1379" s="3"/>
      <c r="TFH1379" s="3"/>
      <c r="TFI1379" s="3"/>
      <c r="TFJ1379" s="3"/>
      <c r="TFK1379" s="3"/>
      <c r="TFL1379" s="3"/>
      <c r="TFM1379" s="3"/>
      <c r="TFN1379" s="3"/>
      <c r="TFO1379" s="3"/>
      <c r="TFP1379" s="3"/>
      <c r="TFQ1379" s="3"/>
      <c r="TFR1379" s="3"/>
      <c r="TFS1379" s="3"/>
      <c r="TFT1379" s="3"/>
      <c r="TFU1379" s="3"/>
      <c r="TFV1379" s="3"/>
      <c r="TFW1379" s="3"/>
      <c r="TFX1379" s="3"/>
      <c r="TFY1379" s="3"/>
      <c r="TFZ1379" s="3"/>
      <c r="TGA1379" s="3"/>
      <c r="TGB1379" s="3"/>
      <c r="TGC1379" s="3"/>
      <c r="TGD1379" s="3"/>
      <c r="TGE1379" s="3"/>
      <c r="TGF1379" s="3"/>
      <c r="TGG1379" s="3"/>
      <c r="TGH1379" s="3"/>
      <c r="TGI1379" s="3"/>
      <c r="TGJ1379" s="3"/>
      <c r="TGK1379" s="3"/>
      <c r="TGL1379" s="3"/>
      <c r="TGM1379" s="3"/>
      <c r="TGN1379" s="3"/>
      <c r="TGO1379" s="3"/>
      <c r="TGP1379" s="3"/>
      <c r="TGQ1379" s="3"/>
      <c r="TGR1379" s="3"/>
      <c r="TGS1379" s="3"/>
      <c r="TGT1379" s="3"/>
      <c r="TGU1379" s="3"/>
      <c r="TGV1379" s="3"/>
      <c r="TGW1379" s="3"/>
      <c r="TGX1379" s="3"/>
      <c r="TGY1379" s="3"/>
      <c r="TGZ1379" s="3"/>
      <c r="THA1379" s="3"/>
      <c r="THB1379" s="3"/>
      <c r="THC1379" s="3"/>
      <c r="THD1379" s="3"/>
      <c r="THE1379" s="3"/>
      <c r="THF1379" s="3"/>
      <c r="THG1379" s="3"/>
      <c r="THH1379" s="3"/>
      <c r="THI1379" s="3"/>
      <c r="THJ1379" s="3"/>
      <c r="THK1379" s="3"/>
      <c r="THL1379" s="3"/>
      <c r="THM1379" s="3"/>
      <c r="THN1379" s="3"/>
      <c r="THO1379" s="3"/>
      <c r="THP1379" s="3"/>
      <c r="THQ1379" s="3"/>
      <c r="THR1379" s="3"/>
      <c r="THS1379" s="3"/>
      <c r="THT1379" s="3"/>
      <c r="THU1379" s="3"/>
      <c r="THV1379" s="3"/>
      <c r="THW1379" s="3"/>
      <c r="THX1379" s="3"/>
      <c r="THY1379" s="3"/>
      <c r="THZ1379" s="3"/>
      <c r="TIA1379" s="3"/>
      <c r="TIB1379" s="3"/>
      <c r="TIC1379" s="3"/>
      <c r="TID1379" s="3"/>
      <c r="TIE1379" s="3"/>
      <c r="TIF1379" s="3"/>
      <c r="TIG1379" s="3"/>
      <c r="TIH1379" s="3"/>
      <c r="TII1379" s="3"/>
      <c r="TIJ1379" s="3"/>
      <c r="TIK1379" s="3"/>
      <c r="TIL1379" s="3"/>
      <c r="TIM1379" s="3"/>
      <c r="TIN1379" s="3"/>
      <c r="TIO1379" s="3"/>
      <c r="TIP1379" s="3"/>
      <c r="TIQ1379" s="3"/>
      <c r="TIR1379" s="3"/>
      <c r="TIS1379" s="3"/>
      <c r="TIT1379" s="3"/>
      <c r="TIU1379" s="3"/>
      <c r="TIV1379" s="3"/>
      <c r="TIW1379" s="3"/>
      <c r="TIX1379" s="3"/>
      <c r="TIY1379" s="3"/>
      <c r="TIZ1379" s="3"/>
      <c r="TJA1379" s="3"/>
      <c r="TJB1379" s="3"/>
      <c r="TJC1379" s="3"/>
      <c r="TJD1379" s="3"/>
      <c r="TJE1379" s="3"/>
      <c r="TJF1379" s="3"/>
      <c r="TJG1379" s="3"/>
      <c r="TJH1379" s="3"/>
      <c r="TJI1379" s="3"/>
      <c r="TJJ1379" s="3"/>
      <c r="TJK1379" s="3"/>
      <c r="TJL1379" s="3"/>
      <c r="TJM1379" s="3"/>
      <c r="TJN1379" s="3"/>
      <c r="TJO1379" s="3"/>
      <c r="TJP1379" s="3"/>
      <c r="TJQ1379" s="3"/>
      <c r="TJR1379" s="3"/>
      <c r="TJS1379" s="3"/>
      <c r="TJT1379" s="3"/>
      <c r="TJU1379" s="3"/>
      <c r="TJV1379" s="3"/>
      <c r="TJW1379" s="3"/>
      <c r="TJX1379" s="3"/>
      <c r="TJY1379" s="3"/>
      <c r="TJZ1379" s="3"/>
      <c r="TKA1379" s="3"/>
      <c r="TKB1379" s="3"/>
      <c r="TKC1379" s="3"/>
      <c r="TKD1379" s="3"/>
      <c r="TKE1379" s="3"/>
      <c r="TKF1379" s="3"/>
      <c r="TKG1379" s="3"/>
      <c r="TKH1379" s="3"/>
      <c r="TKI1379" s="3"/>
      <c r="TKJ1379" s="3"/>
      <c r="TKK1379" s="3"/>
      <c r="TKL1379" s="3"/>
      <c r="TKM1379" s="3"/>
      <c r="TKN1379" s="3"/>
      <c r="TKO1379" s="3"/>
      <c r="TKP1379" s="3"/>
      <c r="TKQ1379" s="3"/>
      <c r="TKR1379" s="3"/>
      <c r="TKS1379" s="3"/>
      <c r="TKT1379" s="3"/>
      <c r="TKU1379" s="3"/>
      <c r="TKV1379" s="3"/>
      <c r="TKW1379" s="3"/>
      <c r="TKX1379" s="3"/>
      <c r="TKY1379" s="3"/>
      <c r="TKZ1379" s="3"/>
      <c r="TLA1379" s="3"/>
      <c r="TLB1379" s="3"/>
      <c r="TLC1379" s="3"/>
      <c r="TLD1379" s="3"/>
      <c r="TLE1379" s="3"/>
      <c r="TLF1379" s="3"/>
      <c r="TLG1379" s="3"/>
      <c r="TLH1379" s="3"/>
      <c r="TLI1379" s="3"/>
      <c r="TLJ1379" s="3"/>
      <c r="TLK1379" s="3"/>
      <c r="TLL1379" s="3"/>
      <c r="TLM1379" s="3"/>
      <c r="TLN1379" s="3"/>
      <c r="TLO1379" s="3"/>
      <c r="TLP1379" s="3"/>
      <c r="TLQ1379" s="3"/>
      <c r="TLR1379" s="3"/>
      <c r="TLS1379" s="3"/>
      <c r="TLT1379" s="3"/>
      <c r="TLU1379" s="3"/>
      <c r="TLV1379" s="3"/>
      <c r="TLW1379" s="3"/>
      <c r="TLX1379" s="3"/>
      <c r="TLY1379" s="3"/>
      <c r="TLZ1379" s="3"/>
      <c r="TMA1379" s="3"/>
      <c r="TMB1379" s="3"/>
      <c r="TMC1379" s="3"/>
      <c r="TMD1379" s="3"/>
      <c r="TME1379" s="3"/>
      <c r="TMF1379" s="3"/>
      <c r="TMG1379" s="3"/>
      <c r="TMH1379" s="3"/>
      <c r="TMI1379" s="3"/>
      <c r="TMJ1379" s="3"/>
      <c r="TMK1379" s="3"/>
      <c r="TML1379" s="3"/>
      <c r="TMM1379" s="3"/>
      <c r="TMN1379" s="3"/>
      <c r="TMO1379" s="3"/>
      <c r="TMP1379" s="3"/>
      <c r="TMQ1379" s="3"/>
      <c r="TMR1379" s="3"/>
      <c r="TMS1379" s="3"/>
      <c r="TMT1379" s="3"/>
      <c r="TMU1379" s="3"/>
      <c r="TMV1379" s="3"/>
      <c r="TMW1379" s="3"/>
      <c r="TMX1379" s="3"/>
      <c r="TMY1379" s="3"/>
      <c r="TMZ1379" s="3"/>
      <c r="TNA1379" s="3"/>
      <c r="TNB1379" s="3"/>
      <c r="TNC1379" s="3"/>
      <c r="TND1379" s="3"/>
      <c r="TNE1379" s="3"/>
      <c r="TNF1379" s="3"/>
      <c r="TNG1379" s="3"/>
      <c r="TNH1379" s="3"/>
      <c r="TNI1379" s="3"/>
      <c r="TNJ1379" s="3"/>
      <c r="TNK1379" s="3"/>
      <c r="TNL1379" s="3"/>
      <c r="TNM1379" s="3"/>
      <c r="TNN1379" s="3"/>
      <c r="TNO1379" s="3"/>
      <c r="TNP1379" s="3"/>
      <c r="TNQ1379" s="3"/>
      <c r="TNR1379" s="3"/>
      <c r="TNS1379" s="3"/>
      <c r="TNT1379" s="3"/>
      <c r="TNU1379" s="3"/>
      <c r="TNV1379" s="3"/>
      <c r="TNW1379" s="3"/>
      <c r="TNX1379" s="3"/>
      <c r="TNY1379" s="3"/>
      <c r="TNZ1379" s="3"/>
      <c r="TOA1379" s="3"/>
      <c r="TOB1379" s="3"/>
      <c r="TOC1379" s="3"/>
      <c r="TOD1379" s="3"/>
      <c r="TOE1379" s="3"/>
      <c r="TOF1379" s="3"/>
      <c r="TOG1379" s="3"/>
      <c r="TOH1379" s="3"/>
      <c r="TOI1379" s="3"/>
      <c r="TOJ1379" s="3"/>
      <c r="TOK1379" s="3"/>
      <c r="TOL1379" s="3"/>
      <c r="TOM1379" s="3"/>
      <c r="TON1379" s="3"/>
      <c r="TOO1379" s="3"/>
      <c r="TOP1379" s="3"/>
      <c r="TOQ1379" s="3"/>
      <c r="TOR1379" s="3"/>
      <c r="TOS1379" s="3"/>
      <c r="TOT1379" s="3"/>
      <c r="TOU1379" s="3"/>
      <c r="TOV1379" s="3"/>
      <c r="TOW1379" s="3"/>
      <c r="TOX1379" s="3"/>
      <c r="TOY1379" s="3"/>
      <c r="TOZ1379" s="3"/>
      <c r="TPA1379" s="3"/>
      <c r="TPB1379" s="3"/>
      <c r="TPC1379" s="3"/>
      <c r="TPD1379" s="3"/>
      <c r="TPE1379" s="3"/>
      <c r="TPF1379" s="3"/>
      <c r="TPG1379" s="3"/>
      <c r="TPH1379" s="3"/>
      <c r="TPI1379" s="3"/>
      <c r="TPJ1379" s="3"/>
      <c r="TPK1379" s="3"/>
      <c r="TPL1379" s="3"/>
      <c r="TPM1379" s="3"/>
      <c r="TPN1379" s="3"/>
      <c r="TPO1379" s="3"/>
      <c r="TPP1379" s="3"/>
      <c r="TPQ1379" s="3"/>
      <c r="TPR1379" s="3"/>
      <c r="TPS1379" s="3"/>
      <c r="TPT1379" s="3"/>
      <c r="TPU1379" s="3"/>
      <c r="TPV1379" s="3"/>
      <c r="TPW1379" s="3"/>
      <c r="TPX1379" s="3"/>
      <c r="TPY1379" s="3"/>
      <c r="TPZ1379" s="3"/>
      <c r="TQA1379" s="3"/>
      <c r="TQB1379" s="3"/>
      <c r="TQC1379" s="3"/>
      <c r="TQD1379" s="3"/>
      <c r="TQE1379" s="3"/>
      <c r="TQF1379" s="3"/>
      <c r="TQG1379" s="3"/>
      <c r="TQH1379" s="3"/>
      <c r="TQI1379" s="3"/>
      <c r="TQJ1379" s="3"/>
      <c r="TQK1379" s="3"/>
      <c r="TQL1379" s="3"/>
      <c r="TQM1379" s="3"/>
      <c r="TQN1379" s="3"/>
      <c r="TQO1379" s="3"/>
      <c r="TQP1379" s="3"/>
      <c r="TQQ1379" s="3"/>
      <c r="TQR1379" s="3"/>
      <c r="TQS1379" s="3"/>
      <c r="TQT1379" s="3"/>
      <c r="TQU1379" s="3"/>
      <c r="TQV1379" s="3"/>
      <c r="TQW1379" s="3"/>
      <c r="TQX1379" s="3"/>
      <c r="TQY1379" s="3"/>
      <c r="TQZ1379" s="3"/>
      <c r="TRA1379" s="3"/>
      <c r="TRB1379" s="3"/>
      <c r="TRC1379" s="3"/>
      <c r="TRD1379" s="3"/>
      <c r="TRE1379" s="3"/>
      <c r="TRF1379" s="3"/>
      <c r="TRG1379" s="3"/>
      <c r="TRH1379" s="3"/>
      <c r="TRI1379" s="3"/>
      <c r="TRJ1379" s="3"/>
      <c r="TRK1379" s="3"/>
      <c r="TRL1379" s="3"/>
      <c r="TRM1379" s="3"/>
      <c r="TRN1379" s="3"/>
      <c r="TRO1379" s="3"/>
      <c r="TRP1379" s="3"/>
      <c r="TRQ1379" s="3"/>
      <c r="TRR1379" s="3"/>
      <c r="TRS1379" s="3"/>
      <c r="TRT1379" s="3"/>
      <c r="TRU1379" s="3"/>
      <c r="TRV1379" s="3"/>
      <c r="TRW1379" s="3"/>
      <c r="TRX1379" s="3"/>
      <c r="TRY1379" s="3"/>
      <c r="TRZ1379" s="3"/>
      <c r="TSA1379" s="3"/>
      <c r="TSB1379" s="3"/>
      <c r="TSC1379" s="3"/>
      <c r="TSD1379" s="3"/>
      <c r="TSE1379" s="3"/>
      <c r="TSF1379" s="3"/>
      <c r="TSG1379" s="3"/>
      <c r="TSH1379" s="3"/>
      <c r="TSI1379" s="3"/>
      <c r="TSJ1379" s="3"/>
      <c r="TSK1379" s="3"/>
      <c r="TSL1379" s="3"/>
      <c r="TSM1379" s="3"/>
      <c r="TSN1379" s="3"/>
      <c r="TSO1379" s="3"/>
      <c r="TSP1379" s="3"/>
      <c r="TSQ1379" s="3"/>
      <c r="TSR1379" s="3"/>
      <c r="TSS1379" s="3"/>
      <c r="TST1379" s="3"/>
      <c r="TSU1379" s="3"/>
      <c r="TSV1379" s="3"/>
      <c r="TSW1379" s="3"/>
      <c r="TSX1379" s="3"/>
      <c r="TSY1379" s="3"/>
      <c r="TSZ1379" s="3"/>
      <c r="TTA1379" s="3"/>
      <c r="TTB1379" s="3"/>
      <c r="TTC1379" s="3"/>
      <c r="TTD1379" s="3"/>
      <c r="TTE1379" s="3"/>
      <c r="TTF1379" s="3"/>
      <c r="TTG1379" s="3"/>
      <c r="TTH1379" s="3"/>
      <c r="TTI1379" s="3"/>
      <c r="TTJ1379" s="3"/>
      <c r="TTK1379" s="3"/>
      <c r="TTL1379" s="3"/>
      <c r="TTM1379" s="3"/>
      <c r="TTN1379" s="3"/>
      <c r="TTO1379" s="3"/>
      <c r="TTP1379" s="3"/>
      <c r="TTQ1379" s="3"/>
      <c r="TTR1379" s="3"/>
      <c r="TTS1379" s="3"/>
      <c r="TTT1379" s="3"/>
      <c r="TTU1379" s="3"/>
      <c r="TTV1379" s="3"/>
      <c r="TTW1379" s="3"/>
      <c r="TTX1379" s="3"/>
      <c r="TTY1379" s="3"/>
      <c r="TTZ1379" s="3"/>
      <c r="TUA1379" s="3"/>
      <c r="TUB1379" s="3"/>
      <c r="TUC1379" s="3"/>
      <c r="TUD1379" s="3"/>
      <c r="TUE1379" s="3"/>
      <c r="TUF1379" s="3"/>
      <c r="TUG1379" s="3"/>
      <c r="TUH1379" s="3"/>
      <c r="TUI1379" s="3"/>
      <c r="TUJ1379" s="3"/>
      <c r="TUK1379" s="3"/>
      <c r="TUL1379" s="3"/>
      <c r="TUM1379" s="3"/>
      <c r="TUN1379" s="3"/>
      <c r="TUO1379" s="3"/>
      <c r="TUP1379" s="3"/>
      <c r="TUQ1379" s="3"/>
      <c r="TUR1379" s="3"/>
      <c r="TUS1379" s="3"/>
      <c r="TUT1379" s="3"/>
      <c r="TUU1379" s="3"/>
      <c r="TUV1379" s="3"/>
      <c r="TUW1379" s="3"/>
      <c r="TUX1379" s="3"/>
      <c r="TUY1379" s="3"/>
      <c r="TUZ1379" s="3"/>
      <c r="TVA1379" s="3"/>
      <c r="TVB1379" s="3"/>
      <c r="TVC1379" s="3"/>
      <c r="TVD1379" s="3"/>
      <c r="TVE1379" s="3"/>
      <c r="TVF1379" s="3"/>
      <c r="TVG1379" s="3"/>
      <c r="TVH1379" s="3"/>
      <c r="TVI1379" s="3"/>
      <c r="TVJ1379" s="3"/>
      <c r="TVK1379" s="3"/>
      <c r="TVL1379" s="3"/>
      <c r="TVM1379" s="3"/>
      <c r="TVN1379" s="3"/>
      <c r="TVO1379" s="3"/>
      <c r="TVP1379" s="3"/>
      <c r="TVQ1379" s="3"/>
      <c r="TVR1379" s="3"/>
      <c r="TVS1379" s="3"/>
      <c r="TVT1379" s="3"/>
      <c r="TVU1379" s="3"/>
      <c r="TVV1379" s="3"/>
      <c r="TVW1379" s="3"/>
      <c r="TVX1379" s="3"/>
      <c r="TVY1379" s="3"/>
      <c r="TVZ1379" s="3"/>
      <c r="TWA1379" s="3"/>
      <c r="TWB1379" s="3"/>
      <c r="TWC1379" s="3"/>
      <c r="TWD1379" s="3"/>
      <c r="TWE1379" s="3"/>
      <c r="TWF1379" s="3"/>
      <c r="TWG1379" s="3"/>
      <c r="TWH1379" s="3"/>
      <c r="TWI1379" s="3"/>
      <c r="TWJ1379" s="3"/>
      <c r="TWK1379" s="3"/>
      <c r="TWL1379" s="3"/>
      <c r="TWM1379" s="3"/>
      <c r="TWN1379" s="3"/>
      <c r="TWO1379" s="3"/>
      <c r="TWP1379" s="3"/>
      <c r="TWQ1379" s="3"/>
      <c r="TWR1379" s="3"/>
      <c r="TWS1379" s="3"/>
      <c r="TWT1379" s="3"/>
      <c r="TWU1379" s="3"/>
      <c r="TWV1379" s="3"/>
      <c r="TWW1379" s="3"/>
      <c r="TWX1379" s="3"/>
      <c r="TWY1379" s="3"/>
      <c r="TWZ1379" s="3"/>
      <c r="TXA1379" s="3"/>
      <c r="TXB1379" s="3"/>
      <c r="TXC1379" s="3"/>
      <c r="TXD1379" s="3"/>
      <c r="TXE1379" s="3"/>
      <c r="TXF1379" s="3"/>
      <c r="TXG1379" s="3"/>
      <c r="TXH1379" s="3"/>
      <c r="TXI1379" s="3"/>
      <c r="TXJ1379" s="3"/>
      <c r="TXK1379" s="3"/>
      <c r="TXL1379" s="3"/>
      <c r="TXM1379" s="3"/>
      <c r="TXN1379" s="3"/>
      <c r="TXO1379" s="3"/>
      <c r="TXP1379" s="3"/>
      <c r="TXQ1379" s="3"/>
      <c r="TXR1379" s="3"/>
      <c r="TXS1379" s="3"/>
      <c r="TXT1379" s="3"/>
      <c r="TXU1379" s="3"/>
      <c r="TXV1379" s="3"/>
      <c r="TXW1379" s="3"/>
      <c r="TXX1379" s="3"/>
      <c r="TXY1379" s="3"/>
      <c r="TXZ1379" s="3"/>
      <c r="TYA1379" s="3"/>
      <c r="TYB1379" s="3"/>
      <c r="TYC1379" s="3"/>
      <c r="TYD1379" s="3"/>
      <c r="TYE1379" s="3"/>
      <c r="TYF1379" s="3"/>
      <c r="TYG1379" s="3"/>
      <c r="TYH1379" s="3"/>
      <c r="TYI1379" s="3"/>
      <c r="TYJ1379" s="3"/>
      <c r="TYK1379" s="3"/>
      <c r="TYL1379" s="3"/>
      <c r="TYM1379" s="3"/>
      <c r="TYN1379" s="3"/>
      <c r="TYO1379" s="3"/>
      <c r="TYP1379" s="3"/>
      <c r="TYQ1379" s="3"/>
      <c r="TYR1379" s="3"/>
      <c r="TYS1379" s="3"/>
      <c r="TYT1379" s="3"/>
      <c r="TYU1379" s="3"/>
      <c r="TYV1379" s="3"/>
      <c r="TYW1379" s="3"/>
      <c r="TYX1379" s="3"/>
      <c r="TYY1379" s="3"/>
      <c r="TYZ1379" s="3"/>
      <c r="TZA1379" s="3"/>
      <c r="TZB1379" s="3"/>
      <c r="TZC1379" s="3"/>
      <c r="TZD1379" s="3"/>
      <c r="TZE1379" s="3"/>
      <c r="TZF1379" s="3"/>
      <c r="TZG1379" s="3"/>
      <c r="TZH1379" s="3"/>
      <c r="TZI1379" s="3"/>
      <c r="TZJ1379" s="3"/>
      <c r="TZK1379" s="3"/>
      <c r="TZL1379" s="3"/>
      <c r="TZM1379" s="3"/>
      <c r="TZN1379" s="3"/>
      <c r="TZO1379" s="3"/>
      <c r="TZP1379" s="3"/>
      <c r="TZQ1379" s="3"/>
      <c r="TZR1379" s="3"/>
      <c r="TZS1379" s="3"/>
      <c r="TZT1379" s="3"/>
      <c r="TZU1379" s="3"/>
      <c r="TZV1379" s="3"/>
      <c r="TZW1379" s="3"/>
      <c r="TZX1379" s="3"/>
      <c r="TZY1379" s="3"/>
      <c r="TZZ1379" s="3"/>
      <c r="UAA1379" s="3"/>
      <c r="UAB1379" s="3"/>
      <c r="UAC1379" s="3"/>
      <c r="UAD1379" s="3"/>
      <c r="UAE1379" s="3"/>
      <c r="UAF1379" s="3"/>
      <c r="UAG1379" s="3"/>
      <c r="UAH1379" s="3"/>
      <c r="UAI1379" s="3"/>
      <c r="UAJ1379" s="3"/>
      <c r="UAK1379" s="3"/>
      <c r="UAL1379" s="3"/>
      <c r="UAM1379" s="3"/>
      <c r="UAN1379" s="3"/>
      <c r="UAO1379" s="3"/>
      <c r="UAP1379" s="3"/>
      <c r="UAQ1379" s="3"/>
      <c r="UAR1379" s="3"/>
      <c r="UAS1379" s="3"/>
      <c r="UAT1379" s="3"/>
      <c r="UAU1379" s="3"/>
      <c r="UAV1379" s="3"/>
      <c r="UAW1379" s="3"/>
      <c r="UAX1379" s="3"/>
      <c r="UAY1379" s="3"/>
      <c r="UAZ1379" s="3"/>
      <c r="UBA1379" s="3"/>
      <c r="UBB1379" s="3"/>
      <c r="UBC1379" s="3"/>
      <c r="UBD1379" s="3"/>
      <c r="UBE1379" s="3"/>
      <c r="UBF1379" s="3"/>
      <c r="UBG1379" s="3"/>
      <c r="UBH1379" s="3"/>
      <c r="UBI1379" s="3"/>
      <c r="UBJ1379" s="3"/>
      <c r="UBK1379" s="3"/>
      <c r="UBL1379" s="3"/>
      <c r="UBM1379" s="3"/>
      <c r="UBN1379" s="3"/>
      <c r="UBO1379" s="3"/>
      <c r="UBP1379" s="3"/>
      <c r="UBQ1379" s="3"/>
      <c r="UBR1379" s="3"/>
      <c r="UBS1379" s="3"/>
      <c r="UBT1379" s="3"/>
      <c r="UBU1379" s="3"/>
      <c r="UBV1379" s="3"/>
      <c r="UBW1379" s="3"/>
      <c r="UBX1379" s="3"/>
      <c r="UBY1379" s="3"/>
      <c r="UBZ1379" s="3"/>
      <c r="UCA1379" s="3"/>
      <c r="UCB1379" s="3"/>
      <c r="UCC1379" s="3"/>
      <c r="UCD1379" s="3"/>
      <c r="UCE1379" s="3"/>
      <c r="UCF1379" s="3"/>
      <c r="UCG1379" s="3"/>
      <c r="UCH1379" s="3"/>
      <c r="UCI1379" s="3"/>
      <c r="UCJ1379" s="3"/>
      <c r="UCK1379" s="3"/>
      <c r="UCL1379" s="3"/>
      <c r="UCM1379" s="3"/>
      <c r="UCN1379" s="3"/>
      <c r="UCO1379" s="3"/>
      <c r="UCP1379" s="3"/>
      <c r="UCQ1379" s="3"/>
      <c r="UCR1379" s="3"/>
      <c r="UCS1379" s="3"/>
      <c r="UCT1379" s="3"/>
      <c r="UCU1379" s="3"/>
      <c r="UCV1379" s="3"/>
      <c r="UCW1379" s="3"/>
      <c r="UCX1379" s="3"/>
      <c r="UCY1379" s="3"/>
      <c r="UCZ1379" s="3"/>
      <c r="UDA1379" s="3"/>
      <c r="UDB1379" s="3"/>
      <c r="UDC1379" s="3"/>
      <c r="UDD1379" s="3"/>
      <c r="UDE1379" s="3"/>
      <c r="UDF1379" s="3"/>
      <c r="UDG1379" s="3"/>
      <c r="UDH1379" s="3"/>
      <c r="UDI1379" s="3"/>
      <c r="UDJ1379" s="3"/>
      <c r="UDK1379" s="3"/>
      <c r="UDL1379" s="3"/>
      <c r="UDM1379" s="3"/>
      <c r="UDN1379" s="3"/>
      <c r="UDO1379" s="3"/>
      <c r="UDP1379" s="3"/>
      <c r="UDQ1379" s="3"/>
      <c r="UDR1379" s="3"/>
      <c r="UDS1379" s="3"/>
      <c r="UDT1379" s="3"/>
      <c r="UDU1379" s="3"/>
      <c r="UDV1379" s="3"/>
      <c r="UDW1379" s="3"/>
      <c r="UDX1379" s="3"/>
      <c r="UDY1379" s="3"/>
      <c r="UDZ1379" s="3"/>
      <c r="UEA1379" s="3"/>
      <c r="UEB1379" s="3"/>
      <c r="UEC1379" s="3"/>
      <c r="UED1379" s="3"/>
      <c r="UEE1379" s="3"/>
      <c r="UEF1379" s="3"/>
      <c r="UEG1379" s="3"/>
      <c r="UEH1379" s="3"/>
      <c r="UEI1379" s="3"/>
      <c r="UEJ1379" s="3"/>
      <c r="UEK1379" s="3"/>
      <c r="UEL1379" s="3"/>
      <c r="UEM1379" s="3"/>
      <c r="UEN1379" s="3"/>
      <c r="UEO1379" s="3"/>
      <c r="UEP1379" s="3"/>
      <c r="UEQ1379" s="3"/>
      <c r="UER1379" s="3"/>
      <c r="UES1379" s="3"/>
      <c r="UET1379" s="3"/>
      <c r="UEU1379" s="3"/>
      <c r="UEV1379" s="3"/>
      <c r="UEW1379" s="3"/>
      <c r="UEX1379" s="3"/>
      <c r="UEY1379" s="3"/>
      <c r="UEZ1379" s="3"/>
      <c r="UFA1379" s="3"/>
      <c r="UFB1379" s="3"/>
      <c r="UFC1379" s="3"/>
      <c r="UFD1379" s="3"/>
      <c r="UFE1379" s="3"/>
      <c r="UFF1379" s="3"/>
      <c r="UFG1379" s="3"/>
      <c r="UFH1379" s="3"/>
      <c r="UFI1379" s="3"/>
      <c r="UFJ1379" s="3"/>
      <c r="UFK1379" s="3"/>
      <c r="UFL1379" s="3"/>
      <c r="UFM1379" s="3"/>
      <c r="UFN1379" s="3"/>
      <c r="UFO1379" s="3"/>
      <c r="UFP1379" s="3"/>
      <c r="UFQ1379" s="3"/>
      <c r="UFR1379" s="3"/>
      <c r="UFS1379" s="3"/>
      <c r="UFT1379" s="3"/>
      <c r="UFU1379" s="3"/>
      <c r="UFV1379" s="3"/>
      <c r="UFW1379" s="3"/>
      <c r="UFX1379" s="3"/>
      <c r="UFY1379" s="3"/>
      <c r="UFZ1379" s="3"/>
      <c r="UGA1379" s="3"/>
      <c r="UGB1379" s="3"/>
      <c r="UGC1379" s="3"/>
      <c r="UGD1379" s="3"/>
      <c r="UGE1379" s="3"/>
      <c r="UGF1379" s="3"/>
      <c r="UGG1379" s="3"/>
      <c r="UGH1379" s="3"/>
      <c r="UGI1379" s="3"/>
      <c r="UGJ1379" s="3"/>
      <c r="UGK1379" s="3"/>
      <c r="UGL1379" s="3"/>
      <c r="UGM1379" s="3"/>
      <c r="UGN1379" s="3"/>
      <c r="UGO1379" s="3"/>
      <c r="UGP1379" s="3"/>
      <c r="UGQ1379" s="3"/>
      <c r="UGR1379" s="3"/>
      <c r="UGS1379" s="3"/>
      <c r="UGT1379" s="3"/>
      <c r="UGU1379" s="3"/>
      <c r="UGV1379" s="3"/>
      <c r="UGW1379" s="3"/>
      <c r="UGX1379" s="3"/>
      <c r="UGY1379" s="3"/>
      <c r="UGZ1379" s="3"/>
      <c r="UHA1379" s="3"/>
      <c r="UHB1379" s="3"/>
      <c r="UHC1379" s="3"/>
      <c r="UHD1379" s="3"/>
      <c r="UHE1379" s="3"/>
      <c r="UHF1379" s="3"/>
      <c r="UHG1379" s="3"/>
      <c r="UHH1379" s="3"/>
      <c r="UHI1379" s="3"/>
      <c r="UHJ1379" s="3"/>
      <c r="UHK1379" s="3"/>
      <c r="UHL1379" s="3"/>
      <c r="UHM1379" s="3"/>
      <c r="UHN1379" s="3"/>
      <c r="UHO1379" s="3"/>
      <c r="UHP1379" s="3"/>
      <c r="UHQ1379" s="3"/>
      <c r="UHR1379" s="3"/>
      <c r="UHS1379" s="3"/>
      <c r="UHT1379" s="3"/>
      <c r="UHU1379" s="3"/>
      <c r="UHV1379" s="3"/>
      <c r="UHW1379" s="3"/>
      <c r="UHX1379" s="3"/>
      <c r="UHY1379" s="3"/>
      <c r="UHZ1379" s="3"/>
      <c r="UIA1379" s="3"/>
      <c r="UIB1379" s="3"/>
      <c r="UIC1379" s="3"/>
      <c r="UID1379" s="3"/>
      <c r="UIE1379" s="3"/>
      <c r="UIF1379" s="3"/>
      <c r="UIG1379" s="3"/>
      <c r="UIH1379" s="3"/>
      <c r="UII1379" s="3"/>
      <c r="UIJ1379" s="3"/>
      <c r="UIK1379" s="3"/>
      <c r="UIL1379" s="3"/>
      <c r="UIM1379" s="3"/>
      <c r="UIN1379" s="3"/>
      <c r="UIO1379" s="3"/>
      <c r="UIP1379" s="3"/>
      <c r="UIQ1379" s="3"/>
      <c r="UIR1379" s="3"/>
      <c r="UIS1379" s="3"/>
      <c r="UIT1379" s="3"/>
      <c r="UIU1379" s="3"/>
      <c r="UIV1379" s="3"/>
      <c r="UIW1379" s="3"/>
      <c r="UIX1379" s="3"/>
      <c r="UIY1379" s="3"/>
      <c r="UIZ1379" s="3"/>
      <c r="UJA1379" s="3"/>
      <c r="UJB1379" s="3"/>
      <c r="UJC1379" s="3"/>
      <c r="UJD1379" s="3"/>
      <c r="UJE1379" s="3"/>
      <c r="UJF1379" s="3"/>
      <c r="UJG1379" s="3"/>
      <c r="UJH1379" s="3"/>
      <c r="UJI1379" s="3"/>
      <c r="UJJ1379" s="3"/>
      <c r="UJK1379" s="3"/>
      <c r="UJL1379" s="3"/>
      <c r="UJM1379" s="3"/>
      <c r="UJN1379" s="3"/>
      <c r="UJO1379" s="3"/>
      <c r="UJP1379" s="3"/>
      <c r="UJQ1379" s="3"/>
      <c r="UJR1379" s="3"/>
      <c r="UJS1379" s="3"/>
      <c r="UJT1379" s="3"/>
      <c r="UJU1379" s="3"/>
      <c r="UJV1379" s="3"/>
      <c r="UJW1379" s="3"/>
      <c r="UJX1379" s="3"/>
      <c r="UJY1379" s="3"/>
      <c r="UJZ1379" s="3"/>
      <c r="UKA1379" s="3"/>
      <c r="UKB1379" s="3"/>
      <c r="UKC1379" s="3"/>
      <c r="UKD1379" s="3"/>
      <c r="UKE1379" s="3"/>
      <c r="UKF1379" s="3"/>
      <c r="UKG1379" s="3"/>
      <c r="UKH1379" s="3"/>
      <c r="UKI1379" s="3"/>
      <c r="UKJ1379" s="3"/>
      <c r="UKK1379" s="3"/>
      <c r="UKL1379" s="3"/>
      <c r="UKM1379" s="3"/>
      <c r="UKN1379" s="3"/>
      <c r="UKO1379" s="3"/>
      <c r="UKP1379" s="3"/>
      <c r="UKQ1379" s="3"/>
      <c r="UKR1379" s="3"/>
      <c r="UKS1379" s="3"/>
      <c r="UKT1379" s="3"/>
      <c r="UKU1379" s="3"/>
      <c r="UKV1379" s="3"/>
      <c r="UKW1379" s="3"/>
      <c r="UKX1379" s="3"/>
      <c r="UKY1379" s="3"/>
      <c r="UKZ1379" s="3"/>
      <c r="ULA1379" s="3"/>
      <c r="ULB1379" s="3"/>
      <c r="ULC1379" s="3"/>
      <c r="ULD1379" s="3"/>
      <c r="ULE1379" s="3"/>
      <c r="ULF1379" s="3"/>
      <c r="ULG1379" s="3"/>
      <c r="ULH1379" s="3"/>
      <c r="ULI1379" s="3"/>
      <c r="ULJ1379" s="3"/>
      <c r="ULK1379" s="3"/>
      <c r="ULL1379" s="3"/>
      <c r="ULM1379" s="3"/>
      <c r="ULN1379" s="3"/>
      <c r="ULO1379" s="3"/>
      <c r="ULP1379" s="3"/>
      <c r="ULQ1379" s="3"/>
      <c r="ULR1379" s="3"/>
      <c r="ULS1379" s="3"/>
      <c r="ULT1379" s="3"/>
      <c r="ULU1379" s="3"/>
      <c r="ULV1379" s="3"/>
      <c r="ULW1379" s="3"/>
      <c r="ULX1379" s="3"/>
      <c r="ULY1379" s="3"/>
      <c r="ULZ1379" s="3"/>
      <c r="UMA1379" s="3"/>
      <c r="UMB1379" s="3"/>
      <c r="UMC1379" s="3"/>
      <c r="UMD1379" s="3"/>
      <c r="UME1379" s="3"/>
      <c r="UMF1379" s="3"/>
      <c r="UMG1379" s="3"/>
      <c r="UMH1379" s="3"/>
      <c r="UMI1379" s="3"/>
      <c r="UMJ1379" s="3"/>
      <c r="UMK1379" s="3"/>
      <c r="UML1379" s="3"/>
      <c r="UMM1379" s="3"/>
      <c r="UMN1379" s="3"/>
      <c r="UMO1379" s="3"/>
      <c r="UMP1379" s="3"/>
      <c r="UMQ1379" s="3"/>
      <c r="UMR1379" s="3"/>
      <c r="UMS1379" s="3"/>
      <c r="UMT1379" s="3"/>
      <c r="UMU1379" s="3"/>
      <c r="UMV1379" s="3"/>
      <c r="UMW1379" s="3"/>
      <c r="UMX1379" s="3"/>
      <c r="UMY1379" s="3"/>
      <c r="UMZ1379" s="3"/>
      <c r="UNA1379" s="3"/>
      <c r="UNB1379" s="3"/>
      <c r="UNC1379" s="3"/>
      <c r="UND1379" s="3"/>
      <c r="UNE1379" s="3"/>
      <c r="UNF1379" s="3"/>
      <c r="UNG1379" s="3"/>
      <c r="UNH1379" s="3"/>
      <c r="UNI1379" s="3"/>
      <c r="UNJ1379" s="3"/>
      <c r="UNK1379" s="3"/>
      <c r="UNL1379" s="3"/>
      <c r="UNM1379" s="3"/>
      <c r="UNN1379" s="3"/>
      <c r="UNO1379" s="3"/>
      <c r="UNP1379" s="3"/>
      <c r="UNQ1379" s="3"/>
      <c r="UNR1379" s="3"/>
      <c r="UNS1379" s="3"/>
      <c r="UNT1379" s="3"/>
      <c r="UNU1379" s="3"/>
      <c r="UNV1379" s="3"/>
      <c r="UNW1379" s="3"/>
      <c r="UNX1379" s="3"/>
      <c r="UNY1379" s="3"/>
      <c r="UNZ1379" s="3"/>
      <c r="UOA1379" s="3"/>
      <c r="UOB1379" s="3"/>
      <c r="UOC1379" s="3"/>
      <c r="UOD1379" s="3"/>
      <c r="UOE1379" s="3"/>
      <c r="UOF1379" s="3"/>
      <c r="UOG1379" s="3"/>
      <c r="UOH1379" s="3"/>
      <c r="UOI1379" s="3"/>
      <c r="UOJ1379" s="3"/>
      <c r="UOK1379" s="3"/>
      <c r="UOL1379" s="3"/>
      <c r="UOM1379" s="3"/>
      <c r="UON1379" s="3"/>
      <c r="UOO1379" s="3"/>
      <c r="UOP1379" s="3"/>
      <c r="UOQ1379" s="3"/>
      <c r="UOR1379" s="3"/>
      <c r="UOS1379" s="3"/>
      <c r="UOT1379" s="3"/>
      <c r="UOU1379" s="3"/>
      <c r="UOV1379" s="3"/>
      <c r="UOW1379" s="3"/>
      <c r="UOX1379" s="3"/>
      <c r="UOY1379" s="3"/>
      <c r="UOZ1379" s="3"/>
      <c r="UPA1379" s="3"/>
      <c r="UPB1379" s="3"/>
      <c r="UPC1379" s="3"/>
      <c r="UPD1379" s="3"/>
      <c r="UPE1379" s="3"/>
      <c r="UPF1379" s="3"/>
      <c r="UPG1379" s="3"/>
      <c r="UPH1379" s="3"/>
      <c r="UPI1379" s="3"/>
      <c r="UPJ1379" s="3"/>
      <c r="UPK1379" s="3"/>
      <c r="UPL1379" s="3"/>
      <c r="UPM1379" s="3"/>
      <c r="UPN1379" s="3"/>
      <c r="UPO1379" s="3"/>
      <c r="UPP1379" s="3"/>
      <c r="UPQ1379" s="3"/>
      <c r="UPR1379" s="3"/>
      <c r="UPS1379" s="3"/>
      <c r="UPT1379" s="3"/>
      <c r="UPU1379" s="3"/>
      <c r="UPV1379" s="3"/>
      <c r="UPW1379" s="3"/>
      <c r="UPX1379" s="3"/>
      <c r="UPY1379" s="3"/>
      <c r="UPZ1379" s="3"/>
      <c r="UQA1379" s="3"/>
      <c r="UQB1379" s="3"/>
      <c r="UQC1379" s="3"/>
      <c r="UQD1379" s="3"/>
      <c r="UQE1379" s="3"/>
      <c r="UQF1379" s="3"/>
      <c r="UQG1379" s="3"/>
      <c r="UQH1379" s="3"/>
      <c r="UQI1379" s="3"/>
      <c r="UQJ1379" s="3"/>
      <c r="UQK1379" s="3"/>
      <c r="UQL1379" s="3"/>
      <c r="UQM1379" s="3"/>
      <c r="UQN1379" s="3"/>
      <c r="UQO1379" s="3"/>
      <c r="UQP1379" s="3"/>
      <c r="UQQ1379" s="3"/>
      <c r="UQR1379" s="3"/>
      <c r="UQS1379" s="3"/>
      <c r="UQT1379" s="3"/>
      <c r="UQU1379" s="3"/>
      <c r="UQV1379" s="3"/>
      <c r="UQW1379" s="3"/>
      <c r="UQX1379" s="3"/>
      <c r="UQY1379" s="3"/>
      <c r="UQZ1379" s="3"/>
      <c r="URA1379" s="3"/>
      <c r="URB1379" s="3"/>
      <c r="URC1379" s="3"/>
      <c r="URD1379" s="3"/>
      <c r="URE1379" s="3"/>
      <c r="URF1379" s="3"/>
      <c r="URG1379" s="3"/>
      <c r="URH1379" s="3"/>
      <c r="URI1379" s="3"/>
      <c r="URJ1379" s="3"/>
      <c r="URK1379" s="3"/>
      <c r="URL1379" s="3"/>
      <c r="URM1379" s="3"/>
      <c r="URN1379" s="3"/>
      <c r="URO1379" s="3"/>
      <c r="URP1379" s="3"/>
      <c r="URQ1379" s="3"/>
      <c r="URR1379" s="3"/>
      <c r="URS1379" s="3"/>
      <c r="URT1379" s="3"/>
      <c r="URU1379" s="3"/>
      <c r="URV1379" s="3"/>
      <c r="URW1379" s="3"/>
      <c r="URX1379" s="3"/>
      <c r="URY1379" s="3"/>
      <c r="URZ1379" s="3"/>
      <c r="USA1379" s="3"/>
      <c r="USB1379" s="3"/>
      <c r="USC1379" s="3"/>
      <c r="USD1379" s="3"/>
      <c r="USE1379" s="3"/>
      <c r="USF1379" s="3"/>
      <c r="USG1379" s="3"/>
      <c r="USH1379" s="3"/>
      <c r="USI1379" s="3"/>
      <c r="USJ1379" s="3"/>
      <c r="USK1379" s="3"/>
      <c r="USL1379" s="3"/>
      <c r="USM1379" s="3"/>
      <c r="USN1379" s="3"/>
      <c r="USO1379" s="3"/>
      <c r="USP1379" s="3"/>
      <c r="USQ1379" s="3"/>
      <c r="USR1379" s="3"/>
      <c r="USS1379" s="3"/>
      <c r="UST1379" s="3"/>
      <c r="USU1379" s="3"/>
      <c r="USV1379" s="3"/>
      <c r="USW1379" s="3"/>
      <c r="USX1379" s="3"/>
      <c r="USY1379" s="3"/>
      <c r="USZ1379" s="3"/>
      <c r="UTA1379" s="3"/>
      <c r="UTB1379" s="3"/>
      <c r="UTC1379" s="3"/>
      <c r="UTD1379" s="3"/>
      <c r="UTE1379" s="3"/>
      <c r="UTF1379" s="3"/>
      <c r="UTG1379" s="3"/>
      <c r="UTH1379" s="3"/>
      <c r="UTI1379" s="3"/>
      <c r="UTJ1379" s="3"/>
      <c r="UTK1379" s="3"/>
      <c r="UTL1379" s="3"/>
      <c r="UTM1379" s="3"/>
      <c r="UTN1379" s="3"/>
      <c r="UTO1379" s="3"/>
      <c r="UTP1379" s="3"/>
      <c r="UTQ1379" s="3"/>
      <c r="UTR1379" s="3"/>
      <c r="UTS1379" s="3"/>
      <c r="UTT1379" s="3"/>
      <c r="UTU1379" s="3"/>
      <c r="UTV1379" s="3"/>
      <c r="UTW1379" s="3"/>
      <c r="UTX1379" s="3"/>
      <c r="UTY1379" s="3"/>
      <c r="UTZ1379" s="3"/>
      <c r="UUA1379" s="3"/>
      <c r="UUB1379" s="3"/>
      <c r="UUC1379" s="3"/>
      <c r="UUD1379" s="3"/>
      <c r="UUE1379" s="3"/>
      <c r="UUF1379" s="3"/>
      <c r="UUG1379" s="3"/>
      <c r="UUH1379" s="3"/>
      <c r="UUI1379" s="3"/>
      <c r="UUJ1379" s="3"/>
      <c r="UUK1379" s="3"/>
      <c r="UUL1379" s="3"/>
      <c r="UUM1379" s="3"/>
      <c r="UUN1379" s="3"/>
      <c r="UUO1379" s="3"/>
      <c r="UUP1379" s="3"/>
      <c r="UUQ1379" s="3"/>
      <c r="UUR1379" s="3"/>
      <c r="UUS1379" s="3"/>
      <c r="UUT1379" s="3"/>
      <c r="UUU1379" s="3"/>
      <c r="UUV1379" s="3"/>
      <c r="UUW1379" s="3"/>
      <c r="UUX1379" s="3"/>
      <c r="UUY1379" s="3"/>
      <c r="UUZ1379" s="3"/>
      <c r="UVA1379" s="3"/>
      <c r="UVB1379" s="3"/>
      <c r="UVC1379" s="3"/>
      <c r="UVD1379" s="3"/>
      <c r="UVE1379" s="3"/>
      <c r="UVF1379" s="3"/>
      <c r="UVG1379" s="3"/>
      <c r="UVH1379" s="3"/>
      <c r="UVI1379" s="3"/>
      <c r="UVJ1379" s="3"/>
      <c r="UVK1379" s="3"/>
      <c r="UVL1379" s="3"/>
      <c r="UVM1379" s="3"/>
      <c r="UVN1379" s="3"/>
      <c r="UVO1379" s="3"/>
      <c r="UVP1379" s="3"/>
      <c r="UVQ1379" s="3"/>
      <c r="UVR1379" s="3"/>
      <c r="UVS1379" s="3"/>
      <c r="UVT1379" s="3"/>
      <c r="UVU1379" s="3"/>
      <c r="UVV1379" s="3"/>
      <c r="UVW1379" s="3"/>
      <c r="UVX1379" s="3"/>
      <c r="UVY1379" s="3"/>
      <c r="UVZ1379" s="3"/>
      <c r="UWA1379" s="3"/>
      <c r="UWB1379" s="3"/>
      <c r="UWC1379" s="3"/>
      <c r="UWD1379" s="3"/>
      <c r="UWE1379" s="3"/>
      <c r="UWF1379" s="3"/>
      <c r="UWG1379" s="3"/>
      <c r="UWH1379" s="3"/>
      <c r="UWI1379" s="3"/>
      <c r="UWJ1379" s="3"/>
      <c r="UWK1379" s="3"/>
      <c r="UWL1379" s="3"/>
      <c r="UWM1379" s="3"/>
      <c r="UWN1379" s="3"/>
      <c r="UWO1379" s="3"/>
      <c r="UWP1379" s="3"/>
      <c r="UWQ1379" s="3"/>
      <c r="UWR1379" s="3"/>
      <c r="UWS1379" s="3"/>
      <c r="UWT1379" s="3"/>
      <c r="UWU1379" s="3"/>
      <c r="UWV1379" s="3"/>
      <c r="UWW1379" s="3"/>
      <c r="UWX1379" s="3"/>
      <c r="UWY1379" s="3"/>
      <c r="UWZ1379" s="3"/>
      <c r="UXA1379" s="3"/>
      <c r="UXB1379" s="3"/>
      <c r="UXC1379" s="3"/>
      <c r="UXD1379" s="3"/>
      <c r="UXE1379" s="3"/>
      <c r="UXF1379" s="3"/>
      <c r="UXG1379" s="3"/>
      <c r="UXH1379" s="3"/>
      <c r="UXI1379" s="3"/>
      <c r="UXJ1379" s="3"/>
      <c r="UXK1379" s="3"/>
      <c r="UXL1379" s="3"/>
      <c r="UXM1379" s="3"/>
      <c r="UXN1379" s="3"/>
      <c r="UXO1379" s="3"/>
      <c r="UXP1379" s="3"/>
      <c r="UXQ1379" s="3"/>
      <c r="UXR1379" s="3"/>
      <c r="UXS1379" s="3"/>
      <c r="UXT1379" s="3"/>
      <c r="UXU1379" s="3"/>
      <c r="UXV1379" s="3"/>
      <c r="UXW1379" s="3"/>
      <c r="UXX1379" s="3"/>
      <c r="UXY1379" s="3"/>
      <c r="UXZ1379" s="3"/>
      <c r="UYA1379" s="3"/>
      <c r="UYB1379" s="3"/>
      <c r="UYC1379" s="3"/>
      <c r="UYD1379" s="3"/>
      <c r="UYE1379" s="3"/>
      <c r="UYF1379" s="3"/>
      <c r="UYG1379" s="3"/>
      <c r="UYH1379" s="3"/>
      <c r="UYI1379" s="3"/>
      <c r="UYJ1379" s="3"/>
      <c r="UYK1379" s="3"/>
      <c r="UYL1379" s="3"/>
      <c r="UYM1379" s="3"/>
      <c r="UYN1379" s="3"/>
      <c r="UYO1379" s="3"/>
      <c r="UYP1379" s="3"/>
      <c r="UYQ1379" s="3"/>
      <c r="UYR1379" s="3"/>
      <c r="UYS1379" s="3"/>
      <c r="UYT1379" s="3"/>
      <c r="UYU1379" s="3"/>
      <c r="UYV1379" s="3"/>
      <c r="UYW1379" s="3"/>
      <c r="UYX1379" s="3"/>
      <c r="UYY1379" s="3"/>
      <c r="UYZ1379" s="3"/>
      <c r="UZA1379" s="3"/>
      <c r="UZB1379" s="3"/>
      <c r="UZC1379" s="3"/>
      <c r="UZD1379" s="3"/>
      <c r="UZE1379" s="3"/>
      <c r="UZF1379" s="3"/>
      <c r="UZG1379" s="3"/>
      <c r="UZH1379" s="3"/>
      <c r="UZI1379" s="3"/>
      <c r="UZJ1379" s="3"/>
      <c r="UZK1379" s="3"/>
      <c r="UZL1379" s="3"/>
      <c r="UZM1379" s="3"/>
      <c r="UZN1379" s="3"/>
      <c r="UZO1379" s="3"/>
      <c r="UZP1379" s="3"/>
      <c r="UZQ1379" s="3"/>
      <c r="UZR1379" s="3"/>
      <c r="UZS1379" s="3"/>
      <c r="UZT1379" s="3"/>
      <c r="UZU1379" s="3"/>
      <c r="UZV1379" s="3"/>
      <c r="UZW1379" s="3"/>
      <c r="UZX1379" s="3"/>
      <c r="UZY1379" s="3"/>
      <c r="UZZ1379" s="3"/>
      <c r="VAA1379" s="3"/>
      <c r="VAB1379" s="3"/>
      <c r="VAC1379" s="3"/>
      <c r="VAD1379" s="3"/>
      <c r="VAE1379" s="3"/>
      <c r="VAF1379" s="3"/>
      <c r="VAG1379" s="3"/>
      <c r="VAH1379" s="3"/>
      <c r="VAI1379" s="3"/>
      <c r="VAJ1379" s="3"/>
      <c r="VAK1379" s="3"/>
      <c r="VAL1379" s="3"/>
      <c r="VAM1379" s="3"/>
      <c r="VAN1379" s="3"/>
      <c r="VAO1379" s="3"/>
      <c r="VAP1379" s="3"/>
      <c r="VAQ1379" s="3"/>
      <c r="VAR1379" s="3"/>
      <c r="VAS1379" s="3"/>
      <c r="VAT1379" s="3"/>
      <c r="VAU1379" s="3"/>
      <c r="VAV1379" s="3"/>
      <c r="VAW1379" s="3"/>
      <c r="VAX1379" s="3"/>
      <c r="VAY1379" s="3"/>
      <c r="VAZ1379" s="3"/>
      <c r="VBA1379" s="3"/>
      <c r="VBB1379" s="3"/>
      <c r="VBC1379" s="3"/>
      <c r="VBD1379" s="3"/>
      <c r="VBE1379" s="3"/>
      <c r="VBF1379" s="3"/>
      <c r="VBG1379" s="3"/>
      <c r="VBH1379" s="3"/>
      <c r="VBI1379" s="3"/>
      <c r="VBJ1379" s="3"/>
      <c r="VBK1379" s="3"/>
      <c r="VBL1379" s="3"/>
      <c r="VBM1379" s="3"/>
      <c r="VBN1379" s="3"/>
      <c r="VBO1379" s="3"/>
      <c r="VBP1379" s="3"/>
      <c r="VBQ1379" s="3"/>
      <c r="VBR1379" s="3"/>
      <c r="VBS1379" s="3"/>
      <c r="VBT1379" s="3"/>
      <c r="VBU1379" s="3"/>
      <c r="VBV1379" s="3"/>
      <c r="VBW1379" s="3"/>
      <c r="VBX1379" s="3"/>
      <c r="VBY1379" s="3"/>
      <c r="VBZ1379" s="3"/>
      <c r="VCA1379" s="3"/>
      <c r="VCB1379" s="3"/>
      <c r="VCC1379" s="3"/>
      <c r="VCD1379" s="3"/>
      <c r="VCE1379" s="3"/>
      <c r="VCF1379" s="3"/>
      <c r="VCG1379" s="3"/>
      <c r="VCH1379" s="3"/>
      <c r="VCI1379" s="3"/>
      <c r="VCJ1379" s="3"/>
      <c r="VCK1379" s="3"/>
      <c r="VCL1379" s="3"/>
      <c r="VCM1379" s="3"/>
      <c r="VCN1379" s="3"/>
      <c r="VCO1379" s="3"/>
      <c r="VCP1379" s="3"/>
      <c r="VCQ1379" s="3"/>
      <c r="VCR1379" s="3"/>
      <c r="VCS1379" s="3"/>
      <c r="VCT1379" s="3"/>
      <c r="VCU1379" s="3"/>
      <c r="VCV1379" s="3"/>
      <c r="VCW1379" s="3"/>
      <c r="VCX1379" s="3"/>
      <c r="VCY1379" s="3"/>
      <c r="VCZ1379" s="3"/>
      <c r="VDA1379" s="3"/>
      <c r="VDB1379" s="3"/>
      <c r="VDC1379" s="3"/>
      <c r="VDD1379" s="3"/>
      <c r="VDE1379" s="3"/>
      <c r="VDF1379" s="3"/>
      <c r="VDG1379" s="3"/>
      <c r="VDH1379" s="3"/>
      <c r="VDI1379" s="3"/>
      <c r="VDJ1379" s="3"/>
      <c r="VDK1379" s="3"/>
      <c r="VDL1379" s="3"/>
      <c r="VDM1379" s="3"/>
      <c r="VDN1379" s="3"/>
      <c r="VDO1379" s="3"/>
      <c r="VDP1379" s="3"/>
      <c r="VDQ1379" s="3"/>
      <c r="VDR1379" s="3"/>
      <c r="VDS1379" s="3"/>
      <c r="VDT1379" s="3"/>
      <c r="VDU1379" s="3"/>
      <c r="VDV1379" s="3"/>
      <c r="VDW1379" s="3"/>
      <c r="VDX1379" s="3"/>
      <c r="VDY1379" s="3"/>
      <c r="VDZ1379" s="3"/>
      <c r="VEA1379" s="3"/>
      <c r="VEB1379" s="3"/>
      <c r="VEC1379" s="3"/>
      <c r="VED1379" s="3"/>
      <c r="VEE1379" s="3"/>
      <c r="VEF1379" s="3"/>
      <c r="VEG1379" s="3"/>
      <c r="VEH1379" s="3"/>
      <c r="VEI1379" s="3"/>
      <c r="VEJ1379" s="3"/>
      <c r="VEK1379" s="3"/>
      <c r="VEL1379" s="3"/>
      <c r="VEM1379" s="3"/>
      <c r="VEN1379" s="3"/>
      <c r="VEO1379" s="3"/>
      <c r="VEP1379" s="3"/>
      <c r="VEQ1379" s="3"/>
      <c r="VER1379" s="3"/>
      <c r="VES1379" s="3"/>
      <c r="VET1379" s="3"/>
      <c r="VEU1379" s="3"/>
      <c r="VEV1379" s="3"/>
      <c r="VEW1379" s="3"/>
      <c r="VEX1379" s="3"/>
      <c r="VEY1379" s="3"/>
      <c r="VEZ1379" s="3"/>
      <c r="VFA1379" s="3"/>
      <c r="VFB1379" s="3"/>
      <c r="VFC1379" s="3"/>
      <c r="VFD1379" s="3"/>
      <c r="VFE1379" s="3"/>
      <c r="VFF1379" s="3"/>
      <c r="VFG1379" s="3"/>
      <c r="VFH1379" s="3"/>
      <c r="VFI1379" s="3"/>
      <c r="VFJ1379" s="3"/>
      <c r="VFK1379" s="3"/>
      <c r="VFL1379" s="3"/>
      <c r="VFM1379" s="3"/>
      <c r="VFN1379" s="3"/>
      <c r="VFO1379" s="3"/>
      <c r="VFP1379" s="3"/>
      <c r="VFQ1379" s="3"/>
      <c r="VFR1379" s="3"/>
      <c r="VFS1379" s="3"/>
      <c r="VFT1379" s="3"/>
      <c r="VFU1379" s="3"/>
      <c r="VFV1379" s="3"/>
      <c r="VFW1379" s="3"/>
      <c r="VFX1379" s="3"/>
      <c r="VFY1379" s="3"/>
      <c r="VFZ1379" s="3"/>
      <c r="VGA1379" s="3"/>
      <c r="VGB1379" s="3"/>
      <c r="VGC1379" s="3"/>
      <c r="VGD1379" s="3"/>
      <c r="VGE1379" s="3"/>
      <c r="VGF1379" s="3"/>
      <c r="VGG1379" s="3"/>
      <c r="VGH1379" s="3"/>
      <c r="VGI1379" s="3"/>
      <c r="VGJ1379" s="3"/>
      <c r="VGK1379" s="3"/>
      <c r="VGL1379" s="3"/>
      <c r="VGM1379" s="3"/>
      <c r="VGN1379" s="3"/>
      <c r="VGO1379" s="3"/>
      <c r="VGP1379" s="3"/>
      <c r="VGQ1379" s="3"/>
      <c r="VGR1379" s="3"/>
      <c r="VGS1379" s="3"/>
      <c r="VGT1379" s="3"/>
      <c r="VGU1379" s="3"/>
      <c r="VGV1379" s="3"/>
      <c r="VGW1379" s="3"/>
      <c r="VGX1379" s="3"/>
      <c r="VGY1379" s="3"/>
      <c r="VGZ1379" s="3"/>
      <c r="VHA1379" s="3"/>
      <c r="VHB1379" s="3"/>
      <c r="VHC1379" s="3"/>
      <c r="VHD1379" s="3"/>
      <c r="VHE1379" s="3"/>
      <c r="VHF1379" s="3"/>
      <c r="VHG1379" s="3"/>
      <c r="VHH1379" s="3"/>
      <c r="VHI1379" s="3"/>
      <c r="VHJ1379" s="3"/>
      <c r="VHK1379" s="3"/>
      <c r="VHL1379" s="3"/>
      <c r="VHM1379" s="3"/>
      <c r="VHN1379" s="3"/>
      <c r="VHO1379" s="3"/>
      <c r="VHP1379" s="3"/>
      <c r="VHQ1379" s="3"/>
      <c r="VHR1379" s="3"/>
      <c r="VHS1379" s="3"/>
      <c r="VHT1379" s="3"/>
      <c r="VHU1379" s="3"/>
      <c r="VHV1379" s="3"/>
      <c r="VHW1379" s="3"/>
      <c r="VHX1379" s="3"/>
      <c r="VHY1379" s="3"/>
      <c r="VHZ1379" s="3"/>
      <c r="VIA1379" s="3"/>
      <c r="VIB1379" s="3"/>
      <c r="VIC1379" s="3"/>
      <c r="VID1379" s="3"/>
      <c r="VIE1379" s="3"/>
      <c r="VIF1379" s="3"/>
      <c r="VIG1379" s="3"/>
      <c r="VIH1379" s="3"/>
      <c r="VII1379" s="3"/>
      <c r="VIJ1379" s="3"/>
      <c r="VIK1379" s="3"/>
      <c r="VIL1379" s="3"/>
      <c r="VIM1379" s="3"/>
      <c r="VIN1379" s="3"/>
      <c r="VIO1379" s="3"/>
      <c r="VIP1379" s="3"/>
      <c r="VIQ1379" s="3"/>
      <c r="VIR1379" s="3"/>
      <c r="VIS1379" s="3"/>
      <c r="VIT1379" s="3"/>
      <c r="VIU1379" s="3"/>
      <c r="VIV1379" s="3"/>
      <c r="VIW1379" s="3"/>
      <c r="VIX1379" s="3"/>
      <c r="VIY1379" s="3"/>
      <c r="VIZ1379" s="3"/>
      <c r="VJA1379" s="3"/>
      <c r="VJB1379" s="3"/>
      <c r="VJC1379" s="3"/>
      <c r="VJD1379" s="3"/>
      <c r="VJE1379" s="3"/>
      <c r="VJF1379" s="3"/>
      <c r="VJG1379" s="3"/>
      <c r="VJH1379" s="3"/>
      <c r="VJI1379" s="3"/>
      <c r="VJJ1379" s="3"/>
      <c r="VJK1379" s="3"/>
      <c r="VJL1379" s="3"/>
      <c r="VJM1379" s="3"/>
      <c r="VJN1379" s="3"/>
      <c r="VJO1379" s="3"/>
      <c r="VJP1379" s="3"/>
      <c r="VJQ1379" s="3"/>
      <c r="VJR1379" s="3"/>
      <c r="VJS1379" s="3"/>
      <c r="VJT1379" s="3"/>
      <c r="VJU1379" s="3"/>
      <c r="VJV1379" s="3"/>
      <c r="VJW1379" s="3"/>
      <c r="VJX1379" s="3"/>
      <c r="VJY1379" s="3"/>
      <c r="VJZ1379" s="3"/>
      <c r="VKA1379" s="3"/>
      <c r="VKB1379" s="3"/>
      <c r="VKC1379" s="3"/>
      <c r="VKD1379" s="3"/>
      <c r="VKE1379" s="3"/>
      <c r="VKF1379" s="3"/>
      <c r="VKG1379" s="3"/>
      <c r="VKH1379" s="3"/>
      <c r="VKI1379" s="3"/>
      <c r="VKJ1379" s="3"/>
      <c r="VKK1379" s="3"/>
      <c r="VKL1379" s="3"/>
      <c r="VKM1379" s="3"/>
      <c r="VKN1379" s="3"/>
      <c r="VKO1379" s="3"/>
      <c r="VKP1379" s="3"/>
      <c r="VKQ1379" s="3"/>
      <c r="VKR1379" s="3"/>
      <c r="VKS1379" s="3"/>
      <c r="VKT1379" s="3"/>
      <c r="VKU1379" s="3"/>
      <c r="VKV1379" s="3"/>
      <c r="VKW1379" s="3"/>
      <c r="VKX1379" s="3"/>
      <c r="VKY1379" s="3"/>
      <c r="VKZ1379" s="3"/>
      <c r="VLA1379" s="3"/>
      <c r="VLB1379" s="3"/>
      <c r="VLC1379" s="3"/>
      <c r="VLD1379" s="3"/>
      <c r="VLE1379" s="3"/>
      <c r="VLF1379" s="3"/>
      <c r="VLG1379" s="3"/>
      <c r="VLH1379" s="3"/>
      <c r="VLI1379" s="3"/>
      <c r="VLJ1379" s="3"/>
      <c r="VLK1379" s="3"/>
      <c r="VLL1379" s="3"/>
      <c r="VLM1379" s="3"/>
      <c r="VLN1379" s="3"/>
      <c r="VLO1379" s="3"/>
      <c r="VLP1379" s="3"/>
      <c r="VLQ1379" s="3"/>
      <c r="VLR1379" s="3"/>
      <c r="VLS1379" s="3"/>
      <c r="VLT1379" s="3"/>
      <c r="VLU1379" s="3"/>
      <c r="VLV1379" s="3"/>
      <c r="VLW1379" s="3"/>
      <c r="VLX1379" s="3"/>
      <c r="VLY1379" s="3"/>
      <c r="VLZ1379" s="3"/>
      <c r="VMA1379" s="3"/>
      <c r="VMB1379" s="3"/>
      <c r="VMC1379" s="3"/>
      <c r="VMD1379" s="3"/>
      <c r="VME1379" s="3"/>
      <c r="VMF1379" s="3"/>
      <c r="VMG1379" s="3"/>
      <c r="VMH1379" s="3"/>
      <c r="VMI1379" s="3"/>
      <c r="VMJ1379" s="3"/>
      <c r="VMK1379" s="3"/>
      <c r="VML1379" s="3"/>
      <c r="VMM1379" s="3"/>
      <c r="VMN1379" s="3"/>
      <c r="VMO1379" s="3"/>
      <c r="VMP1379" s="3"/>
      <c r="VMQ1379" s="3"/>
      <c r="VMR1379" s="3"/>
      <c r="VMS1379" s="3"/>
      <c r="VMT1379" s="3"/>
      <c r="VMU1379" s="3"/>
      <c r="VMV1379" s="3"/>
      <c r="VMW1379" s="3"/>
      <c r="VMX1379" s="3"/>
      <c r="VMY1379" s="3"/>
      <c r="VMZ1379" s="3"/>
      <c r="VNA1379" s="3"/>
      <c r="VNB1379" s="3"/>
      <c r="VNC1379" s="3"/>
      <c r="VND1379" s="3"/>
      <c r="VNE1379" s="3"/>
      <c r="VNF1379" s="3"/>
      <c r="VNG1379" s="3"/>
      <c r="VNH1379" s="3"/>
      <c r="VNI1379" s="3"/>
      <c r="VNJ1379" s="3"/>
      <c r="VNK1379" s="3"/>
      <c r="VNL1379" s="3"/>
      <c r="VNM1379" s="3"/>
      <c r="VNN1379" s="3"/>
      <c r="VNO1379" s="3"/>
      <c r="VNP1379" s="3"/>
      <c r="VNQ1379" s="3"/>
      <c r="VNR1379" s="3"/>
      <c r="VNS1379" s="3"/>
      <c r="VNT1379" s="3"/>
      <c r="VNU1379" s="3"/>
      <c r="VNV1379" s="3"/>
      <c r="VNW1379" s="3"/>
      <c r="VNX1379" s="3"/>
      <c r="VNY1379" s="3"/>
      <c r="VNZ1379" s="3"/>
      <c r="VOA1379" s="3"/>
      <c r="VOB1379" s="3"/>
      <c r="VOC1379" s="3"/>
      <c r="VOD1379" s="3"/>
      <c r="VOE1379" s="3"/>
      <c r="VOF1379" s="3"/>
      <c r="VOG1379" s="3"/>
      <c r="VOH1379" s="3"/>
      <c r="VOI1379" s="3"/>
      <c r="VOJ1379" s="3"/>
      <c r="VOK1379" s="3"/>
      <c r="VOL1379" s="3"/>
      <c r="VOM1379" s="3"/>
      <c r="VON1379" s="3"/>
      <c r="VOO1379" s="3"/>
      <c r="VOP1379" s="3"/>
      <c r="VOQ1379" s="3"/>
      <c r="VOR1379" s="3"/>
      <c r="VOS1379" s="3"/>
      <c r="VOT1379" s="3"/>
      <c r="VOU1379" s="3"/>
      <c r="VOV1379" s="3"/>
      <c r="VOW1379" s="3"/>
      <c r="VOX1379" s="3"/>
      <c r="VOY1379" s="3"/>
      <c r="VOZ1379" s="3"/>
      <c r="VPA1379" s="3"/>
      <c r="VPB1379" s="3"/>
      <c r="VPC1379" s="3"/>
      <c r="VPD1379" s="3"/>
      <c r="VPE1379" s="3"/>
      <c r="VPF1379" s="3"/>
      <c r="VPG1379" s="3"/>
      <c r="VPH1379" s="3"/>
      <c r="VPI1379" s="3"/>
      <c r="VPJ1379" s="3"/>
      <c r="VPK1379" s="3"/>
      <c r="VPL1379" s="3"/>
      <c r="VPM1379" s="3"/>
      <c r="VPN1379" s="3"/>
      <c r="VPO1379" s="3"/>
      <c r="VPP1379" s="3"/>
      <c r="VPQ1379" s="3"/>
      <c r="VPR1379" s="3"/>
      <c r="VPS1379" s="3"/>
      <c r="VPT1379" s="3"/>
      <c r="VPU1379" s="3"/>
      <c r="VPV1379" s="3"/>
      <c r="VPW1379" s="3"/>
      <c r="VPX1379" s="3"/>
      <c r="VPY1379" s="3"/>
      <c r="VPZ1379" s="3"/>
      <c r="VQA1379" s="3"/>
      <c r="VQB1379" s="3"/>
      <c r="VQC1379" s="3"/>
      <c r="VQD1379" s="3"/>
      <c r="VQE1379" s="3"/>
      <c r="VQF1379" s="3"/>
      <c r="VQG1379" s="3"/>
      <c r="VQH1379" s="3"/>
      <c r="VQI1379" s="3"/>
      <c r="VQJ1379" s="3"/>
      <c r="VQK1379" s="3"/>
      <c r="VQL1379" s="3"/>
      <c r="VQM1379" s="3"/>
      <c r="VQN1379" s="3"/>
      <c r="VQO1379" s="3"/>
      <c r="VQP1379" s="3"/>
      <c r="VQQ1379" s="3"/>
      <c r="VQR1379" s="3"/>
      <c r="VQS1379" s="3"/>
      <c r="VQT1379" s="3"/>
      <c r="VQU1379" s="3"/>
      <c r="VQV1379" s="3"/>
      <c r="VQW1379" s="3"/>
      <c r="VQX1379" s="3"/>
      <c r="VQY1379" s="3"/>
      <c r="VQZ1379" s="3"/>
      <c r="VRA1379" s="3"/>
      <c r="VRB1379" s="3"/>
      <c r="VRC1379" s="3"/>
      <c r="VRD1379" s="3"/>
      <c r="VRE1379" s="3"/>
      <c r="VRF1379" s="3"/>
      <c r="VRG1379" s="3"/>
      <c r="VRH1379" s="3"/>
      <c r="VRI1379" s="3"/>
      <c r="VRJ1379" s="3"/>
      <c r="VRK1379" s="3"/>
      <c r="VRL1379" s="3"/>
      <c r="VRM1379" s="3"/>
      <c r="VRN1379" s="3"/>
      <c r="VRO1379" s="3"/>
      <c r="VRP1379" s="3"/>
      <c r="VRQ1379" s="3"/>
      <c r="VRR1379" s="3"/>
      <c r="VRS1379" s="3"/>
      <c r="VRT1379" s="3"/>
      <c r="VRU1379" s="3"/>
      <c r="VRV1379" s="3"/>
      <c r="VRW1379" s="3"/>
      <c r="VRX1379" s="3"/>
      <c r="VRY1379" s="3"/>
      <c r="VRZ1379" s="3"/>
      <c r="VSA1379" s="3"/>
      <c r="VSB1379" s="3"/>
      <c r="VSC1379" s="3"/>
      <c r="VSD1379" s="3"/>
      <c r="VSE1379" s="3"/>
      <c r="VSF1379" s="3"/>
      <c r="VSG1379" s="3"/>
      <c r="VSH1379" s="3"/>
      <c r="VSI1379" s="3"/>
      <c r="VSJ1379" s="3"/>
      <c r="VSK1379" s="3"/>
      <c r="VSL1379" s="3"/>
      <c r="VSM1379" s="3"/>
      <c r="VSN1379" s="3"/>
      <c r="VSO1379" s="3"/>
      <c r="VSP1379" s="3"/>
      <c r="VSQ1379" s="3"/>
      <c r="VSR1379" s="3"/>
      <c r="VSS1379" s="3"/>
      <c r="VST1379" s="3"/>
      <c r="VSU1379" s="3"/>
      <c r="VSV1379" s="3"/>
      <c r="VSW1379" s="3"/>
      <c r="VSX1379" s="3"/>
      <c r="VSY1379" s="3"/>
      <c r="VSZ1379" s="3"/>
      <c r="VTA1379" s="3"/>
      <c r="VTB1379" s="3"/>
      <c r="VTC1379" s="3"/>
      <c r="VTD1379" s="3"/>
      <c r="VTE1379" s="3"/>
      <c r="VTF1379" s="3"/>
      <c r="VTG1379" s="3"/>
      <c r="VTH1379" s="3"/>
      <c r="VTI1379" s="3"/>
      <c r="VTJ1379" s="3"/>
      <c r="VTK1379" s="3"/>
      <c r="VTL1379" s="3"/>
      <c r="VTM1379" s="3"/>
      <c r="VTN1379" s="3"/>
      <c r="VTO1379" s="3"/>
      <c r="VTP1379" s="3"/>
      <c r="VTQ1379" s="3"/>
      <c r="VTR1379" s="3"/>
      <c r="VTS1379" s="3"/>
      <c r="VTT1379" s="3"/>
      <c r="VTU1379" s="3"/>
      <c r="VTV1379" s="3"/>
      <c r="VTW1379" s="3"/>
      <c r="VTX1379" s="3"/>
      <c r="VTY1379" s="3"/>
      <c r="VTZ1379" s="3"/>
      <c r="VUA1379" s="3"/>
      <c r="VUB1379" s="3"/>
      <c r="VUC1379" s="3"/>
      <c r="VUD1379" s="3"/>
      <c r="VUE1379" s="3"/>
      <c r="VUF1379" s="3"/>
      <c r="VUG1379" s="3"/>
      <c r="VUH1379" s="3"/>
      <c r="VUI1379" s="3"/>
      <c r="VUJ1379" s="3"/>
      <c r="VUK1379" s="3"/>
      <c r="VUL1379" s="3"/>
      <c r="VUM1379" s="3"/>
      <c r="VUN1379" s="3"/>
      <c r="VUO1379" s="3"/>
      <c r="VUP1379" s="3"/>
      <c r="VUQ1379" s="3"/>
      <c r="VUR1379" s="3"/>
      <c r="VUS1379" s="3"/>
      <c r="VUT1379" s="3"/>
      <c r="VUU1379" s="3"/>
      <c r="VUV1379" s="3"/>
      <c r="VUW1379" s="3"/>
      <c r="VUX1379" s="3"/>
      <c r="VUY1379" s="3"/>
      <c r="VUZ1379" s="3"/>
      <c r="VVA1379" s="3"/>
      <c r="VVB1379" s="3"/>
      <c r="VVC1379" s="3"/>
      <c r="VVD1379" s="3"/>
      <c r="VVE1379" s="3"/>
      <c r="VVF1379" s="3"/>
      <c r="VVG1379" s="3"/>
      <c r="VVH1379" s="3"/>
      <c r="VVI1379" s="3"/>
      <c r="VVJ1379" s="3"/>
      <c r="VVK1379" s="3"/>
      <c r="VVL1379" s="3"/>
      <c r="VVM1379" s="3"/>
      <c r="VVN1379" s="3"/>
      <c r="VVO1379" s="3"/>
      <c r="VVP1379" s="3"/>
      <c r="VVQ1379" s="3"/>
      <c r="VVR1379" s="3"/>
      <c r="VVS1379" s="3"/>
      <c r="VVT1379" s="3"/>
      <c r="VVU1379" s="3"/>
      <c r="VVV1379" s="3"/>
      <c r="VVW1379" s="3"/>
      <c r="VVX1379" s="3"/>
      <c r="VVY1379" s="3"/>
      <c r="VVZ1379" s="3"/>
      <c r="VWA1379" s="3"/>
      <c r="VWB1379" s="3"/>
      <c r="VWC1379" s="3"/>
      <c r="VWD1379" s="3"/>
      <c r="VWE1379" s="3"/>
      <c r="VWF1379" s="3"/>
      <c r="VWG1379" s="3"/>
      <c r="VWH1379" s="3"/>
      <c r="VWI1379" s="3"/>
      <c r="VWJ1379" s="3"/>
      <c r="VWK1379" s="3"/>
      <c r="VWL1379" s="3"/>
      <c r="VWM1379" s="3"/>
      <c r="VWN1379" s="3"/>
      <c r="VWO1379" s="3"/>
      <c r="VWP1379" s="3"/>
      <c r="VWQ1379" s="3"/>
      <c r="VWR1379" s="3"/>
      <c r="VWS1379" s="3"/>
      <c r="VWT1379" s="3"/>
      <c r="VWU1379" s="3"/>
      <c r="VWV1379" s="3"/>
      <c r="VWW1379" s="3"/>
      <c r="VWX1379" s="3"/>
      <c r="VWY1379" s="3"/>
      <c r="VWZ1379" s="3"/>
      <c r="VXA1379" s="3"/>
      <c r="VXB1379" s="3"/>
      <c r="VXC1379" s="3"/>
      <c r="VXD1379" s="3"/>
      <c r="VXE1379" s="3"/>
      <c r="VXF1379" s="3"/>
      <c r="VXG1379" s="3"/>
      <c r="VXH1379" s="3"/>
      <c r="VXI1379" s="3"/>
      <c r="VXJ1379" s="3"/>
      <c r="VXK1379" s="3"/>
      <c r="VXL1379" s="3"/>
      <c r="VXM1379" s="3"/>
      <c r="VXN1379" s="3"/>
      <c r="VXO1379" s="3"/>
      <c r="VXP1379" s="3"/>
      <c r="VXQ1379" s="3"/>
      <c r="VXR1379" s="3"/>
      <c r="VXS1379" s="3"/>
      <c r="VXT1379" s="3"/>
      <c r="VXU1379" s="3"/>
      <c r="VXV1379" s="3"/>
      <c r="VXW1379" s="3"/>
      <c r="VXX1379" s="3"/>
      <c r="VXY1379" s="3"/>
      <c r="VXZ1379" s="3"/>
      <c r="VYA1379" s="3"/>
      <c r="VYB1379" s="3"/>
      <c r="VYC1379" s="3"/>
      <c r="VYD1379" s="3"/>
      <c r="VYE1379" s="3"/>
      <c r="VYF1379" s="3"/>
      <c r="VYG1379" s="3"/>
      <c r="VYH1379" s="3"/>
      <c r="VYI1379" s="3"/>
      <c r="VYJ1379" s="3"/>
      <c r="VYK1379" s="3"/>
      <c r="VYL1379" s="3"/>
      <c r="VYM1379" s="3"/>
      <c r="VYN1379" s="3"/>
      <c r="VYO1379" s="3"/>
      <c r="VYP1379" s="3"/>
      <c r="VYQ1379" s="3"/>
      <c r="VYR1379" s="3"/>
      <c r="VYS1379" s="3"/>
      <c r="VYT1379" s="3"/>
      <c r="VYU1379" s="3"/>
      <c r="VYV1379" s="3"/>
      <c r="VYW1379" s="3"/>
      <c r="VYX1379" s="3"/>
      <c r="VYY1379" s="3"/>
      <c r="VYZ1379" s="3"/>
      <c r="VZA1379" s="3"/>
      <c r="VZB1379" s="3"/>
      <c r="VZC1379" s="3"/>
      <c r="VZD1379" s="3"/>
      <c r="VZE1379" s="3"/>
      <c r="VZF1379" s="3"/>
      <c r="VZG1379" s="3"/>
      <c r="VZH1379" s="3"/>
      <c r="VZI1379" s="3"/>
      <c r="VZJ1379" s="3"/>
      <c r="VZK1379" s="3"/>
      <c r="VZL1379" s="3"/>
      <c r="VZM1379" s="3"/>
      <c r="VZN1379" s="3"/>
      <c r="VZO1379" s="3"/>
      <c r="VZP1379" s="3"/>
      <c r="VZQ1379" s="3"/>
      <c r="VZR1379" s="3"/>
      <c r="VZS1379" s="3"/>
      <c r="VZT1379" s="3"/>
      <c r="VZU1379" s="3"/>
      <c r="VZV1379" s="3"/>
      <c r="VZW1379" s="3"/>
      <c r="VZX1379" s="3"/>
      <c r="VZY1379" s="3"/>
      <c r="VZZ1379" s="3"/>
      <c r="WAA1379" s="3"/>
      <c r="WAB1379" s="3"/>
      <c r="WAC1379" s="3"/>
      <c r="WAD1379" s="3"/>
      <c r="WAE1379" s="3"/>
      <c r="WAF1379" s="3"/>
      <c r="WAG1379" s="3"/>
      <c r="WAH1379" s="3"/>
      <c r="WAI1379" s="3"/>
      <c r="WAJ1379" s="3"/>
      <c r="WAK1379" s="3"/>
      <c r="WAL1379" s="3"/>
      <c r="WAM1379" s="3"/>
      <c r="WAN1379" s="3"/>
      <c r="WAO1379" s="3"/>
      <c r="WAP1379" s="3"/>
      <c r="WAQ1379" s="3"/>
      <c r="WAR1379" s="3"/>
      <c r="WAS1379" s="3"/>
      <c r="WAT1379" s="3"/>
      <c r="WAU1379" s="3"/>
      <c r="WAV1379" s="3"/>
      <c r="WAW1379" s="3"/>
      <c r="WAX1379" s="3"/>
      <c r="WAY1379" s="3"/>
      <c r="WAZ1379" s="3"/>
      <c r="WBA1379" s="3"/>
      <c r="WBB1379" s="3"/>
      <c r="WBC1379" s="3"/>
      <c r="WBD1379" s="3"/>
      <c r="WBE1379" s="3"/>
      <c r="WBF1379" s="3"/>
      <c r="WBG1379" s="3"/>
      <c r="WBH1379" s="3"/>
      <c r="WBI1379" s="3"/>
      <c r="WBJ1379" s="3"/>
      <c r="WBK1379" s="3"/>
      <c r="WBL1379" s="3"/>
      <c r="WBM1379" s="3"/>
      <c r="WBN1379" s="3"/>
      <c r="WBO1379" s="3"/>
      <c r="WBP1379" s="3"/>
      <c r="WBQ1379" s="3"/>
      <c r="WBR1379" s="3"/>
      <c r="WBS1379" s="3"/>
      <c r="WBT1379" s="3"/>
      <c r="WBU1379" s="3"/>
      <c r="WBV1379" s="3"/>
      <c r="WBW1379" s="3"/>
      <c r="WBX1379" s="3"/>
      <c r="WBY1379" s="3"/>
      <c r="WBZ1379" s="3"/>
      <c r="WCA1379" s="3"/>
      <c r="WCB1379" s="3"/>
      <c r="WCC1379" s="3"/>
      <c r="WCD1379" s="3"/>
      <c r="WCE1379" s="3"/>
      <c r="WCF1379" s="3"/>
      <c r="WCG1379" s="3"/>
      <c r="WCH1379" s="3"/>
      <c r="WCI1379" s="3"/>
      <c r="WCJ1379" s="3"/>
      <c r="WCK1379" s="3"/>
      <c r="WCL1379" s="3"/>
      <c r="WCM1379" s="3"/>
      <c r="WCN1379" s="3"/>
      <c r="WCO1379" s="3"/>
      <c r="WCP1379" s="3"/>
      <c r="WCQ1379" s="3"/>
      <c r="WCR1379" s="3"/>
      <c r="WCS1379" s="3"/>
      <c r="WCT1379" s="3"/>
      <c r="WCU1379" s="3"/>
      <c r="WCV1379" s="3"/>
      <c r="WCW1379" s="3"/>
      <c r="WCX1379" s="3"/>
      <c r="WCY1379" s="3"/>
      <c r="WCZ1379" s="3"/>
      <c r="WDA1379" s="3"/>
      <c r="WDB1379" s="3"/>
      <c r="WDC1379" s="3"/>
      <c r="WDD1379" s="3"/>
      <c r="WDE1379" s="3"/>
      <c r="WDF1379" s="3"/>
      <c r="WDG1379" s="3"/>
      <c r="WDH1379" s="3"/>
      <c r="WDI1379" s="3"/>
      <c r="WDJ1379" s="3"/>
      <c r="WDK1379" s="3"/>
      <c r="WDL1379" s="3"/>
      <c r="WDM1379" s="3"/>
      <c r="WDN1379" s="3"/>
      <c r="WDO1379" s="3"/>
      <c r="WDP1379" s="3"/>
      <c r="WDQ1379" s="3"/>
      <c r="WDR1379" s="3"/>
      <c r="WDS1379" s="3"/>
      <c r="WDT1379" s="3"/>
      <c r="WDU1379" s="3"/>
      <c r="WDV1379" s="3"/>
      <c r="WDW1379" s="3"/>
      <c r="WDX1379" s="3"/>
      <c r="WDY1379" s="3"/>
      <c r="WDZ1379" s="3"/>
      <c r="WEA1379" s="3"/>
      <c r="WEB1379" s="3"/>
      <c r="WEC1379" s="3"/>
      <c r="WED1379" s="3"/>
      <c r="WEE1379" s="3"/>
      <c r="WEF1379" s="3"/>
      <c r="WEG1379" s="3"/>
      <c r="WEH1379" s="3"/>
      <c r="WEI1379" s="3"/>
      <c r="WEJ1379" s="3"/>
      <c r="WEK1379" s="3"/>
      <c r="WEL1379" s="3"/>
      <c r="WEM1379" s="3"/>
      <c r="WEN1379" s="3"/>
      <c r="WEO1379" s="3"/>
      <c r="WEP1379" s="3"/>
      <c r="WEQ1379" s="3"/>
      <c r="WER1379" s="3"/>
      <c r="WES1379" s="3"/>
      <c r="WET1379" s="3"/>
      <c r="WEU1379" s="3"/>
      <c r="WEV1379" s="3"/>
      <c r="WEW1379" s="3"/>
      <c r="WEX1379" s="3"/>
      <c r="WEY1379" s="3"/>
      <c r="WEZ1379" s="3"/>
      <c r="WFA1379" s="3"/>
      <c r="WFB1379" s="3"/>
      <c r="WFC1379" s="3"/>
      <c r="WFD1379" s="3"/>
      <c r="WFE1379" s="3"/>
      <c r="WFF1379" s="3"/>
      <c r="WFG1379" s="3"/>
      <c r="WFH1379" s="3"/>
      <c r="WFI1379" s="3"/>
      <c r="WFJ1379" s="3"/>
      <c r="WFK1379" s="3"/>
      <c r="WFL1379" s="3"/>
      <c r="WFM1379" s="3"/>
      <c r="WFN1379" s="3"/>
      <c r="WFO1379" s="3"/>
      <c r="WFP1379" s="3"/>
      <c r="WFQ1379" s="3"/>
      <c r="WFR1379" s="3"/>
      <c r="WFS1379" s="3"/>
      <c r="WFT1379" s="3"/>
      <c r="WFU1379" s="3"/>
      <c r="WFV1379" s="3"/>
      <c r="WFW1379" s="3"/>
      <c r="WFX1379" s="3"/>
      <c r="WFY1379" s="3"/>
      <c r="WFZ1379" s="3"/>
      <c r="WGA1379" s="3"/>
      <c r="WGB1379" s="3"/>
      <c r="WGC1379" s="3"/>
      <c r="WGD1379" s="3"/>
      <c r="WGE1379" s="3"/>
      <c r="WGF1379" s="3"/>
      <c r="WGG1379" s="3"/>
      <c r="WGH1379" s="3"/>
      <c r="WGI1379" s="3"/>
      <c r="WGJ1379" s="3"/>
      <c r="WGK1379" s="3"/>
      <c r="WGL1379" s="3"/>
      <c r="WGM1379" s="3"/>
      <c r="WGN1379" s="3"/>
      <c r="WGO1379" s="3"/>
      <c r="WGP1379" s="3"/>
      <c r="WGQ1379" s="3"/>
      <c r="WGR1379" s="3"/>
      <c r="WGS1379" s="3"/>
      <c r="WGT1379" s="3"/>
      <c r="WGU1379" s="3"/>
      <c r="WGV1379" s="3"/>
      <c r="WGW1379" s="3"/>
      <c r="WGX1379" s="3"/>
      <c r="WGY1379" s="3"/>
      <c r="WGZ1379" s="3"/>
      <c r="WHA1379" s="3"/>
      <c r="WHB1379" s="3"/>
      <c r="WHC1379" s="3"/>
      <c r="WHD1379" s="3"/>
      <c r="WHE1379" s="3"/>
      <c r="WHF1379" s="3"/>
      <c r="WHG1379" s="3"/>
      <c r="WHH1379" s="3"/>
      <c r="WHI1379" s="3"/>
      <c r="WHJ1379" s="3"/>
      <c r="WHK1379" s="3"/>
      <c r="WHL1379" s="3"/>
      <c r="WHM1379" s="3"/>
      <c r="WHN1379" s="3"/>
      <c r="WHO1379" s="3"/>
      <c r="WHP1379" s="3"/>
      <c r="WHQ1379" s="3"/>
      <c r="WHR1379" s="3"/>
      <c r="WHS1379" s="3"/>
      <c r="WHT1379" s="3"/>
      <c r="WHU1379" s="3"/>
      <c r="WHV1379" s="3"/>
      <c r="WHW1379" s="3"/>
      <c r="WHX1379" s="3"/>
      <c r="WHY1379" s="3"/>
      <c r="WHZ1379" s="3"/>
      <c r="WIA1379" s="3"/>
      <c r="WIB1379" s="3"/>
      <c r="WIC1379" s="3"/>
      <c r="WID1379" s="3"/>
      <c r="WIE1379" s="3"/>
      <c r="WIF1379" s="3"/>
      <c r="WIG1379" s="3"/>
      <c r="WIH1379" s="3"/>
      <c r="WII1379" s="3"/>
      <c r="WIJ1379" s="3"/>
      <c r="WIK1379" s="3"/>
      <c r="WIL1379" s="3"/>
      <c r="WIM1379" s="3"/>
      <c r="WIN1379" s="3"/>
      <c r="WIO1379" s="3"/>
      <c r="WIP1379" s="3"/>
      <c r="WIQ1379" s="3"/>
      <c r="WIR1379" s="3"/>
      <c r="WIS1379" s="3"/>
      <c r="WIT1379" s="3"/>
      <c r="WIU1379" s="3"/>
      <c r="WIV1379" s="3"/>
      <c r="WIW1379" s="3"/>
      <c r="WIX1379" s="3"/>
      <c r="WIY1379" s="3"/>
      <c r="WIZ1379" s="3"/>
      <c r="WJA1379" s="3"/>
      <c r="WJB1379" s="3"/>
      <c r="WJC1379" s="3"/>
      <c r="WJD1379" s="3"/>
      <c r="WJE1379" s="3"/>
      <c r="WJF1379" s="3"/>
      <c r="WJG1379" s="3"/>
      <c r="WJH1379" s="3"/>
      <c r="WJI1379" s="3"/>
      <c r="WJJ1379" s="3"/>
      <c r="WJK1379" s="3"/>
      <c r="WJL1379" s="3"/>
      <c r="WJM1379" s="3"/>
      <c r="WJN1379" s="3"/>
      <c r="WJO1379" s="3"/>
      <c r="WJP1379" s="3"/>
      <c r="WJQ1379" s="3"/>
      <c r="WJR1379" s="3"/>
      <c r="WJS1379" s="3"/>
      <c r="WJT1379" s="3"/>
      <c r="WJU1379" s="3"/>
      <c r="WJV1379" s="3"/>
      <c r="WJW1379" s="3"/>
      <c r="WJX1379" s="3"/>
      <c r="WJY1379" s="3"/>
      <c r="WJZ1379" s="3"/>
      <c r="WKA1379" s="3"/>
      <c r="WKB1379" s="3"/>
      <c r="WKC1379" s="3"/>
      <c r="WKD1379" s="3"/>
      <c r="WKE1379" s="3"/>
      <c r="WKF1379" s="3"/>
      <c r="WKG1379" s="3"/>
      <c r="WKH1379" s="3"/>
      <c r="WKI1379" s="3"/>
      <c r="WKJ1379" s="3"/>
      <c r="WKK1379" s="3"/>
      <c r="WKL1379" s="3"/>
      <c r="WKM1379" s="3"/>
      <c r="WKN1379" s="3"/>
      <c r="WKO1379" s="3"/>
      <c r="WKP1379" s="3"/>
      <c r="WKQ1379" s="3"/>
      <c r="WKR1379" s="3"/>
      <c r="WKS1379" s="3"/>
      <c r="WKT1379" s="3"/>
      <c r="WKU1379" s="3"/>
      <c r="WKV1379" s="3"/>
      <c r="WKW1379" s="3"/>
      <c r="WKX1379" s="3"/>
      <c r="WKY1379" s="3"/>
      <c r="WKZ1379" s="3"/>
      <c r="WLA1379" s="3"/>
      <c r="WLB1379" s="3"/>
      <c r="WLC1379" s="3"/>
      <c r="WLD1379" s="3"/>
      <c r="WLE1379" s="3"/>
      <c r="WLF1379" s="3"/>
      <c r="WLG1379" s="3"/>
      <c r="WLH1379" s="3"/>
      <c r="WLI1379" s="3"/>
      <c r="WLJ1379" s="3"/>
      <c r="WLK1379" s="3"/>
      <c r="WLL1379" s="3"/>
      <c r="WLM1379" s="3"/>
      <c r="WLN1379" s="3"/>
      <c r="WLO1379" s="3"/>
      <c r="WLP1379" s="3"/>
      <c r="WLQ1379" s="3"/>
      <c r="WLR1379" s="3"/>
      <c r="WLS1379" s="3"/>
      <c r="WLT1379" s="3"/>
      <c r="WLU1379" s="3"/>
      <c r="WLV1379" s="3"/>
      <c r="WLW1379" s="3"/>
      <c r="WLX1379" s="3"/>
      <c r="WLY1379" s="3"/>
      <c r="WLZ1379" s="3"/>
      <c r="WMA1379" s="3"/>
      <c r="WMB1379" s="3"/>
      <c r="WMC1379" s="3"/>
      <c r="WMD1379" s="3"/>
      <c r="WME1379" s="3"/>
      <c r="WMF1379" s="3"/>
      <c r="WMG1379" s="3"/>
      <c r="WMH1379" s="3"/>
      <c r="WMI1379" s="3"/>
      <c r="WMJ1379" s="3"/>
      <c r="WMK1379" s="3"/>
      <c r="WML1379" s="3"/>
      <c r="WMM1379" s="3"/>
      <c r="WMN1379" s="3"/>
      <c r="WMO1379" s="3"/>
      <c r="WMP1379" s="3"/>
      <c r="WMQ1379" s="3"/>
      <c r="WMR1379" s="3"/>
      <c r="WMS1379" s="3"/>
      <c r="WMT1379" s="3"/>
      <c r="WMU1379" s="3"/>
      <c r="WMV1379" s="3"/>
      <c r="WMW1379" s="3"/>
      <c r="WMX1379" s="3"/>
      <c r="WMY1379" s="3"/>
      <c r="WMZ1379" s="3"/>
      <c r="WNA1379" s="3"/>
      <c r="WNB1379" s="3"/>
      <c r="WNC1379" s="3"/>
      <c r="WND1379" s="3"/>
      <c r="WNE1379" s="3"/>
      <c r="WNF1379" s="3"/>
      <c r="WNG1379" s="3"/>
      <c r="WNH1379" s="3"/>
      <c r="WNI1379" s="3"/>
      <c r="WNJ1379" s="3"/>
      <c r="WNK1379" s="3"/>
      <c r="WNL1379" s="3"/>
      <c r="WNM1379" s="3"/>
      <c r="WNN1379" s="3"/>
      <c r="WNO1379" s="3"/>
      <c r="WNP1379" s="3"/>
      <c r="WNQ1379" s="3"/>
      <c r="WNR1379" s="3"/>
      <c r="WNS1379" s="3"/>
      <c r="WNT1379" s="3"/>
      <c r="WNU1379" s="3"/>
      <c r="WNV1379" s="3"/>
      <c r="WNW1379" s="3"/>
      <c r="WNX1379" s="3"/>
      <c r="WNY1379" s="3"/>
      <c r="WNZ1379" s="3"/>
      <c r="WOA1379" s="3"/>
      <c r="WOB1379" s="3"/>
      <c r="WOC1379" s="3"/>
      <c r="WOD1379" s="3"/>
      <c r="WOE1379" s="3"/>
      <c r="WOF1379" s="3"/>
      <c r="WOG1379" s="3"/>
      <c r="WOH1379" s="3"/>
      <c r="WOI1379" s="3"/>
      <c r="WOJ1379" s="3"/>
      <c r="WOK1379" s="3"/>
      <c r="WOL1379" s="3"/>
      <c r="WOM1379" s="3"/>
      <c r="WON1379" s="3"/>
      <c r="WOO1379" s="3"/>
      <c r="WOP1379" s="3"/>
      <c r="WOQ1379" s="3"/>
      <c r="WOR1379" s="3"/>
      <c r="WOS1379" s="3"/>
      <c r="WOT1379" s="3"/>
      <c r="WOU1379" s="3"/>
      <c r="WOV1379" s="3"/>
      <c r="WOW1379" s="3"/>
      <c r="WOX1379" s="3"/>
      <c r="WOY1379" s="3"/>
      <c r="WOZ1379" s="3"/>
      <c r="WPA1379" s="3"/>
      <c r="WPB1379" s="3"/>
      <c r="WPC1379" s="3"/>
      <c r="WPD1379" s="3"/>
      <c r="WPE1379" s="3"/>
      <c r="WPF1379" s="3"/>
      <c r="WPG1379" s="3"/>
      <c r="WPH1379" s="3"/>
      <c r="WPI1379" s="3"/>
      <c r="WPJ1379" s="3"/>
      <c r="WPK1379" s="3"/>
      <c r="WPL1379" s="3"/>
      <c r="WPM1379" s="3"/>
      <c r="WPN1379" s="3"/>
      <c r="WPO1379" s="3"/>
      <c r="WPP1379" s="3"/>
      <c r="WPQ1379" s="3"/>
      <c r="WPR1379" s="3"/>
      <c r="WPS1379" s="3"/>
      <c r="WPT1379" s="3"/>
      <c r="WPU1379" s="3"/>
      <c r="WPV1379" s="3"/>
      <c r="WPW1379" s="3"/>
      <c r="WPX1379" s="3"/>
      <c r="WPY1379" s="3"/>
      <c r="WPZ1379" s="3"/>
      <c r="WQA1379" s="3"/>
      <c r="WQB1379" s="3"/>
      <c r="WQC1379" s="3"/>
      <c r="WQD1379" s="3"/>
      <c r="WQE1379" s="3"/>
      <c r="WQF1379" s="3"/>
      <c r="WQG1379" s="3"/>
      <c r="WQH1379" s="3"/>
      <c r="WQI1379" s="3"/>
      <c r="WQJ1379" s="3"/>
      <c r="WQK1379" s="3"/>
      <c r="WQL1379" s="3"/>
      <c r="WQM1379" s="3"/>
      <c r="WQN1379" s="3"/>
      <c r="WQO1379" s="3"/>
      <c r="WQP1379" s="3"/>
      <c r="WQQ1379" s="3"/>
      <c r="WQR1379" s="3"/>
      <c r="WQS1379" s="3"/>
      <c r="WQT1379" s="3"/>
      <c r="WQU1379" s="3"/>
      <c r="WQV1379" s="3"/>
      <c r="WQW1379" s="3"/>
      <c r="WQX1379" s="3"/>
      <c r="WQY1379" s="3"/>
      <c r="WQZ1379" s="3"/>
      <c r="WRA1379" s="3"/>
      <c r="WRB1379" s="3"/>
      <c r="WRC1379" s="3"/>
      <c r="WRD1379" s="3"/>
      <c r="WRE1379" s="3"/>
      <c r="WRF1379" s="3"/>
      <c r="WRG1379" s="3"/>
      <c r="WRH1379" s="3"/>
      <c r="WRI1379" s="3"/>
      <c r="WRJ1379" s="3"/>
      <c r="WRK1379" s="3"/>
      <c r="WRL1379" s="3"/>
      <c r="WRM1379" s="3"/>
      <c r="WRN1379" s="3"/>
      <c r="WRO1379" s="3"/>
      <c r="WRP1379" s="3"/>
      <c r="WRQ1379" s="3"/>
      <c r="WRR1379" s="3"/>
      <c r="WRS1379" s="3"/>
      <c r="WRT1379" s="3"/>
      <c r="WRU1379" s="3"/>
      <c r="WRV1379" s="3"/>
      <c r="WRW1379" s="3"/>
      <c r="WRX1379" s="3"/>
      <c r="WRY1379" s="3"/>
      <c r="WRZ1379" s="3"/>
      <c r="WSA1379" s="3"/>
      <c r="WSB1379" s="3"/>
      <c r="WSC1379" s="3"/>
      <c r="WSD1379" s="3"/>
      <c r="WSE1379" s="3"/>
      <c r="WSF1379" s="3"/>
      <c r="WSG1379" s="3"/>
      <c r="WSH1379" s="3"/>
      <c r="WSI1379" s="3"/>
      <c r="WSJ1379" s="3"/>
      <c r="WSK1379" s="3"/>
      <c r="WSL1379" s="3"/>
      <c r="WSM1379" s="3"/>
      <c r="WSN1379" s="3"/>
      <c r="WSO1379" s="3"/>
      <c r="WSP1379" s="3"/>
      <c r="WSQ1379" s="3"/>
      <c r="WSR1379" s="3"/>
      <c r="WSS1379" s="3"/>
      <c r="WST1379" s="3"/>
      <c r="WSU1379" s="3"/>
      <c r="WSV1379" s="3"/>
      <c r="WSW1379" s="3"/>
      <c r="WSX1379" s="3"/>
      <c r="WSY1379" s="3"/>
      <c r="WSZ1379" s="3"/>
      <c r="WTA1379" s="3"/>
      <c r="WTB1379" s="3"/>
      <c r="WTC1379" s="3"/>
      <c r="WTD1379" s="3"/>
      <c r="WTE1379" s="3"/>
      <c r="WTF1379" s="3"/>
      <c r="WTG1379" s="3"/>
      <c r="WTH1379" s="3"/>
      <c r="WTI1379" s="3"/>
      <c r="WTJ1379" s="3"/>
      <c r="WTK1379" s="3"/>
      <c r="WTL1379" s="3"/>
      <c r="WTM1379" s="3"/>
      <c r="WTN1379" s="3"/>
      <c r="WTO1379" s="3"/>
      <c r="WTP1379" s="3"/>
      <c r="WTQ1379" s="3"/>
      <c r="WTR1379" s="3"/>
      <c r="WTS1379" s="3"/>
      <c r="WTT1379" s="3"/>
      <c r="WTU1379" s="3"/>
      <c r="WTV1379" s="3"/>
      <c r="WTW1379" s="3"/>
      <c r="WTX1379" s="3"/>
      <c r="WTY1379" s="3"/>
      <c r="WTZ1379" s="3"/>
      <c r="WUA1379" s="3"/>
      <c r="WUB1379" s="3"/>
      <c r="WUC1379" s="3"/>
      <c r="WUD1379" s="3"/>
      <c r="WUE1379" s="3"/>
      <c r="WUF1379" s="3"/>
      <c r="WUG1379" s="3"/>
      <c r="WUH1379" s="3"/>
      <c r="WUI1379" s="3"/>
      <c r="WUJ1379" s="3"/>
      <c r="WUK1379" s="3"/>
      <c r="WUL1379" s="3"/>
      <c r="WUM1379" s="3"/>
      <c r="WUN1379" s="3"/>
      <c r="WUO1379" s="3"/>
      <c r="WUP1379" s="3"/>
      <c r="WUQ1379" s="3"/>
      <c r="WUR1379" s="3"/>
      <c r="WUS1379" s="3"/>
      <c r="WUT1379" s="3"/>
      <c r="WUU1379" s="3"/>
      <c r="WUV1379" s="3"/>
      <c r="WUW1379" s="3"/>
      <c r="WUX1379" s="3"/>
      <c r="WUY1379" s="3"/>
      <c r="WUZ1379" s="3"/>
      <c r="WVA1379" s="3"/>
      <c r="WVB1379" s="3"/>
      <c r="WVC1379" s="3"/>
      <c r="WVD1379" s="3"/>
      <c r="WVE1379" s="3"/>
      <c r="WVF1379" s="3"/>
      <c r="WVG1379" s="3"/>
      <c r="WVH1379" s="3"/>
      <c r="WVI1379" s="3"/>
      <c r="WVJ1379" s="3"/>
      <c r="WVK1379" s="3"/>
      <c r="WVL1379" s="3"/>
      <c r="WVM1379" s="3"/>
      <c r="WVN1379" s="3"/>
      <c r="WVO1379" s="3"/>
      <c r="WVP1379" s="3"/>
      <c r="WVQ1379" s="3"/>
      <c r="WVR1379" s="3"/>
      <c r="WVS1379" s="3"/>
      <c r="WVT1379" s="3"/>
      <c r="WVU1379" s="3"/>
      <c r="WVV1379" s="3"/>
      <c r="WVW1379" s="3"/>
      <c r="WVX1379" s="3"/>
      <c r="WVY1379" s="3"/>
      <c r="WVZ1379" s="3"/>
      <c r="WWA1379" s="3"/>
      <c r="WWB1379" s="3"/>
      <c r="WWC1379" s="3"/>
      <c r="WWD1379" s="3"/>
      <c r="WWE1379" s="3"/>
      <c r="WWF1379" s="3"/>
      <c r="WWG1379" s="3"/>
      <c r="WWH1379" s="3"/>
      <c r="WWI1379" s="3"/>
      <c r="WWJ1379" s="3"/>
      <c r="WWK1379" s="3"/>
      <c r="WWL1379" s="3"/>
      <c r="WWM1379" s="3"/>
      <c r="WWN1379" s="3"/>
      <c r="WWO1379" s="3"/>
      <c r="WWP1379" s="3"/>
      <c r="WWQ1379" s="3"/>
      <c r="WWR1379" s="3"/>
      <c r="WWS1379" s="3"/>
      <c r="WWT1379" s="3"/>
      <c r="WWU1379" s="3"/>
      <c r="WWV1379" s="3"/>
      <c r="WWW1379" s="3"/>
      <c r="WWX1379" s="3"/>
      <c r="WWY1379" s="3"/>
      <c r="WWZ1379" s="3"/>
      <c r="WXA1379" s="3"/>
      <c r="WXB1379" s="3"/>
      <c r="WXC1379" s="3"/>
      <c r="WXD1379" s="3"/>
      <c r="WXE1379" s="3"/>
      <c r="WXF1379" s="3"/>
      <c r="WXG1379" s="3"/>
      <c r="WXH1379" s="3"/>
      <c r="WXI1379" s="3"/>
      <c r="WXJ1379" s="3"/>
      <c r="WXK1379" s="3"/>
      <c r="WXL1379" s="3"/>
      <c r="WXM1379" s="3"/>
      <c r="WXN1379" s="3"/>
      <c r="WXO1379" s="3"/>
      <c r="WXP1379" s="3"/>
      <c r="WXQ1379" s="3"/>
      <c r="WXR1379" s="3"/>
      <c r="WXS1379" s="3"/>
      <c r="WXT1379" s="3"/>
      <c r="WXU1379" s="3"/>
      <c r="WXV1379" s="3"/>
      <c r="WXW1379" s="3"/>
      <c r="WXX1379" s="3"/>
      <c r="WXY1379" s="3"/>
      <c r="WXZ1379" s="3"/>
      <c r="WYA1379" s="3"/>
      <c r="WYB1379" s="3"/>
      <c r="WYC1379" s="3"/>
      <c r="WYD1379" s="3"/>
      <c r="WYE1379" s="3"/>
      <c r="WYF1379" s="3"/>
      <c r="WYG1379" s="3"/>
      <c r="WYH1379" s="3"/>
      <c r="WYI1379" s="3"/>
      <c r="WYJ1379" s="3"/>
      <c r="WYK1379" s="3"/>
      <c r="WYL1379" s="3"/>
      <c r="WYM1379" s="3"/>
      <c r="WYN1379" s="3"/>
      <c r="WYO1379" s="3"/>
      <c r="WYP1379" s="3"/>
      <c r="WYQ1379" s="3"/>
      <c r="WYR1379" s="3"/>
      <c r="WYS1379" s="3"/>
      <c r="WYT1379" s="3"/>
      <c r="WYU1379" s="3"/>
      <c r="WYV1379" s="3"/>
      <c r="WYW1379" s="3"/>
      <c r="WYX1379" s="3"/>
      <c r="WYY1379" s="3"/>
      <c r="WYZ1379" s="3"/>
      <c r="WZA1379" s="3"/>
      <c r="WZB1379" s="3"/>
      <c r="WZC1379" s="3"/>
      <c r="WZD1379" s="3"/>
      <c r="WZE1379" s="3"/>
      <c r="WZF1379" s="3"/>
      <c r="WZG1379" s="3"/>
      <c r="WZH1379" s="3"/>
      <c r="WZI1379" s="3"/>
      <c r="WZJ1379" s="3"/>
      <c r="WZK1379" s="3"/>
      <c r="WZL1379" s="3"/>
      <c r="WZM1379" s="3"/>
      <c r="WZN1379" s="3"/>
      <c r="WZO1379" s="3"/>
      <c r="WZP1379" s="3"/>
      <c r="WZQ1379" s="3"/>
      <c r="WZR1379" s="3"/>
      <c r="WZS1379" s="3"/>
      <c r="WZT1379" s="3"/>
      <c r="WZU1379" s="3"/>
      <c r="WZV1379" s="3"/>
      <c r="WZW1379" s="3"/>
      <c r="WZX1379" s="3"/>
      <c r="WZY1379" s="3"/>
      <c r="WZZ1379" s="3"/>
      <c r="XAA1379" s="3"/>
      <c r="XAB1379" s="3"/>
      <c r="XAC1379" s="3"/>
      <c r="XAD1379" s="3"/>
      <c r="XAE1379" s="3"/>
      <c r="XAF1379" s="3"/>
      <c r="XAG1379" s="3"/>
      <c r="XAH1379" s="3"/>
      <c r="XAI1379" s="3"/>
      <c r="XAJ1379" s="3"/>
      <c r="XAK1379" s="3"/>
      <c r="XAL1379" s="3"/>
      <c r="XAM1379" s="3"/>
      <c r="XAN1379" s="3"/>
      <c r="XAO1379" s="3"/>
      <c r="XAP1379" s="3"/>
      <c r="XAQ1379" s="3"/>
      <c r="XAR1379" s="3"/>
      <c r="XAS1379" s="3"/>
      <c r="XAT1379" s="3"/>
      <c r="XAU1379" s="3"/>
      <c r="XAV1379" s="3"/>
      <c r="XAW1379" s="3"/>
      <c r="XAX1379" s="3"/>
      <c r="XAY1379" s="3"/>
      <c r="XAZ1379" s="3"/>
      <c r="XBA1379" s="3"/>
      <c r="XBB1379" s="3"/>
      <c r="XBC1379" s="3"/>
      <c r="XBD1379" s="3"/>
      <c r="XBE1379" s="3"/>
      <c r="XBF1379" s="3"/>
      <c r="XBG1379" s="3"/>
      <c r="XBH1379" s="3"/>
      <c r="XBI1379" s="3"/>
      <c r="XBJ1379" s="3"/>
      <c r="XBK1379" s="3"/>
      <c r="XBL1379" s="3"/>
      <c r="XBM1379" s="3"/>
      <c r="XBN1379" s="3"/>
      <c r="XBO1379" s="3"/>
      <c r="XBP1379" s="3"/>
      <c r="XBQ1379" s="3"/>
      <c r="XBR1379" s="3"/>
      <c r="XBS1379" s="3"/>
      <c r="XBT1379" s="3"/>
      <c r="XBU1379" s="3"/>
      <c r="XBV1379" s="3"/>
      <c r="XBW1379" s="3"/>
      <c r="XBX1379" s="3"/>
      <c r="XBY1379" s="3"/>
      <c r="XBZ1379" s="3"/>
      <c r="XCA1379" s="3"/>
      <c r="XCB1379" s="3"/>
      <c r="XCC1379" s="3"/>
      <c r="XCD1379" s="3"/>
      <c r="XCE1379" s="3"/>
      <c r="XCF1379" s="3"/>
      <c r="XCG1379" s="3"/>
      <c r="XCH1379" s="3"/>
      <c r="XCI1379" s="3"/>
      <c r="XCJ1379" s="3"/>
      <c r="XCK1379" s="3"/>
      <c r="XCL1379" s="3"/>
      <c r="XCM1379" s="3"/>
      <c r="XCN1379" s="3"/>
      <c r="XCO1379" s="3"/>
      <c r="XCP1379" s="3"/>
      <c r="XCQ1379" s="3"/>
      <c r="XCR1379" s="3"/>
      <c r="XCS1379" s="3"/>
      <c r="XCT1379" s="3"/>
      <c r="XCU1379" s="3"/>
      <c r="XCV1379" s="3"/>
      <c r="XCW1379" s="3"/>
      <c r="XCX1379" s="3"/>
      <c r="XCY1379" s="3"/>
      <c r="XCZ1379" s="3"/>
      <c r="XDA1379" s="3"/>
      <c r="XDB1379" s="3"/>
      <c r="XDC1379" s="3"/>
      <c r="XDD1379" s="3"/>
      <c r="XDE1379" s="3"/>
      <c r="XDF1379" s="3"/>
      <c r="XDG1379" s="3"/>
      <c r="XDH1379" s="3"/>
      <c r="XDI1379" s="3"/>
      <c r="XDJ1379" s="3"/>
      <c r="XDK1379" s="3"/>
      <c r="XDL1379" s="3"/>
      <c r="XDM1379" s="3"/>
      <c r="XDN1379" s="3"/>
      <c r="XDO1379" s="3"/>
      <c r="XDP1379" s="3"/>
      <c r="XDQ1379" s="3"/>
      <c r="XDR1379" s="3"/>
      <c r="XDS1379" s="3"/>
      <c r="XDT1379" s="3"/>
      <c r="XDU1379" s="3"/>
      <c r="XDV1379" s="3"/>
      <c r="XDW1379" s="3"/>
      <c r="XDX1379" s="3"/>
      <c r="XDY1379" s="3"/>
      <c r="XDZ1379" s="3"/>
      <c r="XEA1379" s="3"/>
      <c r="XEB1379" s="3"/>
      <c r="XEC1379" s="3"/>
      <c r="XED1379" s="3"/>
      <c r="XEE1379" s="3"/>
      <c r="XEF1379" s="3"/>
      <c r="XEG1379" s="3"/>
      <c r="XEH1379" s="30"/>
      <c r="XEI1379" s="30"/>
    </row>
    <row r="1380" s="5" customFormat="1" customHeight="1" spans="1:16363">
      <c r="A1380" s="14">
        <v>1376</v>
      </c>
      <c r="B1380" s="15">
        <v>1611103</v>
      </c>
      <c r="C1380" s="31" t="s">
        <v>2813</v>
      </c>
      <c r="D1380" s="15" t="s">
        <v>2745</v>
      </c>
      <c r="E1380" s="16" t="s">
        <v>2814</v>
      </c>
      <c r="F1380" s="15" t="s">
        <v>651</v>
      </c>
      <c r="G1380" s="17">
        <v>137.24</v>
      </c>
      <c r="H1380" s="17">
        <v>621291</v>
      </c>
      <c r="I1380" s="26">
        <v>620158.94</v>
      </c>
      <c r="J1380" s="15">
        <v>8859.42</v>
      </c>
      <c r="K1380" s="31" t="s">
        <v>48</v>
      </c>
      <c r="L1380" s="15">
        <v>300</v>
      </c>
      <c r="M1380" s="17">
        <f t="shared" si="21"/>
        <v>41172</v>
      </c>
      <c r="N1380" s="32" t="s">
        <v>20</v>
      </c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  <c r="IN1380" s="3"/>
      <c r="IO1380" s="3"/>
      <c r="IP1380" s="3"/>
      <c r="IQ1380" s="3"/>
      <c r="IR1380" s="3"/>
      <c r="IS1380" s="3"/>
      <c r="IT1380" s="3"/>
      <c r="IU1380" s="3"/>
      <c r="IV1380" s="3"/>
      <c r="IW1380" s="3"/>
      <c r="IX1380" s="3"/>
      <c r="IY1380" s="3"/>
      <c r="IZ1380" s="3"/>
      <c r="JA1380" s="3"/>
      <c r="JB1380" s="3"/>
      <c r="JC1380" s="3"/>
      <c r="JD1380" s="3"/>
      <c r="JE1380" s="3"/>
      <c r="JF1380" s="3"/>
      <c r="JG1380" s="3"/>
      <c r="JH1380" s="3"/>
      <c r="JI1380" s="3"/>
      <c r="JJ1380" s="3"/>
      <c r="JK1380" s="3"/>
      <c r="JL1380" s="3"/>
      <c r="JM1380" s="3"/>
      <c r="JN1380" s="3"/>
      <c r="JO1380" s="3"/>
      <c r="JP1380" s="3"/>
      <c r="JQ1380" s="3"/>
      <c r="JR1380" s="3"/>
      <c r="JS1380" s="3"/>
      <c r="JT1380" s="3"/>
      <c r="JU1380" s="3"/>
      <c r="JV1380" s="3"/>
      <c r="JW1380" s="3"/>
      <c r="JX1380" s="3"/>
      <c r="JY1380" s="3"/>
      <c r="JZ1380" s="3"/>
      <c r="KA1380" s="3"/>
      <c r="KB1380" s="3"/>
      <c r="KC1380" s="3"/>
      <c r="KD1380" s="3"/>
      <c r="KE1380" s="3"/>
      <c r="KF1380" s="3"/>
      <c r="KG1380" s="3"/>
      <c r="KH1380" s="3"/>
      <c r="KI1380" s="3"/>
      <c r="KJ1380" s="3"/>
      <c r="KK1380" s="3"/>
      <c r="KL1380" s="3"/>
      <c r="KM1380" s="3"/>
      <c r="KN1380" s="3"/>
      <c r="KO1380" s="3"/>
      <c r="KP1380" s="3"/>
      <c r="KQ1380" s="3"/>
      <c r="KR1380" s="3"/>
      <c r="KS1380" s="3"/>
      <c r="KT1380" s="3"/>
      <c r="KU1380" s="3"/>
      <c r="KV1380" s="3"/>
      <c r="KW1380" s="3"/>
      <c r="KX1380" s="3"/>
      <c r="KY1380" s="3"/>
      <c r="KZ1380" s="3"/>
      <c r="LA1380" s="3"/>
      <c r="LB1380" s="3"/>
      <c r="LC1380" s="3"/>
      <c r="LD1380" s="3"/>
      <c r="LE1380" s="3"/>
      <c r="LF1380" s="3"/>
      <c r="LG1380" s="3"/>
      <c r="LH1380" s="3"/>
      <c r="LI1380" s="3"/>
      <c r="LJ1380" s="3"/>
      <c r="LK1380" s="3"/>
      <c r="LL1380" s="3"/>
      <c r="LM1380" s="3"/>
      <c r="LN1380" s="3"/>
      <c r="LO1380" s="3"/>
      <c r="LP1380" s="3"/>
      <c r="LQ1380" s="3"/>
      <c r="LR1380" s="3"/>
      <c r="LS1380" s="3"/>
      <c r="LT1380" s="3"/>
      <c r="LU1380" s="3"/>
      <c r="LV1380" s="3"/>
      <c r="LW1380" s="3"/>
      <c r="LX1380" s="3"/>
      <c r="LY1380" s="3"/>
      <c r="LZ1380" s="3"/>
      <c r="MA1380" s="3"/>
      <c r="MB1380" s="3"/>
      <c r="MC1380" s="3"/>
      <c r="MD1380" s="3"/>
      <c r="ME1380" s="3"/>
      <c r="MF1380" s="3"/>
      <c r="MG1380" s="3"/>
      <c r="MH1380" s="3"/>
      <c r="MI1380" s="3"/>
      <c r="MJ1380" s="3"/>
      <c r="MK1380" s="3"/>
      <c r="ML1380" s="3"/>
      <c r="MM1380" s="3"/>
      <c r="MN1380" s="3"/>
      <c r="MO1380" s="3"/>
      <c r="MP1380" s="3"/>
      <c r="MQ1380" s="3"/>
      <c r="MR1380" s="3"/>
      <c r="MS1380" s="3"/>
      <c r="MT1380" s="3"/>
      <c r="MU1380" s="3"/>
      <c r="MV1380" s="3"/>
      <c r="MW1380" s="3"/>
      <c r="MX1380" s="3"/>
      <c r="MY1380" s="3"/>
      <c r="MZ1380" s="3"/>
      <c r="NA1380" s="3"/>
      <c r="NB1380" s="3"/>
      <c r="NC1380" s="3"/>
      <c r="ND1380" s="3"/>
      <c r="NE1380" s="3"/>
      <c r="NF1380" s="3"/>
      <c r="NG1380" s="3"/>
      <c r="NH1380" s="3"/>
      <c r="NI1380" s="3"/>
      <c r="NJ1380" s="3"/>
      <c r="NK1380" s="3"/>
      <c r="NL1380" s="3"/>
      <c r="NM1380" s="3"/>
      <c r="NN1380" s="3"/>
      <c r="NO1380" s="3"/>
      <c r="NP1380" s="3"/>
      <c r="NQ1380" s="3"/>
      <c r="NR1380" s="3"/>
      <c r="NS1380" s="3"/>
      <c r="NT1380" s="3"/>
      <c r="NU1380" s="3"/>
      <c r="NV1380" s="3"/>
      <c r="NW1380" s="3"/>
      <c r="NX1380" s="3"/>
      <c r="NY1380" s="3"/>
      <c r="NZ1380" s="3"/>
      <c r="OA1380" s="3"/>
      <c r="OB1380" s="3"/>
      <c r="OC1380" s="3"/>
      <c r="OD1380" s="3"/>
      <c r="OE1380" s="3"/>
      <c r="OF1380" s="3"/>
      <c r="OG1380" s="3"/>
      <c r="OH1380" s="3"/>
      <c r="OI1380" s="3"/>
      <c r="OJ1380" s="3"/>
      <c r="OK1380" s="3"/>
      <c r="OL1380" s="3"/>
      <c r="OM1380" s="3"/>
      <c r="ON1380" s="3"/>
      <c r="OO1380" s="3"/>
      <c r="OP1380" s="3"/>
      <c r="OQ1380" s="3"/>
      <c r="OR1380" s="3"/>
      <c r="OS1380" s="3"/>
      <c r="OT1380" s="3"/>
      <c r="OU1380" s="3"/>
      <c r="OV1380" s="3"/>
      <c r="OW1380" s="3"/>
      <c r="OX1380" s="3"/>
      <c r="OY1380" s="3"/>
      <c r="OZ1380" s="3"/>
      <c r="PA1380" s="3"/>
      <c r="PB1380" s="3"/>
      <c r="PC1380" s="3"/>
      <c r="PD1380" s="3"/>
      <c r="PE1380" s="3"/>
      <c r="PF1380" s="3"/>
      <c r="PG1380" s="3"/>
      <c r="PH1380" s="3"/>
      <c r="PI1380" s="3"/>
      <c r="PJ1380" s="3"/>
      <c r="PK1380" s="3"/>
      <c r="PL1380" s="3"/>
      <c r="PM1380" s="3"/>
      <c r="PN1380" s="3"/>
      <c r="PO1380" s="3"/>
      <c r="PP1380" s="3"/>
      <c r="PQ1380" s="3"/>
      <c r="PR1380" s="3"/>
      <c r="PS1380" s="3"/>
      <c r="PT1380" s="3"/>
      <c r="PU1380" s="3"/>
      <c r="PV1380" s="3"/>
      <c r="PW1380" s="3"/>
      <c r="PX1380" s="3"/>
      <c r="PY1380" s="3"/>
      <c r="PZ1380" s="3"/>
      <c r="QA1380" s="3"/>
      <c r="QB1380" s="3"/>
      <c r="QC1380" s="3"/>
      <c r="QD1380" s="3"/>
      <c r="QE1380" s="3"/>
      <c r="QF1380" s="3"/>
      <c r="QG1380" s="3"/>
      <c r="QH1380" s="3"/>
      <c r="QI1380" s="3"/>
      <c r="QJ1380" s="3"/>
      <c r="QK1380" s="3"/>
      <c r="QL1380" s="3"/>
      <c r="QM1380" s="3"/>
      <c r="QN1380" s="3"/>
      <c r="QO1380" s="3"/>
      <c r="QP1380" s="3"/>
      <c r="QQ1380" s="3"/>
      <c r="QR1380" s="3"/>
      <c r="QS1380" s="3"/>
      <c r="QT1380" s="3"/>
      <c r="QU1380" s="3"/>
      <c r="QV1380" s="3"/>
      <c r="QW1380" s="3"/>
      <c r="QX1380" s="3"/>
      <c r="QY1380" s="3"/>
      <c r="QZ1380" s="3"/>
      <c r="RA1380" s="3"/>
      <c r="RB1380" s="3"/>
      <c r="RC1380" s="3"/>
      <c r="RD1380" s="3"/>
      <c r="RE1380" s="3"/>
      <c r="RF1380" s="3"/>
      <c r="RG1380" s="3"/>
      <c r="RH1380" s="3"/>
      <c r="RI1380" s="3"/>
      <c r="RJ1380" s="3"/>
      <c r="RK1380" s="3"/>
      <c r="RL1380" s="3"/>
      <c r="RM1380" s="3"/>
      <c r="RN1380" s="3"/>
      <c r="RO1380" s="3"/>
      <c r="RP1380" s="3"/>
      <c r="RQ1380" s="3"/>
      <c r="RR1380" s="3"/>
      <c r="RS1380" s="3"/>
      <c r="RT1380" s="3"/>
      <c r="RU1380" s="3"/>
      <c r="RV1380" s="3"/>
      <c r="RW1380" s="3"/>
      <c r="RX1380" s="3"/>
      <c r="RY1380" s="3"/>
      <c r="RZ1380" s="3"/>
      <c r="SA1380" s="3"/>
      <c r="SB1380" s="3"/>
      <c r="SC1380" s="3"/>
      <c r="SD1380" s="3"/>
      <c r="SE1380" s="3"/>
      <c r="SF1380" s="3"/>
      <c r="SG1380" s="3"/>
      <c r="SH1380" s="3"/>
      <c r="SI1380" s="3"/>
      <c r="SJ1380" s="3"/>
      <c r="SK1380" s="3"/>
      <c r="SL1380" s="3"/>
      <c r="SM1380" s="3"/>
      <c r="SN1380" s="3"/>
      <c r="SO1380" s="3"/>
      <c r="SP1380" s="3"/>
      <c r="SQ1380" s="3"/>
      <c r="SR1380" s="3"/>
      <c r="SS1380" s="3"/>
      <c r="ST1380" s="3"/>
      <c r="SU1380" s="3"/>
      <c r="SV1380" s="3"/>
      <c r="SW1380" s="3"/>
      <c r="SX1380" s="3"/>
      <c r="SY1380" s="3"/>
      <c r="SZ1380" s="3"/>
      <c r="TA1380" s="3"/>
      <c r="TB1380" s="3"/>
      <c r="TC1380" s="3"/>
      <c r="TD1380" s="3"/>
      <c r="TE1380" s="3"/>
      <c r="TF1380" s="3"/>
      <c r="TG1380" s="3"/>
      <c r="TH1380" s="3"/>
      <c r="TI1380" s="3"/>
      <c r="TJ1380" s="3"/>
      <c r="TK1380" s="3"/>
      <c r="TL1380" s="3"/>
      <c r="TM1380" s="3"/>
      <c r="TN1380" s="3"/>
      <c r="TO1380" s="3"/>
      <c r="TP1380" s="3"/>
      <c r="TQ1380" s="3"/>
      <c r="TR1380" s="3"/>
      <c r="TS1380" s="3"/>
      <c r="TT1380" s="3"/>
      <c r="TU1380" s="3"/>
      <c r="TV1380" s="3"/>
      <c r="TW1380" s="3"/>
      <c r="TX1380" s="3"/>
      <c r="TY1380" s="3"/>
      <c r="TZ1380" s="3"/>
      <c r="UA1380" s="3"/>
      <c r="UB1380" s="3"/>
      <c r="UC1380" s="3"/>
      <c r="UD1380" s="3"/>
      <c r="UE1380" s="3"/>
      <c r="UF1380" s="3"/>
      <c r="UG1380" s="3"/>
      <c r="UH1380" s="3"/>
      <c r="UI1380" s="3"/>
      <c r="UJ1380" s="3"/>
      <c r="UK1380" s="3"/>
      <c r="UL1380" s="3"/>
      <c r="UM1380" s="3"/>
      <c r="UN1380" s="3"/>
      <c r="UO1380" s="3"/>
      <c r="UP1380" s="3"/>
      <c r="UQ1380" s="3"/>
      <c r="UR1380" s="3"/>
      <c r="US1380" s="3"/>
      <c r="UT1380" s="3"/>
      <c r="UU1380" s="3"/>
      <c r="UV1380" s="3"/>
      <c r="UW1380" s="3"/>
      <c r="UX1380" s="3"/>
      <c r="UY1380" s="3"/>
      <c r="UZ1380" s="3"/>
      <c r="VA1380" s="3"/>
      <c r="VB1380" s="3"/>
      <c r="VC1380" s="3"/>
      <c r="VD1380" s="3"/>
      <c r="VE1380" s="3"/>
      <c r="VF1380" s="3"/>
      <c r="VG1380" s="3"/>
      <c r="VH1380" s="3"/>
      <c r="VI1380" s="3"/>
      <c r="VJ1380" s="3"/>
      <c r="VK1380" s="3"/>
      <c r="VL1380" s="3"/>
      <c r="VM1380" s="3"/>
      <c r="VN1380" s="3"/>
      <c r="VO1380" s="3"/>
      <c r="VP1380" s="3"/>
      <c r="VQ1380" s="3"/>
      <c r="VR1380" s="3"/>
      <c r="VS1380" s="3"/>
      <c r="VT1380" s="3"/>
      <c r="VU1380" s="3"/>
      <c r="VV1380" s="3"/>
      <c r="VW1380" s="3"/>
      <c r="VX1380" s="3"/>
      <c r="VY1380" s="3"/>
      <c r="VZ1380" s="3"/>
      <c r="WA1380" s="3"/>
      <c r="WB1380" s="3"/>
      <c r="WC1380" s="3"/>
      <c r="WD1380" s="3"/>
      <c r="WE1380" s="3"/>
      <c r="WF1380" s="3"/>
      <c r="WG1380" s="3"/>
      <c r="WH1380" s="3"/>
      <c r="WI1380" s="3"/>
      <c r="WJ1380" s="3"/>
      <c r="WK1380" s="3"/>
      <c r="WL1380" s="3"/>
      <c r="WM1380" s="3"/>
      <c r="WN1380" s="3"/>
      <c r="WO1380" s="3"/>
      <c r="WP1380" s="3"/>
      <c r="WQ1380" s="3"/>
      <c r="WR1380" s="3"/>
      <c r="WS1380" s="3"/>
      <c r="WT1380" s="3"/>
      <c r="WU1380" s="3"/>
      <c r="WV1380" s="3"/>
      <c r="WW1380" s="3"/>
      <c r="WX1380" s="3"/>
      <c r="WY1380" s="3"/>
      <c r="WZ1380" s="3"/>
      <c r="XA1380" s="3"/>
      <c r="XB1380" s="3"/>
      <c r="XC1380" s="3"/>
      <c r="XD1380" s="3"/>
      <c r="XE1380" s="3"/>
      <c r="XF1380" s="3"/>
      <c r="XG1380" s="3"/>
      <c r="XH1380" s="3"/>
      <c r="XI1380" s="3"/>
      <c r="XJ1380" s="3"/>
      <c r="XK1380" s="3"/>
      <c r="XL1380" s="3"/>
      <c r="XM1380" s="3"/>
      <c r="XN1380" s="3"/>
      <c r="XO1380" s="3"/>
      <c r="XP1380" s="3"/>
      <c r="XQ1380" s="3"/>
      <c r="XR1380" s="3"/>
      <c r="XS1380" s="3"/>
      <c r="XT1380" s="3"/>
      <c r="XU1380" s="3"/>
      <c r="XV1380" s="3"/>
      <c r="XW1380" s="3"/>
      <c r="XX1380" s="3"/>
      <c r="XY1380" s="3"/>
      <c r="XZ1380" s="3"/>
      <c r="YA1380" s="3"/>
      <c r="YB1380" s="3"/>
      <c r="YC1380" s="3"/>
      <c r="YD1380" s="3"/>
      <c r="YE1380" s="3"/>
      <c r="YF1380" s="3"/>
      <c r="YG1380" s="3"/>
      <c r="YH1380" s="3"/>
      <c r="YI1380" s="3"/>
      <c r="YJ1380" s="3"/>
      <c r="YK1380" s="3"/>
      <c r="YL1380" s="3"/>
      <c r="YM1380" s="3"/>
      <c r="YN1380" s="3"/>
      <c r="YO1380" s="3"/>
      <c r="YP1380" s="3"/>
      <c r="YQ1380" s="3"/>
      <c r="YR1380" s="3"/>
      <c r="YS1380" s="3"/>
      <c r="YT1380" s="3"/>
      <c r="YU1380" s="3"/>
      <c r="YV1380" s="3"/>
      <c r="YW1380" s="3"/>
      <c r="YX1380" s="3"/>
      <c r="YY1380" s="3"/>
      <c r="YZ1380" s="3"/>
      <c r="ZA1380" s="3"/>
      <c r="ZB1380" s="3"/>
      <c r="ZC1380" s="3"/>
      <c r="ZD1380" s="3"/>
      <c r="ZE1380" s="3"/>
      <c r="ZF1380" s="3"/>
      <c r="ZG1380" s="3"/>
      <c r="ZH1380" s="3"/>
      <c r="ZI1380" s="3"/>
      <c r="ZJ1380" s="3"/>
      <c r="ZK1380" s="3"/>
      <c r="ZL1380" s="3"/>
      <c r="ZM1380" s="3"/>
      <c r="ZN1380" s="3"/>
      <c r="ZO1380" s="3"/>
      <c r="ZP1380" s="3"/>
      <c r="ZQ1380" s="3"/>
      <c r="ZR1380" s="3"/>
      <c r="ZS1380" s="3"/>
      <c r="ZT1380" s="3"/>
      <c r="ZU1380" s="3"/>
      <c r="ZV1380" s="3"/>
      <c r="ZW1380" s="3"/>
      <c r="ZX1380" s="3"/>
      <c r="ZY1380" s="3"/>
      <c r="ZZ1380" s="3"/>
      <c r="AAA1380" s="3"/>
      <c r="AAB1380" s="3"/>
      <c r="AAC1380" s="3"/>
      <c r="AAD1380" s="3"/>
      <c r="AAE1380" s="3"/>
      <c r="AAF1380" s="3"/>
      <c r="AAG1380" s="3"/>
      <c r="AAH1380" s="3"/>
      <c r="AAI1380" s="3"/>
      <c r="AAJ1380" s="3"/>
      <c r="AAK1380" s="3"/>
      <c r="AAL1380" s="3"/>
      <c r="AAM1380" s="3"/>
      <c r="AAN1380" s="3"/>
      <c r="AAO1380" s="3"/>
      <c r="AAP1380" s="3"/>
      <c r="AAQ1380" s="3"/>
      <c r="AAR1380" s="3"/>
      <c r="AAS1380" s="3"/>
      <c r="AAT1380" s="3"/>
      <c r="AAU1380" s="3"/>
      <c r="AAV1380" s="3"/>
      <c r="AAW1380" s="3"/>
      <c r="AAX1380" s="3"/>
      <c r="AAY1380" s="3"/>
      <c r="AAZ1380" s="3"/>
      <c r="ABA1380" s="3"/>
      <c r="ABB1380" s="3"/>
      <c r="ABC1380" s="3"/>
      <c r="ABD1380" s="3"/>
      <c r="ABE1380" s="3"/>
      <c r="ABF1380" s="3"/>
      <c r="ABG1380" s="3"/>
      <c r="ABH1380" s="3"/>
      <c r="ABI1380" s="3"/>
      <c r="ABJ1380" s="3"/>
      <c r="ABK1380" s="3"/>
      <c r="ABL1380" s="3"/>
      <c r="ABM1380" s="3"/>
      <c r="ABN1380" s="3"/>
      <c r="ABO1380" s="3"/>
      <c r="ABP1380" s="3"/>
      <c r="ABQ1380" s="3"/>
      <c r="ABR1380" s="3"/>
      <c r="ABS1380" s="3"/>
      <c r="ABT1380" s="3"/>
      <c r="ABU1380" s="3"/>
      <c r="ABV1380" s="3"/>
      <c r="ABW1380" s="3"/>
      <c r="ABX1380" s="3"/>
      <c r="ABY1380" s="3"/>
      <c r="ABZ1380" s="3"/>
      <c r="ACA1380" s="3"/>
      <c r="ACB1380" s="3"/>
      <c r="ACC1380" s="3"/>
      <c r="ACD1380" s="3"/>
      <c r="ACE1380" s="3"/>
      <c r="ACF1380" s="3"/>
      <c r="ACG1380" s="3"/>
      <c r="ACH1380" s="3"/>
      <c r="ACI1380" s="3"/>
      <c r="ACJ1380" s="3"/>
      <c r="ACK1380" s="3"/>
      <c r="ACL1380" s="3"/>
      <c r="ACM1380" s="3"/>
      <c r="ACN1380" s="3"/>
      <c r="ACO1380" s="3"/>
      <c r="ACP1380" s="3"/>
      <c r="ACQ1380" s="3"/>
      <c r="ACR1380" s="3"/>
      <c r="ACS1380" s="3"/>
      <c r="ACT1380" s="3"/>
      <c r="ACU1380" s="3"/>
      <c r="ACV1380" s="3"/>
      <c r="ACW1380" s="3"/>
      <c r="ACX1380" s="3"/>
      <c r="ACY1380" s="3"/>
      <c r="ACZ1380" s="3"/>
      <c r="ADA1380" s="3"/>
      <c r="ADB1380" s="3"/>
      <c r="ADC1380" s="3"/>
      <c r="ADD1380" s="3"/>
      <c r="ADE1380" s="3"/>
      <c r="ADF1380" s="3"/>
      <c r="ADG1380" s="3"/>
      <c r="ADH1380" s="3"/>
      <c r="ADI1380" s="3"/>
      <c r="ADJ1380" s="3"/>
      <c r="ADK1380" s="3"/>
      <c r="ADL1380" s="3"/>
      <c r="ADM1380" s="3"/>
      <c r="ADN1380" s="3"/>
      <c r="ADO1380" s="3"/>
      <c r="ADP1380" s="3"/>
      <c r="ADQ1380" s="3"/>
      <c r="ADR1380" s="3"/>
      <c r="ADS1380" s="3"/>
      <c r="ADT1380" s="3"/>
      <c r="ADU1380" s="3"/>
      <c r="ADV1380" s="3"/>
      <c r="ADW1380" s="3"/>
      <c r="ADX1380" s="3"/>
      <c r="ADY1380" s="3"/>
      <c r="ADZ1380" s="3"/>
      <c r="AEA1380" s="3"/>
      <c r="AEB1380" s="3"/>
      <c r="AEC1380" s="3"/>
      <c r="AED1380" s="3"/>
      <c r="AEE1380" s="3"/>
      <c r="AEF1380" s="3"/>
      <c r="AEG1380" s="3"/>
      <c r="AEH1380" s="3"/>
      <c r="AEI1380" s="3"/>
      <c r="AEJ1380" s="3"/>
      <c r="AEK1380" s="3"/>
      <c r="AEL1380" s="3"/>
      <c r="AEM1380" s="3"/>
      <c r="AEN1380" s="3"/>
      <c r="AEO1380" s="3"/>
      <c r="AEP1380" s="3"/>
      <c r="AEQ1380" s="3"/>
      <c r="AER1380" s="3"/>
      <c r="AES1380" s="3"/>
      <c r="AET1380" s="3"/>
      <c r="AEU1380" s="3"/>
      <c r="AEV1380" s="3"/>
      <c r="AEW1380" s="3"/>
      <c r="AEX1380" s="3"/>
      <c r="AEY1380" s="3"/>
      <c r="AEZ1380" s="3"/>
      <c r="AFA1380" s="3"/>
      <c r="AFB1380" s="3"/>
      <c r="AFC1380" s="3"/>
      <c r="AFD1380" s="3"/>
      <c r="AFE1380" s="3"/>
      <c r="AFF1380" s="3"/>
      <c r="AFG1380" s="3"/>
      <c r="AFH1380" s="3"/>
      <c r="AFI1380" s="3"/>
      <c r="AFJ1380" s="3"/>
      <c r="AFK1380" s="3"/>
      <c r="AFL1380" s="3"/>
      <c r="AFM1380" s="3"/>
      <c r="AFN1380" s="3"/>
      <c r="AFO1380" s="3"/>
      <c r="AFP1380" s="3"/>
      <c r="AFQ1380" s="3"/>
      <c r="AFR1380" s="3"/>
      <c r="AFS1380" s="3"/>
      <c r="AFT1380" s="3"/>
      <c r="AFU1380" s="3"/>
      <c r="AFV1380" s="3"/>
      <c r="AFW1380" s="3"/>
      <c r="AFX1380" s="3"/>
      <c r="AFY1380" s="3"/>
      <c r="AFZ1380" s="3"/>
      <c r="AGA1380" s="3"/>
      <c r="AGB1380" s="3"/>
      <c r="AGC1380" s="3"/>
      <c r="AGD1380" s="3"/>
      <c r="AGE1380" s="3"/>
      <c r="AGF1380" s="3"/>
      <c r="AGG1380" s="3"/>
      <c r="AGH1380" s="3"/>
      <c r="AGI1380" s="3"/>
      <c r="AGJ1380" s="3"/>
      <c r="AGK1380" s="3"/>
      <c r="AGL1380" s="3"/>
      <c r="AGM1380" s="3"/>
      <c r="AGN1380" s="3"/>
      <c r="AGO1380" s="3"/>
      <c r="AGP1380" s="3"/>
      <c r="AGQ1380" s="3"/>
      <c r="AGR1380" s="3"/>
      <c r="AGS1380" s="3"/>
      <c r="AGT1380" s="3"/>
      <c r="AGU1380" s="3"/>
      <c r="AGV1380" s="3"/>
      <c r="AGW1380" s="3"/>
      <c r="AGX1380" s="3"/>
      <c r="AGY1380" s="3"/>
      <c r="AGZ1380" s="3"/>
      <c r="AHA1380" s="3"/>
      <c r="AHB1380" s="3"/>
      <c r="AHC1380" s="3"/>
      <c r="AHD1380" s="3"/>
      <c r="AHE1380" s="3"/>
      <c r="AHF1380" s="3"/>
      <c r="AHG1380" s="3"/>
      <c r="AHH1380" s="3"/>
      <c r="AHI1380" s="3"/>
      <c r="AHJ1380" s="3"/>
      <c r="AHK1380" s="3"/>
      <c r="AHL1380" s="3"/>
      <c r="AHM1380" s="3"/>
      <c r="AHN1380" s="3"/>
      <c r="AHO1380" s="3"/>
      <c r="AHP1380" s="3"/>
      <c r="AHQ1380" s="3"/>
      <c r="AHR1380" s="3"/>
      <c r="AHS1380" s="3"/>
      <c r="AHT1380" s="3"/>
      <c r="AHU1380" s="3"/>
      <c r="AHV1380" s="3"/>
      <c r="AHW1380" s="3"/>
      <c r="AHX1380" s="3"/>
      <c r="AHY1380" s="3"/>
      <c r="AHZ1380" s="3"/>
      <c r="AIA1380" s="3"/>
      <c r="AIB1380" s="3"/>
      <c r="AIC1380" s="3"/>
      <c r="AID1380" s="3"/>
      <c r="AIE1380" s="3"/>
      <c r="AIF1380" s="3"/>
      <c r="AIG1380" s="3"/>
      <c r="AIH1380" s="3"/>
      <c r="AII1380" s="3"/>
      <c r="AIJ1380" s="3"/>
      <c r="AIK1380" s="3"/>
      <c r="AIL1380" s="3"/>
      <c r="AIM1380" s="3"/>
      <c r="AIN1380" s="3"/>
      <c r="AIO1380" s="3"/>
      <c r="AIP1380" s="3"/>
      <c r="AIQ1380" s="3"/>
      <c r="AIR1380" s="3"/>
      <c r="AIS1380" s="3"/>
      <c r="AIT1380" s="3"/>
      <c r="AIU1380" s="3"/>
      <c r="AIV1380" s="3"/>
      <c r="AIW1380" s="3"/>
      <c r="AIX1380" s="3"/>
      <c r="AIY1380" s="3"/>
      <c r="AIZ1380" s="3"/>
      <c r="AJA1380" s="3"/>
      <c r="AJB1380" s="3"/>
      <c r="AJC1380" s="3"/>
      <c r="AJD1380" s="3"/>
      <c r="AJE1380" s="3"/>
      <c r="AJF1380" s="3"/>
      <c r="AJG1380" s="3"/>
      <c r="AJH1380" s="3"/>
      <c r="AJI1380" s="3"/>
      <c r="AJJ1380" s="3"/>
      <c r="AJK1380" s="3"/>
      <c r="AJL1380" s="3"/>
      <c r="AJM1380" s="3"/>
      <c r="AJN1380" s="3"/>
      <c r="AJO1380" s="3"/>
      <c r="AJP1380" s="3"/>
      <c r="AJQ1380" s="3"/>
      <c r="AJR1380" s="3"/>
      <c r="AJS1380" s="3"/>
      <c r="AJT1380" s="3"/>
      <c r="AJU1380" s="3"/>
      <c r="AJV1380" s="3"/>
      <c r="AJW1380" s="3"/>
      <c r="AJX1380" s="3"/>
      <c r="AJY1380" s="3"/>
      <c r="AJZ1380" s="3"/>
      <c r="AKA1380" s="3"/>
      <c r="AKB1380" s="3"/>
      <c r="AKC1380" s="3"/>
      <c r="AKD1380" s="3"/>
      <c r="AKE1380" s="3"/>
      <c r="AKF1380" s="3"/>
      <c r="AKG1380" s="3"/>
      <c r="AKH1380" s="3"/>
      <c r="AKI1380" s="3"/>
      <c r="AKJ1380" s="3"/>
      <c r="AKK1380" s="3"/>
      <c r="AKL1380" s="3"/>
      <c r="AKM1380" s="3"/>
      <c r="AKN1380" s="3"/>
      <c r="AKO1380" s="3"/>
      <c r="AKP1380" s="3"/>
      <c r="AKQ1380" s="3"/>
      <c r="AKR1380" s="3"/>
      <c r="AKS1380" s="3"/>
      <c r="AKT1380" s="3"/>
      <c r="AKU1380" s="3"/>
      <c r="AKV1380" s="3"/>
      <c r="AKW1380" s="3"/>
      <c r="AKX1380" s="3"/>
      <c r="AKY1380" s="3"/>
      <c r="AKZ1380" s="3"/>
      <c r="ALA1380" s="3"/>
      <c r="ALB1380" s="3"/>
      <c r="ALC1380" s="3"/>
      <c r="ALD1380" s="3"/>
      <c r="ALE1380" s="3"/>
      <c r="ALF1380" s="3"/>
      <c r="ALG1380" s="3"/>
      <c r="ALH1380" s="3"/>
      <c r="ALI1380" s="3"/>
      <c r="ALJ1380" s="3"/>
      <c r="ALK1380" s="3"/>
      <c r="ALL1380" s="3"/>
      <c r="ALM1380" s="3"/>
      <c r="ALN1380" s="3"/>
      <c r="ALO1380" s="3"/>
      <c r="ALP1380" s="3"/>
      <c r="ALQ1380" s="3"/>
      <c r="ALR1380" s="3"/>
      <c r="ALS1380" s="3"/>
      <c r="ALT1380" s="3"/>
      <c r="ALU1380" s="3"/>
      <c r="ALV1380" s="3"/>
      <c r="ALW1380" s="3"/>
      <c r="ALX1380" s="3"/>
      <c r="ALY1380" s="3"/>
      <c r="ALZ1380" s="3"/>
      <c r="AMA1380" s="3"/>
      <c r="AMB1380" s="3"/>
      <c r="AMC1380" s="3"/>
      <c r="AMD1380" s="3"/>
      <c r="AME1380" s="3"/>
      <c r="AMF1380" s="3"/>
      <c r="AMG1380" s="3"/>
      <c r="AMH1380" s="3"/>
      <c r="AMI1380" s="3"/>
      <c r="AMJ1380" s="3"/>
      <c r="AMK1380" s="3"/>
      <c r="AML1380" s="3"/>
      <c r="AMM1380" s="3"/>
      <c r="AMN1380" s="3"/>
      <c r="AMO1380" s="3"/>
      <c r="AMP1380" s="3"/>
      <c r="AMQ1380" s="3"/>
      <c r="AMR1380" s="3"/>
      <c r="AMS1380" s="3"/>
      <c r="AMT1380" s="3"/>
      <c r="AMU1380" s="3"/>
      <c r="AMV1380" s="3"/>
      <c r="AMW1380" s="3"/>
      <c r="AMX1380" s="3"/>
      <c r="AMY1380" s="3"/>
      <c r="AMZ1380" s="3"/>
      <c r="ANA1380" s="3"/>
      <c r="ANB1380" s="3"/>
      <c r="ANC1380" s="3"/>
      <c r="AND1380" s="3"/>
      <c r="ANE1380" s="3"/>
      <c r="ANF1380" s="3"/>
      <c r="ANG1380" s="3"/>
      <c r="ANH1380" s="3"/>
      <c r="ANI1380" s="3"/>
      <c r="ANJ1380" s="3"/>
      <c r="ANK1380" s="3"/>
      <c r="ANL1380" s="3"/>
      <c r="ANM1380" s="3"/>
      <c r="ANN1380" s="3"/>
      <c r="ANO1380" s="3"/>
      <c r="ANP1380" s="3"/>
      <c r="ANQ1380" s="3"/>
      <c r="ANR1380" s="3"/>
      <c r="ANS1380" s="3"/>
      <c r="ANT1380" s="3"/>
      <c r="ANU1380" s="3"/>
      <c r="ANV1380" s="3"/>
      <c r="ANW1380" s="3"/>
      <c r="ANX1380" s="3"/>
      <c r="ANY1380" s="3"/>
      <c r="ANZ1380" s="3"/>
      <c r="AOA1380" s="3"/>
      <c r="AOB1380" s="3"/>
      <c r="AOC1380" s="3"/>
      <c r="AOD1380" s="3"/>
      <c r="AOE1380" s="3"/>
      <c r="AOF1380" s="3"/>
      <c r="AOG1380" s="3"/>
      <c r="AOH1380" s="3"/>
      <c r="AOI1380" s="3"/>
      <c r="AOJ1380" s="3"/>
      <c r="AOK1380" s="3"/>
      <c r="AOL1380" s="3"/>
      <c r="AOM1380" s="3"/>
      <c r="AON1380" s="3"/>
      <c r="AOO1380" s="3"/>
      <c r="AOP1380" s="3"/>
      <c r="AOQ1380" s="3"/>
      <c r="AOR1380" s="3"/>
      <c r="AOS1380" s="3"/>
      <c r="AOT1380" s="3"/>
      <c r="AOU1380" s="3"/>
      <c r="AOV1380" s="3"/>
      <c r="AOW1380" s="3"/>
      <c r="AOX1380" s="3"/>
      <c r="AOY1380" s="3"/>
      <c r="AOZ1380" s="3"/>
      <c r="APA1380" s="3"/>
      <c r="APB1380" s="3"/>
      <c r="APC1380" s="3"/>
      <c r="APD1380" s="3"/>
      <c r="APE1380" s="3"/>
      <c r="APF1380" s="3"/>
      <c r="APG1380" s="3"/>
      <c r="APH1380" s="3"/>
      <c r="API1380" s="3"/>
      <c r="APJ1380" s="3"/>
      <c r="APK1380" s="3"/>
      <c r="APL1380" s="3"/>
      <c r="APM1380" s="3"/>
      <c r="APN1380" s="3"/>
      <c r="APO1380" s="3"/>
      <c r="APP1380" s="3"/>
      <c r="APQ1380" s="3"/>
      <c r="APR1380" s="3"/>
      <c r="APS1380" s="3"/>
      <c r="APT1380" s="3"/>
      <c r="APU1380" s="3"/>
      <c r="APV1380" s="3"/>
      <c r="APW1380" s="3"/>
      <c r="APX1380" s="3"/>
      <c r="APY1380" s="3"/>
      <c r="APZ1380" s="3"/>
      <c r="AQA1380" s="3"/>
      <c r="AQB1380" s="3"/>
      <c r="AQC1380" s="3"/>
      <c r="AQD1380" s="3"/>
      <c r="AQE1380" s="3"/>
      <c r="AQF1380" s="3"/>
      <c r="AQG1380" s="3"/>
      <c r="AQH1380" s="3"/>
      <c r="AQI1380" s="3"/>
      <c r="AQJ1380" s="3"/>
      <c r="AQK1380" s="3"/>
      <c r="AQL1380" s="3"/>
      <c r="AQM1380" s="3"/>
      <c r="AQN1380" s="3"/>
      <c r="AQO1380" s="3"/>
      <c r="AQP1380" s="3"/>
      <c r="AQQ1380" s="3"/>
      <c r="AQR1380" s="3"/>
      <c r="AQS1380" s="3"/>
      <c r="AQT1380" s="3"/>
      <c r="AQU1380" s="3"/>
      <c r="AQV1380" s="3"/>
      <c r="AQW1380" s="3"/>
      <c r="AQX1380" s="3"/>
      <c r="AQY1380" s="3"/>
      <c r="AQZ1380" s="3"/>
      <c r="ARA1380" s="3"/>
      <c r="ARB1380" s="3"/>
      <c r="ARC1380" s="3"/>
      <c r="ARD1380" s="3"/>
      <c r="ARE1380" s="3"/>
      <c r="ARF1380" s="3"/>
      <c r="ARG1380" s="3"/>
      <c r="ARH1380" s="3"/>
      <c r="ARI1380" s="3"/>
      <c r="ARJ1380" s="3"/>
      <c r="ARK1380" s="3"/>
      <c r="ARL1380" s="3"/>
      <c r="ARM1380" s="3"/>
      <c r="ARN1380" s="3"/>
      <c r="ARO1380" s="3"/>
      <c r="ARP1380" s="3"/>
      <c r="ARQ1380" s="3"/>
      <c r="ARR1380" s="3"/>
      <c r="ARS1380" s="3"/>
      <c r="ART1380" s="3"/>
      <c r="ARU1380" s="3"/>
      <c r="ARV1380" s="3"/>
      <c r="ARW1380" s="3"/>
      <c r="ARX1380" s="3"/>
      <c r="ARY1380" s="3"/>
      <c r="ARZ1380" s="3"/>
      <c r="ASA1380" s="3"/>
      <c r="ASB1380" s="3"/>
      <c r="ASC1380" s="3"/>
      <c r="ASD1380" s="3"/>
      <c r="ASE1380" s="3"/>
      <c r="ASF1380" s="3"/>
      <c r="ASG1380" s="3"/>
      <c r="ASH1380" s="3"/>
      <c r="ASI1380" s="3"/>
      <c r="ASJ1380" s="3"/>
      <c r="ASK1380" s="3"/>
      <c r="ASL1380" s="3"/>
      <c r="ASM1380" s="3"/>
      <c r="ASN1380" s="3"/>
      <c r="ASO1380" s="3"/>
      <c r="ASP1380" s="3"/>
      <c r="ASQ1380" s="3"/>
      <c r="ASR1380" s="3"/>
      <c r="ASS1380" s="3"/>
      <c r="AST1380" s="3"/>
      <c r="ASU1380" s="3"/>
      <c r="ASV1380" s="3"/>
      <c r="ASW1380" s="3"/>
      <c r="ASX1380" s="3"/>
      <c r="ASY1380" s="3"/>
      <c r="ASZ1380" s="3"/>
      <c r="ATA1380" s="3"/>
      <c r="ATB1380" s="3"/>
      <c r="ATC1380" s="3"/>
      <c r="ATD1380" s="3"/>
      <c r="ATE1380" s="3"/>
      <c r="ATF1380" s="3"/>
      <c r="ATG1380" s="3"/>
      <c r="ATH1380" s="3"/>
      <c r="ATI1380" s="3"/>
      <c r="ATJ1380" s="3"/>
      <c r="ATK1380" s="3"/>
      <c r="ATL1380" s="3"/>
      <c r="ATM1380" s="3"/>
      <c r="ATN1380" s="3"/>
      <c r="ATO1380" s="3"/>
      <c r="ATP1380" s="3"/>
      <c r="ATQ1380" s="3"/>
      <c r="ATR1380" s="3"/>
      <c r="ATS1380" s="3"/>
      <c r="ATT1380" s="3"/>
      <c r="ATU1380" s="3"/>
      <c r="ATV1380" s="3"/>
      <c r="ATW1380" s="3"/>
      <c r="ATX1380" s="3"/>
      <c r="ATY1380" s="3"/>
      <c r="ATZ1380" s="3"/>
      <c r="AUA1380" s="3"/>
      <c r="AUB1380" s="3"/>
      <c r="AUC1380" s="3"/>
      <c r="AUD1380" s="3"/>
      <c r="AUE1380" s="3"/>
      <c r="AUF1380" s="3"/>
      <c r="AUG1380" s="3"/>
      <c r="AUH1380" s="3"/>
      <c r="AUI1380" s="3"/>
      <c r="AUJ1380" s="3"/>
      <c r="AUK1380" s="3"/>
      <c r="AUL1380" s="3"/>
      <c r="AUM1380" s="3"/>
      <c r="AUN1380" s="3"/>
      <c r="AUO1380" s="3"/>
      <c r="AUP1380" s="3"/>
      <c r="AUQ1380" s="3"/>
      <c r="AUR1380" s="3"/>
      <c r="AUS1380" s="3"/>
      <c r="AUT1380" s="3"/>
      <c r="AUU1380" s="3"/>
      <c r="AUV1380" s="3"/>
      <c r="AUW1380" s="3"/>
      <c r="AUX1380" s="3"/>
      <c r="AUY1380" s="3"/>
      <c r="AUZ1380" s="3"/>
      <c r="AVA1380" s="3"/>
      <c r="AVB1380" s="3"/>
      <c r="AVC1380" s="3"/>
      <c r="AVD1380" s="3"/>
      <c r="AVE1380" s="3"/>
      <c r="AVF1380" s="3"/>
      <c r="AVG1380" s="3"/>
      <c r="AVH1380" s="3"/>
      <c r="AVI1380" s="3"/>
      <c r="AVJ1380" s="3"/>
      <c r="AVK1380" s="3"/>
      <c r="AVL1380" s="3"/>
      <c r="AVM1380" s="3"/>
      <c r="AVN1380" s="3"/>
      <c r="AVO1380" s="3"/>
      <c r="AVP1380" s="3"/>
      <c r="AVQ1380" s="3"/>
      <c r="AVR1380" s="3"/>
      <c r="AVS1380" s="3"/>
      <c r="AVT1380" s="3"/>
      <c r="AVU1380" s="3"/>
      <c r="AVV1380" s="3"/>
      <c r="AVW1380" s="3"/>
      <c r="AVX1380" s="3"/>
      <c r="AVY1380" s="3"/>
      <c r="AVZ1380" s="3"/>
      <c r="AWA1380" s="3"/>
      <c r="AWB1380" s="3"/>
      <c r="AWC1380" s="3"/>
      <c r="AWD1380" s="3"/>
      <c r="AWE1380" s="3"/>
      <c r="AWF1380" s="3"/>
      <c r="AWG1380" s="3"/>
      <c r="AWH1380" s="3"/>
      <c r="AWI1380" s="3"/>
      <c r="AWJ1380" s="3"/>
      <c r="AWK1380" s="3"/>
      <c r="AWL1380" s="3"/>
      <c r="AWM1380" s="3"/>
      <c r="AWN1380" s="3"/>
      <c r="AWO1380" s="3"/>
      <c r="AWP1380" s="3"/>
      <c r="AWQ1380" s="3"/>
      <c r="AWR1380" s="3"/>
      <c r="AWS1380" s="3"/>
      <c r="AWT1380" s="3"/>
      <c r="AWU1380" s="3"/>
      <c r="AWV1380" s="3"/>
      <c r="AWW1380" s="3"/>
      <c r="AWX1380" s="3"/>
      <c r="AWY1380" s="3"/>
      <c r="AWZ1380" s="3"/>
      <c r="AXA1380" s="3"/>
      <c r="AXB1380" s="3"/>
      <c r="AXC1380" s="3"/>
      <c r="AXD1380" s="3"/>
      <c r="AXE1380" s="3"/>
      <c r="AXF1380" s="3"/>
      <c r="AXG1380" s="3"/>
      <c r="AXH1380" s="3"/>
      <c r="AXI1380" s="3"/>
      <c r="AXJ1380" s="3"/>
      <c r="AXK1380" s="3"/>
      <c r="AXL1380" s="3"/>
      <c r="AXM1380" s="3"/>
      <c r="AXN1380" s="3"/>
      <c r="AXO1380" s="3"/>
      <c r="AXP1380" s="3"/>
      <c r="AXQ1380" s="3"/>
      <c r="AXR1380" s="3"/>
      <c r="AXS1380" s="3"/>
      <c r="AXT1380" s="3"/>
      <c r="AXU1380" s="3"/>
      <c r="AXV1380" s="3"/>
      <c r="AXW1380" s="3"/>
      <c r="AXX1380" s="3"/>
      <c r="AXY1380" s="3"/>
      <c r="AXZ1380" s="3"/>
      <c r="AYA1380" s="3"/>
      <c r="AYB1380" s="3"/>
      <c r="AYC1380" s="3"/>
      <c r="AYD1380" s="3"/>
      <c r="AYE1380" s="3"/>
      <c r="AYF1380" s="3"/>
      <c r="AYG1380" s="3"/>
      <c r="AYH1380" s="3"/>
      <c r="AYI1380" s="3"/>
      <c r="AYJ1380" s="3"/>
      <c r="AYK1380" s="3"/>
      <c r="AYL1380" s="3"/>
      <c r="AYM1380" s="3"/>
      <c r="AYN1380" s="3"/>
      <c r="AYO1380" s="3"/>
      <c r="AYP1380" s="3"/>
      <c r="AYQ1380" s="3"/>
      <c r="AYR1380" s="3"/>
      <c r="AYS1380" s="3"/>
      <c r="AYT1380" s="3"/>
      <c r="AYU1380" s="3"/>
      <c r="AYV1380" s="3"/>
      <c r="AYW1380" s="3"/>
      <c r="AYX1380" s="3"/>
      <c r="AYY1380" s="3"/>
      <c r="AYZ1380" s="3"/>
      <c r="AZA1380" s="3"/>
      <c r="AZB1380" s="3"/>
      <c r="AZC1380" s="3"/>
      <c r="AZD1380" s="3"/>
      <c r="AZE1380" s="3"/>
      <c r="AZF1380" s="3"/>
      <c r="AZG1380" s="3"/>
      <c r="AZH1380" s="3"/>
      <c r="AZI1380" s="3"/>
      <c r="AZJ1380" s="3"/>
      <c r="AZK1380" s="3"/>
      <c r="AZL1380" s="3"/>
      <c r="AZM1380" s="3"/>
      <c r="AZN1380" s="3"/>
      <c r="AZO1380" s="3"/>
      <c r="AZP1380" s="3"/>
      <c r="AZQ1380" s="3"/>
      <c r="AZR1380" s="3"/>
      <c r="AZS1380" s="3"/>
      <c r="AZT1380" s="3"/>
      <c r="AZU1380" s="3"/>
      <c r="AZV1380" s="3"/>
      <c r="AZW1380" s="3"/>
      <c r="AZX1380" s="3"/>
      <c r="AZY1380" s="3"/>
      <c r="AZZ1380" s="3"/>
      <c r="BAA1380" s="3"/>
      <c r="BAB1380" s="3"/>
      <c r="BAC1380" s="3"/>
      <c r="BAD1380" s="3"/>
      <c r="BAE1380" s="3"/>
      <c r="BAF1380" s="3"/>
      <c r="BAG1380" s="3"/>
      <c r="BAH1380" s="3"/>
      <c r="BAI1380" s="3"/>
      <c r="BAJ1380" s="3"/>
      <c r="BAK1380" s="3"/>
      <c r="BAL1380" s="3"/>
      <c r="BAM1380" s="3"/>
      <c r="BAN1380" s="3"/>
      <c r="BAO1380" s="3"/>
      <c r="BAP1380" s="3"/>
      <c r="BAQ1380" s="3"/>
      <c r="BAR1380" s="3"/>
      <c r="BAS1380" s="3"/>
      <c r="BAT1380" s="3"/>
      <c r="BAU1380" s="3"/>
      <c r="BAV1380" s="3"/>
      <c r="BAW1380" s="3"/>
      <c r="BAX1380" s="3"/>
      <c r="BAY1380" s="3"/>
      <c r="BAZ1380" s="3"/>
      <c r="BBA1380" s="3"/>
      <c r="BBB1380" s="3"/>
      <c r="BBC1380" s="3"/>
      <c r="BBD1380" s="3"/>
      <c r="BBE1380" s="3"/>
      <c r="BBF1380" s="3"/>
      <c r="BBG1380" s="3"/>
      <c r="BBH1380" s="3"/>
      <c r="BBI1380" s="3"/>
      <c r="BBJ1380" s="3"/>
      <c r="BBK1380" s="3"/>
      <c r="BBL1380" s="3"/>
      <c r="BBM1380" s="3"/>
      <c r="BBN1380" s="3"/>
      <c r="BBO1380" s="3"/>
      <c r="BBP1380" s="3"/>
      <c r="BBQ1380" s="3"/>
      <c r="BBR1380" s="3"/>
      <c r="BBS1380" s="3"/>
      <c r="BBT1380" s="3"/>
      <c r="BBU1380" s="3"/>
      <c r="BBV1380" s="3"/>
      <c r="BBW1380" s="3"/>
      <c r="BBX1380" s="3"/>
      <c r="BBY1380" s="3"/>
      <c r="BBZ1380" s="3"/>
      <c r="BCA1380" s="3"/>
      <c r="BCB1380" s="3"/>
      <c r="BCC1380" s="3"/>
      <c r="BCD1380" s="3"/>
      <c r="BCE1380" s="3"/>
      <c r="BCF1380" s="3"/>
      <c r="BCG1380" s="3"/>
      <c r="BCH1380" s="3"/>
      <c r="BCI1380" s="3"/>
      <c r="BCJ1380" s="3"/>
      <c r="BCK1380" s="3"/>
      <c r="BCL1380" s="3"/>
      <c r="BCM1380" s="3"/>
      <c r="BCN1380" s="3"/>
      <c r="BCO1380" s="3"/>
      <c r="BCP1380" s="3"/>
      <c r="BCQ1380" s="3"/>
      <c r="BCR1380" s="3"/>
      <c r="BCS1380" s="3"/>
      <c r="BCT1380" s="3"/>
      <c r="BCU1380" s="3"/>
      <c r="BCV1380" s="3"/>
      <c r="BCW1380" s="3"/>
      <c r="BCX1380" s="3"/>
      <c r="BCY1380" s="3"/>
      <c r="BCZ1380" s="3"/>
      <c r="BDA1380" s="3"/>
      <c r="BDB1380" s="3"/>
      <c r="BDC1380" s="3"/>
      <c r="BDD1380" s="3"/>
      <c r="BDE1380" s="3"/>
      <c r="BDF1380" s="3"/>
      <c r="BDG1380" s="3"/>
      <c r="BDH1380" s="3"/>
      <c r="BDI1380" s="3"/>
      <c r="BDJ1380" s="3"/>
      <c r="BDK1380" s="3"/>
      <c r="BDL1380" s="3"/>
      <c r="BDM1380" s="3"/>
      <c r="BDN1380" s="3"/>
      <c r="BDO1380" s="3"/>
      <c r="BDP1380" s="3"/>
      <c r="BDQ1380" s="3"/>
      <c r="BDR1380" s="3"/>
      <c r="BDS1380" s="3"/>
      <c r="BDT1380" s="3"/>
      <c r="BDU1380" s="3"/>
      <c r="BDV1380" s="3"/>
      <c r="BDW1380" s="3"/>
      <c r="BDX1380" s="3"/>
      <c r="BDY1380" s="3"/>
      <c r="BDZ1380" s="3"/>
      <c r="BEA1380" s="3"/>
      <c r="BEB1380" s="3"/>
      <c r="BEC1380" s="3"/>
      <c r="BED1380" s="3"/>
      <c r="BEE1380" s="3"/>
      <c r="BEF1380" s="3"/>
      <c r="BEG1380" s="3"/>
      <c r="BEH1380" s="3"/>
      <c r="BEI1380" s="3"/>
      <c r="BEJ1380" s="3"/>
      <c r="BEK1380" s="3"/>
      <c r="BEL1380" s="3"/>
      <c r="BEM1380" s="3"/>
      <c r="BEN1380" s="3"/>
      <c r="BEO1380" s="3"/>
      <c r="BEP1380" s="3"/>
      <c r="BEQ1380" s="3"/>
      <c r="BER1380" s="3"/>
      <c r="BES1380" s="3"/>
      <c r="BET1380" s="3"/>
      <c r="BEU1380" s="3"/>
      <c r="BEV1380" s="3"/>
      <c r="BEW1380" s="3"/>
      <c r="BEX1380" s="3"/>
      <c r="BEY1380" s="3"/>
      <c r="BEZ1380" s="3"/>
      <c r="BFA1380" s="3"/>
      <c r="BFB1380" s="3"/>
      <c r="BFC1380" s="3"/>
      <c r="BFD1380" s="3"/>
      <c r="BFE1380" s="3"/>
      <c r="BFF1380" s="3"/>
      <c r="BFG1380" s="3"/>
      <c r="BFH1380" s="3"/>
      <c r="BFI1380" s="3"/>
      <c r="BFJ1380" s="3"/>
      <c r="BFK1380" s="3"/>
      <c r="BFL1380" s="3"/>
      <c r="BFM1380" s="3"/>
      <c r="BFN1380" s="3"/>
      <c r="BFO1380" s="3"/>
      <c r="BFP1380" s="3"/>
      <c r="BFQ1380" s="3"/>
      <c r="BFR1380" s="3"/>
      <c r="BFS1380" s="3"/>
      <c r="BFT1380" s="3"/>
      <c r="BFU1380" s="3"/>
      <c r="BFV1380" s="3"/>
      <c r="BFW1380" s="3"/>
      <c r="BFX1380" s="3"/>
      <c r="BFY1380" s="3"/>
      <c r="BFZ1380" s="3"/>
      <c r="BGA1380" s="3"/>
      <c r="BGB1380" s="3"/>
      <c r="BGC1380" s="3"/>
      <c r="BGD1380" s="3"/>
      <c r="BGE1380" s="3"/>
      <c r="BGF1380" s="3"/>
      <c r="BGG1380" s="3"/>
      <c r="BGH1380" s="3"/>
      <c r="BGI1380" s="3"/>
      <c r="BGJ1380" s="3"/>
      <c r="BGK1380" s="3"/>
      <c r="BGL1380" s="3"/>
      <c r="BGM1380" s="3"/>
      <c r="BGN1380" s="3"/>
      <c r="BGO1380" s="3"/>
      <c r="BGP1380" s="3"/>
      <c r="BGQ1380" s="3"/>
      <c r="BGR1380" s="3"/>
      <c r="BGS1380" s="3"/>
      <c r="BGT1380" s="3"/>
      <c r="BGU1380" s="3"/>
      <c r="BGV1380" s="3"/>
      <c r="BGW1380" s="3"/>
      <c r="BGX1380" s="3"/>
      <c r="BGY1380" s="3"/>
      <c r="BGZ1380" s="3"/>
      <c r="BHA1380" s="3"/>
      <c r="BHB1380" s="3"/>
      <c r="BHC1380" s="3"/>
      <c r="BHD1380" s="3"/>
      <c r="BHE1380" s="3"/>
      <c r="BHF1380" s="3"/>
      <c r="BHG1380" s="3"/>
      <c r="BHH1380" s="3"/>
      <c r="BHI1380" s="3"/>
      <c r="BHJ1380" s="3"/>
      <c r="BHK1380" s="3"/>
      <c r="BHL1380" s="3"/>
      <c r="BHM1380" s="3"/>
      <c r="BHN1380" s="3"/>
      <c r="BHO1380" s="3"/>
      <c r="BHP1380" s="3"/>
      <c r="BHQ1380" s="3"/>
      <c r="BHR1380" s="3"/>
      <c r="BHS1380" s="3"/>
      <c r="BHT1380" s="3"/>
      <c r="BHU1380" s="3"/>
      <c r="BHV1380" s="3"/>
      <c r="BHW1380" s="3"/>
      <c r="BHX1380" s="3"/>
      <c r="BHY1380" s="3"/>
      <c r="BHZ1380" s="3"/>
      <c r="BIA1380" s="3"/>
      <c r="BIB1380" s="3"/>
      <c r="BIC1380" s="3"/>
      <c r="BID1380" s="3"/>
      <c r="BIE1380" s="3"/>
      <c r="BIF1380" s="3"/>
      <c r="BIG1380" s="3"/>
      <c r="BIH1380" s="3"/>
      <c r="BII1380" s="3"/>
      <c r="BIJ1380" s="3"/>
      <c r="BIK1380" s="3"/>
      <c r="BIL1380" s="3"/>
      <c r="BIM1380" s="3"/>
      <c r="BIN1380" s="3"/>
      <c r="BIO1380" s="3"/>
      <c r="BIP1380" s="3"/>
      <c r="BIQ1380" s="3"/>
      <c r="BIR1380" s="3"/>
      <c r="BIS1380" s="3"/>
      <c r="BIT1380" s="3"/>
      <c r="BIU1380" s="3"/>
      <c r="BIV1380" s="3"/>
      <c r="BIW1380" s="3"/>
      <c r="BIX1380" s="3"/>
      <c r="BIY1380" s="3"/>
      <c r="BIZ1380" s="3"/>
      <c r="BJA1380" s="3"/>
      <c r="BJB1380" s="3"/>
      <c r="BJC1380" s="3"/>
      <c r="BJD1380" s="3"/>
      <c r="BJE1380" s="3"/>
      <c r="BJF1380" s="3"/>
      <c r="BJG1380" s="3"/>
      <c r="BJH1380" s="3"/>
      <c r="BJI1380" s="3"/>
      <c r="BJJ1380" s="3"/>
      <c r="BJK1380" s="3"/>
      <c r="BJL1380" s="3"/>
      <c r="BJM1380" s="3"/>
      <c r="BJN1380" s="3"/>
      <c r="BJO1380" s="3"/>
      <c r="BJP1380" s="3"/>
      <c r="BJQ1380" s="3"/>
      <c r="BJR1380" s="3"/>
      <c r="BJS1380" s="3"/>
      <c r="BJT1380" s="3"/>
      <c r="BJU1380" s="3"/>
      <c r="BJV1380" s="3"/>
      <c r="BJW1380" s="3"/>
      <c r="BJX1380" s="3"/>
      <c r="BJY1380" s="3"/>
      <c r="BJZ1380" s="3"/>
      <c r="BKA1380" s="3"/>
      <c r="BKB1380" s="3"/>
      <c r="BKC1380" s="3"/>
      <c r="BKD1380" s="3"/>
      <c r="BKE1380" s="3"/>
      <c r="BKF1380" s="3"/>
      <c r="BKG1380" s="3"/>
      <c r="BKH1380" s="3"/>
      <c r="BKI1380" s="3"/>
      <c r="BKJ1380" s="3"/>
      <c r="BKK1380" s="3"/>
      <c r="BKL1380" s="3"/>
      <c r="BKM1380" s="3"/>
      <c r="BKN1380" s="3"/>
      <c r="BKO1380" s="3"/>
      <c r="BKP1380" s="3"/>
      <c r="BKQ1380" s="3"/>
      <c r="BKR1380" s="3"/>
      <c r="BKS1380" s="3"/>
      <c r="BKT1380" s="3"/>
      <c r="BKU1380" s="3"/>
      <c r="BKV1380" s="3"/>
      <c r="BKW1380" s="3"/>
      <c r="BKX1380" s="3"/>
      <c r="BKY1380" s="3"/>
      <c r="BKZ1380" s="3"/>
      <c r="BLA1380" s="3"/>
      <c r="BLB1380" s="3"/>
      <c r="BLC1380" s="3"/>
      <c r="BLD1380" s="3"/>
      <c r="BLE1380" s="3"/>
      <c r="BLF1380" s="3"/>
      <c r="BLG1380" s="3"/>
      <c r="BLH1380" s="3"/>
      <c r="BLI1380" s="3"/>
      <c r="BLJ1380" s="3"/>
      <c r="BLK1380" s="3"/>
      <c r="BLL1380" s="3"/>
      <c r="BLM1380" s="3"/>
      <c r="BLN1380" s="3"/>
      <c r="BLO1380" s="3"/>
      <c r="BLP1380" s="3"/>
      <c r="BLQ1380" s="3"/>
      <c r="BLR1380" s="3"/>
      <c r="BLS1380" s="3"/>
      <c r="BLT1380" s="3"/>
      <c r="BLU1380" s="3"/>
      <c r="BLV1380" s="3"/>
      <c r="BLW1380" s="3"/>
      <c r="BLX1380" s="3"/>
      <c r="BLY1380" s="3"/>
      <c r="BLZ1380" s="3"/>
      <c r="BMA1380" s="3"/>
      <c r="BMB1380" s="3"/>
      <c r="BMC1380" s="3"/>
      <c r="BMD1380" s="3"/>
      <c r="BME1380" s="3"/>
      <c r="BMF1380" s="3"/>
      <c r="BMG1380" s="3"/>
      <c r="BMH1380" s="3"/>
      <c r="BMI1380" s="3"/>
      <c r="BMJ1380" s="3"/>
      <c r="BMK1380" s="3"/>
      <c r="BML1380" s="3"/>
      <c r="BMM1380" s="3"/>
      <c r="BMN1380" s="3"/>
      <c r="BMO1380" s="3"/>
      <c r="BMP1380" s="3"/>
      <c r="BMQ1380" s="3"/>
      <c r="BMR1380" s="3"/>
      <c r="BMS1380" s="3"/>
      <c r="BMT1380" s="3"/>
      <c r="BMU1380" s="3"/>
      <c r="BMV1380" s="3"/>
      <c r="BMW1380" s="3"/>
      <c r="BMX1380" s="3"/>
      <c r="BMY1380" s="3"/>
      <c r="BMZ1380" s="3"/>
      <c r="BNA1380" s="3"/>
      <c r="BNB1380" s="3"/>
      <c r="BNC1380" s="3"/>
      <c r="BND1380" s="3"/>
      <c r="BNE1380" s="3"/>
      <c r="BNF1380" s="3"/>
      <c r="BNG1380" s="3"/>
      <c r="BNH1380" s="3"/>
      <c r="BNI1380" s="3"/>
      <c r="BNJ1380" s="3"/>
      <c r="BNK1380" s="3"/>
      <c r="BNL1380" s="3"/>
      <c r="BNM1380" s="3"/>
      <c r="BNN1380" s="3"/>
      <c r="BNO1380" s="3"/>
      <c r="BNP1380" s="3"/>
      <c r="BNQ1380" s="3"/>
      <c r="BNR1380" s="3"/>
      <c r="BNS1380" s="3"/>
      <c r="BNT1380" s="3"/>
      <c r="BNU1380" s="3"/>
      <c r="BNV1380" s="3"/>
      <c r="BNW1380" s="3"/>
      <c r="BNX1380" s="3"/>
      <c r="BNY1380" s="3"/>
      <c r="BNZ1380" s="3"/>
      <c r="BOA1380" s="3"/>
      <c r="BOB1380" s="3"/>
      <c r="BOC1380" s="3"/>
      <c r="BOD1380" s="3"/>
      <c r="BOE1380" s="3"/>
      <c r="BOF1380" s="3"/>
      <c r="BOG1380" s="3"/>
      <c r="BOH1380" s="3"/>
      <c r="BOI1380" s="3"/>
      <c r="BOJ1380" s="3"/>
      <c r="BOK1380" s="3"/>
      <c r="BOL1380" s="3"/>
      <c r="BOM1380" s="3"/>
      <c r="BON1380" s="3"/>
      <c r="BOO1380" s="3"/>
      <c r="BOP1380" s="3"/>
      <c r="BOQ1380" s="3"/>
      <c r="BOR1380" s="3"/>
      <c r="BOS1380" s="3"/>
      <c r="BOT1380" s="3"/>
      <c r="BOU1380" s="3"/>
      <c r="BOV1380" s="3"/>
      <c r="BOW1380" s="3"/>
      <c r="BOX1380" s="3"/>
      <c r="BOY1380" s="3"/>
      <c r="BOZ1380" s="3"/>
      <c r="BPA1380" s="3"/>
      <c r="BPB1380" s="3"/>
      <c r="BPC1380" s="3"/>
      <c r="BPD1380" s="3"/>
      <c r="BPE1380" s="3"/>
      <c r="BPF1380" s="3"/>
      <c r="BPG1380" s="3"/>
      <c r="BPH1380" s="3"/>
      <c r="BPI1380" s="3"/>
      <c r="BPJ1380" s="3"/>
      <c r="BPK1380" s="3"/>
      <c r="BPL1380" s="3"/>
      <c r="BPM1380" s="3"/>
      <c r="BPN1380" s="3"/>
      <c r="BPO1380" s="3"/>
      <c r="BPP1380" s="3"/>
      <c r="BPQ1380" s="3"/>
      <c r="BPR1380" s="3"/>
      <c r="BPS1380" s="3"/>
      <c r="BPT1380" s="3"/>
      <c r="BPU1380" s="3"/>
      <c r="BPV1380" s="3"/>
      <c r="BPW1380" s="3"/>
      <c r="BPX1380" s="3"/>
      <c r="BPY1380" s="3"/>
      <c r="BPZ1380" s="3"/>
      <c r="BQA1380" s="3"/>
      <c r="BQB1380" s="3"/>
      <c r="BQC1380" s="3"/>
      <c r="BQD1380" s="3"/>
      <c r="BQE1380" s="3"/>
      <c r="BQF1380" s="3"/>
      <c r="BQG1380" s="3"/>
      <c r="BQH1380" s="3"/>
      <c r="BQI1380" s="3"/>
      <c r="BQJ1380" s="3"/>
      <c r="BQK1380" s="3"/>
      <c r="BQL1380" s="3"/>
      <c r="BQM1380" s="3"/>
      <c r="BQN1380" s="3"/>
      <c r="BQO1380" s="3"/>
      <c r="BQP1380" s="3"/>
      <c r="BQQ1380" s="3"/>
      <c r="BQR1380" s="3"/>
      <c r="BQS1380" s="3"/>
      <c r="BQT1380" s="3"/>
      <c r="BQU1380" s="3"/>
      <c r="BQV1380" s="3"/>
      <c r="BQW1380" s="3"/>
      <c r="BQX1380" s="3"/>
      <c r="BQY1380" s="3"/>
      <c r="BQZ1380" s="3"/>
      <c r="BRA1380" s="3"/>
      <c r="BRB1380" s="3"/>
      <c r="BRC1380" s="3"/>
      <c r="BRD1380" s="3"/>
      <c r="BRE1380" s="3"/>
      <c r="BRF1380" s="3"/>
      <c r="BRG1380" s="3"/>
      <c r="BRH1380" s="3"/>
      <c r="BRI1380" s="3"/>
      <c r="BRJ1380" s="3"/>
      <c r="BRK1380" s="3"/>
      <c r="BRL1380" s="3"/>
      <c r="BRM1380" s="3"/>
      <c r="BRN1380" s="3"/>
      <c r="BRO1380" s="3"/>
      <c r="BRP1380" s="3"/>
      <c r="BRQ1380" s="3"/>
      <c r="BRR1380" s="3"/>
      <c r="BRS1380" s="3"/>
      <c r="BRT1380" s="3"/>
      <c r="BRU1380" s="3"/>
      <c r="BRV1380" s="3"/>
      <c r="BRW1380" s="3"/>
      <c r="BRX1380" s="3"/>
      <c r="BRY1380" s="3"/>
      <c r="BRZ1380" s="3"/>
      <c r="BSA1380" s="3"/>
      <c r="BSB1380" s="3"/>
      <c r="BSC1380" s="3"/>
      <c r="BSD1380" s="3"/>
      <c r="BSE1380" s="3"/>
      <c r="BSF1380" s="3"/>
      <c r="BSG1380" s="3"/>
      <c r="BSH1380" s="3"/>
      <c r="BSI1380" s="3"/>
      <c r="BSJ1380" s="3"/>
      <c r="BSK1380" s="3"/>
      <c r="BSL1380" s="3"/>
      <c r="BSM1380" s="3"/>
      <c r="BSN1380" s="3"/>
      <c r="BSO1380" s="3"/>
      <c r="BSP1380" s="3"/>
      <c r="BSQ1380" s="3"/>
      <c r="BSR1380" s="3"/>
      <c r="BSS1380" s="3"/>
      <c r="BST1380" s="3"/>
      <c r="BSU1380" s="3"/>
      <c r="BSV1380" s="3"/>
      <c r="BSW1380" s="3"/>
      <c r="BSX1380" s="3"/>
      <c r="BSY1380" s="3"/>
      <c r="BSZ1380" s="3"/>
      <c r="BTA1380" s="3"/>
      <c r="BTB1380" s="3"/>
      <c r="BTC1380" s="3"/>
      <c r="BTD1380" s="3"/>
      <c r="BTE1380" s="3"/>
      <c r="BTF1380" s="3"/>
      <c r="BTG1380" s="3"/>
      <c r="BTH1380" s="3"/>
      <c r="BTI1380" s="3"/>
      <c r="BTJ1380" s="3"/>
      <c r="BTK1380" s="3"/>
      <c r="BTL1380" s="3"/>
      <c r="BTM1380" s="3"/>
      <c r="BTN1380" s="3"/>
      <c r="BTO1380" s="3"/>
      <c r="BTP1380" s="3"/>
      <c r="BTQ1380" s="3"/>
      <c r="BTR1380" s="3"/>
      <c r="BTS1380" s="3"/>
      <c r="BTT1380" s="3"/>
      <c r="BTU1380" s="3"/>
      <c r="BTV1380" s="3"/>
      <c r="BTW1380" s="3"/>
      <c r="BTX1380" s="3"/>
      <c r="BTY1380" s="3"/>
      <c r="BTZ1380" s="3"/>
      <c r="BUA1380" s="3"/>
      <c r="BUB1380" s="3"/>
      <c r="BUC1380" s="3"/>
      <c r="BUD1380" s="3"/>
      <c r="BUE1380" s="3"/>
      <c r="BUF1380" s="3"/>
      <c r="BUG1380" s="3"/>
      <c r="BUH1380" s="3"/>
      <c r="BUI1380" s="3"/>
      <c r="BUJ1380" s="3"/>
      <c r="BUK1380" s="3"/>
      <c r="BUL1380" s="3"/>
      <c r="BUM1380" s="3"/>
      <c r="BUN1380" s="3"/>
      <c r="BUO1380" s="3"/>
      <c r="BUP1380" s="3"/>
      <c r="BUQ1380" s="3"/>
      <c r="BUR1380" s="3"/>
      <c r="BUS1380" s="3"/>
      <c r="BUT1380" s="3"/>
      <c r="BUU1380" s="3"/>
      <c r="BUV1380" s="3"/>
      <c r="BUW1380" s="3"/>
      <c r="BUX1380" s="3"/>
      <c r="BUY1380" s="3"/>
      <c r="BUZ1380" s="3"/>
      <c r="BVA1380" s="3"/>
      <c r="BVB1380" s="3"/>
      <c r="BVC1380" s="3"/>
      <c r="BVD1380" s="3"/>
      <c r="BVE1380" s="3"/>
      <c r="BVF1380" s="3"/>
      <c r="BVG1380" s="3"/>
      <c r="BVH1380" s="3"/>
      <c r="BVI1380" s="3"/>
      <c r="BVJ1380" s="3"/>
      <c r="BVK1380" s="3"/>
      <c r="BVL1380" s="3"/>
      <c r="BVM1380" s="3"/>
      <c r="BVN1380" s="3"/>
      <c r="BVO1380" s="3"/>
      <c r="BVP1380" s="3"/>
      <c r="BVQ1380" s="3"/>
      <c r="BVR1380" s="3"/>
      <c r="BVS1380" s="3"/>
      <c r="BVT1380" s="3"/>
      <c r="BVU1380" s="3"/>
      <c r="BVV1380" s="3"/>
      <c r="BVW1380" s="3"/>
      <c r="BVX1380" s="3"/>
      <c r="BVY1380" s="3"/>
      <c r="BVZ1380" s="3"/>
      <c r="BWA1380" s="3"/>
      <c r="BWB1380" s="3"/>
      <c r="BWC1380" s="3"/>
      <c r="BWD1380" s="3"/>
      <c r="BWE1380" s="3"/>
      <c r="BWF1380" s="3"/>
      <c r="BWG1380" s="3"/>
      <c r="BWH1380" s="3"/>
      <c r="BWI1380" s="3"/>
      <c r="BWJ1380" s="3"/>
      <c r="BWK1380" s="3"/>
      <c r="BWL1380" s="3"/>
      <c r="BWM1380" s="3"/>
      <c r="BWN1380" s="3"/>
      <c r="BWO1380" s="3"/>
      <c r="BWP1380" s="3"/>
      <c r="BWQ1380" s="3"/>
      <c r="BWR1380" s="3"/>
      <c r="BWS1380" s="3"/>
      <c r="BWT1380" s="3"/>
      <c r="BWU1380" s="3"/>
      <c r="BWV1380" s="3"/>
      <c r="BWW1380" s="3"/>
      <c r="BWX1380" s="3"/>
      <c r="BWY1380" s="3"/>
      <c r="BWZ1380" s="3"/>
      <c r="BXA1380" s="3"/>
      <c r="BXB1380" s="3"/>
      <c r="BXC1380" s="3"/>
      <c r="BXD1380" s="3"/>
      <c r="BXE1380" s="3"/>
      <c r="BXF1380" s="3"/>
      <c r="BXG1380" s="3"/>
      <c r="BXH1380" s="3"/>
      <c r="BXI1380" s="3"/>
      <c r="BXJ1380" s="3"/>
      <c r="BXK1380" s="3"/>
      <c r="BXL1380" s="3"/>
      <c r="BXM1380" s="3"/>
      <c r="BXN1380" s="3"/>
      <c r="BXO1380" s="3"/>
      <c r="BXP1380" s="3"/>
      <c r="BXQ1380" s="3"/>
      <c r="BXR1380" s="3"/>
      <c r="BXS1380" s="3"/>
      <c r="BXT1380" s="3"/>
      <c r="BXU1380" s="3"/>
      <c r="BXV1380" s="3"/>
      <c r="BXW1380" s="3"/>
      <c r="BXX1380" s="3"/>
      <c r="BXY1380" s="3"/>
      <c r="BXZ1380" s="3"/>
      <c r="BYA1380" s="3"/>
      <c r="BYB1380" s="3"/>
      <c r="BYC1380" s="3"/>
      <c r="BYD1380" s="3"/>
      <c r="BYE1380" s="3"/>
      <c r="BYF1380" s="3"/>
      <c r="BYG1380" s="3"/>
      <c r="BYH1380" s="3"/>
      <c r="BYI1380" s="3"/>
      <c r="BYJ1380" s="3"/>
      <c r="BYK1380" s="3"/>
      <c r="BYL1380" s="3"/>
      <c r="BYM1380" s="3"/>
      <c r="BYN1380" s="3"/>
      <c r="BYO1380" s="3"/>
      <c r="BYP1380" s="3"/>
      <c r="BYQ1380" s="3"/>
      <c r="BYR1380" s="3"/>
      <c r="BYS1380" s="3"/>
      <c r="BYT1380" s="3"/>
      <c r="BYU1380" s="3"/>
      <c r="BYV1380" s="3"/>
      <c r="BYW1380" s="3"/>
      <c r="BYX1380" s="3"/>
      <c r="BYY1380" s="3"/>
      <c r="BYZ1380" s="3"/>
      <c r="BZA1380" s="3"/>
      <c r="BZB1380" s="3"/>
      <c r="BZC1380" s="3"/>
      <c r="BZD1380" s="3"/>
      <c r="BZE1380" s="3"/>
      <c r="BZF1380" s="3"/>
      <c r="BZG1380" s="3"/>
      <c r="BZH1380" s="3"/>
      <c r="BZI1380" s="3"/>
      <c r="BZJ1380" s="3"/>
      <c r="BZK1380" s="3"/>
      <c r="BZL1380" s="3"/>
      <c r="BZM1380" s="3"/>
      <c r="BZN1380" s="3"/>
      <c r="BZO1380" s="3"/>
      <c r="BZP1380" s="3"/>
      <c r="BZQ1380" s="3"/>
      <c r="BZR1380" s="3"/>
      <c r="BZS1380" s="3"/>
      <c r="BZT1380" s="3"/>
      <c r="BZU1380" s="3"/>
      <c r="BZV1380" s="3"/>
      <c r="BZW1380" s="3"/>
      <c r="BZX1380" s="3"/>
      <c r="BZY1380" s="3"/>
      <c r="BZZ1380" s="3"/>
      <c r="CAA1380" s="3"/>
      <c r="CAB1380" s="3"/>
      <c r="CAC1380" s="3"/>
      <c r="CAD1380" s="3"/>
      <c r="CAE1380" s="3"/>
      <c r="CAF1380" s="3"/>
      <c r="CAG1380" s="3"/>
      <c r="CAH1380" s="3"/>
      <c r="CAI1380" s="3"/>
      <c r="CAJ1380" s="3"/>
      <c r="CAK1380" s="3"/>
      <c r="CAL1380" s="3"/>
      <c r="CAM1380" s="3"/>
      <c r="CAN1380" s="3"/>
      <c r="CAO1380" s="3"/>
      <c r="CAP1380" s="3"/>
      <c r="CAQ1380" s="3"/>
      <c r="CAR1380" s="3"/>
      <c r="CAS1380" s="3"/>
      <c r="CAT1380" s="3"/>
      <c r="CAU1380" s="3"/>
      <c r="CAV1380" s="3"/>
      <c r="CAW1380" s="3"/>
      <c r="CAX1380" s="3"/>
      <c r="CAY1380" s="3"/>
      <c r="CAZ1380" s="3"/>
      <c r="CBA1380" s="3"/>
      <c r="CBB1380" s="3"/>
      <c r="CBC1380" s="3"/>
      <c r="CBD1380" s="3"/>
      <c r="CBE1380" s="3"/>
      <c r="CBF1380" s="3"/>
      <c r="CBG1380" s="3"/>
      <c r="CBH1380" s="3"/>
      <c r="CBI1380" s="3"/>
      <c r="CBJ1380" s="3"/>
      <c r="CBK1380" s="3"/>
      <c r="CBL1380" s="3"/>
      <c r="CBM1380" s="3"/>
      <c r="CBN1380" s="3"/>
      <c r="CBO1380" s="3"/>
      <c r="CBP1380" s="3"/>
      <c r="CBQ1380" s="3"/>
      <c r="CBR1380" s="3"/>
      <c r="CBS1380" s="3"/>
      <c r="CBT1380" s="3"/>
      <c r="CBU1380" s="3"/>
      <c r="CBV1380" s="3"/>
      <c r="CBW1380" s="3"/>
      <c r="CBX1380" s="3"/>
      <c r="CBY1380" s="3"/>
      <c r="CBZ1380" s="3"/>
      <c r="CCA1380" s="3"/>
      <c r="CCB1380" s="3"/>
      <c r="CCC1380" s="3"/>
      <c r="CCD1380" s="3"/>
      <c r="CCE1380" s="3"/>
      <c r="CCF1380" s="3"/>
      <c r="CCG1380" s="3"/>
      <c r="CCH1380" s="3"/>
      <c r="CCI1380" s="3"/>
      <c r="CCJ1380" s="3"/>
      <c r="CCK1380" s="3"/>
      <c r="CCL1380" s="3"/>
      <c r="CCM1380" s="3"/>
      <c r="CCN1380" s="3"/>
      <c r="CCO1380" s="3"/>
      <c r="CCP1380" s="3"/>
      <c r="CCQ1380" s="3"/>
      <c r="CCR1380" s="3"/>
      <c r="CCS1380" s="3"/>
      <c r="CCT1380" s="3"/>
      <c r="CCU1380" s="3"/>
      <c r="CCV1380" s="3"/>
      <c r="CCW1380" s="3"/>
      <c r="CCX1380" s="3"/>
      <c r="CCY1380" s="3"/>
      <c r="CCZ1380" s="3"/>
      <c r="CDA1380" s="3"/>
      <c r="CDB1380" s="3"/>
      <c r="CDC1380" s="3"/>
      <c r="CDD1380" s="3"/>
      <c r="CDE1380" s="3"/>
      <c r="CDF1380" s="3"/>
      <c r="CDG1380" s="3"/>
      <c r="CDH1380" s="3"/>
      <c r="CDI1380" s="3"/>
      <c r="CDJ1380" s="3"/>
      <c r="CDK1380" s="3"/>
      <c r="CDL1380" s="3"/>
      <c r="CDM1380" s="3"/>
      <c r="CDN1380" s="3"/>
      <c r="CDO1380" s="3"/>
      <c r="CDP1380" s="3"/>
      <c r="CDQ1380" s="3"/>
      <c r="CDR1380" s="3"/>
      <c r="CDS1380" s="3"/>
      <c r="CDT1380" s="3"/>
      <c r="CDU1380" s="3"/>
      <c r="CDV1380" s="3"/>
      <c r="CDW1380" s="3"/>
      <c r="CDX1380" s="3"/>
      <c r="CDY1380" s="3"/>
      <c r="CDZ1380" s="3"/>
      <c r="CEA1380" s="3"/>
      <c r="CEB1380" s="3"/>
      <c r="CEC1380" s="3"/>
      <c r="CED1380" s="3"/>
      <c r="CEE1380" s="3"/>
      <c r="CEF1380" s="3"/>
      <c r="CEG1380" s="3"/>
      <c r="CEH1380" s="3"/>
      <c r="CEI1380" s="3"/>
      <c r="CEJ1380" s="3"/>
      <c r="CEK1380" s="3"/>
      <c r="CEL1380" s="3"/>
      <c r="CEM1380" s="3"/>
      <c r="CEN1380" s="3"/>
      <c r="CEO1380" s="3"/>
      <c r="CEP1380" s="3"/>
      <c r="CEQ1380" s="3"/>
      <c r="CER1380" s="3"/>
      <c r="CES1380" s="3"/>
      <c r="CET1380" s="3"/>
      <c r="CEU1380" s="3"/>
      <c r="CEV1380" s="3"/>
      <c r="CEW1380" s="3"/>
      <c r="CEX1380" s="3"/>
      <c r="CEY1380" s="3"/>
      <c r="CEZ1380" s="3"/>
      <c r="CFA1380" s="3"/>
      <c r="CFB1380" s="3"/>
      <c r="CFC1380" s="3"/>
      <c r="CFD1380" s="3"/>
      <c r="CFE1380" s="3"/>
      <c r="CFF1380" s="3"/>
      <c r="CFG1380" s="3"/>
      <c r="CFH1380" s="3"/>
      <c r="CFI1380" s="3"/>
      <c r="CFJ1380" s="3"/>
      <c r="CFK1380" s="3"/>
      <c r="CFL1380" s="3"/>
      <c r="CFM1380" s="3"/>
      <c r="CFN1380" s="3"/>
      <c r="CFO1380" s="3"/>
      <c r="CFP1380" s="3"/>
      <c r="CFQ1380" s="3"/>
      <c r="CFR1380" s="3"/>
      <c r="CFS1380" s="3"/>
      <c r="CFT1380" s="3"/>
      <c r="CFU1380" s="3"/>
      <c r="CFV1380" s="3"/>
      <c r="CFW1380" s="3"/>
      <c r="CFX1380" s="3"/>
      <c r="CFY1380" s="3"/>
      <c r="CFZ1380" s="3"/>
      <c r="CGA1380" s="3"/>
      <c r="CGB1380" s="3"/>
      <c r="CGC1380" s="3"/>
      <c r="CGD1380" s="3"/>
      <c r="CGE1380" s="3"/>
      <c r="CGF1380" s="3"/>
      <c r="CGG1380" s="3"/>
      <c r="CGH1380" s="3"/>
      <c r="CGI1380" s="3"/>
      <c r="CGJ1380" s="3"/>
      <c r="CGK1380" s="3"/>
      <c r="CGL1380" s="3"/>
      <c r="CGM1380" s="3"/>
      <c r="CGN1380" s="3"/>
      <c r="CGO1380" s="3"/>
      <c r="CGP1380" s="3"/>
      <c r="CGQ1380" s="3"/>
      <c r="CGR1380" s="3"/>
      <c r="CGS1380" s="3"/>
      <c r="CGT1380" s="3"/>
      <c r="CGU1380" s="3"/>
      <c r="CGV1380" s="3"/>
      <c r="CGW1380" s="3"/>
      <c r="CGX1380" s="3"/>
      <c r="CGY1380" s="3"/>
      <c r="CGZ1380" s="3"/>
      <c r="CHA1380" s="3"/>
      <c r="CHB1380" s="3"/>
      <c r="CHC1380" s="3"/>
      <c r="CHD1380" s="3"/>
      <c r="CHE1380" s="3"/>
      <c r="CHF1380" s="3"/>
      <c r="CHG1380" s="3"/>
      <c r="CHH1380" s="3"/>
      <c r="CHI1380" s="3"/>
      <c r="CHJ1380" s="3"/>
      <c r="CHK1380" s="3"/>
      <c r="CHL1380" s="3"/>
      <c r="CHM1380" s="3"/>
      <c r="CHN1380" s="3"/>
      <c r="CHO1380" s="3"/>
      <c r="CHP1380" s="3"/>
      <c r="CHQ1380" s="3"/>
      <c r="CHR1380" s="3"/>
      <c r="CHS1380" s="3"/>
      <c r="CHT1380" s="3"/>
      <c r="CHU1380" s="3"/>
      <c r="CHV1380" s="3"/>
      <c r="CHW1380" s="3"/>
      <c r="CHX1380" s="3"/>
      <c r="CHY1380" s="3"/>
      <c r="CHZ1380" s="3"/>
      <c r="CIA1380" s="3"/>
      <c r="CIB1380" s="3"/>
      <c r="CIC1380" s="3"/>
      <c r="CID1380" s="3"/>
      <c r="CIE1380" s="3"/>
      <c r="CIF1380" s="3"/>
      <c r="CIG1380" s="3"/>
      <c r="CIH1380" s="3"/>
      <c r="CII1380" s="3"/>
      <c r="CIJ1380" s="3"/>
      <c r="CIK1380" s="3"/>
      <c r="CIL1380" s="3"/>
      <c r="CIM1380" s="3"/>
      <c r="CIN1380" s="3"/>
      <c r="CIO1380" s="3"/>
      <c r="CIP1380" s="3"/>
      <c r="CIQ1380" s="3"/>
      <c r="CIR1380" s="3"/>
      <c r="CIS1380" s="3"/>
      <c r="CIT1380" s="3"/>
      <c r="CIU1380" s="3"/>
      <c r="CIV1380" s="3"/>
      <c r="CIW1380" s="3"/>
      <c r="CIX1380" s="3"/>
      <c r="CIY1380" s="3"/>
      <c r="CIZ1380" s="3"/>
      <c r="CJA1380" s="3"/>
      <c r="CJB1380" s="3"/>
      <c r="CJC1380" s="3"/>
      <c r="CJD1380" s="3"/>
      <c r="CJE1380" s="3"/>
      <c r="CJF1380" s="3"/>
      <c r="CJG1380" s="3"/>
      <c r="CJH1380" s="3"/>
      <c r="CJI1380" s="3"/>
      <c r="CJJ1380" s="3"/>
      <c r="CJK1380" s="3"/>
      <c r="CJL1380" s="3"/>
      <c r="CJM1380" s="3"/>
      <c r="CJN1380" s="3"/>
      <c r="CJO1380" s="3"/>
      <c r="CJP1380" s="3"/>
      <c r="CJQ1380" s="3"/>
      <c r="CJR1380" s="3"/>
      <c r="CJS1380" s="3"/>
      <c r="CJT1380" s="3"/>
      <c r="CJU1380" s="3"/>
      <c r="CJV1380" s="3"/>
      <c r="CJW1380" s="3"/>
      <c r="CJX1380" s="3"/>
      <c r="CJY1380" s="3"/>
      <c r="CJZ1380" s="3"/>
      <c r="CKA1380" s="3"/>
      <c r="CKB1380" s="3"/>
      <c r="CKC1380" s="3"/>
      <c r="CKD1380" s="3"/>
      <c r="CKE1380" s="3"/>
      <c r="CKF1380" s="3"/>
      <c r="CKG1380" s="3"/>
      <c r="CKH1380" s="3"/>
      <c r="CKI1380" s="3"/>
      <c r="CKJ1380" s="3"/>
      <c r="CKK1380" s="3"/>
      <c r="CKL1380" s="3"/>
      <c r="CKM1380" s="3"/>
      <c r="CKN1380" s="3"/>
      <c r="CKO1380" s="3"/>
      <c r="CKP1380" s="3"/>
      <c r="CKQ1380" s="3"/>
      <c r="CKR1380" s="3"/>
      <c r="CKS1380" s="3"/>
      <c r="CKT1380" s="3"/>
      <c r="CKU1380" s="3"/>
      <c r="CKV1380" s="3"/>
      <c r="CKW1380" s="3"/>
      <c r="CKX1380" s="3"/>
      <c r="CKY1380" s="3"/>
      <c r="CKZ1380" s="3"/>
      <c r="CLA1380" s="3"/>
      <c r="CLB1380" s="3"/>
      <c r="CLC1380" s="3"/>
      <c r="CLD1380" s="3"/>
      <c r="CLE1380" s="3"/>
      <c r="CLF1380" s="3"/>
      <c r="CLG1380" s="3"/>
      <c r="CLH1380" s="3"/>
      <c r="CLI1380" s="3"/>
      <c r="CLJ1380" s="3"/>
      <c r="CLK1380" s="3"/>
      <c r="CLL1380" s="3"/>
      <c r="CLM1380" s="3"/>
      <c r="CLN1380" s="3"/>
      <c r="CLO1380" s="3"/>
      <c r="CLP1380" s="3"/>
      <c r="CLQ1380" s="3"/>
      <c r="CLR1380" s="3"/>
      <c r="CLS1380" s="3"/>
      <c r="CLT1380" s="3"/>
      <c r="CLU1380" s="3"/>
      <c r="CLV1380" s="3"/>
      <c r="CLW1380" s="3"/>
      <c r="CLX1380" s="3"/>
      <c r="CLY1380" s="3"/>
      <c r="CLZ1380" s="3"/>
      <c r="CMA1380" s="3"/>
      <c r="CMB1380" s="3"/>
      <c r="CMC1380" s="3"/>
      <c r="CMD1380" s="3"/>
      <c r="CME1380" s="3"/>
      <c r="CMF1380" s="3"/>
      <c r="CMG1380" s="3"/>
      <c r="CMH1380" s="3"/>
      <c r="CMI1380" s="3"/>
      <c r="CMJ1380" s="3"/>
      <c r="CMK1380" s="3"/>
      <c r="CML1380" s="3"/>
      <c r="CMM1380" s="3"/>
      <c r="CMN1380" s="3"/>
      <c r="CMO1380" s="3"/>
      <c r="CMP1380" s="3"/>
      <c r="CMQ1380" s="3"/>
      <c r="CMR1380" s="3"/>
      <c r="CMS1380" s="3"/>
      <c r="CMT1380" s="3"/>
      <c r="CMU1380" s="3"/>
      <c r="CMV1380" s="3"/>
      <c r="CMW1380" s="3"/>
      <c r="CMX1380" s="3"/>
      <c r="CMY1380" s="3"/>
      <c r="CMZ1380" s="3"/>
      <c r="CNA1380" s="3"/>
      <c r="CNB1380" s="3"/>
      <c r="CNC1380" s="3"/>
      <c r="CND1380" s="3"/>
      <c r="CNE1380" s="3"/>
      <c r="CNF1380" s="3"/>
      <c r="CNG1380" s="3"/>
      <c r="CNH1380" s="3"/>
      <c r="CNI1380" s="3"/>
      <c r="CNJ1380" s="3"/>
      <c r="CNK1380" s="3"/>
      <c r="CNL1380" s="3"/>
      <c r="CNM1380" s="3"/>
      <c r="CNN1380" s="3"/>
      <c r="CNO1380" s="3"/>
      <c r="CNP1380" s="3"/>
      <c r="CNQ1380" s="3"/>
      <c r="CNR1380" s="3"/>
      <c r="CNS1380" s="3"/>
      <c r="CNT1380" s="3"/>
      <c r="CNU1380" s="3"/>
      <c r="CNV1380" s="3"/>
      <c r="CNW1380" s="3"/>
      <c r="CNX1380" s="3"/>
      <c r="CNY1380" s="3"/>
      <c r="CNZ1380" s="3"/>
      <c r="COA1380" s="3"/>
      <c r="COB1380" s="3"/>
      <c r="COC1380" s="3"/>
      <c r="COD1380" s="3"/>
      <c r="COE1380" s="3"/>
      <c r="COF1380" s="3"/>
      <c r="COG1380" s="3"/>
      <c r="COH1380" s="3"/>
      <c r="COI1380" s="3"/>
      <c r="COJ1380" s="3"/>
      <c r="COK1380" s="3"/>
      <c r="COL1380" s="3"/>
      <c r="COM1380" s="3"/>
      <c r="CON1380" s="3"/>
      <c r="COO1380" s="3"/>
      <c r="COP1380" s="3"/>
      <c r="COQ1380" s="3"/>
      <c r="COR1380" s="3"/>
      <c r="COS1380" s="3"/>
      <c r="COT1380" s="3"/>
      <c r="COU1380" s="3"/>
      <c r="COV1380" s="3"/>
      <c r="COW1380" s="3"/>
      <c r="COX1380" s="3"/>
      <c r="COY1380" s="3"/>
      <c r="COZ1380" s="3"/>
      <c r="CPA1380" s="3"/>
      <c r="CPB1380" s="3"/>
      <c r="CPC1380" s="3"/>
      <c r="CPD1380" s="3"/>
      <c r="CPE1380" s="3"/>
      <c r="CPF1380" s="3"/>
      <c r="CPG1380" s="3"/>
      <c r="CPH1380" s="3"/>
      <c r="CPI1380" s="3"/>
      <c r="CPJ1380" s="3"/>
      <c r="CPK1380" s="3"/>
      <c r="CPL1380" s="3"/>
      <c r="CPM1380" s="3"/>
      <c r="CPN1380" s="3"/>
      <c r="CPO1380" s="3"/>
      <c r="CPP1380" s="3"/>
      <c r="CPQ1380" s="3"/>
      <c r="CPR1380" s="3"/>
      <c r="CPS1380" s="3"/>
      <c r="CPT1380" s="3"/>
      <c r="CPU1380" s="3"/>
      <c r="CPV1380" s="3"/>
      <c r="CPW1380" s="3"/>
      <c r="CPX1380" s="3"/>
      <c r="CPY1380" s="3"/>
      <c r="CPZ1380" s="3"/>
      <c r="CQA1380" s="3"/>
      <c r="CQB1380" s="3"/>
      <c r="CQC1380" s="3"/>
      <c r="CQD1380" s="3"/>
      <c r="CQE1380" s="3"/>
      <c r="CQF1380" s="3"/>
      <c r="CQG1380" s="3"/>
      <c r="CQH1380" s="3"/>
      <c r="CQI1380" s="3"/>
      <c r="CQJ1380" s="3"/>
      <c r="CQK1380" s="3"/>
      <c r="CQL1380" s="3"/>
      <c r="CQM1380" s="3"/>
      <c r="CQN1380" s="3"/>
      <c r="CQO1380" s="3"/>
      <c r="CQP1380" s="3"/>
      <c r="CQQ1380" s="3"/>
      <c r="CQR1380" s="3"/>
      <c r="CQS1380" s="3"/>
      <c r="CQT1380" s="3"/>
      <c r="CQU1380" s="3"/>
      <c r="CQV1380" s="3"/>
      <c r="CQW1380" s="3"/>
      <c r="CQX1380" s="3"/>
      <c r="CQY1380" s="3"/>
      <c r="CQZ1380" s="3"/>
      <c r="CRA1380" s="3"/>
      <c r="CRB1380" s="3"/>
      <c r="CRC1380" s="3"/>
      <c r="CRD1380" s="3"/>
      <c r="CRE1380" s="3"/>
      <c r="CRF1380" s="3"/>
      <c r="CRG1380" s="3"/>
      <c r="CRH1380" s="3"/>
      <c r="CRI1380" s="3"/>
      <c r="CRJ1380" s="3"/>
      <c r="CRK1380" s="3"/>
      <c r="CRL1380" s="3"/>
      <c r="CRM1380" s="3"/>
      <c r="CRN1380" s="3"/>
      <c r="CRO1380" s="3"/>
      <c r="CRP1380" s="3"/>
      <c r="CRQ1380" s="3"/>
      <c r="CRR1380" s="3"/>
      <c r="CRS1380" s="3"/>
      <c r="CRT1380" s="3"/>
      <c r="CRU1380" s="3"/>
      <c r="CRV1380" s="3"/>
      <c r="CRW1380" s="3"/>
      <c r="CRX1380" s="3"/>
      <c r="CRY1380" s="3"/>
      <c r="CRZ1380" s="3"/>
      <c r="CSA1380" s="3"/>
      <c r="CSB1380" s="3"/>
      <c r="CSC1380" s="3"/>
      <c r="CSD1380" s="3"/>
      <c r="CSE1380" s="3"/>
      <c r="CSF1380" s="3"/>
      <c r="CSG1380" s="3"/>
      <c r="CSH1380" s="3"/>
      <c r="CSI1380" s="3"/>
      <c r="CSJ1380" s="3"/>
      <c r="CSK1380" s="3"/>
      <c r="CSL1380" s="3"/>
      <c r="CSM1380" s="3"/>
      <c r="CSN1380" s="3"/>
      <c r="CSO1380" s="3"/>
      <c r="CSP1380" s="3"/>
      <c r="CSQ1380" s="3"/>
      <c r="CSR1380" s="3"/>
      <c r="CSS1380" s="3"/>
      <c r="CST1380" s="3"/>
      <c r="CSU1380" s="3"/>
      <c r="CSV1380" s="3"/>
      <c r="CSW1380" s="3"/>
      <c r="CSX1380" s="3"/>
      <c r="CSY1380" s="3"/>
      <c r="CSZ1380" s="3"/>
      <c r="CTA1380" s="3"/>
      <c r="CTB1380" s="3"/>
      <c r="CTC1380" s="3"/>
      <c r="CTD1380" s="3"/>
      <c r="CTE1380" s="3"/>
      <c r="CTF1380" s="3"/>
      <c r="CTG1380" s="3"/>
      <c r="CTH1380" s="3"/>
      <c r="CTI1380" s="3"/>
      <c r="CTJ1380" s="3"/>
      <c r="CTK1380" s="3"/>
      <c r="CTL1380" s="3"/>
      <c r="CTM1380" s="3"/>
      <c r="CTN1380" s="3"/>
      <c r="CTO1380" s="3"/>
      <c r="CTP1380" s="3"/>
      <c r="CTQ1380" s="3"/>
      <c r="CTR1380" s="3"/>
      <c r="CTS1380" s="3"/>
      <c r="CTT1380" s="3"/>
      <c r="CTU1380" s="3"/>
      <c r="CTV1380" s="3"/>
      <c r="CTW1380" s="3"/>
      <c r="CTX1380" s="3"/>
      <c r="CTY1380" s="3"/>
      <c r="CTZ1380" s="3"/>
      <c r="CUA1380" s="3"/>
      <c r="CUB1380" s="3"/>
      <c r="CUC1380" s="3"/>
      <c r="CUD1380" s="3"/>
      <c r="CUE1380" s="3"/>
      <c r="CUF1380" s="3"/>
      <c r="CUG1380" s="3"/>
      <c r="CUH1380" s="3"/>
      <c r="CUI1380" s="3"/>
      <c r="CUJ1380" s="3"/>
      <c r="CUK1380" s="3"/>
      <c r="CUL1380" s="3"/>
      <c r="CUM1380" s="3"/>
      <c r="CUN1380" s="3"/>
      <c r="CUO1380" s="3"/>
      <c r="CUP1380" s="3"/>
      <c r="CUQ1380" s="3"/>
      <c r="CUR1380" s="3"/>
      <c r="CUS1380" s="3"/>
      <c r="CUT1380" s="3"/>
      <c r="CUU1380" s="3"/>
      <c r="CUV1380" s="3"/>
      <c r="CUW1380" s="3"/>
      <c r="CUX1380" s="3"/>
      <c r="CUY1380" s="3"/>
      <c r="CUZ1380" s="3"/>
      <c r="CVA1380" s="3"/>
      <c r="CVB1380" s="3"/>
      <c r="CVC1380" s="3"/>
      <c r="CVD1380" s="3"/>
      <c r="CVE1380" s="3"/>
      <c r="CVF1380" s="3"/>
      <c r="CVG1380" s="3"/>
      <c r="CVH1380" s="3"/>
      <c r="CVI1380" s="3"/>
      <c r="CVJ1380" s="3"/>
      <c r="CVK1380" s="3"/>
      <c r="CVL1380" s="3"/>
      <c r="CVM1380" s="3"/>
      <c r="CVN1380" s="3"/>
      <c r="CVO1380" s="3"/>
      <c r="CVP1380" s="3"/>
      <c r="CVQ1380" s="3"/>
      <c r="CVR1380" s="3"/>
      <c r="CVS1380" s="3"/>
      <c r="CVT1380" s="3"/>
      <c r="CVU1380" s="3"/>
      <c r="CVV1380" s="3"/>
      <c r="CVW1380" s="3"/>
      <c r="CVX1380" s="3"/>
      <c r="CVY1380" s="3"/>
      <c r="CVZ1380" s="3"/>
      <c r="CWA1380" s="3"/>
      <c r="CWB1380" s="3"/>
      <c r="CWC1380" s="3"/>
      <c r="CWD1380" s="3"/>
      <c r="CWE1380" s="3"/>
      <c r="CWF1380" s="3"/>
      <c r="CWG1380" s="3"/>
      <c r="CWH1380" s="3"/>
      <c r="CWI1380" s="3"/>
      <c r="CWJ1380" s="3"/>
      <c r="CWK1380" s="3"/>
      <c r="CWL1380" s="3"/>
      <c r="CWM1380" s="3"/>
      <c r="CWN1380" s="3"/>
      <c r="CWO1380" s="3"/>
      <c r="CWP1380" s="3"/>
      <c r="CWQ1380" s="3"/>
      <c r="CWR1380" s="3"/>
      <c r="CWS1380" s="3"/>
      <c r="CWT1380" s="3"/>
      <c r="CWU1380" s="3"/>
      <c r="CWV1380" s="3"/>
      <c r="CWW1380" s="3"/>
      <c r="CWX1380" s="3"/>
      <c r="CWY1380" s="3"/>
      <c r="CWZ1380" s="3"/>
      <c r="CXA1380" s="3"/>
      <c r="CXB1380" s="3"/>
      <c r="CXC1380" s="3"/>
      <c r="CXD1380" s="3"/>
      <c r="CXE1380" s="3"/>
      <c r="CXF1380" s="3"/>
      <c r="CXG1380" s="3"/>
      <c r="CXH1380" s="3"/>
      <c r="CXI1380" s="3"/>
      <c r="CXJ1380" s="3"/>
      <c r="CXK1380" s="3"/>
      <c r="CXL1380" s="3"/>
      <c r="CXM1380" s="3"/>
      <c r="CXN1380" s="3"/>
      <c r="CXO1380" s="3"/>
      <c r="CXP1380" s="3"/>
      <c r="CXQ1380" s="3"/>
      <c r="CXR1380" s="3"/>
      <c r="CXS1380" s="3"/>
      <c r="CXT1380" s="3"/>
      <c r="CXU1380" s="3"/>
      <c r="CXV1380" s="3"/>
      <c r="CXW1380" s="3"/>
      <c r="CXX1380" s="3"/>
      <c r="CXY1380" s="3"/>
      <c r="CXZ1380" s="3"/>
      <c r="CYA1380" s="3"/>
      <c r="CYB1380" s="3"/>
      <c r="CYC1380" s="3"/>
      <c r="CYD1380" s="3"/>
      <c r="CYE1380" s="3"/>
      <c r="CYF1380" s="3"/>
      <c r="CYG1380" s="3"/>
      <c r="CYH1380" s="3"/>
      <c r="CYI1380" s="3"/>
      <c r="CYJ1380" s="3"/>
      <c r="CYK1380" s="3"/>
      <c r="CYL1380" s="3"/>
      <c r="CYM1380" s="3"/>
      <c r="CYN1380" s="3"/>
      <c r="CYO1380" s="3"/>
      <c r="CYP1380" s="3"/>
      <c r="CYQ1380" s="3"/>
      <c r="CYR1380" s="3"/>
      <c r="CYS1380" s="3"/>
      <c r="CYT1380" s="3"/>
      <c r="CYU1380" s="3"/>
      <c r="CYV1380" s="3"/>
      <c r="CYW1380" s="3"/>
      <c r="CYX1380" s="3"/>
      <c r="CYY1380" s="3"/>
      <c r="CYZ1380" s="3"/>
      <c r="CZA1380" s="3"/>
      <c r="CZB1380" s="3"/>
      <c r="CZC1380" s="3"/>
      <c r="CZD1380" s="3"/>
      <c r="CZE1380" s="3"/>
      <c r="CZF1380" s="3"/>
      <c r="CZG1380" s="3"/>
      <c r="CZH1380" s="3"/>
      <c r="CZI1380" s="3"/>
      <c r="CZJ1380" s="3"/>
      <c r="CZK1380" s="3"/>
      <c r="CZL1380" s="3"/>
      <c r="CZM1380" s="3"/>
      <c r="CZN1380" s="3"/>
      <c r="CZO1380" s="3"/>
      <c r="CZP1380" s="3"/>
      <c r="CZQ1380" s="3"/>
      <c r="CZR1380" s="3"/>
      <c r="CZS1380" s="3"/>
      <c r="CZT1380" s="3"/>
      <c r="CZU1380" s="3"/>
      <c r="CZV1380" s="3"/>
      <c r="CZW1380" s="3"/>
      <c r="CZX1380" s="3"/>
      <c r="CZY1380" s="3"/>
      <c r="CZZ1380" s="3"/>
      <c r="DAA1380" s="3"/>
      <c r="DAB1380" s="3"/>
      <c r="DAC1380" s="3"/>
      <c r="DAD1380" s="3"/>
      <c r="DAE1380" s="3"/>
      <c r="DAF1380" s="3"/>
      <c r="DAG1380" s="3"/>
      <c r="DAH1380" s="3"/>
      <c r="DAI1380" s="3"/>
      <c r="DAJ1380" s="3"/>
      <c r="DAK1380" s="3"/>
      <c r="DAL1380" s="3"/>
      <c r="DAM1380" s="3"/>
      <c r="DAN1380" s="3"/>
      <c r="DAO1380" s="3"/>
      <c r="DAP1380" s="3"/>
      <c r="DAQ1380" s="3"/>
      <c r="DAR1380" s="3"/>
      <c r="DAS1380" s="3"/>
      <c r="DAT1380" s="3"/>
      <c r="DAU1380" s="3"/>
      <c r="DAV1380" s="3"/>
      <c r="DAW1380" s="3"/>
      <c r="DAX1380" s="3"/>
      <c r="DAY1380" s="3"/>
      <c r="DAZ1380" s="3"/>
      <c r="DBA1380" s="3"/>
      <c r="DBB1380" s="3"/>
      <c r="DBC1380" s="3"/>
      <c r="DBD1380" s="3"/>
      <c r="DBE1380" s="3"/>
      <c r="DBF1380" s="3"/>
      <c r="DBG1380" s="3"/>
      <c r="DBH1380" s="3"/>
      <c r="DBI1380" s="3"/>
      <c r="DBJ1380" s="3"/>
      <c r="DBK1380" s="3"/>
      <c r="DBL1380" s="3"/>
      <c r="DBM1380" s="3"/>
      <c r="DBN1380" s="3"/>
      <c r="DBO1380" s="3"/>
      <c r="DBP1380" s="3"/>
      <c r="DBQ1380" s="3"/>
      <c r="DBR1380" s="3"/>
      <c r="DBS1380" s="3"/>
      <c r="DBT1380" s="3"/>
      <c r="DBU1380" s="3"/>
      <c r="DBV1380" s="3"/>
      <c r="DBW1380" s="3"/>
      <c r="DBX1380" s="3"/>
      <c r="DBY1380" s="3"/>
      <c r="DBZ1380" s="3"/>
      <c r="DCA1380" s="3"/>
      <c r="DCB1380" s="3"/>
      <c r="DCC1380" s="3"/>
      <c r="DCD1380" s="3"/>
      <c r="DCE1380" s="3"/>
      <c r="DCF1380" s="3"/>
      <c r="DCG1380" s="3"/>
      <c r="DCH1380" s="3"/>
      <c r="DCI1380" s="3"/>
      <c r="DCJ1380" s="3"/>
      <c r="DCK1380" s="3"/>
      <c r="DCL1380" s="3"/>
      <c r="DCM1380" s="3"/>
      <c r="DCN1380" s="3"/>
      <c r="DCO1380" s="3"/>
      <c r="DCP1380" s="3"/>
      <c r="DCQ1380" s="3"/>
      <c r="DCR1380" s="3"/>
      <c r="DCS1380" s="3"/>
      <c r="DCT1380" s="3"/>
      <c r="DCU1380" s="3"/>
      <c r="DCV1380" s="3"/>
      <c r="DCW1380" s="3"/>
      <c r="DCX1380" s="3"/>
      <c r="DCY1380" s="3"/>
      <c r="DCZ1380" s="3"/>
      <c r="DDA1380" s="3"/>
      <c r="DDB1380" s="3"/>
      <c r="DDC1380" s="3"/>
      <c r="DDD1380" s="3"/>
      <c r="DDE1380" s="3"/>
      <c r="DDF1380" s="3"/>
      <c r="DDG1380" s="3"/>
      <c r="DDH1380" s="3"/>
      <c r="DDI1380" s="3"/>
      <c r="DDJ1380" s="3"/>
      <c r="DDK1380" s="3"/>
      <c r="DDL1380" s="3"/>
      <c r="DDM1380" s="3"/>
      <c r="DDN1380" s="3"/>
      <c r="DDO1380" s="3"/>
      <c r="DDP1380" s="3"/>
      <c r="DDQ1380" s="3"/>
      <c r="DDR1380" s="3"/>
      <c r="DDS1380" s="3"/>
      <c r="DDT1380" s="3"/>
      <c r="DDU1380" s="3"/>
      <c r="DDV1380" s="3"/>
      <c r="DDW1380" s="3"/>
      <c r="DDX1380" s="3"/>
      <c r="DDY1380" s="3"/>
      <c r="DDZ1380" s="3"/>
      <c r="DEA1380" s="3"/>
      <c r="DEB1380" s="3"/>
      <c r="DEC1380" s="3"/>
      <c r="DED1380" s="3"/>
      <c r="DEE1380" s="3"/>
      <c r="DEF1380" s="3"/>
      <c r="DEG1380" s="3"/>
      <c r="DEH1380" s="3"/>
      <c r="DEI1380" s="3"/>
      <c r="DEJ1380" s="3"/>
      <c r="DEK1380" s="3"/>
      <c r="DEL1380" s="3"/>
      <c r="DEM1380" s="3"/>
      <c r="DEN1380" s="3"/>
      <c r="DEO1380" s="3"/>
      <c r="DEP1380" s="3"/>
      <c r="DEQ1380" s="3"/>
      <c r="DER1380" s="3"/>
      <c r="DES1380" s="3"/>
      <c r="DET1380" s="3"/>
      <c r="DEU1380" s="3"/>
      <c r="DEV1380" s="3"/>
      <c r="DEW1380" s="3"/>
      <c r="DEX1380" s="3"/>
      <c r="DEY1380" s="3"/>
      <c r="DEZ1380" s="3"/>
      <c r="DFA1380" s="3"/>
      <c r="DFB1380" s="3"/>
      <c r="DFC1380" s="3"/>
      <c r="DFD1380" s="3"/>
      <c r="DFE1380" s="3"/>
      <c r="DFF1380" s="3"/>
      <c r="DFG1380" s="3"/>
      <c r="DFH1380" s="3"/>
      <c r="DFI1380" s="3"/>
      <c r="DFJ1380" s="3"/>
      <c r="DFK1380" s="3"/>
      <c r="DFL1380" s="3"/>
      <c r="DFM1380" s="3"/>
      <c r="DFN1380" s="3"/>
      <c r="DFO1380" s="3"/>
      <c r="DFP1380" s="3"/>
      <c r="DFQ1380" s="3"/>
      <c r="DFR1380" s="3"/>
      <c r="DFS1380" s="3"/>
      <c r="DFT1380" s="3"/>
      <c r="DFU1380" s="3"/>
      <c r="DFV1380" s="3"/>
      <c r="DFW1380" s="3"/>
      <c r="DFX1380" s="3"/>
      <c r="DFY1380" s="3"/>
      <c r="DFZ1380" s="3"/>
      <c r="DGA1380" s="3"/>
      <c r="DGB1380" s="3"/>
      <c r="DGC1380" s="3"/>
      <c r="DGD1380" s="3"/>
      <c r="DGE1380" s="3"/>
      <c r="DGF1380" s="3"/>
      <c r="DGG1380" s="3"/>
      <c r="DGH1380" s="3"/>
      <c r="DGI1380" s="3"/>
      <c r="DGJ1380" s="3"/>
      <c r="DGK1380" s="3"/>
      <c r="DGL1380" s="3"/>
      <c r="DGM1380" s="3"/>
      <c r="DGN1380" s="3"/>
      <c r="DGO1380" s="3"/>
      <c r="DGP1380" s="3"/>
      <c r="DGQ1380" s="3"/>
      <c r="DGR1380" s="3"/>
      <c r="DGS1380" s="3"/>
      <c r="DGT1380" s="3"/>
      <c r="DGU1380" s="3"/>
      <c r="DGV1380" s="3"/>
      <c r="DGW1380" s="3"/>
      <c r="DGX1380" s="3"/>
      <c r="DGY1380" s="3"/>
      <c r="DGZ1380" s="3"/>
      <c r="DHA1380" s="3"/>
      <c r="DHB1380" s="3"/>
      <c r="DHC1380" s="3"/>
      <c r="DHD1380" s="3"/>
      <c r="DHE1380" s="3"/>
      <c r="DHF1380" s="3"/>
      <c r="DHG1380" s="3"/>
      <c r="DHH1380" s="3"/>
      <c r="DHI1380" s="3"/>
      <c r="DHJ1380" s="3"/>
      <c r="DHK1380" s="3"/>
      <c r="DHL1380" s="3"/>
      <c r="DHM1380" s="3"/>
      <c r="DHN1380" s="3"/>
      <c r="DHO1380" s="3"/>
      <c r="DHP1380" s="3"/>
      <c r="DHQ1380" s="3"/>
      <c r="DHR1380" s="3"/>
      <c r="DHS1380" s="3"/>
      <c r="DHT1380" s="3"/>
      <c r="DHU1380" s="3"/>
      <c r="DHV1380" s="3"/>
      <c r="DHW1380" s="3"/>
      <c r="DHX1380" s="3"/>
      <c r="DHY1380" s="3"/>
      <c r="DHZ1380" s="3"/>
      <c r="DIA1380" s="3"/>
      <c r="DIB1380" s="3"/>
      <c r="DIC1380" s="3"/>
      <c r="DID1380" s="3"/>
      <c r="DIE1380" s="3"/>
      <c r="DIF1380" s="3"/>
      <c r="DIG1380" s="3"/>
      <c r="DIH1380" s="3"/>
      <c r="DII1380" s="3"/>
      <c r="DIJ1380" s="3"/>
      <c r="DIK1380" s="3"/>
      <c r="DIL1380" s="3"/>
      <c r="DIM1380" s="3"/>
      <c r="DIN1380" s="3"/>
      <c r="DIO1380" s="3"/>
      <c r="DIP1380" s="3"/>
      <c r="DIQ1380" s="3"/>
      <c r="DIR1380" s="3"/>
      <c r="DIS1380" s="3"/>
      <c r="DIT1380" s="3"/>
      <c r="DIU1380" s="3"/>
      <c r="DIV1380" s="3"/>
      <c r="DIW1380" s="3"/>
      <c r="DIX1380" s="3"/>
      <c r="DIY1380" s="3"/>
      <c r="DIZ1380" s="3"/>
      <c r="DJA1380" s="3"/>
      <c r="DJB1380" s="3"/>
      <c r="DJC1380" s="3"/>
      <c r="DJD1380" s="3"/>
      <c r="DJE1380" s="3"/>
      <c r="DJF1380" s="3"/>
      <c r="DJG1380" s="3"/>
      <c r="DJH1380" s="3"/>
      <c r="DJI1380" s="3"/>
      <c r="DJJ1380" s="3"/>
      <c r="DJK1380" s="3"/>
      <c r="DJL1380" s="3"/>
      <c r="DJM1380" s="3"/>
      <c r="DJN1380" s="3"/>
      <c r="DJO1380" s="3"/>
      <c r="DJP1380" s="3"/>
      <c r="DJQ1380" s="3"/>
      <c r="DJR1380" s="3"/>
      <c r="DJS1380" s="3"/>
      <c r="DJT1380" s="3"/>
      <c r="DJU1380" s="3"/>
      <c r="DJV1380" s="3"/>
      <c r="DJW1380" s="3"/>
      <c r="DJX1380" s="3"/>
      <c r="DJY1380" s="3"/>
      <c r="DJZ1380" s="3"/>
      <c r="DKA1380" s="3"/>
      <c r="DKB1380" s="3"/>
      <c r="DKC1380" s="3"/>
      <c r="DKD1380" s="3"/>
      <c r="DKE1380" s="3"/>
      <c r="DKF1380" s="3"/>
      <c r="DKG1380" s="3"/>
      <c r="DKH1380" s="3"/>
      <c r="DKI1380" s="3"/>
      <c r="DKJ1380" s="3"/>
      <c r="DKK1380" s="3"/>
      <c r="DKL1380" s="3"/>
      <c r="DKM1380" s="3"/>
      <c r="DKN1380" s="3"/>
      <c r="DKO1380" s="3"/>
      <c r="DKP1380" s="3"/>
      <c r="DKQ1380" s="3"/>
      <c r="DKR1380" s="3"/>
      <c r="DKS1380" s="3"/>
      <c r="DKT1380" s="3"/>
      <c r="DKU1380" s="3"/>
      <c r="DKV1380" s="3"/>
      <c r="DKW1380" s="3"/>
      <c r="DKX1380" s="3"/>
      <c r="DKY1380" s="3"/>
      <c r="DKZ1380" s="3"/>
      <c r="DLA1380" s="3"/>
      <c r="DLB1380" s="3"/>
      <c r="DLC1380" s="3"/>
      <c r="DLD1380" s="3"/>
      <c r="DLE1380" s="3"/>
      <c r="DLF1380" s="3"/>
      <c r="DLG1380" s="3"/>
      <c r="DLH1380" s="3"/>
      <c r="DLI1380" s="3"/>
      <c r="DLJ1380" s="3"/>
      <c r="DLK1380" s="3"/>
      <c r="DLL1380" s="3"/>
      <c r="DLM1380" s="3"/>
      <c r="DLN1380" s="3"/>
      <c r="DLO1380" s="3"/>
      <c r="DLP1380" s="3"/>
      <c r="DLQ1380" s="3"/>
      <c r="DLR1380" s="3"/>
      <c r="DLS1380" s="3"/>
      <c r="DLT1380" s="3"/>
      <c r="DLU1380" s="3"/>
      <c r="DLV1380" s="3"/>
      <c r="DLW1380" s="3"/>
      <c r="DLX1380" s="3"/>
      <c r="DLY1380" s="3"/>
      <c r="DLZ1380" s="3"/>
      <c r="DMA1380" s="3"/>
      <c r="DMB1380" s="3"/>
      <c r="DMC1380" s="3"/>
      <c r="DMD1380" s="3"/>
      <c r="DME1380" s="3"/>
      <c r="DMF1380" s="3"/>
      <c r="DMG1380" s="3"/>
      <c r="DMH1380" s="3"/>
      <c r="DMI1380" s="3"/>
      <c r="DMJ1380" s="3"/>
      <c r="DMK1380" s="3"/>
      <c r="DML1380" s="3"/>
      <c r="DMM1380" s="3"/>
      <c r="DMN1380" s="3"/>
      <c r="DMO1380" s="3"/>
      <c r="DMP1380" s="3"/>
      <c r="DMQ1380" s="3"/>
      <c r="DMR1380" s="3"/>
      <c r="DMS1380" s="3"/>
      <c r="DMT1380" s="3"/>
      <c r="DMU1380" s="3"/>
      <c r="DMV1380" s="3"/>
      <c r="DMW1380" s="3"/>
      <c r="DMX1380" s="3"/>
      <c r="DMY1380" s="3"/>
      <c r="DMZ1380" s="3"/>
      <c r="DNA1380" s="3"/>
      <c r="DNB1380" s="3"/>
      <c r="DNC1380" s="3"/>
      <c r="DND1380" s="3"/>
      <c r="DNE1380" s="3"/>
      <c r="DNF1380" s="3"/>
      <c r="DNG1380" s="3"/>
      <c r="DNH1380" s="3"/>
      <c r="DNI1380" s="3"/>
      <c r="DNJ1380" s="3"/>
      <c r="DNK1380" s="3"/>
      <c r="DNL1380" s="3"/>
      <c r="DNM1380" s="3"/>
      <c r="DNN1380" s="3"/>
      <c r="DNO1380" s="3"/>
      <c r="DNP1380" s="3"/>
      <c r="DNQ1380" s="3"/>
      <c r="DNR1380" s="3"/>
      <c r="DNS1380" s="3"/>
      <c r="DNT1380" s="3"/>
      <c r="DNU1380" s="3"/>
      <c r="DNV1380" s="3"/>
      <c r="DNW1380" s="3"/>
      <c r="DNX1380" s="3"/>
      <c r="DNY1380" s="3"/>
      <c r="DNZ1380" s="3"/>
      <c r="DOA1380" s="3"/>
      <c r="DOB1380" s="3"/>
      <c r="DOC1380" s="3"/>
      <c r="DOD1380" s="3"/>
      <c r="DOE1380" s="3"/>
      <c r="DOF1380" s="3"/>
      <c r="DOG1380" s="3"/>
      <c r="DOH1380" s="3"/>
      <c r="DOI1380" s="3"/>
      <c r="DOJ1380" s="3"/>
      <c r="DOK1380" s="3"/>
      <c r="DOL1380" s="3"/>
      <c r="DOM1380" s="3"/>
      <c r="DON1380" s="3"/>
      <c r="DOO1380" s="3"/>
      <c r="DOP1380" s="3"/>
      <c r="DOQ1380" s="3"/>
      <c r="DOR1380" s="3"/>
      <c r="DOS1380" s="3"/>
      <c r="DOT1380" s="3"/>
      <c r="DOU1380" s="3"/>
      <c r="DOV1380" s="3"/>
      <c r="DOW1380" s="3"/>
      <c r="DOX1380" s="3"/>
      <c r="DOY1380" s="3"/>
      <c r="DOZ1380" s="3"/>
      <c r="DPA1380" s="3"/>
      <c r="DPB1380" s="3"/>
      <c r="DPC1380" s="3"/>
      <c r="DPD1380" s="3"/>
      <c r="DPE1380" s="3"/>
      <c r="DPF1380" s="3"/>
      <c r="DPG1380" s="3"/>
      <c r="DPH1380" s="3"/>
      <c r="DPI1380" s="3"/>
      <c r="DPJ1380" s="3"/>
      <c r="DPK1380" s="3"/>
      <c r="DPL1380" s="3"/>
      <c r="DPM1380" s="3"/>
      <c r="DPN1380" s="3"/>
      <c r="DPO1380" s="3"/>
      <c r="DPP1380" s="3"/>
      <c r="DPQ1380" s="3"/>
      <c r="DPR1380" s="3"/>
      <c r="DPS1380" s="3"/>
      <c r="DPT1380" s="3"/>
      <c r="DPU1380" s="3"/>
      <c r="DPV1380" s="3"/>
      <c r="DPW1380" s="3"/>
      <c r="DPX1380" s="3"/>
      <c r="DPY1380" s="3"/>
      <c r="DPZ1380" s="3"/>
      <c r="DQA1380" s="3"/>
      <c r="DQB1380" s="3"/>
      <c r="DQC1380" s="3"/>
      <c r="DQD1380" s="3"/>
      <c r="DQE1380" s="3"/>
      <c r="DQF1380" s="3"/>
      <c r="DQG1380" s="3"/>
      <c r="DQH1380" s="3"/>
      <c r="DQI1380" s="3"/>
      <c r="DQJ1380" s="3"/>
      <c r="DQK1380" s="3"/>
      <c r="DQL1380" s="3"/>
      <c r="DQM1380" s="3"/>
      <c r="DQN1380" s="3"/>
      <c r="DQO1380" s="3"/>
      <c r="DQP1380" s="3"/>
      <c r="DQQ1380" s="3"/>
      <c r="DQR1380" s="3"/>
      <c r="DQS1380" s="3"/>
      <c r="DQT1380" s="3"/>
      <c r="DQU1380" s="3"/>
      <c r="DQV1380" s="3"/>
      <c r="DQW1380" s="3"/>
      <c r="DQX1380" s="3"/>
      <c r="DQY1380" s="3"/>
      <c r="DQZ1380" s="3"/>
      <c r="DRA1380" s="3"/>
      <c r="DRB1380" s="3"/>
      <c r="DRC1380" s="3"/>
      <c r="DRD1380" s="3"/>
      <c r="DRE1380" s="3"/>
      <c r="DRF1380" s="3"/>
      <c r="DRG1380" s="3"/>
      <c r="DRH1380" s="3"/>
      <c r="DRI1380" s="3"/>
      <c r="DRJ1380" s="3"/>
      <c r="DRK1380" s="3"/>
      <c r="DRL1380" s="3"/>
      <c r="DRM1380" s="3"/>
      <c r="DRN1380" s="3"/>
      <c r="DRO1380" s="3"/>
      <c r="DRP1380" s="3"/>
      <c r="DRQ1380" s="3"/>
      <c r="DRR1380" s="3"/>
      <c r="DRS1380" s="3"/>
      <c r="DRT1380" s="3"/>
      <c r="DRU1380" s="3"/>
      <c r="DRV1380" s="3"/>
      <c r="DRW1380" s="3"/>
      <c r="DRX1380" s="3"/>
      <c r="DRY1380" s="3"/>
      <c r="DRZ1380" s="3"/>
      <c r="DSA1380" s="3"/>
      <c r="DSB1380" s="3"/>
      <c r="DSC1380" s="3"/>
      <c r="DSD1380" s="3"/>
      <c r="DSE1380" s="3"/>
      <c r="DSF1380" s="3"/>
      <c r="DSG1380" s="3"/>
      <c r="DSH1380" s="3"/>
      <c r="DSI1380" s="3"/>
      <c r="DSJ1380" s="3"/>
      <c r="DSK1380" s="3"/>
      <c r="DSL1380" s="3"/>
      <c r="DSM1380" s="3"/>
      <c r="DSN1380" s="3"/>
      <c r="DSO1380" s="3"/>
      <c r="DSP1380" s="3"/>
      <c r="DSQ1380" s="3"/>
      <c r="DSR1380" s="3"/>
      <c r="DSS1380" s="3"/>
      <c r="DST1380" s="3"/>
      <c r="DSU1380" s="3"/>
      <c r="DSV1380" s="3"/>
      <c r="DSW1380" s="3"/>
      <c r="DSX1380" s="3"/>
      <c r="DSY1380" s="3"/>
      <c r="DSZ1380" s="3"/>
      <c r="DTA1380" s="3"/>
      <c r="DTB1380" s="3"/>
      <c r="DTC1380" s="3"/>
      <c r="DTD1380" s="3"/>
      <c r="DTE1380" s="3"/>
      <c r="DTF1380" s="3"/>
      <c r="DTG1380" s="3"/>
      <c r="DTH1380" s="3"/>
      <c r="DTI1380" s="3"/>
      <c r="DTJ1380" s="3"/>
      <c r="DTK1380" s="3"/>
      <c r="DTL1380" s="3"/>
      <c r="DTM1380" s="3"/>
      <c r="DTN1380" s="3"/>
      <c r="DTO1380" s="3"/>
      <c r="DTP1380" s="3"/>
      <c r="DTQ1380" s="3"/>
      <c r="DTR1380" s="3"/>
      <c r="DTS1380" s="3"/>
      <c r="DTT1380" s="3"/>
      <c r="DTU1380" s="3"/>
      <c r="DTV1380" s="3"/>
      <c r="DTW1380" s="3"/>
      <c r="DTX1380" s="3"/>
      <c r="DTY1380" s="3"/>
      <c r="DTZ1380" s="3"/>
      <c r="DUA1380" s="3"/>
      <c r="DUB1380" s="3"/>
      <c r="DUC1380" s="3"/>
      <c r="DUD1380" s="3"/>
      <c r="DUE1380" s="3"/>
      <c r="DUF1380" s="3"/>
      <c r="DUG1380" s="3"/>
      <c r="DUH1380" s="3"/>
      <c r="DUI1380" s="3"/>
      <c r="DUJ1380" s="3"/>
      <c r="DUK1380" s="3"/>
      <c r="DUL1380" s="3"/>
      <c r="DUM1380" s="3"/>
      <c r="DUN1380" s="3"/>
      <c r="DUO1380" s="3"/>
      <c r="DUP1380" s="3"/>
      <c r="DUQ1380" s="3"/>
      <c r="DUR1380" s="3"/>
      <c r="DUS1380" s="3"/>
      <c r="DUT1380" s="3"/>
      <c r="DUU1380" s="3"/>
      <c r="DUV1380" s="3"/>
      <c r="DUW1380" s="3"/>
      <c r="DUX1380" s="3"/>
      <c r="DUY1380" s="3"/>
      <c r="DUZ1380" s="3"/>
      <c r="DVA1380" s="3"/>
      <c r="DVB1380" s="3"/>
      <c r="DVC1380" s="3"/>
      <c r="DVD1380" s="3"/>
      <c r="DVE1380" s="3"/>
      <c r="DVF1380" s="3"/>
      <c r="DVG1380" s="3"/>
      <c r="DVH1380" s="3"/>
      <c r="DVI1380" s="3"/>
      <c r="DVJ1380" s="3"/>
      <c r="DVK1380" s="3"/>
      <c r="DVL1380" s="3"/>
      <c r="DVM1380" s="3"/>
      <c r="DVN1380" s="3"/>
      <c r="DVO1380" s="3"/>
      <c r="DVP1380" s="3"/>
      <c r="DVQ1380" s="3"/>
      <c r="DVR1380" s="3"/>
      <c r="DVS1380" s="3"/>
      <c r="DVT1380" s="3"/>
      <c r="DVU1380" s="3"/>
      <c r="DVV1380" s="3"/>
      <c r="DVW1380" s="3"/>
      <c r="DVX1380" s="3"/>
      <c r="DVY1380" s="3"/>
      <c r="DVZ1380" s="3"/>
      <c r="DWA1380" s="3"/>
      <c r="DWB1380" s="3"/>
      <c r="DWC1380" s="3"/>
      <c r="DWD1380" s="3"/>
      <c r="DWE1380" s="3"/>
      <c r="DWF1380" s="3"/>
      <c r="DWG1380" s="3"/>
      <c r="DWH1380" s="3"/>
      <c r="DWI1380" s="3"/>
      <c r="DWJ1380" s="3"/>
      <c r="DWK1380" s="3"/>
      <c r="DWL1380" s="3"/>
      <c r="DWM1380" s="3"/>
      <c r="DWN1380" s="3"/>
      <c r="DWO1380" s="3"/>
      <c r="DWP1380" s="3"/>
      <c r="DWQ1380" s="3"/>
      <c r="DWR1380" s="3"/>
      <c r="DWS1380" s="3"/>
      <c r="DWT1380" s="3"/>
      <c r="DWU1380" s="3"/>
      <c r="DWV1380" s="3"/>
      <c r="DWW1380" s="3"/>
      <c r="DWX1380" s="3"/>
      <c r="DWY1380" s="3"/>
      <c r="DWZ1380" s="3"/>
      <c r="DXA1380" s="3"/>
      <c r="DXB1380" s="3"/>
      <c r="DXC1380" s="3"/>
      <c r="DXD1380" s="3"/>
      <c r="DXE1380" s="3"/>
      <c r="DXF1380" s="3"/>
      <c r="DXG1380" s="3"/>
      <c r="DXH1380" s="3"/>
      <c r="DXI1380" s="3"/>
      <c r="DXJ1380" s="3"/>
      <c r="DXK1380" s="3"/>
      <c r="DXL1380" s="3"/>
      <c r="DXM1380" s="3"/>
      <c r="DXN1380" s="3"/>
      <c r="DXO1380" s="3"/>
      <c r="DXP1380" s="3"/>
      <c r="DXQ1380" s="3"/>
      <c r="DXR1380" s="3"/>
      <c r="DXS1380" s="3"/>
      <c r="DXT1380" s="3"/>
      <c r="DXU1380" s="3"/>
      <c r="DXV1380" s="3"/>
      <c r="DXW1380" s="3"/>
      <c r="DXX1380" s="3"/>
      <c r="DXY1380" s="3"/>
      <c r="DXZ1380" s="3"/>
      <c r="DYA1380" s="3"/>
      <c r="DYB1380" s="3"/>
      <c r="DYC1380" s="3"/>
      <c r="DYD1380" s="3"/>
      <c r="DYE1380" s="3"/>
      <c r="DYF1380" s="3"/>
      <c r="DYG1380" s="3"/>
      <c r="DYH1380" s="3"/>
      <c r="DYI1380" s="3"/>
      <c r="DYJ1380" s="3"/>
      <c r="DYK1380" s="3"/>
      <c r="DYL1380" s="3"/>
      <c r="DYM1380" s="3"/>
      <c r="DYN1380" s="3"/>
      <c r="DYO1380" s="3"/>
      <c r="DYP1380" s="3"/>
      <c r="DYQ1380" s="3"/>
      <c r="DYR1380" s="3"/>
      <c r="DYS1380" s="3"/>
      <c r="DYT1380" s="3"/>
      <c r="DYU1380" s="3"/>
      <c r="DYV1380" s="3"/>
      <c r="DYW1380" s="3"/>
      <c r="DYX1380" s="3"/>
      <c r="DYY1380" s="3"/>
      <c r="DYZ1380" s="3"/>
      <c r="DZA1380" s="3"/>
      <c r="DZB1380" s="3"/>
      <c r="DZC1380" s="3"/>
      <c r="DZD1380" s="3"/>
      <c r="DZE1380" s="3"/>
      <c r="DZF1380" s="3"/>
      <c r="DZG1380" s="3"/>
      <c r="DZH1380" s="3"/>
      <c r="DZI1380" s="3"/>
      <c r="DZJ1380" s="3"/>
      <c r="DZK1380" s="3"/>
      <c r="DZL1380" s="3"/>
      <c r="DZM1380" s="3"/>
      <c r="DZN1380" s="3"/>
      <c r="DZO1380" s="3"/>
      <c r="DZP1380" s="3"/>
      <c r="DZQ1380" s="3"/>
      <c r="DZR1380" s="3"/>
      <c r="DZS1380" s="3"/>
      <c r="DZT1380" s="3"/>
      <c r="DZU1380" s="3"/>
      <c r="DZV1380" s="3"/>
      <c r="DZW1380" s="3"/>
      <c r="DZX1380" s="3"/>
      <c r="DZY1380" s="3"/>
      <c r="DZZ1380" s="3"/>
      <c r="EAA1380" s="3"/>
      <c r="EAB1380" s="3"/>
      <c r="EAC1380" s="3"/>
      <c r="EAD1380" s="3"/>
      <c r="EAE1380" s="3"/>
      <c r="EAF1380" s="3"/>
      <c r="EAG1380" s="3"/>
      <c r="EAH1380" s="3"/>
      <c r="EAI1380" s="3"/>
      <c r="EAJ1380" s="3"/>
      <c r="EAK1380" s="3"/>
      <c r="EAL1380" s="3"/>
      <c r="EAM1380" s="3"/>
      <c r="EAN1380" s="3"/>
      <c r="EAO1380" s="3"/>
      <c r="EAP1380" s="3"/>
      <c r="EAQ1380" s="3"/>
      <c r="EAR1380" s="3"/>
      <c r="EAS1380" s="3"/>
      <c r="EAT1380" s="3"/>
      <c r="EAU1380" s="3"/>
      <c r="EAV1380" s="3"/>
      <c r="EAW1380" s="3"/>
      <c r="EAX1380" s="3"/>
      <c r="EAY1380" s="3"/>
      <c r="EAZ1380" s="3"/>
      <c r="EBA1380" s="3"/>
      <c r="EBB1380" s="3"/>
      <c r="EBC1380" s="3"/>
      <c r="EBD1380" s="3"/>
      <c r="EBE1380" s="3"/>
      <c r="EBF1380" s="3"/>
      <c r="EBG1380" s="3"/>
      <c r="EBH1380" s="3"/>
      <c r="EBI1380" s="3"/>
      <c r="EBJ1380" s="3"/>
      <c r="EBK1380" s="3"/>
      <c r="EBL1380" s="3"/>
      <c r="EBM1380" s="3"/>
      <c r="EBN1380" s="3"/>
      <c r="EBO1380" s="3"/>
      <c r="EBP1380" s="3"/>
      <c r="EBQ1380" s="3"/>
      <c r="EBR1380" s="3"/>
      <c r="EBS1380" s="3"/>
      <c r="EBT1380" s="3"/>
      <c r="EBU1380" s="3"/>
      <c r="EBV1380" s="3"/>
      <c r="EBW1380" s="3"/>
      <c r="EBX1380" s="3"/>
      <c r="EBY1380" s="3"/>
      <c r="EBZ1380" s="3"/>
      <c r="ECA1380" s="3"/>
      <c r="ECB1380" s="3"/>
      <c r="ECC1380" s="3"/>
      <c r="ECD1380" s="3"/>
      <c r="ECE1380" s="3"/>
      <c r="ECF1380" s="3"/>
      <c r="ECG1380" s="3"/>
      <c r="ECH1380" s="3"/>
      <c r="ECI1380" s="3"/>
      <c r="ECJ1380" s="3"/>
      <c r="ECK1380" s="3"/>
      <c r="ECL1380" s="3"/>
      <c r="ECM1380" s="3"/>
      <c r="ECN1380" s="3"/>
      <c r="ECO1380" s="3"/>
      <c r="ECP1380" s="3"/>
      <c r="ECQ1380" s="3"/>
      <c r="ECR1380" s="3"/>
      <c r="ECS1380" s="3"/>
      <c r="ECT1380" s="3"/>
      <c r="ECU1380" s="3"/>
      <c r="ECV1380" s="3"/>
      <c r="ECW1380" s="3"/>
      <c r="ECX1380" s="3"/>
      <c r="ECY1380" s="3"/>
      <c r="ECZ1380" s="3"/>
      <c r="EDA1380" s="3"/>
      <c r="EDB1380" s="3"/>
      <c r="EDC1380" s="3"/>
      <c r="EDD1380" s="3"/>
      <c r="EDE1380" s="3"/>
      <c r="EDF1380" s="3"/>
      <c r="EDG1380" s="3"/>
      <c r="EDH1380" s="3"/>
      <c r="EDI1380" s="3"/>
      <c r="EDJ1380" s="3"/>
      <c r="EDK1380" s="3"/>
      <c r="EDL1380" s="3"/>
      <c r="EDM1380" s="3"/>
      <c r="EDN1380" s="3"/>
      <c r="EDO1380" s="3"/>
      <c r="EDP1380" s="3"/>
      <c r="EDQ1380" s="3"/>
      <c r="EDR1380" s="3"/>
      <c r="EDS1380" s="3"/>
      <c r="EDT1380" s="3"/>
      <c r="EDU1380" s="3"/>
      <c r="EDV1380" s="3"/>
      <c r="EDW1380" s="3"/>
      <c r="EDX1380" s="3"/>
      <c r="EDY1380" s="3"/>
      <c r="EDZ1380" s="3"/>
      <c r="EEA1380" s="3"/>
      <c r="EEB1380" s="3"/>
      <c r="EEC1380" s="3"/>
      <c r="EED1380" s="3"/>
      <c r="EEE1380" s="3"/>
      <c r="EEF1380" s="3"/>
      <c r="EEG1380" s="3"/>
      <c r="EEH1380" s="3"/>
      <c r="EEI1380" s="3"/>
      <c r="EEJ1380" s="3"/>
      <c r="EEK1380" s="3"/>
      <c r="EEL1380" s="3"/>
      <c r="EEM1380" s="3"/>
      <c r="EEN1380" s="3"/>
      <c r="EEO1380" s="3"/>
      <c r="EEP1380" s="3"/>
      <c r="EEQ1380" s="3"/>
      <c r="EER1380" s="3"/>
      <c r="EES1380" s="3"/>
      <c r="EET1380" s="3"/>
      <c r="EEU1380" s="3"/>
      <c r="EEV1380" s="3"/>
      <c r="EEW1380" s="3"/>
      <c r="EEX1380" s="3"/>
      <c r="EEY1380" s="3"/>
      <c r="EEZ1380" s="3"/>
      <c r="EFA1380" s="3"/>
      <c r="EFB1380" s="3"/>
      <c r="EFC1380" s="3"/>
      <c r="EFD1380" s="3"/>
      <c r="EFE1380" s="3"/>
      <c r="EFF1380" s="3"/>
      <c r="EFG1380" s="3"/>
      <c r="EFH1380" s="3"/>
      <c r="EFI1380" s="3"/>
      <c r="EFJ1380" s="3"/>
      <c r="EFK1380" s="3"/>
      <c r="EFL1380" s="3"/>
      <c r="EFM1380" s="3"/>
      <c r="EFN1380" s="3"/>
      <c r="EFO1380" s="3"/>
      <c r="EFP1380" s="3"/>
      <c r="EFQ1380" s="3"/>
      <c r="EFR1380" s="3"/>
      <c r="EFS1380" s="3"/>
      <c r="EFT1380" s="3"/>
      <c r="EFU1380" s="3"/>
      <c r="EFV1380" s="3"/>
      <c r="EFW1380" s="3"/>
      <c r="EFX1380" s="3"/>
      <c r="EFY1380" s="3"/>
      <c r="EFZ1380" s="3"/>
      <c r="EGA1380" s="3"/>
      <c r="EGB1380" s="3"/>
      <c r="EGC1380" s="3"/>
      <c r="EGD1380" s="3"/>
      <c r="EGE1380" s="3"/>
      <c r="EGF1380" s="3"/>
      <c r="EGG1380" s="3"/>
      <c r="EGH1380" s="3"/>
      <c r="EGI1380" s="3"/>
      <c r="EGJ1380" s="3"/>
      <c r="EGK1380" s="3"/>
      <c r="EGL1380" s="3"/>
      <c r="EGM1380" s="3"/>
      <c r="EGN1380" s="3"/>
      <c r="EGO1380" s="3"/>
      <c r="EGP1380" s="3"/>
      <c r="EGQ1380" s="3"/>
      <c r="EGR1380" s="3"/>
      <c r="EGS1380" s="3"/>
      <c r="EGT1380" s="3"/>
      <c r="EGU1380" s="3"/>
      <c r="EGV1380" s="3"/>
      <c r="EGW1380" s="3"/>
      <c r="EGX1380" s="3"/>
      <c r="EGY1380" s="3"/>
      <c r="EGZ1380" s="3"/>
      <c r="EHA1380" s="3"/>
      <c r="EHB1380" s="3"/>
      <c r="EHC1380" s="3"/>
      <c r="EHD1380" s="3"/>
      <c r="EHE1380" s="3"/>
      <c r="EHF1380" s="3"/>
      <c r="EHG1380" s="3"/>
      <c r="EHH1380" s="3"/>
      <c r="EHI1380" s="3"/>
      <c r="EHJ1380" s="3"/>
      <c r="EHK1380" s="3"/>
      <c r="EHL1380" s="3"/>
      <c r="EHM1380" s="3"/>
      <c r="EHN1380" s="3"/>
      <c r="EHO1380" s="3"/>
      <c r="EHP1380" s="3"/>
      <c r="EHQ1380" s="3"/>
      <c r="EHR1380" s="3"/>
      <c r="EHS1380" s="3"/>
      <c r="EHT1380" s="3"/>
      <c r="EHU1380" s="3"/>
      <c r="EHV1380" s="3"/>
      <c r="EHW1380" s="3"/>
      <c r="EHX1380" s="3"/>
      <c r="EHY1380" s="3"/>
      <c r="EHZ1380" s="3"/>
      <c r="EIA1380" s="3"/>
      <c r="EIB1380" s="3"/>
      <c r="EIC1380" s="3"/>
      <c r="EID1380" s="3"/>
      <c r="EIE1380" s="3"/>
      <c r="EIF1380" s="3"/>
      <c r="EIG1380" s="3"/>
      <c r="EIH1380" s="3"/>
      <c r="EII1380" s="3"/>
      <c r="EIJ1380" s="3"/>
      <c r="EIK1380" s="3"/>
      <c r="EIL1380" s="3"/>
      <c r="EIM1380" s="3"/>
      <c r="EIN1380" s="3"/>
      <c r="EIO1380" s="3"/>
      <c r="EIP1380" s="3"/>
      <c r="EIQ1380" s="3"/>
      <c r="EIR1380" s="3"/>
      <c r="EIS1380" s="3"/>
      <c r="EIT1380" s="3"/>
      <c r="EIU1380" s="3"/>
      <c r="EIV1380" s="3"/>
      <c r="EIW1380" s="3"/>
      <c r="EIX1380" s="3"/>
      <c r="EIY1380" s="3"/>
      <c r="EIZ1380" s="3"/>
      <c r="EJA1380" s="3"/>
      <c r="EJB1380" s="3"/>
      <c r="EJC1380" s="3"/>
      <c r="EJD1380" s="3"/>
      <c r="EJE1380" s="3"/>
      <c r="EJF1380" s="3"/>
      <c r="EJG1380" s="3"/>
      <c r="EJH1380" s="3"/>
      <c r="EJI1380" s="3"/>
      <c r="EJJ1380" s="3"/>
      <c r="EJK1380" s="3"/>
      <c r="EJL1380" s="3"/>
      <c r="EJM1380" s="3"/>
      <c r="EJN1380" s="3"/>
      <c r="EJO1380" s="3"/>
      <c r="EJP1380" s="3"/>
      <c r="EJQ1380" s="3"/>
      <c r="EJR1380" s="3"/>
      <c r="EJS1380" s="3"/>
      <c r="EJT1380" s="3"/>
      <c r="EJU1380" s="3"/>
      <c r="EJV1380" s="3"/>
      <c r="EJW1380" s="3"/>
      <c r="EJX1380" s="3"/>
      <c r="EJY1380" s="3"/>
      <c r="EJZ1380" s="3"/>
      <c r="EKA1380" s="3"/>
      <c r="EKB1380" s="3"/>
      <c r="EKC1380" s="3"/>
      <c r="EKD1380" s="3"/>
      <c r="EKE1380" s="3"/>
      <c r="EKF1380" s="3"/>
      <c r="EKG1380" s="3"/>
      <c r="EKH1380" s="3"/>
      <c r="EKI1380" s="3"/>
      <c r="EKJ1380" s="3"/>
      <c r="EKK1380" s="3"/>
      <c r="EKL1380" s="3"/>
      <c r="EKM1380" s="3"/>
      <c r="EKN1380" s="3"/>
      <c r="EKO1380" s="3"/>
      <c r="EKP1380" s="3"/>
      <c r="EKQ1380" s="3"/>
      <c r="EKR1380" s="3"/>
      <c r="EKS1380" s="3"/>
      <c r="EKT1380" s="3"/>
      <c r="EKU1380" s="3"/>
      <c r="EKV1380" s="3"/>
      <c r="EKW1380" s="3"/>
      <c r="EKX1380" s="3"/>
      <c r="EKY1380" s="3"/>
      <c r="EKZ1380" s="3"/>
      <c r="ELA1380" s="3"/>
      <c r="ELB1380" s="3"/>
      <c r="ELC1380" s="3"/>
      <c r="ELD1380" s="3"/>
      <c r="ELE1380" s="3"/>
      <c r="ELF1380" s="3"/>
      <c r="ELG1380" s="3"/>
      <c r="ELH1380" s="3"/>
      <c r="ELI1380" s="3"/>
      <c r="ELJ1380" s="3"/>
      <c r="ELK1380" s="3"/>
      <c r="ELL1380" s="3"/>
      <c r="ELM1380" s="3"/>
      <c r="ELN1380" s="3"/>
      <c r="ELO1380" s="3"/>
      <c r="ELP1380" s="3"/>
      <c r="ELQ1380" s="3"/>
      <c r="ELR1380" s="3"/>
      <c r="ELS1380" s="3"/>
      <c r="ELT1380" s="3"/>
      <c r="ELU1380" s="3"/>
      <c r="ELV1380" s="3"/>
      <c r="ELW1380" s="3"/>
      <c r="ELX1380" s="3"/>
      <c r="ELY1380" s="3"/>
      <c r="ELZ1380" s="3"/>
      <c r="EMA1380" s="3"/>
      <c r="EMB1380" s="3"/>
      <c r="EMC1380" s="3"/>
      <c r="EMD1380" s="3"/>
      <c r="EME1380" s="3"/>
      <c r="EMF1380" s="3"/>
      <c r="EMG1380" s="3"/>
      <c r="EMH1380" s="3"/>
      <c r="EMI1380" s="3"/>
      <c r="EMJ1380" s="3"/>
      <c r="EMK1380" s="3"/>
      <c r="EML1380" s="3"/>
      <c r="EMM1380" s="3"/>
      <c r="EMN1380" s="3"/>
      <c r="EMO1380" s="3"/>
      <c r="EMP1380" s="3"/>
      <c r="EMQ1380" s="3"/>
      <c r="EMR1380" s="3"/>
      <c r="EMS1380" s="3"/>
      <c r="EMT1380" s="3"/>
      <c r="EMU1380" s="3"/>
      <c r="EMV1380" s="3"/>
      <c r="EMW1380" s="3"/>
      <c r="EMX1380" s="3"/>
      <c r="EMY1380" s="3"/>
      <c r="EMZ1380" s="3"/>
      <c r="ENA1380" s="3"/>
      <c r="ENB1380" s="3"/>
      <c r="ENC1380" s="3"/>
      <c r="END1380" s="3"/>
      <c r="ENE1380" s="3"/>
      <c r="ENF1380" s="3"/>
      <c r="ENG1380" s="3"/>
      <c r="ENH1380" s="3"/>
      <c r="ENI1380" s="3"/>
      <c r="ENJ1380" s="3"/>
      <c r="ENK1380" s="3"/>
      <c r="ENL1380" s="3"/>
      <c r="ENM1380" s="3"/>
      <c r="ENN1380" s="3"/>
      <c r="ENO1380" s="3"/>
      <c r="ENP1380" s="3"/>
      <c r="ENQ1380" s="3"/>
      <c r="ENR1380" s="3"/>
      <c r="ENS1380" s="3"/>
      <c r="ENT1380" s="3"/>
      <c r="ENU1380" s="3"/>
      <c r="ENV1380" s="3"/>
      <c r="ENW1380" s="3"/>
      <c r="ENX1380" s="3"/>
      <c r="ENY1380" s="3"/>
      <c r="ENZ1380" s="3"/>
      <c r="EOA1380" s="3"/>
      <c r="EOB1380" s="3"/>
      <c r="EOC1380" s="3"/>
      <c r="EOD1380" s="3"/>
      <c r="EOE1380" s="3"/>
      <c r="EOF1380" s="3"/>
      <c r="EOG1380" s="3"/>
      <c r="EOH1380" s="3"/>
      <c r="EOI1380" s="3"/>
      <c r="EOJ1380" s="3"/>
      <c r="EOK1380" s="3"/>
      <c r="EOL1380" s="3"/>
      <c r="EOM1380" s="3"/>
      <c r="EON1380" s="3"/>
      <c r="EOO1380" s="3"/>
      <c r="EOP1380" s="3"/>
      <c r="EOQ1380" s="3"/>
      <c r="EOR1380" s="3"/>
      <c r="EOS1380" s="3"/>
      <c r="EOT1380" s="3"/>
      <c r="EOU1380" s="3"/>
      <c r="EOV1380" s="3"/>
      <c r="EOW1380" s="3"/>
      <c r="EOX1380" s="3"/>
      <c r="EOY1380" s="3"/>
      <c r="EOZ1380" s="3"/>
      <c r="EPA1380" s="3"/>
      <c r="EPB1380" s="3"/>
      <c r="EPC1380" s="3"/>
      <c r="EPD1380" s="3"/>
      <c r="EPE1380" s="3"/>
      <c r="EPF1380" s="3"/>
      <c r="EPG1380" s="3"/>
      <c r="EPH1380" s="3"/>
      <c r="EPI1380" s="3"/>
      <c r="EPJ1380" s="3"/>
      <c r="EPK1380" s="3"/>
      <c r="EPL1380" s="3"/>
      <c r="EPM1380" s="3"/>
      <c r="EPN1380" s="3"/>
      <c r="EPO1380" s="3"/>
      <c r="EPP1380" s="3"/>
      <c r="EPQ1380" s="3"/>
      <c r="EPR1380" s="3"/>
      <c r="EPS1380" s="3"/>
      <c r="EPT1380" s="3"/>
      <c r="EPU1380" s="3"/>
      <c r="EPV1380" s="3"/>
      <c r="EPW1380" s="3"/>
      <c r="EPX1380" s="3"/>
      <c r="EPY1380" s="3"/>
      <c r="EPZ1380" s="3"/>
      <c r="EQA1380" s="3"/>
      <c r="EQB1380" s="3"/>
      <c r="EQC1380" s="3"/>
      <c r="EQD1380" s="3"/>
      <c r="EQE1380" s="3"/>
      <c r="EQF1380" s="3"/>
      <c r="EQG1380" s="3"/>
      <c r="EQH1380" s="3"/>
      <c r="EQI1380" s="3"/>
      <c r="EQJ1380" s="3"/>
      <c r="EQK1380" s="3"/>
      <c r="EQL1380" s="3"/>
      <c r="EQM1380" s="3"/>
      <c r="EQN1380" s="3"/>
      <c r="EQO1380" s="3"/>
      <c r="EQP1380" s="3"/>
      <c r="EQQ1380" s="3"/>
      <c r="EQR1380" s="3"/>
      <c r="EQS1380" s="3"/>
      <c r="EQT1380" s="3"/>
      <c r="EQU1380" s="3"/>
      <c r="EQV1380" s="3"/>
      <c r="EQW1380" s="3"/>
      <c r="EQX1380" s="3"/>
      <c r="EQY1380" s="3"/>
      <c r="EQZ1380" s="3"/>
      <c r="ERA1380" s="3"/>
      <c r="ERB1380" s="3"/>
      <c r="ERC1380" s="3"/>
      <c r="ERD1380" s="3"/>
      <c r="ERE1380" s="3"/>
      <c r="ERF1380" s="3"/>
      <c r="ERG1380" s="3"/>
      <c r="ERH1380" s="3"/>
      <c r="ERI1380" s="3"/>
      <c r="ERJ1380" s="3"/>
      <c r="ERK1380" s="3"/>
      <c r="ERL1380" s="3"/>
      <c r="ERM1380" s="3"/>
      <c r="ERN1380" s="3"/>
      <c r="ERO1380" s="3"/>
      <c r="ERP1380" s="3"/>
      <c r="ERQ1380" s="3"/>
      <c r="ERR1380" s="3"/>
      <c r="ERS1380" s="3"/>
      <c r="ERT1380" s="3"/>
      <c r="ERU1380" s="3"/>
      <c r="ERV1380" s="3"/>
      <c r="ERW1380" s="3"/>
      <c r="ERX1380" s="3"/>
      <c r="ERY1380" s="3"/>
      <c r="ERZ1380" s="3"/>
      <c r="ESA1380" s="3"/>
      <c r="ESB1380" s="3"/>
      <c r="ESC1380" s="3"/>
      <c r="ESD1380" s="3"/>
      <c r="ESE1380" s="3"/>
      <c r="ESF1380" s="3"/>
      <c r="ESG1380" s="3"/>
      <c r="ESH1380" s="3"/>
      <c r="ESI1380" s="3"/>
      <c r="ESJ1380" s="3"/>
      <c r="ESK1380" s="3"/>
      <c r="ESL1380" s="3"/>
      <c r="ESM1380" s="3"/>
      <c r="ESN1380" s="3"/>
      <c r="ESO1380" s="3"/>
      <c r="ESP1380" s="3"/>
      <c r="ESQ1380" s="3"/>
      <c r="ESR1380" s="3"/>
      <c r="ESS1380" s="3"/>
      <c r="EST1380" s="3"/>
      <c r="ESU1380" s="3"/>
      <c r="ESV1380" s="3"/>
      <c r="ESW1380" s="3"/>
      <c r="ESX1380" s="3"/>
      <c r="ESY1380" s="3"/>
      <c r="ESZ1380" s="3"/>
      <c r="ETA1380" s="3"/>
      <c r="ETB1380" s="3"/>
      <c r="ETC1380" s="3"/>
      <c r="ETD1380" s="3"/>
      <c r="ETE1380" s="3"/>
      <c r="ETF1380" s="3"/>
      <c r="ETG1380" s="3"/>
      <c r="ETH1380" s="3"/>
      <c r="ETI1380" s="3"/>
      <c r="ETJ1380" s="3"/>
      <c r="ETK1380" s="3"/>
      <c r="ETL1380" s="3"/>
      <c r="ETM1380" s="3"/>
      <c r="ETN1380" s="3"/>
      <c r="ETO1380" s="3"/>
      <c r="ETP1380" s="3"/>
      <c r="ETQ1380" s="3"/>
      <c r="ETR1380" s="3"/>
      <c r="ETS1380" s="3"/>
      <c r="ETT1380" s="3"/>
      <c r="ETU1380" s="3"/>
      <c r="ETV1380" s="3"/>
      <c r="ETW1380" s="3"/>
      <c r="ETX1380" s="3"/>
      <c r="ETY1380" s="3"/>
      <c r="ETZ1380" s="3"/>
      <c r="EUA1380" s="3"/>
      <c r="EUB1380" s="3"/>
      <c r="EUC1380" s="3"/>
      <c r="EUD1380" s="3"/>
      <c r="EUE1380" s="3"/>
      <c r="EUF1380" s="3"/>
      <c r="EUG1380" s="3"/>
      <c r="EUH1380" s="3"/>
      <c r="EUI1380" s="3"/>
      <c r="EUJ1380" s="3"/>
      <c r="EUK1380" s="3"/>
      <c r="EUL1380" s="3"/>
      <c r="EUM1380" s="3"/>
      <c r="EUN1380" s="3"/>
      <c r="EUO1380" s="3"/>
      <c r="EUP1380" s="3"/>
      <c r="EUQ1380" s="3"/>
      <c r="EUR1380" s="3"/>
      <c r="EUS1380" s="3"/>
      <c r="EUT1380" s="3"/>
      <c r="EUU1380" s="3"/>
      <c r="EUV1380" s="3"/>
      <c r="EUW1380" s="3"/>
      <c r="EUX1380" s="3"/>
      <c r="EUY1380" s="3"/>
      <c r="EUZ1380" s="3"/>
      <c r="EVA1380" s="3"/>
      <c r="EVB1380" s="3"/>
      <c r="EVC1380" s="3"/>
      <c r="EVD1380" s="3"/>
      <c r="EVE1380" s="3"/>
      <c r="EVF1380" s="3"/>
      <c r="EVG1380" s="3"/>
      <c r="EVH1380" s="3"/>
      <c r="EVI1380" s="3"/>
      <c r="EVJ1380" s="3"/>
      <c r="EVK1380" s="3"/>
      <c r="EVL1380" s="3"/>
      <c r="EVM1380" s="3"/>
      <c r="EVN1380" s="3"/>
      <c r="EVO1380" s="3"/>
      <c r="EVP1380" s="3"/>
      <c r="EVQ1380" s="3"/>
      <c r="EVR1380" s="3"/>
      <c r="EVS1380" s="3"/>
      <c r="EVT1380" s="3"/>
      <c r="EVU1380" s="3"/>
      <c r="EVV1380" s="3"/>
      <c r="EVW1380" s="3"/>
      <c r="EVX1380" s="3"/>
      <c r="EVY1380" s="3"/>
      <c r="EVZ1380" s="3"/>
      <c r="EWA1380" s="3"/>
      <c r="EWB1380" s="3"/>
      <c r="EWC1380" s="3"/>
      <c r="EWD1380" s="3"/>
      <c r="EWE1380" s="3"/>
      <c r="EWF1380" s="3"/>
      <c r="EWG1380" s="3"/>
      <c r="EWH1380" s="3"/>
      <c r="EWI1380" s="3"/>
      <c r="EWJ1380" s="3"/>
      <c r="EWK1380" s="3"/>
      <c r="EWL1380" s="3"/>
      <c r="EWM1380" s="3"/>
      <c r="EWN1380" s="3"/>
      <c r="EWO1380" s="3"/>
      <c r="EWP1380" s="3"/>
      <c r="EWQ1380" s="3"/>
      <c r="EWR1380" s="3"/>
      <c r="EWS1380" s="3"/>
      <c r="EWT1380" s="3"/>
      <c r="EWU1380" s="3"/>
      <c r="EWV1380" s="3"/>
      <c r="EWW1380" s="3"/>
      <c r="EWX1380" s="3"/>
      <c r="EWY1380" s="3"/>
      <c r="EWZ1380" s="3"/>
      <c r="EXA1380" s="3"/>
      <c r="EXB1380" s="3"/>
      <c r="EXC1380" s="3"/>
      <c r="EXD1380" s="3"/>
      <c r="EXE1380" s="3"/>
      <c r="EXF1380" s="3"/>
      <c r="EXG1380" s="3"/>
      <c r="EXH1380" s="3"/>
      <c r="EXI1380" s="3"/>
      <c r="EXJ1380" s="3"/>
      <c r="EXK1380" s="3"/>
      <c r="EXL1380" s="3"/>
      <c r="EXM1380" s="3"/>
      <c r="EXN1380" s="3"/>
      <c r="EXO1380" s="3"/>
      <c r="EXP1380" s="3"/>
      <c r="EXQ1380" s="3"/>
      <c r="EXR1380" s="3"/>
      <c r="EXS1380" s="3"/>
      <c r="EXT1380" s="3"/>
      <c r="EXU1380" s="3"/>
      <c r="EXV1380" s="3"/>
      <c r="EXW1380" s="3"/>
      <c r="EXX1380" s="3"/>
      <c r="EXY1380" s="3"/>
      <c r="EXZ1380" s="3"/>
      <c r="EYA1380" s="3"/>
      <c r="EYB1380" s="3"/>
      <c r="EYC1380" s="3"/>
      <c r="EYD1380" s="3"/>
      <c r="EYE1380" s="3"/>
      <c r="EYF1380" s="3"/>
      <c r="EYG1380" s="3"/>
      <c r="EYH1380" s="3"/>
      <c r="EYI1380" s="3"/>
      <c r="EYJ1380" s="3"/>
      <c r="EYK1380" s="3"/>
      <c r="EYL1380" s="3"/>
      <c r="EYM1380" s="3"/>
      <c r="EYN1380" s="3"/>
      <c r="EYO1380" s="3"/>
      <c r="EYP1380" s="3"/>
      <c r="EYQ1380" s="3"/>
      <c r="EYR1380" s="3"/>
      <c r="EYS1380" s="3"/>
      <c r="EYT1380" s="3"/>
      <c r="EYU1380" s="3"/>
      <c r="EYV1380" s="3"/>
      <c r="EYW1380" s="3"/>
      <c r="EYX1380" s="3"/>
      <c r="EYY1380" s="3"/>
      <c r="EYZ1380" s="3"/>
      <c r="EZA1380" s="3"/>
      <c r="EZB1380" s="3"/>
      <c r="EZC1380" s="3"/>
      <c r="EZD1380" s="3"/>
      <c r="EZE1380" s="3"/>
      <c r="EZF1380" s="3"/>
      <c r="EZG1380" s="3"/>
      <c r="EZH1380" s="3"/>
      <c r="EZI1380" s="3"/>
      <c r="EZJ1380" s="3"/>
      <c r="EZK1380" s="3"/>
      <c r="EZL1380" s="3"/>
      <c r="EZM1380" s="3"/>
      <c r="EZN1380" s="3"/>
      <c r="EZO1380" s="3"/>
      <c r="EZP1380" s="3"/>
      <c r="EZQ1380" s="3"/>
      <c r="EZR1380" s="3"/>
      <c r="EZS1380" s="3"/>
      <c r="EZT1380" s="3"/>
      <c r="EZU1380" s="3"/>
      <c r="EZV1380" s="3"/>
      <c r="EZW1380" s="3"/>
      <c r="EZX1380" s="3"/>
      <c r="EZY1380" s="3"/>
      <c r="EZZ1380" s="3"/>
      <c r="FAA1380" s="3"/>
      <c r="FAB1380" s="3"/>
      <c r="FAC1380" s="3"/>
      <c r="FAD1380" s="3"/>
      <c r="FAE1380" s="3"/>
      <c r="FAF1380" s="3"/>
      <c r="FAG1380" s="3"/>
      <c r="FAH1380" s="3"/>
      <c r="FAI1380" s="3"/>
      <c r="FAJ1380" s="3"/>
      <c r="FAK1380" s="3"/>
      <c r="FAL1380" s="3"/>
      <c r="FAM1380" s="3"/>
      <c r="FAN1380" s="3"/>
      <c r="FAO1380" s="3"/>
      <c r="FAP1380" s="3"/>
      <c r="FAQ1380" s="3"/>
      <c r="FAR1380" s="3"/>
      <c r="FAS1380" s="3"/>
      <c r="FAT1380" s="3"/>
      <c r="FAU1380" s="3"/>
      <c r="FAV1380" s="3"/>
      <c r="FAW1380" s="3"/>
      <c r="FAX1380" s="3"/>
      <c r="FAY1380" s="3"/>
      <c r="FAZ1380" s="3"/>
      <c r="FBA1380" s="3"/>
      <c r="FBB1380" s="3"/>
      <c r="FBC1380" s="3"/>
      <c r="FBD1380" s="3"/>
      <c r="FBE1380" s="3"/>
      <c r="FBF1380" s="3"/>
      <c r="FBG1380" s="3"/>
      <c r="FBH1380" s="3"/>
      <c r="FBI1380" s="3"/>
      <c r="FBJ1380" s="3"/>
      <c r="FBK1380" s="3"/>
      <c r="FBL1380" s="3"/>
      <c r="FBM1380" s="3"/>
      <c r="FBN1380" s="3"/>
      <c r="FBO1380" s="3"/>
      <c r="FBP1380" s="3"/>
      <c r="FBQ1380" s="3"/>
      <c r="FBR1380" s="3"/>
      <c r="FBS1380" s="3"/>
      <c r="FBT1380" s="3"/>
      <c r="FBU1380" s="3"/>
      <c r="FBV1380" s="3"/>
      <c r="FBW1380" s="3"/>
      <c r="FBX1380" s="3"/>
      <c r="FBY1380" s="3"/>
      <c r="FBZ1380" s="3"/>
      <c r="FCA1380" s="3"/>
      <c r="FCB1380" s="3"/>
      <c r="FCC1380" s="3"/>
      <c r="FCD1380" s="3"/>
      <c r="FCE1380" s="3"/>
      <c r="FCF1380" s="3"/>
      <c r="FCG1380" s="3"/>
      <c r="FCH1380" s="3"/>
      <c r="FCI1380" s="3"/>
      <c r="FCJ1380" s="3"/>
      <c r="FCK1380" s="3"/>
      <c r="FCL1380" s="3"/>
      <c r="FCM1380" s="3"/>
      <c r="FCN1380" s="3"/>
      <c r="FCO1380" s="3"/>
      <c r="FCP1380" s="3"/>
      <c r="FCQ1380" s="3"/>
      <c r="FCR1380" s="3"/>
      <c r="FCS1380" s="3"/>
      <c r="FCT1380" s="3"/>
      <c r="FCU1380" s="3"/>
      <c r="FCV1380" s="3"/>
      <c r="FCW1380" s="3"/>
      <c r="FCX1380" s="3"/>
      <c r="FCY1380" s="3"/>
      <c r="FCZ1380" s="3"/>
      <c r="FDA1380" s="3"/>
      <c r="FDB1380" s="3"/>
      <c r="FDC1380" s="3"/>
      <c r="FDD1380" s="3"/>
      <c r="FDE1380" s="3"/>
      <c r="FDF1380" s="3"/>
      <c r="FDG1380" s="3"/>
      <c r="FDH1380" s="3"/>
      <c r="FDI1380" s="3"/>
      <c r="FDJ1380" s="3"/>
      <c r="FDK1380" s="3"/>
      <c r="FDL1380" s="3"/>
      <c r="FDM1380" s="3"/>
      <c r="FDN1380" s="3"/>
      <c r="FDO1380" s="3"/>
      <c r="FDP1380" s="3"/>
      <c r="FDQ1380" s="3"/>
      <c r="FDR1380" s="3"/>
      <c r="FDS1380" s="3"/>
      <c r="FDT1380" s="3"/>
      <c r="FDU1380" s="3"/>
      <c r="FDV1380" s="3"/>
      <c r="FDW1380" s="3"/>
      <c r="FDX1380" s="3"/>
      <c r="FDY1380" s="3"/>
      <c r="FDZ1380" s="3"/>
      <c r="FEA1380" s="3"/>
      <c r="FEB1380" s="3"/>
      <c r="FEC1380" s="3"/>
      <c r="FED1380" s="3"/>
      <c r="FEE1380" s="3"/>
      <c r="FEF1380" s="3"/>
      <c r="FEG1380" s="3"/>
      <c r="FEH1380" s="3"/>
      <c r="FEI1380" s="3"/>
      <c r="FEJ1380" s="3"/>
      <c r="FEK1380" s="3"/>
      <c r="FEL1380" s="3"/>
      <c r="FEM1380" s="3"/>
      <c r="FEN1380" s="3"/>
      <c r="FEO1380" s="3"/>
      <c r="FEP1380" s="3"/>
      <c r="FEQ1380" s="3"/>
      <c r="FER1380" s="3"/>
      <c r="FES1380" s="3"/>
      <c r="FET1380" s="3"/>
      <c r="FEU1380" s="3"/>
      <c r="FEV1380" s="3"/>
      <c r="FEW1380" s="3"/>
      <c r="FEX1380" s="3"/>
      <c r="FEY1380" s="3"/>
      <c r="FEZ1380" s="3"/>
      <c r="FFA1380" s="3"/>
      <c r="FFB1380" s="3"/>
      <c r="FFC1380" s="3"/>
      <c r="FFD1380" s="3"/>
      <c r="FFE1380" s="3"/>
      <c r="FFF1380" s="3"/>
      <c r="FFG1380" s="3"/>
      <c r="FFH1380" s="3"/>
      <c r="FFI1380" s="3"/>
      <c r="FFJ1380" s="3"/>
      <c r="FFK1380" s="3"/>
      <c r="FFL1380" s="3"/>
      <c r="FFM1380" s="3"/>
      <c r="FFN1380" s="3"/>
      <c r="FFO1380" s="3"/>
      <c r="FFP1380" s="3"/>
      <c r="FFQ1380" s="3"/>
      <c r="FFR1380" s="3"/>
      <c r="FFS1380" s="3"/>
      <c r="FFT1380" s="3"/>
      <c r="FFU1380" s="3"/>
      <c r="FFV1380" s="3"/>
      <c r="FFW1380" s="3"/>
      <c r="FFX1380" s="3"/>
      <c r="FFY1380" s="3"/>
      <c r="FFZ1380" s="3"/>
      <c r="FGA1380" s="3"/>
      <c r="FGB1380" s="3"/>
      <c r="FGC1380" s="3"/>
      <c r="FGD1380" s="3"/>
      <c r="FGE1380" s="3"/>
      <c r="FGF1380" s="3"/>
      <c r="FGG1380" s="3"/>
      <c r="FGH1380" s="3"/>
      <c r="FGI1380" s="3"/>
      <c r="FGJ1380" s="3"/>
      <c r="FGK1380" s="3"/>
      <c r="FGL1380" s="3"/>
      <c r="FGM1380" s="3"/>
      <c r="FGN1380" s="3"/>
      <c r="FGO1380" s="3"/>
      <c r="FGP1380" s="3"/>
      <c r="FGQ1380" s="3"/>
      <c r="FGR1380" s="3"/>
      <c r="FGS1380" s="3"/>
      <c r="FGT1380" s="3"/>
      <c r="FGU1380" s="3"/>
      <c r="FGV1380" s="3"/>
      <c r="FGW1380" s="3"/>
      <c r="FGX1380" s="3"/>
      <c r="FGY1380" s="3"/>
      <c r="FGZ1380" s="3"/>
      <c r="FHA1380" s="3"/>
      <c r="FHB1380" s="3"/>
      <c r="FHC1380" s="3"/>
      <c r="FHD1380" s="3"/>
      <c r="FHE1380" s="3"/>
      <c r="FHF1380" s="3"/>
      <c r="FHG1380" s="3"/>
      <c r="FHH1380" s="3"/>
      <c r="FHI1380" s="3"/>
      <c r="FHJ1380" s="3"/>
      <c r="FHK1380" s="3"/>
      <c r="FHL1380" s="3"/>
      <c r="FHM1380" s="3"/>
      <c r="FHN1380" s="3"/>
      <c r="FHO1380" s="3"/>
      <c r="FHP1380" s="3"/>
      <c r="FHQ1380" s="3"/>
      <c r="FHR1380" s="3"/>
      <c r="FHS1380" s="3"/>
      <c r="FHT1380" s="3"/>
      <c r="FHU1380" s="3"/>
      <c r="FHV1380" s="3"/>
      <c r="FHW1380" s="3"/>
      <c r="FHX1380" s="3"/>
      <c r="FHY1380" s="3"/>
      <c r="FHZ1380" s="3"/>
      <c r="FIA1380" s="3"/>
      <c r="FIB1380" s="3"/>
      <c r="FIC1380" s="3"/>
      <c r="FID1380" s="3"/>
      <c r="FIE1380" s="3"/>
      <c r="FIF1380" s="3"/>
      <c r="FIG1380" s="3"/>
      <c r="FIH1380" s="3"/>
      <c r="FII1380" s="3"/>
      <c r="FIJ1380" s="3"/>
      <c r="FIK1380" s="3"/>
      <c r="FIL1380" s="3"/>
      <c r="FIM1380" s="3"/>
      <c r="FIN1380" s="3"/>
      <c r="FIO1380" s="3"/>
      <c r="FIP1380" s="3"/>
      <c r="FIQ1380" s="3"/>
      <c r="FIR1380" s="3"/>
      <c r="FIS1380" s="3"/>
      <c r="FIT1380" s="3"/>
      <c r="FIU1380" s="3"/>
      <c r="FIV1380" s="3"/>
      <c r="FIW1380" s="3"/>
      <c r="FIX1380" s="3"/>
      <c r="FIY1380" s="3"/>
      <c r="FIZ1380" s="3"/>
      <c r="FJA1380" s="3"/>
      <c r="FJB1380" s="3"/>
      <c r="FJC1380" s="3"/>
      <c r="FJD1380" s="3"/>
      <c r="FJE1380" s="3"/>
      <c r="FJF1380" s="3"/>
      <c r="FJG1380" s="3"/>
      <c r="FJH1380" s="3"/>
      <c r="FJI1380" s="3"/>
      <c r="FJJ1380" s="3"/>
      <c r="FJK1380" s="3"/>
      <c r="FJL1380" s="3"/>
      <c r="FJM1380" s="3"/>
      <c r="FJN1380" s="3"/>
      <c r="FJO1380" s="3"/>
      <c r="FJP1380" s="3"/>
      <c r="FJQ1380" s="3"/>
      <c r="FJR1380" s="3"/>
      <c r="FJS1380" s="3"/>
      <c r="FJT1380" s="3"/>
      <c r="FJU1380" s="3"/>
      <c r="FJV1380" s="3"/>
      <c r="FJW1380" s="3"/>
      <c r="FJX1380" s="3"/>
      <c r="FJY1380" s="3"/>
      <c r="FJZ1380" s="3"/>
      <c r="FKA1380" s="3"/>
      <c r="FKB1380" s="3"/>
      <c r="FKC1380" s="3"/>
      <c r="FKD1380" s="3"/>
      <c r="FKE1380" s="3"/>
      <c r="FKF1380" s="3"/>
      <c r="FKG1380" s="3"/>
      <c r="FKH1380" s="3"/>
      <c r="FKI1380" s="3"/>
      <c r="FKJ1380" s="3"/>
      <c r="FKK1380" s="3"/>
      <c r="FKL1380" s="3"/>
      <c r="FKM1380" s="3"/>
      <c r="FKN1380" s="3"/>
      <c r="FKO1380" s="3"/>
      <c r="FKP1380" s="3"/>
      <c r="FKQ1380" s="3"/>
      <c r="FKR1380" s="3"/>
      <c r="FKS1380" s="3"/>
      <c r="FKT1380" s="3"/>
      <c r="FKU1380" s="3"/>
      <c r="FKV1380" s="3"/>
      <c r="FKW1380" s="3"/>
      <c r="FKX1380" s="3"/>
      <c r="FKY1380" s="3"/>
      <c r="FKZ1380" s="3"/>
      <c r="FLA1380" s="3"/>
      <c r="FLB1380" s="3"/>
      <c r="FLC1380" s="3"/>
      <c r="FLD1380" s="3"/>
      <c r="FLE1380" s="3"/>
      <c r="FLF1380" s="3"/>
      <c r="FLG1380" s="3"/>
      <c r="FLH1380" s="3"/>
      <c r="FLI1380" s="3"/>
      <c r="FLJ1380" s="3"/>
      <c r="FLK1380" s="3"/>
      <c r="FLL1380" s="3"/>
      <c r="FLM1380" s="3"/>
      <c r="FLN1380" s="3"/>
      <c r="FLO1380" s="3"/>
      <c r="FLP1380" s="3"/>
      <c r="FLQ1380" s="3"/>
      <c r="FLR1380" s="3"/>
      <c r="FLS1380" s="3"/>
      <c r="FLT1380" s="3"/>
      <c r="FLU1380" s="3"/>
      <c r="FLV1380" s="3"/>
      <c r="FLW1380" s="3"/>
      <c r="FLX1380" s="3"/>
      <c r="FLY1380" s="3"/>
      <c r="FLZ1380" s="3"/>
      <c r="FMA1380" s="3"/>
      <c r="FMB1380" s="3"/>
      <c r="FMC1380" s="3"/>
      <c r="FMD1380" s="3"/>
      <c r="FME1380" s="3"/>
      <c r="FMF1380" s="3"/>
      <c r="FMG1380" s="3"/>
      <c r="FMH1380" s="3"/>
      <c r="FMI1380" s="3"/>
      <c r="FMJ1380" s="3"/>
      <c r="FMK1380" s="3"/>
      <c r="FML1380" s="3"/>
      <c r="FMM1380" s="3"/>
      <c r="FMN1380" s="3"/>
      <c r="FMO1380" s="3"/>
      <c r="FMP1380" s="3"/>
      <c r="FMQ1380" s="3"/>
      <c r="FMR1380" s="3"/>
      <c r="FMS1380" s="3"/>
      <c r="FMT1380" s="3"/>
      <c r="FMU1380" s="3"/>
      <c r="FMV1380" s="3"/>
      <c r="FMW1380" s="3"/>
      <c r="FMX1380" s="3"/>
      <c r="FMY1380" s="3"/>
      <c r="FMZ1380" s="3"/>
      <c r="FNA1380" s="3"/>
      <c r="FNB1380" s="3"/>
      <c r="FNC1380" s="3"/>
      <c r="FND1380" s="3"/>
      <c r="FNE1380" s="3"/>
      <c r="FNF1380" s="3"/>
      <c r="FNG1380" s="3"/>
      <c r="FNH1380" s="3"/>
      <c r="FNI1380" s="3"/>
      <c r="FNJ1380" s="3"/>
      <c r="FNK1380" s="3"/>
      <c r="FNL1380" s="3"/>
      <c r="FNM1380" s="3"/>
      <c r="FNN1380" s="3"/>
      <c r="FNO1380" s="3"/>
      <c r="FNP1380" s="3"/>
      <c r="FNQ1380" s="3"/>
      <c r="FNR1380" s="3"/>
      <c r="FNS1380" s="3"/>
      <c r="FNT1380" s="3"/>
      <c r="FNU1380" s="3"/>
      <c r="FNV1380" s="3"/>
      <c r="FNW1380" s="3"/>
      <c r="FNX1380" s="3"/>
      <c r="FNY1380" s="3"/>
      <c r="FNZ1380" s="3"/>
      <c r="FOA1380" s="3"/>
      <c r="FOB1380" s="3"/>
      <c r="FOC1380" s="3"/>
      <c r="FOD1380" s="3"/>
      <c r="FOE1380" s="3"/>
      <c r="FOF1380" s="3"/>
      <c r="FOG1380" s="3"/>
      <c r="FOH1380" s="3"/>
      <c r="FOI1380" s="3"/>
      <c r="FOJ1380" s="3"/>
      <c r="FOK1380" s="3"/>
      <c r="FOL1380" s="3"/>
      <c r="FOM1380" s="3"/>
      <c r="FON1380" s="3"/>
      <c r="FOO1380" s="3"/>
      <c r="FOP1380" s="3"/>
      <c r="FOQ1380" s="3"/>
      <c r="FOR1380" s="3"/>
      <c r="FOS1380" s="3"/>
      <c r="FOT1380" s="3"/>
      <c r="FOU1380" s="3"/>
      <c r="FOV1380" s="3"/>
      <c r="FOW1380" s="3"/>
      <c r="FOX1380" s="3"/>
      <c r="FOY1380" s="3"/>
      <c r="FOZ1380" s="3"/>
      <c r="FPA1380" s="3"/>
      <c r="FPB1380" s="3"/>
      <c r="FPC1380" s="3"/>
      <c r="FPD1380" s="3"/>
      <c r="FPE1380" s="3"/>
      <c r="FPF1380" s="3"/>
      <c r="FPG1380" s="3"/>
      <c r="FPH1380" s="3"/>
      <c r="FPI1380" s="3"/>
      <c r="FPJ1380" s="3"/>
      <c r="FPK1380" s="3"/>
      <c r="FPL1380" s="3"/>
      <c r="FPM1380" s="3"/>
      <c r="FPN1380" s="3"/>
      <c r="FPO1380" s="3"/>
      <c r="FPP1380" s="3"/>
      <c r="FPQ1380" s="3"/>
      <c r="FPR1380" s="3"/>
      <c r="FPS1380" s="3"/>
      <c r="FPT1380" s="3"/>
      <c r="FPU1380" s="3"/>
      <c r="FPV1380" s="3"/>
      <c r="FPW1380" s="3"/>
      <c r="FPX1380" s="3"/>
      <c r="FPY1380" s="3"/>
      <c r="FPZ1380" s="3"/>
      <c r="FQA1380" s="3"/>
      <c r="FQB1380" s="3"/>
      <c r="FQC1380" s="3"/>
      <c r="FQD1380" s="3"/>
      <c r="FQE1380" s="3"/>
      <c r="FQF1380" s="3"/>
      <c r="FQG1380" s="3"/>
      <c r="FQH1380" s="3"/>
      <c r="FQI1380" s="3"/>
      <c r="FQJ1380" s="3"/>
      <c r="FQK1380" s="3"/>
      <c r="FQL1380" s="3"/>
      <c r="FQM1380" s="3"/>
      <c r="FQN1380" s="3"/>
      <c r="FQO1380" s="3"/>
      <c r="FQP1380" s="3"/>
      <c r="FQQ1380" s="3"/>
      <c r="FQR1380" s="3"/>
      <c r="FQS1380" s="3"/>
      <c r="FQT1380" s="3"/>
      <c r="FQU1380" s="3"/>
      <c r="FQV1380" s="3"/>
      <c r="FQW1380" s="3"/>
      <c r="FQX1380" s="3"/>
      <c r="FQY1380" s="3"/>
      <c r="FQZ1380" s="3"/>
      <c r="FRA1380" s="3"/>
      <c r="FRB1380" s="3"/>
      <c r="FRC1380" s="3"/>
      <c r="FRD1380" s="3"/>
      <c r="FRE1380" s="3"/>
      <c r="FRF1380" s="3"/>
      <c r="FRG1380" s="3"/>
      <c r="FRH1380" s="3"/>
      <c r="FRI1380" s="3"/>
      <c r="FRJ1380" s="3"/>
      <c r="FRK1380" s="3"/>
      <c r="FRL1380" s="3"/>
      <c r="FRM1380" s="3"/>
      <c r="FRN1380" s="3"/>
      <c r="FRO1380" s="3"/>
      <c r="FRP1380" s="3"/>
      <c r="FRQ1380" s="3"/>
      <c r="FRR1380" s="3"/>
      <c r="FRS1380" s="3"/>
      <c r="FRT1380" s="3"/>
      <c r="FRU1380" s="3"/>
      <c r="FRV1380" s="3"/>
      <c r="FRW1380" s="3"/>
      <c r="FRX1380" s="3"/>
      <c r="FRY1380" s="3"/>
      <c r="FRZ1380" s="3"/>
      <c r="FSA1380" s="3"/>
      <c r="FSB1380" s="3"/>
      <c r="FSC1380" s="3"/>
      <c r="FSD1380" s="3"/>
      <c r="FSE1380" s="3"/>
      <c r="FSF1380" s="3"/>
      <c r="FSG1380" s="3"/>
      <c r="FSH1380" s="3"/>
      <c r="FSI1380" s="3"/>
      <c r="FSJ1380" s="3"/>
      <c r="FSK1380" s="3"/>
      <c r="FSL1380" s="3"/>
      <c r="FSM1380" s="3"/>
      <c r="FSN1380" s="3"/>
      <c r="FSO1380" s="3"/>
      <c r="FSP1380" s="3"/>
      <c r="FSQ1380" s="3"/>
      <c r="FSR1380" s="3"/>
      <c r="FSS1380" s="3"/>
      <c r="FST1380" s="3"/>
      <c r="FSU1380" s="3"/>
      <c r="FSV1380" s="3"/>
      <c r="FSW1380" s="3"/>
      <c r="FSX1380" s="3"/>
      <c r="FSY1380" s="3"/>
      <c r="FSZ1380" s="3"/>
      <c r="FTA1380" s="3"/>
      <c r="FTB1380" s="3"/>
      <c r="FTC1380" s="3"/>
      <c r="FTD1380" s="3"/>
      <c r="FTE1380" s="3"/>
      <c r="FTF1380" s="3"/>
      <c r="FTG1380" s="3"/>
      <c r="FTH1380" s="3"/>
      <c r="FTI1380" s="3"/>
      <c r="FTJ1380" s="3"/>
      <c r="FTK1380" s="3"/>
      <c r="FTL1380" s="3"/>
      <c r="FTM1380" s="3"/>
      <c r="FTN1380" s="3"/>
      <c r="FTO1380" s="3"/>
      <c r="FTP1380" s="3"/>
      <c r="FTQ1380" s="3"/>
      <c r="FTR1380" s="3"/>
      <c r="FTS1380" s="3"/>
      <c r="FTT1380" s="3"/>
      <c r="FTU1380" s="3"/>
      <c r="FTV1380" s="3"/>
      <c r="FTW1380" s="3"/>
      <c r="FTX1380" s="3"/>
      <c r="FTY1380" s="3"/>
      <c r="FTZ1380" s="3"/>
      <c r="FUA1380" s="3"/>
      <c r="FUB1380" s="3"/>
      <c r="FUC1380" s="3"/>
      <c r="FUD1380" s="3"/>
      <c r="FUE1380" s="3"/>
      <c r="FUF1380" s="3"/>
      <c r="FUG1380" s="3"/>
      <c r="FUH1380" s="3"/>
      <c r="FUI1380" s="3"/>
      <c r="FUJ1380" s="3"/>
      <c r="FUK1380" s="3"/>
      <c r="FUL1380" s="3"/>
      <c r="FUM1380" s="3"/>
      <c r="FUN1380" s="3"/>
      <c r="FUO1380" s="3"/>
      <c r="FUP1380" s="3"/>
      <c r="FUQ1380" s="3"/>
      <c r="FUR1380" s="3"/>
      <c r="FUS1380" s="3"/>
      <c r="FUT1380" s="3"/>
      <c r="FUU1380" s="3"/>
      <c r="FUV1380" s="3"/>
      <c r="FUW1380" s="3"/>
      <c r="FUX1380" s="3"/>
      <c r="FUY1380" s="3"/>
      <c r="FUZ1380" s="3"/>
      <c r="FVA1380" s="3"/>
      <c r="FVB1380" s="3"/>
      <c r="FVC1380" s="3"/>
      <c r="FVD1380" s="3"/>
      <c r="FVE1380" s="3"/>
      <c r="FVF1380" s="3"/>
      <c r="FVG1380" s="3"/>
      <c r="FVH1380" s="3"/>
      <c r="FVI1380" s="3"/>
      <c r="FVJ1380" s="3"/>
      <c r="FVK1380" s="3"/>
      <c r="FVL1380" s="3"/>
      <c r="FVM1380" s="3"/>
      <c r="FVN1380" s="3"/>
      <c r="FVO1380" s="3"/>
      <c r="FVP1380" s="3"/>
      <c r="FVQ1380" s="3"/>
      <c r="FVR1380" s="3"/>
      <c r="FVS1380" s="3"/>
      <c r="FVT1380" s="3"/>
      <c r="FVU1380" s="3"/>
      <c r="FVV1380" s="3"/>
      <c r="FVW1380" s="3"/>
      <c r="FVX1380" s="3"/>
      <c r="FVY1380" s="3"/>
      <c r="FVZ1380" s="3"/>
      <c r="FWA1380" s="3"/>
      <c r="FWB1380" s="3"/>
      <c r="FWC1380" s="3"/>
      <c r="FWD1380" s="3"/>
      <c r="FWE1380" s="3"/>
      <c r="FWF1380" s="3"/>
      <c r="FWG1380" s="3"/>
      <c r="FWH1380" s="3"/>
      <c r="FWI1380" s="3"/>
      <c r="FWJ1380" s="3"/>
      <c r="FWK1380" s="3"/>
      <c r="FWL1380" s="3"/>
      <c r="FWM1380" s="3"/>
      <c r="FWN1380" s="3"/>
      <c r="FWO1380" s="3"/>
      <c r="FWP1380" s="3"/>
      <c r="FWQ1380" s="3"/>
      <c r="FWR1380" s="3"/>
      <c r="FWS1380" s="3"/>
      <c r="FWT1380" s="3"/>
      <c r="FWU1380" s="3"/>
      <c r="FWV1380" s="3"/>
      <c r="FWW1380" s="3"/>
      <c r="FWX1380" s="3"/>
      <c r="FWY1380" s="3"/>
      <c r="FWZ1380" s="3"/>
      <c r="FXA1380" s="3"/>
      <c r="FXB1380" s="3"/>
      <c r="FXC1380" s="3"/>
      <c r="FXD1380" s="3"/>
      <c r="FXE1380" s="3"/>
      <c r="FXF1380" s="3"/>
      <c r="FXG1380" s="3"/>
      <c r="FXH1380" s="3"/>
      <c r="FXI1380" s="3"/>
      <c r="FXJ1380" s="3"/>
      <c r="FXK1380" s="3"/>
      <c r="FXL1380" s="3"/>
      <c r="FXM1380" s="3"/>
      <c r="FXN1380" s="3"/>
      <c r="FXO1380" s="3"/>
      <c r="FXP1380" s="3"/>
      <c r="FXQ1380" s="3"/>
      <c r="FXR1380" s="3"/>
      <c r="FXS1380" s="3"/>
      <c r="FXT1380" s="3"/>
      <c r="FXU1380" s="3"/>
      <c r="FXV1380" s="3"/>
      <c r="FXW1380" s="3"/>
      <c r="FXX1380" s="3"/>
      <c r="FXY1380" s="3"/>
      <c r="FXZ1380" s="3"/>
      <c r="FYA1380" s="3"/>
      <c r="FYB1380" s="3"/>
      <c r="FYC1380" s="3"/>
      <c r="FYD1380" s="3"/>
      <c r="FYE1380" s="3"/>
      <c r="FYF1380" s="3"/>
      <c r="FYG1380" s="3"/>
      <c r="FYH1380" s="3"/>
      <c r="FYI1380" s="3"/>
      <c r="FYJ1380" s="3"/>
      <c r="FYK1380" s="3"/>
      <c r="FYL1380" s="3"/>
      <c r="FYM1380" s="3"/>
      <c r="FYN1380" s="3"/>
      <c r="FYO1380" s="3"/>
      <c r="FYP1380" s="3"/>
      <c r="FYQ1380" s="3"/>
      <c r="FYR1380" s="3"/>
      <c r="FYS1380" s="3"/>
      <c r="FYT1380" s="3"/>
      <c r="FYU1380" s="3"/>
      <c r="FYV1380" s="3"/>
      <c r="FYW1380" s="3"/>
      <c r="FYX1380" s="3"/>
      <c r="FYY1380" s="3"/>
      <c r="FYZ1380" s="3"/>
      <c r="FZA1380" s="3"/>
      <c r="FZB1380" s="3"/>
      <c r="FZC1380" s="3"/>
      <c r="FZD1380" s="3"/>
      <c r="FZE1380" s="3"/>
      <c r="FZF1380" s="3"/>
      <c r="FZG1380" s="3"/>
      <c r="FZH1380" s="3"/>
      <c r="FZI1380" s="3"/>
      <c r="FZJ1380" s="3"/>
      <c r="FZK1380" s="3"/>
      <c r="FZL1380" s="3"/>
      <c r="FZM1380" s="3"/>
      <c r="FZN1380" s="3"/>
      <c r="FZO1380" s="3"/>
      <c r="FZP1380" s="3"/>
      <c r="FZQ1380" s="3"/>
      <c r="FZR1380" s="3"/>
      <c r="FZS1380" s="3"/>
      <c r="FZT1380" s="3"/>
      <c r="FZU1380" s="3"/>
      <c r="FZV1380" s="3"/>
      <c r="FZW1380" s="3"/>
      <c r="FZX1380" s="3"/>
      <c r="FZY1380" s="3"/>
      <c r="FZZ1380" s="3"/>
      <c r="GAA1380" s="3"/>
      <c r="GAB1380" s="3"/>
      <c r="GAC1380" s="3"/>
      <c r="GAD1380" s="3"/>
      <c r="GAE1380" s="3"/>
      <c r="GAF1380" s="3"/>
      <c r="GAG1380" s="3"/>
      <c r="GAH1380" s="3"/>
      <c r="GAI1380" s="3"/>
      <c r="GAJ1380" s="3"/>
      <c r="GAK1380" s="3"/>
      <c r="GAL1380" s="3"/>
      <c r="GAM1380" s="3"/>
      <c r="GAN1380" s="3"/>
      <c r="GAO1380" s="3"/>
      <c r="GAP1380" s="3"/>
      <c r="GAQ1380" s="3"/>
      <c r="GAR1380" s="3"/>
      <c r="GAS1380" s="3"/>
      <c r="GAT1380" s="3"/>
      <c r="GAU1380" s="3"/>
      <c r="GAV1380" s="3"/>
      <c r="GAW1380" s="3"/>
      <c r="GAX1380" s="3"/>
      <c r="GAY1380" s="3"/>
      <c r="GAZ1380" s="3"/>
      <c r="GBA1380" s="3"/>
      <c r="GBB1380" s="3"/>
      <c r="GBC1380" s="3"/>
      <c r="GBD1380" s="3"/>
      <c r="GBE1380" s="3"/>
      <c r="GBF1380" s="3"/>
      <c r="GBG1380" s="3"/>
      <c r="GBH1380" s="3"/>
      <c r="GBI1380" s="3"/>
      <c r="GBJ1380" s="3"/>
      <c r="GBK1380" s="3"/>
      <c r="GBL1380" s="3"/>
      <c r="GBM1380" s="3"/>
      <c r="GBN1380" s="3"/>
      <c r="GBO1380" s="3"/>
      <c r="GBP1380" s="3"/>
      <c r="GBQ1380" s="3"/>
      <c r="GBR1380" s="3"/>
      <c r="GBS1380" s="3"/>
      <c r="GBT1380" s="3"/>
      <c r="GBU1380" s="3"/>
      <c r="GBV1380" s="3"/>
      <c r="GBW1380" s="3"/>
      <c r="GBX1380" s="3"/>
      <c r="GBY1380" s="3"/>
      <c r="GBZ1380" s="3"/>
      <c r="GCA1380" s="3"/>
      <c r="GCB1380" s="3"/>
      <c r="GCC1380" s="3"/>
      <c r="GCD1380" s="3"/>
      <c r="GCE1380" s="3"/>
      <c r="GCF1380" s="3"/>
      <c r="GCG1380" s="3"/>
      <c r="GCH1380" s="3"/>
      <c r="GCI1380" s="3"/>
      <c r="GCJ1380" s="3"/>
      <c r="GCK1380" s="3"/>
      <c r="GCL1380" s="3"/>
      <c r="GCM1380" s="3"/>
      <c r="GCN1380" s="3"/>
      <c r="GCO1380" s="3"/>
      <c r="GCP1380" s="3"/>
      <c r="GCQ1380" s="3"/>
      <c r="GCR1380" s="3"/>
      <c r="GCS1380" s="3"/>
      <c r="GCT1380" s="3"/>
      <c r="GCU1380" s="3"/>
      <c r="GCV1380" s="3"/>
      <c r="GCW1380" s="3"/>
      <c r="GCX1380" s="3"/>
      <c r="GCY1380" s="3"/>
      <c r="GCZ1380" s="3"/>
      <c r="GDA1380" s="3"/>
      <c r="GDB1380" s="3"/>
      <c r="GDC1380" s="3"/>
      <c r="GDD1380" s="3"/>
      <c r="GDE1380" s="3"/>
      <c r="GDF1380" s="3"/>
      <c r="GDG1380" s="3"/>
      <c r="GDH1380" s="3"/>
      <c r="GDI1380" s="3"/>
      <c r="GDJ1380" s="3"/>
      <c r="GDK1380" s="3"/>
      <c r="GDL1380" s="3"/>
      <c r="GDM1380" s="3"/>
      <c r="GDN1380" s="3"/>
      <c r="GDO1380" s="3"/>
      <c r="GDP1380" s="3"/>
      <c r="GDQ1380" s="3"/>
      <c r="GDR1380" s="3"/>
      <c r="GDS1380" s="3"/>
      <c r="GDT1380" s="3"/>
      <c r="GDU1380" s="3"/>
      <c r="GDV1380" s="3"/>
      <c r="GDW1380" s="3"/>
      <c r="GDX1380" s="3"/>
      <c r="GDY1380" s="3"/>
      <c r="GDZ1380" s="3"/>
      <c r="GEA1380" s="3"/>
      <c r="GEB1380" s="3"/>
      <c r="GEC1380" s="3"/>
      <c r="GED1380" s="3"/>
      <c r="GEE1380" s="3"/>
      <c r="GEF1380" s="3"/>
      <c r="GEG1380" s="3"/>
      <c r="GEH1380" s="3"/>
      <c r="GEI1380" s="3"/>
      <c r="GEJ1380" s="3"/>
      <c r="GEK1380" s="3"/>
      <c r="GEL1380" s="3"/>
      <c r="GEM1380" s="3"/>
      <c r="GEN1380" s="3"/>
      <c r="GEO1380" s="3"/>
      <c r="GEP1380" s="3"/>
      <c r="GEQ1380" s="3"/>
      <c r="GER1380" s="3"/>
      <c r="GES1380" s="3"/>
      <c r="GET1380" s="3"/>
      <c r="GEU1380" s="3"/>
      <c r="GEV1380" s="3"/>
      <c r="GEW1380" s="3"/>
      <c r="GEX1380" s="3"/>
      <c r="GEY1380" s="3"/>
      <c r="GEZ1380" s="3"/>
      <c r="GFA1380" s="3"/>
      <c r="GFB1380" s="3"/>
      <c r="GFC1380" s="3"/>
      <c r="GFD1380" s="3"/>
      <c r="GFE1380" s="3"/>
      <c r="GFF1380" s="3"/>
      <c r="GFG1380" s="3"/>
      <c r="GFH1380" s="3"/>
      <c r="GFI1380" s="3"/>
      <c r="GFJ1380" s="3"/>
      <c r="GFK1380" s="3"/>
      <c r="GFL1380" s="3"/>
      <c r="GFM1380" s="3"/>
      <c r="GFN1380" s="3"/>
      <c r="GFO1380" s="3"/>
      <c r="GFP1380" s="3"/>
      <c r="GFQ1380" s="3"/>
      <c r="GFR1380" s="3"/>
      <c r="GFS1380" s="3"/>
      <c r="GFT1380" s="3"/>
      <c r="GFU1380" s="3"/>
      <c r="GFV1380" s="3"/>
      <c r="GFW1380" s="3"/>
      <c r="GFX1380" s="3"/>
      <c r="GFY1380" s="3"/>
      <c r="GFZ1380" s="3"/>
      <c r="GGA1380" s="3"/>
      <c r="GGB1380" s="3"/>
      <c r="GGC1380" s="3"/>
      <c r="GGD1380" s="3"/>
      <c r="GGE1380" s="3"/>
      <c r="GGF1380" s="3"/>
      <c r="GGG1380" s="3"/>
      <c r="GGH1380" s="3"/>
      <c r="GGI1380" s="3"/>
      <c r="GGJ1380" s="3"/>
      <c r="GGK1380" s="3"/>
      <c r="GGL1380" s="3"/>
      <c r="GGM1380" s="3"/>
      <c r="GGN1380" s="3"/>
      <c r="GGO1380" s="3"/>
      <c r="GGP1380" s="3"/>
      <c r="GGQ1380" s="3"/>
      <c r="GGR1380" s="3"/>
      <c r="GGS1380" s="3"/>
      <c r="GGT1380" s="3"/>
      <c r="GGU1380" s="3"/>
      <c r="GGV1380" s="3"/>
      <c r="GGW1380" s="3"/>
      <c r="GGX1380" s="3"/>
      <c r="GGY1380" s="3"/>
      <c r="GGZ1380" s="3"/>
      <c r="GHA1380" s="3"/>
      <c r="GHB1380" s="3"/>
      <c r="GHC1380" s="3"/>
      <c r="GHD1380" s="3"/>
      <c r="GHE1380" s="3"/>
      <c r="GHF1380" s="3"/>
      <c r="GHG1380" s="3"/>
      <c r="GHH1380" s="3"/>
      <c r="GHI1380" s="3"/>
      <c r="GHJ1380" s="3"/>
      <c r="GHK1380" s="3"/>
      <c r="GHL1380" s="3"/>
      <c r="GHM1380" s="3"/>
      <c r="GHN1380" s="3"/>
      <c r="GHO1380" s="3"/>
      <c r="GHP1380" s="3"/>
      <c r="GHQ1380" s="3"/>
      <c r="GHR1380" s="3"/>
      <c r="GHS1380" s="3"/>
      <c r="GHT1380" s="3"/>
      <c r="GHU1380" s="3"/>
      <c r="GHV1380" s="3"/>
      <c r="GHW1380" s="3"/>
      <c r="GHX1380" s="3"/>
      <c r="GHY1380" s="3"/>
      <c r="GHZ1380" s="3"/>
      <c r="GIA1380" s="3"/>
      <c r="GIB1380" s="3"/>
      <c r="GIC1380" s="3"/>
      <c r="GID1380" s="3"/>
      <c r="GIE1380" s="3"/>
      <c r="GIF1380" s="3"/>
      <c r="GIG1380" s="3"/>
      <c r="GIH1380" s="3"/>
      <c r="GII1380" s="3"/>
      <c r="GIJ1380" s="3"/>
      <c r="GIK1380" s="3"/>
      <c r="GIL1380" s="3"/>
      <c r="GIM1380" s="3"/>
      <c r="GIN1380" s="3"/>
      <c r="GIO1380" s="3"/>
      <c r="GIP1380" s="3"/>
      <c r="GIQ1380" s="3"/>
      <c r="GIR1380" s="3"/>
      <c r="GIS1380" s="3"/>
      <c r="GIT1380" s="3"/>
      <c r="GIU1380" s="3"/>
      <c r="GIV1380" s="3"/>
      <c r="GIW1380" s="3"/>
      <c r="GIX1380" s="3"/>
      <c r="GIY1380" s="3"/>
      <c r="GIZ1380" s="3"/>
      <c r="GJA1380" s="3"/>
      <c r="GJB1380" s="3"/>
      <c r="GJC1380" s="3"/>
      <c r="GJD1380" s="3"/>
      <c r="GJE1380" s="3"/>
      <c r="GJF1380" s="3"/>
      <c r="GJG1380" s="3"/>
      <c r="GJH1380" s="3"/>
      <c r="GJI1380" s="3"/>
      <c r="GJJ1380" s="3"/>
      <c r="GJK1380" s="3"/>
      <c r="GJL1380" s="3"/>
      <c r="GJM1380" s="3"/>
      <c r="GJN1380" s="3"/>
      <c r="GJO1380" s="3"/>
      <c r="GJP1380" s="3"/>
      <c r="GJQ1380" s="3"/>
      <c r="GJR1380" s="3"/>
      <c r="GJS1380" s="3"/>
      <c r="GJT1380" s="3"/>
      <c r="GJU1380" s="3"/>
      <c r="GJV1380" s="3"/>
      <c r="GJW1380" s="3"/>
      <c r="GJX1380" s="3"/>
      <c r="GJY1380" s="3"/>
      <c r="GJZ1380" s="3"/>
      <c r="GKA1380" s="3"/>
      <c r="GKB1380" s="3"/>
      <c r="GKC1380" s="3"/>
      <c r="GKD1380" s="3"/>
      <c r="GKE1380" s="3"/>
      <c r="GKF1380" s="3"/>
      <c r="GKG1380" s="3"/>
      <c r="GKH1380" s="3"/>
      <c r="GKI1380" s="3"/>
      <c r="GKJ1380" s="3"/>
      <c r="GKK1380" s="3"/>
      <c r="GKL1380" s="3"/>
      <c r="GKM1380" s="3"/>
      <c r="GKN1380" s="3"/>
      <c r="GKO1380" s="3"/>
      <c r="GKP1380" s="3"/>
      <c r="GKQ1380" s="3"/>
      <c r="GKR1380" s="3"/>
      <c r="GKS1380" s="3"/>
      <c r="GKT1380" s="3"/>
      <c r="GKU1380" s="3"/>
      <c r="GKV1380" s="3"/>
      <c r="GKW1380" s="3"/>
      <c r="GKX1380" s="3"/>
      <c r="GKY1380" s="3"/>
      <c r="GKZ1380" s="3"/>
      <c r="GLA1380" s="3"/>
      <c r="GLB1380" s="3"/>
      <c r="GLC1380" s="3"/>
      <c r="GLD1380" s="3"/>
      <c r="GLE1380" s="3"/>
      <c r="GLF1380" s="3"/>
      <c r="GLG1380" s="3"/>
      <c r="GLH1380" s="3"/>
      <c r="GLI1380" s="3"/>
      <c r="GLJ1380" s="3"/>
      <c r="GLK1380" s="3"/>
      <c r="GLL1380" s="3"/>
      <c r="GLM1380" s="3"/>
      <c r="GLN1380" s="3"/>
      <c r="GLO1380" s="3"/>
      <c r="GLP1380" s="3"/>
      <c r="GLQ1380" s="3"/>
      <c r="GLR1380" s="3"/>
      <c r="GLS1380" s="3"/>
      <c r="GLT1380" s="3"/>
      <c r="GLU1380" s="3"/>
      <c r="GLV1380" s="3"/>
      <c r="GLW1380" s="3"/>
      <c r="GLX1380" s="3"/>
      <c r="GLY1380" s="3"/>
      <c r="GLZ1380" s="3"/>
      <c r="GMA1380" s="3"/>
      <c r="GMB1380" s="3"/>
      <c r="GMC1380" s="3"/>
      <c r="GMD1380" s="3"/>
      <c r="GME1380" s="3"/>
      <c r="GMF1380" s="3"/>
      <c r="GMG1380" s="3"/>
      <c r="GMH1380" s="3"/>
      <c r="GMI1380" s="3"/>
      <c r="GMJ1380" s="3"/>
      <c r="GMK1380" s="3"/>
      <c r="GML1380" s="3"/>
      <c r="GMM1380" s="3"/>
      <c r="GMN1380" s="3"/>
      <c r="GMO1380" s="3"/>
      <c r="GMP1380" s="3"/>
      <c r="GMQ1380" s="3"/>
      <c r="GMR1380" s="3"/>
      <c r="GMS1380" s="3"/>
      <c r="GMT1380" s="3"/>
      <c r="GMU1380" s="3"/>
      <c r="GMV1380" s="3"/>
      <c r="GMW1380" s="3"/>
      <c r="GMX1380" s="3"/>
      <c r="GMY1380" s="3"/>
      <c r="GMZ1380" s="3"/>
      <c r="GNA1380" s="3"/>
      <c r="GNB1380" s="3"/>
      <c r="GNC1380" s="3"/>
      <c r="GND1380" s="3"/>
      <c r="GNE1380" s="3"/>
      <c r="GNF1380" s="3"/>
      <c r="GNG1380" s="3"/>
      <c r="GNH1380" s="3"/>
      <c r="GNI1380" s="3"/>
      <c r="GNJ1380" s="3"/>
      <c r="GNK1380" s="3"/>
      <c r="GNL1380" s="3"/>
      <c r="GNM1380" s="3"/>
      <c r="GNN1380" s="3"/>
      <c r="GNO1380" s="3"/>
      <c r="GNP1380" s="3"/>
      <c r="GNQ1380" s="3"/>
      <c r="GNR1380" s="3"/>
      <c r="GNS1380" s="3"/>
      <c r="GNT1380" s="3"/>
      <c r="GNU1380" s="3"/>
      <c r="GNV1380" s="3"/>
      <c r="GNW1380" s="3"/>
      <c r="GNX1380" s="3"/>
      <c r="GNY1380" s="3"/>
      <c r="GNZ1380" s="3"/>
      <c r="GOA1380" s="3"/>
      <c r="GOB1380" s="3"/>
      <c r="GOC1380" s="3"/>
      <c r="GOD1380" s="3"/>
      <c r="GOE1380" s="3"/>
      <c r="GOF1380" s="3"/>
      <c r="GOG1380" s="3"/>
      <c r="GOH1380" s="3"/>
      <c r="GOI1380" s="3"/>
      <c r="GOJ1380" s="3"/>
      <c r="GOK1380" s="3"/>
      <c r="GOL1380" s="3"/>
      <c r="GOM1380" s="3"/>
      <c r="GON1380" s="3"/>
      <c r="GOO1380" s="3"/>
      <c r="GOP1380" s="3"/>
      <c r="GOQ1380" s="3"/>
      <c r="GOR1380" s="3"/>
      <c r="GOS1380" s="3"/>
      <c r="GOT1380" s="3"/>
      <c r="GOU1380" s="3"/>
      <c r="GOV1380" s="3"/>
      <c r="GOW1380" s="3"/>
      <c r="GOX1380" s="3"/>
      <c r="GOY1380" s="3"/>
      <c r="GOZ1380" s="3"/>
      <c r="GPA1380" s="3"/>
      <c r="GPB1380" s="3"/>
      <c r="GPC1380" s="3"/>
      <c r="GPD1380" s="3"/>
      <c r="GPE1380" s="3"/>
      <c r="GPF1380" s="3"/>
      <c r="GPG1380" s="3"/>
      <c r="GPH1380" s="3"/>
      <c r="GPI1380" s="3"/>
      <c r="GPJ1380" s="3"/>
      <c r="GPK1380" s="3"/>
      <c r="GPL1380" s="3"/>
      <c r="GPM1380" s="3"/>
      <c r="GPN1380" s="3"/>
      <c r="GPO1380" s="3"/>
      <c r="GPP1380" s="3"/>
      <c r="GPQ1380" s="3"/>
      <c r="GPR1380" s="3"/>
      <c r="GPS1380" s="3"/>
      <c r="GPT1380" s="3"/>
      <c r="GPU1380" s="3"/>
      <c r="GPV1380" s="3"/>
      <c r="GPW1380" s="3"/>
      <c r="GPX1380" s="3"/>
      <c r="GPY1380" s="3"/>
      <c r="GPZ1380" s="3"/>
      <c r="GQA1380" s="3"/>
      <c r="GQB1380" s="3"/>
      <c r="GQC1380" s="3"/>
      <c r="GQD1380" s="3"/>
      <c r="GQE1380" s="3"/>
      <c r="GQF1380" s="3"/>
      <c r="GQG1380" s="3"/>
      <c r="GQH1380" s="3"/>
      <c r="GQI1380" s="3"/>
      <c r="GQJ1380" s="3"/>
      <c r="GQK1380" s="3"/>
      <c r="GQL1380" s="3"/>
      <c r="GQM1380" s="3"/>
      <c r="GQN1380" s="3"/>
      <c r="GQO1380" s="3"/>
      <c r="GQP1380" s="3"/>
      <c r="GQQ1380" s="3"/>
      <c r="GQR1380" s="3"/>
      <c r="GQS1380" s="3"/>
      <c r="GQT1380" s="3"/>
      <c r="GQU1380" s="3"/>
      <c r="GQV1380" s="3"/>
      <c r="GQW1380" s="3"/>
      <c r="GQX1380" s="3"/>
      <c r="GQY1380" s="3"/>
      <c r="GQZ1380" s="3"/>
      <c r="GRA1380" s="3"/>
      <c r="GRB1380" s="3"/>
      <c r="GRC1380" s="3"/>
      <c r="GRD1380" s="3"/>
      <c r="GRE1380" s="3"/>
      <c r="GRF1380" s="3"/>
      <c r="GRG1380" s="3"/>
      <c r="GRH1380" s="3"/>
      <c r="GRI1380" s="3"/>
      <c r="GRJ1380" s="3"/>
      <c r="GRK1380" s="3"/>
      <c r="GRL1380" s="3"/>
      <c r="GRM1380" s="3"/>
      <c r="GRN1380" s="3"/>
      <c r="GRO1380" s="3"/>
      <c r="GRP1380" s="3"/>
      <c r="GRQ1380" s="3"/>
      <c r="GRR1380" s="3"/>
      <c r="GRS1380" s="3"/>
      <c r="GRT1380" s="3"/>
      <c r="GRU1380" s="3"/>
      <c r="GRV1380" s="3"/>
      <c r="GRW1380" s="3"/>
      <c r="GRX1380" s="3"/>
      <c r="GRY1380" s="3"/>
      <c r="GRZ1380" s="3"/>
      <c r="GSA1380" s="3"/>
      <c r="GSB1380" s="3"/>
      <c r="GSC1380" s="3"/>
      <c r="GSD1380" s="3"/>
      <c r="GSE1380" s="3"/>
      <c r="GSF1380" s="3"/>
      <c r="GSG1380" s="3"/>
      <c r="GSH1380" s="3"/>
      <c r="GSI1380" s="3"/>
      <c r="GSJ1380" s="3"/>
      <c r="GSK1380" s="3"/>
      <c r="GSL1380" s="3"/>
      <c r="GSM1380" s="3"/>
      <c r="GSN1380" s="3"/>
      <c r="GSO1380" s="3"/>
      <c r="GSP1380" s="3"/>
      <c r="GSQ1380" s="3"/>
      <c r="GSR1380" s="3"/>
      <c r="GSS1380" s="3"/>
      <c r="GST1380" s="3"/>
      <c r="GSU1380" s="3"/>
      <c r="GSV1380" s="3"/>
      <c r="GSW1380" s="3"/>
      <c r="GSX1380" s="3"/>
      <c r="GSY1380" s="3"/>
      <c r="GSZ1380" s="3"/>
      <c r="GTA1380" s="3"/>
      <c r="GTB1380" s="3"/>
      <c r="GTC1380" s="3"/>
      <c r="GTD1380" s="3"/>
      <c r="GTE1380" s="3"/>
      <c r="GTF1380" s="3"/>
      <c r="GTG1380" s="3"/>
      <c r="GTH1380" s="3"/>
      <c r="GTI1380" s="3"/>
      <c r="GTJ1380" s="3"/>
      <c r="GTK1380" s="3"/>
      <c r="GTL1380" s="3"/>
      <c r="GTM1380" s="3"/>
      <c r="GTN1380" s="3"/>
      <c r="GTO1380" s="3"/>
      <c r="GTP1380" s="3"/>
      <c r="GTQ1380" s="3"/>
      <c r="GTR1380" s="3"/>
      <c r="GTS1380" s="3"/>
      <c r="GTT1380" s="3"/>
      <c r="GTU1380" s="3"/>
      <c r="GTV1380" s="3"/>
      <c r="GTW1380" s="3"/>
      <c r="GTX1380" s="3"/>
      <c r="GTY1380" s="3"/>
      <c r="GTZ1380" s="3"/>
      <c r="GUA1380" s="3"/>
      <c r="GUB1380" s="3"/>
      <c r="GUC1380" s="3"/>
      <c r="GUD1380" s="3"/>
      <c r="GUE1380" s="3"/>
      <c r="GUF1380" s="3"/>
      <c r="GUG1380" s="3"/>
      <c r="GUH1380" s="3"/>
      <c r="GUI1380" s="3"/>
      <c r="GUJ1380" s="3"/>
      <c r="GUK1380" s="3"/>
      <c r="GUL1380" s="3"/>
      <c r="GUM1380" s="3"/>
      <c r="GUN1380" s="3"/>
      <c r="GUO1380" s="3"/>
      <c r="GUP1380" s="3"/>
      <c r="GUQ1380" s="3"/>
      <c r="GUR1380" s="3"/>
      <c r="GUS1380" s="3"/>
      <c r="GUT1380" s="3"/>
      <c r="GUU1380" s="3"/>
      <c r="GUV1380" s="3"/>
      <c r="GUW1380" s="3"/>
      <c r="GUX1380" s="3"/>
      <c r="GUY1380" s="3"/>
      <c r="GUZ1380" s="3"/>
      <c r="GVA1380" s="3"/>
      <c r="GVB1380" s="3"/>
      <c r="GVC1380" s="3"/>
      <c r="GVD1380" s="3"/>
      <c r="GVE1380" s="3"/>
      <c r="GVF1380" s="3"/>
      <c r="GVG1380" s="3"/>
      <c r="GVH1380" s="3"/>
      <c r="GVI1380" s="3"/>
      <c r="GVJ1380" s="3"/>
      <c r="GVK1380" s="3"/>
      <c r="GVL1380" s="3"/>
      <c r="GVM1380" s="3"/>
      <c r="GVN1380" s="3"/>
      <c r="GVO1380" s="3"/>
      <c r="GVP1380" s="3"/>
      <c r="GVQ1380" s="3"/>
      <c r="GVR1380" s="3"/>
      <c r="GVS1380" s="3"/>
      <c r="GVT1380" s="3"/>
      <c r="GVU1380" s="3"/>
      <c r="GVV1380" s="3"/>
      <c r="GVW1380" s="3"/>
      <c r="GVX1380" s="3"/>
      <c r="GVY1380" s="3"/>
      <c r="GVZ1380" s="3"/>
      <c r="GWA1380" s="3"/>
      <c r="GWB1380" s="3"/>
      <c r="GWC1380" s="3"/>
      <c r="GWD1380" s="3"/>
      <c r="GWE1380" s="3"/>
      <c r="GWF1380" s="3"/>
      <c r="GWG1380" s="3"/>
      <c r="GWH1380" s="3"/>
      <c r="GWI1380" s="3"/>
      <c r="GWJ1380" s="3"/>
      <c r="GWK1380" s="3"/>
      <c r="GWL1380" s="3"/>
      <c r="GWM1380" s="3"/>
      <c r="GWN1380" s="3"/>
      <c r="GWO1380" s="3"/>
      <c r="GWP1380" s="3"/>
      <c r="GWQ1380" s="3"/>
      <c r="GWR1380" s="3"/>
      <c r="GWS1380" s="3"/>
      <c r="GWT1380" s="3"/>
      <c r="GWU1380" s="3"/>
      <c r="GWV1380" s="3"/>
      <c r="GWW1380" s="3"/>
      <c r="GWX1380" s="3"/>
      <c r="GWY1380" s="3"/>
      <c r="GWZ1380" s="3"/>
      <c r="GXA1380" s="3"/>
      <c r="GXB1380" s="3"/>
      <c r="GXC1380" s="3"/>
      <c r="GXD1380" s="3"/>
      <c r="GXE1380" s="3"/>
      <c r="GXF1380" s="3"/>
      <c r="GXG1380" s="3"/>
      <c r="GXH1380" s="3"/>
      <c r="GXI1380" s="3"/>
      <c r="GXJ1380" s="3"/>
      <c r="GXK1380" s="3"/>
      <c r="GXL1380" s="3"/>
      <c r="GXM1380" s="3"/>
      <c r="GXN1380" s="3"/>
      <c r="GXO1380" s="3"/>
      <c r="GXP1380" s="3"/>
      <c r="GXQ1380" s="3"/>
      <c r="GXR1380" s="3"/>
      <c r="GXS1380" s="3"/>
      <c r="GXT1380" s="3"/>
      <c r="GXU1380" s="3"/>
      <c r="GXV1380" s="3"/>
      <c r="GXW1380" s="3"/>
      <c r="GXX1380" s="3"/>
      <c r="GXY1380" s="3"/>
      <c r="GXZ1380" s="3"/>
      <c r="GYA1380" s="3"/>
      <c r="GYB1380" s="3"/>
      <c r="GYC1380" s="3"/>
      <c r="GYD1380" s="3"/>
      <c r="GYE1380" s="3"/>
      <c r="GYF1380" s="3"/>
      <c r="GYG1380" s="3"/>
      <c r="GYH1380" s="3"/>
      <c r="GYI1380" s="3"/>
      <c r="GYJ1380" s="3"/>
      <c r="GYK1380" s="3"/>
      <c r="GYL1380" s="3"/>
      <c r="GYM1380" s="3"/>
      <c r="GYN1380" s="3"/>
      <c r="GYO1380" s="3"/>
      <c r="GYP1380" s="3"/>
      <c r="GYQ1380" s="3"/>
      <c r="GYR1380" s="3"/>
      <c r="GYS1380" s="3"/>
      <c r="GYT1380" s="3"/>
      <c r="GYU1380" s="3"/>
      <c r="GYV1380" s="3"/>
      <c r="GYW1380" s="3"/>
      <c r="GYX1380" s="3"/>
      <c r="GYY1380" s="3"/>
      <c r="GYZ1380" s="3"/>
      <c r="GZA1380" s="3"/>
      <c r="GZB1380" s="3"/>
      <c r="GZC1380" s="3"/>
      <c r="GZD1380" s="3"/>
      <c r="GZE1380" s="3"/>
      <c r="GZF1380" s="3"/>
      <c r="GZG1380" s="3"/>
      <c r="GZH1380" s="3"/>
      <c r="GZI1380" s="3"/>
      <c r="GZJ1380" s="3"/>
      <c r="GZK1380" s="3"/>
      <c r="GZL1380" s="3"/>
      <c r="GZM1380" s="3"/>
      <c r="GZN1380" s="3"/>
      <c r="GZO1380" s="3"/>
      <c r="GZP1380" s="3"/>
      <c r="GZQ1380" s="3"/>
      <c r="GZR1380" s="3"/>
      <c r="GZS1380" s="3"/>
      <c r="GZT1380" s="3"/>
      <c r="GZU1380" s="3"/>
      <c r="GZV1380" s="3"/>
      <c r="GZW1380" s="3"/>
      <c r="GZX1380" s="3"/>
      <c r="GZY1380" s="3"/>
      <c r="GZZ1380" s="3"/>
      <c r="HAA1380" s="3"/>
      <c r="HAB1380" s="3"/>
      <c r="HAC1380" s="3"/>
      <c r="HAD1380" s="3"/>
      <c r="HAE1380" s="3"/>
      <c r="HAF1380" s="3"/>
      <c r="HAG1380" s="3"/>
      <c r="HAH1380" s="3"/>
      <c r="HAI1380" s="3"/>
      <c r="HAJ1380" s="3"/>
      <c r="HAK1380" s="3"/>
      <c r="HAL1380" s="3"/>
      <c r="HAM1380" s="3"/>
      <c r="HAN1380" s="3"/>
      <c r="HAO1380" s="3"/>
      <c r="HAP1380" s="3"/>
      <c r="HAQ1380" s="3"/>
      <c r="HAR1380" s="3"/>
      <c r="HAS1380" s="3"/>
      <c r="HAT1380" s="3"/>
      <c r="HAU1380" s="3"/>
      <c r="HAV1380" s="3"/>
      <c r="HAW1380" s="3"/>
      <c r="HAX1380" s="3"/>
      <c r="HAY1380" s="3"/>
      <c r="HAZ1380" s="3"/>
      <c r="HBA1380" s="3"/>
      <c r="HBB1380" s="3"/>
      <c r="HBC1380" s="3"/>
      <c r="HBD1380" s="3"/>
      <c r="HBE1380" s="3"/>
      <c r="HBF1380" s="3"/>
      <c r="HBG1380" s="3"/>
      <c r="HBH1380" s="3"/>
      <c r="HBI1380" s="3"/>
      <c r="HBJ1380" s="3"/>
      <c r="HBK1380" s="3"/>
      <c r="HBL1380" s="3"/>
      <c r="HBM1380" s="3"/>
      <c r="HBN1380" s="3"/>
      <c r="HBO1380" s="3"/>
      <c r="HBP1380" s="3"/>
      <c r="HBQ1380" s="3"/>
      <c r="HBR1380" s="3"/>
      <c r="HBS1380" s="3"/>
      <c r="HBT1380" s="3"/>
      <c r="HBU1380" s="3"/>
      <c r="HBV1380" s="3"/>
      <c r="HBW1380" s="3"/>
      <c r="HBX1380" s="3"/>
      <c r="HBY1380" s="3"/>
      <c r="HBZ1380" s="3"/>
      <c r="HCA1380" s="3"/>
      <c r="HCB1380" s="3"/>
      <c r="HCC1380" s="3"/>
      <c r="HCD1380" s="3"/>
      <c r="HCE1380" s="3"/>
      <c r="HCF1380" s="3"/>
      <c r="HCG1380" s="3"/>
      <c r="HCH1380" s="3"/>
      <c r="HCI1380" s="3"/>
      <c r="HCJ1380" s="3"/>
      <c r="HCK1380" s="3"/>
      <c r="HCL1380" s="3"/>
      <c r="HCM1380" s="3"/>
      <c r="HCN1380" s="3"/>
      <c r="HCO1380" s="3"/>
      <c r="HCP1380" s="3"/>
      <c r="HCQ1380" s="3"/>
      <c r="HCR1380" s="3"/>
      <c r="HCS1380" s="3"/>
      <c r="HCT1380" s="3"/>
      <c r="HCU1380" s="3"/>
      <c r="HCV1380" s="3"/>
      <c r="HCW1380" s="3"/>
      <c r="HCX1380" s="3"/>
      <c r="HCY1380" s="3"/>
      <c r="HCZ1380" s="3"/>
      <c r="HDA1380" s="3"/>
      <c r="HDB1380" s="3"/>
      <c r="HDC1380" s="3"/>
      <c r="HDD1380" s="3"/>
      <c r="HDE1380" s="3"/>
      <c r="HDF1380" s="3"/>
      <c r="HDG1380" s="3"/>
      <c r="HDH1380" s="3"/>
      <c r="HDI1380" s="3"/>
      <c r="HDJ1380" s="3"/>
      <c r="HDK1380" s="3"/>
      <c r="HDL1380" s="3"/>
      <c r="HDM1380" s="3"/>
      <c r="HDN1380" s="3"/>
      <c r="HDO1380" s="3"/>
      <c r="HDP1380" s="3"/>
      <c r="HDQ1380" s="3"/>
      <c r="HDR1380" s="3"/>
      <c r="HDS1380" s="3"/>
      <c r="HDT1380" s="3"/>
      <c r="HDU1380" s="3"/>
      <c r="HDV1380" s="3"/>
      <c r="HDW1380" s="3"/>
      <c r="HDX1380" s="3"/>
      <c r="HDY1380" s="3"/>
      <c r="HDZ1380" s="3"/>
      <c r="HEA1380" s="3"/>
      <c r="HEB1380" s="3"/>
      <c r="HEC1380" s="3"/>
      <c r="HED1380" s="3"/>
      <c r="HEE1380" s="3"/>
      <c r="HEF1380" s="3"/>
      <c r="HEG1380" s="3"/>
      <c r="HEH1380" s="3"/>
      <c r="HEI1380" s="3"/>
      <c r="HEJ1380" s="3"/>
      <c r="HEK1380" s="3"/>
      <c r="HEL1380" s="3"/>
      <c r="HEM1380" s="3"/>
      <c r="HEN1380" s="3"/>
      <c r="HEO1380" s="3"/>
      <c r="HEP1380" s="3"/>
      <c r="HEQ1380" s="3"/>
      <c r="HER1380" s="3"/>
      <c r="HES1380" s="3"/>
      <c r="HET1380" s="3"/>
      <c r="HEU1380" s="3"/>
      <c r="HEV1380" s="3"/>
      <c r="HEW1380" s="3"/>
      <c r="HEX1380" s="3"/>
      <c r="HEY1380" s="3"/>
      <c r="HEZ1380" s="3"/>
      <c r="HFA1380" s="3"/>
      <c r="HFB1380" s="3"/>
      <c r="HFC1380" s="3"/>
      <c r="HFD1380" s="3"/>
      <c r="HFE1380" s="3"/>
      <c r="HFF1380" s="3"/>
      <c r="HFG1380" s="3"/>
      <c r="HFH1380" s="3"/>
      <c r="HFI1380" s="3"/>
      <c r="HFJ1380" s="3"/>
      <c r="HFK1380" s="3"/>
      <c r="HFL1380" s="3"/>
      <c r="HFM1380" s="3"/>
      <c r="HFN1380" s="3"/>
      <c r="HFO1380" s="3"/>
      <c r="HFP1380" s="3"/>
      <c r="HFQ1380" s="3"/>
      <c r="HFR1380" s="3"/>
      <c r="HFS1380" s="3"/>
      <c r="HFT1380" s="3"/>
      <c r="HFU1380" s="3"/>
      <c r="HFV1380" s="3"/>
      <c r="HFW1380" s="3"/>
      <c r="HFX1380" s="3"/>
      <c r="HFY1380" s="3"/>
      <c r="HFZ1380" s="3"/>
      <c r="HGA1380" s="3"/>
      <c r="HGB1380" s="3"/>
      <c r="HGC1380" s="3"/>
      <c r="HGD1380" s="3"/>
      <c r="HGE1380" s="3"/>
      <c r="HGF1380" s="3"/>
      <c r="HGG1380" s="3"/>
      <c r="HGH1380" s="3"/>
      <c r="HGI1380" s="3"/>
      <c r="HGJ1380" s="3"/>
      <c r="HGK1380" s="3"/>
      <c r="HGL1380" s="3"/>
      <c r="HGM1380" s="3"/>
      <c r="HGN1380" s="3"/>
      <c r="HGO1380" s="3"/>
      <c r="HGP1380" s="3"/>
      <c r="HGQ1380" s="3"/>
      <c r="HGR1380" s="3"/>
      <c r="HGS1380" s="3"/>
      <c r="HGT1380" s="3"/>
      <c r="HGU1380" s="3"/>
      <c r="HGV1380" s="3"/>
      <c r="HGW1380" s="3"/>
      <c r="HGX1380" s="3"/>
      <c r="HGY1380" s="3"/>
      <c r="HGZ1380" s="3"/>
      <c r="HHA1380" s="3"/>
      <c r="HHB1380" s="3"/>
      <c r="HHC1380" s="3"/>
      <c r="HHD1380" s="3"/>
      <c r="HHE1380" s="3"/>
      <c r="HHF1380" s="3"/>
      <c r="HHG1380" s="3"/>
      <c r="HHH1380" s="3"/>
      <c r="HHI1380" s="3"/>
      <c r="HHJ1380" s="3"/>
      <c r="HHK1380" s="3"/>
      <c r="HHL1380" s="3"/>
      <c r="HHM1380" s="3"/>
      <c r="HHN1380" s="3"/>
      <c r="HHO1380" s="3"/>
      <c r="HHP1380" s="3"/>
      <c r="HHQ1380" s="3"/>
      <c r="HHR1380" s="3"/>
      <c r="HHS1380" s="3"/>
      <c r="HHT1380" s="3"/>
      <c r="HHU1380" s="3"/>
      <c r="HHV1380" s="3"/>
      <c r="HHW1380" s="3"/>
      <c r="HHX1380" s="3"/>
      <c r="HHY1380" s="3"/>
      <c r="HHZ1380" s="3"/>
      <c r="HIA1380" s="3"/>
      <c r="HIB1380" s="3"/>
      <c r="HIC1380" s="3"/>
      <c r="HID1380" s="3"/>
      <c r="HIE1380" s="3"/>
      <c r="HIF1380" s="3"/>
      <c r="HIG1380" s="3"/>
      <c r="HIH1380" s="3"/>
      <c r="HII1380" s="3"/>
      <c r="HIJ1380" s="3"/>
      <c r="HIK1380" s="3"/>
      <c r="HIL1380" s="3"/>
      <c r="HIM1380" s="3"/>
      <c r="HIN1380" s="3"/>
      <c r="HIO1380" s="3"/>
      <c r="HIP1380" s="3"/>
      <c r="HIQ1380" s="3"/>
      <c r="HIR1380" s="3"/>
      <c r="HIS1380" s="3"/>
      <c r="HIT1380" s="3"/>
      <c r="HIU1380" s="3"/>
      <c r="HIV1380" s="3"/>
      <c r="HIW1380" s="3"/>
      <c r="HIX1380" s="3"/>
      <c r="HIY1380" s="3"/>
      <c r="HIZ1380" s="3"/>
      <c r="HJA1380" s="3"/>
      <c r="HJB1380" s="3"/>
      <c r="HJC1380" s="3"/>
      <c r="HJD1380" s="3"/>
      <c r="HJE1380" s="3"/>
      <c r="HJF1380" s="3"/>
      <c r="HJG1380" s="3"/>
      <c r="HJH1380" s="3"/>
      <c r="HJI1380" s="3"/>
      <c r="HJJ1380" s="3"/>
      <c r="HJK1380" s="3"/>
      <c r="HJL1380" s="3"/>
      <c r="HJM1380" s="3"/>
      <c r="HJN1380" s="3"/>
      <c r="HJO1380" s="3"/>
      <c r="HJP1380" s="3"/>
      <c r="HJQ1380" s="3"/>
      <c r="HJR1380" s="3"/>
      <c r="HJS1380" s="3"/>
      <c r="HJT1380" s="3"/>
      <c r="HJU1380" s="3"/>
      <c r="HJV1380" s="3"/>
      <c r="HJW1380" s="3"/>
      <c r="HJX1380" s="3"/>
      <c r="HJY1380" s="3"/>
      <c r="HJZ1380" s="3"/>
      <c r="HKA1380" s="3"/>
      <c r="HKB1380" s="3"/>
      <c r="HKC1380" s="3"/>
      <c r="HKD1380" s="3"/>
      <c r="HKE1380" s="3"/>
      <c r="HKF1380" s="3"/>
      <c r="HKG1380" s="3"/>
      <c r="HKH1380" s="3"/>
      <c r="HKI1380" s="3"/>
      <c r="HKJ1380" s="3"/>
      <c r="HKK1380" s="3"/>
      <c r="HKL1380" s="3"/>
      <c r="HKM1380" s="3"/>
      <c r="HKN1380" s="3"/>
      <c r="HKO1380" s="3"/>
      <c r="HKP1380" s="3"/>
      <c r="HKQ1380" s="3"/>
      <c r="HKR1380" s="3"/>
      <c r="HKS1380" s="3"/>
      <c r="HKT1380" s="3"/>
      <c r="HKU1380" s="3"/>
      <c r="HKV1380" s="3"/>
      <c r="HKW1380" s="3"/>
      <c r="HKX1380" s="3"/>
      <c r="HKY1380" s="3"/>
      <c r="HKZ1380" s="3"/>
      <c r="HLA1380" s="3"/>
      <c r="HLB1380" s="3"/>
      <c r="HLC1380" s="3"/>
      <c r="HLD1380" s="3"/>
      <c r="HLE1380" s="3"/>
      <c r="HLF1380" s="3"/>
      <c r="HLG1380" s="3"/>
      <c r="HLH1380" s="3"/>
      <c r="HLI1380" s="3"/>
      <c r="HLJ1380" s="3"/>
      <c r="HLK1380" s="3"/>
      <c r="HLL1380" s="3"/>
      <c r="HLM1380" s="3"/>
      <c r="HLN1380" s="3"/>
      <c r="HLO1380" s="3"/>
      <c r="HLP1380" s="3"/>
      <c r="HLQ1380" s="3"/>
      <c r="HLR1380" s="3"/>
      <c r="HLS1380" s="3"/>
      <c r="HLT1380" s="3"/>
      <c r="HLU1380" s="3"/>
      <c r="HLV1380" s="3"/>
      <c r="HLW1380" s="3"/>
      <c r="HLX1380" s="3"/>
      <c r="HLY1380" s="3"/>
      <c r="HLZ1380" s="3"/>
      <c r="HMA1380" s="3"/>
      <c r="HMB1380" s="3"/>
      <c r="HMC1380" s="3"/>
      <c r="HMD1380" s="3"/>
      <c r="HME1380" s="3"/>
      <c r="HMF1380" s="3"/>
      <c r="HMG1380" s="3"/>
      <c r="HMH1380" s="3"/>
      <c r="HMI1380" s="3"/>
      <c r="HMJ1380" s="3"/>
      <c r="HMK1380" s="3"/>
      <c r="HML1380" s="3"/>
      <c r="HMM1380" s="3"/>
      <c r="HMN1380" s="3"/>
      <c r="HMO1380" s="3"/>
      <c r="HMP1380" s="3"/>
      <c r="HMQ1380" s="3"/>
      <c r="HMR1380" s="3"/>
      <c r="HMS1380" s="3"/>
      <c r="HMT1380" s="3"/>
      <c r="HMU1380" s="3"/>
      <c r="HMV1380" s="3"/>
      <c r="HMW1380" s="3"/>
      <c r="HMX1380" s="3"/>
      <c r="HMY1380" s="3"/>
      <c r="HMZ1380" s="3"/>
      <c r="HNA1380" s="3"/>
      <c r="HNB1380" s="3"/>
      <c r="HNC1380" s="3"/>
      <c r="HND1380" s="3"/>
      <c r="HNE1380" s="3"/>
      <c r="HNF1380" s="3"/>
      <c r="HNG1380" s="3"/>
      <c r="HNH1380" s="3"/>
      <c r="HNI1380" s="3"/>
      <c r="HNJ1380" s="3"/>
      <c r="HNK1380" s="3"/>
      <c r="HNL1380" s="3"/>
      <c r="HNM1380" s="3"/>
      <c r="HNN1380" s="3"/>
      <c r="HNO1380" s="3"/>
      <c r="HNP1380" s="3"/>
      <c r="HNQ1380" s="3"/>
      <c r="HNR1380" s="3"/>
      <c r="HNS1380" s="3"/>
      <c r="HNT1380" s="3"/>
      <c r="HNU1380" s="3"/>
      <c r="HNV1380" s="3"/>
      <c r="HNW1380" s="3"/>
      <c r="HNX1380" s="3"/>
      <c r="HNY1380" s="3"/>
      <c r="HNZ1380" s="3"/>
      <c r="HOA1380" s="3"/>
      <c r="HOB1380" s="3"/>
      <c r="HOC1380" s="3"/>
      <c r="HOD1380" s="3"/>
      <c r="HOE1380" s="3"/>
      <c r="HOF1380" s="3"/>
      <c r="HOG1380" s="3"/>
      <c r="HOH1380" s="3"/>
      <c r="HOI1380" s="3"/>
      <c r="HOJ1380" s="3"/>
      <c r="HOK1380" s="3"/>
      <c r="HOL1380" s="3"/>
      <c r="HOM1380" s="3"/>
      <c r="HON1380" s="3"/>
      <c r="HOO1380" s="3"/>
      <c r="HOP1380" s="3"/>
      <c r="HOQ1380" s="3"/>
      <c r="HOR1380" s="3"/>
      <c r="HOS1380" s="3"/>
      <c r="HOT1380" s="3"/>
      <c r="HOU1380" s="3"/>
      <c r="HOV1380" s="3"/>
      <c r="HOW1380" s="3"/>
      <c r="HOX1380" s="3"/>
      <c r="HOY1380" s="3"/>
      <c r="HOZ1380" s="3"/>
      <c r="HPA1380" s="3"/>
      <c r="HPB1380" s="3"/>
      <c r="HPC1380" s="3"/>
      <c r="HPD1380" s="3"/>
      <c r="HPE1380" s="3"/>
      <c r="HPF1380" s="3"/>
      <c r="HPG1380" s="3"/>
      <c r="HPH1380" s="3"/>
      <c r="HPI1380" s="3"/>
      <c r="HPJ1380" s="3"/>
      <c r="HPK1380" s="3"/>
      <c r="HPL1380" s="3"/>
      <c r="HPM1380" s="3"/>
      <c r="HPN1380" s="3"/>
      <c r="HPO1380" s="3"/>
      <c r="HPP1380" s="3"/>
      <c r="HPQ1380" s="3"/>
      <c r="HPR1380" s="3"/>
      <c r="HPS1380" s="3"/>
      <c r="HPT1380" s="3"/>
      <c r="HPU1380" s="3"/>
      <c r="HPV1380" s="3"/>
      <c r="HPW1380" s="3"/>
      <c r="HPX1380" s="3"/>
      <c r="HPY1380" s="3"/>
      <c r="HPZ1380" s="3"/>
      <c r="HQA1380" s="3"/>
      <c r="HQB1380" s="3"/>
      <c r="HQC1380" s="3"/>
      <c r="HQD1380" s="3"/>
      <c r="HQE1380" s="3"/>
      <c r="HQF1380" s="3"/>
      <c r="HQG1380" s="3"/>
      <c r="HQH1380" s="3"/>
      <c r="HQI1380" s="3"/>
      <c r="HQJ1380" s="3"/>
      <c r="HQK1380" s="3"/>
      <c r="HQL1380" s="3"/>
      <c r="HQM1380" s="3"/>
      <c r="HQN1380" s="3"/>
      <c r="HQO1380" s="3"/>
      <c r="HQP1380" s="3"/>
      <c r="HQQ1380" s="3"/>
      <c r="HQR1380" s="3"/>
      <c r="HQS1380" s="3"/>
      <c r="HQT1380" s="3"/>
      <c r="HQU1380" s="3"/>
      <c r="HQV1380" s="3"/>
      <c r="HQW1380" s="3"/>
      <c r="HQX1380" s="3"/>
      <c r="HQY1380" s="3"/>
      <c r="HQZ1380" s="3"/>
      <c r="HRA1380" s="3"/>
      <c r="HRB1380" s="3"/>
      <c r="HRC1380" s="3"/>
      <c r="HRD1380" s="3"/>
      <c r="HRE1380" s="3"/>
      <c r="HRF1380" s="3"/>
      <c r="HRG1380" s="3"/>
      <c r="HRH1380" s="3"/>
      <c r="HRI1380" s="3"/>
      <c r="HRJ1380" s="3"/>
      <c r="HRK1380" s="3"/>
      <c r="HRL1380" s="3"/>
      <c r="HRM1380" s="3"/>
      <c r="HRN1380" s="3"/>
      <c r="HRO1380" s="3"/>
      <c r="HRP1380" s="3"/>
      <c r="HRQ1380" s="3"/>
      <c r="HRR1380" s="3"/>
      <c r="HRS1380" s="3"/>
      <c r="HRT1380" s="3"/>
      <c r="HRU1380" s="3"/>
      <c r="HRV1380" s="3"/>
      <c r="HRW1380" s="3"/>
      <c r="HRX1380" s="3"/>
      <c r="HRY1380" s="3"/>
      <c r="HRZ1380" s="3"/>
      <c r="HSA1380" s="3"/>
      <c r="HSB1380" s="3"/>
      <c r="HSC1380" s="3"/>
      <c r="HSD1380" s="3"/>
      <c r="HSE1380" s="3"/>
      <c r="HSF1380" s="3"/>
      <c r="HSG1380" s="3"/>
      <c r="HSH1380" s="3"/>
      <c r="HSI1380" s="3"/>
      <c r="HSJ1380" s="3"/>
      <c r="HSK1380" s="3"/>
      <c r="HSL1380" s="3"/>
      <c r="HSM1380" s="3"/>
      <c r="HSN1380" s="3"/>
      <c r="HSO1380" s="3"/>
      <c r="HSP1380" s="3"/>
      <c r="HSQ1380" s="3"/>
      <c r="HSR1380" s="3"/>
      <c r="HSS1380" s="3"/>
      <c r="HST1380" s="3"/>
      <c r="HSU1380" s="3"/>
      <c r="HSV1380" s="3"/>
      <c r="HSW1380" s="3"/>
      <c r="HSX1380" s="3"/>
      <c r="HSY1380" s="3"/>
      <c r="HSZ1380" s="3"/>
      <c r="HTA1380" s="3"/>
      <c r="HTB1380" s="3"/>
      <c r="HTC1380" s="3"/>
      <c r="HTD1380" s="3"/>
      <c r="HTE1380" s="3"/>
      <c r="HTF1380" s="3"/>
      <c r="HTG1380" s="3"/>
      <c r="HTH1380" s="3"/>
      <c r="HTI1380" s="3"/>
      <c r="HTJ1380" s="3"/>
      <c r="HTK1380" s="3"/>
      <c r="HTL1380" s="3"/>
      <c r="HTM1380" s="3"/>
      <c r="HTN1380" s="3"/>
      <c r="HTO1380" s="3"/>
      <c r="HTP1380" s="3"/>
      <c r="HTQ1380" s="3"/>
      <c r="HTR1380" s="3"/>
      <c r="HTS1380" s="3"/>
      <c r="HTT1380" s="3"/>
      <c r="HTU1380" s="3"/>
      <c r="HTV1380" s="3"/>
      <c r="HTW1380" s="3"/>
      <c r="HTX1380" s="3"/>
      <c r="HTY1380" s="3"/>
      <c r="HTZ1380" s="3"/>
      <c r="HUA1380" s="3"/>
      <c r="HUB1380" s="3"/>
      <c r="HUC1380" s="3"/>
      <c r="HUD1380" s="3"/>
      <c r="HUE1380" s="3"/>
      <c r="HUF1380" s="3"/>
      <c r="HUG1380" s="3"/>
      <c r="HUH1380" s="3"/>
      <c r="HUI1380" s="3"/>
      <c r="HUJ1380" s="3"/>
      <c r="HUK1380" s="3"/>
      <c r="HUL1380" s="3"/>
      <c r="HUM1380" s="3"/>
      <c r="HUN1380" s="3"/>
      <c r="HUO1380" s="3"/>
      <c r="HUP1380" s="3"/>
      <c r="HUQ1380" s="3"/>
      <c r="HUR1380" s="3"/>
      <c r="HUS1380" s="3"/>
      <c r="HUT1380" s="3"/>
      <c r="HUU1380" s="3"/>
      <c r="HUV1380" s="3"/>
      <c r="HUW1380" s="3"/>
      <c r="HUX1380" s="3"/>
      <c r="HUY1380" s="3"/>
      <c r="HUZ1380" s="3"/>
      <c r="HVA1380" s="3"/>
      <c r="HVB1380" s="3"/>
      <c r="HVC1380" s="3"/>
      <c r="HVD1380" s="3"/>
      <c r="HVE1380" s="3"/>
      <c r="HVF1380" s="3"/>
      <c r="HVG1380" s="3"/>
      <c r="HVH1380" s="3"/>
      <c r="HVI1380" s="3"/>
      <c r="HVJ1380" s="3"/>
      <c r="HVK1380" s="3"/>
      <c r="HVL1380" s="3"/>
      <c r="HVM1380" s="3"/>
      <c r="HVN1380" s="3"/>
      <c r="HVO1380" s="3"/>
      <c r="HVP1380" s="3"/>
      <c r="HVQ1380" s="3"/>
      <c r="HVR1380" s="3"/>
      <c r="HVS1380" s="3"/>
      <c r="HVT1380" s="3"/>
      <c r="HVU1380" s="3"/>
      <c r="HVV1380" s="3"/>
      <c r="HVW1380" s="3"/>
      <c r="HVX1380" s="3"/>
      <c r="HVY1380" s="3"/>
      <c r="HVZ1380" s="3"/>
      <c r="HWA1380" s="3"/>
      <c r="HWB1380" s="3"/>
      <c r="HWC1380" s="3"/>
      <c r="HWD1380" s="3"/>
      <c r="HWE1380" s="3"/>
      <c r="HWF1380" s="3"/>
      <c r="HWG1380" s="3"/>
      <c r="HWH1380" s="3"/>
      <c r="HWI1380" s="3"/>
      <c r="HWJ1380" s="3"/>
      <c r="HWK1380" s="3"/>
      <c r="HWL1380" s="3"/>
      <c r="HWM1380" s="3"/>
      <c r="HWN1380" s="3"/>
      <c r="HWO1380" s="3"/>
      <c r="HWP1380" s="3"/>
      <c r="HWQ1380" s="3"/>
      <c r="HWR1380" s="3"/>
      <c r="HWS1380" s="3"/>
      <c r="HWT1380" s="3"/>
      <c r="HWU1380" s="3"/>
      <c r="HWV1380" s="3"/>
      <c r="HWW1380" s="3"/>
      <c r="HWX1380" s="3"/>
      <c r="HWY1380" s="3"/>
      <c r="HWZ1380" s="3"/>
      <c r="HXA1380" s="3"/>
      <c r="HXB1380" s="3"/>
      <c r="HXC1380" s="3"/>
      <c r="HXD1380" s="3"/>
      <c r="HXE1380" s="3"/>
      <c r="HXF1380" s="3"/>
      <c r="HXG1380" s="3"/>
      <c r="HXH1380" s="3"/>
      <c r="HXI1380" s="3"/>
      <c r="HXJ1380" s="3"/>
      <c r="HXK1380" s="3"/>
      <c r="HXL1380" s="3"/>
      <c r="HXM1380" s="3"/>
      <c r="HXN1380" s="3"/>
      <c r="HXO1380" s="3"/>
      <c r="HXP1380" s="3"/>
      <c r="HXQ1380" s="3"/>
      <c r="HXR1380" s="3"/>
      <c r="HXS1380" s="3"/>
      <c r="HXT1380" s="3"/>
      <c r="HXU1380" s="3"/>
      <c r="HXV1380" s="3"/>
      <c r="HXW1380" s="3"/>
      <c r="HXX1380" s="3"/>
      <c r="HXY1380" s="3"/>
      <c r="HXZ1380" s="3"/>
      <c r="HYA1380" s="3"/>
      <c r="HYB1380" s="3"/>
      <c r="HYC1380" s="3"/>
      <c r="HYD1380" s="3"/>
      <c r="HYE1380" s="3"/>
      <c r="HYF1380" s="3"/>
      <c r="HYG1380" s="3"/>
      <c r="HYH1380" s="3"/>
      <c r="HYI1380" s="3"/>
      <c r="HYJ1380" s="3"/>
      <c r="HYK1380" s="3"/>
      <c r="HYL1380" s="3"/>
      <c r="HYM1380" s="3"/>
      <c r="HYN1380" s="3"/>
      <c r="HYO1380" s="3"/>
      <c r="HYP1380" s="3"/>
      <c r="HYQ1380" s="3"/>
      <c r="HYR1380" s="3"/>
      <c r="HYS1380" s="3"/>
      <c r="HYT1380" s="3"/>
      <c r="HYU1380" s="3"/>
      <c r="HYV1380" s="3"/>
      <c r="HYW1380" s="3"/>
      <c r="HYX1380" s="3"/>
      <c r="HYY1380" s="3"/>
      <c r="HYZ1380" s="3"/>
      <c r="HZA1380" s="3"/>
      <c r="HZB1380" s="3"/>
      <c r="HZC1380" s="3"/>
      <c r="HZD1380" s="3"/>
      <c r="HZE1380" s="3"/>
      <c r="HZF1380" s="3"/>
      <c r="HZG1380" s="3"/>
      <c r="HZH1380" s="3"/>
      <c r="HZI1380" s="3"/>
      <c r="HZJ1380" s="3"/>
      <c r="HZK1380" s="3"/>
      <c r="HZL1380" s="3"/>
      <c r="HZM1380" s="3"/>
      <c r="HZN1380" s="3"/>
      <c r="HZO1380" s="3"/>
      <c r="HZP1380" s="3"/>
      <c r="HZQ1380" s="3"/>
      <c r="HZR1380" s="3"/>
      <c r="HZS1380" s="3"/>
      <c r="HZT1380" s="3"/>
      <c r="HZU1380" s="3"/>
      <c r="HZV1380" s="3"/>
      <c r="HZW1380" s="3"/>
      <c r="HZX1380" s="3"/>
      <c r="HZY1380" s="3"/>
      <c r="HZZ1380" s="3"/>
      <c r="IAA1380" s="3"/>
      <c r="IAB1380" s="3"/>
      <c r="IAC1380" s="3"/>
      <c r="IAD1380" s="3"/>
      <c r="IAE1380" s="3"/>
      <c r="IAF1380" s="3"/>
      <c r="IAG1380" s="3"/>
      <c r="IAH1380" s="3"/>
      <c r="IAI1380" s="3"/>
      <c r="IAJ1380" s="3"/>
      <c r="IAK1380" s="3"/>
      <c r="IAL1380" s="3"/>
      <c r="IAM1380" s="3"/>
      <c r="IAN1380" s="3"/>
      <c r="IAO1380" s="3"/>
      <c r="IAP1380" s="3"/>
      <c r="IAQ1380" s="3"/>
      <c r="IAR1380" s="3"/>
      <c r="IAS1380" s="3"/>
      <c r="IAT1380" s="3"/>
      <c r="IAU1380" s="3"/>
      <c r="IAV1380" s="3"/>
      <c r="IAW1380" s="3"/>
      <c r="IAX1380" s="3"/>
      <c r="IAY1380" s="3"/>
      <c r="IAZ1380" s="3"/>
      <c r="IBA1380" s="3"/>
      <c r="IBB1380" s="3"/>
      <c r="IBC1380" s="3"/>
      <c r="IBD1380" s="3"/>
      <c r="IBE1380" s="3"/>
      <c r="IBF1380" s="3"/>
      <c r="IBG1380" s="3"/>
      <c r="IBH1380" s="3"/>
      <c r="IBI1380" s="3"/>
      <c r="IBJ1380" s="3"/>
      <c r="IBK1380" s="3"/>
      <c r="IBL1380" s="3"/>
      <c r="IBM1380" s="3"/>
      <c r="IBN1380" s="3"/>
      <c r="IBO1380" s="3"/>
      <c r="IBP1380" s="3"/>
      <c r="IBQ1380" s="3"/>
      <c r="IBR1380" s="3"/>
      <c r="IBS1380" s="3"/>
      <c r="IBT1380" s="3"/>
      <c r="IBU1380" s="3"/>
      <c r="IBV1380" s="3"/>
      <c r="IBW1380" s="3"/>
      <c r="IBX1380" s="3"/>
      <c r="IBY1380" s="3"/>
      <c r="IBZ1380" s="3"/>
      <c r="ICA1380" s="3"/>
      <c r="ICB1380" s="3"/>
      <c r="ICC1380" s="3"/>
      <c r="ICD1380" s="3"/>
      <c r="ICE1380" s="3"/>
      <c r="ICF1380" s="3"/>
      <c r="ICG1380" s="3"/>
      <c r="ICH1380" s="3"/>
      <c r="ICI1380" s="3"/>
      <c r="ICJ1380" s="3"/>
      <c r="ICK1380" s="3"/>
      <c r="ICL1380" s="3"/>
      <c r="ICM1380" s="3"/>
      <c r="ICN1380" s="3"/>
      <c r="ICO1380" s="3"/>
      <c r="ICP1380" s="3"/>
      <c r="ICQ1380" s="3"/>
      <c r="ICR1380" s="3"/>
      <c r="ICS1380" s="3"/>
      <c r="ICT1380" s="3"/>
      <c r="ICU1380" s="3"/>
      <c r="ICV1380" s="3"/>
      <c r="ICW1380" s="3"/>
      <c r="ICX1380" s="3"/>
      <c r="ICY1380" s="3"/>
      <c r="ICZ1380" s="3"/>
      <c r="IDA1380" s="3"/>
      <c r="IDB1380" s="3"/>
      <c r="IDC1380" s="3"/>
      <c r="IDD1380" s="3"/>
      <c r="IDE1380" s="3"/>
      <c r="IDF1380" s="3"/>
      <c r="IDG1380" s="3"/>
      <c r="IDH1380" s="3"/>
      <c r="IDI1380" s="3"/>
      <c r="IDJ1380" s="3"/>
      <c r="IDK1380" s="3"/>
      <c r="IDL1380" s="3"/>
      <c r="IDM1380" s="3"/>
      <c r="IDN1380" s="3"/>
      <c r="IDO1380" s="3"/>
      <c r="IDP1380" s="3"/>
      <c r="IDQ1380" s="3"/>
      <c r="IDR1380" s="3"/>
      <c r="IDS1380" s="3"/>
      <c r="IDT1380" s="3"/>
      <c r="IDU1380" s="3"/>
      <c r="IDV1380" s="3"/>
      <c r="IDW1380" s="3"/>
      <c r="IDX1380" s="3"/>
      <c r="IDY1380" s="3"/>
      <c r="IDZ1380" s="3"/>
      <c r="IEA1380" s="3"/>
      <c r="IEB1380" s="3"/>
      <c r="IEC1380" s="3"/>
      <c r="IED1380" s="3"/>
      <c r="IEE1380" s="3"/>
      <c r="IEF1380" s="3"/>
      <c r="IEG1380" s="3"/>
      <c r="IEH1380" s="3"/>
      <c r="IEI1380" s="3"/>
      <c r="IEJ1380" s="3"/>
      <c r="IEK1380" s="3"/>
      <c r="IEL1380" s="3"/>
      <c r="IEM1380" s="3"/>
      <c r="IEN1380" s="3"/>
      <c r="IEO1380" s="3"/>
      <c r="IEP1380" s="3"/>
      <c r="IEQ1380" s="3"/>
      <c r="IER1380" s="3"/>
      <c r="IES1380" s="3"/>
      <c r="IET1380" s="3"/>
      <c r="IEU1380" s="3"/>
      <c r="IEV1380" s="3"/>
      <c r="IEW1380" s="3"/>
      <c r="IEX1380" s="3"/>
      <c r="IEY1380" s="3"/>
      <c r="IEZ1380" s="3"/>
      <c r="IFA1380" s="3"/>
      <c r="IFB1380" s="3"/>
      <c r="IFC1380" s="3"/>
      <c r="IFD1380" s="3"/>
      <c r="IFE1380" s="3"/>
      <c r="IFF1380" s="3"/>
      <c r="IFG1380" s="3"/>
      <c r="IFH1380" s="3"/>
      <c r="IFI1380" s="3"/>
      <c r="IFJ1380" s="3"/>
      <c r="IFK1380" s="3"/>
      <c r="IFL1380" s="3"/>
      <c r="IFM1380" s="3"/>
      <c r="IFN1380" s="3"/>
      <c r="IFO1380" s="3"/>
      <c r="IFP1380" s="3"/>
      <c r="IFQ1380" s="3"/>
      <c r="IFR1380" s="3"/>
      <c r="IFS1380" s="3"/>
      <c r="IFT1380" s="3"/>
      <c r="IFU1380" s="3"/>
      <c r="IFV1380" s="3"/>
      <c r="IFW1380" s="3"/>
      <c r="IFX1380" s="3"/>
      <c r="IFY1380" s="3"/>
      <c r="IFZ1380" s="3"/>
      <c r="IGA1380" s="3"/>
      <c r="IGB1380" s="3"/>
      <c r="IGC1380" s="3"/>
      <c r="IGD1380" s="3"/>
      <c r="IGE1380" s="3"/>
      <c r="IGF1380" s="3"/>
      <c r="IGG1380" s="3"/>
      <c r="IGH1380" s="3"/>
      <c r="IGI1380" s="3"/>
      <c r="IGJ1380" s="3"/>
      <c r="IGK1380" s="3"/>
      <c r="IGL1380" s="3"/>
      <c r="IGM1380" s="3"/>
      <c r="IGN1380" s="3"/>
      <c r="IGO1380" s="3"/>
      <c r="IGP1380" s="3"/>
      <c r="IGQ1380" s="3"/>
      <c r="IGR1380" s="3"/>
      <c r="IGS1380" s="3"/>
      <c r="IGT1380" s="3"/>
      <c r="IGU1380" s="3"/>
      <c r="IGV1380" s="3"/>
      <c r="IGW1380" s="3"/>
      <c r="IGX1380" s="3"/>
      <c r="IGY1380" s="3"/>
      <c r="IGZ1380" s="3"/>
      <c r="IHA1380" s="3"/>
      <c r="IHB1380" s="3"/>
      <c r="IHC1380" s="3"/>
      <c r="IHD1380" s="3"/>
      <c r="IHE1380" s="3"/>
      <c r="IHF1380" s="3"/>
      <c r="IHG1380" s="3"/>
      <c r="IHH1380" s="3"/>
      <c r="IHI1380" s="3"/>
      <c r="IHJ1380" s="3"/>
      <c r="IHK1380" s="3"/>
      <c r="IHL1380" s="3"/>
      <c r="IHM1380" s="3"/>
      <c r="IHN1380" s="3"/>
      <c r="IHO1380" s="3"/>
      <c r="IHP1380" s="3"/>
      <c r="IHQ1380" s="3"/>
      <c r="IHR1380" s="3"/>
      <c r="IHS1380" s="3"/>
      <c r="IHT1380" s="3"/>
      <c r="IHU1380" s="3"/>
      <c r="IHV1380" s="3"/>
      <c r="IHW1380" s="3"/>
      <c r="IHX1380" s="3"/>
      <c r="IHY1380" s="3"/>
      <c r="IHZ1380" s="3"/>
      <c r="IIA1380" s="3"/>
      <c r="IIB1380" s="3"/>
      <c r="IIC1380" s="3"/>
      <c r="IID1380" s="3"/>
      <c r="IIE1380" s="3"/>
      <c r="IIF1380" s="3"/>
      <c r="IIG1380" s="3"/>
      <c r="IIH1380" s="3"/>
      <c r="III1380" s="3"/>
      <c r="IIJ1380" s="3"/>
      <c r="IIK1380" s="3"/>
      <c r="IIL1380" s="3"/>
      <c r="IIM1380" s="3"/>
      <c r="IIN1380" s="3"/>
      <c r="IIO1380" s="3"/>
      <c r="IIP1380" s="3"/>
      <c r="IIQ1380" s="3"/>
      <c r="IIR1380" s="3"/>
      <c r="IIS1380" s="3"/>
      <c r="IIT1380" s="3"/>
      <c r="IIU1380" s="3"/>
      <c r="IIV1380" s="3"/>
      <c r="IIW1380" s="3"/>
      <c r="IIX1380" s="3"/>
      <c r="IIY1380" s="3"/>
      <c r="IIZ1380" s="3"/>
      <c r="IJA1380" s="3"/>
      <c r="IJB1380" s="3"/>
      <c r="IJC1380" s="3"/>
      <c r="IJD1380" s="3"/>
      <c r="IJE1380" s="3"/>
      <c r="IJF1380" s="3"/>
      <c r="IJG1380" s="3"/>
      <c r="IJH1380" s="3"/>
      <c r="IJI1380" s="3"/>
      <c r="IJJ1380" s="3"/>
      <c r="IJK1380" s="3"/>
      <c r="IJL1380" s="3"/>
      <c r="IJM1380" s="3"/>
      <c r="IJN1380" s="3"/>
      <c r="IJO1380" s="3"/>
      <c r="IJP1380" s="3"/>
      <c r="IJQ1380" s="3"/>
      <c r="IJR1380" s="3"/>
      <c r="IJS1380" s="3"/>
      <c r="IJT1380" s="3"/>
      <c r="IJU1380" s="3"/>
      <c r="IJV1380" s="3"/>
      <c r="IJW1380" s="3"/>
      <c r="IJX1380" s="3"/>
      <c r="IJY1380" s="3"/>
      <c r="IJZ1380" s="3"/>
      <c r="IKA1380" s="3"/>
      <c r="IKB1380" s="3"/>
      <c r="IKC1380" s="3"/>
      <c r="IKD1380" s="3"/>
      <c r="IKE1380" s="3"/>
      <c r="IKF1380" s="3"/>
      <c r="IKG1380" s="3"/>
      <c r="IKH1380" s="3"/>
      <c r="IKI1380" s="3"/>
      <c r="IKJ1380" s="3"/>
      <c r="IKK1380" s="3"/>
      <c r="IKL1380" s="3"/>
      <c r="IKM1380" s="3"/>
      <c r="IKN1380" s="3"/>
      <c r="IKO1380" s="3"/>
      <c r="IKP1380" s="3"/>
      <c r="IKQ1380" s="3"/>
      <c r="IKR1380" s="3"/>
      <c r="IKS1380" s="3"/>
      <c r="IKT1380" s="3"/>
      <c r="IKU1380" s="3"/>
      <c r="IKV1380" s="3"/>
      <c r="IKW1380" s="3"/>
      <c r="IKX1380" s="3"/>
      <c r="IKY1380" s="3"/>
      <c r="IKZ1380" s="3"/>
      <c r="ILA1380" s="3"/>
      <c r="ILB1380" s="3"/>
      <c r="ILC1380" s="3"/>
      <c r="ILD1380" s="3"/>
      <c r="ILE1380" s="3"/>
      <c r="ILF1380" s="3"/>
      <c r="ILG1380" s="3"/>
      <c r="ILH1380" s="3"/>
      <c r="ILI1380" s="3"/>
      <c r="ILJ1380" s="3"/>
      <c r="ILK1380" s="3"/>
      <c r="ILL1380" s="3"/>
      <c r="ILM1380" s="3"/>
      <c r="ILN1380" s="3"/>
      <c r="ILO1380" s="3"/>
      <c r="ILP1380" s="3"/>
      <c r="ILQ1380" s="3"/>
      <c r="ILR1380" s="3"/>
      <c r="ILS1380" s="3"/>
      <c r="ILT1380" s="3"/>
      <c r="ILU1380" s="3"/>
      <c r="ILV1380" s="3"/>
      <c r="ILW1380" s="3"/>
      <c r="ILX1380" s="3"/>
      <c r="ILY1380" s="3"/>
      <c r="ILZ1380" s="3"/>
      <c r="IMA1380" s="3"/>
      <c r="IMB1380" s="3"/>
      <c r="IMC1380" s="3"/>
      <c r="IMD1380" s="3"/>
      <c r="IME1380" s="3"/>
      <c r="IMF1380" s="3"/>
      <c r="IMG1380" s="3"/>
      <c r="IMH1380" s="3"/>
      <c r="IMI1380" s="3"/>
      <c r="IMJ1380" s="3"/>
      <c r="IMK1380" s="3"/>
      <c r="IML1380" s="3"/>
      <c r="IMM1380" s="3"/>
      <c r="IMN1380" s="3"/>
      <c r="IMO1380" s="3"/>
      <c r="IMP1380" s="3"/>
      <c r="IMQ1380" s="3"/>
      <c r="IMR1380" s="3"/>
      <c r="IMS1380" s="3"/>
      <c r="IMT1380" s="3"/>
      <c r="IMU1380" s="3"/>
      <c r="IMV1380" s="3"/>
      <c r="IMW1380" s="3"/>
      <c r="IMX1380" s="3"/>
      <c r="IMY1380" s="3"/>
      <c r="IMZ1380" s="3"/>
      <c r="INA1380" s="3"/>
      <c r="INB1380" s="3"/>
      <c r="INC1380" s="3"/>
      <c r="IND1380" s="3"/>
      <c r="INE1380" s="3"/>
      <c r="INF1380" s="3"/>
      <c r="ING1380" s="3"/>
      <c r="INH1380" s="3"/>
      <c r="INI1380" s="3"/>
      <c r="INJ1380" s="3"/>
      <c r="INK1380" s="3"/>
      <c r="INL1380" s="3"/>
      <c r="INM1380" s="3"/>
      <c r="INN1380" s="3"/>
      <c r="INO1380" s="3"/>
      <c r="INP1380" s="3"/>
      <c r="INQ1380" s="3"/>
      <c r="INR1380" s="3"/>
      <c r="INS1380" s="3"/>
      <c r="INT1380" s="3"/>
      <c r="INU1380" s="3"/>
      <c r="INV1380" s="3"/>
      <c r="INW1380" s="3"/>
      <c r="INX1380" s="3"/>
      <c r="INY1380" s="3"/>
      <c r="INZ1380" s="3"/>
      <c r="IOA1380" s="3"/>
      <c r="IOB1380" s="3"/>
      <c r="IOC1380" s="3"/>
      <c r="IOD1380" s="3"/>
      <c r="IOE1380" s="3"/>
      <c r="IOF1380" s="3"/>
      <c r="IOG1380" s="3"/>
      <c r="IOH1380" s="3"/>
      <c r="IOI1380" s="3"/>
      <c r="IOJ1380" s="3"/>
      <c r="IOK1380" s="3"/>
      <c r="IOL1380" s="3"/>
      <c r="IOM1380" s="3"/>
      <c r="ION1380" s="3"/>
      <c r="IOO1380" s="3"/>
      <c r="IOP1380" s="3"/>
      <c r="IOQ1380" s="3"/>
      <c r="IOR1380" s="3"/>
      <c r="IOS1380" s="3"/>
      <c r="IOT1380" s="3"/>
      <c r="IOU1380" s="3"/>
      <c r="IOV1380" s="3"/>
      <c r="IOW1380" s="3"/>
      <c r="IOX1380" s="3"/>
      <c r="IOY1380" s="3"/>
      <c r="IOZ1380" s="3"/>
      <c r="IPA1380" s="3"/>
      <c r="IPB1380" s="3"/>
      <c r="IPC1380" s="3"/>
      <c r="IPD1380" s="3"/>
      <c r="IPE1380" s="3"/>
      <c r="IPF1380" s="3"/>
      <c r="IPG1380" s="3"/>
      <c r="IPH1380" s="3"/>
      <c r="IPI1380" s="3"/>
      <c r="IPJ1380" s="3"/>
      <c r="IPK1380" s="3"/>
      <c r="IPL1380" s="3"/>
      <c r="IPM1380" s="3"/>
      <c r="IPN1380" s="3"/>
      <c r="IPO1380" s="3"/>
      <c r="IPP1380" s="3"/>
      <c r="IPQ1380" s="3"/>
      <c r="IPR1380" s="3"/>
      <c r="IPS1380" s="3"/>
      <c r="IPT1380" s="3"/>
      <c r="IPU1380" s="3"/>
      <c r="IPV1380" s="3"/>
      <c r="IPW1380" s="3"/>
      <c r="IPX1380" s="3"/>
      <c r="IPY1380" s="3"/>
      <c r="IPZ1380" s="3"/>
      <c r="IQA1380" s="3"/>
      <c r="IQB1380" s="3"/>
      <c r="IQC1380" s="3"/>
      <c r="IQD1380" s="3"/>
      <c r="IQE1380" s="3"/>
      <c r="IQF1380" s="3"/>
      <c r="IQG1380" s="3"/>
      <c r="IQH1380" s="3"/>
      <c r="IQI1380" s="3"/>
      <c r="IQJ1380" s="3"/>
      <c r="IQK1380" s="3"/>
      <c r="IQL1380" s="3"/>
      <c r="IQM1380" s="3"/>
      <c r="IQN1380" s="3"/>
      <c r="IQO1380" s="3"/>
      <c r="IQP1380" s="3"/>
      <c r="IQQ1380" s="3"/>
      <c r="IQR1380" s="3"/>
      <c r="IQS1380" s="3"/>
      <c r="IQT1380" s="3"/>
      <c r="IQU1380" s="3"/>
      <c r="IQV1380" s="3"/>
      <c r="IQW1380" s="3"/>
      <c r="IQX1380" s="3"/>
      <c r="IQY1380" s="3"/>
      <c r="IQZ1380" s="3"/>
      <c r="IRA1380" s="3"/>
      <c r="IRB1380" s="3"/>
      <c r="IRC1380" s="3"/>
      <c r="IRD1380" s="3"/>
      <c r="IRE1380" s="3"/>
      <c r="IRF1380" s="3"/>
      <c r="IRG1380" s="3"/>
      <c r="IRH1380" s="3"/>
      <c r="IRI1380" s="3"/>
      <c r="IRJ1380" s="3"/>
      <c r="IRK1380" s="3"/>
      <c r="IRL1380" s="3"/>
      <c r="IRM1380" s="3"/>
      <c r="IRN1380" s="3"/>
      <c r="IRO1380" s="3"/>
      <c r="IRP1380" s="3"/>
      <c r="IRQ1380" s="3"/>
      <c r="IRR1380" s="3"/>
      <c r="IRS1380" s="3"/>
      <c r="IRT1380" s="3"/>
      <c r="IRU1380" s="3"/>
      <c r="IRV1380" s="3"/>
      <c r="IRW1380" s="3"/>
      <c r="IRX1380" s="3"/>
      <c r="IRY1380" s="3"/>
      <c r="IRZ1380" s="3"/>
      <c r="ISA1380" s="3"/>
      <c r="ISB1380" s="3"/>
      <c r="ISC1380" s="3"/>
      <c r="ISD1380" s="3"/>
      <c r="ISE1380" s="3"/>
      <c r="ISF1380" s="3"/>
      <c r="ISG1380" s="3"/>
      <c r="ISH1380" s="3"/>
      <c r="ISI1380" s="3"/>
      <c r="ISJ1380" s="3"/>
      <c r="ISK1380" s="3"/>
      <c r="ISL1380" s="3"/>
      <c r="ISM1380" s="3"/>
      <c r="ISN1380" s="3"/>
      <c r="ISO1380" s="3"/>
      <c r="ISP1380" s="3"/>
      <c r="ISQ1380" s="3"/>
      <c r="ISR1380" s="3"/>
      <c r="ISS1380" s="3"/>
      <c r="IST1380" s="3"/>
      <c r="ISU1380" s="3"/>
      <c r="ISV1380" s="3"/>
      <c r="ISW1380" s="3"/>
      <c r="ISX1380" s="3"/>
      <c r="ISY1380" s="3"/>
      <c r="ISZ1380" s="3"/>
      <c r="ITA1380" s="3"/>
      <c r="ITB1380" s="3"/>
      <c r="ITC1380" s="3"/>
      <c r="ITD1380" s="3"/>
      <c r="ITE1380" s="3"/>
      <c r="ITF1380" s="3"/>
      <c r="ITG1380" s="3"/>
      <c r="ITH1380" s="3"/>
      <c r="ITI1380" s="3"/>
      <c r="ITJ1380" s="3"/>
      <c r="ITK1380" s="3"/>
      <c r="ITL1380" s="3"/>
      <c r="ITM1380" s="3"/>
      <c r="ITN1380" s="3"/>
      <c r="ITO1380" s="3"/>
      <c r="ITP1380" s="3"/>
      <c r="ITQ1380" s="3"/>
      <c r="ITR1380" s="3"/>
      <c r="ITS1380" s="3"/>
      <c r="ITT1380" s="3"/>
      <c r="ITU1380" s="3"/>
      <c r="ITV1380" s="3"/>
      <c r="ITW1380" s="3"/>
      <c r="ITX1380" s="3"/>
      <c r="ITY1380" s="3"/>
      <c r="ITZ1380" s="3"/>
      <c r="IUA1380" s="3"/>
      <c r="IUB1380" s="3"/>
      <c r="IUC1380" s="3"/>
      <c r="IUD1380" s="3"/>
      <c r="IUE1380" s="3"/>
      <c r="IUF1380" s="3"/>
      <c r="IUG1380" s="3"/>
      <c r="IUH1380" s="3"/>
      <c r="IUI1380" s="3"/>
      <c r="IUJ1380" s="3"/>
      <c r="IUK1380" s="3"/>
      <c r="IUL1380" s="3"/>
      <c r="IUM1380" s="3"/>
      <c r="IUN1380" s="3"/>
      <c r="IUO1380" s="3"/>
      <c r="IUP1380" s="3"/>
      <c r="IUQ1380" s="3"/>
      <c r="IUR1380" s="3"/>
      <c r="IUS1380" s="3"/>
      <c r="IUT1380" s="3"/>
      <c r="IUU1380" s="3"/>
      <c r="IUV1380" s="3"/>
      <c r="IUW1380" s="3"/>
      <c r="IUX1380" s="3"/>
      <c r="IUY1380" s="3"/>
      <c r="IUZ1380" s="3"/>
      <c r="IVA1380" s="3"/>
      <c r="IVB1380" s="3"/>
      <c r="IVC1380" s="3"/>
      <c r="IVD1380" s="3"/>
      <c r="IVE1380" s="3"/>
      <c r="IVF1380" s="3"/>
      <c r="IVG1380" s="3"/>
      <c r="IVH1380" s="3"/>
      <c r="IVI1380" s="3"/>
      <c r="IVJ1380" s="3"/>
      <c r="IVK1380" s="3"/>
      <c r="IVL1380" s="3"/>
      <c r="IVM1380" s="3"/>
      <c r="IVN1380" s="3"/>
      <c r="IVO1380" s="3"/>
      <c r="IVP1380" s="3"/>
      <c r="IVQ1380" s="3"/>
      <c r="IVR1380" s="3"/>
      <c r="IVS1380" s="3"/>
      <c r="IVT1380" s="3"/>
      <c r="IVU1380" s="3"/>
      <c r="IVV1380" s="3"/>
      <c r="IVW1380" s="3"/>
      <c r="IVX1380" s="3"/>
      <c r="IVY1380" s="3"/>
      <c r="IVZ1380" s="3"/>
      <c r="IWA1380" s="3"/>
      <c r="IWB1380" s="3"/>
      <c r="IWC1380" s="3"/>
      <c r="IWD1380" s="3"/>
      <c r="IWE1380" s="3"/>
      <c r="IWF1380" s="3"/>
      <c r="IWG1380" s="3"/>
      <c r="IWH1380" s="3"/>
      <c r="IWI1380" s="3"/>
      <c r="IWJ1380" s="3"/>
      <c r="IWK1380" s="3"/>
      <c r="IWL1380" s="3"/>
      <c r="IWM1380" s="3"/>
      <c r="IWN1380" s="3"/>
      <c r="IWO1380" s="3"/>
      <c r="IWP1380" s="3"/>
      <c r="IWQ1380" s="3"/>
      <c r="IWR1380" s="3"/>
      <c r="IWS1380" s="3"/>
      <c r="IWT1380" s="3"/>
      <c r="IWU1380" s="3"/>
      <c r="IWV1380" s="3"/>
      <c r="IWW1380" s="3"/>
      <c r="IWX1380" s="3"/>
      <c r="IWY1380" s="3"/>
      <c r="IWZ1380" s="3"/>
      <c r="IXA1380" s="3"/>
      <c r="IXB1380" s="3"/>
      <c r="IXC1380" s="3"/>
      <c r="IXD1380" s="3"/>
      <c r="IXE1380" s="3"/>
      <c r="IXF1380" s="3"/>
      <c r="IXG1380" s="3"/>
      <c r="IXH1380" s="3"/>
      <c r="IXI1380" s="3"/>
      <c r="IXJ1380" s="3"/>
      <c r="IXK1380" s="3"/>
      <c r="IXL1380" s="3"/>
      <c r="IXM1380" s="3"/>
      <c r="IXN1380" s="3"/>
      <c r="IXO1380" s="3"/>
      <c r="IXP1380" s="3"/>
      <c r="IXQ1380" s="3"/>
      <c r="IXR1380" s="3"/>
      <c r="IXS1380" s="3"/>
      <c r="IXT1380" s="3"/>
      <c r="IXU1380" s="3"/>
      <c r="IXV1380" s="3"/>
      <c r="IXW1380" s="3"/>
      <c r="IXX1380" s="3"/>
      <c r="IXY1380" s="3"/>
      <c r="IXZ1380" s="3"/>
      <c r="IYA1380" s="3"/>
      <c r="IYB1380" s="3"/>
      <c r="IYC1380" s="3"/>
      <c r="IYD1380" s="3"/>
      <c r="IYE1380" s="3"/>
      <c r="IYF1380" s="3"/>
      <c r="IYG1380" s="3"/>
      <c r="IYH1380" s="3"/>
      <c r="IYI1380" s="3"/>
      <c r="IYJ1380" s="3"/>
      <c r="IYK1380" s="3"/>
      <c r="IYL1380" s="3"/>
      <c r="IYM1380" s="3"/>
      <c r="IYN1380" s="3"/>
      <c r="IYO1380" s="3"/>
      <c r="IYP1380" s="3"/>
      <c r="IYQ1380" s="3"/>
      <c r="IYR1380" s="3"/>
      <c r="IYS1380" s="3"/>
      <c r="IYT1380" s="3"/>
      <c r="IYU1380" s="3"/>
      <c r="IYV1380" s="3"/>
      <c r="IYW1380" s="3"/>
      <c r="IYX1380" s="3"/>
      <c r="IYY1380" s="3"/>
      <c r="IYZ1380" s="3"/>
      <c r="IZA1380" s="3"/>
      <c r="IZB1380" s="3"/>
      <c r="IZC1380" s="3"/>
      <c r="IZD1380" s="3"/>
      <c r="IZE1380" s="3"/>
      <c r="IZF1380" s="3"/>
      <c r="IZG1380" s="3"/>
      <c r="IZH1380" s="3"/>
      <c r="IZI1380" s="3"/>
      <c r="IZJ1380" s="3"/>
      <c r="IZK1380" s="3"/>
      <c r="IZL1380" s="3"/>
      <c r="IZM1380" s="3"/>
      <c r="IZN1380" s="3"/>
      <c r="IZO1380" s="3"/>
      <c r="IZP1380" s="3"/>
      <c r="IZQ1380" s="3"/>
      <c r="IZR1380" s="3"/>
      <c r="IZS1380" s="3"/>
      <c r="IZT1380" s="3"/>
      <c r="IZU1380" s="3"/>
      <c r="IZV1380" s="3"/>
      <c r="IZW1380" s="3"/>
      <c r="IZX1380" s="3"/>
      <c r="IZY1380" s="3"/>
      <c r="IZZ1380" s="3"/>
      <c r="JAA1380" s="3"/>
      <c r="JAB1380" s="3"/>
      <c r="JAC1380" s="3"/>
      <c r="JAD1380" s="3"/>
      <c r="JAE1380" s="3"/>
      <c r="JAF1380" s="3"/>
      <c r="JAG1380" s="3"/>
      <c r="JAH1380" s="3"/>
      <c r="JAI1380" s="3"/>
      <c r="JAJ1380" s="3"/>
      <c r="JAK1380" s="3"/>
      <c r="JAL1380" s="3"/>
      <c r="JAM1380" s="3"/>
      <c r="JAN1380" s="3"/>
      <c r="JAO1380" s="3"/>
      <c r="JAP1380" s="3"/>
      <c r="JAQ1380" s="3"/>
      <c r="JAR1380" s="3"/>
      <c r="JAS1380" s="3"/>
      <c r="JAT1380" s="3"/>
      <c r="JAU1380" s="3"/>
      <c r="JAV1380" s="3"/>
      <c r="JAW1380" s="3"/>
      <c r="JAX1380" s="3"/>
      <c r="JAY1380" s="3"/>
      <c r="JAZ1380" s="3"/>
      <c r="JBA1380" s="3"/>
      <c r="JBB1380" s="3"/>
      <c r="JBC1380" s="3"/>
      <c r="JBD1380" s="3"/>
      <c r="JBE1380" s="3"/>
      <c r="JBF1380" s="3"/>
      <c r="JBG1380" s="3"/>
      <c r="JBH1380" s="3"/>
      <c r="JBI1380" s="3"/>
      <c r="JBJ1380" s="3"/>
      <c r="JBK1380" s="3"/>
      <c r="JBL1380" s="3"/>
      <c r="JBM1380" s="3"/>
      <c r="JBN1380" s="3"/>
      <c r="JBO1380" s="3"/>
      <c r="JBP1380" s="3"/>
      <c r="JBQ1380" s="3"/>
      <c r="JBR1380" s="3"/>
      <c r="JBS1380" s="3"/>
      <c r="JBT1380" s="3"/>
      <c r="JBU1380" s="3"/>
      <c r="JBV1380" s="3"/>
      <c r="JBW1380" s="3"/>
      <c r="JBX1380" s="3"/>
      <c r="JBY1380" s="3"/>
      <c r="JBZ1380" s="3"/>
      <c r="JCA1380" s="3"/>
      <c r="JCB1380" s="3"/>
      <c r="JCC1380" s="3"/>
      <c r="JCD1380" s="3"/>
      <c r="JCE1380" s="3"/>
      <c r="JCF1380" s="3"/>
      <c r="JCG1380" s="3"/>
      <c r="JCH1380" s="3"/>
      <c r="JCI1380" s="3"/>
      <c r="JCJ1380" s="3"/>
      <c r="JCK1380" s="3"/>
      <c r="JCL1380" s="3"/>
      <c r="JCM1380" s="3"/>
      <c r="JCN1380" s="3"/>
      <c r="JCO1380" s="3"/>
      <c r="JCP1380" s="3"/>
      <c r="JCQ1380" s="3"/>
      <c r="JCR1380" s="3"/>
      <c r="JCS1380" s="3"/>
      <c r="JCT1380" s="3"/>
      <c r="JCU1380" s="3"/>
      <c r="JCV1380" s="3"/>
      <c r="JCW1380" s="3"/>
      <c r="JCX1380" s="3"/>
      <c r="JCY1380" s="3"/>
      <c r="JCZ1380" s="3"/>
      <c r="JDA1380" s="3"/>
      <c r="JDB1380" s="3"/>
      <c r="JDC1380" s="3"/>
      <c r="JDD1380" s="3"/>
      <c r="JDE1380" s="3"/>
      <c r="JDF1380" s="3"/>
      <c r="JDG1380" s="3"/>
      <c r="JDH1380" s="3"/>
      <c r="JDI1380" s="3"/>
      <c r="JDJ1380" s="3"/>
      <c r="JDK1380" s="3"/>
      <c r="JDL1380" s="3"/>
      <c r="JDM1380" s="3"/>
      <c r="JDN1380" s="3"/>
      <c r="JDO1380" s="3"/>
      <c r="JDP1380" s="3"/>
      <c r="JDQ1380" s="3"/>
      <c r="JDR1380" s="3"/>
      <c r="JDS1380" s="3"/>
      <c r="JDT1380" s="3"/>
      <c r="JDU1380" s="3"/>
      <c r="JDV1380" s="3"/>
      <c r="JDW1380" s="3"/>
      <c r="JDX1380" s="3"/>
      <c r="JDY1380" s="3"/>
      <c r="JDZ1380" s="3"/>
      <c r="JEA1380" s="3"/>
      <c r="JEB1380" s="3"/>
      <c r="JEC1380" s="3"/>
      <c r="JED1380" s="3"/>
      <c r="JEE1380" s="3"/>
      <c r="JEF1380" s="3"/>
      <c r="JEG1380" s="3"/>
      <c r="JEH1380" s="3"/>
      <c r="JEI1380" s="3"/>
      <c r="JEJ1380" s="3"/>
      <c r="JEK1380" s="3"/>
      <c r="JEL1380" s="3"/>
      <c r="JEM1380" s="3"/>
      <c r="JEN1380" s="3"/>
      <c r="JEO1380" s="3"/>
      <c r="JEP1380" s="3"/>
      <c r="JEQ1380" s="3"/>
      <c r="JER1380" s="3"/>
      <c r="JES1380" s="3"/>
      <c r="JET1380" s="3"/>
      <c r="JEU1380" s="3"/>
      <c r="JEV1380" s="3"/>
      <c r="JEW1380" s="3"/>
      <c r="JEX1380" s="3"/>
      <c r="JEY1380" s="3"/>
      <c r="JEZ1380" s="3"/>
      <c r="JFA1380" s="3"/>
      <c r="JFB1380" s="3"/>
      <c r="JFC1380" s="3"/>
      <c r="JFD1380" s="3"/>
      <c r="JFE1380" s="3"/>
      <c r="JFF1380" s="3"/>
      <c r="JFG1380" s="3"/>
      <c r="JFH1380" s="3"/>
      <c r="JFI1380" s="3"/>
      <c r="JFJ1380" s="3"/>
      <c r="JFK1380" s="3"/>
      <c r="JFL1380" s="3"/>
      <c r="JFM1380" s="3"/>
      <c r="JFN1380" s="3"/>
      <c r="JFO1380" s="3"/>
      <c r="JFP1380" s="3"/>
      <c r="JFQ1380" s="3"/>
      <c r="JFR1380" s="3"/>
      <c r="JFS1380" s="3"/>
      <c r="JFT1380" s="3"/>
      <c r="JFU1380" s="3"/>
      <c r="JFV1380" s="3"/>
      <c r="JFW1380" s="3"/>
      <c r="JFX1380" s="3"/>
      <c r="JFY1380" s="3"/>
      <c r="JFZ1380" s="3"/>
      <c r="JGA1380" s="3"/>
      <c r="JGB1380" s="3"/>
      <c r="JGC1380" s="3"/>
      <c r="JGD1380" s="3"/>
      <c r="JGE1380" s="3"/>
      <c r="JGF1380" s="3"/>
      <c r="JGG1380" s="3"/>
      <c r="JGH1380" s="3"/>
      <c r="JGI1380" s="3"/>
      <c r="JGJ1380" s="3"/>
      <c r="JGK1380" s="3"/>
      <c r="JGL1380" s="3"/>
      <c r="JGM1380" s="3"/>
      <c r="JGN1380" s="3"/>
      <c r="JGO1380" s="3"/>
      <c r="JGP1380" s="3"/>
      <c r="JGQ1380" s="3"/>
      <c r="JGR1380" s="3"/>
      <c r="JGS1380" s="3"/>
      <c r="JGT1380" s="3"/>
      <c r="JGU1380" s="3"/>
      <c r="JGV1380" s="3"/>
      <c r="JGW1380" s="3"/>
      <c r="JGX1380" s="3"/>
      <c r="JGY1380" s="3"/>
      <c r="JGZ1380" s="3"/>
      <c r="JHA1380" s="3"/>
      <c r="JHB1380" s="3"/>
      <c r="JHC1380" s="3"/>
      <c r="JHD1380" s="3"/>
      <c r="JHE1380" s="3"/>
      <c r="JHF1380" s="3"/>
      <c r="JHG1380" s="3"/>
      <c r="JHH1380" s="3"/>
      <c r="JHI1380" s="3"/>
      <c r="JHJ1380" s="3"/>
      <c r="JHK1380" s="3"/>
      <c r="JHL1380" s="3"/>
      <c r="JHM1380" s="3"/>
      <c r="JHN1380" s="3"/>
      <c r="JHO1380" s="3"/>
      <c r="JHP1380" s="3"/>
      <c r="JHQ1380" s="3"/>
      <c r="JHR1380" s="3"/>
      <c r="JHS1380" s="3"/>
      <c r="JHT1380" s="3"/>
      <c r="JHU1380" s="3"/>
      <c r="JHV1380" s="3"/>
      <c r="JHW1380" s="3"/>
      <c r="JHX1380" s="3"/>
      <c r="JHY1380" s="3"/>
      <c r="JHZ1380" s="3"/>
      <c r="JIA1380" s="3"/>
      <c r="JIB1380" s="3"/>
      <c r="JIC1380" s="3"/>
      <c r="JID1380" s="3"/>
      <c r="JIE1380" s="3"/>
      <c r="JIF1380" s="3"/>
      <c r="JIG1380" s="3"/>
      <c r="JIH1380" s="3"/>
      <c r="JII1380" s="3"/>
      <c r="JIJ1380" s="3"/>
      <c r="JIK1380" s="3"/>
      <c r="JIL1380" s="3"/>
      <c r="JIM1380" s="3"/>
      <c r="JIN1380" s="3"/>
      <c r="JIO1380" s="3"/>
      <c r="JIP1380" s="3"/>
      <c r="JIQ1380" s="3"/>
      <c r="JIR1380" s="3"/>
      <c r="JIS1380" s="3"/>
      <c r="JIT1380" s="3"/>
      <c r="JIU1380" s="3"/>
      <c r="JIV1380" s="3"/>
      <c r="JIW1380" s="3"/>
      <c r="JIX1380" s="3"/>
      <c r="JIY1380" s="3"/>
      <c r="JIZ1380" s="3"/>
      <c r="JJA1380" s="3"/>
      <c r="JJB1380" s="3"/>
      <c r="JJC1380" s="3"/>
      <c r="JJD1380" s="3"/>
      <c r="JJE1380" s="3"/>
      <c r="JJF1380" s="3"/>
      <c r="JJG1380" s="3"/>
      <c r="JJH1380" s="3"/>
      <c r="JJI1380" s="3"/>
      <c r="JJJ1380" s="3"/>
      <c r="JJK1380" s="3"/>
      <c r="JJL1380" s="3"/>
      <c r="JJM1380" s="3"/>
      <c r="JJN1380" s="3"/>
      <c r="JJO1380" s="3"/>
      <c r="JJP1380" s="3"/>
      <c r="JJQ1380" s="3"/>
      <c r="JJR1380" s="3"/>
      <c r="JJS1380" s="3"/>
      <c r="JJT1380" s="3"/>
      <c r="JJU1380" s="3"/>
      <c r="JJV1380" s="3"/>
      <c r="JJW1380" s="3"/>
      <c r="JJX1380" s="3"/>
      <c r="JJY1380" s="3"/>
      <c r="JJZ1380" s="3"/>
      <c r="JKA1380" s="3"/>
      <c r="JKB1380" s="3"/>
      <c r="JKC1380" s="3"/>
      <c r="JKD1380" s="3"/>
      <c r="JKE1380" s="3"/>
      <c r="JKF1380" s="3"/>
      <c r="JKG1380" s="3"/>
      <c r="JKH1380" s="3"/>
      <c r="JKI1380" s="3"/>
      <c r="JKJ1380" s="3"/>
      <c r="JKK1380" s="3"/>
      <c r="JKL1380" s="3"/>
      <c r="JKM1380" s="3"/>
      <c r="JKN1380" s="3"/>
      <c r="JKO1380" s="3"/>
      <c r="JKP1380" s="3"/>
      <c r="JKQ1380" s="3"/>
      <c r="JKR1380" s="3"/>
      <c r="JKS1380" s="3"/>
      <c r="JKT1380" s="3"/>
      <c r="JKU1380" s="3"/>
      <c r="JKV1380" s="3"/>
      <c r="JKW1380" s="3"/>
      <c r="JKX1380" s="3"/>
      <c r="JKY1380" s="3"/>
      <c r="JKZ1380" s="3"/>
      <c r="JLA1380" s="3"/>
      <c r="JLB1380" s="3"/>
      <c r="JLC1380" s="3"/>
      <c r="JLD1380" s="3"/>
      <c r="JLE1380" s="3"/>
      <c r="JLF1380" s="3"/>
      <c r="JLG1380" s="3"/>
      <c r="JLH1380" s="3"/>
      <c r="JLI1380" s="3"/>
      <c r="JLJ1380" s="3"/>
      <c r="JLK1380" s="3"/>
      <c r="JLL1380" s="3"/>
      <c r="JLM1380" s="3"/>
      <c r="JLN1380" s="3"/>
      <c r="JLO1380" s="3"/>
      <c r="JLP1380" s="3"/>
      <c r="JLQ1380" s="3"/>
      <c r="JLR1380" s="3"/>
      <c r="JLS1380" s="3"/>
      <c r="JLT1380" s="3"/>
      <c r="JLU1380" s="3"/>
      <c r="JLV1380" s="3"/>
      <c r="JLW1380" s="3"/>
      <c r="JLX1380" s="3"/>
      <c r="JLY1380" s="3"/>
      <c r="JLZ1380" s="3"/>
      <c r="JMA1380" s="3"/>
      <c r="JMB1380" s="3"/>
      <c r="JMC1380" s="3"/>
      <c r="JMD1380" s="3"/>
      <c r="JME1380" s="3"/>
      <c r="JMF1380" s="3"/>
      <c r="JMG1380" s="3"/>
      <c r="JMH1380" s="3"/>
      <c r="JMI1380" s="3"/>
      <c r="JMJ1380" s="3"/>
      <c r="JMK1380" s="3"/>
      <c r="JML1380" s="3"/>
      <c r="JMM1380" s="3"/>
      <c r="JMN1380" s="3"/>
      <c r="JMO1380" s="3"/>
      <c r="JMP1380" s="3"/>
      <c r="JMQ1380" s="3"/>
      <c r="JMR1380" s="3"/>
      <c r="JMS1380" s="3"/>
      <c r="JMT1380" s="3"/>
      <c r="JMU1380" s="3"/>
      <c r="JMV1380" s="3"/>
      <c r="JMW1380" s="3"/>
      <c r="JMX1380" s="3"/>
      <c r="JMY1380" s="3"/>
      <c r="JMZ1380" s="3"/>
      <c r="JNA1380" s="3"/>
      <c r="JNB1380" s="3"/>
      <c r="JNC1380" s="3"/>
      <c r="JND1380" s="3"/>
      <c r="JNE1380" s="3"/>
      <c r="JNF1380" s="3"/>
      <c r="JNG1380" s="3"/>
      <c r="JNH1380" s="3"/>
      <c r="JNI1380" s="3"/>
      <c r="JNJ1380" s="3"/>
      <c r="JNK1380" s="3"/>
      <c r="JNL1380" s="3"/>
      <c r="JNM1380" s="3"/>
      <c r="JNN1380" s="3"/>
      <c r="JNO1380" s="3"/>
      <c r="JNP1380" s="3"/>
      <c r="JNQ1380" s="3"/>
      <c r="JNR1380" s="3"/>
      <c r="JNS1380" s="3"/>
      <c r="JNT1380" s="3"/>
      <c r="JNU1380" s="3"/>
      <c r="JNV1380" s="3"/>
      <c r="JNW1380" s="3"/>
      <c r="JNX1380" s="3"/>
      <c r="JNY1380" s="3"/>
      <c r="JNZ1380" s="3"/>
      <c r="JOA1380" s="3"/>
      <c r="JOB1380" s="3"/>
      <c r="JOC1380" s="3"/>
      <c r="JOD1380" s="3"/>
      <c r="JOE1380" s="3"/>
      <c r="JOF1380" s="3"/>
      <c r="JOG1380" s="3"/>
      <c r="JOH1380" s="3"/>
      <c r="JOI1380" s="3"/>
      <c r="JOJ1380" s="3"/>
      <c r="JOK1380" s="3"/>
      <c r="JOL1380" s="3"/>
      <c r="JOM1380" s="3"/>
      <c r="JON1380" s="3"/>
      <c r="JOO1380" s="3"/>
      <c r="JOP1380" s="3"/>
      <c r="JOQ1380" s="3"/>
      <c r="JOR1380" s="3"/>
      <c r="JOS1380" s="3"/>
      <c r="JOT1380" s="3"/>
      <c r="JOU1380" s="3"/>
      <c r="JOV1380" s="3"/>
      <c r="JOW1380" s="3"/>
      <c r="JOX1380" s="3"/>
      <c r="JOY1380" s="3"/>
      <c r="JOZ1380" s="3"/>
      <c r="JPA1380" s="3"/>
      <c r="JPB1380" s="3"/>
      <c r="JPC1380" s="3"/>
      <c r="JPD1380" s="3"/>
      <c r="JPE1380" s="3"/>
      <c r="JPF1380" s="3"/>
      <c r="JPG1380" s="3"/>
      <c r="JPH1380" s="3"/>
      <c r="JPI1380" s="3"/>
      <c r="JPJ1380" s="3"/>
      <c r="JPK1380" s="3"/>
      <c r="JPL1380" s="3"/>
      <c r="JPM1380" s="3"/>
      <c r="JPN1380" s="3"/>
      <c r="JPO1380" s="3"/>
      <c r="JPP1380" s="3"/>
      <c r="JPQ1380" s="3"/>
      <c r="JPR1380" s="3"/>
      <c r="JPS1380" s="3"/>
      <c r="JPT1380" s="3"/>
      <c r="JPU1380" s="3"/>
      <c r="JPV1380" s="3"/>
      <c r="JPW1380" s="3"/>
      <c r="JPX1380" s="3"/>
      <c r="JPY1380" s="3"/>
      <c r="JPZ1380" s="3"/>
      <c r="JQA1380" s="3"/>
      <c r="JQB1380" s="3"/>
      <c r="JQC1380" s="3"/>
      <c r="JQD1380" s="3"/>
      <c r="JQE1380" s="3"/>
      <c r="JQF1380" s="3"/>
      <c r="JQG1380" s="3"/>
      <c r="JQH1380" s="3"/>
      <c r="JQI1380" s="3"/>
      <c r="JQJ1380" s="3"/>
      <c r="JQK1380" s="3"/>
      <c r="JQL1380" s="3"/>
      <c r="JQM1380" s="3"/>
      <c r="JQN1380" s="3"/>
      <c r="JQO1380" s="3"/>
      <c r="JQP1380" s="3"/>
      <c r="JQQ1380" s="3"/>
      <c r="JQR1380" s="3"/>
      <c r="JQS1380" s="3"/>
      <c r="JQT1380" s="3"/>
      <c r="JQU1380" s="3"/>
      <c r="JQV1380" s="3"/>
      <c r="JQW1380" s="3"/>
      <c r="JQX1380" s="3"/>
      <c r="JQY1380" s="3"/>
      <c r="JQZ1380" s="3"/>
      <c r="JRA1380" s="3"/>
      <c r="JRB1380" s="3"/>
      <c r="JRC1380" s="3"/>
      <c r="JRD1380" s="3"/>
      <c r="JRE1380" s="3"/>
      <c r="JRF1380" s="3"/>
      <c r="JRG1380" s="3"/>
      <c r="JRH1380" s="3"/>
      <c r="JRI1380" s="3"/>
      <c r="JRJ1380" s="3"/>
      <c r="JRK1380" s="3"/>
      <c r="JRL1380" s="3"/>
      <c r="JRM1380" s="3"/>
      <c r="JRN1380" s="3"/>
      <c r="JRO1380" s="3"/>
      <c r="JRP1380" s="3"/>
      <c r="JRQ1380" s="3"/>
      <c r="JRR1380" s="3"/>
      <c r="JRS1380" s="3"/>
      <c r="JRT1380" s="3"/>
      <c r="JRU1380" s="3"/>
      <c r="JRV1380" s="3"/>
      <c r="JRW1380" s="3"/>
      <c r="JRX1380" s="3"/>
      <c r="JRY1380" s="3"/>
      <c r="JRZ1380" s="3"/>
      <c r="JSA1380" s="3"/>
      <c r="JSB1380" s="3"/>
      <c r="JSC1380" s="3"/>
      <c r="JSD1380" s="3"/>
      <c r="JSE1380" s="3"/>
      <c r="JSF1380" s="3"/>
      <c r="JSG1380" s="3"/>
      <c r="JSH1380" s="3"/>
      <c r="JSI1380" s="3"/>
      <c r="JSJ1380" s="3"/>
      <c r="JSK1380" s="3"/>
      <c r="JSL1380" s="3"/>
      <c r="JSM1380" s="3"/>
      <c r="JSN1380" s="3"/>
      <c r="JSO1380" s="3"/>
      <c r="JSP1380" s="3"/>
      <c r="JSQ1380" s="3"/>
      <c r="JSR1380" s="3"/>
      <c r="JSS1380" s="3"/>
      <c r="JST1380" s="3"/>
      <c r="JSU1380" s="3"/>
      <c r="JSV1380" s="3"/>
      <c r="JSW1380" s="3"/>
      <c r="JSX1380" s="3"/>
      <c r="JSY1380" s="3"/>
      <c r="JSZ1380" s="3"/>
      <c r="JTA1380" s="3"/>
      <c r="JTB1380" s="3"/>
      <c r="JTC1380" s="3"/>
      <c r="JTD1380" s="3"/>
      <c r="JTE1380" s="3"/>
      <c r="JTF1380" s="3"/>
      <c r="JTG1380" s="3"/>
      <c r="JTH1380" s="3"/>
      <c r="JTI1380" s="3"/>
      <c r="JTJ1380" s="3"/>
      <c r="JTK1380" s="3"/>
      <c r="JTL1380" s="3"/>
      <c r="JTM1380" s="3"/>
      <c r="JTN1380" s="3"/>
      <c r="JTO1380" s="3"/>
      <c r="JTP1380" s="3"/>
      <c r="JTQ1380" s="3"/>
      <c r="JTR1380" s="3"/>
      <c r="JTS1380" s="3"/>
      <c r="JTT1380" s="3"/>
      <c r="JTU1380" s="3"/>
      <c r="JTV1380" s="3"/>
      <c r="JTW1380" s="3"/>
      <c r="JTX1380" s="3"/>
      <c r="JTY1380" s="3"/>
      <c r="JTZ1380" s="3"/>
      <c r="JUA1380" s="3"/>
      <c r="JUB1380" s="3"/>
      <c r="JUC1380" s="3"/>
      <c r="JUD1380" s="3"/>
      <c r="JUE1380" s="3"/>
      <c r="JUF1380" s="3"/>
      <c r="JUG1380" s="3"/>
      <c r="JUH1380" s="3"/>
      <c r="JUI1380" s="3"/>
      <c r="JUJ1380" s="3"/>
      <c r="JUK1380" s="3"/>
      <c r="JUL1380" s="3"/>
      <c r="JUM1380" s="3"/>
      <c r="JUN1380" s="3"/>
      <c r="JUO1380" s="3"/>
      <c r="JUP1380" s="3"/>
      <c r="JUQ1380" s="3"/>
      <c r="JUR1380" s="3"/>
      <c r="JUS1380" s="3"/>
      <c r="JUT1380" s="3"/>
      <c r="JUU1380" s="3"/>
      <c r="JUV1380" s="3"/>
      <c r="JUW1380" s="3"/>
      <c r="JUX1380" s="3"/>
      <c r="JUY1380" s="3"/>
      <c r="JUZ1380" s="3"/>
      <c r="JVA1380" s="3"/>
      <c r="JVB1380" s="3"/>
      <c r="JVC1380" s="3"/>
      <c r="JVD1380" s="3"/>
      <c r="JVE1380" s="3"/>
      <c r="JVF1380" s="3"/>
      <c r="JVG1380" s="3"/>
      <c r="JVH1380" s="3"/>
      <c r="JVI1380" s="3"/>
      <c r="JVJ1380" s="3"/>
      <c r="JVK1380" s="3"/>
      <c r="JVL1380" s="3"/>
      <c r="JVM1380" s="3"/>
      <c r="JVN1380" s="3"/>
      <c r="JVO1380" s="3"/>
      <c r="JVP1380" s="3"/>
      <c r="JVQ1380" s="3"/>
      <c r="JVR1380" s="3"/>
      <c r="JVS1380" s="3"/>
      <c r="JVT1380" s="3"/>
      <c r="JVU1380" s="3"/>
      <c r="JVV1380" s="3"/>
      <c r="JVW1380" s="3"/>
      <c r="JVX1380" s="3"/>
      <c r="JVY1380" s="3"/>
      <c r="JVZ1380" s="3"/>
      <c r="JWA1380" s="3"/>
      <c r="JWB1380" s="3"/>
      <c r="JWC1380" s="3"/>
      <c r="JWD1380" s="3"/>
      <c r="JWE1380" s="3"/>
      <c r="JWF1380" s="3"/>
      <c r="JWG1380" s="3"/>
      <c r="JWH1380" s="3"/>
      <c r="JWI1380" s="3"/>
      <c r="JWJ1380" s="3"/>
      <c r="JWK1380" s="3"/>
      <c r="JWL1380" s="3"/>
      <c r="JWM1380" s="3"/>
      <c r="JWN1380" s="3"/>
      <c r="JWO1380" s="3"/>
      <c r="JWP1380" s="3"/>
      <c r="JWQ1380" s="3"/>
      <c r="JWR1380" s="3"/>
      <c r="JWS1380" s="3"/>
      <c r="JWT1380" s="3"/>
      <c r="JWU1380" s="3"/>
      <c r="JWV1380" s="3"/>
      <c r="JWW1380" s="3"/>
      <c r="JWX1380" s="3"/>
      <c r="JWY1380" s="3"/>
      <c r="JWZ1380" s="3"/>
      <c r="JXA1380" s="3"/>
      <c r="JXB1380" s="3"/>
      <c r="JXC1380" s="3"/>
      <c r="JXD1380" s="3"/>
      <c r="JXE1380" s="3"/>
      <c r="JXF1380" s="3"/>
      <c r="JXG1380" s="3"/>
      <c r="JXH1380" s="3"/>
      <c r="JXI1380" s="3"/>
      <c r="JXJ1380" s="3"/>
      <c r="JXK1380" s="3"/>
      <c r="JXL1380" s="3"/>
      <c r="JXM1380" s="3"/>
      <c r="JXN1380" s="3"/>
      <c r="JXO1380" s="3"/>
      <c r="JXP1380" s="3"/>
      <c r="JXQ1380" s="3"/>
      <c r="JXR1380" s="3"/>
      <c r="JXS1380" s="3"/>
      <c r="JXT1380" s="3"/>
      <c r="JXU1380" s="3"/>
      <c r="JXV1380" s="3"/>
      <c r="JXW1380" s="3"/>
      <c r="JXX1380" s="3"/>
      <c r="JXY1380" s="3"/>
      <c r="JXZ1380" s="3"/>
      <c r="JYA1380" s="3"/>
      <c r="JYB1380" s="3"/>
      <c r="JYC1380" s="3"/>
      <c r="JYD1380" s="3"/>
      <c r="JYE1380" s="3"/>
      <c r="JYF1380" s="3"/>
      <c r="JYG1380" s="3"/>
      <c r="JYH1380" s="3"/>
      <c r="JYI1380" s="3"/>
      <c r="JYJ1380" s="3"/>
      <c r="JYK1380" s="3"/>
      <c r="JYL1380" s="3"/>
      <c r="JYM1380" s="3"/>
      <c r="JYN1380" s="3"/>
      <c r="JYO1380" s="3"/>
      <c r="JYP1380" s="3"/>
      <c r="JYQ1380" s="3"/>
      <c r="JYR1380" s="3"/>
      <c r="JYS1380" s="3"/>
      <c r="JYT1380" s="3"/>
      <c r="JYU1380" s="3"/>
      <c r="JYV1380" s="3"/>
      <c r="JYW1380" s="3"/>
      <c r="JYX1380" s="3"/>
      <c r="JYY1380" s="3"/>
      <c r="JYZ1380" s="3"/>
      <c r="JZA1380" s="3"/>
      <c r="JZB1380" s="3"/>
      <c r="JZC1380" s="3"/>
      <c r="JZD1380" s="3"/>
      <c r="JZE1380" s="3"/>
      <c r="JZF1380" s="3"/>
      <c r="JZG1380" s="3"/>
      <c r="JZH1380" s="3"/>
      <c r="JZI1380" s="3"/>
      <c r="JZJ1380" s="3"/>
      <c r="JZK1380" s="3"/>
      <c r="JZL1380" s="3"/>
      <c r="JZM1380" s="3"/>
      <c r="JZN1380" s="3"/>
      <c r="JZO1380" s="3"/>
      <c r="JZP1380" s="3"/>
      <c r="JZQ1380" s="3"/>
      <c r="JZR1380" s="3"/>
      <c r="JZS1380" s="3"/>
      <c r="JZT1380" s="3"/>
      <c r="JZU1380" s="3"/>
      <c r="JZV1380" s="3"/>
      <c r="JZW1380" s="3"/>
      <c r="JZX1380" s="3"/>
      <c r="JZY1380" s="3"/>
      <c r="JZZ1380" s="3"/>
      <c r="KAA1380" s="3"/>
      <c r="KAB1380" s="3"/>
      <c r="KAC1380" s="3"/>
      <c r="KAD1380" s="3"/>
      <c r="KAE1380" s="3"/>
      <c r="KAF1380" s="3"/>
      <c r="KAG1380" s="3"/>
      <c r="KAH1380" s="3"/>
      <c r="KAI1380" s="3"/>
      <c r="KAJ1380" s="3"/>
      <c r="KAK1380" s="3"/>
      <c r="KAL1380" s="3"/>
      <c r="KAM1380" s="3"/>
      <c r="KAN1380" s="3"/>
      <c r="KAO1380" s="3"/>
      <c r="KAP1380" s="3"/>
      <c r="KAQ1380" s="3"/>
      <c r="KAR1380" s="3"/>
      <c r="KAS1380" s="3"/>
      <c r="KAT1380" s="3"/>
      <c r="KAU1380" s="3"/>
      <c r="KAV1380" s="3"/>
      <c r="KAW1380" s="3"/>
      <c r="KAX1380" s="3"/>
      <c r="KAY1380" s="3"/>
      <c r="KAZ1380" s="3"/>
      <c r="KBA1380" s="3"/>
      <c r="KBB1380" s="3"/>
      <c r="KBC1380" s="3"/>
      <c r="KBD1380" s="3"/>
      <c r="KBE1380" s="3"/>
      <c r="KBF1380" s="3"/>
      <c r="KBG1380" s="3"/>
      <c r="KBH1380" s="3"/>
      <c r="KBI1380" s="3"/>
      <c r="KBJ1380" s="3"/>
      <c r="KBK1380" s="3"/>
      <c r="KBL1380" s="3"/>
      <c r="KBM1380" s="3"/>
      <c r="KBN1380" s="3"/>
      <c r="KBO1380" s="3"/>
      <c r="KBP1380" s="3"/>
      <c r="KBQ1380" s="3"/>
      <c r="KBR1380" s="3"/>
      <c r="KBS1380" s="3"/>
      <c r="KBT1380" s="3"/>
      <c r="KBU1380" s="3"/>
      <c r="KBV1380" s="3"/>
      <c r="KBW1380" s="3"/>
      <c r="KBX1380" s="3"/>
      <c r="KBY1380" s="3"/>
      <c r="KBZ1380" s="3"/>
      <c r="KCA1380" s="3"/>
      <c r="KCB1380" s="3"/>
      <c r="KCC1380" s="3"/>
      <c r="KCD1380" s="3"/>
      <c r="KCE1380" s="3"/>
      <c r="KCF1380" s="3"/>
      <c r="KCG1380" s="3"/>
      <c r="KCH1380" s="3"/>
      <c r="KCI1380" s="3"/>
      <c r="KCJ1380" s="3"/>
      <c r="KCK1380" s="3"/>
      <c r="KCL1380" s="3"/>
      <c r="KCM1380" s="3"/>
      <c r="KCN1380" s="3"/>
      <c r="KCO1380" s="3"/>
      <c r="KCP1380" s="3"/>
      <c r="KCQ1380" s="3"/>
      <c r="KCR1380" s="3"/>
      <c r="KCS1380" s="3"/>
      <c r="KCT1380" s="3"/>
      <c r="KCU1380" s="3"/>
      <c r="KCV1380" s="3"/>
      <c r="KCW1380" s="3"/>
      <c r="KCX1380" s="3"/>
      <c r="KCY1380" s="3"/>
      <c r="KCZ1380" s="3"/>
      <c r="KDA1380" s="3"/>
      <c r="KDB1380" s="3"/>
      <c r="KDC1380" s="3"/>
      <c r="KDD1380" s="3"/>
      <c r="KDE1380" s="3"/>
      <c r="KDF1380" s="3"/>
      <c r="KDG1380" s="3"/>
      <c r="KDH1380" s="3"/>
      <c r="KDI1380" s="3"/>
      <c r="KDJ1380" s="3"/>
      <c r="KDK1380" s="3"/>
      <c r="KDL1380" s="3"/>
      <c r="KDM1380" s="3"/>
      <c r="KDN1380" s="3"/>
      <c r="KDO1380" s="3"/>
      <c r="KDP1380" s="3"/>
      <c r="KDQ1380" s="3"/>
      <c r="KDR1380" s="3"/>
      <c r="KDS1380" s="3"/>
      <c r="KDT1380" s="3"/>
      <c r="KDU1380" s="3"/>
      <c r="KDV1380" s="3"/>
      <c r="KDW1380" s="3"/>
      <c r="KDX1380" s="3"/>
      <c r="KDY1380" s="3"/>
      <c r="KDZ1380" s="3"/>
      <c r="KEA1380" s="3"/>
      <c r="KEB1380" s="3"/>
      <c r="KEC1380" s="3"/>
      <c r="KED1380" s="3"/>
      <c r="KEE1380" s="3"/>
      <c r="KEF1380" s="3"/>
      <c r="KEG1380" s="3"/>
      <c r="KEH1380" s="3"/>
      <c r="KEI1380" s="3"/>
      <c r="KEJ1380" s="3"/>
      <c r="KEK1380" s="3"/>
      <c r="KEL1380" s="3"/>
      <c r="KEM1380" s="3"/>
      <c r="KEN1380" s="3"/>
      <c r="KEO1380" s="3"/>
      <c r="KEP1380" s="3"/>
      <c r="KEQ1380" s="3"/>
      <c r="KER1380" s="3"/>
      <c r="KES1380" s="3"/>
      <c r="KET1380" s="3"/>
      <c r="KEU1380" s="3"/>
      <c r="KEV1380" s="3"/>
      <c r="KEW1380" s="3"/>
      <c r="KEX1380" s="3"/>
      <c r="KEY1380" s="3"/>
      <c r="KEZ1380" s="3"/>
      <c r="KFA1380" s="3"/>
      <c r="KFB1380" s="3"/>
      <c r="KFC1380" s="3"/>
      <c r="KFD1380" s="3"/>
      <c r="KFE1380" s="3"/>
      <c r="KFF1380" s="3"/>
      <c r="KFG1380" s="3"/>
      <c r="KFH1380" s="3"/>
      <c r="KFI1380" s="3"/>
      <c r="KFJ1380" s="3"/>
      <c r="KFK1380" s="3"/>
      <c r="KFL1380" s="3"/>
      <c r="KFM1380" s="3"/>
      <c r="KFN1380" s="3"/>
      <c r="KFO1380" s="3"/>
      <c r="KFP1380" s="3"/>
      <c r="KFQ1380" s="3"/>
      <c r="KFR1380" s="3"/>
      <c r="KFS1380" s="3"/>
      <c r="KFT1380" s="3"/>
      <c r="KFU1380" s="3"/>
      <c r="KFV1380" s="3"/>
      <c r="KFW1380" s="3"/>
      <c r="KFX1380" s="3"/>
      <c r="KFY1380" s="3"/>
      <c r="KFZ1380" s="3"/>
      <c r="KGA1380" s="3"/>
      <c r="KGB1380" s="3"/>
      <c r="KGC1380" s="3"/>
      <c r="KGD1380" s="3"/>
      <c r="KGE1380" s="3"/>
      <c r="KGF1380" s="3"/>
      <c r="KGG1380" s="3"/>
      <c r="KGH1380" s="3"/>
      <c r="KGI1380" s="3"/>
      <c r="KGJ1380" s="3"/>
      <c r="KGK1380" s="3"/>
      <c r="KGL1380" s="3"/>
      <c r="KGM1380" s="3"/>
      <c r="KGN1380" s="3"/>
      <c r="KGO1380" s="3"/>
      <c r="KGP1380" s="3"/>
      <c r="KGQ1380" s="3"/>
      <c r="KGR1380" s="3"/>
      <c r="KGS1380" s="3"/>
      <c r="KGT1380" s="3"/>
      <c r="KGU1380" s="3"/>
      <c r="KGV1380" s="3"/>
      <c r="KGW1380" s="3"/>
      <c r="KGX1380" s="3"/>
      <c r="KGY1380" s="3"/>
      <c r="KGZ1380" s="3"/>
      <c r="KHA1380" s="3"/>
      <c r="KHB1380" s="3"/>
      <c r="KHC1380" s="3"/>
      <c r="KHD1380" s="3"/>
      <c r="KHE1380" s="3"/>
      <c r="KHF1380" s="3"/>
      <c r="KHG1380" s="3"/>
      <c r="KHH1380" s="3"/>
      <c r="KHI1380" s="3"/>
      <c r="KHJ1380" s="3"/>
      <c r="KHK1380" s="3"/>
      <c r="KHL1380" s="3"/>
      <c r="KHM1380" s="3"/>
      <c r="KHN1380" s="3"/>
      <c r="KHO1380" s="3"/>
      <c r="KHP1380" s="3"/>
      <c r="KHQ1380" s="3"/>
      <c r="KHR1380" s="3"/>
      <c r="KHS1380" s="3"/>
      <c r="KHT1380" s="3"/>
      <c r="KHU1380" s="3"/>
      <c r="KHV1380" s="3"/>
      <c r="KHW1380" s="3"/>
      <c r="KHX1380" s="3"/>
      <c r="KHY1380" s="3"/>
      <c r="KHZ1380" s="3"/>
      <c r="KIA1380" s="3"/>
      <c r="KIB1380" s="3"/>
      <c r="KIC1380" s="3"/>
      <c r="KID1380" s="3"/>
      <c r="KIE1380" s="3"/>
      <c r="KIF1380" s="3"/>
      <c r="KIG1380" s="3"/>
      <c r="KIH1380" s="3"/>
      <c r="KII1380" s="3"/>
      <c r="KIJ1380" s="3"/>
      <c r="KIK1380" s="3"/>
      <c r="KIL1380" s="3"/>
      <c r="KIM1380" s="3"/>
      <c r="KIN1380" s="3"/>
      <c r="KIO1380" s="3"/>
      <c r="KIP1380" s="3"/>
      <c r="KIQ1380" s="3"/>
      <c r="KIR1380" s="3"/>
      <c r="KIS1380" s="3"/>
      <c r="KIT1380" s="3"/>
      <c r="KIU1380" s="3"/>
      <c r="KIV1380" s="3"/>
      <c r="KIW1380" s="3"/>
      <c r="KIX1380" s="3"/>
      <c r="KIY1380" s="3"/>
      <c r="KIZ1380" s="3"/>
      <c r="KJA1380" s="3"/>
      <c r="KJB1380" s="3"/>
      <c r="KJC1380" s="3"/>
      <c r="KJD1380" s="3"/>
      <c r="KJE1380" s="3"/>
      <c r="KJF1380" s="3"/>
      <c r="KJG1380" s="3"/>
      <c r="KJH1380" s="3"/>
      <c r="KJI1380" s="3"/>
      <c r="KJJ1380" s="3"/>
      <c r="KJK1380" s="3"/>
      <c r="KJL1380" s="3"/>
      <c r="KJM1380" s="3"/>
      <c r="KJN1380" s="3"/>
      <c r="KJO1380" s="3"/>
      <c r="KJP1380" s="3"/>
      <c r="KJQ1380" s="3"/>
      <c r="KJR1380" s="3"/>
      <c r="KJS1380" s="3"/>
      <c r="KJT1380" s="3"/>
      <c r="KJU1380" s="3"/>
      <c r="KJV1380" s="3"/>
      <c r="KJW1380" s="3"/>
      <c r="KJX1380" s="3"/>
      <c r="KJY1380" s="3"/>
      <c r="KJZ1380" s="3"/>
      <c r="KKA1380" s="3"/>
      <c r="KKB1380" s="3"/>
      <c r="KKC1380" s="3"/>
      <c r="KKD1380" s="3"/>
      <c r="KKE1380" s="3"/>
      <c r="KKF1380" s="3"/>
      <c r="KKG1380" s="3"/>
      <c r="KKH1380" s="3"/>
      <c r="KKI1380" s="3"/>
      <c r="KKJ1380" s="3"/>
      <c r="KKK1380" s="3"/>
      <c r="KKL1380" s="3"/>
      <c r="KKM1380" s="3"/>
      <c r="KKN1380" s="3"/>
      <c r="KKO1380" s="3"/>
      <c r="KKP1380" s="3"/>
      <c r="KKQ1380" s="3"/>
      <c r="KKR1380" s="3"/>
      <c r="KKS1380" s="3"/>
      <c r="KKT1380" s="3"/>
      <c r="KKU1380" s="3"/>
      <c r="KKV1380" s="3"/>
      <c r="KKW1380" s="3"/>
      <c r="KKX1380" s="3"/>
      <c r="KKY1380" s="3"/>
      <c r="KKZ1380" s="3"/>
      <c r="KLA1380" s="3"/>
      <c r="KLB1380" s="3"/>
      <c r="KLC1380" s="3"/>
      <c r="KLD1380" s="3"/>
      <c r="KLE1380" s="3"/>
      <c r="KLF1380" s="3"/>
      <c r="KLG1380" s="3"/>
      <c r="KLH1380" s="3"/>
      <c r="KLI1380" s="3"/>
      <c r="KLJ1380" s="3"/>
      <c r="KLK1380" s="3"/>
      <c r="KLL1380" s="3"/>
      <c r="KLM1380" s="3"/>
      <c r="KLN1380" s="3"/>
      <c r="KLO1380" s="3"/>
      <c r="KLP1380" s="3"/>
      <c r="KLQ1380" s="3"/>
      <c r="KLR1380" s="3"/>
      <c r="KLS1380" s="3"/>
      <c r="KLT1380" s="3"/>
      <c r="KLU1380" s="3"/>
      <c r="KLV1380" s="3"/>
      <c r="KLW1380" s="3"/>
      <c r="KLX1380" s="3"/>
      <c r="KLY1380" s="3"/>
      <c r="KLZ1380" s="3"/>
      <c r="KMA1380" s="3"/>
      <c r="KMB1380" s="3"/>
      <c r="KMC1380" s="3"/>
      <c r="KMD1380" s="3"/>
      <c r="KME1380" s="3"/>
      <c r="KMF1380" s="3"/>
      <c r="KMG1380" s="3"/>
      <c r="KMH1380" s="3"/>
      <c r="KMI1380" s="3"/>
      <c r="KMJ1380" s="3"/>
      <c r="KMK1380" s="3"/>
      <c r="KML1380" s="3"/>
      <c r="KMM1380" s="3"/>
      <c r="KMN1380" s="3"/>
      <c r="KMO1380" s="3"/>
      <c r="KMP1380" s="3"/>
      <c r="KMQ1380" s="3"/>
      <c r="KMR1380" s="3"/>
      <c r="KMS1380" s="3"/>
      <c r="KMT1380" s="3"/>
      <c r="KMU1380" s="3"/>
      <c r="KMV1380" s="3"/>
      <c r="KMW1380" s="3"/>
      <c r="KMX1380" s="3"/>
      <c r="KMY1380" s="3"/>
      <c r="KMZ1380" s="3"/>
      <c r="KNA1380" s="3"/>
      <c r="KNB1380" s="3"/>
      <c r="KNC1380" s="3"/>
      <c r="KND1380" s="3"/>
      <c r="KNE1380" s="3"/>
      <c r="KNF1380" s="3"/>
      <c r="KNG1380" s="3"/>
      <c r="KNH1380" s="3"/>
      <c r="KNI1380" s="3"/>
      <c r="KNJ1380" s="3"/>
      <c r="KNK1380" s="3"/>
      <c r="KNL1380" s="3"/>
      <c r="KNM1380" s="3"/>
      <c r="KNN1380" s="3"/>
      <c r="KNO1380" s="3"/>
      <c r="KNP1380" s="3"/>
      <c r="KNQ1380" s="3"/>
      <c r="KNR1380" s="3"/>
      <c r="KNS1380" s="3"/>
      <c r="KNT1380" s="3"/>
      <c r="KNU1380" s="3"/>
      <c r="KNV1380" s="3"/>
      <c r="KNW1380" s="3"/>
      <c r="KNX1380" s="3"/>
      <c r="KNY1380" s="3"/>
      <c r="KNZ1380" s="3"/>
      <c r="KOA1380" s="3"/>
      <c r="KOB1380" s="3"/>
      <c r="KOC1380" s="3"/>
      <c r="KOD1380" s="3"/>
      <c r="KOE1380" s="3"/>
      <c r="KOF1380" s="3"/>
      <c r="KOG1380" s="3"/>
      <c r="KOH1380" s="3"/>
      <c r="KOI1380" s="3"/>
      <c r="KOJ1380" s="3"/>
      <c r="KOK1380" s="3"/>
      <c r="KOL1380" s="3"/>
      <c r="KOM1380" s="3"/>
      <c r="KON1380" s="3"/>
      <c r="KOO1380" s="3"/>
      <c r="KOP1380" s="3"/>
      <c r="KOQ1380" s="3"/>
      <c r="KOR1380" s="3"/>
      <c r="KOS1380" s="3"/>
      <c r="KOT1380" s="3"/>
      <c r="KOU1380" s="3"/>
      <c r="KOV1380" s="3"/>
      <c r="KOW1380" s="3"/>
      <c r="KOX1380" s="3"/>
      <c r="KOY1380" s="3"/>
      <c r="KOZ1380" s="3"/>
      <c r="KPA1380" s="3"/>
      <c r="KPB1380" s="3"/>
      <c r="KPC1380" s="3"/>
      <c r="KPD1380" s="3"/>
      <c r="KPE1380" s="3"/>
      <c r="KPF1380" s="3"/>
      <c r="KPG1380" s="3"/>
      <c r="KPH1380" s="3"/>
      <c r="KPI1380" s="3"/>
      <c r="KPJ1380" s="3"/>
      <c r="KPK1380" s="3"/>
      <c r="KPL1380" s="3"/>
      <c r="KPM1380" s="3"/>
      <c r="KPN1380" s="3"/>
      <c r="KPO1380" s="3"/>
      <c r="KPP1380" s="3"/>
      <c r="KPQ1380" s="3"/>
      <c r="KPR1380" s="3"/>
      <c r="KPS1380" s="3"/>
      <c r="KPT1380" s="3"/>
      <c r="KPU1380" s="3"/>
      <c r="KPV1380" s="3"/>
      <c r="KPW1380" s="3"/>
      <c r="KPX1380" s="3"/>
      <c r="KPY1380" s="3"/>
      <c r="KPZ1380" s="3"/>
      <c r="KQA1380" s="3"/>
      <c r="KQB1380" s="3"/>
      <c r="KQC1380" s="3"/>
      <c r="KQD1380" s="3"/>
      <c r="KQE1380" s="3"/>
      <c r="KQF1380" s="3"/>
      <c r="KQG1380" s="3"/>
      <c r="KQH1380" s="3"/>
      <c r="KQI1380" s="3"/>
      <c r="KQJ1380" s="3"/>
      <c r="KQK1380" s="3"/>
      <c r="KQL1380" s="3"/>
      <c r="KQM1380" s="3"/>
      <c r="KQN1380" s="3"/>
      <c r="KQO1380" s="3"/>
      <c r="KQP1380" s="3"/>
      <c r="KQQ1380" s="3"/>
      <c r="KQR1380" s="3"/>
      <c r="KQS1380" s="3"/>
      <c r="KQT1380" s="3"/>
      <c r="KQU1380" s="3"/>
      <c r="KQV1380" s="3"/>
      <c r="KQW1380" s="3"/>
      <c r="KQX1380" s="3"/>
      <c r="KQY1380" s="3"/>
      <c r="KQZ1380" s="3"/>
      <c r="KRA1380" s="3"/>
      <c r="KRB1380" s="3"/>
      <c r="KRC1380" s="3"/>
      <c r="KRD1380" s="3"/>
      <c r="KRE1380" s="3"/>
      <c r="KRF1380" s="3"/>
      <c r="KRG1380" s="3"/>
      <c r="KRH1380" s="3"/>
      <c r="KRI1380" s="3"/>
      <c r="KRJ1380" s="3"/>
      <c r="KRK1380" s="3"/>
      <c r="KRL1380" s="3"/>
      <c r="KRM1380" s="3"/>
      <c r="KRN1380" s="3"/>
      <c r="KRO1380" s="3"/>
      <c r="KRP1380" s="3"/>
      <c r="KRQ1380" s="3"/>
      <c r="KRR1380" s="3"/>
      <c r="KRS1380" s="3"/>
      <c r="KRT1380" s="3"/>
      <c r="KRU1380" s="3"/>
      <c r="KRV1380" s="3"/>
      <c r="KRW1380" s="3"/>
      <c r="KRX1380" s="3"/>
      <c r="KRY1380" s="3"/>
      <c r="KRZ1380" s="3"/>
      <c r="KSA1380" s="3"/>
      <c r="KSB1380" s="3"/>
      <c r="KSC1380" s="3"/>
      <c r="KSD1380" s="3"/>
      <c r="KSE1380" s="3"/>
      <c r="KSF1380" s="3"/>
      <c r="KSG1380" s="3"/>
      <c r="KSH1380" s="3"/>
      <c r="KSI1380" s="3"/>
      <c r="KSJ1380" s="3"/>
      <c r="KSK1380" s="3"/>
      <c r="KSL1380" s="3"/>
      <c r="KSM1380" s="3"/>
      <c r="KSN1380" s="3"/>
      <c r="KSO1380" s="3"/>
      <c r="KSP1380" s="3"/>
      <c r="KSQ1380" s="3"/>
      <c r="KSR1380" s="3"/>
      <c r="KSS1380" s="3"/>
      <c r="KST1380" s="3"/>
      <c r="KSU1380" s="3"/>
      <c r="KSV1380" s="3"/>
      <c r="KSW1380" s="3"/>
      <c r="KSX1380" s="3"/>
      <c r="KSY1380" s="3"/>
      <c r="KSZ1380" s="3"/>
      <c r="KTA1380" s="3"/>
      <c r="KTB1380" s="3"/>
      <c r="KTC1380" s="3"/>
      <c r="KTD1380" s="3"/>
      <c r="KTE1380" s="3"/>
      <c r="KTF1380" s="3"/>
      <c r="KTG1380" s="3"/>
      <c r="KTH1380" s="3"/>
      <c r="KTI1380" s="3"/>
      <c r="KTJ1380" s="3"/>
      <c r="KTK1380" s="3"/>
      <c r="KTL1380" s="3"/>
      <c r="KTM1380" s="3"/>
      <c r="KTN1380" s="3"/>
      <c r="KTO1380" s="3"/>
      <c r="KTP1380" s="3"/>
      <c r="KTQ1380" s="3"/>
      <c r="KTR1380" s="3"/>
      <c r="KTS1380" s="3"/>
      <c r="KTT1380" s="3"/>
      <c r="KTU1380" s="3"/>
      <c r="KTV1380" s="3"/>
      <c r="KTW1380" s="3"/>
      <c r="KTX1380" s="3"/>
      <c r="KTY1380" s="3"/>
      <c r="KTZ1380" s="3"/>
      <c r="KUA1380" s="3"/>
      <c r="KUB1380" s="3"/>
      <c r="KUC1380" s="3"/>
      <c r="KUD1380" s="3"/>
      <c r="KUE1380" s="3"/>
      <c r="KUF1380" s="3"/>
      <c r="KUG1380" s="3"/>
      <c r="KUH1380" s="3"/>
      <c r="KUI1380" s="3"/>
      <c r="KUJ1380" s="3"/>
      <c r="KUK1380" s="3"/>
      <c r="KUL1380" s="3"/>
      <c r="KUM1380" s="3"/>
      <c r="KUN1380" s="3"/>
      <c r="KUO1380" s="3"/>
      <c r="KUP1380" s="3"/>
      <c r="KUQ1380" s="3"/>
      <c r="KUR1380" s="3"/>
      <c r="KUS1380" s="3"/>
      <c r="KUT1380" s="3"/>
      <c r="KUU1380" s="3"/>
      <c r="KUV1380" s="3"/>
      <c r="KUW1380" s="3"/>
      <c r="KUX1380" s="3"/>
      <c r="KUY1380" s="3"/>
      <c r="KUZ1380" s="3"/>
      <c r="KVA1380" s="3"/>
      <c r="KVB1380" s="3"/>
      <c r="KVC1380" s="3"/>
      <c r="KVD1380" s="3"/>
      <c r="KVE1380" s="3"/>
      <c r="KVF1380" s="3"/>
      <c r="KVG1380" s="3"/>
      <c r="KVH1380" s="3"/>
      <c r="KVI1380" s="3"/>
      <c r="KVJ1380" s="3"/>
      <c r="KVK1380" s="3"/>
      <c r="KVL1380" s="3"/>
      <c r="KVM1380" s="3"/>
      <c r="KVN1380" s="3"/>
      <c r="KVO1380" s="3"/>
      <c r="KVP1380" s="3"/>
      <c r="KVQ1380" s="3"/>
      <c r="KVR1380" s="3"/>
      <c r="KVS1380" s="3"/>
      <c r="KVT1380" s="3"/>
      <c r="KVU1380" s="3"/>
      <c r="KVV1380" s="3"/>
      <c r="KVW1380" s="3"/>
      <c r="KVX1380" s="3"/>
      <c r="KVY1380" s="3"/>
      <c r="KVZ1380" s="3"/>
      <c r="KWA1380" s="3"/>
      <c r="KWB1380" s="3"/>
      <c r="KWC1380" s="3"/>
      <c r="KWD1380" s="3"/>
      <c r="KWE1380" s="3"/>
      <c r="KWF1380" s="3"/>
      <c r="KWG1380" s="3"/>
      <c r="KWH1380" s="3"/>
      <c r="KWI1380" s="3"/>
      <c r="KWJ1380" s="3"/>
      <c r="KWK1380" s="3"/>
      <c r="KWL1380" s="3"/>
      <c r="KWM1380" s="3"/>
      <c r="KWN1380" s="3"/>
      <c r="KWO1380" s="3"/>
      <c r="KWP1380" s="3"/>
      <c r="KWQ1380" s="3"/>
      <c r="KWR1380" s="3"/>
      <c r="KWS1380" s="3"/>
      <c r="KWT1380" s="3"/>
      <c r="KWU1380" s="3"/>
      <c r="KWV1380" s="3"/>
      <c r="KWW1380" s="3"/>
      <c r="KWX1380" s="3"/>
      <c r="KWY1380" s="3"/>
      <c r="KWZ1380" s="3"/>
      <c r="KXA1380" s="3"/>
      <c r="KXB1380" s="3"/>
      <c r="KXC1380" s="3"/>
      <c r="KXD1380" s="3"/>
      <c r="KXE1380" s="3"/>
      <c r="KXF1380" s="3"/>
      <c r="KXG1380" s="3"/>
      <c r="KXH1380" s="3"/>
      <c r="KXI1380" s="3"/>
      <c r="KXJ1380" s="3"/>
      <c r="KXK1380" s="3"/>
      <c r="KXL1380" s="3"/>
      <c r="KXM1380" s="3"/>
      <c r="KXN1380" s="3"/>
      <c r="KXO1380" s="3"/>
      <c r="KXP1380" s="3"/>
      <c r="KXQ1380" s="3"/>
      <c r="KXR1380" s="3"/>
      <c r="KXS1380" s="3"/>
      <c r="KXT1380" s="3"/>
      <c r="KXU1380" s="3"/>
      <c r="KXV1380" s="3"/>
      <c r="KXW1380" s="3"/>
      <c r="KXX1380" s="3"/>
      <c r="KXY1380" s="3"/>
      <c r="KXZ1380" s="3"/>
      <c r="KYA1380" s="3"/>
      <c r="KYB1380" s="3"/>
      <c r="KYC1380" s="3"/>
      <c r="KYD1380" s="3"/>
      <c r="KYE1380" s="3"/>
      <c r="KYF1380" s="3"/>
      <c r="KYG1380" s="3"/>
      <c r="KYH1380" s="3"/>
      <c r="KYI1380" s="3"/>
      <c r="KYJ1380" s="3"/>
      <c r="KYK1380" s="3"/>
      <c r="KYL1380" s="3"/>
      <c r="KYM1380" s="3"/>
      <c r="KYN1380" s="3"/>
      <c r="KYO1380" s="3"/>
      <c r="KYP1380" s="3"/>
      <c r="KYQ1380" s="3"/>
      <c r="KYR1380" s="3"/>
      <c r="KYS1380" s="3"/>
      <c r="KYT1380" s="3"/>
      <c r="KYU1380" s="3"/>
      <c r="KYV1380" s="3"/>
      <c r="KYW1380" s="3"/>
      <c r="KYX1380" s="3"/>
      <c r="KYY1380" s="3"/>
      <c r="KYZ1380" s="3"/>
      <c r="KZA1380" s="3"/>
      <c r="KZB1380" s="3"/>
      <c r="KZC1380" s="3"/>
      <c r="KZD1380" s="3"/>
      <c r="KZE1380" s="3"/>
      <c r="KZF1380" s="3"/>
      <c r="KZG1380" s="3"/>
      <c r="KZH1380" s="3"/>
      <c r="KZI1380" s="3"/>
      <c r="KZJ1380" s="3"/>
      <c r="KZK1380" s="3"/>
      <c r="KZL1380" s="3"/>
      <c r="KZM1380" s="3"/>
      <c r="KZN1380" s="3"/>
      <c r="KZO1380" s="3"/>
      <c r="KZP1380" s="3"/>
      <c r="KZQ1380" s="3"/>
      <c r="KZR1380" s="3"/>
      <c r="KZS1380" s="3"/>
      <c r="KZT1380" s="3"/>
      <c r="KZU1380" s="3"/>
      <c r="KZV1380" s="3"/>
      <c r="KZW1380" s="3"/>
      <c r="KZX1380" s="3"/>
      <c r="KZY1380" s="3"/>
      <c r="KZZ1380" s="3"/>
      <c r="LAA1380" s="3"/>
      <c r="LAB1380" s="3"/>
      <c r="LAC1380" s="3"/>
      <c r="LAD1380" s="3"/>
      <c r="LAE1380" s="3"/>
      <c r="LAF1380" s="3"/>
      <c r="LAG1380" s="3"/>
      <c r="LAH1380" s="3"/>
      <c r="LAI1380" s="3"/>
      <c r="LAJ1380" s="3"/>
      <c r="LAK1380" s="3"/>
      <c r="LAL1380" s="3"/>
      <c r="LAM1380" s="3"/>
      <c r="LAN1380" s="3"/>
      <c r="LAO1380" s="3"/>
      <c r="LAP1380" s="3"/>
      <c r="LAQ1380" s="3"/>
      <c r="LAR1380" s="3"/>
      <c r="LAS1380" s="3"/>
      <c r="LAT1380" s="3"/>
      <c r="LAU1380" s="3"/>
      <c r="LAV1380" s="3"/>
      <c r="LAW1380" s="3"/>
      <c r="LAX1380" s="3"/>
      <c r="LAY1380" s="3"/>
      <c r="LAZ1380" s="3"/>
      <c r="LBA1380" s="3"/>
      <c r="LBB1380" s="3"/>
      <c r="LBC1380" s="3"/>
      <c r="LBD1380" s="3"/>
      <c r="LBE1380" s="3"/>
      <c r="LBF1380" s="3"/>
      <c r="LBG1380" s="3"/>
      <c r="LBH1380" s="3"/>
      <c r="LBI1380" s="3"/>
      <c r="LBJ1380" s="3"/>
      <c r="LBK1380" s="3"/>
      <c r="LBL1380" s="3"/>
      <c r="LBM1380" s="3"/>
      <c r="LBN1380" s="3"/>
      <c r="LBO1380" s="3"/>
      <c r="LBP1380" s="3"/>
      <c r="LBQ1380" s="3"/>
      <c r="LBR1380" s="3"/>
      <c r="LBS1380" s="3"/>
      <c r="LBT1380" s="3"/>
      <c r="LBU1380" s="3"/>
      <c r="LBV1380" s="3"/>
      <c r="LBW1380" s="3"/>
      <c r="LBX1380" s="3"/>
      <c r="LBY1380" s="3"/>
      <c r="LBZ1380" s="3"/>
      <c r="LCA1380" s="3"/>
      <c r="LCB1380" s="3"/>
      <c r="LCC1380" s="3"/>
      <c r="LCD1380" s="3"/>
      <c r="LCE1380" s="3"/>
      <c r="LCF1380" s="3"/>
      <c r="LCG1380" s="3"/>
      <c r="LCH1380" s="3"/>
      <c r="LCI1380" s="3"/>
      <c r="LCJ1380" s="3"/>
      <c r="LCK1380" s="3"/>
      <c r="LCL1380" s="3"/>
      <c r="LCM1380" s="3"/>
      <c r="LCN1380" s="3"/>
      <c r="LCO1380" s="3"/>
      <c r="LCP1380" s="3"/>
      <c r="LCQ1380" s="3"/>
      <c r="LCR1380" s="3"/>
      <c r="LCS1380" s="3"/>
      <c r="LCT1380" s="3"/>
      <c r="LCU1380" s="3"/>
      <c r="LCV1380" s="3"/>
      <c r="LCW1380" s="3"/>
      <c r="LCX1380" s="3"/>
      <c r="LCY1380" s="3"/>
      <c r="LCZ1380" s="3"/>
      <c r="LDA1380" s="3"/>
      <c r="LDB1380" s="3"/>
      <c r="LDC1380" s="3"/>
      <c r="LDD1380" s="3"/>
      <c r="LDE1380" s="3"/>
      <c r="LDF1380" s="3"/>
      <c r="LDG1380" s="3"/>
      <c r="LDH1380" s="3"/>
      <c r="LDI1380" s="3"/>
      <c r="LDJ1380" s="3"/>
      <c r="LDK1380" s="3"/>
      <c r="LDL1380" s="3"/>
      <c r="LDM1380" s="3"/>
      <c r="LDN1380" s="3"/>
      <c r="LDO1380" s="3"/>
      <c r="LDP1380" s="3"/>
      <c r="LDQ1380" s="3"/>
      <c r="LDR1380" s="3"/>
      <c r="LDS1380" s="3"/>
      <c r="LDT1380" s="3"/>
      <c r="LDU1380" s="3"/>
      <c r="LDV1380" s="3"/>
      <c r="LDW1380" s="3"/>
      <c r="LDX1380" s="3"/>
      <c r="LDY1380" s="3"/>
      <c r="LDZ1380" s="3"/>
      <c r="LEA1380" s="3"/>
      <c r="LEB1380" s="3"/>
      <c r="LEC1380" s="3"/>
      <c r="LED1380" s="3"/>
      <c r="LEE1380" s="3"/>
      <c r="LEF1380" s="3"/>
      <c r="LEG1380" s="3"/>
      <c r="LEH1380" s="3"/>
      <c r="LEI1380" s="3"/>
      <c r="LEJ1380" s="3"/>
      <c r="LEK1380" s="3"/>
      <c r="LEL1380" s="3"/>
      <c r="LEM1380" s="3"/>
      <c r="LEN1380" s="3"/>
      <c r="LEO1380" s="3"/>
      <c r="LEP1380" s="3"/>
      <c r="LEQ1380" s="3"/>
      <c r="LER1380" s="3"/>
      <c r="LES1380" s="3"/>
      <c r="LET1380" s="3"/>
      <c r="LEU1380" s="3"/>
      <c r="LEV1380" s="3"/>
      <c r="LEW1380" s="3"/>
      <c r="LEX1380" s="3"/>
      <c r="LEY1380" s="3"/>
      <c r="LEZ1380" s="3"/>
      <c r="LFA1380" s="3"/>
      <c r="LFB1380" s="3"/>
      <c r="LFC1380" s="3"/>
      <c r="LFD1380" s="3"/>
      <c r="LFE1380" s="3"/>
      <c r="LFF1380" s="3"/>
      <c r="LFG1380" s="3"/>
      <c r="LFH1380" s="3"/>
      <c r="LFI1380" s="3"/>
      <c r="LFJ1380" s="3"/>
      <c r="LFK1380" s="3"/>
      <c r="LFL1380" s="3"/>
      <c r="LFM1380" s="3"/>
      <c r="LFN1380" s="3"/>
      <c r="LFO1380" s="3"/>
      <c r="LFP1380" s="3"/>
      <c r="LFQ1380" s="3"/>
      <c r="LFR1380" s="3"/>
      <c r="LFS1380" s="3"/>
      <c r="LFT1380" s="3"/>
      <c r="LFU1380" s="3"/>
      <c r="LFV1380" s="3"/>
      <c r="LFW1380" s="3"/>
      <c r="LFX1380" s="3"/>
      <c r="LFY1380" s="3"/>
      <c r="LFZ1380" s="3"/>
      <c r="LGA1380" s="3"/>
      <c r="LGB1380" s="3"/>
      <c r="LGC1380" s="3"/>
      <c r="LGD1380" s="3"/>
      <c r="LGE1380" s="3"/>
      <c r="LGF1380" s="3"/>
      <c r="LGG1380" s="3"/>
      <c r="LGH1380" s="3"/>
      <c r="LGI1380" s="3"/>
      <c r="LGJ1380" s="3"/>
      <c r="LGK1380" s="3"/>
      <c r="LGL1380" s="3"/>
      <c r="LGM1380" s="3"/>
      <c r="LGN1380" s="3"/>
      <c r="LGO1380" s="3"/>
      <c r="LGP1380" s="3"/>
      <c r="LGQ1380" s="3"/>
      <c r="LGR1380" s="3"/>
      <c r="LGS1380" s="3"/>
      <c r="LGT1380" s="3"/>
      <c r="LGU1380" s="3"/>
      <c r="LGV1380" s="3"/>
      <c r="LGW1380" s="3"/>
      <c r="LGX1380" s="3"/>
      <c r="LGY1380" s="3"/>
      <c r="LGZ1380" s="3"/>
      <c r="LHA1380" s="3"/>
      <c r="LHB1380" s="3"/>
      <c r="LHC1380" s="3"/>
      <c r="LHD1380" s="3"/>
      <c r="LHE1380" s="3"/>
      <c r="LHF1380" s="3"/>
      <c r="LHG1380" s="3"/>
      <c r="LHH1380" s="3"/>
      <c r="LHI1380" s="3"/>
      <c r="LHJ1380" s="3"/>
      <c r="LHK1380" s="3"/>
      <c r="LHL1380" s="3"/>
      <c r="LHM1380" s="3"/>
      <c r="LHN1380" s="3"/>
      <c r="LHO1380" s="3"/>
      <c r="LHP1380" s="3"/>
      <c r="LHQ1380" s="3"/>
      <c r="LHR1380" s="3"/>
      <c r="LHS1380" s="3"/>
      <c r="LHT1380" s="3"/>
      <c r="LHU1380" s="3"/>
      <c r="LHV1380" s="3"/>
      <c r="LHW1380" s="3"/>
      <c r="LHX1380" s="3"/>
      <c r="LHY1380" s="3"/>
      <c r="LHZ1380" s="3"/>
      <c r="LIA1380" s="3"/>
      <c r="LIB1380" s="3"/>
      <c r="LIC1380" s="3"/>
      <c r="LID1380" s="3"/>
      <c r="LIE1380" s="3"/>
      <c r="LIF1380" s="3"/>
      <c r="LIG1380" s="3"/>
      <c r="LIH1380" s="3"/>
      <c r="LII1380" s="3"/>
      <c r="LIJ1380" s="3"/>
      <c r="LIK1380" s="3"/>
      <c r="LIL1380" s="3"/>
      <c r="LIM1380" s="3"/>
      <c r="LIN1380" s="3"/>
      <c r="LIO1380" s="3"/>
      <c r="LIP1380" s="3"/>
      <c r="LIQ1380" s="3"/>
      <c r="LIR1380" s="3"/>
      <c r="LIS1380" s="3"/>
      <c r="LIT1380" s="3"/>
      <c r="LIU1380" s="3"/>
      <c r="LIV1380" s="3"/>
      <c r="LIW1380" s="3"/>
      <c r="LIX1380" s="3"/>
      <c r="LIY1380" s="3"/>
      <c r="LIZ1380" s="3"/>
      <c r="LJA1380" s="3"/>
      <c r="LJB1380" s="3"/>
      <c r="LJC1380" s="3"/>
      <c r="LJD1380" s="3"/>
      <c r="LJE1380" s="3"/>
      <c r="LJF1380" s="3"/>
      <c r="LJG1380" s="3"/>
      <c r="LJH1380" s="3"/>
      <c r="LJI1380" s="3"/>
      <c r="LJJ1380" s="3"/>
      <c r="LJK1380" s="3"/>
      <c r="LJL1380" s="3"/>
      <c r="LJM1380" s="3"/>
      <c r="LJN1380" s="3"/>
      <c r="LJO1380" s="3"/>
      <c r="LJP1380" s="3"/>
      <c r="LJQ1380" s="3"/>
      <c r="LJR1380" s="3"/>
      <c r="LJS1380" s="3"/>
      <c r="LJT1380" s="3"/>
      <c r="LJU1380" s="3"/>
      <c r="LJV1380" s="3"/>
      <c r="LJW1380" s="3"/>
      <c r="LJX1380" s="3"/>
      <c r="LJY1380" s="3"/>
      <c r="LJZ1380" s="3"/>
      <c r="LKA1380" s="3"/>
      <c r="LKB1380" s="3"/>
      <c r="LKC1380" s="3"/>
      <c r="LKD1380" s="3"/>
      <c r="LKE1380" s="3"/>
      <c r="LKF1380" s="3"/>
      <c r="LKG1380" s="3"/>
      <c r="LKH1380" s="3"/>
      <c r="LKI1380" s="3"/>
      <c r="LKJ1380" s="3"/>
      <c r="LKK1380" s="3"/>
      <c r="LKL1380" s="3"/>
      <c r="LKM1380" s="3"/>
      <c r="LKN1380" s="3"/>
      <c r="LKO1380" s="3"/>
      <c r="LKP1380" s="3"/>
      <c r="LKQ1380" s="3"/>
      <c r="LKR1380" s="3"/>
      <c r="LKS1380" s="3"/>
      <c r="LKT1380" s="3"/>
      <c r="LKU1380" s="3"/>
      <c r="LKV1380" s="3"/>
      <c r="LKW1380" s="3"/>
      <c r="LKX1380" s="3"/>
      <c r="LKY1380" s="3"/>
      <c r="LKZ1380" s="3"/>
      <c r="LLA1380" s="3"/>
      <c r="LLB1380" s="3"/>
      <c r="LLC1380" s="3"/>
      <c r="LLD1380" s="3"/>
      <c r="LLE1380" s="3"/>
      <c r="LLF1380" s="3"/>
      <c r="LLG1380" s="3"/>
      <c r="LLH1380" s="3"/>
      <c r="LLI1380" s="3"/>
      <c r="LLJ1380" s="3"/>
      <c r="LLK1380" s="3"/>
      <c r="LLL1380" s="3"/>
      <c r="LLM1380" s="3"/>
      <c r="LLN1380" s="3"/>
      <c r="LLO1380" s="3"/>
      <c r="LLP1380" s="3"/>
      <c r="LLQ1380" s="3"/>
      <c r="LLR1380" s="3"/>
      <c r="LLS1380" s="3"/>
      <c r="LLT1380" s="3"/>
      <c r="LLU1380" s="3"/>
      <c r="LLV1380" s="3"/>
      <c r="LLW1380" s="3"/>
      <c r="LLX1380" s="3"/>
      <c r="LLY1380" s="3"/>
      <c r="LLZ1380" s="3"/>
      <c r="LMA1380" s="3"/>
      <c r="LMB1380" s="3"/>
      <c r="LMC1380" s="3"/>
      <c r="LMD1380" s="3"/>
      <c r="LME1380" s="3"/>
      <c r="LMF1380" s="3"/>
      <c r="LMG1380" s="3"/>
      <c r="LMH1380" s="3"/>
      <c r="LMI1380" s="3"/>
      <c r="LMJ1380" s="3"/>
      <c r="LMK1380" s="3"/>
      <c r="LML1380" s="3"/>
      <c r="LMM1380" s="3"/>
      <c r="LMN1380" s="3"/>
      <c r="LMO1380" s="3"/>
      <c r="LMP1380" s="3"/>
      <c r="LMQ1380" s="3"/>
      <c r="LMR1380" s="3"/>
      <c r="LMS1380" s="3"/>
      <c r="LMT1380" s="3"/>
      <c r="LMU1380" s="3"/>
      <c r="LMV1380" s="3"/>
      <c r="LMW1380" s="3"/>
      <c r="LMX1380" s="3"/>
      <c r="LMY1380" s="3"/>
      <c r="LMZ1380" s="3"/>
      <c r="LNA1380" s="3"/>
      <c r="LNB1380" s="3"/>
      <c r="LNC1380" s="3"/>
      <c r="LND1380" s="3"/>
      <c r="LNE1380" s="3"/>
      <c r="LNF1380" s="3"/>
      <c r="LNG1380" s="3"/>
      <c r="LNH1380" s="3"/>
      <c r="LNI1380" s="3"/>
      <c r="LNJ1380" s="3"/>
      <c r="LNK1380" s="3"/>
      <c r="LNL1380" s="3"/>
      <c r="LNM1380" s="3"/>
      <c r="LNN1380" s="3"/>
      <c r="LNO1380" s="3"/>
      <c r="LNP1380" s="3"/>
      <c r="LNQ1380" s="3"/>
      <c r="LNR1380" s="3"/>
      <c r="LNS1380" s="3"/>
      <c r="LNT1380" s="3"/>
      <c r="LNU1380" s="3"/>
      <c r="LNV1380" s="3"/>
      <c r="LNW1380" s="3"/>
      <c r="LNX1380" s="3"/>
      <c r="LNY1380" s="3"/>
      <c r="LNZ1380" s="3"/>
      <c r="LOA1380" s="3"/>
      <c r="LOB1380" s="3"/>
      <c r="LOC1380" s="3"/>
      <c r="LOD1380" s="3"/>
      <c r="LOE1380" s="3"/>
      <c r="LOF1380" s="3"/>
      <c r="LOG1380" s="3"/>
      <c r="LOH1380" s="3"/>
      <c r="LOI1380" s="3"/>
      <c r="LOJ1380" s="3"/>
      <c r="LOK1380" s="3"/>
      <c r="LOL1380" s="3"/>
      <c r="LOM1380" s="3"/>
      <c r="LON1380" s="3"/>
      <c r="LOO1380" s="3"/>
      <c r="LOP1380" s="3"/>
      <c r="LOQ1380" s="3"/>
      <c r="LOR1380" s="3"/>
      <c r="LOS1380" s="3"/>
      <c r="LOT1380" s="3"/>
      <c r="LOU1380" s="3"/>
      <c r="LOV1380" s="3"/>
      <c r="LOW1380" s="3"/>
      <c r="LOX1380" s="3"/>
      <c r="LOY1380" s="3"/>
      <c r="LOZ1380" s="3"/>
      <c r="LPA1380" s="3"/>
      <c r="LPB1380" s="3"/>
      <c r="LPC1380" s="3"/>
      <c r="LPD1380" s="3"/>
      <c r="LPE1380" s="3"/>
      <c r="LPF1380" s="3"/>
      <c r="LPG1380" s="3"/>
      <c r="LPH1380" s="3"/>
      <c r="LPI1380" s="3"/>
      <c r="LPJ1380" s="3"/>
      <c r="LPK1380" s="3"/>
      <c r="LPL1380" s="3"/>
      <c r="LPM1380" s="3"/>
      <c r="LPN1380" s="3"/>
      <c r="LPO1380" s="3"/>
      <c r="LPP1380" s="3"/>
      <c r="LPQ1380" s="3"/>
      <c r="LPR1380" s="3"/>
      <c r="LPS1380" s="3"/>
      <c r="LPT1380" s="3"/>
      <c r="LPU1380" s="3"/>
      <c r="LPV1380" s="3"/>
      <c r="LPW1380" s="3"/>
      <c r="LPX1380" s="3"/>
      <c r="LPY1380" s="3"/>
      <c r="LPZ1380" s="3"/>
      <c r="LQA1380" s="3"/>
      <c r="LQB1380" s="3"/>
      <c r="LQC1380" s="3"/>
      <c r="LQD1380" s="3"/>
      <c r="LQE1380" s="3"/>
      <c r="LQF1380" s="3"/>
      <c r="LQG1380" s="3"/>
      <c r="LQH1380" s="3"/>
      <c r="LQI1380" s="3"/>
      <c r="LQJ1380" s="3"/>
      <c r="LQK1380" s="3"/>
      <c r="LQL1380" s="3"/>
      <c r="LQM1380" s="3"/>
      <c r="LQN1380" s="3"/>
      <c r="LQO1380" s="3"/>
      <c r="LQP1380" s="3"/>
      <c r="LQQ1380" s="3"/>
      <c r="LQR1380" s="3"/>
      <c r="LQS1380" s="3"/>
      <c r="LQT1380" s="3"/>
      <c r="LQU1380" s="3"/>
      <c r="LQV1380" s="3"/>
      <c r="LQW1380" s="3"/>
      <c r="LQX1380" s="3"/>
      <c r="LQY1380" s="3"/>
      <c r="LQZ1380" s="3"/>
      <c r="LRA1380" s="3"/>
      <c r="LRB1380" s="3"/>
      <c r="LRC1380" s="3"/>
      <c r="LRD1380" s="3"/>
      <c r="LRE1380" s="3"/>
      <c r="LRF1380" s="3"/>
      <c r="LRG1380" s="3"/>
      <c r="LRH1380" s="3"/>
      <c r="LRI1380" s="3"/>
      <c r="LRJ1380" s="3"/>
      <c r="LRK1380" s="3"/>
      <c r="LRL1380" s="3"/>
      <c r="LRM1380" s="3"/>
      <c r="LRN1380" s="3"/>
      <c r="LRO1380" s="3"/>
      <c r="LRP1380" s="3"/>
      <c r="LRQ1380" s="3"/>
      <c r="LRR1380" s="3"/>
      <c r="LRS1380" s="3"/>
      <c r="LRT1380" s="3"/>
      <c r="LRU1380" s="3"/>
      <c r="LRV1380" s="3"/>
      <c r="LRW1380" s="3"/>
      <c r="LRX1380" s="3"/>
      <c r="LRY1380" s="3"/>
      <c r="LRZ1380" s="3"/>
      <c r="LSA1380" s="3"/>
      <c r="LSB1380" s="3"/>
      <c r="LSC1380" s="3"/>
      <c r="LSD1380" s="3"/>
      <c r="LSE1380" s="3"/>
      <c r="LSF1380" s="3"/>
      <c r="LSG1380" s="3"/>
      <c r="LSH1380" s="3"/>
      <c r="LSI1380" s="3"/>
      <c r="LSJ1380" s="3"/>
      <c r="LSK1380" s="3"/>
      <c r="LSL1380" s="3"/>
      <c r="LSM1380" s="3"/>
      <c r="LSN1380" s="3"/>
      <c r="LSO1380" s="3"/>
      <c r="LSP1380" s="3"/>
      <c r="LSQ1380" s="3"/>
      <c r="LSR1380" s="3"/>
      <c r="LSS1380" s="3"/>
      <c r="LST1380" s="3"/>
      <c r="LSU1380" s="3"/>
      <c r="LSV1380" s="3"/>
      <c r="LSW1380" s="3"/>
      <c r="LSX1380" s="3"/>
      <c r="LSY1380" s="3"/>
      <c r="LSZ1380" s="3"/>
      <c r="LTA1380" s="3"/>
      <c r="LTB1380" s="3"/>
      <c r="LTC1380" s="3"/>
      <c r="LTD1380" s="3"/>
      <c r="LTE1380" s="3"/>
      <c r="LTF1380" s="3"/>
      <c r="LTG1380" s="3"/>
      <c r="LTH1380" s="3"/>
      <c r="LTI1380" s="3"/>
      <c r="LTJ1380" s="3"/>
      <c r="LTK1380" s="3"/>
      <c r="LTL1380" s="3"/>
      <c r="LTM1380" s="3"/>
      <c r="LTN1380" s="3"/>
      <c r="LTO1380" s="3"/>
      <c r="LTP1380" s="3"/>
      <c r="LTQ1380" s="3"/>
      <c r="LTR1380" s="3"/>
      <c r="LTS1380" s="3"/>
      <c r="LTT1380" s="3"/>
      <c r="LTU1380" s="3"/>
      <c r="LTV1380" s="3"/>
      <c r="LTW1380" s="3"/>
      <c r="LTX1380" s="3"/>
      <c r="LTY1380" s="3"/>
      <c r="LTZ1380" s="3"/>
      <c r="LUA1380" s="3"/>
      <c r="LUB1380" s="3"/>
      <c r="LUC1380" s="3"/>
      <c r="LUD1380" s="3"/>
      <c r="LUE1380" s="3"/>
      <c r="LUF1380" s="3"/>
      <c r="LUG1380" s="3"/>
      <c r="LUH1380" s="3"/>
      <c r="LUI1380" s="3"/>
      <c r="LUJ1380" s="3"/>
      <c r="LUK1380" s="3"/>
      <c r="LUL1380" s="3"/>
      <c r="LUM1380" s="3"/>
      <c r="LUN1380" s="3"/>
      <c r="LUO1380" s="3"/>
      <c r="LUP1380" s="3"/>
      <c r="LUQ1380" s="3"/>
      <c r="LUR1380" s="3"/>
      <c r="LUS1380" s="3"/>
      <c r="LUT1380" s="3"/>
      <c r="LUU1380" s="3"/>
      <c r="LUV1380" s="3"/>
      <c r="LUW1380" s="3"/>
      <c r="LUX1380" s="3"/>
      <c r="LUY1380" s="3"/>
      <c r="LUZ1380" s="3"/>
      <c r="LVA1380" s="3"/>
      <c r="LVB1380" s="3"/>
      <c r="LVC1380" s="3"/>
      <c r="LVD1380" s="3"/>
      <c r="LVE1380" s="3"/>
      <c r="LVF1380" s="3"/>
      <c r="LVG1380" s="3"/>
      <c r="LVH1380" s="3"/>
      <c r="LVI1380" s="3"/>
      <c r="LVJ1380" s="3"/>
      <c r="LVK1380" s="3"/>
      <c r="LVL1380" s="3"/>
      <c r="LVM1380" s="3"/>
      <c r="LVN1380" s="3"/>
      <c r="LVO1380" s="3"/>
      <c r="LVP1380" s="3"/>
      <c r="LVQ1380" s="3"/>
      <c r="LVR1380" s="3"/>
      <c r="LVS1380" s="3"/>
      <c r="LVT1380" s="3"/>
      <c r="LVU1380" s="3"/>
      <c r="LVV1380" s="3"/>
      <c r="LVW1380" s="3"/>
      <c r="LVX1380" s="3"/>
      <c r="LVY1380" s="3"/>
      <c r="LVZ1380" s="3"/>
      <c r="LWA1380" s="3"/>
      <c r="LWB1380" s="3"/>
      <c r="LWC1380" s="3"/>
      <c r="LWD1380" s="3"/>
      <c r="LWE1380" s="3"/>
      <c r="LWF1380" s="3"/>
      <c r="LWG1380" s="3"/>
      <c r="LWH1380" s="3"/>
      <c r="LWI1380" s="3"/>
      <c r="LWJ1380" s="3"/>
      <c r="LWK1380" s="3"/>
      <c r="LWL1380" s="3"/>
      <c r="LWM1380" s="3"/>
      <c r="LWN1380" s="3"/>
      <c r="LWO1380" s="3"/>
      <c r="LWP1380" s="3"/>
      <c r="LWQ1380" s="3"/>
      <c r="LWR1380" s="3"/>
      <c r="LWS1380" s="3"/>
      <c r="LWT1380" s="3"/>
      <c r="LWU1380" s="3"/>
      <c r="LWV1380" s="3"/>
      <c r="LWW1380" s="3"/>
      <c r="LWX1380" s="3"/>
      <c r="LWY1380" s="3"/>
      <c r="LWZ1380" s="3"/>
      <c r="LXA1380" s="3"/>
      <c r="LXB1380" s="3"/>
      <c r="LXC1380" s="3"/>
      <c r="LXD1380" s="3"/>
      <c r="LXE1380" s="3"/>
      <c r="LXF1380" s="3"/>
      <c r="LXG1380" s="3"/>
      <c r="LXH1380" s="3"/>
      <c r="LXI1380" s="3"/>
      <c r="LXJ1380" s="3"/>
      <c r="LXK1380" s="3"/>
      <c r="LXL1380" s="3"/>
      <c r="LXM1380" s="3"/>
      <c r="LXN1380" s="3"/>
      <c r="LXO1380" s="3"/>
      <c r="LXP1380" s="3"/>
      <c r="LXQ1380" s="3"/>
      <c r="LXR1380" s="3"/>
      <c r="LXS1380" s="3"/>
      <c r="LXT1380" s="3"/>
      <c r="LXU1380" s="3"/>
      <c r="LXV1380" s="3"/>
      <c r="LXW1380" s="3"/>
      <c r="LXX1380" s="3"/>
      <c r="LXY1380" s="3"/>
      <c r="LXZ1380" s="3"/>
      <c r="LYA1380" s="3"/>
      <c r="LYB1380" s="3"/>
      <c r="LYC1380" s="3"/>
      <c r="LYD1380" s="3"/>
      <c r="LYE1380" s="3"/>
      <c r="LYF1380" s="3"/>
      <c r="LYG1380" s="3"/>
      <c r="LYH1380" s="3"/>
      <c r="LYI1380" s="3"/>
      <c r="LYJ1380" s="3"/>
      <c r="LYK1380" s="3"/>
      <c r="LYL1380" s="3"/>
      <c r="LYM1380" s="3"/>
      <c r="LYN1380" s="3"/>
      <c r="LYO1380" s="3"/>
      <c r="LYP1380" s="3"/>
      <c r="LYQ1380" s="3"/>
      <c r="LYR1380" s="3"/>
      <c r="LYS1380" s="3"/>
      <c r="LYT1380" s="3"/>
      <c r="LYU1380" s="3"/>
      <c r="LYV1380" s="3"/>
      <c r="LYW1380" s="3"/>
      <c r="LYX1380" s="3"/>
      <c r="LYY1380" s="3"/>
      <c r="LYZ1380" s="3"/>
      <c r="LZA1380" s="3"/>
      <c r="LZB1380" s="3"/>
      <c r="LZC1380" s="3"/>
      <c r="LZD1380" s="3"/>
      <c r="LZE1380" s="3"/>
      <c r="LZF1380" s="3"/>
      <c r="LZG1380" s="3"/>
      <c r="LZH1380" s="3"/>
      <c r="LZI1380" s="3"/>
      <c r="LZJ1380" s="3"/>
      <c r="LZK1380" s="3"/>
      <c r="LZL1380" s="3"/>
      <c r="LZM1380" s="3"/>
      <c r="LZN1380" s="3"/>
      <c r="LZO1380" s="3"/>
      <c r="LZP1380" s="3"/>
      <c r="LZQ1380" s="3"/>
      <c r="LZR1380" s="3"/>
      <c r="LZS1380" s="3"/>
      <c r="LZT1380" s="3"/>
      <c r="LZU1380" s="3"/>
      <c r="LZV1380" s="3"/>
      <c r="LZW1380" s="3"/>
      <c r="LZX1380" s="3"/>
      <c r="LZY1380" s="3"/>
      <c r="LZZ1380" s="3"/>
      <c r="MAA1380" s="3"/>
      <c r="MAB1380" s="3"/>
      <c r="MAC1380" s="3"/>
      <c r="MAD1380" s="3"/>
      <c r="MAE1380" s="3"/>
      <c r="MAF1380" s="3"/>
      <c r="MAG1380" s="3"/>
      <c r="MAH1380" s="3"/>
      <c r="MAI1380" s="3"/>
      <c r="MAJ1380" s="3"/>
      <c r="MAK1380" s="3"/>
      <c r="MAL1380" s="3"/>
      <c r="MAM1380" s="3"/>
      <c r="MAN1380" s="3"/>
      <c r="MAO1380" s="3"/>
      <c r="MAP1380" s="3"/>
      <c r="MAQ1380" s="3"/>
      <c r="MAR1380" s="3"/>
      <c r="MAS1380" s="3"/>
      <c r="MAT1380" s="3"/>
      <c r="MAU1380" s="3"/>
      <c r="MAV1380" s="3"/>
      <c r="MAW1380" s="3"/>
      <c r="MAX1380" s="3"/>
      <c r="MAY1380" s="3"/>
      <c r="MAZ1380" s="3"/>
      <c r="MBA1380" s="3"/>
      <c r="MBB1380" s="3"/>
      <c r="MBC1380" s="3"/>
      <c r="MBD1380" s="3"/>
      <c r="MBE1380" s="3"/>
      <c r="MBF1380" s="3"/>
      <c r="MBG1380" s="3"/>
      <c r="MBH1380" s="3"/>
      <c r="MBI1380" s="3"/>
      <c r="MBJ1380" s="3"/>
      <c r="MBK1380" s="3"/>
      <c r="MBL1380" s="3"/>
      <c r="MBM1380" s="3"/>
      <c r="MBN1380" s="3"/>
      <c r="MBO1380" s="3"/>
      <c r="MBP1380" s="3"/>
      <c r="MBQ1380" s="3"/>
      <c r="MBR1380" s="3"/>
      <c r="MBS1380" s="3"/>
      <c r="MBT1380" s="3"/>
      <c r="MBU1380" s="3"/>
      <c r="MBV1380" s="3"/>
      <c r="MBW1380" s="3"/>
      <c r="MBX1380" s="3"/>
      <c r="MBY1380" s="3"/>
      <c r="MBZ1380" s="3"/>
      <c r="MCA1380" s="3"/>
      <c r="MCB1380" s="3"/>
      <c r="MCC1380" s="3"/>
      <c r="MCD1380" s="3"/>
      <c r="MCE1380" s="3"/>
      <c r="MCF1380" s="3"/>
      <c r="MCG1380" s="3"/>
      <c r="MCH1380" s="3"/>
      <c r="MCI1380" s="3"/>
      <c r="MCJ1380" s="3"/>
      <c r="MCK1380" s="3"/>
      <c r="MCL1380" s="3"/>
      <c r="MCM1380" s="3"/>
      <c r="MCN1380" s="3"/>
      <c r="MCO1380" s="3"/>
      <c r="MCP1380" s="3"/>
      <c r="MCQ1380" s="3"/>
      <c r="MCR1380" s="3"/>
      <c r="MCS1380" s="3"/>
      <c r="MCT1380" s="3"/>
      <c r="MCU1380" s="3"/>
      <c r="MCV1380" s="3"/>
      <c r="MCW1380" s="3"/>
      <c r="MCX1380" s="3"/>
      <c r="MCY1380" s="3"/>
      <c r="MCZ1380" s="3"/>
      <c r="MDA1380" s="3"/>
      <c r="MDB1380" s="3"/>
      <c r="MDC1380" s="3"/>
      <c r="MDD1380" s="3"/>
      <c r="MDE1380" s="3"/>
      <c r="MDF1380" s="3"/>
      <c r="MDG1380" s="3"/>
      <c r="MDH1380" s="3"/>
      <c r="MDI1380" s="3"/>
      <c r="MDJ1380" s="3"/>
      <c r="MDK1380" s="3"/>
      <c r="MDL1380" s="3"/>
      <c r="MDM1380" s="3"/>
      <c r="MDN1380" s="3"/>
      <c r="MDO1380" s="3"/>
      <c r="MDP1380" s="3"/>
      <c r="MDQ1380" s="3"/>
      <c r="MDR1380" s="3"/>
      <c r="MDS1380" s="3"/>
      <c r="MDT1380" s="3"/>
      <c r="MDU1380" s="3"/>
      <c r="MDV1380" s="3"/>
      <c r="MDW1380" s="3"/>
      <c r="MDX1380" s="3"/>
      <c r="MDY1380" s="3"/>
      <c r="MDZ1380" s="3"/>
      <c r="MEA1380" s="3"/>
      <c r="MEB1380" s="3"/>
      <c r="MEC1380" s="3"/>
      <c r="MED1380" s="3"/>
      <c r="MEE1380" s="3"/>
      <c r="MEF1380" s="3"/>
      <c r="MEG1380" s="3"/>
      <c r="MEH1380" s="3"/>
      <c r="MEI1380" s="3"/>
      <c r="MEJ1380" s="3"/>
      <c r="MEK1380" s="3"/>
      <c r="MEL1380" s="3"/>
      <c r="MEM1380" s="3"/>
      <c r="MEN1380" s="3"/>
      <c r="MEO1380" s="3"/>
      <c r="MEP1380" s="3"/>
      <c r="MEQ1380" s="3"/>
      <c r="MER1380" s="3"/>
      <c r="MES1380" s="3"/>
      <c r="MET1380" s="3"/>
      <c r="MEU1380" s="3"/>
      <c r="MEV1380" s="3"/>
      <c r="MEW1380" s="3"/>
      <c r="MEX1380" s="3"/>
      <c r="MEY1380" s="3"/>
      <c r="MEZ1380" s="3"/>
      <c r="MFA1380" s="3"/>
      <c r="MFB1380" s="3"/>
      <c r="MFC1380" s="3"/>
      <c r="MFD1380" s="3"/>
      <c r="MFE1380" s="3"/>
      <c r="MFF1380" s="3"/>
      <c r="MFG1380" s="3"/>
      <c r="MFH1380" s="3"/>
      <c r="MFI1380" s="3"/>
      <c r="MFJ1380" s="3"/>
      <c r="MFK1380" s="3"/>
      <c r="MFL1380" s="3"/>
      <c r="MFM1380" s="3"/>
      <c r="MFN1380" s="3"/>
      <c r="MFO1380" s="3"/>
      <c r="MFP1380" s="3"/>
      <c r="MFQ1380" s="3"/>
      <c r="MFR1380" s="3"/>
      <c r="MFS1380" s="3"/>
      <c r="MFT1380" s="3"/>
      <c r="MFU1380" s="3"/>
      <c r="MFV1380" s="3"/>
      <c r="MFW1380" s="3"/>
      <c r="MFX1380" s="3"/>
      <c r="MFY1380" s="3"/>
      <c r="MFZ1380" s="3"/>
      <c r="MGA1380" s="3"/>
      <c r="MGB1380" s="3"/>
      <c r="MGC1380" s="3"/>
      <c r="MGD1380" s="3"/>
      <c r="MGE1380" s="3"/>
      <c r="MGF1380" s="3"/>
      <c r="MGG1380" s="3"/>
      <c r="MGH1380" s="3"/>
      <c r="MGI1380" s="3"/>
      <c r="MGJ1380" s="3"/>
      <c r="MGK1380" s="3"/>
      <c r="MGL1380" s="3"/>
      <c r="MGM1380" s="3"/>
      <c r="MGN1380" s="3"/>
      <c r="MGO1380" s="3"/>
      <c r="MGP1380" s="3"/>
      <c r="MGQ1380" s="3"/>
      <c r="MGR1380" s="3"/>
      <c r="MGS1380" s="3"/>
      <c r="MGT1380" s="3"/>
      <c r="MGU1380" s="3"/>
      <c r="MGV1380" s="3"/>
      <c r="MGW1380" s="3"/>
      <c r="MGX1380" s="3"/>
      <c r="MGY1380" s="3"/>
      <c r="MGZ1380" s="3"/>
      <c r="MHA1380" s="3"/>
      <c r="MHB1380" s="3"/>
      <c r="MHC1380" s="3"/>
      <c r="MHD1380" s="3"/>
      <c r="MHE1380" s="3"/>
      <c r="MHF1380" s="3"/>
      <c r="MHG1380" s="3"/>
      <c r="MHH1380" s="3"/>
      <c r="MHI1380" s="3"/>
      <c r="MHJ1380" s="3"/>
      <c r="MHK1380" s="3"/>
      <c r="MHL1380" s="3"/>
      <c r="MHM1380" s="3"/>
      <c r="MHN1380" s="3"/>
      <c r="MHO1380" s="3"/>
      <c r="MHP1380" s="3"/>
      <c r="MHQ1380" s="3"/>
      <c r="MHR1380" s="3"/>
      <c r="MHS1380" s="3"/>
      <c r="MHT1380" s="3"/>
      <c r="MHU1380" s="3"/>
      <c r="MHV1380" s="3"/>
      <c r="MHW1380" s="3"/>
      <c r="MHX1380" s="3"/>
      <c r="MHY1380" s="3"/>
      <c r="MHZ1380" s="3"/>
      <c r="MIA1380" s="3"/>
      <c r="MIB1380" s="3"/>
      <c r="MIC1380" s="3"/>
      <c r="MID1380" s="3"/>
      <c r="MIE1380" s="3"/>
      <c r="MIF1380" s="3"/>
      <c r="MIG1380" s="3"/>
      <c r="MIH1380" s="3"/>
      <c r="MII1380" s="3"/>
      <c r="MIJ1380" s="3"/>
      <c r="MIK1380" s="3"/>
      <c r="MIL1380" s="3"/>
      <c r="MIM1380" s="3"/>
      <c r="MIN1380" s="3"/>
      <c r="MIO1380" s="3"/>
      <c r="MIP1380" s="3"/>
      <c r="MIQ1380" s="3"/>
      <c r="MIR1380" s="3"/>
      <c r="MIS1380" s="3"/>
      <c r="MIT1380" s="3"/>
      <c r="MIU1380" s="3"/>
      <c r="MIV1380" s="3"/>
      <c r="MIW1380" s="3"/>
      <c r="MIX1380" s="3"/>
      <c r="MIY1380" s="3"/>
      <c r="MIZ1380" s="3"/>
      <c r="MJA1380" s="3"/>
      <c r="MJB1380" s="3"/>
      <c r="MJC1380" s="3"/>
      <c r="MJD1380" s="3"/>
      <c r="MJE1380" s="3"/>
      <c r="MJF1380" s="3"/>
      <c r="MJG1380" s="3"/>
      <c r="MJH1380" s="3"/>
      <c r="MJI1380" s="3"/>
      <c r="MJJ1380" s="3"/>
      <c r="MJK1380" s="3"/>
      <c r="MJL1380" s="3"/>
      <c r="MJM1380" s="3"/>
      <c r="MJN1380" s="3"/>
      <c r="MJO1380" s="3"/>
      <c r="MJP1380" s="3"/>
      <c r="MJQ1380" s="3"/>
      <c r="MJR1380" s="3"/>
      <c r="MJS1380" s="3"/>
      <c r="MJT1380" s="3"/>
      <c r="MJU1380" s="3"/>
      <c r="MJV1380" s="3"/>
      <c r="MJW1380" s="3"/>
      <c r="MJX1380" s="3"/>
      <c r="MJY1380" s="3"/>
      <c r="MJZ1380" s="3"/>
      <c r="MKA1380" s="3"/>
      <c r="MKB1380" s="3"/>
      <c r="MKC1380" s="3"/>
      <c r="MKD1380" s="3"/>
      <c r="MKE1380" s="3"/>
      <c r="MKF1380" s="3"/>
      <c r="MKG1380" s="3"/>
      <c r="MKH1380" s="3"/>
      <c r="MKI1380" s="3"/>
      <c r="MKJ1380" s="3"/>
      <c r="MKK1380" s="3"/>
      <c r="MKL1380" s="3"/>
      <c r="MKM1380" s="3"/>
      <c r="MKN1380" s="3"/>
      <c r="MKO1380" s="3"/>
      <c r="MKP1380" s="3"/>
      <c r="MKQ1380" s="3"/>
      <c r="MKR1380" s="3"/>
      <c r="MKS1380" s="3"/>
      <c r="MKT1380" s="3"/>
      <c r="MKU1380" s="3"/>
      <c r="MKV1380" s="3"/>
      <c r="MKW1380" s="3"/>
      <c r="MKX1380" s="3"/>
      <c r="MKY1380" s="3"/>
      <c r="MKZ1380" s="3"/>
      <c r="MLA1380" s="3"/>
      <c r="MLB1380" s="3"/>
      <c r="MLC1380" s="3"/>
      <c r="MLD1380" s="3"/>
      <c r="MLE1380" s="3"/>
      <c r="MLF1380" s="3"/>
      <c r="MLG1380" s="3"/>
      <c r="MLH1380" s="3"/>
      <c r="MLI1380" s="3"/>
      <c r="MLJ1380" s="3"/>
      <c r="MLK1380" s="3"/>
      <c r="MLL1380" s="3"/>
      <c r="MLM1380" s="3"/>
      <c r="MLN1380" s="3"/>
      <c r="MLO1380" s="3"/>
      <c r="MLP1380" s="3"/>
      <c r="MLQ1380" s="3"/>
      <c r="MLR1380" s="3"/>
      <c r="MLS1380" s="3"/>
      <c r="MLT1380" s="3"/>
      <c r="MLU1380" s="3"/>
      <c r="MLV1380" s="3"/>
      <c r="MLW1380" s="3"/>
      <c r="MLX1380" s="3"/>
      <c r="MLY1380" s="3"/>
      <c r="MLZ1380" s="3"/>
      <c r="MMA1380" s="3"/>
      <c r="MMB1380" s="3"/>
      <c r="MMC1380" s="3"/>
      <c r="MMD1380" s="3"/>
      <c r="MME1380" s="3"/>
      <c r="MMF1380" s="3"/>
      <c r="MMG1380" s="3"/>
      <c r="MMH1380" s="3"/>
      <c r="MMI1380" s="3"/>
      <c r="MMJ1380" s="3"/>
      <c r="MMK1380" s="3"/>
      <c r="MML1380" s="3"/>
      <c r="MMM1380" s="3"/>
      <c r="MMN1380" s="3"/>
      <c r="MMO1380" s="3"/>
      <c r="MMP1380" s="3"/>
      <c r="MMQ1380" s="3"/>
      <c r="MMR1380" s="3"/>
      <c r="MMS1380" s="3"/>
      <c r="MMT1380" s="3"/>
      <c r="MMU1380" s="3"/>
      <c r="MMV1380" s="3"/>
      <c r="MMW1380" s="3"/>
      <c r="MMX1380" s="3"/>
      <c r="MMY1380" s="3"/>
      <c r="MMZ1380" s="3"/>
      <c r="MNA1380" s="3"/>
      <c r="MNB1380" s="3"/>
      <c r="MNC1380" s="3"/>
      <c r="MND1380" s="3"/>
      <c r="MNE1380" s="3"/>
      <c r="MNF1380" s="3"/>
      <c r="MNG1380" s="3"/>
      <c r="MNH1380" s="3"/>
      <c r="MNI1380" s="3"/>
      <c r="MNJ1380" s="3"/>
      <c r="MNK1380" s="3"/>
      <c r="MNL1380" s="3"/>
      <c r="MNM1380" s="3"/>
      <c r="MNN1380" s="3"/>
      <c r="MNO1380" s="3"/>
      <c r="MNP1380" s="3"/>
      <c r="MNQ1380" s="3"/>
      <c r="MNR1380" s="3"/>
      <c r="MNS1380" s="3"/>
      <c r="MNT1380" s="3"/>
      <c r="MNU1380" s="3"/>
      <c r="MNV1380" s="3"/>
      <c r="MNW1380" s="3"/>
      <c r="MNX1380" s="3"/>
      <c r="MNY1380" s="3"/>
      <c r="MNZ1380" s="3"/>
      <c r="MOA1380" s="3"/>
      <c r="MOB1380" s="3"/>
      <c r="MOC1380" s="3"/>
      <c r="MOD1380" s="3"/>
      <c r="MOE1380" s="3"/>
      <c r="MOF1380" s="3"/>
      <c r="MOG1380" s="3"/>
      <c r="MOH1380" s="3"/>
      <c r="MOI1380" s="3"/>
      <c r="MOJ1380" s="3"/>
      <c r="MOK1380" s="3"/>
      <c r="MOL1380" s="3"/>
      <c r="MOM1380" s="3"/>
      <c r="MON1380" s="3"/>
      <c r="MOO1380" s="3"/>
      <c r="MOP1380" s="3"/>
      <c r="MOQ1380" s="3"/>
      <c r="MOR1380" s="3"/>
      <c r="MOS1380" s="3"/>
      <c r="MOT1380" s="3"/>
      <c r="MOU1380" s="3"/>
      <c r="MOV1380" s="3"/>
      <c r="MOW1380" s="3"/>
      <c r="MOX1380" s="3"/>
      <c r="MOY1380" s="3"/>
      <c r="MOZ1380" s="3"/>
      <c r="MPA1380" s="3"/>
      <c r="MPB1380" s="3"/>
      <c r="MPC1380" s="3"/>
      <c r="MPD1380" s="3"/>
      <c r="MPE1380" s="3"/>
      <c r="MPF1380" s="3"/>
      <c r="MPG1380" s="3"/>
      <c r="MPH1380" s="3"/>
      <c r="MPI1380" s="3"/>
      <c r="MPJ1380" s="3"/>
      <c r="MPK1380" s="3"/>
      <c r="MPL1380" s="3"/>
      <c r="MPM1380" s="3"/>
      <c r="MPN1380" s="3"/>
      <c r="MPO1380" s="3"/>
      <c r="MPP1380" s="3"/>
      <c r="MPQ1380" s="3"/>
      <c r="MPR1380" s="3"/>
      <c r="MPS1380" s="3"/>
      <c r="MPT1380" s="3"/>
      <c r="MPU1380" s="3"/>
      <c r="MPV1380" s="3"/>
      <c r="MPW1380" s="3"/>
      <c r="MPX1380" s="3"/>
      <c r="MPY1380" s="3"/>
      <c r="MPZ1380" s="3"/>
      <c r="MQA1380" s="3"/>
      <c r="MQB1380" s="3"/>
      <c r="MQC1380" s="3"/>
      <c r="MQD1380" s="3"/>
      <c r="MQE1380" s="3"/>
      <c r="MQF1380" s="3"/>
      <c r="MQG1380" s="3"/>
      <c r="MQH1380" s="3"/>
      <c r="MQI1380" s="3"/>
      <c r="MQJ1380" s="3"/>
      <c r="MQK1380" s="3"/>
      <c r="MQL1380" s="3"/>
      <c r="MQM1380" s="3"/>
      <c r="MQN1380" s="3"/>
      <c r="MQO1380" s="3"/>
      <c r="MQP1380" s="3"/>
      <c r="MQQ1380" s="3"/>
      <c r="MQR1380" s="3"/>
      <c r="MQS1380" s="3"/>
      <c r="MQT1380" s="3"/>
      <c r="MQU1380" s="3"/>
      <c r="MQV1380" s="3"/>
      <c r="MQW1380" s="3"/>
      <c r="MQX1380" s="3"/>
      <c r="MQY1380" s="3"/>
      <c r="MQZ1380" s="3"/>
      <c r="MRA1380" s="3"/>
      <c r="MRB1380" s="3"/>
      <c r="MRC1380" s="3"/>
      <c r="MRD1380" s="3"/>
      <c r="MRE1380" s="3"/>
      <c r="MRF1380" s="3"/>
      <c r="MRG1380" s="3"/>
      <c r="MRH1380" s="3"/>
      <c r="MRI1380" s="3"/>
      <c r="MRJ1380" s="3"/>
      <c r="MRK1380" s="3"/>
      <c r="MRL1380" s="3"/>
      <c r="MRM1380" s="3"/>
      <c r="MRN1380" s="3"/>
      <c r="MRO1380" s="3"/>
      <c r="MRP1380" s="3"/>
      <c r="MRQ1380" s="3"/>
      <c r="MRR1380" s="3"/>
      <c r="MRS1380" s="3"/>
      <c r="MRT1380" s="3"/>
      <c r="MRU1380" s="3"/>
      <c r="MRV1380" s="3"/>
      <c r="MRW1380" s="3"/>
      <c r="MRX1380" s="3"/>
      <c r="MRY1380" s="3"/>
      <c r="MRZ1380" s="3"/>
      <c r="MSA1380" s="3"/>
      <c r="MSB1380" s="3"/>
      <c r="MSC1380" s="3"/>
      <c r="MSD1380" s="3"/>
      <c r="MSE1380" s="3"/>
      <c r="MSF1380" s="3"/>
      <c r="MSG1380" s="3"/>
      <c r="MSH1380" s="3"/>
      <c r="MSI1380" s="3"/>
      <c r="MSJ1380" s="3"/>
      <c r="MSK1380" s="3"/>
      <c r="MSL1380" s="3"/>
      <c r="MSM1380" s="3"/>
      <c r="MSN1380" s="3"/>
      <c r="MSO1380" s="3"/>
      <c r="MSP1380" s="3"/>
      <c r="MSQ1380" s="3"/>
      <c r="MSR1380" s="3"/>
      <c r="MSS1380" s="3"/>
      <c r="MST1380" s="3"/>
      <c r="MSU1380" s="3"/>
      <c r="MSV1380" s="3"/>
      <c r="MSW1380" s="3"/>
      <c r="MSX1380" s="3"/>
      <c r="MSY1380" s="3"/>
      <c r="MSZ1380" s="3"/>
      <c r="MTA1380" s="3"/>
      <c r="MTB1380" s="3"/>
      <c r="MTC1380" s="3"/>
      <c r="MTD1380" s="3"/>
      <c r="MTE1380" s="3"/>
      <c r="MTF1380" s="3"/>
      <c r="MTG1380" s="3"/>
      <c r="MTH1380" s="3"/>
      <c r="MTI1380" s="3"/>
      <c r="MTJ1380" s="3"/>
      <c r="MTK1380" s="3"/>
      <c r="MTL1380" s="3"/>
      <c r="MTM1380" s="3"/>
      <c r="MTN1380" s="3"/>
      <c r="MTO1380" s="3"/>
      <c r="MTP1380" s="3"/>
      <c r="MTQ1380" s="3"/>
      <c r="MTR1380" s="3"/>
      <c r="MTS1380" s="3"/>
      <c r="MTT1380" s="3"/>
      <c r="MTU1380" s="3"/>
      <c r="MTV1380" s="3"/>
      <c r="MTW1380" s="3"/>
      <c r="MTX1380" s="3"/>
      <c r="MTY1380" s="3"/>
      <c r="MTZ1380" s="3"/>
      <c r="MUA1380" s="3"/>
      <c r="MUB1380" s="3"/>
      <c r="MUC1380" s="3"/>
      <c r="MUD1380" s="3"/>
      <c r="MUE1380" s="3"/>
      <c r="MUF1380" s="3"/>
      <c r="MUG1380" s="3"/>
      <c r="MUH1380" s="3"/>
      <c r="MUI1380" s="3"/>
      <c r="MUJ1380" s="3"/>
      <c r="MUK1380" s="3"/>
      <c r="MUL1380" s="3"/>
      <c r="MUM1380" s="3"/>
      <c r="MUN1380" s="3"/>
      <c r="MUO1380" s="3"/>
      <c r="MUP1380" s="3"/>
      <c r="MUQ1380" s="3"/>
      <c r="MUR1380" s="3"/>
      <c r="MUS1380" s="3"/>
      <c r="MUT1380" s="3"/>
      <c r="MUU1380" s="3"/>
      <c r="MUV1380" s="3"/>
      <c r="MUW1380" s="3"/>
      <c r="MUX1380" s="3"/>
      <c r="MUY1380" s="3"/>
      <c r="MUZ1380" s="3"/>
      <c r="MVA1380" s="3"/>
      <c r="MVB1380" s="3"/>
      <c r="MVC1380" s="3"/>
      <c r="MVD1380" s="3"/>
      <c r="MVE1380" s="3"/>
      <c r="MVF1380" s="3"/>
      <c r="MVG1380" s="3"/>
      <c r="MVH1380" s="3"/>
      <c r="MVI1380" s="3"/>
      <c r="MVJ1380" s="3"/>
      <c r="MVK1380" s="3"/>
      <c r="MVL1380" s="3"/>
      <c r="MVM1380" s="3"/>
      <c r="MVN1380" s="3"/>
      <c r="MVO1380" s="3"/>
      <c r="MVP1380" s="3"/>
      <c r="MVQ1380" s="3"/>
      <c r="MVR1380" s="3"/>
      <c r="MVS1380" s="3"/>
      <c r="MVT1380" s="3"/>
      <c r="MVU1380" s="3"/>
      <c r="MVV1380" s="3"/>
      <c r="MVW1380" s="3"/>
      <c r="MVX1380" s="3"/>
      <c r="MVY1380" s="3"/>
      <c r="MVZ1380" s="3"/>
      <c r="MWA1380" s="3"/>
      <c r="MWB1380" s="3"/>
      <c r="MWC1380" s="3"/>
      <c r="MWD1380" s="3"/>
      <c r="MWE1380" s="3"/>
      <c r="MWF1380" s="3"/>
      <c r="MWG1380" s="3"/>
      <c r="MWH1380" s="3"/>
      <c r="MWI1380" s="3"/>
      <c r="MWJ1380" s="3"/>
      <c r="MWK1380" s="3"/>
      <c r="MWL1380" s="3"/>
      <c r="MWM1380" s="3"/>
      <c r="MWN1380" s="3"/>
      <c r="MWO1380" s="3"/>
      <c r="MWP1380" s="3"/>
      <c r="MWQ1380" s="3"/>
      <c r="MWR1380" s="3"/>
      <c r="MWS1380" s="3"/>
      <c r="MWT1380" s="3"/>
      <c r="MWU1380" s="3"/>
      <c r="MWV1380" s="3"/>
      <c r="MWW1380" s="3"/>
      <c r="MWX1380" s="3"/>
      <c r="MWY1380" s="3"/>
      <c r="MWZ1380" s="3"/>
      <c r="MXA1380" s="3"/>
      <c r="MXB1380" s="3"/>
      <c r="MXC1380" s="3"/>
      <c r="MXD1380" s="3"/>
      <c r="MXE1380" s="3"/>
      <c r="MXF1380" s="3"/>
      <c r="MXG1380" s="3"/>
      <c r="MXH1380" s="3"/>
      <c r="MXI1380" s="3"/>
      <c r="MXJ1380" s="3"/>
      <c r="MXK1380" s="3"/>
      <c r="MXL1380" s="3"/>
      <c r="MXM1380" s="3"/>
      <c r="MXN1380" s="3"/>
      <c r="MXO1380" s="3"/>
      <c r="MXP1380" s="3"/>
      <c r="MXQ1380" s="3"/>
      <c r="MXR1380" s="3"/>
      <c r="MXS1380" s="3"/>
      <c r="MXT1380" s="3"/>
      <c r="MXU1380" s="3"/>
      <c r="MXV1380" s="3"/>
      <c r="MXW1380" s="3"/>
      <c r="MXX1380" s="3"/>
      <c r="MXY1380" s="3"/>
      <c r="MXZ1380" s="3"/>
      <c r="MYA1380" s="3"/>
      <c r="MYB1380" s="3"/>
      <c r="MYC1380" s="3"/>
      <c r="MYD1380" s="3"/>
      <c r="MYE1380" s="3"/>
      <c r="MYF1380" s="3"/>
      <c r="MYG1380" s="3"/>
      <c r="MYH1380" s="3"/>
      <c r="MYI1380" s="3"/>
      <c r="MYJ1380" s="3"/>
      <c r="MYK1380" s="3"/>
      <c r="MYL1380" s="3"/>
      <c r="MYM1380" s="3"/>
      <c r="MYN1380" s="3"/>
      <c r="MYO1380" s="3"/>
      <c r="MYP1380" s="3"/>
      <c r="MYQ1380" s="3"/>
      <c r="MYR1380" s="3"/>
      <c r="MYS1380" s="3"/>
      <c r="MYT1380" s="3"/>
      <c r="MYU1380" s="3"/>
      <c r="MYV1380" s="3"/>
      <c r="MYW1380" s="3"/>
      <c r="MYX1380" s="3"/>
      <c r="MYY1380" s="3"/>
      <c r="MYZ1380" s="3"/>
      <c r="MZA1380" s="3"/>
      <c r="MZB1380" s="3"/>
      <c r="MZC1380" s="3"/>
      <c r="MZD1380" s="3"/>
      <c r="MZE1380" s="3"/>
      <c r="MZF1380" s="3"/>
      <c r="MZG1380" s="3"/>
      <c r="MZH1380" s="3"/>
      <c r="MZI1380" s="3"/>
      <c r="MZJ1380" s="3"/>
      <c r="MZK1380" s="3"/>
      <c r="MZL1380" s="3"/>
      <c r="MZM1380" s="3"/>
      <c r="MZN1380" s="3"/>
      <c r="MZO1380" s="3"/>
      <c r="MZP1380" s="3"/>
      <c r="MZQ1380" s="3"/>
      <c r="MZR1380" s="3"/>
      <c r="MZS1380" s="3"/>
      <c r="MZT1380" s="3"/>
      <c r="MZU1380" s="3"/>
      <c r="MZV1380" s="3"/>
      <c r="MZW1380" s="3"/>
      <c r="MZX1380" s="3"/>
      <c r="MZY1380" s="3"/>
      <c r="MZZ1380" s="3"/>
      <c r="NAA1380" s="3"/>
      <c r="NAB1380" s="3"/>
      <c r="NAC1380" s="3"/>
      <c r="NAD1380" s="3"/>
      <c r="NAE1380" s="3"/>
      <c r="NAF1380" s="3"/>
      <c r="NAG1380" s="3"/>
      <c r="NAH1380" s="3"/>
      <c r="NAI1380" s="3"/>
      <c r="NAJ1380" s="3"/>
      <c r="NAK1380" s="3"/>
      <c r="NAL1380" s="3"/>
      <c r="NAM1380" s="3"/>
      <c r="NAN1380" s="3"/>
      <c r="NAO1380" s="3"/>
      <c r="NAP1380" s="3"/>
      <c r="NAQ1380" s="3"/>
      <c r="NAR1380" s="3"/>
      <c r="NAS1380" s="3"/>
      <c r="NAT1380" s="3"/>
      <c r="NAU1380" s="3"/>
      <c r="NAV1380" s="3"/>
      <c r="NAW1380" s="3"/>
      <c r="NAX1380" s="3"/>
      <c r="NAY1380" s="3"/>
      <c r="NAZ1380" s="3"/>
      <c r="NBA1380" s="3"/>
      <c r="NBB1380" s="3"/>
      <c r="NBC1380" s="3"/>
      <c r="NBD1380" s="3"/>
      <c r="NBE1380" s="3"/>
      <c r="NBF1380" s="3"/>
      <c r="NBG1380" s="3"/>
      <c r="NBH1380" s="3"/>
      <c r="NBI1380" s="3"/>
      <c r="NBJ1380" s="3"/>
      <c r="NBK1380" s="3"/>
      <c r="NBL1380" s="3"/>
      <c r="NBM1380" s="3"/>
      <c r="NBN1380" s="3"/>
      <c r="NBO1380" s="3"/>
      <c r="NBP1380" s="3"/>
      <c r="NBQ1380" s="3"/>
      <c r="NBR1380" s="3"/>
      <c r="NBS1380" s="3"/>
      <c r="NBT1380" s="3"/>
      <c r="NBU1380" s="3"/>
      <c r="NBV1380" s="3"/>
      <c r="NBW1380" s="3"/>
      <c r="NBX1380" s="3"/>
      <c r="NBY1380" s="3"/>
      <c r="NBZ1380" s="3"/>
      <c r="NCA1380" s="3"/>
      <c r="NCB1380" s="3"/>
      <c r="NCC1380" s="3"/>
      <c r="NCD1380" s="3"/>
      <c r="NCE1380" s="3"/>
      <c r="NCF1380" s="3"/>
      <c r="NCG1380" s="3"/>
      <c r="NCH1380" s="3"/>
      <c r="NCI1380" s="3"/>
      <c r="NCJ1380" s="3"/>
      <c r="NCK1380" s="3"/>
      <c r="NCL1380" s="3"/>
      <c r="NCM1380" s="3"/>
      <c r="NCN1380" s="3"/>
      <c r="NCO1380" s="3"/>
      <c r="NCP1380" s="3"/>
      <c r="NCQ1380" s="3"/>
      <c r="NCR1380" s="3"/>
      <c r="NCS1380" s="3"/>
      <c r="NCT1380" s="3"/>
      <c r="NCU1380" s="3"/>
      <c r="NCV1380" s="3"/>
      <c r="NCW1380" s="3"/>
      <c r="NCX1380" s="3"/>
      <c r="NCY1380" s="3"/>
      <c r="NCZ1380" s="3"/>
      <c r="NDA1380" s="3"/>
      <c r="NDB1380" s="3"/>
      <c r="NDC1380" s="3"/>
      <c r="NDD1380" s="3"/>
      <c r="NDE1380" s="3"/>
      <c r="NDF1380" s="3"/>
      <c r="NDG1380" s="3"/>
      <c r="NDH1380" s="3"/>
      <c r="NDI1380" s="3"/>
      <c r="NDJ1380" s="3"/>
      <c r="NDK1380" s="3"/>
      <c r="NDL1380" s="3"/>
      <c r="NDM1380" s="3"/>
      <c r="NDN1380" s="3"/>
      <c r="NDO1380" s="3"/>
      <c r="NDP1380" s="3"/>
      <c r="NDQ1380" s="3"/>
      <c r="NDR1380" s="3"/>
      <c r="NDS1380" s="3"/>
      <c r="NDT1380" s="3"/>
      <c r="NDU1380" s="3"/>
      <c r="NDV1380" s="3"/>
      <c r="NDW1380" s="3"/>
      <c r="NDX1380" s="3"/>
      <c r="NDY1380" s="3"/>
      <c r="NDZ1380" s="3"/>
      <c r="NEA1380" s="3"/>
      <c r="NEB1380" s="3"/>
      <c r="NEC1380" s="3"/>
      <c r="NED1380" s="3"/>
      <c r="NEE1380" s="3"/>
      <c r="NEF1380" s="3"/>
      <c r="NEG1380" s="3"/>
      <c r="NEH1380" s="3"/>
      <c r="NEI1380" s="3"/>
      <c r="NEJ1380" s="3"/>
      <c r="NEK1380" s="3"/>
      <c r="NEL1380" s="3"/>
      <c r="NEM1380" s="3"/>
      <c r="NEN1380" s="3"/>
      <c r="NEO1380" s="3"/>
      <c r="NEP1380" s="3"/>
      <c r="NEQ1380" s="3"/>
      <c r="NER1380" s="3"/>
      <c r="NES1380" s="3"/>
      <c r="NET1380" s="3"/>
      <c r="NEU1380" s="3"/>
      <c r="NEV1380" s="3"/>
      <c r="NEW1380" s="3"/>
      <c r="NEX1380" s="3"/>
      <c r="NEY1380" s="3"/>
      <c r="NEZ1380" s="3"/>
      <c r="NFA1380" s="3"/>
      <c r="NFB1380" s="3"/>
      <c r="NFC1380" s="3"/>
      <c r="NFD1380" s="3"/>
      <c r="NFE1380" s="3"/>
      <c r="NFF1380" s="3"/>
      <c r="NFG1380" s="3"/>
      <c r="NFH1380" s="3"/>
      <c r="NFI1380" s="3"/>
      <c r="NFJ1380" s="3"/>
      <c r="NFK1380" s="3"/>
      <c r="NFL1380" s="3"/>
      <c r="NFM1380" s="3"/>
      <c r="NFN1380" s="3"/>
      <c r="NFO1380" s="3"/>
      <c r="NFP1380" s="3"/>
      <c r="NFQ1380" s="3"/>
      <c r="NFR1380" s="3"/>
      <c r="NFS1380" s="3"/>
      <c r="NFT1380" s="3"/>
      <c r="NFU1380" s="3"/>
      <c r="NFV1380" s="3"/>
      <c r="NFW1380" s="3"/>
      <c r="NFX1380" s="3"/>
      <c r="NFY1380" s="3"/>
      <c r="NFZ1380" s="3"/>
      <c r="NGA1380" s="3"/>
      <c r="NGB1380" s="3"/>
      <c r="NGC1380" s="3"/>
      <c r="NGD1380" s="3"/>
      <c r="NGE1380" s="3"/>
      <c r="NGF1380" s="3"/>
      <c r="NGG1380" s="3"/>
      <c r="NGH1380" s="3"/>
      <c r="NGI1380" s="3"/>
      <c r="NGJ1380" s="3"/>
      <c r="NGK1380" s="3"/>
      <c r="NGL1380" s="3"/>
      <c r="NGM1380" s="3"/>
      <c r="NGN1380" s="3"/>
      <c r="NGO1380" s="3"/>
      <c r="NGP1380" s="3"/>
      <c r="NGQ1380" s="3"/>
      <c r="NGR1380" s="3"/>
      <c r="NGS1380" s="3"/>
      <c r="NGT1380" s="3"/>
      <c r="NGU1380" s="3"/>
      <c r="NGV1380" s="3"/>
      <c r="NGW1380" s="3"/>
      <c r="NGX1380" s="3"/>
      <c r="NGY1380" s="3"/>
      <c r="NGZ1380" s="3"/>
      <c r="NHA1380" s="3"/>
      <c r="NHB1380" s="3"/>
      <c r="NHC1380" s="3"/>
      <c r="NHD1380" s="3"/>
      <c r="NHE1380" s="3"/>
      <c r="NHF1380" s="3"/>
      <c r="NHG1380" s="3"/>
      <c r="NHH1380" s="3"/>
      <c r="NHI1380" s="3"/>
      <c r="NHJ1380" s="3"/>
      <c r="NHK1380" s="3"/>
      <c r="NHL1380" s="3"/>
      <c r="NHM1380" s="3"/>
      <c r="NHN1380" s="3"/>
      <c r="NHO1380" s="3"/>
      <c r="NHP1380" s="3"/>
      <c r="NHQ1380" s="3"/>
      <c r="NHR1380" s="3"/>
      <c r="NHS1380" s="3"/>
      <c r="NHT1380" s="3"/>
      <c r="NHU1380" s="3"/>
      <c r="NHV1380" s="3"/>
      <c r="NHW1380" s="3"/>
      <c r="NHX1380" s="3"/>
      <c r="NHY1380" s="3"/>
      <c r="NHZ1380" s="3"/>
      <c r="NIA1380" s="3"/>
      <c r="NIB1380" s="3"/>
      <c r="NIC1380" s="3"/>
      <c r="NID1380" s="3"/>
      <c r="NIE1380" s="3"/>
      <c r="NIF1380" s="3"/>
      <c r="NIG1380" s="3"/>
      <c r="NIH1380" s="3"/>
      <c r="NII1380" s="3"/>
      <c r="NIJ1380" s="3"/>
      <c r="NIK1380" s="3"/>
      <c r="NIL1380" s="3"/>
      <c r="NIM1380" s="3"/>
      <c r="NIN1380" s="3"/>
      <c r="NIO1380" s="3"/>
      <c r="NIP1380" s="3"/>
      <c r="NIQ1380" s="3"/>
      <c r="NIR1380" s="3"/>
      <c r="NIS1380" s="3"/>
      <c r="NIT1380" s="3"/>
      <c r="NIU1380" s="3"/>
      <c r="NIV1380" s="3"/>
      <c r="NIW1380" s="3"/>
      <c r="NIX1380" s="3"/>
      <c r="NIY1380" s="3"/>
      <c r="NIZ1380" s="3"/>
      <c r="NJA1380" s="3"/>
      <c r="NJB1380" s="3"/>
      <c r="NJC1380" s="3"/>
      <c r="NJD1380" s="3"/>
      <c r="NJE1380" s="3"/>
      <c r="NJF1380" s="3"/>
      <c r="NJG1380" s="3"/>
      <c r="NJH1380" s="3"/>
      <c r="NJI1380" s="3"/>
      <c r="NJJ1380" s="3"/>
      <c r="NJK1380" s="3"/>
      <c r="NJL1380" s="3"/>
      <c r="NJM1380" s="3"/>
      <c r="NJN1380" s="3"/>
      <c r="NJO1380" s="3"/>
      <c r="NJP1380" s="3"/>
      <c r="NJQ1380" s="3"/>
      <c r="NJR1380" s="3"/>
      <c r="NJS1380" s="3"/>
      <c r="NJT1380" s="3"/>
      <c r="NJU1380" s="3"/>
      <c r="NJV1380" s="3"/>
      <c r="NJW1380" s="3"/>
      <c r="NJX1380" s="3"/>
      <c r="NJY1380" s="3"/>
      <c r="NJZ1380" s="3"/>
      <c r="NKA1380" s="3"/>
      <c r="NKB1380" s="3"/>
      <c r="NKC1380" s="3"/>
      <c r="NKD1380" s="3"/>
      <c r="NKE1380" s="3"/>
      <c r="NKF1380" s="3"/>
      <c r="NKG1380" s="3"/>
      <c r="NKH1380" s="3"/>
      <c r="NKI1380" s="3"/>
      <c r="NKJ1380" s="3"/>
      <c r="NKK1380" s="3"/>
      <c r="NKL1380" s="3"/>
      <c r="NKM1380" s="3"/>
      <c r="NKN1380" s="3"/>
      <c r="NKO1380" s="3"/>
      <c r="NKP1380" s="3"/>
      <c r="NKQ1380" s="3"/>
      <c r="NKR1380" s="3"/>
      <c r="NKS1380" s="3"/>
      <c r="NKT1380" s="3"/>
      <c r="NKU1380" s="3"/>
      <c r="NKV1380" s="3"/>
      <c r="NKW1380" s="3"/>
      <c r="NKX1380" s="3"/>
      <c r="NKY1380" s="3"/>
      <c r="NKZ1380" s="3"/>
      <c r="NLA1380" s="3"/>
      <c r="NLB1380" s="3"/>
      <c r="NLC1380" s="3"/>
      <c r="NLD1380" s="3"/>
      <c r="NLE1380" s="3"/>
      <c r="NLF1380" s="3"/>
      <c r="NLG1380" s="3"/>
      <c r="NLH1380" s="3"/>
      <c r="NLI1380" s="3"/>
      <c r="NLJ1380" s="3"/>
      <c r="NLK1380" s="3"/>
      <c r="NLL1380" s="3"/>
      <c r="NLM1380" s="3"/>
      <c r="NLN1380" s="3"/>
      <c r="NLO1380" s="3"/>
      <c r="NLP1380" s="3"/>
      <c r="NLQ1380" s="3"/>
      <c r="NLR1380" s="3"/>
      <c r="NLS1380" s="3"/>
      <c r="NLT1380" s="3"/>
      <c r="NLU1380" s="3"/>
      <c r="NLV1380" s="3"/>
      <c r="NLW1380" s="3"/>
      <c r="NLX1380" s="3"/>
      <c r="NLY1380" s="3"/>
      <c r="NLZ1380" s="3"/>
      <c r="NMA1380" s="3"/>
      <c r="NMB1380" s="3"/>
      <c r="NMC1380" s="3"/>
      <c r="NMD1380" s="3"/>
      <c r="NME1380" s="3"/>
      <c r="NMF1380" s="3"/>
      <c r="NMG1380" s="3"/>
      <c r="NMH1380" s="3"/>
      <c r="NMI1380" s="3"/>
      <c r="NMJ1380" s="3"/>
      <c r="NMK1380" s="3"/>
      <c r="NML1380" s="3"/>
      <c r="NMM1380" s="3"/>
      <c r="NMN1380" s="3"/>
      <c r="NMO1380" s="3"/>
      <c r="NMP1380" s="3"/>
      <c r="NMQ1380" s="3"/>
      <c r="NMR1380" s="3"/>
      <c r="NMS1380" s="3"/>
      <c r="NMT1380" s="3"/>
      <c r="NMU1380" s="3"/>
      <c r="NMV1380" s="3"/>
      <c r="NMW1380" s="3"/>
      <c r="NMX1380" s="3"/>
      <c r="NMY1380" s="3"/>
      <c r="NMZ1380" s="3"/>
      <c r="NNA1380" s="3"/>
      <c r="NNB1380" s="3"/>
      <c r="NNC1380" s="3"/>
      <c r="NND1380" s="3"/>
      <c r="NNE1380" s="3"/>
      <c r="NNF1380" s="3"/>
      <c r="NNG1380" s="3"/>
      <c r="NNH1380" s="3"/>
      <c r="NNI1380" s="3"/>
      <c r="NNJ1380" s="3"/>
      <c r="NNK1380" s="3"/>
      <c r="NNL1380" s="3"/>
      <c r="NNM1380" s="3"/>
      <c r="NNN1380" s="3"/>
      <c r="NNO1380" s="3"/>
      <c r="NNP1380" s="3"/>
      <c r="NNQ1380" s="3"/>
      <c r="NNR1380" s="3"/>
      <c r="NNS1380" s="3"/>
      <c r="NNT1380" s="3"/>
      <c r="NNU1380" s="3"/>
      <c r="NNV1380" s="3"/>
      <c r="NNW1380" s="3"/>
      <c r="NNX1380" s="3"/>
      <c r="NNY1380" s="3"/>
      <c r="NNZ1380" s="3"/>
      <c r="NOA1380" s="3"/>
      <c r="NOB1380" s="3"/>
      <c r="NOC1380" s="3"/>
      <c r="NOD1380" s="3"/>
      <c r="NOE1380" s="3"/>
      <c r="NOF1380" s="3"/>
      <c r="NOG1380" s="3"/>
      <c r="NOH1380" s="3"/>
      <c r="NOI1380" s="3"/>
      <c r="NOJ1380" s="3"/>
      <c r="NOK1380" s="3"/>
      <c r="NOL1380" s="3"/>
      <c r="NOM1380" s="3"/>
      <c r="NON1380" s="3"/>
      <c r="NOO1380" s="3"/>
      <c r="NOP1380" s="3"/>
      <c r="NOQ1380" s="3"/>
      <c r="NOR1380" s="3"/>
      <c r="NOS1380" s="3"/>
      <c r="NOT1380" s="3"/>
      <c r="NOU1380" s="3"/>
      <c r="NOV1380" s="3"/>
      <c r="NOW1380" s="3"/>
      <c r="NOX1380" s="3"/>
      <c r="NOY1380" s="3"/>
      <c r="NOZ1380" s="3"/>
      <c r="NPA1380" s="3"/>
      <c r="NPB1380" s="3"/>
      <c r="NPC1380" s="3"/>
      <c r="NPD1380" s="3"/>
      <c r="NPE1380" s="3"/>
      <c r="NPF1380" s="3"/>
      <c r="NPG1380" s="3"/>
      <c r="NPH1380" s="3"/>
      <c r="NPI1380" s="3"/>
      <c r="NPJ1380" s="3"/>
      <c r="NPK1380" s="3"/>
      <c r="NPL1380" s="3"/>
      <c r="NPM1380" s="3"/>
      <c r="NPN1380" s="3"/>
      <c r="NPO1380" s="3"/>
      <c r="NPP1380" s="3"/>
      <c r="NPQ1380" s="3"/>
      <c r="NPR1380" s="3"/>
      <c r="NPS1380" s="3"/>
      <c r="NPT1380" s="3"/>
      <c r="NPU1380" s="3"/>
      <c r="NPV1380" s="3"/>
      <c r="NPW1380" s="3"/>
      <c r="NPX1380" s="3"/>
      <c r="NPY1380" s="3"/>
      <c r="NPZ1380" s="3"/>
      <c r="NQA1380" s="3"/>
      <c r="NQB1380" s="3"/>
      <c r="NQC1380" s="3"/>
      <c r="NQD1380" s="3"/>
      <c r="NQE1380" s="3"/>
      <c r="NQF1380" s="3"/>
      <c r="NQG1380" s="3"/>
      <c r="NQH1380" s="3"/>
      <c r="NQI1380" s="3"/>
      <c r="NQJ1380" s="3"/>
      <c r="NQK1380" s="3"/>
      <c r="NQL1380" s="3"/>
      <c r="NQM1380" s="3"/>
      <c r="NQN1380" s="3"/>
      <c r="NQO1380" s="3"/>
      <c r="NQP1380" s="3"/>
      <c r="NQQ1380" s="3"/>
      <c r="NQR1380" s="3"/>
      <c r="NQS1380" s="3"/>
      <c r="NQT1380" s="3"/>
      <c r="NQU1380" s="3"/>
      <c r="NQV1380" s="3"/>
      <c r="NQW1380" s="3"/>
      <c r="NQX1380" s="3"/>
      <c r="NQY1380" s="3"/>
      <c r="NQZ1380" s="3"/>
      <c r="NRA1380" s="3"/>
      <c r="NRB1380" s="3"/>
      <c r="NRC1380" s="3"/>
      <c r="NRD1380" s="3"/>
      <c r="NRE1380" s="3"/>
      <c r="NRF1380" s="3"/>
      <c r="NRG1380" s="3"/>
      <c r="NRH1380" s="3"/>
      <c r="NRI1380" s="3"/>
      <c r="NRJ1380" s="3"/>
      <c r="NRK1380" s="3"/>
      <c r="NRL1380" s="3"/>
      <c r="NRM1380" s="3"/>
      <c r="NRN1380" s="3"/>
      <c r="NRO1380" s="3"/>
      <c r="NRP1380" s="3"/>
      <c r="NRQ1380" s="3"/>
      <c r="NRR1380" s="3"/>
      <c r="NRS1380" s="3"/>
      <c r="NRT1380" s="3"/>
      <c r="NRU1380" s="3"/>
      <c r="NRV1380" s="3"/>
      <c r="NRW1380" s="3"/>
      <c r="NRX1380" s="3"/>
      <c r="NRY1380" s="3"/>
      <c r="NRZ1380" s="3"/>
      <c r="NSA1380" s="3"/>
      <c r="NSB1380" s="3"/>
      <c r="NSC1380" s="3"/>
      <c r="NSD1380" s="3"/>
      <c r="NSE1380" s="3"/>
      <c r="NSF1380" s="3"/>
      <c r="NSG1380" s="3"/>
      <c r="NSH1380" s="3"/>
      <c r="NSI1380" s="3"/>
      <c r="NSJ1380" s="3"/>
      <c r="NSK1380" s="3"/>
      <c r="NSL1380" s="3"/>
      <c r="NSM1380" s="3"/>
      <c r="NSN1380" s="3"/>
      <c r="NSO1380" s="3"/>
      <c r="NSP1380" s="3"/>
      <c r="NSQ1380" s="3"/>
      <c r="NSR1380" s="3"/>
      <c r="NSS1380" s="3"/>
      <c r="NST1380" s="3"/>
      <c r="NSU1380" s="3"/>
      <c r="NSV1380" s="3"/>
      <c r="NSW1380" s="3"/>
      <c r="NSX1380" s="3"/>
      <c r="NSY1380" s="3"/>
      <c r="NSZ1380" s="3"/>
      <c r="NTA1380" s="3"/>
      <c r="NTB1380" s="3"/>
      <c r="NTC1380" s="3"/>
      <c r="NTD1380" s="3"/>
      <c r="NTE1380" s="3"/>
      <c r="NTF1380" s="3"/>
      <c r="NTG1380" s="3"/>
      <c r="NTH1380" s="3"/>
      <c r="NTI1380" s="3"/>
      <c r="NTJ1380" s="3"/>
      <c r="NTK1380" s="3"/>
      <c r="NTL1380" s="3"/>
      <c r="NTM1380" s="3"/>
      <c r="NTN1380" s="3"/>
      <c r="NTO1380" s="3"/>
      <c r="NTP1380" s="3"/>
      <c r="NTQ1380" s="3"/>
      <c r="NTR1380" s="3"/>
      <c r="NTS1380" s="3"/>
      <c r="NTT1380" s="3"/>
      <c r="NTU1380" s="3"/>
      <c r="NTV1380" s="3"/>
      <c r="NTW1380" s="3"/>
      <c r="NTX1380" s="3"/>
      <c r="NTY1380" s="3"/>
      <c r="NTZ1380" s="3"/>
      <c r="NUA1380" s="3"/>
      <c r="NUB1380" s="3"/>
      <c r="NUC1380" s="3"/>
      <c r="NUD1380" s="3"/>
      <c r="NUE1380" s="3"/>
      <c r="NUF1380" s="3"/>
      <c r="NUG1380" s="3"/>
      <c r="NUH1380" s="3"/>
      <c r="NUI1380" s="3"/>
      <c r="NUJ1380" s="3"/>
      <c r="NUK1380" s="3"/>
      <c r="NUL1380" s="3"/>
      <c r="NUM1380" s="3"/>
      <c r="NUN1380" s="3"/>
      <c r="NUO1380" s="3"/>
      <c r="NUP1380" s="3"/>
      <c r="NUQ1380" s="3"/>
      <c r="NUR1380" s="3"/>
      <c r="NUS1380" s="3"/>
      <c r="NUT1380" s="3"/>
      <c r="NUU1380" s="3"/>
      <c r="NUV1380" s="3"/>
      <c r="NUW1380" s="3"/>
      <c r="NUX1380" s="3"/>
      <c r="NUY1380" s="3"/>
      <c r="NUZ1380" s="3"/>
      <c r="NVA1380" s="3"/>
      <c r="NVB1380" s="3"/>
      <c r="NVC1380" s="3"/>
      <c r="NVD1380" s="3"/>
      <c r="NVE1380" s="3"/>
      <c r="NVF1380" s="3"/>
      <c r="NVG1380" s="3"/>
      <c r="NVH1380" s="3"/>
      <c r="NVI1380" s="3"/>
      <c r="NVJ1380" s="3"/>
      <c r="NVK1380" s="3"/>
      <c r="NVL1380" s="3"/>
      <c r="NVM1380" s="3"/>
      <c r="NVN1380" s="3"/>
      <c r="NVO1380" s="3"/>
      <c r="NVP1380" s="3"/>
      <c r="NVQ1380" s="3"/>
      <c r="NVR1380" s="3"/>
      <c r="NVS1380" s="3"/>
      <c r="NVT1380" s="3"/>
      <c r="NVU1380" s="3"/>
      <c r="NVV1380" s="3"/>
      <c r="NVW1380" s="3"/>
      <c r="NVX1380" s="3"/>
      <c r="NVY1380" s="3"/>
      <c r="NVZ1380" s="3"/>
      <c r="NWA1380" s="3"/>
      <c r="NWB1380" s="3"/>
      <c r="NWC1380" s="3"/>
      <c r="NWD1380" s="3"/>
      <c r="NWE1380" s="3"/>
      <c r="NWF1380" s="3"/>
      <c r="NWG1380" s="3"/>
      <c r="NWH1380" s="3"/>
      <c r="NWI1380" s="3"/>
      <c r="NWJ1380" s="3"/>
      <c r="NWK1380" s="3"/>
      <c r="NWL1380" s="3"/>
      <c r="NWM1380" s="3"/>
      <c r="NWN1380" s="3"/>
      <c r="NWO1380" s="3"/>
      <c r="NWP1380" s="3"/>
      <c r="NWQ1380" s="3"/>
      <c r="NWR1380" s="3"/>
      <c r="NWS1380" s="3"/>
      <c r="NWT1380" s="3"/>
      <c r="NWU1380" s="3"/>
      <c r="NWV1380" s="3"/>
      <c r="NWW1380" s="3"/>
      <c r="NWX1380" s="3"/>
      <c r="NWY1380" s="3"/>
      <c r="NWZ1380" s="3"/>
      <c r="NXA1380" s="3"/>
      <c r="NXB1380" s="3"/>
      <c r="NXC1380" s="3"/>
      <c r="NXD1380" s="3"/>
      <c r="NXE1380" s="3"/>
      <c r="NXF1380" s="3"/>
      <c r="NXG1380" s="3"/>
      <c r="NXH1380" s="3"/>
      <c r="NXI1380" s="3"/>
      <c r="NXJ1380" s="3"/>
      <c r="NXK1380" s="3"/>
      <c r="NXL1380" s="3"/>
      <c r="NXM1380" s="3"/>
      <c r="NXN1380" s="3"/>
      <c r="NXO1380" s="3"/>
      <c r="NXP1380" s="3"/>
      <c r="NXQ1380" s="3"/>
      <c r="NXR1380" s="3"/>
      <c r="NXS1380" s="3"/>
      <c r="NXT1380" s="3"/>
      <c r="NXU1380" s="3"/>
      <c r="NXV1380" s="3"/>
      <c r="NXW1380" s="3"/>
      <c r="NXX1380" s="3"/>
      <c r="NXY1380" s="3"/>
      <c r="NXZ1380" s="3"/>
      <c r="NYA1380" s="3"/>
      <c r="NYB1380" s="3"/>
      <c r="NYC1380" s="3"/>
      <c r="NYD1380" s="3"/>
      <c r="NYE1380" s="3"/>
      <c r="NYF1380" s="3"/>
      <c r="NYG1380" s="3"/>
      <c r="NYH1380" s="3"/>
      <c r="NYI1380" s="3"/>
      <c r="NYJ1380" s="3"/>
      <c r="NYK1380" s="3"/>
      <c r="NYL1380" s="3"/>
      <c r="NYM1380" s="3"/>
      <c r="NYN1380" s="3"/>
      <c r="NYO1380" s="3"/>
      <c r="NYP1380" s="3"/>
      <c r="NYQ1380" s="3"/>
      <c r="NYR1380" s="3"/>
      <c r="NYS1380" s="3"/>
      <c r="NYT1380" s="3"/>
      <c r="NYU1380" s="3"/>
      <c r="NYV1380" s="3"/>
      <c r="NYW1380" s="3"/>
      <c r="NYX1380" s="3"/>
      <c r="NYY1380" s="3"/>
      <c r="NYZ1380" s="3"/>
      <c r="NZA1380" s="3"/>
      <c r="NZB1380" s="3"/>
      <c r="NZC1380" s="3"/>
      <c r="NZD1380" s="3"/>
      <c r="NZE1380" s="3"/>
      <c r="NZF1380" s="3"/>
      <c r="NZG1380" s="3"/>
      <c r="NZH1380" s="3"/>
      <c r="NZI1380" s="3"/>
      <c r="NZJ1380" s="3"/>
      <c r="NZK1380" s="3"/>
      <c r="NZL1380" s="3"/>
      <c r="NZM1380" s="3"/>
      <c r="NZN1380" s="3"/>
      <c r="NZO1380" s="3"/>
      <c r="NZP1380" s="3"/>
      <c r="NZQ1380" s="3"/>
      <c r="NZR1380" s="3"/>
      <c r="NZS1380" s="3"/>
      <c r="NZT1380" s="3"/>
      <c r="NZU1380" s="3"/>
      <c r="NZV1380" s="3"/>
      <c r="NZW1380" s="3"/>
      <c r="NZX1380" s="3"/>
      <c r="NZY1380" s="3"/>
      <c r="NZZ1380" s="3"/>
      <c r="OAA1380" s="3"/>
      <c r="OAB1380" s="3"/>
      <c r="OAC1380" s="3"/>
      <c r="OAD1380" s="3"/>
      <c r="OAE1380" s="3"/>
      <c r="OAF1380" s="3"/>
      <c r="OAG1380" s="3"/>
      <c r="OAH1380" s="3"/>
      <c r="OAI1380" s="3"/>
      <c r="OAJ1380" s="3"/>
      <c r="OAK1380" s="3"/>
      <c r="OAL1380" s="3"/>
      <c r="OAM1380" s="3"/>
      <c r="OAN1380" s="3"/>
      <c r="OAO1380" s="3"/>
      <c r="OAP1380" s="3"/>
      <c r="OAQ1380" s="3"/>
      <c r="OAR1380" s="3"/>
      <c r="OAS1380" s="3"/>
      <c r="OAT1380" s="3"/>
      <c r="OAU1380" s="3"/>
      <c r="OAV1380" s="3"/>
      <c r="OAW1380" s="3"/>
      <c r="OAX1380" s="3"/>
      <c r="OAY1380" s="3"/>
      <c r="OAZ1380" s="3"/>
      <c r="OBA1380" s="3"/>
      <c r="OBB1380" s="3"/>
      <c r="OBC1380" s="3"/>
      <c r="OBD1380" s="3"/>
      <c r="OBE1380" s="3"/>
      <c r="OBF1380" s="3"/>
      <c r="OBG1380" s="3"/>
      <c r="OBH1380" s="3"/>
      <c r="OBI1380" s="3"/>
      <c r="OBJ1380" s="3"/>
      <c r="OBK1380" s="3"/>
      <c r="OBL1380" s="3"/>
      <c r="OBM1380" s="3"/>
      <c r="OBN1380" s="3"/>
      <c r="OBO1380" s="3"/>
      <c r="OBP1380" s="3"/>
      <c r="OBQ1380" s="3"/>
      <c r="OBR1380" s="3"/>
      <c r="OBS1380" s="3"/>
      <c r="OBT1380" s="3"/>
      <c r="OBU1380" s="3"/>
      <c r="OBV1380" s="3"/>
      <c r="OBW1380" s="3"/>
      <c r="OBX1380" s="3"/>
      <c r="OBY1380" s="3"/>
      <c r="OBZ1380" s="3"/>
      <c r="OCA1380" s="3"/>
      <c r="OCB1380" s="3"/>
      <c r="OCC1380" s="3"/>
      <c r="OCD1380" s="3"/>
      <c r="OCE1380" s="3"/>
      <c r="OCF1380" s="3"/>
      <c r="OCG1380" s="3"/>
      <c r="OCH1380" s="3"/>
      <c r="OCI1380" s="3"/>
      <c r="OCJ1380" s="3"/>
      <c r="OCK1380" s="3"/>
      <c r="OCL1380" s="3"/>
      <c r="OCM1380" s="3"/>
      <c r="OCN1380" s="3"/>
      <c r="OCO1380" s="3"/>
      <c r="OCP1380" s="3"/>
      <c r="OCQ1380" s="3"/>
      <c r="OCR1380" s="3"/>
      <c r="OCS1380" s="3"/>
      <c r="OCT1380" s="3"/>
      <c r="OCU1380" s="3"/>
      <c r="OCV1380" s="3"/>
      <c r="OCW1380" s="3"/>
      <c r="OCX1380" s="3"/>
      <c r="OCY1380" s="3"/>
      <c r="OCZ1380" s="3"/>
      <c r="ODA1380" s="3"/>
      <c r="ODB1380" s="3"/>
      <c r="ODC1380" s="3"/>
      <c r="ODD1380" s="3"/>
      <c r="ODE1380" s="3"/>
      <c r="ODF1380" s="3"/>
      <c r="ODG1380" s="3"/>
      <c r="ODH1380" s="3"/>
      <c r="ODI1380" s="3"/>
      <c r="ODJ1380" s="3"/>
      <c r="ODK1380" s="3"/>
      <c r="ODL1380" s="3"/>
      <c r="ODM1380" s="3"/>
      <c r="ODN1380" s="3"/>
      <c r="ODO1380" s="3"/>
      <c r="ODP1380" s="3"/>
      <c r="ODQ1380" s="3"/>
      <c r="ODR1380" s="3"/>
      <c r="ODS1380" s="3"/>
      <c r="ODT1380" s="3"/>
      <c r="ODU1380" s="3"/>
      <c r="ODV1380" s="3"/>
      <c r="ODW1380" s="3"/>
      <c r="ODX1380" s="3"/>
      <c r="ODY1380" s="3"/>
      <c r="ODZ1380" s="3"/>
      <c r="OEA1380" s="3"/>
      <c r="OEB1380" s="3"/>
      <c r="OEC1380" s="3"/>
      <c r="OED1380" s="3"/>
      <c r="OEE1380" s="3"/>
      <c r="OEF1380" s="3"/>
      <c r="OEG1380" s="3"/>
      <c r="OEH1380" s="3"/>
      <c r="OEI1380" s="3"/>
      <c r="OEJ1380" s="3"/>
      <c r="OEK1380" s="3"/>
      <c r="OEL1380" s="3"/>
      <c r="OEM1380" s="3"/>
      <c r="OEN1380" s="3"/>
      <c r="OEO1380" s="3"/>
      <c r="OEP1380" s="3"/>
      <c r="OEQ1380" s="3"/>
      <c r="OER1380" s="3"/>
      <c r="OES1380" s="3"/>
      <c r="OET1380" s="3"/>
      <c r="OEU1380" s="3"/>
      <c r="OEV1380" s="3"/>
      <c r="OEW1380" s="3"/>
      <c r="OEX1380" s="3"/>
      <c r="OEY1380" s="3"/>
      <c r="OEZ1380" s="3"/>
      <c r="OFA1380" s="3"/>
      <c r="OFB1380" s="3"/>
      <c r="OFC1380" s="3"/>
      <c r="OFD1380" s="3"/>
      <c r="OFE1380" s="3"/>
      <c r="OFF1380" s="3"/>
      <c r="OFG1380" s="3"/>
      <c r="OFH1380" s="3"/>
      <c r="OFI1380" s="3"/>
      <c r="OFJ1380" s="3"/>
      <c r="OFK1380" s="3"/>
      <c r="OFL1380" s="3"/>
      <c r="OFM1380" s="3"/>
      <c r="OFN1380" s="3"/>
      <c r="OFO1380" s="3"/>
      <c r="OFP1380" s="3"/>
      <c r="OFQ1380" s="3"/>
      <c r="OFR1380" s="3"/>
      <c r="OFS1380" s="3"/>
      <c r="OFT1380" s="3"/>
      <c r="OFU1380" s="3"/>
      <c r="OFV1380" s="3"/>
      <c r="OFW1380" s="3"/>
      <c r="OFX1380" s="3"/>
      <c r="OFY1380" s="3"/>
      <c r="OFZ1380" s="3"/>
      <c r="OGA1380" s="3"/>
      <c r="OGB1380" s="3"/>
      <c r="OGC1380" s="3"/>
      <c r="OGD1380" s="3"/>
      <c r="OGE1380" s="3"/>
      <c r="OGF1380" s="3"/>
      <c r="OGG1380" s="3"/>
      <c r="OGH1380" s="3"/>
      <c r="OGI1380" s="3"/>
      <c r="OGJ1380" s="3"/>
      <c r="OGK1380" s="3"/>
      <c r="OGL1380" s="3"/>
      <c r="OGM1380" s="3"/>
      <c r="OGN1380" s="3"/>
      <c r="OGO1380" s="3"/>
      <c r="OGP1380" s="3"/>
      <c r="OGQ1380" s="3"/>
      <c r="OGR1380" s="3"/>
      <c r="OGS1380" s="3"/>
      <c r="OGT1380" s="3"/>
      <c r="OGU1380" s="3"/>
      <c r="OGV1380" s="3"/>
      <c r="OGW1380" s="3"/>
      <c r="OGX1380" s="3"/>
      <c r="OGY1380" s="3"/>
      <c r="OGZ1380" s="3"/>
      <c r="OHA1380" s="3"/>
      <c r="OHB1380" s="3"/>
      <c r="OHC1380" s="3"/>
      <c r="OHD1380" s="3"/>
      <c r="OHE1380" s="3"/>
      <c r="OHF1380" s="3"/>
      <c r="OHG1380" s="3"/>
      <c r="OHH1380" s="3"/>
      <c r="OHI1380" s="3"/>
      <c r="OHJ1380" s="3"/>
      <c r="OHK1380" s="3"/>
      <c r="OHL1380" s="3"/>
      <c r="OHM1380" s="3"/>
      <c r="OHN1380" s="3"/>
      <c r="OHO1380" s="3"/>
      <c r="OHP1380" s="3"/>
      <c r="OHQ1380" s="3"/>
      <c r="OHR1380" s="3"/>
      <c r="OHS1380" s="3"/>
      <c r="OHT1380" s="3"/>
      <c r="OHU1380" s="3"/>
      <c r="OHV1380" s="3"/>
      <c r="OHW1380" s="3"/>
      <c r="OHX1380" s="3"/>
      <c r="OHY1380" s="3"/>
      <c r="OHZ1380" s="3"/>
      <c r="OIA1380" s="3"/>
      <c r="OIB1380" s="3"/>
      <c r="OIC1380" s="3"/>
      <c r="OID1380" s="3"/>
      <c r="OIE1380" s="3"/>
      <c r="OIF1380" s="3"/>
      <c r="OIG1380" s="3"/>
      <c r="OIH1380" s="3"/>
      <c r="OII1380" s="3"/>
      <c r="OIJ1380" s="3"/>
      <c r="OIK1380" s="3"/>
      <c r="OIL1380" s="3"/>
      <c r="OIM1380" s="3"/>
      <c r="OIN1380" s="3"/>
      <c r="OIO1380" s="3"/>
      <c r="OIP1380" s="3"/>
      <c r="OIQ1380" s="3"/>
      <c r="OIR1380" s="3"/>
      <c r="OIS1380" s="3"/>
      <c r="OIT1380" s="3"/>
      <c r="OIU1380" s="3"/>
      <c r="OIV1380" s="3"/>
      <c r="OIW1380" s="3"/>
      <c r="OIX1380" s="3"/>
      <c r="OIY1380" s="3"/>
      <c r="OIZ1380" s="3"/>
      <c r="OJA1380" s="3"/>
      <c r="OJB1380" s="3"/>
      <c r="OJC1380" s="3"/>
      <c r="OJD1380" s="3"/>
      <c r="OJE1380" s="3"/>
      <c r="OJF1380" s="3"/>
      <c r="OJG1380" s="3"/>
      <c r="OJH1380" s="3"/>
      <c r="OJI1380" s="3"/>
      <c r="OJJ1380" s="3"/>
      <c r="OJK1380" s="3"/>
      <c r="OJL1380" s="3"/>
      <c r="OJM1380" s="3"/>
      <c r="OJN1380" s="3"/>
      <c r="OJO1380" s="3"/>
      <c r="OJP1380" s="3"/>
      <c r="OJQ1380" s="3"/>
      <c r="OJR1380" s="3"/>
      <c r="OJS1380" s="3"/>
      <c r="OJT1380" s="3"/>
      <c r="OJU1380" s="3"/>
      <c r="OJV1380" s="3"/>
      <c r="OJW1380" s="3"/>
      <c r="OJX1380" s="3"/>
      <c r="OJY1380" s="3"/>
      <c r="OJZ1380" s="3"/>
      <c r="OKA1380" s="3"/>
      <c r="OKB1380" s="3"/>
      <c r="OKC1380" s="3"/>
      <c r="OKD1380" s="3"/>
      <c r="OKE1380" s="3"/>
      <c r="OKF1380" s="3"/>
      <c r="OKG1380" s="3"/>
      <c r="OKH1380" s="3"/>
      <c r="OKI1380" s="3"/>
      <c r="OKJ1380" s="3"/>
      <c r="OKK1380" s="3"/>
      <c r="OKL1380" s="3"/>
      <c r="OKM1380" s="3"/>
      <c r="OKN1380" s="3"/>
      <c r="OKO1380" s="3"/>
      <c r="OKP1380" s="3"/>
      <c r="OKQ1380" s="3"/>
      <c r="OKR1380" s="3"/>
      <c r="OKS1380" s="3"/>
      <c r="OKT1380" s="3"/>
      <c r="OKU1380" s="3"/>
      <c r="OKV1380" s="3"/>
      <c r="OKW1380" s="3"/>
      <c r="OKX1380" s="3"/>
      <c r="OKY1380" s="3"/>
      <c r="OKZ1380" s="3"/>
      <c r="OLA1380" s="3"/>
      <c r="OLB1380" s="3"/>
      <c r="OLC1380" s="3"/>
      <c r="OLD1380" s="3"/>
      <c r="OLE1380" s="3"/>
      <c r="OLF1380" s="3"/>
      <c r="OLG1380" s="3"/>
      <c r="OLH1380" s="3"/>
      <c r="OLI1380" s="3"/>
      <c r="OLJ1380" s="3"/>
      <c r="OLK1380" s="3"/>
      <c r="OLL1380" s="3"/>
      <c r="OLM1380" s="3"/>
      <c r="OLN1380" s="3"/>
      <c r="OLO1380" s="3"/>
      <c r="OLP1380" s="3"/>
      <c r="OLQ1380" s="3"/>
      <c r="OLR1380" s="3"/>
      <c r="OLS1380" s="3"/>
      <c r="OLT1380" s="3"/>
      <c r="OLU1380" s="3"/>
      <c r="OLV1380" s="3"/>
      <c r="OLW1380" s="3"/>
      <c r="OLX1380" s="3"/>
      <c r="OLY1380" s="3"/>
      <c r="OLZ1380" s="3"/>
      <c r="OMA1380" s="3"/>
      <c r="OMB1380" s="3"/>
      <c r="OMC1380" s="3"/>
      <c r="OMD1380" s="3"/>
      <c r="OME1380" s="3"/>
      <c r="OMF1380" s="3"/>
      <c r="OMG1380" s="3"/>
      <c r="OMH1380" s="3"/>
      <c r="OMI1380" s="3"/>
      <c r="OMJ1380" s="3"/>
      <c r="OMK1380" s="3"/>
      <c r="OML1380" s="3"/>
      <c r="OMM1380" s="3"/>
      <c r="OMN1380" s="3"/>
      <c r="OMO1380" s="3"/>
      <c r="OMP1380" s="3"/>
      <c r="OMQ1380" s="3"/>
      <c r="OMR1380" s="3"/>
      <c r="OMS1380" s="3"/>
      <c r="OMT1380" s="3"/>
      <c r="OMU1380" s="3"/>
      <c r="OMV1380" s="3"/>
      <c r="OMW1380" s="3"/>
      <c r="OMX1380" s="3"/>
      <c r="OMY1380" s="3"/>
      <c r="OMZ1380" s="3"/>
      <c r="ONA1380" s="3"/>
      <c r="ONB1380" s="3"/>
      <c r="ONC1380" s="3"/>
      <c r="OND1380" s="3"/>
      <c r="ONE1380" s="3"/>
      <c r="ONF1380" s="3"/>
      <c r="ONG1380" s="3"/>
      <c r="ONH1380" s="3"/>
      <c r="ONI1380" s="3"/>
      <c r="ONJ1380" s="3"/>
      <c r="ONK1380" s="3"/>
      <c r="ONL1380" s="3"/>
      <c r="ONM1380" s="3"/>
      <c r="ONN1380" s="3"/>
      <c r="ONO1380" s="3"/>
      <c r="ONP1380" s="3"/>
      <c r="ONQ1380" s="3"/>
      <c r="ONR1380" s="3"/>
      <c r="ONS1380" s="3"/>
      <c r="ONT1380" s="3"/>
      <c r="ONU1380" s="3"/>
      <c r="ONV1380" s="3"/>
      <c r="ONW1380" s="3"/>
      <c r="ONX1380" s="3"/>
      <c r="ONY1380" s="3"/>
      <c r="ONZ1380" s="3"/>
      <c r="OOA1380" s="3"/>
      <c r="OOB1380" s="3"/>
      <c r="OOC1380" s="3"/>
      <c r="OOD1380" s="3"/>
      <c r="OOE1380" s="3"/>
      <c r="OOF1380" s="3"/>
      <c r="OOG1380" s="3"/>
      <c r="OOH1380" s="3"/>
      <c r="OOI1380" s="3"/>
      <c r="OOJ1380" s="3"/>
      <c r="OOK1380" s="3"/>
      <c r="OOL1380" s="3"/>
      <c r="OOM1380" s="3"/>
      <c r="OON1380" s="3"/>
      <c r="OOO1380" s="3"/>
      <c r="OOP1380" s="3"/>
      <c r="OOQ1380" s="3"/>
      <c r="OOR1380" s="3"/>
      <c r="OOS1380" s="3"/>
      <c r="OOT1380" s="3"/>
      <c r="OOU1380" s="3"/>
      <c r="OOV1380" s="3"/>
      <c r="OOW1380" s="3"/>
      <c r="OOX1380" s="3"/>
      <c r="OOY1380" s="3"/>
      <c r="OOZ1380" s="3"/>
      <c r="OPA1380" s="3"/>
      <c r="OPB1380" s="3"/>
      <c r="OPC1380" s="3"/>
      <c r="OPD1380" s="3"/>
      <c r="OPE1380" s="3"/>
      <c r="OPF1380" s="3"/>
      <c r="OPG1380" s="3"/>
      <c r="OPH1380" s="3"/>
      <c r="OPI1380" s="3"/>
      <c r="OPJ1380" s="3"/>
      <c r="OPK1380" s="3"/>
      <c r="OPL1380" s="3"/>
      <c r="OPM1380" s="3"/>
      <c r="OPN1380" s="3"/>
      <c r="OPO1380" s="3"/>
      <c r="OPP1380" s="3"/>
      <c r="OPQ1380" s="3"/>
      <c r="OPR1380" s="3"/>
      <c r="OPS1380" s="3"/>
      <c r="OPT1380" s="3"/>
      <c r="OPU1380" s="3"/>
      <c r="OPV1380" s="3"/>
      <c r="OPW1380" s="3"/>
      <c r="OPX1380" s="3"/>
      <c r="OPY1380" s="3"/>
      <c r="OPZ1380" s="3"/>
      <c r="OQA1380" s="3"/>
      <c r="OQB1380" s="3"/>
      <c r="OQC1380" s="3"/>
      <c r="OQD1380" s="3"/>
      <c r="OQE1380" s="3"/>
      <c r="OQF1380" s="3"/>
      <c r="OQG1380" s="3"/>
      <c r="OQH1380" s="3"/>
      <c r="OQI1380" s="3"/>
      <c r="OQJ1380" s="3"/>
      <c r="OQK1380" s="3"/>
      <c r="OQL1380" s="3"/>
      <c r="OQM1380" s="3"/>
      <c r="OQN1380" s="3"/>
      <c r="OQO1380" s="3"/>
      <c r="OQP1380" s="3"/>
      <c r="OQQ1380" s="3"/>
      <c r="OQR1380" s="3"/>
      <c r="OQS1380" s="3"/>
      <c r="OQT1380" s="3"/>
      <c r="OQU1380" s="3"/>
      <c r="OQV1380" s="3"/>
      <c r="OQW1380" s="3"/>
      <c r="OQX1380" s="3"/>
      <c r="OQY1380" s="3"/>
      <c r="OQZ1380" s="3"/>
      <c r="ORA1380" s="3"/>
      <c r="ORB1380" s="3"/>
      <c r="ORC1380" s="3"/>
      <c r="ORD1380" s="3"/>
      <c r="ORE1380" s="3"/>
      <c r="ORF1380" s="3"/>
      <c r="ORG1380" s="3"/>
      <c r="ORH1380" s="3"/>
      <c r="ORI1380" s="3"/>
      <c r="ORJ1380" s="3"/>
      <c r="ORK1380" s="3"/>
      <c r="ORL1380" s="3"/>
      <c r="ORM1380" s="3"/>
      <c r="ORN1380" s="3"/>
      <c r="ORO1380" s="3"/>
      <c r="ORP1380" s="3"/>
      <c r="ORQ1380" s="3"/>
      <c r="ORR1380" s="3"/>
      <c r="ORS1380" s="3"/>
      <c r="ORT1380" s="3"/>
      <c r="ORU1380" s="3"/>
      <c r="ORV1380" s="3"/>
      <c r="ORW1380" s="3"/>
      <c r="ORX1380" s="3"/>
      <c r="ORY1380" s="3"/>
      <c r="ORZ1380" s="3"/>
      <c r="OSA1380" s="3"/>
      <c r="OSB1380" s="3"/>
      <c r="OSC1380" s="3"/>
      <c r="OSD1380" s="3"/>
      <c r="OSE1380" s="3"/>
      <c r="OSF1380" s="3"/>
      <c r="OSG1380" s="3"/>
      <c r="OSH1380" s="3"/>
      <c r="OSI1380" s="3"/>
      <c r="OSJ1380" s="3"/>
      <c r="OSK1380" s="3"/>
      <c r="OSL1380" s="3"/>
      <c r="OSM1380" s="3"/>
      <c r="OSN1380" s="3"/>
      <c r="OSO1380" s="3"/>
      <c r="OSP1380" s="3"/>
      <c r="OSQ1380" s="3"/>
      <c r="OSR1380" s="3"/>
      <c r="OSS1380" s="3"/>
      <c r="OST1380" s="3"/>
      <c r="OSU1380" s="3"/>
      <c r="OSV1380" s="3"/>
      <c r="OSW1380" s="3"/>
      <c r="OSX1380" s="3"/>
      <c r="OSY1380" s="3"/>
      <c r="OSZ1380" s="3"/>
      <c r="OTA1380" s="3"/>
      <c r="OTB1380" s="3"/>
      <c r="OTC1380" s="3"/>
      <c r="OTD1380" s="3"/>
      <c r="OTE1380" s="3"/>
      <c r="OTF1380" s="3"/>
      <c r="OTG1380" s="3"/>
      <c r="OTH1380" s="3"/>
      <c r="OTI1380" s="3"/>
      <c r="OTJ1380" s="3"/>
      <c r="OTK1380" s="3"/>
      <c r="OTL1380" s="3"/>
      <c r="OTM1380" s="3"/>
      <c r="OTN1380" s="3"/>
      <c r="OTO1380" s="3"/>
      <c r="OTP1380" s="3"/>
      <c r="OTQ1380" s="3"/>
      <c r="OTR1380" s="3"/>
      <c r="OTS1380" s="3"/>
      <c r="OTT1380" s="3"/>
      <c r="OTU1380" s="3"/>
      <c r="OTV1380" s="3"/>
      <c r="OTW1380" s="3"/>
      <c r="OTX1380" s="3"/>
      <c r="OTY1380" s="3"/>
      <c r="OTZ1380" s="3"/>
      <c r="OUA1380" s="3"/>
      <c r="OUB1380" s="3"/>
      <c r="OUC1380" s="3"/>
      <c r="OUD1380" s="3"/>
      <c r="OUE1380" s="3"/>
      <c r="OUF1380" s="3"/>
      <c r="OUG1380" s="3"/>
      <c r="OUH1380" s="3"/>
      <c r="OUI1380" s="3"/>
      <c r="OUJ1380" s="3"/>
      <c r="OUK1380" s="3"/>
      <c r="OUL1380" s="3"/>
      <c r="OUM1380" s="3"/>
      <c r="OUN1380" s="3"/>
      <c r="OUO1380" s="3"/>
      <c r="OUP1380" s="3"/>
      <c r="OUQ1380" s="3"/>
      <c r="OUR1380" s="3"/>
      <c r="OUS1380" s="3"/>
      <c r="OUT1380" s="3"/>
      <c r="OUU1380" s="3"/>
      <c r="OUV1380" s="3"/>
      <c r="OUW1380" s="3"/>
      <c r="OUX1380" s="3"/>
      <c r="OUY1380" s="3"/>
      <c r="OUZ1380" s="3"/>
      <c r="OVA1380" s="3"/>
      <c r="OVB1380" s="3"/>
      <c r="OVC1380" s="3"/>
      <c r="OVD1380" s="3"/>
      <c r="OVE1380" s="3"/>
      <c r="OVF1380" s="3"/>
      <c r="OVG1380" s="3"/>
      <c r="OVH1380" s="3"/>
      <c r="OVI1380" s="3"/>
      <c r="OVJ1380" s="3"/>
      <c r="OVK1380" s="3"/>
      <c r="OVL1380" s="3"/>
      <c r="OVM1380" s="3"/>
      <c r="OVN1380" s="3"/>
      <c r="OVO1380" s="3"/>
      <c r="OVP1380" s="3"/>
      <c r="OVQ1380" s="3"/>
      <c r="OVR1380" s="3"/>
      <c r="OVS1380" s="3"/>
      <c r="OVT1380" s="3"/>
      <c r="OVU1380" s="3"/>
      <c r="OVV1380" s="3"/>
      <c r="OVW1380" s="3"/>
      <c r="OVX1380" s="3"/>
      <c r="OVY1380" s="3"/>
      <c r="OVZ1380" s="3"/>
      <c r="OWA1380" s="3"/>
      <c r="OWB1380" s="3"/>
      <c r="OWC1380" s="3"/>
      <c r="OWD1380" s="3"/>
      <c r="OWE1380" s="3"/>
      <c r="OWF1380" s="3"/>
      <c r="OWG1380" s="3"/>
      <c r="OWH1380" s="3"/>
      <c r="OWI1380" s="3"/>
      <c r="OWJ1380" s="3"/>
      <c r="OWK1380" s="3"/>
      <c r="OWL1380" s="3"/>
      <c r="OWM1380" s="3"/>
      <c r="OWN1380" s="3"/>
      <c r="OWO1380" s="3"/>
      <c r="OWP1380" s="3"/>
      <c r="OWQ1380" s="3"/>
      <c r="OWR1380" s="3"/>
      <c r="OWS1380" s="3"/>
      <c r="OWT1380" s="3"/>
      <c r="OWU1380" s="3"/>
      <c r="OWV1380" s="3"/>
      <c r="OWW1380" s="3"/>
      <c r="OWX1380" s="3"/>
      <c r="OWY1380" s="3"/>
      <c r="OWZ1380" s="3"/>
      <c r="OXA1380" s="3"/>
      <c r="OXB1380" s="3"/>
      <c r="OXC1380" s="3"/>
      <c r="OXD1380" s="3"/>
      <c r="OXE1380" s="3"/>
      <c r="OXF1380" s="3"/>
      <c r="OXG1380" s="3"/>
      <c r="OXH1380" s="3"/>
      <c r="OXI1380" s="3"/>
      <c r="OXJ1380" s="3"/>
      <c r="OXK1380" s="3"/>
      <c r="OXL1380" s="3"/>
      <c r="OXM1380" s="3"/>
      <c r="OXN1380" s="3"/>
      <c r="OXO1380" s="3"/>
      <c r="OXP1380" s="3"/>
      <c r="OXQ1380" s="3"/>
      <c r="OXR1380" s="3"/>
      <c r="OXS1380" s="3"/>
      <c r="OXT1380" s="3"/>
      <c r="OXU1380" s="3"/>
      <c r="OXV1380" s="3"/>
      <c r="OXW1380" s="3"/>
      <c r="OXX1380" s="3"/>
      <c r="OXY1380" s="3"/>
      <c r="OXZ1380" s="3"/>
      <c r="OYA1380" s="3"/>
      <c r="OYB1380" s="3"/>
      <c r="OYC1380" s="3"/>
      <c r="OYD1380" s="3"/>
      <c r="OYE1380" s="3"/>
      <c r="OYF1380" s="3"/>
      <c r="OYG1380" s="3"/>
      <c r="OYH1380" s="3"/>
      <c r="OYI1380" s="3"/>
      <c r="OYJ1380" s="3"/>
      <c r="OYK1380" s="3"/>
      <c r="OYL1380" s="3"/>
      <c r="OYM1380" s="3"/>
      <c r="OYN1380" s="3"/>
      <c r="OYO1380" s="3"/>
      <c r="OYP1380" s="3"/>
      <c r="OYQ1380" s="3"/>
      <c r="OYR1380" s="3"/>
      <c r="OYS1380" s="3"/>
      <c r="OYT1380" s="3"/>
      <c r="OYU1380" s="3"/>
      <c r="OYV1380" s="3"/>
      <c r="OYW1380" s="3"/>
      <c r="OYX1380" s="3"/>
      <c r="OYY1380" s="3"/>
      <c r="OYZ1380" s="3"/>
      <c r="OZA1380" s="3"/>
      <c r="OZB1380" s="3"/>
      <c r="OZC1380" s="3"/>
      <c r="OZD1380" s="3"/>
      <c r="OZE1380" s="3"/>
      <c r="OZF1380" s="3"/>
      <c r="OZG1380" s="3"/>
      <c r="OZH1380" s="3"/>
      <c r="OZI1380" s="3"/>
      <c r="OZJ1380" s="3"/>
      <c r="OZK1380" s="3"/>
      <c r="OZL1380" s="3"/>
      <c r="OZM1380" s="3"/>
      <c r="OZN1380" s="3"/>
      <c r="OZO1380" s="3"/>
      <c r="OZP1380" s="3"/>
      <c r="OZQ1380" s="3"/>
      <c r="OZR1380" s="3"/>
      <c r="OZS1380" s="3"/>
      <c r="OZT1380" s="3"/>
      <c r="OZU1380" s="3"/>
      <c r="OZV1380" s="3"/>
      <c r="OZW1380" s="3"/>
      <c r="OZX1380" s="3"/>
      <c r="OZY1380" s="3"/>
      <c r="OZZ1380" s="3"/>
      <c r="PAA1380" s="3"/>
      <c r="PAB1380" s="3"/>
      <c r="PAC1380" s="3"/>
      <c r="PAD1380" s="3"/>
      <c r="PAE1380" s="3"/>
      <c r="PAF1380" s="3"/>
      <c r="PAG1380" s="3"/>
      <c r="PAH1380" s="3"/>
      <c r="PAI1380" s="3"/>
      <c r="PAJ1380" s="3"/>
      <c r="PAK1380" s="3"/>
      <c r="PAL1380" s="3"/>
      <c r="PAM1380" s="3"/>
      <c r="PAN1380" s="3"/>
      <c r="PAO1380" s="3"/>
      <c r="PAP1380" s="3"/>
      <c r="PAQ1380" s="3"/>
      <c r="PAR1380" s="3"/>
      <c r="PAS1380" s="3"/>
      <c r="PAT1380" s="3"/>
      <c r="PAU1380" s="3"/>
      <c r="PAV1380" s="3"/>
      <c r="PAW1380" s="3"/>
      <c r="PAX1380" s="3"/>
      <c r="PAY1380" s="3"/>
      <c r="PAZ1380" s="3"/>
      <c r="PBA1380" s="3"/>
      <c r="PBB1380" s="3"/>
      <c r="PBC1380" s="3"/>
      <c r="PBD1380" s="3"/>
      <c r="PBE1380" s="3"/>
      <c r="PBF1380" s="3"/>
      <c r="PBG1380" s="3"/>
      <c r="PBH1380" s="3"/>
      <c r="PBI1380" s="3"/>
      <c r="PBJ1380" s="3"/>
      <c r="PBK1380" s="3"/>
      <c r="PBL1380" s="3"/>
      <c r="PBM1380" s="3"/>
      <c r="PBN1380" s="3"/>
      <c r="PBO1380" s="3"/>
      <c r="PBP1380" s="3"/>
      <c r="PBQ1380" s="3"/>
      <c r="PBR1380" s="3"/>
      <c r="PBS1380" s="3"/>
      <c r="PBT1380" s="3"/>
      <c r="PBU1380" s="3"/>
      <c r="PBV1380" s="3"/>
      <c r="PBW1380" s="3"/>
      <c r="PBX1380" s="3"/>
      <c r="PBY1380" s="3"/>
      <c r="PBZ1380" s="3"/>
      <c r="PCA1380" s="3"/>
      <c r="PCB1380" s="3"/>
      <c r="PCC1380" s="3"/>
      <c r="PCD1380" s="3"/>
      <c r="PCE1380" s="3"/>
      <c r="PCF1380" s="3"/>
      <c r="PCG1380" s="3"/>
      <c r="PCH1380" s="3"/>
      <c r="PCI1380" s="3"/>
      <c r="PCJ1380" s="3"/>
      <c r="PCK1380" s="3"/>
      <c r="PCL1380" s="3"/>
      <c r="PCM1380" s="3"/>
      <c r="PCN1380" s="3"/>
      <c r="PCO1380" s="3"/>
      <c r="PCP1380" s="3"/>
      <c r="PCQ1380" s="3"/>
      <c r="PCR1380" s="3"/>
      <c r="PCS1380" s="3"/>
      <c r="PCT1380" s="3"/>
      <c r="PCU1380" s="3"/>
      <c r="PCV1380" s="3"/>
      <c r="PCW1380" s="3"/>
      <c r="PCX1380" s="3"/>
      <c r="PCY1380" s="3"/>
      <c r="PCZ1380" s="3"/>
      <c r="PDA1380" s="3"/>
      <c r="PDB1380" s="3"/>
      <c r="PDC1380" s="3"/>
      <c r="PDD1380" s="3"/>
      <c r="PDE1380" s="3"/>
      <c r="PDF1380" s="3"/>
      <c r="PDG1380" s="3"/>
      <c r="PDH1380" s="3"/>
      <c r="PDI1380" s="3"/>
      <c r="PDJ1380" s="3"/>
      <c r="PDK1380" s="3"/>
      <c r="PDL1380" s="3"/>
      <c r="PDM1380" s="3"/>
      <c r="PDN1380" s="3"/>
      <c r="PDO1380" s="3"/>
      <c r="PDP1380" s="3"/>
      <c r="PDQ1380" s="3"/>
      <c r="PDR1380" s="3"/>
      <c r="PDS1380" s="3"/>
      <c r="PDT1380" s="3"/>
      <c r="PDU1380" s="3"/>
      <c r="PDV1380" s="3"/>
      <c r="PDW1380" s="3"/>
      <c r="PDX1380" s="3"/>
      <c r="PDY1380" s="3"/>
      <c r="PDZ1380" s="3"/>
      <c r="PEA1380" s="3"/>
      <c r="PEB1380" s="3"/>
      <c r="PEC1380" s="3"/>
      <c r="PED1380" s="3"/>
      <c r="PEE1380" s="3"/>
      <c r="PEF1380" s="3"/>
      <c r="PEG1380" s="3"/>
      <c r="PEH1380" s="3"/>
      <c r="PEI1380" s="3"/>
      <c r="PEJ1380" s="3"/>
      <c r="PEK1380" s="3"/>
      <c r="PEL1380" s="3"/>
      <c r="PEM1380" s="3"/>
      <c r="PEN1380" s="3"/>
      <c r="PEO1380" s="3"/>
      <c r="PEP1380" s="3"/>
      <c r="PEQ1380" s="3"/>
      <c r="PER1380" s="3"/>
      <c r="PES1380" s="3"/>
      <c r="PET1380" s="3"/>
      <c r="PEU1380" s="3"/>
      <c r="PEV1380" s="3"/>
      <c r="PEW1380" s="3"/>
      <c r="PEX1380" s="3"/>
      <c r="PEY1380" s="3"/>
      <c r="PEZ1380" s="3"/>
      <c r="PFA1380" s="3"/>
      <c r="PFB1380" s="3"/>
      <c r="PFC1380" s="3"/>
      <c r="PFD1380" s="3"/>
      <c r="PFE1380" s="3"/>
      <c r="PFF1380" s="3"/>
      <c r="PFG1380" s="3"/>
      <c r="PFH1380" s="3"/>
      <c r="PFI1380" s="3"/>
      <c r="PFJ1380" s="3"/>
      <c r="PFK1380" s="3"/>
      <c r="PFL1380" s="3"/>
      <c r="PFM1380" s="3"/>
      <c r="PFN1380" s="3"/>
      <c r="PFO1380" s="3"/>
      <c r="PFP1380" s="3"/>
      <c r="PFQ1380" s="3"/>
      <c r="PFR1380" s="3"/>
      <c r="PFS1380" s="3"/>
      <c r="PFT1380" s="3"/>
      <c r="PFU1380" s="3"/>
      <c r="PFV1380" s="3"/>
      <c r="PFW1380" s="3"/>
      <c r="PFX1380" s="3"/>
      <c r="PFY1380" s="3"/>
      <c r="PFZ1380" s="3"/>
      <c r="PGA1380" s="3"/>
      <c r="PGB1380" s="3"/>
      <c r="PGC1380" s="3"/>
      <c r="PGD1380" s="3"/>
      <c r="PGE1380" s="3"/>
      <c r="PGF1380" s="3"/>
      <c r="PGG1380" s="3"/>
      <c r="PGH1380" s="3"/>
      <c r="PGI1380" s="3"/>
      <c r="PGJ1380" s="3"/>
      <c r="PGK1380" s="3"/>
      <c r="PGL1380" s="3"/>
      <c r="PGM1380" s="3"/>
      <c r="PGN1380" s="3"/>
      <c r="PGO1380" s="3"/>
      <c r="PGP1380" s="3"/>
      <c r="PGQ1380" s="3"/>
      <c r="PGR1380" s="3"/>
      <c r="PGS1380" s="3"/>
      <c r="PGT1380" s="3"/>
      <c r="PGU1380" s="3"/>
      <c r="PGV1380" s="3"/>
      <c r="PGW1380" s="3"/>
      <c r="PGX1380" s="3"/>
      <c r="PGY1380" s="3"/>
      <c r="PGZ1380" s="3"/>
      <c r="PHA1380" s="3"/>
      <c r="PHB1380" s="3"/>
      <c r="PHC1380" s="3"/>
      <c r="PHD1380" s="3"/>
      <c r="PHE1380" s="3"/>
      <c r="PHF1380" s="3"/>
      <c r="PHG1380" s="3"/>
      <c r="PHH1380" s="3"/>
      <c r="PHI1380" s="3"/>
      <c r="PHJ1380" s="3"/>
      <c r="PHK1380" s="3"/>
      <c r="PHL1380" s="3"/>
      <c r="PHM1380" s="3"/>
      <c r="PHN1380" s="3"/>
      <c r="PHO1380" s="3"/>
      <c r="PHP1380" s="3"/>
      <c r="PHQ1380" s="3"/>
      <c r="PHR1380" s="3"/>
      <c r="PHS1380" s="3"/>
      <c r="PHT1380" s="3"/>
      <c r="PHU1380" s="3"/>
      <c r="PHV1380" s="3"/>
      <c r="PHW1380" s="3"/>
      <c r="PHX1380" s="3"/>
      <c r="PHY1380" s="3"/>
      <c r="PHZ1380" s="3"/>
      <c r="PIA1380" s="3"/>
      <c r="PIB1380" s="3"/>
      <c r="PIC1380" s="3"/>
      <c r="PID1380" s="3"/>
      <c r="PIE1380" s="3"/>
      <c r="PIF1380" s="3"/>
      <c r="PIG1380" s="3"/>
      <c r="PIH1380" s="3"/>
      <c r="PII1380" s="3"/>
      <c r="PIJ1380" s="3"/>
      <c r="PIK1380" s="3"/>
      <c r="PIL1380" s="3"/>
      <c r="PIM1380" s="3"/>
      <c r="PIN1380" s="3"/>
      <c r="PIO1380" s="3"/>
      <c r="PIP1380" s="3"/>
      <c r="PIQ1380" s="3"/>
      <c r="PIR1380" s="3"/>
      <c r="PIS1380" s="3"/>
      <c r="PIT1380" s="3"/>
      <c r="PIU1380" s="3"/>
      <c r="PIV1380" s="3"/>
      <c r="PIW1380" s="3"/>
      <c r="PIX1380" s="3"/>
      <c r="PIY1380" s="3"/>
      <c r="PIZ1380" s="3"/>
      <c r="PJA1380" s="3"/>
      <c r="PJB1380" s="3"/>
      <c r="PJC1380" s="3"/>
      <c r="PJD1380" s="3"/>
      <c r="PJE1380" s="3"/>
      <c r="PJF1380" s="3"/>
      <c r="PJG1380" s="3"/>
      <c r="PJH1380" s="3"/>
      <c r="PJI1380" s="3"/>
      <c r="PJJ1380" s="3"/>
      <c r="PJK1380" s="3"/>
      <c r="PJL1380" s="3"/>
      <c r="PJM1380" s="3"/>
      <c r="PJN1380" s="3"/>
      <c r="PJO1380" s="3"/>
      <c r="PJP1380" s="3"/>
      <c r="PJQ1380" s="3"/>
      <c r="PJR1380" s="3"/>
      <c r="PJS1380" s="3"/>
      <c r="PJT1380" s="3"/>
      <c r="PJU1380" s="3"/>
      <c r="PJV1380" s="3"/>
      <c r="PJW1380" s="3"/>
      <c r="PJX1380" s="3"/>
      <c r="PJY1380" s="3"/>
      <c r="PJZ1380" s="3"/>
      <c r="PKA1380" s="3"/>
      <c r="PKB1380" s="3"/>
      <c r="PKC1380" s="3"/>
      <c r="PKD1380" s="3"/>
      <c r="PKE1380" s="3"/>
      <c r="PKF1380" s="3"/>
      <c r="PKG1380" s="3"/>
      <c r="PKH1380" s="3"/>
      <c r="PKI1380" s="3"/>
      <c r="PKJ1380" s="3"/>
      <c r="PKK1380" s="3"/>
      <c r="PKL1380" s="3"/>
      <c r="PKM1380" s="3"/>
      <c r="PKN1380" s="3"/>
      <c r="PKO1380" s="3"/>
      <c r="PKP1380" s="3"/>
      <c r="PKQ1380" s="3"/>
      <c r="PKR1380" s="3"/>
      <c r="PKS1380" s="3"/>
      <c r="PKT1380" s="3"/>
      <c r="PKU1380" s="3"/>
      <c r="PKV1380" s="3"/>
      <c r="PKW1380" s="3"/>
      <c r="PKX1380" s="3"/>
      <c r="PKY1380" s="3"/>
      <c r="PKZ1380" s="3"/>
      <c r="PLA1380" s="3"/>
      <c r="PLB1380" s="3"/>
      <c r="PLC1380" s="3"/>
      <c r="PLD1380" s="3"/>
      <c r="PLE1380" s="3"/>
      <c r="PLF1380" s="3"/>
      <c r="PLG1380" s="3"/>
      <c r="PLH1380" s="3"/>
      <c r="PLI1380" s="3"/>
      <c r="PLJ1380" s="3"/>
      <c r="PLK1380" s="3"/>
      <c r="PLL1380" s="3"/>
      <c r="PLM1380" s="3"/>
      <c r="PLN1380" s="3"/>
      <c r="PLO1380" s="3"/>
      <c r="PLP1380" s="3"/>
      <c r="PLQ1380" s="3"/>
      <c r="PLR1380" s="3"/>
      <c r="PLS1380" s="3"/>
      <c r="PLT1380" s="3"/>
      <c r="PLU1380" s="3"/>
      <c r="PLV1380" s="3"/>
      <c r="PLW1380" s="3"/>
      <c r="PLX1380" s="3"/>
      <c r="PLY1380" s="3"/>
      <c r="PLZ1380" s="3"/>
      <c r="PMA1380" s="3"/>
      <c r="PMB1380" s="3"/>
      <c r="PMC1380" s="3"/>
      <c r="PMD1380" s="3"/>
      <c r="PME1380" s="3"/>
      <c r="PMF1380" s="3"/>
      <c r="PMG1380" s="3"/>
      <c r="PMH1380" s="3"/>
      <c r="PMI1380" s="3"/>
      <c r="PMJ1380" s="3"/>
      <c r="PMK1380" s="3"/>
      <c r="PML1380" s="3"/>
      <c r="PMM1380" s="3"/>
      <c r="PMN1380" s="3"/>
      <c r="PMO1380" s="3"/>
      <c r="PMP1380" s="3"/>
      <c r="PMQ1380" s="3"/>
      <c r="PMR1380" s="3"/>
      <c r="PMS1380" s="3"/>
      <c r="PMT1380" s="3"/>
      <c r="PMU1380" s="3"/>
      <c r="PMV1380" s="3"/>
      <c r="PMW1380" s="3"/>
      <c r="PMX1380" s="3"/>
      <c r="PMY1380" s="3"/>
      <c r="PMZ1380" s="3"/>
      <c r="PNA1380" s="3"/>
      <c r="PNB1380" s="3"/>
      <c r="PNC1380" s="3"/>
      <c r="PND1380" s="3"/>
      <c r="PNE1380" s="3"/>
      <c r="PNF1380" s="3"/>
      <c r="PNG1380" s="3"/>
      <c r="PNH1380" s="3"/>
      <c r="PNI1380" s="3"/>
      <c r="PNJ1380" s="3"/>
      <c r="PNK1380" s="3"/>
      <c r="PNL1380" s="3"/>
      <c r="PNM1380" s="3"/>
      <c r="PNN1380" s="3"/>
      <c r="PNO1380" s="3"/>
      <c r="PNP1380" s="3"/>
      <c r="PNQ1380" s="3"/>
      <c r="PNR1380" s="3"/>
      <c r="PNS1380" s="3"/>
      <c r="PNT1380" s="3"/>
      <c r="PNU1380" s="3"/>
      <c r="PNV1380" s="3"/>
      <c r="PNW1380" s="3"/>
      <c r="PNX1380" s="3"/>
      <c r="PNY1380" s="3"/>
      <c r="PNZ1380" s="3"/>
      <c r="POA1380" s="3"/>
      <c r="POB1380" s="3"/>
      <c r="POC1380" s="3"/>
      <c r="POD1380" s="3"/>
      <c r="POE1380" s="3"/>
      <c r="POF1380" s="3"/>
      <c r="POG1380" s="3"/>
      <c r="POH1380" s="3"/>
      <c r="POI1380" s="3"/>
      <c r="POJ1380" s="3"/>
      <c r="POK1380" s="3"/>
      <c r="POL1380" s="3"/>
      <c r="POM1380" s="3"/>
      <c r="PON1380" s="3"/>
      <c r="POO1380" s="3"/>
      <c r="POP1380" s="3"/>
      <c r="POQ1380" s="3"/>
      <c r="POR1380" s="3"/>
      <c r="POS1380" s="3"/>
      <c r="POT1380" s="3"/>
      <c r="POU1380" s="3"/>
      <c r="POV1380" s="3"/>
      <c r="POW1380" s="3"/>
      <c r="POX1380" s="3"/>
      <c r="POY1380" s="3"/>
      <c r="POZ1380" s="3"/>
      <c r="PPA1380" s="3"/>
      <c r="PPB1380" s="3"/>
      <c r="PPC1380" s="3"/>
      <c r="PPD1380" s="3"/>
      <c r="PPE1380" s="3"/>
      <c r="PPF1380" s="3"/>
      <c r="PPG1380" s="3"/>
      <c r="PPH1380" s="3"/>
      <c r="PPI1380" s="3"/>
      <c r="PPJ1380" s="3"/>
      <c r="PPK1380" s="3"/>
      <c r="PPL1380" s="3"/>
      <c r="PPM1380" s="3"/>
      <c r="PPN1380" s="3"/>
      <c r="PPO1380" s="3"/>
      <c r="PPP1380" s="3"/>
      <c r="PPQ1380" s="3"/>
      <c r="PPR1380" s="3"/>
      <c r="PPS1380" s="3"/>
      <c r="PPT1380" s="3"/>
      <c r="PPU1380" s="3"/>
      <c r="PPV1380" s="3"/>
      <c r="PPW1380" s="3"/>
      <c r="PPX1380" s="3"/>
      <c r="PPY1380" s="3"/>
      <c r="PPZ1380" s="3"/>
      <c r="PQA1380" s="3"/>
      <c r="PQB1380" s="3"/>
      <c r="PQC1380" s="3"/>
      <c r="PQD1380" s="3"/>
      <c r="PQE1380" s="3"/>
      <c r="PQF1380" s="3"/>
      <c r="PQG1380" s="3"/>
      <c r="PQH1380" s="3"/>
      <c r="PQI1380" s="3"/>
      <c r="PQJ1380" s="3"/>
      <c r="PQK1380" s="3"/>
      <c r="PQL1380" s="3"/>
      <c r="PQM1380" s="3"/>
      <c r="PQN1380" s="3"/>
      <c r="PQO1380" s="3"/>
      <c r="PQP1380" s="3"/>
      <c r="PQQ1380" s="3"/>
      <c r="PQR1380" s="3"/>
      <c r="PQS1380" s="3"/>
      <c r="PQT1380" s="3"/>
      <c r="PQU1380" s="3"/>
      <c r="PQV1380" s="3"/>
      <c r="PQW1380" s="3"/>
      <c r="PQX1380" s="3"/>
      <c r="PQY1380" s="3"/>
      <c r="PQZ1380" s="3"/>
      <c r="PRA1380" s="3"/>
      <c r="PRB1380" s="3"/>
      <c r="PRC1380" s="3"/>
      <c r="PRD1380" s="3"/>
      <c r="PRE1380" s="3"/>
      <c r="PRF1380" s="3"/>
      <c r="PRG1380" s="3"/>
      <c r="PRH1380" s="3"/>
      <c r="PRI1380" s="3"/>
      <c r="PRJ1380" s="3"/>
      <c r="PRK1380" s="3"/>
      <c r="PRL1380" s="3"/>
      <c r="PRM1380" s="3"/>
      <c r="PRN1380" s="3"/>
      <c r="PRO1380" s="3"/>
      <c r="PRP1380" s="3"/>
      <c r="PRQ1380" s="3"/>
      <c r="PRR1380" s="3"/>
      <c r="PRS1380" s="3"/>
      <c r="PRT1380" s="3"/>
      <c r="PRU1380" s="3"/>
      <c r="PRV1380" s="3"/>
      <c r="PRW1380" s="3"/>
      <c r="PRX1380" s="3"/>
      <c r="PRY1380" s="3"/>
      <c r="PRZ1380" s="3"/>
      <c r="PSA1380" s="3"/>
      <c r="PSB1380" s="3"/>
      <c r="PSC1380" s="3"/>
      <c r="PSD1380" s="3"/>
      <c r="PSE1380" s="3"/>
      <c r="PSF1380" s="3"/>
      <c r="PSG1380" s="3"/>
      <c r="PSH1380" s="3"/>
      <c r="PSI1380" s="3"/>
      <c r="PSJ1380" s="3"/>
      <c r="PSK1380" s="3"/>
      <c r="PSL1380" s="3"/>
      <c r="PSM1380" s="3"/>
      <c r="PSN1380" s="3"/>
      <c r="PSO1380" s="3"/>
      <c r="PSP1380" s="3"/>
      <c r="PSQ1380" s="3"/>
      <c r="PSR1380" s="3"/>
      <c r="PSS1380" s="3"/>
      <c r="PST1380" s="3"/>
      <c r="PSU1380" s="3"/>
      <c r="PSV1380" s="3"/>
      <c r="PSW1380" s="3"/>
      <c r="PSX1380" s="3"/>
      <c r="PSY1380" s="3"/>
      <c r="PSZ1380" s="3"/>
      <c r="PTA1380" s="3"/>
      <c r="PTB1380" s="3"/>
      <c r="PTC1380" s="3"/>
      <c r="PTD1380" s="3"/>
      <c r="PTE1380" s="3"/>
      <c r="PTF1380" s="3"/>
      <c r="PTG1380" s="3"/>
      <c r="PTH1380" s="3"/>
      <c r="PTI1380" s="3"/>
      <c r="PTJ1380" s="3"/>
      <c r="PTK1380" s="3"/>
      <c r="PTL1380" s="3"/>
      <c r="PTM1380" s="3"/>
      <c r="PTN1380" s="3"/>
      <c r="PTO1380" s="3"/>
      <c r="PTP1380" s="3"/>
      <c r="PTQ1380" s="3"/>
      <c r="PTR1380" s="3"/>
      <c r="PTS1380" s="3"/>
      <c r="PTT1380" s="3"/>
      <c r="PTU1380" s="3"/>
      <c r="PTV1380" s="3"/>
      <c r="PTW1380" s="3"/>
      <c r="PTX1380" s="3"/>
      <c r="PTY1380" s="3"/>
      <c r="PTZ1380" s="3"/>
      <c r="PUA1380" s="3"/>
      <c r="PUB1380" s="3"/>
      <c r="PUC1380" s="3"/>
      <c r="PUD1380" s="3"/>
      <c r="PUE1380" s="3"/>
      <c r="PUF1380" s="3"/>
      <c r="PUG1380" s="3"/>
      <c r="PUH1380" s="3"/>
      <c r="PUI1380" s="3"/>
      <c r="PUJ1380" s="3"/>
      <c r="PUK1380" s="3"/>
      <c r="PUL1380" s="3"/>
      <c r="PUM1380" s="3"/>
      <c r="PUN1380" s="3"/>
      <c r="PUO1380" s="3"/>
      <c r="PUP1380" s="3"/>
      <c r="PUQ1380" s="3"/>
      <c r="PUR1380" s="3"/>
      <c r="PUS1380" s="3"/>
      <c r="PUT1380" s="3"/>
      <c r="PUU1380" s="3"/>
      <c r="PUV1380" s="3"/>
      <c r="PUW1380" s="3"/>
      <c r="PUX1380" s="3"/>
      <c r="PUY1380" s="3"/>
      <c r="PUZ1380" s="3"/>
      <c r="PVA1380" s="3"/>
      <c r="PVB1380" s="3"/>
      <c r="PVC1380" s="3"/>
      <c r="PVD1380" s="3"/>
      <c r="PVE1380" s="3"/>
      <c r="PVF1380" s="3"/>
      <c r="PVG1380" s="3"/>
      <c r="PVH1380" s="3"/>
      <c r="PVI1380" s="3"/>
      <c r="PVJ1380" s="3"/>
      <c r="PVK1380" s="3"/>
      <c r="PVL1380" s="3"/>
      <c r="PVM1380" s="3"/>
      <c r="PVN1380" s="3"/>
      <c r="PVO1380" s="3"/>
      <c r="PVP1380" s="3"/>
      <c r="PVQ1380" s="3"/>
      <c r="PVR1380" s="3"/>
      <c r="PVS1380" s="3"/>
      <c r="PVT1380" s="3"/>
      <c r="PVU1380" s="3"/>
      <c r="PVV1380" s="3"/>
      <c r="PVW1380" s="3"/>
      <c r="PVX1380" s="3"/>
      <c r="PVY1380" s="3"/>
      <c r="PVZ1380" s="3"/>
      <c r="PWA1380" s="3"/>
      <c r="PWB1380" s="3"/>
      <c r="PWC1380" s="3"/>
      <c r="PWD1380" s="3"/>
      <c r="PWE1380" s="3"/>
      <c r="PWF1380" s="3"/>
      <c r="PWG1380" s="3"/>
      <c r="PWH1380" s="3"/>
      <c r="PWI1380" s="3"/>
      <c r="PWJ1380" s="3"/>
      <c r="PWK1380" s="3"/>
      <c r="PWL1380" s="3"/>
      <c r="PWM1380" s="3"/>
      <c r="PWN1380" s="3"/>
      <c r="PWO1380" s="3"/>
      <c r="PWP1380" s="3"/>
      <c r="PWQ1380" s="3"/>
      <c r="PWR1380" s="3"/>
      <c r="PWS1380" s="3"/>
      <c r="PWT1380" s="3"/>
      <c r="PWU1380" s="3"/>
      <c r="PWV1380" s="3"/>
      <c r="PWW1380" s="3"/>
      <c r="PWX1380" s="3"/>
      <c r="PWY1380" s="3"/>
      <c r="PWZ1380" s="3"/>
      <c r="PXA1380" s="3"/>
      <c r="PXB1380" s="3"/>
      <c r="PXC1380" s="3"/>
      <c r="PXD1380" s="3"/>
      <c r="PXE1380" s="3"/>
      <c r="PXF1380" s="3"/>
      <c r="PXG1380" s="3"/>
      <c r="PXH1380" s="3"/>
      <c r="PXI1380" s="3"/>
      <c r="PXJ1380" s="3"/>
      <c r="PXK1380" s="3"/>
      <c r="PXL1380" s="3"/>
      <c r="PXM1380" s="3"/>
      <c r="PXN1380" s="3"/>
      <c r="PXO1380" s="3"/>
      <c r="PXP1380" s="3"/>
      <c r="PXQ1380" s="3"/>
      <c r="PXR1380" s="3"/>
      <c r="PXS1380" s="3"/>
      <c r="PXT1380" s="3"/>
      <c r="PXU1380" s="3"/>
      <c r="PXV1380" s="3"/>
      <c r="PXW1380" s="3"/>
      <c r="PXX1380" s="3"/>
      <c r="PXY1380" s="3"/>
      <c r="PXZ1380" s="3"/>
      <c r="PYA1380" s="3"/>
      <c r="PYB1380" s="3"/>
      <c r="PYC1380" s="3"/>
      <c r="PYD1380" s="3"/>
      <c r="PYE1380" s="3"/>
      <c r="PYF1380" s="3"/>
      <c r="PYG1380" s="3"/>
      <c r="PYH1380" s="3"/>
      <c r="PYI1380" s="3"/>
      <c r="PYJ1380" s="3"/>
      <c r="PYK1380" s="3"/>
      <c r="PYL1380" s="3"/>
      <c r="PYM1380" s="3"/>
      <c r="PYN1380" s="3"/>
      <c r="PYO1380" s="3"/>
      <c r="PYP1380" s="3"/>
      <c r="PYQ1380" s="3"/>
      <c r="PYR1380" s="3"/>
      <c r="PYS1380" s="3"/>
      <c r="PYT1380" s="3"/>
      <c r="PYU1380" s="3"/>
      <c r="PYV1380" s="3"/>
      <c r="PYW1380" s="3"/>
      <c r="PYX1380" s="3"/>
      <c r="PYY1380" s="3"/>
      <c r="PYZ1380" s="3"/>
      <c r="PZA1380" s="3"/>
      <c r="PZB1380" s="3"/>
      <c r="PZC1380" s="3"/>
      <c r="PZD1380" s="3"/>
      <c r="PZE1380" s="3"/>
      <c r="PZF1380" s="3"/>
      <c r="PZG1380" s="3"/>
      <c r="PZH1380" s="3"/>
      <c r="PZI1380" s="3"/>
      <c r="PZJ1380" s="3"/>
      <c r="PZK1380" s="3"/>
      <c r="PZL1380" s="3"/>
      <c r="PZM1380" s="3"/>
      <c r="PZN1380" s="3"/>
      <c r="PZO1380" s="3"/>
      <c r="PZP1380" s="3"/>
      <c r="PZQ1380" s="3"/>
      <c r="PZR1380" s="3"/>
      <c r="PZS1380" s="3"/>
      <c r="PZT1380" s="3"/>
      <c r="PZU1380" s="3"/>
      <c r="PZV1380" s="3"/>
      <c r="PZW1380" s="3"/>
      <c r="PZX1380" s="3"/>
      <c r="PZY1380" s="3"/>
      <c r="PZZ1380" s="3"/>
      <c r="QAA1380" s="3"/>
      <c r="QAB1380" s="3"/>
      <c r="QAC1380" s="3"/>
      <c r="QAD1380" s="3"/>
      <c r="QAE1380" s="3"/>
      <c r="QAF1380" s="3"/>
      <c r="QAG1380" s="3"/>
      <c r="QAH1380" s="3"/>
      <c r="QAI1380" s="3"/>
      <c r="QAJ1380" s="3"/>
      <c r="QAK1380" s="3"/>
      <c r="QAL1380" s="3"/>
      <c r="QAM1380" s="3"/>
      <c r="QAN1380" s="3"/>
      <c r="QAO1380" s="3"/>
      <c r="QAP1380" s="3"/>
      <c r="QAQ1380" s="3"/>
      <c r="QAR1380" s="3"/>
      <c r="QAS1380" s="3"/>
      <c r="QAT1380" s="3"/>
      <c r="QAU1380" s="3"/>
      <c r="QAV1380" s="3"/>
      <c r="QAW1380" s="3"/>
      <c r="QAX1380" s="3"/>
      <c r="QAY1380" s="3"/>
      <c r="QAZ1380" s="3"/>
      <c r="QBA1380" s="3"/>
      <c r="QBB1380" s="3"/>
      <c r="QBC1380" s="3"/>
      <c r="QBD1380" s="3"/>
      <c r="QBE1380" s="3"/>
      <c r="QBF1380" s="3"/>
      <c r="QBG1380" s="3"/>
      <c r="QBH1380" s="3"/>
      <c r="QBI1380" s="3"/>
      <c r="QBJ1380" s="3"/>
      <c r="QBK1380" s="3"/>
      <c r="QBL1380" s="3"/>
      <c r="QBM1380" s="3"/>
      <c r="QBN1380" s="3"/>
      <c r="QBO1380" s="3"/>
      <c r="QBP1380" s="3"/>
      <c r="QBQ1380" s="3"/>
      <c r="QBR1380" s="3"/>
      <c r="QBS1380" s="3"/>
      <c r="QBT1380" s="3"/>
      <c r="QBU1380" s="3"/>
      <c r="QBV1380" s="3"/>
      <c r="QBW1380" s="3"/>
      <c r="QBX1380" s="3"/>
      <c r="QBY1380" s="3"/>
      <c r="QBZ1380" s="3"/>
      <c r="QCA1380" s="3"/>
      <c r="QCB1380" s="3"/>
      <c r="QCC1380" s="3"/>
      <c r="QCD1380" s="3"/>
      <c r="QCE1380" s="3"/>
      <c r="QCF1380" s="3"/>
      <c r="QCG1380" s="3"/>
      <c r="QCH1380" s="3"/>
      <c r="QCI1380" s="3"/>
      <c r="QCJ1380" s="3"/>
      <c r="QCK1380" s="3"/>
      <c r="QCL1380" s="3"/>
      <c r="QCM1380" s="3"/>
      <c r="QCN1380" s="3"/>
      <c r="QCO1380" s="3"/>
      <c r="QCP1380" s="3"/>
      <c r="QCQ1380" s="3"/>
      <c r="QCR1380" s="3"/>
      <c r="QCS1380" s="3"/>
      <c r="QCT1380" s="3"/>
      <c r="QCU1380" s="3"/>
      <c r="QCV1380" s="3"/>
      <c r="QCW1380" s="3"/>
      <c r="QCX1380" s="3"/>
      <c r="QCY1380" s="3"/>
      <c r="QCZ1380" s="3"/>
      <c r="QDA1380" s="3"/>
      <c r="QDB1380" s="3"/>
      <c r="QDC1380" s="3"/>
      <c r="QDD1380" s="3"/>
      <c r="QDE1380" s="3"/>
      <c r="QDF1380" s="3"/>
      <c r="QDG1380" s="3"/>
      <c r="QDH1380" s="3"/>
      <c r="QDI1380" s="3"/>
      <c r="QDJ1380" s="3"/>
      <c r="QDK1380" s="3"/>
      <c r="QDL1380" s="3"/>
      <c r="QDM1380" s="3"/>
      <c r="QDN1380" s="3"/>
      <c r="QDO1380" s="3"/>
      <c r="QDP1380" s="3"/>
      <c r="QDQ1380" s="3"/>
      <c r="QDR1380" s="3"/>
      <c r="QDS1380" s="3"/>
      <c r="QDT1380" s="3"/>
      <c r="QDU1380" s="3"/>
      <c r="QDV1380" s="3"/>
      <c r="QDW1380" s="3"/>
      <c r="QDX1380" s="3"/>
      <c r="QDY1380" s="3"/>
      <c r="QDZ1380" s="3"/>
      <c r="QEA1380" s="3"/>
      <c r="QEB1380" s="3"/>
      <c r="QEC1380" s="3"/>
      <c r="QED1380" s="3"/>
      <c r="QEE1380" s="3"/>
      <c r="QEF1380" s="3"/>
      <c r="QEG1380" s="3"/>
      <c r="QEH1380" s="3"/>
      <c r="QEI1380" s="3"/>
      <c r="QEJ1380" s="3"/>
      <c r="QEK1380" s="3"/>
      <c r="QEL1380" s="3"/>
      <c r="QEM1380" s="3"/>
      <c r="QEN1380" s="3"/>
      <c r="QEO1380" s="3"/>
      <c r="QEP1380" s="3"/>
      <c r="QEQ1380" s="3"/>
      <c r="QER1380" s="3"/>
      <c r="QES1380" s="3"/>
      <c r="QET1380" s="3"/>
      <c r="QEU1380" s="3"/>
      <c r="QEV1380" s="3"/>
      <c r="QEW1380" s="3"/>
      <c r="QEX1380" s="3"/>
      <c r="QEY1380" s="3"/>
      <c r="QEZ1380" s="3"/>
      <c r="QFA1380" s="3"/>
      <c r="QFB1380" s="3"/>
      <c r="QFC1380" s="3"/>
      <c r="QFD1380" s="3"/>
      <c r="QFE1380" s="3"/>
      <c r="QFF1380" s="3"/>
      <c r="QFG1380" s="3"/>
      <c r="QFH1380" s="3"/>
      <c r="QFI1380" s="3"/>
      <c r="QFJ1380" s="3"/>
      <c r="QFK1380" s="3"/>
      <c r="QFL1380" s="3"/>
      <c r="QFM1380" s="3"/>
      <c r="QFN1380" s="3"/>
      <c r="QFO1380" s="3"/>
      <c r="QFP1380" s="3"/>
      <c r="QFQ1380" s="3"/>
      <c r="QFR1380" s="3"/>
      <c r="QFS1380" s="3"/>
      <c r="QFT1380" s="3"/>
      <c r="QFU1380" s="3"/>
      <c r="QFV1380" s="3"/>
      <c r="QFW1380" s="3"/>
      <c r="QFX1380" s="3"/>
      <c r="QFY1380" s="3"/>
      <c r="QFZ1380" s="3"/>
      <c r="QGA1380" s="3"/>
      <c r="QGB1380" s="3"/>
      <c r="QGC1380" s="3"/>
      <c r="QGD1380" s="3"/>
      <c r="QGE1380" s="3"/>
      <c r="QGF1380" s="3"/>
      <c r="QGG1380" s="3"/>
      <c r="QGH1380" s="3"/>
      <c r="QGI1380" s="3"/>
      <c r="QGJ1380" s="3"/>
      <c r="QGK1380" s="3"/>
      <c r="QGL1380" s="3"/>
      <c r="QGM1380" s="3"/>
      <c r="QGN1380" s="3"/>
      <c r="QGO1380" s="3"/>
      <c r="QGP1380" s="3"/>
      <c r="QGQ1380" s="3"/>
      <c r="QGR1380" s="3"/>
      <c r="QGS1380" s="3"/>
      <c r="QGT1380" s="3"/>
      <c r="QGU1380" s="3"/>
      <c r="QGV1380" s="3"/>
      <c r="QGW1380" s="3"/>
      <c r="QGX1380" s="3"/>
      <c r="QGY1380" s="3"/>
      <c r="QGZ1380" s="3"/>
      <c r="QHA1380" s="3"/>
      <c r="QHB1380" s="3"/>
      <c r="QHC1380" s="3"/>
      <c r="QHD1380" s="3"/>
      <c r="QHE1380" s="3"/>
      <c r="QHF1380" s="3"/>
      <c r="QHG1380" s="3"/>
      <c r="QHH1380" s="3"/>
      <c r="QHI1380" s="3"/>
      <c r="QHJ1380" s="3"/>
      <c r="QHK1380" s="3"/>
      <c r="QHL1380" s="3"/>
      <c r="QHM1380" s="3"/>
      <c r="QHN1380" s="3"/>
      <c r="QHO1380" s="3"/>
      <c r="QHP1380" s="3"/>
      <c r="QHQ1380" s="3"/>
      <c r="QHR1380" s="3"/>
      <c r="QHS1380" s="3"/>
      <c r="QHT1380" s="3"/>
      <c r="QHU1380" s="3"/>
      <c r="QHV1380" s="3"/>
      <c r="QHW1380" s="3"/>
      <c r="QHX1380" s="3"/>
      <c r="QHY1380" s="3"/>
      <c r="QHZ1380" s="3"/>
      <c r="QIA1380" s="3"/>
      <c r="QIB1380" s="3"/>
      <c r="QIC1380" s="3"/>
      <c r="QID1380" s="3"/>
      <c r="QIE1380" s="3"/>
      <c r="QIF1380" s="3"/>
      <c r="QIG1380" s="3"/>
      <c r="QIH1380" s="3"/>
      <c r="QII1380" s="3"/>
      <c r="QIJ1380" s="3"/>
      <c r="QIK1380" s="3"/>
      <c r="QIL1380" s="3"/>
      <c r="QIM1380" s="3"/>
      <c r="QIN1380" s="3"/>
      <c r="QIO1380" s="3"/>
      <c r="QIP1380" s="3"/>
      <c r="QIQ1380" s="3"/>
      <c r="QIR1380" s="3"/>
      <c r="QIS1380" s="3"/>
      <c r="QIT1380" s="3"/>
      <c r="QIU1380" s="3"/>
      <c r="QIV1380" s="3"/>
      <c r="QIW1380" s="3"/>
      <c r="QIX1380" s="3"/>
      <c r="QIY1380" s="3"/>
      <c r="QIZ1380" s="3"/>
      <c r="QJA1380" s="3"/>
      <c r="QJB1380" s="3"/>
      <c r="QJC1380" s="3"/>
      <c r="QJD1380" s="3"/>
      <c r="QJE1380" s="3"/>
      <c r="QJF1380" s="3"/>
      <c r="QJG1380" s="3"/>
      <c r="QJH1380" s="3"/>
      <c r="QJI1380" s="3"/>
      <c r="QJJ1380" s="3"/>
      <c r="QJK1380" s="3"/>
      <c r="QJL1380" s="3"/>
      <c r="QJM1380" s="3"/>
      <c r="QJN1380" s="3"/>
      <c r="QJO1380" s="3"/>
      <c r="QJP1380" s="3"/>
      <c r="QJQ1380" s="3"/>
      <c r="QJR1380" s="3"/>
      <c r="QJS1380" s="3"/>
      <c r="QJT1380" s="3"/>
      <c r="QJU1380" s="3"/>
      <c r="QJV1380" s="3"/>
      <c r="QJW1380" s="3"/>
      <c r="QJX1380" s="3"/>
      <c r="QJY1380" s="3"/>
      <c r="QJZ1380" s="3"/>
      <c r="QKA1380" s="3"/>
      <c r="QKB1380" s="3"/>
      <c r="QKC1380" s="3"/>
      <c r="QKD1380" s="3"/>
      <c r="QKE1380" s="3"/>
      <c r="QKF1380" s="3"/>
      <c r="QKG1380" s="3"/>
      <c r="QKH1380" s="3"/>
      <c r="QKI1380" s="3"/>
      <c r="QKJ1380" s="3"/>
      <c r="QKK1380" s="3"/>
      <c r="QKL1380" s="3"/>
      <c r="QKM1380" s="3"/>
      <c r="QKN1380" s="3"/>
      <c r="QKO1380" s="3"/>
      <c r="QKP1380" s="3"/>
      <c r="QKQ1380" s="3"/>
      <c r="QKR1380" s="3"/>
      <c r="QKS1380" s="3"/>
      <c r="QKT1380" s="3"/>
      <c r="QKU1380" s="3"/>
      <c r="QKV1380" s="3"/>
      <c r="QKW1380" s="3"/>
      <c r="QKX1380" s="3"/>
      <c r="QKY1380" s="3"/>
      <c r="QKZ1380" s="3"/>
      <c r="QLA1380" s="3"/>
      <c r="QLB1380" s="3"/>
      <c r="QLC1380" s="3"/>
      <c r="QLD1380" s="3"/>
      <c r="QLE1380" s="3"/>
      <c r="QLF1380" s="3"/>
      <c r="QLG1380" s="3"/>
      <c r="QLH1380" s="3"/>
      <c r="QLI1380" s="3"/>
      <c r="QLJ1380" s="3"/>
      <c r="QLK1380" s="3"/>
      <c r="QLL1380" s="3"/>
      <c r="QLM1380" s="3"/>
      <c r="QLN1380" s="3"/>
      <c r="QLO1380" s="3"/>
      <c r="QLP1380" s="3"/>
      <c r="QLQ1380" s="3"/>
      <c r="QLR1380" s="3"/>
      <c r="QLS1380" s="3"/>
      <c r="QLT1380" s="3"/>
      <c r="QLU1380" s="3"/>
      <c r="QLV1380" s="3"/>
      <c r="QLW1380" s="3"/>
      <c r="QLX1380" s="3"/>
      <c r="QLY1380" s="3"/>
      <c r="QLZ1380" s="3"/>
      <c r="QMA1380" s="3"/>
      <c r="QMB1380" s="3"/>
      <c r="QMC1380" s="3"/>
      <c r="QMD1380" s="3"/>
      <c r="QME1380" s="3"/>
      <c r="QMF1380" s="3"/>
      <c r="QMG1380" s="3"/>
      <c r="QMH1380" s="3"/>
      <c r="QMI1380" s="3"/>
      <c r="QMJ1380" s="3"/>
      <c r="QMK1380" s="3"/>
      <c r="QML1380" s="3"/>
      <c r="QMM1380" s="3"/>
      <c r="QMN1380" s="3"/>
      <c r="QMO1380" s="3"/>
      <c r="QMP1380" s="3"/>
      <c r="QMQ1380" s="3"/>
      <c r="QMR1380" s="3"/>
      <c r="QMS1380" s="3"/>
      <c r="QMT1380" s="3"/>
      <c r="QMU1380" s="3"/>
      <c r="QMV1380" s="3"/>
      <c r="QMW1380" s="3"/>
      <c r="QMX1380" s="3"/>
      <c r="QMY1380" s="3"/>
      <c r="QMZ1380" s="3"/>
      <c r="QNA1380" s="3"/>
      <c r="QNB1380" s="3"/>
      <c r="QNC1380" s="3"/>
      <c r="QND1380" s="3"/>
      <c r="QNE1380" s="3"/>
      <c r="QNF1380" s="3"/>
      <c r="QNG1380" s="3"/>
      <c r="QNH1380" s="3"/>
      <c r="QNI1380" s="3"/>
      <c r="QNJ1380" s="3"/>
      <c r="QNK1380" s="3"/>
      <c r="QNL1380" s="3"/>
      <c r="QNM1380" s="3"/>
      <c r="QNN1380" s="3"/>
      <c r="QNO1380" s="3"/>
      <c r="QNP1380" s="3"/>
      <c r="QNQ1380" s="3"/>
      <c r="QNR1380" s="3"/>
      <c r="QNS1380" s="3"/>
      <c r="QNT1380" s="3"/>
      <c r="QNU1380" s="3"/>
      <c r="QNV1380" s="3"/>
      <c r="QNW1380" s="3"/>
      <c r="QNX1380" s="3"/>
      <c r="QNY1380" s="3"/>
      <c r="QNZ1380" s="3"/>
      <c r="QOA1380" s="3"/>
      <c r="QOB1380" s="3"/>
      <c r="QOC1380" s="3"/>
      <c r="QOD1380" s="3"/>
      <c r="QOE1380" s="3"/>
      <c r="QOF1380" s="3"/>
      <c r="QOG1380" s="3"/>
      <c r="QOH1380" s="3"/>
      <c r="QOI1380" s="3"/>
      <c r="QOJ1380" s="3"/>
      <c r="QOK1380" s="3"/>
      <c r="QOL1380" s="3"/>
      <c r="QOM1380" s="3"/>
      <c r="QON1380" s="3"/>
      <c r="QOO1380" s="3"/>
      <c r="QOP1380" s="3"/>
      <c r="QOQ1380" s="3"/>
      <c r="QOR1380" s="3"/>
      <c r="QOS1380" s="3"/>
      <c r="QOT1380" s="3"/>
      <c r="QOU1380" s="3"/>
      <c r="QOV1380" s="3"/>
      <c r="QOW1380" s="3"/>
      <c r="QOX1380" s="3"/>
      <c r="QOY1380" s="3"/>
      <c r="QOZ1380" s="3"/>
      <c r="QPA1380" s="3"/>
      <c r="QPB1380" s="3"/>
      <c r="QPC1380" s="3"/>
      <c r="QPD1380" s="3"/>
      <c r="QPE1380" s="3"/>
      <c r="QPF1380" s="3"/>
      <c r="QPG1380" s="3"/>
      <c r="QPH1380" s="3"/>
      <c r="QPI1380" s="3"/>
      <c r="QPJ1380" s="3"/>
      <c r="QPK1380" s="3"/>
      <c r="QPL1380" s="3"/>
      <c r="QPM1380" s="3"/>
      <c r="QPN1380" s="3"/>
      <c r="QPO1380" s="3"/>
      <c r="QPP1380" s="3"/>
      <c r="QPQ1380" s="3"/>
      <c r="QPR1380" s="3"/>
      <c r="QPS1380" s="3"/>
      <c r="QPT1380" s="3"/>
      <c r="QPU1380" s="3"/>
      <c r="QPV1380" s="3"/>
      <c r="QPW1380" s="3"/>
      <c r="QPX1380" s="3"/>
      <c r="QPY1380" s="3"/>
      <c r="QPZ1380" s="3"/>
      <c r="QQA1380" s="3"/>
      <c r="QQB1380" s="3"/>
      <c r="QQC1380" s="3"/>
      <c r="QQD1380" s="3"/>
      <c r="QQE1380" s="3"/>
      <c r="QQF1380" s="3"/>
      <c r="QQG1380" s="3"/>
      <c r="QQH1380" s="3"/>
      <c r="QQI1380" s="3"/>
      <c r="QQJ1380" s="3"/>
      <c r="QQK1380" s="3"/>
      <c r="QQL1380" s="3"/>
      <c r="QQM1380" s="3"/>
      <c r="QQN1380" s="3"/>
      <c r="QQO1380" s="3"/>
      <c r="QQP1380" s="3"/>
      <c r="QQQ1380" s="3"/>
      <c r="QQR1380" s="3"/>
      <c r="QQS1380" s="3"/>
      <c r="QQT1380" s="3"/>
      <c r="QQU1380" s="3"/>
      <c r="QQV1380" s="3"/>
      <c r="QQW1380" s="3"/>
      <c r="QQX1380" s="3"/>
      <c r="QQY1380" s="3"/>
      <c r="QQZ1380" s="3"/>
      <c r="QRA1380" s="3"/>
      <c r="QRB1380" s="3"/>
      <c r="QRC1380" s="3"/>
      <c r="QRD1380" s="3"/>
      <c r="QRE1380" s="3"/>
      <c r="QRF1380" s="3"/>
      <c r="QRG1380" s="3"/>
      <c r="QRH1380" s="3"/>
      <c r="QRI1380" s="3"/>
      <c r="QRJ1380" s="3"/>
      <c r="QRK1380" s="3"/>
      <c r="QRL1380" s="3"/>
      <c r="QRM1380" s="3"/>
      <c r="QRN1380" s="3"/>
      <c r="QRO1380" s="3"/>
      <c r="QRP1380" s="3"/>
      <c r="QRQ1380" s="3"/>
      <c r="QRR1380" s="3"/>
      <c r="QRS1380" s="3"/>
      <c r="QRT1380" s="3"/>
      <c r="QRU1380" s="3"/>
      <c r="QRV1380" s="3"/>
      <c r="QRW1380" s="3"/>
      <c r="QRX1380" s="3"/>
      <c r="QRY1380" s="3"/>
      <c r="QRZ1380" s="3"/>
      <c r="QSA1380" s="3"/>
      <c r="QSB1380" s="3"/>
      <c r="QSC1380" s="3"/>
      <c r="QSD1380" s="3"/>
      <c r="QSE1380" s="3"/>
      <c r="QSF1380" s="3"/>
      <c r="QSG1380" s="3"/>
      <c r="QSH1380" s="3"/>
      <c r="QSI1380" s="3"/>
      <c r="QSJ1380" s="3"/>
      <c r="QSK1380" s="3"/>
      <c r="QSL1380" s="3"/>
      <c r="QSM1380" s="3"/>
      <c r="QSN1380" s="3"/>
      <c r="QSO1380" s="3"/>
      <c r="QSP1380" s="3"/>
      <c r="QSQ1380" s="3"/>
      <c r="QSR1380" s="3"/>
      <c r="QSS1380" s="3"/>
      <c r="QST1380" s="3"/>
      <c r="QSU1380" s="3"/>
      <c r="QSV1380" s="3"/>
      <c r="QSW1380" s="3"/>
      <c r="QSX1380" s="3"/>
      <c r="QSY1380" s="3"/>
      <c r="QSZ1380" s="3"/>
      <c r="QTA1380" s="3"/>
      <c r="QTB1380" s="3"/>
      <c r="QTC1380" s="3"/>
      <c r="QTD1380" s="3"/>
      <c r="QTE1380" s="3"/>
      <c r="QTF1380" s="3"/>
      <c r="QTG1380" s="3"/>
      <c r="QTH1380" s="3"/>
      <c r="QTI1380" s="3"/>
      <c r="QTJ1380" s="3"/>
      <c r="QTK1380" s="3"/>
      <c r="QTL1380" s="3"/>
      <c r="QTM1380" s="3"/>
      <c r="QTN1380" s="3"/>
      <c r="QTO1380" s="3"/>
      <c r="QTP1380" s="3"/>
      <c r="QTQ1380" s="3"/>
      <c r="QTR1380" s="3"/>
      <c r="QTS1380" s="3"/>
      <c r="QTT1380" s="3"/>
      <c r="QTU1380" s="3"/>
      <c r="QTV1380" s="3"/>
      <c r="QTW1380" s="3"/>
      <c r="QTX1380" s="3"/>
      <c r="QTY1380" s="3"/>
      <c r="QTZ1380" s="3"/>
      <c r="QUA1380" s="3"/>
      <c r="QUB1380" s="3"/>
      <c r="QUC1380" s="3"/>
      <c r="QUD1380" s="3"/>
      <c r="QUE1380" s="3"/>
      <c r="QUF1380" s="3"/>
      <c r="QUG1380" s="3"/>
      <c r="QUH1380" s="3"/>
      <c r="QUI1380" s="3"/>
      <c r="QUJ1380" s="3"/>
      <c r="QUK1380" s="3"/>
      <c r="QUL1380" s="3"/>
      <c r="QUM1380" s="3"/>
      <c r="QUN1380" s="3"/>
      <c r="QUO1380" s="3"/>
      <c r="QUP1380" s="3"/>
      <c r="QUQ1380" s="3"/>
      <c r="QUR1380" s="3"/>
      <c r="QUS1380" s="3"/>
      <c r="QUT1380" s="3"/>
      <c r="QUU1380" s="3"/>
      <c r="QUV1380" s="3"/>
      <c r="QUW1380" s="3"/>
      <c r="QUX1380" s="3"/>
      <c r="QUY1380" s="3"/>
      <c r="QUZ1380" s="3"/>
      <c r="QVA1380" s="3"/>
      <c r="QVB1380" s="3"/>
      <c r="QVC1380" s="3"/>
      <c r="QVD1380" s="3"/>
      <c r="QVE1380" s="3"/>
      <c r="QVF1380" s="3"/>
      <c r="QVG1380" s="3"/>
      <c r="QVH1380" s="3"/>
      <c r="QVI1380" s="3"/>
      <c r="QVJ1380" s="3"/>
      <c r="QVK1380" s="3"/>
      <c r="QVL1380" s="3"/>
      <c r="QVM1380" s="3"/>
      <c r="QVN1380" s="3"/>
      <c r="QVO1380" s="3"/>
      <c r="QVP1380" s="3"/>
      <c r="QVQ1380" s="3"/>
      <c r="QVR1380" s="3"/>
      <c r="QVS1380" s="3"/>
      <c r="QVT1380" s="3"/>
      <c r="QVU1380" s="3"/>
      <c r="QVV1380" s="3"/>
      <c r="QVW1380" s="3"/>
      <c r="QVX1380" s="3"/>
      <c r="QVY1380" s="3"/>
      <c r="QVZ1380" s="3"/>
      <c r="QWA1380" s="3"/>
      <c r="QWB1380" s="3"/>
      <c r="QWC1380" s="3"/>
      <c r="QWD1380" s="3"/>
      <c r="QWE1380" s="3"/>
      <c r="QWF1380" s="3"/>
      <c r="QWG1380" s="3"/>
      <c r="QWH1380" s="3"/>
      <c r="QWI1380" s="3"/>
      <c r="QWJ1380" s="3"/>
      <c r="QWK1380" s="3"/>
      <c r="QWL1380" s="3"/>
      <c r="QWM1380" s="3"/>
      <c r="QWN1380" s="3"/>
      <c r="QWO1380" s="3"/>
      <c r="QWP1380" s="3"/>
      <c r="QWQ1380" s="3"/>
      <c r="QWR1380" s="3"/>
      <c r="QWS1380" s="3"/>
      <c r="QWT1380" s="3"/>
      <c r="QWU1380" s="3"/>
      <c r="QWV1380" s="3"/>
      <c r="QWW1380" s="3"/>
      <c r="QWX1380" s="3"/>
      <c r="QWY1380" s="3"/>
      <c r="QWZ1380" s="3"/>
      <c r="QXA1380" s="3"/>
      <c r="QXB1380" s="3"/>
      <c r="QXC1380" s="3"/>
      <c r="QXD1380" s="3"/>
      <c r="QXE1380" s="3"/>
      <c r="QXF1380" s="3"/>
      <c r="QXG1380" s="3"/>
      <c r="QXH1380" s="3"/>
      <c r="QXI1380" s="3"/>
      <c r="QXJ1380" s="3"/>
      <c r="QXK1380" s="3"/>
      <c r="QXL1380" s="3"/>
      <c r="QXM1380" s="3"/>
      <c r="QXN1380" s="3"/>
      <c r="QXO1380" s="3"/>
      <c r="QXP1380" s="3"/>
      <c r="QXQ1380" s="3"/>
      <c r="QXR1380" s="3"/>
      <c r="QXS1380" s="3"/>
      <c r="QXT1380" s="3"/>
      <c r="QXU1380" s="3"/>
      <c r="QXV1380" s="3"/>
      <c r="QXW1380" s="3"/>
      <c r="QXX1380" s="3"/>
      <c r="QXY1380" s="3"/>
      <c r="QXZ1380" s="3"/>
      <c r="QYA1380" s="3"/>
      <c r="QYB1380" s="3"/>
      <c r="QYC1380" s="3"/>
      <c r="QYD1380" s="3"/>
      <c r="QYE1380" s="3"/>
      <c r="QYF1380" s="3"/>
      <c r="QYG1380" s="3"/>
      <c r="QYH1380" s="3"/>
      <c r="QYI1380" s="3"/>
      <c r="QYJ1380" s="3"/>
      <c r="QYK1380" s="3"/>
      <c r="QYL1380" s="3"/>
      <c r="QYM1380" s="3"/>
      <c r="QYN1380" s="3"/>
      <c r="QYO1380" s="3"/>
      <c r="QYP1380" s="3"/>
      <c r="QYQ1380" s="3"/>
      <c r="QYR1380" s="3"/>
      <c r="QYS1380" s="3"/>
      <c r="QYT1380" s="3"/>
      <c r="QYU1380" s="3"/>
      <c r="QYV1380" s="3"/>
      <c r="QYW1380" s="3"/>
      <c r="QYX1380" s="3"/>
      <c r="QYY1380" s="3"/>
      <c r="QYZ1380" s="3"/>
      <c r="QZA1380" s="3"/>
      <c r="QZB1380" s="3"/>
      <c r="QZC1380" s="3"/>
      <c r="QZD1380" s="3"/>
      <c r="QZE1380" s="3"/>
      <c r="QZF1380" s="3"/>
      <c r="QZG1380" s="3"/>
      <c r="QZH1380" s="3"/>
      <c r="QZI1380" s="3"/>
      <c r="QZJ1380" s="3"/>
      <c r="QZK1380" s="3"/>
      <c r="QZL1380" s="3"/>
      <c r="QZM1380" s="3"/>
      <c r="QZN1380" s="3"/>
      <c r="QZO1380" s="3"/>
      <c r="QZP1380" s="3"/>
      <c r="QZQ1380" s="3"/>
      <c r="QZR1380" s="3"/>
      <c r="QZS1380" s="3"/>
      <c r="QZT1380" s="3"/>
      <c r="QZU1380" s="3"/>
      <c r="QZV1380" s="3"/>
      <c r="QZW1380" s="3"/>
      <c r="QZX1380" s="3"/>
      <c r="QZY1380" s="3"/>
      <c r="QZZ1380" s="3"/>
      <c r="RAA1380" s="3"/>
      <c r="RAB1380" s="3"/>
      <c r="RAC1380" s="3"/>
      <c r="RAD1380" s="3"/>
      <c r="RAE1380" s="3"/>
      <c r="RAF1380" s="3"/>
      <c r="RAG1380" s="3"/>
      <c r="RAH1380" s="3"/>
      <c r="RAI1380" s="3"/>
      <c r="RAJ1380" s="3"/>
      <c r="RAK1380" s="3"/>
      <c r="RAL1380" s="3"/>
      <c r="RAM1380" s="3"/>
      <c r="RAN1380" s="3"/>
      <c r="RAO1380" s="3"/>
      <c r="RAP1380" s="3"/>
      <c r="RAQ1380" s="3"/>
      <c r="RAR1380" s="3"/>
      <c r="RAS1380" s="3"/>
      <c r="RAT1380" s="3"/>
      <c r="RAU1380" s="3"/>
      <c r="RAV1380" s="3"/>
      <c r="RAW1380" s="3"/>
      <c r="RAX1380" s="3"/>
      <c r="RAY1380" s="3"/>
      <c r="RAZ1380" s="3"/>
      <c r="RBA1380" s="3"/>
      <c r="RBB1380" s="3"/>
      <c r="RBC1380" s="3"/>
      <c r="RBD1380" s="3"/>
      <c r="RBE1380" s="3"/>
      <c r="RBF1380" s="3"/>
      <c r="RBG1380" s="3"/>
      <c r="RBH1380" s="3"/>
      <c r="RBI1380" s="3"/>
      <c r="RBJ1380" s="3"/>
      <c r="RBK1380" s="3"/>
      <c r="RBL1380" s="3"/>
      <c r="RBM1380" s="3"/>
      <c r="RBN1380" s="3"/>
      <c r="RBO1380" s="3"/>
      <c r="RBP1380" s="3"/>
      <c r="RBQ1380" s="3"/>
      <c r="RBR1380" s="3"/>
      <c r="RBS1380" s="3"/>
      <c r="RBT1380" s="3"/>
      <c r="RBU1380" s="3"/>
      <c r="RBV1380" s="3"/>
      <c r="RBW1380" s="3"/>
      <c r="RBX1380" s="3"/>
      <c r="RBY1380" s="3"/>
      <c r="RBZ1380" s="3"/>
      <c r="RCA1380" s="3"/>
      <c r="RCB1380" s="3"/>
      <c r="RCC1380" s="3"/>
      <c r="RCD1380" s="3"/>
      <c r="RCE1380" s="3"/>
      <c r="RCF1380" s="3"/>
      <c r="RCG1380" s="3"/>
      <c r="RCH1380" s="3"/>
      <c r="RCI1380" s="3"/>
      <c r="RCJ1380" s="3"/>
      <c r="RCK1380" s="3"/>
      <c r="RCL1380" s="3"/>
      <c r="RCM1380" s="3"/>
      <c r="RCN1380" s="3"/>
      <c r="RCO1380" s="3"/>
      <c r="RCP1380" s="3"/>
      <c r="RCQ1380" s="3"/>
      <c r="RCR1380" s="3"/>
      <c r="RCS1380" s="3"/>
      <c r="RCT1380" s="3"/>
      <c r="RCU1380" s="3"/>
      <c r="RCV1380" s="3"/>
      <c r="RCW1380" s="3"/>
      <c r="RCX1380" s="3"/>
      <c r="RCY1380" s="3"/>
      <c r="RCZ1380" s="3"/>
      <c r="RDA1380" s="3"/>
      <c r="RDB1380" s="3"/>
      <c r="RDC1380" s="3"/>
      <c r="RDD1380" s="3"/>
      <c r="RDE1380" s="3"/>
      <c r="RDF1380" s="3"/>
      <c r="RDG1380" s="3"/>
      <c r="RDH1380" s="3"/>
      <c r="RDI1380" s="3"/>
      <c r="RDJ1380" s="3"/>
      <c r="RDK1380" s="3"/>
      <c r="RDL1380" s="3"/>
      <c r="RDM1380" s="3"/>
      <c r="RDN1380" s="3"/>
      <c r="RDO1380" s="3"/>
      <c r="RDP1380" s="3"/>
      <c r="RDQ1380" s="3"/>
      <c r="RDR1380" s="3"/>
      <c r="RDS1380" s="3"/>
      <c r="RDT1380" s="3"/>
      <c r="RDU1380" s="3"/>
      <c r="RDV1380" s="3"/>
      <c r="RDW1380" s="3"/>
      <c r="RDX1380" s="3"/>
      <c r="RDY1380" s="3"/>
      <c r="RDZ1380" s="3"/>
      <c r="REA1380" s="3"/>
      <c r="REB1380" s="3"/>
      <c r="REC1380" s="3"/>
      <c r="RED1380" s="3"/>
      <c r="REE1380" s="3"/>
      <c r="REF1380" s="3"/>
      <c r="REG1380" s="3"/>
      <c r="REH1380" s="3"/>
      <c r="REI1380" s="3"/>
      <c r="REJ1380" s="3"/>
      <c r="REK1380" s="3"/>
      <c r="REL1380" s="3"/>
      <c r="REM1380" s="3"/>
      <c r="REN1380" s="3"/>
      <c r="REO1380" s="3"/>
      <c r="REP1380" s="3"/>
      <c r="REQ1380" s="3"/>
      <c r="RER1380" s="3"/>
      <c r="RES1380" s="3"/>
      <c r="RET1380" s="3"/>
      <c r="REU1380" s="3"/>
      <c r="REV1380" s="3"/>
      <c r="REW1380" s="3"/>
      <c r="REX1380" s="3"/>
      <c r="REY1380" s="3"/>
      <c r="REZ1380" s="3"/>
      <c r="RFA1380" s="3"/>
      <c r="RFB1380" s="3"/>
      <c r="RFC1380" s="3"/>
      <c r="RFD1380" s="3"/>
      <c r="RFE1380" s="3"/>
      <c r="RFF1380" s="3"/>
      <c r="RFG1380" s="3"/>
      <c r="RFH1380" s="3"/>
      <c r="RFI1380" s="3"/>
      <c r="RFJ1380" s="3"/>
      <c r="RFK1380" s="3"/>
      <c r="RFL1380" s="3"/>
      <c r="RFM1380" s="3"/>
      <c r="RFN1380" s="3"/>
      <c r="RFO1380" s="3"/>
      <c r="RFP1380" s="3"/>
      <c r="RFQ1380" s="3"/>
      <c r="RFR1380" s="3"/>
      <c r="RFS1380" s="3"/>
      <c r="RFT1380" s="3"/>
      <c r="RFU1380" s="3"/>
      <c r="RFV1380" s="3"/>
      <c r="RFW1380" s="3"/>
      <c r="RFX1380" s="3"/>
      <c r="RFY1380" s="3"/>
      <c r="RFZ1380" s="3"/>
      <c r="RGA1380" s="3"/>
      <c r="RGB1380" s="3"/>
      <c r="RGC1380" s="3"/>
      <c r="RGD1380" s="3"/>
      <c r="RGE1380" s="3"/>
      <c r="RGF1380" s="3"/>
      <c r="RGG1380" s="3"/>
      <c r="RGH1380" s="3"/>
      <c r="RGI1380" s="3"/>
      <c r="RGJ1380" s="3"/>
      <c r="RGK1380" s="3"/>
      <c r="RGL1380" s="3"/>
      <c r="RGM1380" s="3"/>
      <c r="RGN1380" s="3"/>
      <c r="RGO1380" s="3"/>
      <c r="RGP1380" s="3"/>
      <c r="RGQ1380" s="3"/>
      <c r="RGR1380" s="3"/>
      <c r="RGS1380" s="3"/>
      <c r="RGT1380" s="3"/>
      <c r="RGU1380" s="3"/>
      <c r="RGV1380" s="3"/>
      <c r="RGW1380" s="3"/>
      <c r="RGX1380" s="3"/>
      <c r="RGY1380" s="3"/>
      <c r="RGZ1380" s="3"/>
      <c r="RHA1380" s="3"/>
      <c r="RHB1380" s="3"/>
      <c r="RHC1380" s="3"/>
      <c r="RHD1380" s="3"/>
      <c r="RHE1380" s="3"/>
      <c r="RHF1380" s="3"/>
      <c r="RHG1380" s="3"/>
      <c r="RHH1380" s="3"/>
      <c r="RHI1380" s="3"/>
      <c r="RHJ1380" s="3"/>
      <c r="RHK1380" s="3"/>
      <c r="RHL1380" s="3"/>
      <c r="RHM1380" s="3"/>
      <c r="RHN1380" s="3"/>
      <c r="RHO1380" s="3"/>
      <c r="RHP1380" s="3"/>
      <c r="RHQ1380" s="3"/>
      <c r="RHR1380" s="3"/>
      <c r="RHS1380" s="3"/>
      <c r="RHT1380" s="3"/>
      <c r="RHU1380" s="3"/>
      <c r="RHV1380" s="3"/>
      <c r="RHW1380" s="3"/>
      <c r="RHX1380" s="3"/>
      <c r="RHY1380" s="3"/>
      <c r="RHZ1380" s="3"/>
      <c r="RIA1380" s="3"/>
      <c r="RIB1380" s="3"/>
      <c r="RIC1380" s="3"/>
      <c r="RID1380" s="3"/>
      <c r="RIE1380" s="3"/>
      <c r="RIF1380" s="3"/>
      <c r="RIG1380" s="3"/>
      <c r="RIH1380" s="3"/>
      <c r="RII1380" s="3"/>
      <c r="RIJ1380" s="3"/>
      <c r="RIK1380" s="3"/>
      <c r="RIL1380" s="3"/>
      <c r="RIM1380" s="3"/>
      <c r="RIN1380" s="3"/>
      <c r="RIO1380" s="3"/>
      <c r="RIP1380" s="3"/>
      <c r="RIQ1380" s="3"/>
      <c r="RIR1380" s="3"/>
      <c r="RIS1380" s="3"/>
      <c r="RIT1380" s="3"/>
      <c r="RIU1380" s="3"/>
      <c r="RIV1380" s="3"/>
      <c r="RIW1380" s="3"/>
      <c r="RIX1380" s="3"/>
      <c r="RIY1380" s="3"/>
      <c r="RIZ1380" s="3"/>
      <c r="RJA1380" s="3"/>
      <c r="RJB1380" s="3"/>
      <c r="RJC1380" s="3"/>
      <c r="RJD1380" s="3"/>
      <c r="RJE1380" s="3"/>
      <c r="RJF1380" s="3"/>
      <c r="RJG1380" s="3"/>
      <c r="RJH1380" s="3"/>
      <c r="RJI1380" s="3"/>
      <c r="RJJ1380" s="3"/>
      <c r="RJK1380" s="3"/>
      <c r="RJL1380" s="3"/>
      <c r="RJM1380" s="3"/>
      <c r="RJN1380" s="3"/>
      <c r="RJO1380" s="3"/>
      <c r="RJP1380" s="3"/>
      <c r="RJQ1380" s="3"/>
      <c r="RJR1380" s="3"/>
      <c r="RJS1380" s="3"/>
      <c r="RJT1380" s="3"/>
      <c r="RJU1380" s="3"/>
      <c r="RJV1380" s="3"/>
      <c r="RJW1380" s="3"/>
      <c r="RJX1380" s="3"/>
      <c r="RJY1380" s="3"/>
      <c r="RJZ1380" s="3"/>
      <c r="RKA1380" s="3"/>
      <c r="RKB1380" s="3"/>
      <c r="RKC1380" s="3"/>
      <c r="RKD1380" s="3"/>
      <c r="RKE1380" s="3"/>
      <c r="RKF1380" s="3"/>
      <c r="RKG1380" s="3"/>
      <c r="RKH1380" s="3"/>
      <c r="RKI1380" s="3"/>
      <c r="RKJ1380" s="3"/>
      <c r="RKK1380" s="3"/>
      <c r="RKL1380" s="3"/>
      <c r="RKM1380" s="3"/>
      <c r="RKN1380" s="3"/>
      <c r="RKO1380" s="3"/>
      <c r="RKP1380" s="3"/>
      <c r="RKQ1380" s="3"/>
      <c r="RKR1380" s="3"/>
      <c r="RKS1380" s="3"/>
      <c r="RKT1380" s="3"/>
      <c r="RKU1380" s="3"/>
      <c r="RKV1380" s="3"/>
      <c r="RKW1380" s="3"/>
      <c r="RKX1380" s="3"/>
      <c r="RKY1380" s="3"/>
      <c r="RKZ1380" s="3"/>
      <c r="RLA1380" s="3"/>
      <c r="RLB1380" s="3"/>
      <c r="RLC1380" s="3"/>
      <c r="RLD1380" s="3"/>
      <c r="RLE1380" s="3"/>
      <c r="RLF1380" s="3"/>
      <c r="RLG1380" s="3"/>
      <c r="RLH1380" s="3"/>
      <c r="RLI1380" s="3"/>
      <c r="RLJ1380" s="3"/>
      <c r="RLK1380" s="3"/>
      <c r="RLL1380" s="3"/>
      <c r="RLM1380" s="3"/>
      <c r="RLN1380" s="3"/>
      <c r="RLO1380" s="3"/>
      <c r="RLP1380" s="3"/>
      <c r="RLQ1380" s="3"/>
      <c r="RLR1380" s="3"/>
      <c r="RLS1380" s="3"/>
      <c r="RLT1380" s="3"/>
      <c r="RLU1380" s="3"/>
      <c r="RLV1380" s="3"/>
      <c r="RLW1380" s="3"/>
      <c r="RLX1380" s="3"/>
      <c r="RLY1380" s="3"/>
      <c r="RLZ1380" s="3"/>
      <c r="RMA1380" s="3"/>
      <c r="RMB1380" s="3"/>
      <c r="RMC1380" s="3"/>
      <c r="RMD1380" s="3"/>
      <c r="RME1380" s="3"/>
      <c r="RMF1380" s="3"/>
      <c r="RMG1380" s="3"/>
      <c r="RMH1380" s="3"/>
      <c r="RMI1380" s="3"/>
      <c r="RMJ1380" s="3"/>
      <c r="RMK1380" s="3"/>
      <c r="RML1380" s="3"/>
      <c r="RMM1380" s="3"/>
      <c r="RMN1380" s="3"/>
      <c r="RMO1380" s="3"/>
      <c r="RMP1380" s="3"/>
      <c r="RMQ1380" s="3"/>
      <c r="RMR1380" s="3"/>
      <c r="RMS1380" s="3"/>
      <c r="RMT1380" s="3"/>
      <c r="RMU1380" s="3"/>
      <c r="RMV1380" s="3"/>
      <c r="RMW1380" s="3"/>
      <c r="RMX1380" s="3"/>
      <c r="RMY1380" s="3"/>
      <c r="RMZ1380" s="3"/>
      <c r="RNA1380" s="3"/>
      <c r="RNB1380" s="3"/>
      <c r="RNC1380" s="3"/>
      <c r="RND1380" s="3"/>
      <c r="RNE1380" s="3"/>
      <c r="RNF1380" s="3"/>
      <c r="RNG1380" s="3"/>
      <c r="RNH1380" s="3"/>
      <c r="RNI1380" s="3"/>
      <c r="RNJ1380" s="3"/>
      <c r="RNK1380" s="3"/>
      <c r="RNL1380" s="3"/>
      <c r="RNM1380" s="3"/>
      <c r="RNN1380" s="3"/>
      <c r="RNO1380" s="3"/>
      <c r="RNP1380" s="3"/>
      <c r="RNQ1380" s="3"/>
      <c r="RNR1380" s="3"/>
      <c r="RNS1380" s="3"/>
      <c r="RNT1380" s="3"/>
      <c r="RNU1380" s="3"/>
      <c r="RNV1380" s="3"/>
      <c r="RNW1380" s="3"/>
      <c r="RNX1380" s="3"/>
      <c r="RNY1380" s="3"/>
      <c r="RNZ1380" s="3"/>
      <c r="ROA1380" s="3"/>
      <c r="ROB1380" s="3"/>
      <c r="ROC1380" s="3"/>
      <c r="ROD1380" s="3"/>
      <c r="ROE1380" s="3"/>
      <c r="ROF1380" s="3"/>
      <c r="ROG1380" s="3"/>
      <c r="ROH1380" s="3"/>
      <c r="ROI1380" s="3"/>
      <c r="ROJ1380" s="3"/>
      <c r="ROK1380" s="3"/>
      <c r="ROL1380" s="3"/>
      <c r="ROM1380" s="3"/>
      <c r="RON1380" s="3"/>
      <c r="ROO1380" s="3"/>
      <c r="ROP1380" s="3"/>
      <c r="ROQ1380" s="3"/>
      <c r="ROR1380" s="3"/>
      <c r="ROS1380" s="3"/>
      <c r="ROT1380" s="3"/>
      <c r="ROU1380" s="3"/>
      <c r="ROV1380" s="3"/>
      <c r="ROW1380" s="3"/>
      <c r="ROX1380" s="3"/>
      <c r="ROY1380" s="3"/>
      <c r="ROZ1380" s="3"/>
      <c r="RPA1380" s="3"/>
      <c r="RPB1380" s="3"/>
      <c r="RPC1380" s="3"/>
      <c r="RPD1380" s="3"/>
      <c r="RPE1380" s="3"/>
      <c r="RPF1380" s="3"/>
      <c r="RPG1380" s="3"/>
      <c r="RPH1380" s="3"/>
      <c r="RPI1380" s="3"/>
      <c r="RPJ1380" s="3"/>
      <c r="RPK1380" s="3"/>
      <c r="RPL1380" s="3"/>
      <c r="RPM1380" s="3"/>
      <c r="RPN1380" s="3"/>
      <c r="RPO1380" s="3"/>
      <c r="RPP1380" s="3"/>
      <c r="RPQ1380" s="3"/>
      <c r="RPR1380" s="3"/>
      <c r="RPS1380" s="3"/>
      <c r="RPT1380" s="3"/>
      <c r="RPU1380" s="3"/>
      <c r="RPV1380" s="3"/>
      <c r="RPW1380" s="3"/>
      <c r="RPX1380" s="3"/>
      <c r="RPY1380" s="3"/>
      <c r="RPZ1380" s="3"/>
      <c r="RQA1380" s="3"/>
      <c r="RQB1380" s="3"/>
      <c r="RQC1380" s="3"/>
      <c r="RQD1380" s="3"/>
      <c r="RQE1380" s="3"/>
      <c r="RQF1380" s="3"/>
      <c r="RQG1380" s="3"/>
      <c r="RQH1380" s="3"/>
      <c r="RQI1380" s="3"/>
      <c r="RQJ1380" s="3"/>
      <c r="RQK1380" s="3"/>
      <c r="RQL1380" s="3"/>
      <c r="RQM1380" s="3"/>
      <c r="RQN1380" s="3"/>
      <c r="RQO1380" s="3"/>
      <c r="RQP1380" s="3"/>
      <c r="RQQ1380" s="3"/>
      <c r="RQR1380" s="3"/>
      <c r="RQS1380" s="3"/>
      <c r="RQT1380" s="3"/>
      <c r="RQU1380" s="3"/>
      <c r="RQV1380" s="3"/>
      <c r="RQW1380" s="3"/>
      <c r="RQX1380" s="3"/>
      <c r="RQY1380" s="3"/>
      <c r="RQZ1380" s="3"/>
      <c r="RRA1380" s="3"/>
      <c r="RRB1380" s="3"/>
      <c r="RRC1380" s="3"/>
      <c r="RRD1380" s="3"/>
      <c r="RRE1380" s="3"/>
      <c r="RRF1380" s="3"/>
      <c r="RRG1380" s="3"/>
      <c r="RRH1380" s="3"/>
      <c r="RRI1380" s="3"/>
      <c r="RRJ1380" s="3"/>
      <c r="RRK1380" s="3"/>
      <c r="RRL1380" s="3"/>
      <c r="RRM1380" s="3"/>
      <c r="RRN1380" s="3"/>
      <c r="RRO1380" s="3"/>
      <c r="RRP1380" s="3"/>
      <c r="RRQ1380" s="3"/>
      <c r="RRR1380" s="3"/>
      <c r="RRS1380" s="3"/>
      <c r="RRT1380" s="3"/>
      <c r="RRU1380" s="3"/>
      <c r="RRV1380" s="3"/>
      <c r="RRW1380" s="3"/>
      <c r="RRX1380" s="3"/>
      <c r="RRY1380" s="3"/>
      <c r="RRZ1380" s="3"/>
      <c r="RSA1380" s="3"/>
      <c r="RSB1380" s="3"/>
      <c r="RSC1380" s="3"/>
      <c r="RSD1380" s="3"/>
      <c r="RSE1380" s="3"/>
      <c r="RSF1380" s="3"/>
      <c r="RSG1380" s="3"/>
      <c r="RSH1380" s="3"/>
      <c r="RSI1380" s="3"/>
      <c r="RSJ1380" s="3"/>
      <c r="RSK1380" s="3"/>
      <c r="RSL1380" s="3"/>
      <c r="RSM1380" s="3"/>
      <c r="RSN1380" s="3"/>
      <c r="RSO1380" s="3"/>
      <c r="RSP1380" s="3"/>
      <c r="RSQ1380" s="3"/>
      <c r="RSR1380" s="3"/>
      <c r="RSS1380" s="3"/>
      <c r="RST1380" s="3"/>
      <c r="RSU1380" s="3"/>
      <c r="RSV1380" s="3"/>
      <c r="RSW1380" s="3"/>
      <c r="RSX1380" s="3"/>
      <c r="RSY1380" s="3"/>
      <c r="RSZ1380" s="3"/>
      <c r="RTA1380" s="3"/>
      <c r="RTB1380" s="3"/>
      <c r="RTC1380" s="3"/>
      <c r="RTD1380" s="3"/>
      <c r="RTE1380" s="3"/>
      <c r="RTF1380" s="3"/>
      <c r="RTG1380" s="3"/>
      <c r="RTH1380" s="3"/>
      <c r="RTI1380" s="3"/>
      <c r="RTJ1380" s="3"/>
      <c r="RTK1380" s="3"/>
      <c r="RTL1380" s="3"/>
      <c r="RTM1380" s="3"/>
      <c r="RTN1380" s="3"/>
      <c r="RTO1380" s="3"/>
      <c r="RTP1380" s="3"/>
      <c r="RTQ1380" s="3"/>
      <c r="RTR1380" s="3"/>
      <c r="RTS1380" s="3"/>
      <c r="RTT1380" s="3"/>
      <c r="RTU1380" s="3"/>
      <c r="RTV1380" s="3"/>
      <c r="RTW1380" s="3"/>
      <c r="RTX1380" s="3"/>
      <c r="RTY1380" s="3"/>
      <c r="RTZ1380" s="3"/>
      <c r="RUA1380" s="3"/>
      <c r="RUB1380" s="3"/>
      <c r="RUC1380" s="3"/>
      <c r="RUD1380" s="3"/>
      <c r="RUE1380" s="3"/>
      <c r="RUF1380" s="3"/>
      <c r="RUG1380" s="3"/>
      <c r="RUH1380" s="3"/>
      <c r="RUI1380" s="3"/>
      <c r="RUJ1380" s="3"/>
      <c r="RUK1380" s="3"/>
      <c r="RUL1380" s="3"/>
      <c r="RUM1380" s="3"/>
      <c r="RUN1380" s="3"/>
      <c r="RUO1380" s="3"/>
      <c r="RUP1380" s="3"/>
      <c r="RUQ1380" s="3"/>
      <c r="RUR1380" s="3"/>
      <c r="RUS1380" s="3"/>
      <c r="RUT1380" s="3"/>
      <c r="RUU1380" s="3"/>
      <c r="RUV1380" s="3"/>
      <c r="RUW1380" s="3"/>
      <c r="RUX1380" s="3"/>
      <c r="RUY1380" s="3"/>
      <c r="RUZ1380" s="3"/>
      <c r="RVA1380" s="3"/>
      <c r="RVB1380" s="3"/>
      <c r="RVC1380" s="3"/>
      <c r="RVD1380" s="3"/>
      <c r="RVE1380" s="3"/>
      <c r="RVF1380" s="3"/>
      <c r="RVG1380" s="3"/>
      <c r="RVH1380" s="3"/>
      <c r="RVI1380" s="3"/>
      <c r="RVJ1380" s="3"/>
      <c r="RVK1380" s="3"/>
      <c r="RVL1380" s="3"/>
      <c r="RVM1380" s="3"/>
      <c r="RVN1380" s="3"/>
      <c r="RVO1380" s="3"/>
      <c r="RVP1380" s="3"/>
      <c r="RVQ1380" s="3"/>
      <c r="RVR1380" s="3"/>
      <c r="RVS1380" s="3"/>
      <c r="RVT1380" s="3"/>
      <c r="RVU1380" s="3"/>
      <c r="RVV1380" s="3"/>
      <c r="RVW1380" s="3"/>
      <c r="RVX1380" s="3"/>
      <c r="RVY1380" s="3"/>
      <c r="RVZ1380" s="3"/>
      <c r="RWA1380" s="3"/>
      <c r="RWB1380" s="3"/>
      <c r="RWC1380" s="3"/>
      <c r="RWD1380" s="3"/>
      <c r="RWE1380" s="3"/>
      <c r="RWF1380" s="3"/>
      <c r="RWG1380" s="3"/>
      <c r="RWH1380" s="3"/>
      <c r="RWI1380" s="3"/>
      <c r="RWJ1380" s="3"/>
      <c r="RWK1380" s="3"/>
      <c r="RWL1380" s="3"/>
      <c r="RWM1380" s="3"/>
      <c r="RWN1380" s="3"/>
      <c r="RWO1380" s="3"/>
      <c r="RWP1380" s="3"/>
      <c r="RWQ1380" s="3"/>
      <c r="RWR1380" s="3"/>
      <c r="RWS1380" s="3"/>
      <c r="RWT1380" s="3"/>
      <c r="RWU1380" s="3"/>
      <c r="RWV1380" s="3"/>
      <c r="RWW1380" s="3"/>
      <c r="RWX1380" s="3"/>
      <c r="RWY1380" s="3"/>
      <c r="RWZ1380" s="3"/>
      <c r="RXA1380" s="3"/>
      <c r="RXB1380" s="3"/>
      <c r="RXC1380" s="3"/>
      <c r="RXD1380" s="3"/>
      <c r="RXE1380" s="3"/>
      <c r="RXF1380" s="3"/>
      <c r="RXG1380" s="3"/>
      <c r="RXH1380" s="3"/>
      <c r="RXI1380" s="3"/>
      <c r="RXJ1380" s="3"/>
      <c r="RXK1380" s="3"/>
      <c r="RXL1380" s="3"/>
      <c r="RXM1380" s="3"/>
      <c r="RXN1380" s="3"/>
      <c r="RXO1380" s="3"/>
      <c r="RXP1380" s="3"/>
      <c r="RXQ1380" s="3"/>
      <c r="RXR1380" s="3"/>
      <c r="RXS1380" s="3"/>
      <c r="RXT1380" s="3"/>
      <c r="RXU1380" s="3"/>
      <c r="RXV1380" s="3"/>
      <c r="RXW1380" s="3"/>
      <c r="RXX1380" s="3"/>
      <c r="RXY1380" s="3"/>
      <c r="RXZ1380" s="3"/>
      <c r="RYA1380" s="3"/>
      <c r="RYB1380" s="3"/>
      <c r="RYC1380" s="3"/>
      <c r="RYD1380" s="3"/>
      <c r="RYE1380" s="3"/>
      <c r="RYF1380" s="3"/>
      <c r="RYG1380" s="3"/>
      <c r="RYH1380" s="3"/>
      <c r="RYI1380" s="3"/>
      <c r="RYJ1380" s="3"/>
      <c r="RYK1380" s="3"/>
      <c r="RYL1380" s="3"/>
      <c r="RYM1380" s="3"/>
      <c r="RYN1380" s="3"/>
      <c r="RYO1380" s="3"/>
      <c r="RYP1380" s="3"/>
      <c r="RYQ1380" s="3"/>
      <c r="RYR1380" s="3"/>
      <c r="RYS1380" s="3"/>
      <c r="RYT1380" s="3"/>
      <c r="RYU1380" s="3"/>
      <c r="RYV1380" s="3"/>
      <c r="RYW1380" s="3"/>
      <c r="RYX1380" s="3"/>
      <c r="RYY1380" s="3"/>
      <c r="RYZ1380" s="3"/>
      <c r="RZA1380" s="3"/>
      <c r="RZB1380" s="3"/>
      <c r="RZC1380" s="3"/>
      <c r="RZD1380" s="3"/>
      <c r="RZE1380" s="3"/>
      <c r="RZF1380" s="3"/>
      <c r="RZG1380" s="3"/>
      <c r="RZH1380" s="3"/>
      <c r="RZI1380" s="3"/>
      <c r="RZJ1380" s="3"/>
      <c r="RZK1380" s="3"/>
      <c r="RZL1380" s="3"/>
      <c r="RZM1380" s="3"/>
      <c r="RZN1380" s="3"/>
      <c r="RZO1380" s="3"/>
      <c r="RZP1380" s="3"/>
      <c r="RZQ1380" s="3"/>
      <c r="RZR1380" s="3"/>
      <c r="RZS1380" s="3"/>
      <c r="RZT1380" s="3"/>
      <c r="RZU1380" s="3"/>
      <c r="RZV1380" s="3"/>
      <c r="RZW1380" s="3"/>
      <c r="RZX1380" s="3"/>
      <c r="RZY1380" s="3"/>
      <c r="RZZ1380" s="3"/>
      <c r="SAA1380" s="3"/>
      <c r="SAB1380" s="3"/>
      <c r="SAC1380" s="3"/>
      <c r="SAD1380" s="3"/>
      <c r="SAE1380" s="3"/>
      <c r="SAF1380" s="3"/>
      <c r="SAG1380" s="3"/>
      <c r="SAH1380" s="3"/>
      <c r="SAI1380" s="3"/>
      <c r="SAJ1380" s="3"/>
      <c r="SAK1380" s="3"/>
      <c r="SAL1380" s="3"/>
      <c r="SAM1380" s="3"/>
      <c r="SAN1380" s="3"/>
      <c r="SAO1380" s="3"/>
      <c r="SAP1380" s="3"/>
      <c r="SAQ1380" s="3"/>
      <c r="SAR1380" s="3"/>
      <c r="SAS1380" s="3"/>
      <c r="SAT1380" s="3"/>
      <c r="SAU1380" s="3"/>
      <c r="SAV1380" s="3"/>
      <c r="SAW1380" s="3"/>
      <c r="SAX1380" s="3"/>
      <c r="SAY1380" s="3"/>
      <c r="SAZ1380" s="3"/>
      <c r="SBA1380" s="3"/>
      <c r="SBB1380" s="3"/>
      <c r="SBC1380" s="3"/>
      <c r="SBD1380" s="3"/>
      <c r="SBE1380" s="3"/>
      <c r="SBF1380" s="3"/>
      <c r="SBG1380" s="3"/>
      <c r="SBH1380" s="3"/>
      <c r="SBI1380" s="3"/>
      <c r="SBJ1380" s="3"/>
      <c r="SBK1380" s="3"/>
      <c r="SBL1380" s="3"/>
      <c r="SBM1380" s="3"/>
      <c r="SBN1380" s="3"/>
      <c r="SBO1380" s="3"/>
      <c r="SBP1380" s="3"/>
      <c r="SBQ1380" s="3"/>
      <c r="SBR1380" s="3"/>
      <c r="SBS1380" s="3"/>
      <c r="SBT1380" s="3"/>
      <c r="SBU1380" s="3"/>
      <c r="SBV1380" s="3"/>
      <c r="SBW1380" s="3"/>
      <c r="SBX1380" s="3"/>
      <c r="SBY1380" s="3"/>
      <c r="SBZ1380" s="3"/>
      <c r="SCA1380" s="3"/>
      <c r="SCB1380" s="3"/>
      <c r="SCC1380" s="3"/>
      <c r="SCD1380" s="3"/>
      <c r="SCE1380" s="3"/>
      <c r="SCF1380" s="3"/>
      <c r="SCG1380" s="3"/>
      <c r="SCH1380" s="3"/>
      <c r="SCI1380" s="3"/>
      <c r="SCJ1380" s="3"/>
      <c r="SCK1380" s="3"/>
      <c r="SCL1380" s="3"/>
      <c r="SCM1380" s="3"/>
      <c r="SCN1380" s="3"/>
      <c r="SCO1380" s="3"/>
      <c r="SCP1380" s="3"/>
      <c r="SCQ1380" s="3"/>
      <c r="SCR1380" s="3"/>
      <c r="SCS1380" s="3"/>
      <c r="SCT1380" s="3"/>
      <c r="SCU1380" s="3"/>
      <c r="SCV1380" s="3"/>
      <c r="SCW1380" s="3"/>
      <c r="SCX1380" s="3"/>
      <c r="SCY1380" s="3"/>
      <c r="SCZ1380" s="3"/>
      <c r="SDA1380" s="3"/>
      <c r="SDB1380" s="3"/>
      <c r="SDC1380" s="3"/>
      <c r="SDD1380" s="3"/>
      <c r="SDE1380" s="3"/>
      <c r="SDF1380" s="3"/>
      <c r="SDG1380" s="3"/>
      <c r="SDH1380" s="3"/>
      <c r="SDI1380" s="3"/>
      <c r="SDJ1380" s="3"/>
      <c r="SDK1380" s="3"/>
      <c r="SDL1380" s="3"/>
      <c r="SDM1380" s="3"/>
      <c r="SDN1380" s="3"/>
      <c r="SDO1380" s="3"/>
      <c r="SDP1380" s="3"/>
      <c r="SDQ1380" s="3"/>
      <c r="SDR1380" s="3"/>
      <c r="SDS1380" s="3"/>
      <c r="SDT1380" s="3"/>
      <c r="SDU1380" s="3"/>
      <c r="SDV1380" s="3"/>
      <c r="SDW1380" s="3"/>
      <c r="SDX1380" s="3"/>
      <c r="SDY1380" s="3"/>
      <c r="SDZ1380" s="3"/>
      <c r="SEA1380" s="3"/>
      <c r="SEB1380" s="3"/>
      <c r="SEC1380" s="3"/>
      <c r="SED1380" s="3"/>
      <c r="SEE1380" s="3"/>
      <c r="SEF1380" s="3"/>
      <c r="SEG1380" s="3"/>
      <c r="SEH1380" s="3"/>
      <c r="SEI1380" s="3"/>
      <c r="SEJ1380" s="3"/>
      <c r="SEK1380" s="3"/>
      <c r="SEL1380" s="3"/>
      <c r="SEM1380" s="3"/>
      <c r="SEN1380" s="3"/>
      <c r="SEO1380" s="3"/>
      <c r="SEP1380" s="3"/>
      <c r="SEQ1380" s="3"/>
      <c r="SER1380" s="3"/>
      <c r="SES1380" s="3"/>
      <c r="SET1380" s="3"/>
      <c r="SEU1380" s="3"/>
      <c r="SEV1380" s="3"/>
      <c r="SEW1380" s="3"/>
      <c r="SEX1380" s="3"/>
      <c r="SEY1380" s="3"/>
      <c r="SEZ1380" s="3"/>
      <c r="SFA1380" s="3"/>
      <c r="SFB1380" s="3"/>
      <c r="SFC1380" s="3"/>
      <c r="SFD1380" s="3"/>
      <c r="SFE1380" s="3"/>
      <c r="SFF1380" s="3"/>
      <c r="SFG1380" s="3"/>
      <c r="SFH1380" s="3"/>
      <c r="SFI1380" s="3"/>
      <c r="SFJ1380" s="3"/>
      <c r="SFK1380" s="3"/>
      <c r="SFL1380" s="3"/>
      <c r="SFM1380" s="3"/>
      <c r="SFN1380" s="3"/>
      <c r="SFO1380" s="3"/>
      <c r="SFP1380" s="3"/>
      <c r="SFQ1380" s="3"/>
      <c r="SFR1380" s="3"/>
      <c r="SFS1380" s="3"/>
      <c r="SFT1380" s="3"/>
      <c r="SFU1380" s="3"/>
      <c r="SFV1380" s="3"/>
      <c r="SFW1380" s="3"/>
      <c r="SFX1380" s="3"/>
      <c r="SFY1380" s="3"/>
      <c r="SFZ1380" s="3"/>
      <c r="SGA1380" s="3"/>
      <c r="SGB1380" s="3"/>
      <c r="SGC1380" s="3"/>
      <c r="SGD1380" s="3"/>
      <c r="SGE1380" s="3"/>
      <c r="SGF1380" s="3"/>
      <c r="SGG1380" s="3"/>
      <c r="SGH1380" s="3"/>
      <c r="SGI1380" s="3"/>
      <c r="SGJ1380" s="3"/>
      <c r="SGK1380" s="3"/>
      <c r="SGL1380" s="3"/>
      <c r="SGM1380" s="3"/>
      <c r="SGN1380" s="3"/>
      <c r="SGO1380" s="3"/>
      <c r="SGP1380" s="3"/>
      <c r="SGQ1380" s="3"/>
      <c r="SGR1380" s="3"/>
      <c r="SGS1380" s="3"/>
      <c r="SGT1380" s="3"/>
      <c r="SGU1380" s="3"/>
      <c r="SGV1380" s="3"/>
      <c r="SGW1380" s="3"/>
      <c r="SGX1380" s="3"/>
      <c r="SGY1380" s="3"/>
      <c r="SGZ1380" s="3"/>
      <c r="SHA1380" s="3"/>
      <c r="SHB1380" s="3"/>
      <c r="SHC1380" s="3"/>
      <c r="SHD1380" s="3"/>
      <c r="SHE1380" s="3"/>
      <c r="SHF1380" s="3"/>
      <c r="SHG1380" s="3"/>
      <c r="SHH1380" s="3"/>
      <c r="SHI1380" s="3"/>
      <c r="SHJ1380" s="3"/>
      <c r="SHK1380" s="3"/>
      <c r="SHL1380" s="3"/>
      <c r="SHM1380" s="3"/>
      <c r="SHN1380" s="3"/>
      <c r="SHO1380" s="3"/>
      <c r="SHP1380" s="3"/>
      <c r="SHQ1380" s="3"/>
      <c r="SHR1380" s="3"/>
      <c r="SHS1380" s="3"/>
      <c r="SHT1380" s="3"/>
      <c r="SHU1380" s="3"/>
      <c r="SHV1380" s="3"/>
      <c r="SHW1380" s="3"/>
      <c r="SHX1380" s="3"/>
      <c r="SHY1380" s="3"/>
      <c r="SHZ1380" s="3"/>
      <c r="SIA1380" s="3"/>
      <c r="SIB1380" s="3"/>
      <c r="SIC1380" s="3"/>
      <c r="SID1380" s="3"/>
      <c r="SIE1380" s="3"/>
      <c r="SIF1380" s="3"/>
      <c r="SIG1380" s="3"/>
      <c r="SIH1380" s="3"/>
      <c r="SII1380" s="3"/>
      <c r="SIJ1380" s="3"/>
      <c r="SIK1380" s="3"/>
      <c r="SIL1380" s="3"/>
      <c r="SIM1380" s="3"/>
      <c r="SIN1380" s="3"/>
      <c r="SIO1380" s="3"/>
      <c r="SIP1380" s="3"/>
      <c r="SIQ1380" s="3"/>
      <c r="SIR1380" s="3"/>
      <c r="SIS1380" s="3"/>
      <c r="SIT1380" s="3"/>
      <c r="SIU1380" s="3"/>
      <c r="SIV1380" s="3"/>
      <c r="SIW1380" s="3"/>
      <c r="SIX1380" s="3"/>
      <c r="SIY1380" s="3"/>
      <c r="SIZ1380" s="3"/>
      <c r="SJA1380" s="3"/>
      <c r="SJB1380" s="3"/>
      <c r="SJC1380" s="3"/>
      <c r="SJD1380" s="3"/>
      <c r="SJE1380" s="3"/>
      <c r="SJF1380" s="3"/>
      <c r="SJG1380" s="3"/>
      <c r="SJH1380" s="3"/>
      <c r="SJI1380" s="3"/>
      <c r="SJJ1380" s="3"/>
      <c r="SJK1380" s="3"/>
      <c r="SJL1380" s="3"/>
      <c r="SJM1380" s="3"/>
      <c r="SJN1380" s="3"/>
      <c r="SJO1380" s="3"/>
      <c r="SJP1380" s="3"/>
      <c r="SJQ1380" s="3"/>
      <c r="SJR1380" s="3"/>
      <c r="SJS1380" s="3"/>
      <c r="SJT1380" s="3"/>
      <c r="SJU1380" s="3"/>
      <c r="SJV1380" s="3"/>
      <c r="SJW1380" s="3"/>
      <c r="SJX1380" s="3"/>
      <c r="SJY1380" s="3"/>
      <c r="SJZ1380" s="3"/>
      <c r="SKA1380" s="3"/>
      <c r="SKB1380" s="3"/>
      <c r="SKC1380" s="3"/>
      <c r="SKD1380" s="3"/>
      <c r="SKE1380" s="3"/>
      <c r="SKF1380" s="3"/>
      <c r="SKG1380" s="3"/>
      <c r="SKH1380" s="3"/>
      <c r="SKI1380" s="3"/>
      <c r="SKJ1380" s="3"/>
      <c r="SKK1380" s="3"/>
      <c r="SKL1380" s="3"/>
      <c r="SKM1380" s="3"/>
      <c r="SKN1380" s="3"/>
      <c r="SKO1380" s="3"/>
      <c r="SKP1380" s="3"/>
      <c r="SKQ1380" s="3"/>
      <c r="SKR1380" s="3"/>
      <c r="SKS1380" s="3"/>
      <c r="SKT1380" s="3"/>
      <c r="SKU1380" s="3"/>
      <c r="SKV1380" s="3"/>
      <c r="SKW1380" s="3"/>
      <c r="SKX1380" s="3"/>
      <c r="SKY1380" s="3"/>
      <c r="SKZ1380" s="3"/>
      <c r="SLA1380" s="3"/>
      <c r="SLB1380" s="3"/>
      <c r="SLC1380" s="3"/>
      <c r="SLD1380" s="3"/>
      <c r="SLE1380" s="3"/>
      <c r="SLF1380" s="3"/>
      <c r="SLG1380" s="3"/>
      <c r="SLH1380" s="3"/>
      <c r="SLI1380" s="3"/>
      <c r="SLJ1380" s="3"/>
      <c r="SLK1380" s="3"/>
      <c r="SLL1380" s="3"/>
      <c r="SLM1380" s="3"/>
      <c r="SLN1380" s="3"/>
      <c r="SLO1380" s="3"/>
      <c r="SLP1380" s="3"/>
      <c r="SLQ1380" s="3"/>
      <c r="SLR1380" s="3"/>
      <c r="SLS1380" s="3"/>
      <c r="SLT1380" s="3"/>
      <c r="SLU1380" s="3"/>
      <c r="SLV1380" s="3"/>
      <c r="SLW1380" s="3"/>
      <c r="SLX1380" s="3"/>
      <c r="SLY1380" s="3"/>
      <c r="SLZ1380" s="3"/>
      <c r="SMA1380" s="3"/>
      <c r="SMB1380" s="3"/>
      <c r="SMC1380" s="3"/>
      <c r="SMD1380" s="3"/>
      <c r="SME1380" s="3"/>
      <c r="SMF1380" s="3"/>
      <c r="SMG1380" s="3"/>
      <c r="SMH1380" s="3"/>
      <c r="SMI1380" s="3"/>
      <c r="SMJ1380" s="3"/>
      <c r="SMK1380" s="3"/>
      <c r="SML1380" s="3"/>
      <c r="SMM1380" s="3"/>
      <c r="SMN1380" s="3"/>
      <c r="SMO1380" s="3"/>
      <c r="SMP1380" s="3"/>
      <c r="SMQ1380" s="3"/>
      <c r="SMR1380" s="3"/>
      <c r="SMS1380" s="3"/>
      <c r="SMT1380" s="3"/>
      <c r="SMU1380" s="3"/>
      <c r="SMV1380" s="3"/>
      <c r="SMW1380" s="3"/>
      <c r="SMX1380" s="3"/>
      <c r="SMY1380" s="3"/>
      <c r="SMZ1380" s="3"/>
      <c r="SNA1380" s="3"/>
      <c r="SNB1380" s="3"/>
      <c r="SNC1380" s="3"/>
      <c r="SND1380" s="3"/>
      <c r="SNE1380" s="3"/>
      <c r="SNF1380" s="3"/>
      <c r="SNG1380" s="3"/>
      <c r="SNH1380" s="3"/>
      <c r="SNI1380" s="3"/>
      <c r="SNJ1380" s="3"/>
      <c r="SNK1380" s="3"/>
      <c r="SNL1380" s="3"/>
      <c r="SNM1380" s="3"/>
      <c r="SNN1380" s="3"/>
      <c r="SNO1380" s="3"/>
      <c r="SNP1380" s="3"/>
      <c r="SNQ1380" s="3"/>
      <c r="SNR1380" s="3"/>
      <c r="SNS1380" s="3"/>
      <c r="SNT1380" s="3"/>
      <c r="SNU1380" s="3"/>
      <c r="SNV1380" s="3"/>
      <c r="SNW1380" s="3"/>
      <c r="SNX1380" s="3"/>
      <c r="SNY1380" s="3"/>
      <c r="SNZ1380" s="3"/>
      <c r="SOA1380" s="3"/>
      <c r="SOB1380" s="3"/>
      <c r="SOC1380" s="3"/>
      <c r="SOD1380" s="3"/>
      <c r="SOE1380" s="3"/>
      <c r="SOF1380" s="3"/>
      <c r="SOG1380" s="3"/>
      <c r="SOH1380" s="3"/>
      <c r="SOI1380" s="3"/>
      <c r="SOJ1380" s="3"/>
      <c r="SOK1380" s="3"/>
      <c r="SOL1380" s="3"/>
      <c r="SOM1380" s="3"/>
      <c r="SON1380" s="3"/>
      <c r="SOO1380" s="3"/>
      <c r="SOP1380" s="3"/>
      <c r="SOQ1380" s="3"/>
      <c r="SOR1380" s="3"/>
      <c r="SOS1380" s="3"/>
      <c r="SOT1380" s="3"/>
      <c r="SOU1380" s="3"/>
      <c r="SOV1380" s="3"/>
      <c r="SOW1380" s="3"/>
      <c r="SOX1380" s="3"/>
      <c r="SOY1380" s="3"/>
      <c r="SOZ1380" s="3"/>
      <c r="SPA1380" s="3"/>
      <c r="SPB1380" s="3"/>
      <c r="SPC1380" s="3"/>
      <c r="SPD1380" s="3"/>
      <c r="SPE1380" s="3"/>
      <c r="SPF1380" s="3"/>
      <c r="SPG1380" s="3"/>
      <c r="SPH1380" s="3"/>
      <c r="SPI1380" s="3"/>
      <c r="SPJ1380" s="3"/>
      <c r="SPK1380" s="3"/>
      <c r="SPL1380" s="3"/>
      <c r="SPM1380" s="3"/>
      <c r="SPN1380" s="3"/>
      <c r="SPO1380" s="3"/>
      <c r="SPP1380" s="3"/>
      <c r="SPQ1380" s="3"/>
      <c r="SPR1380" s="3"/>
      <c r="SPS1380" s="3"/>
      <c r="SPT1380" s="3"/>
      <c r="SPU1380" s="3"/>
      <c r="SPV1380" s="3"/>
      <c r="SPW1380" s="3"/>
      <c r="SPX1380" s="3"/>
      <c r="SPY1380" s="3"/>
      <c r="SPZ1380" s="3"/>
      <c r="SQA1380" s="3"/>
      <c r="SQB1380" s="3"/>
      <c r="SQC1380" s="3"/>
      <c r="SQD1380" s="3"/>
      <c r="SQE1380" s="3"/>
      <c r="SQF1380" s="3"/>
      <c r="SQG1380" s="3"/>
      <c r="SQH1380" s="3"/>
      <c r="SQI1380" s="3"/>
      <c r="SQJ1380" s="3"/>
      <c r="SQK1380" s="3"/>
      <c r="SQL1380" s="3"/>
      <c r="SQM1380" s="3"/>
      <c r="SQN1380" s="3"/>
      <c r="SQO1380" s="3"/>
      <c r="SQP1380" s="3"/>
      <c r="SQQ1380" s="3"/>
      <c r="SQR1380" s="3"/>
      <c r="SQS1380" s="3"/>
      <c r="SQT1380" s="3"/>
      <c r="SQU1380" s="3"/>
      <c r="SQV1380" s="3"/>
      <c r="SQW1380" s="3"/>
      <c r="SQX1380" s="3"/>
      <c r="SQY1380" s="3"/>
      <c r="SQZ1380" s="3"/>
      <c r="SRA1380" s="3"/>
      <c r="SRB1380" s="3"/>
      <c r="SRC1380" s="3"/>
      <c r="SRD1380" s="3"/>
      <c r="SRE1380" s="3"/>
      <c r="SRF1380" s="3"/>
      <c r="SRG1380" s="3"/>
      <c r="SRH1380" s="3"/>
      <c r="SRI1380" s="3"/>
      <c r="SRJ1380" s="3"/>
      <c r="SRK1380" s="3"/>
      <c r="SRL1380" s="3"/>
      <c r="SRM1380" s="3"/>
      <c r="SRN1380" s="3"/>
      <c r="SRO1380" s="3"/>
      <c r="SRP1380" s="3"/>
      <c r="SRQ1380" s="3"/>
      <c r="SRR1380" s="3"/>
      <c r="SRS1380" s="3"/>
      <c r="SRT1380" s="3"/>
      <c r="SRU1380" s="3"/>
      <c r="SRV1380" s="3"/>
      <c r="SRW1380" s="3"/>
      <c r="SRX1380" s="3"/>
      <c r="SRY1380" s="3"/>
      <c r="SRZ1380" s="3"/>
      <c r="SSA1380" s="3"/>
      <c r="SSB1380" s="3"/>
      <c r="SSC1380" s="3"/>
      <c r="SSD1380" s="3"/>
      <c r="SSE1380" s="3"/>
      <c r="SSF1380" s="3"/>
      <c r="SSG1380" s="3"/>
      <c r="SSH1380" s="3"/>
      <c r="SSI1380" s="3"/>
      <c r="SSJ1380" s="3"/>
      <c r="SSK1380" s="3"/>
      <c r="SSL1380" s="3"/>
      <c r="SSM1380" s="3"/>
      <c r="SSN1380" s="3"/>
      <c r="SSO1380" s="3"/>
      <c r="SSP1380" s="3"/>
      <c r="SSQ1380" s="3"/>
      <c r="SSR1380" s="3"/>
      <c r="SSS1380" s="3"/>
      <c r="SST1380" s="3"/>
      <c r="SSU1380" s="3"/>
      <c r="SSV1380" s="3"/>
      <c r="SSW1380" s="3"/>
      <c r="SSX1380" s="3"/>
      <c r="SSY1380" s="3"/>
      <c r="SSZ1380" s="3"/>
      <c r="STA1380" s="3"/>
      <c r="STB1380" s="3"/>
      <c r="STC1380" s="3"/>
      <c r="STD1380" s="3"/>
      <c r="STE1380" s="3"/>
      <c r="STF1380" s="3"/>
      <c r="STG1380" s="3"/>
      <c r="STH1380" s="3"/>
      <c r="STI1380" s="3"/>
      <c r="STJ1380" s="3"/>
      <c r="STK1380" s="3"/>
      <c r="STL1380" s="3"/>
      <c r="STM1380" s="3"/>
      <c r="STN1380" s="3"/>
      <c r="STO1380" s="3"/>
      <c r="STP1380" s="3"/>
      <c r="STQ1380" s="3"/>
      <c r="STR1380" s="3"/>
      <c r="STS1380" s="3"/>
      <c r="STT1380" s="3"/>
      <c r="STU1380" s="3"/>
      <c r="STV1380" s="3"/>
      <c r="STW1380" s="3"/>
      <c r="STX1380" s="3"/>
      <c r="STY1380" s="3"/>
      <c r="STZ1380" s="3"/>
      <c r="SUA1380" s="3"/>
      <c r="SUB1380" s="3"/>
      <c r="SUC1380" s="3"/>
      <c r="SUD1380" s="3"/>
      <c r="SUE1380" s="3"/>
      <c r="SUF1380" s="3"/>
      <c r="SUG1380" s="3"/>
      <c r="SUH1380" s="3"/>
      <c r="SUI1380" s="3"/>
      <c r="SUJ1380" s="3"/>
      <c r="SUK1380" s="3"/>
      <c r="SUL1380" s="3"/>
      <c r="SUM1380" s="3"/>
      <c r="SUN1380" s="3"/>
      <c r="SUO1380" s="3"/>
      <c r="SUP1380" s="3"/>
      <c r="SUQ1380" s="3"/>
      <c r="SUR1380" s="3"/>
      <c r="SUS1380" s="3"/>
      <c r="SUT1380" s="3"/>
      <c r="SUU1380" s="3"/>
      <c r="SUV1380" s="3"/>
      <c r="SUW1380" s="3"/>
      <c r="SUX1380" s="3"/>
      <c r="SUY1380" s="3"/>
      <c r="SUZ1380" s="3"/>
      <c r="SVA1380" s="3"/>
      <c r="SVB1380" s="3"/>
      <c r="SVC1380" s="3"/>
      <c r="SVD1380" s="3"/>
      <c r="SVE1380" s="3"/>
      <c r="SVF1380" s="3"/>
      <c r="SVG1380" s="3"/>
      <c r="SVH1380" s="3"/>
      <c r="SVI1380" s="3"/>
      <c r="SVJ1380" s="3"/>
      <c r="SVK1380" s="3"/>
      <c r="SVL1380" s="3"/>
      <c r="SVM1380" s="3"/>
      <c r="SVN1380" s="3"/>
      <c r="SVO1380" s="3"/>
      <c r="SVP1380" s="3"/>
      <c r="SVQ1380" s="3"/>
      <c r="SVR1380" s="3"/>
      <c r="SVS1380" s="3"/>
      <c r="SVT1380" s="3"/>
      <c r="SVU1380" s="3"/>
      <c r="SVV1380" s="3"/>
      <c r="SVW1380" s="3"/>
      <c r="SVX1380" s="3"/>
      <c r="SVY1380" s="3"/>
      <c r="SVZ1380" s="3"/>
      <c r="SWA1380" s="3"/>
      <c r="SWB1380" s="3"/>
      <c r="SWC1380" s="3"/>
      <c r="SWD1380" s="3"/>
      <c r="SWE1380" s="3"/>
      <c r="SWF1380" s="3"/>
      <c r="SWG1380" s="3"/>
      <c r="SWH1380" s="3"/>
      <c r="SWI1380" s="3"/>
      <c r="SWJ1380" s="3"/>
      <c r="SWK1380" s="3"/>
      <c r="SWL1380" s="3"/>
      <c r="SWM1380" s="3"/>
      <c r="SWN1380" s="3"/>
      <c r="SWO1380" s="3"/>
      <c r="SWP1380" s="3"/>
      <c r="SWQ1380" s="3"/>
      <c r="SWR1380" s="3"/>
      <c r="SWS1380" s="3"/>
      <c r="SWT1380" s="3"/>
      <c r="SWU1380" s="3"/>
      <c r="SWV1380" s="3"/>
      <c r="SWW1380" s="3"/>
      <c r="SWX1380" s="3"/>
      <c r="SWY1380" s="3"/>
      <c r="SWZ1380" s="3"/>
      <c r="SXA1380" s="3"/>
      <c r="SXB1380" s="3"/>
      <c r="SXC1380" s="3"/>
      <c r="SXD1380" s="3"/>
      <c r="SXE1380" s="3"/>
      <c r="SXF1380" s="3"/>
      <c r="SXG1380" s="3"/>
      <c r="SXH1380" s="3"/>
      <c r="SXI1380" s="3"/>
      <c r="SXJ1380" s="3"/>
      <c r="SXK1380" s="3"/>
      <c r="SXL1380" s="3"/>
      <c r="SXM1380" s="3"/>
      <c r="SXN1380" s="3"/>
      <c r="SXO1380" s="3"/>
      <c r="SXP1380" s="3"/>
      <c r="SXQ1380" s="3"/>
      <c r="SXR1380" s="3"/>
      <c r="SXS1380" s="3"/>
      <c r="SXT1380" s="3"/>
      <c r="SXU1380" s="3"/>
      <c r="SXV1380" s="3"/>
      <c r="SXW1380" s="3"/>
      <c r="SXX1380" s="3"/>
      <c r="SXY1380" s="3"/>
      <c r="SXZ1380" s="3"/>
      <c r="SYA1380" s="3"/>
      <c r="SYB1380" s="3"/>
      <c r="SYC1380" s="3"/>
      <c r="SYD1380" s="3"/>
      <c r="SYE1380" s="3"/>
      <c r="SYF1380" s="3"/>
      <c r="SYG1380" s="3"/>
      <c r="SYH1380" s="3"/>
      <c r="SYI1380" s="3"/>
      <c r="SYJ1380" s="3"/>
      <c r="SYK1380" s="3"/>
      <c r="SYL1380" s="3"/>
      <c r="SYM1380" s="3"/>
      <c r="SYN1380" s="3"/>
      <c r="SYO1380" s="3"/>
      <c r="SYP1380" s="3"/>
      <c r="SYQ1380" s="3"/>
      <c r="SYR1380" s="3"/>
      <c r="SYS1380" s="3"/>
      <c r="SYT1380" s="3"/>
      <c r="SYU1380" s="3"/>
      <c r="SYV1380" s="3"/>
      <c r="SYW1380" s="3"/>
      <c r="SYX1380" s="3"/>
      <c r="SYY1380" s="3"/>
      <c r="SYZ1380" s="3"/>
      <c r="SZA1380" s="3"/>
      <c r="SZB1380" s="3"/>
      <c r="SZC1380" s="3"/>
      <c r="SZD1380" s="3"/>
      <c r="SZE1380" s="3"/>
      <c r="SZF1380" s="3"/>
      <c r="SZG1380" s="3"/>
      <c r="SZH1380" s="3"/>
      <c r="SZI1380" s="3"/>
      <c r="SZJ1380" s="3"/>
      <c r="SZK1380" s="3"/>
      <c r="SZL1380" s="3"/>
      <c r="SZM1380" s="3"/>
      <c r="SZN1380" s="3"/>
      <c r="SZO1380" s="3"/>
      <c r="SZP1380" s="3"/>
      <c r="SZQ1380" s="3"/>
      <c r="SZR1380" s="3"/>
      <c r="SZS1380" s="3"/>
      <c r="SZT1380" s="3"/>
      <c r="SZU1380" s="3"/>
      <c r="SZV1380" s="3"/>
      <c r="SZW1380" s="3"/>
      <c r="SZX1380" s="3"/>
      <c r="SZY1380" s="3"/>
      <c r="SZZ1380" s="3"/>
      <c r="TAA1380" s="3"/>
      <c r="TAB1380" s="3"/>
      <c r="TAC1380" s="3"/>
      <c r="TAD1380" s="3"/>
      <c r="TAE1380" s="3"/>
      <c r="TAF1380" s="3"/>
      <c r="TAG1380" s="3"/>
      <c r="TAH1380" s="3"/>
      <c r="TAI1380" s="3"/>
      <c r="TAJ1380" s="3"/>
      <c r="TAK1380" s="3"/>
      <c r="TAL1380" s="3"/>
      <c r="TAM1380" s="3"/>
      <c r="TAN1380" s="3"/>
      <c r="TAO1380" s="3"/>
      <c r="TAP1380" s="3"/>
      <c r="TAQ1380" s="3"/>
      <c r="TAR1380" s="3"/>
      <c r="TAS1380" s="3"/>
      <c r="TAT1380" s="3"/>
      <c r="TAU1380" s="3"/>
      <c r="TAV1380" s="3"/>
      <c r="TAW1380" s="3"/>
      <c r="TAX1380" s="3"/>
      <c r="TAY1380" s="3"/>
      <c r="TAZ1380" s="3"/>
      <c r="TBA1380" s="3"/>
      <c r="TBB1380" s="3"/>
      <c r="TBC1380" s="3"/>
      <c r="TBD1380" s="3"/>
      <c r="TBE1380" s="3"/>
      <c r="TBF1380" s="3"/>
      <c r="TBG1380" s="3"/>
      <c r="TBH1380" s="3"/>
      <c r="TBI1380" s="3"/>
      <c r="TBJ1380" s="3"/>
      <c r="TBK1380" s="3"/>
      <c r="TBL1380" s="3"/>
      <c r="TBM1380" s="3"/>
      <c r="TBN1380" s="3"/>
      <c r="TBO1380" s="3"/>
      <c r="TBP1380" s="3"/>
      <c r="TBQ1380" s="3"/>
      <c r="TBR1380" s="3"/>
      <c r="TBS1380" s="3"/>
      <c r="TBT1380" s="3"/>
      <c r="TBU1380" s="3"/>
      <c r="TBV1380" s="3"/>
      <c r="TBW1380" s="3"/>
      <c r="TBX1380" s="3"/>
      <c r="TBY1380" s="3"/>
      <c r="TBZ1380" s="3"/>
      <c r="TCA1380" s="3"/>
      <c r="TCB1380" s="3"/>
      <c r="TCC1380" s="3"/>
      <c r="TCD1380" s="3"/>
      <c r="TCE1380" s="3"/>
      <c r="TCF1380" s="3"/>
      <c r="TCG1380" s="3"/>
      <c r="TCH1380" s="3"/>
      <c r="TCI1380" s="3"/>
      <c r="TCJ1380" s="3"/>
      <c r="TCK1380" s="3"/>
      <c r="TCL1380" s="3"/>
      <c r="TCM1380" s="3"/>
      <c r="TCN1380" s="3"/>
      <c r="TCO1380" s="3"/>
      <c r="TCP1380" s="3"/>
      <c r="TCQ1380" s="3"/>
      <c r="TCR1380" s="3"/>
      <c r="TCS1380" s="3"/>
      <c r="TCT1380" s="3"/>
      <c r="TCU1380" s="3"/>
      <c r="TCV1380" s="3"/>
      <c r="TCW1380" s="3"/>
      <c r="TCX1380" s="3"/>
      <c r="TCY1380" s="3"/>
      <c r="TCZ1380" s="3"/>
      <c r="TDA1380" s="3"/>
      <c r="TDB1380" s="3"/>
      <c r="TDC1380" s="3"/>
      <c r="TDD1380" s="3"/>
      <c r="TDE1380" s="3"/>
      <c r="TDF1380" s="3"/>
      <c r="TDG1380" s="3"/>
      <c r="TDH1380" s="3"/>
      <c r="TDI1380" s="3"/>
      <c r="TDJ1380" s="3"/>
      <c r="TDK1380" s="3"/>
      <c r="TDL1380" s="3"/>
      <c r="TDM1380" s="3"/>
      <c r="TDN1380" s="3"/>
      <c r="TDO1380" s="3"/>
      <c r="TDP1380" s="3"/>
      <c r="TDQ1380" s="3"/>
      <c r="TDR1380" s="3"/>
      <c r="TDS1380" s="3"/>
      <c r="TDT1380" s="3"/>
      <c r="TDU1380" s="3"/>
      <c r="TDV1380" s="3"/>
      <c r="TDW1380" s="3"/>
      <c r="TDX1380" s="3"/>
      <c r="TDY1380" s="3"/>
      <c r="TDZ1380" s="3"/>
      <c r="TEA1380" s="3"/>
      <c r="TEB1380" s="3"/>
      <c r="TEC1380" s="3"/>
      <c r="TED1380" s="3"/>
      <c r="TEE1380" s="3"/>
      <c r="TEF1380" s="3"/>
      <c r="TEG1380" s="3"/>
      <c r="TEH1380" s="3"/>
      <c r="TEI1380" s="3"/>
      <c r="TEJ1380" s="3"/>
      <c r="TEK1380" s="3"/>
      <c r="TEL1380" s="3"/>
      <c r="TEM1380" s="3"/>
      <c r="TEN1380" s="3"/>
      <c r="TEO1380" s="3"/>
      <c r="TEP1380" s="3"/>
      <c r="TEQ1380" s="3"/>
      <c r="TER1380" s="3"/>
      <c r="TES1380" s="3"/>
      <c r="TET1380" s="3"/>
      <c r="TEU1380" s="3"/>
      <c r="TEV1380" s="3"/>
      <c r="TEW1380" s="3"/>
      <c r="TEX1380" s="3"/>
      <c r="TEY1380" s="3"/>
      <c r="TEZ1380" s="3"/>
      <c r="TFA1380" s="3"/>
      <c r="TFB1380" s="3"/>
      <c r="TFC1380" s="3"/>
      <c r="TFD1380" s="3"/>
      <c r="TFE1380" s="3"/>
      <c r="TFF1380" s="3"/>
      <c r="TFG1380" s="3"/>
      <c r="TFH1380" s="3"/>
      <c r="TFI1380" s="3"/>
      <c r="TFJ1380" s="3"/>
      <c r="TFK1380" s="3"/>
      <c r="TFL1380" s="3"/>
      <c r="TFM1380" s="3"/>
      <c r="TFN1380" s="3"/>
      <c r="TFO1380" s="3"/>
      <c r="TFP1380" s="3"/>
      <c r="TFQ1380" s="3"/>
      <c r="TFR1380" s="3"/>
      <c r="TFS1380" s="3"/>
      <c r="TFT1380" s="3"/>
      <c r="TFU1380" s="3"/>
      <c r="TFV1380" s="3"/>
      <c r="TFW1380" s="3"/>
      <c r="TFX1380" s="3"/>
      <c r="TFY1380" s="3"/>
      <c r="TFZ1380" s="3"/>
      <c r="TGA1380" s="3"/>
      <c r="TGB1380" s="3"/>
      <c r="TGC1380" s="3"/>
      <c r="TGD1380" s="3"/>
      <c r="TGE1380" s="3"/>
      <c r="TGF1380" s="3"/>
      <c r="TGG1380" s="3"/>
      <c r="TGH1380" s="3"/>
      <c r="TGI1380" s="3"/>
      <c r="TGJ1380" s="3"/>
      <c r="TGK1380" s="3"/>
      <c r="TGL1380" s="3"/>
      <c r="TGM1380" s="3"/>
      <c r="TGN1380" s="3"/>
      <c r="TGO1380" s="3"/>
      <c r="TGP1380" s="3"/>
      <c r="TGQ1380" s="3"/>
      <c r="TGR1380" s="3"/>
      <c r="TGS1380" s="3"/>
      <c r="TGT1380" s="3"/>
      <c r="TGU1380" s="3"/>
      <c r="TGV1380" s="3"/>
      <c r="TGW1380" s="3"/>
      <c r="TGX1380" s="3"/>
      <c r="TGY1380" s="3"/>
      <c r="TGZ1380" s="3"/>
      <c r="THA1380" s="3"/>
      <c r="THB1380" s="3"/>
      <c r="THC1380" s="3"/>
      <c r="THD1380" s="3"/>
      <c r="THE1380" s="3"/>
      <c r="THF1380" s="3"/>
      <c r="THG1380" s="3"/>
      <c r="THH1380" s="3"/>
      <c r="THI1380" s="3"/>
      <c r="THJ1380" s="3"/>
      <c r="THK1380" s="3"/>
      <c r="THL1380" s="3"/>
      <c r="THM1380" s="3"/>
      <c r="THN1380" s="3"/>
      <c r="THO1380" s="3"/>
      <c r="THP1380" s="3"/>
      <c r="THQ1380" s="3"/>
      <c r="THR1380" s="3"/>
      <c r="THS1380" s="3"/>
      <c r="THT1380" s="3"/>
      <c r="THU1380" s="3"/>
      <c r="THV1380" s="3"/>
      <c r="THW1380" s="3"/>
      <c r="THX1380" s="3"/>
      <c r="THY1380" s="3"/>
      <c r="THZ1380" s="3"/>
      <c r="TIA1380" s="3"/>
      <c r="TIB1380" s="3"/>
      <c r="TIC1380" s="3"/>
      <c r="TID1380" s="3"/>
      <c r="TIE1380" s="3"/>
      <c r="TIF1380" s="3"/>
      <c r="TIG1380" s="3"/>
      <c r="TIH1380" s="3"/>
      <c r="TII1380" s="3"/>
      <c r="TIJ1380" s="3"/>
      <c r="TIK1380" s="3"/>
      <c r="TIL1380" s="3"/>
      <c r="TIM1380" s="3"/>
      <c r="TIN1380" s="3"/>
      <c r="TIO1380" s="3"/>
      <c r="TIP1380" s="3"/>
      <c r="TIQ1380" s="3"/>
      <c r="TIR1380" s="3"/>
      <c r="TIS1380" s="3"/>
      <c r="TIT1380" s="3"/>
      <c r="TIU1380" s="3"/>
      <c r="TIV1380" s="3"/>
      <c r="TIW1380" s="3"/>
      <c r="TIX1380" s="3"/>
      <c r="TIY1380" s="3"/>
      <c r="TIZ1380" s="3"/>
      <c r="TJA1380" s="3"/>
      <c r="TJB1380" s="3"/>
      <c r="TJC1380" s="3"/>
      <c r="TJD1380" s="3"/>
      <c r="TJE1380" s="3"/>
      <c r="TJF1380" s="3"/>
      <c r="TJG1380" s="3"/>
      <c r="TJH1380" s="3"/>
      <c r="TJI1380" s="3"/>
      <c r="TJJ1380" s="3"/>
      <c r="TJK1380" s="3"/>
      <c r="TJL1380" s="3"/>
      <c r="TJM1380" s="3"/>
      <c r="TJN1380" s="3"/>
      <c r="TJO1380" s="3"/>
      <c r="TJP1380" s="3"/>
      <c r="TJQ1380" s="3"/>
      <c r="TJR1380" s="3"/>
      <c r="TJS1380" s="3"/>
      <c r="TJT1380" s="3"/>
      <c r="TJU1380" s="3"/>
      <c r="TJV1380" s="3"/>
      <c r="TJW1380" s="3"/>
      <c r="TJX1380" s="3"/>
      <c r="TJY1380" s="3"/>
      <c r="TJZ1380" s="3"/>
      <c r="TKA1380" s="3"/>
      <c r="TKB1380" s="3"/>
      <c r="TKC1380" s="3"/>
      <c r="TKD1380" s="3"/>
      <c r="TKE1380" s="3"/>
      <c r="TKF1380" s="3"/>
      <c r="TKG1380" s="3"/>
      <c r="TKH1380" s="3"/>
      <c r="TKI1380" s="3"/>
      <c r="TKJ1380" s="3"/>
      <c r="TKK1380" s="3"/>
      <c r="TKL1380" s="3"/>
      <c r="TKM1380" s="3"/>
      <c r="TKN1380" s="3"/>
      <c r="TKO1380" s="3"/>
      <c r="TKP1380" s="3"/>
      <c r="TKQ1380" s="3"/>
      <c r="TKR1380" s="3"/>
      <c r="TKS1380" s="3"/>
      <c r="TKT1380" s="3"/>
      <c r="TKU1380" s="3"/>
      <c r="TKV1380" s="3"/>
      <c r="TKW1380" s="3"/>
      <c r="TKX1380" s="3"/>
      <c r="TKY1380" s="3"/>
      <c r="TKZ1380" s="3"/>
      <c r="TLA1380" s="3"/>
      <c r="TLB1380" s="3"/>
      <c r="TLC1380" s="3"/>
      <c r="TLD1380" s="3"/>
      <c r="TLE1380" s="3"/>
      <c r="TLF1380" s="3"/>
      <c r="TLG1380" s="3"/>
      <c r="TLH1380" s="3"/>
      <c r="TLI1380" s="3"/>
      <c r="TLJ1380" s="3"/>
      <c r="TLK1380" s="3"/>
      <c r="TLL1380" s="3"/>
      <c r="TLM1380" s="3"/>
      <c r="TLN1380" s="3"/>
      <c r="TLO1380" s="3"/>
      <c r="TLP1380" s="3"/>
      <c r="TLQ1380" s="3"/>
      <c r="TLR1380" s="3"/>
      <c r="TLS1380" s="3"/>
      <c r="TLT1380" s="3"/>
      <c r="TLU1380" s="3"/>
      <c r="TLV1380" s="3"/>
      <c r="TLW1380" s="3"/>
      <c r="TLX1380" s="3"/>
      <c r="TLY1380" s="3"/>
      <c r="TLZ1380" s="3"/>
      <c r="TMA1380" s="3"/>
      <c r="TMB1380" s="3"/>
      <c r="TMC1380" s="3"/>
      <c r="TMD1380" s="3"/>
      <c r="TME1380" s="3"/>
      <c r="TMF1380" s="3"/>
      <c r="TMG1380" s="3"/>
      <c r="TMH1380" s="3"/>
      <c r="TMI1380" s="3"/>
      <c r="TMJ1380" s="3"/>
      <c r="TMK1380" s="3"/>
      <c r="TML1380" s="3"/>
      <c r="TMM1380" s="3"/>
      <c r="TMN1380" s="3"/>
      <c r="TMO1380" s="3"/>
      <c r="TMP1380" s="3"/>
      <c r="TMQ1380" s="3"/>
      <c r="TMR1380" s="3"/>
      <c r="TMS1380" s="3"/>
      <c r="TMT1380" s="3"/>
      <c r="TMU1380" s="3"/>
      <c r="TMV1380" s="3"/>
      <c r="TMW1380" s="3"/>
      <c r="TMX1380" s="3"/>
      <c r="TMY1380" s="3"/>
      <c r="TMZ1380" s="3"/>
      <c r="TNA1380" s="3"/>
      <c r="TNB1380" s="3"/>
      <c r="TNC1380" s="3"/>
      <c r="TND1380" s="3"/>
      <c r="TNE1380" s="3"/>
      <c r="TNF1380" s="3"/>
      <c r="TNG1380" s="3"/>
      <c r="TNH1380" s="3"/>
      <c r="TNI1380" s="3"/>
      <c r="TNJ1380" s="3"/>
      <c r="TNK1380" s="3"/>
      <c r="TNL1380" s="3"/>
      <c r="TNM1380" s="3"/>
      <c r="TNN1380" s="3"/>
      <c r="TNO1380" s="3"/>
      <c r="TNP1380" s="3"/>
      <c r="TNQ1380" s="3"/>
      <c r="TNR1380" s="3"/>
      <c r="TNS1380" s="3"/>
      <c r="TNT1380" s="3"/>
      <c r="TNU1380" s="3"/>
      <c r="TNV1380" s="3"/>
      <c r="TNW1380" s="3"/>
      <c r="TNX1380" s="3"/>
      <c r="TNY1380" s="3"/>
      <c r="TNZ1380" s="3"/>
      <c r="TOA1380" s="3"/>
      <c r="TOB1380" s="3"/>
      <c r="TOC1380" s="3"/>
      <c r="TOD1380" s="3"/>
      <c r="TOE1380" s="3"/>
      <c r="TOF1380" s="3"/>
      <c r="TOG1380" s="3"/>
      <c r="TOH1380" s="3"/>
      <c r="TOI1380" s="3"/>
      <c r="TOJ1380" s="3"/>
      <c r="TOK1380" s="3"/>
      <c r="TOL1380" s="3"/>
      <c r="TOM1380" s="3"/>
      <c r="TON1380" s="3"/>
      <c r="TOO1380" s="3"/>
      <c r="TOP1380" s="3"/>
      <c r="TOQ1380" s="3"/>
      <c r="TOR1380" s="3"/>
      <c r="TOS1380" s="3"/>
      <c r="TOT1380" s="3"/>
      <c r="TOU1380" s="3"/>
      <c r="TOV1380" s="3"/>
      <c r="TOW1380" s="3"/>
      <c r="TOX1380" s="3"/>
      <c r="TOY1380" s="3"/>
      <c r="TOZ1380" s="3"/>
      <c r="TPA1380" s="3"/>
      <c r="TPB1380" s="3"/>
      <c r="TPC1380" s="3"/>
      <c r="TPD1380" s="3"/>
      <c r="TPE1380" s="3"/>
      <c r="TPF1380" s="3"/>
      <c r="TPG1380" s="3"/>
      <c r="TPH1380" s="3"/>
      <c r="TPI1380" s="3"/>
      <c r="TPJ1380" s="3"/>
      <c r="TPK1380" s="3"/>
      <c r="TPL1380" s="3"/>
      <c r="TPM1380" s="3"/>
      <c r="TPN1380" s="3"/>
      <c r="TPO1380" s="3"/>
      <c r="TPP1380" s="3"/>
      <c r="TPQ1380" s="3"/>
      <c r="TPR1380" s="3"/>
      <c r="TPS1380" s="3"/>
      <c r="TPT1380" s="3"/>
      <c r="TPU1380" s="3"/>
      <c r="TPV1380" s="3"/>
      <c r="TPW1380" s="3"/>
      <c r="TPX1380" s="3"/>
      <c r="TPY1380" s="3"/>
      <c r="TPZ1380" s="3"/>
      <c r="TQA1380" s="3"/>
      <c r="TQB1380" s="3"/>
      <c r="TQC1380" s="3"/>
      <c r="TQD1380" s="3"/>
      <c r="TQE1380" s="3"/>
      <c r="TQF1380" s="3"/>
      <c r="TQG1380" s="3"/>
      <c r="TQH1380" s="3"/>
      <c r="TQI1380" s="3"/>
      <c r="TQJ1380" s="3"/>
      <c r="TQK1380" s="3"/>
      <c r="TQL1380" s="3"/>
      <c r="TQM1380" s="3"/>
      <c r="TQN1380" s="3"/>
      <c r="TQO1380" s="3"/>
      <c r="TQP1380" s="3"/>
      <c r="TQQ1380" s="3"/>
      <c r="TQR1380" s="3"/>
      <c r="TQS1380" s="3"/>
      <c r="TQT1380" s="3"/>
      <c r="TQU1380" s="3"/>
      <c r="TQV1380" s="3"/>
      <c r="TQW1380" s="3"/>
      <c r="TQX1380" s="3"/>
      <c r="TQY1380" s="3"/>
      <c r="TQZ1380" s="3"/>
      <c r="TRA1380" s="3"/>
      <c r="TRB1380" s="3"/>
      <c r="TRC1380" s="3"/>
      <c r="TRD1380" s="3"/>
      <c r="TRE1380" s="3"/>
      <c r="TRF1380" s="3"/>
      <c r="TRG1380" s="3"/>
      <c r="TRH1380" s="3"/>
      <c r="TRI1380" s="3"/>
      <c r="TRJ1380" s="3"/>
      <c r="TRK1380" s="3"/>
      <c r="TRL1380" s="3"/>
      <c r="TRM1380" s="3"/>
      <c r="TRN1380" s="3"/>
      <c r="TRO1380" s="3"/>
      <c r="TRP1380" s="3"/>
      <c r="TRQ1380" s="3"/>
      <c r="TRR1380" s="3"/>
      <c r="TRS1380" s="3"/>
      <c r="TRT1380" s="3"/>
      <c r="TRU1380" s="3"/>
      <c r="TRV1380" s="3"/>
      <c r="TRW1380" s="3"/>
      <c r="TRX1380" s="3"/>
      <c r="TRY1380" s="3"/>
      <c r="TRZ1380" s="3"/>
      <c r="TSA1380" s="3"/>
      <c r="TSB1380" s="3"/>
      <c r="TSC1380" s="3"/>
      <c r="TSD1380" s="3"/>
      <c r="TSE1380" s="3"/>
      <c r="TSF1380" s="3"/>
      <c r="TSG1380" s="3"/>
      <c r="TSH1380" s="3"/>
      <c r="TSI1380" s="3"/>
      <c r="TSJ1380" s="3"/>
      <c r="TSK1380" s="3"/>
      <c r="TSL1380" s="3"/>
      <c r="TSM1380" s="3"/>
      <c r="TSN1380" s="3"/>
      <c r="TSO1380" s="3"/>
      <c r="TSP1380" s="3"/>
      <c r="TSQ1380" s="3"/>
      <c r="TSR1380" s="3"/>
      <c r="TSS1380" s="3"/>
      <c r="TST1380" s="3"/>
      <c r="TSU1380" s="3"/>
      <c r="TSV1380" s="3"/>
      <c r="TSW1380" s="3"/>
      <c r="TSX1380" s="3"/>
      <c r="TSY1380" s="3"/>
      <c r="TSZ1380" s="3"/>
      <c r="TTA1380" s="3"/>
      <c r="TTB1380" s="3"/>
      <c r="TTC1380" s="3"/>
      <c r="TTD1380" s="3"/>
      <c r="TTE1380" s="3"/>
      <c r="TTF1380" s="3"/>
      <c r="TTG1380" s="3"/>
      <c r="TTH1380" s="3"/>
      <c r="TTI1380" s="3"/>
      <c r="TTJ1380" s="3"/>
      <c r="TTK1380" s="3"/>
      <c r="TTL1380" s="3"/>
      <c r="TTM1380" s="3"/>
      <c r="TTN1380" s="3"/>
      <c r="TTO1380" s="3"/>
      <c r="TTP1380" s="3"/>
      <c r="TTQ1380" s="3"/>
      <c r="TTR1380" s="3"/>
      <c r="TTS1380" s="3"/>
      <c r="TTT1380" s="3"/>
      <c r="TTU1380" s="3"/>
      <c r="TTV1380" s="3"/>
      <c r="TTW1380" s="3"/>
      <c r="TTX1380" s="3"/>
      <c r="TTY1380" s="3"/>
      <c r="TTZ1380" s="3"/>
      <c r="TUA1380" s="3"/>
      <c r="TUB1380" s="3"/>
      <c r="TUC1380" s="3"/>
      <c r="TUD1380" s="3"/>
      <c r="TUE1380" s="3"/>
      <c r="TUF1380" s="3"/>
      <c r="TUG1380" s="3"/>
      <c r="TUH1380" s="3"/>
      <c r="TUI1380" s="3"/>
      <c r="TUJ1380" s="3"/>
      <c r="TUK1380" s="3"/>
      <c r="TUL1380" s="3"/>
      <c r="TUM1380" s="3"/>
      <c r="TUN1380" s="3"/>
      <c r="TUO1380" s="3"/>
      <c r="TUP1380" s="3"/>
      <c r="TUQ1380" s="3"/>
      <c r="TUR1380" s="3"/>
      <c r="TUS1380" s="3"/>
      <c r="TUT1380" s="3"/>
      <c r="TUU1380" s="3"/>
      <c r="TUV1380" s="3"/>
      <c r="TUW1380" s="3"/>
      <c r="TUX1380" s="3"/>
      <c r="TUY1380" s="3"/>
      <c r="TUZ1380" s="3"/>
      <c r="TVA1380" s="3"/>
      <c r="TVB1380" s="3"/>
      <c r="TVC1380" s="3"/>
      <c r="TVD1380" s="3"/>
      <c r="TVE1380" s="3"/>
      <c r="TVF1380" s="3"/>
      <c r="TVG1380" s="3"/>
      <c r="TVH1380" s="3"/>
      <c r="TVI1380" s="3"/>
      <c r="TVJ1380" s="3"/>
      <c r="TVK1380" s="3"/>
      <c r="TVL1380" s="3"/>
      <c r="TVM1380" s="3"/>
      <c r="TVN1380" s="3"/>
      <c r="TVO1380" s="3"/>
      <c r="TVP1380" s="3"/>
      <c r="TVQ1380" s="3"/>
      <c r="TVR1380" s="3"/>
      <c r="TVS1380" s="3"/>
      <c r="TVT1380" s="3"/>
      <c r="TVU1380" s="3"/>
      <c r="TVV1380" s="3"/>
      <c r="TVW1380" s="3"/>
      <c r="TVX1380" s="3"/>
      <c r="TVY1380" s="3"/>
      <c r="TVZ1380" s="3"/>
      <c r="TWA1380" s="3"/>
      <c r="TWB1380" s="3"/>
      <c r="TWC1380" s="3"/>
      <c r="TWD1380" s="3"/>
      <c r="TWE1380" s="3"/>
      <c r="TWF1380" s="3"/>
      <c r="TWG1380" s="3"/>
      <c r="TWH1380" s="3"/>
      <c r="TWI1380" s="3"/>
      <c r="TWJ1380" s="3"/>
      <c r="TWK1380" s="3"/>
      <c r="TWL1380" s="3"/>
      <c r="TWM1380" s="3"/>
      <c r="TWN1380" s="3"/>
      <c r="TWO1380" s="3"/>
      <c r="TWP1380" s="3"/>
      <c r="TWQ1380" s="3"/>
      <c r="TWR1380" s="3"/>
      <c r="TWS1380" s="3"/>
      <c r="TWT1380" s="3"/>
      <c r="TWU1380" s="3"/>
      <c r="TWV1380" s="3"/>
      <c r="TWW1380" s="3"/>
      <c r="TWX1380" s="3"/>
      <c r="TWY1380" s="3"/>
      <c r="TWZ1380" s="3"/>
      <c r="TXA1380" s="3"/>
      <c r="TXB1380" s="3"/>
      <c r="TXC1380" s="3"/>
      <c r="TXD1380" s="3"/>
      <c r="TXE1380" s="3"/>
      <c r="TXF1380" s="3"/>
      <c r="TXG1380" s="3"/>
      <c r="TXH1380" s="3"/>
      <c r="TXI1380" s="3"/>
      <c r="TXJ1380" s="3"/>
      <c r="TXK1380" s="3"/>
      <c r="TXL1380" s="3"/>
      <c r="TXM1380" s="3"/>
      <c r="TXN1380" s="3"/>
      <c r="TXO1380" s="3"/>
      <c r="TXP1380" s="3"/>
      <c r="TXQ1380" s="3"/>
      <c r="TXR1380" s="3"/>
      <c r="TXS1380" s="3"/>
      <c r="TXT1380" s="3"/>
      <c r="TXU1380" s="3"/>
      <c r="TXV1380" s="3"/>
      <c r="TXW1380" s="3"/>
      <c r="TXX1380" s="3"/>
      <c r="TXY1380" s="3"/>
      <c r="TXZ1380" s="3"/>
      <c r="TYA1380" s="3"/>
      <c r="TYB1380" s="3"/>
      <c r="TYC1380" s="3"/>
      <c r="TYD1380" s="3"/>
      <c r="TYE1380" s="3"/>
      <c r="TYF1380" s="3"/>
      <c r="TYG1380" s="3"/>
      <c r="TYH1380" s="3"/>
      <c r="TYI1380" s="3"/>
      <c r="TYJ1380" s="3"/>
      <c r="TYK1380" s="3"/>
      <c r="TYL1380" s="3"/>
      <c r="TYM1380" s="3"/>
      <c r="TYN1380" s="3"/>
      <c r="TYO1380" s="3"/>
      <c r="TYP1380" s="3"/>
      <c r="TYQ1380" s="3"/>
      <c r="TYR1380" s="3"/>
      <c r="TYS1380" s="3"/>
      <c r="TYT1380" s="3"/>
      <c r="TYU1380" s="3"/>
      <c r="TYV1380" s="3"/>
      <c r="TYW1380" s="3"/>
      <c r="TYX1380" s="3"/>
      <c r="TYY1380" s="3"/>
      <c r="TYZ1380" s="3"/>
      <c r="TZA1380" s="3"/>
      <c r="TZB1380" s="3"/>
      <c r="TZC1380" s="3"/>
      <c r="TZD1380" s="3"/>
      <c r="TZE1380" s="3"/>
      <c r="TZF1380" s="3"/>
      <c r="TZG1380" s="3"/>
      <c r="TZH1380" s="3"/>
      <c r="TZI1380" s="3"/>
      <c r="TZJ1380" s="3"/>
      <c r="TZK1380" s="3"/>
      <c r="TZL1380" s="3"/>
      <c r="TZM1380" s="3"/>
      <c r="TZN1380" s="3"/>
      <c r="TZO1380" s="3"/>
      <c r="TZP1380" s="3"/>
      <c r="TZQ1380" s="3"/>
      <c r="TZR1380" s="3"/>
      <c r="TZS1380" s="3"/>
      <c r="TZT1380" s="3"/>
      <c r="TZU1380" s="3"/>
      <c r="TZV1380" s="3"/>
      <c r="TZW1380" s="3"/>
      <c r="TZX1380" s="3"/>
      <c r="TZY1380" s="3"/>
      <c r="TZZ1380" s="3"/>
      <c r="UAA1380" s="3"/>
      <c r="UAB1380" s="3"/>
      <c r="UAC1380" s="3"/>
      <c r="UAD1380" s="3"/>
      <c r="UAE1380" s="3"/>
      <c r="UAF1380" s="3"/>
      <c r="UAG1380" s="3"/>
      <c r="UAH1380" s="3"/>
      <c r="UAI1380" s="3"/>
      <c r="UAJ1380" s="3"/>
      <c r="UAK1380" s="3"/>
      <c r="UAL1380" s="3"/>
      <c r="UAM1380" s="3"/>
      <c r="UAN1380" s="3"/>
      <c r="UAO1380" s="3"/>
      <c r="UAP1380" s="3"/>
      <c r="UAQ1380" s="3"/>
      <c r="UAR1380" s="3"/>
      <c r="UAS1380" s="3"/>
      <c r="UAT1380" s="3"/>
      <c r="UAU1380" s="3"/>
      <c r="UAV1380" s="3"/>
      <c r="UAW1380" s="3"/>
      <c r="UAX1380" s="3"/>
      <c r="UAY1380" s="3"/>
      <c r="UAZ1380" s="3"/>
      <c r="UBA1380" s="3"/>
      <c r="UBB1380" s="3"/>
      <c r="UBC1380" s="3"/>
      <c r="UBD1380" s="3"/>
      <c r="UBE1380" s="3"/>
      <c r="UBF1380" s="3"/>
      <c r="UBG1380" s="3"/>
      <c r="UBH1380" s="3"/>
      <c r="UBI1380" s="3"/>
      <c r="UBJ1380" s="3"/>
      <c r="UBK1380" s="3"/>
      <c r="UBL1380" s="3"/>
      <c r="UBM1380" s="3"/>
      <c r="UBN1380" s="3"/>
      <c r="UBO1380" s="3"/>
      <c r="UBP1380" s="3"/>
      <c r="UBQ1380" s="3"/>
      <c r="UBR1380" s="3"/>
      <c r="UBS1380" s="3"/>
      <c r="UBT1380" s="3"/>
      <c r="UBU1380" s="3"/>
      <c r="UBV1380" s="3"/>
      <c r="UBW1380" s="3"/>
      <c r="UBX1380" s="3"/>
      <c r="UBY1380" s="3"/>
      <c r="UBZ1380" s="3"/>
      <c r="UCA1380" s="3"/>
      <c r="UCB1380" s="3"/>
      <c r="UCC1380" s="3"/>
      <c r="UCD1380" s="3"/>
      <c r="UCE1380" s="3"/>
      <c r="UCF1380" s="3"/>
      <c r="UCG1380" s="3"/>
      <c r="UCH1380" s="3"/>
      <c r="UCI1380" s="3"/>
      <c r="UCJ1380" s="3"/>
      <c r="UCK1380" s="3"/>
      <c r="UCL1380" s="3"/>
      <c r="UCM1380" s="3"/>
      <c r="UCN1380" s="3"/>
      <c r="UCO1380" s="3"/>
      <c r="UCP1380" s="3"/>
      <c r="UCQ1380" s="3"/>
      <c r="UCR1380" s="3"/>
      <c r="UCS1380" s="3"/>
      <c r="UCT1380" s="3"/>
      <c r="UCU1380" s="3"/>
      <c r="UCV1380" s="3"/>
      <c r="UCW1380" s="3"/>
      <c r="UCX1380" s="3"/>
      <c r="UCY1380" s="3"/>
      <c r="UCZ1380" s="3"/>
      <c r="UDA1380" s="3"/>
      <c r="UDB1380" s="3"/>
      <c r="UDC1380" s="3"/>
      <c r="UDD1380" s="3"/>
      <c r="UDE1380" s="3"/>
      <c r="UDF1380" s="3"/>
      <c r="UDG1380" s="3"/>
      <c r="UDH1380" s="3"/>
      <c r="UDI1380" s="3"/>
      <c r="UDJ1380" s="3"/>
      <c r="UDK1380" s="3"/>
      <c r="UDL1380" s="3"/>
      <c r="UDM1380" s="3"/>
      <c r="UDN1380" s="3"/>
      <c r="UDO1380" s="3"/>
      <c r="UDP1380" s="3"/>
      <c r="UDQ1380" s="3"/>
      <c r="UDR1380" s="3"/>
      <c r="UDS1380" s="3"/>
      <c r="UDT1380" s="3"/>
      <c r="UDU1380" s="3"/>
      <c r="UDV1380" s="3"/>
      <c r="UDW1380" s="3"/>
      <c r="UDX1380" s="3"/>
      <c r="UDY1380" s="3"/>
      <c r="UDZ1380" s="3"/>
      <c r="UEA1380" s="3"/>
      <c r="UEB1380" s="3"/>
      <c r="UEC1380" s="3"/>
      <c r="UED1380" s="3"/>
      <c r="UEE1380" s="3"/>
      <c r="UEF1380" s="3"/>
      <c r="UEG1380" s="3"/>
      <c r="UEH1380" s="3"/>
      <c r="UEI1380" s="3"/>
      <c r="UEJ1380" s="3"/>
      <c r="UEK1380" s="3"/>
      <c r="UEL1380" s="3"/>
      <c r="UEM1380" s="3"/>
      <c r="UEN1380" s="3"/>
      <c r="UEO1380" s="3"/>
      <c r="UEP1380" s="3"/>
      <c r="UEQ1380" s="3"/>
      <c r="UER1380" s="3"/>
      <c r="UES1380" s="3"/>
      <c r="UET1380" s="3"/>
      <c r="UEU1380" s="3"/>
      <c r="UEV1380" s="3"/>
      <c r="UEW1380" s="3"/>
      <c r="UEX1380" s="3"/>
      <c r="UEY1380" s="3"/>
      <c r="UEZ1380" s="3"/>
      <c r="UFA1380" s="3"/>
      <c r="UFB1380" s="3"/>
      <c r="UFC1380" s="3"/>
      <c r="UFD1380" s="3"/>
      <c r="UFE1380" s="3"/>
      <c r="UFF1380" s="3"/>
      <c r="UFG1380" s="3"/>
      <c r="UFH1380" s="3"/>
      <c r="UFI1380" s="3"/>
      <c r="UFJ1380" s="3"/>
      <c r="UFK1380" s="3"/>
      <c r="UFL1380" s="3"/>
      <c r="UFM1380" s="3"/>
      <c r="UFN1380" s="3"/>
      <c r="UFO1380" s="3"/>
      <c r="UFP1380" s="3"/>
      <c r="UFQ1380" s="3"/>
      <c r="UFR1380" s="3"/>
      <c r="UFS1380" s="3"/>
      <c r="UFT1380" s="3"/>
      <c r="UFU1380" s="3"/>
      <c r="UFV1380" s="3"/>
      <c r="UFW1380" s="3"/>
      <c r="UFX1380" s="3"/>
      <c r="UFY1380" s="3"/>
      <c r="UFZ1380" s="3"/>
      <c r="UGA1380" s="3"/>
      <c r="UGB1380" s="3"/>
      <c r="UGC1380" s="3"/>
      <c r="UGD1380" s="3"/>
      <c r="UGE1380" s="3"/>
      <c r="UGF1380" s="3"/>
      <c r="UGG1380" s="3"/>
      <c r="UGH1380" s="3"/>
      <c r="UGI1380" s="3"/>
      <c r="UGJ1380" s="3"/>
      <c r="UGK1380" s="3"/>
      <c r="UGL1380" s="3"/>
      <c r="UGM1380" s="3"/>
      <c r="UGN1380" s="3"/>
      <c r="UGO1380" s="3"/>
      <c r="UGP1380" s="3"/>
      <c r="UGQ1380" s="3"/>
      <c r="UGR1380" s="3"/>
      <c r="UGS1380" s="3"/>
      <c r="UGT1380" s="3"/>
      <c r="UGU1380" s="3"/>
      <c r="UGV1380" s="3"/>
      <c r="UGW1380" s="3"/>
      <c r="UGX1380" s="3"/>
      <c r="UGY1380" s="3"/>
      <c r="UGZ1380" s="3"/>
      <c r="UHA1380" s="3"/>
      <c r="UHB1380" s="3"/>
      <c r="UHC1380" s="3"/>
      <c r="UHD1380" s="3"/>
      <c r="UHE1380" s="3"/>
      <c r="UHF1380" s="3"/>
      <c r="UHG1380" s="3"/>
      <c r="UHH1380" s="3"/>
      <c r="UHI1380" s="3"/>
      <c r="UHJ1380" s="3"/>
      <c r="UHK1380" s="3"/>
      <c r="UHL1380" s="3"/>
      <c r="UHM1380" s="3"/>
      <c r="UHN1380" s="3"/>
      <c r="UHO1380" s="3"/>
      <c r="UHP1380" s="3"/>
      <c r="UHQ1380" s="3"/>
      <c r="UHR1380" s="3"/>
      <c r="UHS1380" s="3"/>
      <c r="UHT1380" s="3"/>
      <c r="UHU1380" s="3"/>
      <c r="UHV1380" s="3"/>
      <c r="UHW1380" s="3"/>
      <c r="UHX1380" s="3"/>
      <c r="UHY1380" s="3"/>
      <c r="UHZ1380" s="3"/>
      <c r="UIA1380" s="3"/>
      <c r="UIB1380" s="3"/>
      <c r="UIC1380" s="3"/>
      <c r="UID1380" s="3"/>
      <c r="UIE1380" s="3"/>
      <c r="UIF1380" s="3"/>
      <c r="UIG1380" s="3"/>
      <c r="UIH1380" s="3"/>
      <c r="UII1380" s="3"/>
      <c r="UIJ1380" s="3"/>
      <c r="UIK1380" s="3"/>
      <c r="UIL1380" s="3"/>
      <c r="UIM1380" s="3"/>
      <c r="UIN1380" s="3"/>
      <c r="UIO1380" s="3"/>
      <c r="UIP1380" s="3"/>
      <c r="UIQ1380" s="3"/>
      <c r="UIR1380" s="3"/>
      <c r="UIS1380" s="3"/>
      <c r="UIT1380" s="3"/>
      <c r="UIU1380" s="3"/>
      <c r="UIV1380" s="3"/>
      <c r="UIW1380" s="3"/>
      <c r="UIX1380" s="3"/>
      <c r="UIY1380" s="3"/>
      <c r="UIZ1380" s="3"/>
      <c r="UJA1380" s="3"/>
      <c r="UJB1380" s="3"/>
      <c r="UJC1380" s="3"/>
      <c r="UJD1380" s="3"/>
      <c r="UJE1380" s="3"/>
      <c r="UJF1380" s="3"/>
      <c r="UJG1380" s="3"/>
      <c r="UJH1380" s="3"/>
      <c r="UJI1380" s="3"/>
      <c r="UJJ1380" s="3"/>
      <c r="UJK1380" s="3"/>
      <c r="UJL1380" s="3"/>
      <c r="UJM1380" s="3"/>
      <c r="UJN1380" s="3"/>
      <c r="UJO1380" s="3"/>
      <c r="UJP1380" s="3"/>
      <c r="UJQ1380" s="3"/>
      <c r="UJR1380" s="3"/>
      <c r="UJS1380" s="3"/>
      <c r="UJT1380" s="3"/>
      <c r="UJU1380" s="3"/>
      <c r="UJV1380" s="3"/>
      <c r="UJW1380" s="3"/>
      <c r="UJX1380" s="3"/>
      <c r="UJY1380" s="3"/>
      <c r="UJZ1380" s="3"/>
      <c r="UKA1380" s="3"/>
      <c r="UKB1380" s="3"/>
      <c r="UKC1380" s="3"/>
      <c r="UKD1380" s="3"/>
      <c r="UKE1380" s="3"/>
      <c r="UKF1380" s="3"/>
      <c r="UKG1380" s="3"/>
      <c r="UKH1380" s="3"/>
      <c r="UKI1380" s="3"/>
      <c r="UKJ1380" s="3"/>
      <c r="UKK1380" s="3"/>
      <c r="UKL1380" s="3"/>
      <c r="UKM1380" s="3"/>
      <c r="UKN1380" s="3"/>
      <c r="UKO1380" s="3"/>
      <c r="UKP1380" s="3"/>
      <c r="UKQ1380" s="3"/>
      <c r="UKR1380" s="3"/>
      <c r="UKS1380" s="3"/>
      <c r="UKT1380" s="3"/>
      <c r="UKU1380" s="3"/>
      <c r="UKV1380" s="3"/>
      <c r="UKW1380" s="3"/>
      <c r="UKX1380" s="3"/>
      <c r="UKY1380" s="3"/>
      <c r="UKZ1380" s="3"/>
      <c r="ULA1380" s="3"/>
      <c r="ULB1380" s="3"/>
      <c r="ULC1380" s="3"/>
      <c r="ULD1380" s="3"/>
      <c r="ULE1380" s="3"/>
      <c r="ULF1380" s="3"/>
      <c r="ULG1380" s="3"/>
      <c r="ULH1380" s="3"/>
      <c r="ULI1380" s="3"/>
      <c r="ULJ1380" s="3"/>
      <c r="ULK1380" s="3"/>
      <c r="ULL1380" s="3"/>
      <c r="ULM1380" s="3"/>
      <c r="ULN1380" s="3"/>
      <c r="ULO1380" s="3"/>
      <c r="ULP1380" s="3"/>
      <c r="ULQ1380" s="3"/>
      <c r="ULR1380" s="3"/>
      <c r="ULS1380" s="3"/>
      <c r="ULT1380" s="3"/>
      <c r="ULU1380" s="3"/>
      <c r="ULV1380" s="3"/>
      <c r="ULW1380" s="3"/>
      <c r="ULX1380" s="3"/>
      <c r="ULY1380" s="3"/>
      <c r="ULZ1380" s="3"/>
      <c r="UMA1380" s="3"/>
      <c r="UMB1380" s="3"/>
      <c r="UMC1380" s="3"/>
      <c r="UMD1380" s="3"/>
      <c r="UME1380" s="3"/>
      <c r="UMF1380" s="3"/>
      <c r="UMG1380" s="3"/>
      <c r="UMH1380" s="3"/>
      <c r="UMI1380" s="3"/>
      <c r="UMJ1380" s="3"/>
      <c r="UMK1380" s="3"/>
      <c r="UML1380" s="3"/>
      <c r="UMM1380" s="3"/>
      <c r="UMN1380" s="3"/>
      <c r="UMO1380" s="3"/>
      <c r="UMP1380" s="3"/>
      <c r="UMQ1380" s="3"/>
      <c r="UMR1380" s="3"/>
      <c r="UMS1380" s="3"/>
      <c r="UMT1380" s="3"/>
      <c r="UMU1380" s="3"/>
      <c r="UMV1380" s="3"/>
      <c r="UMW1380" s="3"/>
      <c r="UMX1380" s="3"/>
      <c r="UMY1380" s="3"/>
      <c r="UMZ1380" s="3"/>
      <c r="UNA1380" s="3"/>
      <c r="UNB1380" s="3"/>
      <c r="UNC1380" s="3"/>
      <c r="UND1380" s="3"/>
      <c r="UNE1380" s="3"/>
      <c r="UNF1380" s="3"/>
      <c r="UNG1380" s="3"/>
      <c r="UNH1380" s="3"/>
      <c r="UNI1380" s="3"/>
      <c r="UNJ1380" s="3"/>
      <c r="UNK1380" s="3"/>
      <c r="UNL1380" s="3"/>
      <c r="UNM1380" s="3"/>
      <c r="UNN1380" s="3"/>
      <c r="UNO1380" s="3"/>
      <c r="UNP1380" s="3"/>
      <c r="UNQ1380" s="3"/>
      <c r="UNR1380" s="3"/>
      <c r="UNS1380" s="3"/>
      <c r="UNT1380" s="3"/>
      <c r="UNU1380" s="3"/>
      <c r="UNV1380" s="3"/>
      <c r="UNW1380" s="3"/>
      <c r="UNX1380" s="3"/>
      <c r="UNY1380" s="3"/>
      <c r="UNZ1380" s="3"/>
      <c r="UOA1380" s="3"/>
      <c r="UOB1380" s="3"/>
      <c r="UOC1380" s="3"/>
      <c r="UOD1380" s="3"/>
      <c r="UOE1380" s="3"/>
      <c r="UOF1380" s="3"/>
      <c r="UOG1380" s="3"/>
      <c r="UOH1380" s="3"/>
      <c r="UOI1380" s="3"/>
      <c r="UOJ1380" s="3"/>
      <c r="UOK1380" s="3"/>
      <c r="UOL1380" s="3"/>
      <c r="UOM1380" s="3"/>
      <c r="UON1380" s="3"/>
      <c r="UOO1380" s="3"/>
      <c r="UOP1380" s="3"/>
      <c r="UOQ1380" s="3"/>
      <c r="UOR1380" s="3"/>
      <c r="UOS1380" s="3"/>
      <c r="UOT1380" s="3"/>
      <c r="UOU1380" s="3"/>
      <c r="UOV1380" s="3"/>
      <c r="UOW1380" s="3"/>
      <c r="UOX1380" s="3"/>
      <c r="UOY1380" s="3"/>
      <c r="UOZ1380" s="3"/>
      <c r="UPA1380" s="3"/>
      <c r="UPB1380" s="3"/>
      <c r="UPC1380" s="3"/>
      <c r="UPD1380" s="3"/>
      <c r="UPE1380" s="3"/>
      <c r="UPF1380" s="3"/>
      <c r="UPG1380" s="3"/>
      <c r="UPH1380" s="3"/>
      <c r="UPI1380" s="3"/>
      <c r="UPJ1380" s="3"/>
      <c r="UPK1380" s="3"/>
      <c r="UPL1380" s="3"/>
      <c r="UPM1380" s="3"/>
      <c r="UPN1380" s="3"/>
      <c r="UPO1380" s="3"/>
      <c r="UPP1380" s="3"/>
      <c r="UPQ1380" s="3"/>
      <c r="UPR1380" s="3"/>
      <c r="UPS1380" s="3"/>
      <c r="UPT1380" s="3"/>
      <c r="UPU1380" s="3"/>
      <c r="UPV1380" s="3"/>
      <c r="UPW1380" s="3"/>
      <c r="UPX1380" s="3"/>
      <c r="UPY1380" s="3"/>
      <c r="UPZ1380" s="3"/>
      <c r="UQA1380" s="3"/>
      <c r="UQB1380" s="3"/>
      <c r="UQC1380" s="3"/>
      <c r="UQD1380" s="3"/>
      <c r="UQE1380" s="3"/>
      <c r="UQF1380" s="3"/>
      <c r="UQG1380" s="3"/>
      <c r="UQH1380" s="3"/>
      <c r="UQI1380" s="3"/>
      <c r="UQJ1380" s="3"/>
      <c r="UQK1380" s="3"/>
      <c r="UQL1380" s="3"/>
      <c r="UQM1380" s="3"/>
      <c r="UQN1380" s="3"/>
      <c r="UQO1380" s="3"/>
      <c r="UQP1380" s="3"/>
      <c r="UQQ1380" s="3"/>
      <c r="UQR1380" s="3"/>
      <c r="UQS1380" s="3"/>
      <c r="UQT1380" s="3"/>
      <c r="UQU1380" s="3"/>
      <c r="UQV1380" s="3"/>
      <c r="UQW1380" s="3"/>
      <c r="UQX1380" s="3"/>
      <c r="UQY1380" s="3"/>
      <c r="UQZ1380" s="3"/>
      <c r="URA1380" s="3"/>
      <c r="URB1380" s="3"/>
      <c r="URC1380" s="3"/>
      <c r="URD1380" s="3"/>
      <c r="URE1380" s="3"/>
      <c r="URF1380" s="3"/>
      <c r="URG1380" s="3"/>
      <c r="URH1380" s="3"/>
      <c r="URI1380" s="3"/>
      <c r="URJ1380" s="3"/>
      <c r="URK1380" s="3"/>
      <c r="URL1380" s="3"/>
      <c r="URM1380" s="3"/>
      <c r="URN1380" s="3"/>
      <c r="URO1380" s="3"/>
      <c r="URP1380" s="3"/>
      <c r="URQ1380" s="3"/>
      <c r="URR1380" s="3"/>
      <c r="URS1380" s="3"/>
      <c r="URT1380" s="3"/>
      <c r="URU1380" s="3"/>
      <c r="URV1380" s="3"/>
      <c r="URW1380" s="3"/>
      <c r="URX1380" s="3"/>
      <c r="URY1380" s="3"/>
      <c r="URZ1380" s="3"/>
      <c r="USA1380" s="3"/>
      <c r="USB1380" s="3"/>
      <c r="USC1380" s="3"/>
      <c r="USD1380" s="3"/>
      <c r="USE1380" s="3"/>
      <c r="USF1380" s="3"/>
      <c r="USG1380" s="3"/>
      <c r="USH1380" s="3"/>
      <c r="USI1380" s="3"/>
      <c r="USJ1380" s="3"/>
      <c r="USK1380" s="3"/>
      <c r="USL1380" s="3"/>
      <c r="USM1380" s="3"/>
      <c r="USN1380" s="3"/>
      <c r="USO1380" s="3"/>
      <c r="USP1380" s="3"/>
      <c r="USQ1380" s="3"/>
      <c r="USR1380" s="3"/>
      <c r="USS1380" s="3"/>
      <c r="UST1380" s="3"/>
      <c r="USU1380" s="3"/>
      <c r="USV1380" s="3"/>
      <c r="USW1380" s="3"/>
      <c r="USX1380" s="3"/>
      <c r="USY1380" s="3"/>
      <c r="USZ1380" s="3"/>
      <c r="UTA1380" s="3"/>
      <c r="UTB1380" s="3"/>
      <c r="UTC1380" s="3"/>
      <c r="UTD1380" s="3"/>
      <c r="UTE1380" s="3"/>
      <c r="UTF1380" s="3"/>
      <c r="UTG1380" s="3"/>
      <c r="UTH1380" s="3"/>
      <c r="UTI1380" s="3"/>
      <c r="UTJ1380" s="3"/>
      <c r="UTK1380" s="3"/>
      <c r="UTL1380" s="3"/>
      <c r="UTM1380" s="3"/>
      <c r="UTN1380" s="3"/>
      <c r="UTO1380" s="3"/>
      <c r="UTP1380" s="3"/>
      <c r="UTQ1380" s="3"/>
      <c r="UTR1380" s="3"/>
      <c r="UTS1380" s="3"/>
      <c r="UTT1380" s="3"/>
      <c r="UTU1380" s="3"/>
      <c r="UTV1380" s="3"/>
      <c r="UTW1380" s="3"/>
      <c r="UTX1380" s="3"/>
      <c r="UTY1380" s="3"/>
      <c r="UTZ1380" s="3"/>
      <c r="UUA1380" s="3"/>
      <c r="UUB1380" s="3"/>
      <c r="UUC1380" s="3"/>
      <c r="UUD1380" s="3"/>
      <c r="UUE1380" s="3"/>
      <c r="UUF1380" s="3"/>
      <c r="UUG1380" s="3"/>
      <c r="UUH1380" s="3"/>
      <c r="UUI1380" s="3"/>
      <c r="UUJ1380" s="3"/>
      <c r="UUK1380" s="3"/>
      <c r="UUL1380" s="3"/>
      <c r="UUM1380" s="3"/>
      <c r="UUN1380" s="3"/>
      <c r="UUO1380" s="3"/>
      <c r="UUP1380" s="3"/>
      <c r="UUQ1380" s="3"/>
      <c r="UUR1380" s="3"/>
      <c r="UUS1380" s="3"/>
      <c r="UUT1380" s="3"/>
      <c r="UUU1380" s="3"/>
      <c r="UUV1380" s="3"/>
      <c r="UUW1380" s="3"/>
      <c r="UUX1380" s="3"/>
      <c r="UUY1380" s="3"/>
      <c r="UUZ1380" s="3"/>
      <c r="UVA1380" s="3"/>
      <c r="UVB1380" s="3"/>
      <c r="UVC1380" s="3"/>
      <c r="UVD1380" s="3"/>
      <c r="UVE1380" s="3"/>
      <c r="UVF1380" s="3"/>
      <c r="UVG1380" s="3"/>
      <c r="UVH1380" s="3"/>
      <c r="UVI1380" s="3"/>
      <c r="UVJ1380" s="3"/>
      <c r="UVK1380" s="3"/>
      <c r="UVL1380" s="3"/>
      <c r="UVM1380" s="3"/>
      <c r="UVN1380" s="3"/>
      <c r="UVO1380" s="3"/>
      <c r="UVP1380" s="3"/>
      <c r="UVQ1380" s="3"/>
      <c r="UVR1380" s="3"/>
      <c r="UVS1380" s="3"/>
      <c r="UVT1380" s="3"/>
      <c r="UVU1380" s="3"/>
      <c r="UVV1380" s="3"/>
      <c r="UVW1380" s="3"/>
      <c r="UVX1380" s="3"/>
      <c r="UVY1380" s="3"/>
      <c r="UVZ1380" s="3"/>
      <c r="UWA1380" s="3"/>
      <c r="UWB1380" s="3"/>
      <c r="UWC1380" s="3"/>
      <c r="UWD1380" s="3"/>
      <c r="UWE1380" s="3"/>
      <c r="UWF1380" s="3"/>
      <c r="UWG1380" s="3"/>
      <c r="UWH1380" s="3"/>
      <c r="UWI1380" s="3"/>
      <c r="UWJ1380" s="3"/>
      <c r="UWK1380" s="3"/>
      <c r="UWL1380" s="3"/>
      <c r="UWM1380" s="3"/>
      <c r="UWN1380" s="3"/>
      <c r="UWO1380" s="3"/>
      <c r="UWP1380" s="3"/>
      <c r="UWQ1380" s="3"/>
      <c r="UWR1380" s="3"/>
      <c r="UWS1380" s="3"/>
      <c r="UWT1380" s="3"/>
      <c r="UWU1380" s="3"/>
      <c r="UWV1380" s="3"/>
      <c r="UWW1380" s="3"/>
      <c r="UWX1380" s="3"/>
      <c r="UWY1380" s="3"/>
      <c r="UWZ1380" s="3"/>
      <c r="UXA1380" s="3"/>
      <c r="UXB1380" s="3"/>
      <c r="UXC1380" s="3"/>
      <c r="UXD1380" s="3"/>
      <c r="UXE1380" s="3"/>
      <c r="UXF1380" s="3"/>
      <c r="UXG1380" s="3"/>
      <c r="UXH1380" s="3"/>
      <c r="UXI1380" s="3"/>
      <c r="UXJ1380" s="3"/>
      <c r="UXK1380" s="3"/>
      <c r="UXL1380" s="3"/>
      <c r="UXM1380" s="3"/>
      <c r="UXN1380" s="3"/>
      <c r="UXO1380" s="3"/>
      <c r="UXP1380" s="3"/>
      <c r="UXQ1380" s="3"/>
      <c r="UXR1380" s="3"/>
      <c r="UXS1380" s="3"/>
      <c r="UXT1380" s="3"/>
      <c r="UXU1380" s="3"/>
      <c r="UXV1380" s="3"/>
      <c r="UXW1380" s="3"/>
      <c r="UXX1380" s="3"/>
      <c r="UXY1380" s="3"/>
      <c r="UXZ1380" s="3"/>
      <c r="UYA1380" s="3"/>
      <c r="UYB1380" s="3"/>
      <c r="UYC1380" s="3"/>
      <c r="UYD1380" s="3"/>
      <c r="UYE1380" s="3"/>
      <c r="UYF1380" s="3"/>
      <c r="UYG1380" s="3"/>
      <c r="UYH1380" s="3"/>
      <c r="UYI1380" s="3"/>
      <c r="UYJ1380" s="3"/>
      <c r="UYK1380" s="3"/>
      <c r="UYL1380" s="3"/>
      <c r="UYM1380" s="3"/>
      <c r="UYN1380" s="3"/>
      <c r="UYO1380" s="3"/>
      <c r="UYP1380" s="3"/>
      <c r="UYQ1380" s="3"/>
      <c r="UYR1380" s="3"/>
      <c r="UYS1380" s="3"/>
      <c r="UYT1380" s="3"/>
      <c r="UYU1380" s="3"/>
      <c r="UYV1380" s="3"/>
      <c r="UYW1380" s="3"/>
      <c r="UYX1380" s="3"/>
      <c r="UYY1380" s="3"/>
      <c r="UYZ1380" s="3"/>
      <c r="UZA1380" s="3"/>
      <c r="UZB1380" s="3"/>
      <c r="UZC1380" s="3"/>
      <c r="UZD1380" s="3"/>
      <c r="UZE1380" s="3"/>
      <c r="UZF1380" s="3"/>
      <c r="UZG1380" s="3"/>
      <c r="UZH1380" s="3"/>
      <c r="UZI1380" s="3"/>
      <c r="UZJ1380" s="3"/>
      <c r="UZK1380" s="3"/>
      <c r="UZL1380" s="3"/>
      <c r="UZM1380" s="3"/>
      <c r="UZN1380" s="3"/>
      <c r="UZO1380" s="3"/>
      <c r="UZP1380" s="3"/>
      <c r="UZQ1380" s="3"/>
      <c r="UZR1380" s="3"/>
      <c r="UZS1380" s="3"/>
      <c r="UZT1380" s="3"/>
      <c r="UZU1380" s="3"/>
      <c r="UZV1380" s="3"/>
      <c r="UZW1380" s="3"/>
      <c r="UZX1380" s="3"/>
      <c r="UZY1380" s="3"/>
      <c r="UZZ1380" s="3"/>
      <c r="VAA1380" s="3"/>
      <c r="VAB1380" s="3"/>
      <c r="VAC1380" s="3"/>
      <c r="VAD1380" s="3"/>
      <c r="VAE1380" s="3"/>
      <c r="VAF1380" s="3"/>
      <c r="VAG1380" s="3"/>
      <c r="VAH1380" s="3"/>
      <c r="VAI1380" s="3"/>
      <c r="VAJ1380" s="3"/>
      <c r="VAK1380" s="3"/>
      <c r="VAL1380" s="3"/>
      <c r="VAM1380" s="3"/>
      <c r="VAN1380" s="3"/>
      <c r="VAO1380" s="3"/>
      <c r="VAP1380" s="3"/>
      <c r="VAQ1380" s="3"/>
      <c r="VAR1380" s="3"/>
      <c r="VAS1380" s="3"/>
      <c r="VAT1380" s="3"/>
      <c r="VAU1380" s="3"/>
      <c r="VAV1380" s="3"/>
      <c r="VAW1380" s="3"/>
      <c r="VAX1380" s="3"/>
      <c r="VAY1380" s="3"/>
      <c r="VAZ1380" s="3"/>
      <c r="VBA1380" s="3"/>
      <c r="VBB1380" s="3"/>
      <c r="VBC1380" s="3"/>
      <c r="VBD1380" s="3"/>
      <c r="VBE1380" s="3"/>
      <c r="VBF1380" s="3"/>
      <c r="VBG1380" s="3"/>
      <c r="VBH1380" s="3"/>
      <c r="VBI1380" s="3"/>
      <c r="VBJ1380" s="3"/>
      <c r="VBK1380" s="3"/>
      <c r="VBL1380" s="3"/>
      <c r="VBM1380" s="3"/>
      <c r="VBN1380" s="3"/>
      <c r="VBO1380" s="3"/>
      <c r="VBP1380" s="3"/>
      <c r="VBQ1380" s="3"/>
      <c r="VBR1380" s="3"/>
      <c r="VBS1380" s="3"/>
      <c r="VBT1380" s="3"/>
      <c r="VBU1380" s="3"/>
      <c r="VBV1380" s="3"/>
      <c r="VBW1380" s="3"/>
      <c r="VBX1380" s="3"/>
      <c r="VBY1380" s="3"/>
      <c r="VBZ1380" s="3"/>
      <c r="VCA1380" s="3"/>
      <c r="VCB1380" s="3"/>
      <c r="VCC1380" s="3"/>
      <c r="VCD1380" s="3"/>
      <c r="VCE1380" s="3"/>
      <c r="VCF1380" s="3"/>
      <c r="VCG1380" s="3"/>
      <c r="VCH1380" s="3"/>
      <c r="VCI1380" s="3"/>
      <c r="VCJ1380" s="3"/>
      <c r="VCK1380" s="3"/>
      <c r="VCL1380" s="3"/>
      <c r="VCM1380" s="3"/>
      <c r="VCN1380" s="3"/>
      <c r="VCO1380" s="3"/>
      <c r="VCP1380" s="3"/>
      <c r="VCQ1380" s="3"/>
      <c r="VCR1380" s="3"/>
      <c r="VCS1380" s="3"/>
      <c r="VCT1380" s="3"/>
      <c r="VCU1380" s="3"/>
      <c r="VCV1380" s="3"/>
      <c r="VCW1380" s="3"/>
      <c r="VCX1380" s="3"/>
      <c r="VCY1380" s="3"/>
      <c r="VCZ1380" s="3"/>
      <c r="VDA1380" s="3"/>
      <c r="VDB1380" s="3"/>
      <c r="VDC1380" s="3"/>
      <c r="VDD1380" s="3"/>
      <c r="VDE1380" s="3"/>
      <c r="VDF1380" s="3"/>
      <c r="VDG1380" s="3"/>
      <c r="VDH1380" s="3"/>
      <c r="VDI1380" s="3"/>
      <c r="VDJ1380" s="3"/>
      <c r="VDK1380" s="3"/>
      <c r="VDL1380" s="3"/>
      <c r="VDM1380" s="3"/>
      <c r="VDN1380" s="3"/>
      <c r="VDO1380" s="3"/>
      <c r="VDP1380" s="3"/>
      <c r="VDQ1380" s="3"/>
      <c r="VDR1380" s="3"/>
      <c r="VDS1380" s="3"/>
      <c r="VDT1380" s="3"/>
      <c r="VDU1380" s="3"/>
      <c r="VDV1380" s="3"/>
      <c r="VDW1380" s="3"/>
      <c r="VDX1380" s="3"/>
      <c r="VDY1380" s="3"/>
      <c r="VDZ1380" s="3"/>
      <c r="VEA1380" s="3"/>
      <c r="VEB1380" s="3"/>
      <c r="VEC1380" s="3"/>
      <c r="VED1380" s="3"/>
      <c r="VEE1380" s="3"/>
      <c r="VEF1380" s="3"/>
      <c r="VEG1380" s="3"/>
      <c r="VEH1380" s="3"/>
      <c r="VEI1380" s="3"/>
      <c r="VEJ1380" s="3"/>
      <c r="VEK1380" s="3"/>
      <c r="VEL1380" s="3"/>
      <c r="VEM1380" s="3"/>
      <c r="VEN1380" s="3"/>
      <c r="VEO1380" s="3"/>
      <c r="VEP1380" s="3"/>
      <c r="VEQ1380" s="3"/>
      <c r="VER1380" s="3"/>
      <c r="VES1380" s="3"/>
      <c r="VET1380" s="3"/>
      <c r="VEU1380" s="3"/>
      <c r="VEV1380" s="3"/>
      <c r="VEW1380" s="3"/>
      <c r="VEX1380" s="3"/>
      <c r="VEY1380" s="3"/>
      <c r="VEZ1380" s="3"/>
      <c r="VFA1380" s="3"/>
      <c r="VFB1380" s="3"/>
      <c r="VFC1380" s="3"/>
      <c r="VFD1380" s="3"/>
      <c r="VFE1380" s="3"/>
      <c r="VFF1380" s="3"/>
      <c r="VFG1380" s="3"/>
      <c r="VFH1380" s="3"/>
      <c r="VFI1380" s="3"/>
      <c r="VFJ1380" s="3"/>
      <c r="VFK1380" s="3"/>
      <c r="VFL1380" s="3"/>
      <c r="VFM1380" s="3"/>
      <c r="VFN1380" s="3"/>
      <c r="VFO1380" s="3"/>
      <c r="VFP1380" s="3"/>
      <c r="VFQ1380" s="3"/>
      <c r="VFR1380" s="3"/>
      <c r="VFS1380" s="3"/>
      <c r="VFT1380" s="3"/>
      <c r="VFU1380" s="3"/>
      <c r="VFV1380" s="3"/>
      <c r="VFW1380" s="3"/>
      <c r="VFX1380" s="3"/>
      <c r="VFY1380" s="3"/>
      <c r="VFZ1380" s="3"/>
      <c r="VGA1380" s="3"/>
      <c r="VGB1380" s="3"/>
      <c r="VGC1380" s="3"/>
      <c r="VGD1380" s="3"/>
      <c r="VGE1380" s="3"/>
      <c r="VGF1380" s="3"/>
      <c r="VGG1380" s="3"/>
      <c r="VGH1380" s="3"/>
      <c r="VGI1380" s="3"/>
      <c r="VGJ1380" s="3"/>
      <c r="VGK1380" s="3"/>
      <c r="VGL1380" s="3"/>
      <c r="VGM1380" s="3"/>
      <c r="VGN1380" s="3"/>
      <c r="VGO1380" s="3"/>
      <c r="VGP1380" s="3"/>
      <c r="VGQ1380" s="3"/>
      <c r="VGR1380" s="3"/>
      <c r="VGS1380" s="3"/>
      <c r="VGT1380" s="3"/>
      <c r="VGU1380" s="3"/>
      <c r="VGV1380" s="3"/>
      <c r="VGW1380" s="3"/>
      <c r="VGX1380" s="3"/>
      <c r="VGY1380" s="3"/>
      <c r="VGZ1380" s="3"/>
      <c r="VHA1380" s="3"/>
      <c r="VHB1380" s="3"/>
      <c r="VHC1380" s="3"/>
      <c r="VHD1380" s="3"/>
      <c r="VHE1380" s="3"/>
      <c r="VHF1380" s="3"/>
      <c r="VHG1380" s="3"/>
      <c r="VHH1380" s="3"/>
      <c r="VHI1380" s="3"/>
      <c r="VHJ1380" s="3"/>
      <c r="VHK1380" s="3"/>
      <c r="VHL1380" s="3"/>
      <c r="VHM1380" s="3"/>
      <c r="VHN1380" s="3"/>
      <c r="VHO1380" s="3"/>
      <c r="VHP1380" s="3"/>
      <c r="VHQ1380" s="3"/>
      <c r="VHR1380" s="3"/>
      <c r="VHS1380" s="3"/>
      <c r="VHT1380" s="3"/>
      <c r="VHU1380" s="3"/>
      <c r="VHV1380" s="3"/>
      <c r="VHW1380" s="3"/>
      <c r="VHX1380" s="3"/>
      <c r="VHY1380" s="3"/>
      <c r="VHZ1380" s="3"/>
      <c r="VIA1380" s="3"/>
      <c r="VIB1380" s="3"/>
      <c r="VIC1380" s="3"/>
      <c r="VID1380" s="3"/>
      <c r="VIE1380" s="3"/>
      <c r="VIF1380" s="3"/>
      <c r="VIG1380" s="3"/>
      <c r="VIH1380" s="3"/>
      <c r="VII1380" s="3"/>
      <c r="VIJ1380" s="3"/>
      <c r="VIK1380" s="3"/>
      <c r="VIL1380" s="3"/>
      <c r="VIM1380" s="3"/>
      <c r="VIN1380" s="3"/>
      <c r="VIO1380" s="3"/>
      <c r="VIP1380" s="3"/>
      <c r="VIQ1380" s="3"/>
      <c r="VIR1380" s="3"/>
      <c r="VIS1380" s="3"/>
      <c r="VIT1380" s="3"/>
      <c r="VIU1380" s="3"/>
      <c r="VIV1380" s="3"/>
      <c r="VIW1380" s="3"/>
      <c r="VIX1380" s="3"/>
      <c r="VIY1380" s="3"/>
      <c r="VIZ1380" s="3"/>
      <c r="VJA1380" s="3"/>
      <c r="VJB1380" s="3"/>
      <c r="VJC1380" s="3"/>
      <c r="VJD1380" s="3"/>
      <c r="VJE1380" s="3"/>
      <c r="VJF1380" s="3"/>
      <c r="VJG1380" s="3"/>
      <c r="VJH1380" s="3"/>
      <c r="VJI1380" s="3"/>
      <c r="VJJ1380" s="3"/>
      <c r="VJK1380" s="3"/>
      <c r="VJL1380" s="3"/>
      <c r="VJM1380" s="3"/>
      <c r="VJN1380" s="3"/>
      <c r="VJO1380" s="3"/>
      <c r="VJP1380" s="3"/>
      <c r="VJQ1380" s="3"/>
      <c r="VJR1380" s="3"/>
      <c r="VJS1380" s="3"/>
      <c r="VJT1380" s="3"/>
      <c r="VJU1380" s="3"/>
      <c r="VJV1380" s="3"/>
      <c r="VJW1380" s="3"/>
      <c r="VJX1380" s="3"/>
      <c r="VJY1380" s="3"/>
      <c r="VJZ1380" s="3"/>
      <c r="VKA1380" s="3"/>
      <c r="VKB1380" s="3"/>
      <c r="VKC1380" s="3"/>
      <c r="VKD1380" s="3"/>
      <c r="VKE1380" s="3"/>
      <c r="VKF1380" s="3"/>
      <c r="VKG1380" s="3"/>
      <c r="VKH1380" s="3"/>
      <c r="VKI1380" s="3"/>
      <c r="VKJ1380" s="3"/>
      <c r="VKK1380" s="3"/>
      <c r="VKL1380" s="3"/>
      <c r="VKM1380" s="3"/>
      <c r="VKN1380" s="3"/>
      <c r="VKO1380" s="3"/>
      <c r="VKP1380" s="3"/>
      <c r="VKQ1380" s="3"/>
      <c r="VKR1380" s="3"/>
      <c r="VKS1380" s="3"/>
      <c r="VKT1380" s="3"/>
      <c r="VKU1380" s="3"/>
      <c r="VKV1380" s="3"/>
      <c r="VKW1380" s="3"/>
      <c r="VKX1380" s="3"/>
      <c r="VKY1380" s="3"/>
      <c r="VKZ1380" s="3"/>
      <c r="VLA1380" s="3"/>
      <c r="VLB1380" s="3"/>
      <c r="VLC1380" s="3"/>
      <c r="VLD1380" s="3"/>
      <c r="VLE1380" s="3"/>
      <c r="VLF1380" s="3"/>
      <c r="VLG1380" s="3"/>
      <c r="VLH1380" s="3"/>
      <c r="VLI1380" s="3"/>
      <c r="VLJ1380" s="3"/>
      <c r="VLK1380" s="3"/>
      <c r="VLL1380" s="3"/>
      <c r="VLM1380" s="3"/>
      <c r="VLN1380" s="3"/>
      <c r="VLO1380" s="3"/>
      <c r="VLP1380" s="3"/>
      <c r="VLQ1380" s="3"/>
      <c r="VLR1380" s="3"/>
      <c r="VLS1380" s="3"/>
      <c r="VLT1380" s="3"/>
      <c r="VLU1380" s="3"/>
      <c r="VLV1380" s="3"/>
      <c r="VLW1380" s="3"/>
      <c r="VLX1380" s="3"/>
      <c r="VLY1380" s="3"/>
      <c r="VLZ1380" s="3"/>
      <c r="VMA1380" s="3"/>
      <c r="VMB1380" s="3"/>
      <c r="VMC1380" s="3"/>
      <c r="VMD1380" s="3"/>
      <c r="VME1380" s="3"/>
      <c r="VMF1380" s="3"/>
      <c r="VMG1380" s="3"/>
      <c r="VMH1380" s="3"/>
      <c r="VMI1380" s="3"/>
      <c r="VMJ1380" s="3"/>
      <c r="VMK1380" s="3"/>
      <c r="VML1380" s="3"/>
      <c r="VMM1380" s="3"/>
      <c r="VMN1380" s="3"/>
      <c r="VMO1380" s="3"/>
      <c r="VMP1380" s="3"/>
      <c r="VMQ1380" s="3"/>
      <c r="VMR1380" s="3"/>
      <c r="VMS1380" s="3"/>
      <c r="VMT1380" s="3"/>
      <c r="VMU1380" s="3"/>
      <c r="VMV1380" s="3"/>
      <c r="VMW1380" s="3"/>
      <c r="VMX1380" s="3"/>
      <c r="VMY1380" s="3"/>
      <c r="VMZ1380" s="3"/>
      <c r="VNA1380" s="3"/>
      <c r="VNB1380" s="3"/>
      <c r="VNC1380" s="3"/>
      <c r="VND1380" s="3"/>
      <c r="VNE1380" s="3"/>
      <c r="VNF1380" s="3"/>
      <c r="VNG1380" s="3"/>
      <c r="VNH1380" s="3"/>
      <c r="VNI1380" s="3"/>
      <c r="VNJ1380" s="3"/>
      <c r="VNK1380" s="3"/>
      <c r="VNL1380" s="3"/>
      <c r="VNM1380" s="3"/>
      <c r="VNN1380" s="3"/>
      <c r="VNO1380" s="3"/>
      <c r="VNP1380" s="3"/>
      <c r="VNQ1380" s="3"/>
      <c r="VNR1380" s="3"/>
      <c r="VNS1380" s="3"/>
      <c r="VNT1380" s="3"/>
      <c r="VNU1380" s="3"/>
      <c r="VNV1380" s="3"/>
      <c r="VNW1380" s="3"/>
      <c r="VNX1380" s="3"/>
      <c r="VNY1380" s="3"/>
      <c r="VNZ1380" s="3"/>
      <c r="VOA1380" s="3"/>
      <c r="VOB1380" s="3"/>
      <c r="VOC1380" s="3"/>
      <c r="VOD1380" s="3"/>
      <c r="VOE1380" s="3"/>
      <c r="VOF1380" s="3"/>
      <c r="VOG1380" s="3"/>
      <c r="VOH1380" s="3"/>
      <c r="VOI1380" s="3"/>
      <c r="VOJ1380" s="3"/>
      <c r="VOK1380" s="3"/>
      <c r="VOL1380" s="3"/>
      <c r="VOM1380" s="3"/>
      <c r="VON1380" s="3"/>
      <c r="VOO1380" s="3"/>
      <c r="VOP1380" s="3"/>
      <c r="VOQ1380" s="3"/>
      <c r="VOR1380" s="3"/>
      <c r="VOS1380" s="3"/>
      <c r="VOT1380" s="3"/>
      <c r="VOU1380" s="3"/>
      <c r="VOV1380" s="3"/>
      <c r="VOW1380" s="3"/>
      <c r="VOX1380" s="3"/>
      <c r="VOY1380" s="3"/>
      <c r="VOZ1380" s="3"/>
      <c r="VPA1380" s="3"/>
      <c r="VPB1380" s="3"/>
      <c r="VPC1380" s="3"/>
      <c r="VPD1380" s="3"/>
      <c r="VPE1380" s="3"/>
      <c r="VPF1380" s="3"/>
      <c r="VPG1380" s="3"/>
      <c r="VPH1380" s="3"/>
      <c r="VPI1380" s="3"/>
      <c r="VPJ1380" s="3"/>
      <c r="VPK1380" s="3"/>
      <c r="VPL1380" s="3"/>
      <c r="VPM1380" s="3"/>
      <c r="VPN1380" s="3"/>
      <c r="VPO1380" s="3"/>
      <c r="VPP1380" s="3"/>
      <c r="VPQ1380" s="3"/>
      <c r="VPR1380" s="3"/>
      <c r="VPS1380" s="3"/>
      <c r="VPT1380" s="3"/>
      <c r="VPU1380" s="3"/>
      <c r="VPV1380" s="3"/>
      <c r="VPW1380" s="3"/>
      <c r="VPX1380" s="3"/>
      <c r="VPY1380" s="3"/>
      <c r="VPZ1380" s="3"/>
      <c r="VQA1380" s="3"/>
      <c r="VQB1380" s="3"/>
      <c r="VQC1380" s="3"/>
      <c r="VQD1380" s="3"/>
      <c r="VQE1380" s="3"/>
      <c r="VQF1380" s="3"/>
      <c r="VQG1380" s="3"/>
      <c r="VQH1380" s="3"/>
      <c r="VQI1380" s="3"/>
      <c r="VQJ1380" s="3"/>
      <c r="VQK1380" s="3"/>
      <c r="VQL1380" s="3"/>
      <c r="VQM1380" s="3"/>
      <c r="VQN1380" s="3"/>
      <c r="VQO1380" s="3"/>
      <c r="VQP1380" s="3"/>
      <c r="VQQ1380" s="3"/>
      <c r="VQR1380" s="3"/>
      <c r="VQS1380" s="3"/>
      <c r="VQT1380" s="3"/>
      <c r="VQU1380" s="3"/>
      <c r="VQV1380" s="3"/>
      <c r="VQW1380" s="3"/>
      <c r="VQX1380" s="3"/>
      <c r="VQY1380" s="3"/>
      <c r="VQZ1380" s="3"/>
      <c r="VRA1380" s="3"/>
      <c r="VRB1380" s="3"/>
      <c r="VRC1380" s="3"/>
      <c r="VRD1380" s="3"/>
      <c r="VRE1380" s="3"/>
      <c r="VRF1380" s="3"/>
      <c r="VRG1380" s="3"/>
      <c r="VRH1380" s="3"/>
      <c r="VRI1380" s="3"/>
      <c r="VRJ1380" s="3"/>
      <c r="VRK1380" s="3"/>
      <c r="VRL1380" s="3"/>
      <c r="VRM1380" s="3"/>
      <c r="VRN1380" s="3"/>
      <c r="VRO1380" s="3"/>
      <c r="VRP1380" s="3"/>
      <c r="VRQ1380" s="3"/>
      <c r="VRR1380" s="3"/>
      <c r="VRS1380" s="3"/>
      <c r="VRT1380" s="3"/>
      <c r="VRU1380" s="3"/>
      <c r="VRV1380" s="3"/>
      <c r="VRW1380" s="3"/>
      <c r="VRX1380" s="3"/>
      <c r="VRY1380" s="3"/>
      <c r="VRZ1380" s="3"/>
      <c r="VSA1380" s="3"/>
      <c r="VSB1380" s="3"/>
      <c r="VSC1380" s="3"/>
      <c r="VSD1380" s="3"/>
      <c r="VSE1380" s="3"/>
      <c r="VSF1380" s="3"/>
      <c r="VSG1380" s="3"/>
      <c r="VSH1380" s="3"/>
      <c r="VSI1380" s="3"/>
      <c r="VSJ1380" s="3"/>
      <c r="VSK1380" s="3"/>
      <c r="VSL1380" s="3"/>
      <c r="VSM1380" s="3"/>
      <c r="VSN1380" s="3"/>
      <c r="VSO1380" s="3"/>
      <c r="VSP1380" s="3"/>
      <c r="VSQ1380" s="3"/>
      <c r="VSR1380" s="3"/>
      <c r="VSS1380" s="3"/>
      <c r="VST1380" s="3"/>
      <c r="VSU1380" s="3"/>
      <c r="VSV1380" s="3"/>
      <c r="VSW1380" s="3"/>
      <c r="VSX1380" s="3"/>
      <c r="VSY1380" s="3"/>
      <c r="VSZ1380" s="3"/>
      <c r="VTA1380" s="3"/>
      <c r="VTB1380" s="3"/>
      <c r="VTC1380" s="3"/>
      <c r="VTD1380" s="3"/>
      <c r="VTE1380" s="3"/>
      <c r="VTF1380" s="3"/>
      <c r="VTG1380" s="3"/>
      <c r="VTH1380" s="3"/>
      <c r="VTI1380" s="3"/>
      <c r="VTJ1380" s="3"/>
      <c r="VTK1380" s="3"/>
      <c r="VTL1380" s="3"/>
      <c r="VTM1380" s="3"/>
      <c r="VTN1380" s="3"/>
      <c r="VTO1380" s="3"/>
      <c r="VTP1380" s="3"/>
      <c r="VTQ1380" s="3"/>
      <c r="VTR1380" s="3"/>
      <c r="VTS1380" s="3"/>
      <c r="VTT1380" s="3"/>
      <c r="VTU1380" s="3"/>
      <c r="VTV1380" s="3"/>
      <c r="VTW1380" s="3"/>
      <c r="VTX1380" s="3"/>
      <c r="VTY1380" s="3"/>
      <c r="VTZ1380" s="3"/>
      <c r="VUA1380" s="3"/>
      <c r="VUB1380" s="3"/>
      <c r="VUC1380" s="3"/>
      <c r="VUD1380" s="3"/>
      <c r="VUE1380" s="3"/>
      <c r="VUF1380" s="3"/>
      <c r="VUG1380" s="3"/>
      <c r="VUH1380" s="3"/>
      <c r="VUI1380" s="3"/>
      <c r="VUJ1380" s="3"/>
      <c r="VUK1380" s="3"/>
      <c r="VUL1380" s="3"/>
      <c r="VUM1380" s="3"/>
      <c r="VUN1380" s="3"/>
      <c r="VUO1380" s="3"/>
      <c r="VUP1380" s="3"/>
      <c r="VUQ1380" s="3"/>
      <c r="VUR1380" s="3"/>
      <c r="VUS1380" s="3"/>
      <c r="VUT1380" s="3"/>
      <c r="VUU1380" s="3"/>
      <c r="VUV1380" s="3"/>
      <c r="VUW1380" s="3"/>
      <c r="VUX1380" s="3"/>
      <c r="VUY1380" s="3"/>
      <c r="VUZ1380" s="3"/>
      <c r="VVA1380" s="3"/>
      <c r="VVB1380" s="3"/>
      <c r="VVC1380" s="3"/>
      <c r="VVD1380" s="3"/>
      <c r="VVE1380" s="3"/>
      <c r="VVF1380" s="3"/>
      <c r="VVG1380" s="3"/>
      <c r="VVH1380" s="3"/>
      <c r="VVI1380" s="3"/>
      <c r="VVJ1380" s="3"/>
      <c r="VVK1380" s="3"/>
      <c r="VVL1380" s="3"/>
      <c r="VVM1380" s="3"/>
      <c r="VVN1380" s="3"/>
      <c r="VVO1380" s="3"/>
      <c r="VVP1380" s="3"/>
      <c r="VVQ1380" s="3"/>
      <c r="VVR1380" s="3"/>
      <c r="VVS1380" s="3"/>
      <c r="VVT1380" s="3"/>
      <c r="VVU1380" s="3"/>
      <c r="VVV1380" s="3"/>
      <c r="VVW1380" s="3"/>
      <c r="VVX1380" s="3"/>
      <c r="VVY1380" s="3"/>
      <c r="VVZ1380" s="3"/>
      <c r="VWA1380" s="3"/>
      <c r="VWB1380" s="3"/>
      <c r="VWC1380" s="3"/>
      <c r="VWD1380" s="3"/>
      <c r="VWE1380" s="3"/>
      <c r="VWF1380" s="3"/>
      <c r="VWG1380" s="3"/>
      <c r="VWH1380" s="3"/>
      <c r="VWI1380" s="3"/>
      <c r="VWJ1380" s="3"/>
      <c r="VWK1380" s="3"/>
      <c r="VWL1380" s="3"/>
      <c r="VWM1380" s="3"/>
      <c r="VWN1380" s="3"/>
      <c r="VWO1380" s="3"/>
      <c r="VWP1380" s="3"/>
      <c r="VWQ1380" s="3"/>
      <c r="VWR1380" s="3"/>
      <c r="VWS1380" s="3"/>
      <c r="VWT1380" s="3"/>
      <c r="VWU1380" s="3"/>
      <c r="VWV1380" s="3"/>
      <c r="VWW1380" s="3"/>
      <c r="VWX1380" s="3"/>
      <c r="VWY1380" s="3"/>
      <c r="VWZ1380" s="3"/>
      <c r="VXA1380" s="3"/>
      <c r="VXB1380" s="3"/>
      <c r="VXC1380" s="3"/>
      <c r="VXD1380" s="3"/>
      <c r="VXE1380" s="3"/>
      <c r="VXF1380" s="3"/>
      <c r="VXG1380" s="3"/>
      <c r="VXH1380" s="3"/>
      <c r="VXI1380" s="3"/>
      <c r="VXJ1380" s="3"/>
      <c r="VXK1380" s="3"/>
      <c r="VXL1380" s="3"/>
      <c r="VXM1380" s="3"/>
      <c r="VXN1380" s="3"/>
      <c r="VXO1380" s="3"/>
      <c r="VXP1380" s="3"/>
      <c r="VXQ1380" s="3"/>
      <c r="VXR1380" s="3"/>
      <c r="VXS1380" s="3"/>
      <c r="VXT1380" s="3"/>
      <c r="VXU1380" s="3"/>
      <c r="VXV1380" s="3"/>
      <c r="VXW1380" s="3"/>
      <c r="VXX1380" s="3"/>
      <c r="VXY1380" s="3"/>
      <c r="VXZ1380" s="3"/>
      <c r="VYA1380" s="3"/>
      <c r="VYB1380" s="3"/>
      <c r="VYC1380" s="3"/>
      <c r="VYD1380" s="3"/>
      <c r="VYE1380" s="3"/>
      <c r="VYF1380" s="3"/>
      <c r="VYG1380" s="3"/>
      <c r="VYH1380" s="3"/>
      <c r="VYI1380" s="3"/>
      <c r="VYJ1380" s="3"/>
      <c r="VYK1380" s="3"/>
      <c r="VYL1380" s="3"/>
      <c r="VYM1380" s="3"/>
      <c r="VYN1380" s="3"/>
      <c r="VYO1380" s="3"/>
      <c r="VYP1380" s="3"/>
      <c r="VYQ1380" s="3"/>
      <c r="VYR1380" s="3"/>
      <c r="VYS1380" s="3"/>
      <c r="VYT1380" s="3"/>
      <c r="VYU1380" s="3"/>
      <c r="VYV1380" s="3"/>
      <c r="VYW1380" s="3"/>
      <c r="VYX1380" s="3"/>
      <c r="VYY1380" s="3"/>
      <c r="VYZ1380" s="3"/>
      <c r="VZA1380" s="3"/>
      <c r="VZB1380" s="3"/>
      <c r="VZC1380" s="3"/>
      <c r="VZD1380" s="3"/>
      <c r="VZE1380" s="3"/>
      <c r="VZF1380" s="3"/>
      <c r="VZG1380" s="3"/>
      <c r="VZH1380" s="3"/>
      <c r="VZI1380" s="3"/>
      <c r="VZJ1380" s="3"/>
      <c r="VZK1380" s="3"/>
      <c r="VZL1380" s="3"/>
      <c r="VZM1380" s="3"/>
      <c r="VZN1380" s="3"/>
      <c r="VZO1380" s="3"/>
      <c r="VZP1380" s="3"/>
      <c r="VZQ1380" s="3"/>
      <c r="VZR1380" s="3"/>
      <c r="VZS1380" s="3"/>
      <c r="VZT1380" s="3"/>
      <c r="VZU1380" s="3"/>
      <c r="VZV1380" s="3"/>
      <c r="VZW1380" s="3"/>
      <c r="VZX1380" s="3"/>
      <c r="VZY1380" s="3"/>
      <c r="VZZ1380" s="3"/>
      <c r="WAA1380" s="3"/>
      <c r="WAB1380" s="3"/>
      <c r="WAC1380" s="3"/>
      <c r="WAD1380" s="3"/>
      <c r="WAE1380" s="3"/>
      <c r="WAF1380" s="3"/>
      <c r="WAG1380" s="3"/>
      <c r="WAH1380" s="3"/>
      <c r="WAI1380" s="3"/>
      <c r="WAJ1380" s="3"/>
      <c r="WAK1380" s="3"/>
      <c r="WAL1380" s="3"/>
      <c r="WAM1380" s="3"/>
      <c r="WAN1380" s="3"/>
      <c r="WAO1380" s="3"/>
      <c r="WAP1380" s="3"/>
      <c r="WAQ1380" s="3"/>
      <c r="WAR1380" s="3"/>
      <c r="WAS1380" s="3"/>
      <c r="WAT1380" s="3"/>
      <c r="WAU1380" s="3"/>
      <c r="WAV1380" s="3"/>
      <c r="WAW1380" s="3"/>
      <c r="WAX1380" s="3"/>
      <c r="WAY1380" s="3"/>
      <c r="WAZ1380" s="3"/>
      <c r="WBA1380" s="3"/>
      <c r="WBB1380" s="3"/>
      <c r="WBC1380" s="3"/>
      <c r="WBD1380" s="3"/>
      <c r="WBE1380" s="3"/>
      <c r="WBF1380" s="3"/>
      <c r="WBG1380" s="3"/>
      <c r="WBH1380" s="3"/>
      <c r="WBI1380" s="3"/>
      <c r="WBJ1380" s="3"/>
      <c r="WBK1380" s="3"/>
      <c r="WBL1380" s="3"/>
      <c r="WBM1380" s="3"/>
      <c r="WBN1380" s="3"/>
      <c r="WBO1380" s="3"/>
      <c r="WBP1380" s="3"/>
      <c r="WBQ1380" s="3"/>
      <c r="WBR1380" s="3"/>
      <c r="WBS1380" s="3"/>
      <c r="WBT1380" s="3"/>
      <c r="WBU1380" s="3"/>
      <c r="WBV1380" s="3"/>
      <c r="WBW1380" s="3"/>
      <c r="WBX1380" s="3"/>
      <c r="WBY1380" s="3"/>
      <c r="WBZ1380" s="3"/>
      <c r="WCA1380" s="3"/>
      <c r="WCB1380" s="3"/>
      <c r="WCC1380" s="3"/>
      <c r="WCD1380" s="3"/>
      <c r="WCE1380" s="3"/>
      <c r="WCF1380" s="3"/>
      <c r="WCG1380" s="3"/>
      <c r="WCH1380" s="3"/>
      <c r="WCI1380" s="3"/>
      <c r="WCJ1380" s="3"/>
      <c r="WCK1380" s="3"/>
      <c r="WCL1380" s="3"/>
      <c r="WCM1380" s="3"/>
      <c r="WCN1380" s="3"/>
      <c r="WCO1380" s="3"/>
      <c r="WCP1380" s="3"/>
      <c r="WCQ1380" s="3"/>
      <c r="WCR1380" s="3"/>
      <c r="WCS1380" s="3"/>
      <c r="WCT1380" s="3"/>
      <c r="WCU1380" s="3"/>
      <c r="WCV1380" s="3"/>
      <c r="WCW1380" s="3"/>
      <c r="WCX1380" s="3"/>
      <c r="WCY1380" s="3"/>
      <c r="WCZ1380" s="3"/>
      <c r="WDA1380" s="3"/>
      <c r="WDB1380" s="3"/>
      <c r="WDC1380" s="3"/>
      <c r="WDD1380" s="3"/>
      <c r="WDE1380" s="3"/>
      <c r="WDF1380" s="3"/>
      <c r="WDG1380" s="3"/>
      <c r="WDH1380" s="3"/>
      <c r="WDI1380" s="3"/>
      <c r="WDJ1380" s="3"/>
      <c r="WDK1380" s="3"/>
      <c r="WDL1380" s="3"/>
      <c r="WDM1380" s="3"/>
      <c r="WDN1380" s="3"/>
      <c r="WDO1380" s="3"/>
      <c r="WDP1380" s="3"/>
      <c r="WDQ1380" s="3"/>
      <c r="WDR1380" s="3"/>
      <c r="WDS1380" s="3"/>
      <c r="WDT1380" s="3"/>
      <c r="WDU1380" s="3"/>
      <c r="WDV1380" s="3"/>
      <c r="WDW1380" s="3"/>
      <c r="WDX1380" s="3"/>
      <c r="WDY1380" s="3"/>
      <c r="WDZ1380" s="3"/>
      <c r="WEA1380" s="3"/>
      <c r="WEB1380" s="3"/>
      <c r="WEC1380" s="3"/>
      <c r="WED1380" s="3"/>
      <c r="WEE1380" s="3"/>
      <c r="WEF1380" s="3"/>
      <c r="WEG1380" s="3"/>
      <c r="WEH1380" s="3"/>
      <c r="WEI1380" s="3"/>
      <c r="WEJ1380" s="3"/>
      <c r="WEK1380" s="3"/>
      <c r="WEL1380" s="3"/>
      <c r="WEM1380" s="3"/>
      <c r="WEN1380" s="3"/>
      <c r="WEO1380" s="3"/>
      <c r="WEP1380" s="3"/>
      <c r="WEQ1380" s="3"/>
      <c r="WER1380" s="3"/>
      <c r="WES1380" s="3"/>
      <c r="WET1380" s="3"/>
      <c r="WEU1380" s="3"/>
      <c r="WEV1380" s="3"/>
      <c r="WEW1380" s="3"/>
      <c r="WEX1380" s="3"/>
      <c r="WEY1380" s="3"/>
      <c r="WEZ1380" s="3"/>
      <c r="WFA1380" s="3"/>
      <c r="WFB1380" s="3"/>
      <c r="WFC1380" s="3"/>
      <c r="WFD1380" s="3"/>
      <c r="WFE1380" s="3"/>
      <c r="WFF1380" s="3"/>
      <c r="WFG1380" s="3"/>
      <c r="WFH1380" s="3"/>
      <c r="WFI1380" s="3"/>
      <c r="WFJ1380" s="3"/>
      <c r="WFK1380" s="3"/>
      <c r="WFL1380" s="3"/>
      <c r="WFM1380" s="3"/>
      <c r="WFN1380" s="3"/>
      <c r="WFO1380" s="3"/>
      <c r="WFP1380" s="3"/>
      <c r="WFQ1380" s="3"/>
      <c r="WFR1380" s="3"/>
      <c r="WFS1380" s="3"/>
      <c r="WFT1380" s="3"/>
      <c r="WFU1380" s="3"/>
      <c r="WFV1380" s="3"/>
      <c r="WFW1380" s="3"/>
      <c r="WFX1380" s="3"/>
      <c r="WFY1380" s="3"/>
      <c r="WFZ1380" s="3"/>
      <c r="WGA1380" s="3"/>
      <c r="WGB1380" s="3"/>
      <c r="WGC1380" s="3"/>
      <c r="WGD1380" s="3"/>
      <c r="WGE1380" s="3"/>
      <c r="WGF1380" s="3"/>
      <c r="WGG1380" s="3"/>
      <c r="WGH1380" s="3"/>
      <c r="WGI1380" s="3"/>
      <c r="WGJ1380" s="3"/>
      <c r="WGK1380" s="3"/>
      <c r="WGL1380" s="3"/>
      <c r="WGM1380" s="3"/>
      <c r="WGN1380" s="3"/>
      <c r="WGO1380" s="3"/>
      <c r="WGP1380" s="3"/>
      <c r="WGQ1380" s="3"/>
      <c r="WGR1380" s="3"/>
      <c r="WGS1380" s="3"/>
      <c r="WGT1380" s="3"/>
      <c r="WGU1380" s="3"/>
      <c r="WGV1380" s="3"/>
      <c r="WGW1380" s="3"/>
      <c r="WGX1380" s="3"/>
      <c r="WGY1380" s="3"/>
      <c r="WGZ1380" s="3"/>
      <c r="WHA1380" s="3"/>
      <c r="WHB1380" s="3"/>
      <c r="WHC1380" s="3"/>
      <c r="WHD1380" s="3"/>
      <c r="WHE1380" s="3"/>
      <c r="WHF1380" s="3"/>
      <c r="WHG1380" s="3"/>
      <c r="WHH1380" s="3"/>
      <c r="WHI1380" s="3"/>
      <c r="WHJ1380" s="3"/>
      <c r="WHK1380" s="3"/>
      <c r="WHL1380" s="3"/>
      <c r="WHM1380" s="3"/>
      <c r="WHN1380" s="3"/>
      <c r="WHO1380" s="3"/>
      <c r="WHP1380" s="3"/>
      <c r="WHQ1380" s="3"/>
      <c r="WHR1380" s="3"/>
      <c r="WHS1380" s="3"/>
      <c r="WHT1380" s="3"/>
      <c r="WHU1380" s="3"/>
      <c r="WHV1380" s="3"/>
      <c r="WHW1380" s="3"/>
      <c r="WHX1380" s="3"/>
      <c r="WHY1380" s="3"/>
      <c r="WHZ1380" s="3"/>
      <c r="WIA1380" s="3"/>
      <c r="WIB1380" s="3"/>
      <c r="WIC1380" s="3"/>
      <c r="WID1380" s="3"/>
      <c r="WIE1380" s="3"/>
      <c r="WIF1380" s="3"/>
      <c r="WIG1380" s="3"/>
      <c r="WIH1380" s="3"/>
      <c r="WII1380" s="3"/>
      <c r="WIJ1380" s="3"/>
      <c r="WIK1380" s="3"/>
      <c r="WIL1380" s="3"/>
      <c r="WIM1380" s="3"/>
      <c r="WIN1380" s="3"/>
      <c r="WIO1380" s="3"/>
      <c r="WIP1380" s="3"/>
      <c r="WIQ1380" s="3"/>
      <c r="WIR1380" s="3"/>
      <c r="WIS1380" s="3"/>
      <c r="WIT1380" s="3"/>
      <c r="WIU1380" s="3"/>
      <c r="WIV1380" s="3"/>
      <c r="WIW1380" s="3"/>
      <c r="WIX1380" s="3"/>
      <c r="WIY1380" s="3"/>
      <c r="WIZ1380" s="3"/>
      <c r="WJA1380" s="3"/>
      <c r="WJB1380" s="3"/>
      <c r="WJC1380" s="3"/>
      <c r="WJD1380" s="3"/>
      <c r="WJE1380" s="3"/>
      <c r="WJF1380" s="3"/>
      <c r="WJG1380" s="3"/>
      <c r="WJH1380" s="3"/>
      <c r="WJI1380" s="3"/>
      <c r="WJJ1380" s="3"/>
      <c r="WJK1380" s="3"/>
      <c r="WJL1380" s="3"/>
      <c r="WJM1380" s="3"/>
      <c r="WJN1380" s="3"/>
      <c r="WJO1380" s="3"/>
      <c r="WJP1380" s="3"/>
      <c r="WJQ1380" s="3"/>
      <c r="WJR1380" s="3"/>
      <c r="WJS1380" s="3"/>
      <c r="WJT1380" s="3"/>
      <c r="WJU1380" s="3"/>
      <c r="WJV1380" s="3"/>
      <c r="WJW1380" s="3"/>
      <c r="WJX1380" s="3"/>
      <c r="WJY1380" s="3"/>
      <c r="WJZ1380" s="3"/>
      <c r="WKA1380" s="3"/>
      <c r="WKB1380" s="3"/>
      <c r="WKC1380" s="3"/>
      <c r="WKD1380" s="3"/>
      <c r="WKE1380" s="3"/>
      <c r="WKF1380" s="3"/>
      <c r="WKG1380" s="3"/>
      <c r="WKH1380" s="3"/>
      <c r="WKI1380" s="3"/>
      <c r="WKJ1380" s="3"/>
      <c r="WKK1380" s="3"/>
      <c r="WKL1380" s="3"/>
      <c r="WKM1380" s="3"/>
      <c r="WKN1380" s="3"/>
      <c r="WKO1380" s="3"/>
      <c r="WKP1380" s="3"/>
      <c r="WKQ1380" s="3"/>
      <c r="WKR1380" s="3"/>
      <c r="WKS1380" s="3"/>
      <c r="WKT1380" s="3"/>
      <c r="WKU1380" s="3"/>
      <c r="WKV1380" s="3"/>
      <c r="WKW1380" s="3"/>
      <c r="WKX1380" s="3"/>
      <c r="WKY1380" s="3"/>
      <c r="WKZ1380" s="3"/>
      <c r="WLA1380" s="3"/>
      <c r="WLB1380" s="3"/>
      <c r="WLC1380" s="3"/>
      <c r="WLD1380" s="3"/>
      <c r="WLE1380" s="3"/>
      <c r="WLF1380" s="3"/>
      <c r="WLG1380" s="3"/>
      <c r="WLH1380" s="3"/>
      <c r="WLI1380" s="3"/>
      <c r="WLJ1380" s="3"/>
      <c r="WLK1380" s="3"/>
      <c r="WLL1380" s="3"/>
      <c r="WLM1380" s="3"/>
      <c r="WLN1380" s="3"/>
      <c r="WLO1380" s="3"/>
      <c r="WLP1380" s="3"/>
      <c r="WLQ1380" s="3"/>
      <c r="WLR1380" s="3"/>
      <c r="WLS1380" s="3"/>
      <c r="WLT1380" s="3"/>
      <c r="WLU1380" s="3"/>
      <c r="WLV1380" s="3"/>
      <c r="WLW1380" s="3"/>
      <c r="WLX1380" s="3"/>
      <c r="WLY1380" s="3"/>
      <c r="WLZ1380" s="3"/>
      <c r="WMA1380" s="3"/>
      <c r="WMB1380" s="3"/>
      <c r="WMC1380" s="3"/>
      <c r="WMD1380" s="3"/>
      <c r="WME1380" s="3"/>
      <c r="WMF1380" s="3"/>
      <c r="WMG1380" s="3"/>
      <c r="WMH1380" s="3"/>
      <c r="WMI1380" s="3"/>
      <c r="WMJ1380" s="3"/>
      <c r="WMK1380" s="3"/>
      <c r="WML1380" s="3"/>
      <c r="WMM1380" s="3"/>
      <c r="WMN1380" s="3"/>
      <c r="WMO1380" s="3"/>
      <c r="WMP1380" s="3"/>
      <c r="WMQ1380" s="3"/>
      <c r="WMR1380" s="3"/>
      <c r="WMS1380" s="3"/>
      <c r="WMT1380" s="3"/>
      <c r="WMU1380" s="3"/>
      <c r="WMV1380" s="3"/>
      <c r="WMW1380" s="3"/>
      <c r="WMX1380" s="3"/>
      <c r="WMY1380" s="3"/>
      <c r="WMZ1380" s="3"/>
      <c r="WNA1380" s="3"/>
      <c r="WNB1380" s="3"/>
      <c r="WNC1380" s="3"/>
      <c r="WND1380" s="3"/>
      <c r="WNE1380" s="3"/>
      <c r="WNF1380" s="3"/>
      <c r="WNG1380" s="3"/>
      <c r="WNH1380" s="3"/>
      <c r="WNI1380" s="3"/>
      <c r="WNJ1380" s="3"/>
      <c r="WNK1380" s="3"/>
      <c r="WNL1380" s="3"/>
      <c r="WNM1380" s="3"/>
      <c r="WNN1380" s="3"/>
      <c r="WNO1380" s="3"/>
      <c r="WNP1380" s="3"/>
      <c r="WNQ1380" s="3"/>
      <c r="WNR1380" s="3"/>
      <c r="WNS1380" s="3"/>
      <c r="WNT1380" s="3"/>
      <c r="WNU1380" s="3"/>
      <c r="WNV1380" s="3"/>
      <c r="WNW1380" s="3"/>
      <c r="WNX1380" s="3"/>
      <c r="WNY1380" s="3"/>
      <c r="WNZ1380" s="3"/>
      <c r="WOA1380" s="3"/>
      <c r="WOB1380" s="3"/>
      <c r="WOC1380" s="3"/>
      <c r="WOD1380" s="3"/>
      <c r="WOE1380" s="3"/>
      <c r="WOF1380" s="3"/>
      <c r="WOG1380" s="3"/>
      <c r="WOH1380" s="3"/>
      <c r="WOI1380" s="3"/>
      <c r="WOJ1380" s="3"/>
      <c r="WOK1380" s="3"/>
      <c r="WOL1380" s="3"/>
      <c r="WOM1380" s="3"/>
      <c r="WON1380" s="3"/>
      <c r="WOO1380" s="3"/>
      <c r="WOP1380" s="3"/>
      <c r="WOQ1380" s="3"/>
      <c r="WOR1380" s="3"/>
      <c r="WOS1380" s="3"/>
      <c r="WOT1380" s="3"/>
      <c r="WOU1380" s="3"/>
      <c r="WOV1380" s="3"/>
      <c r="WOW1380" s="3"/>
      <c r="WOX1380" s="3"/>
      <c r="WOY1380" s="3"/>
      <c r="WOZ1380" s="3"/>
      <c r="WPA1380" s="3"/>
      <c r="WPB1380" s="3"/>
      <c r="WPC1380" s="3"/>
      <c r="WPD1380" s="3"/>
      <c r="WPE1380" s="3"/>
      <c r="WPF1380" s="3"/>
      <c r="WPG1380" s="3"/>
      <c r="WPH1380" s="3"/>
      <c r="WPI1380" s="3"/>
      <c r="WPJ1380" s="3"/>
      <c r="WPK1380" s="3"/>
      <c r="WPL1380" s="3"/>
      <c r="WPM1380" s="3"/>
      <c r="WPN1380" s="3"/>
      <c r="WPO1380" s="3"/>
      <c r="WPP1380" s="3"/>
      <c r="WPQ1380" s="3"/>
      <c r="WPR1380" s="3"/>
      <c r="WPS1380" s="3"/>
      <c r="WPT1380" s="3"/>
      <c r="WPU1380" s="3"/>
      <c r="WPV1380" s="3"/>
      <c r="WPW1380" s="3"/>
      <c r="WPX1380" s="3"/>
      <c r="WPY1380" s="3"/>
      <c r="WPZ1380" s="3"/>
      <c r="WQA1380" s="3"/>
      <c r="WQB1380" s="3"/>
      <c r="WQC1380" s="3"/>
      <c r="WQD1380" s="3"/>
      <c r="WQE1380" s="3"/>
      <c r="WQF1380" s="3"/>
      <c r="WQG1380" s="3"/>
      <c r="WQH1380" s="3"/>
      <c r="WQI1380" s="3"/>
      <c r="WQJ1380" s="3"/>
      <c r="WQK1380" s="3"/>
      <c r="WQL1380" s="3"/>
      <c r="WQM1380" s="3"/>
      <c r="WQN1380" s="3"/>
      <c r="WQO1380" s="3"/>
      <c r="WQP1380" s="3"/>
      <c r="WQQ1380" s="3"/>
      <c r="WQR1380" s="3"/>
      <c r="WQS1380" s="3"/>
      <c r="WQT1380" s="3"/>
      <c r="WQU1380" s="3"/>
      <c r="WQV1380" s="3"/>
      <c r="WQW1380" s="3"/>
      <c r="WQX1380" s="3"/>
      <c r="WQY1380" s="3"/>
      <c r="WQZ1380" s="3"/>
      <c r="WRA1380" s="3"/>
      <c r="WRB1380" s="3"/>
      <c r="WRC1380" s="3"/>
      <c r="WRD1380" s="3"/>
      <c r="WRE1380" s="3"/>
      <c r="WRF1380" s="3"/>
      <c r="WRG1380" s="3"/>
      <c r="WRH1380" s="3"/>
      <c r="WRI1380" s="3"/>
      <c r="WRJ1380" s="3"/>
      <c r="WRK1380" s="3"/>
      <c r="WRL1380" s="3"/>
      <c r="WRM1380" s="3"/>
      <c r="WRN1380" s="3"/>
      <c r="WRO1380" s="3"/>
      <c r="WRP1380" s="3"/>
      <c r="WRQ1380" s="3"/>
      <c r="WRR1380" s="3"/>
      <c r="WRS1380" s="3"/>
      <c r="WRT1380" s="3"/>
      <c r="WRU1380" s="3"/>
      <c r="WRV1380" s="3"/>
      <c r="WRW1380" s="3"/>
      <c r="WRX1380" s="3"/>
      <c r="WRY1380" s="3"/>
      <c r="WRZ1380" s="3"/>
      <c r="WSA1380" s="3"/>
      <c r="WSB1380" s="3"/>
      <c r="WSC1380" s="3"/>
      <c r="WSD1380" s="3"/>
      <c r="WSE1380" s="3"/>
      <c r="WSF1380" s="3"/>
      <c r="WSG1380" s="3"/>
      <c r="WSH1380" s="3"/>
      <c r="WSI1380" s="3"/>
      <c r="WSJ1380" s="3"/>
      <c r="WSK1380" s="3"/>
      <c r="WSL1380" s="3"/>
      <c r="WSM1380" s="3"/>
      <c r="WSN1380" s="3"/>
      <c r="WSO1380" s="3"/>
      <c r="WSP1380" s="3"/>
      <c r="WSQ1380" s="3"/>
      <c r="WSR1380" s="3"/>
      <c r="WSS1380" s="3"/>
      <c r="WST1380" s="3"/>
      <c r="WSU1380" s="3"/>
      <c r="WSV1380" s="3"/>
      <c r="WSW1380" s="3"/>
      <c r="WSX1380" s="3"/>
      <c r="WSY1380" s="3"/>
      <c r="WSZ1380" s="3"/>
      <c r="WTA1380" s="3"/>
      <c r="WTB1380" s="3"/>
      <c r="WTC1380" s="3"/>
      <c r="WTD1380" s="3"/>
      <c r="WTE1380" s="3"/>
      <c r="WTF1380" s="3"/>
      <c r="WTG1380" s="3"/>
      <c r="WTH1380" s="3"/>
      <c r="WTI1380" s="3"/>
      <c r="WTJ1380" s="3"/>
      <c r="WTK1380" s="3"/>
      <c r="WTL1380" s="3"/>
      <c r="WTM1380" s="3"/>
      <c r="WTN1380" s="3"/>
      <c r="WTO1380" s="3"/>
      <c r="WTP1380" s="3"/>
      <c r="WTQ1380" s="3"/>
      <c r="WTR1380" s="3"/>
      <c r="WTS1380" s="3"/>
      <c r="WTT1380" s="3"/>
      <c r="WTU1380" s="3"/>
      <c r="WTV1380" s="3"/>
      <c r="WTW1380" s="3"/>
      <c r="WTX1380" s="3"/>
      <c r="WTY1380" s="3"/>
      <c r="WTZ1380" s="3"/>
      <c r="WUA1380" s="3"/>
      <c r="WUB1380" s="3"/>
      <c r="WUC1380" s="3"/>
      <c r="WUD1380" s="3"/>
      <c r="WUE1380" s="3"/>
      <c r="WUF1380" s="3"/>
      <c r="WUG1380" s="3"/>
      <c r="WUH1380" s="3"/>
      <c r="WUI1380" s="3"/>
      <c r="WUJ1380" s="3"/>
      <c r="WUK1380" s="3"/>
      <c r="WUL1380" s="3"/>
      <c r="WUM1380" s="3"/>
      <c r="WUN1380" s="3"/>
      <c r="WUO1380" s="3"/>
      <c r="WUP1380" s="3"/>
      <c r="WUQ1380" s="3"/>
      <c r="WUR1380" s="3"/>
      <c r="WUS1380" s="3"/>
      <c r="WUT1380" s="3"/>
      <c r="WUU1380" s="3"/>
      <c r="WUV1380" s="3"/>
      <c r="WUW1380" s="3"/>
      <c r="WUX1380" s="3"/>
      <c r="WUY1380" s="3"/>
      <c r="WUZ1380" s="3"/>
      <c r="WVA1380" s="3"/>
      <c r="WVB1380" s="3"/>
      <c r="WVC1380" s="3"/>
      <c r="WVD1380" s="3"/>
      <c r="WVE1380" s="3"/>
      <c r="WVF1380" s="3"/>
      <c r="WVG1380" s="3"/>
      <c r="WVH1380" s="3"/>
      <c r="WVI1380" s="3"/>
      <c r="WVJ1380" s="3"/>
      <c r="WVK1380" s="3"/>
      <c r="WVL1380" s="3"/>
      <c r="WVM1380" s="3"/>
      <c r="WVN1380" s="3"/>
      <c r="WVO1380" s="3"/>
      <c r="WVP1380" s="3"/>
      <c r="WVQ1380" s="3"/>
      <c r="WVR1380" s="3"/>
      <c r="WVS1380" s="3"/>
      <c r="WVT1380" s="3"/>
      <c r="WVU1380" s="3"/>
      <c r="WVV1380" s="3"/>
      <c r="WVW1380" s="3"/>
      <c r="WVX1380" s="3"/>
      <c r="WVY1380" s="3"/>
      <c r="WVZ1380" s="3"/>
      <c r="WWA1380" s="3"/>
      <c r="WWB1380" s="3"/>
      <c r="WWC1380" s="3"/>
      <c r="WWD1380" s="3"/>
      <c r="WWE1380" s="3"/>
      <c r="WWF1380" s="3"/>
      <c r="WWG1380" s="3"/>
      <c r="WWH1380" s="3"/>
      <c r="WWI1380" s="3"/>
      <c r="WWJ1380" s="3"/>
      <c r="WWK1380" s="3"/>
      <c r="WWL1380" s="3"/>
      <c r="WWM1380" s="3"/>
      <c r="WWN1380" s="3"/>
      <c r="WWO1380" s="3"/>
      <c r="WWP1380" s="3"/>
      <c r="WWQ1380" s="3"/>
      <c r="WWR1380" s="3"/>
      <c r="WWS1380" s="3"/>
      <c r="WWT1380" s="3"/>
      <c r="WWU1380" s="3"/>
      <c r="WWV1380" s="3"/>
      <c r="WWW1380" s="3"/>
      <c r="WWX1380" s="3"/>
      <c r="WWY1380" s="3"/>
      <c r="WWZ1380" s="3"/>
      <c r="WXA1380" s="3"/>
      <c r="WXB1380" s="3"/>
      <c r="WXC1380" s="3"/>
      <c r="WXD1380" s="3"/>
      <c r="WXE1380" s="3"/>
      <c r="WXF1380" s="3"/>
      <c r="WXG1380" s="3"/>
      <c r="WXH1380" s="3"/>
      <c r="WXI1380" s="3"/>
      <c r="WXJ1380" s="3"/>
      <c r="WXK1380" s="3"/>
      <c r="WXL1380" s="3"/>
      <c r="WXM1380" s="3"/>
      <c r="WXN1380" s="3"/>
      <c r="WXO1380" s="3"/>
      <c r="WXP1380" s="3"/>
      <c r="WXQ1380" s="3"/>
      <c r="WXR1380" s="3"/>
      <c r="WXS1380" s="3"/>
      <c r="WXT1380" s="3"/>
      <c r="WXU1380" s="3"/>
      <c r="WXV1380" s="3"/>
      <c r="WXW1380" s="3"/>
      <c r="WXX1380" s="3"/>
      <c r="WXY1380" s="3"/>
      <c r="WXZ1380" s="3"/>
      <c r="WYA1380" s="3"/>
      <c r="WYB1380" s="3"/>
      <c r="WYC1380" s="3"/>
      <c r="WYD1380" s="3"/>
      <c r="WYE1380" s="3"/>
      <c r="WYF1380" s="3"/>
      <c r="WYG1380" s="3"/>
      <c r="WYH1380" s="3"/>
      <c r="WYI1380" s="3"/>
      <c r="WYJ1380" s="3"/>
      <c r="WYK1380" s="3"/>
      <c r="WYL1380" s="3"/>
      <c r="WYM1380" s="3"/>
      <c r="WYN1380" s="3"/>
      <c r="WYO1380" s="3"/>
      <c r="WYP1380" s="3"/>
      <c r="WYQ1380" s="3"/>
      <c r="WYR1380" s="3"/>
      <c r="WYS1380" s="3"/>
      <c r="WYT1380" s="3"/>
      <c r="WYU1380" s="3"/>
      <c r="WYV1380" s="3"/>
      <c r="WYW1380" s="3"/>
      <c r="WYX1380" s="3"/>
      <c r="WYY1380" s="3"/>
      <c r="WYZ1380" s="3"/>
      <c r="WZA1380" s="3"/>
      <c r="WZB1380" s="3"/>
      <c r="WZC1380" s="3"/>
      <c r="WZD1380" s="3"/>
      <c r="WZE1380" s="3"/>
      <c r="WZF1380" s="3"/>
      <c r="WZG1380" s="3"/>
      <c r="WZH1380" s="3"/>
      <c r="WZI1380" s="3"/>
      <c r="WZJ1380" s="3"/>
      <c r="WZK1380" s="3"/>
      <c r="WZL1380" s="3"/>
      <c r="WZM1380" s="3"/>
      <c r="WZN1380" s="3"/>
      <c r="WZO1380" s="3"/>
      <c r="WZP1380" s="3"/>
      <c r="WZQ1380" s="3"/>
      <c r="WZR1380" s="3"/>
      <c r="WZS1380" s="3"/>
      <c r="WZT1380" s="3"/>
      <c r="WZU1380" s="3"/>
      <c r="WZV1380" s="3"/>
      <c r="WZW1380" s="3"/>
      <c r="WZX1380" s="3"/>
      <c r="WZY1380" s="3"/>
      <c r="WZZ1380" s="3"/>
      <c r="XAA1380" s="3"/>
      <c r="XAB1380" s="3"/>
      <c r="XAC1380" s="3"/>
      <c r="XAD1380" s="3"/>
      <c r="XAE1380" s="3"/>
      <c r="XAF1380" s="3"/>
      <c r="XAG1380" s="3"/>
      <c r="XAH1380" s="3"/>
      <c r="XAI1380" s="3"/>
      <c r="XAJ1380" s="3"/>
      <c r="XAK1380" s="3"/>
      <c r="XAL1380" s="3"/>
      <c r="XAM1380" s="3"/>
      <c r="XAN1380" s="3"/>
      <c r="XAO1380" s="3"/>
      <c r="XAP1380" s="3"/>
      <c r="XAQ1380" s="3"/>
      <c r="XAR1380" s="3"/>
      <c r="XAS1380" s="3"/>
      <c r="XAT1380" s="3"/>
      <c r="XAU1380" s="3"/>
      <c r="XAV1380" s="3"/>
      <c r="XAW1380" s="3"/>
      <c r="XAX1380" s="3"/>
      <c r="XAY1380" s="3"/>
      <c r="XAZ1380" s="3"/>
      <c r="XBA1380" s="3"/>
      <c r="XBB1380" s="3"/>
      <c r="XBC1380" s="3"/>
      <c r="XBD1380" s="3"/>
      <c r="XBE1380" s="3"/>
      <c r="XBF1380" s="3"/>
      <c r="XBG1380" s="3"/>
      <c r="XBH1380" s="3"/>
      <c r="XBI1380" s="3"/>
      <c r="XBJ1380" s="3"/>
      <c r="XBK1380" s="3"/>
      <c r="XBL1380" s="3"/>
      <c r="XBM1380" s="3"/>
      <c r="XBN1380" s="3"/>
      <c r="XBO1380" s="3"/>
      <c r="XBP1380" s="3"/>
      <c r="XBQ1380" s="3"/>
      <c r="XBR1380" s="3"/>
      <c r="XBS1380" s="3"/>
      <c r="XBT1380" s="3"/>
      <c r="XBU1380" s="3"/>
      <c r="XBV1380" s="3"/>
      <c r="XBW1380" s="3"/>
      <c r="XBX1380" s="3"/>
      <c r="XBY1380" s="3"/>
      <c r="XBZ1380" s="3"/>
      <c r="XCA1380" s="3"/>
      <c r="XCB1380" s="3"/>
      <c r="XCC1380" s="3"/>
      <c r="XCD1380" s="3"/>
      <c r="XCE1380" s="3"/>
      <c r="XCF1380" s="3"/>
      <c r="XCG1380" s="3"/>
      <c r="XCH1380" s="3"/>
      <c r="XCI1380" s="3"/>
      <c r="XCJ1380" s="3"/>
      <c r="XCK1380" s="3"/>
      <c r="XCL1380" s="3"/>
      <c r="XCM1380" s="3"/>
      <c r="XCN1380" s="3"/>
      <c r="XCO1380" s="3"/>
      <c r="XCP1380" s="3"/>
      <c r="XCQ1380" s="3"/>
      <c r="XCR1380" s="3"/>
      <c r="XCS1380" s="3"/>
      <c r="XCT1380" s="3"/>
      <c r="XCU1380" s="3"/>
      <c r="XCV1380" s="3"/>
      <c r="XCW1380" s="3"/>
      <c r="XCX1380" s="3"/>
      <c r="XCY1380" s="3"/>
      <c r="XCZ1380" s="3"/>
      <c r="XDA1380" s="3"/>
      <c r="XDB1380" s="3"/>
      <c r="XDC1380" s="3"/>
      <c r="XDD1380" s="3"/>
      <c r="XDE1380" s="3"/>
      <c r="XDF1380" s="3"/>
      <c r="XDG1380" s="3"/>
      <c r="XDH1380" s="3"/>
      <c r="XDI1380" s="3"/>
      <c r="XDJ1380" s="3"/>
      <c r="XDK1380" s="3"/>
      <c r="XDL1380" s="3"/>
      <c r="XDM1380" s="3"/>
      <c r="XDN1380" s="3"/>
      <c r="XDO1380" s="3"/>
      <c r="XDP1380" s="3"/>
      <c r="XDQ1380" s="3"/>
      <c r="XDR1380" s="3"/>
      <c r="XDS1380" s="3"/>
      <c r="XDT1380" s="3"/>
      <c r="XDU1380" s="3"/>
      <c r="XDV1380" s="3"/>
      <c r="XDW1380" s="3"/>
      <c r="XDX1380" s="3"/>
      <c r="XDY1380" s="3"/>
      <c r="XDZ1380" s="3"/>
      <c r="XEA1380" s="3"/>
      <c r="XEB1380" s="3"/>
      <c r="XEC1380" s="3"/>
      <c r="XED1380" s="3"/>
      <c r="XEE1380" s="3"/>
      <c r="XEF1380" s="3"/>
      <c r="XEG1380" s="3"/>
      <c r="XEH1380" s="30"/>
      <c r="XEI1380" s="30"/>
    </row>
    <row r="1381" s="5" customFormat="1" customHeight="1" spans="1:16363">
      <c r="A1381" s="14">
        <v>1377</v>
      </c>
      <c r="B1381" s="15">
        <v>1611109</v>
      </c>
      <c r="C1381" s="31" t="s">
        <v>2815</v>
      </c>
      <c r="D1381" s="15" t="s">
        <v>2745</v>
      </c>
      <c r="E1381" s="16" t="s">
        <v>2816</v>
      </c>
      <c r="F1381" s="15" t="s">
        <v>308</v>
      </c>
      <c r="G1381" s="17">
        <v>89.93</v>
      </c>
      <c r="H1381" s="17">
        <v>391196</v>
      </c>
      <c r="I1381" s="26">
        <v>388890</v>
      </c>
      <c r="J1381" s="15">
        <v>3703.71</v>
      </c>
      <c r="K1381" s="31" t="s">
        <v>48</v>
      </c>
      <c r="L1381" s="15">
        <v>300</v>
      </c>
      <c r="M1381" s="17">
        <f t="shared" si="21"/>
        <v>26979</v>
      </c>
      <c r="N1381" s="32" t="s">
        <v>20</v>
      </c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  <c r="IN1381" s="3"/>
      <c r="IO1381" s="3"/>
      <c r="IP1381" s="3"/>
      <c r="IQ1381" s="3"/>
      <c r="IR1381" s="3"/>
      <c r="IS1381" s="3"/>
      <c r="IT1381" s="3"/>
      <c r="IU1381" s="3"/>
      <c r="IV1381" s="3"/>
      <c r="IW1381" s="3"/>
      <c r="IX1381" s="3"/>
      <c r="IY1381" s="3"/>
      <c r="IZ1381" s="3"/>
      <c r="JA1381" s="3"/>
      <c r="JB1381" s="3"/>
      <c r="JC1381" s="3"/>
      <c r="JD1381" s="3"/>
      <c r="JE1381" s="3"/>
      <c r="JF1381" s="3"/>
      <c r="JG1381" s="3"/>
      <c r="JH1381" s="3"/>
      <c r="JI1381" s="3"/>
      <c r="JJ1381" s="3"/>
      <c r="JK1381" s="3"/>
      <c r="JL1381" s="3"/>
      <c r="JM1381" s="3"/>
      <c r="JN1381" s="3"/>
      <c r="JO1381" s="3"/>
      <c r="JP1381" s="3"/>
      <c r="JQ1381" s="3"/>
      <c r="JR1381" s="3"/>
      <c r="JS1381" s="3"/>
      <c r="JT1381" s="3"/>
      <c r="JU1381" s="3"/>
      <c r="JV1381" s="3"/>
      <c r="JW1381" s="3"/>
      <c r="JX1381" s="3"/>
      <c r="JY1381" s="3"/>
      <c r="JZ1381" s="3"/>
      <c r="KA1381" s="3"/>
      <c r="KB1381" s="3"/>
      <c r="KC1381" s="3"/>
      <c r="KD1381" s="3"/>
      <c r="KE1381" s="3"/>
      <c r="KF1381" s="3"/>
      <c r="KG1381" s="3"/>
      <c r="KH1381" s="3"/>
      <c r="KI1381" s="3"/>
      <c r="KJ1381" s="3"/>
      <c r="KK1381" s="3"/>
      <c r="KL1381" s="3"/>
      <c r="KM1381" s="3"/>
      <c r="KN1381" s="3"/>
      <c r="KO1381" s="3"/>
      <c r="KP1381" s="3"/>
      <c r="KQ1381" s="3"/>
      <c r="KR1381" s="3"/>
      <c r="KS1381" s="3"/>
      <c r="KT1381" s="3"/>
      <c r="KU1381" s="3"/>
      <c r="KV1381" s="3"/>
      <c r="KW1381" s="3"/>
      <c r="KX1381" s="3"/>
      <c r="KY1381" s="3"/>
      <c r="KZ1381" s="3"/>
      <c r="LA1381" s="3"/>
      <c r="LB1381" s="3"/>
      <c r="LC1381" s="3"/>
      <c r="LD1381" s="3"/>
      <c r="LE1381" s="3"/>
      <c r="LF1381" s="3"/>
      <c r="LG1381" s="3"/>
      <c r="LH1381" s="3"/>
      <c r="LI1381" s="3"/>
      <c r="LJ1381" s="3"/>
      <c r="LK1381" s="3"/>
      <c r="LL1381" s="3"/>
      <c r="LM1381" s="3"/>
      <c r="LN1381" s="3"/>
      <c r="LO1381" s="3"/>
      <c r="LP1381" s="3"/>
      <c r="LQ1381" s="3"/>
      <c r="LR1381" s="3"/>
      <c r="LS1381" s="3"/>
      <c r="LT1381" s="3"/>
      <c r="LU1381" s="3"/>
      <c r="LV1381" s="3"/>
      <c r="LW1381" s="3"/>
      <c r="LX1381" s="3"/>
      <c r="LY1381" s="3"/>
      <c r="LZ1381" s="3"/>
      <c r="MA1381" s="3"/>
      <c r="MB1381" s="3"/>
      <c r="MC1381" s="3"/>
      <c r="MD1381" s="3"/>
      <c r="ME1381" s="3"/>
      <c r="MF1381" s="3"/>
      <c r="MG1381" s="3"/>
      <c r="MH1381" s="3"/>
      <c r="MI1381" s="3"/>
      <c r="MJ1381" s="3"/>
      <c r="MK1381" s="3"/>
      <c r="ML1381" s="3"/>
      <c r="MM1381" s="3"/>
      <c r="MN1381" s="3"/>
      <c r="MO1381" s="3"/>
      <c r="MP1381" s="3"/>
      <c r="MQ1381" s="3"/>
      <c r="MR1381" s="3"/>
      <c r="MS1381" s="3"/>
      <c r="MT1381" s="3"/>
      <c r="MU1381" s="3"/>
      <c r="MV1381" s="3"/>
      <c r="MW1381" s="3"/>
      <c r="MX1381" s="3"/>
      <c r="MY1381" s="3"/>
      <c r="MZ1381" s="3"/>
      <c r="NA1381" s="3"/>
      <c r="NB1381" s="3"/>
      <c r="NC1381" s="3"/>
      <c r="ND1381" s="3"/>
      <c r="NE1381" s="3"/>
      <c r="NF1381" s="3"/>
      <c r="NG1381" s="3"/>
      <c r="NH1381" s="3"/>
      <c r="NI1381" s="3"/>
      <c r="NJ1381" s="3"/>
      <c r="NK1381" s="3"/>
      <c r="NL1381" s="3"/>
      <c r="NM1381" s="3"/>
      <c r="NN1381" s="3"/>
      <c r="NO1381" s="3"/>
      <c r="NP1381" s="3"/>
      <c r="NQ1381" s="3"/>
      <c r="NR1381" s="3"/>
      <c r="NS1381" s="3"/>
      <c r="NT1381" s="3"/>
      <c r="NU1381" s="3"/>
      <c r="NV1381" s="3"/>
      <c r="NW1381" s="3"/>
      <c r="NX1381" s="3"/>
      <c r="NY1381" s="3"/>
      <c r="NZ1381" s="3"/>
      <c r="OA1381" s="3"/>
      <c r="OB1381" s="3"/>
      <c r="OC1381" s="3"/>
      <c r="OD1381" s="3"/>
      <c r="OE1381" s="3"/>
      <c r="OF1381" s="3"/>
      <c r="OG1381" s="3"/>
      <c r="OH1381" s="3"/>
      <c r="OI1381" s="3"/>
      <c r="OJ1381" s="3"/>
      <c r="OK1381" s="3"/>
      <c r="OL1381" s="3"/>
      <c r="OM1381" s="3"/>
      <c r="ON1381" s="3"/>
      <c r="OO1381" s="3"/>
      <c r="OP1381" s="3"/>
      <c r="OQ1381" s="3"/>
      <c r="OR1381" s="3"/>
      <c r="OS1381" s="3"/>
      <c r="OT1381" s="3"/>
      <c r="OU1381" s="3"/>
      <c r="OV1381" s="3"/>
      <c r="OW1381" s="3"/>
      <c r="OX1381" s="3"/>
      <c r="OY1381" s="3"/>
      <c r="OZ1381" s="3"/>
      <c r="PA1381" s="3"/>
      <c r="PB1381" s="3"/>
      <c r="PC1381" s="3"/>
      <c r="PD1381" s="3"/>
      <c r="PE1381" s="3"/>
      <c r="PF1381" s="3"/>
      <c r="PG1381" s="3"/>
      <c r="PH1381" s="3"/>
      <c r="PI1381" s="3"/>
      <c r="PJ1381" s="3"/>
      <c r="PK1381" s="3"/>
      <c r="PL1381" s="3"/>
      <c r="PM1381" s="3"/>
      <c r="PN1381" s="3"/>
      <c r="PO1381" s="3"/>
      <c r="PP1381" s="3"/>
      <c r="PQ1381" s="3"/>
      <c r="PR1381" s="3"/>
      <c r="PS1381" s="3"/>
      <c r="PT1381" s="3"/>
      <c r="PU1381" s="3"/>
      <c r="PV1381" s="3"/>
      <c r="PW1381" s="3"/>
      <c r="PX1381" s="3"/>
      <c r="PY1381" s="3"/>
      <c r="PZ1381" s="3"/>
      <c r="QA1381" s="3"/>
      <c r="QB1381" s="3"/>
      <c r="QC1381" s="3"/>
      <c r="QD1381" s="3"/>
      <c r="QE1381" s="3"/>
      <c r="QF1381" s="3"/>
      <c r="QG1381" s="3"/>
      <c r="QH1381" s="3"/>
      <c r="QI1381" s="3"/>
      <c r="QJ1381" s="3"/>
      <c r="QK1381" s="3"/>
      <c r="QL1381" s="3"/>
      <c r="QM1381" s="3"/>
      <c r="QN1381" s="3"/>
      <c r="QO1381" s="3"/>
      <c r="QP1381" s="3"/>
      <c r="QQ1381" s="3"/>
      <c r="QR1381" s="3"/>
      <c r="QS1381" s="3"/>
      <c r="QT1381" s="3"/>
      <c r="QU1381" s="3"/>
      <c r="QV1381" s="3"/>
      <c r="QW1381" s="3"/>
      <c r="QX1381" s="3"/>
      <c r="QY1381" s="3"/>
      <c r="QZ1381" s="3"/>
      <c r="RA1381" s="3"/>
      <c r="RB1381" s="3"/>
      <c r="RC1381" s="3"/>
      <c r="RD1381" s="3"/>
      <c r="RE1381" s="3"/>
      <c r="RF1381" s="3"/>
      <c r="RG1381" s="3"/>
      <c r="RH1381" s="3"/>
      <c r="RI1381" s="3"/>
      <c r="RJ1381" s="3"/>
      <c r="RK1381" s="3"/>
      <c r="RL1381" s="3"/>
      <c r="RM1381" s="3"/>
      <c r="RN1381" s="3"/>
      <c r="RO1381" s="3"/>
      <c r="RP1381" s="3"/>
      <c r="RQ1381" s="3"/>
      <c r="RR1381" s="3"/>
      <c r="RS1381" s="3"/>
      <c r="RT1381" s="3"/>
      <c r="RU1381" s="3"/>
      <c r="RV1381" s="3"/>
      <c r="RW1381" s="3"/>
      <c r="RX1381" s="3"/>
      <c r="RY1381" s="3"/>
      <c r="RZ1381" s="3"/>
      <c r="SA1381" s="3"/>
      <c r="SB1381" s="3"/>
      <c r="SC1381" s="3"/>
      <c r="SD1381" s="3"/>
      <c r="SE1381" s="3"/>
      <c r="SF1381" s="3"/>
      <c r="SG1381" s="3"/>
      <c r="SH1381" s="3"/>
      <c r="SI1381" s="3"/>
      <c r="SJ1381" s="3"/>
      <c r="SK1381" s="3"/>
      <c r="SL1381" s="3"/>
      <c r="SM1381" s="3"/>
      <c r="SN1381" s="3"/>
      <c r="SO1381" s="3"/>
      <c r="SP1381" s="3"/>
      <c r="SQ1381" s="3"/>
      <c r="SR1381" s="3"/>
      <c r="SS1381" s="3"/>
      <c r="ST1381" s="3"/>
      <c r="SU1381" s="3"/>
      <c r="SV1381" s="3"/>
      <c r="SW1381" s="3"/>
      <c r="SX1381" s="3"/>
      <c r="SY1381" s="3"/>
      <c r="SZ1381" s="3"/>
      <c r="TA1381" s="3"/>
      <c r="TB1381" s="3"/>
      <c r="TC1381" s="3"/>
      <c r="TD1381" s="3"/>
      <c r="TE1381" s="3"/>
      <c r="TF1381" s="3"/>
      <c r="TG1381" s="3"/>
      <c r="TH1381" s="3"/>
      <c r="TI1381" s="3"/>
      <c r="TJ1381" s="3"/>
      <c r="TK1381" s="3"/>
      <c r="TL1381" s="3"/>
      <c r="TM1381" s="3"/>
      <c r="TN1381" s="3"/>
      <c r="TO1381" s="3"/>
      <c r="TP1381" s="3"/>
      <c r="TQ1381" s="3"/>
      <c r="TR1381" s="3"/>
      <c r="TS1381" s="3"/>
      <c r="TT1381" s="3"/>
      <c r="TU1381" s="3"/>
      <c r="TV1381" s="3"/>
      <c r="TW1381" s="3"/>
      <c r="TX1381" s="3"/>
      <c r="TY1381" s="3"/>
      <c r="TZ1381" s="3"/>
      <c r="UA1381" s="3"/>
      <c r="UB1381" s="3"/>
      <c r="UC1381" s="3"/>
      <c r="UD1381" s="3"/>
      <c r="UE1381" s="3"/>
      <c r="UF1381" s="3"/>
      <c r="UG1381" s="3"/>
      <c r="UH1381" s="3"/>
      <c r="UI1381" s="3"/>
      <c r="UJ1381" s="3"/>
      <c r="UK1381" s="3"/>
      <c r="UL1381" s="3"/>
      <c r="UM1381" s="3"/>
      <c r="UN1381" s="3"/>
      <c r="UO1381" s="3"/>
      <c r="UP1381" s="3"/>
      <c r="UQ1381" s="3"/>
      <c r="UR1381" s="3"/>
      <c r="US1381" s="3"/>
      <c r="UT1381" s="3"/>
      <c r="UU1381" s="3"/>
      <c r="UV1381" s="3"/>
      <c r="UW1381" s="3"/>
      <c r="UX1381" s="3"/>
      <c r="UY1381" s="3"/>
      <c r="UZ1381" s="3"/>
      <c r="VA1381" s="3"/>
      <c r="VB1381" s="3"/>
      <c r="VC1381" s="3"/>
      <c r="VD1381" s="3"/>
      <c r="VE1381" s="3"/>
      <c r="VF1381" s="3"/>
      <c r="VG1381" s="3"/>
      <c r="VH1381" s="3"/>
      <c r="VI1381" s="3"/>
      <c r="VJ1381" s="3"/>
      <c r="VK1381" s="3"/>
      <c r="VL1381" s="3"/>
      <c r="VM1381" s="3"/>
      <c r="VN1381" s="3"/>
      <c r="VO1381" s="3"/>
      <c r="VP1381" s="3"/>
      <c r="VQ1381" s="3"/>
      <c r="VR1381" s="3"/>
      <c r="VS1381" s="3"/>
      <c r="VT1381" s="3"/>
      <c r="VU1381" s="3"/>
      <c r="VV1381" s="3"/>
      <c r="VW1381" s="3"/>
      <c r="VX1381" s="3"/>
      <c r="VY1381" s="3"/>
      <c r="VZ1381" s="3"/>
      <c r="WA1381" s="3"/>
      <c r="WB1381" s="3"/>
      <c r="WC1381" s="3"/>
      <c r="WD1381" s="3"/>
      <c r="WE1381" s="3"/>
      <c r="WF1381" s="3"/>
      <c r="WG1381" s="3"/>
      <c r="WH1381" s="3"/>
      <c r="WI1381" s="3"/>
      <c r="WJ1381" s="3"/>
      <c r="WK1381" s="3"/>
      <c r="WL1381" s="3"/>
      <c r="WM1381" s="3"/>
      <c r="WN1381" s="3"/>
      <c r="WO1381" s="3"/>
      <c r="WP1381" s="3"/>
      <c r="WQ1381" s="3"/>
      <c r="WR1381" s="3"/>
      <c r="WS1381" s="3"/>
      <c r="WT1381" s="3"/>
      <c r="WU1381" s="3"/>
      <c r="WV1381" s="3"/>
      <c r="WW1381" s="3"/>
      <c r="WX1381" s="3"/>
      <c r="WY1381" s="3"/>
      <c r="WZ1381" s="3"/>
      <c r="XA1381" s="3"/>
      <c r="XB1381" s="3"/>
      <c r="XC1381" s="3"/>
      <c r="XD1381" s="3"/>
      <c r="XE1381" s="3"/>
      <c r="XF1381" s="3"/>
      <c r="XG1381" s="3"/>
      <c r="XH1381" s="3"/>
      <c r="XI1381" s="3"/>
      <c r="XJ1381" s="3"/>
      <c r="XK1381" s="3"/>
      <c r="XL1381" s="3"/>
      <c r="XM1381" s="3"/>
      <c r="XN1381" s="3"/>
      <c r="XO1381" s="3"/>
      <c r="XP1381" s="3"/>
      <c r="XQ1381" s="3"/>
      <c r="XR1381" s="3"/>
      <c r="XS1381" s="3"/>
      <c r="XT1381" s="3"/>
      <c r="XU1381" s="3"/>
      <c r="XV1381" s="3"/>
      <c r="XW1381" s="3"/>
      <c r="XX1381" s="3"/>
      <c r="XY1381" s="3"/>
      <c r="XZ1381" s="3"/>
      <c r="YA1381" s="3"/>
      <c r="YB1381" s="3"/>
      <c r="YC1381" s="3"/>
      <c r="YD1381" s="3"/>
      <c r="YE1381" s="3"/>
      <c r="YF1381" s="3"/>
      <c r="YG1381" s="3"/>
      <c r="YH1381" s="3"/>
      <c r="YI1381" s="3"/>
      <c r="YJ1381" s="3"/>
      <c r="YK1381" s="3"/>
      <c r="YL1381" s="3"/>
      <c r="YM1381" s="3"/>
      <c r="YN1381" s="3"/>
      <c r="YO1381" s="3"/>
      <c r="YP1381" s="3"/>
      <c r="YQ1381" s="3"/>
      <c r="YR1381" s="3"/>
      <c r="YS1381" s="3"/>
      <c r="YT1381" s="3"/>
      <c r="YU1381" s="3"/>
      <c r="YV1381" s="3"/>
      <c r="YW1381" s="3"/>
      <c r="YX1381" s="3"/>
      <c r="YY1381" s="3"/>
      <c r="YZ1381" s="3"/>
      <c r="ZA1381" s="3"/>
      <c r="ZB1381" s="3"/>
      <c r="ZC1381" s="3"/>
      <c r="ZD1381" s="3"/>
      <c r="ZE1381" s="3"/>
      <c r="ZF1381" s="3"/>
      <c r="ZG1381" s="3"/>
      <c r="ZH1381" s="3"/>
      <c r="ZI1381" s="3"/>
      <c r="ZJ1381" s="3"/>
      <c r="ZK1381" s="3"/>
      <c r="ZL1381" s="3"/>
      <c r="ZM1381" s="3"/>
      <c r="ZN1381" s="3"/>
      <c r="ZO1381" s="3"/>
      <c r="ZP1381" s="3"/>
      <c r="ZQ1381" s="3"/>
      <c r="ZR1381" s="3"/>
      <c r="ZS1381" s="3"/>
      <c r="ZT1381" s="3"/>
      <c r="ZU1381" s="3"/>
      <c r="ZV1381" s="3"/>
      <c r="ZW1381" s="3"/>
      <c r="ZX1381" s="3"/>
      <c r="ZY1381" s="3"/>
      <c r="ZZ1381" s="3"/>
      <c r="AAA1381" s="3"/>
      <c r="AAB1381" s="3"/>
      <c r="AAC1381" s="3"/>
      <c r="AAD1381" s="3"/>
      <c r="AAE1381" s="3"/>
      <c r="AAF1381" s="3"/>
      <c r="AAG1381" s="3"/>
      <c r="AAH1381" s="3"/>
      <c r="AAI1381" s="3"/>
      <c r="AAJ1381" s="3"/>
      <c r="AAK1381" s="3"/>
      <c r="AAL1381" s="3"/>
      <c r="AAM1381" s="3"/>
      <c r="AAN1381" s="3"/>
      <c r="AAO1381" s="3"/>
      <c r="AAP1381" s="3"/>
      <c r="AAQ1381" s="3"/>
      <c r="AAR1381" s="3"/>
      <c r="AAS1381" s="3"/>
      <c r="AAT1381" s="3"/>
      <c r="AAU1381" s="3"/>
      <c r="AAV1381" s="3"/>
      <c r="AAW1381" s="3"/>
      <c r="AAX1381" s="3"/>
      <c r="AAY1381" s="3"/>
      <c r="AAZ1381" s="3"/>
      <c r="ABA1381" s="3"/>
      <c r="ABB1381" s="3"/>
      <c r="ABC1381" s="3"/>
      <c r="ABD1381" s="3"/>
      <c r="ABE1381" s="3"/>
      <c r="ABF1381" s="3"/>
      <c r="ABG1381" s="3"/>
      <c r="ABH1381" s="3"/>
      <c r="ABI1381" s="3"/>
      <c r="ABJ1381" s="3"/>
      <c r="ABK1381" s="3"/>
      <c r="ABL1381" s="3"/>
      <c r="ABM1381" s="3"/>
      <c r="ABN1381" s="3"/>
      <c r="ABO1381" s="3"/>
      <c r="ABP1381" s="3"/>
      <c r="ABQ1381" s="3"/>
      <c r="ABR1381" s="3"/>
      <c r="ABS1381" s="3"/>
      <c r="ABT1381" s="3"/>
      <c r="ABU1381" s="3"/>
      <c r="ABV1381" s="3"/>
      <c r="ABW1381" s="3"/>
      <c r="ABX1381" s="3"/>
      <c r="ABY1381" s="3"/>
      <c r="ABZ1381" s="3"/>
      <c r="ACA1381" s="3"/>
      <c r="ACB1381" s="3"/>
      <c r="ACC1381" s="3"/>
      <c r="ACD1381" s="3"/>
      <c r="ACE1381" s="3"/>
      <c r="ACF1381" s="3"/>
      <c r="ACG1381" s="3"/>
      <c r="ACH1381" s="3"/>
      <c r="ACI1381" s="3"/>
      <c r="ACJ1381" s="3"/>
      <c r="ACK1381" s="3"/>
      <c r="ACL1381" s="3"/>
      <c r="ACM1381" s="3"/>
      <c r="ACN1381" s="3"/>
      <c r="ACO1381" s="3"/>
      <c r="ACP1381" s="3"/>
      <c r="ACQ1381" s="3"/>
      <c r="ACR1381" s="3"/>
      <c r="ACS1381" s="3"/>
      <c r="ACT1381" s="3"/>
      <c r="ACU1381" s="3"/>
      <c r="ACV1381" s="3"/>
      <c r="ACW1381" s="3"/>
      <c r="ACX1381" s="3"/>
      <c r="ACY1381" s="3"/>
      <c r="ACZ1381" s="3"/>
      <c r="ADA1381" s="3"/>
      <c r="ADB1381" s="3"/>
      <c r="ADC1381" s="3"/>
      <c r="ADD1381" s="3"/>
      <c r="ADE1381" s="3"/>
      <c r="ADF1381" s="3"/>
      <c r="ADG1381" s="3"/>
      <c r="ADH1381" s="3"/>
      <c r="ADI1381" s="3"/>
      <c r="ADJ1381" s="3"/>
      <c r="ADK1381" s="3"/>
      <c r="ADL1381" s="3"/>
      <c r="ADM1381" s="3"/>
      <c r="ADN1381" s="3"/>
      <c r="ADO1381" s="3"/>
      <c r="ADP1381" s="3"/>
      <c r="ADQ1381" s="3"/>
      <c r="ADR1381" s="3"/>
      <c r="ADS1381" s="3"/>
      <c r="ADT1381" s="3"/>
      <c r="ADU1381" s="3"/>
      <c r="ADV1381" s="3"/>
      <c r="ADW1381" s="3"/>
      <c r="ADX1381" s="3"/>
      <c r="ADY1381" s="3"/>
      <c r="ADZ1381" s="3"/>
      <c r="AEA1381" s="3"/>
      <c r="AEB1381" s="3"/>
      <c r="AEC1381" s="3"/>
      <c r="AED1381" s="3"/>
      <c r="AEE1381" s="3"/>
      <c r="AEF1381" s="3"/>
      <c r="AEG1381" s="3"/>
      <c r="AEH1381" s="3"/>
      <c r="AEI1381" s="3"/>
      <c r="AEJ1381" s="3"/>
      <c r="AEK1381" s="3"/>
      <c r="AEL1381" s="3"/>
      <c r="AEM1381" s="3"/>
      <c r="AEN1381" s="3"/>
      <c r="AEO1381" s="3"/>
      <c r="AEP1381" s="3"/>
      <c r="AEQ1381" s="3"/>
      <c r="AER1381" s="3"/>
      <c r="AES1381" s="3"/>
      <c r="AET1381" s="3"/>
      <c r="AEU1381" s="3"/>
      <c r="AEV1381" s="3"/>
      <c r="AEW1381" s="3"/>
      <c r="AEX1381" s="3"/>
      <c r="AEY1381" s="3"/>
      <c r="AEZ1381" s="3"/>
      <c r="AFA1381" s="3"/>
      <c r="AFB1381" s="3"/>
      <c r="AFC1381" s="3"/>
      <c r="AFD1381" s="3"/>
      <c r="AFE1381" s="3"/>
      <c r="AFF1381" s="3"/>
      <c r="AFG1381" s="3"/>
      <c r="AFH1381" s="3"/>
      <c r="AFI1381" s="3"/>
      <c r="AFJ1381" s="3"/>
      <c r="AFK1381" s="3"/>
      <c r="AFL1381" s="3"/>
      <c r="AFM1381" s="3"/>
      <c r="AFN1381" s="3"/>
      <c r="AFO1381" s="3"/>
      <c r="AFP1381" s="3"/>
      <c r="AFQ1381" s="3"/>
      <c r="AFR1381" s="3"/>
      <c r="AFS1381" s="3"/>
      <c r="AFT1381" s="3"/>
      <c r="AFU1381" s="3"/>
      <c r="AFV1381" s="3"/>
      <c r="AFW1381" s="3"/>
      <c r="AFX1381" s="3"/>
      <c r="AFY1381" s="3"/>
      <c r="AFZ1381" s="3"/>
      <c r="AGA1381" s="3"/>
      <c r="AGB1381" s="3"/>
      <c r="AGC1381" s="3"/>
      <c r="AGD1381" s="3"/>
      <c r="AGE1381" s="3"/>
      <c r="AGF1381" s="3"/>
      <c r="AGG1381" s="3"/>
      <c r="AGH1381" s="3"/>
      <c r="AGI1381" s="3"/>
      <c r="AGJ1381" s="3"/>
      <c r="AGK1381" s="3"/>
      <c r="AGL1381" s="3"/>
      <c r="AGM1381" s="3"/>
      <c r="AGN1381" s="3"/>
      <c r="AGO1381" s="3"/>
      <c r="AGP1381" s="3"/>
      <c r="AGQ1381" s="3"/>
      <c r="AGR1381" s="3"/>
      <c r="AGS1381" s="3"/>
      <c r="AGT1381" s="3"/>
      <c r="AGU1381" s="3"/>
      <c r="AGV1381" s="3"/>
      <c r="AGW1381" s="3"/>
      <c r="AGX1381" s="3"/>
      <c r="AGY1381" s="3"/>
      <c r="AGZ1381" s="3"/>
      <c r="AHA1381" s="3"/>
      <c r="AHB1381" s="3"/>
      <c r="AHC1381" s="3"/>
      <c r="AHD1381" s="3"/>
      <c r="AHE1381" s="3"/>
      <c r="AHF1381" s="3"/>
      <c r="AHG1381" s="3"/>
      <c r="AHH1381" s="3"/>
      <c r="AHI1381" s="3"/>
      <c r="AHJ1381" s="3"/>
      <c r="AHK1381" s="3"/>
      <c r="AHL1381" s="3"/>
      <c r="AHM1381" s="3"/>
      <c r="AHN1381" s="3"/>
      <c r="AHO1381" s="3"/>
      <c r="AHP1381" s="3"/>
      <c r="AHQ1381" s="3"/>
      <c r="AHR1381" s="3"/>
      <c r="AHS1381" s="3"/>
      <c r="AHT1381" s="3"/>
      <c r="AHU1381" s="3"/>
      <c r="AHV1381" s="3"/>
      <c r="AHW1381" s="3"/>
      <c r="AHX1381" s="3"/>
      <c r="AHY1381" s="3"/>
      <c r="AHZ1381" s="3"/>
      <c r="AIA1381" s="3"/>
      <c r="AIB1381" s="3"/>
      <c r="AIC1381" s="3"/>
      <c r="AID1381" s="3"/>
      <c r="AIE1381" s="3"/>
      <c r="AIF1381" s="3"/>
      <c r="AIG1381" s="3"/>
      <c r="AIH1381" s="3"/>
      <c r="AII1381" s="3"/>
      <c r="AIJ1381" s="3"/>
      <c r="AIK1381" s="3"/>
      <c r="AIL1381" s="3"/>
      <c r="AIM1381" s="3"/>
      <c r="AIN1381" s="3"/>
      <c r="AIO1381" s="3"/>
      <c r="AIP1381" s="3"/>
      <c r="AIQ1381" s="3"/>
      <c r="AIR1381" s="3"/>
      <c r="AIS1381" s="3"/>
      <c r="AIT1381" s="3"/>
      <c r="AIU1381" s="3"/>
      <c r="AIV1381" s="3"/>
      <c r="AIW1381" s="3"/>
      <c r="AIX1381" s="3"/>
      <c r="AIY1381" s="3"/>
      <c r="AIZ1381" s="3"/>
      <c r="AJA1381" s="3"/>
      <c r="AJB1381" s="3"/>
      <c r="AJC1381" s="3"/>
      <c r="AJD1381" s="3"/>
      <c r="AJE1381" s="3"/>
      <c r="AJF1381" s="3"/>
      <c r="AJG1381" s="3"/>
      <c r="AJH1381" s="3"/>
      <c r="AJI1381" s="3"/>
      <c r="AJJ1381" s="3"/>
      <c r="AJK1381" s="3"/>
      <c r="AJL1381" s="3"/>
      <c r="AJM1381" s="3"/>
      <c r="AJN1381" s="3"/>
      <c r="AJO1381" s="3"/>
      <c r="AJP1381" s="3"/>
      <c r="AJQ1381" s="3"/>
      <c r="AJR1381" s="3"/>
      <c r="AJS1381" s="3"/>
      <c r="AJT1381" s="3"/>
      <c r="AJU1381" s="3"/>
      <c r="AJV1381" s="3"/>
      <c r="AJW1381" s="3"/>
      <c r="AJX1381" s="3"/>
      <c r="AJY1381" s="3"/>
      <c r="AJZ1381" s="3"/>
      <c r="AKA1381" s="3"/>
      <c r="AKB1381" s="3"/>
      <c r="AKC1381" s="3"/>
      <c r="AKD1381" s="3"/>
      <c r="AKE1381" s="3"/>
      <c r="AKF1381" s="3"/>
      <c r="AKG1381" s="3"/>
      <c r="AKH1381" s="3"/>
      <c r="AKI1381" s="3"/>
      <c r="AKJ1381" s="3"/>
      <c r="AKK1381" s="3"/>
      <c r="AKL1381" s="3"/>
      <c r="AKM1381" s="3"/>
      <c r="AKN1381" s="3"/>
      <c r="AKO1381" s="3"/>
      <c r="AKP1381" s="3"/>
      <c r="AKQ1381" s="3"/>
      <c r="AKR1381" s="3"/>
      <c r="AKS1381" s="3"/>
      <c r="AKT1381" s="3"/>
      <c r="AKU1381" s="3"/>
      <c r="AKV1381" s="3"/>
      <c r="AKW1381" s="3"/>
      <c r="AKX1381" s="3"/>
      <c r="AKY1381" s="3"/>
      <c r="AKZ1381" s="3"/>
      <c r="ALA1381" s="3"/>
      <c r="ALB1381" s="3"/>
      <c r="ALC1381" s="3"/>
      <c r="ALD1381" s="3"/>
      <c r="ALE1381" s="3"/>
      <c r="ALF1381" s="3"/>
      <c r="ALG1381" s="3"/>
      <c r="ALH1381" s="3"/>
      <c r="ALI1381" s="3"/>
      <c r="ALJ1381" s="3"/>
      <c r="ALK1381" s="3"/>
      <c r="ALL1381" s="3"/>
      <c r="ALM1381" s="3"/>
      <c r="ALN1381" s="3"/>
      <c r="ALO1381" s="3"/>
      <c r="ALP1381" s="3"/>
      <c r="ALQ1381" s="3"/>
      <c r="ALR1381" s="3"/>
      <c r="ALS1381" s="3"/>
      <c r="ALT1381" s="3"/>
      <c r="ALU1381" s="3"/>
      <c r="ALV1381" s="3"/>
      <c r="ALW1381" s="3"/>
      <c r="ALX1381" s="3"/>
      <c r="ALY1381" s="3"/>
      <c r="ALZ1381" s="3"/>
      <c r="AMA1381" s="3"/>
      <c r="AMB1381" s="3"/>
      <c r="AMC1381" s="3"/>
      <c r="AMD1381" s="3"/>
      <c r="AME1381" s="3"/>
      <c r="AMF1381" s="3"/>
      <c r="AMG1381" s="3"/>
      <c r="AMH1381" s="3"/>
      <c r="AMI1381" s="3"/>
      <c r="AMJ1381" s="3"/>
      <c r="AMK1381" s="3"/>
      <c r="AML1381" s="3"/>
      <c r="AMM1381" s="3"/>
      <c r="AMN1381" s="3"/>
      <c r="AMO1381" s="3"/>
      <c r="AMP1381" s="3"/>
      <c r="AMQ1381" s="3"/>
      <c r="AMR1381" s="3"/>
      <c r="AMS1381" s="3"/>
      <c r="AMT1381" s="3"/>
      <c r="AMU1381" s="3"/>
      <c r="AMV1381" s="3"/>
      <c r="AMW1381" s="3"/>
      <c r="AMX1381" s="3"/>
      <c r="AMY1381" s="3"/>
      <c r="AMZ1381" s="3"/>
      <c r="ANA1381" s="3"/>
      <c r="ANB1381" s="3"/>
      <c r="ANC1381" s="3"/>
      <c r="AND1381" s="3"/>
      <c r="ANE1381" s="3"/>
      <c r="ANF1381" s="3"/>
      <c r="ANG1381" s="3"/>
      <c r="ANH1381" s="3"/>
      <c r="ANI1381" s="3"/>
      <c r="ANJ1381" s="3"/>
      <c r="ANK1381" s="3"/>
      <c r="ANL1381" s="3"/>
      <c r="ANM1381" s="3"/>
      <c r="ANN1381" s="3"/>
      <c r="ANO1381" s="3"/>
      <c r="ANP1381" s="3"/>
      <c r="ANQ1381" s="3"/>
      <c r="ANR1381" s="3"/>
      <c r="ANS1381" s="3"/>
      <c r="ANT1381" s="3"/>
      <c r="ANU1381" s="3"/>
      <c r="ANV1381" s="3"/>
      <c r="ANW1381" s="3"/>
      <c r="ANX1381" s="3"/>
      <c r="ANY1381" s="3"/>
      <c r="ANZ1381" s="3"/>
      <c r="AOA1381" s="3"/>
      <c r="AOB1381" s="3"/>
      <c r="AOC1381" s="3"/>
      <c r="AOD1381" s="3"/>
      <c r="AOE1381" s="3"/>
      <c r="AOF1381" s="3"/>
      <c r="AOG1381" s="3"/>
      <c r="AOH1381" s="3"/>
      <c r="AOI1381" s="3"/>
      <c r="AOJ1381" s="3"/>
      <c r="AOK1381" s="3"/>
      <c r="AOL1381" s="3"/>
      <c r="AOM1381" s="3"/>
      <c r="AON1381" s="3"/>
      <c r="AOO1381" s="3"/>
      <c r="AOP1381" s="3"/>
      <c r="AOQ1381" s="3"/>
      <c r="AOR1381" s="3"/>
      <c r="AOS1381" s="3"/>
      <c r="AOT1381" s="3"/>
      <c r="AOU1381" s="3"/>
      <c r="AOV1381" s="3"/>
      <c r="AOW1381" s="3"/>
      <c r="AOX1381" s="3"/>
      <c r="AOY1381" s="3"/>
      <c r="AOZ1381" s="3"/>
      <c r="APA1381" s="3"/>
      <c r="APB1381" s="3"/>
      <c r="APC1381" s="3"/>
      <c r="APD1381" s="3"/>
      <c r="APE1381" s="3"/>
      <c r="APF1381" s="3"/>
      <c r="APG1381" s="3"/>
      <c r="APH1381" s="3"/>
      <c r="API1381" s="3"/>
      <c r="APJ1381" s="3"/>
      <c r="APK1381" s="3"/>
      <c r="APL1381" s="3"/>
      <c r="APM1381" s="3"/>
      <c r="APN1381" s="3"/>
      <c r="APO1381" s="3"/>
      <c r="APP1381" s="3"/>
      <c r="APQ1381" s="3"/>
      <c r="APR1381" s="3"/>
      <c r="APS1381" s="3"/>
      <c r="APT1381" s="3"/>
      <c r="APU1381" s="3"/>
      <c r="APV1381" s="3"/>
      <c r="APW1381" s="3"/>
      <c r="APX1381" s="3"/>
      <c r="APY1381" s="3"/>
      <c r="APZ1381" s="3"/>
      <c r="AQA1381" s="3"/>
      <c r="AQB1381" s="3"/>
      <c r="AQC1381" s="3"/>
      <c r="AQD1381" s="3"/>
      <c r="AQE1381" s="3"/>
      <c r="AQF1381" s="3"/>
      <c r="AQG1381" s="3"/>
      <c r="AQH1381" s="3"/>
      <c r="AQI1381" s="3"/>
      <c r="AQJ1381" s="3"/>
      <c r="AQK1381" s="3"/>
      <c r="AQL1381" s="3"/>
      <c r="AQM1381" s="3"/>
      <c r="AQN1381" s="3"/>
      <c r="AQO1381" s="3"/>
      <c r="AQP1381" s="3"/>
      <c r="AQQ1381" s="3"/>
      <c r="AQR1381" s="3"/>
      <c r="AQS1381" s="3"/>
      <c r="AQT1381" s="3"/>
      <c r="AQU1381" s="3"/>
      <c r="AQV1381" s="3"/>
      <c r="AQW1381" s="3"/>
      <c r="AQX1381" s="3"/>
      <c r="AQY1381" s="3"/>
      <c r="AQZ1381" s="3"/>
      <c r="ARA1381" s="3"/>
      <c r="ARB1381" s="3"/>
      <c r="ARC1381" s="3"/>
      <c r="ARD1381" s="3"/>
      <c r="ARE1381" s="3"/>
      <c r="ARF1381" s="3"/>
      <c r="ARG1381" s="3"/>
      <c r="ARH1381" s="3"/>
      <c r="ARI1381" s="3"/>
      <c r="ARJ1381" s="3"/>
      <c r="ARK1381" s="3"/>
      <c r="ARL1381" s="3"/>
      <c r="ARM1381" s="3"/>
      <c r="ARN1381" s="3"/>
      <c r="ARO1381" s="3"/>
      <c r="ARP1381" s="3"/>
      <c r="ARQ1381" s="3"/>
      <c r="ARR1381" s="3"/>
      <c r="ARS1381" s="3"/>
      <c r="ART1381" s="3"/>
      <c r="ARU1381" s="3"/>
      <c r="ARV1381" s="3"/>
      <c r="ARW1381" s="3"/>
      <c r="ARX1381" s="3"/>
      <c r="ARY1381" s="3"/>
      <c r="ARZ1381" s="3"/>
      <c r="ASA1381" s="3"/>
      <c r="ASB1381" s="3"/>
      <c r="ASC1381" s="3"/>
      <c r="ASD1381" s="3"/>
      <c r="ASE1381" s="3"/>
      <c r="ASF1381" s="3"/>
      <c r="ASG1381" s="3"/>
      <c r="ASH1381" s="3"/>
      <c r="ASI1381" s="3"/>
      <c r="ASJ1381" s="3"/>
      <c r="ASK1381" s="3"/>
      <c r="ASL1381" s="3"/>
      <c r="ASM1381" s="3"/>
      <c r="ASN1381" s="3"/>
      <c r="ASO1381" s="3"/>
      <c r="ASP1381" s="3"/>
      <c r="ASQ1381" s="3"/>
      <c r="ASR1381" s="3"/>
      <c r="ASS1381" s="3"/>
      <c r="AST1381" s="3"/>
      <c r="ASU1381" s="3"/>
      <c r="ASV1381" s="3"/>
      <c r="ASW1381" s="3"/>
      <c r="ASX1381" s="3"/>
      <c r="ASY1381" s="3"/>
      <c r="ASZ1381" s="3"/>
      <c r="ATA1381" s="3"/>
      <c r="ATB1381" s="3"/>
      <c r="ATC1381" s="3"/>
      <c r="ATD1381" s="3"/>
      <c r="ATE1381" s="3"/>
      <c r="ATF1381" s="3"/>
      <c r="ATG1381" s="3"/>
      <c r="ATH1381" s="3"/>
      <c r="ATI1381" s="3"/>
      <c r="ATJ1381" s="3"/>
      <c r="ATK1381" s="3"/>
      <c r="ATL1381" s="3"/>
      <c r="ATM1381" s="3"/>
      <c r="ATN1381" s="3"/>
      <c r="ATO1381" s="3"/>
      <c r="ATP1381" s="3"/>
      <c r="ATQ1381" s="3"/>
      <c r="ATR1381" s="3"/>
      <c r="ATS1381" s="3"/>
      <c r="ATT1381" s="3"/>
      <c r="ATU1381" s="3"/>
      <c r="ATV1381" s="3"/>
      <c r="ATW1381" s="3"/>
      <c r="ATX1381" s="3"/>
      <c r="ATY1381" s="3"/>
      <c r="ATZ1381" s="3"/>
      <c r="AUA1381" s="3"/>
      <c r="AUB1381" s="3"/>
      <c r="AUC1381" s="3"/>
      <c r="AUD1381" s="3"/>
      <c r="AUE1381" s="3"/>
      <c r="AUF1381" s="3"/>
      <c r="AUG1381" s="3"/>
      <c r="AUH1381" s="3"/>
      <c r="AUI1381" s="3"/>
      <c r="AUJ1381" s="3"/>
      <c r="AUK1381" s="3"/>
      <c r="AUL1381" s="3"/>
      <c r="AUM1381" s="3"/>
      <c r="AUN1381" s="3"/>
      <c r="AUO1381" s="3"/>
      <c r="AUP1381" s="3"/>
      <c r="AUQ1381" s="3"/>
      <c r="AUR1381" s="3"/>
      <c r="AUS1381" s="3"/>
      <c r="AUT1381" s="3"/>
      <c r="AUU1381" s="3"/>
      <c r="AUV1381" s="3"/>
      <c r="AUW1381" s="3"/>
      <c r="AUX1381" s="3"/>
      <c r="AUY1381" s="3"/>
      <c r="AUZ1381" s="3"/>
      <c r="AVA1381" s="3"/>
      <c r="AVB1381" s="3"/>
      <c r="AVC1381" s="3"/>
      <c r="AVD1381" s="3"/>
      <c r="AVE1381" s="3"/>
      <c r="AVF1381" s="3"/>
      <c r="AVG1381" s="3"/>
      <c r="AVH1381" s="3"/>
      <c r="AVI1381" s="3"/>
      <c r="AVJ1381" s="3"/>
      <c r="AVK1381" s="3"/>
      <c r="AVL1381" s="3"/>
      <c r="AVM1381" s="3"/>
      <c r="AVN1381" s="3"/>
      <c r="AVO1381" s="3"/>
      <c r="AVP1381" s="3"/>
      <c r="AVQ1381" s="3"/>
      <c r="AVR1381" s="3"/>
      <c r="AVS1381" s="3"/>
      <c r="AVT1381" s="3"/>
      <c r="AVU1381" s="3"/>
      <c r="AVV1381" s="3"/>
      <c r="AVW1381" s="3"/>
      <c r="AVX1381" s="3"/>
      <c r="AVY1381" s="3"/>
      <c r="AVZ1381" s="3"/>
      <c r="AWA1381" s="3"/>
      <c r="AWB1381" s="3"/>
      <c r="AWC1381" s="3"/>
      <c r="AWD1381" s="3"/>
      <c r="AWE1381" s="3"/>
      <c r="AWF1381" s="3"/>
      <c r="AWG1381" s="3"/>
      <c r="AWH1381" s="3"/>
      <c r="AWI1381" s="3"/>
      <c r="AWJ1381" s="3"/>
      <c r="AWK1381" s="3"/>
      <c r="AWL1381" s="3"/>
      <c r="AWM1381" s="3"/>
      <c r="AWN1381" s="3"/>
      <c r="AWO1381" s="3"/>
      <c r="AWP1381" s="3"/>
      <c r="AWQ1381" s="3"/>
      <c r="AWR1381" s="3"/>
      <c r="AWS1381" s="3"/>
      <c r="AWT1381" s="3"/>
      <c r="AWU1381" s="3"/>
      <c r="AWV1381" s="3"/>
      <c r="AWW1381" s="3"/>
      <c r="AWX1381" s="3"/>
      <c r="AWY1381" s="3"/>
      <c r="AWZ1381" s="3"/>
      <c r="AXA1381" s="3"/>
      <c r="AXB1381" s="3"/>
      <c r="AXC1381" s="3"/>
      <c r="AXD1381" s="3"/>
      <c r="AXE1381" s="3"/>
      <c r="AXF1381" s="3"/>
      <c r="AXG1381" s="3"/>
      <c r="AXH1381" s="3"/>
      <c r="AXI1381" s="3"/>
      <c r="AXJ1381" s="3"/>
      <c r="AXK1381" s="3"/>
      <c r="AXL1381" s="3"/>
      <c r="AXM1381" s="3"/>
      <c r="AXN1381" s="3"/>
      <c r="AXO1381" s="3"/>
      <c r="AXP1381" s="3"/>
      <c r="AXQ1381" s="3"/>
      <c r="AXR1381" s="3"/>
      <c r="AXS1381" s="3"/>
      <c r="AXT1381" s="3"/>
      <c r="AXU1381" s="3"/>
      <c r="AXV1381" s="3"/>
      <c r="AXW1381" s="3"/>
      <c r="AXX1381" s="3"/>
      <c r="AXY1381" s="3"/>
      <c r="AXZ1381" s="3"/>
      <c r="AYA1381" s="3"/>
      <c r="AYB1381" s="3"/>
      <c r="AYC1381" s="3"/>
      <c r="AYD1381" s="3"/>
      <c r="AYE1381" s="3"/>
      <c r="AYF1381" s="3"/>
      <c r="AYG1381" s="3"/>
      <c r="AYH1381" s="3"/>
      <c r="AYI1381" s="3"/>
      <c r="AYJ1381" s="3"/>
      <c r="AYK1381" s="3"/>
      <c r="AYL1381" s="3"/>
      <c r="AYM1381" s="3"/>
      <c r="AYN1381" s="3"/>
      <c r="AYO1381" s="3"/>
      <c r="AYP1381" s="3"/>
      <c r="AYQ1381" s="3"/>
      <c r="AYR1381" s="3"/>
      <c r="AYS1381" s="3"/>
      <c r="AYT1381" s="3"/>
      <c r="AYU1381" s="3"/>
      <c r="AYV1381" s="3"/>
      <c r="AYW1381" s="3"/>
      <c r="AYX1381" s="3"/>
      <c r="AYY1381" s="3"/>
      <c r="AYZ1381" s="3"/>
      <c r="AZA1381" s="3"/>
      <c r="AZB1381" s="3"/>
      <c r="AZC1381" s="3"/>
      <c r="AZD1381" s="3"/>
      <c r="AZE1381" s="3"/>
      <c r="AZF1381" s="3"/>
      <c r="AZG1381" s="3"/>
      <c r="AZH1381" s="3"/>
      <c r="AZI1381" s="3"/>
      <c r="AZJ1381" s="3"/>
      <c r="AZK1381" s="3"/>
      <c r="AZL1381" s="3"/>
      <c r="AZM1381" s="3"/>
      <c r="AZN1381" s="3"/>
      <c r="AZO1381" s="3"/>
      <c r="AZP1381" s="3"/>
      <c r="AZQ1381" s="3"/>
      <c r="AZR1381" s="3"/>
      <c r="AZS1381" s="3"/>
      <c r="AZT1381" s="3"/>
      <c r="AZU1381" s="3"/>
      <c r="AZV1381" s="3"/>
      <c r="AZW1381" s="3"/>
      <c r="AZX1381" s="3"/>
      <c r="AZY1381" s="3"/>
      <c r="AZZ1381" s="3"/>
      <c r="BAA1381" s="3"/>
      <c r="BAB1381" s="3"/>
      <c r="BAC1381" s="3"/>
      <c r="BAD1381" s="3"/>
      <c r="BAE1381" s="3"/>
      <c r="BAF1381" s="3"/>
      <c r="BAG1381" s="3"/>
      <c r="BAH1381" s="3"/>
      <c r="BAI1381" s="3"/>
      <c r="BAJ1381" s="3"/>
      <c r="BAK1381" s="3"/>
      <c r="BAL1381" s="3"/>
      <c r="BAM1381" s="3"/>
      <c r="BAN1381" s="3"/>
      <c r="BAO1381" s="3"/>
      <c r="BAP1381" s="3"/>
      <c r="BAQ1381" s="3"/>
      <c r="BAR1381" s="3"/>
      <c r="BAS1381" s="3"/>
      <c r="BAT1381" s="3"/>
      <c r="BAU1381" s="3"/>
      <c r="BAV1381" s="3"/>
      <c r="BAW1381" s="3"/>
      <c r="BAX1381" s="3"/>
      <c r="BAY1381" s="3"/>
      <c r="BAZ1381" s="3"/>
      <c r="BBA1381" s="3"/>
      <c r="BBB1381" s="3"/>
      <c r="BBC1381" s="3"/>
      <c r="BBD1381" s="3"/>
      <c r="BBE1381" s="3"/>
      <c r="BBF1381" s="3"/>
      <c r="BBG1381" s="3"/>
      <c r="BBH1381" s="3"/>
      <c r="BBI1381" s="3"/>
      <c r="BBJ1381" s="3"/>
      <c r="BBK1381" s="3"/>
      <c r="BBL1381" s="3"/>
      <c r="BBM1381" s="3"/>
      <c r="BBN1381" s="3"/>
      <c r="BBO1381" s="3"/>
      <c r="BBP1381" s="3"/>
      <c r="BBQ1381" s="3"/>
      <c r="BBR1381" s="3"/>
      <c r="BBS1381" s="3"/>
      <c r="BBT1381" s="3"/>
      <c r="BBU1381" s="3"/>
      <c r="BBV1381" s="3"/>
      <c r="BBW1381" s="3"/>
      <c r="BBX1381" s="3"/>
      <c r="BBY1381" s="3"/>
      <c r="BBZ1381" s="3"/>
      <c r="BCA1381" s="3"/>
      <c r="BCB1381" s="3"/>
      <c r="BCC1381" s="3"/>
      <c r="BCD1381" s="3"/>
      <c r="BCE1381" s="3"/>
      <c r="BCF1381" s="3"/>
      <c r="BCG1381" s="3"/>
      <c r="BCH1381" s="3"/>
      <c r="BCI1381" s="3"/>
      <c r="BCJ1381" s="3"/>
      <c r="BCK1381" s="3"/>
      <c r="BCL1381" s="3"/>
      <c r="BCM1381" s="3"/>
      <c r="BCN1381" s="3"/>
      <c r="BCO1381" s="3"/>
      <c r="BCP1381" s="3"/>
      <c r="BCQ1381" s="3"/>
      <c r="BCR1381" s="3"/>
      <c r="BCS1381" s="3"/>
      <c r="BCT1381" s="3"/>
      <c r="BCU1381" s="3"/>
      <c r="BCV1381" s="3"/>
      <c r="BCW1381" s="3"/>
      <c r="BCX1381" s="3"/>
      <c r="BCY1381" s="3"/>
      <c r="BCZ1381" s="3"/>
      <c r="BDA1381" s="3"/>
      <c r="BDB1381" s="3"/>
      <c r="BDC1381" s="3"/>
      <c r="BDD1381" s="3"/>
      <c r="BDE1381" s="3"/>
      <c r="BDF1381" s="3"/>
      <c r="BDG1381" s="3"/>
      <c r="BDH1381" s="3"/>
      <c r="BDI1381" s="3"/>
      <c r="BDJ1381" s="3"/>
      <c r="BDK1381" s="3"/>
      <c r="BDL1381" s="3"/>
      <c r="BDM1381" s="3"/>
      <c r="BDN1381" s="3"/>
      <c r="BDO1381" s="3"/>
      <c r="BDP1381" s="3"/>
      <c r="BDQ1381" s="3"/>
      <c r="BDR1381" s="3"/>
      <c r="BDS1381" s="3"/>
      <c r="BDT1381" s="3"/>
      <c r="BDU1381" s="3"/>
      <c r="BDV1381" s="3"/>
      <c r="BDW1381" s="3"/>
      <c r="BDX1381" s="3"/>
      <c r="BDY1381" s="3"/>
      <c r="BDZ1381" s="3"/>
      <c r="BEA1381" s="3"/>
      <c r="BEB1381" s="3"/>
      <c r="BEC1381" s="3"/>
      <c r="BED1381" s="3"/>
      <c r="BEE1381" s="3"/>
      <c r="BEF1381" s="3"/>
      <c r="BEG1381" s="3"/>
      <c r="BEH1381" s="3"/>
      <c r="BEI1381" s="3"/>
      <c r="BEJ1381" s="3"/>
      <c r="BEK1381" s="3"/>
      <c r="BEL1381" s="3"/>
      <c r="BEM1381" s="3"/>
      <c r="BEN1381" s="3"/>
      <c r="BEO1381" s="3"/>
      <c r="BEP1381" s="3"/>
      <c r="BEQ1381" s="3"/>
      <c r="BER1381" s="3"/>
      <c r="BES1381" s="3"/>
      <c r="BET1381" s="3"/>
      <c r="BEU1381" s="3"/>
      <c r="BEV1381" s="3"/>
      <c r="BEW1381" s="3"/>
      <c r="BEX1381" s="3"/>
      <c r="BEY1381" s="3"/>
      <c r="BEZ1381" s="3"/>
      <c r="BFA1381" s="3"/>
      <c r="BFB1381" s="3"/>
      <c r="BFC1381" s="3"/>
      <c r="BFD1381" s="3"/>
      <c r="BFE1381" s="3"/>
      <c r="BFF1381" s="3"/>
      <c r="BFG1381" s="3"/>
      <c r="BFH1381" s="3"/>
      <c r="BFI1381" s="3"/>
      <c r="BFJ1381" s="3"/>
      <c r="BFK1381" s="3"/>
      <c r="BFL1381" s="3"/>
      <c r="BFM1381" s="3"/>
      <c r="BFN1381" s="3"/>
      <c r="BFO1381" s="3"/>
      <c r="BFP1381" s="3"/>
      <c r="BFQ1381" s="3"/>
      <c r="BFR1381" s="3"/>
      <c r="BFS1381" s="3"/>
      <c r="BFT1381" s="3"/>
      <c r="BFU1381" s="3"/>
      <c r="BFV1381" s="3"/>
      <c r="BFW1381" s="3"/>
      <c r="BFX1381" s="3"/>
      <c r="BFY1381" s="3"/>
      <c r="BFZ1381" s="3"/>
      <c r="BGA1381" s="3"/>
      <c r="BGB1381" s="3"/>
      <c r="BGC1381" s="3"/>
      <c r="BGD1381" s="3"/>
      <c r="BGE1381" s="3"/>
      <c r="BGF1381" s="3"/>
      <c r="BGG1381" s="3"/>
      <c r="BGH1381" s="3"/>
      <c r="BGI1381" s="3"/>
      <c r="BGJ1381" s="3"/>
      <c r="BGK1381" s="3"/>
      <c r="BGL1381" s="3"/>
      <c r="BGM1381" s="3"/>
      <c r="BGN1381" s="3"/>
      <c r="BGO1381" s="3"/>
      <c r="BGP1381" s="3"/>
      <c r="BGQ1381" s="3"/>
      <c r="BGR1381" s="3"/>
      <c r="BGS1381" s="3"/>
      <c r="BGT1381" s="3"/>
      <c r="BGU1381" s="3"/>
      <c r="BGV1381" s="3"/>
      <c r="BGW1381" s="3"/>
      <c r="BGX1381" s="3"/>
      <c r="BGY1381" s="3"/>
      <c r="BGZ1381" s="3"/>
      <c r="BHA1381" s="3"/>
      <c r="BHB1381" s="3"/>
      <c r="BHC1381" s="3"/>
      <c r="BHD1381" s="3"/>
      <c r="BHE1381" s="3"/>
      <c r="BHF1381" s="3"/>
      <c r="BHG1381" s="3"/>
      <c r="BHH1381" s="3"/>
      <c r="BHI1381" s="3"/>
      <c r="BHJ1381" s="3"/>
      <c r="BHK1381" s="3"/>
      <c r="BHL1381" s="3"/>
      <c r="BHM1381" s="3"/>
      <c r="BHN1381" s="3"/>
      <c r="BHO1381" s="3"/>
      <c r="BHP1381" s="3"/>
      <c r="BHQ1381" s="3"/>
      <c r="BHR1381" s="3"/>
      <c r="BHS1381" s="3"/>
      <c r="BHT1381" s="3"/>
      <c r="BHU1381" s="3"/>
      <c r="BHV1381" s="3"/>
      <c r="BHW1381" s="3"/>
      <c r="BHX1381" s="3"/>
      <c r="BHY1381" s="3"/>
      <c r="BHZ1381" s="3"/>
      <c r="BIA1381" s="3"/>
      <c r="BIB1381" s="3"/>
      <c r="BIC1381" s="3"/>
      <c r="BID1381" s="3"/>
      <c r="BIE1381" s="3"/>
      <c r="BIF1381" s="3"/>
      <c r="BIG1381" s="3"/>
      <c r="BIH1381" s="3"/>
      <c r="BII1381" s="3"/>
      <c r="BIJ1381" s="3"/>
      <c r="BIK1381" s="3"/>
      <c r="BIL1381" s="3"/>
      <c r="BIM1381" s="3"/>
      <c r="BIN1381" s="3"/>
      <c r="BIO1381" s="3"/>
      <c r="BIP1381" s="3"/>
      <c r="BIQ1381" s="3"/>
      <c r="BIR1381" s="3"/>
      <c r="BIS1381" s="3"/>
      <c r="BIT1381" s="3"/>
      <c r="BIU1381" s="3"/>
      <c r="BIV1381" s="3"/>
      <c r="BIW1381" s="3"/>
      <c r="BIX1381" s="3"/>
      <c r="BIY1381" s="3"/>
      <c r="BIZ1381" s="3"/>
      <c r="BJA1381" s="3"/>
      <c r="BJB1381" s="3"/>
      <c r="BJC1381" s="3"/>
      <c r="BJD1381" s="3"/>
      <c r="BJE1381" s="3"/>
      <c r="BJF1381" s="3"/>
      <c r="BJG1381" s="3"/>
      <c r="BJH1381" s="3"/>
      <c r="BJI1381" s="3"/>
      <c r="BJJ1381" s="3"/>
      <c r="BJK1381" s="3"/>
      <c r="BJL1381" s="3"/>
      <c r="BJM1381" s="3"/>
      <c r="BJN1381" s="3"/>
      <c r="BJO1381" s="3"/>
      <c r="BJP1381" s="3"/>
      <c r="BJQ1381" s="3"/>
      <c r="BJR1381" s="3"/>
      <c r="BJS1381" s="3"/>
      <c r="BJT1381" s="3"/>
      <c r="BJU1381" s="3"/>
      <c r="BJV1381" s="3"/>
      <c r="BJW1381" s="3"/>
      <c r="BJX1381" s="3"/>
      <c r="BJY1381" s="3"/>
      <c r="BJZ1381" s="3"/>
      <c r="BKA1381" s="3"/>
      <c r="BKB1381" s="3"/>
      <c r="BKC1381" s="3"/>
      <c r="BKD1381" s="3"/>
      <c r="BKE1381" s="3"/>
      <c r="BKF1381" s="3"/>
      <c r="BKG1381" s="3"/>
      <c r="BKH1381" s="3"/>
      <c r="BKI1381" s="3"/>
      <c r="BKJ1381" s="3"/>
      <c r="BKK1381" s="3"/>
      <c r="BKL1381" s="3"/>
      <c r="BKM1381" s="3"/>
      <c r="BKN1381" s="3"/>
      <c r="BKO1381" s="3"/>
      <c r="BKP1381" s="3"/>
      <c r="BKQ1381" s="3"/>
      <c r="BKR1381" s="3"/>
      <c r="BKS1381" s="3"/>
      <c r="BKT1381" s="3"/>
      <c r="BKU1381" s="3"/>
      <c r="BKV1381" s="3"/>
      <c r="BKW1381" s="3"/>
      <c r="BKX1381" s="3"/>
      <c r="BKY1381" s="3"/>
      <c r="BKZ1381" s="3"/>
      <c r="BLA1381" s="3"/>
      <c r="BLB1381" s="3"/>
      <c r="BLC1381" s="3"/>
      <c r="BLD1381" s="3"/>
      <c r="BLE1381" s="3"/>
      <c r="BLF1381" s="3"/>
      <c r="BLG1381" s="3"/>
      <c r="BLH1381" s="3"/>
      <c r="BLI1381" s="3"/>
      <c r="BLJ1381" s="3"/>
      <c r="BLK1381" s="3"/>
      <c r="BLL1381" s="3"/>
      <c r="BLM1381" s="3"/>
      <c r="BLN1381" s="3"/>
      <c r="BLO1381" s="3"/>
      <c r="BLP1381" s="3"/>
      <c r="BLQ1381" s="3"/>
      <c r="BLR1381" s="3"/>
      <c r="BLS1381" s="3"/>
      <c r="BLT1381" s="3"/>
      <c r="BLU1381" s="3"/>
      <c r="BLV1381" s="3"/>
      <c r="BLW1381" s="3"/>
      <c r="BLX1381" s="3"/>
      <c r="BLY1381" s="3"/>
      <c r="BLZ1381" s="3"/>
      <c r="BMA1381" s="3"/>
      <c r="BMB1381" s="3"/>
      <c r="BMC1381" s="3"/>
      <c r="BMD1381" s="3"/>
      <c r="BME1381" s="3"/>
      <c r="BMF1381" s="3"/>
      <c r="BMG1381" s="3"/>
      <c r="BMH1381" s="3"/>
      <c r="BMI1381" s="3"/>
      <c r="BMJ1381" s="3"/>
      <c r="BMK1381" s="3"/>
      <c r="BML1381" s="3"/>
      <c r="BMM1381" s="3"/>
      <c r="BMN1381" s="3"/>
      <c r="BMO1381" s="3"/>
      <c r="BMP1381" s="3"/>
      <c r="BMQ1381" s="3"/>
      <c r="BMR1381" s="3"/>
      <c r="BMS1381" s="3"/>
      <c r="BMT1381" s="3"/>
      <c r="BMU1381" s="3"/>
      <c r="BMV1381" s="3"/>
      <c r="BMW1381" s="3"/>
      <c r="BMX1381" s="3"/>
      <c r="BMY1381" s="3"/>
      <c r="BMZ1381" s="3"/>
      <c r="BNA1381" s="3"/>
      <c r="BNB1381" s="3"/>
      <c r="BNC1381" s="3"/>
      <c r="BND1381" s="3"/>
      <c r="BNE1381" s="3"/>
      <c r="BNF1381" s="3"/>
      <c r="BNG1381" s="3"/>
      <c r="BNH1381" s="3"/>
      <c r="BNI1381" s="3"/>
      <c r="BNJ1381" s="3"/>
      <c r="BNK1381" s="3"/>
      <c r="BNL1381" s="3"/>
      <c r="BNM1381" s="3"/>
      <c r="BNN1381" s="3"/>
      <c r="BNO1381" s="3"/>
      <c r="BNP1381" s="3"/>
      <c r="BNQ1381" s="3"/>
      <c r="BNR1381" s="3"/>
      <c r="BNS1381" s="3"/>
      <c r="BNT1381" s="3"/>
      <c r="BNU1381" s="3"/>
      <c r="BNV1381" s="3"/>
      <c r="BNW1381" s="3"/>
      <c r="BNX1381" s="3"/>
      <c r="BNY1381" s="3"/>
      <c r="BNZ1381" s="3"/>
      <c r="BOA1381" s="3"/>
      <c r="BOB1381" s="3"/>
      <c r="BOC1381" s="3"/>
      <c r="BOD1381" s="3"/>
      <c r="BOE1381" s="3"/>
      <c r="BOF1381" s="3"/>
      <c r="BOG1381" s="3"/>
      <c r="BOH1381" s="3"/>
      <c r="BOI1381" s="3"/>
      <c r="BOJ1381" s="3"/>
      <c r="BOK1381" s="3"/>
      <c r="BOL1381" s="3"/>
      <c r="BOM1381" s="3"/>
      <c r="BON1381" s="3"/>
      <c r="BOO1381" s="3"/>
      <c r="BOP1381" s="3"/>
      <c r="BOQ1381" s="3"/>
      <c r="BOR1381" s="3"/>
      <c r="BOS1381" s="3"/>
      <c r="BOT1381" s="3"/>
      <c r="BOU1381" s="3"/>
      <c r="BOV1381" s="3"/>
      <c r="BOW1381" s="3"/>
      <c r="BOX1381" s="3"/>
      <c r="BOY1381" s="3"/>
      <c r="BOZ1381" s="3"/>
      <c r="BPA1381" s="3"/>
      <c r="BPB1381" s="3"/>
      <c r="BPC1381" s="3"/>
      <c r="BPD1381" s="3"/>
      <c r="BPE1381" s="3"/>
      <c r="BPF1381" s="3"/>
      <c r="BPG1381" s="3"/>
      <c r="BPH1381" s="3"/>
      <c r="BPI1381" s="3"/>
      <c r="BPJ1381" s="3"/>
      <c r="BPK1381" s="3"/>
      <c r="BPL1381" s="3"/>
      <c r="BPM1381" s="3"/>
      <c r="BPN1381" s="3"/>
      <c r="BPO1381" s="3"/>
      <c r="BPP1381" s="3"/>
      <c r="BPQ1381" s="3"/>
      <c r="BPR1381" s="3"/>
      <c r="BPS1381" s="3"/>
      <c r="BPT1381" s="3"/>
      <c r="BPU1381" s="3"/>
      <c r="BPV1381" s="3"/>
      <c r="BPW1381" s="3"/>
      <c r="BPX1381" s="3"/>
      <c r="BPY1381" s="3"/>
      <c r="BPZ1381" s="3"/>
      <c r="BQA1381" s="3"/>
      <c r="BQB1381" s="3"/>
      <c r="BQC1381" s="3"/>
      <c r="BQD1381" s="3"/>
      <c r="BQE1381" s="3"/>
      <c r="BQF1381" s="3"/>
      <c r="BQG1381" s="3"/>
      <c r="BQH1381" s="3"/>
      <c r="BQI1381" s="3"/>
      <c r="BQJ1381" s="3"/>
      <c r="BQK1381" s="3"/>
      <c r="BQL1381" s="3"/>
      <c r="BQM1381" s="3"/>
      <c r="BQN1381" s="3"/>
      <c r="BQO1381" s="3"/>
      <c r="BQP1381" s="3"/>
      <c r="BQQ1381" s="3"/>
      <c r="BQR1381" s="3"/>
      <c r="BQS1381" s="3"/>
      <c r="BQT1381" s="3"/>
      <c r="BQU1381" s="3"/>
      <c r="BQV1381" s="3"/>
      <c r="BQW1381" s="3"/>
      <c r="BQX1381" s="3"/>
      <c r="BQY1381" s="3"/>
      <c r="BQZ1381" s="3"/>
      <c r="BRA1381" s="3"/>
      <c r="BRB1381" s="3"/>
      <c r="BRC1381" s="3"/>
      <c r="BRD1381" s="3"/>
      <c r="BRE1381" s="3"/>
      <c r="BRF1381" s="3"/>
      <c r="BRG1381" s="3"/>
      <c r="BRH1381" s="3"/>
      <c r="BRI1381" s="3"/>
      <c r="BRJ1381" s="3"/>
      <c r="BRK1381" s="3"/>
      <c r="BRL1381" s="3"/>
      <c r="BRM1381" s="3"/>
      <c r="BRN1381" s="3"/>
      <c r="BRO1381" s="3"/>
      <c r="BRP1381" s="3"/>
      <c r="BRQ1381" s="3"/>
      <c r="BRR1381" s="3"/>
      <c r="BRS1381" s="3"/>
      <c r="BRT1381" s="3"/>
      <c r="BRU1381" s="3"/>
      <c r="BRV1381" s="3"/>
      <c r="BRW1381" s="3"/>
      <c r="BRX1381" s="3"/>
      <c r="BRY1381" s="3"/>
      <c r="BRZ1381" s="3"/>
      <c r="BSA1381" s="3"/>
      <c r="BSB1381" s="3"/>
      <c r="BSC1381" s="3"/>
      <c r="BSD1381" s="3"/>
      <c r="BSE1381" s="3"/>
      <c r="BSF1381" s="3"/>
      <c r="BSG1381" s="3"/>
      <c r="BSH1381" s="3"/>
      <c r="BSI1381" s="3"/>
      <c r="BSJ1381" s="3"/>
      <c r="BSK1381" s="3"/>
      <c r="BSL1381" s="3"/>
      <c r="BSM1381" s="3"/>
      <c r="BSN1381" s="3"/>
      <c r="BSO1381" s="3"/>
      <c r="BSP1381" s="3"/>
      <c r="BSQ1381" s="3"/>
      <c r="BSR1381" s="3"/>
      <c r="BSS1381" s="3"/>
      <c r="BST1381" s="3"/>
      <c r="BSU1381" s="3"/>
      <c r="BSV1381" s="3"/>
      <c r="BSW1381" s="3"/>
      <c r="BSX1381" s="3"/>
      <c r="BSY1381" s="3"/>
      <c r="BSZ1381" s="3"/>
      <c r="BTA1381" s="3"/>
      <c r="BTB1381" s="3"/>
      <c r="BTC1381" s="3"/>
      <c r="BTD1381" s="3"/>
      <c r="BTE1381" s="3"/>
      <c r="BTF1381" s="3"/>
      <c r="BTG1381" s="3"/>
      <c r="BTH1381" s="3"/>
      <c r="BTI1381" s="3"/>
      <c r="BTJ1381" s="3"/>
      <c r="BTK1381" s="3"/>
      <c r="BTL1381" s="3"/>
      <c r="BTM1381" s="3"/>
      <c r="BTN1381" s="3"/>
      <c r="BTO1381" s="3"/>
      <c r="BTP1381" s="3"/>
      <c r="BTQ1381" s="3"/>
      <c r="BTR1381" s="3"/>
      <c r="BTS1381" s="3"/>
      <c r="BTT1381" s="3"/>
      <c r="BTU1381" s="3"/>
      <c r="BTV1381" s="3"/>
      <c r="BTW1381" s="3"/>
      <c r="BTX1381" s="3"/>
      <c r="BTY1381" s="3"/>
      <c r="BTZ1381" s="3"/>
      <c r="BUA1381" s="3"/>
      <c r="BUB1381" s="3"/>
      <c r="BUC1381" s="3"/>
      <c r="BUD1381" s="3"/>
      <c r="BUE1381" s="3"/>
      <c r="BUF1381" s="3"/>
      <c r="BUG1381" s="3"/>
      <c r="BUH1381" s="3"/>
      <c r="BUI1381" s="3"/>
      <c r="BUJ1381" s="3"/>
      <c r="BUK1381" s="3"/>
      <c r="BUL1381" s="3"/>
      <c r="BUM1381" s="3"/>
      <c r="BUN1381" s="3"/>
      <c r="BUO1381" s="3"/>
      <c r="BUP1381" s="3"/>
      <c r="BUQ1381" s="3"/>
      <c r="BUR1381" s="3"/>
      <c r="BUS1381" s="3"/>
      <c r="BUT1381" s="3"/>
      <c r="BUU1381" s="3"/>
      <c r="BUV1381" s="3"/>
      <c r="BUW1381" s="3"/>
      <c r="BUX1381" s="3"/>
      <c r="BUY1381" s="3"/>
      <c r="BUZ1381" s="3"/>
      <c r="BVA1381" s="3"/>
      <c r="BVB1381" s="3"/>
      <c r="BVC1381" s="3"/>
      <c r="BVD1381" s="3"/>
      <c r="BVE1381" s="3"/>
      <c r="BVF1381" s="3"/>
      <c r="BVG1381" s="3"/>
      <c r="BVH1381" s="3"/>
      <c r="BVI1381" s="3"/>
      <c r="BVJ1381" s="3"/>
      <c r="BVK1381" s="3"/>
      <c r="BVL1381" s="3"/>
      <c r="BVM1381" s="3"/>
      <c r="BVN1381" s="3"/>
      <c r="BVO1381" s="3"/>
      <c r="BVP1381" s="3"/>
      <c r="BVQ1381" s="3"/>
      <c r="BVR1381" s="3"/>
      <c r="BVS1381" s="3"/>
      <c r="BVT1381" s="3"/>
      <c r="BVU1381" s="3"/>
      <c r="BVV1381" s="3"/>
      <c r="BVW1381" s="3"/>
      <c r="BVX1381" s="3"/>
      <c r="BVY1381" s="3"/>
      <c r="BVZ1381" s="3"/>
      <c r="BWA1381" s="3"/>
      <c r="BWB1381" s="3"/>
      <c r="BWC1381" s="3"/>
      <c r="BWD1381" s="3"/>
      <c r="BWE1381" s="3"/>
      <c r="BWF1381" s="3"/>
      <c r="BWG1381" s="3"/>
      <c r="BWH1381" s="3"/>
      <c r="BWI1381" s="3"/>
      <c r="BWJ1381" s="3"/>
      <c r="BWK1381" s="3"/>
      <c r="BWL1381" s="3"/>
      <c r="BWM1381" s="3"/>
      <c r="BWN1381" s="3"/>
      <c r="BWO1381" s="3"/>
      <c r="BWP1381" s="3"/>
      <c r="BWQ1381" s="3"/>
      <c r="BWR1381" s="3"/>
      <c r="BWS1381" s="3"/>
      <c r="BWT1381" s="3"/>
      <c r="BWU1381" s="3"/>
      <c r="BWV1381" s="3"/>
      <c r="BWW1381" s="3"/>
      <c r="BWX1381" s="3"/>
      <c r="BWY1381" s="3"/>
      <c r="BWZ1381" s="3"/>
      <c r="BXA1381" s="3"/>
      <c r="BXB1381" s="3"/>
      <c r="BXC1381" s="3"/>
      <c r="BXD1381" s="3"/>
      <c r="BXE1381" s="3"/>
      <c r="BXF1381" s="3"/>
      <c r="BXG1381" s="3"/>
      <c r="BXH1381" s="3"/>
      <c r="BXI1381" s="3"/>
      <c r="BXJ1381" s="3"/>
      <c r="BXK1381" s="3"/>
      <c r="BXL1381" s="3"/>
      <c r="BXM1381" s="3"/>
      <c r="BXN1381" s="3"/>
      <c r="BXO1381" s="3"/>
      <c r="BXP1381" s="3"/>
      <c r="BXQ1381" s="3"/>
      <c r="BXR1381" s="3"/>
      <c r="BXS1381" s="3"/>
      <c r="BXT1381" s="3"/>
      <c r="BXU1381" s="3"/>
      <c r="BXV1381" s="3"/>
      <c r="BXW1381" s="3"/>
      <c r="BXX1381" s="3"/>
      <c r="BXY1381" s="3"/>
      <c r="BXZ1381" s="3"/>
      <c r="BYA1381" s="3"/>
      <c r="BYB1381" s="3"/>
      <c r="BYC1381" s="3"/>
      <c r="BYD1381" s="3"/>
      <c r="BYE1381" s="3"/>
      <c r="BYF1381" s="3"/>
      <c r="BYG1381" s="3"/>
      <c r="BYH1381" s="3"/>
      <c r="BYI1381" s="3"/>
      <c r="BYJ1381" s="3"/>
      <c r="BYK1381" s="3"/>
      <c r="BYL1381" s="3"/>
      <c r="BYM1381" s="3"/>
      <c r="BYN1381" s="3"/>
      <c r="BYO1381" s="3"/>
      <c r="BYP1381" s="3"/>
      <c r="BYQ1381" s="3"/>
      <c r="BYR1381" s="3"/>
      <c r="BYS1381" s="3"/>
      <c r="BYT1381" s="3"/>
      <c r="BYU1381" s="3"/>
      <c r="BYV1381" s="3"/>
      <c r="BYW1381" s="3"/>
      <c r="BYX1381" s="3"/>
      <c r="BYY1381" s="3"/>
      <c r="BYZ1381" s="3"/>
      <c r="BZA1381" s="3"/>
      <c r="BZB1381" s="3"/>
      <c r="BZC1381" s="3"/>
      <c r="BZD1381" s="3"/>
      <c r="BZE1381" s="3"/>
      <c r="BZF1381" s="3"/>
      <c r="BZG1381" s="3"/>
      <c r="BZH1381" s="3"/>
      <c r="BZI1381" s="3"/>
      <c r="BZJ1381" s="3"/>
      <c r="BZK1381" s="3"/>
      <c r="BZL1381" s="3"/>
      <c r="BZM1381" s="3"/>
      <c r="BZN1381" s="3"/>
      <c r="BZO1381" s="3"/>
      <c r="BZP1381" s="3"/>
      <c r="BZQ1381" s="3"/>
      <c r="BZR1381" s="3"/>
      <c r="BZS1381" s="3"/>
      <c r="BZT1381" s="3"/>
      <c r="BZU1381" s="3"/>
      <c r="BZV1381" s="3"/>
      <c r="BZW1381" s="3"/>
      <c r="BZX1381" s="3"/>
      <c r="BZY1381" s="3"/>
      <c r="BZZ1381" s="3"/>
      <c r="CAA1381" s="3"/>
      <c r="CAB1381" s="3"/>
      <c r="CAC1381" s="3"/>
      <c r="CAD1381" s="3"/>
      <c r="CAE1381" s="3"/>
      <c r="CAF1381" s="3"/>
      <c r="CAG1381" s="3"/>
      <c r="CAH1381" s="3"/>
      <c r="CAI1381" s="3"/>
      <c r="CAJ1381" s="3"/>
      <c r="CAK1381" s="3"/>
      <c r="CAL1381" s="3"/>
      <c r="CAM1381" s="3"/>
      <c r="CAN1381" s="3"/>
      <c r="CAO1381" s="3"/>
      <c r="CAP1381" s="3"/>
      <c r="CAQ1381" s="3"/>
      <c r="CAR1381" s="3"/>
      <c r="CAS1381" s="3"/>
      <c r="CAT1381" s="3"/>
      <c r="CAU1381" s="3"/>
      <c r="CAV1381" s="3"/>
      <c r="CAW1381" s="3"/>
      <c r="CAX1381" s="3"/>
      <c r="CAY1381" s="3"/>
      <c r="CAZ1381" s="3"/>
      <c r="CBA1381" s="3"/>
      <c r="CBB1381" s="3"/>
      <c r="CBC1381" s="3"/>
      <c r="CBD1381" s="3"/>
      <c r="CBE1381" s="3"/>
      <c r="CBF1381" s="3"/>
      <c r="CBG1381" s="3"/>
      <c r="CBH1381" s="3"/>
      <c r="CBI1381" s="3"/>
      <c r="CBJ1381" s="3"/>
      <c r="CBK1381" s="3"/>
      <c r="CBL1381" s="3"/>
      <c r="CBM1381" s="3"/>
      <c r="CBN1381" s="3"/>
      <c r="CBO1381" s="3"/>
      <c r="CBP1381" s="3"/>
      <c r="CBQ1381" s="3"/>
      <c r="CBR1381" s="3"/>
      <c r="CBS1381" s="3"/>
      <c r="CBT1381" s="3"/>
      <c r="CBU1381" s="3"/>
      <c r="CBV1381" s="3"/>
      <c r="CBW1381" s="3"/>
      <c r="CBX1381" s="3"/>
      <c r="CBY1381" s="3"/>
      <c r="CBZ1381" s="3"/>
      <c r="CCA1381" s="3"/>
      <c r="CCB1381" s="3"/>
      <c r="CCC1381" s="3"/>
      <c r="CCD1381" s="3"/>
      <c r="CCE1381" s="3"/>
      <c r="CCF1381" s="3"/>
      <c r="CCG1381" s="3"/>
      <c r="CCH1381" s="3"/>
      <c r="CCI1381" s="3"/>
      <c r="CCJ1381" s="3"/>
      <c r="CCK1381" s="3"/>
      <c r="CCL1381" s="3"/>
      <c r="CCM1381" s="3"/>
      <c r="CCN1381" s="3"/>
      <c r="CCO1381" s="3"/>
      <c r="CCP1381" s="3"/>
      <c r="CCQ1381" s="3"/>
      <c r="CCR1381" s="3"/>
      <c r="CCS1381" s="3"/>
      <c r="CCT1381" s="3"/>
      <c r="CCU1381" s="3"/>
      <c r="CCV1381" s="3"/>
      <c r="CCW1381" s="3"/>
      <c r="CCX1381" s="3"/>
      <c r="CCY1381" s="3"/>
      <c r="CCZ1381" s="3"/>
      <c r="CDA1381" s="3"/>
      <c r="CDB1381" s="3"/>
      <c r="CDC1381" s="3"/>
      <c r="CDD1381" s="3"/>
      <c r="CDE1381" s="3"/>
      <c r="CDF1381" s="3"/>
      <c r="CDG1381" s="3"/>
      <c r="CDH1381" s="3"/>
      <c r="CDI1381" s="3"/>
      <c r="CDJ1381" s="3"/>
      <c r="CDK1381" s="3"/>
      <c r="CDL1381" s="3"/>
      <c r="CDM1381" s="3"/>
      <c r="CDN1381" s="3"/>
      <c r="CDO1381" s="3"/>
      <c r="CDP1381" s="3"/>
      <c r="CDQ1381" s="3"/>
      <c r="CDR1381" s="3"/>
      <c r="CDS1381" s="3"/>
      <c r="CDT1381" s="3"/>
      <c r="CDU1381" s="3"/>
      <c r="CDV1381" s="3"/>
      <c r="CDW1381" s="3"/>
      <c r="CDX1381" s="3"/>
      <c r="CDY1381" s="3"/>
      <c r="CDZ1381" s="3"/>
      <c r="CEA1381" s="3"/>
      <c r="CEB1381" s="3"/>
      <c r="CEC1381" s="3"/>
      <c r="CED1381" s="3"/>
      <c r="CEE1381" s="3"/>
      <c r="CEF1381" s="3"/>
      <c r="CEG1381" s="3"/>
      <c r="CEH1381" s="3"/>
      <c r="CEI1381" s="3"/>
      <c r="CEJ1381" s="3"/>
      <c r="CEK1381" s="3"/>
      <c r="CEL1381" s="3"/>
      <c r="CEM1381" s="3"/>
      <c r="CEN1381" s="3"/>
      <c r="CEO1381" s="3"/>
      <c r="CEP1381" s="3"/>
      <c r="CEQ1381" s="3"/>
      <c r="CER1381" s="3"/>
      <c r="CES1381" s="3"/>
      <c r="CET1381" s="3"/>
      <c r="CEU1381" s="3"/>
      <c r="CEV1381" s="3"/>
      <c r="CEW1381" s="3"/>
      <c r="CEX1381" s="3"/>
      <c r="CEY1381" s="3"/>
      <c r="CEZ1381" s="3"/>
      <c r="CFA1381" s="3"/>
      <c r="CFB1381" s="3"/>
      <c r="CFC1381" s="3"/>
      <c r="CFD1381" s="3"/>
      <c r="CFE1381" s="3"/>
      <c r="CFF1381" s="3"/>
      <c r="CFG1381" s="3"/>
      <c r="CFH1381" s="3"/>
      <c r="CFI1381" s="3"/>
      <c r="CFJ1381" s="3"/>
      <c r="CFK1381" s="3"/>
      <c r="CFL1381" s="3"/>
      <c r="CFM1381" s="3"/>
      <c r="CFN1381" s="3"/>
      <c r="CFO1381" s="3"/>
      <c r="CFP1381" s="3"/>
      <c r="CFQ1381" s="3"/>
      <c r="CFR1381" s="3"/>
      <c r="CFS1381" s="3"/>
      <c r="CFT1381" s="3"/>
      <c r="CFU1381" s="3"/>
      <c r="CFV1381" s="3"/>
      <c r="CFW1381" s="3"/>
      <c r="CFX1381" s="3"/>
      <c r="CFY1381" s="3"/>
      <c r="CFZ1381" s="3"/>
      <c r="CGA1381" s="3"/>
      <c r="CGB1381" s="3"/>
      <c r="CGC1381" s="3"/>
      <c r="CGD1381" s="3"/>
      <c r="CGE1381" s="3"/>
      <c r="CGF1381" s="3"/>
      <c r="CGG1381" s="3"/>
      <c r="CGH1381" s="3"/>
      <c r="CGI1381" s="3"/>
      <c r="CGJ1381" s="3"/>
      <c r="CGK1381" s="3"/>
      <c r="CGL1381" s="3"/>
      <c r="CGM1381" s="3"/>
      <c r="CGN1381" s="3"/>
      <c r="CGO1381" s="3"/>
      <c r="CGP1381" s="3"/>
      <c r="CGQ1381" s="3"/>
      <c r="CGR1381" s="3"/>
      <c r="CGS1381" s="3"/>
      <c r="CGT1381" s="3"/>
      <c r="CGU1381" s="3"/>
      <c r="CGV1381" s="3"/>
      <c r="CGW1381" s="3"/>
      <c r="CGX1381" s="3"/>
      <c r="CGY1381" s="3"/>
      <c r="CGZ1381" s="3"/>
      <c r="CHA1381" s="3"/>
      <c r="CHB1381" s="3"/>
      <c r="CHC1381" s="3"/>
      <c r="CHD1381" s="3"/>
      <c r="CHE1381" s="3"/>
      <c r="CHF1381" s="3"/>
      <c r="CHG1381" s="3"/>
      <c r="CHH1381" s="3"/>
      <c r="CHI1381" s="3"/>
      <c r="CHJ1381" s="3"/>
      <c r="CHK1381" s="3"/>
      <c r="CHL1381" s="3"/>
      <c r="CHM1381" s="3"/>
      <c r="CHN1381" s="3"/>
      <c r="CHO1381" s="3"/>
      <c r="CHP1381" s="3"/>
      <c r="CHQ1381" s="3"/>
      <c r="CHR1381" s="3"/>
      <c r="CHS1381" s="3"/>
      <c r="CHT1381" s="3"/>
      <c r="CHU1381" s="3"/>
      <c r="CHV1381" s="3"/>
      <c r="CHW1381" s="3"/>
      <c r="CHX1381" s="3"/>
      <c r="CHY1381" s="3"/>
      <c r="CHZ1381" s="3"/>
      <c r="CIA1381" s="3"/>
      <c r="CIB1381" s="3"/>
      <c r="CIC1381" s="3"/>
      <c r="CID1381" s="3"/>
      <c r="CIE1381" s="3"/>
      <c r="CIF1381" s="3"/>
      <c r="CIG1381" s="3"/>
      <c r="CIH1381" s="3"/>
      <c r="CII1381" s="3"/>
      <c r="CIJ1381" s="3"/>
      <c r="CIK1381" s="3"/>
      <c r="CIL1381" s="3"/>
      <c r="CIM1381" s="3"/>
      <c r="CIN1381" s="3"/>
      <c r="CIO1381" s="3"/>
      <c r="CIP1381" s="3"/>
      <c r="CIQ1381" s="3"/>
      <c r="CIR1381" s="3"/>
      <c r="CIS1381" s="3"/>
      <c r="CIT1381" s="3"/>
      <c r="CIU1381" s="3"/>
      <c r="CIV1381" s="3"/>
      <c r="CIW1381" s="3"/>
      <c r="CIX1381" s="3"/>
      <c r="CIY1381" s="3"/>
      <c r="CIZ1381" s="3"/>
      <c r="CJA1381" s="3"/>
      <c r="CJB1381" s="3"/>
      <c r="CJC1381" s="3"/>
      <c r="CJD1381" s="3"/>
      <c r="CJE1381" s="3"/>
      <c r="CJF1381" s="3"/>
      <c r="CJG1381" s="3"/>
      <c r="CJH1381" s="3"/>
      <c r="CJI1381" s="3"/>
      <c r="CJJ1381" s="3"/>
      <c r="CJK1381" s="3"/>
      <c r="CJL1381" s="3"/>
      <c r="CJM1381" s="3"/>
      <c r="CJN1381" s="3"/>
      <c r="CJO1381" s="3"/>
      <c r="CJP1381" s="3"/>
      <c r="CJQ1381" s="3"/>
      <c r="CJR1381" s="3"/>
      <c r="CJS1381" s="3"/>
      <c r="CJT1381" s="3"/>
      <c r="CJU1381" s="3"/>
      <c r="CJV1381" s="3"/>
      <c r="CJW1381" s="3"/>
      <c r="CJX1381" s="3"/>
      <c r="CJY1381" s="3"/>
      <c r="CJZ1381" s="3"/>
      <c r="CKA1381" s="3"/>
      <c r="CKB1381" s="3"/>
      <c r="CKC1381" s="3"/>
      <c r="CKD1381" s="3"/>
      <c r="CKE1381" s="3"/>
      <c r="CKF1381" s="3"/>
      <c r="CKG1381" s="3"/>
      <c r="CKH1381" s="3"/>
      <c r="CKI1381" s="3"/>
      <c r="CKJ1381" s="3"/>
      <c r="CKK1381" s="3"/>
      <c r="CKL1381" s="3"/>
      <c r="CKM1381" s="3"/>
      <c r="CKN1381" s="3"/>
      <c r="CKO1381" s="3"/>
      <c r="CKP1381" s="3"/>
      <c r="CKQ1381" s="3"/>
      <c r="CKR1381" s="3"/>
      <c r="CKS1381" s="3"/>
      <c r="CKT1381" s="3"/>
      <c r="CKU1381" s="3"/>
      <c r="CKV1381" s="3"/>
      <c r="CKW1381" s="3"/>
      <c r="CKX1381" s="3"/>
      <c r="CKY1381" s="3"/>
      <c r="CKZ1381" s="3"/>
      <c r="CLA1381" s="3"/>
      <c r="CLB1381" s="3"/>
      <c r="CLC1381" s="3"/>
      <c r="CLD1381" s="3"/>
      <c r="CLE1381" s="3"/>
      <c r="CLF1381" s="3"/>
      <c r="CLG1381" s="3"/>
      <c r="CLH1381" s="3"/>
      <c r="CLI1381" s="3"/>
      <c r="CLJ1381" s="3"/>
      <c r="CLK1381" s="3"/>
      <c r="CLL1381" s="3"/>
      <c r="CLM1381" s="3"/>
      <c r="CLN1381" s="3"/>
      <c r="CLO1381" s="3"/>
      <c r="CLP1381" s="3"/>
      <c r="CLQ1381" s="3"/>
      <c r="CLR1381" s="3"/>
      <c r="CLS1381" s="3"/>
      <c r="CLT1381" s="3"/>
      <c r="CLU1381" s="3"/>
      <c r="CLV1381" s="3"/>
      <c r="CLW1381" s="3"/>
      <c r="CLX1381" s="3"/>
      <c r="CLY1381" s="3"/>
      <c r="CLZ1381" s="3"/>
      <c r="CMA1381" s="3"/>
      <c r="CMB1381" s="3"/>
      <c r="CMC1381" s="3"/>
      <c r="CMD1381" s="3"/>
      <c r="CME1381" s="3"/>
      <c r="CMF1381" s="3"/>
      <c r="CMG1381" s="3"/>
      <c r="CMH1381" s="3"/>
      <c r="CMI1381" s="3"/>
      <c r="CMJ1381" s="3"/>
      <c r="CMK1381" s="3"/>
      <c r="CML1381" s="3"/>
      <c r="CMM1381" s="3"/>
      <c r="CMN1381" s="3"/>
      <c r="CMO1381" s="3"/>
      <c r="CMP1381" s="3"/>
      <c r="CMQ1381" s="3"/>
      <c r="CMR1381" s="3"/>
      <c r="CMS1381" s="3"/>
      <c r="CMT1381" s="3"/>
      <c r="CMU1381" s="3"/>
      <c r="CMV1381" s="3"/>
      <c r="CMW1381" s="3"/>
      <c r="CMX1381" s="3"/>
      <c r="CMY1381" s="3"/>
      <c r="CMZ1381" s="3"/>
      <c r="CNA1381" s="3"/>
      <c r="CNB1381" s="3"/>
      <c r="CNC1381" s="3"/>
      <c r="CND1381" s="3"/>
      <c r="CNE1381" s="3"/>
      <c r="CNF1381" s="3"/>
      <c r="CNG1381" s="3"/>
      <c r="CNH1381" s="3"/>
      <c r="CNI1381" s="3"/>
      <c r="CNJ1381" s="3"/>
      <c r="CNK1381" s="3"/>
      <c r="CNL1381" s="3"/>
      <c r="CNM1381" s="3"/>
      <c r="CNN1381" s="3"/>
      <c r="CNO1381" s="3"/>
      <c r="CNP1381" s="3"/>
      <c r="CNQ1381" s="3"/>
      <c r="CNR1381" s="3"/>
      <c r="CNS1381" s="3"/>
      <c r="CNT1381" s="3"/>
      <c r="CNU1381" s="3"/>
      <c r="CNV1381" s="3"/>
      <c r="CNW1381" s="3"/>
      <c r="CNX1381" s="3"/>
      <c r="CNY1381" s="3"/>
      <c r="CNZ1381" s="3"/>
      <c r="COA1381" s="3"/>
      <c r="COB1381" s="3"/>
      <c r="COC1381" s="3"/>
      <c r="COD1381" s="3"/>
      <c r="COE1381" s="3"/>
      <c r="COF1381" s="3"/>
      <c r="COG1381" s="3"/>
      <c r="COH1381" s="3"/>
      <c r="COI1381" s="3"/>
      <c r="COJ1381" s="3"/>
      <c r="COK1381" s="3"/>
      <c r="COL1381" s="3"/>
      <c r="COM1381" s="3"/>
      <c r="CON1381" s="3"/>
      <c r="COO1381" s="3"/>
      <c r="COP1381" s="3"/>
      <c r="COQ1381" s="3"/>
      <c r="COR1381" s="3"/>
      <c r="COS1381" s="3"/>
      <c r="COT1381" s="3"/>
      <c r="COU1381" s="3"/>
      <c r="COV1381" s="3"/>
      <c r="COW1381" s="3"/>
      <c r="COX1381" s="3"/>
      <c r="COY1381" s="3"/>
      <c r="COZ1381" s="3"/>
      <c r="CPA1381" s="3"/>
      <c r="CPB1381" s="3"/>
      <c r="CPC1381" s="3"/>
      <c r="CPD1381" s="3"/>
      <c r="CPE1381" s="3"/>
      <c r="CPF1381" s="3"/>
      <c r="CPG1381" s="3"/>
      <c r="CPH1381" s="3"/>
      <c r="CPI1381" s="3"/>
      <c r="CPJ1381" s="3"/>
      <c r="CPK1381" s="3"/>
      <c r="CPL1381" s="3"/>
      <c r="CPM1381" s="3"/>
      <c r="CPN1381" s="3"/>
      <c r="CPO1381" s="3"/>
      <c r="CPP1381" s="3"/>
      <c r="CPQ1381" s="3"/>
      <c r="CPR1381" s="3"/>
      <c r="CPS1381" s="3"/>
      <c r="CPT1381" s="3"/>
      <c r="CPU1381" s="3"/>
      <c r="CPV1381" s="3"/>
      <c r="CPW1381" s="3"/>
      <c r="CPX1381" s="3"/>
      <c r="CPY1381" s="3"/>
      <c r="CPZ1381" s="3"/>
      <c r="CQA1381" s="3"/>
      <c r="CQB1381" s="3"/>
      <c r="CQC1381" s="3"/>
      <c r="CQD1381" s="3"/>
      <c r="CQE1381" s="3"/>
      <c r="CQF1381" s="3"/>
      <c r="CQG1381" s="3"/>
      <c r="CQH1381" s="3"/>
      <c r="CQI1381" s="3"/>
      <c r="CQJ1381" s="3"/>
      <c r="CQK1381" s="3"/>
      <c r="CQL1381" s="3"/>
      <c r="CQM1381" s="3"/>
      <c r="CQN1381" s="3"/>
      <c r="CQO1381" s="3"/>
      <c r="CQP1381" s="3"/>
      <c r="CQQ1381" s="3"/>
      <c r="CQR1381" s="3"/>
      <c r="CQS1381" s="3"/>
      <c r="CQT1381" s="3"/>
      <c r="CQU1381" s="3"/>
      <c r="CQV1381" s="3"/>
      <c r="CQW1381" s="3"/>
      <c r="CQX1381" s="3"/>
      <c r="CQY1381" s="3"/>
      <c r="CQZ1381" s="3"/>
      <c r="CRA1381" s="3"/>
      <c r="CRB1381" s="3"/>
      <c r="CRC1381" s="3"/>
      <c r="CRD1381" s="3"/>
      <c r="CRE1381" s="3"/>
      <c r="CRF1381" s="3"/>
      <c r="CRG1381" s="3"/>
      <c r="CRH1381" s="3"/>
      <c r="CRI1381" s="3"/>
      <c r="CRJ1381" s="3"/>
      <c r="CRK1381" s="3"/>
      <c r="CRL1381" s="3"/>
      <c r="CRM1381" s="3"/>
      <c r="CRN1381" s="3"/>
      <c r="CRO1381" s="3"/>
      <c r="CRP1381" s="3"/>
      <c r="CRQ1381" s="3"/>
      <c r="CRR1381" s="3"/>
      <c r="CRS1381" s="3"/>
      <c r="CRT1381" s="3"/>
      <c r="CRU1381" s="3"/>
      <c r="CRV1381" s="3"/>
      <c r="CRW1381" s="3"/>
      <c r="CRX1381" s="3"/>
      <c r="CRY1381" s="3"/>
      <c r="CRZ1381" s="3"/>
      <c r="CSA1381" s="3"/>
      <c r="CSB1381" s="3"/>
      <c r="CSC1381" s="3"/>
      <c r="CSD1381" s="3"/>
      <c r="CSE1381" s="3"/>
      <c r="CSF1381" s="3"/>
      <c r="CSG1381" s="3"/>
      <c r="CSH1381" s="3"/>
      <c r="CSI1381" s="3"/>
      <c r="CSJ1381" s="3"/>
      <c r="CSK1381" s="3"/>
      <c r="CSL1381" s="3"/>
      <c r="CSM1381" s="3"/>
      <c r="CSN1381" s="3"/>
      <c r="CSO1381" s="3"/>
      <c r="CSP1381" s="3"/>
      <c r="CSQ1381" s="3"/>
      <c r="CSR1381" s="3"/>
      <c r="CSS1381" s="3"/>
      <c r="CST1381" s="3"/>
      <c r="CSU1381" s="3"/>
      <c r="CSV1381" s="3"/>
      <c r="CSW1381" s="3"/>
      <c r="CSX1381" s="3"/>
      <c r="CSY1381" s="3"/>
      <c r="CSZ1381" s="3"/>
      <c r="CTA1381" s="3"/>
      <c r="CTB1381" s="3"/>
      <c r="CTC1381" s="3"/>
      <c r="CTD1381" s="3"/>
      <c r="CTE1381" s="3"/>
      <c r="CTF1381" s="3"/>
      <c r="CTG1381" s="3"/>
      <c r="CTH1381" s="3"/>
      <c r="CTI1381" s="3"/>
      <c r="CTJ1381" s="3"/>
      <c r="CTK1381" s="3"/>
      <c r="CTL1381" s="3"/>
      <c r="CTM1381" s="3"/>
      <c r="CTN1381" s="3"/>
      <c r="CTO1381" s="3"/>
      <c r="CTP1381" s="3"/>
      <c r="CTQ1381" s="3"/>
      <c r="CTR1381" s="3"/>
      <c r="CTS1381" s="3"/>
      <c r="CTT1381" s="3"/>
      <c r="CTU1381" s="3"/>
      <c r="CTV1381" s="3"/>
      <c r="CTW1381" s="3"/>
      <c r="CTX1381" s="3"/>
      <c r="CTY1381" s="3"/>
      <c r="CTZ1381" s="3"/>
      <c r="CUA1381" s="3"/>
      <c r="CUB1381" s="3"/>
      <c r="CUC1381" s="3"/>
      <c r="CUD1381" s="3"/>
      <c r="CUE1381" s="3"/>
      <c r="CUF1381" s="3"/>
      <c r="CUG1381" s="3"/>
      <c r="CUH1381" s="3"/>
      <c r="CUI1381" s="3"/>
      <c r="CUJ1381" s="3"/>
      <c r="CUK1381" s="3"/>
      <c r="CUL1381" s="3"/>
      <c r="CUM1381" s="3"/>
      <c r="CUN1381" s="3"/>
      <c r="CUO1381" s="3"/>
      <c r="CUP1381" s="3"/>
      <c r="CUQ1381" s="3"/>
      <c r="CUR1381" s="3"/>
      <c r="CUS1381" s="3"/>
      <c r="CUT1381" s="3"/>
      <c r="CUU1381" s="3"/>
      <c r="CUV1381" s="3"/>
      <c r="CUW1381" s="3"/>
      <c r="CUX1381" s="3"/>
      <c r="CUY1381" s="3"/>
      <c r="CUZ1381" s="3"/>
      <c r="CVA1381" s="3"/>
      <c r="CVB1381" s="3"/>
      <c r="CVC1381" s="3"/>
      <c r="CVD1381" s="3"/>
      <c r="CVE1381" s="3"/>
      <c r="CVF1381" s="3"/>
      <c r="CVG1381" s="3"/>
      <c r="CVH1381" s="3"/>
      <c r="CVI1381" s="3"/>
      <c r="CVJ1381" s="3"/>
      <c r="CVK1381" s="3"/>
      <c r="CVL1381" s="3"/>
      <c r="CVM1381" s="3"/>
      <c r="CVN1381" s="3"/>
      <c r="CVO1381" s="3"/>
      <c r="CVP1381" s="3"/>
      <c r="CVQ1381" s="3"/>
      <c r="CVR1381" s="3"/>
      <c r="CVS1381" s="3"/>
      <c r="CVT1381" s="3"/>
      <c r="CVU1381" s="3"/>
      <c r="CVV1381" s="3"/>
      <c r="CVW1381" s="3"/>
      <c r="CVX1381" s="3"/>
      <c r="CVY1381" s="3"/>
      <c r="CVZ1381" s="3"/>
      <c r="CWA1381" s="3"/>
      <c r="CWB1381" s="3"/>
      <c r="CWC1381" s="3"/>
      <c r="CWD1381" s="3"/>
      <c r="CWE1381" s="3"/>
      <c r="CWF1381" s="3"/>
      <c r="CWG1381" s="3"/>
      <c r="CWH1381" s="3"/>
      <c r="CWI1381" s="3"/>
      <c r="CWJ1381" s="3"/>
      <c r="CWK1381" s="3"/>
      <c r="CWL1381" s="3"/>
      <c r="CWM1381" s="3"/>
      <c r="CWN1381" s="3"/>
      <c r="CWO1381" s="3"/>
      <c r="CWP1381" s="3"/>
      <c r="CWQ1381" s="3"/>
      <c r="CWR1381" s="3"/>
      <c r="CWS1381" s="3"/>
      <c r="CWT1381" s="3"/>
      <c r="CWU1381" s="3"/>
      <c r="CWV1381" s="3"/>
      <c r="CWW1381" s="3"/>
      <c r="CWX1381" s="3"/>
      <c r="CWY1381" s="3"/>
      <c r="CWZ1381" s="3"/>
      <c r="CXA1381" s="3"/>
      <c r="CXB1381" s="3"/>
      <c r="CXC1381" s="3"/>
      <c r="CXD1381" s="3"/>
      <c r="CXE1381" s="3"/>
      <c r="CXF1381" s="3"/>
      <c r="CXG1381" s="3"/>
      <c r="CXH1381" s="3"/>
      <c r="CXI1381" s="3"/>
      <c r="CXJ1381" s="3"/>
      <c r="CXK1381" s="3"/>
      <c r="CXL1381" s="3"/>
      <c r="CXM1381" s="3"/>
      <c r="CXN1381" s="3"/>
      <c r="CXO1381" s="3"/>
      <c r="CXP1381" s="3"/>
      <c r="CXQ1381" s="3"/>
      <c r="CXR1381" s="3"/>
      <c r="CXS1381" s="3"/>
      <c r="CXT1381" s="3"/>
      <c r="CXU1381" s="3"/>
      <c r="CXV1381" s="3"/>
      <c r="CXW1381" s="3"/>
      <c r="CXX1381" s="3"/>
      <c r="CXY1381" s="3"/>
      <c r="CXZ1381" s="3"/>
      <c r="CYA1381" s="3"/>
      <c r="CYB1381" s="3"/>
      <c r="CYC1381" s="3"/>
      <c r="CYD1381" s="3"/>
      <c r="CYE1381" s="3"/>
      <c r="CYF1381" s="3"/>
      <c r="CYG1381" s="3"/>
      <c r="CYH1381" s="3"/>
      <c r="CYI1381" s="3"/>
      <c r="CYJ1381" s="3"/>
      <c r="CYK1381" s="3"/>
      <c r="CYL1381" s="3"/>
      <c r="CYM1381" s="3"/>
      <c r="CYN1381" s="3"/>
      <c r="CYO1381" s="3"/>
      <c r="CYP1381" s="3"/>
      <c r="CYQ1381" s="3"/>
      <c r="CYR1381" s="3"/>
      <c r="CYS1381" s="3"/>
      <c r="CYT1381" s="3"/>
      <c r="CYU1381" s="3"/>
      <c r="CYV1381" s="3"/>
      <c r="CYW1381" s="3"/>
      <c r="CYX1381" s="3"/>
      <c r="CYY1381" s="3"/>
      <c r="CYZ1381" s="3"/>
      <c r="CZA1381" s="3"/>
      <c r="CZB1381" s="3"/>
      <c r="CZC1381" s="3"/>
      <c r="CZD1381" s="3"/>
      <c r="CZE1381" s="3"/>
      <c r="CZF1381" s="3"/>
      <c r="CZG1381" s="3"/>
      <c r="CZH1381" s="3"/>
      <c r="CZI1381" s="3"/>
      <c r="CZJ1381" s="3"/>
      <c r="CZK1381" s="3"/>
      <c r="CZL1381" s="3"/>
      <c r="CZM1381" s="3"/>
      <c r="CZN1381" s="3"/>
      <c r="CZO1381" s="3"/>
      <c r="CZP1381" s="3"/>
      <c r="CZQ1381" s="3"/>
      <c r="CZR1381" s="3"/>
      <c r="CZS1381" s="3"/>
      <c r="CZT1381" s="3"/>
      <c r="CZU1381" s="3"/>
      <c r="CZV1381" s="3"/>
      <c r="CZW1381" s="3"/>
      <c r="CZX1381" s="3"/>
      <c r="CZY1381" s="3"/>
      <c r="CZZ1381" s="3"/>
      <c r="DAA1381" s="3"/>
      <c r="DAB1381" s="3"/>
      <c r="DAC1381" s="3"/>
      <c r="DAD1381" s="3"/>
      <c r="DAE1381" s="3"/>
      <c r="DAF1381" s="3"/>
      <c r="DAG1381" s="3"/>
      <c r="DAH1381" s="3"/>
      <c r="DAI1381" s="3"/>
      <c r="DAJ1381" s="3"/>
      <c r="DAK1381" s="3"/>
      <c r="DAL1381" s="3"/>
      <c r="DAM1381" s="3"/>
      <c r="DAN1381" s="3"/>
      <c r="DAO1381" s="3"/>
      <c r="DAP1381" s="3"/>
      <c r="DAQ1381" s="3"/>
      <c r="DAR1381" s="3"/>
      <c r="DAS1381" s="3"/>
      <c r="DAT1381" s="3"/>
      <c r="DAU1381" s="3"/>
      <c r="DAV1381" s="3"/>
      <c r="DAW1381" s="3"/>
      <c r="DAX1381" s="3"/>
      <c r="DAY1381" s="3"/>
      <c r="DAZ1381" s="3"/>
      <c r="DBA1381" s="3"/>
      <c r="DBB1381" s="3"/>
      <c r="DBC1381" s="3"/>
      <c r="DBD1381" s="3"/>
      <c r="DBE1381" s="3"/>
      <c r="DBF1381" s="3"/>
      <c r="DBG1381" s="3"/>
      <c r="DBH1381" s="3"/>
      <c r="DBI1381" s="3"/>
      <c r="DBJ1381" s="3"/>
      <c r="DBK1381" s="3"/>
      <c r="DBL1381" s="3"/>
      <c r="DBM1381" s="3"/>
      <c r="DBN1381" s="3"/>
      <c r="DBO1381" s="3"/>
      <c r="DBP1381" s="3"/>
      <c r="DBQ1381" s="3"/>
      <c r="DBR1381" s="3"/>
      <c r="DBS1381" s="3"/>
      <c r="DBT1381" s="3"/>
      <c r="DBU1381" s="3"/>
      <c r="DBV1381" s="3"/>
      <c r="DBW1381" s="3"/>
      <c r="DBX1381" s="3"/>
      <c r="DBY1381" s="3"/>
      <c r="DBZ1381" s="3"/>
      <c r="DCA1381" s="3"/>
      <c r="DCB1381" s="3"/>
      <c r="DCC1381" s="3"/>
      <c r="DCD1381" s="3"/>
      <c r="DCE1381" s="3"/>
      <c r="DCF1381" s="3"/>
      <c r="DCG1381" s="3"/>
      <c r="DCH1381" s="3"/>
      <c r="DCI1381" s="3"/>
      <c r="DCJ1381" s="3"/>
      <c r="DCK1381" s="3"/>
      <c r="DCL1381" s="3"/>
      <c r="DCM1381" s="3"/>
      <c r="DCN1381" s="3"/>
      <c r="DCO1381" s="3"/>
      <c r="DCP1381" s="3"/>
      <c r="DCQ1381" s="3"/>
      <c r="DCR1381" s="3"/>
      <c r="DCS1381" s="3"/>
      <c r="DCT1381" s="3"/>
      <c r="DCU1381" s="3"/>
      <c r="DCV1381" s="3"/>
      <c r="DCW1381" s="3"/>
      <c r="DCX1381" s="3"/>
      <c r="DCY1381" s="3"/>
      <c r="DCZ1381" s="3"/>
      <c r="DDA1381" s="3"/>
      <c r="DDB1381" s="3"/>
      <c r="DDC1381" s="3"/>
      <c r="DDD1381" s="3"/>
      <c r="DDE1381" s="3"/>
      <c r="DDF1381" s="3"/>
      <c r="DDG1381" s="3"/>
      <c r="DDH1381" s="3"/>
      <c r="DDI1381" s="3"/>
      <c r="DDJ1381" s="3"/>
      <c r="DDK1381" s="3"/>
      <c r="DDL1381" s="3"/>
      <c r="DDM1381" s="3"/>
      <c r="DDN1381" s="3"/>
      <c r="DDO1381" s="3"/>
      <c r="DDP1381" s="3"/>
      <c r="DDQ1381" s="3"/>
      <c r="DDR1381" s="3"/>
      <c r="DDS1381" s="3"/>
      <c r="DDT1381" s="3"/>
      <c r="DDU1381" s="3"/>
      <c r="DDV1381" s="3"/>
      <c r="DDW1381" s="3"/>
      <c r="DDX1381" s="3"/>
      <c r="DDY1381" s="3"/>
      <c r="DDZ1381" s="3"/>
      <c r="DEA1381" s="3"/>
      <c r="DEB1381" s="3"/>
      <c r="DEC1381" s="3"/>
      <c r="DED1381" s="3"/>
      <c r="DEE1381" s="3"/>
      <c r="DEF1381" s="3"/>
      <c r="DEG1381" s="3"/>
      <c r="DEH1381" s="3"/>
      <c r="DEI1381" s="3"/>
      <c r="DEJ1381" s="3"/>
      <c r="DEK1381" s="3"/>
      <c r="DEL1381" s="3"/>
      <c r="DEM1381" s="3"/>
      <c r="DEN1381" s="3"/>
      <c r="DEO1381" s="3"/>
      <c r="DEP1381" s="3"/>
      <c r="DEQ1381" s="3"/>
      <c r="DER1381" s="3"/>
      <c r="DES1381" s="3"/>
      <c r="DET1381" s="3"/>
      <c r="DEU1381" s="3"/>
      <c r="DEV1381" s="3"/>
      <c r="DEW1381" s="3"/>
      <c r="DEX1381" s="3"/>
      <c r="DEY1381" s="3"/>
      <c r="DEZ1381" s="3"/>
      <c r="DFA1381" s="3"/>
      <c r="DFB1381" s="3"/>
      <c r="DFC1381" s="3"/>
      <c r="DFD1381" s="3"/>
      <c r="DFE1381" s="3"/>
      <c r="DFF1381" s="3"/>
      <c r="DFG1381" s="3"/>
      <c r="DFH1381" s="3"/>
      <c r="DFI1381" s="3"/>
      <c r="DFJ1381" s="3"/>
      <c r="DFK1381" s="3"/>
      <c r="DFL1381" s="3"/>
      <c r="DFM1381" s="3"/>
      <c r="DFN1381" s="3"/>
      <c r="DFO1381" s="3"/>
      <c r="DFP1381" s="3"/>
      <c r="DFQ1381" s="3"/>
      <c r="DFR1381" s="3"/>
      <c r="DFS1381" s="3"/>
      <c r="DFT1381" s="3"/>
      <c r="DFU1381" s="3"/>
      <c r="DFV1381" s="3"/>
      <c r="DFW1381" s="3"/>
      <c r="DFX1381" s="3"/>
      <c r="DFY1381" s="3"/>
      <c r="DFZ1381" s="3"/>
      <c r="DGA1381" s="3"/>
      <c r="DGB1381" s="3"/>
      <c r="DGC1381" s="3"/>
      <c r="DGD1381" s="3"/>
      <c r="DGE1381" s="3"/>
      <c r="DGF1381" s="3"/>
      <c r="DGG1381" s="3"/>
      <c r="DGH1381" s="3"/>
      <c r="DGI1381" s="3"/>
      <c r="DGJ1381" s="3"/>
      <c r="DGK1381" s="3"/>
      <c r="DGL1381" s="3"/>
      <c r="DGM1381" s="3"/>
      <c r="DGN1381" s="3"/>
      <c r="DGO1381" s="3"/>
      <c r="DGP1381" s="3"/>
      <c r="DGQ1381" s="3"/>
      <c r="DGR1381" s="3"/>
      <c r="DGS1381" s="3"/>
      <c r="DGT1381" s="3"/>
      <c r="DGU1381" s="3"/>
      <c r="DGV1381" s="3"/>
      <c r="DGW1381" s="3"/>
      <c r="DGX1381" s="3"/>
      <c r="DGY1381" s="3"/>
      <c r="DGZ1381" s="3"/>
      <c r="DHA1381" s="3"/>
      <c r="DHB1381" s="3"/>
      <c r="DHC1381" s="3"/>
      <c r="DHD1381" s="3"/>
      <c r="DHE1381" s="3"/>
      <c r="DHF1381" s="3"/>
      <c r="DHG1381" s="3"/>
      <c r="DHH1381" s="3"/>
      <c r="DHI1381" s="3"/>
      <c r="DHJ1381" s="3"/>
      <c r="DHK1381" s="3"/>
      <c r="DHL1381" s="3"/>
      <c r="DHM1381" s="3"/>
      <c r="DHN1381" s="3"/>
      <c r="DHO1381" s="3"/>
      <c r="DHP1381" s="3"/>
      <c r="DHQ1381" s="3"/>
      <c r="DHR1381" s="3"/>
      <c r="DHS1381" s="3"/>
      <c r="DHT1381" s="3"/>
      <c r="DHU1381" s="3"/>
      <c r="DHV1381" s="3"/>
      <c r="DHW1381" s="3"/>
      <c r="DHX1381" s="3"/>
      <c r="DHY1381" s="3"/>
      <c r="DHZ1381" s="3"/>
      <c r="DIA1381" s="3"/>
      <c r="DIB1381" s="3"/>
      <c r="DIC1381" s="3"/>
      <c r="DID1381" s="3"/>
      <c r="DIE1381" s="3"/>
      <c r="DIF1381" s="3"/>
      <c r="DIG1381" s="3"/>
      <c r="DIH1381" s="3"/>
      <c r="DII1381" s="3"/>
      <c r="DIJ1381" s="3"/>
      <c r="DIK1381" s="3"/>
      <c r="DIL1381" s="3"/>
      <c r="DIM1381" s="3"/>
      <c r="DIN1381" s="3"/>
      <c r="DIO1381" s="3"/>
      <c r="DIP1381" s="3"/>
      <c r="DIQ1381" s="3"/>
      <c r="DIR1381" s="3"/>
      <c r="DIS1381" s="3"/>
      <c r="DIT1381" s="3"/>
      <c r="DIU1381" s="3"/>
      <c r="DIV1381" s="3"/>
      <c r="DIW1381" s="3"/>
      <c r="DIX1381" s="3"/>
      <c r="DIY1381" s="3"/>
      <c r="DIZ1381" s="3"/>
      <c r="DJA1381" s="3"/>
      <c r="DJB1381" s="3"/>
      <c r="DJC1381" s="3"/>
      <c r="DJD1381" s="3"/>
      <c r="DJE1381" s="3"/>
      <c r="DJF1381" s="3"/>
      <c r="DJG1381" s="3"/>
      <c r="DJH1381" s="3"/>
      <c r="DJI1381" s="3"/>
      <c r="DJJ1381" s="3"/>
      <c r="DJK1381" s="3"/>
      <c r="DJL1381" s="3"/>
      <c r="DJM1381" s="3"/>
      <c r="DJN1381" s="3"/>
      <c r="DJO1381" s="3"/>
      <c r="DJP1381" s="3"/>
      <c r="DJQ1381" s="3"/>
      <c r="DJR1381" s="3"/>
      <c r="DJS1381" s="3"/>
      <c r="DJT1381" s="3"/>
      <c r="DJU1381" s="3"/>
      <c r="DJV1381" s="3"/>
      <c r="DJW1381" s="3"/>
      <c r="DJX1381" s="3"/>
      <c r="DJY1381" s="3"/>
      <c r="DJZ1381" s="3"/>
      <c r="DKA1381" s="3"/>
      <c r="DKB1381" s="3"/>
      <c r="DKC1381" s="3"/>
      <c r="DKD1381" s="3"/>
      <c r="DKE1381" s="3"/>
      <c r="DKF1381" s="3"/>
      <c r="DKG1381" s="3"/>
      <c r="DKH1381" s="3"/>
      <c r="DKI1381" s="3"/>
      <c r="DKJ1381" s="3"/>
      <c r="DKK1381" s="3"/>
      <c r="DKL1381" s="3"/>
      <c r="DKM1381" s="3"/>
      <c r="DKN1381" s="3"/>
      <c r="DKO1381" s="3"/>
      <c r="DKP1381" s="3"/>
      <c r="DKQ1381" s="3"/>
      <c r="DKR1381" s="3"/>
      <c r="DKS1381" s="3"/>
      <c r="DKT1381" s="3"/>
      <c r="DKU1381" s="3"/>
      <c r="DKV1381" s="3"/>
      <c r="DKW1381" s="3"/>
      <c r="DKX1381" s="3"/>
      <c r="DKY1381" s="3"/>
      <c r="DKZ1381" s="3"/>
      <c r="DLA1381" s="3"/>
      <c r="DLB1381" s="3"/>
      <c r="DLC1381" s="3"/>
      <c r="DLD1381" s="3"/>
      <c r="DLE1381" s="3"/>
      <c r="DLF1381" s="3"/>
      <c r="DLG1381" s="3"/>
      <c r="DLH1381" s="3"/>
      <c r="DLI1381" s="3"/>
      <c r="DLJ1381" s="3"/>
      <c r="DLK1381" s="3"/>
      <c r="DLL1381" s="3"/>
      <c r="DLM1381" s="3"/>
      <c r="DLN1381" s="3"/>
      <c r="DLO1381" s="3"/>
      <c r="DLP1381" s="3"/>
      <c r="DLQ1381" s="3"/>
      <c r="DLR1381" s="3"/>
      <c r="DLS1381" s="3"/>
      <c r="DLT1381" s="3"/>
      <c r="DLU1381" s="3"/>
      <c r="DLV1381" s="3"/>
      <c r="DLW1381" s="3"/>
      <c r="DLX1381" s="3"/>
      <c r="DLY1381" s="3"/>
      <c r="DLZ1381" s="3"/>
      <c r="DMA1381" s="3"/>
      <c r="DMB1381" s="3"/>
      <c r="DMC1381" s="3"/>
      <c r="DMD1381" s="3"/>
      <c r="DME1381" s="3"/>
      <c r="DMF1381" s="3"/>
      <c r="DMG1381" s="3"/>
      <c r="DMH1381" s="3"/>
      <c r="DMI1381" s="3"/>
      <c r="DMJ1381" s="3"/>
      <c r="DMK1381" s="3"/>
      <c r="DML1381" s="3"/>
      <c r="DMM1381" s="3"/>
      <c r="DMN1381" s="3"/>
      <c r="DMO1381" s="3"/>
      <c r="DMP1381" s="3"/>
      <c r="DMQ1381" s="3"/>
      <c r="DMR1381" s="3"/>
      <c r="DMS1381" s="3"/>
      <c r="DMT1381" s="3"/>
      <c r="DMU1381" s="3"/>
      <c r="DMV1381" s="3"/>
      <c r="DMW1381" s="3"/>
      <c r="DMX1381" s="3"/>
      <c r="DMY1381" s="3"/>
      <c r="DMZ1381" s="3"/>
      <c r="DNA1381" s="3"/>
      <c r="DNB1381" s="3"/>
      <c r="DNC1381" s="3"/>
      <c r="DND1381" s="3"/>
      <c r="DNE1381" s="3"/>
      <c r="DNF1381" s="3"/>
      <c r="DNG1381" s="3"/>
      <c r="DNH1381" s="3"/>
      <c r="DNI1381" s="3"/>
      <c r="DNJ1381" s="3"/>
      <c r="DNK1381" s="3"/>
      <c r="DNL1381" s="3"/>
      <c r="DNM1381" s="3"/>
      <c r="DNN1381" s="3"/>
      <c r="DNO1381" s="3"/>
      <c r="DNP1381" s="3"/>
      <c r="DNQ1381" s="3"/>
      <c r="DNR1381" s="3"/>
      <c r="DNS1381" s="3"/>
      <c r="DNT1381" s="3"/>
      <c r="DNU1381" s="3"/>
      <c r="DNV1381" s="3"/>
      <c r="DNW1381" s="3"/>
      <c r="DNX1381" s="3"/>
      <c r="DNY1381" s="3"/>
      <c r="DNZ1381" s="3"/>
      <c r="DOA1381" s="3"/>
      <c r="DOB1381" s="3"/>
      <c r="DOC1381" s="3"/>
      <c r="DOD1381" s="3"/>
      <c r="DOE1381" s="3"/>
      <c r="DOF1381" s="3"/>
      <c r="DOG1381" s="3"/>
      <c r="DOH1381" s="3"/>
      <c r="DOI1381" s="3"/>
      <c r="DOJ1381" s="3"/>
      <c r="DOK1381" s="3"/>
      <c r="DOL1381" s="3"/>
      <c r="DOM1381" s="3"/>
      <c r="DON1381" s="3"/>
      <c r="DOO1381" s="3"/>
      <c r="DOP1381" s="3"/>
      <c r="DOQ1381" s="3"/>
      <c r="DOR1381" s="3"/>
      <c r="DOS1381" s="3"/>
      <c r="DOT1381" s="3"/>
      <c r="DOU1381" s="3"/>
      <c r="DOV1381" s="3"/>
      <c r="DOW1381" s="3"/>
      <c r="DOX1381" s="3"/>
      <c r="DOY1381" s="3"/>
      <c r="DOZ1381" s="3"/>
      <c r="DPA1381" s="3"/>
      <c r="DPB1381" s="3"/>
      <c r="DPC1381" s="3"/>
      <c r="DPD1381" s="3"/>
      <c r="DPE1381" s="3"/>
      <c r="DPF1381" s="3"/>
      <c r="DPG1381" s="3"/>
      <c r="DPH1381" s="3"/>
      <c r="DPI1381" s="3"/>
      <c r="DPJ1381" s="3"/>
      <c r="DPK1381" s="3"/>
      <c r="DPL1381" s="3"/>
      <c r="DPM1381" s="3"/>
      <c r="DPN1381" s="3"/>
      <c r="DPO1381" s="3"/>
      <c r="DPP1381" s="3"/>
      <c r="DPQ1381" s="3"/>
      <c r="DPR1381" s="3"/>
      <c r="DPS1381" s="3"/>
      <c r="DPT1381" s="3"/>
      <c r="DPU1381" s="3"/>
      <c r="DPV1381" s="3"/>
      <c r="DPW1381" s="3"/>
      <c r="DPX1381" s="3"/>
      <c r="DPY1381" s="3"/>
      <c r="DPZ1381" s="3"/>
      <c r="DQA1381" s="3"/>
      <c r="DQB1381" s="3"/>
      <c r="DQC1381" s="3"/>
      <c r="DQD1381" s="3"/>
      <c r="DQE1381" s="3"/>
      <c r="DQF1381" s="3"/>
      <c r="DQG1381" s="3"/>
      <c r="DQH1381" s="3"/>
      <c r="DQI1381" s="3"/>
      <c r="DQJ1381" s="3"/>
      <c r="DQK1381" s="3"/>
      <c r="DQL1381" s="3"/>
      <c r="DQM1381" s="3"/>
      <c r="DQN1381" s="3"/>
      <c r="DQO1381" s="3"/>
      <c r="DQP1381" s="3"/>
      <c r="DQQ1381" s="3"/>
      <c r="DQR1381" s="3"/>
      <c r="DQS1381" s="3"/>
      <c r="DQT1381" s="3"/>
      <c r="DQU1381" s="3"/>
      <c r="DQV1381" s="3"/>
      <c r="DQW1381" s="3"/>
      <c r="DQX1381" s="3"/>
      <c r="DQY1381" s="3"/>
      <c r="DQZ1381" s="3"/>
      <c r="DRA1381" s="3"/>
      <c r="DRB1381" s="3"/>
      <c r="DRC1381" s="3"/>
      <c r="DRD1381" s="3"/>
      <c r="DRE1381" s="3"/>
      <c r="DRF1381" s="3"/>
      <c r="DRG1381" s="3"/>
      <c r="DRH1381" s="3"/>
      <c r="DRI1381" s="3"/>
      <c r="DRJ1381" s="3"/>
      <c r="DRK1381" s="3"/>
      <c r="DRL1381" s="3"/>
      <c r="DRM1381" s="3"/>
      <c r="DRN1381" s="3"/>
      <c r="DRO1381" s="3"/>
      <c r="DRP1381" s="3"/>
      <c r="DRQ1381" s="3"/>
      <c r="DRR1381" s="3"/>
      <c r="DRS1381" s="3"/>
      <c r="DRT1381" s="3"/>
      <c r="DRU1381" s="3"/>
      <c r="DRV1381" s="3"/>
      <c r="DRW1381" s="3"/>
      <c r="DRX1381" s="3"/>
      <c r="DRY1381" s="3"/>
      <c r="DRZ1381" s="3"/>
      <c r="DSA1381" s="3"/>
      <c r="DSB1381" s="3"/>
      <c r="DSC1381" s="3"/>
      <c r="DSD1381" s="3"/>
      <c r="DSE1381" s="3"/>
      <c r="DSF1381" s="3"/>
      <c r="DSG1381" s="3"/>
      <c r="DSH1381" s="3"/>
      <c r="DSI1381" s="3"/>
      <c r="DSJ1381" s="3"/>
      <c r="DSK1381" s="3"/>
      <c r="DSL1381" s="3"/>
      <c r="DSM1381" s="3"/>
      <c r="DSN1381" s="3"/>
      <c r="DSO1381" s="3"/>
      <c r="DSP1381" s="3"/>
      <c r="DSQ1381" s="3"/>
      <c r="DSR1381" s="3"/>
      <c r="DSS1381" s="3"/>
      <c r="DST1381" s="3"/>
      <c r="DSU1381" s="3"/>
      <c r="DSV1381" s="3"/>
      <c r="DSW1381" s="3"/>
      <c r="DSX1381" s="3"/>
      <c r="DSY1381" s="3"/>
      <c r="DSZ1381" s="3"/>
      <c r="DTA1381" s="3"/>
      <c r="DTB1381" s="3"/>
      <c r="DTC1381" s="3"/>
      <c r="DTD1381" s="3"/>
      <c r="DTE1381" s="3"/>
      <c r="DTF1381" s="3"/>
      <c r="DTG1381" s="3"/>
      <c r="DTH1381" s="3"/>
      <c r="DTI1381" s="3"/>
      <c r="DTJ1381" s="3"/>
      <c r="DTK1381" s="3"/>
      <c r="DTL1381" s="3"/>
      <c r="DTM1381" s="3"/>
      <c r="DTN1381" s="3"/>
      <c r="DTO1381" s="3"/>
      <c r="DTP1381" s="3"/>
      <c r="DTQ1381" s="3"/>
      <c r="DTR1381" s="3"/>
      <c r="DTS1381" s="3"/>
      <c r="DTT1381" s="3"/>
      <c r="DTU1381" s="3"/>
      <c r="DTV1381" s="3"/>
      <c r="DTW1381" s="3"/>
      <c r="DTX1381" s="3"/>
      <c r="DTY1381" s="3"/>
      <c r="DTZ1381" s="3"/>
      <c r="DUA1381" s="3"/>
      <c r="DUB1381" s="3"/>
      <c r="DUC1381" s="3"/>
      <c r="DUD1381" s="3"/>
      <c r="DUE1381" s="3"/>
      <c r="DUF1381" s="3"/>
      <c r="DUG1381" s="3"/>
      <c r="DUH1381" s="3"/>
      <c r="DUI1381" s="3"/>
      <c r="DUJ1381" s="3"/>
      <c r="DUK1381" s="3"/>
      <c r="DUL1381" s="3"/>
      <c r="DUM1381" s="3"/>
      <c r="DUN1381" s="3"/>
      <c r="DUO1381" s="3"/>
      <c r="DUP1381" s="3"/>
      <c r="DUQ1381" s="3"/>
      <c r="DUR1381" s="3"/>
      <c r="DUS1381" s="3"/>
      <c r="DUT1381" s="3"/>
      <c r="DUU1381" s="3"/>
      <c r="DUV1381" s="3"/>
      <c r="DUW1381" s="3"/>
      <c r="DUX1381" s="3"/>
      <c r="DUY1381" s="3"/>
      <c r="DUZ1381" s="3"/>
      <c r="DVA1381" s="3"/>
      <c r="DVB1381" s="3"/>
      <c r="DVC1381" s="3"/>
      <c r="DVD1381" s="3"/>
      <c r="DVE1381" s="3"/>
      <c r="DVF1381" s="3"/>
      <c r="DVG1381" s="3"/>
      <c r="DVH1381" s="3"/>
      <c r="DVI1381" s="3"/>
      <c r="DVJ1381" s="3"/>
      <c r="DVK1381" s="3"/>
      <c r="DVL1381" s="3"/>
      <c r="DVM1381" s="3"/>
      <c r="DVN1381" s="3"/>
      <c r="DVO1381" s="3"/>
      <c r="DVP1381" s="3"/>
      <c r="DVQ1381" s="3"/>
      <c r="DVR1381" s="3"/>
      <c r="DVS1381" s="3"/>
      <c r="DVT1381" s="3"/>
      <c r="DVU1381" s="3"/>
      <c r="DVV1381" s="3"/>
      <c r="DVW1381" s="3"/>
      <c r="DVX1381" s="3"/>
      <c r="DVY1381" s="3"/>
      <c r="DVZ1381" s="3"/>
      <c r="DWA1381" s="3"/>
      <c r="DWB1381" s="3"/>
      <c r="DWC1381" s="3"/>
      <c r="DWD1381" s="3"/>
      <c r="DWE1381" s="3"/>
      <c r="DWF1381" s="3"/>
      <c r="DWG1381" s="3"/>
      <c r="DWH1381" s="3"/>
      <c r="DWI1381" s="3"/>
      <c r="DWJ1381" s="3"/>
      <c r="DWK1381" s="3"/>
      <c r="DWL1381" s="3"/>
      <c r="DWM1381" s="3"/>
      <c r="DWN1381" s="3"/>
      <c r="DWO1381" s="3"/>
      <c r="DWP1381" s="3"/>
      <c r="DWQ1381" s="3"/>
      <c r="DWR1381" s="3"/>
      <c r="DWS1381" s="3"/>
      <c r="DWT1381" s="3"/>
      <c r="DWU1381" s="3"/>
      <c r="DWV1381" s="3"/>
      <c r="DWW1381" s="3"/>
      <c r="DWX1381" s="3"/>
      <c r="DWY1381" s="3"/>
      <c r="DWZ1381" s="3"/>
      <c r="DXA1381" s="3"/>
      <c r="DXB1381" s="3"/>
      <c r="DXC1381" s="3"/>
      <c r="DXD1381" s="3"/>
      <c r="DXE1381" s="3"/>
      <c r="DXF1381" s="3"/>
      <c r="DXG1381" s="3"/>
      <c r="DXH1381" s="3"/>
      <c r="DXI1381" s="3"/>
      <c r="DXJ1381" s="3"/>
      <c r="DXK1381" s="3"/>
      <c r="DXL1381" s="3"/>
      <c r="DXM1381" s="3"/>
      <c r="DXN1381" s="3"/>
      <c r="DXO1381" s="3"/>
      <c r="DXP1381" s="3"/>
      <c r="DXQ1381" s="3"/>
      <c r="DXR1381" s="3"/>
      <c r="DXS1381" s="3"/>
      <c r="DXT1381" s="3"/>
      <c r="DXU1381" s="3"/>
      <c r="DXV1381" s="3"/>
      <c r="DXW1381" s="3"/>
      <c r="DXX1381" s="3"/>
      <c r="DXY1381" s="3"/>
      <c r="DXZ1381" s="3"/>
      <c r="DYA1381" s="3"/>
      <c r="DYB1381" s="3"/>
      <c r="DYC1381" s="3"/>
      <c r="DYD1381" s="3"/>
      <c r="DYE1381" s="3"/>
      <c r="DYF1381" s="3"/>
      <c r="DYG1381" s="3"/>
      <c r="DYH1381" s="3"/>
      <c r="DYI1381" s="3"/>
      <c r="DYJ1381" s="3"/>
      <c r="DYK1381" s="3"/>
      <c r="DYL1381" s="3"/>
      <c r="DYM1381" s="3"/>
      <c r="DYN1381" s="3"/>
      <c r="DYO1381" s="3"/>
      <c r="DYP1381" s="3"/>
      <c r="DYQ1381" s="3"/>
      <c r="DYR1381" s="3"/>
      <c r="DYS1381" s="3"/>
      <c r="DYT1381" s="3"/>
      <c r="DYU1381" s="3"/>
      <c r="DYV1381" s="3"/>
      <c r="DYW1381" s="3"/>
      <c r="DYX1381" s="3"/>
      <c r="DYY1381" s="3"/>
      <c r="DYZ1381" s="3"/>
      <c r="DZA1381" s="3"/>
      <c r="DZB1381" s="3"/>
      <c r="DZC1381" s="3"/>
      <c r="DZD1381" s="3"/>
      <c r="DZE1381" s="3"/>
      <c r="DZF1381" s="3"/>
      <c r="DZG1381" s="3"/>
      <c r="DZH1381" s="3"/>
      <c r="DZI1381" s="3"/>
      <c r="DZJ1381" s="3"/>
      <c r="DZK1381" s="3"/>
      <c r="DZL1381" s="3"/>
      <c r="DZM1381" s="3"/>
      <c r="DZN1381" s="3"/>
      <c r="DZO1381" s="3"/>
      <c r="DZP1381" s="3"/>
      <c r="DZQ1381" s="3"/>
      <c r="DZR1381" s="3"/>
      <c r="DZS1381" s="3"/>
      <c r="DZT1381" s="3"/>
      <c r="DZU1381" s="3"/>
      <c r="DZV1381" s="3"/>
      <c r="DZW1381" s="3"/>
      <c r="DZX1381" s="3"/>
      <c r="DZY1381" s="3"/>
      <c r="DZZ1381" s="3"/>
      <c r="EAA1381" s="3"/>
      <c r="EAB1381" s="3"/>
      <c r="EAC1381" s="3"/>
      <c r="EAD1381" s="3"/>
      <c r="EAE1381" s="3"/>
      <c r="EAF1381" s="3"/>
      <c r="EAG1381" s="3"/>
      <c r="EAH1381" s="3"/>
      <c r="EAI1381" s="3"/>
      <c r="EAJ1381" s="3"/>
      <c r="EAK1381" s="3"/>
      <c r="EAL1381" s="3"/>
      <c r="EAM1381" s="3"/>
      <c r="EAN1381" s="3"/>
      <c r="EAO1381" s="3"/>
      <c r="EAP1381" s="3"/>
      <c r="EAQ1381" s="3"/>
      <c r="EAR1381" s="3"/>
      <c r="EAS1381" s="3"/>
      <c r="EAT1381" s="3"/>
      <c r="EAU1381" s="3"/>
      <c r="EAV1381" s="3"/>
      <c r="EAW1381" s="3"/>
      <c r="EAX1381" s="3"/>
      <c r="EAY1381" s="3"/>
      <c r="EAZ1381" s="3"/>
      <c r="EBA1381" s="3"/>
      <c r="EBB1381" s="3"/>
      <c r="EBC1381" s="3"/>
      <c r="EBD1381" s="3"/>
      <c r="EBE1381" s="3"/>
      <c r="EBF1381" s="3"/>
      <c r="EBG1381" s="3"/>
      <c r="EBH1381" s="3"/>
      <c r="EBI1381" s="3"/>
      <c r="EBJ1381" s="3"/>
      <c r="EBK1381" s="3"/>
      <c r="EBL1381" s="3"/>
      <c r="EBM1381" s="3"/>
      <c r="EBN1381" s="3"/>
      <c r="EBO1381" s="3"/>
      <c r="EBP1381" s="3"/>
      <c r="EBQ1381" s="3"/>
      <c r="EBR1381" s="3"/>
      <c r="EBS1381" s="3"/>
      <c r="EBT1381" s="3"/>
      <c r="EBU1381" s="3"/>
      <c r="EBV1381" s="3"/>
      <c r="EBW1381" s="3"/>
      <c r="EBX1381" s="3"/>
      <c r="EBY1381" s="3"/>
      <c r="EBZ1381" s="3"/>
      <c r="ECA1381" s="3"/>
      <c r="ECB1381" s="3"/>
      <c r="ECC1381" s="3"/>
      <c r="ECD1381" s="3"/>
      <c r="ECE1381" s="3"/>
      <c r="ECF1381" s="3"/>
      <c r="ECG1381" s="3"/>
      <c r="ECH1381" s="3"/>
      <c r="ECI1381" s="3"/>
      <c r="ECJ1381" s="3"/>
      <c r="ECK1381" s="3"/>
      <c r="ECL1381" s="3"/>
      <c r="ECM1381" s="3"/>
      <c r="ECN1381" s="3"/>
      <c r="ECO1381" s="3"/>
      <c r="ECP1381" s="3"/>
      <c r="ECQ1381" s="3"/>
      <c r="ECR1381" s="3"/>
      <c r="ECS1381" s="3"/>
      <c r="ECT1381" s="3"/>
      <c r="ECU1381" s="3"/>
      <c r="ECV1381" s="3"/>
      <c r="ECW1381" s="3"/>
      <c r="ECX1381" s="3"/>
      <c r="ECY1381" s="3"/>
      <c r="ECZ1381" s="3"/>
      <c r="EDA1381" s="3"/>
      <c r="EDB1381" s="3"/>
      <c r="EDC1381" s="3"/>
      <c r="EDD1381" s="3"/>
      <c r="EDE1381" s="3"/>
      <c r="EDF1381" s="3"/>
      <c r="EDG1381" s="3"/>
      <c r="EDH1381" s="3"/>
      <c r="EDI1381" s="3"/>
      <c r="EDJ1381" s="3"/>
      <c r="EDK1381" s="3"/>
      <c r="EDL1381" s="3"/>
      <c r="EDM1381" s="3"/>
      <c r="EDN1381" s="3"/>
      <c r="EDO1381" s="3"/>
      <c r="EDP1381" s="3"/>
      <c r="EDQ1381" s="3"/>
      <c r="EDR1381" s="3"/>
      <c r="EDS1381" s="3"/>
      <c r="EDT1381" s="3"/>
      <c r="EDU1381" s="3"/>
      <c r="EDV1381" s="3"/>
      <c r="EDW1381" s="3"/>
      <c r="EDX1381" s="3"/>
      <c r="EDY1381" s="3"/>
      <c r="EDZ1381" s="3"/>
      <c r="EEA1381" s="3"/>
      <c r="EEB1381" s="3"/>
      <c r="EEC1381" s="3"/>
      <c r="EED1381" s="3"/>
      <c r="EEE1381" s="3"/>
      <c r="EEF1381" s="3"/>
      <c r="EEG1381" s="3"/>
      <c r="EEH1381" s="3"/>
      <c r="EEI1381" s="3"/>
      <c r="EEJ1381" s="3"/>
      <c r="EEK1381" s="3"/>
      <c r="EEL1381" s="3"/>
      <c r="EEM1381" s="3"/>
      <c r="EEN1381" s="3"/>
      <c r="EEO1381" s="3"/>
      <c r="EEP1381" s="3"/>
      <c r="EEQ1381" s="3"/>
      <c r="EER1381" s="3"/>
      <c r="EES1381" s="3"/>
      <c r="EET1381" s="3"/>
      <c r="EEU1381" s="3"/>
      <c r="EEV1381" s="3"/>
      <c r="EEW1381" s="3"/>
      <c r="EEX1381" s="3"/>
      <c r="EEY1381" s="3"/>
      <c r="EEZ1381" s="3"/>
      <c r="EFA1381" s="3"/>
      <c r="EFB1381" s="3"/>
      <c r="EFC1381" s="3"/>
      <c r="EFD1381" s="3"/>
      <c r="EFE1381" s="3"/>
      <c r="EFF1381" s="3"/>
      <c r="EFG1381" s="3"/>
      <c r="EFH1381" s="3"/>
      <c r="EFI1381" s="3"/>
      <c r="EFJ1381" s="3"/>
      <c r="EFK1381" s="3"/>
      <c r="EFL1381" s="3"/>
      <c r="EFM1381" s="3"/>
      <c r="EFN1381" s="3"/>
      <c r="EFO1381" s="3"/>
      <c r="EFP1381" s="3"/>
      <c r="EFQ1381" s="3"/>
      <c r="EFR1381" s="3"/>
      <c r="EFS1381" s="3"/>
      <c r="EFT1381" s="3"/>
      <c r="EFU1381" s="3"/>
      <c r="EFV1381" s="3"/>
      <c r="EFW1381" s="3"/>
      <c r="EFX1381" s="3"/>
      <c r="EFY1381" s="3"/>
      <c r="EFZ1381" s="3"/>
      <c r="EGA1381" s="3"/>
      <c r="EGB1381" s="3"/>
      <c r="EGC1381" s="3"/>
      <c r="EGD1381" s="3"/>
      <c r="EGE1381" s="3"/>
      <c r="EGF1381" s="3"/>
      <c r="EGG1381" s="3"/>
      <c r="EGH1381" s="3"/>
      <c r="EGI1381" s="3"/>
      <c r="EGJ1381" s="3"/>
      <c r="EGK1381" s="3"/>
      <c r="EGL1381" s="3"/>
      <c r="EGM1381" s="3"/>
      <c r="EGN1381" s="3"/>
      <c r="EGO1381" s="3"/>
      <c r="EGP1381" s="3"/>
      <c r="EGQ1381" s="3"/>
      <c r="EGR1381" s="3"/>
      <c r="EGS1381" s="3"/>
      <c r="EGT1381" s="3"/>
      <c r="EGU1381" s="3"/>
      <c r="EGV1381" s="3"/>
      <c r="EGW1381" s="3"/>
      <c r="EGX1381" s="3"/>
      <c r="EGY1381" s="3"/>
      <c r="EGZ1381" s="3"/>
      <c r="EHA1381" s="3"/>
      <c r="EHB1381" s="3"/>
      <c r="EHC1381" s="3"/>
      <c r="EHD1381" s="3"/>
      <c r="EHE1381" s="3"/>
      <c r="EHF1381" s="3"/>
      <c r="EHG1381" s="3"/>
      <c r="EHH1381" s="3"/>
      <c r="EHI1381" s="3"/>
      <c r="EHJ1381" s="3"/>
      <c r="EHK1381" s="3"/>
      <c r="EHL1381" s="3"/>
      <c r="EHM1381" s="3"/>
      <c r="EHN1381" s="3"/>
      <c r="EHO1381" s="3"/>
      <c r="EHP1381" s="3"/>
      <c r="EHQ1381" s="3"/>
      <c r="EHR1381" s="3"/>
      <c r="EHS1381" s="3"/>
      <c r="EHT1381" s="3"/>
      <c r="EHU1381" s="3"/>
      <c r="EHV1381" s="3"/>
      <c r="EHW1381" s="3"/>
      <c r="EHX1381" s="3"/>
      <c r="EHY1381" s="3"/>
      <c r="EHZ1381" s="3"/>
      <c r="EIA1381" s="3"/>
      <c r="EIB1381" s="3"/>
      <c r="EIC1381" s="3"/>
      <c r="EID1381" s="3"/>
      <c r="EIE1381" s="3"/>
      <c r="EIF1381" s="3"/>
      <c r="EIG1381" s="3"/>
      <c r="EIH1381" s="3"/>
      <c r="EII1381" s="3"/>
      <c r="EIJ1381" s="3"/>
      <c r="EIK1381" s="3"/>
      <c r="EIL1381" s="3"/>
      <c r="EIM1381" s="3"/>
      <c r="EIN1381" s="3"/>
      <c r="EIO1381" s="3"/>
      <c r="EIP1381" s="3"/>
      <c r="EIQ1381" s="3"/>
      <c r="EIR1381" s="3"/>
      <c r="EIS1381" s="3"/>
      <c r="EIT1381" s="3"/>
      <c r="EIU1381" s="3"/>
      <c r="EIV1381" s="3"/>
      <c r="EIW1381" s="3"/>
      <c r="EIX1381" s="3"/>
      <c r="EIY1381" s="3"/>
      <c r="EIZ1381" s="3"/>
      <c r="EJA1381" s="3"/>
      <c r="EJB1381" s="3"/>
      <c r="EJC1381" s="3"/>
      <c r="EJD1381" s="3"/>
      <c r="EJE1381" s="3"/>
      <c r="EJF1381" s="3"/>
      <c r="EJG1381" s="3"/>
      <c r="EJH1381" s="3"/>
      <c r="EJI1381" s="3"/>
      <c r="EJJ1381" s="3"/>
      <c r="EJK1381" s="3"/>
      <c r="EJL1381" s="3"/>
      <c r="EJM1381" s="3"/>
      <c r="EJN1381" s="3"/>
      <c r="EJO1381" s="3"/>
      <c r="EJP1381" s="3"/>
      <c r="EJQ1381" s="3"/>
      <c r="EJR1381" s="3"/>
      <c r="EJS1381" s="3"/>
      <c r="EJT1381" s="3"/>
      <c r="EJU1381" s="3"/>
      <c r="EJV1381" s="3"/>
      <c r="EJW1381" s="3"/>
      <c r="EJX1381" s="3"/>
      <c r="EJY1381" s="3"/>
      <c r="EJZ1381" s="3"/>
      <c r="EKA1381" s="3"/>
      <c r="EKB1381" s="3"/>
      <c r="EKC1381" s="3"/>
      <c r="EKD1381" s="3"/>
      <c r="EKE1381" s="3"/>
      <c r="EKF1381" s="3"/>
      <c r="EKG1381" s="3"/>
      <c r="EKH1381" s="3"/>
      <c r="EKI1381" s="3"/>
      <c r="EKJ1381" s="3"/>
      <c r="EKK1381" s="3"/>
      <c r="EKL1381" s="3"/>
      <c r="EKM1381" s="3"/>
      <c r="EKN1381" s="3"/>
      <c r="EKO1381" s="3"/>
      <c r="EKP1381" s="3"/>
      <c r="EKQ1381" s="3"/>
      <c r="EKR1381" s="3"/>
      <c r="EKS1381" s="3"/>
      <c r="EKT1381" s="3"/>
      <c r="EKU1381" s="3"/>
      <c r="EKV1381" s="3"/>
      <c r="EKW1381" s="3"/>
      <c r="EKX1381" s="3"/>
      <c r="EKY1381" s="3"/>
      <c r="EKZ1381" s="3"/>
      <c r="ELA1381" s="3"/>
      <c r="ELB1381" s="3"/>
      <c r="ELC1381" s="3"/>
      <c r="ELD1381" s="3"/>
      <c r="ELE1381" s="3"/>
      <c r="ELF1381" s="3"/>
      <c r="ELG1381" s="3"/>
      <c r="ELH1381" s="3"/>
      <c r="ELI1381" s="3"/>
      <c r="ELJ1381" s="3"/>
      <c r="ELK1381" s="3"/>
      <c r="ELL1381" s="3"/>
      <c r="ELM1381" s="3"/>
      <c r="ELN1381" s="3"/>
      <c r="ELO1381" s="3"/>
      <c r="ELP1381" s="3"/>
      <c r="ELQ1381" s="3"/>
      <c r="ELR1381" s="3"/>
      <c r="ELS1381" s="3"/>
      <c r="ELT1381" s="3"/>
      <c r="ELU1381" s="3"/>
      <c r="ELV1381" s="3"/>
      <c r="ELW1381" s="3"/>
      <c r="ELX1381" s="3"/>
      <c r="ELY1381" s="3"/>
      <c r="ELZ1381" s="3"/>
      <c r="EMA1381" s="3"/>
      <c r="EMB1381" s="3"/>
      <c r="EMC1381" s="3"/>
      <c r="EMD1381" s="3"/>
      <c r="EME1381" s="3"/>
      <c r="EMF1381" s="3"/>
      <c r="EMG1381" s="3"/>
      <c r="EMH1381" s="3"/>
      <c r="EMI1381" s="3"/>
      <c r="EMJ1381" s="3"/>
      <c r="EMK1381" s="3"/>
      <c r="EML1381" s="3"/>
      <c r="EMM1381" s="3"/>
      <c r="EMN1381" s="3"/>
      <c r="EMO1381" s="3"/>
      <c r="EMP1381" s="3"/>
      <c r="EMQ1381" s="3"/>
      <c r="EMR1381" s="3"/>
      <c r="EMS1381" s="3"/>
      <c r="EMT1381" s="3"/>
      <c r="EMU1381" s="3"/>
      <c r="EMV1381" s="3"/>
      <c r="EMW1381" s="3"/>
      <c r="EMX1381" s="3"/>
      <c r="EMY1381" s="3"/>
      <c r="EMZ1381" s="3"/>
      <c r="ENA1381" s="3"/>
      <c r="ENB1381" s="3"/>
      <c r="ENC1381" s="3"/>
      <c r="END1381" s="3"/>
      <c r="ENE1381" s="3"/>
      <c r="ENF1381" s="3"/>
      <c r="ENG1381" s="3"/>
      <c r="ENH1381" s="3"/>
      <c r="ENI1381" s="3"/>
      <c r="ENJ1381" s="3"/>
      <c r="ENK1381" s="3"/>
      <c r="ENL1381" s="3"/>
      <c r="ENM1381" s="3"/>
      <c r="ENN1381" s="3"/>
      <c r="ENO1381" s="3"/>
      <c r="ENP1381" s="3"/>
      <c r="ENQ1381" s="3"/>
      <c r="ENR1381" s="3"/>
      <c r="ENS1381" s="3"/>
      <c r="ENT1381" s="3"/>
      <c r="ENU1381" s="3"/>
      <c r="ENV1381" s="3"/>
      <c r="ENW1381" s="3"/>
      <c r="ENX1381" s="3"/>
      <c r="ENY1381" s="3"/>
      <c r="ENZ1381" s="3"/>
      <c r="EOA1381" s="3"/>
      <c r="EOB1381" s="3"/>
      <c r="EOC1381" s="3"/>
      <c r="EOD1381" s="3"/>
      <c r="EOE1381" s="3"/>
      <c r="EOF1381" s="3"/>
      <c r="EOG1381" s="3"/>
      <c r="EOH1381" s="3"/>
      <c r="EOI1381" s="3"/>
      <c r="EOJ1381" s="3"/>
      <c r="EOK1381" s="3"/>
      <c r="EOL1381" s="3"/>
      <c r="EOM1381" s="3"/>
      <c r="EON1381" s="3"/>
      <c r="EOO1381" s="3"/>
      <c r="EOP1381" s="3"/>
      <c r="EOQ1381" s="3"/>
      <c r="EOR1381" s="3"/>
      <c r="EOS1381" s="3"/>
      <c r="EOT1381" s="3"/>
      <c r="EOU1381" s="3"/>
      <c r="EOV1381" s="3"/>
      <c r="EOW1381" s="3"/>
      <c r="EOX1381" s="3"/>
      <c r="EOY1381" s="3"/>
      <c r="EOZ1381" s="3"/>
      <c r="EPA1381" s="3"/>
      <c r="EPB1381" s="3"/>
      <c r="EPC1381" s="3"/>
      <c r="EPD1381" s="3"/>
      <c r="EPE1381" s="3"/>
      <c r="EPF1381" s="3"/>
      <c r="EPG1381" s="3"/>
      <c r="EPH1381" s="3"/>
      <c r="EPI1381" s="3"/>
      <c r="EPJ1381" s="3"/>
      <c r="EPK1381" s="3"/>
      <c r="EPL1381" s="3"/>
      <c r="EPM1381" s="3"/>
      <c r="EPN1381" s="3"/>
      <c r="EPO1381" s="3"/>
      <c r="EPP1381" s="3"/>
      <c r="EPQ1381" s="3"/>
      <c r="EPR1381" s="3"/>
      <c r="EPS1381" s="3"/>
      <c r="EPT1381" s="3"/>
      <c r="EPU1381" s="3"/>
      <c r="EPV1381" s="3"/>
      <c r="EPW1381" s="3"/>
      <c r="EPX1381" s="3"/>
      <c r="EPY1381" s="3"/>
      <c r="EPZ1381" s="3"/>
      <c r="EQA1381" s="3"/>
      <c r="EQB1381" s="3"/>
      <c r="EQC1381" s="3"/>
      <c r="EQD1381" s="3"/>
      <c r="EQE1381" s="3"/>
      <c r="EQF1381" s="3"/>
      <c r="EQG1381" s="3"/>
      <c r="EQH1381" s="3"/>
      <c r="EQI1381" s="3"/>
      <c r="EQJ1381" s="3"/>
      <c r="EQK1381" s="3"/>
      <c r="EQL1381" s="3"/>
      <c r="EQM1381" s="3"/>
      <c r="EQN1381" s="3"/>
      <c r="EQO1381" s="3"/>
      <c r="EQP1381" s="3"/>
      <c r="EQQ1381" s="3"/>
      <c r="EQR1381" s="3"/>
      <c r="EQS1381" s="3"/>
      <c r="EQT1381" s="3"/>
      <c r="EQU1381" s="3"/>
      <c r="EQV1381" s="3"/>
      <c r="EQW1381" s="3"/>
      <c r="EQX1381" s="3"/>
      <c r="EQY1381" s="3"/>
      <c r="EQZ1381" s="3"/>
      <c r="ERA1381" s="3"/>
      <c r="ERB1381" s="3"/>
      <c r="ERC1381" s="3"/>
      <c r="ERD1381" s="3"/>
      <c r="ERE1381" s="3"/>
      <c r="ERF1381" s="3"/>
      <c r="ERG1381" s="3"/>
      <c r="ERH1381" s="3"/>
      <c r="ERI1381" s="3"/>
      <c r="ERJ1381" s="3"/>
      <c r="ERK1381" s="3"/>
      <c r="ERL1381" s="3"/>
      <c r="ERM1381" s="3"/>
      <c r="ERN1381" s="3"/>
      <c r="ERO1381" s="3"/>
      <c r="ERP1381" s="3"/>
      <c r="ERQ1381" s="3"/>
      <c r="ERR1381" s="3"/>
      <c r="ERS1381" s="3"/>
      <c r="ERT1381" s="3"/>
      <c r="ERU1381" s="3"/>
      <c r="ERV1381" s="3"/>
      <c r="ERW1381" s="3"/>
      <c r="ERX1381" s="3"/>
      <c r="ERY1381" s="3"/>
      <c r="ERZ1381" s="3"/>
      <c r="ESA1381" s="3"/>
      <c r="ESB1381" s="3"/>
      <c r="ESC1381" s="3"/>
      <c r="ESD1381" s="3"/>
      <c r="ESE1381" s="3"/>
      <c r="ESF1381" s="3"/>
      <c r="ESG1381" s="3"/>
      <c r="ESH1381" s="3"/>
      <c r="ESI1381" s="3"/>
      <c r="ESJ1381" s="3"/>
      <c r="ESK1381" s="3"/>
      <c r="ESL1381" s="3"/>
      <c r="ESM1381" s="3"/>
      <c r="ESN1381" s="3"/>
      <c r="ESO1381" s="3"/>
      <c r="ESP1381" s="3"/>
      <c r="ESQ1381" s="3"/>
      <c r="ESR1381" s="3"/>
      <c r="ESS1381" s="3"/>
      <c r="EST1381" s="3"/>
      <c r="ESU1381" s="3"/>
      <c r="ESV1381" s="3"/>
      <c r="ESW1381" s="3"/>
      <c r="ESX1381" s="3"/>
      <c r="ESY1381" s="3"/>
      <c r="ESZ1381" s="3"/>
      <c r="ETA1381" s="3"/>
      <c r="ETB1381" s="3"/>
      <c r="ETC1381" s="3"/>
      <c r="ETD1381" s="3"/>
      <c r="ETE1381" s="3"/>
      <c r="ETF1381" s="3"/>
      <c r="ETG1381" s="3"/>
      <c r="ETH1381" s="3"/>
      <c r="ETI1381" s="3"/>
      <c r="ETJ1381" s="3"/>
      <c r="ETK1381" s="3"/>
      <c r="ETL1381" s="3"/>
      <c r="ETM1381" s="3"/>
      <c r="ETN1381" s="3"/>
      <c r="ETO1381" s="3"/>
      <c r="ETP1381" s="3"/>
      <c r="ETQ1381" s="3"/>
      <c r="ETR1381" s="3"/>
      <c r="ETS1381" s="3"/>
      <c r="ETT1381" s="3"/>
      <c r="ETU1381" s="3"/>
      <c r="ETV1381" s="3"/>
      <c r="ETW1381" s="3"/>
      <c r="ETX1381" s="3"/>
      <c r="ETY1381" s="3"/>
      <c r="ETZ1381" s="3"/>
      <c r="EUA1381" s="3"/>
      <c r="EUB1381" s="3"/>
      <c r="EUC1381" s="3"/>
      <c r="EUD1381" s="3"/>
      <c r="EUE1381" s="3"/>
      <c r="EUF1381" s="3"/>
      <c r="EUG1381" s="3"/>
      <c r="EUH1381" s="3"/>
      <c r="EUI1381" s="3"/>
      <c r="EUJ1381" s="3"/>
      <c r="EUK1381" s="3"/>
      <c r="EUL1381" s="3"/>
      <c r="EUM1381" s="3"/>
      <c r="EUN1381" s="3"/>
      <c r="EUO1381" s="3"/>
      <c r="EUP1381" s="3"/>
      <c r="EUQ1381" s="3"/>
      <c r="EUR1381" s="3"/>
      <c r="EUS1381" s="3"/>
      <c r="EUT1381" s="3"/>
      <c r="EUU1381" s="3"/>
      <c r="EUV1381" s="3"/>
      <c r="EUW1381" s="3"/>
      <c r="EUX1381" s="3"/>
      <c r="EUY1381" s="3"/>
      <c r="EUZ1381" s="3"/>
      <c r="EVA1381" s="3"/>
      <c r="EVB1381" s="3"/>
      <c r="EVC1381" s="3"/>
      <c r="EVD1381" s="3"/>
      <c r="EVE1381" s="3"/>
      <c r="EVF1381" s="3"/>
      <c r="EVG1381" s="3"/>
      <c r="EVH1381" s="3"/>
      <c r="EVI1381" s="3"/>
      <c r="EVJ1381" s="3"/>
      <c r="EVK1381" s="3"/>
      <c r="EVL1381" s="3"/>
      <c r="EVM1381" s="3"/>
      <c r="EVN1381" s="3"/>
      <c r="EVO1381" s="3"/>
      <c r="EVP1381" s="3"/>
      <c r="EVQ1381" s="3"/>
      <c r="EVR1381" s="3"/>
      <c r="EVS1381" s="3"/>
      <c r="EVT1381" s="3"/>
      <c r="EVU1381" s="3"/>
      <c r="EVV1381" s="3"/>
      <c r="EVW1381" s="3"/>
      <c r="EVX1381" s="3"/>
      <c r="EVY1381" s="3"/>
      <c r="EVZ1381" s="3"/>
      <c r="EWA1381" s="3"/>
      <c r="EWB1381" s="3"/>
      <c r="EWC1381" s="3"/>
      <c r="EWD1381" s="3"/>
      <c r="EWE1381" s="3"/>
      <c r="EWF1381" s="3"/>
      <c r="EWG1381" s="3"/>
      <c r="EWH1381" s="3"/>
      <c r="EWI1381" s="3"/>
      <c r="EWJ1381" s="3"/>
      <c r="EWK1381" s="3"/>
      <c r="EWL1381" s="3"/>
      <c r="EWM1381" s="3"/>
      <c r="EWN1381" s="3"/>
      <c r="EWO1381" s="3"/>
      <c r="EWP1381" s="3"/>
      <c r="EWQ1381" s="3"/>
      <c r="EWR1381" s="3"/>
      <c r="EWS1381" s="3"/>
      <c r="EWT1381" s="3"/>
      <c r="EWU1381" s="3"/>
      <c r="EWV1381" s="3"/>
      <c r="EWW1381" s="3"/>
      <c r="EWX1381" s="3"/>
      <c r="EWY1381" s="3"/>
      <c r="EWZ1381" s="3"/>
      <c r="EXA1381" s="3"/>
      <c r="EXB1381" s="3"/>
      <c r="EXC1381" s="3"/>
      <c r="EXD1381" s="3"/>
      <c r="EXE1381" s="3"/>
      <c r="EXF1381" s="3"/>
      <c r="EXG1381" s="3"/>
      <c r="EXH1381" s="3"/>
      <c r="EXI1381" s="3"/>
      <c r="EXJ1381" s="3"/>
      <c r="EXK1381" s="3"/>
      <c r="EXL1381" s="3"/>
      <c r="EXM1381" s="3"/>
      <c r="EXN1381" s="3"/>
      <c r="EXO1381" s="3"/>
      <c r="EXP1381" s="3"/>
      <c r="EXQ1381" s="3"/>
      <c r="EXR1381" s="3"/>
      <c r="EXS1381" s="3"/>
      <c r="EXT1381" s="3"/>
      <c r="EXU1381" s="3"/>
      <c r="EXV1381" s="3"/>
      <c r="EXW1381" s="3"/>
      <c r="EXX1381" s="3"/>
      <c r="EXY1381" s="3"/>
      <c r="EXZ1381" s="3"/>
      <c r="EYA1381" s="3"/>
      <c r="EYB1381" s="3"/>
      <c r="EYC1381" s="3"/>
      <c r="EYD1381" s="3"/>
      <c r="EYE1381" s="3"/>
      <c r="EYF1381" s="3"/>
      <c r="EYG1381" s="3"/>
      <c r="EYH1381" s="3"/>
      <c r="EYI1381" s="3"/>
      <c r="EYJ1381" s="3"/>
      <c r="EYK1381" s="3"/>
      <c r="EYL1381" s="3"/>
      <c r="EYM1381" s="3"/>
      <c r="EYN1381" s="3"/>
      <c r="EYO1381" s="3"/>
      <c r="EYP1381" s="3"/>
      <c r="EYQ1381" s="3"/>
      <c r="EYR1381" s="3"/>
      <c r="EYS1381" s="3"/>
      <c r="EYT1381" s="3"/>
      <c r="EYU1381" s="3"/>
      <c r="EYV1381" s="3"/>
      <c r="EYW1381" s="3"/>
      <c r="EYX1381" s="3"/>
      <c r="EYY1381" s="3"/>
      <c r="EYZ1381" s="3"/>
      <c r="EZA1381" s="3"/>
      <c r="EZB1381" s="3"/>
      <c r="EZC1381" s="3"/>
      <c r="EZD1381" s="3"/>
      <c r="EZE1381" s="3"/>
      <c r="EZF1381" s="3"/>
      <c r="EZG1381" s="3"/>
      <c r="EZH1381" s="3"/>
      <c r="EZI1381" s="3"/>
      <c r="EZJ1381" s="3"/>
      <c r="EZK1381" s="3"/>
      <c r="EZL1381" s="3"/>
      <c r="EZM1381" s="3"/>
      <c r="EZN1381" s="3"/>
      <c r="EZO1381" s="3"/>
      <c r="EZP1381" s="3"/>
      <c r="EZQ1381" s="3"/>
      <c r="EZR1381" s="3"/>
      <c r="EZS1381" s="3"/>
      <c r="EZT1381" s="3"/>
      <c r="EZU1381" s="3"/>
      <c r="EZV1381" s="3"/>
      <c r="EZW1381" s="3"/>
      <c r="EZX1381" s="3"/>
      <c r="EZY1381" s="3"/>
      <c r="EZZ1381" s="3"/>
      <c r="FAA1381" s="3"/>
      <c r="FAB1381" s="3"/>
      <c r="FAC1381" s="3"/>
      <c r="FAD1381" s="3"/>
      <c r="FAE1381" s="3"/>
      <c r="FAF1381" s="3"/>
      <c r="FAG1381" s="3"/>
      <c r="FAH1381" s="3"/>
      <c r="FAI1381" s="3"/>
      <c r="FAJ1381" s="3"/>
      <c r="FAK1381" s="3"/>
      <c r="FAL1381" s="3"/>
      <c r="FAM1381" s="3"/>
      <c r="FAN1381" s="3"/>
      <c r="FAO1381" s="3"/>
      <c r="FAP1381" s="3"/>
      <c r="FAQ1381" s="3"/>
      <c r="FAR1381" s="3"/>
      <c r="FAS1381" s="3"/>
      <c r="FAT1381" s="3"/>
      <c r="FAU1381" s="3"/>
      <c r="FAV1381" s="3"/>
      <c r="FAW1381" s="3"/>
      <c r="FAX1381" s="3"/>
      <c r="FAY1381" s="3"/>
      <c r="FAZ1381" s="3"/>
      <c r="FBA1381" s="3"/>
      <c r="FBB1381" s="3"/>
      <c r="FBC1381" s="3"/>
      <c r="FBD1381" s="3"/>
      <c r="FBE1381" s="3"/>
      <c r="FBF1381" s="3"/>
      <c r="FBG1381" s="3"/>
      <c r="FBH1381" s="3"/>
      <c r="FBI1381" s="3"/>
      <c r="FBJ1381" s="3"/>
      <c r="FBK1381" s="3"/>
      <c r="FBL1381" s="3"/>
      <c r="FBM1381" s="3"/>
      <c r="FBN1381" s="3"/>
      <c r="FBO1381" s="3"/>
      <c r="FBP1381" s="3"/>
      <c r="FBQ1381" s="3"/>
      <c r="FBR1381" s="3"/>
      <c r="FBS1381" s="3"/>
      <c r="FBT1381" s="3"/>
      <c r="FBU1381" s="3"/>
      <c r="FBV1381" s="3"/>
      <c r="FBW1381" s="3"/>
      <c r="FBX1381" s="3"/>
      <c r="FBY1381" s="3"/>
      <c r="FBZ1381" s="3"/>
      <c r="FCA1381" s="3"/>
      <c r="FCB1381" s="3"/>
      <c r="FCC1381" s="3"/>
      <c r="FCD1381" s="3"/>
      <c r="FCE1381" s="3"/>
      <c r="FCF1381" s="3"/>
      <c r="FCG1381" s="3"/>
      <c r="FCH1381" s="3"/>
      <c r="FCI1381" s="3"/>
      <c r="FCJ1381" s="3"/>
      <c r="FCK1381" s="3"/>
      <c r="FCL1381" s="3"/>
      <c r="FCM1381" s="3"/>
      <c r="FCN1381" s="3"/>
      <c r="FCO1381" s="3"/>
      <c r="FCP1381" s="3"/>
      <c r="FCQ1381" s="3"/>
      <c r="FCR1381" s="3"/>
      <c r="FCS1381" s="3"/>
      <c r="FCT1381" s="3"/>
      <c r="FCU1381" s="3"/>
      <c r="FCV1381" s="3"/>
      <c r="FCW1381" s="3"/>
      <c r="FCX1381" s="3"/>
      <c r="FCY1381" s="3"/>
      <c r="FCZ1381" s="3"/>
      <c r="FDA1381" s="3"/>
      <c r="FDB1381" s="3"/>
      <c r="FDC1381" s="3"/>
      <c r="FDD1381" s="3"/>
      <c r="FDE1381" s="3"/>
      <c r="FDF1381" s="3"/>
      <c r="FDG1381" s="3"/>
      <c r="FDH1381" s="3"/>
      <c r="FDI1381" s="3"/>
      <c r="FDJ1381" s="3"/>
      <c r="FDK1381" s="3"/>
      <c r="FDL1381" s="3"/>
      <c r="FDM1381" s="3"/>
      <c r="FDN1381" s="3"/>
      <c r="FDO1381" s="3"/>
      <c r="FDP1381" s="3"/>
      <c r="FDQ1381" s="3"/>
      <c r="FDR1381" s="3"/>
      <c r="FDS1381" s="3"/>
      <c r="FDT1381" s="3"/>
      <c r="FDU1381" s="3"/>
      <c r="FDV1381" s="3"/>
      <c r="FDW1381" s="3"/>
      <c r="FDX1381" s="3"/>
      <c r="FDY1381" s="3"/>
      <c r="FDZ1381" s="3"/>
      <c r="FEA1381" s="3"/>
      <c r="FEB1381" s="3"/>
      <c r="FEC1381" s="3"/>
      <c r="FED1381" s="3"/>
      <c r="FEE1381" s="3"/>
      <c r="FEF1381" s="3"/>
      <c r="FEG1381" s="3"/>
      <c r="FEH1381" s="3"/>
      <c r="FEI1381" s="3"/>
      <c r="FEJ1381" s="3"/>
      <c r="FEK1381" s="3"/>
      <c r="FEL1381" s="3"/>
      <c r="FEM1381" s="3"/>
      <c r="FEN1381" s="3"/>
      <c r="FEO1381" s="3"/>
      <c r="FEP1381" s="3"/>
      <c r="FEQ1381" s="3"/>
      <c r="FER1381" s="3"/>
      <c r="FES1381" s="3"/>
      <c r="FET1381" s="3"/>
      <c r="FEU1381" s="3"/>
      <c r="FEV1381" s="3"/>
      <c r="FEW1381" s="3"/>
      <c r="FEX1381" s="3"/>
      <c r="FEY1381" s="3"/>
      <c r="FEZ1381" s="3"/>
      <c r="FFA1381" s="3"/>
      <c r="FFB1381" s="3"/>
      <c r="FFC1381" s="3"/>
      <c r="FFD1381" s="3"/>
      <c r="FFE1381" s="3"/>
      <c r="FFF1381" s="3"/>
      <c r="FFG1381" s="3"/>
      <c r="FFH1381" s="3"/>
      <c r="FFI1381" s="3"/>
      <c r="FFJ1381" s="3"/>
      <c r="FFK1381" s="3"/>
      <c r="FFL1381" s="3"/>
      <c r="FFM1381" s="3"/>
      <c r="FFN1381" s="3"/>
      <c r="FFO1381" s="3"/>
      <c r="FFP1381" s="3"/>
      <c r="FFQ1381" s="3"/>
      <c r="FFR1381" s="3"/>
      <c r="FFS1381" s="3"/>
      <c r="FFT1381" s="3"/>
      <c r="FFU1381" s="3"/>
      <c r="FFV1381" s="3"/>
      <c r="FFW1381" s="3"/>
      <c r="FFX1381" s="3"/>
      <c r="FFY1381" s="3"/>
      <c r="FFZ1381" s="3"/>
      <c r="FGA1381" s="3"/>
      <c r="FGB1381" s="3"/>
      <c r="FGC1381" s="3"/>
      <c r="FGD1381" s="3"/>
      <c r="FGE1381" s="3"/>
      <c r="FGF1381" s="3"/>
      <c r="FGG1381" s="3"/>
      <c r="FGH1381" s="3"/>
      <c r="FGI1381" s="3"/>
      <c r="FGJ1381" s="3"/>
      <c r="FGK1381" s="3"/>
      <c r="FGL1381" s="3"/>
      <c r="FGM1381" s="3"/>
      <c r="FGN1381" s="3"/>
      <c r="FGO1381" s="3"/>
      <c r="FGP1381" s="3"/>
      <c r="FGQ1381" s="3"/>
      <c r="FGR1381" s="3"/>
      <c r="FGS1381" s="3"/>
      <c r="FGT1381" s="3"/>
      <c r="FGU1381" s="3"/>
      <c r="FGV1381" s="3"/>
      <c r="FGW1381" s="3"/>
      <c r="FGX1381" s="3"/>
      <c r="FGY1381" s="3"/>
      <c r="FGZ1381" s="3"/>
      <c r="FHA1381" s="3"/>
      <c r="FHB1381" s="3"/>
      <c r="FHC1381" s="3"/>
      <c r="FHD1381" s="3"/>
      <c r="FHE1381" s="3"/>
      <c r="FHF1381" s="3"/>
      <c r="FHG1381" s="3"/>
      <c r="FHH1381" s="3"/>
      <c r="FHI1381" s="3"/>
      <c r="FHJ1381" s="3"/>
      <c r="FHK1381" s="3"/>
      <c r="FHL1381" s="3"/>
      <c r="FHM1381" s="3"/>
      <c r="FHN1381" s="3"/>
      <c r="FHO1381" s="3"/>
      <c r="FHP1381" s="3"/>
      <c r="FHQ1381" s="3"/>
      <c r="FHR1381" s="3"/>
      <c r="FHS1381" s="3"/>
      <c r="FHT1381" s="3"/>
      <c r="FHU1381" s="3"/>
      <c r="FHV1381" s="3"/>
      <c r="FHW1381" s="3"/>
      <c r="FHX1381" s="3"/>
      <c r="FHY1381" s="3"/>
      <c r="FHZ1381" s="3"/>
      <c r="FIA1381" s="3"/>
      <c r="FIB1381" s="3"/>
      <c r="FIC1381" s="3"/>
      <c r="FID1381" s="3"/>
      <c r="FIE1381" s="3"/>
      <c r="FIF1381" s="3"/>
      <c r="FIG1381" s="3"/>
      <c r="FIH1381" s="3"/>
      <c r="FII1381" s="3"/>
      <c r="FIJ1381" s="3"/>
      <c r="FIK1381" s="3"/>
      <c r="FIL1381" s="3"/>
      <c r="FIM1381" s="3"/>
      <c r="FIN1381" s="3"/>
      <c r="FIO1381" s="3"/>
      <c r="FIP1381" s="3"/>
      <c r="FIQ1381" s="3"/>
      <c r="FIR1381" s="3"/>
      <c r="FIS1381" s="3"/>
      <c r="FIT1381" s="3"/>
      <c r="FIU1381" s="3"/>
      <c r="FIV1381" s="3"/>
      <c r="FIW1381" s="3"/>
      <c r="FIX1381" s="3"/>
      <c r="FIY1381" s="3"/>
      <c r="FIZ1381" s="3"/>
      <c r="FJA1381" s="3"/>
      <c r="FJB1381" s="3"/>
      <c r="FJC1381" s="3"/>
      <c r="FJD1381" s="3"/>
      <c r="FJE1381" s="3"/>
      <c r="FJF1381" s="3"/>
      <c r="FJG1381" s="3"/>
      <c r="FJH1381" s="3"/>
      <c r="FJI1381" s="3"/>
      <c r="FJJ1381" s="3"/>
      <c r="FJK1381" s="3"/>
      <c r="FJL1381" s="3"/>
      <c r="FJM1381" s="3"/>
      <c r="FJN1381" s="3"/>
      <c r="FJO1381" s="3"/>
      <c r="FJP1381" s="3"/>
      <c r="FJQ1381" s="3"/>
      <c r="FJR1381" s="3"/>
      <c r="FJS1381" s="3"/>
      <c r="FJT1381" s="3"/>
      <c r="FJU1381" s="3"/>
      <c r="FJV1381" s="3"/>
      <c r="FJW1381" s="3"/>
      <c r="FJX1381" s="3"/>
      <c r="FJY1381" s="3"/>
      <c r="FJZ1381" s="3"/>
      <c r="FKA1381" s="3"/>
      <c r="FKB1381" s="3"/>
      <c r="FKC1381" s="3"/>
      <c r="FKD1381" s="3"/>
      <c r="FKE1381" s="3"/>
      <c r="FKF1381" s="3"/>
      <c r="FKG1381" s="3"/>
      <c r="FKH1381" s="3"/>
      <c r="FKI1381" s="3"/>
      <c r="FKJ1381" s="3"/>
      <c r="FKK1381" s="3"/>
      <c r="FKL1381" s="3"/>
      <c r="FKM1381" s="3"/>
      <c r="FKN1381" s="3"/>
      <c r="FKO1381" s="3"/>
      <c r="FKP1381" s="3"/>
      <c r="FKQ1381" s="3"/>
      <c r="FKR1381" s="3"/>
      <c r="FKS1381" s="3"/>
      <c r="FKT1381" s="3"/>
      <c r="FKU1381" s="3"/>
      <c r="FKV1381" s="3"/>
      <c r="FKW1381" s="3"/>
      <c r="FKX1381" s="3"/>
      <c r="FKY1381" s="3"/>
      <c r="FKZ1381" s="3"/>
      <c r="FLA1381" s="3"/>
      <c r="FLB1381" s="3"/>
      <c r="FLC1381" s="3"/>
      <c r="FLD1381" s="3"/>
      <c r="FLE1381" s="3"/>
      <c r="FLF1381" s="3"/>
      <c r="FLG1381" s="3"/>
      <c r="FLH1381" s="3"/>
      <c r="FLI1381" s="3"/>
      <c r="FLJ1381" s="3"/>
      <c r="FLK1381" s="3"/>
      <c r="FLL1381" s="3"/>
      <c r="FLM1381" s="3"/>
      <c r="FLN1381" s="3"/>
      <c r="FLO1381" s="3"/>
      <c r="FLP1381" s="3"/>
      <c r="FLQ1381" s="3"/>
      <c r="FLR1381" s="3"/>
      <c r="FLS1381" s="3"/>
      <c r="FLT1381" s="3"/>
      <c r="FLU1381" s="3"/>
      <c r="FLV1381" s="3"/>
      <c r="FLW1381" s="3"/>
      <c r="FLX1381" s="3"/>
      <c r="FLY1381" s="3"/>
      <c r="FLZ1381" s="3"/>
      <c r="FMA1381" s="3"/>
      <c r="FMB1381" s="3"/>
      <c r="FMC1381" s="3"/>
      <c r="FMD1381" s="3"/>
      <c r="FME1381" s="3"/>
      <c r="FMF1381" s="3"/>
      <c r="FMG1381" s="3"/>
      <c r="FMH1381" s="3"/>
      <c r="FMI1381" s="3"/>
      <c r="FMJ1381" s="3"/>
      <c r="FMK1381" s="3"/>
      <c r="FML1381" s="3"/>
      <c r="FMM1381" s="3"/>
      <c r="FMN1381" s="3"/>
      <c r="FMO1381" s="3"/>
      <c r="FMP1381" s="3"/>
      <c r="FMQ1381" s="3"/>
      <c r="FMR1381" s="3"/>
      <c r="FMS1381" s="3"/>
      <c r="FMT1381" s="3"/>
      <c r="FMU1381" s="3"/>
      <c r="FMV1381" s="3"/>
      <c r="FMW1381" s="3"/>
      <c r="FMX1381" s="3"/>
      <c r="FMY1381" s="3"/>
      <c r="FMZ1381" s="3"/>
      <c r="FNA1381" s="3"/>
      <c r="FNB1381" s="3"/>
      <c r="FNC1381" s="3"/>
      <c r="FND1381" s="3"/>
      <c r="FNE1381" s="3"/>
      <c r="FNF1381" s="3"/>
      <c r="FNG1381" s="3"/>
      <c r="FNH1381" s="3"/>
      <c r="FNI1381" s="3"/>
      <c r="FNJ1381" s="3"/>
      <c r="FNK1381" s="3"/>
      <c r="FNL1381" s="3"/>
      <c r="FNM1381" s="3"/>
      <c r="FNN1381" s="3"/>
      <c r="FNO1381" s="3"/>
      <c r="FNP1381" s="3"/>
      <c r="FNQ1381" s="3"/>
      <c r="FNR1381" s="3"/>
      <c r="FNS1381" s="3"/>
      <c r="FNT1381" s="3"/>
      <c r="FNU1381" s="3"/>
      <c r="FNV1381" s="3"/>
      <c r="FNW1381" s="3"/>
      <c r="FNX1381" s="3"/>
      <c r="FNY1381" s="3"/>
      <c r="FNZ1381" s="3"/>
      <c r="FOA1381" s="3"/>
      <c r="FOB1381" s="3"/>
      <c r="FOC1381" s="3"/>
      <c r="FOD1381" s="3"/>
      <c r="FOE1381" s="3"/>
      <c r="FOF1381" s="3"/>
      <c r="FOG1381" s="3"/>
      <c r="FOH1381" s="3"/>
      <c r="FOI1381" s="3"/>
      <c r="FOJ1381" s="3"/>
      <c r="FOK1381" s="3"/>
      <c r="FOL1381" s="3"/>
      <c r="FOM1381" s="3"/>
      <c r="FON1381" s="3"/>
      <c r="FOO1381" s="3"/>
      <c r="FOP1381" s="3"/>
      <c r="FOQ1381" s="3"/>
      <c r="FOR1381" s="3"/>
      <c r="FOS1381" s="3"/>
      <c r="FOT1381" s="3"/>
      <c r="FOU1381" s="3"/>
      <c r="FOV1381" s="3"/>
      <c r="FOW1381" s="3"/>
      <c r="FOX1381" s="3"/>
      <c r="FOY1381" s="3"/>
      <c r="FOZ1381" s="3"/>
      <c r="FPA1381" s="3"/>
      <c r="FPB1381" s="3"/>
      <c r="FPC1381" s="3"/>
      <c r="FPD1381" s="3"/>
      <c r="FPE1381" s="3"/>
      <c r="FPF1381" s="3"/>
      <c r="FPG1381" s="3"/>
      <c r="FPH1381" s="3"/>
      <c r="FPI1381" s="3"/>
      <c r="FPJ1381" s="3"/>
      <c r="FPK1381" s="3"/>
      <c r="FPL1381" s="3"/>
      <c r="FPM1381" s="3"/>
      <c r="FPN1381" s="3"/>
      <c r="FPO1381" s="3"/>
      <c r="FPP1381" s="3"/>
      <c r="FPQ1381" s="3"/>
      <c r="FPR1381" s="3"/>
      <c r="FPS1381" s="3"/>
      <c r="FPT1381" s="3"/>
      <c r="FPU1381" s="3"/>
      <c r="FPV1381" s="3"/>
      <c r="FPW1381" s="3"/>
      <c r="FPX1381" s="3"/>
      <c r="FPY1381" s="3"/>
      <c r="FPZ1381" s="3"/>
      <c r="FQA1381" s="3"/>
      <c r="FQB1381" s="3"/>
      <c r="FQC1381" s="3"/>
      <c r="FQD1381" s="3"/>
      <c r="FQE1381" s="3"/>
      <c r="FQF1381" s="3"/>
      <c r="FQG1381" s="3"/>
      <c r="FQH1381" s="3"/>
      <c r="FQI1381" s="3"/>
      <c r="FQJ1381" s="3"/>
      <c r="FQK1381" s="3"/>
      <c r="FQL1381" s="3"/>
      <c r="FQM1381" s="3"/>
      <c r="FQN1381" s="3"/>
      <c r="FQO1381" s="3"/>
      <c r="FQP1381" s="3"/>
      <c r="FQQ1381" s="3"/>
      <c r="FQR1381" s="3"/>
      <c r="FQS1381" s="3"/>
      <c r="FQT1381" s="3"/>
      <c r="FQU1381" s="3"/>
      <c r="FQV1381" s="3"/>
      <c r="FQW1381" s="3"/>
      <c r="FQX1381" s="3"/>
      <c r="FQY1381" s="3"/>
      <c r="FQZ1381" s="3"/>
      <c r="FRA1381" s="3"/>
      <c r="FRB1381" s="3"/>
      <c r="FRC1381" s="3"/>
      <c r="FRD1381" s="3"/>
      <c r="FRE1381" s="3"/>
      <c r="FRF1381" s="3"/>
      <c r="FRG1381" s="3"/>
      <c r="FRH1381" s="3"/>
      <c r="FRI1381" s="3"/>
      <c r="FRJ1381" s="3"/>
      <c r="FRK1381" s="3"/>
      <c r="FRL1381" s="3"/>
      <c r="FRM1381" s="3"/>
      <c r="FRN1381" s="3"/>
      <c r="FRO1381" s="3"/>
      <c r="FRP1381" s="3"/>
      <c r="FRQ1381" s="3"/>
      <c r="FRR1381" s="3"/>
      <c r="FRS1381" s="3"/>
      <c r="FRT1381" s="3"/>
      <c r="FRU1381" s="3"/>
      <c r="FRV1381" s="3"/>
      <c r="FRW1381" s="3"/>
      <c r="FRX1381" s="3"/>
      <c r="FRY1381" s="3"/>
      <c r="FRZ1381" s="3"/>
      <c r="FSA1381" s="3"/>
      <c r="FSB1381" s="3"/>
      <c r="FSC1381" s="3"/>
      <c r="FSD1381" s="3"/>
      <c r="FSE1381" s="3"/>
      <c r="FSF1381" s="3"/>
      <c r="FSG1381" s="3"/>
      <c r="FSH1381" s="3"/>
      <c r="FSI1381" s="3"/>
      <c r="FSJ1381" s="3"/>
      <c r="FSK1381" s="3"/>
      <c r="FSL1381" s="3"/>
      <c r="FSM1381" s="3"/>
      <c r="FSN1381" s="3"/>
      <c r="FSO1381" s="3"/>
      <c r="FSP1381" s="3"/>
      <c r="FSQ1381" s="3"/>
      <c r="FSR1381" s="3"/>
      <c r="FSS1381" s="3"/>
      <c r="FST1381" s="3"/>
      <c r="FSU1381" s="3"/>
      <c r="FSV1381" s="3"/>
      <c r="FSW1381" s="3"/>
      <c r="FSX1381" s="3"/>
      <c r="FSY1381" s="3"/>
      <c r="FSZ1381" s="3"/>
      <c r="FTA1381" s="3"/>
      <c r="FTB1381" s="3"/>
      <c r="FTC1381" s="3"/>
      <c r="FTD1381" s="3"/>
      <c r="FTE1381" s="3"/>
      <c r="FTF1381" s="3"/>
      <c r="FTG1381" s="3"/>
      <c r="FTH1381" s="3"/>
      <c r="FTI1381" s="3"/>
      <c r="FTJ1381" s="3"/>
      <c r="FTK1381" s="3"/>
      <c r="FTL1381" s="3"/>
      <c r="FTM1381" s="3"/>
      <c r="FTN1381" s="3"/>
      <c r="FTO1381" s="3"/>
      <c r="FTP1381" s="3"/>
      <c r="FTQ1381" s="3"/>
      <c r="FTR1381" s="3"/>
      <c r="FTS1381" s="3"/>
      <c r="FTT1381" s="3"/>
      <c r="FTU1381" s="3"/>
      <c r="FTV1381" s="3"/>
      <c r="FTW1381" s="3"/>
      <c r="FTX1381" s="3"/>
      <c r="FTY1381" s="3"/>
      <c r="FTZ1381" s="3"/>
      <c r="FUA1381" s="3"/>
      <c r="FUB1381" s="3"/>
      <c r="FUC1381" s="3"/>
      <c r="FUD1381" s="3"/>
      <c r="FUE1381" s="3"/>
      <c r="FUF1381" s="3"/>
      <c r="FUG1381" s="3"/>
      <c r="FUH1381" s="3"/>
      <c r="FUI1381" s="3"/>
      <c r="FUJ1381" s="3"/>
      <c r="FUK1381" s="3"/>
      <c r="FUL1381" s="3"/>
      <c r="FUM1381" s="3"/>
      <c r="FUN1381" s="3"/>
      <c r="FUO1381" s="3"/>
      <c r="FUP1381" s="3"/>
      <c r="FUQ1381" s="3"/>
      <c r="FUR1381" s="3"/>
      <c r="FUS1381" s="3"/>
      <c r="FUT1381" s="3"/>
      <c r="FUU1381" s="3"/>
      <c r="FUV1381" s="3"/>
      <c r="FUW1381" s="3"/>
      <c r="FUX1381" s="3"/>
      <c r="FUY1381" s="3"/>
      <c r="FUZ1381" s="3"/>
      <c r="FVA1381" s="3"/>
      <c r="FVB1381" s="3"/>
      <c r="FVC1381" s="3"/>
      <c r="FVD1381" s="3"/>
      <c r="FVE1381" s="3"/>
      <c r="FVF1381" s="3"/>
      <c r="FVG1381" s="3"/>
      <c r="FVH1381" s="3"/>
      <c r="FVI1381" s="3"/>
      <c r="FVJ1381" s="3"/>
      <c r="FVK1381" s="3"/>
      <c r="FVL1381" s="3"/>
      <c r="FVM1381" s="3"/>
      <c r="FVN1381" s="3"/>
      <c r="FVO1381" s="3"/>
      <c r="FVP1381" s="3"/>
      <c r="FVQ1381" s="3"/>
      <c r="FVR1381" s="3"/>
      <c r="FVS1381" s="3"/>
      <c r="FVT1381" s="3"/>
      <c r="FVU1381" s="3"/>
      <c r="FVV1381" s="3"/>
      <c r="FVW1381" s="3"/>
      <c r="FVX1381" s="3"/>
      <c r="FVY1381" s="3"/>
      <c r="FVZ1381" s="3"/>
      <c r="FWA1381" s="3"/>
      <c r="FWB1381" s="3"/>
      <c r="FWC1381" s="3"/>
      <c r="FWD1381" s="3"/>
      <c r="FWE1381" s="3"/>
      <c r="FWF1381" s="3"/>
      <c r="FWG1381" s="3"/>
      <c r="FWH1381" s="3"/>
      <c r="FWI1381" s="3"/>
      <c r="FWJ1381" s="3"/>
      <c r="FWK1381" s="3"/>
      <c r="FWL1381" s="3"/>
      <c r="FWM1381" s="3"/>
      <c r="FWN1381" s="3"/>
      <c r="FWO1381" s="3"/>
      <c r="FWP1381" s="3"/>
      <c r="FWQ1381" s="3"/>
      <c r="FWR1381" s="3"/>
      <c r="FWS1381" s="3"/>
      <c r="FWT1381" s="3"/>
      <c r="FWU1381" s="3"/>
      <c r="FWV1381" s="3"/>
      <c r="FWW1381" s="3"/>
      <c r="FWX1381" s="3"/>
      <c r="FWY1381" s="3"/>
      <c r="FWZ1381" s="3"/>
      <c r="FXA1381" s="3"/>
      <c r="FXB1381" s="3"/>
      <c r="FXC1381" s="3"/>
      <c r="FXD1381" s="3"/>
      <c r="FXE1381" s="3"/>
      <c r="FXF1381" s="3"/>
      <c r="FXG1381" s="3"/>
      <c r="FXH1381" s="3"/>
      <c r="FXI1381" s="3"/>
      <c r="FXJ1381" s="3"/>
      <c r="FXK1381" s="3"/>
      <c r="FXL1381" s="3"/>
      <c r="FXM1381" s="3"/>
      <c r="FXN1381" s="3"/>
      <c r="FXO1381" s="3"/>
      <c r="FXP1381" s="3"/>
      <c r="FXQ1381" s="3"/>
      <c r="FXR1381" s="3"/>
      <c r="FXS1381" s="3"/>
      <c r="FXT1381" s="3"/>
      <c r="FXU1381" s="3"/>
      <c r="FXV1381" s="3"/>
      <c r="FXW1381" s="3"/>
      <c r="FXX1381" s="3"/>
      <c r="FXY1381" s="3"/>
      <c r="FXZ1381" s="3"/>
      <c r="FYA1381" s="3"/>
      <c r="FYB1381" s="3"/>
      <c r="FYC1381" s="3"/>
      <c r="FYD1381" s="3"/>
      <c r="FYE1381" s="3"/>
      <c r="FYF1381" s="3"/>
      <c r="FYG1381" s="3"/>
      <c r="FYH1381" s="3"/>
      <c r="FYI1381" s="3"/>
      <c r="FYJ1381" s="3"/>
      <c r="FYK1381" s="3"/>
      <c r="FYL1381" s="3"/>
      <c r="FYM1381" s="3"/>
      <c r="FYN1381" s="3"/>
      <c r="FYO1381" s="3"/>
      <c r="FYP1381" s="3"/>
      <c r="FYQ1381" s="3"/>
      <c r="FYR1381" s="3"/>
      <c r="FYS1381" s="3"/>
      <c r="FYT1381" s="3"/>
      <c r="FYU1381" s="3"/>
      <c r="FYV1381" s="3"/>
      <c r="FYW1381" s="3"/>
      <c r="FYX1381" s="3"/>
      <c r="FYY1381" s="3"/>
      <c r="FYZ1381" s="3"/>
      <c r="FZA1381" s="3"/>
      <c r="FZB1381" s="3"/>
      <c r="FZC1381" s="3"/>
      <c r="FZD1381" s="3"/>
      <c r="FZE1381" s="3"/>
      <c r="FZF1381" s="3"/>
      <c r="FZG1381" s="3"/>
      <c r="FZH1381" s="3"/>
      <c r="FZI1381" s="3"/>
      <c r="FZJ1381" s="3"/>
      <c r="FZK1381" s="3"/>
      <c r="FZL1381" s="3"/>
      <c r="FZM1381" s="3"/>
      <c r="FZN1381" s="3"/>
      <c r="FZO1381" s="3"/>
      <c r="FZP1381" s="3"/>
      <c r="FZQ1381" s="3"/>
      <c r="FZR1381" s="3"/>
      <c r="FZS1381" s="3"/>
      <c r="FZT1381" s="3"/>
      <c r="FZU1381" s="3"/>
      <c r="FZV1381" s="3"/>
      <c r="FZW1381" s="3"/>
      <c r="FZX1381" s="3"/>
      <c r="FZY1381" s="3"/>
      <c r="FZZ1381" s="3"/>
      <c r="GAA1381" s="3"/>
      <c r="GAB1381" s="3"/>
      <c r="GAC1381" s="3"/>
      <c r="GAD1381" s="3"/>
      <c r="GAE1381" s="3"/>
      <c r="GAF1381" s="3"/>
      <c r="GAG1381" s="3"/>
      <c r="GAH1381" s="3"/>
      <c r="GAI1381" s="3"/>
      <c r="GAJ1381" s="3"/>
      <c r="GAK1381" s="3"/>
      <c r="GAL1381" s="3"/>
      <c r="GAM1381" s="3"/>
      <c r="GAN1381" s="3"/>
      <c r="GAO1381" s="3"/>
      <c r="GAP1381" s="3"/>
      <c r="GAQ1381" s="3"/>
      <c r="GAR1381" s="3"/>
      <c r="GAS1381" s="3"/>
      <c r="GAT1381" s="3"/>
      <c r="GAU1381" s="3"/>
      <c r="GAV1381" s="3"/>
      <c r="GAW1381" s="3"/>
      <c r="GAX1381" s="3"/>
      <c r="GAY1381" s="3"/>
      <c r="GAZ1381" s="3"/>
      <c r="GBA1381" s="3"/>
      <c r="GBB1381" s="3"/>
      <c r="GBC1381" s="3"/>
      <c r="GBD1381" s="3"/>
      <c r="GBE1381" s="3"/>
      <c r="GBF1381" s="3"/>
      <c r="GBG1381" s="3"/>
      <c r="GBH1381" s="3"/>
      <c r="GBI1381" s="3"/>
      <c r="GBJ1381" s="3"/>
      <c r="GBK1381" s="3"/>
      <c r="GBL1381" s="3"/>
      <c r="GBM1381" s="3"/>
      <c r="GBN1381" s="3"/>
      <c r="GBO1381" s="3"/>
      <c r="GBP1381" s="3"/>
      <c r="GBQ1381" s="3"/>
      <c r="GBR1381" s="3"/>
      <c r="GBS1381" s="3"/>
      <c r="GBT1381" s="3"/>
      <c r="GBU1381" s="3"/>
      <c r="GBV1381" s="3"/>
      <c r="GBW1381" s="3"/>
      <c r="GBX1381" s="3"/>
      <c r="GBY1381" s="3"/>
      <c r="GBZ1381" s="3"/>
      <c r="GCA1381" s="3"/>
      <c r="GCB1381" s="3"/>
      <c r="GCC1381" s="3"/>
      <c r="GCD1381" s="3"/>
      <c r="GCE1381" s="3"/>
      <c r="GCF1381" s="3"/>
      <c r="GCG1381" s="3"/>
      <c r="GCH1381" s="3"/>
      <c r="GCI1381" s="3"/>
      <c r="GCJ1381" s="3"/>
      <c r="GCK1381" s="3"/>
      <c r="GCL1381" s="3"/>
      <c r="GCM1381" s="3"/>
      <c r="GCN1381" s="3"/>
      <c r="GCO1381" s="3"/>
      <c r="GCP1381" s="3"/>
      <c r="GCQ1381" s="3"/>
      <c r="GCR1381" s="3"/>
      <c r="GCS1381" s="3"/>
      <c r="GCT1381" s="3"/>
      <c r="GCU1381" s="3"/>
      <c r="GCV1381" s="3"/>
      <c r="GCW1381" s="3"/>
      <c r="GCX1381" s="3"/>
      <c r="GCY1381" s="3"/>
      <c r="GCZ1381" s="3"/>
      <c r="GDA1381" s="3"/>
      <c r="GDB1381" s="3"/>
      <c r="GDC1381" s="3"/>
      <c r="GDD1381" s="3"/>
      <c r="GDE1381" s="3"/>
      <c r="GDF1381" s="3"/>
      <c r="GDG1381" s="3"/>
      <c r="GDH1381" s="3"/>
      <c r="GDI1381" s="3"/>
      <c r="GDJ1381" s="3"/>
      <c r="GDK1381" s="3"/>
      <c r="GDL1381" s="3"/>
      <c r="GDM1381" s="3"/>
      <c r="GDN1381" s="3"/>
      <c r="GDO1381" s="3"/>
      <c r="GDP1381" s="3"/>
      <c r="GDQ1381" s="3"/>
      <c r="GDR1381" s="3"/>
      <c r="GDS1381" s="3"/>
      <c r="GDT1381" s="3"/>
      <c r="GDU1381" s="3"/>
      <c r="GDV1381" s="3"/>
      <c r="GDW1381" s="3"/>
      <c r="GDX1381" s="3"/>
      <c r="GDY1381" s="3"/>
      <c r="GDZ1381" s="3"/>
      <c r="GEA1381" s="3"/>
      <c r="GEB1381" s="3"/>
      <c r="GEC1381" s="3"/>
      <c r="GED1381" s="3"/>
      <c r="GEE1381" s="3"/>
      <c r="GEF1381" s="3"/>
      <c r="GEG1381" s="3"/>
      <c r="GEH1381" s="3"/>
      <c r="GEI1381" s="3"/>
      <c r="GEJ1381" s="3"/>
      <c r="GEK1381" s="3"/>
      <c r="GEL1381" s="3"/>
      <c r="GEM1381" s="3"/>
      <c r="GEN1381" s="3"/>
      <c r="GEO1381" s="3"/>
      <c r="GEP1381" s="3"/>
      <c r="GEQ1381" s="3"/>
      <c r="GER1381" s="3"/>
      <c r="GES1381" s="3"/>
      <c r="GET1381" s="3"/>
      <c r="GEU1381" s="3"/>
      <c r="GEV1381" s="3"/>
      <c r="GEW1381" s="3"/>
      <c r="GEX1381" s="3"/>
      <c r="GEY1381" s="3"/>
      <c r="GEZ1381" s="3"/>
      <c r="GFA1381" s="3"/>
      <c r="GFB1381" s="3"/>
      <c r="GFC1381" s="3"/>
      <c r="GFD1381" s="3"/>
      <c r="GFE1381" s="3"/>
      <c r="GFF1381" s="3"/>
      <c r="GFG1381" s="3"/>
      <c r="GFH1381" s="3"/>
      <c r="GFI1381" s="3"/>
      <c r="GFJ1381" s="3"/>
      <c r="GFK1381" s="3"/>
      <c r="GFL1381" s="3"/>
      <c r="GFM1381" s="3"/>
      <c r="GFN1381" s="3"/>
      <c r="GFO1381" s="3"/>
      <c r="GFP1381" s="3"/>
      <c r="GFQ1381" s="3"/>
      <c r="GFR1381" s="3"/>
      <c r="GFS1381" s="3"/>
      <c r="GFT1381" s="3"/>
      <c r="GFU1381" s="3"/>
      <c r="GFV1381" s="3"/>
      <c r="GFW1381" s="3"/>
      <c r="GFX1381" s="3"/>
      <c r="GFY1381" s="3"/>
      <c r="GFZ1381" s="3"/>
      <c r="GGA1381" s="3"/>
      <c r="GGB1381" s="3"/>
      <c r="GGC1381" s="3"/>
      <c r="GGD1381" s="3"/>
      <c r="GGE1381" s="3"/>
      <c r="GGF1381" s="3"/>
      <c r="GGG1381" s="3"/>
      <c r="GGH1381" s="3"/>
      <c r="GGI1381" s="3"/>
      <c r="GGJ1381" s="3"/>
      <c r="GGK1381" s="3"/>
      <c r="GGL1381" s="3"/>
      <c r="GGM1381" s="3"/>
      <c r="GGN1381" s="3"/>
      <c r="GGO1381" s="3"/>
      <c r="GGP1381" s="3"/>
      <c r="GGQ1381" s="3"/>
      <c r="GGR1381" s="3"/>
      <c r="GGS1381" s="3"/>
      <c r="GGT1381" s="3"/>
      <c r="GGU1381" s="3"/>
      <c r="GGV1381" s="3"/>
      <c r="GGW1381" s="3"/>
      <c r="GGX1381" s="3"/>
      <c r="GGY1381" s="3"/>
      <c r="GGZ1381" s="3"/>
      <c r="GHA1381" s="3"/>
      <c r="GHB1381" s="3"/>
      <c r="GHC1381" s="3"/>
      <c r="GHD1381" s="3"/>
      <c r="GHE1381" s="3"/>
      <c r="GHF1381" s="3"/>
      <c r="GHG1381" s="3"/>
      <c r="GHH1381" s="3"/>
      <c r="GHI1381" s="3"/>
      <c r="GHJ1381" s="3"/>
      <c r="GHK1381" s="3"/>
      <c r="GHL1381" s="3"/>
      <c r="GHM1381" s="3"/>
      <c r="GHN1381" s="3"/>
      <c r="GHO1381" s="3"/>
      <c r="GHP1381" s="3"/>
      <c r="GHQ1381" s="3"/>
      <c r="GHR1381" s="3"/>
      <c r="GHS1381" s="3"/>
      <c r="GHT1381" s="3"/>
      <c r="GHU1381" s="3"/>
      <c r="GHV1381" s="3"/>
      <c r="GHW1381" s="3"/>
      <c r="GHX1381" s="3"/>
      <c r="GHY1381" s="3"/>
      <c r="GHZ1381" s="3"/>
      <c r="GIA1381" s="3"/>
      <c r="GIB1381" s="3"/>
      <c r="GIC1381" s="3"/>
      <c r="GID1381" s="3"/>
      <c r="GIE1381" s="3"/>
      <c r="GIF1381" s="3"/>
      <c r="GIG1381" s="3"/>
      <c r="GIH1381" s="3"/>
      <c r="GII1381" s="3"/>
      <c r="GIJ1381" s="3"/>
      <c r="GIK1381" s="3"/>
      <c r="GIL1381" s="3"/>
      <c r="GIM1381" s="3"/>
      <c r="GIN1381" s="3"/>
      <c r="GIO1381" s="3"/>
      <c r="GIP1381" s="3"/>
      <c r="GIQ1381" s="3"/>
      <c r="GIR1381" s="3"/>
      <c r="GIS1381" s="3"/>
      <c r="GIT1381" s="3"/>
      <c r="GIU1381" s="3"/>
      <c r="GIV1381" s="3"/>
      <c r="GIW1381" s="3"/>
      <c r="GIX1381" s="3"/>
      <c r="GIY1381" s="3"/>
      <c r="GIZ1381" s="3"/>
      <c r="GJA1381" s="3"/>
      <c r="GJB1381" s="3"/>
      <c r="GJC1381" s="3"/>
      <c r="GJD1381" s="3"/>
      <c r="GJE1381" s="3"/>
      <c r="GJF1381" s="3"/>
      <c r="GJG1381" s="3"/>
      <c r="GJH1381" s="3"/>
      <c r="GJI1381" s="3"/>
      <c r="GJJ1381" s="3"/>
      <c r="GJK1381" s="3"/>
      <c r="GJL1381" s="3"/>
      <c r="GJM1381" s="3"/>
      <c r="GJN1381" s="3"/>
      <c r="GJO1381" s="3"/>
      <c r="GJP1381" s="3"/>
      <c r="GJQ1381" s="3"/>
      <c r="GJR1381" s="3"/>
      <c r="GJS1381" s="3"/>
      <c r="GJT1381" s="3"/>
      <c r="GJU1381" s="3"/>
      <c r="GJV1381" s="3"/>
      <c r="GJW1381" s="3"/>
      <c r="GJX1381" s="3"/>
      <c r="GJY1381" s="3"/>
      <c r="GJZ1381" s="3"/>
      <c r="GKA1381" s="3"/>
      <c r="GKB1381" s="3"/>
      <c r="GKC1381" s="3"/>
      <c r="GKD1381" s="3"/>
      <c r="GKE1381" s="3"/>
      <c r="GKF1381" s="3"/>
      <c r="GKG1381" s="3"/>
      <c r="GKH1381" s="3"/>
      <c r="GKI1381" s="3"/>
      <c r="GKJ1381" s="3"/>
      <c r="GKK1381" s="3"/>
      <c r="GKL1381" s="3"/>
      <c r="GKM1381" s="3"/>
      <c r="GKN1381" s="3"/>
      <c r="GKO1381" s="3"/>
      <c r="GKP1381" s="3"/>
      <c r="GKQ1381" s="3"/>
      <c r="GKR1381" s="3"/>
      <c r="GKS1381" s="3"/>
      <c r="GKT1381" s="3"/>
      <c r="GKU1381" s="3"/>
      <c r="GKV1381" s="3"/>
      <c r="GKW1381" s="3"/>
      <c r="GKX1381" s="3"/>
      <c r="GKY1381" s="3"/>
      <c r="GKZ1381" s="3"/>
      <c r="GLA1381" s="3"/>
      <c r="GLB1381" s="3"/>
      <c r="GLC1381" s="3"/>
      <c r="GLD1381" s="3"/>
      <c r="GLE1381" s="3"/>
      <c r="GLF1381" s="3"/>
      <c r="GLG1381" s="3"/>
      <c r="GLH1381" s="3"/>
      <c r="GLI1381" s="3"/>
      <c r="GLJ1381" s="3"/>
      <c r="GLK1381" s="3"/>
      <c r="GLL1381" s="3"/>
      <c r="GLM1381" s="3"/>
      <c r="GLN1381" s="3"/>
      <c r="GLO1381" s="3"/>
      <c r="GLP1381" s="3"/>
      <c r="GLQ1381" s="3"/>
      <c r="GLR1381" s="3"/>
      <c r="GLS1381" s="3"/>
      <c r="GLT1381" s="3"/>
      <c r="GLU1381" s="3"/>
      <c r="GLV1381" s="3"/>
      <c r="GLW1381" s="3"/>
      <c r="GLX1381" s="3"/>
      <c r="GLY1381" s="3"/>
      <c r="GLZ1381" s="3"/>
      <c r="GMA1381" s="3"/>
      <c r="GMB1381" s="3"/>
      <c r="GMC1381" s="3"/>
      <c r="GMD1381" s="3"/>
      <c r="GME1381" s="3"/>
      <c r="GMF1381" s="3"/>
      <c r="GMG1381" s="3"/>
      <c r="GMH1381" s="3"/>
      <c r="GMI1381" s="3"/>
      <c r="GMJ1381" s="3"/>
      <c r="GMK1381" s="3"/>
      <c r="GML1381" s="3"/>
      <c r="GMM1381" s="3"/>
      <c r="GMN1381" s="3"/>
      <c r="GMO1381" s="3"/>
      <c r="GMP1381" s="3"/>
      <c r="GMQ1381" s="3"/>
      <c r="GMR1381" s="3"/>
      <c r="GMS1381" s="3"/>
      <c r="GMT1381" s="3"/>
      <c r="GMU1381" s="3"/>
      <c r="GMV1381" s="3"/>
      <c r="GMW1381" s="3"/>
      <c r="GMX1381" s="3"/>
      <c r="GMY1381" s="3"/>
      <c r="GMZ1381" s="3"/>
      <c r="GNA1381" s="3"/>
      <c r="GNB1381" s="3"/>
      <c r="GNC1381" s="3"/>
      <c r="GND1381" s="3"/>
      <c r="GNE1381" s="3"/>
      <c r="GNF1381" s="3"/>
      <c r="GNG1381" s="3"/>
      <c r="GNH1381" s="3"/>
      <c r="GNI1381" s="3"/>
      <c r="GNJ1381" s="3"/>
      <c r="GNK1381" s="3"/>
      <c r="GNL1381" s="3"/>
      <c r="GNM1381" s="3"/>
      <c r="GNN1381" s="3"/>
      <c r="GNO1381" s="3"/>
      <c r="GNP1381" s="3"/>
      <c r="GNQ1381" s="3"/>
      <c r="GNR1381" s="3"/>
      <c r="GNS1381" s="3"/>
      <c r="GNT1381" s="3"/>
      <c r="GNU1381" s="3"/>
      <c r="GNV1381" s="3"/>
      <c r="GNW1381" s="3"/>
      <c r="GNX1381" s="3"/>
      <c r="GNY1381" s="3"/>
      <c r="GNZ1381" s="3"/>
      <c r="GOA1381" s="3"/>
      <c r="GOB1381" s="3"/>
      <c r="GOC1381" s="3"/>
      <c r="GOD1381" s="3"/>
      <c r="GOE1381" s="3"/>
      <c r="GOF1381" s="3"/>
      <c r="GOG1381" s="3"/>
      <c r="GOH1381" s="3"/>
      <c r="GOI1381" s="3"/>
      <c r="GOJ1381" s="3"/>
      <c r="GOK1381" s="3"/>
      <c r="GOL1381" s="3"/>
      <c r="GOM1381" s="3"/>
      <c r="GON1381" s="3"/>
      <c r="GOO1381" s="3"/>
      <c r="GOP1381" s="3"/>
      <c r="GOQ1381" s="3"/>
      <c r="GOR1381" s="3"/>
      <c r="GOS1381" s="3"/>
      <c r="GOT1381" s="3"/>
      <c r="GOU1381" s="3"/>
      <c r="GOV1381" s="3"/>
      <c r="GOW1381" s="3"/>
      <c r="GOX1381" s="3"/>
      <c r="GOY1381" s="3"/>
      <c r="GOZ1381" s="3"/>
      <c r="GPA1381" s="3"/>
      <c r="GPB1381" s="3"/>
      <c r="GPC1381" s="3"/>
      <c r="GPD1381" s="3"/>
      <c r="GPE1381" s="3"/>
      <c r="GPF1381" s="3"/>
      <c r="GPG1381" s="3"/>
      <c r="GPH1381" s="3"/>
      <c r="GPI1381" s="3"/>
      <c r="GPJ1381" s="3"/>
      <c r="GPK1381" s="3"/>
      <c r="GPL1381" s="3"/>
      <c r="GPM1381" s="3"/>
      <c r="GPN1381" s="3"/>
      <c r="GPO1381" s="3"/>
      <c r="GPP1381" s="3"/>
      <c r="GPQ1381" s="3"/>
      <c r="GPR1381" s="3"/>
      <c r="GPS1381" s="3"/>
      <c r="GPT1381" s="3"/>
      <c r="GPU1381" s="3"/>
      <c r="GPV1381" s="3"/>
      <c r="GPW1381" s="3"/>
      <c r="GPX1381" s="3"/>
      <c r="GPY1381" s="3"/>
      <c r="GPZ1381" s="3"/>
      <c r="GQA1381" s="3"/>
      <c r="GQB1381" s="3"/>
      <c r="GQC1381" s="3"/>
      <c r="GQD1381" s="3"/>
      <c r="GQE1381" s="3"/>
      <c r="GQF1381" s="3"/>
      <c r="GQG1381" s="3"/>
      <c r="GQH1381" s="3"/>
      <c r="GQI1381" s="3"/>
      <c r="GQJ1381" s="3"/>
      <c r="GQK1381" s="3"/>
      <c r="GQL1381" s="3"/>
      <c r="GQM1381" s="3"/>
      <c r="GQN1381" s="3"/>
      <c r="GQO1381" s="3"/>
      <c r="GQP1381" s="3"/>
      <c r="GQQ1381" s="3"/>
      <c r="GQR1381" s="3"/>
      <c r="GQS1381" s="3"/>
      <c r="GQT1381" s="3"/>
      <c r="GQU1381" s="3"/>
      <c r="GQV1381" s="3"/>
      <c r="GQW1381" s="3"/>
      <c r="GQX1381" s="3"/>
      <c r="GQY1381" s="3"/>
      <c r="GQZ1381" s="3"/>
      <c r="GRA1381" s="3"/>
      <c r="GRB1381" s="3"/>
      <c r="GRC1381" s="3"/>
      <c r="GRD1381" s="3"/>
      <c r="GRE1381" s="3"/>
      <c r="GRF1381" s="3"/>
      <c r="GRG1381" s="3"/>
      <c r="GRH1381" s="3"/>
      <c r="GRI1381" s="3"/>
      <c r="GRJ1381" s="3"/>
      <c r="GRK1381" s="3"/>
      <c r="GRL1381" s="3"/>
      <c r="GRM1381" s="3"/>
      <c r="GRN1381" s="3"/>
      <c r="GRO1381" s="3"/>
      <c r="GRP1381" s="3"/>
      <c r="GRQ1381" s="3"/>
      <c r="GRR1381" s="3"/>
      <c r="GRS1381" s="3"/>
      <c r="GRT1381" s="3"/>
      <c r="GRU1381" s="3"/>
      <c r="GRV1381" s="3"/>
      <c r="GRW1381" s="3"/>
      <c r="GRX1381" s="3"/>
      <c r="GRY1381" s="3"/>
      <c r="GRZ1381" s="3"/>
      <c r="GSA1381" s="3"/>
      <c r="GSB1381" s="3"/>
      <c r="GSC1381" s="3"/>
      <c r="GSD1381" s="3"/>
      <c r="GSE1381" s="3"/>
      <c r="GSF1381" s="3"/>
      <c r="GSG1381" s="3"/>
      <c r="GSH1381" s="3"/>
      <c r="GSI1381" s="3"/>
      <c r="GSJ1381" s="3"/>
      <c r="GSK1381" s="3"/>
      <c r="GSL1381" s="3"/>
      <c r="GSM1381" s="3"/>
      <c r="GSN1381" s="3"/>
      <c r="GSO1381" s="3"/>
      <c r="GSP1381" s="3"/>
      <c r="GSQ1381" s="3"/>
      <c r="GSR1381" s="3"/>
      <c r="GSS1381" s="3"/>
      <c r="GST1381" s="3"/>
      <c r="GSU1381" s="3"/>
      <c r="GSV1381" s="3"/>
      <c r="GSW1381" s="3"/>
      <c r="GSX1381" s="3"/>
      <c r="GSY1381" s="3"/>
      <c r="GSZ1381" s="3"/>
      <c r="GTA1381" s="3"/>
      <c r="GTB1381" s="3"/>
      <c r="GTC1381" s="3"/>
      <c r="GTD1381" s="3"/>
      <c r="GTE1381" s="3"/>
      <c r="GTF1381" s="3"/>
      <c r="GTG1381" s="3"/>
      <c r="GTH1381" s="3"/>
      <c r="GTI1381" s="3"/>
      <c r="GTJ1381" s="3"/>
      <c r="GTK1381" s="3"/>
      <c r="GTL1381" s="3"/>
      <c r="GTM1381" s="3"/>
      <c r="GTN1381" s="3"/>
      <c r="GTO1381" s="3"/>
      <c r="GTP1381" s="3"/>
      <c r="GTQ1381" s="3"/>
      <c r="GTR1381" s="3"/>
      <c r="GTS1381" s="3"/>
      <c r="GTT1381" s="3"/>
      <c r="GTU1381" s="3"/>
      <c r="GTV1381" s="3"/>
      <c r="GTW1381" s="3"/>
      <c r="GTX1381" s="3"/>
      <c r="GTY1381" s="3"/>
      <c r="GTZ1381" s="3"/>
      <c r="GUA1381" s="3"/>
      <c r="GUB1381" s="3"/>
      <c r="GUC1381" s="3"/>
      <c r="GUD1381" s="3"/>
      <c r="GUE1381" s="3"/>
      <c r="GUF1381" s="3"/>
      <c r="GUG1381" s="3"/>
      <c r="GUH1381" s="3"/>
      <c r="GUI1381" s="3"/>
      <c r="GUJ1381" s="3"/>
      <c r="GUK1381" s="3"/>
      <c r="GUL1381" s="3"/>
      <c r="GUM1381" s="3"/>
      <c r="GUN1381" s="3"/>
      <c r="GUO1381" s="3"/>
      <c r="GUP1381" s="3"/>
      <c r="GUQ1381" s="3"/>
      <c r="GUR1381" s="3"/>
      <c r="GUS1381" s="3"/>
      <c r="GUT1381" s="3"/>
      <c r="GUU1381" s="3"/>
      <c r="GUV1381" s="3"/>
      <c r="GUW1381" s="3"/>
      <c r="GUX1381" s="3"/>
      <c r="GUY1381" s="3"/>
      <c r="GUZ1381" s="3"/>
      <c r="GVA1381" s="3"/>
      <c r="GVB1381" s="3"/>
      <c r="GVC1381" s="3"/>
      <c r="GVD1381" s="3"/>
      <c r="GVE1381" s="3"/>
      <c r="GVF1381" s="3"/>
      <c r="GVG1381" s="3"/>
      <c r="GVH1381" s="3"/>
      <c r="GVI1381" s="3"/>
      <c r="GVJ1381" s="3"/>
      <c r="GVK1381" s="3"/>
      <c r="GVL1381" s="3"/>
      <c r="GVM1381" s="3"/>
      <c r="GVN1381" s="3"/>
      <c r="GVO1381" s="3"/>
      <c r="GVP1381" s="3"/>
      <c r="GVQ1381" s="3"/>
      <c r="GVR1381" s="3"/>
      <c r="GVS1381" s="3"/>
      <c r="GVT1381" s="3"/>
      <c r="GVU1381" s="3"/>
      <c r="GVV1381" s="3"/>
      <c r="GVW1381" s="3"/>
      <c r="GVX1381" s="3"/>
      <c r="GVY1381" s="3"/>
      <c r="GVZ1381" s="3"/>
      <c r="GWA1381" s="3"/>
      <c r="GWB1381" s="3"/>
      <c r="GWC1381" s="3"/>
      <c r="GWD1381" s="3"/>
      <c r="GWE1381" s="3"/>
      <c r="GWF1381" s="3"/>
      <c r="GWG1381" s="3"/>
      <c r="GWH1381" s="3"/>
      <c r="GWI1381" s="3"/>
      <c r="GWJ1381" s="3"/>
      <c r="GWK1381" s="3"/>
      <c r="GWL1381" s="3"/>
      <c r="GWM1381" s="3"/>
      <c r="GWN1381" s="3"/>
      <c r="GWO1381" s="3"/>
      <c r="GWP1381" s="3"/>
      <c r="GWQ1381" s="3"/>
      <c r="GWR1381" s="3"/>
      <c r="GWS1381" s="3"/>
      <c r="GWT1381" s="3"/>
      <c r="GWU1381" s="3"/>
      <c r="GWV1381" s="3"/>
      <c r="GWW1381" s="3"/>
      <c r="GWX1381" s="3"/>
      <c r="GWY1381" s="3"/>
      <c r="GWZ1381" s="3"/>
      <c r="GXA1381" s="3"/>
      <c r="GXB1381" s="3"/>
      <c r="GXC1381" s="3"/>
      <c r="GXD1381" s="3"/>
      <c r="GXE1381" s="3"/>
      <c r="GXF1381" s="3"/>
      <c r="GXG1381" s="3"/>
      <c r="GXH1381" s="3"/>
      <c r="GXI1381" s="3"/>
      <c r="GXJ1381" s="3"/>
      <c r="GXK1381" s="3"/>
      <c r="GXL1381" s="3"/>
      <c r="GXM1381" s="3"/>
      <c r="GXN1381" s="3"/>
      <c r="GXO1381" s="3"/>
      <c r="GXP1381" s="3"/>
      <c r="GXQ1381" s="3"/>
      <c r="GXR1381" s="3"/>
      <c r="GXS1381" s="3"/>
      <c r="GXT1381" s="3"/>
      <c r="GXU1381" s="3"/>
      <c r="GXV1381" s="3"/>
      <c r="GXW1381" s="3"/>
      <c r="GXX1381" s="3"/>
      <c r="GXY1381" s="3"/>
      <c r="GXZ1381" s="3"/>
      <c r="GYA1381" s="3"/>
      <c r="GYB1381" s="3"/>
      <c r="GYC1381" s="3"/>
      <c r="GYD1381" s="3"/>
      <c r="GYE1381" s="3"/>
      <c r="GYF1381" s="3"/>
      <c r="GYG1381" s="3"/>
      <c r="GYH1381" s="3"/>
      <c r="GYI1381" s="3"/>
      <c r="GYJ1381" s="3"/>
      <c r="GYK1381" s="3"/>
      <c r="GYL1381" s="3"/>
      <c r="GYM1381" s="3"/>
      <c r="GYN1381" s="3"/>
      <c r="GYO1381" s="3"/>
      <c r="GYP1381" s="3"/>
      <c r="GYQ1381" s="3"/>
      <c r="GYR1381" s="3"/>
      <c r="GYS1381" s="3"/>
      <c r="GYT1381" s="3"/>
      <c r="GYU1381" s="3"/>
      <c r="GYV1381" s="3"/>
      <c r="GYW1381" s="3"/>
      <c r="GYX1381" s="3"/>
      <c r="GYY1381" s="3"/>
      <c r="GYZ1381" s="3"/>
      <c r="GZA1381" s="3"/>
      <c r="GZB1381" s="3"/>
      <c r="GZC1381" s="3"/>
      <c r="GZD1381" s="3"/>
      <c r="GZE1381" s="3"/>
      <c r="GZF1381" s="3"/>
      <c r="GZG1381" s="3"/>
      <c r="GZH1381" s="3"/>
      <c r="GZI1381" s="3"/>
      <c r="GZJ1381" s="3"/>
      <c r="GZK1381" s="3"/>
      <c r="GZL1381" s="3"/>
      <c r="GZM1381" s="3"/>
      <c r="GZN1381" s="3"/>
      <c r="GZO1381" s="3"/>
      <c r="GZP1381" s="3"/>
      <c r="GZQ1381" s="3"/>
      <c r="GZR1381" s="3"/>
      <c r="GZS1381" s="3"/>
      <c r="GZT1381" s="3"/>
      <c r="GZU1381" s="3"/>
      <c r="GZV1381" s="3"/>
      <c r="GZW1381" s="3"/>
      <c r="GZX1381" s="3"/>
      <c r="GZY1381" s="3"/>
      <c r="GZZ1381" s="3"/>
      <c r="HAA1381" s="3"/>
      <c r="HAB1381" s="3"/>
      <c r="HAC1381" s="3"/>
      <c r="HAD1381" s="3"/>
      <c r="HAE1381" s="3"/>
      <c r="HAF1381" s="3"/>
      <c r="HAG1381" s="3"/>
      <c r="HAH1381" s="3"/>
      <c r="HAI1381" s="3"/>
      <c r="HAJ1381" s="3"/>
      <c r="HAK1381" s="3"/>
      <c r="HAL1381" s="3"/>
      <c r="HAM1381" s="3"/>
      <c r="HAN1381" s="3"/>
      <c r="HAO1381" s="3"/>
      <c r="HAP1381" s="3"/>
      <c r="HAQ1381" s="3"/>
      <c r="HAR1381" s="3"/>
      <c r="HAS1381" s="3"/>
      <c r="HAT1381" s="3"/>
      <c r="HAU1381" s="3"/>
      <c r="HAV1381" s="3"/>
      <c r="HAW1381" s="3"/>
      <c r="HAX1381" s="3"/>
      <c r="HAY1381" s="3"/>
      <c r="HAZ1381" s="3"/>
      <c r="HBA1381" s="3"/>
      <c r="HBB1381" s="3"/>
      <c r="HBC1381" s="3"/>
      <c r="HBD1381" s="3"/>
      <c r="HBE1381" s="3"/>
      <c r="HBF1381" s="3"/>
      <c r="HBG1381" s="3"/>
      <c r="HBH1381" s="3"/>
      <c r="HBI1381" s="3"/>
      <c r="HBJ1381" s="3"/>
      <c r="HBK1381" s="3"/>
      <c r="HBL1381" s="3"/>
      <c r="HBM1381" s="3"/>
      <c r="HBN1381" s="3"/>
      <c r="HBO1381" s="3"/>
      <c r="HBP1381" s="3"/>
      <c r="HBQ1381" s="3"/>
      <c r="HBR1381" s="3"/>
      <c r="HBS1381" s="3"/>
      <c r="HBT1381" s="3"/>
      <c r="HBU1381" s="3"/>
      <c r="HBV1381" s="3"/>
      <c r="HBW1381" s="3"/>
      <c r="HBX1381" s="3"/>
      <c r="HBY1381" s="3"/>
      <c r="HBZ1381" s="3"/>
      <c r="HCA1381" s="3"/>
      <c r="HCB1381" s="3"/>
      <c r="HCC1381" s="3"/>
      <c r="HCD1381" s="3"/>
      <c r="HCE1381" s="3"/>
      <c r="HCF1381" s="3"/>
      <c r="HCG1381" s="3"/>
      <c r="HCH1381" s="3"/>
      <c r="HCI1381" s="3"/>
      <c r="HCJ1381" s="3"/>
      <c r="HCK1381" s="3"/>
      <c r="HCL1381" s="3"/>
      <c r="HCM1381" s="3"/>
      <c r="HCN1381" s="3"/>
      <c r="HCO1381" s="3"/>
      <c r="HCP1381" s="3"/>
      <c r="HCQ1381" s="3"/>
      <c r="HCR1381" s="3"/>
      <c r="HCS1381" s="3"/>
      <c r="HCT1381" s="3"/>
      <c r="HCU1381" s="3"/>
      <c r="HCV1381" s="3"/>
      <c r="HCW1381" s="3"/>
      <c r="HCX1381" s="3"/>
      <c r="HCY1381" s="3"/>
      <c r="HCZ1381" s="3"/>
      <c r="HDA1381" s="3"/>
      <c r="HDB1381" s="3"/>
      <c r="HDC1381" s="3"/>
      <c r="HDD1381" s="3"/>
      <c r="HDE1381" s="3"/>
      <c r="HDF1381" s="3"/>
      <c r="HDG1381" s="3"/>
      <c r="HDH1381" s="3"/>
      <c r="HDI1381" s="3"/>
      <c r="HDJ1381" s="3"/>
      <c r="HDK1381" s="3"/>
      <c r="HDL1381" s="3"/>
      <c r="HDM1381" s="3"/>
      <c r="HDN1381" s="3"/>
      <c r="HDO1381" s="3"/>
      <c r="HDP1381" s="3"/>
      <c r="HDQ1381" s="3"/>
      <c r="HDR1381" s="3"/>
      <c r="HDS1381" s="3"/>
      <c r="HDT1381" s="3"/>
      <c r="HDU1381" s="3"/>
      <c r="HDV1381" s="3"/>
      <c r="HDW1381" s="3"/>
      <c r="HDX1381" s="3"/>
      <c r="HDY1381" s="3"/>
      <c r="HDZ1381" s="3"/>
      <c r="HEA1381" s="3"/>
      <c r="HEB1381" s="3"/>
      <c r="HEC1381" s="3"/>
      <c r="HED1381" s="3"/>
      <c r="HEE1381" s="3"/>
      <c r="HEF1381" s="3"/>
      <c r="HEG1381" s="3"/>
      <c r="HEH1381" s="3"/>
      <c r="HEI1381" s="3"/>
      <c r="HEJ1381" s="3"/>
      <c r="HEK1381" s="3"/>
      <c r="HEL1381" s="3"/>
      <c r="HEM1381" s="3"/>
      <c r="HEN1381" s="3"/>
      <c r="HEO1381" s="3"/>
      <c r="HEP1381" s="3"/>
      <c r="HEQ1381" s="3"/>
      <c r="HER1381" s="3"/>
      <c r="HES1381" s="3"/>
      <c r="HET1381" s="3"/>
      <c r="HEU1381" s="3"/>
      <c r="HEV1381" s="3"/>
      <c r="HEW1381" s="3"/>
      <c r="HEX1381" s="3"/>
      <c r="HEY1381" s="3"/>
      <c r="HEZ1381" s="3"/>
      <c r="HFA1381" s="3"/>
      <c r="HFB1381" s="3"/>
      <c r="HFC1381" s="3"/>
      <c r="HFD1381" s="3"/>
      <c r="HFE1381" s="3"/>
      <c r="HFF1381" s="3"/>
      <c r="HFG1381" s="3"/>
      <c r="HFH1381" s="3"/>
      <c r="HFI1381" s="3"/>
      <c r="HFJ1381" s="3"/>
      <c r="HFK1381" s="3"/>
      <c r="HFL1381" s="3"/>
      <c r="HFM1381" s="3"/>
      <c r="HFN1381" s="3"/>
      <c r="HFO1381" s="3"/>
      <c r="HFP1381" s="3"/>
      <c r="HFQ1381" s="3"/>
      <c r="HFR1381" s="3"/>
      <c r="HFS1381" s="3"/>
      <c r="HFT1381" s="3"/>
      <c r="HFU1381" s="3"/>
      <c r="HFV1381" s="3"/>
      <c r="HFW1381" s="3"/>
      <c r="HFX1381" s="3"/>
      <c r="HFY1381" s="3"/>
      <c r="HFZ1381" s="3"/>
      <c r="HGA1381" s="3"/>
      <c r="HGB1381" s="3"/>
      <c r="HGC1381" s="3"/>
      <c r="HGD1381" s="3"/>
      <c r="HGE1381" s="3"/>
      <c r="HGF1381" s="3"/>
      <c r="HGG1381" s="3"/>
      <c r="HGH1381" s="3"/>
      <c r="HGI1381" s="3"/>
      <c r="HGJ1381" s="3"/>
      <c r="HGK1381" s="3"/>
      <c r="HGL1381" s="3"/>
      <c r="HGM1381" s="3"/>
      <c r="HGN1381" s="3"/>
      <c r="HGO1381" s="3"/>
      <c r="HGP1381" s="3"/>
      <c r="HGQ1381" s="3"/>
      <c r="HGR1381" s="3"/>
      <c r="HGS1381" s="3"/>
      <c r="HGT1381" s="3"/>
      <c r="HGU1381" s="3"/>
      <c r="HGV1381" s="3"/>
      <c r="HGW1381" s="3"/>
      <c r="HGX1381" s="3"/>
      <c r="HGY1381" s="3"/>
      <c r="HGZ1381" s="3"/>
      <c r="HHA1381" s="3"/>
      <c r="HHB1381" s="3"/>
      <c r="HHC1381" s="3"/>
      <c r="HHD1381" s="3"/>
      <c r="HHE1381" s="3"/>
      <c r="HHF1381" s="3"/>
      <c r="HHG1381" s="3"/>
      <c r="HHH1381" s="3"/>
      <c r="HHI1381" s="3"/>
      <c r="HHJ1381" s="3"/>
      <c r="HHK1381" s="3"/>
      <c r="HHL1381" s="3"/>
      <c r="HHM1381" s="3"/>
      <c r="HHN1381" s="3"/>
      <c r="HHO1381" s="3"/>
      <c r="HHP1381" s="3"/>
      <c r="HHQ1381" s="3"/>
      <c r="HHR1381" s="3"/>
      <c r="HHS1381" s="3"/>
      <c r="HHT1381" s="3"/>
      <c r="HHU1381" s="3"/>
      <c r="HHV1381" s="3"/>
      <c r="HHW1381" s="3"/>
      <c r="HHX1381" s="3"/>
      <c r="HHY1381" s="3"/>
      <c r="HHZ1381" s="3"/>
      <c r="HIA1381" s="3"/>
      <c r="HIB1381" s="3"/>
      <c r="HIC1381" s="3"/>
      <c r="HID1381" s="3"/>
      <c r="HIE1381" s="3"/>
      <c r="HIF1381" s="3"/>
      <c r="HIG1381" s="3"/>
      <c r="HIH1381" s="3"/>
      <c r="HII1381" s="3"/>
      <c r="HIJ1381" s="3"/>
      <c r="HIK1381" s="3"/>
      <c r="HIL1381" s="3"/>
      <c r="HIM1381" s="3"/>
      <c r="HIN1381" s="3"/>
      <c r="HIO1381" s="3"/>
      <c r="HIP1381" s="3"/>
      <c r="HIQ1381" s="3"/>
      <c r="HIR1381" s="3"/>
      <c r="HIS1381" s="3"/>
      <c r="HIT1381" s="3"/>
      <c r="HIU1381" s="3"/>
      <c r="HIV1381" s="3"/>
      <c r="HIW1381" s="3"/>
      <c r="HIX1381" s="3"/>
      <c r="HIY1381" s="3"/>
      <c r="HIZ1381" s="3"/>
      <c r="HJA1381" s="3"/>
      <c r="HJB1381" s="3"/>
      <c r="HJC1381" s="3"/>
      <c r="HJD1381" s="3"/>
      <c r="HJE1381" s="3"/>
      <c r="HJF1381" s="3"/>
      <c r="HJG1381" s="3"/>
      <c r="HJH1381" s="3"/>
      <c r="HJI1381" s="3"/>
      <c r="HJJ1381" s="3"/>
      <c r="HJK1381" s="3"/>
      <c r="HJL1381" s="3"/>
      <c r="HJM1381" s="3"/>
      <c r="HJN1381" s="3"/>
      <c r="HJO1381" s="3"/>
      <c r="HJP1381" s="3"/>
      <c r="HJQ1381" s="3"/>
      <c r="HJR1381" s="3"/>
      <c r="HJS1381" s="3"/>
      <c r="HJT1381" s="3"/>
      <c r="HJU1381" s="3"/>
      <c r="HJV1381" s="3"/>
      <c r="HJW1381" s="3"/>
      <c r="HJX1381" s="3"/>
      <c r="HJY1381" s="3"/>
      <c r="HJZ1381" s="3"/>
      <c r="HKA1381" s="3"/>
      <c r="HKB1381" s="3"/>
      <c r="HKC1381" s="3"/>
      <c r="HKD1381" s="3"/>
      <c r="HKE1381" s="3"/>
      <c r="HKF1381" s="3"/>
      <c r="HKG1381" s="3"/>
      <c r="HKH1381" s="3"/>
      <c r="HKI1381" s="3"/>
      <c r="HKJ1381" s="3"/>
      <c r="HKK1381" s="3"/>
      <c r="HKL1381" s="3"/>
      <c r="HKM1381" s="3"/>
      <c r="HKN1381" s="3"/>
      <c r="HKO1381" s="3"/>
      <c r="HKP1381" s="3"/>
      <c r="HKQ1381" s="3"/>
      <c r="HKR1381" s="3"/>
      <c r="HKS1381" s="3"/>
      <c r="HKT1381" s="3"/>
      <c r="HKU1381" s="3"/>
      <c r="HKV1381" s="3"/>
      <c r="HKW1381" s="3"/>
      <c r="HKX1381" s="3"/>
      <c r="HKY1381" s="3"/>
      <c r="HKZ1381" s="3"/>
      <c r="HLA1381" s="3"/>
      <c r="HLB1381" s="3"/>
      <c r="HLC1381" s="3"/>
      <c r="HLD1381" s="3"/>
      <c r="HLE1381" s="3"/>
      <c r="HLF1381" s="3"/>
      <c r="HLG1381" s="3"/>
      <c r="HLH1381" s="3"/>
      <c r="HLI1381" s="3"/>
      <c r="HLJ1381" s="3"/>
      <c r="HLK1381" s="3"/>
      <c r="HLL1381" s="3"/>
      <c r="HLM1381" s="3"/>
      <c r="HLN1381" s="3"/>
      <c r="HLO1381" s="3"/>
      <c r="HLP1381" s="3"/>
      <c r="HLQ1381" s="3"/>
      <c r="HLR1381" s="3"/>
      <c r="HLS1381" s="3"/>
      <c r="HLT1381" s="3"/>
      <c r="HLU1381" s="3"/>
      <c r="HLV1381" s="3"/>
      <c r="HLW1381" s="3"/>
      <c r="HLX1381" s="3"/>
      <c r="HLY1381" s="3"/>
      <c r="HLZ1381" s="3"/>
      <c r="HMA1381" s="3"/>
      <c r="HMB1381" s="3"/>
      <c r="HMC1381" s="3"/>
      <c r="HMD1381" s="3"/>
      <c r="HME1381" s="3"/>
      <c r="HMF1381" s="3"/>
      <c r="HMG1381" s="3"/>
      <c r="HMH1381" s="3"/>
      <c r="HMI1381" s="3"/>
      <c r="HMJ1381" s="3"/>
      <c r="HMK1381" s="3"/>
      <c r="HML1381" s="3"/>
      <c r="HMM1381" s="3"/>
      <c r="HMN1381" s="3"/>
      <c r="HMO1381" s="3"/>
      <c r="HMP1381" s="3"/>
      <c r="HMQ1381" s="3"/>
      <c r="HMR1381" s="3"/>
      <c r="HMS1381" s="3"/>
      <c r="HMT1381" s="3"/>
      <c r="HMU1381" s="3"/>
      <c r="HMV1381" s="3"/>
      <c r="HMW1381" s="3"/>
      <c r="HMX1381" s="3"/>
      <c r="HMY1381" s="3"/>
      <c r="HMZ1381" s="3"/>
      <c r="HNA1381" s="3"/>
      <c r="HNB1381" s="3"/>
      <c r="HNC1381" s="3"/>
      <c r="HND1381" s="3"/>
      <c r="HNE1381" s="3"/>
      <c r="HNF1381" s="3"/>
      <c r="HNG1381" s="3"/>
      <c r="HNH1381" s="3"/>
      <c r="HNI1381" s="3"/>
      <c r="HNJ1381" s="3"/>
      <c r="HNK1381" s="3"/>
      <c r="HNL1381" s="3"/>
      <c r="HNM1381" s="3"/>
      <c r="HNN1381" s="3"/>
      <c r="HNO1381" s="3"/>
      <c r="HNP1381" s="3"/>
      <c r="HNQ1381" s="3"/>
      <c r="HNR1381" s="3"/>
      <c r="HNS1381" s="3"/>
      <c r="HNT1381" s="3"/>
      <c r="HNU1381" s="3"/>
      <c r="HNV1381" s="3"/>
      <c r="HNW1381" s="3"/>
      <c r="HNX1381" s="3"/>
      <c r="HNY1381" s="3"/>
      <c r="HNZ1381" s="3"/>
      <c r="HOA1381" s="3"/>
      <c r="HOB1381" s="3"/>
      <c r="HOC1381" s="3"/>
      <c r="HOD1381" s="3"/>
      <c r="HOE1381" s="3"/>
      <c r="HOF1381" s="3"/>
      <c r="HOG1381" s="3"/>
      <c r="HOH1381" s="3"/>
      <c r="HOI1381" s="3"/>
      <c r="HOJ1381" s="3"/>
      <c r="HOK1381" s="3"/>
      <c r="HOL1381" s="3"/>
      <c r="HOM1381" s="3"/>
      <c r="HON1381" s="3"/>
      <c r="HOO1381" s="3"/>
      <c r="HOP1381" s="3"/>
      <c r="HOQ1381" s="3"/>
      <c r="HOR1381" s="3"/>
      <c r="HOS1381" s="3"/>
      <c r="HOT1381" s="3"/>
      <c r="HOU1381" s="3"/>
      <c r="HOV1381" s="3"/>
      <c r="HOW1381" s="3"/>
      <c r="HOX1381" s="3"/>
      <c r="HOY1381" s="3"/>
      <c r="HOZ1381" s="3"/>
      <c r="HPA1381" s="3"/>
      <c r="HPB1381" s="3"/>
      <c r="HPC1381" s="3"/>
      <c r="HPD1381" s="3"/>
      <c r="HPE1381" s="3"/>
      <c r="HPF1381" s="3"/>
      <c r="HPG1381" s="3"/>
      <c r="HPH1381" s="3"/>
      <c r="HPI1381" s="3"/>
      <c r="HPJ1381" s="3"/>
      <c r="HPK1381" s="3"/>
      <c r="HPL1381" s="3"/>
      <c r="HPM1381" s="3"/>
      <c r="HPN1381" s="3"/>
      <c r="HPO1381" s="3"/>
      <c r="HPP1381" s="3"/>
      <c r="HPQ1381" s="3"/>
      <c r="HPR1381" s="3"/>
      <c r="HPS1381" s="3"/>
      <c r="HPT1381" s="3"/>
      <c r="HPU1381" s="3"/>
      <c r="HPV1381" s="3"/>
      <c r="HPW1381" s="3"/>
      <c r="HPX1381" s="3"/>
      <c r="HPY1381" s="3"/>
      <c r="HPZ1381" s="3"/>
      <c r="HQA1381" s="3"/>
      <c r="HQB1381" s="3"/>
      <c r="HQC1381" s="3"/>
      <c r="HQD1381" s="3"/>
      <c r="HQE1381" s="3"/>
      <c r="HQF1381" s="3"/>
      <c r="HQG1381" s="3"/>
      <c r="HQH1381" s="3"/>
      <c r="HQI1381" s="3"/>
      <c r="HQJ1381" s="3"/>
      <c r="HQK1381" s="3"/>
      <c r="HQL1381" s="3"/>
      <c r="HQM1381" s="3"/>
      <c r="HQN1381" s="3"/>
      <c r="HQO1381" s="3"/>
      <c r="HQP1381" s="3"/>
      <c r="HQQ1381" s="3"/>
      <c r="HQR1381" s="3"/>
      <c r="HQS1381" s="3"/>
      <c r="HQT1381" s="3"/>
      <c r="HQU1381" s="3"/>
      <c r="HQV1381" s="3"/>
      <c r="HQW1381" s="3"/>
      <c r="HQX1381" s="3"/>
      <c r="HQY1381" s="3"/>
      <c r="HQZ1381" s="3"/>
      <c r="HRA1381" s="3"/>
      <c r="HRB1381" s="3"/>
      <c r="HRC1381" s="3"/>
      <c r="HRD1381" s="3"/>
      <c r="HRE1381" s="3"/>
      <c r="HRF1381" s="3"/>
      <c r="HRG1381" s="3"/>
      <c r="HRH1381" s="3"/>
      <c r="HRI1381" s="3"/>
      <c r="HRJ1381" s="3"/>
      <c r="HRK1381" s="3"/>
      <c r="HRL1381" s="3"/>
      <c r="HRM1381" s="3"/>
      <c r="HRN1381" s="3"/>
      <c r="HRO1381" s="3"/>
      <c r="HRP1381" s="3"/>
      <c r="HRQ1381" s="3"/>
      <c r="HRR1381" s="3"/>
      <c r="HRS1381" s="3"/>
      <c r="HRT1381" s="3"/>
      <c r="HRU1381" s="3"/>
      <c r="HRV1381" s="3"/>
      <c r="HRW1381" s="3"/>
      <c r="HRX1381" s="3"/>
      <c r="HRY1381" s="3"/>
      <c r="HRZ1381" s="3"/>
      <c r="HSA1381" s="3"/>
      <c r="HSB1381" s="3"/>
      <c r="HSC1381" s="3"/>
      <c r="HSD1381" s="3"/>
      <c r="HSE1381" s="3"/>
      <c r="HSF1381" s="3"/>
      <c r="HSG1381" s="3"/>
      <c r="HSH1381" s="3"/>
      <c r="HSI1381" s="3"/>
      <c r="HSJ1381" s="3"/>
      <c r="HSK1381" s="3"/>
      <c r="HSL1381" s="3"/>
      <c r="HSM1381" s="3"/>
      <c r="HSN1381" s="3"/>
      <c r="HSO1381" s="3"/>
      <c r="HSP1381" s="3"/>
      <c r="HSQ1381" s="3"/>
      <c r="HSR1381" s="3"/>
      <c r="HSS1381" s="3"/>
      <c r="HST1381" s="3"/>
      <c r="HSU1381" s="3"/>
      <c r="HSV1381" s="3"/>
      <c r="HSW1381" s="3"/>
      <c r="HSX1381" s="3"/>
      <c r="HSY1381" s="3"/>
      <c r="HSZ1381" s="3"/>
      <c r="HTA1381" s="3"/>
      <c r="HTB1381" s="3"/>
      <c r="HTC1381" s="3"/>
      <c r="HTD1381" s="3"/>
      <c r="HTE1381" s="3"/>
      <c r="HTF1381" s="3"/>
      <c r="HTG1381" s="3"/>
      <c r="HTH1381" s="3"/>
      <c r="HTI1381" s="3"/>
      <c r="HTJ1381" s="3"/>
      <c r="HTK1381" s="3"/>
      <c r="HTL1381" s="3"/>
      <c r="HTM1381" s="3"/>
      <c r="HTN1381" s="3"/>
      <c r="HTO1381" s="3"/>
      <c r="HTP1381" s="3"/>
      <c r="HTQ1381" s="3"/>
      <c r="HTR1381" s="3"/>
      <c r="HTS1381" s="3"/>
      <c r="HTT1381" s="3"/>
      <c r="HTU1381" s="3"/>
      <c r="HTV1381" s="3"/>
      <c r="HTW1381" s="3"/>
      <c r="HTX1381" s="3"/>
      <c r="HTY1381" s="3"/>
      <c r="HTZ1381" s="3"/>
      <c r="HUA1381" s="3"/>
      <c r="HUB1381" s="3"/>
      <c r="HUC1381" s="3"/>
      <c r="HUD1381" s="3"/>
      <c r="HUE1381" s="3"/>
      <c r="HUF1381" s="3"/>
      <c r="HUG1381" s="3"/>
      <c r="HUH1381" s="3"/>
      <c r="HUI1381" s="3"/>
      <c r="HUJ1381" s="3"/>
      <c r="HUK1381" s="3"/>
      <c r="HUL1381" s="3"/>
      <c r="HUM1381" s="3"/>
      <c r="HUN1381" s="3"/>
      <c r="HUO1381" s="3"/>
      <c r="HUP1381" s="3"/>
      <c r="HUQ1381" s="3"/>
      <c r="HUR1381" s="3"/>
      <c r="HUS1381" s="3"/>
      <c r="HUT1381" s="3"/>
      <c r="HUU1381" s="3"/>
      <c r="HUV1381" s="3"/>
      <c r="HUW1381" s="3"/>
      <c r="HUX1381" s="3"/>
      <c r="HUY1381" s="3"/>
      <c r="HUZ1381" s="3"/>
      <c r="HVA1381" s="3"/>
      <c r="HVB1381" s="3"/>
      <c r="HVC1381" s="3"/>
      <c r="HVD1381" s="3"/>
      <c r="HVE1381" s="3"/>
      <c r="HVF1381" s="3"/>
      <c r="HVG1381" s="3"/>
      <c r="HVH1381" s="3"/>
      <c r="HVI1381" s="3"/>
      <c r="HVJ1381" s="3"/>
      <c r="HVK1381" s="3"/>
      <c r="HVL1381" s="3"/>
      <c r="HVM1381" s="3"/>
      <c r="HVN1381" s="3"/>
      <c r="HVO1381" s="3"/>
      <c r="HVP1381" s="3"/>
      <c r="HVQ1381" s="3"/>
      <c r="HVR1381" s="3"/>
      <c r="HVS1381" s="3"/>
      <c r="HVT1381" s="3"/>
      <c r="HVU1381" s="3"/>
      <c r="HVV1381" s="3"/>
      <c r="HVW1381" s="3"/>
      <c r="HVX1381" s="3"/>
      <c r="HVY1381" s="3"/>
      <c r="HVZ1381" s="3"/>
      <c r="HWA1381" s="3"/>
      <c r="HWB1381" s="3"/>
      <c r="HWC1381" s="3"/>
      <c r="HWD1381" s="3"/>
      <c r="HWE1381" s="3"/>
      <c r="HWF1381" s="3"/>
      <c r="HWG1381" s="3"/>
      <c r="HWH1381" s="3"/>
      <c r="HWI1381" s="3"/>
      <c r="HWJ1381" s="3"/>
      <c r="HWK1381" s="3"/>
      <c r="HWL1381" s="3"/>
      <c r="HWM1381" s="3"/>
      <c r="HWN1381" s="3"/>
      <c r="HWO1381" s="3"/>
      <c r="HWP1381" s="3"/>
      <c r="HWQ1381" s="3"/>
      <c r="HWR1381" s="3"/>
      <c r="HWS1381" s="3"/>
      <c r="HWT1381" s="3"/>
      <c r="HWU1381" s="3"/>
      <c r="HWV1381" s="3"/>
      <c r="HWW1381" s="3"/>
      <c r="HWX1381" s="3"/>
      <c r="HWY1381" s="3"/>
      <c r="HWZ1381" s="3"/>
      <c r="HXA1381" s="3"/>
      <c r="HXB1381" s="3"/>
      <c r="HXC1381" s="3"/>
      <c r="HXD1381" s="3"/>
      <c r="HXE1381" s="3"/>
      <c r="HXF1381" s="3"/>
      <c r="HXG1381" s="3"/>
      <c r="HXH1381" s="3"/>
      <c r="HXI1381" s="3"/>
      <c r="HXJ1381" s="3"/>
      <c r="HXK1381" s="3"/>
      <c r="HXL1381" s="3"/>
      <c r="HXM1381" s="3"/>
      <c r="HXN1381" s="3"/>
      <c r="HXO1381" s="3"/>
      <c r="HXP1381" s="3"/>
      <c r="HXQ1381" s="3"/>
      <c r="HXR1381" s="3"/>
      <c r="HXS1381" s="3"/>
      <c r="HXT1381" s="3"/>
      <c r="HXU1381" s="3"/>
      <c r="HXV1381" s="3"/>
      <c r="HXW1381" s="3"/>
      <c r="HXX1381" s="3"/>
      <c r="HXY1381" s="3"/>
      <c r="HXZ1381" s="3"/>
      <c r="HYA1381" s="3"/>
      <c r="HYB1381" s="3"/>
      <c r="HYC1381" s="3"/>
      <c r="HYD1381" s="3"/>
      <c r="HYE1381" s="3"/>
      <c r="HYF1381" s="3"/>
      <c r="HYG1381" s="3"/>
      <c r="HYH1381" s="3"/>
      <c r="HYI1381" s="3"/>
      <c r="HYJ1381" s="3"/>
      <c r="HYK1381" s="3"/>
      <c r="HYL1381" s="3"/>
      <c r="HYM1381" s="3"/>
      <c r="HYN1381" s="3"/>
      <c r="HYO1381" s="3"/>
      <c r="HYP1381" s="3"/>
      <c r="HYQ1381" s="3"/>
      <c r="HYR1381" s="3"/>
      <c r="HYS1381" s="3"/>
      <c r="HYT1381" s="3"/>
      <c r="HYU1381" s="3"/>
      <c r="HYV1381" s="3"/>
      <c r="HYW1381" s="3"/>
      <c r="HYX1381" s="3"/>
      <c r="HYY1381" s="3"/>
      <c r="HYZ1381" s="3"/>
      <c r="HZA1381" s="3"/>
      <c r="HZB1381" s="3"/>
      <c r="HZC1381" s="3"/>
      <c r="HZD1381" s="3"/>
      <c r="HZE1381" s="3"/>
      <c r="HZF1381" s="3"/>
      <c r="HZG1381" s="3"/>
      <c r="HZH1381" s="3"/>
      <c r="HZI1381" s="3"/>
      <c r="HZJ1381" s="3"/>
      <c r="HZK1381" s="3"/>
      <c r="HZL1381" s="3"/>
      <c r="HZM1381" s="3"/>
      <c r="HZN1381" s="3"/>
      <c r="HZO1381" s="3"/>
      <c r="HZP1381" s="3"/>
      <c r="HZQ1381" s="3"/>
      <c r="HZR1381" s="3"/>
      <c r="HZS1381" s="3"/>
      <c r="HZT1381" s="3"/>
      <c r="HZU1381" s="3"/>
      <c r="HZV1381" s="3"/>
      <c r="HZW1381" s="3"/>
      <c r="HZX1381" s="3"/>
      <c r="HZY1381" s="3"/>
      <c r="HZZ1381" s="3"/>
      <c r="IAA1381" s="3"/>
      <c r="IAB1381" s="3"/>
      <c r="IAC1381" s="3"/>
      <c r="IAD1381" s="3"/>
      <c r="IAE1381" s="3"/>
      <c r="IAF1381" s="3"/>
      <c r="IAG1381" s="3"/>
      <c r="IAH1381" s="3"/>
      <c r="IAI1381" s="3"/>
      <c r="IAJ1381" s="3"/>
      <c r="IAK1381" s="3"/>
      <c r="IAL1381" s="3"/>
      <c r="IAM1381" s="3"/>
      <c r="IAN1381" s="3"/>
      <c r="IAO1381" s="3"/>
      <c r="IAP1381" s="3"/>
      <c r="IAQ1381" s="3"/>
      <c r="IAR1381" s="3"/>
      <c r="IAS1381" s="3"/>
      <c r="IAT1381" s="3"/>
      <c r="IAU1381" s="3"/>
      <c r="IAV1381" s="3"/>
      <c r="IAW1381" s="3"/>
      <c r="IAX1381" s="3"/>
      <c r="IAY1381" s="3"/>
      <c r="IAZ1381" s="3"/>
      <c r="IBA1381" s="3"/>
      <c r="IBB1381" s="3"/>
      <c r="IBC1381" s="3"/>
      <c r="IBD1381" s="3"/>
      <c r="IBE1381" s="3"/>
      <c r="IBF1381" s="3"/>
      <c r="IBG1381" s="3"/>
      <c r="IBH1381" s="3"/>
      <c r="IBI1381" s="3"/>
      <c r="IBJ1381" s="3"/>
      <c r="IBK1381" s="3"/>
      <c r="IBL1381" s="3"/>
      <c r="IBM1381" s="3"/>
      <c r="IBN1381" s="3"/>
      <c r="IBO1381" s="3"/>
      <c r="IBP1381" s="3"/>
      <c r="IBQ1381" s="3"/>
      <c r="IBR1381" s="3"/>
      <c r="IBS1381" s="3"/>
      <c r="IBT1381" s="3"/>
      <c r="IBU1381" s="3"/>
      <c r="IBV1381" s="3"/>
      <c r="IBW1381" s="3"/>
      <c r="IBX1381" s="3"/>
      <c r="IBY1381" s="3"/>
      <c r="IBZ1381" s="3"/>
      <c r="ICA1381" s="3"/>
      <c r="ICB1381" s="3"/>
      <c r="ICC1381" s="3"/>
      <c r="ICD1381" s="3"/>
      <c r="ICE1381" s="3"/>
      <c r="ICF1381" s="3"/>
      <c r="ICG1381" s="3"/>
      <c r="ICH1381" s="3"/>
      <c r="ICI1381" s="3"/>
      <c r="ICJ1381" s="3"/>
      <c r="ICK1381" s="3"/>
      <c r="ICL1381" s="3"/>
      <c r="ICM1381" s="3"/>
      <c r="ICN1381" s="3"/>
      <c r="ICO1381" s="3"/>
      <c r="ICP1381" s="3"/>
      <c r="ICQ1381" s="3"/>
      <c r="ICR1381" s="3"/>
      <c r="ICS1381" s="3"/>
      <c r="ICT1381" s="3"/>
      <c r="ICU1381" s="3"/>
      <c r="ICV1381" s="3"/>
      <c r="ICW1381" s="3"/>
      <c r="ICX1381" s="3"/>
      <c r="ICY1381" s="3"/>
      <c r="ICZ1381" s="3"/>
      <c r="IDA1381" s="3"/>
      <c r="IDB1381" s="3"/>
      <c r="IDC1381" s="3"/>
      <c r="IDD1381" s="3"/>
      <c r="IDE1381" s="3"/>
      <c r="IDF1381" s="3"/>
      <c r="IDG1381" s="3"/>
      <c r="IDH1381" s="3"/>
      <c r="IDI1381" s="3"/>
      <c r="IDJ1381" s="3"/>
      <c r="IDK1381" s="3"/>
      <c r="IDL1381" s="3"/>
      <c r="IDM1381" s="3"/>
      <c r="IDN1381" s="3"/>
      <c r="IDO1381" s="3"/>
      <c r="IDP1381" s="3"/>
      <c r="IDQ1381" s="3"/>
      <c r="IDR1381" s="3"/>
      <c r="IDS1381" s="3"/>
      <c r="IDT1381" s="3"/>
      <c r="IDU1381" s="3"/>
      <c r="IDV1381" s="3"/>
      <c r="IDW1381" s="3"/>
      <c r="IDX1381" s="3"/>
      <c r="IDY1381" s="3"/>
      <c r="IDZ1381" s="3"/>
      <c r="IEA1381" s="3"/>
      <c r="IEB1381" s="3"/>
      <c r="IEC1381" s="3"/>
      <c r="IED1381" s="3"/>
      <c r="IEE1381" s="3"/>
      <c r="IEF1381" s="3"/>
      <c r="IEG1381" s="3"/>
      <c r="IEH1381" s="3"/>
      <c r="IEI1381" s="3"/>
      <c r="IEJ1381" s="3"/>
      <c r="IEK1381" s="3"/>
      <c r="IEL1381" s="3"/>
      <c r="IEM1381" s="3"/>
      <c r="IEN1381" s="3"/>
      <c r="IEO1381" s="3"/>
      <c r="IEP1381" s="3"/>
      <c r="IEQ1381" s="3"/>
      <c r="IER1381" s="3"/>
      <c r="IES1381" s="3"/>
      <c r="IET1381" s="3"/>
      <c r="IEU1381" s="3"/>
      <c r="IEV1381" s="3"/>
      <c r="IEW1381" s="3"/>
      <c r="IEX1381" s="3"/>
      <c r="IEY1381" s="3"/>
      <c r="IEZ1381" s="3"/>
      <c r="IFA1381" s="3"/>
      <c r="IFB1381" s="3"/>
      <c r="IFC1381" s="3"/>
      <c r="IFD1381" s="3"/>
      <c r="IFE1381" s="3"/>
      <c r="IFF1381" s="3"/>
      <c r="IFG1381" s="3"/>
      <c r="IFH1381" s="3"/>
      <c r="IFI1381" s="3"/>
      <c r="IFJ1381" s="3"/>
      <c r="IFK1381" s="3"/>
      <c r="IFL1381" s="3"/>
      <c r="IFM1381" s="3"/>
      <c r="IFN1381" s="3"/>
      <c r="IFO1381" s="3"/>
      <c r="IFP1381" s="3"/>
      <c r="IFQ1381" s="3"/>
      <c r="IFR1381" s="3"/>
      <c r="IFS1381" s="3"/>
      <c r="IFT1381" s="3"/>
      <c r="IFU1381" s="3"/>
      <c r="IFV1381" s="3"/>
      <c r="IFW1381" s="3"/>
      <c r="IFX1381" s="3"/>
      <c r="IFY1381" s="3"/>
      <c r="IFZ1381" s="3"/>
      <c r="IGA1381" s="3"/>
      <c r="IGB1381" s="3"/>
      <c r="IGC1381" s="3"/>
      <c r="IGD1381" s="3"/>
      <c r="IGE1381" s="3"/>
      <c r="IGF1381" s="3"/>
      <c r="IGG1381" s="3"/>
      <c r="IGH1381" s="3"/>
      <c r="IGI1381" s="3"/>
      <c r="IGJ1381" s="3"/>
      <c r="IGK1381" s="3"/>
      <c r="IGL1381" s="3"/>
      <c r="IGM1381" s="3"/>
      <c r="IGN1381" s="3"/>
      <c r="IGO1381" s="3"/>
      <c r="IGP1381" s="3"/>
      <c r="IGQ1381" s="3"/>
      <c r="IGR1381" s="3"/>
      <c r="IGS1381" s="3"/>
      <c r="IGT1381" s="3"/>
      <c r="IGU1381" s="3"/>
      <c r="IGV1381" s="3"/>
      <c r="IGW1381" s="3"/>
      <c r="IGX1381" s="3"/>
      <c r="IGY1381" s="3"/>
      <c r="IGZ1381" s="3"/>
      <c r="IHA1381" s="3"/>
      <c r="IHB1381" s="3"/>
      <c r="IHC1381" s="3"/>
      <c r="IHD1381" s="3"/>
      <c r="IHE1381" s="3"/>
      <c r="IHF1381" s="3"/>
      <c r="IHG1381" s="3"/>
      <c r="IHH1381" s="3"/>
      <c r="IHI1381" s="3"/>
      <c r="IHJ1381" s="3"/>
      <c r="IHK1381" s="3"/>
      <c r="IHL1381" s="3"/>
      <c r="IHM1381" s="3"/>
      <c r="IHN1381" s="3"/>
      <c r="IHO1381" s="3"/>
      <c r="IHP1381" s="3"/>
      <c r="IHQ1381" s="3"/>
      <c r="IHR1381" s="3"/>
      <c r="IHS1381" s="3"/>
      <c r="IHT1381" s="3"/>
      <c r="IHU1381" s="3"/>
      <c r="IHV1381" s="3"/>
      <c r="IHW1381" s="3"/>
      <c r="IHX1381" s="3"/>
      <c r="IHY1381" s="3"/>
      <c r="IHZ1381" s="3"/>
      <c r="IIA1381" s="3"/>
      <c r="IIB1381" s="3"/>
      <c r="IIC1381" s="3"/>
      <c r="IID1381" s="3"/>
      <c r="IIE1381" s="3"/>
      <c r="IIF1381" s="3"/>
      <c r="IIG1381" s="3"/>
      <c r="IIH1381" s="3"/>
      <c r="III1381" s="3"/>
      <c r="IIJ1381" s="3"/>
      <c r="IIK1381" s="3"/>
      <c r="IIL1381" s="3"/>
      <c r="IIM1381" s="3"/>
      <c r="IIN1381" s="3"/>
      <c r="IIO1381" s="3"/>
      <c r="IIP1381" s="3"/>
      <c r="IIQ1381" s="3"/>
      <c r="IIR1381" s="3"/>
      <c r="IIS1381" s="3"/>
      <c r="IIT1381" s="3"/>
      <c r="IIU1381" s="3"/>
      <c r="IIV1381" s="3"/>
      <c r="IIW1381" s="3"/>
      <c r="IIX1381" s="3"/>
      <c r="IIY1381" s="3"/>
      <c r="IIZ1381" s="3"/>
      <c r="IJA1381" s="3"/>
      <c r="IJB1381" s="3"/>
      <c r="IJC1381" s="3"/>
      <c r="IJD1381" s="3"/>
      <c r="IJE1381" s="3"/>
      <c r="IJF1381" s="3"/>
      <c r="IJG1381" s="3"/>
      <c r="IJH1381" s="3"/>
      <c r="IJI1381" s="3"/>
      <c r="IJJ1381" s="3"/>
      <c r="IJK1381" s="3"/>
      <c r="IJL1381" s="3"/>
      <c r="IJM1381" s="3"/>
      <c r="IJN1381" s="3"/>
      <c r="IJO1381" s="3"/>
      <c r="IJP1381" s="3"/>
      <c r="IJQ1381" s="3"/>
      <c r="IJR1381" s="3"/>
      <c r="IJS1381" s="3"/>
      <c r="IJT1381" s="3"/>
      <c r="IJU1381" s="3"/>
      <c r="IJV1381" s="3"/>
      <c r="IJW1381" s="3"/>
      <c r="IJX1381" s="3"/>
      <c r="IJY1381" s="3"/>
      <c r="IJZ1381" s="3"/>
      <c r="IKA1381" s="3"/>
      <c r="IKB1381" s="3"/>
      <c r="IKC1381" s="3"/>
      <c r="IKD1381" s="3"/>
      <c r="IKE1381" s="3"/>
      <c r="IKF1381" s="3"/>
      <c r="IKG1381" s="3"/>
      <c r="IKH1381" s="3"/>
      <c r="IKI1381" s="3"/>
      <c r="IKJ1381" s="3"/>
      <c r="IKK1381" s="3"/>
      <c r="IKL1381" s="3"/>
      <c r="IKM1381" s="3"/>
      <c r="IKN1381" s="3"/>
      <c r="IKO1381" s="3"/>
      <c r="IKP1381" s="3"/>
      <c r="IKQ1381" s="3"/>
      <c r="IKR1381" s="3"/>
      <c r="IKS1381" s="3"/>
      <c r="IKT1381" s="3"/>
      <c r="IKU1381" s="3"/>
      <c r="IKV1381" s="3"/>
      <c r="IKW1381" s="3"/>
      <c r="IKX1381" s="3"/>
      <c r="IKY1381" s="3"/>
      <c r="IKZ1381" s="3"/>
      <c r="ILA1381" s="3"/>
      <c r="ILB1381" s="3"/>
      <c r="ILC1381" s="3"/>
      <c r="ILD1381" s="3"/>
      <c r="ILE1381" s="3"/>
      <c r="ILF1381" s="3"/>
      <c r="ILG1381" s="3"/>
      <c r="ILH1381" s="3"/>
      <c r="ILI1381" s="3"/>
      <c r="ILJ1381" s="3"/>
      <c r="ILK1381" s="3"/>
      <c r="ILL1381" s="3"/>
      <c r="ILM1381" s="3"/>
      <c r="ILN1381" s="3"/>
      <c r="ILO1381" s="3"/>
      <c r="ILP1381" s="3"/>
      <c r="ILQ1381" s="3"/>
      <c r="ILR1381" s="3"/>
      <c r="ILS1381" s="3"/>
      <c r="ILT1381" s="3"/>
      <c r="ILU1381" s="3"/>
      <c r="ILV1381" s="3"/>
      <c r="ILW1381" s="3"/>
      <c r="ILX1381" s="3"/>
      <c r="ILY1381" s="3"/>
      <c r="ILZ1381" s="3"/>
      <c r="IMA1381" s="3"/>
      <c r="IMB1381" s="3"/>
      <c r="IMC1381" s="3"/>
      <c r="IMD1381" s="3"/>
      <c r="IME1381" s="3"/>
      <c r="IMF1381" s="3"/>
      <c r="IMG1381" s="3"/>
      <c r="IMH1381" s="3"/>
      <c r="IMI1381" s="3"/>
      <c r="IMJ1381" s="3"/>
      <c r="IMK1381" s="3"/>
      <c r="IML1381" s="3"/>
      <c r="IMM1381" s="3"/>
      <c r="IMN1381" s="3"/>
      <c r="IMO1381" s="3"/>
      <c r="IMP1381" s="3"/>
      <c r="IMQ1381" s="3"/>
      <c r="IMR1381" s="3"/>
      <c r="IMS1381" s="3"/>
      <c r="IMT1381" s="3"/>
      <c r="IMU1381" s="3"/>
      <c r="IMV1381" s="3"/>
      <c r="IMW1381" s="3"/>
      <c r="IMX1381" s="3"/>
      <c r="IMY1381" s="3"/>
      <c r="IMZ1381" s="3"/>
      <c r="INA1381" s="3"/>
      <c r="INB1381" s="3"/>
      <c r="INC1381" s="3"/>
      <c r="IND1381" s="3"/>
      <c r="INE1381" s="3"/>
      <c r="INF1381" s="3"/>
      <c r="ING1381" s="3"/>
      <c r="INH1381" s="3"/>
      <c r="INI1381" s="3"/>
      <c r="INJ1381" s="3"/>
      <c r="INK1381" s="3"/>
      <c r="INL1381" s="3"/>
      <c r="INM1381" s="3"/>
      <c r="INN1381" s="3"/>
      <c r="INO1381" s="3"/>
      <c r="INP1381" s="3"/>
      <c r="INQ1381" s="3"/>
      <c r="INR1381" s="3"/>
      <c r="INS1381" s="3"/>
      <c r="INT1381" s="3"/>
      <c r="INU1381" s="3"/>
      <c r="INV1381" s="3"/>
      <c r="INW1381" s="3"/>
      <c r="INX1381" s="3"/>
      <c r="INY1381" s="3"/>
      <c r="INZ1381" s="3"/>
      <c r="IOA1381" s="3"/>
      <c r="IOB1381" s="3"/>
      <c r="IOC1381" s="3"/>
      <c r="IOD1381" s="3"/>
      <c r="IOE1381" s="3"/>
      <c r="IOF1381" s="3"/>
      <c r="IOG1381" s="3"/>
      <c r="IOH1381" s="3"/>
      <c r="IOI1381" s="3"/>
      <c r="IOJ1381" s="3"/>
      <c r="IOK1381" s="3"/>
      <c r="IOL1381" s="3"/>
      <c r="IOM1381" s="3"/>
      <c r="ION1381" s="3"/>
      <c r="IOO1381" s="3"/>
      <c r="IOP1381" s="3"/>
      <c r="IOQ1381" s="3"/>
      <c r="IOR1381" s="3"/>
      <c r="IOS1381" s="3"/>
      <c r="IOT1381" s="3"/>
      <c r="IOU1381" s="3"/>
      <c r="IOV1381" s="3"/>
      <c r="IOW1381" s="3"/>
      <c r="IOX1381" s="3"/>
      <c r="IOY1381" s="3"/>
      <c r="IOZ1381" s="3"/>
      <c r="IPA1381" s="3"/>
      <c r="IPB1381" s="3"/>
      <c r="IPC1381" s="3"/>
      <c r="IPD1381" s="3"/>
      <c r="IPE1381" s="3"/>
      <c r="IPF1381" s="3"/>
      <c r="IPG1381" s="3"/>
      <c r="IPH1381" s="3"/>
      <c r="IPI1381" s="3"/>
      <c r="IPJ1381" s="3"/>
      <c r="IPK1381" s="3"/>
      <c r="IPL1381" s="3"/>
      <c r="IPM1381" s="3"/>
      <c r="IPN1381" s="3"/>
      <c r="IPO1381" s="3"/>
      <c r="IPP1381" s="3"/>
      <c r="IPQ1381" s="3"/>
      <c r="IPR1381" s="3"/>
      <c r="IPS1381" s="3"/>
      <c r="IPT1381" s="3"/>
      <c r="IPU1381" s="3"/>
      <c r="IPV1381" s="3"/>
      <c r="IPW1381" s="3"/>
      <c r="IPX1381" s="3"/>
      <c r="IPY1381" s="3"/>
      <c r="IPZ1381" s="3"/>
      <c r="IQA1381" s="3"/>
      <c r="IQB1381" s="3"/>
      <c r="IQC1381" s="3"/>
      <c r="IQD1381" s="3"/>
      <c r="IQE1381" s="3"/>
      <c r="IQF1381" s="3"/>
      <c r="IQG1381" s="3"/>
      <c r="IQH1381" s="3"/>
      <c r="IQI1381" s="3"/>
      <c r="IQJ1381" s="3"/>
      <c r="IQK1381" s="3"/>
      <c r="IQL1381" s="3"/>
      <c r="IQM1381" s="3"/>
      <c r="IQN1381" s="3"/>
      <c r="IQO1381" s="3"/>
      <c r="IQP1381" s="3"/>
      <c r="IQQ1381" s="3"/>
      <c r="IQR1381" s="3"/>
      <c r="IQS1381" s="3"/>
      <c r="IQT1381" s="3"/>
      <c r="IQU1381" s="3"/>
      <c r="IQV1381" s="3"/>
      <c r="IQW1381" s="3"/>
      <c r="IQX1381" s="3"/>
      <c r="IQY1381" s="3"/>
      <c r="IQZ1381" s="3"/>
      <c r="IRA1381" s="3"/>
      <c r="IRB1381" s="3"/>
      <c r="IRC1381" s="3"/>
      <c r="IRD1381" s="3"/>
      <c r="IRE1381" s="3"/>
      <c r="IRF1381" s="3"/>
      <c r="IRG1381" s="3"/>
      <c r="IRH1381" s="3"/>
      <c r="IRI1381" s="3"/>
      <c r="IRJ1381" s="3"/>
      <c r="IRK1381" s="3"/>
      <c r="IRL1381" s="3"/>
      <c r="IRM1381" s="3"/>
      <c r="IRN1381" s="3"/>
      <c r="IRO1381" s="3"/>
      <c r="IRP1381" s="3"/>
      <c r="IRQ1381" s="3"/>
      <c r="IRR1381" s="3"/>
      <c r="IRS1381" s="3"/>
      <c r="IRT1381" s="3"/>
      <c r="IRU1381" s="3"/>
      <c r="IRV1381" s="3"/>
      <c r="IRW1381" s="3"/>
      <c r="IRX1381" s="3"/>
      <c r="IRY1381" s="3"/>
      <c r="IRZ1381" s="3"/>
      <c r="ISA1381" s="3"/>
      <c r="ISB1381" s="3"/>
      <c r="ISC1381" s="3"/>
      <c r="ISD1381" s="3"/>
      <c r="ISE1381" s="3"/>
      <c r="ISF1381" s="3"/>
      <c r="ISG1381" s="3"/>
      <c r="ISH1381" s="3"/>
      <c r="ISI1381" s="3"/>
      <c r="ISJ1381" s="3"/>
      <c r="ISK1381" s="3"/>
      <c r="ISL1381" s="3"/>
      <c r="ISM1381" s="3"/>
      <c r="ISN1381" s="3"/>
      <c r="ISO1381" s="3"/>
      <c r="ISP1381" s="3"/>
      <c r="ISQ1381" s="3"/>
      <c r="ISR1381" s="3"/>
      <c r="ISS1381" s="3"/>
      <c r="IST1381" s="3"/>
      <c r="ISU1381" s="3"/>
      <c r="ISV1381" s="3"/>
      <c r="ISW1381" s="3"/>
      <c r="ISX1381" s="3"/>
      <c r="ISY1381" s="3"/>
      <c r="ISZ1381" s="3"/>
      <c r="ITA1381" s="3"/>
      <c r="ITB1381" s="3"/>
      <c r="ITC1381" s="3"/>
      <c r="ITD1381" s="3"/>
      <c r="ITE1381" s="3"/>
      <c r="ITF1381" s="3"/>
      <c r="ITG1381" s="3"/>
      <c r="ITH1381" s="3"/>
      <c r="ITI1381" s="3"/>
      <c r="ITJ1381" s="3"/>
      <c r="ITK1381" s="3"/>
      <c r="ITL1381" s="3"/>
      <c r="ITM1381" s="3"/>
      <c r="ITN1381" s="3"/>
      <c r="ITO1381" s="3"/>
      <c r="ITP1381" s="3"/>
      <c r="ITQ1381" s="3"/>
      <c r="ITR1381" s="3"/>
      <c r="ITS1381" s="3"/>
      <c r="ITT1381" s="3"/>
      <c r="ITU1381" s="3"/>
      <c r="ITV1381" s="3"/>
      <c r="ITW1381" s="3"/>
      <c r="ITX1381" s="3"/>
      <c r="ITY1381" s="3"/>
      <c r="ITZ1381" s="3"/>
      <c r="IUA1381" s="3"/>
      <c r="IUB1381" s="3"/>
      <c r="IUC1381" s="3"/>
      <c r="IUD1381" s="3"/>
      <c r="IUE1381" s="3"/>
      <c r="IUF1381" s="3"/>
      <c r="IUG1381" s="3"/>
      <c r="IUH1381" s="3"/>
      <c r="IUI1381" s="3"/>
      <c r="IUJ1381" s="3"/>
      <c r="IUK1381" s="3"/>
      <c r="IUL1381" s="3"/>
      <c r="IUM1381" s="3"/>
      <c r="IUN1381" s="3"/>
      <c r="IUO1381" s="3"/>
      <c r="IUP1381" s="3"/>
      <c r="IUQ1381" s="3"/>
      <c r="IUR1381" s="3"/>
      <c r="IUS1381" s="3"/>
      <c r="IUT1381" s="3"/>
      <c r="IUU1381" s="3"/>
      <c r="IUV1381" s="3"/>
      <c r="IUW1381" s="3"/>
      <c r="IUX1381" s="3"/>
      <c r="IUY1381" s="3"/>
      <c r="IUZ1381" s="3"/>
      <c r="IVA1381" s="3"/>
      <c r="IVB1381" s="3"/>
      <c r="IVC1381" s="3"/>
      <c r="IVD1381" s="3"/>
      <c r="IVE1381" s="3"/>
      <c r="IVF1381" s="3"/>
      <c r="IVG1381" s="3"/>
      <c r="IVH1381" s="3"/>
      <c r="IVI1381" s="3"/>
      <c r="IVJ1381" s="3"/>
      <c r="IVK1381" s="3"/>
      <c r="IVL1381" s="3"/>
      <c r="IVM1381" s="3"/>
      <c r="IVN1381" s="3"/>
      <c r="IVO1381" s="3"/>
      <c r="IVP1381" s="3"/>
      <c r="IVQ1381" s="3"/>
      <c r="IVR1381" s="3"/>
      <c r="IVS1381" s="3"/>
      <c r="IVT1381" s="3"/>
      <c r="IVU1381" s="3"/>
      <c r="IVV1381" s="3"/>
      <c r="IVW1381" s="3"/>
      <c r="IVX1381" s="3"/>
      <c r="IVY1381" s="3"/>
      <c r="IVZ1381" s="3"/>
      <c r="IWA1381" s="3"/>
      <c r="IWB1381" s="3"/>
      <c r="IWC1381" s="3"/>
      <c r="IWD1381" s="3"/>
      <c r="IWE1381" s="3"/>
      <c r="IWF1381" s="3"/>
      <c r="IWG1381" s="3"/>
      <c r="IWH1381" s="3"/>
      <c r="IWI1381" s="3"/>
      <c r="IWJ1381" s="3"/>
      <c r="IWK1381" s="3"/>
      <c r="IWL1381" s="3"/>
      <c r="IWM1381" s="3"/>
      <c r="IWN1381" s="3"/>
      <c r="IWO1381" s="3"/>
      <c r="IWP1381" s="3"/>
      <c r="IWQ1381" s="3"/>
      <c r="IWR1381" s="3"/>
      <c r="IWS1381" s="3"/>
      <c r="IWT1381" s="3"/>
      <c r="IWU1381" s="3"/>
      <c r="IWV1381" s="3"/>
      <c r="IWW1381" s="3"/>
      <c r="IWX1381" s="3"/>
      <c r="IWY1381" s="3"/>
      <c r="IWZ1381" s="3"/>
      <c r="IXA1381" s="3"/>
      <c r="IXB1381" s="3"/>
      <c r="IXC1381" s="3"/>
      <c r="IXD1381" s="3"/>
      <c r="IXE1381" s="3"/>
      <c r="IXF1381" s="3"/>
      <c r="IXG1381" s="3"/>
      <c r="IXH1381" s="3"/>
      <c r="IXI1381" s="3"/>
      <c r="IXJ1381" s="3"/>
      <c r="IXK1381" s="3"/>
      <c r="IXL1381" s="3"/>
      <c r="IXM1381" s="3"/>
      <c r="IXN1381" s="3"/>
      <c r="IXO1381" s="3"/>
      <c r="IXP1381" s="3"/>
      <c r="IXQ1381" s="3"/>
      <c r="IXR1381" s="3"/>
      <c r="IXS1381" s="3"/>
      <c r="IXT1381" s="3"/>
      <c r="IXU1381" s="3"/>
      <c r="IXV1381" s="3"/>
      <c r="IXW1381" s="3"/>
      <c r="IXX1381" s="3"/>
      <c r="IXY1381" s="3"/>
      <c r="IXZ1381" s="3"/>
      <c r="IYA1381" s="3"/>
      <c r="IYB1381" s="3"/>
      <c r="IYC1381" s="3"/>
      <c r="IYD1381" s="3"/>
      <c r="IYE1381" s="3"/>
      <c r="IYF1381" s="3"/>
      <c r="IYG1381" s="3"/>
      <c r="IYH1381" s="3"/>
      <c r="IYI1381" s="3"/>
      <c r="IYJ1381" s="3"/>
      <c r="IYK1381" s="3"/>
      <c r="IYL1381" s="3"/>
      <c r="IYM1381" s="3"/>
      <c r="IYN1381" s="3"/>
      <c r="IYO1381" s="3"/>
      <c r="IYP1381" s="3"/>
      <c r="IYQ1381" s="3"/>
      <c r="IYR1381" s="3"/>
      <c r="IYS1381" s="3"/>
      <c r="IYT1381" s="3"/>
      <c r="IYU1381" s="3"/>
      <c r="IYV1381" s="3"/>
      <c r="IYW1381" s="3"/>
      <c r="IYX1381" s="3"/>
      <c r="IYY1381" s="3"/>
      <c r="IYZ1381" s="3"/>
      <c r="IZA1381" s="3"/>
      <c r="IZB1381" s="3"/>
      <c r="IZC1381" s="3"/>
      <c r="IZD1381" s="3"/>
      <c r="IZE1381" s="3"/>
      <c r="IZF1381" s="3"/>
      <c r="IZG1381" s="3"/>
      <c r="IZH1381" s="3"/>
      <c r="IZI1381" s="3"/>
      <c r="IZJ1381" s="3"/>
      <c r="IZK1381" s="3"/>
      <c r="IZL1381" s="3"/>
      <c r="IZM1381" s="3"/>
      <c r="IZN1381" s="3"/>
      <c r="IZO1381" s="3"/>
      <c r="IZP1381" s="3"/>
      <c r="IZQ1381" s="3"/>
      <c r="IZR1381" s="3"/>
      <c r="IZS1381" s="3"/>
      <c r="IZT1381" s="3"/>
      <c r="IZU1381" s="3"/>
      <c r="IZV1381" s="3"/>
      <c r="IZW1381" s="3"/>
      <c r="IZX1381" s="3"/>
      <c r="IZY1381" s="3"/>
      <c r="IZZ1381" s="3"/>
      <c r="JAA1381" s="3"/>
      <c r="JAB1381" s="3"/>
      <c r="JAC1381" s="3"/>
      <c r="JAD1381" s="3"/>
      <c r="JAE1381" s="3"/>
      <c r="JAF1381" s="3"/>
      <c r="JAG1381" s="3"/>
      <c r="JAH1381" s="3"/>
      <c r="JAI1381" s="3"/>
      <c r="JAJ1381" s="3"/>
      <c r="JAK1381" s="3"/>
      <c r="JAL1381" s="3"/>
      <c r="JAM1381" s="3"/>
      <c r="JAN1381" s="3"/>
      <c r="JAO1381" s="3"/>
      <c r="JAP1381" s="3"/>
      <c r="JAQ1381" s="3"/>
      <c r="JAR1381" s="3"/>
      <c r="JAS1381" s="3"/>
      <c r="JAT1381" s="3"/>
      <c r="JAU1381" s="3"/>
      <c r="JAV1381" s="3"/>
      <c r="JAW1381" s="3"/>
      <c r="JAX1381" s="3"/>
      <c r="JAY1381" s="3"/>
      <c r="JAZ1381" s="3"/>
      <c r="JBA1381" s="3"/>
      <c r="JBB1381" s="3"/>
      <c r="JBC1381" s="3"/>
      <c r="JBD1381" s="3"/>
      <c r="JBE1381" s="3"/>
      <c r="JBF1381" s="3"/>
      <c r="JBG1381" s="3"/>
      <c r="JBH1381" s="3"/>
      <c r="JBI1381" s="3"/>
      <c r="JBJ1381" s="3"/>
      <c r="JBK1381" s="3"/>
      <c r="JBL1381" s="3"/>
      <c r="JBM1381" s="3"/>
      <c r="JBN1381" s="3"/>
      <c r="JBO1381" s="3"/>
      <c r="JBP1381" s="3"/>
      <c r="JBQ1381" s="3"/>
      <c r="JBR1381" s="3"/>
      <c r="JBS1381" s="3"/>
      <c r="JBT1381" s="3"/>
      <c r="JBU1381" s="3"/>
      <c r="JBV1381" s="3"/>
      <c r="JBW1381" s="3"/>
      <c r="JBX1381" s="3"/>
      <c r="JBY1381" s="3"/>
      <c r="JBZ1381" s="3"/>
      <c r="JCA1381" s="3"/>
      <c r="JCB1381" s="3"/>
      <c r="JCC1381" s="3"/>
      <c r="JCD1381" s="3"/>
      <c r="JCE1381" s="3"/>
      <c r="JCF1381" s="3"/>
      <c r="JCG1381" s="3"/>
      <c r="JCH1381" s="3"/>
      <c r="JCI1381" s="3"/>
      <c r="JCJ1381" s="3"/>
      <c r="JCK1381" s="3"/>
      <c r="JCL1381" s="3"/>
      <c r="JCM1381" s="3"/>
      <c r="JCN1381" s="3"/>
      <c r="JCO1381" s="3"/>
      <c r="JCP1381" s="3"/>
      <c r="JCQ1381" s="3"/>
      <c r="JCR1381" s="3"/>
      <c r="JCS1381" s="3"/>
      <c r="JCT1381" s="3"/>
      <c r="JCU1381" s="3"/>
      <c r="JCV1381" s="3"/>
      <c r="JCW1381" s="3"/>
      <c r="JCX1381" s="3"/>
      <c r="JCY1381" s="3"/>
      <c r="JCZ1381" s="3"/>
      <c r="JDA1381" s="3"/>
      <c r="JDB1381" s="3"/>
      <c r="JDC1381" s="3"/>
      <c r="JDD1381" s="3"/>
      <c r="JDE1381" s="3"/>
      <c r="JDF1381" s="3"/>
      <c r="JDG1381" s="3"/>
      <c r="JDH1381" s="3"/>
      <c r="JDI1381" s="3"/>
      <c r="JDJ1381" s="3"/>
      <c r="JDK1381" s="3"/>
      <c r="JDL1381" s="3"/>
      <c r="JDM1381" s="3"/>
      <c r="JDN1381" s="3"/>
      <c r="JDO1381" s="3"/>
      <c r="JDP1381" s="3"/>
      <c r="JDQ1381" s="3"/>
      <c r="JDR1381" s="3"/>
      <c r="JDS1381" s="3"/>
      <c r="JDT1381" s="3"/>
      <c r="JDU1381" s="3"/>
      <c r="JDV1381" s="3"/>
      <c r="JDW1381" s="3"/>
      <c r="JDX1381" s="3"/>
      <c r="JDY1381" s="3"/>
      <c r="JDZ1381" s="3"/>
      <c r="JEA1381" s="3"/>
      <c r="JEB1381" s="3"/>
      <c r="JEC1381" s="3"/>
      <c r="JED1381" s="3"/>
      <c r="JEE1381" s="3"/>
      <c r="JEF1381" s="3"/>
      <c r="JEG1381" s="3"/>
      <c r="JEH1381" s="3"/>
      <c r="JEI1381" s="3"/>
      <c r="JEJ1381" s="3"/>
      <c r="JEK1381" s="3"/>
      <c r="JEL1381" s="3"/>
      <c r="JEM1381" s="3"/>
      <c r="JEN1381" s="3"/>
      <c r="JEO1381" s="3"/>
      <c r="JEP1381" s="3"/>
      <c r="JEQ1381" s="3"/>
      <c r="JER1381" s="3"/>
      <c r="JES1381" s="3"/>
      <c r="JET1381" s="3"/>
      <c r="JEU1381" s="3"/>
      <c r="JEV1381" s="3"/>
      <c r="JEW1381" s="3"/>
      <c r="JEX1381" s="3"/>
      <c r="JEY1381" s="3"/>
      <c r="JEZ1381" s="3"/>
      <c r="JFA1381" s="3"/>
      <c r="JFB1381" s="3"/>
      <c r="JFC1381" s="3"/>
      <c r="JFD1381" s="3"/>
      <c r="JFE1381" s="3"/>
      <c r="JFF1381" s="3"/>
      <c r="JFG1381" s="3"/>
      <c r="JFH1381" s="3"/>
      <c r="JFI1381" s="3"/>
      <c r="JFJ1381" s="3"/>
      <c r="JFK1381" s="3"/>
      <c r="JFL1381" s="3"/>
      <c r="JFM1381" s="3"/>
      <c r="JFN1381" s="3"/>
      <c r="JFO1381" s="3"/>
      <c r="JFP1381" s="3"/>
      <c r="JFQ1381" s="3"/>
      <c r="JFR1381" s="3"/>
      <c r="JFS1381" s="3"/>
      <c r="JFT1381" s="3"/>
      <c r="JFU1381" s="3"/>
      <c r="JFV1381" s="3"/>
      <c r="JFW1381" s="3"/>
      <c r="JFX1381" s="3"/>
      <c r="JFY1381" s="3"/>
      <c r="JFZ1381" s="3"/>
      <c r="JGA1381" s="3"/>
      <c r="JGB1381" s="3"/>
      <c r="JGC1381" s="3"/>
      <c r="JGD1381" s="3"/>
      <c r="JGE1381" s="3"/>
      <c r="JGF1381" s="3"/>
      <c r="JGG1381" s="3"/>
      <c r="JGH1381" s="3"/>
      <c r="JGI1381" s="3"/>
      <c r="JGJ1381" s="3"/>
      <c r="JGK1381" s="3"/>
      <c r="JGL1381" s="3"/>
      <c r="JGM1381" s="3"/>
      <c r="JGN1381" s="3"/>
      <c r="JGO1381" s="3"/>
      <c r="JGP1381" s="3"/>
      <c r="JGQ1381" s="3"/>
      <c r="JGR1381" s="3"/>
      <c r="JGS1381" s="3"/>
      <c r="JGT1381" s="3"/>
      <c r="JGU1381" s="3"/>
      <c r="JGV1381" s="3"/>
      <c r="JGW1381" s="3"/>
      <c r="JGX1381" s="3"/>
      <c r="JGY1381" s="3"/>
      <c r="JGZ1381" s="3"/>
      <c r="JHA1381" s="3"/>
      <c r="JHB1381" s="3"/>
      <c r="JHC1381" s="3"/>
      <c r="JHD1381" s="3"/>
      <c r="JHE1381" s="3"/>
      <c r="JHF1381" s="3"/>
      <c r="JHG1381" s="3"/>
      <c r="JHH1381" s="3"/>
      <c r="JHI1381" s="3"/>
      <c r="JHJ1381" s="3"/>
      <c r="JHK1381" s="3"/>
      <c r="JHL1381" s="3"/>
      <c r="JHM1381" s="3"/>
      <c r="JHN1381" s="3"/>
      <c r="JHO1381" s="3"/>
      <c r="JHP1381" s="3"/>
      <c r="JHQ1381" s="3"/>
      <c r="JHR1381" s="3"/>
      <c r="JHS1381" s="3"/>
      <c r="JHT1381" s="3"/>
      <c r="JHU1381" s="3"/>
      <c r="JHV1381" s="3"/>
      <c r="JHW1381" s="3"/>
      <c r="JHX1381" s="3"/>
      <c r="JHY1381" s="3"/>
      <c r="JHZ1381" s="3"/>
      <c r="JIA1381" s="3"/>
      <c r="JIB1381" s="3"/>
      <c r="JIC1381" s="3"/>
      <c r="JID1381" s="3"/>
      <c r="JIE1381" s="3"/>
      <c r="JIF1381" s="3"/>
      <c r="JIG1381" s="3"/>
      <c r="JIH1381" s="3"/>
      <c r="JII1381" s="3"/>
      <c r="JIJ1381" s="3"/>
      <c r="JIK1381" s="3"/>
      <c r="JIL1381" s="3"/>
      <c r="JIM1381" s="3"/>
      <c r="JIN1381" s="3"/>
      <c r="JIO1381" s="3"/>
      <c r="JIP1381" s="3"/>
      <c r="JIQ1381" s="3"/>
      <c r="JIR1381" s="3"/>
      <c r="JIS1381" s="3"/>
      <c r="JIT1381" s="3"/>
      <c r="JIU1381" s="3"/>
      <c r="JIV1381" s="3"/>
      <c r="JIW1381" s="3"/>
      <c r="JIX1381" s="3"/>
      <c r="JIY1381" s="3"/>
      <c r="JIZ1381" s="3"/>
      <c r="JJA1381" s="3"/>
      <c r="JJB1381" s="3"/>
      <c r="JJC1381" s="3"/>
      <c r="JJD1381" s="3"/>
      <c r="JJE1381" s="3"/>
      <c r="JJF1381" s="3"/>
      <c r="JJG1381" s="3"/>
      <c r="JJH1381" s="3"/>
      <c r="JJI1381" s="3"/>
      <c r="JJJ1381" s="3"/>
      <c r="JJK1381" s="3"/>
      <c r="JJL1381" s="3"/>
      <c r="JJM1381" s="3"/>
      <c r="JJN1381" s="3"/>
      <c r="JJO1381" s="3"/>
      <c r="JJP1381" s="3"/>
      <c r="JJQ1381" s="3"/>
      <c r="JJR1381" s="3"/>
      <c r="JJS1381" s="3"/>
      <c r="JJT1381" s="3"/>
      <c r="JJU1381" s="3"/>
      <c r="JJV1381" s="3"/>
      <c r="JJW1381" s="3"/>
      <c r="JJX1381" s="3"/>
      <c r="JJY1381" s="3"/>
      <c r="JJZ1381" s="3"/>
      <c r="JKA1381" s="3"/>
      <c r="JKB1381" s="3"/>
      <c r="JKC1381" s="3"/>
      <c r="JKD1381" s="3"/>
      <c r="JKE1381" s="3"/>
      <c r="JKF1381" s="3"/>
      <c r="JKG1381" s="3"/>
      <c r="JKH1381" s="3"/>
      <c r="JKI1381" s="3"/>
      <c r="JKJ1381" s="3"/>
      <c r="JKK1381" s="3"/>
      <c r="JKL1381" s="3"/>
      <c r="JKM1381" s="3"/>
      <c r="JKN1381" s="3"/>
      <c r="JKO1381" s="3"/>
      <c r="JKP1381" s="3"/>
      <c r="JKQ1381" s="3"/>
      <c r="JKR1381" s="3"/>
      <c r="JKS1381" s="3"/>
      <c r="JKT1381" s="3"/>
      <c r="JKU1381" s="3"/>
      <c r="JKV1381" s="3"/>
      <c r="JKW1381" s="3"/>
      <c r="JKX1381" s="3"/>
      <c r="JKY1381" s="3"/>
      <c r="JKZ1381" s="3"/>
      <c r="JLA1381" s="3"/>
      <c r="JLB1381" s="3"/>
      <c r="JLC1381" s="3"/>
      <c r="JLD1381" s="3"/>
      <c r="JLE1381" s="3"/>
      <c r="JLF1381" s="3"/>
      <c r="JLG1381" s="3"/>
      <c r="JLH1381" s="3"/>
      <c r="JLI1381" s="3"/>
      <c r="JLJ1381" s="3"/>
      <c r="JLK1381" s="3"/>
      <c r="JLL1381" s="3"/>
      <c r="JLM1381" s="3"/>
      <c r="JLN1381" s="3"/>
      <c r="JLO1381" s="3"/>
      <c r="JLP1381" s="3"/>
      <c r="JLQ1381" s="3"/>
      <c r="JLR1381" s="3"/>
      <c r="JLS1381" s="3"/>
      <c r="JLT1381" s="3"/>
      <c r="JLU1381" s="3"/>
      <c r="JLV1381" s="3"/>
      <c r="JLW1381" s="3"/>
      <c r="JLX1381" s="3"/>
      <c r="JLY1381" s="3"/>
      <c r="JLZ1381" s="3"/>
      <c r="JMA1381" s="3"/>
      <c r="JMB1381" s="3"/>
      <c r="JMC1381" s="3"/>
      <c r="JMD1381" s="3"/>
      <c r="JME1381" s="3"/>
      <c r="JMF1381" s="3"/>
      <c r="JMG1381" s="3"/>
      <c r="JMH1381" s="3"/>
      <c r="JMI1381" s="3"/>
      <c r="JMJ1381" s="3"/>
      <c r="JMK1381" s="3"/>
      <c r="JML1381" s="3"/>
      <c r="JMM1381" s="3"/>
      <c r="JMN1381" s="3"/>
      <c r="JMO1381" s="3"/>
      <c r="JMP1381" s="3"/>
      <c r="JMQ1381" s="3"/>
      <c r="JMR1381" s="3"/>
      <c r="JMS1381" s="3"/>
      <c r="JMT1381" s="3"/>
      <c r="JMU1381" s="3"/>
      <c r="JMV1381" s="3"/>
      <c r="JMW1381" s="3"/>
      <c r="JMX1381" s="3"/>
      <c r="JMY1381" s="3"/>
      <c r="JMZ1381" s="3"/>
      <c r="JNA1381" s="3"/>
      <c r="JNB1381" s="3"/>
      <c r="JNC1381" s="3"/>
      <c r="JND1381" s="3"/>
      <c r="JNE1381" s="3"/>
      <c r="JNF1381" s="3"/>
      <c r="JNG1381" s="3"/>
      <c r="JNH1381" s="3"/>
      <c r="JNI1381" s="3"/>
      <c r="JNJ1381" s="3"/>
      <c r="JNK1381" s="3"/>
      <c r="JNL1381" s="3"/>
      <c r="JNM1381" s="3"/>
      <c r="JNN1381" s="3"/>
      <c r="JNO1381" s="3"/>
      <c r="JNP1381" s="3"/>
      <c r="JNQ1381" s="3"/>
      <c r="JNR1381" s="3"/>
      <c r="JNS1381" s="3"/>
      <c r="JNT1381" s="3"/>
      <c r="JNU1381" s="3"/>
      <c r="JNV1381" s="3"/>
      <c r="JNW1381" s="3"/>
      <c r="JNX1381" s="3"/>
      <c r="JNY1381" s="3"/>
      <c r="JNZ1381" s="3"/>
      <c r="JOA1381" s="3"/>
      <c r="JOB1381" s="3"/>
      <c r="JOC1381" s="3"/>
      <c r="JOD1381" s="3"/>
      <c r="JOE1381" s="3"/>
      <c r="JOF1381" s="3"/>
      <c r="JOG1381" s="3"/>
      <c r="JOH1381" s="3"/>
      <c r="JOI1381" s="3"/>
      <c r="JOJ1381" s="3"/>
      <c r="JOK1381" s="3"/>
      <c r="JOL1381" s="3"/>
      <c r="JOM1381" s="3"/>
      <c r="JON1381" s="3"/>
      <c r="JOO1381" s="3"/>
      <c r="JOP1381" s="3"/>
      <c r="JOQ1381" s="3"/>
      <c r="JOR1381" s="3"/>
      <c r="JOS1381" s="3"/>
      <c r="JOT1381" s="3"/>
      <c r="JOU1381" s="3"/>
      <c r="JOV1381" s="3"/>
      <c r="JOW1381" s="3"/>
      <c r="JOX1381" s="3"/>
      <c r="JOY1381" s="3"/>
      <c r="JOZ1381" s="3"/>
      <c r="JPA1381" s="3"/>
      <c r="JPB1381" s="3"/>
      <c r="JPC1381" s="3"/>
      <c r="JPD1381" s="3"/>
      <c r="JPE1381" s="3"/>
      <c r="JPF1381" s="3"/>
      <c r="JPG1381" s="3"/>
      <c r="JPH1381" s="3"/>
      <c r="JPI1381" s="3"/>
      <c r="JPJ1381" s="3"/>
      <c r="JPK1381" s="3"/>
      <c r="JPL1381" s="3"/>
      <c r="JPM1381" s="3"/>
      <c r="JPN1381" s="3"/>
      <c r="JPO1381" s="3"/>
      <c r="JPP1381" s="3"/>
      <c r="JPQ1381" s="3"/>
      <c r="JPR1381" s="3"/>
      <c r="JPS1381" s="3"/>
      <c r="JPT1381" s="3"/>
      <c r="JPU1381" s="3"/>
      <c r="JPV1381" s="3"/>
      <c r="JPW1381" s="3"/>
      <c r="JPX1381" s="3"/>
      <c r="JPY1381" s="3"/>
      <c r="JPZ1381" s="3"/>
      <c r="JQA1381" s="3"/>
      <c r="JQB1381" s="3"/>
      <c r="JQC1381" s="3"/>
      <c r="JQD1381" s="3"/>
      <c r="JQE1381" s="3"/>
      <c r="JQF1381" s="3"/>
      <c r="JQG1381" s="3"/>
      <c r="JQH1381" s="3"/>
      <c r="JQI1381" s="3"/>
      <c r="JQJ1381" s="3"/>
      <c r="JQK1381" s="3"/>
      <c r="JQL1381" s="3"/>
      <c r="JQM1381" s="3"/>
      <c r="JQN1381" s="3"/>
      <c r="JQO1381" s="3"/>
      <c r="JQP1381" s="3"/>
      <c r="JQQ1381" s="3"/>
      <c r="JQR1381" s="3"/>
      <c r="JQS1381" s="3"/>
      <c r="JQT1381" s="3"/>
      <c r="JQU1381" s="3"/>
      <c r="JQV1381" s="3"/>
      <c r="JQW1381" s="3"/>
      <c r="JQX1381" s="3"/>
      <c r="JQY1381" s="3"/>
      <c r="JQZ1381" s="3"/>
      <c r="JRA1381" s="3"/>
      <c r="JRB1381" s="3"/>
      <c r="JRC1381" s="3"/>
      <c r="JRD1381" s="3"/>
      <c r="JRE1381" s="3"/>
      <c r="JRF1381" s="3"/>
      <c r="JRG1381" s="3"/>
      <c r="JRH1381" s="3"/>
      <c r="JRI1381" s="3"/>
      <c r="JRJ1381" s="3"/>
      <c r="JRK1381" s="3"/>
      <c r="JRL1381" s="3"/>
      <c r="JRM1381" s="3"/>
      <c r="JRN1381" s="3"/>
      <c r="JRO1381" s="3"/>
      <c r="JRP1381" s="3"/>
      <c r="JRQ1381" s="3"/>
      <c r="JRR1381" s="3"/>
      <c r="JRS1381" s="3"/>
      <c r="JRT1381" s="3"/>
      <c r="JRU1381" s="3"/>
      <c r="JRV1381" s="3"/>
      <c r="JRW1381" s="3"/>
      <c r="JRX1381" s="3"/>
      <c r="JRY1381" s="3"/>
      <c r="JRZ1381" s="3"/>
      <c r="JSA1381" s="3"/>
      <c r="JSB1381" s="3"/>
      <c r="JSC1381" s="3"/>
      <c r="JSD1381" s="3"/>
      <c r="JSE1381" s="3"/>
      <c r="JSF1381" s="3"/>
      <c r="JSG1381" s="3"/>
      <c r="JSH1381" s="3"/>
      <c r="JSI1381" s="3"/>
      <c r="JSJ1381" s="3"/>
      <c r="JSK1381" s="3"/>
      <c r="JSL1381" s="3"/>
      <c r="JSM1381" s="3"/>
      <c r="JSN1381" s="3"/>
      <c r="JSO1381" s="3"/>
      <c r="JSP1381" s="3"/>
      <c r="JSQ1381" s="3"/>
      <c r="JSR1381" s="3"/>
      <c r="JSS1381" s="3"/>
      <c r="JST1381" s="3"/>
      <c r="JSU1381" s="3"/>
      <c r="JSV1381" s="3"/>
      <c r="JSW1381" s="3"/>
      <c r="JSX1381" s="3"/>
      <c r="JSY1381" s="3"/>
      <c r="JSZ1381" s="3"/>
      <c r="JTA1381" s="3"/>
      <c r="JTB1381" s="3"/>
      <c r="JTC1381" s="3"/>
      <c r="JTD1381" s="3"/>
      <c r="JTE1381" s="3"/>
      <c r="JTF1381" s="3"/>
      <c r="JTG1381" s="3"/>
      <c r="JTH1381" s="3"/>
      <c r="JTI1381" s="3"/>
      <c r="JTJ1381" s="3"/>
      <c r="JTK1381" s="3"/>
      <c r="JTL1381" s="3"/>
      <c r="JTM1381" s="3"/>
      <c r="JTN1381" s="3"/>
      <c r="JTO1381" s="3"/>
      <c r="JTP1381" s="3"/>
      <c r="JTQ1381" s="3"/>
      <c r="JTR1381" s="3"/>
      <c r="JTS1381" s="3"/>
      <c r="JTT1381" s="3"/>
      <c r="JTU1381" s="3"/>
      <c r="JTV1381" s="3"/>
      <c r="JTW1381" s="3"/>
      <c r="JTX1381" s="3"/>
      <c r="JTY1381" s="3"/>
      <c r="JTZ1381" s="3"/>
      <c r="JUA1381" s="3"/>
      <c r="JUB1381" s="3"/>
      <c r="JUC1381" s="3"/>
      <c r="JUD1381" s="3"/>
      <c r="JUE1381" s="3"/>
      <c r="JUF1381" s="3"/>
      <c r="JUG1381" s="3"/>
      <c r="JUH1381" s="3"/>
      <c r="JUI1381" s="3"/>
      <c r="JUJ1381" s="3"/>
      <c r="JUK1381" s="3"/>
      <c r="JUL1381" s="3"/>
      <c r="JUM1381" s="3"/>
      <c r="JUN1381" s="3"/>
      <c r="JUO1381" s="3"/>
      <c r="JUP1381" s="3"/>
      <c r="JUQ1381" s="3"/>
      <c r="JUR1381" s="3"/>
      <c r="JUS1381" s="3"/>
      <c r="JUT1381" s="3"/>
      <c r="JUU1381" s="3"/>
      <c r="JUV1381" s="3"/>
      <c r="JUW1381" s="3"/>
      <c r="JUX1381" s="3"/>
      <c r="JUY1381" s="3"/>
      <c r="JUZ1381" s="3"/>
      <c r="JVA1381" s="3"/>
      <c r="JVB1381" s="3"/>
      <c r="JVC1381" s="3"/>
      <c r="JVD1381" s="3"/>
      <c r="JVE1381" s="3"/>
      <c r="JVF1381" s="3"/>
      <c r="JVG1381" s="3"/>
      <c r="JVH1381" s="3"/>
      <c r="JVI1381" s="3"/>
      <c r="JVJ1381" s="3"/>
      <c r="JVK1381" s="3"/>
      <c r="JVL1381" s="3"/>
      <c r="JVM1381" s="3"/>
      <c r="JVN1381" s="3"/>
      <c r="JVO1381" s="3"/>
      <c r="JVP1381" s="3"/>
      <c r="JVQ1381" s="3"/>
      <c r="JVR1381" s="3"/>
      <c r="JVS1381" s="3"/>
      <c r="JVT1381" s="3"/>
      <c r="JVU1381" s="3"/>
      <c r="JVV1381" s="3"/>
      <c r="JVW1381" s="3"/>
      <c r="JVX1381" s="3"/>
      <c r="JVY1381" s="3"/>
      <c r="JVZ1381" s="3"/>
      <c r="JWA1381" s="3"/>
      <c r="JWB1381" s="3"/>
      <c r="JWC1381" s="3"/>
      <c r="JWD1381" s="3"/>
      <c r="JWE1381" s="3"/>
      <c r="JWF1381" s="3"/>
      <c r="JWG1381" s="3"/>
      <c r="JWH1381" s="3"/>
      <c r="JWI1381" s="3"/>
      <c r="JWJ1381" s="3"/>
      <c r="JWK1381" s="3"/>
      <c r="JWL1381" s="3"/>
      <c r="JWM1381" s="3"/>
      <c r="JWN1381" s="3"/>
      <c r="JWO1381" s="3"/>
      <c r="JWP1381" s="3"/>
      <c r="JWQ1381" s="3"/>
      <c r="JWR1381" s="3"/>
      <c r="JWS1381" s="3"/>
      <c r="JWT1381" s="3"/>
      <c r="JWU1381" s="3"/>
      <c r="JWV1381" s="3"/>
      <c r="JWW1381" s="3"/>
      <c r="JWX1381" s="3"/>
      <c r="JWY1381" s="3"/>
      <c r="JWZ1381" s="3"/>
      <c r="JXA1381" s="3"/>
      <c r="JXB1381" s="3"/>
      <c r="JXC1381" s="3"/>
      <c r="JXD1381" s="3"/>
      <c r="JXE1381" s="3"/>
      <c r="JXF1381" s="3"/>
      <c r="JXG1381" s="3"/>
      <c r="JXH1381" s="3"/>
      <c r="JXI1381" s="3"/>
      <c r="JXJ1381" s="3"/>
      <c r="JXK1381" s="3"/>
      <c r="JXL1381" s="3"/>
      <c r="JXM1381" s="3"/>
      <c r="JXN1381" s="3"/>
      <c r="JXO1381" s="3"/>
      <c r="JXP1381" s="3"/>
      <c r="JXQ1381" s="3"/>
      <c r="JXR1381" s="3"/>
      <c r="JXS1381" s="3"/>
      <c r="JXT1381" s="3"/>
      <c r="JXU1381" s="3"/>
      <c r="JXV1381" s="3"/>
      <c r="JXW1381" s="3"/>
      <c r="JXX1381" s="3"/>
      <c r="JXY1381" s="3"/>
      <c r="JXZ1381" s="3"/>
      <c r="JYA1381" s="3"/>
      <c r="JYB1381" s="3"/>
      <c r="JYC1381" s="3"/>
      <c r="JYD1381" s="3"/>
      <c r="JYE1381" s="3"/>
      <c r="JYF1381" s="3"/>
      <c r="JYG1381" s="3"/>
      <c r="JYH1381" s="3"/>
      <c r="JYI1381" s="3"/>
      <c r="JYJ1381" s="3"/>
      <c r="JYK1381" s="3"/>
      <c r="JYL1381" s="3"/>
      <c r="JYM1381" s="3"/>
      <c r="JYN1381" s="3"/>
      <c r="JYO1381" s="3"/>
      <c r="JYP1381" s="3"/>
      <c r="JYQ1381" s="3"/>
      <c r="JYR1381" s="3"/>
      <c r="JYS1381" s="3"/>
      <c r="JYT1381" s="3"/>
      <c r="JYU1381" s="3"/>
      <c r="JYV1381" s="3"/>
      <c r="JYW1381" s="3"/>
      <c r="JYX1381" s="3"/>
      <c r="JYY1381" s="3"/>
      <c r="JYZ1381" s="3"/>
      <c r="JZA1381" s="3"/>
      <c r="JZB1381" s="3"/>
      <c r="JZC1381" s="3"/>
      <c r="JZD1381" s="3"/>
      <c r="JZE1381" s="3"/>
      <c r="JZF1381" s="3"/>
      <c r="JZG1381" s="3"/>
      <c r="JZH1381" s="3"/>
      <c r="JZI1381" s="3"/>
      <c r="JZJ1381" s="3"/>
      <c r="JZK1381" s="3"/>
      <c r="JZL1381" s="3"/>
      <c r="JZM1381" s="3"/>
      <c r="JZN1381" s="3"/>
      <c r="JZO1381" s="3"/>
      <c r="JZP1381" s="3"/>
      <c r="JZQ1381" s="3"/>
      <c r="JZR1381" s="3"/>
      <c r="JZS1381" s="3"/>
      <c r="JZT1381" s="3"/>
      <c r="JZU1381" s="3"/>
      <c r="JZV1381" s="3"/>
      <c r="JZW1381" s="3"/>
      <c r="JZX1381" s="3"/>
      <c r="JZY1381" s="3"/>
      <c r="JZZ1381" s="3"/>
      <c r="KAA1381" s="3"/>
      <c r="KAB1381" s="3"/>
      <c r="KAC1381" s="3"/>
      <c r="KAD1381" s="3"/>
      <c r="KAE1381" s="3"/>
      <c r="KAF1381" s="3"/>
      <c r="KAG1381" s="3"/>
      <c r="KAH1381" s="3"/>
      <c r="KAI1381" s="3"/>
      <c r="KAJ1381" s="3"/>
      <c r="KAK1381" s="3"/>
      <c r="KAL1381" s="3"/>
      <c r="KAM1381" s="3"/>
      <c r="KAN1381" s="3"/>
      <c r="KAO1381" s="3"/>
      <c r="KAP1381" s="3"/>
      <c r="KAQ1381" s="3"/>
      <c r="KAR1381" s="3"/>
      <c r="KAS1381" s="3"/>
      <c r="KAT1381" s="3"/>
      <c r="KAU1381" s="3"/>
      <c r="KAV1381" s="3"/>
      <c r="KAW1381" s="3"/>
      <c r="KAX1381" s="3"/>
      <c r="KAY1381" s="3"/>
      <c r="KAZ1381" s="3"/>
      <c r="KBA1381" s="3"/>
      <c r="KBB1381" s="3"/>
      <c r="KBC1381" s="3"/>
      <c r="KBD1381" s="3"/>
      <c r="KBE1381" s="3"/>
      <c r="KBF1381" s="3"/>
      <c r="KBG1381" s="3"/>
      <c r="KBH1381" s="3"/>
      <c r="KBI1381" s="3"/>
      <c r="KBJ1381" s="3"/>
      <c r="KBK1381" s="3"/>
      <c r="KBL1381" s="3"/>
      <c r="KBM1381" s="3"/>
      <c r="KBN1381" s="3"/>
      <c r="KBO1381" s="3"/>
      <c r="KBP1381" s="3"/>
      <c r="KBQ1381" s="3"/>
      <c r="KBR1381" s="3"/>
      <c r="KBS1381" s="3"/>
      <c r="KBT1381" s="3"/>
      <c r="KBU1381" s="3"/>
      <c r="KBV1381" s="3"/>
      <c r="KBW1381" s="3"/>
      <c r="KBX1381" s="3"/>
      <c r="KBY1381" s="3"/>
      <c r="KBZ1381" s="3"/>
      <c r="KCA1381" s="3"/>
      <c r="KCB1381" s="3"/>
      <c r="KCC1381" s="3"/>
      <c r="KCD1381" s="3"/>
      <c r="KCE1381" s="3"/>
      <c r="KCF1381" s="3"/>
      <c r="KCG1381" s="3"/>
      <c r="KCH1381" s="3"/>
      <c r="KCI1381" s="3"/>
      <c r="KCJ1381" s="3"/>
      <c r="KCK1381" s="3"/>
      <c r="KCL1381" s="3"/>
      <c r="KCM1381" s="3"/>
      <c r="KCN1381" s="3"/>
      <c r="KCO1381" s="3"/>
      <c r="KCP1381" s="3"/>
      <c r="KCQ1381" s="3"/>
      <c r="KCR1381" s="3"/>
      <c r="KCS1381" s="3"/>
      <c r="KCT1381" s="3"/>
      <c r="KCU1381" s="3"/>
      <c r="KCV1381" s="3"/>
      <c r="KCW1381" s="3"/>
      <c r="KCX1381" s="3"/>
      <c r="KCY1381" s="3"/>
      <c r="KCZ1381" s="3"/>
      <c r="KDA1381" s="3"/>
      <c r="KDB1381" s="3"/>
      <c r="KDC1381" s="3"/>
      <c r="KDD1381" s="3"/>
      <c r="KDE1381" s="3"/>
      <c r="KDF1381" s="3"/>
      <c r="KDG1381" s="3"/>
      <c r="KDH1381" s="3"/>
      <c r="KDI1381" s="3"/>
      <c r="KDJ1381" s="3"/>
      <c r="KDK1381" s="3"/>
      <c r="KDL1381" s="3"/>
      <c r="KDM1381" s="3"/>
      <c r="KDN1381" s="3"/>
      <c r="KDO1381" s="3"/>
      <c r="KDP1381" s="3"/>
      <c r="KDQ1381" s="3"/>
      <c r="KDR1381" s="3"/>
      <c r="KDS1381" s="3"/>
      <c r="KDT1381" s="3"/>
      <c r="KDU1381" s="3"/>
      <c r="KDV1381" s="3"/>
      <c r="KDW1381" s="3"/>
      <c r="KDX1381" s="3"/>
      <c r="KDY1381" s="3"/>
      <c r="KDZ1381" s="3"/>
      <c r="KEA1381" s="3"/>
      <c r="KEB1381" s="3"/>
      <c r="KEC1381" s="3"/>
      <c r="KED1381" s="3"/>
      <c r="KEE1381" s="3"/>
      <c r="KEF1381" s="3"/>
      <c r="KEG1381" s="3"/>
      <c r="KEH1381" s="3"/>
      <c r="KEI1381" s="3"/>
      <c r="KEJ1381" s="3"/>
      <c r="KEK1381" s="3"/>
      <c r="KEL1381" s="3"/>
      <c r="KEM1381" s="3"/>
      <c r="KEN1381" s="3"/>
      <c r="KEO1381" s="3"/>
      <c r="KEP1381" s="3"/>
      <c r="KEQ1381" s="3"/>
      <c r="KER1381" s="3"/>
      <c r="KES1381" s="3"/>
      <c r="KET1381" s="3"/>
      <c r="KEU1381" s="3"/>
      <c r="KEV1381" s="3"/>
      <c r="KEW1381" s="3"/>
      <c r="KEX1381" s="3"/>
      <c r="KEY1381" s="3"/>
      <c r="KEZ1381" s="3"/>
      <c r="KFA1381" s="3"/>
      <c r="KFB1381" s="3"/>
      <c r="KFC1381" s="3"/>
      <c r="KFD1381" s="3"/>
      <c r="KFE1381" s="3"/>
      <c r="KFF1381" s="3"/>
      <c r="KFG1381" s="3"/>
      <c r="KFH1381" s="3"/>
      <c r="KFI1381" s="3"/>
      <c r="KFJ1381" s="3"/>
      <c r="KFK1381" s="3"/>
      <c r="KFL1381" s="3"/>
      <c r="KFM1381" s="3"/>
      <c r="KFN1381" s="3"/>
      <c r="KFO1381" s="3"/>
      <c r="KFP1381" s="3"/>
      <c r="KFQ1381" s="3"/>
      <c r="KFR1381" s="3"/>
      <c r="KFS1381" s="3"/>
      <c r="KFT1381" s="3"/>
      <c r="KFU1381" s="3"/>
      <c r="KFV1381" s="3"/>
      <c r="KFW1381" s="3"/>
      <c r="KFX1381" s="3"/>
      <c r="KFY1381" s="3"/>
      <c r="KFZ1381" s="3"/>
      <c r="KGA1381" s="3"/>
      <c r="KGB1381" s="3"/>
      <c r="KGC1381" s="3"/>
      <c r="KGD1381" s="3"/>
      <c r="KGE1381" s="3"/>
      <c r="KGF1381" s="3"/>
      <c r="KGG1381" s="3"/>
      <c r="KGH1381" s="3"/>
      <c r="KGI1381" s="3"/>
      <c r="KGJ1381" s="3"/>
      <c r="KGK1381" s="3"/>
      <c r="KGL1381" s="3"/>
      <c r="KGM1381" s="3"/>
      <c r="KGN1381" s="3"/>
      <c r="KGO1381" s="3"/>
      <c r="KGP1381" s="3"/>
      <c r="KGQ1381" s="3"/>
      <c r="KGR1381" s="3"/>
      <c r="KGS1381" s="3"/>
      <c r="KGT1381" s="3"/>
      <c r="KGU1381" s="3"/>
      <c r="KGV1381" s="3"/>
      <c r="KGW1381" s="3"/>
      <c r="KGX1381" s="3"/>
      <c r="KGY1381" s="3"/>
      <c r="KGZ1381" s="3"/>
      <c r="KHA1381" s="3"/>
      <c r="KHB1381" s="3"/>
      <c r="KHC1381" s="3"/>
      <c r="KHD1381" s="3"/>
      <c r="KHE1381" s="3"/>
      <c r="KHF1381" s="3"/>
      <c r="KHG1381" s="3"/>
      <c r="KHH1381" s="3"/>
      <c r="KHI1381" s="3"/>
      <c r="KHJ1381" s="3"/>
      <c r="KHK1381" s="3"/>
      <c r="KHL1381" s="3"/>
      <c r="KHM1381" s="3"/>
      <c r="KHN1381" s="3"/>
      <c r="KHO1381" s="3"/>
      <c r="KHP1381" s="3"/>
      <c r="KHQ1381" s="3"/>
      <c r="KHR1381" s="3"/>
      <c r="KHS1381" s="3"/>
      <c r="KHT1381" s="3"/>
      <c r="KHU1381" s="3"/>
      <c r="KHV1381" s="3"/>
      <c r="KHW1381" s="3"/>
      <c r="KHX1381" s="3"/>
      <c r="KHY1381" s="3"/>
      <c r="KHZ1381" s="3"/>
      <c r="KIA1381" s="3"/>
      <c r="KIB1381" s="3"/>
      <c r="KIC1381" s="3"/>
      <c r="KID1381" s="3"/>
      <c r="KIE1381" s="3"/>
      <c r="KIF1381" s="3"/>
      <c r="KIG1381" s="3"/>
      <c r="KIH1381" s="3"/>
      <c r="KII1381" s="3"/>
      <c r="KIJ1381" s="3"/>
      <c r="KIK1381" s="3"/>
      <c r="KIL1381" s="3"/>
      <c r="KIM1381" s="3"/>
      <c r="KIN1381" s="3"/>
      <c r="KIO1381" s="3"/>
      <c r="KIP1381" s="3"/>
      <c r="KIQ1381" s="3"/>
      <c r="KIR1381" s="3"/>
      <c r="KIS1381" s="3"/>
      <c r="KIT1381" s="3"/>
      <c r="KIU1381" s="3"/>
      <c r="KIV1381" s="3"/>
      <c r="KIW1381" s="3"/>
      <c r="KIX1381" s="3"/>
      <c r="KIY1381" s="3"/>
      <c r="KIZ1381" s="3"/>
      <c r="KJA1381" s="3"/>
      <c r="KJB1381" s="3"/>
      <c r="KJC1381" s="3"/>
      <c r="KJD1381" s="3"/>
      <c r="KJE1381" s="3"/>
      <c r="KJF1381" s="3"/>
      <c r="KJG1381" s="3"/>
      <c r="KJH1381" s="3"/>
      <c r="KJI1381" s="3"/>
      <c r="KJJ1381" s="3"/>
      <c r="KJK1381" s="3"/>
      <c r="KJL1381" s="3"/>
      <c r="KJM1381" s="3"/>
      <c r="KJN1381" s="3"/>
      <c r="KJO1381" s="3"/>
      <c r="KJP1381" s="3"/>
      <c r="KJQ1381" s="3"/>
      <c r="KJR1381" s="3"/>
      <c r="KJS1381" s="3"/>
      <c r="KJT1381" s="3"/>
      <c r="KJU1381" s="3"/>
      <c r="KJV1381" s="3"/>
      <c r="KJW1381" s="3"/>
      <c r="KJX1381" s="3"/>
      <c r="KJY1381" s="3"/>
      <c r="KJZ1381" s="3"/>
      <c r="KKA1381" s="3"/>
      <c r="KKB1381" s="3"/>
      <c r="KKC1381" s="3"/>
      <c r="KKD1381" s="3"/>
      <c r="KKE1381" s="3"/>
      <c r="KKF1381" s="3"/>
      <c r="KKG1381" s="3"/>
      <c r="KKH1381" s="3"/>
      <c r="KKI1381" s="3"/>
      <c r="KKJ1381" s="3"/>
      <c r="KKK1381" s="3"/>
      <c r="KKL1381" s="3"/>
      <c r="KKM1381" s="3"/>
      <c r="KKN1381" s="3"/>
      <c r="KKO1381" s="3"/>
      <c r="KKP1381" s="3"/>
      <c r="KKQ1381" s="3"/>
      <c r="KKR1381" s="3"/>
      <c r="KKS1381" s="3"/>
      <c r="KKT1381" s="3"/>
      <c r="KKU1381" s="3"/>
      <c r="KKV1381" s="3"/>
      <c r="KKW1381" s="3"/>
      <c r="KKX1381" s="3"/>
      <c r="KKY1381" s="3"/>
      <c r="KKZ1381" s="3"/>
      <c r="KLA1381" s="3"/>
      <c r="KLB1381" s="3"/>
      <c r="KLC1381" s="3"/>
      <c r="KLD1381" s="3"/>
      <c r="KLE1381" s="3"/>
      <c r="KLF1381" s="3"/>
      <c r="KLG1381" s="3"/>
      <c r="KLH1381" s="3"/>
      <c r="KLI1381" s="3"/>
      <c r="KLJ1381" s="3"/>
      <c r="KLK1381" s="3"/>
      <c r="KLL1381" s="3"/>
      <c r="KLM1381" s="3"/>
      <c r="KLN1381" s="3"/>
      <c r="KLO1381" s="3"/>
      <c r="KLP1381" s="3"/>
      <c r="KLQ1381" s="3"/>
      <c r="KLR1381" s="3"/>
      <c r="KLS1381" s="3"/>
      <c r="KLT1381" s="3"/>
      <c r="KLU1381" s="3"/>
      <c r="KLV1381" s="3"/>
      <c r="KLW1381" s="3"/>
      <c r="KLX1381" s="3"/>
      <c r="KLY1381" s="3"/>
      <c r="KLZ1381" s="3"/>
      <c r="KMA1381" s="3"/>
      <c r="KMB1381" s="3"/>
      <c r="KMC1381" s="3"/>
      <c r="KMD1381" s="3"/>
      <c r="KME1381" s="3"/>
      <c r="KMF1381" s="3"/>
      <c r="KMG1381" s="3"/>
      <c r="KMH1381" s="3"/>
      <c r="KMI1381" s="3"/>
      <c r="KMJ1381" s="3"/>
      <c r="KMK1381" s="3"/>
      <c r="KML1381" s="3"/>
      <c r="KMM1381" s="3"/>
      <c r="KMN1381" s="3"/>
      <c r="KMO1381" s="3"/>
      <c r="KMP1381" s="3"/>
      <c r="KMQ1381" s="3"/>
      <c r="KMR1381" s="3"/>
      <c r="KMS1381" s="3"/>
      <c r="KMT1381" s="3"/>
      <c r="KMU1381" s="3"/>
      <c r="KMV1381" s="3"/>
      <c r="KMW1381" s="3"/>
      <c r="KMX1381" s="3"/>
      <c r="KMY1381" s="3"/>
      <c r="KMZ1381" s="3"/>
      <c r="KNA1381" s="3"/>
      <c r="KNB1381" s="3"/>
      <c r="KNC1381" s="3"/>
      <c r="KND1381" s="3"/>
      <c r="KNE1381" s="3"/>
      <c r="KNF1381" s="3"/>
      <c r="KNG1381" s="3"/>
      <c r="KNH1381" s="3"/>
      <c r="KNI1381" s="3"/>
      <c r="KNJ1381" s="3"/>
      <c r="KNK1381" s="3"/>
      <c r="KNL1381" s="3"/>
      <c r="KNM1381" s="3"/>
      <c r="KNN1381" s="3"/>
      <c r="KNO1381" s="3"/>
      <c r="KNP1381" s="3"/>
      <c r="KNQ1381" s="3"/>
      <c r="KNR1381" s="3"/>
      <c r="KNS1381" s="3"/>
      <c r="KNT1381" s="3"/>
      <c r="KNU1381" s="3"/>
      <c r="KNV1381" s="3"/>
      <c r="KNW1381" s="3"/>
      <c r="KNX1381" s="3"/>
      <c r="KNY1381" s="3"/>
      <c r="KNZ1381" s="3"/>
      <c r="KOA1381" s="3"/>
      <c r="KOB1381" s="3"/>
      <c r="KOC1381" s="3"/>
      <c r="KOD1381" s="3"/>
      <c r="KOE1381" s="3"/>
      <c r="KOF1381" s="3"/>
      <c r="KOG1381" s="3"/>
      <c r="KOH1381" s="3"/>
      <c r="KOI1381" s="3"/>
      <c r="KOJ1381" s="3"/>
      <c r="KOK1381" s="3"/>
      <c r="KOL1381" s="3"/>
      <c r="KOM1381" s="3"/>
      <c r="KON1381" s="3"/>
      <c r="KOO1381" s="3"/>
      <c r="KOP1381" s="3"/>
      <c r="KOQ1381" s="3"/>
      <c r="KOR1381" s="3"/>
      <c r="KOS1381" s="3"/>
      <c r="KOT1381" s="3"/>
      <c r="KOU1381" s="3"/>
      <c r="KOV1381" s="3"/>
      <c r="KOW1381" s="3"/>
      <c r="KOX1381" s="3"/>
      <c r="KOY1381" s="3"/>
      <c r="KOZ1381" s="3"/>
      <c r="KPA1381" s="3"/>
      <c r="KPB1381" s="3"/>
      <c r="KPC1381" s="3"/>
      <c r="KPD1381" s="3"/>
      <c r="KPE1381" s="3"/>
      <c r="KPF1381" s="3"/>
      <c r="KPG1381" s="3"/>
      <c r="KPH1381" s="3"/>
      <c r="KPI1381" s="3"/>
      <c r="KPJ1381" s="3"/>
      <c r="KPK1381" s="3"/>
      <c r="KPL1381" s="3"/>
      <c r="KPM1381" s="3"/>
      <c r="KPN1381" s="3"/>
      <c r="KPO1381" s="3"/>
      <c r="KPP1381" s="3"/>
      <c r="KPQ1381" s="3"/>
      <c r="KPR1381" s="3"/>
      <c r="KPS1381" s="3"/>
      <c r="KPT1381" s="3"/>
      <c r="KPU1381" s="3"/>
      <c r="KPV1381" s="3"/>
      <c r="KPW1381" s="3"/>
      <c r="KPX1381" s="3"/>
      <c r="KPY1381" s="3"/>
      <c r="KPZ1381" s="3"/>
      <c r="KQA1381" s="3"/>
      <c r="KQB1381" s="3"/>
      <c r="KQC1381" s="3"/>
      <c r="KQD1381" s="3"/>
      <c r="KQE1381" s="3"/>
      <c r="KQF1381" s="3"/>
      <c r="KQG1381" s="3"/>
      <c r="KQH1381" s="3"/>
      <c r="KQI1381" s="3"/>
      <c r="KQJ1381" s="3"/>
      <c r="KQK1381" s="3"/>
      <c r="KQL1381" s="3"/>
      <c r="KQM1381" s="3"/>
      <c r="KQN1381" s="3"/>
      <c r="KQO1381" s="3"/>
      <c r="KQP1381" s="3"/>
      <c r="KQQ1381" s="3"/>
      <c r="KQR1381" s="3"/>
      <c r="KQS1381" s="3"/>
      <c r="KQT1381" s="3"/>
      <c r="KQU1381" s="3"/>
      <c r="KQV1381" s="3"/>
      <c r="KQW1381" s="3"/>
      <c r="KQX1381" s="3"/>
      <c r="KQY1381" s="3"/>
      <c r="KQZ1381" s="3"/>
      <c r="KRA1381" s="3"/>
      <c r="KRB1381" s="3"/>
      <c r="KRC1381" s="3"/>
      <c r="KRD1381" s="3"/>
      <c r="KRE1381" s="3"/>
      <c r="KRF1381" s="3"/>
      <c r="KRG1381" s="3"/>
      <c r="KRH1381" s="3"/>
      <c r="KRI1381" s="3"/>
      <c r="KRJ1381" s="3"/>
      <c r="KRK1381" s="3"/>
      <c r="KRL1381" s="3"/>
      <c r="KRM1381" s="3"/>
      <c r="KRN1381" s="3"/>
      <c r="KRO1381" s="3"/>
      <c r="KRP1381" s="3"/>
      <c r="KRQ1381" s="3"/>
      <c r="KRR1381" s="3"/>
      <c r="KRS1381" s="3"/>
      <c r="KRT1381" s="3"/>
      <c r="KRU1381" s="3"/>
      <c r="KRV1381" s="3"/>
      <c r="KRW1381" s="3"/>
      <c r="KRX1381" s="3"/>
      <c r="KRY1381" s="3"/>
      <c r="KRZ1381" s="3"/>
      <c r="KSA1381" s="3"/>
      <c r="KSB1381" s="3"/>
      <c r="KSC1381" s="3"/>
      <c r="KSD1381" s="3"/>
      <c r="KSE1381" s="3"/>
      <c r="KSF1381" s="3"/>
      <c r="KSG1381" s="3"/>
      <c r="KSH1381" s="3"/>
      <c r="KSI1381" s="3"/>
      <c r="KSJ1381" s="3"/>
      <c r="KSK1381" s="3"/>
      <c r="KSL1381" s="3"/>
      <c r="KSM1381" s="3"/>
      <c r="KSN1381" s="3"/>
      <c r="KSO1381" s="3"/>
      <c r="KSP1381" s="3"/>
      <c r="KSQ1381" s="3"/>
      <c r="KSR1381" s="3"/>
      <c r="KSS1381" s="3"/>
      <c r="KST1381" s="3"/>
      <c r="KSU1381" s="3"/>
      <c r="KSV1381" s="3"/>
      <c r="KSW1381" s="3"/>
      <c r="KSX1381" s="3"/>
      <c r="KSY1381" s="3"/>
      <c r="KSZ1381" s="3"/>
      <c r="KTA1381" s="3"/>
      <c r="KTB1381" s="3"/>
      <c r="KTC1381" s="3"/>
      <c r="KTD1381" s="3"/>
      <c r="KTE1381" s="3"/>
      <c r="KTF1381" s="3"/>
      <c r="KTG1381" s="3"/>
      <c r="KTH1381" s="3"/>
      <c r="KTI1381" s="3"/>
      <c r="KTJ1381" s="3"/>
      <c r="KTK1381" s="3"/>
      <c r="KTL1381" s="3"/>
      <c r="KTM1381" s="3"/>
      <c r="KTN1381" s="3"/>
      <c r="KTO1381" s="3"/>
      <c r="KTP1381" s="3"/>
      <c r="KTQ1381" s="3"/>
      <c r="KTR1381" s="3"/>
      <c r="KTS1381" s="3"/>
      <c r="KTT1381" s="3"/>
      <c r="KTU1381" s="3"/>
      <c r="KTV1381" s="3"/>
      <c r="KTW1381" s="3"/>
      <c r="KTX1381" s="3"/>
      <c r="KTY1381" s="3"/>
      <c r="KTZ1381" s="3"/>
      <c r="KUA1381" s="3"/>
      <c r="KUB1381" s="3"/>
      <c r="KUC1381" s="3"/>
      <c r="KUD1381" s="3"/>
      <c r="KUE1381" s="3"/>
      <c r="KUF1381" s="3"/>
      <c r="KUG1381" s="3"/>
      <c r="KUH1381" s="3"/>
      <c r="KUI1381" s="3"/>
      <c r="KUJ1381" s="3"/>
      <c r="KUK1381" s="3"/>
      <c r="KUL1381" s="3"/>
      <c r="KUM1381" s="3"/>
      <c r="KUN1381" s="3"/>
      <c r="KUO1381" s="3"/>
      <c r="KUP1381" s="3"/>
      <c r="KUQ1381" s="3"/>
      <c r="KUR1381" s="3"/>
      <c r="KUS1381" s="3"/>
      <c r="KUT1381" s="3"/>
      <c r="KUU1381" s="3"/>
      <c r="KUV1381" s="3"/>
      <c r="KUW1381" s="3"/>
      <c r="KUX1381" s="3"/>
      <c r="KUY1381" s="3"/>
      <c r="KUZ1381" s="3"/>
      <c r="KVA1381" s="3"/>
      <c r="KVB1381" s="3"/>
      <c r="KVC1381" s="3"/>
      <c r="KVD1381" s="3"/>
      <c r="KVE1381" s="3"/>
      <c r="KVF1381" s="3"/>
      <c r="KVG1381" s="3"/>
      <c r="KVH1381" s="3"/>
      <c r="KVI1381" s="3"/>
      <c r="KVJ1381" s="3"/>
      <c r="KVK1381" s="3"/>
      <c r="KVL1381" s="3"/>
      <c r="KVM1381" s="3"/>
      <c r="KVN1381" s="3"/>
      <c r="KVO1381" s="3"/>
      <c r="KVP1381" s="3"/>
      <c r="KVQ1381" s="3"/>
      <c r="KVR1381" s="3"/>
      <c r="KVS1381" s="3"/>
      <c r="KVT1381" s="3"/>
      <c r="KVU1381" s="3"/>
      <c r="KVV1381" s="3"/>
      <c r="KVW1381" s="3"/>
      <c r="KVX1381" s="3"/>
      <c r="KVY1381" s="3"/>
      <c r="KVZ1381" s="3"/>
      <c r="KWA1381" s="3"/>
      <c r="KWB1381" s="3"/>
      <c r="KWC1381" s="3"/>
      <c r="KWD1381" s="3"/>
      <c r="KWE1381" s="3"/>
      <c r="KWF1381" s="3"/>
      <c r="KWG1381" s="3"/>
      <c r="KWH1381" s="3"/>
      <c r="KWI1381" s="3"/>
      <c r="KWJ1381" s="3"/>
      <c r="KWK1381" s="3"/>
      <c r="KWL1381" s="3"/>
      <c r="KWM1381" s="3"/>
      <c r="KWN1381" s="3"/>
      <c r="KWO1381" s="3"/>
      <c r="KWP1381" s="3"/>
      <c r="KWQ1381" s="3"/>
      <c r="KWR1381" s="3"/>
      <c r="KWS1381" s="3"/>
      <c r="KWT1381" s="3"/>
      <c r="KWU1381" s="3"/>
      <c r="KWV1381" s="3"/>
      <c r="KWW1381" s="3"/>
      <c r="KWX1381" s="3"/>
      <c r="KWY1381" s="3"/>
      <c r="KWZ1381" s="3"/>
      <c r="KXA1381" s="3"/>
      <c r="KXB1381" s="3"/>
      <c r="KXC1381" s="3"/>
      <c r="KXD1381" s="3"/>
      <c r="KXE1381" s="3"/>
      <c r="KXF1381" s="3"/>
      <c r="KXG1381" s="3"/>
      <c r="KXH1381" s="3"/>
      <c r="KXI1381" s="3"/>
      <c r="KXJ1381" s="3"/>
      <c r="KXK1381" s="3"/>
      <c r="KXL1381" s="3"/>
      <c r="KXM1381" s="3"/>
      <c r="KXN1381" s="3"/>
      <c r="KXO1381" s="3"/>
      <c r="KXP1381" s="3"/>
      <c r="KXQ1381" s="3"/>
      <c r="KXR1381" s="3"/>
      <c r="KXS1381" s="3"/>
      <c r="KXT1381" s="3"/>
      <c r="KXU1381" s="3"/>
      <c r="KXV1381" s="3"/>
      <c r="KXW1381" s="3"/>
      <c r="KXX1381" s="3"/>
      <c r="KXY1381" s="3"/>
      <c r="KXZ1381" s="3"/>
      <c r="KYA1381" s="3"/>
      <c r="KYB1381" s="3"/>
      <c r="KYC1381" s="3"/>
      <c r="KYD1381" s="3"/>
      <c r="KYE1381" s="3"/>
      <c r="KYF1381" s="3"/>
      <c r="KYG1381" s="3"/>
      <c r="KYH1381" s="3"/>
      <c r="KYI1381" s="3"/>
      <c r="KYJ1381" s="3"/>
      <c r="KYK1381" s="3"/>
      <c r="KYL1381" s="3"/>
      <c r="KYM1381" s="3"/>
      <c r="KYN1381" s="3"/>
      <c r="KYO1381" s="3"/>
      <c r="KYP1381" s="3"/>
      <c r="KYQ1381" s="3"/>
      <c r="KYR1381" s="3"/>
      <c r="KYS1381" s="3"/>
      <c r="KYT1381" s="3"/>
      <c r="KYU1381" s="3"/>
      <c r="KYV1381" s="3"/>
      <c r="KYW1381" s="3"/>
      <c r="KYX1381" s="3"/>
      <c r="KYY1381" s="3"/>
      <c r="KYZ1381" s="3"/>
      <c r="KZA1381" s="3"/>
      <c r="KZB1381" s="3"/>
      <c r="KZC1381" s="3"/>
      <c r="KZD1381" s="3"/>
      <c r="KZE1381" s="3"/>
      <c r="KZF1381" s="3"/>
      <c r="KZG1381" s="3"/>
      <c r="KZH1381" s="3"/>
      <c r="KZI1381" s="3"/>
      <c r="KZJ1381" s="3"/>
      <c r="KZK1381" s="3"/>
      <c r="KZL1381" s="3"/>
      <c r="KZM1381" s="3"/>
      <c r="KZN1381" s="3"/>
      <c r="KZO1381" s="3"/>
      <c r="KZP1381" s="3"/>
      <c r="KZQ1381" s="3"/>
      <c r="KZR1381" s="3"/>
      <c r="KZS1381" s="3"/>
      <c r="KZT1381" s="3"/>
      <c r="KZU1381" s="3"/>
      <c r="KZV1381" s="3"/>
      <c r="KZW1381" s="3"/>
      <c r="KZX1381" s="3"/>
      <c r="KZY1381" s="3"/>
      <c r="KZZ1381" s="3"/>
      <c r="LAA1381" s="3"/>
      <c r="LAB1381" s="3"/>
      <c r="LAC1381" s="3"/>
      <c r="LAD1381" s="3"/>
      <c r="LAE1381" s="3"/>
      <c r="LAF1381" s="3"/>
      <c r="LAG1381" s="3"/>
      <c r="LAH1381" s="3"/>
      <c r="LAI1381" s="3"/>
      <c r="LAJ1381" s="3"/>
      <c r="LAK1381" s="3"/>
      <c r="LAL1381" s="3"/>
      <c r="LAM1381" s="3"/>
      <c r="LAN1381" s="3"/>
      <c r="LAO1381" s="3"/>
      <c r="LAP1381" s="3"/>
      <c r="LAQ1381" s="3"/>
      <c r="LAR1381" s="3"/>
      <c r="LAS1381" s="3"/>
      <c r="LAT1381" s="3"/>
      <c r="LAU1381" s="3"/>
      <c r="LAV1381" s="3"/>
      <c r="LAW1381" s="3"/>
      <c r="LAX1381" s="3"/>
      <c r="LAY1381" s="3"/>
      <c r="LAZ1381" s="3"/>
      <c r="LBA1381" s="3"/>
      <c r="LBB1381" s="3"/>
      <c r="LBC1381" s="3"/>
      <c r="LBD1381" s="3"/>
      <c r="LBE1381" s="3"/>
      <c r="LBF1381" s="3"/>
      <c r="LBG1381" s="3"/>
      <c r="LBH1381" s="3"/>
      <c r="LBI1381" s="3"/>
      <c r="LBJ1381" s="3"/>
      <c r="LBK1381" s="3"/>
      <c r="LBL1381" s="3"/>
      <c r="LBM1381" s="3"/>
      <c r="LBN1381" s="3"/>
      <c r="LBO1381" s="3"/>
      <c r="LBP1381" s="3"/>
      <c r="LBQ1381" s="3"/>
      <c r="LBR1381" s="3"/>
      <c r="LBS1381" s="3"/>
      <c r="LBT1381" s="3"/>
      <c r="LBU1381" s="3"/>
      <c r="LBV1381" s="3"/>
      <c r="LBW1381" s="3"/>
      <c r="LBX1381" s="3"/>
      <c r="LBY1381" s="3"/>
      <c r="LBZ1381" s="3"/>
      <c r="LCA1381" s="3"/>
      <c r="LCB1381" s="3"/>
      <c r="LCC1381" s="3"/>
      <c r="LCD1381" s="3"/>
      <c r="LCE1381" s="3"/>
      <c r="LCF1381" s="3"/>
      <c r="LCG1381" s="3"/>
      <c r="LCH1381" s="3"/>
      <c r="LCI1381" s="3"/>
      <c r="LCJ1381" s="3"/>
      <c r="LCK1381" s="3"/>
      <c r="LCL1381" s="3"/>
      <c r="LCM1381" s="3"/>
      <c r="LCN1381" s="3"/>
      <c r="LCO1381" s="3"/>
      <c r="LCP1381" s="3"/>
      <c r="LCQ1381" s="3"/>
      <c r="LCR1381" s="3"/>
      <c r="LCS1381" s="3"/>
      <c r="LCT1381" s="3"/>
      <c r="LCU1381" s="3"/>
      <c r="LCV1381" s="3"/>
      <c r="LCW1381" s="3"/>
      <c r="LCX1381" s="3"/>
      <c r="LCY1381" s="3"/>
      <c r="LCZ1381" s="3"/>
      <c r="LDA1381" s="3"/>
      <c r="LDB1381" s="3"/>
      <c r="LDC1381" s="3"/>
      <c r="LDD1381" s="3"/>
      <c r="LDE1381" s="3"/>
      <c r="LDF1381" s="3"/>
      <c r="LDG1381" s="3"/>
      <c r="LDH1381" s="3"/>
      <c r="LDI1381" s="3"/>
      <c r="LDJ1381" s="3"/>
      <c r="LDK1381" s="3"/>
      <c r="LDL1381" s="3"/>
      <c r="LDM1381" s="3"/>
      <c r="LDN1381" s="3"/>
      <c r="LDO1381" s="3"/>
      <c r="LDP1381" s="3"/>
      <c r="LDQ1381" s="3"/>
      <c r="LDR1381" s="3"/>
      <c r="LDS1381" s="3"/>
      <c r="LDT1381" s="3"/>
      <c r="LDU1381" s="3"/>
      <c r="LDV1381" s="3"/>
      <c r="LDW1381" s="3"/>
      <c r="LDX1381" s="3"/>
      <c r="LDY1381" s="3"/>
      <c r="LDZ1381" s="3"/>
      <c r="LEA1381" s="3"/>
      <c r="LEB1381" s="3"/>
      <c r="LEC1381" s="3"/>
      <c r="LED1381" s="3"/>
      <c r="LEE1381" s="3"/>
      <c r="LEF1381" s="3"/>
      <c r="LEG1381" s="3"/>
      <c r="LEH1381" s="3"/>
      <c r="LEI1381" s="3"/>
      <c r="LEJ1381" s="3"/>
      <c r="LEK1381" s="3"/>
      <c r="LEL1381" s="3"/>
      <c r="LEM1381" s="3"/>
      <c r="LEN1381" s="3"/>
      <c r="LEO1381" s="3"/>
      <c r="LEP1381" s="3"/>
      <c r="LEQ1381" s="3"/>
      <c r="LER1381" s="3"/>
      <c r="LES1381" s="3"/>
      <c r="LET1381" s="3"/>
      <c r="LEU1381" s="3"/>
      <c r="LEV1381" s="3"/>
      <c r="LEW1381" s="3"/>
      <c r="LEX1381" s="3"/>
      <c r="LEY1381" s="3"/>
      <c r="LEZ1381" s="3"/>
      <c r="LFA1381" s="3"/>
      <c r="LFB1381" s="3"/>
      <c r="LFC1381" s="3"/>
      <c r="LFD1381" s="3"/>
      <c r="LFE1381" s="3"/>
      <c r="LFF1381" s="3"/>
      <c r="LFG1381" s="3"/>
      <c r="LFH1381" s="3"/>
      <c r="LFI1381" s="3"/>
      <c r="LFJ1381" s="3"/>
      <c r="LFK1381" s="3"/>
      <c r="LFL1381" s="3"/>
      <c r="LFM1381" s="3"/>
      <c r="LFN1381" s="3"/>
      <c r="LFO1381" s="3"/>
      <c r="LFP1381" s="3"/>
      <c r="LFQ1381" s="3"/>
      <c r="LFR1381" s="3"/>
      <c r="LFS1381" s="3"/>
      <c r="LFT1381" s="3"/>
      <c r="LFU1381" s="3"/>
      <c r="LFV1381" s="3"/>
      <c r="LFW1381" s="3"/>
      <c r="LFX1381" s="3"/>
      <c r="LFY1381" s="3"/>
      <c r="LFZ1381" s="3"/>
      <c r="LGA1381" s="3"/>
      <c r="LGB1381" s="3"/>
      <c r="LGC1381" s="3"/>
      <c r="LGD1381" s="3"/>
      <c r="LGE1381" s="3"/>
      <c r="LGF1381" s="3"/>
      <c r="LGG1381" s="3"/>
      <c r="LGH1381" s="3"/>
      <c r="LGI1381" s="3"/>
      <c r="LGJ1381" s="3"/>
      <c r="LGK1381" s="3"/>
      <c r="LGL1381" s="3"/>
      <c r="LGM1381" s="3"/>
      <c r="LGN1381" s="3"/>
      <c r="LGO1381" s="3"/>
      <c r="LGP1381" s="3"/>
      <c r="LGQ1381" s="3"/>
      <c r="LGR1381" s="3"/>
      <c r="LGS1381" s="3"/>
      <c r="LGT1381" s="3"/>
      <c r="LGU1381" s="3"/>
      <c r="LGV1381" s="3"/>
      <c r="LGW1381" s="3"/>
      <c r="LGX1381" s="3"/>
      <c r="LGY1381" s="3"/>
      <c r="LGZ1381" s="3"/>
      <c r="LHA1381" s="3"/>
      <c r="LHB1381" s="3"/>
      <c r="LHC1381" s="3"/>
      <c r="LHD1381" s="3"/>
      <c r="LHE1381" s="3"/>
      <c r="LHF1381" s="3"/>
      <c r="LHG1381" s="3"/>
      <c r="LHH1381" s="3"/>
      <c r="LHI1381" s="3"/>
      <c r="LHJ1381" s="3"/>
      <c r="LHK1381" s="3"/>
      <c r="LHL1381" s="3"/>
      <c r="LHM1381" s="3"/>
      <c r="LHN1381" s="3"/>
      <c r="LHO1381" s="3"/>
      <c r="LHP1381" s="3"/>
      <c r="LHQ1381" s="3"/>
      <c r="LHR1381" s="3"/>
      <c r="LHS1381" s="3"/>
      <c r="LHT1381" s="3"/>
      <c r="LHU1381" s="3"/>
      <c r="LHV1381" s="3"/>
      <c r="LHW1381" s="3"/>
      <c r="LHX1381" s="3"/>
      <c r="LHY1381" s="3"/>
      <c r="LHZ1381" s="3"/>
      <c r="LIA1381" s="3"/>
      <c r="LIB1381" s="3"/>
      <c r="LIC1381" s="3"/>
      <c r="LID1381" s="3"/>
      <c r="LIE1381" s="3"/>
      <c r="LIF1381" s="3"/>
      <c r="LIG1381" s="3"/>
      <c r="LIH1381" s="3"/>
      <c r="LII1381" s="3"/>
      <c r="LIJ1381" s="3"/>
      <c r="LIK1381" s="3"/>
      <c r="LIL1381" s="3"/>
      <c r="LIM1381" s="3"/>
      <c r="LIN1381" s="3"/>
      <c r="LIO1381" s="3"/>
      <c r="LIP1381" s="3"/>
      <c r="LIQ1381" s="3"/>
      <c r="LIR1381" s="3"/>
      <c r="LIS1381" s="3"/>
      <c r="LIT1381" s="3"/>
      <c r="LIU1381" s="3"/>
      <c r="LIV1381" s="3"/>
      <c r="LIW1381" s="3"/>
      <c r="LIX1381" s="3"/>
      <c r="LIY1381" s="3"/>
      <c r="LIZ1381" s="3"/>
      <c r="LJA1381" s="3"/>
      <c r="LJB1381" s="3"/>
      <c r="LJC1381" s="3"/>
      <c r="LJD1381" s="3"/>
      <c r="LJE1381" s="3"/>
      <c r="LJF1381" s="3"/>
      <c r="LJG1381" s="3"/>
      <c r="LJH1381" s="3"/>
      <c r="LJI1381" s="3"/>
      <c r="LJJ1381" s="3"/>
      <c r="LJK1381" s="3"/>
      <c r="LJL1381" s="3"/>
      <c r="LJM1381" s="3"/>
      <c r="LJN1381" s="3"/>
      <c r="LJO1381" s="3"/>
      <c r="LJP1381" s="3"/>
      <c r="LJQ1381" s="3"/>
      <c r="LJR1381" s="3"/>
      <c r="LJS1381" s="3"/>
      <c r="LJT1381" s="3"/>
      <c r="LJU1381" s="3"/>
      <c r="LJV1381" s="3"/>
      <c r="LJW1381" s="3"/>
      <c r="LJX1381" s="3"/>
      <c r="LJY1381" s="3"/>
      <c r="LJZ1381" s="3"/>
      <c r="LKA1381" s="3"/>
      <c r="LKB1381" s="3"/>
      <c r="LKC1381" s="3"/>
      <c r="LKD1381" s="3"/>
      <c r="LKE1381" s="3"/>
      <c r="LKF1381" s="3"/>
      <c r="LKG1381" s="3"/>
      <c r="LKH1381" s="3"/>
      <c r="LKI1381" s="3"/>
      <c r="LKJ1381" s="3"/>
      <c r="LKK1381" s="3"/>
      <c r="LKL1381" s="3"/>
      <c r="LKM1381" s="3"/>
      <c r="LKN1381" s="3"/>
      <c r="LKO1381" s="3"/>
      <c r="LKP1381" s="3"/>
      <c r="LKQ1381" s="3"/>
      <c r="LKR1381" s="3"/>
      <c r="LKS1381" s="3"/>
      <c r="LKT1381" s="3"/>
      <c r="LKU1381" s="3"/>
      <c r="LKV1381" s="3"/>
      <c r="LKW1381" s="3"/>
      <c r="LKX1381" s="3"/>
      <c r="LKY1381" s="3"/>
      <c r="LKZ1381" s="3"/>
      <c r="LLA1381" s="3"/>
      <c r="LLB1381" s="3"/>
      <c r="LLC1381" s="3"/>
      <c r="LLD1381" s="3"/>
      <c r="LLE1381" s="3"/>
      <c r="LLF1381" s="3"/>
      <c r="LLG1381" s="3"/>
      <c r="LLH1381" s="3"/>
      <c r="LLI1381" s="3"/>
      <c r="LLJ1381" s="3"/>
      <c r="LLK1381" s="3"/>
      <c r="LLL1381" s="3"/>
      <c r="LLM1381" s="3"/>
      <c r="LLN1381" s="3"/>
      <c r="LLO1381" s="3"/>
      <c r="LLP1381" s="3"/>
      <c r="LLQ1381" s="3"/>
      <c r="LLR1381" s="3"/>
      <c r="LLS1381" s="3"/>
      <c r="LLT1381" s="3"/>
      <c r="LLU1381" s="3"/>
      <c r="LLV1381" s="3"/>
      <c r="LLW1381" s="3"/>
      <c r="LLX1381" s="3"/>
      <c r="LLY1381" s="3"/>
      <c r="LLZ1381" s="3"/>
      <c r="LMA1381" s="3"/>
      <c r="LMB1381" s="3"/>
      <c r="LMC1381" s="3"/>
      <c r="LMD1381" s="3"/>
      <c r="LME1381" s="3"/>
      <c r="LMF1381" s="3"/>
      <c r="LMG1381" s="3"/>
      <c r="LMH1381" s="3"/>
      <c r="LMI1381" s="3"/>
      <c r="LMJ1381" s="3"/>
      <c r="LMK1381" s="3"/>
      <c r="LML1381" s="3"/>
      <c r="LMM1381" s="3"/>
      <c r="LMN1381" s="3"/>
      <c r="LMO1381" s="3"/>
      <c r="LMP1381" s="3"/>
      <c r="LMQ1381" s="3"/>
      <c r="LMR1381" s="3"/>
      <c r="LMS1381" s="3"/>
      <c r="LMT1381" s="3"/>
      <c r="LMU1381" s="3"/>
      <c r="LMV1381" s="3"/>
      <c r="LMW1381" s="3"/>
      <c r="LMX1381" s="3"/>
      <c r="LMY1381" s="3"/>
      <c r="LMZ1381" s="3"/>
      <c r="LNA1381" s="3"/>
      <c r="LNB1381" s="3"/>
      <c r="LNC1381" s="3"/>
      <c r="LND1381" s="3"/>
      <c r="LNE1381" s="3"/>
      <c r="LNF1381" s="3"/>
      <c r="LNG1381" s="3"/>
      <c r="LNH1381" s="3"/>
      <c r="LNI1381" s="3"/>
      <c r="LNJ1381" s="3"/>
      <c r="LNK1381" s="3"/>
      <c r="LNL1381" s="3"/>
      <c r="LNM1381" s="3"/>
      <c r="LNN1381" s="3"/>
      <c r="LNO1381" s="3"/>
      <c r="LNP1381" s="3"/>
      <c r="LNQ1381" s="3"/>
      <c r="LNR1381" s="3"/>
      <c r="LNS1381" s="3"/>
      <c r="LNT1381" s="3"/>
      <c r="LNU1381" s="3"/>
      <c r="LNV1381" s="3"/>
      <c r="LNW1381" s="3"/>
      <c r="LNX1381" s="3"/>
      <c r="LNY1381" s="3"/>
      <c r="LNZ1381" s="3"/>
      <c r="LOA1381" s="3"/>
      <c r="LOB1381" s="3"/>
      <c r="LOC1381" s="3"/>
      <c r="LOD1381" s="3"/>
      <c r="LOE1381" s="3"/>
      <c r="LOF1381" s="3"/>
      <c r="LOG1381" s="3"/>
      <c r="LOH1381" s="3"/>
      <c r="LOI1381" s="3"/>
      <c r="LOJ1381" s="3"/>
      <c r="LOK1381" s="3"/>
      <c r="LOL1381" s="3"/>
      <c r="LOM1381" s="3"/>
      <c r="LON1381" s="3"/>
      <c r="LOO1381" s="3"/>
      <c r="LOP1381" s="3"/>
      <c r="LOQ1381" s="3"/>
      <c r="LOR1381" s="3"/>
      <c r="LOS1381" s="3"/>
      <c r="LOT1381" s="3"/>
      <c r="LOU1381" s="3"/>
      <c r="LOV1381" s="3"/>
      <c r="LOW1381" s="3"/>
      <c r="LOX1381" s="3"/>
      <c r="LOY1381" s="3"/>
      <c r="LOZ1381" s="3"/>
      <c r="LPA1381" s="3"/>
      <c r="LPB1381" s="3"/>
      <c r="LPC1381" s="3"/>
      <c r="LPD1381" s="3"/>
      <c r="LPE1381" s="3"/>
      <c r="LPF1381" s="3"/>
      <c r="LPG1381" s="3"/>
      <c r="LPH1381" s="3"/>
      <c r="LPI1381" s="3"/>
      <c r="LPJ1381" s="3"/>
      <c r="LPK1381" s="3"/>
      <c r="LPL1381" s="3"/>
      <c r="LPM1381" s="3"/>
      <c r="LPN1381" s="3"/>
      <c r="LPO1381" s="3"/>
      <c r="LPP1381" s="3"/>
      <c r="LPQ1381" s="3"/>
      <c r="LPR1381" s="3"/>
      <c r="LPS1381" s="3"/>
      <c r="LPT1381" s="3"/>
      <c r="LPU1381" s="3"/>
      <c r="LPV1381" s="3"/>
      <c r="LPW1381" s="3"/>
      <c r="LPX1381" s="3"/>
      <c r="LPY1381" s="3"/>
      <c r="LPZ1381" s="3"/>
      <c r="LQA1381" s="3"/>
      <c r="LQB1381" s="3"/>
      <c r="LQC1381" s="3"/>
      <c r="LQD1381" s="3"/>
      <c r="LQE1381" s="3"/>
      <c r="LQF1381" s="3"/>
      <c r="LQG1381" s="3"/>
      <c r="LQH1381" s="3"/>
      <c r="LQI1381" s="3"/>
      <c r="LQJ1381" s="3"/>
      <c r="LQK1381" s="3"/>
      <c r="LQL1381" s="3"/>
      <c r="LQM1381" s="3"/>
      <c r="LQN1381" s="3"/>
      <c r="LQO1381" s="3"/>
      <c r="LQP1381" s="3"/>
      <c r="LQQ1381" s="3"/>
      <c r="LQR1381" s="3"/>
      <c r="LQS1381" s="3"/>
      <c r="LQT1381" s="3"/>
      <c r="LQU1381" s="3"/>
      <c r="LQV1381" s="3"/>
      <c r="LQW1381" s="3"/>
      <c r="LQX1381" s="3"/>
      <c r="LQY1381" s="3"/>
      <c r="LQZ1381" s="3"/>
      <c r="LRA1381" s="3"/>
      <c r="LRB1381" s="3"/>
      <c r="LRC1381" s="3"/>
      <c r="LRD1381" s="3"/>
      <c r="LRE1381" s="3"/>
      <c r="LRF1381" s="3"/>
      <c r="LRG1381" s="3"/>
      <c r="LRH1381" s="3"/>
      <c r="LRI1381" s="3"/>
      <c r="LRJ1381" s="3"/>
      <c r="LRK1381" s="3"/>
      <c r="LRL1381" s="3"/>
      <c r="LRM1381" s="3"/>
      <c r="LRN1381" s="3"/>
      <c r="LRO1381" s="3"/>
      <c r="LRP1381" s="3"/>
      <c r="LRQ1381" s="3"/>
      <c r="LRR1381" s="3"/>
      <c r="LRS1381" s="3"/>
      <c r="LRT1381" s="3"/>
      <c r="LRU1381" s="3"/>
      <c r="LRV1381" s="3"/>
      <c r="LRW1381" s="3"/>
      <c r="LRX1381" s="3"/>
      <c r="LRY1381" s="3"/>
      <c r="LRZ1381" s="3"/>
      <c r="LSA1381" s="3"/>
      <c r="LSB1381" s="3"/>
      <c r="LSC1381" s="3"/>
      <c r="LSD1381" s="3"/>
      <c r="LSE1381" s="3"/>
      <c r="LSF1381" s="3"/>
      <c r="LSG1381" s="3"/>
      <c r="LSH1381" s="3"/>
      <c r="LSI1381" s="3"/>
      <c r="LSJ1381" s="3"/>
      <c r="LSK1381" s="3"/>
      <c r="LSL1381" s="3"/>
      <c r="LSM1381" s="3"/>
      <c r="LSN1381" s="3"/>
      <c r="LSO1381" s="3"/>
      <c r="LSP1381" s="3"/>
      <c r="LSQ1381" s="3"/>
      <c r="LSR1381" s="3"/>
      <c r="LSS1381" s="3"/>
      <c r="LST1381" s="3"/>
      <c r="LSU1381" s="3"/>
      <c r="LSV1381" s="3"/>
      <c r="LSW1381" s="3"/>
      <c r="LSX1381" s="3"/>
      <c r="LSY1381" s="3"/>
      <c r="LSZ1381" s="3"/>
      <c r="LTA1381" s="3"/>
      <c r="LTB1381" s="3"/>
      <c r="LTC1381" s="3"/>
      <c r="LTD1381" s="3"/>
      <c r="LTE1381" s="3"/>
      <c r="LTF1381" s="3"/>
      <c r="LTG1381" s="3"/>
      <c r="LTH1381" s="3"/>
      <c r="LTI1381" s="3"/>
      <c r="LTJ1381" s="3"/>
      <c r="LTK1381" s="3"/>
      <c r="LTL1381" s="3"/>
      <c r="LTM1381" s="3"/>
      <c r="LTN1381" s="3"/>
      <c r="LTO1381" s="3"/>
      <c r="LTP1381" s="3"/>
      <c r="LTQ1381" s="3"/>
      <c r="LTR1381" s="3"/>
      <c r="LTS1381" s="3"/>
      <c r="LTT1381" s="3"/>
      <c r="LTU1381" s="3"/>
      <c r="LTV1381" s="3"/>
      <c r="LTW1381" s="3"/>
      <c r="LTX1381" s="3"/>
      <c r="LTY1381" s="3"/>
      <c r="LTZ1381" s="3"/>
      <c r="LUA1381" s="3"/>
      <c r="LUB1381" s="3"/>
      <c r="LUC1381" s="3"/>
      <c r="LUD1381" s="3"/>
      <c r="LUE1381" s="3"/>
      <c r="LUF1381" s="3"/>
      <c r="LUG1381" s="3"/>
      <c r="LUH1381" s="3"/>
      <c r="LUI1381" s="3"/>
      <c r="LUJ1381" s="3"/>
      <c r="LUK1381" s="3"/>
      <c r="LUL1381" s="3"/>
      <c r="LUM1381" s="3"/>
      <c r="LUN1381" s="3"/>
      <c r="LUO1381" s="3"/>
      <c r="LUP1381" s="3"/>
      <c r="LUQ1381" s="3"/>
      <c r="LUR1381" s="3"/>
      <c r="LUS1381" s="3"/>
      <c r="LUT1381" s="3"/>
      <c r="LUU1381" s="3"/>
      <c r="LUV1381" s="3"/>
      <c r="LUW1381" s="3"/>
      <c r="LUX1381" s="3"/>
      <c r="LUY1381" s="3"/>
      <c r="LUZ1381" s="3"/>
      <c r="LVA1381" s="3"/>
      <c r="LVB1381" s="3"/>
      <c r="LVC1381" s="3"/>
      <c r="LVD1381" s="3"/>
      <c r="LVE1381" s="3"/>
      <c r="LVF1381" s="3"/>
      <c r="LVG1381" s="3"/>
      <c r="LVH1381" s="3"/>
      <c r="LVI1381" s="3"/>
      <c r="LVJ1381" s="3"/>
      <c r="LVK1381" s="3"/>
      <c r="LVL1381" s="3"/>
      <c r="LVM1381" s="3"/>
      <c r="LVN1381" s="3"/>
      <c r="LVO1381" s="3"/>
      <c r="LVP1381" s="3"/>
      <c r="LVQ1381" s="3"/>
      <c r="LVR1381" s="3"/>
      <c r="LVS1381" s="3"/>
      <c r="LVT1381" s="3"/>
      <c r="LVU1381" s="3"/>
      <c r="LVV1381" s="3"/>
      <c r="LVW1381" s="3"/>
      <c r="LVX1381" s="3"/>
      <c r="LVY1381" s="3"/>
      <c r="LVZ1381" s="3"/>
      <c r="LWA1381" s="3"/>
      <c r="LWB1381" s="3"/>
      <c r="LWC1381" s="3"/>
      <c r="LWD1381" s="3"/>
      <c r="LWE1381" s="3"/>
      <c r="LWF1381" s="3"/>
      <c r="LWG1381" s="3"/>
      <c r="LWH1381" s="3"/>
      <c r="LWI1381" s="3"/>
      <c r="LWJ1381" s="3"/>
      <c r="LWK1381" s="3"/>
      <c r="LWL1381" s="3"/>
      <c r="LWM1381" s="3"/>
      <c r="LWN1381" s="3"/>
      <c r="LWO1381" s="3"/>
      <c r="LWP1381" s="3"/>
      <c r="LWQ1381" s="3"/>
      <c r="LWR1381" s="3"/>
      <c r="LWS1381" s="3"/>
      <c r="LWT1381" s="3"/>
      <c r="LWU1381" s="3"/>
      <c r="LWV1381" s="3"/>
      <c r="LWW1381" s="3"/>
      <c r="LWX1381" s="3"/>
      <c r="LWY1381" s="3"/>
      <c r="LWZ1381" s="3"/>
      <c r="LXA1381" s="3"/>
      <c r="LXB1381" s="3"/>
      <c r="LXC1381" s="3"/>
      <c r="LXD1381" s="3"/>
      <c r="LXE1381" s="3"/>
      <c r="LXF1381" s="3"/>
      <c r="LXG1381" s="3"/>
      <c r="LXH1381" s="3"/>
      <c r="LXI1381" s="3"/>
      <c r="LXJ1381" s="3"/>
      <c r="LXK1381" s="3"/>
      <c r="LXL1381" s="3"/>
      <c r="LXM1381" s="3"/>
      <c r="LXN1381" s="3"/>
      <c r="LXO1381" s="3"/>
      <c r="LXP1381" s="3"/>
      <c r="LXQ1381" s="3"/>
      <c r="LXR1381" s="3"/>
      <c r="LXS1381" s="3"/>
      <c r="LXT1381" s="3"/>
      <c r="LXU1381" s="3"/>
      <c r="LXV1381" s="3"/>
      <c r="LXW1381" s="3"/>
      <c r="LXX1381" s="3"/>
      <c r="LXY1381" s="3"/>
      <c r="LXZ1381" s="3"/>
      <c r="LYA1381" s="3"/>
      <c r="LYB1381" s="3"/>
      <c r="LYC1381" s="3"/>
      <c r="LYD1381" s="3"/>
      <c r="LYE1381" s="3"/>
      <c r="LYF1381" s="3"/>
      <c r="LYG1381" s="3"/>
      <c r="LYH1381" s="3"/>
      <c r="LYI1381" s="3"/>
      <c r="LYJ1381" s="3"/>
      <c r="LYK1381" s="3"/>
      <c r="LYL1381" s="3"/>
      <c r="LYM1381" s="3"/>
      <c r="LYN1381" s="3"/>
      <c r="LYO1381" s="3"/>
      <c r="LYP1381" s="3"/>
      <c r="LYQ1381" s="3"/>
      <c r="LYR1381" s="3"/>
      <c r="LYS1381" s="3"/>
      <c r="LYT1381" s="3"/>
      <c r="LYU1381" s="3"/>
      <c r="LYV1381" s="3"/>
      <c r="LYW1381" s="3"/>
      <c r="LYX1381" s="3"/>
      <c r="LYY1381" s="3"/>
      <c r="LYZ1381" s="3"/>
      <c r="LZA1381" s="3"/>
      <c r="LZB1381" s="3"/>
      <c r="LZC1381" s="3"/>
      <c r="LZD1381" s="3"/>
      <c r="LZE1381" s="3"/>
      <c r="LZF1381" s="3"/>
      <c r="LZG1381" s="3"/>
      <c r="LZH1381" s="3"/>
      <c r="LZI1381" s="3"/>
      <c r="LZJ1381" s="3"/>
      <c r="LZK1381" s="3"/>
      <c r="LZL1381" s="3"/>
      <c r="LZM1381" s="3"/>
      <c r="LZN1381" s="3"/>
      <c r="LZO1381" s="3"/>
      <c r="LZP1381" s="3"/>
      <c r="LZQ1381" s="3"/>
      <c r="LZR1381" s="3"/>
      <c r="LZS1381" s="3"/>
      <c r="LZT1381" s="3"/>
      <c r="LZU1381" s="3"/>
      <c r="LZV1381" s="3"/>
      <c r="LZW1381" s="3"/>
      <c r="LZX1381" s="3"/>
      <c r="LZY1381" s="3"/>
      <c r="LZZ1381" s="3"/>
      <c r="MAA1381" s="3"/>
      <c r="MAB1381" s="3"/>
      <c r="MAC1381" s="3"/>
      <c r="MAD1381" s="3"/>
      <c r="MAE1381" s="3"/>
      <c r="MAF1381" s="3"/>
      <c r="MAG1381" s="3"/>
      <c r="MAH1381" s="3"/>
      <c r="MAI1381" s="3"/>
      <c r="MAJ1381" s="3"/>
      <c r="MAK1381" s="3"/>
      <c r="MAL1381" s="3"/>
      <c r="MAM1381" s="3"/>
      <c r="MAN1381" s="3"/>
      <c r="MAO1381" s="3"/>
      <c r="MAP1381" s="3"/>
      <c r="MAQ1381" s="3"/>
      <c r="MAR1381" s="3"/>
      <c r="MAS1381" s="3"/>
      <c r="MAT1381" s="3"/>
      <c r="MAU1381" s="3"/>
      <c r="MAV1381" s="3"/>
      <c r="MAW1381" s="3"/>
      <c r="MAX1381" s="3"/>
      <c r="MAY1381" s="3"/>
      <c r="MAZ1381" s="3"/>
      <c r="MBA1381" s="3"/>
      <c r="MBB1381" s="3"/>
      <c r="MBC1381" s="3"/>
      <c r="MBD1381" s="3"/>
      <c r="MBE1381" s="3"/>
      <c r="MBF1381" s="3"/>
      <c r="MBG1381" s="3"/>
      <c r="MBH1381" s="3"/>
      <c r="MBI1381" s="3"/>
      <c r="MBJ1381" s="3"/>
      <c r="MBK1381" s="3"/>
      <c r="MBL1381" s="3"/>
      <c r="MBM1381" s="3"/>
      <c r="MBN1381" s="3"/>
      <c r="MBO1381" s="3"/>
      <c r="MBP1381" s="3"/>
      <c r="MBQ1381" s="3"/>
      <c r="MBR1381" s="3"/>
      <c r="MBS1381" s="3"/>
      <c r="MBT1381" s="3"/>
      <c r="MBU1381" s="3"/>
      <c r="MBV1381" s="3"/>
      <c r="MBW1381" s="3"/>
      <c r="MBX1381" s="3"/>
      <c r="MBY1381" s="3"/>
      <c r="MBZ1381" s="3"/>
      <c r="MCA1381" s="3"/>
      <c r="MCB1381" s="3"/>
      <c r="MCC1381" s="3"/>
      <c r="MCD1381" s="3"/>
      <c r="MCE1381" s="3"/>
      <c r="MCF1381" s="3"/>
      <c r="MCG1381" s="3"/>
      <c r="MCH1381" s="3"/>
      <c r="MCI1381" s="3"/>
      <c r="MCJ1381" s="3"/>
      <c r="MCK1381" s="3"/>
      <c r="MCL1381" s="3"/>
      <c r="MCM1381" s="3"/>
      <c r="MCN1381" s="3"/>
      <c r="MCO1381" s="3"/>
      <c r="MCP1381" s="3"/>
      <c r="MCQ1381" s="3"/>
      <c r="MCR1381" s="3"/>
      <c r="MCS1381" s="3"/>
      <c r="MCT1381" s="3"/>
      <c r="MCU1381" s="3"/>
      <c r="MCV1381" s="3"/>
      <c r="MCW1381" s="3"/>
      <c r="MCX1381" s="3"/>
      <c r="MCY1381" s="3"/>
      <c r="MCZ1381" s="3"/>
      <c r="MDA1381" s="3"/>
      <c r="MDB1381" s="3"/>
      <c r="MDC1381" s="3"/>
      <c r="MDD1381" s="3"/>
      <c r="MDE1381" s="3"/>
      <c r="MDF1381" s="3"/>
      <c r="MDG1381" s="3"/>
      <c r="MDH1381" s="3"/>
      <c r="MDI1381" s="3"/>
      <c r="MDJ1381" s="3"/>
      <c r="MDK1381" s="3"/>
      <c r="MDL1381" s="3"/>
      <c r="MDM1381" s="3"/>
      <c r="MDN1381" s="3"/>
      <c r="MDO1381" s="3"/>
      <c r="MDP1381" s="3"/>
      <c r="MDQ1381" s="3"/>
      <c r="MDR1381" s="3"/>
      <c r="MDS1381" s="3"/>
      <c r="MDT1381" s="3"/>
      <c r="MDU1381" s="3"/>
      <c r="MDV1381" s="3"/>
      <c r="MDW1381" s="3"/>
      <c r="MDX1381" s="3"/>
      <c r="MDY1381" s="3"/>
      <c r="MDZ1381" s="3"/>
      <c r="MEA1381" s="3"/>
      <c r="MEB1381" s="3"/>
      <c r="MEC1381" s="3"/>
      <c r="MED1381" s="3"/>
      <c r="MEE1381" s="3"/>
      <c r="MEF1381" s="3"/>
      <c r="MEG1381" s="3"/>
      <c r="MEH1381" s="3"/>
      <c r="MEI1381" s="3"/>
      <c r="MEJ1381" s="3"/>
      <c r="MEK1381" s="3"/>
      <c r="MEL1381" s="3"/>
      <c r="MEM1381" s="3"/>
      <c r="MEN1381" s="3"/>
      <c r="MEO1381" s="3"/>
      <c r="MEP1381" s="3"/>
      <c r="MEQ1381" s="3"/>
      <c r="MER1381" s="3"/>
      <c r="MES1381" s="3"/>
      <c r="MET1381" s="3"/>
      <c r="MEU1381" s="3"/>
      <c r="MEV1381" s="3"/>
      <c r="MEW1381" s="3"/>
      <c r="MEX1381" s="3"/>
      <c r="MEY1381" s="3"/>
      <c r="MEZ1381" s="3"/>
      <c r="MFA1381" s="3"/>
      <c r="MFB1381" s="3"/>
      <c r="MFC1381" s="3"/>
      <c r="MFD1381" s="3"/>
      <c r="MFE1381" s="3"/>
      <c r="MFF1381" s="3"/>
      <c r="MFG1381" s="3"/>
      <c r="MFH1381" s="3"/>
      <c r="MFI1381" s="3"/>
      <c r="MFJ1381" s="3"/>
      <c r="MFK1381" s="3"/>
      <c r="MFL1381" s="3"/>
      <c r="MFM1381" s="3"/>
      <c r="MFN1381" s="3"/>
      <c r="MFO1381" s="3"/>
      <c r="MFP1381" s="3"/>
      <c r="MFQ1381" s="3"/>
      <c r="MFR1381" s="3"/>
      <c r="MFS1381" s="3"/>
      <c r="MFT1381" s="3"/>
      <c r="MFU1381" s="3"/>
      <c r="MFV1381" s="3"/>
      <c r="MFW1381" s="3"/>
      <c r="MFX1381" s="3"/>
      <c r="MFY1381" s="3"/>
      <c r="MFZ1381" s="3"/>
      <c r="MGA1381" s="3"/>
      <c r="MGB1381" s="3"/>
      <c r="MGC1381" s="3"/>
      <c r="MGD1381" s="3"/>
      <c r="MGE1381" s="3"/>
      <c r="MGF1381" s="3"/>
      <c r="MGG1381" s="3"/>
      <c r="MGH1381" s="3"/>
      <c r="MGI1381" s="3"/>
      <c r="MGJ1381" s="3"/>
      <c r="MGK1381" s="3"/>
      <c r="MGL1381" s="3"/>
      <c r="MGM1381" s="3"/>
      <c r="MGN1381" s="3"/>
      <c r="MGO1381" s="3"/>
      <c r="MGP1381" s="3"/>
      <c r="MGQ1381" s="3"/>
      <c r="MGR1381" s="3"/>
      <c r="MGS1381" s="3"/>
      <c r="MGT1381" s="3"/>
      <c r="MGU1381" s="3"/>
      <c r="MGV1381" s="3"/>
      <c r="MGW1381" s="3"/>
      <c r="MGX1381" s="3"/>
      <c r="MGY1381" s="3"/>
      <c r="MGZ1381" s="3"/>
      <c r="MHA1381" s="3"/>
      <c r="MHB1381" s="3"/>
      <c r="MHC1381" s="3"/>
      <c r="MHD1381" s="3"/>
      <c r="MHE1381" s="3"/>
      <c r="MHF1381" s="3"/>
      <c r="MHG1381" s="3"/>
      <c r="MHH1381" s="3"/>
      <c r="MHI1381" s="3"/>
      <c r="MHJ1381" s="3"/>
      <c r="MHK1381" s="3"/>
      <c r="MHL1381" s="3"/>
      <c r="MHM1381" s="3"/>
      <c r="MHN1381" s="3"/>
      <c r="MHO1381" s="3"/>
      <c r="MHP1381" s="3"/>
      <c r="MHQ1381" s="3"/>
      <c r="MHR1381" s="3"/>
      <c r="MHS1381" s="3"/>
      <c r="MHT1381" s="3"/>
      <c r="MHU1381" s="3"/>
      <c r="MHV1381" s="3"/>
      <c r="MHW1381" s="3"/>
      <c r="MHX1381" s="3"/>
      <c r="MHY1381" s="3"/>
      <c r="MHZ1381" s="3"/>
      <c r="MIA1381" s="3"/>
      <c r="MIB1381" s="3"/>
      <c r="MIC1381" s="3"/>
      <c r="MID1381" s="3"/>
      <c r="MIE1381" s="3"/>
      <c r="MIF1381" s="3"/>
      <c r="MIG1381" s="3"/>
      <c r="MIH1381" s="3"/>
      <c r="MII1381" s="3"/>
      <c r="MIJ1381" s="3"/>
      <c r="MIK1381" s="3"/>
      <c r="MIL1381" s="3"/>
      <c r="MIM1381" s="3"/>
      <c r="MIN1381" s="3"/>
      <c r="MIO1381" s="3"/>
      <c r="MIP1381" s="3"/>
      <c r="MIQ1381" s="3"/>
      <c r="MIR1381" s="3"/>
      <c r="MIS1381" s="3"/>
      <c r="MIT1381" s="3"/>
      <c r="MIU1381" s="3"/>
      <c r="MIV1381" s="3"/>
      <c r="MIW1381" s="3"/>
      <c r="MIX1381" s="3"/>
      <c r="MIY1381" s="3"/>
      <c r="MIZ1381" s="3"/>
      <c r="MJA1381" s="3"/>
      <c r="MJB1381" s="3"/>
      <c r="MJC1381" s="3"/>
      <c r="MJD1381" s="3"/>
      <c r="MJE1381" s="3"/>
      <c r="MJF1381" s="3"/>
      <c r="MJG1381" s="3"/>
      <c r="MJH1381" s="3"/>
      <c r="MJI1381" s="3"/>
      <c r="MJJ1381" s="3"/>
      <c r="MJK1381" s="3"/>
      <c r="MJL1381" s="3"/>
      <c r="MJM1381" s="3"/>
      <c r="MJN1381" s="3"/>
      <c r="MJO1381" s="3"/>
      <c r="MJP1381" s="3"/>
      <c r="MJQ1381" s="3"/>
      <c r="MJR1381" s="3"/>
      <c r="MJS1381" s="3"/>
      <c r="MJT1381" s="3"/>
      <c r="MJU1381" s="3"/>
      <c r="MJV1381" s="3"/>
      <c r="MJW1381" s="3"/>
      <c r="MJX1381" s="3"/>
      <c r="MJY1381" s="3"/>
      <c r="MJZ1381" s="3"/>
      <c r="MKA1381" s="3"/>
      <c r="MKB1381" s="3"/>
      <c r="MKC1381" s="3"/>
      <c r="MKD1381" s="3"/>
      <c r="MKE1381" s="3"/>
      <c r="MKF1381" s="3"/>
      <c r="MKG1381" s="3"/>
      <c r="MKH1381" s="3"/>
      <c r="MKI1381" s="3"/>
      <c r="MKJ1381" s="3"/>
      <c r="MKK1381" s="3"/>
      <c r="MKL1381" s="3"/>
      <c r="MKM1381" s="3"/>
      <c r="MKN1381" s="3"/>
      <c r="MKO1381" s="3"/>
      <c r="MKP1381" s="3"/>
      <c r="MKQ1381" s="3"/>
      <c r="MKR1381" s="3"/>
      <c r="MKS1381" s="3"/>
      <c r="MKT1381" s="3"/>
      <c r="MKU1381" s="3"/>
      <c r="MKV1381" s="3"/>
      <c r="MKW1381" s="3"/>
      <c r="MKX1381" s="3"/>
      <c r="MKY1381" s="3"/>
      <c r="MKZ1381" s="3"/>
      <c r="MLA1381" s="3"/>
      <c r="MLB1381" s="3"/>
      <c r="MLC1381" s="3"/>
      <c r="MLD1381" s="3"/>
      <c r="MLE1381" s="3"/>
      <c r="MLF1381" s="3"/>
      <c r="MLG1381" s="3"/>
      <c r="MLH1381" s="3"/>
      <c r="MLI1381" s="3"/>
      <c r="MLJ1381" s="3"/>
      <c r="MLK1381" s="3"/>
      <c r="MLL1381" s="3"/>
      <c r="MLM1381" s="3"/>
      <c r="MLN1381" s="3"/>
      <c r="MLO1381" s="3"/>
      <c r="MLP1381" s="3"/>
      <c r="MLQ1381" s="3"/>
      <c r="MLR1381" s="3"/>
      <c r="MLS1381" s="3"/>
      <c r="MLT1381" s="3"/>
      <c r="MLU1381" s="3"/>
      <c r="MLV1381" s="3"/>
      <c r="MLW1381" s="3"/>
      <c r="MLX1381" s="3"/>
      <c r="MLY1381" s="3"/>
      <c r="MLZ1381" s="3"/>
      <c r="MMA1381" s="3"/>
      <c r="MMB1381" s="3"/>
      <c r="MMC1381" s="3"/>
      <c r="MMD1381" s="3"/>
      <c r="MME1381" s="3"/>
      <c r="MMF1381" s="3"/>
      <c r="MMG1381" s="3"/>
      <c r="MMH1381" s="3"/>
      <c r="MMI1381" s="3"/>
      <c r="MMJ1381" s="3"/>
      <c r="MMK1381" s="3"/>
      <c r="MML1381" s="3"/>
      <c r="MMM1381" s="3"/>
      <c r="MMN1381" s="3"/>
      <c r="MMO1381" s="3"/>
      <c r="MMP1381" s="3"/>
      <c r="MMQ1381" s="3"/>
      <c r="MMR1381" s="3"/>
      <c r="MMS1381" s="3"/>
      <c r="MMT1381" s="3"/>
      <c r="MMU1381" s="3"/>
      <c r="MMV1381" s="3"/>
      <c r="MMW1381" s="3"/>
      <c r="MMX1381" s="3"/>
      <c r="MMY1381" s="3"/>
      <c r="MMZ1381" s="3"/>
      <c r="MNA1381" s="3"/>
      <c r="MNB1381" s="3"/>
      <c r="MNC1381" s="3"/>
      <c r="MND1381" s="3"/>
      <c r="MNE1381" s="3"/>
      <c r="MNF1381" s="3"/>
      <c r="MNG1381" s="3"/>
      <c r="MNH1381" s="3"/>
      <c r="MNI1381" s="3"/>
      <c r="MNJ1381" s="3"/>
      <c r="MNK1381" s="3"/>
      <c r="MNL1381" s="3"/>
      <c r="MNM1381" s="3"/>
      <c r="MNN1381" s="3"/>
      <c r="MNO1381" s="3"/>
      <c r="MNP1381" s="3"/>
      <c r="MNQ1381" s="3"/>
      <c r="MNR1381" s="3"/>
      <c r="MNS1381" s="3"/>
      <c r="MNT1381" s="3"/>
      <c r="MNU1381" s="3"/>
      <c r="MNV1381" s="3"/>
      <c r="MNW1381" s="3"/>
      <c r="MNX1381" s="3"/>
      <c r="MNY1381" s="3"/>
      <c r="MNZ1381" s="3"/>
      <c r="MOA1381" s="3"/>
      <c r="MOB1381" s="3"/>
      <c r="MOC1381" s="3"/>
      <c r="MOD1381" s="3"/>
      <c r="MOE1381" s="3"/>
      <c r="MOF1381" s="3"/>
      <c r="MOG1381" s="3"/>
      <c r="MOH1381" s="3"/>
      <c r="MOI1381" s="3"/>
      <c r="MOJ1381" s="3"/>
      <c r="MOK1381" s="3"/>
      <c r="MOL1381" s="3"/>
      <c r="MOM1381" s="3"/>
      <c r="MON1381" s="3"/>
      <c r="MOO1381" s="3"/>
      <c r="MOP1381" s="3"/>
      <c r="MOQ1381" s="3"/>
      <c r="MOR1381" s="3"/>
      <c r="MOS1381" s="3"/>
      <c r="MOT1381" s="3"/>
      <c r="MOU1381" s="3"/>
      <c r="MOV1381" s="3"/>
      <c r="MOW1381" s="3"/>
      <c r="MOX1381" s="3"/>
      <c r="MOY1381" s="3"/>
      <c r="MOZ1381" s="3"/>
      <c r="MPA1381" s="3"/>
      <c r="MPB1381" s="3"/>
      <c r="MPC1381" s="3"/>
      <c r="MPD1381" s="3"/>
      <c r="MPE1381" s="3"/>
      <c r="MPF1381" s="3"/>
      <c r="MPG1381" s="3"/>
      <c r="MPH1381" s="3"/>
      <c r="MPI1381" s="3"/>
      <c r="MPJ1381" s="3"/>
      <c r="MPK1381" s="3"/>
      <c r="MPL1381" s="3"/>
      <c r="MPM1381" s="3"/>
      <c r="MPN1381" s="3"/>
      <c r="MPO1381" s="3"/>
      <c r="MPP1381" s="3"/>
      <c r="MPQ1381" s="3"/>
      <c r="MPR1381" s="3"/>
      <c r="MPS1381" s="3"/>
      <c r="MPT1381" s="3"/>
      <c r="MPU1381" s="3"/>
      <c r="MPV1381" s="3"/>
      <c r="MPW1381" s="3"/>
      <c r="MPX1381" s="3"/>
      <c r="MPY1381" s="3"/>
      <c r="MPZ1381" s="3"/>
      <c r="MQA1381" s="3"/>
      <c r="MQB1381" s="3"/>
      <c r="MQC1381" s="3"/>
      <c r="MQD1381" s="3"/>
      <c r="MQE1381" s="3"/>
      <c r="MQF1381" s="3"/>
      <c r="MQG1381" s="3"/>
      <c r="MQH1381" s="3"/>
      <c r="MQI1381" s="3"/>
      <c r="MQJ1381" s="3"/>
      <c r="MQK1381" s="3"/>
      <c r="MQL1381" s="3"/>
      <c r="MQM1381" s="3"/>
      <c r="MQN1381" s="3"/>
      <c r="MQO1381" s="3"/>
      <c r="MQP1381" s="3"/>
      <c r="MQQ1381" s="3"/>
      <c r="MQR1381" s="3"/>
      <c r="MQS1381" s="3"/>
      <c r="MQT1381" s="3"/>
      <c r="MQU1381" s="3"/>
      <c r="MQV1381" s="3"/>
      <c r="MQW1381" s="3"/>
      <c r="MQX1381" s="3"/>
      <c r="MQY1381" s="3"/>
      <c r="MQZ1381" s="3"/>
      <c r="MRA1381" s="3"/>
      <c r="MRB1381" s="3"/>
      <c r="MRC1381" s="3"/>
      <c r="MRD1381" s="3"/>
      <c r="MRE1381" s="3"/>
      <c r="MRF1381" s="3"/>
      <c r="MRG1381" s="3"/>
      <c r="MRH1381" s="3"/>
      <c r="MRI1381" s="3"/>
      <c r="MRJ1381" s="3"/>
      <c r="MRK1381" s="3"/>
      <c r="MRL1381" s="3"/>
      <c r="MRM1381" s="3"/>
      <c r="MRN1381" s="3"/>
      <c r="MRO1381" s="3"/>
      <c r="MRP1381" s="3"/>
      <c r="MRQ1381" s="3"/>
      <c r="MRR1381" s="3"/>
      <c r="MRS1381" s="3"/>
      <c r="MRT1381" s="3"/>
      <c r="MRU1381" s="3"/>
      <c r="MRV1381" s="3"/>
      <c r="MRW1381" s="3"/>
      <c r="MRX1381" s="3"/>
      <c r="MRY1381" s="3"/>
      <c r="MRZ1381" s="3"/>
      <c r="MSA1381" s="3"/>
      <c r="MSB1381" s="3"/>
      <c r="MSC1381" s="3"/>
      <c r="MSD1381" s="3"/>
      <c r="MSE1381" s="3"/>
      <c r="MSF1381" s="3"/>
      <c r="MSG1381" s="3"/>
      <c r="MSH1381" s="3"/>
      <c r="MSI1381" s="3"/>
      <c r="MSJ1381" s="3"/>
      <c r="MSK1381" s="3"/>
      <c r="MSL1381" s="3"/>
      <c r="MSM1381" s="3"/>
      <c r="MSN1381" s="3"/>
      <c r="MSO1381" s="3"/>
      <c r="MSP1381" s="3"/>
      <c r="MSQ1381" s="3"/>
      <c r="MSR1381" s="3"/>
      <c r="MSS1381" s="3"/>
      <c r="MST1381" s="3"/>
      <c r="MSU1381" s="3"/>
      <c r="MSV1381" s="3"/>
      <c r="MSW1381" s="3"/>
      <c r="MSX1381" s="3"/>
      <c r="MSY1381" s="3"/>
      <c r="MSZ1381" s="3"/>
      <c r="MTA1381" s="3"/>
      <c r="MTB1381" s="3"/>
      <c r="MTC1381" s="3"/>
      <c r="MTD1381" s="3"/>
      <c r="MTE1381" s="3"/>
      <c r="MTF1381" s="3"/>
      <c r="MTG1381" s="3"/>
      <c r="MTH1381" s="3"/>
      <c r="MTI1381" s="3"/>
      <c r="MTJ1381" s="3"/>
      <c r="MTK1381" s="3"/>
      <c r="MTL1381" s="3"/>
      <c r="MTM1381" s="3"/>
      <c r="MTN1381" s="3"/>
      <c r="MTO1381" s="3"/>
      <c r="MTP1381" s="3"/>
      <c r="MTQ1381" s="3"/>
      <c r="MTR1381" s="3"/>
      <c r="MTS1381" s="3"/>
      <c r="MTT1381" s="3"/>
      <c r="MTU1381" s="3"/>
      <c r="MTV1381" s="3"/>
      <c r="MTW1381" s="3"/>
      <c r="MTX1381" s="3"/>
      <c r="MTY1381" s="3"/>
      <c r="MTZ1381" s="3"/>
      <c r="MUA1381" s="3"/>
      <c r="MUB1381" s="3"/>
      <c r="MUC1381" s="3"/>
      <c r="MUD1381" s="3"/>
      <c r="MUE1381" s="3"/>
      <c r="MUF1381" s="3"/>
      <c r="MUG1381" s="3"/>
      <c r="MUH1381" s="3"/>
      <c r="MUI1381" s="3"/>
      <c r="MUJ1381" s="3"/>
      <c r="MUK1381" s="3"/>
      <c r="MUL1381" s="3"/>
      <c r="MUM1381" s="3"/>
      <c r="MUN1381" s="3"/>
      <c r="MUO1381" s="3"/>
      <c r="MUP1381" s="3"/>
      <c r="MUQ1381" s="3"/>
      <c r="MUR1381" s="3"/>
      <c r="MUS1381" s="3"/>
      <c r="MUT1381" s="3"/>
      <c r="MUU1381" s="3"/>
      <c r="MUV1381" s="3"/>
      <c r="MUW1381" s="3"/>
      <c r="MUX1381" s="3"/>
      <c r="MUY1381" s="3"/>
      <c r="MUZ1381" s="3"/>
      <c r="MVA1381" s="3"/>
      <c r="MVB1381" s="3"/>
      <c r="MVC1381" s="3"/>
      <c r="MVD1381" s="3"/>
      <c r="MVE1381" s="3"/>
      <c r="MVF1381" s="3"/>
      <c r="MVG1381" s="3"/>
      <c r="MVH1381" s="3"/>
      <c r="MVI1381" s="3"/>
      <c r="MVJ1381" s="3"/>
      <c r="MVK1381" s="3"/>
      <c r="MVL1381" s="3"/>
      <c r="MVM1381" s="3"/>
      <c r="MVN1381" s="3"/>
      <c r="MVO1381" s="3"/>
      <c r="MVP1381" s="3"/>
      <c r="MVQ1381" s="3"/>
      <c r="MVR1381" s="3"/>
      <c r="MVS1381" s="3"/>
      <c r="MVT1381" s="3"/>
      <c r="MVU1381" s="3"/>
      <c r="MVV1381" s="3"/>
      <c r="MVW1381" s="3"/>
      <c r="MVX1381" s="3"/>
      <c r="MVY1381" s="3"/>
      <c r="MVZ1381" s="3"/>
      <c r="MWA1381" s="3"/>
      <c r="MWB1381" s="3"/>
      <c r="MWC1381" s="3"/>
      <c r="MWD1381" s="3"/>
      <c r="MWE1381" s="3"/>
      <c r="MWF1381" s="3"/>
      <c r="MWG1381" s="3"/>
      <c r="MWH1381" s="3"/>
      <c r="MWI1381" s="3"/>
      <c r="MWJ1381" s="3"/>
      <c r="MWK1381" s="3"/>
      <c r="MWL1381" s="3"/>
      <c r="MWM1381" s="3"/>
      <c r="MWN1381" s="3"/>
      <c r="MWO1381" s="3"/>
      <c r="MWP1381" s="3"/>
      <c r="MWQ1381" s="3"/>
      <c r="MWR1381" s="3"/>
      <c r="MWS1381" s="3"/>
      <c r="MWT1381" s="3"/>
      <c r="MWU1381" s="3"/>
      <c r="MWV1381" s="3"/>
      <c r="MWW1381" s="3"/>
      <c r="MWX1381" s="3"/>
      <c r="MWY1381" s="3"/>
      <c r="MWZ1381" s="3"/>
      <c r="MXA1381" s="3"/>
      <c r="MXB1381" s="3"/>
      <c r="MXC1381" s="3"/>
      <c r="MXD1381" s="3"/>
      <c r="MXE1381" s="3"/>
      <c r="MXF1381" s="3"/>
      <c r="MXG1381" s="3"/>
      <c r="MXH1381" s="3"/>
      <c r="MXI1381" s="3"/>
      <c r="MXJ1381" s="3"/>
      <c r="MXK1381" s="3"/>
      <c r="MXL1381" s="3"/>
      <c r="MXM1381" s="3"/>
      <c r="MXN1381" s="3"/>
      <c r="MXO1381" s="3"/>
      <c r="MXP1381" s="3"/>
      <c r="MXQ1381" s="3"/>
      <c r="MXR1381" s="3"/>
      <c r="MXS1381" s="3"/>
      <c r="MXT1381" s="3"/>
      <c r="MXU1381" s="3"/>
      <c r="MXV1381" s="3"/>
      <c r="MXW1381" s="3"/>
      <c r="MXX1381" s="3"/>
      <c r="MXY1381" s="3"/>
      <c r="MXZ1381" s="3"/>
      <c r="MYA1381" s="3"/>
      <c r="MYB1381" s="3"/>
      <c r="MYC1381" s="3"/>
      <c r="MYD1381" s="3"/>
      <c r="MYE1381" s="3"/>
      <c r="MYF1381" s="3"/>
      <c r="MYG1381" s="3"/>
      <c r="MYH1381" s="3"/>
      <c r="MYI1381" s="3"/>
      <c r="MYJ1381" s="3"/>
      <c r="MYK1381" s="3"/>
      <c r="MYL1381" s="3"/>
      <c r="MYM1381" s="3"/>
      <c r="MYN1381" s="3"/>
      <c r="MYO1381" s="3"/>
      <c r="MYP1381" s="3"/>
      <c r="MYQ1381" s="3"/>
      <c r="MYR1381" s="3"/>
      <c r="MYS1381" s="3"/>
      <c r="MYT1381" s="3"/>
      <c r="MYU1381" s="3"/>
      <c r="MYV1381" s="3"/>
      <c r="MYW1381" s="3"/>
      <c r="MYX1381" s="3"/>
      <c r="MYY1381" s="3"/>
      <c r="MYZ1381" s="3"/>
      <c r="MZA1381" s="3"/>
      <c r="MZB1381" s="3"/>
      <c r="MZC1381" s="3"/>
      <c r="MZD1381" s="3"/>
      <c r="MZE1381" s="3"/>
      <c r="MZF1381" s="3"/>
      <c r="MZG1381" s="3"/>
      <c r="MZH1381" s="3"/>
      <c r="MZI1381" s="3"/>
      <c r="MZJ1381" s="3"/>
      <c r="MZK1381" s="3"/>
      <c r="MZL1381" s="3"/>
      <c r="MZM1381" s="3"/>
      <c r="MZN1381" s="3"/>
      <c r="MZO1381" s="3"/>
      <c r="MZP1381" s="3"/>
      <c r="MZQ1381" s="3"/>
      <c r="MZR1381" s="3"/>
      <c r="MZS1381" s="3"/>
      <c r="MZT1381" s="3"/>
      <c r="MZU1381" s="3"/>
      <c r="MZV1381" s="3"/>
      <c r="MZW1381" s="3"/>
      <c r="MZX1381" s="3"/>
      <c r="MZY1381" s="3"/>
      <c r="MZZ1381" s="3"/>
      <c r="NAA1381" s="3"/>
      <c r="NAB1381" s="3"/>
      <c r="NAC1381" s="3"/>
      <c r="NAD1381" s="3"/>
      <c r="NAE1381" s="3"/>
      <c r="NAF1381" s="3"/>
      <c r="NAG1381" s="3"/>
      <c r="NAH1381" s="3"/>
      <c r="NAI1381" s="3"/>
      <c r="NAJ1381" s="3"/>
      <c r="NAK1381" s="3"/>
      <c r="NAL1381" s="3"/>
      <c r="NAM1381" s="3"/>
      <c r="NAN1381" s="3"/>
      <c r="NAO1381" s="3"/>
      <c r="NAP1381" s="3"/>
      <c r="NAQ1381" s="3"/>
      <c r="NAR1381" s="3"/>
      <c r="NAS1381" s="3"/>
      <c r="NAT1381" s="3"/>
      <c r="NAU1381" s="3"/>
      <c r="NAV1381" s="3"/>
      <c r="NAW1381" s="3"/>
      <c r="NAX1381" s="3"/>
      <c r="NAY1381" s="3"/>
      <c r="NAZ1381" s="3"/>
      <c r="NBA1381" s="3"/>
      <c r="NBB1381" s="3"/>
      <c r="NBC1381" s="3"/>
      <c r="NBD1381" s="3"/>
      <c r="NBE1381" s="3"/>
      <c r="NBF1381" s="3"/>
      <c r="NBG1381" s="3"/>
      <c r="NBH1381" s="3"/>
      <c r="NBI1381" s="3"/>
      <c r="NBJ1381" s="3"/>
      <c r="NBK1381" s="3"/>
      <c r="NBL1381" s="3"/>
      <c r="NBM1381" s="3"/>
      <c r="NBN1381" s="3"/>
      <c r="NBO1381" s="3"/>
      <c r="NBP1381" s="3"/>
      <c r="NBQ1381" s="3"/>
      <c r="NBR1381" s="3"/>
      <c r="NBS1381" s="3"/>
      <c r="NBT1381" s="3"/>
      <c r="NBU1381" s="3"/>
      <c r="NBV1381" s="3"/>
      <c r="NBW1381" s="3"/>
      <c r="NBX1381" s="3"/>
      <c r="NBY1381" s="3"/>
      <c r="NBZ1381" s="3"/>
      <c r="NCA1381" s="3"/>
      <c r="NCB1381" s="3"/>
      <c r="NCC1381" s="3"/>
      <c r="NCD1381" s="3"/>
      <c r="NCE1381" s="3"/>
      <c r="NCF1381" s="3"/>
      <c r="NCG1381" s="3"/>
      <c r="NCH1381" s="3"/>
      <c r="NCI1381" s="3"/>
      <c r="NCJ1381" s="3"/>
      <c r="NCK1381" s="3"/>
      <c r="NCL1381" s="3"/>
      <c r="NCM1381" s="3"/>
      <c r="NCN1381" s="3"/>
      <c r="NCO1381" s="3"/>
      <c r="NCP1381" s="3"/>
      <c r="NCQ1381" s="3"/>
      <c r="NCR1381" s="3"/>
      <c r="NCS1381" s="3"/>
      <c r="NCT1381" s="3"/>
      <c r="NCU1381" s="3"/>
      <c r="NCV1381" s="3"/>
      <c r="NCW1381" s="3"/>
      <c r="NCX1381" s="3"/>
      <c r="NCY1381" s="3"/>
      <c r="NCZ1381" s="3"/>
      <c r="NDA1381" s="3"/>
      <c r="NDB1381" s="3"/>
      <c r="NDC1381" s="3"/>
      <c r="NDD1381" s="3"/>
      <c r="NDE1381" s="3"/>
      <c r="NDF1381" s="3"/>
      <c r="NDG1381" s="3"/>
      <c r="NDH1381" s="3"/>
      <c r="NDI1381" s="3"/>
      <c r="NDJ1381" s="3"/>
      <c r="NDK1381" s="3"/>
      <c r="NDL1381" s="3"/>
      <c r="NDM1381" s="3"/>
      <c r="NDN1381" s="3"/>
      <c r="NDO1381" s="3"/>
      <c r="NDP1381" s="3"/>
      <c r="NDQ1381" s="3"/>
      <c r="NDR1381" s="3"/>
      <c r="NDS1381" s="3"/>
      <c r="NDT1381" s="3"/>
      <c r="NDU1381" s="3"/>
      <c r="NDV1381" s="3"/>
      <c r="NDW1381" s="3"/>
      <c r="NDX1381" s="3"/>
      <c r="NDY1381" s="3"/>
      <c r="NDZ1381" s="3"/>
      <c r="NEA1381" s="3"/>
      <c r="NEB1381" s="3"/>
      <c r="NEC1381" s="3"/>
      <c r="NED1381" s="3"/>
      <c r="NEE1381" s="3"/>
      <c r="NEF1381" s="3"/>
      <c r="NEG1381" s="3"/>
      <c r="NEH1381" s="3"/>
      <c r="NEI1381" s="3"/>
      <c r="NEJ1381" s="3"/>
      <c r="NEK1381" s="3"/>
      <c r="NEL1381" s="3"/>
      <c r="NEM1381" s="3"/>
      <c r="NEN1381" s="3"/>
      <c r="NEO1381" s="3"/>
      <c r="NEP1381" s="3"/>
      <c r="NEQ1381" s="3"/>
      <c r="NER1381" s="3"/>
      <c r="NES1381" s="3"/>
      <c r="NET1381" s="3"/>
      <c r="NEU1381" s="3"/>
      <c r="NEV1381" s="3"/>
      <c r="NEW1381" s="3"/>
      <c r="NEX1381" s="3"/>
      <c r="NEY1381" s="3"/>
      <c r="NEZ1381" s="3"/>
      <c r="NFA1381" s="3"/>
      <c r="NFB1381" s="3"/>
      <c r="NFC1381" s="3"/>
      <c r="NFD1381" s="3"/>
      <c r="NFE1381" s="3"/>
      <c r="NFF1381" s="3"/>
      <c r="NFG1381" s="3"/>
      <c r="NFH1381" s="3"/>
      <c r="NFI1381" s="3"/>
      <c r="NFJ1381" s="3"/>
      <c r="NFK1381" s="3"/>
      <c r="NFL1381" s="3"/>
      <c r="NFM1381" s="3"/>
      <c r="NFN1381" s="3"/>
      <c r="NFO1381" s="3"/>
      <c r="NFP1381" s="3"/>
      <c r="NFQ1381" s="3"/>
      <c r="NFR1381" s="3"/>
      <c r="NFS1381" s="3"/>
      <c r="NFT1381" s="3"/>
      <c r="NFU1381" s="3"/>
      <c r="NFV1381" s="3"/>
      <c r="NFW1381" s="3"/>
      <c r="NFX1381" s="3"/>
      <c r="NFY1381" s="3"/>
      <c r="NFZ1381" s="3"/>
      <c r="NGA1381" s="3"/>
      <c r="NGB1381" s="3"/>
      <c r="NGC1381" s="3"/>
      <c r="NGD1381" s="3"/>
      <c r="NGE1381" s="3"/>
      <c r="NGF1381" s="3"/>
      <c r="NGG1381" s="3"/>
      <c r="NGH1381" s="3"/>
      <c r="NGI1381" s="3"/>
      <c r="NGJ1381" s="3"/>
      <c r="NGK1381" s="3"/>
      <c r="NGL1381" s="3"/>
      <c r="NGM1381" s="3"/>
      <c r="NGN1381" s="3"/>
      <c r="NGO1381" s="3"/>
      <c r="NGP1381" s="3"/>
      <c r="NGQ1381" s="3"/>
      <c r="NGR1381" s="3"/>
      <c r="NGS1381" s="3"/>
      <c r="NGT1381" s="3"/>
      <c r="NGU1381" s="3"/>
      <c r="NGV1381" s="3"/>
      <c r="NGW1381" s="3"/>
      <c r="NGX1381" s="3"/>
      <c r="NGY1381" s="3"/>
      <c r="NGZ1381" s="3"/>
      <c r="NHA1381" s="3"/>
      <c r="NHB1381" s="3"/>
      <c r="NHC1381" s="3"/>
      <c r="NHD1381" s="3"/>
      <c r="NHE1381" s="3"/>
      <c r="NHF1381" s="3"/>
      <c r="NHG1381" s="3"/>
      <c r="NHH1381" s="3"/>
      <c r="NHI1381" s="3"/>
      <c r="NHJ1381" s="3"/>
      <c r="NHK1381" s="3"/>
      <c r="NHL1381" s="3"/>
      <c r="NHM1381" s="3"/>
      <c r="NHN1381" s="3"/>
      <c r="NHO1381" s="3"/>
      <c r="NHP1381" s="3"/>
      <c r="NHQ1381" s="3"/>
      <c r="NHR1381" s="3"/>
      <c r="NHS1381" s="3"/>
      <c r="NHT1381" s="3"/>
      <c r="NHU1381" s="3"/>
      <c r="NHV1381" s="3"/>
      <c r="NHW1381" s="3"/>
      <c r="NHX1381" s="3"/>
      <c r="NHY1381" s="3"/>
      <c r="NHZ1381" s="3"/>
      <c r="NIA1381" s="3"/>
      <c r="NIB1381" s="3"/>
      <c r="NIC1381" s="3"/>
      <c r="NID1381" s="3"/>
      <c r="NIE1381" s="3"/>
      <c r="NIF1381" s="3"/>
      <c r="NIG1381" s="3"/>
      <c r="NIH1381" s="3"/>
      <c r="NII1381" s="3"/>
      <c r="NIJ1381" s="3"/>
      <c r="NIK1381" s="3"/>
      <c r="NIL1381" s="3"/>
      <c r="NIM1381" s="3"/>
      <c r="NIN1381" s="3"/>
      <c r="NIO1381" s="3"/>
      <c r="NIP1381" s="3"/>
      <c r="NIQ1381" s="3"/>
      <c r="NIR1381" s="3"/>
      <c r="NIS1381" s="3"/>
      <c r="NIT1381" s="3"/>
      <c r="NIU1381" s="3"/>
      <c r="NIV1381" s="3"/>
      <c r="NIW1381" s="3"/>
      <c r="NIX1381" s="3"/>
      <c r="NIY1381" s="3"/>
      <c r="NIZ1381" s="3"/>
      <c r="NJA1381" s="3"/>
      <c r="NJB1381" s="3"/>
      <c r="NJC1381" s="3"/>
      <c r="NJD1381" s="3"/>
      <c r="NJE1381" s="3"/>
      <c r="NJF1381" s="3"/>
      <c r="NJG1381" s="3"/>
      <c r="NJH1381" s="3"/>
      <c r="NJI1381" s="3"/>
      <c r="NJJ1381" s="3"/>
      <c r="NJK1381" s="3"/>
      <c r="NJL1381" s="3"/>
      <c r="NJM1381" s="3"/>
      <c r="NJN1381" s="3"/>
      <c r="NJO1381" s="3"/>
      <c r="NJP1381" s="3"/>
      <c r="NJQ1381" s="3"/>
      <c r="NJR1381" s="3"/>
      <c r="NJS1381" s="3"/>
      <c r="NJT1381" s="3"/>
      <c r="NJU1381" s="3"/>
      <c r="NJV1381" s="3"/>
      <c r="NJW1381" s="3"/>
      <c r="NJX1381" s="3"/>
      <c r="NJY1381" s="3"/>
      <c r="NJZ1381" s="3"/>
      <c r="NKA1381" s="3"/>
      <c r="NKB1381" s="3"/>
      <c r="NKC1381" s="3"/>
      <c r="NKD1381" s="3"/>
      <c r="NKE1381" s="3"/>
      <c r="NKF1381" s="3"/>
      <c r="NKG1381" s="3"/>
      <c r="NKH1381" s="3"/>
      <c r="NKI1381" s="3"/>
      <c r="NKJ1381" s="3"/>
      <c r="NKK1381" s="3"/>
      <c r="NKL1381" s="3"/>
      <c r="NKM1381" s="3"/>
      <c r="NKN1381" s="3"/>
      <c r="NKO1381" s="3"/>
      <c r="NKP1381" s="3"/>
      <c r="NKQ1381" s="3"/>
      <c r="NKR1381" s="3"/>
      <c r="NKS1381" s="3"/>
      <c r="NKT1381" s="3"/>
      <c r="NKU1381" s="3"/>
      <c r="NKV1381" s="3"/>
      <c r="NKW1381" s="3"/>
      <c r="NKX1381" s="3"/>
      <c r="NKY1381" s="3"/>
      <c r="NKZ1381" s="3"/>
      <c r="NLA1381" s="3"/>
      <c r="NLB1381" s="3"/>
      <c r="NLC1381" s="3"/>
      <c r="NLD1381" s="3"/>
      <c r="NLE1381" s="3"/>
      <c r="NLF1381" s="3"/>
      <c r="NLG1381" s="3"/>
      <c r="NLH1381" s="3"/>
      <c r="NLI1381" s="3"/>
      <c r="NLJ1381" s="3"/>
      <c r="NLK1381" s="3"/>
      <c r="NLL1381" s="3"/>
      <c r="NLM1381" s="3"/>
      <c r="NLN1381" s="3"/>
      <c r="NLO1381" s="3"/>
      <c r="NLP1381" s="3"/>
      <c r="NLQ1381" s="3"/>
      <c r="NLR1381" s="3"/>
      <c r="NLS1381" s="3"/>
      <c r="NLT1381" s="3"/>
      <c r="NLU1381" s="3"/>
      <c r="NLV1381" s="3"/>
      <c r="NLW1381" s="3"/>
      <c r="NLX1381" s="3"/>
      <c r="NLY1381" s="3"/>
      <c r="NLZ1381" s="3"/>
      <c r="NMA1381" s="3"/>
      <c r="NMB1381" s="3"/>
      <c r="NMC1381" s="3"/>
      <c r="NMD1381" s="3"/>
      <c r="NME1381" s="3"/>
      <c r="NMF1381" s="3"/>
      <c r="NMG1381" s="3"/>
      <c r="NMH1381" s="3"/>
      <c r="NMI1381" s="3"/>
      <c r="NMJ1381" s="3"/>
      <c r="NMK1381" s="3"/>
      <c r="NML1381" s="3"/>
      <c r="NMM1381" s="3"/>
      <c r="NMN1381" s="3"/>
      <c r="NMO1381" s="3"/>
      <c r="NMP1381" s="3"/>
      <c r="NMQ1381" s="3"/>
      <c r="NMR1381" s="3"/>
      <c r="NMS1381" s="3"/>
      <c r="NMT1381" s="3"/>
      <c r="NMU1381" s="3"/>
      <c r="NMV1381" s="3"/>
      <c r="NMW1381" s="3"/>
      <c r="NMX1381" s="3"/>
      <c r="NMY1381" s="3"/>
      <c r="NMZ1381" s="3"/>
      <c r="NNA1381" s="3"/>
      <c r="NNB1381" s="3"/>
      <c r="NNC1381" s="3"/>
      <c r="NND1381" s="3"/>
      <c r="NNE1381" s="3"/>
      <c r="NNF1381" s="3"/>
      <c r="NNG1381" s="3"/>
      <c r="NNH1381" s="3"/>
      <c r="NNI1381" s="3"/>
      <c r="NNJ1381" s="3"/>
      <c r="NNK1381" s="3"/>
      <c r="NNL1381" s="3"/>
      <c r="NNM1381" s="3"/>
      <c r="NNN1381" s="3"/>
      <c r="NNO1381" s="3"/>
      <c r="NNP1381" s="3"/>
      <c r="NNQ1381" s="3"/>
      <c r="NNR1381" s="3"/>
      <c r="NNS1381" s="3"/>
      <c r="NNT1381" s="3"/>
      <c r="NNU1381" s="3"/>
      <c r="NNV1381" s="3"/>
      <c r="NNW1381" s="3"/>
      <c r="NNX1381" s="3"/>
      <c r="NNY1381" s="3"/>
      <c r="NNZ1381" s="3"/>
      <c r="NOA1381" s="3"/>
      <c r="NOB1381" s="3"/>
      <c r="NOC1381" s="3"/>
      <c r="NOD1381" s="3"/>
      <c r="NOE1381" s="3"/>
      <c r="NOF1381" s="3"/>
      <c r="NOG1381" s="3"/>
      <c r="NOH1381" s="3"/>
      <c r="NOI1381" s="3"/>
      <c r="NOJ1381" s="3"/>
      <c r="NOK1381" s="3"/>
      <c r="NOL1381" s="3"/>
      <c r="NOM1381" s="3"/>
      <c r="NON1381" s="3"/>
      <c r="NOO1381" s="3"/>
      <c r="NOP1381" s="3"/>
      <c r="NOQ1381" s="3"/>
      <c r="NOR1381" s="3"/>
      <c r="NOS1381" s="3"/>
      <c r="NOT1381" s="3"/>
      <c r="NOU1381" s="3"/>
      <c r="NOV1381" s="3"/>
      <c r="NOW1381" s="3"/>
      <c r="NOX1381" s="3"/>
      <c r="NOY1381" s="3"/>
      <c r="NOZ1381" s="3"/>
      <c r="NPA1381" s="3"/>
      <c r="NPB1381" s="3"/>
      <c r="NPC1381" s="3"/>
      <c r="NPD1381" s="3"/>
      <c r="NPE1381" s="3"/>
      <c r="NPF1381" s="3"/>
      <c r="NPG1381" s="3"/>
      <c r="NPH1381" s="3"/>
      <c r="NPI1381" s="3"/>
      <c r="NPJ1381" s="3"/>
      <c r="NPK1381" s="3"/>
      <c r="NPL1381" s="3"/>
      <c r="NPM1381" s="3"/>
      <c r="NPN1381" s="3"/>
      <c r="NPO1381" s="3"/>
      <c r="NPP1381" s="3"/>
      <c r="NPQ1381" s="3"/>
      <c r="NPR1381" s="3"/>
      <c r="NPS1381" s="3"/>
      <c r="NPT1381" s="3"/>
      <c r="NPU1381" s="3"/>
      <c r="NPV1381" s="3"/>
      <c r="NPW1381" s="3"/>
      <c r="NPX1381" s="3"/>
      <c r="NPY1381" s="3"/>
      <c r="NPZ1381" s="3"/>
      <c r="NQA1381" s="3"/>
      <c r="NQB1381" s="3"/>
      <c r="NQC1381" s="3"/>
      <c r="NQD1381" s="3"/>
      <c r="NQE1381" s="3"/>
      <c r="NQF1381" s="3"/>
      <c r="NQG1381" s="3"/>
      <c r="NQH1381" s="3"/>
      <c r="NQI1381" s="3"/>
      <c r="NQJ1381" s="3"/>
      <c r="NQK1381" s="3"/>
      <c r="NQL1381" s="3"/>
      <c r="NQM1381" s="3"/>
      <c r="NQN1381" s="3"/>
      <c r="NQO1381" s="3"/>
      <c r="NQP1381" s="3"/>
      <c r="NQQ1381" s="3"/>
      <c r="NQR1381" s="3"/>
      <c r="NQS1381" s="3"/>
      <c r="NQT1381" s="3"/>
      <c r="NQU1381" s="3"/>
      <c r="NQV1381" s="3"/>
      <c r="NQW1381" s="3"/>
      <c r="NQX1381" s="3"/>
      <c r="NQY1381" s="3"/>
      <c r="NQZ1381" s="3"/>
      <c r="NRA1381" s="3"/>
      <c r="NRB1381" s="3"/>
      <c r="NRC1381" s="3"/>
      <c r="NRD1381" s="3"/>
      <c r="NRE1381" s="3"/>
      <c r="NRF1381" s="3"/>
      <c r="NRG1381" s="3"/>
      <c r="NRH1381" s="3"/>
      <c r="NRI1381" s="3"/>
      <c r="NRJ1381" s="3"/>
      <c r="NRK1381" s="3"/>
      <c r="NRL1381" s="3"/>
      <c r="NRM1381" s="3"/>
      <c r="NRN1381" s="3"/>
      <c r="NRO1381" s="3"/>
      <c r="NRP1381" s="3"/>
      <c r="NRQ1381" s="3"/>
      <c r="NRR1381" s="3"/>
      <c r="NRS1381" s="3"/>
      <c r="NRT1381" s="3"/>
      <c r="NRU1381" s="3"/>
      <c r="NRV1381" s="3"/>
      <c r="NRW1381" s="3"/>
      <c r="NRX1381" s="3"/>
      <c r="NRY1381" s="3"/>
      <c r="NRZ1381" s="3"/>
      <c r="NSA1381" s="3"/>
      <c r="NSB1381" s="3"/>
      <c r="NSC1381" s="3"/>
      <c r="NSD1381" s="3"/>
      <c r="NSE1381" s="3"/>
      <c r="NSF1381" s="3"/>
      <c r="NSG1381" s="3"/>
      <c r="NSH1381" s="3"/>
      <c r="NSI1381" s="3"/>
      <c r="NSJ1381" s="3"/>
      <c r="NSK1381" s="3"/>
      <c r="NSL1381" s="3"/>
      <c r="NSM1381" s="3"/>
      <c r="NSN1381" s="3"/>
      <c r="NSO1381" s="3"/>
      <c r="NSP1381" s="3"/>
      <c r="NSQ1381" s="3"/>
      <c r="NSR1381" s="3"/>
      <c r="NSS1381" s="3"/>
      <c r="NST1381" s="3"/>
      <c r="NSU1381" s="3"/>
      <c r="NSV1381" s="3"/>
      <c r="NSW1381" s="3"/>
      <c r="NSX1381" s="3"/>
      <c r="NSY1381" s="3"/>
      <c r="NSZ1381" s="3"/>
      <c r="NTA1381" s="3"/>
      <c r="NTB1381" s="3"/>
      <c r="NTC1381" s="3"/>
      <c r="NTD1381" s="3"/>
      <c r="NTE1381" s="3"/>
      <c r="NTF1381" s="3"/>
      <c r="NTG1381" s="3"/>
      <c r="NTH1381" s="3"/>
      <c r="NTI1381" s="3"/>
      <c r="NTJ1381" s="3"/>
      <c r="NTK1381" s="3"/>
      <c r="NTL1381" s="3"/>
      <c r="NTM1381" s="3"/>
      <c r="NTN1381" s="3"/>
      <c r="NTO1381" s="3"/>
      <c r="NTP1381" s="3"/>
      <c r="NTQ1381" s="3"/>
      <c r="NTR1381" s="3"/>
      <c r="NTS1381" s="3"/>
      <c r="NTT1381" s="3"/>
      <c r="NTU1381" s="3"/>
      <c r="NTV1381" s="3"/>
      <c r="NTW1381" s="3"/>
      <c r="NTX1381" s="3"/>
      <c r="NTY1381" s="3"/>
      <c r="NTZ1381" s="3"/>
      <c r="NUA1381" s="3"/>
      <c r="NUB1381" s="3"/>
      <c r="NUC1381" s="3"/>
      <c r="NUD1381" s="3"/>
      <c r="NUE1381" s="3"/>
      <c r="NUF1381" s="3"/>
      <c r="NUG1381" s="3"/>
      <c r="NUH1381" s="3"/>
      <c r="NUI1381" s="3"/>
      <c r="NUJ1381" s="3"/>
      <c r="NUK1381" s="3"/>
      <c r="NUL1381" s="3"/>
      <c r="NUM1381" s="3"/>
      <c r="NUN1381" s="3"/>
      <c r="NUO1381" s="3"/>
      <c r="NUP1381" s="3"/>
      <c r="NUQ1381" s="3"/>
      <c r="NUR1381" s="3"/>
      <c r="NUS1381" s="3"/>
      <c r="NUT1381" s="3"/>
      <c r="NUU1381" s="3"/>
      <c r="NUV1381" s="3"/>
      <c r="NUW1381" s="3"/>
      <c r="NUX1381" s="3"/>
      <c r="NUY1381" s="3"/>
      <c r="NUZ1381" s="3"/>
      <c r="NVA1381" s="3"/>
      <c r="NVB1381" s="3"/>
      <c r="NVC1381" s="3"/>
      <c r="NVD1381" s="3"/>
      <c r="NVE1381" s="3"/>
      <c r="NVF1381" s="3"/>
      <c r="NVG1381" s="3"/>
      <c r="NVH1381" s="3"/>
      <c r="NVI1381" s="3"/>
      <c r="NVJ1381" s="3"/>
      <c r="NVK1381" s="3"/>
      <c r="NVL1381" s="3"/>
      <c r="NVM1381" s="3"/>
      <c r="NVN1381" s="3"/>
      <c r="NVO1381" s="3"/>
      <c r="NVP1381" s="3"/>
      <c r="NVQ1381" s="3"/>
      <c r="NVR1381" s="3"/>
      <c r="NVS1381" s="3"/>
      <c r="NVT1381" s="3"/>
      <c r="NVU1381" s="3"/>
      <c r="NVV1381" s="3"/>
      <c r="NVW1381" s="3"/>
      <c r="NVX1381" s="3"/>
      <c r="NVY1381" s="3"/>
      <c r="NVZ1381" s="3"/>
      <c r="NWA1381" s="3"/>
      <c r="NWB1381" s="3"/>
      <c r="NWC1381" s="3"/>
      <c r="NWD1381" s="3"/>
      <c r="NWE1381" s="3"/>
      <c r="NWF1381" s="3"/>
      <c r="NWG1381" s="3"/>
      <c r="NWH1381" s="3"/>
      <c r="NWI1381" s="3"/>
      <c r="NWJ1381" s="3"/>
      <c r="NWK1381" s="3"/>
      <c r="NWL1381" s="3"/>
      <c r="NWM1381" s="3"/>
      <c r="NWN1381" s="3"/>
      <c r="NWO1381" s="3"/>
      <c r="NWP1381" s="3"/>
      <c r="NWQ1381" s="3"/>
      <c r="NWR1381" s="3"/>
      <c r="NWS1381" s="3"/>
      <c r="NWT1381" s="3"/>
      <c r="NWU1381" s="3"/>
      <c r="NWV1381" s="3"/>
      <c r="NWW1381" s="3"/>
      <c r="NWX1381" s="3"/>
      <c r="NWY1381" s="3"/>
      <c r="NWZ1381" s="3"/>
      <c r="NXA1381" s="3"/>
      <c r="NXB1381" s="3"/>
      <c r="NXC1381" s="3"/>
      <c r="NXD1381" s="3"/>
      <c r="NXE1381" s="3"/>
      <c r="NXF1381" s="3"/>
      <c r="NXG1381" s="3"/>
      <c r="NXH1381" s="3"/>
      <c r="NXI1381" s="3"/>
      <c r="NXJ1381" s="3"/>
      <c r="NXK1381" s="3"/>
      <c r="NXL1381" s="3"/>
      <c r="NXM1381" s="3"/>
      <c r="NXN1381" s="3"/>
      <c r="NXO1381" s="3"/>
      <c r="NXP1381" s="3"/>
      <c r="NXQ1381" s="3"/>
      <c r="NXR1381" s="3"/>
      <c r="NXS1381" s="3"/>
      <c r="NXT1381" s="3"/>
      <c r="NXU1381" s="3"/>
      <c r="NXV1381" s="3"/>
      <c r="NXW1381" s="3"/>
      <c r="NXX1381" s="3"/>
      <c r="NXY1381" s="3"/>
      <c r="NXZ1381" s="3"/>
      <c r="NYA1381" s="3"/>
      <c r="NYB1381" s="3"/>
      <c r="NYC1381" s="3"/>
      <c r="NYD1381" s="3"/>
      <c r="NYE1381" s="3"/>
      <c r="NYF1381" s="3"/>
      <c r="NYG1381" s="3"/>
      <c r="NYH1381" s="3"/>
      <c r="NYI1381" s="3"/>
      <c r="NYJ1381" s="3"/>
      <c r="NYK1381" s="3"/>
      <c r="NYL1381" s="3"/>
      <c r="NYM1381" s="3"/>
      <c r="NYN1381" s="3"/>
      <c r="NYO1381" s="3"/>
      <c r="NYP1381" s="3"/>
      <c r="NYQ1381" s="3"/>
      <c r="NYR1381" s="3"/>
      <c r="NYS1381" s="3"/>
      <c r="NYT1381" s="3"/>
      <c r="NYU1381" s="3"/>
      <c r="NYV1381" s="3"/>
      <c r="NYW1381" s="3"/>
      <c r="NYX1381" s="3"/>
      <c r="NYY1381" s="3"/>
      <c r="NYZ1381" s="3"/>
      <c r="NZA1381" s="3"/>
      <c r="NZB1381" s="3"/>
      <c r="NZC1381" s="3"/>
      <c r="NZD1381" s="3"/>
      <c r="NZE1381" s="3"/>
      <c r="NZF1381" s="3"/>
      <c r="NZG1381" s="3"/>
      <c r="NZH1381" s="3"/>
      <c r="NZI1381" s="3"/>
      <c r="NZJ1381" s="3"/>
      <c r="NZK1381" s="3"/>
      <c r="NZL1381" s="3"/>
      <c r="NZM1381" s="3"/>
      <c r="NZN1381" s="3"/>
      <c r="NZO1381" s="3"/>
      <c r="NZP1381" s="3"/>
      <c r="NZQ1381" s="3"/>
      <c r="NZR1381" s="3"/>
      <c r="NZS1381" s="3"/>
      <c r="NZT1381" s="3"/>
      <c r="NZU1381" s="3"/>
      <c r="NZV1381" s="3"/>
      <c r="NZW1381" s="3"/>
      <c r="NZX1381" s="3"/>
      <c r="NZY1381" s="3"/>
      <c r="NZZ1381" s="3"/>
      <c r="OAA1381" s="3"/>
      <c r="OAB1381" s="3"/>
      <c r="OAC1381" s="3"/>
      <c r="OAD1381" s="3"/>
      <c r="OAE1381" s="3"/>
      <c r="OAF1381" s="3"/>
      <c r="OAG1381" s="3"/>
      <c r="OAH1381" s="3"/>
      <c r="OAI1381" s="3"/>
      <c r="OAJ1381" s="3"/>
      <c r="OAK1381" s="3"/>
      <c r="OAL1381" s="3"/>
      <c r="OAM1381" s="3"/>
      <c r="OAN1381" s="3"/>
      <c r="OAO1381" s="3"/>
      <c r="OAP1381" s="3"/>
      <c r="OAQ1381" s="3"/>
      <c r="OAR1381" s="3"/>
      <c r="OAS1381" s="3"/>
      <c r="OAT1381" s="3"/>
      <c r="OAU1381" s="3"/>
      <c r="OAV1381" s="3"/>
      <c r="OAW1381" s="3"/>
      <c r="OAX1381" s="3"/>
      <c r="OAY1381" s="3"/>
      <c r="OAZ1381" s="3"/>
      <c r="OBA1381" s="3"/>
      <c r="OBB1381" s="3"/>
      <c r="OBC1381" s="3"/>
      <c r="OBD1381" s="3"/>
      <c r="OBE1381" s="3"/>
      <c r="OBF1381" s="3"/>
      <c r="OBG1381" s="3"/>
      <c r="OBH1381" s="3"/>
      <c r="OBI1381" s="3"/>
      <c r="OBJ1381" s="3"/>
      <c r="OBK1381" s="3"/>
      <c r="OBL1381" s="3"/>
      <c r="OBM1381" s="3"/>
      <c r="OBN1381" s="3"/>
      <c r="OBO1381" s="3"/>
      <c r="OBP1381" s="3"/>
      <c r="OBQ1381" s="3"/>
      <c r="OBR1381" s="3"/>
      <c r="OBS1381" s="3"/>
      <c r="OBT1381" s="3"/>
      <c r="OBU1381" s="3"/>
      <c r="OBV1381" s="3"/>
      <c r="OBW1381" s="3"/>
      <c r="OBX1381" s="3"/>
      <c r="OBY1381" s="3"/>
      <c r="OBZ1381" s="3"/>
      <c r="OCA1381" s="3"/>
      <c r="OCB1381" s="3"/>
      <c r="OCC1381" s="3"/>
      <c r="OCD1381" s="3"/>
      <c r="OCE1381" s="3"/>
      <c r="OCF1381" s="3"/>
      <c r="OCG1381" s="3"/>
      <c r="OCH1381" s="3"/>
      <c r="OCI1381" s="3"/>
      <c r="OCJ1381" s="3"/>
      <c r="OCK1381" s="3"/>
      <c r="OCL1381" s="3"/>
      <c r="OCM1381" s="3"/>
      <c r="OCN1381" s="3"/>
      <c r="OCO1381" s="3"/>
      <c r="OCP1381" s="3"/>
      <c r="OCQ1381" s="3"/>
      <c r="OCR1381" s="3"/>
      <c r="OCS1381" s="3"/>
      <c r="OCT1381" s="3"/>
      <c r="OCU1381" s="3"/>
      <c r="OCV1381" s="3"/>
      <c r="OCW1381" s="3"/>
      <c r="OCX1381" s="3"/>
      <c r="OCY1381" s="3"/>
      <c r="OCZ1381" s="3"/>
      <c r="ODA1381" s="3"/>
      <c r="ODB1381" s="3"/>
      <c r="ODC1381" s="3"/>
      <c r="ODD1381" s="3"/>
      <c r="ODE1381" s="3"/>
      <c r="ODF1381" s="3"/>
      <c r="ODG1381" s="3"/>
      <c r="ODH1381" s="3"/>
      <c r="ODI1381" s="3"/>
      <c r="ODJ1381" s="3"/>
      <c r="ODK1381" s="3"/>
      <c r="ODL1381" s="3"/>
      <c r="ODM1381" s="3"/>
      <c r="ODN1381" s="3"/>
      <c r="ODO1381" s="3"/>
      <c r="ODP1381" s="3"/>
      <c r="ODQ1381" s="3"/>
      <c r="ODR1381" s="3"/>
      <c r="ODS1381" s="3"/>
      <c r="ODT1381" s="3"/>
      <c r="ODU1381" s="3"/>
      <c r="ODV1381" s="3"/>
      <c r="ODW1381" s="3"/>
      <c r="ODX1381" s="3"/>
      <c r="ODY1381" s="3"/>
      <c r="ODZ1381" s="3"/>
      <c r="OEA1381" s="3"/>
      <c r="OEB1381" s="3"/>
      <c r="OEC1381" s="3"/>
      <c r="OED1381" s="3"/>
      <c r="OEE1381" s="3"/>
      <c r="OEF1381" s="3"/>
      <c r="OEG1381" s="3"/>
      <c r="OEH1381" s="3"/>
      <c r="OEI1381" s="3"/>
      <c r="OEJ1381" s="3"/>
      <c r="OEK1381" s="3"/>
      <c r="OEL1381" s="3"/>
      <c r="OEM1381" s="3"/>
      <c r="OEN1381" s="3"/>
      <c r="OEO1381" s="3"/>
      <c r="OEP1381" s="3"/>
      <c r="OEQ1381" s="3"/>
      <c r="OER1381" s="3"/>
      <c r="OES1381" s="3"/>
      <c r="OET1381" s="3"/>
      <c r="OEU1381" s="3"/>
      <c r="OEV1381" s="3"/>
      <c r="OEW1381" s="3"/>
      <c r="OEX1381" s="3"/>
      <c r="OEY1381" s="3"/>
      <c r="OEZ1381" s="3"/>
      <c r="OFA1381" s="3"/>
      <c r="OFB1381" s="3"/>
      <c r="OFC1381" s="3"/>
      <c r="OFD1381" s="3"/>
      <c r="OFE1381" s="3"/>
      <c r="OFF1381" s="3"/>
      <c r="OFG1381" s="3"/>
      <c r="OFH1381" s="3"/>
      <c r="OFI1381" s="3"/>
      <c r="OFJ1381" s="3"/>
      <c r="OFK1381" s="3"/>
      <c r="OFL1381" s="3"/>
      <c r="OFM1381" s="3"/>
      <c r="OFN1381" s="3"/>
      <c r="OFO1381" s="3"/>
      <c r="OFP1381" s="3"/>
      <c r="OFQ1381" s="3"/>
      <c r="OFR1381" s="3"/>
      <c r="OFS1381" s="3"/>
      <c r="OFT1381" s="3"/>
      <c r="OFU1381" s="3"/>
      <c r="OFV1381" s="3"/>
      <c r="OFW1381" s="3"/>
      <c r="OFX1381" s="3"/>
      <c r="OFY1381" s="3"/>
      <c r="OFZ1381" s="3"/>
      <c r="OGA1381" s="3"/>
      <c r="OGB1381" s="3"/>
      <c r="OGC1381" s="3"/>
      <c r="OGD1381" s="3"/>
      <c r="OGE1381" s="3"/>
      <c r="OGF1381" s="3"/>
      <c r="OGG1381" s="3"/>
      <c r="OGH1381" s="3"/>
      <c r="OGI1381" s="3"/>
      <c r="OGJ1381" s="3"/>
      <c r="OGK1381" s="3"/>
      <c r="OGL1381" s="3"/>
      <c r="OGM1381" s="3"/>
      <c r="OGN1381" s="3"/>
      <c r="OGO1381" s="3"/>
      <c r="OGP1381" s="3"/>
      <c r="OGQ1381" s="3"/>
      <c r="OGR1381" s="3"/>
      <c r="OGS1381" s="3"/>
      <c r="OGT1381" s="3"/>
      <c r="OGU1381" s="3"/>
      <c r="OGV1381" s="3"/>
      <c r="OGW1381" s="3"/>
      <c r="OGX1381" s="3"/>
      <c r="OGY1381" s="3"/>
      <c r="OGZ1381" s="3"/>
      <c r="OHA1381" s="3"/>
      <c r="OHB1381" s="3"/>
      <c r="OHC1381" s="3"/>
      <c r="OHD1381" s="3"/>
      <c r="OHE1381" s="3"/>
      <c r="OHF1381" s="3"/>
      <c r="OHG1381" s="3"/>
      <c r="OHH1381" s="3"/>
      <c r="OHI1381" s="3"/>
      <c r="OHJ1381" s="3"/>
      <c r="OHK1381" s="3"/>
      <c r="OHL1381" s="3"/>
      <c r="OHM1381" s="3"/>
      <c r="OHN1381" s="3"/>
      <c r="OHO1381" s="3"/>
      <c r="OHP1381" s="3"/>
      <c r="OHQ1381" s="3"/>
      <c r="OHR1381" s="3"/>
      <c r="OHS1381" s="3"/>
      <c r="OHT1381" s="3"/>
      <c r="OHU1381" s="3"/>
      <c r="OHV1381" s="3"/>
      <c r="OHW1381" s="3"/>
      <c r="OHX1381" s="3"/>
      <c r="OHY1381" s="3"/>
      <c r="OHZ1381" s="3"/>
      <c r="OIA1381" s="3"/>
      <c r="OIB1381" s="3"/>
      <c r="OIC1381" s="3"/>
      <c r="OID1381" s="3"/>
      <c r="OIE1381" s="3"/>
      <c r="OIF1381" s="3"/>
      <c r="OIG1381" s="3"/>
      <c r="OIH1381" s="3"/>
      <c r="OII1381" s="3"/>
      <c r="OIJ1381" s="3"/>
      <c r="OIK1381" s="3"/>
      <c r="OIL1381" s="3"/>
      <c r="OIM1381" s="3"/>
      <c r="OIN1381" s="3"/>
      <c r="OIO1381" s="3"/>
      <c r="OIP1381" s="3"/>
      <c r="OIQ1381" s="3"/>
      <c r="OIR1381" s="3"/>
      <c r="OIS1381" s="3"/>
      <c r="OIT1381" s="3"/>
      <c r="OIU1381" s="3"/>
      <c r="OIV1381" s="3"/>
      <c r="OIW1381" s="3"/>
      <c r="OIX1381" s="3"/>
      <c r="OIY1381" s="3"/>
      <c r="OIZ1381" s="3"/>
      <c r="OJA1381" s="3"/>
      <c r="OJB1381" s="3"/>
      <c r="OJC1381" s="3"/>
      <c r="OJD1381" s="3"/>
      <c r="OJE1381" s="3"/>
      <c r="OJF1381" s="3"/>
      <c r="OJG1381" s="3"/>
      <c r="OJH1381" s="3"/>
      <c r="OJI1381" s="3"/>
      <c r="OJJ1381" s="3"/>
      <c r="OJK1381" s="3"/>
      <c r="OJL1381" s="3"/>
      <c r="OJM1381" s="3"/>
      <c r="OJN1381" s="3"/>
      <c r="OJO1381" s="3"/>
      <c r="OJP1381" s="3"/>
      <c r="OJQ1381" s="3"/>
      <c r="OJR1381" s="3"/>
      <c r="OJS1381" s="3"/>
      <c r="OJT1381" s="3"/>
      <c r="OJU1381" s="3"/>
      <c r="OJV1381" s="3"/>
      <c r="OJW1381" s="3"/>
      <c r="OJX1381" s="3"/>
      <c r="OJY1381" s="3"/>
      <c r="OJZ1381" s="3"/>
      <c r="OKA1381" s="3"/>
      <c r="OKB1381" s="3"/>
      <c r="OKC1381" s="3"/>
      <c r="OKD1381" s="3"/>
      <c r="OKE1381" s="3"/>
      <c r="OKF1381" s="3"/>
      <c r="OKG1381" s="3"/>
      <c r="OKH1381" s="3"/>
      <c r="OKI1381" s="3"/>
      <c r="OKJ1381" s="3"/>
      <c r="OKK1381" s="3"/>
      <c r="OKL1381" s="3"/>
      <c r="OKM1381" s="3"/>
      <c r="OKN1381" s="3"/>
      <c r="OKO1381" s="3"/>
      <c r="OKP1381" s="3"/>
      <c r="OKQ1381" s="3"/>
      <c r="OKR1381" s="3"/>
      <c r="OKS1381" s="3"/>
      <c r="OKT1381" s="3"/>
      <c r="OKU1381" s="3"/>
      <c r="OKV1381" s="3"/>
      <c r="OKW1381" s="3"/>
      <c r="OKX1381" s="3"/>
      <c r="OKY1381" s="3"/>
      <c r="OKZ1381" s="3"/>
      <c r="OLA1381" s="3"/>
      <c r="OLB1381" s="3"/>
      <c r="OLC1381" s="3"/>
      <c r="OLD1381" s="3"/>
      <c r="OLE1381" s="3"/>
      <c r="OLF1381" s="3"/>
      <c r="OLG1381" s="3"/>
      <c r="OLH1381" s="3"/>
      <c r="OLI1381" s="3"/>
      <c r="OLJ1381" s="3"/>
      <c r="OLK1381" s="3"/>
      <c r="OLL1381" s="3"/>
      <c r="OLM1381" s="3"/>
      <c r="OLN1381" s="3"/>
      <c r="OLO1381" s="3"/>
      <c r="OLP1381" s="3"/>
      <c r="OLQ1381" s="3"/>
      <c r="OLR1381" s="3"/>
      <c r="OLS1381" s="3"/>
      <c r="OLT1381" s="3"/>
      <c r="OLU1381" s="3"/>
      <c r="OLV1381" s="3"/>
      <c r="OLW1381" s="3"/>
      <c r="OLX1381" s="3"/>
      <c r="OLY1381" s="3"/>
      <c r="OLZ1381" s="3"/>
      <c r="OMA1381" s="3"/>
      <c r="OMB1381" s="3"/>
      <c r="OMC1381" s="3"/>
      <c r="OMD1381" s="3"/>
      <c r="OME1381" s="3"/>
      <c r="OMF1381" s="3"/>
      <c r="OMG1381" s="3"/>
      <c r="OMH1381" s="3"/>
      <c r="OMI1381" s="3"/>
      <c r="OMJ1381" s="3"/>
      <c r="OMK1381" s="3"/>
      <c r="OML1381" s="3"/>
      <c r="OMM1381" s="3"/>
      <c r="OMN1381" s="3"/>
      <c r="OMO1381" s="3"/>
      <c r="OMP1381" s="3"/>
      <c r="OMQ1381" s="3"/>
      <c r="OMR1381" s="3"/>
      <c r="OMS1381" s="3"/>
      <c r="OMT1381" s="3"/>
      <c r="OMU1381" s="3"/>
      <c r="OMV1381" s="3"/>
      <c r="OMW1381" s="3"/>
      <c r="OMX1381" s="3"/>
      <c r="OMY1381" s="3"/>
      <c r="OMZ1381" s="3"/>
      <c r="ONA1381" s="3"/>
      <c r="ONB1381" s="3"/>
      <c r="ONC1381" s="3"/>
      <c r="OND1381" s="3"/>
      <c r="ONE1381" s="3"/>
      <c r="ONF1381" s="3"/>
      <c r="ONG1381" s="3"/>
      <c r="ONH1381" s="3"/>
      <c r="ONI1381" s="3"/>
      <c r="ONJ1381" s="3"/>
      <c r="ONK1381" s="3"/>
      <c r="ONL1381" s="3"/>
      <c r="ONM1381" s="3"/>
      <c r="ONN1381" s="3"/>
      <c r="ONO1381" s="3"/>
      <c r="ONP1381" s="3"/>
      <c r="ONQ1381" s="3"/>
      <c r="ONR1381" s="3"/>
      <c r="ONS1381" s="3"/>
      <c r="ONT1381" s="3"/>
      <c r="ONU1381" s="3"/>
      <c r="ONV1381" s="3"/>
      <c r="ONW1381" s="3"/>
      <c r="ONX1381" s="3"/>
      <c r="ONY1381" s="3"/>
      <c r="ONZ1381" s="3"/>
      <c r="OOA1381" s="3"/>
      <c r="OOB1381" s="3"/>
      <c r="OOC1381" s="3"/>
      <c r="OOD1381" s="3"/>
      <c r="OOE1381" s="3"/>
      <c r="OOF1381" s="3"/>
      <c r="OOG1381" s="3"/>
      <c r="OOH1381" s="3"/>
      <c r="OOI1381" s="3"/>
      <c r="OOJ1381" s="3"/>
      <c r="OOK1381" s="3"/>
      <c r="OOL1381" s="3"/>
      <c r="OOM1381" s="3"/>
      <c r="OON1381" s="3"/>
      <c r="OOO1381" s="3"/>
      <c r="OOP1381" s="3"/>
      <c r="OOQ1381" s="3"/>
      <c r="OOR1381" s="3"/>
      <c r="OOS1381" s="3"/>
      <c r="OOT1381" s="3"/>
      <c r="OOU1381" s="3"/>
      <c r="OOV1381" s="3"/>
      <c r="OOW1381" s="3"/>
      <c r="OOX1381" s="3"/>
      <c r="OOY1381" s="3"/>
      <c r="OOZ1381" s="3"/>
      <c r="OPA1381" s="3"/>
      <c r="OPB1381" s="3"/>
      <c r="OPC1381" s="3"/>
      <c r="OPD1381" s="3"/>
      <c r="OPE1381" s="3"/>
      <c r="OPF1381" s="3"/>
      <c r="OPG1381" s="3"/>
      <c r="OPH1381" s="3"/>
      <c r="OPI1381" s="3"/>
      <c r="OPJ1381" s="3"/>
      <c r="OPK1381" s="3"/>
      <c r="OPL1381" s="3"/>
      <c r="OPM1381" s="3"/>
      <c r="OPN1381" s="3"/>
      <c r="OPO1381" s="3"/>
      <c r="OPP1381" s="3"/>
      <c r="OPQ1381" s="3"/>
      <c r="OPR1381" s="3"/>
      <c r="OPS1381" s="3"/>
      <c r="OPT1381" s="3"/>
      <c r="OPU1381" s="3"/>
      <c r="OPV1381" s="3"/>
      <c r="OPW1381" s="3"/>
      <c r="OPX1381" s="3"/>
      <c r="OPY1381" s="3"/>
      <c r="OPZ1381" s="3"/>
      <c r="OQA1381" s="3"/>
      <c r="OQB1381" s="3"/>
      <c r="OQC1381" s="3"/>
      <c r="OQD1381" s="3"/>
      <c r="OQE1381" s="3"/>
      <c r="OQF1381" s="3"/>
      <c r="OQG1381" s="3"/>
      <c r="OQH1381" s="3"/>
      <c r="OQI1381" s="3"/>
      <c r="OQJ1381" s="3"/>
      <c r="OQK1381" s="3"/>
      <c r="OQL1381" s="3"/>
      <c r="OQM1381" s="3"/>
      <c r="OQN1381" s="3"/>
      <c r="OQO1381" s="3"/>
      <c r="OQP1381" s="3"/>
      <c r="OQQ1381" s="3"/>
      <c r="OQR1381" s="3"/>
      <c r="OQS1381" s="3"/>
      <c r="OQT1381" s="3"/>
      <c r="OQU1381" s="3"/>
      <c r="OQV1381" s="3"/>
      <c r="OQW1381" s="3"/>
      <c r="OQX1381" s="3"/>
      <c r="OQY1381" s="3"/>
      <c r="OQZ1381" s="3"/>
      <c r="ORA1381" s="3"/>
      <c r="ORB1381" s="3"/>
      <c r="ORC1381" s="3"/>
      <c r="ORD1381" s="3"/>
      <c r="ORE1381" s="3"/>
      <c r="ORF1381" s="3"/>
      <c r="ORG1381" s="3"/>
      <c r="ORH1381" s="3"/>
      <c r="ORI1381" s="3"/>
      <c r="ORJ1381" s="3"/>
      <c r="ORK1381" s="3"/>
      <c r="ORL1381" s="3"/>
      <c r="ORM1381" s="3"/>
      <c r="ORN1381" s="3"/>
      <c r="ORO1381" s="3"/>
      <c r="ORP1381" s="3"/>
      <c r="ORQ1381" s="3"/>
      <c r="ORR1381" s="3"/>
      <c r="ORS1381" s="3"/>
      <c r="ORT1381" s="3"/>
      <c r="ORU1381" s="3"/>
      <c r="ORV1381" s="3"/>
      <c r="ORW1381" s="3"/>
      <c r="ORX1381" s="3"/>
      <c r="ORY1381" s="3"/>
      <c r="ORZ1381" s="3"/>
      <c r="OSA1381" s="3"/>
      <c r="OSB1381" s="3"/>
      <c r="OSC1381" s="3"/>
      <c r="OSD1381" s="3"/>
      <c r="OSE1381" s="3"/>
      <c r="OSF1381" s="3"/>
      <c r="OSG1381" s="3"/>
      <c r="OSH1381" s="3"/>
      <c r="OSI1381" s="3"/>
      <c r="OSJ1381" s="3"/>
      <c r="OSK1381" s="3"/>
      <c r="OSL1381" s="3"/>
      <c r="OSM1381" s="3"/>
      <c r="OSN1381" s="3"/>
      <c r="OSO1381" s="3"/>
      <c r="OSP1381" s="3"/>
      <c r="OSQ1381" s="3"/>
      <c r="OSR1381" s="3"/>
      <c r="OSS1381" s="3"/>
      <c r="OST1381" s="3"/>
      <c r="OSU1381" s="3"/>
      <c r="OSV1381" s="3"/>
      <c r="OSW1381" s="3"/>
      <c r="OSX1381" s="3"/>
      <c r="OSY1381" s="3"/>
      <c r="OSZ1381" s="3"/>
      <c r="OTA1381" s="3"/>
      <c r="OTB1381" s="3"/>
      <c r="OTC1381" s="3"/>
      <c r="OTD1381" s="3"/>
      <c r="OTE1381" s="3"/>
      <c r="OTF1381" s="3"/>
      <c r="OTG1381" s="3"/>
      <c r="OTH1381" s="3"/>
      <c r="OTI1381" s="3"/>
      <c r="OTJ1381" s="3"/>
      <c r="OTK1381" s="3"/>
      <c r="OTL1381" s="3"/>
      <c r="OTM1381" s="3"/>
      <c r="OTN1381" s="3"/>
      <c r="OTO1381" s="3"/>
      <c r="OTP1381" s="3"/>
      <c r="OTQ1381" s="3"/>
      <c r="OTR1381" s="3"/>
      <c r="OTS1381" s="3"/>
      <c r="OTT1381" s="3"/>
      <c r="OTU1381" s="3"/>
      <c r="OTV1381" s="3"/>
      <c r="OTW1381" s="3"/>
      <c r="OTX1381" s="3"/>
      <c r="OTY1381" s="3"/>
      <c r="OTZ1381" s="3"/>
      <c r="OUA1381" s="3"/>
      <c r="OUB1381" s="3"/>
      <c r="OUC1381" s="3"/>
      <c r="OUD1381" s="3"/>
      <c r="OUE1381" s="3"/>
      <c r="OUF1381" s="3"/>
      <c r="OUG1381" s="3"/>
      <c r="OUH1381" s="3"/>
      <c r="OUI1381" s="3"/>
      <c r="OUJ1381" s="3"/>
      <c r="OUK1381" s="3"/>
      <c r="OUL1381" s="3"/>
      <c r="OUM1381" s="3"/>
      <c r="OUN1381" s="3"/>
      <c r="OUO1381" s="3"/>
      <c r="OUP1381" s="3"/>
      <c r="OUQ1381" s="3"/>
      <c r="OUR1381" s="3"/>
      <c r="OUS1381" s="3"/>
      <c r="OUT1381" s="3"/>
      <c r="OUU1381" s="3"/>
      <c r="OUV1381" s="3"/>
      <c r="OUW1381" s="3"/>
      <c r="OUX1381" s="3"/>
      <c r="OUY1381" s="3"/>
      <c r="OUZ1381" s="3"/>
      <c r="OVA1381" s="3"/>
      <c r="OVB1381" s="3"/>
      <c r="OVC1381" s="3"/>
      <c r="OVD1381" s="3"/>
      <c r="OVE1381" s="3"/>
      <c r="OVF1381" s="3"/>
      <c r="OVG1381" s="3"/>
      <c r="OVH1381" s="3"/>
      <c r="OVI1381" s="3"/>
      <c r="OVJ1381" s="3"/>
      <c r="OVK1381" s="3"/>
      <c r="OVL1381" s="3"/>
      <c r="OVM1381" s="3"/>
      <c r="OVN1381" s="3"/>
      <c r="OVO1381" s="3"/>
      <c r="OVP1381" s="3"/>
      <c r="OVQ1381" s="3"/>
      <c r="OVR1381" s="3"/>
      <c r="OVS1381" s="3"/>
      <c r="OVT1381" s="3"/>
      <c r="OVU1381" s="3"/>
      <c r="OVV1381" s="3"/>
      <c r="OVW1381" s="3"/>
      <c r="OVX1381" s="3"/>
      <c r="OVY1381" s="3"/>
      <c r="OVZ1381" s="3"/>
      <c r="OWA1381" s="3"/>
      <c r="OWB1381" s="3"/>
      <c r="OWC1381" s="3"/>
      <c r="OWD1381" s="3"/>
      <c r="OWE1381" s="3"/>
      <c r="OWF1381" s="3"/>
      <c r="OWG1381" s="3"/>
      <c r="OWH1381" s="3"/>
      <c r="OWI1381" s="3"/>
      <c r="OWJ1381" s="3"/>
      <c r="OWK1381" s="3"/>
      <c r="OWL1381" s="3"/>
      <c r="OWM1381" s="3"/>
      <c r="OWN1381" s="3"/>
      <c r="OWO1381" s="3"/>
      <c r="OWP1381" s="3"/>
      <c r="OWQ1381" s="3"/>
      <c r="OWR1381" s="3"/>
      <c r="OWS1381" s="3"/>
      <c r="OWT1381" s="3"/>
      <c r="OWU1381" s="3"/>
      <c r="OWV1381" s="3"/>
      <c r="OWW1381" s="3"/>
      <c r="OWX1381" s="3"/>
      <c r="OWY1381" s="3"/>
      <c r="OWZ1381" s="3"/>
      <c r="OXA1381" s="3"/>
      <c r="OXB1381" s="3"/>
      <c r="OXC1381" s="3"/>
      <c r="OXD1381" s="3"/>
      <c r="OXE1381" s="3"/>
      <c r="OXF1381" s="3"/>
      <c r="OXG1381" s="3"/>
      <c r="OXH1381" s="3"/>
      <c r="OXI1381" s="3"/>
      <c r="OXJ1381" s="3"/>
      <c r="OXK1381" s="3"/>
      <c r="OXL1381" s="3"/>
      <c r="OXM1381" s="3"/>
      <c r="OXN1381" s="3"/>
      <c r="OXO1381" s="3"/>
      <c r="OXP1381" s="3"/>
      <c r="OXQ1381" s="3"/>
      <c r="OXR1381" s="3"/>
      <c r="OXS1381" s="3"/>
      <c r="OXT1381" s="3"/>
      <c r="OXU1381" s="3"/>
      <c r="OXV1381" s="3"/>
      <c r="OXW1381" s="3"/>
      <c r="OXX1381" s="3"/>
      <c r="OXY1381" s="3"/>
      <c r="OXZ1381" s="3"/>
      <c r="OYA1381" s="3"/>
      <c r="OYB1381" s="3"/>
      <c r="OYC1381" s="3"/>
      <c r="OYD1381" s="3"/>
      <c r="OYE1381" s="3"/>
      <c r="OYF1381" s="3"/>
      <c r="OYG1381" s="3"/>
      <c r="OYH1381" s="3"/>
      <c r="OYI1381" s="3"/>
      <c r="OYJ1381" s="3"/>
      <c r="OYK1381" s="3"/>
      <c r="OYL1381" s="3"/>
      <c r="OYM1381" s="3"/>
      <c r="OYN1381" s="3"/>
      <c r="OYO1381" s="3"/>
      <c r="OYP1381" s="3"/>
      <c r="OYQ1381" s="3"/>
      <c r="OYR1381" s="3"/>
      <c r="OYS1381" s="3"/>
      <c r="OYT1381" s="3"/>
      <c r="OYU1381" s="3"/>
      <c r="OYV1381" s="3"/>
      <c r="OYW1381" s="3"/>
      <c r="OYX1381" s="3"/>
      <c r="OYY1381" s="3"/>
      <c r="OYZ1381" s="3"/>
      <c r="OZA1381" s="3"/>
      <c r="OZB1381" s="3"/>
      <c r="OZC1381" s="3"/>
      <c r="OZD1381" s="3"/>
      <c r="OZE1381" s="3"/>
      <c r="OZF1381" s="3"/>
      <c r="OZG1381" s="3"/>
      <c r="OZH1381" s="3"/>
      <c r="OZI1381" s="3"/>
      <c r="OZJ1381" s="3"/>
      <c r="OZK1381" s="3"/>
      <c r="OZL1381" s="3"/>
      <c r="OZM1381" s="3"/>
      <c r="OZN1381" s="3"/>
      <c r="OZO1381" s="3"/>
      <c r="OZP1381" s="3"/>
      <c r="OZQ1381" s="3"/>
      <c r="OZR1381" s="3"/>
      <c r="OZS1381" s="3"/>
      <c r="OZT1381" s="3"/>
      <c r="OZU1381" s="3"/>
      <c r="OZV1381" s="3"/>
      <c r="OZW1381" s="3"/>
      <c r="OZX1381" s="3"/>
      <c r="OZY1381" s="3"/>
      <c r="OZZ1381" s="3"/>
      <c r="PAA1381" s="3"/>
      <c r="PAB1381" s="3"/>
      <c r="PAC1381" s="3"/>
      <c r="PAD1381" s="3"/>
      <c r="PAE1381" s="3"/>
      <c r="PAF1381" s="3"/>
      <c r="PAG1381" s="3"/>
      <c r="PAH1381" s="3"/>
      <c r="PAI1381" s="3"/>
      <c r="PAJ1381" s="3"/>
      <c r="PAK1381" s="3"/>
      <c r="PAL1381" s="3"/>
      <c r="PAM1381" s="3"/>
      <c r="PAN1381" s="3"/>
      <c r="PAO1381" s="3"/>
      <c r="PAP1381" s="3"/>
      <c r="PAQ1381" s="3"/>
      <c r="PAR1381" s="3"/>
      <c r="PAS1381" s="3"/>
      <c r="PAT1381" s="3"/>
      <c r="PAU1381" s="3"/>
      <c r="PAV1381" s="3"/>
      <c r="PAW1381" s="3"/>
      <c r="PAX1381" s="3"/>
      <c r="PAY1381" s="3"/>
      <c r="PAZ1381" s="3"/>
      <c r="PBA1381" s="3"/>
      <c r="PBB1381" s="3"/>
      <c r="PBC1381" s="3"/>
      <c r="PBD1381" s="3"/>
      <c r="PBE1381" s="3"/>
      <c r="PBF1381" s="3"/>
      <c r="PBG1381" s="3"/>
      <c r="PBH1381" s="3"/>
      <c r="PBI1381" s="3"/>
      <c r="PBJ1381" s="3"/>
      <c r="PBK1381" s="3"/>
      <c r="PBL1381" s="3"/>
      <c r="PBM1381" s="3"/>
      <c r="PBN1381" s="3"/>
      <c r="PBO1381" s="3"/>
      <c r="PBP1381" s="3"/>
      <c r="PBQ1381" s="3"/>
      <c r="PBR1381" s="3"/>
      <c r="PBS1381" s="3"/>
      <c r="PBT1381" s="3"/>
      <c r="PBU1381" s="3"/>
      <c r="PBV1381" s="3"/>
      <c r="PBW1381" s="3"/>
      <c r="PBX1381" s="3"/>
      <c r="PBY1381" s="3"/>
      <c r="PBZ1381" s="3"/>
      <c r="PCA1381" s="3"/>
      <c r="PCB1381" s="3"/>
      <c r="PCC1381" s="3"/>
      <c r="PCD1381" s="3"/>
      <c r="PCE1381" s="3"/>
      <c r="PCF1381" s="3"/>
      <c r="PCG1381" s="3"/>
      <c r="PCH1381" s="3"/>
      <c r="PCI1381" s="3"/>
      <c r="PCJ1381" s="3"/>
      <c r="PCK1381" s="3"/>
      <c r="PCL1381" s="3"/>
      <c r="PCM1381" s="3"/>
      <c r="PCN1381" s="3"/>
      <c r="PCO1381" s="3"/>
      <c r="PCP1381" s="3"/>
      <c r="PCQ1381" s="3"/>
      <c r="PCR1381" s="3"/>
      <c r="PCS1381" s="3"/>
      <c r="PCT1381" s="3"/>
      <c r="PCU1381" s="3"/>
      <c r="PCV1381" s="3"/>
      <c r="PCW1381" s="3"/>
      <c r="PCX1381" s="3"/>
      <c r="PCY1381" s="3"/>
      <c r="PCZ1381" s="3"/>
      <c r="PDA1381" s="3"/>
      <c r="PDB1381" s="3"/>
      <c r="PDC1381" s="3"/>
      <c r="PDD1381" s="3"/>
      <c r="PDE1381" s="3"/>
      <c r="PDF1381" s="3"/>
      <c r="PDG1381" s="3"/>
      <c r="PDH1381" s="3"/>
      <c r="PDI1381" s="3"/>
      <c r="PDJ1381" s="3"/>
      <c r="PDK1381" s="3"/>
      <c r="PDL1381" s="3"/>
      <c r="PDM1381" s="3"/>
      <c r="PDN1381" s="3"/>
      <c r="PDO1381" s="3"/>
      <c r="PDP1381" s="3"/>
      <c r="PDQ1381" s="3"/>
      <c r="PDR1381" s="3"/>
      <c r="PDS1381" s="3"/>
      <c r="PDT1381" s="3"/>
      <c r="PDU1381" s="3"/>
      <c r="PDV1381" s="3"/>
      <c r="PDW1381" s="3"/>
      <c r="PDX1381" s="3"/>
      <c r="PDY1381" s="3"/>
      <c r="PDZ1381" s="3"/>
      <c r="PEA1381" s="3"/>
      <c r="PEB1381" s="3"/>
      <c r="PEC1381" s="3"/>
      <c r="PED1381" s="3"/>
      <c r="PEE1381" s="3"/>
      <c r="PEF1381" s="3"/>
      <c r="PEG1381" s="3"/>
      <c r="PEH1381" s="3"/>
      <c r="PEI1381" s="3"/>
      <c r="PEJ1381" s="3"/>
      <c r="PEK1381" s="3"/>
      <c r="PEL1381" s="3"/>
      <c r="PEM1381" s="3"/>
      <c r="PEN1381" s="3"/>
      <c r="PEO1381" s="3"/>
      <c r="PEP1381" s="3"/>
      <c r="PEQ1381" s="3"/>
      <c r="PER1381" s="3"/>
      <c r="PES1381" s="3"/>
      <c r="PET1381" s="3"/>
      <c r="PEU1381" s="3"/>
      <c r="PEV1381" s="3"/>
      <c r="PEW1381" s="3"/>
      <c r="PEX1381" s="3"/>
      <c r="PEY1381" s="3"/>
      <c r="PEZ1381" s="3"/>
      <c r="PFA1381" s="3"/>
      <c r="PFB1381" s="3"/>
      <c r="PFC1381" s="3"/>
      <c r="PFD1381" s="3"/>
      <c r="PFE1381" s="3"/>
      <c r="PFF1381" s="3"/>
      <c r="PFG1381" s="3"/>
      <c r="PFH1381" s="3"/>
      <c r="PFI1381" s="3"/>
      <c r="PFJ1381" s="3"/>
      <c r="PFK1381" s="3"/>
      <c r="PFL1381" s="3"/>
      <c r="PFM1381" s="3"/>
      <c r="PFN1381" s="3"/>
      <c r="PFO1381" s="3"/>
      <c r="PFP1381" s="3"/>
      <c r="PFQ1381" s="3"/>
      <c r="PFR1381" s="3"/>
      <c r="PFS1381" s="3"/>
      <c r="PFT1381" s="3"/>
      <c r="PFU1381" s="3"/>
      <c r="PFV1381" s="3"/>
      <c r="PFW1381" s="3"/>
      <c r="PFX1381" s="3"/>
      <c r="PFY1381" s="3"/>
      <c r="PFZ1381" s="3"/>
      <c r="PGA1381" s="3"/>
      <c r="PGB1381" s="3"/>
      <c r="PGC1381" s="3"/>
      <c r="PGD1381" s="3"/>
      <c r="PGE1381" s="3"/>
      <c r="PGF1381" s="3"/>
      <c r="PGG1381" s="3"/>
      <c r="PGH1381" s="3"/>
      <c r="PGI1381" s="3"/>
      <c r="PGJ1381" s="3"/>
      <c r="PGK1381" s="3"/>
      <c r="PGL1381" s="3"/>
      <c r="PGM1381" s="3"/>
      <c r="PGN1381" s="3"/>
      <c r="PGO1381" s="3"/>
      <c r="PGP1381" s="3"/>
      <c r="PGQ1381" s="3"/>
      <c r="PGR1381" s="3"/>
      <c r="PGS1381" s="3"/>
      <c r="PGT1381" s="3"/>
      <c r="PGU1381" s="3"/>
      <c r="PGV1381" s="3"/>
      <c r="PGW1381" s="3"/>
      <c r="PGX1381" s="3"/>
      <c r="PGY1381" s="3"/>
      <c r="PGZ1381" s="3"/>
      <c r="PHA1381" s="3"/>
      <c r="PHB1381" s="3"/>
      <c r="PHC1381" s="3"/>
      <c r="PHD1381" s="3"/>
      <c r="PHE1381" s="3"/>
      <c r="PHF1381" s="3"/>
      <c r="PHG1381" s="3"/>
      <c r="PHH1381" s="3"/>
      <c r="PHI1381" s="3"/>
      <c r="PHJ1381" s="3"/>
      <c r="PHK1381" s="3"/>
      <c r="PHL1381" s="3"/>
      <c r="PHM1381" s="3"/>
      <c r="PHN1381" s="3"/>
      <c r="PHO1381" s="3"/>
      <c r="PHP1381" s="3"/>
      <c r="PHQ1381" s="3"/>
      <c r="PHR1381" s="3"/>
      <c r="PHS1381" s="3"/>
      <c r="PHT1381" s="3"/>
      <c r="PHU1381" s="3"/>
      <c r="PHV1381" s="3"/>
      <c r="PHW1381" s="3"/>
      <c r="PHX1381" s="3"/>
      <c r="PHY1381" s="3"/>
      <c r="PHZ1381" s="3"/>
      <c r="PIA1381" s="3"/>
      <c r="PIB1381" s="3"/>
      <c r="PIC1381" s="3"/>
      <c r="PID1381" s="3"/>
      <c r="PIE1381" s="3"/>
      <c r="PIF1381" s="3"/>
      <c r="PIG1381" s="3"/>
      <c r="PIH1381" s="3"/>
      <c r="PII1381" s="3"/>
      <c r="PIJ1381" s="3"/>
      <c r="PIK1381" s="3"/>
      <c r="PIL1381" s="3"/>
      <c r="PIM1381" s="3"/>
      <c r="PIN1381" s="3"/>
      <c r="PIO1381" s="3"/>
      <c r="PIP1381" s="3"/>
      <c r="PIQ1381" s="3"/>
      <c r="PIR1381" s="3"/>
      <c r="PIS1381" s="3"/>
      <c r="PIT1381" s="3"/>
      <c r="PIU1381" s="3"/>
      <c r="PIV1381" s="3"/>
      <c r="PIW1381" s="3"/>
      <c r="PIX1381" s="3"/>
      <c r="PIY1381" s="3"/>
      <c r="PIZ1381" s="3"/>
      <c r="PJA1381" s="3"/>
      <c r="PJB1381" s="3"/>
      <c r="PJC1381" s="3"/>
      <c r="PJD1381" s="3"/>
      <c r="PJE1381" s="3"/>
      <c r="PJF1381" s="3"/>
      <c r="PJG1381" s="3"/>
      <c r="PJH1381" s="3"/>
      <c r="PJI1381" s="3"/>
      <c r="PJJ1381" s="3"/>
      <c r="PJK1381" s="3"/>
      <c r="PJL1381" s="3"/>
      <c r="PJM1381" s="3"/>
      <c r="PJN1381" s="3"/>
      <c r="PJO1381" s="3"/>
      <c r="PJP1381" s="3"/>
      <c r="PJQ1381" s="3"/>
      <c r="PJR1381" s="3"/>
      <c r="PJS1381" s="3"/>
      <c r="PJT1381" s="3"/>
      <c r="PJU1381" s="3"/>
      <c r="PJV1381" s="3"/>
      <c r="PJW1381" s="3"/>
      <c r="PJX1381" s="3"/>
      <c r="PJY1381" s="3"/>
      <c r="PJZ1381" s="3"/>
      <c r="PKA1381" s="3"/>
      <c r="PKB1381" s="3"/>
      <c r="PKC1381" s="3"/>
      <c r="PKD1381" s="3"/>
      <c r="PKE1381" s="3"/>
      <c r="PKF1381" s="3"/>
      <c r="PKG1381" s="3"/>
      <c r="PKH1381" s="3"/>
      <c r="PKI1381" s="3"/>
      <c r="PKJ1381" s="3"/>
      <c r="PKK1381" s="3"/>
      <c r="PKL1381" s="3"/>
      <c r="PKM1381" s="3"/>
      <c r="PKN1381" s="3"/>
      <c r="PKO1381" s="3"/>
      <c r="PKP1381" s="3"/>
      <c r="PKQ1381" s="3"/>
      <c r="PKR1381" s="3"/>
      <c r="PKS1381" s="3"/>
      <c r="PKT1381" s="3"/>
      <c r="PKU1381" s="3"/>
      <c r="PKV1381" s="3"/>
      <c r="PKW1381" s="3"/>
      <c r="PKX1381" s="3"/>
      <c r="PKY1381" s="3"/>
      <c r="PKZ1381" s="3"/>
      <c r="PLA1381" s="3"/>
      <c r="PLB1381" s="3"/>
      <c r="PLC1381" s="3"/>
      <c r="PLD1381" s="3"/>
      <c r="PLE1381" s="3"/>
      <c r="PLF1381" s="3"/>
      <c r="PLG1381" s="3"/>
      <c r="PLH1381" s="3"/>
      <c r="PLI1381" s="3"/>
      <c r="PLJ1381" s="3"/>
      <c r="PLK1381" s="3"/>
      <c r="PLL1381" s="3"/>
      <c r="PLM1381" s="3"/>
      <c r="PLN1381" s="3"/>
      <c r="PLO1381" s="3"/>
      <c r="PLP1381" s="3"/>
      <c r="PLQ1381" s="3"/>
      <c r="PLR1381" s="3"/>
      <c r="PLS1381" s="3"/>
      <c r="PLT1381" s="3"/>
      <c r="PLU1381" s="3"/>
      <c r="PLV1381" s="3"/>
      <c r="PLW1381" s="3"/>
      <c r="PLX1381" s="3"/>
      <c r="PLY1381" s="3"/>
      <c r="PLZ1381" s="3"/>
      <c r="PMA1381" s="3"/>
      <c r="PMB1381" s="3"/>
      <c r="PMC1381" s="3"/>
      <c r="PMD1381" s="3"/>
      <c r="PME1381" s="3"/>
      <c r="PMF1381" s="3"/>
      <c r="PMG1381" s="3"/>
      <c r="PMH1381" s="3"/>
      <c r="PMI1381" s="3"/>
      <c r="PMJ1381" s="3"/>
      <c r="PMK1381" s="3"/>
      <c r="PML1381" s="3"/>
      <c r="PMM1381" s="3"/>
      <c r="PMN1381" s="3"/>
      <c r="PMO1381" s="3"/>
      <c r="PMP1381" s="3"/>
      <c r="PMQ1381" s="3"/>
      <c r="PMR1381" s="3"/>
      <c r="PMS1381" s="3"/>
      <c r="PMT1381" s="3"/>
      <c r="PMU1381" s="3"/>
      <c r="PMV1381" s="3"/>
      <c r="PMW1381" s="3"/>
      <c r="PMX1381" s="3"/>
      <c r="PMY1381" s="3"/>
      <c r="PMZ1381" s="3"/>
      <c r="PNA1381" s="3"/>
      <c r="PNB1381" s="3"/>
      <c r="PNC1381" s="3"/>
      <c r="PND1381" s="3"/>
      <c r="PNE1381" s="3"/>
      <c r="PNF1381" s="3"/>
      <c r="PNG1381" s="3"/>
      <c r="PNH1381" s="3"/>
      <c r="PNI1381" s="3"/>
      <c r="PNJ1381" s="3"/>
      <c r="PNK1381" s="3"/>
      <c r="PNL1381" s="3"/>
      <c r="PNM1381" s="3"/>
      <c r="PNN1381" s="3"/>
      <c r="PNO1381" s="3"/>
      <c r="PNP1381" s="3"/>
      <c r="PNQ1381" s="3"/>
      <c r="PNR1381" s="3"/>
      <c r="PNS1381" s="3"/>
      <c r="PNT1381" s="3"/>
      <c r="PNU1381" s="3"/>
      <c r="PNV1381" s="3"/>
      <c r="PNW1381" s="3"/>
      <c r="PNX1381" s="3"/>
      <c r="PNY1381" s="3"/>
      <c r="PNZ1381" s="3"/>
      <c r="POA1381" s="3"/>
      <c r="POB1381" s="3"/>
      <c r="POC1381" s="3"/>
      <c r="POD1381" s="3"/>
      <c r="POE1381" s="3"/>
      <c r="POF1381" s="3"/>
      <c r="POG1381" s="3"/>
      <c r="POH1381" s="3"/>
      <c r="POI1381" s="3"/>
      <c r="POJ1381" s="3"/>
      <c r="POK1381" s="3"/>
      <c r="POL1381" s="3"/>
      <c r="POM1381" s="3"/>
      <c r="PON1381" s="3"/>
      <c r="POO1381" s="3"/>
      <c r="POP1381" s="3"/>
      <c r="POQ1381" s="3"/>
      <c r="POR1381" s="3"/>
      <c r="POS1381" s="3"/>
      <c r="POT1381" s="3"/>
      <c r="POU1381" s="3"/>
      <c r="POV1381" s="3"/>
      <c r="POW1381" s="3"/>
      <c r="POX1381" s="3"/>
      <c r="POY1381" s="3"/>
      <c r="POZ1381" s="3"/>
      <c r="PPA1381" s="3"/>
      <c r="PPB1381" s="3"/>
      <c r="PPC1381" s="3"/>
      <c r="PPD1381" s="3"/>
      <c r="PPE1381" s="3"/>
      <c r="PPF1381" s="3"/>
      <c r="PPG1381" s="3"/>
      <c r="PPH1381" s="3"/>
      <c r="PPI1381" s="3"/>
      <c r="PPJ1381" s="3"/>
      <c r="PPK1381" s="3"/>
      <c r="PPL1381" s="3"/>
      <c r="PPM1381" s="3"/>
      <c r="PPN1381" s="3"/>
      <c r="PPO1381" s="3"/>
      <c r="PPP1381" s="3"/>
      <c r="PPQ1381" s="3"/>
      <c r="PPR1381" s="3"/>
      <c r="PPS1381" s="3"/>
      <c r="PPT1381" s="3"/>
      <c r="PPU1381" s="3"/>
      <c r="PPV1381" s="3"/>
      <c r="PPW1381" s="3"/>
      <c r="PPX1381" s="3"/>
      <c r="PPY1381" s="3"/>
      <c r="PPZ1381" s="3"/>
      <c r="PQA1381" s="3"/>
      <c r="PQB1381" s="3"/>
      <c r="PQC1381" s="3"/>
      <c r="PQD1381" s="3"/>
      <c r="PQE1381" s="3"/>
      <c r="PQF1381" s="3"/>
      <c r="PQG1381" s="3"/>
      <c r="PQH1381" s="3"/>
      <c r="PQI1381" s="3"/>
      <c r="PQJ1381" s="3"/>
      <c r="PQK1381" s="3"/>
      <c r="PQL1381" s="3"/>
      <c r="PQM1381" s="3"/>
      <c r="PQN1381" s="3"/>
      <c r="PQO1381" s="3"/>
      <c r="PQP1381" s="3"/>
      <c r="PQQ1381" s="3"/>
      <c r="PQR1381" s="3"/>
      <c r="PQS1381" s="3"/>
      <c r="PQT1381" s="3"/>
      <c r="PQU1381" s="3"/>
      <c r="PQV1381" s="3"/>
      <c r="PQW1381" s="3"/>
      <c r="PQX1381" s="3"/>
      <c r="PQY1381" s="3"/>
      <c r="PQZ1381" s="3"/>
      <c r="PRA1381" s="3"/>
      <c r="PRB1381" s="3"/>
      <c r="PRC1381" s="3"/>
      <c r="PRD1381" s="3"/>
      <c r="PRE1381" s="3"/>
      <c r="PRF1381" s="3"/>
      <c r="PRG1381" s="3"/>
      <c r="PRH1381" s="3"/>
      <c r="PRI1381" s="3"/>
      <c r="PRJ1381" s="3"/>
      <c r="PRK1381" s="3"/>
      <c r="PRL1381" s="3"/>
      <c r="PRM1381" s="3"/>
      <c r="PRN1381" s="3"/>
      <c r="PRO1381" s="3"/>
      <c r="PRP1381" s="3"/>
      <c r="PRQ1381" s="3"/>
      <c r="PRR1381" s="3"/>
      <c r="PRS1381" s="3"/>
      <c r="PRT1381" s="3"/>
      <c r="PRU1381" s="3"/>
      <c r="PRV1381" s="3"/>
      <c r="PRW1381" s="3"/>
      <c r="PRX1381" s="3"/>
      <c r="PRY1381" s="3"/>
      <c r="PRZ1381" s="3"/>
      <c r="PSA1381" s="3"/>
      <c r="PSB1381" s="3"/>
      <c r="PSC1381" s="3"/>
      <c r="PSD1381" s="3"/>
      <c r="PSE1381" s="3"/>
      <c r="PSF1381" s="3"/>
      <c r="PSG1381" s="3"/>
      <c r="PSH1381" s="3"/>
      <c r="PSI1381" s="3"/>
      <c r="PSJ1381" s="3"/>
      <c r="PSK1381" s="3"/>
      <c r="PSL1381" s="3"/>
      <c r="PSM1381" s="3"/>
      <c r="PSN1381" s="3"/>
      <c r="PSO1381" s="3"/>
      <c r="PSP1381" s="3"/>
      <c r="PSQ1381" s="3"/>
      <c r="PSR1381" s="3"/>
      <c r="PSS1381" s="3"/>
      <c r="PST1381" s="3"/>
      <c r="PSU1381" s="3"/>
      <c r="PSV1381" s="3"/>
      <c r="PSW1381" s="3"/>
      <c r="PSX1381" s="3"/>
      <c r="PSY1381" s="3"/>
      <c r="PSZ1381" s="3"/>
      <c r="PTA1381" s="3"/>
      <c r="PTB1381" s="3"/>
      <c r="PTC1381" s="3"/>
      <c r="PTD1381" s="3"/>
      <c r="PTE1381" s="3"/>
      <c r="PTF1381" s="3"/>
      <c r="PTG1381" s="3"/>
      <c r="PTH1381" s="3"/>
      <c r="PTI1381" s="3"/>
      <c r="PTJ1381" s="3"/>
      <c r="PTK1381" s="3"/>
      <c r="PTL1381" s="3"/>
      <c r="PTM1381" s="3"/>
      <c r="PTN1381" s="3"/>
      <c r="PTO1381" s="3"/>
      <c r="PTP1381" s="3"/>
      <c r="PTQ1381" s="3"/>
      <c r="PTR1381" s="3"/>
      <c r="PTS1381" s="3"/>
      <c r="PTT1381" s="3"/>
      <c r="PTU1381" s="3"/>
      <c r="PTV1381" s="3"/>
      <c r="PTW1381" s="3"/>
      <c r="PTX1381" s="3"/>
      <c r="PTY1381" s="3"/>
      <c r="PTZ1381" s="3"/>
      <c r="PUA1381" s="3"/>
      <c r="PUB1381" s="3"/>
      <c r="PUC1381" s="3"/>
      <c r="PUD1381" s="3"/>
      <c r="PUE1381" s="3"/>
      <c r="PUF1381" s="3"/>
      <c r="PUG1381" s="3"/>
      <c r="PUH1381" s="3"/>
      <c r="PUI1381" s="3"/>
      <c r="PUJ1381" s="3"/>
      <c r="PUK1381" s="3"/>
      <c r="PUL1381" s="3"/>
      <c r="PUM1381" s="3"/>
      <c r="PUN1381" s="3"/>
      <c r="PUO1381" s="3"/>
      <c r="PUP1381" s="3"/>
      <c r="PUQ1381" s="3"/>
      <c r="PUR1381" s="3"/>
      <c r="PUS1381" s="3"/>
      <c r="PUT1381" s="3"/>
      <c r="PUU1381" s="3"/>
      <c r="PUV1381" s="3"/>
      <c r="PUW1381" s="3"/>
      <c r="PUX1381" s="3"/>
      <c r="PUY1381" s="3"/>
      <c r="PUZ1381" s="3"/>
      <c r="PVA1381" s="3"/>
      <c r="PVB1381" s="3"/>
      <c r="PVC1381" s="3"/>
      <c r="PVD1381" s="3"/>
      <c r="PVE1381" s="3"/>
      <c r="PVF1381" s="3"/>
      <c r="PVG1381" s="3"/>
      <c r="PVH1381" s="3"/>
      <c r="PVI1381" s="3"/>
      <c r="PVJ1381" s="3"/>
      <c r="PVK1381" s="3"/>
      <c r="PVL1381" s="3"/>
      <c r="PVM1381" s="3"/>
      <c r="PVN1381" s="3"/>
      <c r="PVO1381" s="3"/>
      <c r="PVP1381" s="3"/>
      <c r="PVQ1381" s="3"/>
      <c r="PVR1381" s="3"/>
      <c r="PVS1381" s="3"/>
      <c r="PVT1381" s="3"/>
      <c r="PVU1381" s="3"/>
      <c r="PVV1381" s="3"/>
      <c r="PVW1381" s="3"/>
      <c r="PVX1381" s="3"/>
      <c r="PVY1381" s="3"/>
      <c r="PVZ1381" s="3"/>
      <c r="PWA1381" s="3"/>
      <c r="PWB1381" s="3"/>
      <c r="PWC1381" s="3"/>
      <c r="PWD1381" s="3"/>
      <c r="PWE1381" s="3"/>
      <c r="PWF1381" s="3"/>
      <c r="PWG1381" s="3"/>
      <c r="PWH1381" s="3"/>
      <c r="PWI1381" s="3"/>
      <c r="PWJ1381" s="3"/>
      <c r="PWK1381" s="3"/>
      <c r="PWL1381" s="3"/>
      <c r="PWM1381" s="3"/>
      <c r="PWN1381" s="3"/>
      <c r="PWO1381" s="3"/>
      <c r="PWP1381" s="3"/>
      <c r="PWQ1381" s="3"/>
      <c r="PWR1381" s="3"/>
      <c r="PWS1381" s="3"/>
      <c r="PWT1381" s="3"/>
      <c r="PWU1381" s="3"/>
      <c r="PWV1381" s="3"/>
      <c r="PWW1381" s="3"/>
      <c r="PWX1381" s="3"/>
      <c r="PWY1381" s="3"/>
      <c r="PWZ1381" s="3"/>
      <c r="PXA1381" s="3"/>
      <c r="PXB1381" s="3"/>
      <c r="PXC1381" s="3"/>
      <c r="PXD1381" s="3"/>
      <c r="PXE1381" s="3"/>
      <c r="PXF1381" s="3"/>
      <c r="PXG1381" s="3"/>
      <c r="PXH1381" s="3"/>
      <c r="PXI1381" s="3"/>
      <c r="PXJ1381" s="3"/>
      <c r="PXK1381" s="3"/>
      <c r="PXL1381" s="3"/>
      <c r="PXM1381" s="3"/>
      <c r="PXN1381" s="3"/>
      <c r="PXO1381" s="3"/>
      <c r="PXP1381" s="3"/>
      <c r="PXQ1381" s="3"/>
      <c r="PXR1381" s="3"/>
      <c r="PXS1381" s="3"/>
      <c r="PXT1381" s="3"/>
      <c r="PXU1381" s="3"/>
      <c r="PXV1381" s="3"/>
      <c r="PXW1381" s="3"/>
      <c r="PXX1381" s="3"/>
      <c r="PXY1381" s="3"/>
      <c r="PXZ1381" s="3"/>
      <c r="PYA1381" s="3"/>
      <c r="PYB1381" s="3"/>
      <c r="PYC1381" s="3"/>
      <c r="PYD1381" s="3"/>
      <c r="PYE1381" s="3"/>
      <c r="PYF1381" s="3"/>
      <c r="PYG1381" s="3"/>
      <c r="PYH1381" s="3"/>
      <c r="PYI1381" s="3"/>
      <c r="PYJ1381" s="3"/>
      <c r="PYK1381" s="3"/>
      <c r="PYL1381" s="3"/>
      <c r="PYM1381" s="3"/>
      <c r="PYN1381" s="3"/>
      <c r="PYO1381" s="3"/>
      <c r="PYP1381" s="3"/>
      <c r="PYQ1381" s="3"/>
      <c r="PYR1381" s="3"/>
      <c r="PYS1381" s="3"/>
      <c r="PYT1381" s="3"/>
      <c r="PYU1381" s="3"/>
      <c r="PYV1381" s="3"/>
      <c r="PYW1381" s="3"/>
      <c r="PYX1381" s="3"/>
      <c r="PYY1381" s="3"/>
      <c r="PYZ1381" s="3"/>
      <c r="PZA1381" s="3"/>
      <c r="PZB1381" s="3"/>
      <c r="PZC1381" s="3"/>
      <c r="PZD1381" s="3"/>
      <c r="PZE1381" s="3"/>
      <c r="PZF1381" s="3"/>
      <c r="PZG1381" s="3"/>
      <c r="PZH1381" s="3"/>
      <c r="PZI1381" s="3"/>
      <c r="PZJ1381" s="3"/>
      <c r="PZK1381" s="3"/>
      <c r="PZL1381" s="3"/>
      <c r="PZM1381" s="3"/>
      <c r="PZN1381" s="3"/>
      <c r="PZO1381" s="3"/>
      <c r="PZP1381" s="3"/>
      <c r="PZQ1381" s="3"/>
      <c r="PZR1381" s="3"/>
      <c r="PZS1381" s="3"/>
      <c r="PZT1381" s="3"/>
      <c r="PZU1381" s="3"/>
      <c r="PZV1381" s="3"/>
      <c r="PZW1381" s="3"/>
      <c r="PZX1381" s="3"/>
      <c r="PZY1381" s="3"/>
      <c r="PZZ1381" s="3"/>
      <c r="QAA1381" s="3"/>
      <c r="QAB1381" s="3"/>
      <c r="QAC1381" s="3"/>
      <c r="QAD1381" s="3"/>
      <c r="QAE1381" s="3"/>
      <c r="QAF1381" s="3"/>
      <c r="QAG1381" s="3"/>
      <c r="QAH1381" s="3"/>
      <c r="QAI1381" s="3"/>
      <c r="QAJ1381" s="3"/>
      <c r="QAK1381" s="3"/>
      <c r="QAL1381" s="3"/>
      <c r="QAM1381" s="3"/>
      <c r="QAN1381" s="3"/>
      <c r="QAO1381" s="3"/>
      <c r="QAP1381" s="3"/>
      <c r="QAQ1381" s="3"/>
      <c r="QAR1381" s="3"/>
      <c r="QAS1381" s="3"/>
      <c r="QAT1381" s="3"/>
      <c r="QAU1381" s="3"/>
      <c r="QAV1381" s="3"/>
      <c r="QAW1381" s="3"/>
      <c r="QAX1381" s="3"/>
      <c r="QAY1381" s="3"/>
      <c r="QAZ1381" s="3"/>
      <c r="QBA1381" s="3"/>
      <c r="QBB1381" s="3"/>
      <c r="QBC1381" s="3"/>
      <c r="QBD1381" s="3"/>
      <c r="QBE1381" s="3"/>
      <c r="QBF1381" s="3"/>
      <c r="QBG1381" s="3"/>
      <c r="QBH1381" s="3"/>
      <c r="QBI1381" s="3"/>
      <c r="QBJ1381" s="3"/>
      <c r="QBK1381" s="3"/>
      <c r="QBL1381" s="3"/>
      <c r="QBM1381" s="3"/>
      <c r="QBN1381" s="3"/>
      <c r="QBO1381" s="3"/>
      <c r="QBP1381" s="3"/>
      <c r="QBQ1381" s="3"/>
      <c r="QBR1381" s="3"/>
      <c r="QBS1381" s="3"/>
      <c r="QBT1381" s="3"/>
      <c r="QBU1381" s="3"/>
      <c r="QBV1381" s="3"/>
      <c r="QBW1381" s="3"/>
      <c r="QBX1381" s="3"/>
      <c r="QBY1381" s="3"/>
      <c r="QBZ1381" s="3"/>
      <c r="QCA1381" s="3"/>
      <c r="QCB1381" s="3"/>
      <c r="QCC1381" s="3"/>
      <c r="QCD1381" s="3"/>
      <c r="QCE1381" s="3"/>
      <c r="QCF1381" s="3"/>
      <c r="QCG1381" s="3"/>
      <c r="QCH1381" s="3"/>
      <c r="QCI1381" s="3"/>
      <c r="QCJ1381" s="3"/>
      <c r="QCK1381" s="3"/>
      <c r="QCL1381" s="3"/>
      <c r="QCM1381" s="3"/>
      <c r="QCN1381" s="3"/>
      <c r="QCO1381" s="3"/>
      <c r="QCP1381" s="3"/>
      <c r="QCQ1381" s="3"/>
      <c r="QCR1381" s="3"/>
      <c r="QCS1381" s="3"/>
      <c r="QCT1381" s="3"/>
      <c r="QCU1381" s="3"/>
      <c r="QCV1381" s="3"/>
      <c r="QCW1381" s="3"/>
      <c r="QCX1381" s="3"/>
      <c r="QCY1381" s="3"/>
      <c r="QCZ1381" s="3"/>
      <c r="QDA1381" s="3"/>
      <c r="QDB1381" s="3"/>
      <c r="QDC1381" s="3"/>
      <c r="QDD1381" s="3"/>
      <c r="QDE1381" s="3"/>
      <c r="QDF1381" s="3"/>
      <c r="QDG1381" s="3"/>
      <c r="QDH1381" s="3"/>
      <c r="QDI1381" s="3"/>
      <c r="QDJ1381" s="3"/>
      <c r="QDK1381" s="3"/>
      <c r="QDL1381" s="3"/>
      <c r="QDM1381" s="3"/>
      <c r="QDN1381" s="3"/>
      <c r="QDO1381" s="3"/>
      <c r="QDP1381" s="3"/>
      <c r="QDQ1381" s="3"/>
      <c r="QDR1381" s="3"/>
      <c r="QDS1381" s="3"/>
      <c r="QDT1381" s="3"/>
      <c r="QDU1381" s="3"/>
      <c r="QDV1381" s="3"/>
      <c r="QDW1381" s="3"/>
      <c r="QDX1381" s="3"/>
      <c r="QDY1381" s="3"/>
      <c r="QDZ1381" s="3"/>
      <c r="QEA1381" s="3"/>
      <c r="QEB1381" s="3"/>
      <c r="QEC1381" s="3"/>
      <c r="QED1381" s="3"/>
      <c r="QEE1381" s="3"/>
      <c r="QEF1381" s="3"/>
      <c r="QEG1381" s="3"/>
      <c r="QEH1381" s="3"/>
      <c r="QEI1381" s="3"/>
      <c r="QEJ1381" s="3"/>
      <c r="QEK1381" s="3"/>
      <c r="QEL1381" s="3"/>
      <c r="QEM1381" s="3"/>
      <c r="QEN1381" s="3"/>
      <c r="QEO1381" s="3"/>
      <c r="QEP1381" s="3"/>
      <c r="QEQ1381" s="3"/>
      <c r="QER1381" s="3"/>
      <c r="QES1381" s="3"/>
      <c r="QET1381" s="3"/>
      <c r="QEU1381" s="3"/>
      <c r="QEV1381" s="3"/>
      <c r="QEW1381" s="3"/>
      <c r="QEX1381" s="3"/>
      <c r="QEY1381" s="3"/>
      <c r="QEZ1381" s="3"/>
      <c r="QFA1381" s="3"/>
      <c r="QFB1381" s="3"/>
      <c r="QFC1381" s="3"/>
      <c r="QFD1381" s="3"/>
      <c r="QFE1381" s="3"/>
      <c r="QFF1381" s="3"/>
      <c r="QFG1381" s="3"/>
      <c r="QFH1381" s="3"/>
      <c r="QFI1381" s="3"/>
      <c r="QFJ1381" s="3"/>
      <c r="QFK1381" s="3"/>
      <c r="QFL1381" s="3"/>
      <c r="QFM1381" s="3"/>
      <c r="QFN1381" s="3"/>
      <c r="QFO1381" s="3"/>
      <c r="QFP1381" s="3"/>
      <c r="QFQ1381" s="3"/>
      <c r="QFR1381" s="3"/>
      <c r="QFS1381" s="3"/>
      <c r="QFT1381" s="3"/>
      <c r="QFU1381" s="3"/>
      <c r="QFV1381" s="3"/>
      <c r="QFW1381" s="3"/>
      <c r="QFX1381" s="3"/>
      <c r="QFY1381" s="3"/>
      <c r="QFZ1381" s="3"/>
      <c r="QGA1381" s="3"/>
      <c r="QGB1381" s="3"/>
      <c r="QGC1381" s="3"/>
      <c r="QGD1381" s="3"/>
      <c r="QGE1381" s="3"/>
      <c r="QGF1381" s="3"/>
      <c r="QGG1381" s="3"/>
      <c r="QGH1381" s="3"/>
      <c r="QGI1381" s="3"/>
      <c r="QGJ1381" s="3"/>
      <c r="QGK1381" s="3"/>
      <c r="QGL1381" s="3"/>
      <c r="QGM1381" s="3"/>
      <c r="QGN1381" s="3"/>
      <c r="QGO1381" s="3"/>
      <c r="QGP1381" s="3"/>
      <c r="QGQ1381" s="3"/>
      <c r="QGR1381" s="3"/>
      <c r="QGS1381" s="3"/>
      <c r="QGT1381" s="3"/>
      <c r="QGU1381" s="3"/>
      <c r="QGV1381" s="3"/>
      <c r="QGW1381" s="3"/>
      <c r="QGX1381" s="3"/>
      <c r="QGY1381" s="3"/>
      <c r="QGZ1381" s="3"/>
      <c r="QHA1381" s="3"/>
      <c r="QHB1381" s="3"/>
      <c r="QHC1381" s="3"/>
      <c r="QHD1381" s="3"/>
      <c r="QHE1381" s="3"/>
      <c r="QHF1381" s="3"/>
      <c r="QHG1381" s="3"/>
      <c r="QHH1381" s="3"/>
      <c r="QHI1381" s="3"/>
      <c r="QHJ1381" s="3"/>
      <c r="QHK1381" s="3"/>
      <c r="QHL1381" s="3"/>
      <c r="QHM1381" s="3"/>
      <c r="QHN1381" s="3"/>
      <c r="QHO1381" s="3"/>
      <c r="QHP1381" s="3"/>
      <c r="QHQ1381" s="3"/>
      <c r="QHR1381" s="3"/>
      <c r="QHS1381" s="3"/>
      <c r="QHT1381" s="3"/>
      <c r="QHU1381" s="3"/>
      <c r="QHV1381" s="3"/>
      <c r="QHW1381" s="3"/>
      <c r="QHX1381" s="3"/>
      <c r="QHY1381" s="3"/>
      <c r="QHZ1381" s="3"/>
      <c r="QIA1381" s="3"/>
      <c r="QIB1381" s="3"/>
      <c r="QIC1381" s="3"/>
      <c r="QID1381" s="3"/>
      <c r="QIE1381" s="3"/>
      <c r="QIF1381" s="3"/>
      <c r="QIG1381" s="3"/>
      <c r="QIH1381" s="3"/>
      <c r="QII1381" s="3"/>
      <c r="QIJ1381" s="3"/>
      <c r="QIK1381" s="3"/>
      <c r="QIL1381" s="3"/>
      <c r="QIM1381" s="3"/>
      <c r="QIN1381" s="3"/>
      <c r="QIO1381" s="3"/>
      <c r="QIP1381" s="3"/>
      <c r="QIQ1381" s="3"/>
      <c r="QIR1381" s="3"/>
      <c r="QIS1381" s="3"/>
      <c r="QIT1381" s="3"/>
      <c r="QIU1381" s="3"/>
      <c r="QIV1381" s="3"/>
      <c r="QIW1381" s="3"/>
      <c r="QIX1381" s="3"/>
      <c r="QIY1381" s="3"/>
      <c r="QIZ1381" s="3"/>
      <c r="QJA1381" s="3"/>
      <c r="QJB1381" s="3"/>
      <c r="QJC1381" s="3"/>
      <c r="QJD1381" s="3"/>
      <c r="QJE1381" s="3"/>
      <c r="QJF1381" s="3"/>
      <c r="QJG1381" s="3"/>
      <c r="QJH1381" s="3"/>
      <c r="QJI1381" s="3"/>
      <c r="QJJ1381" s="3"/>
      <c r="QJK1381" s="3"/>
      <c r="QJL1381" s="3"/>
      <c r="QJM1381" s="3"/>
      <c r="QJN1381" s="3"/>
      <c r="QJO1381" s="3"/>
      <c r="QJP1381" s="3"/>
      <c r="QJQ1381" s="3"/>
      <c r="QJR1381" s="3"/>
      <c r="QJS1381" s="3"/>
      <c r="QJT1381" s="3"/>
      <c r="QJU1381" s="3"/>
      <c r="QJV1381" s="3"/>
      <c r="QJW1381" s="3"/>
      <c r="QJX1381" s="3"/>
      <c r="QJY1381" s="3"/>
      <c r="QJZ1381" s="3"/>
      <c r="QKA1381" s="3"/>
      <c r="QKB1381" s="3"/>
      <c r="QKC1381" s="3"/>
      <c r="QKD1381" s="3"/>
      <c r="QKE1381" s="3"/>
      <c r="QKF1381" s="3"/>
      <c r="QKG1381" s="3"/>
      <c r="QKH1381" s="3"/>
      <c r="QKI1381" s="3"/>
      <c r="QKJ1381" s="3"/>
      <c r="QKK1381" s="3"/>
      <c r="QKL1381" s="3"/>
      <c r="QKM1381" s="3"/>
      <c r="QKN1381" s="3"/>
      <c r="QKO1381" s="3"/>
      <c r="QKP1381" s="3"/>
      <c r="QKQ1381" s="3"/>
      <c r="QKR1381" s="3"/>
      <c r="QKS1381" s="3"/>
      <c r="QKT1381" s="3"/>
      <c r="QKU1381" s="3"/>
      <c r="QKV1381" s="3"/>
      <c r="QKW1381" s="3"/>
      <c r="QKX1381" s="3"/>
      <c r="QKY1381" s="3"/>
      <c r="QKZ1381" s="3"/>
      <c r="QLA1381" s="3"/>
      <c r="QLB1381" s="3"/>
      <c r="QLC1381" s="3"/>
      <c r="QLD1381" s="3"/>
      <c r="QLE1381" s="3"/>
      <c r="QLF1381" s="3"/>
      <c r="QLG1381" s="3"/>
      <c r="QLH1381" s="3"/>
      <c r="QLI1381" s="3"/>
      <c r="QLJ1381" s="3"/>
      <c r="QLK1381" s="3"/>
      <c r="QLL1381" s="3"/>
      <c r="QLM1381" s="3"/>
      <c r="QLN1381" s="3"/>
      <c r="QLO1381" s="3"/>
      <c r="QLP1381" s="3"/>
      <c r="QLQ1381" s="3"/>
      <c r="QLR1381" s="3"/>
      <c r="QLS1381" s="3"/>
      <c r="QLT1381" s="3"/>
      <c r="QLU1381" s="3"/>
      <c r="QLV1381" s="3"/>
      <c r="QLW1381" s="3"/>
      <c r="QLX1381" s="3"/>
      <c r="QLY1381" s="3"/>
      <c r="QLZ1381" s="3"/>
      <c r="QMA1381" s="3"/>
      <c r="QMB1381" s="3"/>
      <c r="QMC1381" s="3"/>
      <c r="QMD1381" s="3"/>
      <c r="QME1381" s="3"/>
      <c r="QMF1381" s="3"/>
      <c r="QMG1381" s="3"/>
      <c r="QMH1381" s="3"/>
      <c r="QMI1381" s="3"/>
      <c r="QMJ1381" s="3"/>
      <c r="QMK1381" s="3"/>
      <c r="QML1381" s="3"/>
      <c r="QMM1381" s="3"/>
      <c r="QMN1381" s="3"/>
      <c r="QMO1381" s="3"/>
      <c r="QMP1381" s="3"/>
      <c r="QMQ1381" s="3"/>
      <c r="QMR1381" s="3"/>
      <c r="QMS1381" s="3"/>
      <c r="QMT1381" s="3"/>
      <c r="QMU1381" s="3"/>
      <c r="QMV1381" s="3"/>
      <c r="QMW1381" s="3"/>
      <c r="QMX1381" s="3"/>
      <c r="QMY1381" s="3"/>
      <c r="QMZ1381" s="3"/>
      <c r="QNA1381" s="3"/>
      <c r="QNB1381" s="3"/>
      <c r="QNC1381" s="3"/>
      <c r="QND1381" s="3"/>
      <c r="QNE1381" s="3"/>
      <c r="QNF1381" s="3"/>
      <c r="QNG1381" s="3"/>
      <c r="QNH1381" s="3"/>
      <c r="QNI1381" s="3"/>
      <c r="QNJ1381" s="3"/>
      <c r="QNK1381" s="3"/>
      <c r="QNL1381" s="3"/>
      <c r="QNM1381" s="3"/>
      <c r="QNN1381" s="3"/>
      <c r="QNO1381" s="3"/>
      <c r="QNP1381" s="3"/>
      <c r="QNQ1381" s="3"/>
      <c r="QNR1381" s="3"/>
      <c r="QNS1381" s="3"/>
      <c r="QNT1381" s="3"/>
      <c r="QNU1381" s="3"/>
      <c r="QNV1381" s="3"/>
      <c r="QNW1381" s="3"/>
      <c r="QNX1381" s="3"/>
      <c r="QNY1381" s="3"/>
      <c r="QNZ1381" s="3"/>
      <c r="QOA1381" s="3"/>
      <c r="QOB1381" s="3"/>
      <c r="QOC1381" s="3"/>
      <c r="QOD1381" s="3"/>
      <c r="QOE1381" s="3"/>
      <c r="QOF1381" s="3"/>
      <c r="QOG1381" s="3"/>
      <c r="QOH1381" s="3"/>
      <c r="QOI1381" s="3"/>
      <c r="QOJ1381" s="3"/>
      <c r="QOK1381" s="3"/>
      <c r="QOL1381" s="3"/>
      <c r="QOM1381" s="3"/>
      <c r="QON1381" s="3"/>
      <c r="QOO1381" s="3"/>
      <c r="QOP1381" s="3"/>
      <c r="QOQ1381" s="3"/>
      <c r="QOR1381" s="3"/>
      <c r="QOS1381" s="3"/>
      <c r="QOT1381" s="3"/>
      <c r="QOU1381" s="3"/>
      <c r="QOV1381" s="3"/>
      <c r="QOW1381" s="3"/>
      <c r="QOX1381" s="3"/>
      <c r="QOY1381" s="3"/>
      <c r="QOZ1381" s="3"/>
      <c r="QPA1381" s="3"/>
      <c r="QPB1381" s="3"/>
      <c r="QPC1381" s="3"/>
      <c r="QPD1381" s="3"/>
      <c r="QPE1381" s="3"/>
      <c r="QPF1381" s="3"/>
      <c r="QPG1381" s="3"/>
      <c r="QPH1381" s="3"/>
      <c r="QPI1381" s="3"/>
      <c r="QPJ1381" s="3"/>
      <c r="QPK1381" s="3"/>
      <c r="QPL1381" s="3"/>
      <c r="QPM1381" s="3"/>
      <c r="QPN1381" s="3"/>
      <c r="QPO1381" s="3"/>
      <c r="QPP1381" s="3"/>
      <c r="QPQ1381" s="3"/>
      <c r="QPR1381" s="3"/>
      <c r="QPS1381" s="3"/>
      <c r="QPT1381" s="3"/>
      <c r="QPU1381" s="3"/>
      <c r="QPV1381" s="3"/>
      <c r="QPW1381" s="3"/>
      <c r="QPX1381" s="3"/>
      <c r="QPY1381" s="3"/>
      <c r="QPZ1381" s="3"/>
      <c r="QQA1381" s="3"/>
      <c r="QQB1381" s="3"/>
      <c r="QQC1381" s="3"/>
      <c r="QQD1381" s="3"/>
      <c r="QQE1381" s="3"/>
      <c r="QQF1381" s="3"/>
      <c r="QQG1381" s="3"/>
      <c r="QQH1381" s="3"/>
      <c r="QQI1381" s="3"/>
      <c r="QQJ1381" s="3"/>
      <c r="QQK1381" s="3"/>
      <c r="QQL1381" s="3"/>
      <c r="QQM1381" s="3"/>
      <c r="QQN1381" s="3"/>
      <c r="QQO1381" s="3"/>
      <c r="QQP1381" s="3"/>
      <c r="QQQ1381" s="3"/>
      <c r="QQR1381" s="3"/>
      <c r="QQS1381" s="3"/>
      <c r="QQT1381" s="3"/>
      <c r="QQU1381" s="3"/>
      <c r="QQV1381" s="3"/>
      <c r="QQW1381" s="3"/>
      <c r="QQX1381" s="3"/>
      <c r="QQY1381" s="3"/>
      <c r="QQZ1381" s="3"/>
      <c r="QRA1381" s="3"/>
      <c r="QRB1381" s="3"/>
      <c r="QRC1381" s="3"/>
      <c r="QRD1381" s="3"/>
      <c r="QRE1381" s="3"/>
      <c r="QRF1381" s="3"/>
      <c r="QRG1381" s="3"/>
      <c r="QRH1381" s="3"/>
      <c r="QRI1381" s="3"/>
      <c r="QRJ1381" s="3"/>
      <c r="QRK1381" s="3"/>
      <c r="QRL1381" s="3"/>
      <c r="QRM1381" s="3"/>
      <c r="QRN1381" s="3"/>
      <c r="QRO1381" s="3"/>
      <c r="QRP1381" s="3"/>
      <c r="QRQ1381" s="3"/>
      <c r="QRR1381" s="3"/>
      <c r="QRS1381" s="3"/>
      <c r="QRT1381" s="3"/>
      <c r="QRU1381" s="3"/>
      <c r="QRV1381" s="3"/>
      <c r="QRW1381" s="3"/>
      <c r="QRX1381" s="3"/>
      <c r="QRY1381" s="3"/>
      <c r="QRZ1381" s="3"/>
      <c r="QSA1381" s="3"/>
      <c r="QSB1381" s="3"/>
      <c r="QSC1381" s="3"/>
      <c r="QSD1381" s="3"/>
      <c r="QSE1381" s="3"/>
      <c r="QSF1381" s="3"/>
      <c r="QSG1381" s="3"/>
      <c r="QSH1381" s="3"/>
      <c r="QSI1381" s="3"/>
      <c r="QSJ1381" s="3"/>
      <c r="QSK1381" s="3"/>
      <c r="QSL1381" s="3"/>
      <c r="QSM1381" s="3"/>
      <c r="QSN1381" s="3"/>
      <c r="QSO1381" s="3"/>
      <c r="QSP1381" s="3"/>
      <c r="QSQ1381" s="3"/>
      <c r="QSR1381" s="3"/>
      <c r="QSS1381" s="3"/>
      <c r="QST1381" s="3"/>
      <c r="QSU1381" s="3"/>
      <c r="QSV1381" s="3"/>
      <c r="QSW1381" s="3"/>
      <c r="QSX1381" s="3"/>
      <c r="QSY1381" s="3"/>
      <c r="QSZ1381" s="3"/>
      <c r="QTA1381" s="3"/>
      <c r="QTB1381" s="3"/>
      <c r="QTC1381" s="3"/>
      <c r="QTD1381" s="3"/>
      <c r="QTE1381" s="3"/>
      <c r="QTF1381" s="3"/>
      <c r="QTG1381" s="3"/>
      <c r="QTH1381" s="3"/>
      <c r="QTI1381" s="3"/>
      <c r="QTJ1381" s="3"/>
      <c r="QTK1381" s="3"/>
      <c r="QTL1381" s="3"/>
      <c r="QTM1381" s="3"/>
      <c r="QTN1381" s="3"/>
      <c r="QTO1381" s="3"/>
      <c r="QTP1381" s="3"/>
      <c r="QTQ1381" s="3"/>
      <c r="QTR1381" s="3"/>
      <c r="QTS1381" s="3"/>
      <c r="QTT1381" s="3"/>
      <c r="QTU1381" s="3"/>
      <c r="QTV1381" s="3"/>
      <c r="QTW1381" s="3"/>
      <c r="QTX1381" s="3"/>
      <c r="QTY1381" s="3"/>
      <c r="QTZ1381" s="3"/>
      <c r="QUA1381" s="3"/>
      <c r="QUB1381" s="3"/>
      <c r="QUC1381" s="3"/>
      <c r="QUD1381" s="3"/>
      <c r="QUE1381" s="3"/>
      <c r="QUF1381" s="3"/>
      <c r="QUG1381" s="3"/>
      <c r="QUH1381" s="3"/>
      <c r="QUI1381" s="3"/>
      <c r="QUJ1381" s="3"/>
      <c r="QUK1381" s="3"/>
      <c r="QUL1381" s="3"/>
      <c r="QUM1381" s="3"/>
      <c r="QUN1381" s="3"/>
      <c r="QUO1381" s="3"/>
      <c r="QUP1381" s="3"/>
      <c r="QUQ1381" s="3"/>
      <c r="QUR1381" s="3"/>
      <c r="QUS1381" s="3"/>
      <c r="QUT1381" s="3"/>
      <c r="QUU1381" s="3"/>
      <c r="QUV1381" s="3"/>
      <c r="QUW1381" s="3"/>
      <c r="QUX1381" s="3"/>
      <c r="QUY1381" s="3"/>
      <c r="QUZ1381" s="3"/>
      <c r="QVA1381" s="3"/>
      <c r="QVB1381" s="3"/>
      <c r="QVC1381" s="3"/>
      <c r="QVD1381" s="3"/>
      <c r="QVE1381" s="3"/>
      <c r="QVF1381" s="3"/>
      <c r="QVG1381" s="3"/>
      <c r="QVH1381" s="3"/>
      <c r="QVI1381" s="3"/>
      <c r="QVJ1381" s="3"/>
      <c r="QVK1381" s="3"/>
      <c r="QVL1381" s="3"/>
      <c r="QVM1381" s="3"/>
      <c r="QVN1381" s="3"/>
      <c r="QVO1381" s="3"/>
      <c r="QVP1381" s="3"/>
      <c r="QVQ1381" s="3"/>
      <c r="QVR1381" s="3"/>
      <c r="QVS1381" s="3"/>
      <c r="QVT1381" s="3"/>
      <c r="QVU1381" s="3"/>
      <c r="QVV1381" s="3"/>
      <c r="QVW1381" s="3"/>
      <c r="QVX1381" s="3"/>
      <c r="QVY1381" s="3"/>
      <c r="QVZ1381" s="3"/>
      <c r="QWA1381" s="3"/>
      <c r="QWB1381" s="3"/>
      <c r="QWC1381" s="3"/>
      <c r="QWD1381" s="3"/>
      <c r="QWE1381" s="3"/>
      <c r="QWF1381" s="3"/>
      <c r="QWG1381" s="3"/>
      <c r="QWH1381" s="3"/>
      <c r="QWI1381" s="3"/>
      <c r="QWJ1381" s="3"/>
      <c r="QWK1381" s="3"/>
      <c r="QWL1381" s="3"/>
      <c r="QWM1381" s="3"/>
      <c r="QWN1381" s="3"/>
      <c r="QWO1381" s="3"/>
      <c r="QWP1381" s="3"/>
      <c r="QWQ1381" s="3"/>
      <c r="QWR1381" s="3"/>
      <c r="QWS1381" s="3"/>
      <c r="QWT1381" s="3"/>
      <c r="QWU1381" s="3"/>
      <c r="QWV1381" s="3"/>
      <c r="QWW1381" s="3"/>
      <c r="QWX1381" s="3"/>
      <c r="QWY1381" s="3"/>
      <c r="QWZ1381" s="3"/>
      <c r="QXA1381" s="3"/>
      <c r="QXB1381" s="3"/>
      <c r="QXC1381" s="3"/>
      <c r="QXD1381" s="3"/>
      <c r="QXE1381" s="3"/>
      <c r="QXF1381" s="3"/>
      <c r="QXG1381" s="3"/>
      <c r="QXH1381" s="3"/>
      <c r="QXI1381" s="3"/>
      <c r="QXJ1381" s="3"/>
      <c r="QXK1381" s="3"/>
      <c r="QXL1381" s="3"/>
      <c r="QXM1381" s="3"/>
      <c r="QXN1381" s="3"/>
      <c r="QXO1381" s="3"/>
      <c r="QXP1381" s="3"/>
      <c r="QXQ1381" s="3"/>
      <c r="QXR1381" s="3"/>
      <c r="QXS1381" s="3"/>
      <c r="QXT1381" s="3"/>
      <c r="QXU1381" s="3"/>
      <c r="QXV1381" s="3"/>
      <c r="QXW1381" s="3"/>
      <c r="QXX1381" s="3"/>
      <c r="QXY1381" s="3"/>
      <c r="QXZ1381" s="3"/>
      <c r="QYA1381" s="3"/>
      <c r="QYB1381" s="3"/>
      <c r="QYC1381" s="3"/>
      <c r="QYD1381" s="3"/>
      <c r="QYE1381" s="3"/>
      <c r="QYF1381" s="3"/>
      <c r="QYG1381" s="3"/>
      <c r="QYH1381" s="3"/>
      <c r="QYI1381" s="3"/>
      <c r="QYJ1381" s="3"/>
      <c r="QYK1381" s="3"/>
      <c r="QYL1381" s="3"/>
      <c r="QYM1381" s="3"/>
      <c r="QYN1381" s="3"/>
      <c r="QYO1381" s="3"/>
      <c r="QYP1381" s="3"/>
      <c r="QYQ1381" s="3"/>
      <c r="QYR1381" s="3"/>
      <c r="QYS1381" s="3"/>
      <c r="QYT1381" s="3"/>
      <c r="QYU1381" s="3"/>
      <c r="QYV1381" s="3"/>
      <c r="QYW1381" s="3"/>
      <c r="QYX1381" s="3"/>
      <c r="QYY1381" s="3"/>
      <c r="QYZ1381" s="3"/>
      <c r="QZA1381" s="3"/>
      <c r="QZB1381" s="3"/>
      <c r="QZC1381" s="3"/>
      <c r="QZD1381" s="3"/>
      <c r="QZE1381" s="3"/>
      <c r="QZF1381" s="3"/>
      <c r="QZG1381" s="3"/>
      <c r="QZH1381" s="3"/>
      <c r="QZI1381" s="3"/>
      <c r="QZJ1381" s="3"/>
      <c r="QZK1381" s="3"/>
      <c r="QZL1381" s="3"/>
      <c r="QZM1381" s="3"/>
      <c r="QZN1381" s="3"/>
      <c r="QZO1381" s="3"/>
      <c r="QZP1381" s="3"/>
      <c r="QZQ1381" s="3"/>
      <c r="QZR1381" s="3"/>
      <c r="QZS1381" s="3"/>
      <c r="QZT1381" s="3"/>
      <c r="QZU1381" s="3"/>
      <c r="QZV1381" s="3"/>
      <c r="QZW1381" s="3"/>
      <c r="QZX1381" s="3"/>
      <c r="QZY1381" s="3"/>
      <c r="QZZ1381" s="3"/>
      <c r="RAA1381" s="3"/>
      <c r="RAB1381" s="3"/>
      <c r="RAC1381" s="3"/>
      <c r="RAD1381" s="3"/>
      <c r="RAE1381" s="3"/>
      <c r="RAF1381" s="3"/>
      <c r="RAG1381" s="3"/>
      <c r="RAH1381" s="3"/>
      <c r="RAI1381" s="3"/>
      <c r="RAJ1381" s="3"/>
      <c r="RAK1381" s="3"/>
      <c r="RAL1381" s="3"/>
      <c r="RAM1381" s="3"/>
      <c r="RAN1381" s="3"/>
      <c r="RAO1381" s="3"/>
      <c r="RAP1381" s="3"/>
      <c r="RAQ1381" s="3"/>
      <c r="RAR1381" s="3"/>
      <c r="RAS1381" s="3"/>
      <c r="RAT1381" s="3"/>
      <c r="RAU1381" s="3"/>
      <c r="RAV1381" s="3"/>
      <c r="RAW1381" s="3"/>
      <c r="RAX1381" s="3"/>
      <c r="RAY1381" s="3"/>
      <c r="RAZ1381" s="3"/>
      <c r="RBA1381" s="3"/>
      <c r="RBB1381" s="3"/>
      <c r="RBC1381" s="3"/>
      <c r="RBD1381" s="3"/>
      <c r="RBE1381" s="3"/>
      <c r="RBF1381" s="3"/>
      <c r="RBG1381" s="3"/>
      <c r="RBH1381" s="3"/>
      <c r="RBI1381" s="3"/>
      <c r="RBJ1381" s="3"/>
      <c r="RBK1381" s="3"/>
      <c r="RBL1381" s="3"/>
      <c r="RBM1381" s="3"/>
      <c r="RBN1381" s="3"/>
      <c r="RBO1381" s="3"/>
      <c r="RBP1381" s="3"/>
      <c r="RBQ1381" s="3"/>
      <c r="RBR1381" s="3"/>
      <c r="RBS1381" s="3"/>
      <c r="RBT1381" s="3"/>
      <c r="RBU1381" s="3"/>
      <c r="RBV1381" s="3"/>
      <c r="RBW1381" s="3"/>
      <c r="RBX1381" s="3"/>
      <c r="RBY1381" s="3"/>
      <c r="RBZ1381" s="3"/>
      <c r="RCA1381" s="3"/>
      <c r="RCB1381" s="3"/>
      <c r="RCC1381" s="3"/>
      <c r="RCD1381" s="3"/>
      <c r="RCE1381" s="3"/>
      <c r="RCF1381" s="3"/>
      <c r="RCG1381" s="3"/>
      <c r="RCH1381" s="3"/>
      <c r="RCI1381" s="3"/>
      <c r="RCJ1381" s="3"/>
      <c r="RCK1381" s="3"/>
      <c r="RCL1381" s="3"/>
      <c r="RCM1381" s="3"/>
      <c r="RCN1381" s="3"/>
      <c r="RCO1381" s="3"/>
      <c r="RCP1381" s="3"/>
      <c r="RCQ1381" s="3"/>
      <c r="RCR1381" s="3"/>
      <c r="RCS1381" s="3"/>
      <c r="RCT1381" s="3"/>
      <c r="RCU1381" s="3"/>
      <c r="RCV1381" s="3"/>
      <c r="RCW1381" s="3"/>
      <c r="RCX1381" s="3"/>
      <c r="RCY1381" s="3"/>
      <c r="RCZ1381" s="3"/>
      <c r="RDA1381" s="3"/>
      <c r="RDB1381" s="3"/>
      <c r="RDC1381" s="3"/>
      <c r="RDD1381" s="3"/>
      <c r="RDE1381" s="3"/>
      <c r="RDF1381" s="3"/>
      <c r="RDG1381" s="3"/>
      <c r="RDH1381" s="3"/>
      <c r="RDI1381" s="3"/>
      <c r="RDJ1381" s="3"/>
      <c r="RDK1381" s="3"/>
      <c r="RDL1381" s="3"/>
      <c r="RDM1381" s="3"/>
      <c r="RDN1381" s="3"/>
      <c r="RDO1381" s="3"/>
      <c r="RDP1381" s="3"/>
      <c r="RDQ1381" s="3"/>
      <c r="RDR1381" s="3"/>
      <c r="RDS1381" s="3"/>
      <c r="RDT1381" s="3"/>
      <c r="RDU1381" s="3"/>
      <c r="RDV1381" s="3"/>
      <c r="RDW1381" s="3"/>
      <c r="RDX1381" s="3"/>
      <c r="RDY1381" s="3"/>
      <c r="RDZ1381" s="3"/>
      <c r="REA1381" s="3"/>
      <c r="REB1381" s="3"/>
      <c r="REC1381" s="3"/>
      <c r="RED1381" s="3"/>
      <c r="REE1381" s="3"/>
      <c r="REF1381" s="3"/>
      <c r="REG1381" s="3"/>
      <c r="REH1381" s="3"/>
      <c r="REI1381" s="3"/>
      <c r="REJ1381" s="3"/>
      <c r="REK1381" s="3"/>
      <c r="REL1381" s="3"/>
      <c r="REM1381" s="3"/>
      <c r="REN1381" s="3"/>
      <c r="REO1381" s="3"/>
      <c r="REP1381" s="3"/>
      <c r="REQ1381" s="3"/>
      <c r="RER1381" s="3"/>
      <c r="RES1381" s="3"/>
      <c r="RET1381" s="3"/>
      <c r="REU1381" s="3"/>
      <c r="REV1381" s="3"/>
      <c r="REW1381" s="3"/>
      <c r="REX1381" s="3"/>
      <c r="REY1381" s="3"/>
      <c r="REZ1381" s="3"/>
      <c r="RFA1381" s="3"/>
      <c r="RFB1381" s="3"/>
      <c r="RFC1381" s="3"/>
      <c r="RFD1381" s="3"/>
      <c r="RFE1381" s="3"/>
      <c r="RFF1381" s="3"/>
      <c r="RFG1381" s="3"/>
      <c r="RFH1381" s="3"/>
      <c r="RFI1381" s="3"/>
      <c r="RFJ1381" s="3"/>
      <c r="RFK1381" s="3"/>
      <c r="RFL1381" s="3"/>
      <c r="RFM1381" s="3"/>
      <c r="RFN1381" s="3"/>
      <c r="RFO1381" s="3"/>
      <c r="RFP1381" s="3"/>
      <c r="RFQ1381" s="3"/>
      <c r="RFR1381" s="3"/>
      <c r="RFS1381" s="3"/>
      <c r="RFT1381" s="3"/>
      <c r="RFU1381" s="3"/>
      <c r="RFV1381" s="3"/>
      <c r="RFW1381" s="3"/>
      <c r="RFX1381" s="3"/>
      <c r="RFY1381" s="3"/>
      <c r="RFZ1381" s="3"/>
      <c r="RGA1381" s="3"/>
      <c r="RGB1381" s="3"/>
      <c r="RGC1381" s="3"/>
      <c r="RGD1381" s="3"/>
      <c r="RGE1381" s="3"/>
      <c r="RGF1381" s="3"/>
      <c r="RGG1381" s="3"/>
      <c r="RGH1381" s="3"/>
      <c r="RGI1381" s="3"/>
      <c r="RGJ1381" s="3"/>
      <c r="RGK1381" s="3"/>
      <c r="RGL1381" s="3"/>
      <c r="RGM1381" s="3"/>
      <c r="RGN1381" s="3"/>
      <c r="RGO1381" s="3"/>
      <c r="RGP1381" s="3"/>
      <c r="RGQ1381" s="3"/>
      <c r="RGR1381" s="3"/>
      <c r="RGS1381" s="3"/>
      <c r="RGT1381" s="3"/>
      <c r="RGU1381" s="3"/>
      <c r="RGV1381" s="3"/>
      <c r="RGW1381" s="3"/>
      <c r="RGX1381" s="3"/>
      <c r="RGY1381" s="3"/>
      <c r="RGZ1381" s="3"/>
      <c r="RHA1381" s="3"/>
      <c r="RHB1381" s="3"/>
      <c r="RHC1381" s="3"/>
      <c r="RHD1381" s="3"/>
      <c r="RHE1381" s="3"/>
      <c r="RHF1381" s="3"/>
      <c r="RHG1381" s="3"/>
      <c r="RHH1381" s="3"/>
      <c r="RHI1381" s="3"/>
      <c r="RHJ1381" s="3"/>
      <c r="RHK1381" s="3"/>
      <c r="RHL1381" s="3"/>
      <c r="RHM1381" s="3"/>
      <c r="RHN1381" s="3"/>
      <c r="RHO1381" s="3"/>
      <c r="RHP1381" s="3"/>
      <c r="RHQ1381" s="3"/>
      <c r="RHR1381" s="3"/>
      <c r="RHS1381" s="3"/>
      <c r="RHT1381" s="3"/>
      <c r="RHU1381" s="3"/>
      <c r="RHV1381" s="3"/>
      <c r="RHW1381" s="3"/>
      <c r="RHX1381" s="3"/>
      <c r="RHY1381" s="3"/>
      <c r="RHZ1381" s="3"/>
      <c r="RIA1381" s="3"/>
      <c r="RIB1381" s="3"/>
      <c r="RIC1381" s="3"/>
      <c r="RID1381" s="3"/>
      <c r="RIE1381" s="3"/>
      <c r="RIF1381" s="3"/>
      <c r="RIG1381" s="3"/>
      <c r="RIH1381" s="3"/>
      <c r="RII1381" s="3"/>
      <c r="RIJ1381" s="3"/>
      <c r="RIK1381" s="3"/>
      <c r="RIL1381" s="3"/>
      <c r="RIM1381" s="3"/>
      <c r="RIN1381" s="3"/>
      <c r="RIO1381" s="3"/>
      <c r="RIP1381" s="3"/>
      <c r="RIQ1381" s="3"/>
      <c r="RIR1381" s="3"/>
      <c r="RIS1381" s="3"/>
      <c r="RIT1381" s="3"/>
      <c r="RIU1381" s="3"/>
      <c r="RIV1381" s="3"/>
      <c r="RIW1381" s="3"/>
      <c r="RIX1381" s="3"/>
      <c r="RIY1381" s="3"/>
      <c r="RIZ1381" s="3"/>
      <c r="RJA1381" s="3"/>
      <c r="RJB1381" s="3"/>
      <c r="RJC1381" s="3"/>
      <c r="RJD1381" s="3"/>
      <c r="RJE1381" s="3"/>
      <c r="RJF1381" s="3"/>
      <c r="RJG1381" s="3"/>
      <c r="RJH1381" s="3"/>
      <c r="RJI1381" s="3"/>
      <c r="RJJ1381" s="3"/>
      <c r="RJK1381" s="3"/>
      <c r="RJL1381" s="3"/>
      <c r="RJM1381" s="3"/>
      <c r="RJN1381" s="3"/>
      <c r="RJO1381" s="3"/>
      <c r="RJP1381" s="3"/>
      <c r="RJQ1381" s="3"/>
      <c r="RJR1381" s="3"/>
      <c r="RJS1381" s="3"/>
      <c r="RJT1381" s="3"/>
      <c r="RJU1381" s="3"/>
      <c r="RJV1381" s="3"/>
      <c r="RJW1381" s="3"/>
      <c r="RJX1381" s="3"/>
      <c r="RJY1381" s="3"/>
      <c r="RJZ1381" s="3"/>
      <c r="RKA1381" s="3"/>
      <c r="RKB1381" s="3"/>
      <c r="RKC1381" s="3"/>
      <c r="RKD1381" s="3"/>
      <c r="RKE1381" s="3"/>
      <c r="RKF1381" s="3"/>
      <c r="RKG1381" s="3"/>
      <c r="RKH1381" s="3"/>
      <c r="RKI1381" s="3"/>
      <c r="RKJ1381" s="3"/>
      <c r="RKK1381" s="3"/>
      <c r="RKL1381" s="3"/>
      <c r="RKM1381" s="3"/>
      <c r="RKN1381" s="3"/>
      <c r="RKO1381" s="3"/>
      <c r="RKP1381" s="3"/>
      <c r="RKQ1381" s="3"/>
      <c r="RKR1381" s="3"/>
      <c r="RKS1381" s="3"/>
      <c r="RKT1381" s="3"/>
      <c r="RKU1381" s="3"/>
      <c r="RKV1381" s="3"/>
      <c r="RKW1381" s="3"/>
      <c r="RKX1381" s="3"/>
      <c r="RKY1381" s="3"/>
      <c r="RKZ1381" s="3"/>
      <c r="RLA1381" s="3"/>
      <c r="RLB1381" s="3"/>
      <c r="RLC1381" s="3"/>
      <c r="RLD1381" s="3"/>
      <c r="RLE1381" s="3"/>
      <c r="RLF1381" s="3"/>
      <c r="RLG1381" s="3"/>
      <c r="RLH1381" s="3"/>
      <c r="RLI1381" s="3"/>
      <c r="RLJ1381" s="3"/>
      <c r="RLK1381" s="3"/>
      <c r="RLL1381" s="3"/>
      <c r="RLM1381" s="3"/>
      <c r="RLN1381" s="3"/>
      <c r="RLO1381" s="3"/>
      <c r="RLP1381" s="3"/>
      <c r="RLQ1381" s="3"/>
      <c r="RLR1381" s="3"/>
      <c r="RLS1381" s="3"/>
      <c r="RLT1381" s="3"/>
      <c r="RLU1381" s="3"/>
      <c r="RLV1381" s="3"/>
      <c r="RLW1381" s="3"/>
      <c r="RLX1381" s="3"/>
      <c r="RLY1381" s="3"/>
      <c r="RLZ1381" s="3"/>
      <c r="RMA1381" s="3"/>
      <c r="RMB1381" s="3"/>
      <c r="RMC1381" s="3"/>
      <c r="RMD1381" s="3"/>
      <c r="RME1381" s="3"/>
      <c r="RMF1381" s="3"/>
      <c r="RMG1381" s="3"/>
      <c r="RMH1381" s="3"/>
      <c r="RMI1381" s="3"/>
      <c r="RMJ1381" s="3"/>
      <c r="RMK1381" s="3"/>
      <c r="RML1381" s="3"/>
      <c r="RMM1381" s="3"/>
      <c r="RMN1381" s="3"/>
      <c r="RMO1381" s="3"/>
      <c r="RMP1381" s="3"/>
      <c r="RMQ1381" s="3"/>
      <c r="RMR1381" s="3"/>
      <c r="RMS1381" s="3"/>
      <c r="RMT1381" s="3"/>
      <c r="RMU1381" s="3"/>
      <c r="RMV1381" s="3"/>
      <c r="RMW1381" s="3"/>
      <c r="RMX1381" s="3"/>
      <c r="RMY1381" s="3"/>
      <c r="RMZ1381" s="3"/>
      <c r="RNA1381" s="3"/>
      <c r="RNB1381" s="3"/>
      <c r="RNC1381" s="3"/>
      <c r="RND1381" s="3"/>
      <c r="RNE1381" s="3"/>
      <c r="RNF1381" s="3"/>
      <c r="RNG1381" s="3"/>
      <c r="RNH1381" s="3"/>
      <c r="RNI1381" s="3"/>
      <c r="RNJ1381" s="3"/>
      <c r="RNK1381" s="3"/>
      <c r="RNL1381" s="3"/>
      <c r="RNM1381" s="3"/>
      <c r="RNN1381" s="3"/>
      <c r="RNO1381" s="3"/>
      <c r="RNP1381" s="3"/>
      <c r="RNQ1381" s="3"/>
      <c r="RNR1381" s="3"/>
      <c r="RNS1381" s="3"/>
      <c r="RNT1381" s="3"/>
      <c r="RNU1381" s="3"/>
      <c r="RNV1381" s="3"/>
      <c r="RNW1381" s="3"/>
      <c r="RNX1381" s="3"/>
      <c r="RNY1381" s="3"/>
      <c r="RNZ1381" s="3"/>
      <c r="ROA1381" s="3"/>
      <c r="ROB1381" s="3"/>
      <c r="ROC1381" s="3"/>
      <c r="ROD1381" s="3"/>
      <c r="ROE1381" s="3"/>
      <c r="ROF1381" s="3"/>
      <c r="ROG1381" s="3"/>
      <c r="ROH1381" s="3"/>
      <c r="ROI1381" s="3"/>
      <c r="ROJ1381" s="3"/>
      <c r="ROK1381" s="3"/>
      <c r="ROL1381" s="3"/>
      <c r="ROM1381" s="3"/>
      <c r="RON1381" s="3"/>
      <c r="ROO1381" s="3"/>
      <c r="ROP1381" s="3"/>
      <c r="ROQ1381" s="3"/>
      <c r="ROR1381" s="3"/>
      <c r="ROS1381" s="3"/>
      <c r="ROT1381" s="3"/>
      <c r="ROU1381" s="3"/>
      <c r="ROV1381" s="3"/>
      <c r="ROW1381" s="3"/>
      <c r="ROX1381" s="3"/>
      <c r="ROY1381" s="3"/>
      <c r="ROZ1381" s="3"/>
      <c r="RPA1381" s="3"/>
      <c r="RPB1381" s="3"/>
      <c r="RPC1381" s="3"/>
      <c r="RPD1381" s="3"/>
      <c r="RPE1381" s="3"/>
      <c r="RPF1381" s="3"/>
      <c r="RPG1381" s="3"/>
      <c r="RPH1381" s="3"/>
      <c r="RPI1381" s="3"/>
      <c r="RPJ1381" s="3"/>
      <c r="RPK1381" s="3"/>
      <c r="RPL1381" s="3"/>
      <c r="RPM1381" s="3"/>
      <c r="RPN1381" s="3"/>
      <c r="RPO1381" s="3"/>
      <c r="RPP1381" s="3"/>
      <c r="RPQ1381" s="3"/>
      <c r="RPR1381" s="3"/>
      <c r="RPS1381" s="3"/>
      <c r="RPT1381" s="3"/>
      <c r="RPU1381" s="3"/>
      <c r="RPV1381" s="3"/>
      <c r="RPW1381" s="3"/>
      <c r="RPX1381" s="3"/>
      <c r="RPY1381" s="3"/>
      <c r="RPZ1381" s="3"/>
      <c r="RQA1381" s="3"/>
      <c r="RQB1381" s="3"/>
      <c r="RQC1381" s="3"/>
      <c r="RQD1381" s="3"/>
      <c r="RQE1381" s="3"/>
      <c r="RQF1381" s="3"/>
      <c r="RQG1381" s="3"/>
      <c r="RQH1381" s="3"/>
      <c r="RQI1381" s="3"/>
      <c r="RQJ1381" s="3"/>
      <c r="RQK1381" s="3"/>
      <c r="RQL1381" s="3"/>
      <c r="RQM1381" s="3"/>
      <c r="RQN1381" s="3"/>
      <c r="RQO1381" s="3"/>
      <c r="RQP1381" s="3"/>
      <c r="RQQ1381" s="3"/>
      <c r="RQR1381" s="3"/>
      <c r="RQS1381" s="3"/>
      <c r="RQT1381" s="3"/>
      <c r="RQU1381" s="3"/>
      <c r="RQV1381" s="3"/>
      <c r="RQW1381" s="3"/>
      <c r="RQX1381" s="3"/>
      <c r="RQY1381" s="3"/>
      <c r="RQZ1381" s="3"/>
      <c r="RRA1381" s="3"/>
      <c r="RRB1381" s="3"/>
      <c r="RRC1381" s="3"/>
      <c r="RRD1381" s="3"/>
      <c r="RRE1381" s="3"/>
      <c r="RRF1381" s="3"/>
      <c r="RRG1381" s="3"/>
      <c r="RRH1381" s="3"/>
      <c r="RRI1381" s="3"/>
      <c r="RRJ1381" s="3"/>
      <c r="RRK1381" s="3"/>
      <c r="RRL1381" s="3"/>
      <c r="RRM1381" s="3"/>
      <c r="RRN1381" s="3"/>
      <c r="RRO1381" s="3"/>
      <c r="RRP1381" s="3"/>
      <c r="RRQ1381" s="3"/>
      <c r="RRR1381" s="3"/>
      <c r="RRS1381" s="3"/>
      <c r="RRT1381" s="3"/>
      <c r="RRU1381" s="3"/>
      <c r="RRV1381" s="3"/>
      <c r="RRW1381" s="3"/>
      <c r="RRX1381" s="3"/>
      <c r="RRY1381" s="3"/>
      <c r="RRZ1381" s="3"/>
      <c r="RSA1381" s="3"/>
      <c r="RSB1381" s="3"/>
      <c r="RSC1381" s="3"/>
      <c r="RSD1381" s="3"/>
      <c r="RSE1381" s="3"/>
      <c r="RSF1381" s="3"/>
      <c r="RSG1381" s="3"/>
      <c r="RSH1381" s="3"/>
      <c r="RSI1381" s="3"/>
      <c r="RSJ1381" s="3"/>
      <c r="RSK1381" s="3"/>
      <c r="RSL1381" s="3"/>
      <c r="RSM1381" s="3"/>
      <c r="RSN1381" s="3"/>
      <c r="RSO1381" s="3"/>
      <c r="RSP1381" s="3"/>
      <c r="RSQ1381" s="3"/>
      <c r="RSR1381" s="3"/>
      <c r="RSS1381" s="3"/>
      <c r="RST1381" s="3"/>
      <c r="RSU1381" s="3"/>
      <c r="RSV1381" s="3"/>
      <c r="RSW1381" s="3"/>
      <c r="RSX1381" s="3"/>
      <c r="RSY1381" s="3"/>
      <c r="RSZ1381" s="3"/>
      <c r="RTA1381" s="3"/>
      <c r="RTB1381" s="3"/>
      <c r="RTC1381" s="3"/>
      <c r="RTD1381" s="3"/>
      <c r="RTE1381" s="3"/>
      <c r="RTF1381" s="3"/>
      <c r="RTG1381" s="3"/>
      <c r="RTH1381" s="3"/>
      <c r="RTI1381" s="3"/>
      <c r="RTJ1381" s="3"/>
      <c r="RTK1381" s="3"/>
      <c r="RTL1381" s="3"/>
      <c r="RTM1381" s="3"/>
      <c r="RTN1381" s="3"/>
      <c r="RTO1381" s="3"/>
      <c r="RTP1381" s="3"/>
      <c r="RTQ1381" s="3"/>
      <c r="RTR1381" s="3"/>
      <c r="RTS1381" s="3"/>
      <c r="RTT1381" s="3"/>
      <c r="RTU1381" s="3"/>
      <c r="RTV1381" s="3"/>
      <c r="RTW1381" s="3"/>
      <c r="RTX1381" s="3"/>
      <c r="RTY1381" s="3"/>
      <c r="RTZ1381" s="3"/>
      <c r="RUA1381" s="3"/>
      <c r="RUB1381" s="3"/>
      <c r="RUC1381" s="3"/>
      <c r="RUD1381" s="3"/>
      <c r="RUE1381" s="3"/>
      <c r="RUF1381" s="3"/>
      <c r="RUG1381" s="3"/>
      <c r="RUH1381" s="3"/>
      <c r="RUI1381" s="3"/>
      <c r="RUJ1381" s="3"/>
      <c r="RUK1381" s="3"/>
      <c r="RUL1381" s="3"/>
      <c r="RUM1381" s="3"/>
      <c r="RUN1381" s="3"/>
      <c r="RUO1381" s="3"/>
      <c r="RUP1381" s="3"/>
      <c r="RUQ1381" s="3"/>
      <c r="RUR1381" s="3"/>
      <c r="RUS1381" s="3"/>
      <c r="RUT1381" s="3"/>
      <c r="RUU1381" s="3"/>
      <c r="RUV1381" s="3"/>
      <c r="RUW1381" s="3"/>
      <c r="RUX1381" s="3"/>
      <c r="RUY1381" s="3"/>
      <c r="RUZ1381" s="3"/>
      <c r="RVA1381" s="3"/>
      <c r="RVB1381" s="3"/>
      <c r="RVC1381" s="3"/>
      <c r="RVD1381" s="3"/>
      <c r="RVE1381" s="3"/>
      <c r="RVF1381" s="3"/>
      <c r="RVG1381" s="3"/>
      <c r="RVH1381" s="3"/>
      <c r="RVI1381" s="3"/>
      <c r="RVJ1381" s="3"/>
      <c r="RVK1381" s="3"/>
      <c r="RVL1381" s="3"/>
      <c r="RVM1381" s="3"/>
      <c r="RVN1381" s="3"/>
      <c r="RVO1381" s="3"/>
      <c r="RVP1381" s="3"/>
      <c r="RVQ1381" s="3"/>
      <c r="RVR1381" s="3"/>
      <c r="RVS1381" s="3"/>
      <c r="RVT1381" s="3"/>
      <c r="RVU1381" s="3"/>
      <c r="RVV1381" s="3"/>
      <c r="RVW1381" s="3"/>
      <c r="RVX1381" s="3"/>
      <c r="RVY1381" s="3"/>
      <c r="RVZ1381" s="3"/>
      <c r="RWA1381" s="3"/>
      <c r="RWB1381" s="3"/>
      <c r="RWC1381" s="3"/>
      <c r="RWD1381" s="3"/>
      <c r="RWE1381" s="3"/>
      <c r="RWF1381" s="3"/>
      <c r="RWG1381" s="3"/>
      <c r="RWH1381" s="3"/>
      <c r="RWI1381" s="3"/>
      <c r="RWJ1381" s="3"/>
      <c r="RWK1381" s="3"/>
      <c r="RWL1381" s="3"/>
      <c r="RWM1381" s="3"/>
      <c r="RWN1381" s="3"/>
      <c r="RWO1381" s="3"/>
      <c r="RWP1381" s="3"/>
      <c r="RWQ1381" s="3"/>
      <c r="RWR1381" s="3"/>
      <c r="RWS1381" s="3"/>
      <c r="RWT1381" s="3"/>
      <c r="RWU1381" s="3"/>
      <c r="RWV1381" s="3"/>
      <c r="RWW1381" s="3"/>
      <c r="RWX1381" s="3"/>
      <c r="RWY1381" s="3"/>
      <c r="RWZ1381" s="3"/>
      <c r="RXA1381" s="3"/>
      <c r="RXB1381" s="3"/>
      <c r="RXC1381" s="3"/>
      <c r="RXD1381" s="3"/>
      <c r="RXE1381" s="3"/>
      <c r="RXF1381" s="3"/>
      <c r="RXG1381" s="3"/>
      <c r="RXH1381" s="3"/>
      <c r="RXI1381" s="3"/>
      <c r="RXJ1381" s="3"/>
      <c r="RXK1381" s="3"/>
      <c r="RXL1381" s="3"/>
      <c r="RXM1381" s="3"/>
      <c r="RXN1381" s="3"/>
      <c r="RXO1381" s="3"/>
      <c r="RXP1381" s="3"/>
      <c r="RXQ1381" s="3"/>
      <c r="RXR1381" s="3"/>
      <c r="RXS1381" s="3"/>
      <c r="RXT1381" s="3"/>
      <c r="RXU1381" s="3"/>
      <c r="RXV1381" s="3"/>
      <c r="RXW1381" s="3"/>
      <c r="RXX1381" s="3"/>
      <c r="RXY1381" s="3"/>
      <c r="RXZ1381" s="3"/>
      <c r="RYA1381" s="3"/>
      <c r="RYB1381" s="3"/>
      <c r="RYC1381" s="3"/>
      <c r="RYD1381" s="3"/>
      <c r="RYE1381" s="3"/>
      <c r="RYF1381" s="3"/>
      <c r="RYG1381" s="3"/>
      <c r="RYH1381" s="3"/>
      <c r="RYI1381" s="3"/>
      <c r="RYJ1381" s="3"/>
      <c r="RYK1381" s="3"/>
      <c r="RYL1381" s="3"/>
      <c r="RYM1381" s="3"/>
      <c r="RYN1381" s="3"/>
      <c r="RYO1381" s="3"/>
      <c r="RYP1381" s="3"/>
      <c r="RYQ1381" s="3"/>
      <c r="RYR1381" s="3"/>
      <c r="RYS1381" s="3"/>
      <c r="RYT1381" s="3"/>
      <c r="RYU1381" s="3"/>
      <c r="RYV1381" s="3"/>
      <c r="RYW1381" s="3"/>
      <c r="RYX1381" s="3"/>
      <c r="RYY1381" s="3"/>
      <c r="RYZ1381" s="3"/>
      <c r="RZA1381" s="3"/>
      <c r="RZB1381" s="3"/>
      <c r="RZC1381" s="3"/>
      <c r="RZD1381" s="3"/>
      <c r="RZE1381" s="3"/>
      <c r="RZF1381" s="3"/>
      <c r="RZG1381" s="3"/>
      <c r="RZH1381" s="3"/>
      <c r="RZI1381" s="3"/>
      <c r="RZJ1381" s="3"/>
      <c r="RZK1381" s="3"/>
      <c r="RZL1381" s="3"/>
      <c r="RZM1381" s="3"/>
      <c r="RZN1381" s="3"/>
      <c r="RZO1381" s="3"/>
      <c r="RZP1381" s="3"/>
      <c r="RZQ1381" s="3"/>
      <c r="RZR1381" s="3"/>
      <c r="RZS1381" s="3"/>
      <c r="RZT1381" s="3"/>
      <c r="RZU1381" s="3"/>
      <c r="RZV1381" s="3"/>
      <c r="RZW1381" s="3"/>
      <c r="RZX1381" s="3"/>
      <c r="RZY1381" s="3"/>
      <c r="RZZ1381" s="3"/>
      <c r="SAA1381" s="3"/>
      <c r="SAB1381" s="3"/>
      <c r="SAC1381" s="3"/>
      <c r="SAD1381" s="3"/>
      <c r="SAE1381" s="3"/>
      <c r="SAF1381" s="3"/>
      <c r="SAG1381" s="3"/>
      <c r="SAH1381" s="3"/>
      <c r="SAI1381" s="3"/>
      <c r="SAJ1381" s="3"/>
      <c r="SAK1381" s="3"/>
      <c r="SAL1381" s="3"/>
      <c r="SAM1381" s="3"/>
      <c r="SAN1381" s="3"/>
      <c r="SAO1381" s="3"/>
      <c r="SAP1381" s="3"/>
      <c r="SAQ1381" s="3"/>
      <c r="SAR1381" s="3"/>
      <c r="SAS1381" s="3"/>
      <c r="SAT1381" s="3"/>
      <c r="SAU1381" s="3"/>
      <c r="SAV1381" s="3"/>
      <c r="SAW1381" s="3"/>
      <c r="SAX1381" s="3"/>
      <c r="SAY1381" s="3"/>
      <c r="SAZ1381" s="3"/>
      <c r="SBA1381" s="3"/>
      <c r="SBB1381" s="3"/>
      <c r="SBC1381" s="3"/>
      <c r="SBD1381" s="3"/>
      <c r="SBE1381" s="3"/>
      <c r="SBF1381" s="3"/>
      <c r="SBG1381" s="3"/>
      <c r="SBH1381" s="3"/>
      <c r="SBI1381" s="3"/>
      <c r="SBJ1381" s="3"/>
      <c r="SBK1381" s="3"/>
      <c r="SBL1381" s="3"/>
      <c r="SBM1381" s="3"/>
      <c r="SBN1381" s="3"/>
      <c r="SBO1381" s="3"/>
      <c r="SBP1381" s="3"/>
      <c r="SBQ1381" s="3"/>
      <c r="SBR1381" s="3"/>
      <c r="SBS1381" s="3"/>
      <c r="SBT1381" s="3"/>
      <c r="SBU1381" s="3"/>
      <c r="SBV1381" s="3"/>
      <c r="SBW1381" s="3"/>
      <c r="SBX1381" s="3"/>
      <c r="SBY1381" s="3"/>
      <c r="SBZ1381" s="3"/>
      <c r="SCA1381" s="3"/>
      <c r="SCB1381" s="3"/>
      <c r="SCC1381" s="3"/>
      <c r="SCD1381" s="3"/>
      <c r="SCE1381" s="3"/>
      <c r="SCF1381" s="3"/>
      <c r="SCG1381" s="3"/>
      <c r="SCH1381" s="3"/>
      <c r="SCI1381" s="3"/>
      <c r="SCJ1381" s="3"/>
      <c r="SCK1381" s="3"/>
      <c r="SCL1381" s="3"/>
      <c r="SCM1381" s="3"/>
      <c r="SCN1381" s="3"/>
      <c r="SCO1381" s="3"/>
      <c r="SCP1381" s="3"/>
      <c r="SCQ1381" s="3"/>
      <c r="SCR1381" s="3"/>
      <c r="SCS1381" s="3"/>
      <c r="SCT1381" s="3"/>
      <c r="SCU1381" s="3"/>
      <c r="SCV1381" s="3"/>
      <c r="SCW1381" s="3"/>
      <c r="SCX1381" s="3"/>
      <c r="SCY1381" s="3"/>
      <c r="SCZ1381" s="3"/>
      <c r="SDA1381" s="3"/>
      <c r="SDB1381" s="3"/>
      <c r="SDC1381" s="3"/>
      <c r="SDD1381" s="3"/>
      <c r="SDE1381" s="3"/>
      <c r="SDF1381" s="3"/>
      <c r="SDG1381" s="3"/>
      <c r="SDH1381" s="3"/>
      <c r="SDI1381" s="3"/>
      <c r="SDJ1381" s="3"/>
      <c r="SDK1381" s="3"/>
      <c r="SDL1381" s="3"/>
      <c r="SDM1381" s="3"/>
      <c r="SDN1381" s="3"/>
      <c r="SDO1381" s="3"/>
      <c r="SDP1381" s="3"/>
      <c r="SDQ1381" s="3"/>
      <c r="SDR1381" s="3"/>
      <c r="SDS1381" s="3"/>
      <c r="SDT1381" s="3"/>
      <c r="SDU1381" s="3"/>
      <c r="SDV1381" s="3"/>
      <c r="SDW1381" s="3"/>
      <c r="SDX1381" s="3"/>
      <c r="SDY1381" s="3"/>
      <c r="SDZ1381" s="3"/>
      <c r="SEA1381" s="3"/>
      <c r="SEB1381" s="3"/>
      <c r="SEC1381" s="3"/>
      <c r="SED1381" s="3"/>
      <c r="SEE1381" s="3"/>
      <c r="SEF1381" s="3"/>
      <c r="SEG1381" s="3"/>
      <c r="SEH1381" s="3"/>
      <c r="SEI1381" s="3"/>
      <c r="SEJ1381" s="3"/>
      <c r="SEK1381" s="3"/>
      <c r="SEL1381" s="3"/>
      <c r="SEM1381" s="3"/>
      <c r="SEN1381" s="3"/>
      <c r="SEO1381" s="3"/>
      <c r="SEP1381" s="3"/>
      <c r="SEQ1381" s="3"/>
      <c r="SER1381" s="3"/>
      <c r="SES1381" s="3"/>
      <c r="SET1381" s="3"/>
      <c r="SEU1381" s="3"/>
      <c r="SEV1381" s="3"/>
      <c r="SEW1381" s="3"/>
      <c r="SEX1381" s="3"/>
      <c r="SEY1381" s="3"/>
      <c r="SEZ1381" s="3"/>
      <c r="SFA1381" s="3"/>
      <c r="SFB1381" s="3"/>
      <c r="SFC1381" s="3"/>
      <c r="SFD1381" s="3"/>
      <c r="SFE1381" s="3"/>
      <c r="SFF1381" s="3"/>
      <c r="SFG1381" s="3"/>
      <c r="SFH1381" s="3"/>
      <c r="SFI1381" s="3"/>
      <c r="SFJ1381" s="3"/>
      <c r="SFK1381" s="3"/>
      <c r="SFL1381" s="3"/>
      <c r="SFM1381" s="3"/>
      <c r="SFN1381" s="3"/>
      <c r="SFO1381" s="3"/>
      <c r="SFP1381" s="3"/>
      <c r="SFQ1381" s="3"/>
      <c r="SFR1381" s="3"/>
      <c r="SFS1381" s="3"/>
      <c r="SFT1381" s="3"/>
      <c r="SFU1381" s="3"/>
      <c r="SFV1381" s="3"/>
      <c r="SFW1381" s="3"/>
      <c r="SFX1381" s="3"/>
      <c r="SFY1381" s="3"/>
      <c r="SFZ1381" s="3"/>
      <c r="SGA1381" s="3"/>
      <c r="SGB1381" s="3"/>
      <c r="SGC1381" s="3"/>
      <c r="SGD1381" s="3"/>
      <c r="SGE1381" s="3"/>
      <c r="SGF1381" s="3"/>
      <c r="SGG1381" s="3"/>
      <c r="SGH1381" s="3"/>
      <c r="SGI1381" s="3"/>
      <c r="SGJ1381" s="3"/>
      <c r="SGK1381" s="3"/>
      <c r="SGL1381" s="3"/>
      <c r="SGM1381" s="3"/>
      <c r="SGN1381" s="3"/>
      <c r="SGO1381" s="3"/>
      <c r="SGP1381" s="3"/>
      <c r="SGQ1381" s="3"/>
      <c r="SGR1381" s="3"/>
      <c r="SGS1381" s="3"/>
      <c r="SGT1381" s="3"/>
      <c r="SGU1381" s="3"/>
      <c r="SGV1381" s="3"/>
      <c r="SGW1381" s="3"/>
      <c r="SGX1381" s="3"/>
      <c r="SGY1381" s="3"/>
      <c r="SGZ1381" s="3"/>
      <c r="SHA1381" s="3"/>
      <c r="SHB1381" s="3"/>
      <c r="SHC1381" s="3"/>
      <c r="SHD1381" s="3"/>
      <c r="SHE1381" s="3"/>
      <c r="SHF1381" s="3"/>
      <c r="SHG1381" s="3"/>
      <c r="SHH1381" s="3"/>
      <c r="SHI1381" s="3"/>
      <c r="SHJ1381" s="3"/>
      <c r="SHK1381" s="3"/>
      <c r="SHL1381" s="3"/>
      <c r="SHM1381" s="3"/>
      <c r="SHN1381" s="3"/>
      <c r="SHO1381" s="3"/>
      <c r="SHP1381" s="3"/>
      <c r="SHQ1381" s="3"/>
      <c r="SHR1381" s="3"/>
      <c r="SHS1381" s="3"/>
      <c r="SHT1381" s="3"/>
      <c r="SHU1381" s="3"/>
      <c r="SHV1381" s="3"/>
      <c r="SHW1381" s="3"/>
      <c r="SHX1381" s="3"/>
      <c r="SHY1381" s="3"/>
      <c r="SHZ1381" s="3"/>
      <c r="SIA1381" s="3"/>
      <c r="SIB1381" s="3"/>
      <c r="SIC1381" s="3"/>
      <c r="SID1381" s="3"/>
      <c r="SIE1381" s="3"/>
      <c r="SIF1381" s="3"/>
      <c r="SIG1381" s="3"/>
      <c r="SIH1381" s="3"/>
      <c r="SII1381" s="3"/>
      <c r="SIJ1381" s="3"/>
      <c r="SIK1381" s="3"/>
      <c r="SIL1381" s="3"/>
      <c r="SIM1381" s="3"/>
      <c r="SIN1381" s="3"/>
      <c r="SIO1381" s="3"/>
      <c r="SIP1381" s="3"/>
      <c r="SIQ1381" s="3"/>
      <c r="SIR1381" s="3"/>
      <c r="SIS1381" s="3"/>
      <c r="SIT1381" s="3"/>
      <c r="SIU1381" s="3"/>
      <c r="SIV1381" s="3"/>
      <c r="SIW1381" s="3"/>
      <c r="SIX1381" s="3"/>
      <c r="SIY1381" s="3"/>
      <c r="SIZ1381" s="3"/>
      <c r="SJA1381" s="3"/>
      <c r="SJB1381" s="3"/>
      <c r="SJC1381" s="3"/>
      <c r="SJD1381" s="3"/>
      <c r="SJE1381" s="3"/>
      <c r="SJF1381" s="3"/>
      <c r="SJG1381" s="3"/>
      <c r="SJH1381" s="3"/>
      <c r="SJI1381" s="3"/>
      <c r="SJJ1381" s="3"/>
      <c r="SJK1381" s="3"/>
      <c r="SJL1381" s="3"/>
      <c r="SJM1381" s="3"/>
      <c r="SJN1381" s="3"/>
      <c r="SJO1381" s="3"/>
      <c r="SJP1381" s="3"/>
      <c r="SJQ1381" s="3"/>
      <c r="SJR1381" s="3"/>
      <c r="SJS1381" s="3"/>
      <c r="SJT1381" s="3"/>
      <c r="SJU1381" s="3"/>
      <c r="SJV1381" s="3"/>
      <c r="SJW1381" s="3"/>
      <c r="SJX1381" s="3"/>
      <c r="SJY1381" s="3"/>
      <c r="SJZ1381" s="3"/>
      <c r="SKA1381" s="3"/>
      <c r="SKB1381" s="3"/>
      <c r="SKC1381" s="3"/>
      <c r="SKD1381" s="3"/>
      <c r="SKE1381" s="3"/>
      <c r="SKF1381" s="3"/>
      <c r="SKG1381" s="3"/>
      <c r="SKH1381" s="3"/>
      <c r="SKI1381" s="3"/>
      <c r="SKJ1381" s="3"/>
      <c r="SKK1381" s="3"/>
      <c r="SKL1381" s="3"/>
      <c r="SKM1381" s="3"/>
      <c r="SKN1381" s="3"/>
      <c r="SKO1381" s="3"/>
      <c r="SKP1381" s="3"/>
      <c r="SKQ1381" s="3"/>
      <c r="SKR1381" s="3"/>
      <c r="SKS1381" s="3"/>
      <c r="SKT1381" s="3"/>
      <c r="SKU1381" s="3"/>
      <c r="SKV1381" s="3"/>
      <c r="SKW1381" s="3"/>
      <c r="SKX1381" s="3"/>
      <c r="SKY1381" s="3"/>
      <c r="SKZ1381" s="3"/>
      <c r="SLA1381" s="3"/>
      <c r="SLB1381" s="3"/>
      <c r="SLC1381" s="3"/>
      <c r="SLD1381" s="3"/>
      <c r="SLE1381" s="3"/>
      <c r="SLF1381" s="3"/>
      <c r="SLG1381" s="3"/>
      <c r="SLH1381" s="3"/>
      <c r="SLI1381" s="3"/>
      <c r="SLJ1381" s="3"/>
      <c r="SLK1381" s="3"/>
      <c r="SLL1381" s="3"/>
      <c r="SLM1381" s="3"/>
      <c r="SLN1381" s="3"/>
      <c r="SLO1381" s="3"/>
      <c r="SLP1381" s="3"/>
      <c r="SLQ1381" s="3"/>
      <c r="SLR1381" s="3"/>
      <c r="SLS1381" s="3"/>
      <c r="SLT1381" s="3"/>
      <c r="SLU1381" s="3"/>
      <c r="SLV1381" s="3"/>
      <c r="SLW1381" s="3"/>
      <c r="SLX1381" s="3"/>
      <c r="SLY1381" s="3"/>
      <c r="SLZ1381" s="3"/>
      <c r="SMA1381" s="3"/>
      <c r="SMB1381" s="3"/>
      <c r="SMC1381" s="3"/>
      <c r="SMD1381" s="3"/>
      <c r="SME1381" s="3"/>
      <c r="SMF1381" s="3"/>
      <c r="SMG1381" s="3"/>
      <c r="SMH1381" s="3"/>
      <c r="SMI1381" s="3"/>
      <c r="SMJ1381" s="3"/>
      <c r="SMK1381" s="3"/>
      <c r="SML1381" s="3"/>
      <c r="SMM1381" s="3"/>
      <c r="SMN1381" s="3"/>
      <c r="SMO1381" s="3"/>
      <c r="SMP1381" s="3"/>
      <c r="SMQ1381" s="3"/>
      <c r="SMR1381" s="3"/>
      <c r="SMS1381" s="3"/>
      <c r="SMT1381" s="3"/>
      <c r="SMU1381" s="3"/>
      <c r="SMV1381" s="3"/>
      <c r="SMW1381" s="3"/>
      <c r="SMX1381" s="3"/>
      <c r="SMY1381" s="3"/>
      <c r="SMZ1381" s="3"/>
      <c r="SNA1381" s="3"/>
      <c r="SNB1381" s="3"/>
      <c r="SNC1381" s="3"/>
      <c r="SND1381" s="3"/>
      <c r="SNE1381" s="3"/>
      <c r="SNF1381" s="3"/>
      <c r="SNG1381" s="3"/>
      <c r="SNH1381" s="3"/>
      <c r="SNI1381" s="3"/>
      <c r="SNJ1381" s="3"/>
      <c r="SNK1381" s="3"/>
      <c r="SNL1381" s="3"/>
      <c r="SNM1381" s="3"/>
      <c r="SNN1381" s="3"/>
      <c r="SNO1381" s="3"/>
      <c r="SNP1381" s="3"/>
      <c r="SNQ1381" s="3"/>
      <c r="SNR1381" s="3"/>
      <c r="SNS1381" s="3"/>
      <c r="SNT1381" s="3"/>
      <c r="SNU1381" s="3"/>
      <c r="SNV1381" s="3"/>
      <c r="SNW1381" s="3"/>
      <c r="SNX1381" s="3"/>
      <c r="SNY1381" s="3"/>
      <c r="SNZ1381" s="3"/>
      <c r="SOA1381" s="3"/>
      <c r="SOB1381" s="3"/>
      <c r="SOC1381" s="3"/>
      <c r="SOD1381" s="3"/>
      <c r="SOE1381" s="3"/>
      <c r="SOF1381" s="3"/>
      <c r="SOG1381" s="3"/>
      <c r="SOH1381" s="3"/>
      <c r="SOI1381" s="3"/>
      <c r="SOJ1381" s="3"/>
      <c r="SOK1381" s="3"/>
      <c r="SOL1381" s="3"/>
      <c r="SOM1381" s="3"/>
      <c r="SON1381" s="3"/>
      <c r="SOO1381" s="3"/>
      <c r="SOP1381" s="3"/>
      <c r="SOQ1381" s="3"/>
      <c r="SOR1381" s="3"/>
      <c r="SOS1381" s="3"/>
      <c r="SOT1381" s="3"/>
      <c r="SOU1381" s="3"/>
      <c r="SOV1381" s="3"/>
      <c r="SOW1381" s="3"/>
      <c r="SOX1381" s="3"/>
      <c r="SOY1381" s="3"/>
      <c r="SOZ1381" s="3"/>
      <c r="SPA1381" s="3"/>
      <c r="SPB1381" s="3"/>
      <c r="SPC1381" s="3"/>
      <c r="SPD1381" s="3"/>
      <c r="SPE1381" s="3"/>
      <c r="SPF1381" s="3"/>
      <c r="SPG1381" s="3"/>
      <c r="SPH1381" s="3"/>
      <c r="SPI1381" s="3"/>
      <c r="SPJ1381" s="3"/>
      <c r="SPK1381" s="3"/>
      <c r="SPL1381" s="3"/>
      <c r="SPM1381" s="3"/>
      <c r="SPN1381" s="3"/>
      <c r="SPO1381" s="3"/>
      <c r="SPP1381" s="3"/>
      <c r="SPQ1381" s="3"/>
      <c r="SPR1381" s="3"/>
      <c r="SPS1381" s="3"/>
      <c r="SPT1381" s="3"/>
      <c r="SPU1381" s="3"/>
      <c r="SPV1381" s="3"/>
      <c r="SPW1381" s="3"/>
      <c r="SPX1381" s="3"/>
      <c r="SPY1381" s="3"/>
      <c r="SPZ1381" s="3"/>
      <c r="SQA1381" s="3"/>
      <c r="SQB1381" s="3"/>
      <c r="SQC1381" s="3"/>
      <c r="SQD1381" s="3"/>
      <c r="SQE1381" s="3"/>
      <c r="SQF1381" s="3"/>
      <c r="SQG1381" s="3"/>
      <c r="SQH1381" s="3"/>
      <c r="SQI1381" s="3"/>
      <c r="SQJ1381" s="3"/>
      <c r="SQK1381" s="3"/>
      <c r="SQL1381" s="3"/>
      <c r="SQM1381" s="3"/>
      <c r="SQN1381" s="3"/>
      <c r="SQO1381" s="3"/>
      <c r="SQP1381" s="3"/>
      <c r="SQQ1381" s="3"/>
      <c r="SQR1381" s="3"/>
      <c r="SQS1381" s="3"/>
      <c r="SQT1381" s="3"/>
      <c r="SQU1381" s="3"/>
      <c r="SQV1381" s="3"/>
      <c r="SQW1381" s="3"/>
      <c r="SQX1381" s="3"/>
      <c r="SQY1381" s="3"/>
      <c r="SQZ1381" s="3"/>
      <c r="SRA1381" s="3"/>
      <c r="SRB1381" s="3"/>
      <c r="SRC1381" s="3"/>
      <c r="SRD1381" s="3"/>
      <c r="SRE1381" s="3"/>
      <c r="SRF1381" s="3"/>
      <c r="SRG1381" s="3"/>
      <c r="SRH1381" s="3"/>
      <c r="SRI1381" s="3"/>
      <c r="SRJ1381" s="3"/>
      <c r="SRK1381" s="3"/>
      <c r="SRL1381" s="3"/>
      <c r="SRM1381" s="3"/>
      <c r="SRN1381" s="3"/>
      <c r="SRO1381" s="3"/>
      <c r="SRP1381" s="3"/>
      <c r="SRQ1381" s="3"/>
      <c r="SRR1381" s="3"/>
      <c r="SRS1381" s="3"/>
      <c r="SRT1381" s="3"/>
      <c r="SRU1381" s="3"/>
      <c r="SRV1381" s="3"/>
      <c r="SRW1381" s="3"/>
      <c r="SRX1381" s="3"/>
      <c r="SRY1381" s="3"/>
      <c r="SRZ1381" s="3"/>
      <c r="SSA1381" s="3"/>
      <c r="SSB1381" s="3"/>
      <c r="SSC1381" s="3"/>
      <c r="SSD1381" s="3"/>
      <c r="SSE1381" s="3"/>
      <c r="SSF1381" s="3"/>
      <c r="SSG1381" s="3"/>
      <c r="SSH1381" s="3"/>
      <c r="SSI1381" s="3"/>
      <c r="SSJ1381" s="3"/>
      <c r="SSK1381" s="3"/>
      <c r="SSL1381" s="3"/>
      <c r="SSM1381" s="3"/>
      <c r="SSN1381" s="3"/>
      <c r="SSO1381" s="3"/>
      <c r="SSP1381" s="3"/>
      <c r="SSQ1381" s="3"/>
      <c r="SSR1381" s="3"/>
      <c r="SSS1381" s="3"/>
      <c r="SST1381" s="3"/>
      <c r="SSU1381" s="3"/>
      <c r="SSV1381" s="3"/>
      <c r="SSW1381" s="3"/>
      <c r="SSX1381" s="3"/>
      <c r="SSY1381" s="3"/>
      <c r="SSZ1381" s="3"/>
      <c r="STA1381" s="3"/>
      <c r="STB1381" s="3"/>
      <c r="STC1381" s="3"/>
      <c r="STD1381" s="3"/>
      <c r="STE1381" s="3"/>
      <c r="STF1381" s="3"/>
      <c r="STG1381" s="3"/>
      <c r="STH1381" s="3"/>
      <c r="STI1381" s="3"/>
      <c r="STJ1381" s="3"/>
      <c r="STK1381" s="3"/>
      <c r="STL1381" s="3"/>
      <c r="STM1381" s="3"/>
      <c r="STN1381" s="3"/>
      <c r="STO1381" s="3"/>
      <c r="STP1381" s="3"/>
      <c r="STQ1381" s="3"/>
      <c r="STR1381" s="3"/>
      <c r="STS1381" s="3"/>
      <c r="STT1381" s="3"/>
      <c r="STU1381" s="3"/>
      <c r="STV1381" s="3"/>
      <c r="STW1381" s="3"/>
      <c r="STX1381" s="3"/>
      <c r="STY1381" s="3"/>
      <c r="STZ1381" s="3"/>
      <c r="SUA1381" s="3"/>
      <c r="SUB1381" s="3"/>
      <c r="SUC1381" s="3"/>
      <c r="SUD1381" s="3"/>
      <c r="SUE1381" s="3"/>
      <c r="SUF1381" s="3"/>
      <c r="SUG1381" s="3"/>
      <c r="SUH1381" s="3"/>
      <c r="SUI1381" s="3"/>
      <c r="SUJ1381" s="3"/>
      <c r="SUK1381" s="3"/>
      <c r="SUL1381" s="3"/>
      <c r="SUM1381" s="3"/>
      <c r="SUN1381" s="3"/>
      <c r="SUO1381" s="3"/>
      <c r="SUP1381" s="3"/>
      <c r="SUQ1381" s="3"/>
      <c r="SUR1381" s="3"/>
      <c r="SUS1381" s="3"/>
      <c r="SUT1381" s="3"/>
      <c r="SUU1381" s="3"/>
      <c r="SUV1381" s="3"/>
      <c r="SUW1381" s="3"/>
      <c r="SUX1381" s="3"/>
      <c r="SUY1381" s="3"/>
      <c r="SUZ1381" s="3"/>
      <c r="SVA1381" s="3"/>
      <c r="SVB1381" s="3"/>
      <c r="SVC1381" s="3"/>
      <c r="SVD1381" s="3"/>
      <c r="SVE1381" s="3"/>
      <c r="SVF1381" s="3"/>
      <c r="SVG1381" s="3"/>
      <c r="SVH1381" s="3"/>
      <c r="SVI1381" s="3"/>
      <c r="SVJ1381" s="3"/>
      <c r="SVK1381" s="3"/>
      <c r="SVL1381" s="3"/>
      <c r="SVM1381" s="3"/>
      <c r="SVN1381" s="3"/>
      <c r="SVO1381" s="3"/>
      <c r="SVP1381" s="3"/>
      <c r="SVQ1381" s="3"/>
      <c r="SVR1381" s="3"/>
      <c r="SVS1381" s="3"/>
      <c r="SVT1381" s="3"/>
      <c r="SVU1381" s="3"/>
      <c r="SVV1381" s="3"/>
      <c r="SVW1381" s="3"/>
      <c r="SVX1381" s="3"/>
      <c r="SVY1381" s="3"/>
      <c r="SVZ1381" s="3"/>
      <c r="SWA1381" s="3"/>
      <c r="SWB1381" s="3"/>
      <c r="SWC1381" s="3"/>
      <c r="SWD1381" s="3"/>
      <c r="SWE1381" s="3"/>
      <c r="SWF1381" s="3"/>
      <c r="SWG1381" s="3"/>
      <c r="SWH1381" s="3"/>
      <c r="SWI1381" s="3"/>
      <c r="SWJ1381" s="3"/>
      <c r="SWK1381" s="3"/>
      <c r="SWL1381" s="3"/>
      <c r="SWM1381" s="3"/>
      <c r="SWN1381" s="3"/>
      <c r="SWO1381" s="3"/>
      <c r="SWP1381" s="3"/>
      <c r="SWQ1381" s="3"/>
      <c r="SWR1381" s="3"/>
      <c r="SWS1381" s="3"/>
      <c r="SWT1381" s="3"/>
      <c r="SWU1381" s="3"/>
      <c r="SWV1381" s="3"/>
      <c r="SWW1381" s="3"/>
      <c r="SWX1381" s="3"/>
      <c r="SWY1381" s="3"/>
      <c r="SWZ1381" s="3"/>
      <c r="SXA1381" s="3"/>
      <c r="SXB1381" s="3"/>
      <c r="SXC1381" s="3"/>
      <c r="SXD1381" s="3"/>
      <c r="SXE1381" s="3"/>
      <c r="SXF1381" s="3"/>
      <c r="SXG1381" s="3"/>
      <c r="SXH1381" s="3"/>
      <c r="SXI1381" s="3"/>
      <c r="SXJ1381" s="3"/>
      <c r="SXK1381" s="3"/>
      <c r="SXL1381" s="3"/>
      <c r="SXM1381" s="3"/>
      <c r="SXN1381" s="3"/>
      <c r="SXO1381" s="3"/>
      <c r="SXP1381" s="3"/>
      <c r="SXQ1381" s="3"/>
      <c r="SXR1381" s="3"/>
      <c r="SXS1381" s="3"/>
      <c r="SXT1381" s="3"/>
      <c r="SXU1381" s="3"/>
      <c r="SXV1381" s="3"/>
      <c r="SXW1381" s="3"/>
      <c r="SXX1381" s="3"/>
      <c r="SXY1381" s="3"/>
      <c r="SXZ1381" s="3"/>
      <c r="SYA1381" s="3"/>
      <c r="SYB1381" s="3"/>
      <c r="SYC1381" s="3"/>
      <c r="SYD1381" s="3"/>
      <c r="SYE1381" s="3"/>
      <c r="SYF1381" s="3"/>
      <c r="SYG1381" s="3"/>
      <c r="SYH1381" s="3"/>
      <c r="SYI1381" s="3"/>
      <c r="SYJ1381" s="3"/>
      <c r="SYK1381" s="3"/>
      <c r="SYL1381" s="3"/>
      <c r="SYM1381" s="3"/>
      <c r="SYN1381" s="3"/>
      <c r="SYO1381" s="3"/>
      <c r="SYP1381" s="3"/>
      <c r="SYQ1381" s="3"/>
      <c r="SYR1381" s="3"/>
      <c r="SYS1381" s="3"/>
      <c r="SYT1381" s="3"/>
      <c r="SYU1381" s="3"/>
      <c r="SYV1381" s="3"/>
      <c r="SYW1381" s="3"/>
      <c r="SYX1381" s="3"/>
      <c r="SYY1381" s="3"/>
      <c r="SYZ1381" s="3"/>
      <c r="SZA1381" s="3"/>
      <c r="SZB1381" s="3"/>
      <c r="SZC1381" s="3"/>
      <c r="SZD1381" s="3"/>
      <c r="SZE1381" s="3"/>
      <c r="SZF1381" s="3"/>
      <c r="SZG1381" s="3"/>
      <c r="SZH1381" s="3"/>
      <c r="SZI1381" s="3"/>
      <c r="SZJ1381" s="3"/>
      <c r="SZK1381" s="3"/>
      <c r="SZL1381" s="3"/>
      <c r="SZM1381" s="3"/>
      <c r="SZN1381" s="3"/>
      <c r="SZO1381" s="3"/>
      <c r="SZP1381" s="3"/>
      <c r="SZQ1381" s="3"/>
      <c r="SZR1381" s="3"/>
      <c r="SZS1381" s="3"/>
      <c r="SZT1381" s="3"/>
      <c r="SZU1381" s="3"/>
      <c r="SZV1381" s="3"/>
      <c r="SZW1381" s="3"/>
      <c r="SZX1381" s="3"/>
      <c r="SZY1381" s="3"/>
      <c r="SZZ1381" s="3"/>
      <c r="TAA1381" s="3"/>
      <c r="TAB1381" s="3"/>
      <c r="TAC1381" s="3"/>
      <c r="TAD1381" s="3"/>
      <c r="TAE1381" s="3"/>
      <c r="TAF1381" s="3"/>
      <c r="TAG1381" s="3"/>
      <c r="TAH1381" s="3"/>
      <c r="TAI1381" s="3"/>
      <c r="TAJ1381" s="3"/>
      <c r="TAK1381" s="3"/>
      <c r="TAL1381" s="3"/>
      <c r="TAM1381" s="3"/>
      <c r="TAN1381" s="3"/>
      <c r="TAO1381" s="3"/>
      <c r="TAP1381" s="3"/>
      <c r="TAQ1381" s="3"/>
      <c r="TAR1381" s="3"/>
      <c r="TAS1381" s="3"/>
      <c r="TAT1381" s="3"/>
      <c r="TAU1381" s="3"/>
      <c r="TAV1381" s="3"/>
      <c r="TAW1381" s="3"/>
      <c r="TAX1381" s="3"/>
      <c r="TAY1381" s="3"/>
      <c r="TAZ1381" s="3"/>
      <c r="TBA1381" s="3"/>
      <c r="TBB1381" s="3"/>
      <c r="TBC1381" s="3"/>
      <c r="TBD1381" s="3"/>
      <c r="TBE1381" s="3"/>
      <c r="TBF1381" s="3"/>
      <c r="TBG1381" s="3"/>
      <c r="TBH1381" s="3"/>
      <c r="TBI1381" s="3"/>
      <c r="TBJ1381" s="3"/>
      <c r="TBK1381" s="3"/>
      <c r="TBL1381" s="3"/>
      <c r="TBM1381" s="3"/>
      <c r="TBN1381" s="3"/>
      <c r="TBO1381" s="3"/>
      <c r="TBP1381" s="3"/>
      <c r="TBQ1381" s="3"/>
      <c r="TBR1381" s="3"/>
      <c r="TBS1381" s="3"/>
      <c r="TBT1381" s="3"/>
      <c r="TBU1381" s="3"/>
      <c r="TBV1381" s="3"/>
      <c r="TBW1381" s="3"/>
      <c r="TBX1381" s="3"/>
      <c r="TBY1381" s="3"/>
      <c r="TBZ1381" s="3"/>
      <c r="TCA1381" s="3"/>
      <c r="TCB1381" s="3"/>
      <c r="TCC1381" s="3"/>
      <c r="TCD1381" s="3"/>
      <c r="TCE1381" s="3"/>
      <c r="TCF1381" s="3"/>
      <c r="TCG1381" s="3"/>
      <c r="TCH1381" s="3"/>
      <c r="TCI1381" s="3"/>
      <c r="TCJ1381" s="3"/>
      <c r="TCK1381" s="3"/>
      <c r="TCL1381" s="3"/>
      <c r="TCM1381" s="3"/>
      <c r="TCN1381" s="3"/>
      <c r="TCO1381" s="3"/>
      <c r="TCP1381" s="3"/>
      <c r="TCQ1381" s="3"/>
      <c r="TCR1381" s="3"/>
      <c r="TCS1381" s="3"/>
      <c r="TCT1381" s="3"/>
      <c r="TCU1381" s="3"/>
      <c r="TCV1381" s="3"/>
      <c r="TCW1381" s="3"/>
      <c r="TCX1381" s="3"/>
      <c r="TCY1381" s="3"/>
      <c r="TCZ1381" s="3"/>
      <c r="TDA1381" s="3"/>
      <c r="TDB1381" s="3"/>
      <c r="TDC1381" s="3"/>
      <c r="TDD1381" s="3"/>
      <c r="TDE1381" s="3"/>
      <c r="TDF1381" s="3"/>
      <c r="TDG1381" s="3"/>
      <c r="TDH1381" s="3"/>
      <c r="TDI1381" s="3"/>
      <c r="TDJ1381" s="3"/>
      <c r="TDK1381" s="3"/>
      <c r="TDL1381" s="3"/>
      <c r="TDM1381" s="3"/>
      <c r="TDN1381" s="3"/>
      <c r="TDO1381" s="3"/>
      <c r="TDP1381" s="3"/>
      <c r="TDQ1381" s="3"/>
      <c r="TDR1381" s="3"/>
      <c r="TDS1381" s="3"/>
      <c r="TDT1381" s="3"/>
      <c r="TDU1381" s="3"/>
      <c r="TDV1381" s="3"/>
      <c r="TDW1381" s="3"/>
      <c r="TDX1381" s="3"/>
      <c r="TDY1381" s="3"/>
      <c r="TDZ1381" s="3"/>
      <c r="TEA1381" s="3"/>
      <c r="TEB1381" s="3"/>
      <c r="TEC1381" s="3"/>
      <c r="TED1381" s="3"/>
      <c r="TEE1381" s="3"/>
      <c r="TEF1381" s="3"/>
      <c r="TEG1381" s="3"/>
      <c r="TEH1381" s="3"/>
      <c r="TEI1381" s="3"/>
      <c r="TEJ1381" s="3"/>
      <c r="TEK1381" s="3"/>
      <c r="TEL1381" s="3"/>
      <c r="TEM1381" s="3"/>
      <c r="TEN1381" s="3"/>
      <c r="TEO1381" s="3"/>
      <c r="TEP1381" s="3"/>
      <c r="TEQ1381" s="3"/>
      <c r="TER1381" s="3"/>
      <c r="TES1381" s="3"/>
      <c r="TET1381" s="3"/>
      <c r="TEU1381" s="3"/>
      <c r="TEV1381" s="3"/>
      <c r="TEW1381" s="3"/>
      <c r="TEX1381" s="3"/>
      <c r="TEY1381" s="3"/>
      <c r="TEZ1381" s="3"/>
      <c r="TFA1381" s="3"/>
      <c r="TFB1381" s="3"/>
      <c r="TFC1381" s="3"/>
      <c r="TFD1381" s="3"/>
      <c r="TFE1381" s="3"/>
      <c r="TFF1381" s="3"/>
      <c r="TFG1381" s="3"/>
      <c r="TFH1381" s="3"/>
      <c r="TFI1381" s="3"/>
      <c r="TFJ1381" s="3"/>
      <c r="TFK1381" s="3"/>
      <c r="TFL1381" s="3"/>
      <c r="TFM1381" s="3"/>
      <c r="TFN1381" s="3"/>
      <c r="TFO1381" s="3"/>
      <c r="TFP1381" s="3"/>
      <c r="TFQ1381" s="3"/>
      <c r="TFR1381" s="3"/>
      <c r="TFS1381" s="3"/>
      <c r="TFT1381" s="3"/>
      <c r="TFU1381" s="3"/>
      <c r="TFV1381" s="3"/>
      <c r="TFW1381" s="3"/>
      <c r="TFX1381" s="3"/>
      <c r="TFY1381" s="3"/>
      <c r="TFZ1381" s="3"/>
      <c r="TGA1381" s="3"/>
      <c r="TGB1381" s="3"/>
      <c r="TGC1381" s="3"/>
      <c r="TGD1381" s="3"/>
      <c r="TGE1381" s="3"/>
      <c r="TGF1381" s="3"/>
      <c r="TGG1381" s="3"/>
      <c r="TGH1381" s="3"/>
      <c r="TGI1381" s="3"/>
      <c r="TGJ1381" s="3"/>
      <c r="TGK1381" s="3"/>
      <c r="TGL1381" s="3"/>
      <c r="TGM1381" s="3"/>
      <c r="TGN1381" s="3"/>
      <c r="TGO1381" s="3"/>
      <c r="TGP1381" s="3"/>
      <c r="TGQ1381" s="3"/>
      <c r="TGR1381" s="3"/>
      <c r="TGS1381" s="3"/>
      <c r="TGT1381" s="3"/>
      <c r="TGU1381" s="3"/>
      <c r="TGV1381" s="3"/>
      <c r="TGW1381" s="3"/>
      <c r="TGX1381" s="3"/>
      <c r="TGY1381" s="3"/>
      <c r="TGZ1381" s="3"/>
      <c r="THA1381" s="3"/>
      <c r="THB1381" s="3"/>
      <c r="THC1381" s="3"/>
      <c r="THD1381" s="3"/>
      <c r="THE1381" s="3"/>
      <c r="THF1381" s="3"/>
      <c r="THG1381" s="3"/>
      <c r="THH1381" s="3"/>
      <c r="THI1381" s="3"/>
      <c r="THJ1381" s="3"/>
      <c r="THK1381" s="3"/>
      <c r="THL1381" s="3"/>
      <c r="THM1381" s="3"/>
      <c r="THN1381" s="3"/>
      <c r="THO1381" s="3"/>
      <c r="THP1381" s="3"/>
      <c r="THQ1381" s="3"/>
      <c r="THR1381" s="3"/>
      <c r="THS1381" s="3"/>
      <c r="THT1381" s="3"/>
      <c r="THU1381" s="3"/>
      <c r="THV1381" s="3"/>
      <c r="THW1381" s="3"/>
      <c r="THX1381" s="3"/>
      <c r="THY1381" s="3"/>
      <c r="THZ1381" s="3"/>
      <c r="TIA1381" s="3"/>
      <c r="TIB1381" s="3"/>
      <c r="TIC1381" s="3"/>
      <c r="TID1381" s="3"/>
      <c r="TIE1381" s="3"/>
      <c r="TIF1381" s="3"/>
      <c r="TIG1381" s="3"/>
      <c r="TIH1381" s="3"/>
      <c r="TII1381" s="3"/>
      <c r="TIJ1381" s="3"/>
      <c r="TIK1381" s="3"/>
      <c r="TIL1381" s="3"/>
      <c r="TIM1381" s="3"/>
      <c r="TIN1381" s="3"/>
      <c r="TIO1381" s="3"/>
      <c r="TIP1381" s="3"/>
      <c r="TIQ1381" s="3"/>
      <c r="TIR1381" s="3"/>
      <c r="TIS1381" s="3"/>
      <c r="TIT1381" s="3"/>
      <c r="TIU1381" s="3"/>
      <c r="TIV1381" s="3"/>
      <c r="TIW1381" s="3"/>
      <c r="TIX1381" s="3"/>
      <c r="TIY1381" s="3"/>
      <c r="TIZ1381" s="3"/>
      <c r="TJA1381" s="3"/>
      <c r="TJB1381" s="3"/>
      <c r="TJC1381" s="3"/>
      <c r="TJD1381" s="3"/>
      <c r="TJE1381" s="3"/>
      <c r="TJF1381" s="3"/>
      <c r="TJG1381" s="3"/>
      <c r="TJH1381" s="3"/>
      <c r="TJI1381" s="3"/>
      <c r="TJJ1381" s="3"/>
      <c r="TJK1381" s="3"/>
      <c r="TJL1381" s="3"/>
      <c r="TJM1381" s="3"/>
      <c r="TJN1381" s="3"/>
      <c r="TJO1381" s="3"/>
      <c r="TJP1381" s="3"/>
      <c r="TJQ1381" s="3"/>
      <c r="TJR1381" s="3"/>
      <c r="TJS1381" s="3"/>
      <c r="TJT1381" s="3"/>
      <c r="TJU1381" s="3"/>
      <c r="TJV1381" s="3"/>
      <c r="TJW1381" s="3"/>
      <c r="TJX1381" s="3"/>
      <c r="TJY1381" s="3"/>
      <c r="TJZ1381" s="3"/>
      <c r="TKA1381" s="3"/>
      <c r="TKB1381" s="3"/>
      <c r="TKC1381" s="3"/>
      <c r="TKD1381" s="3"/>
      <c r="TKE1381" s="3"/>
      <c r="TKF1381" s="3"/>
      <c r="TKG1381" s="3"/>
      <c r="TKH1381" s="3"/>
      <c r="TKI1381" s="3"/>
      <c r="TKJ1381" s="3"/>
      <c r="TKK1381" s="3"/>
      <c r="TKL1381" s="3"/>
      <c r="TKM1381" s="3"/>
      <c r="TKN1381" s="3"/>
      <c r="TKO1381" s="3"/>
      <c r="TKP1381" s="3"/>
      <c r="TKQ1381" s="3"/>
      <c r="TKR1381" s="3"/>
      <c r="TKS1381" s="3"/>
      <c r="TKT1381" s="3"/>
      <c r="TKU1381" s="3"/>
      <c r="TKV1381" s="3"/>
      <c r="TKW1381" s="3"/>
      <c r="TKX1381" s="3"/>
      <c r="TKY1381" s="3"/>
      <c r="TKZ1381" s="3"/>
      <c r="TLA1381" s="3"/>
      <c r="TLB1381" s="3"/>
      <c r="TLC1381" s="3"/>
      <c r="TLD1381" s="3"/>
      <c r="TLE1381" s="3"/>
      <c r="TLF1381" s="3"/>
      <c r="TLG1381" s="3"/>
      <c r="TLH1381" s="3"/>
      <c r="TLI1381" s="3"/>
      <c r="TLJ1381" s="3"/>
      <c r="TLK1381" s="3"/>
      <c r="TLL1381" s="3"/>
      <c r="TLM1381" s="3"/>
      <c r="TLN1381" s="3"/>
      <c r="TLO1381" s="3"/>
      <c r="TLP1381" s="3"/>
      <c r="TLQ1381" s="3"/>
      <c r="TLR1381" s="3"/>
      <c r="TLS1381" s="3"/>
      <c r="TLT1381" s="3"/>
      <c r="TLU1381" s="3"/>
      <c r="TLV1381" s="3"/>
      <c r="TLW1381" s="3"/>
      <c r="TLX1381" s="3"/>
      <c r="TLY1381" s="3"/>
      <c r="TLZ1381" s="3"/>
      <c r="TMA1381" s="3"/>
      <c r="TMB1381" s="3"/>
      <c r="TMC1381" s="3"/>
      <c r="TMD1381" s="3"/>
      <c r="TME1381" s="3"/>
      <c r="TMF1381" s="3"/>
      <c r="TMG1381" s="3"/>
      <c r="TMH1381" s="3"/>
      <c r="TMI1381" s="3"/>
      <c r="TMJ1381" s="3"/>
      <c r="TMK1381" s="3"/>
      <c r="TML1381" s="3"/>
      <c r="TMM1381" s="3"/>
      <c r="TMN1381" s="3"/>
      <c r="TMO1381" s="3"/>
      <c r="TMP1381" s="3"/>
      <c r="TMQ1381" s="3"/>
      <c r="TMR1381" s="3"/>
      <c r="TMS1381" s="3"/>
      <c r="TMT1381" s="3"/>
      <c r="TMU1381" s="3"/>
      <c r="TMV1381" s="3"/>
      <c r="TMW1381" s="3"/>
      <c r="TMX1381" s="3"/>
      <c r="TMY1381" s="3"/>
      <c r="TMZ1381" s="3"/>
      <c r="TNA1381" s="3"/>
      <c r="TNB1381" s="3"/>
      <c r="TNC1381" s="3"/>
      <c r="TND1381" s="3"/>
      <c r="TNE1381" s="3"/>
      <c r="TNF1381" s="3"/>
      <c r="TNG1381" s="3"/>
      <c r="TNH1381" s="3"/>
      <c r="TNI1381" s="3"/>
      <c r="TNJ1381" s="3"/>
      <c r="TNK1381" s="3"/>
      <c r="TNL1381" s="3"/>
      <c r="TNM1381" s="3"/>
      <c r="TNN1381" s="3"/>
      <c r="TNO1381" s="3"/>
      <c r="TNP1381" s="3"/>
      <c r="TNQ1381" s="3"/>
      <c r="TNR1381" s="3"/>
      <c r="TNS1381" s="3"/>
      <c r="TNT1381" s="3"/>
      <c r="TNU1381" s="3"/>
      <c r="TNV1381" s="3"/>
      <c r="TNW1381" s="3"/>
      <c r="TNX1381" s="3"/>
      <c r="TNY1381" s="3"/>
      <c r="TNZ1381" s="3"/>
      <c r="TOA1381" s="3"/>
      <c r="TOB1381" s="3"/>
      <c r="TOC1381" s="3"/>
      <c r="TOD1381" s="3"/>
      <c r="TOE1381" s="3"/>
      <c r="TOF1381" s="3"/>
      <c r="TOG1381" s="3"/>
      <c r="TOH1381" s="3"/>
      <c r="TOI1381" s="3"/>
      <c r="TOJ1381" s="3"/>
      <c r="TOK1381" s="3"/>
      <c r="TOL1381" s="3"/>
      <c r="TOM1381" s="3"/>
      <c r="TON1381" s="3"/>
      <c r="TOO1381" s="3"/>
      <c r="TOP1381" s="3"/>
      <c r="TOQ1381" s="3"/>
      <c r="TOR1381" s="3"/>
      <c r="TOS1381" s="3"/>
      <c r="TOT1381" s="3"/>
      <c r="TOU1381" s="3"/>
      <c r="TOV1381" s="3"/>
      <c r="TOW1381" s="3"/>
      <c r="TOX1381" s="3"/>
      <c r="TOY1381" s="3"/>
      <c r="TOZ1381" s="3"/>
      <c r="TPA1381" s="3"/>
      <c r="TPB1381" s="3"/>
      <c r="TPC1381" s="3"/>
      <c r="TPD1381" s="3"/>
      <c r="TPE1381" s="3"/>
      <c r="TPF1381" s="3"/>
      <c r="TPG1381" s="3"/>
      <c r="TPH1381" s="3"/>
      <c r="TPI1381" s="3"/>
      <c r="TPJ1381" s="3"/>
      <c r="TPK1381" s="3"/>
      <c r="TPL1381" s="3"/>
      <c r="TPM1381" s="3"/>
      <c r="TPN1381" s="3"/>
      <c r="TPO1381" s="3"/>
      <c r="TPP1381" s="3"/>
      <c r="TPQ1381" s="3"/>
      <c r="TPR1381" s="3"/>
      <c r="TPS1381" s="3"/>
      <c r="TPT1381" s="3"/>
      <c r="TPU1381" s="3"/>
      <c r="TPV1381" s="3"/>
      <c r="TPW1381" s="3"/>
      <c r="TPX1381" s="3"/>
      <c r="TPY1381" s="3"/>
      <c r="TPZ1381" s="3"/>
      <c r="TQA1381" s="3"/>
      <c r="TQB1381" s="3"/>
      <c r="TQC1381" s="3"/>
      <c r="TQD1381" s="3"/>
      <c r="TQE1381" s="3"/>
      <c r="TQF1381" s="3"/>
      <c r="TQG1381" s="3"/>
      <c r="TQH1381" s="3"/>
      <c r="TQI1381" s="3"/>
      <c r="TQJ1381" s="3"/>
      <c r="TQK1381" s="3"/>
      <c r="TQL1381" s="3"/>
      <c r="TQM1381" s="3"/>
      <c r="TQN1381" s="3"/>
      <c r="TQO1381" s="3"/>
      <c r="TQP1381" s="3"/>
      <c r="TQQ1381" s="3"/>
      <c r="TQR1381" s="3"/>
      <c r="TQS1381" s="3"/>
      <c r="TQT1381" s="3"/>
      <c r="TQU1381" s="3"/>
      <c r="TQV1381" s="3"/>
      <c r="TQW1381" s="3"/>
      <c r="TQX1381" s="3"/>
      <c r="TQY1381" s="3"/>
      <c r="TQZ1381" s="3"/>
      <c r="TRA1381" s="3"/>
      <c r="TRB1381" s="3"/>
      <c r="TRC1381" s="3"/>
      <c r="TRD1381" s="3"/>
      <c r="TRE1381" s="3"/>
      <c r="TRF1381" s="3"/>
      <c r="TRG1381" s="3"/>
      <c r="TRH1381" s="3"/>
      <c r="TRI1381" s="3"/>
      <c r="TRJ1381" s="3"/>
      <c r="TRK1381" s="3"/>
      <c r="TRL1381" s="3"/>
      <c r="TRM1381" s="3"/>
      <c r="TRN1381" s="3"/>
      <c r="TRO1381" s="3"/>
      <c r="TRP1381" s="3"/>
      <c r="TRQ1381" s="3"/>
      <c r="TRR1381" s="3"/>
      <c r="TRS1381" s="3"/>
      <c r="TRT1381" s="3"/>
      <c r="TRU1381" s="3"/>
      <c r="TRV1381" s="3"/>
      <c r="TRW1381" s="3"/>
      <c r="TRX1381" s="3"/>
      <c r="TRY1381" s="3"/>
      <c r="TRZ1381" s="3"/>
      <c r="TSA1381" s="3"/>
      <c r="TSB1381" s="3"/>
      <c r="TSC1381" s="3"/>
      <c r="TSD1381" s="3"/>
      <c r="TSE1381" s="3"/>
      <c r="TSF1381" s="3"/>
      <c r="TSG1381" s="3"/>
      <c r="TSH1381" s="3"/>
      <c r="TSI1381" s="3"/>
      <c r="TSJ1381" s="3"/>
      <c r="TSK1381" s="3"/>
      <c r="TSL1381" s="3"/>
      <c r="TSM1381" s="3"/>
      <c r="TSN1381" s="3"/>
      <c r="TSO1381" s="3"/>
      <c r="TSP1381" s="3"/>
      <c r="TSQ1381" s="3"/>
      <c r="TSR1381" s="3"/>
      <c r="TSS1381" s="3"/>
      <c r="TST1381" s="3"/>
      <c r="TSU1381" s="3"/>
      <c r="TSV1381" s="3"/>
      <c r="TSW1381" s="3"/>
      <c r="TSX1381" s="3"/>
      <c r="TSY1381" s="3"/>
      <c r="TSZ1381" s="3"/>
      <c r="TTA1381" s="3"/>
      <c r="TTB1381" s="3"/>
      <c r="TTC1381" s="3"/>
      <c r="TTD1381" s="3"/>
      <c r="TTE1381" s="3"/>
      <c r="TTF1381" s="3"/>
      <c r="TTG1381" s="3"/>
      <c r="TTH1381" s="3"/>
      <c r="TTI1381" s="3"/>
      <c r="TTJ1381" s="3"/>
      <c r="TTK1381" s="3"/>
      <c r="TTL1381" s="3"/>
      <c r="TTM1381" s="3"/>
      <c r="TTN1381" s="3"/>
      <c r="TTO1381" s="3"/>
      <c r="TTP1381" s="3"/>
      <c r="TTQ1381" s="3"/>
      <c r="TTR1381" s="3"/>
      <c r="TTS1381" s="3"/>
      <c r="TTT1381" s="3"/>
      <c r="TTU1381" s="3"/>
      <c r="TTV1381" s="3"/>
      <c r="TTW1381" s="3"/>
      <c r="TTX1381" s="3"/>
      <c r="TTY1381" s="3"/>
      <c r="TTZ1381" s="3"/>
      <c r="TUA1381" s="3"/>
      <c r="TUB1381" s="3"/>
      <c r="TUC1381" s="3"/>
      <c r="TUD1381" s="3"/>
      <c r="TUE1381" s="3"/>
      <c r="TUF1381" s="3"/>
      <c r="TUG1381" s="3"/>
      <c r="TUH1381" s="3"/>
      <c r="TUI1381" s="3"/>
      <c r="TUJ1381" s="3"/>
      <c r="TUK1381" s="3"/>
      <c r="TUL1381" s="3"/>
      <c r="TUM1381" s="3"/>
      <c r="TUN1381" s="3"/>
      <c r="TUO1381" s="3"/>
      <c r="TUP1381" s="3"/>
      <c r="TUQ1381" s="3"/>
      <c r="TUR1381" s="3"/>
      <c r="TUS1381" s="3"/>
      <c r="TUT1381" s="3"/>
      <c r="TUU1381" s="3"/>
      <c r="TUV1381" s="3"/>
      <c r="TUW1381" s="3"/>
      <c r="TUX1381" s="3"/>
      <c r="TUY1381" s="3"/>
      <c r="TUZ1381" s="3"/>
      <c r="TVA1381" s="3"/>
      <c r="TVB1381" s="3"/>
      <c r="TVC1381" s="3"/>
      <c r="TVD1381" s="3"/>
      <c r="TVE1381" s="3"/>
      <c r="TVF1381" s="3"/>
      <c r="TVG1381" s="3"/>
      <c r="TVH1381" s="3"/>
      <c r="TVI1381" s="3"/>
      <c r="TVJ1381" s="3"/>
      <c r="TVK1381" s="3"/>
      <c r="TVL1381" s="3"/>
      <c r="TVM1381" s="3"/>
      <c r="TVN1381" s="3"/>
      <c r="TVO1381" s="3"/>
      <c r="TVP1381" s="3"/>
      <c r="TVQ1381" s="3"/>
      <c r="TVR1381" s="3"/>
      <c r="TVS1381" s="3"/>
      <c r="TVT1381" s="3"/>
      <c r="TVU1381" s="3"/>
      <c r="TVV1381" s="3"/>
      <c r="TVW1381" s="3"/>
      <c r="TVX1381" s="3"/>
      <c r="TVY1381" s="3"/>
      <c r="TVZ1381" s="3"/>
      <c r="TWA1381" s="3"/>
      <c r="TWB1381" s="3"/>
      <c r="TWC1381" s="3"/>
      <c r="TWD1381" s="3"/>
      <c r="TWE1381" s="3"/>
      <c r="TWF1381" s="3"/>
      <c r="TWG1381" s="3"/>
      <c r="TWH1381" s="3"/>
      <c r="TWI1381" s="3"/>
      <c r="TWJ1381" s="3"/>
      <c r="TWK1381" s="3"/>
      <c r="TWL1381" s="3"/>
      <c r="TWM1381" s="3"/>
      <c r="TWN1381" s="3"/>
      <c r="TWO1381" s="3"/>
      <c r="TWP1381" s="3"/>
      <c r="TWQ1381" s="3"/>
      <c r="TWR1381" s="3"/>
      <c r="TWS1381" s="3"/>
      <c r="TWT1381" s="3"/>
      <c r="TWU1381" s="3"/>
      <c r="TWV1381" s="3"/>
      <c r="TWW1381" s="3"/>
      <c r="TWX1381" s="3"/>
      <c r="TWY1381" s="3"/>
      <c r="TWZ1381" s="3"/>
      <c r="TXA1381" s="3"/>
      <c r="TXB1381" s="3"/>
      <c r="TXC1381" s="3"/>
      <c r="TXD1381" s="3"/>
      <c r="TXE1381" s="3"/>
      <c r="TXF1381" s="3"/>
      <c r="TXG1381" s="3"/>
      <c r="TXH1381" s="3"/>
      <c r="TXI1381" s="3"/>
      <c r="TXJ1381" s="3"/>
      <c r="TXK1381" s="3"/>
      <c r="TXL1381" s="3"/>
      <c r="TXM1381" s="3"/>
      <c r="TXN1381" s="3"/>
      <c r="TXO1381" s="3"/>
      <c r="TXP1381" s="3"/>
      <c r="TXQ1381" s="3"/>
      <c r="TXR1381" s="3"/>
      <c r="TXS1381" s="3"/>
      <c r="TXT1381" s="3"/>
      <c r="TXU1381" s="3"/>
      <c r="TXV1381" s="3"/>
      <c r="TXW1381" s="3"/>
      <c r="TXX1381" s="3"/>
      <c r="TXY1381" s="3"/>
      <c r="TXZ1381" s="3"/>
      <c r="TYA1381" s="3"/>
      <c r="TYB1381" s="3"/>
      <c r="TYC1381" s="3"/>
      <c r="TYD1381" s="3"/>
      <c r="TYE1381" s="3"/>
      <c r="TYF1381" s="3"/>
      <c r="TYG1381" s="3"/>
      <c r="TYH1381" s="3"/>
      <c r="TYI1381" s="3"/>
      <c r="TYJ1381" s="3"/>
      <c r="TYK1381" s="3"/>
      <c r="TYL1381" s="3"/>
      <c r="TYM1381" s="3"/>
      <c r="TYN1381" s="3"/>
      <c r="TYO1381" s="3"/>
      <c r="TYP1381" s="3"/>
      <c r="TYQ1381" s="3"/>
      <c r="TYR1381" s="3"/>
      <c r="TYS1381" s="3"/>
      <c r="TYT1381" s="3"/>
      <c r="TYU1381" s="3"/>
      <c r="TYV1381" s="3"/>
      <c r="TYW1381" s="3"/>
      <c r="TYX1381" s="3"/>
      <c r="TYY1381" s="3"/>
      <c r="TYZ1381" s="3"/>
      <c r="TZA1381" s="3"/>
      <c r="TZB1381" s="3"/>
      <c r="TZC1381" s="3"/>
      <c r="TZD1381" s="3"/>
      <c r="TZE1381" s="3"/>
      <c r="TZF1381" s="3"/>
      <c r="TZG1381" s="3"/>
      <c r="TZH1381" s="3"/>
      <c r="TZI1381" s="3"/>
      <c r="TZJ1381" s="3"/>
      <c r="TZK1381" s="3"/>
      <c r="TZL1381" s="3"/>
      <c r="TZM1381" s="3"/>
      <c r="TZN1381" s="3"/>
      <c r="TZO1381" s="3"/>
      <c r="TZP1381" s="3"/>
      <c r="TZQ1381" s="3"/>
      <c r="TZR1381" s="3"/>
      <c r="TZS1381" s="3"/>
      <c r="TZT1381" s="3"/>
      <c r="TZU1381" s="3"/>
      <c r="TZV1381" s="3"/>
      <c r="TZW1381" s="3"/>
      <c r="TZX1381" s="3"/>
      <c r="TZY1381" s="3"/>
      <c r="TZZ1381" s="3"/>
      <c r="UAA1381" s="3"/>
      <c r="UAB1381" s="3"/>
      <c r="UAC1381" s="3"/>
      <c r="UAD1381" s="3"/>
      <c r="UAE1381" s="3"/>
      <c r="UAF1381" s="3"/>
      <c r="UAG1381" s="3"/>
      <c r="UAH1381" s="3"/>
      <c r="UAI1381" s="3"/>
      <c r="UAJ1381" s="3"/>
      <c r="UAK1381" s="3"/>
      <c r="UAL1381" s="3"/>
      <c r="UAM1381" s="3"/>
      <c r="UAN1381" s="3"/>
      <c r="UAO1381" s="3"/>
      <c r="UAP1381" s="3"/>
      <c r="UAQ1381" s="3"/>
      <c r="UAR1381" s="3"/>
      <c r="UAS1381" s="3"/>
      <c r="UAT1381" s="3"/>
      <c r="UAU1381" s="3"/>
      <c r="UAV1381" s="3"/>
      <c r="UAW1381" s="3"/>
      <c r="UAX1381" s="3"/>
      <c r="UAY1381" s="3"/>
      <c r="UAZ1381" s="3"/>
      <c r="UBA1381" s="3"/>
      <c r="UBB1381" s="3"/>
      <c r="UBC1381" s="3"/>
      <c r="UBD1381" s="3"/>
      <c r="UBE1381" s="3"/>
      <c r="UBF1381" s="3"/>
      <c r="UBG1381" s="3"/>
      <c r="UBH1381" s="3"/>
      <c r="UBI1381" s="3"/>
      <c r="UBJ1381" s="3"/>
      <c r="UBK1381" s="3"/>
      <c r="UBL1381" s="3"/>
      <c r="UBM1381" s="3"/>
      <c r="UBN1381" s="3"/>
      <c r="UBO1381" s="3"/>
      <c r="UBP1381" s="3"/>
      <c r="UBQ1381" s="3"/>
      <c r="UBR1381" s="3"/>
      <c r="UBS1381" s="3"/>
      <c r="UBT1381" s="3"/>
      <c r="UBU1381" s="3"/>
      <c r="UBV1381" s="3"/>
      <c r="UBW1381" s="3"/>
      <c r="UBX1381" s="3"/>
      <c r="UBY1381" s="3"/>
      <c r="UBZ1381" s="3"/>
      <c r="UCA1381" s="3"/>
      <c r="UCB1381" s="3"/>
      <c r="UCC1381" s="3"/>
      <c r="UCD1381" s="3"/>
      <c r="UCE1381" s="3"/>
      <c r="UCF1381" s="3"/>
      <c r="UCG1381" s="3"/>
      <c r="UCH1381" s="3"/>
      <c r="UCI1381" s="3"/>
      <c r="UCJ1381" s="3"/>
      <c r="UCK1381" s="3"/>
      <c r="UCL1381" s="3"/>
      <c r="UCM1381" s="3"/>
      <c r="UCN1381" s="3"/>
      <c r="UCO1381" s="3"/>
      <c r="UCP1381" s="3"/>
      <c r="UCQ1381" s="3"/>
      <c r="UCR1381" s="3"/>
      <c r="UCS1381" s="3"/>
      <c r="UCT1381" s="3"/>
      <c r="UCU1381" s="3"/>
      <c r="UCV1381" s="3"/>
      <c r="UCW1381" s="3"/>
      <c r="UCX1381" s="3"/>
      <c r="UCY1381" s="3"/>
      <c r="UCZ1381" s="3"/>
      <c r="UDA1381" s="3"/>
      <c r="UDB1381" s="3"/>
      <c r="UDC1381" s="3"/>
      <c r="UDD1381" s="3"/>
      <c r="UDE1381" s="3"/>
      <c r="UDF1381" s="3"/>
      <c r="UDG1381" s="3"/>
      <c r="UDH1381" s="3"/>
      <c r="UDI1381" s="3"/>
      <c r="UDJ1381" s="3"/>
      <c r="UDK1381" s="3"/>
      <c r="UDL1381" s="3"/>
      <c r="UDM1381" s="3"/>
      <c r="UDN1381" s="3"/>
      <c r="UDO1381" s="3"/>
      <c r="UDP1381" s="3"/>
      <c r="UDQ1381" s="3"/>
      <c r="UDR1381" s="3"/>
      <c r="UDS1381" s="3"/>
      <c r="UDT1381" s="3"/>
      <c r="UDU1381" s="3"/>
      <c r="UDV1381" s="3"/>
      <c r="UDW1381" s="3"/>
      <c r="UDX1381" s="3"/>
      <c r="UDY1381" s="3"/>
      <c r="UDZ1381" s="3"/>
      <c r="UEA1381" s="3"/>
      <c r="UEB1381" s="3"/>
      <c r="UEC1381" s="3"/>
      <c r="UED1381" s="3"/>
      <c r="UEE1381" s="3"/>
      <c r="UEF1381" s="3"/>
      <c r="UEG1381" s="3"/>
      <c r="UEH1381" s="3"/>
      <c r="UEI1381" s="3"/>
      <c r="UEJ1381" s="3"/>
      <c r="UEK1381" s="3"/>
      <c r="UEL1381" s="3"/>
      <c r="UEM1381" s="3"/>
      <c r="UEN1381" s="3"/>
      <c r="UEO1381" s="3"/>
      <c r="UEP1381" s="3"/>
      <c r="UEQ1381" s="3"/>
      <c r="UER1381" s="3"/>
      <c r="UES1381" s="3"/>
      <c r="UET1381" s="3"/>
      <c r="UEU1381" s="3"/>
      <c r="UEV1381" s="3"/>
      <c r="UEW1381" s="3"/>
      <c r="UEX1381" s="3"/>
      <c r="UEY1381" s="3"/>
      <c r="UEZ1381" s="3"/>
      <c r="UFA1381" s="3"/>
      <c r="UFB1381" s="3"/>
      <c r="UFC1381" s="3"/>
      <c r="UFD1381" s="3"/>
      <c r="UFE1381" s="3"/>
      <c r="UFF1381" s="3"/>
      <c r="UFG1381" s="3"/>
      <c r="UFH1381" s="3"/>
      <c r="UFI1381" s="3"/>
      <c r="UFJ1381" s="3"/>
      <c r="UFK1381" s="3"/>
      <c r="UFL1381" s="3"/>
      <c r="UFM1381" s="3"/>
      <c r="UFN1381" s="3"/>
      <c r="UFO1381" s="3"/>
      <c r="UFP1381" s="3"/>
      <c r="UFQ1381" s="3"/>
      <c r="UFR1381" s="3"/>
      <c r="UFS1381" s="3"/>
      <c r="UFT1381" s="3"/>
      <c r="UFU1381" s="3"/>
      <c r="UFV1381" s="3"/>
      <c r="UFW1381" s="3"/>
      <c r="UFX1381" s="3"/>
      <c r="UFY1381" s="3"/>
      <c r="UFZ1381" s="3"/>
      <c r="UGA1381" s="3"/>
      <c r="UGB1381" s="3"/>
      <c r="UGC1381" s="3"/>
      <c r="UGD1381" s="3"/>
      <c r="UGE1381" s="3"/>
      <c r="UGF1381" s="3"/>
      <c r="UGG1381" s="3"/>
      <c r="UGH1381" s="3"/>
      <c r="UGI1381" s="3"/>
      <c r="UGJ1381" s="3"/>
      <c r="UGK1381" s="3"/>
      <c r="UGL1381" s="3"/>
      <c r="UGM1381" s="3"/>
      <c r="UGN1381" s="3"/>
      <c r="UGO1381" s="3"/>
      <c r="UGP1381" s="3"/>
      <c r="UGQ1381" s="3"/>
      <c r="UGR1381" s="3"/>
      <c r="UGS1381" s="3"/>
      <c r="UGT1381" s="3"/>
      <c r="UGU1381" s="3"/>
      <c r="UGV1381" s="3"/>
      <c r="UGW1381" s="3"/>
      <c r="UGX1381" s="3"/>
      <c r="UGY1381" s="3"/>
      <c r="UGZ1381" s="3"/>
      <c r="UHA1381" s="3"/>
      <c r="UHB1381" s="3"/>
      <c r="UHC1381" s="3"/>
      <c r="UHD1381" s="3"/>
      <c r="UHE1381" s="3"/>
      <c r="UHF1381" s="3"/>
      <c r="UHG1381" s="3"/>
      <c r="UHH1381" s="3"/>
      <c r="UHI1381" s="3"/>
      <c r="UHJ1381" s="3"/>
      <c r="UHK1381" s="3"/>
      <c r="UHL1381" s="3"/>
      <c r="UHM1381" s="3"/>
      <c r="UHN1381" s="3"/>
      <c r="UHO1381" s="3"/>
      <c r="UHP1381" s="3"/>
      <c r="UHQ1381" s="3"/>
      <c r="UHR1381" s="3"/>
      <c r="UHS1381" s="3"/>
      <c r="UHT1381" s="3"/>
      <c r="UHU1381" s="3"/>
      <c r="UHV1381" s="3"/>
      <c r="UHW1381" s="3"/>
      <c r="UHX1381" s="3"/>
      <c r="UHY1381" s="3"/>
      <c r="UHZ1381" s="3"/>
      <c r="UIA1381" s="3"/>
      <c r="UIB1381" s="3"/>
      <c r="UIC1381" s="3"/>
      <c r="UID1381" s="3"/>
      <c r="UIE1381" s="3"/>
      <c r="UIF1381" s="3"/>
      <c r="UIG1381" s="3"/>
      <c r="UIH1381" s="3"/>
      <c r="UII1381" s="3"/>
      <c r="UIJ1381" s="3"/>
      <c r="UIK1381" s="3"/>
      <c r="UIL1381" s="3"/>
      <c r="UIM1381" s="3"/>
      <c r="UIN1381" s="3"/>
      <c r="UIO1381" s="3"/>
      <c r="UIP1381" s="3"/>
      <c r="UIQ1381" s="3"/>
      <c r="UIR1381" s="3"/>
      <c r="UIS1381" s="3"/>
      <c r="UIT1381" s="3"/>
      <c r="UIU1381" s="3"/>
      <c r="UIV1381" s="3"/>
      <c r="UIW1381" s="3"/>
      <c r="UIX1381" s="3"/>
      <c r="UIY1381" s="3"/>
      <c r="UIZ1381" s="3"/>
      <c r="UJA1381" s="3"/>
      <c r="UJB1381" s="3"/>
      <c r="UJC1381" s="3"/>
      <c r="UJD1381" s="3"/>
      <c r="UJE1381" s="3"/>
      <c r="UJF1381" s="3"/>
      <c r="UJG1381" s="3"/>
      <c r="UJH1381" s="3"/>
      <c r="UJI1381" s="3"/>
      <c r="UJJ1381" s="3"/>
      <c r="UJK1381" s="3"/>
      <c r="UJL1381" s="3"/>
      <c r="UJM1381" s="3"/>
      <c r="UJN1381" s="3"/>
      <c r="UJO1381" s="3"/>
      <c r="UJP1381" s="3"/>
      <c r="UJQ1381" s="3"/>
      <c r="UJR1381" s="3"/>
      <c r="UJS1381" s="3"/>
      <c r="UJT1381" s="3"/>
      <c r="UJU1381" s="3"/>
      <c r="UJV1381" s="3"/>
      <c r="UJW1381" s="3"/>
      <c r="UJX1381" s="3"/>
      <c r="UJY1381" s="3"/>
      <c r="UJZ1381" s="3"/>
      <c r="UKA1381" s="3"/>
      <c r="UKB1381" s="3"/>
      <c r="UKC1381" s="3"/>
      <c r="UKD1381" s="3"/>
      <c r="UKE1381" s="3"/>
      <c r="UKF1381" s="3"/>
      <c r="UKG1381" s="3"/>
      <c r="UKH1381" s="3"/>
      <c r="UKI1381" s="3"/>
      <c r="UKJ1381" s="3"/>
      <c r="UKK1381" s="3"/>
      <c r="UKL1381" s="3"/>
      <c r="UKM1381" s="3"/>
      <c r="UKN1381" s="3"/>
      <c r="UKO1381" s="3"/>
      <c r="UKP1381" s="3"/>
      <c r="UKQ1381" s="3"/>
      <c r="UKR1381" s="3"/>
      <c r="UKS1381" s="3"/>
      <c r="UKT1381" s="3"/>
      <c r="UKU1381" s="3"/>
      <c r="UKV1381" s="3"/>
      <c r="UKW1381" s="3"/>
      <c r="UKX1381" s="3"/>
      <c r="UKY1381" s="3"/>
      <c r="UKZ1381" s="3"/>
      <c r="ULA1381" s="3"/>
      <c r="ULB1381" s="3"/>
      <c r="ULC1381" s="3"/>
      <c r="ULD1381" s="3"/>
      <c r="ULE1381" s="3"/>
      <c r="ULF1381" s="3"/>
      <c r="ULG1381" s="3"/>
      <c r="ULH1381" s="3"/>
      <c r="ULI1381" s="3"/>
      <c r="ULJ1381" s="3"/>
      <c r="ULK1381" s="3"/>
      <c r="ULL1381" s="3"/>
      <c r="ULM1381" s="3"/>
      <c r="ULN1381" s="3"/>
      <c r="ULO1381" s="3"/>
      <c r="ULP1381" s="3"/>
      <c r="ULQ1381" s="3"/>
      <c r="ULR1381" s="3"/>
      <c r="ULS1381" s="3"/>
      <c r="ULT1381" s="3"/>
      <c r="ULU1381" s="3"/>
      <c r="ULV1381" s="3"/>
      <c r="ULW1381" s="3"/>
      <c r="ULX1381" s="3"/>
      <c r="ULY1381" s="3"/>
      <c r="ULZ1381" s="3"/>
      <c r="UMA1381" s="3"/>
      <c r="UMB1381" s="3"/>
      <c r="UMC1381" s="3"/>
      <c r="UMD1381" s="3"/>
      <c r="UME1381" s="3"/>
      <c r="UMF1381" s="3"/>
      <c r="UMG1381" s="3"/>
      <c r="UMH1381" s="3"/>
      <c r="UMI1381" s="3"/>
      <c r="UMJ1381" s="3"/>
      <c r="UMK1381" s="3"/>
      <c r="UML1381" s="3"/>
      <c r="UMM1381" s="3"/>
      <c r="UMN1381" s="3"/>
      <c r="UMO1381" s="3"/>
      <c r="UMP1381" s="3"/>
      <c r="UMQ1381" s="3"/>
      <c r="UMR1381" s="3"/>
      <c r="UMS1381" s="3"/>
      <c r="UMT1381" s="3"/>
      <c r="UMU1381" s="3"/>
      <c r="UMV1381" s="3"/>
      <c r="UMW1381" s="3"/>
      <c r="UMX1381" s="3"/>
      <c r="UMY1381" s="3"/>
      <c r="UMZ1381" s="3"/>
      <c r="UNA1381" s="3"/>
      <c r="UNB1381" s="3"/>
      <c r="UNC1381" s="3"/>
      <c r="UND1381" s="3"/>
      <c r="UNE1381" s="3"/>
      <c r="UNF1381" s="3"/>
      <c r="UNG1381" s="3"/>
      <c r="UNH1381" s="3"/>
      <c r="UNI1381" s="3"/>
      <c r="UNJ1381" s="3"/>
      <c r="UNK1381" s="3"/>
      <c r="UNL1381" s="3"/>
      <c r="UNM1381" s="3"/>
      <c r="UNN1381" s="3"/>
      <c r="UNO1381" s="3"/>
      <c r="UNP1381" s="3"/>
      <c r="UNQ1381" s="3"/>
      <c r="UNR1381" s="3"/>
      <c r="UNS1381" s="3"/>
      <c r="UNT1381" s="3"/>
      <c r="UNU1381" s="3"/>
      <c r="UNV1381" s="3"/>
      <c r="UNW1381" s="3"/>
      <c r="UNX1381" s="3"/>
      <c r="UNY1381" s="3"/>
      <c r="UNZ1381" s="3"/>
      <c r="UOA1381" s="3"/>
      <c r="UOB1381" s="3"/>
      <c r="UOC1381" s="3"/>
      <c r="UOD1381" s="3"/>
      <c r="UOE1381" s="3"/>
      <c r="UOF1381" s="3"/>
      <c r="UOG1381" s="3"/>
      <c r="UOH1381" s="3"/>
      <c r="UOI1381" s="3"/>
      <c r="UOJ1381" s="3"/>
      <c r="UOK1381" s="3"/>
      <c r="UOL1381" s="3"/>
      <c r="UOM1381" s="3"/>
      <c r="UON1381" s="3"/>
      <c r="UOO1381" s="3"/>
      <c r="UOP1381" s="3"/>
      <c r="UOQ1381" s="3"/>
      <c r="UOR1381" s="3"/>
      <c r="UOS1381" s="3"/>
      <c r="UOT1381" s="3"/>
      <c r="UOU1381" s="3"/>
      <c r="UOV1381" s="3"/>
      <c r="UOW1381" s="3"/>
      <c r="UOX1381" s="3"/>
      <c r="UOY1381" s="3"/>
      <c r="UOZ1381" s="3"/>
      <c r="UPA1381" s="3"/>
      <c r="UPB1381" s="3"/>
      <c r="UPC1381" s="3"/>
      <c r="UPD1381" s="3"/>
      <c r="UPE1381" s="3"/>
      <c r="UPF1381" s="3"/>
      <c r="UPG1381" s="3"/>
      <c r="UPH1381" s="3"/>
      <c r="UPI1381" s="3"/>
      <c r="UPJ1381" s="3"/>
      <c r="UPK1381" s="3"/>
      <c r="UPL1381" s="3"/>
      <c r="UPM1381" s="3"/>
      <c r="UPN1381" s="3"/>
      <c r="UPO1381" s="3"/>
      <c r="UPP1381" s="3"/>
      <c r="UPQ1381" s="3"/>
      <c r="UPR1381" s="3"/>
      <c r="UPS1381" s="3"/>
      <c r="UPT1381" s="3"/>
      <c r="UPU1381" s="3"/>
      <c r="UPV1381" s="3"/>
      <c r="UPW1381" s="3"/>
      <c r="UPX1381" s="3"/>
      <c r="UPY1381" s="3"/>
      <c r="UPZ1381" s="3"/>
      <c r="UQA1381" s="3"/>
      <c r="UQB1381" s="3"/>
      <c r="UQC1381" s="3"/>
      <c r="UQD1381" s="3"/>
      <c r="UQE1381" s="3"/>
      <c r="UQF1381" s="3"/>
      <c r="UQG1381" s="3"/>
      <c r="UQH1381" s="3"/>
      <c r="UQI1381" s="3"/>
      <c r="UQJ1381" s="3"/>
      <c r="UQK1381" s="3"/>
      <c r="UQL1381" s="3"/>
      <c r="UQM1381" s="3"/>
      <c r="UQN1381" s="3"/>
      <c r="UQO1381" s="3"/>
      <c r="UQP1381" s="3"/>
      <c r="UQQ1381" s="3"/>
      <c r="UQR1381" s="3"/>
      <c r="UQS1381" s="3"/>
      <c r="UQT1381" s="3"/>
      <c r="UQU1381" s="3"/>
      <c r="UQV1381" s="3"/>
      <c r="UQW1381" s="3"/>
      <c r="UQX1381" s="3"/>
      <c r="UQY1381" s="3"/>
      <c r="UQZ1381" s="3"/>
      <c r="URA1381" s="3"/>
      <c r="URB1381" s="3"/>
      <c r="URC1381" s="3"/>
      <c r="URD1381" s="3"/>
      <c r="URE1381" s="3"/>
      <c r="URF1381" s="3"/>
      <c r="URG1381" s="3"/>
      <c r="URH1381" s="3"/>
      <c r="URI1381" s="3"/>
      <c r="URJ1381" s="3"/>
      <c r="URK1381" s="3"/>
      <c r="URL1381" s="3"/>
      <c r="URM1381" s="3"/>
      <c r="URN1381" s="3"/>
      <c r="URO1381" s="3"/>
      <c r="URP1381" s="3"/>
      <c r="URQ1381" s="3"/>
      <c r="URR1381" s="3"/>
      <c r="URS1381" s="3"/>
      <c r="URT1381" s="3"/>
      <c r="URU1381" s="3"/>
      <c r="URV1381" s="3"/>
      <c r="URW1381" s="3"/>
      <c r="URX1381" s="3"/>
      <c r="URY1381" s="3"/>
      <c r="URZ1381" s="3"/>
      <c r="USA1381" s="3"/>
      <c r="USB1381" s="3"/>
      <c r="USC1381" s="3"/>
      <c r="USD1381" s="3"/>
      <c r="USE1381" s="3"/>
      <c r="USF1381" s="3"/>
      <c r="USG1381" s="3"/>
      <c r="USH1381" s="3"/>
      <c r="USI1381" s="3"/>
      <c r="USJ1381" s="3"/>
      <c r="USK1381" s="3"/>
      <c r="USL1381" s="3"/>
      <c r="USM1381" s="3"/>
      <c r="USN1381" s="3"/>
      <c r="USO1381" s="3"/>
      <c r="USP1381" s="3"/>
      <c r="USQ1381" s="3"/>
      <c r="USR1381" s="3"/>
      <c r="USS1381" s="3"/>
      <c r="UST1381" s="3"/>
      <c r="USU1381" s="3"/>
      <c r="USV1381" s="3"/>
      <c r="USW1381" s="3"/>
      <c r="USX1381" s="3"/>
      <c r="USY1381" s="3"/>
      <c r="USZ1381" s="3"/>
      <c r="UTA1381" s="3"/>
      <c r="UTB1381" s="3"/>
      <c r="UTC1381" s="3"/>
      <c r="UTD1381" s="3"/>
      <c r="UTE1381" s="3"/>
      <c r="UTF1381" s="3"/>
      <c r="UTG1381" s="3"/>
      <c r="UTH1381" s="3"/>
      <c r="UTI1381" s="3"/>
      <c r="UTJ1381" s="3"/>
      <c r="UTK1381" s="3"/>
      <c r="UTL1381" s="3"/>
      <c r="UTM1381" s="3"/>
      <c r="UTN1381" s="3"/>
      <c r="UTO1381" s="3"/>
      <c r="UTP1381" s="3"/>
      <c r="UTQ1381" s="3"/>
      <c r="UTR1381" s="3"/>
      <c r="UTS1381" s="3"/>
      <c r="UTT1381" s="3"/>
      <c r="UTU1381" s="3"/>
      <c r="UTV1381" s="3"/>
      <c r="UTW1381" s="3"/>
      <c r="UTX1381" s="3"/>
      <c r="UTY1381" s="3"/>
      <c r="UTZ1381" s="3"/>
      <c r="UUA1381" s="3"/>
      <c r="UUB1381" s="3"/>
      <c r="UUC1381" s="3"/>
      <c r="UUD1381" s="3"/>
      <c r="UUE1381" s="3"/>
      <c r="UUF1381" s="3"/>
      <c r="UUG1381" s="3"/>
      <c r="UUH1381" s="3"/>
      <c r="UUI1381" s="3"/>
      <c r="UUJ1381" s="3"/>
      <c r="UUK1381" s="3"/>
      <c r="UUL1381" s="3"/>
      <c r="UUM1381" s="3"/>
      <c r="UUN1381" s="3"/>
      <c r="UUO1381" s="3"/>
      <c r="UUP1381" s="3"/>
      <c r="UUQ1381" s="3"/>
      <c r="UUR1381" s="3"/>
      <c r="UUS1381" s="3"/>
      <c r="UUT1381" s="3"/>
      <c r="UUU1381" s="3"/>
      <c r="UUV1381" s="3"/>
      <c r="UUW1381" s="3"/>
      <c r="UUX1381" s="3"/>
      <c r="UUY1381" s="3"/>
      <c r="UUZ1381" s="3"/>
      <c r="UVA1381" s="3"/>
      <c r="UVB1381" s="3"/>
      <c r="UVC1381" s="3"/>
      <c r="UVD1381" s="3"/>
      <c r="UVE1381" s="3"/>
      <c r="UVF1381" s="3"/>
      <c r="UVG1381" s="3"/>
      <c r="UVH1381" s="3"/>
      <c r="UVI1381" s="3"/>
      <c r="UVJ1381" s="3"/>
      <c r="UVK1381" s="3"/>
      <c r="UVL1381" s="3"/>
      <c r="UVM1381" s="3"/>
      <c r="UVN1381" s="3"/>
      <c r="UVO1381" s="3"/>
      <c r="UVP1381" s="3"/>
      <c r="UVQ1381" s="3"/>
      <c r="UVR1381" s="3"/>
      <c r="UVS1381" s="3"/>
      <c r="UVT1381" s="3"/>
      <c r="UVU1381" s="3"/>
      <c r="UVV1381" s="3"/>
      <c r="UVW1381" s="3"/>
      <c r="UVX1381" s="3"/>
      <c r="UVY1381" s="3"/>
      <c r="UVZ1381" s="3"/>
      <c r="UWA1381" s="3"/>
      <c r="UWB1381" s="3"/>
      <c r="UWC1381" s="3"/>
      <c r="UWD1381" s="3"/>
      <c r="UWE1381" s="3"/>
      <c r="UWF1381" s="3"/>
      <c r="UWG1381" s="3"/>
      <c r="UWH1381" s="3"/>
      <c r="UWI1381" s="3"/>
      <c r="UWJ1381" s="3"/>
      <c r="UWK1381" s="3"/>
      <c r="UWL1381" s="3"/>
      <c r="UWM1381" s="3"/>
      <c r="UWN1381" s="3"/>
      <c r="UWO1381" s="3"/>
      <c r="UWP1381" s="3"/>
      <c r="UWQ1381" s="3"/>
      <c r="UWR1381" s="3"/>
      <c r="UWS1381" s="3"/>
      <c r="UWT1381" s="3"/>
      <c r="UWU1381" s="3"/>
      <c r="UWV1381" s="3"/>
      <c r="UWW1381" s="3"/>
      <c r="UWX1381" s="3"/>
      <c r="UWY1381" s="3"/>
      <c r="UWZ1381" s="3"/>
      <c r="UXA1381" s="3"/>
      <c r="UXB1381" s="3"/>
      <c r="UXC1381" s="3"/>
      <c r="UXD1381" s="3"/>
      <c r="UXE1381" s="3"/>
      <c r="UXF1381" s="3"/>
      <c r="UXG1381" s="3"/>
      <c r="UXH1381" s="3"/>
      <c r="UXI1381" s="3"/>
      <c r="UXJ1381" s="3"/>
      <c r="UXK1381" s="3"/>
      <c r="UXL1381" s="3"/>
      <c r="UXM1381" s="3"/>
      <c r="UXN1381" s="3"/>
      <c r="UXO1381" s="3"/>
      <c r="UXP1381" s="3"/>
      <c r="UXQ1381" s="3"/>
      <c r="UXR1381" s="3"/>
      <c r="UXS1381" s="3"/>
      <c r="UXT1381" s="3"/>
      <c r="UXU1381" s="3"/>
      <c r="UXV1381" s="3"/>
      <c r="UXW1381" s="3"/>
      <c r="UXX1381" s="3"/>
      <c r="UXY1381" s="3"/>
      <c r="UXZ1381" s="3"/>
      <c r="UYA1381" s="3"/>
      <c r="UYB1381" s="3"/>
      <c r="UYC1381" s="3"/>
      <c r="UYD1381" s="3"/>
      <c r="UYE1381" s="3"/>
      <c r="UYF1381" s="3"/>
      <c r="UYG1381" s="3"/>
      <c r="UYH1381" s="3"/>
      <c r="UYI1381" s="3"/>
      <c r="UYJ1381" s="3"/>
      <c r="UYK1381" s="3"/>
      <c r="UYL1381" s="3"/>
      <c r="UYM1381" s="3"/>
      <c r="UYN1381" s="3"/>
      <c r="UYO1381" s="3"/>
      <c r="UYP1381" s="3"/>
      <c r="UYQ1381" s="3"/>
      <c r="UYR1381" s="3"/>
      <c r="UYS1381" s="3"/>
      <c r="UYT1381" s="3"/>
      <c r="UYU1381" s="3"/>
      <c r="UYV1381" s="3"/>
      <c r="UYW1381" s="3"/>
      <c r="UYX1381" s="3"/>
      <c r="UYY1381" s="3"/>
      <c r="UYZ1381" s="3"/>
      <c r="UZA1381" s="3"/>
      <c r="UZB1381" s="3"/>
      <c r="UZC1381" s="3"/>
      <c r="UZD1381" s="3"/>
      <c r="UZE1381" s="3"/>
      <c r="UZF1381" s="3"/>
      <c r="UZG1381" s="3"/>
      <c r="UZH1381" s="3"/>
      <c r="UZI1381" s="3"/>
      <c r="UZJ1381" s="3"/>
      <c r="UZK1381" s="3"/>
      <c r="UZL1381" s="3"/>
      <c r="UZM1381" s="3"/>
      <c r="UZN1381" s="3"/>
      <c r="UZO1381" s="3"/>
      <c r="UZP1381" s="3"/>
      <c r="UZQ1381" s="3"/>
      <c r="UZR1381" s="3"/>
      <c r="UZS1381" s="3"/>
      <c r="UZT1381" s="3"/>
      <c r="UZU1381" s="3"/>
      <c r="UZV1381" s="3"/>
      <c r="UZW1381" s="3"/>
      <c r="UZX1381" s="3"/>
      <c r="UZY1381" s="3"/>
      <c r="UZZ1381" s="3"/>
      <c r="VAA1381" s="3"/>
      <c r="VAB1381" s="3"/>
      <c r="VAC1381" s="3"/>
      <c r="VAD1381" s="3"/>
      <c r="VAE1381" s="3"/>
      <c r="VAF1381" s="3"/>
      <c r="VAG1381" s="3"/>
      <c r="VAH1381" s="3"/>
      <c r="VAI1381" s="3"/>
      <c r="VAJ1381" s="3"/>
      <c r="VAK1381" s="3"/>
      <c r="VAL1381" s="3"/>
      <c r="VAM1381" s="3"/>
      <c r="VAN1381" s="3"/>
      <c r="VAO1381" s="3"/>
      <c r="VAP1381" s="3"/>
      <c r="VAQ1381" s="3"/>
      <c r="VAR1381" s="3"/>
      <c r="VAS1381" s="3"/>
      <c r="VAT1381" s="3"/>
      <c r="VAU1381" s="3"/>
      <c r="VAV1381" s="3"/>
      <c r="VAW1381" s="3"/>
      <c r="VAX1381" s="3"/>
      <c r="VAY1381" s="3"/>
      <c r="VAZ1381" s="3"/>
      <c r="VBA1381" s="3"/>
      <c r="VBB1381" s="3"/>
      <c r="VBC1381" s="3"/>
      <c r="VBD1381" s="3"/>
      <c r="VBE1381" s="3"/>
      <c r="VBF1381" s="3"/>
      <c r="VBG1381" s="3"/>
      <c r="VBH1381" s="3"/>
      <c r="VBI1381" s="3"/>
      <c r="VBJ1381" s="3"/>
      <c r="VBK1381" s="3"/>
      <c r="VBL1381" s="3"/>
      <c r="VBM1381" s="3"/>
      <c r="VBN1381" s="3"/>
      <c r="VBO1381" s="3"/>
      <c r="VBP1381" s="3"/>
      <c r="VBQ1381" s="3"/>
      <c r="VBR1381" s="3"/>
      <c r="VBS1381" s="3"/>
      <c r="VBT1381" s="3"/>
      <c r="VBU1381" s="3"/>
      <c r="VBV1381" s="3"/>
      <c r="VBW1381" s="3"/>
      <c r="VBX1381" s="3"/>
      <c r="VBY1381" s="3"/>
      <c r="VBZ1381" s="3"/>
      <c r="VCA1381" s="3"/>
      <c r="VCB1381" s="3"/>
      <c r="VCC1381" s="3"/>
      <c r="VCD1381" s="3"/>
      <c r="VCE1381" s="3"/>
      <c r="VCF1381" s="3"/>
      <c r="VCG1381" s="3"/>
      <c r="VCH1381" s="3"/>
      <c r="VCI1381" s="3"/>
      <c r="VCJ1381" s="3"/>
      <c r="VCK1381" s="3"/>
      <c r="VCL1381" s="3"/>
      <c r="VCM1381" s="3"/>
      <c r="VCN1381" s="3"/>
      <c r="VCO1381" s="3"/>
      <c r="VCP1381" s="3"/>
      <c r="VCQ1381" s="3"/>
      <c r="VCR1381" s="3"/>
      <c r="VCS1381" s="3"/>
      <c r="VCT1381" s="3"/>
      <c r="VCU1381" s="3"/>
      <c r="VCV1381" s="3"/>
      <c r="VCW1381" s="3"/>
      <c r="VCX1381" s="3"/>
      <c r="VCY1381" s="3"/>
      <c r="VCZ1381" s="3"/>
      <c r="VDA1381" s="3"/>
      <c r="VDB1381" s="3"/>
      <c r="VDC1381" s="3"/>
      <c r="VDD1381" s="3"/>
      <c r="VDE1381" s="3"/>
      <c r="VDF1381" s="3"/>
      <c r="VDG1381" s="3"/>
      <c r="VDH1381" s="3"/>
      <c r="VDI1381" s="3"/>
      <c r="VDJ1381" s="3"/>
      <c r="VDK1381" s="3"/>
      <c r="VDL1381" s="3"/>
      <c r="VDM1381" s="3"/>
      <c r="VDN1381" s="3"/>
      <c r="VDO1381" s="3"/>
      <c r="VDP1381" s="3"/>
      <c r="VDQ1381" s="3"/>
      <c r="VDR1381" s="3"/>
      <c r="VDS1381" s="3"/>
      <c r="VDT1381" s="3"/>
      <c r="VDU1381" s="3"/>
      <c r="VDV1381" s="3"/>
      <c r="VDW1381" s="3"/>
      <c r="VDX1381" s="3"/>
      <c r="VDY1381" s="3"/>
      <c r="VDZ1381" s="3"/>
      <c r="VEA1381" s="3"/>
      <c r="VEB1381" s="3"/>
      <c r="VEC1381" s="3"/>
      <c r="VED1381" s="3"/>
      <c r="VEE1381" s="3"/>
      <c r="VEF1381" s="3"/>
      <c r="VEG1381" s="3"/>
      <c r="VEH1381" s="3"/>
      <c r="VEI1381" s="3"/>
      <c r="VEJ1381" s="3"/>
      <c r="VEK1381" s="3"/>
      <c r="VEL1381" s="3"/>
      <c r="VEM1381" s="3"/>
      <c r="VEN1381" s="3"/>
      <c r="VEO1381" s="3"/>
      <c r="VEP1381" s="3"/>
      <c r="VEQ1381" s="3"/>
      <c r="VER1381" s="3"/>
      <c r="VES1381" s="3"/>
      <c r="VET1381" s="3"/>
      <c r="VEU1381" s="3"/>
      <c r="VEV1381" s="3"/>
      <c r="VEW1381" s="3"/>
      <c r="VEX1381" s="3"/>
      <c r="VEY1381" s="3"/>
      <c r="VEZ1381" s="3"/>
      <c r="VFA1381" s="3"/>
      <c r="VFB1381" s="3"/>
      <c r="VFC1381" s="3"/>
      <c r="VFD1381" s="3"/>
      <c r="VFE1381" s="3"/>
      <c r="VFF1381" s="3"/>
      <c r="VFG1381" s="3"/>
      <c r="VFH1381" s="3"/>
      <c r="VFI1381" s="3"/>
      <c r="VFJ1381" s="3"/>
      <c r="VFK1381" s="3"/>
      <c r="VFL1381" s="3"/>
      <c r="VFM1381" s="3"/>
      <c r="VFN1381" s="3"/>
      <c r="VFO1381" s="3"/>
      <c r="VFP1381" s="3"/>
      <c r="VFQ1381" s="3"/>
      <c r="VFR1381" s="3"/>
      <c r="VFS1381" s="3"/>
      <c r="VFT1381" s="3"/>
      <c r="VFU1381" s="3"/>
      <c r="VFV1381" s="3"/>
      <c r="VFW1381" s="3"/>
      <c r="VFX1381" s="3"/>
      <c r="VFY1381" s="3"/>
      <c r="VFZ1381" s="3"/>
      <c r="VGA1381" s="3"/>
      <c r="VGB1381" s="3"/>
      <c r="VGC1381" s="3"/>
      <c r="VGD1381" s="3"/>
      <c r="VGE1381" s="3"/>
      <c r="VGF1381" s="3"/>
      <c r="VGG1381" s="3"/>
      <c r="VGH1381" s="3"/>
      <c r="VGI1381" s="3"/>
      <c r="VGJ1381" s="3"/>
      <c r="VGK1381" s="3"/>
      <c r="VGL1381" s="3"/>
      <c r="VGM1381" s="3"/>
      <c r="VGN1381" s="3"/>
      <c r="VGO1381" s="3"/>
      <c r="VGP1381" s="3"/>
      <c r="VGQ1381" s="3"/>
      <c r="VGR1381" s="3"/>
      <c r="VGS1381" s="3"/>
      <c r="VGT1381" s="3"/>
      <c r="VGU1381" s="3"/>
      <c r="VGV1381" s="3"/>
      <c r="VGW1381" s="3"/>
      <c r="VGX1381" s="3"/>
      <c r="VGY1381" s="3"/>
      <c r="VGZ1381" s="3"/>
      <c r="VHA1381" s="3"/>
      <c r="VHB1381" s="3"/>
      <c r="VHC1381" s="3"/>
      <c r="VHD1381" s="3"/>
      <c r="VHE1381" s="3"/>
      <c r="VHF1381" s="3"/>
      <c r="VHG1381" s="3"/>
      <c r="VHH1381" s="3"/>
      <c r="VHI1381" s="3"/>
      <c r="VHJ1381" s="3"/>
      <c r="VHK1381" s="3"/>
      <c r="VHL1381" s="3"/>
      <c r="VHM1381" s="3"/>
      <c r="VHN1381" s="3"/>
      <c r="VHO1381" s="3"/>
      <c r="VHP1381" s="3"/>
      <c r="VHQ1381" s="3"/>
      <c r="VHR1381" s="3"/>
      <c r="VHS1381" s="3"/>
      <c r="VHT1381" s="3"/>
      <c r="VHU1381" s="3"/>
      <c r="VHV1381" s="3"/>
      <c r="VHW1381" s="3"/>
      <c r="VHX1381" s="3"/>
      <c r="VHY1381" s="3"/>
      <c r="VHZ1381" s="3"/>
      <c r="VIA1381" s="3"/>
      <c r="VIB1381" s="3"/>
      <c r="VIC1381" s="3"/>
      <c r="VID1381" s="3"/>
      <c r="VIE1381" s="3"/>
      <c r="VIF1381" s="3"/>
      <c r="VIG1381" s="3"/>
      <c r="VIH1381" s="3"/>
      <c r="VII1381" s="3"/>
      <c r="VIJ1381" s="3"/>
      <c r="VIK1381" s="3"/>
      <c r="VIL1381" s="3"/>
      <c r="VIM1381" s="3"/>
      <c r="VIN1381" s="3"/>
      <c r="VIO1381" s="3"/>
      <c r="VIP1381" s="3"/>
      <c r="VIQ1381" s="3"/>
      <c r="VIR1381" s="3"/>
      <c r="VIS1381" s="3"/>
      <c r="VIT1381" s="3"/>
      <c r="VIU1381" s="3"/>
      <c r="VIV1381" s="3"/>
      <c r="VIW1381" s="3"/>
      <c r="VIX1381" s="3"/>
      <c r="VIY1381" s="3"/>
      <c r="VIZ1381" s="3"/>
      <c r="VJA1381" s="3"/>
      <c r="VJB1381" s="3"/>
      <c r="VJC1381" s="3"/>
      <c r="VJD1381" s="3"/>
      <c r="VJE1381" s="3"/>
      <c r="VJF1381" s="3"/>
      <c r="VJG1381" s="3"/>
      <c r="VJH1381" s="3"/>
      <c r="VJI1381" s="3"/>
      <c r="VJJ1381" s="3"/>
      <c r="VJK1381" s="3"/>
      <c r="VJL1381" s="3"/>
      <c r="VJM1381" s="3"/>
      <c r="VJN1381" s="3"/>
      <c r="VJO1381" s="3"/>
      <c r="VJP1381" s="3"/>
      <c r="VJQ1381" s="3"/>
      <c r="VJR1381" s="3"/>
      <c r="VJS1381" s="3"/>
      <c r="VJT1381" s="3"/>
      <c r="VJU1381" s="3"/>
      <c r="VJV1381" s="3"/>
      <c r="VJW1381" s="3"/>
      <c r="VJX1381" s="3"/>
      <c r="VJY1381" s="3"/>
      <c r="VJZ1381" s="3"/>
      <c r="VKA1381" s="3"/>
      <c r="VKB1381" s="3"/>
      <c r="VKC1381" s="3"/>
      <c r="VKD1381" s="3"/>
      <c r="VKE1381" s="3"/>
      <c r="VKF1381" s="3"/>
      <c r="VKG1381" s="3"/>
      <c r="VKH1381" s="3"/>
      <c r="VKI1381" s="3"/>
      <c r="VKJ1381" s="3"/>
      <c r="VKK1381" s="3"/>
      <c r="VKL1381" s="3"/>
      <c r="VKM1381" s="3"/>
      <c r="VKN1381" s="3"/>
      <c r="VKO1381" s="3"/>
      <c r="VKP1381" s="3"/>
      <c r="VKQ1381" s="3"/>
      <c r="VKR1381" s="3"/>
      <c r="VKS1381" s="3"/>
      <c r="VKT1381" s="3"/>
      <c r="VKU1381" s="3"/>
      <c r="VKV1381" s="3"/>
      <c r="VKW1381" s="3"/>
      <c r="VKX1381" s="3"/>
      <c r="VKY1381" s="3"/>
      <c r="VKZ1381" s="3"/>
      <c r="VLA1381" s="3"/>
      <c r="VLB1381" s="3"/>
      <c r="VLC1381" s="3"/>
      <c r="VLD1381" s="3"/>
      <c r="VLE1381" s="3"/>
      <c r="VLF1381" s="3"/>
      <c r="VLG1381" s="3"/>
      <c r="VLH1381" s="3"/>
      <c r="VLI1381" s="3"/>
      <c r="VLJ1381" s="3"/>
      <c r="VLK1381" s="3"/>
      <c r="VLL1381" s="3"/>
      <c r="VLM1381" s="3"/>
      <c r="VLN1381" s="3"/>
      <c r="VLO1381" s="3"/>
      <c r="VLP1381" s="3"/>
      <c r="VLQ1381" s="3"/>
      <c r="VLR1381" s="3"/>
      <c r="VLS1381" s="3"/>
      <c r="VLT1381" s="3"/>
      <c r="VLU1381" s="3"/>
      <c r="VLV1381" s="3"/>
      <c r="VLW1381" s="3"/>
      <c r="VLX1381" s="3"/>
      <c r="VLY1381" s="3"/>
      <c r="VLZ1381" s="3"/>
      <c r="VMA1381" s="3"/>
      <c r="VMB1381" s="3"/>
      <c r="VMC1381" s="3"/>
      <c r="VMD1381" s="3"/>
      <c r="VME1381" s="3"/>
      <c r="VMF1381" s="3"/>
      <c r="VMG1381" s="3"/>
      <c r="VMH1381" s="3"/>
      <c r="VMI1381" s="3"/>
      <c r="VMJ1381" s="3"/>
      <c r="VMK1381" s="3"/>
      <c r="VML1381" s="3"/>
      <c r="VMM1381" s="3"/>
      <c r="VMN1381" s="3"/>
      <c r="VMO1381" s="3"/>
      <c r="VMP1381" s="3"/>
      <c r="VMQ1381" s="3"/>
      <c r="VMR1381" s="3"/>
      <c r="VMS1381" s="3"/>
      <c r="VMT1381" s="3"/>
      <c r="VMU1381" s="3"/>
      <c r="VMV1381" s="3"/>
      <c r="VMW1381" s="3"/>
      <c r="VMX1381" s="3"/>
      <c r="VMY1381" s="3"/>
      <c r="VMZ1381" s="3"/>
      <c r="VNA1381" s="3"/>
      <c r="VNB1381" s="3"/>
      <c r="VNC1381" s="3"/>
      <c r="VND1381" s="3"/>
      <c r="VNE1381" s="3"/>
      <c r="VNF1381" s="3"/>
      <c r="VNG1381" s="3"/>
      <c r="VNH1381" s="3"/>
      <c r="VNI1381" s="3"/>
      <c r="VNJ1381" s="3"/>
      <c r="VNK1381" s="3"/>
      <c r="VNL1381" s="3"/>
      <c r="VNM1381" s="3"/>
      <c r="VNN1381" s="3"/>
      <c r="VNO1381" s="3"/>
      <c r="VNP1381" s="3"/>
      <c r="VNQ1381" s="3"/>
      <c r="VNR1381" s="3"/>
      <c r="VNS1381" s="3"/>
      <c r="VNT1381" s="3"/>
      <c r="VNU1381" s="3"/>
      <c r="VNV1381" s="3"/>
      <c r="VNW1381" s="3"/>
      <c r="VNX1381" s="3"/>
      <c r="VNY1381" s="3"/>
      <c r="VNZ1381" s="3"/>
      <c r="VOA1381" s="3"/>
      <c r="VOB1381" s="3"/>
      <c r="VOC1381" s="3"/>
      <c r="VOD1381" s="3"/>
      <c r="VOE1381" s="3"/>
      <c r="VOF1381" s="3"/>
      <c r="VOG1381" s="3"/>
      <c r="VOH1381" s="3"/>
      <c r="VOI1381" s="3"/>
      <c r="VOJ1381" s="3"/>
      <c r="VOK1381" s="3"/>
      <c r="VOL1381" s="3"/>
      <c r="VOM1381" s="3"/>
      <c r="VON1381" s="3"/>
      <c r="VOO1381" s="3"/>
      <c r="VOP1381" s="3"/>
      <c r="VOQ1381" s="3"/>
      <c r="VOR1381" s="3"/>
      <c r="VOS1381" s="3"/>
      <c r="VOT1381" s="3"/>
      <c r="VOU1381" s="3"/>
      <c r="VOV1381" s="3"/>
      <c r="VOW1381" s="3"/>
      <c r="VOX1381" s="3"/>
      <c r="VOY1381" s="3"/>
      <c r="VOZ1381" s="3"/>
      <c r="VPA1381" s="3"/>
      <c r="VPB1381" s="3"/>
      <c r="VPC1381" s="3"/>
      <c r="VPD1381" s="3"/>
      <c r="VPE1381" s="3"/>
      <c r="VPF1381" s="3"/>
      <c r="VPG1381" s="3"/>
      <c r="VPH1381" s="3"/>
      <c r="VPI1381" s="3"/>
      <c r="VPJ1381" s="3"/>
      <c r="VPK1381" s="3"/>
      <c r="VPL1381" s="3"/>
      <c r="VPM1381" s="3"/>
      <c r="VPN1381" s="3"/>
      <c r="VPO1381" s="3"/>
      <c r="VPP1381" s="3"/>
      <c r="VPQ1381" s="3"/>
      <c r="VPR1381" s="3"/>
      <c r="VPS1381" s="3"/>
      <c r="VPT1381" s="3"/>
      <c r="VPU1381" s="3"/>
      <c r="VPV1381" s="3"/>
      <c r="VPW1381" s="3"/>
      <c r="VPX1381" s="3"/>
      <c r="VPY1381" s="3"/>
      <c r="VPZ1381" s="3"/>
      <c r="VQA1381" s="3"/>
      <c r="VQB1381" s="3"/>
      <c r="VQC1381" s="3"/>
      <c r="VQD1381" s="3"/>
      <c r="VQE1381" s="3"/>
      <c r="VQF1381" s="3"/>
      <c r="VQG1381" s="3"/>
      <c r="VQH1381" s="3"/>
      <c r="VQI1381" s="3"/>
      <c r="VQJ1381" s="3"/>
      <c r="VQK1381" s="3"/>
      <c r="VQL1381" s="3"/>
      <c r="VQM1381" s="3"/>
      <c r="VQN1381" s="3"/>
      <c r="VQO1381" s="3"/>
      <c r="VQP1381" s="3"/>
      <c r="VQQ1381" s="3"/>
      <c r="VQR1381" s="3"/>
      <c r="VQS1381" s="3"/>
      <c r="VQT1381" s="3"/>
      <c r="VQU1381" s="3"/>
      <c r="VQV1381" s="3"/>
      <c r="VQW1381" s="3"/>
      <c r="VQX1381" s="3"/>
      <c r="VQY1381" s="3"/>
      <c r="VQZ1381" s="3"/>
      <c r="VRA1381" s="3"/>
      <c r="VRB1381" s="3"/>
      <c r="VRC1381" s="3"/>
      <c r="VRD1381" s="3"/>
      <c r="VRE1381" s="3"/>
      <c r="VRF1381" s="3"/>
      <c r="VRG1381" s="3"/>
      <c r="VRH1381" s="3"/>
      <c r="VRI1381" s="3"/>
      <c r="VRJ1381" s="3"/>
      <c r="VRK1381" s="3"/>
      <c r="VRL1381" s="3"/>
      <c r="VRM1381" s="3"/>
      <c r="VRN1381" s="3"/>
      <c r="VRO1381" s="3"/>
      <c r="VRP1381" s="3"/>
      <c r="VRQ1381" s="3"/>
      <c r="VRR1381" s="3"/>
      <c r="VRS1381" s="3"/>
      <c r="VRT1381" s="3"/>
      <c r="VRU1381" s="3"/>
      <c r="VRV1381" s="3"/>
      <c r="VRW1381" s="3"/>
      <c r="VRX1381" s="3"/>
      <c r="VRY1381" s="3"/>
      <c r="VRZ1381" s="3"/>
      <c r="VSA1381" s="3"/>
      <c r="VSB1381" s="3"/>
      <c r="VSC1381" s="3"/>
      <c r="VSD1381" s="3"/>
      <c r="VSE1381" s="3"/>
      <c r="VSF1381" s="3"/>
      <c r="VSG1381" s="3"/>
      <c r="VSH1381" s="3"/>
      <c r="VSI1381" s="3"/>
      <c r="VSJ1381" s="3"/>
      <c r="VSK1381" s="3"/>
      <c r="VSL1381" s="3"/>
      <c r="VSM1381" s="3"/>
      <c r="VSN1381" s="3"/>
      <c r="VSO1381" s="3"/>
      <c r="VSP1381" s="3"/>
      <c r="VSQ1381" s="3"/>
      <c r="VSR1381" s="3"/>
      <c r="VSS1381" s="3"/>
      <c r="VST1381" s="3"/>
      <c r="VSU1381" s="3"/>
      <c r="VSV1381" s="3"/>
      <c r="VSW1381" s="3"/>
      <c r="VSX1381" s="3"/>
      <c r="VSY1381" s="3"/>
      <c r="VSZ1381" s="3"/>
      <c r="VTA1381" s="3"/>
      <c r="VTB1381" s="3"/>
      <c r="VTC1381" s="3"/>
      <c r="VTD1381" s="3"/>
      <c r="VTE1381" s="3"/>
      <c r="VTF1381" s="3"/>
      <c r="VTG1381" s="3"/>
      <c r="VTH1381" s="3"/>
      <c r="VTI1381" s="3"/>
      <c r="VTJ1381" s="3"/>
      <c r="VTK1381" s="3"/>
      <c r="VTL1381" s="3"/>
      <c r="VTM1381" s="3"/>
      <c r="VTN1381" s="3"/>
      <c r="VTO1381" s="3"/>
      <c r="VTP1381" s="3"/>
      <c r="VTQ1381" s="3"/>
      <c r="VTR1381" s="3"/>
      <c r="VTS1381" s="3"/>
      <c r="VTT1381" s="3"/>
      <c r="VTU1381" s="3"/>
      <c r="VTV1381" s="3"/>
      <c r="VTW1381" s="3"/>
      <c r="VTX1381" s="3"/>
      <c r="VTY1381" s="3"/>
      <c r="VTZ1381" s="3"/>
      <c r="VUA1381" s="3"/>
      <c r="VUB1381" s="3"/>
      <c r="VUC1381" s="3"/>
      <c r="VUD1381" s="3"/>
      <c r="VUE1381" s="3"/>
      <c r="VUF1381" s="3"/>
      <c r="VUG1381" s="3"/>
      <c r="VUH1381" s="3"/>
      <c r="VUI1381" s="3"/>
      <c r="VUJ1381" s="3"/>
      <c r="VUK1381" s="3"/>
      <c r="VUL1381" s="3"/>
      <c r="VUM1381" s="3"/>
      <c r="VUN1381" s="3"/>
      <c r="VUO1381" s="3"/>
      <c r="VUP1381" s="3"/>
      <c r="VUQ1381" s="3"/>
      <c r="VUR1381" s="3"/>
      <c r="VUS1381" s="3"/>
      <c r="VUT1381" s="3"/>
      <c r="VUU1381" s="3"/>
      <c r="VUV1381" s="3"/>
      <c r="VUW1381" s="3"/>
      <c r="VUX1381" s="3"/>
      <c r="VUY1381" s="3"/>
      <c r="VUZ1381" s="3"/>
      <c r="VVA1381" s="3"/>
      <c r="VVB1381" s="3"/>
      <c r="VVC1381" s="3"/>
      <c r="VVD1381" s="3"/>
      <c r="VVE1381" s="3"/>
      <c r="VVF1381" s="3"/>
      <c r="VVG1381" s="3"/>
      <c r="VVH1381" s="3"/>
      <c r="VVI1381" s="3"/>
      <c r="VVJ1381" s="3"/>
      <c r="VVK1381" s="3"/>
      <c r="VVL1381" s="3"/>
      <c r="VVM1381" s="3"/>
      <c r="VVN1381" s="3"/>
      <c r="VVO1381" s="3"/>
      <c r="VVP1381" s="3"/>
      <c r="VVQ1381" s="3"/>
      <c r="VVR1381" s="3"/>
      <c r="VVS1381" s="3"/>
      <c r="VVT1381" s="3"/>
      <c r="VVU1381" s="3"/>
      <c r="VVV1381" s="3"/>
      <c r="VVW1381" s="3"/>
      <c r="VVX1381" s="3"/>
      <c r="VVY1381" s="3"/>
      <c r="VVZ1381" s="3"/>
      <c r="VWA1381" s="3"/>
      <c r="VWB1381" s="3"/>
      <c r="VWC1381" s="3"/>
      <c r="VWD1381" s="3"/>
      <c r="VWE1381" s="3"/>
      <c r="VWF1381" s="3"/>
      <c r="VWG1381" s="3"/>
      <c r="VWH1381" s="3"/>
      <c r="VWI1381" s="3"/>
      <c r="VWJ1381" s="3"/>
      <c r="VWK1381" s="3"/>
      <c r="VWL1381" s="3"/>
      <c r="VWM1381" s="3"/>
      <c r="VWN1381" s="3"/>
      <c r="VWO1381" s="3"/>
      <c r="VWP1381" s="3"/>
      <c r="VWQ1381" s="3"/>
      <c r="VWR1381" s="3"/>
      <c r="VWS1381" s="3"/>
      <c r="VWT1381" s="3"/>
      <c r="VWU1381" s="3"/>
      <c r="VWV1381" s="3"/>
      <c r="VWW1381" s="3"/>
      <c r="VWX1381" s="3"/>
      <c r="VWY1381" s="3"/>
      <c r="VWZ1381" s="3"/>
      <c r="VXA1381" s="3"/>
      <c r="VXB1381" s="3"/>
      <c r="VXC1381" s="3"/>
      <c r="VXD1381" s="3"/>
      <c r="VXE1381" s="3"/>
      <c r="VXF1381" s="3"/>
      <c r="VXG1381" s="3"/>
      <c r="VXH1381" s="3"/>
      <c r="VXI1381" s="3"/>
      <c r="VXJ1381" s="3"/>
      <c r="VXK1381" s="3"/>
      <c r="VXL1381" s="3"/>
      <c r="VXM1381" s="3"/>
      <c r="VXN1381" s="3"/>
      <c r="VXO1381" s="3"/>
      <c r="VXP1381" s="3"/>
      <c r="VXQ1381" s="3"/>
      <c r="VXR1381" s="3"/>
      <c r="VXS1381" s="3"/>
      <c r="VXT1381" s="3"/>
      <c r="VXU1381" s="3"/>
      <c r="VXV1381" s="3"/>
      <c r="VXW1381" s="3"/>
      <c r="VXX1381" s="3"/>
      <c r="VXY1381" s="3"/>
      <c r="VXZ1381" s="3"/>
      <c r="VYA1381" s="3"/>
      <c r="VYB1381" s="3"/>
      <c r="VYC1381" s="3"/>
      <c r="VYD1381" s="3"/>
      <c r="VYE1381" s="3"/>
      <c r="VYF1381" s="3"/>
      <c r="VYG1381" s="3"/>
      <c r="VYH1381" s="3"/>
      <c r="VYI1381" s="3"/>
      <c r="VYJ1381" s="3"/>
      <c r="VYK1381" s="3"/>
      <c r="VYL1381" s="3"/>
      <c r="VYM1381" s="3"/>
      <c r="VYN1381" s="3"/>
      <c r="VYO1381" s="3"/>
      <c r="VYP1381" s="3"/>
      <c r="VYQ1381" s="3"/>
      <c r="VYR1381" s="3"/>
      <c r="VYS1381" s="3"/>
      <c r="VYT1381" s="3"/>
      <c r="VYU1381" s="3"/>
      <c r="VYV1381" s="3"/>
      <c r="VYW1381" s="3"/>
      <c r="VYX1381" s="3"/>
      <c r="VYY1381" s="3"/>
      <c r="VYZ1381" s="3"/>
      <c r="VZA1381" s="3"/>
      <c r="VZB1381" s="3"/>
      <c r="VZC1381" s="3"/>
      <c r="VZD1381" s="3"/>
      <c r="VZE1381" s="3"/>
      <c r="VZF1381" s="3"/>
      <c r="VZG1381" s="3"/>
      <c r="VZH1381" s="3"/>
      <c r="VZI1381" s="3"/>
      <c r="VZJ1381" s="3"/>
      <c r="VZK1381" s="3"/>
      <c r="VZL1381" s="3"/>
      <c r="VZM1381" s="3"/>
      <c r="VZN1381" s="3"/>
      <c r="VZO1381" s="3"/>
      <c r="VZP1381" s="3"/>
      <c r="VZQ1381" s="3"/>
      <c r="VZR1381" s="3"/>
      <c r="VZS1381" s="3"/>
      <c r="VZT1381" s="3"/>
      <c r="VZU1381" s="3"/>
      <c r="VZV1381" s="3"/>
      <c r="VZW1381" s="3"/>
      <c r="VZX1381" s="3"/>
      <c r="VZY1381" s="3"/>
      <c r="VZZ1381" s="3"/>
      <c r="WAA1381" s="3"/>
      <c r="WAB1381" s="3"/>
      <c r="WAC1381" s="3"/>
      <c r="WAD1381" s="3"/>
      <c r="WAE1381" s="3"/>
      <c r="WAF1381" s="3"/>
      <c r="WAG1381" s="3"/>
      <c r="WAH1381" s="3"/>
      <c r="WAI1381" s="3"/>
      <c r="WAJ1381" s="3"/>
      <c r="WAK1381" s="3"/>
      <c r="WAL1381" s="3"/>
      <c r="WAM1381" s="3"/>
      <c r="WAN1381" s="3"/>
      <c r="WAO1381" s="3"/>
      <c r="WAP1381" s="3"/>
      <c r="WAQ1381" s="3"/>
      <c r="WAR1381" s="3"/>
      <c r="WAS1381" s="3"/>
      <c r="WAT1381" s="3"/>
      <c r="WAU1381" s="3"/>
      <c r="WAV1381" s="3"/>
      <c r="WAW1381" s="3"/>
      <c r="WAX1381" s="3"/>
      <c r="WAY1381" s="3"/>
      <c r="WAZ1381" s="3"/>
      <c r="WBA1381" s="3"/>
      <c r="WBB1381" s="3"/>
      <c r="WBC1381" s="3"/>
      <c r="WBD1381" s="3"/>
      <c r="WBE1381" s="3"/>
      <c r="WBF1381" s="3"/>
      <c r="WBG1381" s="3"/>
      <c r="WBH1381" s="3"/>
      <c r="WBI1381" s="3"/>
      <c r="WBJ1381" s="3"/>
      <c r="WBK1381" s="3"/>
      <c r="WBL1381" s="3"/>
      <c r="WBM1381" s="3"/>
      <c r="WBN1381" s="3"/>
      <c r="WBO1381" s="3"/>
      <c r="WBP1381" s="3"/>
      <c r="WBQ1381" s="3"/>
      <c r="WBR1381" s="3"/>
      <c r="WBS1381" s="3"/>
      <c r="WBT1381" s="3"/>
      <c r="WBU1381" s="3"/>
      <c r="WBV1381" s="3"/>
      <c r="WBW1381" s="3"/>
      <c r="WBX1381" s="3"/>
      <c r="WBY1381" s="3"/>
      <c r="WBZ1381" s="3"/>
      <c r="WCA1381" s="3"/>
      <c r="WCB1381" s="3"/>
      <c r="WCC1381" s="3"/>
      <c r="WCD1381" s="3"/>
      <c r="WCE1381" s="3"/>
      <c r="WCF1381" s="3"/>
      <c r="WCG1381" s="3"/>
      <c r="WCH1381" s="3"/>
      <c r="WCI1381" s="3"/>
      <c r="WCJ1381" s="3"/>
      <c r="WCK1381" s="3"/>
      <c r="WCL1381" s="3"/>
      <c r="WCM1381" s="3"/>
      <c r="WCN1381" s="3"/>
      <c r="WCO1381" s="3"/>
      <c r="WCP1381" s="3"/>
      <c r="WCQ1381" s="3"/>
      <c r="WCR1381" s="3"/>
      <c r="WCS1381" s="3"/>
      <c r="WCT1381" s="3"/>
      <c r="WCU1381" s="3"/>
      <c r="WCV1381" s="3"/>
      <c r="WCW1381" s="3"/>
      <c r="WCX1381" s="3"/>
      <c r="WCY1381" s="3"/>
      <c r="WCZ1381" s="3"/>
      <c r="WDA1381" s="3"/>
      <c r="WDB1381" s="3"/>
      <c r="WDC1381" s="3"/>
      <c r="WDD1381" s="3"/>
      <c r="WDE1381" s="3"/>
      <c r="WDF1381" s="3"/>
      <c r="WDG1381" s="3"/>
      <c r="WDH1381" s="3"/>
      <c r="WDI1381" s="3"/>
      <c r="WDJ1381" s="3"/>
      <c r="WDK1381" s="3"/>
      <c r="WDL1381" s="3"/>
      <c r="WDM1381" s="3"/>
      <c r="WDN1381" s="3"/>
      <c r="WDO1381" s="3"/>
      <c r="WDP1381" s="3"/>
      <c r="WDQ1381" s="3"/>
      <c r="WDR1381" s="3"/>
      <c r="WDS1381" s="3"/>
      <c r="WDT1381" s="3"/>
      <c r="WDU1381" s="3"/>
      <c r="WDV1381" s="3"/>
      <c r="WDW1381" s="3"/>
      <c r="WDX1381" s="3"/>
      <c r="WDY1381" s="3"/>
      <c r="WDZ1381" s="3"/>
      <c r="WEA1381" s="3"/>
      <c r="WEB1381" s="3"/>
      <c r="WEC1381" s="3"/>
      <c r="WED1381" s="3"/>
      <c r="WEE1381" s="3"/>
      <c r="WEF1381" s="3"/>
      <c r="WEG1381" s="3"/>
      <c r="WEH1381" s="3"/>
      <c r="WEI1381" s="3"/>
      <c r="WEJ1381" s="3"/>
      <c r="WEK1381" s="3"/>
      <c r="WEL1381" s="3"/>
      <c r="WEM1381" s="3"/>
      <c r="WEN1381" s="3"/>
      <c r="WEO1381" s="3"/>
      <c r="WEP1381" s="3"/>
      <c r="WEQ1381" s="3"/>
      <c r="WER1381" s="3"/>
      <c r="WES1381" s="3"/>
      <c r="WET1381" s="3"/>
      <c r="WEU1381" s="3"/>
      <c r="WEV1381" s="3"/>
      <c r="WEW1381" s="3"/>
      <c r="WEX1381" s="3"/>
      <c r="WEY1381" s="3"/>
      <c r="WEZ1381" s="3"/>
      <c r="WFA1381" s="3"/>
      <c r="WFB1381" s="3"/>
      <c r="WFC1381" s="3"/>
      <c r="WFD1381" s="3"/>
      <c r="WFE1381" s="3"/>
      <c r="WFF1381" s="3"/>
      <c r="WFG1381" s="3"/>
      <c r="WFH1381" s="3"/>
      <c r="WFI1381" s="3"/>
      <c r="WFJ1381" s="3"/>
      <c r="WFK1381" s="3"/>
      <c r="WFL1381" s="3"/>
      <c r="WFM1381" s="3"/>
      <c r="WFN1381" s="3"/>
      <c r="WFO1381" s="3"/>
      <c r="WFP1381" s="3"/>
      <c r="WFQ1381" s="3"/>
      <c r="WFR1381" s="3"/>
      <c r="WFS1381" s="3"/>
      <c r="WFT1381" s="3"/>
      <c r="WFU1381" s="3"/>
      <c r="WFV1381" s="3"/>
      <c r="WFW1381" s="3"/>
      <c r="WFX1381" s="3"/>
      <c r="WFY1381" s="3"/>
      <c r="WFZ1381" s="3"/>
      <c r="WGA1381" s="3"/>
      <c r="WGB1381" s="3"/>
      <c r="WGC1381" s="3"/>
      <c r="WGD1381" s="3"/>
      <c r="WGE1381" s="3"/>
      <c r="WGF1381" s="3"/>
      <c r="WGG1381" s="3"/>
      <c r="WGH1381" s="3"/>
      <c r="WGI1381" s="3"/>
      <c r="WGJ1381" s="3"/>
      <c r="WGK1381" s="3"/>
      <c r="WGL1381" s="3"/>
      <c r="WGM1381" s="3"/>
      <c r="WGN1381" s="3"/>
      <c r="WGO1381" s="3"/>
      <c r="WGP1381" s="3"/>
      <c r="WGQ1381" s="3"/>
      <c r="WGR1381" s="3"/>
      <c r="WGS1381" s="3"/>
      <c r="WGT1381" s="3"/>
      <c r="WGU1381" s="3"/>
      <c r="WGV1381" s="3"/>
      <c r="WGW1381" s="3"/>
      <c r="WGX1381" s="3"/>
      <c r="WGY1381" s="3"/>
      <c r="WGZ1381" s="3"/>
      <c r="WHA1381" s="3"/>
      <c r="WHB1381" s="3"/>
      <c r="WHC1381" s="3"/>
      <c r="WHD1381" s="3"/>
      <c r="WHE1381" s="3"/>
      <c r="WHF1381" s="3"/>
      <c r="WHG1381" s="3"/>
      <c r="WHH1381" s="3"/>
      <c r="WHI1381" s="3"/>
      <c r="WHJ1381" s="3"/>
      <c r="WHK1381" s="3"/>
      <c r="WHL1381" s="3"/>
      <c r="WHM1381" s="3"/>
      <c r="WHN1381" s="3"/>
      <c r="WHO1381" s="3"/>
      <c r="WHP1381" s="3"/>
      <c r="WHQ1381" s="3"/>
      <c r="WHR1381" s="3"/>
      <c r="WHS1381" s="3"/>
      <c r="WHT1381" s="3"/>
      <c r="WHU1381" s="3"/>
      <c r="WHV1381" s="3"/>
      <c r="WHW1381" s="3"/>
      <c r="WHX1381" s="3"/>
      <c r="WHY1381" s="3"/>
      <c r="WHZ1381" s="3"/>
      <c r="WIA1381" s="3"/>
      <c r="WIB1381" s="3"/>
      <c r="WIC1381" s="3"/>
      <c r="WID1381" s="3"/>
      <c r="WIE1381" s="3"/>
      <c r="WIF1381" s="3"/>
      <c r="WIG1381" s="3"/>
      <c r="WIH1381" s="3"/>
      <c r="WII1381" s="3"/>
      <c r="WIJ1381" s="3"/>
      <c r="WIK1381" s="3"/>
      <c r="WIL1381" s="3"/>
      <c r="WIM1381" s="3"/>
      <c r="WIN1381" s="3"/>
      <c r="WIO1381" s="3"/>
      <c r="WIP1381" s="3"/>
      <c r="WIQ1381" s="3"/>
      <c r="WIR1381" s="3"/>
      <c r="WIS1381" s="3"/>
      <c r="WIT1381" s="3"/>
      <c r="WIU1381" s="3"/>
      <c r="WIV1381" s="3"/>
      <c r="WIW1381" s="3"/>
      <c r="WIX1381" s="3"/>
      <c r="WIY1381" s="3"/>
      <c r="WIZ1381" s="3"/>
      <c r="WJA1381" s="3"/>
      <c r="WJB1381" s="3"/>
      <c r="WJC1381" s="3"/>
      <c r="WJD1381" s="3"/>
      <c r="WJE1381" s="3"/>
      <c r="WJF1381" s="3"/>
      <c r="WJG1381" s="3"/>
      <c r="WJH1381" s="3"/>
      <c r="WJI1381" s="3"/>
      <c r="WJJ1381" s="3"/>
      <c r="WJK1381" s="3"/>
      <c r="WJL1381" s="3"/>
      <c r="WJM1381" s="3"/>
      <c r="WJN1381" s="3"/>
      <c r="WJO1381" s="3"/>
      <c r="WJP1381" s="3"/>
      <c r="WJQ1381" s="3"/>
      <c r="WJR1381" s="3"/>
      <c r="WJS1381" s="3"/>
      <c r="WJT1381" s="3"/>
      <c r="WJU1381" s="3"/>
      <c r="WJV1381" s="3"/>
      <c r="WJW1381" s="3"/>
      <c r="WJX1381" s="3"/>
      <c r="WJY1381" s="3"/>
      <c r="WJZ1381" s="3"/>
      <c r="WKA1381" s="3"/>
      <c r="WKB1381" s="3"/>
      <c r="WKC1381" s="3"/>
      <c r="WKD1381" s="3"/>
      <c r="WKE1381" s="3"/>
      <c r="WKF1381" s="3"/>
      <c r="WKG1381" s="3"/>
      <c r="WKH1381" s="3"/>
      <c r="WKI1381" s="3"/>
      <c r="WKJ1381" s="3"/>
      <c r="WKK1381" s="3"/>
      <c r="WKL1381" s="3"/>
      <c r="WKM1381" s="3"/>
      <c r="WKN1381" s="3"/>
      <c r="WKO1381" s="3"/>
      <c r="WKP1381" s="3"/>
      <c r="WKQ1381" s="3"/>
      <c r="WKR1381" s="3"/>
      <c r="WKS1381" s="3"/>
      <c r="WKT1381" s="3"/>
      <c r="WKU1381" s="3"/>
      <c r="WKV1381" s="3"/>
      <c r="WKW1381" s="3"/>
      <c r="WKX1381" s="3"/>
      <c r="WKY1381" s="3"/>
      <c r="WKZ1381" s="3"/>
      <c r="WLA1381" s="3"/>
      <c r="WLB1381" s="3"/>
      <c r="WLC1381" s="3"/>
      <c r="WLD1381" s="3"/>
      <c r="WLE1381" s="3"/>
      <c r="WLF1381" s="3"/>
      <c r="WLG1381" s="3"/>
      <c r="WLH1381" s="3"/>
      <c r="WLI1381" s="3"/>
      <c r="WLJ1381" s="3"/>
      <c r="WLK1381" s="3"/>
      <c r="WLL1381" s="3"/>
      <c r="WLM1381" s="3"/>
      <c r="WLN1381" s="3"/>
      <c r="WLO1381" s="3"/>
      <c r="WLP1381" s="3"/>
      <c r="WLQ1381" s="3"/>
      <c r="WLR1381" s="3"/>
      <c r="WLS1381" s="3"/>
      <c r="WLT1381" s="3"/>
      <c r="WLU1381" s="3"/>
      <c r="WLV1381" s="3"/>
      <c r="WLW1381" s="3"/>
      <c r="WLX1381" s="3"/>
      <c r="WLY1381" s="3"/>
      <c r="WLZ1381" s="3"/>
      <c r="WMA1381" s="3"/>
      <c r="WMB1381" s="3"/>
      <c r="WMC1381" s="3"/>
      <c r="WMD1381" s="3"/>
      <c r="WME1381" s="3"/>
      <c r="WMF1381" s="3"/>
      <c r="WMG1381" s="3"/>
      <c r="WMH1381" s="3"/>
      <c r="WMI1381" s="3"/>
      <c r="WMJ1381" s="3"/>
      <c r="WMK1381" s="3"/>
      <c r="WML1381" s="3"/>
      <c r="WMM1381" s="3"/>
      <c r="WMN1381" s="3"/>
      <c r="WMO1381" s="3"/>
      <c r="WMP1381" s="3"/>
      <c r="WMQ1381" s="3"/>
      <c r="WMR1381" s="3"/>
      <c r="WMS1381" s="3"/>
      <c r="WMT1381" s="3"/>
      <c r="WMU1381" s="3"/>
      <c r="WMV1381" s="3"/>
      <c r="WMW1381" s="3"/>
      <c r="WMX1381" s="3"/>
      <c r="WMY1381" s="3"/>
      <c r="WMZ1381" s="3"/>
      <c r="WNA1381" s="3"/>
      <c r="WNB1381" s="3"/>
      <c r="WNC1381" s="3"/>
      <c r="WND1381" s="3"/>
      <c r="WNE1381" s="3"/>
      <c r="WNF1381" s="3"/>
      <c r="WNG1381" s="3"/>
      <c r="WNH1381" s="3"/>
      <c r="WNI1381" s="3"/>
      <c r="WNJ1381" s="3"/>
      <c r="WNK1381" s="3"/>
      <c r="WNL1381" s="3"/>
      <c r="WNM1381" s="3"/>
      <c r="WNN1381" s="3"/>
      <c r="WNO1381" s="3"/>
      <c r="WNP1381" s="3"/>
      <c r="WNQ1381" s="3"/>
      <c r="WNR1381" s="3"/>
      <c r="WNS1381" s="3"/>
      <c r="WNT1381" s="3"/>
      <c r="WNU1381" s="3"/>
      <c r="WNV1381" s="3"/>
      <c r="WNW1381" s="3"/>
      <c r="WNX1381" s="3"/>
      <c r="WNY1381" s="3"/>
      <c r="WNZ1381" s="3"/>
      <c r="WOA1381" s="3"/>
      <c r="WOB1381" s="3"/>
      <c r="WOC1381" s="3"/>
      <c r="WOD1381" s="3"/>
      <c r="WOE1381" s="3"/>
      <c r="WOF1381" s="3"/>
      <c r="WOG1381" s="3"/>
      <c r="WOH1381" s="3"/>
      <c r="WOI1381" s="3"/>
      <c r="WOJ1381" s="3"/>
      <c r="WOK1381" s="3"/>
      <c r="WOL1381" s="3"/>
      <c r="WOM1381" s="3"/>
      <c r="WON1381" s="3"/>
      <c r="WOO1381" s="3"/>
      <c r="WOP1381" s="3"/>
      <c r="WOQ1381" s="3"/>
      <c r="WOR1381" s="3"/>
      <c r="WOS1381" s="3"/>
      <c r="WOT1381" s="3"/>
      <c r="WOU1381" s="3"/>
      <c r="WOV1381" s="3"/>
      <c r="WOW1381" s="3"/>
      <c r="WOX1381" s="3"/>
      <c r="WOY1381" s="3"/>
      <c r="WOZ1381" s="3"/>
      <c r="WPA1381" s="3"/>
      <c r="WPB1381" s="3"/>
      <c r="WPC1381" s="3"/>
      <c r="WPD1381" s="3"/>
      <c r="WPE1381" s="3"/>
      <c r="WPF1381" s="3"/>
      <c r="WPG1381" s="3"/>
      <c r="WPH1381" s="3"/>
      <c r="WPI1381" s="3"/>
      <c r="WPJ1381" s="3"/>
      <c r="WPK1381" s="3"/>
      <c r="WPL1381" s="3"/>
      <c r="WPM1381" s="3"/>
      <c r="WPN1381" s="3"/>
      <c r="WPO1381" s="3"/>
      <c r="WPP1381" s="3"/>
      <c r="WPQ1381" s="3"/>
      <c r="WPR1381" s="3"/>
      <c r="WPS1381" s="3"/>
      <c r="WPT1381" s="3"/>
      <c r="WPU1381" s="3"/>
      <c r="WPV1381" s="3"/>
      <c r="WPW1381" s="3"/>
      <c r="WPX1381" s="3"/>
      <c r="WPY1381" s="3"/>
      <c r="WPZ1381" s="3"/>
      <c r="WQA1381" s="3"/>
      <c r="WQB1381" s="3"/>
      <c r="WQC1381" s="3"/>
      <c r="WQD1381" s="3"/>
      <c r="WQE1381" s="3"/>
      <c r="WQF1381" s="3"/>
      <c r="WQG1381" s="3"/>
      <c r="WQH1381" s="3"/>
      <c r="WQI1381" s="3"/>
      <c r="WQJ1381" s="3"/>
      <c r="WQK1381" s="3"/>
      <c r="WQL1381" s="3"/>
      <c r="WQM1381" s="3"/>
      <c r="WQN1381" s="3"/>
      <c r="WQO1381" s="3"/>
      <c r="WQP1381" s="3"/>
      <c r="WQQ1381" s="3"/>
      <c r="WQR1381" s="3"/>
      <c r="WQS1381" s="3"/>
      <c r="WQT1381" s="3"/>
      <c r="WQU1381" s="3"/>
      <c r="WQV1381" s="3"/>
      <c r="WQW1381" s="3"/>
      <c r="WQX1381" s="3"/>
      <c r="WQY1381" s="3"/>
      <c r="WQZ1381" s="3"/>
      <c r="WRA1381" s="3"/>
      <c r="WRB1381" s="3"/>
      <c r="WRC1381" s="3"/>
      <c r="WRD1381" s="3"/>
      <c r="WRE1381" s="3"/>
      <c r="WRF1381" s="3"/>
      <c r="WRG1381" s="3"/>
      <c r="WRH1381" s="3"/>
      <c r="WRI1381" s="3"/>
      <c r="WRJ1381" s="3"/>
      <c r="WRK1381" s="3"/>
      <c r="WRL1381" s="3"/>
      <c r="WRM1381" s="3"/>
      <c r="WRN1381" s="3"/>
      <c r="WRO1381" s="3"/>
      <c r="WRP1381" s="3"/>
      <c r="WRQ1381" s="3"/>
      <c r="WRR1381" s="3"/>
      <c r="WRS1381" s="3"/>
      <c r="WRT1381" s="3"/>
      <c r="WRU1381" s="3"/>
      <c r="WRV1381" s="3"/>
      <c r="WRW1381" s="3"/>
      <c r="WRX1381" s="3"/>
      <c r="WRY1381" s="3"/>
      <c r="WRZ1381" s="3"/>
      <c r="WSA1381" s="3"/>
      <c r="WSB1381" s="3"/>
      <c r="WSC1381" s="3"/>
      <c r="WSD1381" s="3"/>
      <c r="WSE1381" s="3"/>
      <c r="WSF1381" s="3"/>
      <c r="WSG1381" s="3"/>
      <c r="WSH1381" s="3"/>
      <c r="WSI1381" s="3"/>
      <c r="WSJ1381" s="3"/>
      <c r="WSK1381" s="3"/>
      <c r="WSL1381" s="3"/>
      <c r="WSM1381" s="3"/>
      <c r="WSN1381" s="3"/>
      <c r="WSO1381" s="3"/>
      <c r="WSP1381" s="3"/>
      <c r="WSQ1381" s="3"/>
      <c r="WSR1381" s="3"/>
      <c r="WSS1381" s="3"/>
      <c r="WST1381" s="3"/>
      <c r="WSU1381" s="3"/>
      <c r="WSV1381" s="3"/>
      <c r="WSW1381" s="3"/>
      <c r="WSX1381" s="3"/>
      <c r="WSY1381" s="3"/>
      <c r="WSZ1381" s="3"/>
      <c r="WTA1381" s="3"/>
      <c r="WTB1381" s="3"/>
      <c r="WTC1381" s="3"/>
      <c r="WTD1381" s="3"/>
      <c r="WTE1381" s="3"/>
      <c r="WTF1381" s="3"/>
      <c r="WTG1381" s="3"/>
      <c r="WTH1381" s="3"/>
      <c r="WTI1381" s="3"/>
      <c r="WTJ1381" s="3"/>
      <c r="WTK1381" s="3"/>
      <c r="WTL1381" s="3"/>
      <c r="WTM1381" s="3"/>
      <c r="WTN1381" s="3"/>
      <c r="WTO1381" s="3"/>
      <c r="WTP1381" s="3"/>
      <c r="WTQ1381" s="3"/>
      <c r="WTR1381" s="3"/>
      <c r="WTS1381" s="3"/>
      <c r="WTT1381" s="3"/>
      <c r="WTU1381" s="3"/>
      <c r="WTV1381" s="3"/>
      <c r="WTW1381" s="3"/>
      <c r="WTX1381" s="3"/>
      <c r="WTY1381" s="3"/>
      <c r="WTZ1381" s="3"/>
      <c r="WUA1381" s="3"/>
      <c r="WUB1381" s="3"/>
      <c r="WUC1381" s="3"/>
      <c r="WUD1381" s="3"/>
      <c r="WUE1381" s="3"/>
      <c r="WUF1381" s="3"/>
      <c r="WUG1381" s="3"/>
      <c r="WUH1381" s="3"/>
      <c r="WUI1381" s="3"/>
      <c r="WUJ1381" s="3"/>
      <c r="WUK1381" s="3"/>
      <c r="WUL1381" s="3"/>
      <c r="WUM1381" s="3"/>
      <c r="WUN1381" s="3"/>
      <c r="WUO1381" s="3"/>
      <c r="WUP1381" s="3"/>
      <c r="WUQ1381" s="3"/>
      <c r="WUR1381" s="3"/>
      <c r="WUS1381" s="3"/>
      <c r="WUT1381" s="3"/>
      <c r="WUU1381" s="3"/>
      <c r="WUV1381" s="3"/>
      <c r="WUW1381" s="3"/>
      <c r="WUX1381" s="3"/>
      <c r="WUY1381" s="3"/>
      <c r="WUZ1381" s="3"/>
      <c r="WVA1381" s="3"/>
      <c r="WVB1381" s="3"/>
      <c r="WVC1381" s="3"/>
      <c r="WVD1381" s="3"/>
      <c r="WVE1381" s="3"/>
      <c r="WVF1381" s="3"/>
      <c r="WVG1381" s="3"/>
      <c r="WVH1381" s="3"/>
      <c r="WVI1381" s="3"/>
      <c r="WVJ1381" s="3"/>
      <c r="WVK1381" s="3"/>
      <c r="WVL1381" s="3"/>
      <c r="WVM1381" s="3"/>
      <c r="WVN1381" s="3"/>
      <c r="WVO1381" s="3"/>
      <c r="WVP1381" s="3"/>
      <c r="WVQ1381" s="3"/>
      <c r="WVR1381" s="3"/>
      <c r="WVS1381" s="3"/>
      <c r="WVT1381" s="3"/>
      <c r="WVU1381" s="3"/>
      <c r="WVV1381" s="3"/>
      <c r="WVW1381" s="3"/>
      <c r="WVX1381" s="3"/>
      <c r="WVY1381" s="3"/>
      <c r="WVZ1381" s="3"/>
      <c r="WWA1381" s="3"/>
      <c r="WWB1381" s="3"/>
      <c r="WWC1381" s="3"/>
      <c r="WWD1381" s="3"/>
      <c r="WWE1381" s="3"/>
      <c r="WWF1381" s="3"/>
      <c r="WWG1381" s="3"/>
      <c r="WWH1381" s="3"/>
      <c r="WWI1381" s="3"/>
      <c r="WWJ1381" s="3"/>
      <c r="WWK1381" s="3"/>
      <c r="WWL1381" s="3"/>
      <c r="WWM1381" s="3"/>
      <c r="WWN1381" s="3"/>
      <c r="WWO1381" s="3"/>
      <c r="WWP1381" s="3"/>
      <c r="WWQ1381" s="3"/>
      <c r="WWR1381" s="3"/>
      <c r="WWS1381" s="3"/>
      <c r="WWT1381" s="3"/>
      <c r="WWU1381" s="3"/>
      <c r="WWV1381" s="3"/>
      <c r="WWW1381" s="3"/>
      <c r="WWX1381" s="3"/>
      <c r="WWY1381" s="3"/>
      <c r="WWZ1381" s="3"/>
      <c r="WXA1381" s="3"/>
      <c r="WXB1381" s="3"/>
      <c r="WXC1381" s="3"/>
      <c r="WXD1381" s="3"/>
      <c r="WXE1381" s="3"/>
      <c r="WXF1381" s="3"/>
      <c r="WXG1381" s="3"/>
      <c r="WXH1381" s="3"/>
      <c r="WXI1381" s="3"/>
      <c r="WXJ1381" s="3"/>
      <c r="WXK1381" s="3"/>
      <c r="WXL1381" s="3"/>
      <c r="WXM1381" s="3"/>
      <c r="WXN1381" s="3"/>
      <c r="WXO1381" s="3"/>
      <c r="WXP1381" s="3"/>
      <c r="WXQ1381" s="3"/>
      <c r="WXR1381" s="3"/>
      <c r="WXS1381" s="3"/>
      <c r="WXT1381" s="3"/>
      <c r="WXU1381" s="3"/>
      <c r="WXV1381" s="3"/>
      <c r="WXW1381" s="3"/>
      <c r="WXX1381" s="3"/>
      <c r="WXY1381" s="3"/>
      <c r="WXZ1381" s="3"/>
      <c r="WYA1381" s="3"/>
      <c r="WYB1381" s="3"/>
      <c r="WYC1381" s="3"/>
      <c r="WYD1381" s="3"/>
      <c r="WYE1381" s="3"/>
      <c r="WYF1381" s="3"/>
      <c r="WYG1381" s="3"/>
      <c r="WYH1381" s="3"/>
      <c r="WYI1381" s="3"/>
      <c r="WYJ1381" s="3"/>
      <c r="WYK1381" s="3"/>
      <c r="WYL1381" s="3"/>
      <c r="WYM1381" s="3"/>
      <c r="WYN1381" s="3"/>
      <c r="WYO1381" s="3"/>
      <c r="WYP1381" s="3"/>
      <c r="WYQ1381" s="3"/>
      <c r="WYR1381" s="3"/>
      <c r="WYS1381" s="3"/>
      <c r="WYT1381" s="3"/>
      <c r="WYU1381" s="3"/>
      <c r="WYV1381" s="3"/>
      <c r="WYW1381" s="3"/>
      <c r="WYX1381" s="3"/>
      <c r="WYY1381" s="3"/>
      <c r="WYZ1381" s="3"/>
      <c r="WZA1381" s="3"/>
      <c r="WZB1381" s="3"/>
      <c r="WZC1381" s="3"/>
      <c r="WZD1381" s="3"/>
      <c r="WZE1381" s="3"/>
      <c r="WZF1381" s="3"/>
      <c r="WZG1381" s="3"/>
      <c r="WZH1381" s="3"/>
      <c r="WZI1381" s="3"/>
      <c r="WZJ1381" s="3"/>
      <c r="WZK1381" s="3"/>
      <c r="WZL1381" s="3"/>
      <c r="WZM1381" s="3"/>
      <c r="WZN1381" s="3"/>
      <c r="WZO1381" s="3"/>
      <c r="WZP1381" s="3"/>
      <c r="WZQ1381" s="3"/>
      <c r="WZR1381" s="3"/>
      <c r="WZS1381" s="3"/>
      <c r="WZT1381" s="3"/>
      <c r="WZU1381" s="3"/>
      <c r="WZV1381" s="3"/>
      <c r="WZW1381" s="3"/>
      <c r="WZX1381" s="3"/>
      <c r="WZY1381" s="3"/>
      <c r="WZZ1381" s="3"/>
      <c r="XAA1381" s="3"/>
      <c r="XAB1381" s="3"/>
      <c r="XAC1381" s="3"/>
      <c r="XAD1381" s="3"/>
      <c r="XAE1381" s="3"/>
      <c r="XAF1381" s="3"/>
      <c r="XAG1381" s="3"/>
      <c r="XAH1381" s="3"/>
      <c r="XAI1381" s="3"/>
      <c r="XAJ1381" s="3"/>
      <c r="XAK1381" s="3"/>
      <c r="XAL1381" s="3"/>
      <c r="XAM1381" s="3"/>
      <c r="XAN1381" s="3"/>
      <c r="XAO1381" s="3"/>
      <c r="XAP1381" s="3"/>
      <c r="XAQ1381" s="3"/>
      <c r="XAR1381" s="3"/>
      <c r="XAS1381" s="3"/>
      <c r="XAT1381" s="3"/>
      <c r="XAU1381" s="3"/>
      <c r="XAV1381" s="3"/>
      <c r="XAW1381" s="3"/>
      <c r="XAX1381" s="3"/>
      <c r="XAY1381" s="3"/>
      <c r="XAZ1381" s="3"/>
      <c r="XBA1381" s="3"/>
      <c r="XBB1381" s="3"/>
      <c r="XBC1381" s="3"/>
      <c r="XBD1381" s="3"/>
      <c r="XBE1381" s="3"/>
      <c r="XBF1381" s="3"/>
      <c r="XBG1381" s="3"/>
      <c r="XBH1381" s="3"/>
      <c r="XBI1381" s="3"/>
      <c r="XBJ1381" s="3"/>
      <c r="XBK1381" s="3"/>
      <c r="XBL1381" s="3"/>
      <c r="XBM1381" s="3"/>
      <c r="XBN1381" s="3"/>
      <c r="XBO1381" s="3"/>
      <c r="XBP1381" s="3"/>
      <c r="XBQ1381" s="3"/>
      <c r="XBR1381" s="3"/>
      <c r="XBS1381" s="3"/>
      <c r="XBT1381" s="3"/>
      <c r="XBU1381" s="3"/>
      <c r="XBV1381" s="3"/>
      <c r="XBW1381" s="3"/>
      <c r="XBX1381" s="3"/>
      <c r="XBY1381" s="3"/>
      <c r="XBZ1381" s="3"/>
      <c r="XCA1381" s="3"/>
      <c r="XCB1381" s="3"/>
      <c r="XCC1381" s="3"/>
      <c r="XCD1381" s="3"/>
      <c r="XCE1381" s="3"/>
      <c r="XCF1381" s="3"/>
      <c r="XCG1381" s="3"/>
      <c r="XCH1381" s="3"/>
      <c r="XCI1381" s="3"/>
      <c r="XCJ1381" s="3"/>
      <c r="XCK1381" s="3"/>
      <c r="XCL1381" s="3"/>
      <c r="XCM1381" s="3"/>
      <c r="XCN1381" s="3"/>
      <c r="XCO1381" s="3"/>
      <c r="XCP1381" s="3"/>
      <c r="XCQ1381" s="3"/>
      <c r="XCR1381" s="3"/>
      <c r="XCS1381" s="3"/>
      <c r="XCT1381" s="3"/>
      <c r="XCU1381" s="3"/>
      <c r="XCV1381" s="3"/>
      <c r="XCW1381" s="3"/>
      <c r="XCX1381" s="3"/>
      <c r="XCY1381" s="3"/>
      <c r="XCZ1381" s="3"/>
      <c r="XDA1381" s="3"/>
      <c r="XDB1381" s="3"/>
      <c r="XDC1381" s="3"/>
      <c r="XDD1381" s="3"/>
      <c r="XDE1381" s="3"/>
      <c r="XDF1381" s="3"/>
      <c r="XDG1381" s="3"/>
      <c r="XDH1381" s="3"/>
      <c r="XDI1381" s="3"/>
      <c r="XDJ1381" s="3"/>
      <c r="XDK1381" s="3"/>
      <c r="XDL1381" s="3"/>
      <c r="XDM1381" s="3"/>
      <c r="XDN1381" s="3"/>
      <c r="XDO1381" s="3"/>
      <c r="XDP1381" s="3"/>
      <c r="XDQ1381" s="3"/>
      <c r="XDR1381" s="3"/>
      <c r="XDS1381" s="3"/>
      <c r="XDT1381" s="3"/>
      <c r="XDU1381" s="3"/>
      <c r="XDV1381" s="3"/>
      <c r="XDW1381" s="3"/>
      <c r="XDX1381" s="3"/>
      <c r="XDY1381" s="3"/>
      <c r="XDZ1381" s="3"/>
      <c r="XEA1381" s="3"/>
      <c r="XEB1381" s="3"/>
      <c r="XEC1381" s="3"/>
      <c r="XED1381" s="3"/>
      <c r="XEE1381" s="3"/>
      <c r="XEF1381" s="3"/>
      <c r="XEG1381" s="3"/>
      <c r="XEH1381" s="30"/>
      <c r="XEI1381" s="30"/>
    </row>
    <row r="1382" s="5" customFormat="1" customHeight="1" spans="1:16363">
      <c r="A1382" s="14">
        <v>1378</v>
      </c>
      <c r="B1382" s="15">
        <v>1611139</v>
      </c>
      <c r="C1382" s="31" t="s">
        <v>2817</v>
      </c>
      <c r="D1382" s="15" t="s">
        <v>2745</v>
      </c>
      <c r="E1382" s="16" t="s">
        <v>2818</v>
      </c>
      <c r="F1382" s="15" t="s">
        <v>2793</v>
      </c>
      <c r="G1382" s="17">
        <v>102.64</v>
      </c>
      <c r="H1382" s="17">
        <v>486514</v>
      </c>
      <c r="I1382" s="26">
        <v>485233.8</v>
      </c>
      <c r="J1382" s="15">
        <v>9242.55</v>
      </c>
      <c r="K1382" s="31" t="s">
        <v>58</v>
      </c>
      <c r="L1382" s="15">
        <v>300</v>
      </c>
      <c r="M1382" s="17">
        <f t="shared" si="21"/>
        <v>30792</v>
      </c>
      <c r="N1382" s="32" t="s">
        <v>20</v>
      </c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  <c r="IN1382" s="3"/>
      <c r="IO1382" s="3"/>
      <c r="IP1382" s="3"/>
      <c r="IQ1382" s="3"/>
      <c r="IR1382" s="3"/>
      <c r="IS1382" s="3"/>
      <c r="IT1382" s="3"/>
      <c r="IU1382" s="3"/>
      <c r="IV1382" s="3"/>
      <c r="IW1382" s="3"/>
      <c r="IX1382" s="3"/>
      <c r="IY1382" s="3"/>
      <c r="IZ1382" s="3"/>
      <c r="JA1382" s="3"/>
      <c r="JB1382" s="3"/>
      <c r="JC1382" s="3"/>
      <c r="JD1382" s="3"/>
      <c r="JE1382" s="3"/>
      <c r="JF1382" s="3"/>
      <c r="JG1382" s="3"/>
      <c r="JH1382" s="3"/>
      <c r="JI1382" s="3"/>
      <c r="JJ1382" s="3"/>
      <c r="JK1382" s="3"/>
      <c r="JL1382" s="3"/>
      <c r="JM1382" s="3"/>
      <c r="JN1382" s="3"/>
      <c r="JO1382" s="3"/>
      <c r="JP1382" s="3"/>
      <c r="JQ1382" s="3"/>
      <c r="JR1382" s="3"/>
      <c r="JS1382" s="3"/>
      <c r="JT1382" s="3"/>
      <c r="JU1382" s="3"/>
      <c r="JV1382" s="3"/>
      <c r="JW1382" s="3"/>
      <c r="JX1382" s="3"/>
      <c r="JY1382" s="3"/>
      <c r="JZ1382" s="3"/>
      <c r="KA1382" s="3"/>
      <c r="KB1382" s="3"/>
      <c r="KC1382" s="3"/>
      <c r="KD1382" s="3"/>
      <c r="KE1382" s="3"/>
      <c r="KF1382" s="3"/>
      <c r="KG1382" s="3"/>
      <c r="KH1382" s="3"/>
      <c r="KI1382" s="3"/>
      <c r="KJ1382" s="3"/>
      <c r="KK1382" s="3"/>
      <c r="KL1382" s="3"/>
      <c r="KM1382" s="3"/>
      <c r="KN1382" s="3"/>
      <c r="KO1382" s="3"/>
      <c r="KP1382" s="3"/>
      <c r="KQ1382" s="3"/>
      <c r="KR1382" s="3"/>
      <c r="KS1382" s="3"/>
      <c r="KT1382" s="3"/>
      <c r="KU1382" s="3"/>
      <c r="KV1382" s="3"/>
      <c r="KW1382" s="3"/>
      <c r="KX1382" s="3"/>
      <c r="KY1382" s="3"/>
      <c r="KZ1382" s="3"/>
      <c r="LA1382" s="3"/>
      <c r="LB1382" s="3"/>
      <c r="LC1382" s="3"/>
      <c r="LD1382" s="3"/>
      <c r="LE1382" s="3"/>
      <c r="LF1382" s="3"/>
      <c r="LG1382" s="3"/>
      <c r="LH1382" s="3"/>
      <c r="LI1382" s="3"/>
      <c r="LJ1382" s="3"/>
      <c r="LK1382" s="3"/>
      <c r="LL1382" s="3"/>
      <c r="LM1382" s="3"/>
      <c r="LN1382" s="3"/>
      <c r="LO1382" s="3"/>
      <c r="LP1382" s="3"/>
      <c r="LQ1382" s="3"/>
      <c r="LR1382" s="3"/>
      <c r="LS1382" s="3"/>
      <c r="LT1382" s="3"/>
      <c r="LU1382" s="3"/>
      <c r="LV1382" s="3"/>
      <c r="LW1382" s="3"/>
      <c r="LX1382" s="3"/>
      <c r="LY1382" s="3"/>
      <c r="LZ1382" s="3"/>
      <c r="MA1382" s="3"/>
      <c r="MB1382" s="3"/>
      <c r="MC1382" s="3"/>
      <c r="MD1382" s="3"/>
      <c r="ME1382" s="3"/>
      <c r="MF1382" s="3"/>
      <c r="MG1382" s="3"/>
      <c r="MH1382" s="3"/>
      <c r="MI1382" s="3"/>
      <c r="MJ1382" s="3"/>
      <c r="MK1382" s="3"/>
      <c r="ML1382" s="3"/>
      <c r="MM1382" s="3"/>
      <c r="MN1382" s="3"/>
      <c r="MO1382" s="3"/>
      <c r="MP1382" s="3"/>
      <c r="MQ1382" s="3"/>
      <c r="MR1382" s="3"/>
      <c r="MS1382" s="3"/>
      <c r="MT1382" s="3"/>
      <c r="MU1382" s="3"/>
      <c r="MV1382" s="3"/>
      <c r="MW1382" s="3"/>
      <c r="MX1382" s="3"/>
      <c r="MY1382" s="3"/>
      <c r="MZ1382" s="3"/>
      <c r="NA1382" s="3"/>
      <c r="NB1382" s="3"/>
      <c r="NC1382" s="3"/>
      <c r="ND1382" s="3"/>
      <c r="NE1382" s="3"/>
      <c r="NF1382" s="3"/>
      <c r="NG1382" s="3"/>
      <c r="NH1382" s="3"/>
      <c r="NI1382" s="3"/>
      <c r="NJ1382" s="3"/>
      <c r="NK1382" s="3"/>
      <c r="NL1382" s="3"/>
      <c r="NM1382" s="3"/>
      <c r="NN1382" s="3"/>
      <c r="NO1382" s="3"/>
      <c r="NP1382" s="3"/>
      <c r="NQ1382" s="3"/>
      <c r="NR1382" s="3"/>
      <c r="NS1382" s="3"/>
      <c r="NT1382" s="3"/>
      <c r="NU1382" s="3"/>
      <c r="NV1382" s="3"/>
      <c r="NW1382" s="3"/>
      <c r="NX1382" s="3"/>
      <c r="NY1382" s="3"/>
      <c r="NZ1382" s="3"/>
      <c r="OA1382" s="3"/>
      <c r="OB1382" s="3"/>
      <c r="OC1382" s="3"/>
      <c r="OD1382" s="3"/>
      <c r="OE1382" s="3"/>
      <c r="OF1382" s="3"/>
      <c r="OG1382" s="3"/>
      <c r="OH1382" s="3"/>
      <c r="OI1382" s="3"/>
      <c r="OJ1382" s="3"/>
      <c r="OK1382" s="3"/>
      <c r="OL1382" s="3"/>
      <c r="OM1382" s="3"/>
      <c r="ON1382" s="3"/>
      <c r="OO1382" s="3"/>
      <c r="OP1382" s="3"/>
      <c r="OQ1382" s="3"/>
      <c r="OR1382" s="3"/>
      <c r="OS1382" s="3"/>
      <c r="OT1382" s="3"/>
      <c r="OU1382" s="3"/>
      <c r="OV1382" s="3"/>
      <c r="OW1382" s="3"/>
      <c r="OX1382" s="3"/>
      <c r="OY1382" s="3"/>
      <c r="OZ1382" s="3"/>
      <c r="PA1382" s="3"/>
      <c r="PB1382" s="3"/>
      <c r="PC1382" s="3"/>
      <c r="PD1382" s="3"/>
      <c r="PE1382" s="3"/>
      <c r="PF1382" s="3"/>
      <c r="PG1382" s="3"/>
      <c r="PH1382" s="3"/>
      <c r="PI1382" s="3"/>
      <c r="PJ1382" s="3"/>
      <c r="PK1382" s="3"/>
      <c r="PL1382" s="3"/>
      <c r="PM1382" s="3"/>
      <c r="PN1382" s="3"/>
      <c r="PO1382" s="3"/>
      <c r="PP1382" s="3"/>
      <c r="PQ1382" s="3"/>
      <c r="PR1382" s="3"/>
      <c r="PS1382" s="3"/>
      <c r="PT1382" s="3"/>
      <c r="PU1382" s="3"/>
      <c r="PV1382" s="3"/>
      <c r="PW1382" s="3"/>
      <c r="PX1382" s="3"/>
      <c r="PY1382" s="3"/>
      <c r="PZ1382" s="3"/>
      <c r="QA1382" s="3"/>
      <c r="QB1382" s="3"/>
      <c r="QC1382" s="3"/>
      <c r="QD1382" s="3"/>
      <c r="QE1382" s="3"/>
      <c r="QF1382" s="3"/>
      <c r="QG1382" s="3"/>
      <c r="QH1382" s="3"/>
      <c r="QI1382" s="3"/>
      <c r="QJ1382" s="3"/>
      <c r="QK1382" s="3"/>
      <c r="QL1382" s="3"/>
      <c r="QM1382" s="3"/>
      <c r="QN1382" s="3"/>
      <c r="QO1382" s="3"/>
      <c r="QP1382" s="3"/>
      <c r="QQ1382" s="3"/>
      <c r="QR1382" s="3"/>
      <c r="QS1382" s="3"/>
      <c r="QT1382" s="3"/>
      <c r="QU1382" s="3"/>
      <c r="QV1382" s="3"/>
      <c r="QW1382" s="3"/>
      <c r="QX1382" s="3"/>
      <c r="QY1382" s="3"/>
      <c r="QZ1382" s="3"/>
      <c r="RA1382" s="3"/>
      <c r="RB1382" s="3"/>
      <c r="RC1382" s="3"/>
      <c r="RD1382" s="3"/>
      <c r="RE1382" s="3"/>
      <c r="RF1382" s="3"/>
      <c r="RG1382" s="3"/>
      <c r="RH1382" s="3"/>
      <c r="RI1382" s="3"/>
      <c r="RJ1382" s="3"/>
      <c r="RK1382" s="3"/>
      <c r="RL1382" s="3"/>
      <c r="RM1382" s="3"/>
      <c r="RN1382" s="3"/>
      <c r="RO1382" s="3"/>
      <c r="RP1382" s="3"/>
      <c r="RQ1382" s="3"/>
      <c r="RR1382" s="3"/>
      <c r="RS1382" s="3"/>
      <c r="RT1382" s="3"/>
      <c r="RU1382" s="3"/>
      <c r="RV1382" s="3"/>
      <c r="RW1382" s="3"/>
      <c r="RX1382" s="3"/>
      <c r="RY1382" s="3"/>
      <c r="RZ1382" s="3"/>
      <c r="SA1382" s="3"/>
      <c r="SB1382" s="3"/>
      <c r="SC1382" s="3"/>
      <c r="SD1382" s="3"/>
      <c r="SE1382" s="3"/>
      <c r="SF1382" s="3"/>
      <c r="SG1382" s="3"/>
      <c r="SH1382" s="3"/>
      <c r="SI1382" s="3"/>
      <c r="SJ1382" s="3"/>
      <c r="SK1382" s="3"/>
      <c r="SL1382" s="3"/>
      <c r="SM1382" s="3"/>
      <c r="SN1382" s="3"/>
      <c r="SO1382" s="3"/>
      <c r="SP1382" s="3"/>
      <c r="SQ1382" s="3"/>
      <c r="SR1382" s="3"/>
      <c r="SS1382" s="3"/>
      <c r="ST1382" s="3"/>
      <c r="SU1382" s="3"/>
      <c r="SV1382" s="3"/>
      <c r="SW1382" s="3"/>
      <c r="SX1382" s="3"/>
      <c r="SY1382" s="3"/>
      <c r="SZ1382" s="3"/>
      <c r="TA1382" s="3"/>
      <c r="TB1382" s="3"/>
      <c r="TC1382" s="3"/>
      <c r="TD1382" s="3"/>
      <c r="TE1382" s="3"/>
      <c r="TF1382" s="3"/>
      <c r="TG1382" s="3"/>
      <c r="TH1382" s="3"/>
      <c r="TI1382" s="3"/>
      <c r="TJ1382" s="3"/>
      <c r="TK1382" s="3"/>
      <c r="TL1382" s="3"/>
      <c r="TM1382" s="3"/>
      <c r="TN1382" s="3"/>
      <c r="TO1382" s="3"/>
      <c r="TP1382" s="3"/>
      <c r="TQ1382" s="3"/>
      <c r="TR1382" s="3"/>
      <c r="TS1382" s="3"/>
      <c r="TT1382" s="3"/>
      <c r="TU1382" s="3"/>
      <c r="TV1382" s="3"/>
      <c r="TW1382" s="3"/>
      <c r="TX1382" s="3"/>
      <c r="TY1382" s="3"/>
      <c r="TZ1382" s="3"/>
      <c r="UA1382" s="3"/>
      <c r="UB1382" s="3"/>
      <c r="UC1382" s="3"/>
      <c r="UD1382" s="3"/>
      <c r="UE1382" s="3"/>
      <c r="UF1382" s="3"/>
      <c r="UG1382" s="3"/>
      <c r="UH1382" s="3"/>
      <c r="UI1382" s="3"/>
      <c r="UJ1382" s="3"/>
      <c r="UK1382" s="3"/>
      <c r="UL1382" s="3"/>
      <c r="UM1382" s="3"/>
      <c r="UN1382" s="3"/>
      <c r="UO1382" s="3"/>
      <c r="UP1382" s="3"/>
      <c r="UQ1382" s="3"/>
      <c r="UR1382" s="3"/>
      <c r="US1382" s="3"/>
      <c r="UT1382" s="3"/>
      <c r="UU1382" s="3"/>
      <c r="UV1382" s="3"/>
      <c r="UW1382" s="3"/>
      <c r="UX1382" s="3"/>
      <c r="UY1382" s="3"/>
      <c r="UZ1382" s="3"/>
      <c r="VA1382" s="3"/>
      <c r="VB1382" s="3"/>
      <c r="VC1382" s="3"/>
      <c r="VD1382" s="3"/>
      <c r="VE1382" s="3"/>
      <c r="VF1382" s="3"/>
      <c r="VG1382" s="3"/>
      <c r="VH1382" s="3"/>
      <c r="VI1382" s="3"/>
      <c r="VJ1382" s="3"/>
      <c r="VK1382" s="3"/>
      <c r="VL1382" s="3"/>
      <c r="VM1382" s="3"/>
      <c r="VN1382" s="3"/>
      <c r="VO1382" s="3"/>
      <c r="VP1382" s="3"/>
      <c r="VQ1382" s="3"/>
      <c r="VR1382" s="3"/>
      <c r="VS1382" s="3"/>
      <c r="VT1382" s="3"/>
      <c r="VU1382" s="3"/>
      <c r="VV1382" s="3"/>
      <c r="VW1382" s="3"/>
      <c r="VX1382" s="3"/>
      <c r="VY1382" s="3"/>
      <c r="VZ1382" s="3"/>
      <c r="WA1382" s="3"/>
      <c r="WB1382" s="3"/>
      <c r="WC1382" s="3"/>
      <c r="WD1382" s="3"/>
      <c r="WE1382" s="3"/>
      <c r="WF1382" s="3"/>
      <c r="WG1382" s="3"/>
      <c r="WH1382" s="3"/>
      <c r="WI1382" s="3"/>
      <c r="WJ1382" s="3"/>
      <c r="WK1382" s="3"/>
      <c r="WL1382" s="3"/>
      <c r="WM1382" s="3"/>
      <c r="WN1382" s="3"/>
      <c r="WO1382" s="3"/>
      <c r="WP1382" s="3"/>
      <c r="WQ1382" s="3"/>
      <c r="WR1382" s="3"/>
      <c r="WS1382" s="3"/>
      <c r="WT1382" s="3"/>
      <c r="WU1382" s="3"/>
      <c r="WV1382" s="3"/>
      <c r="WW1382" s="3"/>
      <c r="WX1382" s="3"/>
      <c r="WY1382" s="3"/>
      <c r="WZ1382" s="3"/>
      <c r="XA1382" s="3"/>
      <c r="XB1382" s="3"/>
      <c r="XC1382" s="3"/>
      <c r="XD1382" s="3"/>
      <c r="XE1382" s="3"/>
      <c r="XF1382" s="3"/>
      <c r="XG1382" s="3"/>
      <c r="XH1382" s="3"/>
      <c r="XI1382" s="3"/>
      <c r="XJ1382" s="3"/>
      <c r="XK1382" s="3"/>
      <c r="XL1382" s="3"/>
      <c r="XM1382" s="3"/>
      <c r="XN1382" s="3"/>
      <c r="XO1382" s="3"/>
      <c r="XP1382" s="3"/>
      <c r="XQ1382" s="3"/>
      <c r="XR1382" s="3"/>
      <c r="XS1382" s="3"/>
      <c r="XT1382" s="3"/>
      <c r="XU1382" s="3"/>
      <c r="XV1382" s="3"/>
      <c r="XW1382" s="3"/>
      <c r="XX1382" s="3"/>
      <c r="XY1382" s="3"/>
      <c r="XZ1382" s="3"/>
      <c r="YA1382" s="3"/>
      <c r="YB1382" s="3"/>
      <c r="YC1382" s="3"/>
      <c r="YD1382" s="3"/>
      <c r="YE1382" s="3"/>
      <c r="YF1382" s="3"/>
      <c r="YG1382" s="3"/>
      <c r="YH1382" s="3"/>
      <c r="YI1382" s="3"/>
      <c r="YJ1382" s="3"/>
      <c r="YK1382" s="3"/>
      <c r="YL1382" s="3"/>
      <c r="YM1382" s="3"/>
      <c r="YN1382" s="3"/>
      <c r="YO1382" s="3"/>
      <c r="YP1382" s="3"/>
      <c r="YQ1382" s="3"/>
      <c r="YR1382" s="3"/>
      <c r="YS1382" s="3"/>
      <c r="YT1382" s="3"/>
      <c r="YU1382" s="3"/>
      <c r="YV1382" s="3"/>
      <c r="YW1382" s="3"/>
      <c r="YX1382" s="3"/>
      <c r="YY1382" s="3"/>
      <c r="YZ1382" s="3"/>
      <c r="ZA1382" s="3"/>
      <c r="ZB1382" s="3"/>
      <c r="ZC1382" s="3"/>
      <c r="ZD1382" s="3"/>
      <c r="ZE1382" s="3"/>
      <c r="ZF1382" s="3"/>
      <c r="ZG1382" s="3"/>
      <c r="ZH1382" s="3"/>
      <c r="ZI1382" s="3"/>
      <c r="ZJ1382" s="3"/>
      <c r="ZK1382" s="3"/>
      <c r="ZL1382" s="3"/>
      <c r="ZM1382" s="3"/>
      <c r="ZN1382" s="3"/>
      <c r="ZO1382" s="3"/>
      <c r="ZP1382" s="3"/>
      <c r="ZQ1382" s="3"/>
      <c r="ZR1382" s="3"/>
      <c r="ZS1382" s="3"/>
      <c r="ZT1382" s="3"/>
      <c r="ZU1382" s="3"/>
      <c r="ZV1382" s="3"/>
      <c r="ZW1382" s="3"/>
      <c r="ZX1382" s="3"/>
      <c r="ZY1382" s="3"/>
      <c r="ZZ1382" s="3"/>
      <c r="AAA1382" s="3"/>
      <c r="AAB1382" s="3"/>
      <c r="AAC1382" s="3"/>
      <c r="AAD1382" s="3"/>
      <c r="AAE1382" s="3"/>
      <c r="AAF1382" s="3"/>
      <c r="AAG1382" s="3"/>
      <c r="AAH1382" s="3"/>
      <c r="AAI1382" s="3"/>
      <c r="AAJ1382" s="3"/>
      <c r="AAK1382" s="3"/>
      <c r="AAL1382" s="3"/>
      <c r="AAM1382" s="3"/>
      <c r="AAN1382" s="3"/>
      <c r="AAO1382" s="3"/>
      <c r="AAP1382" s="3"/>
      <c r="AAQ1382" s="3"/>
      <c r="AAR1382" s="3"/>
      <c r="AAS1382" s="3"/>
      <c r="AAT1382" s="3"/>
      <c r="AAU1382" s="3"/>
      <c r="AAV1382" s="3"/>
      <c r="AAW1382" s="3"/>
      <c r="AAX1382" s="3"/>
      <c r="AAY1382" s="3"/>
      <c r="AAZ1382" s="3"/>
      <c r="ABA1382" s="3"/>
      <c r="ABB1382" s="3"/>
      <c r="ABC1382" s="3"/>
      <c r="ABD1382" s="3"/>
      <c r="ABE1382" s="3"/>
      <c r="ABF1382" s="3"/>
      <c r="ABG1382" s="3"/>
      <c r="ABH1382" s="3"/>
      <c r="ABI1382" s="3"/>
      <c r="ABJ1382" s="3"/>
      <c r="ABK1382" s="3"/>
      <c r="ABL1382" s="3"/>
      <c r="ABM1382" s="3"/>
      <c r="ABN1382" s="3"/>
      <c r="ABO1382" s="3"/>
      <c r="ABP1382" s="3"/>
      <c r="ABQ1382" s="3"/>
      <c r="ABR1382" s="3"/>
      <c r="ABS1382" s="3"/>
      <c r="ABT1382" s="3"/>
      <c r="ABU1382" s="3"/>
      <c r="ABV1382" s="3"/>
      <c r="ABW1382" s="3"/>
      <c r="ABX1382" s="3"/>
      <c r="ABY1382" s="3"/>
      <c r="ABZ1382" s="3"/>
      <c r="ACA1382" s="3"/>
      <c r="ACB1382" s="3"/>
      <c r="ACC1382" s="3"/>
      <c r="ACD1382" s="3"/>
      <c r="ACE1382" s="3"/>
      <c r="ACF1382" s="3"/>
      <c r="ACG1382" s="3"/>
      <c r="ACH1382" s="3"/>
      <c r="ACI1382" s="3"/>
      <c r="ACJ1382" s="3"/>
      <c r="ACK1382" s="3"/>
      <c r="ACL1382" s="3"/>
      <c r="ACM1382" s="3"/>
      <c r="ACN1382" s="3"/>
      <c r="ACO1382" s="3"/>
      <c r="ACP1382" s="3"/>
      <c r="ACQ1382" s="3"/>
      <c r="ACR1382" s="3"/>
      <c r="ACS1382" s="3"/>
      <c r="ACT1382" s="3"/>
      <c r="ACU1382" s="3"/>
      <c r="ACV1382" s="3"/>
      <c r="ACW1382" s="3"/>
      <c r="ACX1382" s="3"/>
      <c r="ACY1382" s="3"/>
      <c r="ACZ1382" s="3"/>
      <c r="ADA1382" s="3"/>
      <c r="ADB1382" s="3"/>
      <c r="ADC1382" s="3"/>
      <c r="ADD1382" s="3"/>
      <c r="ADE1382" s="3"/>
      <c r="ADF1382" s="3"/>
      <c r="ADG1382" s="3"/>
      <c r="ADH1382" s="3"/>
      <c r="ADI1382" s="3"/>
      <c r="ADJ1382" s="3"/>
      <c r="ADK1382" s="3"/>
      <c r="ADL1382" s="3"/>
      <c r="ADM1382" s="3"/>
      <c r="ADN1382" s="3"/>
      <c r="ADO1382" s="3"/>
      <c r="ADP1382" s="3"/>
      <c r="ADQ1382" s="3"/>
      <c r="ADR1382" s="3"/>
      <c r="ADS1382" s="3"/>
      <c r="ADT1382" s="3"/>
      <c r="ADU1382" s="3"/>
      <c r="ADV1382" s="3"/>
      <c r="ADW1382" s="3"/>
      <c r="ADX1382" s="3"/>
      <c r="ADY1382" s="3"/>
      <c r="ADZ1382" s="3"/>
      <c r="AEA1382" s="3"/>
      <c r="AEB1382" s="3"/>
      <c r="AEC1382" s="3"/>
      <c r="AED1382" s="3"/>
      <c r="AEE1382" s="3"/>
      <c r="AEF1382" s="3"/>
      <c r="AEG1382" s="3"/>
      <c r="AEH1382" s="3"/>
      <c r="AEI1382" s="3"/>
      <c r="AEJ1382" s="3"/>
      <c r="AEK1382" s="3"/>
      <c r="AEL1382" s="3"/>
      <c r="AEM1382" s="3"/>
      <c r="AEN1382" s="3"/>
      <c r="AEO1382" s="3"/>
      <c r="AEP1382" s="3"/>
      <c r="AEQ1382" s="3"/>
      <c r="AER1382" s="3"/>
      <c r="AES1382" s="3"/>
      <c r="AET1382" s="3"/>
      <c r="AEU1382" s="3"/>
      <c r="AEV1382" s="3"/>
      <c r="AEW1382" s="3"/>
      <c r="AEX1382" s="3"/>
      <c r="AEY1382" s="3"/>
      <c r="AEZ1382" s="3"/>
      <c r="AFA1382" s="3"/>
      <c r="AFB1382" s="3"/>
      <c r="AFC1382" s="3"/>
      <c r="AFD1382" s="3"/>
      <c r="AFE1382" s="3"/>
      <c r="AFF1382" s="3"/>
      <c r="AFG1382" s="3"/>
      <c r="AFH1382" s="3"/>
      <c r="AFI1382" s="3"/>
      <c r="AFJ1382" s="3"/>
      <c r="AFK1382" s="3"/>
      <c r="AFL1382" s="3"/>
      <c r="AFM1382" s="3"/>
      <c r="AFN1382" s="3"/>
      <c r="AFO1382" s="3"/>
      <c r="AFP1382" s="3"/>
      <c r="AFQ1382" s="3"/>
      <c r="AFR1382" s="3"/>
      <c r="AFS1382" s="3"/>
      <c r="AFT1382" s="3"/>
      <c r="AFU1382" s="3"/>
      <c r="AFV1382" s="3"/>
      <c r="AFW1382" s="3"/>
      <c r="AFX1382" s="3"/>
      <c r="AFY1382" s="3"/>
      <c r="AFZ1382" s="3"/>
      <c r="AGA1382" s="3"/>
      <c r="AGB1382" s="3"/>
      <c r="AGC1382" s="3"/>
      <c r="AGD1382" s="3"/>
      <c r="AGE1382" s="3"/>
      <c r="AGF1382" s="3"/>
      <c r="AGG1382" s="3"/>
      <c r="AGH1382" s="3"/>
      <c r="AGI1382" s="3"/>
      <c r="AGJ1382" s="3"/>
      <c r="AGK1382" s="3"/>
      <c r="AGL1382" s="3"/>
      <c r="AGM1382" s="3"/>
      <c r="AGN1382" s="3"/>
      <c r="AGO1382" s="3"/>
      <c r="AGP1382" s="3"/>
      <c r="AGQ1382" s="3"/>
      <c r="AGR1382" s="3"/>
      <c r="AGS1382" s="3"/>
      <c r="AGT1382" s="3"/>
      <c r="AGU1382" s="3"/>
      <c r="AGV1382" s="3"/>
      <c r="AGW1382" s="3"/>
      <c r="AGX1382" s="3"/>
      <c r="AGY1382" s="3"/>
      <c r="AGZ1382" s="3"/>
      <c r="AHA1382" s="3"/>
      <c r="AHB1382" s="3"/>
      <c r="AHC1382" s="3"/>
      <c r="AHD1382" s="3"/>
      <c r="AHE1382" s="3"/>
      <c r="AHF1382" s="3"/>
      <c r="AHG1382" s="3"/>
      <c r="AHH1382" s="3"/>
      <c r="AHI1382" s="3"/>
      <c r="AHJ1382" s="3"/>
      <c r="AHK1382" s="3"/>
      <c r="AHL1382" s="3"/>
      <c r="AHM1382" s="3"/>
      <c r="AHN1382" s="3"/>
      <c r="AHO1382" s="3"/>
      <c r="AHP1382" s="3"/>
      <c r="AHQ1382" s="3"/>
      <c r="AHR1382" s="3"/>
      <c r="AHS1382" s="3"/>
      <c r="AHT1382" s="3"/>
      <c r="AHU1382" s="3"/>
      <c r="AHV1382" s="3"/>
      <c r="AHW1382" s="3"/>
      <c r="AHX1382" s="3"/>
      <c r="AHY1382" s="3"/>
      <c r="AHZ1382" s="3"/>
      <c r="AIA1382" s="3"/>
      <c r="AIB1382" s="3"/>
      <c r="AIC1382" s="3"/>
      <c r="AID1382" s="3"/>
      <c r="AIE1382" s="3"/>
      <c r="AIF1382" s="3"/>
      <c r="AIG1382" s="3"/>
      <c r="AIH1382" s="3"/>
      <c r="AII1382" s="3"/>
      <c r="AIJ1382" s="3"/>
      <c r="AIK1382" s="3"/>
      <c r="AIL1382" s="3"/>
      <c r="AIM1382" s="3"/>
      <c r="AIN1382" s="3"/>
      <c r="AIO1382" s="3"/>
      <c r="AIP1382" s="3"/>
      <c r="AIQ1382" s="3"/>
      <c r="AIR1382" s="3"/>
      <c r="AIS1382" s="3"/>
      <c r="AIT1382" s="3"/>
      <c r="AIU1382" s="3"/>
      <c r="AIV1382" s="3"/>
      <c r="AIW1382" s="3"/>
      <c r="AIX1382" s="3"/>
      <c r="AIY1382" s="3"/>
      <c r="AIZ1382" s="3"/>
      <c r="AJA1382" s="3"/>
      <c r="AJB1382" s="3"/>
      <c r="AJC1382" s="3"/>
      <c r="AJD1382" s="3"/>
      <c r="AJE1382" s="3"/>
      <c r="AJF1382" s="3"/>
      <c r="AJG1382" s="3"/>
      <c r="AJH1382" s="3"/>
      <c r="AJI1382" s="3"/>
      <c r="AJJ1382" s="3"/>
      <c r="AJK1382" s="3"/>
      <c r="AJL1382" s="3"/>
      <c r="AJM1382" s="3"/>
      <c r="AJN1382" s="3"/>
      <c r="AJO1382" s="3"/>
      <c r="AJP1382" s="3"/>
      <c r="AJQ1382" s="3"/>
      <c r="AJR1382" s="3"/>
      <c r="AJS1382" s="3"/>
      <c r="AJT1382" s="3"/>
      <c r="AJU1382" s="3"/>
      <c r="AJV1382" s="3"/>
      <c r="AJW1382" s="3"/>
      <c r="AJX1382" s="3"/>
      <c r="AJY1382" s="3"/>
      <c r="AJZ1382" s="3"/>
      <c r="AKA1382" s="3"/>
      <c r="AKB1382" s="3"/>
      <c r="AKC1382" s="3"/>
      <c r="AKD1382" s="3"/>
      <c r="AKE1382" s="3"/>
      <c r="AKF1382" s="3"/>
      <c r="AKG1382" s="3"/>
      <c r="AKH1382" s="3"/>
      <c r="AKI1382" s="3"/>
      <c r="AKJ1382" s="3"/>
      <c r="AKK1382" s="3"/>
      <c r="AKL1382" s="3"/>
      <c r="AKM1382" s="3"/>
      <c r="AKN1382" s="3"/>
      <c r="AKO1382" s="3"/>
      <c r="AKP1382" s="3"/>
      <c r="AKQ1382" s="3"/>
      <c r="AKR1382" s="3"/>
      <c r="AKS1382" s="3"/>
      <c r="AKT1382" s="3"/>
      <c r="AKU1382" s="3"/>
      <c r="AKV1382" s="3"/>
      <c r="AKW1382" s="3"/>
      <c r="AKX1382" s="3"/>
      <c r="AKY1382" s="3"/>
      <c r="AKZ1382" s="3"/>
      <c r="ALA1382" s="3"/>
      <c r="ALB1382" s="3"/>
      <c r="ALC1382" s="3"/>
      <c r="ALD1382" s="3"/>
      <c r="ALE1382" s="3"/>
      <c r="ALF1382" s="3"/>
      <c r="ALG1382" s="3"/>
      <c r="ALH1382" s="3"/>
      <c r="ALI1382" s="3"/>
      <c r="ALJ1382" s="3"/>
      <c r="ALK1382" s="3"/>
      <c r="ALL1382" s="3"/>
      <c r="ALM1382" s="3"/>
      <c r="ALN1382" s="3"/>
      <c r="ALO1382" s="3"/>
      <c r="ALP1382" s="3"/>
      <c r="ALQ1382" s="3"/>
      <c r="ALR1382" s="3"/>
      <c r="ALS1382" s="3"/>
      <c r="ALT1382" s="3"/>
      <c r="ALU1382" s="3"/>
      <c r="ALV1382" s="3"/>
      <c r="ALW1382" s="3"/>
      <c r="ALX1382" s="3"/>
      <c r="ALY1382" s="3"/>
      <c r="ALZ1382" s="3"/>
      <c r="AMA1382" s="3"/>
      <c r="AMB1382" s="3"/>
      <c r="AMC1382" s="3"/>
      <c r="AMD1382" s="3"/>
      <c r="AME1382" s="3"/>
      <c r="AMF1382" s="3"/>
      <c r="AMG1382" s="3"/>
      <c r="AMH1382" s="3"/>
      <c r="AMI1382" s="3"/>
      <c r="AMJ1382" s="3"/>
      <c r="AMK1382" s="3"/>
      <c r="AML1382" s="3"/>
      <c r="AMM1382" s="3"/>
      <c r="AMN1382" s="3"/>
      <c r="AMO1382" s="3"/>
      <c r="AMP1382" s="3"/>
      <c r="AMQ1382" s="3"/>
      <c r="AMR1382" s="3"/>
      <c r="AMS1382" s="3"/>
      <c r="AMT1382" s="3"/>
      <c r="AMU1382" s="3"/>
      <c r="AMV1382" s="3"/>
      <c r="AMW1382" s="3"/>
      <c r="AMX1382" s="3"/>
      <c r="AMY1382" s="3"/>
      <c r="AMZ1382" s="3"/>
      <c r="ANA1382" s="3"/>
      <c r="ANB1382" s="3"/>
      <c r="ANC1382" s="3"/>
      <c r="AND1382" s="3"/>
      <c r="ANE1382" s="3"/>
      <c r="ANF1382" s="3"/>
      <c r="ANG1382" s="3"/>
      <c r="ANH1382" s="3"/>
      <c r="ANI1382" s="3"/>
      <c r="ANJ1382" s="3"/>
      <c r="ANK1382" s="3"/>
      <c r="ANL1382" s="3"/>
      <c r="ANM1382" s="3"/>
      <c r="ANN1382" s="3"/>
      <c r="ANO1382" s="3"/>
      <c r="ANP1382" s="3"/>
      <c r="ANQ1382" s="3"/>
      <c r="ANR1382" s="3"/>
      <c r="ANS1382" s="3"/>
      <c r="ANT1382" s="3"/>
      <c r="ANU1382" s="3"/>
      <c r="ANV1382" s="3"/>
      <c r="ANW1382" s="3"/>
      <c r="ANX1382" s="3"/>
      <c r="ANY1382" s="3"/>
      <c r="ANZ1382" s="3"/>
      <c r="AOA1382" s="3"/>
      <c r="AOB1382" s="3"/>
      <c r="AOC1382" s="3"/>
      <c r="AOD1382" s="3"/>
      <c r="AOE1382" s="3"/>
      <c r="AOF1382" s="3"/>
      <c r="AOG1382" s="3"/>
      <c r="AOH1382" s="3"/>
      <c r="AOI1382" s="3"/>
      <c r="AOJ1382" s="3"/>
      <c r="AOK1382" s="3"/>
      <c r="AOL1382" s="3"/>
      <c r="AOM1382" s="3"/>
      <c r="AON1382" s="3"/>
      <c r="AOO1382" s="3"/>
      <c r="AOP1382" s="3"/>
      <c r="AOQ1382" s="3"/>
      <c r="AOR1382" s="3"/>
      <c r="AOS1382" s="3"/>
      <c r="AOT1382" s="3"/>
      <c r="AOU1382" s="3"/>
      <c r="AOV1382" s="3"/>
      <c r="AOW1382" s="3"/>
      <c r="AOX1382" s="3"/>
      <c r="AOY1382" s="3"/>
      <c r="AOZ1382" s="3"/>
      <c r="APA1382" s="3"/>
      <c r="APB1382" s="3"/>
      <c r="APC1382" s="3"/>
      <c r="APD1382" s="3"/>
      <c r="APE1382" s="3"/>
      <c r="APF1382" s="3"/>
      <c r="APG1382" s="3"/>
      <c r="APH1382" s="3"/>
      <c r="API1382" s="3"/>
      <c r="APJ1382" s="3"/>
      <c r="APK1382" s="3"/>
      <c r="APL1382" s="3"/>
      <c r="APM1382" s="3"/>
      <c r="APN1382" s="3"/>
      <c r="APO1382" s="3"/>
      <c r="APP1382" s="3"/>
      <c r="APQ1382" s="3"/>
      <c r="APR1382" s="3"/>
      <c r="APS1382" s="3"/>
      <c r="APT1382" s="3"/>
      <c r="APU1382" s="3"/>
      <c r="APV1382" s="3"/>
      <c r="APW1382" s="3"/>
      <c r="APX1382" s="3"/>
      <c r="APY1382" s="3"/>
      <c r="APZ1382" s="3"/>
      <c r="AQA1382" s="3"/>
      <c r="AQB1382" s="3"/>
      <c r="AQC1382" s="3"/>
      <c r="AQD1382" s="3"/>
      <c r="AQE1382" s="3"/>
      <c r="AQF1382" s="3"/>
      <c r="AQG1382" s="3"/>
      <c r="AQH1382" s="3"/>
      <c r="AQI1382" s="3"/>
      <c r="AQJ1382" s="3"/>
      <c r="AQK1382" s="3"/>
      <c r="AQL1382" s="3"/>
      <c r="AQM1382" s="3"/>
      <c r="AQN1382" s="3"/>
      <c r="AQO1382" s="3"/>
      <c r="AQP1382" s="3"/>
      <c r="AQQ1382" s="3"/>
      <c r="AQR1382" s="3"/>
      <c r="AQS1382" s="3"/>
      <c r="AQT1382" s="3"/>
      <c r="AQU1382" s="3"/>
      <c r="AQV1382" s="3"/>
      <c r="AQW1382" s="3"/>
      <c r="AQX1382" s="3"/>
      <c r="AQY1382" s="3"/>
      <c r="AQZ1382" s="3"/>
      <c r="ARA1382" s="3"/>
      <c r="ARB1382" s="3"/>
      <c r="ARC1382" s="3"/>
      <c r="ARD1382" s="3"/>
      <c r="ARE1382" s="3"/>
      <c r="ARF1382" s="3"/>
      <c r="ARG1382" s="3"/>
      <c r="ARH1382" s="3"/>
      <c r="ARI1382" s="3"/>
      <c r="ARJ1382" s="3"/>
      <c r="ARK1382" s="3"/>
      <c r="ARL1382" s="3"/>
      <c r="ARM1382" s="3"/>
      <c r="ARN1382" s="3"/>
      <c r="ARO1382" s="3"/>
      <c r="ARP1382" s="3"/>
      <c r="ARQ1382" s="3"/>
      <c r="ARR1382" s="3"/>
      <c r="ARS1382" s="3"/>
      <c r="ART1382" s="3"/>
      <c r="ARU1382" s="3"/>
      <c r="ARV1382" s="3"/>
      <c r="ARW1382" s="3"/>
      <c r="ARX1382" s="3"/>
      <c r="ARY1382" s="3"/>
      <c r="ARZ1382" s="3"/>
      <c r="ASA1382" s="3"/>
      <c r="ASB1382" s="3"/>
      <c r="ASC1382" s="3"/>
      <c r="ASD1382" s="3"/>
      <c r="ASE1382" s="3"/>
      <c r="ASF1382" s="3"/>
      <c r="ASG1382" s="3"/>
      <c r="ASH1382" s="3"/>
      <c r="ASI1382" s="3"/>
      <c r="ASJ1382" s="3"/>
      <c r="ASK1382" s="3"/>
      <c r="ASL1382" s="3"/>
      <c r="ASM1382" s="3"/>
      <c r="ASN1382" s="3"/>
      <c r="ASO1382" s="3"/>
      <c r="ASP1382" s="3"/>
      <c r="ASQ1382" s="3"/>
      <c r="ASR1382" s="3"/>
      <c r="ASS1382" s="3"/>
      <c r="AST1382" s="3"/>
      <c r="ASU1382" s="3"/>
      <c r="ASV1382" s="3"/>
      <c r="ASW1382" s="3"/>
      <c r="ASX1382" s="3"/>
      <c r="ASY1382" s="3"/>
      <c r="ASZ1382" s="3"/>
      <c r="ATA1382" s="3"/>
      <c r="ATB1382" s="3"/>
      <c r="ATC1382" s="3"/>
      <c r="ATD1382" s="3"/>
      <c r="ATE1382" s="3"/>
      <c r="ATF1382" s="3"/>
      <c r="ATG1382" s="3"/>
      <c r="ATH1382" s="3"/>
      <c r="ATI1382" s="3"/>
      <c r="ATJ1382" s="3"/>
      <c r="ATK1382" s="3"/>
      <c r="ATL1382" s="3"/>
      <c r="ATM1382" s="3"/>
      <c r="ATN1382" s="3"/>
      <c r="ATO1382" s="3"/>
      <c r="ATP1382" s="3"/>
      <c r="ATQ1382" s="3"/>
      <c r="ATR1382" s="3"/>
      <c r="ATS1382" s="3"/>
      <c r="ATT1382" s="3"/>
      <c r="ATU1382" s="3"/>
      <c r="ATV1382" s="3"/>
      <c r="ATW1382" s="3"/>
      <c r="ATX1382" s="3"/>
      <c r="ATY1382" s="3"/>
      <c r="ATZ1382" s="3"/>
      <c r="AUA1382" s="3"/>
      <c r="AUB1382" s="3"/>
      <c r="AUC1382" s="3"/>
      <c r="AUD1382" s="3"/>
      <c r="AUE1382" s="3"/>
      <c r="AUF1382" s="3"/>
      <c r="AUG1382" s="3"/>
      <c r="AUH1382" s="3"/>
      <c r="AUI1382" s="3"/>
      <c r="AUJ1382" s="3"/>
      <c r="AUK1382" s="3"/>
      <c r="AUL1382" s="3"/>
      <c r="AUM1382" s="3"/>
      <c r="AUN1382" s="3"/>
      <c r="AUO1382" s="3"/>
      <c r="AUP1382" s="3"/>
      <c r="AUQ1382" s="3"/>
      <c r="AUR1382" s="3"/>
      <c r="AUS1382" s="3"/>
      <c r="AUT1382" s="3"/>
      <c r="AUU1382" s="3"/>
      <c r="AUV1382" s="3"/>
      <c r="AUW1382" s="3"/>
      <c r="AUX1382" s="3"/>
      <c r="AUY1382" s="3"/>
      <c r="AUZ1382" s="3"/>
      <c r="AVA1382" s="3"/>
      <c r="AVB1382" s="3"/>
      <c r="AVC1382" s="3"/>
      <c r="AVD1382" s="3"/>
      <c r="AVE1382" s="3"/>
      <c r="AVF1382" s="3"/>
      <c r="AVG1382" s="3"/>
      <c r="AVH1382" s="3"/>
      <c r="AVI1382" s="3"/>
      <c r="AVJ1382" s="3"/>
      <c r="AVK1382" s="3"/>
      <c r="AVL1382" s="3"/>
      <c r="AVM1382" s="3"/>
      <c r="AVN1382" s="3"/>
      <c r="AVO1382" s="3"/>
      <c r="AVP1382" s="3"/>
      <c r="AVQ1382" s="3"/>
      <c r="AVR1382" s="3"/>
      <c r="AVS1382" s="3"/>
      <c r="AVT1382" s="3"/>
      <c r="AVU1382" s="3"/>
      <c r="AVV1382" s="3"/>
      <c r="AVW1382" s="3"/>
      <c r="AVX1382" s="3"/>
      <c r="AVY1382" s="3"/>
      <c r="AVZ1382" s="3"/>
      <c r="AWA1382" s="3"/>
      <c r="AWB1382" s="3"/>
      <c r="AWC1382" s="3"/>
      <c r="AWD1382" s="3"/>
      <c r="AWE1382" s="3"/>
      <c r="AWF1382" s="3"/>
      <c r="AWG1382" s="3"/>
      <c r="AWH1382" s="3"/>
      <c r="AWI1382" s="3"/>
      <c r="AWJ1382" s="3"/>
      <c r="AWK1382" s="3"/>
      <c r="AWL1382" s="3"/>
      <c r="AWM1382" s="3"/>
      <c r="AWN1382" s="3"/>
      <c r="AWO1382" s="3"/>
      <c r="AWP1382" s="3"/>
      <c r="AWQ1382" s="3"/>
      <c r="AWR1382" s="3"/>
      <c r="AWS1382" s="3"/>
      <c r="AWT1382" s="3"/>
      <c r="AWU1382" s="3"/>
      <c r="AWV1382" s="3"/>
      <c r="AWW1382" s="3"/>
      <c r="AWX1382" s="3"/>
      <c r="AWY1382" s="3"/>
      <c r="AWZ1382" s="3"/>
      <c r="AXA1382" s="3"/>
      <c r="AXB1382" s="3"/>
      <c r="AXC1382" s="3"/>
      <c r="AXD1382" s="3"/>
      <c r="AXE1382" s="3"/>
      <c r="AXF1382" s="3"/>
      <c r="AXG1382" s="3"/>
      <c r="AXH1382" s="3"/>
      <c r="AXI1382" s="3"/>
      <c r="AXJ1382" s="3"/>
      <c r="AXK1382" s="3"/>
      <c r="AXL1382" s="3"/>
      <c r="AXM1382" s="3"/>
      <c r="AXN1382" s="3"/>
      <c r="AXO1382" s="3"/>
      <c r="AXP1382" s="3"/>
      <c r="AXQ1382" s="3"/>
      <c r="AXR1382" s="3"/>
      <c r="AXS1382" s="3"/>
      <c r="AXT1382" s="3"/>
      <c r="AXU1382" s="3"/>
      <c r="AXV1382" s="3"/>
      <c r="AXW1382" s="3"/>
      <c r="AXX1382" s="3"/>
      <c r="AXY1382" s="3"/>
      <c r="AXZ1382" s="3"/>
      <c r="AYA1382" s="3"/>
      <c r="AYB1382" s="3"/>
      <c r="AYC1382" s="3"/>
      <c r="AYD1382" s="3"/>
      <c r="AYE1382" s="3"/>
      <c r="AYF1382" s="3"/>
      <c r="AYG1382" s="3"/>
      <c r="AYH1382" s="3"/>
      <c r="AYI1382" s="3"/>
      <c r="AYJ1382" s="3"/>
      <c r="AYK1382" s="3"/>
      <c r="AYL1382" s="3"/>
      <c r="AYM1382" s="3"/>
      <c r="AYN1382" s="3"/>
      <c r="AYO1382" s="3"/>
      <c r="AYP1382" s="3"/>
      <c r="AYQ1382" s="3"/>
      <c r="AYR1382" s="3"/>
      <c r="AYS1382" s="3"/>
      <c r="AYT1382" s="3"/>
      <c r="AYU1382" s="3"/>
      <c r="AYV1382" s="3"/>
      <c r="AYW1382" s="3"/>
      <c r="AYX1382" s="3"/>
      <c r="AYY1382" s="3"/>
      <c r="AYZ1382" s="3"/>
      <c r="AZA1382" s="3"/>
      <c r="AZB1382" s="3"/>
      <c r="AZC1382" s="3"/>
      <c r="AZD1382" s="3"/>
      <c r="AZE1382" s="3"/>
      <c r="AZF1382" s="3"/>
      <c r="AZG1382" s="3"/>
      <c r="AZH1382" s="3"/>
      <c r="AZI1382" s="3"/>
      <c r="AZJ1382" s="3"/>
      <c r="AZK1382" s="3"/>
      <c r="AZL1382" s="3"/>
      <c r="AZM1382" s="3"/>
      <c r="AZN1382" s="3"/>
      <c r="AZO1382" s="3"/>
      <c r="AZP1382" s="3"/>
      <c r="AZQ1382" s="3"/>
      <c r="AZR1382" s="3"/>
      <c r="AZS1382" s="3"/>
      <c r="AZT1382" s="3"/>
      <c r="AZU1382" s="3"/>
      <c r="AZV1382" s="3"/>
      <c r="AZW1382" s="3"/>
      <c r="AZX1382" s="3"/>
      <c r="AZY1382" s="3"/>
      <c r="AZZ1382" s="3"/>
      <c r="BAA1382" s="3"/>
      <c r="BAB1382" s="3"/>
      <c r="BAC1382" s="3"/>
      <c r="BAD1382" s="3"/>
      <c r="BAE1382" s="3"/>
      <c r="BAF1382" s="3"/>
      <c r="BAG1382" s="3"/>
      <c r="BAH1382" s="3"/>
      <c r="BAI1382" s="3"/>
      <c r="BAJ1382" s="3"/>
      <c r="BAK1382" s="3"/>
      <c r="BAL1382" s="3"/>
      <c r="BAM1382" s="3"/>
      <c r="BAN1382" s="3"/>
      <c r="BAO1382" s="3"/>
      <c r="BAP1382" s="3"/>
      <c r="BAQ1382" s="3"/>
      <c r="BAR1382" s="3"/>
      <c r="BAS1382" s="3"/>
      <c r="BAT1382" s="3"/>
      <c r="BAU1382" s="3"/>
      <c r="BAV1382" s="3"/>
      <c r="BAW1382" s="3"/>
      <c r="BAX1382" s="3"/>
      <c r="BAY1382" s="3"/>
      <c r="BAZ1382" s="3"/>
      <c r="BBA1382" s="3"/>
      <c r="BBB1382" s="3"/>
      <c r="BBC1382" s="3"/>
      <c r="BBD1382" s="3"/>
      <c r="BBE1382" s="3"/>
      <c r="BBF1382" s="3"/>
      <c r="BBG1382" s="3"/>
      <c r="BBH1382" s="3"/>
      <c r="BBI1382" s="3"/>
      <c r="BBJ1382" s="3"/>
      <c r="BBK1382" s="3"/>
      <c r="BBL1382" s="3"/>
      <c r="BBM1382" s="3"/>
      <c r="BBN1382" s="3"/>
      <c r="BBO1382" s="3"/>
      <c r="BBP1382" s="3"/>
      <c r="BBQ1382" s="3"/>
      <c r="BBR1382" s="3"/>
      <c r="BBS1382" s="3"/>
      <c r="BBT1382" s="3"/>
      <c r="BBU1382" s="3"/>
      <c r="BBV1382" s="3"/>
      <c r="BBW1382" s="3"/>
      <c r="BBX1382" s="3"/>
      <c r="BBY1382" s="3"/>
      <c r="BBZ1382" s="3"/>
      <c r="BCA1382" s="3"/>
      <c r="BCB1382" s="3"/>
      <c r="BCC1382" s="3"/>
      <c r="BCD1382" s="3"/>
      <c r="BCE1382" s="3"/>
      <c r="BCF1382" s="3"/>
      <c r="BCG1382" s="3"/>
      <c r="BCH1382" s="3"/>
      <c r="BCI1382" s="3"/>
      <c r="BCJ1382" s="3"/>
      <c r="BCK1382" s="3"/>
      <c r="BCL1382" s="3"/>
      <c r="BCM1382" s="3"/>
      <c r="BCN1382" s="3"/>
      <c r="BCO1382" s="3"/>
      <c r="BCP1382" s="3"/>
      <c r="BCQ1382" s="3"/>
      <c r="BCR1382" s="3"/>
      <c r="BCS1382" s="3"/>
      <c r="BCT1382" s="3"/>
      <c r="BCU1382" s="3"/>
      <c r="BCV1382" s="3"/>
      <c r="BCW1382" s="3"/>
      <c r="BCX1382" s="3"/>
      <c r="BCY1382" s="3"/>
      <c r="BCZ1382" s="3"/>
      <c r="BDA1382" s="3"/>
      <c r="BDB1382" s="3"/>
      <c r="BDC1382" s="3"/>
      <c r="BDD1382" s="3"/>
      <c r="BDE1382" s="3"/>
      <c r="BDF1382" s="3"/>
      <c r="BDG1382" s="3"/>
      <c r="BDH1382" s="3"/>
      <c r="BDI1382" s="3"/>
      <c r="BDJ1382" s="3"/>
      <c r="BDK1382" s="3"/>
      <c r="BDL1382" s="3"/>
      <c r="BDM1382" s="3"/>
      <c r="BDN1382" s="3"/>
      <c r="BDO1382" s="3"/>
      <c r="BDP1382" s="3"/>
      <c r="BDQ1382" s="3"/>
      <c r="BDR1382" s="3"/>
      <c r="BDS1382" s="3"/>
      <c r="BDT1382" s="3"/>
      <c r="BDU1382" s="3"/>
      <c r="BDV1382" s="3"/>
      <c r="BDW1382" s="3"/>
      <c r="BDX1382" s="3"/>
      <c r="BDY1382" s="3"/>
      <c r="BDZ1382" s="3"/>
      <c r="BEA1382" s="3"/>
      <c r="BEB1382" s="3"/>
      <c r="BEC1382" s="3"/>
      <c r="BED1382" s="3"/>
      <c r="BEE1382" s="3"/>
      <c r="BEF1382" s="3"/>
      <c r="BEG1382" s="3"/>
      <c r="BEH1382" s="3"/>
      <c r="BEI1382" s="3"/>
      <c r="BEJ1382" s="3"/>
      <c r="BEK1382" s="3"/>
      <c r="BEL1382" s="3"/>
      <c r="BEM1382" s="3"/>
      <c r="BEN1382" s="3"/>
      <c r="BEO1382" s="3"/>
      <c r="BEP1382" s="3"/>
      <c r="BEQ1382" s="3"/>
      <c r="BER1382" s="3"/>
      <c r="BES1382" s="3"/>
      <c r="BET1382" s="3"/>
      <c r="BEU1382" s="3"/>
      <c r="BEV1382" s="3"/>
      <c r="BEW1382" s="3"/>
      <c r="BEX1382" s="3"/>
      <c r="BEY1382" s="3"/>
      <c r="BEZ1382" s="3"/>
      <c r="BFA1382" s="3"/>
      <c r="BFB1382" s="3"/>
      <c r="BFC1382" s="3"/>
      <c r="BFD1382" s="3"/>
      <c r="BFE1382" s="3"/>
      <c r="BFF1382" s="3"/>
      <c r="BFG1382" s="3"/>
      <c r="BFH1382" s="3"/>
      <c r="BFI1382" s="3"/>
      <c r="BFJ1382" s="3"/>
      <c r="BFK1382" s="3"/>
      <c r="BFL1382" s="3"/>
      <c r="BFM1382" s="3"/>
      <c r="BFN1382" s="3"/>
      <c r="BFO1382" s="3"/>
      <c r="BFP1382" s="3"/>
      <c r="BFQ1382" s="3"/>
      <c r="BFR1382" s="3"/>
      <c r="BFS1382" s="3"/>
      <c r="BFT1382" s="3"/>
      <c r="BFU1382" s="3"/>
      <c r="BFV1382" s="3"/>
      <c r="BFW1382" s="3"/>
      <c r="BFX1382" s="3"/>
      <c r="BFY1382" s="3"/>
      <c r="BFZ1382" s="3"/>
      <c r="BGA1382" s="3"/>
      <c r="BGB1382" s="3"/>
      <c r="BGC1382" s="3"/>
      <c r="BGD1382" s="3"/>
      <c r="BGE1382" s="3"/>
      <c r="BGF1382" s="3"/>
      <c r="BGG1382" s="3"/>
      <c r="BGH1382" s="3"/>
      <c r="BGI1382" s="3"/>
      <c r="BGJ1382" s="3"/>
      <c r="BGK1382" s="3"/>
      <c r="BGL1382" s="3"/>
      <c r="BGM1382" s="3"/>
      <c r="BGN1382" s="3"/>
      <c r="BGO1382" s="3"/>
      <c r="BGP1382" s="3"/>
      <c r="BGQ1382" s="3"/>
      <c r="BGR1382" s="3"/>
      <c r="BGS1382" s="3"/>
      <c r="BGT1382" s="3"/>
      <c r="BGU1382" s="3"/>
      <c r="BGV1382" s="3"/>
      <c r="BGW1382" s="3"/>
      <c r="BGX1382" s="3"/>
      <c r="BGY1382" s="3"/>
      <c r="BGZ1382" s="3"/>
      <c r="BHA1382" s="3"/>
      <c r="BHB1382" s="3"/>
      <c r="BHC1382" s="3"/>
      <c r="BHD1382" s="3"/>
      <c r="BHE1382" s="3"/>
      <c r="BHF1382" s="3"/>
      <c r="BHG1382" s="3"/>
      <c r="BHH1382" s="3"/>
      <c r="BHI1382" s="3"/>
      <c r="BHJ1382" s="3"/>
      <c r="BHK1382" s="3"/>
      <c r="BHL1382" s="3"/>
      <c r="BHM1382" s="3"/>
      <c r="BHN1382" s="3"/>
      <c r="BHO1382" s="3"/>
      <c r="BHP1382" s="3"/>
      <c r="BHQ1382" s="3"/>
      <c r="BHR1382" s="3"/>
      <c r="BHS1382" s="3"/>
      <c r="BHT1382" s="3"/>
      <c r="BHU1382" s="3"/>
      <c r="BHV1382" s="3"/>
      <c r="BHW1382" s="3"/>
      <c r="BHX1382" s="3"/>
      <c r="BHY1382" s="3"/>
      <c r="BHZ1382" s="3"/>
      <c r="BIA1382" s="3"/>
      <c r="BIB1382" s="3"/>
      <c r="BIC1382" s="3"/>
      <c r="BID1382" s="3"/>
      <c r="BIE1382" s="3"/>
      <c r="BIF1382" s="3"/>
      <c r="BIG1382" s="3"/>
      <c r="BIH1382" s="3"/>
      <c r="BII1382" s="3"/>
      <c r="BIJ1382" s="3"/>
      <c r="BIK1382" s="3"/>
      <c r="BIL1382" s="3"/>
      <c r="BIM1382" s="3"/>
      <c r="BIN1382" s="3"/>
      <c r="BIO1382" s="3"/>
      <c r="BIP1382" s="3"/>
      <c r="BIQ1382" s="3"/>
      <c r="BIR1382" s="3"/>
      <c r="BIS1382" s="3"/>
      <c r="BIT1382" s="3"/>
      <c r="BIU1382" s="3"/>
      <c r="BIV1382" s="3"/>
      <c r="BIW1382" s="3"/>
      <c r="BIX1382" s="3"/>
      <c r="BIY1382" s="3"/>
      <c r="BIZ1382" s="3"/>
      <c r="BJA1382" s="3"/>
      <c r="BJB1382" s="3"/>
      <c r="BJC1382" s="3"/>
      <c r="BJD1382" s="3"/>
      <c r="BJE1382" s="3"/>
      <c r="BJF1382" s="3"/>
      <c r="BJG1382" s="3"/>
      <c r="BJH1382" s="3"/>
      <c r="BJI1382" s="3"/>
      <c r="BJJ1382" s="3"/>
      <c r="BJK1382" s="3"/>
      <c r="BJL1382" s="3"/>
      <c r="BJM1382" s="3"/>
      <c r="BJN1382" s="3"/>
      <c r="BJO1382" s="3"/>
      <c r="BJP1382" s="3"/>
      <c r="BJQ1382" s="3"/>
      <c r="BJR1382" s="3"/>
      <c r="BJS1382" s="3"/>
      <c r="BJT1382" s="3"/>
      <c r="BJU1382" s="3"/>
      <c r="BJV1382" s="3"/>
      <c r="BJW1382" s="3"/>
      <c r="BJX1382" s="3"/>
      <c r="BJY1382" s="3"/>
      <c r="BJZ1382" s="3"/>
      <c r="BKA1382" s="3"/>
      <c r="BKB1382" s="3"/>
      <c r="BKC1382" s="3"/>
      <c r="BKD1382" s="3"/>
      <c r="BKE1382" s="3"/>
      <c r="BKF1382" s="3"/>
      <c r="BKG1382" s="3"/>
      <c r="BKH1382" s="3"/>
      <c r="BKI1382" s="3"/>
      <c r="BKJ1382" s="3"/>
      <c r="BKK1382" s="3"/>
      <c r="BKL1382" s="3"/>
      <c r="BKM1382" s="3"/>
      <c r="BKN1382" s="3"/>
      <c r="BKO1382" s="3"/>
      <c r="BKP1382" s="3"/>
      <c r="BKQ1382" s="3"/>
      <c r="BKR1382" s="3"/>
      <c r="BKS1382" s="3"/>
      <c r="BKT1382" s="3"/>
      <c r="BKU1382" s="3"/>
      <c r="BKV1382" s="3"/>
      <c r="BKW1382" s="3"/>
      <c r="BKX1382" s="3"/>
      <c r="BKY1382" s="3"/>
      <c r="BKZ1382" s="3"/>
      <c r="BLA1382" s="3"/>
      <c r="BLB1382" s="3"/>
      <c r="BLC1382" s="3"/>
      <c r="BLD1382" s="3"/>
      <c r="BLE1382" s="3"/>
      <c r="BLF1382" s="3"/>
      <c r="BLG1382" s="3"/>
      <c r="BLH1382" s="3"/>
      <c r="BLI1382" s="3"/>
      <c r="BLJ1382" s="3"/>
      <c r="BLK1382" s="3"/>
      <c r="BLL1382" s="3"/>
      <c r="BLM1382" s="3"/>
      <c r="BLN1382" s="3"/>
      <c r="BLO1382" s="3"/>
      <c r="BLP1382" s="3"/>
      <c r="BLQ1382" s="3"/>
      <c r="BLR1382" s="3"/>
      <c r="BLS1382" s="3"/>
      <c r="BLT1382" s="3"/>
      <c r="BLU1382" s="3"/>
      <c r="BLV1382" s="3"/>
      <c r="BLW1382" s="3"/>
      <c r="BLX1382" s="3"/>
      <c r="BLY1382" s="3"/>
      <c r="BLZ1382" s="3"/>
      <c r="BMA1382" s="3"/>
      <c r="BMB1382" s="3"/>
      <c r="BMC1382" s="3"/>
      <c r="BMD1382" s="3"/>
      <c r="BME1382" s="3"/>
      <c r="BMF1382" s="3"/>
      <c r="BMG1382" s="3"/>
      <c r="BMH1382" s="3"/>
      <c r="BMI1382" s="3"/>
      <c r="BMJ1382" s="3"/>
      <c r="BMK1382" s="3"/>
      <c r="BML1382" s="3"/>
      <c r="BMM1382" s="3"/>
      <c r="BMN1382" s="3"/>
      <c r="BMO1382" s="3"/>
      <c r="BMP1382" s="3"/>
      <c r="BMQ1382" s="3"/>
      <c r="BMR1382" s="3"/>
      <c r="BMS1382" s="3"/>
      <c r="BMT1382" s="3"/>
      <c r="BMU1382" s="3"/>
      <c r="BMV1382" s="3"/>
      <c r="BMW1382" s="3"/>
      <c r="BMX1382" s="3"/>
      <c r="BMY1382" s="3"/>
      <c r="BMZ1382" s="3"/>
      <c r="BNA1382" s="3"/>
      <c r="BNB1382" s="3"/>
      <c r="BNC1382" s="3"/>
      <c r="BND1382" s="3"/>
      <c r="BNE1382" s="3"/>
      <c r="BNF1382" s="3"/>
      <c r="BNG1382" s="3"/>
      <c r="BNH1382" s="3"/>
      <c r="BNI1382" s="3"/>
      <c r="BNJ1382" s="3"/>
      <c r="BNK1382" s="3"/>
      <c r="BNL1382" s="3"/>
      <c r="BNM1382" s="3"/>
      <c r="BNN1382" s="3"/>
      <c r="BNO1382" s="3"/>
      <c r="BNP1382" s="3"/>
      <c r="BNQ1382" s="3"/>
      <c r="BNR1382" s="3"/>
      <c r="BNS1382" s="3"/>
      <c r="BNT1382" s="3"/>
      <c r="BNU1382" s="3"/>
      <c r="BNV1382" s="3"/>
      <c r="BNW1382" s="3"/>
      <c r="BNX1382" s="3"/>
      <c r="BNY1382" s="3"/>
      <c r="BNZ1382" s="3"/>
      <c r="BOA1382" s="3"/>
      <c r="BOB1382" s="3"/>
      <c r="BOC1382" s="3"/>
      <c r="BOD1382" s="3"/>
      <c r="BOE1382" s="3"/>
      <c r="BOF1382" s="3"/>
      <c r="BOG1382" s="3"/>
      <c r="BOH1382" s="3"/>
      <c r="BOI1382" s="3"/>
      <c r="BOJ1382" s="3"/>
      <c r="BOK1382" s="3"/>
      <c r="BOL1382" s="3"/>
      <c r="BOM1382" s="3"/>
      <c r="BON1382" s="3"/>
      <c r="BOO1382" s="3"/>
      <c r="BOP1382" s="3"/>
      <c r="BOQ1382" s="3"/>
      <c r="BOR1382" s="3"/>
      <c r="BOS1382" s="3"/>
      <c r="BOT1382" s="3"/>
      <c r="BOU1382" s="3"/>
      <c r="BOV1382" s="3"/>
      <c r="BOW1382" s="3"/>
      <c r="BOX1382" s="3"/>
      <c r="BOY1382" s="3"/>
      <c r="BOZ1382" s="3"/>
      <c r="BPA1382" s="3"/>
      <c r="BPB1382" s="3"/>
      <c r="BPC1382" s="3"/>
      <c r="BPD1382" s="3"/>
      <c r="BPE1382" s="3"/>
      <c r="BPF1382" s="3"/>
      <c r="BPG1382" s="3"/>
      <c r="BPH1382" s="3"/>
      <c r="BPI1382" s="3"/>
      <c r="BPJ1382" s="3"/>
      <c r="BPK1382" s="3"/>
      <c r="BPL1382" s="3"/>
      <c r="BPM1382" s="3"/>
      <c r="BPN1382" s="3"/>
      <c r="BPO1382" s="3"/>
      <c r="BPP1382" s="3"/>
      <c r="BPQ1382" s="3"/>
      <c r="BPR1382" s="3"/>
      <c r="BPS1382" s="3"/>
      <c r="BPT1382" s="3"/>
      <c r="BPU1382" s="3"/>
      <c r="BPV1382" s="3"/>
      <c r="BPW1382" s="3"/>
      <c r="BPX1382" s="3"/>
      <c r="BPY1382" s="3"/>
      <c r="BPZ1382" s="3"/>
      <c r="BQA1382" s="3"/>
      <c r="BQB1382" s="3"/>
      <c r="BQC1382" s="3"/>
      <c r="BQD1382" s="3"/>
      <c r="BQE1382" s="3"/>
      <c r="BQF1382" s="3"/>
      <c r="BQG1382" s="3"/>
      <c r="BQH1382" s="3"/>
      <c r="BQI1382" s="3"/>
      <c r="BQJ1382" s="3"/>
      <c r="BQK1382" s="3"/>
      <c r="BQL1382" s="3"/>
      <c r="BQM1382" s="3"/>
      <c r="BQN1382" s="3"/>
      <c r="BQO1382" s="3"/>
      <c r="BQP1382" s="3"/>
      <c r="BQQ1382" s="3"/>
      <c r="BQR1382" s="3"/>
      <c r="BQS1382" s="3"/>
      <c r="BQT1382" s="3"/>
      <c r="BQU1382" s="3"/>
      <c r="BQV1382" s="3"/>
      <c r="BQW1382" s="3"/>
      <c r="BQX1382" s="3"/>
      <c r="BQY1382" s="3"/>
      <c r="BQZ1382" s="3"/>
      <c r="BRA1382" s="3"/>
      <c r="BRB1382" s="3"/>
      <c r="BRC1382" s="3"/>
      <c r="BRD1382" s="3"/>
      <c r="BRE1382" s="3"/>
      <c r="BRF1382" s="3"/>
      <c r="BRG1382" s="3"/>
      <c r="BRH1382" s="3"/>
      <c r="BRI1382" s="3"/>
      <c r="BRJ1382" s="3"/>
      <c r="BRK1382" s="3"/>
      <c r="BRL1382" s="3"/>
      <c r="BRM1382" s="3"/>
      <c r="BRN1382" s="3"/>
      <c r="BRO1382" s="3"/>
      <c r="BRP1382" s="3"/>
      <c r="BRQ1382" s="3"/>
      <c r="BRR1382" s="3"/>
      <c r="BRS1382" s="3"/>
      <c r="BRT1382" s="3"/>
      <c r="BRU1382" s="3"/>
      <c r="BRV1382" s="3"/>
      <c r="BRW1382" s="3"/>
      <c r="BRX1382" s="3"/>
      <c r="BRY1382" s="3"/>
      <c r="BRZ1382" s="3"/>
      <c r="BSA1382" s="3"/>
      <c r="BSB1382" s="3"/>
      <c r="BSC1382" s="3"/>
      <c r="BSD1382" s="3"/>
      <c r="BSE1382" s="3"/>
      <c r="BSF1382" s="3"/>
      <c r="BSG1382" s="3"/>
      <c r="BSH1382" s="3"/>
      <c r="BSI1382" s="3"/>
      <c r="BSJ1382" s="3"/>
      <c r="BSK1382" s="3"/>
      <c r="BSL1382" s="3"/>
      <c r="BSM1382" s="3"/>
      <c r="BSN1382" s="3"/>
      <c r="BSO1382" s="3"/>
      <c r="BSP1382" s="3"/>
      <c r="BSQ1382" s="3"/>
      <c r="BSR1382" s="3"/>
      <c r="BSS1382" s="3"/>
      <c r="BST1382" s="3"/>
      <c r="BSU1382" s="3"/>
      <c r="BSV1382" s="3"/>
      <c r="BSW1382" s="3"/>
      <c r="BSX1382" s="3"/>
      <c r="BSY1382" s="3"/>
      <c r="BSZ1382" s="3"/>
      <c r="BTA1382" s="3"/>
      <c r="BTB1382" s="3"/>
      <c r="BTC1382" s="3"/>
      <c r="BTD1382" s="3"/>
      <c r="BTE1382" s="3"/>
      <c r="BTF1382" s="3"/>
      <c r="BTG1382" s="3"/>
      <c r="BTH1382" s="3"/>
      <c r="BTI1382" s="3"/>
      <c r="BTJ1382" s="3"/>
      <c r="BTK1382" s="3"/>
      <c r="BTL1382" s="3"/>
      <c r="BTM1382" s="3"/>
      <c r="BTN1382" s="3"/>
      <c r="BTO1382" s="3"/>
      <c r="BTP1382" s="3"/>
      <c r="BTQ1382" s="3"/>
      <c r="BTR1382" s="3"/>
      <c r="BTS1382" s="3"/>
      <c r="BTT1382" s="3"/>
      <c r="BTU1382" s="3"/>
      <c r="BTV1382" s="3"/>
      <c r="BTW1382" s="3"/>
      <c r="BTX1382" s="3"/>
      <c r="BTY1382" s="3"/>
      <c r="BTZ1382" s="3"/>
      <c r="BUA1382" s="3"/>
      <c r="BUB1382" s="3"/>
      <c r="BUC1382" s="3"/>
      <c r="BUD1382" s="3"/>
      <c r="BUE1382" s="3"/>
      <c r="BUF1382" s="3"/>
      <c r="BUG1382" s="3"/>
      <c r="BUH1382" s="3"/>
      <c r="BUI1382" s="3"/>
      <c r="BUJ1382" s="3"/>
      <c r="BUK1382" s="3"/>
      <c r="BUL1382" s="3"/>
      <c r="BUM1382" s="3"/>
      <c r="BUN1382" s="3"/>
      <c r="BUO1382" s="3"/>
      <c r="BUP1382" s="3"/>
      <c r="BUQ1382" s="3"/>
      <c r="BUR1382" s="3"/>
      <c r="BUS1382" s="3"/>
      <c r="BUT1382" s="3"/>
      <c r="BUU1382" s="3"/>
      <c r="BUV1382" s="3"/>
      <c r="BUW1382" s="3"/>
      <c r="BUX1382" s="3"/>
      <c r="BUY1382" s="3"/>
      <c r="BUZ1382" s="3"/>
      <c r="BVA1382" s="3"/>
      <c r="BVB1382" s="3"/>
      <c r="BVC1382" s="3"/>
      <c r="BVD1382" s="3"/>
      <c r="BVE1382" s="3"/>
      <c r="BVF1382" s="3"/>
      <c r="BVG1382" s="3"/>
      <c r="BVH1382" s="3"/>
      <c r="BVI1382" s="3"/>
      <c r="BVJ1382" s="3"/>
      <c r="BVK1382" s="3"/>
      <c r="BVL1382" s="3"/>
      <c r="BVM1382" s="3"/>
      <c r="BVN1382" s="3"/>
      <c r="BVO1382" s="3"/>
      <c r="BVP1382" s="3"/>
      <c r="BVQ1382" s="3"/>
      <c r="BVR1382" s="3"/>
      <c r="BVS1382" s="3"/>
      <c r="BVT1382" s="3"/>
      <c r="BVU1382" s="3"/>
      <c r="BVV1382" s="3"/>
      <c r="BVW1382" s="3"/>
      <c r="BVX1382" s="3"/>
      <c r="BVY1382" s="3"/>
      <c r="BVZ1382" s="3"/>
      <c r="BWA1382" s="3"/>
      <c r="BWB1382" s="3"/>
      <c r="BWC1382" s="3"/>
      <c r="BWD1382" s="3"/>
      <c r="BWE1382" s="3"/>
      <c r="BWF1382" s="3"/>
      <c r="BWG1382" s="3"/>
      <c r="BWH1382" s="3"/>
      <c r="BWI1382" s="3"/>
      <c r="BWJ1382" s="3"/>
      <c r="BWK1382" s="3"/>
      <c r="BWL1382" s="3"/>
      <c r="BWM1382" s="3"/>
      <c r="BWN1382" s="3"/>
      <c r="BWO1382" s="3"/>
      <c r="BWP1382" s="3"/>
      <c r="BWQ1382" s="3"/>
      <c r="BWR1382" s="3"/>
      <c r="BWS1382" s="3"/>
      <c r="BWT1382" s="3"/>
      <c r="BWU1382" s="3"/>
      <c r="BWV1382" s="3"/>
      <c r="BWW1382" s="3"/>
      <c r="BWX1382" s="3"/>
      <c r="BWY1382" s="3"/>
      <c r="BWZ1382" s="3"/>
      <c r="BXA1382" s="3"/>
      <c r="BXB1382" s="3"/>
      <c r="BXC1382" s="3"/>
      <c r="BXD1382" s="3"/>
      <c r="BXE1382" s="3"/>
      <c r="BXF1382" s="3"/>
      <c r="BXG1382" s="3"/>
      <c r="BXH1382" s="3"/>
      <c r="BXI1382" s="3"/>
      <c r="BXJ1382" s="3"/>
      <c r="BXK1382" s="3"/>
      <c r="BXL1382" s="3"/>
      <c r="BXM1382" s="3"/>
      <c r="BXN1382" s="3"/>
      <c r="BXO1382" s="3"/>
      <c r="BXP1382" s="3"/>
      <c r="BXQ1382" s="3"/>
      <c r="BXR1382" s="3"/>
      <c r="BXS1382" s="3"/>
      <c r="BXT1382" s="3"/>
      <c r="BXU1382" s="3"/>
      <c r="BXV1382" s="3"/>
      <c r="BXW1382" s="3"/>
      <c r="BXX1382" s="3"/>
      <c r="BXY1382" s="3"/>
      <c r="BXZ1382" s="3"/>
      <c r="BYA1382" s="3"/>
      <c r="BYB1382" s="3"/>
      <c r="BYC1382" s="3"/>
      <c r="BYD1382" s="3"/>
      <c r="BYE1382" s="3"/>
      <c r="BYF1382" s="3"/>
      <c r="BYG1382" s="3"/>
      <c r="BYH1382" s="3"/>
      <c r="BYI1382" s="3"/>
      <c r="BYJ1382" s="3"/>
      <c r="BYK1382" s="3"/>
      <c r="BYL1382" s="3"/>
      <c r="BYM1382" s="3"/>
      <c r="BYN1382" s="3"/>
      <c r="BYO1382" s="3"/>
      <c r="BYP1382" s="3"/>
      <c r="BYQ1382" s="3"/>
      <c r="BYR1382" s="3"/>
      <c r="BYS1382" s="3"/>
      <c r="BYT1382" s="3"/>
      <c r="BYU1382" s="3"/>
      <c r="BYV1382" s="3"/>
      <c r="BYW1382" s="3"/>
      <c r="BYX1382" s="3"/>
      <c r="BYY1382" s="3"/>
      <c r="BYZ1382" s="3"/>
      <c r="BZA1382" s="3"/>
      <c r="BZB1382" s="3"/>
      <c r="BZC1382" s="3"/>
      <c r="BZD1382" s="3"/>
      <c r="BZE1382" s="3"/>
      <c r="BZF1382" s="3"/>
      <c r="BZG1382" s="3"/>
      <c r="BZH1382" s="3"/>
      <c r="BZI1382" s="3"/>
      <c r="BZJ1382" s="3"/>
      <c r="BZK1382" s="3"/>
      <c r="BZL1382" s="3"/>
      <c r="BZM1382" s="3"/>
      <c r="BZN1382" s="3"/>
      <c r="BZO1382" s="3"/>
      <c r="BZP1382" s="3"/>
      <c r="BZQ1382" s="3"/>
      <c r="BZR1382" s="3"/>
      <c r="BZS1382" s="3"/>
      <c r="BZT1382" s="3"/>
      <c r="BZU1382" s="3"/>
      <c r="BZV1382" s="3"/>
      <c r="BZW1382" s="3"/>
      <c r="BZX1382" s="3"/>
      <c r="BZY1382" s="3"/>
      <c r="BZZ1382" s="3"/>
      <c r="CAA1382" s="3"/>
      <c r="CAB1382" s="3"/>
      <c r="CAC1382" s="3"/>
      <c r="CAD1382" s="3"/>
      <c r="CAE1382" s="3"/>
      <c r="CAF1382" s="3"/>
      <c r="CAG1382" s="3"/>
      <c r="CAH1382" s="3"/>
      <c r="CAI1382" s="3"/>
      <c r="CAJ1382" s="3"/>
      <c r="CAK1382" s="3"/>
      <c r="CAL1382" s="3"/>
      <c r="CAM1382" s="3"/>
      <c r="CAN1382" s="3"/>
      <c r="CAO1382" s="3"/>
      <c r="CAP1382" s="3"/>
      <c r="CAQ1382" s="3"/>
      <c r="CAR1382" s="3"/>
      <c r="CAS1382" s="3"/>
      <c r="CAT1382" s="3"/>
      <c r="CAU1382" s="3"/>
      <c r="CAV1382" s="3"/>
      <c r="CAW1382" s="3"/>
      <c r="CAX1382" s="3"/>
      <c r="CAY1382" s="3"/>
      <c r="CAZ1382" s="3"/>
      <c r="CBA1382" s="3"/>
      <c r="CBB1382" s="3"/>
      <c r="CBC1382" s="3"/>
      <c r="CBD1382" s="3"/>
      <c r="CBE1382" s="3"/>
      <c r="CBF1382" s="3"/>
      <c r="CBG1382" s="3"/>
      <c r="CBH1382" s="3"/>
      <c r="CBI1382" s="3"/>
      <c r="CBJ1382" s="3"/>
      <c r="CBK1382" s="3"/>
      <c r="CBL1382" s="3"/>
      <c r="CBM1382" s="3"/>
      <c r="CBN1382" s="3"/>
      <c r="CBO1382" s="3"/>
      <c r="CBP1382" s="3"/>
      <c r="CBQ1382" s="3"/>
      <c r="CBR1382" s="3"/>
      <c r="CBS1382" s="3"/>
      <c r="CBT1382" s="3"/>
      <c r="CBU1382" s="3"/>
      <c r="CBV1382" s="3"/>
      <c r="CBW1382" s="3"/>
      <c r="CBX1382" s="3"/>
      <c r="CBY1382" s="3"/>
      <c r="CBZ1382" s="3"/>
      <c r="CCA1382" s="3"/>
      <c r="CCB1382" s="3"/>
      <c r="CCC1382" s="3"/>
      <c r="CCD1382" s="3"/>
      <c r="CCE1382" s="3"/>
      <c r="CCF1382" s="3"/>
      <c r="CCG1382" s="3"/>
      <c r="CCH1382" s="3"/>
      <c r="CCI1382" s="3"/>
      <c r="CCJ1382" s="3"/>
      <c r="CCK1382" s="3"/>
      <c r="CCL1382" s="3"/>
      <c r="CCM1382" s="3"/>
      <c r="CCN1382" s="3"/>
      <c r="CCO1382" s="3"/>
      <c r="CCP1382" s="3"/>
      <c r="CCQ1382" s="3"/>
      <c r="CCR1382" s="3"/>
      <c r="CCS1382" s="3"/>
      <c r="CCT1382" s="3"/>
      <c r="CCU1382" s="3"/>
      <c r="CCV1382" s="3"/>
      <c r="CCW1382" s="3"/>
      <c r="CCX1382" s="3"/>
      <c r="CCY1382" s="3"/>
      <c r="CCZ1382" s="3"/>
      <c r="CDA1382" s="3"/>
      <c r="CDB1382" s="3"/>
      <c r="CDC1382" s="3"/>
      <c r="CDD1382" s="3"/>
      <c r="CDE1382" s="3"/>
      <c r="CDF1382" s="3"/>
      <c r="CDG1382" s="3"/>
      <c r="CDH1382" s="3"/>
      <c r="CDI1382" s="3"/>
      <c r="CDJ1382" s="3"/>
      <c r="CDK1382" s="3"/>
      <c r="CDL1382" s="3"/>
      <c r="CDM1382" s="3"/>
      <c r="CDN1382" s="3"/>
      <c r="CDO1382" s="3"/>
      <c r="CDP1382" s="3"/>
      <c r="CDQ1382" s="3"/>
      <c r="CDR1382" s="3"/>
      <c r="CDS1382" s="3"/>
      <c r="CDT1382" s="3"/>
      <c r="CDU1382" s="3"/>
      <c r="CDV1382" s="3"/>
      <c r="CDW1382" s="3"/>
      <c r="CDX1382" s="3"/>
      <c r="CDY1382" s="3"/>
      <c r="CDZ1382" s="3"/>
      <c r="CEA1382" s="3"/>
      <c r="CEB1382" s="3"/>
      <c r="CEC1382" s="3"/>
      <c r="CED1382" s="3"/>
      <c r="CEE1382" s="3"/>
      <c r="CEF1382" s="3"/>
      <c r="CEG1382" s="3"/>
      <c r="CEH1382" s="3"/>
      <c r="CEI1382" s="3"/>
      <c r="CEJ1382" s="3"/>
      <c r="CEK1382" s="3"/>
      <c r="CEL1382" s="3"/>
      <c r="CEM1382" s="3"/>
      <c r="CEN1382" s="3"/>
      <c r="CEO1382" s="3"/>
      <c r="CEP1382" s="3"/>
      <c r="CEQ1382" s="3"/>
      <c r="CER1382" s="3"/>
      <c r="CES1382" s="3"/>
      <c r="CET1382" s="3"/>
      <c r="CEU1382" s="3"/>
      <c r="CEV1382" s="3"/>
      <c r="CEW1382" s="3"/>
      <c r="CEX1382" s="3"/>
      <c r="CEY1382" s="3"/>
      <c r="CEZ1382" s="3"/>
      <c r="CFA1382" s="3"/>
      <c r="CFB1382" s="3"/>
      <c r="CFC1382" s="3"/>
      <c r="CFD1382" s="3"/>
      <c r="CFE1382" s="3"/>
      <c r="CFF1382" s="3"/>
      <c r="CFG1382" s="3"/>
      <c r="CFH1382" s="3"/>
      <c r="CFI1382" s="3"/>
      <c r="CFJ1382" s="3"/>
      <c r="CFK1382" s="3"/>
      <c r="CFL1382" s="3"/>
      <c r="CFM1382" s="3"/>
      <c r="CFN1382" s="3"/>
      <c r="CFO1382" s="3"/>
      <c r="CFP1382" s="3"/>
      <c r="CFQ1382" s="3"/>
      <c r="CFR1382" s="3"/>
      <c r="CFS1382" s="3"/>
      <c r="CFT1382" s="3"/>
      <c r="CFU1382" s="3"/>
      <c r="CFV1382" s="3"/>
      <c r="CFW1382" s="3"/>
      <c r="CFX1382" s="3"/>
      <c r="CFY1382" s="3"/>
      <c r="CFZ1382" s="3"/>
      <c r="CGA1382" s="3"/>
      <c r="CGB1382" s="3"/>
      <c r="CGC1382" s="3"/>
      <c r="CGD1382" s="3"/>
      <c r="CGE1382" s="3"/>
      <c r="CGF1382" s="3"/>
      <c r="CGG1382" s="3"/>
      <c r="CGH1382" s="3"/>
      <c r="CGI1382" s="3"/>
      <c r="CGJ1382" s="3"/>
      <c r="CGK1382" s="3"/>
      <c r="CGL1382" s="3"/>
      <c r="CGM1382" s="3"/>
      <c r="CGN1382" s="3"/>
      <c r="CGO1382" s="3"/>
      <c r="CGP1382" s="3"/>
      <c r="CGQ1382" s="3"/>
      <c r="CGR1382" s="3"/>
      <c r="CGS1382" s="3"/>
      <c r="CGT1382" s="3"/>
      <c r="CGU1382" s="3"/>
      <c r="CGV1382" s="3"/>
      <c r="CGW1382" s="3"/>
      <c r="CGX1382" s="3"/>
      <c r="CGY1382" s="3"/>
      <c r="CGZ1382" s="3"/>
      <c r="CHA1382" s="3"/>
      <c r="CHB1382" s="3"/>
      <c r="CHC1382" s="3"/>
      <c r="CHD1382" s="3"/>
      <c r="CHE1382" s="3"/>
      <c r="CHF1382" s="3"/>
      <c r="CHG1382" s="3"/>
      <c r="CHH1382" s="3"/>
      <c r="CHI1382" s="3"/>
      <c r="CHJ1382" s="3"/>
      <c r="CHK1382" s="3"/>
      <c r="CHL1382" s="3"/>
      <c r="CHM1382" s="3"/>
      <c r="CHN1382" s="3"/>
      <c r="CHO1382" s="3"/>
      <c r="CHP1382" s="3"/>
      <c r="CHQ1382" s="3"/>
      <c r="CHR1382" s="3"/>
      <c r="CHS1382" s="3"/>
      <c r="CHT1382" s="3"/>
      <c r="CHU1382" s="3"/>
      <c r="CHV1382" s="3"/>
      <c r="CHW1382" s="3"/>
      <c r="CHX1382" s="3"/>
      <c r="CHY1382" s="3"/>
      <c r="CHZ1382" s="3"/>
      <c r="CIA1382" s="3"/>
      <c r="CIB1382" s="3"/>
      <c r="CIC1382" s="3"/>
      <c r="CID1382" s="3"/>
      <c r="CIE1382" s="3"/>
      <c r="CIF1382" s="3"/>
      <c r="CIG1382" s="3"/>
      <c r="CIH1382" s="3"/>
      <c r="CII1382" s="3"/>
      <c r="CIJ1382" s="3"/>
      <c r="CIK1382" s="3"/>
      <c r="CIL1382" s="3"/>
      <c r="CIM1382" s="3"/>
      <c r="CIN1382" s="3"/>
      <c r="CIO1382" s="3"/>
      <c r="CIP1382" s="3"/>
      <c r="CIQ1382" s="3"/>
      <c r="CIR1382" s="3"/>
      <c r="CIS1382" s="3"/>
      <c r="CIT1382" s="3"/>
      <c r="CIU1382" s="3"/>
      <c r="CIV1382" s="3"/>
      <c r="CIW1382" s="3"/>
      <c r="CIX1382" s="3"/>
      <c r="CIY1382" s="3"/>
      <c r="CIZ1382" s="3"/>
      <c r="CJA1382" s="3"/>
      <c r="CJB1382" s="3"/>
      <c r="CJC1382" s="3"/>
      <c r="CJD1382" s="3"/>
      <c r="CJE1382" s="3"/>
      <c r="CJF1382" s="3"/>
      <c r="CJG1382" s="3"/>
      <c r="CJH1382" s="3"/>
      <c r="CJI1382" s="3"/>
      <c r="CJJ1382" s="3"/>
      <c r="CJK1382" s="3"/>
      <c r="CJL1382" s="3"/>
      <c r="CJM1382" s="3"/>
      <c r="CJN1382" s="3"/>
      <c r="CJO1382" s="3"/>
      <c r="CJP1382" s="3"/>
      <c r="CJQ1382" s="3"/>
      <c r="CJR1382" s="3"/>
      <c r="CJS1382" s="3"/>
      <c r="CJT1382" s="3"/>
      <c r="CJU1382" s="3"/>
      <c r="CJV1382" s="3"/>
      <c r="CJW1382" s="3"/>
      <c r="CJX1382" s="3"/>
      <c r="CJY1382" s="3"/>
      <c r="CJZ1382" s="3"/>
      <c r="CKA1382" s="3"/>
      <c r="CKB1382" s="3"/>
      <c r="CKC1382" s="3"/>
      <c r="CKD1382" s="3"/>
      <c r="CKE1382" s="3"/>
      <c r="CKF1382" s="3"/>
      <c r="CKG1382" s="3"/>
      <c r="CKH1382" s="3"/>
      <c r="CKI1382" s="3"/>
      <c r="CKJ1382" s="3"/>
      <c r="CKK1382" s="3"/>
      <c r="CKL1382" s="3"/>
      <c r="CKM1382" s="3"/>
      <c r="CKN1382" s="3"/>
      <c r="CKO1382" s="3"/>
      <c r="CKP1382" s="3"/>
      <c r="CKQ1382" s="3"/>
      <c r="CKR1382" s="3"/>
      <c r="CKS1382" s="3"/>
      <c r="CKT1382" s="3"/>
      <c r="CKU1382" s="3"/>
      <c r="CKV1382" s="3"/>
      <c r="CKW1382" s="3"/>
      <c r="CKX1382" s="3"/>
      <c r="CKY1382" s="3"/>
      <c r="CKZ1382" s="3"/>
      <c r="CLA1382" s="3"/>
      <c r="CLB1382" s="3"/>
      <c r="CLC1382" s="3"/>
      <c r="CLD1382" s="3"/>
      <c r="CLE1382" s="3"/>
      <c r="CLF1382" s="3"/>
      <c r="CLG1382" s="3"/>
      <c r="CLH1382" s="3"/>
      <c r="CLI1382" s="3"/>
      <c r="CLJ1382" s="3"/>
      <c r="CLK1382" s="3"/>
      <c r="CLL1382" s="3"/>
      <c r="CLM1382" s="3"/>
      <c r="CLN1382" s="3"/>
      <c r="CLO1382" s="3"/>
      <c r="CLP1382" s="3"/>
      <c r="CLQ1382" s="3"/>
      <c r="CLR1382" s="3"/>
      <c r="CLS1382" s="3"/>
      <c r="CLT1382" s="3"/>
      <c r="CLU1382" s="3"/>
      <c r="CLV1382" s="3"/>
      <c r="CLW1382" s="3"/>
      <c r="CLX1382" s="3"/>
      <c r="CLY1382" s="3"/>
      <c r="CLZ1382" s="3"/>
      <c r="CMA1382" s="3"/>
      <c r="CMB1382" s="3"/>
      <c r="CMC1382" s="3"/>
      <c r="CMD1382" s="3"/>
      <c r="CME1382" s="3"/>
      <c r="CMF1382" s="3"/>
      <c r="CMG1382" s="3"/>
      <c r="CMH1382" s="3"/>
      <c r="CMI1382" s="3"/>
      <c r="CMJ1382" s="3"/>
      <c r="CMK1382" s="3"/>
      <c r="CML1382" s="3"/>
      <c r="CMM1382" s="3"/>
      <c r="CMN1382" s="3"/>
      <c r="CMO1382" s="3"/>
      <c r="CMP1382" s="3"/>
      <c r="CMQ1382" s="3"/>
      <c r="CMR1382" s="3"/>
      <c r="CMS1382" s="3"/>
      <c r="CMT1382" s="3"/>
      <c r="CMU1382" s="3"/>
      <c r="CMV1382" s="3"/>
      <c r="CMW1382" s="3"/>
      <c r="CMX1382" s="3"/>
      <c r="CMY1382" s="3"/>
      <c r="CMZ1382" s="3"/>
      <c r="CNA1382" s="3"/>
      <c r="CNB1382" s="3"/>
      <c r="CNC1382" s="3"/>
      <c r="CND1382" s="3"/>
      <c r="CNE1382" s="3"/>
      <c r="CNF1382" s="3"/>
      <c r="CNG1382" s="3"/>
      <c r="CNH1382" s="3"/>
      <c r="CNI1382" s="3"/>
      <c r="CNJ1382" s="3"/>
      <c r="CNK1382" s="3"/>
      <c r="CNL1382" s="3"/>
      <c r="CNM1382" s="3"/>
      <c r="CNN1382" s="3"/>
      <c r="CNO1382" s="3"/>
      <c r="CNP1382" s="3"/>
      <c r="CNQ1382" s="3"/>
      <c r="CNR1382" s="3"/>
      <c r="CNS1382" s="3"/>
      <c r="CNT1382" s="3"/>
      <c r="CNU1382" s="3"/>
      <c r="CNV1382" s="3"/>
      <c r="CNW1382" s="3"/>
      <c r="CNX1382" s="3"/>
      <c r="CNY1382" s="3"/>
      <c r="CNZ1382" s="3"/>
      <c r="COA1382" s="3"/>
      <c r="COB1382" s="3"/>
      <c r="COC1382" s="3"/>
      <c r="COD1382" s="3"/>
      <c r="COE1382" s="3"/>
      <c r="COF1382" s="3"/>
      <c r="COG1382" s="3"/>
      <c r="COH1382" s="3"/>
      <c r="COI1382" s="3"/>
      <c r="COJ1382" s="3"/>
      <c r="COK1382" s="3"/>
      <c r="COL1382" s="3"/>
      <c r="COM1382" s="3"/>
      <c r="CON1382" s="3"/>
      <c r="COO1382" s="3"/>
      <c r="COP1382" s="3"/>
      <c r="COQ1382" s="3"/>
      <c r="COR1382" s="3"/>
      <c r="COS1382" s="3"/>
      <c r="COT1382" s="3"/>
      <c r="COU1382" s="3"/>
      <c r="COV1382" s="3"/>
      <c r="COW1382" s="3"/>
      <c r="COX1382" s="3"/>
      <c r="COY1382" s="3"/>
      <c r="COZ1382" s="3"/>
      <c r="CPA1382" s="3"/>
      <c r="CPB1382" s="3"/>
      <c r="CPC1382" s="3"/>
      <c r="CPD1382" s="3"/>
      <c r="CPE1382" s="3"/>
      <c r="CPF1382" s="3"/>
      <c r="CPG1382" s="3"/>
      <c r="CPH1382" s="3"/>
      <c r="CPI1382" s="3"/>
      <c r="CPJ1382" s="3"/>
      <c r="CPK1382" s="3"/>
      <c r="CPL1382" s="3"/>
      <c r="CPM1382" s="3"/>
      <c r="CPN1382" s="3"/>
      <c r="CPO1382" s="3"/>
      <c r="CPP1382" s="3"/>
      <c r="CPQ1382" s="3"/>
      <c r="CPR1382" s="3"/>
      <c r="CPS1382" s="3"/>
      <c r="CPT1382" s="3"/>
      <c r="CPU1382" s="3"/>
      <c r="CPV1382" s="3"/>
      <c r="CPW1382" s="3"/>
      <c r="CPX1382" s="3"/>
      <c r="CPY1382" s="3"/>
      <c r="CPZ1382" s="3"/>
      <c r="CQA1382" s="3"/>
      <c r="CQB1382" s="3"/>
      <c r="CQC1382" s="3"/>
      <c r="CQD1382" s="3"/>
      <c r="CQE1382" s="3"/>
      <c r="CQF1382" s="3"/>
      <c r="CQG1382" s="3"/>
      <c r="CQH1382" s="3"/>
      <c r="CQI1382" s="3"/>
      <c r="CQJ1382" s="3"/>
      <c r="CQK1382" s="3"/>
      <c r="CQL1382" s="3"/>
      <c r="CQM1382" s="3"/>
      <c r="CQN1382" s="3"/>
      <c r="CQO1382" s="3"/>
      <c r="CQP1382" s="3"/>
      <c r="CQQ1382" s="3"/>
      <c r="CQR1382" s="3"/>
      <c r="CQS1382" s="3"/>
      <c r="CQT1382" s="3"/>
      <c r="CQU1382" s="3"/>
      <c r="CQV1382" s="3"/>
      <c r="CQW1382" s="3"/>
      <c r="CQX1382" s="3"/>
      <c r="CQY1382" s="3"/>
      <c r="CQZ1382" s="3"/>
      <c r="CRA1382" s="3"/>
      <c r="CRB1382" s="3"/>
      <c r="CRC1382" s="3"/>
      <c r="CRD1382" s="3"/>
      <c r="CRE1382" s="3"/>
      <c r="CRF1382" s="3"/>
      <c r="CRG1382" s="3"/>
      <c r="CRH1382" s="3"/>
      <c r="CRI1382" s="3"/>
      <c r="CRJ1382" s="3"/>
      <c r="CRK1382" s="3"/>
      <c r="CRL1382" s="3"/>
      <c r="CRM1382" s="3"/>
      <c r="CRN1382" s="3"/>
      <c r="CRO1382" s="3"/>
      <c r="CRP1382" s="3"/>
      <c r="CRQ1382" s="3"/>
      <c r="CRR1382" s="3"/>
      <c r="CRS1382" s="3"/>
      <c r="CRT1382" s="3"/>
      <c r="CRU1382" s="3"/>
      <c r="CRV1382" s="3"/>
      <c r="CRW1382" s="3"/>
      <c r="CRX1382" s="3"/>
      <c r="CRY1382" s="3"/>
      <c r="CRZ1382" s="3"/>
      <c r="CSA1382" s="3"/>
      <c r="CSB1382" s="3"/>
      <c r="CSC1382" s="3"/>
      <c r="CSD1382" s="3"/>
      <c r="CSE1382" s="3"/>
      <c r="CSF1382" s="3"/>
      <c r="CSG1382" s="3"/>
      <c r="CSH1382" s="3"/>
      <c r="CSI1382" s="3"/>
      <c r="CSJ1382" s="3"/>
      <c r="CSK1382" s="3"/>
      <c r="CSL1382" s="3"/>
      <c r="CSM1382" s="3"/>
      <c r="CSN1382" s="3"/>
      <c r="CSO1382" s="3"/>
      <c r="CSP1382" s="3"/>
      <c r="CSQ1382" s="3"/>
      <c r="CSR1382" s="3"/>
      <c r="CSS1382" s="3"/>
      <c r="CST1382" s="3"/>
      <c r="CSU1382" s="3"/>
      <c r="CSV1382" s="3"/>
      <c r="CSW1382" s="3"/>
      <c r="CSX1382" s="3"/>
      <c r="CSY1382" s="3"/>
      <c r="CSZ1382" s="3"/>
      <c r="CTA1382" s="3"/>
      <c r="CTB1382" s="3"/>
      <c r="CTC1382" s="3"/>
      <c r="CTD1382" s="3"/>
      <c r="CTE1382" s="3"/>
      <c r="CTF1382" s="3"/>
      <c r="CTG1382" s="3"/>
      <c r="CTH1382" s="3"/>
      <c r="CTI1382" s="3"/>
      <c r="CTJ1382" s="3"/>
      <c r="CTK1382" s="3"/>
      <c r="CTL1382" s="3"/>
      <c r="CTM1382" s="3"/>
      <c r="CTN1382" s="3"/>
      <c r="CTO1382" s="3"/>
      <c r="CTP1382" s="3"/>
      <c r="CTQ1382" s="3"/>
      <c r="CTR1382" s="3"/>
      <c r="CTS1382" s="3"/>
      <c r="CTT1382" s="3"/>
      <c r="CTU1382" s="3"/>
      <c r="CTV1382" s="3"/>
      <c r="CTW1382" s="3"/>
      <c r="CTX1382" s="3"/>
      <c r="CTY1382" s="3"/>
      <c r="CTZ1382" s="3"/>
      <c r="CUA1382" s="3"/>
      <c r="CUB1382" s="3"/>
      <c r="CUC1382" s="3"/>
      <c r="CUD1382" s="3"/>
      <c r="CUE1382" s="3"/>
      <c r="CUF1382" s="3"/>
      <c r="CUG1382" s="3"/>
      <c r="CUH1382" s="3"/>
      <c r="CUI1382" s="3"/>
      <c r="CUJ1382" s="3"/>
      <c r="CUK1382" s="3"/>
      <c r="CUL1382" s="3"/>
      <c r="CUM1382" s="3"/>
      <c r="CUN1382" s="3"/>
      <c r="CUO1382" s="3"/>
      <c r="CUP1382" s="3"/>
      <c r="CUQ1382" s="3"/>
      <c r="CUR1382" s="3"/>
      <c r="CUS1382" s="3"/>
      <c r="CUT1382" s="3"/>
      <c r="CUU1382" s="3"/>
      <c r="CUV1382" s="3"/>
      <c r="CUW1382" s="3"/>
      <c r="CUX1382" s="3"/>
      <c r="CUY1382" s="3"/>
      <c r="CUZ1382" s="3"/>
      <c r="CVA1382" s="3"/>
      <c r="CVB1382" s="3"/>
      <c r="CVC1382" s="3"/>
      <c r="CVD1382" s="3"/>
      <c r="CVE1382" s="3"/>
      <c r="CVF1382" s="3"/>
      <c r="CVG1382" s="3"/>
      <c r="CVH1382" s="3"/>
      <c r="CVI1382" s="3"/>
      <c r="CVJ1382" s="3"/>
      <c r="CVK1382" s="3"/>
      <c r="CVL1382" s="3"/>
      <c r="CVM1382" s="3"/>
      <c r="CVN1382" s="3"/>
      <c r="CVO1382" s="3"/>
      <c r="CVP1382" s="3"/>
      <c r="CVQ1382" s="3"/>
      <c r="CVR1382" s="3"/>
      <c r="CVS1382" s="3"/>
      <c r="CVT1382" s="3"/>
      <c r="CVU1382" s="3"/>
      <c r="CVV1382" s="3"/>
      <c r="CVW1382" s="3"/>
      <c r="CVX1382" s="3"/>
      <c r="CVY1382" s="3"/>
      <c r="CVZ1382" s="3"/>
      <c r="CWA1382" s="3"/>
      <c r="CWB1382" s="3"/>
      <c r="CWC1382" s="3"/>
      <c r="CWD1382" s="3"/>
      <c r="CWE1382" s="3"/>
      <c r="CWF1382" s="3"/>
      <c r="CWG1382" s="3"/>
      <c r="CWH1382" s="3"/>
      <c r="CWI1382" s="3"/>
      <c r="CWJ1382" s="3"/>
      <c r="CWK1382" s="3"/>
      <c r="CWL1382" s="3"/>
      <c r="CWM1382" s="3"/>
      <c r="CWN1382" s="3"/>
      <c r="CWO1382" s="3"/>
      <c r="CWP1382" s="3"/>
      <c r="CWQ1382" s="3"/>
      <c r="CWR1382" s="3"/>
      <c r="CWS1382" s="3"/>
      <c r="CWT1382" s="3"/>
      <c r="CWU1382" s="3"/>
      <c r="CWV1382" s="3"/>
      <c r="CWW1382" s="3"/>
      <c r="CWX1382" s="3"/>
      <c r="CWY1382" s="3"/>
      <c r="CWZ1382" s="3"/>
      <c r="CXA1382" s="3"/>
      <c r="CXB1382" s="3"/>
      <c r="CXC1382" s="3"/>
      <c r="CXD1382" s="3"/>
      <c r="CXE1382" s="3"/>
      <c r="CXF1382" s="3"/>
      <c r="CXG1382" s="3"/>
      <c r="CXH1382" s="3"/>
      <c r="CXI1382" s="3"/>
      <c r="CXJ1382" s="3"/>
      <c r="CXK1382" s="3"/>
      <c r="CXL1382" s="3"/>
      <c r="CXM1382" s="3"/>
      <c r="CXN1382" s="3"/>
      <c r="CXO1382" s="3"/>
      <c r="CXP1382" s="3"/>
      <c r="CXQ1382" s="3"/>
      <c r="CXR1382" s="3"/>
      <c r="CXS1382" s="3"/>
      <c r="CXT1382" s="3"/>
      <c r="CXU1382" s="3"/>
      <c r="CXV1382" s="3"/>
      <c r="CXW1382" s="3"/>
      <c r="CXX1382" s="3"/>
      <c r="CXY1382" s="3"/>
      <c r="CXZ1382" s="3"/>
      <c r="CYA1382" s="3"/>
      <c r="CYB1382" s="3"/>
      <c r="CYC1382" s="3"/>
      <c r="CYD1382" s="3"/>
      <c r="CYE1382" s="3"/>
      <c r="CYF1382" s="3"/>
      <c r="CYG1382" s="3"/>
      <c r="CYH1382" s="3"/>
      <c r="CYI1382" s="3"/>
      <c r="CYJ1382" s="3"/>
      <c r="CYK1382" s="3"/>
      <c r="CYL1382" s="3"/>
      <c r="CYM1382" s="3"/>
      <c r="CYN1382" s="3"/>
      <c r="CYO1382" s="3"/>
      <c r="CYP1382" s="3"/>
      <c r="CYQ1382" s="3"/>
      <c r="CYR1382" s="3"/>
      <c r="CYS1382" s="3"/>
      <c r="CYT1382" s="3"/>
      <c r="CYU1382" s="3"/>
      <c r="CYV1382" s="3"/>
      <c r="CYW1382" s="3"/>
      <c r="CYX1382" s="3"/>
      <c r="CYY1382" s="3"/>
      <c r="CYZ1382" s="3"/>
      <c r="CZA1382" s="3"/>
      <c r="CZB1382" s="3"/>
      <c r="CZC1382" s="3"/>
      <c r="CZD1382" s="3"/>
      <c r="CZE1382" s="3"/>
      <c r="CZF1382" s="3"/>
      <c r="CZG1382" s="3"/>
      <c r="CZH1382" s="3"/>
      <c r="CZI1382" s="3"/>
      <c r="CZJ1382" s="3"/>
      <c r="CZK1382" s="3"/>
      <c r="CZL1382" s="3"/>
      <c r="CZM1382" s="3"/>
      <c r="CZN1382" s="3"/>
      <c r="CZO1382" s="3"/>
      <c r="CZP1382" s="3"/>
      <c r="CZQ1382" s="3"/>
      <c r="CZR1382" s="3"/>
      <c r="CZS1382" s="3"/>
      <c r="CZT1382" s="3"/>
      <c r="CZU1382" s="3"/>
      <c r="CZV1382" s="3"/>
      <c r="CZW1382" s="3"/>
      <c r="CZX1382" s="3"/>
      <c r="CZY1382" s="3"/>
      <c r="CZZ1382" s="3"/>
      <c r="DAA1382" s="3"/>
      <c r="DAB1382" s="3"/>
      <c r="DAC1382" s="3"/>
      <c r="DAD1382" s="3"/>
      <c r="DAE1382" s="3"/>
      <c r="DAF1382" s="3"/>
      <c r="DAG1382" s="3"/>
      <c r="DAH1382" s="3"/>
      <c r="DAI1382" s="3"/>
      <c r="DAJ1382" s="3"/>
      <c r="DAK1382" s="3"/>
      <c r="DAL1382" s="3"/>
      <c r="DAM1382" s="3"/>
      <c r="DAN1382" s="3"/>
      <c r="DAO1382" s="3"/>
      <c r="DAP1382" s="3"/>
      <c r="DAQ1382" s="3"/>
      <c r="DAR1382" s="3"/>
      <c r="DAS1382" s="3"/>
      <c r="DAT1382" s="3"/>
      <c r="DAU1382" s="3"/>
      <c r="DAV1382" s="3"/>
      <c r="DAW1382" s="3"/>
      <c r="DAX1382" s="3"/>
      <c r="DAY1382" s="3"/>
      <c r="DAZ1382" s="3"/>
      <c r="DBA1382" s="3"/>
      <c r="DBB1382" s="3"/>
      <c r="DBC1382" s="3"/>
      <c r="DBD1382" s="3"/>
      <c r="DBE1382" s="3"/>
      <c r="DBF1382" s="3"/>
      <c r="DBG1382" s="3"/>
      <c r="DBH1382" s="3"/>
      <c r="DBI1382" s="3"/>
      <c r="DBJ1382" s="3"/>
      <c r="DBK1382" s="3"/>
      <c r="DBL1382" s="3"/>
      <c r="DBM1382" s="3"/>
      <c r="DBN1382" s="3"/>
      <c r="DBO1382" s="3"/>
      <c r="DBP1382" s="3"/>
      <c r="DBQ1382" s="3"/>
      <c r="DBR1382" s="3"/>
      <c r="DBS1382" s="3"/>
      <c r="DBT1382" s="3"/>
      <c r="DBU1382" s="3"/>
      <c r="DBV1382" s="3"/>
      <c r="DBW1382" s="3"/>
      <c r="DBX1382" s="3"/>
      <c r="DBY1382" s="3"/>
      <c r="DBZ1382" s="3"/>
      <c r="DCA1382" s="3"/>
      <c r="DCB1382" s="3"/>
      <c r="DCC1382" s="3"/>
      <c r="DCD1382" s="3"/>
      <c r="DCE1382" s="3"/>
      <c r="DCF1382" s="3"/>
      <c r="DCG1382" s="3"/>
      <c r="DCH1382" s="3"/>
      <c r="DCI1382" s="3"/>
      <c r="DCJ1382" s="3"/>
      <c r="DCK1382" s="3"/>
      <c r="DCL1382" s="3"/>
      <c r="DCM1382" s="3"/>
      <c r="DCN1382" s="3"/>
      <c r="DCO1382" s="3"/>
      <c r="DCP1382" s="3"/>
      <c r="DCQ1382" s="3"/>
      <c r="DCR1382" s="3"/>
      <c r="DCS1382" s="3"/>
      <c r="DCT1382" s="3"/>
      <c r="DCU1382" s="3"/>
      <c r="DCV1382" s="3"/>
      <c r="DCW1382" s="3"/>
      <c r="DCX1382" s="3"/>
      <c r="DCY1382" s="3"/>
      <c r="DCZ1382" s="3"/>
      <c r="DDA1382" s="3"/>
      <c r="DDB1382" s="3"/>
      <c r="DDC1382" s="3"/>
      <c r="DDD1382" s="3"/>
      <c r="DDE1382" s="3"/>
      <c r="DDF1382" s="3"/>
      <c r="DDG1382" s="3"/>
      <c r="DDH1382" s="3"/>
      <c r="DDI1382" s="3"/>
      <c r="DDJ1382" s="3"/>
      <c r="DDK1382" s="3"/>
      <c r="DDL1382" s="3"/>
      <c r="DDM1382" s="3"/>
      <c r="DDN1382" s="3"/>
      <c r="DDO1382" s="3"/>
      <c r="DDP1382" s="3"/>
      <c r="DDQ1382" s="3"/>
      <c r="DDR1382" s="3"/>
      <c r="DDS1382" s="3"/>
      <c r="DDT1382" s="3"/>
      <c r="DDU1382" s="3"/>
      <c r="DDV1382" s="3"/>
      <c r="DDW1382" s="3"/>
      <c r="DDX1382" s="3"/>
      <c r="DDY1382" s="3"/>
      <c r="DDZ1382" s="3"/>
      <c r="DEA1382" s="3"/>
      <c r="DEB1382" s="3"/>
      <c r="DEC1382" s="3"/>
      <c r="DED1382" s="3"/>
      <c r="DEE1382" s="3"/>
      <c r="DEF1382" s="3"/>
      <c r="DEG1382" s="3"/>
      <c r="DEH1382" s="3"/>
      <c r="DEI1382" s="3"/>
      <c r="DEJ1382" s="3"/>
      <c r="DEK1382" s="3"/>
      <c r="DEL1382" s="3"/>
      <c r="DEM1382" s="3"/>
      <c r="DEN1382" s="3"/>
      <c r="DEO1382" s="3"/>
      <c r="DEP1382" s="3"/>
      <c r="DEQ1382" s="3"/>
      <c r="DER1382" s="3"/>
      <c r="DES1382" s="3"/>
      <c r="DET1382" s="3"/>
      <c r="DEU1382" s="3"/>
      <c r="DEV1382" s="3"/>
      <c r="DEW1382" s="3"/>
      <c r="DEX1382" s="3"/>
      <c r="DEY1382" s="3"/>
      <c r="DEZ1382" s="3"/>
      <c r="DFA1382" s="3"/>
      <c r="DFB1382" s="3"/>
      <c r="DFC1382" s="3"/>
      <c r="DFD1382" s="3"/>
      <c r="DFE1382" s="3"/>
      <c r="DFF1382" s="3"/>
      <c r="DFG1382" s="3"/>
      <c r="DFH1382" s="3"/>
      <c r="DFI1382" s="3"/>
      <c r="DFJ1382" s="3"/>
      <c r="DFK1382" s="3"/>
      <c r="DFL1382" s="3"/>
      <c r="DFM1382" s="3"/>
      <c r="DFN1382" s="3"/>
      <c r="DFO1382" s="3"/>
      <c r="DFP1382" s="3"/>
      <c r="DFQ1382" s="3"/>
      <c r="DFR1382" s="3"/>
      <c r="DFS1382" s="3"/>
      <c r="DFT1382" s="3"/>
      <c r="DFU1382" s="3"/>
      <c r="DFV1382" s="3"/>
      <c r="DFW1382" s="3"/>
      <c r="DFX1382" s="3"/>
      <c r="DFY1382" s="3"/>
      <c r="DFZ1382" s="3"/>
      <c r="DGA1382" s="3"/>
      <c r="DGB1382" s="3"/>
      <c r="DGC1382" s="3"/>
      <c r="DGD1382" s="3"/>
      <c r="DGE1382" s="3"/>
      <c r="DGF1382" s="3"/>
      <c r="DGG1382" s="3"/>
      <c r="DGH1382" s="3"/>
      <c r="DGI1382" s="3"/>
      <c r="DGJ1382" s="3"/>
      <c r="DGK1382" s="3"/>
      <c r="DGL1382" s="3"/>
      <c r="DGM1382" s="3"/>
      <c r="DGN1382" s="3"/>
      <c r="DGO1382" s="3"/>
      <c r="DGP1382" s="3"/>
      <c r="DGQ1382" s="3"/>
      <c r="DGR1382" s="3"/>
      <c r="DGS1382" s="3"/>
      <c r="DGT1382" s="3"/>
      <c r="DGU1382" s="3"/>
      <c r="DGV1382" s="3"/>
      <c r="DGW1382" s="3"/>
      <c r="DGX1382" s="3"/>
      <c r="DGY1382" s="3"/>
      <c r="DGZ1382" s="3"/>
      <c r="DHA1382" s="3"/>
      <c r="DHB1382" s="3"/>
      <c r="DHC1382" s="3"/>
      <c r="DHD1382" s="3"/>
      <c r="DHE1382" s="3"/>
      <c r="DHF1382" s="3"/>
      <c r="DHG1382" s="3"/>
      <c r="DHH1382" s="3"/>
      <c r="DHI1382" s="3"/>
      <c r="DHJ1382" s="3"/>
      <c r="DHK1382" s="3"/>
      <c r="DHL1382" s="3"/>
      <c r="DHM1382" s="3"/>
      <c r="DHN1382" s="3"/>
      <c r="DHO1382" s="3"/>
      <c r="DHP1382" s="3"/>
      <c r="DHQ1382" s="3"/>
      <c r="DHR1382" s="3"/>
      <c r="DHS1382" s="3"/>
      <c r="DHT1382" s="3"/>
      <c r="DHU1382" s="3"/>
      <c r="DHV1382" s="3"/>
      <c r="DHW1382" s="3"/>
      <c r="DHX1382" s="3"/>
      <c r="DHY1382" s="3"/>
      <c r="DHZ1382" s="3"/>
      <c r="DIA1382" s="3"/>
      <c r="DIB1382" s="3"/>
      <c r="DIC1382" s="3"/>
      <c r="DID1382" s="3"/>
      <c r="DIE1382" s="3"/>
      <c r="DIF1382" s="3"/>
      <c r="DIG1382" s="3"/>
      <c r="DIH1382" s="3"/>
      <c r="DII1382" s="3"/>
      <c r="DIJ1382" s="3"/>
      <c r="DIK1382" s="3"/>
      <c r="DIL1382" s="3"/>
      <c r="DIM1382" s="3"/>
      <c r="DIN1382" s="3"/>
      <c r="DIO1382" s="3"/>
      <c r="DIP1382" s="3"/>
      <c r="DIQ1382" s="3"/>
      <c r="DIR1382" s="3"/>
      <c r="DIS1382" s="3"/>
      <c r="DIT1382" s="3"/>
      <c r="DIU1382" s="3"/>
      <c r="DIV1382" s="3"/>
      <c r="DIW1382" s="3"/>
      <c r="DIX1382" s="3"/>
      <c r="DIY1382" s="3"/>
      <c r="DIZ1382" s="3"/>
      <c r="DJA1382" s="3"/>
      <c r="DJB1382" s="3"/>
      <c r="DJC1382" s="3"/>
      <c r="DJD1382" s="3"/>
      <c r="DJE1382" s="3"/>
      <c r="DJF1382" s="3"/>
      <c r="DJG1382" s="3"/>
      <c r="DJH1382" s="3"/>
      <c r="DJI1382" s="3"/>
      <c r="DJJ1382" s="3"/>
      <c r="DJK1382" s="3"/>
      <c r="DJL1382" s="3"/>
      <c r="DJM1382" s="3"/>
      <c r="DJN1382" s="3"/>
      <c r="DJO1382" s="3"/>
      <c r="DJP1382" s="3"/>
      <c r="DJQ1382" s="3"/>
      <c r="DJR1382" s="3"/>
      <c r="DJS1382" s="3"/>
      <c r="DJT1382" s="3"/>
      <c r="DJU1382" s="3"/>
      <c r="DJV1382" s="3"/>
      <c r="DJW1382" s="3"/>
      <c r="DJX1382" s="3"/>
      <c r="DJY1382" s="3"/>
      <c r="DJZ1382" s="3"/>
      <c r="DKA1382" s="3"/>
      <c r="DKB1382" s="3"/>
      <c r="DKC1382" s="3"/>
      <c r="DKD1382" s="3"/>
      <c r="DKE1382" s="3"/>
      <c r="DKF1382" s="3"/>
      <c r="DKG1382" s="3"/>
      <c r="DKH1382" s="3"/>
      <c r="DKI1382" s="3"/>
      <c r="DKJ1382" s="3"/>
      <c r="DKK1382" s="3"/>
      <c r="DKL1382" s="3"/>
      <c r="DKM1382" s="3"/>
      <c r="DKN1382" s="3"/>
      <c r="DKO1382" s="3"/>
      <c r="DKP1382" s="3"/>
      <c r="DKQ1382" s="3"/>
      <c r="DKR1382" s="3"/>
      <c r="DKS1382" s="3"/>
      <c r="DKT1382" s="3"/>
      <c r="DKU1382" s="3"/>
      <c r="DKV1382" s="3"/>
      <c r="DKW1382" s="3"/>
      <c r="DKX1382" s="3"/>
      <c r="DKY1382" s="3"/>
      <c r="DKZ1382" s="3"/>
      <c r="DLA1382" s="3"/>
      <c r="DLB1382" s="3"/>
      <c r="DLC1382" s="3"/>
      <c r="DLD1382" s="3"/>
      <c r="DLE1382" s="3"/>
      <c r="DLF1382" s="3"/>
      <c r="DLG1382" s="3"/>
      <c r="DLH1382" s="3"/>
      <c r="DLI1382" s="3"/>
      <c r="DLJ1382" s="3"/>
      <c r="DLK1382" s="3"/>
      <c r="DLL1382" s="3"/>
      <c r="DLM1382" s="3"/>
      <c r="DLN1382" s="3"/>
      <c r="DLO1382" s="3"/>
      <c r="DLP1382" s="3"/>
      <c r="DLQ1382" s="3"/>
      <c r="DLR1382" s="3"/>
      <c r="DLS1382" s="3"/>
      <c r="DLT1382" s="3"/>
      <c r="DLU1382" s="3"/>
      <c r="DLV1382" s="3"/>
      <c r="DLW1382" s="3"/>
      <c r="DLX1382" s="3"/>
      <c r="DLY1382" s="3"/>
      <c r="DLZ1382" s="3"/>
      <c r="DMA1382" s="3"/>
      <c r="DMB1382" s="3"/>
      <c r="DMC1382" s="3"/>
      <c r="DMD1382" s="3"/>
      <c r="DME1382" s="3"/>
      <c r="DMF1382" s="3"/>
      <c r="DMG1382" s="3"/>
      <c r="DMH1382" s="3"/>
      <c r="DMI1382" s="3"/>
      <c r="DMJ1382" s="3"/>
      <c r="DMK1382" s="3"/>
      <c r="DML1382" s="3"/>
      <c r="DMM1382" s="3"/>
      <c r="DMN1382" s="3"/>
      <c r="DMO1382" s="3"/>
      <c r="DMP1382" s="3"/>
      <c r="DMQ1382" s="3"/>
      <c r="DMR1382" s="3"/>
      <c r="DMS1382" s="3"/>
      <c r="DMT1382" s="3"/>
      <c r="DMU1382" s="3"/>
      <c r="DMV1382" s="3"/>
      <c r="DMW1382" s="3"/>
      <c r="DMX1382" s="3"/>
      <c r="DMY1382" s="3"/>
      <c r="DMZ1382" s="3"/>
      <c r="DNA1382" s="3"/>
      <c r="DNB1382" s="3"/>
      <c r="DNC1382" s="3"/>
      <c r="DND1382" s="3"/>
      <c r="DNE1382" s="3"/>
      <c r="DNF1382" s="3"/>
      <c r="DNG1382" s="3"/>
      <c r="DNH1382" s="3"/>
      <c r="DNI1382" s="3"/>
      <c r="DNJ1382" s="3"/>
      <c r="DNK1382" s="3"/>
      <c r="DNL1382" s="3"/>
      <c r="DNM1382" s="3"/>
      <c r="DNN1382" s="3"/>
      <c r="DNO1382" s="3"/>
      <c r="DNP1382" s="3"/>
      <c r="DNQ1382" s="3"/>
      <c r="DNR1382" s="3"/>
      <c r="DNS1382" s="3"/>
      <c r="DNT1382" s="3"/>
      <c r="DNU1382" s="3"/>
      <c r="DNV1382" s="3"/>
      <c r="DNW1382" s="3"/>
      <c r="DNX1382" s="3"/>
      <c r="DNY1382" s="3"/>
      <c r="DNZ1382" s="3"/>
      <c r="DOA1382" s="3"/>
      <c r="DOB1382" s="3"/>
      <c r="DOC1382" s="3"/>
      <c r="DOD1382" s="3"/>
      <c r="DOE1382" s="3"/>
      <c r="DOF1382" s="3"/>
      <c r="DOG1382" s="3"/>
      <c r="DOH1382" s="3"/>
      <c r="DOI1382" s="3"/>
      <c r="DOJ1382" s="3"/>
      <c r="DOK1382" s="3"/>
      <c r="DOL1382" s="3"/>
      <c r="DOM1382" s="3"/>
      <c r="DON1382" s="3"/>
      <c r="DOO1382" s="3"/>
      <c r="DOP1382" s="3"/>
      <c r="DOQ1382" s="3"/>
      <c r="DOR1382" s="3"/>
      <c r="DOS1382" s="3"/>
      <c r="DOT1382" s="3"/>
      <c r="DOU1382" s="3"/>
      <c r="DOV1382" s="3"/>
      <c r="DOW1382" s="3"/>
      <c r="DOX1382" s="3"/>
      <c r="DOY1382" s="3"/>
      <c r="DOZ1382" s="3"/>
      <c r="DPA1382" s="3"/>
      <c r="DPB1382" s="3"/>
      <c r="DPC1382" s="3"/>
      <c r="DPD1382" s="3"/>
      <c r="DPE1382" s="3"/>
      <c r="DPF1382" s="3"/>
      <c r="DPG1382" s="3"/>
      <c r="DPH1382" s="3"/>
      <c r="DPI1382" s="3"/>
      <c r="DPJ1382" s="3"/>
      <c r="DPK1382" s="3"/>
      <c r="DPL1382" s="3"/>
      <c r="DPM1382" s="3"/>
      <c r="DPN1382" s="3"/>
      <c r="DPO1382" s="3"/>
      <c r="DPP1382" s="3"/>
      <c r="DPQ1382" s="3"/>
      <c r="DPR1382" s="3"/>
      <c r="DPS1382" s="3"/>
      <c r="DPT1382" s="3"/>
      <c r="DPU1382" s="3"/>
      <c r="DPV1382" s="3"/>
      <c r="DPW1382" s="3"/>
      <c r="DPX1382" s="3"/>
      <c r="DPY1382" s="3"/>
      <c r="DPZ1382" s="3"/>
      <c r="DQA1382" s="3"/>
      <c r="DQB1382" s="3"/>
      <c r="DQC1382" s="3"/>
      <c r="DQD1382" s="3"/>
      <c r="DQE1382" s="3"/>
      <c r="DQF1382" s="3"/>
      <c r="DQG1382" s="3"/>
      <c r="DQH1382" s="3"/>
      <c r="DQI1382" s="3"/>
      <c r="DQJ1382" s="3"/>
      <c r="DQK1382" s="3"/>
      <c r="DQL1382" s="3"/>
      <c r="DQM1382" s="3"/>
      <c r="DQN1382" s="3"/>
      <c r="DQO1382" s="3"/>
      <c r="DQP1382" s="3"/>
      <c r="DQQ1382" s="3"/>
      <c r="DQR1382" s="3"/>
      <c r="DQS1382" s="3"/>
      <c r="DQT1382" s="3"/>
      <c r="DQU1382" s="3"/>
      <c r="DQV1382" s="3"/>
      <c r="DQW1382" s="3"/>
      <c r="DQX1382" s="3"/>
      <c r="DQY1382" s="3"/>
      <c r="DQZ1382" s="3"/>
      <c r="DRA1382" s="3"/>
      <c r="DRB1382" s="3"/>
      <c r="DRC1382" s="3"/>
      <c r="DRD1382" s="3"/>
      <c r="DRE1382" s="3"/>
      <c r="DRF1382" s="3"/>
      <c r="DRG1382" s="3"/>
      <c r="DRH1382" s="3"/>
      <c r="DRI1382" s="3"/>
      <c r="DRJ1382" s="3"/>
      <c r="DRK1382" s="3"/>
      <c r="DRL1382" s="3"/>
      <c r="DRM1382" s="3"/>
      <c r="DRN1382" s="3"/>
      <c r="DRO1382" s="3"/>
      <c r="DRP1382" s="3"/>
      <c r="DRQ1382" s="3"/>
      <c r="DRR1382" s="3"/>
      <c r="DRS1382" s="3"/>
      <c r="DRT1382" s="3"/>
      <c r="DRU1382" s="3"/>
      <c r="DRV1382" s="3"/>
      <c r="DRW1382" s="3"/>
      <c r="DRX1382" s="3"/>
      <c r="DRY1382" s="3"/>
      <c r="DRZ1382" s="3"/>
      <c r="DSA1382" s="3"/>
      <c r="DSB1382" s="3"/>
      <c r="DSC1382" s="3"/>
      <c r="DSD1382" s="3"/>
      <c r="DSE1382" s="3"/>
      <c r="DSF1382" s="3"/>
      <c r="DSG1382" s="3"/>
      <c r="DSH1382" s="3"/>
      <c r="DSI1382" s="3"/>
      <c r="DSJ1382" s="3"/>
      <c r="DSK1382" s="3"/>
      <c r="DSL1382" s="3"/>
      <c r="DSM1382" s="3"/>
      <c r="DSN1382" s="3"/>
      <c r="DSO1382" s="3"/>
      <c r="DSP1382" s="3"/>
      <c r="DSQ1382" s="3"/>
      <c r="DSR1382" s="3"/>
      <c r="DSS1382" s="3"/>
      <c r="DST1382" s="3"/>
      <c r="DSU1382" s="3"/>
      <c r="DSV1382" s="3"/>
      <c r="DSW1382" s="3"/>
      <c r="DSX1382" s="3"/>
      <c r="DSY1382" s="3"/>
      <c r="DSZ1382" s="3"/>
      <c r="DTA1382" s="3"/>
      <c r="DTB1382" s="3"/>
      <c r="DTC1382" s="3"/>
      <c r="DTD1382" s="3"/>
      <c r="DTE1382" s="3"/>
      <c r="DTF1382" s="3"/>
      <c r="DTG1382" s="3"/>
      <c r="DTH1382" s="3"/>
      <c r="DTI1382" s="3"/>
      <c r="DTJ1382" s="3"/>
      <c r="DTK1382" s="3"/>
      <c r="DTL1382" s="3"/>
      <c r="DTM1382" s="3"/>
      <c r="DTN1382" s="3"/>
      <c r="DTO1382" s="3"/>
      <c r="DTP1382" s="3"/>
      <c r="DTQ1382" s="3"/>
      <c r="DTR1382" s="3"/>
      <c r="DTS1382" s="3"/>
      <c r="DTT1382" s="3"/>
      <c r="DTU1382" s="3"/>
      <c r="DTV1382" s="3"/>
      <c r="DTW1382" s="3"/>
      <c r="DTX1382" s="3"/>
      <c r="DTY1382" s="3"/>
      <c r="DTZ1382" s="3"/>
      <c r="DUA1382" s="3"/>
      <c r="DUB1382" s="3"/>
      <c r="DUC1382" s="3"/>
      <c r="DUD1382" s="3"/>
      <c r="DUE1382" s="3"/>
      <c r="DUF1382" s="3"/>
      <c r="DUG1382" s="3"/>
      <c r="DUH1382" s="3"/>
      <c r="DUI1382" s="3"/>
      <c r="DUJ1382" s="3"/>
      <c r="DUK1382" s="3"/>
      <c r="DUL1382" s="3"/>
      <c r="DUM1382" s="3"/>
      <c r="DUN1382" s="3"/>
      <c r="DUO1382" s="3"/>
      <c r="DUP1382" s="3"/>
      <c r="DUQ1382" s="3"/>
      <c r="DUR1382" s="3"/>
      <c r="DUS1382" s="3"/>
      <c r="DUT1382" s="3"/>
      <c r="DUU1382" s="3"/>
      <c r="DUV1382" s="3"/>
      <c r="DUW1382" s="3"/>
      <c r="DUX1382" s="3"/>
      <c r="DUY1382" s="3"/>
      <c r="DUZ1382" s="3"/>
      <c r="DVA1382" s="3"/>
      <c r="DVB1382" s="3"/>
      <c r="DVC1382" s="3"/>
      <c r="DVD1382" s="3"/>
      <c r="DVE1382" s="3"/>
      <c r="DVF1382" s="3"/>
      <c r="DVG1382" s="3"/>
      <c r="DVH1382" s="3"/>
      <c r="DVI1382" s="3"/>
      <c r="DVJ1382" s="3"/>
      <c r="DVK1382" s="3"/>
      <c r="DVL1382" s="3"/>
      <c r="DVM1382" s="3"/>
      <c r="DVN1382" s="3"/>
      <c r="DVO1382" s="3"/>
      <c r="DVP1382" s="3"/>
      <c r="DVQ1382" s="3"/>
      <c r="DVR1382" s="3"/>
      <c r="DVS1382" s="3"/>
      <c r="DVT1382" s="3"/>
      <c r="DVU1382" s="3"/>
      <c r="DVV1382" s="3"/>
      <c r="DVW1382" s="3"/>
      <c r="DVX1382" s="3"/>
      <c r="DVY1382" s="3"/>
      <c r="DVZ1382" s="3"/>
      <c r="DWA1382" s="3"/>
      <c r="DWB1382" s="3"/>
      <c r="DWC1382" s="3"/>
      <c r="DWD1382" s="3"/>
      <c r="DWE1382" s="3"/>
      <c r="DWF1382" s="3"/>
      <c r="DWG1382" s="3"/>
      <c r="DWH1382" s="3"/>
      <c r="DWI1382" s="3"/>
      <c r="DWJ1382" s="3"/>
      <c r="DWK1382" s="3"/>
      <c r="DWL1382" s="3"/>
      <c r="DWM1382" s="3"/>
      <c r="DWN1382" s="3"/>
      <c r="DWO1382" s="3"/>
      <c r="DWP1382" s="3"/>
      <c r="DWQ1382" s="3"/>
      <c r="DWR1382" s="3"/>
      <c r="DWS1382" s="3"/>
      <c r="DWT1382" s="3"/>
      <c r="DWU1382" s="3"/>
      <c r="DWV1382" s="3"/>
      <c r="DWW1382" s="3"/>
      <c r="DWX1382" s="3"/>
      <c r="DWY1382" s="3"/>
      <c r="DWZ1382" s="3"/>
      <c r="DXA1382" s="3"/>
      <c r="DXB1382" s="3"/>
      <c r="DXC1382" s="3"/>
      <c r="DXD1382" s="3"/>
      <c r="DXE1382" s="3"/>
      <c r="DXF1382" s="3"/>
      <c r="DXG1382" s="3"/>
      <c r="DXH1382" s="3"/>
      <c r="DXI1382" s="3"/>
      <c r="DXJ1382" s="3"/>
      <c r="DXK1382" s="3"/>
      <c r="DXL1382" s="3"/>
      <c r="DXM1382" s="3"/>
      <c r="DXN1382" s="3"/>
      <c r="DXO1382" s="3"/>
      <c r="DXP1382" s="3"/>
      <c r="DXQ1382" s="3"/>
      <c r="DXR1382" s="3"/>
      <c r="DXS1382" s="3"/>
      <c r="DXT1382" s="3"/>
      <c r="DXU1382" s="3"/>
      <c r="DXV1382" s="3"/>
      <c r="DXW1382" s="3"/>
      <c r="DXX1382" s="3"/>
      <c r="DXY1382" s="3"/>
      <c r="DXZ1382" s="3"/>
      <c r="DYA1382" s="3"/>
      <c r="DYB1382" s="3"/>
      <c r="DYC1382" s="3"/>
      <c r="DYD1382" s="3"/>
      <c r="DYE1382" s="3"/>
      <c r="DYF1382" s="3"/>
      <c r="DYG1382" s="3"/>
      <c r="DYH1382" s="3"/>
      <c r="DYI1382" s="3"/>
      <c r="DYJ1382" s="3"/>
      <c r="DYK1382" s="3"/>
      <c r="DYL1382" s="3"/>
      <c r="DYM1382" s="3"/>
      <c r="DYN1382" s="3"/>
      <c r="DYO1382" s="3"/>
      <c r="DYP1382" s="3"/>
      <c r="DYQ1382" s="3"/>
      <c r="DYR1382" s="3"/>
      <c r="DYS1382" s="3"/>
      <c r="DYT1382" s="3"/>
      <c r="DYU1382" s="3"/>
      <c r="DYV1382" s="3"/>
      <c r="DYW1382" s="3"/>
      <c r="DYX1382" s="3"/>
      <c r="DYY1382" s="3"/>
      <c r="DYZ1382" s="3"/>
      <c r="DZA1382" s="3"/>
      <c r="DZB1382" s="3"/>
      <c r="DZC1382" s="3"/>
      <c r="DZD1382" s="3"/>
      <c r="DZE1382" s="3"/>
      <c r="DZF1382" s="3"/>
      <c r="DZG1382" s="3"/>
      <c r="DZH1382" s="3"/>
      <c r="DZI1382" s="3"/>
      <c r="DZJ1382" s="3"/>
      <c r="DZK1382" s="3"/>
      <c r="DZL1382" s="3"/>
      <c r="DZM1382" s="3"/>
      <c r="DZN1382" s="3"/>
      <c r="DZO1382" s="3"/>
      <c r="DZP1382" s="3"/>
      <c r="DZQ1382" s="3"/>
      <c r="DZR1382" s="3"/>
      <c r="DZS1382" s="3"/>
      <c r="DZT1382" s="3"/>
      <c r="DZU1382" s="3"/>
      <c r="DZV1382" s="3"/>
      <c r="DZW1382" s="3"/>
      <c r="DZX1382" s="3"/>
      <c r="DZY1382" s="3"/>
      <c r="DZZ1382" s="3"/>
      <c r="EAA1382" s="3"/>
      <c r="EAB1382" s="3"/>
      <c r="EAC1382" s="3"/>
      <c r="EAD1382" s="3"/>
      <c r="EAE1382" s="3"/>
      <c r="EAF1382" s="3"/>
      <c r="EAG1382" s="3"/>
      <c r="EAH1382" s="3"/>
      <c r="EAI1382" s="3"/>
      <c r="EAJ1382" s="3"/>
      <c r="EAK1382" s="3"/>
      <c r="EAL1382" s="3"/>
      <c r="EAM1382" s="3"/>
      <c r="EAN1382" s="3"/>
      <c r="EAO1382" s="3"/>
      <c r="EAP1382" s="3"/>
      <c r="EAQ1382" s="3"/>
      <c r="EAR1382" s="3"/>
      <c r="EAS1382" s="3"/>
      <c r="EAT1382" s="3"/>
      <c r="EAU1382" s="3"/>
      <c r="EAV1382" s="3"/>
      <c r="EAW1382" s="3"/>
      <c r="EAX1382" s="3"/>
      <c r="EAY1382" s="3"/>
      <c r="EAZ1382" s="3"/>
      <c r="EBA1382" s="3"/>
      <c r="EBB1382" s="3"/>
      <c r="EBC1382" s="3"/>
      <c r="EBD1382" s="3"/>
      <c r="EBE1382" s="3"/>
      <c r="EBF1382" s="3"/>
      <c r="EBG1382" s="3"/>
      <c r="EBH1382" s="3"/>
      <c r="EBI1382" s="3"/>
      <c r="EBJ1382" s="3"/>
      <c r="EBK1382" s="3"/>
      <c r="EBL1382" s="3"/>
      <c r="EBM1382" s="3"/>
      <c r="EBN1382" s="3"/>
      <c r="EBO1382" s="3"/>
      <c r="EBP1382" s="3"/>
      <c r="EBQ1382" s="3"/>
      <c r="EBR1382" s="3"/>
      <c r="EBS1382" s="3"/>
      <c r="EBT1382" s="3"/>
      <c r="EBU1382" s="3"/>
      <c r="EBV1382" s="3"/>
      <c r="EBW1382" s="3"/>
      <c r="EBX1382" s="3"/>
      <c r="EBY1382" s="3"/>
      <c r="EBZ1382" s="3"/>
      <c r="ECA1382" s="3"/>
      <c r="ECB1382" s="3"/>
      <c r="ECC1382" s="3"/>
      <c r="ECD1382" s="3"/>
      <c r="ECE1382" s="3"/>
      <c r="ECF1382" s="3"/>
      <c r="ECG1382" s="3"/>
      <c r="ECH1382" s="3"/>
      <c r="ECI1382" s="3"/>
      <c r="ECJ1382" s="3"/>
      <c r="ECK1382" s="3"/>
      <c r="ECL1382" s="3"/>
      <c r="ECM1382" s="3"/>
      <c r="ECN1382" s="3"/>
      <c r="ECO1382" s="3"/>
      <c r="ECP1382" s="3"/>
      <c r="ECQ1382" s="3"/>
      <c r="ECR1382" s="3"/>
      <c r="ECS1382" s="3"/>
      <c r="ECT1382" s="3"/>
      <c r="ECU1382" s="3"/>
      <c r="ECV1382" s="3"/>
      <c r="ECW1382" s="3"/>
      <c r="ECX1382" s="3"/>
      <c r="ECY1382" s="3"/>
      <c r="ECZ1382" s="3"/>
      <c r="EDA1382" s="3"/>
      <c r="EDB1382" s="3"/>
      <c r="EDC1382" s="3"/>
      <c r="EDD1382" s="3"/>
      <c r="EDE1382" s="3"/>
      <c r="EDF1382" s="3"/>
      <c r="EDG1382" s="3"/>
      <c r="EDH1382" s="3"/>
      <c r="EDI1382" s="3"/>
      <c r="EDJ1382" s="3"/>
      <c r="EDK1382" s="3"/>
      <c r="EDL1382" s="3"/>
      <c r="EDM1382" s="3"/>
      <c r="EDN1382" s="3"/>
      <c r="EDO1382" s="3"/>
      <c r="EDP1382" s="3"/>
      <c r="EDQ1382" s="3"/>
      <c r="EDR1382" s="3"/>
      <c r="EDS1382" s="3"/>
      <c r="EDT1382" s="3"/>
      <c r="EDU1382" s="3"/>
      <c r="EDV1382" s="3"/>
      <c r="EDW1382" s="3"/>
      <c r="EDX1382" s="3"/>
      <c r="EDY1382" s="3"/>
      <c r="EDZ1382" s="3"/>
      <c r="EEA1382" s="3"/>
      <c r="EEB1382" s="3"/>
      <c r="EEC1382" s="3"/>
      <c r="EED1382" s="3"/>
      <c r="EEE1382" s="3"/>
      <c r="EEF1382" s="3"/>
      <c r="EEG1382" s="3"/>
      <c r="EEH1382" s="3"/>
      <c r="EEI1382" s="3"/>
      <c r="EEJ1382" s="3"/>
      <c r="EEK1382" s="3"/>
      <c r="EEL1382" s="3"/>
      <c r="EEM1382" s="3"/>
      <c r="EEN1382" s="3"/>
      <c r="EEO1382" s="3"/>
      <c r="EEP1382" s="3"/>
      <c r="EEQ1382" s="3"/>
      <c r="EER1382" s="3"/>
      <c r="EES1382" s="3"/>
      <c r="EET1382" s="3"/>
      <c r="EEU1382" s="3"/>
      <c r="EEV1382" s="3"/>
      <c r="EEW1382" s="3"/>
      <c r="EEX1382" s="3"/>
      <c r="EEY1382" s="3"/>
      <c r="EEZ1382" s="3"/>
      <c r="EFA1382" s="3"/>
      <c r="EFB1382" s="3"/>
      <c r="EFC1382" s="3"/>
      <c r="EFD1382" s="3"/>
      <c r="EFE1382" s="3"/>
      <c r="EFF1382" s="3"/>
      <c r="EFG1382" s="3"/>
      <c r="EFH1382" s="3"/>
      <c r="EFI1382" s="3"/>
      <c r="EFJ1382" s="3"/>
      <c r="EFK1382" s="3"/>
      <c r="EFL1382" s="3"/>
      <c r="EFM1382" s="3"/>
      <c r="EFN1382" s="3"/>
      <c r="EFO1382" s="3"/>
      <c r="EFP1382" s="3"/>
      <c r="EFQ1382" s="3"/>
      <c r="EFR1382" s="3"/>
      <c r="EFS1382" s="3"/>
      <c r="EFT1382" s="3"/>
      <c r="EFU1382" s="3"/>
      <c r="EFV1382" s="3"/>
      <c r="EFW1382" s="3"/>
      <c r="EFX1382" s="3"/>
      <c r="EFY1382" s="3"/>
      <c r="EFZ1382" s="3"/>
      <c r="EGA1382" s="3"/>
      <c r="EGB1382" s="3"/>
      <c r="EGC1382" s="3"/>
      <c r="EGD1382" s="3"/>
      <c r="EGE1382" s="3"/>
      <c r="EGF1382" s="3"/>
      <c r="EGG1382" s="3"/>
      <c r="EGH1382" s="3"/>
      <c r="EGI1382" s="3"/>
      <c r="EGJ1382" s="3"/>
      <c r="EGK1382" s="3"/>
      <c r="EGL1382" s="3"/>
      <c r="EGM1382" s="3"/>
      <c r="EGN1382" s="3"/>
      <c r="EGO1382" s="3"/>
      <c r="EGP1382" s="3"/>
      <c r="EGQ1382" s="3"/>
      <c r="EGR1382" s="3"/>
      <c r="EGS1382" s="3"/>
      <c r="EGT1382" s="3"/>
      <c r="EGU1382" s="3"/>
      <c r="EGV1382" s="3"/>
      <c r="EGW1382" s="3"/>
      <c r="EGX1382" s="3"/>
      <c r="EGY1382" s="3"/>
      <c r="EGZ1382" s="3"/>
      <c r="EHA1382" s="3"/>
      <c r="EHB1382" s="3"/>
      <c r="EHC1382" s="3"/>
      <c r="EHD1382" s="3"/>
      <c r="EHE1382" s="3"/>
      <c r="EHF1382" s="3"/>
      <c r="EHG1382" s="3"/>
      <c r="EHH1382" s="3"/>
      <c r="EHI1382" s="3"/>
      <c r="EHJ1382" s="3"/>
      <c r="EHK1382" s="3"/>
      <c r="EHL1382" s="3"/>
      <c r="EHM1382" s="3"/>
      <c r="EHN1382" s="3"/>
      <c r="EHO1382" s="3"/>
      <c r="EHP1382" s="3"/>
      <c r="EHQ1382" s="3"/>
      <c r="EHR1382" s="3"/>
      <c r="EHS1382" s="3"/>
      <c r="EHT1382" s="3"/>
      <c r="EHU1382" s="3"/>
      <c r="EHV1382" s="3"/>
      <c r="EHW1382" s="3"/>
      <c r="EHX1382" s="3"/>
      <c r="EHY1382" s="3"/>
      <c r="EHZ1382" s="3"/>
      <c r="EIA1382" s="3"/>
      <c r="EIB1382" s="3"/>
      <c r="EIC1382" s="3"/>
      <c r="EID1382" s="3"/>
      <c r="EIE1382" s="3"/>
      <c r="EIF1382" s="3"/>
      <c r="EIG1382" s="3"/>
      <c r="EIH1382" s="3"/>
      <c r="EII1382" s="3"/>
      <c r="EIJ1382" s="3"/>
      <c r="EIK1382" s="3"/>
      <c r="EIL1382" s="3"/>
      <c r="EIM1382" s="3"/>
      <c r="EIN1382" s="3"/>
      <c r="EIO1382" s="3"/>
      <c r="EIP1382" s="3"/>
      <c r="EIQ1382" s="3"/>
      <c r="EIR1382" s="3"/>
      <c r="EIS1382" s="3"/>
      <c r="EIT1382" s="3"/>
      <c r="EIU1382" s="3"/>
      <c r="EIV1382" s="3"/>
      <c r="EIW1382" s="3"/>
      <c r="EIX1382" s="3"/>
      <c r="EIY1382" s="3"/>
      <c r="EIZ1382" s="3"/>
      <c r="EJA1382" s="3"/>
      <c r="EJB1382" s="3"/>
      <c r="EJC1382" s="3"/>
      <c r="EJD1382" s="3"/>
      <c r="EJE1382" s="3"/>
      <c r="EJF1382" s="3"/>
      <c r="EJG1382" s="3"/>
      <c r="EJH1382" s="3"/>
      <c r="EJI1382" s="3"/>
      <c r="EJJ1382" s="3"/>
      <c r="EJK1382" s="3"/>
      <c r="EJL1382" s="3"/>
      <c r="EJM1382" s="3"/>
      <c r="EJN1382" s="3"/>
      <c r="EJO1382" s="3"/>
      <c r="EJP1382" s="3"/>
      <c r="EJQ1382" s="3"/>
      <c r="EJR1382" s="3"/>
      <c r="EJS1382" s="3"/>
      <c r="EJT1382" s="3"/>
      <c r="EJU1382" s="3"/>
      <c r="EJV1382" s="3"/>
      <c r="EJW1382" s="3"/>
      <c r="EJX1382" s="3"/>
      <c r="EJY1382" s="3"/>
      <c r="EJZ1382" s="3"/>
      <c r="EKA1382" s="3"/>
      <c r="EKB1382" s="3"/>
      <c r="EKC1382" s="3"/>
      <c r="EKD1382" s="3"/>
      <c r="EKE1382" s="3"/>
      <c r="EKF1382" s="3"/>
      <c r="EKG1382" s="3"/>
      <c r="EKH1382" s="3"/>
      <c r="EKI1382" s="3"/>
      <c r="EKJ1382" s="3"/>
      <c r="EKK1382" s="3"/>
      <c r="EKL1382" s="3"/>
      <c r="EKM1382" s="3"/>
      <c r="EKN1382" s="3"/>
      <c r="EKO1382" s="3"/>
      <c r="EKP1382" s="3"/>
      <c r="EKQ1382" s="3"/>
      <c r="EKR1382" s="3"/>
      <c r="EKS1382" s="3"/>
      <c r="EKT1382" s="3"/>
      <c r="EKU1382" s="3"/>
      <c r="EKV1382" s="3"/>
      <c r="EKW1382" s="3"/>
      <c r="EKX1382" s="3"/>
      <c r="EKY1382" s="3"/>
      <c r="EKZ1382" s="3"/>
      <c r="ELA1382" s="3"/>
      <c r="ELB1382" s="3"/>
      <c r="ELC1382" s="3"/>
      <c r="ELD1382" s="3"/>
      <c r="ELE1382" s="3"/>
      <c r="ELF1382" s="3"/>
      <c r="ELG1382" s="3"/>
      <c r="ELH1382" s="3"/>
      <c r="ELI1382" s="3"/>
      <c r="ELJ1382" s="3"/>
      <c r="ELK1382" s="3"/>
      <c r="ELL1382" s="3"/>
      <c r="ELM1382" s="3"/>
      <c r="ELN1382" s="3"/>
      <c r="ELO1382" s="3"/>
      <c r="ELP1382" s="3"/>
      <c r="ELQ1382" s="3"/>
      <c r="ELR1382" s="3"/>
      <c r="ELS1382" s="3"/>
      <c r="ELT1382" s="3"/>
      <c r="ELU1382" s="3"/>
      <c r="ELV1382" s="3"/>
      <c r="ELW1382" s="3"/>
      <c r="ELX1382" s="3"/>
      <c r="ELY1382" s="3"/>
      <c r="ELZ1382" s="3"/>
      <c r="EMA1382" s="3"/>
      <c r="EMB1382" s="3"/>
      <c r="EMC1382" s="3"/>
      <c r="EMD1382" s="3"/>
      <c r="EME1382" s="3"/>
      <c r="EMF1382" s="3"/>
      <c r="EMG1382" s="3"/>
      <c r="EMH1382" s="3"/>
      <c r="EMI1382" s="3"/>
      <c r="EMJ1382" s="3"/>
      <c r="EMK1382" s="3"/>
      <c r="EML1382" s="3"/>
      <c r="EMM1382" s="3"/>
      <c r="EMN1382" s="3"/>
      <c r="EMO1382" s="3"/>
      <c r="EMP1382" s="3"/>
      <c r="EMQ1382" s="3"/>
      <c r="EMR1382" s="3"/>
      <c r="EMS1382" s="3"/>
      <c r="EMT1382" s="3"/>
      <c r="EMU1382" s="3"/>
      <c r="EMV1382" s="3"/>
      <c r="EMW1382" s="3"/>
      <c r="EMX1382" s="3"/>
      <c r="EMY1382" s="3"/>
      <c r="EMZ1382" s="3"/>
      <c r="ENA1382" s="3"/>
      <c r="ENB1382" s="3"/>
      <c r="ENC1382" s="3"/>
      <c r="END1382" s="3"/>
      <c r="ENE1382" s="3"/>
      <c r="ENF1382" s="3"/>
      <c r="ENG1382" s="3"/>
      <c r="ENH1382" s="3"/>
      <c r="ENI1382" s="3"/>
      <c r="ENJ1382" s="3"/>
      <c r="ENK1382" s="3"/>
      <c r="ENL1382" s="3"/>
      <c r="ENM1382" s="3"/>
      <c r="ENN1382" s="3"/>
      <c r="ENO1382" s="3"/>
      <c r="ENP1382" s="3"/>
      <c r="ENQ1382" s="3"/>
      <c r="ENR1382" s="3"/>
      <c r="ENS1382" s="3"/>
      <c r="ENT1382" s="3"/>
      <c r="ENU1382" s="3"/>
      <c r="ENV1382" s="3"/>
      <c r="ENW1382" s="3"/>
      <c r="ENX1382" s="3"/>
      <c r="ENY1382" s="3"/>
      <c r="ENZ1382" s="3"/>
      <c r="EOA1382" s="3"/>
      <c r="EOB1382" s="3"/>
      <c r="EOC1382" s="3"/>
      <c r="EOD1382" s="3"/>
      <c r="EOE1382" s="3"/>
      <c r="EOF1382" s="3"/>
      <c r="EOG1382" s="3"/>
      <c r="EOH1382" s="3"/>
      <c r="EOI1382" s="3"/>
      <c r="EOJ1382" s="3"/>
      <c r="EOK1382" s="3"/>
      <c r="EOL1382" s="3"/>
      <c r="EOM1382" s="3"/>
      <c r="EON1382" s="3"/>
      <c r="EOO1382" s="3"/>
      <c r="EOP1382" s="3"/>
      <c r="EOQ1382" s="3"/>
      <c r="EOR1382" s="3"/>
      <c r="EOS1382" s="3"/>
      <c r="EOT1382" s="3"/>
      <c r="EOU1382" s="3"/>
      <c r="EOV1382" s="3"/>
      <c r="EOW1382" s="3"/>
      <c r="EOX1382" s="3"/>
      <c r="EOY1382" s="3"/>
      <c r="EOZ1382" s="3"/>
      <c r="EPA1382" s="3"/>
      <c r="EPB1382" s="3"/>
      <c r="EPC1382" s="3"/>
      <c r="EPD1382" s="3"/>
      <c r="EPE1382" s="3"/>
      <c r="EPF1382" s="3"/>
      <c r="EPG1382" s="3"/>
      <c r="EPH1382" s="3"/>
      <c r="EPI1382" s="3"/>
      <c r="EPJ1382" s="3"/>
      <c r="EPK1382" s="3"/>
      <c r="EPL1382" s="3"/>
      <c r="EPM1382" s="3"/>
      <c r="EPN1382" s="3"/>
      <c r="EPO1382" s="3"/>
      <c r="EPP1382" s="3"/>
      <c r="EPQ1382" s="3"/>
      <c r="EPR1382" s="3"/>
      <c r="EPS1382" s="3"/>
      <c r="EPT1382" s="3"/>
      <c r="EPU1382" s="3"/>
      <c r="EPV1382" s="3"/>
      <c r="EPW1382" s="3"/>
      <c r="EPX1382" s="3"/>
      <c r="EPY1382" s="3"/>
      <c r="EPZ1382" s="3"/>
      <c r="EQA1382" s="3"/>
      <c r="EQB1382" s="3"/>
      <c r="EQC1382" s="3"/>
      <c r="EQD1382" s="3"/>
      <c r="EQE1382" s="3"/>
      <c r="EQF1382" s="3"/>
      <c r="EQG1382" s="3"/>
      <c r="EQH1382" s="3"/>
      <c r="EQI1382" s="3"/>
      <c r="EQJ1382" s="3"/>
      <c r="EQK1382" s="3"/>
      <c r="EQL1382" s="3"/>
      <c r="EQM1382" s="3"/>
      <c r="EQN1382" s="3"/>
      <c r="EQO1382" s="3"/>
      <c r="EQP1382" s="3"/>
      <c r="EQQ1382" s="3"/>
      <c r="EQR1382" s="3"/>
      <c r="EQS1382" s="3"/>
      <c r="EQT1382" s="3"/>
      <c r="EQU1382" s="3"/>
      <c r="EQV1382" s="3"/>
      <c r="EQW1382" s="3"/>
      <c r="EQX1382" s="3"/>
      <c r="EQY1382" s="3"/>
      <c r="EQZ1382" s="3"/>
      <c r="ERA1382" s="3"/>
      <c r="ERB1382" s="3"/>
      <c r="ERC1382" s="3"/>
      <c r="ERD1382" s="3"/>
      <c r="ERE1382" s="3"/>
      <c r="ERF1382" s="3"/>
      <c r="ERG1382" s="3"/>
      <c r="ERH1382" s="3"/>
      <c r="ERI1382" s="3"/>
      <c r="ERJ1382" s="3"/>
      <c r="ERK1382" s="3"/>
      <c r="ERL1382" s="3"/>
      <c r="ERM1382" s="3"/>
      <c r="ERN1382" s="3"/>
      <c r="ERO1382" s="3"/>
      <c r="ERP1382" s="3"/>
      <c r="ERQ1382" s="3"/>
      <c r="ERR1382" s="3"/>
      <c r="ERS1382" s="3"/>
      <c r="ERT1382" s="3"/>
      <c r="ERU1382" s="3"/>
      <c r="ERV1382" s="3"/>
      <c r="ERW1382" s="3"/>
      <c r="ERX1382" s="3"/>
      <c r="ERY1382" s="3"/>
      <c r="ERZ1382" s="3"/>
      <c r="ESA1382" s="3"/>
      <c r="ESB1382" s="3"/>
      <c r="ESC1382" s="3"/>
      <c r="ESD1382" s="3"/>
      <c r="ESE1382" s="3"/>
      <c r="ESF1382" s="3"/>
      <c r="ESG1382" s="3"/>
      <c r="ESH1382" s="3"/>
      <c r="ESI1382" s="3"/>
      <c r="ESJ1382" s="3"/>
      <c r="ESK1382" s="3"/>
      <c r="ESL1382" s="3"/>
      <c r="ESM1382" s="3"/>
      <c r="ESN1382" s="3"/>
      <c r="ESO1382" s="3"/>
      <c r="ESP1382" s="3"/>
      <c r="ESQ1382" s="3"/>
      <c r="ESR1382" s="3"/>
      <c r="ESS1382" s="3"/>
      <c r="EST1382" s="3"/>
      <c r="ESU1382" s="3"/>
      <c r="ESV1382" s="3"/>
      <c r="ESW1382" s="3"/>
      <c r="ESX1382" s="3"/>
      <c r="ESY1382" s="3"/>
      <c r="ESZ1382" s="3"/>
      <c r="ETA1382" s="3"/>
      <c r="ETB1382" s="3"/>
      <c r="ETC1382" s="3"/>
      <c r="ETD1382" s="3"/>
      <c r="ETE1382" s="3"/>
      <c r="ETF1382" s="3"/>
      <c r="ETG1382" s="3"/>
      <c r="ETH1382" s="3"/>
      <c r="ETI1382" s="3"/>
      <c r="ETJ1382" s="3"/>
      <c r="ETK1382" s="3"/>
      <c r="ETL1382" s="3"/>
      <c r="ETM1382" s="3"/>
      <c r="ETN1382" s="3"/>
      <c r="ETO1382" s="3"/>
      <c r="ETP1382" s="3"/>
      <c r="ETQ1382" s="3"/>
      <c r="ETR1382" s="3"/>
      <c r="ETS1382" s="3"/>
      <c r="ETT1382" s="3"/>
      <c r="ETU1382" s="3"/>
      <c r="ETV1382" s="3"/>
      <c r="ETW1382" s="3"/>
      <c r="ETX1382" s="3"/>
      <c r="ETY1382" s="3"/>
      <c r="ETZ1382" s="3"/>
      <c r="EUA1382" s="3"/>
      <c r="EUB1382" s="3"/>
      <c r="EUC1382" s="3"/>
      <c r="EUD1382" s="3"/>
      <c r="EUE1382" s="3"/>
      <c r="EUF1382" s="3"/>
      <c r="EUG1382" s="3"/>
      <c r="EUH1382" s="3"/>
      <c r="EUI1382" s="3"/>
      <c r="EUJ1382" s="3"/>
      <c r="EUK1382" s="3"/>
      <c r="EUL1382" s="3"/>
      <c r="EUM1382" s="3"/>
      <c r="EUN1382" s="3"/>
      <c r="EUO1382" s="3"/>
      <c r="EUP1382" s="3"/>
      <c r="EUQ1382" s="3"/>
      <c r="EUR1382" s="3"/>
      <c r="EUS1382" s="3"/>
      <c r="EUT1382" s="3"/>
      <c r="EUU1382" s="3"/>
      <c r="EUV1382" s="3"/>
      <c r="EUW1382" s="3"/>
      <c r="EUX1382" s="3"/>
      <c r="EUY1382" s="3"/>
      <c r="EUZ1382" s="3"/>
      <c r="EVA1382" s="3"/>
      <c r="EVB1382" s="3"/>
      <c r="EVC1382" s="3"/>
      <c r="EVD1382" s="3"/>
      <c r="EVE1382" s="3"/>
      <c r="EVF1382" s="3"/>
      <c r="EVG1382" s="3"/>
      <c r="EVH1382" s="3"/>
      <c r="EVI1382" s="3"/>
      <c r="EVJ1382" s="3"/>
      <c r="EVK1382" s="3"/>
      <c r="EVL1382" s="3"/>
      <c r="EVM1382" s="3"/>
      <c r="EVN1382" s="3"/>
      <c r="EVO1382" s="3"/>
      <c r="EVP1382" s="3"/>
      <c r="EVQ1382" s="3"/>
      <c r="EVR1382" s="3"/>
      <c r="EVS1382" s="3"/>
      <c r="EVT1382" s="3"/>
      <c r="EVU1382" s="3"/>
      <c r="EVV1382" s="3"/>
      <c r="EVW1382" s="3"/>
      <c r="EVX1382" s="3"/>
      <c r="EVY1382" s="3"/>
      <c r="EVZ1382" s="3"/>
      <c r="EWA1382" s="3"/>
      <c r="EWB1382" s="3"/>
      <c r="EWC1382" s="3"/>
      <c r="EWD1382" s="3"/>
      <c r="EWE1382" s="3"/>
      <c r="EWF1382" s="3"/>
      <c r="EWG1382" s="3"/>
      <c r="EWH1382" s="3"/>
      <c r="EWI1382" s="3"/>
      <c r="EWJ1382" s="3"/>
      <c r="EWK1382" s="3"/>
      <c r="EWL1382" s="3"/>
      <c r="EWM1382" s="3"/>
      <c r="EWN1382" s="3"/>
      <c r="EWO1382" s="3"/>
      <c r="EWP1382" s="3"/>
      <c r="EWQ1382" s="3"/>
      <c r="EWR1382" s="3"/>
      <c r="EWS1382" s="3"/>
      <c r="EWT1382" s="3"/>
      <c r="EWU1382" s="3"/>
      <c r="EWV1382" s="3"/>
      <c r="EWW1382" s="3"/>
      <c r="EWX1382" s="3"/>
      <c r="EWY1382" s="3"/>
      <c r="EWZ1382" s="3"/>
      <c r="EXA1382" s="3"/>
      <c r="EXB1382" s="3"/>
      <c r="EXC1382" s="3"/>
      <c r="EXD1382" s="3"/>
      <c r="EXE1382" s="3"/>
      <c r="EXF1382" s="3"/>
      <c r="EXG1382" s="3"/>
      <c r="EXH1382" s="3"/>
      <c r="EXI1382" s="3"/>
      <c r="EXJ1382" s="3"/>
      <c r="EXK1382" s="3"/>
      <c r="EXL1382" s="3"/>
      <c r="EXM1382" s="3"/>
      <c r="EXN1382" s="3"/>
      <c r="EXO1382" s="3"/>
      <c r="EXP1382" s="3"/>
      <c r="EXQ1382" s="3"/>
      <c r="EXR1382" s="3"/>
      <c r="EXS1382" s="3"/>
      <c r="EXT1382" s="3"/>
      <c r="EXU1382" s="3"/>
      <c r="EXV1382" s="3"/>
      <c r="EXW1382" s="3"/>
      <c r="EXX1382" s="3"/>
      <c r="EXY1382" s="3"/>
      <c r="EXZ1382" s="3"/>
      <c r="EYA1382" s="3"/>
      <c r="EYB1382" s="3"/>
      <c r="EYC1382" s="3"/>
      <c r="EYD1382" s="3"/>
      <c r="EYE1382" s="3"/>
      <c r="EYF1382" s="3"/>
      <c r="EYG1382" s="3"/>
      <c r="EYH1382" s="3"/>
      <c r="EYI1382" s="3"/>
      <c r="EYJ1382" s="3"/>
      <c r="EYK1382" s="3"/>
      <c r="EYL1382" s="3"/>
      <c r="EYM1382" s="3"/>
      <c r="EYN1382" s="3"/>
      <c r="EYO1382" s="3"/>
      <c r="EYP1382" s="3"/>
      <c r="EYQ1382" s="3"/>
      <c r="EYR1382" s="3"/>
      <c r="EYS1382" s="3"/>
      <c r="EYT1382" s="3"/>
      <c r="EYU1382" s="3"/>
      <c r="EYV1382" s="3"/>
      <c r="EYW1382" s="3"/>
      <c r="EYX1382" s="3"/>
      <c r="EYY1382" s="3"/>
      <c r="EYZ1382" s="3"/>
      <c r="EZA1382" s="3"/>
      <c r="EZB1382" s="3"/>
      <c r="EZC1382" s="3"/>
      <c r="EZD1382" s="3"/>
      <c r="EZE1382" s="3"/>
      <c r="EZF1382" s="3"/>
      <c r="EZG1382" s="3"/>
      <c r="EZH1382" s="3"/>
      <c r="EZI1382" s="3"/>
      <c r="EZJ1382" s="3"/>
      <c r="EZK1382" s="3"/>
      <c r="EZL1382" s="3"/>
      <c r="EZM1382" s="3"/>
      <c r="EZN1382" s="3"/>
      <c r="EZO1382" s="3"/>
      <c r="EZP1382" s="3"/>
      <c r="EZQ1382" s="3"/>
      <c r="EZR1382" s="3"/>
      <c r="EZS1382" s="3"/>
      <c r="EZT1382" s="3"/>
      <c r="EZU1382" s="3"/>
      <c r="EZV1382" s="3"/>
      <c r="EZW1382" s="3"/>
      <c r="EZX1382" s="3"/>
      <c r="EZY1382" s="3"/>
      <c r="EZZ1382" s="3"/>
      <c r="FAA1382" s="3"/>
      <c r="FAB1382" s="3"/>
      <c r="FAC1382" s="3"/>
      <c r="FAD1382" s="3"/>
      <c r="FAE1382" s="3"/>
      <c r="FAF1382" s="3"/>
      <c r="FAG1382" s="3"/>
      <c r="FAH1382" s="3"/>
      <c r="FAI1382" s="3"/>
      <c r="FAJ1382" s="3"/>
      <c r="FAK1382" s="3"/>
      <c r="FAL1382" s="3"/>
      <c r="FAM1382" s="3"/>
      <c r="FAN1382" s="3"/>
      <c r="FAO1382" s="3"/>
      <c r="FAP1382" s="3"/>
      <c r="FAQ1382" s="3"/>
      <c r="FAR1382" s="3"/>
      <c r="FAS1382" s="3"/>
      <c r="FAT1382" s="3"/>
      <c r="FAU1382" s="3"/>
      <c r="FAV1382" s="3"/>
      <c r="FAW1382" s="3"/>
      <c r="FAX1382" s="3"/>
      <c r="FAY1382" s="3"/>
      <c r="FAZ1382" s="3"/>
      <c r="FBA1382" s="3"/>
      <c r="FBB1382" s="3"/>
      <c r="FBC1382" s="3"/>
      <c r="FBD1382" s="3"/>
      <c r="FBE1382" s="3"/>
      <c r="FBF1382" s="3"/>
      <c r="FBG1382" s="3"/>
      <c r="FBH1382" s="3"/>
      <c r="FBI1382" s="3"/>
      <c r="FBJ1382" s="3"/>
      <c r="FBK1382" s="3"/>
      <c r="FBL1382" s="3"/>
      <c r="FBM1382" s="3"/>
      <c r="FBN1382" s="3"/>
      <c r="FBO1382" s="3"/>
      <c r="FBP1382" s="3"/>
      <c r="FBQ1382" s="3"/>
      <c r="FBR1382" s="3"/>
      <c r="FBS1382" s="3"/>
      <c r="FBT1382" s="3"/>
      <c r="FBU1382" s="3"/>
      <c r="FBV1382" s="3"/>
      <c r="FBW1382" s="3"/>
      <c r="FBX1382" s="3"/>
      <c r="FBY1382" s="3"/>
      <c r="FBZ1382" s="3"/>
      <c r="FCA1382" s="3"/>
      <c r="FCB1382" s="3"/>
      <c r="FCC1382" s="3"/>
      <c r="FCD1382" s="3"/>
      <c r="FCE1382" s="3"/>
      <c r="FCF1382" s="3"/>
      <c r="FCG1382" s="3"/>
      <c r="FCH1382" s="3"/>
      <c r="FCI1382" s="3"/>
      <c r="FCJ1382" s="3"/>
      <c r="FCK1382" s="3"/>
      <c r="FCL1382" s="3"/>
      <c r="FCM1382" s="3"/>
      <c r="FCN1382" s="3"/>
      <c r="FCO1382" s="3"/>
      <c r="FCP1382" s="3"/>
      <c r="FCQ1382" s="3"/>
      <c r="FCR1382" s="3"/>
      <c r="FCS1382" s="3"/>
      <c r="FCT1382" s="3"/>
      <c r="FCU1382" s="3"/>
      <c r="FCV1382" s="3"/>
      <c r="FCW1382" s="3"/>
      <c r="FCX1382" s="3"/>
      <c r="FCY1382" s="3"/>
      <c r="FCZ1382" s="3"/>
      <c r="FDA1382" s="3"/>
      <c r="FDB1382" s="3"/>
      <c r="FDC1382" s="3"/>
      <c r="FDD1382" s="3"/>
      <c r="FDE1382" s="3"/>
      <c r="FDF1382" s="3"/>
      <c r="FDG1382" s="3"/>
      <c r="FDH1382" s="3"/>
      <c r="FDI1382" s="3"/>
      <c r="FDJ1382" s="3"/>
      <c r="FDK1382" s="3"/>
      <c r="FDL1382" s="3"/>
      <c r="FDM1382" s="3"/>
      <c r="FDN1382" s="3"/>
      <c r="FDO1382" s="3"/>
      <c r="FDP1382" s="3"/>
      <c r="FDQ1382" s="3"/>
      <c r="FDR1382" s="3"/>
      <c r="FDS1382" s="3"/>
      <c r="FDT1382" s="3"/>
      <c r="FDU1382" s="3"/>
      <c r="FDV1382" s="3"/>
      <c r="FDW1382" s="3"/>
      <c r="FDX1382" s="3"/>
      <c r="FDY1382" s="3"/>
      <c r="FDZ1382" s="3"/>
      <c r="FEA1382" s="3"/>
      <c r="FEB1382" s="3"/>
      <c r="FEC1382" s="3"/>
      <c r="FED1382" s="3"/>
      <c r="FEE1382" s="3"/>
      <c r="FEF1382" s="3"/>
      <c r="FEG1382" s="3"/>
      <c r="FEH1382" s="3"/>
      <c r="FEI1382" s="3"/>
      <c r="FEJ1382" s="3"/>
      <c r="FEK1382" s="3"/>
      <c r="FEL1382" s="3"/>
      <c r="FEM1382" s="3"/>
      <c r="FEN1382" s="3"/>
      <c r="FEO1382" s="3"/>
      <c r="FEP1382" s="3"/>
      <c r="FEQ1382" s="3"/>
      <c r="FER1382" s="3"/>
      <c r="FES1382" s="3"/>
      <c r="FET1382" s="3"/>
      <c r="FEU1382" s="3"/>
      <c r="FEV1382" s="3"/>
      <c r="FEW1382" s="3"/>
      <c r="FEX1382" s="3"/>
      <c r="FEY1382" s="3"/>
      <c r="FEZ1382" s="3"/>
      <c r="FFA1382" s="3"/>
      <c r="FFB1382" s="3"/>
      <c r="FFC1382" s="3"/>
      <c r="FFD1382" s="3"/>
      <c r="FFE1382" s="3"/>
      <c r="FFF1382" s="3"/>
      <c r="FFG1382" s="3"/>
      <c r="FFH1382" s="3"/>
      <c r="FFI1382" s="3"/>
      <c r="FFJ1382" s="3"/>
      <c r="FFK1382" s="3"/>
      <c r="FFL1382" s="3"/>
      <c r="FFM1382" s="3"/>
      <c r="FFN1382" s="3"/>
      <c r="FFO1382" s="3"/>
      <c r="FFP1382" s="3"/>
      <c r="FFQ1382" s="3"/>
      <c r="FFR1382" s="3"/>
      <c r="FFS1382" s="3"/>
      <c r="FFT1382" s="3"/>
      <c r="FFU1382" s="3"/>
      <c r="FFV1382" s="3"/>
      <c r="FFW1382" s="3"/>
      <c r="FFX1382" s="3"/>
      <c r="FFY1382" s="3"/>
      <c r="FFZ1382" s="3"/>
      <c r="FGA1382" s="3"/>
      <c r="FGB1382" s="3"/>
      <c r="FGC1382" s="3"/>
      <c r="FGD1382" s="3"/>
      <c r="FGE1382" s="3"/>
      <c r="FGF1382" s="3"/>
      <c r="FGG1382" s="3"/>
      <c r="FGH1382" s="3"/>
      <c r="FGI1382" s="3"/>
      <c r="FGJ1382" s="3"/>
      <c r="FGK1382" s="3"/>
      <c r="FGL1382" s="3"/>
      <c r="FGM1382" s="3"/>
      <c r="FGN1382" s="3"/>
      <c r="FGO1382" s="3"/>
      <c r="FGP1382" s="3"/>
      <c r="FGQ1382" s="3"/>
      <c r="FGR1382" s="3"/>
      <c r="FGS1382" s="3"/>
      <c r="FGT1382" s="3"/>
      <c r="FGU1382" s="3"/>
      <c r="FGV1382" s="3"/>
      <c r="FGW1382" s="3"/>
      <c r="FGX1382" s="3"/>
      <c r="FGY1382" s="3"/>
      <c r="FGZ1382" s="3"/>
      <c r="FHA1382" s="3"/>
      <c r="FHB1382" s="3"/>
      <c r="FHC1382" s="3"/>
      <c r="FHD1382" s="3"/>
      <c r="FHE1382" s="3"/>
      <c r="FHF1382" s="3"/>
      <c r="FHG1382" s="3"/>
      <c r="FHH1382" s="3"/>
      <c r="FHI1382" s="3"/>
      <c r="FHJ1382" s="3"/>
      <c r="FHK1382" s="3"/>
      <c r="FHL1382" s="3"/>
      <c r="FHM1382" s="3"/>
      <c r="FHN1382" s="3"/>
      <c r="FHO1382" s="3"/>
      <c r="FHP1382" s="3"/>
      <c r="FHQ1382" s="3"/>
      <c r="FHR1382" s="3"/>
      <c r="FHS1382" s="3"/>
      <c r="FHT1382" s="3"/>
      <c r="FHU1382" s="3"/>
      <c r="FHV1382" s="3"/>
      <c r="FHW1382" s="3"/>
      <c r="FHX1382" s="3"/>
      <c r="FHY1382" s="3"/>
      <c r="FHZ1382" s="3"/>
      <c r="FIA1382" s="3"/>
      <c r="FIB1382" s="3"/>
      <c r="FIC1382" s="3"/>
      <c r="FID1382" s="3"/>
      <c r="FIE1382" s="3"/>
      <c r="FIF1382" s="3"/>
      <c r="FIG1382" s="3"/>
      <c r="FIH1382" s="3"/>
      <c r="FII1382" s="3"/>
      <c r="FIJ1382" s="3"/>
      <c r="FIK1382" s="3"/>
      <c r="FIL1382" s="3"/>
      <c r="FIM1382" s="3"/>
      <c r="FIN1382" s="3"/>
      <c r="FIO1382" s="3"/>
      <c r="FIP1382" s="3"/>
      <c r="FIQ1382" s="3"/>
      <c r="FIR1382" s="3"/>
      <c r="FIS1382" s="3"/>
      <c r="FIT1382" s="3"/>
      <c r="FIU1382" s="3"/>
      <c r="FIV1382" s="3"/>
      <c r="FIW1382" s="3"/>
      <c r="FIX1382" s="3"/>
      <c r="FIY1382" s="3"/>
      <c r="FIZ1382" s="3"/>
      <c r="FJA1382" s="3"/>
      <c r="FJB1382" s="3"/>
      <c r="FJC1382" s="3"/>
      <c r="FJD1382" s="3"/>
      <c r="FJE1382" s="3"/>
      <c r="FJF1382" s="3"/>
      <c r="FJG1382" s="3"/>
      <c r="FJH1382" s="3"/>
      <c r="FJI1382" s="3"/>
      <c r="FJJ1382" s="3"/>
      <c r="FJK1382" s="3"/>
      <c r="FJL1382" s="3"/>
      <c r="FJM1382" s="3"/>
      <c r="FJN1382" s="3"/>
      <c r="FJO1382" s="3"/>
      <c r="FJP1382" s="3"/>
      <c r="FJQ1382" s="3"/>
      <c r="FJR1382" s="3"/>
      <c r="FJS1382" s="3"/>
      <c r="FJT1382" s="3"/>
      <c r="FJU1382" s="3"/>
      <c r="FJV1382" s="3"/>
      <c r="FJW1382" s="3"/>
      <c r="FJX1382" s="3"/>
      <c r="FJY1382" s="3"/>
      <c r="FJZ1382" s="3"/>
      <c r="FKA1382" s="3"/>
      <c r="FKB1382" s="3"/>
      <c r="FKC1382" s="3"/>
      <c r="FKD1382" s="3"/>
      <c r="FKE1382" s="3"/>
      <c r="FKF1382" s="3"/>
      <c r="FKG1382" s="3"/>
      <c r="FKH1382" s="3"/>
      <c r="FKI1382" s="3"/>
      <c r="FKJ1382" s="3"/>
      <c r="FKK1382" s="3"/>
      <c r="FKL1382" s="3"/>
      <c r="FKM1382" s="3"/>
      <c r="FKN1382" s="3"/>
      <c r="FKO1382" s="3"/>
      <c r="FKP1382" s="3"/>
      <c r="FKQ1382" s="3"/>
      <c r="FKR1382" s="3"/>
      <c r="FKS1382" s="3"/>
      <c r="FKT1382" s="3"/>
      <c r="FKU1382" s="3"/>
      <c r="FKV1382" s="3"/>
      <c r="FKW1382" s="3"/>
      <c r="FKX1382" s="3"/>
      <c r="FKY1382" s="3"/>
      <c r="FKZ1382" s="3"/>
      <c r="FLA1382" s="3"/>
      <c r="FLB1382" s="3"/>
      <c r="FLC1382" s="3"/>
      <c r="FLD1382" s="3"/>
      <c r="FLE1382" s="3"/>
      <c r="FLF1382" s="3"/>
      <c r="FLG1382" s="3"/>
      <c r="FLH1382" s="3"/>
      <c r="FLI1382" s="3"/>
      <c r="FLJ1382" s="3"/>
      <c r="FLK1382" s="3"/>
      <c r="FLL1382" s="3"/>
      <c r="FLM1382" s="3"/>
      <c r="FLN1382" s="3"/>
      <c r="FLO1382" s="3"/>
      <c r="FLP1382" s="3"/>
      <c r="FLQ1382" s="3"/>
      <c r="FLR1382" s="3"/>
      <c r="FLS1382" s="3"/>
      <c r="FLT1382" s="3"/>
      <c r="FLU1382" s="3"/>
      <c r="FLV1382" s="3"/>
      <c r="FLW1382" s="3"/>
      <c r="FLX1382" s="3"/>
      <c r="FLY1382" s="3"/>
      <c r="FLZ1382" s="3"/>
      <c r="FMA1382" s="3"/>
      <c r="FMB1382" s="3"/>
      <c r="FMC1382" s="3"/>
      <c r="FMD1382" s="3"/>
      <c r="FME1382" s="3"/>
      <c r="FMF1382" s="3"/>
      <c r="FMG1382" s="3"/>
      <c r="FMH1382" s="3"/>
      <c r="FMI1382" s="3"/>
      <c r="FMJ1382" s="3"/>
      <c r="FMK1382" s="3"/>
      <c r="FML1382" s="3"/>
      <c r="FMM1382" s="3"/>
      <c r="FMN1382" s="3"/>
      <c r="FMO1382" s="3"/>
      <c r="FMP1382" s="3"/>
      <c r="FMQ1382" s="3"/>
      <c r="FMR1382" s="3"/>
      <c r="FMS1382" s="3"/>
      <c r="FMT1382" s="3"/>
      <c r="FMU1382" s="3"/>
      <c r="FMV1382" s="3"/>
      <c r="FMW1382" s="3"/>
      <c r="FMX1382" s="3"/>
      <c r="FMY1382" s="3"/>
      <c r="FMZ1382" s="3"/>
      <c r="FNA1382" s="3"/>
      <c r="FNB1382" s="3"/>
      <c r="FNC1382" s="3"/>
      <c r="FND1382" s="3"/>
      <c r="FNE1382" s="3"/>
      <c r="FNF1382" s="3"/>
      <c r="FNG1382" s="3"/>
      <c r="FNH1382" s="3"/>
      <c r="FNI1382" s="3"/>
      <c r="FNJ1382" s="3"/>
      <c r="FNK1382" s="3"/>
      <c r="FNL1382" s="3"/>
      <c r="FNM1382" s="3"/>
      <c r="FNN1382" s="3"/>
      <c r="FNO1382" s="3"/>
      <c r="FNP1382" s="3"/>
      <c r="FNQ1382" s="3"/>
      <c r="FNR1382" s="3"/>
      <c r="FNS1382" s="3"/>
      <c r="FNT1382" s="3"/>
      <c r="FNU1382" s="3"/>
      <c r="FNV1382" s="3"/>
      <c r="FNW1382" s="3"/>
      <c r="FNX1382" s="3"/>
      <c r="FNY1382" s="3"/>
      <c r="FNZ1382" s="3"/>
      <c r="FOA1382" s="3"/>
      <c r="FOB1382" s="3"/>
      <c r="FOC1382" s="3"/>
      <c r="FOD1382" s="3"/>
      <c r="FOE1382" s="3"/>
      <c r="FOF1382" s="3"/>
      <c r="FOG1382" s="3"/>
      <c r="FOH1382" s="3"/>
      <c r="FOI1382" s="3"/>
      <c r="FOJ1382" s="3"/>
      <c r="FOK1382" s="3"/>
      <c r="FOL1382" s="3"/>
      <c r="FOM1382" s="3"/>
      <c r="FON1382" s="3"/>
      <c r="FOO1382" s="3"/>
      <c r="FOP1382" s="3"/>
      <c r="FOQ1382" s="3"/>
      <c r="FOR1382" s="3"/>
      <c r="FOS1382" s="3"/>
      <c r="FOT1382" s="3"/>
      <c r="FOU1382" s="3"/>
      <c r="FOV1382" s="3"/>
      <c r="FOW1382" s="3"/>
      <c r="FOX1382" s="3"/>
      <c r="FOY1382" s="3"/>
      <c r="FOZ1382" s="3"/>
      <c r="FPA1382" s="3"/>
      <c r="FPB1382" s="3"/>
      <c r="FPC1382" s="3"/>
      <c r="FPD1382" s="3"/>
      <c r="FPE1382" s="3"/>
      <c r="FPF1382" s="3"/>
      <c r="FPG1382" s="3"/>
      <c r="FPH1382" s="3"/>
      <c r="FPI1382" s="3"/>
      <c r="FPJ1382" s="3"/>
      <c r="FPK1382" s="3"/>
      <c r="FPL1382" s="3"/>
      <c r="FPM1382" s="3"/>
      <c r="FPN1382" s="3"/>
      <c r="FPO1382" s="3"/>
      <c r="FPP1382" s="3"/>
      <c r="FPQ1382" s="3"/>
      <c r="FPR1382" s="3"/>
      <c r="FPS1382" s="3"/>
      <c r="FPT1382" s="3"/>
      <c r="FPU1382" s="3"/>
      <c r="FPV1382" s="3"/>
      <c r="FPW1382" s="3"/>
      <c r="FPX1382" s="3"/>
      <c r="FPY1382" s="3"/>
      <c r="FPZ1382" s="3"/>
      <c r="FQA1382" s="3"/>
      <c r="FQB1382" s="3"/>
      <c r="FQC1382" s="3"/>
      <c r="FQD1382" s="3"/>
      <c r="FQE1382" s="3"/>
      <c r="FQF1382" s="3"/>
      <c r="FQG1382" s="3"/>
      <c r="FQH1382" s="3"/>
      <c r="FQI1382" s="3"/>
      <c r="FQJ1382" s="3"/>
      <c r="FQK1382" s="3"/>
      <c r="FQL1382" s="3"/>
      <c r="FQM1382" s="3"/>
      <c r="FQN1382" s="3"/>
      <c r="FQO1382" s="3"/>
      <c r="FQP1382" s="3"/>
      <c r="FQQ1382" s="3"/>
      <c r="FQR1382" s="3"/>
      <c r="FQS1382" s="3"/>
      <c r="FQT1382" s="3"/>
      <c r="FQU1382" s="3"/>
      <c r="FQV1382" s="3"/>
      <c r="FQW1382" s="3"/>
      <c r="FQX1382" s="3"/>
      <c r="FQY1382" s="3"/>
      <c r="FQZ1382" s="3"/>
      <c r="FRA1382" s="3"/>
      <c r="FRB1382" s="3"/>
      <c r="FRC1382" s="3"/>
      <c r="FRD1382" s="3"/>
      <c r="FRE1382" s="3"/>
      <c r="FRF1382" s="3"/>
      <c r="FRG1382" s="3"/>
      <c r="FRH1382" s="3"/>
      <c r="FRI1382" s="3"/>
      <c r="FRJ1382" s="3"/>
      <c r="FRK1382" s="3"/>
      <c r="FRL1382" s="3"/>
      <c r="FRM1382" s="3"/>
      <c r="FRN1382" s="3"/>
      <c r="FRO1382" s="3"/>
      <c r="FRP1382" s="3"/>
      <c r="FRQ1382" s="3"/>
      <c r="FRR1382" s="3"/>
      <c r="FRS1382" s="3"/>
      <c r="FRT1382" s="3"/>
      <c r="FRU1382" s="3"/>
      <c r="FRV1382" s="3"/>
      <c r="FRW1382" s="3"/>
      <c r="FRX1382" s="3"/>
      <c r="FRY1382" s="3"/>
      <c r="FRZ1382" s="3"/>
      <c r="FSA1382" s="3"/>
      <c r="FSB1382" s="3"/>
      <c r="FSC1382" s="3"/>
      <c r="FSD1382" s="3"/>
      <c r="FSE1382" s="3"/>
      <c r="FSF1382" s="3"/>
      <c r="FSG1382" s="3"/>
      <c r="FSH1382" s="3"/>
      <c r="FSI1382" s="3"/>
      <c r="FSJ1382" s="3"/>
      <c r="FSK1382" s="3"/>
      <c r="FSL1382" s="3"/>
      <c r="FSM1382" s="3"/>
      <c r="FSN1382" s="3"/>
      <c r="FSO1382" s="3"/>
      <c r="FSP1382" s="3"/>
      <c r="FSQ1382" s="3"/>
      <c r="FSR1382" s="3"/>
      <c r="FSS1382" s="3"/>
      <c r="FST1382" s="3"/>
      <c r="FSU1382" s="3"/>
      <c r="FSV1382" s="3"/>
      <c r="FSW1382" s="3"/>
      <c r="FSX1382" s="3"/>
      <c r="FSY1382" s="3"/>
      <c r="FSZ1382" s="3"/>
      <c r="FTA1382" s="3"/>
      <c r="FTB1382" s="3"/>
      <c r="FTC1382" s="3"/>
      <c r="FTD1382" s="3"/>
      <c r="FTE1382" s="3"/>
      <c r="FTF1382" s="3"/>
      <c r="FTG1382" s="3"/>
      <c r="FTH1382" s="3"/>
      <c r="FTI1382" s="3"/>
      <c r="FTJ1382" s="3"/>
      <c r="FTK1382" s="3"/>
      <c r="FTL1382" s="3"/>
      <c r="FTM1382" s="3"/>
      <c r="FTN1382" s="3"/>
      <c r="FTO1382" s="3"/>
      <c r="FTP1382" s="3"/>
      <c r="FTQ1382" s="3"/>
      <c r="FTR1382" s="3"/>
      <c r="FTS1382" s="3"/>
      <c r="FTT1382" s="3"/>
      <c r="FTU1382" s="3"/>
      <c r="FTV1382" s="3"/>
      <c r="FTW1382" s="3"/>
      <c r="FTX1382" s="3"/>
      <c r="FTY1382" s="3"/>
      <c r="FTZ1382" s="3"/>
      <c r="FUA1382" s="3"/>
      <c r="FUB1382" s="3"/>
      <c r="FUC1382" s="3"/>
      <c r="FUD1382" s="3"/>
      <c r="FUE1382" s="3"/>
      <c r="FUF1382" s="3"/>
      <c r="FUG1382" s="3"/>
      <c r="FUH1382" s="3"/>
      <c r="FUI1382" s="3"/>
      <c r="FUJ1382" s="3"/>
      <c r="FUK1382" s="3"/>
      <c r="FUL1382" s="3"/>
      <c r="FUM1382" s="3"/>
      <c r="FUN1382" s="3"/>
      <c r="FUO1382" s="3"/>
      <c r="FUP1382" s="3"/>
      <c r="FUQ1382" s="3"/>
      <c r="FUR1382" s="3"/>
      <c r="FUS1382" s="3"/>
      <c r="FUT1382" s="3"/>
      <c r="FUU1382" s="3"/>
      <c r="FUV1382" s="3"/>
      <c r="FUW1382" s="3"/>
      <c r="FUX1382" s="3"/>
      <c r="FUY1382" s="3"/>
      <c r="FUZ1382" s="3"/>
      <c r="FVA1382" s="3"/>
      <c r="FVB1382" s="3"/>
      <c r="FVC1382" s="3"/>
      <c r="FVD1382" s="3"/>
      <c r="FVE1382" s="3"/>
      <c r="FVF1382" s="3"/>
      <c r="FVG1382" s="3"/>
      <c r="FVH1382" s="3"/>
      <c r="FVI1382" s="3"/>
      <c r="FVJ1382" s="3"/>
      <c r="FVK1382" s="3"/>
      <c r="FVL1382" s="3"/>
      <c r="FVM1382" s="3"/>
      <c r="FVN1382" s="3"/>
      <c r="FVO1382" s="3"/>
      <c r="FVP1382" s="3"/>
      <c r="FVQ1382" s="3"/>
      <c r="FVR1382" s="3"/>
      <c r="FVS1382" s="3"/>
      <c r="FVT1382" s="3"/>
      <c r="FVU1382" s="3"/>
      <c r="FVV1382" s="3"/>
      <c r="FVW1382" s="3"/>
      <c r="FVX1382" s="3"/>
      <c r="FVY1382" s="3"/>
      <c r="FVZ1382" s="3"/>
      <c r="FWA1382" s="3"/>
      <c r="FWB1382" s="3"/>
      <c r="FWC1382" s="3"/>
      <c r="FWD1382" s="3"/>
      <c r="FWE1382" s="3"/>
      <c r="FWF1382" s="3"/>
      <c r="FWG1382" s="3"/>
      <c r="FWH1382" s="3"/>
      <c r="FWI1382" s="3"/>
      <c r="FWJ1382" s="3"/>
      <c r="FWK1382" s="3"/>
      <c r="FWL1382" s="3"/>
      <c r="FWM1382" s="3"/>
      <c r="FWN1382" s="3"/>
      <c r="FWO1382" s="3"/>
      <c r="FWP1382" s="3"/>
      <c r="FWQ1382" s="3"/>
      <c r="FWR1382" s="3"/>
      <c r="FWS1382" s="3"/>
      <c r="FWT1382" s="3"/>
      <c r="FWU1382" s="3"/>
      <c r="FWV1382" s="3"/>
      <c r="FWW1382" s="3"/>
      <c r="FWX1382" s="3"/>
      <c r="FWY1382" s="3"/>
      <c r="FWZ1382" s="3"/>
      <c r="FXA1382" s="3"/>
      <c r="FXB1382" s="3"/>
      <c r="FXC1382" s="3"/>
      <c r="FXD1382" s="3"/>
      <c r="FXE1382" s="3"/>
      <c r="FXF1382" s="3"/>
      <c r="FXG1382" s="3"/>
      <c r="FXH1382" s="3"/>
      <c r="FXI1382" s="3"/>
      <c r="FXJ1382" s="3"/>
      <c r="FXK1382" s="3"/>
      <c r="FXL1382" s="3"/>
      <c r="FXM1382" s="3"/>
      <c r="FXN1382" s="3"/>
      <c r="FXO1382" s="3"/>
      <c r="FXP1382" s="3"/>
      <c r="FXQ1382" s="3"/>
      <c r="FXR1382" s="3"/>
      <c r="FXS1382" s="3"/>
      <c r="FXT1382" s="3"/>
      <c r="FXU1382" s="3"/>
      <c r="FXV1382" s="3"/>
      <c r="FXW1382" s="3"/>
      <c r="FXX1382" s="3"/>
      <c r="FXY1382" s="3"/>
      <c r="FXZ1382" s="3"/>
      <c r="FYA1382" s="3"/>
      <c r="FYB1382" s="3"/>
      <c r="FYC1382" s="3"/>
      <c r="FYD1382" s="3"/>
      <c r="FYE1382" s="3"/>
      <c r="FYF1382" s="3"/>
      <c r="FYG1382" s="3"/>
      <c r="FYH1382" s="3"/>
      <c r="FYI1382" s="3"/>
      <c r="FYJ1382" s="3"/>
      <c r="FYK1382" s="3"/>
      <c r="FYL1382" s="3"/>
      <c r="FYM1382" s="3"/>
      <c r="FYN1382" s="3"/>
      <c r="FYO1382" s="3"/>
      <c r="FYP1382" s="3"/>
      <c r="FYQ1382" s="3"/>
      <c r="FYR1382" s="3"/>
      <c r="FYS1382" s="3"/>
      <c r="FYT1382" s="3"/>
      <c r="FYU1382" s="3"/>
      <c r="FYV1382" s="3"/>
      <c r="FYW1382" s="3"/>
      <c r="FYX1382" s="3"/>
      <c r="FYY1382" s="3"/>
      <c r="FYZ1382" s="3"/>
      <c r="FZA1382" s="3"/>
      <c r="FZB1382" s="3"/>
      <c r="FZC1382" s="3"/>
      <c r="FZD1382" s="3"/>
      <c r="FZE1382" s="3"/>
      <c r="FZF1382" s="3"/>
      <c r="FZG1382" s="3"/>
      <c r="FZH1382" s="3"/>
      <c r="FZI1382" s="3"/>
      <c r="FZJ1382" s="3"/>
      <c r="FZK1382" s="3"/>
      <c r="FZL1382" s="3"/>
      <c r="FZM1382" s="3"/>
      <c r="FZN1382" s="3"/>
      <c r="FZO1382" s="3"/>
      <c r="FZP1382" s="3"/>
      <c r="FZQ1382" s="3"/>
      <c r="FZR1382" s="3"/>
      <c r="FZS1382" s="3"/>
      <c r="FZT1382" s="3"/>
      <c r="FZU1382" s="3"/>
      <c r="FZV1382" s="3"/>
      <c r="FZW1382" s="3"/>
      <c r="FZX1382" s="3"/>
      <c r="FZY1382" s="3"/>
      <c r="FZZ1382" s="3"/>
      <c r="GAA1382" s="3"/>
      <c r="GAB1382" s="3"/>
      <c r="GAC1382" s="3"/>
      <c r="GAD1382" s="3"/>
      <c r="GAE1382" s="3"/>
      <c r="GAF1382" s="3"/>
      <c r="GAG1382" s="3"/>
      <c r="GAH1382" s="3"/>
      <c r="GAI1382" s="3"/>
      <c r="GAJ1382" s="3"/>
      <c r="GAK1382" s="3"/>
      <c r="GAL1382" s="3"/>
      <c r="GAM1382" s="3"/>
      <c r="GAN1382" s="3"/>
      <c r="GAO1382" s="3"/>
      <c r="GAP1382" s="3"/>
      <c r="GAQ1382" s="3"/>
      <c r="GAR1382" s="3"/>
      <c r="GAS1382" s="3"/>
      <c r="GAT1382" s="3"/>
      <c r="GAU1382" s="3"/>
      <c r="GAV1382" s="3"/>
      <c r="GAW1382" s="3"/>
      <c r="GAX1382" s="3"/>
      <c r="GAY1382" s="3"/>
      <c r="GAZ1382" s="3"/>
      <c r="GBA1382" s="3"/>
      <c r="GBB1382" s="3"/>
      <c r="GBC1382" s="3"/>
      <c r="GBD1382" s="3"/>
      <c r="GBE1382" s="3"/>
      <c r="GBF1382" s="3"/>
      <c r="GBG1382" s="3"/>
      <c r="GBH1382" s="3"/>
      <c r="GBI1382" s="3"/>
      <c r="GBJ1382" s="3"/>
      <c r="GBK1382" s="3"/>
      <c r="GBL1382" s="3"/>
      <c r="GBM1382" s="3"/>
      <c r="GBN1382" s="3"/>
      <c r="GBO1382" s="3"/>
      <c r="GBP1382" s="3"/>
      <c r="GBQ1382" s="3"/>
      <c r="GBR1382" s="3"/>
      <c r="GBS1382" s="3"/>
      <c r="GBT1382" s="3"/>
      <c r="GBU1382" s="3"/>
      <c r="GBV1382" s="3"/>
      <c r="GBW1382" s="3"/>
      <c r="GBX1382" s="3"/>
      <c r="GBY1382" s="3"/>
      <c r="GBZ1382" s="3"/>
      <c r="GCA1382" s="3"/>
      <c r="GCB1382" s="3"/>
      <c r="GCC1382" s="3"/>
      <c r="GCD1382" s="3"/>
      <c r="GCE1382" s="3"/>
      <c r="GCF1382" s="3"/>
      <c r="GCG1382" s="3"/>
      <c r="GCH1382" s="3"/>
      <c r="GCI1382" s="3"/>
      <c r="GCJ1382" s="3"/>
      <c r="GCK1382" s="3"/>
      <c r="GCL1382" s="3"/>
      <c r="GCM1382" s="3"/>
      <c r="GCN1382" s="3"/>
      <c r="GCO1382" s="3"/>
      <c r="GCP1382" s="3"/>
      <c r="GCQ1382" s="3"/>
      <c r="GCR1382" s="3"/>
      <c r="GCS1382" s="3"/>
      <c r="GCT1382" s="3"/>
      <c r="GCU1382" s="3"/>
      <c r="GCV1382" s="3"/>
      <c r="GCW1382" s="3"/>
      <c r="GCX1382" s="3"/>
      <c r="GCY1382" s="3"/>
      <c r="GCZ1382" s="3"/>
      <c r="GDA1382" s="3"/>
      <c r="GDB1382" s="3"/>
      <c r="GDC1382" s="3"/>
      <c r="GDD1382" s="3"/>
      <c r="GDE1382" s="3"/>
      <c r="GDF1382" s="3"/>
      <c r="GDG1382" s="3"/>
      <c r="GDH1382" s="3"/>
      <c r="GDI1382" s="3"/>
      <c r="GDJ1382" s="3"/>
      <c r="GDK1382" s="3"/>
      <c r="GDL1382" s="3"/>
      <c r="GDM1382" s="3"/>
      <c r="GDN1382" s="3"/>
      <c r="GDO1382" s="3"/>
      <c r="GDP1382" s="3"/>
      <c r="GDQ1382" s="3"/>
      <c r="GDR1382" s="3"/>
      <c r="GDS1382" s="3"/>
      <c r="GDT1382" s="3"/>
      <c r="GDU1382" s="3"/>
      <c r="GDV1382" s="3"/>
      <c r="GDW1382" s="3"/>
      <c r="GDX1382" s="3"/>
      <c r="GDY1382" s="3"/>
      <c r="GDZ1382" s="3"/>
      <c r="GEA1382" s="3"/>
      <c r="GEB1382" s="3"/>
      <c r="GEC1382" s="3"/>
      <c r="GED1382" s="3"/>
      <c r="GEE1382" s="3"/>
      <c r="GEF1382" s="3"/>
      <c r="GEG1382" s="3"/>
      <c r="GEH1382" s="3"/>
      <c r="GEI1382" s="3"/>
      <c r="GEJ1382" s="3"/>
      <c r="GEK1382" s="3"/>
      <c r="GEL1382" s="3"/>
      <c r="GEM1382" s="3"/>
      <c r="GEN1382" s="3"/>
      <c r="GEO1382" s="3"/>
      <c r="GEP1382" s="3"/>
      <c r="GEQ1382" s="3"/>
      <c r="GER1382" s="3"/>
      <c r="GES1382" s="3"/>
      <c r="GET1382" s="3"/>
      <c r="GEU1382" s="3"/>
      <c r="GEV1382" s="3"/>
      <c r="GEW1382" s="3"/>
      <c r="GEX1382" s="3"/>
      <c r="GEY1382" s="3"/>
      <c r="GEZ1382" s="3"/>
      <c r="GFA1382" s="3"/>
      <c r="GFB1382" s="3"/>
      <c r="GFC1382" s="3"/>
      <c r="GFD1382" s="3"/>
      <c r="GFE1382" s="3"/>
      <c r="GFF1382" s="3"/>
      <c r="GFG1382" s="3"/>
      <c r="GFH1382" s="3"/>
      <c r="GFI1382" s="3"/>
      <c r="GFJ1382" s="3"/>
      <c r="GFK1382" s="3"/>
      <c r="GFL1382" s="3"/>
      <c r="GFM1382" s="3"/>
      <c r="GFN1382" s="3"/>
      <c r="GFO1382" s="3"/>
      <c r="GFP1382" s="3"/>
      <c r="GFQ1382" s="3"/>
      <c r="GFR1382" s="3"/>
      <c r="GFS1382" s="3"/>
      <c r="GFT1382" s="3"/>
      <c r="GFU1382" s="3"/>
      <c r="GFV1382" s="3"/>
      <c r="GFW1382" s="3"/>
      <c r="GFX1382" s="3"/>
      <c r="GFY1382" s="3"/>
      <c r="GFZ1382" s="3"/>
      <c r="GGA1382" s="3"/>
      <c r="GGB1382" s="3"/>
      <c r="GGC1382" s="3"/>
      <c r="GGD1382" s="3"/>
      <c r="GGE1382" s="3"/>
      <c r="GGF1382" s="3"/>
      <c r="GGG1382" s="3"/>
      <c r="GGH1382" s="3"/>
      <c r="GGI1382" s="3"/>
      <c r="GGJ1382" s="3"/>
      <c r="GGK1382" s="3"/>
      <c r="GGL1382" s="3"/>
      <c r="GGM1382" s="3"/>
      <c r="GGN1382" s="3"/>
      <c r="GGO1382" s="3"/>
      <c r="GGP1382" s="3"/>
      <c r="GGQ1382" s="3"/>
      <c r="GGR1382" s="3"/>
      <c r="GGS1382" s="3"/>
      <c r="GGT1382" s="3"/>
      <c r="GGU1382" s="3"/>
      <c r="GGV1382" s="3"/>
      <c r="GGW1382" s="3"/>
      <c r="GGX1382" s="3"/>
      <c r="GGY1382" s="3"/>
      <c r="GGZ1382" s="3"/>
      <c r="GHA1382" s="3"/>
      <c r="GHB1382" s="3"/>
      <c r="GHC1382" s="3"/>
      <c r="GHD1382" s="3"/>
      <c r="GHE1382" s="3"/>
      <c r="GHF1382" s="3"/>
      <c r="GHG1382" s="3"/>
      <c r="GHH1382" s="3"/>
      <c r="GHI1382" s="3"/>
      <c r="GHJ1382" s="3"/>
      <c r="GHK1382" s="3"/>
      <c r="GHL1382" s="3"/>
      <c r="GHM1382" s="3"/>
      <c r="GHN1382" s="3"/>
      <c r="GHO1382" s="3"/>
      <c r="GHP1382" s="3"/>
      <c r="GHQ1382" s="3"/>
      <c r="GHR1382" s="3"/>
      <c r="GHS1382" s="3"/>
      <c r="GHT1382" s="3"/>
      <c r="GHU1382" s="3"/>
      <c r="GHV1382" s="3"/>
      <c r="GHW1382" s="3"/>
      <c r="GHX1382" s="3"/>
      <c r="GHY1382" s="3"/>
      <c r="GHZ1382" s="3"/>
      <c r="GIA1382" s="3"/>
      <c r="GIB1382" s="3"/>
      <c r="GIC1382" s="3"/>
      <c r="GID1382" s="3"/>
      <c r="GIE1382" s="3"/>
      <c r="GIF1382" s="3"/>
      <c r="GIG1382" s="3"/>
      <c r="GIH1382" s="3"/>
      <c r="GII1382" s="3"/>
      <c r="GIJ1382" s="3"/>
      <c r="GIK1382" s="3"/>
      <c r="GIL1382" s="3"/>
      <c r="GIM1382" s="3"/>
      <c r="GIN1382" s="3"/>
      <c r="GIO1382" s="3"/>
      <c r="GIP1382" s="3"/>
      <c r="GIQ1382" s="3"/>
      <c r="GIR1382" s="3"/>
      <c r="GIS1382" s="3"/>
      <c r="GIT1382" s="3"/>
      <c r="GIU1382" s="3"/>
      <c r="GIV1382" s="3"/>
      <c r="GIW1382" s="3"/>
      <c r="GIX1382" s="3"/>
      <c r="GIY1382" s="3"/>
      <c r="GIZ1382" s="3"/>
      <c r="GJA1382" s="3"/>
      <c r="GJB1382" s="3"/>
      <c r="GJC1382" s="3"/>
      <c r="GJD1382" s="3"/>
      <c r="GJE1382" s="3"/>
      <c r="GJF1382" s="3"/>
      <c r="GJG1382" s="3"/>
      <c r="GJH1382" s="3"/>
      <c r="GJI1382" s="3"/>
      <c r="GJJ1382" s="3"/>
      <c r="GJK1382" s="3"/>
      <c r="GJL1382" s="3"/>
      <c r="GJM1382" s="3"/>
      <c r="GJN1382" s="3"/>
      <c r="GJO1382" s="3"/>
      <c r="GJP1382" s="3"/>
      <c r="GJQ1382" s="3"/>
      <c r="GJR1382" s="3"/>
      <c r="GJS1382" s="3"/>
      <c r="GJT1382" s="3"/>
      <c r="GJU1382" s="3"/>
      <c r="GJV1382" s="3"/>
      <c r="GJW1382" s="3"/>
      <c r="GJX1382" s="3"/>
      <c r="GJY1382" s="3"/>
      <c r="GJZ1382" s="3"/>
      <c r="GKA1382" s="3"/>
      <c r="GKB1382" s="3"/>
      <c r="GKC1382" s="3"/>
      <c r="GKD1382" s="3"/>
      <c r="GKE1382" s="3"/>
      <c r="GKF1382" s="3"/>
      <c r="GKG1382" s="3"/>
      <c r="GKH1382" s="3"/>
      <c r="GKI1382" s="3"/>
      <c r="GKJ1382" s="3"/>
      <c r="GKK1382" s="3"/>
      <c r="GKL1382" s="3"/>
      <c r="GKM1382" s="3"/>
      <c r="GKN1382" s="3"/>
      <c r="GKO1382" s="3"/>
      <c r="GKP1382" s="3"/>
      <c r="GKQ1382" s="3"/>
      <c r="GKR1382" s="3"/>
      <c r="GKS1382" s="3"/>
      <c r="GKT1382" s="3"/>
      <c r="GKU1382" s="3"/>
      <c r="GKV1382" s="3"/>
      <c r="GKW1382" s="3"/>
      <c r="GKX1382" s="3"/>
      <c r="GKY1382" s="3"/>
      <c r="GKZ1382" s="3"/>
      <c r="GLA1382" s="3"/>
      <c r="GLB1382" s="3"/>
      <c r="GLC1382" s="3"/>
      <c r="GLD1382" s="3"/>
      <c r="GLE1382" s="3"/>
      <c r="GLF1382" s="3"/>
      <c r="GLG1382" s="3"/>
      <c r="GLH1382" s="3"/>
      <c r="GLI1382" s="3"/>
      <c r="GLJ1382" s="3"/>
      <c r="GLK1382" s="3"/>
      <c r="GLL1382" s="3"/>
      <c r="GLM1382" s="3"/>
      <c r="GLN1382" s="3"/>
      <c r="GLO1382" s="3"/>
      <c r="GLP1382" s="3"/>
      <c r="GLQ1382" s="3"/>
      <c r="GLR1382" s="3"/>
      <c r="GLS1382" s="3"/>
      <c r="GLT1382" s="3"/>
      <c r="GLU1382" s="3"/>
      <c r="GLV1382" s="3"/>
      <c r="GLW1382" s="3"/>
      <c r="GLX1382" s="3"/>
      <c r="GLY1382" s="3"/>
      <c r="GLZ1382" s="3"/>
      <c r="GMA1382" s="3"/>
      <c r="GMB1382" s="3"/>
      <c r="GMC1382" s="3"/>
      <c r="GMD1382" s="3"/>
      <c r="GME1382" s="3"/>
      <c r="GMF1382" s="3"/>
      <c r="GMG1382" s="3"/>
      <c r="GMH1382" s="3"/>
      <c r="GMI1382" s="3"/>
      <c r="GMJ1382" s="3"/>
      <c r="GMK1382" s="3"/>
      <c r="GML1382" s="3"/>
      <c r="GMM1382" s="3"/>
      <c r="GMN1382" s="3"/>
      <c r="GMO1382" s="3"/>
      <c r="GMP1382" s="3"/>
      <c r="GMQ1382" s="3"/>
      <c r="GMR1382" s="3"/>
      <c r="GMS1382" s="3"/>
      <c r="GMT1382" s="3"/>
      <c r="GMU1382" s="3"/>
      <c r="GMV1382" s="3"/>
      <c r="GMW1382" s="3"/>
      <c r="GMX1382" s="3"/>
      <c r="GMY1382" s="3"/>
      <c r="GMZ1382" s="3"/>
      <c r="GNA1382" s="3"/>
      <c r="GNB1382" s="3"/>
      <c r="GNC1382" s="3"/>
      <c r="GND1382" s="3"/>
      <c r="GNE1382" s="3"/>
      <c r="GNF1382" s="3"/>
      <c r="GNG1382" s="3"/>
      <c r="GNH1382" s="3"/>
      <c r="GNI1382" s="3"/>
      <c r="GNJ1382" s="3"/>
      <c r="GNK1382" s="3"/>
      <c r="GNL1382" s="3"/>
      <c r="GNM1382" s="3"/>
      <c r="GNN1382" s="3"/>
      <c r="GNO1382" s="3"/>
      <c r="GNP1382" s="3"/>
      <c r="GNQ1382" s="3"/>
      <c r="GNR1382" s="3"/>
      <c r="GNS1382" s="3"/>
      <c r="GNT1382" s="3"/>
      <c r="GNU1382" s="3"/>
      <c r="GNV1382" s="3"/>
      <c r="GNW1382" s="3"/>
      <c r="GNX1382" s="3"/>
      <c r="GNY1382" s="3"/>
      <c r="GNZ1382" s="3"/>
      <c r="GOA1382" s="3"/>
      <c r="GOB1382" s="3"/>
      <c r="GOC1382" s="3"/>
      <c r="GOD1382" s="3"/>
      <c r="GOE1382" s="3"/>
      <c r="GOF1382" s="3"/>
      <c r="GOG1382" s="3"/>
      <c r="GOH1382" s="3"/>
      <c r="GOI1382" s="3"/>
      <c r="GOJ1382" s="3"/>
      <c r="GOK1382" s="3"/>
      <c r="GOL1382" s="3"/>
      <c r="GOM1382" s="3"/>
      <c r="GON1382" s="3"/>
      <c r="GOO1382" s="3"/>
      <c r="GOP1382" s="3"/>
      <c r="GOQ1382" s="3"/>
      <c r="GOR1382" s="3"/>
      <c r="GOS1382" s="3"/>
      <c r="GOT1382" s="3"/>
      <c r="GOU1382" s="3"/>
      <c r="GOV1382" s="3"/>
      <c r="GOW1382" s="3"/>
      <c r="GOX1382" s="3"/>
      <c r="GOY1382" s="3"/>
      <c r="GOZ1382" s="3"/>
      <c r="GPA1382" s="3"/>
      <c r="GPB1382" s="3"/>
      <c r="GPC1382" s="3"/>
      <c r="GPD1382" s="3"/>
      <c r="GPE1382" s="3"/>
      <c r="GPF1382" s="3"/>
      <c r="GPG1382" s="3"/>
      <c r="GPH1382" s="3"/>
      <c r="GPI1382" s="3"/>
      <c r="GPJ1382" s="3"/>
      <c r="GPK1382" s="3"/>
      <c r="GPL1382" s="3"/>
      <c r="GPM1382" s="3"/>
      <c r="GPN1382" s="3"/>
      <c r="GPO1382" s="3"/>
      <c r="GPP1382" s="3"/>
      <c r="GPQ1382" s="3"/>
      <c r="GPR1382" s="3"/>
      <c r="GPS1382" s="3"/>
      <c r="GPT1382" s="3"/>
      <c r="GPU1382" s="3"/>
      <c r="GPV1382" s="3"/>
      <c r="GPW1382" s="3"/>
      <c r="GPX1382" s="3"/>
      <c r="GPY1382" s="3"/>
      <c r="GPZ1382" s="3"/>
      <c r="GQA1382" s="3"/>
      <c r="GQB1382" s="3"/>
      <c r="GQC1382" s="3"/>
      <c r="GQD1382" s="3"/>
      <c r="GQE1382" s="3"/>
      <c r="GQF1382" s="3"/>
      <c r="GQG1382" s="3"/>
      <c r="GQH1382" s="3"/>
      <c r="GQI1382" s="3"/>
      <c r="GQJ1382" s="3"/>
      <c r="GQK1382" s="3"/>
      <c r="GQL1382" s="3"/>
      <c r="GQM1382" s="3"/>
      <c r="GQN1382" s="3"/>
      <c r="GQO1382" s="3"/>
      <c r="GQP1382" s="3"/>
      <c r="GQQ1382" s="3"/>
      <c r="GQR1382" s="3"/>
      <c r="GQS1382" s="3"/>
      <c r="GQT1382" s="3"/>
      <c r="GQU1382" s="3"/>
      <c r="GQV1382" s="3"/>
      <c r="GQW1382" s="3"/>
      <c r="GQX1382" s="3"/>
      <c r="GQY1382" s="3"/>
      <c r="GQZ1382" s="3"/>
      <c r="GRA1382" s="3"/>
      <c r="GRB1382" s="3"/>
      <c r="GRC1382" s="3"/>
      <c r="GRD1382" s="3"/>
      <c r="GRE1382" s="3"/>
      <c r="GRF1382" s="3"/>
      <c r="GRG1382" s="3"/>
      <c r="GRH1382" s="3"/>
      <c r="GRI1382" s="3"/>
      <c r="GRJ1382" s="3"/>
      <c r="GRK1382" s="3"/>
      <c r="GRL1382" s="3"/>
      <c r="GRM1382" s="3"/>
      <c r="GRN1382" s="3"/>
      <c r="GRO1382" s="3"/>
      <c r="GRP1382" s="3"/>
      <c r="GRQ1382" s="3"/>
      <c r="GRR1382" s="3"/>
      <c r="GRS1382" s="3"/>
      <c r="GRT1382" s="3"/>
      <c r="GRU1382" s="3"/>
      <c r="GRV1382" s="3"/>
      <c r="GRW1382" s="3"/>
      <c r="GRX1382" s="3"/>
      <c r="GRY1382" s="3"/>
      <c r="GRZ1382" s="3"/>
      <c r="GSA1382" s="3"/>
      <c r="GSB1382" s="3"/>
      <c r="GSC1382" s="3"/>
      <c r="GSD1382" s="3"/>
      <c r="GSE1382" s="3"/>
      <c r="GSF1382" s="3"/>
      <c r="GSG1382" s="3"/>
      <c r="GSH1382" s="3"/>
      <c r="GSI1382" s="3"/>
      <c r="GSJ1382" s="3"/>
      <c r="GSK1382" s="3"/>
      <c r="GSL1382" s="3"/>
      <c r="GSM1382" s="3"/>
      <c r="GSN1382" s="3"/>
      <c r="GSO1382" s="3"/>
      <c r="GSP1382" s="3"/>
      <c r="GSQ1382" s="3"/>
      <c r="GSR1382" s="3"/>
      <c r="GSS1382" s="3"/>
      <c r="GST1382" s="3"/>
      <c r="GSU1382" s="3"/>
      <c r="GSV1382" s="3"/>
      <c r="GSW1382" s="3"/>
      <c r="GSX1382" s="3"/>
      <c r="GSY1382" s="3"/>
      <c r="GSZ1382" s="3"/>
      <c r="GTA1382" s="3"/>
      <c r="GTB1382" s="3"/>
      <c r="GTC1382" s="3"/>
      <c r="GTD1382" s="3"/>
      <c r="GTE1382" s="3"/>
      <c r="GTF1382" s="3"/>
      <c r="GTG1382" s="3"/>
      <c r="GTH1382" s="3"/>
      <c r="GTI1382" s="3"/>
      <c r="GTJ1382" s="3"/>
      <c r="GTK1382" s="3"/>
      <c r="GTL1382" s="3"/>
      <c r="GTM1382" s="3"/>
      <c r="GTN1382" s="3"/>
      <c r="GTO1382" s="3"/>
      <c r="GTP1382" s="3"/>
      <c r="GTQ1382" s="3"/>
      <c r="GTR1382" s="3"/>
      <c r="GTS1382" s="3"/>
      <c r="GTT1382" s="3"/>
      <c r="GTU1382" s="3"/>
      <c r="GTV1382" s="3"/>
      <c r="GTW1382" s="3"/>
      <c r="GTX1382" s="3"/>
      <c r="GTY1382" s="3"/>
      <c r="GTZ1382" s="3"/>
      <c r="GUA1382" s="3"/>
      <c r="GUB1382" s="3"/>
      <c r="GUC1382" s="3"/>
      <c r="GUD1382" s="3"/>
      <c r="GUE1382" s="3"/>
      <c r="GUF1382" s="3"/>
      <c r="GUG1382" s="3"/>
      <c r="GUH1382" s="3"/>
      <c r="GUI1382" s="3"/>
      <c r="GUJ1382" s="3"/>
      <c r="GUK1382" s="3"/>
      <c r="GUL1382" s="3"/>
      <c r="GUM1382" s="3"/>
      <c r="GUN1382" s="3"/>
      <c r="GUO1382" s="3"/>
      <c r="GUP1382" s="3"/>
      <c r="GUQ1382" s="3"/>
      <c r="GUR1382" s="3"/>
      <c r="GUS1382" s="3"/>
      <c r="GUT1382" s="3"/>
      <c r="GUU1382" s="3"/>
      <c r="GUV1382" s="3"/>
      <c r="GUW1382" s="3"/>
      <c r="GUX1382" s="3"/>
      <c r="GUY1382" s="3"/>
      <c r="GUZ1382" s="3"/>
      <c r="GVA1382" s="3"/>
      <c r="GVB1382" s="3"/>
      <c r="GVC1382" s="3"/>
      <c r="GVD1382" s="3"/>
      <c r="GVE1382" s="3"/>
      <c r="GVF1382" s="3"/>
      <c r="GVG1382" s="3"/>
      <c r="GVH1382" s="3"/>
      <c r="GVI1382" s="3"/>
      <c r="GVJ1382" s="3"/>
      <c r="GVK1382" s="3"/>
      <c r="GVL1382" s="3"/>
      <c r="GVM1382" s="3"/>
      <c r="GVN1382" s="3"/>
      <c r="GVO1382" s="3"/>
      <c r="GVP1382" s="3"/>
      <c r="GVQ1382" s="3"/>
      <c r="GVR1382" s="3"/>
      <c r="GVS1382" s="3"/>
      <c r="GVT1382" s="3"/>
      <c r="GVU1382" s="3"/>
      <c r="GVV1382" s="3"/>
      <c r="GVW1382" s="3"/>
      <c r="GVX1382" s="3"/>
      <c r="GVY1382" s="3"/>
      <c r="GVZ1382" s="3"/>
      <c r="GWA1382" s="3"/>
      <c r="GWB1382" s="3"/>
      <c r="GWC1382" s="3"/>
      <c r="GWD1382" s="3"/>
      <c r="GWE1382" s="3"/>
      <c r="GWF1382" s="3"/>
      <c r="GWG1382" s="3"/>
      <c r="GWH1382" s="3"/>
      <c r="GWI1382" s="3"/>
      <c r="GWJ1382" s="3"/>
      <c r="GWK1382" s="3"/>
      <c r="GWL1382" s="3"/>
      <c r="GWM1382" s="3"/>
      <c r="GWN1382" s="3"/>
      <c r="GWO1382" s="3"/>
      <c r="GWP1382" s="3"/>
      <c r="GWQ1382" s="3"/>
      <c r="GWR1382" s="3"/>
      <c r="GWS1382" s="3"/>
      <c r="GWT1382" s="3"/>
      <c r="GWU1382" s="3"/>
      <c r="GWV1382" s="3"/>
      <c r="GWW1382" s="3"/>
      <c r="GWX1382" s="3"/>
      <c r="GWY1382" s="3"/>
      <c r="GWZ1382" s="3"/>
      <c r="GXA1382" s="3"/>
      <c r="GXB1382" s="3"/>
      <c r="GXC1382" s="3"/>
      <c r="GXD1382" s="3"/>
      <c r="GXE1382" s="3"/>
      <c r="GXF1382" s="3"/>
      <c r="GXG1382" s="3"/>
      <c r="GXH1382" s="3"/>
      <c r="GXI1382" s="3"/>
      <c r="GXJ1382" s="3"/>
      <c r="GXK1382" s="3"/>
      <c r="GXL1382" s="3"/>
      <c r="GXM1382" s="3"/>
      <c r="GXN1382" s="3"/>
      <c r="GXO1382" s="3"/>
      <c r="GXP1382" s="3"/>
      <c r="GXQ1382" s="3"/>
      <c r="GXR1382" s="3"/>
      <c r="GXS1382" s="3"/>
      <c r="GXT1382" s="3"/>
      <c r="GXU1382" s="3"/>
      <c r="GXV1382" s="3"/>
      <c r="GXW1382" s="3"/>
      <c r="GXX1382" s="3"/>
      <c r="GXY1382" s="3"/>
      <c r="GXZ1382" s="3"/>
      <c r="GYA1382" s="3"/>
      <c r="GYB1382" s="3"/>
      <c r="GYC1382" s="3"/>
      <c r="GYD1382" s="3"/>
      <c r="GYE1382" s="3"/>
      <c r="GYF1382" s="3"/>
      <c r="GYG1382" s="3"/>
      <c r="GYH1382" s="3"/>
      <c r="GYI1382" s="3"/>
      <c r="GYJ1382" s="3"/>
      <c r="GYK1382" s="3"/>
      <c r="GYL1382" s="3"/>
      <c r="GYM1382" s="3"/>
      <c r="GYN1382" s="3"/>
      <c r="GYO1382" s="3"/>
      <c r="GYP1382" s="3"/>
      <c r="GYQ1382" s="3"/>
      <c r="GYR1382" s="3"/>
      <c r="GYS1382" s="3"/>
      <c r="GYT1382" s="3"/>
      <c r="GYU1382" s="3"/>
      <c r="GYV1382" s="3"/>
      <c r="GYW1382" s="3"/>
      <c r="GYX1382" s="3"/>
      <c r="GYY1382" s="3"/>
      <c r="GYZ1382" s="3"/>
      <c r="GZA1382" s="3"/>
      <c r="GZB1382" s="3"/>
      <c r="GZC1382" s="3"/>
      <c r="GZD1382" s="3"/>
      <c r="GZE1382" s="3"/>
      <c r="GZF1382" s="3"/>
      <c r="GZG1382" s="3"/>
      <c r="GZH1382" s="3"/>
      <c r="GZI1382" s="3"/>
      <c r="GZJ1382" s="3"/>
      <c r="GZK1382" s="3"/>
      <c r="GZL1382" s="3"/>
      <c r="GZM1382" s="3"/>
      <c r="GZN1382" s="3"/>
      <c r="GZO1382" s="3"/>
      <c r="GZP1382" s="3"/>
      <c r="GZQ1382" s="3"/>
      <c r="GZR1382" s="3"/>
      <c r="GZS1382" s="3"/>
      <c r="GZT1382" s="3"/>
      <c r="GZU1382" s="3"/>
      <c r="GZV1382" s="3"/>
      <c r="GZW1382" s="3"/>
      <c r="GZX1382" s="3"/>
      <c r="GZY1382" s="3"/>
      <c r="GZZ1382" s="3"/>
      <c r="HAA1382" s="3"/>
      <c r="HAB1382" s="3"/>
      <c r="HAC1382" s="3"/>
      <c r="HAD1382" s="3"/>
      <c r="HAE1382" s="3"/>
      <c r="HAF1382" s="3"/>
      <c r="HAG1382" s="3"/>
      <c r="HAH1382" s="3"/>
      <c r="HAI1382" s="3"/>
      <c r="HAJ1382" s="3"/>
      <c r="HAK1382" s="3"/>
      <c r="HAL1382" s="3"/>
      <c r="HAM1382" s="3"/>
      <c r="HAN1382" s="3"/>
      <c r="HAO1382" s="3"/>
      <c r="HAP1382" s="3"/>
      <c r="HAQ1382" s="3"/>
      <c r="HAR1382" s="3"/>
      <c r="HAS1382" s="3"/>
      <c r="HAT1382" s="3"/>
      <c r="HAU1382" s="3"/>
      <c r="HAV1382" s="3"/>
      <c r="HAW1382" s="3"/>
      <c r="HAX1382" s="3"/>
      <c r="HAY1382" s="3"/>
      <c r="HAZ1382" s="3"/>
      <c r="HBA1382" s="3"/>
      <c r="HBB1382" s="3"/>
      <c r="HBC1382" s="3"/>
      <c r="HBD1382" s="3"/>
      <c r="HBE1382" s="3"/>
      <c r="HBF1382" s="3"/>
      <c r="HBG1382" s="3"/>
      <c r="HBH1382" s="3"/>
      <c r="HBI1382" s="3"/>
      <c r="HBJ1382" s="3"/>
      <c r="HBK1382" s="3"/>
      <c r="HBL1382" s="3"/>
      <c r="HBM1382" s="3"/>
      <c r="HBN1382" s="3"/>
      <c r="HBO1382" s="3"/>
      <c r="HBP1382" s="3"/>
      <c r="HBQ1382" s="3"/>
      <c r="HBR1382" s="3"/>
      <c r="HBS1382" s="3"/>
      <c r="HBT1382" s="3"/>
      <c r="HBU1382" s="3"/>
      <c r="HBV1382" s="3"/>
      <c r="HBW1382" s="3"/>
      <c r="HBX1382" s="3"/>
      <c r="HBY1382" s="3"/>
      <c r="HBZ1382" s="3"/>
      <c r="HCA1382" s="3"/>
      <c r="HCB1382" s="3"/>
      <c r="HCC1382" s="3"/>
      <c r="HCD1382" s="3"/>
      <c r="HCE1382" s="3"/>
      <c r="HCF1382" s="3"/>
      <c r="HCG1382" s="3"/>
      <c r="HCH1382" s="3"/>
      <c r="HCI1382" s="3"/>
      <c r="HCJ1382" s="3"/>
      <c r="HCK1382" s="3"/>
      <c r="HCL1382" s="3"/>
      <c r="HCM1382" s="3"/>
      <c r="HCN1382" s="3"/>
      <c r="HCO1382" s="3"/>
      <c r="HCP1382" s="3"/>
      <c r="HCQ1382" s="3"/>
      <c r="HCR1382" s="3"/>
      <c r="HCS1382" s="3"/>
      <c r="HCT1382" s="3"/>
      <c r="HCU1382" s="3"/>
      <c r="HCV1382" s="3"/>
      <c r="HCW1382" s="3"/>
      <c r="HCX1382" s="3"/>
      <c r="HCY1382" s="3"/>
      <c r="HCZ1382" s="3"/>
      <c r="HDA1382" s="3"/>
      <c r="HDB1382" s="3"/>
      <c r="HDC1382" s="3"/>
      <c r="HDD1382" s="3"/>
      <c r="HDE1382" s="3"/>
      <c r="HDF1382" s="3"/>
      <c r="HDG1382" s="3"/>
      <c r="HDH1382" s="3"/>
      <c r="HDI1382" s="3"/>
      <c r="HDJ1382" s="3"/>
      <c r="HDK1382" s="3"/>
      <c r="HDL1382" s="3"/>
      <c r="HDM1382" s="3"/>
      <c r="HDN1382" s="3"/>
      <c r="HDO1382" s="3"/>
      <c r="HDP1382" s="3"/>
      <c r="HDQ1382" s="3"/>
      <c r="HDR1382" s="3"/>
      <c r="HDS1382" s="3"/>
      <c r="HDT1382" s="3"/>
      <c r="HDU1382" s="3"/>
      <c r="HDV1382" s="3"/>
      <c r="HDW1382" s="3"/>
      <c r="HDX1382" s="3"/>
      <c r="HDY1382" s="3"/>
      <c r="HDZ1382" s="3"/>
      <c r="HEA1382" s="3"/>
      <c r="HEB1382" s="3"/>
      <c r="HEC1382" s="3"/>
      <c r="HED1382" s="3"/>
      <c r="HEE1382" s="3"/>
      <c r="HEF1382" s="3"/>
      <c r="HEG1382" s="3"/>
      <c r="HEH1382" s="3"/>
      <c r="HEI1382" s="3"/>
      <c r="HEJ1382" s="3"/>
      <c r="HEK1382" s="3"/>
      <c r="HEL1382" s="3"/>
      <c r="HEM1382" s="3"/>
      <c r="HEN1382" s="3"/>
      <c r="HEO1382" s="3"/>
      <c r="HEP1382" s="3"/>
      <c r="HEQ1382" s="3"/>
      <c r="HER1382" s="3"/>
      <c r="HES1382" s="3"/>
      <c r="HET1382" s="3"/>
      <c r="HEU1382" s="3"/>
      <c r="HEV1382" s="3"/>
      <c r="HEW1382" s="3"/>
      <c r="HEX1382" s="3"/>
      <c r="HEY1382" s="3"/>
      <c r="HEZ1382" s="3"/>
      <c r="HFA1382" s="3"/>
      <c r="HFB1382" s="3"/>
      <c r="HFC1382" s="3"/>
      <c r="HFD1382" s="3"/>
      <c r="HFE1382" s="3"/>
      <c r="HFF1382" s="3"/>
      <c r="HFG1382" s="3"/>
      <c r="HFH1382" s="3"/>
      <c r="HFI1382" s="3"/>
      <c r="HFJ1382" s="3"/>
      <c r="HFK1382" s="3"/>
      <c r="HFL1382" s="3"/>
      <c r="HFM1382" s="3"/>
      <c r="HFN1382" s="3"/>
      <c r="HFO1382" s="3"/>
      <c r="HFP1382" s="3"/>
      <c r="HFQ1382" s="3"/>
      <c r="HFR1382" s="3"/>
      <c r="HFS1382" s="3"/>
      <c r="HFT1382" s="3"/>
      <c r="HFU1382" s="3"/>
      <c r="HFV1382" s="3"/>
      <c r="HFW1382" s="3"/>
      <c r="HFX1382" s="3"/>
      <c r="HFY1382" s="3"/>
      <c r="HFZ1382" s="3"/>
      <c r="HGA1382" s="3"/>
      <c r="HGB1382" s="3"/>
      <c r="HGC1382" s="3"/>
      <c r="HGD1382" s="3"/>
      <c r="HGE1382" s="3"/>
      <c r="HGF1382" s="3"/>
      <c r="HGG1382" s="3"/>
      <c r="HGH1382" s="3"/>
      <c r="HGI1382" s="3"/>
      <c r="HGJ1382" s="3"/>
      <c r="HGK1382" s="3"/>
      <c r="HGL1382" s="3"/>
      <c r="HGM1382" s="3"/>
      <c r="HGN1382" s="3"/>
      <c r="HGO1382" s="3"/>
      <c r="HGP1382" s="3"/>
      <c r="HGQ1382" s="3"/>
      <c r="HGR1382" s="3"/>
      <c r="HGS1382" s="3"/>
      <c r="HGT1382" s="3"/>
      <c r="HGU1382" s="3"/>
      <c r="HGV1382" s="3"/>
      <c r="HGW1382" s="3"/>
      <c r="HGX1382" s="3"/>
      <c r="HGY1382" s="3"/>
      <c r="HGZ1382" s="3"/>
      <c r="HHA1382" s="3"/>
      <c r="HHB1382" s="3"/>
      <c r="HHC1382" s="3"/>
      <c r="HHD1382" s="3"/>
      <c r="HHE1382" s="3"/>
      <c r="HHF1382" s="3"/>
      <c r="HHG1382" s="3"/>
      <c r="HHH1382" s="3"/>
      <c r="HHI1382" s="3"/>
      <c r="HHJ1382" s="3"/>
      <c r="HHK1382" s="3"/>
      <c r="HHL1382" s="3"/>
      <c r="HHM1382" s="3"/>
      <c r="HHN1382" s="3"/>
      <c r="HHO1382" s="3"/>
      <c r="HHP1382" s="3"/>
      <c r="HHQ1382" s="3"/>
      <c r="HHR1382" s="3"/>
      <c r="HHS1382" s="3"/>
      <c r="HHT1382" s="3"/>
      <c r="HHU1382" s="3"/>
      <c r="HHV1382" s="3"/>
      <c r="HHW1382" s="3"/>
      <c r="HHX1382" s="3"/>
      <c r="HHY1382" s="3"/>
      <c r="HHZ1382" s="3"/>
      <c r="HIA1382" s="3"/>
      <c r="HIB1382" s="3"/>
      <c r="HIC1382" s="3"/>
      <c r="HID1382" s="3"/>
      <c r="HIE1382" s="3"/>
      <c r="HIF1382" s="3"/>
      <c r="HIG1382" s="3"/>
      <c r="HIH1382" s="3"/>
      <c r="HII1382" s="3"/>
      <c r="HIJ1382" s="3"/>
      <c r="HIK1382" s="3"/>
      <c r="HIL1382" s="3"/>
      <c r="HIM1382" s="3"/>
      <c r="HIN1382" s="3"/>
      <c r="HIO1382" s="3"/>
      <c r="HIP1382" s="3"/>
      <c r="HIQ1382" s="3"/>
      <c r="HIR1382" s="3"/>
      <c r="HIS1382" s="3"/>
      <c r="HIT1382" s="3"/>
      <c r="HIU1382" s="3"/>
      <c r="HIV1382" s="3"/>
      <c r="HIW1382" s="3"/>
      <c r="HIX1382" s="3"/>
      <c r="HIY1382" s="3"/>
      <c r="HIZ1382" s="3"/>
      <c r="HJA1382" s="3"/>
      <c r="HJB1382" s="3"/>
      <c r="HJC1382" s="3"/>
      <c r="HJD1382" s="3"/>
      <c r="HJE1382" s="3"/>
      <c r="HJF1382" s="3"/>
      <c r="HJG1382" s="3"/>
      <c r="HJH1382" s="3"/>
      <c r="HJI1382" s="3"/>
      <c r="HJJ1382" s="3"/>
      <c r="HJK1382" s="3"/>
      <c r="HJL1382" s="3"/>
      <c r="HJM1382" s="3"/>
      <c r="HJN1382" s="3"/>
      <c r="HJO1382" s="3"/>
      <c r="HJP1382" s="3"/>
      <c r="HJQ1382" s="3"/>
      <c r="HJR1382" s="3"/>
      <c r="HJS1382" s="3"/>
      <c r="HJT1382" s="3"/>
      <c r="HJU1382" s="3"/>
      <c r="HJV1382" s="3"/>
      <c r="HJW1382" s="3"/>
      <c r="HJX1382" s="3"/>
      <c r="HJY1382" s="3"/>
      <c r="HJZ1382" s="3"/>
      <c r="HKA1382" s="3"/>
      <c r="HKB1382" s="3"/>
      <c r="HKC1382" s="3"/>
      <c r="HKD1382" s="3"/>
      <c r="HKE1382" s="3"/>
      <c r="HKF1382" s="3"/>
      <c r="HKG1382" s="3"/>
      <c r="HKH1382" s="3"/>
      <c r="HKI1382" s="3"/>
      <c r="HKJ1382" s="3"/>
      <c r="HKK1382" s="3"/>
      <c r="HKL1382" s="3"/>
      <c r="HKM1382" s="3"/>
      <c r="HKN1382" s="3"/>
      <c r="HKO1382" s="3"/>
      <c r="HKP1382" s="3"/>
      <c r="HKQ1382" s="3"/>
      <c r="HKR1382" s="3"/>
      <c r="HKS1382" s="3"/>
      <c r="HKT1382" s="3"/>
      <c r="HKU1382" s="3"/>
      <c r="HKV1382" s="3"/>
      <c r="HKW1382" s="3"/>
      <c r="HKX1382" s="3"/>
      <c r="HKY1382" s="3"/>
      <c r="HKZ1382" s="3"/>
      <c r="HLA1382" s="3"/>
      <c r="HLB1382" s="3"/>
      <c r="HLC1382" s="3"/>
      <c r="HLD1382" s="3"/>
      <c r="HLE1382" s="3"/>
      <c r="HLF1382" s="3"/>
      <c r="HLG1382" s="3"/>
      <c r="HLH1382" s="3"/>
      <c r="HLI1382" s="3"/>
      <c r="HLJ1382" s="3"/>
      <c r="HLK1382" s="3"/>
      <c r="HLL1382" s="3"/>
      <c r="HLM1382" s="3"/>
      <c r="HLN1382" s="3"/>
      <c r="HLO1382" s="3"/>
      <c r="HLP1382" s="3"/>
      <c r="HLQ1382" s="3"/>
      <c r="HLR1382" s="3"/>
      <c r="HLS1382" s="3"/>
      <c r="HLT1382" s="3"/>
      <c r="HLU1382" s="3"/>
      <c r="HLV1382" s="3"/>
      <c r="HLW1382" s="3"/>
      <c r="HLX1382" s="3"/>
      <c r="HLY1382" s="3"/>
      <c r="HLZ1382" s="3"/>
      <c r="HMA1382" s="3"/>
      <c r="HMB1382" s="3"/>
      <c r="HMC1382" s="3"/>
      <c r="HMD1382" s="3"/>
      <c r="HME1382" s="3"/>
      <c r="HMF1382" s="3"/>
      <c r="HMG1382" s="3"/>
      <c r="HMH1382" s="3"/>
      <c r="HMI1382" s="3"/>
      <c r="HMJ1382" s="3"/>
      <c r="HMK1382" s="3"/>
      <c r="HML1382" s="3"/>
      <c r="HMM1382" s="3"/>
      <c r="HMN1382" s="3"/>
      <c r="HMO1382" s="3"/>
      <c r="HMP1382" s="3"/>
      <c r="HMQ1382" s="3"/>
      <c r="HMR1382" s="3"/>
      <c r="HMS1382" s="3"/>
      <c r="HMT1382" s="3"/>
      <c r="HMU1382" s="3"/>
      <c r="HMV1382" s="3"/>
      <c r="HMW1382" s="3"/>
      <c r="HMX1382" s="3"/>
      <c r="HMY1382" s="3"/>
      <c r="HMZ1382" s="3"/>
      <c r="HNA1382" s="3"/>
      <c r="HNB1382" s="3"/>
      <c r="HNC1382" s="3"/>
      <c r="HND1382" s="3"/>
      <c r="HNE1382" s="3"/>
      <c r="HNF1382" s="3"/>
      <c r="HNG1382" s="3"/>
      <c r="HNH1382" s="3"/>
      <c r="HNI1382" s="3"/>
      <c r="HNJ1382" s="3"/>
      <c r="HNK1382" s="3"/>
      <c r="HNL1382" s="3"/>
      <c r="HNM1382" s="3"/>
      <c r="HNN1382" s="3"/>
      <c r="HNO1382" s="3"/>
      <c r="HNP1382" s="3"/>
      <c r="HNQ1382" s="3"/>
      <c r="HNR1382" s="3"/>
      <c r="HNS1382" s="3"/>
      <c r="HNT1382" s="3"/>
      <c r="HNU1382" s="3"/>
      <c r="HNV1382" s="3"/>
      <c r="HNW1382" s="3"/>
      <c r="HNX1382" s="3"/>
      <c r="HNY1382" s="3"/>
      <c r="HNZ1382" s="3"/>
      <c r="HOA1382" s="3"/>
      <c r="HOB1382" s="3"/>
      <c r="HOC1382" s="3"/>
      <c r="HOD1382" s="3"/>
      <c r="HOE1382" s="3"/>
      <c r="HOF1382" s="3"/>
      <c r="HOG1382" s="3"/>
      <c r="HOH1382" s="3"/>
      <c r="HOI1382" s="3"/>
      <c r="HOJ1382" s="3"/>
      <c r="HOK1382" s="3"/>
      <c r="HOL1382" s="3"/>
      <c r="HOM1382" s="3"/>
      <c r="HON1382" s="3"/>
      <c r="HOO1382" s="3"/>
      <c r="HOP1382" s="3"/>
      <c r="HOQ1382" s="3"/>
      <c r="HOR1382" s="3"/>
      <c r="HOS1382" s="3"/>
      <c r="HOT1382" s="3"/>
      <c r="HOU1382" s="3"/>
      <c r="HOV1382" s="3"/>
      <c r="HOW1382" s="3"/>
      <c r="HOX1382" s="3"/>
      <c r="HOY1382" s="3"/>
      <c r="HOZ1382" s="3"/>
      <c r="HPA1382" s="3"/>
      <c r="HPB1382" s="3"/>
      <c r="HPC1382" s="3"/>
      <c r="HPD1382" s="3"/>
      <c r="HPE1382" s="3"/>
      <c r="HPF1382" s="3"/>
      <c r="HPG1382" s="3"/>
      <c r="HPH1382" s="3"/>
      <c r="HPI1382" s="3"/>
      <c r="HPJ1382" s="3"/>
      <c r="HPK1382" s="3"/>
      <c r="HPL1382" s="3"/>
      <c r="HPM1382" s="3"/>
      <c r="HPN1382" s="3"/>
      <c r="HPO1382" s="3"/>
      <c r="HPP1382" s="3"/>
      <c r="HPQ1382" s="3"/>
      <c r="HPR1382" s="3"/>
      <c r="HPS1382" s="3"/>
      <c r="HPT1382" s="3"/>
      <c r="HPU1382" s="3"/>
      <c r="HPV1382" s="3"/>
      <c r="HPW1382" s="3"/>
      <c r="HPX1382" s="3"/>
      <c r="HPY1382" s="3"/>
      <c r="HPZ1382" s="3"/>
      <c r="HQA1382" s="3"/>
      <c r="HQB1382" s="3"/>
      <c r="HQC1382" s="3"/>
      <c r="HQD1382" s="3"/>
      <c r="HQE1382" s="3"/>
      <c r="HQF1382" s="3"/>
      <c r="HQG1382" s="3"/>
      <c r="HQH1382" s="3"/>
      <c r="HQI1382" s="3"/>
      <c r="HQJ1382" s="3"/>
      <c r="HQK1382" s="3"/>
      <c r="HQL1382" s="3"/>
      <c r="HQM1382" s="3"/>
      <c r="HQN1382" s="3"/>
      <c r="HQO1382" s="3"/>
      <c r="HQP1382" s="3"/>
      <c r="HQQ1382" s="3"/>
      <c r="HQR1382" s="3"/>
      <c r="HQS1382" s="3"/>
      <c r="HQT1382" s="3"/>
      <c r="HQU1382" s="3"/>
      <c r="HQV1382" s="3"/>
      <c r="HQW1382" s="3"/>
      <c r="HQX1382" s="3"/>
      <c r="HQY1382" s="3"/>
      <c r="HQZ1382" s="3"/>
      <c r="HRA1382" s="3"/>
      <c r="HRB1382" s="3"/>
      <c r="HRC1382" s="3"/>
      <c r="HRD1382" s="3"/>
      <c r="HRE1382" s="3"/>
      <c r="HRF1382" s="3"/>
      <c r="HRG1382" s="3"/>
      <c r="HRH1382" s="3"/>
      <c r="HRI1382" s="3"/>
      <c r="HRJ1382" s="3"/>
      <c r="HRK1382" s="3"/>
      <c r="HRL1382" s="3"/>
      <c r="HRM1382" s="3"/>
      <c r="HRN1382" s="3"/>
      <c r="HRO1382" s="3"/>
      <c r="HRP1382" s="3"/>
      <c r="HRQ1382" s="3"/>
      <c r="HRR1382" s="3"/>
      <c r="HRS1382" s="3"/>
      <c r="HRT1382" s="3"/>
      <c r="HRU1382" s="3"/>
      <c r="HRV1382" s="3"/>
      <c r="HRW1382" s="3"/>
      <c r="HRX1382" s="3"/>
      <c r="HRY1382" s="3"/>
      <c r="HRZ1382" s="3"/>
      <c r="HSA1382" s="3"/>
      <c r="HSB1382" s="3"/>
      <c r="HSC1382" s="3"/>
      <c r="HSD1382" s="3"/>
      <c r="HSE1382" s="3"/>
      <c r="HSF1382" s="3"/>
      <c r="HSG1382" s="3"/>
      <c r="HSH1382" s="3"/>
      <c r="HSI1382" s="3"/>
      <c r="HSJ1382" s="3"/>
      <c r="HSK1382" s="3"/>
      <c r="HSL1382" s="3"/>
      <c r="HSM1382" s="3"/>
      <c r="HSN1382" s="3"/>
      <c r="HSO1382" s="3"/>
      <c r="HSP1382" s="3"/>
      <c r="HSQ1382" s="3"/>
      <c r="HSR1382" s="3"/>
      <c r="HSS1382" s="3"/>
      <c r="HST1382" s="3"/>
      <c r="HSU1382" s="3"/>
      <c r="HSV1382" s="3"/>
      <c r="HSW1382" s="3"/>
      <c r="HSX1382" s="3"/>
      <c r="HSY1382" s="3"/>
      <c r="HSZ1382" s="3"/>
      <c r="HTA1382" s="3"/>
      <c r="HTB1382" s="3"/>
      <c r="HTC1382" s="3"/>
      <c r="HTD1382" s="3"/>
      <c r="HTE1382" s="3"/>
      <c r="HTF1382" s="3"/>
      <c r="HTG1382" s="3"/>
      <c r="HTH1382" s="3"/>
      <c r="HTI1382" s="3"/>
      <c r="HTJ1382" s="3"/>
      <c r="HTK1382" s="3"/>
      <c r="HTL1382" s="3"/>
      <c r="HTM1382" s="3"/>
      <c r="HTN1382" s="3"/>
      <c r="HTO1382" s="3"/>
      <c r="HTP1382" s="3"/>
      <c r="HTQ1382" s="3"/>
      <c r="HTR1382" s="3"/>
      <c r="HTS1382" s="3"/>
      <c r="HTT1382" s="3"/>
      <c r="HTU1382" s="3"/>
      <c r="HTV1382" s="3"/>
      <c r="HTW1382" s="3"/>
      <c r="HTX1382" s="3"/>
      <c r="HTY1382" s="3"/>
      <c r="HTZ1382" s="3"/>
      <c r="HUA1382" s="3"/>
      <c r="HUB1382" s="3"/>
      <c r="HUC1382" s="3"/>
      <c r="HUD1382" s="3"/>
      <c r="HUE1382" s="3"/>
      <c r="HUF1382" s="3"/>
      <c r="HUG1382" s="3"/>
      <c r="HUH1382" s="3"/>
      <c r="HUI1382" s="3"/>
      <c r="HUJ1382" s="3"/>
      <c r="HUK1382" s="3"/>
      <c r="HUL1382" s="3"/>
      <c r="HUM1382" s="3"/>
      <c r="HUN1382" s="3"/>
      <c r="HUO1382" s="3"/>
      <c r="HUP1382" s="3"/>
      <c r="HUQ1382" s="3"/>
      <c r="HUR1382" s="3"/>
      <c r="HUS1382" s="3"/>
      <c r="HUT1382" s="3"/>
      <c r="HUU1382" s="3"/>
      <c r="HUV1382" s="3"/>
      <c r="HUW1382" s="3"/>
      <c r="HUX1382" s="3"/>
      <c r="HUY1382" s="3"/>
      <c r="HUZ1382" s="3"/>
      <c r="HVA1382" s="3"/>
      <c r="HVB1382" s="3"/>
      <c r="HVC1382" s="3"/>
      <c r="HVD1382" s="3"/>
      <c r="HVE1382" s="3"/>
      <c r="HVF1382" s="3"/>
      <c r="HVG1382" s="3"/>
      <c r="HVH1382" s="3"/>
      <c r="HVI1382" s="3"/>
      <c r="HVJ1382" s="3"/>
      <c r="HVK1382" s="3"/>
      <c r="HVL1382" s="3"/>
      <c r="HVM1382" s="3"/>
      <c r="HVN1382" s="3"/>
      <c r="HVO1382" s="3"/>
      <c r="HVP1382" s="3"/>
      <c r="HVQ1382" s="3"/>
      <c r="HVR1382" s="3"/>
      <c r="HVS1382" s="3"/>
      <c r="HVT1382" s="3"/>
      <c r="HVU1382" s="3"/>
      <c r="HVV1382" s="3"/>
      <c r="HVW1382" s="3"/>
      <c r="HVX1382" s="3"/>
      <c r="HVY1382" s="3"/>
      <c r="HVZ1382" s="3"/>
      <c r="HWA1382" s="3"/>
      <c r="HWB1382" s="3"/>
      <c r="HWC1382" s="3"/>
      <c r="HWD1382" s="3"/>
      <c r="HWE1382" s="3"/>
      <c r="HWF1382" s="3"/>
      <c r="HWG1382" s="3"/>
      <c r="HWH1382" s="3"/>
      <c r="HWI1382" s="3"/>
      <c r="HWJ1382" s="3"/>
      <c r="HWK1382" s="3"/>
      <c r="HWL1382" s="3"/>
      <c r="HWM1382" s="3"/>
      <c r="HWN1382" s="3"/>
      <c r="HWO1382" s="3"/>
      <c r="HWP1382" s="3"/>
      <c r="HWQ1382" s="3"/>
      <c r="HWR1382" s="3"/>
      <c r="HWS1382" s="3"/>
      <c r="HWT1382" s="3"/>
      <c r="HWU1382" s="3"/>
      <c r="HWV1382" s="3"/>
      <c r="HWW1382" s="3"/>
      <c r="HWX1382" s="3"/>
      <c r="HWY1382" s="3"/>
      <c r="HWZ1382" s="3"/>
      <c r="HXA1382" s="3"/>
      <c r="HXB1382" s="3"/>
      <c r="HXC1382" s="3"/>
      <c r="HXD1382" s="3"/>
      <c r="HXE1382" s="3"/>
      <c r="HXF1382" s="3"/>
      <c r="HXG1382" s="3"/>
      <c r="HXH1382" s="3"/>
      <c r="HXI1382" s="3"/>
      <c r="HXJ1382" s="3"/>
      <c r="HXK1382" s="3"/>
      <c r="HXL1382" s="3"/>
      <c r="HXM1382" s="3"/>
      <c r="HXN1382" s="3"/>
      <c r="HXO1382" s="3"/>
      <c r="HXP1382" s="3"/>
      <c r="HXQ1382" s="3"/>
      <c r="HXR1382" s="3"/>
      <c r="HXS1382" s="3"/>
      <c r="HXT1382" s="3"/>
      <c r="HXU1382" s="3"/>
      <c r="HXV1382" s="3"/>
      <c r="HXW1382" s="3"/>
      <c r="HXX1382" s="3"/>
      <c r="HXY1382" s="3"/>
      <c r="HXZ1382" s="3"/>
      <c r="HYA1382" s="3"/>
      <c r="HYB1382" s="3"/>
      <c r="HYC1382" s="3"/>
      <c r="HYD1382" s="3"/>
      <c r="HYE1382" s="3"/>
      <c r="HYF1382" s="3"/>
      <c r="HYG1382" s="3"/>
      <c r="HYH1382" s="3"/>
      <c r="HYI1382" s="3"/>
      <c r="HYJ1382" s="3"/>
      <c r="HYK1382" s="3"/>
      <c r="HYL1382" s="3"/>
      <c r="HYM1382" s="3"/>
      <c r="HYN1382" s="3"/>
      <c r="HYO1382" s="3"/>
      <c r="HYP1382" s="3"/>
      <c r="HYQ1382" s="3"/>
      <c r="HYR1382" s="3"/>
      <c r="HYS1382" s="3"/>
      <c r="HYT1382" s="3"/>
      <c r="HYU1382" s="3"/>
      <c r="HYV1382" s="3"/>
      <c r="HYW1382" s="3"/>
      <c r="HYX1382" s="3"/>
      <c r="HYY1382" s="3"/>
      <c r="HYZ1382" s="3"/>
      <c r="HZA1382" s="3"/>
      <c r="HZB1382" s="3"/>
      <c r="HZC1382" s="3"/>
      <c r="HZD1382" s="3"/>
      <c r="HZE1382" s="3"/>
      <c r="HZF1382" s="3"/>
      <c r="HZG1382" s="3"/>
      <c r="HZH1382" s="3"/>
      <c r="HZI1382" s="3"/>
      <c r="HZJ1382" s="3"/>
      <c r="HZK1382" s="3"/>
      <c r="HZL1382" s="3"/>
      <c r="HZM1382" s="3"/>
      <c r="HZN1382" s="3"/>
      <c r="HZO1382" s="3"/>
      <c r="HZP1382" s="3"/>
      <c r="HZQ1382" s="3"/>
      <c r="HZR1382" s="3"/>
      <c r="HZS1382" s="3"/>
      <c r="HZT1382" s="3"/>
      <c r="HZU1382" s="3"/>
      <c r="HZV1382" s="3"/>
      <c r="HZW1382" s="3"/>
      <c r="HZX1382" s="3"/>
      <c r="HZY1382" s="3"/>
      <c r="HZZ1382" s="3"/>
      <c r="IAA1382" s="3"/>
      <c r="IAB1382" s="3"/>
      <c r="IAC1382" s="3"/>
      <c r="IAD1382" s="3"/>
      <c r="IAE1382" s="3"/>
      <c r="IAF1382" s="3"/>
      <c r="IAG1382" s="3"/>
      <c r="IAH1382" s="3"/>
      <c r="IAI1382" s="3"/>
      <c r="IAJ1382" s="3"/>
      <c r="IAK1382" s="3"/>
      <c r="IAL1382" s="3"/>
      <c r="IAM1382" s="3"/>
      <c r="IAN1382" s="3"/>
      <c r="IAO1382" s="3"/>
      <c r="IAP1382" s="3"/>
      <c r="IAQ1382" s="3"/>
      <c r="IAR1382" s="3"/>
      <c r="IAS1382" s="3"/>
      <c r="IAT1382" s="3"/>
      <c r="IAU1382" s="3"/>
      <c r="IAV1382" s="3"/>
      <c r="IAW1382" s="3"/>
      <c r="IAX1382" s="3"/>
      <c r="IAY1382" s="3"/>
      <c r="IAZ1382" s="3"/>
      <c r="IBA1382" s="3"/>
      <c r="IBB1382" s="3"/>
      <c r="IBC1382" s="3"/>
      <c r="IBD1382" s="3"/>
      <c r="IBE1382" s="3"/>
      <c r="IBF1382" s="3"/>
      <c r="IBG1382" s="3"/>
      <c r="IBH1382" s="3"/>
      <c r="IBI1382" s="3"/>
      <c r="IBJ1382" s="3"/>
      <c r="IBK1382" s="3"/>
      <c r="IBL1382" s="3"/>
      <c r="IBM1382" s="3"/>
      <c r="IBN1382" s="3"/>
      <c r="IBO1382" s="3"/>
      <c r="IBP1382" s="3"/>
      <c r="IBQ1382" s="3"/>
      <c r="IBR1382" s="3"/>
      <c r="IBS1382" s="3"/>
      <c r="IBT1382" s="3"/>
      <c r="IBU1382" s="3"/>
      <c r="IBV1382" s="3"/>
      <c r="IBW1382" s="3"/>
      <c r="IBX1382" s="3"/>
      <c r="IBY1382" s="3"/>
      <c r="IBZ1382" s="3"/>
      <c r="ICA1382" s="3"/>
      <c r="ICB1382" s="3"/>
      <c r="ICC1382" s="3"/>
      <c r="ICD1382" s="3"/>
      <c r="ICE1382" s="3"/>
      <c r="ICF1382" s="3"/>
      <c r="ICG1382" s="3"/>
      <c r="ICH1382" s="3"/>
      <c r="ICI1382" s="3"/>
      <c r="ICJ1382" s="3"/>
      <c r="ICK1382" s="3"/>
      <c r="ICL1382" s="3"/>
      <c r="ICM1382" s="3"/>
      <c r="ICN1382" s="3"/>
      <c r="ICO1382" s="3"/>
      <c r="ICP1382" s="3"/>
      <c r="ICQ1382" s="3"/>
      <c r="ICR1382" s="3"/>
      <c r="ICS1382" s="3"/>
      <c r="ICT1382" s="3"/>
      <c r="ICU1382" s="3"/>
      <c r="ICV1382" s="3"/>
      <c r="ICW1382" s="3"/>
      <c r="ICX1382" s="3"/>
      <c r="ICY1382" s="3"/>
      <c r="ICZ1382" s="3"/>
      <c r="IDA1382" s="3"/>
      <c r="IDB1382" s="3"/>
      <c r="IDC1382" s="3"/>
      <c r="IDD1382" s="3"/>
      <c r="IDE1382" s="3"/>
      <c r="IDF1382" s="3"/>
      <c r="IDG1382" s="3"/>
      <c r="IDH1382" s="3"/>
      <c r="IDI1382" s="3"/>
      <c r="IDJ1382" s="3"/>
      <c r="IDK1382" s="3"/>
      <c r="IDL1382" s="3"/>
      <c r="IDM1382" s="3"/>
      <c r="IDN1382" s="3"/>
      <c r="IDO1382" s="3"/>
      <c r="IDP1382" s="3"/>
      <c r="IDQ1382" s="3"/>
      <c r="IDR1382" s="3"/>
      <c r="IDS1382" s="3"/>
      <c r="IDT1382" s="3"/>
      <c r="IDU1382" s="3"/>
      <c r="IDV1382" s="3"/>
      <c r="IDW1382" s="3"/>
      <c r="IDX1382" s="3"/>
      <c r="IDY1382" s="3"/>
      <c r="IDZ1382" s="3"/>
      <c r="IEA1382" s="3"/>
      <c r="IEB1382" s="3"/>
      <c r="IEC1382" s="3"/>
      <c r="IED1382" s="3"/>
      <c r="IEE1382" s="3"/>
      <c r="IEF1382" s="3"/>
      <c r="IEG1382" s="3"/>
      <c r="IEH1382" s="3"/>
      <c r="IEI1382" s="3"/>
      <c r="IEJ1382" s="3"/>
      <c r="IEK1382" s="3"/>
      <c r="IEL1382" s="3"/>
      <c r="IEM1382" s="3"/>
      <c r="IEN1382" s="3"/>
      <c r="IEO1382" s="3"/>
      <c r="IEP1382" s="3"/>
      <c r="IEQ1382" s="3"/>
      <c r="IER1382" s="3"/>
      <c r="IES1382" s="3"/>
      <c r="IET1382" s="3"/>
      <c r="IEU1382" s="3"/>
      <c r="IEV1382" s="3"/>
      <c r="IEW1382" s="3"/>
      <c r="IEX1382" s="3"/>
      <c r="IEY1382" s="3"/>
      <c r="IEZ1382" s="3"/>
      <c r="IFA1382" s="3"/>
      <c r="IFB1382" s="3"/>
      <c r="IFC1382" s="3"/>
      <c r="IFD1382" s="3"/>
      <c r="IFE1382" s="3"/>
      <c r="IFF1382" s="3"/>
      <c r="IFG1382" s="3"/>
      <c r="IFH1382" s="3"/>
      <c r="IFI1382" s="3"/>
      <c r="IFJ1382" s="3"/>
      <c r="IFK1382" s="3"/>
      <c r="IFL1382" s="3"/>
      <c r="IFM1382" s="3"/>
      <c r="IFN1382" s="3"/>
      <c r="IFO1382" s="3"/>
      <c r="IFP1382" s="3"/>
      <c r="IFQ1382" s="3"/>
      <c r="IFR1382" s="3"/>
      <c r="IFS1382" s="3"/>
      <c r="IFT1382" s="3"/>
      <c r="IFU1382" s="3"/>
      <c r="IFV1382" s="3"/>
      <c r="IFW1382" s="3"/>
      <c r="IFX1382" s="3"/>
      <c r="IFY1382" s="3"/>
      <c r="IFZ1382" s="3"/>
      <c r="IGA1382" s="3"/>
      <c r="IGB1382" s="3"/>
      <c r="IGC1382" s="3"/>
      <c r="IGD1382" s="3"/>
      <c r="IGE1382" s="3"/>
      <c r="IGF1382" s="3"/>
      <c r="IGG1382" s="3"/>
      <c r="IGH1382" s="3"/>
      <c r="IGI1382" s="3"/>
      <c r="IGJ1382" s="3"/>
      <c r="IGK1382" s="3"/>
      <c r="IGL1382" s="3"/>
      <c r="IGM1382" s="3"/>
      <c r="IGN1382" s="3"/>
      <c r="IGO1382" s="3"/>
      <c r="IGP1382" s="3"/>
      <c r="IGQ1382" s="3"/>
      <c r="IGR1382" s="3"/>
      <c r="IGS1382" s="3"/>
      <c r="IGT1382" s="3"/>
      <c r="IGU1382" s="3"/>
      <c r="IGV1382" s="3"/>
      <c r="IGW1382" s="3"/>
      <c r="IGX1382" s="3"/>
      <c r="IGY1382" s="3"/>
      <c r="IGZ1382" s="3"/>
      <c r="IHA1382" s="3"/>
      <c r="IHB1382" s="3"/>
      <c r="IHC1382" s="3"/>
      <c r="IHD1382" s="3"/>
      <c r="IHE1382" s="3"/>
      <c r="IHF1382" s="3"/>
      <c r="IHG1382" s="3"/>
      <c r="IHH1382" s="3"/>
      <c r="IHI1382" s="3"/>
      <c r="IHJ1382" s="3"/>
      <c r="IHK1382" s="3"/>
      <c r="IHL1382" s="3"/>
      <c r="IHM1382" s="3"/>
      <c r="IHN1382" s="3"/>
      <c r="IHO1382" s="3"/>
      <c r="IHP1382" s="3"/>
      <c r="IHQ1382" s="3"/>
      <c r="IHR1382" s="3"/>
      <c r="IHS1382" s="3"/>
      <c r="IHT1382" s="3"/>
      <c r="IHU1382" s="3"/>
      <c r="IHV1382" s="3"/>
      <c r="IHW1382" s="3"/>
      <c r="IHX1382" s="3"/>
      <c r="IHY1382" s="3"/>
      <c r="IHZ1382" s="3"/>
      <c r="IIA1382" s="3"/>
      <c r="IIB1382" s="3"/>
      <c r="IIC1382" s="3"/>
      <c r="IID1382" s="3"/>
      <c r="IIE1382" s="3"/>
      <c r="IIF1382" s="3"/>
      <c r="IIG1382" s="3"/>
      <c r="IIH1382" s="3"/>
      <c r="III1382" s="3"/>
      <c r="IIJ1382" s="3"/>
      <c r="IIK1382" s="3"/>
      <c r="IIL1382" s="3"/>
      <c r="IIM1382" s="3"/>
      <c r="IIN1382" s="3"/>
      <c r="IIO1382" s="3"/>
      <c r="IIP1382" s="3"/>
      <c r="IIQ1382" s="3"/>
      <c r="IIR1382" s="3"/>
      <c r="IIS1382" s="3"/>
      <c r="IIT1382" s="3"/>
      <c r="IIU1382" s="3"/>
      <c r="IIV1382" s="3"/>
      <c r="IIW1382" s="3"/>
      <c r="IIX1382" s="3"/>
      <c r="IIY1382" s="3"/>
      <c r="IIZ1382" s="3"/>
      <c r="IJA1382" s="3"/>
      <c r="IJB1382" s="3"/>
      <c r="IJC1382" s="3"/>
      <c r="IJD1382" s="3"/>
      <c r="IJE1382" s="3"/>
      <c r="IJF1382" s="3"/>
      <c r="IJG1382" s="3"/>
      <c r="IJH1382" s="3"/>
      <c r="IJI1382" s="3"/>
      <c r="IJJ1382" s="3"/>
      <c r="IJK1382" s="3"/>
      <c r="IJL1382" s="3"/>
      <c r="IJM1382" s="3"/>
      <c r="IJN1382" s="3"/>
      <c r="IJO1382" s="3"/>
      <c r="IJP1382" s="3"/>
      <c r="IJQ1382" s="3"/>
      <c r="IJR1382" s="3"/>
      <c r="IJS1382" s="3"/>
      <c r="IJT1382" s="3"/>
      <c r="IJU1382" s="3"/>
      <c r="IJV1382" s="3"/>
      <c r="IJW1382" s="3"/>
      <c r="IJX1382" s="3"/>
      <c r="IJY1382" s="3"/>
      <c r="IJZ1382" s="3"/>
      <c r="IKA1382" s="3"/>
      <c r="IKB1382" s="3"/>
      <c r="IKC1382" s="3"/>
      <c r="IKD1382" s="3"/>
      <c r="IKE1382" s="3"/>
      <c r="IKF1382" s="3"/>
      <c r="IKG1382" s="3"/>
      <c r="IKH1382" s="3"/>
      <c r="IKI1382" s="3"/>
      <c r="IKJ1382" s="3"/>
      <c r="IKK1382" s="3"/>
      <c r="IKL1382" s="3"/>
      <c r="IKM1382" s="3"/>
      <c r="IKN1382" s="3"/>
      <c r="IKO1382" s="3"/>
      <c r="IKP1382" s="3"/>
      <c r="IKQ1382" s="3"/>
      <c r="IKR1382" s="3"/>
      <c r="IKS1382" s="3"/>
      <c r="IKT1382" s="3"/>
      <c r="IKU1382" s="3"/>
      <c r="IKV1382" s="3"/>
      <c r="IKW1382" s="3"/>
      <c r="IKX1382" s="3"/>
      <c r="IKY1382" s="3"/>
      <c r="IKZ1382" s="3"/>
      <c r="ILA1382" s="3"/>
      <c r="ILB1382" s="3"/>
      <c r="ILC1382" s="3"/>
      <c r="ILD1382" s="3"/>
      <c r="ILE1382" s="3"/>
      <c r="ILF1382" s="3"/>
      <c r="ILG1382" s="3"/>
      <c r="ILH1382" s="3"/>
      <c r="ILI1382" s="3"/>
      <c r="ILJ1382" s="3"/>
      <c r="ILK1382" s="3"/>
      <c r="ILL1382" s="3"/>
      <c r="ILM1382" s="3"/>
      <c r="ILN1382" s="3"/>
      <c r="ILO1382" s="3"/>
      <c r="ILP1382" s="3"/>
      <c r="ILQ1382" s="3"/>
      <c r="ILR1382" s="3"/>
      <c r="ILS1382" s="3"/>
      <c r="ILT1382" s="3"/>
      <c r="ILU1382" s="3"/>
      <c r="ILV1382" s="3"/>
      <c r="ILW1382" s="3"/>
      <c r="ILX1382" s="3"/>
      <c r="ILY1382" s="3"/>
      <c r="ILZ1382" s="3"/>
      <c r="IMA1382" s="3"/>
      <c r="IMB1382" s="3"/>
      <c r="IMC1382" s="3"/>
      <c r="IMD1382" s="3"/>
      <c r="IME1382" s="3"/>
      <c r="IMF1382" s="3"/>
      <c r="IMG1382" s="3"/>
      <c r="IMH1382" s="3"/>
      <c r="IMI1382" s="3"/>
      <c r="IMJ1382" s="3"/>
      <c r="IMK1382" s="3"/>
      <c r="IML1382" s="3"/>
      <c r="IMM1382" s="3"/>
      <c r="IMN1382" s="3"/>
      <c r="IMO1382" s="3"/>
      <c r="IMP1382" s="3"/>
      <c r="IMQ1382" s="3"/>
      <c r="IMR1382" s="3"/>
      <c r="IMS1382" s="3"/>
      <c r="IMT1382" s="3"/>
      <c r="IMU1382" s="3"/>
      <c r="IMV1382" s="3"/>
      <c r="IMW1382" s="3"/>
      <c r="IMX1382" s="3"/>
      <c r="IMY1382" s="3"/>
      <c r="IMZ1382" s="3"/>
      <c r="INA1382" s="3"/>
      <c r="INB1382" s="3"/>
      <c r="INC1382" s="3"/>
      <c r="IND1382" s="3"/>
      <c r="INE1382" s="3"/>
      <c r="INF1382" s="3"/>
      <c r="ING1382" s="3"/>
      <c r="INH1382" s="3"/>
      <c r="INI1382" s="3"/>
      <c r="INJ1382" s="3"/>
      <c r="INK1382" s="3"/>
      <c r="INL1382" s="3"/>
      <c r="INM1382" s="3"/>
      <c r="INN1382" s="3"/>
      <c r="INO1382" s="3"/>
      <c r="INP1382" s="3"/>
      <c r="INQ1382" s="3"/>
      <c r="INR1382" s="3"/>
      <c r="INS1382" s="3"/>
      <c r="INT1382" s="3"/>
      <c r="INU1382" s="3"/>
      <c r="INV1382" s="3"/>
      <c r="INW1382" s="3"/>
      <c r="INX1382" s="3"/>
      <c r="INY1382" s="3"/>
      <c r="INZ1382" s="3"/>
      <c r="IOA1382" s="3"/>
      <c r="IOB1382" s="3"/>
      <c r="IOC1382" s="3"/>
      <c r="IOD1382" s="3"/>
      <c r="IOE1382" s="3"/>
      <c r="IOF1382" s="3"/>
      <c r="IOG1382" s="3"/>
      <c r="IOH1382" s="3"/>
      <c r="IOI1382" s="3"/>
      <c r="IOJ1382" s="3"/>
      <c r="IOK1382" s="3"/>
      <c r="IOL1382" s="3"/>
      <c r="IOM1382" s="3"/>
      <c r="ION1382" s="3"/>
      <c r="IOO1382" s="3"/>
      <c r="IOP1382" s="3"/>
      <c r="IOQ1382" s="3"/>
      <c r="IOR1382" s="3"/>
      <c r="IOS1382" s="3"/>
      <c r="IOT1382" s="3"/>
      <c r="IOU1382" s="3"/>
      <c r="IOV1382" s="3"/>
      <c r="IOW1382" s="3"/>
      <c r="IOX1382" s="3"/>
      <c r="IOY1382" s="3"/>
      <c r="IOZ1382" s="3"/>
      <c r="IPA1382" s="3"/>
      <c r="IPB1382" s="3"/>
      <c r="IPC1382" s="3"/>
      <c r="IPD1382" s="3"/>
      <c r="IPE1382" s="3"/>
      <c r="IPF1382" s="3"/>
      <c r="IPG1382" s="3"/>
      <c r="IPH1382" s="3"/>
      <c r="IPI1382" s="3"/>
      <c r="IPJ1382" s="3"/>
      <c r="IPK1382" s="3"/>
      <c r="IPL1382" s="3"/>
      <c r="IPM1382" s="3"/>
      <c r="IPN1382" s="3"/>
      <c r="IPO1382" s="3"/>
      <c r="IPP1382" s="3"/>
      <c r="IPQ1382" s="3"/>
      <c r="IPR1382" s="3"/>
      <c r="IPS1382" s="3"/>
      <c r="IPT1382" s="3"/>
      <c r="IPU1382" s="3"/>
      <c r="IPV1382" s="3"/>
      <c r="IPW1382" s="3"/>
      <c r="IPX1382" s="3"/>
      <c r="IPY1382" s="3"/>
      <c r="IPZ1382" s="3"/>
      <c r="IQA1382" s="3"/>
      <c r="IQB1382" s="3"/>
      <c r="IQC1382" s="3"/>
      <c r="IQD1382" s="3"/>
      <c r="IQE1382" s="3"/>
      <c r="IQF1382" s="3"/>
      <c r="IQG1382" s="3"/>
      <c r="IQH1382" s="3"/>
      <c r="IQI1382" s="3"/>
      <c r="IQJ1382" s="3"/>
      <c r="IQK1382" s="3"/>
      <c r="IQL1382" s="3"/>
      <c r="IQM1382" s="3"/>
      <c r="IQN1382" s="3"/>
      <c r="IQO1382" s="3"/>
      <c r="IQP1382" s="3"/>
      <c r="IQQ1382" s="3"/>
      <c r="IQR1382" s="3"/>
      <c r="IQS1382" s="3"/>
      <c r="IQT1382" s="3"/>
      <c r="IQU1382" s="3"/>
      <c r="IQV1382" s="3"/>
      <c r="IQW1382" s="3"/>
      <c r="IQX1382" s="3"/>
      <c r="IQY1382" s="3"/>
      <c r="IQZ1382" s="3"/>
      <c r="IRA1382" s="3"/>
      <c r="IRB1382" s="3"/>
      <c r="IRC1382" s="3"/>
      <c r="IRD1382" s="3"/>
      <c r="IRE1382" s="3"/>
      <c r="IRF1382" s="3"/>
      <c r="IRG1382" s="3"/>
      <c r="IRH1382" s="3"/>
      <c r="IRI1382" s="3"/>
      <c r="IRJ1382" s="3"/>
      <c r="IRK1382" s="3"/>
      <c r="IRL1382" s="3"/>
      <c r="IRM1382" s="3"/>
      <c r="IRN1382" s="3"/>
      <c r="IRO1382" s="3"/>
      <c r="IRP1382" s="3"/>
      <c r="IRQ1382" s="3"/>
      <c r="IRR1382" s="3"/>
      <c r="IRS1382" s="3"/>
      <c r="IRT1382" s="3"/>
      <c r="IRU1382" s="3"/>
      <c r="IRV1382" s="3"/>
      <c r="IRW1382" s="3"/>
      <c r="IRX1382" s="3"/>
      <c r="IRY1382" s="3"/>
      <c r="IRZ1382" s="3"/>
      <c r="ISA1382" s="3"/>
      <c r="ISB1382" s="3"/>
      <c r="ISC1382" s="3"/>
      <c r="ISD1382" s="3"/>
      <c r="ISE1382" s="3"/>
      <c r="ISF1382" s="3"/>
      <c r="ISG1382" s="3"/>
      <c r="ISH1382" s="3"/>
      <c r="ISI1382" s="3"/>
      <c r="ISJ1382" s="3"/>
      <c r="ISK1382" s="3"/>
      <c r="ISL1382" s="3"/>
      <c r="ISM1382" s="3"/>
      <c r="ISN1382" s="3"/>
      <c r="ISO1382" s="3"/>
      <c r="ISP1382" s="3"/>
      <c r="ISQ1382" s="3"/>
      <c r="ISR1382" s="3"/>
      <c r="ISS1382" s="3"/>
      <c r="IST1382" s="3"/>
      <c r="ISU1382" s="3"/>
      <c r="ISV1382" s="3"/>
      <c r="ISW1382" s="3"/>
      <c r="ISX1382" s="3"/>
      <c r="ISY1382" s="3"/>
      <c r="ISZ1382" s="3"/>
      <c r="ITA1382" s="3"/>
      <c r="ITB1382" s="3"/>
      <c r="ITC1382" s="3"/>
      <c r="ITD1382" s="3"/>
      <c r="ITE1382" s="3"/>
      <c r="ITF1382" s="3"/>
      <c r="ITG1382" s="3"/>
      <c r="ITH1382" s="3"/>
      <c r="ITI1382" s="3"/>
      <c r="ITJ1382" s="3"/>
      <c r="ITK1382" s="3"/>
      <c r="ITL1382" s="3"/>
      <c r="ITM1382" s="3"/>
      <c r="ITN1382" s="3"/>
      <c r="ITO1382" s="3"/>
      <c r="ITP1382" s="3"/>
      <c r="ITQ1382" s="3"/>
      <c r="ITR1382" s="3"/>
      <c r="ITS1382" s="3"/>
      <c r="ITT1382" s="3"/>
      <c r="ITU1382" s="3"/>
      <c r="ITV1382" s="3"/>
      <c r="ITW1382" s="3"/>
      <c r="ITX1382" s="3"/>
      <c r="ITY1382" s="3"/>
      <c r="ITZ1382" s="3"/>
      <c r="IUA1382" s="3"/>
      <c r="IUB1382" s="3"/>
      <c r="IUC1382" s="3"/>
      <c r="IUD1382" s="3"/>
      <c r="IUE1382" s="3"/>
      <c r="IUF1382" s="3"/>
      <c r="IUG1382" s="3"/>
      <c r="IUH1382" s="3"/>
      <c r="IUI1382" s="3"/>
      <c r="IUJ1382" s="3"/>
      <c r="IUK1382" s="3"/>
      <c r="IUL1382" s="3"/>
      <c r="IUM1382" s="3"/>
      <c r="IUN1382" s="3"/>
      <c r="IUO1382" s="3"/>
      <c r="IUP1382" s="3"/>
      <c r="IUQ1382" s="3"/>
      <c r="IUR1382" s="3"/>
      <c r="IUS1382" s="3"/>
      <c r="IUT1382" s="3"/>
      <c r="IUU1382" s="3"/>
      <c r="IUV1382" s="3"/>
      <c r="IUW1382" s="3"/>
      <c r="IUX1382" s="3"/>
      <c r="IUY1382" s="3"/>
      <c r="IUZ1382" s="3"/>
      <c r="IVA1382" s="3"/>
      <c r="IVB1382" s="3"/>
      <c r="IVC1382" s="3"/>
      <c r="IVD1382" s="3"/>
      <c r="IVE1382" s="3"/>
      <c r="IVF1382" s="3"/>
      <c r="IVG1382" s="3"/>
      <c r="IVH1382" s="3"/>
      <c r="IVI1382" s="3"/>
      <c r="IVJ1382" s="3"/>
      <c r="IVK1382" s="3"/>
      <c r="IVL1382" s="3"/>
      <c r="IVM1382" s="3"/>
      <c r="IVN1382" s="3"/>
      <c r="IVO1382" s="3"/>
      <c r="IVP1382" s="3"/>
      <c r="IVQ1382" s="3"/>
      <c r="IVR1382" s="3"/>
      <c r="IVS1382" s="3"/>
      <c r="IVT1382" s="3"/>
      <c r="IVU1382" s="3"/>
      <c r="IVV1382" s="3"/>
      <c r="IVW1382" s="3"/>
      <c r="IVX1382" s="3"/>
      <c r="IVY1382" s="3"/>
      <c r="IVZ1382" s="3"/>
      <c r="IWA1382" s="3"/>
      <c r="IWB1382" s="3"/>
      <c r="IWC1382" s="3"/>
      <c r="IWD1382" s="3"/>
      <c r="IWE1382" s="3"/>
      <c r="IWF1382" s="3"/>
      <c r="IWG1382" s="3"/>
      <c r="IWH1382" s="3"/>
      <c r="IWI1382" s="3"/>
      <c r="IWJ1382" s="3"/>
      <c r="IWK1382" s="3"/>
      <c r="IWL1382" s="3"/>
      <c r="IWM1382" s="3"/>
      <c r="IWN1382" s="3"/>
      <c r="IWO1382" s="3"/>
      <c r="IWP1382" s="3"/>
      <c r="IWQ1382" s="3"/>
      <c r="IWR1382" s="3"/>
      <c r="IWS1382" s="3"/>
      <c r="IWT1382" s="3"/>
      <c r="IWU1382" s="3"/>
      <c r="IWV1382" s="3"/>
      <c r="IWW1382" s="3"/>
      <c r="IWX1382" s="3"/>
      <c r="IWY1382" s="3"/>
      <c r="IWZ1382" s="3"/>
      <c r="IXA1382" s="3"/>
      <c r="IXB1382" s="3"/>
      <c r="IXC1382" s="3"/>
      <c r="IXD1382" s="3"/>
      <c r="IXE1382" s="3"/>
      <c r="IXF1382" s="3"/>
      <c r="IXG1382" s="3"/>
      <c r="IXH1382" s="3"/>
      <c r="IXI1382" s="3"/>
      <c r="IXJ1382" s="3"/>
      <c r="IXK1382" s="3"/>
      <c r="IXL1382" s="3"/>
      <c r="IXM1382" s="3"/>
      <c r="IXN1382" s="3"/>
      <c r="IXO1382" s="3"/>
      <c r="IXP1382" s="3"/>
      <c r="IXQ1382" s="3"/>
      <c r="IXR1382" s="3"/>
      <c r="IXS1382" s="3"/>
      <c r="IXT1382" s="3"/>
      <c r="IXU1382" s="3"/>
      <c r="IXV1382" s="3"/>
      <c r="IXW1382" s="3"/>
      <c r="IXX1382" s="3"/>
      <c r="IXY1382" s="3"/>
      <c r="IXZ1382" s="3"/>
      <c r="IYA1382" s="3"/>
      <c r="IYB1382" s="3"/>
      <c r="IYC1382" s="3"/>
      <c r="IYD1382" s="3"/>
      <c r="IYE1382" s="3"/>
      <c r="IYF1382" s="3"/>
      <c r="IYG1382" s="3"/>
      <c r="IYH1382" s="3"/>
      <c r="IYI1382" s="3"/>
      <c r="IYJ1382" s="3"/>
      <c r="IYK1382" s="3"/>
      <c r="IYL1382" s="3"/>
      <c r="IYM1382" s="3"/>
      <c r="IYN1382" s="3"/>
      <c r="IYO1382" s="3"/>
      <c r="IYP1382" s="3"/>
      <c r="IYQ1382" s="3"/>
      <c r="IYR1382" s="3"/>
      <c r="IYS1382" s="3"/>
      <c r="IYT1382" s="3"/>
      <c r="IYU1382" s="3"/>
      <c r="IYV1382" s="3"/>
      <c r="IYW1382" s="3"/>
      <c r="IYX1382" s="3"/>
      <c r="IYY1382" s="3"/>
      <c r="IYZ1382" s="3"/>
      <c r="IZA1382" s="3"/>
      <c r="IZB1382" s="3"/>
      <c r="IZC1382" s="3"/>
      <c r="IZD1382" s="3"/>
      <c r="IZE1382" s="3"/>
      <c r="IZF1382" s="3"/>
      <c r="IZG1382" s="3"/>
      <c r="IZH1382" s="3"/>
      <c r="IZI1382" s="3"/>
      <c r="IZJ1382" s="3"/>
      <c r="IZK1382" s="3"/>
      <c r="IZL1382" s="3"/>
      <c r="IZM1382" s="3"/>
      <c r="IZN1382" s="3"/>
      <c r="IZO1382" s="3"/>
      <c r="IZP1382" s="3"/>
      <c r="IZQ1382" s="3"/>
      <c r="IZR1382" s="3"/>
      <c r="IZS1382" s="3"/>
      <c r="IZT1382" s="3"/>
      <c r="IZU1382" s="3"/>
      <c r="IZV1382" s="3"/>
      <c r="IZW1382" s="3"/>
      <c r="IZX1382" s="3"/>
      <c r="IZY1382" s="3"/>
      <c r="IZZ1382" s="3"/>
      <c r="JAA1382" s="3"/>
      <c r="JAB1382" s="3"/>
      <c r="JAC1382" s="3"/>
      <c r="JAD1382" s="3"/>
      <c r="JAE1382" s="3"/>
      <c r="JAF1382" s="3"/>
      <c r="JAG1382" s="3"/>
      <c r="JAH1382" s="3"/>
      <c r="JAI1382" s="3"/>
      <c r="JAJ1382" s="3"/>
      <c r="JAK1382" s="3"/>
      <c r="JAL1382" s="3"/>
      <c r="JAM1382" s="3"/>
      <c r="JAN1382" s="3"/>
      <c r="JAO1382" s="3"/>
      <c r="JAP1382" s="3"/>
      <c r="JAQ1382" s="3"/>
      <c r="JAR1382" s="3"/>
      <c r="JAS1382" s="3"/>
      <c r="JAT1382" s="3"/>
      <c r="JAU1382" s="3"/>
      <c r="JAV1382" s="3"/>
      <c r="JAW1382" s="3"/>
      <c r="JAX1382" s="3"/>
      <c r="JAY1382" s="3"/>
      <c r="JAZ1382" s="3"/>
      <c r="JBA1382" s="3"/>
      <c r="JBB1382" s="3"/>
      <c r="JBC1382" s="3"/>
      <c r="JBD1382" s="3"/>
      <c r="JBE1382" s="3"/>
      <c r="JBF1382" s="3"/>
      <c r="JBG1382" s="3"/>
      <c r="JBH1382" s="3"/>
      <c r="JBI1382" s="3"/>
      <c r="JBJ1382" s="3"/>
      <c r="JBK1382" s="3"/>
      <c r="JBL1382" s="3"/>
      <c r="JBM1382" s="3"/>
      <c r="JBN1382" s="3"/>
      <c r="JBO1382" s="3"/>
      <c r="JBP1382" s="3"/>
      <c r="JBQ1382" s="3"/>
      <c r="JBR1382" s="3"/>
      <c r="JBS1382" s="3"/>
      <c r="JBT1382" s="3"/>
      <c r="JBU1382" s="3"/>
      <c r="JBV1382" s="3"/>
      <c r="JBW1382" s="3"/>
      <c r="JBX1382" s="3"/>
      <c r="JBY1382" s="3"/>
      <c r="JBZ1382" s="3"/>
      <c r="JCA1382" s="3"/>
      <c r="JCB1382" s="3"/>
      <c r="JCC1382" s="3"/>
      <c r="JCD1382" s="3"/>
      <c r="JCE1382" s="3"/>
      <c r="JCF1382" s="3"/>
      <c r="JCG1382" s="3"/>
      <c r="JCH1382" s="3"/>
      <c r="JCI1382" s="3"/>
      <c r="JCJ1382" s="3"/>
      <c r="JCK1382" s="3"/>
      <c r="JCL1382" s="3"/>
      <c r="JCM1382" s="3"/>
      <c r="JCN1382" s="3"/>
      <c r="JCO1382" s="3"/>
      <c r="JCP1382" s="3"/>
      <c r="JCQ1382" s="3"/>
      <c r="JCR1382" s="3"/>
      <c r="JCS1382" s="3"/>
      <c r="JCT1382" s="3"/>
      <c r="JCU1382" s="3"/>
      <c r="JCV1382" s="3"/>
      <c r="JCW1382" s="3"/>
      <c r="JCX1382" s="3"/>
      <c r="JCY1382" s="3"/>
      <c r="JCZ1382" s="3"/>
      <c r="JDA1382" s="3"/>
      <c r="JDB1382" s="3"/>
      <c r="JDC1382" s="3"/>
      <c r="JDD1382" s="3"/>
      <c r="JDE1382" s="3"/>
      <c r="JDF1382" s="3"/>
      <c r="JDG1382" s="3"/>
      <c r="JDH1382" s="3"/>
      <c r="JDI1382" s="3"/>
      <c r="JDJ1382" s="3"/>
      <c r="JDK1382" s="3"/>
      <c r="JDL1382" s="3"/>
      <c r="JDM1382" s="3"/>
      <c r="JDN1382" s="3"/>
      <c r="JDO1382" s="3"/>
      <c r="JDP1382" s="3"/>
      <c r="JDQ1382" s="3"/>
      <c r="JDR1382" s="3"/>
      <c r="JDS1382" s="3"/>
      <c r="JDT1382" s="3"/>
      <c r="JDU1382" s="3"/>
      <c r="JDV1382" s="3"/>
      <c r="JDW1382" s="3"/>
      <c r="JDX1382" s="3"/>
      <c r="JDY1382" s="3"/>
      <c r="JDZ1382" s="3"/>
      <c r="JEA1382" s="3"/>
      <c r="JEB1382" s="3"/>
      <c r="JEC1382" s="3"/>
      <c r="JED1382" s="3"/>
      <c r="JEE1382" s="3"/>
      <c r="JEF1382" s="3"/>
      <c r="JEG1382" s="3"/>
      <c r="JEH1382" s="3"/>
      <c r="JEI1382" s="3"/>
      <c r="JEJ1382" s="3"/>
      <c r="JEK1382" s="3"/>
      <c r="JEL1382" s="3"/>
      <c r="JEM1382" s="3"/>
      <c r="JEN1382" s="3"/>
      <c r="JEO1382" s="3"/>
      <c r="JEP1382" s="3"/>
      <c r="JEQ1382" s="3"/>
      <c r="JER1382" s="3"/>
      <c r="JES1382" s="3"/>
      <c r="JET1382" s="3"/>
      <c r="JEU1382" s="3"/>
      <c r="JEV1382" s="3"/>
      <c r="JEW1382" s="3"/>
      <c r="JEX1382" s="3"/>
      <c r="JEY1382" s="3"/>
      <c r="JEZ1382" s="3"/>
      <c r="JFA1382" s="3"/>
      <c r="JFB1382" s="3"/>
      <c r="JFC1382" s="3"/>
      <c r="JFD1382" s="3"/>
      <c r="JFE1382" s="3"/>
      <c r="JFF1382" s="3"/>
      <c r="JFG1382" s="3"/>
      <c r="JFH1382" s="3"/>
      <c r="JFI1382" s="3"/>
      <c r="JFJ1382" s="3"/>
      <c r="JFK1382" s="3"/>
      <c r="JFL1382" s="3"/>
      <c r="JFM1382" s="3"/>
      <c r="JFN1382" s="3"/>
      <c r="JFO1382" s="3"/>
      <c r="JFP1382" s="3"/>
      <c r="JFQ1382" s="3"/>
      <c r="JFR1382" s="3"/>
      <c r="JFS1382" s="3"/>
      <c r="JFT1382" s="3"/>
      <c r="JFU1382" s="3"/>
      <c r="JFV1382" s="3"/>
      <c r="JFW1382" s="3"/>
      <c r="JFX1382" s="3"/>
      <c r="JFY1382" s="3"/>
      <c r="JFZ1382" s="3"/>
      <c r="JGA1382" s="3"/>
      <c r="JGB1382" s="3"/>
      <c r="JGC1382" s="3"/>
      <c r="JGD1382" s="3"/>
      <c r="JGE1382" s="3"/>
      <c r="JGF1382" s="3"/>
      <c r="JGG1382" s="3"/>
      <c r="JGH1382" s="3"/>
      <c r="JGI1382" s="3"/>
      <c r="JGJ1382" s="3"/>
      <c r="JGK1382" s="3"/>
      <c r="JGL1382" s="3"/>
      <c r="JGM1382" s="3"/>
      <c r="JGN1382" s="3"/>
      <c r="JGO1382" s="3"/>
      <c r="JGP1382" s="3"/>
      <c r="JGQ1382" s="3"/>
      <c r="JGR1382" s="3"/>
      <c r="JGS1382" s="3"/>
      <c r="JGT1382" s="3"/>
      <c r="JGU1382" s="3"/>
      <c r="JGV1382" s="3"/>
      <c r="JGW1382" s="3"/>
      <c r="JGX1382" s="3"/>
      <c r="JGY1382" s="3"/>
      <c r="JGZ1382" s="3"/>
      <c r="JHA1382" s="3"/>
      <c r="JHB1382" s="3"/>
      <c r="JHC1382" s="3"/>
      <c r="JHD1382" s="3"/>
      <c r="JHE1382" s="3"/>
      <c r="JHF1382" s="3"/>
      <c r="JHG1382" s="3"/>
      <c r="JHH1382" s="3"/>
      <c r="JHI1382" s="3"/>
      <c r="JHJ1382" s="3"/>
      <c r="JHK1382" s="3"/>
      <c r="JHL1382" s="3"/>
      <c r="JHM1382" s="3"/>
      <c r="JHN1382" s="3"/>
      <c r="JHO1382" s="3"/>
      <c r="JHP1382" s="3"/>
      <c r="JHQ1382" s="3"/>
      <c r="JHR1382" s="3"/>
      <c r="JHS1382" s="3"/>
      <c r="JHT1382" s="3"/>
      <c r="JHU1382" s="3"/>
      <c r="JHV1382" s="3"/>
      <c r="JHW1382" s="3"/>
      <c r="JHX1382" s="3"/>
      <c r="JHY1382" s="3"/>
      <c r="JHZ1382" s="3"/>
      <c r="JIA1382" s="3"/>
      <c r="JIB1382" s="3"/>
      <c r="JIC1382" s="3"/>
      <c r="JID1382" s="3"/>
      <c r="JIE1382" s="3"/>
      <c r="JIF1382" s="3"/>
      <c r="JIG1382" s="3"/>
      <c r="JIH1382" s="3"/>
      <c r="JII1382" s="3"/>
      <c r="JIJ1382" s="3"/>
      <c r="JIK1382" s="3"/>
      <c r="JIL1382" s="3"/>
      <c r="JIM1382" s="3"/>
      <c r="JIN1382" s="3"/>
      <c r="JIO1382" s="3"/>
      <c r="JIP1382" s="3"/>
      <c r="JIQ1382" s="3"/>
      <c r="JIR1382" s="3"/>
      <c r="JIS1382" s="3"/>
      <c r="JIT1382" s="3"/>
      <c r="JIU1382" s="3"/>
      <c r="JIV1382" s="3"/>
      <c r="JIW1382" s="3"/>
      <c r="JIX1382" s="3"/>
      <c r="JIY1382" s="3"/>
      <c r="JIZ1382" s="3"/>
      <c r="JJA1382" s="3"/>
      <c r="JJB1382" s="3"/>
      <c r="JJC1382" s="3"/>
      <c r="JJD1382" s="3"/>
      <c r="JJE1382" s="3"/>
      <c r="JJF1382" s="3"/>
      <c r="JJG1382" s="3"/>
      <c r="JJH1382" s="3"/>
      <c r="JJI1382" s="3"/>
      <c r="JJJ1382" s="3"/>
      <c r="JJK1382" s="3"/>
      <c r="JJL1382" s="3"/>
      <c r="JJM1382" s="3"/>
      <c r="JJN1382" s="3"/>
      <c r="JJO1382" s="3"/>
      <c r="JJP1382" s="3"/>
      <c r="JJQ1382" s="3"/>
      <c r="JJR1382" s="3"/>
      <c r="JJS1382" s="3"/>
      <c r="JJT1382" s="3"/>
      <c r="JJU1382" s="3"/>
      <c r="JJV1382" s="3"/>
      <c r="JJW1382" s="3"/>
      <c r="JJX1382" s="3"/>
      <c r="JJY1382" s="3"/>
      <c r="JJZ1382" s="3"/>
      <c r="JKA1382" s="3"/>
      <c r="JKB1382" s="3"/>
      <c r="JKC1382" s="3"/>
      <c r="JKD1382" s="3"/>
      <c r="JKE1382" s="3"/>
      <c r="JKF1382" s="3"/>
      <c r="JKG1382" s="3"/>
      <c r="JKH1382" s="3"/>
      <c r="JKI1382" s="3"/>
      <c r="JKJ1382" s="3"/>
      <c r="JKK1382" s="3"/>
      <c r="JKL1382" s="3"/>
      <c r="JKM1382" s="3"/>
      <c r="JKN1382" s="3"/>
      <c r="JKO1382" s="3"/>
      <c r="JKP1382" s="3"/>
      <c r="JKQ1382" s="3"/>
      <c r="JKR1382" s="3"/>
      <c r="JKS1382" s="3"/>
      <c r="JKT1382" s="3"/>
      <c r="JKU1382" s="3"/>
      <c r="JKV1382" s="3"/>
      <c r="JKW1382" s="3"/>
      <c r="JKX1382" s="3"/>
      <c r="JKY1382" s="3"/>
      <c r="JKZ1382" s="3"/>
      <c r="JLA1382" s="3"/>
      <c r="JLB1382" s="3"/>
      <c r="JLC1382" s="3"/>
      <c r="JLD1382" s="3"/>
      <c r="JLE1382" s="3"/>
      <c r="JLF1382" s="3"/>
      <c r="JLG1382" s="3"/>
      <c r="JLH1382" s="3"/>
      <c r="JLI1382" s="3"/>
      <c r="JLJ1382" s="3"/>
      <c r="JLK1382" s="3"/>
      <c r="JLL1382" s="3"/>
      <c r="JLM1382" s="3"/>
      <c r="JLN1382" s="3"/>
      <c r="JLO1382" s="3"/>
      <c r="JLP1382" s="3"/>
      <c r="JLQ1382" s="3"/>
      <c r="JLR1382" s="3"/>
      <c r="JLS1382" s="3"/>
      <c r="JLT1382" s="3"/>
      <c r="JLU1382" s="3"/>
      <c r="JLV1382" s="3"/>
      <c r="JLW1382" s="3"/>
      <c r="JLX1382" s="3"/>
      <c r="JLY1382" s="3"/>
      <c r="JLZ1382" s="3"/>
      <c r="JMA1382" s="3"/>
      <c r="JMB1382" s="3"/>
      <c r="JMC1382" s="3"/>
      <c r="JMD1382" s="3"/>
      <c r="JME1382" s="3"/>
      <c r="JMF1382" s="3"/>
      <c r="JMG1382" s="3"/>
      <c r="JMH1382" s="3"/>
      <c r="JMI1382" s="3"/>
      <c r="JMJ1382" s="3"/>
      <c r="JMK1382" s="3"/>
      <c r="JML1382" s="3"/>
      <c r="JMM1382" s="3"/>
      <c r="JMN1382" s="3"/>
      <c r="JMO1382" s="3"/>
      <c r="JMP1382" s="3"/>
      <c r="JMQ1382" s="3"/>
      <c r="JMR1382" s="3"/>
      <c r="JMS1382" s="3"/>
      <c r="JMT1382" s="3"/>
      <c r="JMU1382" s="3"/>
      <c r="JMV1382" s="3"/>
      <c r="JMW1382" s="3"/>
      <c r="JMX1382" s="3"/>
      <c r="JMY1382" s="3"/>
      <c r="JMZ1382" s="3"/>
      <c r="JNA1382" s="3"/>
      <c r="JNB1382" s="3"/>
      <c r="JNC1382" s="3"/>
      <c r="JND1382" s="3"/>
      <c r="JNE1382" s="3"/>
      <c r="JNF1382" s="3"/>
      <c r="JNG1382" s="3"/>
      <c r="JNH1382" s="3"/>
      <c r="JNI1382" s="3"/>
      <c r="JNJ1382" s="3"/>
      <c r="JNK1382" s="3"/>
      <c r="JNL1382" s="3"/>
      <c r="JNM1382" s="3"/>
      <c r="JNN1382" s="3"/>
      <c r="JNO1382" s="3"/>
      <c r="JNP1382" s="3"/>
      <c r="JNQ1382" s="3"/>
      <c r="JNR1382" s="3"/>
      <c r="JNS1382" s="3"/>
      <c r="JNT1382" s="3"/>
      <c r="JNU1382" s="3"/>
      <c r="JNV1382" s="3"/>
      <c r="JNW1382" s="3"/>
      <c r="JNX1382" s="3"/>
      <c r="JNY1382" s="3"/>
      <c r="JNZ1382" s="3"/>
      <c r="JOA1382" s="3"/>
      <c r="JOB1382" s="3"/>
      <c r="JOC1382" s="3"/>
      <c r="JOD1382" s="3"/>
      <c r="JOE1382" s="3"/>
      <c r="JOF1382" s="3"/>
      <c r="JOG1382" s="3"/>
      <c r="JOH1382" s="3"/>
      <c r="JOI1382" s="3"/>
      <c r="JOJ1382" s="3"/>
      <c r="JOK1382" s="3"/>
      <c r="JOL1382" s="3"/>
      <c r="JOM1382" s="3"/>
      <c r="JON1382" s="3"/>
      <c r="JOO1382" s="3"/>
      <c r="JOP1382" s="3"/>
      <c r="JOQ1382" s="3"/>
      <c r="JOR1382" s="3"/>
      <c r="JOS1382" s="3"/>
      <c r="JOT1382" s="3"/>
      <c r="JOU1382" s="3"/>
      <c r="JOV1382" s="3"/>
      <c r="JOW1382" s="3"/>
      <c r="JOX1382" s="3"/>
      <c r="JOY1382" s="3"/>
      <c r="JOZ1382" s="3"/>
      <c r="JPA1382" s="3"/>
      <c r="JPB1382" s="3"/>
      <c r="JPC1382" s="3"/>
      <c r="JPD1382" s="3"/>
      <c r="JPE1382" s="3"/>
      <c r="JPF1382" s="3"/>
      <c r="JPG1382" s="3"/>
      <c r="JPH1382" s="3"/>
      <c r="JPI1382" s="3"/>
      <c r="JPJ1382" s="3"/>
      <c r="JPK1382" s="3"/>
      <c r="JPL1382" s="3"/>
      <c r="JPM1382" s="3"/>
      <c r="JPN1382" s="3"/>
      <c r="JPO1382" s="3"/>
      <c r="JPP1382" s="3"/>
      <c r="JPQ1382" s="3"/>
      <c r="JPR1382" s="3"/>
      <c r="JPS1382" s="3"/>
      <c r="JPT1382" s="3"/>
      <c r="JPU1382" s="3"/>
      <c r="JPV1382" s="3"/>
      <c r="JPW1382" s="3"/>
      <c r="JPX1382" s="3"/>
      <c r="JPY1382" s="3"/>
      <c r="JPZ1382" s="3"/>
      <c r="JQA1382" s="3"/>
      <c r="JQB1382" s="3"/>
      <c r="JQC1382" s="3"/>
      <c r="JQD1382" s="3"/>
      <c r="JQE1382" s="3"/>
      <c r="JQF1382" s="3"/>
      <c r="JQG1382" s="3"/>
      <c r="JQH1382" s="3"/>
      <c r="JQI1382" s="3"/>
      <c r="JQJ1382" s="3"/>
      <c r="JQK1382" s="3"/>
      <c r="JQL1382" s="3"/>
      <c r="JQM1382" s="3"/>
      <c r="JQN1382" s="3"/>
      <c r="JQO1382" s="3"/>
      <c r="JQP1382" s="3"/>
      <c r="JQQ1382" s="3"/>
      <c r="JQR1382" s="3"/>
      <c r="JQS1382" s="3"/>
      <c r="JQT1382" s="3"/>
      <c r="JQU1382" s="3"/>
      <c r="JQV1382" s="3"/>
      <c r="JQW1382" s="3"/>
      <c r="JQX1382" s="3"/>
      <c r="JQY1382" s="3"/>
      <c r="JQZ1382" s="3"/>
      <c r="JRA1382" s="3"/>
      <c r="JRB1382" s="3"/>
      <c r="JRC1382" s="3"/>
      <c r="JRD1382" s="3"/>
      <c r="JRE1382" s="3"/>
      <c r="JRF1382" s="3"/>
      <c r="JRG1382" s="3"/>
      <c r="JRH1382" s="3"/>
      <c r="JRI1382" s="3"/>
      <c r="JRJ1382" s="3"/>
      <c r="JRK1382" s="3"/>
      <c r="JRL1382" s="3"/>
      <c r="JRM1382" s="3"/>
      <c r="JRN1382" s="3"/>
      <c r="JRO1382" s="3"/>
      <c r="JRP1382" s="3"/>
      <c r="JRQ1382" s="3"/>
      <c r="JRR1382" s="3"/>
      <c r="JRS1382" s="3"/>
      <c r="JRT1382" s="3"/>
      <c r="JRU1382" s="3"/>
      <c r="JRV1382" s="3"/>
      <c r="JRW1382" s="3"/>
      <c r="JRX1382" s="3"/>
      <c r="JRY1382" s="3"/>
      <c r="JRZ1382" s="3"/>
      <c r="JSA1382" s="3"/>
      <c r="JSB1382" s="3"/>
      <c r="JSC1382" s="3"/>
      <c r="JSD1382" s="3"/>
      <c r="JSE1382" s="3"/>
      <c r="JSF1382" s="3"/>
      <c r="JSG1382" s="3"/>
      <c r="JSH1382" s="3"/>
      <c r="JSI1382" s="3"/>
      <c r="JSJ1382" s="3"/>
      <c r="JSK1382" s="3"/>
      <c r="JSL1382" s="3"/>
      <c r="JSM1382" s="3"/>
      <c r="JSN1382" s="3"/>
      <c r="JSO1382" s="3"/>
      <c r="JSP1382" s="3"/>
      <c r="JSQ1382" s="3"/>
      <c r="JSR1382" s="3"/>
      <c r="JSS1382" s="3"/>
      <c r="JST1382" s="3"/>
      <c r="JSU1382" s="3"/>
      <c r="JSV1382" s="3"/>
      <c r="JSW1382" s="3"/>
      <c r="JSX1382" s="3"/>
      <c r="JSY1382" s="3"/>
      <c r="JSZ1382" s="3"/>
      <c r="JTA1382" s="3"/>
      <c r="JTB1382" s="3"/>
      <c r="JTC1382" s="3"/>
      <c r="JTD1382" s="3"/>
      <c r="JTE1382" s="3"/>
      <c r="JTF1382" s="3"/>
      <c r="JTG1382" s="3"/>
      <c r="JTH1382" s="3"/>
      <c r="JTI1382" s="3"/>
      <c r="JTJ1382" s="3"/>
      <c r="JTK1382" s="3"/>
      <c r="JTL1382" s="3"/>
      <c r="JTM1382" s="3"/>
      <c r="JTN1382" s="3"/>
      <c r="JTO1382" s="3"/>
      <c r="JTP1382" s="3"/>
      <c r="JTQ1382" s="3"/>
      <c r="JTR1382" s="3"/>
      <c r="JTS1382" s="3"/>
      <c r="JTT1382" s="3"/>
      <c r="JTU1382" s="3"/>
      <c r="JTV1382" s="3"/>
      <c r="JTW1382" s="3"/>
      <c r="JTX1382" s="3"/>
      <c r="JTY1382" s="3"/>
      <c r="JTZ1382" s="3"/>
      <c r="JUA1382" s="3"/>
      <c r="JUB1382" s="3"/>
      <c r="JUC1382" s="3"/>
      <c r="JUD1382" s="3"/>
      <c r="JUE1382" s="3"/>
      <c r="JUF1382" s="3"/>
      <c r="JUG1382" s="3"/>
      <c r="JUH1382" s="3"/>
      <c r="JUI1382" s="3"/>
      <c r="JUJ1382" s="3"/>
      <c r="JUK1382" s="3"/>
      <c r="JUL1382" s="3"/>
      <c r="JUM1382" s="3"/>
      <c r="JUN1382" s="3"/>
      <c r="JUO1382" s="3"/>
      <c r="JUP1382" s="3"/>
      <c r="JUQ1382" s="3"/>
      <c r="JUR1382" s="3"/>
      <c r="JUS1382" s="3"/>
      <c r="JUT1382" s="3"/>
      <c r="JUU1382" s="3"/>
      <c r="JUV1382" s="3"/>
      <c r="JUW1382" s="3"/>
      <c r="JUX1382" s="3"/>
      <c r="JUY1382" s="3"/>
      <c r="JUZ1382" s="3"/>
      <c r="JVA1382" s="3"/>
      <c r="JVB1382" s="3"/>
      <c r="JVC1382" s="3"/>
      <c r="JVD1382" s="3"/>
      <c r="JVE1382" s="3"/>
      <c r="JVF1382" s="3"/>
      <c r="JVG1382" s="3"/>
      <c r="JVH1382" s="3"/>
      <c r="JVI1382" s="3"/>
      <c r="JVJ1382" s="3"/>
      <c r="JVK1382" s="3"/>
      <c r="JVL1382" s="3"/>
      <c r="JVM1382" s="3"/>
      <c r="JVN1382" s="3"/>
      <c r="JVO1382" s="3"/>
      <c r="JVP1382" s="3"/>
      <c r="JVQ1382" s="3"/>
      <c r="JVR1382" s="3"/>
      <c r="JVS1382" s="3"/>
      <c r="JVT1382" s="3"/>
      <c r="JVU1382" s="3"/>
      <c r="JVV1382" s="3"/>
      <c r="JVW1382" s="3"/>
      <c r="JVX1382" s="3"/>
      <c r="JVY1382" s="3"/>
      <c r="JVZ1382" s="3"/>
      <c r="JWA1382" s="3"/>
      <c r="JWB1382" s="3"/>
      <c r="JWC1382" s="3"/>
      <c r="JWD1382" s="3"/>
      <c r="JWE1382" s="3"/>
      <c r="JWF1382" s="3"/>
      <c r="JWG1382" s="3"/>
      <c r="JWH1382" s="3"/>
      <c r="JWI1382" s="3"/>
      <c r="JWJ1382" s="3"/>
      <c r="JWK1382" s="3"/>
      <c r="JWL1382" s="3"/>
      <c r="JWM1382" s="3"/>
      <c r="JWN1382" s="3"/>
      <c r="JWO1382" s="3"/>
      <c r="JWP1382" s="3"/>
      <c r="JWQ1382" s="3"/>
      <c r="JWR1382" s="3"/>
      <c r="JWS1382" s="3"/>
      <c r="JWT1382" s="3"/>
      <c r="JWU1382" s="3"/>
      <c r="JWV1382" s="3"/>
      <c r="JWW1382" s="3"/>
      <c r="JWX1382" s="3"/>
      <c r="JWY1382" s="3"/>
      <c r="JWZ1382" s="3"/>
      <c r="JXA1382" s="3"/>
      <c r="JXB1382" s="3"/>
      <c r="JXC1382" s="3"/>
      <c r="JXD1382" s="3"/>
      <c r="JXE1382" s="3"/>
      <c r="JXF1382" s="3"/>
      <c r="JXG1382" s="3"/>
      <c r="JXH1382" s="3"/>
      <c r="JXI1382" s="3"/>
      <c r="JXJ1382" s="3"/>
      <c r="JXK1382" s="3"/>
      <c r="JXL1382" s="3"/>
      <c r="JXM1382" s="3"/>
      <c r="JXN1382" s="3"/>
      <c r="JXO1382" s="3"/>
      <c r="JXP1382" s="3"/>
      <c r="JXQ1382" s="3"/>
      <c r="JXR1382" s="3"/>
      <c r="JXS1382" s="3"/>
      <c r="JXT1382" s="3"/>
      <c r="JXU1382" s="3"/>
      <c r="JXV1382" s="3"/>
      <c r="JXW1382" s="3"/>
      <c r="JXX1382" s="3"/>
      <c r="JXY1382" s="3"/>
      <c r="JXZ1382" s="3"/>
      <c r="JYA1382" s="3"/>
      <c r="JYB1382" s="3"/>
      <c r="JYC1382" s="3"/>
      <c r="JYD1382" s="3"/>
      <c r="JYE1382" s="3"/>
      <c r="JYF1382" s="3"/>
      <c r="JYG1382" s="3"/>
      <c r="JYH1382" s="3"/>
      <c r="JYI1382" s="3"/>
      <c r="JYJ1382" s="3"/>
      <c r="JYK1382" s="3"/>
      <c r="JYL1382" s="3"/>
      <c r="JYM1382" s="3"/>
      <c r="JYN1382" s="3"/>
      <c r="JYO1382" s="3"/>
      <c r="JYP1382" s="3"/>
      <c r="JYQ1382" s="3"/>
      <c r="JYR1382" s="3"/>
      <c r="JYS1382" s="3"/>
      <c r="JYT1382" s="3"/>
      <c r="JYU1382" s="3"/>
      <c r="JYV1382" s="3"/>
      <c r="JYW1382" s="3"/>
      <c r="JYX1382" s="3"/>
      <c r="JYY1382" s="3"/>
      <c r="JYZ1382" s="3"/>
      <c r="JZA1382" s="3"/>
      <c r="JZB1382" s="3"/>
      <c r="JZC1382" s="3"/>
      <c r="JZD1382" s="3"/>
      <c r="JZE1382" s="3"/>
      <c r="JZF1382" s="3"/>
      <c r="JZG1382" s="3"/>
      <c r="JZH1382" s="3"/>
      <c r="JZI1382" s="3"/>
      <c r="JZJ1382" s="3"/>
      <c r="JZK1382" s="3"/>
      <c r="JZL1382" s="3"/>
      <c r="JZM1382" s="3"/>
      <c r="JZN1382" s="3"/>
      <c r="JZO1382" s="3"/>
      <c r="JZP1382" s="3"/>
      <c r="JZQ1382" s="3"/>
      <c r="JZR1382" s="3"/>
      <c r="JZS1382" s="3"/>
      <c r="JZT1382" s="3"/>
      <c r="JZU1382" s="3"/>
      <c r="JZV1382" s="3"/>
      <c r="JZW1382" s="3"/>
      <c r="JZX1382" s="3"/>
      <c r="JZY1382" s="3"/>
      <c r="JZZ1382" s="3"/>
      <c r="KAA1382" s="3"/>
      <c r="KAB1382" s="3"/>
      <c r="KAC1382" s="3"/>
      <c r="KAD1382" s="3"/>
      <c r="KAE1382" s="3"/>
      <c r="KAF1382" s="3"/>
      <c r="KAG1382" s="3"/>
      <c r="KAH1382" s="3"/>
      <c r="KAI1382" s="3"/>
      <c r="KAJ1382" s="3"/>
      <c r="KAK1382" s="3"/>
      <c r="KAL1382" s="3"/>
      <c r="KAM1382" s="3"/>
      <c r="KAN1382" s="3"/>
      <c r="KAO1382" s="3"/>
      <c r="KAP1382" s="3"/>
      <c r="KAQ1382" s="3"/>
      <c r="KAR1382" s="3"/>
      <c r="KAS1382" s="3"/>
      <c r="KAT1382" s="3"/>
      <c r="KAU1382" s="3"/>
      <c r="KAV1382" s="3"/>
      <c r="KAW1382" s="3"/>
      <c r="KAX1382" s="3"/>
      <c r="KAY1382" s="3"/>
      <c r="KAZ1382" s="3"/>
      <c r="KBA1382" s="3"/>
      <c r="KBB1382" s="3"/>
      <c r="KBC1382" s="3"/>
      <c r="KBD1382" s="3"/>
      <c r="KBE1382" s="3"/>
      <c r="KBF1382" s="3"/>
      <c r="KBG1382" s="3"/>
      <c r="KBH1382" s="3"/>
      <c r="KBI1382" s="3"/>
      <c r="KBJ1382" s="3"/>
      <c r="KBK1382" s="3"/>
      <c r="KBL1382" s="3"/>
      <c r="KBM1382" s="3"/>
      <c r="KBN1382" s="3"/>
      <c r="KBO1382" s="3"/>
      <c r="KBP1382" s="3"/>
      <c r="KBQ1382" s="3"/>
      <c r="KBR1382" s="3"/>
      <c r="KBS1382" s="3"/>
      <c r="KBT1382" s="3"/>
      <c r="KBU1382" s="3"/>
      <c r="KBV1382" s="3"/>
      <c r="KBW1382" s="3"/>
      <c r="KBX1382" s="3"/>
      <c r="KBY1382" s="3"/>
      <c r="KBZ1382" s="3"/>
      <c r="KCA1382" s="3"/>
      <c r="KCB1382" s="3"/>
      <c r="KCC1382" s="3"/>
      <c r="KCD1382" s="3"/>
      <c r="KCE1382" s="3"/>
      <c r="KCF1382" s="3"/>
      <c r="KCG1382" s="3"/>
      <c r="KCH1382" s="3"/>
      <c r="KCI1382" s="3"/>
      <c r="KCJ1382" s="3"/>
      <c r="KCK1382" s="3"/>
      <c r="KCL1382" s="3"/>
      <c r="KCM1382" s="3"/>
      <c r="KCN1382" s="3"/>
      <c r="KCO1382" s="3"/>
      <c r="KCP1382" s="3"/>
      <c r="KCQ1382" s="3"/>
      <c r="KCR1382" s="3"/>
      <c r="KCS1382" s="3"/>
      <c r="KCT1382" s="3"/>
      <c r="KCU1382" s="3"/>
      <c r="KCV1382" s="3"/>
      <c r="KCW1382" s="3"/>
      <c r="KCX1382" s="3"/>
      <c r="KCY1382" s="3"/>
      <c r="KCZ1382" s="3"/>
      <c r="KDA1382" s="3"/>
      <c r="KDB1382" s="3"/>
      <c r="KDC1382" s="3"/>
      <c r="KDD1382" s="3"/>
      <c r="KDE1382" s="3"/>
      <c r="KDF1382" s="3"/>
      <c r="KDG1382" s="3"/>
      <c r="KDH1382" s="3"/>
      <c r="KDI1382" s="3"/>
      <c r="KDJ1382" s="3"/>
      <c r="KDK1382" s="3"/>
      <c r="KDL1382" s="3"/>
      <c r="KDM1382" s="3"/>
      <c r="KDN1382" s="3"/>
      <c r="KDO1382" s="3"/>
      <c r="KDP1382" s="3"/>
      <c r="KDQ1382" s="3"/>
      <c r="KDR1382" s="3"/>
      <c r="KDS1382" s="3"/>
      <c r="KDT1382" s="3"/>
      <c r="KDU1382" s="3"/>
      <c r="KDV1382" s="3"/>
      <c r="KDW1382" s="3"/>
      <c r="KDX1382" s="3"/>
      <c r="KDY1382" s="3"/>
      <c r="KDZ1382" s="3"/>
      <c r="KEA1382" s="3"/>
      <c r="KEB1382" s="3"/>
      <c r="KEC1382" s="3"/>
      <c r="KED1382" s="3"/>
      <c r="KEE1382" s="3"/>
      <c r="KEF1382" s="3"/>
      <c r="KEG1382" s="3"/>
      <c r="KEH1382" s="3"/>
      <c r="KEI1382" s="3"/>
      <c r="KEJ1382" s="3"/>
      <c r="KEK1382" s="3"/>
      <c r="KEL1382" s="3"/>
      <c r="KEM1382" s="3"/>
      <c r="KEN1382" s="3"/>
      <c r="KEO1382" s="3"/>
      <c r="KEP1382" s="3"/>
      <c r="KEQ1382" s="3"/>
      <c r="KER1382" s="3"/>
      <c r="KES1382" s="3"/>
      <c r="KET1382" s="3"/>
      <c r="KEU1382" s="3"/>
      <c r="KEV1382" s="3"/>
      <c r="KEW1382" s="3"/>
      <c r="KEX1382" s="3"/>
      <c r="KEY1382" s="3"/>
      <c r="KEZ1382" s="3"/>
      <c r="KFA1382" s="3"/>
      <c r="KFB1382" s="3"/>
      <c r="KFC1382" s="3"/>
      <c r="KFD1382" s="3"/>
      <c r="KFE1382" s="3"/>
      <c r="KFF1382" s="3"/>
      <c r="KFG1382" s="3"/>
      <c r="KFH1382" s="3"/>
      <c r="KFI1382" s="3"/>
      <c r="KFJ1382" s="3"/>
      <c r="KFK1382" s="3"/>
      <c r="KFL1382" s="3"/>
      <c r="KFM1382" s="3"/>
      <c r="KFN1382" s="3"/>
      <c r="KFO1382" s="3"/>
      <c r="KFP1382" s="3"/>
      <c r="KFQ1382" s="3"/>
      <c r="KFR1382" s="3"/>
      <c r="KFS1382" s="3"/>
      <c r="KFT1382" s="3"/>
      <c r="KFU1382" s="3"/>
      <c r="KFV1382" s="3"/>
      <c r="KFW1382" s="3"/>
      <c r="KFX1382" s="3"/>
      <c r="KFY1382" s="3"/>
      <c r="KFZ1382" s="3"/>
      <c r="KGA1382" s="3"/>
      <c r="KGB1382" s="3"/>
      <c r="KGC1382" s="3"/>
      <c r="KGD1382" s="3"/>
      <c r="KGE1382" s="3"/>
      <c r="KGF1382" s="3"/>
      <c r="KGG1382" s="3"/>
      <c r="KGH1382" s="3"/>
      <c r="KGI1382" s="3"/>
      <c r="KGJ1382" s="3"/>
      <c r="KGK1382" s="3"/>
      <c r="KGL1382" s="3"/>
      <c r="KGM1382" s="3"/>
      <c r="KGN1382" s="3"/>
      <c r="KGO1382" s="3"/>
      <c r="KGP1382" s="3"/>
      <c r="KGQ1382" s="3"/>
      <c r="KGR1382" s="3"/>
      <c r="KGS1382" s="3"/>
      <c r="KGT1382" s="3"/>
      <c r="KGU1382" s="3"/>
      <c r="KGV1382" s="3"/>
      <c r="KGW1382" s="3"/>
      <c r="KGX1382" s="3"/>
      <c r="KGY1382" s="3"/>
      <c r="KGZ1382" s="3"/>
      <c r="KHA1382" s="3"/>
      <c r="KHB1382" s="3"/>
      <c r="KHC1382" s="3"/>
      <c r="KHD1382" s="3"/>
      <c r="KHE1382" s="3"/>
      <c r="KHF1382" s="3"/>
      <c r="KHG1382" s="3"/>
      <c r="KHH1382" s="3"/>
      <c r="KHI1382" s="3"/>
      <c r="KHJ1382" s="3"/>
      <c r="KHK1382" s="3"/>
      <c r="KHL1382" s="3"/>
      <c r="KHM1382" s="3"/>
      <c r="KHN1382" s="3"/>
      <c r="KHO1382" s="3"/>
      <c r="KHP1382" s="3"/>
      <c r="KHQ1382" s="3"/>
      <c r="KHR1382" s="3"/>
      <c r="KHS1382" s="3"/>
      <c r="KHT1382" s="3"/>
      <c r="KHU1382" s="3"/>
      <c r="KHV1382" s="3"/>
      <c r="KHW1382" s="3"/>
      <c r="KHX1382" s="3"/>
      <c r="KHY1382" s="3"/>
      <c r="KHZ1382" s="3"/>
      <c r="KIA1382" s="3"/>
      <c r="KIB1382" s="3"/>
      <c r="KIC1382" s="3"/>
      <c r="KID1382" s="3"/>
      <c r="KIE1382" s="3"/>
      <c r="KIF1382" s="3"/>
      <c r="KIG1382" s="3"/>
      <c r="KIH1382" s="3"/>
      <c r="KII1382" s="3"/>
      <c r="KIJ1382" s="3"/>
      <c r="KIK1382" s="3"/>
      <c r="KIL1382" s="3"/>
      <c r="KIM1382" s="3"/>
      <c r="KIN1382" s="3"/>
      <c r="KIO1382" s="3"/>
      <c r="KIP1382" s="3"/>
      <c r="KIQ1382" s="3"/>
      <c r="KIR1382" s="3"/>
      <c r="KIS1382" s="3"/>
      <c r="KIT1382" s="3"/>
      <c r="KIU1382" s="3"/>
      <c r="KIV1382" s="3"/>
      <c r="KIW1382" s="3"/>
      <c r="KIX1382" s="3"/>
      <c r="KIY1382" s="3"/>
      <c r="KIZ1382" s="3"/>
      <c r="KJA1382" s="3"/>
      <c r="KJB1382" s="3"/>
      <c r="KJC1382" s="3"/>
      <c r="KJD1382" s="3"/>
      <c r="KJE1382" s="3"/>
      <c r="KJF1382" s="3"/>
      <c r="KJG1382" s="3"/>
      <c r="KJH1382" s="3"/>
      <c r="KJI1382" s="3"/>
      <c r="KJJ1382" s="3"/>
      <c r="KJK1382" s="3"/>
      <c r="KJL1382" s="3"/>
      <c r="KJM1382" s="3"/>
      <c r="KJN1382" s="3"/>
      <c r="KJO1382" s="3"/>
      <c r="KJP1382" s="3"/>
      <c r="KJQ1382" s="3"/>
      <c r="KJR1382" s="3"/>
      <c r="KJS1382" s="3"/>
      <c r="KJT1382" s="3"/>
      <c r="KJU1382" s="3"/>
      <c r="KJV1382" s="3"/>
      <c r="KJW1382" s="3"/>
      <c r="KJX1382" s="3"/>
      <c r="KJY1382" s="3"/>
      <c r="KJZ1382" s="3"/>
      <c r="KKA1382" s="3"/>
      <c r="KKB1382" s="3"/>
      <c r="KKC1382" s="3"/>
      <c r="KKD1382" s="3"/>
      <c r="KKE1382" s="3"/>
      <c r="KKF1382" s="3"/>
      <c r="KKG1382" s="3"/>
      <c r="KKH1382" s="3"/>
      <c r="KKI1382" s="3"/>
      <c r="KKJ1382" s="3"/>
      <c r="KKK1382" s="3"/>
      <c r="KKL1382" s="3"/>
      <c r="KKM1382" s="3"/>
      <c r="KKN1382" s="3"/>
      <c r="KKO1382" s="3"/>
      <c r="KKP1382" s="3"/>
      <c r="KKQ1382" s="3"/>
      <c r="KKR1382" s="3"/>
      <c r="KKS1382" s="3"/>
      <c r="KKT1382" s="3"/>
      <c r="KKU1382" s="3"/>
      <c r="KKV1382" s="3"/>
      <c r="KKW1382" s="3"/>
      <c r="KKX1382" s="3"/>
      <c r="KKY1382" s="3"/>
      <c r="KKZ1382" s="3"/>
      <c r="KLA1382" s="3"/>
      <c r="KLB1382" s="3"/>
      <c r="KLC1382" s="3"/>
      <c r="KLD1382" s="3"/>
      <c r="KLE1382" s="3"/>
      <c r="KLF1382" s="3"/>
      <c r="KLG1382" s="3"/>
      <c r="KLH1382" s="3"/>
      <c r="KLI1382" s="3"/>
      <c r="KLJ1382" s="3"/>
      <c r="KLK1382" s="3"/>
      <c r="KLL1382" s="3"/>
      <c r="KLM1382" s="3"/>
      <c r="KLN1382" s="3"/>
      <c r="KLO1382" s="3"/>
      <c r="KLP1382" s="3"/>
      <c r="KLQ1382" s="3"/>
      <c r="KLR1382" s="3"/>
      <c r="KLS1382" s="3"/>
      <c r="KLT1382" s="3"/>
      <c r="KLU1382" s="3"/>
      <c r="KLV1382" s="3"/>
      <c r="KLW1382" s="3"/>
      <c r="KLX1382" s="3"/>
      <c r="KLY1382" s="3"/>
      <c r="KLZ1382" s="3"/>
      <c r="KMA1382" s="3"/>
      <c r="KMB1382" s="3"/>
      <c r="KMC1382" s="3"/>
      <c r="KMD1382" s="3"/>
      <c r="KME1382" s="3"/>
      <c r="KMF1382" s="3"/>
      <c r="KMG1382" s="3"/>
      <c r="KMH1382" s="3"/>
      <c r="KMI1382" s="3"/>
      <c r="KMJ1382" s="3"/>
      <c r="KMK1382" s="3"/>
      <c r="KML1382" s="3"/>
      <c r="KMM1382" s="3"/>
      <c r="KMN1382" s="3"/>
      <c r="KMO1382" s="3"/>
      <c r="KMP1382" s="3"/>
      <c r="KMQ1382" s="3"/>
      <c r="KMR1382" s="3"/>
      <c r="KMS1382" s="3"/>
      <c r="KMT1382" s="3"/>
      <c r="KMU1382" s="3"/>
      <c r="KMV1382" s="3"/>
      <c r="KMW1382" s="3"/>
      <c r="KMX1382" s="3"/>
      <c r="KMY1382" s="3"/>
      <c r="KMZ1382" s="3"/>
      <c r="KNA1382" s="3"/>
      <c r="KNB1382" s="3"/>
      <c r="KNC1382" s="3"/>
      <c r="KND1382" s="3"/>
      <c r="KNE1382" s="3"/>
      <c r="KNF1382" s="3"/>
      <c r="KNG1382" s="3"/>
      <c r="KNH1382" s="3"/>
      <c r="KNI1382" s="3"/>
      <c r="KNJ1382" s="3"/>
      <c r="KNK1382" s="3"/>
      <c r="KNL1382" s="3"/>
      <c r="KNM1382" s="3"/>
      <c r="KNN1382" s="3"/>
      <c r="KNO1382" s="3"/>
      <c r="KNP1382" s="3"/>
      <c r="KNQ1382" s="3"/>
      <c r="KNR1382" s="3"/>
      <c r="KNS1382" s="3"/>
      <c r="KNT1382" s="3"/>
      <c r="KNU1382" s="3"/>
      <c r="KNV1382" s="3"/>
      <c r="KNW1382" s="3"/>
      <c r="KNX1382" s="3"/>
      <c r="KNY1382" s="3"/>
      <c r="KNZ1382" s="3"/>
      <c r="KOA1382" s="3"/>
      <c r="KOB1382" s="3"/>
      <c r="KOC1382" s="3"/>
      <c r="KOD1382" s="3"/>
      <c r="KOE1382" s="3"/>
      <c r="KOF1382" s="3"/>
      <c r="KOG1382" s="3"/>
      <c r="KOH1382" s="3"/>
      <c r="KOI1382" s="3"/>
      <c r="KOJ1382" s="3"/>
      <c r="KOK1382" s="3"/>
      <c r="KOL1382" s="3"/>
      <c r="KOM1382" s="3"/>
      <c r="KON1382" s="3"/>
      <c r="KOO1382" s="3"/>
      <c r="KOP1382" s="3"/>
      <c r="KOQ1382" s="3"/>
      <c r="KOR1382" s="3"/>
      <c r="KOS1382" s="3"/>
      <c r="KOT1382" s="3"/>
      <c r="KOU1382" s="3"/>
      <c r="KOV1382" s="3"/>
      <c r="KOW1382" s="3"/>
      <c r="KOX1382" s="3"/>
      <c r="KOY1382" s="3"/>
      <c r="KOZ1382" s="3"/>
      <c r="KPA1382" s="3"/>
      <c r="KPB1382" s="3"/>
      <c r="KPC1382" s="3"/>
      <c r="KPD1382" s="3"/>
      <c r="KPE1382" s="3"/>
      <c r="KPF1382" s="3"/>
      <c r="KPG1382" s="3"/>
      <c r="KPH1382" s="3"/>
      <c r="KPI1382" s="3"/>
      <c r="KPJ1382" s="3"/>
      <c r="KPK1382" s="3"/>
      <c r="KPL1382" s="3"/>
      <c r="KPM1382" s="3"/>
      <c r="KPN1382" s="3"/>
      <c r="KPO1382" s="3"/>
      <c r="KPP1382" s="3"/>
      <c r="KPQ1382" s="3"/>
      <c r="KPR1382" s="3"/>
      <c r="KPS1382" s="3"/>
      <c r="KPT1382" s="3"/>
      <c r="KPU1382" s="3"/>
      <c r="KPV1382" s="3"/>
      <c r="KPW1382" s="3"/>
      <c r="KPX1382" s="3"/>
      <c r="KPY1382" s="3"/>
      <c r="KPZ1382" s="3"/>
      <c r="KQA1382" s="3"/>
      <c r="KQB1382" s="3"/>
      <c r="KQC1382" s="3"/>
      <c r="KQD1382" s="3"/>
      <c r="KQE1382" s="3"/>
      <c r="KQF1382" s="3"/>
      <c r="KQG1382" s="3"/>
      <c r="KQH1382" s="3"/>
      <c r="KQI1382" s="3"/>
      <c r="KQJ1382" s="3"/>
      <c r="KQK1382" s="3"/>
      <c r="KQL1382" s="3"/>
      <c r="KQM1382" s="3"/>
      <c r="KQN1382" s="3"/>
      <c r="KQO1382" s="3"/>
      <c r="KQP1382" s="3"/>
      <c r="KQQ1382" s="3"/>
      <c r="KQR1382" s="3"/>
      <c r="KQS1382" s="3"/>
      <c r="KQT1382" s="3"/>
      <c r="KQU1382" s="3"/>
      <c r="KQV1382" s="3"/>
      <c r="KQW1382" s="3"/>
      <c r="KQX1382" s="3"/>
      <c r="KQY1382" s="3"/>
      <c r="KQZ1382" s="3"/>
      <c r="KRA1382" s="3"/>
      <c r="KRB1382" s="3"/>
      <c r="KRC1382" s="3"/>
      <c r="KRD1382" s="3"/>
      <c r="KRE1382" s="3"/>
      <c r="KRF1382" s="3"/>
      <c r="KRG1382" s="3"/>
      <c r="KRH1382" s="3"/>
      <c r="KRI1382" s="3"/>
      <c r="KRJ1382" s="3"/>
      <c r="KRK1382" s="3"/>
      <c r="KRL1382" s="3"/>
      <c r="KRM1382" s="3"/>
      <c r="KRN1382" s="3"/>
      <c r="KRO1382" s="3"/>
      <c r="KRP1382" s="3"/>
      <c r="KRQ1382" s="3"/>
      <c r="KRR1382" s="3"/>
      <c r="KRS1382" s="3"/>
      <c r="KRT1382" s="3"/>
      <c r="KRU1382" s="3"/>
      <c r="KRV1382" s="3"/>
      <c r="KRW1382" s="3"/>
      <c r="KRX1382" s="3"/>
      <c r="KRY1382" s="3"/>
      <c r="KRZ1382" s="3"/>
      <c r="KSA1382" s="3"/>
      <c r="KSB1382" s="3"/>
      <c r="KSC1382" s="3"/>
      <c r="KSD1382" s="3"/>
      <c r="KSE1382" s="3"/>
      <c r="KSF1382" s="3"/>
      <c r="KSG1382" s="3"/>
      <c r="KSH1382" s="3"/>
      <c r="KSI1382" s="3"/>
      <c r="KSJ1382" s="3"/>
      <c r="KSK1382" s="3"/>
      <c r="KSL1382" s="3"/>
      <c r="KSM1382" s="3"/>
      <c r="KSN1382" s="3"/>
      <c r="KSO1382" s="3"/>
      <c r="KSP1382" s="3"/>
      <c r="KSQ1382" s="3"/>
      <c r="KSR1382" s="3"/>
      <c r="KSS1382" s="3"/>
      <c r="KST1382" s="3"/>
      <c r="KSU1382" s="3"/>
      <c r="KSV1382" s="3"/>
      <c r="KSW1382" s="3"/>
      <c r="KSX1382" s="3"/>
      <c r="KSY1382" s="3"/>
      <c r="KSZ1382" s="3"/>
      <c r="KTA1382" s="3"/>
      <c r="KTB1382" s="3"/>
      <c r="KTC1382" s="3"/>
      <c r="KTD1382" s="3"/>
      <c r="KTE1382" s="3"/>
      <c r="KTF1382" s="3"/>
      <c r="KTG1382" s="3"/>
      <c r="KTH1382" s="3"/>
      <c r="KTI1382" s="3"/>
      <c r="KTJ1382" s="3"/>
      <c r="KTK1382" s="3"/>
      <c r="KTL1382" s="3"/>
      <c r="KTM1382" s="3"/>
      <c r="KTN1382" s="3"/>
      <c r="KTO1382" s="3"/>
      <c r="KTP1382" s="3"/>
      <c r="KTQ1382" s="3"/>
      <c r="KTR1382" s="3"/>
      <c r="KTS1382" s="3"/>
      <c r="KTT1382" s="3"/>
      <c r="KTU1382" s="3"/>
      <c r="KTV1382" s="3"/>
      <c r="KTW1382" s="3"/>
      <c r="KTX1382" s="3"/>
      <c r="KTY1382" s="3"/>
      <c r="KTZ1382" s="3"/>
      <c r="KUA1382" s="3"/>
      <c r="KUB1382" s="3"/>
      <c r="KUC1382" s="3"/>
      <c r="KUD1382" s="3"/>
      <c r="KUE1382" s="3"/>
      <c r="KUF1382" s="3"/>
      <c r="KUG1382" s="3"/>
      <c r="KUH1382" s="3"/>
      <c r="KUI1382" s="3"/>
      <c r="KUJ1382" s="3"/>
      <c r="KUK1382" s="3"/>
      <c r="KUL1382" s="3"/>
      <c r="KUM1382" s="3"/>
      <c r="KUN1382" s="3"/>
      <c r="KUO1382" s="3"/>
      <c r="KUP1382" s="3"/>
      <c r="KUQ1382" s="3"/>
      <c r="KUR1382" s="3"/>
      <c r="KUS1382" s="3"/>
      <c r="KUT1382" s="3"/>
      <c r="KUU1382" s="3"/>
      <c r="KUV1382" s="3"/>
      <c r="KUW1382" s="3"/>
      <c r="KUX1382" s="3"/>
      <c r="KUY1382" s="3"/>
      <c r="KUZ1382" s="3"/>
      <c r="KVA1382" s="3"/>
      <c r="KVB1382" s="3"/>
      <c r="KVC1382" s="3"/>
      <c r="KVD1382" s="3"/>
      <c r="KVE1382" s="3"/>
      <c r="KVF1382" s="3"/>
      <c r="KVG1382" s="3"/>
      <c r="KVH1382" s="3"/>
      <c r="KVI1382" s="3"/>
      <c r="KVJ1382" s="3"/>
      <c r="KVK1382" s="3"/>
      <c r="KVL1382" s="3"/>
      <c r="KVM1382" s="3"/>
      <c r="KVN1382" s="3"/>
      <c r="KVO1382" s="3"/>
      <c r="KVP1382" s="3"/>
      <c r="KVQ1382" s="3"/>
      <c r="KVR1382" s="3"/>
      <c r="KVS1382" s="3"/>
      <c r="KVT1382" s="3"/>
      <c r="KVU1382" s="3"/>
      <c r="KVV1382" s="3"/>
      <c r="KVW1382" s="3"/>
      <c r="KVX1382" s="3"/>
      <c r="KVY1382" s="3"/>
      <c r="KVZ1382" s="3"/>
      <c r="KWA1382" s="3"/>
      <c r="KWB1382" s="3"/>
      <c r="KWC1382" s="3"/>
      <c r="KWD1382" s="3"/>
      <c r="KWE1382" s="3"/>
      <c r="KWF1382" s="3"/>
      <c r="KWG1382" s="3"/>
      <c r="KWH1382" s="3"/>
      <c r="KWI1382" s="3"/>
      <c r="KWJ1382" s="3"/>
      <c r="KWK1382" s="3"/>
      <c r="KWL1382" s="3"/>
      <c r="KWM1382" s="3"/>
      <c r="KWN1382" s="3"/>
      <c r="KWO1382" s="3"/>
      <c r="KWP1382" s="3"/>
      <c r="KWQ1382" s="3"/>
      <c r="KWR1382" s="3"/>
      <c r="KWS1382" s="3"/>
      <c r="KWT1382" s="3"/>
      <c r="KWU1382" s="3"/>
      <c r="KWV1382" s="3"/>
      <c r="KWW1382" s="3"/>
      <c r="KWX1382" s="3"/>
      <c r="KWY1382" s="3"/>
      <c r="KWZ1382" s="3"/>
      <c r="KXA1382" s="3"/>
      <c r="KXB1382" s="3"/>
      <c r="KXC1382" s="3"/>
      <c r="KXD1382" s="3"/>
      <c r="KXE1382" s="3"/>
      <c r="KXF1382" s="3"/>
      <c r="KXG1382" s="3"/>
      <c r="KXH1382" s="3"/>
      <c r="KXI1382" s="3"/>
      <c r="KXJ1382" s="3"/>
      <c r="KXK1382" s="3"/>
      <c r="KXL1382" s="3"/>
      <c r="KXM1382" s="3"/>
      <c r="KXN1382" s="3"/>
      <c r="KXO1382" s="3"/>
      <c r="KXP1382" s="3"/>
      <c r="KXQ1382" s="3"/>
      <c r="KXR1382" s="3"/>
      <c r="KXS1382" s="3"/>
      <c r="KXT1382" s="3"/>
      <c r="KXU1382" s="3"/>
      <c r="KXV1382" s="3"/>
      <c r="KXW1382" s="3"/>
      <c r="KXX1382" s="3"/>
      <c r="KXY1382" s="3"/>
      <c r="KXZ1382" s="3"/>
      <c r="KYA1382" s="3"/>
      <c r="KYB1382" s="3"/>
      <c r="KYC1382" s="3"/>
      <c r="KYD1382" s="3"/>
      <c r="KYE1382" s="3"/>
      <c r="KYF1382" s="3"/>
      <c r="KYG1382" s="3"/>
      <c r="KYH1382" s="3"/>
      <c r="KYI1382" s="3"/>
      <c r="KYJ1382" s="3"/>
      <c r="KYK1382" s="3"/>
      <c r="KYL1382" s="3"/>
      <c r="KYM1382" s="3"/>
      <c r="KYN1382" s="3"/>
      <c r="KYO1382" s="3"/>
      <c r="KYP1382" s="3"/>
      <c r="KYQ1382" s="3"/>
      <c r="KYR1382" s="3"/>
      <c r="KYS1382" s="3"/>
      <c r="KYT1382" s="3"/>
      <c r="KYU1382" s="3"/>
      <c r="KYV1382" s="3"/>
      <c r="KYW1382" s="3"/>
      <c r="KYX1382" s="3"/>
      <c r="KYY1382" s="3"/>
      <c r="KYZ1382" s="3"/>
      <c r="KZA1382" s="3"/>
      <c r="KZB1382" s="3"/>
      <c r="KZC1382" s="3"/>
      <c r="KZD1382" s="3"/>
      <c r="KZE1382" s="3"/>
      <c r="KZF1382" s="3"/>
      <c r="KZG1382" s="3"/>
      <c r="KZH1382" s="3"/>
      <c r="KZI1382" s="3"/>
      <c r="KZJ1382" s="3"/>
      <c r="KZK1382" s="3"/>
      <c r="KZL1382" s="3"/>
      <c r="KZM1382" s="3"/>
      <c r="KZN1382" s="3"/>
      <c r="KZO1382" s="3"/>
      <c r="KZP1382" s="3"/>
      <c r="KZQ1382" s="3"/>
      <c r="KZR1382" s="3"/>
      <c r="KZS1382" s="3"/>
      <c r="KZT1382" s="3"/>
      <c r="KZU1382" s="3"/>
      <c r="KZV1382" s="3"/>
      <c r="KZW1382" s="3"/>
      <c r="KZX1382" s="3"/>
      <c r="KZY1382" s="3"/>
      <c r="KZZ1382" s="3"/>
      <c r="LAA1382" s="3"/>
      <c r="LAB1382" s="3"/>
      <c r="LAC1382" s="3"/>
      <c r="LAD1382" s="3"/>
      <c r="LAE1382" s="3"/>
      <c r="LAF1382" s="3"/>
      <c r="LAG1382" s="3"/>
      <c r="LAH1382" s="3"/>
      <c r="LAI1382" s="3"/>
      <c r="LAJ1382" s="3"/>
      <c r="LAK1382" s="3"/>
      <c r="LAL1382" s="3"/>
      <c r="LAM1382" s="3"/>
      <c r="LAN1382" s="3"/>
      <c r="LAO1382" s="3"/>
      <c r="LAP1382" s="3"/>
      <c r="LAQ1382" s="3"/>
      <c r="LAR1382" s="3"/>
      <c r="LAS1382" s="3"/>
      <c r="LAT1382" s="3"/>
      <c r="LAU1382" s="3"/>
      <c r="LAV1382" s="3"/>
      <c r="LAW1382" s="3"/>
      <c r="LAX1382" s="3"/>
      <c r="LAY1382" s="3"/>
      <c r="LAZ1382" s="3"/>
      <c r="LBA1382" s="3"/>
      <c r="LBB1382" s="3"/>
      <c r="LBC1382" s="3"/>
      <c r="LBD1382" s="3"/>
      <c r="LBE1382" s="3"/>
      <c r="LBF1382" s="3"/>
      <c r="LBG1382" s="3"/>
      <c r="LBH1382" s="3"/>
      <c r="LBI1382" s="3"/>
      <c r="LBJ1382" s="3"/>
      <c r="LBK1382" s="3"/>
      <c r="LBL1382" s="3"/>
      <c r="LBM1382" s="3"/>
      <c r="LBN1382" s="3"/>
      <c r="LBO1382" s="3"/>
      <c r="LBP1382" s="3"/>
      <c r="LBQ1382" s="3"/>
      <c r="LBR1382" s="3"/>
      <c r="LBS1382" s="3"/>
      <c r="LBT1382" s="3"/>
      <c r="LBU1382" s="3"/>
      <c r="LBV1382" s="3"/>
      <c r="LBW1382" s="3"/>
      <c r="LBX1382" s="3"/>
      <c r="LBY1382" s="3"/>
      <c r="LBZ1382" s="3"/>
      <c r="LCA1382" s="3"/>
      <c r="LCB1382" s="3"/>
      <c r="LCC1382" s="3"/>
      <c r="LCD1382" s="3"/>
      <c r="LCE1382" s="3"/>
      <c r="LCF1382" s="3"/>
      <c r="LCG1382" s="3"/>
      <c r="LCH1382" s="3"/>
      <c r="LCI1382" s="3"/>
      <c r="LCJ1382" s="3"/>
      <c r="LCK1382" s="3"/>
      <c r="LCL1382" s="3"/>
      <c r="LCM1382" s="3"/>
      <c r="LCN1382" s="3"/>
      <c r="LCO1382" s="3"/>
      <c r="LCP1382" s="3"/>
      <c r="LCQ1382" s="3"/>
      <c r="LCR1382" s="3"/>
      <c r="LCS1382" s="3"/>
      <c r="LCT1382" s="3"/>
      <c r="LCU1382" s="3"/>
      <c r="LCV1382" s="3"/>
      <c r="LCW1382" s="3"/>
      <c r="LCX1382" s="3"/>
      <c r="LCY1382" s="3"/>
      <c r="LCZ1382" s="3"/>
      <c r="LDA1382" s="3"/>
      <c r="LDB1382" s="3"/>
      <c r="LDC1382" s="3"/>
      <c r="LDD1382" s="3"/>
      <c r="LDE1382" s="3"/>
      <c r="LDF1382" s="3"/>
      <c r="LDG1382" s="3"/>
      <c r="LDH1382" s="3"/>
      <c r="LDI1382" s="3"/>
      <c r="LDJ1382" s="3"/>
      <c r="LDK1382" s="3"/>
      <c r="LDL1382" s="3"/>
      <c r="LDM1382" s="3"/>
      <c r="LDN1382" s="3"/>
      <c r="LDO1382" s="3"/>
      <c r="LDP1382" s="3"/>
      <c r="LDQ1382" s="3"/>
      <c r="LDR1382" s="3"/>
      <c r="LDS1382" s="3"/>
      <c r="LDT1382" s="3"/>
      <c r="LDU1382" s="3"/>
      <c r="LDV1382" s="3"/>
      <c r="LDW1382" s="3"/>
      <c r="LDX1382" s="3"/>
      <c r="LDY1382" s="3"/>
      <c r="LDZ1382" s="3"/>
      <c r="LEA1382" s="3"/>
      <c r="LEB1382" s="3"/>
      <c r="LEC1382" s="3"/>
      <c r="LED1382" s="3"/>
      <c r="LEE1382" s="3"/>
      <c r="LEF1382" s="3"/>
      <c r="LEG1382" s="3"/>
      <c r="LEH1382" s="3"/>
      <c r="LEI1382" s="3"/>
      <c r="LEJ1382" s="3"/>
      <c r="LEK1382" s="3"/>
      <c r="LEL1382" s="3"/>
      <c r="LEM1382" s="3"/>
      <c r="LEN1382" s="3"/>
      <c r="LEO1382" s="3"/>
      <c r="LEP1382" s="3"/>
      <c r="LEQ1382" s="3"/>
      <c r="LER1382" s="3"/>
      <c r="LES1382" s="3"/>
      <c r="LET1382" s="3"/>
      <c r="LEU1382" s="3"/>
      <c r="LEV1382" s="3"/>
      <c r="LEW1382" s="3"/>
      <c r="LEX1382" s="3"/>
      <c r="LEY1382" s="3"/>
      <c r="LEZ1382" s="3"/>
      <c r="LFA1382" s="3"/>
      <c r="LFB1382" s="3"/>
      <c r="LFC1382" s="3"/>
      <c r="LFD1382" s="3"/>
      <c r="LFE1382" s="3"/>
      <c r="LFF1382" s="3"/>
      <c r="LFG1382" s="3"/>
      <c r="LFH1382" s="3"/>
      <c r="LFI1382" s="3"/>
      <c r="LFJ1382" s="3"/>
      <c r="LFK1382" s="3"/>
      <c r="LFL1382" s="3"/>
      <c r="LFM1382" s="3"/>
      <c r="LFN1382" s="3"/>
      <c r="LFO1382" s="3"/>
      <c r="LFP1382" s="3"/>
      <c r="LFQ1382" s="3"/>
      <c r="LFR1382" s="3"/>
      <c r="LFS1382" s="3"/>
      <c r="LFT1382" s="3"/>
      <c r="LFU1382" s="3"/>
      <c r="LFV1382" s="3"/>
      <c r="LFW1382" s="3"/>
      <c r="LFX1382" s="3"/>
      <c r="LFY1382" s="3"/>
      <c r="LFZ1382" s="3"/>
      <c r="LGA1382" s="3"/>
      <c r="LGB1382" s="3"/>
      <c r="LGC1382" s="3"/>
      <c r="LGD1382" s="3"/>
      <c r="LGE1382" s="3"/>
      <c r="LGF1382" s="3"/>
      <c r="LGG1382" s="3"/>
      <c r="LGH1382" s="3"/>
      <c r="LGI1382" s="3"/>
      <c r="LGJ1382" s="3"/>
      <c r="LGK1382" s="3"/>
      <c r="LGL1382" s="3"/>
      <c r="LGM1382" s="3"/>
      <c r="LGN1382" s="3"/>
      <c r="LGO1382" s="3"/>
      <c r="LGP1382" s="3"/>
      <c r="LGQ1382" s="3"/>
      <c r="LGR1382" s="3"/>
      <c r="LGS1382" s="3"/>
      <c r="LGT1382" s="3"/>
      <c r="LGU1382" s="3"/>
      <c r="LGV1382" s="3"/>
      <c r="LGW1382" s="3"/>
      <c r="LGX1382" s="3"/>
      <c r="LGY1382" s="3"/>
      <c r="LGZ1382" s="3"/>
      <c r="LHA1382" s="3"/>
      <c r="LHB1382" s="3"/>
      <c r="LHC1382" s="3"/>
      <c r="LHD1382" s="3"/>
      <c r="LHE1382" s="3"/>
      <c r="LHF1382" s="3"/>
      <c r="LHG1382" s="3"/>
      <c r="LHH1382" s="3"/>
      <c r="LHI1382" s="3"/>
      <c r="LHJ1382" s="3"/>
      <c r="LHK1382" s="3"/>
      <c r="LHL1382" s="3"/>
      <c r="LHM1382" s="3"/>
      <c r="LHN1382" s="3"/>
      <c r="LHO1382" s="3"/>
      <c r="LHP1382" s="3"/>
      <c r="LHQ1382" s="3"/>
      <c r="LHR1382" s="3"/>
      <c r="LHS1382" s="3"/>
      <c r="LHT1382" s="3"/>
      <c r="LHU1382" s="3"/>
      <c r="LHV1382" s="3"/>
      <c r="LHW1382" s="3"/>
      <c r="LHX1382" s="3"/>
      <c r="LHY1382" s="3"/>
      <c r="LHZ1382" s="3"/>
      <c r="LIA1382" s="3"/>
      <c r="LIB1382" s="3"/>
      <c r="LIC1382" s="3"/>
      <c r="LID1382" s="3"/>
      <c r="LIE1382" s="3"/>
      <c r="LIF1382" s="3"/>
      <c r="LIG1382" s="3"/>
      <c r="LIH1382" s="3"/>
      <c r="LII1382" s="3"/>
      <c r="LIJ1382" s="3"/>
      <c r="LIK1382" s="3"/>
      <c r="LIL1382" s="3"/>
      <c r="LIM1382" s="3"/>
      <c r="LIN1382" s="3"/>
      <c r="LIO1382" s="3"/>
      <c r="LIP1382" s="3"/>
      <c r="LIQ1382" s="3"/>
      <c r="LIR1382" s="3"/>
      <c r="LIS1382" s="3"/>
      <c r="LIT1382" s="3"/>
      <c r="LIU1382" s="3"/>
      <c r="LIV1382" s="3"/>
      <c r="LIW1382" s="3"/>
      <c r="LIX1382" s="3"/>
      <c r="LIY1382" s="3"/>
      <c r="LIZ1382" s="3"/>
      <c r="LJA1382" s="3"/>
      <c r="LJB1382" s="3"/>
      <c r="LJC1382" s="3"/>
      <c r="LJD1382" s="3"/>
      <c r="LJE1382" s="3"/>
      <c r="LJF1382" s="3"/>
      <c r="LJG1382" s="3"/>
      <c r="LJH1382" s="3"/>
      <c r="LJI1382" s="3"/>
      <c r="LJJ1382" s="3"/>
      <c r="LJK1382" s="3"/>
      <c r="LJL1382" s="3"/>
      <c r="LJM1382" s="3"/>
      <c r="LJN1382" s="3"/>
      <c r="LJO1382" s="3"/>
      <c r="LJP1382" s="3"/>
      <c r="LJQ1382" s="3"/>
      <c r="LJR1382" s="3"/>
      <c r="LJS1382" s="3"/>
      <c r="LJT1382" s="3"/>
      <c r="LJU1382" s="3"/>
      <c r="LJV1382" s="3"/>
      <c r="LJW1382" s="3"/>
      <c r="LJX1382" s="3"/>
      <c r="LJY1382" s="3"/>
      <c r="LJZ1382" s="3"/>
      <c r="LKA1382" s="3"/>
      <c r="LKB1382" s="3"/>
      <c r="LKC1382" s="3"/>
      <c r="LKD1382" s="3"/>
      <c r="LKE1382" s="3"/>
      <c r="LKF1382" s="3"/>
      <c r="LKG1382" s="3"/>
      <c r="LKH1382" s="3"/>
      <c r="LKI1382" s="3"/>
      <c r="LKJ1382" s="3"/>
      <c r="LKK1382" s="3"/>
      <c r="LKL1382" s="3"/>
      <c r="LKM1382" s="3"/>
      <c r="LKN1382" s="3"/>
      <c r="LKO1382" s="3"/>
      <c r="LKP1382" s="3"/>
      <c r="LKQ1382" s="3"/>
      <c r="LKR1382" s="3"/>
      <c r="LKS1382" s="3"/>
      <c r="LKT1382" s="3"/>
      <c r="LKU1382" s="3"/>
      <c r="LKV1382" s="3"/>
      <c r="LKW1382" s="3"/>
      <c r="LKX1382" s="3"/>
      <c r="LKY1382" s="3"/>
      <c r="LKZ1382" s="3"/>
      <c r="LLA1382" s="3"/>
      <c r="LLB1382" s="3"/>
      <c r="LLC1382" s="3"/>
      <c r="LLD1382" s="3"/>
      <c r="LLE1382" s="3"/>
      <c r="LLF1382" s="3"/>
      <c r="LLG1382" s="3"/>
      <c r="LLH1382" s="3"/>
      <c r="LLI1382" s="3"/>
      <c r="LLJ1382" s="3"/>
      <c r="LLK1382" s="3"/>
      <c r="LLL1382" s="3"/>
      <c r="LLM1382" s="3"/>
      <c r="LLN1382" s="3"/>
      <c r="LLO1382" s="3"/>
      <c r="LLP1382" s="3"/>
      <c r="LLQ1382" s="3"/>
      <c r="LLR1382" s="3"/>
      <c r="LLS1382" s="3"/>
      <c r="LLT1382" s="3"/>
      <c r="LLU1382" s="3"/>
      <c r="LLV1382" s="3"/>
      <c r="LLW1382" s="3"/>
      <c r="LLX1382" s="3"/>
      <c r="LLY1382" s="3"/>
      <c r="LLZ1382" s="3"/>
      <c r="LMA1382" s="3"/>
      <c r="LMB1382" s="3"/>
      <c r="LMC1382" s="3"/>
      <c r="LMD1382" s="3"/>
      <c r="LME1382" s="3"/>
      <c r="LMF1382" s="3"/>
      <c r="LMG1382" s="3"/>
      <c r="LMH1382" s="3"/>
      <c r="LMI1382" s="3"/>
      <c r="LMJ1382" s="3"/>
      <c r="LMK1382" s="3"/>
      <c r="LML1382" s="3"/>
      <c r="LMM1382" s="3"/>
      <c r="LMN1382" s="3"/>
      <c r="LMO1382" s="3"/>
      <c r="LMP1382" s="3"/>
      <c r="LMQ1382" s="3"/>
      <c r="LMR1382" s="3"/>
      <c r="LMS1382" s="3"/>
      <c r="LMT1382" s="3"/>
      <c r="LMU1382" s="3"/>
      <c r="LMV1382" s="3"/>
      <c r="LMW1382" s="3"/>
      <c r="LMX1382" s="3"/>
      <c r="LMY1382" s="3"/>
      <c r="LMZ1382" s="3"/>
      <c r="LNA1382" s="3"/>
      <c r="LNB1382" s="3"/>
      <c r="LNC1382" s="3"/>
      <c r="LND1382" s="3"/>
      <c r="LNE1382" s="3"/>
      <c r="LNF1382" s="3"/>
      <c r="LNG1382" s="3"/>
      <c r="LNH1382" s="3"/>
      <c r="LNI1382" s="3"/>
      <c r="LNJ1382" s="3"/>
      <c r="LNK1382" s="3"/>
      <c r="LNL1382" s="3"/>
      <c r="LNM1382" s="3"/>
      <c r="LNN1382" s="3"/>
      <c r="LNO1382" s="3"/>
      <c r="LNP1382" s="3"/>
      <c r="LNQ1382" s="3"/>
      <c r="LNR1382" s="3"/>
      <c r="LNS1382" s="3"/>
      <c r="LNT1382" s="3"/>
      <c r="LNU1382" s="3"/>
      <c r="LNV1382" s="3"/>
      <c r="LNW1382" s="3"/>
      <c r="LNX1382" s="3"/>
      <c r="LNY1382" s="3"/>
      <c r="LNZ1382" s="3"/>
      <c r="LOA1382" s="3"/>
      <c r="LOB1382" s="3"/>
      <c r="LOC1382" s="3"/>
      <c r="LOD1382" s="3"/>
      <c r="LOE1382" s="3"/>
      <c r="LOF1382" s="3"/>
      <c r="LOG1382" s="3"/>
      <c r="LOH1382" s="3"/>
      <c r="LOI1382" s="3"/>
      <c r="LOJ1382" s="3"/>
      <c r="LOK1382" s="3"/>
      <c r="LOL1382" s="3"/>
      <c r="LOM1382" s="3"/>
      <c r="LON1382" s="3"/>
      <c r="LOO1382" s="3"/>
      <c r="LOP1382" s="3"/>
      <c r="LOQ1382" s="3"/>
      <c r="LOR1382" s="3"/>
      <c r="LOS1382" s="3"/>
      <c r="LOT1382" s="3"/>
      <c r="LOU1382" s="3"/>
      <c r="LOV1382" s="3"/>
      <c r="LOW1382" s="3"/>
      <c r="LOX1382" s="3"/>
      <c r="LOY1382" s="3"/>
      <c r="LOZ1382" s="3"/>
      <c r="LPA1382" s="3"/>
      <c r="LPB1382" s="3"/>
      <c r="LPC1382" s="3"/>
      <c r="LPD1382" s="3"/>
      <c r="LPE1382" s="3"/>
      <c r="LPF1382" s="3"/>
      <c r="LPG1382" s="3"/>
      <c r="LPH1382" s="3"/>
      <c r="LPI1382" s="3"/>
      <c r="LPJ1382" s="3"/>
      <c r="LPK1382" s="3"/>
      <c r="LPL1382" s="3"/>
      <c r="LPM1382" s="3"/>
      <c r="LPN1382" s="3"/>
      <c r="LPO1382" s="3"/>
      <c r="LPP1382" s="3"/>
      <c r="LPQ1382" s="3"/>
      <c r="LPR1382" s="3"/>
      <c r="LPS1382" s="3"/>
      <c r="LPT1382" s="3"/>
      <c r="LPU1382" s="3"/>
      <c r="LPV1382" s="3"/>
      <c r="LPW1382" s="3"/>
      <c r="LPX1382" s="3"/>
      <c r="LPY1382" s="3"/>
      <c r="LPZ1382" s="3"/>
      <c r="LQA1382" s="3"/>
      <c r="LQB1382" s="3"/>
      <c r="LQC1382" s="3"/>
      <c r="LQD1382" s="3"/>
      <c r="LQE1382" s="3"/>
      <c r="LQF1382" s="3"/>
      <c r="LQG1382" s="3"/>
      <c r="LQH1382" s="3"/>
      <c r="LQI1382" s="3"/>
      <c r="LQJ1382" s="3"/>
      <c r="LQK1382" s="3"/>
      <c r="LQL1382" s="3"/>
      <c r="LQM1382" s="3"/>
      <c r="LQN1382" s="3"/>
      <c r="LQO1382" s="3"/>
      <c r="LQP1382" s="3"/>
      <c r="LQQ1382" s="3"/>
      <c r="LQR1382" s="3"/>
      <c r="LQS1382" s="3"/>
      <c r="LQT1382" s="3"/>
      <c r="LQU1382" s="3"/>
      <c r="LQV1382" s="3"/>
      <c r="LQW1382" s="3"/>
      <c r="LQX1382" s="3"/>
      <c r="LQY1382" s="3"/>
      <c r="LQZ1382" s="3"/>
      <c r="LRA1382" s="3"/>
      <c r="LRB1382" s="3"/>
      <c r="LRC1382" s="3"/>
      <c r="LRD1382" s="3"/>
      <c r="LRE1382" s="3"/>
      <c r="LRF1382" s="3"/>
      <c r="LRG1382" s="3"/>
      <c r="LRH1382" s="3"/>
      <c r="LRI1382" s="3"/>
      <c r="LRJ1382" s="3"/>
      <c r="LRK1382" s="3"/>
      <c r="LRL1382" s="3"/>
      <c r="LRM1382" s="3"/>
      <c r="LRN1382" s="3"/>
      <c r="LRO1382" s="3"/>
      <c r="LRP1382" s="3"/>
      <c r="LRQ1382" s="3"/>
      <c r="LRR1382" s="3"/>
      <c r="LRS1382" s="3"/>
      <c r="LRT1382" s="3"/>
      <c r="LRU1382" s="3"/>
      <c r="LRV1382" s="3"/>
      <c r="LRW1382" s="3"/>
      <c r="LRX1382" s="3"/>
      <c r="LRY1382" s="3"/>
      <c r="LRZ1382" s="3"/>
      <c r="LSA1382" s="3"/>
      <c r="LSB1382" s="3"/>
      <c r="LSC1382" s="3"/>
      <c r="LSD1382" s="3"/>
      <c r="LSE1382" s="3"/>
      <c r="LSF1382" s="3"/>
      <c r="LSG1382" s="3"/>
      <c r="LSH1382" s="3"/>
      <c r="LSI1382" s="3"/>
      <c r="LSJ1382" s="3"/>
      <c r="LSK1382" s="3"/>
      <c r="LSL1382" s="3"/>
      <c r="LSM1382" s="3"/>
      <c r="LSN1382" s="3"/>
      <c r="LSO1382" s="3"/>
      <c r="LSP1382" s="3"/>
      <c r="LSQ1382" s="3"/>
      <c r="LSR1382" s="3"/>
      <c r="LSS1382" s="3"/>
      <c r="LST1382" s="3"/>
      <c r="LSU1382" s="3"/>
      <c r="LSV1382" s="3"/>
      <c r="LSW1382" s="3"/>
      <c r="LSX1382" s="3"/>
      <c r="LSY1382" s="3"/>
      <c r="LSZ1382" s="3"/>
      <c r="LTA1382" s="3"/>
      <c r="LTB1382" s="3"/>
      <c r="LTC1382" s="3"/>
      <c r="LTD1382" s="3"/>
      <c r="LTE1382" s="3"/>
      <c r="LTF1382" s="3"/>
      <c r="LTG1382" s="3"/>
      <c r="LTH1382" s="3"/>
      <c r="LTI1382" s="3"/>
      <c r="LTJ1382" s="3"/>
      <c r="LTK1382" s="3"/>
      <c r="LTL1382" s="3"/>
      <c r="LTM1382" s="3"/>
      <c r="LTN1382" s="3"/>
      <c r="LTO1382" s="3"/>
      <c r="LTP1382" s="3"/>
      <c r="LTQ1382" s="3"/>
      <c r="LTR1382" s="3"/>
      <c r="LTS1382" s="3"/>
      <c r="LTT1382" s="3"/>
      <c r="LTU1382" s="3"/>
      <c r="LTV1382" s="3"/>
      <c r="LTW1382" s="3"/>
      <c r="LTX1382" s="3"/>
      <c r="LTY1382" s="3"/>
      <c r="LTZ1382" s="3"/>
      <c r="LUA1382" s="3"/>
      <c r="LUB1382" s="3"/>
      <c r="LUC1382" s="3"/>
      <c r="LUD1382" s="3"/>
      <c r="LUE1382" s="3"/>
      <c r="LUF1382" s="3"/>
      <c r="LUG1382" s="3"/>
      <c r="LUH1382" s="3"/>
      <c r="LUI1382" s="3"/>
      <c r="LUJ1382" s="3"/>
      <c r="LUK1382" s="3"/>
      <c r="LUL1382" s="3"/>
      <c r="LUM1382" s="3"/>
      <c r="LUN1382" s="3"/>
      <c r="LUO1382" s="3"/>
      <c r="LUP1382" s="3"/>
      <c r="LUQ1382" s="3"/>
      <c r="LUR1382" s="3"/>
      <c r="LUS1382" s="3"/>
      <c r="LUT1382" s="3"/>
      <c r="LUU1382" s="3"/>
      <c r="LUV1382" s="3"/>
      <c r="LUW1382" s="3"/>
      <c r="LUX1382" s="3"/>
      <c r="LUY1382" s="3"/>
      <c r="LUZ1382" s="3"/>
      <c r="LVA1382" s="3"/>
      <c r="LVB1382" s="3"/>
      <c r="LVC1382" s="3"/>
      <c r="LVD1382" s="3"/>
      <c r="LVE1382" s="3"/>
      <c r="LVF1382" s="3"/>
      <c r="LVG1382" s="3"/>
      <c r="LVH1382" s="3"/>
      <c r="LVI1382" s="3"/>
      <c r="LVJ1382" s="3"/>
      <c r="LVK1382" s="3"/>
      <c r="LVL1382" s="3"/>
      <c r="LVM1382" s="3"/>
      <c r="LVN1382" s="3"/>
      <c r="LVO1382" s="3"/>
      <c r="LVP1382" s="3"/>
      <c r="LVQ1382" s="3"/>
      <c r="LVR1382" s="3"/>
      <c r="LVS1382" s="3"/>
      <c r="LVT1382" s="3"/>
      <c r="LVU1382" s="3"/>
      <c r="LVV1382" s="3"/>
      <c r="LVW1382" s="3"/>
      <c r="LVX1382" s="3"/>
      <c r="LVY1382" s="3"/>
      <c r="LVZ1382" s="3"/>
      <c r="LWA1382" s="3"/>
      <c r="LWB1382" s="3"/>
      <c r="LWC1382" s="3"/>
      <c r="LWD1382" s="3"/>
      <c r="LWE1382" s="3"/>
      <c r="LWF1382" s="3"/>
      <c r="LWG1382" s="3"/>
      <c r="LWH1382" s="3"/>
      <c r="LWI1382" s="3"/>
      <c r="LWJ1382" s="3"/>
      <c r="LWK1382" s="3"/>
      <c r="LWL1382" s="3"/>
      <c r="LWM1382" s="3"/>
      <c r="LWN1382" s="3"/>
      <c r="LWO1382" s="3"/>
      <c r="LWP1382" s="3"/>
      <c r="LWQ1382" s="3"/>
      <c r="LWR1382" s="3"/>
      <c r="LWS1382" s="3"/>
      <c r="LWT1382" s="3"/>
      <c r="LWU1382" s="3"/>
      <c r="LWV1382" s="3"/>
      <c r="LWW1382" s="3"/>
      <c r="LWX1382" s="3"/>
      <c r="LWY1382" s="3"/>
      <c r="LWZ1382" s="3"/>
      <c r="LXA1382" s="3"/>
      <c r="LXB1382" s="3"/>
      <c r="LXC1382" s="3"/>
      <c r="LXD1382" s="3"/>
      <c r="LXE1382" s="3"/>
      <c r="LXF1382" s="3"/>
      <c r="LXG1382" s="3"/>
      <c r="LXH1382" s="3"/>
      <c r="LXI1382" s="3"/>
      <c r="LXJ1382" s="3"/>
      <c r="LXK1382" s="3"/>
      <c r="LXL1382" s="3"/>
      <c r="LXM1382" s="3"/>
      <c r="LXN1382" s="3"/>
      <c r="LXO1382" s="3"/>
      <c r="LXP1382" s="3"/>
      <c r="LXQ1382" s="3"/>
      <c r="LXR1382" s="3"/>
      <c r="LXS1382" s="3"/>
      <c r="LXT1382" s="3"/>
      <c r="LXU1382" s="3"/>
      <c r="LXV1382" s="3"/>
      <c r="LXW1382" s="3"/>
      <c r="LXX1382" s="3"/>
      <c r="LXY1382" s="3"/>
      <c r="LXZ1382" s="3"/>
      <c r="LYA1382" s="3"/>
      <c r="LYB1382" s="3"/>
      <c r="LYC1382" s="3"/>
      <c r="LYD1382" s="3"/>
      <c r="LYE1382" s="3"/>
      <c r="LYF1382" s="3"/>
      <c r="LYG1382" s="3"/>
      <c r="LYH1382" s="3"/>
      <c r="LYI1382" s="3"/>
      <c r="LYJ1382" s="3"/>
      <c r="LYK1382" s="3"/>
      <c r="LYL1382" s="3"/>
      <c r="LYM1382" s="3"/>
      <c r="LYN1382" s="3"/>
      <c r="LYO1382" s="3"/>
      <c r="LYP1382" s="3"/>
      <c r="LYQ1382" s="3"/>
      <c r="LYR1382" s="3"/>
      <c r="LYS1382" s="3"/>
      <c r="LYT1382" s="3"/>
      <c r="LYU1382" s="3"/>
      <c r="LYV1382" s="3"/>
      <c r="LYW1382" s="3"/>
      <c r="LYX1382" s="3"/>
      <c r="LYY1382" s="3"/>
      <c r="LYZ1382" s="3"/>
      <c r="LZA1382" s="3"/>
      <c r="LZB1382" s="3"/>
      <c r="LZC1382" s="3"/>
      <c r="LZD1382" s="3"/>
      <c r="LZE1382" s="3"/>
      <c r="LZF1382" s="3"/>
      <c r="LZG1382" s="3"/>
      <c r="LZH1382" s="3"/>
      <c r="LZI1382" s="3"/>
      <c r="LZJ1382" s="3"/>
      <c r="LZK1382" s="3"/>
      <c r="LZL1382" s="3"/>
      <c r="LZM1382" s="3"/>
      <c r="LZN1382" s="3"/>
      <c r="LZO1382" s="3"/>
      <c r="LZP1382" s="3"/>
      <c r="LZQ1382" s="3"/>
      <c r="LZR1382" s="3"/>
      <c r="LZS1382" s="3"/>
      <c r="LZT1382" s="3"/>
      <c r="LZU1382" s="3"/>
      <c r="LZV1382" s="3"/>
      <c r="LZW1382" s="3"/>
      <c r="LZX1382" s="3"/>
      <c r="LZY1382" s="3"/>
      <c r="LZZ1382" s="3"/>
      <c r="MAA1382" s="3"/>
      <c r="MAB1382" s="3"/>
      <c r="MAC1382" s="3"/>
      <c r="MAD1382" s="3"/>
      <c r="MAE1382" s="3"/>
      <c r="MAF1382" s="3"/>
      <c r="MAG1382" s="3"/>
      <c r="MAH1382" s="3"/>
      <c r="MAI1382" s="3"/>
      <c r="MAJ1382" s="3"/>
      <c r="MAK1382" s="3"/>
      <c r="MAL1382" s="3"/>
      <c r="MAM1382" s="3"/>
      <c r="MAN1382" s="3"/>
      <c r="MAO1382" s="3"/>
      <c r="MAP1382" s="3"/>
      <c r="MAQ1382" s="3"/>
      <c r="MAR1382" s="3"/>
      <c r="MAS1382" s="3"/>
      <c r="MAT1382" s="3"/>
      <c r="MAU1382" s="3"/>
      <c r="MAV1382" s="3"/>
      <c r="MAW1382" s="3"/>
      <c r="MAX1382" s="3"/>
      <c r="MAY1382" s="3"/>
      <c r="MAZ1382" s="3"/>
      <c r="MBA1382" s="3"/>
      <c r="MBB1382" s="3"/>
      <c r="MBC1382" s="3"/>
      <c r="MBD1382" s="3"/>
      <c r="MBE1382" s="3"/>
      <c r="MBF1382" s="3"/>
      <c r="MBG1382" s="3"/>
      <c r="MBH1382" s="3"/>
      <c r="MBI1382" s="3"/>
      <c r="MBJ1382" s="3"/>
      <c r="MBK1382" s="3"/>
      <c r="MBL1382" s="3"/>
      <c r="MBM1382" s="3"/>
      <c r="MBN1382" s="3"/>
      <c r="MBO1382" s="3"/>
      <c r="MBP1382" s="3"/>
      <c r="MBQ1382" s="3"/>
      <c r="MBR1382" s="3"/>
      <c r="MBS1382" s="3"/>
      <c r="MBT1382" s="3"/>
      <c r="MBU1382" s="3"/>
      <c r="MBV1382" s="3"/>
      <c r="MBW1382" s="3"/>
      <c r="MBX1382" s="3"/>
      <c r="MBY1382" s="3"/>
      <c r="MBZ1382" s="3"/>
      <c r="MCA1382" s="3"/>
      <c r="MCB1382" s="3"/>
      <c r="MCC1382" s="3"/>
      <c r="MCD1382" s="3"/>
      <c r="MCE1382" s="3"/>
      <c r="MCF1382" s="3"/>
      <c r="MCG1382" s="3"/>
      <c r="MCH1382" s="3"/>
      <c r="MCI1382" s="3"/>
      <c r="MCJ1382" s="3"/>
      <c r="MCK1382" s="3"/>
      <c r="MCL1382" s="3"/>
      <c r="MCM1382" s="3"/>
      <c r="MCN1382" s="3"/>
      <c r="MCO1382" s="3"/>
      <c r="MCP1382" s="3"/>
      <c r="MCQ1382" s="3"/>
      <c r="MCR1382" s="3"/>
      <c r="MCS1382" s="3"/>
      <c r="MCT1382" s="3"/>
      <c r="MCU1382" s="3"/>
      <c r="MCV1382" s="3"/>
      <c r="MCW1382" s="3"/>
      <c r="MCX1382" s="3"/>
      <c r="MCY1382" s="3"/>
      <c r="MCZ1382" s="3"/>
      <c r="MDA1382" s="3"/>
      <c r="MDB1382" s="3"/>
      <c r="MDC1382" s="3"/>
      <c r="MDD1382" s="3"/>
      <c r="MDE1382" s="3"/>
      <c r="MDF1382" s="3"/>
      <c r="MDG1382" s="3"/>
      <c r="MDH1382" s="3"/>
      <c r="MDI1382" s="3"/>
      <c r="MDJ1382" s="3"/>
      <c r="MDK1382" s="3"/>
      <c r="MDL1382" s="3"/>
      <c r="MDM1382" s="3"/>
      <c r="MDN1382" s="3"/>
      <c r="MDO1382" s="3"/>
      <c r="MDP1382" s="3"/>
      <c r="MDQ1382" s="3"/>
      <c r="MDR1382" s="3"/>
      <c r="MDS1382" s="3"/>
      <c r="MDT1382" s="3"/>
      <c r="MDU1382" s="3"/>
      <c r="MDV1382" s="3"/>
      <c r="MDW1382" s="3"/>
      <c r="MDX1382" s="3"/>
      <c r="MDY1382" s="3"/>
      <c r="MDZ1382" s="3"/>
      <c r="MEA1382" s="3"/>
      <c r="MEB1382" s="3"/>
      <c r="MEC1382" s="3"/>
      <c r="MED1382" s="3"/>
      <c r="MEE1382" s="3"/>
      <c r="MEF1382" s="3"/>
      <c r="MEG1382" s="3"/>
      <c r="MEH1382" s="3"/>
      <c r="MEI1382" s="3"/>
      <c r="MEJ1382" s="3"/>
      <c r="MEK1382" s="3"/>
      <c r="MEL1382" s="3"/>
      <c r="MEM1382" s="3"/>
      <c r="MEN1382" s="3"/>
      <c r="MEO1382" s="3"/>
      <c r="MEP1382" s="3"/>
      <c r="MEQ1382" s="3"/>
      <c r="MER1382" s="3"/>
      <c r="MES1382" s="3"/>
      <c r="MET1382" s="3"/>
      <c r="MEU1382" s="3"/>
      <c r="MEV1382" s="3"/>
      <c r="MEW1382" s="3"/>
      <c r="MEX1382" s="3"/>
      <c r="MEY1382" s="3"/>
      <c r="MEZ1382" s="3"/>
      <c r="MFA1382" s="3"/>
      <c r="MFB1382" s="3"/>
      <c r="MFC1382" s="3"/>
      <c r="MFD1382" s="3"/>
      <c r="MFE1382" s="3"/>
      <c r="MFF1382" s="3"/>
      <c r="MFG1382" s="3"/>
      <c r="MFH1382" s="3"/>
      <c r="MFI1382" s="3"/>
      <c r="MFJ1382" s="3"/>
      <c r="MFK1382" s="3"/>
      <c r="MFL1382" s="3"/>
      <c r="MFM1382" s="3"/>
      <c r="MFN1382" s="3"/>
      <c r="MFO1382" s="3"/>
      <c r="MFP1382" s="3"/>
      <c r="MFQ1382" s="3"/>
      <c r="MFR1382" s="3"/>
      <c r="MFS1382" s="3"/>
      <c r="MFT1382" s="3"/>
      <c r="MFU1382" s="3"/>
      <c r="MFV1382" s="3"/>
      <c r="MFW1382" s="3"/>
      <c r="MFX1382" s="3"/>
      <c r="MFY1382" s="3"/>
      <c r="MFZ1382" s="3"/>
      <c r="MGA1382" s="3"/>
      <c r="MGB1382" s="3"/>
      <c r="MGC1382" s="3"/>
      <c r="MGD1382" s="3"/>
      <c r="MGE1382" s="3"/>
      <c r="MGF1382" s="3"/>
      <c r="MGG1382" s="3"/>
      <c r="MGH1382" s="3"/>
      <c r="MGI1382" s="3"/>
      <c r="MGJ1382" s="3"/>
      <c r="MGK1382" s="3"/>
      <c r="MGL1382" s="3"/>
      <c r="MGM1382" s="3"/>
      <c r="MGN1382" s="3"/>
      <c r="MGO1382" s="3"/>
      <c r="MGP1382" s="3"/>
      <c r="MGQ1382" s="3"/>
      <c r="MGR1382" s="3"/>
      <c r="MGS1382" s="3"/>
      <c r="MGT1382" s="3"/>
      <c r="MGU1382" s="3"/>
      <c r="MGV1382" s="3"/>
      <c r="MGW1382" s="3"/>
      <c r="MGX1382" s="3"/>
      <c r="MGY1382" s="3"/>
      <c r="MGZ1382" s="3"/>
      <c r="MHA1382" s="3"/>
      <c r="MHB1382" s="3"/>
      <c r="MHC1382" s="3"/>
      <c r="MHD1382" s="3"/>
      <c r="MHE1382" s="3"/>
      <c r="MHF1382" s="3"/>
      <c r="MHG1382" s="3"/>
      <c r="MHH1382" s="3"/>
      <c r="MHI1382" s="3"/>
      <c r="MHJ1382" s="3"/>
      <c r="MHK1382" s="3"/>
      <c r="MHL1382" s="3"/>
      <c r="MHM1382" s="3"/>
      <c r="MHN1382" s="3"/>
      <c r="MHO1382" s="3"/>
      <c r="MHP1382" s="3"/>
      <c r="MHQ1382" s="3"/>
      <c r="MHR1382" s="3"/>
      <c r="MHS1382" s="3"/>
      <c r="MHT1382" s="3"/>
      <c r="MHU1382" s="3"/>
      <c r="MHV1382" s="3"/>
      <c r="MHW1382" s="3"/>
      <c r="MHX1382" s="3"/>
      <c r="MHY1382" s="3"/>
      <c r="MHZ1382" s="3"/>
      <c r="MIA1382" s="3"/>
      <c r="MIB1382" s="3"/>
      <c r="MIC1382" s="3"/>
      <c r="MID1382" s="3"/>
      <c r="MIE1382" s="3"/>
      <c r="MIF1382" s="3"/>
      <c r="MIG1382" s="3"/>
      <c r="MIH1382" s="3"/>
      <c r="MII1382" s="3"/>
      <c r="MIJ1382" s="3"/>
      <c r="MIK1382" s="3"/>
      <c r="MIL1382" s="3"/>
      <c r="MIM1382" s="3"/>
      <c r="MIN1382" s="3"/>
      <c r="MIO1382" s="3"/>
      <c r="MIP1382" s="3"/>
      <c r="MIQ1382" s="3"/>
      <c r="MIR1382" s="3"/>
      <c r="MIS1382" s="3"/>
      <c r="MIT1382" s="3"/>
      <c r="MIU1382" s="3"/>
      <c r="MIV1382" s="3"/>
      <c r="MIW1382" s="3"/>
      <c r="MIX1382" s="3"/>
      <c r="MIY1382" s="3"/>
      <c r="MIZ1382" s="3"/>
      <c r="MJA1382" s="3"/>
      <c r="MJB1382" s="3"/>
      <c r="MJC1382" s="3"/>
      <c r="MJD1382" s="3"/>
      <c r="MJE1382" s="3"/>
      <c r="MJF1382" s="3"/>
      <c r="MJG1382" s="3"/>
      <c r="MJH1382" s="3"/>
      <c r="MJI1382" s="3"/>
      <c r="MJJ1382" s="3"/>
      <c r="MJK1382" s="3"/>
      <c r="MJL1382" s="3"/>
      <c r="MJM1382" s="3"/>
      <c r="MJN1382" s="3"/>
      <c r="MJO1382" s="3"/>
      <c r="MJP1382" s="3"/>
      <c r="MJQ1382" s="3"/>
      <c r="MJR1382" s="3"/>
      <c r="MJS1382" s="3"/>
      <c r="MJT1382" s="3"/>
      <c r="MJU1382" s="3"/>
      <c r="MJV1382" s="3"/>
      <c r="MJW1382" s="3"/>
      <c r="MJX1382" s="3"/>
      <c r="MJY1382" s="3"/>
      <c r="MJZ1382" s="3"/>
      <c r="MKA1382" s="3"/>
      <c r="MKB1382" s="3"/>
      <c r="MKC1382" s="3"/>
      <c r="MKD1382" s="3"/>
      <c r="MKE1382" s="3"/>
      <c r="MKF1382" s="3"/>
      <c r="MKG1382" s="3"/>
      <c r="MKH1382" s="3"/>
      <c r="MKI1382" s="3"/>
      <c r="MKJ1382" s="3"/>
      <c r="MKK1382" s="3"/>
      <c r="MKL1382" s="3"/>
      <c r="MKM1382" s="3"/>
      <c r="MKN1382" s="3"/>
      <c r="MKO1382" s="3"/>
      <c r="MKP1382" s="3"/>
      <c r="MKQ1382" s="3"/>
      <c r="MKR1382" s="3"/>
      <c r="MKS1382" s="3"/>
      <c r="MKT1382" s="3"/>
      <c r="MKU1382" s="3"/>
      <c r="MKV1382" s="3"/>
      <c r="MKW1382" s="3"/>
      <c r="MKX1382" s="3"/>
      <c r="MKY1382" s="3"/>
      <c r="MKZ1382" s="3"/>
      <c r="MLA1382" s="3"/>
      <c r="MLB1382" s="3"/>
      <c r="MLC1382" s="3"/>
      <c r="MLD1382" s="3"/>
      <c r="MLE1382" s="3"/>
      <c r="MLF1382" s="3"/>
      <c r="MLG1382" s="3"/>
      <c r="MLH1382" s="3"/>
      <c r="MLI1382" s="3"/>
      <c r="MLJ1382" s="3"/>
      <c r="MLK1382" s="3"/>
      <c r="MLL1382" s="3"/>
      <c r="MLM1382" s="3"/>
      <c r="MLN1382" s="3"/>
      <c r="MLO1382" s="3"/>
      <c r="MLP1382" s="3"/>
      <c r="MLQ1382" s="3"/>
      <c r="MLR1382" s="3"/>
      <c r="MLS1382" s="3"/>
      <c r="MLT1382" s="3"/>
      <c r="MLU1382" s="3"/>
      <c r="MLV1382" s="3"/>
      <c r="MLW1382" s="3"/>
      <c r="MLX1382" s="3"/>
      <c r="MLY1382" s="3"/>
      <c r="MLZ1382" s="3"/>
      <c r="MMA1382" s="3"/>
      <c r="MMB1382" s="3"/>
      <c r="MMC1382" s="3"/>
      <c r="MMD1382" s="3"/>
      <c r="MME1382" s="3"/>
      <c r="MMF1382" s="3"/>
      <c r="MMG1382" s="3"/>
      <c r="MMH1382" s="3"/>
      <c r="MMI1382" s="3"/>
      <c r="MMJ1382" s="3"/>
      <c r="MMK1382" s="3"/>
      <c r="MML1382" s="3"/>
      <c r="MMM1382" s="3"/>
      <c r="MMN1382" s="3"/>
      <c r="MMO1382" s="3"/>
      <c r="MMP1382" s="3"/>
      <c r="MMQ1382" s="3"/>
      <c r="MMR1382" s="3"/>
      <c r="MMS1382" s="3"/>
      <c r="MMT1382" s="3"/>
      <c r="MMU1382" s="3"/>
      <c r="MMV1382" s="3"/>
      <c r="MMW1382" s="3"/>
      <c r="MMX1382" s="3"/>
      <c r="MMY1382" s="3"/>
      <c r="MMZ1382" s="3"/>
      <c r="MNA1382" s="3"/>
      <c r="MNB1382" s="3"/>
      <c r="MNC1382" s="3"/>
      <c r="MND1382" s="3"/>
      <c r="MNE1382" s="3"/>
      <c r="MNF1382" s="3"/>
      <c r="MNG1382" s="3"/>
      <c r="MNH1382" s="3"/>
      <c r="MNI1382" s="3"/>
      <c r="MNJ1382" s="3"/>
      <c r="MNK1382" s="3"/>
      <c r="MNL1382" s="3"/>
      <c r="MNM1382" s="3"/>
      <c r="MNN1382" s="3"/>
      <c r="MNO1382" s="3"/>
      <c r="MNP1382" s="3"/>
      <c r="MNQ1382" s="3"/>
      <c r="MNR1382" s="3"/>
      <c r="MNS1382" s="3"/>
      <c r="MNT1382" s="3"/>
      <c r="MNU1382" s="3"/>
      <c r="MNV1382" s="3"/>
      <c r="MNW1382" s="3"/>
      <c r="MNX1382" s="3"/>
      <c r="MNY1382" s="3"/>
      <c r="MNZ1382" s="3"/>
      <c r="MOA1382" s="3"/>
      <c r="MOB1382" s="3"/>
      <c r="MOC1382" s="3"/>
      <c r="MOD1382" s="3"/>
      <c r="MOE1382" s="3"/>
      <c r="MOF1382" s="3"/>
      <c r="MOG1382" s="3"/>
      <c r="MOH1382" s="3"/>
      <c r="MOI1382" s="3"/>
      <c r="MOJ1382" s="3"/>
      <c r="MOK1382" s="3"/>
      <c r="MOL1382" s="3"/>
      <c r="MOM1382" s="3"/>
      <c r="MON1382" s="3"/>
      <c r="MOO1382" s="3"/>
      <c r="MOP1382" s="3"/>
      <c r="MOQ1382" s="3"/>
      <c r="MOR1382" s="3"/>
      <c r="MOS1382" s="3"/>
      <c r="MOT1382" s="3"/>
      <c r="MOU1382" s="3"/>
      <c r="MOV1382" s="3"/>
      <c r="MOW1382" s="3"/>
      <c r="MOX1382" s="3"/>
      <c r="MOY1382" s="3"/>
      <c r="MOZ1382" s="3"/>
      <c r="MPA1382" s="3"/>
      <c r="MPB1382" s="3"/>
      <c r="MPC1382" s="3"/>
      <c r="MPD1382" s="3"/>
      <c r="MPE1382" s="3"/>
      <c r="MPF1382" s="3"/>
      <c r="MPG1382" s="3"/>
      <c r="MPH1382" s="3"/>
      <c r="MPI1382" s="3"/>
      <c r="MPJ1382" s="3"/>
      <c r="MPK1382" s="3"/>
      <c r="MPL1382" s="3"/>
      <c r="MPM1382" s="3"/>
      <c r="MPN1382" s="3"/>
      <c r="MPO1382" s="3"/>
      <c r="MPP1382" s="3"/>
      <c r="MPQ1382" s="3"/>
      <c r="MPR1382" s="3"/>
      <c r="MPS1382" s="3"/>
      <c r="MPT1382" s="3"/>
      <c r="MPU1382" s="3"/>
      <c r="MPV1382" s="3"/>
      <c r="MPW1382" s="3"/>
      <c r="MPX1382" s="3"/>
      <c r="MPY1382" s="3"/>
      <c r="MPZ1382" s="3"/>
      <c r="MQA1382" s="3"/>
      <c r="MQB1382" s="3"/>
      <c r="MQC1382" s="3"/>
      <c r="MQD1382" s="3"/>
      <c r="MQE1382" s="3"/>
      <c r="MQF1382" s="3"/>
      <c r="MQG1382" s="3"/>
      <c r="MQH1382" s="3"/>
      <c r="MQI1382" s="3"/>
      <c r="MQJ1382" s="3"/>
      <c r="MQK1382" s="3"/>
      <c r="MQL1382" s="3"/>
      <c r="MQM1382" s="3"/>
      <c r="MQN1382" s="3"/>
      <c r="MQO1382" s="3"/>
      <c r="MQP1382" s="3"/>
      <c r="MQQ1382" s="3"/>
      <c r="MQR1382" s="3"/>
      <c r="MQS1382" s="3"/>
      <c r="MQT1382" s="3"/>
      <c r="MQU1382" s="3"/>
      <c r="MQV1382" s="3"/>
      <c r="MQW1382" s="3"/>
      <c r="MQX1382" s="3"/>
      <c r="MQY1382" s="3"/>
      <c r="MQZ1382" s="3"/>
      <c r="MRA1382" s="3"/>
      <c r="MRB1382" s="3"/>
      <c r="MRC1382" s="3"/>
      <c r="MRD1382" s="3"/>
      <c r="MRE1382" s="3"/>
      <c r="MRF1382" s="3"/>
      <c r="MRG1382" s="3"/>
      <c r="MRH1382" s="3"/>
      <c r="MRI1382" s="3"/>
      <c r="MRJ1382" s="3"/>
      <c r="MRK1382" s="3"/>
      <c r="MRL1382" s="3"/>
      <c r="MRM1382" s="3"/>
      <c r="MRN1382" s="3"/>
      <c r="MRO1382" s="3"/>
      <c r="MRP1382" s="3"/>
      <c r="MRQ1382" s="3"/>
      <c r="MRR1382" s="3"/>
      <c r="MRS1382" s="3"/>
      <c r="MRT1382" s="3"/>
      <c r="MRU1382" s="3"/>
      <c r="MRV1382" s="3"/>
      <c r="MRW1382" s="3"/>
      <c r="MRX1382" s="3"/>
      <c r="MRY1382" s="3"/>
      <c r="MRZ1382" s="3"/>
      <c r="MSA1382" s="3"/>
      <c r="MSB1382" s="3"/>
      <c r="MSC1382" s="3"/>
      <c r="MSD1382" s="3"/>
      <c r="MSE1382" s="3"/>
      <c r="MSF1382" s="3"/>
      <c r="MSG1382" s="3"/>
      <c r="MSH1382" s="3"/>
      <c r="MSI1382" s="3"/>
      <c r="MSJ1382" s="3"/>
      <c r="MSK1382" s="3"/>
      <c r="MSL1382" s="3"/>
      <c r="MSM1382" s="3"/>
      <c r="MSN1382" s="3"/>
      <c r="MSO1382" s="3"/>
      <c r="MSP1382" s="3"/>
      <c r="MSQ1382" s="3"/>
      <c r="MSR1382" s="3"/>
      <c r="MSS1382" s="3"/>
      <c r="MST1382" s="3"/>
      <c r="MSU1382" s="3"/>
      <c r="MSV1382" s="3"/>
      <c r="MSW1382" s="3"/>
      <c r="MSX1382" s="3"/>
      <c r="MSY1382" s="3"/>
      <c r="MSZ1382" s="3"/>
      <c r="MTA1382" s="3"/>
      <c r="MTB1382" s="3"/>
      <c r="MTC1382" s="3"/>
      <c r="MTD1382" s="3"/>
      <c r="MTE1382" s="3"/>
      <c r="MTF1382" s="3"/>
      <c r="MTG1382" s="3"/>
      <c r="MTH1382" s="3"/>
      <c r="MTI1382" s="3"/>
      <c r="MTJ1382" s="3"/>
      <c r="MTK1382" s="3"/>
      <c r="MTL1382" s="3"/>
      <c r="MTM1382" s="3"/>
      <c r="MTN1382" s="3"/>
      <c r="MTO1382" s="3"/>
      <c r="MTP1382" s="3"/>
      <c r="MTQ1382" s="3"/>
      <c r="MTR1382" s="3"/>
      <c r="MTS1382" s="3"/>
      <c r="MTT1382" s="3"/>
      <c r="MTU1382" s="3"/>
      <c r="MTV1382" s="3"/>
      <c r="MTW1382" s="3"/>
      <c r="MTX1382" s="3"/>
      <c r="MTY1382" s="3"/>
      <c r="MTZ1382" s="3"/>
      <c r="MUA1382" s="3"/>
      <c r="MUB1382" s="3"/>
      <c r="MUC1382" s="3"/>
      <c r="MUD1382" s="3"/>
      <c r="MUE1382" s="3"/>
      <c r="MUF1382" s="3"/>
      <c r="MUG1382" s="3"/>
      <c r="MUH1382" s="3"/>
      <c r="MUI1382" s="3"/>
      <c r="MUJ1382" s="3"/>
      <c r="MUK1382" s="3"/>
      <c r="MUL1382" s="3"/>
      <c r="MUM1382" s="3"/>
      <c r="MUN1382" s="3"/>
      <c r="MUO1382" s="3"/>
      <c r="MUP1382" s="3"/>
      <c r="MUQ1382" s="3"/>
      <c r="MUR1382" s="3"/>
      <c r="MUS1382" s="3"/>
      <c r="MUT1382" s="3"/>
      <c r="MUU1382" s="3"/>
      <c r="MUV1382" s="3"/>
      <c r="MUW1382" s="3"/>
      <c r="MUX1382" s="3"/>
      <c r="MUY1382" s="3"/>
      <c r="MUZ1382" s="3"/>
      <c r="MVA1382" s="3"/>
      <c r="MVB1382" s="3"/>
      <c r="MVC1382" s="3"/>
      <c r="MVD1382" s="3"/>
      <c r="MVE1382" s="3"/>
      <c r="MVF1382" s="3"/>
      <c r="MVG1382" s="3"/>
      <c r="MVH1382" s="3"/>
      <c r="MVI1382" s="3"/>
      <c r="MVJ1382" s="3"/>
      <c r="MVK1382" s="3"/>
      <c r="MVL1382" s="3"/>
      <c r="MVM1382" s="3"/>
      <c r="MVN1382" s="3"/>
      <c r="MVO1382" s="3"/>
      <c r="MVP1382" s="3"/>
      <c r="MVQ1382" s="3"/>
      <c r="MVR1382" s="3"/>
      <c r="MVS1382" s="3"/>
      <c r="MVT1382" s="3"/>
      <c r="MVU1382" s="3"/>
      <c r="MVV1382" s="3"/>
      <c r="MVW1382" s="3"/>
      <c r="MVX1382" s="3"/>
      <c r="MVY1382" s="3"/>
      <c r="MVZ1382" s="3"/>
      <c r="MWA1382" s="3"/>
      <c r="MWB1382" s="3"/>
      <c r="MWC1382" s="3"/>
      <c r="MWD1382" s="3"/>
      <c r="MWE1382" s="3"/>
      <c r="MWF1382" s="3"/>
      <c r="MWG1382" s="3"/>
      <c r="MWH1382" s="3"/>
      <c r="MWI1382" s="3"/>
      <c r="MWJ1382" s="3"/>
      <c r="MWK1382" s="3"/>
      <c r="MWL1382" s="3"/>
      <c r="MWM1382" s="3"/>
      <c r="MWN1382" s="3"/>
      <c r="MWO1382" s="3"/>
      <c r="MWP1382" s="3"/>
      <c r="MWQ1382" s="3"/>
      <c r="MWR1382" s="3"/>
      <c r="MWS1382" s="3"/>
      <c r="MWT1382" s="3"/>
      <c r="MWU1382" s="3"/>
      <c r="MWV1382" s="3"/>
      <c r="MWW1382" s="3"/>
      <c r="MWX1382" s="3"/>
      <c r="MWY1382" s="3"/>
      <c r="MWZ1382" s="3"/>
      <c r="MXA1382" s="3"/>
      <c r="MXB1382" s="3"/>
      <c r="MXC1382" s="3"/>
      <c r="MXD1382" s="3"/>
      <c r="MXE1382" s="3"/>
      <c r="MXF1382" s="3"/>
      <c r="MXG1382" s="3"/>
      <c r="MXH1382" s="3"/>
      <c r="MXI1382" s="3"/>
      <c r="MXJ1382" s="3"/>
      <c r="MXK1382" s="3"/>
      <c r="MXL1382" s="3"/>
      <c r="MXM1382" s="3"/>
      <c r="MXN1382" s="3"/>
      <c r="MXO1382" s="3"/>
      <c r="MXP1382" s="3"/>
      <c r="MXQ1382" s="3"/>
      <c r="MXR1382" s="3"/>
      <c r="MXS1382" s="3"/>
      <c r="MXT1382" s="3"/>
      <c r="MXU1382" s="3"/>
      <c r="MXV1382" s="3"/>
      <c r="MXW1382" s="3"/>
      <c r="MXX1382" s="3"/>
      <c r="MXY1382" s="3"/>
      <c r="MXZ1382" s="3"/>
      <c r="MYA1382" s="3"/>
      <c r="MYB1382" s="3"/>
      <c r="MYC1382" s="3"/>
      <c r="MYD1382" s="3"/>
      <c r="MYE1382" s="3"/>
      <c r="MYF1382" s="3"/>
      <c r="MYG1382" s="3"/>
      <c r="MYH1382" s="3"/>
      <c r="MYI1382" s="3"/>
      <c r="MYJ1382" s="3"/>
      <c r="MYK1382" s="3"/>
      <c r="MYL1382" s="3"/>
      <c r="MYM1382" s="3"/>
      <c r="MYN1382" s="3"/>
      <c r="MYO1382" s="3"/>
      <c r="MYP1382" s="3"/>
      <c r="MYQ1382" s="3"/>
      <c r="MYR1382" s="3"/>
      <c r="MYS1382" s="3"/>
      <c r="MYT1382" s="3"/>
      <c r="MYU1382" s="3"/>
      <c r="MYV1382" s="3"/>
      <c r="MYW1382" s="3"/>
      <c r="MYX1382" s="3"/>
      <c r="MYY1382" s="3"/>
      <c r="MYZ1382" s="3"/>
      <c r="MZA1382" s="3"/>
      <c r="MZB1382" s="3"/>
      <c r="MZC1382" s="3"/>
      <c r="MZD1382" s="3"/>
      <c r="MZE1382" s="3"/>
      <c r="MZF1382" s="3"/>
      <c r="MZG1382" s="3"/>
      <c r="MZH1382" s="3"/>
      <c r="MZI1382" s="3"/>
      <c r="MZJ1382" s="3"/>
      <c r="MZK1382" s="3"/>
      <c r="MZL1382" s="3"/>
      <c r="MZM1382" s="3"/>
      <c r="MZN1382" s="3"/>
      <c r="MZO1382" s="3"/>
      <c r="MZP1382" s="3"/>
      <c r="MZQ1382" s="3"/>
      <c r="MZR1382" s="3"/>
      <c r="MZS1382" s="3"/>
      <c r="MZT1382" s="3"/>
      <c r="MZU1382" s="3"/>
      <c r="MZV1382" s="3"/>
      <c r="MZW1382" s="3"/>
      <c r="MZX1382" s="3"/>
      <c r="MZY1382" s="3"/>
      <c r="MZZ1382" s="3"/>
      <c r="NAA1382" s="3"/>
      <c r="NAB1382" s="3"/>
      <c r="NAC1382" s="3"/>
      <c r="NAD1382" s="3"/>
      <c r="NAE1382" s="3"/>
      <c r="NAF1382" s="3"/>
      <c r="NAG1382" s="3"/>
      <c r="NAH1382" s="3"/>
      <c r="NAI1382" s="3"/>
      <c r="NAJ1382" s="3"/>
      <c r="NAK1382" s="3"/>
      <c r="NAL1382" s="3"/>
      <c r="NAM1382" s="3"/>
      <c r="NAN1382" s="3"/>
      <c r="NAO1382" s="3"/>
      <c r="NAP1382" s="3"/>
      <c r="NAQ1382" s="3"/>
      <c r="NAR1382" s="3"/>
      <c r="NAS1382" s="3"/>
      <c r="NAT1382" s="3"/>
      <c r="NAU1382" s="3"/>
      <c r="NAV1382" s="3"/>
      <c r="NAW1382" s="3"/>
      <c r="NAX1382" s="3"/>
      <c r="NAY1382" s="3"/>
      <c r="NAZ1382" s="3"/>
      <c r="NBA1382" s="3"/>
      <c r="NBB1382" s="3"/>
      <c r="NBC1382" s="3"/>
      <c r="NBD1382" s="3"/>
      <c r="NBE1382" s="3"/>
      <c r="NBF1382" s="3"/>
      <c r="NBG1382" s="3"/>
      <c r="NBH1382" s="3"/>
      <c r="NBI1382" s="3"/>
      <c r="NBJ1382" s="3"/>
      <c r="NBK1382" s="3"/>
      <c r="NBL1382" s="3"/>
      <c r="NBM1382" s="3"/>
      <c r="NBN1382" s="3"/>
      <c r="NBO1382" s="3"/>
      <c r="NBP1382" s="3"/>
      <c r="NBQ1382" s="3"/>
      <c r="NBR1382" s="3"/>
      <c r="NBS1382" s="3"/>
      <c r="NBT1382" s="3"/>
      <c r="NBU1382" s="3"/>
      <c r="NBV1382" s="3"/>
      <c r="NBW1382" s="3"/>
      <c r="NBX1382" s="3"/>
      <c r="NBY1382" s="3"/>
      <c r="NBZ1382" s="3"/>
      <c r="NCA1382" s="3"/>
      <c r="NCB1382" s="3"/>
      <c r="NCC1382" s="3"/>
      <c r="NCD1382" s="3"/>
      <c r="NCE1382" s="3"/>
      <c r="NCF1382" s="3"/>
      <c r="NCG1382" s="3"/>
      <c r="NCH1382" s="3"/>
      <c r="NCI1382" s="3"/>
      <c r="NCJ1382" s="3"/>
      <c r="NCK1382" s="3"/>
      <c r="NCL1382" s="3"/>
      <c r="NCM1382" s="3"/>
      <c r="NCN1382" s="3"/>
      <c r="NCO1382" s="3"/>
      <c r="NCP1382" s="3"/>
      <c r="NCQ1382" s="3"/>
      <c r="NCR1382" s="3"/>
      <c r="NCS1382" s="3"/>
      <c r="NCT1382" s="3"/>
      <c r="NCU1382" s="3"/>
      <c r="NCV1382" s="3"/>
      <c r="NCW1382" s="3"/>
      <c r="NCX1382" s="3"/>
      <c r="NCY1382" s="3"/>
      <c r="NCZ1382" s="3"/>
      <c r="NDA1382" s="3"/>
      <c r="NDB1382" s="3"/>
      <c r="NDC1382" s="3"/>
      <c r="NDD1382" s="3"/>
      <c r="NDE1382" s="3"/>
      <c r="NDF1382" s="3"/>
      <c r="NDG1382" s="3"/>
      <c r="NDH1382" s="3"/>
      <c r="NDI1382" s="3"/>
      <c r="NDJ1382" s="3"/>
      <c r="NDK1382" s="3"/>
      <c r="NDL1382" s="3"/>
      <c r="NDM1382" s="3"/>
      <c r="NDN1382" s="3"/>
      <c r="NDO1382" s="3"/>
      <c r="NDP1382" s="3"/>
      <c r="NDQ1382" s="3"/>
      <c r="NDR1382" s="3"/>
      <c r="NDS1382" s="3"/>
      <c r="NDT1382" s="3"/>
      <c r="NDU1382" s="3"/>
      <c r="NDV1382" s="3"/>
      <c r="NDW1382" s="3"/>
      <c r="NDX1382" s="3"/>
      <c r="NDY1382" s="3"/>
      <c r="NDZ1382" s="3"/>
      <c r="NEA1382" s="3"/>
      <c r="NEB1382" s="3"/>
      <c r="NEC1382" s="3"/>
      <c r="NED1382" s="3"/>
      <c r="NEE1382" s="3"/>
      <c r="NEF1382" s="3"/>
      <c r="NEG1382" s="3"/>
      <c r="NEH1382" s="3"/>
      <c r="NEI1382" s="3"/>
      <c r="NEJ1382" s="3"/>
      <c r="NEK1382" s="3"/>
      <c r="NEL1382" s="3"/>
      <c r="NEM1382" s="3"/>
      <c r="NEN1382" s="3"/>
      <c r="NEO1382" s="3"/>
      <c r="NEP1382" s="3"/>
      <c r="NEQ1382" s="3"/>
      <c r="NER1382" s="3"/>
      <c r="NES1382" s="3"/>
      <c r="NET1382" s="3"/>
      <c r="NEU1382" s="3"/>
      <c r="NEV1382" s="3"/>
      <c r="NEW1382" s="3"/>
      <c r="NEX1382" s="3"/>
      <c r="NEY1382" s="3"/>
      <c r="NEZ1382" s="3"/>
      <c r="NFA1382" s="3"/>
      <c r="NFB1382" s="3"/>
      <c r="NFC1382" s="3"/>
      <c r="NFD1382" s="3"/>
      <c r="NFE1382" s="3"/>
      <c r="NFF1382" s="3"/>
      <c r="NFG1382" s="3"/>
      <c r="NFH1382" s="3"/>
      <c r="NFI1382" s="3"/>
      <c r="NFJ1382" s="3"/>
      <c r="NFK1382" s="3"/>
      <c r="NFL1382" s="3"/>
      <c r="NFM1382" s="3"/>
      <c r="NFN1382" s="3"/>
      <c r="NFO1382" s="3"/>
      <c r="NFP1382" s="3"/>
      <c r="NFQ1382" s="3"/>
      <c r="NFR1382" s="3"/>
      <c r="NFS1382" s="3"/>
      <c r="NFT1382" s="3"/>
      <c r="NFU1382" s="3"/>
      <c r="NFV1382" s="3"/>
      <c r="NFW1382" s="3"/>
      <c r="NFX1382" s="3"/>
      <c r="NFY1382" s="3"/>
      <c r="NFZ1382" s="3"/>
      <c r="NGA1382" s="3"/>
      <c r="NGB1382" s="3"/>
      <c r="NGC1382" s="3"/>
      <c r="NGD1382" s="3"/>
      <c r="NGE1382" s="3"/>
      <c r="NGF1382" s="3"/>
      <c r="NGG1382" s="3"/>
      <c r="NGH1382" s="3"/>
      <c r="NGI1382" s="3"/>
      <c r="NGJ1382" s="3"/>
      <c r="NGK1382" s="3"/>
      <c r="NGL1382" s="3"/>
      <c r="NGM1382" s="3"/>
      <c r="NGN1382" s="3"/>
      <c r="NGO1382" s="3"/>
      <c r="NGP1382" s="3"/>
      <c r="NGQ1382" s="3"/>
      <c r="NGR1382" s="3"/>
      <c r="NGS1382" s="3"/>
      <c r="NGT1382" s="3"/>
      <c r="NGU1382" s="3"/>
      <c r="NGV1382" s="3"/>
      <c r="NGW1382" s="3"/>
      <c r="NGX1382" s="3"/>
      <c r="NGY1382" s="3"/>
      <c r="NGZ1382" s="3"/>
      <c r="NHA1382" s="3"/>
      <c r="NHB1382" s="3"/>
      <c r="NHC1382" s="3"/>
      <c r="NHD1382" s="3"/>
      <c r="NHE1382" s="3"/>
      <c r="NHF1382" s="3"/>
      <c r="NHG1382" s="3"/>
      <c r="NHH1382" s="3"/>
      <c r="NHI1382" s="3"/>
      <c r="NHJ1382" s="3"/>
      <c r="NHK1382" s="3"/>
      <c r="NHL1382" s="3"/>
      <c r="NHM1382" s="3"/>
      <c r="NHN1382" s="3"/>
      <c r="NHO1382" s="3"/>
      <c r="NHP1382" s="3"/>
      <c r="NHQ1382" s="3"/>
      <c r="NHR1382" s="3"/>
      <c r="NHS1382" s="3"/>
      <c r="NHT1382" s="3"/>
      <c r="NHU1382" s="3"/>
      <c r="NHV1382" s="3"/>
      <c r="NHW1382" s="3"/>
      <c r="NHX1382" s="3"/>
      <c r="NHY1382" s="3"/>
      <c r="NHZ1382" s="3"/>
      <c r="NIA1382" s="3"/>
      <c r="NIB1382" s="3"/>
      <c r="NIC1382" s="3"/>
      <c r="NID1382" s="3"/>
      <c r="NIE1382" s="3"/>
      <c r="NIF1382" s="3"/>
      <c r="NIG1382" s="3"/>
      <c r="NIH1382" s="3"/>
      <c r="NII1382" s="3"/>
      <c r="NIJ1382" s="3"/>
      <c r="NIK1382" s="3"/>
      <c r="NIL1382" s="3"/>
      <c r="NIM1382" s="3"/>
      <c r="NIN1382" s="3"/>
      <c r="NIO1382" s="3"/>
      <c r="NIP1382" s="3"/>
      <c r="NIQ1382" s="3"/>
      <c r="NIR1382" s="3"/>
      <c r="NIS1382" s="3"/>
      <c r="NIT1382" s="3"/>
      <c r="NIU1382" s="3"/>
      <c r="NIV1382" s="3"/>
      <c r="NIW1382" s="3"/>
      <c r="NIX1382" s="3"/>
      <c r="NIY1382" s="3"/>
      <c r="NIZ1382" s="3"/>
      <c r="NJA1382" s="3"/>
      <c r="NJB1382" s="3"/>
      <c r="NJC1382" s="3"/>
      <c r="NJD1382" s="3"/>
      <c r="NJE1382" s="3"/>
      <c r="NJF1382" s="3"/>
      <c r="NJG1382" s="3"/>
      <c r="NJH1382" s="3"/>
      <c r="NJI1382" s="3"/>
      <c r="NJJ1382" s="3"/>
      <c r="NJK1382" s="3"/>
      <c r="NJL1382" s="3"/>
      <c r="NJM1382" s="3"/>
      <c r="NJN1382" s="3"/>
      <c r="NJO1382" s="3"/>
      <c r="NJP1382" s="3"/>
      <c r="NJQ1382" s="3"/>
      <c r="NJR1382" s="3"/>
      <c r="NJS1382" s="3"/>
      <c r="NJT1382" s="3"/>
      <c r="NJU1382" s="3"/>
      <c r="NJV1382" s="3"/>
      <c r="NJW1382" s="3"/>
      <c r="NJX1382" s="3"/>
      <c r="NJY1382" s="3"/>
      <c r="NJZ1382" s="3"/>
      <c r="NKA1382" s="3"/>
      <c r="NKB1382" s="3"/>
      <c r="NKC1382" s="3"/>
      <c r="NKD1382" s="3"/>
      <c r="NKE1382" s="3"/>
      <c r="NKF1382" s="3"/>
      <c r="NKG1382" s="3"/>
      <c r="NKH1382" s="3"/>
      <c r="NKI1382" s="3"/>
      <c r="NKJ1382" s="3"/>
      <c r="NKK1382" s="3"/>
      <c r="NKL1382" s="3"/>
      <c r="NKM1382" s="3"/>
      <c r="NKN1382" s="3"/>
      <c r="NKO1382" s="3"/>
      <c r="NKP1382" s="3"/>
      <c r="NKQ1382" s="3"/>
      <c r="NKR1382" s="3"/>
      <c r="NKS1382" s="3"/>
      <c r="NKT1382" s="3"/>
      <c r="NKU1382" s="3"/>
      <c r="NKV1382" s="3"/>
      <c r="NKW1382" s="3"/>
      <c r="NKX1382" s="3"/>
      <c r="NKY1382" s="3"/>
      <c r="NKZ1382" s="3"/>
      <c r="NLA1382" s="3"/>
      <c r="NLB1382" s="3"/>
      <c r="NLC1382" s="3"/>
      <c r="NLD1382" s="3"/>
      <c r="NLE1382" s="3"/>
      <c r="NLF1382" s="3"/>
      <c r="NLG1382" s="3"/>
      <c r="NLH1382" s="3"/>
      <c r="NLI1382" s="3"/>
      <c r="NLJ1382" s="3"/>
      <c r="NLK1382" s="3"/>
      <c r="NLL1382" s="3"/>
      <c r="NLM1382" s="3"/>
      <c r="NLN1382" s="3"/>
      <c r="NLO1382" s="3"/>
      <c r="NLP1382" s="3"/>
      <c r="NLQ1382" s="3"/>
      <c r="NLR1382" s="3"/>
      <c r="NLS1382" s="3"/>
      <c r="NLT1382" s="3"/>
      <c r="NLU1382" s="3"/>
      <c r="NLV1382" s="3"/>
      <c r="NLW1382" s="3"/>
      <c r="NLX1382" s="3"/>
      <c r="NLY1382" s="3"/>
      <c r="NLZ1382" s="3"/>
      <c r="NMA1382" s="3"/>
      <c r="NMB1382" s="3"/>
      <c r="NMC1382" s="3"/>
      <c r="NMD1382" s="3"/>
      <c r="NME1382" s="3"/>
      <c r="NMF1382" s="3"/>
      <c r="NMG1382" s="3"/>
      <c r="NMH1382" s="3"/>
      <c r="NMI1382" s="3"/>
      <c r="NMJ1382" s="3"/>
      <c r="NMK1382" s="3"/>
      <c r="NML1382" s="3"/>
      <c r="NMM1382" s="3"/>
      <c r="NMN1382" s="3"/>
      <c r="NMO1382" s="3"/>
      <c r="NMP1382" s="3"/>
      <c r="NMQ1382" s="3"/>
      <c r="NMR1382" s="3"/>
      <c r="NMS1382" s="3"/>
      <c r="NMT1382" s="3"/>
      <c r="NMU1382" s="3"/>
      <c r="NMV1382" s="3"/>
      <c r="NMW1382" s="3"/>
      <c r="NMX1382" s="3"/>
      <c r="NMY1382" s="3"/>
      <c r="NMZ1382" s="3"/>
      <c r="NNA1382" s="3"/>
      <c r="NNB1382" s="3"/>
      <c r="NNC1382" s="3"/>
      <c r="NND1382" s="3"/>
      <c r="NNE1382" s="3"/>
      <c r="NNF1382" s="3"/>
      <c r="NNG1382" s="3"/>
      <c r="NNH1382" s="3"/>
      <c r="NNI1382" s="3"/>
      <c r="NNJ1382" s="3"/>
      <c r="NNK1382" s="3"/>
      <c r="NNL1382" s="3"/>
      <c r="NNM1382" s="3"/>
      <c r="NNN1382" s="3"/>
      <c r="NNO1382" s="3"/>
      <c r="NNP1382" s="3"/>
      <c r="NNQ1382" s="3"/>
      <c r="NNR1382" s="3"/>
      <c r="NNS1382" s="3"/>
      <c r="NNT1382" s="3"/>
      <c r="NNU1382" s="3"/>
      <c r="NNV1382" s="3"/>
      <c r="NNW1382" s="3"/>
      <c r="NNX1382" s="3"/>
      <c r="NNY1382" s="3"/>
      <c r="NNZ1382" s="3"/>
      <c r="NOA1382" s="3"/>
      <c r="NOB1382" s="3"/>
      <c r="NOC1382" s="3"/>
      <c r="NOD1382" s="3"/>
      <c r="NOE1382" s="3"/>
      <c r="NOF1382" s="3"/>
      <c r="NOG1382" s="3"/>
      <c r="NOH1382" s="3"/>
      <c r="NOI1382" s="3"/>
      <c r="NOJ1382" s="3"/>
      <c r="NOK1382" s="3"/>
      <c r="NOL1382" s="3"/>
      <c r="NOM1382" s="3"/>
      <c r="NON1382" s="3"/>
      <c r="NOO1382" s="3"/>
      <c r="NOP1382" s="3"/>
      <c r="NOQ1382" s="3"/>
      <c r="NOR1382" s="3"/>
      <c r="NOS1382" s="3"/>
      <c r="NOT1382" s="3"/>
      <c r="NOU1382" s="3"/>
      <c r="NOV1382" s="3"/>
      <c r="NOW1382" s="3"/>
      <c r="NOX1382" s="3"/>
      <c r="NOY1382" s="3"/>
      <c r="NOZ1382" s="3"/>
      <c r="NPA1382" s="3"/>
      <c r="NPB1382" s="3"/>
      <c r="NPC1382" s="3"/>
      <c r="NPD1382" s="3"/>
      <c r="NPE1382" s="3"/>
      <c r="NPF1382" s="3"/>
      <c r="NPG1382" s="3"/>
      <c r="NPH1382" s="3"/>
      <c r="NPI1382" s="3"/>
      <c r="NPJ1382" s="3"/>
      <c r="NPK1382" s="3"/>
      <c r="NPL1382" s="3"/>
      <c r="NPM1382" s="3"/>
      <c r="NPN1382" s="3"/>
      <c r="NPO1382" s="3"/>
      <c r="NPP1382" s="3"/>
      <c r="NPQ1382" s="3"/>
      <c r="NPR1382" s="3"/>
      <c r="NPS1382" s="3"/>
      <c r="NPT1382" s="3"/>
      <c r="NPU1382" s="3"/>
      <c r="NPV1382" s="3"/>
      <c r="NPW1382" s="3"/>
      <c r="NPX1382" s="3"/>
      <c r="NPY1382" s="3"/>
      <c r="NPZ1382" s="3"/>
      <c r="NQA1382" s="3"/>
      <c r="NQB1382" s="3"/>
      <c r="NQC1382" s="3"/>
      <c r="NQD1382" s="3"/>
      <c r="NQE1382" s="3"/>
      <c r="NQF1382" s="3"/>
      <c r="NQG1382" s="3"/>
      <c r="NQH1382" s="3"/>
      <c r="NQI1382" s="3"/>
      <c r="NQJ1382" s="3"/>
      <c r="NQK1382" s="3"/>
      <c r="NQL1382" s="3"/>
      <c r="NQM1382" s="3"/>
      <c r="NQN1382" s="3"/>
      <c r="NQO1382" s="3"/>
      <c r="NQP1382" s="3"/>
      <c r="NQQ1382" s="3"/>
      <c r="NQR1382" s="3"/>
      <c r="NQS1382" s="3"/>
      <c r="NQT1382" s="3"/>
      <c r="NQU1382" s="3"/>
      <c r="NQV1382" s="3"/>
      <c r="NQW1382" s="3"/>
      <c r="NQX1382" s="3"/>
      <c r="NQY1382" s="3"/>
      <c r="NQZ1382" s="3"/>
      <c r="NRA1382" s="3"/>
      <c r="NRB1382" s="3"/>
      <c r="NRC1382" s="3"/>
      <c r="NRD1382" s="3"/>
      <c r="NRE1382" s="3"/>
      <c r="NRF1382" s="3"/>
      <c r="NRG1382" s="3"/>
      <c r="NRH1382" s="3"/>
      <c r="NRI1382" s="3"/>
      <c r="NRJ1382" s="3"/>
      <c r="NRK1382" s="3"/>
      <c r="NRL1382" s="3"/>
      <c r="NRM1382" s="3"/>
      <c r="NRN1382" s="3"/>
      <c r="NRO1382" s="3"/>
      <c r="NRP1382" s="3"/>
      <c r="NRQ1382" s="3"/>
      <c r="NRR1382" s="3"/>
      <c r="NRS1382" s="3"/>
      <c r="NRT1382" s="3"/>
      <c r="NRU1382" s="3"/>
      <c r="NRV1382" s="3"/>
      <c r="NRW1382" s="3"/>
      <c r="NRX1382" s="3"/>
      <c r="NRY1382" s="3"/>
      <c r="NRZ1382" s="3"/>
      <c r="NSA1382" s="3"/>
      <c r="NSB1382" s="3"/>
      <c r="NSC1382" s="3"/>
      <c r="NSD1382" s="3"/>
      <c r="NSE1382" s="3"/>
      <c r="NSF1382" s="3"/>
      <c r="NSG1382" s="3"/>
      <c r="NSH1382" s="3"/>
      <c r="NSI1382" s="3"/>
      <c r="NSJ1382" s="3"/>
      <c r="NSK1382" s="3"/>
      <c r="NSL1382" s="3"/>
      <c r="NSM1382" s="3"/>
      <c r="NSN1382" s="3"/>
      <c r="NSO1382" s="3"/>
      <c r="NSP1382" s="3"/>
      <c r="NSQ1382" s="3"/>
      <c r="NSR1382" s="3"/>
      <c r="NSS1382" s="3"/>
      <c r="NST1382" s="3"/>
      <c r="NSU1382" s="3"/>
      <c r="NSV1382" s="3"/>
      <c r="NSW1382" s="3"/>
      <c r="NSX1382" s="3"/>
      <c r="NSY1382" s="3"/>
      <c r="NSZ1382" s="3"/>
      <c r="NTA1382" s="3"/>
      <c r="NTB1382" s="3"/>
      <c r="NTC1382" s="3"/>
      <c r="NTD1382" s="3"/>
      <c r="NTE1382" s="3"/>
      <c r="NTF1382" s="3"/>
      <c r="NTG1382" s="3"/>
      <c r="NTH1382" s="3"/>
      <c r="NTI1382" s="3"/>
      <c r="NTJ1382" s="3"/>
      <c r="NTK1382" s="3"/>
      <c r="NTL1382" s="3"/>
      <c r="NTM1382" s="3"/>
      <c r="NTN1382" s="3"/>
      <c r="NTO1382" s="3"/>
      <c r="NTP1382" s="3"/>
      <c r="NTQ1382" s="3"/>
      <c r="NTR1382" s="3"/>
      <c r="NTS1382" s="3"/>
      <c r="NTT1382" s="3"/>
      <c r="NTU1382" s="3"/>
      <c r="NTV1382" s="3"/>
      <c r="NTW1382" s="3"/>
      <c r="NTX1382" s="3"/>
      <c r="NTY1382" s="3"/>
      <c r="NTZ1382" s="3"/>
      <c r="NUA1382" s="3"/>
      <c r="NUB1382" s="3"/>
      <c r="NUC1382" s="3"/>
      <c r="NUD1382" s="3"/>
      <c r="NUE1382" s="3"/>
      <c r="NUF1382" s="3"/>
      <c r="NUG1382" s="3"/>
      <c r="NUH1382" s="3"/>
      <c r="NUI1382" s="3"/>
      <c r="NUJ1382" s="3"/>
      <c r="NUK1382" s="3"/>
      <c r="NUL1382" s="3"/>
      <c r="NUM1382" s="3"/>
      <c r="NUN1382" s="3"/>
      <c r="NUO1382" s="3"/>
      <c r="NUP1382" s="3"/>
      <c r="NUQ1382" s="3"/>
      <c r="NUR1382" s="3"/>
      <c r="NUS1382" s="3"/>
      <c r="NUT1382" s="3"/>
      <c r="NUU1382" s="3"/>
      <c r="NUV1382" s="3"/>
      <c r="NUW1382" s="3"/>
      <c r="NUX1382" s="3"/>
      <c r="NUY1382" s="3"/>
      <c r="NUZ1382" s="3"/>
      <c r="NVA1382" s="3"/>
      <c r="NVB1382" s="3"/>
      <c r="NVC1382" s="3"/>
      <c r="NVD1382" s="3"/>
      <c r="NVE1382" s="3"/>
      <c r="NVF1382" s="3"/>
      <c r="NVG1382" s="3"/>
      <c r="NVH1382" s="3"/>
      <c r="NVI1382" s="3"/>
      <c r="NVJ1382" s="3"/>
      <c r="NVK1382" s="3"/>
      <c r="NVL1382" s="3"/>
      <c r="NVM1382" s="3"/>
      <c r="NVN1382" s="3"/>
      <c r="NVO1382" s="3"/>
      <c r="NVP1382" s="3"/>
      <c r="NVQ1382" s="3"/>
      <c r="NVR1382" s="3"/>
      <c r="NVS1382" s="3"/>
      <c r="NVT1382" s="3"/>
      <c r="NVU1382" s="3"/>
      <c r="NVV1382" s="3"/>
      <c r="NVW1382" s="3"/>
      <c r="NVX1382" s="3"/>
      <c r="NVY1382" s="3"/>
      <c r="NVZ1382" s="3"/>
      <c r="NWA1382" s="3"/>
      <c r="NWB1382" s="3"/>
      <c r="NWC1382" s="3"/>
      <c r="NWD1382" s="3"/>
      <c r="NWE1382" s="3"/>
      <c r="NWF1382" s="3"/>
      <c r="NWG1382" s="3"/>
      <c r="NWH1382" s="3"/>
      <c r="NWI1382" s="3"/>
      <c r="NWJ1382" s="3"/>
      <c r="NWK1382" s="3"/>
      <c r="NWL1382" s="3"/>
      <c r="NWM1382" s="3"/>
      <c r="NWN1382" s="3"/>
      <c r="NWO1382" s="3"/>
      <c r="NWP1382" s="3"/>
      <c r="NWQ1382" s="3"/>
      <c r="NWR1382" s="3"/>
      <c r="NWS1382" s="3"/>
      <c r="NWT1382" s="3"/>
      <c r="NWU1382" s="3"/>
      <c r="NWV1382" s="3"/>
      <c r="NWW1382" s="3"/>
      <c r="NWX1382" s="3"/>
      <c r="NWY1382" s="3"/>
      <c r="NWZ1382" s="3"/>
      <c r="NXA1382" s="3"/>
      <c r="NXB1382" s="3"/>
      <c r="NXC1382" s="3"/>
      <c r="NXD1382" s="3"/>
      <c r="NXE1382" s="3"/>
      <c r="NXF1382" s="3"/>
      <c r="NXG1382" s="3"/>
      <c r="NXH1382" s="3"/>
      <c r="NXI1382" s="3"/>
      <c r="NXJ1382" s="3"/>
      <c r="NXK1382" s="3"/>
      <c r="NXL1382" s="3"/>
      <c r="NXM1382" s="3"/>
      <c r="NXN1382" s="3"/>
      <c r="NXO1382" s="3"/>
      <c r="NXP1382" s="3"/>
      <c r="NXQ1382" s="3"/>
      <c r="NXR1382" s="3"/>
      <c r="NXS1382" s="3"/>
      <c r="NXT1382" s="3"/>
      <c r="NXU1382" s="3"/>
      <c r="NXV1382" s="3"/>
      <c r="NXW1382" s="3"/>
      <c r="NXX1382" s="3"/>
      <c r="NXY1382" s="3"/>
      <c r="NXZ1382" s="3"/>
      <c r="NYA1382" s="3"/>
      <c r="NYB1382" s="3"/>
      <c r="NYC1382" s="3"/>
      <c r="NYD1382" s="3"/>
      <c r="NYE1382" s="3"/>
      <c r="NYF1382" s="3"/>
      <c r="NYG1382" s="3"/>
      <c r="NYH1382" s="3"/>
      <c r="NYI1382" s="3"/>
      <c r="NYJ1382" s="3"/>
      <c r="NYK1382" s="3"/>
      <c r="NYL1382" s="3"/>
      <c r="NYM1382" s="3"/>
      <c r="NYN1382" s="3"/>
      <c r="NYO1382" s="3"/>
      <c r="NYP1382" s="3"/>
      <c r="NYQ1382" s="3"/>
      <c r="NYR1382" s="3"/>
      <c r="NYS1382" s="3"/>
      <c r="NYT1382" s="3"/>
      <c r="NYU1382" s="3"/>
      <c r="NYV1382" s="3"/>
      <c r="NYW1382" s="3"/>
      <c r="NYX1382" s="3"/>
      <c r="NYY1382" s="3"/>
      <c r="NYZ1382" s="3"/>
      <c r="NZA1382" s="3"/>
      <c r="NZB1382" s="3"/>
      <c r="NZC1382" s="3"/>
      <c r="NZD1382" s="3"/>
      <c r="NZE1382" s="3"/>
      <c r="NZF1382" s="3"/>
      <c r="NZG1382" s="3"/>
      <c r="NZH1382" s="3"/>
      <c r="NZI1382" s="3"/>
      <c r="NZJ1382" s="3"/>
      <c r="NZK1382" s="3"/>
      <c r="NZL1382" s="3"/>
      <c r="NZM1382" s="3"/>
      <c r="NZN1382" s="3"/>
      <c r="NZO1382" s="3"/>
      <c r="NZP1382" s="3"/>
      <c r="NZQ1382" s="3"/>
      <c r="NZR1382" s="3"/>
      <c r="NZS1382" s="3"/>
      <c r="NZT1382" s="3"/>
      <c r="NZU1382" s="3"/>
      <c r="NZV1382" s="3"/>
      <c r="NZW1382" s="3"/>
      <c r="NZX1382" s="3"/>
      <c r="NZY1382" s="3"/>
      <c r="NZZ1382" s="3"/>
      <c r="OAA1382" s="3"/>
      <c r="OAB1382" s="3"/>
      <c r="OAC1382" s="3"/>
      <c r="OAD1382" s="3"/>
      <c r="OAE1382" s="3"/>
      <c r="OAF1382" s="3"/>
      <c r="OAG1382" s="3"/>
      <c r="OAH1382" s="3"/>
      <c r="OAI1382" s="3"/>
      <c r="OAJ1382" s="3"/>
      <c r="OAK1382" s="3"/>
      <c r="OAL1382" s="3"/>
      <c r="OAM1382" s="3"/>
      <c r="OAN1382" s="3"/>
      <c r="OAO1382" s="3"/>
      <c r="OAP1382" s="3"/>
      <c r="OAQ1382" s="3"/>
      <c r="OAR1382" s="3"/>
      <c r="OAS1382" s="3"/>
      <c r="OAT1382" s="3"/>
      <c r="OAU1382" s="3"/>
      <c r="OAV1382" s="3"/>
      <c r="OAW1382" s="3"/>
      <c r="OAX1382" s="3"/>
      <c r="OAY1382" s="3"/>
      <c r="OAZ1382" s="3"/>
      <c r="OBA1382" s="3"/>
      <c r="OBB1382" s="3"/>
      <c r="OBC1382" s="3"/>
      <c r="OBD1382" s="3"/>
      <c r="OBE1382" s="3"/>
      <c r="OBF1382" s="3"/>
      <c r="OBG1382" s="3"/>
      <c r="OBH1382" s="3"/>
      <c r="OBI1382" s="3"/>
      <c r="OBJ1382" s="3"/>
      <c r="OBK1382" s="3"/>
      <c r="OBL1382" s="3"/>
      <c r="OBM1382" s="3"/>
      <c r="OBN1382" s="3"/>
      <c r="OBO1382" s="3"/>
      <c r="OBP1382" s="3"/>
      <c r="OBQ1382" s="3"/>
      <c r="OBR1382" s="3"/>
      <c r="OBS1382" s="3"/>
      <c r="OBT1382" s="3"/>
      <c r="OBU1382" s="3"/>
      <c r="OBV1382" s="3"/>
      <c r="OBW1382" s="3"/>
      <c r="OBX1382" s="3"/>
      <c r="OBY1382" s="3"/>
      <c r="OBZ1382" s="3"/>
      <c r="OCA1382" s="3"/>
      <c r="OCB1382" s="3"/>
      <c r="OCC1382" s="3"/>
      <c r="OCD1382" s="3"/>
      <c r="OCE1382" s="3"/>
      <c r="OCF1382" s="3"/>
      <c r="OCG1382" s="3"/>
      <c r="OCH1382" s="3"/>
      <c r="OCI1382" s="3"/>
      <c r="OCJ1382" s="3"/>
      <c r="OCK1382" s="3"/>
      <c r="OCL1382" s="3"/>
      <c r="OCM1382" s="3"/>
      <c r="OCN1382" s="3"/>
      <c r="OCO1382" s="3"/>
      <c r="OCP1382" s="3"/>
      <c r="OCQ1382" s="3"/>
      <c r="OCR1382" s="3"/>
      <c r="OCS1382" s="3"/>
      <c r="OCT1382" s="3"/>
      <c r="OCU1382" s="3"/>
      <c r="OCV1382" s="3"/>
      <c r="OCW1382" s="3"/>
      <c r="OCX1382" s="3"/>
      <c r="OCY1382" s="3"/>
      <c r="OCZ1382" s="3"/>
      <c r="ODA1382" s="3"/>
      <c r="ODB1382" s="3"/>
      <c r="ODC1382" s="3"/>
      <c r="ODD1382" s="3"/>
      <c r="ODE1382" s="3"/>
      <c r="ODF1382" s="3"/>
      <c r="ODG1382" s="3"/>
      <c r="ODH1382" s="3"/>
      <c r="ODI1382" s="3"/>
      <c r="ODJ1382" s="3"/>
      <c r="ODK1382" s="3"/>
      <c r="ODL1382" s="3"/>
      <c r="ODM1382" s="3"/>
      <c r="ODN1382" s="3"/>
      <c r="ODO1382" s="3"/>
      <c r="ODP1382" s="3"/>
      <c r="ODQ1382" s="3"/>
      <c r="ODR1382" s="3"/>
      <c r="ODS1382" s="3"/>
      <c r="ODT1382" s="3"/>
      <c r="ODU1382" s="3"/>
      <c r="ODV1382" s="3"/>
      <c r="ODW1382" s="3"/>
      <c r="ODX1382" s="3"/>
      <c r="ODY1382" s="3"/>
      <c r="ODZ1382" s="3"/>
      <c r="OEA1382" s="3"/>
      <c r="OEB1382" s="3"/>
      <c r="OEC1382" s="3"/>
      <c r="OED1382" s="3"/>
      <c r="OEE1382" s="3"/>
      <c r="OEF1382" s="3"/>
      <c r="OEG1382" s="3"/>
      <c r="OEH1382" s="3"/>
      <c r="OEI1382" s="3"/>
      <c r="OEJ1382" s="3"/>
      <c r="OEK1382" s="3"/>
      <c r="OEL1382" s="3"/>
      <c r="OEM1382" s="3"/>
      <c r="OEN1382" s="3"/>
      <c r="OEO1382" s="3"/>
      <c r="OEP1382" s="3"/>
      <c r="OEQ1382" s="3"/>
      <c r="OER1382" s="3"/>
      <c r="OES1382" s="3"/>
      <c r="OET1382" s="3"/>
      <c r="OEU1382" s="3"/>
      <c r="OEV1382" s="3"/>
      <c r="OEW1382" s="3"/>
      <c r="OEX1382" s="3"/>
      <c r="OEY1382" s="3"/>
      <c r="OEZ1382" s="3"/>
      <c r="OFA1382" s="3"/>
      <c r="OFB1382" s="3"/>
      <c r="OFC1382" s="3"/>
      <c r="OFD1382" s="3"/>
      <c r="OFE1382" s="3"/>
      <c r="OFF1382" s="3"/>
      <c r="OFG1382" s="3"/>
      <c r="OFH1382" s="3"/>
      <c r="OFI1382" s="3"/>
      <c r="OFJ1382" s="3"/>
      <c r="OFK1382" s="3"/>
      <c r="OFL1382" s="3"/>
      <c r="OFM1382" s="3"/>
      <c r="OFN1382" s="3"/>
      <c r="OFO1382" s="3"/>
      <c r="OFP1382" s="3"/>
      <c r="OFQ1382" s="3"/>
      <c r="OFR1382" s="3"/>
      <c r="OFS1382" s="3"/>
      <c r="OFT1382" s="3"/>
      <c r="OFU1382" s="3"/>
      <c r="OFV1382" s="3"/>
      <c r="OFW1382" s="3"/>
      <c r="OFX1382" s="3"/>
      <c r="OFY1382" s="3"/>
      <c r="OFZ1382" s="3"/>
      <c r="OGA1382" s="3"/>
      <c r="OGB1382" s="3"/>
      <c r="OGC1382" s="3"/>
      <c r="OGD1382" s="3"/>
      <c r="OGE1382" s="3"/>
      <c r="OGF1382" s="3"/>
      <c r="OGG1382" s="3"/>
      <c r="OGH1382" s="3"/>
      <c r="OGI1382" s="3"/>
      <c r="OGJ1382" s="3"/>
      <c r="OGK1382" s="3"/>
      <c r="OGL1382" s="3"/>
      <c r="OGM1382" s="3"/>
      <c r="OGN1382" s="3"/>
      <c r="OGO1382" s="3"/>
      <c r="OGP1382" s="3"/>
      <c r="OGQ1382" s="3"/>
      <c r="OGR1382" s="3"/>
      <c r="OGS1382" s="3"/>
      <c r="OGT1382" s="3"/>
      <c r="OGU1382" s="3"/>
      <c r="OGV1382" s="3"/>
      <c r="OGW1382" s="3"/>
      <c r="OGX1382" s="3"/>
      <c r="OGY1382" s="3"/>
      <c r="OGZ1382" s="3"/>
      <c r="OHA1382" s="3"/>
      <c r="OHB1382" s="3"/>
      <c r="OHC1382" s="3"/>
      <c r="OHD1382" s="3"/>
      <c r="OHE1382" s="3"/>
      <c r="OHF1382" s="3"/>
      <c r="OHG1382" s="3"/>
      <c r="OHH1382" s="3"/>
      <c r="OHI1382" s="3"/>
      <c r="OHJ1382" s="3"/>
      <c r="OHK1382" s="3"/>
      <c r="OHL1382" s="3"/>
      <c r="OHM1382" s="3"/>
      <c r="OHN1382" s="3"/>
      <c r="OHO1382" s="3"/>
      <c r="OHP1382" s="3"/>
      <c r="OHQ1382" s="3"/>
      <c r="OHR1382" s="3"/>
      <c r="OHS1382" s="3"/>
      <c r="OHT1382" s="3"/>
      <c r="OHU1382" s="3"/>
      <c r="OHV1382" s="3"/>
      <c r="OHW1382" s="3"/>
      <c r="OHX1382" s="3"/>
      <c r="OHY1382" s="3"/>
      <c r="OHZ1382" s="3"/>
      <c r="OIA1382" s="3"/>
      <c r="OIB1382" s="3"/>
      <c r="OIC1382" s="3"/>
      <c r="OID1382" s="3"/>
      <c r="OIE1382" s="3"/>
      <c r="OIF1382" s="3"/>
      <c r="OIG1382" s="3"/>
      <c r="OIH1382" s="3"/>
      <c r="OII1382" s="3"/>
      <c r="OIJ1382" s="3"/>
      <c r="OIK1382" s="3"/>
      <c r="OIL1382" s="3"/>
      <c r="OIM1382" s="3"/>
      <c r="OIN1382" s="3"/>
      <c r="OIO1382" s="3"/>
      <c r="OIP1382" s="3"/>
      <c r="OIQ1382" s="3"/>
      <c r="OIR1382" s="3"/>
      <c r="OIS1382" s="3"/>
      <c r="OIT1382" s="3"/>
      <c r="OIU1382" s="3"/>
      <c r="OIV1382" s="3"/>
      <c r="OIW1382" s="3"/>
      <c r="OIX1382" s="3"/>
      <c r="OIY1382" s="3"/>
      <c r="OIZ1382" s="3"/>
      <c r="OJA1382" s="3"/>
      <c r="OJB1382" s="3"/>
      <c r="OJC1382" s="3"/>
      <c r="OJD1382" s="3"/>
      <c r="OJE1382" s="3"/>
      <c r="OJF1382" s="3"/>
      <c r="OJG1382" s="3"/>
      <c r="OJH1382" s="3"/>
      <c r="OJI1382" s="3"/>
      <c r="OJJ1382" s="3"/>
      <c r="OJK1382" s="3"/>
      <c r="OJL1382" s="3"/>
      <c r="OJM1382" s="3"/>
      <c r="OJN1382" s="3"/>
      <c r="OJO1382" s="3"/>
      <c r="OJP1382" s="3"/>
      <c r="OJQ1382" s="3"/>
      <c r="OJR1382" s="3"/>
      <c r="OJS1382" s="3"/>
      <c r="OJT1382" s="3"/>
      <c r="OJU1382" s="3"/>
      <c r="OJV1382" s="3"/>
      <c r="OJW1382" s="3"/>
      <c r="OJX1382" s="3"/>
      <c r="OJY1382" s="3"/>
      <c r="OJZ1382" s="3"/>
      <c r="OKA1382" s="3"/>
      <c r="OKB1382" s="3"/>
      <c r="OKC1382" s="3"/>
      <c r="OKD1382" s="3"/>
      <c r="OKE1382" s="3"/>
      <c r="OKF1382" s="3"/>
      <c r="OKG1382" s="3"/>
      <c r="OKH1382" s="3"/>
      <c r="OKI1382" s="3"/>
      <c r="OKJ1382" s="3"/>
      <c r="OKK1382" s="3"/>
      <c r="OKL1382" s="3"/>
      <c r="OKM1382" s="3"/>
      <c r="OKN1382" s="3"/>
      <c r="OKO1382" s="3"/>
      <c r="OKP1382" s="3"/>
      <c r="OKQ1382" s="3"/>
      <c r="OKR1382" s="3"/>
      <c r="OKS1382" s="3"/>
      <c r="OKT1382" s="3"/>
      <c r="OKU1382" s="3"/>
      <c r="OKV1382" s="3"/>
      <c r="OKW1382" s="3"/>
      <c r="OKX1382" s="3"/>
      <c r="OKY1382" s="3"/>
      <c r="OKZ1382" s="3"/>
      <c r="OLA1382" s="3"/>
      <c r="OLB1382" s="3"/>
      <c r="OLC1382" s="3"/>
      <c r="OLD1382" s="3"/>
      <c r="OLE1382" s="3"/>
      <c r="OLF1382" s="3"/>
      <c r="OLG1382" s="3"/>
      <c r="OLH1382" s="3"/>
      <c r="OLI1382" s="3"/>
      <c r="OLJ1382" s="3"/>
      <c r="OLK1382" s="3"/>
      <c r="OLL1382" s="3"/>
      <c r="OLM1382" s="3"/>
      <c r="OLN1382" s="3"/>
      <c r="OLO1382" s="3"/>
      <c r="OLP1382" s="3"/>
      <c r="OLQ1382" s="3"/>
      <c r="OLR1382" s="3"/>
      <c r="OLS1382" s="3"/>
      <c r="OLT1382" s="3"/>
      <c r="OLU1382" s="3"/>
      <c r="OLV1382" s="3"/>
      <c r="OLW1382" s="3"/>
      <c r="OLX1382" s="3"/>
      <c r="OLY1382" s="3"/>
      <c r="OLZ1382" s="3"/>
      <c r="OMA1382" s="3"/>
      <c r="OMB1382" s="3"/>
      <c r="OMC1382" s="3"/>
      <c r="OMD1382" s="3"/>
      <c r="OME1382" s="3"/>
      <c r="OMF1382" s="3"/>
      <c r="OMG1382" s="3"/>
      <c r="OMH1382" s="3"/>
      <c r="OMI1382" s="3"/>
      <c r="OMJ1382" s="3"/>
      <c r="OMK1382" s="3"/>
      <c r="OML1382" s="3"/>
      <c r="OMM1382" s="3"/>
      <c r="OMN1382" s="3"/>
      <c r="OMO1382" s="3"/>
      <c r="OMP1382" s="3"/>
      <c r="OMQ1382" s="3"/>
      <c r="OMR1382" s="3"/>
      <c r="OMS1382" s="3"/>
      <c r="OMT1382" s="3"/>
      <c r="OMU1382" s="3"/>
      <c r="OMV1382" s="3"/>
      <c r="OMW1382" s="3"/>
      <c r="OMX1382" s="3"/>
      <c r="OMY1382" s="3"/>
      <c r="OMZ1382" s="3"/>
      <c r="ONA1382" s="3"/>
      <c r="ONB1382" s="3"/>
      <c r="ONC1382" s="3"/>
      <c r="OND1382" s="3"/>
      <c r="ONE1382" s="3"/>
      <c r="ONF1382" s="3"/>
      <c r="ONG1382" s="3"/>
      <c r="ONH1382" s="3"/>
      <c r="ONI1382" s="3"/>
      <c r="ONJ1382" s="3"/>
      <c r="ONK1382" s="3"/>
      <c r="ONL1382" s="3"/>
      <c r="ONM1382" s="3"/>
      <c r="ONN1382" s="3"/>
      <c r="ONO1382" s="3"/>
      <c r="ONP1382" s="3"/>
      <c r="ONQ1382" s="3"/>
      <c r="ONR1382" s="3"/>
      <c r="ONS1382" s="3"/>
      <c r="ONT1382" s="3"/>
      <c r="ONU1382" s="3"/>
      <c r="ONV1382" s="3"/>
      <c r="ONW1382" s="3"/>
      <c r="ONX1382" s="3"/>
      <c r="ONY1382" s="3"/>
      <c r="ONZ1382" s="3"/>
      <c r="OOA1382" s="3"/>
      <c r="OOB1382" s="3"/>
      <c r="OOC1382" s="3"/>
      <c r="OOD1382" s="3"/>
      <c r="OOE1382" s="3"/>
      <c r="OOF1382" s="3"/>
      <c r="OOG1382" s="3"/>
      <c r="OOH1382" s="3"/>
      <c r="OOI1382" s="3"/>
      <c r="OOJ1382" s="3"/>
      <c r="OOK1382" s="3"/>
      <c r="OOL1382" s="3"/>
      <c r="OOM1382" s="3"/>
      <c r="OON1382" s="3"/>
      <c r="OOO1382" s="3"/>
      <c r="OOP1382" s="3"/>
      <c r="OOQ1382" s="3"/>
      <c r="OOR1382" s="3"/>
      <c r="OOS1382" s="3"/>
      <c r="OOT1382" s="3"/>
      <c r="OOU1382" s="3"/>
      <c r="OOV1382" s="3"/>
      <c r="OOW1382" s="3"/>
      <c r="OOX1382" s="3"/>
      <c r="OOY1382" s="3"/>
      <c r="OOZ1382" s="3"/>
      <c r="OPA1382" s="3"/>
      <c r="OPB1382" s="3"/>
      <c r="OPC1382" s="3"/>
      <c r="OPD1382" s="3"/>
      <c r="OPE1382" s="3"/>
      <c r="OPF1382" s="3"/>
      <c r="OPG1382" s="3"/>
      <c r="OPH1382" s="3"/>
      <c r="OPI1382" s="3"/>
      <c r="OPJ1382" s="3"/>
      <c r="OPK1382" s="3"/>
      <c r="OPL1382" s="3"/>
      <c r="OPM1382" s="3"/>
      <c r="OPN1382" s="3"/>
      <c r="OPO1382" s="3"/>
      <c r="OPP1382" s="3"/>
      <c r="OPQ1382" s="3"/>
      <c r="OPR1382" s="3"/>
      <c r="OPS1382" s="3"/>
      <c r="OPT1382" s="3"/>
      <c r="OPU1382" s="3"/>
      <c r="OPV1382" s="3"/>
      <c r="OPW1382" s="3"/>
      <c r="OPX1382" s="3"/>
      <c r="OPY1382" s="3"/>
      <c r="OPZ1382" s="3"/>
      <c r="OQA1382" s="3"/>
      <c r="OQB1382" s="3"/>
      <c r="OQC1382" s="3"/>
      <c r="OQD1382" s="3"/>
      <c r="OQE1382" s="3"/>
      <c r="OQF1382" s="3"/>
      <c r="OQG1382" s="3"/>
      <c r="OQH1382" s="3"/>
      <c r="OQI1382" s="3"/>
      <c r="OQJ1382" s="3"/>
      <c r="OQK1382" s="3"/>
      <c r="OQL1382" s="3"/>
      <c r="OQM1382" s="3"/>
      <c r="OQN1382" s="3"/>
      <c r="OQO1382" s="3"/>
      <c r="OQP1382" s="3"/>
      <c r="OQQ1382" s="3"/>
      <c r="OQR1382" s="3"/>
      <c r="OQS1382" s="3"/>
      <c r="OQT1382" s="3"/>
      <c r="OQU1382" s="3"/>
      <c r="OQV1382" s="3"/>
      <c r="OQW1382" s="3"/>
      <c r="OQX1382" s="3"/>
      <c r="OQY1382" s="3"/>
      <c r="OQZ1382" s="3"/>
      <c r="ORA1382" s="3"/>
      <c r="ORB1382" s="3"/>
      <c r="ORC1382" s="3"/>
      <c r="ORD1382" s="3"/>
      <c r="ORE1382" s="3"/>
      <c r="ORF1382" s="3"/>
      <c r="ORG1382" s="3"/>
      <c r="ORH1382" s="3"/>
      <c r="ORI1382" s="3"/>
      <c r="ORJ1382" s="3"/>
      <c r="ORK1382" s="3"/>
      <c r="ORL1382" s="3"/>
      <c r="ORM1382" s="3"/>
      <c r="ORN1382" s="3"/>
      <c r="ORO1382" s="3"/>
      <c r="ORP1382" s="3"/>
      <c r="ORQ1382" s="3"/>
      <c r="ORR1382" s="3"/>
      <c r="ORS1382" s="3"/>
      <c r="ORT1382" s="3"/>
      <c r="ORU1382" s="3"/>
      <c r="ORV1382" s="3"/>
      <c r="ORW1382" s="3"/>
      <c r="ORX1382" s="3"/>
      <c r="ORY1382" s="3"/>
      <c r="ORZ1382" s="3"/>
      <c r="OSA1382" s="3"/>
      <c r="OSB1382" s="3"/>
      <c r="OSC1382" s="3"/>
      <c r="OSD1382" s="3"/>
      <c r="OSE1382" s="3"/>
      <c r="OSF1382" s="3"/>
      <c r="OSG1382" s="3"/>
      <c r="OSH1382" s="3"/>
      <c r="OSI1382" s="3"/>
      <c r="OSJ1382" s="3"/>
      <c r="OSK1382" s="3"/>
      <c r="OSL1382" s="3"/>
      <c r="OSM1382" s="3"/>
      <c r="OSN1382" s="3"/>
      <c r="OSO1382" s="3"/>
      <c r="OSP1382" s="3"/>
      <c r="OSQ1382" s="3"/>
      <c r="OSR1382" s="3"/>
      <c r="OSS1382" s="3"/>
      <c r="OST1382" s="3"/>
      <c r="OSU1382" s="3"/>
      <c r="OSV1382" s="3"/>
      <c r="OSW1382" s="3"/>
      <c r="OSX1382" s="3"/>
      <c r="OSY1382" s="3"/>
      <c r="OSZ1382" s="3"/>
      <c r="OTA1382" s="3"/>
      <c r="OTB1382" s="3"/>
      <c r="OTC1382" s="3"/>
      <c r="OTD1382" s="3"/>
      <c r="OTE1382" s="3"/>
      <c r="OTF1382" s="3"/>
      <c r="OTG1382" s="3"/>
      <c r="OTH1382" s="3"/>
      <c r="OTI1382" s="3"/>
      <c r="OTJ1382" s="3"/>
      <c r="OTK1382" s="3"/>
      <c r="OTL1382" s="3"/>
      <c r="OTM1382" s="3"/>
      <c r="OTN1382" s="3"/>
      <c r="OTO1382" s="3"/>
      <c r="OTP1382" s="3"/>
      <c r="OTQ1382" s="3"/>
      <c r="OTR1382" s="3"/>
      <c r="OTS1382" s="3"/>
      <c r="OTT1382" s="3"/>
      <c r="OTU1382" s="3"/>
      <c r="OTV1382" s="3"/>
      <c r="OTW1382" s="3"/>
      <c r="OTX1382" s="3"/>
      <c r="OTY1382" s="3"/>
      <c r="OTZ1382" s="3"/>
      <c r="OUA1382" s="3"/>
      <c r="OUB1382" s="3"/>
      <c r="OUC1382" s="3"/>
      <c r="OUD1382" s="3"/>
      <c r="OUE1382" s="3"/>
      <c r="OUF1382" s="3"/>
      <c r="OUG1382" s="3"/>
      <c r="OUH1382" s="3"/>
      <c r="OUI1382" s="3"/>
      <c r="OUJ1382" s="3"/>
      <c r="OUK1382" s="3"/>
      <c r="OUL1382" s="3"/>
      <c r="OUM1382" s="3"/>
      <c r="OUN1382" s="3"/>
      <c r="OUO1382" s="3"/>
      <c r="OUP1382" s="3"/>
      <c r="OUQ1382" s="3"/>
      <c r="OUR1382" s="3"/>
      <c r="OUS1382" s="3"/>
      <c r="OUT1382" s="3"/>
      <c r="OUU1382" s="3"/>
      <c r="OUV1382" s="3"/>
      <c r="OUW1382" s="3"/>
      <c r="OUX1382" s="3"/>
      <c r="OUY1382" s="3"/>
      <c r="OUZ1382" s="3"/>
      <c r="OVA1382" s="3"/>
      <c r="OVB1382" s="3"/>
      <c r="OVC1382" s="3"/>
      <c r="OVD1382" s="3"/>
      <c r="OVE1382" s="3"/>
      <c r="OVF1382" s="3"/>
      <c r="OVG1382" s="3"/>
      <c r="OVH1382" s="3"/>
      <c r="OVI1382" s="3"/>
      <c r="OVJ1382" s="3"/>
      <c r="OVK1382" s="3"/>
      <c r="OVL1382" s="3"/>
      <c r="OVM1382" s="3"/>
      <c r="OVN1382" s="3"/>
      <c r="OVO1382" s="3"/>
      <c r="OVP1382" s="3"/>
      <c r="OVQ1382" s="3"/>
      <c r="OVR1382" s="3"/>
      <c r="OVS1382" s="3"/>
      <c r="OVT1382" s="3"/>
      <c r="OVU1382" s="3"/>
      <c r="OVV1382" s="3"/>
      <c r="OVW1382" s="3"/>
      <c r="OVX1382" s="3"/>
      <c r="OVY1382" s="3"/>
      <c r="OVZ1382" s="3"/>
      <c r="OWA1382" s="3"/>
      <c r="OWB1382" s="3"/>
      <c r="OWC1382" s="3"/>
      <c r="OWD1382" s="3"/>
      <c r="OWE1382" s="3"/>
      <c r="OWF1382" s="3"/>
      <c r="OWG1382" s="3"/>
      <c r="OWH1382" s="3"/>
      <c r="OWI1382" s="3"/>
      <c r="OWJ1382" s="3"/>
      <c r="OWK1382" s="3"/>
      <c r="OWL1382" s="3"/>
      <c r="OWM1382" s="3"/>
      <c r="OWN1382" s="3"/>
      <c r="OWO1382" s="3"/>
      <c r="OWP1382" s="3"/>
      <c r="OWQ1382" s="3"/>
      <c r="OWR1382" s="3"/>
      <c r="OWS1382" s="3"/>
      <c r="OWT1382" s="3"/>
      <c r="OWU1382" s="3"/>
      <c r="OWV1382" s="3"/>
      <c r="OWW1382" s="3"/>
      <c r="OWX1382" s="3"/>
      <c r="OWY1382" s="3"/>
      <c r="OWZ1382" s="3"/>
      <c r="OXA1382" s="3"/>
      <c r="OXB1382" s="3"/>
      <c r="OXC1382" s="3"/>
      <c r="OXD1382" s="3"/>
      <c r="OXE1382" s="3"/>
      <c r="OXF1382" s="3"/>
      <c r="OXG1382" s="3"/>
      <c r="OXH1382" s="3"/>
      <c r="OXI1382" s="3"/>
      <c r="OXJ1382" s="3"/>
      <c r="OXK1382" s="3"/>
      <c r="OXL1382" s="3"/>
      <c r="OXM1382" s="3"/>
      <c r="OXN1382" s="3"/>
      <c r="OXO1382" s="3"/>
      <c r="OXP1382" s="3"/>
      <c r="OXQ1382" s="3"/>
      <c r="OXR1382" s="3"/>
      <c r="OXS1382" s="3"/>
      <c r="OXT1382" s="3"/>
      <c r="OXU1382" s="3"/>
      <c r="OXV1382" s="3"/>
      <c r="OXW1382" s="3"/>
      <c r="OXX1382" s="3"/>
      <c r="OXY1382" s="3"/>
      <c r="OXZ1382" s="3"/>
      <c r="OYA1382" s="3"/>
      <c r="OYB1382" s="3"/>
      <c r="OYC1382" s="3"/>
      <c r="OYD1382" s="3"/>
      <c r="OYE1382" s="3"/>
      <c r="OYF1382" s="3"/>
      <c r="OYG1382" s="3"/>
      <c r="OYH1382" s="3"/>
      <c r="OYI1382" s="3"/>
      <c r="OYJ1382" s="3"/>
      <c r="OYK1382" s="3"/>
      <c r="OYL1382" s="3"/>
      <c r="OYM1382" s="3"/>
      <c r="OYN1382" s="3"/>
      <c r="OYO1382" s="3"/>
      <c r="OYP1382" s="3"/>
      <c r="OYQ1382" s="3"/>
      <c r="OYR1382" s="3"/>
      <c r="OYS1382" s="3"/>
      <c r="OYT1382" s="3"/>
      <c r="OYU1382" s="3"/>
      <c r="OYV1382" s="3"/>
      <c r="OYW1382" s="3"/>
      <c r="OYX1382" s="3"/>
      <c r="OYY1382" s="3"/>
      <c r="OYZ1382" s="3"/>
      <c r="OZA1382" s="3"/>
      <c r="OZB1382" s="3"/>
      <c r="OZC1382" s="3"/>
      <c r="OZD1382" s="3"/>
      <c r="OZE1382" s="3"/>
      <c r="OZF1382" s="3"/>
      <c r="OZG1382" s="3"/>
      <c r="OZH1382" s="3"/>
      <c r="OZI1382" s="3"/>
      <c r="OZJ1382" s="3"/>
      <c r="OZK1382" s="3"/>
      <c r="OZL1382" s="3"/>
      <c r="OZM1382" s="3"/>
      <c r="OZN1382" s="3"/>
      <c r="OZO1382" s="3"/>
      <c r="OZP1382" s="3"/>
      <c r="OZQ1382" s="3"/>
      <c r="OZR1382" s="3"/>
      <c r="OZS1382" s="3"/>
      <c r="OZT1382" s="3"/>
      <c r="OZU1382" s="3"/>
      <c r="OZV1382" s="3"/>
      <c r="OZW1382" s="3"/>
      <c r="OZX1382" s="3"/>
      <c r="OZY1382" s="3"/>
      <c r="OZZ1382" s="3"/>
      <c r="PAA1382" s="3"/>
      <c r="PAB1382" s="3"/>
      <c r="PAC1382" s="3"/>
      <c r="PAD1382" s="3"/>
      <c r="PAE1382" s="3"/>
      <c r="PAF1382" s="3"/>
      <c r="PAG1382" s="3"/>
      <c r="PAH1382" s="3"/>
      <c r="PAI1382" s="3"/>
      <c r="PAJ1382" s="3"/>
      <c r="PAK1382" s="3"/>
      <c r="PAL1382" s="3"/>
      <c r="PAM1382" s="3"/>
      <c r="PAN1382" s="3"/>
      <c r="PAO1382" s="3"/>
      <c r="PAP1382" s="3"/>
      <c r="PAQ1382" s="3"/>
      <c r="PAR1382" s="3"/>
      <c r="PAS1382" s="3"/>
      <c r="PAT1382" s="3"/>
      <c r="PAU1382" s="3"/>
      <c r="PAV1382" s="3"/>
      <c r="PAW1382" s="3"/>
      <c r="PAX1382" s="3"/>
      <c r="PAY1382" s="3"/>
      <c r="PAZ1382" s="3"/>
      <c r="PBA1382" s="3"/>
      <c r="PBB1382" s="3"/>
      <c r="PBC1382" s="3"/>
      <c r="PBD1382" s="3"/>
      <c r="PBE1382" s="3"/>
      <c r="PBF1382" s="3"/>
      <c r="PBG1382" s="3"/>
      <c r="PBH1382" s="3"/>
      <c r="PBI1382" s="3"/>
      <c r="PBJ1382" s="3"/>
      <c r="PBK1382" s="3"/>
      <c r="PBL1382" s="3"/>
      <c r="PBM1382" s="3"/>
      <c r="PBN1382" s="3"/>
      <c r="PBO1382" s="3"/>
      <c r="PBP1382" s="3"/>
      <c r="PBQ1382" s="3"/>
      <c r="PBR1382" s="3"/>
      <c r="PBS1382" s="3"/>
      <c r="PBT1382" s="3"/>
      <c r="PBU1382" s="3"/>
      <c r="PBV1382" s="3"/>
      <c r="PBW1382" s="3"/>
      <c r="PBX1382" s="3"/>
      <c r="PBY1382" s="3"/>
      <c r="PBZ1382" s="3"/>
      <c r="PCA1382" s="3"/>
      <c r="PCB1382" s="3"/>
      <c r="PCC1382" s="3"/>
      <c r="PCD1382" s="3"/>
      <c r="PCE1382" s="3"/>
      <c r="PCF1382" s="3"/>
      <c r="PCG1382" s="3"/>
      <c r="PCH1382" s="3"/>
      <c r="PCI1382" s="3"/>
      <c r="PCJ1382" s="3"/>
      <c r="PCK1382" s="3"/>
      <c r="PCL1382" s="3"/>
      <c r="PCM1382" s="3"/>
      <c r="PCN1382" s="3"/>
      <c r="PCO1382" s="3"/>
      <c r="PCP1382" s="3"/>
      <c r="PCQ1382" s="3"/>
      <c r="PCR1382" s="3"/>
      <c r="PCS1382" s="3"/>
      <c r="PCT1382" s="3"/>
      <c r="PCU1382" s="3"/>
      <c r="PCV1382" s="3"/>
      <c r="PCW1382" s="3"/>
      <c r="PCX1382" s="3"/>
      <c r="PCY1382" s="3"/>
      <c r="PCZ1382" s="3"/>
      <c r="PDA1382" s="3"/>
      <c r="PDB1382" s="3"/>
      <c r="PDC1382" s="3"/>
      <c r="PDD1382" s="3"/>
      <c r="PDE1382" s="3"/>
      <c r="PDF1382" s="3"/>
      <c r="PDG1382" s="3"/>
      <c r="PDH1382" s="3"/>
      <c r="PDI1382" s="3"/>
      <c r="PDJ1382" s="3"/>
      <c r="PDK1382" s="3"/>
      <c r="PDL1382" s="3"/>
      <c r="PDM1382" s="3"/>
      <c r="PDN1382" s="3"/>
      <c r="PDO1382" s="3"/>
      <c r="PDP1382" s="3"/>
      <c r="PDQ1382" s="3"/>
      <c r="PDR1382" s="3"/>
      <c r="PDS1382" s="3"/>
      <c r="PDT1382" s="3"/>
      <c r="PDU1382" s="3"/>
      <c r="PDV1382" s="3"/>
      <c r="PDW1382" s="3"/>
      <c r="PDX1382" s="3"/>
      <c r="PDY1382" s="3"/>
      <c r="PDZ1382" s="3"/>
      <c r="PEA1382" s="3"/>
      <c r="PEB1382" s="3"/>
      <c r="PEC1382" s="3"/>
      <c r="PED1382" s="3"/>
      <c r="PEE1382" s="3"/>
      <c r="PEF1382" s="3"/>
      <c r="PEG1382" s="3"/>
      <c r="PEH1382" s="3"/>
      <c r="PEI1382" s="3"/>
      <c r="PEJ1382" s="3"/>
      <c r="PEK1382" s="3"/>
      <c r="PEL1382" s="3"/>
      <c r="PEM1382" s="3"/>
      <c r="PEN1382" s="3"/>
      <c r="PEO1382" s="3"/>
      <c r="PEP1382" s="3"/>
      <c r="PEQ1382" s="3"/>
      <c r="PER1382" s="3"/>
      <c r="PES1382" s="3"/>
      <c r="PET1382" s="3"/>
      <c r="PEU1382" s="3"/>
      <c r="PEV1382" s="3"/>
      <c r="PEW1382" s="3"/>
      <c r="PEX1382" s="3"/>
      <c r="PEY1382" s="3"/>
      <c r="PEZ1382" s="3"/>
      <c r="PFA1382" s="3"/>
      <c r="PFB1382" s="3"/>
      <c r="PFC1382" s="3"/>
      <c r="PFD1382" s="3"/>
      <c r="PFE1382" s="3"/>
      <c r="PFF1382" s="3"/>
      <c r="PFG1382" s="3"/>
      <c r="PFH1382" s="3"/>
      <c r="PFI1382" s="3"/>
      <c r="PFJ1382" s="3"/>
      <c r="PFK1382" s="3"/>
      <c r="PFL1382" s="3"/>
      <c r="PFM1382" s="3"/>
      <c r="PFN1382" s="3"/>
      <c r="PFO1382" s="3"/>
      <c r="PFP1382" s="3"/>
      <c r="PFQ1382" s="3"/>
      <c r="PFR1382" s="3"/>
      <c r="PFS1382" s="3"/>
      <c r="PFT1382" s="3"/>
      <c r="PFU1382" s="3"/>
      <c r="PFV1382" s="3"/>
      <c r="PFW1382" s="3"/>
      <c r="PFX1382" s="3"/>
      <c r="PFY1382" s="3"/>
      <c r="PFZ1382" s="3"/>
      <c r="PGA1382" s="3"/>
      <c r="PGB1382" s="3"/>
      <c r="PGC1382" s="3"/>
      <c r="PGD1382" s="3"/>
      <c r="PGE1382" s="3"/>
      <c r="PGF1382" s="3"/>
      <c r="PGG1382" s="3"/>
      <c r="PGH1382" s="3"/>
      <c r="PGI1382" s="3"/>
      <c r="PGJ1382" s="3"/>
      <c r="PGK1382" s="3"/>
      <c r="PGL1382" s="3"/>
      <c r="PGM1382" s="3"/>
      <c r="PGN1382" s="3"/>
      <c r="PGO1382" s="3"/>
      <c r="PGP1382" s="3"/>
      <c r="PGQ1382" s="3"/>
      <c r="PGR1382" s="3"/>
      <c r="PGS1382" s="3"/>
      <c r="PGT1382" s="3"/>
      <c r="PGU1382" s="3"/>
      <c r="PGV1382" s="3"/>
      <c r="PGW1382" s="3"/>
      <c r="PGX1382" s="3"/>
      <c r="PGY1382" s="3"/>
      <c r="PGZ1382" s="3"/>
      <c r="PHA1382" s="3"/>
      <c r="PHB1382" s="3"/>
      <c r="PHC1382" s="3"/>
      <c r="PHD1382" s="3"/>
      <c r="PHE1382" s="3"/>
      <c r="PHF1382" s="3"/>
      <c r="PHG1382" s="3"/>
      <c r="PHH1382" s="3"/>
      <c r="PHI1382" s="3"/>
      <c r="PHJ1382" s="3"/>
      <c r="PHK1382" s="3"/>
      <c r="PHL1382" s="3"/>
      <c r="PHM1382" s="3"/>
      <c r="PHN1382" s="3"/>
      <c r="PHO1382" s="3"/>
      <c r="PHP1382" s="3"/>
      <c r="PHQ1382" s="3"/>
      <c r="PHR1382" s="3"/>
      <c r="PHS1382" s="3"/>
      <c r="PHT1382" s="3"/>
      <c r="PHU1382" s="3"/>
      <c r="PHV1382" s="3"/>
      <c r="PHW1382" s="3"/>
      <c r="PHX1382" s="3"/>
      <c r="PHY1382" s="3"/>
      <c r="PHZ1382" s="3"/>
      <c r="PIA1382" s="3"/>
      <c r="PIB1382" s="3"/>
      <c r="PIC1382" s="3"/>
      <c r="PID1382" s="3"/>
      <c r="PIE1382" s="3"/>
      <c r="PIF1382" s="3"/>
      <c r="PIG1382" s="3"/>
      <c r="PIH1382" s="3"/>
      <c r="PII1382" s="3"/>
      <c r="PIJ1382" s="3"/>
      <c r="PIK1382" s="3"/>
      <c r="PIL1382" s="3"/>
      <c r="PIM1382" s="3"/>
      <c r="PIN1382" s="3"/>
      <c r="PIO1382" s="3"/>
      <c r="PIP1382" s="3"/>
      <c r="PIQ1382" s="3"/>
      <c r="PIR1382" s="3"/>
      <c r="PIS1382" s="3"/>
      <c r="PIT1382" s="3"/>
      <c r="PIU1382" s="3"/>
      <c r="PIV1382" s="3"/>
      <c r="PIW1382" s="3"/>
      <c r="PIX1382" s="3"/>
      <c r="PIY1382" s="3"/>
      <c r="PIZ1382" s="3"/>
      <c r="PJA1382" s="3"/>
      <c r="PJB1382" s="3"/>
      <c r="PJC1382" s="3"/>
      <c r="PJD1382" s="3"/>
      <c r="PJE1382" s="3"/>
      <c r="PJF1382" s="3"/>
      <c r="PJG1382" s="3"/>
      <c r="PJH1382" s="3"/>
      <c r="PJI1382" s="3"/>
      <c r="PJJ1382" s="3"/>
      <c r="PJK1382" s="3"/>
      <c r="PJL1382" s="3"/>
      <c r="PJM1382" s="3"/>
      <c r="PJN1382" s="3"/>
      <c r="PJO1382" s="3"/>
      <c r="PJP1382" s="3"/>
      <c r="PJQ1382" s="3"/>
      <c r="PJR1382" s="3"/>
      <c r="PJS1382" s="3"/>
      <c r="PJT1382" s="3"/>
      <c r="PJU1382" s="3"/>
      <c r="PJV1382" s="3"/>
      <c r="PJW1382" s="3"/>
      <c r="PJX1382" s="3"/>
      <c r="PJY1382" s="3"/>
      <c r="PJZ1382" s="3"/>
      <c r="PKA1382" s="3"/>
      <c r="PKB1382" s="3"/>
      <c r="PKC1382" s="3"/>
      <c r="PKD1382" s="3"/>
      <c r="PKE1382" s="3"/>
      <c r="PKF1382" s="3"/>
      <c r="PKG1382" s="3"/>
      <c r="PKH1382" s="3"/>
      <c r="PKI1382" s="3"/>
      <c r="PKJ1382" s="3"/>
      <c r="PKK1382" s="3"/>
      <c r="PKL1382" s="3"/>
      <c r="PKM1382" s="3"/>
      <c r="PKN1382" s="3"/>
      <c r="PKO1382" s="3"/>
      <c r="PKP1382" s="3"/>
      <c r="PKQ1382" s="3"/>
      <c r="PKR1382" s="3"/>
      <c r="PKS1382" s="3"/>
      <c r="PKT1382" s="3"/>
      <c r="PKU1382" s="3"/>
      <c r="PKV1382" s="3"/>
      <c r="PKW1382" s="3"/>
      <c r="PKX1382" s="3"/>
      <c r="PKY1382" s="3"/>
      <c r="PKZ1382" s="3"/>
      <c r="PLA1382" s="3"/>
      <c r="PLB1382" s="3"/>
      <c r="PLC1382" s="3"/>
      <c r="PLD1382" s="3"/>
      <c r="PLE1382" s="3"/>
      <c r="PLF1382" s="3"/>
      <c r="PLG1382" s="3"/>
      <c r="PLH1382" s="3"/>
      <c r="PLI1382" s="3"/>
      <c r="PLJ1382" s="3"/>
      <c r="PLK1382" s="3"/>
      <c r="PLL1382" s="3"/>
      <c r="PLM1382" s="3"/>
      <c r="PLN1382" s="3"/>
      <c r="PLO1382" s="3"/>
      <c r="PLP1382" s="3"/>
      <c r="PLQ1382" s="3"/>
      <c r="PLR1382" s="3"/>
      <c r="PLS1382" s="3"/>
      <c r="PLT1382" s="3"/>
      <c r="PLU1382" s="3"/>
      <c r="PLV1382" s="3"/>
      <c r="PLW1382" s="3"/>
      <c r="PLX1382" s="3"/>
      <c r="PLY1382" s="3"/>
      <c r="PLZ1382" s="3"/>
      <c r="PMA1382" s="3"/>
      <c r="PMB1382" s="3"/>
      <c r="PMC1382" s="3"/>
      <c r="PMD1382" s="3"/>
      <c r="PME1382" s="3"/>
      <c r="PMF1382" s="3"/>
      <c r="PMG1382" s="3"/>
      <c r="PMH1382" s="3"/>
      <c r="PMI1382" s="3"/>
      <c r="PMJ1382" s="3"/>
      <c r="PMK1382" s="3"/>
      <c r="PML1382" s="3"/>
      <c r="PMM1382" s="3"/>
      <c r="PMN1382" s="3"/>
      <c r="PMO1382" s="3"/>
      <c r="PMP1382" s="3"/>
      <c r="PMQ1382" s="3"/>
      <c r="PMR1382" s="3"/>
      <c r="PMS1382" s="3"/>
      <c r="PMT1382" s="3"/>
      <c r="PMU1382" s="3"/>
      <c r="PMV1382" s="3"/>
      <c r="PMW1382" s="3"/>
      <c r="PMX1382" s="3"/>
      <c r="PMY1382" s="3"/>
      <c r="PMZ1382" s="3"/>
      <c r="PNA1382" s="3"/>
      <c r="PNB1382" s="3"/>
      <c r="PNC1382" s="3"/>
      <c r="PND1382" s="3"/>
      <c r="PNE1382" s="3"/>
      <c r="PNF1382" s="3"/>
      <c r="PNG1382" s="3"/>
      <c r="PNH1382" s="3"/>
      <c r="PNI1382" s="3"/>
      <c r="PNJ1382" s="3"/>
      <c r="PNK1382" s="3"/>
      <c r="PNL1382" s="3"/>
      <c r="PNM1382" s="3"/>
      <c r="PNN1382" s="3"/>
      <c r="PNO1382" s="3"/>
      <c r="PNP1382" s="3"/>
      <c r="PNQ1382" s="3"/>
      <c r="PNR1382" s="3"/>
      <c r="PNS1382" s="3"/>
      <c r="PNT1382" s="3"/>
      <c r="PNU1382" s="3"/>
      <c r="PNV1382" s="3"/>
      <c r="PNW1382" s="3"/>
      <c r="PNX1382" s="3"/>
      <c r="PNY1382" s="3"/>
      <c r="PNZ1382" s="3"/>
      <c r="POA1382" s="3"/>
      <c r="POB1382" s="3"/>
      <c r="POC1382" s="3"/>
      <c r="POD1382" s="3"/>
      <c r="POE1382" s="3"/>
      <c r="POF1382" s="3"/>
      <c r="POG1382" s="3"/>
      <c r="POH1382" s="3"/>
      <c r="POI1382" s="3"/>
      <c r="POJ1382" s="3"/>
      <c r="POK1382" s="3"/>
      <c r="POL1382" s="3"/>
      <c r="POM1382" s="3"/>
      <c r="PON1382" s="3"/>
      <c r="POO1382" s="3"/>
      <c r="POP1382" s="3"/>
      <c r="POQ1382" s="3"/>
      <c r="POR1382" s="3"/>
      <c r="POS1382" s="3"/>
      <c r="POT1382" s="3"/>
      <c r="POU1382" s="3"/>
      <c r="POV1382" s="3"/>
      <c r="POW1382" s="3"/>
      <c r="POX1382" s="3"/>
      <c r="POY1382" s="3"/>
      <c r="POZ1382" s="3"/>
      <c r="PPA1382" s="3"/>
      <c r="PPB1382" s="3"/>
      <c r="PPC1382" s="3"/>
      <c r="PPD1382" s="3"/>
      <c r="PPE1382" s="3"/>
      <c r="PPF1382" s="3"/>
      <c r="PPG1382" s="3"/>
      <c r="PPH1382" s="3"/>
      <c r="PPI1382" s="3"/>
      <c r="PPJ1382" s="3"/>
      <c r="PPK1382" s="3"/>
      <c r="PPL1382" s="3"/>
      <c r="PPM1382" s="3"/>
      <c r="PPN1382" s="3"/>
      <c r="PPO1382" s="3"/>
      <c r="PPP1382" s="3"/>
      <c r="PPQ1382" s="3"/>
      <c r="PPR1382" s="3"/>
      <c r="PPS1382" s="3"/>
      <c r="PPT1382" s="3"/>
      <c r="PPU1382" s="3"/>
      <c r="PPV1382" s="3"/>
      <c r="PPW1382" s="3"/>
      <c r="PPX1382" s="3"/>
      <c r="PPY1382" s="3"/>
      <c r="PPZ1382" s="3"/>
      <c r="PQA1382" s="3"/>
      <c r="PQB1382" s="3"/>
      <c r="PQC1382" s="3"/>
      <c r="PQD1382" s="3"/>
      <c r="PQE1382" s="3"/>
      <c r="PQF1382" s="3"/>
      <c r="PQG1382" s="3"/>
      <c r="PQH1382" s="3"/>
      <c r="PQI1382" s="3"/>
      <c r="PQJ1382" s="3"/>
      <c r="PQK1382" s="3"/>
      <c r="PQL1382" s="3"/>
      <c r="PQM1382" s="3"/>
      <c r="PQN1382" s="3"/>
      <c r="PQO1382" s="3"/>
      <c r="PQP1382" s="3"/>
      <c r="PQQ1382" s="3"/>
      <c r="PQR1382" s="3"/>
      <c r="PQS1382" s="3"/>
      <c r="PQT1382" s="3"/>
      <c r="PQU1382" s="3"/>
      <c r="PQV1382" s="3"/>
      <c r="PQW1382" s="3"/>
      <c r="PQX1382" s="3"/>
      <c r="PQY1382" s="3"/>
      <c r="PQZ1382" s="3"/>
      <c r="PRA1382" s="3"/>
      <c r="PRB1382" s="3"/>
      <c r="PRC1382" s="3"/>
      <c r="PRD1382" s="3"/>
      <c r="PRE1382" s="3"/>
      <c r="PRF1382" s="3"/>
      <c r="PRG1382" s="3"/>
      <c r="PRH1382" s="3"/>
      <c r="PRI1382" s="3"/>
      <c r="PRJ1382" s="3"/>
      <c r="PRK1382" s="3"/>
      <c r="PRL1382" s="3"/>
      <c r="PRM1382" s="3"/>
      <c r="PRN1382" s="3"/>
      <c r="PRO1382" s="3"/>
      <c r="PRP1382" s="3"/>
      <c r="PRQ1382" s="3"/>
      <c r="PRR1382" s="3"/>
      <c r="PRS1382" s="3"/>
      <c r="PRT1382" s="3"/>
      <c r="PRU1382" s="3"/>
      <c r="PRV1382" s="3"/>
      <c r="PRW1382" s="3"/>
      <c r="PRX1382" s="3"/>
      <c r="PRY1382" s="3"/>
      <c r="PRZ1382" s="3"/>
      <c r="PSA1382" s="3"/>
      <c r="PSB1382" s="3"/>
      <c r="PSC1382" s="3"/>
      <c r="PSD1382" s="3"/>
      <c r="PSE1382" s="3"/>
      <c r="PSF1382" s="3"/>
      <c r="PSG1382" s="3"/>
      <c r="PSH1382" s="3"/>
      <c r="PSI1382" s="3"/>
      <c r="PSJ1382" s="3"/>
      <c r="PSK1382" s="3"/>
      <c r="PSL1382" s="3"/>
      <c r="PSM1382" s="3"/>
      <c r="PSN1382" s="3"/>
      <c r="PSO1382" s="3"/>
      <c r="PSP1382" s="3"/>
      <c r="PSQ1382" s="3"/>
      <c r="PSR1382" s="3"/>
      <c r="PSS1382" s="3"/>
      <c r="PST1382" s="3"/>
      <c r="PSU1382" s="3"/>
      <c r="PSV1382" s="3"/>
      <c r="PSW1382" s="3"/>
      <c r="PSX1382" s="3"/>
      <c r="PSY1382" s="3"/>
      <c r="PSZ1382" s="3"/>
      <c r="PTA1382" s="3"/>
      <c r="PTB1382" s="3"/>
      <c r="PTC1382" s="3"/>
      <c r="PTD1382" s="3"/>
      <c r="PTE1382" s="3"/>
      <c r="PTF1382" s="3"/>
      <c r="PTG1382" s="3"/>
      <c r="PTH1382" s="3"/>
      <c r="PTI1382" s="3"/>
      <c r="PTJ1382" s="3"/>
      <c r="PTK1382" s="3"/>
      <c r="PTL1382" s="3"/>
      <c r="PTM1382" s="3"/>
      <c r="PTN1382" s="3"/>
      <c r="PTO1382" s="3"/>
      <c r="PTP1382" s="3"/>
      <c r="PTQ1382" s="3"/>
      <c r="PTR1382" s="3"/>
      <c r="PTS1382" s="3"/>
      <c r="PTT1382" s="3"/>
      <c r="PTU1382" s="3"/>
      <c r="PTV1382" s="3"/>
      <c r="PTW1382" s="3"/>
      <c r="PTX1382" s="3"/>
      <c r="PTY1382" s="3"/>
      <c r="PTZ1382" s="3"/>
      <c r="PUA1382" s="3"/>
      <c r="PUB1382" s="3"/>
      <c r="PUC1382" s="3"/>
      <c r="PUD1382" s="3"/>
      <c r="PUE1382" s="3"/>
      <c r="PUF1382" s="3"/>
      <c r="PUG1382" s="3"/>
      <c r="PUH1382" s="3"/>
      <c r="PUI1382" s="3"/>
      <c r="PUJ1382" s="3"/>
      <c r="PUK1382" s="3"/>
      <c r="PUL1382" s="3"/>
      <c r="PUM1382" s="3"/>
      <c r="PUN1382" s="3"/>
      <c r="PUO1382" s="3"/>
      <c r="PUP1382" s="3"/>
      <c r="PUQ1382" s="3"/>
      <c r="PUR1382" s="3"/>
      <c r="PUS1382" s="3"/>
      <c r="PUT1382" s="3"/>
      <c r="PUU1382" s="3"/>
      <c r="PUV1382" s="3"/>
      <c r="PUW1382" s="3"/>
      <c r="PUX1382" s="3"/>
      <c r="PUY1382" s="3"/>
      <c r="PUZ1382" s="3"/>
      <c r="PVA1382" s="3"/>
      <c r="PVB1382" s="3"/>
      <c r="PVC1382" s="3"/>
      <c r="PVD1382" s="3"/>
      <c r="PVE1382" s="3"/>
      <c r="PVF1382" s="3"/>
      <c r="PVG1382" s="3"/>
      <c r="PVH1382" s="3"/>
      <c r="PVI1382" s="3"/>
      <c r="PVJ1382" s="3"/>
      <c r="PVK1382" s="3"/>
      <c r="PVL1382" s="3"/>
      <c r="PVM1382" s="3"/>
      <c r="PVN1382" s="3"/>
      <c r="PVO1382" s="3"/>
      <c r="PVP1382" s="3"/>
      <c r="PVQ1382" s="3"/>
      <c r="PVR1382" s="3"/>
      <c r="PVS1382" s="3"/>
      <c r="PVT1382" s="3"/>
      <c r="PVU1382" s="3"/>
      <c r="PVV1382" s="3"/>
      <c r="PVW1382" s="3"/>
      <c r="PVX1382" s="3"/>
      <c r="PVY1382" s="3"/>
      <c r="PVZ1382" s="3"/>
      <c r="PWA1382" s="3"/>
      <c r="PWB1382" s="3"/>
      <c r="PWC1382" s="3"/>
      <c r="PWD1382" s="3"/>
      <c r="PWE1382" s="3"/>
      <c r="PWF1382" s="3"/>
      <c r="PWG1382" s="3"/>
      <c r="PWH1382" s="3"/>
      <c r="PWI1382" s="3"/>
      <c r="PWJ1382" s="3"/>
      <c r="PWK1382" s="3"/>
      <c r="PWL1382" s="3"/>
      <c r="PWM1382" s="3"/>
      <c r="PWN1382" s="3"/>
      <c r="PWO1382" s="3"/>
      <c r="PWP1382" s="3"/>
      <c r="PWQ1382" s="3"/>
      <c r="PWR1382" s="3"/>
      <c r="PWS1382" s="3"/>
      <c r="PWT1382" s="3"/>
      <c r="PWU1382" s="3"/>
      <c r="PWV1382" s="3"/>
      <c r="PWW1382" s="3"/>
      <c r="PWX1382" s="3"/>
      <c r="PWY1382" s="3"/>
      <c r="PWZ1382" s="3"/>
      <c r="PXA1382" s="3"/>
      <c r="PXB1382" s="3"/>
      <c r="PXC1382" s="3"/>
      <c r="PXD1382" s="3"/>
      <c r="PXE1382" s="3"/>
      <c r="PXF1382" s="3"/>
      <c r="PXG1382" s="3"/>
      <c r="PXH1382" s="3"/>
      <c r="PXI1382" s="3"/>
      <c r="PXJ1382" s="3"/>
      <c r="PXK1382" s="3"/>
      <c r="PXL1382" s="3"/>
      <c r="PXM1382" s="3"/>
      <c r="PXN1382" s="3"/>
      <c r="PXO1382" s="3"/>
      <c r="PXP1382" s="3"/>
      <c r="PXQ1382" s="3"/>
      <c r="PXR1382" s="3"/>
      <c r="PXS1382" s="3"/>
      <c r="PXT1382" s="3"/>
      <c r="PXU1382" s="3"/>
      <c r="PXV1382" s="3"/>
      <c r="PXW1382" s="3"/>
      <c r="PXX1382" s="3"/>
      <c r="PXY1382" s="3"/>
      <c r="PXZ1382" s="3"/>
      <c r="PYA1382" s="3"/>
      <c r="PYB1382" s="3"/>
      <c r="PYC1382" s="3"/>
      <c r="PYD1382" s="3"/>
      <c r="PYE1382" s="3"/>
      <c r="PYF1382" s="3"/>
      <c r="PYG1382" s="3"/>
      <c r="PYH1382" s="3"/>
      <c r="PYI1382" s="3"/>
      <c r="PYJ1382" s="3"/>
      <c r="PYK1382" s="3"/>
      <c r="PYL1382" s="3"/>
      <c r="PYM1382" s="3"/>
      <c r="PYN1382" s="3"/>
      <c r="PYO1382" s="3"/>
      <c r="PYP1382" s="3"/>
      <c r="PYQ1382" s="3"/>
      <c r="PYR1382" s="3"/>
      <c r="PYS1382" s="3"/>
      <c r="PYT1382" s="3"/>
      <c r="PYU1382" s="3"/>
      <c r="PYV1382" s="3"/>
      <c r="PYW1382" s="3"/>
      <c r="PYX1382" s="3"/>
      <c r="PYY1382" s="3"/>
      <c r="PYZ1382" s="3"/>
      <c r="PZA1382" s="3"/>
      <c r="PZB1382" s="3"/>
      <c r="PZC1382" s="3"/>
      <c r="PZD1382" s="3"/>
      <c r="PZE1382" s="3"/>
      <c r="PZF1382" s="3"/>
      <c r="PZG1382" s="3"/>
      <c r="PZH1382" s="3"/>
      <c r="PZI1382" s="3"/>
      <c r="PZJ1382" s="3"/>
      <c r="PZK1382" s="3"/>
      <c r="PZL1382" s="3"/>
      <c r="PZM1382" s="3"/>
      <c r="PZN1382" s="3"/>
      <c r="PZO1382" s="3"/>
      <c r="PZP1382" s="3"/>
      <c r="PZQ1382" s="3"/>
      <c r="PZR1382" s="3"/>
      <c r="PZS1382" s="3"/>
      <c r="PZT1382" s="3"/>
      <c r="PZU1382" s="3"/>
      <c r="PZV1382" s="3"/>
      <c r="PZW1382" s="3"/>
      <c r="PZX1382" s="3"/>
      <c r="PZY1382" s="3"/>
      <c r="PZZ1382" s="3"/>
      <c r="QAA1382" s="3"/>
      <c r="QAB1382" s="3"/>
      <c r="QAC1382" s="3"/>
      <c r="QAD1382" s="3"/>
      <c r="QAE1382" s="3"/>
      <c r="QAF1382" s="3"/>
      <c r="QAG1382" s="3"/>
      <c r="QAH1382" s="3"/>
      <c r="QAI1382" s="3"/>
      <c r="QAJ1382" s="3"/>
      <c r="QAK1382" s="3"/>
      <c r="QAL1382" s="3"/>
      <c r="QAM1382" s="3"/>
      <c r="QAN1382" s="3"/>
      <c r="QAO1382" s="3"/>
      <c r="QAP1382" s="3"/>
      <c r="QAQ1382" s="3"/>
      <c r="QAR1382" s="3"/>
      <c r="QAS1382" s="3"/>
      <c r="QAT1382" s="3"/>
      <c r="QAU1382" s="3"/>
      <c r="QAV1382" s="3"/>
      <c r="QAW1382" s="3"/>
      <c r="QAX1382" s="3"/>
      <c r="QAY1382" s="3"/>
      <c r="QAZ1382" s="3"/>
      <c r="QBA1382" s="3"/>
      <c r="QBB1382" s="3"/>
      <c r="QBC1382" s="3"/>
      <c r="QBD1382" s="3"/>
      <c r="QBE1382" s="3"/>
      <c r="QBF1382" s="3"/>
      <c r="QBG1382" s="3"/>
      <c r="QBH1382" s="3"/>
      <c r="QBI1382" s="3"/>
      <c r="QBJ1382" s="3"/>
      <c r="QBK1382" s="3"/>
      <c r="QBL1382" s="3"/>
      <c r="QBM1382" s="3"/>
      <c r="QBN1382" s="3"/>
      <c r="QBO1382" s="3"/>
      <c r="QBP1382" s="3"/>
      <c r="QBQ1382" s="3"/>
      <c r="QBR1382" s="3"/>
      <c r="QBS1382" s="3"/>
      <c r="QBT1382" s="3"/>
      <c r="QBU1382" s="3"/>
      <c r="QBV1382" s="3"/>
      <c r="QBW1382" s="3"/>
      <c r="QBX1382" s="3"/>
      <c r="QBY1382" s="3"/>
      <c r="QBZ1382" s="3"/>
      <c r="QCA1382" s="3"/>
      <c r="QCB1382" s="3"/>
      <c r="QCC1382" s="3"/>
      <c r="QCD1382" s="3"/>
      <c r="QCE1382" s="3"/>
      <c r="QCF1382" s="3"/>
      <c r="QCG1382" s="3"/>
      <c r="QCH1382" s="3"/>
      <c r="QCI1382" s="3"/>
      <c r="QCJ1382" s="3"/>
      <c r="QCK1382" s="3"/>
      <c r="QCL1382" s="3"/>
      <c r="QCM1382" s="3"/>
      <c r="QCN1382" s="3"/>
      <c r="QCO1382" s="3"/>
      <c r="QCP1382" s="3"/>
      <c r="QCQ1382" s="3"/>
      <c r="QCR1382" s="3"/>
      <c r="QCS1382" s="3"/>
      <c r="QCT1382" s="3"/>
      <c r="QCU1382" s="3"/>
      <c r="QCV1382" s="3"/>
      <c r="QCW1382" s="3"/>
      <c r="QCX1382" s="3"/>
      <c r="QCY1382" s="3"/>
      <c r="QCZ1382" s="3"/>
      <c r="QDA1382" s="3"/>
      <c r="QDB1382" s="3"/>
      <c r="QDC1382" s="3"/>
      <c r="QDD1382" s="3"/>
      <c r="QDE1382" s="3"/>
      <c r="QDF1382" s="3"/>
      <c r="QDG1382" s="3"/>
      <c r="QDH1382" s="3"/>
      <c r="QDI1382" s="3"/>
      <c r="QDJ1382" s="3"/>
      <c r="QDK1382" s="3"/>
      <c r="QDL1382" s="3"/>
      <c r="QDM1382" s="3"/>
      <c r="QDN1382" s="3"/>
      <c r="QDO1382" s="3"/>
      <c r="QDP1382" s="3"/>
      <c r="QDQ1382" s="3"/>
      <c r="QDR1382" s="3"/>
      <c r="QDS1382" s="3"/>
      <c r="QDT1382" s="3"/>
      <c r="QDU1382" s="3"/>
      <c r="QDV1382" s="3"/>
      <c r="QDW1382" s="3"/>
      <c r="QDX1382" s="3"/>
      <c r="QDY1382" s="3"/>
      <c r="QDZ1382" s="3"/>
      <c r="QEA1382" s="3"/>
      <c r="QEB1382" s="3"/>
      <c r="QEC1382" s="3"/>
      <c r="QED1382" s="3"/>
      <c r="QEE1382" s="3"/>
      <c r="QEF1382" s="3"/>
      <c r="QEG1382" s="3"/>
      <c r="QEH1382" s="3"/>
      <c r="QEI1382" s="3"/>
      <c r="QEJ1382" s="3"/>
      <c r="QEK1382" s="3"/>
      <c r="QEL1382" s="3"/>
      <c r="QEM1382" s="3"/>
      <c r="QEN1382" s="3"/>
      <c r="QEO1382" s="3"/>
      <c r="QEP1382" s="3"/>
      <c r="QEQ1382" s="3"/>
      <c r="QER1382" s="3"/>
      <c r="QES1382" s="3"/>
      <c r="QET1382" s="3"/>
      <c r="QEU1382" s="3"/>
      <c r="QEV1382" s="3"/>
      <c r="QEW1382" s="3"/>
      <c r="QEX1382" s="3"/>
      <c r="QEY1382" s="3"/>
      <c r="QEZ1382" s="3"/>
      <c r="QFA1382" s="3"/>
      <c r="QFB1382" s="3"/>
      <c r="QFC1382" s="3"/>
      <c r="QFD1382" s="3"/>
      <c r="QFE1382" s="3"/>
      <c r="QFF1382" s="3"/>
      <c r="QFG1382" s="3"/>
      <c r="QFH1382" s="3"/>
      <c r="QFI1382" s="3"/>
      <c r="QFJ1382" s="3"/>
      <c r="QFK1382" s="3"/>
      <c r="QFL1382" s="3"/>
      <c r="QFM1382" s="3"/>
      <c r="QFN1382" s="3"/>
      <c r="QFO1382" s="3"/>
      <c r="QFP1382" s="3"/>
      <c r="QFQ1382" s="3"/>
      <c r="QFR1382" s="3"/>
      <c r="QFS1382" s="3"/>
      <c r="QFT1382" s="3"/>
      <c r="QFU1382" s="3"/>
      <c r="QFV1382" s="3"/>
      <c r="QFW1382" s="3"/>
      <c r="QFX1382" s="3"/>
      <c r="QFY1382" s="3"/>
      <c r="QFZ1382" s="3"/>
      <c r="QGA1382" s="3"/>
      <c r="QGB1382" s="3"/>
      <c r="QGC1382" s="3"/>
      <c r="QGD1382" s="3"/>
      <c r="QGE1382" s="3"/>
      <c r="QGF1382" s="3"/>
      <c r="QGG1382" s="3"/>
      <c r="QGH1382" s="3"/>
      <c r="QGI1382" s="3"/>
      <c r="QGJ1382" s="3"/>
      <c r="QGK1382" s="3"/>
      <c r="QGL1382" s="3"/>
      <c r="QGM1382" s="3"/>
      <c r="QGN1382" s="3"/>
      <c r="QGO1382" s="3"/>
      <c r="QGP1382" s="3"/>
      <c r="QGQ1382" s="3"/>
      <c r="QGR1382" s="3"/>
      <c r="QGS1382" s="3"/>
      <c r="QGT1382" s="3"/>
      <c r="QGU1382" s="3"/>
      <c r="QGV1382" s="3"/>
      <c r="QGW1382" s="3"/>
      <c r="QGX1382" s="3"/>
      <c r="QGY1382" s="3"/>
      <c r="QGZ1382" s="3"/>
      <c r="QHA1382" s="3"/>
      <c r="QHB1382" s="3"/>
      <c r="QHC1382" s="3"/>
      <c r="QHD1382" s="3"/>
      <c r="QHE1382" s="3"/>
      <c r="QHF1382" s="3"/>
      <c r="QHG1382" s="3"/>
      <c r="QHH1382" s="3"/>
      <c r="QHI1382" s="3"/>
      <c r="QHJ1382" s="3"/>
      <c r="QHK1382" s="3"/>
      <c r="QHL1382" s="3"/>
      <c r="QHM1382" s="3"/>
      <c r="QHN1382" s="3"/>
      <c r="QHO1382" s="3"/>
      <c r="QHP1382" s="3"/>
      <c r="QHQ1382" s="3"/>
      <c r="QHR1382" s="3"/>
      <c r="QHS1382" s="3"/>
      <c r="QHT1382" s="3"/>
      <c r="QHU1382" s="3"/>
      <c r="QHV1382" s="3"/>
      <c r="QHW1382" s="3"/>
      <c r="QHX1382" s="3"/>
      <c r="QHY1382" s="3"/>
      <c r="QHZ1382" s="3"/>
      <c r="QIA1382" s="3"/>
      <c r="QIB1382" s="3"/>
      <c r="QIC1382" s="3"/>
      <c r="QID1382" s="3"/>
      <c r="QIE1382" s="3"/>
      <c r="QIF1382" s="3"/>
      <c r="QIG1382" s="3"/>
      <c r="QIH1382" s="3"/>
      <c r="QII1382" s="3"/>
      <c r="QIJ1382" s="3"/>
      <c r="QIK1382" s="3"/>
      <c r="QIL1382" s="3"/>
      <c r="QIM1382" s="3"/>
      <c r="QIN1382" s="3"/>
      <c r="QIO1382" s="3"/>
      <c r="QIP1382" s="3"/>
      <c r="QIQ1382" s="3"/>
      <c r="QIR1382" s="3"/>
      <c r="QIS1382" s="3"/>
      <c r="QIT1382" s="3"/>
      <c r="QIU1382" s="3"/>
      <c r="QIV1382" s="3"/>
      <c r="QIW1382" s="3"/>
      <c r="QIX1382" s="3"/>
      <c r="QIY1382" s="3"/>
      <c r="QIZ1382" s="3"/>
      <c r="QJA1382" s="3"/>
      <c r="QJB1382" s="3"/>
      <c r="QJC1382" s="3"/>
      <c r="QJD1382" s="3"/>
      <c r="QJE1382" s="3"/>
      <c r="QJF1382" s="3"/>
      <c r="QJG1382" s="3"/>
      <c r="QJH1382" s="3"/>
      <c r="QJI1382" s="3"/>
      <c r="QJJ1382" s="3"/>
      <c r="QJK1382" s="3"/>
      <c r="QJL1382" s="3"/>
      <c r="QJM1382" s="3"/>
      <c r="QJN1382" s="3"/>
      <c r="QJO1382" s="3"/>
      <c r="QJP1382" s="3"/>
      <c r="QJQ1382" s="3"/>
      <c r="QJR1382" s="3"/>
      <c r="QJS1382" s="3"/>
      <c r="QJT1382" s="3"/>
      <c r="QJU1382" s="3"/>
      <c r="QJV1382" s="3"/>
      <c r="QJW1382" s="3"/>
      <c r="QJX1382" s="3"/>
      <c r="QJY1382" s="3"/>
      <c r="QJZ1382" s="3"/>
      <c r="QKA1382" s="3"/>
      <c r="QKB1382" s="3"/>
      <c r="QKC1382" s="3"/>
      <c r="QKD1382" s="3"/>
      <c r="QKE1382" s="3"/>
      <c r="QKF1382" s="3"/>
      <c r="QKG1382" s="3"/>
      <c r="QKH1382" s="3"/>
      <c r="QKI1382" s="3"/>
      <c r="QKJ1382" s="3"/>
      <c r="QKK1382" s="3"/>
      <c r="QKL1382" s="3"/>
      <c r="QKM1382" s="3"/>
      <c r="QKN1382" s="3"/>
      <c r="QKO1382" s="3"/>
      <c r="QKP1382" s="3"/>
      <c r="QKQ1382" s="3"/>
      <c r="QKR1382" s="3"/>
      <c r="QKS1382" s="3"/>
      <c r="QKT1382" s="3"/>
      <c r="QKU1382" s="3"/>
      <c r="QKV1382" s="3"/>
      <c r="QKW1382" s="3"/>
      <c r="QKX1382" s="3"/>
      <c r="QKY1382" s="3"/>
      <c r="QKZ1382" s="3"/>
      <c r="QLA1382" s="3"/>
      <c r="QLB1382" s="3"/>
      <c r="QLC1382" s="3"/>
      <c r="QLD1382" s="3"/>
      <c r="QLE1382" s="3"/>
      <c r="QLF1382" s="3"/>
      <c r="QLG1382" s="3"/>
      <c r="QLH1382" s="3"/>
      <c r="QLI1382" s="3"/>
      <c r="QLJ1382" s="3"/>
      <c r="QLK1382" s="3"/>
      <c r="QLL1382" s="3"/>
      <c r="QLM1382" s="3"/>
      <c r="QLN1382" s="3"/>
      <c r="QLO1382" s="3"/>
      <c r="QLP1382" s="3"/>
      <c r="QLQ1382" s="3"/>
      <c r="QLR1382" s="3"/>
      <c r="QLS1382" s="3"/>
      <c r="QLT1382" s="3"/>
      <c r="QLU1382" s="3"/>
      <c r="QLV1382" s="3"/>
      <c r="QLW1382" s="3"/>
      <c r="QLX1382" s="3"/>
      <c r="QLY1382" s="3"/>
      <c r="QLZ1382" s="3"/>
      <c r="QMA1382" s="3"/>
      <c r="QMB1382" s="3"/>
      <c r="QMC1382" s="3"/>
      <c r="QMD1382" s="3"/>
      <c r="QME1382" s="3"/>
      <c r="QMF1382" s="3"/>
      <c r="QMG1382" s="3"/>
      <c r="QMH1382" s="3"/>
      <c r="QMI1382" s="3"/>
      <c r="QMJ1382" s="3"/>
      <c r="QMK1382" s="3"/>
      <c r="QML1382" s="3"/>
      <c r="QMM1382" s="3"/>
      <c r="QMN1382" s="3"/>
      <c r="QMO1382" s="3"/>
      <c r="QMP1382" s="3"/>
      <c r="QMQ1382" s="3"/>
      <c r="QMR1382" s="3"/>
      <c r="QMS1382" s="3"/>
      <c r="QMT1382" s="3"/>
      <c r="QMU1382" s="3"/>
      <c r="QMV1382" s="3"/>
      <c r="QMW1382" s="3"/>
      <c r="QMX1382" s="3"/>
      <c r="QMY1382" s="3"/>
      <c r="QMZ1382" s="3"/>
      <c r="QNA1382" s="3"/>
      <c r="QNB1382" s="3"/>
      <c r="QNC1382" s="3"/>
      <c r="QND1382" s="3"/>
      <c r="QNE1382" s="3"/>
      <c r="QNF1382" s="3"/>
      <c r="QNG1382" s="3"/>
      <c r="QNH1382" s="3"/>
      <c r="QNI1382" s="3"/>
      <c r="QNJ1382" s="3"/>
      <c r="QNK1382" s="3"/>
      <c r="QNL1382" s="3"/>
      <c r="QNM1382" s="3"/>
      <c r="QNN1382" s="3"/>
      <c r="QNO1382" s="3"/>
      <c r="QNP1382" s="3"/>
      <c r="QNQ1382" s="3"/>
      <c r="QNR1382" s="3"/>
      <c r="QNS1382" s="3"/>
      <c r="QNT1382" s="3"/>
      <c r="QNU1382" s="3"/>
      <c r="QNV1382" s="3"/>
      <c r="QNW1382" s="3"/>
      <c r="QNX1382" s="3"/>
      <c r="QNY1382" s="3"/>
      <c r="QNZ1382" s="3"/>
      <c r="QOA1382" s="3"/>
      <c r="QOB1382" s="3"/>
      <c r="QOC1382" s="3"/>
      <c r="QOD1382" s="3"/>
      <c r="QOE1382" s="3"/>
      <c r="QOF1382" s="3"/>
      <c r="QOG1382" s="3"/>
      <c r="QOH1382" s="3"/>
      <c r="QOI1382" s="3"/>
      <c r="QOJ1382" s="3"/>
      <c r="QOK1382" s="3"/>
      <c r="QOL1382" s="3"/>
      <c r="QOM1382" s="3"/>
      <c r="QON1382" s="3"/>
      <c r="QOO1382" s="3"/>
      <c r="QOP1382" s="3"/>
      <c r="QOQ1382" s="3"/>
      <c r="QOR1382" s="3"/>
      <c r="QOS1382" s="3"/>
      <c r="QOT1382" s="3"/>
      <c r="QOU1382" s="3"/>
      <c r="QOV1382" s="3"/>
      <c r="QOW1382" s="3"/>
      <c r="QOX1382" s="3"/>
      <c r="QOY1382" s="3"/>
      <c r="QOZ1382" s="3"/>
      <c r="QPA1382" s="3"/>
      <c r="QPB1382" s="3"/>
      <c r="QPC1382" s="3"/>
      <c r="QPD1382" s="3"/>
      <c r="QPE1382" s="3"/>
      <c r="QPF1382" s="3"/>
      <c r="QPG1382" s="3"/>
      <c r="QPH1382" s="3"/>
      <c r="QPI1382" s="3"/>
      <c r="QPJ1382" s="3"/>
      <c r="QPK1382" s="3"/>
      <c r="QPL1382" s="3"/>
      <c r="QPM1382" s="3"/>
      <c r="QPN1382" s="3"/>
      <c r="QPO1382" s="3"/>
      <c r="QPP1382" s="3"/>
      <c r="QPQ1382" s="3"/>
      <c r="QPR1382" s="3"/>
      <c r="QPS1382" s="3"/>
      <c r="QPT1382" s="3"/>
      <c r="QPU1382" s="3"/>
      <c r="QPV1382" s="3"/>
      <c r="QPW1382" s="3"/>
      <c r="QPX1382" s="3"/>
      <c r="QPY1382" s="3"/>
      <c r="QPZ1382" s="3"/>
      <c r="QQA1382" s="3"/>
      <c r="QQB1382" s="3"/>
      <c r="QQC1382" s="3"/>
      <c r="QQD1382" s="3"/>
      <c r="QQE1382" s="3"/>
      <c r="QQF1382" s="3"/>
      <c r="QQG1382" s="3"/>
      <c r="QQH1382" s="3"/>
      <c r="QQI1382" s="3"/>
      <c r="QQJ1382" s="3"/>
      <c r="QQK1382" s="3"/>
      <c r="QQL1382" s="3"/>
      <c r="QQM1382" s="3"/>
      <c r="QQN1382" s="3"/>
      <c r="QQO1382" s="3"/>
      <c r="QQP1382" s="3"/>
      <c r="QQQ1382" s="3"/>
      <c r="QQR1382" s="3"/>
      <c r="QQS1382" s="3"/>
      <c r="QQT1382" s="3"/>
      <c r="QQU1382" s="3"/>
      <c r="QQV1382" s="3"/>
      <c r="QQW1382" s="3"/>
      <c r="QQX1382" s="3"/>
      <c r="QQY1382" s="3"/>
      <c r="QQZ1382" s="3"/>
      <c r="QRA1382" s="3"/>
      <c r="QRB1382" s="3"/>
      <c r="QRC1382" s="3"/>
      <c r="QRD1382" s="3"/>
      <c r="QRE1382" s="3"/>
      <c r="QRF1382" s="3"/>
      <c r="QRG1382" s="3"/>
      <c r="QRH1382" s="3"/>
      <c r="QRI1382" s="3"/>
      <c r="QRJ1382" s="3"/>
      <c r="QRK1382" s="3"/>
      <c r="QRL1382" s="3"/>
      <c r="QRM1382" s="3"/>
      <c r="QRN1382" s="3"/>
      <c r="QRO1382" s="3"/>
      <c r="QRP1382" s="3"/>
      <c r="QRQ1382" s="3"/>
      <c r="QRR1382" s="3"/>
      <c r="QRS1382" s="3"/>
      <c r="QRT1382" s="3"/>
      <c r="QRU1382" s="3"/>
      <c r="QRV1382" s="3"/>
      <c r="QRW1382" s="3"/>
      <c r="QRX1382" s="3"/>
      <c r="QRY1382" s="3"/>
      <c r="QRZ1382" s="3"/>
      <c r="QSA1382" s="3"/>
      <c r="QSB1382" s="3"/>
      <c r="QSC1382" s="3"/>
      <c r="QSD1382" s="3"/>
      <c r="QSE1382" s="3"/>
      <c r="QSF1382" s="3"/>
      <c r="QSG1382" s="3"/>
      <c r="QSH1382" s="3"/>
      <c r="QSI1382" s="3"/>
      <c r="QSJ1382" s="3"/>
      <c r="QSK1382" s="3"/>
      <c r="QSL1382" s="3"/>
      <c r="QSM1382" s="3"/>
      <c r="QSN1382" s="3"/>
      <c r="QSO1382" s="3"/>
      <c r="QSP1382" s="3"/>
      <c r="QSQ1382" s="3"/>
      <c r="QSR1382" s="3"/>
      <c r="QSS1382" s="3"/>
      <c r="QST1382" s="3"/>
      <c r="QSU1382" s="3"/>
      <c r="QSV1382" s="3"/>
      <c r="QSW1382" s="3"/>
      <c r="QSX1382" s="3"/>
      <c r="QSY1382" s="3"/>
      <c r="QSZ1382" s="3"/>
      <c r="QTA1382" s="3"/>
      <c r="QTB1382" s="3"/>
      <c r="QTC1382" s="3"/>
      <c r="QTD1382" s="3"/>
      <c r="QTE1382" s="3"/>
      <c r="QTF1382" s="3"/>
      <c r="QTG1382" s="3"/>
      <c r="QTH1382" s="3"/>
      <c r="QTI1382" s="3"/>
      <c r="QTJ1382" s="3"/>
      <c r="QTK1382" s="3"/>
      <c r="QTL1382" s="3"/>
      <c r="QTM1382" s="3"/>
      <c r="QTN1382" s="3"/>
      <c r="QTO1382" s="3"/>
      <c r="QTP1382" s="3"/>
      <c r="QTQ1382" s="3"/>
      <c r="QTR1382" s="3"/>
      <c r="QTS1382" s="3"/>
      <c r="QTT1382" s="3"/>
      <c r="QTU1382" s="3"/>
      <c r="QTV1382" s="3"/>
      <c r="QTW1382" s="3"/>
      <c r="QTX1382" s="3"/>
      <c r="QTY1382" s="3"/>
      <c r="QTZ1382" s="3"/>
      <c r="QUA1382" s="3"/>
      <c r="QUB1382" s="3"/>
      <c r="QUC1382" s="3"/>
      <c r="QUD1382" s="3"/>
      <c r="QUE1382" s="3"/>
      <c r="QUF1382" s="3"/>
      <c r="QUG1382" s="3"/>
      <c r="QUH1382" s="3"/>
      <c r="QUI1382" s="3"/>
      <c r="QUJ1382" s="3"/>
      <c r="QUK1382" s="3"/>
      <c r="QUL1382" s="3"/>
      <c r="QUM1382" s="3"/>
      <c r="QUN1382" s="3"/>
      <c r="QUO1382" s="3"/>
      <c r="QUP1382" s="3"/>
      <c r="QUQ1382" s="3"/>
      <c r="QUR1382" s="3"/>
      <c r="QUS1382" s="3"/>
      <c r="QUT1382" s="3"/>
      <c r="QUU1382" s="3"/>
      <c r="QUV1382" s="3"/>
      <c r="QUW1382" s="3"/>
      <c r="QUX1382" s="3"/>
      <c r="QUY1382" s="3"/>
      <c r="QUZ1382" s="3"/>
      <c r="QVA1382" s="3"/>
      <c r="QVB1382" s="3"/>
      <c r="QVC1382" s="3"/>
      <c r="QVD1382" s="3"/>
      <c r="QVE1382" s="3"/>
      <c r="QVF1382" s="3"/>
      <c r="QVG1382" s="3"/>
      <c r="QVH1382" s="3"/>
      <c r="QVI1382" s="3"/>
      <c r="QVJ1382" s="3"/>
      <c r="QVK1382" s="3"/>
      <c r="QVL1382" s="3"/>
      <c r="QVM1382" s="3"/>
      <c r="QVN1382" s="3"/>
      <c r="QVO1382" s="3"/>
      <c r="QVP1382" s="3"/>
      <c r="QVQ1382" s="3"/>
      <c r="QVR1382" s="3"/>
      <c r="QVS1382" s="3"/>
      <c r="QVT1382" s="3"/>
      <c r="QVU1382" s="3"/>
      <c r="QVV1382" s="3"/>
      <c r="QVW1382" s="3"/>
      <c r="QVX1382" s="3"/>
      <c r="QVY1382" s="3"/>
      <c r="QVZ1382" s="3"/>
      <c r="QWA1382" s="3"/>
      <c r="QWB1382" s="3"/>
      <c r="QWC1382" s="3"/>
      <c r="QWD1382" s="3"/>
      <c r="QWE1382" s="3"/>
      <c r="QWF1382" s="3"/>
      <c r="QWG1382" s="3"/>
      <c r="QWH1382" s="3"/>
      <c r="QWI1382" s="3"/>
      <c r="QWJ1382" s="3"/>
      <c r="QWK1382" s="3"/>
      <c r="QWL1382" s="3"/>
      <c r="QWM1382" s="3"/>
      <c r="QWN1382" s="3"/>
      <c r="QWO1382" s="3"/>
      <c r="QWP1382" s="3"/>
      <c r="QWQ1382" s="3"/>
      <c r="QWR1382" s="3"/>
      <c r="QWS1382" s="3"/>
      <c r="QWT1382" s="3"/>
      <c r="QWU1382" s="3"/>
      <c r="QWV1382" s="3"/>
      <c r="QWW1382" s="3"/>
      <c r="QWX1382" s="3"/>
      <c r="QWY1382" s="3"/>
      <c r="QWZ1382" s="3"/>
      <c r="QXA1382" s="3"/>
      <c r="QXB1382" s="3"/>
      <c r="QXC1382" s="3"/>
      <c r="QXD1382" s="3"/>
      <c r="QXE1382" s="3"/>
      <c r="QXF1382" s="3"/>
      <c r="QXG1382" s="3"/>
      <c r="QXH1382" s="3"/>
      <c r="QXI1382" s="3"/>
      <c r="QXJ1382" s="3"/>
      <c r="QXK1382" s="3"/>
      <c r="QXL1382" s="3"/>
      <c r="QXM1382" s="3"/>
      <c r="QXN1382" s="3"/>
      <c r="QXO1382" s="3"/>
      <c r="QXP1382" s="3"/>
      <c r="QXQ1382" s="3"/>
      <c r="QXR1382" s="3"/>
      <c r="QXS1382" s="3"/>
      <c r="QXT1382" s="3"/>
      <c r="QXU1382" s="3"/>
      <c r="QXV1382" s="3"/>
      <c r="QXW1382" s="3"/>
      <c r="QXX1382" s="3"/>
      <c r="QXY1382" s="3"/>
      <c r="QXZ1382" s="3"/>
      <c r="QYA1382" s="3"/>
      <c r="QYB1382" s="3"/>
      <c r="QYC1382" s="3"/>
      <c r="QYD1382" s="3"/>
      <c r="QYE1382" s="3"/>
      <c r="QYF1382" s="3"/>
      <c r="QYG1382" s="3"/>
      <c r="QYH1382" s="3"/>
      <c r="QYI1382" s="3"/>
      <c r="QYJ1382" s="3"/>
      <c r="QYK1382" s="3"/>
      <c r="QYL1382" s="3"/>
      <c r="QYM1382" s="3"/>
      <c r="QYN1382" s="3"/>
      <c r="QYO1382" s="3"/>
      <c r="QYP1382" s="3"/>
      <c r="QYQ1382" s="3"/>
      <c r="QYR1382" s="3"/>
      <c r="QYS1382" s="3"/>
      <c r="QYT1382" s="3"/>
      <c r="QYU1382" s="3"/>
      <c r="QYV1382" s="3"/>
      <c r="QYW1382" s="3"/>
      <c r="QYX1382" s="3"/>
      <c r="QYY1382" s="3"/>
      <c r="QYZ1382" s="3"/>
      <c r="QZA1382" s="3"/>
      <c r="QZB1382" s="3"/>
      <c r="QZC1382" s="3"/>
      <c r="QZD1382" s="3"/>
      <c r="QZE1382" s="3"/>
      <c r="QZF1382" s="3"/>
      <c r="QZG1382" s="3"/>
      <c r="QZH1382" s="3"/>
      <c r="QZI1382" s="3"/>
      <c r="QZJ1382" s="3"/>
      <c r="QZK1382" s="3"/>
      <c r="QZL1382" s="3"/>
      <c r="QZM1382" s="3"/>
      <c r="QZN1382" s="3"/>
      <c r="QZO1382" s="3"/>
      <c r="QZP1382" s="3"/>
      <c r="QZQ1382" s="3"/>
      <c r="QZR1382" s="3"/>
      <c r="QZS1382" s="3"/>
      <c r="QZT1382" s="3"/>
      <c r="QZU1382" s="3"/>
      <c r="QZV1382" s="3"/>
      <c r="QZW1382" s="3"/>
      <c r="QZX1382" s="3"/>
      <c r="QZY1382" s="3"/>
      <c r="QZZ1382" s="3"/>
      <c r="RAA1382" s="3"/>
      <c r="RAB1382" s="3"/>
      <c r="RAC1382" s="3"/>
      <c r="RAD1382" s="3"/>
      <c r="RAE1382" s="3"/>
      <c r="RAF1382" s="3"/>
      <c r="RAG1382" s="3"/>
      <c r="RAH1382" s="3"/>
      <c r="RAI1382" s="3"/>
      <c r="RAJ1382" s="3"/>
      <c r="RAK1382" s="3"/>
      <c r="RAL1382" s="3"/>
      <c r="RAM1382" s="3"/>
      <c r="RAN1382" s="3"/>
      <c r="RAO1382" s="3"/>
      <c r="RAP1382" s="3"/>
      <c r="RAQ1382" s="3"/>
      <c r="RAR1382" s="3"/>
      <c r="RAS1382" s="3"/>
      <c r="RAT1382" s="3"/>
      <c r="RAU1382" s="3"/>
      <c r="RAV1382" s="3"/>
      <c r="RAW1382" s="3"/>
      <c r="RAX1382" s="3"/>
      <c r="RAY1382" s="3"/>
      <c r="RAZ1382" s="3"/>
      <c r="RBA1382" s="3"/>
      <c r="RBB1382" s="3"/>
      <c r="RBC1382" s="3"/>
      <c r="RBD1382" s="3"/>
      <c r="RBE1382" s="3"/>
      <c r="RBF1382" s="3"/>
      <c r="RBG1382" s="3"/>
      <c r="RBH1382" s="3"/>
      <c r="RBI1382" s="3"/>
      <c r="RBJ1382" s="3"/>
      <c r="RBK1382" s="3"/>
      <c r="RBL1382" s="3"/>
      <c r="RBM1382" s="3"/>
      <c r="RBN1382" s="3"/>
      <c r="RBO1382" s="3"/>
      <c r="RBP1382" s="3"/>
      <c r="RBQ1382" s="3"/>
      <c r="RBR1382" s="3"/>
      <c r="RBS1382" s="3"/>
      <c r="RBT1382" s="3"/>
      <c r="RBU1382" s="3"/>
      <c r="RBV1382" s="3"/>
      <c r="RBW1382" s="3"/>
      <c r="RBX1382" s="3"/>
      <c r="RBY1382" s="3"/>
      <c r="RBZ1382" s="3"/>
      <c r="RCA1382" s="3"/>
      <c r="RCB1382" s="3"/>
      <c r="RCC1382" s="3"/>
      <c r="RCD1382" s="3"/>
      <c r="RCE1382" s="3"/>
      <c r="RCF1382" s="3"/>
      <c r="RCG1382" s="3"/>
      <c r="RCH1382" s="3"/>
      <c r="RCI1382" s="3"/>
      <c r="RCJ1382" s="3"/>
      <c r="RCK1382" s="3"/>
      <c r="RCL1382" s="3"/>
      <c r="RCM1382" s="3"/>
      <c r="RCN1382" s="3"/>
      <c r="RCO1382" s="3"/>
      <c r="RCP1382" s="3"/>
      <c r="RCQ1382" s="3"/>
      <c r="RCR1382" s="3"/>
      <c r="RCS1382" s="3"/>
      <c r="RCT1382" s="3"/>
      <c r="RCU1382" s="3"/>
      <c r="RCV1382" s="3"/>
      <c r="RCW1382" s="3"/>
      <c r="RCX1382" s="3"/>
      <c r="RCY1382" s="3"/>
      <c r="RCZ1382" s="3"/>
      <c r="RDA1382" s="3"/>
      <c r="RDB1382" s="3"/>
      <c r="RDC1382" s="3"/>
      <c r="RDD1382" s="3"/>
      <c r="RDE1382" s="3"/>
      <c r="RDF1382" s="3"/>
      <c r="RDG1382" s="3"/>
      <c r="RDH1382" s="3"/>
      <c r="RDI1382" s="3"/>
      <c r="RDJ1382" s="3"/>
      <c r="RDK1382" s="3"/>
      <c r="RDL1382" s="3"/>
      <c r="RDM1382" s="3"/>
      <c r="RDN1382" s="3"/>
      <c r="RDO1382" s="3"/>
      <c r="RDP1382" s="3"/>
      <c r="RDQ1382" s="3"/>
      <c r="RDR1382" s="3"/>
      <c r="RDS1382" s="3"/>
      <c r="RDT1382" s="3"/>
      <c r="RDU1382" s="3"/>
      <c r="RDV1382" s="3"/>
      <c r="RDW1382" s="3"/>
      <c r="RDX1382" s="3"/>
      <c r="RDY1382" s="3"/>
      <c r="RDZ1382" s="3"/>
      <c r="REA1382" s="3"/>
      <c r="REB1382" s="3"/>
      <c r="REC1382" s="3"/>
      <c r="RED1382" s="3"/>
      <c r="REE1382" s="3"/>
      <c r="REF1382" s="3"/>
      <c r="REG1382" s="3"/>
      <c r="REH1382" s="3"/>
      <c r="REI1382" s="3"/>
      <c r="REJ1382" s="3"/>
      <c r="REK1382" s="3"/>
      <c r="REL1382" s="3"/>
      <c r="REM1382" s="3"/>
      <c r="REN1382" s="3"/>
      <c r="REO1382" s="3"/>
      <c r="REP1382" s="3"/>
      <c r="REQ1382" s="3"/>
      <c r="RER1382" s="3"/>
      <c r="RES1382" s="3"/>
      <c r="RET1382" s="3"/>
      <c r="REU1382" s="3"/>
      <c r="REV1382" s="3"/>
      <c r="REW1382" s="3"/>
      <c r="REX1382" s="3"/>
      <c r="REY1382" s="3"/>
      <c r="REZ1382" s="3"/>
      <c r="RFA1382" s="3"/>
      <c r="RFB1382" s="3"/>
      <c r="RFC1382" s="3"/>
      <c r="RFD1382" s="3"/>
      <c r="RFE1382" s="3"/>
      <c r="RFF1382" s="3"/>
      <c r="RFG1382" s="3"/>
      <c r="RFH1382" s="3"/>
      <c r="RFI1382" s="3"/>
      <c r="RFJ1382" s="3"/>
      <c r="RFK1382" s="3"/>
      <c r="RFL1382" s="3"/>
      <c r="RFM1382" s="3"/>
      <c r="RFN1382" s="3"/>
      <c r="RFO1382" s="3"/>
      <c r="RFP1382" s="3"/>
      <c r="RFQ1382" s="3"/>
      <c r="RFR1382" s="3"/>
      <c r="RFS1382" s="3"/>
      <c r="RFT1382" s="3"/>
      <c r="RFU1382" s="3"/>
      <c r="RFV1382" s="3"/>
      <c r="RFW1382" s="3"/>
      <c r="RFX1382" s="3"/>
      <c r="RFY1382" s="3"/>
      <c r="RFZ1382" s="3"/>
      <c r="RGA1382" s="3"/>
      <c r="RGB1382" s="3"/>
      <c r="RGC1382" s="3"/>
      <c r="RGD1382" s="3"/>
      <c r="RGE1382" s="3"/>
      <c r="RGF1382" s="3"/>
      <c r="RGG1382" s="3"/>
      <c r="RGH1382" s="3"/>
      <c r="RGI1382" s="3"/>
      <c r="RGJ1382" s="3"/>
      <c r="RGK1382" s="3"/>
      <c r="RGL1382" s="3"/>
      <c r="RGM1382" s="3"/>
      <c r="RGN1382" s="3"/>
      <c r="RGO1382" s="3"/>
      <c r="RGP1382" s="3"/>
      <c r="RGQ1382" s="3"/>
      <c r="RGR1382" s="3"/>
      <c r="RGS1382" s="3"/>
      <c r="RGT1382" s="3"/>
      <c r="RGU1382" s="3"/>
      <c r="RGV1382" s="3"/>
      <c r="RGW1382" s="3"/>
      <c r="RGX1382" s="3"/>
      <c r="RGY1382" s="3"/>
      <c r="RGZ1382" s="3"/>
      <c r="RHA1382" s="3"/>
      <c r="RHB1382" s="3"/>
      <c r="RHC1382" s="3"/>
      <c r="RHD1382" s="3"/>
      <c r="RHE1382" s="3"/>
      <c r="RHF1382" s="3"/>
      <c r="RHG1382" s="3"/>
      <c r="RHH1382" s="3"/>
      <c r="RHI1382" s="3"/>
      <c r="RHJ1382" s="3"/>
      <c r="RHK1382" s="3"/>
      <c r="RHL1382" s="3"/>
      <c r="RHM1382" s="3"/>
      <c r="RHN1382" s="3"/>
      <c r="RHO1382" s="3"/>
      <c r="RHP1382" s="3"/>
      <c r="RHQ1382" s="3"/>
      <c r="RHR1382" s="3"/>
      <c r="RHS1382" s="3"/>
      <c r="RHT1382" s="3"/>
      <c r="RHU1382" s="3"/>
      <c r="RHV1382" s="3"/>
      <c r="RHW1382" s="3"/>
      <c r="RHX1382" s="3"/>
      <c r="RHY1382" s="3"/>
      <c r="RHZ1382" s="3"/>
      <c r="RIA1382" s="3"/>
      <c r="RIB1382" s="3"/>
      <c r="RIC1382" s="3"/>
      <c r="RID1382" s="3"/>
      <c r="RIE1382" s="3"/>
      <c r="RIF1382" s="3"/>
      <c r="RIG1382" s="3"/>
      <c r="RIH1382" s="3"/>
      <c r="RII1382" s="3"/>
      <c r="RIJ1382" s="3"/>
      <c r="RIK1382" s="3"/>
      <c r="RIL1382" s="3"/>
      <c r="RIM1382" s="3"/>
      <c r="RIN1382" s="3"/>
      <c r="RIO1382" s="3"/>
      <c r="RIP1382" s="3"/>
      <c r="RIQ1382" s="3"/>
      <c r="RIR1382" s="3"/>
      <c r="RIS1382" s="3"/>
      <c r="RIT1382" s="3"/>
      <c r="RIU1382" s="3"/>
      <c r="RIV1382" s="3"/>
      <c r="RIW1382" s="3"/>
      <c r="RIX1382" s="3"/>
      <c r="RIY1382" s="3"/>
      <c r="RIZ1382" s="3"/>
      <c r="RJA1382" s="3"/>
      <c r="RJB1382" s="3"/>
      <c r="RJC1382" s="3"/>
      <c r="RJD1382" s="3"/>
      <c r="RJE1382" s="3"/>
      <c r="RJF1382" s="3"/>
      <c r="RJG1382" s="3"/>
      <c r="RJH1382" s="3"/>
      <c r="RJI1382" s="3"/>
      <c r="RJJ1382" s="3"/>
      <c r="RJK1382" s="3"/>
      <c r="RJL1382" s="3"/>
      <c r="RJM1382" s="3"/>
      <c r="RJN1382" s="3"/>
      <c r="RJO1382" s="3"/>
      <c r="RJP1382" s="3"/>
      <c r="RJQ1382" s="3"/>
      <c r="RJR1382" s="3"/>
      <c r="RJS1382" s="3"/>
      <c r="RJT1382" s="3"/>
      <c r="RJU1382" s="3"/>
      <c r="RJV1382" s="3"/>
      <c r="RJW1382" s="3"/>
      <c r="RJX1382" s="3"/>
      <c r="RJY1382" s="3"/>
      <c r="RJZ1382" s="3"/>
      <c r="RKA1382" s="3"/>
      <c r="RKB1382" s="3"/>
      <c r="RKC1382" s="3"/>
      <c r="RKD1382" s="3"/>
      <c r="RKE1382" s="3"/>
      <c r="RKF1382" s="3"/>
      <c r="RKG1382" s="3"/>
      <c r="RKH1382" s="3"/>
      <c r="RKI1382" s="3"/>
      <c r="RKJ1382" s="3"/>
      <c r="RKK1382" s="3"/>
      <c r="RKL1382" s="3"/>
      <c r="RKM1382" s="3"/>
      <c r="RKN1382" s="3"/>
      <c r="RKO1382" s="3"/>
      <c r="RKP1382" s="3"/>
      <c r="RKQ1382" s="3"/>
      <c r="RKR1382" s="3"/>
      <c r="RKS1382" s="3"/>
      <c r="RKT1382" s="3"/>
      <c r="RKU1382" s="3"/>
      <c r="RKV1382" s="3"/>
      <c r="RKW1382" s="3"/>
      <c r="RKX1382" s="3"/>
      <c r="RKY1382" s="3"/>
      <c r="RKZ1382" s="3"/>
      <c r="RLA1382" s="3"/>
      <c r="RLB1382" s="3"/>
      <c r="RLC1382" s="3"/>
      <c r="RLD1382" s="3"/>
      <c r="RLE1382" s="3"/>
      <c r="RLF1382" s="3"/>
      <c r="RLG1382" s="3"/>
      <c r="RLH1382" s="3"/>
      <c r="RLI1382" s="3"/>
      <c r="RLJ1382" s="3"/>
      <c r="RLK1382" s="3"/>
      <c r="RLL1382" s="3"/>
      <c r="RLM1382" s="3"/>
      <c r="RLN1382" s="3"/>
      <c r="RLO1382" s="3"/>
      <c r="RLP1382" s="3"/>
      <c r="RLQ1382" s="3"/>
      <c r="RLR1382" s="3"/>
      <c r="RLS1382" s="3"/>
      <c r="RLT1382" s="3"/>
      <c r="RLU1382" s="3"/>
      <c r="RLV1382" s="3"/>
      <c r="RLW1382" s="3"/>
      <c r="RLX1382" s="3"/>
      <c r="RLY1382" s="3"/>
      <c r="RLZ1382" s="3"/>
      <c r="RMA1382" s="3"/>
      <c r="RMB1382" s="3"/>
      <c r="RMC1382" s="3"/>
      <c r="RMD1382" s="3"/>
      <c r="RME1382" s="3"/>
      <c r="RMF1382" s="3"/>
      <c r="RMG1382" s="3"/>
      <c r="RMH1382" s="3"/>
      <c r="RMI1382" s="3"/>
      <c r="RMJ1382" s="3"/>
      <c r="RMK1382" s="3"/>
      <c r="RML1382" s="3"/>
      <c r="RMM1382" s="3"/>
      <c r="RMN1382" s="3"/>
      <c r="RMO1382" s="3"/>
      <c r="RMP1382" s="3"/>
      <c r="RMQ1382" s="3"/>
      <c r="RMR1382" s="3"/>
      <c r="RMS1382" s="3"/>
      <c r="RMT1382" s="3"/>
      <c r="RMU1382" s="3"/>
      <c r="RMV1382" s="3"/>
      <c r="RMW1382" s="3"/>
      <c r="RMX1382" s="3"/>
      <c r="RMY1382" s="3"/>
      <c r="RMZ1382" s="3"/>
      <c r="RNA1382" s="3"/>
      <c r="RNB1382" s="3"/>
      <c r="RNC1382" s="3"/>
      <c r="RND1382" s="3"/>
      <c r="RNE1382" s="3"/>
      <c r="RNF1382" s="3"/>
      <c r="RNG1382" s="3"/>
      <c r="RNH1382" s="3"/>
      <c r="RNI1382" s="3"/>
      <c r="RNJ1382" s="3"/>
      <c r="RNK1382" s="3"/>
      <c r="RNL1382" s="3"/>
      <c r="RNM1382" s="3"/>
      <c r="RNN1382" s="3"/>
      <c r="RNO1382" s="3"/>
      <c r="RNP1382" s="3"/>
      <c r="RNQ1382" s="3"/>
      <c r="RNR1382" s="3"/>
      <c r="RNS1382" s="3"/>
      <c r="RNT1382" s="3"/>
      <c r="RNU1382" s="3"/>
      <c r="RNV1382" s="3"/>
      <c r="RNW1382" s="3"/>
      <c r="RNX1382" s="3"/>
      <c r="RNY1382" s="3"/>
      <c r="RNZ1382" s="3"/>
      <c r="ROA1382" s="3"/>
      <c r="ROB1382" s="3"/>
      <c r="ROC1382" s="3"/>
      <c r="ROD1382" s="3"/>
      <c r="ROE1382" s="3"/>
      <c r="ROF1382" s="3"/>
      <c r="ROG1382" s="3"/>
      <c r="ROH1382" s="3"/>
      <c r="ROI1382" s="3"/>
      <c r="ROJ1382" s="3"/>
      <c r="ROK1382" s="3"/>
      <c r="ROL1382" s="3"/>
      <c r="ROM1382" s="3"/>
      <c r="RON1382" s="3"/>
      <c r="ROO1382" s="3"/>
      <c r="ROP1382" s="3"/>
      <c r="ROQ1382" s="3"/>
      <c r="ROR1382" s="3"/>
      <c r="ROS1382" s="3"/>
      <c r="ROT1382" s="3"/>
      <c r="ROU1382" s="3"/>
      <c r="ROV1382" s="3"/>
      <c r="ROW1382" s="3"/>
      <c r="ROX1382" s="3"/>
      <c r="ROY1382" s="3"/>
      <c r="ROZ1382" s="3"/>
      <c r="RPA1382" s="3"/>
      <c r="RPB1382" s="3"/>
      <c r="RPC1382" s="3"/>
      <c r="RPD1382" s="3"/>
      <c r="RPE1382" s="3"/>
      <c r="RPF1382" s="3"/>
      <c r="RPG1382" s="3"/>
      <c r="RPH1382" s="3"/>
      <c r="RPI1382" s="3"/>
      <c r="RPJ1382" s="3"/>
      <c r="RPK1382" s="3"/>
      <c r="RPL1382" s="3"/>
      <c r="RPM1382" s="3"/>
      <c r="RPN1382" s="3"/>
      <c r="RPO1382" s="3"/>
      <c r="RPP1382" s="3"/>
      <c r="RPQ1382" s="3"/>
      <c r="RPR1382" s="3"/>
      <c r="RPS1382" s="3"/>
      <c r="RPT1382" s="3"/>
      <c r="RPU1382" s="3"/>
      <c r="RPV1382" s="3"/>
      <c r="RPW1382" s="3"/>
      <c r="RPX1382" s="3"/>
      <c r="RPY1382" s="3"/>
      <c r="RPZ1382" s="3"/>
      <c r="RQA1382" s="3"/>
      <c r="RQB1382" s="3"/>
      <c r="RQC1382" s="3"/>
      <c r="RQD1382" s="3"/>
      <c r="RQE1382" s="3"/>
      <c r="RQF1382" s="3"/>
      <c r="RQG1382" s="3"/>
      <c r="RQH1382" s="3"/>
      <c r="RQI1382" s="3"/>
      <c r="RQJ1382" s="3"/>
      <c r="RQK1382" s="3"/>
      <c r="RQL1382" s="3"/>
      <c r="RQM1382" s="3"/>
      <c r="RQN1382" s="3"/>
      <c r="RQO1382" s="3"/>
      <c r="RQP1382" s="3"/>
      <c r="RQQ1382" s="3"/>
      <c r="RQR1382" s="3"/>
      <c r="RQS1382" s="3"/>
      <c r="RQT1382" s="3"/>
      <c r="RQU1382" s="3"/>
      <c r="RQV1382" s="3"/>
      <c r="RQW1382" s="3"/>
      <c r="RQX1382" s="3"/>
      <c r="RQY1382" s="3"/>
      <c r="RQZ1382" s="3"/>
      <c r="RRA1382" s="3"/>
      <c r="RRB1382" s="3"/>
      <c r="RRC1382" s="3"/>
      <c r="RRD1382" s="3"/>
      <c r="RRE1382" s="3"/>
      <c r="RRF1382" s="3"/>
      <c r="RRG1382" s="3"/>
      <c r="RRH1382" s="3"/>
      <c r="RRI1382" s="3"/>
      <c r="RRJ1382" s="3"/>
      <c r="RRK1382" s="3"/>
      <c r="RRL1382" s="3"/>
      <c r="RRM1382" s="3"/>
      <c r="RRN1382" s="3"/>
      <c r="RRO1382" s="3"/>
      <c r="RRP1382" s="3"/>
      <c r="RRQ1382" s="3"/>
      <c r="RRR1382" s="3"/>
      <c r="RRS1382" s="3"/>
      <c r="RRT1382" s="3"/>
      <c r="RRU1382" s="3"/>
      <c r="RRV1382" s="3"/>
      <c r="RRW1382" s="3"/>
      <c r="RRX1382" s="3"/>
      <c r="RRY1382" s="3"/>
      <c r="RRZ1382" s="3"/>
      <c r="RSA1382" s="3"/>
      <c r="RSB1382" s="3"/>
      <c r="RSC1382" s="3"/>
      <c r="RSD1382" s="3"/>
      <c r="RSE1382" s="3"/>
      <c r="RSF1382" s="3"/>
      <c r="RSG1382" s="3"/>
      <c r="RSH1382" s="3"/>
      <c r="RSI1382" s="3"/>
      <c r="RSJ1382" s="3"/>
      <c r="RSK1382" s="3"/>
      <c r="RSL1382" s="3"/>
      <c r="RSM1382" s="3"/>
      <c r="RSN1382" s="3"/>
      <c r="RSO1382" s="3"/>
      <c r="RSP1382" s="3"/>
      <c r="RSQ1382" s="3"/>
      <c r="RSR1382" s="3"/>
      <c r="RSS1382" s="3"/>
      <c r="RST1382" s="3"/>
      <c r="RSU1382" s="3"/>
      <c r="RSV1382" s="3"/>
      <c r="RSW1382" s="3"/>
      <c r="RSX1382" s="3"/>
      <c r="RSY1382" s="3"/>
      <c r="RSZ1382" s="3"/>
      <c r="RTA1382" s="3"/>
      <c r="RTB1382" s="3"/>
      <c r="RTC1382" s="3"/>
      <c r="RTD1382" s="3"/>
      <c r="RTE1382" s="3"/>
      <c r="RTF1382" s="3"/>
      <c r="RTG1382" s="3"/>
      <c r="RTH1382" s="3"/>
      <c r="RTI1382" s="3"/>
      <c r="RTJ1382" s="3"/>
      <c r="RTK1382" s="3"/>
      <c r="RTL1382" s="3"/>
      <c r="RTM1382" s="3"/>
      <c r="RTN1382" s="3"/>
      <c r="RTO1382" s="3"/>
      <c r="RTP1382" s="3"/>
      <c r="RTQ1382" s="3"/>
      <c r="RTR1382" s="3"/>
      <c r="RTS1382" s="3"/>
      <c r="RTT1382" s="3"/>
      <c r="RTU1382" s="3"/>
      <c r="RTV1382" s="3"/>
      <c r="RTW1382" s="3"/>
      <c r="RTX1382" s="3"/>
      <c r="RTY1382" s="3"/>
      <c r="RTZ1382" s="3"/>
      <c r="RUA1382" s="3"/>
      <c r="RUB1382" s="3"/>
      <c r="RUC1382" s="3"/>
      <c r="RUD1382" s="3"/>
      <c r="RUE1382" s="3"/>
      <c r="RUF1382" s="3"/>
      <c r="RUG1382" s="3"/>
      <c r="RUH1382" s="3"/>
      <c r="RUI1382" s="3"/>
      <c r="RUJ1382" s="3"/>
      <c r="RUK1382" s="3"/>
      <c r="RUL1382" s="3"/>
      <c r="RUM1382" s="3"/>
      <c r="RUN1382" s="3"/>
      <c r="RUO1382" s="3"/>
      <c r="RUP1382" s="3"/>
      <c r="RUQ1382" s="3"/>
      <c r="RUR1382" s="3"/>
      <c r="RUS1382" s="3"/>
      <c r="RUT1382" s="3"/>
      <c r="RUU1382" s="3"/>
      <c r="RUV1382" s="3"/>
      <c r="RUW1382" s="3"/>
      <c r="RUX1382" s="3"/>
      <c r="RUY1382" s="3"/>
      <c r="RUZ1382" s="3"/>
      <c r="RVA1382" s="3"/>
      <c r="RVB1382" s="3"/>
      <c r="RVC1382" s="3"/>
      <c r="RVD1382" s="3"/>
      <c r="RVE1382" s="3"/>
      <c r="RVF1382" s="3"/>
      <c r="RVG1382" s="3"/>
      <c r="RVH1382" s="3"/>
      <c r="RVI1382" s="3"/>
      <c r="RVJ1382" s="3"/>
      <c r="RVK1382" s="3"/>
      <c r="RVL1382" s="3"/>
      <c r="RVM1382" s="3"/>
      <c r="RVN1382" s="3"/>
      <c r="RVO1382" s="3"/>
      <c r="RVP1382" s="3"/>
      <c r="RVQ1382" s="3"/>
      <c r="RVR1382" s="3"/>
      <c r="RVS1382" s="3"/>
      <c r="RVT1382" s="3"/>
      <c r="RVU1382" s="3"/>
      <c r="RVV1382" s="3"/>
      <c r="RVW1382" s="3"/>
      <c r="RVX1382" s="3"/>
      <c r="RVY1382" s="3"/>
      <c r="RVZ1382" s="3"/>
      <c r="RWA1382" s="3"/>
      <c r="RWB1382" s="3"/>
      <c r="RWC1382" s="3"/>
      <c r="RWD1382" s="3"/>
      <c r="RWE1382" s="3"/>
      <c r="RWF1382" s="3"/>
      <c r="RWG1382" s="3"/>
      <c r="RWH1382" s="3"/>
      <c r="RWI1382" s="3"/>
      <c r="RWJ1382" s="3"/>
      <c r="RWK1382" s="3"/>
      <c r="RWL1382" s="3"/>
      <c r="RWM1382" s="3"/>
      <c r="RWN1382" s="3"/>
      <c r="RWO1382" s="3"/>
      <c r="RWP1382" s="3"/>
      <c r="RWQ1382" s="3"/>
      <c r="RWR1382" s="3"/>
      <c r="RWS1382" s="3"/>
      <c r="RWT1382" s="3"/>
      <c r="RWU1382" s="3"/>
      <c r="RWV1382" s="3"/>
      <c r="RWW1382" s="3"/>
      <c r="RWX1382" s="3"/>
      <c r="RWY1382" s="3"/>
      <c r="RWZ1382" s="3"/>
      <c r="RXA1382" s="3"/>
      <c r="RXB1382" s="3"/>
      <c r="RXC1382" s="3"/>
      <c r="RXD1382" s="3"/>
      <c r="RXE1382" s="3"/>
      <c r="RXF1382" s="3"/>
      <c r="RXG1382" s="3"/>
      <c r="RXH1382" s="3"/>
      <c r="RXI1382" s="3"/>
      <c r="RXJ1382" s="3"/>
      <c r="RXK1382" s="3"/>
      <c r="RXL1382" s="3"/>
      <c r="RXM1382" s="3"/>
      <c r="RXN1382" s="3"/>
      <c r="RXO1382" s="3"/>
      <c r="RXP1382" s="3"/>
      <c r="RXQ1382" s="3"/>
      <c r="RXR1382" s="3"/>
      <c r="RXS1382" s="3"/>
      <c r="RXT1382" s="3"/>
      <c r="RXU1382" s="3"/>
      <c r="RXV1382" s="3"/>
      <c r="RXW1382" s="3"/>
      <c r="RXX1382" s="3"/>
      <c r="RXY1382" s="3"/>
      <c r="RXZ1382" s="3"/>
      <c r="RYA1382" s="3"/>
      <c r="RYB1382" s="3"/>
      <c r="RYC1382" s="3"/>
      <c r="RYD1382" s="3"/>
      <c r="RYE1382" s="3"/>
      <c r="RYF1382" s="3"/>
      <c r="RYG1382" s="3"/>
      <c r="RYH1382" s="3"/>
      <c r="RYI1382" s="3"/>
      <c r="RYJ1382" s="3"/>
      <c r="RYK1382" s="3"/>
      <c r="RYL1382" s="3"/>
      <c r="RYM1382" s="3"/>
      <c r="RYN1382" s="3"/>
      <c r="RYO1382" s="3"/>
      <c r="RYP1382" s="3"/>
      <c r="RYQ1382" s="3"/>
      <c r="RYR1382" s="3"/>
      <c r="RYS1382" s="3"/>
      <c r="RYT1382" s="3"/>
      <c r="RYU1382" s="3"/>
      <c r="RYV1382" s="3"/>
      <c r="RYW1382" s="3"/>
      <c r="RYX1382" s="3"/>
      <c r="RYY1382" s="3"/>
      <c r="RYZ1382" s="3"/>
      <c r="RZA1382" s="3"/>
      <c r="RZB1382" s="3"/>
      <c r="RZC1382" s="3"/>
      <c r="RZD1382" s="3"/>
      <c r="RZE1382" s="3"/>
      <c r="RZF1382" s="3"/>
      <c r="RZG1382" s="3"/>
      <c r="RZH1382" s="3"/>
      <c r="RZI1382" s="3"/>
      <c r="RZJ1382" s="3"/>
      <c r="RZK1382" s="3"/>
      <c r="RZL1382" s="3"/>
      <c r="RZM1382" s="3"/>
      <c r="RZN1382" s="3"/>
      <c r="RZO1382" s="3"/>
      <c r="RZP1382" s="3"/>
      <c r="RZQ1382" s="3"/>
      <c r="RZR1382" s="3"/>
      <c r="RZS1382" s="3"/>
      <c r="RZT1382" s="3"/>
      <c r="RZU1382" s="3"/>
      <c r="RZV1382" s="3"/>
      <c r="RZW1382" s="3"/>
      <c r="RZX1382" s="3"/>
      <c r="RZY1382" s="3"/>
      <c r="RZZ1382" s="3"/>
      <c r="SAA1382" s="3"/>
      <c r="SAB1382" s="3"/>
      <c r="SAC1382" s="3"/>
      <c r="SAD1382" s="3"/>
      <c r="SAE1382" s="3"/>
      <c r="SAF1382" s="3"/>
      <c r="SAG1382" s="3"/>
      <c r="SAH1382" s="3"/>
      <c r="SAI1382" s="3"/>
      <c r="SAJ1382" s="3"/>
      <c r="SAK1382" s="3"/>
      <c r="SAL1382" s="3"/>
      <c r="SAM1382" s="3"/>
      <c r="SAN1382" s="3"/>
      <c r="SAO1382" s="3"/>
      <c r="SAP1382" s="3"/>
      <c r="SAQ1382" s="3"/>
      <c r="SAR1382" s="3"/>
      <c r="SAS1382" s="3"/>
      <c r="SAT1382" s="3"/>
      <c r="SAU1382" s="3"/>
      <c r="SAV1382" s="3"/>
      <c r="SAW1382" s="3"/>
      <c r="SAX1382" s="3"/>
      <c r="SAY1382" s="3"/>
      <c r="SAZ1382" s="3"/>
      <c r="SBA1382" s="3"/>
      <c r="SBB1382" s="3"/>
      <c r="SBC1382" s="3"/>
      <c r="SBD1382" s="3"/>
      <c r="SBE1382" s="3"/>
      <c r="SBF1382" s="3"/>
      <c r="SBG1382" s="3"/>
      <c r="SBH1382" s="3"/>
      <c r="SBI1382" s="3"/>
      <c r="SBJ1382" s="3"/>
      <c r="SBK1382" s="3"/>
      <c r="SBL1382" s="3"/>
      <c r="SBM1382" s="3"/>
      <c r="SBN1382" s="3"/>
      <c r="SBO1382" s="3"/>
      <c r="SBP1382" s="3"/>
      <c r="SBQ1382" s="3"/>
      <c r="SBR1382" s="3"/>
      <c r="SBS1382" s="3"/>
      <c r="SBT1382" s="3"/>
      <c r="SBU1382" s="3"/>
      <c r="SBV1382" s="3"/>
      <c r="SBW1382" s="3"/>
      <c r="SBX1382" s="3"/>
      <c r="SBY1382" s="3"/>
      <c r="SBZ1382" s="3"/>
      <c r="SCA1382" s="3"/>
      <c r="SCB1382" s="3"/>
      <c r="SCC1382" s="3"/>
      <c r="SCD1382" s="3"/>
      <c r="SCE1382" s="3"/>
      <c r="SCF1382" s="3"/>
      <c r="SCG1382" s="3"/>
      <c r="SCH1382" s="3"/>
      <c r="SCI1382" s="3"/>
      <c r="SCJ1382" s="3"/>
      <c r="SCK1382" s="3"/>
      <c r="SCL1382" s="3"/>
      <c r="SCM1382" s="3"/>
      <c r="SCN1382" s="3"/>
      <c r="SCO1382" s="3"/>
      <c r="SCP1382" s="3"/>
      <c r="SCQ1382" s="3"/>
      <c r="SCR1382" s="3"/>
      <c r="SCS1382" s="3"/>
      <c r="SCT1382" s="3"/>
      <c r="SCU1382" s="3"/>
      <c r="SCV1382" s="3"/>
      <c r="SCW1382" s="3"/>
      <c r="SCX1382" s="3"/>
      <c r="SCY1382" s="3"/>
      <c r="SCZ1382" s="3"/>
      <c r="SDA1382" s="3"/>
      <c r="SDB1382" s="3"/>
      <c r="SDC1382" s="3"/>
      <c r="SDD1382" s="3"/>
      <c r="SDE1382" s="3"/>
      <c r="SDF1382" s="3"/>
      <c r="SDG1382" s="3"/>
      <c r="SDH1382" s="3"/>
      <c r="SDI1382" s="3"/>
      <c r="SDJ1382" s="3"/>
      <c r="SDK1382" s="3"/>
      <c r="SDL1382" s="3"/>
      <c r="SDM1382" s="3"/>
      <c r="SDN1382" s="3"/>
      <c r="SDO1382" s="3"/>
      <c r="SDP1382" s="3"/>
      <c r="SDQ1382" s="3"/>
      <c r="SDR1382" s="3"/>
      <c r="SDS1382" s="3"/>
      <c r="SDT1382" s="3"/>
      <c r="SDU1382" s="3"/>
      <c r="SDV1382" s="3"/>
      <c r="SDW1382" s="3"/>
      <c r="SDX1382" s="3"/>
      <c r="SDY1382" s="3"/>
      <c r="SDZ1382" s="3"/>
      <c r="SEA1382" s="3"/>
      <c r="SEB1382" s="3"/>
      <c r="SEC1382" s="3"/>
      <c r="SED1382" s="3"/>
      <c r="SEE1382" s="3"/>
      <c r="SEF1382" s="3"/>
      <c r="SEG1382" s="3"/>
      <c r="SEH1382" s="3"/>
      <c r="SEI1382" s="3"/>
      <c r="SEJ1382" s="3"/>
      <c r="SEK1382" s="3"/>
      <c r="SEL1382" s="3"/>
      <c r="SEM1382" s="3"/>
      <c r="SEN1382" s="3"/>
      <c r="SEO1382" s="3"/>
      <c r="SEP1382" s="3"/>
      <c r="SEQ1382" s="3"/>
      <c r="SER1382" s="3"/>
      <c r="SES1382" s="3"/>
      <c r="SET1382" s="3"/>
      <c r="SEU1382" s="3"/>
      <c r="SEV1382" s="3"/>
      <c r="SEW1382" s="3"/>
      <c r="SEX1382" s="3"/>
      <c r="SEY1382" s="3"/>
      <c r="SEZ1382" s="3"/>
      <c r="SFA1382" s="3"/>
      <c r="SFB1382" s="3"/>
      <c r="SFC1382" s="3"/>
      <c r="SFD1382" s="3"/>
      <c r="SFE1382" s="3"/>
      <c r="SFF1382" s="3"/>
      <c r="SFG1382" s="3"/>
      <c r="SFH1382" s="3"/>
      <c r="SFI1382" s="3"/>
      <c r="SFJ1382" s="3"/>
      <c r="SFK1382" s="3"/>
      <c r="SFL1382" s="3"/>
      <c r="SFM1382" s="3"/>
      <c r="SFN1382" s="3"/>
      <c r="SFO1382" s="3"/>
      <c r="SFP1382" s="3"/>
      <c r="SFQ1382" s="3"/>
      <c r="SFR1382" s="3"/>
      <c r="SFS1382" s="3"/>
      <c r="SFT1382" s="3"/>
      <c r="SFU1382" s="3"/>
      <c r="SFV1382" s="3"/>
      <c r="SFW1382" s="3"/>
      <c r="SFX1382" s="3"/>
      <c r="SFY1382" s="3"/>
      <c r="SFZ1382" s="3"/>
      <c r="SGA1382" s="3"/>
      <c r="SGB1382" s="3"/>
      <c r="SGC1382" s="3"/>
      <c r="SGD1382" s="3"/>
      <c r="SGE1382" s="3"/>
      <c r="SGF1382" s="3"/>
      <c r="SGG1382" s="3"/>
      <c r="SGH1382" s="3"/>
      <c r="SGI1382" s="3"/>
      <c r="SGJ1382" s="3"/>
      <c r="SGK1382" s="3"/>
      <c r="SGL1382" s="3"/>
      <c r="SGM1382" s="3"/>
      <c r="SGN1382" s="3"/>
      <c r="SGO1382" s="3"/>
      <c r="SGP1382" s="3"/>
      <c r="SGQ1382" s="3"/>
      <c r="SGR1382" s="3"/>
      <c r="SGS1382" s="3"/>
      <c r="SGT1382" s="3"/>
      <c r="SGU1382" s="3"/>
      <c r="SGV1382" s="3"/>
      <c r="SGW1382" s="3"/>
      <c r="SGX1382" s="3"/>
      <c r="SGY1382" s="3"/>
      <c r="SGZ1382" s="3"/>
      <c r="SHA1382" s="3"/>
      <c r="SHB1382" s="3"/>
      <c r="SHC1382" s="3"/>
      <c r="SHD1382" s="3"/>
      <c r="SHE1382" s="3"/>
      <c r="SHF1382" s="3"/>
      <c r="SHG1382" s="3"/>
      <c r="SHH1382" s="3"/>
      <c r="SHI1382" s="3"/>
      <c r="SHJ1382" s="3"/>
      <c r="SHK1382" s="3"/>
      <c r="SHL1382" s="3"/>
      <c r="SHM1382" s="3"/>
      <c r="SHN1382" s="3"/>
      <c r="SHO1382" s="3"/>
      <c r="SHP1382" s="3"/>
      <c r="SHQ1382" s="3"/>
      <c r="SHR1382" s="3"/>
      <c r="SHS1382" s="3"/>
      <c r="SHT1382" s="3"/>
      <c r="SHU1382" s="3"/>
      <c r="SHV1382" s="3"/>
      <c r="SHW1382" s="3"/>
      <c r="SHX1382" s="3"/>
      <c r="SHY1382" s="3"/>
      <c r="SHZ1382" s="3"/>
      <c r="SIA1382" s="3"/>
      <c r="SIB1382" s="3"/>
      <c r="SIC1382" s="3"/>
      <c r="SID1382" s="3"/>
      <c r="SIE1382" s="3"/>
      <c r="SIF1382" s="3"/>
      <c r="SIG1382" s="3"/>
      <c r="SIH1382" s="3"/>
      <c r="SII1382" s="3"/>
      <c r="SIJ1382" s="3"/>
      <c r="SIK1382" s="3"/>
      <c r="SIL1382" s="3"/>
      <c r="SIM1382" s="3"/>
      <c r="SIN1382" s="3"/>
      <c r="SIO1382" s="3"/>
      <c r="SIP1382" s="3"/>
      <c r="SIQ1382" s="3"/>
      <c r="SIR1382" s="3"/>
      <c r="SIS1382" s="3"/>
      <c r="SIT1382" s="3"/>
      <c r="SIU1382" s="3"/>
      <c r="SIV1382" s="3"/>
      <c r="SIW1382" s="3"/>
      <c r="SIX1382" s="3"/>
      <c r="SIY1382" s="3"/>
      <c r="SIZ1382" s="3"/>
      <c r="SJA1382" s="3"/>
      <c r="SJB1382" s="3"/>
      <c r="SJC1382" s="3"/>
      <c r="SJD1382" s="3"/>
      <c r="SJE1382" s="3"/>
      <c r="SJF1382" s="3"/>
      <c r="SJG1382" s="3"/>
      <c r="SJH1382" s="3"/>
      <c r="SJI1382" s="3"/>
      <c r="SJJ1382" s="3"/>
      <c r="SJK1382" s="3"/>
      <c r="SJL1382" s="3"/>
      <c r="SJM1382" s="3"/>
      <c r="SJN1382" s="3"/>
      <c r="SJO1382" s="3"/>
      <c r="SJP1382" s="3"/>
      <c r="SJQ1382" s="3"/>
      <c r="SJR1382" s="3"/>
      <c r="SJS1382" s="3"/>
      <c r="SJT1382" s="3"/>
      <c r="SJU1382" s="3"/>
      <c r="SJV1382" s="3"/>
      <c r="SJW1382" s="3"/>
      <c r="SJX1382" s="3"/>
      <c r="SJY1382" s="3"/>
      <c r="SJZ1382" s="3"/>
      <c r="SKA1382" s="3"/>
      <c r="SKB1382" s="3"/>
      <c r="SKC1382" s="3"/>
      <c r="SKD1382" s="3"/>
      <c r="SKE1382" s="3"/>
      <c r="SKF1382" s="3"/>
      <c r="SKG1382" s="3"/>
      <c r="SKH1382" s="3"/>
      <c r="SKI1382" s="3"/>
      <c r="SKJ1382" s="3"/>
      <c r="SKK1382" s="3"/>
      <c r="SKL1382" s="3"/>
      <c r="SKM1382" s="3"/>
      <c r="SKN1382" s="3"/>
      <c r="SKO1382" s="3"/>
      <c r="SKP1382" s="3"/>
      <c r="SKQ1382" s="3"/>
      <c r="SKR1382" s="3"/>
      <c r="SKS1382" s="3"/>
      <c r="SKT1382" s="3"/>
      <c r="SKU1382" s="3"/>
      <c r="SKV1382" s="3"/>
      <c r="SKW1382" s="3"/>
      <c r="SKX1382" s="3"/>
      <c r="SKY1382" s="3"/>
      <c r="SKZ1382" s="3"/>
      <c r="SLA1382" s="3"/>
      <c r="SLB1382" s="3"/>
      <c r="SLC1382" s="3"/>
      <c r="SLD1382" s="3"/>
      <c r="SLE1382" s="3"/>
      <c r="SLF1382" s="3"/>
      <c r="SLG1382" s="3"/>
      <c r="SLH1382" s="3"/>
      <c r="SLI1382" s="3"/>
      <c r="SLJ1382" s="3"/>
      <c r="SLK1382" s="3"/>
      <c r="SLL1382" s="3"/>
      <c r="SLM1382" s="3"/>
      <c r="SLN1382" s="3"/>
      <c r="SLO1382" s="3"/>
      <c r="SLP1382" s="3"/>
      <c r="SLQ1382" s="3"/>
      <c r="SLR1382" s="3"/>
      <c r="SLS1382" s="3"/>
      <c r="SLT1382" s="3"/>
      <c r="SLU1382" s="3"/>
      <c r="SLV1382" s="3"/>
      <c r="SLW1382" s="3"/>
      <c r="SLX1382" s="3"/>
      <c r="SLY1382" s="3"/>
      <c r="SLZ1382" s="3"/>
      <c r="SMA1382" s="3"/>
      <c r="SMB1382" s="3"/>
      <c r="SMC1382" s="3"/>
      <c r="SMD1382" s="3"/>
      <c r="SME1382" s="3"/>
      <c r="SMF1382" s="3"/>
      <c r="SMG1382" s="3"/>
      <c r="SMH1382" s="3"/>
      <c r="SMI1382" s="3"/>
      <c r="SMJ1382" s="3"/>
      <c r="SMK1382" s="3"/>
      <c r="SML1382" s="3"/>
      <c r="SMM1382" s="3"/>
      <c r="SMN1382" s="3"/>
      <c r="SMO1382" s="3"/>
      <c r="SMP1382" s="3"/>
      <c r="SMQ1382" s="3"/>
      <c r="SMR1382" s="3"/>
      <c r="SMS1382" s="3"/>
      <c r="SMT1382" s="3"/>
      <c r="SMU1382" s="3"/>
      <c r="SMV1382" s="3"/>
      <c r="SMW1382" s="3"/>
      <c r="SMX1382" s="3"/>
      <c r="SMY1382" s="3"/>
      <c r="SMZ1382" s="3"/>
      <c r="SNA1382" s="3"/>
      <c r="SNB1382" s="3"/>
      <c r="SNC1382" s="3"/>
      <c r="SND1382" s="3"/>
      <c r="SNE1382" s="3"/>
      <c r="SNF1382" s="3"/>
      <c r="SNG1382" s="3"/>
      <c r="SNH1382" s="3"/>
      <c r="SNI1382" s="3"/>
      <c r="SNJ1382" s="3"/>
      <c r="SNK1382" s="3"/>
      <c r="SNL1382" s="3"/>
      <c r="SNM1382" s="3"/>
      <c r="SNN1382" s="3"/>
      <c r="SNO1382" s="3"/>
      <c r="SNP1382" s="3"/>
      <c r="SNQ1382" s="3"/>
      <c r="SNR1382" s="3"/>
      <c r="SNS1382" s="3"/>
      <c r="SNT1382" s="3"/>
      <c r="SNU1382" s="3"/>
      <c r="SNV1382" s="3"/>
      <c r="SNW1382" s="3"/>
      <c r="SNX1382" s="3"/>
      <c r="SNY1382" s="3"/>
      <c r="SNZ1382" s="3"/>
      <c r="SOA1382" s="3"/>
      <c r="SOB1382" s="3"/>
      <c r="SOC1382" s="3"/>
      <c r="SOD1382" s="3"/>
      <c r="SOE1382" s="3"/>
      <c r="SOF1382" s="3"/>
      <c r="SOG1382" s="3"/>
      <c r="SOH1382" s="3"/>
      <c r="SOI1382" s="3"/>
      <c r="SOJ1382" s="3"/>
      <c r="SOK1382" s="3"/>
      <c r="SOL1382" s="3"/>
      <c r="SOM1382" s="3"/>
      <c r="SON1382" s="3"/>
      <c r="SOO1382" s="3"/>
      <c r="SOP1382" s="3"/>
      <c r="SOQ1382" s="3"/>
      <c r="SOR1382" s="3"/>
      <c r="SOS1382" s="3"/>
      <c r="SOT1382" s="3"/>
      <c r="SOU1382" s="3"/>
      <c r="SOV1382" s="3"/>
      <c r="SOW1382" s="3"/>
      <c r="SOX1382" s="3"/>
      <c r="SOY1382" s="3"/>
      <c r="SOZ1382" s="3"/>
      <c r="SPA1382" s="3"/>
      <c r="SPB1382" s="3"/>
      <c r="SPC1382" s="3"/>
      <c r="SPD1382" s="3"/>
      <c r="SPE1382" s="3"/>
      <c r="SPF1382" s="3"/>
      <c r="SPG1382" s="3"/>
      <c r="SPH1382" s="3"/>
      <c r="SPI1382" s="3"/>
      <c r="SPJ1382" s="3"/>
      <c r="SPK1382" s="3"/>
      <c r="SPL1382" s="3"/>
      <c r="SPM1382" s="3"/>
      <c r="SPN1382" s="3"/>
      <c r="SPO1382" s="3"/>
      <c r="SPP1382" s="3"/>
      <c r="SPQ1382" s="3"/>
      <c r="SPR1382" s="3"/>
      <c r="SPS1382" s="3"/>
      <c r="SPT1382" s="3"/>
      <c r="SPU1382" s="3"/>
      <c r="SPV1382" s="3"/>
      <c r="SPW1382" s="3"/>
      <c r="SPX1382" s="3"/>
      <c r="SPY1382" s="3"/>
      <c r="SPZ1382" s="3"/>
      <c r="SQA1382" s="3"/>
      <c r="SQB1382" s="3"/>
      <c r="SQC1382" s="3"/>
      <c r="SQD1382" s="3"/>
      <c r="SQE1382" s="3"/>
      <c r="SQF1382" s="3"/>
      <c r="SQG1382" s="3"/>
      <c r="SQH1382" s="3"/>
      <c r="SQI1382" s="3"/>
      <c r="SQJ1382" s="3"/>
      <c r="SQK1382" s="3"/>
      <c r="SQL1382" s="3"/>
      <c r="SQM1382" s="3"/>
      <c r="SQN1382" s="3"/>
      <c r="SQO1382" s="3"/>
      <c r="SQP1382" s="3"/>
      <c r="SQQ1382" s="3"/>
      <c r="SQR1382" s="3"/>
      <c r="SQS1382" s="3"/>
      <c r="SQT1382" s="3"/>
      <c r="SQU1382" s="3"/>
      <c r="SQV1382" s="3"/>
      <c r="SQW1382" s="3"/>
      <c r="SQX1382" s="3"/>
      <c r="SQY1382" s="3"/>
      <c r="SQZ1382" s="3"/>
      <c r="SRA1382" s="3"/>
      <c r="SRB1382" s="3"/>
      <c r="SRC1382" s="3"/>
      <c r="SRD1382" s="3"/>
      <c r="SRE1382" s="3"/>
      <c r="SRF1382" s="3"/>
      <c r="SRG1382" s="3"/>
      <c r="SRH1382" s="3"/>
      <c r="SRI1382" s="3"/>
      <c r="SRJ1382" s="3"/>
      <c r="SRK1382" s="3"/>
      <c r="SRL1382" s="3"/>
      <c r="SRM1382" s="3"/>
      <c r="SRN1382" s="3"/>
      <c r="SRO1382" s="3"/>
      <c r="SRP1382" s="3"/>
      <c r="SRQ1382" s="3"/>
      <c r="SRR1382" s="3"/>
      <c r="SRS1382" s="3"/>
      <c r="SRT1382" s="3"/>
      <c r="SRU1382" s="3"/>
      <c r="SRV1382" s="3"/>
      <c r="SRW1382" s="3"/>
      <c r="SRX1382" s="3"/>
      <c r="SRY1382" s="3"/>
      <c r="SRZ1382" s="3"/>
      <c r="SSA1382" s="3"/>
      <c r="SSB1382" s="3"/>
      <c r="SSC1382" s="3"/>
      <c r="SSD1382" s="3"/>
      <c r="SSE1382" s="3"/>
      <c r="SSF1382" s="3"/>
      <c r="SSG1382" s="3"/>
      <c r="SSH1382" s="3"/>
      <c r="SSI1382" s="3"/>
      <c r="SSJ1382" s="3"/>
      <c r="SSK1382" s="3"/>
      <c r="SSL1382" s="3"/>
      <c r="SSM1382" s="3"/>
      <c r="SSN1382" s="3"/>
      <c r="SSO1382" s="3"/>
      <c r="SSP1382" s="3"/>
      <c r="SSQ1382" s="3"/>
      <c r="SSR1382" s="3"/>
      <c r="SSS1382" s="3"/>
      <c r="SST1382" s="3"/>
      <c r="SSU1382" s="3"/>
      <c r="SSV1382" s="3"/>
      <c r="SSW1382" s="3"/>
      <c r="SSX1382" s="3"/>
      <c r="SSY1382" s="3"/>
      <c r="SSZ1382" s="3"/>
      <c r="STA1382" s="3"/>
      <c r="STB1382" s="3"/>
      <c r="STC1382" s="3"/>
      <c r="STD1382" s="3"/>
      <c r="STE1382" s="3"/>
      <c r="STF1382" s="3"/>
      <c r="STG1382" s="3"/>
      <c r="STH1382" s="3"/>
      <c r="STI1382" s="3"/>
      <c r="STJ1382" s="3"/>
      <c r="STK1382" s="3"/>
      <c r="STL1382" s="3"/>
      <c r="STM1382" s="3"/>
      <c r="STN1382" s="3"/>
      <c r="STO1382" s="3"/>
      <c r="STP1382" s="3"/>
      <c r="STQ1382" s="3"/>
      <c r="STR1382" s="3"/>
      <c r="STS1382" s="3"/>
      <c r="STT1382" s="3"/>
      <c r="STU1382" s="3"/>
      <c r="STV1382" s="3"/>
      <c r="STW1382" s="3"/>
      <c r="STX1382" s="3"/>
      <c r="STY1382" s="3"/>
      <c r="STZ1382" s="3"/>
      <c r="SUA1382" s="3"/>
      <c r="SUB1382" s="3"/>
      <c r="SUC1382" s="3"/>
      <c r="SUD1382" s="3"/>
      <c r="SUE1382" s="3"/>
      <c r="SUF1382" s="3"/>
      <c r="SUG1382" s="3"/>
      <c r="SUH1382" s="3"/>
      <c r="SUI1382" s="3"/>
      <c r="SUJ1382" s="3"/>
      <c r="SUK1382" s="3"/>
      <c r="SUL1382" s="3"/>
      <c r="SUM1382" s="3"/>
      <c r="SUN1382" s="3"/>
      <c r="SUO1382" s="3"/>
      <c r="SUP1382" s="3"/>
      <c r="SUQ1382" s="3"/>
      <c r="SUR1382" s="3"/>
      <c r="SUS1382" s="3"/>
      <c r="SUT1382" s="3"/>
      <c r="SUU1382" s="3"/>
      <c r="SUV1382" s="3"/>
      <c r="SUW1382" s="3"/>
      <c r="SUX1382" s="3"/>
      <c r="SUY1382" s="3"/>
      <c r="SUZ1382" s="3"/>
      <c r="SVA1382" s="3"/>
      <c r="SVB1382" s="3"/>
      <c r="SVC1382" s="3"/>
      <c r="SVD1382" s="3"/>
      <c r="SVE1382" s="3"/>
      <c r="SVF1382" s="3"/>
      <c r="SVG1382" s="3"/>
      <c r="SVH1382" s="3"/>
      <c r="SVI1382" s="3"/>
      <c r="SVJ1382" s="3"/>
      <c r="SVK1382" s="3"/>
      <c r="SVL1382" s="3"/>
      <c r="SVM1382" s="3"/>
      <c r="SVN1382" s="3"/>
      <c r="SVO1382" s="3"/>
      <c r="SVP1382" s="3"/>
      <c r="SVQ1382" s="3"/>
      <c r="SVR1382" s="3"/>
      <c r="SVS1382" s="3"/>
      <c r="SVT1382" s="3"/>
      <c r="SVU1382" s="3"/>
      <c r="SVV1382" s="3"/>
      <c r="SVW1382" s="3"/>
      <c r="SVX1382" s="3"/>
      <c r="SVY1382" s="3"/>
      <c r="SVZ1382" s="3"/>
      <c r="SWA1382" s="3"/>
      <c r="SWB1382" s="3"/>
      <c r="SWC1382" s="3"/>
      <c r="SWD1382" s="3"/>
      <c r="SWE1382" s="3"/>
      <c r="SWF1382" s="3"/>
      <c r="SWG1382" s="3"/>
      <c r="SWH1382" s="3"/>
      <c r="SWI1382" s="3"/>
      <c r="SWJ1382" s="3"/>
      <c r="SWK1382" s="3"/>
      <c r="SWL1382" s="3"/>
      <c r="SWM1382" s="3"/>
      <c r="SWN1382" s="3"/>
      <c r="SWO1382" s="3"/>
      <c r="SWP1382" s="3"/>
      <c r="SWQ1382" s="3"/>
      <c r="SWR1382" s="3"/>
      <c r="SWS1382" s="3"/>
      <c r="SWT1382" s="3"/>
      <c r="SWU1382" s="3"/>
      <c r="SWV1382" s="3"/>
      <c r="SWW1382" s="3"/>
      <c r="SWX1382" s="3"/>
      <c r="SWY1382" s="3"/>
      <c r="SWZ1382" s="3"/>
      <c r="SXA1382" s="3"/>
      <c r="SXB1382" s="3"/>
      <c r="SXC1382" s="3"/>
      <c r="SXD1382" s="3"/>
      <c r="SXE1382" s="3"/>
      <c r="SXF1382" s="3"/>
      <c r="SXG1382" s="3"/>
      <c r="SXH1382" s="3"/>
      <c r="SXI1382" s="3"/>
      <c r="SXJ1382" s="3"/>
      <c r="SXK1382" s="3"/>
      <c r="SXL1382" s="3"/>
      <c r="SXM1382" s="3"/>
      <c r="SXN1382" s="3"/>
      <c r="SXO1382" s="3"/>
      <c r="SXP1382" s="3"/>
      <c r="SXQ1382" s="3"/>
      <c r="SXR1382" s="3"/>
      <c r="SXS1382" s="3"/>
      <c r="SXT1382" s="3"/>
      <c r="SXU1382" s="3"/>
      <c r="SXV1382" s="3"/>
      <c r="SXW1382" s="3"/>
      <c r="SXX1382" s="3"/>
      <c r="SXY1382" s="3"/>
      <c r="SXZ1382" s="3"/>
      <c r="SYA1382" s="3"/>
      <c r="SYB1382" s="3"/>
      <c r="SYC1382" s="3"/>
      <c r="SYD1382" s="3"/>
      <c r="SYE1382" s="3"/>
      <c r="SYF1382" s="3"/>
      <c r="SYG1382" s="3"/>
      <c r="SYH1382" s="3"/>
      <c r="SYI1382" s="3"/>
      <c r="SYJ1382" s="3"/>
      <c r="SYK1382" s="3"/>
      <c r="SYL1382" s="3"/>
      <c r="SYM1382" s="3"/>
      <c r="SYN1382" s="3"/>
      <c r="SYO1382" s="3"/>
      <c r="SYP1382" s="3"/>
      <c r="SYQ1382" s="3"/>
      <c r="SYR1382" s="3"/>
      <c r="SYS1382" s="3"/>
      <c r="SYT1382" s="3"/>
      <c r="SYU1382" s="3"/>
      <c r="SYV1382" s="3"/>
      <c r="SYW1382" s="3"/>
      <c r="SYX1382" s="3"/>
      <c r="SYY1382" s="3"/>
      <c r="SYZ1382" s="3"/>
      <c r="SZA1382" s="3"/>
      <c r="SZB1382" s="3"/>
      <c r="SZC1382" s="3"/>
      <c r="SZD1382" s="3"/>
      <c r="SZE1382" s="3"/>
      <c r="SZF1382" s="3"/>
      <c r="SZG1382" s="3"/>
      <c r="SZH1382" s="3"/>
      <c r="SZI1382" s="3"/>
      <c r="SZJ1382" s="3"/>
      <c r="SZK1382" s="3"/>
      <c r="SZL1382" s="3"/>
      <c r="SZM1382" s="3"/>
      <c r="SZN1382" s="3"/>
      <c r="SZO1382" s="3"/>
      <c r="SZP1382" s="3"/>
      <c r="SZQ1382" s="3"/>
      <c r="SZR1382" s="3"/>
      <c r="SZS1382" s="3"/>
      <c r="SZT1382" s="3"/>
      <c r="SZU1382" s="3"/>
      <c r="SZV1382" s="3"/>
      <c r="SZW1382" s="3"/>
      <c r="SZX1382" s="3"/>
      <c r="SZY1382" s="3"/>
      <c r="SZZ1382" s="3"/>
      <c r="TAA1382" s="3"/>
      <c r="TAB1382" s="3"/>
      <c r="TAC1382" s="3"/>
      <c r="TAD1382" s="3"/>
      <c r="TAE1382" s="3"/>
      <c r="TAF1382" s="3"/>
      <c r="TAG1382" s="3"/>
      <c r="TAH1382" s="3"/>
      <c r="TAI1382" s="3"/>
      <c r="TAJ1382" s="3"/>
      <c r="TAK1382" s="3"/>
      <c r="TAL1382" s="3"/>
      <c r="TAM1382" s="3"/>
      <c r="TAN1382" s="3"/>
      <c r="TAO1382" s="3"/>
      <c r="TAP1382" s="3"/>
      <c r="TAQ1382" s="3"/>
      <c r="TAR1382" s="3"/>
      <c r="TAS1382" s="3"/>
      <c r="TAT1382" s="3"/>
      <c r="TAU1382" s="3"/>
      <c r="TAV1382" s="3"/>
      <c r="TAW1382" s="3"/>
      <c r="TAX1382" s="3"/>
      <c r="TAY1382" s="3"/>
      <c r="TAZ1382" s="3"/>
      <c r="TBA1382" s="3"/>
      <c r="TBB1382" s="3"/>
      <c r="TBC1382" s="3"/>
      <c r="TBD1382" s="3"/>
      <c r="TBE1382" s="3"/>
      <c r="TBF1382" s="3"/>
      <c r="TBG1382" s="3"/>
      <c r="TBH1382" s="3"/>
      <c r="TBI1382" s="3"/>
      <c r="TBJ1382" s="3"/>
      <c r="TBK1382" s="3"/>
      <c r="TBL1382" s="3"/>
      <c r="TBM1382" s="3"/>
      <c r="TBN1382" s="3"/>
      <c r="TBO1382" s="3"/>
      <c r="TBP1382" s="3"/>
      <c r="TBQ1382" s="3"/>
      <c r="TBR1382" s="3"/>
      <c r="TBS1382" s="3"/>
      <c r="TBT1382" s="3"/>
      <c r="TBU1382" s="3"/>
      <c r="TBV1382" s="3"/>
      <c r="TBW1382" s="3"/>
      <c r="TBX1382" s="3"/>
      <c r="TBY1382" s="3"/>
      <c r="TBZ1382" s="3"/>
      <c r="TCA1382" s="3"/>
      <c r="TCB1382" s="3"/>
      <c r="TCC1382" s="3"/>
      <c r="TCD1382" s="3"/>
      <c r="TCE1382" s="3"/>
      <c r="TCF1382" s="3"/>
      <c r="TCG1382" s="3"/>
      <c r="TCH1382" s="3"/>
      <c r="TCI1382" s="3"/>
      <c r="TCJ1382" s="3"/>
      <c r="TCK1382" s="3"/>
      <c r="TCL1382" s="3"/>
      <c r="TCM1382" s="3"/>
      <c r="TCN1382" s="3"/>
      <c r="TCO1382" s="3"/>
      <c r="TCP1382" s="3"/>
      <c r="TCQ1382" s="3"/>
      <c r="TCR1382" s="3"/>
      <c r="TCS1382" s="3"/>
      <c r="TCT1382" s="3"/>
      <c r="TCU1382" s="3"/>
      <c r="TCV1382" s="3"/>
      <c r="TCW1382" s="3"/>
      <c r="TCX1382" s="3"/>
      <c r="TCY1382" s="3"/>
      <c r="TCZ1382" s="3"/>
      <c r="TDA1382" s="3"/>
      <c r="TDB1382" s="3"/>
      <c r="TDC1382" s="3"/>
      <c r="TDD1382" s="3"/>
      <c r="TDE1382" s="3"/>
      <c r="TDF1382" s="3"/>
      <c r="TDG1382" s="3"/>
      <c r="TDH1382" s="3"/>
      <c r="TDI1382" s="3"/>
      <c r="TDJ1382" s="3"/>
      <c r="TDK1382" s="3"/>
      <c r="TDL1382" s="3"/>
      <c r="TDM1382" s="3"/>
      <c r="TDN1382" s="3"/>
      <c r="TDO1382" s="3"/>
      <c r="TDP1382" s="3"/>
      <c r="TDQ1382" s="3"/>
      <c r="TDR1382" s="3"/>
      <c r="TDS1382" s="3"/>
      <c r="TDT1382" s="3"/>
      <c r="TDU1382" s="3"/>
      <c r="TDV1382" s="3"/>
      <c r="TDW1382" s="3"/>
      <c r="TDX1382" s="3"/>
      <c r="TDY1382" s="3"/>
      <c r="TDZ1382" s="3"/>
      <c r="TEA1382" s="3"/>
      <c r="TEB1382" s="3"/>
      <c r="TEC1382" s="3"/>
      <c r="TED1382" s="3"/>
      <c r="TEE1382" s="3"/>
      <c r="TEF1382" s="3"/>
      <c r="TEG1382" s="3"/>
      <c r="TEH1382" s="3"/>
      <c r="TEI1382" s="3"/>
      <c r="TEJ1382" s="3"/>
      <c r="TEK1382" s="3"/>
      <c r="TEL1382" s="3"/>
      <c r="TEM1382" s="3"/>
      <c r="TEN1382" s="3"/>
      <c r="TEO1382" s="3"/>
      <c r="TEP1382" s="3"/>
      <c r="TEQ1382" s="3"/>
      <c r="TER1382" s="3"/>
      <c r="TES1382" s="3"/>
      <c r="TET1382" s="3"/>
      <c r="TEU1382" s="3"/>
      <c r="TEV1382" s="3"/>
      <c r="TEW1382" s="3"/>
      <c r="TEX1382" s="3"/>
      <c r="TEY1382" s="3"/>
      <c r="TEZ1382" s="3"/>
      <c r="TFA1382" s="3"/>
      <c r="TFB1382" s="3"/>
      <c r="TFC1382" s="3"/>
      <c r="TFD1382" s="3"/>
      <c r="TFE1382" s="3"/>
      <c r="TFF1382" s="3"/>
      <c r="TFG1382" s="3"/>
      <c r="TFH1382" s="3"/>
      <c r="TFI1382" s="3"/>
      <c r="TFJ1382" s="3"/>
      <c r="TFK1382" s="3"/>
      <c r="TFL1382" s="3"/>
      <c r="TFM1382" s="3"/>
      <c r="TFN1382" s="3"/>
      <c r="TFO1382" s="3"/>
      <c r="TFP1382" s="3"/>
      <c r="TFQ1382" s="3"/>
      <c r="TFR1382" s="3"/>
      <c r="TFS1382" s="3"/>
      <c r="TFT1382" s="3"/>
      <c r="TFU1382" s="3"/>
      <c r="TFV1382" s="3"/>
      <c r="TFW1382" s="3"/>
      <c r="TFX1382" s="3"/>
      <c r="TFY1382" s="3"/>
      <c r="TFZ1382" s="3"/>
      <c r="TGA1382" s="3"/>
      <c r="TGB1382" s="3"/>
      <c r="TGC1382" s="3"/>
      <c r="TGD1382" s="3"/>
      <c r="TGE1382" s="3"/>
      <c r="TGF1382" s="3"/>
      <c r="TGG1382" s="3"/>
      <c r="TGH1382" s="3"/>
      <c r="TGI1382" s="3"/>
      <c r="TGJ1382" s="3"/>
      <c r="TGK1382" s="3"/>
      <c r="TGL1382" s="3"/>
      <c r="TGM1382" s="3"/>
      <c r="TGN1382" s="3"/>
      <c r="TGO1382" s="3"/>
      <c r="TGP1382" s="3"/>
      <c r="TGQ1382" s="3"/>
      <c r="TGR1382" s="3"/>
      <c r="TGS1382" s="3"/>
      <c r="TGT1382" s="3"/>
      <c r="TGU1382" s="3"/>
      <c r="TGV1382" s="3"/>
      <c r="TGW1382" s="3"/>
      <c r="TGX1382" s="3"/>
      <c r="TGY1382" s="3"/>
      <c r="TGZ1382" s="3"/>
      <c r="THA1382" s="3"/>
      <c r="THB1382" s="3"/>
      <c r="THC1382" s="3"/>
      <c r="THD1382" s="3"/>
      <c r="THE1382" s="3"/>
      <c r="THF1382" s="3"/>
      <c r="THG1382" s="3"/>
      <c r="THH1382" s="3"/>
      <c r="THI1382" s="3"/>
      <c r="THJ1382" s="3"/>
      <c r="THK1382" s="3"/>
      <c r="THL1382" s="3"/>
      <c r="THM1382" s="3"/>
      <c r="THN1382" s="3"/>
      <c r="THO1382" s="3"/>
      <c r="THP1382" s="3"/>
      <c r="THQ1382" s="3"/>
      <c r="THR1382" s="3"/>
      <c r="THS1382" s="3"/>
      <c r="THT1382" s="3"/>
      <c r="THU1382" s="3"/>
      <c r="THV1382" s="3"/>
      <c r="THW1382" s="3"/>
      <c r="THX1382" s="3"/>
      <c r="THY1382" s="3"/>
      <c r="THZ1382" s="3"/>
      <c r="TIA1382" s="3"/>
      <c r="TIB1382" s="3"/>
      <c r="TIC1382" s="3"/>
      <c r="TID1382" s="3"/>
      <c r="TIE1382" s="3"/>
      <c r="TIF1382" s="3"/>
      <c r="TIG1382" s="3"/>
      <c r="TIH1382" s="3"/>
      <c r="TII1382" s="3"/>
      <c r="TIJ1382" s="3"/>
      <c r="TIK1382" s="3"/>
      <c r="TIL1382" s="3"/>
      <c r="TIM1382" s="3"/>
      <c r="TIN1382" s="3"/>
      <c r="TIO1382" s="3"/>
      <c r="TIP1382" s="3"/>
      <c r="TIQ1382" s="3"/>
      <c r="TIR1382" s="3"/>
      <c r="TIS1382" s="3"/>
      <c r="TIT1382" s="3"/>
      <c r="TIU1382" s="3"/>
      <c r="TIV1382" s="3"/>
      <c r="TIW1382" s="3"/>
      <c r="TIX1382" s="3"/>
      <c r="TIY1382" s="3"/>
      <c r="TIZ1382" s="3"/>
      <c r="TJA1382" s="3"/>
      <c r="TJB1382" s="3"/>
      <c r="TJC1382" s="3"/>
      <c r="TJD1382" s="3"/>
      <c r="TJE1382" s="3"/>
      <c r="TJF1382" s="3"/>
      <c r="TJG1382" s="3"/>
      <c r="TJH1382" s="3"/>
      <c r="TJI1382" s="3"/>
      <c r="TJJ1382" s="3"/>
      <c r="TJK1382" s="3"/>
      <c r="TJL1382" s="3"/>
      <c r="TJM1382" s="3"/>
      <c r="TJN1382" s="3"/>
      <c r="TJO1382" s="3"/>
      <c r="TJP1382" s="3"/>
      <c r="TJQ1382" s="3"/>
      <c r="TJR1382" s="3"/>
      <c r="TJS1382" s="3"/>
      <c r="TJT1382" s="3"/>
      <c r="TJU1382" s="3"/>
      <c r="TJV1382" s="3"/>
      <c r="TJW1382" s="3"/>
      <c r="TJX1382" s="3"/>
      <c r="TJY1382" s="3"/>
      <c r="TJZ1382" s="3"/>
      <c r="TKA1382" s="3"/>
      <c r="TKB1382" s="3"/>
      <c r="TKC1382" s="3"/>
      <c r="TKD1382" s="3"/>
      <c r="TKE1382" s="3"/>
      <c r="TKF1382" s="3"/>
      <c r="TKG1382" s="3"/>
      <c r="TKH1382" s="3"/>
      <c r="TKI1382" s="3"/>
      <c r="TKJ1382" s="3"/>
      <c r="TKK1382" s="3"/>
      <c r="TKL1382" s="3"/>
      <c r="TKM1382" s="3"/>
      <c r="TKN1382" s="3"/>
      <c r="TKO1382" s="3"/>
      <c r="TKP1382" s="3"/>
      <c r="TKQ1382" s="3"/>
      <c r="TKR1382" s="3"/>
      <c r="TKS1382" s="3"/>
      <c r="TKT1382" s="3"/>
      <c r="TKU1382" s="3"/>
      <c r="TKV1382" s="3"/>
      <c r="TKW1382" s="3"/>
      <c r="TKX1382" s="3"/>
      <c r="TKY1382" s="3"/>
      <c r="TKZ1382" s="3"/>
      <c r="TLA1382" s="3"/>
      <c r="TLB1382" s="3"/>
      <c r="TLC1382" s="3"/>
      <c r="TLD1382" s="3"/>
      <c r="TLE1382" s="3"/>
      <c r="TLF1382" s="3"/>
      <c r="TLG1382" s="3"/>
      <c r="TLH1382" s="3"/>
      <c r="TLI1382" s="3"/>
      <c r="TLJ1382" s="3"/>
      <c r="TLK1382" s="3"/>
      <c r="TLL1382" s="3"/>
      <c r="TLM1382" s="3"/>
      <c r="TLN1382" s="3"/>
      <c r="TLO1382" s="3"/>
      <c r="TLP1382" s="3"/>
      <c r="TLQ1382" s="3"/>
      <c r="TLR1382" s="3"/>
      <c r="TLS1382" s="3"/>
      <c r="TLT1382" s="3"/>
      <c r="TLU1382" s="3"/>
      <c r="TLV1382" s="3"/>
      <c r="TLW1382" s="3"/>
      <c r="TLX1382" s="3"/>
      <c r="TLY1382" s="3"/>
      <c r="TLZ1382" s="3"/>
      <c r="TMA1382" s="3"/>
      <c r="TMB1382" s="3"/>
      <c r="TMC1382" s="3"/>
      <c r="TMD1382" s="3"/>
      <c r="TME1382" s="3"/>
      <c r="TMF1382" s="3"/>
      <c r="TMG1382" s="3"/>
      <c r="TMH1382" s="3"/>
      <c r="TMI1382" s="3"/>
      <c r="TMJ1382" s="3"/>
      <c r="TMK1382" s="3"/>
      <c r="TML1382" s="3"/>
      <c r="TMM1382" s="3"/>
      <c r="TMN1382" s="3"/>
      <c r="TMO1382" s="3"/>
      <c r="TMP1382" s="3"/>
      <c r="TMQ1382" s="3"/>
      <c r="TMR1382" s="3"/>
      <c r="TMS1382" s="3"/>
      <c r="TMT1382" s="3"/>
      <c r="TMU1382" s="3"/>
      <c r="TMV1382" s="3"/>
      <c r="TMW1382" s="3"/>
      <c r="TMX1382" s="3"/>
      <c r="TMY1382" s="3"/>
      <c r="TMZ1382" s="3"/>
      <c r="TNA1382" s="3"/>
      <c r="TNB1382" s="3"/>
      <c r="TNC1382" s="3"/>
      <c r="TND1382" s="3"/>
      <c r="TNE1382" s="3"/>
      <c r="TNF1382" s="3"/>
      <c r="TNG1382" s="3"/>
      <c r="TNH1382" s="3"/>
      <c r="TNI1382" s="3"/>
      <c r="TNJ1382" s="3"/>
      <c r="TNK1382" s="3"/>
      <c r="TNL1382" s="3"/>
      <c r="TNM1382" s="3"/>
      <c r="TNN1382" s="3"/>
      <c r="TNO1382" s="3"/>
      <c r="TNP1382" s="3"/>
      <c r="TNQ1382" s="3"/>
      <c r="TNR1382" s="3"/>
      <c r="TNS1382" s="3"/>
      <c r="TNT1382" s="3"/>
      <c r="TNU1382" s="3"/>
      <c r="TNV1382" s="3"/>
      <c r="TNW1382" s="3"/>
      <c r="TNX1382" s="3"/>
      <c r="TNY1382" s="3"/>
      <c r="TNZ1382" s="3"/>
      <c r="TOA1382" s="3"/>
      <c r="TOB1382" s="3"/>
      <c r="TOC1382" s="3"/>
      <c r="TOD1382" s="3"/>
      <c r="TOE1382" s="3"/>
      <c r="TOF1382" s="3"/>
      <c r="TOG1382" s="3"/>
      <c r="TOH1382" s="3"/>
      <c r="TOI1382" s="3"/>
      <c r="TOJ1382" s="3"/>
      <c r="TOK1382" s="3"/>
      <c r="TOL1382" s="3"/>
      <c r="TOM1382" s="3"/>
      <c r="TON1382" s="3"/>
      <c r="TOO1382" s="3"/>
      <c r="TOP1382" s="3"/>
      <c r="TOQ1382" s="3"/>
      <c r="TOR1382" s="3"/>
      <c r="TOS1382" s="3"/>
      <c r="TOT1382" s="3"/>
      <c r="TOU1382" s="3"/>
      <c r="TOV1382" s="3"/>
      <c r="TOW1382" s="3"/>
      <c r="TOX1382" s="3"/>
      <c r="TOY1382" s="3"/>
      <c r="TOZ1382" s="3"/>
      <c r="TPA1382" s="3"/>
      <c r="TPB1382" s="3"/>
      <c r="TPC1382" s="3"/>
      <c r="TPD1382" s="3"/>
      <c r="TPE1382" s="3"/>
      <c r="TPF1382" s="3"/>
      <c r="TPG1382" s="3"/>
      <c r="TPH1382" s="3"/>
      <c r="TPI1382" s="3"/>
      <c r="TPJ1382" s="3"/>
      <c r="TPK1382" s="3"/>
      <c r="TPL1382" s="3"/>
      <c r="TPM1382" s="3"/>
      <c r="TPN1382" s="3"/>
      <c r="TPO1382" s="3"/>
      <c r="TPP1382" s="3"/>
      <c r="TPQ1382" s="3"/>
      <c r="TPR1382" s="3"/>
      <c r="TPS1382" s="3"/>
      <c r="TPT1382" s="3"/>
      <c r="TPU1382" s="3"/>
      <c r="TPV1382" s="3"/>
      <c r="TPW1382" s="3"/>
      <c r="TPX1382" s="3"/>
      <c r="TPY1382" s="3"/>
      <c r="TPZ1382" s="3"/>
      <c r="TQA1382" s="3"/>
      <c r="TQB1382" s="3"/>
      <c r="TQC1382" s="3"/>
      <c r="TQD1382" s="3"/>
      <c r="TQE1382" s="3"/>
      <c r="TQF1382" s="3"/>
      <c r="TQG1382" s="3"/>
      <c r="TQH1382" s="3"/>
      <c r="TQI1382" s="3"/>
      <c r="TQJ1382" s="3"/>
      <c r="TQK1382" s="3"/>
      <c r="TQL1382" s="3"/>
      <c r="TQM1382" s="3"/>
      <c r="TQN1382" s="3"/>
      <c r="TQO1382" s="3"/>
      <c r="TQP1382" s="3"/>
      <c r="TQQ1382" s="3"/>
      <c r="TQR1382" s="3"/>
      <c r="TQS1382" s="3"/>
      <c r="TQT1382" s="3"/>
      <c r="TQU1382" s="3"/>
      <c r="TQV1382" s="3"/>
      <c r="TQW1382" s="3"/>
      <c r="TQX1382" s="3"/>
      <c r="TQY1382" s="3"/>
      <c r="TQZ1382" s="3"/>
      <c r="TRA1382" s="3"/>
      <c r="TRB1382" s="3"/>
      <c r="TRC1382" s="3"/>
      <c r="TRD1382" s="3"/>
      <c r="TRE1382" s="3"/>
      <c r="TRF1382" s="3"/>
      <c r="TRG1382" s="3"/>
      <c r="TRH1382" s="3"/>
      <c r="TRI1382" s="3"/>
      <c r="TRJ1382" s="3"/>
      <c r="TRK1382" s="3"/>
      <c r="TRL1382" s="3"/>
      <c r="TRM1382" s="3"/>
      <c r="TRN1382" s="3"/>
      <c r="TRO1382" s="3"/>
      <c r="TRP1382" s="3"/>
      <c r="TRQ1382" s="3"/>
      <c r="TRR1382" s="3"/>
      <c r="TRS1382" s="3"/>
      <c r="TRT1382" s="3"/>
      <c r="TRU1382" s="3"/>
      <c r="TRV1382" s="3"/>
      <c r="TRW1382" s="3"/>
      <c r="TRX1382" s="3"/>
      <c r="TRY1382" s="3"/>
      <c r="TRZ1382" s="3"/>
      <c r="TSA1382" s="3"/>
      <c r="TSB1382" s="3"/>
      <c r="TSC1382" s="3"/>
      <c r="TSD1382" s="3"/>
      <c r="TSE1382" s="3"/>
      <c r="TSF1382" s="3"/>
      <c r="TSG1382" s="3"/>
      <c r="TSH1382" s="3"/>
      <c r="TSI1382" s="3"/>
      <c r="TSJ1382" s="3"/>
      <c r="TSK1382" s="3"/>
      <c r="TSL1382" s="3"/>
      <c r="TSM1382" s="3"/>
      <c r="TSN1382" s="3"/>
      <c r="TSO1382" s="3"/>
      <c r="TSP1382" s="3"/>
      <c r="TSQ1382" s="3"/>
      <c r="TSR1382" s="3"/>
      <c r="TSS1382" s="3"/>
      <c r="TST1382" s="3"/>
      <c r="TSU1382" s="3"/>
      <c r="TSV1382" s="3"/>
      <c r="TSW1382" s="3"/>
      <c r="TSX1382" s="3"/>
      <c r="TSY1382" s="3"/>
      <c r="TSZ1382" s="3"/>
      <c r="TTA1382" s="3"/>
      <c r="TTB1382" s="3"/>
      <c r="TTC1382" s="3"/>
      <c r="TTD1382" s="3"/>
      <c r="TTE1382" s="3"/>
      <c r="TTF1382" s="3"/>
      <c r="TTG1382" s="3"/>
      <c r="TTH1382" s="3"/>
      <c r="TTI1382" s="3"/>
      <c r="TTJ1382" s="3"/>
      <c r="TTK1382" s="3"/>
      <c r="TTL1382" s="3"/>
      <c r="TTM1382" s="3"/>
      <c r="TTN1382" s="3"/>
      <c r="TTO1382" s="3"/>
      <c r="TTP1382" s="3"/>
      <c r="TTQ1382" s="3"/>
      <c r="TTR1382" s="3"/>
      <c r="TTS1382" s="3"/>
      <c r="TTT1382" s="3"/>
      <c r="TTU1382" s="3"/>
      <c r="TTV1382" s="3"/>
      <c r="TTW1382" s="3"/>
      <c r="TTX1382" s="3"/>
      <c r="TTY1382" s="3"/>
      <c r="TTZ1382" s="3"/>
      <c r="TUA1382" s="3"/>
      <c r="TUB1382" s="3"/>
      <c r="TUC1382" s="3"/>
      <c r="TUD1382" s="3"/>
      <c r="TUE1382" s="3"/>
      <c r="TUF1382" s="3"/>
      <c r="TUG1382" s="3"/>
      <c r="TUH1382" s="3"/>
      <c r="TUI1382" s="3"/>
      <c r="TUJ1382" s="3"/>
      <c r="TUK1382" s="3"/>
      <c r="TUL1382" s="3"/>
      <c r="TUM1382" s="3"/>
      <c r="TUN1382" s="3"/>
      <c r="TUO1382" s="3"/>
      <c r="TUP1382" s="3"/>
      <c r="TUQ1382" s="3"/>
      <c r="TUR1382" s="3"/>
      <c r="TUS1382" s="3"/>
      <c r="TUT1382" s="3"/>
      <c r="TUU1382" s="3"/>
      <c r="TUV1382" s="3"/>
      <c r="TUW1382" s="3"/>
      <c r="TUX1382" s="3"/>
      <c r="TUY1382" s="3"/>
      <c r="TUZ1382" s="3"/>
      <c r="TVA1382" s="3"/>
      <c r="TVB1382" s="3"/>
      <c r="TVC1382" s="3"/>
      <c r="TVD1382" s="3"/>
      <c r="TVE1382" s="3"/>
      <c r="TVF1382" s="3"/>
      <c r="TVG1382" s="3"/>
      <c r="TVH1382" s="3"/>
      <c r="TVI1382" s="3"/>
      <c r="TVJ1382" s="3"/>
      <c r="TVK1382" s="3"/>
      <c r="TVL1382" s="3"/>
      <c r="TVM1382" s="3"/>
      <c r="TVN1382" s="3"/>
      <c r="TVO1382" s="3"/>
      <c r="TVP1382" s="3"/>
      <c r="TVQ1382" s="3"/>
      <c r="TVR1382" s="3"/>
      <c r="TVS1382" s="3"/>
      <c r="TVT1382" s="3"/>
      <c r="TVU1382" s="3"/>
      <c r="TVV1382" s="3"/>
      <c r="TVW1382" s="3"/>
      <c r="TVX1382" s="3"/>
      <c r="TVY1382" s="3"/>
      <c r="TVZ1382" s="3"/>
      <c r="TWA1382" s="3"/>
      <c r="TWB1382" s="3"/>
      <c r="TWC1382" s="3"/>
      <c r="TWD1382" s="3"/>
      <c r="TWE1382" s="3"/>
      <c r="TWF1382" s="3"/>
      <c r="TWG1382" s="3"/>
      <c r="TWH1382" s="3"/>
      <c r="TWI1382" s="3"/>
      <c r="TWJ1382" s="3"/>
      <c r="TWK1382" s="3"/>
      <c r="TWL1382" s="3"/>
      <c r="TWM1382" s="3"/>
      <c r="TWN1382" s="3"/>
      <c r="TWO1382" s="3"/>
      <c r="TWP1382" s="3"/>
      <c r="TWQ1382" s="3"/>
      <c r="TWR1382" s="3"/>
      <c r="TWS1382" s="3"/>
      <c r="TWT1382" s="3"/>
      <c r="TWU1382" s="3"/>
      <c r="TWV1382" s="3"/>
      <c r="TWW1382" s="3"/>
      <c r="TWX1382" s="3"/>
      <c r="TWY1382" s="3"/>
      <c r="TWZ1382" s="3"/>
      <c r="TXA1382" s="3"/>
      <c r="TXB1382" s="3"/>
      <c r="TXC1382" s="3"/>
      <c r="TXD1382" s="3"/>
      <c r="TXE1382" s="3"/>
      <c r="TXF1382" s="3"/>
      <c r="TXG1382" s="3"/>
      <c r="TXH1382" s="3"/>
      <c r="TXI1382" s="3"/>
      <c r="TXJ1382" s="3"/>
      <c r="TXK1382" s="3"/>
      <c r="TXL1382" s="3"/>
      <c r="TXM1382" s="3"/>
      <c r="TXN1382" s="3"/>
      <c r="TXO1382" s="3"/>
      <c r="TXP1382" s="3"/>
      <c r="TXQ1382" s="3"/>
      <c r="TXR1382" s="3"/>
      <c r="TXS1382" s="3"/>
      <c r="TXT1382" s="3"/>
      <c r="TXU1382" s="3"/>
      <c r="TXV1382" s="3"/>
      <c r="TXW1382" s="3"/>
      <c r="TXX1382" s="3"/>
      <c r="TXY1382" s="3"/>
      <c r="TXZ1382" s="3"/>
      <c r="TYA1382" s="3"/>
      <c r="TYB1382" s="3"/>
      <c r="TYC1382" s="3"/>
      <c r="TYD1382" s="3"/>
      <c r="TYE1382" s="3"/>
      <c r="TYF1382" s="3"/>
      <c r="TYG1382" s="3"/>
      <c r="TYH1382" s="3"/>
      <c r="TYI1382" s="3"/>
      <c r="TYJ1382" s="3"/>
      <c r="TYK1382" s="3"/>
      <c r="TYL1382" s="3"/>
      <c r="TYM1382" s="3"/>
      <c r="TYN1382" s="3"/>
      <c r="TYO1382" s="3"/>
      <c r="TYP1382" s="3"/>
      <c r="TYQ1382" s="3"/>
      <c r="TYR1382" s="3"/>
      <c r="TYS1382" s="3"/>
      <c r="TYT1382" s="3"/>
      <c r="TYU1382" s="3"/>
      <c r="TYV1382" s="3"/>
      <c r="TYW1382" s="3"/>
      <c r="TYX1382" s="3"/>
      <c r="TYY1382" s="3"/>
      <c r="TYZ1382" s="3"/>
      <c r="TZA1382" s="3"/>
      <c r="TZB1382" s="3"/>
      <c r="TZC1382" s="3"/>
      <c r="TZD1382" s="3"/>
      <c r="TZE1382" s="3"/>
      <c r="TZF1382" s="3"/>
      <c r="TZG1382" s="3"/>
      <c r="TZH1382" s="3"/>
      <c r="TZI1382" s="3"/>
      <c r="TZJ1382" s="3"/>
      <c r="TZK1382" s="3"/>
      <c r="TZL1382" s="3"/>
      <c r="TZM1382" s="3"/>
      <c r="TZN1382" s="3"/>
      <c r="TZO1382" s="3"/>
      <c r="TZP1382" s="3"/>
      <c r="TZQ1382" s="3"/>
      <c r="TZR1382" s="3"/>
      <c r="TZS1382" s="3"/>
      <c r="TZT1382" s="3"/>
      <c r="TZU1382" s="3"/>
      <c r="TZV1382" s="3"/>
      <c r="TZW1382" s="3"/>
      <c r="TZX1382" s="3"/>
      <c r="TZY1382" s="3"/>
      <c r="TZZ1382" s="3"/>
      <c r="UAA1382" s="3"/>
      <c r="UAB1382" s="3"/>
      <c r="UAC1382" s="3"/>
      <c r="UAD1382" s="3"/>
      <c r="UAE1382" s="3"/>
      <c r="UAF1382" s="3"/>
      <c r="UAG1382" s="3"/>
      <c r="UAH1382" s="3"/>
      <c r="UAI1382" s="3"/>
      <c r="UAJ1382" s="3"/>
      <c r="UAK1382" s="3"/>
      <c r="UAL1382" s="3"/>
      <c r="UAM1382" s="3"/>
      <c r="UAN1382" s="3"/>
      <c r="UAO1382" s="3"/>
      <c r="UAP1382" s="3"/>
      <c r="UAQ1382" s="3"/>
      <c r="UAR1382" s="3"/>
      <c r="UAS1382" s="3"/>
      <c r="UAT1382" s="3"/>
      <c r="UAU1382" s="3"/>
      <c r="UAV1382" s="3"/>
      <c r="UAW1382" s="3"/>
      <c r="UAX1382" s="3"/>
      <c r="UAY1382" s="3"/>
      <c r="UAZ1382" s="3"/>
      <c r="UBA1382" s="3"/>
      <c r="UBB1382" s="3"/>
      <c r="UBC1382" s="3"/>
      <c r="UBD1382" s="3"/>
      <c r="UBE1382" s="3"/>
      <c r="UBF1382" s="3"/>
      <c r="UBG1382" s="3"/>
      <c r="UBH1382" s="3"/>
      <c r="UBI1382" s="3"/>
      <c r="UBJ1382" s="3"/>
      <c r="UBK1382" s="3"/>
      <c r="UBL1382" s="3"/>
      <c r="UBM1382" s="3"/>
      <c r="UBN1382" s="3"/>
      <c r="UBO1382" s="3"/>
      <c r="UBP1382" s="3"/>
      <c r="UBQ1382" s="3"/>
      <c r="UBR1382" s="3"/>
      <c r="UBS1382" s="3"/>
      <c r="UBT1382" s="3"/>
      <c r="UBU1382" s="3"/>
      <c r="UBV1382" s="3"/>
      <c r="UBW1382" s="3"/>
      <c r="UBX1382" s="3"/>
      <c r="UBY1382" s="3"/>
      <c r="UBZ1382" s="3"/>
      <c r="UCA1382" s="3"/>
      <c r="UCB1382" s="3"/>
      <c r="UCC1382" s="3"/>
      <c r="UCD1382" s="3"/>
      <c r="UCE1382" s="3"/>
      <c r="UCF1382" s="3"/>
      <c r="UCG1382" s="3"/>
      <c r="UCH1382" s="3"/>
      <c r="UCI1382" s="3"/>
      <c r="UCJ1382" s="3"/>
      <c r="UCK1382" s="3"/>
      <c r="UCL1382" s="3"/>
      <c r="UCM1382" s="3"/>
      <c r="UCN1382" s="3"/>
      <c r="UCO1382" s="3"/>
      <c r="UCP1382" s="3"/>
      <c r="UCQ1382" s="3"/>
      <c r="UCR1382" s="3"/>
      <c r="UCS1382" s="3"/>
      <c r="UCT1382" s="3"/>
      <c r="UCU1382" s="3"/>
      <c r="UCV1382" s="3"/>
      <c r="UCW1382" s="3"/>
      <c r="UCX1382" s="3"/>
      <c r="UCY1382" s="3"/>
      <c r="UCZ1382" s="3"/>
      <c r="UDA1382" s="3"/>
      <c r="UDB1382" s="3"/>
      <c r="UDC1382" s="3"/>
      <c r="UDD1382" s="3"/>
      <c r="UDE1382" s="3"/>
      <c r="UDF1382" s="3"/>
      <c r="UDG1382" s="3"/>
      <c r="UDH1382" s="3"/>
      <c r="UDI1382" s="3"/>
      <c r="UDJ1382" s="3"/>
      <c r="UDK1382" s="3"/>
      <c r="UDL1382" s="3"/>
      <c r="UDM1382" s="3"/>
      <c r="UDN1382" s="3"/>
      <c r="UDO1382" s="3"/>
      <c r="UDP1382" s="3"/>
      <c r="UDQ1382" s="3"/>
      <c r="UDR1382" s="3"/>
      <c r="UDS1382" s="3"/>
      <c r="UDT1382" s="3"/>
      <c r="UDU1382" s="3"/>
      <c r="UDV1382" s="3"/>
      <c r="UDW1382" s="3"/>
      <c r="UDX1382" s="3"/>
      <c r="UDY1382" s="3"/>
      <c r="UDZ1382" s="3"/>
      <c r="UEA1382" s="3"/>
      <c r="UEB1382" s="3"/>
      <c r="UEC1382" s="3"/>
      <c r="UED1382" s="3"/>
      <c r="UEE1382" s="3"/>
      <c r="UEF1382" s="3"/>
      <c r="UEG1382" s="3"/>
      <c r="UEH1382" s="3"/>
      <c r="UEI1382" s="3"/>
      <c r="UEJ1382" s="3"/>
      <c r="UEK1382" s="3"/>
      <c r="UEL1382" s="3"/>
      <c r="UEM1382" s="3"/>
      <c r="UEN1382" s="3"/>
      <c r="UEO1382" s="3"/>
      <c r="UEP1382" s="3"/>
      <c r="UEQ1382" s="3"/>
      <c r="UER1382" s="3"/>
      <c r="UES1382" s="3"/>
      <c r="UET1382" s="3"/>
      <c r="UEU1382" s="3"/>
      <c r="UEV1382" s="3"/>
      <c r="UEW1382" s="3"/>
      <c r="UEX1382" s="3"/>
      <c r="UEY1382" s="3"/>
      <c r="UEZ1382" s="3"/>
      <c r="UFA1382" s="3"/>
      <c r="UFB1382" s="3"/>
      <c r="UFC1382" s="3"/>
      <c r="UFD1382" s="3"/>
      <c r="UFE1382" s="3"/>
      <c r="UFF1382" s="3"/>
      <c r="UFG1382" s="3"/>
      <c r="UFH1382" s="3"/>
      <c r="UFI1382" s="3"/>
      <c r="UFJ1382" s="3"/>
      <c r="UFK1382" s="3"/>
      <c r="UFL1382" s="3"/>
      <c r="UFM1382" s="3"/>
      <c r="UFN1382" s="3"/>
      <c r="UFO1382" s="3"/>
      <c r="UFP1382" s="3"/>
      <c r="UFQ1382" s="3"/>
      <c r="UFR1382" s="3"/>
      <c r="UFS1382" s="3"/>
      <c r="UFT1382" s="3"/>
      <c r="UFU1382" s="3"/>
      <c r="UFV1382" s="3"/>
      <c r="UFW1382" s="3"/>
      <c r="UFX1382" s="3"/>
      <c r="UFY1382" s="3"/>
      <c r="UFZ1382" s="3"/>
      <c r="UGA1382" s="3"/>
      <c r="UGB1382" s="3"/>
      <c r="UGC1382" s="3"/>
      <c r="UGD1382" s="3"/>
      <c r="UGE1382" s="3"/>
      <c r="UGF1382" s="3"/>
      <c r="UGG1382" s="3"/>
      <c r="UGH1382" s="3"/>
      <c r="UGI1382" s="3"/>
      <c r="UGJ1382" s="3"/>
      <c r="UGK1382" s="3"/>
      <c r="UGL1382" s="3"/>
      <c r="UGM1382" s="3"/>
      <c r="UGN1382" s="3"/>
      <c r="UGO1382" s="3"/>
      <c r="UGP1382" s="3"/>
      <c r="UGQ1382" s="3"/>
      <c r="UGR1382" s="3"/>
      <c r="UGS1382" s="3"/>
      <c r="UGT1382" s="3"/>
      <c r="UGU1382" s="3"/>
      <c r="UGV1382" s="3"/>
      <c r="UGW1382" s="3"/>
      <c r="UGX1382" s="3"/>
      <c r="UGY1382" s="3"/>
      <c r="UGZ1382" s="3"/>
      <c r="UHA1382" s="3"/>
      <c r="UHB1382" s="3"/>
      <c r="UHC1382" s="3"/>
      <c r="UHD1382" s="3"/>
      <c r="UHE1382" s="3"/>
      <c r="UHF1382" s="3"/>
      <c r="UHG1382" s="3"/>
      <c r="UHH1382" s="3"/>
      <c r="UHI1382" s="3"/>
      <c r="UHJ1382" s="3"/>
      <c r="UHK1382" s="3"/>
      <c r="UHL1382" s="3"/>
      <c r="UHM1382" s="3"/>
      <c r="UHN1382" s="3"/>
      <c r="UHO1382" s="3"/>
      <c r="UHP1382" s="3"/>
      <c r="UHQ1382" s="3"/>
      <c r="UHR1382" s="3"/>
      <c r="UHS1382" s="3"/>
      <c r="UHT1382" s="3"/>
      <c r="UHU1382" s="3"/>
      <c r="UHV1382" s="3"/>
      <c r="UHW1382" s="3"/>
      <c r="UHX1382" s="3"/>
      <c r="UHY1382" s="3"/>
      <c r="UHZ1382" s="3"/>
      <c r="UIA1382" s="3"/>
      <c r="UIB1382" s="3"/>
      <c r="UIC1382" s="3"/>
      <c r="UID1382" s="3"/>
      <c r="UIE1382" s="3"/>
      <c r="UIF1382" s="3"/>
      <c r="UIG1382" s="3"/>
      <c r="UIH1382" s="3"/>
      <c r="UII1382" s="3"/>
      <c r="UIJ1382" s="3"/>
      <c r="UIK1382" s="3"/>
      <c r="UIL1382" s="3"/>
      <c r="UIM1382" s="3"/>
      <c r="UIN1382" s="3"/>
      <c r="UIO1382" s="3"/>
      <c r="UIP1382" s="3"/>
      <c r="UIQ1382" s="3"/>
      <c r="UIR1382" s="3"/>
      <c r="UIS1382" s="3"/>
      <c r="UIT1382" s="3"/>
      <c r="UIU1382" s="3"/>
      <c r="UIV1382" s="3"/>
      <c r="UIW1382" s="3"/>
      <c r="UIX1382" s="3"/>
      <c r="UIY1382" s="3"/>
      <c r="UIZ1382" s="3"/>
      <c r="UJA1382" s="3"/>
      <c r="UJB1382" s="3"/>
      <c r="UJC1382" s="3"/>
      <c r="UJD1382" s="3"/>
      <c r="UJE1382" s="3"/>
      <c r="UJF1382" s="3"/>
      <c r="UJG1382" s="3"/>
      <c r="UJH1382" s="3"/>
      <c r="UJI1382" s="3"/>
      <c r="UJJ1382" s="3"/>
      <c r="UJK1382" s="3"/>
      <c r="UJL1382" s="3"/>
      <c r="UJM1382" s="3"/>
      <c r="UJN1382" s="3"/>
      <c r="UJO1382" s="3"/>
      <c r="UJP1382" s="3"/>
      <c r="UJQ1382" s="3"/>
      <c r="UJR1382" s="3"/>
      <c r="UJS1382" s="3"/>
      <c r="UJT1382" s="3"/>
      <c r="UJU1382" s="3"/>
      <c r="UJV1382" s="3"/>
      <c r="UJW1382" s="3"/>
      <c r="UJX1382" s="3"/>
      <c r="UJY1382" s="3"/>
      <c r="UJZ1382" s="3"/>
      <c r="UKA1382" s="3"/>
      <c r="UKB1382" s="3"/>
      <c r="UKC1382" s="3"/>
      <c r="UKD1382" s="3"/>
      <c r="UKE1382" s="3"/>
      <c r="UKF1382" s="3"/>
      <c r="UKG1382" s="3"/>
      <c r="UKH1382" s="3"/>
      <c r="UKI1382" s="3"/>
      <c r="UKJ1382" s="3"/>
      <c r="UKK1382" s="3"/>
      <c r="UKL1382" s="3"/>
      <c r="UKM1382" s="3"/>
      <c r="UKN1382" s="3"/>
      <c r="UKO1382" s="3"/>
      <c r="UKP1382" s="3"/>
      <c r="UKQ1382" s="3"/>
      <c r="UKR1382" s="3"/>
      <c r="UKS1382" s="3"/>
      <c r="UKT1382" s="3"/>
      <c r="UKU1382" s="3"/>
      <c r="UKV1382" s="3"/>
      <c r="UKW1382" s="3"/>
      <c r="UKX1382" s="3"/>
      <c r="UKY1382" s="3"/>
      <c r="UKZ1382" s="3"/>
      <c r="ULA1382" s="3"/>
      <c r="ULB1382" s="3"/>
      <c r="ULC1382" s="3"/>
      <c r="ULD1382" s="3"/>
      <c r="ULE1382" s="3"/>
      <c r="ULF1382" s="3"/>
      <c r="ULG1382" s="3"/>
      <c r="ULH1382" s="3"/>
      <c r="ULI1382" s="3"/>
      <c r="ULJ1382" s="3"/>
      <c r="ULK1382" s="3"/>
      <c r="ULL1382" s="3"/>
      <c r="ULM1382" s="3"/>
      <c r="ULN1382" s="3"/>
      <c r="ULO1382" s="3"/>
      <c r="ULP1382" s="3"/>
      <c r="ULQ1382" s="3"/>
      <c r="ULR1382" s="3"/>
      <c r="ULS1382" s="3"/>
      <c r="ULT1382" s="3"/>
      <c r="ULU1382" s="3"/>
      <c r="ULV1382" s="3"/>
      <c r="ULW1382" s="3"/>
      <c r="ULX1382" s="3"/>
      <c r="ULY1382" s="3"/>
      <c r="ULZ1382" s="3"/>
      <c r="UMA1382" s="3"/>
      <c r="UMB1382" s="3"/>
      <c r="UMC1382" s="3"/>
      <c r="UMD1382" s="3"/>
      <c r="UME1382" s="3"/>
      <c r="UMF1382" s="3"/>
      <c r="UMG1382" s="3"/>
      <c r="UMH1382" s="3"/>
      <c r="UMI1382" s="3"/>
      <c r="UMJ1382" s="3"/>
      <c r="UMK1382" s="3"/>
      <c r="UML1382" s="3"/>
      <c r="UMM1382" s="3"/>
      <c r="UMN1382" s="3"/>
      <c r="UMO1382" s="3"/>
      <c r="UMP1382" s="3"/>
      <c r="UMQ1382" s="3"/>
      <c r="UMR1382" s="3"/>
      <c r="UMS1382" s="3"/>
      <c r="UMT1382" s="3"/>
      <c r="UMU1382" s="3"/>
      <c r="UMV1382" s="3"/>
      <c r="UMW1382" s="3"/>
      <c r="UMX1382" s="3"/>
      <c r="UMY1382" s="3"/>
      <c r="UMZ1382" s="3"/>
      <c r="UNA1382" s="3"/>
      <c r="UNB1382" s="3"/>
      <c r="UNC1382" s="3"/>
      <c r="UND1382" s="3"/>
      <c r="UNE1382" s="3"/>
      <c r="UNF1382" s="3"/>
      <c r="UNG1382" s="3"/>
      <c r="UNH1382" s="3"/>
      <c r="UNI1382" s="3"/>
      <c r="UNJ1382" s="3"/>
      <c r="UNK1382" s="3"/>
      <c r="UNL1382" s="3"/>
      <c r="UNM1382" s="3"/>
      <c r="UNN1382" s="3"/>
      <c r="UNO1382" s="3"/>
      <c r="UNP1382" s="3"/>
      <c r="UNQ1382" s="3"/>
      <c r="UNR1382" s="3"/>
      <c r="UNS1382" s="3"/>
      <c r="UNT1382" s="3"/>
      <c r="UNU1382" s="3"/>
      <c r="UNV1382" s="3"/>
      <c r="UNW1382" s="3"/>
      <c r="UNX1382" s="3"/>
      <c r="UNY1382" s="3"/>
      <c r="UNZ1382" s="3"/>
      <c r="UOA1382" s="3"/>
      <c r="UOB1382" s="3"/>
      <c r="UOC1382" s="3"/>
      <c r="UOD1382" s="3"/>
      <c r="UOE1382" s="3"/>
      <c r="UOF1382" s="3"/>
      <c r="UOG1382" s="3"/>
      <c r="UOH1382" s="3"/>
      <c r="UOI1382" s="3"/>
      <c r="UOJ1382" s="3"/>
      <c r="UOK1382" s="3"/>
      <c r="UOL1382" s="3"/>
      <c r="UOM1382" s="3"/>
      <c r="UON1382" s="3"/>
      <c r="UOO1382" s="3"/>
      <c r="UOP1382" s="3"/>
      <c r="UOQ1382" s="3"/>
      <c r="UOR1382" s="3"/>
      <c r="UOS1382" s="3"/>
      <c r="UOT1382" s="3"/>
      <c r="UOU1382" s="3"/>
      <c r="UOV1382" s="3"/>
      <c r="UOW1382" s="3"/>
      <c r="UOX1382" s="3"/>
      <c r="UOY1382" s="3"/>
      <c r="UOZ1382" s="3"/>
      <c r="UPA1382" s="3"/>
      <c r="UPB1382" s="3"/>
      <c r="UPC1382" s="3"/>
      <c r="UPD1382" s="3"/>
      <c r="UPE1382" s="3"/>
      <c r="UPF1382" s="3"/>
      <c r="UPG1382" s="3"/>
      <c r="UPH1382" s="3"/>
      <c r="UPI1382" s="3"/>
      <c r="UPJ1382" s="3"/>
      <c r="UPK1382" s="3"/>
      <c r="UPL1382" s="3"/>
      <c r="UPM1382" s="3"/>
      <c r="UPN1382" s="3"/>
      <c r="UPO1382" s="3"/>
      <c r="UPP1382" s="3"/>
      <c r="UPQ1382" s="3"/>
      <c r="UPR1382" s="3"/>
      <c r="UPS1382" s="3"/>
      <c r="UPT1382" s="3"/>
      <c r="UPU1382" s="3"/>
      <c r="UPV1382" s="3"/>
      <c r="UPW1382" s="3"/>
      <c r="UPX1382" s="3"/>
      <c r="UPY1382" s="3"/>
      <c r="UPZ1382" s="3"/>
      <c r="UQA1382" s="3"/>
      <c r="UQB1382" s="3"/>
      <c r="UQC1382" s="3"/>
      <c r="UQD1382" s="3"/>
      <c r="UQE1382" s="3"/>
      <c r="UQF1382" s="3"/>
      <c r="UQG1382" s="3"/>
      <c r="UQH1382" s="3"/>
      <c r="UQI1382" s="3"/>
      <c r="UQJ1382" s="3"/>
      <c r="UQK1382" s="3"/>
      <c r="UQL1382" s="3"/>
      <c r="UQM1382" s="3"/>
      <c r="UQN1382" s="3"/>
      <c r="UQO1382" s="3"/>
      <c r="UQP1382" s="3"/>
      <c r="UQQ1382" s="3"/>
      <c r="UQR1382" s="3"/>
      <c r="UQS1382" s="3"/>
      <c r="UQT1382" s="3"/>
      <c r="UQU1382" s="3"/>
      <c r="UQV1382" s="3"/>
      <c r="UQW1382" s="3"/>
      <c r="UQX1382" s="3"/>
      <c r="UQY1382" s="3"/>
      <c r="UQZ1382" s="3"/>
      <c r="URA1382" s="3"/>
      <c r="URB1382" s="3"/>
      <c r="URC1382" s="3"/>
      <c r="URD1382" s="3"/>
      <c r="URE1382" s="3"/>
      <c r="URF1382" s="3"/>
      <c r="URG1382" s="3"/>
      <c r="URH1382" s="3"/>
      <c r="URI1382" s="3"/>
      <c r="URJ1382" s="3"/>
      <c r="URK1382" s="3"/>
      <c r="URL1382" s="3"/>
      <c r="URM1382" s="3"/>
      <c r="URN1382" s="3"/>
      <c r="URO1382" s="3"/>
      <c r="URP1382" s="3"/>
      <c r="URQ1382" s="3"/>
      <c r="URR1382" s="3"/>
      <c r="URS1382" s="3"/>
      <c r="URT1382" s="3"/>
      <c r="URU1382" s="3"/>
      <c r="URV1382" s="3"/>
      <c r="URW1382" s="3"/>
      <c r="URX1382" s="3"/>
      <c r="URY1382" s="3"/>
      <c r="URZ1382" s="3"/>
      <c r="USA1382" s="3"/>
      <c r="USB1382" s="3"/>
      <c r="USC1382" s="3"/>
      <c r="USD1382" s="3"/>
      <c r="USE1382" s="3"/>
      <c r="USF1382" s="3"/>
      <c r="USG1382" s="3"/>
      <c r="USH1382" s="3"/>
      <c r="USI1382" s="3"/>
      <c r="USJ1382" s="3"/>
      <c r="USK1382" s="3"/>
      <c r="USL1382" s="3"/>
      <c r="USM1382" s="3"/>
      <c r="USN1382" s="3"/>
      <c r="USO1382" s="3"/>
      <c r="USP1382" s="3"/>
      <c r="USQ1382" s="3"/>
      <c r="USR1382" s="3"/>
      <c r="USS1382" s="3"/>
      <c r="UST1382" s="3"/>
      <c r="USU1382" s="3"/>
      <c r="USV1382" s="3"/>
      <c r="USW1382" s="3"/>
      <c r="USX1382" s="3"/>
      <c r="USY1382" s="3"/>
      <c r="USZ1382" s="3"/>
      <c r="UTA1382" s="3"/>
      <c r="UTB1382" s="3"/>
      <c r="UTC1382" s="3"/>
      <c r="UTD1382" s="3"/>
      <c r="UTE1382" s="3"/>
      <c r="UTF1382" s="3"/>
      <c r="UTG1382" s="3"/>
      <c r="UTH1382" s="3"/>
      <c r="UTI1382" s="3"/>
      <c r="UTJ1382" s="3"/>
      <c r="UTK1382" s="3"/>
      <c r="UTL1382" s="3"/>
      <c r="UTM1382" s="3"/>
      <c r="UTN1382" s="3"/>
      <c r="UTO1382" s="3"/>
      <c r="UTP1382" s="3"/>
      <c r="UTQ1382" s="3"/>
      <c r="UTR1382" s="3"/>
      <c r="UTS1382" s="3"/>
      <c r="UTT1382" s="3"/>
      <c r="UTU1382" s="3"/>
      <c r="UTV1382" s="3"/>
      <c r="UTW1382" s="3"/>
      <c r="UTX1382" s="3"/>
      <c r="UTY1382" s="3"/>
      <c r="UTZ1382" s="3"/>
      <c r="UUA1382" s="3"/>
      <c r="UUB1382" s="3"/>
      <c r="UUC1382" s="3"/>
      <c r="UUD1382" s="3"/>
      <c r="UUE1382" s="3"/>
      <c r="UUF1382" s="3"/>
      <c r="UUG1382" s="3"/>
      <c r="UUH1382" s="3"/>
      <c r="UUI1382" s="3"/>
      <c r="UUJ1382" s="3"/>
      <c r="UUK1382" s="3"/>
      <c r="UUL1382" s="3"/>
      <c r="UUM1382" s="3"/>
      <c r="UUN1382" s="3"/>
      <c r="UUO1382" s="3"/>
      <c r="UUP1382" s="3"/>
      <c r="UUQ1382" s="3"/>
      <c r="UUR1382" s="3"/>
      <c r="UUS1382" s="3"/>
      <c r="UUT1382" s="3"/>
      <c r="UUU1382" s="3"/>
      <c r="UUV1382" s="3"/>
      <c r="UUW1382" s="3"/>
      <c r="UUX1382" s="3"/>
      <c r="UUY1382" s="3"/>
      <c r="UUZ1382" s="3"/>
      <c r="UVA1382" s="3"/>
      <c r="UVB1382" s="3"/>
      <c r="UVC1382" s="3"/>
      <c r="UVD1382" s="3"/>
      <c r="UVE1382" s="3"/>
      <c r="UVF1382" s="3"/>
      <c r="UVG1382" s="3"/>
      <c r="UVH1382" s="3"/>
      <c r="UVI1382" s="3"/>
      <c r="UVJ1382" s="3"/>
      <c r="UVK1382" s="3"/>
      <c r="UVL1382" s="3"/>
      <c r="UVM1382" s="3"/>
      <c r="UVN1382" s="3"/>
      <c r="UVO1382" s="3"/>
      <c r="UVP1382" s="3"/>
      <c r="UVQ1382" s="3"/>
      <c r="UVR1382" s="3"/>
      <c r="UVS1382" s="3"/>
      <c r="UVT1382" s="3"/>
      <c r="UVU1382" s="3"/>
      <c r="UVV1382" s="3"/>
      <c r="UVW1382" s="3"/>
      <c r="UVX1382" s="3"/>
      <c r="UVY1382" s="3"/>
      <c r="UVZ1382" s="3"/>
      <c r="UWA1382" s="3"/>
      <c r="UWB1382" s="3"/>
      <c r="UWC1382" s="3"/>
      <c r="UWD1382" s="3"/>
      <c r="UWE1382" s="3"/>
      <c r="UWF1382" s="3"/>
      <c r="UWG1382" s="3"/>
      <c r="UWH1382" s="3"/>
      <c r="UWI1382" s="3"/>
      <c r="UWJ1382" s="3"/>
      <c r="UWK1382" s="3"/>
      <c r="UWL1382" s="3"/>
      <c r="UWM1382" s="3"/>
      <c r="UWN1382" s="3"/>
      <c r="UWO1382" s="3"/>
      <c r="UWP1382" s="3"/>
      <c r="UWQ1382" s="3"/>
      <c r="UWR1382" s="3"/>
      <c r="UWS1382" s="3"/>
      <c r="UWT1382" s="3"/>
      <c r="UWU1382" s="3"/>
      <c r="UWV1382" s="3"/>
      <c r="UWW1382" s="3"/>
      <c r="UWX1382" s="3"/>
      <c r="UWY1382" s="3"/>
      <c r="UWZ1382" s="3"/>
      <c r="UXA1382" s="3"/>
      <c r="UXB1382" s="3"/>
      <c r="UXC1382" s="3"/>
      <c r="UXD1382" s="3"/>
      <c r="UXE1382" s="3"/>
      <c r="UXF1382" s="3"/>
      <c r="UXG1382" s="3"/>
      <c r="UXH1382" s="3"/>
      <c r="UXI1382" s="3"/>
      <c r="UXJ1382" s="3"/>
      <c r="UXK1382" s="3"/>
      <c r="UXL1382" s="3"/>
      <c r="UXM1382" s="3"/>
      <c r="UXN1382" s="3"/>
      <c r="UXO1382" s="3"/>
      <c r="UXP1382" s="3"/>
      <c r="UXQ1382" s="3"/>
      <c r="UXR1382" s="3"/>
      <c r="UXS1382" s="3"/>
      <c r="UXT1382" s="3"/>
      <c r="UXU1382" s="3"/>
      <c r="UXV1382" s="3"/>
      <c r="UXW1382" s="3"/>
      <c r="UXX1382" s="3"/>
      <c r="UXY1382" s="3"/>
      <c r="UXZ1382" s="3"/>
      <c r="UYA1382" s="3"/>
      <c r="UYB1382" s="3"/>
      <c r="UYC1382" s="3"/>
      <c r="UYD1382" s="3"/>
      <c r="UYE1382" s="3"/>
      <c r="UYF1382" s="3"/>
      <c r="UYG1382" s="3"/>
      <c r="UYH1382" s="3"/>
      <c r="UYI1382" s="3"/>
      <c r="UYJ1382" s="3"/>
      <c r="UYK1382" s="3"/>
      <c r="UYL1382" s="3"/>
      <c r="UYM1382" s="3"/>
      <c r="UYN1382" s="3"/>
      <c r="UYO1382" s="3"/>
      <c r="UYP1382" s="3"/>
      <c r="UYQ1382" s="3"/>
      <c r="UYR1382" s="3"/>
      <c r="UYS1382" s="3"/>
      <c r="UYT1382" s="3"/>
      <c r="UYU1382" s="3"/>
      <c r="UYV1382" s="3"/>
      <c r="UYW1382" s="3"/>
      <c r="UYX1382" s="3"/>
      <c r="UYY1382" s="3"/>
      <c r="UYZ1382" s="3"/>
      <c r="UZA1382" s="3"/>
      <c r="UZB1382" s="3"/>
      <c r="UZC1382" s="3"/>
      <c r="UZD1382" s="3"/>
      <c r="UZE1382" s="3"/>
      <c r="UZF1382" s="3"/>
      <c r="UZG1382" s="3"/>
      <c r="UZH1382" s="3"/>
      <c r="UZI1382" s="3"/>
      <c r="UZJ1382" s="3"/>
      <c r="UZK1382" s="3"/>
      <c r="UZL1382" s="3"/>
      <c r="UZM1382" s="3"/>
      <c r="UZN1382" s="3"/>
      <c r="UZO1382" s="3"/>
      <c r="UZP1382" s="3"/>
      <c r="UZQ1382" s="3"/>
      <c r="UZR1382" s="3"/>
      <c r="UZS1382" s="3"/>
      <c r="UZT1382" s="3"/>
      <c r="UZU1382" s="3"/>
      <c r="UZV1382" s="3"/>
      <c r="UZW1382" s="3"/>
      <c r="UZX1382" s="3"/>
      <c r="UZY1382" s="3"/>
      <c r="UZZ1382" s="3"/>
      <c r="VAA1382" s="3"/>
      <c r="VAB1382" s="3"/>
      <c r="VAC1382" s="3"/>
      <c r="VAD1382" s="3"/>
      <c r="VAE1382" s="3"/>
      <c r="VAF1382" s="3"/>
      <c r="VAG1382" s="3"/>
      <c r="VAH1382" s="3"/>
      <c r="VAI1382" s="3"/>
      <c r="VAJ1382" s="3"/>
      <c r="VAK1382" s="3"/>
      <c r="VAL1382" s="3"/>
      <c r="VAM1382" s="3"/>
      <c r="VAN1382" s="3"/>
      <c r="VAO1382" s="3"/>
      <c r="VAP1382" s="3"/>
      <c r="VAQ1382" s="3"/>
      <c r="VAR1382" s="3"/>
      <c r="VAS1382" s="3"/>
      <c r="VAT1382" s="3"/>
      <c r="VAU1382" s="3"/>
      <c r="VAV1382" s="3"/>
      <c r="VAW1382" s="3"/>
      <c r="VAX1382" s="3"/>
      <c r="VAY1382" s="3"/>
      <c r="VAZ1382" s="3"/>
      <c r="VBA1382" s="3"/>
      <c r="VBB1382" s="3"/>
      <c r="VBC1382" s="3"/>
      <c r="VBD1382" s="3"/>
      <c r="VBE1382" s="3"/>
      <c r="VBF1382" s="3"/>
      <c r="VBG1382" s="3"/>
      <c r="VBH1382" s="3"/>
      <c r="VBI1382" s="3"/>
      <c r="VBJ1382" s="3"/>
      <c r="VBK1382" s="3"/>
      <c r="VBL1382" s="3"/>
      <c r="VBM1382" s="3"/>
      <c r="VBN1382" s="3"/>
      <c r="VBO1382" s="3"/>
      <c r="VBP1382" s="3"/>
      <c r="VBQ1382" s="3"/>
      <c r="VBR1382" s="3"/>
      <c r="VBS1382" s="3"/>
      <c r="VBT1382" s="3"/>
      <c r="VBU1382" s="3"/>
      <c r="VBV1382" s="3"/>
      <c r="VBW1382" s="3"/>
      <c r="VBX1382" s="3"/>
      <c r="VBY1382" s="3"/>
      <c r="VBZ1382" s="3"/>
      <c r="VCA1382" s="3"/>
      <c r="VCB1382" s="3"/>
      <c r="VCC1382" s="3"/>
      <c r="VCD1382" s="3"/>
      <c r="VCE1382" s="3"/>
      <c r="VCF1382" s="3"/>
      <c r="VCG1382" s="3"/>
      <c r="VCH1382" s="3"/>
      <c r="VCI1382" s="3"/>
      <c r="VCJ1382" s="3"/>
      <c r="VCK1382" s="3"/>
      <c r="VCL1382" s="3"/>
      <c r="VCM1382" s="3"/>
      <c r="VCN1382" s="3"/>
      <c r="VCO1382" s="3"/>
      <c r="VCP1382" s="3"/>
      <c r="VCQ1382" s="3"/>
      <c r="VCR1382" s="3"/>
      <c r="VCS1382" s="3"/>
      <c r="VCT1382" s="3"/>
      <c r="VCU1382" s="3"/>
      <c r="VCV1382" s="3"/>
      <c r="VCW1382" s="3"/>
      <c r="VCX1382" s="3"/>
      <c r="VCY1382" s="3"/>
      <c r="VCZ1382" s="3"/>
      <c r="VDA1382" s="3"/>
      <c r="VDB1382" s="3"/>
      <c r="VDC1382" s="3"/>
      <c r="VDD1382" s="3"/>
      <c r="VDE1382" s="3"/>
      <c r="VDF1382" s="3"/>
      <c r="VDG1382" s="3"/>
      <c r="VDH1382" s="3"/>
      <c r="VDI1382" s="3"/>
      <c r="VDJ1382" s="3"/>
      <c r="VDK1382" s="3"/>
      <c r="VDL1382" s="3"/>
      <c r="VDM1382" s="3"/>
      <c r="VDN1382" s="3"/>
      <c r="VDO1382" s="3"/>
      <c r="VDP1382" s="3"/>
      <c r="VDQ1382" s="3"/>
      <c r="VDR1382" s="3"/>
      <c r="VDS1382" s="3"/>
      <c r="VDT1382" s="3"/>
      <c r="VDU1382" s="3"/>
      <c r="VDV1382" s="3"/>
      <c r="VDW1382" s="3"/>
      <c r="VDX1382" s="3"/>
      <c r="VDY1382" s="3"/>
      <c r="VDZ1382" s="3"/>
      <c r="VEA1382" s="3"/>
      <c r="VEB1382" s="3"/>
      <c r="VEC1382" s="3"/>
      <c r="VED1382" s="3"/>
      <c r="VEE1382" s="3"/>
      <c r="VEF1382" s="3"/>
      <c r="VEG1382" s="3"/>
      <c r="VEH1382" s="3"/>
      <c r="VEI1382" s="3"/>
      <c r="VEJ1382" s="3"/>
      <c r="VEK1382" s="3"/>
      <c r="VEL1382" s="3"/>
      <c r="VEM1382" s="3"/>
      <c r="VEN1382" s="3"/>
      <c r="VEO1382" s="3"/>
      <c r="VEP1382" s="3"/>
      <c r="VEQ1382" s="3"/>
      <c r="VER1382" s="3"/>
      <c r="VES1382" s="3"/>
      <c r="VET1382" s="3"/>
      <c r="VEU1382" s="3"/>
      <c r="VEV1382" s="3"/>
      <c r="VEW1382" s="3"/>
      <c r="VEX1382" s="3"/>
      <c r="VEY1382" s="3"/>
      <c r="VEZ1382" s="3"/>
      <c r="VFA1382" s="3"/>
      <c r="VFB1382" s="3"/>
      <c r="VFC1382" s="3"/>
      <c r="VFD1382" s="3"/>
      <c r="VFE1382" s="3"/>
      <c r="VFF1382" s="3"/>
      <c r="VFG1382" s="3"/>
      <c r="VFH1382" s="3"/>
      <c r="VFI1382" s="3"/>
      <c r="VFJ1382" s="3"/>
      <c r="VFK1382" s="3"/>
      <c r="VFL1382" s="3"/>
      <c r="VFM1382" s="3"/>
      <c r="VFN1382" s="3"/>
      <c r="VFO1382" s="3"/>
      <c r="VFP1382" s="3"/>
      <c r="VFQ1382" s="3"/>
      <c r="VFR1382" s="3"/>
      <c r="VFS1382" s="3"/>
      <c r="VFT1382" s="3"/>
      <c r="VFU1382" s="3"/>
      <c r="VFV1382" s="3"/>
      <c r="VFW1382" s="3"/>
      <c r="VFX1382" s="3"/>
      <c r="VFY1382" s="3"/>
      <c r="VFZ1382" s="3"/>
      <c r="VGA1382" s="3"/>
      <c r="VGB1382" s="3"/>
      <c r="VGC1382" s="3"/>
      <c r="VGD1382" s="3"/>
      <c r="VGE1382" s="3"/>
      <c r="VGF1382" s="3"/>
      <c r="VGG1382" s="3"/>
      <c r="VGH1382" s="3"/>
      <c r="VGI1382" s="3"/>
      <c r="VGJ1382" s="3"/>
      <c r="VGK1382" s="3"/>
      <c r="VGL1382" s="3"/>
      <c r="VGM1382" s="3"/>
      <c r="VGN1382" s="3"/>
      <c r="VGO1382" s="3"/>
      <c r="VGP1382" s="3"/>
      <c r="VGQ1382" s="3"/>
      <c r="VGR1382" s="3"/>
      <c r="VGS1382" s="3"/>
      <c r="VGT1382" s="3"/>
      <c r="VGU1382" s="3"/>
      <c r="VGV1382" s="3"/>
      <c r="VGW1382" s="3"/>
      <c r="VGX1382" s="3"/>
      <c r="VGY1382" s="3"/>
      <c r="VGZ1382" s="3"/>
      <c r="VHA1382" s="3"/>
      <c r="VHB1382" s="3"/>
      <c r="VHC1382" s="3"/>
      <c r="VHD1382" s="3"/>
      <c r="VHE1382" s="3"/>
      <c r="VHF1382" s="3"/>
      <c r="VHG1382" s="3"/>
      <c r="VHH1382" s="3"/>
      <c r="VHI1382" s="3"/>
      <c r="VHJ1382" s="3"/>
      <c r="VHK1382" s="3"/>
      <c r="VHL1382" s="3"/>
      <c r="VHM1382" s="3"/>
      <c r="VHN1382" s="3"/>
      <c r="VHO1382" s="3"/>
      <c r="VHP1382" s="3"/>
      <c r="VHQ1382" s="3"/>
      <c r="VHR1382" s="3"/>
      <c r="VHS1382" s="3"/>
      <c r="VHT1382" s="3"/>
      <c r="VHU1382" s="3"/>
      <c r="VHV1382" s="3"/>
      <c r="VHW1382" s="3"/>
      <c r="VHX1382" s="3"/>
      <c r="VHY1382" s="3"/>
      <c r="VHZ1382" s="3"/>
      <c r="VIA1382" s="3"/>
      <c r="VIB1382" s="3"/>
      <c r="VIC1382" s="3"/>
      <c r="VID1382" s="3"/>
      <c r="VIE1382" s="3"/>
      <c r="VIF1382" s="3"/>
      <c r="VIG1382" s="3"/>
      <c r="VIH1382" s="3"/>
      <c r="VII1382" s="3"/>
      <c r="VIJ1382" s="3"/>
      <c r="VIK1382" s="3"/>
      <c r="VIL1382" s="3"/>
      <c r="VIM1382" s="3"/>
      <c r="VIN1382" s="3"/>
      <c r="VIO1382" s="3"/>
      <c r="VIP1382" s="3"/>
      <c r="VIQ1382" s="3"/>
      <c r="VIR1382" s="3"/>
      <c r="VIS1382" s="3"/>
      <c r="VIT1382" s="3"/>
      <c r="VIU1382" s="3"/>
      <c r="VIV1382" s="3"/>
      <c r="VIW1382" s="3"/>
      <c r="VIX1382" s="3"/>
      <c r="VIY1382" s="3"/>
      <c r="VIZ1382" s="3"/>
      <c r="VJA1382" s="3"/>
      <c r="VJB1382" s="3"/>
      <c r="VJC1382" s="3"/>
      <c r="VJD1382" s="3"/>
      <c r="VJE1382" s="3"/>
      <c r="VJF1382" s="3"/>
      <c r="VJG1382" s="3"/>
      <c r="VJH1382" s="3"/>
      <c r="VJI1382" s="3"/>
      <c r="VJJ1382" s="3"/>
      <c r="VJK1382" s="3"/>
      <c r="VJL1382" s="3"/>
      <c r="VJM1382" s="3"/>
      <c r="VJN1382" s="3"/>
      <c r="VJO1382" s="3"/>
      <c r="VJP1382" s="3"/>
      <c r="VJQ1382" s="3"/>
      <c r="VJR1382" s="3"/>
      <c r="VJS1382" s="3"/>
      <c r="VJT1382" s="3"/>
      <c r="VJU1382" s="3"/>
      <c r="VJV1382" s="3"/>
      <c r="VJW1382" s="3"/>
      <c r="VJX1382" s="3"/>
      <c r="VJY1382" s="3"/>
      <c r="VJZ1382" s="3"/>
      <c r="VKA1382" s="3"/>
      <c r="VKB1382" s="3"/>
      <c r="VKC1382" s="3"/>
      <c r="VKD1382" s="3"/>
      <c r="VKE1382" s="3"/>
      <c r="VKF1382" s="3"/>
      <c r="VKG1382" s="3"/>
      <c r="VKH1382" s="3"/>
      <c r="VKI1382" s="3"/>
      <c r="VKJ1382" s="3"/>
      <c r="VKK1382" s="3"/>
      <c r="VKL1382" s="3"/>
      <c r="VKM1382" s="3"/>
      <c r="VKN1382" s="3"/>
      <c r="VKO1382" s="3"/>
      <c r="VKP1382" s="3"/>
      <c r="VKQ1382" s="3"/>
      <c r="VKR1382" s="3"/>
      <c r="VKS1382" s="3"/>
      <c r="VKT1382" s="3"/>
      <c r="VKU1382" s="3"/>
      <c r="VKV1382" s="3"/>
      <c r="VKW1382" s="3"/>
      <c r="VKX1382" s="3"/>
      <c r="VKY1382" s="3"/>
      <c r="VKZ1382" s="3"/>
      <c r="VLA1382" s="3"/>
      <c r="VLB1382" s="3"/>
      <c r="VLC1382" s="3"/>
      <c r="VLD1382" s="3"/>
      <c r="VLE1382" s="3"/>
      <c r="VLF1382" s="3"/>
      <c r="VLG1382" s="3"/>
      <c r="VLH1382" s="3"/>
      <c r="VLI1382" s="3"/>
      <c r="VLJ1382" s="3"/>
      <c r="VLK1382" s="3"/>
      <c r="VLL1382" s="3"/>
      <c r="VLM1382" s="3"/>
      <c r="VLN1382" s="3"/>
      <c r="VLO1382" s="3"/>
      <c r="VLP1382" s="3"/>
      <c r="VLQ1382" s="3"/>
      <c r="VLR1382" s="3"/>
      <c r="VLS1382" s="3"/>
      <c r="VLT1382" s="3"/>
      <c r="VLU1382" s="3"/>
      <c r="VLV1382" s="3"/>
      <c r="VLW1382" s="3"/>
      <c r="VLX1382" s="3"/>
      <c r="VLY1382" s="3"/>
      <c r="VLZ1382" s="3"/>
      <c r="VMA1382" s="3"/>
      <c r="VMB1382" s="3"/>
      <c r="VMC1382" s="3"/>
      <c r="VMD1382" s="3"/>
      <c r="VME1382" s="3"/>
      <c r="VMF1382" s="3"/>
      <c r="VMG1382" s="3"/>
      <c r="VMH1382" s="3"/>
      <c r="VMI1382" s="3"/>
      <c r="VMJ1382" s="3"/>
      <c r="VMK1382" s="3"/>
      <c r="VML1382" s="3"/>
      <c r="VMM1382" s="3"/>
      <c r="VMN1382" s="3"/>
      <c r="VMO1382" s="3"/>
      <c r="VMP1382" s="3"/>
      <c r="VMQ1382" s="3"/>
      <c r="VMR1382" s="3"/>
      <c r="VMS1382" s="3"/>
      <c r="VMT1382" s="3"/>
      <c r="VMU1382" s="3"/>
      <c r="VMV1382" s="3"/>
      <c r="VMW1382" s="3"/>
      <c r="VMX1382" s="3"/>
      <c r="VMY1382" s="3"/>
      <c r="VMZ1382" s="3"/>
      <c r="VNA1382" s="3"/>
      <c r="VNB1382" s="3"/>
      <c r="VNC1382" s="3"/>
      <c r="VND1382" s="3"/>
      <c r="VNE1382" s="3"/>
      <c r="VNF1382" s="3"/>
      <c r="VNG1382" s="3"/>
      <c r="VNH1382" s="3"/>
      <c r="VNI1382" s="3"/>
      <c r="VNJ1382" s="3"/>
      <c r="VNK1382" s="3"/>
      <c r="VNL1382" s="3"/>
      <c r="VNM1382" s="3"/>
      <c r="VNN1382" s="3"/>
      <c r="VNO1382" s="3"/>
      <c r="VNP1382" s="3"/>
      <c r="VNQ1382" s="3"/>
      <c r="VNR1382" s="3"/>
      <c r="VNS1382" s="3"/>
      <c r="VNT1382" s="3"/>
      <c r="VNU1382" s="3"/>
      <c r="VNV1382" s="3"/>
      <c r="VNW1382" s="3"/>
      <c r="VNX1382" s="3"/>
      <c r="VNY1382" s="3"/>
      <c r="VNZ1382" s="3"/>
      <c r="VOA1382" s="3"/>
      <c r="VOB1382" s="3"/>
      <c r="VOC1382" s="3"/>
      <c r="VOD1382" s="3"/>
      <c r="VOE1382" s="3"/>
      <c r="VOF1382" s="3"/>
      <c r="VOG1382" s="3"/>
      <c r="VOH1382" s="3"/>
      <c r="VOI1382" s="3"/>
      <c r="VOJ1382" s="3"/>
      <c r="VOK1382" s="3"/>
      <c r="VOL1382" s="3"/>
      <c r="VOM1382" s="3"/>
      <c r="VON1382" s="3"/>
      <c r="VOO1382" s="3"/>
      <c r="VOP1382" s="3"/>
      <c r="VOQ1382" s="3"/>
      <c r="VOR1382" s="3"/>
      <c r="VOS1382" s="3"/>
      <c r="VOT1382" s="3"/>
      <c r="VOU1382" s="3"/>
      <c r="VOV1382" s="3"/>
      <c r="VOW1382" s="3"/>
      <c r="VOX1382" s="3"/>
      <c r="VOY1382" s="3"/>
      <c r="VOZ1382" s="3"/>
      <c r="VPA1382" s="3"/>
      <c r="VPB1382" s="3"/>
      <c r="VPC1382" s="3"/>
      <c r="VPD1382" s="3"/>
      <c r="VPE1382" s="3"/>
      <c r="VPF1382" s="3"/>
      <c r="VPG1382" s="3"/>
      <c r="VPH1382" s="3"/>
      <c r="VPI1382" s="3"/>
      <c r="VPJ1382" s="3"/>
      <c r="VPK1382" s="3"/>
      <c r="VPL1382" s="3"/>
      <c r="VPM1382" s="3"/>
      <c r="VPN1382" s="3"/>
      <c r="VPO1382" s="3"/>
      <c r="VPP1382" s="3"/>
      <c r="VPQ1382" s="3"/>
      <c r="VPR1382" s="3"/>
      <c r="VPS1382" s="3"/>
      <c r="VPT1382" s="3"/>
      <c r="VPU1382" s="3"/>
      <c r="VPV1382" s="3"/>
      <c r="VPW1382" s="3"/>
      <c r="VPX1382" s="3"/>
      <c r="VPY1382" s="3"/>
      <c r="VPZ1382" s="3"/>
      <c r="VQA1382" s="3"/>
      <c r="VQB1382" s="3"/>
      <c r="VQC1382" s="3"/>
      <c r="VQD1382" s="3"/>
      <c r="VQE1382" s="3"/>
      <c r="VQF1382" s="3"/>
      <c r="VQG1382" s="3"/>
      <c r="VQH1382" s="3"/>
      <c r="VQI1382" s="3"/>
      <c r="VQJ1382" s="3"/>
      <c r="VQK1382" s="3"/>
      <c r="VQL1382" s="3"/>
      <c r="VQM1382" s="3"/>
      <c r="VQN1382" s="3"/>
      <c r="VQO1382" s="3"/>
      <c r="VQP1382" s="3"/>
      <c r="VQQ1382" s="3"/>
      <c r="VQR1382" s="3"/>
      <c r="VQS1382" s="3"/>
      <c r="VQT1382" s="3"/>
      <c r="VQU1382" s="3"/>
      <c r="VQV1382" s="3"/>
      <c r="VQW1382" s="3"/>
      <c r="VQX1382" s="3"/>
      <c r="VQY1382" s="3"/>
      <c r="VQZ1382" s="3"/>
      <c r="VRA1382" s="3"/>
      <c r="VRB1382" s="3"/>
      <c r="VRC1382" s="3"/>
      <c r="VRD1382" s="3"/>
      <c r="VRE1382" s="3"/>
      <c r="VRF1382" s="3"/>
      <c r="VRG1382" s="3"/>
      <c r="VRH1382" s="3"/>
      <c r="VRI1382" s="3"/>
      <c r="VRJ1382" s="3"/>
      <c r="VRK1382" s="3"/>
      <c r="VRL1382" s="3"/>
      <c r="VRM1382" s="3"/>
      <c r="VRN1382" s="3"/>
      <c r="VRO1382" s="3"/>
      <c r="VRP1382" s="3"/>
      <c r="VRQ1382" s="3"/>
      <c r="VRR1382" s="3"/>
      <c r="VRS1382" s="3"/>
      <c r="VRT1382" s="3"/>
      <c r="VRU1382" s="3"/>
      <c r="VRV1382" s="3"/>
      <c r="VRW1382" s="3"/>
      <c r="VRX1382" s="3"/>
      <c r="VRY1382" s="3"/>
      <c r="VRZ1382" s="3"/>
      <c r="VSA1382" s="3"/>
      <c r="VSB1382" s="3"/>
      <c r="VSC1382" s="3"/>
      <c r="VSD1382" s="3"/>
      <c r="VSE1382" s="3"/>
      <c r="VSF1382" s="3"/>
      <c r="VSG1382" s="3"/>
      <c r="VSH1382" s="3"/>
      <c r="VSI1382" s="3"/>
      <c r="VSJ1382" s="3"/>
      <c r="VSK1382" s="3"/>
      <c r="VSL1382" s="3"/>
      <c r="VSM1382" s="3"/>
      <c r="VSN1382" s="3"/>
      <c r="VSO1382" s="3"/>
      <c r="VSP1382" s="3"/>
      <c r="VSQ1382" s="3"/>
      <c r="VSR1382" s="3"/>
      <c r="VSS1382" s="3"/>
      <c r="VST1382" s="3"/>
      <c r="VSU1382" s="3"/>
      <c r="VSV1382" s="3"/>
      <c r="VSW1382" s="3"/>
      <c r="VSX1382" s="3"/>
      <c r="VSY1382" s="3"/>
      <c r="VSZ1382" s="3"/>
      <c r="VTA1382" s="3"/>
      <c r="VTB1382" s="3"/>
      <c r="VTC1382" s="3"/>
      <c r="VTD1382" s="3"/>
      <c r="VTE1382" s="3"/>
      <c r="VTF1382" s="3"/>
      <c r="VTG1382" s="3"/>
      <c r="VTH1382" s="3"/>
      <c r="VTI1382" s="3"/>
      <c r="VTJ1382" s="3"/>
      <c r="VTK1382" s="3"/>
      <c r="VTL1382" s="3"/>
      <c r="VTM1382" s="3"/>
      <c r="VTN1382" s="3"/>
      <c r="VTO1382" s="3"/>
      <c r="VTP1382" s="3"/>
      <c r="VTQ1382" s="3"/>
      <c r="VTR1382" s="3"/>
      <c r="VTS1382" s="3"/>
      <c r="VTT1382" s="3"/>
      <c r="VTU1382" s="3"/>
      <c r="VTV1382" s="3"/>
      <c r="VTW1382" s="3"/>
      <c r="VTX1382" s="3"/>
      <c r="VTY1382" s="3"/>
      <c r="VTZ1382" s="3"/>
      <c r="VUA1382" s="3"/>
      <c r="VUB1382" s="3"/>
      <c r="VUC1382" s="3"/>
      <c r="VUD1382" s="3"/>
      <c r="VUE1382" s="3"/>
      <c r="VUF1382" s="3"/>
      <c r="VUG1382" s="3"/>
      <c r="VUH1382" s="3"/>
      <c r="VUI1382" s="3"/>
      <c r="VUJ1382" s="3"/>
      <c r="VUK1382" s="3"/>
      <c r="VUL1382" s="3"/>
      <c r="VUM1382" s="3"/>
      <c r="VUN1382" s="3"/>
      <c r="VUO1382" s="3"/>
      <c r="VUP1382" s="3"/>
      <c r="VUQ1382" s="3"/>
      <c r="VUR1382" s="3"/>
      <c r="VUS1382" s="3"/>
      <c r="VUT1382" s="3"/>
      <c r="VUU1382" s="3"/>
      <c r="VUV1382" s="3"/>
      <c r="VUW1382" s="3"/>
      <c r="VUX1382" s="3"/>
      <c r="VUY1382" s="3"/>
      <c r="VUZ1382" s="3"/>
      <c r="VVA1382" s="3"/>
      <c r="VVB1382" s="3"/>
      <c r="VVC1382" s="3"/>
      <c r="VVD1382" s="3"/>
      <c r="VVE1382" s="3"/>
      <c r="VVF1382" s="3"/>
      <c r="VVG1382" s="3"/>
      <c r="VVH1382" s="3"/>
      <c r="VVI1382" s="3"/>
      <c r="VVJ1382" s="3"/>
      <c r="VVK1382" s="3"/>
      <c r="VVL1382" s="3"/>
      <c r="VVM1382" s="3"/>
      <c r="VVN1382" s="3"/>
      <c r="VVO1382" s="3"/>
      <c r="VVP1382" s="3"/>
      <c r="VVQ1382" s="3"/>
      <c r="VVR1382" s="3"/>
      <c r="VVS1382" s="3"/>
      <c r="VVT1382" s="3"/>
      <c r="VVU1382" s="3"/>
      <c r="VVV1382" s="3"/>
      <c r="VVW1382" s="3"/>
      <c r="VVX1382" s="3"/>
      <c r="VVY1382" s="3"/>
      <c r="VVZ1382" s="3"/>
      <c r="VWA1382" s="3"/>
      <c r="VWB1382" s="3"/>
      <c r="VWC1382" s="3"/>
      <c r="VWD1382" s="3"/>
      <c r="VWE1382" s="3"/>
      <c r="VWF1382" s="3"/>
      <c r="VWG1382" s="3"/>
      <c r="VWH1382" s="3"/>
      <c r="VWI1382" s="3"/>
      <c r="VWJ1382" s="3"/>
      <c r="VWK1382" s="3"/>
      <c r="VWL1382" s="3"/>
      <c r="VWM1382" s="3"/>
      <c r="VWN1382" s="3"/>
      <c r="VWO1382" s="3"/>
      <c r="VWP1382" s="3"/>
      <c r="VWQ1382" s="3"/>
      <c r="VWR1382" s="3"/>
      <c r="VWS1382" s="3"/>
      <c r="VWT1382" s="3"/>
      <c r="VWU1382" s="3"/>
      <c r="VWV1382" s="3"/>
      <c r="VWW1382" s="3"/>
      <c r="VWX1382" s="3"/>
      <c r="VWY1382" s="3"/>
      <c r="VWZ1382" s="3"/>
      <c r="VXA1382" s="3"/>
      <c r="VXB1382" s="3"/>
      <c r="VXC1382" s="3"/>
      <c r="VXD1382" s="3"/>
      <c r="VXE1382" s="3"/>
      <c r="VXF1382" s="3"/>
      <c r="VXG1382" s="3"/>
      <c r="VXH1382" s="3"/>
      <c r="VXI1382" s="3"/>
      <c r="VXJ1382" s="3"/>
      <c r="VXK1382" s="3"/>
      <c r="VXL1382" s="3"/>
      <c r="VXM1382" s="3"/>
      <c r="VXN1382" s="3"/>
      <c r="VXO1382" s="3"/>
      <c r="VXP1382" s="3"/>
      <c r="VXQ1382" s="3"/>
      <c r="VXR1382" s="3"/>
      <c r="VXS1382" s="3"/>
      <c r="VXT1382" s="3"/>
      <c r="VXU1382" s="3"/>
      <c r="VXV1382" s="3"/>
      <c r="VXW1382" s="3"/>
      <c r="VXX1382" s="3"/>
      <c r="VXY1382" s="3"/>
      <c r="VXZ1382" s="3"/>
      <c r="VYA1382" s="3"/>
      <c r="VYB1382" s="3"/>
      <c r="VYC1382" s="3"/>
      <c r="VYD1382" s="3"/>
      <c r="VYE1382" s="3"/>
      <c r="VYF1382" s="3"/>
      <c r="VYG1382" s="3"/>
      <c r="VYH1382" s="3"/>
      <c r="VYI1382" s="3"/>
      <c r="VYJ1382" s="3"/>
      <c r="VYK1382" s="3"/>
      <c r="VYL1382" s="3"/>
      <c r="VYM1382" s="3"/>
      <c r="VYN1382" s="3"/>
      <c r="VYO1382" s="3"/>
      <c r="VYP1382" s="3"/>
      <c r="VYQ1382" s="3"/>
      <c r="VYR1382" s="3"/>
      <c r="VYS1382" s="3"/>
      <c r="VYT1382" s="3"/>
      <c r="VYU1382" s="3"/>
      <c r="VYV1382" s="3"/>
      <c r="VYW1382" s="3"/>
      <c r="VYX1382" s="3"/>
      <c r="VYY1382" s="3"/>
      <c r="VYZ1382" s="3"/>
      <c r="VZA1382" s="3"/>
      <c r="VZB1382" s="3"/>
      <c r="VZC1382" s="3"/>
      <c r="VZD1382" s="3"/>
      <c r="VZE1382" s="3"/>
      <c r="VZF1382" s="3"/>
      <c r="VZG1382" s="3"/>
      <c r="VZH1382" s="3"/>
      <c r="VZI1382" s="3"/>
      <c r="VZJ1382" s="3"/>
      <c r="VZK1382" s="3"/>
      <c r="VZL1382" s="3"/>
      <c r="VZM1382" s="3"/>
      <c r="VZN1382" s="3"/>
      <c r="VZO1382" s="3"/>
      <c r="VZP1382" s="3"/>
      <c r="VZQ1382" s="3"/>
      <c r="VZR1382" s="3"/>
      <c r="VZS1382" s="3"/>
      <c r="VZT1382" s="3"/>
      <c r="VZU1382" s="3"/>
      <c r="VZV1382" s="3"/>
      <c r="VZW1382" s="3"/>
      <c r="VZX1382" s="3"/>
      <c r="VZY1382" s="3"/>
      <c r="VZZ1382" s="3"/>
      <c r="WAA1382" s="3"/>
      <c r="WAB1382" s="3"/>
      <c r="WAC1382" s="3"/>
      <c r="WAD1382" s="3"/>
      <c r="WAE1382" s="3"/>
      <c r="WAF1382" s="3"/>
      <c r="WAG1382" s="3"/>
      <c r="WAH1382" s="3"/>
      <c r="WAI1382" s="3"/>
      <c r="WAJ1382" s="3"/>
      <c r="WAK1382" s="3"/>
      <c r="WAL1382" s="3"/>
      <c r="WAM1382" s="3"/>
      <c r="WAN1382" s="3"/>
      <c r="WAO1382" s="3"/>
      <c r="WAP1382" s="3"/>
      <c r="WAQ1382" s="3"/>
      <c r="WAR1382" s="3"/>
      <c r="WAS1382" s="3"/>
      <c r="WAT1382" s="3"/>
      <c r="WAU1382" s="3"/>
      <c r="WAV1382" s="3"/>
      <c r="WAW1382" s="3"/>
      <c r="WAX1382" s="3"/>
      <c r="WAY1382" s="3"/>
      <c r="WAZ1382" s="3"/>
      <c r="WBA1382" s="3"/>
      <c r="WBB1382" s="3"/>
      <c r="WBC1382" s="3"/>
      <c r="WBD1382" s="3"/>
      <c r="WBE1382" s="3"/>
      <c r="WBF1382" s="3"/>
      <c r="WBG1382" s="3"/>
      <c r="WBH1382" s="3"/>
      <c r="WBI1382" s="3"/>
      <c r="WBJ1382" s="3"/>
      <c r="WBK1382" s="3"/>
      <c r="WBL1382" s="3"/>
      <c r="WBM1382" s="3"/>
      <c r="WBN1382" s="3"/>
      <c r="WBO1382" s="3"/>
      <c r="WBP1382" s="3"/>
      <c r="WBQ1382" s="3"/>
      <c r="WBR1382" s="3"/>
      <c r="WBS1382" s="3"/>
      <c r="WBT1382" s="3"/>
      <c r="WBU1382" s="3"/>
      <c r="WBV1382" s="3"/>
      <c r="WBW1382" s="3"/>
      <c r="WBX1382" s="3"/>
      <c r="WBY1382" s="3"/>
      <c r="WBZ1382" s="3"/>
      <c r="WCA1382" s="3"/>
      <c r="WCB1382" s="3"/>
      <c r="WCC1382" s="3"/>
      <c r="WCD1382" s="3"/>
      <c r="WCE1382" s="3"/>
      <c r="WCF1382" s="3"/>
      <c r="WCG1382" s="3"/>
      <c r="WCH1382" s="3"/>
      <c r="WCI1382" s="3"/>
      <c r="WCJ1382" s="3"/>
      <c r="WCK1382" s="3"/>
      <c r="WCL1382" s="3"/>
      <c r="WCM1382" s="3"/>
      <c r="WCN1382" s="3"/>
      <c r="WCO1382" s="3"/>
      <c r="WCP1382" s="3"/>
      <c r="WCQ1382" s="3"/>
      <c r="WCR1382" s="3"/>
      <c r="WCS1382" s="3"/>
      <c r="WCT1382" s="3"/>
      <c r="WCU1382" s="3"/>
      <c r="WCV1382" s="3"/>
      <c r="WCW1382" s="3"/>
      <c r="WCX1382" s="3"/>
      <c r="WCY1382" s="3"/>
      <c r="WCZ1382" s="3"/>
      <c r="WDA1382" s="3"/>
      <c r="WDB1382" s="3"/>
      <c r="WDC1382" s="3"/>
      <c r="WDD1382" s="3"/>
      <c r="WDE1382" s="3"/>
      <c r="WDF1382" s="3"/>
      <c r="WDG1382" s="3"/>
      <c r="WDH1382" s="3"/>
      <c r="WDI1382" s="3"/>
      <c r="WDJ1382" s="3"/>
      <c r="WDK1382" s="3"/>
      <c r="WDL1382" s="3"/>
      <c r="WDM1382" s="3"/>
      <c r="WDN1382" s="3"/>
      <c r="WDO1382" s="3"/>
      <c r="WDP1382" s="3"/>
      <c r="WDQ1382" s="3"/>
      <c r="WDR1382" s="3"/>
      <c r="WDS1382" s="3"/>
      <c r="WDT1382" s="3"/>
      <c r="WDU1382" s="3"/>
      <c r="WDV1382" s="3"/>
      <c r="WDW1382" s="3"/>
      <c r="WDX1382" s="3"/>
      <c r="WDY1382" s="3"/>
      <c r="WDZ1382" s="3"/>
      <c r="WEA1382" s="3"/>
      <c r="WEB1382" s="3"/>
      <c r="WEC1382" s="3"/>
      <c r="WED1382" s="3"/>
      <c r="WEE1382" s="3"/>
      <c r="WEF1382" s="3"/>
      <c r="WEG1382" s="3"/>
      <c r="WEH1382" s="3"/>
      <c r="WEI1382" s="3"/>
      <c r="WEJ1382" s="3"/>
      <c r="WEK1382" s="3"/>
      <c r="WEL1382" s="3"/>
      <c r="WEM1382" s="3"/>
      <c r="WEN1382" s="3"/>
      <c r="WEO1382" s="3"/>
      <c r="WEP1382" s="3"/>
      <c r="WEQ1382" s="3"/>
      <c r="WER1382" s="3"/>
      <c r="WES1382" s="3"/>
      <c r="WET1382" s="3"/>
      <c r="WEU1382" s="3"/>
      <c r="WEV1382" s="3"/>
      <c r="WEW1382" s="3"/>
      <c r="WEX1382" s="3"/>
      <c r="WEY1382" s="3"/>
      <c r="WEZ1382" s="3"/>
      <c r="WFA1382" s="3"/>
      <c r="WFB1382" s="3"/>
      <c r="WFC1382" s="3"/>
      <c r="WFD1382" s="3"/>
      <c r="WFE1382" s="3"/>
      <c r="WFF1382" s="3"/>
      <c r="WFG1382" s="3"/>
      <c r="WFH1382" s="3"/>
      <c r="WFI1382" s="3"/>
      <c r="WFJ1382" s="3"/>
      <c r="WFK1382" s="3"/>
      <c r="WFL1382" s="3"/>
      <c r="WFM1382" s="3"/>
      <c r="WFN1382" s="3"/>
      <c r="WFO1382" s="3"/>
      <c r="WFP1382" s="3"/>
      <c r="WFQ1382" s="3"/>
      <c r="WFR1382" s="3"/>
      <c r="WFS1382" s="3"/>
      <c r="WFT1382" s="3"/>
      <c r="WFU1382" s="3"/>
      <c r="WFV1382" s="3"/>
      <c r="WFW1382" s="3"/>
      <c r="WFX1382" s="3"/>
      <c r="WFY1382" s="3"/>
      <c r="WFZ1382" s="3"/>
      <c r="WGA1382" s="3"/>
      <c r="WGB1382" s="3"/>
      <c r="WGC1382" s="3"/>
      <c r="WGD1382" s="3"/>
      <c r="WGE1382" s="3"/>
      <c r="WGF1382" s="3"/>
      <c r="WGG1382" s="3"/>
      <c r="WGH1382" s="3"/>
      <c r="WGI1382" s="3"/>
      <c r="WGJ1382" s="3"/>
      <c r="WGK1382" s="3"/>
      <c r="WGL1382" s="3"/>
      <c r="WGM1382" s="3"/>
      <c r="WGN1382" s="3"/>
      <c r="WGO1382" s="3"/>
      <c r="WGP1382" s="3"/>
      <c r="WGQ1382" s="3"/>
      <c r="WGR1382" s="3"/>
      <c r="WGS1382" s="3"/>
      <c r="WGT1382" s="3"/>
      <c r="WGU1382" s="3"/>
      <c r="WGV1382" s="3"/>
      <c r="WGW1382" s="3"/>
      <c r="WGX1382" s="3"/>
      <c r="WGY1382" s="3"/>
      <c r="WGZ1382" s="3"/>
      <c r="WHA1382" s="3"/>
      <c r="WHB1382" s="3"/>
      <c r="WHC1382" s="3"/>
      <c r="WHD1382" s="3"/>
      <c r="WHE1382" s="3"/>
      <c r="WHF1382" s="3"/>
      <c r="WHG1382" s="3"/>
      <c r="WHH1382" s="3"/>
      <c r="WHI1382" s="3"/>
      <c r="WHJ1382" s="3"/>
      <c r="WHK1382" s="3"/>
      <c r="WHL1382" s="3"/>
      <c r="WHM1382" s="3"/>
      <c r="WHN1382" s="3"/>
      <c r="WHO1382" s="3"/>
      <c r="WHP1382" s="3"/>
      <c r="WHQ1382" s="3"/>
      <c r="WHR1382" s="3"/>
      <c r="WHS1382" s="3"/>
      <c r="WHT1382" s="3"/>
      <c r="WHU1382" s="3"/>
      <c r="WHV1382" s="3"/>
      <c r="WHW1382" s="3"/>
      <c r="WHX1382" s="3"/>
      <c r="WHY1382" s="3"/>
      <c r="WHZ1382" s="3"/>
      <c r="WIA1382" s="3"/>
      <c r="WIB1382" s="3"/>
      <c r="WIC1382" s="3"/>
      <c r="WID1382" s="3"/>
      <c r="WIE1382" s="3"/>
      <c r="WIF1382" s="3"/>
      <c r="WIG1382" s="3"/>
      <c r="WIH1382" s="3"/>
      <c r="WII1382" s="3"/>
      <c r="WIJ1382" s="3"/>
      <c r="WIK1382" s="3"/>
      <c r="WIL1382" s="3"/>
      <c r="WIM1382" s="3"/>
      <c r="WIN1382" s="3"/>
      <c r="WIO1382" s="3"/>
      <c r="WIP1382" s="3"/>
      <c r="WIQ1382" s="3"/>
      <c r="WIR1382" s="3"/>
      <c r="WIS1382" s="3"/>
      <c r="WIT1382" s="3"/>
      <c r="WIU1382" s="3"/>
      <c r="WIV1382" s="3"/>
      <c r="WIW1382" s="3"/>
      <c r="WIX1382" s="3"/>
      <c r="WIY1382" s="3"/>
      <c r="WIZ1382" s="3"/>
      <c r="WJA1382" s="3"/>
      <c r="WJB1382" s="3"/>
      <c r="WJC1382" s="3"/>
      <c r="WJD1382" s="3"/>
      <c r="WJE1382" s="3"/>
      <c r="WJF1382" s="3"/>
      <c r="WJG1382" s="3"/>
      <c r="WJH1382" s="3"/>
      <c r="WJI1382" s="3"/>
      <c r="WJJ1382" s="3"/>
      <c r="WJK1382" s="3"/>
      <c r="WJL1382" s="3"/>
      <c r="WJM1382" s="3"/>
      <c r="WJN1382" s="3"/>
      <c r="WJO1382" s="3"/>
      <c r="WJP1382" s="3"/>
      <c r="WJQ1382" s="3"/>
      <c r="WJR1382" s="3"/>
      <c r="WJS1382" s="3"/>
      <c r="WJT1382" s="3"/>
      <c r="WJU1382" s="3"/>
      <c r="WJV1382" s="3"/>
      <c r="WJW1382" s="3"/>
      <c r="WJX1382" s="3"/>
      <c r="WJY1382" s="3"/>
      <c r="WJZ1382" s="3"/>
      <c r="WKA1382" s="3"/>
      <c r="WKB1382" s="3"/>
      <c r="WKC1382" s="3"/>
      <c r="WKD1382" s="3"/>
      <c r="WKE1382" s="3"/>
      <c r="WKF1382" s="3"/>
      <c r="WKG1382" s="3"/>
      <c r="WKH1382" s="3"/>
      <c r="WKI1382" s="3"/>
      <c r="WKJ1382" s="3"/>
      <c r="WKK1382" s="3"/>
      <c r="WKL1382" s="3"/>
      <c r="WKM1382" s="3"/>
      <c r="WKN1382" s="3"/>
      <c r="WKO1382" s="3"/>
      <c r="WKP1382" s="3"/>
      <c r="WKQ1382" s="3"/>
      <c r="WKR1382" s="3"/>
      <c r="WKS1382" s="3"/>
      <c r="WKT1382" s="3"/>
      <c r="WKU1382" s="3"/>
      <c r="WKV1382" s="3"/>
      <c r="WKW1382" s="3"/>
      <c r="WKX1382" s="3"/>
      <c r="WKY1382" s="3"/>
      <c r="WKZ1382" s="3"/>
      <c r="WLA1382" s="3"/>
      <c r="WLB1382" s="3"/>
      <c r="WLC1382" s="3"/>
      <c r="WLD1382" s="3"/>
      <c r="WLE1382" s="3"/>
      <c r="WLF1382" s="3"/>
      <c r="WLG1382" s="3"/>
      <c r="WLH1382" s="3"/>
      <c r="WLI1382" s="3"/>
      <c r="WLJ1382" s="3"/>
      <c r="WLK1382" s="3"/>
      <c r="WLL1382" s="3"/>
      <c r="WLM1382" s="3"/>
      <c r="WLN1382" s="3"/>
      <c r="WLO1382" s="3"/>
      <c r="WLP1382" s="3"/>
      <c r="WLQ1382" s="3"/>
      <c r="WLR1382" s="3"/>
      <c r="WLS1382" s="3"/>
      <c r="WLT1382" s="3"/>
      <c r="WLU1382" s="3"/>
      <c r="WLV1382" s="3"/>
      <c r="WLW1382" s="3"/>
      <c r="WLX1382" s="3"/>
      <c r="WLY1382" s="3"/>
      <c r="WLZ1382" s="3"/>
      <c r="WMA1382" s="3"/>
      <c r="WMB1382" s="3"/>
      <c r="WMC1382" s="3"/>
      <c r="WMD1382" s="3"/>
      <c r="WME1382" s="3"/>
      <c r="WMF1382" s="3"/>
      <c r="WMG1382" s="3"/>
      <c r="WMH1382" s="3"/>
      <c r="WMI1382" s="3"/>
      <c r="WMJ1382" s="3"/>
      <c r="WMK1382" s="3"/>
      <c r="WML1382" s="3"/>
      <c r="WMM1382" s="3"/>
      <c r="WMN1382" s="3"/>
      <c r="WMO1382" s="3"/>
      <c r="WMP1382" s="3"/>
      <c r="WMQ1382" s="3"/>
      <c r="WMR1382" s="3"/>
      <c r="WMS1382" s="3"/>
      <c r="WMT1382" s="3"/>
      <c r="WMU1382" s="3"/>
      <c r="WMV1382" s="3"/>
      <c r="WMW1382" s="3"/>
      <c r="WMX1382" s="3"/>
      <c r="WMY1382" s="3"/>
      <c r="WMZ1382" s="3"/>
      <c r="WNA1382" s="3"/>
      <c r="WNB1382" s="3"/>
      <c r="WNC1382" s="3"/>
      <c r="WND1382" s="3"/>
      <c r="WNE1382" s="3"/>
      <c r="WNF1382" s="3"/>
      <c r="WNG1382" s="3"/>
      <c r="WNH1382" s="3"/>
      <c r="WNI1382" s="3"/>
      <c r="WNJ1382" s="3"/>
      <c r="WNK1382" s="3"/>
      <c r="WNL1382" s="3"/>
      <c r="WNM1382" s="3"/>
      <c r="WNN1382" s="3"/>
      <c r="WNO1382" s="3"/>
      <c r="WNP1382" s="3"/>
      <c r="WNQ1382" s="3"/>
      <c r="WNR1382" s="3"/>
      <c r="WNS1382" s="3"/>
      <c r="WNT1382" s="3"/>
      <c r="WNU1382" s="3"/>
      <c r="WNV1382" s="3"/>
      <c r="WNW1382" s="3"/>
      <c r="WNX1382" s="3"/>
      <c r="WNY1382" s="3"/>
      <c r="WNZ1382" s="3"/>
      <c r="WOA1382" s="3"/>
      <c r="WOB1382" s="3"/>
      <c r="WOC1382" s="3"/>
      <c r="WOD1382" s="3"/>
      <c r="WOE1382" s="3"/>
      <c r="WOF1382" s="3"/>
      <c r="WOG1382" s="3"/>
      <c r="WOH1382" s="3"/>
      <c r="WOI1382" s="3"/>
      <c r="WOJ1382" s="3"/>
      <c r="WOK1382" s="3"/>
      <c r="WOL1382" s="3"/>
      <c r="WOM1382" s="3"/>
      <c r="WON1382" s="3"/>
      <c r="WOO1382" s="3"/>
      <c r="WOP1382" s="3"/>
      <c r="WOQ1382" s="3"/>
      <c r="WOR1382" s="3"/>
      <c r="WOS1382" s="3"/>
      <c r="WOT1382" s="3"/>
      <c r="WOU1382" s="3"/>
      <c r="WOV1382" s="3"/>
      <c r="WOW1382" s="3"/>
      <c r="WOX1382" s="3"/>
      <c r="WOY1382" s="3"/>
      <c r="WOZ1382" s="3"/>
      <c r="WPA1382" s="3"/>
      <c r="WPB1382" s="3"/>
      <c r="WPC1382" s="3"/>
      <c r="WPD1382" s="3"/>
      <c r="WPE1382" s="3"/>
      <c r="WPF1382" s="3"/>
      <c r="WPG1382" s="3"/>
      <c r="WPH1382" s="3"/>
      <c r="WPI1382" s="3"/>
      <c r="WPJ1382" s="3"/>
      <c r="WPK1382" s="3"/>
      <c r="WPL1382" s="3"/>
      <c r="WPM1382" s="3"/>
      <c r="WPN1382" s="3"/>
      <c r="WPO1382" s="3"/>
      <c r="WPP1382" s="3"/>
      <c r="WPQ1382" s="3"/>
      <c r="WPR1382" s="3"/>
      <c r="WPS1382" s="3"/>
      <c r="WPT1382" s="3"/>
      <c r="WPU1382" s="3"/>
      <c r="WPV1382" s="3"/>
      <c r="WPW1382" s="3"/>
      <c r="WPX1382" s="3"/>
      <c r="WPY1382" s="3"/>
      <c r="WPZ1382" s="3"/>
      <c r="WQA1382" s="3"/>
      <c r="WQB1382" s="3"/>
      <c r="WQC1382" s="3"/>
      <c r="WQD1382" s="3"/>
      <c r="WQE1382" s="3"/>
      <c r="WQF1382" s="3"/>
      <c r="WQG1382" s="3"/>
      <c r="WQH1382" s="3"/>
      <c r="WQI1382" s="3"/>
      <c r="WQJ1382" s="3"/>
      <c r="WQK1382" s="3"/>
      <c r="WQL1382" s="3"/>
      <c r="WQM1382" s="3"/>
      <c r="WQN1382" s="3"/>
      <c r="WQO1382" s="3"/>
      <c r="WQP1382" s="3"/>
      <c r="WQQ1382" s="3"/>
      <c r="WQR1382" s="3"/>
      <c r="WQS1382" s="3"/>
      <c r="WQT1382" s="3"/>
      <c r="WQU1382" s="3"/>
      <c r="WQV1382" s="3"/>
      <c r="WQW1382" s="3"/>
      <c r="WQX1382" s="3"/>
      <c r="WQY1382" s="3"/>
      <c r="WQZ1382" s="3"/>
      <c r="WRA1382" s="3"/>
      <c r="WRB1382" s="3"/>
      <c r="WRC1382" s="3"/>
      <c r="WRD1382" s="3"/>
      <c r="WRE1382" s="3"/>
      <c r="WRF1382" s="3"/>
      <c r="WRG1382" s="3"/>
      <c r="WRH1382" s="3"/>
      <c r="WRI1382" s="3"/>
      <c r="WRJ1382" s="3"/>
      <c r="WRK1382" s="3"/>
      <c r="WRL1382" s="3"/>
      <c r="WRM1382" s="3"/>
      <c r="WRN1382" s="3"/>
      <c r="WRO1382" s="3"/>
      <c r="WRP1382" s="3"/>
      <c r="WRQ1382" s="3"/>
      <c r="WRR1382" s="3"/>
      <c r="WRS1382" s="3"/>
      <c r="WRT1382" s="3"/>
      <c r="WRU1382" s="3"/>
      <c r="WRV1382" s="3"/>
      <c r="WRW1382" s="3"/>
      <c r="WRX1382" s="3"/>
      <c r="WRY1382" s="3"/>
      <c r="WRZ1382" s="3"/>
      <c r="WSA1382" s="3"/>
      <c r="WSB1382" s="3"/>
      <c r="WSC1382" s="3"/>
      <c r="WSD1382" s="3"/>
      <c r="WSE1382" s="3"/>
      <c r="WSF1382" s="3"/>
      <c r="WSG1382" s="3"/>
      <c r="WSH1382" s="3"/>
      <c r="WSI1382" s="3"/>
      <c r="WSJ1382" s="3"/>
      <c r="WSK1382" s="3"/>
      <c r="WSL1382" s="3"/>
      <c r="WSM1382" s="3"/>
      <c r="WSN1382" s="3"/>
      <c r="WSO1382" s="3"/>
      <c r="WSP1382" s="3"/>
      <c r="WSQ1382" s="3"/>
      <c r="WSR1382" s="3"/>
      <c r="WSS1382" s="3"/>
      <c r="WST1382" s="3"/>
      <c r="WSU1382" s="3"/>
      <c r="WSV1382" s="3"/>
      <c r="WSW1382" s="3"/>
      <c r="WSX1382" s="3"/>
      <c r="WSY1382" s="3"/>
      <c r="WSZ1382" s="3"/>
      <c r="WTA1382" s="3"/>
      <c r="WTB1382" s="3"/>
      <c r="WTC1382" s="3"/>
      <c r="WTD1382" s="3"/>
      <c r="WTE1382" s="3"/>
      <c r="WTF1382" s="3"/>
      <c r="WTG1382" s="3"/>
      <c r="WTH1382" s="3"/>
      <c r="WTI1382" s="3"/>
      <c r="WTJ1382" s="3"/>
      <c r="WTK1382" s="3"/>
      <c r="WTL1382" s="3"/>
      <c r="WTM1382" s="3"/>
      <c r="WTN1382" s="3"/>
      <c r="WTO1382" s="3"/>
      <c r="WTP1382" s="3"/>
      <c r="WTQ1382" s="3"/>
      <c r="WTR1382" s="3"/>
      <c r="WTS1382" s="3"/>
      <c r="WTT1382" s="3"/>
      <c r="WTU1382" s="3"/>
      <c r="WTV1382" s="3"/>
      <c r="WTW1382" s="3"/>
      <c r="WTX1382" s="3"/>
      <c r="WTY1382" s="3"/>
      <c r="WTZ1382" s="3"/>
      <c r="WUA1382" s="3"/>
      <c r="WUB1382" s="3"/>
      <c r="WUC1382" s="3"/>
      <c r="WUD1382" s="3"/>
      <c r="WUE1382" s="3"/>
      <c r="WUF1382" s="3"/>
      <c r="WUG1382" s="3"/>
      <c r="WUH1382" s="3"/>
      <c r="WUI1382" s="3"/>
      <c r="WUJ1382" s="3"/>
      <c r="WUK1382" s="3"/>
      <c r="WUL1382" s="3"/>
      <c r="WUM1382" s="3"/>
      <c r="WUN1382" s="3"/>
      <c r="WUO1382" s="3"/>
      <c r="WUP1382" s="3"/>
      <c r="WUQ1382" s="3"/>
      <c r="WUR1382" s="3"/>
      <c r="WUS1382" s="3"/>
      <c r="WUT1382" s="3"/>
      <c r="WUU1382" s="3"/>
      <c r="WUV1382" s="3"/>
      <c r="WUW1382" s="3"/>
      <c r="WUX1382" s="3"/>
      <c r="WUY1382" s="3"/>
      <c r="WUZ1382" s="3"/>
      <c r="WVA1382" s="3"/>
      <c r="WVB1382" s="3"/>
      <c r="WVC1382" s="3"/>
      <c r="WVD1382" s="3"/>
      <c r="WVE1382" s="3"/>
      <c r="WVF1382" s="3"/>
      <c r="WVG1382" s="3"/>
      <c r="WVH1382" s="3"/>
      <c r="WVI1382" s="3"/>
      <c r="WVJ1382" s="3"/>
      <c r="WVK1382" s="3"/>
      <c r="WVL1382" s="3"/>
      <c r="WVM1382" s="3"/>
      <c r="WVN1382" s="3"/>
      <c r="WVO1382" s="3"/>
      <c r="WVP1382" s="3"/>
      <c r="WVQ1382" s="3"/>
      <c r="WVR1382" s="3"/>
      <c r="WVS1382" s="3"/>
      <c r="WVT1382" s="3"/>
      <c r="WVU1382" s="3"/>
      <c r="WVV1382" s="3"/>
      <c r="WVW1382" s="3"/>
      <c r="WVX1382" s="3"/>
      <c r="WVY1382" s="3"/>
      <c r="WVZ1382" s="3"/>
      <c r="WWA1382" s="3"/>
      <c r="WWB1382" s="3"/>
      <c r="WWC1382" s="3"/>
      <c r="WWD1382" s="3"/>
      <c r="WWE1382" s="3"/>
      <c r="WWF1382" s="3"/>
      <c r="WWG1382" s="3"/>
      <c r="WWH1382" s="3"/>
      <c r="WWI1382" s="3"/>
      <c r="WWJ1382" s="3"/>
      <c r="WWK1382" s="3"/>
      <c r="WWL1382" s="3"/>
      <c r="WWM1382" s="3"/>
      <c r="WWN1382" s="3"/>
      <c r="WWO1382" s="3"/>
      <c r="WWP1382" s="3"/>
      <c r="WWQ1382" s="3"/>
      <c r="WWR1382" s="3"/>
      <c r="WWS1382" s="3"/>
      <c r="WWT1382" s="3"/>
      <c r="WWU1382" s="3"/>
      <c r="WWV1382" s="3"/>
      <c r="WWW1382" s="3"/>
      <c r="WWX1382" s="3"/>
      <c r="WWY1382" s="3"/>
      <c r="WWZ1382" s="3"/>
      <c r="WXA1382" s="3"/>
      <c r="WXB1382" s="3"/>
      <c r="WXC1382" s="3"/>
      <c r="WXD1382" s="3"/>
      <c r="WXE1382" s="3"/>
      <c r="WXF1382" s="3"/>
      <c r="WXG1382" s="3"/>
      <c r="WXH1382" s="3"/>
      <c r="WXI1382" s="3"/>
      <c r="WXJ1382" s="3"/>
      <c r="WXK1382" s="3"/>
      <c r="WXL1382" s="3"/>
      <c r="WXM1382" s="3"/>
      <c r="WXN1382" s="3"/>
      <c r="WXO1382" s="3"/>
      <c r="WXP1382" s="3"/>
      <c r="WXQ1382" s="3"/>
      <c r="WXR1382" s="3"/>
      <c r="WXS1382" s="3"/>
      <c r="WXT1382" s="3"/>
      <c r="WXU1382" s="3"/>
      <c r="WXV1382" s="3"/>
      <c r="WXW1382" s="3"/>
      <c r="WXX1382" s="3"/>
      <c r="WXY1382" s="3"/>
      <c r="WXZ1382" s="3"/>
      <c r="WYA1382" s="3"/>
      <c r="WYB1382" s="3"/>
      <c r="WYC1382" s="3"/>
      <c r="WYD1382" s="3"/>
      <c r="WYE1382" s="3"/>
      <c r="WYF1382" s="3"/>
      <c r="WYG1382" s="3"/>
      <c r="WYH1382" s="3"/>
      <c r="WYI1382" s="3"/>
      <c r="WYJ1382" s="3"/>
      <c r="WYK1382" s="3"/>
      <c r="WYL1382" s="3"/>
      <c r="WYM1382" s="3"/>
      <c r="WYN1382" s="3"/>
      <c r="WYO1382" s="3"/>
      <c r="WYP1382" s="3"/>
      <c r="WYQ1382" s="3"/>
      <c r="WYR1382" s="3"/>
      <c r="WYS1382" s="3"/>
      <c r="WYT1382" s="3"/>
      <c r="WYU1382" s="3"/>
      <c r="WYV1382" s="3"/>
      <c r="WYW1382" s="3"/>
      <c r="WYX1382" s="3"/>
      <c r="WYY1382" s="3"/>
      <c r="WYZ1382" s="3"/>
      <c r="WZA1382" s="3"/>
      <c r="WZB1382" s="3"/>
      <c r="WZC1382" s="3"/>
      <c r="WZD1382" s="3"/>
      <c r="WZE1382" s="3"/>
      <c r="WZF1382" s="3"/>
      <c r="WZG1382" s="3"/>
      <c r="WZH1382" s="3"/>
      <c r="WZI1382" s="3"/>
      <c r="WZJ1382" s="3"/>
      <c r="WZK1382" s="3"/>
      <c r="WZL1382" s="3"/>
      <c r="WZM1382" s="3"/>
      <c r="WZN1382" s="3"/>
      <c r="WZO1382" s="3"/>
      <c r="WZP1382" s="3"/>
      <c r="WZQ1382" s="3"/>
      <c r="WZR1382" s="3"/>
      <c r="WZS1382" s="3"/>
      <c r="WZT1382" s="3"/>
      <c r="WZU1382" s="3"/>
      <c r="WZV1382" s="3"/>
      <c r="WZW1382" s="3"/>
      <c r="WZX1382" s="3"/>
      <c r="WZY1382" s="3"/>
      <c r="WZZ1382" s="3"/>
      <c r="XAA1382" s="3"/>
      <c r="XAB1382" s="3"/>
      <c r="XAC1382" s="3"/>
      <c r="XAD1382" s="3"/>
      <c r="XAE1382" s="3"/>
      <c r="XAF1382" s="3"/>
      <c r="XAG1382" s="3"/>
      <c r="XAH1382" s="3"/>
      <c r="XAI1382" s="3"/>
      <c r="XAJ1382" s="3"/>
      <c r="XAK1382" s="3"/>
      <c r="XAL1382" s="3"/>
      <c r="XAM1382" s="3"/>
      <c r="XAN1382" s="3"/>
      <c r="XAO1382" s="3"/>
      <c r="XAP1382" s="3"/>
      <c r="XAQ1382" s="3"/>
      <c r="XAR1382" s="3"/>
      <c r="XAS1382" s="3"/>
      <c r="XAT1382" s="3"/>
      <c r="XAU1382" s="3"/>
      <c r="XAV1382" s="3"/>
      <c r="XAW1382" s="3"/>
      <c r="XAX1382" s="3"/>
      <c r="XAY1382" s="3"/>
      <c r="XAZ1382" s="3"/>
      <c r="XBA1382" s="3"/>
      <c r="XBB1382" s="3"/>
      <c r="XBC1382" s="3"/>
      <c r="XBD1382" s="3"/>
      <c r="XBE1382" s="3"/>
      <c r="XBF1382" s="3"/>
      <c r="XBG1382" s="3"/>
      <c r="XBH1382" s="3"/>
      <c r="XBI1382" s="3"/>
      <c r="XBJ1382" s="3"/>
      <c r="XBK1382" s="3"/>
      <c r="XBL1382" s="3"/>
      <c r="XBM1382" s="3"/>
      <c r="XBN1382" s="3"/>
      <c r="XBO1382" s="3"/>
      <c r="XBP1382" s="3"/>
      <c r="XBQ1382" s="3"/>
      <c r="XBR1382" s="3"/>
      <c r="XBS1382" s="3"/>
      <c r="XBT1382" s="3"/>
      <c r="XBU1382" s="3"/>
      <c r="XBV1382" s="3"/>
      <c r="XBW1382" s="3"/>
      <c r="XBX1382" s="3"/>
      <c r="XBY1382" s="3"/>
      <c r="XBZ1382" s="3"/>
      <c r="XCA1382" s="3"/>
      <c r="XCB1382" s="3"/>
      <c r="XCC1382" s="3"/>
      <c r="XCD1382" s="3"/>
      <c r="XCE1382" s="3"/>
      <c r="XCF1382" s="3"/>
      <c r="XCG1382" s="3"/>
      <c r="XCH1382" s="3"/>
      <c r="XCI1382" s="3"/>
      <c r="XCJ1382" s="3"/>
      <c r="XCK1382" s="3"/>
      <c r="XCL1382" s="3"/>
      <c r="XCM1382" s="3"/>
      <c r="XCN1382" s="3"/>
      <c r="XCO1382" s="3"/>
      <c r="XCP1382" s="3"/>
      <c r="XCQ1382" s="3"/>
      <c r="XCR1382" s="3"/>
      <c r="XCS1382" s="3"/>
      <c r="XCT1382" s="3"/>
      <c r="XCU1382" s="3"/>
      <c r="XCV1382" s="3"/>
      <c r="XCW1382" s="3"/>
      <c r="XCX1382" s="3"/>
      <c r="XCY1382" s="3"/>
      <c r="XCZ1382" s="3"/>
      <c r="XDA1382" s="3"/>
      <c r="XDB1382" s="3"/>
      <c r="XDC1382" s="3"/>
      <c r="XDD1382" s="3"/>
      <c r="XDE1382" s="3"/>
      <c r="XDF1382" s="3"/>
      <c r="XDG1382" s="3"/>
      <c r="XDH1382" s="3"/>
      <c r="XDI1382" s="3"/>
      <c r="XDJ1382" s="3"/>
      <c r="XDK1382" s="3"/>
      <c r="XDL1382" s="3"/>
      <c r="XDM1382" s="3"/>
      <c r="XDN1382" s="3"/>
      <c r="XDO1382" s="3"/>
      <c r="XDP1382" s="3"/>
      <c r="XDQ1382" s="3"/>
      <c r="XDR1382" s="3"/>
      <c r="XDS1382" s="3"/>
      <c r="XDT1382" s="3"/>
      <c r="XDU1382" s="3"/>
      <c r="XDV1382" s="3"/>
      <c r="XDW1382" s="3"/>
      <c r="XDX1382" s="3"/>
      <c r="XDY1382" s="3"/>
      <c r="XDZ1382" s="3"/>
      <c r="XEA1382" s="3"/>
      <c r="XEB1382" s="3"/>
      <c r="XEC1382" s="3"/>
      <c r="XED1382" s="3"/>
      <c r="XEE1382" s="3"/>
      <c r="XEF1382" s="3"/>
      <c r="XEG1382" s="3"/>
      <c r="XEH1382" s="30"/>
      <c r="XEI1382" s="30"/>
    </row>
    <row r="1383" s="5" customFormat="1" customHeight="1" spans="1:16363">
      <c r="A1383" s="14">
        <v>1379</v>
      </c>
      <c r="B1383" s="15">
        <v>1611189</v>
      </c>
      <c r="C1383" s="31" t="s">
        <v>2819</v>
      </c>
      <c r="D1383" s="15" t="s">
        <v>2745</v>
      </c>
      <c r="E1383" s="16" t="s">
        <v>605</v>
      </c>
      <c r="F1383" s="15" t="s">
        <v>355</v>
      </c>
      <c r="G1383" s="17">
        <v>120.83</v>
      </c>
      <c r="H1383" s="17">
        <v>505069</v>
      </c>
      <c r="I1383" s="26">
        <v>502059.8</v>
      </c>
      <c r="J1383" s="15">
        <v>9563.05</v>
      </c>
      <c r="K1383" s="31"/>
      <c r="L1383" s="15">
        <v>150</v>
      </c>
      <c r="M1383" s="17">
        <f t="shared" si="21"/>
        <v>18124.5</v>
      </c>
      <c r="N1383" s="32" t="s">
        <v>20</v>
      </c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  <c r="IN1383" s="3"/>
      <c r="IO1383" s="3"/>
      <c r="IP1383" s="3"/>
      <c r="IQ1383" s="3"/>
      <c r="IR1383" s="3"/>
      <c r="IS1383" s="3"/>
      <c r="IT1383" s="3"/>
      <c r="IU1383" s="3"/>
      <c r="IV1383" s="3"/>
      <c r="IW1383" s="3"/>
      <c r="IX1383" s="3"/>
      <c r="IY1383" s="3"/>
      <c r="IZ1383" s="3"/>
      <c r="JA1383" s="3"/>
      <c r="JB1383" s="3"/>
      <c r="JC1383" s="3"/>
      <c r="JD1383" s="3"/>
      <c r="JE1383" s="3"/>
      <c r="JF1383" s="3"/>
      <c r="JG1383" s="3"/>
      <c r="JH1383" s="3"/>
      <c r="JI1383" s="3"/>
      <c r="JJ1383" s="3"/>
      <c r="JK1383" s="3"/>
      <c r="JL1383" s="3"/>
      <c r="JM1383" s="3"/>
      <c r="JN1383" s="3"/>
      <c r="JO1383" s="3"/>
      <c r="JP1383" s="3"/>
      <c r="JQ1383" s="3"/>
      <c r="JR1383" s="3"/>
      <c r="JS1383" s="3"/>
      <c r="JT1383" s="3"/>
      <c r="JU1383" s="3"/>
      <c r="JV1383" s="3"/>
      <c r="JW1383" s="3"/>
      <c r="JX1383" s="3"/>
      <c r="JY1383" s="3"/>
      <c r="JZ1383" s="3"/>
      <c r="KA1383" s="3"/>
      <c r="KB1383" s="3"/>
      <c r="KC1383" s="3"/>
      <c r="KD1383" s="3"/>
      <c r="KE1383" s="3"/>
      <c r="KF1383" s="3"/>
      <c r="KG1383" s="3"/>
      <c r="KH1383" s="3"/>
      <c r="KI1383" s="3"/>
      <c r="KJ1383" s="3"/>
      <c r="KK1383" s="3"/>
      <c r="KL1383" s="3"/>
      <c r="KM1383" s="3"/>
      <c r="KN1383" s="3"/>
      <c r="KO1383" s="3"/>
      <c r="KP1383" s="3"/>
      <c r="KQ1383" s="3"/>
      <c r="KR1383" s="3"/>
      <c r="KS1383" s="3"/>
      <c r="KT1383" s="3"/>
      <c r="KU1383" s="3"/>
      <c r="KV1383" s="3"/>
      <c r="KW1383" s="3"/>
      <c r="KX1383" s="3"/>
      <c r="KY1383" s="3"/>
      <c r="KZ1383" s="3"/>
      <c r="LA1383" s="3"/>
      <c r="LB1383" s="3"/>
      <c r="LC1383" s="3"/>
      <c r="LD1383" s="3"/>
      <c r="LE1383" s="3"/>
      <c r="LF1383" s="3"/>
      <c r="LG1383" s="3"/>
      <c r="LH1383" s="3"/>
      <c r="LI1383" s="3"/>
      <c r="LJ1383" s="3"/>
      <c r="LK1383" s="3"/>
      <c r="LL1383" s="3"/>
      <c r="LM1383" s="3"/>
      <c r="LN1383" s="3"/>
      <c r="LO1383" s="3"/>
      <c r="LP1383" s="3"/>
      <c r="LQ1383" s="3"/>
      <c r="LR1383" s="3"/>
      <c r="LS1383" s="3"/>
      <c r="LT1383" s="3"/>
      <c r="LU1383" s="3"/>
      <c r="LV1383" s="3"/>
      <c r="LW1383" s="3"/>
      <c r="LX1383" s="3"/>
      <c r="LY1383" s="3"/>
      <c r="LZ1383" s="3"/>
      <c r="MA1383" s="3"/>
      <c r="MB1383" s="3"/>
      <c r="MC1383" s="3"/>
      <c r="MD1383" s="3"/>
      <c r="ME1383" s="3"/>
      <c r="MF1383" s="3"/>
      <c r="MG1383" s="3"/>
      <c r="MH1383" s="3"/>
      <c r="MI1383" s="3"/>
      <c r="MJ1383" s="3"/>
      <c r="MK1383" s="3"/>
      <c r="ML1383" s="3"/>
      <c r="MM1383" s="3"/>
      <c r="MN1383" s="3"/>
      <c r="MO1383" s="3"/>
      <c r="MP1383" s="3"/>
      <c r="MQ1383" s="3"/>
      <c r="MR1383" s="3"/>
      <c r="MS1383" s="3"/>
      <c r="MT1383" s="3"/>
      <c r="MU1383" s="3"/>
      <c r="MV1383" s="3"/>
      <c r="MW1383" s="3"/>
      <c r="MX1383" s="3"/>
      <c r="MY1383" s="3"/>
      <c r="MZ1383" s="3"/>
      <c r="NA1383" s="3"/>
      <c r="NB1383" s="3"/>
      <c r="NC1383" s="3"/>
      <c r="ND1383" s="3"/>
      <c r="NE1383" s="3"/>
      <c r="NF1383" s="3"/>
      <c r="NG1383" s="3"/>
      <c r="NH1383" s="3"/>
      <c r="NI1383" s="3"/>
      <c r="NJ1383" s="3"/>
      <c r="NK1383" s="3"/>
      <c r="NL1383" s="3"/>
      <c r="NM1383" s="3"/>
      <c r="NN1383" s="3"/>
      <c r="NO1383" s="3"/>
      <c r="NP1383" s="3"/>
      <c r="NQ1383" s="3"/>
      <c r="NR1383" s="3"/>
      <c r="NS1383" s="3"/>
      <c r="NT1383" s="3"/>
      <c r="NU1383" s="3"/>
      <c r="NV1383" s="3"/>
      <c r="NW1383" s="3"/>
      <c r="NX1383" s="3"/>
      <c r="NY1383" s="3"/>
      <c r="NZ1383" s="3"/>
      <c r="OA1383" s="3"/>
      <c r="OB1383" s="3"/>
      <c r="OC1383" s="3"/>
      <c r="OD1383" s="3"/>
      <c r="OE1383" s="3"/>
      <c r="OF1383" s="3"/>
      <c r="OG1383" s="3"/>
      <c r="OH1383" s="3"/>
      <c r="OI1383" s="3"/>
      <c r="OJ1383" s="3"/>
      <c r="OK1383" s="3"/>
      <c r="OL1383" s="3"/>
      <c r="OM1383" s="3"/>
      <c r="ON1383" s="3"/>
      <c r="OO1383" s="3"/>
      <c r="OP1383" s="3"/>
      <c r="OQ1383" s="3"/>
      <c r="OR1383" s="3"/>
      <c r="OS1383" s="3"/>
      <c r="OT1383" s="3"/>
      <c r="OU1383" s="3"/>
      <c r="OV1383" s="3"/>
      <c r="OW1383" s="3"/>
      <c r="OX1383" s="3"/>
      <c r="OY1383" s="3"/>
      <c r="OZ1383" s="3"/>
      <c r="PA1383" s="3"/>
      <c r="PB1383" s="3"/>
      <c r="PC1383" s="3"/>
      <c r="PD1383" s="3"/>
      <c r="PE1383" s="3"/>
      <c r="PF1383" s="3"/>
      <c r="PG1383" s="3"/>
      <c r="PH1383" s="3"/>
      <c r="PI1383" s="3"/>
      <c r="PJ1383" s="3"/>
      <c r="PK1383" s="3"/>
      <c r="PL1383" s="3"/>
      <c r="PM1383" s="3"/>
      <c r="PN1383" s="3"/>
      <c r="PO1383" s="3"/>
      <c r="PP1383" s="3"/>
      <c r="PQ1383" s="3"/>
      <c r="PR1383" s="3"/>
      <c r="PS1383" s="3"/>
      <c r="PT1383" s="3"/>
      <c r="PU1383" s="3"/>
      <c r="PV1383" s="3"/>
      <c r="PW1383" s="3"/>
      <c r="PX1383" s="3"/>
      <c r="PY1383" s="3"/>
      <c r="PZ1383" s="3"/>
      <c r="QA1383" s="3"/>
      <c r="QB1383" s="3"/>
      <c r="QC1383" s="3"/>
      <c r="QD1383" s="3"/>
      <c r="QE1383" s="3"/>
      <c r="QF1383" s="3"/>
      <c r="QG1383" s="3"/>
      <c r="QH1383" s="3"/>
      <c r="QI1383" s="3"/>
      <c r="QJ1383" s="3"/>
      <c r="QK1383" s="3"/>
      <c r="QL1383" s="3"/>
      <c r="QM1383" s="3"/>
      <c r="QN1383" s="3"/>
      <c r="QO1383" s="3"/>
      <c r="QP1383" s="3"/>
      <c r="QQ1383" s="3"/>
      <c r="QR1383" s="3"/>
      <c r="QS1383" s="3"/>
      <c r="QT1383" s="3"/>
      <c r="QU1383" s="3"/>
      <c r="QV1383" s="3"/>
      <c r="QW1383" s="3"/>
      <c r="QX1383" s="3"/>
      <c r="QY1383" s="3"/>
      <c r="QZ1383" s="3"/>
      <c r="RA1383" s="3"/>
      <c r="RB1383" s="3"/>
      <c r="RC1383" s="3"/>
      <c r="RD1383" s="3"/>
      <c r="RE1383" s="3"/>
      <c r="RF1383" s="3"/>
      <c r="RG1383" s="3"/>
      <c r="RH1383" s="3"/>
      <c r="RI1383" s="3"/>
      <c r="RJ1383" s="3"/>
      <c r="RK1383" s="3"/>
      <c r="RL1383" s="3"/>
      <c r="RM1383" s="3"/>
      <c r="RN1383" s="3"/>
      <c r="RO1383" s="3"/>
      <c r="RP1383" s="3"/>
      <c r="RQ1383" s="3"/>
      <c r="RR1383" s="3"/>
      <c r="RS1383" s="3"/>
      <c r="RT1383" s="3"/>
      <c r="RU1383" s="3"/>
      <c r="RV1383" s="3"/>
      <c r="RW1383" s="3"/>
      <c r="RX1383" s="3"/>
      <c r="RY1383" s="3"/>
      <c r="RZ1383" s="3"/>
      <c r="SA1383" s="3"/>
      <c r="SB1383" s="3"/>
      <c r="SC1383" s="3"/>
      <c r="SD1383" s="3"/>
      <c r="SE1383" s="3"/>
      <c r="SF1383" s="3"/>
      <c r="SG1383" s="3"/>
      <c r="SH1383" s="3"/>
      <c r="SI1383" s="3"/>
      <c r="SJ1383" s="3"/>
      <c r="SK1383" s="3"/>
      <c r="SL1383" s="3"/>
      <c r="SM1383" s="3"/>
      <c r="SN1383" s="3"/>
      <c r="SO1383" s="3"/>
      <c r="SP1383" s="3"/>
      <c r="SQ1383" s="3"/>
      <c r="SR1383" s="3"/>
      <c r="SS1383" s="3"/>
      <c r="ST1383" s="3"/>
      <c r="SU1383" s="3"/>
      <c r="SV1383" s="3"/>
      <c r="SW1383" s="3"/>
      <c r="SX1383" s="3"/>
      <c r="SY1383" s="3"/>
      <c r="SZ1383" s="3"/>
      <c r="TA1383" s="3"/>
      <c r="TB1383" s="3"/>
      <c r="TC1383" s="3"/>
      <c r="TD1383" s="3"/>
      <c r="TE1383" s="3"/>
      <c r="TF1383" s="3"/>
      <c r="TG1383" s="3"/>
      <c r="TH1383" s="3"/>
      <c r="TI1383" s="3"/>
      <c r="TJ1383" s="3"/>
      <c r="TK1383" s="3"/>
      <c r="TL1383" s="3"/>
      <c r="TM1383" s="3"/>
      <c r="TN1383" s="3"/>
      <c r="TO1383" s="3"/>
      <c r="TP1383" s="3"/>
      <c r="TQ1383" s="3"/>
      <c r="TR1383" s="3"/>
      <c r="TS1383" s="3"/>
      <c r="TT1383" s="3"/>
      <c r="TU1383" s="3"/>
      <c r="TV1383" s="3"/>
      <c r="TW1383" s="3"/>
      <c r="TX1383" s="3"/>
      <c r="TY1383" s="3"/>
      <c r="TZ1383" s="3"/>
      <c r="UA1383" s="3"/>
      <c r="UB1383" s="3"/>
      <c r="UC1383" s="3"/>
      <c r="UD1383" s="3"/>
      <c r="UE1383" s="3"/>
      <c r="UF1383" s="3"/>
      <c r="UG1383" s="3"/>
      <c r="UH1383" s="3"/>
      <c r="UI1383" s="3"/>
      <c r="UJ1383" s="3"/>
      <c r="UK1383" s="3"/>
      <c r="UL1383" s="3"/>
      <c r="UM1383" s="3"/>
      <c r="UN1383" s="3"/>
      <c r="UO1383" s="3"/>
      <c r="UP1383" s="3"/>
      <c r="UQ1383" s="3"/>
      <c r="UR1383" s="3"/>
      <c r="US1383" s="3"/>
      <c r="UT1383" s="3"/>
      <c r="UU1383" s="3"/>
      <c r="UV1383" s="3"/>
      <c r="UW1383" s="3"/>
      <c r="UX1383" s="3"/>
      <c r="UY1383" s="3"/>
      <c r="UZ1383" s="3"/>
      <c r="VA1383" s="3"/>
      <c r="VB1383" s="3"/>
      <c r="VC1383" s="3"/>
      <c r="VD1383" s="3"/>
      <c r="VE1383" s="3"/>
      <c r="VF1383" s="3"/>
      <c r="VG1383" s="3"/>
      <c r="VH1383" s="3"/>
      <c r="VI1383" s="3"/>
      <c r="VJ1383" s="3"/>
      <c r="VK1383" s="3"/>
      <c r="VL1383" s="3"/>
      <c r="VM1383" s="3"/>
      <c r="VN1383" s="3"/>
      <c r="VO1383" s="3"/>
      <c r="VP1383" s="3"/>
      <c r="VQ1383" s="3"/>
      <c r="VR1383" s="3"/>
      <c r="VS1383" s="3"/>
      <c r="VT1383" s="3"/>
      <c r="VU1383" s="3"/>
      <c r="VV1383" s="3"/>
      <c r="VW1383" s="3"/>
      <c r="VX1383" s="3"/>
      <c r="VY1383" s="3"/>
      <c r="VZ1383" s="3"/>
      <c r="WA1383" s="3"/>
      <c r="WB1383" s="3"/>
      <c r="WC1383" s="3"/>
      <c r="WD1383" s="3"/>
      <c r="WE1383" s="3"/>
      <c r="WF1383" s="3"/>
      <c r="WG1383" s="3"/>
      <c r="WH1383" s="3"/>
      <c r="WI1383" s="3"/>
      <c r="WJ1383" s="3"/>
      <c r="WK1383" s="3"/>
      <c r="WL1383" s="3"/>
      <c r="WM1383" s="3"/>
      <c r="WN1383" s="3"/>
      <c r="WO1383" s="3"/>
      <c r="WP1383" s="3"/>
      <c r="WQ1383" s="3"/>
      <c r="WR1383" s="3"/>
      <c r="WS1383" s="3"/>
      <c r="WT1383" s="3"/>
      <c r="WU1383" s="3"/>
      <c r="WV1383" s="3"/>
      <c r="WW1383" s="3"/>
      <c r="WX1383" s="3"/>
      <c r="WY1383" s="3"/>
      <c r="WZ1383" s="3"/>
      <c r="XA1383" s="3"/>
      <c r="XB1383" s="3"/>
      <c r="XC1383" s="3"/>
      <c r="XD1383" s="3"/>
      <c r="XE1383" s="3"/>
      <c r="XF1383" s="3"/>
      <c r="XG1383" s="3"/>
      <c r="XH1383" s="3"/>
      <c r="XI1383" s="3"/>
      <c r="XJ1383" s="3"/>
      <c r="XK1383" s="3"/>
      <c r="XL1383" s="3"/>
      <c r="XM1383" s="3"/>
      <c r="XN1383" s="3"/>
      <c r="XO1383" s="3"/>
      <c r="XP1383" s="3"/>
      <c r="XQ1383" s="3"/>
      <c r="XR1383" s="3"/>
      <c r="XS1383" s="3"/>
      <c r="XT1383" s="3"/>
      <c r="XU1383" s="3"/>
      <c r="XV1383" s="3"/>
      <c r="XW1383" s="3"/>
      <c r="XX1383" s="3"/>
      <c r="XY1383" s="3"/>
      <c r="XZ1383" s="3"/>
      <c r="YA1383" s="3"/>
      <c r="YB1383" s="3"/>
      <c r="YC1383" s="3"/>
      <c r="YD1383" s="3"/>
      <c r="YE1383" s="3"/>
      <c r="YF1383" s="3"/>
      <c r="YG1383" s="3"/>
      <c r="YH1383" s="3"/>
      <c r="YI1383" s="3"/>
      <c r="YJ1383" s="3"/>
      <c r="YK1383" s="3"/>
      <c r="YL1383" s="3"/>
      <c r="YM1383" s="3"/>
      <c r="YN1383" s="3"/>
      <c r="YO1383" s="3"/>
      <c r="YP1383" s="3"/>
      <c r="YQ1383" s="3"/>
      <c r="YR1383" s="3"/>
      <c r="YS1383" s="3"/>
      <c r="YT1383" s="3"/>
      <c r="YU1383" s="3"/>
      <c r="YV1383" s="3"/>
      <c r="YW1383" s="3"/>
      <c r="YX1383" s="3"/>
      <c r="YY1383" s="3"/>
      <c r="YZ1383" s="3"/>
      <c r="ZA1383" s="3"/>
      <c r="ZB1383" s="3"/>
      <c r="ZC1383" s="3"/>
      <c r="ZD1383" s="3"/>
      <c r="ZE1383" s="3"/>
      <c r="ZF1383" s="3"/>
      <c r="ZG1383" s="3"/>
      <c r="ZH1383" s="3"/>
      <c r="ZI1383" s="3"/>
      <c r="ZJ1383" s="3"/>
      <c r="ZK1383" s="3"/>
      <c r="ZL1383" s="3"/>
      <c r="ZM1383" s="3"/>
      <c r="ZN1383" s="3"/>
      <c r="ZO1383" s="3"/>
      <c r="ZP1383" s="3"/>
      <c r="ZQ1383" s="3"/>
      <c r="ZR1383" s="3"/>
      <c r="ZS1383" s="3"/>
      <c r="ZT1383" s="3"/>
      <c r="ZU1383" s="3"/>
      <c r="ZV1383" s="3"/>
      <c r="ZW1383" s="3"/>
      <c r="ZX1383" s="3"/>
      <c r="ZY1383" s="3"/>
      <c r="ZZ1383" s="3"/>
      <c r="AAA1383" s="3"/>
      <c r="AAB1383" s="3"/>
      <c r="AAC1383" s="3"/>
      <c r="AAD1383" s="3"/>
      <c r="AAE1383" s="3"/>
      <c r="AAF1383" s="3"/>
      <c r="AAG1383" s="3"/>
      <c r="AAH1383" s="3"/>
      <c r="AAI1383" s="3"/>
      <c r="AAJ1383" s="3"/>
      <c r="AAK1383" s="3"/>
      <c r="AAL1383" s="3"/>
      <c r="AAM1383" s="3"/>
      <c r="AAN1383" s="3"/>
      <c r="AAO1383" s="3"/>
      <c r="AAP1383" s="3"/>
      <c r="AAQ1383" s="3"/>
      <c r="AAR1383" s="3"/>
      <c r="AAS1383" s="3"/>
      <c r="AAT1383" s="3"/>
      <c r="AAU1383" s="3"/>
      <c r="AAV1383" s="3"/>
      <c r="AAW1383" s="3"/>
      <c r="AAX1383" s="3"/>
      <c r="AAY1383" s="3"/>
      <c r="AAZ1383" s="3"/>
      <c r="ABA1383" s="3"/>
      <c r="ABB1383" s="3"/>
      <c r="ABC1383" s="3"/>
      <c r="ABD1383" s="3"/>
      <c r="ABE1383" s="3"/>
      <c r="ABF1383" s="3"/>
      <c r="ABG1383" s="3"/>
      <c r="ABH1383" s="3"/>
      <c r="ABI1383" s="3"/>
      <c r="ABJ1383" s="3"/>
      <c r="ABK1383" s="3"/>
      <c r="ABL1383" s="3"/>
      <c r="ABM1383" s="3"/>
      <c r="ABN1383" s="3"/>
      <c r="ABO1383" s="3"/>
      <c r="ABP1383" s="3"/>
      <c r="ABQ1383" s="3"/>
      <c r="ABR1383" s="3"/>
      <c r="ABS1383" s="3"/>
      <c r="ABT1383" s="3"/>
      <c r="ABU1383" s="3"/>
      <c r="ABV1383" s="3"/>
      <c r="ABW1383" s="3"/>
      <c r="ABX1383" s="3"/>
      <c r="ABY1383" s="3"/>
      <c r="ABZ1383" s="3"/>
      <c r="ACA1383" s="3"/>
      <c r="ACB1383" s="3"/>
      <c r="ACC1383" s="3"/>
      <c r="ACD1383" s="3"/>
      <c r="ACE1383" s="3"/>
      <c r="ACF1383" s="3"/>
      <c r="ACG1383" s="3"/>
      <c r="ACH1383" s="3"/>
      <c r="ACI1383" s="3"/>
      <c r="ACJ1383" s="3"/>
      <c r="ACK1383" s="3"/>
      <c r="ACL1383" s="3"/>
      <c r="ACM1383" s="3"/>
      <c r="ACN1383" s="3"/>
      <c r="ACO1383" s="3"/>
      <c r="ACP1383" s="3"/>
      <c r="ACQ1383" s="3"/>
      <c r="ACR1383" s="3"/>
      <c r="ACS1383" s="3"/>
      <c r="ACT1383" s="3"/>
      <c r="ACU1383" s="3"/>
      <c r="ACV1383" s="3"/>
      <c r="ACW1383" s="3"/>
      <c r="ACX1383" s="3"/>
      <c r="ACY1383" s="3"/>
      <c r="ACZ1383" s="3"/>
      <c r="ADA1383" s="3"/>
      <c r="ADB1383" s="3"/>
      <c r="ADC1383" s="3"/>
      <c r="ADD1383" s="3"/>
      <c r="ADE1383" s="3"/>
      <c r="ADF1383" s="3"/>
      <c r="ADG1383" s="3"/>
      <c r="ADH1383" s="3"/>
      <c r="ADI1383" s="3"/>
      <c r="ADJ1383" s="3"/>
      <c r="ADK1383" s="3"/>
      <c r="ADL1383" s="3"/>
      <c r="ADM1383" s="3"/>
      <c r="ADN1383" s="3"/>
      <c r="ADO1383" s="3"/>
      <c r="ADP1383" s="3"/>
      <c r="ADQ1383" s="3"/>
      <c r="ADR1383" s="3"/>
      <c r="ADS1383" s="3"/>
      <c r="ADT1383" s="3"/>
      <c r="ADU1383" s="3"/>
      <c r="ADV1383" s="3"/>
      <c r="ADW1383" s="3"/>
      <c r="ADX1383" s="3"/>
      <c r="ADY1383" s="3"/>
      <c r="ADZ1383" s="3"/>
      <c r="AEA1383" s="3"/>
      <c r="AEB1383" s="3"/>
      <c r="AEC1383" s="3"/>
      <c r="AED1383" s="3"/>
      <c r="AEE1383" s="3"/>
      <c r="AEF1383" s="3"/>
      <c r="AEG1383" s="3"/>
      <c r="AEH1383" s="3"/>
      <c r="AEI1383" s="3"/>
      <c r="AEJ1383" s="3"/>
      <c r="AEK1383" s="3"/>
      <c r="AEL1383" s="3"/>
      <c r="AEM1383" s="3"/>
      <c r="AEN1383" s="3"/>
      <c r="AEO1383" s="3"/>
      <c r="AEP1383" s="3"/>
      <c r="AEQ1383" s="3"/>
      <c r="AER1383" s="3"/>
      <c r="AES1383" s="3"/>
      <c r="AET1383" s="3"/>
      <c r="AEU1383" s="3"/>
      <c r="AEV1383" s="3"/>
      <c r="AEW1383" s="3"/>
      <c r="AEX1383" s="3"/>
      <c r="AEY1383" s="3"/>
      <c r="AEZ1383" s="3"/>
      <c r="AFA1383" s="3"/>
      <c r="AFB1383" s="3"/>
      <c r="AFC1383" s="3"/>
      <c r="AFD1383" s="3"/>
      <c r="AFE1383" s="3"/>
      <c r="AFF1383" s="3"/>
      <c r="AFG1383" s="3"/>
      <c r="AFH1383" s="3"/>
      <c r="AFI1383" s="3"/>
      <c r="AFJ1383" s="3"/>
      <c r="AFK1383" s="3"/>
      <c r="AFL1383" s="3"/>
      <c r="AFM1383" s="3"/>
      <c r="AFN1383" s="3"/>
      <c r="AFO1383" s="3"/>
      <c r="AFP1383" s="3"/>
      <c r="AFQ1383" s="3"/>
      <c r="AFR1383" s="3"/>
      <c r="AFS1383" s="3"/>
      <c r="AFT1383" s="3"/>
      <c r="AFU1383" s="3"/>
      <c r="AFV1383" s="3"/>
      <c r="AFW1383" s="3"/>
      <c r="AFX1383" s="3"/>
      <c r="AFY1383" s="3"/>
      <c r="AFZ1383" s="3"/>
      <c r="AGA1383" s="3"/>
      <c r="AGB1383" s="3"/>
      <c r="AGC1383" s="3"/>
      <c r="AGD1383" s="3"/>
      <c r="AGE1383" s="3"/>
      <c r="AGF1383" s="3"/>
      <c r="AGG1383" s="3"/>
      <c r="AGH1383" s="3"/>
      <c r="AGI1383" s="3"/>
      <c r="AGJ1383" s="3"/>
      <c r="AGK1383" s="3"/>
      <c r="AGL1383" s="3"/>
      <c r="AGM1383" s="3"/>
      <c r="AGN1383" s="3"/>
      <c r="AGO1383" s="3"/>
      <c r="AGP1383" s="3"/>
      <c r="AGQ1383" s="3"/>
      <c r="AGR1383" s="3"/>
      <c r="AGS1383" s="3"/>
      <c r="AGT1383" s="3"/>
      <c r="AGU1383" s="3"/>
      <c r="AGV1383" s="3"/>
      <c r="AGW1383" s="3"/>
      <c r="AGX1383" s="3"/>
      <c r="AGY1383" s="3"/>
      <c r="AGZ1383" s="3"/>
      <c r="AHA1383" s="3"/>
      <c r="AHB1383" s="3"/>
      <c r="AHC1383" s="3"/>
      <c r="AHD1383" s="3"/>
      <c r="AHE1383" s="3"/>
      <c r="AHF1383" s="3"/>
      <c r="AHG1383" s="3"/>
      <c r="AHH1383" s="3"/>
      <c r="AHI1383" s="3"/>
      <c r="AHJ1383" s="3"/>
      <c r="AHK1383" s="3"/>
      <c r="AHL1383" s="3"/>
      <c r="AHM1383" s="3"/>
      <c r="AHN1383" s="3"/>
      <c r="AHO1383" s="3"/>
      <c r="AHP1383" s="3"/>
      <c r="AHQ1383" s="3"/>
      <c r="AHR1383" s="3"/>
      <c r="AHS1383" s="3"/>
      <c r="AHT1383" s="3"/>
      <c r="AHU1383" s="3"/>
      <c r="AHV1383" s="3"/>
      <c r="AHW1383" s="3"/>
      <c r="AHX1383" s="3"/>
      <c r="AHY1383" s="3"/>
      <c r="AHZ1383" s="3"/>
      <c r="AIA1383" s="3"/>
      <c r="AIB1383" s="3"/>
      <c r="AIC1383" s="3"/>
      <c r="AID1383" s="3"/>
      <c r="AIE1383" s="3"/>
      <c r="AIF1383" s="3"/>
      <c r="AIG1383" s="3"/>
      <c r="AIH1383" s="3"/>
      <c r="AII1383" s="3"/>
      <c r="AIJ1383" s="3"/>
      <c r="AIK1383" s="3"/>
      <c r="AIL1383" s="3"/>
      <c r="AIM1383" s="3"/>
      <c r="AIN1383" s="3"/>
      <c r="AIO1383" s="3"/>
      <c r="AIP1383" s="3"/>
      <c r="AIQ1383" s="3"/>
      <c r="AIR1383" s="3"/>
      <c r="AIS1383" s="3"/>
      <c r="AIT1383" s="3"/>
      <c r="AIU1383" s="3"/>
      <c r="AIV1383" s="3"/>
      <c r="AIW1383" s="3"/>
      <c r="AIX1383" s="3"/>
      <c r="AIY1383" s="3"/>
      <c r="AIZ1383" s="3"/>
      <c r="AJA1383" s="3"/>
      <c r="AJB1383" s="3"/>
      <c r="AJC1383" s="3"/>
      <c r="AJD1383" s="3"/>
      <c r="AJE1383" s="3"/>
      <c r="AJF1383" s="3"/>
      <c r="AJG1383" s="3"/>
      <c r="AJH1383" s="3"/>
      <c r="AJI1383" s="3"/>
      <c r="AJJ1383" s="3"/>
      <c r="AJK1383" s="3"/>
      <c r="AJL1383" s="3"/>
      <c r="AJM1383" s="3"/>
      <c r="AJN1383" s="3"/>
      <c r="AJO1383" s="3"/>
      <c r="AJP1383" s="3"/>
      <c r="AJQ1383" s="3"/>
      <c r="AJR1383" s="3"/>
      <c r="AJS1383" s="3"/>
      <c r="AJT1383" s="3"/>
      <c r="AJU1383" s="3"/>
      <c r="AJV1383" s="3"/>
      <c r="AJW1383" s="3"/>
      <c r="AJX1383" s="3"/>
      <c r="AJY1383" s="3"/>
      <c r="AJZ1383" s="3"/>
      <c r="AKA1383" s="3"/>
      <c r="AKB1383" s="3"/>
      <c r="AKC1383" s="3"/>
      <c r="AKD1383" s="3"/>
      <c r="AKE1383" s="3"/>
      <c r="AKF1383" s="3"/>
      <c r="AKG1383" s="3"/>
      <c r="AKH1383" s="3"/>
      <c r="AKI1383" s="3"/>
      <c r="AKJ1383" s="3"/>
      <c r="AKK1383" s="3"/>
      <c r="AKL1383" s="3"/>
      <c r="AKM1383" s="3"/>
      <c r="AKN1383" s="3"/>
      <c r="AKO1383" s="3"/>
      <c r="AKP1383" s="3"/>
      <c r="AKQ1383" s="3"/>
      <c r="AKR1383" s="3"/>
      <c r="AKS1383" s="3"/>
      <c r="AKT1383" s="3"/>
      <c r="AKU1383" s="3"/>
      <c r="AKV1383" s="3"/>
      <c r="AKW1383" s="3"/>
      <c r="AKX1383" s="3"/>
      <c r="AKY1383" s="3"/>
      <c r="AKZ1383" s="3"/>
      <c r="ALA1383" s="3"/>
      <c r="ALB1383" s="3"/>
      <c r="ALC1383" s="3"/>
      <c r="ALD1383" s="3"/>
      <c r="ALE1383" s="3"/>
      <c r="ALF1383" s="3"/>
      <c r="ALG1383" s="3"/>
      <c r="ALH1383" s="3"/>
      <c r="ALI1383" s="3"/>
      <c r="ALJ1383" s="3"/>
      <c r="ALK1383" s="3"/>
      <c r="ALL1383" s="3"/>
      <c r="ALM1383" s="3"/>
      <c r="ALN1383" s="3"/>
      <c r="ALO1383" s="3"/>
      <c r="ALP1383" s="3"/>
      <c r="ALQ1383" s="3"/>
      <c r="ALR1383" s="3"/>
      <c r="ALS1383" s="3"/>
      <c r="ALT1383" s="3"/>
      <c r="ALU1383" s="3"/>
      <c r="ALV1383" s="3"/>
      <c r="ALW1383" s="3"/>
      <c r="ALX1383" s="3"/>
      <c r="ALY1383" s="3"/>
      <c r="ALZ1383" s="3"/>
      <c r="AMA1383" s="3"/>
      <c r="AMB1383" s="3"/>
      <c r="AMC1383" s="3"/>
      <c r="AMD1383" s="3"/>
      <c r="AME1383" s="3"/>
      <c r="AMF1383" s="3"/>
      <c r="AMG1383" s="3"/>
      <c r="AMH1383" s="3"/>
      <c r="AMI1383" s="3"/>
      <c r="AMJ1383" s="3"/>
      <c r="AMK1383" s="3"/>
      <c r="AML1383" s="3"/>
      <c r="AMM1383" s="3"/>
      <c r="AMN1383" s="3"/>
      <c r="AMO1383" s="3"/>
      <c r="AMP1383" s="3"/>
      <c r="AMQ1383" s="3"/>
      <c r="AMR1383" s="3"/>
      <c r="AMS1383" s="3"/>
      <c r="AMT1383" s="3"/>
      <c r="AMU1383" s="3"/>
      <c r="AMV1383" s="3"/>
      <c r="AMW1383" s="3"/>
      <c r="AMX1383" s="3"/>
      <c r="AMY1383" s="3"/>
      <c r="AMZ1383" s="3"/>
      <c r="ANA1383" s="3"/>
      <c r="ANB1383" s="3"/>
      <c r="ANC1383" s="3"/>
      <c r="AND1383" s="3"/>
      <c r="ANE1383" s="3"/>
      <c r="ANF1383" s="3"/>
      <c r="ANG1383" s="3"/>
      <c r="ANH1383" s="3"/>
      <c r="ANI1383" s="3"/>
      <c r="ANJ1383" s="3"/>
      <c r="ANK1383" s="3"/>
      <c r="ANL1383" s="3"/>
      <c r="ANM1383" s="3"/>
      <c r="ANN1383" s="3"/>
      <c r="ANO1383" s="3"/>
      <c r="ANP1383" s="3"/>
      <c r="ANQ1383" s="3"/>
      <c r="ANR1383" s="3"/>
      <c r="ANS1383" s="3"/>
      <c r="ANT1383" s="3"/>
      <c r="ANU1383" s="3"/>
      <c r="ANV1383" s="3"/>
      <c r="ANW1383" s="3"/>
      <c r="ANX1383" s="3"/>
      <c r="ANY1383" s="3"/>
      <c r="ANZ1383" s="3"/>
      <c r="AOA1383" s="3"/>
      <c r="AOB1383" s="3"/>
      <c r="AOC1383" s="3"/>
      <c r="AOD1383" s="3"/>
      <c r="AOE1383" s="3"/>
      <c r="AOF1383" s="3"/>
      <c r="AOG1383" s="3"/>
      <c r="AOH1383" s="3"/>
      <c r="AOI1383" s="3"/>
      <c r="AOJ1383" s="3"/>
      <c r="AOK1383" s="3"/>
      <c r="AOL1383" s="3"/>
      <c r="AOM1383" s="3"/>
      <c r="AON1383" s="3"/>
      <c r="AOO1383" s="3"/>
      <c r="AOP1383" s="3"/>
      <c r="AOQ1383" s="3"/>
      <c r="AOR1383" s="3"/>
      <c r="AOS1383" s="3"/>
      <c r="AOT1383" s="3"/>
      <c r="AOU1383" s="3"/>
      <c r="AOV1383" s="3"/>
      <c r="AOW1383" s="3"/>
      <c r="AOX1383" s="3"/>
      <c r="AOY1383" s="3"/>
      <c r="AOZ1383" s="3"/>
      <c r="APA1383" s="3"/>
      <c r="APB1383" s="3"/>
      <c r="APC1383" s="3"/>
      <c r="APD1383" s="3"/>
      <c r="APE1383" s="3"/>
      <c r="APF1383" s="3"/>
      <c r="APG1383" s="3"/>
      <c r="APH1383" s="3"/>
      <c r="API1383" s="3"/>
      <c r="APJ1383" s="3"/>
      <c r="APK1383" s="3"/>
      <c r="APL1383" s="3"/>
      <c r="APM1383" s="3"/>
      <c r="APN1383" s="3"/>
      <c r="APO1383" s="3"/>
      <c r="APP1383" s="3"/>
      <c r="APQ1383" s="3"/>
      <c r="APR1383" s="3"/>
      <c r="APS1383" s="3"/>
      <c r="APT1383" s="3"/>
      <c r="APU1383" s="3"/>
      <c r="APV1383" s="3"/>
      <c r="APW1383" s="3"/>
      <c r="APX1383" s="3"/>
      <c r="APY1383" s="3"/>
      <c r="APZ1383" s="3"/>
      <c r="AQA1383" s="3"/>
      <c r="AQB1383" s="3"/>
      <c r="AQC1383" s="3"/>
      <c r="AQD1383" s="3"/>
      <c r="AQE1383" s="3"/>
      <c r="AQF1383" s="3"/>
      <c r="AQG1383" s="3"/>
      <c r="AQH1383" s="3"/>
      <c r="AQI1383" s="3"/>
      <c r="AQJ1383" s="3"/>
      <c r="AQK1383" s="3"/>
      <c r="AQL1383" s="3"/>
      <c r="AQM1383" s="3"/>
      <c r="AQN1383" s="3"/>
      <c r="AQO1383" s="3"/>
      <c r="AQP1383" s="3"/>
      <c r="AQQ1383" s="3"/>
      <c r="AQR1383" s="3"/>
      <c r="AQS1383" s="3"/>
      <c r="AQT1383" s="3"/>
      <c r="AQU1383" s="3"/>
      <c r="AQV1383" s="3"/>
      <c r="AQW1383" s="3"/>
      <c r="AQX1383" s="3"/>
      <c r="AQY1383" s="3"/>
      <c r="AQZ1383" s="3"/>
      <c r="ARA1383" s="3"/>
      <c r="ARB1383" s="3"/>
      <c r="ARC1383" s="3"/>
      <c r="ARD1383" s="3"/>
      <c r="ARE1383" s="3"/>
      <c r="ARF1383" s="3"/>
      <c r="ARG1383" s="3"/>
      <c r="ARH1383" s="3"/>
      <c r="ARI1383" s="3"/>
      <c r="ARJ1383" s="3"/>
      <c r="ARK1383" s="3"/>
      <c r="ARL1383" s="3"/>
      <c r="ARM1383" s="3"/>
      <c r="ARN1383" s="3"/>
      <c r="ARO1383" s="3"/>
      <c r="ARP1383" s="3"/>
      <c r="ARQ1383" s="3"/>
      <c r="ARR1383" s="3"/>
      <c r="ARS1383" s="3"/>
      <c r="ART1383" s="3"/>
      <c r="ARU1383" s="3"/>
      <c r="ARV1383" s="3"/>
      <c r="ARW1383" s="3"/>
      <c r="ARX1383" s="3"/>
      <c r="ARY1383" s="3"/>
      <c r="ARZ1383" s="3"/>
      <c r="ASA1383" s="3"/>
      <c r="ASB1383" s="3"/>
      <c r="ASC1383" s="3"/>
      <c r="ASD1383" s="3"/>
      <c r="ASE1383" s="3"/>
      <c r="ASF1383" s="3"/>
      <c r="ASG1383" s="3"/>
      <c r="ASH1383" s="3"/>
      <c r="ASI1383" s="3"/>
      <c r="ASJ1383" s="3"/>
      <c r="ASK1383" s="3"/>
      <c r="ASL1383" s="3"/>
      <c r="ASM1383" s="3"/>
      <c r="ASN1383" s="3"/>
      <c r="ASO1383" s="3"/>
      <c r="ASP1383" s="3"/>
      <c r="ASQ1383" s="3"/>
      <c r="ASR1383" s="3"/>
      <c r="ASS1383" s="3"/>
      <c r="AST1383" s="3"/>
      <c r="ASU1383" s="3"/>
      <c r="ASV1383" s="3"/>
      <c r="ASW1383" s="3"/>
      <c r="ASX1383" s="3"/>
      <c r="ASY1383" s="3"/>
      <c r="ASZ1383" s="3"/>
      <c r="ATA1383" s="3"/>
      <c r="ATB1383" s="3"/>
      <c r="ATC1383" s="3"/>
      <c r="ATD1383" s="3"/>
      <c r="ATE1383" s="3"/>
      <c r="ATF1383" s="3"/>
      <c r="ATG1383" s="3"/>
      <c r="ATH1383" s="3"/>
      <c r="ATI1383" s="3"/>
      <c r="ATJ1383" s="3"/>
      <c r="ATK1383" s="3"/>
      <c r="ATL1383" s="3"/>
      <c r="ATM1383" s="3"/>
      <c r="ATN1383" s="3"/>
      <c r="ATO1383" s="3"/>
      <c r="ATP1383" s="3"/>
      <c r="ATQ1383" s="3"/>
      <c r="ATR1383" s="3"/>
      <c r="ATS1383" s="3"/>
      <c r="ATT1383" s="3"/>
      <c r="ATU1383" s="3"/>
      <c r="ATV1383" s="3"/>
      <c r="ATW1383" s="3"/>
      <c r="ATX1383" s="3"/>
      <c r="ATY1383" s="3"/>
      <c r="ATZ1383" s="3"/>
      <c r="AUA1383" s="3"/>
      <c r="AUB1383" s="3"/>
      <c r="AUC1383" s="3"/>
      <c r="AUD1383" s="3"/>
      <c r="AUE1383" s="3"/>
      <c r="AUF1383" s="3"/>
      <c r="AUG1383" s="3"/>
      <c r="AUH1383" s="3"/>
      <c r="AUI1383" s="3"/>
      <c r="AUJ1383" s="3"/>
      <c r="AUK1383" s="3"/>
      <c r="AUL1383" s="3"/>
      <c r="AUM1383" s="3"/>
      <c r="AUN1383" s="3"/>
      <c r="AUO1383" s="3"/>
      <c r="AUP1383" s="3"/>
      <c r="AUQ1383" s="3"/>
      <c r="AUR1383" s="3"/>
      <c r="AUS1383" s="3"/>
      <c r="AUT1383" s="3"/>
      <c r="AUU1383" s="3"/>
      <c r="AUV1383" s="3"/>
      <c r="AUW1383" s="3"/>
      <c r="AUX1383" s="3"/>
      <c r="AUY1383" s="3"/>
      <c r="AUZ1383" s="3"/>
      <c r="AVA1383" s="3"/>
      <c r="AVB1383" s="3"/>
      <c r="AVC1383" s="3"/>
      <c r="AVD1383" s="3"/>
      <c r="AVE1383" s="3"/>
      <c r="AVF1383" s="3"/>
      <c r="AVG1383" s="3"/>
      <c r="AVH1383" s="3"/>
      <c r="AVI1383" s="3"/>
      <c r="AVJ1383" s="3"/>
      <c r="AVK1383" s="3"/>
      <c r="AVL1383" s="3"/>
      <c r="AVM1383" s="3"/>
      <c r="AVN1383" s="3"/>
      <c r="AVO1383" s="3"/>
      <c r="AVP1383" s="3"/>
      <c r="AVQ1383" s="3"/>
      <c r="AVR1383" s="3"/>
      <c r="AVS1383" s="3"/>
      <c r="AVT1383" s="3"/>
      <c r="AVU1383" s="3"/>
      <c r="AVV1383" s="3"/>
      <c r="AVW1383" s="3"/>
      <c r="AVX1383" s="3"/>
      <c r="AVY1383" s="3"/>
      <c r="AVZ1383" s="3"/>
      <c r="AWA1383" s="3"/>
      <c r="AWB1383" s="3"/>
      <c r="AWC1383" s="3"/>
      <c r="AWD1383" s="3"/>
      <c r="AWE1383" s="3"/>
      <c r="AWF1383" s="3"/>
      <c r="AWG1383" s="3"/>
      <c r="AWH1383" s="3"/>
      <c r="AWI1383" s="3"/>
      <c r="AWJ1383" s="3"/>
      <c r="AWK1383" s="3"/>
      <c r="AWL1383" s="3"/>
      <c r="AWM1383" s="3"/>
      <c r="AWN1383" s="3"/>
      <c r="AWO1383" s="3"/>
      <c r="AWP1383" s="3"/>
      <c r="AWQ1383" s="3"/>
      <c r="AWR1383" s="3"/>
      <c r="AWS1383" s="3"/>
      <c r="AWT1383" s="3"/>
      <c r="AWU1383" s="3"/>
      <c r="AWV1383" s="3"/>
      <c r="AWW1383" s="3"/>
      <c r="AWX1383" s="3"/>
      <c r="AWY1383" s="3"/>
      <c r="AWZ1383" s="3"/>
      <c r="AXA1383" s="3"/>
      <c r="AXB1383" s="3"/>
      <c r="AXC1383" s="3"/>
      <c r="AXD1383" s="3"/>
      <c r="AXE1383" s="3"/>
      <c r="AXF1383" s="3"/>
      <c r="AXG1383" s="3"/>
      <c r="AXH1383" s="3"/>
      <c r="AXI1383" s="3"/>
      <c r="AXJ1383" s="3"/>
      <c r="AXK1383" s="3"/>
      <c r="AXL1383" s="3"/>
      <c r="AXM1383" s="3"/>
      <c r="AXN1383" s="3"/>
      <c r="AXO1383" s="3"/>
      <c r="AXP1383" s="3"/>
      <c r="AXQ1383" s="3"/>
      <c r="AXR1383" s="3"/>
      <c r="AXS1383" s="3"/>
      <c r="AXT1383" s="3"/>
      <c r="AXU1383" s="3"/>
      <c r="AXV1383" s="3"/>
      <c r="AXW1383" s="3"/>
      <c r="AXX1383" s="3"/>
      <c r="AXY1383" s="3"/>
      <c r="AXZ1383" s="3"/>
      <c r="AYA1383" s="3"/>
      <c r="AYB1383" s="3"/>
      <c r="AYC1383" s="3"/>
      <c r="AYD1383" s="3"/>
      <c r="AYE1383" s="3"/>
      <c r="AYF1383" s="3"/>
      <c r="AYG1383" s="3"/>
      <c r="AYH1383" s="3"/>
      <c r="AYI1383" s="3"/>
      <c r="AYJ1383" s="3"/>
      <c r="AYK1383" s="3"/>
      <c r="AYL1383" s="3"/>
      <c r="AYM1383" s="3"/>
      <c r="AYN1383" s="3"/>
      <c r="AYO1383" s="3"/>
      <c r="AYP1383" s="3"/>
      <c r="AYQ1383" s="3"/>
      <c r="AYR1383" s="3"/>
      <c r="AYS1383" s="3"/>
      <c r="AYT1383" s="3"/>
      <c r="AYU1383" s="3"/>
      <c r="AYV1383" s="3"/>
      <c r="AYW1383" s="3"/>
      <c r="AYX1383" s="3"/>
      <c r="AYY1383" s="3"/>
      <c r="AYZ1383" s="3"/>
      <c r="AZA1383" s="3"/>
      <c r="AZB1383" s="3"/>
      <c r="AZC1383" s="3"/>
      <c r="AZD1383" s="3"/>
      <c r="AZE1383" s="3"/>
      <c r="AZF1383" s="3"/>
      <c r="AZG1383" s="3"/>
      <c r="AZH1383" s="3"/>
      <c r="AZI1383" s="3"/>
      <c r="AZJ1383" s="3"/>
      <c r="AZK1383" s="3"/>
      <c r="AZL1383" s="3"/>
      <c r="AZM1383" s="3"/>
      <c r="AZN1383" s="3"/>
      <c r="AZO1383" s="3"/>
      <c r="AZP1383" s="3"/>
      <c r="AZQ1383" s="3"/>
      <c r="AZR1383" s="3"/>
      <c r="AZS1383" s="3"/>
      <c r="AZT1383" s="3"/>
      <c r="AZU1383" s="3"/>
      <c r="AZV1383" s="3"/>
      <c r="AZW1383" s="3"/>
      <c r="AZX1383" s="3"/>
      <c r="AZY1383" s="3"/>
      <c r="AZZ1383" s="3"/>
      <c r="BAA1383" s="3"/>
      <c r="BAB1383" s="3"/>
      <c r="BAC1383" s="3"/>
      <c r="BAD1383" s="3"/>
      <c r="BAE1383" s="3"/>
      <c r="BAF1383" s="3"/>
      <c r="BAG1383" s="3"/>
      <c r="BAH1383" s="3"/>
      <c r="BAI1383" s="3"/>
      <c r="BAJ1383" s="3"/>
      <c r="BAK1383" s="3"/>
      <c r="BAL1383" s="3"/>
      <c r="BAM1383" s="3"/>
      <c r="BAN1383" s="3"/>
      <c r="BAO1383" s="3"/>
      <c r="BAP1383" s="3"/>
      <c r="BAQ1383" s="3"/>
      <c r="BAR1383" s="3"/>
      <c r="BAS1383" s="3"/>
      <c r="BAT1383" s="3"/>
      <c r="BAU1383" s="3"/>
      <c r="BAV1383" s="3"/>
      <c r="BAW1383" s="3"/>
      <c r="BAX1383" s="3"/>
      <c r="BAY1383" s="3"/>
      <c r="BAZ1383" s="3"/>
      <c r="BBA1383" s="3"/>
      <c r="BBB1383" s="3"/>
      <c r="BBC1383" s="3"/>
      <c r="BBD1383" s="3"/>
      <c r="BBE1383" s="3"/>
      <c r="BBF1383" s="3"/>
      <c r="BBG1383" s="3"/>
      <c r="BBH1383" s="3"/>
      <c r="BBI1383" s="3"/>
      <c r="BBJ1383" s="3"/>
      <c r="BBK1383" s="3"/>
      <c r="BBL1383" s="3"/>
      <c r="BBM1383" s="3"/>
      <c r="BBN1383" s="3"/>
      <c r="BBO1383" s="3"/>
      <c r="BBP1383" s="3"/>
      <c r="BBQ1383" s="3"/>
      <c r="BBR1383" s="3"/>
      <c r="BBS1383" s="3"/>
      <c r="BBT1383" s="3"/>
      <c r="BBU1383" s="3"/>
      <c r="BBV1383" s="3"/>
      <c r="BBW1383" s="3"/>
      <c r="BBX1383" s="3"/>
      <c r="BBY1383" s="3"/>
      <c r="BBZ1383" s="3"/>
      <c r="BCA1383" s="3"/>
      <c r="BCB1383" s="3"/>
      <c r="BCC1383" s="3"/>
      <c r="BCD1383" s="3"/>
      <c r="BCE1383" s="3"/>
      <c r="BCF1383" s="3"/>
      <c r="BCG1383" s="3"/>
      <c r="BCH1383" s="3"/>
      <c r="BCI1383" s="3"/>
      <c r="BCJ1383" s="3"/>
      <c r="BCK1383" s="3"/>
      <c r="BCL1383" s="3"/>
      <c r="BCM1383" s="3"/>
      <c r="BCN1383" s="3"/>
      <c r="BCO1383" s="3"/>
      <c r="BCP1383" s="3"/>
      <c r="BCQ1383" s="3"/>
      <c r="BCR1383" s="3"/>
      <c r="BCS1383" s="3"/>
      <c r="BCT1383" s="3"/>
      <c r="BCU1383" s="3"/>
      <c r="BCV1383" s="3"/>
      <c r="BCW1383" s="3"/>
      <c r="BCX1383" s="3"/>
      <c r="BCY1383" s="3"/>
      <c r="BCZ1383" s="3"/>
      <c r="BDA1383" s="3"/>
      <c r="BDB1383" s="3"/>
      <c r="BDC1383" s="3"/>
      <c r="BDD1383" s="3"/>
      <c r="BDE1383" s="3"/>
      <c r="BDF1383" s="3"/>
      <c r="BDG1383" s="3"/>
      <c r="BDH1383" s="3"/>
      <c r="BDI1383" s="3"/>
      <c r="BDJ1383" s="3"/>
      <c r="BDK1383" s="3"/>
      <c r="BDL1383" s="3"/>
      <c r="BDM1383" s="3"/>
      <c r="BDN1383" s="3"/>
      <c r="BDO1383" s="3"/>
      <c r="BDP1383" s="3"/>
      <c r="BDQ1383" s="3"/>
      <c r="BDR1383" s="3"/>
      <c r="BDS1383" s="3"/>
      <c r="BDT1383" s="3"/>
      <c r="BDU1383" s="3"/>
      <c r="BDV1383" s="3"/>
      <c r="BDW1383" s="3"/>
      <c r="BDX1383" s="3"/>
      <c r="BDY1383" s="3"/>
      <c r="BDZ1383" s="3"/>
      <c r="BEA1383" s="3"/>
      <c r="BEB1383" s="3"/>
      <c r="BEC1383" s="3"/>
      <c r="BED1383" s="3"/>
      <c r="BEE1383" s="3"/>
      <c r="BEF1383" s="3"/>
      <c r="BEG1383" s="3"/>
      <c r="BEH1383" s="3"/>
      <c r="BEI1383" s="3"/>
      <c r="BEJ1383" s="3"/>
      <c r="BEK1383" s="3"/>
      <c r="BEL1383" s="3"/>
      <c r="BEM1383" s="3"/>
      <c r="BEN1383" s="3"/>
      <c r="BEO1383" s="3"/>
      <c r="BEP1383" s="3"/>
      <c r="BEQ1383" s="3"/>
      <c r="BER1383" s="3"/>
      <c r="BES1383" s="3"/>
      <c r="BET1383" s="3"/>
      <c r="BEU1383" s="3"/>
      <c r="BEV1383" s="3"/>
      <c r="BEW1383" s="3"/>
      <c r="BEX1383" s="3"/>
      <c r="BEY1383" s="3"/>
      <c r="BEZ1383" s="3"/>
      <c r="BFA1383" s="3"/>
      <c r="BFB1383" s="3"/>
      <c r="BFC1383" s="3"/>
      <c r="BFD1383" s="3"/>
      <c r="BFE1383" s="3"/>
      <c r="BFF1383" s="3"/>
      <c r="BFG1383" s="3"/>
      <c r="BFH1383" s="3"/>
      <c r="BFI1383" s="3"/>
      <c r="BFJ1383" s="3"/>
      <c r="BFK1383" s="3"/>
      <c r="BFL1383" s="3"/>
      <c r="BFM1383" s="3"/>
      <c r="BFN1383" s="3"/>
      <c r="BFO1383" s="3"/>
      <c r="BFP1383" s="3"/>
      <c r="BFQ1383" s="3"/>
      <c r="BFR1383" s="3"/>
      <c r="BFS1383" s="3"/>
      <c r="BFT1383" s="3"/>
      <c r="BFU1383" s="3"/>
      <c r="BFV1383" s="3"/>
      <c r="BFW1383" s="3"/>
      <c r="BFX1383" s="3"/>
      <c r="BFY1383" s="3"/>
      <c r="BFZ1383" s="3"/>
      <c r="BGA1383" s="3"/>
      <c r="BGB1383" s="3"/>
      <c r="BGC1383" s="3"/>
      <c r="BGD1383" s="3"/>
      <c r="BGE1383" s="3"/>
      <c r="BGF1383" s="3"/>
      <c r="BGG1383" s="3"/>
      <c r="BGH1383" s="3"/>
      <c r="BGI1383" s="3"/>
      <c r="BGJ1383" s="3"/>
      <c r="BGK1383" s="3"/>
      <c r="BGL1383" s="3"/>
      <c r="BGM1383" s="3"/>
      <c r="BGN1383" s="3"/>
      <c r="BGO1383" s="3"/>
      <c r="BGP1383" s="3"/>
      <c r="BGQ1383" s="3"/>
      <c r="BGR1383" s="3"/>
      <c r="BGS1383" s="3"/>
      <c r="BGT1383" s="3"/>
      <c r="BGU1383" s="3"/>
      <c r="BGV1383" s="3"/>
      <c r="BGW1383" s="3"/>
      <c r="BGX1383" s="3"/>
      <c r="BGY1383" s="3"/>
      <c r="BGZ1383" s="3"/>
      <c r="BHA1383" s="3"/>
      <c r="BHB1383" s="3"/>
      <c r="BHC1383" s="3"/>
      <c r="BHD1383" s="3"/>
      <c r="BHE1383" s="3"/>
      <c r="BHF1383" s="3"/>
      <c r="BHG1383" s="3"/>
      <c r="BHH1383" s="3"/>
      <c r="BHI1383" s="3"/>
      <c r="BHJ1383" s="3"/>
      <c r="BHK1383" s="3"/>
      <c r="BHL1383" s="3"/>
      <c r="BHM1383" s="3"/>
      <c r="BHN1383" s="3"/>
      <c r="BHO1383" s="3"/>
      <c r="BHP1383" s="3"/>
      <c r="BHQ1383" s="3"/>
      <c r="BHR1383" s="3"/>
      <c r="BHS1383" s="3"/>
      <c r="BHT1383" s="3"/>
      <c r="BHU1383" s="3"/>
      <c r="BHV1383" s="3"/>
      <c r="BHW1383" s="3"/>
      <c r="BHX1383" s="3"/>
      <c r="BHY1383" s="3"/>
      <c r="BHZ1383" s="3"/>
      <c r="BIA1383" s="3"/>
      <c r="BIB1383" s="3"/>
      <c r="BIC1383" s="3"/>
      <c r="BID1383" s="3"/>
      <c r="BIE1383" s="3"/>
      <c r="BIF1383" s="3"/>
      <c r="BIG1383" s="3"/>
      <c r="BIH1383" s="3"/>
      <c r="BII1383" s="3"/>
      <c r="BIJ1383" s="3"/>
      <c r="BIK1383" s="3"/>
      <c r="BIL1383" s="3"/>
      <c r="BIM1383" s="3"/>
      <c r="BIN1383" s="3"/>
      <c r="BIO1383" s="3"/>
      <c r="BIP1383" s="3"/>
      <c r="BIQ1383" s="3"/>
      <c r="BIR1383" s="3"/>
      <c r="BIS1383" s="3"/>
      <c r="BIT1383" s="3"/>
      <c r="BIU1383" s="3"/>
      <c r="BIV1383" s="3"/>
      <c r="BIW1383" s="3"/>
      <c r="BIX1383" s="3"/>
      <c r="BIY1383" s="3"/>
      <c r="BIZ1383" s="3"/>
      <c r="BJA1383" s="3"/>
      <c r="BJB1383" s="3"/>
      <c r="BJC1383" s="3"/>
      <c r="BJD1383" s="3"/>
      <c r="BJE1383" s="3"/>
      <c r="BJF1383" s="3"/>
      <c r="BJG1383" s="3"/>
      <c r="BJH1383" s="3"/>
      <c r="BJI1383" s="3"/>
      <c r="BJJ1383" s="3"/>
      <c r="BJK1383" s="3"/>
      <c r="BJL1383" s="3"/>
      <c r="BJM1383" s="3"/>
      <c r="BJN1383" s="3"/>
      <c r="BJO1383" s="3"/>
      <c r="BJP1383" s="3"/>
      <c r="BJQ1383" s="3"/>
      <c r="BJR1383" s="3"/>
      <c r="BJS1383" s="3"/>
      <c r="BJT1383" s="3"/>
      <c r="BJU1383" s="3"/>
      <c r="BJV1383" s="3"/>
      <c r="BJW1383" s="3"/>
      <c r="BJX1383" s="3"/>
      <c r="BJY1383" s="3"/>
      <c r="BJZ1383" s="3"/>
      <c r="BKA1383" s="3"/>
      <c r="BKB1383" s="3"/>
      <c r="BKC1383" s="3"/>
      <c r="BKD1383" s="3"/>
      <c r="BKE1383" s="3"/>
      <c r="BKF1383" s="3"/>
      <c r="BKG1383" s="3"/>
      <c r="BKH1383" s="3"/>
      <c r="BKI1383" s="3"/>
      <c r="BKJ1383" s="3"/>
      <c r="BKK1383" s="3"/>
      <c r="BKL1383" s="3"/>
      <c r="BKM1383" s="3"/>
      <c r="BKN1383" s="3"/>
      <c r="BKO1383" s="3"/>
      <c r="BKP1383" s="3"/>
      <c r="BKQ1383" s="3"/>
      <c r="BKR1383" s="3"/>
      <c r="BKS1383" s="3"/>
      <c r="BKT1383" s="3"/>
      <c r="BKU1383" s="3"/>
      <c r="BKV1383" s="3"/>
      <c r="BKW1383" s="3"/>
      <c r="BKX1383" s="3"/>
      <c r="BKY1383" s="3"/>
      <c r="BKZ1383" s="3"/>
      <c r="BLA1383" s="3"/>
      <c r="BLB1383" s="3"/>
      <c r="BLC1383" s="3"/>
      <c r="BLD1383" s="3"/>
      <c r="BLE1383" s="3"/>
      <c r="BLF1383" s="3"/>
      <c r="BLG1383" s="3"/>
      <c r="BLH1383" s="3"/>
      <c r="BLI1383" s="3"/>
      <c r="BLJ1383" s="3"/>
      <c r="BLK1383" s="3"/>
      <c r="BLL1383" s="3"/>
      <c r="BLM1383" s="3"/>
      <c r="BLN1383" s="3"/>
      <c r="BLO1383" s="3"/>
      <c r="BLP1383" s="3"/>
      <c r="BLQ1383" s="3"/>
      <c r="BLR1383" s="3"/>
      <c r="BLS1383" s="3"/>
      <c r="BLT1383" s="3"/>
      <c r="BLU1383" s="3"/>
      <c r="BLV1383" s="3"/>
      <c r="BLW1383" s="3"/>
      <c r="BLX1383" s="3"/>
      <c r="BLY1383" s="3"/>
      <c r="BLZ1383" s="3"/>
      <c r="BMA1383" s="3"/>
      <c r="BMB1383" s="3"/>
      <c r="BMC1383" s="3"/>
      <c r="BMD1383" s="3"/>
      <c r="BME1383" s="3"/>
      <c r="BMF1383" s="3"/>
      <c r="BMG1383" s="3"/>
      <c r="BMH1383" s="3"/>
      <c r="BMI1383" s="3"/>
      <c r="BMJ1383" s="3"/>
      <c r="BMK1383" s="3"/>
      <c r="BML1383" s="3"/>
      <c r="BMM1383" s="3"/>
      <c r="BMN1383" s="3"/>
      <c r="BMO1383" s="3"/>
      <c r="BMP1383" s="3"/>
      <c r="BMQ1383" s="3"/>
      <c r="BMR1383" s="3"/>
      <c r="BMS1383" s="3"/>
      <c r="BMT1383" s="3"/>
      <c r="BMU1383" s="3"/>
      <c r="BMV1383" s="3"/>
      <c r="BMW1383" s="3"/>
      <c r="BMX1383" s="3"/>
      <c r="BMY1383" s="3"/>
      <c r="BMZ1383" s="3"/>
      <c r="BNA1383" s="3"/>
      <c r="BNB1383" s="3"/>
      <c r="BNC1383" s="3"/>
      <c r="BND1383" s="3"/>
      <c r="BNE1383" s="3"/>
      <c r="BNF1383" s="3"/>
      <c r="BNG1383" s="3"/>
      <c r="BNH1383" s="3"/>
      <c r="BNI1383" s="3"/>
      <c r="BNJ1383" s="3"/>
      <c r="BNK1383" s="3"/>
      <c r="BNL1383" s="3"/>
      <c r="BNM1383" s="3"/>
      <c r="BNN1383" s="3"/>
      <c r="BNO1383" s="3"/>
      <c r="BNP1383" s="3"/>
      <c r="BNQ1383" s="3"/>
      <c r="BNR1383" s="3"/>
      <c r="BNS1383" s="3"/>
      <c r="BNT1383" s="3"/>
      <c r="BNU1383" s="3"/>
      <c r="BNV1383" s="3"/>
      <c r="BNW1383" s="3"/>
      <c r="BNX1383" s="3"/>
      <c r="BNY1383" s="3"/>
      <c r="BNZ1383" s="3"/>
      <c r="BOA1383" s="3"/>
      <c r="BOB1383" s="3"/>
      <c r="BOC1383" s="3"/>
      <c r="BOD1383" s="3"/>
      <c r="BOE1383" s="3"/>
      <c r="BOF1383" s="3"/>
      <c r="BOG1383" s="3"/>
      <c r="BOH1383" s="3"/>
      <c r="BOI1383" s="3"/>
      <c r="BOJ1383" s="3"/>
      <c r="BOK1383" s="3"/>
      <c r="BOL1383" s="3"/>
      <c r="BOM1383" s="3"/>
      <c r="BON1383" s="3"/>
      <c r="BOO1383" s="3"/>
      <c r="BOP1383" s="3"/>
      <c r="BOQ1383" s="3"/>
      <c r="BOR1383" s="3"/>
      <c r="BOS1383" s="3"/>
      <c r="BOT1383" s="3"/>
      <c r="BOU1383" s="3"/>
      <c r="BOV1383" s="3"/>
      <c r="BOW1383" s="3"/>
      <c r="BOX1383" s="3"/>
      <c r="BOY1383" s="3"/>
      <c r="BOZ1383" s="3"/>
      <c r="BPA1383" s="3"/>
      <c r="BPB1383" s="3"/>
      <c r="BPC1383" s="3"/>
      <c r="BPD1383" s="3"/>
      <c r="BPE1383" s="3"/>
      <c r="BPF1383" s="3"/>
      <c r="BPG1383" s="3"/>
      <c r="BPH1383" s="3"/>
      <c r="BPI1383" s="3"/>
      <c r="BPJ1383" s="3"/>
      <c r="BPK1383" s="3"/>
      <c r="BPL1383" s="3"/>
      <c r="BPM1383" s="3"/>
      <c r="BPN1383" s="3"/>
      <c r="BPO1383" s="3"/>
      <c r="BPP1383" s="3"/>
      <c r="BPQ1383" s="3"/>
      <c r="BPR1383" s="3"/>
      <c r="BPS1383" s="3"/>
      <c r="BPT1383" s="3"/>
      <c r="BPU1383" s="3"/>
      <c r="BPV1383" s="3"/>
      <c r="BPW1383" s="3"/>
      <c r="BPX1383" s="3"/>
      <c r="BPY1383" s="3"/>
      <c r="BPZ1383" s="3"/>
      <c r="BQA1383" s="3"/>
      <c r="BQB1383" s="3"/>
      <c r="BQC1383" s="3"/>
      <c r="BQD1383" s="3"/>
      <c r="BQE1383" s="3"/>
      <c r="BQF1383" s="3"/>
      <c r="BQG1383" s="3"/>
      <c r="BQH1383" s="3"/>
      <c r="BQI1383" s="3"/>
      <c r="BQJ1383" s="3"/>
      <c r="BQK1383" s="3"/>
      <c r="BQL1383" s="3"/>
      <c r="BQM1383" s="3"/>
      <c r="BQN1383" s="3"/>
      <c r="BQO1383" s="3"/>
      <c r="BQP1383" s="3"/>
      <c r="BQQ1383" s="3"/>
      <c r="BQR1383" s="3"/>
      <c r="BQS1383" s="3"/>
      <c r="BQT1383" s="3"/>
      <c r="BQU1383" s="3"/>
      <c r="BQV1383" s="3"/>
      <c r="BQW1383" s="3"/>
      <c r="BQX1383" s="3"/>
      <c r="BQY1383" s="3"/>
      <c r="BQZ1383" s="3"/>
      <c r="BRA1383" s="3"/>
      <c r="BRB1383" s="3"/>
      <c r="BRC1383" s="3"/>
      <c r="BRD1383" s="3"/>
      <c r="BRE1383" s="3"/>
      <c r="BRF1383" s="3"/>
      <c r="BRG1383" s="3"/>
      <c r="BRH1383" s="3"/>
      <c r="BRI1383" s="3"/>
      <c r="BRJ1383" s="3"/>
      <c r="BRK1383" s="3"/>
      <c r="BRL1383" s="3"/>
      <c r="BRM1383" s="3"/>
      <c r="BRN1383" s="3"/>
      <c r="BRO1383" s="3"/>
      <c r="BRP1383" s="3"/>
      <c r="BRQ1383" s="3"/>
      <c r="BRR1383" s="3"/>
      <c r="BRS1383" s="3"/>
      <c r="BRT1383" s="3"/>
      <c r="BRU1383" s="3"/>
      <c r="BRV1383" s="3"/>
      <c r="BRW1383" s="3"/>
      <c r="BRX1383" s="3"/>
      <c r="BRY1383" s="3"/>
      <c r="BRZ1383" s="3"/>
      <c r="BSA1383" s="3"/>
      <c r="BSB1383" s="3"/>
      <c r="BSC1383" s="3"/>
      <c r="BSD1383" s="3"/>
      <c r="BSE1383" s="3"/>
      <c r="BSF1383" s="3"/>
      <c r="BSG1383" s="3"/>
      <c r="BSH1383" s="3"/>
      <c r="BSI1383" s="3"/>
      <c r="BSJ1383" s="3"/>
      <c r="BSK1383" s="3"/>
      <c r="BSL1383" s="3"/>
      <c r="BSM1383" s="3"/>
      <c r="BSN1383" s="3"/>
      <c r="BSO1383" s="3"/>
      <c r="BSP1383" s="3"/>
      <c r="BSQ1383" s="3"/>
      <c r="BSR1383" s="3"/>
      <c r="BSS1383" s="3"/>
      <c r="BST1383" s="3"/>
      <c r="BSU1383" s="3"/>
      <c r="BSV1383" s="3"/>
      <c r="BSW1383" s="3"/>
      <c r="BSX1383" s="3"/>
      <c r="BSY1383" s="3"/>
      <c r="BSZ1383" s="3"/>
      <c r="BTA1383" s="3"/>
      <c r="BTB1383" s="3"/>
      <c r="BTC1383" s="3"/>
      <c r="BTD1383" s="3"/>
      <c r="BTE1383" s="3"/>
      <c r="BTF1383" s="3"/>
      <c r="BTG1383" s="3"/>
      <c r="BTH1383" s="3"/>
      <c r="BTI1383" s="3"/>
      <c r="BTJ1383" s="3"/>
      <c r="BTK1383" s="3"/>
      <c r="BTL1383" s="3"/>
      <c r="BTM1383" s="3"/>
      <c r="BTN1383" s="3"/>
      <c r="BTO1383" s="3"/>
      <c r="BTP1383" s="3"/>
      <c r="BTQ1383" s="3"/>
      <c r="BTR1383" s="3"/>
      <c r="BTS1383" s="3"/>
      <c r="BTT1383" s="3"/>
      <c r="BTU1383" s="3"/>
      <c r="BTV1383" s="3"/>
      <c r="BTW1383" s="3"/>
      <c r="BTX1383" s="3"/>
      <c r="BTY1383" s="3"/>
      <c r="BTZ1383" s="3"/>
      <c r="BUA1383" s="3"/>
      <c r="BUB1383" s="3"/>
      <c r="BUC1383" s="3"/>
      <c r="BUD1383" s="3"/>
      <c r="BUE1383" s="3"/>
      <c r="BUF1383" s="3"/>
      <c r="BUG1383" s="3"/>
      <c r="BUH1383" s="3"/>
      <c r="BUI1383" s="3"/>
      <c r="BUJ1383" s="3"/>
      <c r="BUK1383" s="3"/>
      <c r="BUL1383" s="3"/>
      <c r="BUM1383" s="3"/>
      <c r="BUN1383" s="3"/>
      <c r="BUO1383" s="3"/>
      <c r="BUP1383" s="3"/>
      <c r="BUQ1383" s="3"/>
      <c r="BUR1383" s="3"/>
      <c r="BUS1383" s="3"/>
      <c r="BUT1383" s="3"/>
      <c r="BUU1383" s="3"/>
      <c r="BUV1383" s="3"/>
      <c r="BUW1383" s="3"/>
      <c r="BUX1383" s="3"/>
      <c r="BUY1383" s="3"/>
      <c r="BUZ1383" s="3"/>
      <c r="BVA1383" s="3"/>
      <c r="BVB1383" s="3"/>
      <c r="BVC1383" s="3"/>
      <c r="BVD1383" s="3"/>
      <c r="BVE1383" s="3"/>
      <c r="BVF1383" s="3"/>
      <c r="BVG1383" s="3"/>
      <c r="BVH1383" s="3"/>
      <c r="BVI1383" s="3"/>
      <c r="BVJ1383" s="3"/>
      <c r="BVK1383" s="3"/>
      <c r="BVL1383" s="3"/>
      <c r="BVM1383" s="3"/>
      <c r="BVN1383" s="3"/>
      <c r="BVO1383" s="3"/>
      <c r="BVP1383" s="3"/>
      <c r="BVQ1383" s="3"/>
      <c r="BVR1383" s="3"/>
      <c r="BVS1383" s="3"/>
      <c r="BVT1383" s="3"/>
      <c r="BVU1383" s="3"/>
      <c r="BVV1383" s="3"/>
      <c r="BVW1383" s="3"/>
      <c r="BVX1383" s="3"/>
      <c r="BVY1383" s="3"/>
      <c r="BVZ1383" s="3"/>
      <c r="BWA1383" s="3"/>
      <c r="BWB1383" s="3"/>
      <c r="BWC1383" s="3"/>
      <c r="BWD1383" s="3"/>
      <c r="BWE1383" s="3"/>
      <c r="BWF1383" s="3"/>
      <c r="BWG1383" s="3"/>
      <c r="BWH1383" s="3"/>
      <c r="BWI1383" s="3"/>
      <c r="BWJ1383" s="3"/>
      <c r="BWK1383" s="3"/>
      <c r="BWL1383" s="3"/>
      <c r="BWM1383" s="3"/>
      <c r="BWN1383" s="3"/>
      <c r="BWO1383" s="3"/>
      <c r="BWP1383" s="3"/>
      <c r="BWQ1383" s="3"/>
      <c r="BWR1383" s="3"/>
      <c r="BWS1383" s="3"/>
      <c r="BWT1383" s="3"/>
      <c r="BWU1383" s="3"/>
      <c r="BWV1383" s="3"/>
      <c r="BWW1383" s="3"/>
      <c r="BWX1383" s="3"/>
      <c r="BWY1383" s="3"/>
      <c r="BWZ1383" s="3"/>
      <c r="BXA1383" s="3"/>
      <c r="BXB1383" s="3"/>
      <c r="BXC1383" s="3"/>
      <c r="BXD1383" s="3"/>
      <c r="BXE1383" s="3"/>
      <c r="BXF1383" s="3"/>
      <c r="BXG1383" s="3"/>
      <c r="BXH1383" s="3"/>
      <c r="BXI1383" s="3"/>
      <c r="BXJ1383" s="3"/>
      <c r="BXK1383" s="3"/>
      <c r="BXL1383" s="3"/>
      <c r="BXM1383" s="3"/>
      <c r="BXN1383" s="3"/>
      <c r="BXO1383" s="3"/>
      <c r="BXP1383" s="3"/>
      <c r="BXQ1383" s="3"/>
      <c r="BXR1383" s="3"/>
      <c r="BXS1383" s="3"/>
      <c r="BXT1383" s="3"/>
      <c r="BXU1383" s="3"/>
      <c r="BXV1383" s="3"/>
      <c r="BXW1383" s="3"/>
      <c r="BXX1383" s="3"/>
      <c r="BXY1383" s="3"/>
      <c r="BXZ1383" s="3"/>
      <c r="BYA1383" s="3"/>
      <c r="BYB1383" s="3"/>
      <c r="BYC1383" s="3"/>
      <c r="BYD1383" s="3"/>
      <c r="BYE1383" s="3"/>
      <c r="BYF1383" s="3"/>
      <c r="BYG1383" s="3"/>
      <c r="BYH1383" s="3"/>
      <c r="BYI1383" s="3"/>
      <c r="BYJ1383" s="3"/>
      <c r="BYK1383" s="3"/>
      <c r="BYL1383" s="3"/>
      <c r="BYM1383" s="3"/>
      <c r="BYN1383" s="3"/>
      <c r="BYO1383" s="3"/>
      <c r="BYP1383" s="3"/>
      <c r="BYQ1383" s="3"/>
      <c r="BYR1383" s="3"/>
      <c r="BYS1383" s="3"/>
      <c r="BYT1383" s="3"/>
      <c r="BYU1383" s="3"/>
      <c r="BYV1383" s="3"/>
      <c r="BYW1383" s="3"/>
      <c r="BYX1383" s="3"/>
      <c r="BYY1383" s="3"/>
      <c r="BYZ1383" s="3"/>
      <c r="BZA1383" s="3"/>
      <c r="BZB1383" s="3"/>
      <c r="BZC1383" s="3"/>
      <c r="BZD1383" s="3"/>
      <c r="BZE1383" s="3"/>
      <c r="BZF1383" s="3"/>
      <c r="BZG1383" s="3"/>
      <c r="BZH1383" s="3"/>
      <c r="BZI1383" s="3"/>
      <c r="BZJ1383" s="3"/>
      <c r="BZK1383" s="3"/>
      <c r="BZL1383" s="3"/>
      <c r="BZM1383" s="3"/>
      <c r="BZN1383" s="3"/>
      <c r="BZO1383" s="3"/>
      <c r="BZP1383" s="3"/>
      <c r="BZQ1383" s="3"/>
      <c r="BZR1383" s="3"/>
      <c r="BZS1383" s="3"/>
      <c r="BZT1383" s="3"/>
      <c r="BZU1383" s="3"/>
      <c r="BZV1383" s="3"/>
      <c r="BZW1383" s="3"/>
      <c r="BZX1383" s="3"/>
      <c r="BZY1383" s="3"/>
      <c r="BZZ1383" s="3"/>
      <c r="CAA1383" s="3"/>
      <c r="CAB1383" s="3"/>
      <c r="CAC1383" s="3"/>
      <c r="CAD1383" s="3"/>
      <c r="CAE1383" s="3"/>
      <c r="CAF1383" s="3"/>
      <c r="CAG1383" s="3"/>
      <c r="CAH1383" s="3"/>
      <c r="CAI1383" s="3"/>
      <c r="CAJ1383" s="3"/>
      <c r="CAK1383" s="3"/>
      <c r="CAL1383" s="3"/>
      <c r="CAM1383" s="3"/>
      <c r="CAN1383" s="3"/>
      <c r="CAO1383" s="3"/>
      <c r="CAP1383" s="3"/>
      <c r="CAQ1383" s="3"/>
      <c r="CAR1383" s="3"/>
      <c r="CAS1383" s="3"/>
      <c r="CAT1383" s="3"/>
      <c r="CAU1383" s="3"/>
      <c r="CAV1383" s="3"/>
      <c r="CAW1383" s="3"/>
      <c r="CAX1383" s="3"/>
      <c r="CAY1383" s="3"/>
      <c r="CAZ1383" s="3"/>
      <c r="CBA1383" s="3"/>
      <c r="CBB1383" s="3"/>
      <c r="CBC1383" s="3"/>
      <c r="CBD1383" s="3"/>
      <c r="CBE1383" s="3"/>
      <c r="CBF1383" s="3"/>
      <c r="CBG1383" s="3"/>
      <c r="CBH1383" s="3"/>
      <c r="CBI1383" s="3"/>
      <c r="CBJ1383" s="3"/>
      <c r="CBK1383" s="3"/>
      <c r="CBL1383" s="3"/>
      <c r="CBM1383" s="3"/>
      <c r="CBN1383" s="3"/>
      <c r="CBO1383" s="3"/>
      <c r="CBP1383" s="3"/>
      <c r="CBQ1383" s="3"/>
      <c r="CBR1383" s="3"/>
      <c r="CBS1383" s="3"/>
      <c r="CBT1383" s="3"/>
      <c r="CBU1383" s="3"/>
      <c r="CBV1383" s="3"/>
      <c r="CBW1383" s="3"/>
      <c r="CBX1383" s="3"/>
      <c r="CBY1383" s="3"/>
      <c r="CBZ1383" s="3"/>
      <c r="CCA1383" s="3"/>
      <c r="CCB1383" s="3"/>
      <c r="CCC1383" s="3"/>
      <c r="CCD1383" s="3"/>
      <c r="CCE1383" s="3"/>
      <c r="CCF1383" s="3"/>
      <c r="CCG1383" s="3"/>
      <c r="CCH1383" s="3"/>
      <c r="CCI1383" s="3"/>
      <c r="CCJ1383" s="3"/>
      <c r="CCK1383" s="3"/>
      <c r="CCL1383" s="3"/>
      <c r="CCM1383" s="3"/>
      <c r="CCN1383" s="3"/>
      <c r="CCO1383" s="3"/>
      <c r="CCP1383" s="3"/>
      <c r="CCQ1383" s="3"/>
      <c r="CCR1383" s="3"/>
      <c r="CCS1383" s="3"/>
      <c r="CCT1383" s="3"/>
      <c r="CCU1383" s="3"/>
      <c r="CCV1383" s="3"/>
      <c r="CCW1383" s="3"/>
      <c r="CCX1383" s="3"/>
      <c r="CCY1383" s="3"/>
      <c r="CCZ1383" s="3"/>
      <c r="CDA1383" s="3"/>
      <c r="CDB1383" s="3"/>
      <c r="CDC1383" s="3"/>
      <c r="CDD1383" s="3"/>
      <c r="CDE1383" s="3"/>
      <c r="CDF1383" s="3"/>
      <c r="CDG1383" s="3"/>
      <c r="CDH1383" s="3"/>
      <c r="CDI1383" s="3"/>
      <c r="CDJ1383" s="3"/>
      <c r="CDK1383" s="3"/>
      <c r="CDL1383" s="3"/>
      <c r="CDM1383" s="3"/>
      <c r="CDN1383" s="3"/>
      <c r="CDO1383" s="3"/>
      <c r="CDP1383" s="3"/>
      <c r="CDQ1383" s="3"/>
      <c r="CDR1383" s="3"/>
      <c r="CDS1383" s="3"/>
      <c r="CDT1383" s="3"/>
      <c r="CDU1383" s="3"/>
      <c r="CDV1383" s="3"/>
      <c r="CDW1383" s="3"/>
      <c r="CDX1383" s="3"/>
      <c r="CDY1383" s="3"/>
      <c r="CDZ1383" s="3"/>
      <c r="CEA1383" s="3"/>
      <c r="CEB1383" s="3"/>
      <c r="CEC1383" s="3"/>
      <c r="CED1383" s="3"/>
      <c r="CEE1383" s="3"/>
      <c r="CEF1383" s="3"/>
      <c r="CEG1383" s="3"/>
      <c r="CEH1383" s="3"/>
      <c r="CEI1383" s="3"/>
      <c r="CEJ1383" s="3"/>
      <c r="CEK1383" s="3"/>
      <c r="CEL1383" s="3"/>
      <c r="CEM1383" s="3"/>
      <c r="CEN1383" s="3"/>
      <c r="CEO1383" s="3"/>
      <c r="CEP1383" s="3"/>
      <c r="CEQ1383" s="3"/>
      <c r="CER1383" s="3"/>
      <c r="CES1383" s="3"/>
      <c r="CET1383" s="3"/>
      <c r="CEU1383" s="3"/>
      <c r="CEV1383" s="3"/>
      <c r="CEW1383" s="3"/>
      <c r="CEX1383" s="3"/>
      <c r="CEY1383" s="3"/>
      <c r="CEZ1383" s="3"/>
      <c r="CFA1383" s="3"/>
      <c r="CFB1383" s="3"/>
      <c r="CFC1383" s="3"/>
      <c r="CFD1383" s="3"/>
      <c r="CFE1383" s="3"/>
      <c r="CFF1383" s="3"/>
      <c r="CFG1383" s="3"/>
      <c r="CFH1383" s="3"/>
      <c r="CFI1383" s="3"/>
      <c r="CFJ1383" s="3"/>
      <c r="CFK1383" s="3"/>
      <c r="CFL1383" s="3"/>
      <c r="CFM1383" s="3"/>
      <c r="CFN1383" s="3"/>
      <c r="CFO1383" s="3"/>
      <c r="CFP1383" s="3"/>
      <c r="CFQ1383" s="3"/>
      <c r="CFR1383" s="3"/>
      <c r="CFS1383" s="3"/>
      <c r="CFT1383" s="3"/>
      <c r="CFU1383" s="3"/>
      <c r="CFV1383" s="3"/>
      <c r="CFW1383" s="3"/>
      <c r="CFX1383" s="3"/>
      <c r="CFY1383" s="3"/>
      <c r="CFZ1383" s="3"/>
      <c r="CGA1383" s="3"/>
      <c r="CGB1383" s="3"/>
      <c r="CGC1383" s="3"/>
      <c r="CGD1383" s="3"/>
      <c r="CGE1383" s="3"/>
      <c r="CGF1383" s="3"/>
      <c r="CGG1383" s="3"/>
      <c r="CGH1383" s="3"/>
      <c r="CGI1383" s="3"/>
      <c r="CGJ1383" s="3"/>
      <c r="CGK1383" s="3"/>
      <c r="CGL1383" s="3"/>
      <c r="CGM1383" s="3"/>
      <c r="CGN1383" s="3"/>
      <c r="CGO1383" s="3"/>
      <c r="CGP1383" s="3"/>
      <c r="CGQ1383" s="3"/>
      <c r="CGR1383" s="3"/>
      <c r="CGS1383" s="3"/>
      <c r="CGT1383" s="3"/>
      <c r="CGU1383" s="3"/>
      <c r="CGV1383" s="3"/>
      <c r="CGW1383" s="3"/>
      <c r="CGX1383" s="3"/>
      <c r="CGY1383" s="3"/>
      <c r="CGZ1383" s="3"/>
      <c r="CHA1383" s="3"/>
      <c r="CHB1383" s="3"/>
      <c r="CHC1383" s="3"/>
      <c r="CHD1383" s="3"/>
      <c r="CHE1383" s="3"/>
      <c r="CHF1383" s="3"/>
      <c r="CHG1383" s="3"/>
      <c r="CHH1383" s="3"/>
      <c r="CHI1383" s="3"/>
      <c r="CHJ1383" s="3"/>
      <c r="CHK1383" s="3"/>
      <c r="CHL1383" s="3"/>
      <c r="CHM1383" s="3"/>
      <c r="CHN1383" s="3"/>
      <c r="CHO1383" s="3"/>
      <c r="CHP1383" s="3"/>
      <c r="CHQ1383" s="3"/>
      <c r="CHR1383" s="3"/>
      <c r="CHS1383" s="3"/>
      <c r="CHT1383" s="3"/>
      <c r="CHU1383" s="3"/>
      <c r="CHV1383" s="3"/>
      <c r="CHW1383" s="3"/>
      <c r="CHX1383" s="3"/>
      <c r="CHY1383" s="3"/>
      <c r="CHZ1383" s="3"/>
      <c r="CIA1383" s="3"/>
      <c r="CIB1383" s="3"/>
      <c r="CIC1383" s="3"/>
      <c r="CID1383" s="3"/>
      <c r="CIE1383" s="3"/>
      <c r="CIF1383" s="3"/>
      <c r="CIG1383" s="3"/>
      <c r="CIH1383" s="3"/>
      <c r="CII1383" s="3"/>
      <c r="CIJ1383" s="3"/>
      <c r="CIK1383" s="3"/>
      <c r="CIL1383" s="3"/>
      <c r="CIM1383" s="3"/>
      <c r="CIN1383" s="3"/>
      <c r="CIO1383" s="3"/>
      <c r="CIP1383" s="3"/>
      <c r="CIQ1383" s="3"/>
      <c r="CIR1383" s="3"/>
      <c r="CIS1383" s="3"/>
      <c r="CIT1383" s="3"/>
      <c r="CIU1383" s="3"/>
      <c r="CIV1383" s="3"/>
      <c r="CIW1383" s="3"/>
      <c r="CIX1383" s="3"/>
      <c r="CIY1383" s="3"/>
      <c r="CIZ1383" s="3"/>
      <c r="CJA1383" s="3"/>
      <c r="CJB1383" s="3"/>
      <c r="CJC1383" s="3"/>
      <c r="CJD1383" s="3"/>
      <c r="CJE1383" s="3"/>
      <c r="CJF1383" s="3"/>
      <c r="CJG1383" s="3"/>
      <c r="CJH1383" s="3"/>
      <c r="CJI1383" s="3"/>
      <c r="CJJ1383" s="3"/>
      <c r="CJK1383" s="3"/>
      <c r="CJL1383" s="3"/>
      <c r="CJM1383" s="3"/>
      <c r="CJN1383" s="3"/>
      <c r="CJO1383" s="3"/>
      <c r="CJP1383" s="3"/>
      <c r="CJQ1383" s="3"/>
      <c r="CJR1383" s="3"/>
      <c r="CJS1383" s="3"/>
      <c r="CJT1383" s="3"/>
      <c r="CJU1383" s="3"/>
      <c r="CJV1383" s="3"/>
      <c r="CJW1383" s="3"/>
      <c r="CJX1383" s="3"/>
      <c r="CJY1383" s="3"/>
      <c r="CJZ1383" s="3"/>
      <c r="CKA1383" s="3"/>
      <c r="CKB1383" s="3"/>
      <c r="CKC1383" s="3"/>
      <c r="CKD1383" s="3"/>
      <c r="CKE1383" s="3"/>
      <c r="CKF1383" s="3"/>
      <c r="CKG1383" s="3"/>
      <c r="CKH1383" s="3"/>
      <c r="CKI1383" s="3"/>
      <c r="CKJ1383" s="3"/>
      <c r="CKK1383" s="3"/>
      <c r="CKL1383" s="3"/>
      <c r="CKM1383" s="3"/>
      <c r="CKN1383" s="3"/>
      <c r="CKO1383" s="3"/>
      <c r="CKP1383" s="3"/>
      <c r="CKQ1383" s="3"/>
      <c r="CKR1383" s="3"/>
      <c r="CKS1383" s="3"/>
      <c r="CKT1383" s="3"/>
      <c r="CKU1383" s="3"/>
      <c r="CKV1383" s="3"/>
      <c r="CKW1383" s="3"/>
      <c r="CKX1383" s="3"/>
      <c r="CKY1383" s="3"/>
      <c r="CKZ1383" s="3"/>
      <c r="CLA1383" s="3"/>
      <c r="CLB1383" s="3"/>
      <c r="CLC1383" s="3"/>
      <c r="CLD1383" s="3"/>
      <c r="CLE1383" s="3"/>
      <c r="CLF1383" s="3"/>
      <c r="CLG1383" s="3"/>
      <c r="CLH1383" s="3"/>
      <c r="CLI1383" s="3"/>
      <c r="CLJ1383" s="3"/>
      <c r="CLK1383" s="3"/>
      <c r="CLL1383" s="3"/>
      <c r="CLM1383" s="3"/>
      <c r="CLN1383" s="3"/>
      <c r="CLO1383" s="3"/>
      <c r="CLP1383" s="3"/>
      <c r="CLQ1383" s="3"/>
      <c r="CLR1383" s="3"/>
      <c r="CLS1383" s="3"/>
      <c r="CLT1383" s="3"/>
      <c r="CLU1383" s="3"/>
      <c r="CLV1383" s="3"/>
      <c r="CLW1383" s="3"/>
      <c r="CLX1383" s="3"/>
      <c r="CLY1383" s="3"/>
      <c r="CLZ1383" s="3"/>
      <c r="CMA1383" s="3"/>
      <c r="CMB1383" s="3"/>
      <c r="CMC1383" s="3"/>
      <c r="CMD1383" s="3"/>
      <c r="CME1383" s="3"/>
      <c r="CMF1383" s="3"/>
      <c r="CMG1383" s="3"/>
      <c r="CMH1383" s="3"/>
      <c r="CMI1383" s="3"/>
      <c r="CMJ1383" s="3"/>
      <c r="CMK1383" s="3"/>
      <c r="CML1383" s="3"/>
      <c r="CMM1383" s="3"/>
      <c r="CMN1383" s="3"/>
      <c r="CMO1383" s="3"/>
      <c r="CMP1383" s="3"/>
      <c r="CMQ1383" s="3"/>
      <c r="CMR1383" s="3"/>
      <c r="CMS1383" s="3"/>
      <c r="CMT1383" s="3"/>
      <c r="CMU1383" s="3"/>
      <c r="CMV1383" s="3"/>
      <c r="CMW1383" s="3"/>
      <c r="CMX1383" s="3"/>
      <c r="CMY1383" s="3"/>
      <c r="CMZ1383" s="3"/>
      <c r="CNA1383" s="3"/>
      <c r="CNB1383" s="3"/>
      <c r="CNC1383" s="3"/>
      <c r="CND1383" s="3"/>
      <c r="CNE1383" s="3"/>
      <c r="CNF1383" s="3"/>
      <c r="CNG1383" s="3"/>
      <c r="CNH1383" s="3"/>
      <c r="CNI1383" s="3"/>
      <c r="CNJ1383" s="3"/>
      <c r="CNK1383" s="3"/>
      <c r="CNL1383" s="3"/>
      <c r="CNM1383" s="3"/>
      <c r="CNN1383" s="3"/>
      <c r="CNO1383" s="3"/>
      <c r="CNP1383" s="3"/>
      <c r="CNQ1383" s="3"/>
      <c r="CNR1383" s="3"/>
      <c r="CNS1383" s="3"/>
      <c r="CNT1383" s="3"/>
      <c r="CNU1383" s="3"/>
      <c r="CNV1383" s="3"/>
      <c r="CNW1383" s="3"/>
      <c r="CNX1383" s="3"/>
      <c r="CNY1383" s="3"/>
      <c r="CNZ1383" s="3"/>
      <c r="COA1383" s="3"/>
      <c r="COB1383" s="3"/>
      <c r="COC1383" s="3"/>
      <c r="COD1383" s="3"/>
      <c r="COE1383" s="3"/>
      <c r="COF1383" s="3"/>
      <c r="COG1383" s="3"/>
      <c r="COH1383" s="3"/>
      <c r="COI1383" s="3"/>
      <c r="COJ1383" s="3"/>
      <c r="COK1383" s="3"/>
      <c r="COL1383" s="3"/>
      <c r="COM1383" s="3"/>
      <c r="CON1383" s="3"/>
      <c r="COO1383" s="3"/>
      <c r="COP1383" s="3"/>
      <c r="COQ1383" s="3"/>
      <c r="COR1383" s="3"/>
      <c r="COS1383" s="3"/>
      <c r="COT1383" s="3"/>
      <c r="COU1383" s="3"/>
      <c r="COV1383" s="3"/>
      <c r="COW1383" s="3"/>
      <c r="COX1383" s="3"/>
      <c r="COY1383" s="3"/>
      <c r="COZ1383" s="3"/>
      <c r="CPA1383" s="3"/>
      <c r="CPB1383" s="3"/>
      <c r="CPC1383" s="3"/>
      <c r="CPD1383" s="3"/>
      <c r="CPE1383" s="3"/>
      <c r="CPF1383" s="3"/>
      <c r="CPG1383" s="3"/>
      <c r="CPH1383" s="3"/>
      <c r="CPI1383" s="3"/>
      <c r="CPJ1383" s="3"/>
      <c r="CPK1383" s="3"/>
      <c r="CPL1383" s="3"/>
      <c r="CPM1383" s="3"/>
      <c r="CPN1383" s="3"/>
      <c r="CPO1383" s="3"/>
      <c r="CPP1383" s="3"/>
      <c r="CPQ1383" s="3"/>
      <c r="CPR1383" s="3"/>
      <c r="CPS1383" s="3"/>
      <c r="CPT1383" s="3"/>
      <c r="CPU1383" s="3"/>
      <c r="CPV1383" s="3"/>
      <c r="CPW1383" s="3"/>
      <c r="CPX1383" s="3"/>
      <c r="CPY1383" s="3"/>
      <c r="CPZ1383" s="3"/>
      <c r="CQA1383" s="3"/>
      <c r="CQB1383" s="3"/>
      <c r="CQC1383" s="3"/>
      <c r="CQD1383" s="3"/>
      <c r="CQE1383" s="3"/>
      <c r="CQF1383" s="3"/>
      <c r="CQG1383" s="3"/>
      <c r="CQH1383" s="3"/>
      <c r="CQI1383" s="3"/>
      <c r="CQJ1383" s="3"/>
      <c r="CQK1383" s="3"/>
      <c r="CQL1383" s="3"/>
      <c r="CQM1383" s="3"/>
      <c r="CQN1383" s="3"/>
      <c r="CQO1383" s="3"/>
      <c r="CQP1383" s="3"/>
      <c r="CQQ1383" s="3"/>
      <c r="CQR1383" s="3"/>
      <c r="CQS1383" s="3"/>
      <c r="CQT1383" s="3"/>
      <c r="CQU1383" s="3"/>
      <c r="CQV1383" s="3"/>
      <c r="CQW1383" s="3"/>
      <c r="CQX1383" s="3"/>
      <c r="CQY1383" s="3"/>
      <c r="CQZ1383" s="3"/>
      <c r="CRA1383" s="3"/>
      <c r="CRB1383" s="3"/>
      <c r="CRC1383" s="3"/>
      <c r="CRD1383" s="3"/>
      <c r="CRE1383" s="3"/>
      <c r="CRF1383" s="3"/>
      <c r="CRG1383" s="3"/>
      <c r="CRH1383" s="3"/>
      <c r="CRI1383" s="3"/>
      <c r="CRJ1383" s="3"/>
      <c r="CRK1383" s="3"/>
      <c r="CRL1383" s="3"/>
      <c r="CRM1383" s="3"/>
      <c r="CRN1383" s="3"/>
      <c r="CRO1383" s="3"/>
      <c r="CRP1383" s="3"/>
      <c r="CRQ1383" s="3"/>
      <c r="CRR1383" s="3"/>
      <c r="CRS1383" s="3"/>
      <c r="CRT1383" s="3"/>
      <c r="CRU1383" s="3"/>
      <c r="CRV1383" s="3"/>
      <c r="CRW1383" s="3"/>
      <c r="CRX1383" s="3"/>
      <c r="CRY1383" s="3"/>
      <c r="CRZ1383" s="3"/>
      <c r="CSA1383" s="3"/>
      <c r="CSB1383" s="3"/>
      <c r="CSC1383" s="3"/>
      <c r="CSD1383" s="3"/>
      <c r="CSE1383" s="3"/>
      <c r="CSF1383" s="3"/>
      <c r="CSG1383" s="3"/>
      <c r="CSH1383" s="3"/>
      <c r="CSI1383" s="3"/>
      <c r="CSJ1383" s="3"/>
      <c r="CSK1383" s="3"/>
      <c r="CSL1383" s="3"/>
      <c r="CSM1383" s="3"/>
      <c r="CSN1383" s="3"/>
      <c r="CSO1383" s="3"/>
      <c r="CSP1383" s="3"/>
      <c r="CSQ1383" s="3"/>
      <c r="CSR1383" s="3"/>
      <c r="CSS1383" s="3"/>
      <c r="CST1383" s="3"/>
      <c r="CSU1383" s="3"/>
      <c r="CSV1383" s="3"/>
      <c r="CSW1383" s="3"/>
      <c r="CSX1383" s="3"/>
      <c r="CSY1383" s="3"/>
      <c r="CSZ1383" s="3"/>
      <c r="CTA1383" s="3"/>
      <c r="CTB1383" s="3"/>
      <c r="CTC1383" s="3"/>
      <c r="CTD1383" s="3"/>
      <c r="CTE1383" s="3"/>
      <c r="CTF1383" s="3"/>
      <c r="CTG1383" s="3"/>
      <c r="CTH1383" s="3"/>
      <c r="CTI1383" s="3"/>
      <c r="CTJ1383" s="3"/>
      <c r="CTK1383" s="3"/>
      <c r="CTL1383" s="3"/>
      <c r="CTM1383" s="3"/>
      <c r="CTN1383" s="3"/>
      <c r="CTO1383" s="3"/>
      <c r="CTP1383" s="3"/>
      <c r="CTQ1383" s="3"/>
      <c r="CTR1383" s="3"/>
      <c r="CTS1383" s="3"/>
      <c r="CTT1383" s="3"/>
      <c r="CTU1383" s="3"/>
      <c r="CTV1383" s="3"/>
      <c r="CTW1383" s="3"/>
      <c r="CTX1383" s="3"/>
      <c r="CTY1383" s="3"/>
      <c r="CTZ1383" s="3"/>
      <c r="CUA1383" s="3"/>
      <c r="CUB1383" s="3"/>
      <c r="CUC1383" s="3"/>
      <c r="CUD1383" s="3"/>
      <c r="CUE1383" s="3"/>
      <c r="CUF1383" s="3"/>
      <c r="CUG1383" s="3"/>
      <c r="CUH1383" s="3"/>
      <c r="CUI1383" s="3"/>
      <c r="CUJ1383" s="3"/>
      <c r="CUK1383" s="3"/>
      <c r="CUL1383" s="3"/>
      <c r="CUM1383" s="3"/>
      <c r="CUN1383" s="3"/>
      <c r="CUO1383" s="3"/>
      <c r="CUP1383" s="3"/>
      <c r="CUQ1383" s="3"/>
      <c r="CUR1383" s="3"/>
      <c r="CUS1383" s="3"/>
      <c r="CUT1383" s="3"/>
      <c r="CUU1383" s="3"/>
      <c r="CUV1383" s="3"/>
      <c r="CUW1383" s="3"/>
      <c r="CUX1383" s="3"/>
      <c r="CUY1383" s="3"/>
      <c r="CUZ1383" s="3"/>
      <c r="CVA1383" s="3"/>
      <c r="CVB1383" s="3"/>
      <c r="CVC1383" s="3"/>
      <c r="CVD1383" s="3"/>
      <c r="CVE1383" s="3"/>
      <c r="CVF1383" s="3"/>
      <c r="CVG1383" s="3"/>
      <c r="CVH1383" s="3"/>
      <c r="CVI1383" s="3"/>
      <c r="CVJ1383" s="3"/>
      <c r="CVK1383" s="3"/>
      <c r="CVL1383" s="3"/>
      <c r="CVM1383" s="3"/>
      <c r="CVN1383" s="3"/>
      <c r="CVO1383" s="3"/>
      <c r="CVP1383" s="3"/>
      <c r="CVQ1383" s="3"/>
      <c r="CVR1383" s="3"/>
      <c r="CVS1383" s="3"/>
      <c r="CVT1383" s="3"/>
      <c r="CVU1383" s="3"/>
      <c r="CVV1383" s="3"/>
      <c r="CVW1383" s="3"/>
      <c r="CVX1383" s="3"/>
      <c r="CVY1383" s="3"/>
      <c r="CVZ1383" s="3"/>
      <c r="CWA1383" s="3"/>
      <c r="CWB1383" s="3"/>
      <c r="CWC1383" s="3"/>
      <c r="CWD1383" s="3"/>
      <c r="CWE1383" s="3"/>
      <c r="CWF1383" s="3"/>
      <c r="CWG1383" s="3"/>
      <c r="CWH1383" s="3"/>
      <c r="CWI1383" s="3"/>
      <c r="CWJ1383" s="3"/>
      <c r="CWK1383" s="3"/>
      <c r="CWL1383" s="3"/>
      <c r="CWM1383" s="3"/>
      <c r="CWN1383" s="3"/>
      <c r="CWO1383" s="3"/>
      <c r="CWP1383" s="3"/>
      <c r="CWQ1383" s="3"/>
      <c r="CWR1383" s="3"/>
      <c r="CWS1383" s="3"/>
      <c r="CWT1383" s="3"/>
      <c r="CWU1383" s="3"/>
      <c r="CWV1383" s="3"/>
      <c r="CWW1383" s="3"/>
      <c r="CWX1383" s="3"/>
      <c r="CWY1383" s="3"/>
      <c r="CWZ1383" s="3"/>
      <c r="CXA1383" s="3"/>
      <c r="CXB1383" s="3"/>
      <c r="CXC1383" s="3"/>
      <c r="CXD1383" s="3"/>
      <c r="CXE1383" s="3"/>
      <c r="CXF1383" s="3"/>
      <c r="CXG1383" s="3"/>
      <c r="CXH1383" s="3"/>
      <c r="CXI1383" s="3"/>
      <c r="CXJ1383" s="3"/>
      <c r="CXK1383" s="3"/>
      <c r="CXL1383" s="3"/>
      <c r="CXM1383" s="3"/>
      <c r="CXN1383" s="3"/>
      <c r="CXO1383" s="3"/>
      <c r="CXP1383" s="3"/>
      <c r="CXQ1383" s="3"/>
      <c r="CXR1383" s="3"/>
      <c r="CXS1383" s="3"/>
      <c r="CXT1383" s="3"/>
      <c r="CXU1383" s="3"/>
      <c r="CXV1383" s="3"/>
      <c r="CXW1383" s="3"/>
      <c r="CXX1383" s="3"/>
      <c r="CXY1383" s="3"/>
      <c r="CXZ1383" s="3"/>
      <c r="CYA1383" s="3"/>
      <c r="CYB1383" s="3"/>
      <c r="CYC1383" s="3"/>
      <c r="CYD1383" s="3"/>
      <c r="CYE1383" s="3"/>
      <c r="CYF1383" s="3"/>
      <c r="CYG1383" s="3"/>
      <c r="CYH1383" s="3"/>
      <c r="CYI1383" s="3"/>
      <c r="CYJ1383" s="3"/>
      <c r="CYK1383" s="3"/>
      <c r="CYL1383" s="3"/>
      <c r="CYM1383" s="3"/>
      <c r="CYN1383" s="3"/>
      <c r="CYO1383" s="3"/>
      <c r="CYP1383" s="3"/>
      <c r="CYQ1383" s="3"/>
      <c r="CYR1383" s="3"/>
      <c r="CYS1383" s="3"/>
      <c r="CYT1383" s="3"/>
      <c r="CYU1383" s="3"/>
      <c r="CYV1383" s="3"/>
      <c r="CYW1383" s="3"/>
      <c r="CYX1383" s="3"/>
      <c r="CYY1383" s="3"/>
      <c r="CYZ1383" s="3"/>
      <c r="CZA1383" s="3"/>
      <c r="CZB1383" s="3"/>
      <c r="CZC1383" s="3"/>
      <c r="CZD1383" s="3"/>
      <c r="CZE1383" s="3"/>
      <c r="CZF1383" s="3"/>
      <c r="CZG1383" s="3"/>
      <c r="CZH1383" s="3"/>
      <c r="CZI1383" s="3"/>
      <c r="CZJ1383" s="3"/>
      <c r="CZK1383" s="3"/>
      <c r="CZL1383" s="3"/>
      <c r="CZM1383" s="3"/>
      <c r="CZN1383" s="3"/>
      <c r="CZO1383" s="3"/>
      <c r="CZP1383" s="3"/>
      <c r="CZQ1383" s="3"/>
      <c r="CZR1383" s="3"/>
      <c r="CZS1383" s="3"/>
      <c r="CZT1383" s="3"/>
      <c r="CZU1383" s="3"/>
      <c r="CZV1383" s="3"/>
      <c r="CZW1383" s="3"/>
      <c r="CZX1383" s="3"/>
      <c r="CZY1383" s="3"/>
      <c r="CZZ1383" s="3"/>
      <c r="DAA1383" s="3"/>
      <c r="DAB1383" s="3"/>
      <c r="DAC1383" s="3"/>
      <c r="DAD1383" s="3"/>
      <c r="DAE1383" s="3"/>
      <c r="DAF1383" s="3"/>
      <c r="DAG1383" s="3"/>
      <c r="DAH1383" s="3"/>
      <c r="DAI1383" s="3"/>
      <c r="DAJ1383" s="3"/>
      <c r="DAK1383" s="3"/>
      <c r="DAL1383" s="3"/>
      <c r="DAM1383" s="3"/>
      <c r="DAN1383" s="3"/>
      <c r="DAO1383" s="3"/>
      <c r="DAP1383" s="3"/>
      <c r="DAQ1383" s="3"/>
      <c r="DAR1383" s="3"/>
      <c r="DAS1383" s="3"/>
      <c r="DAT1383" s="3"/>
      <c r="DAU1383" s="3"/>
      <c r="DAV1383" s="3"/>
      <c r="DAW1383" s="3"/>
      <c r="DAX1383" s="3"/>
      <c r="DAY1383" s="3"/>
      <c r="DAZ1383" s="3"/>
      <c r="DBA1383" s="3"/>
      <c r="DBB1383" s="3"/>
      <c r="DBC1383" s="3"/>
      <c r="DBD1383" s="3"/>
      <c r="DBE1383" s="3"/>
      <c r="DBF1383" s="3"/>
      <c r="DBG1383" s="3"/>
      <c r="DBH1383" s="3"/>
      <c r="DBI1383" s="3"/>
      <c r="DBJ1383" s="3"/>
      <c r="DBK1383" s="3"/>
      <c r="DBL1383" s="3"/>
      <c r="DBM1383" s="3"/>
      <c r="DBN1383" s="3"/>
      <c r="DBO1383" s="3"/>
      <c r="DBP1383" s="3"/>
      <c r="DBQ1383" s="3"/>
      <c r="DBR1383" s="3"/>
      <c r="DBS1383" s="3"/>
      <c r="DBT1383" s="3"/>
      <c r="DBU1383" s="3"/>
      <c r="DBV1383" s="3"/>
      <c r="DBW1383" s="3"/>
      <c r="DBX1383" s="3"/>
      <c r="DBY1383" s="3"/>
      <c r="DBZ1383" s="3"/>
      <c r="DCA1383" s="3"/>
      <c r="DCB1383" s="3"/>
      <c r="DCC1383" s="3"/>
      <c r="DCD1383" s="3"/>
      <c r="DCE1383" s="3"/>
      <c r="DCF1383" s="3"/>
      <c r="DCG1383" s="3"/>
      <c r="DCH1383" s="3"/>
      <c r="DCI1383" s="3"/>
      <c r="DCJ1383" s="3"/>
      <c r="DCK1383" s="3"/>
      <c r="DCL1383" s="3"/>
      <c r="DCM1383" s="3"/>
      <c r="DCN1383" s="3"/>
      <c r="DCO1383" s="3"/>
      <c r="DCP1383" s="3"/>
      <c r="DCQ1383" s="3"/>
      <c r="DCR1383" s="3"/>
      <c r="DCS1383" s="3"/>
      <c r="DCT1383" s="3"/>
      <c r="DCU1383" s="3"/>
      <c r="DCV1383" s="3"/>
      <c r="DCW1383" s="3"/>
      <c r="DCX1383" s="3"/>
      <c r="DCY1383" s="3"/>
      <c r="DCZ1383" s="3"/>
      <c r="DDA1383" s="3"/>
      <c r="DDB1383" s="3"/>
      <c r="DDC1383" s="3"/>
      <c r="DDD1383" s="3"/>
      <c r="DDE1383" s="3"/>
      <c r="DDF1383" s="3"/>
      <c r="DDG1383" s="3"/>
      <c r="DDH1383" s="3"/>
      <c r="DDI1383" s="3"/>
      <c r="DDJ1383" s="3"/>
      <c r="DDK1383" s="3"/>
      <c r="DDL1383" s="3"/>
      <c r="DDM1383" s="3"/>
      <c r="DDN1383" s="3"/>
      <c r="DDO1383" s="3"/>
      <c r="DDP1383" s="3"/>
      <c r="DDQ1383" s="3"/>
      <c r="DDR1383" s="3"/>
      <c r="DDS1383" s="3"/>
      <c r="DDT1383" s="3"/>
      <c r="DDU1383" s="3"/>
      <c r="DDV1383" s="3"/>
      <c r="DDW1383" s="3"/>
      <c r="DDX1383" s="3"/>
      <c r="DDY1383" s="3"/>
      <c r="DDZ1383" s="3"/>
      <c r="DEA1383" s="3"/>
      <c r="DEB1383" s="3"/>
      <c r="DEC1383" s="3"/>
      <c r="DED1383" s="3"/>
      <c r="DEE1383" s="3"/>
      <c r="DEF1383" s="3"/>
      <c r="DEG1383" s="3"/>
      <c r="DEH1383" s="3"/>
      <c r="DEI1383" s="3"/>
      <c r="DEJ1383" s="3"/>
      <c r="DEK1383" s="3"/>
      <c r="DEL1383" s="3"/>
      <c r="DEM1383" s="3"/>
      <c r="DEN1383" s="3"/>
      <c r="DEO1383" s="3"/>
      <c r="DEP1383" s="3"/>
      <c r="DEQ1383" s="3"/>
      <c r="DER1383" s="3"/>
      <c r="DES1383" s="3"/>
      <c r="DET1383" s="3"/>
      <c r="DEU1383" s="3"/>
      <c r="DEV1383" s="3"/>
      <c r="DEW1383" s="3"/>
      <c r="DEX1383" s="3"/>
      <c r="DEY1383" s="3"/>
      <c r="DEZ1383" s="3"/>
      <c r="DFA1383" s="3"/>
      <c r="DFB1383" s="3"/>
      <c r="DFC1383" s="3"/>
      <c r="DFD1383" s="3"/>
      <c r="DFE1383" s="3"/>
      <c r="DFF1383" s="3"/>
      <c r="DFG1383" s="3"/>
      <c r="DFH1383" s="3"/>
      <c r="DFI1383" s="3"/>
      <c r="DFJ1383" s="3"/>
      <c r="DFK1383" s="3"/>
      <c r="DFL1383" s="3"/>
      <c r="DFM1383" s="3"/>
      <c r="DFN1383" s="3"/>
      <c r="DFO1383" s="3"/>
      <c r="DFP1383" s="3"/>
      <c r="DFQ1383" s="3"/>
      <c r="DFR1383" s="3"/>
      <c r="DFS1383" s="3"/>
      <c r="DFT1383" s="3"/>
      <c r="DFU1383" s="3"/>
      <c r="DFV1383" s="3"/>
      <c r="DFW1383" s="3"/>
      <c r="DFX1383" s="3"/>
      <c r="DFY1383" s="3"/>
      <c r="DFZ1383" s="3"/>
      <c r="DGA1383" s="3"/>
      <c r="DGB1383" s="3"/>
      <c r="DGC1383" s="3"/>
      <c r="DGD1383" s="3"/>
      <c r="DGE1383" s="3"/>
      <c r="DGF1383" s="3"/>
      <c r="DGG1383" s="3"/>
      <c r="DGH1383" s="3"/>
      <c r="DGI1383" s="3"/>
      <c r="DGJ1383" s="3"/>
      <c r="DGK1383" s="3"/>
      <c r="DGL1383" s="3"/>
      <c r="DGM1383" s="3"/>
      <c r="DGN1383" s="3"/>
      <c r="DGO1383" s="3"/>
      <c r="DGP1383" s="3"/>
      <c r="DGQ1383" s="3"/>
      <c r="DGR1383" s="3"/>
      <c r="DGS1383" s="3"/>
      <c r="DGT1383" s="3"/>
      <c r="DGU1383" s="3"/>
      <c r="DGV1383" s="3"/>
      <c r="DGW1383" s="3"/>
      <c r="DGX1383" s="3"/>
      <c r="DGY1383" s="3"/>
      <c r="DGZ1383" s="3"/>
      <c r="DHA1383" s="3"/>
      <c r="DHB1383" s="3"/>
      <c r="DHC1383" s="3"/>
      <c r="DHD1383" s="3"/>
      <c r="DHE1383" s="3"/>
      <c r="DHF1383" s="3"/>
      <c r="DHG1383" s="3"/>
      <c r="DHH1383" s="3"/>
      <c r="DHI1383" s="3"/>
      <c r="DHJ1383" s="3"/>
      <c r="DHK1383" s="3"/>
      <c r="DHL1383" s="3"/>
      <c r="DHM1383" s="3"/>
      <c r="DHN1383" s="3"/>
      <c r="DHO1383" s="3"/>
      <c r="DHP1383" s="3"/>
      <c r="DHQ1383" s="3"/>
      <c r="DHR1383" s="3"/>
      <c r="DHS1383" s="3"/>
      <c r="DHT1383" s="3"/>
      <c r="DHU1383" s="3"/>
      <c r="DHV1383" s="3"/>
      <c r="DHW1383" s="3"/>
      <c r="DHX1383" s="3"/>
      <c r="DHY1383" s="3"/>
      <c r="DHZ1383" s="3"/>
      <c r="DIA1383" s="3"/>
      <c r="DIB1383" s="3"/>
      <c r="DIC1383" s="3"/>
      <c r="DID1383" s="3"/>
      <c r="DIE1383" s="3"/>
      <c r="DIF1383" s="3"/>
      <c r="DIG1383" s="3"/>
      <c r="DIH1383" s="3"/>
      <c r="DII1383" s="3"/>
      <c r="DIJ1383" s="3"/>
      <c r="DIK1383" s="3"/>
      <c r="DIL1383" s="3"/>
      <c r="DIM1383" s="3"/>
      <c r="DIN1383" s="3"/>
      <c r="DIO1383" s="3"/>
      <c r="DIP1383" s="3"/>
      <c r="DIQ1383" s="3"/>
      <c r="DIR1383" s="3"/>
      <c r="DIS1383" s="3"/>
      <c r="DIT1383" s="3"/>
      <c r="DIU1383" s="3"/>
      <c r="DIV1383" s="3"/>
      <c r="DIW1383" s="3"/>
      <c r="DIX1383" s="3"/>
      <c r="DIY1383" s="3"/>
      <c r="DIZ1383" s="3"/>
      <c r="DJA1383" s="3"/>
      <c r="DJB1383" s="3"/>
      <c r="DJC1383" s="3"/>
      <c r="DJD1383" s="3"/>
      <c r="DJE1383" s="3"/>
      <c r="DJF1383" s="3"/>
      <c r="DJG1383" s="3"/>
      <c r="DJH1383" s="3"/>
      <c r="DJI1383" s="3"/>
      <c r="DJJ1383" s="3"/>
      <c r="DJK1383" s="3"/>
      <c r="DJL1383" s="3"/>
      <c r="DJM1383" s="3"/>
      <c r="DJN1383" s="3"/>
      <c r="DJO1383" s="3"/>
      <c r="DJP1383" s="3"/>
      <c r="DJQ1383" s="3"/>
      <c r="DJR1383" s="3"/>
      <c r="DJS1383" s="3"/>
      <c r="DJT1383" s="3"/>
      <c r="DJU1383" s="3"/>
      <c r="DJV1383" s="3"/>
      <c r="DJW1383" s="3"/>
      <c r="DJX1383" s="3"/>
      <c r="DJY1383" s="3"/>
      <c r="DJZ1383" s="3"/>
      <c r="DKA1383" s="3"/>
      <c r="DKB1383" s="3"/>
      <c r="DKC1383" s="3"/>
      <c r="DKD1383" s="3"/>
      <c r="DKE1383" s="3"/>
      <c r="DKF1383" s="3"/>
      <c r="DKG1383" s="3"/>
      <c r="DKH1383" s="3"/>
      <c r="DKI1383" s="3"/>
      <c r="DKJ1383" s="3"/>
      <c r="DKK1383" s="3"/>
      <c r="DKL1383" s="3"/>
      <c r="DKM1383" s="3"/>
      <c r="DKN1383" s="3"/>
      <c r="DKO1383" s="3"/>
      <c r="DKP1383" s="3"/>
      <c r="DKQ1383" s="3"/>
      <c r="DKR1383" s="3"/>
      <c r="DKS1383" s="3"/>
      <c r="DKT1383" s="3"/>
      <c r="DKU1383" s="3"/>
      <c r="DKV1383" s="3"/>
      <c r="DKW1383" s="3"/>
      <c r="DKX1383" s="3"/>
      <c r="DKY1383" s="3"/>
      <c r="DKZ1383" s="3"/>
      <c r="DLA1383" s="3"/>
      <c r="DLB1383" s="3"/>
      <c r="DLC1383" s="3"/>
      <c r="DLD1383" s="3"/>
      <c r="DLE1383" s="3"/>
      <c r="DLF1383" s="3"/>
      <c r="DLG1383" s="3"/>
      <c r="DLH1383" s="3"/>
      <c r="DLI1383" s="3"/>
      <c r="DLJ1383" s="3"/>
      <c r="DLK1383" s="3"/>
      <c r="DLL1383" s="3"/>
      <c r="DLM1383" s="3"/>
      <c r="DLN1383" s="3"/>
      <c r="DLO1383" s="3"/>
      <c r="DLP1383" s="3"/>
      <c r="DLQ1383" s="3"/>
      <c r="DLR1383" s="3"/>
      <c r="DLS1383" s="3"/>
      <c r="DLT1383" s="3"/>
      <c r="DLU1383" s="3"/>
      <c r="DLV1383" s="3"/>
      <c r="DLW1383" s="3"/>
      <c r="DLX1383" s="3"/>
      <c r="DLY1383" s="3"/>
      <c r="DLZ1383" s="3"/>
      <c r="DMA1383" s="3"/>
      <c r="DMB1383" s="3"/>
      <c r="DMC1383" s="3"/>
      <c r="DMD1383" s="3"/>
      <c r="DME1383" s="3"/>
      <c r="DMF1383" s="3"/>
      <c r="DMG1383" s="3"/>
      <c r="DMH1383" s="3"/>
      <c r="DMI1383" s="3"/>
      <c r="DMJ1383" s="3"/>
      <c r="DMK1383" s="3"/>
      <c r="DML1383" s="3"/>
      <c r="DMM1383" s="3"/>
      <c r="DMN1383" s="3"/>
      <c r="DMO1383" s="3"/>
      <c r="DMP1383" s="3"/>
      <c r="DMQ1383" s="3"/>
      <c r="DMR1383" s="3"/>
      <c r="DMS1383" s="3"/>
      <c r="DMT1383" s="3"/>
      <c r="DMU1383" s="3"/>
      <c r="DMV1383" s="3"/>
      <c r="DMW1383" s="3"/>
      <c r="DMX1383" s="3"/>
      <c r="DMY1383" s="3"/>
      <c r="DMZ1383" s="3"/>
      <c r="DNA1383" s="3"/>
      <c r="DNB1383" s="3"/>
      <c r="DNC1383" s="3"/>
      <c r="DND1383" s="3"/>
      <c r="DNE1383" s="3"/>
      <c r="DNF1383" s="3"/>
      <c r="DNG1383" s="3"/>
      <c r="DNH1383" s="3"/>
      <c r="DNI1383" s="3"/>
      <c r="DNJ1383" s="3"/>
      <c r="DNK1383" s="3"/>
      <c r="DNL1383" s="3"/>
      <c r="DNM1383" s="3"/>
      <c r="DNN1383" s="3"/>
      <c r="DNO1383" s="3"/>
      <c r="DNP1383" s="3"/>
      <c r="DNQ1383" s="3"/>
      <c r="DNR1383" s="3"/>
      <c r="DNS1383" s="3"/>
      <c r="DNT1383" s="3"/>
      <c r="DNU1383" s="3"/>
      <c r="DNV1383" s="3"/>
      <c r="DNW1383" s="3"/>
      <c r="DNX1383" s="3"/>
      <c r="DNY1383" s="3"/>
      <c r="DNZ1383" s="3"/>
      <c r="DOA1383" s="3"/>
      <c r="DOB1383" s="3"/>
      <c r="DOC1383" s="3"/>
      <c r="DOD1383" s="3"/>
      <c r="DOE1383" s="3"/>
      <c r="DOF1383" s="3"/>
      <c r="DOG1383" s="3"/>
      <c r="DOH1383" s="3"/>
      <c r="DOI1383" s="3"/>
      <c r="DOJ1383" s="3"/>
      <c r="DOK1383" s="3"/>
      <c r="DOL1383" s="3"/>
      <c r="DOM1383" s="3"/>
      <c r="DON1383" s="3"/>
      <c r="DOO1383" s="3"/>
      <c r="DOP1383" s="3"/>
      <c r="DOQ1383" s="3"/>
      <c r="DOR1383" s="3"/>
      <c r="DOS1383" s="3"/>
      <c r="DOT1383" s="3"/>
      <c r="DOU1383" s="3"/>
      <c r="DOV1383" s="3"/>
      <c r="DOW1383" s="3"/>
      <c r="DOX1383" s="3"/>
      <c r="DOY1383" s="3"/>
      <c r="DOZ1383" s="3"/>
      <c r="DPA1383" s="3"/>
      <c r="DPB1383" s="3"/>
      <c r="DPC1383" s="3"/>
      <c r="DPD1383" s="3"/>
      <c r="DPE1383" s="3"/>
      <c r="DPF1383" s="3"/>
      <c r="DPG1383" s="3"/>
      <c r="DPH1383" s="3"/>
      <c r="DPI1383" s="3"/>
      <c r="DPJ1383" s="3"/>
      <c r="DPK1383" s="3"/>
      <c r="DPL1383" s="3"/>
      <c r="DPM1383" s="3"/>
      <c r="DPN1383" s="3"/>
      <c r="DPO1383" s="3"/>
      <c r="DPP1383" s="3"/>
      <c r="DPQ1383" s="3"/>
      <c r="DPR1383" s="3"/>
      <c r="DPS1383" s="3"/>
      <c r="DPT1383" s="3"/>
      <c r="DPU1383" s="3"/>
      <c r="DPV1383" s="3"/>
      <c r="DPW1383" s="3"/>
      <c r="DPX1383" s="3"/>
      <c r="DPY1383" s="3"/>
      <c r="DPZ1383" s="3"/>
      <c r="DQA1383" s="3"/>
      <c r="DQB1383" s="3"/>
      <c r="DQC1383" s="3"/>
      <c r="DQD1383" s="3"/>
      <c r="DQE1383" s="3"/>
      <c r="DQF1383" s="3"/>
      <c r="DQG1383" s="3"/>
      <c r="DQH1383" s="3"/>
      <c r="DQI1383" s="3"/>
      <c r="DQJ1383" s="3"/>
      <c r="DQK1383" s="3"/>
      <c r="DQL1383" s="3"/>
      <c r="DQM1383" s="3"/>
      <c r="DQN1383" s="3"/>
      <c r="DQO1383" s="3"/>
      <c r="DQP1383" s="3"/>
      <c r="DQQ1383" s="3"/>
      <c r="DQR1383" s="3"/>
      <c r="DQS1383" s="3"/>
      <c r="DQT1383" s="3"/>
      <c r="DQU1383" s="3"/>
      <c r="DQV1383" s="3"/>
      <c r="DQW1383" s="3"/>
      <c r="DQX1383" s="3"/>
      <c r="DQY1383" s="3"/>
      <c r="DQZ1383" s="3"/>
      <c r="DRA1383" s="3"/>
      <c r="DRB1383" s="3"/>
      <c r="DRC1383" s="3"/>
      <c r="DRD1383" s="3"/>
      <c r="DRE1383" s="3"/>
      <c r="DRF1383" s="3"/>
      <c r="DRG1383" s="3"/>
      <c r="DRH1383" s="3"/>
      <c r="DRI1383" s="3"/>
      <c r="DRJ1383" s="3"/>
      <c r="DRK1383" s="3"/>
      <c r="DRL1383" s="3"/>
      <c r="DRM1383" s="3"/>
      <c r="DRN1383" s="3"/>
      <c r="DRO1383" s="3"/>
      <c r="DRP1383" s="3"/>
      <c r="DRQ1383" s="3"/>
      <c r="DRR1383" s="3"/>
      <c r="DRS1383" s="3"/>
      <c r="DRT1383" s="3"/>
      <c r="DRU1383" s="3"/>
      <c r="DRV1383" s="3"/>
      <c r="DRW1383" s="3"/>
      <c r="DRX1383" s="3"/>
      <c r="DRY1383" s="3"/>
      <c r="DRZ1383" s="3"/>
      <c r="DSA1383" s="3"/>
      <c r="DSB1383" s="3"/>
      <c r="DSC1383" s="3"/>
      <c r="DSD1383" s="3"/>
      <c r="DSE1383" s="3"/>
      <c r="DSF1383" s="3"/>
      <c r="DSG1383" s="3"/>
      <c r="DSH1383" s="3"/>
      <c r="DSI1383" s="3"/>
      <c r="DSJ1383" s="3"/>
      <c r="DSK1383" s="3"/>
      <c r="DSL1383" s="3"/>
      <c r="DSM1383" s="3"/>
      <c r="DSN1383" s="3"/>
      <c r="DSO1383" s="3"/>
      <c r="DSP1383" s="3"/>
      <c r="DSQ1383" s="3"/>
      <c r="DSR1383" s="3"/>
      <c r="DSS1383" s="3"/>
      <c r="DST1383" s="3"/>
      <c r="DSU1383" s="3"/>
      <c r="DSV1383" s="3"/>
      <c r="DSW1383" s="3"/>
      <c r="DSX1383" s="3"/>
      <c r="DSY1383" s="3"/>
      <c r="DSZ1383" s="3"/>
      <c r="DTA1383" s="3"/>
      <c r="DTB1383" s="3"/>
      <c r="DTC1383" s="3"/>
      <c r="DTD1383" s="3"/>
      <c r="DTE1383" s="3"/>
      <c r="DTF1383" s="3"/>
      <c r="DTG1383" s="3"/>
      <c r="DTH1383" s="3"/>
      <c r="DTI1383" s="3"/>
      <c r="DTJ1383" s="3"/>
      <c r="DTK1383" s="3"/>
      <c r="DTL1383" s="3"/>
      <c r="DTM1383" s="3"/>
      <c r="DTN1383" s="3"/>
      <c r="DTO1383" s="3"/>
      <c r="DTP1383" s="3"/>
      <c r="DTQ1383" s="3"/>
      <c r="DTR1383" s="3"/>
      <c r="DTS1383" s="3"/>
      <c r="DTT1383" s="3"/>
      <c r="DTU1383" s="3"/>
      <c r="DTV1383" s="3"/>
      <c r="DTW1383" s="3"/>
      <c r="DTX1383" s="3"/>
      <c r="DTY1383" s="3"/>
      <c r="DTZ1383" s="3"/>
      <c r="DUA1383" s="3"/>
      <c r="DUB1383" s="3"/>
      <c r="DUC1383" s="3"/>
      <c r="DUD1383" s="3"/>
      <c r="DUE1383" s="3"/>
      <c r="DUF1383" s="3"/>
      <c r="DUG1383" s="3"/>
      <c r="DUH1383" s="3"/>
      <c r="DUI1383" s="3"/>
      <c r="DUJ1383" s="3"/>
      <c r="DUK1383" s="3"/>
      <c r="DUL1383" s="3"/>
      <c r="DUM1383" s="3"/>
      <c r="DUN1383" s="3"/>
      <c r="DUO1383" s="3"/>
      <c r="DUP1383" s="3"/>
      <c r="DUQ1383" s="3"/>
      <c r="DUR1383" s="3"/>
      <c r="DUS1383" s="3"/>
      <c r="DUT1383" s="3"/>
      <c r="DUU1383" s="3"/>
      <c r="DUV1383" s="3"/>
      <c r="DUW1383" s="3"/>
      <c r="DUX1383" s="3"/>
      <c r="DUY1383" s="3"/>
      <c r="DUZ1383" s="3"/>
      <c r="DVA1383" s="3"/>
      <c r="DVB1383" s="3"/>
      <c r="DVC1383" s="3"/>
      <c r="DVD1383" s="3"/>
      <c r="DVE1383" s="3"/>
      <c r="DVF1383" s="3"/>
      <c r="DVG1383" s="3"/>
      <c r="DVH1383" s="3"/>
      <c r="DVI1383" s="3"/>
      <c r="DVJ1383" s="3"/>
      <c r="DVK1383" s="3"/>
      <c r="DVL1383" s="3"/>
      <c r="DVM1383" s="3"/>
      <c r="DVN1383" s="3"/>
      <c r="DVO1383" s="3"/>
      <c r="DVP1383" s="3"/>
      <c r="DVQ1383" s="3"/>
      <c r="DVR1383" s="3"/>
      <c r="DVS1383" s="3"/>
      <c r="DVT1383" s="3"/>
      <c r="DVU1383" s="3"/>
      <c r="DVV1383" s="3"/>
      <c r="DVW1383" s="3"/>
      <c r="DVX1383" s="3"/>
      <c r="DVY1383" s="3"/>
      <c r="DVZ1383" s="3"/>
      <c r="DWA1383" s="3"/>
      <c r="DWB1383" s="3"/>
      <c r="DWC1383" s="3"/>
      <c r="DWD1383" s="3"/>
      <c r="DWE1383" s="3"/>
      <c r="DWF1383" s="3"/>
      <c r="DWG1383" s="3"/>
      <c r="DWH1383" s="3"/>
      <c r="DWI1383" s="3"/>
      <c r="DWJ1383" s="3"/>
      <c r="DWK1383" s="3"/>
      <c r="DWL1383" s="3"/>
      <c r="DWM1383" s="3"/>
      <c r="DWN1383" s="3"/>
      <c r="DWO1383" s="3"/>
      <c r="DWP1383" s="3"/>
      <c r="DWQ1383" s="3"/>
      <c r="DWR1383" s="3"/>
      <c r="DWS1383" s="3"/>
      <c r="DWT1383" s="3"/>
      <c r="DWU1383" s="3"/>
      <c r="DWV1383" s="3"/>
      <c r="DWW1383" s="3"/>
      <c r="DWX1383" s="3"/>
      <c r="DWY1383" s="3"/>
      <c r="DWZ1383" s="3"/>
      <c r="DXA1383" s="3"/>
      <c r="DXB1383" s="3"/>
      <c r="DXC1383" s="3"/>
      <c r="DXD1383" s="3"/>
      <c r="DXE1383" s="3"/>
      <c r="DXF1383" s="3"/>
      <c r="DXG1383" s="3"/>
      <c r="DXH1383" s="3"/>
      <c r="DXI1383" s="3"/>
      <c r="DXJ1383" s="3"/>
      <c r="DXK1383" s="3"/>
      <c r="DXL1383" s="3"/>
      <c r="DXM1383" s="3"/>
      <c r="DXN1383" s="3"/>
      <c r="DXO1383" s="3"/>
      <c r="DXP1383" s="3"/>
      <c r="DXQ1383" s="3"/>
      <c r="DXR1383" s="3"/>
      <c r="DXS1383" s="3"/>
      <c r="DXT1383" s="3"/>
      <c r="DXU1383" s="3"/>
      <c r="DXV1383" s="3"/>
      <c r="DXW1383" s="3"/>
      <c r="DXX1383" s="3"/>
      <c r="DXY1383" s="3"/>
      <c r="DXZ1383" s="3"/>
      <c r="DYA1383" s="3"/>
      <c r="DYB1383" s="3"/>
      <c r="DYC1383" s="3"/>
      <c r="DYD1383" s="3"/>
      <c r="DYE1383" s="3"/>
      <c r="DYF1383" s="3"/>
      <c r="DYG1383" s="3"/>
      <c r="DYH1383" s="3"/>
      <c r="DYI1383" s="3"/>
      <c r="DYJ1383" s="3"/>
      <c r="DYK1383" s="3"/>
      <c r="DYL1383" s="3"/>
      <c r="DYM1383" s="3"/>
      <c r="DYN1383" s="3"/>
      <c r="DYO1383" s="3"/>
      <c r="DYP1383" s="3"/>
      <c r="DYQ1383" s="3"/>
      <c r="DYR1383" s="3"/>
      <c r="DYS1383" s="3"/>
      <c r="DYT1383" s="3"/>
      <c r="DYU1383" s="3"/>
      <c r="DYV1383" s="3"/>
      <c r="DYW1383" s="3"/>
      <c r="DYX1383" s="3"/>
      <c r="DYY1383" s="3"/>
      <c r="DYZ1383" s="3"/>
      <c r="DZA1383" s="3"/>
      <c r="DZB1383" s="3"/>
      <c r="DZC1383" s="3"/>
      <c r="DZD1383" s="3"/>
      <c r="DZE1383" s="3"/>
      <c r="DZF1383" s="3"/>
      <c r="DZG1383" s="3"/>
      <c r="DZH1383" s="3"/>
      <c r="DZI1383" s="3"/>
      <c r="DZJ1383" s="3"/>
      <c r="DZK1383" s="3"/>
      <c r="DZL1383" s="3"/>
      <c r="DZM1383" s="3"/>
      <c r="DZN1383" s="3"/>
      <c r="DZO1383" s="3"/>
      <c r="DZP1383" s="3"/>
      <c r="DZQ1383" s="3"/>
      <c r="DZR1383" s="3"/>
      <c r="DZS1383" s="3"/>
      <c r="DZT1383" s="3"/>
      <c r="DZU1383" s="3"/>
      <c r="DZV1383" s="3"/>
      <c r="DZW1383" s="3"/>
      <c r="DZX1383" s="3"/>
      <c r="DZY1383" s="3"/>
      <c r="DZZ1383" s="3"/>
      <c r="EAA1383" s="3"/>
      <c r="EAB1383" s="3"/>
      <c r="EAC1383" s="3"/>
      <c r="EAD1383" s="3"/>
      <c r="EAE1383" s="3"/>
      <c r="EAF1383" s="3"/>
      <c r="EAG1383" s="3"/>
      <c r="EAH1383" s="3"/>
      <c r="EAI1383" s="3"/>
      <c r="EAJ1383" s="3"/>
      <c r="EAK1383" s="3"/>
      <c r="EAL1383" s="3"/>
      <c r="EAM1383" s="3"/>
      <c r="EAN1383" s="3"/>
      <c r="EAO1383" s="3"/>
      <c r="EAP1383" s="3"/>
      <c r="EAQ1383" s="3"/>
      <c r="EAR1383" s="3"/>
      <c r="EAS1383" s="3"/>
      <c r="EAT1383" s="3"/>
      <c r="EAU1383" s="3"/>
      <c r="EAV1383" s="3"/>
      <c r="EAW1383" s="3"/>
      <c r="EAX1383" s="3"/>
      <c r="EAY1383" s="3"/>
      <c r="EAZ1383" s="3"/>
      <c r="EBA1383" s="3"/>
      <c r="EBB1383" s="3"/>
      <c r="EBC1383" s="3"/>
      <c r="EBD1383" s="3"/>
      <c r="EBE1383" s="3"/>
      <c r="EBF1383" s="3"/>
      <c r="EBG1383" s="3"/>
      <c r="EBH1383" s="3"/>
      <c r="EBI1383" s="3"/>
      <c r="EBJ1383" s="3"/>
      <c r="EBK1383" s="3"/>
      <c r="EBL1383" s="3"/>
      <c r="EBM1383" s="3"/>
      <c r="EBN1383" s="3"/>
      <c r="EBO1383" s="3"/>
      <c r="EBP1383" s="3"/>
      <c r="EBQ1383" s="3"/>
      <c r="EBR1383" s="3"/>
      <c r="EBS1383" s="3"/>
      <c r="EBT1383" s="3"/>
      <c r="EBU1383" s="3"/>
      <c r="EBV1383" s="3"/>
      <c r="EBW1383" s="3"/>
      <c r="EBX1383" s="3"/>
      <c r="EBY1383" s="3"/>
      <c r="EBZ1383" s="3"/>
      <c r="ECA1383" s="3"/>
      <c r="ECB1383" s="3"/>
      <c r="ECC1383" s="3"/>
      <c r="ECD1383" s="3"/>
      <c r="ECE1383" s="3"/>
      <c r="ECF1383" s="3"/>
      <c r="ECG1383" s="3"/>
      <c r="ECH1383" s="3"/>
      <c r="ECI1383" s="3"/>
      <c r="ECJ1383" s="3"/>
      <c r="ECK1383" s="3"/>
      <c r="ECL1383" s="3"/>
      <c r="ECM1383" s="3"/>
      <c r="ECN1383" s="3"/>
      <c r="ECO1383" s="3"/>
      <c r="ECP1383" s="3"/>
      <c r="ECQ1383" s="3"/>
      <c r="ECR1383" s="3"/>
      <c r="ECS1383" s="3"/>
      <c r="ECT1383" s="3"/>
      <c r="ECU1383" s="3"/>
      <c r="ECV1383" s="3"/>
      <c r="ECW1383" s="3"/>
      <c r="ECX1383" s="3"/>
      <c r="ECY1383" s="3"/>
      <c r="ECZ1383" s="3"/>
      <c r="EDA1383" s="3"/>
      <c r="EDB1383" s="3"/>
      <c r="EDC1383" s="3"/>
      <c r="EDD1383" s="3"/>
      <c r="EDE1383" s="3"/>
      <c r="EDF1383" s="3"/>
      <c r="EDG1383" s="3"/>
      <c r="EDH1383" s="3"/>
      <c r="EDI1383" s="3"/>
      <c r="EDJ1383" s="3"/>
      <c r="EDK1383" s="3"/>
      <c r="EDL1383" s="3"/>
      <c r="EDM1383" s="3"/>
      <c r="EDN1383" s="3"/>
      <c r="EDO1383" s="3"/>
      <c r="EDP1383" s="3"/>
      <c r="EDQ1383" s="3"/>
      <c r="EDR1383" s="3"/>
      <c r="EDS1383" s="3"/>
      <c r="EDT1383" s="3"/>
      <c r="EDU1383" s="3"/>
      <c r="EDV1383" s="3"/>
      <c r="EDW1383" s="3"/>
      <c r="EDX1383" s="3"/>
      <c r="EDY1383" s="3"/>
      <c r="EDZ1383" s="3"/>
      <c r="EEA1383" s="3"/>
      <c r="EEB1383" s="3"/>
      <c r="EEC1383" s="3"/>
      <c r="EED1383" s="3"/>
      <c r="EEE1383" s="3"/>
      <c r="EEF1383" s="3"/>
      <c r="EEG1383" s="3"/>
      <c r="EEH1383" s="3"/>
      <c r="EEI1383" s="3"/>
      <c r="EEJ1383" s="3"/>
      <c r="EEK1383" s="3"/>
      <c r="EEL1383" s="3"/>
      <c r="EEM1383" s="3"/>
      <c r="EEN1383" s="3"/>
      <c r="EEO1383" s="3"/>
      <c r="EEP1383" s="3"/>
      <c r="EEQ1383" s="3"/>
      <c r="EER1383" s="3"/>
      <c r="EES1383" s="3"/>
      <c r="EET1383" s="3"/>
      <c r="EEU1383" s="3"/>
      <c r="EEV1383" s="3"/>
      <c r="EEW1383" s="3"/>
      <c r="EEX1383" s="3"/>
      <c r="EEY1383" s="3"/>
      <c r="EEZ1383" s="3"/>
      <c r="EFA1383" s="3"/>
      <c r="EFB1383" s="3"/>
      <c r="EFC1383" s="3"/>
      <c r="EFD1383" s="3"/>
      <c r="EFE1383" s="3"/>
      <c r="EFF1383" s="3"/>
      <c r="EFG1383" s="3"/>
      <c r="EFH1383" s="3"/>
      <c r="EFI1383" s="3"/>
      <c r="EFJ1383" s="3"/>
      <c r="EFK1383" s="3"/>
      <c r="EFL1383" s="3"/>
      <c r="EFM1383" s="3"/>
      <c r="EFN1383" s="3"/>
      <c r="EFO1383" s="3"/>
      <c r="EFP1383" s="3"/>
      <c r="EFQ1383" s="3"/>
      <c r="EFR1383" s="3"/>
      <c r="EFS1383" s="3"/>
      <c r="EFT1383" s="3"/>
      <c r="EFU1383" s="3"/>
      <c r="EFV1383" s="3"/>
      <c r="EFW1383" s="3"/>
      <c r="EFX1383" s="3"/>
      <c r="EFY1383" s="3"/>
      <c r="EFZ1383" s="3"/>
      <c r="EGA1383" s="3"/>
      <c r="EGB1383" s="3"/>
      <c r="EGC1383" s="3"/>
      <c r="EGD1383" s="3"/>
      <c r="EGE1383" s="3"/>
      <c r="EGF1383" s="3"/>
      <c r="EGG1383" s="3"/>
      <c r="EGH1383" s="3"/>
      <c r="EGI1383" s="3"/>
      <c r="EGJ1383" s="3"/>
      <c r="EGK1383" s="3"/>
      <c r="EGL1383" s="3"/>
      <c r="EGM1383" s="3"/>
      <c r="EGN1383" s="3"/>
      <c r="EGO1383" s="3"/>
      <c r="EGP1383" s="3"/>
      <c r="EGQ1383" s="3"/>
      <c r="EGR1383" s="3"/>
      <c r="EGS1383" s="3"/>
      <c r="EGT1383" s="3"/>
      <c r="EGU1383" s="3"/>
      <c r="EGV1383" s="3"/>
      <c r="EGW1383" s="3"/>
      <c r="EGX1383" s="3"/>
      <c r="EGY1383" s="3"/>
      <c r="EGZ1383" s="3"/>
      <c r="EHA1383" s="3"/>
      <c r="EHB1383" s="3"/>
      <c r="EHC1383" s="3"/>
      <c r="EHD1383" s="3"/>
      <c r="EHE1383" s="3"/>
      <c r="EHF1383" s="3"/>
      <c r="EHG1383" s="3"/>
      <c r="EHH1383" s="3"/>
      <c r="EHI1383" s="3"/>
      <c r="EHJ1383" s="3"/>
      <c r="EHK1383" s="3"/>
      <c r="EHL1383" s="3"/>
      <c r="EHM1383" s="3"/>
      <c r="EHN1383" s="3"/>
      <c r="EHO1383" s="3"/>
      <c r="EHP1383" s="3"/>
      <c r="EHQ1383" s="3"/>
      <c r="EHR1383" s="3"/>
      <c r="EHS1383" s="3"/>
      <c r="EHT1383" s="3"/>
      <c r="EHU1383" s="3"/>
      <c r="EHV1383" s="3"/>
      <c r="EHW1383" s="3"/>
      <c r="EHX1383" s="3"/>
      <c r="EHY1383" s="3"/>
      <c r="EHZ1383" s="3"/>
      <c r="EIA1383" s="3"/>
      <c r="EIB1383" s="3"/>
      <c r="EIC1383" s="3"/>
      <c r="EID1383" s="3"/>
      <c r="EIE1383" s="3"/>
      <c r="EIF1383" s="3"/>
      <c r="EIG1383" s="3"/>
      <c r="EIH1383" s="3"/>
      <c r="EII1383" s="3"/>
      <c r="EIJ1383" s="3"/>
      <c r="EIK1383" s="3"/>
      <c r="EIL1383" s="3"/>
      <c r="EIM1383" s="3"/>
      <c r="EIN1383" s="3"/>
      <c r="EIO1383" s="3"/>
      <c r="EIP1383" s="3"/>
      <c r="EIQ1383" s="3"/>
      <c r="EIR1383" s="3"/>
      <c r="EIS1383" s="3"/>
      <c r="EIT1383" s="3"/>
      <c r="EIU1383" s="3"/>
      <c r="EIV1383" s="3"/>
      <c r="EIW1383" s="3"/>
      <c r="EIX1383" s="3"/>
      <c r="EIY1383" s="3"/>
      <c r="EIZ1383" s="3"/>
      <c r="EJA1383" s="3"/>
      <c r="EJB1383" s="3"/>
      <c r="EJC1383" s="3"/>
      <c r="EJD1383" s="3"/>
      <c r="EJE1383" s="3"/>
      <c r="EJF1383" s="3"/>
      <c r="EJG1383" s="3"/>
      <c r="EJH1383" s="3"/>
      <c r="EJI1383" s="3"/>
      <c r="EJJ1383" s="3"/>
      <c r="EJK1383" s="3"/>
      <c r="EJL1383" s="3"/>
      <c r="EJM1383" s="3"/>
      <c r="EJN1383" s="3"/>
      <c r="EJO1383" s="3"/>
      <c r="EJP1383" s="3"/>
      <c r="EJQ1383" s="3"/>
      <c r="EJR1383" s="3"/>
      <c r="EJS1383" s="3"/>
      <c r="EJT1383" s="3"/>
      <c r="EJU1383" s="3"/>
      <c r="EJV1383" s="3"/>
      <c r="EJW1383" s="3"/>
      <c r="EJX1383" s="3"/>
      <c r="EJY1383" s="3"/>
      <c r="EJZ1383" s="3"/>
      <c r="EKA1383" s="3"/>
      <c r="EKB1383" s="3"/>
      <c r="EKC1383" s="3"/>
      <c r="EKD1383" s="3"/>
      <c r="EKE1383" s="3"/>
      <c r="EKF1383" s="3"/>
      <c r="EKG1383" s="3"/>
      <c r="EKH1383" s="3"/>
      <c r="EKI1383" s="3"/>
      <c r="EKJ1383" s="3"/>
      <c r="EKK1383" s="3"/>
      <c r="EKL1383" s="3"/>
      <c r="EKM1383" s="3"/>
      <c r="EKN1383" s="3"/>
      <c r="EKO1383" s="3"/>
      <c r="EKP1383" s="3"/>
      <c r="EKQ1383" s="3"/>
      <c r="EKR1383" s="3"/>
      <c r="EKS1383" s="3"/>
      <c r="EKT1383" s="3"/>
      <c r="EKU1383" s="3"/>
      <c r="EKV1383" s="3"/>
      <c r="EKW1383" s="3"/>
      <c r="EKX1383" s="3"/>
      <c r="EKY1383" s="3"/>
      <c r="EKZ1383" s="3"/>
      <c r="ELA1383" s="3"/>
      <c r="ELB1383" s="3"/>
      <c r="ELC1383" s="3"/>
      <c r="ELD1383" s="3"/>
      <c r="ELE1383" s="3"/>
      <c r="ELF1383" s="3"/>
      <c r="ELG1383" s="3"/>
      <c r="ELH1383" s="3"/>
      <c r="ELI1383" s="3"/>
      <c r="ELJ1383" s="3"/>
      <c r="ELK1383" s="3"/>
      <c r="ELL1383" s="3"/>
      <c r="ELM1383" s="3"/>
      <c r="ELN1383" s="3"/>
      <c r="ELO1383" s="3"/>
      <c r="ELP1383" s="3"/>
      <c r="ELQ1383" s="3"/>
      <c r="ELR1383" s="3"/>
      <c r="ELS1383" s="3"/>
      <c r="ELT1383" s="3"/>
      <c r="ELU1383" s="3"/>
      <c r="ELV1383" s="3"/>
      <c r="ELW1383" s="3"/>
      <c r="ELX1383" s="3"/>
      <c r="ELY1383" s="3"/>
      <c r="ELZ1383" s="3"/>
      <c r="EMA1383" s="3"/>
      <c r="EMB1383" s="3"/>
      <c r="EMC1383" s="3"/>
      <c r="EMD1383" s="3"/>
      <c r="EME1383" s="3"/>
      <c r="EMF1383" s="3"/>
      <c r="EMG1383" s="3"/>
      <c r="EMH1383" s="3"/>
      <c r="EMI1383" s="3"/>
      <c r="EMJ1383" s="3"/>
      <c r="EMK1383" s="3"/>
      <c r="EML1383" s="3"/>
      <c r="EMM1383" s="3"/>
      <c r="EMN1383" s="3"/>
      <c r="EMO1383" s="3"/>
      <c r="EMP1383" s="3"/>
      <c r="EMQ1383" s="3"/>
      <c r="EMR1383" s="3"/>
      <c r="EMS1383" s="3"/>
      <c r="EMT1383" s="3"/>
      <c r="EMU1383" s="3"/>
      <c r="EMV1383" s="3"/>
      <c r="EMW1383" s="3"/>
      <c r="EMX1383" s="3"/>
      <c r="EMY1383" s="3"/>
      <c r="EMZ1383" s="3"/>
      <c r="ENA1383" s="3"/>
      <c r="ENB1383" s="3"/>
      <c r="ENC1383" s="3"/>
      <c r="END1383" s="3"/>
      <c r="ENE1383" s="3"/>
      <c r="ENF1383" s="3"/>
      <c r="ENG1383" s="3"/>
      <c r="ENH1383" s="3"/>
      <c r="ENI1383" s="3"/>
      <c r="ENJ1383" s="3"/>
      <c r="ENK1383" s="3"/>
      <c r="ENL1383" s="3"/>
      <c r="ENM1383" s="3"/>
      <c r="ENN1383" s="3"/>
      <c r="ENO1383" s="3"/>
      <c r="ENP1383" s="3"/>
      <c r="ENQ1383" s="3"/>
      <c r="ENR1383" s="3"/>
      <c r="ENS1383" s="3"/>
      <c r="ENT1383" s="3"/>
      <c r="ENU1383" s="3"/>
      <c r="ENV1383" s="3"/>
      <c r="ENW1383" s="3"/>
      <c r="ENX1383" s="3"/>
      <c r="ENY1383" s="3"/>
      <c r="ENZ1383" s="3"/>
      <c r="EOA1383" s="3"/>
      <c r="EOB1383" s="3"/>
      <c r="EOC1383" s="3"/>
      <c r="EOD1383" s="3"/>
      <c r="EOE1383" s="3"/>
      <c r="EOF1383" s="3"/>
      <c r="EOG1383" s="3"/>
      <c r="EOH1383" s="3"/>
      <c r="EOI1383" s="3"/>
      <c r="EOJ1383" s="3"/>
      <c r="EOK1383" s="3"/>
      <c r="EOL1383" s="3"/>
      <c r="EOM1383" s="3"/>
      <c r="EON1383" s="3"/>
      <c r="EOO1383" s="3"/>
      <c r="EOP1383" s="3"/>
      <c r="EOQ1383" s="3"/>
      <c r="EOR1383" s="3"/>
      <c r="EOS1383" s="3"/>
      <c r="EOT1383" s="3"/>
      <c r="EOU1383" s="3"/>
      <c r="EOV1383" s="3"/>
      <c r="EOW1383" s="3"/>
      <c r="EOX1383" s="3"/>
      <c r="EOY1383" s="3"/>
      <c r="EOZ1383" s="3"/>
      <c r="EPA1383" s="3"/>
      <c r="EPB1383" s="3"/>
      <c r="EPC1383" s="3"/>
      <c r="EPD1383" s="3"/>
      <c r="EPE1383" s="3"/>
      <c r="EPF1383" s="3"/>
      <c r="EPG1383" s="3"/>
      <c r="EPH1383" s="3"/>
      <c r="EPI1383" s="3"/>
      <c r="EPJ1383" s="3"/>
      <c r="EPK1383" s="3"/>
      <c r="EPL1383" s="3"/>
      <c r="EPM1383" s="3"/>
      <c r="EPN1383" s="3"/>
      <c r="EPO1383" s="3"/>
      <c r="EPP1383" s="3"/>
      <c r="EPQ1383" s="3"/>
      <c r="EPR1383" s="3"/>
      <c r="EPS1383" s="3"/>
      <c r="EPT1383" s="3"/>
      <c r="EPU1383" s="3"/>
      <c r="EPV1383" s="3"/>
      <c r="EPW1383" s="3"/>
      <c r="EPX1383" s="3"/>
      <c r="EPY1383" s="3"/>
      <c r="EPZ1383" s="3"/>
      <c r="EQA1383" s="3"/>
      <c r="EQB1383" s="3"/>
      <c r="EQC1383" s="3"/>
      <c r="EQD1383" s="3"/>
      <c r="EQE1383" s="3"/>
      <c r="EQF1383" s="3"/>
      <c r="EQG1383" s="3"/>
      <c r="EQH1383" s="3"/>
      <c r="EQI1383" s="3"/>
      <c r="EQJ1383" s="3"/>
      <c r="EQK1383" s="3"/>
      <c r="EQL1383" s="3"/>
      <c r="EQM1383" s="3"/>
      <c r="EQN1383" s="3"/>
      <c r="EQO1383" s="3"/>
      <c r="EQP1383" s="3"/>
      <c r="EQQ1383" s="3"/>
      <c r="EQR1383" s="3"/>
      <c r="EQS1383" s="3"/>
      <c r="EQT1383" s="3"/>
      <c r="EQU1383" s="3"/>
      <c r="EQV1383" s="3"/>
      <c r="EQW1383" s="3"/>
      <c r="EQX1383" s="3"/>
      <c r="EQY1383" s="3"/>
      <c r="EQZ1383" s="3"/>
      <c r="ERA1383" s="3"/>
      <c r="ERB1383" s="3"/>
      <c r="ERC1383" s="3"/>
      <c r="ERD1383" s="3"/>
      <c r="ERE1383" s="3"/>
      <c r="ERF1383" s="3"/>
      <c r="ERG1383" s="3"/>
      <c r="ERH1383" s="3"/>
      <c r="ERI1383" s="3"/>
      <c r="ERJ1383" s="3"/>
      <c r="ERK1383" s="3"/>
      <c r="ERL1383" s="3"/>
      <c r="ERM1383" s="3"/>
      <c r="ERN1383" s="3"/>
      <c r="ERO1383" s="3"/>
      <c r="ERP1383" s="3"/>
      <c r="ERQ1383" s="3"/>
      <c r="ERR1383" s="3"/>
      <c r="ERS1383" s="3"/>
      <c r="ERT1383" s="3"/>
      <c r="ERU1383" s="3"/>
      <c r="ERV1383" s="3"/>
      <c r="ERW1383" s="3"/>
      <c r="ERX1383" s="3"/>
      <c r="ERY1383" s="3"/>
      <c r="ERZ1383" s="3"/>
      <c r="ESA1383" s="3"/>
      <c r="ESB1383" s="3"/>
      <c r="ESC1383" s="3"/>
      <c r="ESD1383" s="3"/>
      <c r="ESE1383" s="3"/>
      <c r="ESF1383" s="3"/>
      <c r="ESG1383" s="3"/>
      <c r="ESH1383" s="3"/>
      <c r="ESI1383" s="3"/>
      <c r="ESJ1383" s="3"/>
      <c r="ESK1383" s="3"/>
      <c r="ESL1383" s="3"/>
      <c r="ESM1383" s="3"/>
      <c r="ESN1383" s="3"/>
      <c r="ESO1383" s="3"/>
      <c r="ESP1383" s="3"/>
      <c r="ESQ1383" s="3"/>
      <c r="ESR1383" s="3"/>
      <c r="ESS1383" s="3"/>
      <c r="EST1383" s="3"/>
      <c r="ESU1383" s="3"/>
      <c r="ESV1383" s="3"/>
      <c r="ESW1383" s="3"/>
      <c r="ESX1383" s="3"/>
      <c r="ESY1383" s="3"/>
      <c r="ESZ1383" s="3"/>
      <c r="ETA1383" s="3"/>
      <c r="ETB1383" s="3"/>
      <c r="ETC1383" s="3"/>
      <c r="ETD1383" s="3"/>
      <c r="ETE1383" s="3"/>
      <c r="ETF1383" s="3"/>
      <c r="ETG1383" s="3"/>
      <c r="ETH1383" s="3"/>
      <c r="ETI1383" s="3"/>
      <c r="ETJ1383" s="3"/>
      <c r="ETK1383" s="3"/>
      <c r="ETL1383" s="3"/>
      <c r="ETM1383" s="3"/>
      <c r="ETN1383" s="3"/>
      <c r="ETO1383" s="3"/>
      <c r="ETP1383" s="3"/>
      <c r="ETQ1383" s="3"/>
      <c r="ETR1383" s="3"/>
      <c r="ETS1383" s="3"/>
      <c r="ETT1383" s="3"/>
      <c r="ETU1383" s="3"/>
      <c r="ETV1383" s="3"/>
      <c r="ETW1383" s="3"/>
      <c r="ETX1383" s="3"/>
      <c r="ETY1383" s="3"/>
      <c r="ETZ1383" s="3"/>
      <c r="EUA1383" s="3"/>
      <c r="EUB1383" s="3"/>
      <c r="EUC1383" s="3"/>
      <c r="EUD1383" s="3"/>
      <c r="EUE1383" s="3"/>
      <c r="EUF1383" s="3"/>
      <c r="EUG1383" s="3"/>
      <c r="EUH1383" s="3"/>
      <c r="EUI1383" s="3"/>
      <c r="EUJ1383" s="3"/>
      <c r="EUK1383" s="3"/>
      <c r="EUL1383" s="3"/>
      <c r="EUM1383" s="3"/>
      <c r="EUN1383" s="3"/>
      <c r="EUO1383" s="3"/>
      <c r="EUP1383" s="3"/>
      <c r="EUQ1383" s="3"/>
      <c r="EUR1383" s="3"/>
      <c r="EUS1383" s="3"/>
      <c r="EUT1383" s="3"/>
      <c r="EUU1383" s="3"/>
      <c r="EUV1383" s="3"/>
      <c r="EUW1383" s="3"/>
      <c r="EUX1383" s="3"/>
      <c r="EUY1383" s="3"/>
      <c r="EUZ1383" s="3"/>
      <c r="EVA1383" s="3"/>
      <c r="EVB1383" s="3"/>
      <c r="EVC1383" s="3"/>
      <c r="EVD1383" s="3"/>
      <c r="EVE1383" s="3"/>
      <c r="EVF1383" s="3"/>
      <c r="EVG1383" s="3"/>
      <c r="EVH1383" s="3"/>
      <c r="EVI1383" s="3"/>
      <c r="EVJ1383" s="3"/>
      <c r="EVK1383" s="3"/>
      <c r="EVL1383" s="3"/>
      <c r="EVM1383" s="3"/>
      <c r="EVN1383" s="3"/>
      <c r="EVO1383" s="3"/>
      <c r="EVP1383" s="3"/>
      <c r="EVQ1383" s="3"/>
      <c r="EVR1383" s="3"/>
      <c r="EVS1383" s="3"/>
      <c r="EVT1383" s="3"/>
      <c r="EVU1383" s="3"/>
      <c r="EVV1383" s="3"/>
      <c r="EVW1383" s="3"/>
      <c r="EVX1383" s="3"/>
      <c r="EVY1383" s="3"/>
      <c r="EVZ1383" s="3"/>
      <c r="EWA1383" s="3"/>
      <c r="EWB1383" s="3"/>
      <c r="EWC1383" s="3"/>
      <c r="EWD1383" s="3"/>
      <c r="EWE1383" s="3"/>
      <c r="EWF1383" s="3"/>
      <c r="EWG1383" s="3"/>
      <c r="EWH1383" s="3"/>
      <c r="EWI1383" s="3"/>
      <c r="EWJ1383" s="3"/>
      <c r="EWK1383" s="3"/>
      <c r="EWL1383" s="3"/>
      <c r="EWM1383" s="3"/>
      <c r="EWN1383" s="3"/>
      <c r="EWO1383" s="3"/>
      <c r="EWP1383" s="3"/>
      <c r="EWQ1383" s="3"/>
      <c r="EWR1383" s="3"/>
      <c r="EWS1383" s="3"/>
      <c r="EWT1383" s="3"/>
      <c r="EWU1383" s="3"/>
      <c r="EWV1383" s="3"/>
      <c r="EWW1383" s="3"/>
      <c r="EWX1383" s="3"/>
      <c r="EWY1383" s="3"/>
      <c r="EWZ1383" s="3"/>
      <c r="EXA1383" s="3"/>
      <c r="EXB1383" s="3"/>
      <c r="EXC1383" s="3"/>
      <c r="EXD1383" s="3"/>
      <c r="EXE1383" s="3"/>
      <c r="EXF1383" s="3"/>
      <c r="EXG1383" s="3"/>
      <c r="EXH1383" s="3"/>
      <c r="EXI1383" s="3"/>
      <c r="EXJ1383" s="3"/>
      <c r="EXK1383" s="3"/>
      <c r="EXL1383" s="3"/>
      <c r="EXM1383" s="3"/>
      <c r="EXN1383" s="3"/>
      <c r="EXO1383" s="3"/>
      <c r="EXP1383" s="3"/>
      <c r="EXQ1383" s="3"/>
      <c r="EXR1383" s="3"/>
      <c r="EXS1383" s="3"/>
      <c r="EXT1383" s="3"/>
      <c r="EXU1383" s="3"/>
      <c r="EXV1383" s="3"/>
      <c r="EXW1383" s="3"/>
      <c r="EXX1383" s="3"/>
      <c r="EXY1383" s="3"/>
      <c r="EXZ1383" s="3"/>
      <c r="EYA1383" s="3"/>
      <c r="EYB1383" s="3"/>
      <c r="EYC1383" s="3"/>
      <c r="EYD1383" s="3"/>
      <c r="EYE1383" s="3"/>
      <c r="EYF1383" s="3"/>
      <c r="EYG1383" s="3"/>
      <c r="EYH1383" s="3"/>
      <c r="EYI1383" s="3"/>
      <c r="EYJ1383" s="3"/>
      <c r="EYK1383" s="3"/>
      <c r="EYL1383" s="3"/>
      <c r="EYM1383" s="3"/>
      <c r="EYN1383" s="3"/>
      <c r="EYO1383" s="3"/>
      <c r="EYP1383" s="3"/>
      <c r="EYQ1383" s="3"/>
      <c r="EYR1383" s="3"/>
      <c r="EYS1383" s="3"/>
      <c r="EYT1383" s="3"/>
      <c r="EYU1383" s="3"/>
      <c r="EYV1383" s="3"/>
      <c r="EYW1383" s="3"/>
      <c r="EYX1383" s="3"/>
      <c r="EYY1383" s="3"/>
      <c r="EYZ1383" s="3"/>
      <c r="EZA1383" s="3"/>
      <c r="EZB1383" s="3"/>
      <c r="EZC1383" s="3"/>
      <c r="EZD1383" s="3"/>
      <c r="EZE1383" s="3"/>
      <c r="EZF1383" s="3"/>
      <c r="EZG1383" s="3"/>
      <c r="EZH1383" s="3"/>
      <c r="EZI1383" s="3"/>
      <c r="EZJ1383" s="3"/>
      <c r="EZK1383" s="3"/>
      <c r="EZL1383" s="3"/>
      <c r="EZM1383" s="3"/>
      <c r="EZN1383" s="3"/>
      <c r="EZO1383" s="3"/>
      <c r="EZP1383" s="3"/>
      <c r="EZQ1383" s="3"/>
      <c r="EZR1383" s="3"/>
      <c r="EZS1383" s="3"/>
      <c r="EZT1383" s="3"/>
      <c r="EZU1383" s="3"/>
      <c r="EZV1383" s="3"/>
      <c r="EZW1383" s="3"/>
      <c r="EZX1383" s="3"/>
      <c r="EZY1383" s="3"/>
      <c r="EZZ1383" s="3"/>
      <c r="FAA1383" s="3"/>
      <c r="FAB1383" s="3"/>
      <c r="FAC1383" s="3"/>
      <c r="FAD1383" s="3"/>
      <c r="FAE1383" s="3"/>
      <c r="FAF1383" s="3"/>
      <c r="FAG1383" s="3"/>
      <c r="FAH1383" s="3"/>
      <c r="FAI1383" s="3"/>
      <c r="FAJ1383" s="3"/>
      <c r="FAK1383" s="3"/>
      <c r="FAL1383" s="3"/>
      <c r="FAM1383" s="3"/>
      <c r="FAN1383" s="3"/>
      <c r="FAO1383" s="3"/>
      <c r="FAP1383" s="3"/>
      <c r="FAQ1383" s="3"/>
      <c r="FAR1383" s="3"/>
      <c r="FAS1383" s="3"/>
      <c r="FAT1383" s="3"/>
      <c r="FAU1383" s="3"/>
      <c r="FAV1383" s="3"/>
      <c r="FAW1383" s="3"/>
      <c r="FAX1383" s="3"/>
      <c r="FAY1383" s="3"/>
      <c r="FAZ1383" s="3"/>
      <c r="FBA1383" s="3"/>
      <c r="FBB1383" s="3"/>
      <c r="FBC1383" s="3"/>
      <c r="FBD1383" s="3"/>
      <c r="FBE1383" s="3"/>
      <c r="FBF1383" s="3"/>
      <c r="FBG1383" s="3"/>
      <c r="FBH1383" s="3"/>
      <c r="FBI1383" s="3"/>
      <c r="FBJ1383" s="3"/>
      <c r="FBK1383" s="3"/>
      <c r="FBL1383" s="3"/>
      <c r="FBM1383" s="3"/>
      <c r="FBN1383" s="3"/>
      <c r="FBO1383" s="3"/>
      <c r="FBP1383" s="3"/>
      <c r="FBQ1383" s="3"/>
      <c r="FBR1383" s="3"/>
      <c r="FBS1383" s="3"/>
      <c r="FBT1383" s="3"/>
      <c r="FBU1383" s="3"/>
      <c r="FBV1383" s="3"/>
      <c r="FBW1383" s="3"/>
      <c r="FBX1383" s="3"/>
      <c r="FBY1383" s="3"/>
      <c r="FBZ1383" s="3"/>
      <c r="FCA1383" s="3"/>
      <c r="FCB1383" s="3"/>
      <c r="FCC1383" s="3"/>
      <c r="FCD1383" s="3"/>
      <c r="FCE1383" s="3"/>
      <c r="FCF1383" s="3"/>
      <c r="FCG1383" s="3"/>
      <c r="FCH1383" s="3"/>
      <c r="FCI1383" s="3"/>
      <c r="FCJ1383" s="3"/>
      <c r="FCK1383" s="3"/>
      <c r="FCL1383" s="3"/>
      <c r="FCM1383" s="3"/>
      <c r="FCN1383" s="3"/>
      <c r="FCO1383" s="3"/>
      <c r="FCP1383" s="3"/>
      <c r="FCQ1383" s="3"/>
      <c r="FCR1383" s="3"/>
      <c r="FCS1383" s="3"/>
      <c r="FCT1383" s="3"/>
      <c r="FCU1383" s="3"/>
      <c r="FCV1383" s="3"/>
      <c r="FCW1383" s="3"/>
      <c r="FCX1383" s="3"/>
      <c r="FCY1383" s="3"/>
      <c r="FCZ1383" s="3"/>
      <c r="FDA1383" s="3"/>
      <c r="FDB1383" s="3"/>
      <c r="FDC1383" s="3"/>
      <c r="FDD1383" s="3"/>
      <c r="FDE1383" s="3"/>
      <c r="FDF1383" s="3"/>
      <c r="FDG1383" s="3"/>
      <c r="FDH1383" s="3"/>
      <c r="FDI1383" s="3"/>
      <c r="FDJ1383" s="3"/>
      <c r="FDK1383" s="3"/>
      <c r="FDL1383" s="3"/>
      <c r="FDM1383" s="3"/>
      <c r="FDN1383" s="3"/>
      <c r="FDO1383" s="3"/>
      <c r="FDP1383" s="3"/>
      <c r="FDQ1383" s="3"/>
      <c r="FDR1383" s="3"/>
      <c r="FDS1383" s="3"/>
      <c r="FDT1383" s="3"/>
      <c r="FDU1383" s="3"/>
      <c r="FDV1383" s="3"/>
      <c r="FDW1383" s="3"/>
      <c r="FDX1383" s="3"/>
      <c r="FDY1383" s="3"/>
      <c r="FDZ1383" s="3"/>
      <c r="FEA1383" s="3"/>
      <c r="FEB1383" s="3"/>
      <c r="FEC1383" s="3"/>
      <c r="FED1383" s="3"/>
      <c r="FEE1383" s="3"/>
      <c r="FEF1383" s="3"/>
      <c r="FEG1383" s="3"/>
      <c r="FEH1383" s="3"/>
      <c r="FEI1383" s="3"/>
      <c r="FEJ1383" s="3"/>
      <c r="FEK1383" s="3"/>
      <c r="FEL1383" s="3"/>
      <c r="FEM1383" s="3"/>
      <c r="FEN1383" s="3"/>
      <c r="FEO1383" s="3"/>
      <c r="FEP1383" s="3"/>
      <c r="FEQ1383" s="3"/>
      <c r="FER1383" s="3"/>
      <c r="FES1383" s="3"/>
      <c r="FET1383" s="3"/>
      <c r="FEU1383" s="3"/>
      <c r="FEV1383" s="3"/>
      <c r="FEW1383" s="3"/>
      <c r="FEX1383" s="3"/>
      <c r="FEY1383" s="3"/>
      <c r="FEZ1383" s="3"/>
      <c r="FFA1383" s="3"/>
      <c r="FFB1383" s="3"/>
      <c r="FFC1383" s="3"/>
      <c r="FFD1383" s="3"/>
      <c r="FFE1383" s="3"/>
      <c r="FFF1383" s="3"/>
      <c r="FFG1383" s="3"/>
      <c r="FFH1383" s="3"/>
      <c r="FFI1383" s="3"/>
      <c r="FFJ1383" s="3"/>
      <c r="FFK1383" s="3"/>
      <c r="FFL1383" s="3"/>
      <c r="FFM1383" s="3"/>
      <c r="FFN1383" s="3"/>
      <c r="FFO1383" s="3"/>
      <c r="FFP1383" s="3"/>
      <c r="FFQ1383" s="3"/>
      <c r="FFR1383" s="3"/>
      <c r="FFS1383" s="3"/>
      <c r="FFT1383" s="3"/>
      <c r="FFU1383" s="3"/>
      <c r="FFV1383" s="3"/>
      <c r="FFW1383" s="3"/>
      <c r="FFX1383" s="3"/>
      <c r="FFY1383" s="3"/>
      <c r="FFZ1383" s="3"/>
      <c r="FGA1383" s="3"/>
      <c r="FGB1383" s="3"/>
      <c r="FGC1383" s="3"/>
      <c r="FGD1383" s="3"/>
      <c r="FGE1383" s="3"/>
      <c r="FGF1383" s="3"/>
      <c r="FGG1383" s="3"/>
      <c r="FGH1383" s="3"/>
      <c r="FGI1383" s="3"/>
      <c r="FGJ1383" s="3"/>
      <c r="FGK1383" s="3"/>
      <c r="FGL1383" s="3"/>
      <c r="FGM1383" s="3"/>
      <c r="FGN1383" s="3"/>
      <c r="FGO1383" s="3"/>
      <c r="FGP1383" s="3"/>
      <c r="FGQ1383" s="3"/>
      <c r="FGR1383" s="3"/>
      <c r="FGS1383" s="3"/>
      <c r="FGT1383" s="3"/>
      <c r="FGU1383" s="3"/>
      <c r="FGV1383" s="3"/>
      <c r="FGW1383" s="3"/>
      <c r="FGX1383" s="3"/>
      <c r="FGY1383" s="3"/>
      <c r="FGZ1383" s="3"/>
      <c r="FHA1383" s="3"/>
      <c r="FHB1383" s="3"/>
      <c r="FHC1383" s="3"/>
      <c r="FHD1383" s="3"/>
      <c r="FHE1383" s="3"/>
      <c r="FHF1383" s="3"/>
      <c r="FHG1383" s="3"/>
      <c r="FHH1383" s="3"/>
      <c r="FHI1383" s="3"/>
      <c r="FHJ1383" s="3"/>
      <c r="FHK1383" s="3"/>
      <c r="FHL1383" s="3"/>
      <c r="FHM1383" s="3"/>
      <c r="FHN1383" s="3"/>
      <c r="FHO1383" s="3"/>
      <c r="FHP1383" s="3"/>
      <c r="FHQ1383" s="3"/>
      <c r="FHR1383" s="3"/>
      <c r="FHS1383" s="3"/>
      <c r="FHT1383" s="3"/>
      <c r="FHU1383" s="3"/>
      <c r="FHV1383" s="3"/>
      <c r="FHW1383" s="3"/>
      <c r="FHX1383" s="3"/>
      <c r="FHY1383" s="3"/>
      <c r="FHZ1383" s="3"/>
      <c r="FIA1383" s="3"/>
      <c r="FIB1383" s="3"/>
      <c r="FIC1383" s="3"/>
      <c r="FID1383" s="3"/>
      <c r="FIE1383" s="3"/>
      <c r="FIF1383" s="3"/>
      <c r="FIG1383" s="3"/>
      <c r="FIH1383" s="3"/>
      <c r="FII1383" s="3"/>
      <c r="FIJ1383" s="3"/>
      <c r="FIK1383" s="3"/>
      <c r="FIL1383" s="3"/>
      <c r="FIM1383" s="3"/>
      <c r="FIN1383" s="3"/>
      <c r="FIO1383" s="3"/>
      <c r="FIP1383" s="3"/>
      <c r="FIQ1383" s="3"/>
      <c r="FIR1383" s="3"/>
      <c r="FIS1383" s="3"/>
      <c r="FIT1383" s="3"/>
      <c r="FIU1383" s="3"/>
      <c r="FIV1383" s="3"/>
      <c r="FIW1383" s="3"/>
      <c r="FIX1383" s="3"/>
      <c r="FIY1383" s="3"/>
      <c r="FIZ1383" s="3"/>
      <c r="FJA1383" s="3"/>
      <c r="FJB1383" s="3"/>
      <c r="FJC1383" s="3"/>
      <c r="FJD1383" s="3"/>
      <c r="FJE1383" s="3"/>
      <c r="FJF1383" s="3"/>
      <c r="FJG1383" s="3"/>
      <c r="FJH1383" s="3"/>
      <c r="FJI1383" s="3"/>
      <c r="FJJ1383" s="3"/>
      <c r="FJK1383" s="3"/>
      <c r="FJL1383" s="3"/>
      <c r="FJM1383" s="3"/>
      <c r="FJN1383" s="3"/>
      <c r="FJO1383" s="3"/>
      <c r="FJP1383" s="3"/>
      <c r="FJQ1383" s="3"/>
      <c r="FJR1383" s="3"/>
      <c r="FJS1383" s="3"/>
      <c r="FJT1383" s="3"/>
      <c r="FJU1383" s="3"/>
      <c r="FJV1383" s="3"/>
      <c r="FJW1383" s="3"/>
      <c r="FJX1383" s="3"/>
      <c r="FJY1383" s="3"/>
      <c r="FJZ1383" s="3"/>
      <c r="FKA1383" s="3"/>
      <c r="FKB1383" s="3"/>
      <c r="FKC1383" s="3"/>
      <c r="FKD1383" s="3"/>
      <c r="FKE1383" s="3"/>
      <c r="FKF1383" s="3"/>
      <c r="FKG1383" s="3"/>
      <c r="FKH1383" s="3"/>
      <c r="FKI1383" s="3"/>
      <c r="FKJ1383" s="3"/>
      <c r="FKK1383" s="3"/>
      <c r="FKL1383" s="3"/>
      <c r="FKM1383" s="3"/>
      <c r="FKN1383" s="3"/>
      <c r="FKO1383" s="3"/>
      <c r="FKP1383" s="3"/>
      <c r="FKQ1383" s="3"/>
      <c r="FKR1383" s="3"/>
      <c r="FKS1383" s="3"/>
      <c r="FKT1383" s="3"/>
      <c r="FKU1383" s="3"/>
      <c r="FKV1383" s="3"/>
      <c r="FKW1383" s="3"/>
      <c r="FKX1383" s="3"/>
      <c r="FKY1383" s="3"/>
      <c r="FKZ1383" s="3"/>
      <c r="FLA1383" s="3"/>
      <c r="FLB1383" s="3"/>
      <c r="FLC1383" s="3"/>
      <c r="FLD1383" s="3"/>
      <c r="FLE1383" s="3"/>
      <c r="FLF1383" s="3"/>
      <c r="FLG1383" s="3"/>
      <c r="FLH1383" s="3"/>
      <c r="FLI1383" s="3"/>
      <c r="FLJ1383" s="3"/>
      <c r="FLK1383" s="3"/>
      <c r="FLL1383" s="3"/>
      <c r="FLM1383" s="3"/>
      <c r="FLN1383" s="3"/>
      <c r="FLO1383" s="3"/>
      <c r="FLP1383" s="3"/>
      <c r="FLQ1383" s="3"/>
      <c r="FLR1383" s="3"/>
      <c r="FLS1383" s="3"/>
      <c r="FLT1383" s="3"/>
      <c r="FLU1383" s="3"/>
      <c r="FLV1383" s="3"/>
      <c r="FLW1383" s="3"/>
      <c r="FLX1383" s="3"/>
      <c r="FLY1383" s="3"/>
      <c r="FLZ1383" s="3"/>
      <c r="FMA1383" s="3"/>
      <c r="FMB1383" s="3"/>
      <c r="FMC1383" s="3"/>
      <c r="FMD1383" s="3"/>
      <c r="FME1383" s="3"/>
      <c r="FMF1383" s="3"/>
      <c r="FMG1383" s="3"/>
      <c r="FMH1383" s="3"/>
      <c r="FMI1383" s="3"/>
      <c r="FMJ1383" s="3"/>
      <c r="FMK1383" s="3"/>
      <c r="FML1383" s="3"/>
      <c r="FMM1383" s="3"/>
      <c r="FMN1383" s="3"/>
      <c r="FMO1383" s="3"/>
      <c r="FMP1383" s="3"/>
      <c r="FMQ1383" s="3"/>
      <c r="FMR1383" s="3"/>
      <c r="FMS1383" s="3"/>
      <c r="FMT1383" s="3"/>
      <c r="FMU1383" s="3"/>
      <c r="FMV1383" s="3"/>
      <c r="FMW1383" s="3"/>
      <c r="FMX1383" s="3"/>
      <c r="FMY1383" s="3"/>
      <c r="FMZ1383" s="3"/>
      <c r="FNA1383" s="3"/>
      <c r="FNB1383" s="3"/>
      <c r="FNC1383" s="3"/>
      <c r="FND1383" s="3"/>
      <c r="FNE1383" s="3"/>
      <c r="FNF1383" s="3"/>
      <c r="FNG1383" s="3"/>
      <c r="FNH1383" s="3"/>
      <c r="FNI1383" s="3"/>
      <c r="FNJ1383" s="3"/>
      <c r="FNK1383" s="3"/>
      <c r="FNL1383" s="3"/>
      <c r="FNM1383" s="3"/>
      <c r="FNN1383" s="3"/>
      <c r="FNO1383" s="3"/>
      <c r="FNP1383" s="3"/>
      <c r="FNQ1383" s="3"/>
      <c r="FNR1383" s="3"/>
      <c r="FNS1383" s="3"/>
      <c r="FNT1383" s="3"/>
      <c r="FNU1383" s="3"/>
      <c r="FNV1383" s="3"/>
      <c r="FNW1383" s="3"/>
      <c r="FNX1383" s="3"/>
      <c r="FNY1383" s="3"/>
      <c r="FNZ1383" s="3"/>
      <c r="FOA1383" s="3"/>
      <c r="FOB1383" s="3"/>
      <c r="FOC1383" s="3"/>
      <c r="FOD1383" s="3"/>
      <c r="FOE1383" s="3"/>
      <c r="FOF1383" s="3"/>
      <c r="FOG1383" s="3"/>
      <c r="FOH1383" s="3"/>
      <c r="FOI1383" s="3"/>
      <c r="FOJ1383" s="3"/>
      <c r="FOK1383" s="3"/>
      <c r="FOL1383" s="3"/>
      <c r="FOM1383" s="3"/>
      <c r="FON1383" s="3"/>
      <c r="FOO1383" s="3"/>
      <c r="FOP1383" s="3"/>
      <c r="FOQ1383" s="3"/>
      <c r="FOR1383" s="3"/>
      <c r="FOS1383" s="3"/>
      <c r="FOT1383" s="3"/>
      <c r="FOU1383" s="3"/>
      <c r="FOV1383" s="3"/>
      <c r="FOW1383" s="3"/>
      <c r="FOX1383" s="3"/>
      <c r="FOY1383" s="3"/>
      <c r="FOZ1383" s="3"/>
      <c r="FPA1383" s="3"/>
      <c r="FPB1383" s="3"/>
      <c r="FPC1383" s="3"/>
      <c r="FPD1383" s="3"/>
      <c r="FPE1383" s="3"/>
      <c r="FPF1383" s="3"/>
      <c r="FPG1383" s="3"/>
      <c r="FPH1383" s="3"/>
      <c r="FPI1383" s="3"/>
      <c r="FPJ1383" s="3"/>
      <c r="FPK1383" s="3"/>
      <c r="FPL1383" s="3"/>
      <c r="FPM1383" s="3"/>
      <c r="FPN1383" s="3"/>
      <c r="FPO1383" s="3"/>
      <c r="FPP1383" s="3"/>
      <c r="FPQ1383" s="3"/>
      <c r="FPR1383" s="3"/>
      <c r="FPS1383" s="3"/>
      <c r="FPT1383" s="3"/>
      <c r="FPU1383" s="3"/>
      <c r="FPV1383" s="3"/>
      <c r="FPW1383" s="3"/>
      <c r="FPX1383" s="3"/>
      <c r="FPY1383" s="3"/>
      <c r="FPZ1383" s="3"/>
      <c r="FQA1383" s="3"/>
      <c r="FQB1383" s="3"/>
      <c r="FQC1383" s="3"/>
      <c r="FQD1383" s="3"/>
      <c r="FQE1383" s="3"/>
      <c r="FQF1383" s="3"/>
      <c r="FQG1383" s="3"/>
      <c r="FQH1383" s="3"/>
      <c r="FQI1383" s="3"/>
      <c r="FQJ1383" s="3"/>
      <c r="FQK1383" s="3"/>
      <c r="FQL1383" s="3"/>
      <c r="FQM1383" s="3"/>
      <c r="FQN1383" s="3"/>
      <c r="FQO1383" s="3"/>
      <c r="FQP1383" s="3"/>
      <c r="FQQ1383" s="3"/>
      <c r="FQR1383" s="3"/>
      <c r="FQS1383" s="3"/>
      <c r="FQT1383" s="3"/>
      <c r="FQU1383" s="3"/>
      <c r="FQV1383" s="3"/>
      <c r="FQW1383" s="3"/>
      <c r="FQX1383" s="3"/>
      <c r="FQY1383" s="3"/>
      <c r="FQZ1383" s="3"/>
      <c r="FRA1383" s="3"/>
      <c r="FRB1383" s="3"/>
      <c r="FRC1383" s="3"/>
      <c r="FRD1383" s="3"/>
      <c r="FRE1383" s="3"/>
      <c r="FRF1383" s="3"/>
      <c r="FRG1383" s="3"/>
      <c r="FRH1383" s="3"/>
      <c r="FRI1383" s="3"/>
      <c r="FRJ1383" s="3"/>
      <c r="FRK1383" s="3"/>
      <c r="FRL1383" s="3"/>
      <c r="FRM1383" s="3"/>
      <c r="FRN1383" s="3"/>
      <c r="FRO1383" s="3"/>
      <c r="FRP1383" s="3"/>
      <c r="FRQ1383" s="3"/>
      <c r="FRR1383" s="3"/>
      <c r="FRS1383" s="3"/>
      <c r="FRT1383" s="3"/>
      <c r="FRU1383" s="3"/>
      <c r="FRV1383" s="3"/>
      <c r="FRW1383" s="3"/>
      <c r="FRX1383" s="3"/>
      <c r="FRY1383" s="3"/>
      <c r="FRZ1383" s="3"/>
      <c r="FSA1383" s="3"/>
      <c r="FSB1383" s="3"/>
      <c r="FSC1383" s="3"/>
      <c r="FSD1383" s="3"/>
      <c r="FSE1383" s="3"/>
      <c r="FSF1383" s="3"/>
      <c r="FSG1383" s="3"/>
      <c r="FSH1383" s="3"/>
      <c r="FSI1383" s="3"/>
      <c r="FSJ1383" s="3"/>
      <c r="FSK1383" s="3"/>
      <c r="FSL1383" s="3"/>
      <c r="FSM1383" s="3"/>
      <c r="FSN1383" s="3"/>
      <c r="FSO1383" s="3"/>
      <c r="FSP1383" s="3"/>
      <c r="FSQ1383" s="3"/>
      <c r="FSR1383" s="3"/>
      <c r="FSS1383" s="3"/>
      <c r="FST1383" s="3"/>
      <c r="FSU1383" s="3"/>
      <c r="FSV1383" s="3"/>
      <c r="FSW1383" s="3"/>
      <c r="FSX1383" s="3"/>
      <c r="FSY1383" s="3"/>
      <c r="FSZ1383" s="3"/>
      <c r="FTA1383" s="3"/>
      <c r="FTB1383" s="3"/>
      <c r="FTC1383" s="3"/>
      <c r="FTD1383" s="3"/>
      <c r="FTE1383" s="3"/>
      <c r="FTF1383" s="3"/>
      <c r="FTG1383" s="3"/>
      <c r="FTH1383" s="3"/>
      <c r="FTI1383" s="3"/>
      <c r="FTJ1383" s="3"/>
      <c r="FTK1383" s="3"/>
      <c r="FTL1383" s="3"/>
      <c r="FTM1383" s="3"/>
      <c r="FTN1383" s="3"/>
      <c r="FTO1383" s="3"/>
      <c r="FTP1383" s="3"/>
      <c r="FTQ1383" s="3"/>
      <c r="FTR1383" s="3"/>
      <c r="FTS1383" s="3"/>
      <c r="FTT1383" s="3"/>
      <c r="FTU1383" s="3"/>
      <c r="FTV1383" s="3"/>
      <c r="FTW1383" s="3"/>
      <c r="FTX1383" s="3"/>
      <c r="FTY1383" s="3"/>
      <c r="FTZ1383" s="3"/>
      <c r="FUA1383" s="3"/>
      <c r="FUB1383" s="3"/>
      <c r="FUC1383" s="3"/>
      <c r="FUD1383" s="3"/>
      <c r="FUE1383" s="3"/>
      <c r="FUF1383" s="3"/>
      <c r="FUG1383" s="3"/>
      <c r="FUH1383" s="3"/>
      <c r="FUI1383" s="3"/>
      <c r="FUJ1383" s="3"/>
      <c r="FUK1383" s="3"/>
      <c r="FUL1383" s="3"/>
      <c r="FUM1383" s="3"/>
      <c r="FUN1383" s="3"/>
      <c r="FUO1383" s="3"/>
      <c r="FUP1383" s="3"/>
      <c r="FUQ1383" s="3"/>
      <c r="FUR1383" s="3"/>
      <c r="FUS1383" s="3"/>
      <c r="FUT1383" s="3"/>
      <c r="FUU1383" s="3"/>
      <c r="FUV1383" s="3"/>
      <c r="FUW1383" s="3"/>
      <c r="FUX1383" s="3"/>
      <c r="FUY1383" s="3"/>
      <c r="FUZ1383" s="3"/>
      <c r="FVA1383" s="3"/>
      <c r="FVB1383" s="3"/>
      <c r="FVC1383" s="3"/>
      <c r="FVD1383" s="3"/>
      <c r="FVE1383" s="3"/>
      <c r="FVF1383" s="3"/>
      <c r="FVG1383" s="3"/>
      <c r="FVH1383" s="3"/>
      <c r="FVI1383" s="3"/>
      <c r="FVJ1383" s="3"/>
      <c r="FVK1383" s="3"/>
      <c r="FVL1383" s="3"/>
      <c r="FVM1383" s="3"/>
      <c r="FVN1383" s="3"/>
      <c r="FVO1383" s="3"/>
      <c r="FVP1383" s="3"/>
      <c r="FVQ1383" s="3"/>
      <c r="FVR1383" s="3"/>
      <c r="FVS1383" s="3"/>
      <c r="FVT1383" s="3"/>
      <c r="FVU1383" s="3"/>
      <c r="FVV1383" s="3"/>
      <c r="FVW1383" s="3"/>
      <c r="FVX1383" s="3"/>
      <c r="FVY1383" s="3"/>
      <c r="FVZ1383" s="3"/>
      <c r="FWA1383" s="3"/>
      <c r="FWB1383" s="3"/>
      <c r="FWC1383" s="3"/>
      <c r="FWD1383" s="3"/>
      <c r="FWE1383" s="3"/>
      <c r="FWF1383" s="3"/>
      <c r="FWG1383" s="3"/>
      <c r="FWH1383" s="3"/>
      <c r="FWI1383" s="3"/>
      <c r="FWJ1383" s="3"/>
      <c r="FWK1383" s="3"/>
      <c r="FWL1383" s="3"/>
      <c r="FWM1383" s="3"/>
      <c r="FWN1383" s="3"/>
      <c r="FWO1383" s="3"/>
      <c r="FWP1383" s="3"/>
      <c r="FWQ1383" s="3"/>
      <c r="FWR1383" s="3"/>
      <c r="FWS1383" s="3"/>
      <c r="FWT1383" s="3"/>
      <c r="FWU1383" s="3"/>
      <c r="FWV1383" s="3"/>
      <c r="FWW1383" s="3"/>
      <c r="FWX1383" s="3"/>
      <c r="FWY1383" s="3"/>
      <c r="FWZ1383" s="3"/>
      <c r="FXA1383" s="3"/>
      <c r="FXB1383" s="3"/>
      <c r="FXC1383" s="3"/>
      <c r="FXD1383" s="3"/>
      <c r="FXE1383" s="3"/>
      <c r="FXF1383" s="3"/>
      <c r="FXG1383" s="3"/>
      <c r="FXH1383" s="3"/>
      <c r="FXI1383" s="3"/>
      <c r="FXJ1383" s="3"/>
      <c r="FXK1383" s="3"/>
      <c r="FXL1383" s="3"/>
      <c r="FXM1383" s="3"/>
      <c r="FXN1383" s="3"/>
      <c r="FXO1383" s="3"/>
      <c r="FXP1383" s="3"/>
      <c r="FXQ1383" s="3"/>
      <c r="FXR1383" s="3"/>
      <c r="FXS1383" s="3"/>
      <c r="FXT1383" s="3"/>
      <c r="FXU1383" s="3"/>
      <c r="FXV1383" s="3"/>
      <c r="FXW1383" s="3"/>
      <c r="FXX1383" s="3"/>
      <c r="FXY1383" s="3"/>
      <c r="FXZ1383" s="3"/>
      <c r="FYA1383" s="3"/>
      <c r="FYB1383" s="3"/>
      <c r="FYC1383" s="3"/>
      <c r="FYD1383" s="3"/>
      <c r="FYE1383" s="3"/>
      <c r="FYF1383" s="3"/>
      <c r="FYG1383" s="3"/>
      <c r="FYH1383" s="3"/>
      <c r="FYI1383" s="3"/>
      <c r="FYJ1383" s="3"/>
      <c r="FYK1383" s="3"/>
      <c r="FYL1383" s="3"/>
      <c r="FYM1383" s="3"/>
      <c r="FYN1383" s="3"/>
      <c r="FYO1383" s="3"/>
      <c r="FYP1383" s="3"/>
      <c r="FYQ1383" s="3"/>
      <c r="FYR1383" s="3"/>
      <c r="FYS1383" s="3"/>
      <c r="FYT1383" s="3"/>
      <c r="FYU1383" s="3"/>
      <c r="FYV1383" s="3"/>
      <c r="FYW1383" s="3"/>
      <c r="FYX1383" s="3"/>
      <c r="FYY1383" s="3"/>
      <c r="FYZ1383" s="3"/>
      <c r="FZA1383" s="3"/>
      <c r="FZB1383" s="3"/>
      <c r="FZC1383" s="3"/>
      <c r="FZD1383" s="3"/>
      <c r="FZE1383" s="3"/>
      <c r="FZF1383" s="3"/>
      <c r="FZG1383" s="3"/>
      <c r="FZH1383" s="3"/>
      <c r="FZI1383" s="3"/>
      <c r="FZJ1383" s="3"/>
      <c r="FZK1383" s="3"/>
      <c r="FZL1383" s="3"/>
      <c r="FZM1383" s="3"/>
      <c r="FZN1383" s="3"/>
      <c r="FZO1383" s="3"/>
      <c r="FZP1383" s="3"/>
      <c r="FZQ1383" s="3"/>
      <c r="FZR1383" s="3"/>
      <c r="FZS1383" s="3"/>
      <c r="FZT1383" s="3"/>
      <c r="FZU1383" s="3"/>
      <c r="FZV1383" s="3"/>
      <c r="FZW1383" s="3"/>
      <c r="FZX1383" s="3"/>
      <c r="FZY1383" s="3"/>
      <c r="FZZ1383" s="3"/>
      <c r="GAA1383" s="3"/>
      <c r="GAB1383" s="3"/>
      <c r="GAC1383" s="3"/>
      <c r="GAD1383" s="3"/>
      <c r="GAE1383" s="3"/>
      <c r="GAF1383" s="3"/>
      <c r="GAG1383" s="3"/>
      <c r="GAH1383" s="3"/>
      <c r="GAI1383" s="3"/>
      <c r="GAJ1383" s="3"/>
      <c r="GAK1383" s="3"/>
      <c r="GAL1383" s="3"/>
      <c r="GAM1383" s="3"/>
      <c r="GAN1383" s="3"/>
      <c r="GAO1383" s="3"/>
      <c r="GAP1383" s="3"/>
      <c r="GAQ1383" s="3"/>
      <c r="GAR1383" s="3"/>
      <c r="GAS1383" s="3"/>
      <c r="GAT1383" s="3"/>
      <c r="GAU1383" s="3"/>
      <c r="GAV1383" s="3"/>
      <c r="GAW1383" s="3"/>
      <c r="GAX1383" s="3"/>
      <c r="GAY1383" s="3"/>
      <c r="GAZ1383" s="3"/>
      <c r="GBA1383" s="3"/>
      <c r="GBB1383" s="3"/>
      <c r="GBC1383" s="3"/>
      <c r="GBD1383" s="3"/>
      <c r="GBE1383" s="3"/>
      <c r="GBF1383" s="3"/>
      <c r="GBG1383" s="3"/>
      <c r="GBH1383" s="3"/>
      <c r="GBI1383" s="3"/>
      <c r="GBJ1383" s="3"/>
      <c r="GBK1383" s="3"/>
      <c r="GBL1383" s="3"/>
      <c r="GBM1383" s="3"/>
      <c r="GBN1383" s="3"/>
      <c r="GBO1383" s="3"/>
      <c r="GBP1383" s="3"/>
      <c r="GBQ1383" s="3"/>
      <c r="GBR1383" s="3"/>
      <c r="GBS1383" s="3"/>
      <c r="GBT1383" s="3"/>
      <c r="GBU1383" s="3"/>
      <c r="GBV1383" s="3"/>
      <c r="GBW1383" s="3"/>
      <c r="GBX1383" s="3"/>
      <c r="GBY1383" s="3"/>
      <c r="GBZ1383" s="3"/>
      <c r="GCA1383" s="3"/>
      <c r="GCB1383" s="3"/>
      <c r="GCC1383" s="3"/>
      <c r="GCD1383" s="3"/>
      <c r="GCE1383" s="3"/>
      <c r="GCF1383" s="3"/>
      <c r="GCG1383" s="3"/>
      <c r="GCH1383" s="3"/>
      <c r="GCI1383" s="3"/>
      <c r="GCJ1383" s="3"/>
      <c r="GCK1383" s="3"/>
      <c r="GCL1383" s="3"/>
      <c r="GCM1383" s="3"/>
      <c r="GCN1383" s="3"/>
      <c r="GCO1383" s="3"/>
      <c r="GCP1383" s="3"/>
      <c r="GCQ1383" s="3"/>
      <c r="GCR1383" s="3"/>
      <c r="GCS1383" s="3"/>
      <c r="GCT1383" s="3"/>
      <c r="GCU1383" s="3"/>
      <c r="GCV1383" s="3"/>
      <c r="GCW1383" s="3"/>
      <c r="GCX1383" s="3"/>
      <c r="GCY1383" s="3"/>
      <c r="GCZ1383" s="3"/>
      <c r="GDA1383" s="3"/>
      <c r="GDB1383" s="3"/>
      <c r="GDC1383" s="3"/>
      <c r="GDD1383" s="3"/>
      <c r="GDE1383" s="3"/>
      <c r="GDF1383" s="3"/>
      <c r="GDG1383" s="3"/>
      <c r="GDH1383" s="3"/>
      <c r="GDI1383" s="3"/>
      <c r="GDJ1383" s="3"/>
      <c r="GDK1383" s="3"/>
      <c r="GDL1383" s="3"/>
      <c r="GDM1383" s="3"/>
      <c r="GDN1383" s="3"/>
      <c r="GDO1383" s="3"/>
      <c r="GDP1383" s="3"/>
      <c r="GDQ1383" s="3"/>
      <c r="GDR1383" s="3"/>
      <c r="GDS1383" s="3"/>
      <c r="GDT1383" s="3"/>
      <c r="GDU1383" s="3"/>
      <c r="GDV1383" s="3"/>
      <c r="GDW1383" s="3"/>
      <c r="GDX1383" s="3"/>
      <c r="GDY1383" s="3"/>
      <c r="GDZ1383" s="3"/>
      <c r="GEA1383" s="3"/>
      <c r="GEB1383" s="3"/>
      <c r="GEC1383" s="3"/>
      <c r="GED1383" s="3"/>
      <c r="GEE1383" s="3"/>
      <c r="GEF1383" s="3"/>
      <c r="GEG1383" s="3"/>
      <c r="GEH1383" s="3"/>
      <c r="GEI1383" s="3"/>
      <c r="GEJ1383" s="3"/>
      <c r="GEK1383" s="3"/>
      <c r="GEL1383" s="3"/>
      <c r="GEM1383" s="3"/>
      <c r="GEN1383" s="3"/>
      <c r="GEO1383" s="3"/>
      <c r="GEP1383" s="3"/>
      <c r="GEQ1383" s="3"/>
      <c r="GER1383" s="3"/>
      <c r="GES1383" s="3"/>
      <c r="GET1383" s="3"/>
      <c r="GEU1383" s="3"/>
      <c r="GEV1383" s="3"/>
      <c r="GEW1383" s="3"/>
      <c r="GEX1383" s="3"/>
      <c r="GEY1383" s="3"/>
      <c r="GEZ1383" s="3"/>
      <c r="GFA1383" s="3"/>
      <c r="GFB1383" s="3"/>
      <c r="GFC1383" s="3"/>
      <c r="GFD1383" s="3"/>
      <c r="GFE1383" s="3"/>
      <c r="GFF1383" s="3"/>
      <c r="GFG1383" s="3"/>
      <c r="GFH1383" s="3"/>
      <c r="GFI1383" s="3"/>
      <c r="GFJ1383" s="3"/>
      <c r="GFK1383" s="3"/>
      <c r="GFL1383" s="3"/>
      <c r="GFM1383" s="3"/>
      <c r="GFN1383" s="3"/>
      <c r="GFO1383" s="3"/>
      <c r="GFP1383" s="3"/>
      <c r="GFQ1383" s="3"/>
      <c r="GFR1383" s="3"/>
      <c r="GFS1383" s="3"/>
      <c r="GFT1383" s="3"/>
      <c r="GFU1383" s="3"/>
      <c r="GFV1383" s="3"/>
      <c r="GFW1383" s="3"/>
      <c r="GFX1383" s="3"/>
      <c r="GFY1383" s="3"/>
      <c r="GFZ1383" s="3"/>
      <c r="GGA1383" s="3"/>
      <c r="GGB1383" s="3"/>
      <c r="GGC1383" s="3"/>
      <c r="GGD1383" s="3"/>
      <c r="GGE1383" s="3"/>
      <c r="GGF1383" s="3"/>
      <c r="GGG1383" s="3"/>
      <c r="GGH1383" s="3"/>
      <c r="GGI1383" s="3"/>
      <c r="GGJ1383" s="3"/>
      <c r="GGK1383" s="3"/>
      <c r="GGL1383" s="3"/>
      <c r="GGM1383" s="3"/>
      <c r="GGN1383" s="3"/>
      <c r="GGO1383" s="3"/>
      <c r="GGP1383" s="3"/>
      <c r="GGQ1383" s="3"/>
      <c r="GGR1383" s="3"/>
      <c r="GGS1383" s="3"/>
      <c r="GGT1383" s="3"/>
      <c r="GGU1383" s="3"/>
      <c r="GGV1383" s="3"/>
      <c r="GGW1383" s="3"/>
      <c r="GGX1383" s="3"/>
      <c r="GGY1383" s="3"/>
      <c r="GGZ1383" s="3"/>
      <c r="GHA1383" s="3"/>
      <c r="GHB1383" s="3"/>
      <c r="GHC1383" s="3"/>
      <c r="GHD1383" s="3"/>
      <c r="GHE1383" s="3"/>
      <c r="GHF1383" s="3"/>
      <c r="GHG1383" s="3"/>
      <c r="GHH1383" s="3"/>
      <c r="GHI1383" s="3"/>
      <c r="GHJ1383" s="3"/>
      <c r="GHK1383" s="3"/>
      <c r="GHL1383" s="3"/>
      <c r="GHM1383" s="3"/>
      <c r="GHN1383" s="3"/>
      <c r="GHO1383" s="3"/>
      <c r="GHP1383" s="3"/>
      <c r="GHQ1383" s="3"/>
      <c r="GHR1383" s="3"/>
      <c r="GHS1383" s="3"/>
      <c r="GHT1383" s="3"/>
      <c r="GHU1383" s="3"/>
      <c r="GHV1383" s="3"/>
      <c r="GHW1383" s="3"/>
      <c r="GHX1383" s="3"/>
      <c r="GHY1383" s="3"/>
      <c r="GHZ1383" s="3"/>
      <c r="GIA1383" s="3"/>
      <c r="GIB1383" s="3"/>
      <c r="GIC1383" s="3"/>
      <c r="GID1383" s="3"/>
      <c r="GIE1383" s="3"/>
      <c r="GIF1383" s="3"/>
      <c r="GIG1383" s="3"/>
      <c r="GIH1383" s="3"/>
      <c r="GII1383" s="3"/>
      <c r="GIJ1383" s="3"/>
      <c r="GIK1383" s="3"/>
      <c r="GIL1383" s="3"/>
      <c r="GIM1383" s="3"/>
      <c r="GIN1383" s="3"/>
      <c r="GIO1383" s="3"/>
      <c r="GIP1383" s="3"/>
      <c r="GIQ1383" s="3"/>
      <c r="GIR1383" s="3"/>
      <c r="GIS1383" s="3"/>
      <c r="GIT1383" s="3"/>
      <c r="GIU1383" s="3"/>
      <c r="GIV1383" s="3"/>
      <c r="GIW1383" s="3"/>
      <c r="GIX1383" s="3"/>
      <c r="GIY1383" s="3"/>
      <c r="GIZ1383" s="3"/>
      <c r="GJA1383" s="3"/>
      <c r="GJB1383" s="3"/>
      <c r="GJC1383" s="3"/>
      <c r="GJD1383" s="3"/>
      <c r="GJE1383" s="3"/>
      <c r="GJF1383" s="3"/>
      <c r="GJG1383" s="3"/>
      <c r="GJH1383" s="3"/>
      <c r="GJI1383" s="3"/>
      <c r="GJJ1383" s="3"/>
      <c r="GJK1383" s="3"/>
      <c r="GJL1383" s="3"/>
      <c r="GJM1383" s="3"/>
      <c r="GJN1383" s="3"/>
      <c r="GJO1383" s="3"/>
      <c r="GJP1383" s="3"/>
      <c r="GJQ1383" s="3"/>
      <c r="GJR1383" s="3"/>
      <c r="GJS1383" s="3"/>
      <c r="GJT1383" s="3"/>
      <c r="GJU1383" s="3"/>
      <c r="GJV1383" s="3"/>
      <c r="GJW1383" s="3"/>
      <c r="GJX1383" s="3"/>
      <c r="GJY1383" s="3"/>
      <c r="GJZ1383" s="3"/>
      <c r="GKA1383" s="3"/>
      <c r="GKB1383" s="3"/>
      <c r="GKC1383" s="3"/>
      <c r="GKD1383" s="3"/>
      <c r="GKE1383" s="3"/>
      <c r="GKF1383" s="3"/>
      <c r="GKG1383" s="3"/>
      <c r="GKH1383" s="3"/>
      <c r="GKI1383" s="3"/>
      <c r="GKJ1383" s="3"/>
      <c r="GKK1383" s="3"/>
      <c r="GKL1383" s="3"/>
      <c r="GKM1383" s="3"/>
      <c r="GKN1383" s="3"/>
      <c r="GKO1383" s="3"/>
      <c r="GKP1383" s="3"/>
      <c r="GKQ1383" s="3"/>
      <c r="GKR1383" s="3"/>
      <c r="GKS1383" s="3"/>
      <c r="GKT1383" s="3"/>
      <c r="GKU1383" s="3"/>
      <c r="GKV1383" s="3"/>
      <c r="GKW1383" s="3"/>
      <c r="GKX1383" s="3"/>
      <c r="GKY1383" s="3"/>
      <c r="GKZ1383" s="3"/>
      <c r="GLA1383" s="3"/>
      <c r="GLB1383" s="3"/>
      <c r="GLC1383" s="3"/>
      <c r="GLD1383" s="3"/>
      <c r="GLE1383" s="3"/>
      <c r="GLF1383" s="3"/>
      <c r="GLG1383" s="3"/>
      <c r="GLH1383" s="3"/>
      <c r="GLI1383" s="3"/>
      <c r="GLJ1383" s="3"/>
      <c r="GLK1383" s="3"/>
      <c r="GLL1383" s="3"/>
      <c r="GLM1383" s="3"/>
      <c r="GLN1383" s="3"/>
      <c r="GLO1383" s="3"/>
      <c r="GLP1383" s="3"/>
      <c r="GLQ1383" s="3"/>
      <c r="GLR1383" s="3"/>
      <c r="GLS1383" s="3"/>
      <c r="GLT1383" s="3"/>
      <c r="GLU1383" s="3"/>
      <c r="GLV1383" s="3"/>
      <c r="GLW1383" s="3"/>
      <c r="GLX1383" s="3"/>
      <c r="GLY1383" s="3"/>
      <c r="GLZ1383" s="3"/>
      <c r="GMA1383" s="3"/>
      <c r="GMB1383" s="3"/>
      <c r="GMC1383" s="3"/>
      <c r="GMD1383" s="3"/>
      <c r="GME1383" s="3"/>
      <c r="GMF1383" s="3"/>
      <c r="GMG1383" s="3"/>
      <c r="GMH1383" s="3"/>
      <c r="GMI1383" s="3"/>
      <c r="GMJ1383" s="3"/>
      <c r="GMK1383" s="3"/>
      <c r="GML1383" s="3"/>
      <c r="GMM1383" s="3"/>
      <c r="GMN1383" s="3"/>
      <c r="GMO1383" s="3"/>
      <c r="GMP1383" s="3"/>
      <c r="GMQ1383" s="3"/>
      <c r="GMR1383" s="3"/>
      <c r="GMS1383" s="3"/>
      <c r="GMT1383" s="3"/>
      <c r="GMU1383" s="3"/>
      <c r="GMV1383" s="3"/>
      <c r="GMW1383" s="3"/>
      <c r="GMX1383" s="3"/>
      <c r="GMY1383" s="3"/>
      <c r="GMZ1383" s="3"/>
      <c r="GNA1383" s="3"/>
      <c r="GNB1383" s="3"/>
      <c r="GNC1383" s="3"/>
      <c r="GND1383" s="3"/>
      <c r="GNE1383" s="3"/>
      <c r="GNF1383" s="3"/>
      <c r="GNG1383" s="3"/>
      <c r="GNH1383" s="3"/>
      <c r="GNI1383" s="3"/>
      <c r="GNJ1383" s="3"/>
      <c r="GNK1383" s="3"/>
      <c r="GNL1383" s="3"/>
      <c r="GNM1383" s="3"/>
      <c r="GNN1383" s="3"/>
      <c r="GNO1383" s="3"/>
      <c r="GNP1383" s="3"/>
      <c r="GNQ1383" s="3"/>
      <c r="GNR1383" s="3"/>
      <c r="GNS1383" s="3"/>
      <c r="GNT1383" s="3"/>
      <c r="GNU1383" s="3"/>
      <c r="GNV1383" s="3"/>
      <c r="GNW1383" s="3"/>
      <c r="GNX1383" s="3"/>
      <c r="GNY1383" s="3"/>
      <c r="GNZ1383" s="3"/>
      <c r="GOA1383" s="3"/>
      <c r="GOB1383" s="3"/>
      <c r="GOC1383" s="3"/>
      <c r="GOD1383" s="3"/>
      <c r="GOE1383" s="3"/>
      <c r="GOF1383" s="3"/>
      <c r="GOG1383" s="3"/>
      <c r="GOH1383" s="3"/>
      <c r="GOI1383" s="3"/>
      <c r="GOJ1383" s="3"/>
      <c r="GOK1383" s="3"/>
      <c r="GOL1383" s="3"/>
      <c r="GOM1383" s="3"/>
      <c r="GON1383" s="3"/>
      <c r="GOO1383" s="3"/>
      <c r="GOP1383" s="3"/>
      <c r="GOQ1383" s="3"/>
      <c r="GOR1383" s="3"/>
      <c r="GOS1383" s="3"/>
      <c r="GOT1383" s="3"/>
      <c r="GOU1383" s="3"/>
      <c r="GOV1383" s="3"/>
      <c r="GOW1383" s="3"/>
      <c r="GOX1383" s="3"/>
      <c r="GOY1383" s="3"/>
      <c r="GOZ1383" s="3"/>
      <c r="GPA1383" s="3"/>
      <c r="GPB1383" s="3"/>
      <c r="GPC1383" s="3"/>
      <c r="GPD1383" s="3"/>
      <c r="GPE1383" s="3"/>
      <c r="GPF1383" s="3"/>
      <c r="GPG1383" s="3"/>
      <c r="GPH1383" s="3"/>
      <c r="GPI1383" s="3"/>
      <c r="GPJ1383" s="3"/>
      <c r="GPK1383" s="3"/>
      <c r="GPL1383" s="3"/>
      <c r="GPM1383" s="3"/>
      <c r="GPN1383" s="3"/>
      <c r="GPO1383" s="3"/>
      <c r="GPP1383" s="3"/>
      <c r="GPQ1383" s="3"/>
      <c r="GPR1383" s="3"/>
      <c r="GPS1383" s="3"/>
      <c r="GPT1383" s="3"/>
      <c r="GPU1383" s="3"/>
      <c r="GPV1383" s="3"/>
      <c r="GPW1383" s="3"/>
      <c r="GPX1383" s="3"/>
      <c r="GPY1383" s="3"/>
      <c r="GPZ1383" s="3"/>
      <c r="GQA1383" s="3"/>
      <c r="GQB1383" s="3"/>
      <c r="GQC1383" s="3"/>
      <c r="GQD1383" s="3"/>
      <c r="GQE1383" s="3"/>
      <c r="GQF1383" s="3"/>
      <c r="GQG1383" s="3"/>
      <c r="GQH1383" s="3"/>
      <c r="GQI1383" s="3"/>
      <c r="GQJ1383" s="3"/>
      <c r="GQK1383" s="3"/>
      <c r="GQL1383" s="3"/>
      <c r="GQM1383" s="3"/>
      <c r="GQN1383" s="3"/>
      <c r="GQO1383" s="3"/>
      <c r="GQP1383" s="3"/>
      <c r="GQQ1383" s="3"/>
      <c r="GQR1383" s="3"/>
      <c r="GQS1383" s="3"/>
      <c r="GQT1383" s="3"/>
      <c r="GQU1383" s="3"/>
      <c r="GQV1383" s="3"/>
      <c r="GQW1383" s="3"/>
      <c r="GQX1383" s="3"/>
      <c r="GQY1383" s="3"/>
      <c r="GQZ1383" s="3"/>
      <c r="GRA1383" s="3"/>
      <c r="GRB1383" s="3"/>
      <c r="GRC1383" s="3"/>
      <c r="GRD1383" s="3"/>
      <c r="GRE1383" s="3"/>
      <c r="GRF1383" s="3"/>
      <c r="GRG1383" s="3"/>
      <c r="GRH1383" s="3"/>
      <c r="GRI1383" s="3"/>
      <c r="GRJ1383" s="3"/>
      <c r="GRK1383" s="3"/>
      <c r="GRL1383" s="3"/>
      <c r="GRM1383" s="3"/>
      <c r="GRN1383" s="3"/>
      <c r="GRO1383" s="3"/>
      <c r="GRP1383" s="3"/>
      <c r="GRQ1383" s="3"/>
      <c r="GRR1383" s="3"/>
      <c r="GRS1383" s="3"/>
      <c r="GRT1383" s="3"/>
      <c r="GRU1383" s="3"/>
      <c r="GRV1383" s="3"/>
      <c r="GRW1383" s="3"/>
      <c r="GRX1383" s="3"/>
      <c r="GRY1383" s="3"/>
      <c r="GRZ1383" s="3"/>
      <c r="GSA1383" s="3"/>
      <c r="GSB1383" s="3"/>
      <c r="GSC1383" s="3"/>
      <c r="GSD1383" s="3"/>
      <c r="GSE1383" s="3"/>
      <c r="GSF1383" s="3"/>
      <c r="GSG1383" s="3"/>
      <c r="GSH1383" s="3"/>
      <c r="GSI1383" s="3"/>
      <c r="GSJ1383" s="3"/>
      <c r="GSK1383" s="3"/>
      <c r="GSL1383" s="3"/>
      <c r="GSM1383" s="3"/>
      <c r="GSN1383" s="3"/>
      <c r="GSO1383" s="3"/>
      <c r="GSP1383" s="3"/>
      <c r="GSQ1383" s="3"/>
      <c r="GSR1383" s="3"/>
      <c r="GSS1383" s="3"/>
      <c r="GST1383" s="3"/>
      <c r="GSU1383" s="3"/>
      <c r="GSV1383" s="3"/>
      <c r="GSW1383" s="3"/>
      <c r="GSX1383" s="3"/>
      <c r="GSY1383" s="3"/>
      <c r="GSZ1383" s="3"/>
      <c r="GTA1383" s="3"/>
      <c r="GTB1383" s="3"/>
      <c r="GTC1383" s="3"/>
      <c r="GTD1383" s="3"/>
      <c r="GTE1383" s="3"/>
      <c r="GTF1383" s="3"/>
      <c r="GTG1383" s="3"/>
      <c r="GTH1383" s="3"/>
      <c r="GTI1383" s="3"/>
      <c r="GTJ1383" s="3"/>
      <c r="GTK1383" s="3"/>
      <c r="GTL1383" s="3"/>
      <c r="GTM1383" s="3"/>
      <c r="GTN1383" s="3"/>
      <c r="GTO1383" s="3"/>
      <c r="GTP1383" s="3"/>
      <c r="GTQ1383" s="3"/>
      <c r="GTR1383" s="3"/>
      <c r="GTS1383" s="3"/>
      <c r="GTT1383" s="3"/>
      <c r="GTU1383" s="3"/>
      <c r="GTV1383" s="3"/>
      <c r="GTW1383" s="3"/>
      <c r="GTX1383" s="3"/>
      <c r="GTY1383" s="3"/>
      <c r="GTZ1383" s="3"/>
      <c r="GUA1383" s="3"/>
      <c r="GUB1383" s="3"/>
      <c r="GUC1383" s="3"/>
      <c r="GUD1383" s="3"/>
      <c r="GUE1383" s="3"/>
      <c r="GUF1383" s="3"/>
      <c r="GUG1383" s="3"/>
      <c r="GUH1383" s="3"/>
      <c r="GUI1383" s="3"/>
      <c r="GUJ1383" s="3"/>
      <c r="GUK1383" s="3"/>
      <c r="GUL1383" s="3"/>
      <c r="GUM1383" s="3"/>
      <c r="GUN1383" s="3"/>
      <c r="GUO1383" s="3"/>
      <c r="GUP1383" s="3"/>
      <c r="GUQ1383" s="3"/>
      <c r="GUR1383" s="3"/>
      <c r="GUS1383" s="3"/>
      <c r="GUT1383" s="3"/>
      <c r="GUU1383" s="3"/>
      <c r="GUV1383" s="3"/>
      <c r="GUW1383" s="3"/>
      <c r="GUX1383" s="3"/>
      <c r="GUY1383" s="3"/>
      <c r="GUZ1383" s="3"/>
      <c r="GVA1383" s="3"/>
      <c r="GVB1383" s="3"/>
      <c r="GVC1383" s="3"/>
      <c r="GVD1383" s="3"/>
      <c r="GVE1383" s="3"/>
      <c r="GVF1383" s="3"/>
      <c r="GVG1383" s="3"/>
      <c r="GVH1383" s="3"/>
      <c r="GVI1383" s="3"/>
      <c r="GVJ1383" s="3"/>
      <c r="GVK1383" s="3"/>
      <c r="GVL1383" s="3"/>
      <c r="GVM1383" s="3"/>
      <c r="GVN1383" s="3"/>
      <c r="GVO1383" s="3"/>
      <c r="GVP1383" s="3"/>
      <c r="GVQ1383" s="3"/>
      <c r="GVR1383" s="3"/>
      <c r="GVS1383" s="3"/>
      <c r="GVT1383" s="3"/>
      <c r="GVU1383" s="3"/>
      <c r="GVV1383" s="3"/>
      <c r="GVW1383" s="3"/>
      <c r="GVX1383" s="3"/>
      <c r="GVY1383" s="3"/>
      <c r="GVZ1383" s="3"/>
      <c r="GWA1383" s="3"/>
      <c r="GWB1383" s="3"/>
      <c r="GWC1383" s="3"/>
      <c r="GWD1383" s="3"/>
      <c r="GWE1383" s="3"/>
      <c r="GWF1383" s="3"/>
      <c r="GWG1383" s="3"/>
      <c r="GWH1383" s="3"/>
      <c r="GWI1383" s="3"/>
      <c r="GWJ1383" s="3"/>
      <c r="GWK1383" s="3"/>
      <c r="GWL1383" s="3"/>
      <c r="GWM1383" s="3"/>
      <c r="GWN1383" s="3"/>
      <c r="GWO1383" s="3"/>
      <c r="GWP1383" s="3"/>
      <c r="GWQ1383" s="3"/>
      <c r="GWR1383" s="3"/>
      <c r="GWS1383" s="3"/>
      <c r="GWT1383" s="3"/>
      <c r="GWU1383" s="3"/>
      <c r="GWV1383" s="3"/>
      <c r="GWW1383" s="3"/>
      <c r="GWX1383" s="3"/>
      <c r="GWY1383" s="3"/>
      <c r="GWZ1383" s="3"/>
      <c r="GXA1383" s="3"/>
      <c r="GXB1383" s="3"/>
      <c r="GXC1383" s="3"/>
      <c r="GXD1383" s="3"/>
      <c r="GXE1383" s="3"/>
      <c r="GXF1383" s="3"/>
      <c r="GXG1383" s="3"/>
      <c r="GXH1383" s="3"/>
      <c r="GXI1383" s="3"/>
      <c r="GXJ1383" s="3"/>
      <c r="GXK1383" s="3"/>
      <c r="GXL1383" s="3"/>
      <c r="GXM1383" s="3"/>
      <c r="GXN1383" s="3"/>
      <c r="GXO1383" s="3"/>
      <c r="GXP1383" s="3"/>
      <c r="GXQ1383" s="3"/>
      <c r="GXR1383" s="3"/>
      <c r="GXS1383" s="3"/>
      <c r="GXT1383" s="3"/>
      <c r="GXU1383" s="3"/>
      <c r="GXV1383" s="3"/>
      <c r="GXW1383" s="3"/>
      <c r="GXX1383" s="3"/>
      <c r="GXY1383" s="3"/>
      <c r="GXZ1383" s="3"/>
      <c r="GYA1383" s="3"/>
      <c r="GYB1383" s="3"/>
      <c r="GYC1383" s="3"/>
      <c r="GYD1383" s="3"/>
      <c r="GYE1383" s="3"/>
      <c r="GYF1383" s="3"/>
      <c r="GYG1383" s="3"/>
      <c r="GYH1383" s="3"/>
      <c r="GYI1383" s="3"/>
      <c r="GYJ1383" s="3"/>
      <c r="GYK1383" s="3"/>
      <c r="GYL1383" s="3"/>
      <c r="GYM1383" s="3"/>
      <c r="GYN1383" s="3"/>
      <c r="GYO1383" s="3"/>
      <c r="GYP1383" s="3"/>
      <c r="GYQ1383" s="3"/>
      <c r="GYR1383" s="3"/>
      <c r="GYS1383" s="3"/>
      <c r="GYT1383" s="3"/>
      <c r="GYU1383" s="3"/>
      <c r="GYV1383" s="3"/>
      <c r="GYW1383" s="3"/>
      <c r="GYX1383" s="3"/>
      <c r="GYY1383" s="3"/>
      <c r="GYZ1383" s="3"/>
      <c r="GZA1383" s="3"/>
      <c r="GZB1383" s="3"/>
      <c r="GZC1383" s="3"/>
      <c r="GZD1383" s="3"/>
      <c r="GZE1383" s="3"/>
      <c r="GZF1383" s="3"/>
      <c r="GZG1383" s="3"/>
      <c r="GZH1383" s="3"/>
      <c r="GZI1383" s="3"/>
      <c r="GZJ1383" s="3"/>
      <c r="GZK1383" s="3"/>
      <c r="GZL1383" s="3"/>
      <c r="GZM1383" s="3"/>
      <c r="GZN1383" s="3"/>
      <c r="GZO1383" s="3"/>
      <c r="GZP1383" s="3"/>
      <c r="GZQ1383" s="3"/>
      <c r="GZR1383" s="3"/>
      <c r="GZS1383" s="3"/>
      <c r="GZT1383" s="3"/>
      <c r="GZU1383" s="3"/>
      <c r="GZV1383" s="3"/>
      <c r="GZW1383" s="3"/>
      <c r="GZX1383" s="3"/>
      <c r="GZY1383" s="3"/>
      <c r="GZZ1383" s="3"/>
      <c r="HAA1383" s="3"/>
      <c r="HAB1383" s="3"/>
      <c r="HAC1383" s="3"/>
      <c r="HAD1383" s="3"/>
      <c r="HAE1383" s="3"/>
      <c r="HAF1383" s="3"/>
      <c r="HAG1383" s="3"/>
      <c r="HAH1383" s="3"/>
      <c r="HAI1383" s="3"/>
      <c r="HAJ1383" s="3"/>
      <c r="HAK1383" s="3"/>
      <c r="HAL1383" s="3"/>
      <c r="HAM1383" s="3"/>
      <c r="HAN1383" s="3"/>
      <c r="HAO1383" s="3"/>
      <c r="HAP1383" s="3"/>
      <c r="HAQ1383" s="3"/>
      <c r="HAR1383" s="3"/>
      <c r="HAS1383" s="3"/>
      <c r="HAT1383" s="3"/>
      <c r="HAU1383" s="3"/>
      <c r="HAV1383" s="3"/>
      <c r="HAW1383" s="3"/>
      <c r="HAX1383" s="3"/>
      <c r="HAY1383" s="3"/>
      <c r="HAZ1383" s="3"/>
      <c r="HBA1383" s="3"/>
      <c r="HBB1383" s="3"/>
      <c r="HBC1383" s="3"/>
      <c r="HBD1383" s="3"/>
      <c r="HBE1383" s="3"/>
      <c r="HBF1383" s="3"/>
      <c r="HBG1383" s="3"/>
      <c r="HBH1383" s="3"/>
      <c r="HBI1383" s="3"/>
      <c r="HBJ1383" s="3"/>
      <c r="HBK1383" s="3"/>
      <c r="HBL1383" s="3"/>
      <c r="HBM1383" s="3"/>
      <c r="HBN1383" s="3"/>
      <c r="HBO1383" s="3"/>
      <c r="HBP1383" s="3"/>
      <c r="HBQ1383" s="3"/>
      <c r="HBR1383" s="3"/>
      <c r="HBS1383" s="3"/>
      <c r="HBT1383" s="3"/>
      <c r="HBU1383" s="3"/>
      <c r="HBV1383" s="3"/>
      <c r="HBW1383" s="3"/>
      <c r="HBX1383" s="3"/>
      <c r="HBY1383" s="3"/>
      <c r="HBZ1383" s="3"/>
      <c r="HCA1383" s="3"/>
      <c r="HCB1383" s="3"/>
      <c r="HCC1383" s="3"/>
      <c r="HCD1383" s="3"/>
      <c r="HCE1383" s="3"/>
      <c r="HCF1383" s="3"/>
      <c r="HCG1383" s="3"/>
      <c r="HCH1383" s="3"/>
      <c r="HCI1383" s="3"/>
      <c r="HCJ1383" s="3"/>
      <c r="HCK1383" s="3"/>
      <c r="HCL1383" s="3"/>
      <c r="HCM1383" s="3"/>
      <c r="HCN1383" s="3"/>
      <c r="HCO1383" s="3"/>
      <c r="HCP1383" s="3"/>
      <c r="HCQ1383" s="3"/>
      <c r="HCR1383" s="3"/>
      <c r="HCS1383" s="3"/>
      <c r="HCT1383" s="3"/>
      <c r="HCU1383" s="3"/>
      <c r="HCV1383" s="3"/>
      <c r="HCW1383" s="3"/>
      <c r="HCX1383" s="3"/>
      <c r="HCY1383" s="3"/>
      <c r="HCZ1383" s="3"/>
      <c r="HDA1383" s="3"/>
      <c r="HDB1383" s="3"/>
      <c r="HDC1383" s="3"/>
      <c r="HDD1383" s="3"/>
      <c r="HDE1383" s="3"/>
      <c r="HDF1383" s="3"/>
      <c r="HDG1383" s="3"/>
      <c r="HDH1383" s="3"/>
      <c r="HDI1383" s="3"/>
      <c r="HDJ1383" s="3"/>
      <c r="HDK1383" s="3"/>
      <c r="HDL1383" s="3"/>
      <c r="HDM1383" s="3"/>
      <c r="HDN1383" s="3"/>
      <c r="HDO1383" s="3"/>
      <c r="HDP1383" s="3"/>
      <c r="HDQ1383" s="3"/>
      <c r="HDR1383" s="3"/>
      <c r="HDS1383" s="3"/>
      <c r="HDT1383" s="3"/>
      <c r="HDU1383" s="3"/>
      <c r="HDV1383" s="3"/>
      <c r="HDW1383" s="3"/>
      <c r="HDX1383" s="3"/>
      <c r="HDY1383" s="3"/>
      <c r="HDZ1383" s="3"/>
      <c r="HEA1383" s="3"/>
      <c r="HEB1383" s="3"/>
      <c r="HEC1383" s="3"/>
      <c r="HED1383" s="3"/>
      <c r="HEE1383" s="3"/>
      <c r="HEF1383" s="3"/>
      <c r="HEG1383" s="3"/>
      <c r="HEH1383" s="3"/>
      <c r="HEI1383" s="3"/>
      <c r="HEJ1383" s="3"/>
      <c r="HEK1383" s="3"/>
      <c r="HEL1383" s="3"/>
      <c r="HEM1383" s="3"/>
      <c r="HEN1383" s="3"/>
      <c r="HEO1383" s="3"/>
      <c r="HEP1383" s="3"/>
      <c r="HEQ1383" s="3"/>
      <c r="HER1383" s="3"/>
      <c r="HES1383" s="3"/>
      <c r="HET1383" s="3"/>
      <c r="HEU1383" s="3"/>
      <c r="HEV1383" s="3"/>
      <c r="HEW1383" s="3"/>
      <c r="HEX1383" s="3"/>
      <c r="HEY1383" s="3"/>
      <c r="HEZ1383" s="3"/>
      <c r="HFA1383" s="3"/>
      <c r="HFB1383" s="3"/>
      <c r="HFC1383" s="3"/>
      <c r="HFD1383" s="3"/>
      <c r="HFE1383" s="3"/>
      <c r="HFF1383" s="3"/>
      <c r="HFG1383" s="3"/>
      <c r="HFH1383" s="3"/>
      <c r="HFI1383" s="3"/>
      <c r="HFJ1383" s="3"/>
      <c r="HFK1383" s="3"/>
      <c r="HFL1383" s="3"/>
      <c r="HFM1383" s="3"/>
      <c r="HFN1383" s="3"/>
      <c r="HFO1383" s="3"/>
      <c r="HFP1383" s="3"/>
      <c r="HFQ1383" s="3"/>
      <c r="HFR1383" s="3"/>
      <c r="HFS1383" s="3"/>
      <c r="HFT1383" s="3"/>
      <c r="HFU1383" s="3"/>
      <c r="HFV1383" s="3"/>
      <c r="HFW1383" s="3"/>
      <c r="HFX1383" s="3"/>
      <c r="HFY1383" s="3"/>
      <c r="HFZ1383" s="3"/>
      <c r="HGA1383" s="3"/>
      <c r="HGB1383" s="3"/>
      <c r="HGC1383" s="3"/>
      <c r="HGD1383" s="3"/>
      <c r="HGE1383" s="3"/>
      <c r="HGF1383" s="3"/>
      <c r="HGG1383" s="3"/>
      <c r="HGH1383" s="3"/>
      <c r="HGI1383" s="3"/>
      <c r="HGJ1383" s="3"/>
      <c r="HGK1383" s="3"/>
      <c r="HGL1383" s="3"/>
      <c r="HGM1383" s="3"/>
      <c r="HGN1383" s="3"/>
      <c r="HGO1383" s="3"/>
      <c r="HGP1383" s="3"/>
      <c r="HGQ1383" s="3"/>
      <c r="HGR1383" s="3"/>
      <c r="HGS1383" s="3"/>
      <c r="HGT1383" s="3"/>
      <c r="HGU1383" s="3"/>
      <c r="HGV1383" s="3"/>
      <c r="HGW1383" s="3"/>
      <c r="HGX1383" s="3"/>
      <c r="HGY1383" s="3"/>
      <c r="HGZ1383" s="3"/>
      <c r="HHA1383" s="3"/>
      <c r="HHB1383" s="3"/>
      <c r="HHC1383" s="3"/>
      <c r="HHD1383" s="3"/>
      <c r="HHE1383" s="3"/>
      <c r="HHF1383" s="3"/>
      <c r="HHG1383" s="3"/>
      <c r="HHH1383" s="3"/>
      <c r="HHI1383" s="3"/>
      <c r="HHJ1383" s="3"/>
      <c r="HHK1383" s="3"/>
      <c r="HHL1383" s="3"/>
      <c r="HHM1383" s="3"/>
      <c r="HHN1383" s="3"/>
      <c r="HHO1383" s="3"/>
      <c r="HHP1383" s="3"/>
      <c r="HHQ1383" s="3"/>
      <c r="HHR1383" s="3"/>
      <c r="HHS1383" s="3"/>
      <c r="HHT1383" s="3"/>
      <c r="HHU1383" s="3"/>
      <c r="HHV1383" s="3"/>
      <c r="HHW1383" s="3"/>
      <c r="HHX1383" s="3"/>
      <c r="HHY1383" s="3"/>
      <c r="HHZ1383" s="3"/>
      <c r="HIA1383" s="3"/>
      <c r="HIB1383" s="3"/>
      <c r="HIC1383" s="3"/>
      <c r="HID1383" s="3"/>
      <c r="HIE1383" s="3"/>
      <c r="HIF1383" s="3"/>
      <c r="HIG1383" s="3"/>
      <c r="HIH1383" s="3"/>
      <c r="HII1383" s="3"/>
      <c r="HIJ1383" s="3"/>
      <c r="HIK1383" s="3"/>
      <c r="HIL1383" s="3"/>
      <c r="HIM1383" s="3"/>
      <c r="HIN1383" s="3"/>
      <c r="HIO1383" s="3"/>
      <c r="HIP1383" s="3"/>
      <c r="HIQ1383" s="3"/>
      <c r="HIR1383" s="3"/>
      <c r="HIS1383" s="3"/>
      <c r="HIT1383" s="3"/>
      <c r="HIU1383" s="3"/>
      <c r="HIV1383" s="3"/>
      <c r="HIW1383" s="3"/>
      <c r="HIX1383" s="3"/>
      <c r="HIY1383" s="3"/>
      <c r="HIZ1383" s="3"/>
      <c r="HJA1383" s="3"/>
      <c r="HJB1383" s="3"/>
      <c r="HJC1383" s="3"/>
      <c r="HJD1383" s="3"/>
      <c r="HJE1383" s="3"/>
      <c r="HJF1383" s="3"/>
      <c r="HJG1383" s="3"/>
      <c r="HJH1383" s="3"/>
      <c r="HJI1383" s="3"/>
      <c r="HJJ1383" s="3"/>
      <c r="HJK1383" s="3"/>
      <c r="HJL1383" s="3"/>
      <c r="HJM1383" s="3"/>
      <c r="HJN1383" s="3"/>
      <c r="HJO1383" s="3"/>
      <c r="HJP1383" s="3"/>
      <c r="HJQ1383" s="3"/>
      <c r="HJR1383" s="3"/>
      <c r="HJS1383" s="3"/>
      <c r="HJT1383" s="3"/>
      <c r="HJU1383" s="3"/>
      <c r="HJV1383" s="3"/>
      <c r="HJW1383" s="3"/>
      <c r="HJX1383" s="3"/>
      <c r="HJY1383" s="3"/>
      <c r="HJZ1383" s="3"/>
      <c r="HKA1383" s="3"/>
      <c r="HKB1383" s="3"/>
      <c r="HKC1383" s="3"/>
      <c r="HKD1383" s="3"/>
      <c r="HKE1383" s="3"/>
      <c r="HKF1383" s="3"/>
      <c r="HKG1383" s="3"/>
      <c r="HKH1383" s="3"/>
      <c r="HKI1383" s="3"/>
      <c r="HKJ1383" s="3"/>
      <c r="HKK1383" s="3"/>
      <c r="HKL1383" s="3"/>
      <c r="HKM1383" s="3"/>
      <c r="HKN1383" s="3"/>
      <c r="HKO1383" s="3"/>
      <c r="HKP1383" s="3"/>
      <c r="HKQ1383" s="3"/>
      <c r="HKR1383" s="3"/>
      <c r="HKS1383" s="3"/>
      <c r="HKT1383" s="3"/>
      <c r="HKU1383" s="3"/>
      <c r="HKV1383" s="3"/>
      <c r="HKW1383" s="3"/>
      <c r="HKX1383" s="3"/>
      <c r="HKY1383" s="3"/>
      <c r="HKZ1383" s="3"/>
      <c r="HLA1383" s="3"/>
      <c r="HLB1383" s="3"/>
      <c r="HLC1383" s="3"/>
      <c r="HLD1383" s="3"/>
      <c r="HLE1383" s="3"/>
      <c r="HLF1383" s="3"/>
      <c r="HLG1383" s="3"/>
      <c r="HLH1383" s="3"/>
      <c r="HLI1383" s="3"/>
      <c r="HLJ1383" s="3"/>
      <c r="HLK1383" s="3"/>
      <c r="HLL1383" s="3"/>
      <c r="HLM1383" s="3"/>
      <c r="HLN1383" s="3"/>
      <c r="HLO1383" s="3"/>
      <c r="HLP1383" s="3"/>
      <c r="HLQ1383" s="3"/>
      <c r="HLR1383" s="3"/>
      <c r="HLS1383" s="3"/>
      <c r="HLT1383" s="3"/>
      <c r="HLU1383" s="3"/>
      <c r="HLV1383" s="3"/>
      <c r="HLW1383" s="3"/>
      <c r="HLX1383" s="3"/>
      <c r="HLY1383" s="3"/>
      <c r="HLZ1383" s="3"/>
      <c r="HMA1383" s="3"/>
      <c r="HMB1383" s="3"/>
      <c r="HMC1383" s="3"/>
      <c r="HMD1383" s="3"/>
      <c r="HME1383" s="3"/>
      <c r="HMF1383" s="3"/>
      <c r="HMG1383" s="3"/>
      <c r="HMH1383" s="3"/>
      <c r="HMI1383" s="3"/>
      <c r="HMJ1383" s="3"/>
      <c r="HMK1383" s="3"/>
      <c r="HML1383" s="3"/>
      <c r="HMM1383" s="3"/>
      <c r="HMN1383" s="3"/>
      <c r="HMO1383" s="3"/>
      <c r="HMP1383" s="3"/>
      <c r="HMQ1383" s="3"/>
      <c r="HMR1383" s="3"/>
      <c r="HMS1383" s="3"/>
      <c r="HMT1383" s="3"/>
      <c r="HMU1383" s="3"/>
      <c r="HMV1383" s="3"/>
      <c r="HMW1383" s="3"/>
      <c r="HMX1383" s="3"/>
      <c r="HMY1383" s="3"/>
      <c r="HMZ1383" s="3"/>
      <c r="HNA1383" s="3"/>
      <c r="HNB1383" s="3"/>
      <c r="HNC1383" s="3"/>
      <c r="HND1383" s="3"/>
      <c r="HNE1383" s="3"/>
      <c r="HNF1383" s="3"/>
      <c r="HNG1383" s="3"/>
      <c r="HNH1383" s="3"/>
      <c r="HNI1383" s="3"/>
      <c r="HNJ1383" s="3"/>
      <c r="HNK1383" s="3"/>
      <c r="HNL1383" s="3"/>
      <c r="HNM1383" s="3"/>
      <c r="HNN1383" s="3"/>
      <c r="HNO1383" s="3"/>
      <c r="HNP1383" s="3"/>
      <c r="HNQ1383" s="3"/>
      <c r="HNR1383" s="3"/>
      <c r="HNS1383" s="3"/>
      <c r="HNT1383" s="3"/>
      <c r="HNU1383" s="3"/>
      <c r="HNV1383" s="3"/>
      <c r="HNW1383" s="3"/>
      <c r="HNX1383" s="3"/>
      <c r="HNY1383" s="3"/>
      <c r="HNZ1383" s="3"/>
      <c r="HOA1383" s="3"/>
      <c r="HOB1383" s="3"/>
      <c r="HOC1383" s="3"/>
      <c r="HOD1383" s="3"/>
      <c r="HOE1383" s="3"/>
      <c r="HOF1383" s="3"/>
      <c r="HOG1383" s="3"/>
      <c r="HOH1383" s="3"/>
      <c r="HOI1383" s="3"/>
      <c r="HOJ1383" s="3"/>
      <c r="HOK1383" s="3"/>
      <c r="HOL1383" s="3"/>
      <c r="HOM1383" s="3"/>
      <c r="HON1383" s="3"/>
      <c r="HOO1383" s="3"/>
      <c r="HOP1383" s="3"/>
      <c r="HOQ1383" s="3"/>
      <c r="HOR1383" s="3"/>
      <c r="HOS1383" s="3"/>
      <c r="HOT1383" s="3"/>
      <c r="HOU1383" s="3"/>
      <c r="HOV1383" s="3"/>
      <c r="HOW1383" s="3"/>
      <c r="HOX1383" s="3"/>
      <c r="HOY1383" s="3"/>
      <c r="HOZ1383" s="3"/>
      <c r="HPA1383" s="3"/>
      <c r="HPB1383" s="3"/>
      <c r="HPC1383" s="3"/>
      <c r="HPD1383" s="3"/>
      <c r="HPE1383" s="3"/>
      <c r="HPF1383" s="3"/>
      <c r="HPG1383" s="3"/>
      <c r="HPH1383" s="3"/>
      <c r="HPI1383" s="3"/>
      <c r="HPJ1383" s="3"/>
      <c r="HPK1383" s="3"/>
      <c r="HPL1383" s="3"/>
      <c r="HPM1383" s="3"/>
      <c r="HPN1383" s="3"/>
      <c r="HPO1383" s="3"/>
      <c r="HPP1383" s="3"/>
      <c r="HPQ1383" s="3"/>
      <c r="HPR1383" s="3"/>
      <c r="HPS1383" s="3"/>
      <c r="HPT1383" s="3"/>
      <c r="HPU1383" s="3"/>
      <c r="HPV1383" s="3"/>
      <c r="HPW1383" s="3"/>
      <c r="HPX1383" s="3"/>
      <c r="HPY1383" s="3"/>
      <c r="HPZ1383" s="3"/>
      <c r="HQA1383" s="3"/>
      <c r="HQB1383" s="3"/>
      <c r="HQC1383" s="3"/>
      <c r="HQD1383" s="3"/>
      <c r="HQE1383" s="3"/>
      <c r="HQF1383" s="3"/>
      <c r="HQG1383" s="3"/>
      <c r="HQH1383" s="3"/>
      <c r="HQI1383" s="3"/>
      <c r="HQJ1383" s="3"/>
      <c r="HQK1383" s="3"/>
      <c r="HQL1383" s="3"/>
      <c r="HQM1383" s="3"/>
      <c r="HQN1383" s="3"/>
      <c r="HQO1383" s="3"/>
      <c r="HQP1383" s="3"/>
      <c r="HQQ1383" s="3"/>
      <c r="HQR1383" s="3"/>
      <c r="HQS1383" s="3"/>
      <c r="HQT1383" s="3"/>
      <c r="HQU1383" s="3"/>
      <c r="HQV1383" s="3"/>
      <c r="HQW1383" s="3"/>
      <c r="HQX1383" s="3"/>
      <c r="HQY1383" s="3"/>
      <c r="HQZ1383" s="3"/>
      <c r="HRA1383" s="3"/>
      <c r="HRB1383" s="3"/>
      <c r="HRC1383" s="3"/>
      <c r="HRD1383" s="3"/>
      <c r="HRE1383" s="3"/>
      <c r="HRF1383" s="3"/>
      <c r="HRG1383" s="3"/>
      <c r="HRH1383" s="3"/>
      <c r="HRI1383" s="3"/>
      <c r="HRJ1383" s="3"/>
      <c r="HRK1383" s="3"/>
      <c r="HRL1383" s="3"/>
      <c r="HRM1383" s="3"/>
      <c r="HRN1383" s="3"/>
      <c r="HRO1383" s="3"/>
      <c r="HRP1383" s="3"/>
      <c r="HRQ1383" s="3"/>
      <c r="HRR1383" s="3"/>
      <c r="HRS1383" s="3"/>
      <c r="HRT1383" s="3"/>
      <c r="HRU1383" s="3"/>
      <c r="HRV1383" s="3"/>
      <c r="HRW1383" s="3"/>
      <c r="HRX1383" s="3"/>
      <c r="HRY1383" s="3"/>
      <c r="HRZ1383" s="3"/>
      <c r="HSA1383" s="3"/>
      <c r="HSB1383" s="3"/>
      <c r="HSC1383" s="3"/>
      <c r="HSD1383" s="3"/>
      <c r="HSE1383" s="3"/>
      <c r="HSF1383" s="3"/>
      <c r="HSG1383" s="3"/>
      <c r="HSH1383" s="3"/>
      <c r="HSI1383" s="3"/>
      <c r="HSJ1383" s="3"/>
      <c r="HSK1383" s="3"/>
      <c r="HSL1383" s="3"/>
      <c r="HSM1383" s="3"/>
      <c r="HSN1383" s="3"/>
      <c r="HSO1383" s="3"/>
      <c r="HSP1383" s="3"/>
      <c r="HSQ1383" s="3"/>
      <c r="HSR1383" s="3"/>
      <c r="HSS1383" s="3"/>
      <c r="HST1383" s="3"/>
      <c r="HSU1383" s="3"/>
      <c r="HSV1383" s="3"/>
      <c r="HSW1383" s="3"/>
      <c r="HSX1383" s="3"/>
      <c r="HSY1383" s="3"/>
      <c r="HSZ1383" s="3"/>
      <c r="HTA1383" s="3"/>
      <c r="HTB1383" s="3"/>
      <c r="HTC1383" s="3"/>
      <c r="HTD1383" s="3"/>
      <c r="HTE1383" s="3"/>
      <c r="HTF1383" s="3"/>
      <c r="HTG1383" s="3"/>
      <c r="HTH1383" s="3"/>
      <c r="HTI1383" s="3"/>
      <c r="HTJ1383" s="3"/>
      <c r="HTK1383" s="3"/>
      <c r="HTL1383" s="3"/>
      <c r="HTM1383" s="3"/>
      <c r="HTN1383" s="3"/>
      <c r="HTO1383" s="3"/>
      <c r="HTP1383" s="3"/>
      <c r="HTQ1383" s="3"/>
      <c r="HTR1383" s="3"/>
      <c r="HTS1383" s="3"/>
      <c r="HTT1383" s="3"/>
      <c r="HTU1383" s="3"/>
      <c r="HTV1383" s="3"/>
      <c r="HTW1383" s="3"/>
      <c r="HTX1383" s="3"/>
      <c r="HTY1383" s="3"/>
      <c r="HTZ1383" s="3"/>
      <c r="HUA1383" s="3"/>
      <c r="HUB1383" s="3"/>
      <c r="HUC1383" s="3"/>
      <c r="HUD1383" s="3"/>
      <c r="HUE1383" s="3"/>
      <c r="HUF1383" s="3"/>
      <c r="HUG1383" s="3"/>
      <c r="HUH1383" s="3"/>
      <c r="HUI1383" s="3"/>
      <c r="HUJ1383" s="3"/>
      <c r="HUK1383" s="3"/>
      <c r="HUL1383" s="3"/>
      <c r="HUM1383" s="3"/>
      <c r="HUN1383" s="3"/>
      <c r="HUO1383" s="3"/>
      <c r="HUP1383" s="3"/>
      <c r="HUQ1383" s="3"/>
      <c r="HUR1383" s="3"/>
      <c r="HUS1383" s="3"/>
      <c r="HUT1383" s="3"/>
      <c r="HUU1383" s="3"/>
      <c r="HUV1383" s="3"/>
      <c r="HUW1383" s="3"/>
      <c r="HUX1383" s="3"/>
      <c r="HUY1383" s="3"/>
      <c r="HUZ1383" s="3"/>
      <c r="HVA1383" s="3"/>
      <c r="HVB1383" s="3"/>
      <c r="HVC1383" s="3"/>
      <c r="HVD1383" s="3"/>
      <c r="HVE1383" s="3"/>
      <c r="HVF1383" s="3"/>
      <c r="HVG1383" s="3"/>
      <c r="HVH1383" s="3"/>
      <c r="HVI1383" s="3"/>
      <c r="HVJ1383" s="3"/>
      <c r="HVK1383" s="3"/>
      <c r="HVL1383" s="3"/>
      <c r="HVM1383" s="3"/>
      <c r="HVN1383" s="3"/>
      <c r="HVO1383" s="3"/>
      <c r="HVP1383" s="3"/>
      <c r="HVQ1383" s="3"/>
      <c r="HVR1383" s="3"/>
      <c r="HVS1383" s="3"/>
      <c r="HVT1383" s="3"/>
      <c r="HVU1383" s="3"/>
      <c r="HVV1383" s="3"/>
      <c r="HVW1383" s="3"/>
      <c r="HVX1383" s="3"/>
      <c r="HVY1383" s="3"/>
      <c r="HVZ1383" s="3"/>
      <c r="HWA1383" s="3"/>
      <c r="HWB1383" s="3"/>
      <c r="HWC1383" s="3"/>
      <c r="HWD1383" s="3"/>
      <c r="HWE1383" s="3"/>
      <c r="HWF1383" s="3"/>
      <c r="HWG1383" s="3"/>
      <c r="HWH1383" s="3"/>
      <c r="HWI1383" s="3"/>
      <c r="HWJ1383" s="3"/>
      <c r="HWK1383" s="3"/>
      <c r="HWL1383" s="3"/>
      <c r="HWM1383" s="3"/>
      <c r="HWN1383" s="3"/>
      <c r="HWO1383" s="3"/>
      <c r="HWP1383" s="3"/>
      <c r="HWQ1383" s="3"/>
      <c r="HWR1383" s="3"/>
      <c r="HWS1383" s="3"/>
      <c r="HWT1383" s="3"/>
      <c r="HWU1383" s="3"/>
      <c r="HWV1383" s="3"/>
      <c r="HWW1383" s="3"/>
      <c r="HWX1383" s="3"/>
      <c r="HWY1383" s="3"/>
      <c r="HWZ1383" s="3"/>
      <c r="HXA1383" s="3"/>
      <c r="HXB1383" s="3"/>
      <c r="HXC1383" s="3"/>
      <c r="HXD1383" s="3"/>
      <c r="HXE1383" s="3"/>
      <c r="HXF1383" s="3"/>
      <c r="HXG1383" s="3"/>
      <c r="HXH1383" s="3"/>
      <c r="HXI1383" s="3"/>
      <c r="HXJ1383" s="3"/>
      <c r="HXK1383" s="3"/>
      <c r="HXL1383" s="3"/>
      <c r="HXM1383" s="3"/>
      <c r="HXN1383" s="3"/>
      <c r="HXO1383" s="3"/>
      <c r="HXP1383" s="3"/>
      <c r="HXQ1383" s="3"/>
      <c r="HXR1383" s="3"/>
      <c r="HXS1383" s="3"/>
      <c r="HXT1383" s="3"/>
      <c r="HXU1383" s="3"/>
      <c r="HXV1383" s="3"/>
      <c r="HXW1383" s="3"/>
      <c r="HXX1383" s="3"/>
      <c r="HXY1383" s="3"/>
      <c r="HXZ1383" s="3"/>
      <c r="HYA1383" s="3"/>
      <c r="HYB1383" s="3"/>
      <c r="HYC1383" s="3"/>
      <c r="HYD1383" s="3"/>
      <c r="HYE1383" s="3"/>
      <c r="HYF1383" s="3"/>
      <c r="HYG1383" s="3"/>
      <c r="HYH1383" s="3"/>
      <c r="HYI1383" s="3"/>
      <c r="HYJ1383" s="3"/>
      <c r="HYK1383" s="3"/>
      <c r="HYL1383" s="3"/>
      <c r="HYM1383" s="3"/>
      <c r="HYN1383" s="3"/>
      <c r="HYO1383" s="3"/>
      <c r="HYP1383" s="3"/>
      <c r="HYQ1383" s="3"/>
      <c r="HYR1383" s="3"/>
      <c r="HYS1383" s="3"/>
      <c r="HYT1383" s="3"/>
      <c r="HYU1383" s="3"/>
      <c r="HYV1383" s="3"/>
      <c r="HYW1383" s="3"/>
      <c r="HYX1383" s="3"/>
      <c r="HYY1383" s="3"/>
      <c r="HYZ1383" s="3"/>
      <c r="HZA1383" s="3"/>
      <c r="HZB1383" s="3"/>
      <c r="HZC1383" s="3"/>
      <c r="HZD1383" s="3"/>
      <c r="HZE1383" s="3"/>
      <c r="HZF1383" s="3"/>
      <c r="HZG1383" s="3"/>
      <c r="HZH1383" s="3"/>
      <c r="HZI1383" s="3"/>
      <c r="HZJ1383" s="3"/>
      <c r="HZK1383" s="3"/>
      <c r="HZL1383" s="3"/>
      <c r="HZM1383" s="3"/>
      <c r="HZN1383" s="3"/>
      <c r="HZO1383" s="3"/>
      <c r="HZP1383" s="3"/>
      <c r="HZQ1383" s="3"/>
      <c r="HZR1383" s="3"/>
      <c r="HZS1383" s="3"/>
      <c r="HZT1383" s="3"/>
      <c r="HZU1383" s="3"/>
      <c r="HZV1383" s="3"/>
      <c r="HZW1383" s="3"/>
      <c r="HZX1383" s="3"/>
      <c r="HZY1383" s="3"/>
      <c r="HZZ1383" s="3"/>
      <c r="IAA1383" s="3"/>
      <c r="IAB1383" s="3"/>
      <c r="IAC1383" s="3"/>
      <c r="IAD1383" s="3"/>
      <c r="IAE1383" s="3"/>
      <c r="IAF1383" s="3"/>
      <c r="IAG1383" s="3"/>
      <c r="IAH1383" s="3"/>
      <c r="IAI1383" s="3"/>
      <c r="IAJ1383" s="3"/>
      <c r="IAK1383" s="3"/>
      <c r="IAL1383" s="3"/>
      <c r="IAM1383" s="3"/>
      <c r="IAN1383" s="3"/>
      <c r="IAO1383" s="3"/>
      <c r="IAP1383" s="3"/>
      <c r="IAQ1383" s="3"/>
      <c r="IAR1383" s="3"/>
      <c r="IAS1383" s="3"/>
      <c r="IAT1383" s="3"/>
      <c r="IAU1383" s="3"/>
      <c r="IAV1383" s="3"/>
      <c r="IAW1383" s="3"/>
      <c r="IAX1383" s="3"/>
      <c r="IAY1383" s="3"/>
      <c r="IAZ1383" s="3"/>
      <c r="IBA1383" s="3"/>
      <c r="IBB1383" s="3"/>
      <c r="IBC1383" s="3"/>
      <c r="IBD1383" s="3"/>
      <c r="IBE1383" s="3"/>
      <c r="IBF1383" s="3"/>
      <c r="IBG1383" s="3"/>
      <c r="IBH1383" s="3"/>
      <c r="IBI1383" s="3"/>
      <c r="IBJ1383" s="3"/>
      <c r="IBK1383" s="3"/>
      <c r="IBL1383" s="3"/>
      <c r="IBM1383" s="3"/>
      <c r="IBN1383" s="3"/>
      <c r="IBO1383" s="3"/>
      <c r="IBP1383" s="3"/>
      <c r="IBQ1383" s="3"/>
      <c r="IBR1383" s="3"/>
      <c r="IBS1383" s="3"/>
      <c r="IBT1383" s="3"/>
      <c r="IBU1383" s="3"/>
      <c r="IBV1383" s="3"/>
      <c r="IBW1383" s="3"/>
      <c r="IBX1383" s="3"/>
      <c r="IBY1383" s="3"/>
      <c r="IBZ1383" s="3"/>
      <c r="ICA1383" s="3"/>
      <c r="ICB1383" s="3"/>
      <c r="ICC1383" s="3"/>
      <c r="ICD1383" s="3"/>
      <c r="ICE1383" s="3"/>
      <c r="ICF1383" s="3"/>
      <c r="ICG1383" s="3"/>
      <c r="ICH1383" s="3"/>
      <c r="ICI1383" s="3"/>
      <c r="ICJ1383" s="3"/>
      <c r="ICK1383" s="3"/>
      <c r="ICL1383" s="3"/>
      <c r="ICM1383" s="3"/>
      <c r="ICN1383" s="3"/>
      <c r="ICO1383" s="3"/>
      <c r="ICP1383" s="3"/>
      <c r="ICQ1383" s="3"/>
      <c r="ICR1383" s="3"/>
      <c r="ICS1383" s="3"/>
      <c r="ICT1383" s="3"/>
      <c r="ICU1383" s="3"/>
      <c r="ICV1383" s="3"/>
      <c r="ICW1383" s="3"/>
      <c r="ICX1383" s="3"/>
      <c r="ICY1383" s="3"/>
      <c r="ICZ1383" s="3"/>
      <c r="IDA1383" s="3"/>
      <c r="IDB1383" s="3"/>
      <c r="IDC1383" s="3"/>
      <c r="IDD1383" s="3"/>
      <c r="IDE1383" s="3"/>
      <c r="IDF1383" s="3"/>
      <c r="IDG1383" s="3"/>
      <c r="IDH1383" s="3"/>
      <c r="IDI1383" s="3"/>
      <c r="IDJ1383" s="3"/>
      <c r="IDK1383" s="3"/>
      <c r="IDL1383" s="3"/>
      <c r="IDM1383" s="3"/>
      <c r="IDN1383" s="3"/>
      <c r="IDO1383" s="3"/>
      <c r="IDP1383" s="3"/>
      <c r="IDQ1383" s="3"/>
      <c r="IDR1383" s="3"/>
      <c r="IDS1383" s="3"/>
      <c r="IDT1383" s="3"/>
      <c r="IDU1383" s="3"/>
      <c r="IDV1383" s="3"/>
      <c r="IDW1383" s="3"/>
      <c r="IDX1383" s="3"/>
      <c r="IDY1383" s="3"/>
      <c r="IDZ1383" s="3"/>
      <c r="IEA1383" s="3"/>
      <c r="IEB1383" s="3"/>
      <c r="IEC1383" s="3"/>
      <c r="IED1383" s="3"/>
      <c r="IEE1383" s="3"/>
      <c r="IEF1383" s="3"/>
      <c r="IEG1383" s="3"/>
      <c r="IEH1383" s="3"/>
      <c r="IEI1383" s="3"/>
      <c r="IEJ1383" s="3"/>
      <c r="IEK1383" s="3"/>
      <c r="IEL1383" s="3"/>
      <c r="IEM1383" s="3"/>
      <c r="IEN1383" s="3"/>
      <c r="IEO1383" s="3"/>
      <c r="IEP1383" s="3"/>
      <c r="IEQ1383" s="3"/>
      <c r="IER1383" s="3"/>
      <c r="IES1383" s="3"/>
      <c r="IET1383" s="3"/>
      <c r="IEU1383" s="3"/>
      <c r="IEV1383" s="3"/>
      <c r="IEW1383" s="3"/>
      <c r="IEX1383" s="3"/>
      <c r="IEY1383" s="3"/>
      <c r="IEZ1383" s="3"/>
      <c r="IFA1383" s="3"/>
      <c r="IFB1383" s="3"/>
      <c r="IFC1383" s="3"/>
      <c r="IFD1383" s="3"/>
      <c r="IFE1383" s="3"/>
      <c r="IFF1383" s="3"/>
      <c r="IFG1383" s="3"/>
      <c r="IFH1383" s="3"/>
      <c r="IFI1383" s="3"/>
      <c r="IFJ1383" s="3"/>
      <c r="IFK1383" s="3"/>
      <c r="IFL1383" s="3"/>
      <c r="IFM1383" s="3"/>
      <c r="IFN1383" s="3"/>
      <c r="IFO1383" s="3"/>
      <c r="IFP1383" s="3"/>
      <c r="IFQ1383" s="3"/>
      <c r="IFR1383" s="3"/>
      <c r="IFS1383" s="3"/>
      <c r="IFT1383" s="3"/>
      <c r="IFU1383" s="3"/>
      <c r="IFV1383" s="3"/>
      <c r="IFW1383" s="3"/>
      <c r="IFX1383" s="3"/>
      <c r="IFY1383" s="3"/>
      <c r="IFZ1383" s="3"/>
      <c r="IGA1383" s="3"/>
      <c r="IGB1383" s="3"/>
      <c r="IGC1383" s="3"/>
      <c r="IGD1383" s="3"/>
      <c r="IGE1383" s="3"/>
      <c r="IGF1383" s="3"/>
      <c r="IGG1383" s="3"/>
      <c r="IGH1383" s="3"/>
      <c r="IGI1383" s="3"/>
      <c r="IGJ1383" s="3"/>
      <c r="IGK1383" s="3"/>
      <c r="IGL1383" s="3"/>
      <c r="IGM1383" s="3"/>
      <c r="IGN1383" s="3"/>
      <c r="IGO1383" s="3"/>
      <c r="IGP1383" s="3"/>
      <c r="IGQ1383" s="3"/>
      <c r="IGR1383" s="3"/>
      <c r="IGS1383" s="3"/>
      <c r="IGT1383" s="3"/>
      <c r="IGU1383" s="3"/>
      <c r="IGV1383" s="3"/>
      <c r="IGW1383" s="3"/>
      <c r="IGX1383" s="3"/>
      <c r="IGY1383" s="3"/>
      <c r="IGZ1383" s="3"/>
      <c r="IHA1383" s="3"/>
      <c r="IHB1383" s="3"/>
      <c r="IHC1383" s="3"/>
      <c r="IHD1383" s="3"/>
      <c r="IHE1383" s="3"/>
      <c r="IHF1383" s="3"/>
      <c r="IHG1383" s="3"/>
      <c r="IHH1383" s="3"/>
      <c r="IHI1383" s="3"/>
      <c r="IHJ1383" s="3"/>
      <c r="IHK1383" s="3"/>
      <c r="IHL1383" s="3"/>
      <c r="IHM1383" s="3"/>
      <c r="IHN1383" s="3"/>
      <c r="IHO1383" s="3"/>
      <c r="IHP1383" s="3"/>
      <c r="IHQ1383" s="3"/>
      <c r="IHR1383" s="3"/>
      <c r="IHS1383" s="3"/>
      <c r="IHT1383" s="3"/>
      <c r="IHU1383" s="3"/>
      <c r="IHV1383" s="3"/>
      <c r="IHW1383" s="3"/>
      <c r="IHX1383" s="3"/>
      <c r="IHY1383" s="3"/>
      <c r="IHZ1383" s="3"/>
      <c r="IIA1383" s="3"/>
      <c r="IIB1383" s="3"/>
      <c r="IIC1383" s="3"/>
      <c r="IID1383" s="3"/>
      <c r="IIE1383" s="3"/>
      <c r="IIF1383" s="3"/>
      <c r="IIG1383" s="3"/>
      <c r="IIH1383" s="3"/>
      <c r="III1383" s="3"/>
      <c r="IIJ1383" s="3"/>
      <c r="IIK1383" s="3"/>
      <c r="IIL1383" s="3"/>
      <c r="IIM1383" s="3"/>
      <c r="IIN1383" s="3"/>
      <c r="IIO1383" s="3"/>
      <c r="IIP1383" s="3"/>
      <c r="IIQ1383" s="3"/>
      <c r="IIR1383" s="3"/>
      <c r="IIS1383" s="3"/>
      <c r="IIT1383" s="3"/>
      <c r="IIU1383" s="3"/>
      <c r="IIV1383" s="3"/>
      <c r="IIW1383" s="3"/>
      <c r="IIX1383" s="3"/>
      <c r="IIY1383" s="3"/>
      <c r="IIZ1383" s="3"/>
      <c r="IJA1383" s="3"/>
      <c r="IJB1383" s="3"/>
      <c r="IJC1383" s="3"/>
      <c r="IJD1383" s="3"/>
      <c r="IJE1383" s="3"/>
      <c r="IJF1383" s="3"/>
      <c r="IJG1383" s="3"/>
      <c r="IJH1383" s="3"/>
      <c r="IJI1383" s="3"/>
      <c r="IJJ1383" s="3"/>
      <c r="IJK1383" s="3"/>
      <c r="IJL1383" s="3"/>
      <c r="IJM1383" s="3"/>
      <c r="IJN1383" s="3"/>
      <c r="IJO1383" s="3"/>
      <c r="IJP1383" s="3"/>
      <c r="IJQ1383" s="3"/>
      <c r="IJR1383" s="3"/>
      <c r="IJS1383" s="3"/>
      <c r="IJT1383" s="3"/>
      <c r="IJU1383" s="3"/>
      <c r="IJV1383" s="3"/>
      <c r="IJW1383" s="3"/>
      <c r="IJX1383" s="3"/>
      <c r="IJY1383" s="3"/>
      <c r="IJZ1383" s="3"/>
      <c r="IKA1383" s="3"/>
      <c r="IKB1383" s="3"/>
      <c r="IKC1383" s="3"/>
      <c r="IKD1383" s="3"/>
      <c r="IKE1383" s="3"/>
      <c r="IKF1383" s="3"/>
      <c r="IKG1383" s="3"/>
      <c r="IKH1383" s="3"/>
      <c r="IKI1383" s="3"/>
      <c r="IKJ1383" s="3"/>
      <c r="IKK1383" s="3"/>
      <c r="IKL1383" s="3"/>
      <c r="IKM1383" s="3"/>
      <c r="IKN1383" s="3"/>
      <c r="IKO1383" s="3"/>
      <c r="IKP1383" s="3"/>
      <c r="IKQ1383" s="3"/>
      <c r="IKR1383" s="3"/>
      <c r="IKS1383" s="3"/>
      <c r="IKT1383" s="3"/>
      <c r="IKU1383" s="3"/>
      <c r="IKV1383" s="3"/>
      <c r="IKW1383" s="3"/>
      <c r="IKX1383" s="3"/>
      <c r="IKY1383" s="3"/>
      <c r="IKZ1383" s="3"/>
      <c r="ILA1383" s="3"/>
      <c r="ILB1383" s="3"/>
      <c r="ILC1383" s="3"/>
      <c r="ILD1383" s="3"/>
      <c r="ILE1383" s="3"/>
      <c r="ILF1383" s="3"/>
      <c r="ILG1383" s="3"/>
      <c r="ILH1383" s="3"/>
      <c r="ILI1383" s="3"/>
      <c r="ILJ1383" s="3"/>
      <c r="ILK1383" s="3"/>
      <c r="ILL1383" s="3"/>
      <c r="ILM1383" s="3"/>
      <c r="ILN1383" s="3"/>
      <c r="ILO1383" s="3"/>
      <c r="ILP1383" s="3"/>
      <c r="ILQ1383" s="3"/>
      <c r="ILR1383" s="3"/>
      <c r="ILS1383" s="3"/>
      <c r="ILT1383" s="3"/>
      <c r="ILU1383" s="3"/>
      <c r="ILV1383" s="3"/>
      <c r="ILW1383" s="3"/>
      <c r="ILX1383" s="3"/>
      <c r="ILY1383" s="3"/>
      <c r="ILZ1383" s="3"/>
      <c r="IMA1383" s="3"/>
      <c r="IMB1383" s="3"/>
      <c r="IMC1383" s="3"/>
      <c r="IMD1383" s="3"/>
      <c r="IME1383" s="3"/>
      <c r="IMF1383" s="3"/>
      <c r="IMG1383" s="3"/>
      <c r="IMH1383" s="3"/>
      <c r="IMI1383" s="3"/>
      <c r="IMJ1383" s="3"/>
      <c r="IMK1383" s="3"/>
      <c r="IML1383" s="3"/>
      <c r="IMM1383" s="3"/>
      <c r="IMN1383" s="3"/>
      <c r="IMO1383" s="3"/>
      <c r="IMP1383" s="3"/>
      <c r="IMQ1383" s="3"/>
      <c r="IMR1383" s="3"/>
      <c r="IMS1383" s="3"/>
      <c r="IMT1383" s="3"/>
      <c r="IMU1383" s="3"/>
      <c r="IMV1383" s="3"/>
      <c r="IMW1383" s="3"/>
      <c r="IMX1383" s="3"/>
      <c r="IMY1383" s="3"/>
      <c r="IMZ1383" s="3"/>
      <c r="INA1383" s="3"/>
      <c r="INB1383" s="3"/>
      <c r="INC1383" s="3"/>
      <c r="IND1383" s="3"/>
      <c r="INE1383" s="3"/>
      <c r="INF1383" s="3"/>
      <c r="ING1383" s="3"/>
      <c r="INH1383" s="3"/>
      <c r="INI1383" s="3"/>
      <c r="INJ1383" s="3"/>
      <c r="INK1383" s="3"/>
      <c r="INL1383" s="3"/>
      <c r="INM1383" s="3"/>
      <c r="INN1383" s="3"/>
      <c r="INO1383" s="3"/>
      <c r="INP1383" s="3"/>
      <c r="INQ1383" s="3"/>
      <c r="INR1383" s="3"/>
      <c r="INS1383" s="3"/>
      <c r="INT1383" s="3"/>
      <c r="INU1383" s="3"/>
      <c r="INV1383" s="3"/>
      <c r="INW1383" s="3"/>
      <c r="INX1383" s="3"/>
      <c r="INY1383" s="3"/>
      <c r="INZ1383" s="3"/>
      <c r="IOA1383" s="3"/>
      <c r="IOB1383" s="3"/>
      <c r="IOC1383" s="3"/>
      <c r="IOD1383" s="3"/>
      <c r="IOE1383" s="3"/>
      <c r="IOF1383" s="3"/>
      <c r="IOG1383" s="3"/>
      <c r="IOH1383" s="3"/>
      <c r="IOI1383" s="3"/>
      <c r="IOJ1383" s="3"/>
      <c r="IOK1383" s="3"/>
      <c r="IOL1383" s="3"/>
      <c r="IOM1383" s="3"/>
      <c r="ION1383" s="3"/>
      <c r="IOO1383" s="3"/>
      <c r="IOP1383" s="3"/>
      <c r="IOQ1383" s="3"/>
      <c r="IOR1383" s="3"/>
      <c r="IOS1383" s="3"/>
      <c r="IOT1383" s="3"/>
      <c r="IOU1383" s="3"/>
      <c r="IOV1383" s="3"/>
      <c r="IOW1383" s="3"/>
      <c r="IOX1383" s="3"/>
      <c r="IOY1383" s="3"/>
      <c r="IOZ1383" s="3"/>
      <c r="IPA1383" s="3"/>
      <c r="IPB1383" s="3"/>
      <c r="IPC1383" s="3"/>
      <c r="IPD1383" s="3"/>
      <c r="IPE1383" s="3"/>
      <c r="IPF1383" s="3"/>
      <c r="IPG1383" s="3"/>
      <c r="IPH1383" s="3"/>
      <c r="IPI1383" s="3"/>
      <c r="IPJ1383" s="3"/>
      <c r="IPK1383" s="3"/>
      <c r="IPL1383" s="3"/>
      <c r="IPM1383" s="3"/>
      <c r="IPN1383" s="3"/>
      <c r="IPO1383" s="3"/>
      <c r="IPP1383" s="3"/>
      <c r="IPQ1383" s="3"/>
      <c r="IPR1383" s="3"/>
      <c r="IPS1383" s="3"/>
      <c r="IPT1383" s="3"/>
      <c r="IPU1383" s="3"/>
      <c r="IPV1383" s="3"/>
      <c r="IPW1383" s="3"/>
      <c r="IPX1383" s="3"/>
      <c r="IPY1383" s="3"/>
      <c r="IPZ1383" s="3"/>
      <c r="IQA1383" s="3"/>
      <c r="IQB1383" s="3"/>
      <c r="IQC1383" s="3"/>
      <c r="IQD1383" s="3"/>
      <c r="IQE1383" s="3"/>
      <c r="IQF1383" s="3"/>
      <c r="IQG1383" s="3"/>
      <c r="IQH1383" s="3"/>
      <c r="IQI1383" s="3"/>
      <c r="IQJ1383" s="3"/>
      <c r="IQK1383" s="3"/>
      <c r="IQL1383" s="3"/>
      <c r="IQM1383" s="3"/>
      <c r="IQN1383" s="3"/>
      <c r="IQO1383" s="3"/>
      <c r="IQP1383" s="3"/>
      <c r="IQQ1383" s="3"/>
      <c r="IQR1383" s="3"/>
      <c r="IQS1383" s="3"/>
      <c r="IQT1383" s="3"/>
      <c r="IQU1383" s="3"/>
      <c r="IQV1383" s="3"/>
      <c r="IQW1383" s="3"/>
      <c r="IQX1383" s="3"/>
      <c r="IQY1383" s="3"/>
      <c r="IQZ1383" s="3"/>
      <c r="IRA1383" s="3"/>
      <c r="IRB1383" s="3"/>
      <c r="IRC1383" s="3"/>
      <c r="IRD1383" s="3"/>
      <c r="IRE1383" s="3"/>
      <c r="IRF1383" s="3"/>
      <c r="IRG1383" s="3"/>
      <c r="IRH1383" s="3"/>
      <c r="IRI1383" s="3"/>
      <c r="IRJ1383" s="3"/>
      <c r="IRK1383" s="3"/>
      <c r="IRL1383" s="3"/>
      <c r="IRM1383" s="3"/>
      <c r="IRN1383" s="3"/>
      <c r="IRO1383" s="3"/>
      <c r="IRP1383" s="3"/>
      <c r="IRQ1383" s="3"/>
      <c r="IRR1383" s="3"/>
      <c r="IRS1383" s="3"/>
      <c r="IRT1383" s="3"/>
      <c r="IRU1383" s="3"/>
      <c r="IRV1383" s="3"/>
      <c r="IRW1383" s="3"/>
      <c r="IRX1383" s="3"/>
      <c r="IRY1383" s="3"/>
      <c r="IRZ1383" s="3"/>
      <c r="ISA1383" s="3"/>
      <c r="ISB1383" s="3"/>
      <c r="ISC1383" s="3"/>
      <c r="ISD1383" s="3"/>
      <c r="ISE1383" s="3"/>
      <c r="ISF1383" s="3"/>
      <c r="ISG1383" s="3"/>
      <c r="ISH1383" s="3"/>
      <c r="ISI1383" s="3"/>
      <c r="ISJ1383" s="3"/>
      <c r="ISK1383" s="3"/>
      <c r="ISL1383" s="3"/>
      <c r="ISM1383" s="3"/>
      <c r="ISN1383" s="3"/>
      <c r="ISO1383" s="3"/>
      <c r="ISP1383" s="3"/>
      <c r="ISQ1383" s="3"/>
      <c r="ISR1383" s="3"/>
      <c r="ISS1383" s="3"/>
      <c r="IST1383" s="3"/>
      <c r="ISU1383" s="3"/>
      <c r="ISV1383" s="3"/>
      <c r="ISW1383" s="3"/>
      <c r="ISX1383" s="3"/>
      <c r="ISY1383" s="3"/>
      <c r="ISZ1383" s="3"/>
      <c r="ITA1383" s="3"/>
      <c r="ITB1383" s="3"/>
      <c r="ITC1383" s="3"/>
      <c r="ITD1383" s="3"/>
      <c r="ITE1383" s="3"/>
      <c r="ITF1383" s="3"/>
      <c r="ITG1383" s="3"/>
      <c r="ITH1383" s="3"/>
      <c r="ITI1383" s="3"/>
      <c r="ITJ1383" s="3"/>
      <c r="ITK1383" s="3"/>
      <c r="ITL1383" s="3"/>
      <c r="ITM1383" s="3"/>
      <c r="ITN1383" s="3"/>
      <c r="ITO1383" s="3"/>
      <c r="ITP1383" s="3"/>
      <c r="ITQ1383" s="3"/>
      <c r="ITR1383" s="3"/>
      <c r="ITS1383" s="3"/>
      <c r="ITT1383" s="3"/>
      <c r="ITU1383" s="3"/>
      <c r="ITV1383" s="3"/>
      <c r="ITW1383" s="3"/>
      <c r="ITX1383" s="3"/>
      <c r="ITY1383" s="3"/>
      <c r="ITZ1383" s="3"/>
      <c r="IUA1383" s="3"/>
      <c r="IUB1383" s="3"/>
      <c r="IUC1383" s="3"/>
      <c r="IUD1383" s="3"/>
      <c r="IUE1383" s="3"/>
      <c r="IUF1383" s="3"/>
      <c r="IUG1383" s="3"/>
      <c r="IUH1383" s="3"/>
      <c r="IUI1383" s="3"/>
      <c r="IUJ1383" s="3"/>
      <c r="IUK1383" s="3"/>
      <c r="IUL1383" s="3"/>
      <c r="IUM1383" s="3"/>
      <c r="IUN1383" s="3"/>
      <c r="IUO1383" s="3"/>
      <c r="IUP1383" s="3"/>
      <c r="IUQ1383" s="3"/>
      <c r="IUR1383" s="3"/>
      <c r="IUS1383" s="3"/>
      <c r="IUT1383" s="3"/>
      <c r="IUU1383" s="3"/>
      <c r="IUV1383" s="3"/>
      <c r="IUW1383" s="3"/>
      <c r="IUX1383" s="3"/>
      <c r="IUY1383" s="3"/>
      <c r="IUZ1383" s="3"/>
      <c r="IVA1383" s="3"/>
      <c r="IVB1383" s="3"/>
      <c r="IVC1383" s="3"/>
      <c r="IVD1383" s="3"/>
      <c r="IVE1383" s="3"/>
      <c r="IVF1383" s="3"/>
      <c r="IVG1383" s="3"/>
      <c r="IVH1383" s="3"/>
      <c r="IVI1383" s="3"/>
      <c r="IVJ1383" s="3"/>
      <c r="IVK1383" s="3"/>
      <c r="IVL1383" s="3"/>
      <c r="IVM1383" s="3"/>
      <c r="IVN1383" s="3"/>
      <c r="IVO1383" s="3"/>
      <c r="IVP1383" s="3"/>
      <c r="IVQ1383" s="3"/>
      <c r="IVR1383" s="3"/>
      <c r="IVS1383" s="3"/>
      <c r="IVT1383" s="3"/>
      <c r="IVU1383" s="3"/>
      <c r="IVV1383" s="3"/>
      <c r="IVW1383" s="3"/>
      <c r="IVX1383" s="3"/>
      <c r="IVY1383" s="3"/>
      <c r="IVZ1383" s="3"/>
      <c r="IWA1383" s="3"/>
      <c r="IWB1383" s="3"/>
      <c r="IWC1383" s="3"/>
      <c r="IWD1383" s="3"/>
      <c r="IWE1383" s="3"/>
      <c r="IWF1383" s="3"/>
      <c r="IWG1383" s="3"/>
      <c r="IWH1383" s="3"/>
      <c r="IWI1383" s="3"/>
      <c r="IWJ1383" s="3"/>
      <c r="IWK1383" s="3"/>
      <c r="IWL1383" s="3"/>
      <c r="IWM1383" s="3"/>
      <c r="IWN1383" s="3"/>
      <c r="IWO1383" s="3"/>
      <c r="IWP1383" s="3"/>
      <c r="IWQ1383" s="3"/>
      <c r="IWR1383" s="3"/>
      <c r="IWS1383" s="3"/>
      <c r="IWT1383" s="3"/>
      <c r="IWU1383" s="3"/>
      <c r="IWV1383" s="3"/>
      <c r="IWW1383" s="3"/>
      <c r="IWX1383" s="3"/>
      <c r="IWY1383" s="3"/>
      <c r="IWZ1383" s="3"/>
      <c r="IXA1383" s="3"/>
      <c r="IXB1383" s="3"/>
      <c r="IXC1383" s="3"/>
      <c r="IXD1383" s="3"/>
      <c r="IXE1383" s="3"/>
      <c r="IXF1383" s="3"/>
      <c r="IXG1383" s="3"/>
      <c r="IXH1383" s="3"/>
      <c r="IXI1383" s="3"/>
      <c r="IXJ1383" s="3"/>
      <c r="IXK1383" s="3"/>
      <c r="IXL1383" s="3"/>
      <c r="IXM1383" s="3"/>
      <c r="IXN1383" s="3"/>
      <c r="IXO1383" s="3"/>
      <c r="IXP1383" s="3"/>
      <c r="IXQ1383" s="3"/>
      <c r="IXR1383" s="3"/>
      <c r="IXS1383" s="3"/>
      <c r="IXT1383" s="3"/>
      <c r="IXU1383" s="3"/>
      <c r="IXV1383" s="3"/>
      <c r="IXW1383" s="3"/>
      <c r="IXX1383" s="3"/>
      <c r="IXY1383" s="3"/>
      <c r="IXZ1383" s="3"/>
      <c r="IYA1383" s="3"/>
      <c r="IYB1383" s="3"/>
      <c r="IYC1383" s="3"/>
      <c r="IYD1383" s="3"/>
      <c r="IYE1383" s="3"/>
      <c r="IYF1383" s="3"/>
      <c r="IYG1383" s="3"/>
      <c r="IYH1383" s="3"/>
      <c r="IYI1383" s="3"/>
      <c r="IYJ1383" s="3"/>
      <c r="IYK1383" s="3"/>
      <c r="IYL1383" s="3"/>
      <c r="IYM1383" s="3"/>
      <c r="IYN1383" s="3"/>
      <c r="IYO1383" s="3"/>
      <c r="IYP1383" s="3"/>
      <c r="IYQ1383" s="3"/>
      <c r="IYR1383" s="3"/>
      <c r="IYS1383" s="3"/>
      <c r="IYT1383" s="3"/>
      <c r="IYU1383" s="3"/>
      <c r="IYV1383" s="3"/>
      <c r="IYW1383" s="3"/>
      <c r="IYX1383" s="3"/>
      <c r="IYY1383" s="3"/>
      <c r="IYZ1383" s="3"/>
      <c r="IZA1383" s="3"/>
      <c r="IZB1383" s="3"/>
      <c r="IZC1383" s="3"/>
      <c r="IZD1383" s="3"/>
      <c r="IZE1383" s="3"/>
      <c r="IZF1383" s="3"/>
      <c r="IZG1383" s="3"/>
      <c r="IZH1383" s="3"/>
      <c r="IZI1383" s="3"/>
      <c r="IZJ1383" s="3"/>
      <c r="IZK1383" s="3"/>
      <c r="IZL1383" s="3"/>
      <c r="IZM1383" s="3"/>
      <c r="IZN1383" s="3"/>
      <c r="IZO1383" s="3"/>
      <c r="IZP1383" s="3"/>
      <c r="IZQ1383" s="3"/>
      <c r="IZR1383" s="3"/>
      <c r="IZS1383" s="3"/>
      <c r="IZT1383" s="3"/>
      <c r="IZU1383" s="3"/>
      <c r="IZV1383" s="3"/>
      <c r="IZW1383" s="3"/>
      <c r="IZX1383" s="3"/>
      <c r="IZY1383" s="3"/>
      <c r="IZZ1383" s="3"/>
      <c r="JAA1383" s="3"/>
      <c r="JAB1383" s="3"/>
      <c r="JAC1383" s="3"/>
      <c r="JAD1383" s="3"/>
      <c r="JAE1383" s="3"/>
      <c r="JAF1383" s="3"/>
      <c r="JAG1383" s="3"/>
      <c r="JAH1383" s="3"/>
      <c r="JAI1383" s="3"/>
      <c r="JAJ1383" s="3"/>
      <c r="JAK1383" s="3"/>
      <c r="JAL1383" s="3"/>
      <c r="JAM1383" s="3"/>
      <c r="JAN1383" s="3"/>
      <c r="JAO1383" s="3"/>
      <c r="JAP1383" s="3"/>
      <c r="JAQ1383" s="3"/>
      <c r="JAR1383" s="3"/>
      <c r="JAS1383" s="3"/>
      <c r="JAT1383" s="3"/>
      <c r="JAU1383" s="3"/>
      <c r="JAV1383" s="3"/>
      <c r="JAW1383" s="3"/>
      <c r="JAX1383" s="3"/>
      <c r="JAY1383" s="3"/>
      <c r="JAZ1383" s="3"/>
      <c r="JBA1383" s="3"/>
      <c r="JBB1383" s="3"/>
      <c r="JBC1383" s="3"/>
      <c r="JBD1383" s="3"/>
      <c r="JBE1383" s="3"/>
      <c r="JBF1383" s="3"/>
      <c r="JBG1383" s="3"/>
      <c r="JBH1383" s="3"/>
      <c r="JBI1383" s="3"/>
      <c r="JBJ1383" s="3"/>
      <c r="JBK1383" s="3"/>
      <c r="JBL1383" s="3"/>
      <c r="JBM1383" s="3"/>
      <c r="JBN1383" s="3"/>
      <c r="JBO1383" s="3"/>
      <c r="JBP1383" s="3"/>
      <c r="JBQ1383" s="3"/>
      <c r="JBR1383" s="3"/>
      <c r="JBS1383" s="3"/>
      <c r="JBT1383" s="3"/>
      <c r="JBU1383" s="3"/>
      <c r="JBV1383" s="3"/>
      <c r="JBW1383" s="3"/>
      <c r="JBX1383" s="3"/>
      <c r="JBY1383" s="3"/>
      <c r="JBZ1383" s="3"/>
      <c r="JCA1383" s="3"/>
      <c r="JCB1383" s="3"/>
      <c r="JCC1383" s="3"/>
      <c r="JCD1383" s="3"/>
      <c r="JCE1383" s="3"/>
      <c r="JCF1383" s="3"/>
      <c r="JCG1383" s="3"/>
      <c r="JCH1383" s="3"/>
      <c r="JCI1383" s="3"/>
      <c r="JCJ1383" s="3"/>
      <c r="JCK1383" s="3"/>
      <c r="JCL1383" s="3"/>
      <c r="JCM1383" s="3"/>
      <c r="JCN1383" s="3"/>
      <c r="JCO1383" s="3"/>
      <c r="JCP1383" s="3"/>
      <c r="JCQ1383" s="3"/>
      <c r="JCR1383" s="3"/>
      <c r="JCS1383" s="3"/>
      <c r="JCT1383" s="3"/>
      <c r="JCU1383" s="3"/>
      <c r="JCV1383" s="3"/>
      <c r="JCW1383" s="3"/>
      <c r="JCX1383" s="3"/>
      <c r="JCY1383" s="3"/>
      <c r="JCZ1383" s="3"/>
      <c r="JDA1383" s="3"/>
      <c r="JDB1383" s="3"/>
      <c r="JDC1383" s="3"/>
      <c r="JDD1383" s="3"/>
      <c r="JDE1383" s="3"/>
      <c r="JDF1383" s="3"/>
      <c r="JDG1383" s="3"/>
      <c r="JDH1383" s="3"/>
      <c r="JDI1383" s="3"/>
      <c r="JDJ1383" s="3"/>
      <c r="JDK1383" s="3"/>
      <c r="JDL1383" s="3"/>
      <c r="JDM1383" s="3"/>
      <c r="JDN1383" s="3"/>
      <c r="JDO1383" s="3"/>
      <c r="JDP1383" s="3"/>
      <c r="JDQ1383" s="3"/>
      <c r="JDR1383" s="3"/>
      <c r="JDS1383" s="3"/>
      <c r="JDT1383" s="3"/>
      <c r="JDU1383" s="3"/>
      <c r="JDV1383" s="3"/>
      <c r="JDW1383" s="3"/>
      <c r="JDX1383" s="3"/>
      <c r="JDY1383" s="3"/>
      <c r="JDZ1383" s="3"/>
      <c r="JEA1383" s="3"/>
      <c r="JEB1383" s="3"/>
      <c r="JEC1383" s="3"/>
      <c r="JED1383" s="3"/>
      <c r="JEE1383" s="3"/>
      <c r="JEF1383" s="3"/>
      <c r="JEG1383" s="3"/>
      <c r="JEH1383" s="3"/>
      <c r="JEI1383" s="3"/>
      <c r="JEJ1383" s="3"/>
      <c r="JEK1383" s="3"/>
      <c r="JEL1383" s="3"/>
      <c r="JEM1383" s="3"/>
      <c r="JEN1383" s="3"/>
      <c r="JEO1383" s="3"/>
      <c r="JEP1383" s="3"/>
      <c r="JEQ1383" s="3"/>
      <c r="JER1383" s="3"/>
      <c r="JES1383" s="3"/>
      <c r="JET1383" s="3"/>
      <c r="JEU1383" s="3"/>
      <c r="JEV1383" s="3"/>
      <c r="JEW1383" s="3"/>
      <c r="JEX1383" s="3"/>
      <c r="JEY1383" s="3"/>
      <c r="JEZ1383" s="3"/>
      <c r="JFA1383" s="3"/>
      <c r="JFB1383" s="3"/>
      <c r="JFC1383" s="3"/>
      <c r="JFD1383" s="3"/>
      <c r="JFE1383" s="3"/>
      <c r="JFF1383" s="3"/>
      <c r="JFG1383" s="3"/>
      <c r="JFH1383" s="3"/>
      <c r="JFI1383" s="3"/>
      <c r="JFJ1383" s="3"/>
      <c r="JFK1383" s="3"/>
      <c r="JFL1383" s="3"/>
      <c r="JFM1383" s="3"/>
      <c r="JFN1383" s="3"/>
      <c r="JFO1383" s="3"/>
      <c r="JFP1383" s="3"/>
      <c r="JFQ1383" s="3"/>
      <c r="JFR1383" s="3"/>
      <c r="JFS1383" s="3"/>
      <c r="JFT1383" s="3"/>
      <c r="JFU1383" s="3"/>
      <c r="JFV1383" s="3"/>
      <c r="JFW1383" s="3"/>
      <c r="JFX1383" s="3"/>
      <c r="JFY1383" s="3"/>
      <c r="JFZ1383" s="3"/>
      <c r="JGA1383" s="3"/>
      <c r="JGB1383" s="3"/>
      <c r="JGC1383" s="3"/>
      <c r="JGD1383" s="3"/>
      <c r="JGE1383" s="3"/>
      <c r="JGF1383" s="3"/>
      <c r="JGG1383" s="3"/>
      <c r="JGH1383" s="3"/>
      <c r="JGI1383" s="3"/>
      <c r="JGJ1383" s="3"/>
      <c r="JGK1383" s="3"/>
      <c r="JGL1383" s="3"/>
      <c r="JGM1383" s="3"/>
      <c r="JGN1383" s="3"/>
      <c r="JGO1383" s="3"/>
      <c r="JGP1383" s="3"/>
      <c r="JGQ1383" s="3"/>
      <c r="JGR1383" s="3"/>
      <c r="JGS1383" s="3"/>
      <c r="JGT1383" s="3"/>
      <c r="JGU1383" s="3"/>
      <c r="JGV1383" s="3"/>
      <c r="JGW1383" s="3"/>
      <c r="JGX1383" s="3"/>
      <c r="JGY1383" s="3"/>
      <c r="JGZ1383" s="3"/>
      <c r="JHA1383" s="3"/>
      <c r="JHB1383" s="3"/>
      <c r="JHC1383" s="3"/>
      <c r="JHD1383" s="3"/>
      <c r="JHE1383" s="3"/>
      <c r="JHF1383" s="3"/>
      <c r="JHG1383" s="3"/>
      <c r="JHH1383" s="3"/>
      <c r="JHI1383" s="3"/>
      <c r="JHJ1383" s="3"/>
      <c r="JHK1383" s="3"/>
      <c r="JHL1383" s="3"/>
      <c r="JHM1383" s="3"/>
      <c r="JHN1383" s="3"/>
      <c r="JHO1383" s="3"/>
      <c r="JHP1383" s="3"/>
      <c r="JHQ1383" s="3"/>
      <c r="JHR1383" s="3"/>
      <c r="JHS1383" s="3"/>
      <c r="JHT1383" s="3"/>
      <c r="JHU1383" s="3"/>
      <c r="JHV1383" s="3"/>
      <c r="JHW1383" s="3"/>
      <c r="JHX1383" s="3"/>
      <c r="JHY1383" s="3"/>
      <c r="JHZ1383" s="3"/>
      <c r="JIA1383" s="3"/>
      <c r="JIB1383" s="3"/>
      <c r="JIC1383" s="3"/>
      <c r="JID1383" s="3"/>
      <c r="JIE1383" s="3"/>
      <c r="JIF1383" s="3"/>
      <c r="JIG1383" s="3"/>
      <c r="JIH1383" s="3"/>
      <c r="JII1383" s="3"/>
      <c r="JIJ1383" s="3"/>
      <c r="JIK1383" s="3"/>
      <c r="JIL1383" s="3"/>
      <c r="JIM1383" s="3"/>
      <c r="JIN1383" s="3"/>
      <c r="JIO1383" s="3"/>
      <c r="JIP1383" s="3"/>
      <c r="JIQ1383" s="3"/>
      <c r="JIR1383" s="3"/>
      <c r="JIS1383" s="3"/>
      <c r="JIT1383" s="3"/>
      <c r="JIU1383" s="3"/>
      <c r="JIV1383" s="3"/>
      <c r="JIW1383" s="3"/>
      <c r="JIX1383" s="3"/>
      <c r="JIY1383" s="3"/>
      <c r="JIZ1383" s="3"/>
      <c r="JJA1383" s="3"/>
      <c r="JJB1383" s="3"/>
      <c r="JJC1383" s="3"/>
      <c r="JJD1383" s="3"/>
      <c r="JJE1383" s="3"/>
      <c r="JJF1383" s="3"/>
      <c r="JJG1383" s="3"/>
      <c r="JJH1383" s="3"/>
      <c r="JJI1383" s="3"/>
      <c r="JJJ1383" s="3"/>
      <c r="JJK1383" s="3"/>
      <c r="JJL1383" s="3"/>
      <c r="JJM1383" s="3"/>
      <c r="JJN1383" s="3"/>
      <c r="JJO1383" s="3"/>
      <c r="JJP1383" s="3"/>
      <c r="JJQ1383" s="3"/>
      <c r="JJR1383" s="3"/>
      <c r="JJS1383" s="3"/>
      <c r="JJT1383" s="3"/>
      <c r="JJU1383" s="3"/>
      <c r="JJV1383" s="3"/>
      <c r="JJW1383" s="3"/>
      <c r="JJX1383" s="3"/>
      <c r="JJY1383" s="3"/>
      <c r="JJZ1383" s="3"/>
      <c r="JKA1383" s="3"/>
      <c r="JKB1383" s="3"/>
      <c r="JKC1383" s="3"/>
      <c r="JKD1383" s="3"/>
      <c r="JKE1383" s="3"/>
      <c r="JKF1383" s="3"/>
      <c r="JKG1383" s="3"/>
      <c r="JKH1383" s="3"/>
      <c r="JKI1383" s="3"/>
      <c r="JKJ1383" s="3"/>
      <c r="JKK1383" s="3"/>
      <c r="JKL1383" s="3"/>
      <c r="JKM1383" s="3"/>
      <c r="JKN1383" s="3"/>
      <c r="JKO1383" s="3"/>
      <c r="JKP1383" s="3"/>
      <c r="JKQ1383" s="3"/>
      <c r="JKR1383" s="3"/>
      <c r="JKS1383" s="3"/>
      <c r="JKT1383" s="3"/>
      <c r="JKU1383" s="3"/>
      <c r="JKV1383" s="3"/>
      <c r="JKW1383" s="3"/>
      <c r="JKX1383" s="3"/>
      <c r="JKY1383" s="3"/>
      <c r="JKZ1383" s="3"/>
      <c r="JLA1383" s="3"/>
      <c r="JLB1383" s="3"/>
      <c r="JLC1383" s="3"/>
      <c r="JLD1383" s="3"/>
      <c r="JLE1383" s="3"/>
      <c r="JLF1383" s="3"/>
      <c r="JLG1383" s="3"/>
      <c r="JLH1383" s="3"/>
      <c r="JLI1383" s="3"/>
      <c r="JLJ1383" s="3"/>
      <c r="JLK1383" s="3"/>
      <c r="JLL1383" s="3"/>
      <c r="JLM1383" s="3"/>
      <c r="JLN1383" s="3"/>
      <c r="JLO1383" s="3"/>
      <c r="JLP1383" s="3"/>
      <c r="JLQ1383" s="3"/>
      <c r="JLR1383" s="3"/>
      <c r="JLS1383" s="3"/>
      <c r="JLT1383" s="3"/>
      <c r="JLU1383" s="3"/>
      <c r="JLV1383" s="3"/>
      <c r="JLW1383" s="3"/>
      <c r="JLX1383" s="3"/>
      <c r="JLY1383" s="3"/>
      <c r="JLZ1383" s="3"/>
      <c r="JMA1383" s="3"/>
      <c r="JMB1383" s="3"/>
      <c r="JMC1383" s="3"/>
      <c r="JMD1383" s="3"/>
      <c r="JME1383" s="3"/>
      <c r="JMF1383" s="3"/>
      <c r="JMG1383" s="3"/>
      <c r="JMH1383" s="3"/>
      <c r="JMI1383" s="3"/>
      <c r="JMJ1383" s="3"/>
      <c r="JMK1383" s="3"/>
      <c r="JML1383" s="3"/>
      <c r="JMM1383" s="3"/>
      <c r="JMN1383" s="3"/>
      <c r="JMO1383" s="3"/>
      <c r="JMP1383" s="3"/>
      <c r="JMQ1383" s="3"/>
      <c r="JMR1383" s="3"/>
      <c r="JMS1383" s="3"/>
      <c r="JMT1383" s="3"/>
      <c r="JMU1383" s="3"/>
      <c r="JMV1383" s="3"/>
      <c r="JMW1383" s="3"/>
      <c r="JMX1383" s="3"/>
      <c r="JMY1383" s="3"/>
      <c r="JMZ1383" s="3"/>
      <c r="JNA1383" s="3"/>
      <c r="JNB1383" s="3"/>
      <c r="JNC1383" s="3"/>
      <c r="JND1383" s="3"/>
      <c r="JNE1383" s="3"/>
      <c r="JNF1383" s="3"/>
      <c r="JNG1383" s="3"/>
      <c r="JNH1383" s="3"/>
      <c r="JNI1383" s="3"/>
      <c r="JNJ1383" s="3"/>
      <c r="JNK1383" s="3"/>
      <c r="JNL1383" s="3"/>
      <c r="JNM1383" s="3"/>
      <c r="JNN1383" s="3"/>
      <c r="JNO1383" s="3"/>
      <c r="JNP1383" s="3"/>
      <c r="JNQ1383" s="3"/>
      <c r="JNR1383" s="3"/>
      <c r="JNS1383" s="3"/>
      <c r="JNT1383" s="3"/>
      <c r="JNU1383" s="3"/>
      <c r="JNV1383" s="3"/>
      <c r="JNW1383" s="3"/>
      <c r="JNX1383" s="3"/>
      <c r="JNY1383" s="3"/>
      <c r="JNZ1383" s="3"/>
      <c r="JOA1383" s="3"/>
      <c r="JOB1383" s="3"/>
      <c r="JOC1383" s="3"/>
      <c r="JOD1383" s="3"/>
      <c r="JOE1383" s="3"/>
      <c r="JOF1383" s="3"/>
      <c r="JOG1383" s="3"/>
      <c r="JOH1383" s="3"/>
      <c r="JOI1383" s="3"/>
      <c r="JOJ1383" s="3"/>
      <c r="JOK1383" s="3"/>
      <c r="JOL1383" s="3"/>
      <c r="JOM1383" s="3"/>
      <c r="JON1383" s="3"/>
      <c r="JOO1383" s="3"/>
      <c r="JOP1383" s="3"/>
      <c r="JOQ1383" s="3"/>
      <c r="JOR1383" s="3"/>
      <c r="JOS1383" s="3"/>
      <c r="JOT1383" s="3"/>
      <c r="JOU1383" s="3"/>
      <c r="JOV1383" s="3"/>
      <c r="JOW1383" s="3"/>
      <c r="JOX1383" s="3"/>
      <c r="JOY1383" s="3"/>
      <c r="JOZ1383" s="3"/>
      <c r="JPA1383" s="3"/>
      <c r="JPB1383" s="3"/>
      <c r="JPC1383" s="3"/>
      <c r="JPD1383" s="3"/>
      <c r="JPE1383" s="3"/>
      <c r="JPF1383" s="3"/>
      <c r="JPG1383" s="3"/>
      <c r="JPH1383" s="3"/>
      <c r="JPI1383" s="3"/>
      <c r="JPJ1383" s="3"/>
      <c r="JPK1383" s="3"/>
      <c r="JPL1383" s="3"/>
      <c r="JPM1383" s="3"/>
      <c r="JPN1383" s="3"/>
      <c r="JPO1383" s="3"/>
      <c r="JPP1383" s="3"/>
      <c r="JPQ1383" s="3"/>
      <c r="JPR1383" s="3"/>
      <c r="JPS1383" s="3"/>
      <c r="JPT1383" s="3"/>
      <c r="JPU1383" s="3"/>
      <c r="JPV1383" s="3"/>
      <c r="JPW1383" s="3"/>
      <c r="JPX1383" s="3"/>
      <c r="JPY1383" s="3"/>
      <c r="JPZ1383" s="3"/>
      <c r="JQA1383" s="3"/>
      <c r="JQB1383" s="3"/>
      <c r="JQC1383" s="3"/>
      <c r="JQD1383" s="3"/>
      <c r="JQE1383" s="3"/>
      <c r="JQF1383" s="3"/>
      <c r="JQG1383" s="3"/>
      <c r="JQH1383" s="3"/>
      <c r="JQI1383" s="3"/>
      <c r="JQJ1383" s="3"/>
      <c r="JQK1383" s="3"/>
      <c r="JQL1383" s="3"/>
      <c r="JQM1383" s="3"/>
      <c r="JQN1383" s="3"/>
      <c r="JQO1383" s="3"/>
      <c r="JQP1383" s="3"/>
      <c r="JQQ1383" s="3"/>
      <c r="JQR1383" s="3"/>
      <c r="JQS1383" s="3"/>
      <c r="JQT1383" s="3"/>
      <c r="JQU1383" s="3"/>
      <c r="JQV1383" s="3"/>
      <c r="JQW1383" s="3"/>
      <c r="JQX1383" s="3"/>
      <c r="JQY1383" s="3"/>
      <c r="JQZ1383" s="3"/>
      <c r="JRA1383" s="3"/>
      <c r="JRB1383" s="3"/>
      <c r="JRC1383" s="3"/>
      <c r="JRD1383" s="3"/>
      <c r="JRE1383" s="3"/>
      <c r="JRF1383" s="3"/>
      <c r="JRG1383" s="3"/>
      <c r="JRH1383" s="3"/>
      <c r="JRI1383" s="3"/>
      <c r="JRJ1383" s="3"/>
      <c r="JRK1383" s="3"/>
      <c r="JRL1383" s="3"/>
      <c r="JRM1383" s="3"/>
      <c r="JRN1383" s="3"/>
      <c r="JRO1383" s="3"/>
      <c r="JRP1383" s="3"/>
      <c r="JRQ1383" s="3"/>
      <c r="JRR1383" s="3"/>
      <c r="JRS1383" s="3"/>
      <c r="JRT1383" s="3"/>
      <c r="JRU1383" s="3"/>
      <c r="JRV1383" s="3"/>
      <c r="JRW1383" s="3"/>
      <c r="JRX1383" s="3"/>
      <c r="JRY1383" s="3"/>
      <c r="JRZ1383" s="3"/>
      <c r="JSA1383" s="3"/>
      <c r="JSB1383" s="3"/>
      <c r="JSC1383" s="3"/>
      <c r="JSD1383" s="3"/>
      <c r="JSE1383" s="3"/>
      <c r="JSF1383" s="3"/>
      <c r="JSG1383" s="3"/>
      <c r="JSH1383" s="3"/>
      <c r="JSI1383" s="3"/>
      <c r="JSJ1383" s="3"/>
      <c r="JSK1383" s="3"/>
      <c r="JSL1383" s="3"/>
      <c r="JSM1383" s="3"/>
      <c r="JSN1383" s="3"/>
      <c r="JSO1383" s="3"/>
      <c r="JSP1383" s="3"/>
      <c r="JSQ1383" s="3"/>
      <c r="JSR1383" s="3"/>
      <c r="JSS1383" s="3"/>
      <c r="JST1383" s="3"/>
      <c r="JSU1383" s="3"/>
      <c r="JSV1383" s="3"/>
      <c r="JSW1383" s="3"/>
      <c r="JSX1383" s="3"/>
      <c r="JSY1383" s="3"/>
      <c r="JSZ1383" s="3"/>
      <c r="JTA1383" s="3"/>
      <c r="JTB1383" s="3"/>
      <c r="JTC1383" s="3"/>
      <c r="JTD1383" s="3"/>
      <c r="JTE1383" s="3"/>
      <c r="JTF1383" s="3"/>
      <c r="JTG1383" s="3"/>
      <c r="JTH1383" s="3"/>
      <c r="JTI1383" s="3"/>
      <c r="JTJ1383" s="3"/>
      <c r="JTK1383" s="3"/>
      <c r="JTL1383" s="3"/>
      <c r="JTM1383" s="3"/>
      <c r="JTN1383" s="3"/>
      <c r="JTO1383" s="3"/>
      <c r="JTP1383" s="3"/>
      <c r="JTQ1383" s="3"/>
      <c r="JTR1383" s="3"/>
      <c r="JTS1383" s="3"/>
      <c r="JTT1383" s="3"/>
      <c r="JTU1383" s="3"/>
      <c r="JTV1383" s="3"/>
      <c r="JTW1383" s="3"/>
      <c r="JTX1383" s="3"/>
      <c r="JTY1383" s="3"/>
      <c r="JTZ1383" s="3"/>
      <c r="JUA1383" s="3"/>
      <c r="JUB1383" s="3"/>
      <c r="JUC1383" s="3"/>
      <c r="JUD1383" s="3"/>
      <c r="JUE1383" s="3"/>
      <c r="JUF1383" s="3"/>
      <c r="JUG1383" s="3"/>
      <c r="JUH1383" s="3"/>
      <c r="JUI1383" s="3"/>
      <c r="JUJ1383" s="3"/>
      <c r="JUK1383" s="3"/>
      <c r="JUL1383" s="3"/>
      <c r="JUM1383" s="3"/>
      <c r="JUN1383" s="3"/>
      <c r="JUO1383" s="3"/>
      <c r="JUP1383" s="3"/>
      <c r="JUQ1383" s="3"/>
      <c r="JUR1383" s="3"/>
      <c r="JUS1383" s="3"/>
      <c r="JUT1383" s="3"/>
      <c r="JUU1383" s="3"/>
      <c r="JUV1383" s="3"/>
      <c r="JUW1383" s="3"/>
      <c r="JUX1383" s="3"/>
      <c r="JUY1383" s="3"/>
      <c r="JUZ1383" s="3"/>
      <c r="JVA1383" s="3"/>
      <c r="JVB1383" s="3"/>
      <c r="JVC1383" s="3"/>
      <c r="JVD1383" s="3"/>
      <c r="JVE1383" s="3"/>
      <c r="JVF1383" s="3"/>
      <c r="JVG1383" s="3"/>
      <c r="JVH1383" s="3"/>
      <c r="JVI1383" s="3"/>
      <c r="JVJ1383" s="3"/>
      <c r="JVK1383" s="3"/>
      <c r="JVL1383" s="3"/>
      <c r="JVM1383" s="3"/>
      <c r="JVN1383" s="3"/>
      <c r="JVO1383" s="3"/>
      <c r="JVP1383" s="3"/>
      <c r="JVQ1383" s="3"/>
      <c r="JVR1383" s="3"/>
      <c r="JVS1383" s="3"/>
      <c r="JVT1383" s="3"/>
      <c r="JVU1383" s="3"/>
      <c r="JVV1383" s="3"/>
      <c r="JVW1383" s="3"/>
      <c r="JVX1383" s="3"/>
      <c r="JVY1383" s="3"/>
      <c r="JVZ1383" s="3"/>
      <c r="JWA1383" s="3"/>
      <c r="JWB1383" s="3"/>
      <c r="JWC1383" s="3"/>
      <c r="JWD1383" s="3"/>
      <c r="JWE1383" s="3"/>
      <c r="JWF1383" s="3"/>
      <c r="JWG1383" s="3"/>
      <c r="JWH1383" s="3"/>
      <c r="JWI1383" s="3"/>
      <c r="JWJ1383" s="3"/>
      <c r="JWK1383" s="3"/>
      <c r="JWL1383" s="3"/>
      <c r="JWM1383" s="3"/>
      <c r="JWN1383" s="3"/>
      <c r="JWO1383" s="3"/>
      <c r="JWP1383" s="3"/>
      <c r="JWQ1383" s="3"/>
      <c r="JWR1383" s="3"/>
      <c r="JWS1383" s="3"/>
      <c r="JWT1383" s="3"/>
      <c r="JWU1383" s="3"/>
      <c r="JWV1383" s="3"/>
      <c r="JWW1383" s="3"/>
      <c r="JWX1383" s="3"/>
      <c r="JWY1383" s="3"/>
      <c r="JWZ1383" s="3"/>
      <c r="JXA1383" s="3"/>
      <c r="JXB1383" s="3"/>
      <c r="JXC1383" s="3"/>
      <c r="JXD1383" s="3"/>
      <c r="JXE1383" s="3"/>
      <c r="JXF1383" s="3"/>
      <c r="JXG1383" s="3"/>
      <c r="JXH1383" s="3"/>
      <c r="JXI1383" s="3"/>
      <c r="JXJ1383" s="3"/>
      <c r="JXK1383" s="3"/>
      <c r="JXL1383" s="3"/>
      <c r="JXM1383" s="3"/>
      <c r="JXN1383" s="3"/>
      <c r="JXO1383" s="3"/>
      <c r="JXP1383" s="3"/>
      <c r="JXQ1383" s="3"/>
      <c r="JXR1383" s="3"/>
      <c r="JXS1383" s="3"/>
      <c r="JXT1383" s="3"/>
      <c r="JXU1383" s="3"/>
      <c r="JXV1383" s="3"/>
      <c r="JXW1383" s="3"/>
      <c r="JXX1383" s="3"/>
      <c r="JXY1383" s="3"/>
      <c r="JXZ1383" s="3"/>
      <c r="JYA1383" s="3"/>
      <c r="JYB1383" s="3"/>
      <c r="JYC1383" s="3"/>
      <c r="JYD1383" s="3"/>
      <c r="JYE1383" s="3"/>
      <c r="JYF1383" s="3"/>
      <c r="JYG1383" s="3"/>
      <c r="JYH1383" s="3"/>
      <c r="JYI1383" s="3"/>
      <c r="JYJ1383" s="3"/>
      <c r="JYK1383" s="3"/>
      <c r="JYL1383" s="3"/>
      <c r="JYM1383" s="3"/>
      <c r="JYN1383" s="3"/>
      <c r="JYO1383" s="3"/>
      <c r="JYP1383" s="3"/>
      <c r="JYQ1383" s="3"/>
      <c r="JYR1383" s="3"/>
      <c r="JYS1383" s="3"/>
      <c r="JYT1383" s="3"/>
      <c r="JYU1383" s="3"/>
      <c r="JYV1383" s="3"/>
      <c r="JYW1383" s="3"/>
      <c r="JYX1383" s="3"/>
      <c r="JYY1383" s="3"/>
      <c r="JYZ1383" s="3"/>
      <c r="JZA1383" s="3"/>
      <c r="JZB1383" s="3"/>
      <c r="JZC1383" s="3"/>
      <c r="JZD1383" s="3"/>
      <c r="JZE1383" s="3"/>
      <c r="JZF1383" s="3"/>
      <c r="JZG1383" s="3"/>
      <c r="JZH1383" s="3"/>
      <c r="JZI1383" s="3"/>
      <c r="JZJ1383" s="3"/>
      <c r="JZK1383" s="3"/>
      <c r="JZL1383" s="3"/>
      <c r="JZM1383" s="3"/>
      <c r="JZN1383" s="3"/>
      <c r="JZO1383" s="3"/>
      <c r="JZP1383" s="3"/>
      <c r="JZQ1383" s="3"/>
      <c r="JZR1383" s="3"/>
      <c r="JZS1383" s="3"/>
      <c r="JZT1383" s="3"/>
      <c r="JZU1383" s="3"/>
      <c r="JZV1383" s="3"/>
      <c r="JZW1383" s="3"/>
      <c r="JZX1383" s="3"/>
      <c r="JZY1383" s="3"/>
      <c r="JZZ1383" s="3"/>
      <c r="KAA1383" s="3"/>
      <c r="KAB1383" s="3"/>
      <c r="KAC1383" s="3"/>
      <c r="KAD1383" s="3"/>
      <c r="KAE1383" s="3"/>
      <c r="KAF1383" s="3"/>
      <c r="KAG1383" s="3"/>
      <c r="KAH1383" s="3"/>
      <c r="KAI1383" s="3"/>
      <c r="KAJ1383" s="3"/>
      <c r="KAK1383" s="3"/>
      <c r="KAL1383" s="3"/>
      <c r="KAM1383" s="3"/>
      <c r="KAN1383" s="3"/>
      <c r="KAO1383" s="3"/>
      <c r="KAP1383" s="3"/>
      <c r="KAQ1383" s="3"/>
      <c r="KAR1383" s="3"/>
      <c r="KAS1383" s="3"/>
      <c r="KAT1383" s="3"/>
      <c r="KAU1383" s="3"/>
      <c r="KAV1383" s="3"/>
      <c r="KAW1383" s="3"/>
      <c r="KAX1383" s="3"/>
      <c r="KAY1383" s="3"/>
      <c r="KAZ1383" s="3"/>
      <c r="KBA1383" s="3"/>
      <c r="KBB1383" s="3"/>
      <c r="KBC1383" s="3"/>
      <c r="KBD1383" s="3"/>
      <c r="KBE1383" s="3"/>
      <c r="KBF1383" s="3"/>
      <c r="KBG1383" s="3"/>
      <c r="KBH1383" s="3"/>
      <c r="KBI1383" s="3"/>
      <c r="KBJ1383" s="3"/>
      <c r="KBK1383" s="3"/>
      <c r="KBL1383" s="3"/>
      <c r="KBM1383" s="3"/>
      <c r="KBN1383" s="3"/>
      <c r="KBO1383" s="3"/>
      <c r="KBP1383" s="3"/>
      <c r="KBQ1383" s="3"/>
      <c r="KBR1383" s="3"/>
      <c r="KBS1383" s="3"/>
      <c r="KBT1383" s="3"/>
      <c r="KBU1383" s="3"/>
      <c r="KBV1383" s="3"/>
      <c r="KBW1383" s="3"/>
      <c r="KBX1383" s="3"/>
      <c r="KBY1383" s="3"/>
      <c r="KBZ1383" s="3"/>
      <c r="KCA1383" s="3"/>
      <c r="KCB1383" s="3"/>
      <c r="KCC1383" s="3"/>
      <c r="KCD1383" s="3"/>
      <c r="KCE1383" s="3"/>
      <c r="KCF1383" s="3"/>
      <c r="KCG1383" s="3"/>
      <c r="KCH1383" s="3"/>
      <c r="KCI1383" s="3"/>
      <c r="KCJ1383" s="3"/>
      <c r="KCK1383" s="3"/>
      <c r="KCL1383" s="3"/>
      <c r="KCM1383" s="3"/>
      <c r="KCN1383" s="3"/>
      <c r="KCO1383" s="3"/>
      <c r="KCP1383" s="3"/>
      <c r="KCQ1383" s="3"/>
      <c r="KCR1383" s="3"/>
      <c r="KCS1383" s="3"/>
      <c r="KCT1383" s="3"/>
      <c r="KCU1383" s="3"/>
      <c r="KCV1383" s="3"/>
      <c r="KCW1383" s="3"/>
      <c r="KCX1383" s="3"/>
      <c r="KCY1383" s="3"/>
      <c r="KCZ1383" s="3"/>
      <c r="KDA1383" s="3"/>
      <c r="KDB1383" s="3"/>
      <c r="KDC1383" s="3"/>
      <c r="KDD1383" s="3"/>
      <c r="KDE1383" s="3"/>
      <c r="KDF1383" s="3"/>
      <c r="KDG1383" s="3"/>
      <c r="KDH1383" s="3"/>
      <c r="KDI1383" s="3"/>
      <c r="KDJ1383" s="3"/>
      <c r="KDK1383" s="3"/>
      <c r="KDL1383" s="3"/>
      <c r="KDM1383" s="3"/>
      <c r="KDN1383" s="3"/>
      <c r="KDO1383" s="3"/>
      <c r="KDP1383" s="3"/>
      <c r="KDQ1383" s="3"/>
      <c r="KDR1383" s="3"/>
      <c r="KDS1383" s="3"/>
      <c r="KDT1383" s="3"/>
      <c r="KDU1383" s="3"/>
      <c r="KDV1383" s="3"/>
      <c r="KDW1383" s="3"/>
      <c r="KDX1383" s="3"/>
      <c r="KDY1383" s="3"/>
      <c r="KDZ1383" s="3"/>
      <c r="KEA1383" s="3"/>
      <c r="KEB1383" s="3"/>
      <c r="KEC1383" s="3"/>
      <c r="KED1383" s="3"/>
      <c r="KEE1383" s="3"/>
      <c r="KEF1383" s="3"/>
      <c r="KEG1383" s="3"/>
      <c r="KEH1383" s="3"/>
      <c r="KEI1383" s="3"/>
      <c r="KEJ1383" s="3"/>
      <c r="KEK1383" s="3"/>
      <c r="KEL1383" s="3"/>
      <c r="KEM1383" s="3"/>
      <c r="KEN1383" s="3"/>
      <c r="KEO1383" s="3"/>
      <c r="KEP1383" s="3"/>
      <c r="KEQ1383" s="3"/>
      <c r="KER1383" s="3"/>
      <c r="KES1383" s="3"/>
      <c r="KET1383" s="3"/>
      <c r="KEU1383" s="3"/>
      <c r="KEV1383" s="3"/>
      <c r="KEW1383" s="3"/>
      <c r="KEX1383" s="3"/>
      <c r="KEY1383" s="3"/>
      <c r="KEZ1383" s="3"/>
      <c r="KFA1383" s="3"/>
      <c r="KFB1383" s="3"/>
      <c r="KFC1383" s="3"/>
      <c r="KFD1383" s="3"/>
      <c r="KFE1383" s="3"/>
      <c r="KFF1383" s="3"/>
      <c r="KFG1383" s="3"/>
      <c r="KFH1383" s="3"/>
      <c r="KFI1383" s="3"/>
      <c r="KFJ1383" s="3"/>
      <c r="KFK1383" s="3"/>
      <c r="KFL1383" s="3"/>
      <c r="KFM1383" s="3"/>
      <c r="KFN1383" s="3"/>
      <c r="KFO1383" s="3"/>
      <c r="KFP1383" s="3"/>
      <c r="KFQ1383" s="3"/>
      <c r="KFR1383" s="3"/>
      <c r="KFS1383" s="3"/>
      <c r="KFT1383" s="3"/>
      <c r="KFU1383" s="3"/>
      <c r="KFV1383" s="3"/>
      <c r="KFW1383" s="3"/>
      <c r="KFX1383" s="3"/>
      <c r="KFY1383" s="3"/>
      <c r="KFZ1383" s="3"/>
      <c r="KGA1383" s="3"/>
      <c r="KGB1383" s="3"/>
      <c r="KGC1383" s="3"/>
      <c r="KGD1383" s="3"/>
      <c r="KGE1383" s="3"/>
      <c r="KGF1383" s="3"/>
      <c r="KGG1383" s="3"/>
      <c r="KGH1383" s="3"/>
      <c r="KGI1383" s="3"/>
      <c r="KGJ1383" s="3"/>
      <c r="KGK1383" s="3"/>
      <c r="KGL1383" s="3"/>
      <c r="KGM1383" s="3"/>
      <c r="KGN1383" s="3"/>
      <c r="KGO1383" s="3"/>
      <c r="KGP1383" s="3"/>
      <c r="KGQ1383" s="3"/>
      <c r="KGR1383" s="3"/>
      <c r="KGS1383" s="3"/>
      <c r="KGT1383" s="3"/>
      <c r="KGU1383" s="3"/>
      <c r="KGV1383" s="3"/>
      <c r="KGW1383" s="3"/>
      <c r="KGX1383" s="3"/>
      <c r="KGY1383" s="3"/>
      <c r="KGZ1383" s="3"/>
      <c r="KHA1383" s="3"/>
      <c r="KHB1383" s="3"/>
      <c r="KHC1383" s="3"/>
      <c r="KHD1383" s="3"/>
      <c r="KHE1383" s="3"/>
      <c r="KHF1383" s="3"/>
      <c r="KHG1383" s="3"/>
      <c r="KHH1383" s="3"/>
      <c r="KHI1383" s="3"/>
      <c r="KHJ1383" s="3"/>
      <c r="KHK1383" s="3"/>
      <c r="KHL1383" s="3"/>
      <c r="KHM1383" s="3"/>
      <c r="KHN1383" s="3"/>
      <c r="KHO1383" s="3"/>
      <c r="KHP1383" s="3"/>
      <c r="KHQ1383" s="3"/>
      <c r="KHR1383" s="3"/>
      <c r="KHS1383" s="3"/>
      <c r="KHT1383" s="3"/>
      <c r="KHU1383" s="3"/>
      <c r="KHV1383" s="3"/>
      <c r="KHW1383" s="3"/>
      <c r="KHX1383" s="3"/>
      <c r="KHY1383" s="3"/>
      <c r="KHZ1383" s="3"/>
      <c r="KIA1383" s="3"/>
      <c r="KIB1383" s="3"/>
      <c r="KIC1383" s="3"/>
      <c r="KID1383" s="3"/>
      <c r="KIE1383" s="3"/>
      <c r="KIF1383" s="3"/>
      <c r="KIG1383" s="3"/>
      <c r="KIH1383" s="3"/>
      <c r="KII1383" s="3"/>
      <c r="KIJ1383" s="3"/>
      <c r="KIK1383" s="3"/>
      <c r="KIL1383" s="3"/>
      <c r="KIM1383" s="3"/>
      <c r="KIN1383" s="3"/>
      <c r="KIO1383" s="3"/>
      <c r="KIP1383" s="3"/>
      <c r="KIQ1383" s="3"/>
      <c r="KIR1383" s="3"/>
      <c r="KIS1383" s="3"/>
      <c r="KIT1383" s="3"/>
      <c r="KIU1383" s="3"/>
      <c r="KIV1383" s="3"/>
      <c r="KIW1383" s="3"/>
      <c r="KIX1383" s="3"/>
      <c r="KIY1383" s="3"/>
      <c r="KIZ1383" s="3"/>
      <c r="KJA1383" s="3"/>
      <c r="KJB1383" s="3"/>
      <c r="KJC1383" s="3"/>
      <c r="KJD1383" s="3"/>
      <c r="KJE1383" s="3"/>
      <c r="KJF1383" s="3"/>
      <c r="KJG1383" s="3"/>
      <c r="KJH1383" s="3"/>
      <c r="KJI1383" s="3"/>
      <c r="KJJ1383" s="3"/>
      <c r="KJK1383" s="3"/>
      <c r="KJL1383" s="3"/>
      <c r="KJM1383" s="3"/>
      <c r="KJN1383" s="3"/>
      <c r="KJO1383" s="3"/>
      <c r="KJP1383" s="3"/>
      <c r="KJQ1383" s="3"/>
      <c r="KJR1383" s="3"/>
      <c r="KJS1383" s="3"/>
      <c r="KJT1383" s="3"/>
      <c r="KJU1383" s="3"/>
      <c r="KJV1383" s="3"/>
      <c r="KJW1383" s="3"/>
      <c r="KJX1383" s="3"/>
      <c r="KJY1383" s="3"/>
      <c r="KJZ1383" s="3"/>
      <c r="KKA1383" s="3"/>
      <c r="KKB1383" s="3"/>
      <c r="KKC1383" s="3"/>
      <c r="KKD1383" s="3"/>
      <c r="KKE1383" s="3"/>
      <c r="KKF1383" s="3"/>
      <c r="KKG1383" s="3"/>
      <c r="KKH1383" s="3"/>
      <c r="KKI1383" s="3"/>
      <c r="KKJ1383" s="3"/>
      <c r="KKK1383" s="3"/>
      <c r="KKL1383" s="3"/>
      <c r="KKM1383" s="3"/>
      <c r="KKN1383" s="3"/>
      <c r="KKO1383" s="3"/>
      <c r="KKP1383" s="3"/>
      <c r="KKQ1383" s="3"/>
      <c r="KKR1383" s="3"/>
      <c r="KKS1383" s="3"/>
      <c r="KKT1383" s="3"/>
      <c r="KKU1383" s="3"/>
      <c r="KKV1383" s="3"/>
      <c r="KKW1383" s="3"/>
      <c r="KKX1383" s="3"/>
      <c r="KKY1383" s="3"/>
      <c r="KKZ1383" s="3"/>
      <c r="KLA1383" s="3"/>
      <c r="KLB1383" s="3"/>
      <c r="KLC1383" s="3"/>
      <c r="KLD1383" s="3"/>
      <c r="KLE1383" s="3"/>
      <c r="KLF1383" s="3"/>
      <c r="KLG1383" s="3"/>
      <c r="KLH1383" s="3"/>
      <c r="KLI1383" s="3"/>
      <c r="KLJ1383" s="3"/>
      <c r="KLK1383" s="3"/>
      <c r="KLL1383" s="3"/>
      <c r="KLM1383" s="3"/>
      <c r="KLN1383" s="3"/>
      <c r="KLO1383" s="3"/>
      <c r="KLP1383" s="3"/>
      <c r="KLQ1383" s="3"/>
      <c r="KLR1383" s="3"/>
      <c r="KLS1383" s="3"/>
      <c r="KLT1383" s="3"/>
      <c r="KLU1383" s="3"/>
      <c r="KLV1383" s="3"/>
      <c r="KLW1383" s="3"/>
      <c r="KLX1383" s="3"/>
      <c r="KLY1383" s="3"/>
      <c r="KLZ1383" s="3"/>
      <c r="KMA1383" s="3"/>
      <c r="KMB1383" s="3"/>
      <c r="KMC1383" s="3"/>
      <c r="KMD1383" s="3"/>
      <c r="KME1383" s="3"/>
      <c r="KMF1383" s="3"/>
      <c r="KMG1383" s="3"/>
      <c r="KMH1383" s="3"/>
      <c r="KMI1383" s="3"/>
      <c r="KMJ1383" s="3"/>
      <c r="KMK1383" s="3"/>
      <c r="KML1383" s="3"/>
      <c r="KMM1383" s="3"/>
      <c r="KMN1383" s="3"/>
      <c r="KMO1383" s="3"/>
      <c r="KMP1383" s="3"/>
      <c r="KMQ1383" s="3"/>
      <c r="KMR1383" s="3"/>
      <c r="KMS1383" s="3"/>
      <c r="KMT1383" s="3"/>
      <c r="KMU1383" s="3"/>
      <c r="KMV1383" s="3"/>
      <c r="KMW1383" s="3"/>
      <c r="KMX1383" s="3"/>
      <c r="KMY1383" s="3"/>
      <c r="KMZ1383" s="3"/>
      <c r="KNA1383" s="3"/>
      <c r="KNB1383" s="3"/>
      <c r="KNC1383" s="3"/>
      <c r="KND1383" s="3"/>
      <c r="KNE1383" s="3"/>
      <c r="KNF1383" s="3"/>
      <c r="KNG1383" s="3"/>
      <c r="KNH1383" s="3"/>
      <c r="KNI1383" s="3"/>
      <c r="KNJ1383" s="3"/>
      <c r="KNK1383" s="3"/>
      <c r="KNL1383" s="3"/>
      <c r="KNM1383" s="3"/>
      <c r="KNN1383" s="3"/>
      <c r="KNO1383" s="3"/>
      <c r="KNP1383" s="3"/>
      <c r="KNQ1383" s="3"/>
      <c r="KNR1383" s="3"/>
      <c r="KNS1383" s="3"/>
      <c r="KNT1383" s="3"/>
      <c r="KNU1383" s="3"/>
      <c r="KNV1383" s="3"/>
      <c r="KNW1383" s="3"/>
      <c r="KNX1383" s="3"/>
      <c r="KNY1383" s="3"/>
      <c r="KNZ1383" s="3"/>
      <c r="KOA1383" s="3"/>
      <c r="KOB1383" s="3"/>
      <c r="KOC1383" s="3"/>
      <c r="KOD1383" s="3"/>
      <c r="KOE1383" s="3"/>
      <c r="KOF1383" s="3"/>
      <c r="KOG1383" s="3"/>
      <c r="KOH1383" s="3"/>
      <c r="KOI1383" s="3"/>
      <c r="KOJ1383" s="3"/>
      <c r="KOK1383" s="3"/>
      <c r="KOL1383" s="3"/>
      <c r="KOM1383" s="3"/>
      <c r="KON1383" s="3"/>
      <c r="KOO1383" s="3"/>
      <c r="KOP1383" s="3"/>
      <c r="KOQ1383" s="3"/>
      <c r="KOR1383" s="3"/>
      <c r="KOS1383" s="3"/>
      <c r="KOT1383" s="3"/>
      <c r="KOU1383" s="3"/>
      <c r="KOV1383" s="3"/>
      <c r="KOW1383" s="3"/>
      <c r="KOX1383" s="3"/>
      <c r="KOY1383" s="3"/>
      <c r="KOZ1383" s="3"/>
      <c r="KPA1383" s="3"/>
      <c r="KPB1383" s="3"/>
      <c r="KPC1383" s="3"/>
      <c r="KPD1383" s="3"/>
      <c r="KPE1383" s="3"/>
      <c r="KPF1383" s="3"/>
      <c r="KPG1383" s="3"/>
      <c r="KPH1383" s="3"/>
      <c r="KPI1383" s="3"/>
      <c r="KPJ1383" s="3"/>
      <c r="KPK1383" s="3"/>
      <c r="KPL1383" s="3"/>
      <c r="KPM1383" s="3"/>
      <c r="KPN1383" s="3"/>
      <c r="KPO1383" s="3"/>
      <c r="KPP1383" s="3"/>
      <c r="KPQ1383" s="3"/>
      <c r="KPR1383" s="3"/>
      <c r="KPS1383" s="3"/>
      <c r="KPT1383" s="3"/>
      <c r="KPU1383" s="3"/>
      <c r="KPV1383" s="3"/>
      <c r="KPW1383" s="3"/>
      <c r="KPX1383" s="3"/>
      <c r="KPY1383" s="3"/>
      <c r="KPZ1383" s="3"/>
      <c r="KQA1383" s="3"/>
      <c r="KQB1383" s="3"/>
      <c r="KQC1383" s="3"/>
      <c r="KQD1383" s="3"/>
      <c r="KQE1383" s="3"/>
      <c r="KQF1383" s="3"/>
      <c r="KQG1383" s="3"/>
      <c r="KQH1383" s="3"/>
      <c r="KQI1383" s="3"/>
      <c r="KQJ1383" s="3"/>
      <c r="KQK1383" s="3"/>
      <c r="KQL1383" s="3"/>
      <c r="KQM1383" s="3"/>
      <c r="KQN1383" s="3"/>
      <c r="KQO1383" s="3"/>
      <c r="KQP1383" s="3"/>
      <c r="KQQ1383" s="3"/>
      <c r="KQR1383" s="3"/>
      <c r="KQS1383" s="3"/>
      <c r="KQT1383" s="3"/>
      <c r="KQU1383" s="3"/>
      <c r="KQV1383" s="3"/>
      <c r="KQW1383" s="3"/>
      <c r="KQX1383" s="3"/>
      <c r="KQY1383" s="3"/>
      <c r="KQZ1383" s="3"/>
      <c r="KRA1383" s="3"/>
      <c r="KRB1383" s="3"/>
      <c r="KRC1383" s="3"/>
      <c r="KRD1383" s="3"/>
      <c r="KRE1383" s="3"/>
      <c r="KRF1383" s="3"/>
      <c r="KRG1383" s="3"/>
      <c r="KRH1383" s="3"/>
      <c r="KRI1383" s="3"/>
      <c r="KRJ1383" s="3"/>
      <c r="KRK1383" s="3"/>
      <c r="KRL1383" s="3"/>
      <c r="KRM1383" s="3"/>
      <c r="KRN1383" s="3"/>
      <c r="KRO1383" s="3"/>
      <c r="KRP1383" s="3"/>
      <c r="KRQ1383" s="3"/>
      <c r="KRR1383" s="3"/>
      <c r="KRS1383" s="3"/>
      <c r="KRT1383" s="3"/>
      <c r="KRU1383" s="3"/>
      <c r="KRV1383" s="3"/>
      <c r="KRW1383" s="3"/>
      <c r="KRX1383" s="3"/>
      <c r="KRY1383" s="3"/>
      <c r="KRZ1383" s="3"/>
      <c r="KSA1383" s="3"/>
      <c r="KSB1383" s="3"/>
      <c r="KSC1383" s="3"/>
      <c r="KSD1383" s="3"/>
      <c r="KSE1383" s="3"/>
      <c r="KSF1383" s="3"/>
      <c r="KSG1383" s="3"/>
      <c r="KSH1383" s="3"/>
      <c r="KSI1383" s="3"/>
      <c r="KSJ1383" s="3"/>
      <c r="KSK1383" s="3"/>
      <c r="KSL1383" s="3"/>
      <c r="KSM1383" s="3"/>
      <c r="KSN1383" s="3"/>
      <c r="KSO1383" s="3"/>
      <c r="KSP1383" s="3"/>
      <c r="KSQ1383" s="3"/>
      <c r="KSR1383" s="3"/>
      <c r="KSS1383" s="3"/>
      <c r="KST1383" s="3"/>
      <c r="KSU1383" s="3"/>
      <c r="KSV1383" s="3"/>
      <c r="KSW1383" s="3"/>
      <c r="KSX1383" s="3"/>
      <c r="KSY1383" s="3"/>
      <c r="KSZ1383" s="3"/>
      <c r="KTA1383" s="3"/>
      <c r="KTB1383" s="3"/>
      <c r="KTC1383" s="3"/>
      <c r="KTD1383" s="3"/>
      <c r="KTE1383" s="3"/>
      <c r="KTF1383" s="3"/>
      <c r="KTG1383" s="3"/>
      <c r="KTH1383" s="3"/>
      <c r="KTI1383" s="3"/>
      <c r="KTJ1383" s="3"/>
      <c r="KTK1383" s="3"/>
      <c r="KTL1383" s="3"/>
      <c r="KTM1383" s="3"/>
      <c r="KTN1383" s="3"/>
      <c r="KTO1383" s="3"/>
      <c r="KTP1383" s="3"/>
      <c r="KTQ1383" s="3"/>
      <c r="KTR1383" s="3"/>
      <c r="KTS1383" s="3"/>
      <c r="KTT1383" s="3"/>
      <c r="KTU1383" s="3"/>
      <c r="KTV1383" s="3"/>
      <c r="KTW1383" s="3"/>
      <c r="KTX1383" s="3"/>
      <c r="KTY1383" s="3"/>
      <c r="KTZ1383" s="3"/>
      <c r="KUA1383" s="3"/>
      <c r="KUB1383" s="3"/>
      <c r="KUC1383" s="3"/>
      <c r="KUD1383" s="3"/>
      <c r="KUE1383" s="3"/>
      <c r="KUF1383" s="3"/>
      <c r="KUG1383" s="3"/>
      <c r="KUH1383" s="3"/>
      <c r="KUI1383" s="3"/>
      <c r="KUJ1383" s="3"/>
      <c r="KUK1383" s="3"/>
      <c r="KUL1383" s="3"/>
      <c r="KUM1383" s="3"/>
      <c r="KUN1383" s="3"/>
      <c r="KUO1383" s="3"/>
      <c r="KUP1383" s="3"/>
      <c r="KUQ1383" s="3"/>
      <c r="KUR1383" s="3"/>
      <c r="KUS1383" s="3"/>
      <c r="KUT1383" s="3"/>
      <c r="KUU1383" s="3"/>
      <c r="KUV1383" s="3"/>
      <c r="KUW1383" s="3"/>
      <c r="KUX1383" s="3"/>
      <c r="KUY1383" s="3"/>
      <c r="KUZ1383" s="3"/>
      <c r="KVA1383" s="3"/>
      <c r="KVB1383" s="3"/>
      <c r="KVC1383" s="3"/>
      <c r="KVD1383" s="3"/>
      <c r="KVE1383" s="3"/>
      <c r="KVF1383" s="3"/>
      <c r="KVG1383" s="3"/>
      <c r="KVH1383" s="3"/>
      <c r="KVI1383" s="3"/>
      <c r="KVJ1383" s="3"/>
      <c r="KVK1383" s="3"/>
      <c r="KVL1383" s="3"/>
      <c r="KVM1383" s="3"/>
      <c r="KVN1383" s="3"/>
      <c r="KVO1383" s="3"/>
      <c r="KVP1383" s="3"/>
      <c r="KVQ1383" s="3"/>
      <c r="KVR1383" s="3"/>
      <c r="KVS1383" s="3"/>
      <c r="KVT1383" s="3"/>
      <c r="KVU1383" s="3"/>
      <c r="KVV1383" s="3"/>
      <c r="KVW1383" s="3"/>
      <c r="KVX1383" s="3"/>
      <c r="KVY1383" s="3"/>
      <c r="KVZ1383" s="3"/>
      <c r="KWA1383" s="3"/>
      <c r="KWB1383" s="3"/>
      <c r="KWC1383" s="3"/>
      <c r="KWD1383" s="3"/>
      <c r="KWE1383" s="3"/>
      <c r="KWF1383" s="3"/>
      <c r="KWG1383" s="3"/>
      <c r="KWH1383" s="3"/>
      <c r="KWI1383" s="3"/>
      <c r="KWJ1383" s="3"/>
      <c r="KWK1383" s="3"/>
      <c r="KWL1383" s="3"/>
      <c r="KWM1383" s="3"/>
      <c r="KWN1383" s="3"/>
      <c r="KWO1383" s="3"/>
      <c r="KWP1383" s="3"/>
      <c r="KWQ1383" s="3"/>
      <c r="KWR1383" s="3"/>
      <c r="KWS1383" s="3"/>
      <c r="KWT1383" s="3"/>
      <c r="KWU1383" s="3"/>
      <c r="KWV1383" s="3"/>
      <c r="KWW1383" s="3"/>
      <c r="KWX1383" s="3"/>
      <c r="KWY1383" s="3"/>
      <c r="KWZ1383" s="3"/>
      <c r="KXA1383" s="3"/>
      <c r="KXB1383" s="3"/>
      <c r="KXC1383" s="3"/>
      <c r="KXD1383" s="3"/>
      <c r="KXE1383" s="3"/>
      <c r="KXF1383" s="3"/>
      <c r="KXG1383" s="3"/>
      <c r="KXH1383" s="3"/>
      <c r="KXI1383" s="3"/>
      <c r="KXJ1383" s="3"/>
      <c r="KXK1383" s="3"/>
      <c r="KXL1383" s="3"/>
      <c r="KXM1383" s="3"/>
      <c r="KXN1383" s="3"/>
      <c r="KXO1383" s="3"/>
      <c r="KXP1383" s="3"/>
      <c r="KXQ1383" s="3"/>
      <c r="KXR1383" s="3"/>
      <c r="KXS1383" s="3"/>
      <c r="KXT1383" s="3"/>
      <c r="KXU1383" s="3"/>
      <c r="KXV1383" s="3"/>
      <c r="KXW1383" s="3"/>
      <c r="KXX1383" s="3"/>
      <c r="KXY1383" s="3"/>
      <c r="KXZ1383" s="3"/>
      <c r="KYA1383" s="3"/>
      <c r="KYB1383" s="3"/>
      <c r="KYC1383" s="3"/>
      <c r="KYD1383" s="3"/>
      <c r="KYE1383" s="3"/>
      <c r="KYF1383" s="3"/>
      <c r="KYG1383" s="3"/>
      <c r="KYH1383" s="3"/>
      <c r="KYI1383" s="3"/>
      <c r="KYJ1383" s="3"/>
      <c r="KYK1383" s="3"/>
      <c r="KYL1383" s="3"/>
      <c r="KYM1383" s="3"/>
      <c r="KYN1383" s="3"/>
      <c r="KYO1383" s="3"/>
      <c r="KYP1383" s="3"/>
      <c r="KYQ1383" s="3"/>
      <c r="KYR1383" s="3"/>
      <c r="KYS1383" s="3"/>
      <c r="KYT1383" s="3"/>
      <c r="KYU1383" s="3"/>
      <c r="KYV1383" s="3"/>
      <c r="KYW1383" s="3"/>
      <c r="KYX1383" s="3"/>
      <c r="KYY1383" s="3"/>
      <c r="KYZ1383" s="3"/>
      <c r="KZA1383" s="3"/>
      <c r="KZB1383" s="3"/>
      <c r="KZC1383" s="3"/>
      <c r="KZD1383" s="3"/>
      <c r="KZE1383" s="3"/>
      <c r="KZF1383" s="3"/>
      <c r="KZG1383" s="3"/>
      <c r="KZH1383" s="3"/>
      <c r="KZI1383" s="3"/>
      <c r="KZJ1383" s="3"/>
      <c r="KZK1383" s="3"/>
      <c r="KZL1383" s="3"/>
      <c r="KZM1383" s="3"/>
      <c r="KZN1383" s="3"/>
      <c r="KZO1383" s="3"/>
      <c r="KZP1383" s="3"/>
      <c r="KZQ1383" s="3"/>
      <c r="KZR1383" s="3"/>
      <c r="KZS1383" s="3"/>
      <c r="KZT1383" s="3"/>
      <c r="KZU1383" s="3"/>
      <c r="KZV1383" s="3"/>
      <c r="KZW1383" s="3"/>
      <c r="KZX1383" s="3"/>
      <c r="KZY1383" s="3"/>
      <c r="KZZ1383" s="3"/>
      <c r="LAA1383" s="3"/>
      <c r="LAB1383" s="3"/>
      <c r="LAC1383" s="3"/>
      <c r="LAD1383" s="3"/>
      <c r="LAE1383" s="3"/>
      <c r="LAF1383" s="3"/>
      <c r="LAG1383" s="3"/>
      <c r="LAH1383" s="3"/>
      <c r="LAI1383" s="3"/>
      <c r="LAJ1383" s="3"/>
      <c r="LAK1383" s="3"/>
      <c r="LAL1383" s="3"/>
      <c r="LAM1383" s="3"/>
      <c r="LAN1383" s="3"/>
      <c r="LAO1383" s="3"/>
      <c r="LAP1383" s="3"/>
      <c r="LAQ1383" s="3"/>
      <c r="LAR1383" s="3"/>
      <c r="LAS1383" s="3"/>
      <c r="LAT1383" s="3"/>
      <c r="LAU1383" s="3"/>
      <c r="LAV1383" s="3"/>
      <c r="LAW1383" s="3"/>
      <c r="LAX1383" s="3"/>
      <c r="LAY1383" s="3"/>
      <c r="LAZ1383" s="3"/>
      <c r="LBA1383" s="3"/>
      <c r="LBB1383" s="3"/>
      <c r="LBC1383" s="3"/>
      <c r="LBD1383" s="3"/>
      <c r="LBE1383" s="3"/>
      <c r="LBF1383" s="3"/>
      <c r="LBG1383" s="3"/>
      <c r="LBH1383" s="3"/>
      <c r="LBI1383" s="3"/>
      <c r="LBJ1383" s="3"/>
      <c r="LBK1383" s="3"/>
      <c r="LBL1383" s="3"/>
      <c r="LBM1383" s="3"/>
      <c r="LBN1383" s="3"/>
      <c r="LBO1383" s="3"/>
      <c r="LBP1383" s="3"/>
      <c r="LBQ1383" s="3"/>
      <c r="LBR1383" s="3"/>
      <c r="LBS1383" s="3"/>
      <c r="LBT1383" s="3"/>
      <c r="LBU1383" s="3"/>
      <c r="LBV1383" s="3"/>
      <c r="LBW1383" s="3"/>
      <c r="LBX1383" s="3"/>
      <c r="LBY1383" s="3"/>
      <c r="LBZ1383" s="3"/>
      <c r="LCA1383" s="3"/>
      <c r="LCB1383" s="3"/>
      <c r="LCC1383" s="3"/>
      <c r="LCD1383" s="3"/>
      <c r="LCE1383" s="3"/>
      <c r="LCF1383" s="3"/>
      <c r="LCG1383" s="3"/>
      <c r="LCH1383" s="3"/>
      <c r="LCI1383" s="3"/>
      <c r="LCJ1383" s="3"/>
      <c r="LCK1383" s="3"/>
      <c r="LCL1383" s="3"/>
      <c r="LCM1383" s="3"/>
      <c r="LCN1383" s="3"/>
      <c r="LCO1383" s="3"/>
      <c r="LCP1383" s="3"/>
      <c r="LCQ1383" s="3"/>
      <c r="LCR1383" s="3"/>
      <c r="LCS1383" s="3"/>
      <c r="LCT1383" s="3"/>
      <c r="LCU1383" s="3"/>
      <c r="LCV1383" s="3"/>
      <c r="LCW1383" s="3"/>
      <c r="LCX1383" s="3"/>
      <c r="LCY1383" s="3"/>
      <c r="LCZ1383" s="3"/>
      <c r="LDA1383" s="3"/>
      <c r="LDB1383" s="3"/>
      <c r="LDC1383" s="3"/>
      <c r="LDD1383" s="3"/>
      <c r="LDE1383" s="3"/>
      <c r="LDF1383" s="3"/>
      <c r="LDG1383" s="3"/>
      <c r="LDH1383" s="3"/>
      <c r="LDI1383" s="3"/>
      <c r="LDJ1383" s="3"/>
      <c r="LDK1383" s="3"/>
      <c r="LDL1383" s="3"/>
      <c r="LDM1383" s="3"/>
      <c r="LDN1383" s="3"/>
      <c r="LDO1383" s="3"/>
      <c r="LDP1383" s="3"/>
      <c r="LDQ1383" s="3"/>
      <c r="LDR1383" s="3"/>
      <c r="LDS1383" s="3"/>
      <c r="LDT1383" s="3"/>
      <c r="LDU1383" s="3"/>
      <c r="LDV1383" s="3"/>
      <c r="LDW1383" s="3"/>
      <c r="LDX1383" s="3"/>
      <c r="LDY1383" s="3"/>
      <c r="LDZ1383" s="3"/>
      <c r="LEA1383" s="3"/>
      <c r="LEB1383" s="3"/>
      <c r="LEC1383" s="3"/>
      <c r="LED1383" s="3"/>
      <c r="LEE1383" s="3"/>
      <c r="LEF1383" s="3"/>
      <c r="LEG1383" s="3"/>
      <c r="LEH1383" s="3"/>
      <c r="LEI1383" s="3"/>
      <c r="LEJ1383" s="3"/>
      <c r="LEK1383" s="3"/>
      <c r="LEL1383" s="3"/>
      <c r="LEM1383" s="3"/>
      <c r="LEN1383" s="3"/>
      <c r="LEO1383" s="3"/>
      <c r="LEP1383" s="3"/>
      <c r="LEQ1383" s="3"/>
      <c r="LER1383" s="3"/>
      <c r="LES1383" s="3"/>
      <c r="LET1383" s="3"/>
      <c r="LEU1383" s="3"/>
      <c r="LEV1383" s="3"/>
      <c r="LEW1383" s="3"/>
      <c r="LEX1383" s="3"/>
      <c r="LEY1383" s="3"/>
      <c r="LEZ1383" s="3"/>
      <c r="LFA1383" s="3"/>
      <c r="LFB1383" s="3"/>
      <c r="LFC1383" s="3"/>
      <c r="LFD1383" s="3"/>
      <c r="LFE1383" s="3"/>
      <c r="LFF1383" s="3"/>
      <c r="LFG1383" s="3"/>
      <c r="LFH1383" s="3"/>
      <c r="LFI1383" s="3"/>
      <c r="LFJ1383" s="3"/>
      <c r="LFK1383" s="3"/>
      <c r="LFL1383" s="3"/>
      <c r="LFM1383" s="3"/>
      <c r="LFN1383" s="3"/>
      <c r="LFO1383" s="3"/>
      <c r="LFP1383" s="3"/>
      <c r="LFQ1383" s="3"/>
      <c r="LFR1383" s="3"/>
      <c r="LFS1383" s="3"/>
      <c r="LFT1383" s="3"/>
      <c r="LFU1383" s="3"/>
      <c r="LFV1383" s="3"/>
      <c r="LFW1383" s="3"/>
      <c r="LFX1383" s="3"/>
      <c r="LFY1383" s="3"/>
      <c r="LFZ1383" s="3"/>
      <c r="LGA1383" s="3"/>
      <c r="LGB1383" s="3"/>
      <c r="LGC1383" s="3"/>
      <c r="LGD1383" s="3"/>
      <c r="LGE1383" s="3"/>
      <c r="LGF1383" s="3"/>
      <c r="LGG1383" s="3"/>
      <c r="LGH1383" s="3"/>
      <c r="LGI1383" s="3"/>
      <c r="LGJ1383" s="3"/>
      <c r="LGK1383" s="3"/>
      <c r="LGL1383" s="3"/>
      <c r="LGM1383" s="3"/>
      <c r="LGN1383" s="3"/>
      <c r="LGO1383" s="3"/>
      <c r="LGP1383" s="3"/>
      <c r="LGQ1383" s="3"/>
      <c r="LGR1383" s="3"/>
      <c r="LGS1383" s="3"/>
      <c r="LGT1383" s="3"/>
      <c r="LGU1383" s="3"/>
      <c r="LGV1383" s="3"/>
      <c r="LGW1383" s="3"/>
      <c r="LGX1383" s="3"/>
      <c r="LGY1383" s="3"/>
      <c r="LGZ1383" s="3"/>
      <c r="LHA1383" s="3"/>
      <c r="LHB1383" s="3"/>
      <c r="LHC1383" s="3"/>
      <c r="LHD1383" s="3"/>
      <c r="LHE1383" s="3"/>
      <c r="LHF1383" s="3"/>
      <c r="LHG1383" s="3"/>
      <c r="LHH1383" s="3"/>
      <c r="LHI1383" s="3"/>
      <c r="LHJ1383" s="3"/>
      <c r="LHK1383" s="3"/>
      <c r="LHL1383" s="3"/>
      <c r="LHM1383" s="3"/>
      <c r="LHN1383" s="3"/>
      <c r="LHO1383" s="3"/>
      <c r="LHP1383" s="3"/>
      <c r="LHQ1383" s="3"/>
      <c r="LHR1383" s="3"/>
      <c r="LHS1383" s="3"/>
      <c r="LHT1383" s="3"/>
      <c r="LHU1383" s="3"/>
      <c r="LHV1383" s="3"/>
      <c r="LHW1383" s="3"/>
      <c r="LHX1383" s="3"/>
      <c r="LHY1383" s="3"/>
      <c r="LHZ1383" s="3"/>
      <c r="LIA1383" s="3"/>
      <c r="LIB1383" s="3"/>
      <c r="LIC1383" s="3"/>
      <c r="LID1383" s="3"/>
      <c r="LIE1383" s="3"/>
      <c r="LIF1383" s="3"/>
      <c r="LIG1383" s="3"/>
      <c r="LIH1383" s="3"/>
      <c r="LII1383" s="3"/>
      <c r="LIJ1383" s="3"/>
      <c r="LIK1383" s="3"/>
      <c r="LIL1383" s="3"/>
      <c r="LIM1383" s="3"/>
      <c r="LIN1383" s="3"/>
      <c r="LIO1383" s="3"/>
      <c r="LIP1383" s="3"/>
      <c r="LIQ1383" s="3"/>
      <c r="LIR1383" s="3"/>
      <c r="LIS1383" s="3"/>
      <c r="LIT1383" s="3"/>
      <c r="LIU1383" s="3"/>
      <c r="LIV1383" s="3"/>
      <c r="LIW1383" s="3"/>
      <c r="LIX1383" s="3"/>
      <c r="LIY1383" s="3"/>
      <c r="LIZ1383" s="3"/>
      <c r="LJA1383" s="3"/>
      <c r="LJB1383" s="3"/>
      <c r="LJC1383" s="3"/>
      <c r="LJD1383" s="3"/>
      <c r="LJE1383" s="3"/>
      <c r="LJF1383" s="3"/>
      <c r="LJG1383" s="3"/>
      <c r="LJH1383" s="3"/>
      <c r="LJI1383" s="3"/>
      <c r="LJJ1383" s="3"/>
      <c r="LJK1383" s="3"/>
      <c r="LJL1383" s="3"/>
      <c r="LJM1383" s="3"/>
      <c r="LJN1383" s="3"/>
      <c r="LJO1383" s="3"/>
      <c r="LJP1383" s="3"/>
      <c r="LJQ1383" s="3"/>
      <c r="LJR1383" s="3"/>
      <c r="LJS1383" s="3"/>
      <c r="LJT1383" s="3"/>
      <c r="LJU1383" s="3"/>
      <c r="LJV1383" s="3"/>
      <c r="LJW1383" s="3"/>
      <c r="LJX1383" s="3"/>
      <c r="LJY1383" s="3"/>
      <c r="LJZ1383" s="3"/>
      <c r="LKA1383" s="3"/>
      <c r="LKB1383" s="3"/>
      <c r="LKC1383" s="3"/>
      <c r="LKD1383" s="3"/>
      <c r="LKE1383" s="3"/>
      <c r="LKF1383" s="3"/>
      <c r="LKG1383" s="3"/>
      <c r="LKH1383" s="3"/>
      <c r="LKI1383" s="3"/>
      <c r="LKJ1383" s="3"/>
      <c r="LKK1383" s="3"/>
      <c r="LKL1383" s="3"/>
      <c r="LKM1383" s="3"/>
      <c r="LKN1383" s="3"/>
      <c r="LKO1383" s="3"/>
      <c r="LKP1383" s="3"/>
      <c r="LKQ1383" s="3"/>
      <c r="LKR1383" s="3"/>
      <c r="LKS1383" s="3"/>
      <c r="LKT1383" s="3"/>
      <c r="LKU1383" s="3"/>
      <c r="LKV1383" s="3"/>
      <c r="LKW1383" s="3"/>
      <c r="LKX1383" s="3"/>
      <c r="LKY1383" s="3"/>
      <c r="LKZ1383" s="3"/>
      <c r="LLA1383" s="3"/>
      <c r="LLB1383" s="3"/>
      <c r="LLC1383" s="3"/>
      <c r="LLD1383" s="3"/>
      <c r="LLE1383" s="3"/>
      <c r="LLF1383" s="3"/>
      <c r="LLG1383" s="3"/>
      <c r="LLH1383" s="3"/>
      <c r="LLI1383" s="3"/>
      <c r="LLJ1383" s="3"/>
      <c r="LLK1383" s="3"/>
      <c r="LLL1383" s="3"/>
      <c r="LLM1383" s="3"/>
      <c r="LLN1383" s="3"/>
      <c r="LLO1383" s="3"/>
      <c r="LLP1383" s="3"/>
      <c r="LLQ1383" s="3"/>
      <c r="LLR1383" s="3"/>
      <c r="LLS1383" s="3"/>
      <c r="LLT1383" s="3"/>
      <c r="LLU1383" s="3"/>
      <c r="LLV1383" s="3"/>
      <c r="LLW1383" s="3"/>
      <c r="LLX1383" s="3"/>
      <c r="LLY1383" s="3"/>
      <c r="LLZ1383" s="3"/>
      <c r="LMA1383" s="3"/>
      <c r="LMB1383" s="3"/>
      <c r="LMC1383" s="3"/>
      <c r="LMD1383" s="3"/>
      <c r="LME1383" s="3"/>
      <c r="LMF1383" s="3"/>
      <c r="LMG1383" s="3"/>
      <c r="LMH1383" s="3"/>
      <c r="LMI1383" s="3"/>
      <c r="LMJ1383" s="3"/>
      <c r="LMK1383" s="3"/>
      <c r="LML1383" s="3"/>
      <c r="LMM1383" s="3"/>
      <c r="LMN1383" s="3"/>
      <c r="LMO1383" s="3"/>
      <c r="LMP1383" s="3"/>
      <c r="LMQ1383" s="3"/>
      <c r="LMR1383" s="3"/>
      <c r="LMS1383" s="3"/>
      <c r="LMT1383" s="3"/>
      <c r="LMU1383" s="3"/>
      <c r="LMV1383" s="3"/>
      <c r="LMW1383" s="3"/>
      <c r="LMX1383" s="3"/>
      <c r="LMY1383" s="3"/>
      <c r="LMZ1383" s="3"/>
      <c r="LNA1383" s="3"/>
      <c r="LNB1383" s="3"/>
      <c r="LNC1383" s="3"/>
      <c r="LND1383" s="3"/>
      <c r="LNE1383" s="3"/>
      <c r="LNF1383" s="3"/>
      <c r="LNG1383" s="3"/>
      <c r="LNH1383" s="3"/>
      <c r="LNI1383" s="3"/>
      <c r="LNJ1383" s="3"/>
      <c r="LNK1383" s="3"/>
      <c r="LNL1383" s="3"/>
      <c r="LNM1383" s="3"/>
      <c r="LNN1383" s="3"/>
      <c r="LNO1383" s="3"/>
      <c r="LNP1383" s="3"/>
      <c r="LNQ1383" s="3"/>
      <c r="LNR1383" s="3"/>
      <c r="LNS1383" s="3"/>
      <c r="LNT1383" s="3"/>
      <c r="LNU1383" s="3"/>
      <c r="LNV1383" s="3"/>
      <c r="LNW1383" s="3"/>
      <c r="LNX1383" s="3"/>
      <c r="LNY1383" s="3"/>
      <c r="LNZ1383" s="3"/>
      <c r="LOA1383" s="3"/>
      <c r="LOB1383" s="3"/>
      <c r="LOC1383" s="3"/>
      <c r="LOD1383" s="3"/>
      <c r="LOE1383" s="3"/>
      <c r="LOF1383" s="3"/>
      <c r="LOG1383" s="3"/>
      <c r="LOH1383" s="3"/>
      <c r="LOI1383" s="3"/>
      <c r="LOJ1383" s="3"/>
      <c r="LOK1383" s="3"/>
      <c r="LOL1383" s="3"/>
      <c r="LOM1383" s="3"/>
      <c r="LON1383" s="3"/>
      <c r="LOO1383" s="3"/>
      <c r="LOP1383" s="3"/>
      <c r="LOQ1383" s="3"/>
      <c r="LOR1383" s="3"/>
      <c r="LOS1383" s="3"/>
      <c r="LOT1383" s="3"/>
      <c r="LOU1383" s="3"/>
      <c r="LOV1383" s="3"/>
      <c r="LOW1383" s="3"/>
      <c r="LOX1383" s="3"/>
      <c r="LOY1383" s="3"/>
      <c r="LOZ1383" s="3"/>
      <c r="LPA1383" s="3"/>
      <c r="LPB1383" s="3"/>
      <c r="LPC1383" s="3"/>
      <c r="LPD1383" s="3"/>
      <c r="LPE1383" s="3"/>
      <c r="LPF1383" s="3"/>
      <c r="LPG1383" s="3"/>
      <c r="LPH1383" s="3"/>
      <c r="LPI1383" s="3"/>
      <c r="LPJ1383" s="3"/>
      <c r="LPK1383" s="3"/>
      <c r="LPL1383" s="3"/>
      <c r="LPM1383" s="3"/>
      <c r="LPN1383" s="3"/>
      <c r="LPO1383" s="3"/>
      <c r="LPP1383" s="3"/>
      <c r="LPQ1383" s="3"/>
      <c r="LPR1383" s="3"/>
      <c r="LPS1383" s="3"/>
      <c r="LPT1383" s="3"/>
      <c r="LPU1383" s="3"/>
      <c r="LPV1383" s="3"/>
      <c r="LPW1383" s="3"/>
      <c r="LPX1383" s="3"/>
      <c r="LPY1383" s="3"/>
      <c r="LPZ1383" s="3"/>
      <c r="LQA1383" s="3"/>
      <c r="LQB1383" s="3"/>
      <c r="LQC1383" s="3"/>
      <c r="LQD1383" s="3"/>
      <c r="LQE1383" s="3"/>
      <c r="LQF1383" s="3"/>
      <c r="LQG1383" s="3"/>
      <c r="LQH1383" s="3"/>
      <c r="LQI1383" s="3"/>
      <c r="LQJ1383" s="3"/>
      <c r="LQK1383" s="3"/>
      <c r="LQL1383" s="3"/>
      <c r="LQM1383" s="3"/>
      <c r="LQN1383" s="3"/>
      <c r="LQO1383" s="3"/>
      <c r="LQP1383" s="3"/>
      <c r="LQQ1383" s="3"/>
      <c r="LQR1383" s="3"/>
      <c r="LQS1383" s="3"/>
      <c r="LQT1383" s="3"/>
      <c r="LQU1383" s="3"/>
      <c r="LQV1383" s="3"/>
      <c r="LQW1383" s="3"/>
      <c r="LQX1383" s="3"/>
      <c r="LQY1383" s="3"/>
      <c r="LQZ1383" s="3"/>
      <c r="LRA1383" s="3"/>
      <c r="LRB1383" s="3"/>
      <c r="LRC1383" s="3"/>
      <c r="LRD1383" s="3"/>
      <c r="LRE1383" s="3"/>
      <c r="LRF1383" s="3"/>
      <c r="LRG1383" s="3"/>
      <c r="LRH1383" s="3"/>
      <c r="LRI1383" s="3"/>
      <c r="LRJ1383" s="3"/>
      <c r="LRK1383" s="3"/>
      <c r="LRL1383" s="3"/>
      <c r="LRM1383" s="3"/>
      <c r="LRN1383" s="3"/>
      <c r="LRO1383" s="3"/>
      <c r="LRP1383" s="3"/>
      <c r="LRQ1383" s="3"/>
      <c r="LRR1383" s="3"/>
      <c r="LRS1383" s="3"/>
      <c r="LRT1383" s="3"/>
      <c r="LRU1383" s="3"/>
      <c r="LRV1383" s="3"/>
      <c r="LRW1383" s="3"/>
      <c r="LRX1383" s="3"/>
      <c r="LRY1383" s="3"/>
      <c r="LRZ1383" s="3"/>
      <c r="LSA1383" s="3"/>
      <c r="LSB1383" s="3"/>
      <c r="LSC1383" s="3"/>
      <c r="LSD1383" s="3"/>
      <c r="LSE1383" s="3"/>
      <c r="LSF1383" s="3"/>
      <c r="LSG1383" s="3"/>
      <c r="LSH1383" s="3"/>
      <c r="LSI1383" s="3"/>
      <c r="LSJ1383" s="3"/>
      <c r="LSK1383" s="3"/>
      <c r="LSL1383" s="3"/>
      <c r="LSM1383" s="3"/>
      <c r="LSN1383" s="3"/>
      <c r="LSO1383" s="3"/>
      <c r="LSP1383" s="3"/>
      <c r="LSQ1383" s="3"/>
      <c r="LSR1383" s="3"/>
      <c r="LSS1383" s="3"/>
      <c r="LST1383" s="3"/>
      <c r="LSU1383" s="3"/>
      <c r="LSV1383" s="3"/>
      <c r="LSW1383" s="3"/>
      <c r="LSX1383" s="3"/>
      <c r="LSY1383" s="3"/>
      <c r="LSZ1383" s="3"/>
      <c r="LTA1383" s="3"/>
      <c r="LTB1383" s="3"/>
      <c r="LTC1383" s="3"/>
      <c r="LTD1383" s="3"/>
      <c r="LTE1383" s="3"/>
      <c r="LTF1383" s="3"/>
      <c r="LTG1383" s="3"/>
      <c r="LTH1383" s="3"/>
      <c r="LTI1383" s="3"/>
      <c r="LTJ1383" s="3"/>
      <c r="LTK1383" s="3"/>
      <c r="LTL1383" s="3"/>
      <c r="LTM1383" s="3"/>
      <c r="LTN1383" s="3"/>
      <c r="LTO1383" s="3"/>
      <c r="LTP1383" s="3"/>
      <c r="LTQ1383" s="3"/>
      <c r="LTR1383" s="3"/>
      <c r="LTS1383" s="3"/>
      <c r="LTT1383" s="3"/>
      <c r="LTU1383" s="3"/>
      <c r="LTV1383" s="3"/>
      <c r="LTW1383" s="3"/>
      <c r="LTX1383" s="3"/>
      <c r="LTY1383" s="3"/>
      <c r="LTZ1383" s="3"/>
      <c r="LUA1383" s="3"/>
      <c r="LUB1383" s="3"/>
      <c r="LUC1383" s="3"/>
      <c r="LUD1383" s="3"/>
      <c r="LUE1383" s="3"/>
      <c r="LUF1383" s="3"/>
      <c r="LUG1383" s="3"/>
      <c r="LUH1383" s="3"/>
      <c r="LUI1383" s="3"/>
      <c r="LUJ1383" s="3"/>
      <c r="LUK1383" s="3"/>
      <c r="LUL1383" s="3"/>
      <c r="LUM1383" s="3"/>
      <c r="LUN1383" s="3"/>
      <c r="LUO1383" s="3"/>
      <c r="LUP1383" s="3"/>
      <c r="LUQ1383" s="3"/>
      <c r="LUR1383" s="3"/>
      <c r="LUS1383" s="3"/>
      <c r="LUT1383" s="3"/>
      <c r="LUU1383" s="3"/>
      <c r="LUV1383" s="3"/>
      <c r="LUW1383" s="3"/>
      <c r="LUX1383" s="3"/>
      <c r="LUY1383" s="3"/>
      <c r="LUZ1383" s="3"/>
      <c r="LVA1383" s="3"/>
      <c r="LVB1383" s="3"/>
      <c r="LVC1383" s="3"/>
      <c r="LVD1383" s="3"/>
      <c r="LVE1383" s="3"/>
      <c r="LVF1383" s="3"/>
      <c r="LVG1383" s="3"/>
      <c r="LVH1383" s="3"/>
      <c r="LVI1383" s="3"/>
      <c r="LVJ1383" s="3"/>
      <c r="LVK1383" s="3"/>
      <c r="LVL1383" s="3"/>
      <c r="LVM1383" s="3"/>
      <c r="LVN1383" s="3"/>
      <c r="LVO1383" s="3"/>
      <c r="LVP1383" s="3"/>
      <c r="LVQ1383" s="3"/>
      <c r="LVR1383" s="3"/>
      <c r="LVS1383" s="3"/>
      <c r="LVT1383" s="3"/>
      <c r="LVU1383" s="3"/>
      <c r="LVV1383" s="3"/>
      <c r="LVW1383" s="3"/>
      <c r="LVX1383" s="3"/>
      <c r="LVY1383" s="3"/>
      <c r="LVZ1383" s="3"/>
      <c r="LWA1383" s="3"/>
      <c r="LWB1383" s="3"/>
      <c r="LWC1383" s="3"/>
      <c r="LWD1383" s="3"/>
      <c r="LWE1383" s="3"/>
      <c r="LWF1383" s="3"/>
      <c r="LWG1383" s="3"/>
      <c r="LWH1383" s="3"/>
      <c r="LWI1383" s="3"/>
      <c r="LWJ1383" s="3"/>
      <c r="LWK1383" s="3"/>
      <c r="LWL1383" s="3"/>
      <c r="LWM1383" s="3"/>
      <c r="LWN1383" s="3"/>
      <c r="LWO1383" s="3"/>
      <c r="LWP1383" s="3"/>
      <c r="LWQ1383" s="3"/>
      <c r="LWR1383" s="3"/>
      <c r="LWS1383" s="3"/>
      <c r="LWT1383" s="3"/>
      <c r="LWU1383" s="3"/>
      <c r="LWV1383" s="3"/>
      <c r="LWW1383" s="3"/>
      <c r="LWX1383" s="3"/>
      <c r="LWY1383" s="3"/>
      <c r="LWZ1383" s="3"/>
      <c r="LXA1383" s="3"/>
      <c r="LXB1383" s="3"/>
      <c r="LXC1383" s="3"/>
      <c r="LXD1383" s="3"/>
      <c r="LXE1383" s="3"/>
      <c r="LXF1383" s="3"/>
      <c r="LXG1383" s="3"/>
      <c r="LXH1383" s="3"/>
      <c r="LXI1383" s="3"/>
      <c r="LXJ1383" s="3"/>
      <c r="LXK1383" s="3"/>
      <c r="LXL1383" s="3"/>
      <c r="LXM1383" s="3"/>
      <c r="LXN1383" s="3"/>
      <c r="LXO1383" s="3"/>
      <c r="LXP1383" s="3"/>
      <c r="LXQ1383" s="3"/>
      <c r="LXR1383" s="3"/>
      <c r="LXS1383" s="3"/>
      <c r="LXT1383" s="3"/>
      <c r="LXU1383" s="3"/>
      <c r="LXV1383" s="3"/>
      <c r="LXW1383" s="3"/>
      <c r="LXX1383" s="3"/>
      <c r="LXY1383" s="3"/>
      <c r="LXZ1383" s="3"/>
      <c r="LYA1383" s="3"/>
      <c r="LYB1383" s="3"/>
      <c r="LYC1383" s="3"/>
      <c r="LYD1383" s="3"/>
      <c r="LYE1383" s="3"/>
      <c r="LYF1383" s="3"/>
      <c r="LYG1383" s="3"/>
      <c r="LYH1383" s="3"/>
      <c r="LYI1383" s="3"/>
      <c r="LYJ1383" s="3"/>
      <c r="LYK1383" s="3"/>
      <c r="LYL1383" s="3"/>
      <c r="LYM1383" s="3"/>
      <c r="LYN1383" s="3"/>
      <c r="LYO1383" s="3"/>
      <c r="LYP1383" s="3"/>
      <c r="LYQ1383" s="3"/>
      <c r="LYR1383" s="3"/>
      <c r="LYS1383" s="3"/>
      <c r="LYT1383" s="3"/>
      <c r="LYU1383" s="3"/>
      <c r="LYV1383" s="3"/>
      <c r="LYW1383" s="3"/>
      <c r="LYX1383" s="3"/>
      <c r="LYY1383" s="3"/>
      <c r="LYZ1383" s="3"/>
      <c r="LZA1383" s="3"/>
      <c r="LZB1383" s="3"/>
      <c r="LZC1383" s="3"/>
      <c r="LZD1383" s="3"/>
      <c r="LZE1383" s="3"/>
      <c r="LZF1383" s="3"/>
      <c r="LZG1383" s="3"/>
      <c r="LZH1383" s="3"/>
      <c r="LZI1383" s="3"/>
      <c r="LZJ1383" s="3"/>
      <c r="LZK1383" s="3"/>
      <c r="LZL1383" s="3"/>
      <c r="LZM1383" s="3"/>
      <c r="LZN1383" s="3"/>
      <c r="LZO1383" s="3"/>
      <c r="LZP1383" s="3"/>
      <c r="LZQ1383" s="3"/>
      <c r="LZR1383" s="3"/>
      <c r="LZS1383" s="3"/>
      <c r="LZT1383" s="3"/>
      <c r="LZU1383" s="3"/>
      <c r="LZV1383" s="3"/>
      <c r="LZW1383" s="3"/>
      <c r="LZX1383" s="3"/>
      <c r="LZY1383" s="3"/>
      <c r="LZZ1383" s="3"/>
      <c r="MAA1383" s="3"/>
      <c r="MAB1383" s="3"/>
      <c r="MAC1383" s="3"/>
      <c r="MAD1383" s="3"/>
      <c r="MAE1383" s="3"/>
      <c r="MAF1383" s="3"/>
      <c r="MAG1383" s="3"/>
      <c r="MAH1383" s="3"/>
      <c r="MAI1383" s="3"/>
      <c r="MAJ1383" s="3"/>
      <c r="MAK1383" s="3"/>
      <c r="MAL1383" s="3"/>
      <c r="MAM1383" s="3"/>
      <c r="MAN1383" s="3"/>
      <c r="MAO1383" s="3"/>
      <c r="MAP1383" s="3"/>
      <c r="MAQ1383" s="3"/>
      <c r="MAR1383" s="3"/>
      <c r="MAS1383" s="3"/>
      <c r="MAT1383" s="3"/>
      <c r="MAU1383" s="3"/>
      <c r="MAV1383" s="3"/>
      <c r="MAW1383" s="3"/>
      <c r="MAX1383" s="3"/>
      <c r="MAY1383" s="3"/>
      <c r="MAZ1383" s="3"/>
      <c r="MBA1383" s="3"/>
      <c r="MBB1383" s="3"/>
      <c r="MBC1383" s="3"/>
      <c r="MBD1383" s="3"/>
      <c r="MBE1383" s="3"/>
      <c r="MBF1383" s="3"/>
      <c r="MBG1383" s="3"/>
      <c r="MBH1383" s="3"/>
      <c r="MBI1383" s="3"/>
      <c r="MBJ1383" s="3"/>
      <c r="MBK1383" s="3"/>
      <c r="MBL1383" s="3"/>
      <c r="MBM1383" s="3"/>
      <c r="MBN1383" s="3"/>
      <c r="MBO1383" s="3"/>
      <c r="MBP1383" s="3"/>
      <c r="MBQ1383" s="3"/>
      <c r="MBR1383" s="3"/>
      <c r="MBS1383" s="3"/>
      <c r="MBT1383" s="3"/>
      <c r="MBU1383" s="3"/>
      <c r="MBV1383" s="3"/>
      <c r="MBW1383" s="3"/>
      <c r="MBX1383" s="3"/>
      <c r="MBY1383" s="3"/>
      <c r="MBZ1383" s="3"/>
      <c r="MCA1383" s="3"/>
      <c r="MCB1383" s="3"/>
      <c r="MCC1383" s="3"/>
      <c r="MCD1383" s="3"/>
      <c r="MCE1383" s="3"/>
      <c r="MCF1383" s="3"/>
      <c r="MCG1383" s="3"/>
      <c r="MCH1383" s="3"/>
      <c r="MCI1383" s="3"/>
      <c r="MCJ1383" s="3"/>
      <c r="MCK1383" s="3"/>
      <c r="MCL1383" s="3"/>
      <c r="MCM1383" s="3"/>
      <c r="MCN1383" s="3"/>
      <c r="MCO1383" s="3"/>
      <c r="MCP1383" s="3"/>
      <c r="MCQ1383" s="3"/>
      <c r="MCR1383" s="3"/>
      <c r="MCS1383" s="3"/>
      <c r="MCT1383" s="3"/>
      <c r="MCU1383" s="3"/>
      <c r="MCV1383" s="3"/>
      <c r="MCW1383" s="3"/>
      <c r="MCX1383" s="3"/>
      <c r="MCY1383" s="3"/>
      <c r="MCZ1383" s="3"/>
      <c r="MDA1383" s="3"/>
      <c r="MDB1383" s="3"/>
      <c r="MDC1383" s="3"/>
      <c r="MDD1383" s="3"/>
      <c r="MDE1383" s="3"/>
      <c r="MDF1383" s="3"/>
      <c r="MDG1383" s="3"/>
      <c r="MDH1383" s="3"/>
      <c r="MDI1383" s="3"/>
      <c r="MDJ1383" s="3"/>
      <c r="MDK1383" s="3"/>
      <c r="MDL1383" s="3"/>
      <c r="MDM1383" s="3"/>
      <c r="MDN1383" s="3"/>
      <c r="MDO1383" s="3"/>
      <c r="MDP1383" s="3"/>
      <c r="MDQ1383" s="3"/>
      <c r="MDR1383" s="3"/>
      <c r="MDS1383" s="3"/>
      <c r="MDT1383" s="3"/>
      <c r="MDU1383" s="3"/>
      <c r="MDV1383" s="3"/>
      <c r="MDW1383" s="3"/>
      <c r="MDX1383" s="3"/>
      <c r="MDY1383" s="3"/>
      <c r="MDZ1383" s="3"/>
      <c r="MEA1383" s="3"/>
      <c r="MEB1383" s="3"/>
      <c r="MEC1383" s="3"/>
      <c r="MED1383" s="3"/>
      <c r="MEE1383" s="3"/>
      <c r="MEF1383" s="3"/>
      <c r="MEG1383" s="3"/>
      <c r="MEH1383" s="3"/>
      <c r="MEI1383" s="3"/>
      <c r="MEJ1383" s="3"/>
      <c r="MEK1383" s="3"/>
      <c r="MEL1383" s="3"/>
      <c r="MEM1383" s="3"/>
      <c r="MEN1383" s="3"/>
      <c r="MEO1383" s="3"/>
      <c r="MEP1383" s="3"/>
      <c r="MEQ1383" s="3"/>
      <c r="MER1383" s="3"/>
      <c r="MES1383" s="3"/>
      <c r="MET1383" s="3"/>
      <c r="MEU1383" s="3"/>
      <c r="MEV1383" s="3"/>
      <c r="MEW1383" s="3"/>
      <c r="MEX1383" s="3"/>
      <c r="MEY1383" s="3"/>
      <c r="MEZ1383" s="3"/>
      <c r="MFA1383" s="3"/>
      <c r="MFB1383" s="3"/>
      <c r="MFC1383" s="3"/>
      <c r="MFD1383" s="3"/>
      <c r="MFE1383" s="3"/>
      <c r="MFF1383" s="3"/>
      <c r="MFG1383" s="3"/>
      <c r="MFH1383" s="3"/>
      <c r="MFI1383" s="3"/>
      <c r="MFJ1383" s="3"/>
      <c r="MFK1383" s="3"/>
      <c r="MFL1383" s="3"/>
      <c r="MFM1383" s="3"/>
      <c r="MFN1383" s="3"/>
      <c r="MFO1383" s="3"/>
      <c r="MFP1383" s="3"/>
      <c r="MFQ1383" s="3"/>
      <c r="MFR1383" s="3"/>
      <c r="MFS1383" s="3"/>
      <c r="MFT1383" s="3"/>
      <c r="MFU1383" s="3"/>
      <c r="MFV1383" s="3"/>
      <c r="MFW1383" s="3"/>
      <c r="MFX1383" s="3"/>
      <c r="MFY1383" s="3"/>
      <c r="MFZ1383" s="3"/>
      <c r="MGA1383" s="3"/>
      <c r="MGB1383" s="3"/>
      <c r="MGC1383" s="3"/>
      <c r="MGD1383" s="3"/>
      <c r="MGE1383" s="3"/>
      <c r="MGF1383" s="3"/>
      <c r="MGG1383" s="3"/>
      <c r="MGH1383" s="3"/>
      <c r="MGI1383" s="3"/>
      <c r="MGJ1383" s="3"/>
      <c r="MGK1383" s="3"/>
      <c r="MGL1383" s="3"/>
      <c r="MGM1383" s="3"/>
      <c r="MGN1383" s="3"/>
      <c r="MGO1383" s="3"/>
      <c r="MGP1383" s="3"/>
      <c r="MGQ1383" s="3"/>
      <c r="MGR1383" s="3"/>
      <c r="MGS1383" s="3"/>
      <c r="MGT1383" s="3"/>
      <c r="MGU1383" s="3"/>
      <c r="MGV1383" s="3"/>
      <c r="MGW1383" s="3"/>
      <c r="MGX1383" s="3"/>
      <c r="MGY1383" s="3"/>
      <c r="MGZ1383" s="3"/>
      <c r="MHA1383" s="3"/>
      <c r="MHB1383" s="3"/>
      <c r="MHC1383" s="3"/>
      <c r="MHD1383" s="3"/>
      <c r="MHE1383" s="3"/>
      <c r="MHF1383" s="3"/>
      <c r="MHG1383" s="3"/>
      <c r="MHH1383" s="3"/>
      <c r="MHI1383" s="3"/>
      <c r="MHJ1383" s="3"/>
      <c r="MHK1383" s="3"/>
      <c r="MHL1383" s="3"/>
      <c r="MHM1383" s="3"/>
      <c r="MHN1383" s="3"/>
      <c r="MHO1383" s="3"/>
      <c r="MHP1383" s="3"/>
      <c r="MHQ1383" s="3"/>
      <c r="MHR1383" s="3"/>
      <c r="MHS1383" s="3"/>
      <c r="MHT1383" s="3"/>
      <c r="MHU1383" s="3"/>
      <c r="MHV1383" s="3"/>
      <c r="MHW1383" s="3"/>
      <c r="MHX1383" s="3"/>
      <c r="MHY1383" s="3"/>
      <c r="MHZ1383" s="3"/>
      <c r="MIA1383" s="3"/>
      <c r="MIB1383" s="3"/>
      <c r="MIC1383" s="3"/>
      <c r="MID1383" s="3"/>
      <c r="MIE1383" s="3"/>
      <c r="MIF1383" s="3"/>
      <c r="MIG1383" s="3"/>
      <c r="MIH1383" s="3"/>
      <c r="MII1383" s="3"/>
      <c r="MIJ1383" s="3"/>
      <c r="MIK1383" s="3"/>
      <c r="MIL1383" s="3"/>
      <c r="MIM1383" s="3"/>
      <c r="MIN1383" s="3"/>
      <c r="MIO1383" s="3"/>
      <c r="MIP1383" s="3"/>
      <c r="MIQ1383" s="3"/>
      <c r="MIR1383" s="3"/>
      <c r="MIS1383" s="3"/>
      <c r="MIT1383" s="3"/>
      <c r="MIU1383" s="3"/>
      <c r="MIV1383" s="3"/>
      <c r="MIW1383" s="3"/>
      <c r="MIX1383" s="3"/>
      <c r="MIY1383" s="3"/>
      <c r="MIZ1383" s="3"/>
      <c r="MJA1383" s="3"/>
      <c r="MJB1383" s="3"/>
      <c r="MJC1383" s="3"/>
      <c r="MJD1383" s="3"/>
      <c r="MJE1383" s="3"/>
      <c r="MJF1383" s="3"/>
      <c r="MJG1383" s="3"/>
      <c r="MJH1383" s="3"/>
      <c r="MJI1383" s="3"/>
      <c r="MJJ1383" s="3"/>
      <c r="MJK1383" s="3"/>
      <c r="MJL1383" s="3"/>
      <c r="MJM1383" s="3"/>
      <c r="MJN1383" s="3"/>
      <c r="MJO1383" s="3"/>
      <c r="MJP1383" s="3"/>
      <c r="MJQ1383" s="3"/>
      <c r="MJR1383" s="3"/>
      <c r="MJS1383" s="3"/>
      <c r="MJT1383" s="3"/>
      <c r="MJU1383" s="3"/>
      <c r="MJV1383" s="3"/>
      <c r="MJW1383" s="3"/>
      <c r="MJX1383" s="3"/>
      <c r="MJY1383" s="3"/>
      <c r="MJZ1383" s="3"/>
      <c r="MKA1383" s="3"/>
      <c r="MKB1383" s="3"/>
      <c r="MKC1383" s="3"/>
      <c r="MKD1383" s="3"/>
      <c r="MKE1383" s="3"/>
      <c r="MKF1383" s="3"/>
      <c r="MKG1383" s="3"/>
      <c r="MKH1383" s="3"/>
      <c r="MKI1383" s="3"/>
      <c r="MKJ1383" s="3"/>
      <c r="MKK1383" s="3"/>
      <c r="MKL1383" s="3"/>
      <c r="MKM1383" s="3"/>
      <c r="MKN1383" s="3"/>
      <c r="MKO1383" s="3"/>
      <c r="MKP1383" s="3"/>
      <c r="MKQ1383" s="3"/>
      <c r="MKR1383" s="3"/>
      <c r="MKS1383" s="3"/>
      <c r="MKT1383" s="3"/>
      <c r="MKU1383" s="3"/>
      <c r="MKV1383" s="3"/>
      <c r="MKW1383" s="3"/>
      <c r="MKX1383" s="3"/>
      <c r="MKY1383" s="3"/>
      <c r="MKZ1383" s="3"/>
      <c r="MLA1383" s="3"/>
      <c r="MLB1383" s="3"/>
      <c r="MLC1383" s="3"/>
      <c r="MLD1383" s="3"/>
      <c r="MLE1383" s="3"/>
      <c r="MLF1383" s="3"/>
      <c r="MLG1383" s="3"/>
      <c r="MLH1383" s="3"/>
      <c r="MLI1383" s="3"/>
      <c r="MLJ1383" s="3"/>
      <c r="MLK1383" s="3"/>
      <c r="MLL1383" s="3"/>
      <c r="MLM1383" s="3"/>
      <c r="MLN1383" s="3"/>
      <c r="MLO1383" s="3"/>
      <c r="MLP1383" s="3"/>
      <c r="MLQ1383" s="3"/>
      <c r="MLR1383" s="3"/>
      <c r="MLS1383" s="3"/>
      <c r="MLT1383" s="3"/>
      <c r="MLU1383" s="3"/>
      <c r="MLV1383" s="3"/>
      <c r="MLW1383" s="3"/>
      <c r="MLX1383" s="3"/>
      <c r="MLY1383" s="3"/>
      <c r="MLZ1383" s="3"/>
      <c r="MMA1383" s="3"/>
      <c r="MMB1383" s="3"/>
      <c r="MMC1383" s="3"/>
      <c r="MMD1383" s="3"/>
      <c r="MME1383" s="3"/>
      <c r="MMF1383" s="3"/>
      <c r="MMG1383" s="3"/>
      <c r="MMH1383" s="3"/>
      <c r="MMI1383" s="3"/>
      <c r="MMJ1383" s="3"/>
      <c r="MMK1383" s="3"/>
      <c r="MML1383" s="3"/>
      <c r="MMM1383" s="3"/>
      <c r="MMN1383" s="3"/>
      <c r="MMO1383" s="3"/>
      <c r="MMP1383" s="3"/>
      <c r="MMQ1383" s="3"/>
      <c r="MMR1383" s="3"/>
      <c r="MMS1383" s="3"/>
      <c r="MMT1383" s="3"/>
      <c r="MMU1383" s="3"/>
      <c r="MMV1383" s="3"/>
      <c r="MMW1383" s="3"/>
      <c r="MMX1383" s="3"/>
      <c r="MMY1383" s="3"/>
      <c r="MMZ1383" s="3"/>
      <c r="MNA1383" s="3"/>
      <c r="MNB1383" s="3"/>
      <c r="MNC1383" s="3"/>
      <c r="MND1383" s="3"/>
      <c r="MNE1383" s="3"/>
      <c r="MNF1383" s="3"/>
      <c r="MNG1383" s="3"/>
      <c r="MNH1383" s="3"/>
      <c r="MNI1383" s="3"/>
      <c r="MNJ1383" s="3"/>
      <c r="MNK1383" s="3"/>
      <c r="MNL1383" s="3"/>
      <c r="MNM1383" s="3"/>
      <c r="MNN1383" s="3"/>
      <c r="MNO1383" s="3"/>
      <c r="MNP1383" s="3"/>
      <c r="MNQ1383" s="3"/>
      <c r="MNR1383" s="3"/>
      <c r="MNS1383" s="3"/>
      <c r="MNT1383" s="3"/>
      <c r="MNU1383" s="3"/>
      <c r="MNV1383" s="3"/>
      <c r="MNW1383" s="3"/>
      <c r="MNX1383" s="3"/>
      <c r="MNY1383" s="3"/>
      <c r="MNZ1383" s="3"/>
      <c r="MOA1383" s="3"/>
      <c r="MOB1383" s="3"/>
      <c r="MOC1383" s="3"/>
      <c r="MOD1383" s="3"/>
      <c r="MOE1383" s="3"/>
      <c r="MOF1383" s="3"/>
      <c r="MOG1383" s="3"/>
      <c r="MOH1383" s="3"/>
      <c r="MOI1383" s="3"/>
      <c r="MOJ1383" s="3"/>
      <c r="MOK1383" s="3"/>
      <c r="MOL1383" s="3"/>
      <c r="MOM1383" s="3"/>
      <c r="MON1383" s="3"/>
      <c r="MOO1383" s="3"/>
      <c r="MOP1383" s="3"/>
      <c r="MOQ1383" s="3"/>
      <c r="MOR1383" s="3"/>
      <c r="MOS1383" s="3"/>
      <c r="MOT1383" s="3"/>
      <c r="MOU1383" s="3"/>
      <c r="MOV1383" s="3"/>
      <c r="MOW1383" s="3"/>
      <c r="MOX1383" s="3"/>
      <c r="MOY1383" s="3"/>
      <c r="MOZ1383" s="3"/>
      <c r="MPA1383" s="3"/>
      <c r="MPB1383" s="3"/>
      <c r="MPC1383" s="3"/>
      <c r="MPD1383" s="3"/>
      <c r="MPE1383" s="3"/>
      <c r="MPF1383" s="3"/>
      <c r="MPG1383" s="3"/>
      <c r="MPH1383" s="3"/>
      <c r="MPI1383" s="3"/>
      <c r="MPJ1383" s="3"/>
      <c r="MPK1383" s="3"/>
      <c r="MPL1383" s="3"/>
      <c r="MPM1383" s="3"/>
      <c r="MPN1383" s="3"/>
      <c r="MPO1383" s="3"/>
      <c r="MPP1383" s="3"/>
      <c r="MPQ1383" s="3"/>
      <c r="MPR1383" s="3"/>
      <c r="MPS1383" s="3"/>
      <c r="MPT1383" s="3"/>
      <c r="MPU1383" s="3"/>
      <c r="MPV1383" s="3"/>
      <c r="MPW1383" s="3"/>
      <c r="MPX1383" s="3"/>
      <c r="MPY1383" s="3"/>
      <c r="MPZ1383" s="3"/>
      <c r="MQA1383" s="3"/>
      <c r="MQB1383" s="3"/>
      <c r="MQC1383" s="3"/>
      <c r="MQD1383" s="3"/>
      <c r="MQE1383" s="3"/>
      <c r="MQF1383" s="3"/>
      <c r="MQG1383" s="3"/>
      <c r="MQH1383" s="3"/>
      <c r="MQI1383" s="3"/>
      <c r="MQJ1383" s="3"/>
      <c r="MQK1383" s="3"/>
      <c r="MQL1383" s="3"/>
      <c r="MQM1383" s="3"/>
      <c r="MQN1383" s="3"/>
      <c r="MQO1383" s="3"/>
      <c r="MQP1383" s="3"/>
      <c r="MQQ1383" s="3"/>
      <c r="MQR1383" s="3"/>
      <c r="MQS1383" s="3"/>
      <c r="MQT1383" s="3"/>
      <c r="MQU1383" s="3"/>
      <c r="MQV1383" s="3"/>
      <c r="MQW1383" s="3"/>
      <c r="MQX1383" s="3"/>
      <c r="MQY1383" s="3"/>
      <c r="MQZ1383" s="3"/>
      <c r="MRA1383" s="3"/>
      <c r="MRB1383" s="3"/>
      <c r="MRC1383" s="3"/>
      <c r="MRD1383" s="3"/>
      <c r="MRE1383" s="3"/>
      <c r="MRF1383" s="3"/>
      <c r="MRG1383" s="3"/>
      <c r="MRH1383" s="3"/>
      <c r="MRI1383" s="3"/>
      <c r="MRJ1383" s="3"/>
      <c r="MRK1383" s="3"/>
      <c r="MRL1383" s="3"/>
      <c r="MRM1383" s="3"/>
      <c r="MRN1383" s="3"/>
      <c r="MRO1383" s="3"/>
      <c r="MRP1383" s="3"/>
      <c r="MRQ1383" s="3"/>
      <c r="MRR1383" s="3"/>
      <c r="MRS1383" s="3"/>
      <c r="MRT1383" s="3"/>
      <c r="MRU1383" s="3"/>
      <c r="MRV1383" s="3"/>
      <c r="MRW1383" s="3"/>
      <c r="MRX1383" s="3"/>
      <c r="MRY1383" s="3"/>
      <c r="MRZ1383" s="3"/>
      <c r="MSA1383" s="3"/>
      <c r="MSB1383" s="3"/>
      <c r="MSC1383" s="3"/>
      <c r="MSD1383" s="3"/>
      <c r="MSE1383" s="3"/>
      <c r="MSF1383" s="3"/>
      <c r="MSG1383" s="3"/>
      <c r="MSH1383" s="3"/>
      <c r="MSI1383" s="3"/>
      <c r="MSJ1383" s="3"/>
      <c r="MSK1383" s="3"/>
      <c r="MSL1383" s="3"/>
      <c r="MSM1383" s="3"/>
      <c r="MSN1383" s="3"/>
      <c r="MSO1383" s="3"/>
      <c r="MSP1383" s="3"/>
      <c r="MSQ1383" s="3"/>
      <c r="MSR1383" s="3"/>
      <c r="MSS1383" s="3"/>
      <c r="MST1383" s="3"/>
      <c r="MSU1383" s="3"/>
      <c r="MSV1383" s="3"/>
      <c r="MSW1383" s="3"/>
      <c r="MSX1383" s="3"/>
      <c r="MSY1383" s="3"/>
      <c r="MSZ1383" s="3"/>
      <c r="MTA1383" s="3"/>
      <c r="MTB1383" s="3"/>
      <c r="MTC1383" s="3"/>
      <c r="MTD1383" s="3"/>
      <c r="MTE1383" s="3"/>
      <c r="MTF1383" s="3"/>
      <c r="MTG1383" s="3"/>
      <c r="MTH1383" s="3"/>
      <c r="MTI1383" s="3"/>
      <c r="MTJ1383" s="3"/>
      <c r="MTK1383" s="3"/>
      <c r="MTL1383" s="3"/>
      <c r="MTM1383" s="3"/>
      <c r="MTN1383" s="3"/>
      <c r="MTO1383" s="3"/>
      <c r="MTP1383" s="3"/>
      <c r="MTQ1383" s="3"/>
      <c r="MTR1383" s="3"/>
      <c r="MTS1383" s="3"/>
      <c r="MTT1383" s="3"/>
      <c r="MTU1383" s="3"/>
      <c r="MTV1383" s="3"/>
      <c r="MTW1383" s="3"/>
      <c r="MTX1383" s="3"/>
      <c r="MTY1383" s="3"/>
      <c r="MTZ1383" s="3"/>
      <c r="MUA1383" s="3"/>
      <c r="MUB1383" s="3"/>
      <c r="MUC1383" s="3"/>
      <c r="MUD1383" s="3"/>
      <c r="MUE1383" s="3"/>
      <c r="MUF1383" s="3"/>
      <c r="MUG1383" s="3"/>
      <c r="MUH1383" s="3"/>
      <c r="MUI1383" s="3"/>
      <c r="MUJ1383" s="3"/>
      <c r="MUK1383" s="3"/>
      <c r="MUL1383" s="3"/>
      <c r="MUM1383" s="3"/>
      <c r="MUN1383" s="3"/>
      <c r="MUO1383" s="3"/>
      <c r="MUP1383" s="3"/>
      <c r="MUQ1383" s="3"/>
      <c r="MUR1383" s="3"/>
      <c r="MUS1383" s="3"/>
      <c r="MUT1383" s="3"/>
      <c r="MUU1383" s="3"/>
      <c r="MUV1383" s="3"/>
      <c r="MUW1383" s="3"/>
      <c r="MUX1383" s="3"/>
      <c r="MUY1383" s="3"/>
      <c r="MUZ1383" s="3"/>
      <c r="MVA1383" s="3"/>
      <c r="MVB1383" s="3"/>
      <c r="MVC1383" s="3"/>
      <c r="MVD1383" s="3"/>
      <c r="MVE1383" s="3"/>
      <c r="MVF1383" s="3"/>
      <c r="MVG1383" s="3"/>
      <c r="MVH1383" s="3"/>
      <c r="MVI1383" s="3"/>
      <c r="MVJ1383" s="3"/>
      <c r="MVK1383" s="3"/>
      <c r="MVL1383" s="3"/>
      <c r="MVM1383" s="3"/>
      <c r="MVN1383" s="3"/>
      <c r="MVO1383" s="3"/>
      <c r="MVP1383" s="3"/>
      <c r="MVQ1383" s="3"/>
      <c r="MVR1383" s="3"/>
      <c r="MVS1383" s="3"/>
      <c r="MVT1383" s="3"/>
      <c r="MVU1383" s="3"/>
      <c r="MVV1383" s="3"/>
      <c r="MVW1383" s="3"/>
      <c r="MVX1383" s="3"/>
      <c r="MVY1383" s="3"/>
      <c r="MVZ1383" s="3"/>
      <c r="MWA1383" s="3"/>
      <c r="MWB1383" s="3"/>
      <c r="MWC1383" s="3"/>
      <c r="MWD1383" s="3"/>
      <c r="MWE1383" s="3"/>
      <c r="MWF1383" s="3"/>
      <c r="MWG1383" s="3"/>
      <c r="MWH1383" s="3"/>
      <c r="MWI1383" s="3"/>
      <c r="MWJ1383" s="3"/>
      <c r="MWK1383" s="3"/>
      <c r="MWL1383" s="3"/>
      <c r="MWM1383" s="3"/>
      <c r="MWN1383" s="3"/>
      <c r="MWO1383" s="3"/>
      <c r="MWP1383" s="3"/>
      <c r="MWQ1383" s="3"/>
      <c r="MWR1383" s="3"/>
      <c r="MWS1383" s="3"/>
      <c r="MWT1383" s="3"/>
      <c r="MWU1383" s="3"/>
      <c r="MWV1383" s="3"/>
      <c r="MWW1383" s="3"/>
      <c r="MWX1383" s="3"/>
      <c r="MWY1383" s="3"/>
      <c r="MWZ1383" s="3"/>
      <c r="MXA1383" s="3"/>
      <c r="MXB1383" s="3"/>
      <c r="MXC1383" s="3"/>
      <c r="MXD1383" s="3"/>
      <c r="MXE1383" s="3"/>
      <c r="MXF1383" s="3"/>
      <c r="MXG1383" s="3"/>
      <c r="MXH1383" s="3"/>
      <c r="MXI1383" s="3"/>
      <c r="MXJ1383" s="3"/>
      <c r="MXK1383" s="3"/>
      <c r="MXL1383" s="3"/>
      <c r="MXM1383" s="3"/>
      <c r="MXN1383" s="3"/>
      <c r="MXO1383" s="3"/>
      <c r="MXP1383" s="3"/>
      <c r="MXQ1383" s="3"/>
      <c r="MXR1383" s="3"/>
      <c r="MXS1383" s="3"/>
      <c r="MXT1383" s="3"/>
      <c r="MXU1383" s="3"/>
      <c r="MXV1383" s="3"/>
      <c r="MXW1383" s="3"/>
      <c r="MXX1383" s="3"/>
      <c r="MXY1383" s="3"/>
      <c r="MXZ1383" s="3"/>
      <c r="MYA1383" s="3"/>
      <c r="MYB1383" s="3"/>
      <c r="MYC1383" s="3"/>
      <c r="MYD1383" s="3"/>
      <c r="MYE1383" s="3"/>
      <c r="MYF1383" s="3"/>
      <c r="MYG1383" s="3"/>
      <c r="MYH1383" s="3"/>
      <c r="MYI1383" s="3"/>
      <c r="MYJ1383" s="3"/>
      <c r="MYK1383" s="3"/>
      <c r="MYL1383" s="3"/>
      <c r="MYM1383" s="3"/>
      <c r="MYN1383" s="3"/>
      <c r="MYO1383" s="3"/>
      <c r="MYP1383" s="3"/>
      <c r="MYQ1383" s="3"/>
      <c r="MYR1383" s="3"/>
      <c r="MYS1383" s="3"/>
      <c r="MYT1383" s="3"/>
      <c r="MYU1383" s="3"/>
      <c r="MYV1383" s="3"/>
      <c r="MYW1383" s="3"/>
      <c r="MYX1383" s="3"/>
      <c r="MYY1383" s="3"/>
      <c r="MYZ1383" s="3"/>
      <c r="MZA1383" s="3"/>
      <c r="MZB1383" s="3"/>
      <c r="MZC1383" s="3"/>
      <c r="MZD1383" s="3"/>
      <c r="MZE1383" s="3"/>
      <c r="MZF1383" s="3"/>
      <c r="MZG1383" s="3"/>
      <c r="MZH1383" s="3"/>
      <c r="MZI1383" s="3"/>
      <c r="MZJ1383" s="3"/>
      <c r="MZK1383" s="3"/>
      <c r="MZL1383" s="3"/>
      <c r="MZM1383" s="3"/>
      <c r="MZN1383" s="3"/>
      <c r="MZO1383" s="3"/>
      <c r="MZP1383" s="3"/>
      <c r="MZQ1383" s="3"/>
      <c r="MZR1383" s="3"/>
      <c r="MZS1383" s="3"/>
      <c r="MZT1383" s="3"/>
      <c r="MZU1383" s="3"/>
      <c r="MZV1383" s="3"/>
      <c r="MZW1383" s="3"/>
      <c r="MZX1383" s="3"/>
      <c r="MZY1383" s="3"/>
      <c r="MZZ1383" s="3"/>
      <c r="NAA1383" s="3"/>
      <c r="NAB1383" s="3"/>
      <c r="NAC1383" s="3"/>
      <c r="NAD1383" s="3"/>
      <c r="NAE1383" s="3"/>
      <c r="NAF1383" s="3"/>
      <c r="NAG1383" s="3"/>
      <c r="NAH1383" s="3"/>
      <c r="NAI1383" s="3"/>
      <c r="NAJ1383" s="3"/>
      <c r="NAK1383" s="3"/>
      <c r="NAL1383" s="3"/>
      <c r="NAM1383" s="3"/>
      <c r="NAN1383" s="3"/>
      <c r="NAO1383" s="3"/>
      <c r="NAP1383" s="3"/>
      <c r="NAQ1383" s="3"/>
      <c r="NAR1383" s="3"/>
      <c r="NAS1383" s="3"/>
      <c r="NAT1383" s="3"/>
      <c r="NAU1383" s="3"/>
      <c r="NAV1383" s="3"/>
      <c r="NAW1383" s="3"/>
      <c r="NAX1383" s="3"/>
      <c r="NAY1383" s="3"/>
      <c r="NAZ1383" s="3"/>
      <c r="NBA1383" s="3"/>
      <c r="NBB1383" s="3"/>
      <c r="NBC1383" s="3"/>
      <c r="NBD1383" s="3"/>
      <c r="NBE1383" s="3"/>
      <c r="NBF1383" s="3"/>
      <c r="NBG1383" s="3"/>
      <c r="NBH1383" s="3"/>
      <c r="NBI1383" s="3"/>
      <c r="NBJ1383" s="3"/>
      <c r="NBK1383" s="3"/>
      <c r="NBL1383" s="3"/>
      <c r="NBM1383" s="3"/>
      <c r="NBN1383" s="3"/>
      <c r="NBO1383" s="3"/>
      <c r="NBP1383" s="3"/>
      <c r="NBQ1383" s="3"/>
      <c r="NBR1383" s="3"/>
      <c r="NBS1383" s="3"/>
      <c r="NBT1383" s="3"/>
      <c r="NBU1383" s="3"/>
      <c r="NBV1383" s="3"/>
      <c r="NBW1383" s="3"/>
      <c r="NBX1383" s="3"/>
      <c r="NBY1383" s="3"/>
      <c r="NBZ1383" s="3"/>
      <c r="NCA1383" s="3"/>
      <c r="NCB1383" s="3"/>
      <c r="NCC1383" s="3"/>
      <c r="NCD1383" s="3"/>
      <c r="NCE1383" s="3"/>
      <c r="NCF1383" s="3"/>
      <c r="NCG1383" s="3"/>
      <c r="NCH1383" s="3"/>
      <c r="NCI1383" s="3"/>
      <c r="NCJ1383" s="3"/>
      <c r="NCK1383" s="3"/>
      <c r="NCL1383" s="3"/>
      <c r="NCM1383" s="3"/>
      <c r="NCN1383" s="3"/>
      <c r="NCO1383" s="3"/>
      <c r="NCP1383" s="3"/>
      <c r="NCQ1383" s="3"/>
      <c r="NCR1383" s="3"/>
      <c r="NCS1383" s="3"/>
      <c r="NCT1383" s="3"/>
      <c r="NCU1383" s="3"/>
      <c r="NCV1383" s="3"/>
      <c r="NCW1383" s="3"/>
      <c r="NCX1383" s="3"/>
      <c r="NCY1383" s="3"/>
      <c r="NCZ1383" s="3"/>
      <c r="NDA1383" s="3"/>
      <c r="NDB1383" s="3"/>
      <c r="NDC1383" s="3"/>
      <c r="NDD1383" s="3"/>
      <c r="NDE1383" s="3"/>
      <c r="NDF1383" s="3"/>
      <c r="NDG1383" s="3"/>
      <c r="NDH1383" s="3"/>
      <c r="NDI1383" s="3"/>
      <c r="NDJ1383" s="3"/>
      <c r="NDK1383" s="3"/>
      <c r="NDL1383" s="3"/>
      <c r="NDM1383" s="3"/>
      <c r="NDN1383" s="3"/>
      <c r="NDO1383" s="3"/>
      <c r="NDP1383" s="3"/>
      <c r="NDQ1383" s="3"/>
      <c r="NDR1383" s="3"/>
      <c r="NDS1383" s="3"/>
      <c r="NDT1383" s="3"/>
      <c r="NDU1383" s="3"/>
      <c r="NDV1383" s="3"/>
      <c r="NDW1383" s="3"/>
      <c r="NDX1383" s="3"/>
      <c r="NDY1383" s="3"/>
      <c r="NDZ1383" s="3"/>
      <c r="NEA1383" s="3"/>
      <c r="NEB1383" s="3"/>
      <c r="NEC1383" s="3"/>
      <c r="NED1383" s="3"/>
      <c r="NEE1383" s="3"/>
      <c r="NEF1383" s="3"/>
      <c r="NEG1383" s="3"/>
      <c r="NEH1383" s="3"/>
      <c r="NEI1383" s="3"/>
      <c r="NEJ1383" s="3"/>
      <c r="NEK1383" s="3"/>
      <c r="NEL1383" s="3"/>
      <c r="NEM1383" s="3"/>
      <c r="NEN1383" s="3"/>
      <c r="NEO1383" s="3"/>
      <c r="NEP1383" s="3"/>
      <c r="NEQ1383" s="3"/>
      <c r="NER1383" s="3"/>
      <c r="NES1383" s="3"/>
      <c r="NET1383" s="3"/>
      <c r="NEU1383" s="3"/>
      <c r="NEV1383" s="3"/>
      <c r="NEW1383" s="3"/>
      <c r="NEX1383" s="3"/>
      <c r="NEY1383" s="3"/>
      <c r="NEZ1383" s="3"/>
      <c r="NFA1383" s="3"/>
      <c r="NFB1383" s="3"/>
      <c r="NFC1383" s="3"/>
      <c r="NFD1383" s="3"/>
      <c r="NFE1383" s="3"/>
      <c r="NFF1383" s="3"/>
      <c r="NFG1383" s="3"/>
      <c r="NFH1383" s="3"/>
      <c r="NFI1383" s="3"/>
      <c r="NFJ1383" s="3"/>
      <c r="NFK1383" s="3"/>
      <c r="NFL1383" s="3"/>
      <c r="NFM1383" s="3"/>
      <c r="NFN1383" s="3"/>
      <c r="NFO1383" s="3"/>
      <c r="NFP1383" s="3"/>
      <c r="NFQ1383" s="3"/>
      <c r="NFR1383" s="3"/>
      <c r="NFS1383" s="3"/>
      <c r="NFT1383" s="3"/>
      <c r="NFU1383" s="3"/>
      <c r="NFV1383" s="3"/>
      <c r="NFW1383" s="3"/>
      <c r="NFX1383" s="3"/>
      <c r="NFY1383" s="3"/>
      <c r="NFZ1383" s="3"/>
      <c r="NGA1383" s="3"/>
      <c r="NGB1383" s="3"/>
      <c r="NGC1383" s="3"/>
      <c r="NGD1383" s="3"/>
      <c r="NGE1383" s="3"/>
      <c r="NGF1383" s="3"/>
      <c r="NGG1383" s="3"/>
      <c r="NGH1383" s="3"/>
      <c r="NGI1383" s="3"/>
      <c r="NGJ1383" s="3"/>
      <c r="NGK1383" s="3"/>
      <c r="NGL1383" s="3"/>
      <c r="NGM1383" s="3"/>
      <c r="NGN1383" s="3"/>
      <c r="NGO1383" s="3"/>
      <c r="NGP1383" s="3"/>
      <c r="NGQ1383" s="3"/>
      <c r="NGR1383" s="3"/>
      <c r="NGS1383" s="3"/>
      <c r="NGT1383" s="3"/>
      <c r="NGU1383" s="3"/>
      <c r="NGV1383" s="3"/>
      <c r="NGW1383" s="3"/>
      <c r="NGX1383" s="3"/>
      <c r="NGY1383" s="3"/>
      <c r="NGZ1383" s="3"/>
      <c r="NHA1383" s="3"/>
      <c r="NHB1383" s="3"/>
      <c r="NHC1383" s="3"/>
      <c r="NHD1383" s="3"/>
      <c r="NHE1383" s="3"/>
      <c r="NHF1383" s="3"/>
      <c r="NHG1383" s="3"/>
      <c r="NHH1383" s="3"/>
      <c r="NHI1383" s="3"/>
      <c r="NHJ1383" s="3"/>
      <c r="NHK1383" s="3"/>
      <c r="NHL1383" s="3"/>
      <c r="NHM1383" s="3"/>
      <c r="NHN1383" s="3"/>
      <c r="NHO1383" s="3"/>
      <c r="NHP1383" s="3"/>
      <c r="NHQ1383" s="3"/>
      <c r="NHR1383" s="3"/>
      <c r="NHS1383" s="3"/>
      <c r="NHT1383" s="3"/>
      <c r="NHU1383" s="3"/>
      <c r="NHV1383" s="3"/>
      <c r="NHW1383" s="3"/>
      <c r="NHX1383" s="3"/>
      <c r="NHY1383" s="3"/>
      <c r="NHZ1383" s="3"/>
      <c r="NIA1383" s="3"/>
      <c r="NIB1383" s="3"/>
      <c r="NIC1383" s="3"/>
      <c r="NID1383" s="3"/>
      <c r="NIE1383" s="3"/>
      <c r="NIF1383" s="3"/>
      <c r="NIG1383" s="3"/>
      <c r="NIH1383" s="3"/>
      <c r="NII1383" s="3"/>
      <c r="NIJ1383" s="3"/>
      <c r="NIK1383" s="3"/>
      <c r="NIL1383" s="3"/>
      <c r="NIM1383" s="3"/>
      <c r="NIN1383" s="3"/>
      <c r="NIO1383" s="3"/>
      <c r="NIP1383" s="3"/>
      <c r="NIQ1383" s="3"/>
      <c r="NIR1383" s="3"/>
      <c r="NIS1383" s="3"/>
      <c r="NIT1383" s="3"/>
      <c r="NIU1383" s="3"/>
      <c r="NIV1383" s="3"/>
      <c r="NIW1383" s="3"/>
      <c r="NIX1383" s="3"/>
      <c r="NIY1383" s="3"/>
      <c r="NIZ1383" s="3"/>
      <c r="NJA1383" s="3"/>
      <c r="NJB1383" s="3"/>
      <c r="NJC1383" s="3"/>
      <c r="NJD1383" s="3"/>
      <c r="NJE1383" s="3"/>
      <c r="NJF1383" s="3"/>
      <c r="NJG1383" s="3"/>
      <c r="NJH1383" s="3"/>
      <c r="NJI1383" s="3"/>
      <c r="NJJ1383" s="3"/>
      <c r="NJK1383" s="3"/>
      <c r="NJL1383" s="3"/>
      <c r="NJM1383" s="3"/>
      <c r="NJN1383" s="3"/>
      <c r="NJO1383" s="3"/>
      <c r="NJP1383" s="3"/>
      <c r="NJQ1383" s="3"/>
      <c r="NJR1383" s="3"/>
      <c r="NJS1383" s="3"/>
      <c r="NJT1383" s="3"/>
      <c r="NJU1383" s="3"/>
      <c r="NJV1383" s="3"/>
      <c r="NJW1383" s="3"/>
      <c r="NJX1383" s="3"/>
      <c r="NJY1383" s="3"/>
      <c r="NJZ1383" s="3"/>
      <c r="NKA1383" s="3"/>
      <c r="NKB1383" s="3"/>
      <c r="NKC1383" s="3"/>
      <c r="NKD1383" s="3"/>
      <c r="NKE1383" s="3"/>
      <c r="NKF1383" s="3"/>
      <c r="NKG1383" s="3"/>
      <c r="NKH1383" s="3"/>
      <c r="NKI1383" s="3"/>
      <c r="NKJ1383" s="3"/>
      <c r="NKK1383" s="3"/>
      <c r="NKL1383" s="3"/>
      <c r="NKM1383" s="3"/>
      <c r="NKN1383" s="3"/>
      <c r="NKO1383" s="3"/>
      <c r="NKP1383" s="3"/>
      <c r="NKQ1383" s="3"/>
      <c r="NKR1383" s="3"/>
      <c r="NKS1383" s="3"/>
      <c r="NKT1383" s="3"/>
      <c r="NKU1383" s="3"/>
      <c r="NKV1383" s="3"/>
      <c r="NKW1383" s="3"/>
      <c r="NKX1383" s="3"/>
      <c r="NKY1383" s="3"/>
      <c r="NKZ1383" s="3"/>
      <c r="NLA1383" s="3"/>
      <c r="NLB1383" s="3"/>
      <c r="NLC1383" s="3"/>
      <c r="NLD1383" s="3"/>
      <c r="NLE1383" s="3"/>
      <c r="NLF1383" s="3"/>
      <c r="NLG1383" s="3"/>
      <c r="NLH1383" s="3"/>
      <c r="NLI1383" s="3"/>
      <c r="NLJ1383" s="3"/>
      <c r="NLK1383" s="3"/>
      <c r="NLL1383" s="3"/>
      <c r="NLM1383" s="3"/>
      <c r="NLN1383" s="3"/>
      <c r="NLO1383" s="3"/>
      <c r="NLP1383" s="3"/>
      <c r="NLQ1383" s="3"/>
      <c r="NLR1383" s="3"/>
      <c r="NLS1383" s="3"/>
      <c r="NLT1383" s="3"/>
      <c r="NLU1383" s="3"/>
      <c r="NLV1383" s="3"/>
      <c r="NLW1383" s="3"/>
      <c r="NLX1383" s="3"/>
      <c r="NLY1383" s="3"/>
      <c r="NLZ1383" s="3"/>
      <c r="NMA1383" s="3"/>
      <c r="NMB1383" s="3"/>
      <c r="NMC1383" s="3"/>
      <c r="NMD1383" s="3"/>
      <c r="NME1383" s="3"/>
      <c r="NMF1383" s="3"/>
      <c r="NMG1383" s="3"/>
      <c r="NMH1383" s="3"/>
      <c r="NMI1383" s="3"/>
      <c r="NMJ1383" s="3"/>
      <c r="NMK1383" s="3"/>
      <c r="NML1383" s="3"/>
      <c r="NMM1383" s="3"/>
      <c r="NMN1383" s="3"/>
      <c r="NMO1383" s="3"/>
      <c r="NMP1383" s="3"/>
      <c r="NMQ1383" s="3"/>
      <c r="NMR1383" s="3"/>
      <c r="NMS1383" s="3"/>
      <c r="NMT1383" s="3"/>
      <c r="NMU1383" s="3"/>
      <c r="NMV1383" s="3"/>
      <c r="NMW1383" s="3"/>
      <c r="NMX1383" s="3"/>
      <c r="NMY1383" s="3"/>
      <c r="NMZ1383" s="3"/>
      <c r="NNA1383" s="3"/>
      <c r="NNB1383" s="3"/>
      <c r="NNC1383" s="3"/>
      <c r="NND1383" s="3"/>
      <c r="NNE1383" s="3"/>
      <c r="NNF1383" s="3"/>
      <c r="NNG1383" s="3"/>
      <c r="NNH1383" s="3"/>
      <c r="NNI1383" s="3"/>
      <c r="NNJ1383" s="3"/>
      <c r="NNK1383" s="3"/>
      <c r="NNL1383" s="3"/>
      <c r="NNM1383" s="3"/>
      <c r="NNN1383" s="3"/>
      <c r="NNO1383" s="3"/>
      <c r="NNP1383" s="3"/>
      <c r="NNQ1383" s="3"/>
      <c r="NNR1383" s="3"/>
      <c r="NNS1383" s="3"/>
      <c r="NNT1383" s="3"/>
      <c r="NNU1383" s="3"/>
      <c r="NNV1383" s="3"/>
      <c r="NNW1383" s="3"/>
      <c r="NNX1383" s="3"/>
      <c r="NNY1383" s="3"/>
      <c r="NNZ1383" s="3"/>
      <c r="NOA1383" s="3"/>
      <c r="NOB1383" s="3"/>
      <c r="NOC1383" s="3"/>
      <c r="NOD1383" s="3"/>
      <c r="NOE1383" s="3"/>
      <c r="NOF1383" s="3"/>
      <c r="NOG1383" s="3"/>
      <c r="NOH1383" s="3"/>
      <c r="NOI1383" s="3"/>
      <c r="NOJ1383" s="3"/>
      <c r="NOK1383" s="3"/>
      <c r="NOL1383" s="3"/>
      <c r="NOM1383" s="3"/>
      <c r="NON1383" s="3"/>
      <c r="NOO1383" s="3"/>
      <c r="NOP1383" s="3"/>
      <c r="NOQ1383" s="3"/>
      <c r="NOR1383" s="3"/>
      <c r="NOS1383" s="3"/>
      <c r="NOT1383" s="3"/>
      <c r="NOU1383" s="3"/>
      <c r="NOV1383" s="3"/>
      <c r="NOW1383" s="3"/>
      <c r="NOX1383" s="3"/>
      <c r="NOY1383" s="3"/>
      <c r="NOZ1383" s="3"/>
      <c r="NPA1383" s="3"/>
      <c r="NPB1383" s="3"/>
      <c r="NPC1383" s="3"/>
      <c r="NPD1383" s="3"/>
      <c r="NPE1383" s="3"/>
      <c r="NPF1383" s="3"/>
      <c r="NPG1383" s="3"/>
      <c r="NPH1383" s="3"/>
      <c r="NPI1383" s="3"/>
      <c r="NPJ1383" s="3"/>
      <c r="NPK1383" s="3"/>
      <c r="NPL1383" s="3"/>
      <c r="NPM1383" s="3"/>
      <c r="NPN1383" s="3"/>
      <c r="NPO1383" s="3"/>
      <c r="NPP1383" s="3"/>
      <c r="NPQ1383" s="3"/>
      <c r="NPR1383" s="3"/>
      <c r="NPS1383" s="3"/>
      <c r="NPT1383" s="3"/>
      <c r="NPU1383" s="3"/>
      <c r="NPV1383" s="3"/>
      <c r="NPW1383" s="3"/>
      <c r="NPX1383" s="3"/>
      <c r="NPY1383" s="3"/>
      <c r="NPZ1383" s="3"/>
      <c r="NQA1383" s="3"/>
      <c r="NQB1383" s="3"/>
      <c r="NQC1383" s="3"/>
      <c r="NQD1383" s="3"/>
      <c r="NQE1383" s="3"/>
      <c r="NQF1383" s="3"/>
      <c r="NQG1383" s="3"/>
      <c r="NQH1383" s="3"/>
      <c r="NQI1383" s="3"/>
      <c r="NQJ1383" s="3"/>
      <c r="NQK1383" s="3"/>
      <c r="NQL1383" s="3"/>
      <c r="NQM1383" s="3"/>
      <c r="NQN1383" s="3"/>
      <c r="NQO1383" s="3"/>
      <c r="NQP1383" s="3"/>
      <c r="NQQ1383" s="3"/>
      <c r="NQR1383" s="3"/>
      <c r="NQS1383" s="3"/>
      <c r="NQT1383" s="3"/>
      <c r="NQU1383" s="3"/>
      <c r="NQV1383" s="3"/>
      <c r="NQW1383" s="3"/>
      <c r="NQX1383" s="3"/>
      <c r="NQY1383" s="3"/>
      <c r="NQZ1383" s="3"/>
      <c r="NRA1383" s="3"/>
      <c r="NRB1383" s="3"/>
      <c r="NRC1383" s="3"/>
      <c r="NRD1383" s="3"/>
      <c r="NRE1383" s="3"/>
      <c r="NRF1383" s="3"/>
      <c r="NRG1383" s="3"/>
      <c r="NRH1383" s="3"/>
      <c r="NRI1383" s="3"/>
      <c r="NRJ1383" s="3"/>
      <c r="NRK1383" s="3"/>
      <c r="NRL1383" s="3"/>
      <c r="NRM1383" s="3"/>
      <c r="NRN1383" s="3"/>
      <c r="NRO1383" s="3"/>
      <c r="NRP1383" s="3"/>
      <c r="NRQ1383" s="3"/>
      <c r="NRR1383" s="3"/>
      <c r="NRS1383" s="3"/>
      <c r="NRT1383" s="3"/>
      <c r="NRU1383" s="3"/>
      <c r="NRV1383" s="3"/>
      <c r="NRW1383" s="3"/>
      <c r="NRX1383" s="3"/>
      <c r="NRY1383" s="3"/>
      <c r="NRZ1383" s="3"/>
      <c r="NSA1383" s="3"/>
      <c r="NSB1383" s="3"/>
      <c r="NSC1383" s="3"/>
      <c r="NSD1383" s="3"/>
      <c r="NSE1383" s="3"/>
      <c r="NSF1383" s="3"/>
      <c r="NSG1383" s="3"/>
      <c r="NSH1383" s="3"/>
      <c r="NSI1383" s="3"/>
      <c r="NSJ1383" s="3"/>
      <c r="NSK1383" s="3"/>
      <c r="NSL1383" s="3"/>
      <c r="NSM1383" s="3"/>
      <c r="NSN1383" s="3"/>
      <c r="NSO1383" s="3"/>
      <c r="NSP1383" s="3"/>
      <c r="NSQ1383" s="3"/>
      <c r="NSR1383" s="3"/>
      <c r="NSS1383" s="3"/>
      <c r="NST1383" s="3"/>
      <c r="NSU1383" s="3"/>
      <c r="NSV1383" s="3"/>
      <c r="NSW1383" s="3"/>
      <c r="NSX1383" s="3"/>
      <c r="NSY1383" s="3"/>
      <c r="NSZ1383" s="3"/>
      <c r="NTA1383" s="3"/>
      <c r="NTB1383" s="3"/>
      <c r="NTC1383" s="3"/>
      <c r="NTD1383" s="3"/>
      <c r="NTE1383" s="3"/>
      <c r="NTF1383" s="3"/>
      <c r="NTG1383" s="3"/>
      <c r="NTH1383" s="3"/>
      <c r="NTI1383" s="3"/>
      <c r="NTJ1383" s="3"/>
      <c r="NTK1383" s="3"/>
      <c r="NTL1383" s="3"/>
      <c r="NTM1383" s="3"/>
      <c r="NTN1383" s="3"/>
      <c r="NTO1383" s="3"/>
      <c r="NTP1383" s="3"/>
      <c r="NTQ1383" s="3"/>
      <c r="NTR1383" s="3"/>
      <c r="NTS1383" s="3"/>
      <c r="NTT1383" s="3"/>
      <c r="NTU1383" s="3"/>
      <c r="NTV1383" s="3"/>
      <c r="NTW1383" s="3"/>
      <c r="NTX1383" s="3"/>
      <c r="NTY1383" s="3"/>
      <c r="NTZ1383" s="3"/>
      <c r="NUA1383" s="3"/>
      <c r="NUB1383" s="3"/>
      <c r="NUC1383" s="3"/>
      <c r="NUD1383" s="3"/>
      <c r="NUE1383" s="3"/>
      <c r="NUF1383" s="3"/>
      <c r="NUG1383" s="3"/>
      <c r="NUH1383" s="3"/>
      <c r="NUI1383" s="3"/>
      <c r="NUJ1383" s="3"/>
      <c r="NUK1383" s="3"/>
      <c r="NUL1383" s="3"/>
      <c r="NUM1383" s="3"/>
      <c r="NUN1383" s="3"/>
      <c r="NUO1383" s="3"/>
      <c r="NUP1383" s="3"/>
      <c r="NUQ1383" s="3"/>
      <c r="NUR1383" s="3"/>
      <c r="NUS1383" s="3"/>
      <c r="NUT1383" s="3"/>
      <c r="NUU1383" s="3"/>
      <c r="NUV1383" s="3"/>
      <c r="NUW1383" s="3"/>
      <c r="NUX1383" s="3"/>
      <c r="NUY1383" s="3"/>
      <c r="NUZ1383" s="3"/>
      <c r="NVA1383" s="3"/>
      <c r="NVB1383" s="3"/>
      <c r="NVC1383" s="3"/>
      <c r="NVD1383" s="3"/>
      <c r="NVE1383" s="3"/>
      <c r="NVF1383" s="3"/>
      <c r="NVG1383" s="3"/>
      <c r="NVH1383" s="3"/>
      <c r="NVI1383" s="3"/>
      <c r="NVJ1383" s="3"/>
      <c r="NVK1383" s="3"/>
      <c r="NVL1383" s="3"/>
      <c r="NVM1383" s="3"/>
      <c r="NVN1383" s="3"/>
      <c r="NVO1383" s="3"/>
      <c r="NVP1383" s="3"/>
      <c r="NVQ1383" s="3"/>
      <c r="NVR1383" s="3"/>
      <c r="NVS1383" s="3"/>
      <c r="NVT1383" s="3"/>
      <c r="NVU1383" s="3"/>
      <c r="NVV1383" s="3"/>
      <c r="NVW1383" s="3"/>
      <c r="NVX1383" s="3"/>
      <c r="NVY1383" s="3"/>
      <c r="NVZ1383" s="3"/>
      <c r="NWA1383" s="3"/>
      <c r="NWB1383" s="3"/>
      <c r="NWC1383" s="3"/>
      <c r="NWD1383" s="3"/>
      <c r="NWE1383" s="3"/>
      <c r="NWF1383" s="3"/>
      <c r="NWG1383" s="3"/>
      <c r="NWH1383" s="3"/>
      <c r="NWI1383" s="3"/>
      <c r="NWJ1383" s="3"/>
      <c r="NWK1383" s="3"/>
      <c r="NWL1383" s="3"/>
      <c r="NWM1383" s="3"/>
      <c r="NWN1383" s="3"/>
      <c r="NWO1383" s="3"/>
      <c r="NWP1383" s="3"/>
      <c r="NWQ1383" s="3"/>
      <c r="NWR1383" s="3"/>
      <c r="NWS1383" s="3"/>
      <c r="NWT1383" s="3"/>
      <c r="NWU1383" s="3"/>
      <c r="NWV1383" s="3"/>
      <c r="NWW1383" s="3"/>
      <c r="NWX1383" s="3"/>
      <c r="NWY1383" s="3"/>
      <c r="NWZ1383" s="3"/>
      <c r="NXA1383" s="3"/>
      <c r="NXB1383" s="3"/>
      <c r="NXC1383" s="3"/>
      <c r="NXD1383" s="3"/>
      <c r="NXE1383" s="3"/>
      <c r="NXF1383" s="3"/>
      <c r="NXG1383" s="3"/>
      <c r="NXH1383" s="3"/>
      <c r="NXI1383" s="3"/>
      <c r="NXJ1383" s="3"/>
      <c r="NXK1383" s="3"/>
      <c r="NXL1383" s="3"/>
      <c r="NXM1383" s="3"/>
      <c r="NXN1383" s="3"/>
      <c r="NXO1383" s="3"/>
      <c r="NXP1383" s="3"/>
      <c r="NXQ1383" s="3"/>
      <c r="NXR1383" s="3"/>
      <c r="NXS1383" s="3"/>
      <c r="NXT1383" s="3"/>
      <c r="NXU1383" s="3"/>
      <c r="NXV1383" s="3"/>
      <c r="NXW1383" s="3"/>
      <c r="NXX1383" s="3"/>
      <c r="NXY1383" s="3"/>
      <c r="NXZ1383" s="3"/>
      <c r="NYA1383" s="3"/>
      <c r="NYB1383" s="3"/>
      <c r="NYC1383" s="3"/>
      <c r="NYD1383" s="3"/>
      <c r="NYE1383" s="3"/>
      <c r="NYF1383" s="3"/>
      <c r="NYG1383" s="3"/>
      <c r="NYH1383" s="3"/>
      <c r="NYI1383" s="3"/>
      <c r="NYJ1383" s="3"/>
      <c r="NYK1383" s="3"/>
      <c r="NYL1383" s="3"/>
      <c r="NYM1383" s="3"/>
      <c r="NYN1383" s="3"/>
      <c r="NYO1383" s="3"/>
      <c r="NYP1383" s="3"/>
      <c r="NYQ1383" s="3"/>
      <c r="NYR1383" s="3"/>
      <c r="NYS1383" s="3"/>
      <c r="NYT1383" s="3"/>
      <c r="NYU1383" s="3"/>
      <c r="NYV1383" s="3"/>
      <c r="NYW1383" s="3"/>
      <c r="NYX1383" s="3"/>
      <c r="NYY1383" s="3"/>
      <c r="NYZ1383" s="3"/>
      <c r="NZA1383" s="3"/>
      <c r="NZB1383" s="3"/>
      <c r="NZC1383" s="3"/>
      <c r="NZD1383" s="3"/>
      <c r="NZE1383" s="3"/>
      <c r="NZF1383" s="3"/>
      <c r="NZG1383" s="3"/>
      <c r="NZH1383" s="3"/>
      <c r="NZI1383" s="3"/>
      <c r="NZJ1383" s="3"/>
      <c r="NZK1383" s="3"/>
      <c r="NZL1383" s="3"/>
      <c r="NZM1383" s="3"/>
      <c r="NZN1383" s="3"/>
      <c r="NZO1383" s="3"/>
      <c r="NZP1383" s="3"/>
      <c r="NZQ1383" s="3"/>
      <c r="NZR1383" s="3"/>
      <c r="NZS1383" s="3"/>
      <c r="NZT1383" s="3"/>
      <c r="NZU1383" s="3"/>
      <c r="NZV1383" s="3"/>
      <c r="NZW1383" s="3"/>
      <c r="NZX1383" s="3"/>
      <c r="NZY1383" s="3"/>
      <c r="NZZ1383" s="3"/>
      <c r="OAA1383" s="3"/>
      <c r="OAB1383" s="3"/>
      <c r="OAC1383" s="3"/>
      <c r="OAD1383" s="3"/>
      <c r="OAE1383" s="3"/>
      <c r="OAF1383" s="3"/>
      <c r="OAG1383" s="3"/>
      <c r="OAH1383" s="3"/>
      <c r="OAI1383" s="3"/>
      <c r="OAJ1383" s="3"/>
      <c r="OAK1383" s="3"/>
      <c r="OAL1383" s="3"/>
      <c r="OAM1383" s="3"/>
      <c r="OAN1383" s="3"/>
      <c r="OAO1383" s="3"/>
      <c r="OAP1383" s="3"/>
      <c r="OAQ1383" s="3"/>
      <c r="OAR1383" s="3"/>
      <c r="OAS1383" s="3"/>
      <c r="OAT1383" s="3"/>
      <c r="OAU1383" s="3"/>
      <c r="OAV1383" s="3"/>
      <c r="OAW1383" s="3"/>
      <c r="OAX1383" s="3"/>
      <c r="OAY1383" s="3"/>
      <c r="OAZ1383" s="3"/>
      <c r="OBA1383" s="3"/>
      <c r="OBB1383" s="3"/>
      <c r="OBC1383" s="3"/>
      <c r="OBD1383" s="3"/>
      <c r="OBE1383" s="3"/>
      <c r="OBF1383" s="3"/>
      <c r="OBG1383" s="3"/>
      <c r="OBH1383" s="3"/>
      <c r="OBI1383" s="3"/>
      <c r="OBJ1383" s="3"/>
      <c r="OBK1383" s="3"/>
      <c r="OBL1383" s="3"/>
      <c r="OBM1383" s="3"/>
      <c r="OBN1383" s="3"/>
      <c r="OBO1383" s="3"/>
      <c r="OBP1383" s="3"/>
      <c r="OBQ1383" s="3"/>
      <c r="OBR1383" s="3"/>
      <c r="OBS1383" s="3"/>
      <c r="OBT1383" s="3"/>
      <c r="OBU1383" s="3"/>
      <c r="OBV1383" s="3"/>
      <c r="OBW1383" s="3"/>
      <c r="OBX1383" s="3"/>
      <c r="OBY1383" s="3"/>
      <c r="OBZ1383" s="3"/>
      <c r="OCA1383" s="3"/>
      <c r="OCB1383" s="3"/>
      <c r="OCC1383" s="3"/>
      <c r="OCD1383" s="3"/>
      <c r="OCE1383" s="3"/>
      <c r="OCF1383" s="3"/>
      <c r="OCG1383" s="3"/>
      <c r="OCH1383" s="3"/>
      <c r="OCI1383" s="3"/>
      <c r="OCJ1383" s="3"/>
      <c r="OCK1383" s="3"/>
      <c r="OCL1383" s="3"/>
      <c r="OCM1383" s="3"/>
      <c r="OCN1383" s="3"/>
      <c r="OCO1383" s="3"/>
      <c r="OCP1383" s="3"/>
      <c r="OCQ1383" s="3"/>
      <c r="OCR1383" s="3"/>
      <c r="OCS1383" s="3"/>
      <c r="OCT1383" s="3"/>
      <c r="OCU1383" s="3"/>
      <c r="OCV1383" s="3"/>
      <c r="OCW1383" s="3"/>
      <c r="OCX1383" s="3"/>
      <c r="OCY1383" s="3"/>
      <c r="OCZ1383" s="3"/>
      <c r="ODA1383" s="3"/>
      <c r="ODB1383" s="3"/>
      <c r="ODC1383" s="3"/>
      <c r="ODD1383" s="3"/>
      <c r="ODE1383" s="3"/>
      <c r="ODF1383" s="3"/>
      <c r="ODG1383" s="3"/>
      <c r="ODH1383" s="3"/>
      <c r="ODI1383" s="3"/>
      <c r="ODJ1383" s="3"/>
      <c r="ODK1383" s="3"/>
      <c r="ODL1383" s="3"/>
      <c r="ODM1383" s="3"/>
      <c r="ODN1383" s="3"/>
      <c r="ODO1383" s="3"/>
      <c r="ODP1383" s="3"/>
      <c r="ODQ1383" s="3"/>
      <c r="ODR1383" s="3"/>
      <c r="ODS1383" s="3"/>
      <c r="ODT1383" s="3"/>
      <c r="ODU1383" s="3"/>
      <c r="ODV1383" s="3"/>
      <c r="ODW1383" s="3"/>
      <c r="ODX1383" s="3"/>
      <c r="ODY1383" s="3"/>
      <c r="ODZ1383" s="3"/>
      <c r="OEA1383" s="3"/>
      <c r="OEB1383" s="3"/>
      <c r="OEC1383" s="3"/>
      <c r="OED1383" s="3"/>
      <c r="OEE1383" s="3"/>
      <c r="OEF1383" s="3"/>
      <c r="OEG1383" s="3"/>
      <c r="OEH1383" s="3"/>
      <c r="OEI1383" s="3"/>
      <c r="OEJ1383" s="3"/>
      <c r="OEK1383" s="3"/>
      <c r="OEL1383" s="3"/>
      <c r="OEM1383" s="3"/>
      <c r="OEN1383" s="3"/>
      <c r="OEO1383" s="3"/>
      <c r="OEP1383" s="3"/>
      <c r="OEQ1383" s="3"/>
      <c r="OER1383" s="3"/>
      <c r="OES1383" s="3"/>
      <c r="OET1383" s="3"/>
      <c r="OEU1383" s="3"/>
      <c r="OEV1383" s="3"/>
      <c r="OEW1383" s="3"/>
      <c r="OEX1383" s="3"/>
      <c r="OEY1383" s="3"/>
      <c r="OEZ1383" s="3"/>
      <c r="OFA1383" s="3"/>
      <c r="OFB1383" s="3"/>
      <c r="OFC1383" s="3"/>
      <c r="OFD1383" s="3"/>
      <c r="OFE1383" s="3"/>
      <c r="OFF1383" s="3"/>
      <c r="OFG1383" s="3"/>
      <c r="OFH1383" s="3"/>
      <c r="OFI1383" s="3"/>
      <c r="OFJ1383" s="3"/>
      <c r="OFK1383" s="3"/>
      <c r="OFL1383" s="3"/>
      <c r="OFM1383" s="3"/>
      <c r="OFN1383" s="3"/>
      <c r="OFO1383" s="3"/>
      <c r="OFP1383" s="3"/>
      <c r="OFQ1383" s="3"/>
      <c r="OFR1383" s="3"/>
      <c r="OFS1383" s="3"/>
      <c r="OFT1383" s="3"/>
      <c r="OFU1383" s="3"/>
      <c r="OFV1383" s="3"/>
      <c r="OFW1383" s="3"/>
      <c r="OFX1383" s="3"/>
      <c r="OFY1383" s="3"/>
      <c r="OFZ1383" s="3"/>
      <c r="OGA1383" s="3"/>
      <c r="OGB1383" s="3"/>
      <c r="OGC1383" s="3"/>
      <c r="OGD1383" s="3"/>
      <c r="OGE1383" s="3"/>
      <c r="OGF1383" s="3"/>
      <c r="OGG1383" s="3"/>
      <c r="OGH1383" s="3"/>
      <c r="OGI1383" s="3"/>
      <c r="OGJ1383" s="3"/>
      <c r="OGK1383" s="3"/>
      <c r="OGL1383" s="3"/>
      <c r="OGM1383" s="3"/>
      <c r="OGN1383" s="3"/>
      <c r="OGO1383" s="3"/>
      <c r="OGP1383" s="3"/>
      <c r="OGQ1383" s="3"/>
      <c r="OGR1383" s="3"/>
      <c r="OGS1383" s="3"/>
      <c r="OGT1383" s="3"/>
      <c r="OGU1383" s="3"/>
      <c r="OGV1383" s="3"/>
      <c r="OGW1383" s="3"/>
      <c r="OGX1383" s="3"/>
      <c r="OGY1383" s="3"/>
      <c r="OGZ1383" s="3"/>
      <c r="OHA1383" s="3"/>
      <c r="OHB1383" s="3"/>
      <c r="OHC1383" s="3"/>
      <c r="OHD1383" s="3"/>
      <c r="OHE1383" s="3"/>
      <c r="OHF1383" s="3"/>
      <c r="OHG1383" s="3"/>
      <c r="OHH1383" s="3"/>
      <c r="OHI1383" s="3"/>
      <c r="OHJ1383" s="3"/>
      <c r="OHK1383" s="3"/>
      <c r="OHL1383" s="3"/>
      <c r="OHM1383" s="3"/>
      <c r="OHN1383" s="3"/>
      <c r="OHO1383" s="3"/>
      <c r="OHP1383" s="3"/>
      <c r="OHQ1383" s="3"/>
      <c r="OHR1383" s="3"/>
      <c r="OHS1383" s="3"/>
      <c r="OHT1383" s="3"/>
      <c r="OHU1383" s="3"/>
      <c r="OHV1383" s="3"/>
      <c r="OHW1383" s="3"/>
      <c r="OHX1383" s="3"/>
      <c r="OHY1383" s="3"/>
      <c r="OHZ1383" s="3"/>
      <c r="OIA1383" s="3"/>
      <c r="OIB1383" s="3"/>
      <c r="OIC1383" s="3"/>
      <c r="OID1383" s="3"/>
      <c r="OIE1383" s="3"/>
      <c r="OIF1383" s="3"/>
      <c r="OIG1383" s="3"/>
      <c r="OIH1383" s="3"/>
      <c r="OII1383" s="3"/>
      <c r="OIJ1383" s="3"/>
      <c r="OIK1383" s="3"/>
      <c r="OIL1383" s="3"/>
      <c r="OIM1383" s="3"/>
      <c r="OIN1383" s="3"/>
      <c r="OIO1383" s="3"/>
      <c r="OIP1383" s="3"/>
      <c r="OIQ1383" s="3"/>
      <c r="OIR1383" s="3"/>
      <c r="OIS1383" s="3"/>
      <c r="OIT1383" s="3"/>
      <c r="OIU1383" s="3"/>
      <c r="OIV1383" s="3"/>
      <c r="OIW1383" s="3"/>
      <c r="OIX1383" s="3"/>
      <c r="OIY1383" s="3"/>
      <c r="OIZ1383" s="3"/>
      <c r="OJA1383" s="3"/>
      <c r="OJB1383" s="3"/>
      <c r="OJC1383" s="3"/>
      <c r="OJD1383" s="3"/>
      <c r="OJE1383" s="3"/>
      <c r="OJF1383" s="3"/>
      <c r="OJG1383" s="3"/>
      <c r="OJH1383" s="3"/>
      <c r="OJI1383" s="3"/>
      <c r="OJJ1383" s="3"/>
      <c r="OJK1383" s="3"/>
      <c r="OJL1383" s="3"/>
      <c r="OJM1383" s="3"/>
      <c r="OJN1383" s="3"/>
      <c r="OJO1383" s="3"/>
      <c r="OJP1383" s="3"/>
      <c r="OJQ1383" s="3"/>
      <c r="OJR1383" s="3"/>
      <c r="OJS1383" s="3"/>
      <c r="OJT1383" s="3"/>
      <c r="OJU1383" s="3"/>
      <c r="OJV1383" s="3"/>
      <c r="OJW1383" s="3"/>
      <c r="OJX1383" s="3"/>
      <c r="OJY1383" s="3"/>
      <c r="OJZ1383" s="3"/>
      <c r="OKA1383" s="3"/>
      <c r="OKB1383" s="3"/>
      <c r="OKC1383" s="3"/>
      <c r="OKD1383" s="3"/>
      <c r="OKE1383" s="3"/>
      <c r="OKF1383" s="3"/>
      <c r="OKG1383" s="3"/>
      <c r="OKH1383" s="3"/>
      <c r="OKI1383" s="3"/>
      <c r="OKJ1383" s="3"/>
      <c r="OKK1383" s="3"/>
      <c r="OKL1383" s="3"/>
      <c r="OKM1383" s="3"/>
      <c r="OKN1383" s="3"/>
      <c r="OKO1383" s="3"/>
      <c r="OKP1383" s="3"/>
      <c r="OKQ1383" s="3"/>
      <c r="OKR1383" s="3"/>
      <c r="OKS1383" s="3"/>
      <c r="OKT1383" s="3"/>
      <c r="OKU1383" s="3"/>
      <c r="OKV1383" s="3"/>
      <c r="OKW1383" s="3"/>
      <c r="OKX1383" s="3"/>
      <c r="OKY1383" s="3"/>
      <c r="OKZ1383" s="3"/>
      <c r="OLA1383" s="3"/>
      <c r="OLB1383" s="3"/>
      <c r="OLC1383" s="3"/>
      <c r="OLD1383" s="3"/>
      <c r="OLE1383" s="3"/>
      <c r="OLF1383" s="3"/>
      <c r="OLG1383" s="3"/>
      <c r="OLH1383" s="3"/>
      <c r="OLI1383" s="3"/>
      <c r="OLJ1383" s="3"/>
      <c r="OLK1383" s="3"/>
      <c r="OLL1383" s="3"/>
      <c r="OLM1383" s="3"/>
      <c r="OLN1383" s="3"/>
      <c r="OLO1383" s="3"/>
      <c r="OLP1383" s="3"/>
      <c r="OLQ1383" s="3"/>
      <c r="OLR1383" s="3"/>
      <c r="OLS1383" s="3"/>
      <c r="OLT1383" s="3"/>
      <c r="OLU1383" s="3"/>
      <c r="OLV1383" s="3"/>
      <c r="OLW1383" s="3"/>
      <c r="OLX1383" s="3"/>
      <c r="OLY1383" s="3"/>
      <c r="OLZ1383" s="3"/>
      <c r="OMA1383" s="3"/>
      <c r="OMB1383" s="3"/>
      <c r="OMC1383" s="3"/>
      <c r="OMD1383" s="3"/>
      <c r="OME1383" s="3"/>
      <c r="OMF1383" s="3"/>
      <c r="OMG1383" s="3"/>
      <c r="OMH1383" s="3"/>
      <c r="OMI1383" s="3"/>
      <c r="OMJ1383" s="3"/>
      <c r="OMK1383" s="3"/>
      <c r="OML1383" s="3"/>
      <c r="OMM1383" s="3"/>
      <c r="OMN1383" s="3"/>
      <c r="OMO1383" s="3"/>
      <c r="OMP1383" s="3"/>
      <c r="OMQ1383" s="3"/>
      <c r="OMR1383" s="3"/>
      <c r="OMS1383" s="3"/>
      <c r="OMT1383" s="3"/>
      <c r="OMU1383" s="3"/>
      <c r="OMV1383" s="3"/>
      <c r="OMW1383" s="3"/>
      <c r="OMX1383" s="3"/>
      <c r="OMY1383" s="3"/>
      <c r="OMZ1383" s="3"/>
      <c r="ONA1383" s="3"/>
      <c r="ONB1383" s="3"/>
      <c r="ONC1383" s="3"/>
      <c r="OND1383" s="3"/>
      <c r="ONE1383" s="3"/>
      <c r="ONF1383" s="3"/>
      <c r="ONG1383" s="3"/>
      <c r="ONH1383" s="3"/>
      <c r="ONI1383" s="3"/>
      <c r="ONJ1383" s="3"/>
      <c r="ONK1383" s="3"/>
      <c r="ONL1383" s="3"/>
      <c r="ONM1383" s="3"/>
      <c r="ONN1383" s="3"/>
      <c r="ONO1383" s="3"/>
      <c r="ONP1383" s="3"/>
      <c r="ONQ1383" s="3"/>
      <c r="ONR1383" s="3"/>
      <c r="ONS1383" s="3"/>
      <c r="ONT1383" s="3"/>
      <c r="ONU1383" s="3"/>
      <c r="ONV1383" s="3"/>
      <c r="ONW1383" s="3"/>
      <c r="ONX1383" s="3"/>
      <c r="ONY1383" s="3"/>
      <c r="ONZ1383" s="3"/>
      <c r="OOA1383" s="3"/>
      <c r="OOB1383" s="3"/>
      <c r="OOC1383" s="3"/>
      <c r="OOD1383" s="3"/>
      <c r="OOE1383" s="3"/>
      <c r="OOF1383" s="3"/>
      <c r="OOG1383" s="3"/>
      <c r="OOH1383" s="3"/>
      <c r="OOI1383" s="3"/>
      <c r="OOJ1383" s="3"/>
      <c r="OOK1383" s="3"/>
      <c r="OOL1383" s="3"/>
      <c r="OOM1383" s="3"/>
      <c r="OON1383" s="3"/>
      <c r="OOO1383" s="3"/>
      <c r="OOP1383" s="3"/>
      <c r="OOQ1383" s="3"/>
      <c r="OOR1383" s="3"/>
      <c r="OOS1383" s="3"/>
      <c r="OOT1383" s="3"/>
      <c r="OOU1383" s="3"/>
      <c r="OOV1383" s="3"/>
      <c r="OOW1383" s="3"/>
      <c r="OOX1383" s="3"/>
      <c r="OOY1383" s="3"/>
      <c r="OOZ1383" s="3"/>
      <c r="OPA1383" s="3"/>
      <c r="OPB1383" s="3"/>
      <c r="OPC1383" s="3"/>
      <c r="OPD1383" s="3"/>
      <c r="OPE1383" s="3"/>
      <c r="OPF1383" s="3"/>
      <c r="OPG1383" s="3"/>
      <c r="OPH1383" s="3"/>
      <c r="OPI1383" s="3"/>
      <c r="OPJ1383" s="3"/>
      <c r="OPK1383" s="3"/>
      <c r="OPL1383" s="3"/>
      <c r="OPM1383" s="3"/>
      <c r="OPN1383" s="3"/>
      <c r="OPO1383" s="3"/>
      <c r="OPP1383" s="3"/>
      <c r="OPQ1383" s="3"/>
      <c r="OPR1383" s="3"/>
      <c r="OPS1383" s="3"/>
      <c r="OPT1383" s="3"/>
      <c r="OPU1383" s="3"/>
      <c r="OPV1383" s="3"/>
      <c r="OPW1383" s="3"/>
      <c r="OPX1383" s="3"/>
      <c r="OPY1383" s="3"/>
      <c r="OPZ1383" s="3"/>
      <c r="OQA1383" s="3"/>
      <c r="OQB1383" s="3"/>
      <c r="OQC1383" s="3"/>
      <c r="OQD1383" s="3"/>
      <c r="OQE1383" s="3"/>
      <c r="OQF1383" s="3"/>
      <c r="OQG1383" s="3"/>
      <c r="OQH1383" s="3"/>
      <c r="OQI1383" s="3"/>
      <c r="OQJ1383" s="3"/>
      <c r="OQK1383" s="3"/>
      <c r="OQL1383" s="3"/>
      <c r="OQM1383" s="3"/>
      <c r="OQN1383" s="3"/>
      <c r="OQO1383" s="3"/>
      <c r="OQP1383" s="3"/>
      <c r="OQQ1383" s="3"/>
      <c r="OQR1383" s="3"/>
      <c r="OQS1383" s="3"/>
      <c r="OQT1383" s="3"/>
      <c r="OQU1383" s="3"/>
      <c r="OQV1383" s="3"/>
      <c r="OQW1383" s="3"/>
      <c r="OQX1383" s="3"/>
      <c r="OQY1383" s="3"/>
      <c r="OQZ1383" s="3"/>
      <c r="ORA1383" s="3"/>
      <c r="ORB1383" s="3"/>
      <c r="ORC1383" s="3"/>
      <c r="ORD1383" s="3"/>
      <c r="ORE1383" s="3"/>
      <c r="ORF1383" s="3"/>
      <c r="ORG1383" s="3"/>
      <c r="ORH1383" s="3"/>
      <c r="ORI1383" s="3"/>
      <c r="ORJ1383" s="3"/>
      <c r="ORK1383" s="3"/>
      <c r="ORL1383" s="3"/>
      <c r="ORM1383" s="3"/>
      <c r="ORN1383" s="3"/>
      <c r="ORO1383" s="3"/>
      <c r="ORP1383" s="3"/>
      <c r="ORQ1383" s="3"/>
      <c r="ORR1383" s="3"/>
      <c r="ORS1383" s="3"/>
      <c r="ORT1383" s="3"/>
      <c r="ORU1383" s="3"/>
      <c r="ORV1383" s="3"/>
      <c r="ORW1383" s="3"/>
      <c r="ORX1383" s="3"/>
      <c r="ORY1383" s="3"/>
      <c r="ORZ1383" s="3"/>
      <c r="OSA1383" s="3"/>
      <c r="OSB1383" s="3"/>
      <c r="OSC1383" s="3"/>
      <c r="OSD1383" s="3"/>
      <c r="OSE1383" s="3"/>
      <c r="OSF1383" s="3"/>
      <c r="OSG1383" s="3"/>
      <c r="OSH1383" s="3"/>
      <c r="OSI1383" s="3"/>
      <c r="OSJ1383" s="3"/>
      <c r="OSK1383" s="3"/>
      <c r="OSL1383" s="3"/>
      <c r="OSM1383" s="3"/>
      <c r="OSN1383" s="3"/>
      <c r="OSO1383" s="3"/>
      <c r="OSP1383" s="3"/>
      <c r="OSQ1383" s="3"/>
      <c r="OSR1383" s="3"/>
      <c r="OSS1383" s="3"/>
      <c r="OST1383" s="3"/>
      <c r="OSU1383" s="3"/>
      <c r="OSV1383" s="3"/>
      <c r="OSW1383" s="3"/>
      <c r="OSX1383" s="3"/>
      <c r="OSY1383" s="3"/>
      <c r="OSZ1383" s="3"/>
      <c r="OTA1383" s="3"/>
      <c r="OTB1383" s="3"/>
      <c r="OTC1383" s="3"/>
      <c r="OTD1383" s="3"/>
      <c r="OTE1383" s="3"/>
      <c r="OTF1383" s="3"/>
      <c r="OTG1383" s="3"/>
      <c r="OTH1383" s="3"/>
      <c r="OTI1383" s="3"/>
      <c r="OTJ1383" s="3"/>
      <c r="OTK1383" s="3"/>
      <c r="OTL1383" s="3"/>
      <c r="OTM1383" s="3"/>
      <c r="OTN1383" s="3"/>
      <c r="OTO1383" s="3"/>
      <c r="OTP1383" s="3"/>
      <c r="OTQ1383" s="3"/>
      <c r="OTR1383" s="3"/>
      <c r="OTS1383" s="3"/>
      <c r="OTT1383" s="3"/>
      <c r="OTU1383" s="3"/>
      <c r="OTV1383" s="3"/>
      <c r="OTW1383" s="3"/>
      <c r="OTX1383" s="3"/>
      <c r="OTY1383" s="3"/>
      <c r="OTZ1383" s="3"/>
      <c r="OUA1383" s="3"/>
      <c r="OUB1383" s="3"/>
      <c r="OUC1383" s="3"/>
      <c r="OUD1383" s="3"/>
      <c r="OUE1383" s="3"/>
      <c r="OUF1383" s="3"/>
      <c r="OUG1383" s="3"/>
      <c r="OUH1383" s="3"/>
      <c r="OUI1383" s="3"/>
      <c r="OUJ1383" s="3"/>
      <c r="OUK1383" s="3"/>
      <c r="OUL1383" s="3"/>
      <c r="OUM1383" s="3"/>
      <c r="OUN1383" s="3"/>
      <c r="OUO1383" s="3"/>
      <c r="OUP1383" s="3"/>
      <c r="OUQ1383" s="3"/>
      <c r="OUR1383" s="3"/>
      <c r="OUS1383" s="3"/>
      <c r="OUT1383" s="3"/>
      <c r="OUU1383" s="3"/>
      <c r="OUV1383" s="3"/>
      <c r="OUW1383" s="3"/>
      <c r="OUX1383" s="3"/>
      <c r="OUY1383" s="3"/>
      <c r="OUZ1383" s="3"/>
      <c r="OVA1383" s="3"/>
      <c r="OVB1383" s="3"/>
      <c r="OVC1383" s="3"/>
      <c r="OVD1383" s="3"/>
      <c r="OVE1383" s="3"/>
      <c r="OVF1383" s="3"/>
      <c r="OVG1383" s="3"/>
      <c r="OVH1383" s="3"/>
      <c r="OVI1383" s="3"/>
      <c r="OVJ1383" s="3"/>
      <c r="OVK1383" s="3"/>
      <c r="OVL1383" s="3"/>
      <c r="OVM1383" s="3"/>
      <c r="OVN1383" s="3"/>
      <c r="OVO1383" s="3"/>
      <c r="OVP1383" s="3"/>
      <c r="OVQ1383" s="3"/>
      <c r="OVR1383" s="3"/>
      <c r="OVS1383" s="3"/>
      <c r="OVT1383" s="3"/>
      <c r="OVU1383" s="3"/>
      <c r="OVV1383" s="3"/>
      <c r="OVW1383" s="3"/>
      <c r="OVX1383" s="3"/>
      <c r="OVY1383" s="3"/>
      <c r="OVZ1383" s="3"/>
      <c r="OWA1383" s="3"/>
      <c r="OWB1383" s="3"/>
      <c r="OWC1383" s="3"/>
      <c r="OWD1383" s="3"/>
      <c r="OWE1383" s="3"/>
      <c r="OWF1383" s="3"/>
      <c r="OWG1383" s="3"/>
      <c r="OWH1383" s="3"/>
      <c r="OWI1383" s="3"/>
      <c r="OWJ1383" s="3"/>
      <c r="OWK1383" s="3"/>
      <c r="OWL1383" s="3"/>
      <c r="OWM1383" s="3"/>
      <c r="OWN1383" s="3"/>
      <c r="OWO1383" s="3"/>
      <c r="OWP1383" s="3"/>
      <c r="OWQ1383" s="3"/>
      <c r="OWR1383" s="3"/>
      <c r="OWS1383" s="3"/>
      <c r="OWT1383" s="3"/>
      <c r="OWU1383" s="3"/>
      <c r="OWV1383" s="3"/>
      <c r="OWW1383" s="3"/>
      <c r="OWX1383" s="3"/>
      <c r="OWY1383" s="3"/>
      <c r="OWZ1383" s="3"/>
      <c r="OXA1383" s="3"/>
      <c r="OXB1383" s="3"/>
      <c r="OXC1383" s="3"/>
      <c r="OXD1383" s="3"/>
      <c r="OXE1383" s="3"/>
      <c r="OXF1383" s="3"/>
      <c r="OXG1383" s="3"/>
      <c r="OXH1383" s="3"/>
      <c r="OXI1383" s="3"/>
      <c r="OXJ1383" s="3"/>
      <c r="OXK1383" s="3"/>
      <c r="OXL1383" s="3"/>
      <c r="OXM1383" s="3"/>
      <c r="OXN1383" s="3"/>
      <c r="OXO1383" s="3"/>
      <c r="OXP1383" s="3"/>
      <c r="OXQ1383" s="3"/>
      <c r="OXR1383" s="3"/>
      <c r="OXS1383" s="3"/>
      <c r="OXT1383" s="3"/>
      <c r="OXU1383" s="3"/>
      <c r="OXV1383" s="3"/>
      <c r="OXW1383" s="3"/>
      <c r="OXX1383" s="3"/>
      <c r="OXY1383" s="3"/>
      <c r="OXZ1383" s="3"/>
      <c r="OYA1383" s="3"/>
      <c r="OYB1383" s="3"/>
      <c r="OYC1383" s="3"/>
      <c r="OYD1383" s="3"/>
      <c r="OYE1383" s="3"/>
      <c r="OYF1383" s="3"/>
      <c r="OYG1383" s="3"/>
      <c r="OYH1383" s="3"/>
      <c r="OYI1383" s="3"/>
      <c r="OYJ1383" s="3"/>
      <c r="OYK1383" s="3"/>
      <c r="OYL1383" s="3"/>
      <c r="OYM1383" s="3"/>
      <c r="OYN1383" s="3"/>
      <c r="OYO1383" s="3"/>
      <c r="OYP1383" s="3"/>
      <c r="OYQ1383" s="3"/>
      <c r="OYR1383" s="3"/>
      <c r="OYS1383" s="3"/>
      <c r="OYT1383" s="3"/>
      <c r="OYU1383" s="3"/>
      <c r="OYV1383" s="3"/>
      <c r="OYW1383" s="3"/>
      <c r="OYX1383" s="3"/>
      <c r="OYY1383" s="3"/>
      <c r="OYZ1383" s="3"/>
      <c r="OZA1383" s="3"/>
      <c r="OZB1383" s="3"/>
      <c r="OZC1383" s="3"/>
      <c r="OZD1383" s="3"/>
      <c r="OZE1383" s="3"/>
      <c r="OZF1383" s="3"/>
      <c r="OZG1383" s="3"/>
      <c r="OZH1383" s="3"/>
      <c r="OZI1383" s="3"/>
      <c r="OZJ1383" s="3"/>
      <c r="OZK1383" s="3"/>
      <c r="OZL1383" s="3"/>
      <c r="OZM1383" s="3"/>
      <c r="OZN1383" s="3"/>
      <c r="OZO1383" s="3"/>
      <c r="OZP1383" s="3"/>
      <c r="OZQ1383" s="3"/>
      <c r="OZR1383" s="3"/>
      <c r="OZS1383" s="3"/>
      <c r="OZT1383" s="3"/>
      <c r="OZU1383" s="3"/>
      <c r="OZV1383" s="3"/>
      <c r="OZW1383" s="3"/>
      <c r="OZX1383" s="3"/>
      <c r="OZY1383" s="3"/>
      <c r="OZZ1383" s="3"/>
      <c r="PAA1383" s="3"/>
      <c r="PAB1383" s="3"/>
      <c r="PAC1383" s="3"/>
      <c r="PAD1383" s="3"/>
      <c r="PAE1383" s="3"/>
      <c r="PAF1383" s="3"/>
      <c r="PAG1383" s="3"/>
      <c r="PAH1383" s="3"/>
      <c r="PAI1383" s="3"/>
      <c r="PAJ1383" s="3"/>
      <c r="PAK1383" s="3"/>
      <c r="PAL1383" s="3"/>
      <c r="PAM1383" s="3"/>
      <c r="PAN1383" s="3"/>
      <c r="PAO1383" s="3"/>
      <c r="PAP1383" s="3"/>
      <c r="PAQ1383" s="3"/>
      <c r="PAR1383" s="3"/>
      <c r="PAS1383" s="3"/>
      <c r="PAT1383" s="3"/>
      <c r="PAU1383" s="3"/>
      <c r="PAV1383" s="3"/>
      <c r="PAW1383" s="3"/>
      <c r="PAX1383" s="3"/>
      <c r="PAY1383" s="3"/>
      <c r="PAZ1383" s="3"/>
      <c r="PBA1383" s="3"/>
      <c r="PBB1383" s="3"/>
      <c r="PBC1383" s="3"/>
      <c r="PBD1383" s="3"/>
      <c r="PBE1383" s="3"/>
      <c r="PBF1383" s="3"/>
      <c r="PBG1383" s="3"/>
      <c r="PBH1383" s="3"/>
      <c r="PBI1383" s="3"/>
      <c r="PBJ1383" s="3"/>
      <c r="PBK1383" s="3"/>
      <c r="PBL1383" s="3"/>
      <c r="PBM1383" s="3"/>
      <c r="PBN1383" s="3"/>
      <c r="PBO1383" s="3"/>
      <c r="PBP1383" s="3"/>
      <c r="PBQ1383" s="3"/>
      <c r="PBR1383" s="3"/>
      <c r="PBS1383" s="3"/>
      <c r="PBT1383" s="3"/>
      <c r="PBU1383" s="3"/>
      <c r="PBV1383" s="3"/>
      <c r="PBW1383" s="3"/>
      <c r="PBX1383" s="3"/>
      <c r="PBY1383" s="3"/>
      <c r="PBZ1383" s="3"/>
      <c r="PCA1383" s="3"/>
      <c r="PCB1383" s="3"/>
      <c r="PCC1383" s="3"/>
      <c r="PCD1383" s="3"/>
      <c r="PCE1383" s="3"/>
      <c r="PCF1383" s="3"/>
      <c r="PCG1383" s="3"/>
      <c r="PCH1383" s="3"/>
      <c r="PCI1383" s="3"/>
      <c r="PCJ1383" s="3"/>
      <c r="PCK1383" s="3"/>
      <c r="PCL1383" s="3"/>
      <c r="PCM1383" s="3"/>
      <c r="PCN1383" s="3"/>
      <c r="PCO1383" s="3"/>
      <c r="PCP1383" s="3"/>
      <c r="PCQ1383" s="3"/>
      <c r="PCR1383" s="3"/>
      <c r="PCS1383" s="3"/>
      <c r="PCT1383" s="3"/>
      <c r="PCU1383" s="3"/>
      <c r="PCV1383" s="3"/>
      <c r="PCW1383" s="3"/>
      <c r="PCX1383" s="3"/>
      <c r="PCY1383" s="3"/>
      <c r="PCZ1383" s="3"/>
      <c r="PDA1383" s="3"/>
      <c r="PDB1383" s="3"/>
      <c r="PDC1383" s="3"/>
      <c r="PDD1383" s="3"/>
      <c r="PDE1383" s="3"/>
      <c r="PDF1383" s="3"/>
      <c r="PDG1383" s="3"/>
      <c r="PDH1383" s="3"/>
      <c r="PDI1383" s="3"/>
      <c r="PDJ1383" s="3"/>
      <c r="PDK1383" s="3"/>
      <c r="PDL1383" s="3"/>
      <c r="PDM1383" s="3"/>
      <c r="PDN1383" s="3"/>
      <c r="PDO1383" s="3"/>
      <c r="PDP1383" s="3"/>
      <c r="PDQ1383" s="3"/>
      <c r="PDR1383" s="3"/>
      <c r="PDS1383" s="3"/>
      <c r="PDT1383" s="3"/>
      <c r="PDU1383" s="3"/>
      <c r="PDV1383" s="3"/>
      <c r="PDW1383" s="3"/>
      <c r="PDX1383" s="3"/>
      <c r="PDY1383" s="3"/>
      <c r="PDZ1383" s="3"/>
      <c r="PEA1383" s="3"/>
      <c r="PEB1383" s="3"/>
      <c r="PEC1383" s="3"/>
      <c r="PED1383" s="3"/>
      <c r="PEE1383" s="3"/>
      <c r="PEF1383" s="3"/>
      <c r="PEG1383" s="3"/>
      <c r="PEH1383" s="3"/>
      <c r="PEI1383" s="3"/>
      <c r="PEJ1383" s="3"/>
      <c r="PEK1383" s="3"/>
      <c r="PEL1383" s="3"/>
      <c r="PEM1383" s="3"/>
      <c r="PEN1383" s="3"/>
      <c r="PEO1383" s="3"/>
      <c r="PEP1383" s="3"/>
      <c r="PEQ1383" s="3"/>
      <c r="PER1383" s="3"/>
      <c r="PES1383" s="3"/>
      <c r="PET1383" s="3"/>
      <c r="PEU1383" s="3"/>
      <c r="PEV1383" s="3"/>
      <c r="PEW1383" s="3"/>
      <c r="PEX1383" s="3"/>
      <c r="PEY1383" s="3"/>
      <c r="PEZ1383" s="3"/>
      <c r="PFA1383" s="3"/>
      <c r="PFB1383" s="3"/>
      <c r="PFC1383" s="3"/>
      <c r="PFD1383" s="3"/>
      <c r="PFE1383" s="3"/>
      <c r="PFF1383" s="3"/>
      <c r="PFG1383" s="3"/>
      <c r="PFH1383" s="3"/>
      <c r="PFI1383" s="3"/>
      <c r="PFJ1383" s="3"/>
      <c r="PFK1383" s="3"/>
      <c r="PFL1383" s="3"/>
      <c r="PFM1383" s="3"/>
      <c r="PFN1383" s="3"/>
      <c r="PFO1383" s="3"/>
      <c r="PFP1383" s="3"/>
      <c r="PFQ1383" s="3"/>
      <c r="PFR1383" s="3"/>
      <c r="PFS1383" s="3"/>
      <c r="PFT1383" s="3"/>
      <c r="PFU1383" s="3"/>
      <c r="PFV1383" s="3"/>
      <c r="PFW1383" s="3"/>
      <c r="PFX1383" s="3"/>
      <c r="PFY1383" s="3"/>
      <c r="PFZ1383" s="3"/>
      <c r="PGA1383" s="3"/>
      <c r="PGB1383" s="3"/>
      <c r="PGC1383" s="3"/>
      <c r="PGD1383" s="3"/>
      <c r="PGE1383" s="3"/>
      <c r="PGF1383" s="3"/>
      <c r="PGG1383" s="3"/>
      <c r="PGH1383" s="3"/>
      <c r="PGI1383" s="3"/>
      <c r="PGJ1383" s="3"/>
      <c r="PGK1383" s="3"/>
      <c r="PGL1383" s="3"/>
      <c r="PGM1383" s="3"/>
      <c r="PGN1383" s="3"/>
      <c r="PGO1383" s="3"/>
      <c r="PGP1383" s="3"/>
      <c r="PGQ1383" s="3"/>
      <c r="PGR1383" s="3"/>
      <c r="PGS1383" s="3"/>
      <c r="PGT1383" s="3"/>
      <c r="PGU1383" s="3"/>
      <c r="PGV1383" s="3"/>
      <c r="PGW1383" s="3"/>
      <c r="PGX1383" s="3"/>
      <c r="PGY1383" s="3"/>
      <c r="PGZ1383" s="3"/>
      <c r="PHA1383" s="3"/>
      <c r="PHB1383" s="3"/>
      <c r="PHC1383" s="3"/>
      <c r="PHD1383" s="3"/>
      <c r="PHE1383" s="3"/>
      <c r="PHF1383" s="3"/>
      <c r="PHG1383" s="3"/>
      <c r="PHH1383" s="3"/>
      <c r="PHI1383" s="3"/>
      <c r="PHJ1383" s="3"/>
      <c r="PHK1383" s="3"/>
      <c r="PHL1383" s="3"/>
      <c r="PHM1383" s="3"/>
      <c r="PHN1383" s="3"/>
      <c r="PHO1383" s="3"/>
      <c r="PHP1383" s="3"/>
      <c r="PHQ1383" s="3"/>
      <c r="PHR1383" s="3"/>
      <c r="PHS1383" s="3"/>
      <c r="PHT1383" s="3"/>
      <c r="PHU1383" s="3"/>
      <c r="PHV1383" s="3"/>
      <c r="PHW1383" s="3"/>
      <c r="PHX1383" s="3"/>
      <c r="PHY1383" s="3"/>
      <c r="PHZ1383" s="3"/>
      <c r="PIA1383" s="3"/>
      <c r="PIB1383" s="3"/>
      <c r="PIC1383" s="3"/>
      <c r="PID1383" s="3"/>
      <c r="PIE1383" s="3"/>
      <c r="PIF1383" s="3"/>
      <c r="PIG1383" s="3"/>
      <c r="PIH1383" s="3"/>
      <c r="PII1383" s="3"/>
      <c r="PIJ1383" s="3"/>
      <c r="PIK1383" s="3"/>
      <c r="PIL1383" s="3"/>
      <c r="PIM1383" s="3"/>
      <c r="PIN1383" s="3"/>
      <c r="PIO1383" s="3"/>
      <c r="PIP1383" s="3"/>
      <c r="PIQ1383" s="3"/>
      <c r="PIR1383" s="3"/>
      <c r="PIS1383" s="3"/>
      <c r="PIT1383" s="3"/>
      <c r="PIU1383" s="3"/>
      <c r="PIV1383" s="3"/>
      <c r="PIW1383" s="3"/>
      <c r="PIX1383" s="3"/>
      <c r="PIY1383" s="3"/>
      <c r="PIZ1383" s="3"/>
      <c r="PJA1383" s="3"/>
      <c r="PJB1383" s="3"/>
      <c r="PJC1383" s="3"/>
      <c r="PJD1383" s="3"/>
      <c r="PJE1383" s="3"/>
      <c r="PJF1383" s="3"/>
      <c r="PJG1383" s="3"/>
      <c r="PJH1383" s="3"/>
      <c r="PJI1383" s="3"/>
      <c r="PJJ1383" s="3"/>
      <c r="PJK1383" s="3"/>
      <c r="PJL1383" s="3"/>
      <c r="PJM1383" s="3"/>
      <c r="PJN1383" s="3"/>
      <c r="PJO1383" s="3"/>
      <c r="PJP1383" s="3"/>
      <c r="PJQ1383" s="3"/>
      <c r="PJR1383" s="3"/>
      <c r="PJS1383" s="3"/>
      <c r="PJT1383" s="3"/>
      <c r="PJU1383" s="3"/>
      <c r="PJV1383" s="3"/>
      <c r="PJW1383" s="3"/>
      <c r="PJX1383" s="3"/>
      <c r="PJY1383" s="3"/>
      <c r="PJZ1383" s="3"/>
      <c r="PKA1383" s="3"/>
      <c r="PKB1383" s="3"/>
      <c r="PKC1383" s="3"/>
      <c r="PKD1383" s="3"/>
      <c r="PKE1383" s="3"/>
      <c r="PKF1383" s="3"/>
      <c r="PKG1383" s="3"/>
      <c r="PKH1383" s="3"/>
      <c r="PKI1383" s="3"/>
      <c r="PKJ1383" s="3"/>
      <c r="PKK1383" s="3"/>
      <c r="PKL1383" s="3"/>
      <c r="PKM1383" s="3"/>
      <c r="PKN1383" s="3"/>
      <c r="PKO1383" s="3"/>
      <c r="PKP1383" s="3"/>
      <c r="PKQ1383" s="3"/>
      <c r="PKR1383" s="3"/>
      <c r="PKS1383" s="3"/>
      <c r="PKT1383" s="3"/>
      <c r="PKU1383" s="3"/>
      <c r="PKV1383" s="3"/>
      <c r="PKW1383" s="3"/>
      <c r="PKX1383" s="3"/>
      <c r="PKY1383" s="3"/>
      <c r="PKZ1383" s="3"/>
      <c r="PLA1383" s="3"/>
      <c r="PLB1383" s="3"/>
      <c r="PLC1383" s="3"/>
      <c r="PLD1383" s="3"/>
      <c r="PLE1383" s="3"/>
      <c r="PLF1383" s="3"/>
      <c r="PLG1383" s="3"/>
      <c r="PLH1383" s="3"/>
      <c r="PLI1383" s="3"/>
      <c r="PLJ1383" s="3"/>
      <c r="PLK1383" s="3"/>
      <c r="PLL1383" s="3"/>
      <c r="PLM1383" s="3"/>
      <c r="PLN1383" s="3"/>
      <c r="PLO1383" s="3"/>
      <c r="PLP1383" s="3"/>
      <c r="PLQ1383" s="3"/>
      <c r="PLR1383" s="3"/>
      <c r="PLS1383" s="3"/>
      <c r="PLT1383" s="3"/>
      <c r="PLU1383" s="3"/>
      <c r="PLV1383" s="3"/>
      <c r="PLW1383" s="3"/>
      <c r="PLX1383" s="3"/>
      <c r="PLY1383" s="3"/>
      <c r="PLZ1383" s="3"/>
      <c r="PMA1383" s="3"/>
      <c r="PMB1383" s="3"/>
      <c r="PMC1383" s="3"/>
      <c r="PMD1383" s="3"/>
      <c r="PME1383" s="3"/>
      <c r="PMF1383" s="3"/>
      <c r="PMG1383" s="3"/>
      <c r="PMH1383" s="3"/>
      <c r="PMI1383" s="3"/>
      <c r="PMJ1383" s="3"/>
      <c r="PMK1383" s="3"/>
      <c r="PML1383" s="3"/>
      <c r="PMM1383" s="3"/>
      <c r="PMN1383" s="3"/>
      <c r="PMO1383" s="3"/>
      <c r="PMP1383" s="3"/>
      <c r="PMQ1383" s="3"/>
      <c r="PMR1383" s="3"/>
      <c r="PMS1383" s="3"/>
      <c r="PMT1383" s="3"/>
      <c r="PMU1383" s="3"/>
      <c r="PMV1383" s="3"/>
      <c r="PMW1383" s="3"/>
      <c r="PMX1383" s="3"/>
      <c r="PMY1383" s="3"/>
      <c r="PMZ1383" s="3"/>
      <c r="PNA1383" s="3"/>
      <c r="PNB1383" s="3"/>
      <c r="PNC1383" s="3"/>
      <c r="PND1383" s="3"/>
      <c r="PNE1383" s="3"/>
      <c r="PNF1383" s="3"/>
      <c r="PNG1383" s="3"/>
      <c r="PNH1383" s="3"/>
      <c r="PNI1383" s="3"/>
      <c r="PNJ1383" s="3"/>
      <c r="PNK1383" s="3"/>
      <c r="PNL1383" s="3"/>
      <c r="PNM1383" s="3"/>
      <c r="PNN1383" s="3"/>
      <c r="PNO1383" s="3"/>
      <c r="PNP1383" s="3"/>
      <c r="PNQ1383" s="3"/>
      <c r="PNR1383" s="3"/>
      <c r="PNS1383" s="3"/>
      <c r="PNT1383" s="3"/>
      <c r="PNU1383" s="3"/>
      <c r="PNV1383" s="3"/>
      <c r="PNW1383" s="3"/>
      <c r="PNX1383" s="3"/>
      <c r="PNY1383" s="3"/>
      <c r="PNZ1383" s="3"/>
      <c r="POA1383" s="3"/>
      <c r="POB1383" s="3"/>
      <c r="POC1383" s="3"/>
      <c r="POD1383" s="3"/>
      <c r="POE1383" s="3"/>
      <c r="POF1383" s="3"/>
      <c r="POG1383" s="3"/>
      <c r="POH1383" s="3"/>
      <c r="POI1383" s="3"/>
      <c r="POJ1383" s="3"/>
      <c r="POK1383" s="3"/>
      <c r="POL1383" s="3"/>
      <c r="POM1383" s="3"/>
      <c r="PON1383" s="3"/>
      <c r="POO1383" s="3"/>
      <c r="POP1383" s="3"/>
      <c r="POQ1383" s="3"/>
      <c r="POR1383" s="3"/>
      <c r="POS1383" s="3"/>
      <c r="POT1383" s="3"/>
      <c r="POU1383" s="3"/>
      <c r="POV1383" s="3"/>
      <c r="POW1383" s="3"/>
      <c r="POX1383" s="3"/>
      <c r="POY1383" s="3"/>
      <c r="POZ1383" s="3"/>
      <c r="PPA1383" s="3"/>
      <c r="PPB1383" s="3"/>
      <c r="PPC1383" s="3"/>
      <c r="PPD1383" s="3"/>
      <c r="PPE1383" s="3"/>
      <c r="PPF1383" s="3"/>
      <c r="PPG1383" s="3"/>
      <c r="PPH1383" s="3"/>
      <c r="PPI1383" s="3"/>
      <c r="PPJ1383" s="3"/>
      <c r="PPK1383" s="3"/>
      <c r="PPL1383" s="3"/>
      <c r="PPM1383" s="3"/>
      <c r="PPN1383" s="3"/>
      <c r="PPO1383" s="3"/>
      <c r="PPP1383" s="3"/>
      <c r="PPQ1383" s="3"/>
      <c r="PPR1383" s="3"/>
      <c r="PPS1383" s="3"/>
      <c r="PPT1383" s="3"/>
      <c r="PPU1383" s="3"/>
      <c r="PPV1383" s="3"/>
      <c r="PPW1383" s="3"/>
      <c r="PPX1383" s="3"/>
      <c r="PPY1383" s="3"/>
      <c r="PPZ1383" s="3"/>
      <c r="PQA1383" s="3"/>
      <c r="PQB1383" s="3"/>
      <c r="PQC1383" s="3"/>
      <c r="PQD1383" s="3"/>
      <c r="PQE1383" s="3"/>
      <c r="PQF1383" s="3"/>
      <c r="PQG1383" s="3"/>
      <c r="PQH1383" s="3"/>
      <c r="PQI1383" s="3"/>
      <c r="PQJ1383" s="3"/>
      <c r="PQK1383" s="3"/>
      <c r="PQL1383" s="3"/>
      <c r="PQM1383" s="3"/>
      <c r="PQN1383" s="3"/>
      <c r="PQO1383" s="3"/>
      <c r="PQP1383" s="3"/>
      <c r="PQQ1383" s="3"/>
      <c r="PQR1383" s="3"/>
      <c r="PQS1383" s="3"/>
      <c r="PQT1383" s="3"/>
      <c r="PQU1383" s="3"/>
      <c r="PQV1383" s="3"/>
      <c r="PQW1383" s="3"/>
      <c r="PQX1383" s="3"/>
      <c r="PQY1383" s="3"/>
      <c r="PQZ1383" s="3"/>
      <c r="PRA1383" s="3"/>
      <c r="PRB1383" s="3"/>
      <c r="PRC1383" s="3"/>
      <c r="PRD1383" s="3"/>
      <c r="PRE1383" s="3"/>
      <c r="PRF1383" s="3"/>
      <c r="PRG1383" s="3"/>
      <c r="PRH1383" s="3"/>
      <c r="PRI1383" s="3"/>
      <c r="PRJ1383" s="3"/>
      <c r="PRK1383" s="3"/>
      <c r="PRL1383" s="3"/>
      <c r="PRM1383" s="3"/>
      <c r="PRN1383" s="3"/>
      <c r="PRO1383" s="3"/>
      <c r="PRP1383" s="3"/>
      <c r="PRQ1383" s="3"/>
      <c r="PRR1383" s="3"/>
      <c r="PRS1383" s="3"/>
      <c r="PRT1383" s="3"/>
      <c r="PRU1383" s="3"/>
      <c r="PRV1383" s="3"/>
      <c r="PRW1383" s="3"/>
      <c r="PRX1383" s="3"/>
      <c r="PRY1383" s="3"/>
      <c r="PRZ1383" s="3"/>
      <c r="PSA1383" s="3"/>
      <c r="PSB1383" s="3"/>
      <c r="PSC1383" s="3"/>
      <c r="PSD1383" s="3"/>
      <c r="PSE1383" s="3"/>
      <c r="PSF1383" s="3"/>
      <c r="PSG1383" s="3"/>
      <c r="PSH1383" s="3"/>
      <c r="PSI1383" s="3"/>
      <c r="PSJ1383" s="3"/>
      <c r="PSK1383" s="3"/>
      <c r="PSL1383" s="3"/>
      <c r="PSM1383" s="3"/>
      <c r="PSN1383" s="3"/>
      <c r="PSO1383" s="3"/>
      <c r="PSP1383" s="3"/>
      <c r="PSQ1383" s="3"/>
      <c r="PSR1383" s="3"/>
      <c r="PSS1383" s="3"/>
      <c r="PST1383" s="3"/>
      <c r="PSU1383" s="3"/>
      <c r="PSV1383" s="3"/>
      <c r="PSW1383" s="3"/>
      <c r="PSX1383" s="3"/>
      <c r="PSY1383" s="3"/>
      <c r="PSZ1383" s="3"/>
      <c r="PTA1383" s="3"/>
      <c r="PTB1383" s="3"/>
      <c r="PTC1383" s="3"/>
      <c r="PTD1383" s="3"/>
      <c r="PTE1383" s="3"/>
      <c r="PTF1383" s="3"/>
      <c r="PTG1383" s="3"/>
      <c r="PTH1383" s="3"/>
      <c r="PTI1383" s="3"/>
      <c r="PTJ1383" s="3"/>
      <c r="PTK1383" s="3"/>
      <c r="PTL1383" s="3"/>
      <c r="PTM1383" s="3"/>
      <c r="PTN1383" s="3"/>
      <c r="PTO1383" s="3"/>
      <c r="PTP1383" s="3"/>
      <c r="PTQ1383" s="3"/>
      <c r="PTR1383" s="3"/>
      <c r="PTS1383" s="3"/>
      <c r="PTT1383" s="3"/>
      <c r="PTU1383" s="3"/>
      <c r="PTV1383" s="3"/>
      <c r="PTW1383" s="3"/>
      <c r="PTX1383" s="3"/>
      <c r="PTY1383" s="3"/>
      <c r="PTZ1383" s="3"/>
      <c r="PUA1383" s="3"/>
      <c r="PUB1383" s="3"/>
      <c r="PUC1383" s="3"/>
      <c r="PUD1383" s="3"/>
      <c r="PUE1383" s="3"/>
      <c r="PUF1383" s="3"/>
      <c r="PUG1383" s="3"/>
      <c r="PUH1383" s="3"/>
      <c r="PUI1383" s="3"/>
      <c r="PUJ1383" s="3"/>
      <c r="PUK1383" s="3"/>
      <c r="PUL1383" s="3"/>
      <c r="PUM1383" s="3"/>
      <c r="PUN1383" s="3"/>
      <c r="PUO1383" s="3"/>
      <c r="PUP1383" s="3"/>
      <c r="PUQ1383" s="3"/>
      <c r="PUR1383" s="3"/>
      <c r="PUS1383" s="3"/>
      <c r="PUT1383" s="3"/>
      <c r="PUU1383" s="3"/>
      <c r="PUV1383" s="3"/>
      <c r="PUW1383" s="3"/>
      <c r="PUX1383" s="3"/>
      <c r="PUY1383" s="3"/>
      <c r="PUZ1383" s="3"/>
      <c r="PVA1383" s="3"/>
      <c r="PVB1383" s="3"/>
      <c r="PVC1383" s="3"/>
      <c r="PVD1383" s="3"/>
      <c r="PVE1383" s="3"/>
      <c r="PVF1383" s="3"/>
      <c r="PVG1383" s="3"/>
      <c r="PVH1383" s="3"/>
      <c r="PVI1383" s="3"/>
      <c r="PVJ1383" s="3"/>
      <c r="PVK1383" s="3"/>
      <c r="PVL1383" s="3"/>
      <c r="PVM1383" s="3"/>
      <c r="PVN1383" s="3"/>
      <c r="PVO1383" s="3"/>
      <c r="PVP1383" s="3"/>
      <c r="PVQ1383" s="3"/>
      <c r="PVR1383" s="3"/>
      <c r="PVS1383" s="3"/>
      <c r="PVT1383" s="3"/>
      <c r="PVU1383" s="3"/>
      <c r="PVV1383" s="3"/>
      <c r="PVW1383" s="3"/>
      <c r="PVX1383" s="3"/>
      <c r="PVY1383" s="3"/>
      <c r="PVZ1383" s="3"/>
      <c r="PWA1383" s="3"/>
      <c r="PWB1383" s="3"/>
      <c r="PWC1383" s="3"/>
      <c r="PWD1383" s="3"/>
      <c r="PWE1383" s="3"/>
      <c r="PWF1383" s="3"/>
      <c r="PWG1383" s="3"/>
      <c r="PWH1383" s="3"/>
      <c r="PWI1383" s="3"/>
      <c r="PWJ1383" s="3"/>
      <c r="PWK1383" s="3"/>
      <c r="PWL1383" s="3"/>
      <c r="PWM1383" s="3"/>
      <c r="PWN1383" s="3"/>
      <c r="PWO1383" s="3"/>
      <c r="PWP1383" s="3"/>
      <c r="PWQ1383" s="3"/>
      <c r="PWR1383" s="3"/>
      <c r="PWS1383" s="3"/>
      <c r="PWT1383" s="3"/>
      <c r="PWU1383" s="3"/>
      <c r="PWV1383" s="3"/>
      <c r="PWW1383" s="3"/>
      <c r="PWX1383" s="3"/>
      <c r="PWY1383" s="3"/>
      <c r="PWZ1383" s="3"/>
      <c r="PXA1383" s="3"/>
      <c r="PXB1383" s="3"/>
      <c r="PXC1383" s="3"/>
      <c r="PXD1383" s="3"/>
      <c r="PXE1383" s="3"/>
      <c r="PXF1383" s="3"/>
      <c r="PXG1383" s="3"/>
      <c r="PXH1383" s="3"/>
      <c r="PXI1383" s="3"/>
      <c r="PXJ1383" s="3"/>
      <c r="PXK1383" s="3"/>
      <c r="PXL1383" s="3"/>
      <c r="PXM1383" s="3"/>
      <c r="PXN1383" s="3"/>
      <c r="PXO1383" s="3"/>
      <c r="PXP1383" s="3"/>
      <c r="PXQ1383" s="3"/>
      <c r="PXR1383" s="3"/>
      <c r="PXS1383" s="3"/>
      <c r="PXT1383" s="3"/>
      <c r="PXU1383" s="3"/>
      <c r="PXV1383" s="3"/>
      <c r="PXW1383" s="3"/>
      <c r="PXX1383" s="3"/>
      <c r="PXY1383" s="3"/>
      <c r="PXZ1383" s="3"/>
      <c r="PYA1383" s="3"/>
      <c r="PYB1383" s="3"/>
      <c r="PYC1383" s="3"/>
      <c r="PYD1383" s="3"/>
      <c r="PYE1383" s="3"/>
      <c r="PYF1383" s="3"/>
      <c r="PYG1383" s="3"/>
      <c r="PYH1383" s="3"/>
      <c r="PYI1383" s="3"/>
      <c r="PYJ1383" s="3"/>
      <c r="PYK1383" s="3"/>
      <c r="PYL1383" s="3"/>
      <c r="PYM1383" s="3"/>
      <c r="PYN1383" s="3"/>
      <c r="PYO1383" s="3"/>
      <c r="PYP1383" s="3"/>
      <c r="PYQ1383" s="3"/>
      <c r="PYR1383" s="3"/>
      <c r="PYS1383" s="3"/>
      <c r="PYT1383" s="3"/>
      <c r="PYU1383" s="3"/>
      <c r="PYV1383" s="3"/>
      <c r="PYW1383" s="3"/>
      <c r="PYX1383" s="3"/>
      <c r="PYY1383" s="3"/>
      <c r="PYZ1383" s="3"/>
      <c r="PZA1383" s="3"/>
      <c r="PZB1383" s="3"/>
      <c r="PZC1383" s="3"/>
      <c r="PZD1383" s="3"/>
      <c r="PZE1383" s="3"/>
      <c r="PZF1383" s="3"/>
      <c r="PZG1383" s="3"/>
      <c r="PZH1383" s="3"/>
      <c r="PZI1383" s="3"/>
      <c r="PZJ1383" s="3"/>
      <c r="PZK1383" s="3"/>
      <c r="PZL1383" s="3"/>
      <c r="PZM1383" s="3"/>
      <c r="PZN1383" s="3"/>
      <c r="PZO1383" s="3"/>
      <c r="PZP1383" s="3"/>
      <c r="PZQ1383" s="3"/>
      <c r="PZR1383" s="3"/>
      <c r="PZS1383" s="3"/>
      <c r="PZT1383" s="3"/>
      <c r="PZU1383" s="3"/>
      <c r="PZV1383" s="3"/>
      <c r="PZW1383" s="3"/>
      <c r="PZX1383" s="3"/>
      <c r="PZY1383" s="3"/>
      <c r="PZZ1383" s="3"/>
      <c r="QAA1383" s="3"/>
      <c r="QAB1383" s="3"/>
      <c r="QAC1383" s="3"/>
      <c r="QAD1383" s="3"/>
      <c r="QAE1383" s="3"/>
      <c r="QAF1383" s="3"/>
      <c r="QAG1383" s="3"/>
      <c r="QAH1383" s="3"/>
      <c r="QAI1383" s="3"/>
      <c r="QAJ1383" s="3"/>
      <c r="QAK1383" s="3"/>
      <c r="QAL1383" s="3"/>
      <c r="QAM1383" s="3"/>
      <c r="QAN1383" s="3"/>
      <c r="QAO1383" s="3"/>
      <c r="QAP1383" s="3"/>
      <c r="QAQ1383" s="3"/>
      <c r="QAR1383" s="3"/>
      <c r="QAS1383" s="3"/>
      <c r="QAT1383" s="3"/>
      <c r="QAU1383" s="3"/>
      <c r="QAV1383" s="3"/>
      <c r="QAW1383" s="3"/>
      <c r="QAX1383" s="3"/>
      <c r="QAY1383" s="3"/>
      <c r="QAZ1383" s="3"/>
      <c r="QBA1383" s="3"/>
      <c r="QBB1383" s="3"/>
      <c r="QBC1383" s="3"/>
      <c r="QBD1383" s="3"/>
      <c r="QBE1383" s="3"/>
      <c r="QBF1383" s="3"/>
      <c r="QBG1383" s="3"/>
      <c r="QBH1383" s="3"/>
      <c r="QBI1383" s="3"/>
      <c r="QBJ1383" s="3"/>
      <c r="QBK1383" s="3"/>
      <c r="QBL1383" s="3"/>
      <c r="QBM1383" s="3"/>
      <c r="QBN1383" s="3"/>
      <c r="QBO1383" s="3"/>
      <c r="QBP1383" s="3"/>
      <c r="QBQ1383" s="3"/>
      <c r="QBR1383" s="3"/>
      <c r="QBS1383" s="3"/>
      <c r="QBT1383" s="3"/>
      <c r="QBU1383" s="3"/>
      <c r="QBV1383" s="3"/>
      <c r="QBW1383" s="3"/>
      <c r="QBX1383" s="3"/>
      <c r="QBY1383" s="3"/>
      <c r="QBZ1383" s="3"/>
      <c r="QCA1383" s="3"/>
      <c r="QCB1383" s="3"/>
      <c r="QCC1383" s="3"/>
      <c r="QCD1383" s="3"/>
      <c r="QCE1383" s="3"/>
      <c r="QCF1383" s="3"/>
      <c r="QCG1383" s="3"/>
      <c r="QCH1383" s="3"/>
      <c r="QCI1383" s="3"/>
      <c r="QCJ1383" s="3"/>
      <c r="QCK1383" s="3"/>
      <c r="QCL1383" s="3"/>
      <c r="QCM1383" s="3"/>
      <c r="QCN1383" s="3"/>
      <c r="QCO1383" s="3"/>
      <c r="QCP1383" s="3"/>
      <c r="QCQ1383" s="3"/>
      <c r="QCR1383" s="3"/>
      <c r="QCS1383" s="3"/>
      <c r="QCT1383" s="3"/>
      <c r="QCU1383" s="3"/>
      <c r="QCV1383" s="3"/>
      <c r="QCW1383" s="3"/>
      <c r="QCX1383" s="3"/>
      <c r="QCY1383" s="3"/>
      <c r="QCZ1383" s="3"/>
      <c r="QDA1383" s="3"/>
      <c r="QDB1383" s="3"/>
      <c r="QDC1383" s="3"/>
      <c r="QDD1383" s="3"/>
      <c r="QDE1383" s="3"/>
      <c r="QDF1383" s="3"/>
      <c r="QDG1383" s="3"/>
      <c r="QDH1383" s="3"/>
      <c r="QDI1383" s="3"/>
      <c r="QDJ1383" s="3"/>
      <c r="QDK1383" s="3"/>
      <c r="QDL1383" s="3"/>
      <c r="QDM1383" s="3"/>
      <c r="QDN1383" s="3"/>
      <c r="QDO1383" s="3"/>
      <c r="QDP1383" s="3"/>
      <c r="QDQ1383" s="3"/>
      <c r="QDR1383" s="3"/>
      <c r="QDS1383" s="3"/>
      <c r="QDT1383" s="3"/>
      <c r="QDU1383" s="3"/>
      <c r="QDV1383" s="3"/>
      <c r="QDW1383" s="3"/>
      <c r="QDX1383" s="3"/>
      <c r="QDY1383" s="3"/>
      <c r="QDZ1383" s="3"/>
      <c r="QEA1383" s="3"/>
      <c r="QEB1383" s="3"/>
      <c r="QEC1383" s="3"/>
      <c r="QED1383" s="3"/>
      <c r="QEE1383" s="3"/>
      <c r="QEF1383" s="3"/>
      <c r="QEG1383" s="3"/>
      <c r="QEH1383" s="3"/>
      <c r="QEI1383" s="3"/>
      <c r="QEJ1383" s="3"/>
      <c r="QEK1383" s="3"/>
      <c r="QEL1383" s="3"/>
      <c r="QEM1383" s="3"/>
      <c r="QEN1383" s="3"/>
      <c r="QEO1383" s="3"/>
      <c r="QEP1383" s="3"/>
      <c r="QEQ1383" s="3"/>
      <c r="QER1383" s="3"/>
      <c r="QES1383" s="3"/>
      <c r="QET1383" s="3"/>
      <c r="QEU1383" s="3"/>
      <c r="QEV1383" s="3"/>
      <c r="QEW1383" s="3"/>
      <c r="QEX1383" s="3"/>
      <c r="QEY1383" s="3"/>
      <c r="QEZ1383" s="3"/>
      <c r="QFA1383" s="3"/>
      <c r="QFB1383" s="3"/>
      <c r="QFC1383" s="3"/>
      <c r="QFD1383" s="3"/>
      <c r="QFE1383" s="3"/>
      <c r="QFF1383" s="3"/>
      <c r="QFG1383" s="3"/>
      <c r="QFH1383" s="3"/>
      <c r="QFI1383" s="3"/>
      <c r="QFJ1383" s="3"/>
      <c r="QFK1383" s="3"/>
      <c r="QFL1383" s="3"/>
      <c r="QFM1383" s="3"/>
      <c r="QFN1383" s="3"/>
      <c r="QFO1383" s="3"/>
      <c r="QFP1383" s="3"/>
      <c r="QFQ1383" s="3"/>
      <c r="QFR1383" s="3"/>
      <c r="QFS1383" s="3"/>
      <c r="QFT1383" s="3"/>
      <c r="QFU1383" s="3"/>
      <c r="QFV1383" s="3"/>
      <c r="QFW1383" s="3"/>
      <c r="QFX1383" s="3"/>
      <c r="QFY1383" s="3"/>
      <c r="QFZ1383" s="3"/>
      <c r="QGA1383" s="3"/>
      <c r="QGB1383" s="3"/>
      <c r="QGC1383" s="3"/>
      <c r="QGD1383" s="3"/>
      <c r="QGE1383" s="3"/>
      <c r="QGF1383" s="3"/>
      <c r="QGG1383" s="3"/>
      <c r="QGH1383" s="3"/>
      <c r="QGI1383" s="3"/>
      <c r="QGJ1383" s="3"/>
      <c r="QGK1383" s="3"/>
      <c r="QGL1383" s="3"/>
      <c r="QGM1383" s="3"/>
      <c r="QGN1383" s="3"/>
      <c r="QGO1383" s="3"/>
      <c r="QGP1383" s="3"/>
      <c r="QGQ1383" s="3"/>
      <c r="QGR1383" s="3"/>
      <c r="QGS1383" s="3"/>
      <c r="QGT1383" s="3"/>
      <c r="QGU1383" s="3"/>
      <c r="QGV1383" s="3"/>
      <c r="QGW1383" s="3"/>
      <c r="QGX1383" s="3"/>
      <c r="QGY1383" s="3"/>
      <c r="QGZ1383" s="3"/>
      <c r="QHA1383" s="3"/>
      <c r="QHB1383" s="3"/>
      <c r="QHC1383" s="3"/>
      <c r="QHD1383" s="3"/>
      <c r="QHE1383" s="3"/>
      <c r="QHF1383" s="3"/>
      <c r="QHG1383" s="3"/>
      <c r="QHH1383" s="3"/>
      <c r="QHI1383" s="3"/>
      <c r="QHJ1383" s="3"/>
      <c r="QHK1383" s="3"/>
      <c r="QHL1383" s="3"/>
      <c r="QHM1383" s="3"/>
      <c r="QHN1383" s="3"/>
      <c r="QHO1383" s="3"/>
      <c r="QHP1383" s="3"/>
      <c r="QHQ1383" s="3"/>
      <c r="QHR1383" s="3"/>
      <c r="QHS1383" s="3"/>
      <c r="QHT1383" s="3"/>
      <c r="QHU1383" s="3"/>
      <c r="QHV1383" s="3"/>
      <c r="QHW1383" s="3"/>
      <c r="QHX1383" s="3"/>
      <c r="QHY1383" s="3"/>
      <c r="QHZ1383" s="3"/>
      <c r="QIA1383" s="3"/>
      <c r="QIB1383" s="3"/>
      <c r="QIC1383" s="3"/>
      <c r="QID1383" s="3"/>
      <c r="QIE1383" s="3"/>
      <c r="QIF1383" s="3"/>
      <c r="QIG1383" s="3"/>
      <c r="QIH1383" s="3"/>
      <c r="QII1383" s="3"/>
      <c r="QIJ1383" s="3"/>
      <c r="QIK1383" s="3"/>
      <c r="QIL1383" s="3"/>
      <c r="QIM1383" s="3"/>
      <c r="QIN1383" s="3"/>
      <c r="QIO1383" s="3"/>
      <c r="QIP1383" s="3"/>
      <c r="QIQ1383" s="3"/>
      <c r="QIR1383" s="3"/>
      <c r="QIS1383" s="3"/>
      <c r="QIT1383" s="3"/>
      <c r="QIU1383" s="3"/>
      <c r="QIV1383" s="3"/>
      <c r="QIW1383" s="3"/>
      <c r="QIX1383" s="3"/>
      <c r="QIY1383" s="3"/>
      <c r="QIZ1383" s="3"/>
      <c r="QJA1383" s="3"/>
      <c r="QJB1383" s="3"/>
      <c r="QJC1383" s="3"/>
      <c r="QJD1383" s="3"/>
      <c r="QJE1383" s="3"/>
      <c r="QJF1383" s="3"/>
      <c r="QJG1383" s="3"/>
      <c r="QJH1383" s="3"/>
      <c r="QJI1383" s="3"/>
      <c r="QJJ1383" s="3"/>
      <c r="QJK1383" s="3"/>
      <c r="QJL1383" s="3"/>
      <c r="QJM1383" s="3"/>
      <c r="QJN1383" s="3"/>
      <c r="QJO1383" s="3"/>
      <c r="QJP1383" s="3"/>
      <c r="QJQ1383" s="3"/>
      <c r="QJR1383" s="3"/>
      <c r="QJS1383" s="3"/>
      <c r="QJT1383" s="3"/>
      <c r="QJU1383" s="3"/>
      <c r="QJV1383" s="3"/>
      <c r="QJW1383" s="3"/>
      <c r="QJX1383" s="3"/>
      <c r="QJY1383" s="3"/>
      <c r="QJZ1383" s="3"/>
      <c r="QKA1383" s="3"/>
      <c r="QKB1383" s="3"/>
      <c r="QKC1383" s="3"/>
      <c r="QKD1383" s="3"/>
      <c r="QKE1383" s="3"/>
      <c r="QKF1383" s="3"/>
      <c r="QKG1383" s="3"/>
      <c r="QKH1383" s="3"/>
      <c r="QKI1383" s="3"/>
      <c r="QKJ1383" s="3"/>
      <c r="QKK1383" s="3"/>
      <c r="QKL1383" s="3"/>
      <c r="QKM1383" s="3"/>
      <c r="QKN1383" s="3"/>
      <c r="QKO1383" s="3"/>
      <c r="QKP1383" s="3"/>
      <c r="QKQ1383" s="3"/>
      <c r="QKR1383" s="3"/>
      <c r="QKS1383" s="3"/>
      <c r="QKT1383" s="3"/>
      <c r="QKU1383" s="3"/>
      <c r="QKV1383" s="3"/>
      <c r="QKW1383" s="3"/>
      <c r="QKX1383" s="3"/>
      <c r="QKY1383" s="3"/>
      <c r="QKZ1383" s="3"/>
      <c r="QLA1383" s="3"/>
      <c r="QLB1383" s="3"/>
      <c r="QLC1383" s="3"/>
      <c r="QLD1383" s="3"/>
      <c r="QLE1383" s="3"/>
      <c r="QLF1383" s="3"/>
      <c r="QLG1383" s="3"/>
      <c r="QLH1383" s="3"/>
      <c r="QLI1383" s="3"/>
      <c r="QLJ1383" s="3"/>
      <c r="QLK1383" s="3"/>
      <c r="QLL1383" s="3"/>
      <c r="QLM1383" s="3"/>
      <c r="QLN1383" s="3"/>
      <c r="QLO1383" s="3"/>
      <c r="QLP1383" s="3"/>
      <c r="QLQ1383" s="3"/>
      <c r="QLR1383" s="3"/>
      <c r="QLS1383" s="3"/>
      <c r="QLT1383" s="3"/>
      <c r="QLU1383" s="3"/>
      <c r="QLV1383" s="3"/>
      <c r="QLW1383" s="3"/>
      <c r="QLX1383" s="3"/>
      <c r="QLY1383" s="3"/>
      <c r="QLZ1383" s="3"/>
      <c r="QMA1383" s="3"/>
      <c r="QMB1383" s="3"/>
      <c r="QMC1383" s="3"/>
      <c r="QMD1383" s="3"/>
      <c r="QME1383" s="3"/>
      <c r="QMF1383" s="3"/>
      <c r="QMG1383" s="3"/>
      <c r="QMH1383" s="3"/>
      <c r="QMI1383" s="3"/>
      <c r="QMJ1383" s="3"/>
      <c r="QMK1383" s="3"/>
      <c r="QML1383" s="3"/>
      <c r="QMM1383" s="3"/>
      <c r="QMN1383" s="3"/>
      <c r="QMO1383" s="3"/>
      <c r="QMP1383" s="3"/>
      <c r="QMQ1383" s="3"/>
      <c r="QMR1383" s="3"/>
      <c r="QMS1383" s="3"/>
      <c r="QMT1383" s="3"/>
      <c r="QMU1383" s="3"/>
      <c r="QMV1383" s="3"/>
      <c r="QMW1383" s="3"/>
      <c r="QMX1383" s="3"/>
      <c r="QMY1383" s="3"/>
      <c r="QMZ1383" s="3"/>
      <c r="QNA1383" s="3"/>
      <c r="QNB1383" s="3"/>
      <c r="QNC1383" s="3"/>
      <c r="QND1383" s="3"/>
      <c r="QNE1383" s="3"/>
      <c r="QNF1383" s="3"/>
      <c r="QNG1383" s="3"/>
      <c r="QNH1383" s="3"/>
      <c r="QNI1383" s="3"/>
      <c r="QNJ1383" s="3"/>
      <c r="QNK1383" s="3"/>
      <c r="QNL1383" s="3"/>
      <c r="QNM1383" s="3"/>
      <c r="QNN1383" s="3"/>
      <c r="QNO1383" s="3"/>
      <c r="QNP1383" s="3"/>
      <c r="QNQ1383" s="3"/>
      <c r="QNR1383" s="3"/>
      <c r="QNS1383" s="3"/>
      <c r="QNT1383" s="3"/>
      <c r="QNU1383" s="3"/>
      <c r="QNV1383" s="3"/>
      <c r="QNW1383" s="3"/>
      <c r="QNX1383" s="3"/>
      <c r="QNY1383" s="3"/>
      <c r="QNZ1383" s="3"/>
      <c r="QOA1383" s="3"/>
      <c r="QOB1383" s="3"/>
      <c r="QOC1383" s="3"/>
      <c r="QOD1383" s="3"/>
      <c r="QOE1383" s="3"/>
      <c r="QOF1383" s="3"/>
      <c r="QOG1383" s="3"/>
      <c r="QOH1383" s="3"/>
      <c r="QOI1383" s="3"/>
      <c r="QOJ1383" s="3"/>
      <c r="QOK1383" s="3"/>
      <c r="QOL1383" s="3"/>
      <c r="QOM1383" s="3"/>
      <c r="QON1383" s="3"/>
      <c r="QOO1383" s="3"/>
      <c r="QOP1383" s="3"/>
      <c r="QOQ1383" s="3"/>
      <c r="QOR1383" s="3"/>
      <c r="QOS1383" s="3"/>
      <c r="QOT1383" s="3"/>
      <c r="QOU1383" s="3"/>
      <c r="QOV1383" s="3"/>
      <c r="QOW1383" s="3"/>
      <c r="QOX1383" s="3"/>
      <c r="QOY1383" s="3"/>
      <c r="QOZ1383" s="3"/>
      <c r="QPA1383" s="3"/>
      <c r="QPB1383" s="3"/>
      <c r="QPC1383" s="3"/>
      <c r="QPD1383" s="3"/>
      <c r="QPE1383" s="3"/>
      <c r="QPF1383" s="3"/>
      <c r="QPG1383" s="3"/>
      <c r="QPH1383" s="3"/>
      <c r="QPI1383" s="3"/>
      <c r="QPJ1383" s="3"/>
      <c r="QPK1383" s="3"/>
      <c r="QPL1383" s="3"/>
      <c r="QPM1383" s="3"/>
      <c r="QPN1383" s="3"/>
      <c r="QPO1383" s="3"/>
      <c r="QPP1383" s="3"/>
      <c r="QPQ1383" s="3"/>
      <c r="QPR1383" s="3"/>
      <c r="QPS1383" s="3"/>
      <c r="QPT1383" s="3"/>
      <c r="QPU1383" s="3"/>
      <c r="QPV1383" s="3"/>
      <c r="QPW1383" s="3"/>
      <c r="QPX1383" s="3"/>
      <c r="QPY1383" s="3"/>
      <c r="QPZ1383" s="3"/>
      <c r="QQA1383" s="3"/>
      <c r="QQB1383" s="3"/>
      <c r="QQC1383" s="3"/>
      <c r="QQD1383" s="3"/>
      <c r="QQE1383" s="3"/>
      <c r="QQF1383" s="3"/>
      <c r="QQG1383" s="3"/>
      <c r="QQH1383" s="3"/>
      <c r="QQI1383" s="3"/>
      <c r="QQJ1383" s="3"/>
      <c r="QQK1383" s="3"/>
      <c r="QQL1383" s="3"/>
      <c r="QQM1383" s="3"/>
      <c r="QQN1383" s="3"/>
      <c r="QQO1383" s="3"/>
      <c r="QQP1383" s="3"/>
      <c r="QQQ1383" s="3"/>
      <c r="QQR1383" s="3"/>
      <c r="QQS1383" s="3"/>
      <c r="QQT1383" s="3"/>
      <c r="QQU1383" s="3"/>
      <c r="QQV1383" s="3"/>
      <c r="QQW1383" s="3"/>
      <c r="QQX1383" s="3"/>
      <c r="QQY1383" s="3"/>
      <c r="QQZ1383" s="3"/>
      <c r="QRA1383" s="3"/>
      <c r="QRB1383" s="3"/>
      <c r="QRC1383" s="3"/>
      <c r="QRD1383" s="3"/>
      <c r="QRE1383" s="3"/>
      <c r="QRF1383" s="3"/>
      <c r="QRG1383" s="3"/>
      <c r="QRH1383" s="3"/>
      <c r="QRI1383" s="3"/>
      <c r="QRJ1383" s="3"/>
      <c r="QRK1383" s="3"/>
      <c r="QRL1383" s="3"/>
      <c r="QRM1383" s="3"/>
      <c r="QRN1383" s="3"/>
      <c r="QRO1383" s="3"/>
      <c r="QRP1383" s="3"/>
      <c r="QRQ1383" s="3"/>
      <c r="QRR1383" s="3"/>
      <c r="QRS1383" s="3"/>
      <c r="QRT1383" s="3"/>
      <c r="QRU1383" s="3"/>
      <c r="QRV1383" s="3"/>
      <c r="QRW1383" s="3"/>
      <c r="QRX1383" s="3"/>
      <c r="QRY1383" s="3"/>
      <c r="QRZ1383" s="3"/>
      <c r="QSA1383" s="3"/>
      <c r="QSB1383" s="3"/>
      <c r="QSC1383" s="3"/>
      <c r="QSD1383" s="3"/>
      <c r="QSE1383" s="3"/>
      <c r="QSF1383" s="3"/>
      <c r="QSG1383" s="3"/>
      <c r="QSH1383" s="3"/>
      <c r="QSI1383" s="3"/>
      <c r="QSJ1383" s="3"/>
      <c r="QSK1383" s="3"/>
      <c r="QSL1383" s="3"/>
      <c r="QSM1383" s="3"/>
      <c r="QSN1383" s="3"/>
      <c r="QSO1383" s="3"/>
      <c r="QSP1383" s="3"/>
      <c r="QSQ1383" s="3"/>
      <c r="QSR1383" s="3"/>
      <c r="QSS1383" s="3"/>
      <c r="QST1383" s="3"/>
      <c r="QSU1383" s="3"/>
      <c r="QSV1383" s="3"/>
      <c r="QSW1383" s="3"/>
      <c r="QSX1383" s="3"/>
      <c r="QSY1383" s="3"/>
      <c r="QSZ1383" s="3"/>
      <c r="QTA1383" s="3"/>
      <c r="QTB1383" s="3"/>
      <c r="QTC1383" s="3"/>
      <c r="QTD1383" s="3"/>
      <c r="QTE1383" s="3"/>
      <c r="QTF1383" s="3"/>
      <c r="QTG1383" s="3"/>
      <c r="QTH1383" s="3"/>
      <c r="QTI1383" s="3"/>
      <c r="QTJ1383" s="3"/>
      <c r="QTK1383" s="3"/>
      <c r="QTL1383" s="3"/>
      <c r="QTM1383" s="3"/>
      <c r="QTN1383" s="3"/>
      <c r="QTO1383" s="3"/>
      <c r="QTP1383" s="3"/>
      <c r="QTQ1383" s="3"/>
      <c r="QTR1383" s="3"/>
      <c r="QTS1383" s="3"/>
      <c r="QTT1383" s="3"/>
      <c r="QTU1383" s="3"/>
      <c r="QTV1383" s="3"/>
      <c r="QTW1383" s="3"/>
      <c r="QTX1383" s="3"/>
      <c r="QTY1383" s="3"/>
      <c r="QTZ1383" s="3"/>
      <c r="QUA1383" s="3"/>
      <c r="QUB1383" s="3"/>
      <c r="QUC1383" s="3"/>
      <c r="QUD1383" s="3"/>
      <c r="QUE1383" s="3"/>
      <c r="QUF1383" s="3"/>
      <c r="QUG1383" s="3"/>
      <c r="QUH1383" s="3"/>
      <c r="QUI1383" s="3"/>
      <c r="QUJ1383" s="3"/>
      <c r="QUK1383" s="3"/>
      <c r="QUL1383" s="3"/>
      <c r="QUM1383" s="3"/>
      <c r="QUN1383" s="3"/>
      <c r="QUO1383" s="3"/>
      <c r="QUP1383" s="3"/>
      <c r="QUQ1383" s="3"/>
      <c r="QUR1383" s="3"/>
      <c r="QUS1383" s="3"/>
      <c r="QUT1383" s="3"/>
      <c r="QUU1383" s="3"/>
      <c r="QUV1383" s="3"/>
      <c r="QUW1383" s="3"/>
      <c r="QUX1383" s="3"/>
      <c r="QUY1383" s="3"/>
      <c r="QUZ1383" s="3"/>
      <c r="QVA1383" s="3"/>
      <c r="QVB1383" s="3"/>
      <c r="QVC1383" s="3"/>
      <c r="QVD1383" s="3"/>
      <c r="QVE1383" s="3"/>
      <c r="QVF1383" s="3"/>
      <c r="QVG1383" s="3"/>
      <c r="QVH1383" s="3"/>
      <c r="QVI1383" s="3"/>
      <c r="QVJ1383" s="3"/>
      <c r="QVK1383" s="3"/>
      <c r="QVL1383" s="3"/>
      <c r="QVM1383" s="3"/>
      <c r="QVN1383" s="3"/>
      <c r="QVO1383" s="3"/>
      <c r="QVP1383" s="3"/>
      <c r="QVQ1383" s="3"/>
      <c r="QVR1383" s="3"/>
      <c r="QVS1383" s="3"/>
      <c r="QVT1383" s="3"/>
      <c r="QVU1383" s="3"/>
      <c r="QVV1383" s="3"/>
      <c r="QVW1383" s="3"/>
      <c r="QVX1383" s="3"/>
      <c r="QVY1383" s="3"/>
      <c r="QVZ1383" s="3"/>
      <c r="QWA1383" s="3"/>
      <c r="QWB1383" s="3"/>
      <c r="QWC1383" s="3"/>
      <c r="QWD1383" s="3"/>
      <c r="QWE1383" s="3"/>
      <c r="QWF1383" s="3"/>
      <c r="QWG1383" s="3"/>
      <c r="QWH1383" s="3"/>
      <c r="QWI1383" s="3"/>
      <c r="QWJ1383" s="3"/>
      <c r="QWK1383" s="3"/>
      <c r="QWL1383" s="3"/>
      <c r="QWM1383" s="3"/>
      <c r="QWN1383" s="3"/>
      <c r="QWO1383" s="3"/>
      <c r="QWP1383" s="3"/>
      <c r="QWQ1383" s="3"/>
      <c r="QWR1383" s="3"/>
      <c r="QWS1383" s="3"/>
      <c r="QWT1383" s="3"/>
      <c r="QWU1383" s="3"/>
      <c r="QWV1383" s="3"/>
      <c r="QWW1383" s="3"/>
      <c r="QWX1383" s="3"/>
      <c r="QWY1383" s="3"/>
      <c r="QWZ1383" s="3"/>
      <c r="QXA1383" s="3"/>
      <c r="QXB1383" s="3"/>
      <c r="QXC1383" s="3"/>
      <c r="QXD1383" s="3"/>
      <c r="QXE1383" s="3"/>
      <c r="QXF1383" s="3"/>
      <c r="QXG1383" s="3"/>
      <c r="QXH1383" s="3"/>
      <c r="QXI1383" s="3"/>
      <c r="QXJ1383" s="3"/>
      <c r="QXK1383" s="3"/>
      <c r="QXL1383" s="3"/>
      <c r="QXM1383" s="3"/>
      <c r="QXN1383" s="3"/>
      <c r="QXO1383" s="3"/>
      <c r="QXP1383" s="3"/>
      <c r="QXQ1383" s="3"/>
      <c r="QXR1383" s="3"/>
      <c r="QXS1383" s="3"/>
      <c r="QXT1383" s="3"/>
      <c r="QXU1383" s="3"/>
      <c r="QXV1383" s="3"/>
      <c r="QXW1383" s="3"/>
      <c r="QXX1383" s="3"/>
      <c r="QXY1383" s="3"/>
      <c r="QXZ1383" s="3"/>
      <c r="QYA1383" s="3"/>
      <c r="QYB1383" s="3"/>
      <c r="QYC1383" s="3"/>
      <c r="QYD1383" s="3"/>
      <c r="QYE1383" s="3"/>
      <c r="QYF1383" s="3"/>
      <c r="QYG1383" s="3"/>
      <c r="QYH1383" s="3"/>
      <c r="QYI1383" s="3"/>
      <c r="QYJ1383" s="3"/>
      <c r="QYK1383" s="3"/>
      <c r="QYL1383" s="3"/>
      <c r="QYM1383" s="3"/>
      <c r="QYN1383" s="3"/>
      <c r="QYO1383" s="3"/>
      <c r="QYP1383" s="3"/>
      <c r="QYQ1383" s="3"/>
      <c r="QYR1383" s="3"/>
      <c r="QYS1383" s="3"/>
      <c r="QYT1383" s="3"/>
      <c r="QYU1383" s="3"/>
      <c r="QYV1383" s="3"/>
      <c r="QYW1383" s="3"/>
      <c r="QYX1383" s="3"/>
      <c r="QYY1383" s="3"/>
      <c r="QYZ1383" s="3"/>
      <c r="QZA1383" s="3"/>
      <c r="QZB1383" s="3"/>
      <c r="QZC1383" s="3"/>
      <c r="QZD1383" s="3"/>
      <c r="QZE1383" s="3"/>
      <c r="QZF1383" s="3"/>
      <c r="QZG1383" s="3"/>
      <c r="QZH1383" s="3"/>
      <c r="QZI1383" s="3"/>
      <c r="QZJ1383" s="3"/>
      <c r="QZK1383" s="3"/>
      <c r="QZL1383" s="3"/>
      <c r="QZM1383" s="3"/>
      <c r="QZN1383" s="3"/>
      <c r="QZO1383" s="3"/>
      <c r="QZP1383" s="3"/>
      <c r="QZQ1383" s="3"/>
      <c r="QZR1383" s="3"/>
      <c r="QZS1383" s="3"/>
      <c r="QZT1383" s="3"/>
      <c r="QZU1383" s="3"/>
      <c r="QZV1383" s="3"/>
      <c r="QZW1383" s="3"/>
      <c r="QZX1383" s="3"/>
      <c r="QZY1383" s="3"/>
      <c r="QZZ1383" s="3"/>
      <c r="RAA1383" s="3"/>
      <c r="RAB1383" s="3"/>
      <c r="RAC1383" s="3"/>
      <c r="RAD1383" s="3"/>
      <c r="RAE1383" s="3"/>
      <c r="RAF1383" s="3"/>
      <c r="RAG1383" s="3"/>
      <c r="RAH1383" s="3"/>
      <c r="RAI1383" s="3"/>
      <c r="RAJ1383" s="3"/>
      <c r="RAK1383" s="3"/>
      <c r="RAL1383" s="3"/>
      <c r="RAM1383" s="3"/>
      <c r="RAN1383" s="3"/>
      <c r="RAO1383" s="3"/>
      <c r="RAP1383" s="3"/>
      <c r="RAQ1383" s="3"/>
      <c r="RAR1383" s="3"/>
      <c r="RAS1383" s="3"/>
      <c r="RAT1383" s="3"/>
      <c r="RAU1383" s="3"/>
      <c r="RAV1383" s="3"/>
      <c r="RAW1383" s="3"/>
      <c r="RAX1383" s="3"/>
      <c r="RAY1383" s="3"/>
      <c r="RAZ1383" s="3"/>
      <c r="RBA1383" s="3"/>
      <c r="RBB1383" s="3"/>
      <c r="RBC1383" s="3"/>
      <c r="RBD1383" s="3"/>
      <c r="RBE1383" s="3"/>
      <c r="RBF1383" s="3"/>
      <c r="RBG1383" s="3"/>
      <c r="RBH1383" s="3"/>
      <c r="RBI1383" s="3"/>
      <c r="RBJ1383" s="3"/>
      <c r="RBK1383" s="3"/>
      <c r="RBL1383" s="3"/>
      <c r="RBM1383" s="3"/>
      <c r="RBN1383" s="3"/>
      <c r="RBO1383" s="3"/>
      <c r="RBP1383" s="3"/>
      <c r="RBQ1383" s="3"/>
      <c r="RBR1383" s="3"/>
      <c r="RBS1383" s="3"/>
      <c r="RBT1383" s="3"/>
      <c r="RBU1383" s="3"/>
      <c r="RBV1383" s="3"/>
      <c r="RBW1383" s="3"/>
      <c r="RBX1383" s="3"/>
      <c r="RBY1383" s="3"/>
      <c r="RBZ1383" s="3"/>
      <c r="RCA1383" s="3"/>
      <c r="RCB1383" s="3"/>
      <c r="RCC1383" s="3"/>
      <c r="RCD1383" s="3"/>
      <c r="RCE1383" s="3"/>
      <c r="RCF1383" s="3"/>
      <c r="RCG1383" s="3"/>
      <c r="RCH1383" s="3"/>
      <c r="RCI1383" s="3"/>
      <c r="RCJ1383" s="3"/>
      <c r="RCK1383" s="3"/>
      <c r="RCL1383" s="3"/>
      <c r="RCM1383" s="3"/>
      <c r="RCN1383" s="3"/>
      <c r="RCO1383" s="3"/>
      <c r="RCP1383" s="3"/>
      <c r="RCQ1383" s="3"/>
      <c r="RCR1383" s="3"/>
      <c r="RCS1383" s="3"/>
      <c r="RCT1383" s="3"/>
      <c r="RCU1383" s="3"/>
      <c r="RCV1383" s="3"/>
      <c r="RCW1383" s="3"/>
      <c r="RCX1383" s="3"/>
      <c r="RCY1383" s="3"/>
      <c r="RCZ1383" s="3"/>
      <c r="RDA1383" s="3"/>
      <c r="RDB1383" s="3"/>
      <c r="RDC1383" s="3"/>
      <c r="RDD1383" s="3"/>
      <c r="RDE1383" s="3"/>
      <c r="RDF1383" s="3"/>
      <c r="RDG1383" s="3"/>
      <c r="RDH1383" s="3"/>
      <c r="RDI1383" s="3"/>
      <c r="RDJ1383" s="3"/>
      <c r="RDK1383" s="3"/>
      <c r="RDL1383" s="3"/>
      <c r="RDM1383" s="3"/>
      <c r="RDN1383" s="3"/>
      <c r="RDO1383" s="3"/>
      <c r="RDP1383" s="3"/>
      <c r="RDQ1383" s="3"/>
      <c r="RDR1383" s="3"/>
      <c r="RDS1383" s="3"/>
      <c r="RDT1383" s="3"/>
      <c r="RDU1383" s="3"/>
      <c r="RDV1383" s="3"/>
      <c r="RDW1383" s="3"/>
      <c r="RDX1383" s="3"/>
      <c r="RDY1383" s="3"/>
      <c r="RDZ1383" s="3"/>
      <c r="REA1383" s="3"/>
      <c r="REB1383" s="3"/>
      <c r="REC1383" s="3"/>
      <c r="RED1383" s="3"/>
      <c r="REE1383" s="3"/>
      <c r="REF1383" s="3"/>
      <c r="REG1383" s="3"/>
      <c r="REH1383" s="3"/>
      <c r="REI1383" s="3"/>
      <c r="REJ1383" s="3"/>
      <c r="REK1383" s="3"/>
      <c r="REL1383" s="3"/>
      <c r="REM1383" s="3"/>
      <c r="REN1383" s="3"/>
      <c r="REO1383" s="3"/>
      <c r="REP1383" s="3"/>
      <c r="REQ1383" s="3"/>
      <c r="RER1383" s="3"/>
      <c r="RES1383" s="3"/>
      <c r="RET1383" s="3"/>
      <c r="REU1383" s="3"/>
      <c r="REV1383" s="3"/>
      <c r="REW1383" s="3"/>
      <c r="REX1383" s="3"/>
      <c r="REY1383" s="3"/>
      <c r="REZ1383" s="3"/>
      <c r="RFA1383" s="3"/>
      <c r="RFB1383" s="3"/>
      <c r="RFC1383" s="3"/>
      <c r="RFD1383" s="3"/>
      <c r="RFE1383" s="3"/>
      <c r="RFF1383" s="3"/>
      <c r="RFG1383" s="3"/>
      <c r="RFH1383" s="3"/>
      <c r="RFI1383" s="3"/>
      <c r="RFJ1383" s="3"/>
      <c r="RFK1383" s="3"/>
      <c r="RFL1383" s="3"/>
      <c r="RFM1383" s="3"/>
      <c r="RFN1383" s="3"/>
      <c r="RFO1383" s="3"/>
      <c r="RFP1383" s="3"/>
      <c r="RFQ1383" s="3"/>
      <c r="RFR1383" s="3"/>
      <c r="RFS1383" s="3"/>
      <c r="RFT1383" s="3"/>
      <c r="RFU1383" s="3"/>
      <c r="RFV1383" s="3"/>
      <c r="RFW1383" s="3"/>
      <c r="RFX1383" s="3"/>
      <c r="RFY1383" s="3"/>
      <c r="RFZ1383" s="3"/>
      <c r="RGA1383" s="3"/>
      <c r="RGB1383" s="3"/>
      <c r="RGC1383" s="3"/>
      <c r="RGD1383" s="3"/>
      <c r="RGE1383" s="3"/>
      <c r="RGF1383" s="3"/>
      <c r="RGG1383" s="3"/>
      <c r="RGH1383" s="3"/>
      <c r="RGI1383" s="3"/>
      <c r="RGJ1383" s="3"/>
      <c r="RGK1383" s="3"/>
      <c r="RGL1383" s="3"/>
      <c r="RGM1383" s="3"/>
      <c r="RGN1383" s="3"/>
      <c r="RGO1383" s="3"/>
      <c r="RGP1383" s="3"/>
      <c r="RGQ1383" s="3"/>
      <c r="RGR1383" s="3"/>
      <c r="RGS1383" s="3"/>
      <c r="RGT1383" s="3"/>
      <c r="RGU1383" s="3"/>
      <c r="RGV1383" s="3"/>
      <c r="RGW1383" s="3"/>
      <c r="RGX1383" s="3"/>
      <c r="RGY1383" s="3"/>
      <c r="RGZ1383" s="3"/>
      <c r="RHA1383" s="3"/>
      <c r="RHB1383" s="3"/>
      <c r="RHC1383" s="3"/>
      <c r="RHD1383" s="3"/>
      <c r="RHE1383" s="3"/>
      <c r="RHF1383" s="3"/>
      <c r="RHG1383" s="3"/>
      <c r="RHH1383" s="3"/>
      <c r="RHI1383" s="3"/>
      <c r="RHJ1383" s="3"/>
      <c r="RHK1383" s="3"/>
      <c r="RHL1383" s="3"/>
      <c r="RHM1383" s="3"/>
      <c r="RHN1383" s="3"/>
      <c r="RHO1383" s="3"/>
      <c r="RHP1383" s="3"/>
      <c r="RHQ1383" s="3"/>
      <c r="RHR1383" s="3"/>
      <c r="RHS1383" s="3"/>
      <c r="RHT1383" s="3"/>
      <c r="RHU1383" s="3"/>
      <c r="RHV1383" s="3"/>
      <c r="RHW1383" s="3"/>
      <c r="RHX1383" s="3"/>
      <c r="RHY1383" s="3"/>
      <c r="RHZ1383" s="3"/>
      <c r="RIA1383" s="3"/>
      <c r="RIB1383" s="3"/>
      <c r="RIC1383" s="3"/>
      <c r="RID1383" s="3"/>
      <c r="RIE1383" s="3"/>
      <c r="RIF1383" s="3"/>
      <c r="RIG1383" s="3"/>
      <c r="RIH1383" s="3"/>
      <c r="RII1383" s="3"/>
      <c r="RIJ1383" s="3"/>
      <c r="RIK1383" s="3"/>
      <c r="RIL1383" s="3"/>
      <c r="RIM1383" s="3"/>
      <c r="RIN1383" s="3"/>
      <c r="RIO1383" s="3"/>
      <c r="RIP1383" s="3"/>
      <c r="RIQ1383" s="3"/>
      <c r="RIR1383" s="3"/>
      <c r="RIS1383" s="3"/>
      <c r="RIT1383" s="3"/>
      <c r="RIU1383" s="3"/>
      <c r="RIV1383" s="3"/>
      <c r="RIW1383" s="3"/>
      <c r="RIX1383" s="3"/>
      <c r="RIY1383" s="3"/>
      <c r="RIZ1383" s="3"/>
      <c r="RJA1383" s="3"/>
      <c r="RJB1383" s="3"/>
      <c r="RJC1383" s="3"/>
      <c r="RJD1383" s="3"/>
      <c r="RJE1383" s="3"/>
      <c r="RJF1383" s="3"/>
      <c r="RJG1383" s="3"/>
      <c r="RJH1383" s="3"/>
      <c r="RJI1383" s="3"/>
      <c r="RJJ1383" s="3"/>
      <c r="RJK1383" s="3"/>
      <c r="RJL1383" s="3"/>
      <c r="RJM1383" s="3"/>
      <c r="RJN1383" s="3"/>
      <c r="RJO1383" s="3"/>
      <c r="RJP1383" s="3"/>
      <c r="RJQ1383" s="3"/>
      <c r="RJR1383" s="3"/>
      <c r="RJS1383" s="3"/>
      <c r="RJT1383" s="3"/>
      <c r="RJU1383" s="3"/>
      <c r="RJV1383" s="3"/>
      <c r="RJW1383" s="3"/>
      <c r="RJX1383" s="3"/>
      <c r="RJY1383" s="3"/>
      <c r="RJZ1383" s="3"/>
      <c r="RKA1383" s="3"/>
      <c r="RKB1383" s="3"/>
      <c r="RKC1383" s="3"/>
      <c r="RKD1383" s="3"/>
      <c r="RKE1383" s="3"/>
      <c r="RKF1383" s="3"/>
      <c r="RKG1383" s="3"/>
      <c r="RKH1383" s="3"/>
      <c r="RKI1383" s="3"/>
      <c r="RKJ1383" s="3"/>
      <c r="RKK1383" s="3"/>
      <c r="RKL1383" s="3"/>
      <c r="RKM1383" s="3"/>
      <c r="RKN1383" s="3"/>
      <c r="RKO1383" s="3"/>
      <c r="RKP1383" s="3"/>
      <c r="RKQ1383" s="3"/>
      <c r="RKR1383" s="3"/>
      <c r="RKS1383" s="3"/>
      <c r="RKT1383" s="3"/>
      <c r="RKU1383" s="3"/>
      <c r="RKV1383" s="3"/>
      <c r="RKW1383" s="3"/>
      <c r="RKX1383" s="3"/>
      <c r="RKY1383" s="3"/>
      <c r="RKZ1383" s="3"/>
      <c r="RLA1383" s="3"/>
      <c r="RLB1383" s="3"/>
      <c r="RLC1383" s="3"/>
      <c r="RLD1383" s="3"/>
      <c r="RLE1383" s="3"/>
      <c r="RLF1383" s="3"/>
      <c r="RLG1383" s="3"/>
      <c r="RLH1383" s="3"/>
      <c r="RLI1383" s="3"/>
      <c r="RLJ1383" s="3"/>
      <c r="RLK1383" s="3"/>
      <c r="RLL1383" s="3"/>
      <c r="RLM1383" s="3"/>
      <c r="RLN1383" s="3"/>
      <c r="RLO1383" s="3"/>
      <c r="RLP1383" s="3"/>
      <c r="RLQ1383" s="3"/>
      <c r="RLR1383" s="3"/>
      <c r="RLS1383" s="3"/>
      <c r="RLT1383" s="3"/>
      <c r="RLU1383" s="3"/>
      <c r="RLV1383" s="3"/>
      <c r="RLW1383" s="3"/>
      <c r="RLX1383" s="3"/>
      <c r="RLY1383" s="3"/>
      <c r="RLZ1383" s="3"/>
      <c r="RMA1383" s="3"/>
      <c r="RMB1383" s="3"/>
      <c r="RMC1383" s="3"/>
      <c r="RMD1383" s="3"/>
      <c r="RME1383" s="3"/>
      <c r="RMF1383" s="3"/>
      <c r="RMG1383" s="3"/>
      <c r="RMH1383" s="3"/>
      <c r="RMI1383" s="3"/>
      <c r="RMJ1383" s="3"/>
      <c r="RMK1383" s="3"/>
      <c r="RML1383" s="3"/>
      <c r="RMM1383" s="3"/>
      <c r="RMN1383" s="3"/>
      <c r="RMO1383" s="3"/>
      <c r="RMP1383" s="3"/>
      <c r="RMQ1383" s="3"/>
      <c r="RMR1383" s="3"/>
      <c r="RMS1383" s="3"/>
      <c r="RMT1383" s="3"/>
      <c r="RMU1383" s="3"/>
      <c r="RMV1383" s="3"/>
      <c r="RMW1383" s="3"/>
      <c r="RMX1383" s="3"/>
      <c r="RMY1383" s="3"/>
      <c r="RMZ1383" s="3"/>
      <c r="RNA1383" s="3"/>
      <c r="RNB1383" s="3"/>
      <c r="RNC1383" s="3"/>
      <c r="RND1383" s="3"/>
      <c r="RNE1383" s="3"/>
      <c r="RNF1383" s="3"/>
      <c r="RNG1383" s="3"/>
      <c r="RNH1383" s="3"/>
      <c r="RNI1383" s="3"/>
      <c r="RNJ1383" s="3"/>
      <c r="RNK1383" s="3"/>
      <c r="RNL1383" s="3"/>
      <c r="RNM1383" s="3"/>
      <c r="RNN1383" s="3"/>
      <c r="RNO1383" s="3"/>
      <c r="RNP1383" s="3"/>
      <c r="RNQ1383" s="3"/>
      <c r="RNR1383" s="3"/>
      <c r="RNS1383" s="3"/>
      <c r="RNT1383" s="3"/>
      <c r="RNU1383" s="3"/>
      <c r="RNV1383" s="3"/>
      <c r="RNW1383" s="3"/>
      <c r="RNX1383" s="3"/>
      <c r="RNY1383" s="3"/>
      <c r="RNZ1383" s="3"/>
      <c r="ROA1383" s="3"/>
      <c r="ROB1383" s="3"/>
      <c r="ROC1383" s="3"/>
      <c r="ROD1383" s="3"/>
      <c r="ROE1383" s="3"/>
      <c r="ROF1383" s="3"/>
      <c r="ROG1383" s="3"/>
      <c r="ROH1383" s="3"/>
      <c r="ROI1383" s="3"/>
      <c r="ROJ1383" s="3"/>
      <c r="ROK1383" s="3"/>
      <c r="ROL1383" s="3"/>
      <c r="ROM1383" s="3"/>
      <c r="RON1383" s="3"/>
      <c r="ROO1383" s="3"/>
      <c r="ROP1383" s="3"/>
      <c r="ROQ1383" s="3"/>
      <c r="ROR1383" s="3"/>
      <c r="ROS1383" s="3"/>
      <c r="ROT1383" s="3"/>
      <c r="ROU1383" s="3"/>
      <c r="ROV1383" s="3"/>
      <c r="ROW1383" s="3"/>
      <c r="ROX1383" s="3"/>
      <c r="ROY1383" s="3"/>
      <c r="ROZ1383" s="3"/>
      <c r="RPA1383" s="3"/>
      <c r="RPB1383" s="3"/>
      <c r="RPC1383" s="3"/>
      <c r="RPD1383" s="3"/>
      <c r="RPE1383" s="3"/>
      <c r="RPF1383" s="3"/>
      <c r="RPG1383" s="3"/>
      <c r="RPH1383" s="3"/>
      <c r="RPI1383" s="3"/>
      <c r="RPJ1383" s="3"/>
      <c r="RPK1383" s="3"/>
      <c r="RPL1383" s="3"/>
      <c r="RPM1383" s="3"/>
      <c r="RPN1383" s="3"/>
      <c r="RPO1383" s="3"/>
      <c r="RPP1383" s="3"/>
      <c r="RPQ1383" s="3"/>
      <c r="RPR1383" s="3"/>
      <c r="RPS1383" s="3"/>
      <c r="RPT1383" s="3"/>
      <c r="RPU1383" s="3"/>
      <c r="RPV1383" s="3"/>
      <c r="RPW1383" s="3"/>
      <c r="RPX1383" s="3"/>
      <c r="RPY1383" s="3"/>
      <c r="RPZ1383" s="3"/>
      <c r="RQA1383" s="3"/>
      <c r="RQB1383" s="3"/>
      <c r="RQC1383" s="3"/>
      <c r="RQD1383" s="3"/>
      <c r="RQE1383" s="3"/>
      <c r="RQF1383" s="3"/>
      <c r="RQG1383" s="3"/>
      <c r="RQH1383" s="3"/>
      <c r="RQI1383" s="3"/>
      <c r="RQJ1383" s="3"/>
      <c r="RQK1383" s="3"/>
      <c r="RQL1383" s="3"/>
      <c r="RQM1383" s="3"/>
      <c r="RQN1383" s="3"/>
      <c r="RQO1383" s="3"/>
      <c r="RQP1383" s="3"/>
      <c r="RQQ1383" s="3"/>
      <c r="RQR1383" s="3"/>
      <c r="RQS1383" s="3"/>
      <c r="RQT1383" s="3"/>
      <c r="RQU1383" s="3"/>
      <c r="RQV1383" s="3"/>
      <c r="RQW1383" s="3"/>
      <c r="RQX1383" s="3"/>
      <c r="RQY1383" s="3"/>
      <c r="RQZ1383" s="3"/>
      <c r="RRA1383" s="3"/>
      <c r="RRB1383" s="3"/>
      <c r="RRC1383" s="3"/>
      <c r="RRD1383" s="3"/>
      <c r="RRE1383" s="3"/>
      <c r="RRF1383" s="3"/>
      <c r="RRG1383" s="3"/>
      <c r="RRH1383" s="3"/>
      <c r="RRI1383" s="3"/>
      <c r="RRJ1383" s="3"/>
      <c r="RRK1383" s="3"/>
      <c r="RRL1383" s="3"/>
      <c r="RRM1383" s="3"/>
      <c r="RRN1383" s="3"/>
      <c r="RRO1383" s="3"/>
      <c r="RRP1383" s="3"/>
      <c r="RRQ1383" s="3"/>
      <c r="RRR1383" s="3"/>
      <c r="RRS1383" s="3"/>
      <c r="RRT1383" s="3"/>
      <c r="RRU1383" s="3"/>
      <c r="RRV1383" s="3"/>
      <c r="RRW1383" s="3"/>
      <c r="RRX1383" s="3"/>
      <c r="RRY1383" s="3"/>
      <c r="RRZ1383" s="3"/>
      <c r="RSA1383" s="3"/>
      <c r="RSB1383" s="3"/>
      <c r="RSC1383" s="3"/>
      <c r="RSD1383" s="3"/>
      <c r="RSE1383" s="3"/>
      <c r="RSF1383" s="3"/>
      <c r="RSG1383" s="3"/>
      <c r="RSH1383" s="3"/>
      <c r="RSI1383" s="3"/>
      <c r="RSJ1383" s="3"/>
      <c r="RSK1383" s="3"/>
      <c r="RSL1383" s="3"/>
      <c r="RSM1383" s="3"/>
      <c r="RSN1383" s="3"/>
      <c r="RSO1383" s="3"/>
      <c r="RSP1383" s="3"/>
      <c r="RSQ1383" s="3"/>
      <c r="RSR1383" s="3"/>
      <c r="RSS1383" s="3"/>
      <c r="RST1383" s="3"/>
      <c r="RSU1383" s="3"/>
      <c r="RSV1383" s="3"/>
      <c r="RSW1383" s="3"/>
      <c r="RSX1383" s="3"/>
      <c r="RSY1383" s="3"/>
      <c r="RSZ1383" s="3"/>
      <c r="RTA1383" s="3"/>
      <c r="RTB1383" s="3"/>
      <c r="RTC1383" s="3"/>
      <c r="RTD1383" s="3"/>
      <c r="RTE1383" s="3"/>
      <c r="RTF1383" s="3"/>
      <c r="RTG1383" s="3"/>
      <c r="RTH1383" s="3"/>
      <c r="RTI1383" s="3"/>
      <c r="RTJ1383" s="3"/>
      <c r="RTK1383" s="3"/>
      <c r="RTL1383" s="3"/>
      <c r="RTM1383" s="3"/>
      <c r="RTN1383" s="3"/>
      <c r="RTO1383" s="3"/>
      <c r="RTP1383" s="3"/>
      <c r="RTQ1383" s="3"/>
      <c r="RTR1383" s="3"/>
      <c r="RTS1383" s="3"/>
      <c r="RTT1383" s="3"/>
      <c r="RTU1383" s="3"/>
      <c r="RTV1383" s="3"/>
      <c r="RTW1383" s="3"/>
      <c r="RTX1383" s="3"/>
      <c r="RTY1383" s="3"/>
      <c r="RTZ1383" s="3"/>
      <c r="RUA1383" s="3"/>
      <c r="RUB1383" s="3"/>
      <c r="RUC1383" s="3"/>
      <c r="RUD1383" s="3"/>
      <c r="RUE1383" s="3"/>
      <c r="RUF1383" s="3"/>
      <c r="RUG1383" s="3"/>
      <c r="RUH1383" s="3"/>
      <c r="RUI1383" s="3"/>
      <c r="RUJ1383" s="3"/>
      <c r="RUK1383" s="3"/>
      <c r="RUL1383" s="3"/>
      <c r="RUM1383" s="3"/>
      <c r="RUN1383" s="3"/>
      <c r="RUO1383" s="3"/>
      <c r="RUP1383" s="3"/>
      <c r="RUQ1383" s="3"/>
      <c r="RUR1383" s="3"/>
      <c r="RUS1383" s="3"/>
      <c r="RUT1383" s="3"/>
      <c r="RUU1383" s="3"/>
      <c r="RUV1383" s="3"/>
      <c r="RUW1383" s="3"/>
      <c r="RUX1383" s="3"/>
      <c r="RUY1383" s="3"/>
      <c r="RUZ1383" s="3"/>
      <c r="RVA1383" s="3"/>
      <c r="RVB1383" s="3"/>
      <c r="RVC1383" s="3"/>
      <c r="RVD1383" s="3"/>
      <c r="RVE1383" s="3"/>
      <c r="RVF1383" s="3"/>
      <c r="RVG1383" s="3"/>
      <c r="RVH1383" s="3"/>
      <c r="RVI1383" s="3"/>
      <c r="RVJ1383" s="3"/>
      <c r="RVK1383" s="3"/>
      <c r="RVL1383" s="3"/>
      <c r="RVM1383" s="3"/>
      <c r="RVN1383" s="3"/>
      <c r="RVO1383" s="3"/>
      <c r="RVP1383" s="3"/>
      <c r="RVQ1383" s="3"/>
      <c r="RVR1383" s="3"/>
      <c r="RVS1383" s="3"/>
      <c r="RVT1383" s="3"/>
      <c r="RVU1383" s="3"/>
      <c r="RVV1383" s="3"/>
      <c r="RVW1383" s="3"/>
      <c r="RVX1383" s="3"/>
      <c r="RVY1383" s="3"/>
      <c r="RVZ1383" s="3"/>
      <c r="RWA1383" s="3"/>
      <c r="RWB1383" s="3"/>
      <c r="RWC1383" s="3"/>
      <c r="RWD1383" s="3"/>
      <c r="RWE1383" s="3"/>
      <c r="RWF1383" s="3"/>
      <c r="RWG1383" s="3"/>
      <c r="RWH1383" s="3"/>
      <c r="RWI1383" s="3"/>
      <c r="RWJ1383" s="3"/>
      <c r="RWK1383" s="3"/>
      <c r="RWL1383" s="3"/>
      <c r="RWM1383" s="3"/>
      <c r="RWN1383" s="3"/>
      <c r="RWO1383" s="3"/>
      <c r="RWP1383" s="3"/>
      <c r="RWQ1383" s="3"/>
      <c r="RWR1383" s="3"/>
      <c r="RWS1383" s="3"/>
      <c r="RWT1383" s="3"/>
      <c r="RWU1383" s="3"/>
      <c r="RWV1383" s="3"/>
      <c r="RWW1383" s="3"/>
      <c r="RWX1383" s="3"/>
      <c r="RWY1383" s="3"/>
      <c r="RWZ1383" s="3"/>
      <c r="RXA1383" s="3"/>
      <c r="RXB1383" s="3"/>
      <c r="RXC1383" s="3"/>
      <c r="RXD1383" s="3"/>
      <c r="RXE1383" s="3"/>
      <c r="RXF1383" s="3"/>
      <c r="RXG1383" s="3"/>
      <c r="RXH1383" s="3"/>
      <c r="RXI1383" s="3"/>
      <c r="RXJ1383" s="3"/>
      <c r="RXK1383" s="3"/>
      <c r="RXL1383" s="3"/>
      <c r="RXM1383" s="3"/>
      <c r="RXN1383" s="3"/>
      <c r="RXO1383" s="3"/>
      <c r="RXP1383" s="3"/>
      <c r="RXQ1383" s="3"/>
      <c r="RXR1383" s="3"/>
      <c r="RXS1383" s="3"/>
      <c r="RXT1383" s="3"/>
      <c r="RXU1383" s="3"/>
      <c r="RXV1383" s="3"/>
      <c r="RXW1383" s="3"/>
      <c r="RXX1383" s="3"/>
      <c r="RXY1383" s="3"/>
      <c r="RXZ1383" s="3"/>
      <c r="RYA1383" s="3"/>
      <c r="RYB1383" s="3"/>
      <c r="RYC1383" s="3"/>
      <c r="RYD1383" s="3"/>
      <c r="RYE1383" s="3"/>
      <c r="RYF1383" s="3"/>
      <c r="RYG1383" s="3"/>
      <c r="RYH1383" s="3"/>
      <c r="RYI1383" s="3"/>
      <c r="RYJ1383" s="3"/>
      <c r="RYK1383" s="3"/>
      <c r="RYL1383" s="3"/>
      <c r="RYM1383" s="3"/>
      <c r="RYN1383" s="3"/>
      <c r="RYO1383" s="3"/>
      <c r="RYP1383" s="3"/>
      <c r="RYQ1383" s="3"/>
      <c r="RYR1383" s="3"/>
      <c r="RYS1383" s="3"/>
      <c r="RYT1383" s="3"/>
      <c r="RYU1383" s="3"/>
      <c r="RYV1383" s="3"/>
      <c r="RYW1383" s="3"/>
      <c r="RYX1383" s="3"/>
      <c r="RYY1383" s="3"/>
      <c r="RYZ1383" s="3"/>
      <c r="RZA1383" s="3"/>
      <c r="RZB1383" s="3"/>
      <c r="RZC1383" s="3"/>
      <c r="RZD1383" s="3"/>
      <c r="RZE1383" s="3"/>
      <c r="RZF1383" s="3"/>
      <c r="RZG1383" s="3"/>
      <c r="RZH1383" s="3"/>
      <c r="RZI1383" s="3"/>
      <c r="RZJ1383" s="3"/>
      <c r="RZK1383" s="3"/>
      <c r="RZL1383" s="3"/>
      <c r="RZM1383" s="3"/>
      <c r="RZN1383" s="3"/>
      <c r="RZO1383" s="3"/>
      <c r="RZP1383" s="3"/>
      <c r="RZQ1383" s="3"/>
      <c r="RZR1383" s="3"/>
      <c r="RZS1383" s="3"/>
      <c r="RZT1383" s="3"/>
      <c r="RZU1383" s="3"/>
      <c r="RZV1383" s="3"/>
      <c r="RZW1383" s="3"/>
      <c r="RZX1383" s="3"/>
      <c r="RZY1383" s="3"/>
      <c r="RZZ1383" s="3"/>
      <c r="SAA1383" s="3"/>
      <c r="SAB1383" s="3"/>
      <c r="SAC1383" s="3"/>
      <c r="SAD1383" s="3"/>
      <c r="SAE1383" s="3"/>
      <c r="SAF1383" s="3"/>
      <c r="SAG1383" s="3"/>
      <c r="SAH1383" s="3"/>
      <c r="SAI1383" s="3"/>
      <c r="SAJ1383" s="3"/>
      <c r="SAK1383" s="3"/>
      <c r="SAL1383" s="3"/>
      <c r="SAM1383" s="3"/>
      <c r="SAN1383" s="3"/>
      <c r="SAO1383" s="3"/>
      <c r="SAP1383" s="3"/>
      <c r="SAQ1383" s="3"/>
      <c r="SAR1383" s="3"/>
      <c r="SAS1383" s="3"/>
      <c r="SAT1383" s="3"/>
      <c r="SAU1383" s="3"/>
      <c r="SAV1383" s="3"/>
      <c r="SAW1383" s="3"/>
      <c r="SAX1383" s="3"/>
      <c r="SAY1383" s="3"/>
      <c r="SAZ1383" s="3"/>
      <c r="SBA1383" s="3"/>
      <c r="SBB1383" s="3"/>
      <c r="SBC1383" s="3"/>
      <c r="SBD1383" s="3"/>
      <c r="SBE1383" s="3"/>
      <c r="SBF1383" s="3"/>
      <c r="SBG1383" s="3"/>
      <c r="SBH1383" s="3"/>
      <c r="SBI1383" s="3"/>
      <c r="SBJ1383" s="3"/>
      <c r="SBK1383" s="3"/>
      <c r="SBL1383" s="3"/>
      <c r="SBM1383" s="3"/>
      <c r="SBN1383" s="3"/>
      <c r="SBO1383" s="3"/>
      <c r="SBP1383" s="3"/>
      <c r="SBQ1383" s="3"/>
      <c r="SBR1383" s="3"/>
      <c r="SBS1383" s="3"/>
      <c r="SBT1383" s="3"/>
      <c r="SBU1383" s="3"/>
      <c r="SBV1383" s="3"/>
      <c r="SBW1383" s="3"/>
      <c r="SBX1383" s="3"/>
      <c r="SBY1383" s="3"/>
      <c r="SBZ1383" s="3"/>
      <c r="SCA1383" s="3"/>
      <c r="SCB1383" s="3"/>
      <c r="SCC1383" s="3"/>
      <c r="SCD1383" s="3"/>
      <c r="SCE1383" s="3"/>
      <c r="SCF1383" s="3"/>
      <c r="SCG1383" s="3"/>
      <c r="SCH1383" s="3"/>
      <c r="SCI1383" s="3"/>
      <c r="SCJ1383" s="3"/>
      <c r="SCK1383" s="3"/>
      <c r="SCL1383" s="3"/>
      <c r="SCM1383" s="3"/>
      <c r="SCN1383" s="3"/>
      <c r="SCO1383" s="3"/>
      <c r="SCP1383" s="3"/>
      <c r="SCQ1383" s="3"/>
      <c r="SCR1383" s="3"/>
      <c r="SCS1383" s="3"/>
      <c r="SCT1383" s="3"/>
      <c r="SCU1383" s="3"/>
      <c r="SCV1383" s="3"/>
      <c r="SCW1383" s="3"/>
      <c r="SCX1383" s="3"/>
      <c r="SCY1383" s="3"/>
      <c r="SCZ1383" s="3"/>
      <c r="SDA1383" s="3"/>
      <c r="SDB1383" s="3"/>
      <c r="SDC1383" s="3"/>
      <c r="SDD1383" s="3"/>
      <c r="SDE1383" s="3"/>
      <c r="SDF1383" s="3"/>
      <c r="SDG1383" s="3"/>
      <c r="SDH1383" s="3"/>
      <c r="SDI1383" s="3"/>
      <c r="SDJ1383" s="3"/>
      <c r="SDK1383" s="3"/>
      <c r="SDL1383" s="3"/>
      <c r="SDM1383" s="3"/>
      <c r="SDN1383" s="3"/>
      <c r="SDO1383" s="3"/>
      <c r="SDP1383" s="3"/>
      <c r="SDQ1383" s="3"/>
      <c r="SDR1383" s="3"/>
      <c r="SDS1383" s="3"/>
      <c r="SDT1383" s="3"/>
      <c r="SDU1383" s="3"/>
      <c r="SDV1383" s="3"/>
      <c r="SDW1383" s="3"/>
      <c r="SDX1383" s="3"/>
      <c r="SDY1383" s="3"/>
      <c r="SDZ1383" s="3"/>
      <c r="SEA1383" s="3"/>
      <c r="SEB1383" s="3"/>
      <c r="SEC1383" s="3"/>
      <c r="SED1383" s="3"/>
      <c r="SEE1383" s="3"/>
      <c r="SEF1383" s="3"/>
      <c r="SEG1383" s="3"/>
      <c r="SEH1383" s="3"/>
      <c r="SEI1383" s="3"/>
      <c r="SEJ1383" s="3"/>
      <c r="SEK1383" s="3"/>
      <c r="SEL1383" s="3"/>
      <c r="SEM1383" s="3"/>
      <c r="SEN1383" s="3"/>
      <c r="SEO1383" s="3"/>
      <c r="SEP1383" s="3"/>
      <c r="SEQ1383" s="3"/>
      <c r="SER1383" s="3"/>
      <c r="SES1383" s="3"/>
      <c r="SET1383" s="3"/>
      <c r="SEU1383" s="3"/>
      <c r="SEV1383" s="3"/>
      <c r="SEW1383" s="3"/>
      <c r="SEX1383" s="3"/>
      <c r="SEY1383" s="3"/>
      <c r="SEZ1383" s="3"/>
      <c r="SFA1383" s="3"/>
      <c r="SFB1383" s="3"/>
      <c r="SFC1383" s="3"/>
      <c r="SFD1383" s="3"/>
      <c r="SFE1383" s="3"/>
      <c r="SFF1383" s="3"/>
      <c r="SFG1383" s="3"/>
      <c r="SFH1383" s="3"/>
      <c r="SFI1383" s="3"/>
      <c r="SFJ1383" s="3"/>
      <c r="SFK1383" s="3"/>
      <c r="SFL1383" s="3"/>
      <c r="SFM1383" s="3"/>
      <c r="SFN1383" s="3"/>
      <c r="SFO1383" s="3"/>
      <c r="SFP1383" s="3"/>
      <c r="SFQ1383" s="3"/>
      <c r="SFR1383" s="3"/>
      <c r="SFS1383" s="3"/>
      <c r="SFT1383" s="3"/>
      <c r="SFU1383" s="3"/>
      <c r="SFV1383" s="3"/>
      <c r="SFW1383" s="3"/>
      <c r="SFX1383" s="3"/>
      <c r="SFY1383" s="3"/>
      <c r="SFZ1383" s="3"/>
      <c r="SGA1383" s="3"/>
      <c r="SGB1383" s="3"/>
      <c r="SGC1383" s="3"/>
      <c r="SGD1383" s="3"/>
      <c r="SGE1383" s="3"/>
      <c r="SGF1383" s="3"/>
      <c r="SGG1383" s="3"/>
      <c r="SGH1383" s="3"/>
      <c r="SGI1383" s="3"/>
      <c r="SGJ1383" s="3"/>
      <c r="SGK1383" s="3"/>
      <c r="SGL1383" s="3"/>
      <c r="SGM1383" s="3"/>
      <c r="SGN1383" s="3"/>
      <c r="SGO1383" s="3"/>
      <c r="SGP1383" s="3"/>
      <c r="SGQ1383" s="3"/>
      <c r="SGR1383" s="3"/>
      <c r="SGS1383" s="3"/>
      <c r="SGT1383" s="3"/>
      <c r="SGU1383" s="3"/>
      <c r="SGV1383" s="3"/>
      <c r="SGW1383" s="3"/>
      <c r="SGX1383" s="3"/>
      <c r="SGY1383" s="3"/>
      <c r="SGZ1383" s="3"/>
      <c r="SHA1383" s="3"/>
      <c r="SHB1383" s="3"/>
      <c r="SHC1383" s="3"/>
      <c r="SHD1383" s="3"/>
      <c r="SHE1383" s="3"/>
      <c r="SHF1383" s="3"/>
      <c r="SHG1383" s="3"/>
      <c r="SHH1383" s="3"/>
      <c r="SHI1383" s="3"/>
      <c r="SHJ1383" s="3"/>
      <c r="SHK1383" s="3"/>
      <c r="SHL1383" s="3"/>
      <c r="SHM1383" s="3"/>
      <c r="SHN1383" s="3"/>
      <c r="SHO1383" s="3"/>
      <c r="SHP1383" s="3"/>
      <c r="SHQ1383" s="3"/>
      <c r="SHR1383" s="3"/>
      <c r="SHS1383" s="3"/>
      <c r="SHT1383" s="3"/>
      <c r="SHU1383" s="3"/>
      <c r="SHV1383" s="3"/>
      <c r="SHW1383" s="3"/>
      <c r="SHX1383" s="3"/>
      <c r="SHY1383" s="3"/>
      <c r="SHZ1383" s="3"/>
      <c r="SIA1383" s="3"/>
      <c r="SIB1383" s="3"/>
      <c r="SIC1383" s="3"/>
      <c r="SID1383" s="3"/>
      <c r="SIE1383" s="3"/>
      <c r="SIF1383" s="3"/>
      <c r="SIG1383" s="3"/>
      <c r="SIH1383" s="3"/>
      <c r="SII1383" s="3"/>
      <c r="SIJ1383" s="3"/>
      <c r="SIK1383" s="3"/>
      <c r="SIL1383" s="3"/>
      <c r="SIM1383" s="3"/>
      <c r="SIN1383" s="3"/>
      <c r="SIO1383" s="3"/>
      <c r="SIP1383" s="3"/>
      <c r="SIQ1383" s="3"/>
      <c r="SIR1383" s="3"/>
      <c r="SIS1383" s="3"/>
      <c r="SIT1383" s="3"/>
      <c r="SIU1383" s="3"/>
      <c r="SIV1383" s="3"/>
      <c r="SIW1383" s="3"/>
      <c r="SIX1383" s="3"/>
      <c r="SIY1383" s="3"/>
      <c r="SIZ1383" s="3"/>
      <c r="SJA1383" s="3"/>
      <c r="SJB1383" s="3"/>
      <c r="SJC1383" s="3"/>
      <c r="SJD1383" s="3"/>
      <c r="SJE1383" s="3"/>
      <c r="SJF1383" s="3"/>
      <c r="SJG1383" s="3"/>
      <c r="SJH1383" s="3"/>
      <c r="SJI1383" s="3"/>
      <c r="SJJ1383" s="3"/>
      <c r="SJK1383" s="3"/>
      <c r="SJL1383" s="3"/>
      <c r="SJM1383" s="3"/>
      <c r="SJN1383" s="3"/>
      <c r="SJO1383" s="3"/>
      <c r="SJP1383" s="3"/>
      <c r="SJQ1383" s="3"/>
      <c r="SJR1383" s="3"/>
      <c r="SJS1383" s="3"/>
      <c r="SJT1383" s="3"/>
      <c r="SJU1383" s="3"/>
      <c r="SJV1383" s="3"/>
      <c r="SJW1383" s="3"/>
      <c r="SJX1383" s="3"/>
      <c r="SJY1383" s="3"/>
      <c r="SJZ1383" s="3"/>
      <c r="SKA1383" s="3"/>
      <c r="SKB1383" s="3"/>
      <c r="SKC1383" s="3"/>
      <c r="SKD1383" s="3"/>
      <c r="SKE1383" s="3"/>
      <c r="SKF1383" s="3"/>
      <c r="SKG1383" s="3"/>
      <c r="SKH1383" s="3"/>
      <c r="SKI1383" s="3"/>
      <c r="SKJ1383" s="3"/>
      <c r="SKK1383" s="3"/>
      <c r="SKL1383" s="3"/>
      <c r="SKM1383" s="3"/>
      <c r="SKN1383" s="3"/>
      <c r="SKO1383" s="3"/>
      <c r="SKP1383" s="3"/>
      <c r="SKQ1383" s="3"/>
      <c r="SKR1383" s="3"/>
      <c r="SKS1383" s="3"/>
      <c r="SKT1383" s="3"/>
      <c r="SKU1383" s="3"/>
      <c r="SKV1383" s="3"/>
      <c r="SKW1383" s="3"/>
      <c r="SKX1383" s="3"/>
      <c r="SKY1383" s="3"/>
      <c r="SKZ1383" s="3"/>
      <c r="SLA1383" s="3"/>
      <c r="SLB1383" s="3"/>
      <c r="SLC1383" s="3"/>
      <c r="SLD1383" s="3"/>
      <c r="SLE1383" s="3"/>
      <c r="SLF1383" s="3"/>
      <c r="SLG1383" s="3"/>
      <c r="SLH1383" s="3"/>
      <c r="SLI1383" s="3"/>
      <c r="SLJ1383" s="3"/>
      <c r="SLK1383" s="3"/>
      <c r="SLL1383" s="3"/>
      <c r="SLM1383" s="3"/>
      <c r="SLN1383" s="3"/>
      <c r="SLO1383" s="3"/>
      <c r="SLP1383" s="3"/>
      <c r="SLQ1383" s="3"/>
      <c r="SLR1383" s="3"/>
      <c r="SLS1383" s="3"/>
      <c r="SLT1383" s="3"/>
      <c r="SLU1383" s="3"/>
      <c r="SLV1383" s="3"/>
      <c r="SLW1383" s="3"/>
      <c r="SLX1383" s="3"/>
      <c r="SLY1383" s="3"/>
      <c r="SLZ1383" s="3"/>
      <c r="SMA1383" s="3"/>
      <c r="SMB1383" s="3"/>
      <c r="SMC1383" s="3"/>
      <c r="SMD1383" s="3"/>
      <c r="SME1383" s="3"/>
      <c r="SMF1383" s="3"/>
      <c r="SMG1383" s="3"/>
      <c r="SMH1383" s="3"/>
      <c r="SMI1383" s="3"/>
      <c r="SMJ1383" s="3"/>
      <c r="SMK1383" s="3"/>
      <c r="SML1383" s="3"/>
      <c r="SMM1383" s="3"/>
      <c r="SMN1383" s="3"/>
      <c r="SMO1383" s="3"/>
      <c r="SMP1383" s="3"/>
      <c r="SMQ1383" s="3"/>
      <c r="SMR1383" s="3"/>
      <c r="SMS1383" s="3"/>
      <c r="SMT1383" s="3"/>
      <c r="SMU1383" s="3"/>
      <c r="SMV1383" s="3"/>
      <c r="SMW1383" s="3"/>
      <c r="SMX1383" s="3"/>
      <c r="SMY1383" s="3"/>
      <c r="SMZ1383" s="3"/>
      <c r="SNA1383" s="3"/>
      <c r="SNB1383" s="3"/>
      <c r="SNC1383" s="3"/>
      <c r="SND1383" s="3"/>
      <c r="SNE1383" s="3"/>
      <c r="SNF1383" s="3"/>
      <c r="SNG1383" s="3"/>
      <c r="SNH1383" s="3"/>
      <c r="SNI1383" s="3"/>
      <c r="SNJ1383" s="3"/>
      <c r="SNK1383" s="3"/>
      <c r="SNL1383" s="3"/>
      <c r="SNM1383" s="3"/>
      <c r="SNN1383" s="3"/>
      <c r="SNO1383" s="3"/>
      <c r="SNP1383" s="3"/>
      <c r="SNQ1383" s="3"/>
      <c r="SNR1383" s="3"/>
      <c r="SNS1383" s="3"/>
      <c r="SNT1383" s="3"/>
      <c r="SNU1383" s="3"/>
      <c r="SNV1383" s="3"/>
      <c r="SNW1383" s="3"/>
      <c r="SNX1383" s="3"/>
      <c r="SNY1383" s="3"/>
      <c r="SNZ1383" s="3"/>
      <c r="SOA1383" s="3"/>
      <c r="SOB1383" s="3"/>
      <c r="SOC1383" s="3"/>
      <c r="SOD1383" s="3"/>
      <c r="SOE1383" s="3"/>
      <c r="SOF1383" s="3"/>
      <c r="SOG1383" s="3"/>
      <c r="SOH1383" s="3"/>
      <c r="SOI1383" s="3"/>
      <c r="SOJ1383" s="3"/>
      <c r="SOK1383" s="3"/>
      <c r="SOL1383" s="3"/>
      <c r="SOM1383" s="3"/>
      <c r="SON1383" s="3"/>
      <c r="SOO1383" s="3"/>
      <c r="SOP1383" s="3"/>
      <c r="SOQ1383" s="3"/>
      <c r="SOR1383" s="3"/>
      <c r="SOS1383" s="3"/>
      <c r="SOT1383" s="3"/>
      <c r="SOU1383" s="3"/>
      <c r="SOV1383" s="3"/>
      <c r="SOW1383" s="3"/>
      <c r="SOX1383" s="3"/>
      <c r="SOY1383" s="3"/>
      <c r="SOZ1383" s="3"/>
      <c r="SPA1383" s="3"/>
      <c r="SPB1383" s="3"/>
      <c r="SPC1383" s="3"/>
      <c r="SPD1383" s="3"/>
      <c r="SPE1383" s="3"/>
      <c r="SPF1383" s="3"/>
      <c r="SPG1383" s="3"/>
      <c r="SPH1383" s="3"/>
      <c r="SPI1383" s="3"/>
      <c r="SPJ1383" s="3"/>
      <c r="SPK1383" s="3"/>
      <c r="SPL1383" s="3"/>
      <c r="SPM1383" s="3"/>
      <c r="SPN1383" s="3"/>
      <c r="SPO1383" s="3"/>
      <c r="SPP1383" s="3"/>
      <c r="SPQ1383" s="3"/>
      <c r="SPR1383" s="3"/>
      <c r="SPS1383" s="3"/>
      <c r="SPT1383" s="3"/>
      <c r="SPU1383" s="3"/>
      <c r="SPV1383" s="3"/>
      <c r="SPW1383" s="3"/>
      <c r="SPX1383" s="3"/>
      <c r="SPY1383" s="3"/>
      <c r="SPZ1383" s="3"/>
      <c r="SQA1383" s="3"/>
      <c r="SQB1383" s="3"/>
      <c r="SQC1383" s="3"/>
      <c r="SQD1383" s="3"/>
      <c r="SQE1383" s="3"/>
      <c r="SQF1383" s="3"/>
      <c r="SQG1383" s="3"/>
      <c r="SQH1383" s="3"/>
      <c r="SQI1383" s="3"/>
      <c r="SQJ1383" s="3"/>
      <c r="SQK1383" s="3"/>
      <c r="SQL1383" s="3"/>
      <c r="SQM1383" s="3"/>
      <c r="SQN1383" s="3"/>
      <c r="SQO1383" s="3"/>
      <c r="SQP1383" s="3"/>
      <c r="SQQ1383" s="3"/>
      <c r="SQR1383" s="3"/>
      <c r="SQS1383" s="3"/>
      <c r="SQT1383" s="3"/>
      <c r="SQU1383" s="3"/>
      <c r="SQV1383" s="3"/>
      <c r="SQW1383" s="3"/>
      <c r="SQX1383" s="3"/>
      <c r="SQY1383" s="3"/>
      <c r="SQZ1383" s="3"/>
      <c r="SRA1383" s="3"/>
      <c r="SRB1383" s="3"/>
      <c r="SRC1383" s="3"/>
      <c r="SRD1383" s="3"/>
      <c r="SRE1383" s="3"/>
      <c r="SRF1383" s="3"/>
      <c r="SRG1383" s="3"/>
      <c r="SRH1383" s="3"/>
      <c r="SRI1383" s="3"/>
      <c r="SRJ1383" s="3"/>
      <c r="SRK1383" s="3"/>
      <c r="SRL1383" s="3"/>
      <c r="SRM1383" s="3"/>
      <c r="SRN1383" s="3"/>
      <c r="SRO1383" s="3"/>
      <c r="SRP1383" s="3"/>
      <c r="SRQ1383" s="3"/>
      <c r="SRR1383" s="3"/>
      <c r="SRS1383" s="3"/>
      <c r="SRT1383" s="3"/>
      <c r="SRU1383" s="3"/>
      <c r="SRV1383" s="3"/>
      <c r="SRW1383" s="3"/>
      <c r="SRX1383" s="3"/>
      <c r="SRY1383" s="3"/>
      <c r="SRZ1383" s="3"/>
      <c r="SSA1383" s="3"/>
      <c r="SSB1383" s="3"/>
      <c r="SSC1383" s="3"/>
      <c r="SSD1383" s="3"/>
      <c r="SSE1383" s="3"/>
      <c r="SSF1383" s="3"/>
      <c r="SSG1383" s="3"/>
      <c r="SSH1383" s="3"/>
      <c r="SSI1383" s="3"/>
      <c r="SSJ1383" s="3"/>
      <c r="SSK1383" s="3"/>
      <c r="SSL1383" s="3"/>
      <c r="SSM1383" s="3"/>
      <c r="SSN1383" s="3"/>
      <c r="SSO1383" s="3"/>
      <c r="SSP1383" s="3"/>
      <c r="SSQ1383" s="3"/>
      <c r="SSR1383" s="3"/>
      <c r="SSS1383" s="3"/>
      <c r="SST1383" s="3"/>
      <c r="SSU1383" s="3"/>
      <c r="SSV1383" s="3"/>
      <c r="SSW1383" s="3"/>
      <c r="SSX1383" s="3"/>
      <c r="SSY1383" s="3"/>
      <c r="SSZ1383" s="3"/>
      <c r="STA1383" s="3"/>
      <c r="STB1383" s="3"/>
      <c r="STC1383" s="3"/>
      <c r="STD1383" s="3"/>
      <c r="STE1383" s="3"/>
      <c r="STF1383" s="3"/>
      <c r="STG1383" s="3"/>
      <c r="STH1383" s="3"/>
      <c r="STI1383" s="3"/>
      <c r="STJ1383" s="3"/>
      <c r="STK1383" s="3"/>
      <c r="STL1383" s="3"/>
      <c r="STM1383" s="3"/>
      <c r="STN1383" s="3"/>
      <c r="STO1383" s="3"/>
      <c r="STP1383" s="3"/>
      <c r="STQ1383" s="3"/>
      <c r="STR1383" s="3"/>
      <c r="STS1383" s="3"/>
      <c r="STT1383" s="3"/>
      <c r="STU1383" s="3"/>
      <c r="STV1383" s="3"/>
      <c r="STW1383" s="3"/>
      <c r="STX1383" s="3"/>
      <c r="STY1383" s="3"/>
      <c r="STZ1383" s="3"/>
      <c r="SUA1383" s="3"/>
      <c r="SUB1383" s="3"/>
      <c r="SUC1383" s="3"/>
      <c r="SUD1383" s="3"/>
      <c r="SUE1383" s="3"/>
      <c r="SUF1383" s="3"/>
      <c r="SUG1383" s="3"/>
      <c r="SUH1383" s="3"/>
      <c r="SUI1383" s="3"/>
      <c r="SUJ1383" s="3"/>
      <c r="SUK1383" s="3"/>
      <c r="SUL1383" s="3"/>
      <c r="SUM1383" s="3"/>
      <c r="SUN1383" s="3"/>
      <c r="SUO1383" s="3"/>
      <c r="SUP1383" s="3"/>
      <c r="SUQ1383" s="3"/>
      <c r="SUR1383" s="3"/>
      <c r="SUS1383" s="3"/>
      <c r="SUT1383" s="3"/>
      <c r="SUU1383" s="3"/>
      <c r="SUV1383" s="3"/>
      <c r="SUW1383" s="3"/>
      <c r="SUX1383" s="3"/>
      <c r="SUY1383" s="3"/>
      <c r="SUZ1383" s="3"/>
      <c r="SVA1383" s="3"/>
      <c r="SVB1383" s="3"/>
      <c r="SVC1383" s="3"/>
      <c r="SVD1383" s="3"/>
      <c r="SVE1383" s="3"/>
      <c r="SVF1383" s="3"/>
      <c r="SVG1383" s="3"/>
      <c r="SVH1383" s="3"/>
      <c r="SVI1383" s="3"/>
      <c r="SVJ1383" s="3"/>
      <c r="SVK1383" s="3"/>
      <c r="SVL1383" s="3"/>
      <c r="SVM1383" s="3"/>
      <c r="SVN1383" s="3"/>
      <c r="SVO1383" s="3"/>
      <c r="SVP1383" s="3"/>
      <c r="SVQ1383" s="3"/>
      <c r="SVR1383" s="3"/>
      <c r="SVS1383" s="3"/>
      <c r="SVT1383" s="3"/>
      <c r="SVU1383" s="3"/>
      <c r="SVV1383" s="3"/>
      <c r="SVW1383" s="3"/>
      <c r="SVX1383" s="3"/>
      <c r="SVY1383" s="3"/>
      <c r="SVZ1383" s="3"/>
      <c r="SWA1383" s="3"/>
      <c r="SWB1383" s="3"/>
      <c r="SWC1383" s="3"/>
      <c r="SWD1383" s="3"/>
      <c r="SWE1383" s="3"/>
      <c r="SWF1383" s="3"/>
      <c r="SWG1383" s="3"/>
      <c r="SWH1383" s="3"/>
      <c r="SWI1383" s="3"/>
      <c r="SWJ1383" s="3"/>
      <c r="SWK1383" s="3"/>
      <c r="SWL1383" s="3"/>
      <c r="SWM1383" s="3"/>
      <c r="SWN1383" s="3"/>
      <c r="SWO1383" s="3"/>
      <c r="SWP1383" s="3"/>
      <c r="SWQ1383" s="3"/>
      <c r="SWR1383" s="3"/>
      <c r="SWS1383" s="3"/>
      <c r="SWT1383" s="3"/>
      <c r="SWU1383" s="3"/>
      <c r="SWV1383" s="3"/>
      <c r="SWW1383" s="3"/>
      <c r="SWX1383" s="3"/>
      <c r="SWY1383" s="3"/>
      <c r="SWZ1383" s="3"/>
      <c r="SXA1383" s="3"/>
      <c r="SXB1383" s="3"/>
      <c r="SXC1383" s="3"/>
      <c r="SXD1383" s="3"/>
      <c r="SXE1383" s="3"/>
      <c r="SXF1383" s="3"/>
      <c r="SXG1383" s="3"/>
      <c r="SXH1383" s="3"/>
      <c r="SXI1383" s="3"/>
      <c r="SXJ1383" s="3"/>
      <c r="SXK1383" s="3"/>
      <c r="SXL1383" s="3"/>
      <c r="SXM1383" s="3"/>
      <c r="SXN1383" s="3"/>
      <c r="SXO1383" s="3"/>
      <c r="SXP1383" s="3"/>
      <c r="SXQ1383" s="3"/>
      <c r="SXR1383" s="3"/>
      <c r="SXS1383" s="3"/>
      <c r="SXT1383" s="3"/>
      <c r="SXU1383" s="3"/>
      <c r="SXV1383" s="3"/>
      <c r="SXW1383" s="3"/>
      <c r="SXX1383" s="3"/>
      <c r="SXY1383" s="3"/>
      <c r="SXZ1383" s="3"/>
      <c r="SYA1383" s="3"/>
      <c r="SYB1383" s="3"/>
      <c r="SYC1383" s="3"/>
      <c r="SYD1383" s="3"/>
      <c r="SYE1383" s="3"/>
      <c r="SYF1383" s="3"/>
      <c r="SYG1383" s="3"/>
      <c r="SYH1383" s="3"/>
      <c r="SYI1383" s="3"/>
      <c r="SYJ1383" s="3"/>
      <c r="SYK1383" s="3"/>
      <c r="SYL1383" s="3"/>
      <c r="SYM1383" s="3"/>
      <c r="SYN1383" s="3"/>
      <c r="SYO1383" s="3"/>
      <c r="SYP1383" s="3"/>
      <c r="SYQ1383" s="3"/>
      <c r="SYR1383" s="3"/>
      <c r="SYS1383" s="3"/>
      <c r="SYT1383" s="3"/>
      <c r="SYU1383" s="3"/>
      <c r="SYV1383" s="3"/>
      <c r="SYW1383" s="3"/>
      <c r="SYX1383" s="3"/>
      <c r="SYY1383" s="3"/>
      <c r="SYZ1383" s="3"/>
      <c r="SZA1383" s="3"/>
      <c r="SZB1383" s="3"/>
      <c r="SZC1383" s="3"/>
      <c r="SZD1383" s="3"/>
      <c r="SZE1383" s="3"/>
      <c r="SZF1383" s="3"/>
      <c r="SZG1383" s="3"/>
      <c r="SZH1383" s="3"/>
      <c r="SZI1383" s="3"/>
      <c r="SZJ1383" s="3"/>
      <c r="SZK1383" s="3"/>
      <c r="SZL1383" s="3"/>
      <c r="SZM1383" s="3"/>
      <c r="SZN1383" s="3"/>
      <c r="SZO1383" s="3"/>
      <c r="SZP1383" s="3"/>
      <c r="SZQ1383" s="3"/>
      <c r="SZR1383" s="3"/>
      <c r="SZS1383" s="3"/>
      <c r="SZT1383" s="3"/>
      <c r="SZU1383" s="3"/>
      <c r="SZV1383" s="3"/>
      <c r="SZW1383" s="3"/>
      <c r="SZX1383" s="3"/>
      <c r="SZY1383" s="3"/>
      <c r="SZZ1383" s="3"/>
      <c r="TAA1383" s="3"/>
      <c r="TAB1383" s="3"/>
      <c r="TAC1383" s="3"/>
      <c r="TAD1383" s="3"/>
      <c r="TAE1383" s="3"/>
      <c r="TAF1383" s="3"/>
      <c r="TAG1383" s="3"/>
      <c r="TAH1383" s="3"/>
      <c r="TAI1383" s="3"/>
      <c r="TAJ1383" s="3"/>
      <c r="TAK1383" s="3"/>
      <c r="TAL1383" s="3"/>
      <c r="TAM1383" s="3"/>
      <c r="TAN1383" s="3"/>
      <c r="TAO1383" s="3"/>
      <c r="TAP1383" s="3"/>
      <c r="TAQ1383" s="3"/>
      <c r="TAR1383" s="3"/>
      <c r="TAS1383" s="3"/>
      <c r="TAT1383" s="3"/>
      <c r="TAU1383" s="3"/>
      <c r="TAV1383" s="3"/>
      <c r="TAW1383" s="3"/>
      <c r="TAX1383" s="3"/>
      <c r="TAY1383" s="3"/>
      <c r="TAZ1383" s="3"/>
      <c r="TBA1383" s="3"/>
      <c r="TBB1383" s="3"/>
      <c r="TBC1383" s="3"/>
      <c r="TBD1383" s="3"/>
      <c r="TBE1383" s="3"/>
      <c r="TBF1383" s="3"/>
      <c r="TBG1383" s="3"/>
      <c r="TBH1383" s="3"/>
      <c r="TBI1383" s="3"/>
      <c r="TBJ1383" s="3"/>
      <c r="TBK1383" s="3"/>
      <c r="TBL1383" s="3"/>
      <c r="TBM1383" s="3"/>
      <c r="TBN1383" s="3"/>
      <c r="TBO1383" s="3"/>
      <c r="TBP1383" s="3"/>
      <c r="TBQ1383" s="3"/>
      <c r="TBR1383" s="3"/>
      <c r="TBS1383" s="3"/>
      <c r="TBT1383" s="3"/>
      <c r="TBU1383" s="3"/>
      <c r="TBV1383" s="3"/>
      <c r="TBW1383" s="3"/>
      <c r="TBX1383" s="3"/>
      <c r="TBY1383" s="3"/>
      <c r="TBZ1383" s="3"/>
      <c r="TCA1383" s="3"/>
      <c r="TCB1383" s="3"/>
      <c r="TCC1383" s="3"/>
      <c r="TCD1383" s="3"/>
      <c r="TCE1383" s="3"/>
      <c r="TCF1383" s="3"/>
      <c r="TCG1383" s="3"/>
      <c r="TCH1383" s="3"/>
      <c r="TCI1383" s="3"/>
      <c r="TCJ1383" s="3"/>
      <c r="TCK1383" s="3"/>
      <c r="TCL1383" s="3"/>
      <c r="TCM1383" s="3"/>
      <c r="TCN1383" s="3"/>
      <c r="TCO1383" s="3"/>
      <c r="TCP1383" s="3"/>
      <c r="TCQ1383" s="3"/>
      <c r="TCR1383" s="3"/>
      <c r="TCS1383" s="3"/>
      <c r="TCT1383" s="3"/>
      <c r="TCU1383" s="3"/>
      <c r="TCV1383" s="3"/>
      <c r="TCW1383" s="3"/>
      <c r="TCX1383" s="3"/>
      <c r="TCY1383" s="3"/>
      <c r="TCZ1383" s="3"/>
      <c r="TDA1383" s="3"/>
      <c r="TDB1383" s="3"/>
      <c r="TDC1383" s="3"/>
      <c r="TDD1383" s="3"/>
      <c r="TDE1383" s="3"/>
      <c r="TDF1383" s="3"/>
      <c r="TDG1383" s="3"/>
      <c r="TDH1383" s="3"/>
      <c r="TDI1383" s="3"/>
      <c r="TDJ1383" s="3"/>
      <c r="TDK1383" s="3"/>
      <c r="TDL1383" s="3"/>
      <c r="TDM1383" s="3"/>
      <c r="TDN1383" s="3"/>
      <c r="TDO1383" s="3"/>
      <c r="TDP1383" s="3"/>
      <c r="TDQ1383" s="3"/>
      <c r="TDR1383" s="3"/>
      <c r="TDS1383" s="3"/>
      <c r="TDT1383" s="3"/>
      <c r="TDU1383" s="3"/>
      <c r="TDV1383" s="3"/>
      <c r="TDW1383" s="3"/>
      <c r="TDX1383" s="3"/>
      <c r="TDY1383" s="3"/>
      <c r="TDZ1383" s="3"/>
      <c r="TEA1383" s="3"/>
      <c r="TEB1383" s="3"/>
      <c r="TEC1383" s="3"/>
      <c r="TED1383" s="3"/>
      <c r="TEE1383" s="3"/>
      <c r="TEF1383" s="3"/>
      <c r="TEG1383" s="3"/>
      <c r="TEH1383" s="3"/>
      <c r="TEI1383" s="3"/>
      <c r="TEJ1383" s="3"/>
      <c r="TEK1383" s="3"/>
      <c r="TEL1383" s="3"/>
      <c r="TEM1383" s="3"/>
      <c r="TEN1383" s="3"/>
      <c r="TEO1383" s="3"/>
      <c r="TEP1383" s="3"/>
      <c r="TEQ1383" s="3"/>
      <c r="TER1383" s="3"/>
      <c r="TES1383" s="3"/>
      <c r="TET1383" s="3"/>
      <c r="TEU1383" s="3"/>
      <c r="TEV1383" s="3"/>
      <c r="TEW1383" s="3"/>
      <c r="TEX1383" s="3"/>
      <c r="TEY1383" s="3"/>
      <c r="TEZ1383" s="3"/>
      <c r="TFA1383" s="3"/>
      <c r="TFB1383" s="3"/>
      <c r="TFC1383" s="3"/>
      <c r="TFD1383" s="3"/>
      <c r="TFE1383" s="3"/>
      <c r="TFF1383" s="3"/>
      <c r="TFG1383" s="3"/>
      <c r="TFH1383" s="3"/>
      <c r="TFI1383" s="3"/>
      <c r="TFJ1383" s="3"/>
      <c r="TFK1383" s="3"/>
      <c r="TFL1383" s="3"/>
      <c r="TFM1383" s="3"/>
      <c r="TFN1383" s="3"/>
      <c r="TFO1383" s="3"/>
      <c r="TFP1383" s="3"/>
      <c r="TFQ1383" s="3"/>
      <c r="TFR1383" s="3"/>
      <c r="TFS1383" s="3"/>
      <c r="TFT1383" s="3"/>
      <c r="TFU1383" s="3"/>
      <c r="TFV1383" s="3"/>
      <c r="TFW1383" s="3"/>
      <c r="TFX1383" s="3"/>
      <c r="TFY1383" s="3"/>
      <c r="TFZ1383" s="3"/>
      <c r="TGA1383" s="3"/>
      <c r="TGB1383" s="3"/>
      <c r="TGC1383" s="3"/>
      <c r="TGD1383" s="3"/>
      <c r="TGE1383" s="3"/>
      <c r="TGF1383" s="3"/>
      <c r="TGG1383" s="3"/>
      <c r="TGH1383" s="3"/>
      <c r="TGI1383" s="3"/>
      <c r="TGJ1383" s="3"/>
      <c r="TGK1383" s="3"/>
      <c r="TGL1383" s="3"/>
      <c r="TGM1383" s="3"/>
      <c r="TGN1383" s="3"/>
      <c r="TGO1383" s="3"/>
      <c r="TGP1383" s="3"/>
      <c r="TGQ1383" s="3"/>
      <c r="TGR1383" s="3"/>
      <c r="TGS1383" s="3"/>
      <c r="TGT1383" s="3"/>
      <c r="TGU1383" s="3"/>
      <c r="TGV1383" s="3"/>
      <c r="TGW1383" s="3"/>
      <c r="TGX1383" s="3"/>
      <c r="TGY1383" s="3"/>
      <c r="TGZ1383" s="3"/>
      <c r="THA1383" s="3"/>
      <c r="THB1383" s="3"/>
      <c r="THC1383" s="3"/>
      <c r="THD1383" s="3"/>
      <c r="THE1383" s="3"/>
      <c r="THF1383" s="3"/>
      <c r="THG1383" s="3"/>
      <c r="THH1383" s="3"/>
      <c r="THI1383" s="3"/>
      <c r="THJ1383" s="3"/>
      <c r="THK1383" s="3"/>
      <c r="THL1383" s="3"/>
      <c r="THM1383" s="3"/>
      <c r="THN1383" s="3"/>
      <c r="THO1383" s="3"/>
      <c r="THP1383" s="3"/>
      <c r="THQ1383" s="3"/>
      <c r="THR1383" s="3"/>
      <c r="THS1383" s="3"/>
      <c r="THT1383" s="3"/>
      <c r="THU1383" s="3"/>
      <c r="THV1383" s="3"/>
      <c r="THW1383" s="3"/>
      <c r="THX1383" s="3"/>
      <c r="THY1383" s="3"/>
      <c r="THZ1383" s="3"/>
      <c r="TIA1383" s="3"/>
      <c r="TIB1383" s="3"/>
      <c r="TIC1383" s="3"/>
      <c r="TID1383" s="3"/>
      <c r="TIE1383" s="3"/>
      <c r="TIF1383" s="3"/>
      <c r="TIG1383" s="3"/>
      <c r="TIH1383" s="3"/>
      <c r="TII1383" s="3"/>
      <c r="TIJ1383" s="3"/>
      <c r="TIK1383" s="3"/>
      <c r="TIL1383" s="3"/>
      <c r="TIM1383" s="3"/>
      <c r="TIN1383" s="3"/>
      <c r="TIO1383" s="3"/>
      <c r="TIP1383" s="3"/>
      <c r="TIQ1383" s="3"/>
      <c r="TIR1383" s="3"/>
      <c r="TIS1383" s="3"/>
      <c r="TIT1383" s="3"/>
      <c r="TIU1383" s="3"/>
      <c r="TIV1383" s="3"/>
      <c r="TIW1383" s="3"/>
      <c r="TIX1383" s="3"/>
      <c r="TIY1383" s="3"/>
      <c r="TIZ1383" s="3"/>
      <c r="TJA1383" s="3"/>
      <c r="TJB1383" s="3"/>
      <c r="TJC1383" s="3"/>
      <c r="TJD1383" s="3"/>
      <c r="TJE1383" s="3"/>
      <c r="TJF1383" s="3"/>
      <c r="TJG1383" s="3"/>
      <c r="TJH1383" s="3"/>
      <c r="TJI1383" s="3"/>
      <c r="TJJ1383" s="3"/>
      <c r="TJK1383" s="3"/>
      <c r="TJL1383" s="3"/>
      <c r="TJM1383" s="3"/>
      <c r="TJN1383" s="3"/>
      <c r="TJO1383" s="3"/>
      <c r="TJP1383" s="3"/>
      <c r="TJQ1383" s="3"/>
      <c r="TJR1383" s="3"/>
      <c r="TJS1383" s="3"/>
      <c r="TJT1383" s="3"/>
      <c r="TJU1383" s="3"/>
      <c r="TJV1383" s="3"/>
      <c r="TJW1383" s="3"/>
      <c r="TJX1383" s="3"/>
      <c r="TJY1383" s="3"/>
      <c r="TJZ1383" s="3"/>
      <c r="TKA1383" s="3"/>
      <c r="TKB1383" s="3"/>
      <c r="TKC1383" s="3"/>
      <c r="TKD1383" s="3"/>
      <c r="TKE1383" s="3"/>
      <c r="TKF1383" s="3"/>
      <c r="TKG1383" s="3"/>
      <c r="TKH1383" s="3"/>
      <c r="TKI1383" s="3"/>
      <c r="TKJ1383" s="3"/>
      <c r="TKK1383" s="3"/>
      <c r="TKL1383" s="3"/>
      <c r="TKM1383" s="3"/>
      <c r="TKN1383" s="3"/>
      <c r="TKO1383" s="3"/>
      <c r="TKP1383" s="3"/>
      <c r="TKQ1383" s="3"/>
      <c r="TKR1383" s="3"/>
      <c r="TKS1383" s="3"/>
      <c r="TKT1383" s="3"/>
      <c r="TKU1383" s="3"/>
      <c r="TKV1383" s="3"/>
      <c r="TKW1383" s="3"/>
      <c r="TKX1383" s="3"/>
      <c r="TKY1383" s="3"/>
      <c r="TKZ1383" s="3"/>
      <c r="TLA1383" s="3"/>
      <c r="TLB1383" s="3"/>
      <c r="TLC1383" s="3"/>
      <c r="TLD1383" s="3"/>
      <c r="TLE1383" s="3"/>
      <c r="TLF1383" s="3"/>
      <c r="TLG1383" s="3"/>
      <c r="TLH1383" s="3"/>
      <c r="TLI1383" s="3"/>
      <c r="TLJ1383" s="3"/>
      <c r="TLK1383" s="3"/>
      <c r="TLL1383" s="3"/>
      <c r="TLM1383" s="3"/>
      <c r="TLN1383" s="3"/>
      <c r="TLO1383" s="3"/>
      <c r="TLP1383" s="3"/>
      <c r="TLQ1383" s="3"/>
      <c r="TLR1383" s="3"/>
      <c r="TLS1383" s="3"/>
      <c r="TLT1383" s="3"/>
      <c r="TLU1383" s="3"/>
      <c r="TLV1383" s="3"/>
      <c r="TLW1383" s="3"/>
      <c r="TLX1383" s="3"/>
      <c r="TLY1383" s="3"/>
      <c r="TLZ1383" s="3"/>
      <c r="TMA1383" s="3"/>
      <c r="TMB1383" s="3"/>
      <c r="TMC1383" s="3"/>
      <c r="TMD1383" s="3"/>
      <c r="TME1383" s="3"/>
      <c r="TMF1383" s="3"/>
      <c r="TMG1383" s="3"/>
      <c r="TMH1383" s="3"/>
      <c r="TMI1383" s="3"/>
      <c r="TMJ1383" s="3"/>
      <c r="TMK1383" s="3"/>
      <c r="TML1383" s="3"/>
      <c r="TMM1383" s="3"/>
      <c r="TMN1383" s="3"/>
      <c r="TMO1383" s="3"/>
      <c r="TMP1383" s="3"/>
      <c r="TMQ1383" s="3"/>
      <c r="TMR1383" s="3"/>
      <c r="TMS1383" s="3"/>
      <c r="TMT1383" s="3"/>
      <c r="TMU1383" s="3"/>
      <c r="TMV1383" s="3"/>
      <c r="TMW1383" s="3"/>
      <c r="TMX1383" s="3"/>
      <c r="TMY1383" s="3"/>
      <c r="TMZ1383" s="3"/>
      <c r="TNA1383" s="3"/>
      <c r="TNB1383" s="3"/>
      <c r="TNC1383" s="3"/>
      <c r="TND1383" s="3"/>
      <c r="TNE1383" s="3"/>
      <c r="TNF1383" s="3"/>
      <c r="TNG1383" s="3"/>
      <c r="TNH1383" s="3"/>
      <c r="TNI1383" s="3"/>
      <c r="TNJ1383" s="3"/>
      <c r="TNK1383" s="3"/>
      <c r="TNL1383" s="3"/>
      <c r="TNM1383" s="3"/>
      <c r="TNN1383" s="3"/>
      <c r="TNO1383" s="3"/>
      <c r="TNP1383" s="3"/>
      <c r="TNQ1383" s="3"/>
      <c r="TNR1383" s="3"/>
      <c r="TNS1383" s="3"/>
      <c r="TNT1383" s="3"/>
      <c r="TNU1383" s="3"/>
      <c r="TNV1383" s="3"/>
      <c r="TNW1383" s="3"/>
      <c r="TNX1383" s="3"/>
      <c r="TNY1383" s="3"/>
      <c r="TNZ1383" s="3"/>
      <c r="TOA1383" s="3"/>
      <c r="TOB1383" s="3"/>
      <c r="TOC1383" s="3"/>
      <c r="TOD1383" s="3"/>
      <c r="TOE1383" s="3"/>
      <c r="TOF1383" s="3"/>
      <c r="TOG1383" s="3"/>
      <c r="TOH1383" s="3"/>
      <c r="TOI1383" s="3"/>
      <c r="TOJ1383" s="3"/>
      <c r="TOK1383" s="3"/>
      <c r="TOL1383" s="3"/>
      <c r="TOM1383" s="3"/>
      <c r="TON1383" s="3"/>
      <c r="TOO1383" s="3"/>
      <c r="TOP1383" s="3"/>
      <c r="TOQ1383" s="3"/>
      <c r="TOR1383" s="3"/>
      <c r="TOS1383" s="3"/>
      <c r="TOT1383" s="3"/>
      <c r="TOU1383" s="3"/>
      <c r="TOV1383" s="3"/>
      <c r="TOW1383" s="3"/>
      <c r="TOX1383" s="3"/>
      <c r="TOY1383" s="3"/>
      <c r="TOZ1383" s="3"/>
      <c r="TPA1383" s="3"/>
      <c r="TPB1383" s="3"/>
      <c r="TPC1383" s="3"/>
      <c r="TPD1383" s="3"/>
      <c r="TPE1383" s="3"/>
      <c r="TPF1383" s="3"/>
      <c r="TPG1383" s="3"/>
      <c r="TPH1383" s="3"/>
      <c r="TPI1383" s="3"/>
      <c r="TPJ1383" s="3"/>
      <c r="TPK1383" s="3"/>
      <c r="TPL1383" s="3"/>
      <c r="TPM1383" s="3"/>
      <c r="TPN1383" s="3"/>
      <c r="TPO1383" s="3"/>
      <c r="TPP1383" s="3"/>
      <c r="TPQ1383" s="3"/>
      <c r="TPR1383" s="3"/>
      <c r="TPS1383" s="3"/>
      <c r="TPT1383" s="3"/>
      <c r="TPU1383" s="3"/>
      <c r="TPV1383" s="3"/>
      <c r="TPW1383" s="3"/>
      <c r="TPX1383" s="3"/>
      <c r="TPY1383" s="3"/>
      <c r="TPZ1383" s="3"/>
      <c r="TQA1383" s="3"/>
      <c r="TQB1383" s="3"/>
      <c r="TQC1383" s="3"/>
      <c r="TQD1383" s="3"/>
      <c r="TQE1383" s="3"/>
      <c r="TQF1383" s="3"/>
      <c r="TQG1383" s="3"/>
      <c r="TQH1383" s="3"/>
      <c r="TQI1383" s="3"/>
      <c r="TQJ1383" s="3"/>
      <c r="TQK1383" s="3"/>
      <c r="TQL1383" s="3"/>
      <c r="TQM1383" s="3"/>
      <c r="TQN1383" s="3"/>
      <c r="TQO1383" s="3"/>
      <c r="TQP1383" s="3"/>
      <c r="TQQ1383" s="3"/>
      <c r="TQR1383" s="3"/>
      <c r="TQS1383" s="3"/>
      <c r="TQT1383" s="3"/>
      <c r="TQU1383" s="3"/>
      <c r="TQV1383" s="3"/>
      <c r="TQW1383" s="3"/>
      <c r="TQX1383" s="3"/>
      <c r="TQY1383" s="3"/>
      <c r="TQZ1383" s="3"/>
      <c r="TRA1383" s="3"/>
      <c r="TRB1383" s="3"/>
      <c r="TRC1383" s="3"/>
      <c r="TRD1383" s="3"/>
      <c r="TRE1383" s="3"/>
      <c r="TRF1383" s="3"/>
      <c r="TRG1383" s="3"/>
      <c r="TRH1383" s="3"/>
      <c r="TRI1383" s="3"/>
      <c r="TRJ1383" s="3"/>
      <c r="TRK1383" s="3"/>
      <c r="TRL1383" s="3"/>
      <c r="TRM1383" s="3"/>
      <c r="TRN1383" s="3"/>
      <c r="TRO1383" s="3"/>
      <c r="TRP1383" s="3"/>
      <c r="TRQ1383" s="3"/>
      <c r="TRR1383" s="3"/>
      <c r="TRS1383" s="3"/>
      <c r="TRT1383" s="3"/>
      <c r="TRU1383" s="3"/>
      <c r="TRV1383" s="3"/>
      <c r="TRW1383" s="3"/>
      <c r="TRX1383" s="3"/>
      <c r="TRY1383" s="3"/>
      <c r="TRZ1383" s="3"/>
      <c r="TSA1383" s="3"/>
      <c r="TSB1383" s="3"/>
      <c r="TSC1383" s="3"/>
      <c r="TSD1383" s="3"/>
      <c r="TSE1383" s="3"/>
      <c r="TSF1383" s="3"/>
      <c r="TSG1383" s="3"/>
      <c r="TSH1383" s="3"/>
      <c r="TSI1383" s="3"/>
      <c r="TSJ1383" s="3"/>
      <c r="TSK1383" s="3"/>
      <c r="TSL1383" s="3"/>
      <c r="TSM1383" s="3"/>
      <c r="TSN1383" s="3"/>
      <c r="TSO1383" s="3"/>
      <c r="TSP1383" s="3"/>
      <c r="TSQ1383" s="3"/>
      <c r="TSR1383" s="3"/>
      <c r="TSS1383" s="3"/>
      <c r="TST1383" s="3"/>
      <c r="TSU1383" s="3"/>
      <c r="TSV1383" s="3"/>
      <c r="TSW1383" s="3"/>
      <c r="TSX1383" s="3"/>
      <c r="TSY1383" s="3"/>
      <c r="TSZ1383" s="3"/>
      <c r="TTA1383" s="3"/>
      <c r="TTB1383" s="3"/>
      <c r="TTC1383" s="3"/>
      <c r="TTD1383" s="3"/>
      <c r="TTE1383" s="3"/>
      <c r="TTF1383" s="3"/>
      <c r="TTG1383" s="3"/>
      <c r="TTH1383" s="3"/>
      <c r="TTI1383" s="3"/>
      <c r="TTJ1383" s="3"/>
      <c r="TTK1383" s="3"/>
      <c r="TTL1383" s="3"/>
      <c r="TTM1383" s="3"/>
      <c r="TTN1383" s="3"/>
      <c r="TTO1383" s="3"/>
      <c r="TTP1383" s="3"/>
      <c r="TTQ1383" s="3"/>
      <c r="TTR1383" s="3"/>
      <c r="TTS1383" s="3"/>
      <c r="TTT1383" s="3"/>
      <c r="TTU1383" s="3"/>
      <c r="TTV1383" s="3"/>
      <c r="TTW1383" s="3"/>
      <c r="TTX1383" s="3"/>
      <c r="TTY1383" s="3"/>
      <c r="TTZ1383" s="3"/>
      <c r="TUA1383" s="3"/>
      <c r="TUB1383" s="3"/>
      <c r="TUC1383" s="3"/>
      <c r="TUD1383" s="3"/>
      <c r="TUE1383" s="3"/>
      <c r="TUF1383" s="3"/>
      <c r="TUG1383" s="3"/>
      <c r="TUH1383" s="3"/>
      <c r="TUI1383" s="3"/>
      <c r="TUJ1383" s="3"/>
      <c r="TUK1383" s="3"/>
      <c r="TUL1383" s="3"/>
      <c r="TUM1383" s="3"/>
      <c r="TUN1383" s="3"/>
      <c r="TUO1383" s="3"/>
      <c r="TUP1383" s="3"/>
      <c r="TUQ1383" s="3"/>
      <c r="TUR1383" s="3"/>
      <c r="TUS1383" s="3"/>
      <c r="TUT1383" s="3"/>
      <c r="TUU1383" s="3"/>
      <c r="TUV1383" s="3"/>
      <c r="TUW1383" s="3"/>
      <c r="TUX1383" s="3"/>
      <c r="TUY1383" s="3"/>
      <c r="TUZ1383" s="3"/>
      <c r="TVA1383" s="3"/>
      <c r="TVB1383" s="3"/>
      <c r="TVC1383" s="3"/>
      <c r="TVD1383" s="3"/>
      <c r="TVE1383" s="3"/>
      <c r="TVF1383" s="3"/>
      <c r="TVG1383" s="3"/>
      <c r="TVH1383" s="3"/>
      <c r="TVI1383" s="3"/>
      <c r="TVJ1383" s="3"/>
      <c r="TVK1383" s="3"/>
      <c r="TVL1383" s="3"/>
      <c r="TVM1383" s="3"/>
      <c r="TVN1383" s="3"/>
      <c r="TVO1383" s="3"/>
      <c r="TVP1383" s="3"/>
      <c r="TVQ1383" s="3"/>
      <c r="TVR1383" s="3"/>
      <c r="TVS1383" s="3"/>
      <c r="TVT1383" s="3"/>
      <c r="TVU1383" s="3"/>
      <c r="TVV1383" s="3"/>
      <c r="TVW1383" s="3"/>
      <c r="TVX1383" s="3"/>
      <c r="TVY1383" s="3"/>
      <c r="TVZ1383" s="3"/>
      <c r="TWA1383" s="3"/>
      <c r="TWB1383" s="3"/>
      <c r="TWC1383" s="3"/>
      <c r="TWD1383" s="3"/>
      <c r="TWE1383" s="3"/>
      <c r="TWF1383" s="3"/>
      <c r="TWG1383" s="3"/>
      <c r="TWH1383" s="3"/>
      <c r="TWI1383" s="3"/>
      <c r="TWJ1383" s="3"/>
      <c r="TWK1383" s="3"/>
      <c r="TWL1383" s="3"/>
      <c r="TWM1383" s="3"/>
      <c r="TWN1383" s="3"/>
      <c r="TWO1383" s="3"/>
      <c r="TWP1383" s="3"/>
      <c r="TWQ1383" s="3"/>
      <c r="TWR1383" s="3"/>
      <c r="TWS1383" s="3"/>
      <c r="TWT1383" s="3"/>
      <c r="TWU1383" s="3"/>
      <c r="TWV1383" s="3"/>
      <c r="TWW1383" s="3"/>
      <c r="TWX1383" s="3"/>
      <c r="TWY1383" s="3"/>
      <c r="TWZ1383" s="3"/>
      <c r="TXA1383" s="3"/>
      <c r="TXB1383" s="3"/>
      <c r="TXC1383" s="3"/>
      <c r="TXD1383" s="3"/>
      <c r="TXE1383" s="3"/>
      <c r="TXF1383" s="3"/>
      <c r="TXG1383" s="3"/>
      <c r="TXH1383" s="3"/>
      <c r="TXI1383" s="3"/>
      <c r="TXJ1383" s="3"/>
      <c r="TXK1383" s="3"/>
      <c r="TXL1383" s="3"/>
      <c r="TXM1383" s="3"/>
      <c r="TXN1383" s="3"/>
      <c r="TXO1383" s="3"/>
      <c r="TXP1383" s="3"/>
      <c r="TXQ1383" s="3"/>
      <c r="TXR1383" s="3"/>
      <c r="TXS1383" s="3"/>
      <c r="TXT1383" s="3"/>
      <c r="TXU1383" s="3"/>
      <c r="TXV1383" s="3"/>
      <c r="TXW1383" s="3"/>
      <c r="TXX1383" s="3"/>
      <c r="TXY1383" s="3"/>
      <c r="TXZ1383" s="3"/>
      <c r="TYA1383" s="3"/>
      <c r="TYB1383" s="3"/>
      <c r="TYC1383" s="3"/>
      <c r="TYD1383" s="3"/>
      <c r="TYE1383" s="3"/>
      <c r="TYF1383" s="3"/>
      <c r="TYG1383" s="3"/>
      <c r="TYH1383" s="3"/>
      <c r="TYI1383" s="3"/>
      <c r="TYJ1383" s="3"/>
      <c r="TYK1383" s="3"/>
      <c r="TYL1383" s="3"/>
      <c r="TYM1383" s="3"/>
      <c r="TYN1383" s="3"/>
      <c r="TYO1383" s="3"/>
      <c r="TYP1383" s="3"/>
      <c r="TYQ1383" s="3"/>
      <c r="TYR1383" s="3"/>
      <c r="TYS1383" s="3"/>
      <c r="TYT1383" s="3"/>
      <c r="TYU1383" s="3"/>
      <c r="TYV1383" s="3"/>
      <c r="TYW1383" s="3"/>
      <c r="TYX1383" s="3"/>
      <c r="TYY1383" s="3"/>
      <c r="TYZ1383" s="3"/>
      <c r="TZA1383" s="3"/>
      <c r="TZB1383" s="3"/>
      <c r="TZC1383" s="3"/>
      <c r="TZD1383" s="3"/>
      <c r="TZE1383" s="3"/>
      <c r="TZF1383" s="3"/>
      <c r="TZG1383" s="3"/>
      <c r="TZH1383" s="3"/>
      <c r="TZI1383" s="3"/>
      <c r="TZJ1383" s="3"/>
      <c r="TZK1383" s="3"/>
      <c r="TZL1383" s="3"/>
      <c r="TZM1383" s="3"/>
      <c r="TZN1383" s="3"/>
      <c r="TZO1383" s="3"/>
      <c r="TZP1383" s="3"/>
      <c r="TZQ1383" s="3"/>
      <c r="TZR1383" s="3"/>
      <c r="TZS1383" s="3"/>
      <c r="TZT1383" s="3"/>
      <c r="TZU1383" s="3"/>
      <c r="TZV1383" s="3"/>
      <c r="TZW1383" s="3"/>
      <c r="TZX1383" s="3"/>
      <c r="TZY1383" s="3"/>
      <c r="TZZ1383" s="3"/>
      <c r="UAA1383" s="3"/>
      <c r="UAB1383" s="3"/>
      <c r="UAC1383" s="3"/>
      <c r="UAD1383" s="3"/>
      <c r="UAE1383" s="3"/>
      <c r="UAF1383" s="3"/>
      <c r="UAG1383" s="3"/>
      <c r="UAH1383" s="3"/>
      <c r="UAI1383" s="3"/>
      <c r="UAJ1383" s="3"/>
      <c r="UAK1383" s="3"/>
      <c r="UAL1383" s="3"/>
      <c r="UAM1383" s="3"/>
      <c r="UAN1383" s="3"/>
      <c r="UAO1383" s="3"/>
      <c r="UAP1383" s="3"/>
      <c r="UAQ1383" s="3"/>
      <c r="UAR1383" s="3"/>
      <c r="UAS1383" s="3"/>
      <c r="UAT1383" s="3"/>
      <c r="UAU1383" s="3"/>
      <c r="UAV1383" s="3"/>
      <c r="UAW1383" s="3"/>
      <c r="UAX1383" s="3"/>
      <c r="UAY1383" s="3"/>
      <c r="UAZ1383" s="3"/>
      <c r="UBA1383" s="3"/>
      <c r="UBB1383" s="3"/>
      <c r="UBC1383" s="3"/>
      <c r="UBD1383" s="3"/>
      <c r="UBE1383" s="3"/>
      <c r="UBF1383" s="3"/>
      <c r="UBG1383" s="3"/>
      <c r="UBH1383" s="3"/>
      <c r="UBI1383" s="3"/>
      <c r="UBJ1383" s="3"/>
      <c r="UBK1383" s="3"/>
      <c r="UBL1383" s="3"/>
      <c r="UBM1383" s="3"/>
      <c r="UBN1383" s="3"/>
      <c r="UBO1383" s="3"/>
      <c r="UBP1383" s="3"/>
      <c r="UBQ1383" s="3"/>
      <c r="UBR1383" s="3"/>
      <c r="UBS1383" s="3"/>
      <c r="UBT1383" s="3"/>
      <c r="UBU1383" s="3"/>
      <c r="UBV1383" s="3"/>
      <c r="UBW1383" s="3"/>
      <c r="UBX1383" s="3"/>
      <c r="UBY1383" s="3"/>
      <c r="UBZ1383" s="3"/>
      <c r="UCA1383" s="3"/>
      <c r="UCB1383" s="3"/>
      <c r="UCC1383" s="3"/>
      <c r="UCD1383" s="3"/>
      <c r="UCE1383" s="3"/>
      <c r="UCF1383" s="3"/>
      <c r="UCG1383" s="3"/>
      <c r="UCH1383" s="3"/>
      <c r="UCI1383" s="3"/>
      <c r="UCJ1383" s="3"/>
      <c r="UCK1383" s="3"/>
      <c r="UCL1383" s="3"/>
      <c r="UCM1383" s="3"/>
      <c r="UCN1383" s="3"/>
      <c r="UCO1383" s="3"/>
      <c r="UCP1383" s="3"/>
      <c r="UCQ1383" s="3"/>
      <c r="UCR1383" s="3"/>
      <c r="UCS1383" s="3"/>
      <c r="UCT1383" s="3"/>
      <c r="UCU1383" s="3"/>
      <c r="UCV1383" s="3"/>
      <c r="UCW1383" s="3"/>
      <c r="UCX1383" s="3"/>
      <c r="UCY1383" s="3"/>
      <c r="UCZ1383" s="3"/>
      <c r="UDA1383" s="3"/>
      <c r="UDB1383" s="3"/>
      <c r="UDC1383" s="3"/>
      <c r="UDD1383" s="3"/>
      <c r="UDE1383" s="3"/>
      <c r="UDF1383" s="3"/>
      <c r="UDG1383" s="3"/>
      <c r="UDH1383" s="3"/>
      <c r="UDI1383" s="3"/>
      <c r="UDJ1383" s="3"/>
      <c r="UDK1383" s="3"/>
      <c r="UDL1383" s="3"/>
      <c r="UDM1383" s="3"/>
      <c r="UDN1383" s="3"/>
      <c r="UDO1383" s="3"/>
      <c r="UDP1383" s="3"/>
      <c r="UDQ1383" s="3"/>
      <c r="UDR1383" s="3"/>
      <c r="UDS1383" s="3"/>
      <c r="UDT1383" s="3"/>
      <c r="UDU1383" s="3"/>
      <c r="UDV1383" s="3"/>
      <c r="UDW1383" s="3"/>
      <c r="UDX1383" s="3"/>
      <c r="UDY1383" s="3"/>
      <c r="UDZ1383" s="3"/>
      <c r="UEA1383" s="3"/>
      <c r="UEB1383" s="3"/>
      <c r="UEC1383" s="3"/>
      <c r="UED1383" s="3"/>
      <c r="UEE1383" s="3"/>
      <c r="UEF1383" s="3"/>
      <c r="UEG1383" s="3"/>
      <c r="UEH1383" s="3"/>
      <c r="UEI1383" s="3"/>
      <c r="UEJ1383" s="3"/>
      <c r="UEK1383" s="3"/>
      <c r="UEL1383" s="3"/>
      <c r="UEM1383" s="3"/>
      <c r="UEN1383" s="3"/>
      <c r="UEO1383" s="3"/>
      <c r="UEP1383" s="3"/>
      <c r="UEQ1383" s="3"/>
      <c r="UER1383" s="3"/>
      <c r="UES1383" s="3"/>
      <c r="UET1383" s="3"/>
      <c r="UEU1383" s="3"/>
      <c r="UEV1383" s="3"/>
      <c r="UEW1383" s="3"/>
      <c r="UEX1383" s="3"/>
      <c r="UEY1383" s="3"/>
      <c r="UEZ1383" s="3"/>
      <c r="UFA1383" s="3"/>
      <c r="UFB1383" s="3"/>
      <c r="UFC1383" s="3"/>
      <c r="UFD1383" s="3"/>
      <c r="UFE1383" s="3"/>
      <c r="UFF1383" s="3"/>
      <c r="UFG1383" s="3"/>
      <c r="UFH1383" s="3"/>
      <c r="UFI1383" s="3"/>
      <c r="UFJ1383" s="3"/>
      <c r="UFK1383" s="3"/>
      <c r="UFL1383" s="3"/>
      <c r="UFM1383" s="3"/>
      <c r="UFN1383" s="3"/>
      <c r="UFO1383" s="3"/>
      <c r="UFP1383" s="3"/>
      <c r="UFQ1383" s="3"/>
      <c r="UFR1383" s="3"/>
      <c r="UFS1383" s="3"/>
      <c r="UFT1383" s="3"/>
      <c r="UFU1383" s="3"/>
      <c r="UFV1383" s="3"/>
      <c r="UFW1383" s="3"/>
      <c r="UFX1383" s="3"/>
      <c r="UFY1383" s="3"/>
      <c r="UFZ1383" s="3"/>
      <c r="UGA1383" s="3"/>
      <c r="UGB1383" s="3"/>
      <c r="UGC1383" s="3"/>
      <c r="UGD1383" s="3"/>
      <c r="UGE1383" s="3"/>
      <c r="UGF1383" s="3"/>
      <c r="UGG1383" s="3"/>
      <c r="UGH1383" s="3"/>
      <c r="UGI1383" s="3"/>
      <c r="UGJ1383" s="3"/>
      <c r="UGK1383" s="3"/>
      <c r="UGL1383" s="3"/>
      <c r="UGM1383" s="3"/>
      <c r="UGN1383" s="3"/>
      <c r="UGO1383" s="3"/>
      <c r="UGP1383" s="3"/>
      <c r="UGQ1383" s="3"/>
      <c r="UGR1383" s="3"/>
      <c r="UGS1383" s="3"/>
      <c r="UGT1383" s="3"/>
      <c r="UGU1383" s="3"/>
      <c r="UGV1383" s="3"/>
      <c r="UGW1383" s="3"/>
      <c r="UGX1383" s="3"/>
      <c r="UGY1383" s="3"/>
      <c r="UGZ1383" s="3"/>
      <c r="UHA1383" s="3"/>
      <c r="UHB1383" s="3"/>
      <c r="UHC1383" s="3"/>
      <c r="UHD1383" s="3"/>
      <c r="UHE1383" s="3"/>
      <c r="UHF1383" s="3"/>
      <c r="UHG1383" s="3"/>
      <c r="UHH1383" s="3"/>
      <c r="UHI1383" s="3"/>
      <c r="UHJ1383" s="3"/>
      <c r="UHK1383" s="3"/>
      <c r="UHL1383" s="3"/>
      <c r="UHM1383" s="3"/>
      <c r="UHN1383" s="3"/>
      <c r="UHO1383" s="3"/>
      <c r="UHP1383" s="3"/>
      <c r="UHQ1383" s="3"/>
      <c r="UHR1383" s="3"/>
      <c r="UHS1383" s="3"/>
      <c r="UHT1383" s="3"/>
      <c r="UHU1383" s="3"/>
      <c r="UHV1383" s="3"/>
      <c r="UHW1383" s="3"/>
      <c r="UHX1383" s="3"/>
      <c r="UHY1383" s="3"/>
      <c r="UHZ1383" s="3"/>
      <c r="UIA1383" s="3"/>
      <c r="UIB1383" s="3"/>
      <c r="UIC1383" s="3"/>
      <c r="UID1383" s="3"/>
      <c r="UIE1383" s="3"/>
      <c r="UIF1383" s="3"/>
      <c r="UIG1383" s="3"/>
      <c r="UIH1383" s="3"/>
      <c r="UII1383" s="3"/>
      <c r="UIJ1383" s="3"/>
      <c r="UIK1383" s="3"/>
      <c r="UIL1383" s="3"/>
      <c r="UIM1383" s="3"/>
      <c r="UIN1383" s="3"/>
      <c r="UIO1383" s="3"/>
      <c r="UIP1383" s="3"/>
      <c r="UIQ1383" s="3"/>
      <c r="UIR1383" s="3"/>
      <c r="UIS1383" s="3"/>
      <c r="UIT1383" s="3"/>
      <c r="UIU1383" s="3"/>
      <c r="UIV1383" s="3"/>
      <c r="UIW1383" s="3"/>
      <c r="UIX1383" s="3"/>
      <c r="UIY1383" s="3"/>
      <c r="UIZ1383" s="3"/>
      <c r="UJA1383" s="3"/>
      <c r="UJB1383" s="3"/>
      <c r="UJC1383" s="3"/>
      <c r="UJD1383" s="3"/>
      <c r="UJE1383" s="3"/>
      <c r="UJF1383" s="3"/>
      <c r="UJG1383" s="3"/>
      <c r="UJH1383" s="3"/>
      <c r="UJI1383" s="3"/>
      <c r="UJJ1383" s="3"/>
      <c r="UJK1383" s="3"/>
      <c r="UJL1383" s="3"/>
      <c r="UJM1383" s="3"/>
      <c r="UJN1383" s="3"/>
      <c r="UJO1383" s="3"/>
      <c r="UJP1383" s="3"/>
      <c r="UJQ1383" s="3"/>
      <c r="UJR1383" s="3"/>
      <c r="UJS1383" s="3"/>
      <c r="UJT1383" s="3"/>
      <c r="UJU1383" s="3"/>
      <c r="UJV1383" s="3"/>
      <c r="UJW1383" s="3"/>
      <c r="UJX1383" s="3"/>
      <c r="UJY1383" s="3"/>
      <c r="UJZ1383" s="3"/>
      <c r="UKA1383" s="3"/>
      <c r="UKB1383" s="3"/>
      <c r="UKC1383" s="3"/>
      <c r="UKD1383" s="3"/>
      <c r="UKE1383" s="3"/>
      <c r="UKF1383" s="3"/>
      <c r="UKG1383" s="3"/>
      <c r="UKH1383" s="3"/>
      <c r="UKI1383" s="3"/>
      <c r="UKJ1383" s="3"/>
      <c r="UKK1383" s="3"/>
      <c r="UKL1383" s="3"/>
      <c r="UKM1383" s="3"/>
      <c r="UKN1383" s="3"/>
      <c r="UKO1383" s="3"/>
      <c r="UKP1383" s="3"/>
      <c r="UKQ1383" s="3"/>
      <c r="UKR1383" s="3"/>
      <c r="UKS1383" s="3"/>
      <c r="UKT1383" s="3"/>
      <c r="UKU1383" s="3"/>
      <c r="UKV1383" s="3"/>
      <c r="UKW1383" s="3"/>
      <c r="UKX1383" s="3"/>
      <c r="UKY1383" s="3"/>
      <c r="UKZ1383" s="3"/>
      <c r="ULA1383" s="3"/>
      <c r="ULB1383" s="3"/>
      <c r="ULC1383" s="3"/>
      <c r="ULD1383" s="3"/>
      <c r="ULE1383" s="3"/>
      <c r="ULF1383" s="3"/>
      <c r="ULG1383" s="3"/>
      <c r="ULH1383" s="3"/>
      <c r="ULI1383" s="3"/>
      <c r="ULJ1383" s="3"/>
      <c r="ULK1383" s="3"/>
      <c r="ULL1383" s="3"/>
      <c r="ULM1383" s="3"/>
      <c r="ULN1383" s="3"/>
      <c r="ULO1383" s="3"/>
      <c r="ULP1383" s="3"/>
      <c r="ULQ1383" s="3"/>
      <c r="ULR1383" s="3"/>
      <c r="ULS1383" s="3"/>
      <c r="ULT1383" s="3"/>
      <c r="ULU1383" s="3"/>
      <c r="ULV1383" s="3"/>
      <c r="ULW1383" s="3"/>
      <c r="ULX1383" s="3"/>
      <c r="ULY1383" s="3"/>
      <c r="ULZ1383" s="3"/>
      <c r="UMA1383" s="3"/>
      <c r="UMB1383" s="3"/>
      <c r="UMC1383" s="3"/>
      <c r="UMD1383" s="3"/>
      <c r="UME1383" s="3"/>
      <c r="UMF1383" s="3"/>
      <c r="UMG1383" s="3"/>
      <c r="UMH1383" s="3"/>
      <c r="UMI1383" s="3"/>
      <c r="UMJ1383" s="3"/>
      <c r="UMK1383" s="3"/>
      <c r="UML1383" s="3"/>
      <c r="UMM1383" s="3"/>
      <c r="UMN1383" s="3"/>
      <c r="UMO1383" s="3"/>
      <c r="UMP1383" s="3"/>
      <c r="UMQ1383" s="3"/>
      <c r="UMR1383" s="3"/>
      <c r="UMS1383" s="3"/>
      <c r="UMT1383" s="3"/>
      <c r="UMU1383" s="3"/>
      <c r="UMV1383" s="3"/>
      <c r="UMW1383" s="3"/>
      <c r="UMX1383" s="3"/>
      <c r="UMY1383" s="3"/>
      <c r="UMZ1383" s="3"/>
      <c r="UNA1383" s="3"/>
      <c r="UNB1383" s="3"/>
      <c r="UNC1383" s="3"/>
      <c r="UND1383" s="3"/>
      <c r="UNE1383" s="3"/>
      <c r="UNF1383" s="3"/>
      <c r="UNG1383" s="3"/>
      <c r="UNH1383" s="3"/>
      <c r="UNI1383" s="3"/>
      <c r="UNJ1383" s="3"/>
      <c r="UNK1383" s="3"/>
      <c r="UNL1383" s="3"/>
      <c r="UNM1383" s="3"/>
      <c r="UNN1383" s="3"/>
      <c r="UNO1383" s="3"/>
      <c r="UNP1383" s="3"/>
      <c r="UNQ1383" s="3"/>
      <c r="UNR1383" s="3"/>
      <c r="UNS1383" s="3"/>
      <c r="UNT1383" s="3"/>
      <c r="UNU1383" s="3"/>
      <c r="UNV1383" s="3"/>
      <c r="UNW1383" s="3"/>
      <c r="UNX1383" s="3"/>
      <c r="UNY1383" s="3"/>
      <c r="UNZ1383" s="3"/>
      <c r="UOA1383" s="3"/>
      <c r="UOB1383" s="3"/>
      <c r="UOC1383" s="3"/>
      <c r="UOD1383" s="3"/>
      <c r="UOE1383" s="3"/>
      <c r="UOF1383" s="3"/>
      <c r="UOG1383" s="3"/>
      <c r="UOH1383" s="3"/>
      <c r="UOI1383" s="3"/>
      <c r="UOJ1383" s="3"/>
      <c r="UOK1383" s="3"/>
      <c r="UOL1383" s="3"/>
      <c r="UOM1383" s="3"/>
      <c r="UON1383" s="3"/>
      <c r="UOO1383" s="3"/>
      <c r="UOP1383" s="3"/>
      <c r="UOQ1383" s="3"/>
      <c r="UOR1383" s="3"/>
      <c r="UOS1383" s="3"/>
      <c r="UOT1383" s="3"/>
      <c r="UOU1383" s="3"/>
      <c r="UOV1383" s="3"/>
      <c r="UOW1383" s="3"/>
      <c r="UOX1383" s="3"/>
      <c r="UOY1383" s="3"/>
      <c r="UOZ1383" s="3"/>
      <c r="UPA1383" s="3"/>
      <c r="UPB1383" s="3"/>
      <c r="UPC1383" s="3"/>
      <c r="UPD1383" s="3"/>
      <c r="UPE1383" s="3"/>
      <c r="UPF1383" s="3"/>
      <c r="UPG1383" s="3"/>
      <c r="UPH1383" s="3"/>
      <c r="UPI1383" s="3"/>
      <c r="UPJ1383" s="3"/>
      <c r="UPK1383" s="3"/>
      <c r="UPL1383" s="3"/>
      <c r="UPM1383" s="3"/>
      <c r="UPN1383" s="3"/>
      <c r="UPO1383" s="3"/>
      <c r="UPP1383" s="3"/>
      <c r="UPQ1383" s="3"/>
      <c r="UPR1383" s="3"/>
      <c r="UPS1383" s="3"/>
      <c r="UPT1383" s="3"/>
      <c r="UPU1383" s="3"/>
      <c r="UPV1383" s="3"/>
      <c r="UPW1383" s="3"/>
      <c r="UPX1383" s="3"/>
      <c r="UPY1383" s="3"/>
      <c r="UPZ1383" s="3"/>
      <c r="UQA1383" s="3"/>
      <c r="UQB1383" s="3"/>
      <c r="UQC1383" s="3"/>
      <c r="UQD1383" s="3"/>
      <c r="UQE1383" s="3"/>
      <c r="UQF1383" s="3"/>
      <c r="UQG1383" s="3"/>
      <c r="UQH1383" s="3"/>
      <c r="UQI1383" s="3"/>
      <c r="UQJ1383" s="3"/>
      <c r="UQK1383" s="3"/>
      <c r="UQL1383" s="3"/>
      <c r="UQM1383" s="3"/>
      <c r="UQN1383" s="3"/>
      <c r="UQO1383" s="3"/>
      <c r="UQP1383" s="3"/>
      <c r="UQQ1383" s="3"/>
      <c r="UQR1383" s="3"/>
      <c r="UQS1383" s="3"/>
      <c r="UQT1383" s="3"/>
      <c r="UQU1383" s="3"/>
      <c r="UQV1383" s="3"/>
      <c r="UQW1383" s="3"/>
      <c r="UQX1383" s="3"/>
      <c r="UQY1383" s="3"/>
      <c r="UQZ1383" s="3"/>
      <c r="URA1383" s="3"/>
      <c r="URB1383" s="3"/>
      <c r="URC1383" s="3"/>
      <c r="URD1383" s="3"/>
      <c r="URE1383" s="3"/>
      <c r="URF1383" s="3"/>
      <c r="URG1383" s="3"/>
      <c r="URH1383" s="3"/>
      <c r="URI1383" s="3"/>
      <c r="URJ1383" s="3"/>
      <c r="URK1383" s="3"/>
      <c r="URL1383" s="3"/>
      <c r="URM1383" s="3"/>
      <c r="URN1383" s="3"/>
      <c r="URO1383" s="3"/>
      <c r="URP1383" s="3"/>
      <c r="URQ1383" s="3"/>
      <c r="URR1383" s="3"/>
      <c r="URS1383" s="3"/>
      <c r="URT1383" s="3"/>
      <c r="URU1383" s="3"/>
      <c r="URV1383" s="3"/>
      <c r="URW1383" s="3"/>
      <c r="URX1383" s="3"/>
      <c r="URY1383" s="3"/>
      <c r="URZ1383" s="3"/>
      <c r="USA1383" s="3"/>
      <c r="USB1383" s="3"/>
      <c r="USC1383" s="3"/>
      <c r="USD1383" s="3"/>
      <c r="USE1383" s="3"/>
      <c r="USF1383" s="3"/>
      <c r="USG1383" s="3"/>
      <c r="USH1383" s="3"/>
      <c r="USI1383" s="3"/>
      <c r="USJ1383" s="3"/>
      <c r="USK1383" s="3"/>
      <c r="USL1383" s="3"/>
      <c r="USM1383" s="3"/>
      <c r="USN1383" s="3"/>
      <c r="USO1383" s="3"/>
      <c r="USP1383" s="3"/>
      <c r="USQ1383" s="3"/>
      <c r="USR1383" s="3"/>
      <c r="USS1383" s="3"/>
      <c r="UST1383" s="3"/>
      <c r="USU1383" s="3"/>
      <c r="USV1383" s="3"/>
      <c r="USW1383" s="3"/>
      <c r="USX1383" s="3"/>
      <c r="USY1383" s="3"/>
      <c r="USZ1383" s="3"/>
      <c r="UTA1383" s="3"/>
      <c r="UTB1383" s="3"/>
      <c r="UTC1383" s="3"/>
      <c r="UTD1383" s="3"/>
      <c r="UTE1383" s="3"/>
      <c r="UTF1383" s="3"/>
      <c r="UTG1383" s="3"/>
      <c r="UTH1383" s="3"/>
      <c r="UTI1383" s="3"/>
      <c r="UTJ1383" s="3"/>
      <c r="UTK1383" s="3"/>
      <c r="UTL1383" s="3"/>
      <c r="UTM1383" s="3"/>
      <c r="UTN1383" s="3"/>
      <c r="UTO1383" s="3"/>
      <c r="UTP1383" s="3"/>
      <c r="UTQ1383" s="3"/>
      <c r="UTR1383" s="3"/>
      <c r="UTS1383" s="3"/>
      <c r="UTT1383" s="3"/>
      <c r="UTU1383" s="3"/>
      <c r="UTV1383" s="3"/>
      <c r="UTW1383" s="3"/>
      <c r="UTX1383" s="3"/>
      <c r="UTY1383" s="3"/>
      <c r="UTZ1383" s="3"/>
      <c r="UUA1383" s="3"/>
      <c r="UUB1383" s="3"/>
      <c r="UUC1383" s="3"/>
      <c r="UUD1383" s="3"/>
      <c r="UUE1383" s="3"/>
      <c r="UUF1383" s="3"/>
      <c r="UUG1383" s="3"/>
      <c r="UUH1383" s="3"/>
      <c r="UUI1383" s="3"/>
      <c r="UUJ1383" s="3"/>
      <c r="UUK1383" s="3"/>
      <c r="UUL1383" s="3"/>
      <c r="UUM1383" s="3"/>
      <c r="UUN1383" s="3"/>
      <c r="UUO1383" s="3"/>
      <c r="UUP1383" s="3"/>
      <c r="UUQ1383" s="3"/>
      <c r="UUR1383" s="3"/>
      <c r="UUS1383" s="3"/>
      <c r="UUT1383" s="3"/>
      <c r="UUU1383" s="3"/>
      <c r="UUV1383" s="3"/>
      <c r="UUW1383" s="3"/>
      <c r="UUX1383" s="3"/>
      <c r="UUY1383" s="3"/>
      <c r="UUZ1383" s="3"/>
      <c r="UVA1383" s="3"/>
      <c r="UVB1383" s="3"/>
      <c r="UVC1383" s="3"/>
      <c r="UVD1383" s="3"/>
      <c r="UVE1383" s="3"/>
      <c r="UVF1383" s="3"/>
      <c r="UVG1383" s="3"/>
      <c r="UVH1383" s="3"/>
      <c r="UVI1383" s="3"/>
      <c r="UVJ1383" s="3"/>
      <c r="UVK1383" s="3"/>
      <c r="UVL1383" s="3"/>
      <c r="UVM1383" s="3"/>
      <c r="UVN1383" s="3"/>
      <c r="UVO1383" s="3"/>
      <c r="UVP1383" s="3"/>
      <c r="UVQ1383" s="3"/>
      <c r="UVR1383" s="3"/>
      <c r="UVS1383" s="3"/>
      <c r="UVT1383" s="3"/>
      <c r="UVU1383" s="3"/>
      <c r="UVV1383" s="3"/>
      <c r="UVW1383" s="3"/>
      <c r="UVX1383" s="3"/>
      <c r="UVY1383" s="3"/>
      <c r="UVZ1383" s="3"/>
      <c r="UWA1383" s="3"/>
      <c r="UWB1383" s="3"/>
      <c r="UWC1383" s="3"/>
      <c r="UWD1383" s="3"/>
      <c r="UWE1383" s="3"/>
      <c r="UWF1383" s="3"/>
      <c r="UWG1383" s="3"/>
      <c r="UWH1383" s="3"/>
      <c r="UWI1383" s="3"/>
      <c r="UWJ1383" s="3"/>
      <c r="UWK1383" s="3"/>
      <c r="UWL1383" s="3"/>
      <c r="UWM1383" s="3"/>
      <c r="UWN1383" s="3"/>
      <c r="UWO1383" s="3"/>
      <c r="UWP1383" s="3"/>
      <c r="UWQ1383" s="3"/>
      <c r="UWR1383" s="3"/>
      <c r="UWS1383" s="3"/>
      <c r="UWT1383" s="3"/>
      <c r="UWU1383" s="3"/>
      <c r="UWV1383" s="3"/>
      <c r="UWW1383" s="3"/>
      <c r="UWX1383" s="3"/>
      <c r="UWY1383" s="3"/>
      <c r="UWZ1383" s="3"/>
      <c r="UXA1383" s="3"/>
      <c r="UXB1383" s="3"/>
      <c r="UXC1383" s="3"/>
      <c r="UXD1383" s="3"/>
      <c r="UXE1383" s="3"/>
      <c r="UXF1383" s="3"/>
      <c r="UXG1383" s="3"/>
      <c r="UXH1383" s="3"/>
      <c r="UXI1383" s="3"/>
      <c r="UXJ1383" s="3"/>
      <c r="UXK1383" s="3"/>
      <c r="UXL1383" s="3"/>
      <c r="UXM1383" s="3"/>
      <c r="UXN1383" s="3"/>
      <c r="UXO1383" s="3"/>
      <c r="UXP1383" s="3"/>
      <c r="UXQ1383" s="3"/>
      <c r="UXR1383" s="3"/>
      <c r="UXS1383" s="3"/>
      <c r="UXT1383" s="3"/>
      <c r="UXU1383" s="3"/>
      <c r="UXV1383" s="3"/>
      <c r="UXW1383" s="3"/>
      <c r="UXX1383" s="3"/>
      <c r="UXY1383" s="3"/>
      <c r="UXZ1383" s="3"/>
      <c r="UYA1383" s="3"/>
      <c r="UYB1383" s="3"/>
      <c r="UYC1383" s="3"/>
      <c r="UYD1383" s="3"/>
      <c r="UYE1383" s="3"/>
      <c r="UYF1383" s="3"/>
      <c r="UYG1383" s="3"/>
      <c r="UYH1383" s="3"/>
      <c r="UYI1383" s="3"/>
      <c r="UYJ1383" s="3"/>
      <c r="UYK1383" s="3"/>
      <c r="UYL1383" s="3"/>
      <c r="UYM1383" s="3"/>
      <c r="UYN1383" s="3"/>
      <c r="UYO1383" s="3"/>
      <c r="UYP1383" s="3"/>
      <c r="UYQ1383" s="3"/>
      <c r="UYR1383" s="3"/>
      <c r="UYS1383" s="3"/>
      <c r="UYT1383" s="3"/>
      <c r="UYU1383" s="3"/>
      <c r="UYV1383" s="3"/>
      <c r="UYW1383" s="3"/>
      <c r="UYX1383" s="3"/>
      <c r="UYY1383" s="3"/>
      <c r="UYZ1383" s="3"/>
      <c r="UZA1383" s="3"/>
      <c r="UZB1383" s="3"/>
      <c r="UZC1383" s="3"/>
      <c r="UZD1383" s="3"/>
      <c r="UZE1383" s="3"/>
      <c r="UZF1383" s="3"/>
      <c r="UZG1383" s="3"/>
      <c r="UZH1383" s="3"/>
      <c r="UZI1383" s="3"/>
      <c r="UZJ1383" s="3"/>
      <c r="UZK1383" s="3"/>
      <c r="UZL1383" s="3"/>
      <c r="UZM1383" s="3"/>
      <c r="UZN1383" s="3"/>
      <c r="UZO1383" s="3"/>
      <c r="UZP1383" s="3"/>
      <c r="UZQ1383" s="3"/>
      <c r="UZR1383" s="3"/>
      <c r="UZS1383" s="3"/>
      <c r="UZT1383" s="3"/>
      <c r="UZU1383" s="3"/>
      <c r="UZV1383" s="3"/>
      <c r="UZW1383" s="3"/>
      <c r="UZX1383" s="3"/>
      <c r="UZY1383" s="3"/>
      <c r="UZZ1383" s="3"/>
      <c r="VAA1383" s="3"/>
      <c r="VAB1383" s="3"/>
      <c r="VAC1383" s="3"/>
      <c r="VAD1383" s="3"/>
      <c r="VAE1383" s="3"/>
      <c r="VAF1383" s="3"/>
      <c r="VAG1383" s="3"/>
      <c r="VAH1383" s="3"/>
      <c r="VAI1383" s="3"/>
      <c r="VAJ1383" s="3"/>
      <c r="VAK1383" s="3"/>
      <c r="VAL1383" s="3"/>
      <c r="VAM1383" s="3"/>
      <c r="VAN1383" s="3"/>
      <c r="VAO1383" s="3"/>
      <c r="VAP1383" s="3"/>
      <c r="VAQ1383" s="3"/>
      <c r="VAR1383" s="3"/>
      <c r="VAS1383" s="3"/>
      <c r="VAT1383" s="3"/>
      <c r="VAU1383" s="3"/>
      <c r="VAV1383" s="3"/>
      <c r="VAW1383" s="3"/>
      <c r="VAX1383" s="3"/>
      <c r="VAY1383" s="3"/>
      <c r="VAZ1383" s="3"/>
      <c r="VBA1383" s="3"/>
      <c r="VBB1383" s="3"/>
      <c r="VBC1383" s="3"/>
      <c r="VBD1383" s="3"/>
      <c r="VBE1383" s="3"/>
      <c r="VBF1383" s="3"/>
      <c r="VBG1383" s="3"/>
      <c r="VBH1383" s="3"/>
      <c r="VBI1383" s="3"/>
      <c r="VBJ1383" s="3"/>
      <c r="VBK1383" s="3"/>
      <c r="VBL1383" s="3"/>
      <c r="VBM1383" s="3"/>
      <c r="VBN1383" s="3"/>
      <c r="VBO1383" s="3"/>
      <c r="VBP1383" s="3"/>
      <c r="VBQ1383" s="3"/>
      <c r="VBR1383" s="3"/>
      <c r="VBS1383" s="3"/>
      <c r="VBT1383" s="3"/>
      <c r="VBU1383" s="3"/>
      <c r="VBV1383" s="3"/>
      <c r="VBW1383" s="3"/>
      <c r="VBX1383" s="3"/>
      <c r="VBY1383" s="3"/>
      <c r="VBZ1383" s="3"/>
      <c r="VCA1383" s="3"/>
      <c r="VCB1383" s="3"/>
      <c r="VCC1383" s="3"/>
      <c r="VCD1383" s="3"/>
      <c r="VCE1383" s="3"/>
      <c r="VCF1383" s="3"/>
      <c r="VCG1383" s="3"/>
      <c r="VCH1383" s="3"/>
      <c r="VCI1383" s="3"/>
      <c r="VCJ1383" s="3"/>
      <c r="VCK1383" s="3"/>
      <c r="VCL1383" s="3"/>
      <c r="VCM1383" s="3"/>
      <c r="VCN1383" s="3"/>
      <c r="VCO1383" s="3"/>
      <c r="VCP1383" s="3"/>
      <c r="VCQ1383" s="3"/>
      <c r="VCR1383" s="3"/>
      <c r="VCS1383" s="3"/>
      <c r="VCT1383" s="3"/>
      <c r="VCU1383" s="3"/>
      <c r="VCV1383" s="3"/>
      <c r="VCW1383" s="3"/>
      <c r="VCX1383" s="3"/>
      <c r="VCY1383" s="3"/>
      <c r="VCZ1383" s="3"/>
      <c r="VDA1383" s="3"/>
      <c r="VDB1383" s="3"/>
      <c r="VDC1383" s="3"/>
      <c r="VDD1383" s="3"/>
      <c r="VDE1383" s="3"/>
      <c r="VDF1383" s="3"/>
      <c r="VDG1383" s="3"/>
      <c r="VDH1383" s="3"/>
      <c r="VDI1383" s="3"/>
      <c r="VDJ1383" s="3"/>
      <c r="VDK1383" s="3"/>
      <c r="VDL1383" s="3"/>
      <c r="VDM1383" s="3"/>
      <c r="VDN1383" s="3"/>
      <c r="VDO1383" s="3"/>
      <c r="VDP1383" s="3"/>
      <c r="VDQ1383" s="3"/>
      <c r="VDR1383" s="3"/>
      <c r="VDS1383" s="3"/>
      <c r="VDT1383" s="3"/>
      <c r="VDU1383" s="3"/>
      <c r="VDV1383" s="3"/>
      <c r="VDW1383" s="3"/>
      <c r="VDX1383" s="3"/>
      <c r="VDY1383" s="3"/>
      <c r="VDZ1383" s="3"/>
      <c r="VEA1383" s="3"/>
      <c r="VEB1383" s="3"/>
      <c r="VEC1383" s="3"/>
      <c r="VED1383" s="3"/>
      <c r="VEE1383" s="3"/>
      <c r="VEF1383" s="3"/>
      <c r="VEG1383" s="3"/>
      <c r="VEH1383" s="3"/>
      <c r="VEI1383" s="3"/>
      <c r="VEJ1383" s="3"/>
      <c r="VEK1383" s="3"/>
      <c r="VEL1383" s="3"/>
      <c r="VEM1383" s="3"/>
      <c r="VEN1383" s="3"/>
      <c r="VEO1383" s="3"/>
      <c r="VEP1383" s="3"/>
      <c r="VEQ1383" s="3"/>
      <c r="VER1383" s="3"/>
      <c r="VES1383" s="3"/>
      <c r="VET1383" s="3"/>
      <c r="VEU1383" s="3"/>
      <c r="VEV1383" s="3"/>
      <c r="VEW1383" s="3"/>
      <c r="VEX1383" s="3"/>
      <c r="VEY1383" s="3"/>
      <c r="VEZ1383" s="3"/>
      <c r="VFA1383" s="3"/>
      <c r="VFB1383" s="3"/>
      <c r="VFC1383" s="3"/>
      <c r="VFD1383" s="3"/>
      <c r="VFE1383" s="3"/>
      <c r="VFF1383" s="3"/>
      <c r="VFG1383" s="3"/>
      <c r="VFH1383" s="3"/>
      <c r="VFI1383" s="3"/>
      <c r="VFJ1383" s="3"/>
      <c r="VFK1383" s="3"/>
      <c r="VFL1383" s="3"/>
      <c r="VFM1383" s="3"/>
      <c r="VFN1383" s="3"/>
      <c r="VFO1383" s="3"/>
      <c r="VFP1383" s="3"/>
      <c r="VFQ1383" s="3"/>
      <c r="VFR1383" s="3"/>
      <c r="VFS1383" s="3"/>
      <c r="VFT1383" s="3"/>
      <c r="VFU1383" s="3"/>
      <c r="VFV1383" s="3"/>
      <c r="VFW1383" s="3"/>
      <c r="VFX1383" s="3"/>
      <c r="VFY1383" s="3"/>
      <c r="VFZ1383" s="3"/>
      <c r="VGA1383" s="3"/>
      <c r="VGB1383" s="3"/>
      <c r="VGC1383" s="3"/>
      <c r="VGD1383" s="3"/>
      <c r="VGE1383" s="3"/>
      <c r="VGF1383" s="3"/>
      <c r="VGG1383" s="3"/>
      <c r="VGH1383" s="3"/>
      <c r="VGI1383" s="3"/>
      <c r="VGJ1383" s="3"/>
      <c r="VGK1383" s="3"/>
      <c r="VGL1383" s="3"/>
      <c r="VGM1383" s="3"/>
      <c r="VGN1383" s="3"/>
      <c r="VGO1383" s="3"/>
      <c r="VGP1383" s="3"/>
      <c r="VGQ1383" s="3"/>
      <c r="VGR1383" s="3"/>
      <c r="VGS1383" s="3"/>
      <c r="VGT1383" s="3"/>
      <c r="VGU1383" s="3"/>
      <c r="VGV1383" s="3"/>
      <c r="VGW1383" s="3"/>
      <c r="VGX1383" s="3"/>
      <c r="VGY1383" s="3"/>
      <c r="VGZ1383" s="3"/>
      <c r="VHA1383" s="3"/>
      <c r="VHB1383" s="3"/>
      <c r="VHC1383" s="3"/>
      <c r="VHD1383" s="3"/>
      <c r="VHE1383" s="3"/>
      <c r="VHF1383" s="3"/>
      <c r="VHG1383" s="3"/>
      <c r="VHH1383" s="3"/>
      <c r="VHI1383" s="3"/>
      <c r="VHJ1383" s="3"/>
      <c r="VHK1383" s="3"/>
      <c r="VHL1383" s="3"/>
      <c r="VHM1383" s="3"/>
      <c r="VHN1383" s="3"/>
      <c r="VHO1383" s="3"/>
      <c r="VHP1383" s="3"/>
      <c r="VHQ1383" s="3"/>
      <c r="VHR1383" s="3"/>
      <c r="VHS1383" s="3"/>
      <c r="VHT1383" s="3"/>
      <c r="VHU1383" s="3"/>
      <c r="VHV1383" s="3"/>
      <c r="VHW1383" s="3"/>
      <c r="VHX1383" s="3"/>
      <c r="VHY1383" s="3"/>
      <c r="VHZ1383" s="3"/>
      <c r="VIA1383" s="3"/>
      <c r="VIB1383" s="3"/>
      <c r="VIC1383" s="3"/>
      <c r="VID1383" s="3"/>
      <c r="VIE1383" s="3"/>
      <c r="VIF1383" s="3"/>
      <c r="VIG1383" s="3"/>
      <c r="VIH1383" s="3"/>
      <c r="VII1383" s="3"/>
      <c r="VIJ1383" s="3"/>
      <c r="VIK1383" s="3"/>
      <c r="VIL1383" s="3"/>
      <c r="VIM1383" s="3"/>
      <c r="VIN1383" s="3"/>
      <c r="VIO1383" s="3"/>
      <c r="VIP1383" s="3"/>
      <c r="VIQ1383" s="3"/>
      <c r="VIR1383" s="3"/>
      <c r="VIS1383" s="3"/>
      <c r="VIT1383" s="3"/>
      <c r="VIU1383" s="3"/>
      <c r="VIV1383" s="3"/>
      <c r="VIW1383" s="3"/>
      <c r="VIX1383" s="3"/>
      <c r="VIY1383" s="3"/>
      <c r="VIZ1383" s="3"/>
      <c r="VJA1383" s="3"/>
      <c r="VJB1383" s="3"/>
      <c r="VJC1383" s="3"/>
      <c r="VJD1383" s="3"/>
      <c r="VJE1383" s="3"/>
      <c r="VJF1383" s="3"/>
      <c r="VJG1383" s="3"/>
      <c r="VJH1383" s="3"/>
      <c r="VJI1383" s="3"/>
      <c r="VJJ1383" s="3"/>
      <c r="VJK1383" s="3"/>
      <c r="VJL1383" s="3"/>
      <c r="VJM1383" s="3"/>
      <c r="VJN1383" s="3"/>
      <c r="VJO1383" s="3"/>
      <c r="VJP1383" s="3"/>
      <c r="VJQ1383" s="3"/>
      <c r="VJR1383" s="3"/>
      <c r="VJS1383" s="3"/>
      <c r="VJT1383" s="3"/>
      <c r="VJU1383" s="3"/>
      <c r="VJV1383" s="3"/>
      <c r="VJW1383" s="3"/>
      <c r="VJX1383" s="3"/>
      <c r="VJY1383" s="3"/>
      <c r="VJZ1383" s="3"/>
      <c r="VKA1383" s="3"/>
      <c r="VKB1383" s="3"/>
      <c r="VKC1383" s="3"/>
      <c r="VKD1383" s="3"/>
      <c r="VKE1383" s="3"/>
      <c r="VKF1383" s="3"/>
      <c r="VKG1383" s="3"/>
      <c r="VKH1383" s="3"/>
      <c r="VKI1383" s="3"/>
      <c r="VKJ1383" s="3"/>
      <c r="VKK1383" s="3"/>
      <c r="VKL1383" s="3"/>
      <c r="VKM1383" s="3"/>
      <c r="VKN1383" s="3"/>
      <c r="VKO1383" s="3"/>
      <c r="VKP1383" s="3"/>
      <c r="VKQ1383" s="3"/>
      <c r="VKR1383" s="3"/>
      <c r="VKS1383" s="3"/>
      <c r="VKT1383" s="3"/>
      <c r="VKU1383" s="3"/>
      <c r="VKV1383" s="3"/>
      <c r="VKW1383" s="3"/>
      <c r="VKX1383" s="3"/>
      <c r="VKY1383" s="3"/>
      <c r="VKZ1383" s="3"/>
      <c r="VLA1383" s="3"/>
      <c r="VLB1383" s="3"/>
      <c r="VLC1383" s="3"/>
      <c r="VLD1383" s="3"/>
      <c r="VLE1383" s="3"/>
      <c r="VLF1383" s="3"/>
      <c r="VLG1383" s="3"/>
      <c r="VLH1383" s="3"/>
      <c r="VLI1383" s="3"/>
      <c r="VLJ1383" s="3"/>
      <c r="VLK1383" s="3"/>
      <c r="VLL1383" s="3"/>
      <c r="VLM1383" s="3"/>
      <c r="VLN1383" s="3"/>
      <c r="VLO1383" s="3"/>
      <c r="VLP1383" s="3"/>
      <c r="VLQ1383" s="3"/>
      <c r="VLR1383" s="3"/>
      <c r="VLS1383" s="3"/>
      <c r="VLT1383" s="3"/>
      <c r="VLU1383" s="3"/>
      <c r="VLV1383" s="3"/>
      <c r="VLW1383" s="3"/>
      <c r="VLX1383" s="3"/>
      <c r="VLY1383" s="3"/>
      <c r="VLZ1383" s="3"/>
      <c r="VMA1383" s="3"/>
      <c r="VMB1383" s="3"/>
      <c r="VMC1383" s="3"/>
      <c r="VMD1383" s="3"/>
      <c r="VME1383" s="3"/>
      <c r="VMF1383" s="3"/>
      <c r="VMG1383" s="3"/>
      <c r="VMH1383" s="3"/>
      <c r="VMI1383" s="3"/>
      <c r="VMJ1383" s="3"/>
      <c r="VMK1383" s="3"/>
      <c r="VML1383" s="3"/>
      <c r="VMM1383" s="3"/>
      <c r="VMN1383" s="3"/>
      <c r="VMO1383" s="3"/>
      <c r="VMP1383" s="3"/>
      <c r="VMQ1383" s="3"/>
      <c r="VMR1383" s="3"/>
      <c r="VMS1383" s="3"/>
      <c r="VMT1383" s="3"/>
      <c r="VMU1383" s="3"/>
      <c r="VMV1383" s="3"/>
      <c r="VMW1383" s="3"/>
      <c r="VMX1383" s="3"/>
      <c r="VMY1383" s="3"/>
      <c r="VMZ1383" s="3"/>
      <c r="VNA1383" s="3"/>
      <c r="VNB1383" s="3"/>
      <c r="VNC1383" s="3"/>
      <c r="VND1383" s="3"/>
      <c r="VNE1383" s="3"/>
      <c r="VNF1383" s="3"/>
      <c r="VNG1383" s="3"/>
      <c r="VNH1383" s="3"/>
      <c r="VNI1383" s="3"/>
      <c r="VNJ1383" s="3"/>
      <c r="VNK1383" s="3"/>
      <c r="VNL1383" s="3"/>
      <c r="VNM1383" s="3"/>
      <c r="VNN1383" s="3"/>
      <c r="VNO1383" s="3"/>
      <c r="VNP1383" s="3"/>
      <c r="VNQ1383" s="3"/>
      <c r="VNR1383" s="3"/>
      <c r="VNS1383" s="3"/>
      <c r="VNT1383" s="3"/>
      <c r="VNU1383" s="3"/>
      <c r="VNV1383" s="3"/>
      <c r="VNW1383" s="3"/>
      <c r="VNX1383" s="3"/>
      <c r="VNY1383" s="3"/>
      <c r="VNZ1383" s="3"/>
      <c r="VOA1383" s="3"/>
      <c r="VOB1383" s="3"/>
      <c r="VOC1383" s="3"/>
      <c r="VOD1383" s="3"/>
      <c r="VOE1383" s="3"/>
      <c r="VOF1383" s="3"/>
      <c r="VOG1383" s="3"/>
      <c r="VOH1383" s="3"/>
      <c r="VOI1383" s="3"/>
      <c r="VOJ1383" s="3"/>
      <c r="VOK1383" s="3"/>
      <c r="VOL1383" s="3"/>
      <c r="VOM1383" s="3"/>
      <c r="VON1383" s="3"/>
      <c r="VOO1383" s="3"/>
      <c r="VOP1383" s="3"/>
      <c r="VOQ1383" s="3"/>
      <c r="VOR1383" s="3"/>
      <c r="VOS1383" s="3"/>
      <c r="VOT1383" s="3"/>
      <c r="VOU1383" s="3"/>
      <c r="VOV1383" s="3"/>
      <c r="VOW1383" s="3"/>
      <c r="VOX1383" s="3"/>
      <c r="VOY1383" s="3"/>
      <c r="VOZ1383" s="3"/>
      <c r="VPA1383" s="3"/>
      <c r="VPB1383" s="3"/>
      <c r="VPC1383" s="3"/>
      <c r="VPD1383" s="3"/>
      <c r="VPE1383" s="3"/>
      <c r="VPF1383" s="3"/>
      <c r="VPG1383" s="3"/>
      <c r="VPH1383" s="3"/>
      <c r="VPI1383" s="3"/>
      <c r="VPJ1383" s="3"/>
      <c r="VPK1383" s="3"/>
      <c r="VPL1383" s="3"/>
      <c r="VPM1383" s="3"/>
      <c r="VPN1383" s="3"/>
      <c r="VPO1383" s="3"/>
      <c r="VPP1383" s="3"/>
      <c r="VPQ1383" s="3"/>
      <c r="VPR1383" s="3"/>
      <c r="VPS1383" s="3"/>
      <c r="VPT1383" s="3"/>
      <c r="VPU1383" s="3"/>
      <c r="VPV1383" s="3"/>
      <c r="VPW1383" s="3"/>
      <c r="VPX1383" s="3"/>
      <c r="VPY1383" s="3"/>
      <c r="VPZ1383" s="3"/>
      <c r="VQA1383" s="3"/>
      <c r="VQB1383" s="3"/>
      <c r="VQC1383" s="3"/>
      <c r="VQD1383" s="3"/>
      <c r="VQE1383" s="3"/>
      <c r="VQF1383" s="3"/>
      <c r="VQG1383" s="3"/>
      <c r="VQH1383" s="3"/>
      <c r="VQI1383" s="3"/>
      <c r="VQJ1383" s="3"/>
      <c r="VQK1383" s="3"/>
      <c r="VQL1383" s="3"/>
      <c r="VQM1383" s="3"/>
      <c r="VQN1383" s="3"/>
      <c r="VQO1383" s="3"/>
      <c r="VQP1383" s="3"/>
      <c r="VQQ1383" s="3"/>
      <c r="VQR1383" s="3"/>
      <c r="VQS1383" s="3"/>
      <c r="VQT1383" s="3"/>
      <c r="VQU1383" s="3"/>
      <c r="VQV1383" s="3"/>
      <c r="VQW1383" s="3"/>
      <c r="VQX1383" s="3"/>
      <c r="VQY1383" s="3"/>
      <c r="VQZ1383" s="3"/>
      <c r="VRA1383" s="3"/>
      <c r="VRB1383" s="3"/>
      <c r="VRC1383" s="3"/>
      <c r="VRD1383" s="3"/>
      <c r="VRE1383" s="3"/>
      <c r="VRF1383" s="3"/>
      <c r="VRG1383" s="3"/>
      <c r="VRH1383" s="3"/>
      <c r="VRI1383" s="3"/>
      <c r="VRJ1383" s="3"/>
      <c r="VRK1383" s="3"/>
      <c r="VRL1383" s="3"/>
      <c r="VRM1383" s="3"/>
      <c r="VRN1383" s="3"/>
      <c r="VRO1383" s="3"/>
      <c r="VRP1383" s="3"/>
      <c r="VRQ1383" s="3"/>
      <c r="VRR1383" s="3"/>
      <c r="VRS1383" s="3"/>
      <c r="VRT1383" s="3"/>
      <c r="VRU1383" s="3"/>
      <c r="VRV1383" s="3"/>
      <c r="VRW1383" s="3"/>
      <c r="VRX1383" s="3"/>
      <c r="VRY1383" s="3"/>
      <c r="VRZ1383" s="3"/>
      <c r="VSA1383" s="3"/>
      <c r="VSB1383" s="3"/>
      <c r="VSC1383" s="3"/>
      <c r="VSD1383" s="3"/>
      <c r="VSE1383" s="3"/>
      <c r="VSF1383" s="3"/>
      <c r="VSG1383" s="3"/>
      <c r="VSH1383" s="3"/>
      <c r="VSI1383" s="3"/>
      <c r="VSJ1383" s="3"/>
      <c r="VSK1383" s="3"/>
      <c r="VSL1383" s="3"/>
      <c r="VSM1383" s="3"/>
      <c r="VSN1383" s="3"/>
      <c r="VSO1383" s="3"/>
      <c r="VSP1383" s="3"/>
      <c r="VSQ1383" s="3"/>
      <c r="VSR1383" s="3"/>
      <c r="VSS1383" s="3"/>
      <c r="VST1383" s="3"/>
      <c r="VSU1383" s="3"/>
      <c r="VSV1383" s="3"/>
      <c r="VSW1383" s="3"/>
      <c r="VSX1383" s="3"/>
      <c r="VSY1383" s="3"/>
      <c r="VSZ1383" s="3"/>
      <c r="VTA1383" s="3"/>
      <c r="VTB1383" s="3"/>
      <c r="VTC1383" s="3"/>
      <c r="VTD1383" s="3"/>
      <c r="VTE1383" s="3"/>
      <c r="VTF1383" s="3"/>
      <c r="VTG1383" s="3"/>
      <c r="VTH1383" s="3"/>
      <c r="VTI1383" s="3"/>
      <c r="VTJ1383" s="3"/>
      <c r="VTK1383" s="3"/>
      <c r="VTL1383" s="3"/>
      <c r="VTM1383" s="3"/>
      <c r="VTN1383" s="3"/>
      <c r="VTO1383" s="3"/>
      <c r="VTP1383" s="3"/>
      <c r="VTQ1383" s="3"/>
      <c r="VTR1383" s="3"/>
      <c r="VTS1383" s="3"/>
      <c r="VTT1383" s="3"/>
      <c r="VTU1383" s="3"/>
      <c r="VTV1383" s="3"/>
      <c r="VTW1383" s="3"/>
      <c r="VTX1383" s="3"/>
      <c r="VTY1383" s="3"/>
      <c r="VTZ1383" s="3"/>
      <c r="VUA1383" s="3"/>
      <c r="VUB1383" s="3"/>
      <c r="VUC1383" s="3"/>
      <c r="VUD1383" s="3"/>
      <c r="VUE1383" s="3"/>
      <c r="VUF1383" s="3"/>
      <c r="VUG1383" s="3"/>
      <c r="VUH1383" s="3"/>
      <c r="VUI1383" s="3"/>
      <c r="VUJ1383" s="3"/>
      <c r="VUK1383" s="3"/>
      <c r="VUL1383" s="3"/>
      <c r="VUM1383" s="3"/>
      <c r="VUN1383" s="3"/>
      <c r="VUO1383" s="3"/>
      <c r="VUP1383" s="3"/>
      <c r="VUQ1383" s="3"/>
      <c r="VUR1383" s="3"/>
      <c r="VUS1383" s="3"/>
      <c r="VUT1383" s="3"/>
      <c r="VUU1383" s="3"/>
      <c r="VUV1383" s="3"/>
      <c r="VUW1383" s="3"/>
      <c r="VUX1383" s="3"/>
      <c r="VUY1383" s="3"/>
      <c r="VUZ1383" s="3"/>
      <c r="VVA1383" s="3"/>
      <c r="VVB1383" s="3"/>
      <c r="VVC1383" s="3"/>
      <c r="VVD1383" s="3"/>
      <c r="VVE1383" s="3"/>
      <c r="VVF1383" s="3"/>
      <c r="VVG1383" s="3"/>
      <c r="VVH1383" s="3"/>
      <c r="VVI1383" s="3"/>
      <c r="VVJ1383" s="3"/>
      <c r="VVK1383" s="3"/>
      <c r="VVL1383" s="3"/>
      <c r="VVM1383" s="3"/>
      <c r="VVN1383" s="3"/>
      <c r="VVO1383" s="3"/>
      <c r="VVP1383" s="3"/>
      <c r="VVQ1383" s="3"/>
      <c r="VVR1383" s="3"/>
      <c r="VVS1383" s="3"/>
      <c r="VVT1383" s="3"/>
      <c r="VVU1383" s="3"/>
      <c r="VVV1383" s="3"/>
      <c r="VVW1383" s="3"/>
      <c r="VVX1383" s="3"/>
      <c r="VVY1383" s="3"/>
      <c r="VVZ1383" s="3"/>
      <c r="VWA1383" s="3"/>
      <c r="VWB1383" s="3"/>
      <c r="VWC1383" s="3"/>
      <c r="VWD1383" s="3"/>
      <c r="VWE1383" s="3"/>
      <c r="VWF1383" s="3"/>
      <c r="VWG1383" s="3"/>
      <c r="VWH1383" s="3"/>
      <c r="VWI1383" s="3"/>
      <c r="VWJ1383" s="3"/>
      <c r="VWK1383" s="3"/>
      <c r="VWL1383" s="3"/>
      <c r="VWM1383" s="3"/>
      <c r="VWN1383" s="3"/>
      <c r="VWO1383" s="3"/>
      <c r="VWP1383" s="3"/>
      <c r="VWQ1383" s="3"/>
      <c r="VWR1383" s="3"/>
      <c r="VWS1383" s="3"/>
      <c r="VWT1383" s="3"/>
      <c r="VWU1383" s="3"/>
      <c r="VWV1383" s="3"/>
      <c r="VWW1383" s="3"/>
      <c r="VWX1383" s="3"/>
      <c r="VWY1383" s="3"/>
      <c r="VWZ1383" s="3"/>
      <c r="VXA1383" s="3"/>
      <c r="VXB1383" s="3"/>
      <c r="VXC1383" s="3"/>
      <c r="VXD1383" s="3"/>
      <c r="VXE1383" s="3"/>
      <c r="VXF1383" s="3"/>
      <c r="VXG1383" s="3"/>
      <c r="VXH1383" s="3"/>
      <c r="VXI1383" s="3"/>
      <c r="VXJ1383" s="3"/>
      <c r="VXK1383" s="3"/>
      <c r="VXL1383" s="3"/>
      <c r="VXM1383" s="3"/>
      <c r="VXN1383" s="3"/>
      <c r="VXO1383" s="3"/>
      <c r="VXP1383" s="3"/>
      <c r="VXQ1383" s="3"/>
      <c r="VXR1383" s="3"/>
      <c r="VXS1383" s="3"/>
      <c r="VXT1383" s="3"/>
      <c r="VXU1383" s="3"/>
      <c r="VXV1383" s="3"/>
      <c r="VXW1383" s="3"/>
      <c r="VXX1383" s="3"/>
      <c r="VXY1383" s="3"/>
      <c r="VXZ1383" s="3"/>
      <c r="VYA1383" s="3"/>
      <c r="VYB1383" s="3"/>
      <c r="VYC1383" s="3"/>
      <c r="VYD1383" s="3"/>
      <c r="VYE1383" s="3"/>
      <c r="VYF1383" s="3"/>
      <c r="VYG1383" s="3"/>
      <c r="VYH1383" s="3"/>
      <c r="VYI1383" s="3"/>
      <c r="VYJ1383" s="3"/>
      <c r="VYK1383" s="3"/>
      <c r="VYL1383" s="3"/>
      <c r="VYM1383" s="3"/>
      <c r="VYN1383" s="3"/>
      <c r="VYO1383" s="3"/>
      <c r="VYP1383" s="3"/>
      <c r="VYQ1383" s="3"/>
      <c r="VYR1383" s="3"/>
      <c r="VYS1383" s="3"/>
      <c r="VYT1383" s="3"/>
      <c r="VYU1383" s="3"/>
      <c r="VYV1383" s="3"/>
      <c r="VYW1383" s="3"/>
      <c r="VYX1383" s="3"/>
      <c r="VYY1383" s="3"/>
      <c r="VYZ1383" s="3"/>
      <c r="VZA1383" s="3"/>
      <c r="VZB1383" s="3"/>
      <c r="VZC1383" s="3"/>
      <c r="VZD1383" s="3"/>
      <c r="VZE1383" s="3"/>
      <c r="VZF1383" s="3"/>
      <c r="VZG1383" s="3"/>
      <c r="VZH1383" s="3"/>
      <c r="VZI1383" s="3"/>
      <c r="VZJ1383" s="3"/>
      <c r="VZK1383" s="3"/>
      <c r="VZL1383" s="3"/>
      <c r="VZM1383" s="3"/>
      <c r="VZN1383" s="3"/>
      <c r="VZO1383" s="3"/>
      <c r="VZP1383" s="3"/>
      <c r="VZQ1383" s="3"/>
      <c r="VZR1383" s="3"/>
      <c r="VZS1383" s="3"/>
      <c r="VZT1383" s="3"/>
      <c r="VZU1383" s="3"/>
      <c r="VZV1383" s="3"/>
      <c r="VZW1383" s="3"/>
      <c r="VZX1383" s="3"/>
      <c r="VZY1383" s="3"/>
      <c r="VZZ1383" s="3"/>
      <c r="WAA1383" s="3"/>
      <c r="WAB1383" s="3"/>
      <c r="WAC1383" s="3"/>
      <c r="WAD1383" s="3"/>
      <c r="WAE1383" s="3"/>
      <c r="WAF1383" s="3"/>
      <c r="WAG1383" s="3"/>
      <c r="WAH1383" s="3"/>
      <c r="WAI1383" s="3"/>
      <c r="WAJ1383" s="3"/>
      <c r="WAK1383" s="3"/>
      <c r="WAL1383" s="3"/>
      <c r="WAM1383" s="3"/>
      <c r="WAN1383" s="3"/>
      <c r="WAO1383" s="3"/>
      <c r="WAP1383" s="3"/>
      <c r="WAQ1383" s="3"/>
      <c r="WAR1383" s="3"/>
      <c r="WAS1383" s="3"/>
      <c r="WAT1383" s="3"/>
      <c r="WAU1383" s="3"/>
      <c r="WAV1383" s="3"/>
      <c r="WAW1383" s="3"/>
      <c r="WAX1383" s="3"/>
      <c r="WAY1383" s="3"/>
      <c r="WAZ1383" s="3"/>
      <c r="WBA1383" s="3"/>
      <c r="WBB1383" s="3"/>
      <c r="WBC1383" s="3"/>
      <c r="WBD1383" s="3"/>
      <c r="WBE1383" s="3"/>
      <c r="WBF1383" s="3"/>
      <c r="WBG1383" s="3"/>
      <c r="WBH1383" s="3"/>
      <c r="WBI1383" s="3"/>
      <c r="WBJ1383" s="3"/>
      <c r="WBK1383" s="3"/>
      <c r="WBL1383" s="3"/>
      <c r="WBM1383" s="3"/>
      <c r="WBN1383" s="3"/>
      <c r="WBO1383" s="3"/>
      <c r="WBP1383" s="3"/>
      <c r="WBQ1383" s="3"/>
      <c r="WBR1383" s="3"/>
      <c r="WBS1383" s="3"/>
      <c r="WBT1383" s="3"/>
      <c r="WBU1383" s="3"/>
      <c r="WBV1383" s="3"/>
      <c r="WBW1383" s="3"/>
      <c r="WBX1383" s="3"/>
      <c r="WBY1383" s="3"/>
      <c r="WBZ1383" s="3"/>
      <c r="WCA1383" s="3"/>
      <c r="WCB1383" s="3"/>
      <c r="WCC1383" s="3"/>
      <c r="WCD1383" s="3"/>
      <c r="WCE1383" s="3"/>
      <c r="WCF1383" s="3"/>
      <c r="WCG1383" s="3"/>
      <c r="WCH1383" s="3"/>
      <c r="WCI1383" s="3"/>
      <c r="WCJ1383" s="3"/>
      <c r="WCK1383" s="3"/>
      <c r="WCL1383" s="3"/>
      <c r="WCM1383" s="3"/>
      <c r="WCN1383" s="3"/>
      <c r="WCO1383" s="3"/>
      <c r="WCP1383" s="3"/>
      <c r="WCQ1383" s="3"/>
      <c r="WCR1383" s="3"/>
      <c r="WCS1383" s="3"/>
      <c r="WCT1383" s="3"/>
      <c r="WCU1383" s="3"/>
      <c r="WCV1383" s="3"/>
      <c r="WCW1383" s="3"/>
      <c r="WCX1383" s="3"/>
      <c r="WCY1383" s="3"/>
      <c r="WCZ1383" s="3"/>
      <c r="WDA1383" s="3"/>
      <c r="WDB1383" s="3"/>
      <c r="WDC1383" s="3"/>
      <c r="WDD1383" s="3"/>
      <c r="WDE1383" s="3"/>
      <c r="WDF1383" s="3"/>
      <c r="WDG1383" s="3"/>
      <c r="WDH1383" s="3"/>
      <c r="WDI1383" s="3"/>
      <c r="WDJ1383" s="3"/>
      <c r="WDK1383" s="3"/>
      <c r="WDL1383" s="3"/>
      <c r="WDM1383" s="3"/>
      <c r="WDN1383" s="3"/>
      <c r="WDO1383" s="3"/>
      <c r="WDP1383" s="3"/>
      <c r="WDQ1383" s="3"/>
      <c r="WDR1383" s="3"/>
      <c r="WDS1383" s="3"/>
      <c r="WDT1383" s="3"/>
      <c r="WDU1383" s="3"/>
      <c r="WDV1383" s="3"/>
      <c r="WDW1383" s="3"/>
      <c r="WDX1383" s="3"/>
      <c r="WDY1383" s="3"/>
      <c r="WDZ1383" s="3"/>
      <c r="WEA1383" s="3"/>
      <c r="WEB1383" s="3"/>
      <c r="WEC1383" s="3"/>
      <c r="WED1383" s="3"/>
      <c r="WEE1383" s="3"/>
      <c r="WEF1383" s="3"/>
      <c r="WEG1383" s="3"/>
      <c r="WEH1383" s="3"/>
      <c r="WEI1383" s="3"/>
      <c r="WEJ1383" s="3"/>
      <c r="WEK1383" s="3"/>
      <c r="WEL1383" s="3"/>
      <c r="WEM1383" s="3"/>
      <c r="WEN1383" s="3"/>
      <c r="WEO1383" s="3"/>
      <c r="WEP1383" s="3"/>
      <c r="WEQ1383" s="3"/>
      <c r="WER1383" s="3"/>
      <c r="WES1383" s="3"/>
      <c r="WET1383" s="3"/>
      <c r="WEU1383" s="3"/>
      <c r="WEV1383" s="3"/>
      <c r="WEW1383" s="3"/>
      <c r="WEX1383" s="3"/>
      <c r="WEY1383" s="3"/>
      <c r="WEZ1383" s="3"/>
      <c r="WFA1383" s="3"/>
      <c r="WFB1383" s="3"/>
      <c r="WFC1383" s="3"/>
      <c r="WFD1383" s="3"/>
      <c r="WFE1383" s="3"/>
      <c r="WFF1383" s="3"/>
      <c r="WFG1383" s="3"/>
      <c r="WFH1383" s="3"/>
      <c r="WFI1383" s="3"/>
      <c r="WFJ1383" s="3"/>
      <c r="WFK1383" s="3"/>
      <c r="WFL1383" s="3"/>
      <c r="WFM1383" s="3"/>
      <c r="WFN1383" s="3"/>
      <c r="WFO1383" s="3"/>
      <c r="WFP1383" s="3"/>
      <c r="WFQ1383" s="3"/>
      <c r="WFR1383" s="3"/>
      <c r="WFS1383" s="3"/>
      <c r="WFT1383" s="3"/>
      <c r="WFU1383" s="3"/>
      <c r="WFV1383" s="3"/>
      <c r="WFW1383" s="3"/>
      <c r="WFX1383" s="3"/>
      <c r="WFY1383" s="3"/>
      <c r="WFZ1383" s="3"/>
      <c r="WGA1383" s="3"/>
      <c r="WGB1383" s="3"/>
      <c r="WGC1383" s="3"/>
      <c r="WGD1383" s="3"/>
      <c r="WGE1383" s="3"/>
      <c r="WGF1383" s="3"/>
      <c r="WGG1383" s="3"/>
      <c r="WGH1383" s="3"/>
      <c r="WGI1383" s="3"/>
      <c r="WGJ1383" s="3"/>
      <c r="WGK1383" s="3"/>
      <c r="WGL1383" s="3"/>
      <c r="WGM1383" s="3"/>
      <c r="WGN1383" s="3"/>
      <c r="WGO1383" s="3"/>
      <c r="WGP1383" s="3"/>
      <c r="WGQ1383" s="3"/>
      <c r="WGR1383" s="3"/>
      <c r="WGS1383" s="3"/>
      <c r="WGT1383" s="3"/>
      <c r="WGU1383" s="3"/>
      <c r="WGV1383" s="3"/>
      <c r="WGW1383" s="3"/>
      <c r="WGX1383" s="3"/>
      <c r="WGY1383" s="3"/>
      <c r="WGZ1383" s="3"/>
      <c r="WHA1383" s="3"/>
      <c r="WHB1383" s="3"/>
      <c r="WHC1383" s="3"/>
      <c r="WHD1383" s="3"/>
      <c r="WHE1383" s="3"/>
      <c r="WHF1383" s="3"/>
      <c r="WHG1383" s="3"/>
      <c r="WHH1383" s="3"/>
      <c r="WHI1383" s="3"/>
      <c r="WHJ1383" s="3"/>
      <c r="WHK1383" s="3"/>
      <c r="WHL1383" s="3"/>
      <c r="WHM1383" s="3"/>
      <c r="WHN1383" s="3"/>
      <c r="WHO1383" s="3"/>
      <c r="WHP1383" s="3"/>
      <c r="WHQ1383" s="3"/>
      <c r="WHR1383" s="3"/>
      <c r="WHS1383" s="3"/>
      <c r="WHT1383" s="3"/>
      <c r="WHU1383" s="3"/>
      <c r="WHV1383" s="3"/>
      <c r="WHW1383" s="3"/>
      <c r="WHX1383" s="3"/>
      <c r="WHY1383" s="3"/>
      <c r="WHZ1383" s="3"/>
      <c r="WIA1383" s="3"/>
      <c r="WIB1383" s="3"/>
      <c r="WIC1383" s="3"/>
      <c r="WID1383" s="3"/>
      <c r="WIE1383" s="3"/>
      <c r="WIF1383" s="3"/>
      <c r="WIG1383" s="3"/>
      <c r="WIH1383" s="3"/>
      <c r="WII1383" s="3"/>
      <c r="WIJ1383" s="3"/>
      <c r="WIK1383" s="3"/>
      <c r="WIL1383" s="3"/>
      <c r="WIM1383" s="3"/>
      <c r="WIN1383" s="3"/>
      <c r="WIO1383" s="3"/>
      <c r="WIP1383" s="3"/>
      <c r="WIQ1383" s="3"/>
      <c r="WIR1383" s="3"/>
      <c r="WIS1383" s="3"/>
      <c r="WIT1383" s="3"/>
      <c r="WIU1383" s="3"/>
      <c r="WIV1383" s="3"/>
      <c r="WIW1383" s="3"/>
      <c r="WIX1383" s="3"/>
      <c r="WIY1383" s="3"/>
      <c r="WIZ1383" s="3"/>
      <c r="WJA1383" s="3"/>
      <c r="WJB1383" s="3"/>
      <c r="WJC1383" s="3"/>
      <c r="WJD1383" s="3"/>
      <c r="WJE1383" s="3"/>
      <c r="WJF1383" s="3"/>
      <c r="WJG1383" s="3"/>
      <c r="WJH1383" s="3"/>
      <c r="WJI1383" s="3"/>
      <c r="WJJ1383" s="3"/>
      <c r="WJK1383" s="3"/>
      <c r="WJL1383" s="3"/>
      <c r="WJM1383" s="3"/>
      <c r="WJN1383" s="3"/>
      <c r="WJO1383" s="3"/>
      <c r="WJP1383" s="3"/>
      <c r="WJQ1383" s="3"/>
      <c r="WJR1383" s="3"/>
      <c r="WJS1383" s="3"/>
      <c r="WJT1383" s="3"/>
      <c r="WJU1383" s="3"/>
      <c r="WJV1383" s="3"/>
      <c r="WJW1383" s="3"/>
      <c r="WJX1383" s="3"/>
      <c r="WJY1383" s="3"/>
      <c r="WJZ1383" s="3"/>
      <c r="WKA1383" s="3"/>
      <c r="WKB1383" s="3"/>
      <c r="WKC1383" s="3"/>
      <c r="WKD1383" s="3"/>
      <c r="WKE1383" s="3"/>
      <c r="WKF1383" s="3"/>
      <c r="WKG1383" s="3"/>
      <c r="WKH1383" s="3"/>
      <c r="WKI1383" s="3"/>
      <c r="WKJ1383" s="3"/>
      <c r="WKK1383" s="3"/>
      <c r="WKL1383" s="3"/>
      <c r="WKM1383" s="3"/>
      <c r="WKN1383" s="3"/>
      <c r="WKO1383" s="3"/>
      <c r="WKP1383" s="3"/>
      <c r="WKQ1383" s="3"/>
      <c r="WKR1383" s="3"/>
      <c r="WKS1383" s="3"/>
      <c r="WKT1383" s="3"/>
      <c r="WKU1383" s="3"/>
      <c r="WKV1383" s="3"/>
      <c r="WKW1383" s="3"/>
      <c r="WKX1383" s="3"/>
      <c r="WKY1383" s="3"/>
      <c r="WKZ1383" s="3"/>
      <c r="WLA1383" s="3"/>
      <c r="WLB1383" s="3"/>
      <c r="WLC1383" s="3"/>
      <c r="WLD1383" s="3"/>
      <c r="WLE1383" s="3"/>
      <c r="WLF1383" s="3"/>
      <c r="WLG1383" s="3"/>
      <c r="WLH1383" s="3"/>
      <c r="WLI1383" s="3"/>
      <c r="WLJ1383" s="3"/>
      <c r="WLK1383" s="3"/>
      <c r="WLL1383" s="3"/>
      <c r="WLM1383" s="3"/>
      <c r="WLN1383" s="3"/>
      <c r="WLO1383" s="3"/>
      <c r="WLP1383" s="3"/>
      <c r="WLQ1383" s="3"/>
      <c r="WLR1383" s="3"/>
      <c r="WLS1383" s="3"/>
      <c r="WLT1383" s="3"/>
      <c r="WLU1383" s="3"/>
      <c r="WLV1383" s="3"/>
      <c r="WLW1383" s="3"/>
      <c r="WLX1383" s="3"/>
      <c r="WLY1383" s="3"/>
      <c r="WLZ1383" s="3"/>
      <c r="WMA1383" s="3"/>
      <c r="WMB1383" s="3"/>
      <c r="WMC1383" s="3"/>
      <c r="WMD1383" s="3"/>
      <c r="WME1383" s="3"/>
      <c r="WMF1383" s="3"/>
      <c r="WMG1383" s="3"/>
      <c r="WMH1383" s="3"/>
      <c r="WMI1383" s="3"/>
      <c r="WMJ1383" s="3"/>
      <c r="WMK1383" s="3"/>
      <c r="WML1383" s="3"/>
      <c r="WMM1383" s="3"/>
      <c r="WMN1383" s="3"/>
      <c r="WMO1383" s="3"/>
      <c r="WMP1383" s="3"/>
      <c r="WMQ1383" s="3"/>
      <c r="WMR1383" s="3"/>
      <c r="WMS1383" s="3"/>
      <c r="WMT1383" s="3"/>
      <c r="WMU1383" s="3"/>
      <c r="WMV1383" s="3"/>
      <c r="WMW1383" s="3"/>
      <c r="WMX1383" s="3"/>
      <c r="WMY1383" s="3"/>
      <c r="WMZ1383" s="3"/>
      <c r="WNA1383" s="3"/>
      <c r="WNB1383" s="3"/>
      <c r="WNC1383" s="3"/>
      <c r="WND1383" s="3"/>
      <c r="WNE1383" s="3"/>
      <c r="WNF1383" s="3"/>
      <c r="WNG1383" s="3"/>
      <c r="WNH1383" s="3"/>
      <c r="WNI1383" s="3"/>
      <c r="WNJ1383" s="3"/>
      <c r="WNK1383" s="3"/>
      <c r="WNL1383" s="3"/>
      <c r="WNM1383" s="3"/>
      <c r="WNN1383" s="3"/>
      <c r="WNO1383" s="3"/>
      <c r="WNP1383" s="3"/>
      <c r="WNQ1383" s="3"/>
      <c r="WNR1383" s="3"/>
      <c r="WNS1383" s="3"/>
      <c r="WNT1383" s="3"/>
      <c r="WNU1383" s="3"/>
      <c r="WNV1383" s="3"/>
      <c r="WNW1383" s="3"/>
      <c r="WNX1383" s="3"/>
      <c r="WNY1383" s="3"/>
      <c r="WNZ1383" s="3"/>
      <c r="WOA1383" s="3"/>
      <c r="WOB1383" s="3"/>
      <c r="WOC1383" s="3"/>
      <c r="WOD1383" s="3"/>
      <c r="WOE1383" s="3"/>
      <c r="WOF1383" s="3"/>
      <c r="WOG1383" s="3"/>
      <c r="WOH1383" s="3"/>
      <c r="WOI1383" s="3"/>
      <c r="WOJ1383" s="3"/>
      <c r="WOK1383" s="3"/>
      <c r="WOL1383" s="3"/>
      <c r="WOM1383" s="3"/>
      <c r="WON1383" s="3"/>
      <c r="WOO1383" s="3"/>
      <c r="WOP1383" s="3"/>
      <c r="WOQ1383" s="3"/>
      <c r="WOR1383" s="3"/>
      <c r="WOS1383" s="3"/>
      <c r="WOT1383" s="3"/>
      <c r="WOU1383" s="3"/>
      <c r="WOV1383" s="3"/>
      <c r="WOW1383" s="3"/>
      <c r="WOX1383" s="3"/>
      <c r="WOY1383" s="3"/>
      <c r="WOZ1383" s="3"/>
      <c r="WPA1383" s="3"/>
      <c r="WPB1383" s="3"/>
      <c r="WPC1383" s="3"/>
      <c r="WPD1383" s="3"/>
      <c r="WPE1383" s="3"/>
      <c r="WPF1383" s="3"/>
      <c r="WPG1383" s="3"/>
      <c r="WPH1383" s="3"/>
      <c r="WPI1383" s="3"/>
      <c r="WPJ1383" s="3"/>
      <c r="WPK1383" s="3"/>
      <c r="WPL1383" s="3"/>
      <c r="WPM1383" s="3"/>
      <c r="WPN1383" s="3"/>
      <c r="WPO1383" s="3"/>
      <c r="WPP1383" s="3"/>
      <c r="WPQ1383" s="3"/>
      <c r="WPR1383" s="3"/>
      <c r="WPS1383" s="3"/>
      <c r="WPT1383" s="3"/>
      <c r="WPU1383" s="3"/>
      <c r="WPV1383" s="3"/>
      <c r="WPW1383" s="3"/>
      <c r="WPX1383" s="3"/>
      <c r="WPY1383" s="3"/>
      <c r="WPZ1383" s="3"/>
      <c r="WQA1383" s="3"/>
      <c r="WQB1383" s="3"/>
      <c r="WQC1383" s="3"/>
      <c r="WQD1383" s="3"/>
      <c r="WQE1383" s="3"/>
      <c r="WQF1383" s="3"/>
      <c r="WQG1383" s="3"/>
      <c r="WQH1383" s="3"/>
      <c r="WQI1383" s="3"/>
      <c r="WQJ1383" s="3"/>
      <c r="WQK1383" s="3"/>
      <c r="WQL1383" s="3"/>
      <c r="WQM1383" s="3"/>
      <c r="WQN1383" s="3"/>
      <c r="WQO1383" s="3"/>
      <c r="WQP1383" s="3"/>
      <c r="WQQ1383" s="3"/>
      <c r="WQR1383" s="3"/>
      <c r="WQS1383" s="3"/>
      <c r="WQT1383" s="3"/>
      <c r="WQU1383" s="3"/>
      <c r="WQV1383" s="3"/>
      <c r="WQW1383" s="3"/>
      <c r="WQX1383" s="3"/>
      <c r="WQY1383" s="3"/>
      <c r="WQZ1383" s="3"/>
      <c r="WRA1383" s="3"/>
      <c r="WRB1383" s="3"/>
      <c r="WRC1383" s="3"/>
      <c r="WRD1383" s="3"/>
      <c r="WRE1383" s="3"/>
      <c r="WRF1383" s="3"/>
      <c r="WRG1383" s="3"/>
      <c r="WRH1383" s="3"/>
      <c r="WRI1383" s="3"/>
      <c r="WRJ1383" s="3"/>
      <c r="WRK1383" s="3"/>
      <c r="WRL1383" s="3"/>
      <c r="WRM1383" s="3"/>
      <c r="WRN1383" s="3"/>
      <c r="WRO1383" s="3"/>
      <c r="WRP1383" s="3"/>
      <c r="WRQ1383" s="3"/>
      <c r="WRR1383" s="3"/>
      <c r="WRS1383" s="3"/>
      <c r="WRT1383" s="3"/>
      <c r="WRU1383" s="3"/>
      <c r="WRV1383" s="3"/>
      <c r="WRW1383" s="3"/>
      <c r="WRX1383" s="3"/>
      <c r="WRY1383" s="3"/>
      <c r="WRZ1383" s="3"/>
      <c r="WSA1383" s="3"/>
      <c r="WSB1383" s="3"/>
      <c r="WSC1383" s="3"/>
      <c r="WSD1383" s="3"/>
      <c r="WSE1383" s="3"/>
      <c r="WSF1383" s="3"/>
      <c r="WSG1383" s="3"/>
      <c r="WSH1383" s="3"/>
      <c r="WSI1383" s="3"/>
      <c r="WSJ1383" s="3"/>
      <c r="WSK1383" s="3"/>
      <c r="WSL1383" s="3"/>
      <c r="WSM1383" s="3"/>
      <c r="WSN1383" s="3"/>
      <c r="WSO1383" s="3"/>
      <c r="WSP1383" s="3"/>
      <c r="WSQ1383" s="3"/>
      <c r="WSR1383" s="3"/>
      <c r="WSS1383" s="3"/>
      <c r="WST1383" s="3"/>
      <c r="WSU1383" s="3"/>
      <c r="WSV1383" s="3"/>
      <c r="WSW1383" s="3"/>
      <c r="WSX1383" s="3"/>
      <c r="WSY1383" s="3"/>
      <c r="WSZ1383" s="3"/>
      <c r="WTA1383" s="3"/>
      <c r="WTB1383" s="3"/>
      <c r="WTC1383" s="3"/>
      <c r="WTD1383" s="3"/>
      <c r="WTE1383" s="3"/>
      <c r="WTF1383" s="3"/>
      <c r="WTG1383" s="3"/>
      <c r="WTH1383" s="3"/>
      <c r="WTI1383" s="3"/>
      <c r="WTJ1383" s="3"/>
      <c r="WTK1383" s="3"/>
      <c r="WTL1383" s="3"/>
      <c r="WTM1383" s="3"/>
      <c r="WTN1383" s="3"/>
      <c r="WTO1383" s="3"/>
      <c r="WTP1383" s="3"/>
      <c r="WTQ1383" s="3"/>
      <c r="WTR1383" s="3"/>
      <c r="WTS1383" s="3"/>
      <c r="WTT1383" s="3"/>
      <c r="WTU1383" s="3"/>
      <c r="WTV1383" s="3"/>
      <c r="WTW1383" s="3"/>
      <c r="WTX1383" s="3"/>
      <c r="WTY1383" s="3"/>
      <c r="WTZ1383" s="3"/>
      <c r="WUA1383" s="3"/>
      <c r="WUB1383" s="3"/>
      <c r="WUC1383" s="3"/>
      <c r="WUD1383" s="3"/>
      <c r="WUE1383" s="3"/>
      <c r="WUF1383" s="3"/>
      <c r="WUG1383" s="3"/>
      <c r="WUH1383" s="3"/>
      <c r="WUI1383" s="3"/>
      <c r="WUJ1383" s="3"/>
      <c r="WUK1383" s="3"/>
      <c r="WUL1383" s="3"/>
      <c r="WUM1383" s="3"/>
      <c r="WUN1383" s="3"/>
      <c r="WUO1383" s="3"/>
      <c r="WUP1383" s="3"/>
      <c r="WUQ1383" s="3"/>
      <c r="WUR1383" s="3"/>
      <c r="WUS1383" s="3"/>
      <c r="WUT1383" s="3"/>
      <c r="WUU1383" s="3"/>
      <c r="WUV1383" s="3"/>
      <c r="WUW1383" s="3"/>
      <c r="WUX1383" s="3"/>
      <c r="WUY1383" s="3"/>
      <c r="WUZ1383" s="3"/>
      <c r="WVA1383" s="3"/>
      <c r="WVB1383" s="3"/>
      <c r="WVC1383" s="3"/>
      <c r="WVD1383" s="3"/>
      <c r="WVE1383" s="3"/>
      <c r="WVF1383" s="3"/>
      <c r="WVG1383" s="3"/>
      <c r="WVH1383" s="3"/>
      <c r="WVI1383" s="3"/>
      <c r="WVJ1383" s="3"/>
      <c r="WVK1383" s="3"/>
      <c r="WVL1383" s="3"/>
      <c r="WVM1383" s="3"/>
      <c r="WVN1383" s="3"/>
      <c r="WVO1383" s="3"/>
      <c r="WVP1383" s="3"/>
      <c r="WVQ1383" s="3"/>
      <c r="WVR1383" s="3"/>
      <c r="WVS1383" s="3"/>
      <c r="WVT1383" s="3"/>
      <c r="WVU1383" s="3"/>
      <c r="WVV1383" s="3"/>
      <c r="WVW1383" s="3"/>
      <c r="WVX1383" s="3"/>
      <c r="WVY1383" s="3"/>
      <c r="WVZ1383" s="3"/>
      <c r="WWA1383" s="3"/>
      <c r="WWB1383" s="3"/>
      <c r="WWC1383" s="3"/>
      <c r="WWD1383" s="3"/>
      <c r="WWE1383" s="3"/>
      <c r="WWF1383" s="3"/>
      <c r="WWG1383" s="3"/>
      <c r="WWH1383" s="3"/>
      <c r="WWI1383" s="3"/>
      <c r="WWJ1383" s="3"/>
      <c r="WWK1383" s="3"/>
      <c r="WWL1383" s="3"/>
      <c r="WWM1383" s="3"/>
      <c r="WWN1383" s="3"/>
      <c r="WWO1383" s="3"/>
      <c r="WWP1383" s="3"/>
      <c r="WWQ1383" s="3"/>
      <c r="WWR1383" s="3"/>
      <c r="WWS1383" s="3"/>
      <c r="WWT1383" s="3"/>
      <c r="WWU1383" s="3"/>
      <c r="WWV1383" s="3"/>
      <c r="WWW1383" s="3"/>
      <c r="WWX1383" s="3"/>
      <c r="WWY1383" s="3"/>
      <c r="WWZ1383" s="3"/>
      <c r="WXA1383" s="3"/>
      <c r="WXB1383" s="3"/>
      <c r="WXC1383" s="3"/>
      <c r="WXD1383" s="3"/>
      <c r="WXE1383" s="3"/>
      <c r="WXF1383" s="3"/>
      <c r="WXG1383" s="3"/>
      <c r="WXH1383" s="3"/>
      <c r="WXI1383" s="3"/>
      <c r="WXJ1383" s="3"/>
      <c r="WXK1383" s="3"/>
      <c r="WXL1383" s="3"/>
      <c r="WXM1383" s="3"/>
      <c r="WXN1383" s="3"/>
      <c r="WXO1383" s="3"/>
      <c r="WXP1383" s="3"/>
      <c r="WXQ1383" s="3"/>
      <c r="WXR1383" s="3"/>
      <c r="WXS1383" s="3"/>
      <c r="WXT1383" s="3"/>
      <c r="WXU1383" s="3"/>
      <c r="WXV1383" s="3"/>
      <c r="WXW1383" s="3"/>
      <c r="WXX1383" s="3"/>
      <c r="WXY1383" s="3"/>
      <c r="WXZ1383" s="3"/>
      <c r="WYA1383" s="3"/>
      <c r="WYB1383" s="3"/>
      <c r="WYC1383" s="3"/>
      <c r="WYD1383" s="3"/>
      <c r="WYE1383" s="3"/>
      <c r="WYF1383" s="3"/>
      <c r="WYG1383" s="3"/>
      <c r="WYH1383" s="3"/>
      <c r="WYI1383" s="3"/>
      <c r="WYJ1383" s="3"/>
      <c r="WYK1383" s="3"/>
      <c r="WYL1383" s="3"/>
      <c r="WYM1383" s="3"/>
      <c r="WYN1383" s="3"/>
      <c r="WYO1383" s="3"/>
      <c r="WYP1383" s="3"/>
      <c r="WYQ1383" s="3"/>
      <c r="WYR1383" s="3"/>
      <c r="WYS1383" s="3"/>
      <c r="WYT1383" s="3"/>
      <c r="WYU1383" s="3"/>
      <c r="WYV1383" s="3"/>
      <c r="WYW1383" s="3"/>
      <c r="WYX1383" s="3"/>
      <c r="WYY1383" s="3"/>
      <c r="WYZ1383" s="3"/>
      <c r="WZA1383" s="3"/>
      <c r="WZB1383" s="3"/>
      <c r="WZC1383" s="3"/>
      <c r="WZD1383" s="3"/>
      <c r="WZE1383" s="3"/>
      <c r="WZF1383" s="3"/>
      <c r="WZG1383" s="3"/>
      <c r="WZH1383" s="3"/>
      <c r="WZI1383" s="3"/>
      <c r="WZJ1383" s="3"/>
      <c r="WZK1383" s="3"/>
      <c r="WZL1383" s="3"/>
      <c r="WZM1383" s="3"/>
      <c r="WZN1383" s="3"/>
      <c r="WZO1383" s="3"/>
      <c r="WZP1383" s="3"/>
      <c r="WZQ1383" s="3"/>
      <c r="WZR1383" s="3"/>
      <c r="WZS1383" s="3"/>
      <c r="WZT1383" s="3"/>
      <c r="WZU1383" s="3"/>
      <c r="WZV1383" s="3"/>
      <c r="WZW1383" s="3"/>
      <c r="WZX1383" s="3"/>
      <c r="WZY1383" s="3"/>
      <c r="WZZ1383" s="3"/>
      <c r="XAA1383" s="3"/>
      <c r="XAB1383" s="3"/>
      <c r="XAC1383" s="3"/>
      <c r="XAD1383" s="3"/>
      <c r="XAE1383" s="3"/>
      <c r="XAF1383" s="3"/>
      <c r="XAG1383" s="3"/>
      <c r="XAH1383" s="3"/>
      <c r="XAI1383" s="3"/>
      <c r="XAJ1383" s="3"/>
      <c r="XAK1383" s="3"/>
      <c r="XAL1383" s="3"/>
      <c r="XAM1383" s="3"/>
      <c r="XAN1383" s="3"/>
      <c r="XAO1383" s="3"/>
      <c r="XAP1383" s="3"/>
      <c r="XAQ1383" s="3"/>
      <c r="XAR1383" s="3"/>
      <c r="XAS1383" s="3"/>
      <c r="XAT1383" s="3"/>
      <c r="XAU1383" s="3"/>
      <c r="XAV1383" s="3"/>
      <c r="XAW1383" s="3"/>
      <c r="XAX1383" s="3"/>
      <c r="XAY1383" s="3"/>
      <c r="XAZ1383" s="3"/>
      <c r="XBA1383" s="3"/>
      <c r="XBB1383" s="3"/>
      <c r="XBC1383" s="3"/>
      <c r="XBD1383" s="3"/>
      <c r="XBE1383" s="3"/>
      <c r="XBF1383" s="3"/>
      <c r="XBG1383" s="3"/>
      <c r="XBH1383" s="3"/>
      <c r="XBI1383" s="3"/>
      <c r="XBJ1383" s="3"/>
      <c r="XBK1383" s="3"/>
      <c r="XBL1383" s="3"/>
      <c r="XBM1383" s="3"/>
      <c r="XBN1383" s="3"/>
      <c r="XBO1383" s="3"/>
      <c r="XBP1383" s="3"/>
      <c r="XBQ1383" s="3"/>
      <c r="XBR1383" s="3"/>
      <c r="XBS1383" s="3"/>
      <c r="XBT1383" s="3"/>
      <c r="XBU1383" s="3"/>
      <c r="XBV1383" s="3"/>
      <c r="XBW1383" s="3"/>
      <c r="XBX1383" s="3"/>
      <c r="XBY1383" s="3"/>
      <c r="XBZ1383" s="3"/>
      <c r="XCA1383" s="3"/>
      <c r="XCB1383" s="3"/>
      <c r="XCC1383" s="3"/>
      <c r="XCD1383" s="3"/>
      <c r="XCE1383" s="3"/>
      <c r="XCF1383" s="3"/>
      <c r="XCG1383" s="3"/>
      <c r="XCH1383" s="3"/>
      <c r="XCI1383" s="3"/>
      <c r="XCJ1383" s="3"/>
      <c r="XCK1383" s="3"/>
      <c r="XCL1383" s="3"/>
      <c r="XCM1383" s="3"/>
      <c r="XCN1383" s="3"/>
      <c r="XCO1383" s="3"/>
      <c r="XCP1383" s="3"/>
      <c r="XCQ1383" s="3"/>
      <c r="XCR1383" s="3"/>
      <c r="XCS1383" s="3"/>
      <c r="XCT1383" s="3"/>
      <c r="XCU1383" s="3"/>
      <c r="XCV1383" s="3"/>
      <c r="XCW1383" s="3"/>
      <c r="XCX1383" s="3"/>
      <c r="XCY1383" s="3"/>
      <c r="XCZ1383" s="3"/>
      <c r="XDA1383" s="3"/>
      <c r="XDB1383" s="3"/>
      <c r="XDC1383" s="3"/>
      <c r="XDD1383" s="3"/>
      <c r="XDE1383" s="3"/>
      <c r="XDF1383" s="3"/>
      <c r="XDG1383" s="3"/>
      <c r="XDH1383" s="3"/>
      <c r="XDI1383" s="3"/>
      <c r="XDJ1383" s="3"/>
      <c r="XDK1383" s="3"/>
      <c r="XDL1383" s="3"/>
      <c r="XDM1383" s="3"/>
      <c r="XDN1383" s="3"/>
      <c r="XDO1383" s="3"/>
      <c r="XDP1383" s="3"/>
      <c r="XDQ1383" s="3"/>
      <c r="XDR1383" s="3"/>
      <c r="XDS1383" s="3"/>
      <c r="XDT1383" s="3"/>
      <c r="XDU1383" s="3"/>
      <c r="XDV1383" s="3"/>
      <c r="XDW1383" s="3"/>
      <c r="XDX1383" s="3"/>
      <c r="XDY1383" s="3"/>
      <c r="XDZ1383" s="3"/>
      <c r="XEA1383" s="3"/>
      <c r="XEB1383" s="3"/>
      <c r="XEC1383" s="3"/>
      <c r="XED1383" s="3"/>
      <c r="XEE1383" s="3"/>
      <c r="XEF1383" s="3"/>
      <c r="XEG1383" s="3"/>
      <c r="XEH1383" s="30"/>
      <c r="XEI1383" s="30"/>
    </row>
    <row r="1384" s="5" customFormat="1" customHeight="1" spans="1:16363">
      <c r="A1384" s="14">
        <v>1380</v>
      </c>
      <c r="B1384" s="15">
        <v>1611240</v>
      </c>
      <c r="C1384" s="31" t="s">
        <v>2820</v>
      </c>
      <c r="D1384" s="15" t="s">
        <v>2745</v>
      </c>
      <c r="E1384" s="16" t="s">
        <v>1809</v>
      </c>
      <c r="F1384" s="15" t="s">
        <v>1111</v>
      </c>
      <c r="G1384" s="17">
        <v>144.95</v>
      </c>
      <c r="H1384" s="17">
        <v>656624</v>
      </c>
      <c r="I1384" s="26">
        <v>653950.8</v>
      </c>
      <c r="J1384" s="15">
        <v>12456.2</v>
      </c>
      <c r="K1384" s="31" t="s">
        <v>79</v>
      </c>
      <c r="L1384" s="15">
        <v>300</v>
      </c>
      <c r="M1384" s="17">
        <f t="shared" si="21"/>
        <v>43485</v>
      </c>
      <c r="N1384" s="32" t="s">
        <v>20</v>
      </c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  <c r="IN1384" s="3"/>
      <c r="IO1384" s="3"/>
      <c r="IP1384" s="3"/>
      <c r="IQ1384" s="3"/>
      <c r="IR1384" s="3"/>
      <c r="IS1384" s="3"/>
      <c r="IT1384" s="3"/>
      <c r="IU1384" s="3"/>
      <c r="IV1384" s="3"/>
      <c r="IW1384" s="3"/>
      <c r="IX1384" s="3"/>
      <c r="IY1384" s="3"/>
      <c r="IZ1384" s="3"/>
      <c r="JA1384" s="3"/>
      <c r="JB1384" s="3"/>
      <c r="JC1384" s="3"/>
      <c r="JD1384" s="3"/>
      <c r="JE1384" s="3"/>
      <c r="JF1384" s="3"/>
      <c r="JG1384" s="3"/>
      <c r="JH1384" s="3"/>
      <c r="JI1384" s="3"/>
      <c r="JJ1384" s="3"/>
      <c r="JK1384" s="3"/>
      <c r="JL1384" s="3"/>
      <c r="JM1384" s="3"/>
      <c r="JN1384" s="3"/>
      <c r="JO1384" s="3"/>
      <c r="JP1384" s="3"/>
      <c r="JQ1384" s="3"/>
      <c r="JR1384" s="3"/>
      <c r="JS1384" s="3"/>
      <c r="JT1384" s="3"/>
      <c r="JU1384" s="3"/>
      <c r="JV1384" s="3"/>
      <c r="JW1384" s="3"/>
      <c r="JX1384" s="3"/>
      <c r="JY1384" s="3"/>
      <c r="JZ1384" s="3"/>
      <c r="KA1384" s="3"/>
      <c r="KB1384" s="3"/>
      <c r="KC1384" s="3"/>
      <c r="KD1384" s="3"/>
      <c r="KE1384" s="3"/>
      <c r="KF1384" s="3"/>
      <c r="KG1384" s="3"/>
      <c r="KH1384" s="3"/>
      <c r="KI1384" s="3"/>
      <c r="KJ1384" s="3"/>
      <c r="KK1384" s="3"/>
      <c r="KL1384" s="3"/>
      <c r="KM1384" s="3"/>
      <c r="KN1384" s="3"/>
      <c r="KO1384" s="3"/>
      <c r="KP1384" s="3"/>
      <c r="KQ1384" s="3"/>
      <c r="KR1384" s="3"/>
      <c r="KS1384" s="3"/>
      <c r="KT1384" s="3"/>
      <c r="KU1384" s="3"/>
      <c r="KV1384" s="3"/>
      <c r="KW1384" s="3"/>
      <c r="KX1384" s="3"/>
      <c r="KY1384" s="3"/>
      <c r="KZ1384" s="3"/>
      <c r="LA1384" s="3"/>
      <c r="LB1384" s="3"/>
      <c r="LC1384" s="3"/>
      <c r="LD1384" s="3"/>
      <c r="LE1384" s="3"/>
      <c r="LF1384" s="3"/>
      <c r="LG1384" s="3"/>
      <c r="LH1384" s="3"/>
      <c r="LI1384" s="3"/>
      <c r="LJ1384" s="3"/>
      <c r="LK1384" s="3"/>
      <c r="LL1384" s="3"/>
      <c r="LM1384" s="3"/>
      <c r="LN1384" s="3"/>
      <c r="LO1384" s="3"/>
      <c r="LP1384" s="3"/>
      <c r="LQ1384" s="3"/>
      <c r="LR1384" s="3"/>
      <c r="LS1384" s="3"/>
      <c r="LT1384" s="3"/>
      <c r="LU1384" s="3"/>
      <c r="LV1384" s="3"/>
      <c r="LW1384" s="3"/>
      <c r="LX1384" s="3"/>
      <c r="LY1384" s="3"/>
      <c r="LZ1384" s="3"/>
      <c r="MA1384" s="3"/>
      <c r="MB1384" s="3"/>
      <c r="MC1384" s="3"/>
      <c r="MD1384" s="3"/>
      <c r="ME1384" s="3"/>
      <c r="MF1384" s="3"/>
      <c r="MG1384" s="3"/>
      <c r="MH1384" s="3"/>
      <c r="MI1384" s="3"/>
      <c r="MJ1384" s="3"/>
      <c r="MK1384" s="3"/>
      <c r="ML1384" s="3"/>
      <c r="MM1384" s="3"/>
      <c r="MN1384" s="3"/>
      <c r="MO1384" s="3"/>
      <c r="MP1384" s="3"/>
      <c r="MQ1384" s="3"/>
      <c r="MR1384" s="3"/>
      <c r="MS1384" s="3"/>
      <c r="MT1384" s="3"/>
      <c r="MU1384" s="3"/>
      <c r="MV1384" s="3"/>
      <c r="MW1384" s="3"/>
      <c r="MX1384" s="3"/>
      <c r="MY1384" s="3"/>
      <c r="MZ1384" s="3"/>
      <c r="NA1384" s="3"/>
      <c r="NB1384" s="3"/>
      <c r="NC1384" s="3"/>
      <c r="ND1384" s="3"/>
      <c r="NE1384" s="3"/>
      <c r="NF1384" s="3"/>
      <c r="NG1384" s="3"/>
      <c r="NH1384" s="3"/>
      <c r="NI1384" s="3"/>
      <c r="NJ1384" s="3"/>
      <c r="NK1384" s="3"/>
      <c r="NL1384" s="3"/>
      <c r="NM1384" s="3"/>
      <c r="NN1384" s="3"/>
      <c r="NO1384" s="3"/>
      <c r="NP1384" s="3"/>
      <c r="NQ1384" s="3"/>
      <c r="NR1384" s="3"/>
      <c r="NS1384" s="3"/>
      <c r="NT1384" s="3"/>
      <c r="NU1384" s="3"/>
      <c r="NV1384" s="3"/>
      <c r="NW1384" s="3"/>
      <c r="NX1384" s="3"/>
      <c r="NY1384" s="3"/>
      <c r="NZ1384" s="3"/>
      <c r="OA1384" s="3"/>
      <c r="OB1384" s="3"/>
      <c r="OC1384" s="3"/>
      <c r="OD1384" s="3"/>
      <c r="OE1384" s="3"/>
      <c r="OF1384" s="3"/>
      <c r="OG1384" s="3"/>
      <c r="OH1384" s="3"/>
      <c r="OI1384" s="3"/>
      <c r="OJ1384" s="3"/>
      <c r="OK1384" s="3"/>
      <c r="OL1384" s="3"/>
      <c r="OM1384" s="3"/>
      <c r="ON1384" s="3"/>
      <c r="OO1384" s="3"/>
      <c r="OP1384" s="3"/>
      <c r="OQ1384" s="3"/>
      <c r="OR1384" s="3"/>
      <c r="OS1384" s="3"/>
      <c r="OT1384" s="3"/>
      <c r="OU1384" s="3"/>
      <c r="OV1384" s="3"/>
      <c r="OW1384" s="3"/>
      <c r="OX1384" s="3"/>
      <c r="OY1384" s="3"/>
      <c r="OZ1384" s="3"/>
      <c r="PA1384" s="3"/>
      <c r="PB1384" s="3"/>
      <c r="PC1384" s="3"/>
      <c r="PD1384" s="3"/>
      <c r="PE1384" s="3"/>
      <c r="PF1384" s="3"/>
      <c r="PG1384" s="3"/>
      <c r="PH1384" s="3"/>
      <c r="PI1384" s="3"/>
      <c r="PJ1384" s="3"/>
      <c r="PK1384" s="3"/>
      <c r="PL1384" s="3"/>
      <c r="PM1384" s="3"/>
      <c r="PN1384" s="3"/>
      <c r="PO1384" s="3"/>
      <c r="PP1384" s="3"/>
      <c r="PQ1384" s="3"/>
      <c r="PR1384" s="3"/>
      <c r="PS1384" s="3"/>
      <c r="PT1384" s="3"/>
      <c r="PU1384" s="3"/>
      <c r="PV1384" s="3"/>
      <c r="PW1384" s="3"/>
      <c r="PX1384" s="3"/>
      <c r="PY1384" s="3"/>
      <c r="PZ1384" s="3"/>
      <c r="QA1384" s="3"/>
      <c r="QB1384" s="3"/>
      <c r="QC1384" s="3"/>
      <c r="QD1384" s="3"/>
      <c r="QE1384" s="3"/>
      <c r="QF1384" s="3"/>
      <c r="QG1384" s="3"/>
      <c r="QH1384" s="3"/>
      <c r="QI1384" s="3"/>
      <c r="QJ1384" s="3"/>
      <c r="QK1384" s="3"/>
      <c r="QL1384" s="3"/>
      <c r="QM1384" s="3"/>
      <c r="QN1384" s="3"/>
      <c r="QO1384" s="3"/>
      <c r="QP1384" s="3"/>
      <c r="QQ1384" s="3"/>
      <c r="QR1384" s="3"/>
      <c r="QS1384" s="3"/>
      <c r="QT1384" s="3"/>
      <c r="QU1384" s="3"/>
      <c r="QV1384" s="3"/>
      <c r="QW1384" s="3"/>
      <c r="QX1384" s="3"/>
      <c r="QY1384" s="3"/>
      <c r="QZ1384" s="3"/>
      <c r="RA1384" s="3"/>
      <c r="RB1384" s="3"/>
      <c r="RC1384" s="3"/>
      <c r="RD1384" s="3"/>
      <c r="RE1384" s="3"/>
      <c r="RF1384" s="3"/>
      <c r="RG1384" s="3"/>
      <c r="RH1384" s="3"/>
      <c r="RI1384" s="3"/>
      <c r="RJ1384" s="3"/>
      <c r="RK1384" s="3"/>
      <c r="RL1384" s="3"/>
      <c r="RM1384" s="3"/>
      <c r="RN1384" s="3"/>
      <c r="RO1384" s="3"/>
      <c r="RP1384" s="3"/>
      <c r="RQ1384" s="3"/>
      <c r="RR1384" s="3"/>
      <c r="RS1384" s="3"/>
      <c r="RT1384" s="3"/>
      <c r="RU1384" s="3"/>
      <c r="RV1384" s="3"/>
      <c r="RW1384" s="3"/>
      <c r="RX1384" s="3"/>
      <c r="RY1384" s="3"/>
      <c r="RZ1384" s="3"/>
      <c r="SA1384" s="3"/>
      <c r="SB1384" s="3"/>
      <c r="SC1384" s="3"/>
      <c r="SD1384" s="3"/>
      <c r="SE1384" s="3"/>
      <c r="SF1384" s="3"/>
      <c r="SG1384" s="3"/>
      <c r="SH1384" s="3"/>
      <c r="SI1384" s="3"/>
      <c r="SJ1384" s="3"/>
      <c r="SK1384" s="3"/>
      <c r="SL1384" s="3"/>
      <c r="SM1384" s="3"/>
      <c r="SN1384" s="3"/>
      <c r="SO1384" s="3"/>
      <c r="SP1384" s="3"/>
      <c r="SQ1384" s="3"/>
      <c r="SR1384" s="3"/>
      <c r="SS1384" s="3"/>
      <c r="ST1384" s="3"/>
      <c r="SU1384" s="3"/>
      <c r="SV1384" s="3"/>
      <c r="SW1384" s="3"/>
      <c r="SX1384" s="3"/>
      <c r="SY1384" s="3"/>
      <c r="SZ1384" s="3"/>
      <c r="TA1384" s="3"/>
      <c r="TB1384" s="3"/>
      <c r="TC1384" s="3"/>
      <c r="TD1384" s="3"/>
      <c r="TE1384" s="3"/>
      <c r="TF1384" s="3"/>
      <c r="TG1384" s="3"/>
      <c r="TH1384" s="3"/>
      <c r="TI1384" s="3"/>
      <c r="TJ1384" s="3"/>
      <c r="TK1384" s="3"/>
      <c r="TL1384" s="3"/>
      <c r="TM1384" s="3"/>
      <c r="TN1384" s="3"/>
      <c r="TO1384" s="3"/>
      <c r="TP1384" s="3"/>
      <c r="TQ1384" s="3"/>
      <c r="TR1384" s="3"/>
      <c r="TS1384" s="3"/>
      <c r="TT1384" s="3"/>
      <c r="TU1384" s="3"/>
      <c r="TV1384" s="3"/>
      <c r="TW1384" s="3"/>
      <c r="TX1384" s="3"/>
      <c r="TY1384" s="3"/>
      <c r="TZ1384" s="3"/>
      <c r="UA1384" s="3"/>
      <c r="UB1384" s="3"/>
      <c r="UC1384" s="3"/>
      <c r="UD1384" s="3"/>
      <c r="UE1384" s="3"/>
      <c r="UF1384" s="3"/>
      <c r="UG1384" s="3"/>
      <c r="UH1384" s="3"/>
      <c r="UI1384" s="3"/>
      <c r="UJ1384" s="3"/>
      <c r="UK1384" s="3"/>
      <c r="UL1384" s="3"/>
      <c r="UM1384" s="3"/>
      <c r="UN1384" s="3"/>
      <c r="UO1384" s="3"/>
      <c r="UP1384" s="3"/>
      <c r="UQ1384" s="3"/>
      <c r="UR1384" s="3"/>
      <c r="US1384" s="3"/>
      <c r="UT1384" s="3"/>
      <c r="UU1384" s="3"/>
      <c r="UV1384" s="3"/>
      <c r="UW1384" s="3"/>
      <c r="UX1384" s="3"/>
      <c r="UY1384" s="3"/>
      <c r="UZ1384" s="3"/>
      <c r="VA1384" s="3"/>
      <c r="VB1384" s="3"/>
      <c r="VC1384" s="3"/>
      <c r="VD1384" s="3"/>
      <c r="VE1384" s="3"/>
      <c r="VF1384" s="3"/>
      <c r="VG1384" s="3"/>
      <c r="VH1384" s="3"/>
      <c r="VI1384" s="3"/>
      <c r="VJ1384" s="3"/>
      <c r="VK1384" s="3"/>
      <c r="VL1384" s="3"/>
      <c r="VM1384" s="3"/>
      <c r="VN1384" s="3"/>
      <c r="VO1384" s="3"/>
      <c r="VP1384" s="3"/>
      <c r="VQ1384" s="3"/>
      <c r="VR1384" s="3"/>
      <c r="VS1384" s="3"/>
      <c r="VT1384" s="3"/>
      <c r="VU1384" s="3"/>
      <c r="VV1384" s="3"/>
      <c r="VW1384" s="3"/>
      <c r="VX1384" s="3"/>
      <c r="VY1384" s="3"/>
      <c r="VZ1384" s="3"/>
      <c r="WA1384" s="3"/>
      <c r="WB1384" s="3"/>
      <c r="WC1384" s="3"/>
      <c r="WD1384" s="3"/>
      <c r="WE1384" s="3"/>
      <c r="WF1384" s="3"/>
      <c r="WG1384" s="3"/>
      <c r="WH1384" s="3"/>
      <c r="WI1384" s="3"/>
      <c r="WJ1384" s="3"/>
      <c r="WK1384" s="3"/>
      <c r="WL1384" s="3"/>
      <c r="WM1384" s="3"/>
      <c r="WN1384" s="3"/>
      <c r="WO1384" s="3"/>
      <c r="WP1384" s="3"/>
      <c r="WQ1384" s="3"/>
      <c r="WR1384" s="3"/>
      <c r="WS1384" s="3"/>
      <c r="WT1384" s="3"/>
      <c r="WU1384" s="3"/>
      <c r="WV1384" s="3"/>
      <c r="WW1384" s="3"/>
      <c r="WX1384" s="3"/>
      <c r="WY1384" s="3"/>
      <c r="WZ1384" s="3"/>
      <c r="XA1384" s="3"/>
      <c r="XB1384" s="3"/>
      <c r="XC1384" s="3"/>
      <c r="XD1384" s="3"/>
      <c r="XE1384" s="3"/>
      <c r="XF1384" s="3"/>
      <c r="XG1384" s="3"/>
      <c r="XH1384" s="3"/>
      <c r="XI1384" s="3"/>
      <c r="XJ1384" s="3"/>
      <c r="XK1384" s="3"/>
      <c r="XL1384" s="3"/>
      <c r="XM1384" s="3"/>
      <c r="XN1384" s="3"/>
      <c r="XO1384" s="3"/>
      <c r="XP1384" s="3"/>
      <c r="XQ1384" s="3"/>
      <c r="XR1384" s="3"/>
      <c r="XS1384" s="3"/>
      <c r="XT1384" s="3"/>
      <c r="XU1384" s="3"/>
      <c r="XV1384" s="3"/>
      <c r="XW1384" s="3"/>
      <c r="XX1384" s="3"/>
      <c r="XY1384" s="3"/>
      <c r="XZ1384" s="3"/>
      <c r="YA1384" s="3"/>
      <c r="YB1384" s="3"/>
      <c r="YC1384" s="3"/>
      <c r="YD1384" s="3"/>
      <c r="YE1384" s="3"/>
      <c r="YF1384" s="3"/>
      <c r="YG1384" s="3"/>
      <c r="YH1384" s="3"/>
      <c r="YI1384" s="3"/>
      <c r="YJ1384" s="3"/>
      <c r="YK1384" s="3"/>
      <c r="YL1384" s="3"/>
      <c r="YM1384" s="3"/>
      <c r="YN1384" s="3"/>
      <c r="YO1384" s="3"/>
      <c r="YP1384" s="3"/>
      <c r="YQ1384" s="3"/>
      <c r="YR1384" s="3"/>
      <c r="YS1384" s="3"/>
      <c r="YT1384" s="3"/>
      <c r="YU1384" s="3"/>
      <c r="YV1384" s="3"/>
      <c r="YW1384" s="3"/>
      <c r="YX1384" s="3"/>
      <c r="YY1384" s="3"/>
      <c r="YZ1384" s="3"/>
      <c r="ZA1384" s="3"/>
      <c r="ZB1384" s="3"/>
      <c r="ZC1384" s="3"/>
      <c r="ZD1384" s="3"/>
      <c r="ZE1384" s="3"/>
      <c r="ZF1384" s="3"/>
      <c r="ZG1384" s="3"/>
      <c r="ZH1384" s="3"/>
      <c r="ZI1384" s="3"/>
      <c r="ZJ1384" s="3"/>
      <c r="ZK1384" s="3"/>
      <c r="ZL1384" s="3"/>
      <c r="ZM1384" s="3"/>
      <c r="ZN1384" s="3"/>
      <c r="ZO1384" s="3"/>
      <c r="ZP1384" s="3"/>
      <c r="ZQ1384" s="3"/>
      <c r="ZR1384" s="3"/>
      <c r="ZS1384" s="3"/>
      <c r="ZT1384" s="3"/>
      <c r="ZU1384" s="3"/>
      <c r="ZV1384" s="3"/>
      <c r="ZW1384" s="3"/>
      <c r="ZX1384" s="3"/>
      <c r="ZY1384" s="3"/>
      <c r="ZZ1384" s="3"/>
      <c r="AAA1384" s="3"/>
      <c r="AAB1384" s="3"/>
      <c r="AAC1384" s="3"/>
      <c r="AAD1384" s="3"/>
      <c r="AAE1384" s="3"/>
      <c r="AAF1384" s="3"/>
      <c r="AAG1384" s="3"/>
      <c r="AAH1384" s="3"/>
      <c r="AAI1384" s="3"/>
      <c r="AAJ1384" s="3"/>
      <c r="AAK1384" s="3"/>
      <c r="AAL1384" s="3"/>
      <c r="AAM1384" s="3"/>
      <c r="AAN1384" s="3"/>
      <c r="AAO1384" s="3"/>
      <c r="AAP1384" s="3"/>
      <c r="AAQ1384" s="3"/>
      <c r="AAR1384" s="3"/>
      <c r="AAS1384" s="3"/>
      <c r="AAT1384" s="3"/>
      <c r="AAU1384" s="3"/>
      <c r="AAV1384" s="3"/>
      <c r="AAW1384" s="3"/>
      <c r="AAX1384" s="3"/>
      <c r="AAY1384" s="3"/>
      <c r="AAZ1384" s="3"/>
      <c r="ABA1384" s="3"/>
      <c r="ABB1384" s="3"/>
      <c r="ABC1384" s="3"/>
      <c r="ABD1384" s="3"/>
      <c r="ABE1384" s="3"/>
      <c r="ABF1384" s="3"/>
      <c r="ABG1384" s="3"/>
      <c r="ABH1384" s="3"/>
      <c r="ABI1384" s="3"/>
      <c r="ABJ1384" s="3"/>
      <c r="ABK1384" s="3"/>
      <c r="ABL1384" s="3"/>
      <c r="ABM1384" s="3"/>
      <c r="ABN1384" s="3"/>
      <c r="ABO1384" s="3"/>
      <c r="ABP1384" s="3"/>
      <c r="ABQ1384" s="3"/>
      <c r="ABR1384" s="3"/>
      <c r="ABS1384" s="3"/>
      <c r="ABT1384" s="3"/>
      <c r="ABU1384" s="3"/>
      <c r="ABV1384" s="3"/>
      <c r="ABW1384" s="3"/>
      <c r="ABX1384" s="3"/>
      <c r="ABY1384" s="3"/>
      <c r="ABZ1384" s="3"/>
      <c r="ACA1384" s="3"/>
      <c r="ACB1384" s="3"/>
      <c r="ACC1384" s="3"/>
      <c r="ACD1384" s="3"/>
      <c r="ACE1384" s="3"/>
      <c r="ACF1384" s="3"/>
      <c r="ACG1384" s="3"/>
      <c r="ACH1384" s="3"/>
      <c r="ACI1384" s="3"/>
      <c r="ACJ1384" s="3"/>
      <c r="ACK1384" s="3"/>
      <c r="ACL1384" s="3"/>
      <c r="ACM1384" s="3"/>
      <c r="ACN1384" s="3"/>
      <c r="ACO1384" s="3"/>
      <c r="ACP1384" s="3"/>
      <c r="ACQ1384" s="3"/>
      <c r="ACR1384" s="3"/>
      <c r="ACS1384" s="3"/>
      <c r="ACT1384" s="3"/>
      <c r="ACU1384" s="3"/>
      <c r="ACV1384" s="3"/>
      <c r="ACW1384" s="3"/>
      <c r="ACX1384" s="3"/>
      <c r="ACY1384" s="3"/>
      <c r="ACZ1384" s="3"/>
      <c r="ADA1384" s="3"/>
      <c r="ADB1384" s="3"/>
      <c r="ADC1384" s="3"/>
      <c r="ADD1384" s="3"/>
      <c r="ADE1384" s="3"/>
      <c r="ADF1384" s="3"/>
      <c r="ADG1384" s="3"/>
      <c r="ADH1384" s="3"/>
      <c r="ADI1384" s="3"/>
      <c r="ADJ1384" s="3"/>
      <c r="ADK1384" s="3"/>
      <c r="ADL1384" s="3"/>
      <c r="ADM1384" s="3"/>
      <c r="ADN1384" s="3"/>
      <c r="ADO1384" s="3"/>
      <c r="ADP1384" s="3"/>
      <c r="ADQ1384" s="3"/>
      <c r="ADR1384" s="3"/>
      <c r="ADS1384" s="3"/>
      <c r="ADT1384" s="3"/>
      <c r="ADU1384" s="3"/>
      <c r="ADV1384" s="3"/>
      <c r="ADW1384" s="3"/>
      <c r="ADX1384" s="3"/>
      <c r="ADY1384" s="3"/>
      <c r="ADZ1384" s="3"/>
      <c r="AEA1384" s="3"/>
      <c r="AEB1384" s="3"/>
      <c r="AEC1384" s="3"/>
      <c r="AED1384" s="3"/>
      <c r="AEE1384" s="3"/>
      <c r="AEF1384" s="3"/>
      <c r="AEG1384" s="3"/>
      <c r="AEH1384" s="3"/>
      <c r="AEI1384" s="3"/>
      <c r="AEJ1384" s="3"/>
      <c r="AEK1384" s="3"/>
      <c r="AEL1384" s="3"/>
      <c r="AEM1384" s="3"/>
      <c r="AEN1384" s="3"/>
      <c r="AEO1384" s="3"/>
      <c r="AEP1384" s="3"/>
      <c r="AEQ1384" s="3"/>
      <c r="AER1384" s="3"/>
      <c r="AES1384" s="3"/>
      <c r="AET1384" s="3"/>
      <c r="AEU1384" s="3"/>
      <c r="AEV1384" s="3"/>
      <c r="AEW1384" s="3"/>
      <c r="AEX1384" s="3"/>
      <c r="AEY1384" s="3"/>
      <c r="AEZ1384" s="3"/>
      <c r="AFA1384" s="3"/>
      <c r="AFB1384" s="3"/>
      <c r="AFC1384" s="3"/>
      <c r="AFD1384" s="3"/>
      <c r="AFE1384" s="3"/>
      <c r="AFF1384" s="3"/>
      <c r="AFG1384" s="3"/>
      <c r="AFH1384" s="3"/>
      <c r="AFI1384" s="3"/>
      <c r="AFJ1384" s="3"/>
      <c r="AFK1384" s="3"/>
      <c r="AFL1384" s="3"/>
      <c r="AFM1384" s="3"/>
      <c r="AFN1384" s="3"/>
      <c r="AFO1384" s="3"/>
      <c r="AFP1384" s="3"/>
      <c r="AFQ1384" s="3"/>
      <c r="AFR1384" s="3"/>
      <c r="AFS1384" s="3"/>
      <c r="AFT1384" s="3"/>
      <c r="AFU1384" s="3"/>
      <c r="AFV1384" s="3"/>
      <c r="AFW1384" s="3"/>
      <c r="AFX1384" s="3"/>
      <c r="AFY1384" s="3"/>
      <c r="AFZ1384" s="3"/>
      <c r="AGA1384" s="3"/>
      <c r="AGB1384" s="3"/>
      <c r="AGC1384" s="3"/>
      <c r="AGD1384" s="3"/>
      <c r="AGE1384" s="3"/>
      <c r="AGF1384" s="3"/>
      <c r="AGG1384" s="3"/>
      <c r="AGH1384" s="3"/>
      <c r="AGI1384" s="3"/>
      <c r="AGJ1384" s="3"/>
      <c r="AGK1384" s="3"/>
      <c r="AGL1384" s="3"/>
      <c r="AGM1384" s="3"/>
      <c r="AGN1384" s="3"/>
      <c r="AGO1384" s="3"/>
      <c r="AGP1384" s="3"/>
      <c r="AGQ1384" s="3"/>
      <c r="AGR1384" s="3"/>
      <c r="AGS1384" s="3"/>
      <c r="AGT1384" s="3"/>
      <c r="AGU1384" s="3"/>
      <c r="AGV1384" s="3"/>
      <c r="AGW1384" s="3"/>
      <c r="AGX1384" s="3"/>
      <c r="AGY1384" s="3"/>
      <c r="AGZ1384" s="3"/>
      <c r="AHA1384" s="3"/>
      <c r="AHB1384" s="3"/>
      <c r="AHC1384" s="3"/>
      <c r="AHD1384" s="3"/>
      <c r="AHE1384" s="3"/>
      <c r="AHF1384" s="3"/>
      <c r="AHG1384" s="3"/>
      <c r="AHH1384" s="3"/>
      <c r="AHI1384" s="3"/>
      <c r="AHJ1384" s="3"/>
      <c r="AHK1384" s="3"/>
      <c r="AHL1384" s="3"/>
      <c r="AHM1384" s="3"/>
      <c r="AHN1384" s="3"/>
      <c r="AHO1384" s="3"/>
      <c r="AHP1384" s="3"/>
      <c r="AHQ1384" s="3"/>
      <c r="AHR1384" s="3"/>
      <c r="AHS1384" s="3"/>
      <c r="AHT1384" s="3"/>
      <c r="AHU1384" s="3"/>
      <c r="AHV1384" s="3"/>
      <c r="AHW1384" s="3"/>
      <c r="AHX1384" s="3"/>
      <c r="AHY1384" s="3"/>
      <c r="AHZ1384" s="3"/>
      <c r="AIA1384" s="3"/>
      <c r="AIB1384" s="3"/>
      <c r="AIC1384" s="3"/>
      <c r="AID1384" s="3"/>
      <c r="AIE1384" s="3"/>
      <c r="AIF1384" s="3"/>
      <c r="AIG1384" s="3"/>
      <c r="AIH1384" s="3"/>
      <c r="AII1384" s="3"/>
      <c r="AIJ1384" s="3"/>
      <c r="AIK1384" s="3"/>
      <c r="AIL1384" s="3"/>
      <c r="AIM1384" s="3"/>
      <c r="AIN1384" s="3"/>
      <c r="AIO1384" s="3"/>
      <c r="AIP1384" s="3"/>
      <c r="AIQ1384" s="3"/>
      <c r="AIR1384" s="3"/>
      <c r="AIS1384" s="3"/>
      <c r="AIT1384" s="3"/>
      <c r="AIU1384" s="3"/>
      <c r="AIV1384" s="3"/>
      <c r="AIW1384" s="3"/>
      <c r="AIX1384" s="3"/>
      <c r="AIY1384" s="3"/>
      <c r="AIZ1384" s="3"/>
      <c r="AJA1384" s="3"/>
      <c r="AJB1384" s="3"/>
      <c r="AJC1384" s="3"/>
      <c r="AJD1384" s="3"/>
      <c r="AJE1384" s="3"/>
      <c r="AJF1384" s="3"/>
      <c r="AJG1384" s="3"/>
      <c r="AJH1384" s="3"/>
      <c r="AJI1384" s="3"/>
      <c r="AJJ1384" s="3"/>
      <c r="AJK1384" s="3"/>
      <c r="AJL1384" s="3"/>
      <c r="AJM1384" s="3"/>
      <c r="AJN1384" s="3"/>
      <c r="AJO1384" s="3"/>
      <c r="AJP1384" s="3"/>
      <c r="AJQ1384" s="3"/>
      <c r="AJR1384" s="3"/>
      <c r="AJS1384" s="3"/>
      <c r="AJT1384" s="3"/>
      <c r="AJU1384" s="3"/>
      <c r="AJV1384" s="3"/>
      <c r="AJW1384" s="3"/>
      <c r="AJX1384" s="3"/>
      <c r="AJY1384" s="3"/>
      <c r="AJZ1384" s="3"/>
      <c r="AKA1384" s="3"/>
      <c r="AKB1384" s="3"/>
      <c r="AKC1384" s="3"/>
      <c r="AKD1384" s="3"/>
      <c r="AKE1384" s="3"/>
      <c r="AKF1384" s="3"/>
      <c r="AKG1384" s="3"/>
      <c r="AKH1384" s="3"/>
      <c r="AKI1384" s="3"/>
      <c r="AKJ1384" s="3"/>
      <c r="AKK1384" s="3"/>
      <c r="AKL1384" s="3"/>
      <c r="AKM1384" s="3"/>
      <c r="AKN1384" s="3"/>
      <c r="AKO1384" s="3"/>
      <c r="AKP1384" s="3"/>
      <c r="AKQ1384" s="3"/>
      <c r="AKR1384" s="3"/>
      <c r="AKS1384" s="3"/>
      <c r="AKT1384" s="3"/>
      <c r="AKU1384" s="3"/>
      <c r="AKV1384" s="3"/>
      <c r="AKW1384" s="3"/>
      <c r="AKX1384" s="3"/>
      <c r="AKY1384" s="3"/>
      <c r="AKZ1384" s="3"/>
      <c r="ALA1384" s="3"/>
      <c r="ALB1384" s="3"/>
      <c r="ALC1384" s="3"/>
      <c r="ALD1384" s="3"/>
      <c r="ALE1384" s="3"/>
      <c r="ALF1384" s="3"/>
      <c r="ALG1384" s="3"/>
      <c r="ALH1384" s="3"/>
      <c r="ALI1384" s="3"/>
      <c r="ALJ1384" s="3"/>
      <c r="ALK1384" s="3"/>
      <c r="ALL1384" s="3"/>
      <c r="ALM1384" s="3"/>
      <c r="ALN1384" s="3"/>
      <c r="ALO1384" s="3"/>
      <c r="ALP1384" s="3"/>
      <c r="ALQ1384" s="3"/>
      <c r="ALR1384" s="3"/>
      <c r="ALS1384" s="3"/>
      <c r="ALT1384" s="3"/>
      <c r="ALU1384" s="3"/>
      <c r="ALV1384" s="3"/>
      <c r="ALW1384" s="3"/>
      <c r="ALX1384" s="3"/>
      <c r="ALY1384" s="3"/>
      <c r="ALZ1384" s="3"/>
      <c r="AMA1384" s="3"/>
      <c r="AMB1384" s="3"/>
      <c r="AMC1384" s="3"/>
      <c r="AMD1384" s="3"/>
      <c r="AME1384" s="3"/>
      <c r="AMF1384" s="3"/>
      <c r="AMG1384" s="3"/>
      <c r="AMH1384" s="3"/>
      <c r="AMI1384" s="3"/>
      <c r="AMJ1384" s="3"/>
      <c r="AMK1384" s="3"/>
      <c r="AML1384" s="3"/>
      <c r="AMM1384" s="3"/>
      <c r="AMN1384" s="3"/>
      <c r="AMO1384" s="3"/>
      <c r="AMP1384" s="3"/>
      <c r="AMQ1384" s="3"/>
      <c r="AMR1384" s="3"/>
      <c r="AMS1384" s="3"/>
      <c r="AMT1384" s="3"/>
      <c r="AMU1384" s="3"/>
      <c r="AMV1384" s="3"/>
      <c r="AMW1384" s="3"/>
      <c r="AMX1384" s="3"/>
      <c r="AMY1384" s="3"/>
      <c r="AMZ1384" s="3"/>
      <c r="ANA1384" s="3"/>
      <c r="ANB1384" s="3"/>
      <c r="ANC1384" s="3"/>
      <c r="AND1384" s="3"/>
      <c r="ANE1384" s="3"/>
      <c r="ANF1384" s="3"/>
      <c r="ANG1384" s="3"/>
      <c r="ANH1384" s="3"/>
      <c r="ANI1384" s="3"/>
      <c r="ANJ1384" s="3"/>
      <c r="ANK1384" s="3"/>
      <c r="ANL1384" s="3"/>
      <c r="ANM1384" s="3"/>
      <c r="ANN1384" s="3"/>
      <c r="ANO1384" s="3"/>
      <c r="ANP1384" s="3"/>
      <c r="ANQ1384" s="3"/>
      <c r="ANR1384" s="3"/>
      <c r="ANS1384" s="3"/>
      <c r="ANT1384" s="3"/>
      <c r="ANU1384" s="3"/>
      <c r="ANV1384" s="3"/>
      <c r="ANW1384" s="3"/>
      <c r="ANX1384" s="3"/>
      <c r="ANY1384" s="3"/>
      <c r="ANZ1384" s="3"/>
      <c r="AOA1384" s="3"/>
      <c r="AOB1384" s="3"/>
      <c r="AOC1384" s="3"/>
      <c r="AOD1384" s="3"/>
      <c r="AOE1384" s="3"/>
      <c r="AOF1384" s="3"/>
      <c r="AOG1384" s="3"/>
      <c r="AOH1384" s="3"/>
      <c r="AOI1384" s="3"/>
      <c r="AOJ1384" s="3"/>
      <c r="AOK1384" s="3"/>
      <c r="AOL1384" s="3"/>
      <c r="AOM1384" s="3"/>
      <c r="AON1384" s="3"/>
      <c r="AOO1384" s="3"/>
      <c r="AOP1384" s="3"/>
      <c r="AOQ1384" s="3"/>
      <c r="AOR1384" s="3"/>
      <c r="AOS1384" s="3"/>
      <c r="AOT1384" s="3"/>
      <c r="AOU1384" s="3"/>
      <c r="AOV1384" s="3"/>
      <c r="AOW1384" s="3"/>
      <c r="AOX1384" s="3"/>
      <c r="AOY1384" s="3"/>
      <c r="AOZ1384" s="3"/>
      <c r="APA1384" s="3"/>
      <c r="APB1384" s="3"/>
      <c r="APC1384" s="3"/>
      <c r="APD1384" s="3"/>
      <c r="APE1384" s="3"/>
      <c r="APF1384" s="3"/>
      <c r="APG1384" s="3"/>
      <c r="APH1384" s="3"/>
      <c r="API1384" s="3"/>
      <c r="APJ1384" s="3"/>
      <c r="APK1384" s="3"/>
      <c r="APL1384" s="3"/>
      <c r="APM1384" s="3"/>
      <c r="APN1384" s="3"/>
      <c r="APO1384" s="3"/>
      <c r="APP1384" s="3"/>
      <c r="APQ1384" s="3"/>
      <c r="APR1384" s="3"/>
      <c r="APS1384" s="3"/>
      <c r="APT1384" s="3"/>
      <c r="APU1384" s="3"/>
      <c r="APV1384" s="3"/>
      <c r="APW1384" s="3"/>
      <c r="APX1384" s="3"/>
      <c r="APY1384" s="3"/>
      <c r="APZ1384" s="3"/>
      <c r="AQA1384" s="3"/>
      <c r="AQB1384" s="3"/>
      <c r="AQC1384" s="3"/>
      <c r="AQD1384" s="3"/>
      <c r="AQE1384" s="3"/>
      <c r="AQF1384" s="3"/>
      <c r="AQG1384" s="3"/>
      <c r="AQH1384" s="3"/>
      <c r="AQI1384" s="3"/>
      <c r="AQJ1384" s="3"/>
      <c r="AQK1384" s="3"/>
      <c r="AQL1384" s="3"/>
      <c r="AQM1384" s="3"/>
      <c r="AQN1384" s="3"/>
      <c r="AQO1384" s="3"/>
      <c r="AQP1384" s="3"/>
      <c r="AQQ1384" s="3"/>
      <c r="AQR1384" s="3"/>
      <c r="AQS1384" s="3"/>
      <c r="AQT1384" s="3"/>
      <c r="AQU1384" s="3"/>
      <c r="AQV1384" s="3"/>
      <c r="AQW1384" s="3"/>
      <c r="AQX1384" s="3"/>
      <c r="AQY1384" s="3"/>
      <c r="AQZ1384" s="3"/>
      <c r="ARA1384" s="3"/>
      <c r="ARB1384" s="3"/>
      <c r="ARC1384" s="3"/>
      <c r="ARD1384" s="3"/>
      <c r="ARE1384" s="3"/>
      <c r="ARF1384" s="3"/>
      <c r="ARG1384" s="3"/>
      <c r="ARH1384" s="3"/>
      <c r="ARI1384" s="3"/>
      <c r="ARJ1384" s="3"/>
      <c r="ARK1384" s="3"/>
      <c r="ARL1384" s="3"/>
      <c r="ARM1384" s="3"/>
      <c r="ARN1384" s="3"/>
      <c r="ARO1384" s="3"/>
      <c r="ARP1384" s="3"/>
      <c r="ARQ1384" s="3"/>
      <c r="ARR1384" s="3"/>
      <c r="ARS1384" s="3"/>
      <c r="ART1384" s="3"/>
      <c r="ARU1384" s="3"/>
      <c r="ARV1384" s="3"/>
      <c r="ARW1384" s="3"/>
      <c r="ARX1384" s="3"/>
      <c r="ARY1384" s="3"/>
      <c r="ARZ1384" s="3"/>
      <c r="ASA1384" s="3"/>
      <c r="ASB1384" s="3"/>
      <c r="ASC1384" s="3"/>
      <c r="ASD1384" s="3"/>
      <c r="ASE1384" s="3"/>
      <c r="ASF1384" s="3"/>
      <c r="ASG1384" s="3"/>
      <c r="ASH1384" s="3"/>
      <c r="ASI1384" s="3"/>
      <c r="ASJ1384" s="3"/>
      <c r="ASK1384" s="3"/>
      <c r="ASL1384" s="3"/>
      <c r="ASM1384" s="3"/>
      <c r="ASN1384" s="3"/>
      <c r="ASO1384" s="3"/>
      <c r="ASP1384" s="3"/>
      <c r="ASQ1384" s="3"/>
      <c r="ASR1384" s="3"/>
      <c r="ASS1384" s="3"/>
      <c r="AST1384" s="3"/>
      <c r="ASU1384" s="3"/>
      <c r="ASV1384" s="3"/>
      <c r="ASW1384" s="3"/>
      <c r="ASX1384" s="3"/>
      <c r="ASY1384" s="3"/>
      <c r="ASZ1384" s="3"/>
      <c r="ATA1384" s="3"/>
      <c r="ATB1384" s="3"/>
      <c r="ATC1384" s="3"/>
      <c r="ATD1384" s="3"/>
      <c r="ATE1384" s="3"/>
      <c r="ATF1384" s="3"/>
      <c r="ATG1384" s="3"/>
      <c r="ATH1384" s="3"/>
      <c r="ATI1384" s="3"/>
      <c r="ATJ1384" s="3"/>
      <c r="ATK1384" s="3"/>
      <c r="ATL1384" s="3"/>
      <c r="ATM1384" s="3"/>
      <c r="ATN1384" s="3"/>
      <c r="ATO1384" s="3"/>
      <c r="ATP1384" s="3"/>
      <c r="ATQ1384" s="3"/>
      <c r="ATR1384" s="3"/>
      <c r="ATS1384" s="3"/>
      <c r="ATT1384" s="3"/>
      <c r="ATU1384" s="3"/>
      <c r="ATV1384" s="3"/>
      <c r="ATW1384" s="3"/>
      <c r="ATX1384" s="3"/>
      <c r="ATY1384" s="3"/>
      <c r="ATZ1384" s="3"/>
      <c r="AUA1384" s="3"/>
      <c r="AUB1384" s="3"/>
      <c r="AUC1384" s="3"/>
      <c r="AUD1384" s="3"/>
      <c r="AUE1384" s="3"/>
      <c r="AUF1384" s="3"/>
      <c r="AUG1384" s="3"/>
      <c r="AUH1384" s="3"/>
      <c r="AUI1384" s="3"/>
      <c r="AUJ1384" s="3"/>
      <c r="AUK1384" s="3"/>
      <c r="AUL1384" s="3"/>
      <c r="AUM1384" s="3"/>
      <c r="AUN1384" s="3"/>
      <c r="AUO1384" s="3"/>
      <c r="AUP1384" s="3"/>
      <c r="AUQ1384" s="3"/>
      <c r="AUR1384" s="3"/>
      <c r="AUS1384" s="3"/>
      <c r="AUT1384" s="3"/>
      <c r="AUU1384" s="3"/>
      <c r="AUV1384" s="3"/>
      <c r="AUW1384" s="3"/>
      <c r="AUX1384" s="3"/>
      <c r="AUY1384" s="3"/>
      <c r="AUZ1384" s="3"/>
      <c r="AVA1384" s="3"/>
      <c r="AVB1384" s="3"/>
      <c r="AVC1384" s="3"/>
      <c r="AVD1384" s="3"/>
      <c r="AVE1384" s="3"/>
      <c r="AVF1384" s="3"/>
      <c r="AVG1384" s="3"/>
      <c r="AVH1384" s="3"/>
      <c r="AVI1384" s="3"/>
      <c r="AVJ1384" s="3"/>
      <c r="AVK1384" s="3"/>
      <c r="AVL1384" s="3"/>
      <c r="AVM1384" s="3"/>
      <c r="AVN1384" s="3"/>
      <c r="AVO1384" s="3"/>
      <c r="AVP1384" s="3"/>
      <c r="AVQ1384" s="3"/>
      <c r="AVR1384" s="3"/>
      <c r="AVS1384" s="3"/>
      <c r="AVT1384" s="3"/>
      <c r="AVU1384" s="3"/>
      <c r="AVV1384" s="3"/>
      <c r="AVW1384" s="3"/>
      <c r="AVX1384" s="3"/>
      <c r="AVY1384" s="3"/>
      <c r="AVZ1384" s="3"/>
      <c r="AWA1384" s="3"/>
      <c r="AWB1384" s="3"/>
      <c r="AWC1384" s="3"/>
      <c r="AWD1384" s="3"/>
      <c r="AWE1384" s="3"/>
      <c r="AWF1384" s="3"/>
      <c r="AWG1384" s="3"/>
      <c r="AWH1384" s="3"/>
      <c r="AWI1384" s="3"/>
      <c r="AWJ1384" s="3"/>
      <c r="AWK1384" s="3"/>
      <c r="AWL1384" s="3"/>
      <c r="AWM1384" s="3"/>
      <c r="AWN1384" s="3"/>
      <c r="AWO1384" s="3"/>
      <c r="AWP1384" s="3"/>
      <c r="AWQ1384" s="3"/>
      <c r="AWR1384" s="3"/>
      <c r="AWS1384" s="3"/>
      <c r="AWT1384" s="3"/>
      <c r="AWU1384" s="3"/>
      <c r="AWV1384" s="3"/>
      <c r="AWW1384" s="3"/>
      <c r="AWX1384" s="3"/>
      <c r="AWY1384" s="3"/>
      <c r="AWZ1384" s="3"/>
      <c r="AXA1384" s="3"/>
      <c r="AXB1384" s="3"/>
      <c r="AXC1384" s="3"/>
      <c r="AXD1384" s="3"/>
      <c r="AXE1384" s="3"/>
      <c r="AXF1384" s="3"/>
      <c r="AXG1384" s="3"/>
      <c r="AXH1384" s="3"/>
      <c r="AXI1384" s="3"/>
      <c r="AXJ1384" s="3"/>
      <c r="AXK1384" s="3"/>
      <c r="AXL1384" s="3"/>
      <c r="AXM1384" s="3"/>
      <c r="AXN1384" s="3"/>
      <c r="AXO1384" s="3"/>
      <c r="AXP1384" s="3"/>
      <c r="AXQ1384" s="3"/>
      <c r="AXR1384" s="3"/>
      <c r="AXS1384" s="3"/>
      <c r="AXT1384" s="3"/>
      <c r="AXU1384" s="3"/>
      <c r="AXV1384" s="3"/>
      <c r="AXW1384" s="3"/>
      <c r="AXX1384" s="3"/>
      <c r="AXY1384" s="3"/>
      <c r="AXZ1384" s="3"/>
      <c r="AYA1384" s="3"/>
      <c r="AYB1384" s="3"/>
      <c r="AYC1384" s="3"/>
      <c r="AYD1384" s="3"/>
      <c r="AYE1384" s="3"/>
      <c r="AYF1384" s="3"/>
      <c r="AYG1384" s="3"/>
      <c r="AYH1384" s="3"/>
      <c r="AYI1384" s="3"/>
      <c r="AYJ1384" s="3"/>
      <c r="AYK1384" s="3"/>
      <c r="AYL1384" s="3"/>
      <c r="AYM1384" s="3"/>
      <c r="AYN1384" s="3"/>
      <c r="AYO1384" s="3"/>
      <c r="AYP1384" s="3"/>
      <c r="AYQ1384" s="3"/>
      <c r="AYR1384" s="3"/>
      <c r="AYS1384" s="3"/>
      <c r="AYT1384" s="3"/>
      <c r="AYU1384" s="3"/>
      <c r="AYV1384" s="3"/>
      <c r="AYW1384" s="3"/>
      <c r="AYX1384" s="3"/>
      <c r="AYY1384" s="3"/>
      <c r="AYZ1384" s="3"/>
      <c r="AZA1384" s="3"/>
      <c r="AZB1384" s="3"/>
      <c r="AZC1384" s="3"/>
      <c r="AZD1384" s="3"/>
      <c r="AZE1384" s="3"/>
      <c r="AZF1384" s="3"/>
      <c r="AZG1384" s="3"/>
      <c r="AZH1384" s="3"/>
      <c r="AZI1384" s="3"/>
      <c r="AZJ1384" s="3"/>
      <c r="AZK1384" s="3"/>
      <c r="AZL1384" s="3"/>
      <c r="AZM1384" s="3"/>
      <c r="AZN1384" s="3"/>
      <c r="AZO1384" s="3"/>
      <c r="AZP1384" s="3"/>
      <c r="AZQ1384" s="3"/>
      <c r="AZR1384" s="3"/>
      <c r="AZS1384" s="3"/>
      <c r="AZT1384" s="3"/>
      <c r="AZU1384" s="3"/>
      <c r="AZV1384" s="3"/>
      <c r="AZW1384" s="3"/>
      <c r="AZX1384" s="3"/>
      <c r="AZY1384" s="3"/>
      <c r="AZZ1384" s="3"/>
      <c r="BAA1384" s="3"/>
      <c r="BAB1384" s="3"/>
      <c r="BAC1384" s="3"/>
      <c r="BAD1384" s="3"/>
      <c r="BAE1384" s="3"/>
      <c r="BAF1384" s="3"/>
      <c r="BAG1384" s="3"/>
      <c r="BAH1384" s="3"/>
      <c r="BAI1384" s="3"/>
      <c r="BAJ1384" s="3"/>
      <c r="BAK1384" s="3"/>
      <c r="BAL1384" s="3"/>
      <c r="BAM1384" s="3"/>
      <c r="BAN1384" s="3"/>
      <c r="BAO1384" s="3"/>
      <c r="BAP1384" s="3"/>
      <c r="BAQ1384" s="3"/>
      <c r="BAR1384" s="3"/>
      <c r="BAS1384" s="3"/>
      <c r="BAT1384" s="3"/>
      <c r="BAU1384" s="3"/>
      <c r="BAV1384" s="3"/>
      <c r="BAW1384" s="3"/>
      <c r="BAX1384" s="3"/>
      <c r="BAY1384" s="3"/>
      <c r="BAZ1384" s="3"/>
      <c r="BBA1384" s="3"/>
      <c r="BBB1384" s="3"/>
      <c r="BBC1384" s="3"/>
      <c r="BBD1384" s="3"/>
      <c r="BBE1384" s="3"/>
      <c r="BBF1384" s="3"/>
      <c r="BBG1384" s="3"/>
      <c r="BBH1384" s="3"/>
      <c r="BBI1384" s="3"/>
      <c r="BBJ1384" s="3"/>
      <c r="BBK1384" s="3"/>
      <c r="BBL1384" s="3"/>
      <c r="BBM1384" s="3"/>
      <c r="BBN1384" s="3"/>
      <c r="BBO1384" s="3"/>
      <c r="BBP1384" s="3"/>
      <c r="BBQ1384" s="3"/>
      <c r="BBR1384" s="3"/>
      <c r="BBS1384" s="3"/>
      <c r="BBT1384" s="3"/>
      <c r="BBU1384" s="3"/>
      <c r="BBV1384" s="3"/>
      <c r="BBW1384" s="3"/>
      <c r="BBX1384" s="3"/>
      <c r="BBY1384" s="3"/>
      <c r="BBZ1384" s="3"/>
      <c r="BCA1384" s="3"/>
      <c r="BCB1384" s="3"/>
      <c r="BCC1384" s="3"/>
      <c r="BCD1384" s="3"/>
      <c r="BCE1384" s="3"/>
      <c r="BCF1384" s="3"/>
      <c r="BCG1384" s="3"/>
      <c r="BCH1384" s="3"/>
      <c r="BCI1384" s="3"/>
      <c r="BCJ1384" s="3"/>
      <c r="BCK1384" s="3"/>
      <c r="BCL1384" s="3"/>
      <c r="BCM1384" s="3"/>
      <c r="BCN1384" s="3"/>
      <c r="BCO1384" s="3"/>
      <c r="BCP1384" s="3"/>
      <c r="BCQ1384" s="3"/>
      <c r="BCR1384" s="3"/>
      <c r="BCS1384" s="3"/>
      <c r="BCT1384" s="3"/>
      <c r="BCU1384" s="3"/>
      <c r="BCV1384" s="3"/>
      <c r="BCW1384" s="3"/>
      <c r="BCX1384" s="3"/>
      <c r="BCY1384" s="3"/>
      <c r="BCZ1384" s="3"/>
      <c r="BDA1384" s="3"/>
      <c r="BDB1384" s="3"/>
      <c r="BDC1384" s="3"/>
      <c r="BDD1384" s="3"/>
      <c r="BDE1384" s="3"/>
      <c r="BDF1384" s="3"/>
      <c r="BDG1384" s="3"/>
      <c r="BDH1384" s="3"/>
      <c r="BDI1384" s="3"/>
      <c r="BDJ1384" s="3"/>
      <c r="BDK1384" s="3"/>
      <c r="BDL1384" s="3"/>
      <c r="BDM1384" s="3"/>
      <c r="BDN1384" s="3"/>
      <c r="BDO1384" s="3"/>
      <c r="BDP1384" s="3"/>
      <c r="BDQ1384" s="3"/>
      <c r="BDR1384" s="3"/>
      <c r="BDS1384" s="3"/>
      <c r="BDT1384" s="3"/>
      <c r="BDU1384" s="3"/>
      <c r="BDV1384" s="3"/>
      <c r="BDW1384" s="3"/>
      <c r="BDX1384" s="3"/>
      <c r="BDY1384" s="3"/>
      <c r="BDZ1384" s="3"/>
      <c r="BEA1384" s="3"/>
      <c r="BEB1384" s="3"/>
      <c r="BEC1384" s="3"/>
      <c r="BED1384" s="3"/>
      <c r="BEE1384" s="3"/>
      <c r="BEF1384" s="3"/>
      <c r="BEG1384" s="3"/>
      <c r="BEH1384" s="3"/>
      <c r="BEI1384" s="3"/>
      <c r="BEJ1384" s="3"/>
      <c r="BEK1384" s="3"/>
      <c r="BEL1384" s="3"/>
      <c r="BEM1384" s="3"/>
      <c r="BEN1384" s="3"/>
      <c r="BEO1384" s="3"/>
      <c r="BEP1384" s="3"/>
      <c r="BEQ1384" s="3"/>
      <c r="BER1384" s="3"/>
      <c r="BES1384" s="3"/>
      <c r="BET1384" s="3"/>
      <c r="BEU1384" s="3"/>
      <c r="BEV1384" s="3"/>
      <c r="BEW1384" s="3"/>
      <c r="BEX1384" s="3"/>
      <c r="BEY1384" s="3"/>
      <c r="BEZ1384" s="3"/>
      <c r="BFA1384" s="3"/>
      <c r="BFB1384" s="3"/>
      <c r="BFC1384" s="3"/>
      <c r="BFD1384" s="3"/>
      <c r="BFE1384" s="3"/>
      <c r="BFF1384" s="3"/>
      <c r="BFG1384" s="3"/>
      <c r="BFH1384" s="3"/>
      <c r="BFI1384" s="3"/>
      <c r="BFJ1384" s="3"/>
      <c r="BFK1384" s="3"/>
      <c r="BFL1384" s="3"/>
      <c r="BFM1384" s="3"/>
      <c r="BFN1384" s="3"/>
      <c r="BFO1384" s="3"/>
      <c r="BFP1384" s="3"/>
      <c r="BFQ1384" s="3"/>
      <c r="BFR1384" s="3"/>
      <c r="BFS1384" s="3"/>
      <c r="BFT1384" s="3"/>
      <c r="BFU1384" s="3"/>
      <c r="BFV1384" s="3"/>
      <c r="BFW1384" s="3"/>
      <c r="BFX1384" s="3"/>
      <c r="BFY1384" s="3"/>
      <c r="BFZ1384" s="3"/>
      <c r="BGA1384" s="3"/>
      <c r="BGB1384" s="3"/>
      <c r="BGC1384" s="3"/>
      <c r="BGD1384" s="3"/>
      <c r="BGE1384" s="3"/>
      <c r="BGF1384" s="3"/>
      <c r="BGG1384" s="3"/>
      <c r="BGH1384" s="3"/>
      <c r="BGI1384" s="3"/>
      <c r="BGJ1384" s="3"/>
      <c r="BGK1384" s="3"/>
      <c r="BGL1384" s="3"/>
      <c r="BGM1384" s="3"/>
      <c r="BGN1384" s="3"/>
      <c r="BGO1384" s="3"/>
      <c r="BGP1384" s="3"/>
      <c r="BGQ1384" s="3"/>
      <c r="BGR1384" s="3"/>
      <c r="BGS1384" s="3"/>
      <c r="BGT1384" s="3"/>
      <c r="BGU1384" s="3"/>
      <c r="BGV1384" s="3"/>
      <c r="BGW1384" s="3"/>
      <c r="BGX1384" s="3"/>
      <c r="BGY1384" s="3"/>
      <c r="BGZ1384" s="3"/>
      <c r="BHA1384" s="3"/>
      <c r="BHB1384" s="3"/>
      <c r="BHC1384" s="3"/>
      <c r="BHD1384" s="3"/>
      <c r="BHE1384" s="3"/>
      <c r="BHF1384" s="3"/>
      <c r="BHG1384" s="3"/>
      <c r="BHH1384" s="3"/>
      <c r="BHI1384" s="3"/>
      <c r="BHJ1384" s="3"/>
      <c r="BHK1384" s="3"/>
      <c r="BHL1384" s="3"/>
      <c r="BHM1384" s="3"/>
      <c r="BHN1384" s="3"/>
      <c r="BHO1384" s="3"/>
      <c r="BHP1384" s="3"/>
      <c r="BHQ1384" s="3"/>
      <c r="BHR1384" s="3"/>
      <c r="BHS1384" s="3"/>
      <c r="BHT1384" s="3"/>
      <c r="BHU1384" s="3"/>
      <c r="BHV1384" s="3"/>
      <c r="BHW1384" s="3"/>
      <c r="BHX1384" s="3"/>
      <c r="BHY1384" s="3"/>
      <c r="BHZ1384" s="3"/>
      <c r="BIA1384" s="3"/>
      <c r="BIB1384" s="3"/>
      <c r="BIC1384" s="3"/>
      <c r="BID1384" s="3"/>
      <c r="BIE1384" s="3"/>
      <c r="BIF1384" s="3"/>
      <c r="BIG1384" s="3"/>
      <c r="BIH1384" s="3"/>
      <c r="BII1384" s="3"/>
      <c r="BIJ1384" s="3"/>
      <c r="BIK1384" s="3"/>
      <c r="BIL1384" s="3"/>
      <c r="BIM1384" s="3"/>
      <c r="BIN1384" s="3"/>
      <c r="BIO1384" s="3"/>
      <c r="BIP1384" s="3"/>
      <c r="BIQ1384" s="3"/>
      <c r="BIR1384" s="3"/>
      <c r="BIS1384" s="3"/>
      <c r="BIT1384" s="3"/>
      <c r="BIU1384" s="3"/>
      <c r="BIV1384" s="3"/>
      <c r="BIW1384" s="3"/>
      <c r="BIX1384" s="3"/>
      <c r="BIY1384" s="3"/>
      <c r="BIZ1384" s="3"/>
      <c r="BJA1384" s="3"/>
      <c r="BJB1384" s="3"/>
      <c r="BJC1384" s="3"/>
      <c r="BJD1384" s="3"/>
      <c r="BJE1384" s="3"/>
      <c r="BJF1384" s="3"/>
      <c r="BJG1384" s="3"/>
      <c r="BJH1384" s="3"/>
      <c r="BJI1384" s="3"/>
      <c r="BJJ1384" s="3"/>
      <c r="BJK1384" s="3"/>
      <c r="BJL1384" s="3"/>
      <c r="BJM1384" s="3"/>
      <c r="BJN1384" s="3"/>
      <c r="BJO1384" s="3"/>
      <c r="BJP1384" s="3"/>
      <c r="BJQ1384" s="3"/>
      <c r="BJR1384" s="3"/>
      <c r="BJS1384" s="3"/>
      <c r="BJT1384" s="3"/>
      <c r="BJU1384" s="3"/>
      <c r="BJV1384" s="3"/>
      <c r="BJW1384" s="3"/>
      <c r="BJX1384" s="3"/>
      <c r="BJY1384" s="3"/>
      <c r="BJZ1384" s="3"/>
      <c r="BKA1384" s="3"/>
      <c r="BKB1384" s="3"/>
      <c r="BKC1384" s="3"/>
      <c r="BKD1384" s="3"/>
      <c r="BKE1384" s="3"/>
      <c r="BKF1384" s="3"/>
      <c r="BKG1384" s="3"/>
      <c r="BKH1384" s="3"/>
      <c r="BKI1384" s="3"/>
      <c r="BKJ1384" s="3"/>
      <c r="BKK1384" s="3"/>
      <c r="BKL1384" s="3"/>
      <c r="BKM1384" s="3"/>
      <c r="BKN1384" s="3"/>
      <c r="BKO1384" s="3"/>
      <c r="BKP1384" s="3"/>
      <c r="BKQ1384" s="3"/>
      <c r="BKR1384" s="3"/>
      <c r="BKS1384" s="3"/>
      <c r="BKT1384" s="3"/>
      <c r="BKU1384" s="3"/>
      <c r="BKV1384" s="3"/>
      <c r="BKW1384" s="3"/>
      <c r="BKX1384" s="3"/>
      <c r="BKY1384" s="3"/>
      <c r="BKZ1384" s="3"/>
      <c r="BLA1384" s="3"/>
      <c r="BLB1384" s="3"/>
      <c r="BLC1384" s="3"/>
      <c r="BLD1384" s="3"/>
      <c r="BLE1384" s="3"/>
      <c r="BLF1384" s="3"/>
      <c r="BLG1384" s="3"/>
      <c r="BLH1384" s="3"/>
      <c r="BLI1384" s="3"/>
      <c r="BLJ1384" s="3"/>
      <c r="BLK1384" s="3"/>
      <c r="BLL1384" s="3"/>
      <c r="BLM1384" s="3"/>
      <c r="BLN1384" s="3"/>
      <c r="BLO1384" s="3"/>
      <c r="BLP1384" s="3"/>
      <c r="BLQ1384" s="3"/>
      <c r="BLR1384" s="3"/>
      <c r="BLS1384" s="3"/>
      <c r="BLT1384" s="3"/>
      <c r="BLU1384" s="3"/>
      <c r="BLV1384" s="3"/>
      <c r="BLW1384" s="3"/>
      <c r="BLX1384" s="3"/>
      <c r="BLY1384" s="3"/>
      <c r="BLZ1384" s="3"/>
      <c r="BMA1384" s="3"/>
      <c r="BMB1384" s="3"/>
      <c r="BMC1384" s="3"/>
      <c r="BMD1384" s="3"/>
      <c r="BME1384" s="3"/>
      <c r="BMF1384" s="3"/>
      <c r="BMG1384" s="3"/>
      <c r="BMH1384" s="3"/>
      <c r="BMI1384" s="3"/>
      <c r="BMJ1384" s="3"/>
      <c r="BMK1384" s="3"/>
      <c r="BML1384" s="3"/>
      <c r="BMM1384" s="3"/>
      <c r="BMN1384" s="3"/>
      <c r="BMO1384" s="3"/>
      <c r="BMP1384" s="3"/>
      <c r="BMQ1384" s="3"/>
      <c r="BMR1384" s="3"/>
      <c r="BMS1384" s="3"/>
      <c r="BMT1384" s="3"/>
      <c r="BMU1384" s="3"/>
      <c r="BMV1384" s="3"/>
      <c r="BMW1384" s="3"/>
      <c r="BMX1384" s="3"/>
      <c r="BMY1384" s="3"/>
      <c r="BMZ1384" s="3"/>
      <c r="BNA1384" s="3"/>
      <c r="BNB1384" s="3"/>
      <c r="BNC1384" s="3"/>
      <c r="BND1384" s="3"/>
      <c r="BNE1384" s="3"/>
      <c r="BNF1384" s="3"/>
      <c r="BNG1384" s="3"/>
      <c r="BNH1384" s="3"/>
      <c r="BNI1384" s="3"/>
      <c r="BNJ1384" s="3"/>
      <c r="BNK1384" s="3"/>
      <c r="BNL1384" s="3"/>
      <c r="BNM1384" s="3"/>
      <c r="BNN1384" s="3"/>
      <c r="BNO1384" s="3"/>
      <c r="BNP1384" s="3"/>
      <c r="BNQ1384" s="3"/>
      <c r="BNR1384" s="3"/>
      <c r="BNS1384" s="3"/>
      <c r="BNT1384" s="3"/>
      <c r="BNU1384" s="3"/>
      <c r="BNV1384" s="3"/>
      <c r="BNW1384" s="3"/>
      <c r="BNX1384" s="3"/>
      <c r="BNY1384" s="3"/>
      <c r="BNZ1384" s="3"/>
      <c r="BOA1384" s="3"/>
      <c r="BOB1384" s="3"/>
      <c r="BOC1384" s="3"/>
      <c r="BOD1384" s="3"/>
      <c r="BOE1384" s="3"/>
      <c r="BOF1384" s="3"/>
      <c r="BOG1384" s="3"/>
      <c r="BOH1384" s="3"/>
      <c r="BOI1384" s="3"/>
      <c r="BOJ1384" s="3"/>
      <c r="BOK1384" s="3"/>
      <c r="BOL1384" s="3"/>
      <c r="BOM1384" s="3"/>
      <c r="BON1384" s="3"/>
      <c r="BOO1384" s="3"/>
      <c r="BOP1384" s="3"/>
      <c r="BOQ1384" s="3"/>
      <c r="BOR1384" s="3"/>
      <c r="BOS1384" s="3"/>
      <c r="BOT1384" s="3"/>
      <c r="BOU1384" s="3"/>
      <c r="BOV1384" s="3"/>
      <c r="BOW1384" s="3"/>
      <c r="BOX1384" s="3"/>
      <c r="BOY1384" s="3"/>
      <c r="BOZ1384" s="3"/>
      <c r="BPA1384" s="3"/>
      <c r="BPB1384" s="3"/>
      <c r="BPC1384" s="3"/>
      <c r="BPD1384" s="3"/>
      <c r="BPE1384" s="3"/>
      <c r="BPF1384" s="3"/>
      <c r="BPG1384" s="3"/>
      <c r="BPH1384" s="3"/>
      <c r="BPI1384" s="3"/>
      <c r="BPJ1384" s="3"/>
      <c r="BPK1384" s="3"/>
      <c r="BPL1384" s="3"/>
      <c r="BPM1384" s="3"/>
      <c r="BPN1384" s="3"/>
      <c r="BPO1384" s="3"/>
      <c r="BPP1384" s="3"/>
      <c r="BPQ1384" s="3"/>
      <c r="BPR1384" s="3"/>
      <c r="BPS1384" s="3"/>
      <c r="BPT1384" s="3"/>
      <c r="BPU1384" s="3"/>
      <c r="BPV1384" s="3"/>
      <c r="BPW1384" s="3"/>
      <c r="BPX1384" s="3"/>
      <c r="BPY1384" s="3"/>
      <c r="BPZ1384" s="3"/>
      <c r="BQA1384" s="3"/>
      <c r="BQB1384" s="3"/>
      <c r="BQC1384" s="3"/>
      <c r="BQD1384" s="3"/>
      <c r="BQE1384" s="3"/>
      <c r="BQF1384" s="3"/>
      <c r="BQG1384" s="3"/>
      <c r="BQH1384" s="3"/>
      <c r="BQI1384" s="3"/>
      <c r="BQJ1384" s="3"/>
      <c r="BQK1384" s="3"/>
      <c r="BQL1384" s="3"/>
      <c r="BQM1384" s="3"/>
      <c r="BQN1384" s="3"/>
      <c r="BQO1384" s="3"/>
      <c r="BQP1384" s="3"/>
      <c r="BQQ1384" s="3"/>
      <c r="BQR1384" s="3"/>
      <c r="BQS1384" s="3"/>
      <c r="BQT1384" s="3"/>
      <c r="BQU1384" s="3"/>
      <c r="BQV1384" s="3"/>
      <c r="BQW1384" s="3"/>
      <c r="BQX1384" s="3"/>
      <c r="BQY1384" s="3"/>
      <c r="BQZ1384" s="3"/>
      <c r="BRA1384" s="3"/>
      <c r="BRB1384" s="3"/>
      <c r="BRC1384" s="3"/>
      <c r="BRD1384" s="3"/>
      <c r="BRE1384" s="3"/>
      <c r="BRF1384" s="3"/>
      <c r="BRG1384" s="3"/>
      <c r="BRH1384" s="3"/>
      <c r="BRI1384" s="3"/>
      <c r="BRJ1384" s="3"/>
      <c r="BRK1384" s="3"/>
      <c r="BRL1384" s="3"/>
      <c r="BRM1384" s="3"/>
      <c r="BRN1384" s="3"/>
      <c r="BRO1384" s="3"/>
      <c r="BRP1384" s="3"/>
      <c r="BRQ1384" s="3"/>
      <c r="BRR1384" s="3"/>
      <c r="BRS1384" s="3"/>
      <c r="BRT1384" s="3"/>
      <c r="BRU1384" s="3"/>
      <c r="BRV1384" s="3"/>
      <c r="BRW1384" s="3"/>
      <c r="BRX1384" s="3"/>
      <c r="BRY1384" s="3"/>
      <c r="BRZ1384" s="3"/>
      <c r="BSA1384" s="3"/>
      <c r="BSB1384" s="3"/>
      <c r="BSC1384" s="3"/>
      <c r="BSD1384" s="3"/>
      <c r="BSE1384" s="3"/>
      <c r="BSF1384" s="3"/>
      <c r="BSG1384" s="3"/>
      <c r="BSH1384" s="3"/>
      <c r="BSI1384" s="3"/>
      <c r="BSJ1384" s="3"/>
      <c r="BSK1384" s="3"/>
      <c r="BSL1384" s="3"/>
      <c r="BSM1384" s="3"/>
      <c r="BSN1384" s="3"/>
      <c r="BSO1384" s="3"/>
      <c r="BSP1384" s="3"/>
      <c r="BSQ1384" s="3"/>
      <c r="BSR1384" s="3"/>
      <c r="BSS1384" s="3"/>
      <c r="BST1384" s="3"/>
      <c r="BSU1384" s="3"/>
      <c r="BSV1384" s="3"/>
      <c r="BSW1384" s="3"/>
      <c r="BSX1384" s="3"/>
      <c r="BSY1384" s="3"/>
      <c r="BSZ1384" s="3"/>
      <c r="BTA1384" s="3"/>
      <c r="BTB1384" s="3"/>
      <c r="BTC1384" s="3"/>
      <c r="BTD1384" s="3"/>
      <c r="BTE1384" s="3"/>
      <c r="BTF1384" s="3"/>
      <c r="BTG1384" s="3"/>
      <c r="BTH1384" s="3"/>
      <c r="BTI1384" s="3"/>
      <c r="BTJ1384" s="3"/>
      <c r="BTK1384" s="3"/>
      <c r="BTL1384" s="3"/>
      <c r="BTM1384" s="3"/>
      <c r="BTN1384" s="3"/>
      <c r="BTO1384" s="3"/>
      <c r="BTP1384" s="3"/>
      <c r="BTQ1384" s="3"/>
      <c r="BTR1384" s="3"/>
      <c r="BTS1384" s="3"/>
      <c r="BTT1384" s="3"/>
      <c r="BTU1384" s="3"/>
      <c r="BTV1384" s="3"/>
      <c r="BTW1384" s="3"/>
      <c r="BTX1384" s="3"/>
      <c r="BTY1384" s="3"/>
      <c r="BTZ1384" s="3"/>
      <c r="BUA1384" s="3"/>
      <c r="BUB1384" s="3"/>
      <c r="BUC1384" s="3"/>
      <c r="BUD1384" s="3"/>
      <c r="BUE1384" s="3"/>
      <c r="BUF1384" s="3"/>
      <c r="BUG1384" s="3"/>
      <c r="BUH1384" s="3"/>
      <c r="BUI1384" s="3"/>
      <c r="BUJ1384" s="3"/>
      <c r="BUK1384" s="3"/>
      <c r="BUL1384" s="3"/>
      <c r="BUM1384" s="3"/>
      <c r="BUN1384" s="3"/>
      <c r="BUO1384" s="3"/>
      <c r="BUP1384" s="3"/>
      <c r="BUQ1384" s="3"/>
      <c r="BUR1384" s="3"/>
      <c r="BUS1384" s="3"/>
      <c r="BUT1384" s="3"/>
      <c r="BUU1384" s="3"/>
      <c r="BUV1384" s="3"/>
      <c r="BUW1384" s="3"/>
      <c r="BUX1384" s="3"/>
      <c r="BUY1384" s="3"/>
      <c r="BUZ1384" s="3"/>
      <c r="BVA1384" s="3"/>
      <c r="BVB1384" s="3"/>
      <c r="BVC1384" s="3"/>
      <c r="BVD1384" s="3"/>
      <c r="BVE1384" s="3"/>
      <c r="BVF1384" s="3"/>
      <c r="BVG1384" s="3"/>
      <c r="BVH1384" s="3"/>
      <c r="BVI1384" s="3"/>
      <c r="BVJ1384" s="3"/>
      <c r="BVK1384" s="3"/>
      <c r="BVL1384" s="3"/>
      <c r="BVM1384" s="3"/>
      <c r="BVN1384" s="3"/>
      <c r="BVO1384" s="3"/>
      <c r="BVP1384" s="3"/>
      <c r="BVQ1384" s="3"/>
      <c r="BVR1384" s="3"/>
      <c r="BVS1384" s="3"/>
      <c r="BVT1384" s="3"/>
      <c r="BVU1384" s="3"/>
      <c r="BVV1384" s="3"/>
      <c r="BVW1384" s="3"/>
      <c r="BVX1384" s="3"/>
      <c r="BVY1384" s="3"/>
      <c r="BVZ1384" s="3"/>
      <c r="BWA1384" s="3"/>
      <c r="BWB1384" s="3"/>
      <c r="BWC1384" s="3"/>
      <c r="BWD1384" s="3"/>
      <c r="BWE1384" s="3"/>
      <c r="BWF1384" s="3"/>
      <c r="BWG1384" s="3"/>
      <c r="BWH1384" s="3"/>
      <c r="BWI1384" s="3"/>
      <c r="BWJ1384" s="3"/>
      <c r="BWK1384" s="3"/>
      <c r="BWL1384" s="3"/>
      <c r="BWM1384" s="3"/>
      <c r="BWN1384" s="3"/>
      <c r="BWO1384" s="3"/>
      <c r="BWP1384" s="3"/>
      <c r="BWQ1384" s="3"/>
      <c r="BWR1384" s="3"/>
      <c r="BWS1384" s="3"/>
      <c r="BWT1384" s="3"/>
      <c r="BWU1384" s="3"/>
      <c r="BWV1384" s="3"/>
      <c r="BWW1384" s="3"/>
      <c r="BWX1384" s="3"/>
      <c r="BWY1384" s="3"/>
      <c r="BWZ1384" s="3"/>
      <c r="BXA1384" s="3"/>
      <c r="BXB1384" s="3"/>
      <c r="BXC1384" s="3"/>
      <c r="BXD1384" s="3"/>
      <c r="BXE1384" s="3"/>
      <c r="BXF1384" s="3"/>
      <c r="BXG1384" s="3"/>
      <c r="BXH1384" s="3"/>
      <c r="BXI1384" s="3"/>
      <c r="BXJ1384" s="3"/>
      <c r="BXK1384" s="3"/>
      <c r="BXL1384" s="3"/>
      <c r="BXM1384" s="3"/>
      <c r="BXN1384" s="3"/>
      <c r="BXO1384" s="3"/>
      <c r="BXP1384" s="3"/>
      <c r="BXQ1384" s="3"/>
      <c r="BXR1384" s="3"/>
      <c r="BXS1384" s="3"/>
      <c r="BXT1384" s="3"/>
      <c r="BXU1384" s="3"/>
      <c r="BXV1384" s="3"/>
      <c r="BXW1384" s="3"/>
      <c r="BXX1384" s="3"/>
      <c r="BXY1384" s="3"/>
      <c r="BXZ1384" s="3"/>
      <c r="BYA1384" s="3"/>
      <c r="BYB1384" s="3"/>
      <c r="BYC1384" s="3"/>
      <c r="BYD1384" s="3"/>
      <c r="BYE1384" s="3"/>
      <c r="BYF1384" s="3"/>
      <c r="BYG1384" s="3"/>
      <c r="BYH1384" s="3"/>
      <c r="BYI1384" s="3"/>
      <c r="BYJ1384" s="3"/>
      <c r="BYK1384" s="3"/>
      <c r="BYL1384" s="3"/>
      <c r="BYM1384" s="3"/>
      <c r="BYN1384" s="3"/>
      <c r="BYO1384" s="3"/>
      <c r="BYP1384" s="3"/>
      <c r="BYQ1384" s="3"/>
      <c r="BYR1384" s="3"/>
      <c r="BYS1384" s="3"/>
      <c r="BYT1384" s="3"/>
      <c r="BYU1384" s="3"/>
      <c r="BYV1384" s="3"/>
      <c r="BYW1384" s="3"/>
      <c r="BYX1384" s="3"/>
      <c r="BYY1384" s="3"/>
      <c r="BYZ1384" s="3"/>
      <c r="BZA1384" s="3"/>
      <c r="BZB1384" s="3"/>
      <c r="BZC1384" s="3"/>
      <c r="BZD1384" s="3"/>
      <c r="BZE1384" s="3"/>
      <c r="BZF1384" s="3"/>
      <c r="BZG1384" s="3"/>
      <c r="BZH1384" s="3"/>
      <c r="BZI1384" s="3"/>
      <c r="BZJ1384" s="3"/>
      <c r="BZK1384" s="3"/>
      <c r="BZL1384" s="3"/>
      <c r="BZM1384" s="3"/>
      <c r="BZN1384" s="3"/>
      <c r="BZO1384" s="3"/>
      <c r="BZP1384" s="3"/>
      <c r="BZQ1384" s="3"/>
      <c r="BZR1384" s="3"/>
      <c r="BZS1384" s="3"/>
      <c r="BZT1384" s="3"/>
      <c r="BZU1384" s="3"/>
      <c r="BZV1384" s="3"/>
      <c r="BZW1384" s="3"/>
      <c r="BZX1384" s="3"/>
      <c r="BZY1384" s="3"/>
      <c r="BZZ1384" s="3"/>
      <c r="CAA1384" s="3"/>
      <c r="CAB1384" s="3"/>
      <c r="CAC1384" s="3"/>
      <c r="CAD1384" s="3"/>
      <c r="CAE1384" s="3"/>
      <c r="CAF1384" s="3"/>
      <c r="CAG1384" s="3"/>
      <c r="CAH1384" s="3"/>
      <c r="CAI1384" s="3"/>
      <c r="CAJ1384" s="3"/>
      <c r="CAK1384" s="3"/>
      <c r="CAL1384" s="3"/>
      <c r="CAM1384" s="3"/>
      <c r="CAN1384" s="3"/>
      <c r="CAO1384" s="3"/>
      <c r="CAP1384" s="3"/>
      <c r="CAQ1384" s="3"/>
      <c r="CAR1384" s="3"/>
      <c r="CAS1384" s="3"/>
      <c r="CAT1384" s="3"/>
      <c r="CAU1384" s="3"/>
      <c r="CAV1384" s="3"/>
      <c r="CAW1384" s="3"/>
      <c r="CAX1384" s="3"/>
      <c r="CAY1384" s="3"/>
      <c r="CAZ1384" s="3"/>
      <c r="CBA1384" s="3"/>
      <c r="CBB1384" s="3"/>
      <c r="CBC1384" s="3"/>
      <c r="CBD1384" s="3"/>
      <c r="CBE1384" s="3"/>
      <c r="CBF1384" s="3"/>
      <c r="CBG1384" s="3"/>
      <c r="CBH1384" s="3"/>
      <c r="CBI1384" s="3"/>
      <c r="CBJ1384" s="3"/>
      <c r="CBK1384" s="3"/>
      <c r="CBL1384" s="3"/>
      <c r="CBM1384" s="3"/>
      <c r="CBN1384" s="3"/>
      <c r="CBO1384" s="3"/>
      <c r="CBP1384" s="3"/>
      <c r="CBQ1384" s="3"/>
      <c r="CBR1384" s="3"/>
      <c r="CBS1384" s="3"/>
      <c r="CBT1384" s="3"/>
      <c r="CBU1384" s="3"/>
      <c r="CBV1384" s="3"/>
      <c r="CBW1384" s="3"/>
      <c r="CBX1384" s="3"/>
      <c r="CBY1384" s="3"/>
      <c r="CBZ1384" s="3"/>
      <c r="CCA1384" s="3"/>
      <c r="CCB1384" s="3"/>
      <c r="CCC1384" s="3"/>
      <c r="CCD1384" s="3"/>
      <c r="CCE1384" s="3"/>
      <c r="CCF1384" s="3"/>
      <c r="CCG1384" s="3"/>
      <c r="CCH1384" s="3"/>
      <c r="CCI1384" s="3"/>
      <c r="CCJ1384" s="3"/>
      <c r="CCK1384" s="3"/>
      <c r="CCL1384" s="3"/>
      <c r="CCM1384" s="3"/>
      <c r="CCN1384" s="3"/>
      <c r="CCO1384" s="3"/>
      <c r="CCP1384" s="3"/>
      <c r="CCQ1384" s="3"/>
      <c r="CCR1384" s="3"/>
      <c r="CCS1384" s="3"/>
      <c r="CCT1384" s="3"/>
      <c r="CCU1384" s="3"/>
      <c r="CCV1384" s="3"/>
      <c r="CCW1384" s="3"/>
      <c r="CCX1384" s="3"/>
      <c r="CCY1384" s="3"/>
      <c r="CCZ1384" s="3"/>
      <c r="CDA1384" s="3"/>
      <c r="CDB1384" s="3"/>
      <c r="CDC1384" s="3"/>
      <c r="CDD1384" s="3"/>
      <c r="CDE1384" s="3"/>
      <c r="CDF1384" s="3"/>
      <c r="CDG1384" s="3"/>
      <c r="CDH1384" s="3"/>
      <c r="CDI1384" s="3"/>
      <c r="CDJ1384" s="3"/>
      <c r="CDK1384" s="3"/>
      <c r="CDL1384" s="3"/>
      <c r="CDM1384" s="3"/>
      <c r="CDN1384" s="3"/>
      <c r="CDO1384" s="3"/>
      <c r="CDP1384" s="3"/>
      <c r="CDQ1384" s="3"/>
      <c r="CDR1384" s="3"/>
      <c r="CDS1384" s="3"/>
      <c r="CDT1384" s="3"/>
      <c r="CDU1384" s="3"/>
      <c r="CDV1384" s="3"/>
      <c r="CDW1384" s="3"/>
      <c r="CDX1384" s="3"/>
      <c r="CDY1384" s="3"/>
      <c r="CDZ1384" s="3"/>
      <c r="CEA1384" s="3"/>
      <c r="CEB1384" s="3"/>
      <c r="CEC1384" s="3"/>
      <c r="CED1384" s="3"/>
      <c r="CEE1384" s="3"/>
      <c r="CEF1384" s="3"/>
      <c r="CEG1384" s="3"/>
      <c r="CEH1384" s="3"/>
      <c r="CEI1384" s="3"/>
      <c r="CEJ1384" s="3"/>
      <c r="CEK1384" s="3"/>
      <c r="CEL1384" s="3"/>
      <c r="CEM1384" s="3"/>
      <c r="CEN1384" s="3"/>
      <c r="CEO1384" s="3"/>
      <c r="CEP1384" s="3"/>
      <c r="CEQ1384" s="3"/>
      <c r="CER1384" s="3"/>
      <c r="CES1384" s="3"/>
      <c r="CET1384" s="3"/>
      <c r="CEU1384" s="3"/>
      <c r="CEV1384" s="3"/>
      <c r="CEW1384" s="3"/>
      <c r="CEX1384" s="3"/>
      <c r="CEY1384" s="3"/>
      <c r="CEZ1384" s="3"/>
      <c r="CFA1384" s="3"/>
      <c r="CFB1384" s="3"/>
      <c r="CFC1384" s="3"/>
      <c r="CFD1384" s="3"/>
      <c r="CFE1384" s="3"/>
      <c r="CFF1384" s="3"/>
      <c r="CFG1384" s="3"/>
      <c r="CFH1384" s="3"/>
      <c r="CFI1384" s="3"/>
      <c r="CFJ1384" s="3"/>
      <c r="CFK1384" s="3"/>
      <c r="CFL1384" s="3"/>
      <c r="CFM1384" s="3"/>
      <c r="CFN1384" s="3"/>
      <c r="CFO1384" s="3"/>
      <c r="CFP1384" s="3"/>
      <c r="CFQ1384" s="3"/>
      <c r="CFR1384" s="3"/>
      <c r="CFS1384" s="3"/>
      <c r="CFT1384" s="3"/>
      <c r="CFU1384" s="3"/>
      <c r="CFV1384" s="3"/>
      <c r="CFW1384" s="3"/>
      <c r="CFX1384" s="3"/>
      <c r="CFY1384" s="3"/>
      <c r="CFZ1384" s="3"/>
      <c r="CGA1384" s="3"/>
      <c r="CGB1384" s="3"/>
      <c r="CGC1384" s="3"/>
      <c r="CGD1384" s="3"/>
      <c r="CGE1384" s="3"/>
      <c r="CGF1384" s="3"/>
      <c r="CGG1384" s="3"/>
      <c r="CGH1384" s="3"/>
      <c r="CGI1384" s="3"/>
      <c r="CGJ1384" s="3"/>
      <c r="CGK1384" s="3"/>
      <c r="CGL1384" s="3"/>
      <c r="CGM1384" s="3"/>
      <c r="CGN1384" s="3"/>
      <c r="CGO1384" s="3"/>
      <c r="CGP1384" s="3"/>
      <c r="CGQ1384" s="3"/>
      <c r="CGR1384" s="3"/>
      <c r="CGS1384" s="3"/>
      <c r="CGT1384" s="3"/>
      <c r="CGU1384" s="3"/>
      <c r="CGV1384" s="3"/>
      <c r="CGW1384" s="3"/>
      <c r="CGX1384" s="3"/>
      <c r="CGY1384" s="3"/>
      <c r="CGZ1384" s="3"/>
      <c r="CHA1384" s="3"/>
      <c r="CHB1384" s="3"/>
      <c r="CHC1384" s="3"/>
      <c r="CHD1384" s="3"/>
      <c r="CHE1384" s="3"/>
      <c r="CHF1384" s="3"/>
      <c r="CHG1384" s="3"/>
      <c r="CHH1384" s="3"/>
      <c r="CHI1384" s="3"/>
      <c r="CHJ1384" s="3"/>
      <c r="CHK1384" s="3"/>
      <c r="CHL1384" s="3"/>
      <c r="CHM1384" s="3"/>
      <c r="CHN1384" s="3"/>
      <c r="CHO1384" s="3"/>
      <c r="CHP1384" s="3"/>
      <c r="CHQ1384" s="3"/>
      <c r="CHR1384" s="3"/>
      <c r="CHS1384" s="3"/>
      <c r="CHT1384" s="3"/>
      <c r="CHU1384" s="3"/>
      <c r="CHV1384" s="3"/>
      <c r="CHW1384" s="3"/>
      <c r="CHX1384" s="3"/>
      <c r="CHY1384" s="3"/>
      <c r="CHZ1384" s="3"/>
      <c r="CIA1384" s="3"/>
      <c r="CIB1384" s="3"/>
      <c r="CIC1384" s="3"/>
      <c r="CID1384" s="3"/>
      <c r="CIE1384" s="3"/>
      <c r="CIF1384" s="3"/>
      <c r="CIG1384" s="3"/>
      <c r="CIH1384" s="3"/>
      <c r="CII1384" s="3"/>
      <c r="CIJ1384" s="3"/>
      <c r="CIK1384" s="3"/>
      <c r="CIL1384" s="3"/>
      <c r="CIM1384" s="3"/>
      <c r="CIN1384" s="3"/>
      <c r="CIO1384" s="3"/>
      <c r="CIP1384" s="3"/>
      <c r="CIQ1384" s="3"/>
      <c r="CIR1384" s="3"/>
      <c r="CIS1384" s="3"/>
      <c r="CIT1384" s="3"/>
      <c r="CIU1384" s="3"/>
      <c r="CIV1384" s="3"/>
      <c r="CIW1384" s="3"/>
      <c r="CIX1384" s="3"/>
      <c r="CIY1384" s="3"/>
      <c r="CIZ1384" s="3"/>
      <c r="CJA1384" s="3"/>
      <c r="CJB1384" s="3"/>
      <c r="CJC1384" s="3"/>
      <c r="CJD1384" s="3"/>
      <c r="CJE1384" s="3"/>
      <c r="CJF1384" s="3"/>
      <c r="CJG1384" s="3"/>
      <c r="CJH1384" s="3"/>
      <c r="CJI1384" s="3"/>
      <c r="CJJ1384" s="3"/>
      <c r="CJK1384" s="3"/>
      <c r="CJL1384" s="3"/>
      <c r="CJM1384" s="3"/>
      <c r="CJN1384" s="3"/>
      <c r="CJO1384" s="3"/>
      <c r="CJP1384" s="3"/>
      <c r="CJQ1384" s="3"/>
      <c r="CJR1384" s="3"/>
      <c r="CJS1384" s="3"/>
      <c r="CJT1384" s="3"/>
      <c r="CJU1384" s="3"/>
      <c r="CJV1384" s="3"/>
      <c r="CJW1384" s="3"/>
      <c r="CJX1384" s="3"/>
      <c r="CJY1384" s="3"/>
      <c r="CJZ1384" s="3"/>
      <c r="CKA1384" s="3"/>
      <c r="CKB1384" s="3"/>
      <c r="CKC1384" s="3"/>
      <c r="CKD1384" s="3"/>
      <c r="CKE1384" s="3"/>
      <c r="CKF1384" s="3"/>
      <c r="CKG1384" s="3"/>
      <c r="CKH1384" s="3"/>
      <c r="CKI1384" s="3"/>
      <c r="CKJ1384" s="3"/>
      <c r="CKK1384" s="3"/>
      <c r="CKL1384" s="3"/>
      <c r="CKM1384" s="3"/>
      <c r="CKN1384" s="3"/>
      <c r="CKO1384" s="3"/>
      <c r="CKP1384" s="3"/>
      <c r="CKQ1384" s="3"/>
      <c r="CKR1384" s="3"/>
      <c r="CKS1384" s="3"/>
      <c r="CKT1384" s="3"/>
      <c r="CKU1384" s="3"/>
      <c r="CKV1384" s="3"/>
      <c r="CKW1384" s="3"/>
      <c r="CKX1384" s="3"/>
      <c r="CKY1384" s="3"/>
      <c r="CKZ1384" s="3"/>
      <c r="CLA1384" s="3"/>
      <c r="CLB1384" s="3"/>
      <c r="CLC1384" s="3"/>
      <c r="CLD1384" s="3"/>
      <c r="CLE1384" s="3"/>
      <c r="CLF1384" s="3"/>
      <c r="CLG1384" s="3"/>
      <c r="CLH1384" s="3"/>
      <c r="CLI1384" s="3"/>
      <c r="CLJ1384" s="3"/>
      <c r="CLK1384" s="3"/>
      <c r="CLL1384" s="3"/>
      <c r="CLM1384" s="3"/>
      <c r="CLN1384" s="3"/>
      <c r="CLO1384" s="3"/>
      <c r="CLP1384" s="3"/>
      <c r="CLQ1384" s="3"/>
      <c r="CLR1384" s="3"/>
      <c r="CLS1384" s="3"/>
      <c r="CLT1384" s="3"/>
      <c r="CLU1384" s="3"/>
      <c r="CLV1384" s="3"/>
      <c r="CLW1384" s="3"/>
      <c r="CLX1384" s="3"/>
      <c r="CLY1384" s="3"/>
      <c r="CLZ1384" s="3"/>
      <c r="CMA1384" s="3"/>
      <c r="CMB1384" s="3"/>
      <c r="CMC1384" s="3"/>
      <c r="CMD1384" s="3"/>
      <c r="CME1384" s="3"/>
      <c r="CMF1384" s="3"/>
      <c r="CMG1384" s="3"/>
      <c r="CMH1384" s="3"/>
      <c r="CMI1384" s="3"/>
      <c r="CMJ1384" s="3"/>
      <c r="CMK1384" s="3"/>
      <c r="CML1384" s="3"/>
      <c r="CMM1384" s="3"/>
      <c r="CMN1384" s="3"/>
      <c r="CMO1384" s="3"/>
      <c r="CMP1384" s="3"/>
      <c r="CMQ1384" s="3"/>
      <c r="CMR1384" s="3"/>
      <c r="CMS1384" s="3"/>
      <c r="CMT1384" s="3"/>
      <c r="CMU1384" s="3"/>
      <c r="CMV1384" s="3"/>
      <c r="CMW1384" s="3"/>
      <c r="CMX1384" s="3"/>
      <c r="CMY1384" s="3"/>
      <c r="CMZ1384" s="3"/>
      <c r="CNA1384" s="3"/>
      <c r="CNB1384" s="3"/>
      <c r="CNC1384" s="3"/>
      <c r="CND1384" s="3"/>
      <c r="CNE1384" s="3"/>
      <c r="CNF1384" s="3"/>
      <c r="CNG1384" s="3"/>
      <c r="CNH1384" s="3"/>
      <c r="CNI1384" s="3"/>
      <c r="CNJ1384" s="3"/>
      <c r="CNK1384" s="3"/>
      <c r="CNL1384" s="3"/>
      <c r="CNM1384" s="3"/>
      <c r="CNN1384" s="3"/>
      <c r="CNO1384" s="3"/>
      <c r="CNP1384" s="3"/>
      <c r="CNQ1384" s="3"/>
      <c r="CNR1384" s="3"/>
      <c r="CNS1384" s="3"/>
      <c r="CNT1384" s="3"/>
      <c r="CNU1384" s="3"/>
      <c r="CNV1384" s="3"/>
      <c r="CNW1384" s="3"/>
      <c r="CNX1384" s="3"/>
      <c r="CNY1384" s="3"/>
      <c r="CNZ1384" s="3"/>
      <c r="COA1384" s="3"/>
      <c r="COB1384" s="3"/>
      <c r="COC1384" s="3"/>
      <c r="COD1384" s="3"/>
      <c r="COE1384" s="3"/>
      <c r="COF1384" s="3"/>
      <c r="COG1384" s="3"/>
      <c r="COH1384" s="3"/>
      <c r="COI1384" s="3"/>
      <c r="COJ1384" s="3"/>
      <c r="COK1384" s="3"/>
      <c r="COL1384" s="3"/>
      <c r="COM1384" s="3"/>
      <c r="CON1384" s="3"/>
      <c r="COO1384" s="3"/>
      <c r="COP1384" s="3"/>
      <c r="COQ1384" s="3"/>
      <c r="COR1384" s="3"/>
      <c r="COS1384" s="3"/>
      <c r="COT1384" s="3"/>
      <c r="COU1384" s="3"/>
      <c r="COV1384" s="3"/>
      <c r="COW1384" s="3"/>
      <c r="COX1384" s="3"/>
      <c r="COY1384" s="3"/>
      <c r="COZ1384" s="3"/>
      <c r="CPA1384" s="3"/>
      <c r="CPB1384" s="3"/>
      <c r="CPC1384" s="3"/>
      <c r="CPD1384" s="3"/>
      <c r="CPE1384" s="3"/>
      <c r="CPF1384" s="3"/>
      <c r="CPG1384" s="3"/>
      <c r="CPH1384" s="3"/>
      <c r="CPI1384" s="3"/>
      <c r="CPJ1384" s="3"/>
      <c r="CPK1384" s="3"/>
      <c r="CPL1384" s="3"/>
      <c r="CPM1384" s="3"/>
      <c r="CPN1384" s="3"/>
      <c r="CPO1384" s="3"/>
      <c r="CPP1384" s="3"/>
      <c r="CPQ1384" s="3"/>
      <c r="CPR1384" s="3"/>
      <c r="CPS1384" s="3"/>
      <c r="CPT1384" s="3"/>
      <c r="CPU1384" s="3"/>
      <c r="CPV1384" s="3"/>
      <c r="CPW1384" s="3"/>
      <c r="CPX1384" s="3"/>
      <c r="CPY1384" s="3"/>
      <c r="CPZ1384" s="3"/>
      <c r="CQA1384" s="3"/>
      <c r="CQB1384" s="3"/>
      <c r="CQC1384" s="3"/>
      <c r="CQD1384" s="3"/>
      <c r="CQE1384" s="3"/>
      <c r="CQF1384" s="3"/>
      <c r="CQG1384" s="3"/>
      <c r="CQH1384" s="3"/>
      <c r="CQI1384" s="3"/>
      <c r="CQJ1384" s="3"/>
      <c r="CQK1384" s="3"/>
      <c r="CQL1384" s="3"/>
      <c r="CQM1384" s="3"/>
      <c r="CQN1384" s="3"/>
      <c r="CQO1384" s="3"/>
      <c r="CQP1384" s="3"/>
      <c r="CQQ1384" s="3"/>
      <c r="CQR1384" s="3"/>
      <c r="CQS1384" s="3"/>
      <c r="CQT1384" s="3"/>
      <c r="CQU1384" s="3"/>
      <c r="CQV1384" s="3"/>
      <c r="CQW1384" s="3"/>
      <c r="CQX1384" s="3"/>
      <c r="CQY1384" s="3"/>
      <c r="CQZ1384" s="3"/>
      <c r="CRA1384" s="3"/>
      <c r="CRB1384" s="3"/>
      <c r="CRC1384" s="3"/>
      <c r="CRD1384" s="3"/>
      <c r="CRE1384" s="3"/>
      <c r="CRF1384" s="3"/>
      <c r="CRG1384" s="3"/>
      <c r="CRH1384" s="3"/>
      <c r="CRI1384" s="3"/>
      <c r="CRJ1384" s="3"/>
      <c r="CRK1384" s="3"/>
      <c r="CRL1384" s="3"/>
      <c r="CRM1384" s="3"/>
      <c r="CRN1384" s="3"/>
      <c r="CRO1384" s="3"/>
      <c r="CRP1384" s="3"/>
      <c r="CRQ1384" s="3"/>
      <c r="CRR1384" s="3"/>
      <c r="CRS1384" s="3"/>
      <c r="CRT1384" s="3"/>
      <c r="CRU1384" s="3"/>
      <c r="CRV1384" s="3"/>
      <c r="CRW1384" s="3"/>
      <c r="CRX1384" s="3"/>
      <c r="CRY1384" s="3"/>
      <c r="CRZ1384" s="3"/>
      <c r="CSA1384" s="3"/>
      <c r="CSB1384" s="3"/>
      <c r="CSC1384" s="3"/>
      <c r="CSD1384" s="3"/>
      <c r="CSE1384" s="3"/>
      <c r="CSF1384" s="3"/>
      <c r="CSG1384" s="3"/>
      <c r="CSH1384" s="3"/>
      <c r="CSI1384" s="3"/>
      <c r="CSJ1384" s="3"/>
      <c r="CSK1384" s="3"/>
      <c r="CSL1384" s="3"/>
      <c r="CSM1384" s="3"/>
      <c r="CSN1384" s="3"/>
      <c r="CSO1384" s="3"/>
      <c r="CSP1384" s="3"/>
      <c r="CSQ1384" s="3"/>
      <c r="CSR1384" s="3"/>
      <c r="CSS1384" s="3"/>
      <c r="CST1384" s="3"/>
      <c r="CSU1384" s="3"/>
      <c r="CSV1384" s="3"/>
      <c r="CSW1384" s="3"/>
      <c r="CSX1384" s="3"/>
      <c r="CSY1384" s="3"/>
      <c r="CSZ1384" s="3"/>
      <c r="CTA1384" s="3"/>
      <c r="CTB1384" s="3"/>
      <c r="CTC1384" s="3"/>
      <c r="CTD1384" s="3"/>
      <c r="CTE1384" s="3"/>
      <c r="CTF1384" s="3"/>
      <c r="CTG1384" s="3"/>
      <c r="CTH1384" s="3"/>
      <c r="CTI1384" s="3"/>
      <c r="CTJ1384" s="3"/>
      <c r="CTK1384" s="3"/>
      <c r="CTL1384" s="3"/>
      <c r="CTM1384" s="3"/>
      <c r="CTN1384" s="3"/>
      <c r="CTO1384" s="3"/>
      <c r="CTP1384" s="3"/>
      <c r="CTQ1384" s="3"/>
      <c r="CTR1384" s="3"/>
      <c r="CTS1384" s="3"/>
      <c r="CTT1384" s="3"/>
      <c r="CTU1384" s="3"/>
      <c r="CTV1384" s="3"/>
      <c r="CTW1384" s="3"/>
      <c r="CTX1384" s="3"/>
      <c r="CTY1384" s="3"/>
      <c r="CTZ1384" s="3"/>
      <c r="CUA1384" s="3"/>
      <c r="CUB1384" s="3"/>
      <c r="CUC1384" s="3"/>
      <c r="CUD1384" s="3"/>
      <c r="CUE1384" s="3"/>
      <c r="CUF1384" s="3"/>
      <c r="CUG1384" s="3"/>
      <c r="CUH1384" s="3"/>
      <c r="CUI1384" s="3"/>
      <c r="CUJ1384" s="3"/>
      <c r="CUK1384" s="3"/>
      <c r="CUL1384" s="3"/>
      <c r="CUM1384" s="3"/>
      <c r="CUN1384" s="3"/>
      <c r="CUO1384" s="3"/>
      <c r="CUP1384" s="3"/>
      <c r="CUQ1384" s="3"/>
      <c r="CUR1384" s="3"/>
      <c r="CUS1384" s="3"/>
      <c r="CUT1384" s="3"/>
      <c r="CUU1384" s="3"/>
      <c r="CUV1384" s="3"/>
      <c r="CUW1384" s="3"/>
      <c r="CUX1384" s="3"/>
      <c r="CUY1384" s="3"/>
      <c r="CUZ1384" s="3"/>
      <c r="CVA1384" s="3"/>
      <c r="CVB1384" s="3"/>
      <c r="CVC1384" s="3"/>
      <c r="CVD1384" s="3"/>
      <c r="CVE1384" s="3"/>
      <c r="CVF1384" s="3"/>
      <c r="CVG1384" s="3"/>
      <c r="CVH1384" s="3"/>
      <c r="CVI1384" s="3"/>
      <c r="CVJ1384" s="3"/>
      <c r="CVK1384" s="3"/>
      <c r="CVL1384" s="3"/>
      <c r="CVM1384" s="3"/>
      <c r="CVN1384" s="3"/>
      <c r="CVO1384" s="3"/>
      <c r="CVP1384" s="3"/>
      <c r="CVQ1384" s="3"/>
      <c r="CVR1384" s="3"/>
      <c r="CVS1384" s="3"/>
      <c r="CVT1384" s="3"/>
      <c r="CVU1384" s="3"/>
      <c r="CVV1384" s="3"/>
      <c r="CVW1384" s="3"/>
      <c r="CVX1384" s="3"/>
      <c r="CVY1384" s="3"/>
      <c r="CVZ1384" s="3"/>
      <c r="CWA1384" s="3"/>
      <c r="CWB1384" s="3"/>
      <c r="CWC1384" s="3"/>
      <c r="CWD1384" s="3"/>
      <c r="CWE1384" s="3"/>
      <c r="CWF1384" s="3"/>
      <c r="CWG1384" s="3"/>
      <c r="CWH1384" s="3"/>
      <c r="CWI1384" s="3"/>
      <c r="CWJ1384" s="3"/>
      <c r="CWK1384" s="3"/>
      <c r="CWL1384" s="3"/>
      <c r="CWM1384" s="3"/>
      <c r="CWN1384" s="3"/>
      <c r="CWO1384" s="3"/>
      <c r="CWP1384" s="3"/>
      <c r="CWQ1384" s="3"/>
      <c r="CWR1384" s="3"/>
      <c r="CWS1384" s="3"/>
      <c r="CWT1384" s="3"/>
      <c r="CWU1384" s="3"/>
      <c r="CWV1384" s="3"/>
      <c r="CWW1384" s="3"/>
      <c r="CWX1384" s="3"/>
      <c r="CWY1384" s="3"/>
      <c r="CWZ1384" s="3"/>
      <c r="CXA1384" s="3"/>
      <c r="CXB1384" s="3"/>
      <c r="CXC1384" s="3"/>
      <c r="CXD1384" s="3"/>
      <c r="CXE1384" s="3"/>
      <c r="CXF1384" s="3"/>
      <c r="CXG1384" s="3"/>
      <c r="CXH1384" s="3"/>
      <c r="CXI1384" s="3"/>
      <c r="CXJ1384" s="3"/>
      <c r="CXK1384" s="3"/>
      <c r="CXL1384" s="3"/>
      <c r="CXM1384" s="3"/>
      <c r="CXN1384" s="3"/>
      <c r="CXO1384" s="3"/>
      <c r="CXP1384" s="3"/>
      <c r="CXQ1384" s="3"/>
      <c r="CXR1384" s="3"/>
      <c r="CXS1384" s="3"/>
      <c r="CXT1384" s="3"/>
      <c r="CXU1384" s="3"/>
      <c r="CXV1384" s="3"/>
      <c r="CXW1384" s="3"/>
      <c r="CXX1384" s="3"/>
      <c r="CXY1384" s="3"/>
      <c r="CXZ1384" s="3"/>
      <c r="CYA1384" s="3"/>
      <c r="CYB1384" s="3"/>
      <c r="CYC1384" s="3"/>
      <c r="CYD1384" s="3"/>
      <c r="CYE1384" s="3"/>
      <c r="CYF1384" s="3"/>
      <c r="CYG1384" s="3"/>
      <c r="CYH1384" s="3"/>
      <c r="CYI1384" s="3"/>
      <c r="CYJ1384" s="3"/>
      <c r="CYK1384" s="3"/>
      <c r="CYL1384" s="3"/>
      <c r="CYM1384" s="3"/>
      <c r="CYN1384" s="3"/>
      <c r="CYO1384" s="3"/>
      <c r="CYP1384" s="3"/>
      <c r="CYQ1384" s="3"/>
      <c r="CYR1384" s="3"/>
      <c r="CYS1384" s="3"/>
      <c r="CYT1384" s="3"/>
      <c r="CYU1384" s="3"/>
      <c r="CYV1384" s="3"/>
      <c r="CYW1384" s="3"/>
      <c r="CYX1384" s="3"/>
      <c r="CYY1384" s="3"/>
      <c r="CYZ1384" s="3"/>
      <c r="CZA1384" s="3"/>
      <c r="CZB1384" s="3"/>
      <c r="CZC1384" s="3"/>
      <c r="CZD1384" s="3"/>
      <c r="CZE1384" s="3"/>
      <c r="CZF1384" s="3"/>
      <c r="CZG1384" s="3"/>
      <c r="CZH1384" s="3"/>
      <c r="CZI1384" s="3"/>
      <c r="CZJ1384" s="3"/>
      <c r="CZK1384" s="3"/>
      <c r="CZL1384" s="3"/>
      <c r="CZM1384" s="3"/>
      <c r="CZN1384" s="3"/>
      <c r="CZO1384" s="3"/>
      <c r="CZP1384" s="3"/>
      <c r="CZQ1384" s="3"/>
      <c r="CZR1384" s="3"/>
      <c r="CZS1384" s="3"/>
      <c r="CZT1384" s="3"/>
      <c r="CZU1384" s="3"/>
      <c r="CZV1384" s="3"/>
      <c r="CZW1384" s="3"/>
      <c r="CZX1384" s="3"/>
      <c r="CZY1384" s="3"/>
      <c r="CZZ1384" s="3"/>
      <c r="DAA1384" s="3"/>
      <c r="DAB1384" s="3"/>
      <c r="DAC1384" s="3"/>
      <c r="DAD1384" s="3"/>
      <c r="DAE1384" s="3"/>
      <c r="DAF1384" s="3"/>
      <c r="DAG1384" s="3"/>
      <c r="DAH1384" s="3"/>
      <c r="DAI1384" s="3"/>
      <c r="DAJ1384" s="3"/>
      <c r="DAK1384" s="3"/>
      <c r="DAL1384" s="3"/>
      <c r="DAM1384" s="3"/>
      <c r="DAN1384" s="3"/>
      <c r="DAO1384" s="3"/>
      <c r="DAP1384" s="3"/>
      <c r="DAQ1384" s="3"/>
      <c r="DAR1384" s="3"/>
      <c r="DAS1384" s="3"/>
      <c r="DAT1384" s="3"/>
      <c r="DAU1384" s="3"/>
      <c r="DAV1384" s="3"/>
      <c r="DAW1384" s="3"/>
      <c r="DAX1384" s="3"/>
      <c r="DAY1384" s="3"/>
      <c r="DAZ1384" s="3"/>
      <c r="DBA1384" s="3"/>
      <c r="DBB1384" s="3"/>
      <c r="DBC1384" s="3"/>
      <c r="DBD1384" s="3"/>
      <c r="DBE1384" s="3"/>
      <c r="DBF1384" s="3"/>
      <c r="DBG1384" s="3"/>
      <c r="DBH1384" s="3"/>
      <c r="DBI1384" s="3"/>
      <c r="DBJ1384" s="3"/>
      <c r="DBK1384" s="3"/>
      <c r="DBL1384" s="3"/>
      <c r="DBM1384" s="3"/>
      <c r="DBN1384" s="3"/>
      <c r="DBO1384" s="3"/>
      <c r="DBP1384" s="3"/>
      <c r="DBQ1384" s="3"/>
      <c r="DBR1384" s="3"/>
      <c r="DBS1384" s="3"/>
      <c r="DBT1384" s="3"/>
      <c r="DBU1384" s="3"/>
      <c r="DBV1384" s="3"/>
      <c r="DBW1384" s="3"/>
      <c r="DBX1384" s="3"/>
      <c r="DBY1384" s="3"/>
      <c r="DBZ1384" s="3"/>
      <c r="DCA1384" s="3"/>
      <c r="DCB1384" s="3"/>
      <c r="DCC1384" s="3"/>
      <c r="DCD1384" s="3"/>
      <c r="DCE1384" s="3"/>
      <c r="DCF1384" s="3"/>
      <c r="DCG1384" s="3"/>
      <c r="DCH1384" s="3"/>
      <c r="DCI1384" s="3"/>
      <c r="DCJ1384" s="3"/>
      <c r="DCK1384" s="3"/>
      <c r="DCL1384" s="3"/>
      <c r="DCM1384" s="3"/>
      <c r="DCN1384" s="3"/>
      <c r="DCO1384" s="3"/>
      <c r="DCP1384" s="3"/>
      <c r="DCQ1384" s="3"/>
      <c r="DCR1384" s="3"/>
      <c r="DCS1384" s="3"/>
      <c r="DCT1384" s="3"/>
      <c r="DCU1384" s="3"/>
      <c r="DCV1384" s="3"/>
      <c r="DCW1384" s="3"/>
      <c r="DCX1384" s="3"/>
      <c r="DCY1384" s="3"/>
      <c r="DCZ1384" s="3"/>
      <c r="DDA1384" s="3"/>
      <c r="DDB1384" s="3"/>
      <c r="DDC1384" s="3"/>
      <c r="DDD1384" s="3"/>
      <c r="DDE1384" s="3"/>
      <c r="DDF1384" s="3"/>
      <c r="DDG1384" s="3"/>
      <c r="DDH1384" s="3"/>
      <c r="DDI1384" s="3"/>
      <c r="DDJ1384" s="3"/>
      <c r="DDK1384" s="3"/>
      <c r="DDL1384" s="3"/>
      <c r="DDM1384" s="3"/>
      <c r="DDN1384" s="3"/>
      <c r="DDO1384" s="3"/>
      <c r="DDP1384" s="3"/>
      <c r="DDQ1384" s="3"/>
      <c r="DDR1384" s="3"/>
      <c r="DDS1384" s="3"/>
      <c r="DDT1384" s="3"/>
      <c r="DDU1384" s="3"/>
      <c r="DDV1384" s="3"/>
      <c r="DDW1384" s="3"/>
      <c r="DDX1384" s="3"/>
      <c r="DDY1384" s="3"/>
      <c r="DDZ1384" s="3"/>
      <c r="DEA1384" s="3"/>
      <c r="DEB1384" s="3"/>
      <c r="DEC1384" s="3"/>
      <c r="DED1384" s="3"/>
      <c r="DEE1384" s="3"/>
      <c r="DEF1384" s="3"/>
      <c r="DEG1384" s="3"/>
      <c r="DEH1384" s="3"/>
      <c r="DEI1384" s="3"/>
      <c r="DEJ1384" s="3"/>
      <c r="DEK1384" s="3"/>
      <c r="DEL1384" s="3"/>
      <c r="DEM1384" s="3"/>
      <c r="DEN1384" s="3"/>
      <c r="DEO1384" s="3"/>
      <c r="DEP1384" s="3"/>
      <c r="DEQ1384" s="3"/>
      <c r="DER1384" s="3"/>
      <c r="DES1384" s="3"/>
      <c r="DET1384" s="3"/>
      <c r="DEU1384" s="3"/>
      <c r="DEV1384" s="3"/>
      <c r="DEW1384" s="3"/>
      <c r="DEX1384" s="3"/>
      <c r="DEY1384" s="3"/>
      <c r="DEZ1384" s="3"/>
      <c r="DFA1384" s="3"/>
      <c r="DFB1384" s="3"/>
      <c r="DFC1384" s="3"/>
      <c r="DFD1384" s="3"/>
      <c r="DFE1384" s="3"/>
      <c r="DFF1384" s="3"/>
      <c r="DFG1384" s="3"/>
      <c r="DFH1384" s="3"/>
      <c r="DFI1384" s="3"/>
      <c r="DFJ1384" s="3"/>
      <c r="DFK1384" s="3"/>
      <c r="DFL1384" s="3"/>
      <c r="DFM1384" s="3"/>
      <c r="DFN1384" s="3"/>
      <c r="DFO1384" s="3"/>
      <c r="DFP1384" s="3"/>
      <c r="DFQ1384" s="3"/>
      <c r="DFR1384" s="3"/>
      <c r="DFS1384" s="3"/>
      <c r="DFT1384" s="3"/>
      <c r="DFU1384" s="3"/>
      <c r="DFV1384" s="3"/>
      <c r="DFW1384" s="3"/>
      <c r="DFX1384" s="3"/>
      <c r="DFY1384" s="3"/>
      <c r="DFZ1384" s="3"/>
      <c r="DGA1384" s="3"/>
      <c r="DGB1384" s="3"/>
      <c r="DGC1384" s="3"/>
      <c r="DGD1384" s="3"/>
      <c r="DGE1384" s="3"/>
      <c r="DGF1384" s="3"/>
      <c r="DGG1384" s="3"/>
      <c r="DGH1384" s="3"/>
      <c r="DGI1384" s="3"/>
      <c r="DGJ1384" s="3"/>
      <c r="DGK1384" s="3"/>
      <c r="DGL1384" s="3"/>
      <c r="DGM1384" s="3"/>
      <c r="DGN1384" s="3"/>
      <c r="DGO1384" s="3"/>
      <c r="DGP1384" s="3"/>
      <c r="DGQ1384" s="3"/>
      <c r="DGR1384" s="3"/>
      <c r="DGS1384" s="3"/>
      <c r="DGT1384" s="3"/>
      <c r="DGU1384" s="3"/>
      <c r="DGV1384" s="3"/>
      <c r="DGW1384" s="3"/>
      <c r="DGX1384" s="3"/>
      <c r="DGY1384" s="3"/>
      <c r="DGZ1384" s="3"/>
      <c r="DHA1384" s="3"/>
      <c r="DHB1384" s="3"/>
      <c r="DHC1384" s="3"/>
      <c r="DHD1384" s="3"/>
      <c r="DHE1384" s="3"/>
      <c r="DHF1384" s="3"/>
      <c r="DHG1384" s="3"/>
      <c r="DHH1384" s="3"/>
      <c r="DHI1384" s="3"/>
      <c r="DHJ1384" s="3"/>
      <c r="DHK1384" s="3"/>
      <c r="DHL1384" s="3"/>
      <c r="DHM1384" s="3"/>
      <c r="DHN1384" s="3"/>
      <c r="DHO1384" s="3"/>
      <c r="DHP1384" s="3"/>
      <c r="DHQ1384" s="3"/>
      <c r="DHR1384" s="3"/>
      <c r="DHS1384" s="3"/>
      <c r="DHT1384" s="3"/>
      <c r="DHU1384" s="3"/>
      <c r="DHV1384" s="3"/>
      <c r="DHW1384" s="3"/>
      <c r="DHX1384" s="3"/>
      <c r="DHY1384" s="3"/>
      <c r="DHZ1384" s="3"/>
      <c r="DIA1384" s="3"/>
      <c r="DIB1384" s="3"/>
      <c r="DIC1384" s="3"/>
      <c r="DID1384" s="3"/>
      <c r="DIE1384" s="3"/>
      <c r="DIF1384" s="3"/>
      <c r="DIG1384" s="3"/>
      <c r="DIH1384" s="3"/>
      <c r="DII1384" s="3"/>
      <c r="DIJ1384" s="3"/>
      <c r="DIK1384" s="3"/>
      <c r="DIL1384" s="3"/>
      <c r="DIM1384" s="3"/>
      <c r="DIN1384" s="3"/>
      <c r="DIO1384" s="3"/>
      <c r="DIP1384" s="3"/>
      <c r="DIQ1384" s="3"/>
      <c r="DIR1384" s="3"/>
      <c r="DIS1384" s="3"/>
      <c r="DIT1384" s="3"/>
      <c r="DIU1384" s="3"/>
      <c r="DIV1384" s="3"/>
      <c r="DIW1384" s="3"/>
      <c r="DIX1384" s="3"/>
      <c r="DIY1384" s="3"/>
      <c r="DIZ1384" s="3"/>
      <c r="DJA1384" s="3"/>
      <c r="DJB1384" s="3"/>
      <c r="DJC1384" s="3"/>
      <c r="DJD1384" s="3"/>
      <c r="DJE1384" s="3"/>
      <c r="DJF1384" s="3"/>
      <c r="DJG1384" s="3"/>
      <c r="DJH1384" s="3"/>
      <c r="DJI1384" s="3"/>
      <c r="DJJ1384" s="3"/>
      <c r="DJK1384" s="3"/>
      <c r="DJL1384" s="3"/>
      <c r="DJM1384" s="3"/>
      <c r="DJN1384" s="3"/>
      <c r="DJO1384" s="3"/>
      <c r="DJP1384" s="3"/>
      <c r="DJQ1384" s="3"/>
      <c r="DJR1384" s="3"/>
      <c r="DJS1384" s="3"/>
      <c r="DJT1384" s="3"/>
      <c r="DJU1384" s="3"/>
      <c r="DJV1384" s="3"/>
      <c r="DJW1384" s="3"/>
      <c r="DJX1384" s="3"/>
      <c r="DJY1384" s="3"/>
      <c r="DJZ1384" s="3"/>
      <c r="DKA1384" s="3"/>
      <c r="DKB1384" s="3"/>
      <c r="DKC1384" s="3"/>
      <c r="DKD1384" s="3"/>
      <c r="DKE1384" s="3"/>
      <c r="DKF1384" s="3"/>
      <c r="DKG1384" s="3"/>
      <c r="DKH1384" s="3"/>
      <c r="DKI1384" s="3"/>
      <c r="DKJ1384" s="3"/>
      <c r="DKK1384" s="3"/>
      <c r="DKL1384" s="3"/>
      <c r="DKM1384" s="3"/>
      <c r="DKN1384" s="3"/>
      <c r="DKO1384" s="3"/>
      <c r="DKP1384" s="3"/>
      <c r="DKQ1384" s="3"/>
      <c r="DKR1384" s="3"/>
      <c r="DKS1384" s="3"/>
      <c r="DKT1384" s="3"/>
      <c r="DKU1384" s="3"/>
      <c r="DKV1384" s="3"/>
      <c r="DKW1384" s="3"/>
      <c r="DKX1384" s="3"/>
      <c r="DKY1384" s="3"/>
      <c r="DKZ1384" s="3"/>
      <c r="DLA1384" s="3"/>
      <c r="DLB1384" s="3"/>
      <c r="DLC1384" s="3"/>
      <c r="DLD1384" s="3"/>
      <c r="DLE1384" s="3"/>
      <c r="DLF1384" s="3"/>
      <c r="DLG1384" s="3"/>
      <c r="DLH1384" s="3"/>
      <c r="DLI1384" s="3"/>
      <c r="DLJ1384" s="3"/>
      <c r="DLK1384" s="3"/>
      <c r="DLL1384" s="3"/>
      <c r="DLM1384" s="3"/>
      <c r="DLN1384" s="3"/>
      <c r="DLO1384" s="3"/>
      <c r="DLP1384" s="3"/>
      <c r="DLQ1384" s="3"/>
      <c r="DLR1384" s="3"/>
      <c r="DLS1384" s="3"/>
      <c r="DLT1384" s="3"/>
      <c r="DLU1384" s="3"/>
      <c r="DLV1384" s="3"/>
      <c r="DLW1384" s="3"/>
      <c r="DLX1384" s="3"/>
      <c r="DLY1384" s="3"/>
      <c r="DLZ1384" s="3"/>
      <c r="DMA1384" s="3"/>
      <c r="DMB1384" s="3"/>
      <c r="DMC1384" s="3"/>
      <c r="DMD1384" s="3"/>
      <c r="DME1384" s="3"/>
      <c r="DMF1384" s="3"/>
      <c r="DMG1384" s="3"/>
      <c r="DMH1384" s="3"/>
      <c r="DMI1384" s="3"/>
      <c r="DMJ1384" s="3"/>
      <c r="DMK1384" s="3"/>
      <c r="DML1384" s="3"/>
      <c r="DMM1384" s="3"/>
      <c r="DMN1384" s="3"/>
      <c r="DMO1384" s="3"/>
      <c r="DMP1384" s="3"/>
      <c r="DMQ1384" s="3"/>
      <c r="DMR1384" s="3"/>
      <c r="DMS1384" s="3"/>
      <c r="DMT1384" s="3"/>
      <c r="DMU1384" s="3"/>
      <c r="DMV1384" s="3"/>
      <c r="DMW1384" s="3"/>
      <c r="DMX1384" s="3"/>
      <c r="DMY1384" s="3"/>
      <c r="DMZ1384" s="3"/>
      <c r="DNA1384" s="3"/>
      <c r="DNB1384" s="3"/>
      <c r="DNC1384" s="3"/>
      <c r="DND1384" s="3"/>
      <c r="DNE1384" s="3"/>
      <c r="DNF1384" s="3"/>
      <c r="DNG1384" s="3"/>
      <c r="DNH1384" s="3"/>
      <c r="DNI1384" s="3"/>
      <c r="DNJ1384" s="3"/>
      <c r="DNK1384" s="3"/>
      <c r="DNL1384" s="3"/>
      <c r="DNM1384" s="3"/>
      <c r="DNN1384" s="3"/>
      <c r="DNO1384" s="3"/>
      <c r="DNP1384" s="3"/>
      <c r="DNQ1384" s="3"/>
      <c r="DNR1384" s="3"/>
      <c r="DNS1384" s="3"/>
      <c r="DNT1384" s="3"/>
      <c r="DNU1384" s="3"/>
      <c r="DNV1384" s="3"/>
      <c r="DNW1384" s="3"/>
      <c r="DNX1384" s="3"/>
      <c r="DNY1384" s="3"/>
      <c r="DNZ1384" s="3"/>
      <c r="DOA1384" s="3"/>
      <c r="DOB1384" s="3"/>
      <c r="DOC1384" s="3"/>
      <c r="DOD1384" s="3"/>
      <c r="DOE1384" s="3"/>
      <c r="DOF1384" s="3"/>
      <c r="DOG1384" s="3"/>
      <c r="DOH1384" s="3"/>
      <c r="DOI1384" s="3"/>
      <c r="DOJ1384" s="3"/>
      <c r="DOK1384" s="3"/>
      <c r="DOL1384" s="3"/>
      <c r="DOM1384" s="3"/>
      <c r="DON1384" s="3"/>
      <c r="DOO1384" s="3"/>
      <c r="DOP1384" s="3"/>
      <c r="DOQ1384" s="3"/>
      <c r="DOR1384" s="3"/>
      <c r="DOS1384" s="3"/>
      <c r="DOT1384" s="3"/>
      <c r="DOU1384" s="3"/>
      <c r="DOV1384" s="3"/>
      <c r="DOW1384" s="3"/>
      <c r="DOX1384" s="3"/>
      <c r="DOY1384" s="3"/>
      <c r="DOZ1384" s="3"/>
      <c r="DPA1384" s="3"/>
      <c r="DPB1384" s="3"/>
      <c r="DPC1384" s="3"/>
      <c r="DPD1384" s="3"/>
      <c r="DPE1384" s="3"/>
      <c r="DPF1384" s="3"/>
      <c r="DPG1384" s="3"/>
      <c r="DPH1384" s="3"/>
      <c r="DPI1384" s="3"/>
      <c r="DPJ1384" s="3"/>
      <c r="DPK1384" s="3"/>
      <c r="DPL1384" s="3"/>
      <c r="DPM1384" s="3"/>
      <c r="DPN1384" s="3"/>
      <c r="DPO1384" s="3"/>
      <c r="DPP1384" s="3"/>
      <c r="DPQ1384" s="3"/>
      <c r="DPR1384" s="3"/>
      <c r="DPS1384" s="3"/>
      <c r="DPT1384" s="3"/>
      <c r="DPU1384" s="3"/>
      <c r="DPV1384" s="3"/>
      <c r="DPW1384" s="3"/>
      <c r="DPX1384" s="3"/>
      <c r="DPY1384" s="3"/>
      <c r="DPZ1384" s="3"/>
      <c r="DQA1384" s="3"/>
      <c r="DQB1384" s="3"/>
      <c r="DQC1384" s="3"/>
      <c r="DQD1384" s="3"/>
      <c r="DQE1384" s="3"/>
      <c r="DQF1384" s="3"/>
      <c r="DQG1384" s="3"/>
      <c r="DQH1384" s="3"/>
      <c r="DQI1384" s="3"/>
      <c r="DQJ1384" s="3"/>
      <c r="DQK1384" s="3"/>
      <c r="DQL1384" s="3"/>
      <c r="DQM1384" s="3"/>
      <c r="DQN1384" s="3"/>
      <c r="DQO1384" s="3"/>
      <c r="DQP1384" s="3"/>
      <c r="DQQ1384" s="3"/>
      <c r="DQR1384" s="3"/>
      <c r="DQS1384" s="3"/>
      <c r="DQT1384" s="3"/>
      <c r="DQU1384" s="3"/>
      <c r="DQV1384" s="3"/>
      <c r="DQW1384" s="3"/>
      <c r="DQX1384" s="3"/>
      <c r="DQY1384" s="3"/>
      <c r="DQZ1384" s="3"/>
      <c r="DRA1384" s="3"/>
      <c r="DRB1384" s="3"/>
      <c r="DRC1384" s="3"/>
      <c r="DRD1384" s="3"/>
      <c r="DRE1384" s="3"/>
      <c r="DRF1384" s="3"/>
      <c r="DRG1384" s="3"/>
      <c r="DRH1384" s="3"/>
      <c r="DRI1384" s="3"/>
      <c r="DRJ1384" s="3"/>
      <c r="DRK1384" s="3"/>
      <c r="DRL1384" s="3"/>
      <c r="DRM1384" s="3"/>
      <c r="DRN1384" s="3"/>
      <c r="DRO1384" s="3"/>
      <c r="DRP1384" s="3"/>
      <c r="DRQ1384" s="3"/>
      <c r="DRR1384" s="3"/>
      <c r="DRS1384" s="3"/>
      <c r="DRT1384" s="3"/>
      <c r="DRU1384" s="3"/>
      <c r="DRV1384" s="3"/>
      <c r="DRW1384" s="3"/>
      <c r="DRX1384" s="3"/>
      <c r="DRY1384" s="3"/>
      <c r="DRZ1384" s="3"/>
      <c r="DSA1384" s="3"/>
      <c r="DSB1384" s="3"/>
      <c r="DSC1384" s="3"/>
      <c r="DSD1384" s="3"/>
      <c r="DSE1384" s="3"/>
      <c r="DSF1384" s="3"/>
      <c r="DSG1384" s="3"/>
      <c r="DSH1384" s="3"/>
      <c r="DSI1384" s="3"/>
      <c r="DSJ1384" s="3"/>
      <c r="DSK1384" s="3"/>
      <c r="DSL1384" s="3"/>
      <c r="DSM1384" s="3"/>
      <c r="DSN1384" s="3"/>
      <c r="DSO1384" s="3"/>
      <c r="DSP1384" s="3"/>
      <c r="DSQ1384" s="3"/>
      <c r="DSR1384" s="3"/>
      <c r="DSS1384" s="3"/>
      <c r="DST1384" s="3"/>
      <c r="DSU1384" s="3"/>
      <c r="DSV1384" s="3"/>
      <c r="DSW1384" s="3"/>
      <c r="DSX1384" s="3"/>
      <c r="DSY1384" s="3"/>
      <c r="DSZ1384" s="3"/>
      <c r="DTA1384" s="3"/>
      <c r="DTB1384" s="3"/>
      <c r="DTC1384" s="3"/>
      <c r="DTD1384" s="3"/>
      <c r="DTE1384" s="3"/>
      <c r="DTF1384" s="3"/>
      <c r="DTG1384" s="3"/>
      <c r="DTH1384" s="3"/>
      <c r="DTI1384" s="3"/>
      <c r="DTJ1384" s="3"/>
      <c r="DTK1384" s="3"/>
      <c r="DTL1384" s="3"/>
      <c r="DTM1384" s="3"/>
      <c r="DTN1384" s="3"/>
      <c r="DTO1384" s="3"/>
      <c r="DTP1384" s="3"/>
      <c r="DTQ1384" s="3"/>
      <c r="DTR1384" s="3"/>
      <c r="DTS1384" s="3"/>
      <c r="DTT1384" s="3"/>
      <c r="DTU1384" s="3"/>
      <c r="DTV1384" s="3"/>
      <c r="DTW1384" s="3"/>
      <c r="DTX1384" s="3"/>
      <c r="DTY1384" s="3"/>
      <c r="DTZ1384" s="3"/>
      <c r="DUA1384" s="3"/>
      <c r="DUB1384" s="3"/>
      <c r="DUC1384" s="3"/>
      <c r="DUD1384" s="3"/>
      <c r="DUE1384" s="3"/>
      <c r="DUF1384" s="3"/>
      <c r="DUG1384" s="3"/>
      <c r="DUH1384" s="3"/>
      <c r="DUI1384" s="3"/>
      <c r="DUJ1384" s="3"/>
      <c r="DUK1384" s="3"/>
      <c r="DUL1384" s="3"/>
      <c r="DUM1384" s="3"/>
      <c r="DUN1384" s="3"/>
      <c r="DUO1384" s="3"/>
      <c r="DUP1384" s="3"/>
      <c r="DUQ1384" s="3"/>
      <c r="DUR1384" s="3"/>
      <c r="DUS1384" s="3"/>
      <c r="DUT1384" s="3"/>
      <c r="DUU1384" s="3"/>
      <c r="DUV1384" s="3"/>
      <c r="DUW1384" s="3"/>
      <c r="DUX1384" s="3"/>
      <c r="DUY1384" s="3"/>
      <c r="DUZ1384" s="3"/>
      <c r="DVA1384" s="3"/>
      <c r="DVB1384" s="3"/>
      <c r="DVC1384" s="3"/>
      <c r="DVD1384" s="3"/>
      <c r="DVE1384" s="3"/>
      <c r="DVF1384" s="3"/>
      <c r="DVG1384" s="3"/>
      <c r="DVH1384" s="3"/>
      <c r="DVI1384" s="3"/>
      <c r="DVJ1384" s="3"/>
      <c r="DVK1384" s="3"/>
      <c r="DVL1384" s="3"/>
      <c r="DVM1384" s="3"/>
      <c r="DVN1384" s="3"/>
      <c r="DVO1384" s="3"/>
      <c r="DVP1384" s="3"/>
      <c r="DVQ1384" s="3"/>
      <c r="DVR1384" s="3"/>
      <c r="DVS1384" s="3"/>
      <c r="DVT1384" s="3"/>
      <c r="DVU1384" s="3"/>
      <c r="DVV1384" s="3"/>
      <c r="DVW1384" s="3"/>
      <c r="DVX1384" s="3"/>
      <c r="DVY1384" s="3"/>
      <c r="DVZ1384" s="3"/>
      <c r="DWA1384" s="3"/>
      <c r="DWB1384" s="3"/>
      <c r="DWC1384" s="3"/>
      <c r="DWD1384" s="3"/>
      <c r="DWE1384" s="3"/>
      <c r="DWF1384" s="3"/>
      <c r="DWG1384" s="3"/>
      <c r="DWH1384" s="3"/>
      <c r="DWI1384" s="3"/>
      <c r="DWJ1384" s="3"/>
      <c r="DWK1384" s="3"/>
      <c r="DWL1384" s="3"/>
      <c r="DWM1384" s="3"/>
      <c r="DWN1384" s="3"/>
      <c r="DWO1384" s="3"/>
      <c r="DWP1384" s="3"/>
      <c r="DWQ1384" s="3"/>
      <c r="DWR1384" s="3"/>
      <c r="DWS1384" s="3"/>
      <c r="DWT1384" s="3"/>
      <c r="DWU1384" s="3"/>
      <c r="DWV1384" s="3"/>
      <c r="DWW1384" s="3"/>
      <c r="DWX1384" s="3"/>
      <c r="DWY1384" s="3"/>
      <c r="DWZ1384" s="3"/>
      <c r="DXA1384" s="3"/>
      <c r="DXB1384" s="3"/>
      <c r="DXC1384" s="3"/>
      <c r="DXD1384" s="3"/>
      <c r="DXE1384" s="3"/>
      <c r="DXF1384" s="3"/>
      <c r="DXG1384" s="3"/>
      <c r="DXH1384" s="3"/>
      <c r="DXI1384" s="3"/>
      <c r="DXJ1384" s="3"/>
      <c r="DXK1384" s="3"/>
      <c r="DXL1384" s="3"/>
      <c r="DXM1384" s="3"/>
      <c r="DXN1384" s="3"/>
      <c r="DXO1384" s="3"/>
      <c r="DXP1384" s="3"/>
      <c r="DXQ1384" s="3"/>
      <c r="DXR1384" s="3"/>
      <c r="DXS1384" s="3"/>
      <c r="DXT1384" s="3"/>
      <c r="DXU1384" s="3"/>
      <c r="DXV1384" s="3"/>
      <c r="DXW1384" s="3"/>
      <c r="DXX1384" s="3"/>
      <c r="DXY1384" s="3"/>
      <c r="DXZ1384" s="3"/>
      <c r="DYA1384" s="3"/>
      <c r="DYB1384" s="3"/>
      <c r="DYC1384" s="3"/>
      <c r="DYD1384" s="3"/>
      <c r="DYE1384" s="3"/>
      <c r="DYF1384" s="3"/>
      <c r="DYG1384" s="3"/>
      <c r="DYH1384" s="3"/>
      <c r="DYI1384" s="3"/>
      <c r="DYJ1384" s="3"/>
      <c r="DYK1384" s="3"/>
      <c r="DYL1384" s="3"/>
      <c r="DYM1384" s="3"/>
      <c r="DYN1384" s="3"/>
      <c r="DYO1384" s="3"/>
      <c r="DYP1384" s="3"/>
      <c r="DYQ1384" s="3"/>
      <c r="DYR1384" s="3"/>
      <c r="DYS1384" s="3"/>
      <c r="DYT1384" s="3"/>
      <c r="DYU1384" s="3"/>
      <c r="DYV1384" s="3"/>
      <c r="DYW1384" s="3"/>
      <c r="DYX1384" s="3"/>
      <c r="DYY1384" s="3"/>
      <c r="DYZ1384" s="3"/>
      <c r="DZA1384" s="3"/>
      <c r="DZB1384" s="3"/>
      <c r="DZC1384" s="3"/>
      <c r="DZD1384" s="3"/>
      <c r="DZE1384" s="3"/>
      <c r="DZF1384" s="3"/>
      <c r="DZG1384" s="3"/>
      <c r="DZH1384" s="3"/>
      <c r="DZI1384" s="3"/>
      <c r="DZJ1384" s="3"/>
      <c r="DZK1384" s="3"/>
      <c r="DZL1384" s="3"/>
      <c r="DZM1384" s="3"/>
      <c r="DZN1384" s="3"/>
      <c r="DZO1384" s="3"/>
      <c r="DZP1384" s="3"/>
      <c r="DZQ1384" s="3"/>
      <c r="DZR1384" s="3"/>
      <c r="DZS1384" s="3"/>
      <c r="DZT1384" s="3"/>
      <c r="DZU1384" s="3"/>
      <c r="DZV1384" s="3"/>
      <c r="DZW1384" s="3"/>
      <c r="DZX1384" s="3"/>
      <c r="DZY1384" s="3"/>
      <c r="DZZ1384" s="3"/>
      <c r="EAA1384" s="3"/>
      <c r="EAB1384" s="3"/>
      <c r="EAC1384" s="3"/>
      <c r="EAD1384" s="3"/>
      <c r="EAE1384" s="3"/>
      <c r="EAF1384" s="3"/>
      <c r="EAG1384" s="3"/>
      <c r="EAH1384" s="3"/>
      <c r="EAI1384" s="3"/>
      <c r="EAJ1384" s="3"/>
      <c r="EAK1384" s="3"/>
      <c r="EAL1384" s="3"/>
      <c r="EAM1384" s="3"/>
      <c r="EAN1384" s="3"/>
      <c r="EAO1384" s="3"/>
      <c r="EAP1384" s="3"/>
      <c r="EAQ1384" s="3"/>
      <c r="EAR1384" s="3"/>
      <c r="EAS1384" s="3"/>
      <c r="EAT1384" s="3"/>
      <c r="EAU1384" s="3"/>
      <c r="EAV1384" s="3"/>
      <c r="EAW1384" s="3"/>
      <c r="EAX1384" s="3"/>
      <c r="EAY1384" s="3"/>
      <c r="EAZ1384" s="3"/>
      <c r="EBA1384" s="3"/>
      <c r="EBB1384" s="3"/>
      <c r="EBC1384" s="3"/>
      <c r="EBD1384" s="3"/>
      <c r="EBE1384" s="3"/>
      <c r="EBF1384" s="3"/>
      <c r="EBG1384" s="3"/>
      <c r="EBH1384" s="3"/>
      <c r="EBI1384" s="3"/>
      <c r="EBJ1384" s="3"/>
      <c r="EBK1384" s="3"/>
      <c r="EBL1384" s="3"/>
      <c r="EBM1384" s="3"/>
      <c r="EBN1384" s="3"/>
      <c r="EBO1384" s="3"/>
      <c r="EBP1384" s="3"/>
      <c r="EBQ1384" s="3"/>
      <c r="EBR1384" s="3"/>
      <c r="EBS1384" s="3"/>
      <c r="EBT1384" s="3"/>
      <c r="EBU1384" s="3"/>
      <c r="EBV1384" s="3"/>
      <c r="EBW1384" s="3"/>
      <c r="EBX1384" s="3"/>
      <c r="EBY1384" s="3"/>
      <c r="EBZ1384" s="3"/>
      <c r="ECA1384" s="3"/>
      <c r="ECB1384" s="3"/>
      <c r="ECC1384" s="3"/>
      <c r="ECD1384" s="3"/>
      <c r="ECE1384" s="3"/>
      <c r="ECF1384" s="3"/>
      <c r="ECG1384" s="3"/>
      <c r="ECH1384" s="3"/>
      <c r="ECI1384" s="3"/>
      <c r="ECJ1384" s="3"/>
      <c r="ECK1384" s="3"/>
      <c r="ECL1384" s="3"/>
      <c r="ECM1384" s="3"/>
      <c r="ECN1384" s="3"/>
      <c r="ECO1384" s="3"/>
      <c r="ECP1384" s="3"/>
      <c r="ECQ1384" s="3"/>
      <c r="ECR1384" s="3"/>
      <c r="ECS1384" s="3"/>
      <c r="ECT1384" s="3"/>
      <c r="ECU1384" s="3"/>
      <c r="ECV1384" s="3"/>
      <c r="ECW1384" s="3"/>
      <c r="ECX1384" s="3"/>
      <c r="ECY1384" s="3"/>
      <c r="ECZ1384" s="3"/>
      <c r="EDA1384" s="3"/>
      <c r="EDB1384" s="3"/>
      <c r="EDC1384" s="3"/>
      <c r="EDD1384" s="3"/>
      <c r="EDE1384" s="3"/>
      <c r="EDF1384" s="3"/>
      <c r="EDG1384" s="3"/>
      <c r="EDH1384" s="3"/>
      <c r="EDI1384" s="3"/>
      <c r="EDJ1384" s="3"/>
      <c r="EDK1384" s="3"/>
      <c r="EDL1384" s="3"/>
      <c r="EDM1384" s="3"/>
      <c r="EDN1384" s="3"/>
      <c r="EDO1384" s="3"/>
      <c r="EDP1384" s="3"/>
      <c r="EDQ1384" s="3"/>
      <c r="EDR1384" s="3"/>
      <c r="EDS1384" s="3"/>
      <c r="EDT1384" s="3"/>
      <c r="EDU1384" s="3"/>
      <c r="EDV1384" s="3"/>
      <c r="EDW1384" s="3"/>
      <c r="EDX1384" s="3"/>
      <c r="EDY1384" s="3"/>
      <c r="EDZ1384" s="3"/>
      <c r="EEA1384" s="3"/>
      <c r="EEB1384" s="3"/>
      <c r="EEC1384" s="3"/>
      <c r="EED1384" s="3"/>
      <c r="EEE1384" s="3"/>
      <c r="EEF1384" s="3"/>
      <c r="EEG1384" s="3"/>
      <c r="EEH1384" s="3"/>
      <c r="EEI1384" s="3"/>
      <c r="EEJ1384" s="3"/>
      <c r="EEK1384" s="3"/>
      <c r="EEL1384" s="3"/>
      <c r="EEM1384" s="3"/>
      <c r="EEN1384" s="3"/>
      <c r="EEO1384" s="3"/>
      <c r="EEP1384" s="3"/>
      <c r="EEQ1384" s="3"/>
      <c r="EER1384" s="3"/>
      <c r="EES1384" s="3"/>
      <c r="EET1384" s="3"/>
      <c r="EEU1384" s="3"/>
      <c r="EEV1384" s="3"/>
      <c r="EEW1384" s="3"/>
      <c r="EEX1384" s="3"/>
      <c r="EEY1384" s="3"/>
      <c r="EEZ1384" s="3"/>
      <c r="EFA1384" s="3"/>
      <c r="EFB1384" s="3"/>
      <c r="EFC1384" s="3"/>
      <c r="EFD1384" s="3"/>
      <c r="EFE1384" s="3"/>
      <c r="EFF1384" s="3"/>
      <c r="EFG1384" s="3"/>
      <c r="EFH1384" s="3"/>
      <c r="EFI1384" s="3"/>
      <c r="EFJ1384" s="3"/>
      <c r="EFK1384" s="3"/>
      <c r="EFL1384" s="3"/>
      <c r="EFM1384" s="3"/>
      <c r="EFN1384" s="3"/>
      <c r="EFO1384" s="3"/>
      <c r="EFP1384" s="3"/>
      <c r="EFQ1384" s="3"/>
      <c r="EFR1384" s="3"/>
      <c r="EFS1384" s="3"/>
      <c r="EFT1384" s="3"/>
      <c r="EFU1384" s="3"/>
      <c r="EFV1384" s="3"/>
      <c r="EFW1384" s="3"/>
      <c r="EFX1384" s="3"/>
      <c r="EFY1384" s="3"/>
      <c r="EFZ1384" s="3"/>
      <c r="EGA1384" s="3"/>
      <c r="EGB1384" s="3"/>
      <c r="EGC1384" s="3"/>
      <c r="EGD1384" s="3"/>
      <c r="EGE1384" s="3"/>
      <c r="EGF1384" s="3"/>
      <c r="EGG1384" s="3"/>
      <c r="EGH1384" s="3"/>
      <c r="EGI1384" s="3"/>
      <c r="EGJ1384" s="3"/>
      <c r="EGK1384" s="3"/>
      <c r="EGL1384" s="3"/>
      <c r="EGM1384" s="3"/>
      <c r="EGN1384" s="3"/>
      <c r="EGO1384" s="3"/>
      <c r="EGP1384" s="3"/>
      <c r="EGQ1384" s="3"/>
      <c r="EGR1384" s="3"/>
      <c r="EGS1384" s="3"/>
      <c r="EGT1384" s="3"/>
      <c r="EGU1384" s="3"/>
      <c r="EGV1384" s="3"/>
      <c r="EGW1384" s="3"/>
      <c r="EGX1384" s="3"/>
      <c r="EGY1384" s="3"/>
      <c r="EGZ1384" s="3"/>
      <c r="EHA1384" s="3"/>
      <c r="EHB1384" s="3"/>
      <c r="EHC1384" s="3"/>
      <c r="EHD1384" s="3"/>
      <c r="EHE1384" s="3"/>
      <c r="EHF1384" s="3"/>
      <c r="EHG1384" s="3"/>
      <c r="EHH1384" s="3"/>
      <c r="EHI1384" s="3"/>
      <c r="EHJ1384" s="3"/>
      <c r="EHK1384" s="3"/>
      <c r="EHL1384" s="3"/>
      <c r="EHM1384" s="3"/>
      <c r="EHN1384" s="3"/>
      <c r="EHO1384" s="3"/>
      <c r="EHP1384" s="3"/>
      <c r="EHQ1384" s="3"/>
      <c r="EHR1384" s="3"/>
      <c r="EHS1384" s="3"/>
      <c r="EHT1384" s="3"/>
      <c r="EHU1384" s="3"/>
      <c r="EHV1384" s="3"/>
      <c r="EHW1384" s="3"/>
      <c r="EHX1384" s="3"/>
      <c r="EHY1384" s="3"/>
      <c r="EHZ1384" s="3"/>
      <c r="EIA1384" s="3"/>
      <c r="EIB1384" s="3"/>
      <c r="EIC1384" s="3"/>
      <c r="EID1384" s="3"/>
      <c r="EIE1384" s="3"/>
      <c r="EIF1384" s="3"/>
      <c r="EIG1384" s="3"/>
      <c r="EIH1384" s="3"/>
      <c r="EII1384" s="3"/>
      <c r="EIJ1384" s="3"/>
      <c r="EIK1384" s="3"/>
      <c r="EIL1384" s="3"/>
      <c r="EIM1384" s="3"/>
      <c r="EIN1384" s="3"/>
      <c r="EIO1384" s="3"/>
      <c r="EIP1384" s="3"/>
      <c r="EIQ1384" s="3"/>
      <c r="EIR1384" s="3"/>
      <c r="EIS1384" s="3"/>
      <c r="EIT1384" s="3"/>
      <c r="EIU1384" s="3"/>
      <c r="EIV1384" s="3"/>
      <c r="EIW1384" s="3"/>
      <c r="EIX1384" s="3"/>
      <c r="EIY1384" s="3"/>
      <c r="EIZ1384" s="3"/>
      <c r="EJA1384" s="3"/>
      <c r="EJB1384" s="3"/>
      <c r="EJC1384" s="3"/>
      <c r="EJD1384" s="3"/>
      <c r="EJE1384" s="3"/>
      <c r="EJF1384" s="3"/>
      <c r="EJG1384" s="3"/>
      <c r="EJH1384" s="3"/>
      <c r="EJI1384" s="3"/>
      <c r="EJJ1384" s="3"/>
      <c r="EJK1384" s="3"/>
      <c r="EJL1384" s="3"/>
      <c r="EJM1384" s="3"/>
      <c r="EJN1384" s="3"/>
      <c r="EJO1384" s="3"/>
      <c r="EJP1384" s="3"/>
      <c r="EJQ1384" s="3"/>
      <c r="EJR1384" s="3"/>
      <c r="EJS1384" s="3"/>
      <c r="EJT1384" s="3"/>
      <c r="EJU1384" s="3"/>
      <c r="EJV1384" s="3"/>
      <c r="EJW1384" s="3"/>
      <c r="EJX1384" s="3"/>
      <c r="EJY1384" s="3"/>
      <c r="EJZ1384" s="3"/>
      <c r="EKA1384" s="3"/>
      <c r="EKB1384" s="3"/>
      <c r="EKC1384" s="3"/>
      <c r="EKD1384" s="3"/>
      <c r="EKE1384" s="3"/>
      <c r="EKF1384" s="3"/>
      <c r="EKG1384" s="3"/>
      <c r="EKH1384" s="3"/>
      <c r="EKI1384" s="3"/>
      <c r="EKJ1384" s="3"/>
      <c r="EKK1384" s="3"/>
      <c r="EKL1384" s="3"/>
      <c r="EKM1384" s="3"/>
      <c r="EKN1384" s="3"/>
      <c r="EKO1384" s="3"/>
      <c r="EKP1384" s="3"/>
      <c r="EKQ1384" s="3"/>
      <c r="EKR1384" s="3"/>
      <c r="EKS1384" s="3"/>
      <c r="EKT1384" s="3"/>
      <c r="EKU1384" s="3"/>
      <c r="EKV1384" s="3"/>
      <c r="EKW1384" s="3"/>
      <c r="EKX1384" s="3"/>
      <c r="EKY1384" s="3"/>
      <c r="EKZ1384" s="3"/>
      <c r="ELA1384" s="3"/>
      <c r="ELB1384" s="3"/>
      <c r="ELC1384" s="3"/>
      <c r="ELD1384" s="3"/>
      <c r="ELE1384" s="3"/>
      <c r="ELF1384" s="3"/>
      <c r="ELG1384" s="3"/>
      <c r="ELH1384" s="3"/>
      <c r="ELI1384" s="3"/>
      <c r="ELJ1384" s="3"/>
      <c r="ELK1384" s="3"/>
      <c r="ELL1384" s="3"/>
      <c r="ELM1384" s="3"/>
      <c r="ELN1384" s="3"/>
      <c r="ELO1384" s="3"/>
      <c r="ELP1384" s="3"/>
      <c r="ELQ1384" s="3"/>
      <c r="ELR1384" s="3"/>
      <c r="ELS1384" s="3"/>
      <c r="ELT1384" s="3"/>
      <c r="ELU1384" s="3"/>
      <c r="ELV1384" s="3"/>
      <c r="ELW1384" s="3"/>
      <c r="ELX1384" s="3"/>
      <c r="ELY1384" s="3"/>
      <c r="ELZ1384" s="3"/>
      <c r="EMA1384" s="3"/>
      <c r="EMB1384" s="3"/>
      <c r="EMC1384" s="3"/>
      <c r="EMD1384" s="3"/>
      <c r="EME1384" s="3"/>
      <c r="EMF1384" s="3"/>
      <c r="EMG1384" s="3"/>
      <c r="EMH1384" s="3"/>
      <c r="EMI1384" s="3"/>
      <c r="EMJ1384" s="3"/>
      <c r="EMK1384" s="3"/>
      <c r="EML1384" s="3"/>
      <c r="EMM1384" s="3"/>
      <c r="EMN1384" s="3"/>
      <c r="EMO1384" s="3"/>
      <c r="EMP1384" s="3"/>
      <c r="EMQ1384" s="3"/>
      <c r="EMR1384" s="3"/>
      <c r="EMS1384" s="3"/>
      <c r="EMT1384" s="3"/>
      <c r="EMU1384" s="3"/>
      <c r="EMV1384" s="3"/>
      <c r="EMW1384" s="3"/>
      <c r="EMX1384" s="3"/>
      <c r="EMY1384" s="3"/>
      <c r="EMZ1384" s="3"/>
      <c r="ENA1384" s="3"/>
      <c r="ENB1384" s="3"/>
      <c r="ENC1384" s="3"/>
      <c r="END1384" s="3"/>
      <c r="ENE1384" s="3"/>
      <c r="ENF1384" s="3"/>
      <c r="ENG1384" s="3"/>
      <c r="ENH1384" s="3"/>
      <c r="ENI1384" s="3"/>
      <c r="ENJ1384" s="3"/>
      <c r="ENK1384" s="3"/>
      <c r="ENL1384" s="3"/>
      <c r="ENM1384" s="3"/>
      <c r="ENN1384" s="3"/>
      <c r="ENO1384" s="3"/>
      <c r="ENP1384" s="3"/>
      <c r="ENQ1384" s="3"/>
      <c r="ENR1384" s="3"/>
      <c r="ENS1384" s="3"/>
      <c r="ENT1384" s="3"/>
      <c r="ENU1384" s="3"/>
      <c r="ENV1384" s="3"/>
      <c r="ENW1384" s="3"/>
      <c r="ENX1384" s="3"/>
      <c r="ENY1384" s="3"/>
      <c r="ENZ1384" s="3"/>
      <c r="EOA1384" s="3"/>
      <c r="EOB1384" s="3"/>
      <c r="EOC1384" s="3"/>
      <c r="EOD1384" s="3"/>
      <c r="EOE1384" s="3"/>
      <c r="EOF1384" s="3"/>
      <c r="EOG1384" s="3"/>
      <c r="EOH1384" s="3"/>
      <c r="EOI1384" s="3"/>
      <c r="EOJ1384" s="3"/>
      <c r="EOK1384" s="3"/>
      <c r="EOL1384" s="3"/>
      <c r="EOM1384" s="3"/>
      <c r="EON1384" s="3"/>
      <c r="EOO1384" s="3"/>
      <c r="EOP1384" s="3"/>
      <c r="EOQ1384" s="3"/>
      <c r="EOR1384" s="3"/>
      <c r="EOS1384" s="3"/>
      <c r="EOT1384" s="3"/>
      <c r="EOU1384" s="3"/>
      <c r="EOV1384" s="3"/>
      <c r="EOW1384" s="3"/>
      <c r="EOX1384" s="3"/>
      <c r="EOY1384" s="3"/>
      <c r="EOZ1384" s="3"/>
      <c r="EPA1384" s="3"/>
      <c r="EPB1384" s="3"/>
      <c r="EPC1384" s="3"/>
      <c r="EPD1384" s="3"/>
      <c r="EPE1384" s="3"/>
      <c r="EPF1384" s="3"/>
      <c r="EPG1384" s="3"/>
      <c r="EPH1384" s="3"/>
      <c r="EPI1384" s="3"/>
      <c r="EPJ1384" s="3"/>
      <c r="EPK1384" s="3"/>
      <c r="EPL1384" s="3"/>
      <c r="EPM1384" s="3"/>
      <c r="EPN1384" s="3"/>
      <c r="EPO1384" s="3"/>
      <c r="EPP1384" s="3"/>
      <c r="EPQ1384" s="3"/>
      <c r="EPR1384" s="3"/>
      <c r="EPS1384" s="3"/>
      <c r="EPT1384" s="3"/>
      <c r="EPU1384" s="3"/>
      <c r="EPV1384" s="3"/>
      <c r="EPW1384" s="3"/>
      <c r="EPX1384" s="3"/>
      <c r="EPY1384" s="3"/>
      <c r="EPZ1384" s="3"/>
      <c r="EQA1384" s="3"/>
      <c r="EQB1384" s="3"/>
      <c r="EQC1384" s="3"/>
      <c r="EQD1384" s="3"/>
      <c r="EQE1384" s="3"/>
      <c r="EQF1384" s="3"/>
      <c r="EQG1384" s="3"/>
      <c r="EQH1384" s="3"/>
      <c r="EQI1384" s="3"/>
      <c r="EQJ1384" s="3"/>
      <c r="EQK1384" s="3"/>
      <c r="EQL1384" s="3"/>
      <c r="EQM1384" s="3"/>
      <c r="EQN1384" s="3"/>
      <c r="EQO1384" s="3"/>
      <c r="EQP1384" s="3"/>
      <c r="EQQ1384" s="3"/>
      <c r="EQR1384" s="3"/>
      <c r="EQS1384" s="3"/>
      <c r="EQT1384" s="3"/>
      <c r="EQU1384" s="3"/>
      <c r="EQV1384" s="3"/>
      <c r="EQW1384" s="3"/>
      <c r="EQX1384" s="3"/>
      <c r="EQY1384" s="3"/>
      <c r="EQZ1384" s="3"/>
      <c r="ERA1384" s="3"/>
      <c r="ERB1384" s="3"/>
      <c r="ERC1384" s="3"/>
      <c r="ERD1384" s="3"/>
      <c r="ERE1384" s="3"/>
      <c r="ERF1384" s="3"/>
      <c r="ERG1384" s="3"/>
      <c r="ERH1384" s="3"/>
      <c r="ERI1384" s="3"/>
      <c r="ERJ1384" s="3"/>
      <c r="ERK1384" s="3"/>
      <c r="ERL1384" s="3"/>
      <c r="ERM1384" s="3"/>
      <c r="ERN1384" s="3"/>
      <c r="ERO1384" s="3"/>
      <c r="ERP1384" s="3"/>
      <c r="ERQ1384" s="3"/>
      <c r="ERR1384" s="3"/>
      <c r="ERS1384" s="3"/>
      <c r="ERT1384" s="3"/>
      <c r="ERU1384" s="3"/>
      <c r="ERV1384" s="3"/>
      <c r="ERW1384" s="3"/>
      <c r="ERX1384" s="3"/>
      <c r="ERY1384" s="3"/>
      <c r="ERZ1384" s="3"/>
      <c r="ESA1384" s="3"/>
      <c r="ESB1384" s="3"/>
      <c r="ESC1384" s="3"/>
      <c r="ESD1384" s="3"/>
      <c r="ESE1384" s="3"/>
      <c r="ESF1384" s="3"/>
      <c r="ESG1384" s="3"/>
      <c r="ESH1384" s="3"/>
      <c r="ESI1384" s="3"/>
      <c r="ESJ1384" s="3"/>
      <c r="ESK1384" s="3"/>
      <c r="ESL1384" s="3"/>
      <c r="ESM1384" s="3"/>
      <c r="ESN1384" s="3"/>
      <c r="ESO1384" s="3"/>
      <c r="ESP1384" s="3"/>
      <c r="ESQ1384" s="3"/>
      <c r="ESR1384" s="3"/>
      <c r="ESS1384" s="3"/>
      <c r="EST1384" s="3"/>
      <c r="ESU1384" s="3"/>
      <c r="ESV1384" s="3"/>
      <c r="ESW1384" s="3"/>
      <c r="ESX1384" s="3"/>
      <c r="ESY1384" s="3"/>
      <c r="ESZ1384" s="3"/>
      <c r="ETA1384" s="3"/>
      <c r="ETB1384" s="3"/>
      <c r="ETC1384" s="3"/>
      <c r="ETD1384" s="3"/>
      <c r="ETE1384" s="3"/>
      <c r="ETF1384" s="3"/>
      <c r="ETG1384" s="3"/>
      <c r="ETH1384" s="3"/>
      <c r="ETI1384" s="3"/>
      <c r="ETJ1384" s="3"/>
      <c r="ETK1384" s="3"/>
      <c r="ETL1384" s="3"/>
      <c r="ETM1384" s="3"/>
      <c r="ETN1384" s="3"/>
      <c r="ETO1384" s="3"/>
      <c r="ETP1384" s="3"/>
      <c r="ETQ1384" s="3"/>
      <c r="ETR1384" s="3"/>
      <c r="ETS1384" s="3"/>
      <c r="ETT1384" s="3"/>
      <c r="ETU1384" s="3"/>
      <c r="ETV1384" s="3"/>
      <c r="ETW1384" s="3"/>
      <c r="ETX1384" s="3"/>
      <c r="ETY1384" s="3"/>
      <c r="ETZ1384" s="3"/>
      <c r="EUA1384" s="3"/>
      <c r="EUB1384" s="3"/>
      <c r="EUC1384" s="3"/>
      <c r="EUD1384" s="3"/>
      <c r="EUE1384" s="3"/>
      <c r="EUF1384" s="3"/>
      <c r="EUG1384" s="3"/>
      <c r="EUH1384" s="3"/>
      <c r="EUI1384" s="3"/>
      <c r="EUJ1384" s="3"/>
      <c r="EUK1384" s="3"/>
      <c r="EUL1384" s="3"/>
      <c r="EUM1384" s="3"/>
      <c r="EUN1384" s="3"/>
      <c r="EUO1384" s="3"/>
      <c r="EUP1384" s="3"/>
      <c r="EUQ1384" s="3"/>
      <c r="EUR1384" s="3"/>
      <c r="EUS1384" s="3"/>
      <c r="EUT1384" s="3"/>
      <c r="EUU1384" s="3"/>
      <c r="EUV1384" s="3"/>
      <c r="EUW1384" s="3"/>
      <c r="EUX1384" s="3"/>
      <c r="EUY1384" s="3"/>
      <c r="EUZ1384" s="3"/>
      <c r="EVA1384" s="3"/>
      <c r="EVB1384" s="3"/>
      <c r="EVC1384" s="3"/>
      <c r="EVD1384" s="3"/>
      <c r="EVE1384" s="3"/>
      <c r="EVF1384" s="3"/>
      <c r="EVG1384" s="3"/>
      <c r="EVH1384" s="3"/>
      <c r="EVI1384" s="3"/>
      <c r="EVJ1384" s="3"/>
      <c r="EVK1384" s="3"/>
      <c r="EVL1384" s="3"/>
      <c r="EVM1384" s="3"/>
      <c r="EVN1384" s="3"/>
      <c r="EVO1384" s="3"/>
      <c r="EVP1384" s="3"/>
      <c r="EVQ1384" s="3"/>
      <c r="EVR1384" s="3"/>
      <c r="EVS1384" s="3"/>
      <c r="EVT1384" s="3"/>
      <c r="EVU1384" s="3"/>
      <c r="EVV1384" s="3"/>
      <c r="EVW1384" s="3"/>
      <c r="EVX1384" s="3"/>
      <c r="EVY1384" s="3"/>
      <c r="EVZ1384" s="3"/>
      <c r="EWA1384" s="3"/>
      <c r="EWB1384" s="3"/>
      <c r="EWC1384" s="3"/>
      <c r="EWD1384" s="3"/>
      <c r="EWE1384" s="3"/>
      <c r="EWF1384" s="3"/>
      <c r="EWG1384" s="3"/>
      <c r="EWH1384" s="3"/>
      <c r="EWI1384" s="3"/>
      <c r="EWJ1384" s="3"/>
      <c r="EWK1384" s="3"/>
      <c r="EWL1384" s="3"/>
      <c r="EWM1384" s="3"/>
      <c r="EWN1384" s="3"/>
      <c r="EWO1384" s="3"/>
      <c r="EWP1384" s="3"/>
      <c r="EWQ1384" s="3"/>
      <c r="EWR1384" s="3"/>
      <c r="EWS1384" s="3"/>
      <c r="EWT1384" s="3"/>
      <c r="EWU1384" s="3"/>
      <c r="EWV1384" s="3"/>
      <c r="EWW1384" s="3"/>
      <c r="EWX1384" s="3"/>
      <c r="EWY1384" s="3"/>
      <c r="EWZ1384" s="3"/>
      <c r="EXA1384" s="3"/>
      <c r="EXB1384" s="3"/>
      <c r="EXC1384" s="3"/>
      <c r="EXD1384" s="3"/>
      <c r="EXE1384" s="3"/>
      <c r="EXF1384" s="3"/>
      <c r="EXG1384" s="3"/>
      <c r="EXH1384" s="3"/>
      <c r="EXI1384" s="3"/>
      <c r="EXJ1384" s="3"/>
      <c r="EXK1384" s="3"/>
      <c r="EXL1384" s="3"/>
      <c r="EXM1384" s="3"/>
      <c r="EXN1384" s="3"/>
      <c r="EXO1384" s="3"/>
      <c r="EXP1384" s="3"/>
      <c r="EXQ1384" s="3"/>
      <c r="EXR1384" s="3"/>
      <c r="EXS1384" s="3"/>
      <c r="EXT1384" s="3"/>
      <c r="EXU1384" s="3"/>
      <c r="EXV1384" s="3"/>
      <c r="EXW1384" s="3"/>
      <c r="EXX1384" s="3"/>
      <c r="EXY1384" s="3"/>
      <c r="EXZ1384" s="3"/>
      <c r="EYA1384" s="3"/>
      <c r="EYB1384" s="3"/>
      <c r="EYC1384" s="3"/>
      <c r="EYD1384" s="3"/>
      <c r="EYE1384" s="3"/>
      <c r="EYF1384" s="3"/>
      <c r="EYG1384" s="3"/>
      <c r="EYH1384" s="3"/>
      <c r="EYI1384" s="3"/>
      <c r="EYJ1384" s="3"/>
      <c r="EYK1384" s="3"/>
      <c r="EYL1384" s="3"/>
      <c r="EYM1384" s="3"/>
      <c r="EYN1384" s="3"/>
      <c r="EYO1384" s="3"/>
      <c r="EYP1384" s="3"/>
      <c r="EYQ1384" s="3"/>
      <c r="EYR1384" s="3"/>
      <c r="EYS1384" s="3"/>
      <c r="EYT1384" s="3"/>
      <c r="EYU1384" s="3"/>
      <c r="EYV1384" s="3"/>
      <c r="EYW1384" s="3"/>
      <c r="EYX1384" s="3"/>
      <c r="EYY1384" s="3"/>
      <c r="EYZ1384" s="3"/>
      <c r="EZA1384" s="3"/>
      <c r="EZB1384" s="3"/>
      <c r="EZC1384" s="3"/>
      <c r="EZD1384" s="3"/>
      <c r="EZE1384" s="3"/>
      <c r="EZF1384" s="3"/>
      <c r="EZG1384" s="3"/>
      <c r="EZH1384" s="3"/>
      <c r="EZI1384" s="3"/>
      <c r="EZJ1384" s="3"/>
      <c r="EZK1384" s="3"/>
      <c r="EZL1384" s="3"/>
      <c r="EZM1384" s="3"/>
      <c r="EZN1384" s="3"/>
      <c r="EZO1384" s="3"/>
      <c r="EZP1384" s="3"/>
      <c r="EZQ1384" s="3"/>
      <c r="EZR1384" s="3"/>
      <c r="EZS1384" s="3"/>
      <c r="EZT1384" s="3"/>
      <c r="EZU1384" s="3"/>
      <c r="EZV1384" s="3"/>
      <c r="EZW1384" s="3"/>
      <c r="EZX1384" s="3"/>
      <c r="EZY1384" s="3"/>
      <c r="EZZ1384" s="3"/>
      <c r="FAA1384" s="3"/>
      <c r="FAB1384" s="3"/>
      <c r="FAC1384" s="3"/>
      <c r="FAD1384" s="3"/>
      <c r="FAE1384" s="3"/>
      <c r="FAF1384" s="3"/>
      <c r="FAG1384" s="3"/>
      <c r="FAH1384" s="3"/>
      <c r="FAI1384" s="3"/>
      <c r="FAJ1384" s="3"/>
      <c r="FAK1384" s="3"/>
      <c r="FAL1384" s="3"/>
      <c r="FAM1384" s="3"/>
      <c r="FAN1384" s="3"/>
      <c r="FAO1384" s="3"/>
      <c r="FAP1384" s="3"/>
      <c r="FAQ1384" s="3"/>
      <c r="FAR1384" s="3"/>
      <c r="FAS1384" s="3"/>
      <c r="FAT1384" s="3"/>
      <c r="FAU1384" s="3"/>
      <c r="FAV1384" s="3"/>
      <c r="FAW1384" s="3"/>
      <c r="FAX1384" s="3"/>
      <c r="FAY1384" s="3"/>
      <c r="FAZ1384" s="3"/>
      <c r="FBA1384" s="3"/>
      <c r="FBB1384" s="3"/>
      <c r="FBC1384" s="3"/>
      <c r="FBD1384" s="3"/>
      <c r="FBE1384" s="3"/>
      <c r="FBF1384" s="3"/>
      <c r="FBG1384" s="3"/>
      <c r="FBH1384" s="3"/>
      <c r="FBI1384" s="3"/>
      <c r="FBJ1384" s="3"/>
      <c r="FBK1384" s="3"/>
      <c r="FBL1384" s="3"/>
      <c r="FBM1384" s="3"/>
      <c r="FBN1384" s="3"/>
      <c r="FBO1384" s="3"/>
      <c r="FBP1384" s="3"/>
      <c r="FBQ1384" s="3"/>
      <c r="FBR1384" s="3"/>
      <c r="FBS1384" s="3"/>
      <c r="FBT1384" s="3"/>
      <c r="FBU1384" s="3"/>
      <c r="FBV1384" s="3"/>
      <c r="FBW1384" s="3"/>
      <c r="FBX1384" s="3"/>
      <c r="FBY1384" s="3"/>
      <c r="FBZ1384" s="3"/>
      <c r="FCA1384" s="3"/>
      <c r="FCB1384" s="3"/>
      <c r="FCC1384" s="3"/>
      <c r="FCD1384" s="3"/>
      <c r="FCE1384" s="3"/>
      <c r="FCF1384" s="3"/>
      <c r="FCG1384" s="3"/>
      <c r="FCH1384" s="3"/>
      <c r="FCI1384" s="3"/>
      <c r="FCJ1384" s="3"/>
      <c r="FCK1384" s="3"/>
      <c r="FCL1384" s="3"/>
      <c r="FCM1384" s="3"/>
      <c r="FCN1384" s="3"/>
      <c r="FCO1384" s="3"/>
      <c r="FCP1384" s="3"/>
      <c r="FCQ1384" s="3"/>
      <c r="FCR1384" s="3"/>
      <c r="FCS1384" s="3"/>
      <c r="FCT1384" s="3"/>
      <c r="FCU1384" s="3"/>
      <c r="FCV1384" s="3"/>
      <c r="FCW1384" s="3"/>
      <c r="FCX1384" s="3"/>
      <c r="FCY1384" s="3"/>
      <c r="FCZ1384" s="3"/>
      <c r="FDA1384" s="3"/>
      <c r="FDB1384" s="3"/>
      <c r="FDC1384" s="3"/>
      <c r="FDD1384" s="3"/>
      <c r="FDE1384" s="3"/>
      <c r="FDF1384" s="3"/>
      <c r="FDG1384" s="3"/>
      <c r="FDH1384" s="3"/>
      <c r="FDI1384" s="3"/>
      <c r="FDJ1384" s="3"/>
      <c r="FDK1384" s="3"/>
      <c r="FDL1384" s="3"/>
      <c r="FDM1384" s="3"/>
      <c r="FDN1384" s="3"/>
      <c r="FDO1384" s="3"/>
      <c r="FDP1384" s="3"/>
      <c r="FDQ1384" s="3"/>
      <c r="FDR1384" s="3"/>
      <c r="FDS1384" s="3"/>
      <c r="FDT1384" s="3"/>
      <c r="FDU1384" s="3"/>
      <c r="FDV1384" s="3"/>
      <c r="FDW1384" s="3"/>
      <c r="FDX1384" s="3"/>
      <c r="FDY1384" s="3"/>
      <c r="FDZ1384" s="3"/>
      <c r="FEA1384" s="3"/>
      <c r="FEB1384" s="3"/>
      <c r="FEC1384" s="3"/>
      <c r="FED1384" s="3"/>
      <c r="FEE1384" s="3"/>
      <c r="FEF1384" s="3"/>
      <c r="FEG1384" s="3"/>
      <c r="FEH1384" s="3"/>
      <c r="FEI1384" s="3"/>
      <c r="FEJ1384" s="3"/>
      <c r="FEK1384" s="3"/>
      <c r="FEL1384" s="3"/>
      <c r="FEM1384" s="3"/>
      <c r="FEN1384" s="3"/>
      <c r="FEO1384" s="3"/>
      <c r="FEP1384" s="3"/>
      <c r="FEQ1384" s="3"/>
      <c r="FER1384" s="3"/>
      <c r="FES1384" s="3"/>
      <c r="FET1384" s="3"/>
      <c r="FEU1384" s="3"/>
      <c r="FEV1384" s="3"/>
      <c r="FEW1384" s="3"/>
      <c r="FEX1384" s="3"/>
      <c r="FEY1384" s="3"/>
      <c r="FEZ1384" s="3"/>
      <c r="FFA1384" s="3"/>
      <c r="FFB1384" s="3"/>
      <c r="FFC1384" s="3"/>
      <c r="FFD1384" s="3"/>
      <c r="FFE1384" s="3"/>
      <c r="FFF1384" s="3"/>
      <c r="FFG1384" s="3"/>
      <c r="FFH1384" s="3"/>
      <c r="FFI1384" s="3"/>
      <c r="FFJ1384" s="3"/>
      <c r="FFK1384" s="3"/>
      <c r="FFL1384" s="3"/>
      <c r="FFM1384" s="3"/>
      <c r="FFN1384" s="3"/>
      <c r="FFO1384" s="3"/>
      <c r="FFP1384" s="3"/>
      <c r="FFQ1384" s="3"/>
      <c r="FFR1384" s="3"/>
      <c r="FFS1384" s="3"/>
      <c r="FFT1384" s="3"/>
      <c r="FFU1384" s="3"/>
      <c r="FFV1384" s="3"/>
      <c r="FFW1384" s="3"/>
      <c r="FFX1384" s="3"/>
      <c r="FFY1384" s="3"/>
      <c r="FFZ1384" s="3"/>
      <c r="FGA1384" s="3"/>
      <c r="FGB1384" s="3"/>
      <c r="FGC1384" s="3"/>
      <c r="FGD1384" s="3"/>
      <c r="FGE1384" s="3"/>
      <c r="FGF1384" s="3"/>
      <c r="FGG1384" s="3"/>
      <c r="FGH1384" s="3"/>
      <c r="FGI1384" s="3"/>
      <c r="FGJ1384" s="3"/>
      <c r="FGK1384" s="3"/>
      <c r="FGL1384" s="3"/>
      <c r="FGM1384" s="3"/>
      <c r="FGN1384" s="3"/>
      <c r="FGO1384" s="3"/>
      <c r="FGP1384" s="3"/>
      <c r="FGQ1384" s="3"/>
      <c r="FGR1384" s="3"/>
      <c r="FGS1384" s="3"/>
      <c r="FGT1384" s="3"/>
      <c r="FGU1384" s="3"/>
      <c r="FGV1384" s="3"/>
      <c r="FGW1384" s="3"/>
      <c r="FGX1384" s="3"/>
      <c r="FGY1384" s="3"/>
      <c r="FGZ1384" s="3"/>
      <c r="FHA1384" s="3"/>
      <c r="FHB1384" s="3"/>
      <c r="FHC1384" s="3"/>
      <c r="FHD1384" s="3"/>
      <c r="FHE1384" s="3"/>
      <c r="FHF1384" s="3"/>
      <c r="FHG1384" s="3"/>
      <c r="FHH1384" s="3"/>
      <c r="FHI1384" s="3"/>
      <c r="FHJ1384" s="3"/>
      <c r="FHK1384" s="3"/>
      <c r="FHL1384" s="3"/>
      <c r="FHM1384" s="3"/>
      <c r="FHN1384" s="3"/>
      <c r="FHO1384" s="3"/>
      <c r="FHP1384" s="3"/>
      <c r="FHQ1384" s="3"/>
      <c r="FHR1384" s="3"/>
      <c r="FHS1384" s="3"/>
      <c r="FHT1384" s="3"/>
      <c r="FHU1384" s="3"/>
      <c r="FHV1384" s="3"/>
      <c r="FHW1384" s="3"/>
      <c r="FHX1384" s="3"/>
      <c r="FHY1384" s="3"/>
      <c r="FHZ1384" s="3"/>
      <c r="FIA1384" s="3"/>
      <c r="FIB1384" s="3"/>
      <c r="FIC1384" s="3"/>
      <c r="FID1384" s="3"/>
      <c r="FIE1384" s="3"/>
      <c r="FIF1384" s="3"/>
      <c r="FIG1384" s="3"/>
      <c r="FIH1384" s="3"/>
      <c r="FII1384" s="3"/>
      <c r="FIJ1384" s="3"/>
      <c r="FIK1384" s="3"/>
      <c r="FIL1384" s="3"/>
      <c r="FIM1384" s="3"/>
      <c r="FIN1384" s="3"/>
      <c r="FIO1384" s="3"/>
      <c r="FIP1384" s="3"/>
      <c r="FIQ1384" s="3"/>
      <c r="FIR1384" s="3"/>
      <c r="FIS1384" s="3"/>
      <c r="FIT1384" s="3"/>
      <c r="FIU1384" s="3"/>
      <c r="FIV1384" s="3"/>
      <c r="FIW1384" s="3"/>
      <c r="FIX1384" s="3"/>
      <c r="FIY1384" s="3"/>
      <c r="FIZ1384" s="3"/>
      <c r="FJA1384" s="3"/>
      <c r="FJB1384" s="3"/>
      <c r="FJC1384" s="3"/>
      <c r="FJD1384" s="3"/>
      <c r="FJE1384" s="3"/>
      <c r="FJF1384" s="3"/>
      <c r="FJG1384" s="3"/>
      <c r="FJH1384" s="3"/>
      <c r="FJI1384" s="3"/>
      <c r="FJJ1384" s="3"/>
      <c r="FJK1384" s="3"/>
      <c r="FJL1384" s="3"/>
      <c r="FJM1384" s="3"/>
      <c r="FJN1384" s="3"/>
      <c r="FJO1384" s="3"/>
      <c r="FJP1384" s="3"/>
      <c r="FJQ1384" s="3"/>
      <c r="FJR1384" s="3"/>
      <c r="FJS1384" s="3"/>
      <c r="FJT1384" s="3"/>
      <c r="FJU1384" s="3"/>
      <c r="FJV1384" s="3"/>
      <c r="FJW1384" s="3"/>
      <c r="FJX1384" s="3"/>
      <c r="FJY1384" s="3"/>
      <c r="FJZ1384" s="3"/>
      <c r="FKA1384" s="3"/>
      <c r="FKB1384" s="3"/>
      <c r="FKC1384" s="3"/>
      <c r="FKD1384" s="3"/>
      <c r="FKE1384" s="3"/>
      <c r="FKF1384" s="3"/>
      <c r="FKG1384" s="3"/>
      <c r="FKH1384" s="3"/>
      <c r="FKI1384" s="3"/>
      <c r="FKJ1384" s="3"/>
      <c r="FKK1384" s="3"/>
      <c r="FKL1384" s="3"/>
      <c r="FKM1384" s="3"/>
      <c r="FKN1384" s="3"/>
      <c r="FKO1384" s="3"/>
      <c r="FKP1384" s="3"/>
      <c r="FKQ1384" s="3"/>
      <c r="FKR1384" s="3"/>
      <c r="FKS1384" s="3"/>
      <c r="FKT1384" s="3"/>
      <c r="FKU1384" s="3"/>
      <c r="FKV1384" s="3"/>
      <c r="FKW1384" s="3"/>
      <c r="FKX1384" s="3"/>
      <c r="FKY1384" s="3"/>
      <c r="FKZ1384" s="3"/>
      <c r="FLA1384" s="3"/>
      <c r="FLB1384" s="3"/>
      <c r="FLC1384" s="3"/>
      <c r="FLD1384" s="3"/>
      <c r="FLE1384" s="3"/>
      <c r="FLF1384" s="3"/>
      <c r="FLG1384" s="3"/>
      <c r="FLH1384" s="3"/>
      <c r="FLI1384" s="3"/>
      <c r="FLJ1384" s="3"/>
      <c r="FLK1384" s="3"/>
      <c r="FLL1384" s="3"/>
      <c r="FLM1384" s="3"/>
      <c r="FLN1384" s="3"/>
      <c r="FLO1384" s="3"/>
      <c r="FLP1384" s="3"/>
      <c r="FLQ1384" s="3"/>
      <c r="FLR1384" s="3"/>
      <c r="FLS1384" s="3"/>
      <c r="FLT1384" s="3"/>
      <c r="FLU1384" s="3"/>
      <c r="FLV1384" s="3"/>
      <c r="FLW1384" s="3"/>
      <c r="FLX1384" s="3"/>
      <c r="FLY1384" s="3"/>
      <c r="FLZ1384" s="3"/>
      <c r="FMA1384" s="3"/>
      <c r="FMB1384" s="3"/>
      <c r="FMC1384" s="3"/>
      <c r="FMD1384" s="3"/>
      <c r="FME1384" s="3"/>
      <c r="FMF1384" s="3"/>
      <c r="FMG1384" s="3"/>
      <c r="FMH1384" s="3"/>
      <c r="FMI1384" s="3"/>
      <c r="FMJ1384" s="3"/>
      <c r="FMK1384" s="3"/>
      <c r="FML1384" s="3"/>
      <c r="FMM1384" s="3"/>
      <c r="FMN1384" s="3"/>
      <c r="FMO1384" s="3"/>
      <c r="FMP1384" s="3"/>
      <c r="FMQ1384" s="3"/>
      <c r="FMR1384" s="3"/>
      <c r="FMS1384" s="3"/>
      <c r="FMT1384" s="3"/>
      <c r="FMU1384" s="3"/>
      <c r="FMV1384" s="3"/>
      <c r="FMW1384" s="3"/>
      <c r="FMX1384" s="3"/>
      <c r="FMY1384" s="3"/>
      <c r="FMZ1384" s="3"/>
      <c r="FNA1384" s="3"/>
      <c r="FNB1384" s="3"/>
      <c r="FNC1384" s="3"/>
      <c r="FND1384" s="3"/>
      <c r="FNE1384" s="3"/>
      <c r="FNF1384" s="3"/>
      <c r="FNG1384" s="3"/>
      <c r="FNH1384" s="3"/>
      <c r="FNI1384" s="3"/>
      <c r="FNJ1384" s="3"/>
      <c r="FNK1384" s="3"/>
      <c r="FNL1384" s="3"/>
      <c r="FNM1384" s="3"/>
      <c r="FNN1384" s="3"/>
      <c r="FNO1384" s="3"/>
      <c r="FNP1384" s="3"/>
      <c r="FNQ1384" s="3"/>
      <c r="FNR1384" s="3"/>
      <c r="FNS1384" s="3"/>
      <c r="FNT1384" s="3"/>
      <c r="FNU1384" s="3"/>
      <c r="FNV1384" s="3"/>
      <c r="FNW1384" s="3"/>
      <c r="FNX1384" s="3"/>
      <c r="FNY1384" s="3"/>
      <c r="FNZ1384" s="3"/>
      <c r="FOA1384" s="3"/>
      <c r="FOB1384" s="3"/>
      <c r="FOC1384" s="3"/>
      <c r="FOD1384" s="3"/>
      <c r="FOE1384" s="3"/>
      <c r="FOF1384" s="3"/>
      <c r="FOG1384" s="3"/>
      <c r="FOH1384" s="3"/>
      <c r="FOI1384" s="3"/>
      <c r="FOJ1384" s="3"/>
      <c r="FOK1384" s="3"/>
      <c r="FOL1384" s="3"/>
      <c r="FOM1384" s="3"/>
      <c r="FON1384" s="3"/>
      <c r="FOO1384" s="3"/>
      <c r="FOP1384" s="3"/>
      <c r="FOQ1384" s="3"/>
      <c r="FOR1384" s="3"/>
      <c r="FOS1384" s="3"/>
      <c r="FOT1384" s="3"/>
      <c r="FOU1384" s="3"/>
      <c r="FOV1384" s="3"/>
      <c r="FOW1384" s="3"/>
      <c r="FOX1384" s="3"/>
      <c r="FOY1384" s="3"/>
      <c r="FOZ1384" s="3"/>
      <c r="FPA1384" s="3"/>
      <c r="FPB1384" s="3"/>
      <c r="FPC1384" s="3"/>
      <c r="FPD1384" s="3"/>
      <c r="FPE1384" s="3"/>
      <c r="FPF1384" s="3"/>
      <c r="FPG1384" s="3"/>
      <c r="FPH1384" s="3"/>
      <c r="FPI1384" s="3"/>
      <c r="FPJ1384" s="3"/>
      <c r="FPK1384" s="3"/>
      <c r="FPL1384" s="3"/>
      <c r="FPM1384" s="3"/>
      <c r="FPN1384" s="3"/>
      <c r="FPO1384" s="3"/>
      <c r="FPP1384" s="3"/>
      <c r="FPQ1384" s="3"/>
      <c r="FPR1384" s="3"/>
      <c r="FPS1384" s="3"/>
      <c r="FPT1384" s="3"/>
      <c r="FPU1384" s="3"/>
      <c r="FPV1384" s="3"/>
      <c r="FPW1384" s="3"/>
      <c r="FPX1384" s="3"/>
      <c r="FPY1384" s="3"/>
      <c r="FPZ1384" s="3"/>
      <c r="FQA1384" s="3"/>
      <c r="FQB1384" s="3"/>
      <c r="FQC1384" s="3"/>
      <c r="FQD1384" s="3"/>
      <c r="FQE1384" s="3"/>
      <c r="FQF1384" s="3"/>
      <c r="FQG1384" s="3"/>
      <c r="FQH1384" s="3"/>
      <c r="FQI1384" s="3"/>
      <c r="FQJ1384" s="3"/>
      <c r="FQK1384" s="3"/>
      <c r="FQL1384" s="3"/>
      <c r="FQM1384" s="3"/>
      <c r="FQN1384" s="3"/>
      <c r="FQO1384" s="3"/>
      <c r="FQP1384" s="3"/>
      <c r="FQQ1384" s="3"/>
      <c r="FQR1384" s="3"/>
      <c r="FQS1384" s="3"/>
      <c r="FQT1384" s="3"/>
      <c r="FQU1384" s="3"/>
      <c r="FQV1384" s="3"/>
      <c r="FQW1384" s="3"/>
      <c r="FQX1384" s="3"/>
      <c r="FQY1384" s="3"/>
      <c r="FQZ1384" s="3"/>
      <c r="FRA1384" s="3"/>
      <c r="FRB1384" s="3"/>
      <c r="FRC1384" s="3"/>
      <c r="FRD1384" s="3"/>
      <c r="FRE1384" s="3"/>
      <c r="FRF1384" s="3"/>
      <c r="FRG1384" s="3"/>
      <c r="FRH1384" s="3"/>
      <c r="FRI1384" s="3"/>
      <c r="FRJ1384" s="3"/>
      <c r="FRK1384" s="3"/>
      <c r="FRL1384" s="3"/>
      <c r="FRM1384" s="3"/>
      <c r="FRN1384" s="3"/>
      <c r="FRO1384" s="3"/>
      <c r="FRP1384" s="3"/>
      <c r="FRQ1384" s="3"/>
      <c r="FRR1384" s="3"/>
      <c r="FRS1384" s="3"/>
      <c r="FRT1384" s="3"/>
      <c r="FRU1384" s="3"/>
      <c r="FRV1384" s="3"/>
      <c r="FRW1384" s="3"/>
      <c r="FRX1384" s="3"/>
      <c r="FRY1384" s="3"/>
      <c r="FRZ1384" s="3"/>
      <c r="FSA1384" s="3"/>
      <c r="FSB1384" s="3"/>
      <c r="FSC1384" s="3"/>
      <c r="FSD1384" s="3"/>
      <c r="FSE1384" s="3"/>
      <c r="FSF1384" s="3"/>
      <c r="FSG1384" s="3"/>
      <c r="FSH1384" s="3"/>
      <c r="FSI1384" s="3"/>
      <c r="FSJ1384" s="3"/>
      <c r="FSK1384" s="3"/>
      <c r="FSL1384" s="3"/>
      <c r="FSM1384" s="3"/>
      <c r="FSN1384" s="3"/>
      <c r="FSO1384" s="3"/>
      <c r="FSP1384" s="3"/>
      <c r="FSQ1384" s="3"/>
      <c r="FSR1384" s="3"/>
      <c r="FSS1384" s="3"/>
      <c r="FST1384" s="3"/>
      <c r="FSU1384" s="3"/>
      <c r="FSV1384" s="3"/>
      <c r="FSW1384" s="3"/>
      <c r="FSX1384" s="3"/>
      <c r="FSY1384" s="3"/>
      <c r="FSZ1384" s="3"/>
      <c r="FTA1384" s="3"/>
      <c r="FTB1384" s="3"/>
      <c r="FTC1384" s="3"/>
      <c r="FTD1384" s="3"/>
      <c r="FTE1384" s="3"/>
      <c r="FTF1384" s="3"/>
      <c r="FTG1384" s="3"/>
      <c r="FTH1384" s="3"/>
      <c r="FTI1384" s="3"/>
      <c r="FTJ1384" s="3"/>
      <c r="FTK1384" s="3"/>
      <c r="FTL1384" s="3"/>
      <c r="FTM1384" s="3"/>
      <c r="FTN1384" s="3"/>
      <c r="FTO1384" s="3"/>
      <c r="FTP1384" s="3"/>
      <c r="FTQ1384" s="3"/>
      <c r="FTR1384" s="3"/>
      <c r="FTS1384" s="3"/>
      <c r="FTT1384" s="3"/>
      <c r="FTU1384" s="3"/>
      <c r="FTV1384" s="3"/>
      <c r="FTW1384" s="3"/>
      <c r="FTX1384" s="3"/>
      <c r="FTY1384" s="3"/>
      <c r="FTZ1384" s="3"/>
      <c r="FUA1384" s="3"/>
      <c r="FUB1384" s="3"/>
      <c r="FUC1384" s="3"/>
      <c r="FUD1384" s="3"/>
      <c r="FUE1384" s="3"/>
      <c r="FUF1384" s="3"/>
      <c r="FUG1384" s="3"/>
      <c r="FUH1384" s="3"/>
      <c r="FUI1384" s="3"/>
      <c r="FUJ1384" s="3"/>
      <c r="FUK1384" s="3"/>
      <c r="FUL1384" s="3"/>
      <c r="FUM1384" s="3"/>
      <c r="FUN1384" s="3"/>
      <c r="FUO1384" s="3"/>
      <c r="FUP1384" s="3"/>
      <c r="FUQ1384" s="3"/>
      <c r="FUR1384" s="3"/>
      <c r="FUS1384" s="3"/>
      <c r="FUT1384" s="3"/>
      <c r="FUU1384" s="3"/>
      <c r="FUV1384" s="3"/>
      <c r="FUW1384" s="3"/>
      <c r="FUX1384" s="3"/>
      <c r="FUY1384" s="3"/>
      <c r="FUZ1384" s="3"/>
      <c r="FVA1384" s="3"/>
      <c r="FVB1384" s="3"/>
      <c r="FVC1384" s="3"/>
      <c r="FVD1384" s="3"/>
      <c r="FVE1384" s="3"/>
      <c r="FVF1384" s="3"/>
      <c r="FVG1384" s="3"/>
      <c r="FVH1384" s="3"/>
      <c r="FVI1384" s="3"/>
      <c r="FVJ1384" s="3"/>
      <c r="FVK1384" s="3"/>
      <c r="FVL1384" s="3"/>
      <c r="FVM1384" s="3"/>
      <c r="FVN1384" s="3"/>
      <c r="FVO1384" s="3"/>
      <c r="FVP1384" s="3"/>
      <c r="FVQ1384" s="3"/>
      <c r="FVR1384" s="3"/>
      <c r="FVS1384" s="3"/>
      <c r="FVT1384" s="3"/>
      <c r="FVU1384" s="3"/>
      <c r="FVV1384" s="3"/>
      <c r="FVW1384" s="3"/>
      <c r="FVX1384" s="3"/>
      <c r="FVY1384" s="3"/>
      <c r="FVZ1384" s="3"/>
      <c r="FWA1384" s="3"/>
      <c r="FWB1384" s="3"/>
      <c r="FWC1384" s="3"/>
      <c r="FWD1384" s="3"/>
      <c r="FWE1384" s="3"/>
      <c r="FWF1384" s="3"/>
      <c r="FWG1384" s="3"/>
      <c r="FWH1384" s="3"/>
      <c r="FWI1384" s="3"/>
      <c r="FWJ1384" s="3"/>
      <c r="FWK1384" s="3"/>
      <c r="FWL1384" s="3"/>
      <c r="FWM1384" s="3"/>
      <c r="FWN1384" s="3"/>
      <c r="FWO1384" s="3"/>
      <c r="FWP1384" s="3"/>
      <c r="FWQ1384" s="3"/>
      <c r="FWR1384" s="3"/>
      <c r="FWS1384" s="3"/>
      <c r="FWT1384" s="3"/>
      <c r="FWU1384" s="3"/>
      <c r="FWV1384" s="3"/>
      <c r="FWW1384" s="3"/>
      <c r="FWX1384" s="3"/>
      <c r="FWY1384" s="3"/>
      <c r="FWZ1384" s="3"/>
      <c r="FXA1384" s="3"/>
      <c r="FXB1384" s="3"/>
      <c r="FXC1384" s="3"/>
      <c r="FXD1384" s="3"/>
      <c r="FXE1384" s="3"/>
      <c r="FXF1384" s="3"/>
      <c r="FXG1384" s="3"/>
      <c r="FXH1384" s="3"/>
      <c r="FXI1384" s="3"/>
      <c r="FXJ1384" s="3"/>
      <c r="FXK1384" s="3"/>
      <c r="FXL1384" s="3"/>
      <c r="FXM1384" s="3"/>
      <c r="FXN1384" s="3"/>
      <c r="FXO1384" s="3"/>
      <c r="FXP1384" s="3"/>
      <c r="FXQ1384" s="3"/>
      <c r="FXR1384" s="3"/>
      <c r="FXS1384" s="3"/>
      <c r="FXT1384" s="3"/>
      <c r="FXU1384" s="3"/>
      <c r="FXV1384" s="3"/>
      <c r="FXW1384" s="3"/>
      <c r="FXX1384" s="3"/>
      <c r="FXY1384" s="3"/>
      <c r="FXZ1384" s="3"/>
      <c r="FYA1384" s="3"/>
      <c r="FYB1384" s="3"/>
      <c r="FYC1384" s="3"/>
      <c r="FYD1384" s="3"/>
      <c r="FYE1384" s="3"/>
      <c r="FYF1384" s="3"/>
      <c r="FYG1384" s="3"/>
      <c r="FYH1384" s="3"/>
      <c r="FYI1384" s="3"/>
      <c r="FYJ1384" s="3"/>
      <c r="FYK1384" s="3"/>
      <c r="FYL1384" s="3"/>
      <c r="FYM1384" s="3"/>
      <c r="FYN1384" s="3"/>
      <c r="FYO1384" s="3"/>
      <c r="FYP1384" s="3"/>
      <c r="FYQ1384" s="3"/>
      <c r="FYR1384" s="3"/>
      <c r="FYS1384" s="3"/>
      <c r="FYT1384" s="3"/>
      <c r="FYU1384" s="3"/>
      <c r="FYV1384" s="3"/>
      <c r="FYW1384" s="3"/>
      <c r="FYX1384" s="3"/>
      <c r="FYY1384" s="3"/>
      <c r="FYZ1384" s="3"/>
      <c r="FZA1384" s="3"/>
      <c r="FZB1384" s="3"/>
      <c r="FZC1384" s="3"/>
      <c r="FZD1384" s="3"/>
      <c r="FZE1384" s="3"/>
      <c r="FZF1384" s="3"/>
      <c r="FZG1384" s="3"/>
      <c r="FZH1384" s="3"/>
      <c r="FZI1384" s="3"/>
      <c r="FZJ1384" s="3"/>
      <c r="FZK1384" s="3"/>
      <c r="FZL1384" s="3"/>
      <c r="FZM1384" s="3"/>
      <c r="FZN1384" s="3"/>
      <c r="FZO1384" s="3"/>
      <c r="FZP1384" s="3"/>
      <c r="FZQ1384" s="3"/>
      <c r="FZR1384" s="3"/>
      <c r="FZS1384" s="3"/>
      <c r="FZT1384" s="3"/>
      <c r="FZU1384" s="3"/>
      <c r="FZV1384" s="3"/>
      <c r="FZW1384" s="3"/>
      <c r="FZX1384" s="3"/>
      <c r="FZY1384" s="3"/>
      <c r="FZZ1384" s="3"/>
      <c r="GAA1384" s="3"/>
      <c r="GAB1384" s="3"/>
      <c r="GAC1384" s="3"/>
      <c r="GAD1384" s="3"/>
      <c r="GAE1384" s="3"/>
      <c r="GAF1384" s="3"/>
      <c r="GAG1384" s="3"/>
      <c r="GAH1384" s="3"/>
      <c r="GAI1384" s="3"/>
      <c r="GAJ1384" s="3"/>
      <c r="GAK1384" s="3"/>
      <c r="GAL1384" s="3"/>
      <c r="GAM1384" s="3"/>
      <c r="GAN1384" s="3"/>
      <c r="GAO1384" s="3"/>
      <c r="GAP1384" s="3"/>
      <c r="GAQ1384" s="3"/>
      <c r="GAR1384" s="3"/>
      <c r="GAS1384" s="3"/>
      <c r="GAT1384" s="3"/>
      <c r="GAU1384" s="3"/>
      <c r="GAV1384" s="3"/>
      <c r="GAW1384" s="3"/>
      <c r="GAX1384" s="3"/>
      <c r="GAY1384" s="3"/>
      <c r="GAZ1384" s="3"/>
      <c r="GBA1384" s="3"/>
      <c r="GBB1384" s="3"/>
      <c r="GBC1384" s="3"/>
      <c r="GBD1384" s="3"/>
      <c r="GBE1384" s="3"/>
      <c r="GBF1384" s="3"/>
      <c r="GBG1384" s="3"/>
      <c r="GBH1384" s="3"/>
      <c r="GBI1384" s="3"/>
      <c r="GBJ1384" s="3"/>
      <c r="GBK1384" s="3"/>
      <c r="GBL1384" s="3"/>
      <c r="GBM1384" s="3"/>
      <c r="GBN1384" s="3"/>
      <c r="GBO1384" s="3"/>
      <c r="GBP1384" s="3"/>
      <c r="GBQ1384" s="3"/>
      <c r="GBR1384" s="3"/>
      <c r="GBS1384" s="3"/>
      <c r="GBT1384" s="3"/>
      <c r="GBU1384" s="3"/>
      <c r="GBV1384" s="3"/>
      <c r="GBW1384" s="3"/>
      <c r="GBX1384" s="3"/>
      <c r="GBY1384" s="3"/>
      <c r="GBZ1384" s="3"/>
      <c r="GCA1384" s="3"/>
      <c r="GCB1384" s="3"/>
      <c r="GCC1384" s="3"/>
      <c r="GCD1384" s="3"/>
      <c r="GCE1384" s="3"/>
      <c r="GCF1384" s="3"/>
      <c r="GCG1384" s="3"/>
      <c r="GCH1384" s="3"/>
      <c r="GCI1384" s="3"/>
      <c r="GCJ1384" s="3"/>
      <c r="GCK1384" s="3"/>
      <c r="GCL1384" s="3"/>
      <c r="GCM1384" s="3"/>
      <c r="GCN1384" s="3"/>
      <c r="GCO1384" s="3"/>
      <c r="GCP1384" s="3"/>
      <c r="GCQ1384" s="3"/>
      <c r="GCR1384" s="3"/>
      <c r="GCS1384" s="3"/>
      <c r="GCT1384" s="3"/>
      <c r="GCU1384" s="3"/>
      <c r="GCV1384" s="3"/>
      <c r="GCW1384" s="3"/>
      <c r="GCX1384" s="3"/>
      <c r="GCY1384" s="3"/>
      <c r="GCZ1384" s="3"/>
      <c r="GDA1384" s="3"/>
      <c r="GDB1384" s="3"/>
      <c r="GDC1384" s="3"/>
      <c r="GDD1384" s="3"/>
      <c r="GDE1384" s="3"/>
      <c r="GDF1384" s="3"/>
      <c r="GDG1384" s="3"/>
      <c r="GDH1384" s="3"/>
      <c r="GDI1384" s="3"/>
      <c r="GDJ1384" s="3"/>
      <c r="GDK1384" s="3"/>
      <c r="GDL1384" s="3"/>
      <c r="GDM1384" s="3"/>
      <c r="GDN1384" s="3"/>
      <c r="GDO1384" s="3"/>
      <c r="GDP1384" s="3"/>
      <c r="GDQ1384" s="3"/>
      <c r="GDR1384" s="3"/>
      <c r="GDS1384" s="3"/>
      <c r="GDT1384" s="3"/>
      <c r="GDU1384" s="3"/>
      <c r="GDV1384" s="3"/>
      <c r="GDW1384" s="3"/>
      <c r="GDX1384" s="3"/>
      <c r="GDY1384" s="3"/>
      <c r="GDZ1384" s="3"/>
      <c r="GEA1384" s="3"/>
      <c r="GEB1384" s="3"/>
      <c r="GEC1384" s="3"/>
      <c r="GED1384" s="3"/>
      <c r="GEE1384" s="3"/>
      <c r="GEF1384" s="3"/>
      <c r="GEG1384" s="3"/>
      <c r="GEH1384" s="3"/>
      <c r="GEI1384" s="3"/>
      <c r="GEJ1384" s="3"/>
      <c r="GEK1384" s="3"/>
      <c r="GEL1384" s="3"/>
      <c r="GEM1384" s="3"/>
      <c r="GEN1384" s="3"/>
      <c r="GEO1384" s="3"/>
      <c r="GEP1384" s="3"/>
      <c r="GEQ1384" s="3"/>
      <c r="GER1384" s="3"/>
      <c r="GES1384" s="3"/>
      <c r="GET1384" s="3"/>
      <c r="GEU1384" s="3"/>
      <c r="GEV1384" s="3"/>
      <c r="GEW1384" s="3"/>
      <c r="GEX1384" s="3"/>
      <c r="GEY1384" s="3"/>
      <c r="GEZ1384" s="3"/>
      <c r="GFA1384" s="3"/>
      <c r="GFB1384" s="3"/>
      <c r="GFC1384" s="3"/>
      <c r="GFD1384" s="3"/>
      <c r="GFE1384" s="3"/>
      <c r="GFF1384" s="3"/>
      <c r="GFG1384" s="3"/>
      <c r="GFH1384" s="3"/>
      <c r="GFI1384" s="3"/>
      <c r="GFJ1384" s="3"/>
      <c r="GFK1384" s="3"/>
      <c r="GFL1384" s="3"/>
      <c r="GFM1384" s="3"/>
      <c r="GFN1384" s="3"/>
      <c r="GFO1384" s="3"/>
      <c r="GFP1384" s="3"/>
      <c r="GFQ1384" s="3"/>
      <c r="GFR1384" s="3"/>
      <c r="GFS1384" s="3"/>
      <c r="GFT1384" s="3"/>
      <c r="GFU1384" s="3"/>
      <c r="GFV1384" s="3"/>
      <c r="GFW1384" s="3"/>
      <c r="GFX1384" s="3"/>
      <c r="GFY1384" s="3"/>
      <c r="GFZ1384" s="3"/>
      <c r="GGA1384" s="3"/>
      <c r="GGB1384" s="3"/>
      <c r="GGC1384" s="3"/>
      <c r="GGD1384" s="3"/>
      <c r="GGE1384" s="3"/>
      <c r="GGF1384" s="3"/>
      <c r="GGG1384" s="3"/>
      <c r="GGH1384" s="3"/>
      <c r="GGI1384" s="3"/>
      <c r="GGJ1384" s="3"/>
      <c r="GGK1384" s="3"/>
      <c r="GGL1384" s="3"/>
      <c r="GGM1384" s="3"/>
      <c r="GGN1384" s="3"/>
      <c r="GGO1384" s="3"/>
      <c r="GGP1384" s="3"/>
      <c r="GGQ1384" s="3"/>
      <c r="GGR1384" s="3"/>
      <c r="GGS1384" s="3"/>
      <c r="GGT1384" s="3"/>
      <c r="GGU1384" s="3"/>
      <c r="GGV1384" s="3"/>
      <c r="GGW1384" s="3"/>
      <c r="GGX1384" s="3"/>
      <c r="GGY1384" s="3"/>
      <c r="GGZ1384" s="3"/>
      <c r="GHA1384" s="3"/>
      <c r="GHB1384" s="3"/>
      <c r="GHC1384" s="3"/>
      <c r="GHD1384" s="3"/>
      <c r="GHE1384" s="3"/>
      <c r="GHF1384" s="3"/>
      <c r="GHG1384" s="3"/>
      <c r="GHH1384" s="3"/>
      <c r="GHI1384" s="3"/>
      <c r="GHJ1384" s="3"/>
      <c r="GHK1384" s="3"/>
      <c r="GHL1384" s="3"/>
      <c r="GHM1384" s="3"/>
      <c r="GHN1384" s="3"/>
      <c r="GHO1384" s="3"/>
      <c r="GHP1384" s="3"/>
      <c r="GHQ1384" s="3"/>
      <c r="GHR1384" s="3"/>
      <c r="GHS1384" s="3"/>
      <c r="GHT1384" s="3"/>
      <c r="GHU1384" s="3"/>
      <c r="GHV1384" s="3"/>
      <c r="GHW1384" s="3"/>
      <c r="GHX1384" s="3"/>
      <c r="GHY1384" s="3"/>
      <c r="GHZ1384" s="3"/>
      <c r="GIA1384" s="3"/>
      <c r="GIB1384" s="3"/>
      <c r="GIC1384" s="3"/>
      <c r="GID1384" s="3"/>
      <c r="GIE1384" s="3"/>
      <c r="GIF1384" s="3"/>
      <c r="GIG1384" s="3"/>
      <c r="GIH1384" s="3"/>
      <c r="GII1384" s="3"/>
      <c r="GIJ1384" s="3"/>
      <c r="GIK1384" s="3"/>
      <c r="GIL1384" s="3"/>
      <c r="GIM1384" s="3"/>
      <c r="GIN1384" s="3"/>
      <c r="GIO1384" s="3"/>
      <c r="GIP1384" s="3"/>
      <c r="GIQ1384" s="3"/>
      <c r="GIR1384" s="3"/>
      <c r="GIS1384" s="3"/>
      <c r="GIT1384" s="3"/>
      <c r="GIU1384" s="3"/>
      <c r="GIV1384" s="3"/>
      <c r="GIW1384" s="3"/>
      <c r="GIX1384" s="3"/>
      <c r="GIY1384" s="3"/>
      <c r="GIZ1384" s="3"/>
      <c r="GJA1384" s="3"/>
      <c r="GJB1384" s="3"/>
      <c r="GJC1384" s="3"/>
      <c r="GJD1384" s="3"/>
      <c r="GJE1384" s="3"/>
      <c r="GJF1384" s="3"/>
      <c r="GJG1384" s="3"/>
      <c r="GJH1384" s="3"/>
      <c r="GJI1384" s="3"/>
      <c r="GJJ1384" s="3"/>
      <c r="GJK1384" s="3"/>
      <c r="GJL1384" s="3"/>
      <c r="GJM1384" s="3"/>
      <c r="GJN1384" s="3"/>
      <c r="GJO1384" s="3"/>
      <c r="GJP1384" s="3"/>
      <c r="GJQ1384" s="3"/>
      <c r="GJR1384" s="3"/>
      <c r="GJS1384" s="3"/>
      <c r="GJT1384" s="3"/>
      <c r="GJU1384" s="3"/>
      <c r="GJV1384" s="3"/>
      <c r="GJW1384" s="3"/>
      <c r="GJX1384" s="3"/>
      <c r="GJY1384" s="3"/>
      <c r="GJZ1384" s="3"/>
      <c r="GKA1384" s="3"/>
      <c r="GKB1384" s="3"/>
      <c r="GKC1384" s="3"/>
      <c r="GKD1384" s="3"/>
      <c r="GKE1384" s="3"/>
      <c r="GKF1384" s="3"/>
      <c r="GKG1384" s="3"/>
      <c r="GKH1384" s="3"/>
      <c r="GKI1384" s="3"/>
      <c r="GKJ1384" s="3"/>
      <c r="GKK1384" s="3"/>
      <c r="GKL1384" s="3"/>
      <c r="GKM1384" s="3"/>
      <c r="GKN1384" s="3"/>
      <c r="GKO1384" s="3"/>
      <c r="GKP1384" s="3"/>
      <c r="GKQ1384" s="3"/>
      <c r="GKR1384" s="3"/>
      <c r="GKS1384" s="3"/>
      <c r="GKT1384" s="3"/>
      <c r="GKU1384" s="3"/>
      <c r="GKV1384" s="3"/>
      <c r="GKW1384" s="3"/>
      <c r="GKX1384" s="3"/>
      <c r="GKY1384" s="3"/>
      <c r="GKZ1384" s="3"/>
      <c r="GLA1384" s="3"/>
      <c r="GLB1384" s="3"/>
      <c r="GLC1384" s="3"/>
      <c r="GLD1384" s="3"/>
      <c r="GLE1384" s="3"/>
      <c r="GLF1384" s="3"/>
      <c r="GLG1384" s="3"/>
      <c r="GLH1384" s="3"/>
      <c r="GLI1384" s="3"/>
      <c r="GLJ1384" s="3"/>
      <c r="GLK1384" s="3"/>
      <c r="GLL1384" s="3"/>
      <c r="GLM1384" s="3"/>
      <c r="GLN1384" s="3"/>
      <c r="GLO1384" s="3"/>
      <c r="GLP1384" s="3"/>
      <c r="GLQ1384" s="3"/>
      <c r="GLR1384" s="3"/>
      <c r="GLS1384" s="3"/>
      <c r="GLT1384" s="3"/>
      <c r="GLU1384" s="3"/>
      <c r="GLV1384" s="3"/>
      <c r="GLW1384" s="3"/>
      <c r="GLX1384" s="3"/>
      <c r="GLY1384" s="3"/>
      <c r="GLZ1384" s="3"/>
      <c r="GMA1384" s="3"/>
      <c r="GMB1384" s="3"/>
      <c r="GMC1384" s="3"/>
      <c r="GMD1384" s="3"/>
      <c r="GME1384" s="3"/>
      <c r="GMF1384" s="3"/>
      <c r="GMG1384" s="3"/>
      <c r="GMH1384" s="3"/>
      <c r="GMI1384" s="3"/>
      <c r="GMJ1384" s="3"/>
      <c r="GMK1384" s="3"/>
      <c r="GML1384" s="3"/>
      <c r="GMM1384" s="3"/>
      <c r="GMN1384" s="3"/>
      <c r="GMO1384" s="3"/>
      <c r="GMP1384" s="3"/>
      <c r="GMQ1384" s="3"/>
      <c r="GMR1384" s="3"/>
      <c r="GMS1384" s="3"/>
      <c r="GMT1384" s="3"/>
      <c r="GMU1384" s="3"/>
      <c r="GMV1384" s="3"/>
      <c r="GMW1384" s="3"/>
      <c r="GMX1384" s="3"/>
      <c r="GMY1384" s="3"/>
      <c r="GMZ1384" s="3"/>
      <c r="GNA1384" s="3"/>
      <c r="GNB1384" s="3"/>
      <c r="GNC1384" s="3"/>
      <c r="GND1384" s="3"/>
      <c r="GNE1384" s="3"/>
      <c r="GNF1384" s="3"/>
      <c r="GNG1384" s="3"/>
      <c r="GNH1384" s="3"/>
      <c r="GNI1384" s="3"/>
      <c r="GNJ1384" s="3"/>
      <c r="GNK1384" s="3"/>
      <c r="GNL1384" s="3"/>
      <c r="GNM1384" s="3"/>
      <c r="GNN1384" s="3"/>
      <c r="GNO1384" s="3"/>
      <c r="GNP1384" s="3"/>
      <c r="GNQ1384" s="3"/>
      <c r="GNR1384" s="3"/>
      <c r="GNS1384" s="3"/>
      <c r="GNT1384" s="3"/>
      <c r="GNU1384" s="3"/>
      <c r="GNV1384" s="3"/>
      <c r="GNW1384" s="3"/>
      <c r="GNX1384" s="3"/>
      <c r="GNY1384" s="3"/>
      <c r="GNZ1384" s="3"/>
      <c r="GOA1384" s="3"/>
      <c r="GOB1384" s="3"/>
      <c r="GOC1384" s="3"/>
      <c r="GOD1384" s="3"/>
      <c r="GOE1384" s="3"/>
      <c r="GOF1384" s="3"/>
      <c r="GOG1384" s="3"/>
      <c r="GOH1384" s="3"/>
      <c r="GOI1384" s="3"/>
      <c r="GOJ1384" s="3"/>
      <c r="GOK1384" s="3"/>
      <c r="GOL1384" s="3"/>
      <c r="GOM1384" s="3"/>
      <c r="GON1384" s="3"/>
      <c r="GOO1384" s="3"/>
      <c r="GOP1384" s="3"/>
      <c r="GOQ1384" s="3"/>
      <c r="GOR1384" s="3"/>
      <c r="GOS1384" s="3"/>
      <c r="GOT1384" s="3"/>
      <c r="GOU1384" s="3"/>
      <c r="GOV1384" s="3"/>
      <c r="GOW1384" s="3"/>
      <c r="GOX1384" s="3"/>
      <c r="GOY1384" s="3"/>
      <c r="GOZ1384" s="3"/>
      <c r="GPA1384" s="3"/>
      <c r="GPB1384" s="3"/>
      <c r="GPC1384" s="3"/>
      <c r="GPD1384" s="3"/>
      <c r="GPE1384" s="3"/>
      <c r="GPF1384" s="3"/>
      <c r="GPG1384" s="3"/>
      <c r="GPH1384" s="3"/>
      <c r="GPI1384" s="3"/>
      <c r="GPJ1384" s="3"/>
      <c r="GPK1384" s="3"/>
      <c r="GPL1384" s="3"/>
      <c r="GPM1384" s="3"/>
      <c r="GPN1384" s="3"/>
      <c r="GPO1384" s="3"/>
      <c r="GPP1384" s="3"/>
      <c r="GPQ1384" s="3"/>
      <c r="GPR1384" s="3"/>
      <c r="GPS1384" s="3"/>
      <c r="GPT1384" s="3"/>
      <c r="GPU1384" s="3"/>
      <c r="GPV1384" s="3"/>
      <c r="GPW1384" s="3"/>
      <c r="GPX1384" s="3"/>
      <c r="GPY1384" s="3"/>
      <c r="GPZ1384" s="3"/>
      <c r="GQA1384" s="3"/>
      <c r="GQB1384" s="3"/>
      <c r="GQC1384" s="3"/>
      <c r="GQD1384" s="3"/>
      <c r="GQE1384" s="3"/>
      <c r="GQF1384" s="3"/>
      <c r="GQG1384" s="3"/>
      <c r="GQH1384" s="3"/>
      <c r="GQI1384" s="3"/>
      <c r="GQJ1384" s="3"/>
      <c r="GQK1384" s="3"/>
      <c r="GQL1384" s="3"/>
      <c r="GQM1384" s="3"/>
      <c r="GQN1384" s="3"/>
      <c r="GQO1384" s="3"/>
      <c r="GQP1384" s="3"/>
      <c r="GQQ1384" s="3"/>
      <c r="GQR1384" s="3"/>
      <c r="GQS1384" s="3"/>
      <c r="GQT1384" s="3"/>
      <c r="GQU1384" s="3"/>
      <c r="GQV1384" s="3"/>
      <c r="GQW1384" s="3"/>
      <c r="GQX1384" s="3"/>
      <c r="GQY1384" s="3"/>
      <c r="GQZ1384" s="3"/>
      <c r="GRA1384" s="3"/>
      <c r="GRB1384" s="3"/>
      <c r="GRC1384" s="3"/>
      <c r="GRD1384" s="3"/>
      <c r="GRE1384" s="3"/>
      <c r="GRF1384" s="3"/>
      <c r="GRG1384" s="3"/>
      <c r="GRH1384" s="3"/>
      <c r="GRI1384" s="3"/>
      <c r="GRJ1384" s="3"/>
      <c r="GRK1384" s="3"/>
      <c r="GRL1384" s="3"/>
      <c r="GRM1384" s="3"/>
      <c r="GRN1384" s="3"/>
      <c r="GRO1384" s="3"/>
      <c r="GRP1384" s="3"/>
      <c r="GRQ1384" s="3"/>
      <c r="GRR1384" s="3"/>
      <c r="GRS1384" s="3"/>
      <c r="GRT1384" s="3"/>
      <c r="GRU1384" s="3"/>
      <c r="GRV1384" s="3"/>
      <c r="GRW1384" s="3"/>
      <c r="GRX1384" s="3"/>
      <c r="GRY1384" s="3"/>
      <c r="GRZ1384" s="3"/>
      <c r="GSA1384" s="3"/>
      <c r="GSB1384" s="3"/>
      <c r="GSC1384" s="3"/>
      <c r="GSD1384" s="3"/>
      <c r="GSE1384" s="3"/>
      <c r="GSF1384" s="3"/>
      <c r="GSG1384" s="3"/>
      <c r="GSH1384" s="3"/>
      <c r="GSI1384" s="3"/>
      <c r="GSJ1384" s="3"/>
      <c r="GSK1384" s="3"/>
      <c r="GSL1384" s="3"/>
      <c r="GSM1384" s="3"/>
      <c r="GSN1384" s="3"/>
      <c r="GSO1384" s="3"/>
      <c r="GSP1384" s="3"/>
      <c r="GSQ1384" s="3"/>
      <c r="GSR1384" s="3"/>
      <c r="GSS1384" s="3"/>
      <c r="GST1384" s="3"/>
      <c r="GSU1384" s="3"/>
      <c r="GSV1384" s="3"/>
      <c r="GSW1384" s="3"/>
      <c r="GSX1384" s="3"/>
      <c r="GSY1384" s="3"/>
      <c r="GSZ1384" s="3"/>
      <c r="GTA1384" s="3"/>
      <c r="GTB1384" s="3"/>
      <c r="GTC1384" s="3"/>
      <c r="GTD1384" s="3"/>
      <c r="GTE1384" s="3"/>
      <c r="GTF1384" s="3"/>
      <c r="GTG1384" s="3"/>
      <c r="GTH1384" s="3"/>
      <c r="GTI1384" s="3"/>
      <c r="GTJ1384" s="3"/>
      <c r="GTK1384" s="3"/>
      <c r="GTL1384" s="3"/>
      <c r="GTM1384" s="3"/>
      <c r="GTN1384" s="3"/>
      <c r="GTO1384" s="3"/>
      <c r="GTP1384" s="3"/>
      <c r="GTQ1384" s="3"/>
      <c r="GTR1384" s="3"/>
      <c r="GTS1384" s="3"/>
      <c r="GTT1384" s="3"/>
      <c r="GTU1384" s="3"/>
      <c r="GTV1384" s="3"/>
      <c r="GTW1384" s="3"/>
      <c r="GTX1384" s="3"/>
      <c r="GTY1384" s="3"/>
      <c r="GTZ1384" s="3"/>
      <c r="GUA1384" s="3"/>
      <c r="GUB1384" s="3"/>
      <c r="GUC1384" s="3"/>
      <c r="GUD1384" s="3"/>
      <c r="GUE1384" s="3"/>
      <c r="GUF1384" s="3"/>
      <c r="GUG1384" s="3"/>
      <c r="GUH1384" s="3"/>
      <c r="GUI1384" s="3"/>
      <c r="GUJ1384" s="3"/>
      <c r="GUK1384" s="3"/>
      <c r="GUL1384" s="3"/>
      <c r="GUM1384" s="3"/>
      <c r="GUN1384" s="3"/>
      <c r="GUO1384" s="3"/>
      <c r="GUP1384" s="3"/>
      <c r="GUQ1384" s="3"/>
      <c r="GUR1384" s="3"/>
      <c r="GUS1384" s="3"/>
      <c r="GUT1384" s="3"/>
      <c r="GUU1384" s="3"/>
      <c r="GUV1384" s="3"/>
      <c r="GUW1384" s="3"/>
      <c r="GUX1384" s="3"/>
      <c r="GUY1384" s="3"/>
      <c r="GUZ1384" s="3"/>
      <c r="GVA1384" s="3"/>
      <c r="GVB1384" s="3"/>
      <c r="GVC1384" s="3"/>
      <c r="GVD1384" s="3"/>
      <c r="GVE1384" s="3"/>
      <c r="GVF1384" s="3"/>
      <c r="GVG1384" s="3"/>
      <c r="GVH1384" s="3"/>
      <c r="GVI1384" s="3"/>
      <c r="GVJ1384" s="3"/>
      <c r="GVK1384" s="3"/>
      <c r="GVL1384" s="3"/>
      <c r="GVM1384" s="3"/>
      <c r="GVN1384" s="3"/>
      <c r="GVO1384" s="3"/>
      <c r="GVP1384" s="3"/>
      <c r="GVQ1384" s="3"/>
      <c r="GVR1384" s="3"/>
      <c r="GVS1384" s="3"/>
      <c r="GVT1384" s="3"/>
      <c r="GVU1384" s="3"/>
      <c r="GVV1384" s="3"/>
      <c r="GVW1384" s="3"/>
      <c r="GVX1384" s="3"/>
      <c r="GVY1384" s="3"/>
      <c r="GVZ1384" s="3"/>
      <c r="GWA1384" s="3"/>
      <c r="GWB1384" s="3"/>
      <c r="GWC1384" s="3"/>
      <c r="GWD1384" s="3"/>
      <c r="GWE1384" s="3"/>
      <c r="GWF1384" s="3"/>
      <c r="GWG1384" s="3"/>
      <c r="GWH1384" s="3"/>
      <c r="GWI1384" s="3"/>
      <c r="GWJ1384" s="3"/>
      <c r="GWK1384" s="3"/>
      <c r="GWL1384" s="3"/>
      <c r="GWM1384" s="3"/>
      <c r="GWN1384" s="3"/>
      <c r="GWO1384" s="3"/>
      <c r="GWP1384" s="3"/>
      <c r="GWQ1384" s="3"/>
      <c r="GWR1384" s="3"/>
      <c r="GWS1384" s="3"/>
      <c r="GWT1384" s="3"/>
      <c r="GWU1384" s="3"/>
      <c r="GWV1384" s="3"/>
      <c r="GWW1384" s="3"/>
      <c r="GWX1384" s="3"/>
      <c r="GWY1384" s="3"/>
      <c r="GWZ1384" s="3"/>
      <c r="GXA1384" s="3"/>
      <c r="GXB1384" s="3"/>
      <c r="GXC1384" s="3"/>
      <c r="GXD1384" s="3"/>
      <c r="GXE1384" s="3"/>
      <c r="GXF1384" s="3"/>
      <c r="GXG1384" s="3"/>
      <c r="GXH1384" s="3"/>
      <c r="GXI1384" s="3"/>
      <c r="GXJ1384" s="3"/>
      <c r="GXK1384" s="3"/>
      <c r="GXL1384" s="3"/>
      <c r="GXM1384" s="3"/>
      <c r="GXN1384" s="3"/>
      <c r="GXO1384" s="3"/>
      <c r="GXP1384" s="3"/>
      <c r="GXQ1384" s="3"/>
      <c r="GXR1384" s="3"/>
      <c r="GXS1384" s="3"/>
      <c r="GXT1384" s="3"/>
      <c r="GXU1384" s="3"/>
      <c r="GXV1384" s="3"/>
      <c r="GXW1384" s="3"/>
      <c r="GXX1384" s="3"/>
      <c r="GXY1384" s="3"/>
      <c r="GXZ1384" s="3"/>
      <c r="GYA1384" s="3"/>
      <c r="GYB1384" s="3"/>
      <c r="GYC1384" s="3"/>
      <c r="GYD1384" s="3"/>
      <c r="GYE1384" s="3"/>
      <c r="GYF1384" s="3"/>
      <c r="GYG1384" s="3"/>
      <c r="GYH1384" s="3"/>
      <c r="GYI1384" s="3"/>
      <c r="GYJ1384" s="3"/>
      <c r="GYK1384" s="3"/>
      <c r="GYL1384" s="3"/>
      <c r="GYM1384" s="3"/>
      <c r="GYN1384" s="3"/>
      <c r="GYO1384" s="3"/>
      <c r="GYP1384" s="3"/>
      <c r="GYQ1384" s="3"/>
      <c r="GYR1384" s="3"/>
      <c r="GYS1384" s="3"/>
      <c r="GYT1384" s="3"/>
      <c r="GYU1384" s="3"/>
      <c r="GYV1384" s="3"/>
      <c r="GYW1384" s="3"/>
      <c r="GYX1384" s="3"/>
      <c r="GYY1384" s="3"/>
      <c r="GYZ1384" s="3"/>
      <c r="GZA1384" s="3"/>
      <c r="GZB1384" s="3"/>
      <c r="GZC1384" s="3"/>
      <c r="GZD1384" s="3"/>
      <c r="GZE1384" s="3"/>
      <c r="GZF1384" s="3"/>
      <c r="GZG1384" s="3"/>
      <c r="GZH1384" s="3"/>
      <c r="GZI1384" s="3"/>
      <c r="GZJ1384" s="3"/>
      <c r="GZK1384" s="3"/>
      <c r="GZL1384" s="3"/>
      <c r="GZM1384" s="3"/>
      <c r="GZN1384" s="3"/>
      <c r="GZO1384" s="3"/>
      <c r="GZP1384" s="3"/>
      <c r="GZQ1384" s="3"/>
      <c r="GZR1384" s="3"/>
      <c r="GZS1384" s="3"/>
      <c r="GZT1384" s="3"/>
      <c r="GZU1384" s="3"/>
      <c r="GZV1384" s="3"/>
      <c r="GZW1384" s="3"/>
      <c r="GZX1384" s="3"/>
      <c r="GZY1384" s="3"/>
      <c r="GZZ1384" s="3"/>
      <c r="HAA1384" s="3"/>
      <c r="HAB1384" s="3"/>
      <c r="HAC1384" s="3"/>
      <c r="HAD1384" s="3"/>
      <c r="HAE1384" s="3"/>
      <c r="HAF1384" s="3"/>
      <c r="HAG1384" s="3"/>
      <c r="HAH1384" s="3"/>
      <c r="HAI1384" s="3"/>
      <c r="HAJ1384" s="3"/>
      <c r="HAK1384" s="3"/>
      <c r="HAL1384" s="3"/>
      <c r="HAM1384" s="3"/>
      <c r="HAN1384" s="3"/>
      <c r="HAO1384" s="3"/>
      <c r="HAP1384" s="3"/>
      <c r="HAQ1384" s="3"/>
      <c r="HAR1384" s="3"/>
      <c r="HAS1384" s="3"/>
      <c r="HAT1384" s="3"/>
      <c r="HAU1384" s="3"/>
      <c r="HAV1384" s="3"/>
      <c r="HAW1384" s="3"/>
      <c r="HAX1384" s="3"/>
      <c r="HAY1384" s="3"/>
      <c r="HAZ1384" s="3"/>
      <c r="HBA1384" s="3"/>
      <c r="HBB1384" s="3"/>
      <c r="HBC1384" s="3"/>
      <c r="HBD1384" s="3"/>
      <c r="HBE1384" s="3"/>
      <c r="HBF1384" s="3"/>
      <c r="HBG1384" s="3"/>
      <c r="HBH1384" s="3"/>
      <c r="HBI1384" s="3"/>
      <c r="HBJ1384" s="3"/>
      <c r="HBK1384" s="3"/>
      <c r="HBL1384" s="3"/>
      <c r="HBM1384" s="3"/>
      <c r="HBN1384" s="3"/>
      <c r="HBO1384" s="3"/>
      <c r="HBP1384" s="3"/>
      <c r="HBQ1384" s="3"/>
      <c r="HBR1384" s="3"/>
      <c r="HBS1384" s="3"/>
      <c r="HBT1384" s="3"/>
      <c r="HBU1384" s="3"/>
      <c r="HBV1384" s="3"/>
      <c r="HBW1384" s="3"/>
      <c r="HBX1384" s="3"/>
      <c r="HBY1384" s="3"/>
      <c r="HBZ1384" s="3"/>
      <c r="HCA1384" s="3"/>
      <c r="HCB1384" s="3"/>
      <c r="HCC1384" s="3"/>
      <c r="HCD1384" s="3"/>
      <c r="HCE1384" s="3"/>
      <c r="HCF1384" s="3"/>
      <c r="HCG1384" s="3"/>
      <c r="HCH1384" s="3"/>
      <c r="HCI1384" s="3"/>
      <c r="HCJ1384" s="3"/>
      <c r="HCK1384" s="3"/>
      <c r="HCL1384" s="3"/>
      <c r="HCM1384" s="3"/>
      <c r="HCN1384" s="3"/>
      <c r="HCO1384" s="3"/>
      <c r="HCP1384" s="3"/>
      <c r="HCQ1384" s="3"/>
      <c r="HCR1384" s="3"/>
      <c r="HCS1384" s="3"/>
      <c r="HCT1384" s="3"/>
      <c r="HCU1384" s="3"/>
      <c r="HCV1384" s="3"/>
      <c r="HCW1384" s="3"/>
      <c r="HCX1384" s="3"/>
      <c r="HCY1384" s="3"/>
      <c r="HCZ1384" s="3"/>
      <c r="HDA1384" s="3"/>
      <c r="HDB1384" s="3"/>
      <c r="HDC1384" s="3"/>
      <c r="HDD1384" s="3"/>
      <c r="HDE1384" s="3"/>
      <c r="HDF1384" s="3"/>
      <c r="HDG1384" s="3"/>
      <c r="HDH1384" s="3"/>
      <c r="HDI1384" s="3"/>
      <c r="HDJ1384" s="3"/>
      <c r="HDK1384" s="3"/>
      <c r="HDL1384" s="3"/>
      <c r="HDM1384" s="3"/>
      <c r="HDN1384" s="3"/>
      <c r="HDO1384" s="3"/>
      <c r="HDP1384" s="3"/>
      <c r="HDQ1384" s="3"/>
      <c r="HDR1384" s="3"/>
      <c r="HDS1384" s="3"/>
      <c r="HDT1384" s="3"/>
      <c r="HDU1384" s="3"/>
      <c r="HDV1384" s="3"/>
      <c r="HDW1384" s="3"/>
      <c r="HDX1384" s="3"/>
      <c r="HDY1384" s="3"/>
      <c r="HDZ1384" s="3"/>
      <c r="HEA1384" s="3"/>
      <c r="HEB1384" s="3"/>
      <c r="HEC1384" s="3"/>
      <c r="HED1384" s="3"/>
      <c r="HEE1384" s="3"/>
      <c r="HEF1384" s="3"/>
      <c r="HEG1384" s="3"/>
      <c r="HEH1384" s="3"/>
      <c r="HEI1384" s="3"/>
      <c r="HEJ1384" s="3"/>
      <c r="HEK1384" s="3"/>
      <c r="HEL1384" s="3"/>
      <c r="HEM1384" s="3"/>
      <c r="HEN1384" s="3"/>
      <c r="HEO1384" s="3"/>
      <c r="HEP1384" s="3"/>
      <c r="HEQ1384" s="3"/>
      <c r="HER1384" s="3"/>
      <c r="HES1384" s="3"/>
      <c r="HET1384" s="3"/>
      <c r="HEU1384" s="3"/>
      <c r="HEV1384" s="3"/>
      <c r="HEW1384" s="3"/>
      <c r="HEX1384" s="3"/>
      <c r="HEY1384" s="3"/>
      <c r="HEZ1384" s="3"/>
      <c r="HFA1384" s="3"/>
      <c r="HFB1384" s="3"/>
      <c r="HFC1384" s="3"/>
      <c r="HFD1384" s="3"/>
      <c r="HFE1384" s="3"/>
      <c r="HFF1384" s="3"/>
      <c r="HFG1384" s="3"/>
      <c r="HFH1384" s="3"/>
      <c r="HFI1384" s="3"/>
      <c r="HFJ1384" s="3"/>
      <c r="HFK1384" s="3"/>
      <c r="HFL1384" s="3"/>
      <c r="HFM1384" s="3"/>
      <c r="HFN1384" s="3"/>
      <c r="HFO1384" s="3"/>
      <c r="HFP1384" s="3"/>
      <c r="HFQ1384" s="3"/>
      <c r="HFR1384" s="3"/>
      <c r="HFS1384" s="3"/>
      <c r="HFT1384" s="3"/>
      <c r="HFU1384" s="3"/>
      <c r="HFV1384" s="3"/>
      <c r="HFW1384" s="3"/>
      <c r="HFX1384" s="3"/>
      <c r="HFY1384" s="3"/>
      <c r="HFZ1384" s="3"/>
      <c r="HGA1384" s="3"/>
      <c r="HGB1384" s="3"/>
      <c r="HGC1384" s="3"/>
      <c r="HGD1384" s="3"/>
      <c r="HGE1384" s="3"/>
      <c r="HGF1384" s="3"/>
      <c r="HGG1384" s="3"/>
      <c r="HGH1384" s="3"/>
      <c r="HGI1384" s="3"/>
      <c r="HGJ1384" s="3"/>
      <c r="HGK1384" s="3"/>
      <c r="HGL1384" s="3"/>
      <c r="HGM1384" s="3"/>
      <c r="HGN1384" s="3"/>
      <c r="HGO1384" s="3"/>
      <c r="HGP1384" s="3"/>
      <c r="HGQ1384" s="3"/>
      <c r="HGR1384" s="3"/>
      <c r="HGS1384" s="3"/>
      <c r="HGT1384" s="3"/>
      <c r="HGU1384" s="3"/>
      <c r="HGV1384" s="3"/>
      <c r="HGW1384" s="3"/>
      <c r="HGX1384" s="3"/>
      <c r="HGY1384" s="3"/>
      <c r="HGZ1384" s="3"/>
      <c r="HHA1384" s="3"/>
      <c r="HHB1384" s="3"/>
      <c r="HHC1384" s="3"/>
      <c r="HHD1384" s="3"/>
      <c r="HHE1384" s="3"/>
      <c r="HHF1384" s="3"/>
      <c r="HHG1384" s="3"/>
      <c r="HHH1384" s="3"/>
      <c r="HHI1384" s="3"/>
      <c r="HHJ1384" s="3"/>
      <c r="HHK1384" s="3"/>
      <c r="HHL1384" s="3"/>
      <c r="HHM1384" s="3"/>
      <c r="HHN1384" s="3"/>
      <c r="HHO1384" s="3"/>
      <c r="HHP1384" s="3"/>
      <c r="HHQ1384" s="3"/>
      <c r="HHR1384" s="3"/>
      <c r="HHS1384" s="3"/>
      <c r="HHT1384" s="3"/>
      <c r="HHU1384" s="3"/>
      <c r="HHV1384" s="3"/>
      <c r="HHW1384" s="3"/>
      <c r="HHX1384" s="3"/>
      <c r="HHY1384" s="3"/>
      <c r="HHZ1384" s="3"/>
      <c r="HIA1384" s="3"/>
      <c r="HIB1384" s="3"/>
      <c r="HIC1384" s="3"/>
      <c r="HID1384" s="3"/>
      <c r="HIE1384" s="3"/>
      <c r="HIF1384" s="3"/>
      <c r="HIG1384" s="3"/>
      <c r="HIH1384" s="3"/>
      <c r="HII1384" s="3"/>
      <c r="HIJ1384" s="3"/>
      <c r="HIK1384" s="3"/>
      <c r="HIL1384" s="3"/>
      <c r="HIM1384" s="3"/>
      <c r="HIN1384" s="3"/>
      <c r="HIO1384" s="3"/>
      <c r="HIP1384" s="3"/>
      <c r="HIQ1384" s="3"/>
      <c r="HIR1384" s="3"/>
      <c r="HIS1384" s="3"/>
      <c r="HIT1384" s="3"/>
      <c r="HIU1384" s="3"/>
      <c r="HIV1384" s="3"/>
      <c r="HIW1384" s="3"/>
      <c r="HIX1384" s="3"/>
      <c r="HIY1384" s="3"/>
      <c r="HIZ1384" s="3"/>
      <c r="HJA1384" s="3"/>
      <c r="HJB1384" s="3"/>
      <c r="HJC1384" s="3"/>
      <c r="HJD1384" s="3"/>
      <c r="HJE1384" s="3"/>
      <c r="HJF1384" s="3"/>
      <c r="HJG1384" s="3"/>
      <c r="HJH1384" s="3"/>
      <c r="HJI1384" s="3"/>
      <c r="HJJ1384" s="3"/>
      <c r="HJK1384" s="3"/>
      <c r="HJL1384" s="3"/>
      <c r="HJM1384" s="3"/>
      <c r="HJN1384" s="3"/>
      <c r="HJO1384" s="3"/>
      <c r="HJP1384" s="3"/>
      <c r="HJQ1384" s="3"/>
      <c r="HJR1384" s="3"/>
      <c r="HJS1384" s="3"/>
      <c r="HJT1384" s="3"/>
      <c r="HJU1384" s="3"/>
      <c r="HJV1384" s="3"/>
      <c r="HJW1384" s="3"/>
      <c r="HJX1384" s="3"/>
      <c r="HJY1384" s="3"/>
      <c r="HJZ1384" s="3"/>
      <c r="HKA1384" s="3"/>
      <c r="HKB1384" s="3"/>
      <c r="HKC1384" s="3"/>
      <c r="HKD1384" s="3"/>
      <c r="HKE1384" s="3"/>
      <c r="HKF1384" s="3"/>
      <c r="HKG1384" s="3"/>
      <c r="HKH1384" s="3"/>
      <c r="HKI1384" s="3"/>
      <c r="HKJ1384" s="3"/>
      <c r="HKK1384" s="3"/>
      <c r="HKL1384" s="3"/>
      <c r="HKM1384" s="3"/>
      <c r="HKN1384" s="3"/>
      <c r="HKO1384" s="3"/>
      <c r="HKP1384" s="3"/>
      <c r="HKQ1384" s="3"/>
      <c r="HKR1384" s="3"/>
      <c r="HKS1384" s="3"/>
      <c r="HKT1384" s="3"/>
      <c r="HKU1384" s="3"/>
      <c r="HKV1384" s="3"/>
      <c r="HKW1384" s="3"/>
      <c r="HKX1384" s="3"/>
      <c r="HKY1384" s="3"/>
      <c r="HKZ1384" s="3"/>
      <c r="HLA1384" s="3"/>
      <c r="HLB1384" s="3"/>
      <c r="HLC1384" s="3"/>
      <c r="HLD1384" s="3"/>
      <c r="HLE1384" s="3"/>
      <c r="HLF1384" s="3"/>
      <c r="HLG1384" s="3"/>
      <c r="HLH1384" s="3"/>
      <c r="HLI1384" s="3"/>
      <c r="HLJ1384" s="3"/>
      <c r="HLK1384" s="3"/>
      <c r="HLL1384" s="3"/>
      <c r="HLM1384" s="3"/>
      <c r="HLN1384" s="3"/>
      <c r="HLO1384" s="3"/>
      <c r="HLP1384" s="3"/>
      <c r="HLQ1384" s="3"/>
      <c r="HLR1384" s="3"/>
      <c r="HLS1384" s="3"/>
      <c r="HLT1384" s="3"/>
      <c r="HLU1384" s="3"/>
      <c r="HLV1384" s="3"/>
      <c r="HLW1384" s="3"/>
      <c r="HLX1384" s="3"/>
      <c r="HLY1384" s="3"/>
      <c r="HLZ1384" s="3"/>
      <c r="HMA1384" s="3"/>
      <c r="HMB1384" s="3"/>
      <c r="HMC1384" s="3"/>
      <c r="HMD1384" s="3"/>
      <c r="HME1384" s="3"/>
      <c r="HMF1384" s="3"/>
      <c r="HMG1384" s="3"/>
      <c r="HMH1384" s="3"/>
      <c r="HMI1384" s="3"/>
      <c r="HMJ1384" s="3"/>
      <c r="HMK1384" s="3"/>
      <c r="HML1384" s="3"/>
      <c r="HMM1384" s="3"/>
      <c r="HMN1384" s="3"/>
      <c r="HMO1384" s="3"/>
      <c r="HMP1384" s="3"/>
      <c r="HMQ1384" s="3"/>
      <c r="HMR1384" s="3"/>
      <c r="HMS1384" s="3"/>
      <c r="HMT1384" s="3"/>
      <c r="HMU1384" s="3"/>
      <c r="HMV1384" s="3"/>
      <c r="HMW1384" s="3"/>
      <c r="HMX1384" s="3"/>
      <c r="HMY1384" s="3"/>
      <c r="HMZ1384" s="3"/>
      <c r="HNA1384" s="3"/>
      <c r="HNB1384" s="3"/>
      <c r="HNC1384" s="3"/>
      <c r="HND1384" s="3"/>
      <c r="HNE1384" s="3"/>
      <c r="HNF1384" s="3"/>
      <c r="HNG1384" s="3"/>
      <c r="HNH1384" s="3"/>
      <c r="HNI1384" s="3"/>
      <c r="HNJ1384" s="3"/>
      <c r="HNK1384" s="3"/>
      <c r="HNL1384" s="3"/>
      <c r="HNM1384" s="3"/>
      <c r="HNN1384" s="3"/>
      <c r="HNO1384" s="3"/>
      <c r="HNP1384" s="3"/>
      <c r="HNQ1384" s="3"/>
      <c r="HNR1384" s="3"/>
      <c r="HNS1384" s="3"/>
      <c r="HNT1384" s="3"/>
      <c r="HNU1384" s="3"/>
      <c r="HNV1384" s="3"/>
      <c r="HNW1384" s="3"/>
      <c r="HNX1384" s="3"/>
      <c r="HNY1384" s="3"/>
      <c r="HNZ1384" s="3"/>
      <c r="HOA1384" s="3"/>
      <c r="HOB1384" s="3"/>
      <c r="HOC1384" s="3"/>
      <c r="HOD1384" s="3"/>
      <c r="HOE1384" s="3"/>
      <c r="HOF1384" s="3"/>
      <c r="HOG1384" s="3"/>
      <c r="HOH1384" s="3"/>
      <c r="HOI1384" s="3"/>
      <c r="HOJ1384" s="3"/>
      <c r="HOK1384" s="3"/>
      <c r="HOL1384" s="3"/>
      <c r="HOM1384" s="3"/>
      <c r="HON1384" s="3"/>
      <c r="HOO1384" s="3"/>
      <c r="HOP1384" s="3"/>
      <c r="HOQ1384" s="3"/>
      <c r="HOR1384" s="3"/>
      <c r="HOS1384" s="3"/>
      <c r="HOT1384" s="3"/>
      <c r="HOU1384" s="3"/>
      <c r="HOV1384" s="3"/>
      <c r="HOW1384" s="3"/>
      <c r="HOX1384" s="3"/>
      <c r="HOY1384" s="3"/>
      <c r="HOZ1384" s="3"/>
      <c r="HPA1384" s="3"/>
      <c r="HPB1384" s="3"/>
      <c r="HPC1384" s="3"/>
      <c r="HPD1384" s="3"/>
      <c r="HPE1384" s="3"/>
      <c r="HPF1384" s="3"/>
      <c r="HPG1384" s="3"/>
      <c r="HPH1384" s="3"/>
      <c r="HPI1384" s="3"/>
      <c r="HPJ1384" s="3"/>
      <c r="HPK1384" s="3"/>
      <c r="HPL1384" s="3"/>
      <c r="HPM1384" s="3"/>
      <c r="HPN1384" s="3"/>
      <c r="HPO1384" s="3"/>
      <c r="HPP1384" s="3"/>
      <c r="HPQ1384" s="3"/>
      <c r="HPR1384" s="3"/>
      <c r="HPS1384" s="3"/>
      <c r="HPT1384" s="3"/>
      <c r="HPU1384" s="3"/>
      <c r="HPV1384" s="3"/>
      <c r="HPW1384" s="3"/>
      <c r="HPX1384" s="3"/>
      <c r="HPY1384" s="3"/>
      <c r="HPZ1384" s="3"/>
      <c r="HQA1384" s="3"/>
      <c r="HQB1384" s="3"/>
      <c r="HQC1384" s="3"/>
      <c r="HQD1384" s="3"/>
      <c r="HQE1384" s="3"/>
      <c r="HQF1384" s="3"/>
      <c r="HQG1384" s="3"/>
      <c r="HQH1384" s="3"/>
      <c r="HQI1384" s="3"/>
      <c r="HQJ1384" s="3"/>
      <c r="HQK1384" s="3"/>
      <c r="HQL1384" s="3"/>
      <c r="HQM1384" s="3"/>
      <c r="HQN1384" s="3"/>
      <c r="HQO1384" s="3"/>
      <c r="HQP1384" s="3"/>
      <c r="HQQ1384" s="3"/>
      <c r="HQR1384" s="3"/>
      <c r="HQS1384" s="3"/>
      <c r="HQT1384" s="3"/>
      <c r="HQU1384" s="3"/>
      <c r="HQV1384" s="3"/>
      <c r="HQW1384" s="3"/>
      <c r="HQX1384" s="3"/>
      <c r="HQY1384" s="3"/>
      <c r="HQZ1384" s="3"/>
      <c r="HRA1384" s="3"/>
      <c r="HRB1384" s="3"/>
      <c r="HRC1384" s="3"/>
      <c r="HRD1384" s="3"/>
      <c r="HRE1384" s="3"/>
      <c r="HRF1384" s="3"/>
      <c r="HRG1384" s="3"/>
      <c r="HRH1384" s="3"/>
      <c r="HRI1384" s="3"/>
      <c r="HRJ1384" s="3"/>
      <c r="HRK1384" s="3"/>
      <c r="HRL1384" s="3"/>
      <c r="HRM1384" s="3"/>
      <c r="HRN1384" s="3"/>
      <c r="HRO1384" s="3"/>
      <c r="HRP1384" s="3"/>
      <c r="HRQ1384" s="3"/>
      <c r="HRR1384" s="3"/>
      <c r="HRS1384" s="3"/>
      <c r="HRT1384" s="3"/>
      <c r="HRU1384" s="3"/>
      <c r="HRV1384" s="3"/>
      <c r="HRW1384" s="3"/>
      <c r="HRX1384" s="3"/>
      <c r="HRY1384" s="3"/>
      <c r="HRZ1384" s="3"/>
      <c r="HSA1384" s="3"/>
      <c r="HSB1384" s="3"/>
      <c r="HSC1384" s="3"/>
      <c r="HSD1384" s="3"/>
      <c r="HSE1384" s="3"/>
      <c r="HSF1384" s="3"/>
      <c r="HSG1384" s="3"/>
      <c r="HSH1384" s="3"/>
      <c r="HSI1384" s="3"/>
      <c r="HSJ1384" s="3"/>
      <c r="HSK1384" s="3"/>
      <c r="HSL1384" s="3"/>
      <c r="HSM1384" s="3"/>
      <c r="HSN1384" s="3"/>
      <c r="HSO1384" s="3"/>
      <c r="HSP1384" s="3"/>
      <c r="HSQ1384" s="3"/>
      <c r="HSR1384" s="3"/>
      <c r="HSS1384" s="3"/>
      <c r="HST1384" s="3"/>
      <c r="HSU1384" s="3"/>
      <c r="HSV1384" s="3"/>
      <c r="HSW1384" s="3"/>
      <c r="HSX1384" s="3"/>
      <c r="HSY1384" s="3"/>
      <c r="HSZ1384" s="3"/>
      <c r="HTA1384" s="3"/>
      <c r="HTB1384" s="3"/>
      <c r="HTC1384" s="3"/>
      <c r="HTD1384" s="3"/>
      <c r="HTE1384" s="3"/>
      <c r="HTF1384" s="3"/>
      <c r="HTG1384" s="3"/>
      <c r="HTH1384" s="3"/>
      <c r="HTI1384" s="3"/>
      <c r="HTJ1384" s="3"/>
      <c r="HTK1384" s="3"/>
      <c r="HTL1384" s="3"/>
      <c r="HTM1384" s="3"/>
      <c r="HTN1384" s="3"/>
      <c r="HTO1384" s="3"/>
      <c r="HTP1384" s="3"/>
      <c r="HTQ1384" s="3"/>
      <c r="HTR1384" s="3"/>
      <c r="HTS1384" s="3"/>
      <c r="HTT1384" s="3"/>
      <c r="HTU1384" s="3"/>
      <c r="HTV1384" s="3"/>
      <c r="HTW1384" s="3"/>
      <c r="HTX1384" s="3"/>
      <c r="HTY1384" s="3"/>
      <c r="HTZ1384" s="3"/>
      <c r="HUA1384" s="3"/>
      <c r="HUB1384" s="3"/>
      <c r="HUC1384" s="3"/>
      <c r="HUD1384" s="3"/>
      <c r="HUE1384" s="3"/>
      <c r="HUF1384" s="3"/>
      <c r="HUG1384" s="3"/>
      <c r="HUH1384" s="3"/>
      <c r="HUI1384" s="3"/>
      <c r="HUJ1384" s="3"/>
      <c r="HUK1384" s="3"/>
      <c r="HUL1384" s="3"/>
      <c r="HUM1384" s="3"/>
      <c r="HUN1384" s="3"/>
      <c r="HUO1384" s="3"/>
      <c r="HUP1384" s="3"/>
      <c r="HUQ1384" s="3"/>
      <c r="HUR1384" s="3"/>
      <c r="HUS1384" s="3"/>
      <c r="HUT1384" s="3"/>
      <c r="HUU1384" s="3"/>
      <c r="HUV1384" s="3"/>
      <c r="HUW1384" s="3"/>
      <c r="HUX1384" s="3"/>
      <c r="HUY1384" s="3"/>
      <c r="HUZ1384" s="3"/>
      <c r="HVA1384" s="3"/>
      <c r="HVB1384" s="3"/>
      <c r="HVC1384" s="3"/>
      <c r="HVD1384" s="3"/>
      <c r="HVE1384" s="3"/>
      <c r="HVF1384" s="3"/>
      <c r="HVG1384" s="3"/>
      <c r="HVH1384" s="3"/>
      <c r="HVI1384" s="3"/>
      <c r="HVJ1384" s="3"/>
      <c r="HVK1384" s="3"/>
      <c r="HVL1384" s="3"/>
      <c r="HVM1384" s="3"/>
      <c r="HVN1384" s="3"/>
      <c r="HVO1384" s="3"/>
      <c r="HVP1384" s="3"/>
      <c r="HVQ1384" s="3"/>
      <c r="HVR1384" s="3"/>
      <c r="HVS1384" s="3"/>
      <c r="HVT1384" s="3"/>
      <c r="HVU1384" s="3"/>
      <c r="HVV1384" s="3"/>
      <c r="HVW1384" s="3"/>
      <c r="HVX1384" s="3"/>
      <c r="HVY1384" s="3"/>
      <c r="HVZ1384" s="3"/>
      <c r="HWA1384" s="3"/>
      <c r="HWB1384" s="3"/>
      <c r="HWC1384" s="3"/>
      <c r="HWD1384" s="3"/>
      <c r="HWE1384" s="3"/>
      <c r="HWF1384" s="3"/>
      <c r="HWG1384" s="3"/>
      <c r="HWH1384" s="3"/>
      <c r="HWI1384" s="3"/>
      <c r="HWJ1384" s="3"/>
      <c r="HWK1384" s="3"/>
      <c r="HWL1384" s="3"/>
      <c r="HWM1384" s="3"/>
      <c r="HWN1384" s="3"/>
      <c r="HWO1384" s="3"/>
      <c r="HWP1384" s="3"/>
      <c r="HWQ1384" s="3"/>
      <c r="HWR1384" s="3"/>
      <c r="HWS1384" s="3"/>
      <c r="HWT1384" s="3"/>
      <c r="HWU1384" s="3"/>
      <c r="HWV1384" s="3"/>
      <c r="HWW1384" s="3"/>
      <c r="HWX1384" s="3"/>
      <c r="HWY1384" s="3"/>
      <c r="HWZ1384" s="3"/>
      <c r="HXA1384" s="3"/>
      <c r="HXB1384" s="3"/>
      <c r="HXC1384" s="3"/>
      <c r="HXD1384" s="3"/>
      <c r="HXE1384" s="3"/>
      <c r="HXF1384" s="3"/>
      <c r="HXG1384" s="3"/>
      <c r="HXH1384" s="3"/>
      <c r="HXI1384" s="3"/>
      <c r="HXJ1384" s="3"/>
      <c r="HXK1384" s="3"/>
      <c r="HXL1384" s="3"/>
      <c r="HXM1384" s="3"/>
      <c r="HXN1384" s="3"/>
      <c r="HXO1384" s="3"/>
      <c r="HXP1384" s="3"/>
      <c r="HXQ1384" s="3"/>
      <c r="HXR1384" s="3"/>
      <c r="HXS1384" s="3"/>
      <c r="HXT1384" s="3"/>
      <c r="HXU1384" s="3"/>
      <c r="HXV1384" s="3"/>
      <c r="HXW1384" s="3"/>
      <c r="HXX1384" s="3"/>
      <c r="HXY1384" s="3"/>
      <c r="HXZ1384" s="3"/>
      <c r="HYA1384" s="3"/>
      <c r="HYB1384" s="3"/>
      <c r="HYC1384" s="3"/>
      <c r="HYD1384" s="3"/>
      <c r="HYE1384" s="3"/>
      <c r="HYF1384" s="3"/>
      <c r="HYG1384" s="3"/>
      <c r="HYH1384" s="3"/>
      <c r="HYI1384" s="3"/>
      <c r="HYJ1384" s="3"/>
      <c r="HYK1384" s="3"/>
      <c r="HYL1384" s="3"/>
      <c r="HYM1384" s="3"/>
      <c r="HYN1384" s="3"/>
      <c r="HYO1384" s="3"/>
      <c r="HYP1384" s="3"/>
      <c r="HYQ1384" s="3"/>
      <c r="HYR1384" s="3"/>
      <c r="HYS1384" s="3"/>
      <c r="HYT1384" s="3"/>
      <c r="HYU1384" s="3"/>
      <c r="HYV1384" s="3"/>
      <c r="HYW1384" s="3"/>
      <c r="HYX1384" s="3"/>
      <c r="HYY1384" s="3"/>
      <c r="HYZ1384" s="3"/>
      <c r="HZA1384" s="3"/>
      <c r="HZB1384" s="3"/>
      <c r="HZC1384" s="3"/>
      <c r="HZD1384" s="3"/>
      <c r="HZE1384" s="3"/>
      <c r="HZF1384" s="3"/>
      <c r="HZG1384" s="3"/>
      <c r="HZH1384" s="3"/>
      <c r="HZI1384" s="3"/>
      <c r="HZJ1384" s="3"/>
      <c r="HZK1384" s="3"/>
      <c r="HZL1384" s="3"/>
      <c r="HZM1384" s="3"/>
      <c r="HZN1384" s="3"/>
      <c r="HZO1384" s="3"/>
      <c r="HZP1384" s="3"/>
      <c r="HZQ1384" s="3"/>
      <c r="HZR1384" s="3"/>
      <c r="HZS1384" s="3"/>
      <c r="HZT1384" s="3"/>
      <c r="HZU1384" s="3"/>
      <c r="HZV1384" s="3"/>
      <c r="HZW1384" s="3"/>
      <c r="HZX1384" s="3"/>
      <c r="HZY1384" s="3"/>
      <c r="HZZ1384" s="3"/>
      <c r="IAA1384" s="3"/>
      <c r="IAB1384" s="3"/>
      <c r="IAC1384" s="3"/>
      <c r="IAD1384" s="3"/>
      <c r="IAE1384" s="3"/>
      <c r="IAF1384" s="3"/>
      <c r="IAG1384" s="3"/>
      <c r="IAH1384" s="3"/>
      <c r="IAI1384" s="3"/>
      <c r="IAJ1384" s="3"/>
      <c r="IAK1384" s="3"/>
      <c r="IAL1384" s="3"/>
      <c r="IAM1384" s="3"/>
      <c r="IAN1384" s="3"/>
      <c r="IAO1384" s="3"/>
      <c r="IAP1384" s="3"/>
      <c r="IAQ1384" s="3"/>
      <c r="IAR1384" s="3"/>
      <c r="IAS1384" s="3"/>
      <c r="IAT1384" s="3"/>
      <c r="IAU1384" s="3"/>
      <c r="IAV1384" s="3"/>
      <c r="IAW1384" s="3"/>
      <c r="IAX1384" s="3"/>
      <c r="IAY1384" s="3"/>
      <c r="IAZ1384" s="3"/>
      <c r="IBA1384" s="3"/>
      <c r="IBB1384" s="3"/>
      <c r="IBC1384" s="3"/>
      <c r="IBD1384" s="3"/>
      <c r="IBE1384" s="3"/>
      <c r="IBF1384" s="3"/>
      <c r="IBG1384" s="3"/>
      <c r="IBH1384" s="3"/>
      <c r="IBI1384" s="3"/>
      <c r="IBJ1384" s="3"/>
      <c r="IBK1384" s="3"/>
      <c r="IBL1384" s="3"/>
      <c r="IBM1384" s="3"/>
      <c r="IBN1384" s="3"/>
      <c r="IBO1384" s="3"/>
      <c r="IBP1384" s="3"/>
      <c r="IBQ1384" s="3"/>
      <c r="IBR1384" s="3"/>
      <c r="IBS1384" s="3"/>
      <c r="IBT1384" s="3"/>
      <c r="IBU1384" s="3"/>
      <c r="IBV1384" s="3"/>
      <c r="IBW1384" s="3"/>
      <c r="IBX1384" s="3"/>
      <c r="IBY1384" s="3"/>
      <c r="IBZ1384" s="3"/>
      <c r="ICA1384" s="3"/>
      <c r="ICB1384" s="3"/>
      <c r="ICC1384" s="3"/>
      <c r="ICD1384" s="3"/>
      <c r="ICE1384" s="3"/>
      <c r="ICF1384" s="3"/>
      <c r="ICG1384" s="3"/>
      <c r="ICH1384" s="3"/>
      <c r="ICI1384" s="3"/>
      <c r="ICJ1384" s="3"/>
      <c r="ICK1384" s="3"/>
      <c r="ICL1384" s="3"/>
      <c r="ICM1384" s="3"/>
      <c r="ICN1384" s="3"/>
      <c r="ICO1384" s="3"/>
      <c r="ICP1384" s="3"/>
      <c r="ICQ1384" s="3"/>
      <c r="ICR1384" s="3"/>
      <c r="ICS1384" s="3"/>
      <c r="ICT1384" s="3"/>
      <c r="ICU1384" s="3"/>
      <c r="ICV1384" s="3"/>
      <c r="ICW1384" s="3"/>
      <c r="ICX1384" s="3"/>
      <c r="ICY1384" s="3"/>
      <c r="ICZ1384" s="3"/>
      <c r="IDA1384" s="3"/>
      <c r="IDB1384" s="3"/>
      <c r="IDC1384" s="3"/>
      <c r="IDD1384" s="3"/>
      <c r="IDE1384" s="3"/>
      <c r="IDF1384" s="3"/>
      <c r="IDG1384" s="3"/>
      <c r="IDH1384" s="3"/>
      <c r="IDI1384" s="3"/>
      <c r="IDJ1384" s="3"/>
      <c r="IDK1384" s="3"/>
      <c r="IDL1384" s="3"/>
      <c r="IDM1384" s="3"/>
      <c r="IDN1384" s="3"/>
      <c r="IDO1384" s="3"/>
      <c r="IDP1384" s="3"/>
      <c r="IDQ1384" s="3"/>
      <c r="IDR1384" s="3"/>
      <c r="IDS1384" s="3"/>
      <c r="IDT1384" s="3"/>
      <c r="IDU1384" s="3"/>
      <c r="IDV1384" s="3"/>
      <c r="IDW1384" s="3"/>
      <c r="IDX1384" s="3"/>
      <c r="IDY1384" s="3"/>
      <c r="IDZ1384" s="3"/>
      <c r="IEA1384" s="3"/>
      <c r="IEB1384" s="3"/>
      <c r="IEC1384" s="3"/>
      <c r="IED1384" s="3"/>
      <c r="IEE1384" s="3"/>
      <c r="IEF1384" s="3"/>
      <c r="IEG1384" s="3"/>
      <c r="IEH1384" s="3"/>
      <c r="IEI1384" s="3"/>
      <c r="IEJ1384" s="3"/>
      <c r="IEK1384" s="3"/>
      <c r="IEL1384" s="3"/>
      <c r="IEM1384" s="3"/>
      <c r="IEN1384" s="3"/>
      <c r="IEO1384" s="3"/>
      <c r="IEP1384" s="3"/>
      <c r="IEQ1384" s="3"/>
      <c r="IER1384" s="3"/>
      <c r="IES1384" s="3"/>
      <c r="IET1384" s="3"/>
      <c r="IEU1384" s="3"/>
      <c r="IEV1384" s="3"/>
      <c r="IEW1384" s="3"/>
      <c r="IEX1384" s="3"/>
      <c r="IEY1384" s="3"/>
      <c r="IEZ1384" s="3"/>
      <c r="IFA1384" s="3"/>
      <c r="IFB1384" s="3"/>
      <c r="IFC1384" s="3"/>
      <c r="IFD1384" s="3"/>
      <c r="IFE1384" s="3"/>
      <c r="IFF1384" s="3"/>
      <c r="IFG1384" s="3"/>
      <c r="IFH1384" s="3"/>
      <c r="IFI1384" s="3"/>
      <c r="IFJ1384" s="3"/>
      <c r="IFK1384" s="3"/>
      <c r="IFL1384" s="3"/>
      <c r="IFM1384" s="3"/>
      <c r="IFN1384" s="3"/>
      <c r="IFO1384" s="3"/>
      <c r="IFP1384" s="3"/>
      <c r="IFQ1384" s="3"/>
      <c r="IFR1384" s="3"/>
      <c r="IFS1384" s="3"/>
      <c r="IFT1384" s="3"/>
      <c r="IFU1384" s="3"/>
      <c r="IFV1384" s="3"/>
      <c r="IFW1384" s="3"/>
      <c r="IFX1384" s="3"/>
      <c r="IFY1384" s="3"/>
      <c r="IFZ1384" s="3"/>
      <c r="IGA1384" s="3"/>
      <c r="IGB1384" s="3"/>
      <c r="IGC1384" s="3"/>
      <c r="IGD1384" s="3"/>
      <c r="IGE1384" s="3"/>
      <c r="IGF1384" s="3"/>
      <c r="IGG1384" s="3"/>
      <c r="IGH1384" s="3"/>
      <c r="IGI1384" s="3"/>
      <c r="IGJ1384" s="3"/>
      <c r="IGK1384" s="3"/>
      <c r="IGL1384" s="3"/>
      <c r="IGM1384" s="3"/>
      <c r="IGN1384" s="3"/>
      <c r="IGO1384" s="3"/>
      <c r="IGP1384" s="3"/>
      <c r="IGQ1384" s="3"/>
      <c r="IGR1384" s="3"/>
      <c r="IGS1384" s="3"/>
      <c r="IGT1384" s="3"/>
      <c r="IGU1384" s="3"/>
      <c r="IGV1384" s="3"/>
      <c r="IGW1384" s="3"/>
      <c r="IGX1384" s="3"/>
      <c r="IGY1384" s="3"/>
      <c r="IGZ1384" s="3"/>
      <c r="IHA1384" s="3"/>
      <c r="IHB1384" s="3"/>
      <c r="IHC1384" s="3"/>
      <c r="IHD1384" s="3"/>
      <c r="IHE1384" s="3"/>
      <c r="IHF1384" s="3"/>
      <c r="IHG1384" s="3"/>
      <c r="IHH1384" s="3"/>
      <c r="IHI1384" s="3"/>
      <c r="IHJ1384" s="3"/>
      <c r="IHK1384" s="3"/>
      <c r="IHL1384" s="3"/>
      <c r="IHM1384" s="3"/>
      <c r="IHN1384" s="3"/>
      <c r="IHO1384" s="3"/>
      <c r="IHP1384" s="3"/>
      <c r="IHQ1384" s="3"/>
      <c r="IHR1384" s="3"/>
      <c r="IHS1384" s="3"/>
      <c r="IHT1384" s="3"/>
      <c r="IHU1384" s="3"/>
      <c r="IHV1384" s="3"/>
      <c r="IHW1384" s="3"/>
      <c r="IHX1384" s="3"/>
      <c r="IHY1384" s="3"/>
      <c r="IHZ1384" s="3"/>
      <c r="IIA1384" s="3"/>
      <c r="IIB1384" s="3"/>
      <c r="IIC1384" s="3"/>
      <c r="IID1384" s="3"/>
      <c r="IIE1384" s="3"/>
      <c r="IIF1384" s="3"/>
      <c r="IIG1384" s="3"/>
      <c r="IIH1384" s="3"/>
      <c r="III1384" s="3"/>
      <c r="IIJ1384" s="3"/>
      <c r="IIK1384" s="3"/>
      <c r="IIL1384" s="3"/>
      <c r="IIM1384" s="3"/>
      <c r="IIN1384" s="3"/>
      <c r="IIO1384" s="3"/>
      <c r="IIP1384" s="3"/>
      <c r="IIQ1384" s="3"/>
      <c r="IIR1384" s="3"/>
      <c r="IIS1384" s="3"/>
      <c r="IIT1384" s="3"/>
      <c r="IIU1384" s="3"/>
      <c r="IIV1384" s="3"/>
      <c r="IIW1384" s="3"/>
      <c r="IIX1384" s="3"/>
      <c r="IIY1384" s="3"/>
      <c r="IIZ1384" s="3"/>
      <c r="IJA1384" s="3"/>
      <c r="IJB1384" s="3"/>
      <c r="IJC1384" s="3"/>
      <c r="IJD1384" s="3"/>
      <c r="IJE1384" s="3"/>
      <c r="IJF1384" s="3"/>
      <c r="IJG1384" s="3"/>
      <c r="IJH1384" s="3"/>
      <c r="IJI1384" s="3"/>
      <c r="IJJ1384" s="3"/>
      <c r="IJK1384" s="3"/>
      <c r="IJL1384" s="3"/>
      <c r="IJM1384" s="3"/>
      <c r="IJN1384" s="3"/>
      <c r="IJO1384" s="3"/>
      <c r="IJP1384" s="3"/>
      <c r="IJQ1384" s="3"/>
      <c r="IJR1384" s="3"/>
      <c r="IJS1384" s="3"/>
      <c r="IJT1384" s="3"/>
      <c r="IJU1384" s="3"/>
      <c r="IJV1384" s="3"/>
      <c r="IJW1384" s="3"/>
      <c r="IJX1384" s="3"/>
      <c r="IJY1384" s="3"/>
      <c r="IJZ1384" s="3"/>
      <c r="IKA1384" s="3"/>
      <c r="IKB1384" s="3"/>
      <c r="IKC1384" s="3"/>
      <c r="IKD1384" s="3"/>
      <c r="IKE1384" s="3"/>
      <c r="IKF1384" s="3"/>
      <c r="IKG1384" s="3"/>
      <c r="IKH1384" s="3"/>
      <c r="IKI1384" s="3"/>
      <c r="IKJ1384" s="3"/>
      <c r="IKK1384" s="3"/>
      <c r="IKL1384" s="3"/>
      <c r="IKM1384" s="3"/>
      <c r="IKN1384" s="3"/>
      <c r="IKO1384" s="3"/>
      <c r="IKP1384" s="3"/>
      <c r="IKQ1384" s="3"/>
      <c r="IKR1384" s="3"/>
      <c r="IKS1384" s="3"/>
      <c r="IKT1384" s="3"/>
      <c r="IKU1384" s="3"/>
      <c r="IKV1384" s="3"/>
      <c r="IKW1384" s="3"/>
      <c r="IKX1384" s="3"/>
      <c r="IKY1384" s="3"/>
      <c r="IKZ1384" s="3"/>
      <c r="ILA1384" s="3"/>
      <c r="ILB1384" s="3"/>
      <c r="ILC1384" s="3"/>
      <c r="ILD1384" s="3"/>
      <c r="ILE1384" s="3"/>
      <c r="ILF1384" s="3"/>
      <c r="ILG1384" s="3"/>
      <c r="ILH1384" s="3"/>
      <c r="ILI1384" s="3"/>
      <c r="ILJ1384" s="3"/>
      <c r="ILK1384" s="3"/>
      <c r="ILL1384" s="3"/>
      <c r="ILM1384" s="3"/>
      <c r="ILN1384" s="3"/>
      <c r="ILO1384" s="3"/>
      <c r="ILP1384" s="3"/>
      <c r="ILQ1384" s="3"/>
      <c r="ILR1384" s="3"/>
      <c r="ILS1384" s="3"/>
      <c r="ILT1384" s="3"/>
      <c r="ILU1384" s="3"/>
      <c r="ILV1384" s="3"/>
      <c r="ILW1384" s="3"/>
      <c r="ILX1384" s="3"/>
      <c r="ILY1384" s="3"/>
      <c r="ILZ1384" s="3"/>
      <c r="IMA1384" s="3"/>
      <c r="IMB1384" s="3"/>
      <c r="IMC1384" s="3"/>
      <c r="IMD1384" s="3"/>
      <c r="IME1384" s="3"/>
      <c r="IMF1384" s="3"/>
      <c r="IMG1384" s="3"/>
      <c r="IMH1384" s="3"/>
      <c r="IMI1384" s="3"/>
      <c r="IMJ1384" s="3"/>
      <c r="IMK1384" s="3"/>
      <c r="IML1384" s="3"/>
      <c r="IMM1384" s="3"/>
      <c r="IMN1384" s="3"/>
      <c r="IMO1384" s="3"/>
      <c r="IMP1384" s="3"/>
      <c r="IMQ1384" s="3"/>
      <c r="IMR1384" s="3"/>
      <c r="IMS1384" s="3"/>
      <c r="IMT1384" s="3"/>
      <c r="IMU1384" s="3"/>
      <c r="IMV1384" s="3"/>
      <c r="IMW1384" s="3"/>
      <c r="IMX1384" s="3"/>
      <c r="IMY1384" s="3"/>
      <c r="IMZ1384" s="3"/>
      <c r="INA1384" s="3"/>
      <c r="INB1384" s="3"/>
      <c r="INC1384" s="3"/>
      <c r="IND1384" s="3"/>
      <c r="INE1384" s="3"/>
      <c r="INF1384" s="3"/>
      <c r="ING1384" s="3"/>
      <c r="INH1384" s="3"/>
      <c r="INI1384" s="3"/>
      <c r="INJ1384" s="3"/>
      <c r="INK1384" s="3"/>
      <c r="INL1384" s="3"/>
      <c r="INM1384" s="3"/>
      <c r="INN1384" s="3"/>
      <c r="INO1384" s="3"/>
      <c r="INP1384" s="3"/>
      <c r="INQ1384" s="3"/>
      <c r="INR1384" s="3"/>
      <c r="INS1384" s="3"/>
      <c r="INT1384" s="3"/>
      <c r="INU1384" s="3"/>
      <c r="INV1384" s="3"/>
      <c r="INW1384" s="3"/>
      <c r="INX1384" s="3"/>
      <c r="INY1384" s="3"/>
      <c r="INZ1384" s="3"/>
      <c r="IOA1384" s="3"/>
      <c r="IOB1384" s="3"/>
      <c r="IOC1384" s="3"/>
      <c r="IOD1384" s="3"/>
      <c r="IOE1384" s="3"/>
      <c r="IOF1384" s="3"/>
      <c r="IOG1384" s="3"/>
      <c r="IOH1384" s="3"/>
      <c r="IOI1384" s="3"/>
      <c r="IOJ1384" s="3"/>
      <c r="IOK1384" s="3"/>
      <c r="IOL1384" s="3"/>
      <c r="IOM1384" s="3"/>
      <c r="ION1384" s="3"/>
      <c r="IOO1384" s="3"/>
      <c r="IOP1384" s="3"/>
      <c r="IOQ1384" s="3"/>
      <c r="IOR1384" s="3"/>
      <c r="IOS1384" s="3"/>
      <c r="IOT1384" s="3"/>
      <c r="IOU1384" s="3"/>
      <c r="IOV1384" s="3"/>
      <c r="IOW1384" s="3"/>
      <c r="IOX1384" s="3"/>
      <c r="IOY1384" s="3"/>
      <c r="IOZ1384" s="3"/>
      <c r="IPA1384" s="3"/>
      <c r="IPB1384" s="3"/>
      <c r="IPC1384" s="3"/>
      <c r="IPD1384" s="3"/>
      <c r="IPE1384" s="3"/>
      <c r="IPF1384" s="3"/>
      <c r="IPG1384" s="3"/>
      <c r="IPH1384" s="3"/>
      <c r="IPI1384" s="3"/>
      <c r="IPJ1384" s="3"/>
      <c r="IPK1384" s="3"/>
      <c r="IPL1384" s="3"/>
      <c r="IPM1384" s="3"/>
      <c r="IPN1384" s="3"/>
      <c r="IPO1384" s="3"/>
      <c r="IPP1384" s="3"/>
      <c r="IPQ1384" s="3"/>
      <c r="IPR1384" s="3"/>
      <c r="IPS1384" s="3"/>
      <c r="IPT1384" s="3"/>
      <c r="IPU1384" s="3"/>
      <c r="IPV1384" s="3"/>
      <c r="IPW1384" s="3"/>
      <c r="IPX1384" s="3"/>
      <c r="IPY1384" s="3"/>
      <c r="IPZ1384" s="3"/>
      <c r="IQA1384" s="3"/>
      <c r="IQB1384" s="3"/>
      <c r="IQC1384" s="3"/>
      <c r="IQD1384" s="3"/>
      <c r="IQE1384" s="3"/>
      <c r="IQF1384" s="3"/>
      <c r="IQG1384" s="3"/>
      <c r="IQH1384" s="3"/>
      <c r="IQI1384" s="3"/>
      <c r="IQJ1384" s="3"/>
      <c r="IQK1384" s="3"/>
      <c r="IQL1384" s="3"/>
      <c r="IQM1384" s="3"/>
      <c r="IQN1384" s="3"/>
      <c r="IQO1384" s="3"/>
      <c r="IQP1384" s="3"/>
      <c r="IQQ1384" s="3"/>
      <c r="IQR1384" s="3"/>
      <c r="IQS1384" s="3"/>
      <c r="IQT1384" s="3"/>
      <c r="IQU1384" s="3"/>
      <c r="IQV1384" s="3"/>
      <c r="IQW1384" s="3"/>
      <c r="IQX1384" s="3"/>
      <c r="IQY1384" s="3"/>
      <c r="IQZ1384" s="3"/>
      <c r="IRA1384" s="3"/>
      <c r="IRB1384" s="3"/>
      <c r="IRC1384" s="3"/>
      <c r="IRD1384" s="3"/>
      <c r="IRE1384" s="3"/>
      <c r="IRF1384" s="3"/>
      <c r="IRG1384" s="3"/>
      <c r="IRH1384" s="3"/>
      <c r="IRI1384" s="3"/>
      <c r="IRJ1384" s="3"/>
      <c r="IRK1384" s="3"/>
      <c r="IRL1384" s="3"/>
      <c r="IRM1384" s="3"/>
      <c r="IRN1384" s="3"/>
      <c r="IRO1384" s="3"/>
      <c r="IRP1384" s="3"/>
      <c r="IRQ1384" s="3"/>
      <c r="IRR1384" s="3"/>
      <c r="IRS1384" s="3"/>
      <c r="IRT1384" s="3"/>
      <c r="IRU1384" s="3"/>
      <c r="IRV1384" s="3"/>
      <c r="IRW1384" s="3"/>
      <c r="IRX1384" s="3"/>
      <c r="IRY1384" s="3"/>
      <c r="IRZ1384" s="3"/>
      <c r="ISA1384" s="3"/>
      <c r="ISB1384" s="3"/>
      <c r="ISC1384" s="3"/>
      <c r="ISD1384" s="3"/>
      <c r="ISE1384" s="3"/>
      <c r="ISF1384" s="3"/>
      <c r="ISG1384" s="3"/>
      <c r="ISH1384" s="3"/>
      <c r="ISI1384" s="3"/>
      <c r="ISJ1384" s="3"/>
      <c r="ISK1384" s="3"/>
      <c r="ISL1384" s="3"/>
      <c r="ISM1384" s="3"/>
      <c r="ISN1384" s="3"/>
      <c r="ISO1384" s="3"/>
      <c r="ISP1384" s="3"/>
      <c r="ISQ1384" s="3"/>
      <c r="ISR1384" s="3"/>
      <c r="ISS1384" s="3"/>
      <c r="IST1384" s="3"/>
      <c r="ISU1384" s="3"/>
      <c r="ISV1384" s="3"/>
      <c r="ISW1384" s="3"/>
      <c r="ISX1384" s="3"/>
      <c r="ISY1384" s="3"/>
      <c r="ISZ1384" s="3"/>
      <c r="ITA1384" s="3"/>
      <c r="ITB1384" s="3"/>
      <c r="ITC1384" s="3"/>
      <c r="ITD1384" s="3"/>
      <c r="ITE1384" s="3"/>
      <c r="ITF1384" s="3"/>
      <c r="ITG1384" s="3"/>
      <c r="ITH1384" s="3"/>
      <c r="ITI1384" s="3"/>
      <c r="ITJ1384" s="3"/>
      <c r="ITK1384" s="3"/>
      <c r="ITL1384" s="3"/>
      <c r="ITM1384" s="3"/>
      <c r="ITN1384" s="3"/>
      <c r="ITO1384" s="3"/>
      <c r="ITP1384" s="3"/>
      <c r="ITQ1384" s="3"/>
      <c r="ITR1384" s="3"/>
      <c r="ITS1384" s="3"/>
      <c r="ITT1384" s="3"/>
      <c r="ITU1384" s="3"/>
      <c r="ITV1384" s="3"/>
      <c r="ITW1384" s="3"/>
      <c r="ITX1384" s="3"/>
      <c r="ITY1384" s="3"/>
      <c r="ITZ1384" s="3"/>
      <c r="IUA1384" s="3"/>
      <c r="IUB1384" s="3"/>
      <c r="IUC1384" s="3"/>
      <c r="IUD1384" s="3"/>
      <c r="IUE1384" s="3"/>
      <c r="IUF1384" s="3"/>
      <c r="IUG1384" s="3"/>
      <c r="IUH1384" s="3"/>
      <c r="IUI1384" s="3"/>
      <c r="IUJ1384" s="3"/>
      <c r="IUK1384" s="3"/>
      <c r="IUL1384" s="3"/>
      <c r="IUM1384" s="3"/>
      <c r="IUN1384" s="3"/>
      <c r="IUO1384" s="3"/>
      <c r="IUP1384" s="3"/>
      <c r="IUQ1384" s="3"/>
      <c r="IUR1384" s="3"/>
      <c r="IUS1384" s="3"/>
      <c r="IUT1384" s="3"/>
      <c r="IUU1384" s="3"/>
      <c r="IUV1384" s="3"/>
      <c r="IUW1384" s="3"/>
      <c r="IUX1384" s="3"/>
      <c r="IUY1384" s="3"/>
      <c r="IUZ1384" s="3"/>
      <c r="IVA1384" s="3"/>
      <c r="IVB1384" s="3"/>
      <c r="IVC1384" s="3"/>
      <c r="IVD1384" s="3"/>
      <c r="IVE1384" s="3"/>
      <c r="IVF1384" s="3"/>
      <c r="IVG1384" s="3"/>
      <c r="IVH1384" s="3"/>
      <c r="IVI1384" s="3"/>
      <c r="IVJ1384" s="3"/>
      <c r="IVK1384" s="3"/>
      <c r="IVL1384" s="3"/>
      <c r="IVM1384" s="3"/>
      <c r="IVN1384" s="3"/>
      <c r="IVO1384" s="3"/>
      <c r="IVP1384" s="3"/>
      <c r="IVQ1384" s="3"/>
      <c r="IVR1384" s="3"/>
      <c r="IVS1384" s="3"/>
      <c r="IVT1384" s="3"/>
      <c r="IVU1384" s="3"/>
      <c r="IVV1384" s="3"/>
      <c r="IVW1384" s="3"/>
      <c r="IVX1384" s="3"/>
      <c r="IVY1384" s="3"/>
      <c r="IVZ1384" s="3"/>
      <c r="IWA1384" s="3"/>
      <c r="IWB1384" s="3"/>
      <c r="IWC1384" s="3"/>
      <c r="IWD1384" s="3"/>
      <c r="IWE1384" s="3"/>
      <c r="IWF1384" s="3"/>
      <c r="IWG1384" s="3"/>
      <c r="IWH1384" s="3"/>
      <c r="IWI1384" s="3"/>
      <c r="IWJ1384" s="3"/>
      <c r="IWK1384" s="3"/>
      <c r="IWL1384" s="3"/>
      <c r="IWM1384" s="3"/>
      <c r="IWN1384" s="3"/>
      <c r="IWO1384" s="3"/>
      <c r="IWP1384" s="3"/>
      <c r="IWQ1384" s="3"/>
      <c r="IWR1384" s="3"/>
      <c r="IWS1384" s="3"/>
      <c r="IWT1384" s="3"/>
      <c r="IWU1384" s="3"/>
      <c r="IWV1384" s="3"/>
      <c r="IWW1384" s="3"/>
      <c r="IWX1384" s="3"/>
      <c r="IWY1384" s="3"/>
      <c r="IWZ1384" s="3"/>
      <c r="IXA1384" s="3"/>
      <c r="IXB1384" s="3"/>
      <c r="IXC1384" s="3"/>
      <c r="IXD1384" s="3"/>
      <c r="IXE1384" s="3"/>
      <c r="IXF1384" s="3"/>
      <c r="IXG1384" s="3"/>
      <c r="IXH1384" s="3"/>
      <c r="IXI1384" s="3"/>
      <c r="IXJ1384" s="3"/>
      <c r="IXK1384" s="3"/>
      <c r="IXL1384" s="3"/>
      <c r="IXM1384" s="3"/>
      <c r="IXN1384" s="3"/>
      <c r="IXO1384" s="3"/>
      <c r="IXP1384" s="3"/>
      <c r="IXQ1384" s="3"/>
      <c r="IXR1384" s="3"/>
      <c r="IXS1384" s="3"/>
      <c r="IXT1384" s="3"/>
      <c r="IXU1384" s="3"/>
      <c r="IXV1384" s="3"/>
      <c r="IXW1384" s="3"/>
      <c r="IXX1384" s="3"/>
      <c r="IXY1384" s="3"/>
      <c r="IXZ1384" s="3"/>
      <c r="IYA1384" s="3"/>
      <c r="IYB1384" s="3"/>
      <c r="IYC1384" s="3"/>
      <c r="IYD1384" s="3"/>
      <c r="IYE1384" s="3"/>
      <c r="IYF1384" s="3"/>
      <c r="IYG1384" s="3"/>
      <c r="IYH1384" s="3"/>
      <c r="IYI1384" s="3"/>
      <c r="IYJ1384" s="3"/>
      <c r="IYK1384" s="3"/>
      <c r="IYL1384" s="3"/>
      <c r="IYM1384" s="3"/>
      <c r="IYN1384" s="3"/>
      <c r="IYO1384" s="3"/>
      <c r="IYP1384" s="3"/>
      <c r="IYQ1384" s="3"/>
      <c r="IYR1384" s="3"/>
      <c r="IYS1384" s="3"/>
      <c r="IYT1384" s="3"/>
      <c r="IYU1384" s="3"/>
      <c r="IYV1384" s="3"/>
      <c r="IYW1384" s="3"/>
      <c r="IYX1384" s="3"/>
      <c r="IYY1384" s="3"/>
      <c r="IYZ1384" s="3"/>
      <c r="IZA1384" s="3"/>
      <c r="IZB1384" s="3"/>
      <c r="IZC1384" s="3"/>
      <c r="IZD1384" s="3"/>
      <c r="IZE1384" s="3"/>
      <c r="IZF1384" s="3"/>
      <c r="IZG1384" s="3"/>
      <c r="IZH1384" s="3"/>
      <c r="IZI1384" s="3"/>
      <c r="IZJ1384" s="3"/>
      <c r="IZK1384" s="3"/>
      <c r="IZL1384" s="3"/>
      <c r="IZM1384" s="3"/>
      <c r="IZN1384" s="3"/>
      <c r="IZO1384" s="3"/>
      <c r="IZP1384" s="3"/>
      <c r="IZQ1384" s="3"/>
      <c r="IZR1384" s="3"/>
      <c r="IZS1384" s="3"/>
      <c r="IZT1384" s="3"/>
      <c r="IZU1384" s="3"/>
      <c r="IZV1384" s="3"/>
      <c r="IZW1384" s="3"/>
      <c r="IZX1384" s="3"/>
      <c r="IZY1384" s="3"/>
      <c r="IZZ1384" s="3"/>
      <c r="JAA1384" s="3"/>
      <c r="JAB1384" s="3"/>
      <c r="JAC1384" s="3"/>
      <c r="JAD1384" s="3"/>
      <c r="JAE1384" s="3"/>
      <c r="JAF1384" s="3"/>
      <c r="JAG1384" s="3"/>
      <c r="JAH1384" s="3"/>
      <c r="JAI1384" s="3"/>
      <c r="JAJ1384" s="3"/>
      <c r="JAK1384" s="3"/>
      <c r="JAL1384" s="3"/>
      <c r="JAM1384" s="3"/>
      <c r="JAN1384" s="3"/>
      <c r="JAO1384" s="3"/>
      <c r="JAP1384" s="3"/>
      <c r="JAQ1384" s="3"/>
      <c r="JAR1384" s="3"/>
      <c r="JAS1384" s="3"/>
      <c r="JAT1384" s="3"/>
      <c r="JAU1384" s="3"/>
      <c r="JAV1384" s="3"/>
      <c r="JAW1384" s="3"/>
      <c r="JAX1384" s="3"/>
      <c r="JAY1384" s="3"/>
      <c r="JAZ1384" s="3"/>
      <c r="JBA1384" s="3"/>
      <c r="JBB1384" s="3"/>
      <c r="JBC1384" s="3"/>
      <c r="JBD1384" s="3"/>
      <c r="JBE1384" s="3"/>
      <c r="JBF1384" s="3"/>
      <c r="JBG1384" s="3"/>
      <c r="JBH1384" s="3"/>
      <c r="JBI1384" s="3"/>
      <c r="JBJ1384" s="3"/>
      <c r="JBK1384" s="3"/>
      <c r="JBL1384" s="3"/>
      <c r="JBM1384" s="3"/>
      <c r="JBN1384" s="3"/>
      <c r="JBO1384" s="3"/>
      <c r="JBP1384" s="3"/>
      <c r="JBQ1384" s="3"/>
      <c r="JBR1384" s="3"/>
      <c r="JBS1384" s="3"/>
      <c r="JBT1384" s="3"/>
      <c r="JBU1384" s="3"/>
      <c r="JBV1384" s="3"/>
      <c r="JBW1384" s="3"/>
      <c r="JBX1384" s="3"/>
      <c r="JBY1384" s="3"/>
      <c r="JBZ1384" s="3"/>
      <c r="JCA1384" s="3"/>
      <c r="JCB1384" s="3"/>
      <c r="JCC1384" s="3"/>
      <c r="JCD1384" s="3"/>
      <c r="JCE1384" s="3"/>
      <c r="JCF1384" s="3"/>
      <c r="JCG1384" s="3"/>
      <c r="JCH1384" s="3"/>
      <c r="JCI1384" s="3"/>
      <c r="JCJ1384" s="3"/>
      <c r="JCK1384" s="3"/>
      <c r="JCL1384" s="3"/>
      <c r="JCM1384" s="3"/>
      <c r="JCN1384" s="3"/>
      <c r="JCO1384" s="3"/>
      <c r="JCP1384" s="3"/>
      <c r="JCQ1384" s="3"/>
      <c r="JCR1384" s="3"/>
      <c r="JCS1384" s="3"/>
      <c r="JCT1384" s="3"/>
      <c r="JCU1384" s="3"/>
      <c r="JCV1384" s="3"/>
      <c r="JCW1384" s="3"/>
      <c r="JCX1384" s="3"/>
      <c r="JCY1384" s="3"/>
      <c r="JCZ1384" s="3"/>
      <c r="JDA1384" s="3"/>
      <c r="JDB1384" s="3"/>
      <c r="JDC1384" s="3"/>
      <c r="JDD1384" s="3"/>
      <c r="JDE1384" s="3"/>
      <c r="JDF1384" s="3"/>
      <c r="JDG1384" s="3"/>
      <c r="JDH1384" s="3"/>
      <c r="JDI1384" s="3"/>
      <c r="JDJ1384" s="3"/>
      <c r="JDK1384" s="3"/>
      <c r="JDL1384" s="3"/>
      <c r="JDM1384" s="3"/>
      <c r="JDN1384" s="3"/>
      <c r="JDO1384" s="3"/>
      <c r="JDP1384" s="3"/>
      <c r="JDQ1384" s="3"/>
      <c r="JDR1384" s="3"/>
      <c r="JDS1384" s="3"/>
      <c r="JDT1384" s="3"/>
      <c r="JDU1384" s="3"/>
      <c r="JDV1384" s="3"/>
      <c r="JDW1384" s="3"/>
      <c r="JDX1384" s="3"/>
      <c r="JDY1384" s="3"/>
      <c r="JDZ1384" s="3"/>
      <c r="JEA1384" s="3"/>
      <c r="JEB1384" s="3"/>
      <c r="JEC1384" s="3"/>
      <c r="JED1384" s="3"/>
      <c r="JEE1384" s="3"/>
      <c r="JEF1384" s="3"/>
      <c r="JEG1384" s="3"/>
      <c r="JEH1384" s="3"/>
      <c r="JEI1384" s="3"/>
      <c r="JEJ1384" s="3"/>
      <c r="JEK1384" s="3"/>
      <c r="JEL1384" s="3"/>
      <c r="JEM1384" s="3"/>
      <c r="JEN1384" s="3"/>
      <c r="JEO1384" s="3"/>
      <c r="JEP1384" s="3"/>
      <c r="JEQ1384" s="3"/>
      <c r="JER1384" s="3"/>
      <c r="JES1384" s="3"/>
      <c r="JET1384" s="3"/>
      <c r="JEU1384" s="3"/>
      <c r="JEV1384" s="3"/>
      <c r="JEW1384" s="3"/>
      <c r="JEX1384" s="3"/>
      <c r="JEY1384" s="3"/>
      <c r="JEZ1384" s="3"/>
      <c r="JFA1384" s="3"/>
      <c r="JFB1384" s="3"/>
      <c r="JFC1384" s="3"/>
      <c r="JFD1384" s="3"/>
      <c r="JFE1384" s="3"/>
      <c r="JFF1384" s="3"/>
      <c r="JFG1384" s="3"/>
      <c r="JFH1384" s="3"/>
      <c r="JFI1384" s="3"/>
      <c r="JFJ1384" s="3"/>
      <c r="JFK1384" s="3"/>
      <c r="JFL1384" s="3"/>
      <c r="JFM1384" s="3"/>
      <c r="JFN1384" s="3"/>
      <c r="JFO1384" s="3"/>
      <c r="JFP1384" s="3"/>
      <c r="JFQ1384" s="3"/>
      <c r="JFR1384" s="3"/>
      <c r="JFS1384" s="3"/>
      <c r="JFT1384" s="3"/>
      <c r="JFU1384" s="3"/>
      <c r="JFV1384" s="3"/>
      <c r="JFW1384" s="3"/>
      <c r="JFX1384" s="3"/>
      <c r="JFY1384" s="3"/>
      <c r="JFZ1384" s="3"/>
      <c r="JGA1384" s="3"/>
      <c r="JGB1384" s="3"/>
      <c r="JGC1384" s="3"/>
      <c r="JGD1384" s="3"/>
      <c r="JGE1384" s="3"/>
      <c r="JGF1384" s="3"/>
      <c r="JGG1384" s="3"/>
      <c r="JGH1384" s="3"/>
      <c r="JGI1384" s="3"/>
      <c r="JGJ1384" s="3"/>
      <c r="JGK1384" s="3"/>
      <c r="JGL1384" s="3"/>
      <c r="JGM1384" s="3"/>
      <c r="JGN1384" s="3"/>
      <c r="JGO1384" s="3"/>
      <c r="JGP1384" s="3"/>
      <c r="JGQ1384" s="3"/>
      <c r="JGR1384" s="3"/>
      <c r="JGS1384" s="3"/>
      <c r="JGT1384" s="3"/>
      <c r="JGU1384" s="3"/>
      <c r="JGV1384" s="3"/>
      <c r="JGW1384" s="3"/>
      <c r="JGX1384" s="3"/>
      <c r="JGY1384" s="3"/>
      <c r="JGZ1384" s="3"/>
      <c r="JHA1384" s="3"/>
      <c r="JHB1384" s="3"/>
      <c r="JHC1384" s="3"/>
      <c r="JHD1384" s="3"/>
      <c r="JHE1384" s="3"/>
      <c r="JHF1384" s="3"/>
      <c r="JHG1384" s="3"/>
      <c r="JHH1384" s="3"/>
      <c r="JHI1384" s="3"/>
      <c r="JHJ1384" s="3"/>
      <c r="JHK1384" s="3"/>
      <c r="JHL1384" s="3"/>
      <c r="JHM1384" s="3"/>
      <c r="JHN1384" s="3"/>
      <c r="JHO1384" s="3"/>
      <c r="JHP1384" s="3"/>
      <c r="JHQ1384" s="3"/>
      <c r="JHR1384" s="3"/>
      <c r="JHS1384" s="3"/>
      <c r="JHT1384" s="3"/>
      <c r="JHU1384" s="3"/>
      <c r="JHV1384" s="3"/>
      <c r="JHW1384" s="3"/>
      <c r="JHX1384" s="3"/>
      <c r="JHY1384" s="3"/>
      <c r="JHZ1384" s="3"/>
      <c r="JIA1384" s="3"/>
      <c r="JIB1384" s="3"/>
      <c r="JIC1384" s="3"/>
      <c r="JID1384" s="3"/>
      <c r="JIE1384" s="3"/>
      <c r="JIF1384" s="3"/>
      <c r="JIG1384" s="3"/>
      <c r="JIH1384" s="3"/>
      <c r="JII1384" s="3"/>
      <c r="JIJ1384" s="3"/>
      <c r="JIK1384" s="3"/>
      <c r="JIL1384" s="3"/>
      <c r="JIM1384" s="3"/>
      <c r="JIN1384" s="3"/>
      <c r="JIO1384" s="3"/>
      <c r="JIP1384" s="3"/>
      <c r="JIQ1384" s="3"/>
      <c r="JIR1384" s="3"/>
      <c r="JIS1384" s="3"/>
      <c r="JIT1384" s="3"/>
      <c r="JIU1384" s="3"/>
      <c r="JIV1384" s="3"/>
      <c r="JIW1384" s="3"/>
      <c r="JIX1384" s="3"/>
      <c r="JIY1384" s="3"/>
      <c r="JIZ1384" s="3"/>
      <c r="JJA1384" s="3"/>
      <c r="JJB1384" s="3"/>
      <c r="JJC1384" s="3"/>
      <c r="JJD1384" s="3"/>
      <c r="JJE1384" s="3"/>
      <c r="JJF1384" s="3"/>
      <c r="JJG1384" s="3"/>
      <c r="JJH1384" s="3"/>
      <c r="JJI1384" s="3"/>
      <c r="JJJ1384" s="3"/>
      <c r="JJK1384" s="3"/>
      <c r="JJL1384" s="3"/>
      <c r="JJM1384" s="3"/>
      <c r="JJN1384" s="3"/>
      <c r="JJO1384" s="3"/>
      <c r="JJP1384" s="3"/>
      <c r="JJQ1384" s="3"/>
      <c r="JJR1384" s="3"/>
      <c r="JJS1384" s="3"/>
      <c r="JJT1384" s="3"/>
      <c r="JJU1384" s="3"/>
      <c r="JJV1384" s="3"/>
      <c r="JJW1384" s="3"/>
      <c r="JJX1384" s="3"/>
      <c r="JJY1384" s="3"/>
      <c r="JJZ1384" s="3"/>
      <c r="JKA1384" s="3"/>
      <c r="JKB1384" s="3"/>
      <c r="JKC1384" s="3"/>
      <c r="JKD1384" s="3"/>
      <c r="JKE1384" s="3"/>
      <c r="JKF1384" s="3"/>
      <c r="JKG1384" s="3"/>
      <c r="JKH1384" s="3"/>
      <c r="JKI1384" s="3"/>
      <c r="JKJ1384" s="3"/>
      <c r="JKK1384" s="3"/>
      <c r="JKL1384" s="3"/>
      <c r="JKM1384" s="3"/>
      <c r="JKN1384" s="3"/>
      <c r="JKO1384" s="3"/>
      <c r="JKP1384" s="3"/>
      <c r="JKQ1384" s="3"/>
      <c r="JKR1384" s="3"/>
      <c r="JKS1384" s="3"/>
      <c r="JKT1384" s="3"/>
      <c r="JKU1384" s="3"/>
      <c r="JKV1384" s="3"/>
      <c r="JKW1384" s="3"/>
      <c r="JKX1384" s="3"/>
      <c r="JKY1384" s="3"/>
      <c r="JKZ1384" s="3"/>
      <c r="JLA1384" s="3"/>
      <c r="JLB1384" s="3"/>
      <c r="JLC1384" s="3"/>
      <c r="JLD1384" s="3"/>
      <c r="JLE1384" s="3"/>
      <c r="JLF1384" s="3"/>
      <c r="JLG1384" s="3"/>
      <c r="JLH1384" s="3"/>
      <c r="JLI1384" s="3"/>
      <c r="JLJ1384" s="3"/>
      <c r="JLK1384" s="3"/>
      <c r="JLL1384" s="3"/>
      <c r="JLM1384" s="3"/>
      <c r="JLN1384" s="3"/>
      <c r="JLO1384" s="3"/>
      <c r="JLP1384" s="3"/>
      <c r="JLQ1384" s="3"/>
      <c r="JLR1384" s="3"/>
      <c r="JLS1384" s="3"/>
      <c r="JLT1384" s="3"/>
      <c r="JLU1384" s="3"/>
      <c r="JLV1384" s="3"/>
      <c r="JLW1384" s="3"/>
      <c r="JLX1384" s="3"/>
      <c r="JLY1384" s="3"/>
      <c r="JLZ1384" s="3"/>
      <c r="JMA1384" s="3"/>
      <c r="JMB1384" s="3"/>
      <c r="JMC1384" s="3"/>
      <c r="JMD1384" s="3"/>
      <c r="JME1384" s="3"/>
      <c r="JMF1384" s="3"/>
      <c r="JMG1384" s="3"/>
      <c r="JMH1384" s="3"/>
      <c r="JMI1384" s="3"/>
      <c r="JMJ1384" s="3"/>
      <c r="JMK1384" s="3"/>
      <c r="JML1384" s="3"/>
      <c r="JMM1384" s="3"/>
      <c r="JMN1384" s="3"/>
      <c r="JMO1384" s="3"/>
      <c r="JMP1384" s="3"/>
      <c r="JMQ1384" s="3"/>
      <c r="JMR1384" s="3"/>
      <c r="JMS1384" s="3"/>
      <c r="JMT1384" s="3"/>
      <c r="JMU1384" s="3"/>
      <c r="JMV1384" s="3"/>
      <c r="JMW1384" s="3"/>
      <c r="JMX1384" s="3"/>
      <c r="JMY1384" s="3"/>
      <c r="JMZ1384" s="3"/>
      <c r="JNA1384" s="3"/>
      <c r="JNB1384" s="3"/>
      <c r="JNC1384" s="3"/>
      <c r="JND1384" s="3"/>
      <c r="JNE1384" s="3"/>
      <c r="JNF1384" s="3"/>
      <c r="JNG1384" s="3"/>
      <c r="JNH1384" s="3"/>
      <c r="JNI1384" s="3"/>
      <c r="JNJ1384" s="3"/>
      <c r="JNK1384" s="3"/>
      <c r="JNL1384" s="3"/>
      <c r="JNM1384" s="3"/>
      <c r="JNN1384" s="3"/>
      <c r="JNO1384" s="3"/>
      <c r="JNP1384" s="3"/>
      <c r="JNQ1384" s="3"/>
      <c r="JNR1384" s="3"/>
      <c r="JNS1384" s="3"/>
      <c r="JNT1384" s="3"/>
      <c r="JNU1384" s="3"/>
      <c r="JNV1384" s="3"/>
      <c r="JNW1384" s="3"/>
      <c r="JNX1384" s="3"/>
      <c r="JNY1384" s="3"/>
      <c r="JNZ1384" s="3"/>
      <c r="JOA1384" s="3"/>
      <c r="JOB1384" s="3"/>
      <c r="JOC1384" s="3"/>
      <c r="JOD1384" s="3"/>
      <c r="JOE1384" s="3"/>
      <c r="JOF1384" s="3"/>
      <c r="JOG1384" s="3"/>
      <c r="JOH1384" s="3"/>
      <c r="JOI1384" s="3"/>
      <c r="JOJ1384" s="3"/>
      <c r="JOK1384" s="3"/>
      <c r="JOL1384" s="3"/>
      <c r="JOM1384" s="3"/>
      <c r="JON1384" s="3"/>
      <c r="JOO1384" s="3"/>
      <c r="JOP1384" s="3"/>
      <c r="JOQ1384" s="3"/>
      <c r="JOR1384" s="3"/>
      <c r="JOS1384" s="3"/>
      <c r="JOT1384" s="3"/>
      <c r="JOU1384" s="3"/>
      <c r="JOV1384" s="3"/>
      <c r="JOW1384" s="3"/>
      <c r="JOX1384" s="3"/>
      <c r="JOY1384" s="3"/>
      <c r="JOZ1384" s="3"/>
      <c r="JPA1384" s="3"/>
      <c r="JPB1384" s="3"/>
      <c r="JPC1384" s="3"/>
      <c r="JPD1384" s="3"/>
      <c r="JPE1384" s="3"/>
      <c r="JPF1384" s="3"/>
      <c r="JPG1384" s="3"/>
      <c r="JPH1384" s="3"/>
      <c r="JPI1384" s="3"/>
      <c r="JPJ1384" s="3"/>
      <c r="JPK1384" s="3"/>
      <c r="JPL1384" s="3"/>
      <c r="JPM1384" s="3"/>
      <c r="JPN1384" s="3"/>
      <c r="JPO1384" s="3"/>
      <c r="JPP1384" s="3"/>
      <c r="JPQ1384" s="3"/>
      <c r="JPR1384" s="3"/>
      <c r="JPS1384" s="3"/>
      <c r="JPT1384" s="3"/>
      <c r="JPU1384" s="3"/>
      <c r="JPV1384" s="3"/>
      <c r="JPW1384" s="3"/>
      <c r="JPX1384" s="3"/>
      <c r="JPY1384" s="3"/>
      <c r="JPZ1384" s="3"/>
      <c r="JQA1384" s="3"/>
      <c r="JQB1384" s="3"/>
      <c r="JQC1384" s="3"/>
      <c r="JQD1384" s="3"/>
      <c r="JQE1384" s="3"/>
      <c r="JQF1384" s="3"/>
      <c r="JQG1384" s="3"/>
      <c r="JQH1384" s="3"/>
      <c r="JQI1384" s="3"/>
      <c r="JQJ1384" s="3"/>
      <c r="JQK1384" s="3"/>
      <c r="JQL1384" s="3"/>
      <c r="JQM1384" s="3"/>
      <c r="JQN1384" s="3"/>
      <c r="JQO1384" s="3"/>
      <c r="JQP1384" s="3"/>
      <c r="JQQ1384" s="3"/>
      <c r="JQR1384" s="3"/>
      <c r="JQS1384" s="3"/>
      <c r="JQT1384" s="3"/>
      <c r="JQU1384" s="3"/>
      <c r="JQV1384" s="3"/>
      <c r="JQW1384" s="3"/>
      <c r="JQX1384" s="3"/>
      <c r="JQY1384" s="3"/>
      <c r="JQZ1384" s="3"/>
      <c r="JRA1384" s="3"/>
      <c r="JRB1384" s="3"/>
      <c r="JRC1384" s="3"/>
      <c r="JRD1384" s="3"/>
      <c r="JRE1384" s="3"/>
      <c r="JRF1384" s="3"/>
      <c r="JRG1384" s="3"/>
      <c r="JRH1384" s="3"/>
      <c r="JRI1384" s="3"/>
      <c r="JRJ1384" s="3"/>
      <c r="JRK1384" s="3"/>
      <c r="JRL1384" s="3"/>
      <c r="JRM1384" s="3"/>
      <c r="JRN1384" s="3"/>
      <c r="JRO1384" s="3"/>
      <c r="JRP1384" s="3"/>
      <c r="JRQ1384" s="3"/>
      <c r="JRR1384" s="3"/>
      <c r="JRS1384" s="3"/>
      <c r="JRT1384" s="3"/>
      <c r="JRU1384" s="3"/>
      <c r="JRV1384" s="3"/>
      <c r="JRW1384" s="3"/>
      <c r="JRX1384" s="3"/>
      <c r="JRY1384" s="3"/>
      <c r="JRZ1384" s="3"/>
      <c r="JSA1384" s="3"/>
      <c r="JSB1384" s="3"/>
      <c r="JSC1384" s="3"/>
      <c r="JSD1384" s="3"/>
      <c r="JSE1384" s="3"/>
      <c r="JSF1384" s="3"/>
      <c r="JSG1384" s="3"/>
      <c r="JSH1384" s="3"/>
      <c r="JSI1384" s="3"/>
      <c r="JSJ1384" s="3"/>
      <c r="JSK1384" s="3"/>
      <c r="JSL1384" s="3"/>
      <c r="JSM1384" s="3"/>
      <c r="JSN1384" s="3"/>
      <c r="JSO1384" s="3"/>
      <c r="JSP1384" s="3"/>
      <c r="JSQ1384" s="3"/>
      <c r="JSR1384" s="3"/>
      <c r="JSS1384" s="3"/>
      <c r="JST1384" s="3"/>
      <c r="JSU1384" s="3"/>
      <c r="JSV1384" s="3"/>
      <c r="JSW1384" s="3"/>
      <c r="JSX1384" s="3"/>
      <c r="JSY1384" s="3"/>
      <c r="JSZ1384" s="3"/>
      <c r="JTA1384" s="3"/>
      <c r="JTB1384" s="3"/>
      <c r="JTC1384" s="3"/>
      <c r="JTD1384" s="3"/>
      <c r="JTE1384" s="3"/>
      <c r="JTF1384" s="3"/>
      <c r="JTG1384" s="3"/>
      <c r="JTH1384" s="3"/>
      <c r="JTI1384" s="3"/>
      <c r="JTJ1384" s="3"/>
      <c r="JTK1384" s="3"/>
      <c r="JTL1384" s="3"/>
      <c r="JTM1384" s="3"/>
      <c r="JTN1384" s="3"/>
      <c r="JTO1384" s="3"/>
      <c r="JTP1384" s="3"/>
      <c r="JTQ1384" s="3"/>
      <c r="JTR1384" s="3"/>
      <c r="JTS1384" s="3"/>
      <c r="JTT1384" s="3"/>
      <c r="JTU1384" s="3"/>
      <c r="JTV1384" s="3"/>
      <c r="JTW1384" s="3"/>
      <c r="JTX1384" s="3"/>
      <c r="JTY1384" s="3"/>
      <c r="JTZ1384" s="3"/>
      <c r="JUA1384" s="3"/>
      <c r="JUB1384" s="3"/>
      <c r="JUC1384" s="3"/>
      <c r="JUD1384" s="3"/>
      <c r="JUE1384" s="3"/>
      <c r="JUF1384" s="3"/>
      <c r="JUG1384" s="3"/>
      <c r="JUH1384" s="3"/>
      <c r="JUI1384" s="3"/>
      <c r="JUJ1384" s="3"/>
      <c r="JUK1384" s="3"/>
      <c r="JUL1384" s="3"/>
      <c r="JUM1384" s="3"/>
      <c r="JUN1384" s="3"/>
      <c r="JUO1384" s="3"/>
      <c r="JUP1384" s="3"/>
      <c r="JUQ1384" s="3"/>
      <c r="JUR1384" s="3"/>
      <c r="JUS1384" s="3"/>
      <c r="JUT1384" s="3"/>
      <c r="JUU1384" s="3"/>
      <c r="JUV1384" s="3"/>
      <c r="JUW1384" s="3"/>
      <c r="JUX1384" s="3"/>
      <c r="JUY1384" s="3"/>
      <c r="JUZ1384" s="3"/>
      <c r="JVA1384" s="3"/>
      <c r="JVB1384" s="3"/>
      <c r="JVC1384" s="3"/>
      <c r="JVD1384" s="3"/>
      <c r="JVE1384" s="3"/>
      <c r="JVF1384" s="3"/>
      <c r="JVG1384" s="3"/>
      <c r="JVH1384" s="3"/>
      <c r="JVI1384" s="3"/>
      <c r="JVJ1384" s="3"/>
      <c r="JVK1384" s="3"/>
      <c r="JVL1384" s="3"/>
      <c r="JVM1384" s="3"/>
      <c r="JVN1384" s="3"/>
      <c r="JVO1384" s="3"/>
      <c r="JVP1384" s="3"/>
      <c r="JVQ1384" s="3"/>
      <c r="JVR1384" s="3"/>
      <c r="JVS1384" s="3"/>
      <c r="JVT1384" s="3"/>
      <c r="JVU1384" s="3"/>
      <c r="JVV1384" s="3"/>
      <c r="JVW1384" s="3"/>
      <c r="JVX1384" s="3"/>
      <c r="JVY1384" s="3"/>
      <c r="JVZ1384" s="3"/>
      <c r="JWA1384" s="3"/>
      <c r="JWB1384" s="3"/>
      <c r="JWC1384" s="3"/>
      <c r="JWD1384" s="3"/>
      <c r="JWE1384" s="3"/>
      <c r="JWF1384" s="3"/>
      <c r="JWG1384" s="3"/>
      <c r="JWH1384" s="3"/>
      <c r="JWI1384" s="3"/>
      <c r="JWJ1384" s="3"/>
      <c r="JWK1384" s="3"/>
      <c r="JWL1384" s="3"/>
      <c r="JWM1384" s="3"/>
      <c r="JWN1384" s="3"/>
      <c r="JWO1384" s="3"/>
      <c r="JWP1384" s="3"/>
      <c r="JWQ1384" s="3"/>
      <c r="JWR1384" s="3"/>
      <c r="JWS1384" s="3"/>
      <c r="JWT1384" s="3"/>
      <c r="JWU1384" s="3"/>
      <c r="JWV1384" s="3"/>
      <c r="JWW1384" s="3"/>
      <c r="JWX1384" s="3"/>
      <c r="JWY1384" s="3"/>
      <c r="JWZ1384" s="3"/>
      <c r="JXA1384" s="3"/>
      <c r="JXB1384" s="3"/>
      <c r="JXC1384" s="3"/>
      <c r="JXD1384" s="3"/>
      <c r="JXE1384" s="3"/>
      <c r="JXF1384" s="3"/>
      <c r="JXG1384" s="3"/>
      <c r="JXH1384" s="3"/>
      <c r="JXI1384" s="3"/>
      <c r="JXJ1384" s="3"/>
      <c r="JXK1384" s="3"/>
      <c r="JXL1384" s="3"/>
      <c r="JXM1384" s="3"/>
      <c r="JXN1384" s="3"/>
      <c r="JXO1384" s="3"/>
      <c r="JXP1384" s="3"/>
      <c r="JXQ1384" s="3"/>
      <c r="JXR1384" s="3"/>
      <c r="JXS1384" s="3"/>
      <c r="JXT1384" s="3"/>
      <c r="JXU1384" s="3"/>
      <c r="JXV1384" s="3"/>
      <c r="JXW1384" s="3"/>
      <c r="JXX1384" s="3"/>
      <c r="JXY1384" s="3"/>
      <c r="JXZ1384" s="3"/>
      <c r="JYA1384" s="3"/>
      <c r="JYB1384" s="3"/>
      <c r="JYC1384" s="3"/>
      <c r="JYD1384" s="3"/>
      <c r="JYE1384" s="3"/>
      <c r="JYF1384" s="3"/>
      <c r="JYG1384" s="3"/>
      <c r="JYH1384" s="3"/>
      <c r="JYI1384" s="3"/>
      <c r="JYJ1384" s="3"/>
      <c r="JYK1384" s="3"/>
      <c r="JYL1384" s="3"/>
      <c r="JYM1384" s="3"/>
      <c r="JYN1384" s="3"/>
      <c r="JYO1384" s="3"/>
      <c r="JYP1384" s="3"/>
      <c r="JYQ1384" s="3"/>
      <c r="JYR1384" s="3"/>
      <c r="JYS1384" s="3"/>
      <c r="JYT1384" s="3"/>
      <c r="JYU1384" s="3"/>
      <c r="JYV1384" s="3"/>
      <c r="JYW1384" s="3"/>
      <c r="JYX1384" s="3"/>
      <c r="JYY1384" s="3"/>
      <c r="JYZ1384" s="3"/>
      <c r="JZA1384" s="3"/>
      <c r="JZB1384" s="3"/>
      <c r="JZC1384" s="3"/>
      <c r="JZD1384" s="3"/>
      <c r="JZE1384" s="3"/>
      <c r="JZF1384" s="3"/>
      <c r="JZG1384" s="3"/>
      <c r="JZH1384" s="3"/>
      <c r="JZI1384" s="3"/>
      <c r="JZJ1384" s="3"/>
      <c r="JZK1384" s="3"/>
      <c r="JZL1384" s="3"/>
      <c r="JZM1384" s="3"/>
      <c r="JZN1384" s="3"/>
      <c r="JZO1384" s="3"/>
      <c r="JZP1384" s="3"/>
      <c r="JZQ1384" s="3"/>
      <c r="JZR1384" s="3"/>
      <c r="JZS1384" s="3"/>
      <c r="JZT1384" s="3"/>
      <c r="JZU1384" s="3"/>
      <c r="JZV1384" s="3"/>
      <c r="JZW1384" s="3"/>
      <c r="JZX1384" s="3"/>
      <c r="JZY1384" s="3"/>
      <c r="JZZ1384" s="3"/>
      <c r="KAA1384" s="3"/>
      <c r="KAB1384" s="3"/>
      <c r="KAC1384" s="3"/>
      <c r="KAD1384" s="3"/>
      <c r="KAE1384" s="3"/>
      <c r="KAF1384" s="3"/>
      <c r="KAG1384" s="3"/>
      <c r="KAH1384" s="3"/>
      <c r="KAI1384" s="3"/>
      <c r="KAJ1384" s="3"/>
      <c r="KAK1384" s="3"/>
      <c r="KAL1384" s="3"/>
      <c r="KAM1384" s="3"/>
      <c r="KAN1384" s="3"/>
      <c r="KAO1384" s="3"/>
      <c r="KAP1384" s="3"/>
      <c r="KAQ1384" s="3"/>
      <c r="KAR1384" s="3"/>
      <c r="KAS1384" s="3"/>
      <c r="KAT1384" s="3"/>
      <c r="KAU1384" s="3"/>
      <c r="KAV1384" s="3"/>
      <c r="KAW1384" s="3"/>
      <c r="KAX1384" s="3"/>
      <c r="KAY1384" s="3"/>
      <c r="KAZ1384" s="3"/>
      <c r="KBA1384" s="3"/>
      <c r="KBB1384" s="3"/>
      <c r="KBC1384" s="3"/>
      <c r="KBD1384" s="3"/>
      <c r="KBE1384" s="3"/>
      <c r="KBF1384" s="3"/>
      <c r="KBG1384" s="3"/>
      <c r="KBH1384" s="3"/>
      <c r="KBI1384" s="3"/>
      <c r="KBJ1384" s="3"/>
      <c r="KBK1384" s="3"/>
      <c r="KBL1384" s="3"/>
      <c r="KBM1384" s="3"/>
      <c r="KBN1384" s="3"/>
      <c r="KBO1384" s="3"/>
      <c r="KBP1384" s="3"/>
      <c r="KBQ1384" s="3"/>
      <c r="KBR1384" s="3"/>
      <c r="KBS1384" s="3"/>
      <c r="KBT1384" s="3"/>
      <c r="KBU1384" s="3"/>
      <c r="KBV1384" s="3"/>
      <c r="KBW1384" s="3"/>
      <c r="KBX1384" s="3"/>
      <c r="KBY1384" s="3"/>
      <c r="KBZ1384" s="3"/>
      <c r="KCA1384" s="3"/>
      <c r="KCB1384" s="3"/>
      <c r="KCC1384" s="3"/>
      <c r="KCD1384" s="3"/>
      <c r="KCE1384" s="3"/>
      <c r="KCF1384" s="3"/>
      <c r="KCG1384" s="3"/>
      <c r="KCH1384" s="3"/>
      <c r="KCI1384" s="3"/>
      <c r="KCJ1384" s="3"/>
      <c r="KCK1384" s="3"/>
      <c r="KCL1384" s="3"/>
      <c r="KCM1384" s="3"/>
      <c r="KCN1384" s="3"/>
      <c r="KCO1384" s="3"/>
      <c r="KCP1384" s="3"/>
      <c r="KCQ1384" s="3"/>
      <c r="KCR1384" s="3"/>
      <c r="KCS1384" s="3"/>
      <c r="KCT1384" s="3"/>
      <c r="KCU1384" s="3"/>
      <c r="KCV1384" s="3"/>
      <c r="KCW1384" s="3"/>
      <c r="KCX1384" s="3"/>
      <c r="KCY1384" s="3"/>
      <c r="KCZ1384" s="3"/>
      <c r="KDA1384" s="3"/>
      <c r="KDB1384" s="3"/>
      <c r="KDC1384" s="3"/>
      <c r="KDD1384" s="3"/>
      <c r="KDE1384" s="3"/>
      <c r="KDF1384" s="3"/>
      <c r="KDG1384" s="3"/>
      <c r="KDH1384" s="3"/>
      <c r="KDI1384" s="3"/>
      <c r="KDJ1384" s="3"/>
      <c r="KDK1384" s="3"/>
      <c r="KDL1384" s="3"/>
      <c r="KDM1384" s="3"/>
      <c r="KDN1384" s="3"/>
      <c r="KDO1384" s="3"/>
      <c r="KDP1384" s="3"/>
      <c r="KDQ1384" s="3"/>
      <c r="KDR1384" s="3"/>
      <c r="KDS1384" s="3"/>
      <c r="KDT1384" s="3"/>
      <c r="KDU1384" s="3"/>
      <c r="KDV1384" s="3"/>
      <c r="KDW1384" s="3"/>
      <c r="KDX1384" s="3"/>
      <c r="KDY1384" s="3"/>
      <c r="KDZ1384" s="3"/>
      <c r="KEA1384" s="3"/>
      <c r="KEB1384" s="3"/>
      <c r="KEC1384" s="3"/>
      <c r="KED1384" s="3"/>
      <c r="KEE1384" s="3"/>
      <c r="KEF1384" s="3"/>
      <c r="KEG1384" s="3"/>
      <c r="KEH1384" s="3"/>
      <c r="KEI1384" s="3"/>
      <c r="KEJ1384" s="3"/>
      <c r="KEK1384" s="3"/>
      <c r="KEL1384" s="3"/>
      <c r="KEM1384" s="3"/>
      <c r="KEN1384" s="3"/>
      <c r="KEO1384" s="3"/>
      <c r="KEP1384" s="3"/>
      <c r="KEQ1384" s="3"/>
      <c r="KER1384" s="3"/>
      <c r="KES1384" s="3"/>
      <c r="KET1384" s="3"/>
      <c r="KEU1384" s="3"/>
      <c r="KEV1384" s="3"/>
      <c r="KEW1384" s="3"/>
      <c r="KEX1384" s="3"/>
      <c r="KEY1384" s="3"/>
      <c r="KEZ1384" s="3"/>
      <c r="KFA1384" s="3"/>
      <c r="KFB1384" s="3"/>
      <c r="KFC1384" s="3"/>
      <c r="KFD1384" s="3"/>
      <c r="KFE1384" s="3"/>
      <c r="KFF1384" s="3"/>
      <c r="KFG1384" s="3"/>
      <c r="KFH1384" s="3"/>
      <c r="KFI1384" s="3"/>
      <c r="KFJ1384" s="3"/>
      <c r="KFK1384" s="3"/>
      <c r="KFL1384" s="3"/>
      <c r="KFM1384" s="3"/>
      <c r="KFN1384" s="3"/>
      <c r="KFO1384" s="3"/>
      <c r="KFP1384" s="3"/>
      <c r="KFQ1384" s="3"/>
      <c r="KFR1384" s="3"/>
      <c r="KFS1384" s="3"/>
      <c r="KFT1384" s="3"/>
      <c r="KFU1384" s="3"/>
      <c r="KFV1384" s="3"/>
      <c r="KFW1384" s="3"/>
      <c r="KFX1384" s="3"/>
      <c r="KFY1384" s="3"/>
      <c r="KFZ1384" s="3"/>
      <c r="KGA1384" s="3"/>
      <c r="KGB1384" s="3"/>
      <c r="KGC1384" s="3"/>
      <c r="KGD1384" s="3"/>
      <c r="KGE1384" s="3"/>
      <c r="KGF1384" s="3"/>
      <c r="KGG1384" s="3"/>
      <c r="KGH1384" s="3"/>
      <c r="KGI1384" s="3"/>
      <c r="KGJ1384" s="3"/>
      <c r="KGK1384" s="3"/>
      <c r="KGL1384" s="3"/>
      <c r="KGM1384" s="3"/>
      <c r="KGN1384" s="3"/>
      <c r="KGO1384" s="3"/>
      <c r="KGP1384" s="3"/>
      <c r="KGQ1384" s="3"/>
      <c r="KGR1384" s="3"/>
      <c r="KGS1384" s="3"/>
      <c r="KGT1384" s="3"/>
      <c r="KGU1384" s="3"/>
      <c r="KGV1384" s="3"/>
      <c r="KGW1384" s="3"/>
      <c r="KGX1384" s="3"/>
      <c r="KGY1384" s="3"/>
      <c r="KGZ1384" s="3"/>
      <c r="KHA1384" s="3"/>
      <c r="KHB1384" s="3"/>
      <c r="KHC1384" s="3"/>
      <c r="KHD1384" s="3"/>
      <c r="KHE1384" s="3"/>
      <c r="KHF1384" s="3"/>
      <c r="KHG1384" s="3"/>
      <c r="KHH1384" s="3"/>
      <c r="KHI1384" s="3"/>
      <c r="KHJ1384" s="3"/>
      <c r="KHK1384" s="3"/>
      <c r="KHL1384" s="3"/>
      <c r="KHM1384" s="3"/>
      <c r="KHN1384" s="3"/>
      <c r="KHO1384" s="3"/>
      <c r="KHP1384" s="3"/>
      <c r="KHQ1384" s="3"/>
      <c r="KHR1384" s="3"/>
      <c r="KHS1384" s="3"/>
      <c r="KHT1384" s="3"/>
      <c r="KHU1384" s="3"/>
      <c r="KHV1384" s="3"/>
      <c r="KHW1384" s="3"/>
      <c r="KHX1384" s="3"/>
      <c r="KHY1384" s="3"/>
      <c r="KHZ1384" s="3"/>
      <c r="KIA1384" s="3"/>
      <c r="KIB1384" s="3"/>
      <c r="KIC1384" s="3"/>
      <c r="KID1384" s="3"/>
      <c r="KIE1384" s="3"/>
      <c r="KIF1384" s="3"/>
      <c r="KIG1384" s="3"/>
      <c r="KIH1384" s="3"/>
      <c r="KII1384" s="3"/>
      <c r="KIJ1384" s="3"/>
      <c r="KIK1384" s="3"/>
      <c r="KIL1384" s="3"/>
      <c r="KIM1384" s="3"/>
      <c r="KIN1384" s="3"/>
      <c r="KIO1384" s="3"/>
      <c r="KIP1384" s="3"/>
      <c r="KIQ1384" s="3"/>
      <c r="KIR1384" s="3"/>
      <c r="KIS1384" s="3"/>
      <c r="KIT1384" s="3"/>
      <c r="KIU1384" s="3"/>
      <c r="KIV1384" s="3"/>
      <c r="KIW1384" s="3"/>
      <c r="KIX1384" s="3"/>
      <c r="KIY1384" s="3"/>
      <c r="KIZ1384" s="3"/>
      <c r="KJA1384" s="3"/>
      <c r="KJB1384" s="3"/>
      <c r="KJC1384" s="3"/>
      <c r="KJD1384" s="3"/>
      <c r="KJE1384" s="3"/>
      <c r="KJF1384" s="3"/>
      <c r="KJG1384" s="3"/>
      <c r="KJH1384" s="3"/>
      <c r="KJI1384" s="3"/>
      <c r="KJJ1384" s="3"/>
      <c r="KJK1384" s="3"/>
      <c r="KJL1384" s="3"/>
      <c r="KJM1384" s="3"/>
      <c r="KJN1384" s="3"/>
      <c r="KJO1384" s="3"/>
      <c r="KJP1384" s="3"/>
      <c r="KJQ1384" s="3"/>
      <c r="KJR1384" s="3"/>
      <c r="KJS1384" s="3"/>
      <c r="KJT1384" s="3"/>
      <c r="KJU1384" s="3"/>
      <c r="KJV1384" s="3"/>
      <c r="KJW1384" s="3"/>
      <c r="KJX1384" s="3"/>
      <c r="KJY1384" s="3"/>
      <c r="KJZ1384" s="3"/>
      <c r="KKA1384" s="3"/>
      <c r="KKB1384" s="3"/>
      <c r="KKC1384" s="3"/>
      <c r="KKD1384" s="3"/>
      <c r="KKE1384" s="3"/>
      <c r="KKF1384" s="3"/>
      <c r="KKG1384" s="3"/>
      <c r="KKH1384" s="3"/>
      <c r="KKI1384" s="3"/>
      <c r="KKJ1384" s="3"/>
      <c r="KKK1384" s="3"/>
      <c r="KKL1384" s="3"/>
      <c r="KKM1384" s="3"/>
      <c r="KKN1384" s="3"/>
      <c r="KKO1384" s="3"/>
      <c r="KKP1384" s="3"/>
      <c r="KKQ1384" s="3"/>
      <c r="KKR1384" s="3"/>
      <c r="KKS1384" s="3"/>
      <c r="KKT1384" s="3"/>
      <c r="KKU1384" s="3"/>
      <c r="KKV1384" s="3"/>
      <c r="KKW1384" s="3"/>
      <c r="KKX1384" s="3"/>
      <c r="KKY1384" s="3"/>
      <c r="KKZ1384" s="3"/>
      <c r="KLA1384" s="3"/>
      <c r="KLB1384" s="3"/>
      <c r="KLC1384" s="3"/>
      <c r="KLD1384" s="3"/>
      <c r="KLE1384" s="3"/>
      <c r="KLF1384" s="3"/>
      <c r="KLG1384" s="3"/>
      <c r="KLH1384" s="3"/>
      <c r="KLI1384" s="3"/>
      <c r="KLJ1384" s="3"/>
      <c r="KLK1384" s="3"/>
      <c r="KLL1384" s="3"/>
      <c r="KLM1384" s="3"/>
      <c r="KLN1384" s="3"/>
      <c r="KLO1384" s="3"/>
      <c r="KLP1384" s="3"/>
      <c r="KLQ1384" s="3"/>
      <c r="KLR1384" s="3"/>
      <c r="KLS1384" s="3"/>
      <c r="KLT1384" s="3"/>
      <c r="KLU1384" s="3"/>
      <c r="KLV1384" s="3"/>
      <c r="KLW1384" s="3"/>
      <c r="KLX1384" s="3"/>
      <c r="KLY1384" s="3"/>
      <c r="KLZ1384" s="3"/>
      <c r="KMA1384" s="3"/>
      <c r="KMB1384" s="3"/>
      <c r="KMC1384" s="3"/>
      <c r="KMD1384" s="3"/>
      <c r="KME1384" s="3"/>
      <c r="KMF1384" s="3"/>
      <c r="KMG1384" s="3"/>
      <c r="KMH1384" s="3"/>
      <c r="KMI1384" s="3"/>
      <c r="KMJ1384" s="3"/>
      <c r="KMK1384" s="3"/>
      <c r="KML1384" s="3"/>
      <c r="KMM1384" s="3"/>
      <c r="KMN1384" s="3"/>
      <c r="KMO1384" s="3"/>
      <c r="KMP1384" s="3"/>
      <c r="KMQ1384" s="3"/>
      <c r="KMR1384" s="3"/>
      <c r="KMS1384" s="3"/>
      <c r="KMT1384" s="3"/>
      <c r="KMU1384" s="3"/>
      <c r="KMV1384" s="3"/>
      <c r="KMW1384" s="3"/>
      <c r="KMX1384" s="3"/>
      <c r="KMY1384" s="3"/>
      <c r="KMZ1384" s="3"/>
      <c r="KNA1384" s="3"/>
      <c r="KNB1384" s="3"/>
      <c r="KNC1384" s="3"/>
      <c r="KND1384" s="3"/>
      <c r="KNE1384" s="3"/>
      <c r="KNF1384" s="3"/>
      <c r="KNG1384" s="3"/>
      <c r="KNH1384" s="3"/>
      <c r="KNI1384" s="3"/>
      <c r="KNJ1384" s="3"/>
      <c r="KNK1384" s="3"/>
      <c r="KNL1384" s="3"/>
      <c r="KNM1384" s="3"/>
      <c r="KNN1384" s="3"/>
      <c r="KNO1384" s="3"/>
      <c r="KNP1384" s="3"/>
      <c r="KNQ1384" s="3"/>
      <c r="KNR1384" s="3"/>
      <c r="KNS1384" s="3"/>
      <c r="KNT1384" s="3"/>
      <c r="KNU1384" s="3"/>
      <c r="KNV1384" s="3"/>
      <c r="KNW1384" s="3"/>
      <c r="KNX1384" s="3"/>
      <c r="KNY1384" s="3"/>
      <c r="KNZ1384" s="3"/>
      <c r="KOA1384" s="3"/>
      <c r="KOB1384" s="3"/>
      <c r="KOC1384" s="3"/>
      <c r="KOD1384" s="3"/>
      <c r="KOE1384" s="3"/>
      <c r="KOF1384" s="3"/>
      <c r="KOG1384" s="3"/>
      <c r="KOH1384" s="3"/>
      <c r="KOI1384" s="3"/>
      <c r="KOJ1384" s="3"/>
      <c r="KOK1384" s="3"/>
      <c r="KOL1384" s="3"/>
      <c r="KOM1384" s="3"/>
      <c r="KON1384" s="3"/>
      <c r="KOO1384" s="3"/>
      <c r="KOP1384" s="3"/>
      <c r="KOQ1384" s="3"/>
      <c r="KOR1384" s="3"/>
      <c r="KOS1384" s="3"/>
      <c r="KOT1384" s="3"/>
      <c r="KOU1384" s="3"/>
      <c r="KOV1384" s="3"/>
      <c r="KOW1384" s="3"/>
      <c r="KOX1384" s="3"/>
      <c r="KOY1384" s="3"/>
      <c r="KOZ1384" s="3"/>
      <c r="KPA1384" s="3"/>
      <c r="KPB1384" s="3"/>
      <c r="KPC1384" s="3"/>
      <c r="KPD1384" s="3"/>
      <c r="KPE1384" s="3"/>
      <c r="KPF1384" s="3"/>
      <c r="KPG1384" s="3"/>
      <c r="KPH1384" s="3"/>
      <c r="KPI1384" s="3"/>
      <c r="KPJ1384" s="3"/>
      <c r="KPK1384" s="3"/>
      <c r="KPL1384" s="3"/>
      <c r="KPM1384" s="3"/>
      <c r="KPN1384" s="3"/>
      <c r="KPO1384" s="3"/>
      <c r="KPP1384" s="3"/>
      <c r="KPQ1384" s="3"/>
      <c r="KPR1384" s="3"/>
      <c r="KPS1384" s="3"/>
      <c r="KPT1384" s="3"/>
      <c r="KPU1384" s="3"/>
      <c r="KPV1384" s="3"/>
      <c r="KPW1384" s="3"/>
      <c r="KPX1384" s="3"/>
      <c r="KPY1384" s="3"/>
      <c r="KPZ1384" s="3"/>
      <c r="KQA1384" s="3"/>
      <c r="KQB1384" s="3"/>
      <c r="KQC1384" s="3"/>
      <c r="KQD1384" s="3"/>
      <c r="KQE1384" s="3"/>
      <c r="KQF1384" s="3"/>
      <c r="KQG1384" s="3"/>
      <c r="KQH1384" s="3"/>
      <c r="KQI1384" s="3"/>
      <c r="KQJ1384" s="3"/>
      <c r="KQK1384" s="3"/>
      <c r="KQL1384" s="3"/>
      <c r="KQM1384" s="3"/>
      <c r="KQN1384" s="3"/>
      <c r="KQO1384" s="3"/>
      <c r="KQP1384" s="3"/>
      <c r="KQQ1384" s="3"/>
      <c r="KQR1384" s="3"/>
      <c r="KQS1384" s="3"/>
      <c r="KQT1384" s="3"/>
      <c r="KQU1384" s="3"/>
      <c r="KQV1384" s="3"/>
      <c r="KQW1384" s="3"/>
      <c r="KQX1384" s="3"/>
      <c r="KQY1384" s="3"/>
      <c r="KQZ1384" s="3"/>
      <c r="KRA1384" s="3"/>
      <c r="KRB1384" s="3"/>
      <c r="KRC1384" s="3"/>
      <c r="KRD1384" s="3"/>
      <c r="KRE1384" s="3"/>
      <c r="KRF1384" s="3"/>
      <c r="KRG1384" s="3"/>
      <c r="KRH1384" s="3"/>
      <c r="KRI1384" s="3"/>
      <c r="KRJ1384" s="3"/>
      <c r="KRK1384" s="3"/>
      <c r="KRL1384" s="3"/>
      <c r="KRM1384" s="3"/>
      <c r="KRN1384" s="3"/>
      <c r="KRO1384" s="3"/>
      <c r="KRP1384" s="3"/>
      <c r="KRQ1384" s="3"/>
      <c r="KRR1384" s="3"/>
      <c r="KRS1384" s="3"/>
      <c r="KRT1384" s="3"/>
      <c r="KRU1384" s="3"/>
      <c r="KRV1384" s="3"/>
      <c r="KRW1384" s="3"/>
      <c r="KRX1384" s="3"/>
      <c r="KRY1384" s="3"/>
      <c r="KRZ1384" s="3"/>
      <c r="KSA1384" s="3"/>
      <c r="KSB1384" s="3"/>
      <c r="KSC1384" s="3"/>
      <c r="KSD1384" s="3"/>
      <c r="KSE1384" s="3"/>
      <c r="KSF1384" s="3"/>
      <c r="KSG1384" s="3"/>
      <c r="KSH1384" s="3"/>
      <c r="KSI1384" s="3"/>
      <c r="KSJ1384" s="3"/>
      <c r="KSK1384" s="3"/>
      <c r="KSL1384" s="3"/>
      <c r="KSM1384" s="3"/>
      <c r="KSN1384" s="3"/>
      <c r="KSO1384" s="3"/>
      <c r="KSP1384" s="3"/>
      <c r="KSQ1384" s="3"/>
      <c r="KSR1384" s="3"/>
      <c r="KSS1384" s="3"/>
      <c r="KST1384" s="3"/>
      <c r="KSU1384" s="3"/>
      <c r="KSV1384" s="3"/>
      <c r="KSW1384" s="3"/>
      <c r="KSX1384" s="3"/>
      <c r="KSY1384" s="3"/>
      <c r="KSZ1384" s="3"/>
      <c r="KTA1384" s="3"/>
      <c r="KTB1384" s="3"/>
      <c r="KTC1384" s="3"/>
      <c r="KTD1384" s="3"/>
      <c r="KTE1384" s="3"/>
      <c r="KTF1384" s="3"/>
      <c r="KTG1384" s="3"/>
      <c r="KTH1384" s="3"/>
      <c r="KTI1384" s="3"/>
      <c r="KTJ1384" s="3"/>
      <c r="KTK1384" s="3"/>
      <c r="KTL1384" s="3"/>
      <c r="KTM1384" s="3"/>
      <c r="KTN1384" s="3"/>
      <c r="KTO1384" s="3"/>
      <c r="KTP1384" s="3"/>
      <c r="KTQ1384" s="3"/>
      <c r="KTR1384" s="3"/>
      <c r="KTS1384" s="3"/>
      <c r="KTT1384" s="3"/>
      <c r="KTU1384" s="3"/>
      <c r="KTV1384" s="3"/>
      <c r="KTW1384" s="3"/>
      <c r="KTX1384" s="3"/>
      <c r="KTY1384" s="3"/>
      <c r="KTZ1384" s="3"/>
      <c r="KUA1384" s="3"/>
      <c r="KUB1384" s="3"/>
      <c r="KUC1384" s="3"/>
      <c r="KUD1384" s="3"/>
      <c r="KUE1384" s="3"/>
      <c r="KUF1384" s="3"/>
      <c r="KUG1384" s="3"/>
      <c r="KUH1384" s="3"/>
      <c r="KUI1384" s="3"/>
      <c r="KUJ1384" s="3"/>
      <c r="KUK1384" s="3"/>
      <c r="KUL1384" s="3"/>
      <c r="KUM1384" s="3"/>
      <c r="KUN1384" s="3"/>
      <c r="KUO1384" s="3"/>
      <c r="KUP1384" s="3"/>
      <c r="KUQ1384" s="3"/>
      <c r="KUR1384" s="3"/>
      <c r="KUS1384" s="3"/>
      <c r="KUT1384" s="3"/>
      <c r="KUU1384" s="3"/>
      <c r="KUV1384" s="3"/>
      <c r="KUW1384" s="3"/>
      <c r="KUX1384" s="3"/>
      <c r="KUY1384" s="3"/>
      <c r="KUZ1384" s="3"/>
      <c r="KVA1384" s="3"/>
      <c r="KVB1384" s="3"/>
      <c r="KVC1384" s="3"/>
      <c r="KVD1384" s="3"/>
      <c r="KVE1384" s="3"/>
      <c r="KVF1384" s="3"/>
      <c r="KVG1384" s="3"/>
      <c r="KVH1384" s="3"/>
      <c r="KVI1384" s="3"/>
      <c r="KVJ1384" s="3"/>
      <c r="KVK1384" s="3"/>
      <c r="KVL1384" s="3"/>
      <c r="KVM1384" s="3"/>
      <c r="KVN1384" s="3"/>
      <c r="KVO1384" s="3"/>
      <c r="KVP1384" s="3"/>
      <c r="KVQ1384" s="3"/>
      <c r="KVR1384" s="3"/>
      <c r="KVS1384" s="3"/>
      <c r="KVT1384" s="3"/>
      <c r="KVU1384" s="3"/>
      <c r="KVV1384" s="3"/>
      <c r="KVW1384" s="3"/>
      <c r="KVX1384" s="3"/>
      <c r="KVY1384" s="3"/>
      <c r="KVZ1384" s="3"/>
      <c r="KWA1384" s="3"/>
      <c r="KWB1384" s="3"/>
      <c r="KWC1384" s="3"/>
      <c r="KWD1384" s="3"/>
      <c r="KWE1384" s="3"/>
      <c r="KWF1384" s="3"/>
      <c r="KWG1384" s="3"/>
      <c r="KWH1384" s="3"/>
      <c r="KWI1384" s="3"/>
      <c r="KWJ1384" s="3"/>
      <c r="KWK1384" s="3"/>
      <c r="KWL1384" s="3"/>
      <c r="KWM1384" s="3"/>
      <c r="KWN1384" s="3"/>
      <c r="KWO1384" s="3"/>
      <c r="KWP1384" s="3"/>
      <c r="KWQ1384" s="3"/>
      <c r="KWR1384" s="3"/>
      <c r="KWS1384" s="3"/>
      <c r="KWT1384" s="3"/>
      <c r="KWU1384" s="3"/>
      <c r="KWV1384" s="3"/>
      <c r="KWW1384" s="3"/>
      <c r="KWX1384" s="3"/>
      <c r="KWY1384" s="3"/>
      <c r="KWZ1384" s="3"/>
      <c r="KXA1384" s="3"/>
      <c r="KXB1384" s="3"/>
      <c r="KXC1384" s="3"/>
      <c r="KXD1384" s="3"/>
      <c r="KXE1384" s="3"/>
      <c r="KXF1384" s="3"/>
      <c r="KXG1384" s="3"/>
      <c r="KXH1384" s="3"/>
      <c r="KXI1384" s="3"/>
      <c r="KXJ1384" s="3"/>
      <c r="KXK1384" s="3"/>
      <c r="KXL1384" s="3"/>
      <c r="KXM1384" s="3"/>
      <c r="KXN1384" s="3"/>
      <c r="KXO1384" s="3"/>
      <c r="KXP1384" s="3"/>
      <c r="KXQ1384" s="3"/>
      <c r="KXR1384" s="3"/>
      <c r="KXS1384" s="3"/>
      <c r="KXT1384" s="3"/>
      <c r="KXU1384" s="3"/>
      <c r="KXV1384" s="3"/>
      <c r="KXW1384" s="3"/>
      <c r="KXX1384" s="3"/>
      <c r="KXY1384" s="3"/>
      <c r="KXZ1384" s="3"/>
      <c r="KYA1384" s="3"/>
      <c r="KYB1384" s="3"/>
      <c r="KYC1384" s="3"/>
      <c r="KYD1384" s="3"/>
      <c r="KYE1384" s="3"/>
      <c r="KYF1384" s="3"/>
      <c r="KYG1384" s="3"/>
      <c r="KYH1384" s="3"/>
      <c r="KYI1384" s="3"/>
      <c r="KYJ1384" s="3"/>
      <c r="KYK1384" s="3"/>
      <c r="KYL1384" s="3"/>
      <c r="KYM1384" s="3"/>
      <c r="KYN1384" s="3"/>
      <c r="KYO1384" s="3"/>
      <c r="KYP1384" s="3"/>
      <c r="KYQ1384" s="3"/>
      <c r="KYR1384" s="3"/>
      <c r="KYS1384" s="3"/>
      <c r="KYT1384" s="3"/>
      <c r="KYU1384" s="3"/>
      <c r="KYV1384" s="3"/>
      <c r="KYW1384" s="3"/>
      <c r="KYX1384" s="3"/>
      <c r="KYY1384" s="3"/>
      <c r="KYZ1384" s="3"/>
      <c r="KZA1384" s="3"/>
      <c r="KZB1384" s="3"/>
      <c r="KZC1384" s="3"/>
      <c r="KZD1384" s="3"/>
      <c r="KZE1384" s="3"/>
      <c r="KZF1384" s="3"/>
      <c r="KZG1384" s="3"/>
      <c r="KZH1384" s="3"/>
      <c r="KZI1384" s="3"/>
      <c r="KZJ1384" s="3"/>
      <c r="KZK1384" s="3"/>
      <c r="KZL1384" s="3"/>
      <c r="KZM1384" s="3"/>
      <c r="KZN1384" s="3"/>
      <c r="KZO1384" s="3"/>
      <c r="KZP1384" s="3"/>
      <c r="KZQ1384" s="3"/>
      <c r="KZR1384" s="3"/>
      <c r="KZS1384" s="3"/>
      <c r="KZT1384" s="3"/>
      <c r="KZU1384" s="3"/>
      <c r="KZV1384" s="3"/>
      <c r="KZW1384" s="3"/>
      <c r="KZX1384" s="3"/>
      <c r="KZY1384" s="3"/>
      <c r="KZZ1384" s="3"/>
      <c r="LAA1384" s="3"/>
      <c r="LAB1384" s="3"/>
      <c r="LAC1384" s="3"/>
      <c r="LAD1384" s="3"/>
      <c r="LAE1384" s="3"/>
      <c r="LAF1384" s="3"/>
      <c r="LAG1384" s="3"/>
      <c r="LAH1384" s="3"/>
      <c r="LAI1384" s="3"/>
      <c r="LAJ1384" s="3"/>
      <c r="LAK1384" s="3"/>
      <c r="LAL1384" s="3"/>
      <c r="LAM1384" s="3"/>
      <c r="LAN1384" s="3"/>
      <c r="LAO1384" s="3"/>
      <c r="LAP1384" s="3"/>
      <c r="LAQ1384" s="3"/>
      <c r="LAR1384" s="3"/>
      <c r="LAS1384" s="3"/>
      <c r="LAT1384" s="3"/>
      <c r="LAU1384" s="3"/>
      <c r="LAV1384" s="3"/>
      <c r="LAW1384" s="3"/>
      <c r="LAX1384" s="3"/>
      <c r="LAY1384" s="3"/>
      <c r="LAZ1384" s="3"/>
      <c r="LBA1384" s="3"/>
      <c r="LBB1384" s="3"/>
      <c r="LBC1384" s="3"/>
      <c r="LBD1384" s="3"/>
      <c r="LBE1384" s="3"/>
      <c r="LBF1384" s="3"/>
      <c r="LBG1384" s="3"/>
      <c r="LBH1384" s="3"/>
      <c r="LBI1384" s="3"/>
      <c r="LBJ1384" s="3"/>
      <c r="LBK1384" s="3"/>
      <c r="LBL1384" s="3"/>
      <c r="LBM1384" s="3"/>
      <c r="LBN1384" s="3"/>
      <c r="LBO1384" s="3"/>
      <c r="LBP1384" s="3"/>
      <c r="LBQ1384" s="3"/>
      <c r="LBR1384" s="3"/>
      <c r="LBS1384" s="3"/>
      <c r="LBT1384" s="3"/>
      <c r="LBU1384" s="3"/>
      <c r="LBV1384" s="3"/>
      <c r="LBW1384" s="3"/>
      <c r="LBX1384" s="3"/>
      <c r="LBY1384" s="3"/>
      <c r="LBZ1384" s="3"/>
      <c r="LCA1384" s="3"/>
      <c r="LCB1384" s="3"/>
      <c r="LCC1384" s="3"/>
      <c r="LCD1384" s="3"/>
      <c r="LCE1384" s="3"/>
      <c r="LCF1384" s="3"/>
      <c r="LCG1384" s="3"/>
      <c r="LCH1384" s="3"/>
      <c r="LCI1384" s="3"/>
      <c r="LCJ1384" s="3"/>
      <c r="LCK1384" s="3"/>
      <c r="LCL1384" s="3"/>
      <c r="LCM1384" s="3"/>
      <c r="LCN1384" s="3"/>
      <c r="LCO1384" s="3"/>
      <c r="LCP1384" s="3"/>
      <c r="LCQ1384" s="3"/>
      <c r="LCR1384" s="3"/>
      <c r="LCS1384" s="3"/>
      <c r="LCT1384" s="3"/>
      <c r="LCU1384" s="3"/>
      <c r="LCV1384" s="3"/>
      <c r="LCW1384" s="3"/>
      <c r="LCX1384" s="3"/>
      <c r="LCY1384" s="3"/>
      <c r="LCZ1384" s="3"/>
      <c r="LDA1384" s="3"/>
      <c r="LDB1384" s="3"/>
      <c r="LDC1384" s="3"/>
      <c r="LDD1384" s="3"/>
      <c r="LDE1384" s="3"/>
      <c r="LDF1384" s="3"/>
      <c r="LDG1384" s="3"/>
      <c r="LDH1384" s="3"/>
      <c r="LDI1384" s="3"/>
      <c r="LDJ1384" s="3"/>
      <c r="LDK1384" s="3"/>
      <c r="LDL1384" s="3"/>
      <c r="LDM1384" s="3"/>
      <c r="LDN1384" s="3"/>
      <c r="LDO1384" s="3"/>
      <c r="LDP1384" s="3"/>
      <c r="LDQ1384" s="3"/>
      <c r="LDR1384" s="3"/>
      <c r="LDS1384" s="3"/>
      <c r="LDT1384" s="3"/>
      <c r="LDU1384" s="3"/>
      <c r="LDV1384" s="3"/>
      <c r="LDW1384" s="3"/>
      <c r="LDX1384" s="3"/>
      <c r="LDY1384" s="3"/>
      <c r="LDZ1384" s="3"/>
      <c r="LEA1384" s="3"/>
      <c r="LEB1384" s="3"/>
      <c r="LEC1384" s="3"/>
      <c r="LED1384" s="3"/>
      <c r="LEE1384" s="3"/>
      <c r="LEF1384" s="3"/>
      <c r="LEG1384" s="3"/>
      <c r="LEH1384" s="3"/>
      <c r="LEI1384" s="3"/>
      <c r="LEJ1384" s="3"/>
      <c r="LEK1384" s="3"/>
      <c r="LEL1384" s="3"/>
      <c r="LEM1384" s="3"/>
      <c r="LEN1384" s="3"/>
      <c r="LEO1384" s="3"/>
      <c r="LEP1384" s="3"/>
      <c r="LEQ1384" s="3"/>
      <c r="LER1384" s="3"/>
      <c r="LES1384" s="3"/>
      <c r="LET1384" s="3"/>
      <c r="LEU1384" s="3"/>
      <c r="LEV1384" s="3"/>
      <c r="LEW1384" s="3"/>
      <c r="LEX1384" s="3"/>
      <c r="LEY1384" s="3"/>
      <c r="LEZ1384" s="3"/>
      <c r="LFA1384" s="3"/>
      <c r="LFB1384" s="3"/>
      <c r="LFC1384" s="3"/>
      <c r="LFD1384" s="3"/>
      <c r="LFE1384" s="3"/>
      <c r="LFF1384" s="3"/>
      <c r="LFG1384" s="3"/>
      <c r="LFH1384" s="3"/>
      <c r="LFI1384" s="3"/>
      <c r="LFJ1384" s="3"/>
      <c r="LFK1384" s="3"/>
      <c r="LFL1384" s="3"/>
      <c r="LFM1384" s="3"/>
      <c r="LFN1384" s="3"/>
      <c r="LFO1384" s="3"/>
      <c r="LFP1384" s="3"/>
      <c r="LFQ1384" s="3"/>
      <c r="LFR1384" s="3"/>
      <c r="LFS1384" s="3"/>
      <c r="LFT1384" s="3"/>
      <c r="LFU1384" s="3"/>
      <c r="LFV1384" s="3"/>
      <c r="LFW1384" s="3"/>
      <c r="LFX1384" s="3"/>
      <c r="LFY1384" s="3"/>
      <c r="LFZ1384" s="3"/>
      <c r="LGA1384" s="3"/>
      <c r="LGB1384" s="3"/>
      <c r="LGC1384" s="3"/>
      <c r="LGD1384" s="3"/>
      <c r="LGE1384" s="3"/>
      <c r="LGF1384" s="3"/>
      <c r="LGG1384" s="3"/>
      <c r="LGH1384" s="3"/>
      <c r="LGI1384" s="3"/>
      <c r="LGJ1384" s="3"/>
      <c r="LGK1384" s="3"/>
      <c r="LGL1384" s="3"/>
      <c r="LGM1384" s="3"/>
      <c r="LGN1384" s="3"/>
      <c r="LGO1384" s="3"/>
      <c r="LGP1384" s="3"/>
      <c r="LGQ1384" s="3"/>
      <c r="LGR1384" s="3"/>
      <c r="LGS1384" s="3"/>
      <c r="LGT1384" s="3"/>
      <c r="LGU1384" s="3"/>
      <c r="LGV1384" s="3"/>
      <c r="LGW1384" s="3"/>
      <c r="LGX1384" s="3"/>
      <c r="LGY1384" s="3"/>
      <c r="LGZ1384" s="3"/>
      <c r="LHA1384" s="3"/>
      <c r="LHB1384" s="3"/>
      <c r="LHC1384" s="3"/>
      <c r="LHD1384" s="3"/>
      <c r="LHE1384" s="3"/>
      <c r="LHF1384" s="3"/>
      <c r="LHG1384" s="3"/>
      <c r="LHH1384" s="3"/>
      <c r="LHI1384" s="3"/>
      <c r="LHJ1384" s="3"/>
      <c r="LHK1384" s="3"/>
      <c r="LHL1384" s="3"/>
      <c r="LHM1384" s="3"/>
      <c r="LHN1384" s="3"/>
      <c r="LHO1384" s="3"/>
      <c r="LHP1384" s="3"/>
      <c r="LHQ1384" s="3"/>
      <c r="LHR1384" s="3"/>
      <c r="LHS1384" s="3"/>
      <c r="LHT1384" s="3"/>
      <c r="LHU1384" s="3"/>
      <c r="LHV1384" s="3"/>
      <c r="LHW1384" s="3"/>
      <c r="LHX1384" s="3"/>
      <c r="LHY1384" s="3"/>
      <c r="LHZ1384" s="3"/>
      <c r="LIA1384" s="3"/>
      <c r="LIB1384" s="3"/>
      <c r="LIC1384" s="3"/>
      <c r="LID1384" s="3"/>
      <c r="LIE1384" s="3"/>
      <c r="LIF1384" s="3"/>
      <c r="LIG1384" s="3"/>
      <c r="LIH1384" s="3"/>
      <c r="LII1384" s="3"/>
      <c r="LIJ1384" s="3"/>
      <c r="LIK1384" s="3"/>
      <c r="LIL1384" s="3"/>
      <c r="LIM1384" s="3"/>
      <c r="LIN1384" s="3"/>
      <c r="LIO1384" s="3"/>
      <c r="LIP1384" s="3"/>
      <c r="LIQ1384" s="3"/>
      <c r="LIR1384" s="3"/>
      <c r="LIS1384" s="3"/>
      <c r="LIT1384" s="3"/>
      <c r="LIU1384" s="3"/>
      <c r="LIV1384" s="3"/>
      <c r="LIW1384" s="3"/>
      <c r="LIX1384" s="3"/>
      <c r="LIY1384" s="3"/>
      <c r="LIZ1384" s="3"/>
      <c r="LJA1384" s="3"/>
      <c r="LJB1384" s="3"/>
      <c r="LJC1384" s="3"/>
      <c r="LJD1384" s="3"/>
      <c r="LJE1384" s="3"/>
      <c r="LJF1384" s="3"/>
      <c r="LJG1384" s="3"/>
      <c r="LJH1384" s="3"/>
      <c r="LJI1384" s="3"/>
      <c r="LJJ1384" s="3"/>
      <c r="LJK1384" s="3"/>
      <c r="LJL1384" s="3"/>
      <c r="LJM1384" s="3"/>
      <c r="LJN1384" s="3"/>
      <c r="LJO1384" s="3"/>
      <c r="LJP1384" s="3"/>
      <c r="LJQ1384" s="3"/>
      <c r="LJR1384" s="3"/>
      <c r="LJS1384" s="3"/>
      <c r="LJT1384" s="3"/>
      <c r="LJU1384" s="3"/>
      <c r="LJV1384" s="3"/>
      <c r="LJW1384" s="3"/>
      <c r="LJX1384" s="3"/>
      <c r="LJY1384" s="3"/>
      <c r="LJZ1384" s="3"/>
      <c r="LKA1384" s="3"/>
      <c r="LKB1384" s="3"/>
      <c r="LKC1384" s="3"/>
      <c r="LKD1384" s="3"/>
      <c r="LKE1384" s="3"/>
      <c r="LKF1384" s="3"/>
      <c r="LKG1384" s="3"/>
      <c r="LKH1384" s="3"/>
      <c r="LKI1384" s="3"/>
      <c r="LKJ1384" s="3"/>
      <c r="LKK1384" s="3"/>
      <c r="LKL1384" s="3"/>
      <c r="LKM1384" s="3"/>
      <c r="LKN1384" s="3"/>
      <c r="LKO1384" s="3"/>
      <c r="LKP1384" s="3"/>
      <c r="LKQ1384" s="3"/>
      <c r="LKR1384" s="3"/>
      <c r="LKS1384" s="3"/>
      <c r="LKT1384" s="3"/>
      <c r="LKU1384" s="3"/>
      <c r="LKV1384" s="3"/>
      <c r="LKW1384" s="3"/>
      <c r="LKX1384" s="3"/>
      <c r="LKY1384" s="3"/>
      <c r="LKZ1384" s="3"/>
      <c r="LLA1384" s="3"/>
      <c r="LLB1384" s="3"/>
      <c r="LLC1384" s="3"/>
      <c r="LLD1384" s="3"/>
      <c r="LLE1384" s="3"/>
      <c r="LLF1384" s="3"/>
      <c r="LLG1384" s="3"/>
      <c r="LLH1384" s="3"/>
      <c r="LLI1384" s="3"/>
      <c r="LLJ1384" s="3"/>
      <c r="LLK1384" s="3"/>
      <c r="LLL1384" s="3"/>
      <c r="LLM1384" s="3"/>
      <c r="LLN1384" s="3"/>
      <c r="LLO1384" s="3"/>
      <c r="LLP1384" s="3"/>
      <c r="LLQ1384" s="3"/>
      <c r="LLR1384" s="3"/>
      <c r="LLS1384" s="3"/>
      <c r="LLT1384" s="3"/>
      <c r="LLU1384" s="3"/>
      <c r="LLV1384" s="3"/>
      <c r="LLW1384" s="3"/>
      <c r="LLX1384" s="3"/>
      <c r="LLY1384" s="3"/>
      <c r="LLZ1384" s="3"/>
      <c r="LMA1384" s="3"/>
      <c r="LMB1384" s="3"/>
      <c r="LMC1384" s="3"/>
      <c r="LMD1384" s="3"/>
      <c r="LME1384" s="3"/>
      <c r="LMF1384" s="3"/>
      <c r="LMG1384" s="3"/>
      <c r="LMH1384" s="3"/>
      <c r="LMI1384" s="3"/>
      <c r="LMJ1384" s="3"/>
      <c r="LMK1384" s="3"/>
      <c r="LML1384" s="3"/>
      <c r="LMM1384" s="3"/>
      <c r="LMN1384" s="3"/>
      <c r="LMO1384" s="3"/>
      <c r="LMP1384" s="3"/>
      <c r="LMQ1384" s="3"/>
      <c r="LMR1384" s="3"/>
      <c r="LMS1384" s="3"/>
      <c r="LMT1384" s="3"/>
      <c r="LMU1384" s="3"/>
      <c r="LMV1384" s="3"/>
      <c r="LMW1384" s="3"/>
      <c r="LMX1384" s="3"/>
      <c r="LMY1384" s="3"/>
      <c r="LMZ1384" s="3"/>
      <c r="LNA1384" s="3"/>
      <c r="LNB1384" s="3"/>
      <c r="LNC1384" s="3"/>
      <c r="LND1384" s="3"/>
      <c r="LNE1384" s="3"/>
      <c r="LNF1384" s="3"/>
      <c r="LNG1384" s="3"/>
      <c r="LNH1384" s="3"/>
      <c r="LNI1384" s="3"/>
      <c r="LNJ1384" s="3"/>
      <c r="LNK1384" s="3"/>
      <c r="LNL1384" s="3"/>
      <c r="LNM1384" s="3"/>
      <c r="LNN1384" s="3"/>
      <c r="LNO1384" s="3"/>
      <c r="LNP1384" s="3"/>
      <c r="LNQ1384" s="3"/>
      <c r="LNR1384" s="3"/>
      <c r="LNS1384" s="3"/>
      <c r="LNT1384" s="3"/>
      <c r="LNU1384" s="3"/>
      <c r="LNV1384" s="3"/>
      <c r="LNW1384" s="3"/>
      <c r="LNX1384" s="3"/>
      <c r="LNY1384" s="3"/>
      <c r="LNZ1384" s="3"/>
      <c r="LOA1384" s="3"/>
      <c r="LOB1384" s="3"/>
      <c r="LOC1384" s="3"/>
      <c r="LOD1384" s="3"/>
      <c r="LOE1384" s="3"/>
      <c r="LOF1384" s="3"/>
      <c r="LOG1384" s="3"/>
      <c r="LOH1384" s="3"/>
      <c r="LOI1384" s="3"/>
      <c r="LOJ1384" s="3"/>
      <c r="LOK1384" s="3"/>
      <c r="LOL1384" s="3"/>
      <c r="LOM1384" s="3"/>
      <c r="LON1384" s="3"/>
      <c r="LOO1384" s="3"/>
      <c r="LOP1384" s="3"/>
      <c r="LOQ1384" s="3"/>
      <c r="LOR1384" s="3"/>
      <c r="LOS1384" s="3"/>
      <c r="LOT1384" s="3"/>
      <c r="LOU1384" s="3"/>
      <c r="LOV1384" s="3"/>
      <c r="LOW1384" s="3"/>
      <c r="LOX1384" s="3"/>
      <c r="LOY1384" s="3"/>
      <c r="LOZ1384" s="3"/>
      <c r="LPA1384" s="3"/>
      <c r="LPB1384" s="3"/>
      <c r="LPC1384" s="3"/>
      <c r="LPD1384" s="3"/>
      <c r="LPE1384" s="3"/>
      <c r="LPF1384" s="3"/>
      <c r="LPG1384" s="3"/>
      <c r="LPH1384" s="3"/>
      <c r="LPI1384" s="3"/>
      <c r="LPJ1384" s="3"/>
      <c r="LPK1384" s="3"/>
      <c r="LPL1384" s="3"/>
      <c r="LPM1384" s="3"/>
      <c r="LPN1384" s="3"/>
      <c r="LPO1384" s="3"/>
      <c r="LPP1384" s="3"/>
      <c r="LPQ1384" s="3"/>
      <c r="LPR1384" s="3"/>
      <c r="LPS1384" s="3"/>
      <c r="LPT1384" s="3"/>
      <c r="LPU1384" s="3"/>
      <c r="LPV1384" s="3"/>
      <c r="LPW1384" s="3"/>
      <c r="LPX1384" s="3"/>
      <c r="LPY1384" s="3"/>
      <c r="LPZ1384" s="3"/>
      <c r="LQA1384" s="3"/>
      <c r="LQB1384" s="3"/>
      <c r="LQC1384" s="3"/>
      <c r="LQD1384" s="3"/>
      <c r="LQE1384" s="3"/>
      <c r="LQF1384" s="3"/>
      <c r="LQG1384" s="3"/>
      <c r="LQH1384" s="3"/>
      <c r="LQI1384" s="3"/>
      <c r="LQJ1384" s="3"/>
      <c r="LQK1384" s="3"/>
      <c r="LQL1384" s="3"/>
      <c r="LQM1384" s="3"/>
      <c r="LQN1384" s="3"/>
      <c r="LQO1384" s="3"/>
      <c r="LQP1384" s="3"/>
      <c r="LQQ1384" s="3"/>
      <c r="LQR1384" s="3"/>
      <c r="LQS1384" s="3"/>
      <c r="LQT1384" s="3"/>
      <c r="LQU1384" s="3"/>
      <c r="LQV1384" s="3"/>
      <c r="LQW1384" s="3"/>
      <c r="LQX1384" s="3"/>
      <c r="LQY1384" s="3"/>
      <c r="LQZ1384" s="3"/>
      <c r="LRA1384" s="3"/>
      <c r="LRB1384" s="3"/>
      <c r="LRC1384" s="3"/>
      <c r="LRD1384" s="3"/>
      <c r="LRE1384" s="3"/>
      <c r="LRF1384" s="3"/>
      <c r="LRG1384" s="3"/>
      <c r="LRH1384" s="3"/>
      <c r="LRI1384" s="3"/>
      <c r="LRJ1384" s="3"/>
      <c r="LRK1384" s="3"/>
      <c r="LRL1384" s="3"/>
      <c r="LRM1384" s="3"/>
      <c r="LRN1384" s="3"/>
      <c r="LRO1384" s="3"/>
      <c r="LRP1384" s="3"/>
      <c r="LRQ1384" s="3"/>
      <c r="LRR1384" s="3"/>
      <c r="LRS1384" s="3"/>
      <c r="LRT1384" s="3"/>
      <c r="LRU1384" s="3"/>
      <c r="LRV1384" s="3"/>
      <c r="LRW1384" s="3"/>
      <c r="LRX1384" s="3"/>
      <c r="LRY1384" s="3"/>
      <c r="LRZ1384" s="3"/>
      <c r="LSA1384" s="3"/>
      <c r="LSB1384" s="3"/>
      <c r="LSC1384" s="3"/>
      <c r="LSD1384" s="3"/>
      <c r="LSE1384" s="3"/>
      <c r="LSF1384" s="3"/>
      <c r="LSG1384" s="3"/>
      <c r="LSH1384" s="3"/>
      <c r="LSI1384" s="3"/>
      <c r="LSJ1384" s="3"/>
      <c r="LSK1384" s="3"/>
      <c r="LSL1384" s="3"/>
      <c r="LSM1384" s="3"/>
      <c r="LSN1384" s="3"/>
      <c r="LSO1384" s="3"/>
      <c r="LSP1384" s="3"/>
      <c r="LSQ1384" s="3"/>
      <c r="LSR1384" s="3"/>
      <c r="LSS1384" s="3"/>
      <c r="LST1384" s="3"/>
      <c r="LSU1384" s="3"/>
      <c r="LSV1384" s="3"/>
      <c r="LSW1384" s="3"/>
      <c r="LSX1384" s="3"/>
      <c r="LSY1384" s="3"/>
      <c r="LSZ1384" s="3"/>
      <c r="LTA1384" s="3"/>
      <c r="LTB1384" s="3"/>
      <c r="LTC1384" s="3"/>
      <c r="LTD1384" s="3"/>
      <c r="LTE1384" s="3"/>
      <c r="LTF1384" s="3"/>
      <c r="LTG1384" s="3"/>
      <c r="LTH1384" s="3"/>
      <c r="LTI1384" s="3"/>
      <c r="LTJ1384" s="3"/>
      <c r="LTK1384" s="3"/>
      <c r="LTL1384" s="3"/>
      <c r="LTM1384" s="3"/>
      <c r="LTN1384" s="3"/>
      <c r="LTO1384" s="3"/>
      <c r="LTP1384" s="3"/>
      <c r="LTQ1384" s="3"/>
      <c r="LTR1384" s="3"/>
      <c r="LTS1384" s="3"/>
      <c r="LTT1384" s="3"/>
      <c r="LTU1384" s="3"/>
      <c r="LTV1384" s="3"/>
      <c r="LTW1384" s="3"/>
      <c r="LTX1384" s="3"/>
      <c r="LTY1384" s="3"/>
      <c r="LTZ1384" s="3"/>
      <c r="LUA1384" s="3"/>
      <c r="LUB1384" s="3"/>
      <c r="LUC1384" s="3"/>
      <c r="LUD1384" s="3"/>
      <c r="LUE1384" s="3"/>
      <c r="LUF1384" s="3"/>
      <c r="LUG1384" s="3"/>
      <c r="LUH1384" s="3"/>
      <c r="LUI1384" s="3"/>
      <c r="LUJ1384" s="3"/>
      <c r="LUK1384" s="3"/>
      <c r="LUL1384" s="3"/>
      <c r="LUM1384" s="3"/>
      <c r="LUN1384" s="3"/>
      <c r="LUO1384" s="3"/>
      <c r="LUP1384" s="3"/>
      <c r="LUQ1384" s="3"/>
      <c r="LUR1384" s="3"/>
      <c r="LUS1384" s="3"/>
      <c r="LUT1384" s="3"/>
      <c r="LUU1384" s="3"/>
      <c r="LUV1384" s="3"/>
      <c r="LUW1384" s="3"/>
      <c r="LUX1384" s="3"/>
      <c r="LUY1384" s="3"/>
      <c r="LUZ1384" s="3"/>
      <c r="LVA1384" s="3"/>
      <c r="LVB1384" s="3"/>
      <c r="LVC1384" s="3"/>
      <c r="LVD1384" s="3"/>
      <c r="LVE1384" s="3"/>
      <c r="LVF1384" s="3"/>
      <c r="LVG1384" s="3"/>
      <c r="LVH1384" s="3"/>
      <c r="LVI1384" s="3"/>
      <c r="LVJ1384" s="3"/>
      <c r="LVK1384" s="3"/>
      <c r="LVL1384" s="3"/>
      <c r="LVM1384" s="3"/>
      <c r="LVN1384" s="3"/>
      <c r="LVO1384" s="3"/>
      <c r="LVP1384" s="3"/>
      <c r="LVQ1384" s="3"/>
      <c r="LVR1384" s="3"/>
      <c r="LVS1384" s="3"/>
      <c r="LVT1384" s="3"/>
      <c r="LVU1384" s="3"/>
      <c r="LVV1384" s="3"/>
      <c r="LVW1384" s="3"/>
      <c r="LVX1384" s="3"/>
      <c r="LVY1384" s="3"/>
      <c r="LVZ1384" s="3"/>
      <c r="LWA1384" s="3"/>
      <c r="LWB1384" s="3"/>
      <c r="LWC1384" s="3"/>
      <c r="LWD1384" s="3"/>
      <c r="LWE1384" s="3"/>
      <c r="LWF1384" s="3"/>
      <c r="LWG1384" s="3"/>
      <c r="LWH1384" s="3"/>
      <c r="LWI1384" s="3"/>
      <c r="LWJ1384" s="3"/>
      <c r="LWK1384" s="3"/>
      <c r="LWL1384" s="3"/>
      <c r="LWM1384" s="3"/>
      <c r="LWN1384" s="3"/>
      <c r="LWO1384" s="3"/>
      <c r="LWP1384" s="3"/>
      <c r="LWQ1384" s="3"/>
      <c r="LWR1384" s="3"/>
      <c r="LWS1384" s="3"/>
      <c r="LWT1384" s="3"/>
      <c r="LWU1384" s="3"/>
      <c r="LWV1384" s="3"/>
      <c r="LWW1384" s="3"/>
      <c r="LWX1384" s="3"/>
      <c r="LWY1384" s="3"/>
      <c r="LWZ1384" s="3"/>
      <c r="LXA1384" s="3"/>
      <c r="LXB1384" s="3"/>
      <c r="LXC1384" s="3"/>
      <c r="LXD1384" s="3"/>
      <c r="LXE1384" s="3"/>
      <c r="LXF1384" s="3"/>
      <c r="LXG1384" s="3"/>
      <c r="LXH1384" s="3"/>
      <c r="LXI1384" s="3"/>
      <c r="LXJ1384" s="3"/>
      <c r="LXK1384" s="3"/>
      <c r="LXL1384" s="3"/>
      <c r="LXM1384" s="3"/>
      <c r="LXN1384" s="3"/>
      <c r="LXO1384" s="3"/>
      <c r="LXP1384" s="3"/>
      <c r="LXQ1384" s="3"/>
      <c r="LXR1384" s="3"/>
      <c r="LXS1384" s="3"/>
      <c r="LXT1384" s="3"/>
      <c r="LXU1384" s="3"/>
      <c r="LXV1384" s="3"/>
      <c r="LXW1384" s="3"/>
      <c r="LXX1384" s="3"/>
      <c r="LXY1384" s="3"/>
      <c r="LXZ1384" s="3"/>
      <c r="LYA1384" s="3"/>
      <c r="LYB1384" s="3"/>
      <c r="LYC1384" s="3"/>
      <c r="LYD1384" s="3"/>
      <c r="LYE1384" s="3"/>
      <c r="LYF1384" s="3"/>
      <c r="LYG1384" s="3"/>
      <c r="LYH1384" s="3"/>
      <c r="LYI1384" s="3"/>
      <c r="LYJ1384" s="3"/>
      <c r="LYK1384" s="3"/>
      <c r="LYL1384" s="3"/>
      <c r="LYM1384" s="3"/>
      <c r="LYN1384" s="3"/>
      <c r="LYO1384" s="3"/>
      <c r="LYP1384" s="3"/>
      <c r="LYQ1384" s="3"/>
      <c r="LYR1384" s="3"/>
      <c r="LYS1384" s="3"/>
      <c r="LYT1384" s="3"/>
      <c r="LYU1384" s="3"/>
      <c r="LYV1384" s="3"/>
      <c r="LYW1384" s="3"/>
      <c r="LYX1384" s="3"/>
      <c r="LYY1384" s="3"/>
      <c r="LYZ1384" s="3"/>
      <c r="LZA1384" s="3"/>
      <c r="LZB1384" s="3"/>
      <c r="LZC1384" s="3"/>
      <c r="LZD1384" s="3"/>
      <c r="LZE1384" s="3"/>
      <c r="LZF1384" s="3"/>
      <c r="LZG1384" s="3"/>
      <c r="LZH1384" s="3"/>
      <c r="LZI1384" s="3"/>
      <c r="LZJ1384" s="3"/>
      <c r="LZK1384" s="3"/>
      <c r="LZL1384" s="3"/>
      <c r="LZM1384" s="3"/>
      <c r="LZN1384" s="3"/>
      <c r="LZO1384" s="3"/>
      <c r="LZP1384" s="3"/>
      <c r="LZQ1384" s="3"/>
      <c r="LZR1384" s="3"/>
      <c r="LZS1384" s="3"/>
      <c r="LZT1384" s="3"/>
      <c r="LZU1384" s="3"/>
      <c r="LZV1384" s="3"/>
      <c r="LZW1384" s="3"/>
      <c r="LZX1384" s="3"/>
      <c r="LZY1384" s="3"/>
      <c r="LZZ1384" s="3"/>
      <c r="MAA1384" s="3"/>
      <c r="MAB1384" s="3"/>
      <c r="MAC1384" s="3"/>
      <c r="MAD1384" s="3"/>
      <c r="MAE1384" s="3"/>
      <c r="MAF1384" s="3"/>
      <c r="MAG1384" s="3"/>
      <c r="MAH1384" s="3"/>
      <c r="MAI1384" s="3"/>
      <c r="MAJ1384" s="3"/>
      <c r="MAK1384" s="3"/>
      <c r="MAL1384" s="3"/>
      <c r="MAM1384" s="3"/>
      <c r="MAN1384" s="3"/>
      <c r="MAO1384" s="3"/>
      <c r="MAP1384" s="3"/>
      <c r="MAQ1384" s="3"/>
      <c r="MAR1384" s="3"/>
      <c r="MAS1384" s="3"/>
      <c r="MAT1384" s="3"/>
      <c r="MAU1384" s="3"/>
      <c r="MAV1384" s="3"/>
      <c r="MAW1384" s="3"/>
      <c r="MAX1384" s="3"/>
      <c r="MAY1384" s="3"/>
      <c r="MAZ1384" s="3"/>
      <c r="MBA1384" s="3"/>
      <c r="MBB1384" s="3"/>
      <c r="MBC1384" s="3"/>
      <c r="MBD1384" s="3"/>
      <c r="MBE1384" s="3"/>
      <c r="MBF1384" s="3"/>
      <c r="MBG1384" s="3"/>
      <c r="MBH1384" s="3"/>
      <c r="MBI1384" s="3"/>
      <c r="MBJ1384" s="3"/>
      <c r="MBK1384" s="3"/>
      <c r="MBL1384" s="3"/>
      <c r="MBM1384" s="3"/>
      <c r="MBN1384" s="3"/>
      <c r="MBO1384" s="3"/>
      <c r="MBP1384" s="3"/>
      <c r="MBQ1384" s="3"/>
      <c r="MBR1384" s="3"/>
      <c r="MBS1384" s="3"/>
      <c r="MBT1384" s="3"/>
      <c r="MBU1384" s="3"/>
      <c r="MBV1384" s="3"/>
      <c r="MBW1384" s="3"/>
      <c r="MBX1384" s="3"/>
      <c r="MBY1384" s="3"/>
      <c r="MBZ1384" s="3"/>
      <c r="MCA1384" s="3"/>
      <c r="MCB1384" s="3"/>
      <c r="MCC1384" s="3"/>
      <c r="MCD1384" s="3"/>
      <c r="MCE1384" s="3"/>
      <c r="MCF1384" s="3"/>
      <c r="MCG1384" s="3"/>
      <c r="MCH1384" s="3"/>
      <c r="MCI1384" s="3"/>
      <c r="MCJ1384" s="3"/>
      <c r="MCK1384" s="3"/>
      <c r="MCL1384" s="3"/>
      <c r="MCM1384" s="3"/>
      <c r="MCN1384" s="3"/>
      <c r="MCO1384" s="3"/>
      <c r="MCP1384" s="3"/>
      <c r="MCQ1384" s="3"/>
      <c r="MCR1384" s="3"/>
      <c r="MCS1384" s="3"/>
      <c r="MCT1384" s="3"/>
      <c r="MCU1384" s="3"/>
      <c r="MCV1384" s="3"/>
      <c r="MCW1384" s="3"/>
      <c r="MCX1384" s="3"/>
      <c r="MCY1384" s="3"/>
      <c r="MCZ1384" s="3"/>
      <c r="MDA1384" s="3"/>
      <c r="MDB1384" s="3"/>
      <c r="MDC1384" s="3"/>
      <c r="MDD1384" s="3"/>
      <c r="MDE1384" s="3"/>
      <c r="MDF1384" s="3"/>
      <c r="MDG1384" s="3"/>
      <c r="MDH1384" s="3"/>
      <c r="MDI1384" s="3"/>
      <c r="MDJ1384" s="3"/>
      <c r="MDK1384" s="3"/>
      <c r="MDL1384" s="3"/>
      <c r="MDM1384" s="3"/>
      <c r="MDN1384" s="3"/>
      <c r="MDO1384" s="3"/>
      <c r="MDP1384" s="3"/>
      <c r="MDQ1384" s="3"/>
      <c r="MDR1384" s="3"/>
      <c r="MDS1384" s="3"/>
      <c r="MDT1384" s="3"/>
      <c r="MDU1384" s="3"/>
      <c r="MDV1384" s="3"/>
      <c r="MDW1384" s="3"/>
      <c r="MDX1384" s="3"/>
      <c r="MDY1384" s="3"/>
      <c r="MDZ1384" s="3"/>
      <c r="MEA1384" s="3"/>
      <c r="MEB1384" s="3"/>
      <c r="MEC1384" s="3"/>
      <c r="MED1384" s="3"/>
      <c r="MEE1384" s="3"/>
      <c r="MEF1384" s="3"/>
      <c r="MEG1384" s="3"/>
      <c r="MEH1384" s="3"/>
      <c r="MEI1384" s="3"/>
      <c r="MEJ1384" s="3"/>
      <c r="MEK1384" s="3"/>
      <c r="MEL1384" s="3"/>
      <c r="MEM1384" s="3"/>
      <c r="MEN1384" s="3"/>
      <c r="MEO1384" s="3"/>
      <c r="MEP1384" s="3"/>
      <c r="MEQ1384" s="3"/>
      <c r="MER1384" s="3"/>
      <c r="MES1384" s="3"/>
      <c r="MET1384" s="3"/>
      <c r="MEU1384" s="3"/>
      <c r="MEV1384" s="3"/>
      <c r="MEW1384" s="3"/>
      <c r="MEX1384" s="3"/>
      <c r="MEY1384" s="3"/>
      <c r="MEZ1384" s="3"/>
      <c r="MFA1384" s="3"/>
      <c r="MFB1384" s="3"/>
      <c r="MFC1384" s="3"/>
      <c r="MFD1384" s="3"/>
      <c r="MFE1384" s="3"/>
      <c r="MFF1384" s="3"/>
      <c r="MFG1384" s="3"/>
      <c r="MFH1384" s="3"/>
      <c r="MFI1384" s="3"/>
      <c r="MFJ1384" s="3"/>
      <c r="MFK1384" s="3"/>
      <c r="MFL1384" s="3"/>
      <c r="MFM1384" s="3"/>
      <c r="MFN1384" s="3"/>
      <c r="MFO1384" s="3"/>
      <c r="MFP1384" s="3"/>
      <c r="MFQ1384" s="3"/>
      <c r="MFR1384" s="3"/>
      <c r="MFS1384" s="3"/>
      <c r="MFT1384" s="3"/>
      <c r="MFU1384" s="3"/>
      <c r="MFV1384" s="3"/>
      <c r="MFW1384" s="3"/>
      <c r="MFX1384" s="3"/>
      <c r="MFY1384" s="3"/>
      <c r="MFZ1384" s="3"/>
      <c r="MGA1384" s="3"/>
      <c r="MGB1384" s="3"/>
      <c r="MGC1384" s="3"/>
      <c r="MGD1384" s="3"/>
      <c r="MGE1384" s="3"/>
      <c r="MGF1384" s="3"/>
      <c r="MGG1384" s="3"/>
      <c r="MGH1384" s="3"/>
      <c r="MGI1384" s="3"/>
      <c r="MGJ1384" s="3"/>
      <c r="MGK1384" s="3"/>
      <c r="MGL1384" s="3"/>
      <c r="MGM1384" s="3"/>
      <c r="MGN1384" s="3"/>
      <c r="MGO1384" s="3"/>
      <c r="MGP1384" s="3"/>
      <c r="MGQ1384" s="3"/>
      <c r="MGR1384" s="3"/>
      <c r="MGS1384" s="3"/>
      <c r="MGT1384" s="3"/>
      <c r="MGU1384" s="3"/>
      <c r="MGV1384" s="3"/>
      <c r="MGW1384" s="3"/>
      <c r="MGX1384" s="3"/>
      <c r="MGY1384" s="3"/>
      <c r="MGZ1384" s="3"/>
      <c r="MHA1384" s="3"/>
      <c r="MHB1384" s="3"/>
      <c r="MHC1384" s="3"/>
      <c r="MHD1384" s="3"/>
      <c r="MHE1384" s="3"/>
      <c r="MHF1384" s="3"/>
      <c r="MHG1384" s="3"/>
      <c r="MHH1384" s="3"/>
      <c r="MHI1384" s="3"/>
      <c r="MHJ1384" s="3"/>
      <c r="MHK1384" s="3"/>
      <c r="MHL1384" s="3"/>
      <c r="MHM1384" s="3"/>
      <c r="MHN1384" s="3"/>
      <c r="MHO1384" s="3"/>
      <c r="MHP1384" s="3"/>
      <c r="MHQ1384" s="3"/>
      <c r="MHR1384" s="3"/>
      <c r="MHS1384" s="3"/>
      <c r="MHT1384" s="3"/>
      <c r="MHU1384" s="3"/>
      <c r="MHV1384" s="3"/>
      <c r="MHW1384" s="3"/>
      <c r="MHX1384" s="3"/>
      <c r="MHY1384" s="3"/>
      <c r="MHZ1384" s="3"/>
      <c r="MIA1384" s="3"/>
      <c r="MIB1384" s="3"/>
      <c r="MIC1384" s="3"/>
      <c r="MID1384" s="3"/>
      <c r="MIE1384" s="3"/>
      <c r="MIF1384" s="3"/>
      <c r="MIG1384" s="3"/>
      <c r="MIH1384" s="3"/>
      <c r="MII1384" s="3"/>
      <c r="MIJ1384" s="3"/>
      <c r="MIK1384" s="3"/>
      <c r="MIL1384" s="3"/>
      <c r="MIM1384" s="3"/>
      <c r="MIN1384" s="3"/>
      <c r="MIO1384" s="3"/>
      <c r="MIP1384" s="3"/>
      <c r="MIQ1384" s="3"/>
      <c r="MIR1384" s="3"/>
      <c r="MIS1384" s="3"/>
      <c r="MIT1384" s="3"/>
      <c r="MIU1384" s="3"/>
      <c r="MIV1384" s="3"/>
      <c r="MIW1384" s="3"/>
      <c r="MIX1384" s="3"/>
      <c r="MIY1384" s="3"/>
      <c r="MIZ1384" s="3"/>
      <c r="MJA1384" s="3"/>
      <c r="MJB1384" s="3"/>
      <c r="MJC1384" s="3"/>
      <c r="MJD1384" s="3"/>
      <c r="MJE1384" s="3"/>
      <c r="MJF1384" s="3"/>
      <c r="MJG1384" s="3"/>
      <c r="MJH1384" s="3"/>
      <c r="MJI1384" s="3"/>
      <c r="MJJ1384" s="3"/>
      <c r="MJK1384" s="3"/>
      <c r="MJL1384" s="3"/>
      <c r="MJM1384" s="3"/>
      <c r="MJN1384" s="3"/>
      <c r="MJO1384" s="3"/>
      <c r="MJP1384" s="3"/>
      <c r="MJQ1384" s="3"/>
      <c r="MJR1384" s="3"/>
      <c r="MJS1384" s="3"/>
      <c r="MJT1384" s="3"/>
      <c r="MJU1384" s="3"/>
      <c r="MJV1384" s="3"/>
      <c r="MJW1384" s="3"/>
      <c r="MJX1384" s="3"/>
      <c r="MJY1384" s="3"/>
      <c r="MJZ1384" s="3"/>
      <c r="MKA1384" s="3"/>
      <c r="MKB1384" s="3"/>
      <c r="MKC1384" s="3"/>
      <c r="MKD1384" s="3"/>
      <c r="MKE1384" s="3"/>
      <c r="MKF1384" s="3"/>
      <c r="MKG1384" s="3"/>
      <c r="MKH1384" s="3"/>
      <c r="MKI1384" s="3"/>
      <c r="MKJ1384" s="3"/>
      <c r="MKK1384" s="3"/>
      <c r="MKL1384" s="3"/>
      <c r="MKM1384" s="3"/>
      <c r="MKN1384" s="3"/>
      <c r="MKO1384" s="3"/>
      <c r="MKP1384" s="3"/>
      <c r="MKQ1384" s="3"/>
      <c r="MKR1384" s="3"/>
      <c r="MKS1384" s="3"/>
      <c r="MKT1384" s="3"/>
      <c r="MKU1384" s="3"/>
      <c r="MKV1384" s="3"/>
      <c r="MKW1384" s="3"/>
      <c r="MKX1384" s="3"/>
      <c r="MKY1384" s="3"/>
      <c r="MKZ1384" s="3"/>
      <c r="MLA1384" s="3"/>
      <c r="MLB1384" s="3"/>
      <c r="MLC1384" s="3"/>
      <c r="MLD1384" s="3"/>
      <c r="MLE1384" s="3"/>
      <c r="MLF1384" s="3"/>
      <c r="MLG1384" s="3"/>
      <c r="MLH1384" s="3"/>
      <c r="MLI1384" s="3"/>
      <c r="MLJ1384" s="3"/>
      <c r="MLK1384" s="3"/>
      <c r="MLL1384" s="3"/>
      <c r="MLM1384" s="3"/>
      <c r="MLN1384" s="3"/>
      <c r="MLO1384" s="3"/>
      <c r="MLP1384" s="3"/>
      <c r="MLQ1384" s="3"/>
      <c r="MLR1384" s="3"/>
      <c r="MLS1384" s="3"/>
      <c r="MLT1384" s="3"/>
      <c r="MLU1384" s="3"/>
      <c r="MLV1384" s="3"/>
      <c r="MLW1384" s="3"/>
      <c r="MLX1384" s="3"/>
      <c r="MLY1384" s="3"/>
      <c r="MLZ1384" s="3"/>
      <c r="MMA1384" s="3"/>
      <c r="MMB1384" s="3"/>
      <c r="MMC1384" s="3"/>
      <c r="MMD1384" s="3"/>
      <c r="MME1384" s="3"/>
      <c r="MMF1384" s="3"/>
      <c r="MMG1384" s="3"/>
      <c r="MMH1384" s="3"/>
      <c r="MMI1384" s="3"/>
      <c r="MMJ1384" s="3"/>
      <c r="MMK1384" s="3"/>
      <c r="MML1384" s="3"/>
      <c r="MMM1384" s="3"/>
      <c r="MMN1384" s="3"/>
      <c r="MMO1384" s="3"/>
      <c r="MMP1384" s="3"/>
      <c r="MMQ1384" s="3"/>
      <c r="MMR1384" s="3"/>
      <c r="MMS1384" s="3"/>
      <c r="MMT1384" s="3"/>
      <c r="MMU1384" s="3"/>
      <c r="MMV1384" s="3"/>
      <c r="MMW1384" s="3"/>
      <c r="MMX1384" s="3"/>
      <c r="MMY1384" s="3"/>
      <c r="MMZ1384" s="3"/>
      <c r="MNA1384" s="3"/>
      <c r="MNB1384" s="3"/>
      <c r="MNC1384" s="3"/>
      <c r="MND1384" s="3"/>
      <c r="MNE1384" s="3"/>
      <c r="MNF1384" s="3"/>
      <c r="MNG1384" s="3"/>
      <c r="MNH1384" s="3"/>
      <c r="MNI1384" s="3"/>
      <c r="MNJ1384" s="3"/>
      <c r="MNK1384" s="3"/>
      <c r="MNL1384" s="3"/>
      <c r="MNM1384" s="3"/>
      <c r="MNN1384" s="3"/>
      <c r="MNO1384" s="3"/>
      <c r="MNP1384" s="3"/>
      <c r="MNQ1384" s="3"/>
      <c r="MNR1384" s="3"/>
      <c r="MNS1384" s="3"/>
      <c r="MNT1384" s="3"/>
      <c r="MNU1384" s="3"/>
      <c r="MNV1384" s="3"/>
      <c r="MNW1384" s="3"/>
      <c r="MNX1384" s="3"/>
      <c r="MNY1384" s="3"/>
      <c r="MNZ1384" s="3"/>
      <c r="MOA1384" s="3"/>
      <c r="MOB1384" s="3"/>
      <c r="MOC1384" s="3"/>
      <c r="MOD1384" s="3"/>
      <c r="MOE1384" s="3"/>
      <c r="MOF1384" s="3"/>
      <c r="MOG1384" s="3"/>
      <c r="MOH1384" s="3"/>
      <c r="MOI1384" s="3"/>
      <c r="MOJ1384" s="3"/>
      <c r="MOK1384" s="3"/>
      <c r="MOL1384" s="3"/>
      <c r="MOM1384" s="3"/>
      <c r="MON1384" s="3"/>
      <c r="MOO1384" s="3"/>
      <c r="MOP1384" s="3"/>
      <c r="MOQ1384" s="3"/>
      <c r="MOR1384" s="3"/>
      <c r="MOS1384" s="3"/>
      <c r="MOT1384" s="3"/>
      <c r="MOU1384" s="3"/>
      <c r="MOV1384" s="3"/>
      <c r="MOW1384" s="3"/>
      <c r="MOX1384" s="3"/>
      <c r="MOY1384" s="3"/>
      <c r="MOZ1384" s="3"/>
      <c r="MPA1384" s="3"/>
      <c r="MPB1384" s="3"/>
      <c r="MPC1384" s="3"/>
      <c r="MPD1384" s="3"/>
      <c r="MPE1384" s="3"/>
      <c r="MPF1384" s="3"/>
      <c r="MPG1384" s="3"/>
      <c r="MPH1384" s="3"/>
      <c r="MPI1384" s="3"/>
      <c r="MPJ1384" s="3"/>
      <c r="MPK1384" s="3"/>
      <c r="MPL1384" s="3"/>
      <c r="MPM1384" s="3"/>
      <c r="MPN1384" s="3"/>
      <c r="MPO1384" s="3"/>
      <c r="MPP1384" s="3"/>
      <c r="MPQ1384" s="3"/>
      <c r="MPR1384" s="3"/>
      <c r="MPS1384" s="3"/>
      <c r="MPT1384" s="3"/>
      <c r="MPU1384" s="3"/>
      <c r="MPV1384" s="3"/>
      <c r="MPW1384" s="3"/>
      <c r="MPX1384" s="3"/>
      <c r="MPY1384" s="3"/>
      <c r="MPZ1384" s="3"/>
      <c r="MQA1384" s="3"/>
      <c r="MQB1384" s="3"/>
      <c r="MQC1384" s="3"/>
      <c r="MQD1384" s="3"/>
      <c r="MQE1384" s="3"/>
      <c r="MQF1384" s="3"/>
      <c r="MQG1384" s="3"/>
      <c r="MQH1384" s="3"/>
      <c r="MQI1384" s="3"/>
      <c r="MQJ1384" s="3"/>
      <c r="MQK1384" s="3"/>
      <c r="MQL1384" s="3"/>
      <c r="MQM1384" s="3"/>
      <c r="MQN1384" s="3"/>
      <c r="MQO1384" s="3"/>
      <c r="MQP1384" s="3"/>
      <c r="MQQ1384" s="3"/>
      <c r="MQR1384" s="3"/>
      <c r="MQS1384" s="3"/>
      <c r="MQT1384" s="3"/>
      <c r="MQU1384" s="3"/>
      <c r="MQV1384" s="3"/>
      <c r="MQW1384" s="3"/>
      <c r="MQX1384" s="3"/>
      <c r="MQY1384" s="3"/>
      <c r="MQZ1384" s="3"/>
      <c r="MRA1384" s="3"/>
      <c r="MRB1384" s="3"/>
      <c r="MRC1384" s="3"/>
      <c r="MRD1384" s="3"/>
      <c r="MRE1384" s="3"/>
      <c r="MRF1384" s="3"/>
      <c r="MRG1384" s="3"/>
      <c r="MRH1384" s="3"/>
      <c r="MRI1384" s="3"/>
      <c r="MRJ1384" s="3"/>
      <c r="MRK1384" s="3"/>
      <c r="MRL1384" s="3"/>
      <c r="MRM1384" s="3"/>
      <c r="MRN1384" s="3"/>
      <c r="MRO1384" s="3"/>
      <c r="MRP1384" s="3"/>
      <c r="MRQ1384" s="3"/>
      <c r="MRR1384" s="3"/>
      <c r="MRS1384" s="3"/>
      <c r="MRT1384" s="3"/>
      <c r="MRU1384" s="3"/>
      <c r="MRV1384" s="3"/>
      <c r="MRW1384" s="3"/>
      <c r="MRX1384" s="3"/>
      <c r="MRY1384" s="3"/>
      <c r="MRZ1384" s="3"/>
      <c r="MSA1384" s="3"/>
      <c r="MSB1384" s="3"/>
      <c r="MSC1384" s="3"/>
      <c r="MSD1384" s="3"/>
      <c r="MSE1384" s="3"/>
      <c r="MSF1384" s="3"/>
      <c r="MSG1384" s="3"/>
      <c r="MSH1384" s="3"/>
      <c r="MSI1384" s="3"/>
      <c r="MSJ1384" s="3"/>
      <c r="MSK1384" s="3"/>
      <c r="MSL1384" s="3"/>
      <c r="MSM1384" s="3"/>
      <c r="MSN1384" s="3"/>
      <c r="MSO1384" s="3"/>
      <c r="MSP1384" s="3"/>
      <c r="MSQ1384" s="3"/>
      <c r="MSR1384" s="3"/>
      <c r="MSS1384" s="3"/>
      <c r="MST1384" s="3"/>
      <c r="MSU1384" s="3"/>
      <c r="MSV1384" s="3"/>
      <c r="MSW1384" s="3"/>
      <c r="MSX1384" s="3"/>
      <c r="MSY1384" s="3"/>
      <c r="MSZ1384" s="3"/>
      <c r="MTA1384" s="3"/>
      <c r="MTB1384" s="3"/>
      <c r="MTC1384" s="3"/>
      <c r="MTD1384" s="3"/>
      <c r="MTE1384" s="3"/>
      <c r="MTF1384" s="3"/>
      <c r="MTG1384" s="3"/>
      <c r="MTH1384" s="3"/>
      <c r="MTI1384" s="3"/>
      <c r="MTJ1384" s="3"/>
      <c r="MTK1384" s="3"/>
      <c r="MTL1384" s="3"/>
      <c r="MTM1384" s="3"/>
      <c r="MTN1384" s="3"/>
      <c r="MTO1384" s="3"/>
      <c r="MTP1384" s="3"/>
      <c r="MTQ1384" s="3"/>
      <c r="MTR1384" s="3"/>
      <c r="MTS1384" s="3"/>
      <c r="MTT1384" s="3"/>
      <c r="MTU1384" s="3"/>
      <c r="MTV1384" s="3"/>
      <c r="MTW1384" s="3"/>
      <c r="MTX1384" s="3"/>
      <c r="MTY1384" s="3"/>
      <c r="MTZ1384" s="3"/>
      <c r="MUA1384" s="3"/>
      <c r="MUB1384" s="3"/>
      <c r="MUC1384" s="3"/>
      <c r="MUD1384" s="3"/>
      <c r="MUE1384" s="3"/>
      <c r="MUF1384" s="3"/>
      <c r="MUG1384" s="3"/>
      <c r="MUH1384" s="3"/>
      <c r="MUI1384" s="3"/>
      <c r="MUJ1384" s="3"/>
      <c r="MUK1384" s="3"/>
      <c r="MUL1384" s="3"/>
      <c r="MUM1384" s="3"/>
      <c r="MUN1384" s="3"/>
      <c r="MUO1384" s="3"/>
      <c r="MUP1384" s="3"/>
      <c r="MUQ1384" s="3"/>
      <c r="MUR1384" s="3"/>
      <c r="MUS1384" s="3"/>
      <c r="MUT1384" s="3"/>
      <c r="MUU1384" s="3"/>
      <c r="MUV1384" s="3"/>
      <c r="MUW1384" s="3"/>
      <c r="MUX1384" s="3"/>
      <c r="MUY1384" s="3"/>
      <c r="MUZ1384" s="3"/>
      <c r="MVA1384" s="3"/>
      <c r="MVB1384" s="3"/>
      <c r="MVC1384" s="3"/>
      <c r="MVD1384" s="3"/>
      <c r="MVE1384" s="3"/>
      <c r="MVF1384" s="3"/>
      <c r="MVG1384" s="3"/>
      <c r="MVH1384" s="3"/>
      <c r="MVI1384" s="3"/>
      <c r="MVJ1384" s="3"/>
      <c r="MVK1384" s="3"/>
      <c r="MVL1384" s="3"/>
      <c r="MVM1384" s="3"/>
      <c r="MVN1384" s="3"/>
      <c r="MVO1384" s="3"/>
      <c r="MVP1384" s="3"/>
      <c r="MVQ1384" s="3"/>
      <c r="MVR1384" s="3"/>
      <c r="MVS1384" s="3"/>
      <c r="MVT1384" s="3"/>
      <c r="MVU1384" s="3"/>
      <c r="MVV1384" s="3"/>
      <c r="MVW1384" s="3"/>
      <c r="MVX1384" s="3"/>
      <c r="MVY1384" s="3"/>
      <c r="MVZ1384" s="3"/>
      <c r="MWA1384" s="3"/>
      <c r="MWB1384" s="3"/>
      <c r="MWC1384" s="3"/>
      <c r="MWD1384" s="3"/>
      <c r="MWE1384" s="3"/>
      <c r="MWF1384" s="3"/>
      <c r="MWG1384" s="3"/>
      <c r="MWH1384" s="3"/>
      <c r="MWI1384" s="3"/>
      <c r="MWJ1384" s="3"/>
      <c r="MWK1384" s="3"/>
      <c r="MWL1384" s="3"/>
      <c r="MWM1384" s="3"/>
      <c r="MWN1384" s="3"/>
      <c r="MWO1384" s="3"/>
      <c r="MWP1384" s="3"/>
      <c r="MWQ1384" s="3"/>
      <c r="MWR1384" s="3"/>
      <c r="MWS1384" s="3"/>
      <c r="MWT1384" s="3"/>
      <c r="MWU1384" s="3"/>
      <c r="MWV1384" s="3"/>
      <c r="MWW1384" s="3"/>
      <c r="MWX1384" s="3"/>
      <c r="MWY1384" s="3"/>
      <c r="MWZ1384" s="3"/>
      <c r="MXA1384" s="3"/>
      <c r="MXB1384" s="3"/>
      <c r="MXC1384" s="3"/>
      <c r="MXD1384" s="3"/>
      <c r="MXE1384" s="3"/>
      <c r="MXF1384" s="3"/>
      <c r="MXG1384" s="3"/>
      <c r="MXH1384" s="3"/>
      <c r="MXI1384" s="3"/>
      <c r="MXJ1384" s="3"/>
      <c r="MXK1384" s="3"/>
      <c r="MXL1384" s="3"/>
      <c r="MXM1384" s="3"/>
      <c r="MXN1384" s="3"/>
      <c r="MXO1384" s="3"/>
      <c r="MXP1384" s="3"/>
      <c r="MXQ1384" s="3"/>
      <c r="MXR1384" s="3"/>
      <c r="MXS1384" s="3"/>
      <c r="MXT1384" s="3"/>
      <c r="MXU1384" s="3"/>
      <c r="MXV1384" s="3"/>
      <c r="MXW1384" s="3"/>
      <c r="MXX1384" s="3"/>
      <c r="MXY1384" s="3"/>
      <c r="MXZ1384" s="3"/>
      <c r="MYA1384" s="3"/>
      <c r="MYB1384" s="3"/>
      <c r="MYC1384" s="3"/>
      <c r="MYD1384" s="3"/>
      <c r="MYE1384" s="3"/>
      <c r="MYF1384" s="3"/>
      <c r="MYG1384" s="3"/>
      <c r="MYH1384" s="3"/>
      <c r="MYI1384" s="3"/>
      <c r="MYJ1384" s="3"/>
      <c r="MYK1384" s="3"/>
      <c r="MYL1384" s="3"/>
      <c r="MYM1384" s="3"/>
      <c r="MYN1384" s="3"/>
      <c r="MYO1384" s="3"/>
      <c r="MYP1384" s="3"/>
      <c r="MYQ1384" s="3"/>
      <c r="MYR1384" s="3"/>
      <c r="MYS1384" s="3"/>
      <c r="MYT1384" s="3"/>
      <c r="MYU1384" s="3"/>
      <c r="MYV1384" s="3"/>
      <c r="MYW1384" s="3"/>
      <c r="MYX1384" s="3"/>
      <c r="MYY1384" s="3"/>
      <c r="MYZ1384" s="3"/>
      <c r="MZA1384" s="3"/>
      <c r="MZB1384" s="3"/>
      <c r="MZC1384" s="3"/>
      <c r="MZD1384" s="3"/>
      <c r="MZE1384" s="3"/>
      <c r="MZF1384" s="3"/>
      <c r="MZG1384" s="3"/>
      <c r="MZH1384" s="3"/>
      <c r="MZI1384" s="3"/>
      <c r="MZJ1384" s="3"/>
      <c r="MZK1384" s="3"/>
      <c r="MZL1384" s="3"/>
      <c r="MZM1384" s="3"/>
      <c r="MZN1384" s="3"/>
      <c r="MZO1384" s="3"/>
      <c r="MZP1384" s="3"/>
      <c r="MZQ1384" s="3"/>
      <c r="MZR1384" s="3"/>
      <c r="MZS1384" s="3"/>
      <c r="MZT1384" s="3"/>
      <c r="MZU1384" s="3"/>
      <c r="MZV1384" s="3"/>
      <c r="MZW1384" s="3"/>
      <c r="MZX1384" s="3"/>
      <c r="MZY1384" s="3"/>
      <c r="MZZ1384" s="3"/>
      <c r="NAA1384" s="3"/>
      <c r="NAB1384" s="3"/>
      <c r="NAC1384" s="3"/>
      <c r="NAD1384" s="3"/>
      <c r="NAE1384" s="3"/>
      <c r="NAF1384" s="3"/>
      <c r="NAG1384" s="3"/>
      <c r="NAH1384" s="3"/>
      <c r="NAI1384" s="3"/>
      <c r="NAJ1384" s="3"/>
      <c r="NAK1384" s="3"/>
      <c r="NAL1384" s="3"/>
      <c r="NAM1384" s="3"/>
      <c r="NAN1384" s="3"/>
      <c r="NAO1384" s="3"/>
      <c r="NAP1384" s="3"/>
      <c r="NAQ1384" s="3"/>
      <c r="NAR1384" s="3"/>
      <c r="NAS1384" s="3"/>
      <c r="NAT1384" s="3"/>
      <c r="NAU1384" s="3"/>
      <c r="NAV1384" s="3"/>
      <c r="NAW1384" s="3"/>
      <c r="NAX1384" s="3"/>
      <c r="NAY1384" s="3"/>
      <c r="NAZ1384" s="3"/>
      <c r="NBA1384" s="3"/>
      <c r="NBB1384" s="3"/>
      <c r="NBC1384" s="3"/>
      <c r="NBD1384" s="3"/>
      <c r="NBE1384" s="3"/>
      <c r="NBF1384" s="3"/>
      <c r="NBG1384" s="3"/>
      <c r="NBH1384" s="3"/>
      <c r="NBI1384" s="3"/>
      <c r="NBJ1384" s="3"/>
      <c r="NBK1384" s="3"/>
      <c r="NBL1384" s="3"/>
      <c r="NBM1384" s="3"/>
      <c r="NBN1384" s="3"/>
      <c r="NBO1384" s="3"/>
      <c r="NBP1384" s="3"/>
      <c r="NBQ1384" s="3"/>
      <c r="NBR1384" s="3"/>
      <c r="NBS1384" s="3"/>
      <c r="NBT1384" s="3"/>
      <c r="NBU1384" s="3"/>
      <c r="NBV1384" s="3"/>
      <c r="NBW1384" s="3"/>
      <c r="NBX1384" s="3"/>
      <c r="NBY1384" s="3"/>
      <c r="NBZ1384" s="3"/>
      <c r="NCA1384" s="3"/>
      <c r="NCB1384" s="3"/>
      <c r="NCC1384" s="3"/>
      <c r="NCD1384" s="3"/>
      <c r="NCE1384" s="3"/>
      <c r="NCF1384" s="3"/>
      <c r="NCG1384" s="3"/>
      <c r="NCH1384" s="3"/>
      <c r="NCI1384" s="3"/>
      <c r="NCJ1384" s="3"/>
      <c r="NCK1384" s="3"/>
      <c r="NCL1384" s="3"/>
      <c r="NCM1384" s="3"/>
      <c r="NCN1384" s="3"/>
      <c r="NCO1384" s="3"/>
      <c r="NCP1384" s="3"/>
      <c r="NCQ1384" s="3"/>
      <c r="NCR1384" s="3"/>
      <c r="NCS1384" s="3"/>
      <c r="NCT1384" s="3"/>
      <c r="NCU1384" s="3"/>
      <c r="NCV1384" s="3"/>
      <c r="NCW1384" s="3"/>
      <c r="NCX1384" s="3"/>
      <c r="NCY1384" s="3"/>
      <c r="NCZ1384" s="3"/>
      <c r="NDA1384" s="3"/>
      <c r="NDB1384" s="3"/>
      <c r="NDC1384" s="3"/>
      <c r="NDD1384" s="3"/>
      <c r="NDE1384" s="3"/>
      <c r="NDF1384" s="3"/>
      <c r="NDG1384" s="3"/>
      <c r="NDH1384" s="3"/>
      <c r="NDI1384" s="3"/>
      <c r="NDJ1384" s="3"/>
      <c r="NDK1384" s="3"/>
      <c r="NDL1384" s="3"/>
      <c r="NDM1384" s="3"/>
      <c r="NDN1384" s="3"/>
      <c r="NDO1384" s="3"/>
      <c r="NDP1384" s="3"/>
      <c r="NDQ1384" s="3"/>
      <c r="NDR1384" s="3"/>
      <c r="NDS1384" s="3"/>
      <c r="NDT1384" s="3"/>
      <c r="NDU1384" s="3"/>
      <c r="NDV1384" s="3"/>
      <c r="NDW1384" s="3"/>
      <c r="NDX1384" s="3"/>
      <c r="NDY1384" s="3"/>
      <c r="NDZ1384" s="3"/>
      <c r="NEA1384" s="3"/>
      <c r="NEB1384" s="3"/>
      <c r="NEC1384" s="3"/>
      <c r="NED1384" s="3"/>
      <c r="NEE1384" s="3"/>
      <c r="NEF1384" s="3"/>
      <c r="NEG1384" s="3"/>
      <c r="NEH1384" s="3"/>
      <c r="NEI1384" s="3"/>
      <c r="NEJ1384" s="3"/>
      <c r="NEK1384" s="3"/>
      <c r="NEL1384" s="3"/>
      <c r="NEM1384" s="3"/>
      <c r="NEN1384" s="3"/>
      <c r="NEO1384" s="3"/>
      <c r="NEP1384" s="3"/>
      <c r="NEQ1384" s="3"/>
      <c r="NER1384" s="3"/>
      <c r="NES1384" s="3"/>
      <c r="NET1384" s="3"/>
      <c r="NEU1384" s="3"/>
      <c r="NEV1384" s="3"/>
      <c r="NEW1384" s="3"/>
      <c r="NEX1384" s="3"/>
      <c r="NEY1384" s="3"/>
      <c r="NEZ1384" s="3"/>
      <c r="NFA1384" s="3"/>
      <c r="NFB1384" s="3"/>
      <c r="NFC1384" s="3"/>
      <c r="NFD1384" s="3"/>
      <c r="NFE1384" s="3"/>
      <c r="NFF1384" s="3"/>
      <c r="NFG1384" s="3"/>
      <c r="NFH1384" s="3"/>
      <c r="NFI1384" s="3"/>
      <c r="NFJ1384" s="3"/>
      <c r="NFK1384" s="3"/>
      <c r="NFL1384" s="3"/>
      <c r="NFM1384" s="3"/>
      <c r="NFN1384" s="3"/>
      <c r="NFO1384" s="3"/>
      <c r="NFP1384" s="3"/>
      <c r="NFQ1384" s="3"/>
      <c r="NFR1384" s="3"/>
      <c r="NFS1384" s="3"/>
      <c r="NFT1384" s="3"/>
      <c r="NFU1384" s="3"/>
      <c r="NFV1384" s="3"/>
      <c r="NFW1384" s="3"/>
      <c r="NFX1384" s="3"/>
      <c r="NFY1384" s="3"/>
      <c r="NFZ1384" s="3"/>
      <c r="NGA1384" s="3"/>
      <c r="NGB1384" s="3"/>
      <c r="NGC1384" s="3"/>
      <c r="NGD1384" s="3"/>
      <c r="NGE1384" s="3"/>
      <c r="NGF1384" s="3"/>
      <c r="NGG1384" s="3"/>
      <c r="NGH1384" s="3"/>
      <c r="NGI1384" s="3"/>
      <c r="NGJ1384" s="3"/>
      <c r="NGK1384" s="3"/>
      <c r="NGL1384" s="3"/>
      <c r="NGM1384" s="3"/>
      <c r="NGN1384" s="3"/>
      <c r="NGO1384" s="3"/>
      <c r="NGP1384" s="3"/>
      <c r="NGQ1384" s="3"/>
      <c r="NGR1384" s="3"/>
      <c r="NGS1384" s="3"/>
      <c r="NGT1384" s="3"/>
      <c r="NGU1384" s="3"/>
      <c r="NGV1384" s="3"/>
      <c r="NGW1384" s="3"/>
      <c r="NGX1384" s="3"/>
      <c r="NGY1384" s="3"/>
      <c r="NGZ1384" s="3"/>
      <c r="NHA1384" s="3"/>
      <c r="NHB1384" s="3"/>
      <c r="NHC1384" s="3"/>
      <c r="NHD1384" s="3"/>
      <c r="NHE1384" s="3"/>
      <c r="NHF1384" s="3"/>
      <c r="NHG1384" s="3"/>
      <c r="NHH1384" s="3"/>
      <c r="NHI1384" s="3"/>
      <c r="NHJ1384" s="3"/>
      <c r="NHK1384" s="3"/>
      <c r="NHL1384" s="3"/>
      <c r="NHM1384" s="3"/>
      <c r="NHN1384" s="3"/>
      <c r="NHO1384" s="3"/>
      <c r="NHP1384" s="3"/>
      <c r="NHQ1384" s="3"/>
      <c r="NHR1384" s="3"/>
      <c r="NHS1384" s="3"/>
      <c r="NHT1384" s="3"/>
      <c r="NHU1384" s="3"/>
      <c r="NHV1384" s="3"/>
      <c r="NHW1384" s="3"/>
      <c r="NHX1384" s="3"/>
      <c r="NHY1384" s="3"/>
      <c r="NHZ1384" s="3"/>
      <c r="NIA1384" s="3"/>
      <c r="NIB1384" s="3"/>
      <c r="NIC1384" s="3"/>
      <c r="NID1384" s="3"/>
      <c r="NIE1384" s="3"/>
      <c r="NIF1384" s="3"/>
      <c r="NIG1384" s="3"/>
      <c r="NIH1384" s="3"/>
      <c r="NII1384" s="3"/>
      <c r="NIJ1384" s="3"/>
      <c r="NIK1384" s="3"/>
      <c r="NIL1384" s="3"/>
      <c r="NIM1384" s="3"/>
      <c r="NIN1384" s="3"/>
      <c r="NIO1384" s="3"/>
      <c r="NIP1384" s="3"/>
      <c r="NIQ1384" s="3"/>
      <c r="NIR1384" s="3"/>
      <c r="NIS1384" s="3"/>
      <c r="NIT1384" s="3"/>
      <c r="NIU1384" s="3"/>
      <c r="NIV1384" s="3"/>
      <c r="NIW1384" s="3"/>
      <c r="NIX1384" s="3"/>
      <c r="NIY1384" s="3"/>
      <c r="NIZ1384" s="3"/>
      <c r="NJA1384" s="3"/>
      <c r="NJB1384" s="3"/>
      <c r="NJC1384" s="3"/>
      <c r="NJD1384" s="3"/>
      <c r="NJE1384" s="3"/>
      <c r="NJF1384" s="3"/>
      <c r="NJG1384" s="3"/>
      <c r="NJH1384" s="3"/>
      <c r="NJI1384" s="3"/>
      <c r="NJJ1384" s="3"/>
      <c r="NJK1384" s="3"/>
      <c r="NJL1384" s="3"/>
      <c r="NJM1384" s="3"/>
      <c r="NJN1384" s="3"/>
      <c r="NJO1384" s="3"/>
      <c r="NJP1384" s="3"/>
      <c r="NJQ1384" s="3"/>
      <c r="NJR1384" s="3"/>
      <c r="NJS1384" s="3"/>
      <c r="NJT1384" s="3"/>
      <c r="NJU1384" s="3"/>
      <c r="NJV1384" s="3"/>
      <c r="NJW1384" s="3"/>
      <c r="NJX1384" s="3"/>
      <c r="NJY1384" s="3"/>
      <c r="NJZ1384" s="3"/>
      <c r="NKA1384" s="3"/>
      <c r="NKB1384" s="3"/>
      <c r="NKC1384" s="3"/>
      <c r="NKD1384" s="3"/>
      <c r="NKE1384" s="3"/>
      <c r="NKF1384" s="3"/>
      <c r="NKG1384" s="3"/>
      <c r="NKH1384" s="3"/>
      <c r="NKI1384" s="3"/>
      <c r="NKJ1384" s="3"/>
      <c r="NKK1384" s="3"/>
      <c r="NKL1384" s="3"/>
      <c r="NKM1384" s="3"/>
      <c r="NKN1384" s="3"/>
      <c r="NKO1384" s="3"/>
      <c r="NKP1384" s="3"/>
      <c r="NKQ1384" s="3"/>
      <c r="NKR1384" s="3"/>
      <c r="NKS1384" s="3"/>
      <c r="NKT1384" s="3"/>
      <c r="NKU1384" s="3"/>
      <c r="NKV1384" s="3"/>
      <c r="NKW1384" s="3"/>
      <c r="NKX1384" s="3"/>
      <c r="NKY1384" s="3"/>
      <c r="NKZ1384" s="3"/>
      <c r="NLA1384" s="3"/>
      <c r="NLB1384" s="3"/>
      <c r="NLC1384" s="3"/>
      <c r="NLD1384" s="3"/>
      <c r="NLE1384" s="3"/>
      <c r="NLF1384" s="3"/>
      <c r="NLG1384" s="3"/>
      <c r="NLH1384" s="3"/>
      <c r="NLI1384" s="3"/>
      <c r="NLJ1384" s="3"/>
      <c r="NLK1384" s="3"/>
      <c r="NLL1384" s="3"/>
      <c r="NLM1384" s="3"/>
      <c r="NLN1384" s="3"/>
      <c r="NLO1384" s="3"/>
      <c r="NLP1384" s="3"/>
      <c r="NLQ1384" s="3"/>
      <c r="NLR1384" s="3"/>
      <c r="NLS1384" s="3"/>
      <c r="NLT1384" s="3"/>
      <c r="NLU1384" s="3"/>
      <c r="NLV1384" s="3"/>
      <c r="NLW1384" s="3"/>
      <c r="NLX1384" s="3"/>
      <c r="NLY1384" s="3"/>
      <c r="NLZ1384" s="3"/>
      <c r="NMA1384" s="3"/>
      <c r="NMB1384" s="3"/>
      <c r="NMC1384" s="3"/>
      <c r="NMD1384" s="3"/>
      <c r="NME1384" s="3"/>
      <c r="NMF1384" s="3"/>
      <c r="NMG1384" s="3"/>
      <c r="NMH1384" s="3"/>
      <c r="NMI1384" s="3"/>
      <c r="NMJ1384" s="3"/>
      <c r="NMK1384" s="3"/>
      <c r="NML1384" s="3"/>
      <c r="NMM1384" s="3"/>
      <c r="NMN1384" s="3"/>
      <c r="NMO1384" s="3"/>
      <c r="NMP1384" s="3"/>
      <c r="NMQ1384" s="3"/>
      <c r="NMR1384" s="3"/>
      <c r="NMS1384" s="3"/>
      <c r="NMT1384" s="3"/>
      <c r="NMU1384" s="3"/>
      <c r="NMV1384" s="3"/>
      <c r="NMW1384" s="3"/>
      <c r="NMX1384" s="3"/>
      <c r="NMY1384" s="3"/>
      <c r="NMZ1384" s="3"/>
      <c r="NNA1384" s="3"/>
      <c r="NNB1384" s="3"/>
      <c r="NNC1384" s="3"/>
      <c r="NND1384" s="3"/>
      <c r="NNE1384" s="3"/>
      <c r="NNF1384" s="3"/>
      <c r="NNG1384" s="3"/>
      <c r="NNH1384" s="3"/>
      <c r="NNI1384" s="3"/>
      <c r="NNJ1384" s="3"/>
      <c r="NNK1384" s="3"/>
      <c r="NNL1384" s="3"/>
      <c r="NNM1384" s="3"/>
      <c r="NNN1384" s="3"/>
      <c r="NNO1384" s="3"/>
      <c r="NNP1384" s="3"/>
      <c r="NNQ1384" s="3"/>
      <c r="NNR1384" s="3"/>
      <c r="NNS1384" s="3"/>
      <c r="NNT1384" s="3"/>
      <c r="NNU1384" s="3"/>
      <c r="NNV1384" s="3"/>
      <c r="NNW1384" s="3"/>
      <c r="NNX1384" s="3"/>
      <c r="NNY1384" s="3"/>
      <c r="NNZ1384" s="3"/>
      <c r="NOA1384" s="3"/>
      <c r="NOB1384" s="3"/>
      <c r="NOC1384" s="3"/>
      <c r="NOD1384" s="3"/>
      <c r="NOE1384" s="3"/>
      <c r="NOF1384" s="3"/>
      <c r="NOG1384" s="3"/>
      <c r="NOH1384" s="3"/>
      <c r="NOI1384" s="3"/>
      <c r="NOJ1384" s="3"/>
      <c r="NOK1384" s="3"/>
      <c r="NOL1384" s="3"/>
      <c r="NOM1384" s="3"/>
      <c r="NON1384" s="3"/>
      <c r="NOO1384" s="3"/>
      <c r="NOP1384" s="3"/>
      <c r="NOQ1384" s="3"/>
      <c r="NOR1384" s="3"/>
      <c r="NOS1384" s="3"/>
      <c r="NOT1384" s="3"/>
      <c r="NOU1384" s="3"/>
      <c r="NOV1384" s="3"/>
      <c r="NOW1384" s="3"/>
      <c r="NOX1384" s="3"/>
      <c r="NOY1384" s="3"/>
      <c r="NOZ1384" s="3"/>
      <c r="NPA1384" s="3"/>
      <c r="NPB1384" s="3"/>
      <c r="NPC1384" s="3"/>
      <c r="NPD1384" s="3"/>
      <c r="NPE1384" s="3"/>
      <c r="NPF1384" s="3"/>
      <c r="NPG1384" s="3"/>
      <c r="NPH1384" s="3"/>
      <c r="NPI1384" s="3"/>
      <c r="NPJ1384" s="3"/>
      <c r="NPK1384" s="3"/>
      <c r="NPL1384" s="3"/>
      <c r="NPM1384" s="3"/>
      <c r="NPN1384" s="3"/>
      <c r="NPO1384" s="3"/>
      <c r="NPP1384" s="3"/>
      <c r="NPQ1384" s="3"/>
      <c r="NPR1384" s="3"/>
      <c r="NPS1384" s="3"/>
      <c r="NPT1384" s="3"/>
      <c r="NPU1384" s="3"/>
      <c r="NPV1384" s="3"/>
      <c r="NPW1384" s="3"/>
      <c r="NPX1384" s="3"/>
      <c r="NPY1384" s="3"/>
      <c r="NPZ1384" s="3"/>
      <c r="NQA1384" s="3"/>
      <c r="NQB1384" s="3"/>
      <c r="NQC1384" s="3"/>
      <c r="NQD1384" s="3"/>
      <c r="NQE1384" s="3"/>
      <c r="NQF1384" s="3"/>
      <c r="NQG1384" s="3"/>
      <c r="NQH1384" s="3"/>
      <c r="NQI1384" s="3"/>
      <c r="NQJ1384" s="3"/>
      <c r="NQK1384" s="3"/>
      <c r="NQL1384" s="3"/>
      <c r="NQM1384" s="3"/>
      <c r="NQN1384" s="3"/>
      <c r="NQO1384" s="3"/>
      <c r="NQP1384" s="3"/>
      <c r="NQQ1384" s="3"/>
      <c r="NQR1384" s="3"/>
      <c r="NQS1384" s="3"/>
      <c r="NQT1384" s="3"/>
      <c r="NQU1384" s="3"/>
      <c r="NQV1384" s="3"/>
      <c r="NQW1384" s="3"/>
      <c r="NQX1384" s="3"/>
      <c r="NQY1384" s="3"/>
      <c r="NQZ1384" s="3"/>
      <c r="NRA1384" s="3"/>
      <c r="NRB1384" s="3"/>
      <c r="NRC1384" s="3"/>
      <c r="NRD1384" s="3"/>
      <c r="NRE1384" s="3"/>
      <c r="NRF1384" s="3"/>
      <c r="NRG1384" s="3"/>
      <c r="NRH1384" s="3"/>
      <c r="NRI1384" s="3"/>
      <c r="NRJ1384" s="3"/>
      <c r="NRK1384" s="3"/>
      <c r="NRL1384" s="3"/>
      <c r="NRM1384" s="3"/>
      <c r="NRN1384" s="3"/>
      <c r="NRO1384" s="3"/>
      <c r="NRP1384" s="3"/>
      <c r="NRQ1384" s="3"/>
      <c r="NRR1384" s="3"/>
      <c r="NRS1384" s="3"/>
      <c r="NRT1384" s="3"/>
      <c r="NRU1384" s="3"/>
      <c r="NRV1384" s="3"/>
      <c r="NRW1384" s="3"/>
      <c r="NRX1384" s="3"/>
      <c r="NRY1384" s="3"/>
      <c r="NRZ1384" s="3"/>
      <c r="NSA1384" s="3"/>
      <c r="NSB1384" s="3"/>
      <c r="NSC1384" s="3"/>
      <c r="NSD1384" s="3"/>
      <c r="NSE1384" s="3"/>
      <c r="NSF1384" s="3"/>
      <c r="NSG1384" s="3"/>
      <c r="NSH1384" s="3"/>
      <c r="NSI1384" s="3"/>
      <c r="NSJ1384" s="3"/>
      <c r="NSK1384" s="3"/>
      <c r="NSL1384" s="3"/>
      <c r="NSM1384" s="3"/>
      <c r="NSN1384" s="3"/>
      <c r="NSO1384" s="3"/>
      <c r="NSP1384" s="3"/>
      <c r="NSQ1384" s="3"/>
      <c r="NSR1384" s="3"/>
      <c r="NSS1384" s="3"/>
      <c r="NST1384" s="3"/>
      <c r="NSU1384" s="3"/>
      <c r="NSV1384" s="3"/>
      <c r="NSW1384" s="3"/>
      <c r="NSX1384" s="3"/>
      <c r="NSY1384" s="3"/>
      <c r="NSZ1384" s="3"/>
      <c r="NTA1384" s="3"/>
      <c r="NTB1384" s="3"/>
      <c r="NTC1384" s="3"/>
      <c r="NTD1384" s="3"/>
      <c r="NTE1384" s="3"/>
      <c r="NTF1384" s="3"/>
      <c r="NTG1384" s="3"/>
      <c r="NTH1384" s="3"/>
      <c r="NTI1384" s="3"/>
      <c r="NTJ1384" s="3"/>
      <c r="NTK1384" s="3"/>
      <c r="NTL1384" s="3"/>
      <c r="NTM1384" s="3"/>
      <c r="NTN1384" s="3"/>
      <c r="NTO1384" s="3"/>
      <c r="NTP1384" s="3"/>
      <c r="NTQ1384" s="3"/>
      <c r="NTR1384" s="3"/>
      <c r="NTS1384" s="3"/>
      <c r="NTT1384" s="3"/>
      <c r="NTU1384" s="3"/>
      <c r="NTV1384" s="3"/>
      <c r="NTW1384" s="3"/>
      <c r="NTX1384" s="3"/>
      <c r="NTY1384" s="3"/>
      <c r="NTZ1384" s="3"/>
      <c r="NUA1384" s="3"/>
      <c r="NUB1384" s="3"/>
      <c r="NUC1384" s="3"/>
      <c r="NUD1384" s="3"/>
      <c r="NUE1384" s="3"/>
      <c r="NUF1384" s="3"/>
      <c r="NUG1384" s="3"/>
      <c r="NUH1384" s="3"/>
      <c r="NUI1384" s="3"/>
      <c r="NUJ1384" s="3"/>
      <c r="NUK1384" s="3"/>
      <c r="NUL1384" s="3"/>
      <c r="NUM1384" s="3"/>
      <c r="NUN1384" s="3"/>
      <c r="NUO1384" s="3"/>
      <c r="NUP1384" s="3"/>
      <c r="NUQ1384" s="3"/>
      <c r="NUR1384" s="3"/>
      <c r="NUS1384" s="3"/>
      <c r="NUT1384" s="3"/>
      <c r="NUU1384" s="3"/>
      <c r="NUV1384" s="3"/>
      <c r="NUW1384" s="3"/>
      <c r="NUX1384" s="3"/>
      <c r="NUY1384" s="3"/>
      <c r="NUZ1384" s="3"/>
      <c r="NVA1384" s="3"/>
      <c r="NVB1384" s="3"/>
      <c r="NVC1384" s="3"/>
      <c r="NVD1384" s="3"/>
      <c r="NVE1384" s="3"/>
      <c r="NVF1384" s="3"/>
      <c r="NVG1384" s="3"/>
      <c r="NVH1384" s="3"/>
      <c r="NVI1384" s="3"/>
      <c r="NVJ1384" s="3"/>
      <c r="NVK1384" s="3"/>
      <c r="NVL1384" s="3"/>
      <c r="NVM1384" s="3"/>
      <c r="NVN1384" s="3"/>
      <c r="NVO1384" s="3"/>
      <c r="NVP1384" s="3"/>
      <c r="NVQ1384" s="3"/>
      <c r="NVR1384" s="3"/>
      <c r="NVS1384" s="3"/>
      <c r="NVT1384" s="3"/>
      <c r="NVU1384" s="3"/>
      <c r="NVV1384" s="3"/>
      <c r="NVW1384" s="3"/>
      <c r="NVX1384" s="3"/>
      <c r="NVY1384" s="3"/>
      <c r="NVZ1384" s="3"/>
      <c r="NWA1384" s="3"/>
      <c r="NWB1384" s="3"/>
      <c r="NWC1384" s="3"/>
      <c r="NWD1384" s="3"/>
      <c r="NWE1384" s="3"/>
      <c r="NWF1384" s="3"/>
      <c r="NWG1384" s="3"/>
      <c r="NWH1384" s="3"/>
      <c r="NWI1384" s="3"/>
      <c r="NWJ1384" s="3"/>
      <c r="NWK1384" s="3"/>
      <c r="NWL1384" s="3"/>
      <c r="NWM1384" s="3"/>
      <c r="NWN1384" s="3"/>
      <c r="NWO1384" s="3"/>
      <c r="NWP1384" s="3"/>
      <c r="NWQ1384" s="3"/>
      <c r="NWR1384" s="3"/>
      <c r="NWS1384" s="3"/>
      <c r="NWT1384" s="3"/>
      <c r="NWU1384" s="3"/>
      <c r="NWV1384" s="3"/>
      <c r="NWW1384" s="3"/>
      <c r="NWX1384" s="3"/>
      <c r="NWY1384" s="3"/>
      <c r="NWZ1384" s="3"/>
      <c r="NXA1384" s="3"/>
      <c r="NXB1384" s="3"/>
      <c r="NXC1384" s="3"/>
      <c r="NXD1384" s="3"/>
      <c r="NXE1384" s="3"/>
      <c r="NXF1384" s="3"/>
      <c r="NXG1384" s="3"/>
      <c r="NXH1384" s="3"/>
      <c r="NXI1384" s="3"/>
      <c r="NXJ1384" s="3"/>
      <c r="NXK1384" s="3"/>
      <c r="NXL1384" s="3"/>
      <c r="NXM1384" s="3"/>
      <c r="NXN1384" s="3"/>
      <c r="NXO1384" s="3"/>
      <c r="NXP1384" s="3"/>
      <c r="NXQ1384" s="3"/>
      <c r="NXR1384" s="3"/>
      <c r="NXS1384" s="3"/>
      <c r="NXT1384" s="3"/>
      <c r="NXU1384" s="3"/>
      <c r="NXV1384" s="3"/>
      <c r="NXW1384" s="3"/>
      <c r="NXX1384" s="3"/>
      <c r="NXY1384" s="3"/>
      <c r="NXZ1384" s="3"/>
      <c r="NYA1384" s="3"/>
      <c r="NYB1384" s="3"/>
      <c r="NYC1384" s="3"/>
      <c r="NYD1384" s="3"/>
      <c r="NYE1384" s="3"/>
      <c r="NYF1384" s="3"/>
      <c r="NYG1384" s="3"/>
      <c r="NYH1384" s="3"/>
      <c r="NYI1384" s="3"/>
      <c r="NYJ1384" s="3"/>
      <c r="NYK1384" s="3"/>
      <c r="NYL1384" s="3"/>
      <c r="NYM1384" s="3"/>
      <c r="NYN1384" s="3"/>
      <c r="NYO1384" s="3"/>
      <c r="NYP1384" s="3"/>
      <c r="NYQ1384" s="3"/>
      <c r="NYR1384" s="3"/>
      <c r="NYS1384" s="3"/>
      <c r="NYT1384" s="3"/>
      <c r="NYU1384" s="3"/>
      <c r="NYV1384" s="3"/>
      <c r="NYW1384" s="3"/>
      <c r="NYX1384" s="3"/>
      <c r="NYY1384" s="3"/>
      <c r="NYZ1384" s="3"/>
      <c r="NZA1384" s="3"/>
      <c r="NZB1384" s="3"/>
      <c r="NZC1384" s="3"/>
      <c r="NZD1384" s="3"/>
      <c r="NZE1384" s="3"/>
      <c r="NZF1384" s="3"/>
      <c r="NZG1384" s="3"/>
      <c r="NZH1384" s="3"/>
      <c r="NZI1384" s="3"/>
      <c r="NZJ1384" s="3"/>
      <c r="NZK1384" s="3"/>
      <c r="NZL1384" s="3"/>
      <c r="NZM1384" s="3"/>
      <c r="NZN1384" s="3"/>
      <c r="NZO1384" s="3"/>
      <c r="NZP1384" s="3"/>
      <c r="NZQ1384" s="3"/>
      <c r="NZR1384" s="3"/>
      <c r="NZS1384" s="3"/>
      <c r="NZT1384" s="3"/>
      <c r="NZU1384" s="3"/>
      <c r="NZV1384" s="3"/>
      <c r="NZW1384" s="3"/>
      <c r="NZX1384" s="3"/>
      <c r="NZY1384" s="3"/>
      <c r="NZZ1384" s="3"/>
      <c r="OAA1384" s="3"/>
      <c r="OAB1384" s="3"/>
      <c r="OAC1384" s="3"/>
      <c r="OAD1384" s="3"/>
      <c r="OAE1384" s="3"/>
      <c r="OAF1384" s="3"/>
      <c r="OAG1384" s="3"/>
      <c r="OAH1384" s="3"/>
      <c r="OAI1384" s="3"/>
      <c r="OAJ1384" s="3"/>
      <c r="OAK1384" s="3"/>
      <c r="OAL1384" s="3"/>
      <c r="OAM1384" s="3"/>
      <c r="OAN1384" s="3"/>
      <c r="OAO1384" s="3"/>
      <c r="OAP1384" s="3"/>
      <c r="OAQ1384" s="3"/>
      <c r="OAR1384" s="3"/>
      <c r="OAS1384" s="3"/>
      <c r="OAT1384" s="3"/>
      <c r="OAU1384" s="3"/>
      <c r="OAV1384" s="3"/>
      <c r="OAW1384" s="3"/>
      <c r="OAX1384" s="3"/>
      <c r="OAY1384" s="3"/>
      <c r="OAZ1384" s="3"/>
      <c r="OBA1384" s="3"/>
      <c r="OBB1384" s="3"/>
      <c r="OBC1384" s="3"/>
      <c r="OBD1384" s="3"/>
      <c r="OBE1384" s="3"/>
      <c r="OBF1384" s="3"/>
      <c r="OBG1384" s="3"/>
      <c r="OBH1384" s="3"/>
      <c r="OBI1384" s="3"/>
      <c r="OBJ1384" s="3"/>
      <c r="OBK1384" s="3"/>
      <c r="OBL1384" s="3"/>
      <c r="OBM1384" s="3"/>
      <c r="OBN1384" s="3"/>
      <c r="OBO1384" s="3"/>
      <c r="OBP1384" s="3"/>
      <c r="OBQ1384" s="3"/>
      <c r="OBR1384" s="3"/>
      <c r="OBS1384" s="3"/>
      <c r="OBT1384" s="3"/>
      <c r="OBU1384" s="3"/>
      <c r="OBV1384" s="3"/>
      <c r="OBW1384" s="3"/>
      <c r="OBX1384" s="3"/>
      <c r="OBY1384" s="3"/>
      <c r="OBZ1384" s="3"/>
      <c r="OCA1384" s="3"/>
      <c r="OCB1384" s="3"/>
      <c r="OCC1384" s="3"/>
      <c r="OCD1384" s="3"/>
      <c r="OCE1384" s="3"/>
      <c r="OCF1384" s="3"/>
      <c r="OCG1384" s="3"/>
      <c r="OCH1384" s="3"/>
      <c r="OCI1384" s="3"/>
      <c r="OCJ1384" s="3"/>
      <c r="OCK1384" s="3"/>
      <c r="OCL1384" s="3"/>
      <c r="OCM1384" s="3"/>
      <c r="OCN1384" s="3"/>
      <c r="OCO1384" s="3"/>
      <c r="OCP1384" s="3"/>
      <c r="OCQ1384" s="3"/>
      <c r="OCR1384" s="3"/>
      <c r="OCS1384" s="3"/>
      <c r="OCT1384" s="3"/>
      <c r="OCU1384" s="3"/>
      <c r="OCV1384" s="3"/>
      <c r="OCW1384" s="3"/>
      <c r="OCX1384" s="3"/>
      <c r="OCY1384" s="3"/>
      <c r="OCZ1384" s="3"/>
      <c r="ODA1384" s="3"/>
      <c r="ODB1384" s="3"/>
      <c r="ODC1384" s="3"/>
      <c r="ODD1384" s="3"/>
      <c r="ODE1384" s="3"/>
      <c r="ODF1384" s="3"/>
      <c r="ODG1384" s="3"/>
      <c r="ODH1384" s="3"/>
      <c r="ODI1384" s="3"/>
      <c r="ODJ1384" s="3"/>
      <c r="ODK1384" s="3"/>
      <c r="ODL1384" s="3"/>
      <c r="ODM1384" s="3"/>
      <c r="ODN1384" s="3"/>
      <c r="ODO1384" s="3"/>
      <c r="ODP1384" s="3"/>
      <c r="ODQ1384" s="3"/>
      <c r="ODR1384" s="3"/>
      <c r="ODS1384" s="3"/>
      <c r="ODT1384" s="3"/>
      <c r="ODU1384" s="3"/>
      <c r="ODV1384" s="3"/>
      <c r="ODW1384" s="3"/>
      <c r="ODX1384" s="3"/>
      <c r="ODY1384" s="3"/>
      <c r="ODZ1384" s="3"/>
      <c r="OEA1384" s="3"/>
      <c r="OEB1384" s="3"/>
      <c r="OEC1384" s="3"/>
      <c r="OED1384" s="3"/>
      <c r="OEE1384" s="3"/>
      <c r="OEF1384" s="3"/>
      <c r="OEG1384" s="3"/>
      <c r="OEH1384" s="3"/>
      <c r="OEI1384" s="3"/>
      <c r="OEJ1384" s="3"/>
      <c r="OEK1384" s="3"/>
      <c r="OEL1384" s="3"/>
      <c r="OEM1384" s="3"/>
      <c r="OEN1384" s="3"/>
      <c r="OEO1384" s="3"/>
      <c r="OEP1384" s="3"/>
      <c r="OEQ1384" s="3"/>
      <c r="OER1384" s="3"/>
      <c r="OES1384" s="3"/>
      <c r="OET1384" s="3"/>
      <c r="OEU1384" s="3"/>
      <c r="OEV1384" s="3"/>
      <c r="OEW1384" s="3"/>
      <c r="OEX1384" s="3"/>
      <c r="OEY1384" s="3"/>
      <c r="OEZ1384" s="3"/>
      <c r="OFA1384" s="3"/>
      <c r="OFB1384" s="3"/>
      <c r="OFC1384" s="3"/>
      <c r="OFD1384" s="3"/>
      <c r="OFE1384" s="3"/>
      <c r="OFF1384" s="3"/>
      <c r="OFG1384" s="3"/>
      <c r="OFH1384" s="3"/>
      <c r="OFI1384" s="3"/>
      <c r="OFJ1384" s="3"/>
      <c r="OFK1384" s="3"/>
      <c r="OFL1384" s="3"/>
      <c r="OFM1384" s="3"/>
      <c r="OFN1384" s="3"/>
      <c r="OFO1384" s="3"/>
      <c r="OFP1384" s="3"/>
      <c r="OFQ1384" s="3"/>
      <c r="OFR1384" s="3"/>
      <c r="OFS1384" s="3"/>
      <c r="OFT1384" s="3"/>
      <c r="OFU1384" s="3"/>
      <c r="OFV1384" s="3"/>
      <c r="OFW1384" s="3"/>
      <c r="OFX1384" s="3"/>
      <c r="OFY1384" s="3"/>
      <c r="OFZ1384" s="3"/>
      <c r="OGA1384" s="3"/>
      <c r="OGB1384" s="3"/>
      <c r="OGC1384" s="3"/>
      <c r="OGD1384" s="3"/>
      <c r="OGE1384" s="3"/>
      <c r="OGF1384" s="3"/>
      <c r="OGG1384" s="3"/>
      <c r="OGH1384" s="3"/>
      <c r="OGI1384" s="3"/>
      <c r="OGJ1384" s="3"/>
      <c r="OGK1384" s="3"/>
      <c r="OGL1384" s="3"/>
      <c r="OGM1384" s="3"/>
      <c r="OGN1384" s="3"/>
      <c r="OGO1384" s="3"/>
      <c r="OGP1384" s="3"/>
      <c r="OGQ1384" s="3"/>
      <c r="OGR1384" s="3"/>
      <c r="OGS1384" s="3"/>
      <c r="OGT1384" s="3"/>
      <c r="OGU1384" s="3"/>
      <c r="OGV1384" s="3"/>
      <c r="OGW1384" s="3"/>
      <c r="OGX1384" s="3"/>
      <c r="OGY1384" s="3"/>
      <c r="OGZ1384" s="3"/>
      <c r="OHA1384" s="3"/>
      <c r="OHB1384" s="3"/>
      <c r="OHC1384" s="3"/>
      <c r="OHD1384" s="3"/>
      <c r="OHE1384" s="3"/>
      <c r="OHF1384" s="3"/>
      <c r="OHG1384" s="3"/>
      <c r="OHH1384" s="3"/>
      <c r="OHI1384" s="3"/>
      <c r="OHJ1384" s="3"/>
      <c r="OHK1384" s="3"/>
      <c r="OHL1384" s="3"/>
      <c r="OHM1384" s="3"/>
      <c r="OHN1384" s="3"/>
      <c r="OHO1384" s="3"/>
      <c r="OHP1384" s="3"/>
      <c r="OHQ1384" s="3"/>
      <c r="OHR1384" s="3"/>
      <c r="OHS1384" s="3"/>
      <c r="OHT1384" s="3"/>
      <c r="OHU1384" s="3"/>
      <c r="OHV1384" s="3"/>
      <c r="OHW1384" s="3"/>
      <c r="OHX1384" s="3"/>
      <c r="OHY1384" s="3"/>
      <c r="OHZ1384" s="3"/>
      <c r="OIA1384" s="3"/>
      <c r="OIB1384" s="3"/>
      <c r="OIC1384" s="3"/>
      <c r="OID1384" s="3"/>
      <c r="OIE1384" s="3"/>
      <c r="OIF1384" s="3"/>
      <c r="OIG1384" s="3"/>
      <c r="OIH1384" s="3"/>
      <c r="OII1384" s="3"/>
      <c r="OIJ1384" s="3"/>
      <c r="OIK1384" s="3"/>
      <c r="OIL1384" s="3"/>
      <c r="OIM1384" s="3"/>
      <c r="OIN1384" s="3"/>
      <c r="OIO1384" s="3"/>
      <c r="OIP1384" s="3"/>
      <c r="OIQ1384" s="3"/>
      <c r="OIR1384" s="3"/>
      <c r="OIS1384" s="3"/>
      <c r="OIT1384" s="3"/>
      <c r="OIU1384" s="3"/>
      <c r="OIV1384" s="3"/>
      <c r="OIW1384" s="3"/>
      <c r="OIX1384" s="3"/>
      <c r="OIY1384" s="3"/>
      <c r="OIZ1384" s="3"/>
      <c r="OJA1384" s="3"/>
      <c r="OJB1384" s="3"/>
      <c r="OJC1384" s="3"/>
      <c r="OJD1384" s="3"/>
      <c r="OJE1384" s="3"/>
      <c r="OJF1384" s="3"/>
      <c r="OJG1384" s="3"/>
      <c r="OJH1384" s="3"/>
      <c r="OJI1384" s="3"/>
      <c r="OJJ1384" s="3"/>
      <c r="OJK1384" s="3"/>
      <c r="OJL1384" s="3"/>
      <c r="OJM1384" s="3"/>
      <c r="OJN1384" s="3"/>
      <c r="OJO1384" s="3"/>
      <c r="OJP1384" s="3"/>
      <c r="OJQ1384" s="3"/>
      <c r="OJR1384" s="3"/>
      <c r="OJS1384" s="3"/>
      <c r="OJT1384" s="3"/>
      <c r="OJU1384" s="3"/>
      <c r="OJV1384" s="3"/>
      <c r="OJW1384" s="3"/>
      <c r="OJX1384" s="3"/>
      <c r="OJY1384" s="3"/>
      <c r="OJZ1384" s="3"/>
      <c r="OKA1384" s="3"/>
      <c r="OKB1384" s="3"/>
      <c r="OKC1384" s="3"/>
      <c r="OKD1384" s="3"/>
      <c r="OKE1384" s="3"/>
      <c r="OKF1384" s="3"/>
      <c r="OKG1384" s="3"/>
      <c r="OKH1384" s="3"/>
      <c r="OKI1384" s="3"/>
      <c r="OKJ1384" s="3"/>
      <c r="OKK1384" s="3"/>
      <c r="OKL1384" s="3"/>
      <c r="OKM1384" s="3"/>
      <c r="OKN1384" s="3"/>
      <c r="OKO1384" s="3"/>
      <c r="OKP1384" s="3"/>
      <c r="OKQ1384" s="3"/>
      <c r="OKR1384" s="3"/>
      <c r="OKS1384" s="3"/>
      <c r="OKT1384" s="3"/>
      <c r="OKU1384" s="3"/>
      <c r="OKV1384" s="3"/>
      <c r="OKW1384" s="3"/>
      <c r="OKX1384" s="3"/>
      <c r="OKY1384" s="3"/>
      <c r="OKZ1384" s="3"/>
      <c r="OLA1384" s="3"/>
      <c r="OLB1384" s="3"/>
      <c r="OLC1384" s="3"/>
      <c r="OLD1384" s="3"/>
      <c r="OLE1384" s="3"/>
      <c r="OLF1384" s="3"/>
      <c r="OLG1384" s="3"/>
      <c r="OLH1384" s="3"/>
      <c r="OLI1384" s="3"/>
      <c r="OLJ1384" s="3"/>
      <c r="OLK1384" s="3"/>
      <c r="OLL1384" s="3"/>
      <c r="OLM1384" s="3"/>
      <c r="OLN1384" s="3"/>
      <c r="OLO1384" s="3"/>
      <c r="OLP1384" s="3"/>
      <c r="OLQ1384" s="3"/>
      <c r="OLR1384" s="3"/>
      <c r="OLS1384" s="3"/>
      <c r="OLT1384" s="3"/>
      <c r="OLU1384" s="3"/>
      <c r="OLV1384" s="3"/>
      <c r="OLW1384" s="3"/>
      <c r="OLX1384" s="3"/>
      <c r="OLY1384" s="3"/>
      <c r="OLZ1384" s="3"/>
      <c r="OMA1384" s="3"/>
      <c r="OMB1384" s="3"/>
      <c r="OMC1384" s="3"/>
      <c r="OMD1384" s="3"/>
      <c r="OME1384" s="3"/>
      <c r="OMF1384" s="3"/>
      <c r="OMG1384" s="3"/>
      <c r="OMH1384" s="3"/>
      <c r="OMI1384" s="3"/>
      <c r="OMJ1384" s="3"/>
      <c r="OMK1384" s="3"/>
      <c r="OML1384" s="3"/>
      <c r="OMM1384" s="3"/>
      <c r="OMN1384" s="3"/>
      <c r="OMO1384" s="3"/>
      <c r="OMP1384" s="3"/>
      <c r="OMQ1384" s="3"/>
      <c r="OMR1384" s="3"/>
      <c r="OMS1384" s="3"/>
      <c r="OMT1384" s="3"/>
      <c r="OMU1384" s="3"/>
      <c r="OMV1384" s="3"/>
      <c r="OMW1384" s="3"/>
      <c r="OMX1384" s="3"/>
      <c r="OMY1384" s="3"/>
      <c r="OMZ1384" s="3"/>
      <c r="ONA1384" s="3"/>
      <c r="ONB1384" s="3"/>
      <c r="ONC1384" s="3"/>
      <c r="OND1384" s="3"/>
      <c r="ONE1384" s="3"/>
      <c r="ONF1384" s="3"/>
      <c r="ONG1384" s="3"/>
      <c r="ONH1384" s="3"/>
      <c r="ONI1384" s="3"/>
      <c r="ONJ1384" s="3"/>
      <c r="ONK1384" s="3"/>
      <c r="ONL1384" s="3"/>
      <c r="ONM1384" s="3"/>
      <c r="ONN1384" s="3"/>
      <c r="ONO1384" s="3"/>
      <c r="ONP1384" s="3"/>
      <c r="ONQ1384" s="3"/>
      <c r="ONR1384" s="3"/>
      <c r="ONS1384" s="3"/>
      <c r="ONT1384" s="3"/>
      <c r="ONU1384" s="3"/>
      <c r="ONV1384" s="3"/>
      <c r="ONW1384" s="3"/>
      <c r="ONX1384" s="3"/>
      <c r="ONY1384" s="3"/>
      <c r="ONZ1384" s="3"/>
      <c r="OOA1384" s="3"/>
      <c r="OOB1384" s="3"/>
      <c r="OOC1384" s="3"/>
      <c r="OOD1384" s="3"/>
      <c r="OOE1384" s="3"/>
      <c r="OOF1384" s="3"/>
      <c r="OOG1384" s="3"/>
      <c r="OOH1384" s="3"/>
      <c r="OOI1384" s="3"/>
      <c r="OOJ1384" s="3"/>
      <c r="OOK1384" s="3"/>
      <c r="OOL1384" s="3"/>
      <c r="OOM1384" s="3"/>
      <c r="OON1384" s="3"/>
      <c r="OOO1384" s="3"/>
      <c r="OOP1384" s="3"/>
      <c r="OOQ1384" s="3"/>
      <c r="OOR1384" s="3"/>
      <c r="OOS1384" s="3"/>
      <c r="OOT1384" s="3"/>
      <c r="OOU1384" s="3"/>
      <c r="OOV1384" s="3"/>
      <c r="OOW1384" s="3"/>
      <c r="OOX1384" s="3"/>
      <c r="OOY1384" s="3"/>
      <c r="OOZ1384" s="3"/>
      <c r="OPA1384" s="3"/>
      <c r="OPB1384" s="3"/>
      <c r="OPC1384" s="3"/>
      <c r="OPD1384" s="3"/>
      <c r="OPE1384" s="3"/>
      <c r="OPF1384" s="3"/>
      <c r="OPG1384" s="3"/>
      <c r="OPH1384" s="3"/>
      <c r="OPI1384" s="3"/>
      <c r="OPJ1384" s="3"/>
      <c r="OPK1384" s="3"/>
      <c r="OPL1384" s="3"/>
      <c r="OPM1384" s="3"/>
      <c r="OPN1384" s="3"/>
      <c r="OPO1384" s="3"/>
      <c r="OPP1384" s="3"/>
      <c r="OPQ1384" s="3"/>
      <c r="OPR1384" s="3"/>
      <c r="OPS1384" s="3"/>
      <c r="OPT1384" s="3"/>
      <c r="OPU1384" s="3"/>
      <c r="OPV1384" s="3"/>
      <c r="OPW1384" s="3"/>
      <c r="OPX1384" s="3"/>
      <c r="OPY1384" s="3"/>
      <c r="OPZ1384" s="3"/>
      <c r="OQA1384" s="3"/>
      <c r="OQB1384" s="3"/>
      <c r="OQC1384" s="3"/>
      <c r="OQD1384" s="3"/>
      <c r="OQE1384" s="3"/>
      <c r="OQF1384" s="3"/>
      <c r="OQG1384" s="3"/>
      <c r="OQH1384" s="3"/>
      <c r="OQI1384" s="3"/>
      <c r="OQJ1384" s="3"/>
      <c r="OQK1384" s="3"/>
      <c r="OQL1384" s="3"/>
      <c r="OQM1384" s="3"/>
      <c r="OQN1384" s="3"/>
      <c r="OQO1384" s="3"/>
      <c r="OQP1384" s="3"/>
      <c r="OQQ1384" s="3"/>
      <c r="OQR1384" s="3"/>
      <c r="OQS1384" s="3"/>
      <c r="OQT1384" s="3"/>
      <c r="OQU1384" s="3"/>
      <c r="OQV1384" s="3"/>
      <c r="OQW1384" s="3"/>
      <c r="OQX1384" s="3"/>
      <c r="OQY1384" s="3"/>
      <c r="OQZ1384" s="3"/>
      <c r="ORA1384" s="3"/>
      <c r="ORB1384" s="3"/>
      <c r="ORC1384" s="3"/>
      <c r="ORD1384" s="3"/>
      <c r="ORE1384" s="3"/>
      <c r="ORF1384" s="3"/>
      <c r="ORG1384" s="3"/>
      <c r="ORH1384" s="3"/>
      <c r="ORI1384" s="3"/>
      <c r="ORJ1384" s="3"/>
      <c r="ORK1384" s="3"/>
      <c r="ORL1384" s="3"/>
      <c r="ORM1384" s="3"/>
      <c r="ORN1384" s="3"/>
      <c r="ORO1384" s="3"/>
      <c r="ORP1384" s="3"/>
      <c r="ORQ1384" s="3"/>
      <c r="ORR1384" s="3"/>
      <c r="ORS1384" s="3"/>
      <c r="ORT1384" s="3"/>
      <c r="ORU1384" s="3"/>
      <c r="ORV1384" s="3"/>
      <c r="ORW1384" s="3"/>
      <c r="ORX1384" s="3"/>
      <c r="ORY1384" s="3"/>
      <c r="ORZ1384" s="3"/>
      <c r="OSA1384" s="3"/>
      <c r="OSB1384" s="3"/>
      <c r="OSC1384" s="3"/>
      <c r="OSD1384" s="3"/>
      <c r="OSE1384" s="3"/>
      <c r="OSF1384" s="3"/>
      <c r="OSG1384" s="3"/>
      <c r="OSH1384" s="3"/>
      <c r="OSI1384" s="3"/>
      <c r="OSJ1384" s="3"/>
      <c r="OSK1384" s="3"/>
      <c r="OSL1384" s="3"/>
      <c r="OSM1384" s="3"/>
      <c r="OSN1384" s="3"/>
      <c r="OSO1384" s="3"/>
      <c r="OSP1384" s="3"/>
      <c r="OSQ1384" s="3"/>
      <c r="OSR1384" s="3"/>
      <c r="OSS1384" s="3"/>
      <c r="OST1384" s="3"/>
      <c r="OSU1384" s="3"/>
      <c r="OSV1384" s="3"/>
      <c r="OSW1384" s="3"/>
      <c r="OSX1384" s="3"/>
      <c r="OSY1384" s="3"/>
      <c r="OSZ1384" s="3"/>
      <c r="OTA1384" s="3"/>
      <c r="OTB1384" s="3"/>
      <c r="OTC1384" s="3"/>
      <c r="OTD1384" s="3"/>
      <c r="OTE1384" s="3"/>
      <c r="OTF1384" s="3"/>
      <c r="OTG1384" s="3"/>
      <c r="OTH1384" s="3"/>
      <c r="OTI1384" s="3"/>
      <c r="OTJ1384" s="3"/>
      <c r="OTK1384" s="3"/>
      <c r="OTL1384" s="3"/>
      <c r="OTM1384" s="3"/>
      <c r="OTN1384" s="3"/>
      <c r="OTO1384" s="3"/>
      <c r="OTP1384" s="3"/>
      <c r="OTQ1384" s="3"/>
      <c r="OTR1384" s="3"/>
      <c r="OTS1384" s="3"/>
      <c r="OTT1384" s="3"/>
      <c r="OTU1384" s="3"/>
      <c r="OTV1384" s="3"/>
      <c r="OTW1384" s="3"/>
      <c r="OTX1384" s="3"/>
      <c r="OTY1384" s="3"/>
      <c r="OTZ1384" s="3"/>
      <c r="OUA1384" s="3"/>
      <c r="OUB1384" s="3"/>
      <c r="OUC1384" s="3"/>
      <c r="OUD1384" s="3"/>
      <c r="OUE1384" s="3"/>
      <c r="OUF1384" s="3"/>
      <c r="OUG1384" s="3"/>
      <c r="OUH1384" s="3"/>
      <c r="OUI1384" s="3"/>
      <c r="OUJ1384" s="3"/>
      <c r="OUK1384" s="3"/>
      <c r="OUL1384" s="3"/>
      <c r="OUM1384" s="3"/>
      <c r="OUN1384" s="3"/>
      <c r="OUO1384" s="3"/>
      <c r="OUP1384" s="3"/>
      <c r="OUQ1384" s="3"/>
      <c r="OUR1384" s="3"/>
      <c r="OUS1384" s="3"/>
      <c r="OUT1384" s="3"/>
      <c r="OUU1384" s="3"/>
      <c r="OUV1384" s="3"/>
      <c r="OUW1384" s="3"/>
      <c r="OUX1384" s="3"/>
      <c r="OUY1384" s="3"/>
      <c r="OUZ1384" s="3"/>
      <c r="OVA1384" s="3"/>
      <c r="OVB1384" s="3"/>
      <c r="OVC1384" s="3"/>
      <c r="OVD1384" s="3"/>
      <c r="OVE1384" s="3"/>
      <c r="OVF1384" s="3"/>
      <c r="OVG1384" s="3"/>
      <c r="OVH1384" s="3"/>
      <c r="OVI1384" s="3"/>
      <c r="OVJ1384" s="3"/>
      <c r="OVK1384" s="3"/>
      <c r="OVL1384" s="3"/>
      <c r="OVM1384" s="3"/>
      <c r="OVN1384" s="3"/>
      <c r="OVO1384" s="3"/>
      <c r="OVP1384" s="3"/>
      <c r="OVQ1384" s="3"/>
      <c r="OVR1384" s="3"/>
      <c r="OVS1384" s="3"/>
      <c r="OVT1384" s="3"/>
      <c r="OVU1384" s="3"/>
      <c r="OVV1384" s="3"/>
      <c r="OVW1384" s="3"/>
      <c r="OVX1384" s="3"/>
      <c r="OVY1384" s="3"/>
      <c r="OVZ1384" s="3"/>
      <c r="OWA1384" s="3"/>
      <c r="OWB1384" s="3"/>
      <c r="OWC1384" s="3"/>
      <c r="OWD1384" s="3"/>
      <c r="OWE1384" s="3"/>
      <c r="OWF1384" s="3"/>
      <c r="OWG1384" s="3"/>
      <c r="OWH1384" s="3"/>
      <c r="OWI1384" s="3"/>
      <c r="OWJ1384" s="3"/>
      <c r="OWK1384" s="3"/>
      <c r="OWL1384" s="3"/>
      <c r="OWM1384" s="3"/>
      <c r="OWN1384" s="3"/>
      <c r="OWO1384" s="3"/>
      <c r="OWP1384" s="3"/>
      <c r="OWQ1384" s="3"/>
      <c r="OWR1384" s="3"/>
      <c r="OWS1384" s="3"/>
      <c r="OWT1384" s="3"/>
      <c r="OWU1384" s="3"/>
      <c r="OWV1384" s="3"/>
      <c r="OWW1384" s="3"/>
      <c r="OWX1384" s="3"/>
      <c r="OWY1384" s="3"/>
      <c r="OWZ1384" s="3"/>
      <c r="OXA1384" s="3"/>
      <c r="OXB1384" s="3"/>
      <c r="OXC1384" s="3"/>
      <c r="OXD1384" s="3"/>
      <c r="OXE1384" s="3"/>
      <c r="OXF1384" s="3"/>
      <c r="OXG1384" s="3"/>
      <c r="OXH1384" s="3"/>
      <c r="OXI1384" s="3"/>
      <c r="OXJ1384" s="3"/>
      <c r="OXK1384" s="3"/>
      <c r="OXL1384" s="3"/>
      <c r="OXM1384" s="3"/>
      <c r="OXN1384" s="3"/>
      <c r="OXO1384" s="3"/>
      <c r="OXP1384" s="3"/>
      <c r="OXQ1384" s="3"/>
      <c r="OXR1384" s="3"/>
      <c r="OXS1384" s="3"/>
      <c r="OXT1384" s="3"/>
      <c r="OXU1384" s="3"/>
      <c r="OXV1384" s="3"/>
      <c r="OXW1384" s="3"/>
      <c r="OXX1384" s="3"/>
      <c r="OXY1384" s="3"/>
      <c r="OXZ1384" s="3"/>
      <c r="OYA1384" s="3"/>
      <c r="OYB1384" s="3"/>
      <c r="OYC1384" s="3"/>
      <c r="OYD1384" s="3"/>
      <c r="OYE1384" s="3"/>
      <c r="OYF1384" s="3"/>
      <c r="OYG1384" s="3"/>
      <c r="OYH1384" s="3"/>
      <c r="OYI1384" s="3"/>
      <c r="OYJ1384" s="3"/>
      <c r="OYK1384" s="3"/>
      <c r="OYL1384" s="3"/>
      <c r="OYM1384" s="3"/>
      <c r="OYN1384" s="3"/>
      <c r="OYO1384" s="3"/>
      <c r="OYP1384" s="3"/>
      <c r="OYQ1384" s="3"/>
      <c r="OYR1384" s="3"/>
      <c r="OYS1384" s="3"/>
      <c r="OYT1384" s="3"/>
      <c r="OYU1384" s="3"/>
      <c r="OYV1384" s="3"/>
      <c r="OYW1384" s="3"/>
      <c r="OYX1384" s="3"/>
      <c r="OYY1384" s="3"/>
      <c r="OYZ1384" s="3"/>
      <c r="OZA1384" s="3"/>
      <c r="OZB1384" s="3"/>
      <c r="OZC1384" s="3"/>
      <c r="OZD1384" s="3"/>
      <c r="OZE1384" s="3"/>
      <c r="OZF1384" s="3"/>
      <c r="OZG1384" s="3"/>
      <c r="OZH1384" s="3"/>
      <c r="OZI1384" s="3"/>
      <c r="OZJ1384" s="3"/>
      <c r="OZK1384" s="3"/>
      <c r="OZL1384" s="3"/>
      <c r="OZM1384" s="3"/>
      <c r="OZN1384" s="3"/>
      <c r="OZO1384" s="3"/>
      <c r="OZP1384" s="3"/>
      <c r="OZQ1384" s="3"/>
      <c r="OZR1384" s="3"/>
      <c r="OZS1384" s="3"/>
      <c r="OZT1384" s="3"/>
      <c r="OZU1384" s="3"/>
      <c r="OZV1384" s="3"/>
      <c r="OZW1384" s="3"/>
      <c r="OZX1384" s="3"/>
      <c r="OZY1384" s="3"/>
      <c r="OZZ1384" s="3"/>
      <c r="PAA1384" s="3"/>
      <c r="PAB1384" s="3"/>
      <c r="PAC1384" s="3"/>
      <c r="PAD1384" s="3"/>
      <c r="PAE1384" s="3"/>
      <c r="PAF1384" s="3"/>
      <c r="PAG1384" s="3"/>
      <c r="PAH1384" s="3"/>
      <c r="PAI1384" s="3"/>
      <c r="PAJ1384" s="3"/>
      <c r="PAK1384" s="3"/>
      <c r="PAL1384" s="3"/>
      <c r="PAM1384" s="3"/>
      <c r="PAN1384" s="3"/>
      <c r="PAO1384" s="3"/>
      <c r="PAP1384" s="3"/>
      <c r="PAQ1384" s="3"/>
      <c r="PAR1384" s="3"/>
      <c r="PAS1384" s="3"/>
      <c r="PAT1384" s="3"/>
      <c r="PAU1384" s="3"/>
      <c r="PAV1384" s="3"/>
      <c r="PAW1384" s="3"/>
      <c r="PAX1384" s="3"/>
      <c r="PAY1384" s="3"/>
      <c r="PAZ1384" s="3"/>
      <c r="PBA1384" s="3"/>
      <c r="PBB1384" s="3"/>
      <c r="PBC1384" s="3"/>
      <c r="PBD1384" s="3"/>
      <c r="PBE1384" s="3"/>
      <c r="PBF1384" s="3"/>
      <c r="PBG1384" s="3"/>
      <c r="PBH1384" s="3"/>
      <c r="PBI1384" s="3"/>
      <c r="PBJ1384" s="3"/>
      <c r="PBK1384" s="3"/>
      <c r="PBL1384" s="3"/>
      <c r="PBM1384" s="3"/>
      <c r="PBN1384" s="3"/>
      <c r="PBO1384" s="3"/>
      <c r="PBP1384" s="3"/>
      <c r="PBQ1384" s="3"/>
      <c r="PBR1384" s="3"/>
      <c r="PBS1384" s="3"/>
      <c r="PBT1384" s="3"/>
      <c r="PBU1384" s="3"/>
      <c r="PBV1384" s="3"/>
      <c r="PBW1384" s="3"/>
      <c r="PBX1384" s="3"/>
      <c r="PBY1384" s="3"/>
      <c r="PBZ1384" s="3"/>
      <c r="PCA1384" s="3"/>
      <c r="PCB1384" s="3"/>
      <c r="PCC1384" s="3"/>
      <c r="PCD1384" s="3"/>
      <c r="PCE1384" s="3"/>
      <c r="PCF1384" s="3"/>
      <c r="PCG1384" s="3"/>
      <c r="PCH1384" s="3"/>
      <c r="PCI1384" s="3"/>
      <c r="PCJ1384" s="3"/>
      <c r="PCK1384" s="3"/>
      <c r="PCL1384" s="3"/>
      <c r="PCM1384" s="3"/>
      <c r="PCN1384" s="3"/>
      <c r="PCO1384" s="3"/>
      <c r="PCP1384" s="3"/>
      <c r="PCQ1384" s="3"/>
      <c r="PCR1384" s="3"/>
      <c r="PCS1384" s="3"/>
      <c r="PCT1384" s="3"/>
      <c r="PCU1384" s="3"/>
      <c r="PCV1384" s="3"/>
      <c r="PCW1384" s="3"/>
      <c r="PCX1384" s="3"/>
      <c r="PCY1384" s="3"/>
      <c r="PCZ1384" s="3"/>
      <c r="PDA1384" s="3"/>
      <c r="PDB1384" s="3"/>
      <c r="PDC1384" s="3"/>
      <c r="PDD1384" s="3"/>
      <c r="PDE1384" s="3"/>
      <c r="PDF1384" s="3"/>
      <c r="PDG1384" s="3"/>
      <c r="PDH1384" s="3"/>
      <c r="PDI1384" s="3"/>
      <c r="PDJ1384" s="3"/>
      <c r="PDK1384" s="3"/>
      <c r="PDL1384" s="3"/>
      <c r="PDM1384" s="3"/>
      <c r="PDN1384" s="3"/>
      <c r="PDO1384" s="3"/>
      <c r="PDP1384" s="3"/>
      <c r="PDQ1384" s="3"/>
      <c r="PDR1384" s="3"/>
      <c r="PDS1384" s="3"/>
      <c r="PDT1384" s="3"/>
      <c r="PDU1384" s="3"/>
      <c r="PDV1384" s="3"/>
      <c r="PDW1384" s="3"/>
      <c r="PDX1384" s="3"/>
      <c r="PDY1384" s="3"/>
      <c r="PDZ1384" s="3"/>
      <c r="PEA1384" s="3"/>
      <c r="PEB1384" s="3"/>
      <c r="PEC1384" s="3"/>
      <c r="PED1384" s="3"/>
      <c r="PEE1384" s="3"/>
      <c r="PEF1384" s="3"/>
      <c r="PEG1384" s="3"/>
      <c r="PEH1384" s="3"/>
      <c r="PEI1384" s="3"/>
      <c r="PEJ1384" s="3"/>
      <c r="PEK1384" s="3"/>
      <c r="PEL1384" s="3"/>
      <c r="PEM1384" s="3"/>
      <c r="PEN1384" s="3"/>
      <c r="PEO1384" s="3"/>
      <c r="PEP1384" s="3"/>
      <c r="PEQ1384" s="3"/>
      <c r="PER1384" s="3"/>
      <c r="PES1384" s="3"/>
      <c r="PET1384" s="3"/>
      <c r="PEU1384" s="3"/>
      <c r="PEV1384" s="3"/>
      <c r="PEW1384" s="3"/>
      <c r="PEX1384" s="3"/>
      <c r="PEY1384" s="3"/>
      <c r="PEZ1384" s="3"/>
      <c r="PFA1384" s="3"/>
      <c r="PFB1384" s="3"/>
      <c r="PFC1384" s="3"/>
      <c r="PFD1384" s="3"/>
      <c r="PFE1384" s="3"/>
      <c r="PFF1384" s="3"/>
      <c r="PFG1384" s="3"/>
      <c r="PFH1384" s="3"/>
      <c r="PFI1384" s="3"/>
      <c r="PFJ1384" s="3"/>
      <c r="PFK1384" s="3"/>
      <c r="PFL1384" s="3"/>
      <c r="PFM1384" s="3"/>
      <c r="PFN1384" s="3"/>
      <c r="PFO1384" s="3"/>
      <c r="PFP1384" s="3"/>
      <c r="PFQ1384" s="3"/>
      <c r="PFR1384" s="3"/>
      <c r="PFS1384" s="3"/>
      <c r="PFT1384" s="3"/>
      <c r="PFU1384" s="3"/>
      <c r="PFV1384" s="3"/>
      <c r="PFW1384" s="3"/>
      <c r="PFX1384" s="3"/>
      <c r="PFY1384" s="3"/>
      <c r="PFZ1384" s="3"/>
      <c r="PGA1384" s="3"/>
      <c r="PGB1384" s="3"/>
      <c r="PGC1384" s="3"/>
      <c r="PGD1384" s="3"/>
      <c r="PGE1384" s="3"/>
      <c r="PGF1384" s="3"/>
      <c r="PGG1384" s="3"/>
      <c r="PGH1384" s="3"/>
      <c r="PGI1384" s="3"/>
      <c r="PGJ1384" s="3"/>
      <c r="PGK1384" s="3"/>
      <c r="PGL1384" s="3"/>
      <c r="PGM1384" s="3"/>
      <c r="PGN1384" s="3"/>
      <c r="PGO1384" s="3"/>
      <c r="PGP1384" s="3"/>
      <c r="PGQ1384" s="3"/>
      <c r="PGR1384" s="3"/>
      <c r="PGS1384" s="3"/>
      <c r="PGT1384" s="3"/>
      <c r="PGU1384" s="3"/>
      <c r="PGV1384" s="3"/>
      <c r="PGW1384" s="3"/>
      <c r="PGX1384" s="3"/>
      <c r="PGY1384" s="3"/>
      <c r="PGZ1384" s="3"/>
      <c r="PHA1384" s="3"/>
      <c r="PHB1384" s="3"/>
      <c r="PHC1384" s="3"/>
      <c r="PHD1384" s="3"/>
      <c r="PHE1384" s="3"/>
      <c r="PHF1384" s="3"/>
      <c r="PHG1384" s="3"/>
      <c r="PHH1384" s="3"/>
      <c r="PHI1384" s="3"/>
      <c r="PHJ1384" s="3"/>
      <c r="PHK1384" s="3"/>
      <c r="PHL1384" s="3"/>
      <c r="PHM1384" s="3"/>
      <c r="PHN1384" s="3"/>
      <c r="PHO1384" s="3"/>
      <c r="PHP1384" s="3"/>
      <c r="PHQ1384" s="3"/>
      <c r="PHR1384" s="3"/>
      <c r="PHS1384" s="3"/>
      <c r="PHT1384" s="3"/>
      <c r="PHU1384" s="3"/>
      <c r="PHV1384" s="3"/>
      <c r="PHW1384" s="3"/>
      <c r="PHX1384" s="3"/>
      <c r="PHY1384" s="3"/>
      <c r="PHZ1384" s="3"/>
      <c r="PIA1384" s="3"/>
      <c r="PIB1384" s="3"/>
      <c r="PIC1384" s="3"/>
      <c r="PID1384" s="3"/>
      <c r="PIE1384" s="3"/>
      <c r="PIF1384" s="3"/>
      <c r="PIG1384" s="3"/>
      <c r="PIH1384" s="3"/>
      <c r="PII1384" s="3"/>
      <c r="PIJ1384" s="3"/>
      <c r="PIK1384" s="3"/>
      <c r="PIL1384" s="3"/>
      <c r="PIM1384" s="3"/>
      <c r="PIN1384" s="3"/>
      <c r="PIO1384" s="3"/>
      <c r="PIP1384" s="3"/>
      <c r="PIQ1384" s="3"/>
      <c r="PIR1384" s="3"/>
      <c r="PIS1384" s="3"/>
      <c r="PIT1384" s="3"/>
      <c r="PIU1384" s="3"/>
      <c r="PIV1384" s="3"/>
      <c r="PIW1384" s="3"/>
      <c r="PIX1384" s="3"/>
      <c r="PIY1384" s="3"/>
      <c r="PIZ1384" s="3"/>
      <c r="PJA1384" s="3"/>
      <c r="PJB1384" s="3"/>
      <c r="PJC1384" s="3"/>
      <c r="PJD1384" s="3"/>
      <c r="PJE1384" s="3"/>
      <c r="PJF1384" s="3"/>
      <c r="PJG1384" s="3"/>
      <c r="PJH1384" s="3"/>
      <c r="PJI1384" s="3"/>
      <c r="PJJ1384" s="3"/>
      <c r="PJK1384" s="3"/>
      <c r="PJL1384" s="3"/>
      <c r="PJM1384" s="3"/>
      <c r="PJN1384" s="3"/>
      <c r="PJO1384" s="3"/>
      <c r="PJP1384" s="3"/>
      <c r="PJQ1384" s="3"/>
      <c r="PJR1384" s="3"/>
      <c r="PJS1384" s="3"/>
      <c r="PJT1384" s="3"/>
      <c r="PJU1384" s="3"/>
      <c r="PJV1384" s="3"/>
      <c r="PJW1384" s="3"/>
      <c r="PJX1384" s="3"/>
      <c r="PJY1384" s="3"/>
      <c r="PJZ1384" s="3"/>
      <c r="PKA1384" s="3"/>
      <c r="PKB1384" s="3"/>
      <c r="PKC1384" s="3"/>
      <c r="PKD1384" s="3"/>
      <c r="PKE1384" s="3"/>
      <c r="PKF1384" s="3"/>
      <c r="PKG1384" s="3"/>
      <c r="PKH1384" s="3"/>
      <c r="PKI1384" s="3"/>
      <c r="PKJ1384" s="3"/>
      <c r="PKK1384" s="3"/>
      <c r="PKL1384" s="3"/>
      <c r="PKM1384" s="3"/>
      <c r="PKN1384" s="3"/>
      <c r="PKO1384" s="3"/>
      <c r="PKP1384" s="3"/>
      <c r="PKQ1384" s="3"/>
      <c r="PKR1384" s="3"/>
      <c r="PKS1384" s="3"/>
      <c r="PKT1384" s="3"/>
      <c r="PKU1384" s="3"/>
      <c r="PKV1384" s="3"/>
      <c r="PKW1384" s="3"/>
      <c r="PKX1384" s="3"/>
      <c r="PKY1384" s="3"/>
      <c r="PKZ1384" s="3"/>
      <c r="PLA1384" s="3"/>
      <c r="PLB1384" s="3"/>
      <c r="PLC1384" s="3"/>
      <c r="PLD1384" s="3"/>
      <c r="PLE1384" s="3"/>
      <c r="PLF1384" s="3"/>
      <c r="PLG1384" s="3"/>
      <c r="PLH1384" s="3"/>
      <c r="PLI1384" s="3"/>
      <c r="PLJ1384" s="3"/>
      <c r="PLK1384" s="3"/>
      <c r="PLL1384" s="3"/>
      <c r="PLM1384" s="3"/>
      <c r="PLN1384" s="3"/>
      <c r="PLO1384" s="3"/>
      <c r="PLP1384" s="3"/>
      <c r="PLQ1384" s="3"/>
      <c r="PLR1384" s="3"/>
      <c r="PLS1384" s="3"/>
      <c r="PLT1384" s="3"/>
      <c r="PLU1384" s="3"/>
      <c r="PLV1384" s="3"/>
      <c r="PLW1384" s="3"/>
      <c r="PLX1384" s="3"/>
      <c r="PLY1384" s="3"/>
      <c r="PLZ1384" s="3"/>
      <c r="PMA1384" s="3"/>
      <c r="PMB1384" s="3"/>
      <c r="PMC1384" s="3"/>
      <c r="PMD1384" s="3"/>
      <c r="PME1384" s="3"/>
      <c r="PMF1384" s="3"/>
      <c r="PMG1384" s="3"/>
      <c r="PMH1384" s="3"/>
      <c r="PMI1384" s="3"/>
      <c r="PMJ1384" s="3"/>
      <c r="PMK1384" s="3"/>
      <c r="PML1384" s="3"/>
      <c r="PMM1384" s="3"/>
      <c r="PMN1384" s="3"/>
      <c r="PMO1384" s="3"/>
      <c r="PMP1384" s="3"/>
      <c r="PMQ1384" s="3"/>
      <c r="PMR1384" s="3"/>
      <c r="PMS1384" s="3"/>
      <c r="PMT1384" s="3"/>
      <c r="PMU1384" s="3"/>
      <c r="PMV1384" s="3"/>
      <c r="PMW1384" s="3"/>
      <c r="PMX1384" s="3"/>
      <c r="PMY1384" s="3"/>
      <c r="PMZ1384" s="3"/>
      <c r="PNA1384" s="3"/>
      <c r="PNB1384" s="3"/>
      <c r="PNC1384" s="3"/>
      <c r="PND1384" s="3"/>
      <c r="PNE1384" s="3"/>
      <c r="PNF1384" s="3"/>
      <c r="PNG1384" s="3"/>
      <c r="PNH1384" s="3"/>
      <c r="PNI1384" s="3"/>
      <c r="PNJ1384" s="3"/>
      <c r="PNK1384" s="3"/>
      <c r="PNL1384" s="3"/>
      <c r="PNM1384" s="3"/>
      <c r="PNN1384" s="3"/>
      <c r="PNO1384" s="3"/>
      <c r="PNP1384" s="3"/>
      <c r="PNQ1384" s="3"/>
      <c r="PNR1384" s="3"/>
      <c r="PNS1384" s="3"/>
      <c r="PNT1384" s="3"/>
      <c r="PNU1384" s="3"/>
      <c r="PNV1384" s="3"/>
      <c r="PNW1384" s="3"/>
      <c r="PNX1384" s="3"/>
      <c r="PNY1384" s="3"/>
      <c r="PNZ1384" s="3"/>
      <c r="POA1384" s="3"/>
      <c r="POB1384" s="3"/>
      <c r="POC1384" s="3"/>
      <c r="POD1384" s="3"/>
      <c r="POE1384" s="3"/>
      <c r="POF1384" s="3"/>
      <c r="POG1384" s="3"/>
      <c r="POH1384" s="3"/>
      <c r="POI1384" s="3"/>
      <c r="POJ1384" s="3"/>
      <c r="POK1384" s="3"/>
      <c r="POL1384" s="3"/>
      <c r="POM1384" s="3"/>
      <c r="PON1384" s="3"/>
      <c r="POO1384" s="3"/>
      <c r="POP1384" s="3"/>
      <c r="POQ1384" s="3"/>
      <c r="POR1384" s="3"/>
      <c r="POS1384" s="3"/>
      <c r="POT1384" s="3"/>
      <c r="POU1384" s="3"/>
      <c r="POV1384" s="3"/>
      <c r="POW1384" s="3"/>
      <c r="POX1384" s="3"/>
      <c r="POY1384" s="3"/>
      <c r="POZ1384" s="3"/>
      <c r="PPA1384" s="3"/>
      <c r="PPB1384" s="3"/>
      <c r="PPC1384" s="3"/>
      <c r="PPD1384" s="3"/>
      <c r="PPE1384" s="3"/>
      <c r="PPF1384" s="3"/>
      <c r="PPG1384" s="3"/>
      <c r="PPH1384" s="3"/>
      <c r="PPI1384" s="3"/>
      <c r="PPJ1384" s="3"/>
      <c r="PPK1384" s="3"/>
      <c r="PPL1384" s="3"/>
      <c r="PPM1384" s="3"/>
      <c r="PPN1384" s="3"/>
      <c r="PPO1384" s="3"/>
      <c r="PPP1384" s="3"/>
      <c r="PPQ1384" s="3"/>
      <c r="PPR1384" s="3"/>
      <c r="PPS1384" s="3"/>
      <c r="PPT1384" s="3"/>
      <c r="PPU1384" s="3"/>
      <c r="PPV1384" s="3"/>
      <c r="PPW1384" s="3"/>
      <c r="PPX1384" s="3"/>
      <c r="PPY1384" s="3"/>
      <c r="PPZ1384" s="3"/>
      <c r="PQA1384" s="3"/>
      <c r="PQB1384" s="3"/>
      <c r="PQC1384" s="3"/>
      <c r="PQD1384" s="3"/>
      <c r="PQE1384" s="3"/>
      <c r="PQF1384" s="3"/>
      <c r="PQG1384" s="3"/>
      <c r="PQH1384" s="3"/>
      <c r="PQI1384" s="3"/>
      <c r="PQJ1384" s="3"/>
      <c r="PQK1384" s="3"/>
      <c r="PQL1384" s="3"/>
      <c r="PQM1384" s="3"/>
      <c r="PQN1384" s="3"/>
      <c r="PQO1384" s="3"/>
      <c r="PQP1384" s="3"/>
      <c r="PQQ1384" s="3"/>
      <c r="PQR1384" s="3"/>
      <c r="PQS1384" s="3"/>
      <c r="PQT1384" s="3"/>
      <c r="PQU1384" s="3"/>
      <c r="PQV1384" s="3"/>
      <c r="PQW1384" s="3"/>
      <c r="PQX1384" s="3"/>
      <c r="PQY1384" s="3"/>
      <c r="PQZ1384" s="3"/>
      <c r="PRA1384" s="3"/>
      <c r="PRB1384" s="3"/>
      <c r="PRC1384" s="3"/>
      <c r="PRD1384" s="3"/>
      <c r="PRE1384" s="3"/>
      <c r="PRF1384" s="3"/>
      <c r="PRG1384" s="3"/>
      <c r="PRH1384" s="3"/>
      <c r="PRI1384" s="3"/>
      <c r="PRJ1384" s="3"/>
      <c r="PRK1384" s="3"/>
      <c r="PRL1384" s="3"/>
      <c r="PRM1384" s="3"/>
      <c r="PRN1384" s="3"/>
      <c r="PRO1384" s="3"/>
      <c r="PRP1384" s="3"/>
      <c r="PRQ1384" s="3"/>
      <c r="PRR1384" s="3"/>
      <c r="PRS1384" s="3"/>
      <c r="PRT1384" s="3"/>
      <c r="PRU1384" s="3"/>
      <c r="PRV1384" s="3"/>
      <c r="PRW1384" s="3"/>
      <c r="PRX1384" s="3"/>
      <c r="PRY1384" s="3"/>
      <c r="PRZ1384" s="3"/>
      <c r="PSA1384" s="3"/>
      <c r="PSB1384" s="3"/>
      <c r="PSC1384" s="3"/>
      <c r="PSD1384" s="3"/>
      <c r="PSE1384" s="3"/>
      <c r="PSF1384" s="3"/>
      <c r="PSG1384" s="3"/>
      <c r="PSH1384" s="3"/>
      <c r="PSI1384" s="3"/>
      <c r="PSJ1384" s="3"/>
      <c r="PSK1384" s="3"/>
      <c r="PSL1384" s="3"/>
      <c r="PSM1384" s="3"/>
      <c r="PSN1384" s="3"/>
      <c r="PSO1384" s="3"/>
      <c r="PSP1384" s="3"/>
      <c r="PSQ1384" s="3"/>
      <c r="PSR1384" s="3"/>
      <c r="PSS1384" s="3"/>
      <c r="PST1384" s="3"/>
      <c r="PSU1384" s="3"/>
      <c r="PSV1384" s="3"/>
      <c r="PSW1384" s="3"/>
      <c r="PSX1384" s="3"/>
      <c r="PSY1384" s="3"/>
      <c r="PSZ1384" s="3"/>
      <c r="PTA1384" s="3"/>
      <c r="PTB1384" s="3"/>
      <c r="PTC1384" s="3"/>
      <c r="PTD1384" s="3"/>
      <c r="PTE1384" s="3"/>
      <c r="PTF1384" s="3"/>
      <c r="PTG1384" s="3"/>
      <c r="PTH1384" s="3"/>
      <c r="PTI1384" s="3"/>
      <c r="PTJ1384" s="3"/>
      <c r="PTK1384" s="3"/>
      <c r="PTL1384" s="3"/>
      <c r="PTM1384" s="3"/>
      <c r="PTN1384" s="3"/>
      <c r="PTO1384" s="3"/>
      <c r="PTP1384" s="3"/>
      <c r="PTQ1384" s="3"/>
      <c r="PTR1384" s="3"/>
      <c r="PTS1384" s="3"/>
      <c r="PTT1384" s="3"/>
      <c r="PTU1384" s="3"/>
      <c r="PTV1384" s="3"/>
      <c r="PTW1384" s="3"/>
      <c r="PTX1384" s="3"/>
      <c r="PTY1384" s="3"/>
      <c r="PTZ1384" s="3"/>
      <c r="PUA1384" s="3"/>
      <c r="PUB1384" s="3"/>
      <c r="PUC1384" s="3"/>
      <c r="PUD1384" s="3"/>
      <c r="PUE1384" s="3"/>
      <c r="PUF1384" s="3"/>
      <c r="PUG1384" s="3"/>
      <c r="PUH1384" s="3"/>
      <c r="PUI1384" s="3"/>
      <c r="PUJ1384" s="3"/>
      <c r="PUK1384" s="3"/>
      <c r="PUL1384" s="3"/>
      <c r="PUM1384" s="3"/>
      <c r="PUN1384" s="3"/>
      <c r="PUO1384" s="3"/>
      <c r="PUP1384" s="3"/>
      <c r="PUQ1384" s="3"/>
      <c r="PUR1384" s="3"/>
      <c r="PUS1384" s="3"/>
      <c r="PUT1384" s="3"/>
      <c r="PUU1384" s="3"/>
      <c r="PUV1384" s="3"/>
      <c r="PUW1384" s="3"/>
      <c r="PUX1384" s="3"/>
      <c r="PUY1384" s="3"/>
      <c r="PUZ1384" s="3"/>
      <c r="PVA1384" s="3"/>
      <c r="PVB1384" s="3"/>
      <c r="PVC1384" s="3"/>
      <c r="PVD1384" s="3"/>
      <c r="PVE1384" s="3"/>
      <c r="PVF1384" s="3"/>
      <c r="PVG1384" s="3"/>
      <c r="PVH1384" s="3"/>
      <c r="PVI1384" s="3"/>
      <c r="PVJ1384" s="3"/>
      <c r="PVK1384" s="3"/>
      <c r="PVL1384" s="3"/>
      <c r="PVM1384" s="3"/>
      <c r="PVN1384" s="3"/>
      <c r="PVO1384" s="3"/>
      <c r="PVP1384" s="3"/>
      <c r="PVQ1384" s="3"/>
      <c r="PVR1384" s="3"/>
      <c r="PVS1384" s="3"/>
      <c r="PVT1384" s="3"/>
      <c r="PVU1384" s="3"/>
      <c r="PVV1384" s="3"/>
      <c r="PVW1384" s="3"/>
      <c r="PVX1384" s="3"/>
      <c r="PVY1384" s="3"/>
      <c r="PVZ1384" s="3"/>
      <c r="PWA1384" s="3"/>
      <c r="PWB1384" s="3"/>
      <c r="PWC1384" s="3"/>
      <c r="PWD1384" s="3"/>
      <c r="PWE1384" s="3"/>
      <c r="PWF1384" s="3"/>
      <c r="PWG1384" s="3"/>
      <c r="PWH1384" s="3"/>
      <c r="PWI1384" s="3"/>
      <c r="PWJ1384" s="3"/>
      <c r="PWK1384" s="3"/>
      <c r="PWL1384" s="3"/>
      <c r="PWM1384" s="3"/>
      <c r="PWN1384" s="3"/>
      <c r="PWO1384" s="3"/>
      <c r="PWP1384" s="3"/>
      <c r="PWQ1384" s="3"/>
      <c r="PWR1384" s="3"/>
      <c r="PWS1384" s="3"/>
      <c r="PWT1384" s="3"/>
      <c r="PWU1384" s="3"/>
      <c r="PWV1384" s="3"/>
      <c r="PWW1384" s="3"/>
      <c r="PWX1384" s="3"/>
      <c r="PWY1384" s="3"/>
      <c r="PWZ1384" s="3"/>
      <c r="PXA1384" s="3"/>
      <c r="PXB1384" s="3"/>
      <c r="PXC1384" s="3"/>
      <c r="PXD1384" s="3"/>
      <c r="PXE1384" s="3"/>
      <c r="PXF1384" s="3"/>
      <c r="PXG1384" s="3"/>
      <c r="PXH1384" s="3"/>
      <c r="PXI1384" s="3"/>
      <c r="PXJ1384" s="3"/>
      <c r="PXK1384" s="3"/>
      <c r="PXL1384" s="3"/>
      <c r="PXM1384" s="3"/>
      <c r="PXN1384" s="3"/>
      <c r="PXO1384" s="3"/>
      <c r="PXP1384" s="3"/>
      <c r="PXQ1384" s="3"/>
      <c r="PXR1384" s="3"/>
      <c r="PXS1384" s="3"/>
      <c r="PXT1384" s="3"/>
      <c r="PXU1384" s="3"/>
      <c r="PXV1384" s="3"/>
      <c r="PXW1384" s="3"/>
      <c r="PXX1384" s="3"/>
      <c r="PXY1384" s="3"/>
      <c r="PXZ1384" s="3"/>
      <c r="PYA1384" s="3"/>
      <c r="PYB1384" s="3"/>
      <c r="PYC1384" s="3"/>
      <c r="PYD1384" s="3"/>
      <c r="PYE1384" s="3"/>
      <c r="PYF1384" s="3"/>
      <c r="PYG1384" s="3"/>
      <c r="PYH1384" s="3"/>
      <c r="PYI1384" s="3"/>
      <c r="PYJ1384" s="3"/>
      <c r="PYK1384" s="3"/>
      <c r="PYL1384" s="3"/>
      <c r="PYM1384" s="3"/>
      <c r="PYN1384" s="3"/>
      <c r="PYO1384" s="3"/>
      <c r="PYP1384" s="3"/>
      <c r="PYQ1384" s="3"/>
      <c r="PYR1384" s="3"/>
      <c r="PYS1384" s="3"/>
      <c r="PYT1384" s="3"/>
      <c r="PYU1384" s="3"/>
      <c r="PYV1384" s="3"/>
      <c r="PYW1384" s="3"/>
      <c r="PYX1384" s="3"/>
      <c r="PYY1384" s="3"/>
      <c r="PYZ1384" s="3"/>
      <c r="PZA1384" s="3"/>
      <c r="PZB1384" s="3"/>
      <c r="PZC1384" s="3"/>
      <c r="PZD1384" s="3"/>
      <c r="PZE1384" s="3"/>
      <c r="PZF1384" s="3"/>
      <c r="PZG1384" s="3"/>
      <c r="PZH1384" s="3"/>
      <c r="PZI1384" s="3"/>
      <c r="PZJ1384" s="3"/>
      <c r="PZK1384" s="3"/>
      <c r="PZL1384" s="3"/>
      <c r="PZM1384" s="3"/>
      <c r="PZN1384" s="3"/>
      <c r="PZO1384" s="3"/>
      <c r="PZP1384" s="3"/>
      <c r="PZQ1384" s="3"/>
      <c r="PZR1384" s="3"/>
      <c r="PZS1384" s="3"/>
      <c r="PZT1384" s="3"/>
      <c r="PZU1384" s="3"/>
      <c r="PZV1384" s="3"/>
      <c r="PZW1384" s="3"/>
      <c r="PZX1384" s="3"/>
      <c r="PZY1384" s="3"/>
      <c r="PZZ1384" s="3"/>
      <c r="QAA1384" s="3"/>
      <c r="QAB1384" s="3"/>
      <c r="QAC1384" s="3"/>
      <c r="QAD1384" s="3"/>
      <c r="QAE1384" s="3"/>
      <c r="QAF1384" s="3"/>
      <c r="QAG1384" s="3"/>
      <c r="QAH1384" s="3"/>
      <c r="QAI1384" s="3"/>
      <c r="QAJ1384" s="3"/>
      <c r="QAK1384" s="3"/>
      <c r="QAL1384" s="3"/>
      <c r="QAM1384" s="3"/>
      <c r="QAN1384" s="3"/>
      <c r="QAO1384" s="3"/>
      <c r="QAP1384" s="3"/>
      <c r="QAQ1384" s="3"/>
      <c r="QAR1384" s="3"/>
      <c r="QAS1384" s="3"/>
      <c r="QAT1384" s="3"/>
      <c r="QAU1384" s="3"/>
      <c r="QAV1384" s="3"/>
      <c r="QAW1384" s="3"/>
      <c r="QAX1384" s="3"/>
      <c r="QAY1384" s="3"/>
      <c r="QAZ1384" s="3"/>
      <c r="QBA1384" s="3"/>
      <c r="QBB1384" s="3"/>
      <c r="QBC1384" s="3"/>
      <c r="QBD1384" s="3"/>
      <c r="QBE1384" s="3"/>
      <c r="QBF1384" s="3"/>
      <c r="QBG1384" s="3"/>
      <c r="QBH1384" s="3"/>
      <c r="QBI1384" s="3"/>
      <c r="QBJ1384" s="3"/>
      <c r="QBK1384" s="3"/>
      <c r="QBL1384" s="3"/>
      <c r="QBM1384" s="3"/>
      <c r="QBN1384" s="3"/>
      <c r="QBO1384" s="3"/>
      <c r="QBP1384" s="3"/>
      <c r="QBQ1384" s="3"/>
      <c r="QBR1384" s="3"/>
      <c r="QBS1384" s="3"/>
      <c r="QBT1384" s="3"/>
      <c r="QBU1384" s="3"/>
      <c r="QBV1384" s="3"/>
      <c r="QBW1384" s="3"/>
      <c r="QBX1384" s="3"/>
      <c r="QBY1384" s="3"/>
      <c r="QBZ1384" s="3"/>
      <c r="QCA1384" s="3"/>
      <c r="QCB1384" s="3"/>
      <c r="QCC1384" s="3"/>
      <c r="QCD1384" s="3"/>
      <c r="QCE1384" s="3"/>
      <c r="QCF1384" s="3"/>
      <c r="QCG1384" s="3"/>
      <c r="QCH1384" s="3"/>
      <c r="QCI1384" s="3"/>
      <c r="QCJ1384" s="3"/>
      <c r="QCK1384" s="3"/>
      <c r="QCL1384" s="3"/>
      <c r="QCM1384" s="3"/>
      <c r="QCN1384" s="3"/>
      <c r="QCO1384" s="3"/>
      <c r="QCP1384" s="3"/>
      <c r="QCQ1384" s="3"/>
      <c r="QCR1384" s="3"/>
      <c r="QCS1384" s="3"/>
      <c r="QCT1384" s="3"/>
      <c r="QCU1384" s="3"/>
      <c r="QCV1384" s="3"/>
      <c r="QCW1384" s="3"/>
      <c r="QCX1384" s="3"/>
      <c r="QCY1384" s="3"/>
      <c r="QCZ1384" s="3"/>
      <c r="QDA1384" s="3"/>
      <c r="QDB1384" s="3"/>
      <c r="QDC1384" s="3"/>
      <c r="QDD1384" s="3"/>
      <c r="QDE1384" s="3"/>
      <c r="QDF1384" s="3"/>
      <c r="QDG1384" s="3"/>
      <c r="QDH1384" s="3"/>
      <c r="QDI1384" s="3"/>
      <c r="QDJ1384" s="3"/>
      <c r="QDK1384" s="3"/>
      <c r="QDL1384" s="3"/>
      <c r="QDM1384" s="3"/>
      <c r="QDN1384" s="3"/>
      <c r="QDO1384" s="3"/>
      <c r="QDP1384" s="3"/>
      <c r="QDQ1384" s="3"/>
      <c r="QDR1384" s="3"/>
      <c r="QDS1384" s="3"/>
      <c r="QDT1384" s="3"/>
      <c r="QDU1384" s="3"/>
      <c r="QDV1384" s="3"/>
      <c r="QDW1384" s="3"/>
      <c r="QDX1384" s="3"/>
      <c r="QDY1384" s="3"/>
      <c r="QDZ1384" s="3"/>
      <c r="QEA1384" s="3"/>
      <c r="QEB1384" s="3"/>
      <c r="QEC1384" s="3"/>
      <c r="QED1384" s="3"/>
      <c r="QEE1384" s="3"/>
      <c r="QEF1384" s="3"/>
      <c r="QEG1384" s="3"/>
      <c r="QEH1384" s="3"/>
      <c r="QEI1384" s="3"/>
      <c r="QEJ1384" s="3"/>
      <c r="QEK1384" s="3"/>
      <c r="QEL1384" s="3"/>
      <c r="QEM1384" s="3"/>
      <c r="QEN1384" s="3"/>
      <c r="QEO1384" s="3"/>
      <c r="QEP1384" s="3"/>
      <c r="QEQ1384" s="3"/>
      <c r="QER1384" s="3"/>
      <c r="QES1384" s="3"/>
      <c r="QET1384" s="3"/>
      <c r="QEU1384" s="3"/>
      <c r="QEV1384" s="3"/>
      <c r="QEW1384" s="3"/>
      <c r="QEX1384" s="3"/>
      <c r="QEY1384" s="3"/>
      <c r="QEZ1384" s="3"/>
      <c r="QFA1384" s="3"/>
      <c r="QFB1384" s="3"/>
      <c r="QFC1384" s="3"/>
      <c r="QFD1384" s="3"/>
      <c r="QFE1384" s="3"/>
      <c r="QFF1384" s="3"/>
      <c r="QFG1384" s="3"/>
      <c r="QFH1384" s="3"/>
      <c r="QFI1384" s="3"/>
      <c r="QFJ1384" s="3"/>
      <c r="QFK1384" s="3"/>
      <c r="QFL1384" s="3"/>
      <c r="QFM1384" s="3"/>
      <c r="QFN1384" s="3"/>
      <c r="QFO1384" s="3"/>
      <c r="QFP1384" s="3"/>
      <c r="QFQ1384" s="3"/>
      <c r="QFR1384" s="3"/>
      <c r="QFS1384" s="3"/>
      <c r="QFT1384" s="3"/>
      <c r="QFU1384" s="3"/>
      <c r="QFV1384" s="3"/>
      <c r="QFW1384" s="3"/>
      <c r="QFX1384" s="3"/>
      <c r="QFY1384" s="3"/>
      <c r="QFZ1384" s="3"/>
      <c r="QGA1384" s="3"/>
      <c r="QGB1384" s="3"/>
      <c r="QGC1384" s="3"/>
      <c r="QGD1384" s="3"/>
      <c r="QGE1384" s="3"/>
      <c r="QGF1384" s="3"/>
      <c r="QGG1384" s="3"/>
      <c r="QGH1384" s="3"/>
      <c r="QGI1384" s="3"/>
      <c r="QGJ1384" s="3"/>
      <c r="QGK1384" s="3"/>
      <c r="QGL1384" s="3"/>
      <c r="QGM1384" s="3"/>
      <c r="QGN1384" s="3"/>
      <c r="QGO1384" s="3"/>
      <c r="QGP1384" s="3"/>
      <c r="QGQ1384" s="3"/>
      <c r="QGR1384" s="3"/>
      <c r="QGS1384" s="3"/>
      <c r="QGT1384" s="3"/>
      <c r="QGU1384" s="3"/>
      <c r="QGV1384" s="3"/>
      <c r="QGW1384" s="3"/>
      <c r="QGX1384" s="3"/>
      <c r="QGY1384" s="3"/>
      <c r="QGZ1384" s="3"/>
      <c r="QHA1384" s="3"/>
      <c r="QHB1384" s="3"/>
      <c r="QHC1384" s="3"/>
      <c r="QHD1384" s="3"/>
      <c r="QHE1384" s="3"/>
      <c r="QHF1384" s="3"/>
      <c r="QHG1384" s="3"/>
      <c r="QHH1384" s="3"/>
      <c r="QHI1384" s="3"/>
      <c r="QHJ1384" s="3"/>
      <c r="QHK1384" s="3"/>
      <c r="QHL1384" s="3"/>
      <c r="QHM1384" s="3"/>
      <c r="QHN1384" s="3"/>
      <c r="QHO1384" s="3"/>
      <c r="QHP1384" s="3"/>
      <c r="QHQ1384" s="3"/>
      <c r="QHR1384" s="3"/>
      <c r="QHS1384" s="3"/>
      <c r="QHT1384" s="3"/>
      <c r="QHU1384" s="3"/>
      <c r="QHV1384" s="3"/>
      <c r="QHW1384" s="3"/>
      <c r="QHX1384" s="3"/>
      <c r="QHY1384" s="3"/>
      <c r="QHZ1384" s="3"/>
      <c r="QIA1384" s="3"/>
      <c r="QIB1384" s="3"/>
      <c r="QIC1384" s="3"/>
      <c r="QID1384" s="3"/>
      <c r="QIE1384" s="3"/>
      <c r="QIF1384" s="3"/>
      <c r="QIG1384" s="3"/>
      <c r="QIH1384" s="3"/>
      <c r="QII1384" s="3"/>
      <c r="QIJ1384" s="3"/>
      <c r="QIK1384" s="3"/>
      <c r="QIL1384" s="3"/>
      <c r="QIM1384" s="3"/>
      <c r="QIN1384" s="3"/>
      <c r="QIO1384" s="3"/>
      <c r="QIP1384" s="3"/>
      <c r="QIQ1384" s="3"/>
      <c r="QIR1384" s="3"/>
      <c r="QIS1384" s="3"/>
      <c r="QIT1384" s="3"/>
      <c r="QIU1384" s="3"/>
      <c r="QIV1384" s="3"/>
      <c r="QIW1384" s="3"/>
      <c r="QIX1384" s="3"/>
      <c r="QIY1384" s="3"/>
      <c r="QIZ1384" s="3"/>
      <c r="QJA1384" s="3"/>
      <c r="QJB1384" s="3"/>
      <c r="QJC1384" s="3"/>
      <c r="QJD1384" s="3"/>
      <c r="QJE1384" s="3"/>
      <c r="QJF1384" s="3"/>
      <c r="QJG1384" s="3"/>
      <c r="QJH1384" s="3"/>
      <c r="QJI1384" s="3"/>
      <c r="QJJ1384" s="3"/>
      <c r="QJK1384" s="3"/>
      <c r="QJL1384" s="3"/>
      <c r="QJM1384" s="3"/>
      <c r="QJN1384" s="3"/>
      <c r="QJO1384" s="3"/>
      <c r="QJP1384" s="3"/>
      <c r="QJQ1384" s="3"/>
      <c r="QJR1384" s="3"/>
      <c r="QJS1384" s="3"/>
      <c r="QJT1384" s="3"/>
      <c r="QJU1384" s="3"/>
      <c r="QJV1384" s="3"/>
      <c r="QJW1384" s="3"/>
      <c r="QJX1384" s="3"/>
      <c r="QJY1384" s="3"/>
      <c r="QJZ1384" s="3"/>
      <c r="QKA1384" s="3"/>
      <c r="QKB1384" s="3"/>
      <c r="QKC1384" s="3"/>
      <c r="QKD1384" s="3"/>
      <c r="QKE1384" s="3"/>
      <c r="QKF1384" s="3"/>
      <c r="QKG1384" s="3"/>
      <c r="QKH1384" s="3"/>
      <c r="QKI1384" s="3"/>
      <c r="QKJ1384" s="3"/>
      <c r="QKK1384" s="3"/>
      <c r="QKL1384" s="3"/>
      <c r="QKM1384" s="3"/>
      <c r="QKN1384" s="3"/>
      <c r="QKO1384" s="3"/>
      <c r="QKP1384" s="3"/>
      <c r="QKQ1384" s="3"/>
      <c r="QKR1384" s="3"/>
      <c r="QKS1384" s="3"/>
      <c r="QKT1384" s="3"/>
      <c r="QKU1384" s="3"/>
      <c r="QKV1384" s="3"/>
      <c r="QKW1384" s="3"/>
      <c r="QKX1384" s="3"/>
      <c r="QKY1384" s="3"/>
      <c r="QKZ1384" s="3"/>
      <c r="QLA1384" s="3"/>
      <c r="QLB1384" s="3"/>
      <c r="QLC1384" s="3"/>
      <c r="QLD1384" s="3"/>
      <c r="QLE1384" s="3"/>
      <c r="QLF1384" s="3"/>
      <c r="QLG1384" s="3"/>
      <c r="QLH1384" s="3"/>
      <c r="QLI1384" s="3"/>
      <c r="QLJ1384" s="3"/>
      <c r="QLK1384" s="3"/>
      <c r="QLL1384" s="3"/>
      <c r="QLM1384" s="3"/>
      <c r="QLN1384" s="3"/>
      <c r="QLO1384" s="3"/>
      <c r="QLP1384" s="3"/>
      <c r="QLQ1384" s="3"/>
      <c r="QLR1384" s="3"/>
      <c r="QLS1384" s="3"/>
      <c r="QLT1384" s="3"/>
      <c r="QLU1384" s="3"/>
      <c r="QLV1384" s="3"/>
      <c r="QLW1384" s="3"/>
      <c r="QLX1384" s="3"/>
      <c r="QLY1384" s="3"/>
      <c r="QLZ1384" s="3"/>
      <c r="QMA1384" s="3"/>
      <c r="QMB1384" s="3"/>
      <c r="QMC1384" s="3"/>
      <c r="QMD1384" s="3"/>
      <c r="QME1384" s="3"/>
      <c r="QMF1384" s="3"/>
      <c r="QMG1384" s="3"/>
      <c r="QMH1384" s="3"/>
      <c r="QMI1384" s="3"/>
      <c r="QMJ1384" s="3"/>
      <c r="QMK1384" s="3"/>
      <c r="QML1384" s="3"/>
      <c r="QMM1384" s="3"/>
      <c r="QMN1384" s="3"/>
      <c r="QMO1384" s="3"/>
      <c r="QMP1384" s="3"/>
      <c r="QMQ1384" s="3"/>
      <c r="QMR1384" s="3"/>
      <c r="QMS1384" s="3"/>
      <c r="QMT1384" s="3"/>
      <c r="QMU1384" s="3"/>
      <c r="QMV1384" s="3"/>
      <c r="QMW1384" s="3"/>
      <c r="QMX1384" s="3"/>
      <c r="QMY1384" s="3"/>
      <c r="QMZ1384" s="3"/>
      <c r="QNA1384" s="3"/>
      <c r="QNB1384" s="3"/>
      <c r="QNC1384" s="3"/>
      <c r="QND1384" s="3"/>
      <c r="QNE1384" s="3"/>
      <c r="QNF1384" s="3"/>
      <c r="QNG1384" s="3"/>
      <c r="QNH1384" s="3"/>
      <c r="QNI1384" s="3"/>
      <c r="QNJ1384" s="3"/>
      <c r="QNK1384" s="3"/>
      <c r="QNL1384" s="3"/>
      <c r="QNM1384" s="3"/>
      <c r="QNN1384" s="3"/>
      <c r="QNO1384" s="3"/>
      <c r="QNP1384" s="3"/>
      <c r="QNQ1384" s="3"/>
      <c r="QNR1384" s="3"/>
      <c r="QNS1384" s="3"/>
      <c r="QNT1384" s="3"/>
      <c r="QNU1384" s="3"/>
      <c r="QNV1384" s="3"/>
      <c r="QNW1384" s="3"/>
      <c r="QNX1384" s="3"/>
      <c r="QNY1384" s="3"/>
      <c r="QNZ1384" s="3"/>
      <c r="QOA1384" s="3"/>
      <c r="QOB1384" s="3"/>
      <c r="QOC1384" s="3"/>
      <c r="QOD1384" s="3"/>
      <c r="QOE1384" s="3"/>
      <c r="QOF1384" s="3"/>
      <c r="QOG1384" s="3"/>
      <c r="QOH1384" s="3"/>
      <c r="QOI1384" s="3"/>
      <c r="QOJ1384" s="3"/>
      <c r="QOK1384" s="3"/>
      <c r="QOL1384" s="3"/>
      <c r="QOM1384" s="3"/>
      <c r="QON1384" s="3"/>
      <c r="QOO1384" s="3"/>
      <c r="QOP1384" s="3"/>
      <c r="QOQ1384" s="3"/>
      <c r="QOR1384" s="3"/>
      <c r="QOS1384" s="3"/>
      <c r="QOT1384" s="3"/>
      <c r="QOU1384" s="3"/>
      <c r="QOV1384" s="3"/>
      <c r="QOW1384" s="3"/>
      <c r="QOX1384" s="3"/>
      <c r="QOY1384" s="3"/>
      <c r="QOZ1384" s="3"/>
      <c r="QPA1384" s="3"/>
      <c r="QPB1384" s="3"/>
      <c r="QPC1384" s="3"/>
      <c r="QPD1384" s="3"/>
      <c r="QPE1384" s="3"/>
      <c r="QPF1384" s="3"/>
      <c r="QPG1384" s="3"/>
      <c r="QPH1384" s="3"/>
      <c r="QPI1384" s="3"/>
      <c r="QPJ1384" s="3"/>
      <c r="QPK1384" s="3"/>
      <c r="QPL1384" s="3"/>
      <c r="QPM1384" s="3"/>
      <c r="QPN1384" s="3"/>
      <c r="QPO1384" s="3"/>
      <c r="QPP1384" s="3"/>
      <c r="QPQ1384" s="3"/>
      <c r="QPR1384" s="3"/>
      <c r="QPS1384" s="3"/>
      <c r="QPT1384" s="3"/>
      <c r="QPU1384" s="3"/>
      <c r="QPV1384" s="3"/>
      <c r="QPW1384" s="3"/>
      <c r="QPX1384" s="3"/>
      <c r="QPY1384" s="3"/>
      <c r="QPZ1384" s="3"/>
      <c r="QQA1384" s="3"/>
      <c r="QQB1384" s="3"/>
      <c r="QQC1384" s="3"/>
      <c r="QQD1384" s="3"/>
      <c r="QQE1384" s="3"/>
      <c r="QQF1384" s="3"/>
      <c r="QQG1384" s="3"/>
      <c r="QQH1384" s="3"/>
      <c r="QQI1384" s="3"/>
      <c r="QQJ1384" s="3"/>
      <c r="QQK1384" s="3"/>
      <c r="QQL1384" s="3"/>
      <c r="QQM1384" s="3"/>
      <c r="QQN1384" s="3"/>
      <c r="QQO1384" s="3"/>
      <c r="QQP1384" s="3"/>
      <c r="QQQ1384" s="3"/>
      <c r="QQR1384" s="3"/>
      <c r="QQS1384" s="3"/>
      <c r="QQT1384" s="3"/>
      <c r="QQU1384" s="3"/>
      <c r="QQV1384" s="3"/>
      <c r="QQW1384" s="3"/>
      <c r="QQX1384" s="3"/>
      <c r="QQY1384" s="3"/>
      <c r="QQZ1384" s="3"/>
      <c r="QRA1384" s="3"/>
      <c r="QRB1384" s="3"/>
      <c r="QRC1384" s="3"/>
      <c r="QRD1384" s="3"/>
      <c r="QRE1384" s="3"/>
      <c r="QRF1384" s="3"/>
      <c r="QRG1384" s="3"/>
      <c r="QRH1384" s="3"/>
      <c r="QRI1384" s="3"/>
      <c r="QRJ1384" s="3"/>
      <c r="QRK1384" s="3"/>
      <c r="QRL1384" s="3"/>
      <c r="QRM1384" s="3"/>
      <c r="QRN1384" s="3"/>
      <c r="QRO1384" s="3"/>
      <c r="QRP1384" s="3"/>
      <c r="QRQ1384" s="3"/>
      <c r="QRR1384" s="3"/>
      <c r="QRS1384" s="3"/>
      <c r="QRT1384" s="3"/>
      <c r="QRU1384" s="3"/>
      <c r="QRV1384" s="3"/>
      <c r="QRW1384" s="3"/>
      <c r="QRX1384" s="3"/>
      <c r="QRY1384" s="3"/>
      <c r="QRZ1384" s="3"/>
      <c r="QSA1384" s="3"/>
      <c r="QSB1384" s="3"/>
      <c r="QSC1384" s="3"/>
      <c r="QSD1384" s="3"/>
      <c r="QSE1384" s="3"/>
      <c r="QSF1384" s="3"/>
      <c r="QSG1384" s="3"/>
      <c r="QSH1384" s="3"/>
      <c r="QSI1384" s="3"/>
      <c r="QSJ1384" s="3"/>
      <c r="QSK1384" s="3"/>
      <c r="QSL1384" s="3"/>
      <c r="QSM1384" s="3"/>
      <c r="QSN1384" s="3"/>
      <c r="QSO1384" s="3"/>
      <c r="QSP1384" s="3"/>
      <c r="QSQ1384" s="3"/>
      <c r="QSR1384" s="3"/>
      <c r="QSS1384" s="3"/>
      <c r="QST1384" s="3"/>
      <c r="QSU1384" s="3"/>
      <c r="QSV1384" s="3"/>
      <c r="QSW1384" s="3"/>
      <c r="QSX1384" s="3"/>
      <c r="QSY1384" s="3"/>
      <c r="QSZ1384" s="3"/>
      <c r="QTA1384" s="3"/>
      <c r="QTB1384" s="3"/>
      <c r="QTC1384" s="3"/>
      <c r="QTD1384" s="3"/>
      <c r="QTE1384" s="3"/>
      <c r="QTF1384" s="3"/>
      <c r="QTG1384" s="3"/>
      <c r="QTH1384" s="3"/>
      <c r="QTI1384" s="3"/>
      <c r="QTJ1384" s="3"/>
      <c r="QTK1384" s="3"/>
      <c r="QTL1384" s="3"/>
      <c r="QTM1384" s="3"/>
      <c r="QTN1384" s="3"/>
      <c r="QTO1384" s="3"/>
      <c r="QTP1384" s="3"/>
      <c r="QTQ1384" s="3"/>
      <c r="QTR1384" s="3"/>
      <c r="QTS1384" s="3"/>
      <c r="QTT1384" s="3"/>
      <c r="QTU1384" s="3"/>
      <c r="QTV1384" s="3"/>
      <c r="QTW1384" s="3"/>
      <c r="QTX1384" s="3"/>
      <c r="QTY1384" s="3"/>
      <c r="QTZ1384" s="3"/>
      <c r="QUA1384" s="3"/>
      <c r="QUB1384" s="3"/>
      <c r="QUC1384" s="3"/>
      <c r="QUD1384" s="3"/>
      <c r="QUE1384" s="3"/>
      <c r="QUF1384" s="3"/>
      <c r="QUG1384" s="3"/>
      <c r="QUH1384" s="3"/>
      <c r="QUI1384" s="3"/>
      <c r="QUJ1384" s="3"/>
      <c r="QUK1384" s="3"/>
      <c r="QUL1384" s="3"/>
      <c r="QUM1384" s="3"/>
      <c r="QUN1384" s="3"/>
      <c r="QUO1384" s="3"/>
      <c r="QUP1384" s="3"/>
      <c r="QUQ1384" s="3"/>
      <c r="QUR1384" s="3"/>
      <c r="QUS1384" s="3"/>
      <c r="QUT1384" s="3"/>
      <c r="QUU1384" s="3"/>
      <c r="QUV1384" s="3"/>
      <c r="QUW1384" s="3"/>
      <c r="QUX1384" s="3"/>
      <c r="QUY1384" s="3"/>
      <c r="QUZ1384" s="3"/>
      <c r="QVA1384" s="3"/>
      <c r="QVB1384" s="3"/>
      <c r="QVC1384" s="3"/>
      <c r="QVD1384" s="3"/>
      <c r="QVE1384" s="3"/>
      <c r="QVF1384" s="3"/>
      <c r="QVG1384" s="3"/>
      <c r="QVH1384" s="3"/>
      <c r="QVI1384" s="3"/>
      <c r="QVJ1384" s="3"/>
      <c r="QVK1384" s="3"/>
      <c r="QVL1384" s="3"/>
      <c r="QVM1384" s="3"/>
      <c r="QVN1384" s="3"/>
      <c r="QVO1384" s="3"/>
      <c r="QVP1384" s="3"/>
      <c r="QVQ1384" s="3"/>
      <c r="QVR1384" s="3"/>
      <c r="QVS1384" s="3"/>
      <c r="QVT1384" s="3"/>
      <c r="QVU1384" s="3"/>
      <c r="QVV1384" s="3"/>
      <c r="QVW1384" s="3"/>
      <c r="QVX1384" s="3"/>
      <c r="QVY1384" s="3"/>
      <c r="QVZ1384" s="3"/>
      <c r="QWA1384" s="3"/>
      <c r="QWB1384" s="3"/>
      <c r="QWC1384" s="3"/>
      <c r="QWD1384" s="3"/>
      <c r="QWE1384" s="3"/>
      <c r="QWF1384" s="3"/>
      <c r="QWG1384" s="3"/>
      <c r="QWH1384" s="3"/>
      <c r="QWI1384" s="3"/>
      <c r="QWJ1384" s="3"/>
      <c r="QWK1384" s="3"/>
      <c r="QWL1384" s="3"/>
      <c r="QWM1384" s="3"/>
      <c r="QWN1384" s="3"/>
      <c r="QWO1384" s="3"/>
      <c r="QWP1384" s="3"/>
      <c r="QWQ1384" s="3"/>
      <c r="QWR1384" s="3"/>
      <c r="QWS1384" s="3"/>
      <c r="QWT1384" s="3"/>
      <c r="QWU1384" s="3"/>
      <c r="QWV1384" s="3"/>
      <c r="QWW1384" s="3"/>
      <c r="QWX1384" s="3"/>
      <c r="QWY1384" s="3"/>
      <c r="QWZ1384" s="3"/>
      <c r="QXA1384" s="3"/>
      <c r="QXB1384" s="3"/>
      <c r="QXC1384" s="3"/>
      <c r="QXD1384" s="3"/>
      <c r="QXE1384" s="3"/>
      <c r="QXF1384" s="3"/>
      <c r="QXG1384" s="3"/>
      <c r="QXH1384" s="3"/>
      <c r="QXI1384" s="3"/>
      <c r="QXJ1384" s="3"/>
      <c r="QXK1384" s="3"/>
      <c r="QXL1384" s="3"/>
      <c r="QXM1384" s="3"/>
      <c r="QXN1384" s="3"/>
      <c r="QXO1384" s="3"/>
      <c r="QXP1384" s="3"/>
      <c r="QXQ1384" s="3"/>
      <c r="QXR1384" s="3"/>
      <c r="QXS1384" s="3"/>
      <c r="QXT1384" s="3"/>
      <c r="QXU1384" s="3"/>
      <c r="QXV1384" s="3"/>
      <c r="QXW1384" s="3"/>
      <c r="QXX1384" s="3"/>
      <c r="QXY1384" s="3"/>
      <c r="QXZ1384" s="3"/>
      <c r="QYA1384" s="3"/>
      <c r="QYB1384" s="3"/>
      <c r="QYC1384" s="3"/>
      <c r="QYD1384" s="3"/>
      <c r="QYE1384" s="3"/>
      <c r="QYF1384" s="3"/>
      <c r="QYG1384" s="3"/>
      <c r="QYH1384" s="3"/>
      <c r="QYI1384" s="3"/>
      <c r="QYJ1384" s="3"/>
      <c r="QYK1384" s="3"/>
      <c r="QYL1384" s="3"/>
      <c r="QYM1384" s="3"/>
      <c r="QYN1384" s="3"/>
      <c r="QYO1384" s="3"/>
      <c r="QYP1384" s="3"/>
      <c r="QYQ1384" s="3"/>
      <c r="QYR1384" s="3"/>
      <c r="QYS1384" s="3"/>
      <c r="QYT1384" s="3"/>
      <c r="QYU1384" s="3"/>
      <c r="QYV1384" s="3"/>
      <c r="QYW1384" s="3"/>
      <c r="QYX1384" s="3"/>
      <c r="QYY1384" s="3"/>
      <c r="QYZ1384" s="3"/>
      <c r="QZA1384" s="3"/>
      <c r="QZB1384" s="3"/>
      <c r="QZC1384" s="3"/>
      <c r="QZD1384" s="3"/>
      <c r="QZE1384" s="3"/>
      <c r="QZF1384" s="3"/>
      <c r="QZG1384" s="3"/>
      <c r="QZH1384" s="3"/>
      <c r="QZI1384" s="3"/>
      <c r="QZJ1384" s="3"/>
      <c r="QZK1384" s="3"/>
      <c r="QZL1384" s="3"/>
      <c r="QZM1384" s="3"/>
      <c r="QZN1384" s="3"/>
      <c r="QZO1384" s="3"/>
      <c r="QZP1384" s="3"/>
      <c r="QZQ1384" s="3"/>
      <c r="QZR1384" s="3"/>
      <c r="QZS1384" s="3"/>
      <c r="QZT1384" s="3"/>
      <c r="QZU1384" s="3"/>
      <c r="QZV1384" s="3"/>
      <c r="QZW1384" s="3"/>
      <c r="QZX1384" s="3"/>
      <c r="QZY1384" s="3"/>
      <c r="QZZ1384" s="3"/>
      <c r="RAA1384" s="3"/>
      <c r="RAB1384" s="3"/>
      <c r="RAC1384" s="3"/>
      <c r="RAD1384" s="3"/>
      <c r="RAE1384" s="3"/>
      <c r="RAF1384" s="3"/>
      <c r="RAG1384" s="3"/>
      <c r="RAH1384" s="3"/>
      <c r="RAI1384" s="3"/>
      <c r="RAJ1384" s="3"/>
      <c r="RAK1384" s="3"/>
      <c r="RAL1384" s="3"/>
      <c r="RAM1384" s="3"/>
      <c r="RAN1384" s="3"/>
      <c r="RAO1384" s="3"/>
      <c r="RAP1384" s="3"/>
      <c r="RAQ1384" s="3"/>
      <c r="RAR1384" s="3"/>
      <c r="RAS1384" s="3"/>
      <c r="RAT1384" s="3"/>
      <c r="RAU1384" s="3"/>
      <c r="RAV1384" s="3"/>
      <c r="RAW1384" s="3"/>
      <c r="RAX1384" s="3"/>
      <c r="RAY1384" s="3"/>
      <c r="RAZ1384" s="3"/>
      <c r="RBA1384" s="3"/>
      <c r="RBB1384" s="3"/>
      <c r="RBC1384" s="3"/>
      <c r="RBD1384" s="3"/>
      <c r="RBE1384" s="3"/>
      <c r="RBF1384" s="3"/>
      <c r="RBG1384" s="3"/>
      <c r="RBH1384" s="3"/>
      <c r="RBI1384" s="3"/>
      <c r="RBJ1384" s="3"/>
      <c r="RBK1384" s="3"/>
      <c r="RBL1384" s="3"/>
      <c r="RBM1384" s="3"/>
      <c r="RBN1384" s="3"/>
      <c r="RBO1384" s="3"/>
      <c r="RBP1384" s="3"/>
      <c r="RBQ1384" s="3"/>
      <c r="RBR1384" s="3"/>
      <c r="RBS1384" s="3"/>
      <c r="RBT1384" s="3"/>
      <c r="RBU1384" s="3"/>
      <c r="RBV1384" s="3"/>
      <c r="RBW1384" s="3"/>
      <c r="RBX1384" s="3"/>
      <c r="RBY1384" s="3"/>
      <c r="RBZ1384" s="3"/>
      <c r="RCA1384" s="3"/>
      <c r="RCB1384" s="3"/>
      <c r="RCC1384" s="3"/>
      <c r="RCD1384" s="3"/>
      <c r="RCE1384" s="3"/>
      <c r="RCF1384" s="3"/>
      <c r="RCG1384" s="3"/>
      <c r="RCH1384" s="3"/>
      <c r="RCI1384" s="3"/>
      <c r="RCJ1384" s="3"/>
      <c r="RCK1384" s="3"/>
      <c r="RCL1384" s="3"/>
      <c r="RCM1384" s="3"/>
      <c r="RCN1384" s="3"/>
      <c r="RCO1384" s="3"/>
      <c r="RCP1384" s="3"/>
      <c r="RCQ1384" s="3"/>
      <c r="RCR1384" s="3"/>
      <c r="RCS1384" s="3"/>
      <c r="RCT1384" s="3"/>
      <c r="RCU1384" s="3"/>
      <c r="RCV1384" s="3"/>
      <c r="RCW1384" s="3"/>
      <c r="RCX1384" s="3"/>
      <c r="RCY1384" s="3"/>
      <c r="RCZ1384" s="3"/>
      <c r="RDA1384" s="3"/>
      <c r="RDB1384" s="3"/>
      <c r="RDC1384" s="3"/>
      <c r="RDD1384" s="3"/>
      <c r="RDE1384" s="3"/>
      <c r="RDF1384" s="3"/>
      <c r="RDG1384" s="3"/>
      <c r="RDH1384" s="3"/>
      <c r="RDI1384" s="3"/>
      <c r="RDJ1384" s="3"/>
      <c r="RDK1384" s="3"/>
      <c r="RDL1384" s="3"/>
      <c r="RDM1384" s="3"/>
      <c r="RDN1384" s="3"/>
      <c r="RDO1384" s="3"/>
      <c r="RDP1384" s="3"/>
      <c r="RDQ1384" s="3"/>
      <c r="RDR1384" s="3"/>
      <c r="RDS1384" s="3"/>
      <c r="RDT1384" s="3"/>
      <c r="RDU1384" s="3"/>
      <c r="RDV1384" s="3"/>
      <c r="RDW1384" s="3"/>
      <c r="RDX1384" s="3"/>
      <c r="RDY1384" s="3"/>
      <c r="RDZ1384" s="3"/>
      <c r="REA1384" s="3"/>
      <c r="REB1384" s="3"/>
      <c r="REC1384" s="3"/>
      <c r="RED1384" s="3"/>
      <c r="REE1384" s="3"/>
      <c r="REF1384" s="3"/>
      <c r="REG1384" s="3"/>
      <c r="REH1384" s="3"/>
      <c r="REI1384" s="3"/>
      <c r="REJ1384" s="3"/>
      <c r="REK1384" s="3"/>
      <c r="REL1384" s="3"/>
      <c r="REM1384" s="3"/>
      <c r="REN1384" s="3"/>
      <c r="REO1384" s="3"/>
      <c r="REP1384" s="3"/>
      <c r="REQ1384" s="3"/>
      <c r="RER1384" s="3"/>
      <c r="RES1384" s="3"/>
      <c r="RET1384" s="3"/>
      <c r="REU1384" s="3"/>
      <c r="REV1384" s="3"/>
      <c r="REW1384" s="3"/>
      <c r="REX1384" s="3"/>
      <c r="REY1384" s="3"/>
      <c r="REZ1384" s="3"/>
      <c r="RFA1384" s="3"/>
      <c r="RFB1384" s="3"/>
      <c r="RFC1384" s="3"/>
      <c r="RFD1384" s="3"/>
      <c r="RFE1384" s="3"/>
      <c r="RFF1384" s="3"/>
      <c r="RFG1384" s="3"/>
      <c r="RFH1384" s="3"/>
      <c r="RFI1384" s="3"/>
      <c r="RFJ1384" s="3"/>
      <c r="RFK1384" s="3"/>
      <c r="RFL1384" s="3"/>
      <c r="RFM1384" s="3"/>
      <c r="RFN1384" s="3"/>
      <c r="RFO1384" s="3"/>
      <c r="RFP1384" s="3"/>
      <c r="RFQ1384" s="3"/>
      <c r="RFR1384" s="3"/>
      <c r="RFS1384" s="3"/>
      <c r="RFT1384" s="3"/>
      <c r="RFU1384" s="3"/>
      <c r="RFV1384" s="3"/>
      <c r="RFW1384" s="3"/>
      <c r="RFX1384" s="3"/>
      <c r="RFY1384" s="3"/>
      <c r="RFZ1384" s="3"/>
      <c r="RGA1384" s="3"/>
      <c r="RGB1384" s="3"/>
      <c r="RGC1384" s="3"/>
      <c r="RGD1384" s="3"/>
      <c r="RGE1384" s="3"/>
      <c r="RGF1384" s="3"/>
      <c r="RGG1384" s="3"/>
      <c r="RGH1384" s="3"/>
      <c r="RGI1384" s="3"/>
      <c r="RGJ1384" s="3"/>
      <c r="RGK1384" s="3"/>
      <c r="RGL1384" s="3"/>
      <c r="RGM1384" s="3"/>
      <c r="RGN1384" s="3"/>
      <c r="RGO1384" s="3"/>
      <c r="RGP1384" s="3"/>
      <c r="RGQ1384" s="3"/>
      <c r="RGR1384" s="3"/>
      <c r="RGS1384" s="3"/>
      <c r="RGT1384" s="3"/>
      <c r="RGU1384" s="3"/>
      <c r="RGV1384" s="3"/>
      <c r="RGW1384" s="3"/>
      <c r="RGX1384" s="3"/>
      <c r="RGY1384" s="3"/>
      <c r="RGZ1384" s="3"/>
      <c r="RHA1384" s="3"/>
      <c r="RHB1384" s="3"/>
      <c r="RHC1384" s="3"/>
      <c r="RHD1384" s="3"/>
      <c r="RHE1384" s="3"/>
      <c r="RHF1384" s="3"/>
      <c r="RHG1384" s="3"/>
      <c r="RHH1384" s="3"/>
      <c r="RHI1384" s="3"/>
      <c r="RHJ1384" s="3"/>
      <c r="RHK1384" s="3"/>
      <c r="RHL1384" s="3"/>
      <c r="RHM1384" s="3"/>
      <c r="RHN1384" s="3"/>
      <c r="RHO1384" s="3"/>
      <c r="RHP1384" s="3"/>
      <c r="RHQ1384" s="3"/>
      <c r="RHR1384" s="3"/>
      <c r="RHS1384" s="3"/>
      <c r="RHT1384" s="3"/>
      <c r="RHU1384" s="3"/>
      <c r="RHV1384" s="3"/>
      <c r="RHW1384" s="3"/>
      <c r="RHX1384" s="3"/>
      <c r="RHY1384" s="3"/>
      <c r="RHZ1384" s="3"/>
      <c r="RIA1384" s="3"/>
      <c r="RIB1384" s="3"/>
      <c r="RIC1384" s="3"/>
      <c r="RID1384" s="3"/>
      <c r="RIE1384" s="3"/>
      <c r="RIF1384" s="3"/>
      <c r="RIG1384" s="3"/>
      <c r="RIH1384" s="3"/>
      <c r="RII1384" s="3"/>
      <c r="RIJ1384" s="3"/>
      <c r="RIK1384" s="3"/>
      <c r="RIL1384" s="3"/>
      <c r="RIM1384" s="3"/>
      <c r="RIN1384" s="3"/>
      <c r="RIO1384" s="3"/>
      <c r="RIP1384" s="3"/>
      <c r="RIQ1384" s="3"/>
      <c r="RIR1384" s="3"/>
      <c r="RIS1384" s="3"/>
      <c r="RIT1384" s="3"/>
      <c r="RIU1384" s="3"/>
      <c r="RIV1384" s="3"/>
      <c r="RIW1384" s="3"/>
      <c r="RIX1384" s="3"/>
      <c r="RIY1384" s="3"/>
      <c r="RIZ1384" s="3"/>
      <c r="RJA1384" s="3"/>
      <c r="RJB1384" s="3"/>
      <c r="RJC1384" s="3"/>
      <c r="RJD1384" s="3"/>
      <c r="RJE1384" s="3"/>
      <c r="RJF1384" s="3"/>
      <c r="RJG1384" s="3"/>
      <c r="RJH1384" s="3"/>
      <c r="RJI1384" s="3"/>
      <c r="RJJ1384" s="3"/>
      <c r="RJK1384" s="3"/>
      <c r="RJL1384" s="3"/>
      <c r="RJM1384" s="3"/>
      <c r="RJN1384" s="3"/>
      <c r="RJO1384" s="3"/>
      <c r="RJP1384" s="3"/>
      <c r="RJQ1384" s="3"/>
      <c r="RJR1384" s="3"/>
      <c r="RJS1384" s="3"/>
      <c r="RJT1384" s="3"/>
      <c r="RJU1384" s="3"/>
      <c r="RJV1384" s="3"/>
      <c r="RJW1384" s="3"/>
      <c r="RJX1384" s="3"/>
      <c r="RJY1384" s="3"/>
      <c r="RJZ1384" s="3"/>
      <c r="RKA1384" s="3"/>
      <c r="RKB1384" s="3"/>
      <c r="RKC1384" s="3"/>
      <c r="RKD1384" s="3"/>
      <c r="RKE1384" s="3"/>
      <c r="RKF1384" s="3"/>
      <c r="RKG1384" s="3"/>
      <c r="RKH1384" s="3"/>
      <c r="RKI1384" s="3"/>
      <c r="RKJ1384" s="3"/>
      <c r="RKK1384" s="3"/>
      <c r="RKL1384" s="3"/>
      <c r="RKM1384" s="3"/>
      <c r="RKN1384" s="3"/>
      <c r="RKO1384" s="3"/>
      <c r="RKP1384" s="3"/>
      <c r="RKQ1384" s="3"/>
      <c r="RKR1384" s="3"/>
      <c r="RKS1384" s="3"/>
      <c r="RKT1384" s="3"/>
      <c r="RKU1384" s="3"/>
      <c r="RKV1384" s="3"/>
      <c r="RKW1384" s="3"/>
      <c r="RKX1384" s="3"/>
      <c r="RKY1384" s="3"/>
      <c r="RKZ1384" s="3"/>
      <c r="RLA1384" s="3"/>
      <c r="RLB1384" s="3"/>
      <c r="RLC1384" s="3"/>
      <c r="RLD1384" s="3"/>
      <c r="RLE1384" s="3"/>
      <c r="RLF1384" s="3"/>
      <c r="RLG1384" s="3"/>
      <c r="RLH1384" s="3"/>
      <c r="RLI1384" s="3"/>
      <c r="RLJ1384" s="3"/>
      <c r="RLK1384" s="3"/>
      <c r="RLL1384" s="3"/>
      <c r="RLM1384" s="3"/>
      <c r="RLN1384" s="3"/>
      <c r="RLO1384" s="3"/>
      <c r="RLP1384" s="3"/>
      <c r="RLQ1384" s="3"/>
      <c r="RLR1384" s="3"/>
      <c r="RLS1384" s="3"/>
      <c r="RLT1384" s="3"/>
      <c r="RLU1384" s="3"/>
      <c r="RLV1384" s="3"/>
      <c r="RLW1384" s="3"/>
      <c r="RLX1384" s="3"/>
      <c r="RLY1384" s="3"/>
      <c r="RLZ1384" s="3"/>
      <c r="RMA1384" s="3"/>
      <c r="RMB1384" s="3"/>
      <c r="RMC1384" s="3"/>
      <c r="RMD1384" s="3"/>
      <c r="RME1384" s="3"/>
      <c r="RMF1384" s="3"/>
      <c r="RMG1384" s="3"/>
      <c r="RMH1384" s="3"/>
      <c r="RMI1384" s="3"/>
      <c r="RMJ1384" s="3"/>
      <c r="RMK1384" s="3"/>
      <c r="RML1384" s="3"/>
      <c r="RMM1384" s="3"/>
      <c r="RMN1384" s="3"/>
      <c r="RMO1384" s="3"/>
      <c r="RMP1384" s="3"/>
      <c r="RMQ1384" s="3"/>
      <c r="RMR1384" s="3"/>
      <c r="RMS1384" s="3"/>
      <c r="RMT1384" s="3"/>
      <c r="RMU1384" s="3"/>
      <c r="RMV1384" s="3"/>
      <c r="RMW1384" s="3"/>
      <c r="RMX1384" s="3"/>
      <c r="RMY1384" s="3"/>
      <c r="RMZ1384" s="3"/>
      <c r="RNA1384" s="3"/>
      <c r="RNB1384" s="3"/>
      <c r="RNC1384" s="3"/>
      <c r="RND1384" s="3"/>
      <c r="RNE1384" s="3"/>
      <c r="RNF1384" s="3"/>
      <c r="RNG1384" s="3"/>
      <c r="RNH1384" s="3"/>
      <c r="RNI1384" s="3"/>
      <c r="RNJ1384" s="3"/>
      <c r="RNK1384" s="3"/>
      <c r="RNL1384" s="3"/>
      <c r="RNM1384" s="3"/>
      <c r="RNN1384" s="3"/>
      <c r="RNO1384" s="3"/>
      <c r="RNP1384" s="3"/>
      <c r="RNQ1384" s="3"/>
      <c r="RNR1384" s="3"/>
      <c r="RNS1384" s="3"/>
      <c r="RNT1384" s="3"/>
      <c r="RNU1384" s="3"/>
      <c r="RNV1384" s="3"/>
      <c r="RNW1384" s="3"/>
      <c r="RNX1384" s="3"/>
      <c r="RNY1384" s="3"/>
      <c r="RNZ1384" s="3"/>
      <c r="ROA1384" s="3"/>
      <c r="ROB1384" s="3"/>
      <c r="ROC1384" s="3"/>
      <c r="ROD1384" s="3"/>
      <c r="ROE1384" s="3"/>
      <c r="ROF1384" s="3"/>
      <c r="ROG1384" s="3"/>
      <c r="ROH1384" s="3"/>
      <c r="ROI1384" s="3"/>
      <c r="ROJ1384" s="3"/>
      <c r="ROK1384" s="3"/>
      <c r="ROL1384" s="3"/>
      <c r="ROM1384" s="3"/>
      <c r="RON1384" s="3"/>
      <c r="ROO1384" s="3"/>
      <c r="ROP1384" s="3"/>
      <c r="ROQ1384" s="3"/>
      <c r="ROR1384" s="3"/>
      <c r="ROS1384" s="3"/>
      <c r="ROT1384" s="3"/>
      <c r="ROU1384" s="3"/>
      <c r="ROV1384" s="3"/>
      <c r="ROW1384" s="3"/>
      <c r="ROX1384" s="3"/>
      <c r="ROY1384" s="3"/>
      <c r="ROZ1384" s="3"/>
      <c r="RPA1384" s="3"/>
      <c r="RPB1384" s="3"/>
      <c r="RPC1384" s="3"/>
      <c r="RPD1384" s="3"/>
      <c r="RPE1384" s="3"/>
      <c r="RPF1384" s="3"/>
      <c r="RPG1384" s="3"/>
      <c r="RPH1384" s="3"/>
      <c r="RPI1384" s="3"/>
      <c r="RPJ1384" s="3"/>
      <c r="RPK1384" s="3"/>
      <c r="RPL1384" s="3"/>
      <c r="RPM1384" s="3"/>
      <c r="RPN1384" s="3"/>
      <c r="RPO1384" s="3"/>
      <c r="RPP1384" s="3"/>
      <c r="RPQ1384" s="3"/>
      <c r="RPR1384" s="3"/>
      <c r="RPS1384" s="3"/>
      <c r="RPT1384" s="3"/>
      <c r="RPU1384" s="3"/>
      <c r="RPV1384" s="3"/>
      <c r="RPW1384" s="3"/>
      <c r="RPX1384" s="3"/>
      <c r="RPY1384" s="3"/>
      <c r="RPZ1384" s="3"/>
      <c r="RQA1384" s="3"/>
      <c r="RQB1384" s="3"/>
      <c r="RQC1384" s="3"/>
      <c r="RQD1384" s="3"/>
      <c r="RQE1384" s="3"/>
      <c r="RQF1384" s="3"/>
      <c r="RQG1384" s="3"/>
      <c r="RQH1384" s="3"/>
      <c r="RQI1384" s="3"/>
      <c r="RQJ1384" s="3"/>
      <c r="RQK1384" s="3"/>
      <c r="RQL1384" s="3"/>
      <c r="RQM1384" s="3"/>
      <c r="RQN1384" s="3"/>
      <c r="RQO1384" s="3"/>
      <c r="RQP1384" s="3"/>
      <c r="RQQ1384" s="3"/>
      <c r="RQR1384" s="3"/>
      <c r="RQS1384" s="3"/>
      <c r="RQT1384" s="3"/>
      <c r="RQU1384" s="3"/>
      <c r="RQV1384" s="3"/>
      <c r="RQW1384" s="3"/>
      <c r="RQX1384" s="3"/>
      <c r="RQY1384" s="3"/>
      <c r="RQZ1384" s="3"/>
      <c r="RRA1384" s="3"/>
      <c r="RRB1384" s="3"/>
      <c r="RRC1384" s="3"/>
      <c r="RRD1384" s="3"/>
      <c r="RRE1384" s="3"/>
      <c r="RRF1384" s="3"/>
      <c r="RRG1384" s="3"/>
      <c r="RRH1384" s="3"/>
      <c r="RRI1384" s="3"/>
      <c r="RRJ1384" s="3"/>
      <c r="RRK1384" s="3"/>
      <c r="RRL1384" s="3"/>
      <c r="RRM1384" s="3"/>
      <c r="RRN1384" s="3"/>
      <c r="RRO1384" s="3"/>
      <c r="RRP1384" s="3"/>
      <c r="RRQ1384" s="3"/>
      <c r="RRR1384" s="3"/>
      <c r="RRS1384" s="3"/>
      <c r="RRT1384" s="3"/>
      <c r="RRU1384" s="3"/>
      <c r="RRV1384" s="3"/>
      <c r="RRW1384" s="3"/>
      <c r="RRX1384" s="3"/>
      <c r="RRY1384" s="3"/>
      <c r="RRZ1384" s="3"/>
      <c r="RSA1384" s="3"/>
      <c r="RSB1384" s="3"/>
      <c r="RSC1384" s="3"/>
      <c r="RSD1384" s="3"/>
      <c r="RSE1384" s="3"/>
      <c r="RSF1384" s="3"/>
      <c r="RSG1384" s="3"/>
      <c r="RSH1384" s="3"/>
      <c r="RSI1384" s="3"/>
      <c r="RSJ1384" s="3"/>
      <c r="RSK1384" s="3"/>
      <c r="RSL1384" s="3"/>
      <c r="RSM1384" s="3"/>
      <c r="RSN1384" s="3"/>
      <c r="RSO1384" s="3"/>
      <c r="RSP1384" s="3"/>
      <c r="RSQ1384" s="3"/>
      <c r="RSR1384" s="3"/>
      <c r="RSS1384" s="3"/>
      <c r="RST1384" s="3"/>
      <c r="RSU1384" s="3"/>
      <c r="RSV1384" s="3"/>
      <c r="RSW1384" s="3"/>
      <c r="RSX1384" s="3"/>
      <c r="RSY1384" s="3"/>
      <c r="RSZ1384" s="3"/>
      <c r="RTA1384" s="3"/>
      <c r="RTB1384" s="3"/>
      <c r="RTC1384" s="3"/>
      <c r="RTD1384" s="3"/>
      <c r="RTE1384" s="3"/>
      <c r="RTF1384" s="3"/>
      <c r="RTG1384" s="3"/>
      <c r="RTH1384" s="3"/>
      <c r="RTI1384" s="3"/>
      <c r="RTJ1384" s="3"/>
      <c r="RTK1384" s="3"/>
      <c r="RTL1384" s="3"/>
      <c r="RTM1384" s="3"/>
      <c r="RTN1384" s="3"/>
      <c r="RTO1384" s="3"/>
      <c r="RTP1384" s="3"/>
      <c r="RTQ1384" s="3"/>
      <c r="RTR1384" s="3"/>
      <c r="RTS1384" s="3"/>
      <c r="RTT1384" s="3"/>
      <c r="RTU1384" s="3"/>
      <c r="RTV1384" s="3"/>
      <c r="RTW1384" s="3"/>
      <c r="RTX1384" s="3"/>
      <c r="RTY1384" s="3"/>
      <c r="RTZ1384" s="3"/>
      <c r="RUA1384" s="3"/>
      <c r="RUB1384" s="3"/>
      <c r="RUC1384" s="3"/>
      <c r="RUD1384" s="3"/>
      <c r="RUE1384" s="3"/>
      <c r="RUF1384" s="3"/>
      <c r="RUG1384" s="3"/>
      <c r="RUH1384" s="3"/>
      <c r="RUI1384" s="3"/>
      <c r="RUJ1384" s="3"/>
      <c r="RUK1384" s="3"/>
      <c r="RUL1384" s="3"/>
      <c r="RUM1384" s="3"/>
      <c r="RUN1384" s="3"/>
      <c r="RUO1384" s="3"/>
      <c r="RUP1384" s="3"/>
      <c r="RUQ1384" s="3"/>
      <c r="RUR1384" s="3"/>
      <c r="RUS1384" s="3"/>
      <c r="RUT1384" s="3"/>
      <c r="RUU1384" s="3"/>
      <c r="RUV1384" s="3"/>
      <c r="RUW1384" s="3"/>
      <c r="RUX1384" s="3"/>
      <c r="RUY1384" s="3"/>
      <c r="RUZ1384" s="3"/>
      <c r="RVA1384" s="3"/>
      <c r="RVB1384" s="3"/>
      <c r="RVC1384" s="3"/>
      <c r="RVD1384" s="3"/>
      <c r="RVE1384" s="3"/>
      <c r="RVF1384" s="3"/>
      <c r="RVG1384" s="3"/>
      <c r="RVH1384" s="3"/>
      <c r="RVI1384" s="3"/>
      <c r="RVJ1384" s="3"/>
      <c r="RVK1384" s="3"/>
      <c r="RVL1384" s="3"/>
      <c r="RVM1384" s="3"/>
      <c r="RVN1384" s="3"/>
      <c r="RVO1384" s="3"/>
      <c r="RVP1384" s="3"/>
      <c r="RVQ1384" s="3"/>
      <c r="RVR1384" s="3"/>
      <c r="RVS1384" s="3"/>
      <c r="RVT1384" s="3"/>
      <c r="RVU1384" s="3"/>
      <c r="RVV1384" s="3"/>
      <c r="RVW1384" s="3"/>
      <c r="RVX1384" s="3"/>
      <c r="RVY1384" s="3"/>
      <c r="RVZ1384" s="3"/>
      <c r="RWA1384" s="3"/>
      <c r="RWB1384" s="3"/>
      <c r="RWC1384" s="3"/>
      <c r="RWD1384" s="3"/>
      <c r="RWE1384" s="3"/>
      <c r="RWF1384" s="3"/>
      <c r="RWG1384" s="3"/>
      <c r="RWH1384" s="3"/>
      <c r="RWI1384" s="3"/>
      <c r="RWJ1384" s="3"/>
      <c r="RWK1384" s="3"/>
      <c r="RWL1384" s="3"/>
      <c r="RWM1384" s="3"/>
      <c r="RWN1384" s="3"/>
      <c r="RWO1384" s="3"/>
      <c r="RWP1384" s="3"/>
      <c r="RWQ1384" s="3"/>
      <c r="RWR1384" s="3"/>
      <c r="RWS1384" s="3"/>
      <c r="RWT1384" s="3"/>
      <c r="RWU1384" s="3"/>
      <c r="RWV1384" s="3"/>
      <c r="RWW1384" s="3"/>
      <c r="RWX1384" s="3"/>
      <c r="RWY1384" s="3"/>
      <c r="RWZ1384" s="3"/>
      <c r="RXA1384" s="3"/>
      <c r="RXB1384" s="3"/>
      <c r="RXC1384" s="3"/>
      <c r="RXD1384" s="3"/>
      <c r="RXE1384" s="3"/>
      <c r="RXF1384" s="3"/>
      <c r="RXG1384" s="3"/>
      <c r="RXH1384" s="3"/>
      <c r="RXI1384" s="3"/>
      <c r="RXJ1384" s="3"/>
      <c r="RXK1384" s="3"/>
      <c r="RXL1384" s="3"/>
      <c r="RXM1384" s="3"/>
      <c r="RXN1384" s="3"/>
      <c r="RXO1384" s="3"/>
      <c r="RXP1384" s="3"/>
      <c r="RXQ1384" s="3"/>
      <c r="RXR1384" s="3"/>
      <c r="RXS1384" s="3"/>
      <c r="RXT1384" s="3"/>
      <c r="RXU1384" s="3"/>
      <c r="RXV1384" s="3"/>
      <c r="RXW1384" s="3"/>
      <c r="RXX1384" s="3"/>
      <c r="RXY1384" s="3"/>
      <c r="RXZ1384" s="3"/>
      <c r="RYA1384" s="3"/>
      <c r="RYB1384" s="3"/>
      <c r="RYC1384" s="3"/>
      <c r="RYD1384" s="3"/>
      <c r="RYE1384" s="3"/>
      <c r="RYF1384" s="3"/>
      <c r="RYG1384" s="3"/>
      <c r="RYH1384" s="3"/>
      <c r="RYI1384" s="3"/>
      <c r="RYJ1384" s="3"/>
      <c r="RYK1384" s="3"/>
      <c r="RYL1384" s="3"/>
      <c r="RYM1384" s="3"/>
      <c r="RYN1384" s="3"/>
      <c r="RYO1384" s="3"/>
      <c r="RYP1384" s="3"/>
      <c r="RYQ1384" s="3"/>
      <c r="RYR1384" s="3"/>
      <c r="RYS1384" s="3"/>
      <c r="RYT1384" s="3"/>
      <c r="RYU1384" s="3"/>
      <c r="RYV1384" s="3"/>
      <c r="RYW1384" s="3"/>
      <c r="RYX1384" s="3"/>
      <c r="RYY1384" s="3"/>
      <c r="RYZ1384" s="3"/>
      <c r="RZA1384" s="3"/>
      <c r="RZB1384" s="3"/>
      <c r="RZC1384" s="3"/>
      <c r="RZD1384" s="3"/>
      <c r="RZE1384" s="3"/>
      <c r="RZF1384" s="3"/>
      <c r="RZG1384" s="3"/>
      <c r="RZH1384" s="3"/>
      <c r="RZI1384" s="3"/>
      <c r="RZJ1384" s="3"/>
      <c r="RZK1384" s="3"/>
      <c r="RZL1384" s="3"/>
      <c r="RZM1384" s="3"/>
      <c r="RZN1384" s="3"/>
      <c r="RZO1384" s="3"/>
      <c r="RZP1384" s="3"/>
      <c r="RZQ1384" s="3"/>
      <c r="RZR1384" s="3"/>
      <c r="RZS1384" s="3"/>
      <c r="RZT1384" s="3"/>
      <c r="RZU1384" s="3"/>
      <c r="RZV1384" s="3"/>
      <c r="RZW1384" s="3"/>
      <c r="RZX1384" s="3"/>
      <c r="RZY1384" s="3"/>
      <c r="RZZ1384" s="3"/>
      <c r="SAA1384" s="3"/>
      <c r="SAB1384" s="3"/>
      <c r="SAC1384" s="3"/>
      <c r="SAD1384" s="3"/>
      <c r="SAE1384" s="3"/>
      <c r="SAF1384" s="3"/>
      <c r="SAG1384" s="3"/>
      <c r="SAH1384" s="3"/>
      <c r="SAI1384" s="3"/>
      <c r="SAJ1384" s="3"/>
      <c r="SAK1384" s="3"/>
      <c r="SAL1384" s="3"/>
      <c r="SAM1384" s="3"/>
      <c r="SAN1384" s="3"/>
      <c r="SAO1384" s="3"/>
      <c r="SAP1384" s="3"/>
      <c r="SAQ1384" s="3"/>
      <c r="SAR1384" s="3"/>
      <c r="SAS1384" s="3"/>
      <c r="SAT1384" s="3"/>
      <c r="SAU1384" s="3"/>
      <c r="SAV1384" s="3"/>
      <c r="SAW1384" s="3"/>
      <c r="SAX1384" s="3"/>
      <c r="SAY1384" s="3"/>
      <c r="SAZ1384" s="3"/>
      <c r="SBA1384" s="3"/>
      <c r="SBB1384" s="3"/>
      <c r="SBC1384" s="3"/>
      <c r="SBD1384" s="3"/>
      <c r="SBE1384" s="3"/>
      <c r="SBF1384" s="3"/>
      <c r="SBG1384" s="3"/>
      <c r="SBH1384" s="3"/>
      <c r="SBI1384" s="3"/>
      <c r="SBJ1384" s="3"/>
      <c r="SBK1384" s="3"/>
      <c r="SBL1384" s="3"/>
      <c r="SBM1384" s="3"/>
      <c r="SBN1384" s="3"/>
      <c r="SBO1384" s="3"/>
      <c r="SBP1384" s="3"/>
      <c r="SBQ1384" s="3"/>
      <c r="SBR1384" s="3"/>
      <c r="SBS1384" s="3"/>
      <c r="SBT1384" s="3"/>
      <c r="SBU1384" s="3"/>
      <c r="SBV1384" s="3"/>
      <c r="SBW1384" s="3"/>
      <c r="SBX1384" s="3"/>
      <c r="SBY1384" s="3"/>
      <c r="SBZ1384" s="3"/>
      <c r="SCA1384" s="3"/>
      <c r="SCB1384" s="3"/>
      <c r="SCC1384" s="3"/>
      <c r="SCD1384" s="3"/>
      <c r="SCE1384" s="3"/>
      <c r="SCF1384" s="3"/>
      <c r="SCG1384" s="3"/>
      <c r="SCH1384" s="3"/>
      <c r="SCI1384" s="3"/>
      <c r="SCJ1384" s="3"/>
      <c r="SCK1384" s="3"/>
      <c r="SCL1384" s="3"/>
      <c r="SCM1384" s="3"/>
      <c r="SCN1384" s="3"/>
      <c r="SCO1384" s="3"/>
      <c r="SCP1384" s="3"/>
      <c r="SCQ1384" s="3"/>
      <c r="SCR1384" s="3"/>
      <c r="SCS1384" s="3"/>
      <c r="SCT1384" s="3"/>
      <c r="SCU1384" s="3"/>
      <c r="SCV1384" s="3"/>
      <c r="SCW1384" s="3"/>
      <c r="SCX1384" s="3"/>
      <c r="SCY1384" s="3"/>
      <c r="SCZ1384" s="3"/>
      <c r="SDA1384" s="3"/>
      <c r="SDB1384" s="3"/>
      <c r="SDC1384" s="3"/>
      <c r="SDD1384" s="3"/>
      <c r="SDE1384" s="3"/>
      <c r="SDF1384" s="3"/>
      <c r="SDG1384" s="3"/>
      <c r="SDH1384" s="3"/>
      <c r="SDI1384" s="3"/>
      <c r="SDJ1384" s="3"/>
      <c r="SDK1384" s="3"/>
      <c r="SDL1384" s="3"/>
      <c r="SDM1384" s="3"/>
      <c r="SDN1384" s="3"/>
      <c r="SDO1384" s="3"/>
      <c r="SDP1384" s="3"/>
      <c r="SDQ1384" s="3"/>
      <c r="SDR1384" s="3"/>
      <c r="SDS1384" s="3"/>
      <c r="SDT1384" s="3"/>
      <c r="SDU1384" s="3"/>
      <c r="SDV1384" s="3"/>
      <c r="SDW1384" s="3"/>
      <c r="SDX1384" s="3"/>
      <c r="SDY1384" s="3"/>
      <c r="SDZ1384" s="3"/>
      <c r="SEA1384" s="3"/>
      <c r="SEB1384" s="3"/>
      <c r="SEC1384" s="3"/>
      <c r="SED1384" s="3"/>
      <c r="SEE1384" s="3"/>
      <c r="SEF1384" s="3"/>
      <c r="SEG1384" s="3"/>
      <c r="SEH1384" s="3"/>
      <c r="SEI1384" s="3"/>
      <c r="SEJ1384" s="3"/>
      <c r="SEK1384" s="3"/>
      <c r="SEL1384" s="3"/>
      <c r="SEM1384" s="3"/>
      <c r="SEN1384" s="3"/>
      <c r="SEO1384" s="3"/>
      <c r="SEP1384" s="3"/>
      <c r="SEQ1384" s="3"/>
      <c r="SER1384" s="3"/>
      <c r="SES1384" s="3"/>
      <c r="SET1384" s="3"/>
      <c r="SEU1384" s="3"/>
      <c r="SEV1384" s="3"/>
      <c r="SEW1384" s="3"/>
      <c r="SEX1384" s="3"/>
      <c r="SEY1384" s="3"/>
      <c r="SEZ1384" s="3"/>
      <c r="SFA1384" s="3"/>
      <c r="SFB1384" s="3"/>
      <c r="SFC1384" s="3"/>
      <c r="SFD1384" s="3"/>
      <c r="SFE1384" s="3"/>
      <c r="SFF1384" s="3"/>
      <c r="SFG1384" s="3"/>
      <c r="SFH1384" s="3"/>
      <c r="SFI1384" s="3"/>
      <c r="SFJ1384" s="3"/>
      <c r="SFK1384" s="3"/>
      <c r="SFL1384" s="3"/>
      <c r="SFM1384" s="3"/>
      <c r="SFN1384" s="3"/>
      <c r="SFO1384" s="3"/>
      <c r="SFP1384" s="3"/>
      <c r="SFQ1384" s="3"/>
      <c r="SFR1384" s="3"/>
      <c r="SFS1384" s="3"/>
      <c r="SFT1384" s="3"/>
      <c r="SFU1384" s="3"/>
      <c r="SFV1384" s="3"/>
      <c r="SFW1384" s="3"/>
      <c r="SFX1384" s="3"/>
      <c r="SFY1384" s="3"/>
      <c r="SFZ1384" s="3"/>
      <c r="SGA1384" s="3"/>
      <c r="SGB1384" s="3"/>
      <c r="SGC1384" s="3"/>
      <c r="SGD1384" s="3"/>
      <c r="SGE1384" s="3"/>
      <c r="SGF1384" s="3"/>
      <c r="SGG1384" s="3"/>
      <c r="SGH1384" s="3"/>
      <c r="SGI1384" s="3"/>
      <c r="SGJ1384" s="3"/>
      <c r="SGK1384" s="3"/>
      <c r="SGL1384" s="3"/>
      <c r="SGM1384" s="3"/>
      <c r="SGN1384" s="3"/>
      <c r="SGO1384" s="3"/>
      <c r="SGP1384" s="3"/>
      <c r="SGQ1384" s="3"/>
      <c r="SGR1384" s="3"/>
      <c r="SGS1384" s="3"/>
      <c r="SGT1384" s="3"/>
      <c r="SGU1384" s="3"/>
      <c r="SGV1384" s="3"/>
      <c r="SGW1384" s="3"/>
      <c r="SGX1384" s="3"/>
      <c r="SGY1384" s="3"/>
      <c r="SGZ1384" s="3"/>
      <c r="SHA1384" s="3"/>
      <c r="SHB1384" s="3"/>
      <c r="SHC1384" s="3"/>
      <c r="SHD1384" s="3"/>
      <c r="SHE1384" s="3"/>
      <c r="SHF1384" s="3"/>
      <c r="SHG1384" s="3"/>
      <c r="SHH1384" s="3"/>
      <c r="SHI1384" s="3"/>
      <c r="SHJ1384" s="3"/>
      <c r="SHK1384" s="3"/>
      <c r="SHL1384" s="3"/>
      <c r="SHM1384" s="3"/>
      <c r="SHN1384" s="3"/>
      <c r="SHO1384" s="3"/>
      <c r="SHP1384" s="3"/>
      <c r="SHQ1384" s="3"/>
      <c r="SHR1384" s="3"/>
      <c r="SHS1384" s="3"/>
      <c r="SHT1384" s="3"/>
      <c r="SHU1384" s="3"/>
      <c r="SHV1384" s="3"/>
      <c r="SHW1384" s="3"/>
      <c r="SHX1384" s="3"/>
      <c r="SHY1384" s="3"/>
      <c r="SHZ1384" s="3"/>
      <c r="SIA1384" s="3"/>
      <c r="SIB1384" s="3"/>
      <c r="SIC1384" s="3"/>
      <c r="SID1384" s="3"/>
      <c r="SIE1384" s="3"/>
      <c r="SIF1384" s="3"/>
      <c r="SIG1384" s="3"/>
      <c r="SIH1384" s="3"/>
      <c r="SII1384" s="3"/>
      <c r="SIJ1384" s="3"/>
      <c r="SIK1384" s="3"/>
      <c r="SIL1384" s="3"/>
      <c r="SIM1384" s="3"/>
      <c r="SIN1384" s="3"/>
      <c r="SIO1384" s="3"/>
      <c r="SIP1384" s="3"/>
      <c r="SIQ1384" s="3"/>
      <c r="SIR1384" s="3"/>
      <c r="SIS1384" s="3"/>
      <c r="SIT1384" s="3"/>
      <c r="SIU1384" s="3"/>
      <c r="SIV1384" s="3"/>
      <c r="SIW1384" s="3"/>
      <c r="SIX1384" s="3"/>
      <c r="SIY1384" s="3"/>
      <c r="SIZ1384" s="3"/>
      <c r="SJA1384" s="3"/>
      <c r="SJB1384" s="3"/>
      <c r="SJC1384" s="3"/>
      <c r="SJD1384" s="3"/>
      <c r="SJE1384" s="3"/>
      <c r="SJF1384" s="3"/>
      <c r="SJG1384" s="3"/>
      <c r="SJH1384" s="3"/>
      <c r="SJI1384" s="3"/>
      <c r="SJJ1384" s="3"/>
      <c r="SJK1384" s="3"/>
      <c r="SJL1384" s="3"/>
      <c r="SJM1384" s="3"/>
      <c r="SJN1384" s="3"/>
      <c r="SJO1384" s="3"/>
      <c r="SJP1384" s="3"/>
      <c r="SJQ1384" s="3"/>
      <c r="SJR1384" s="3"/>
      <c r="SJS1384" s="3"/>
      <c r="SJT1384" s="3"/>
      <c r="SJU1384" s="3"/>
      <c r="SJV1384" s="3"/>
      <c r="SJW1384" s="3"/>
      <c r="SJX1384" s="3"/>
      <c r="SJY1384" s="3"/>
      <c r="SJZ1384" s="3"/>
      <c r="SKA1384" s="3"/>
      <c r="SKB1384" s="3"/>
      <c r="SKC1384" s="3"/>
      <c r="SKD1384" s="3"/>
      <c r="SKE1384" s="3"/>
      <c r="SKF1384" s="3"/>
      <c r="SKG1384" s="3"/>
      <c r="SKH1384" s="3"/>
      <c r="SKI1384" s="3"/>
      <c r="SKJ1384" s="3"/>
      <c r="SKK1384" s="3"/>
      <c r="SKL1384" s="3"/>
      <c r="SKM1384" s="3"/>
      <c r="SKN1384" s="3"/>
      <c r="SKO1384" s="3"/>
      <c r="SKP1384" s="3"/>
      <c r="SKQ1384" s="3"/>
      <c r="SKR1384" s="3"/>
      <c r="SKS1384" s="3"/>
      <c r="SKT1384" s="3"/>
      <c r="SKU1384" s="3"/>
      <c r="SKV1384" s="3"/>
      <c r="SKW1384" s="3"/>
      <c r="SKX1384" s="3"/>
      <c r="SKY1384" s="3"/>
      <c r="SKZ1384" s="3"/>
      <c r="SLA1384" s="3"/>
      <c r="SLB1384" s="3"/>
      <c r="SLC1384" s="3"/>
      <c r="SLD1384" s="3"/>
      <c r="SLE1384" s="3"/>
      <c r="SLF1384" s="3"/>
      <c r="SLG1384" s="3"/>
      <c r="SLH1384" s="3"/>
      <c r="SLI1384" s="3"/>
      <c r="SLJ1384" s="3"/>
      <c r="SLK1384" s="3"/>
      <c r="SLL1384" s="3"/>
      <c r="SLM1384" s="3"/>
      <c r="SLN1384" s="3"/>
      <c r="SLO1384" s="3"/>
      <c r="SLP1384" s="3"/>
      <c r="SLQ1384" s="3"/>
      <c r="SLR1384" s="3"/>
      <c r="SLS1384" s="3"/>
      <c r="SLT1384" s="3"/>
      <c r="SLU1384" s="3"/>
      <c r="SLV1384" s="3"/>
      <c r="SLW1384" s="3"/>
      <c r="SLX1384" s="3"/>
      <c r="SLY1384" s="3"/>
      <c r="SLZ1384" s="3"/>
      <c r="SMA1384" s="3"/>
      <c r="SMB1384" s="3"/>
      <c r="SMC1384" s="3"/>
      <c r="SMD1384" s="3"/>
      <c r="SME1384" s="3"/>
      <c r="SMF1384" s="3"/>
      <c r="SMG1384" s="3"/>
      <c r="SMH1384" s="3"/>
      <c r="SMI1384" s="3"/>
      <c r="SMJ1384" s="3"/>
      <c r="SMK1384" s="3"/>
      <c r="SML1384" s="3"/>
      <c r="SMM1384" s="3"/>
      <c r="SMN1384" s="3"/>
      <c r="SMO1384" s="3"/>
      <c r="SMP1384" s="3"/>
      <c r="SMQ1384" s="3"/>
      <c r="SMR1384" s="3"/>
      <c r="SMS1384" s="3"/>
      <c r="SMT1384" s="3"/>
      <c r="SMU1384" s="3"/>
      <c r="SMV1384" s="3"/>
      <c r="SMW1384" s="3"/>
      <c r="SMX1384" s="3"/>
      <c r="SMY1384" s="3"/>
      <c r="SMZ1384" s="3"/>
      <c r="SNA1384" s="3"/>
      <c r="SNB1384" s="3"/>
      <c r="SNC1384" s="3"/>
      <c r="SND1384" s="3"/>
      <c r="SNE1384" s="3"/>
      <c r="SNF1384" s="3"/>
      <c r="SNG1384" s="3"/>
      <c r="SNH1384" s="3"/>
      <c r="SNI1384" s="3"/>
      <c r="SNJ1384" s="3"/>
      <c r="SNK1384" s="3"/>
      <c r="SNL1384" s="3"/>
      <c r="SNM1384" s="3"/>
      <c r="SNN1384" s="3"/>
      <c r="SNO1384" s="3"/>
      <c r="SNP1384" s="3"/>
      <c r="SNQ1384" s="3"/>
      <c r="SNR1384" s="3"/>
      <c r="SNS1384" s="3"/>
      <c r="SNT1384" s="3"/>
      <c r="SNU1384" s="3"/>
      <c r="SNV1384" s="3"/>
      <c r="SNW1384" s="3"/>
      <c r="SNX1384" s="3"/>
      <c r="SNY1384" s="3"/>
      <c r="SNZ1384" s="3"/>
      <c r="SOA1384" s="3"/>
      <c r="SOB1384" s="3"/>
      <c r="SOC1384" s="3"/>
      <c r="SOD1384" s="3"/>
      <c r="SOE1384" s="3"/>
      <c r="SOF1384" s="3"/>
      <c r="SOG1384" s="3"/>
      <c r="SOH1384" s="3"/>
      <c r="SOI1384" s="3"/>
      <c r="SOJ1384" s="3"/>
      <c r="SOK1384" s="3"/>
      <c r="SOL1384" s="3"/>
      <c r="SOM1384" s="3"/>
      <c r="SON1384" s="3"/>
      <c r="SOO1384" s="3"/>
      <c r="SOP1384" s="3"/>
      <c r="SOQ1384" s="3"/>
      <c r="SOR1384" s="3"/>
      <c r="SOS1384" s="3"/>
      <c r="SOT1384" s="3"/>
      <c r="SOU1384" s="3"/>
      <c r="SOV1384" s="3"/>
      <c r="SOW1384" s="3"/>
      <c r="SOX1384" s="3"/>
      <c r="SOY1384" s="3"/>
      <c r="SOZ1384" s="3"/>
      <c r="SPA1384" s="3"/>
      <c r="SPB1384" s="3"/>
      <c r="SPC1384" s="3"/>
      <c r="SPD1384" s="3"/>
      <c r="SPE1384" s="3"/>
      <c r="SPF1384" s="3"/>
      <c r="SPG1384" s="3"/>
      <c r="SPH1384" s="3"/>
      <c r="SPI1384" s="3"/>
      <c r="SPJ1384" s="3"/>
      <c r="SPK1384" s="3"/>
      <c r="SPL1384" s="3"/>
      <c r="SPM1384" s="3"/>
      <c r="SPN1384" s="3"/>
      <c r="SPO1384" s="3"/>
      <c r="SPP1384" s="3"/>
      <c r="SPQ1384" s="3"/>
      <c r="SPR1384" s="3"/>
      <c r="SPS1384" s="3"/>
      <c r="SPT1384" s="3"/>
      <c r="SPU1384" s="3"/>
      <c r="SPV1384" s="3"/>
      <c r="SPW1384" s="3"/>
      <c r="SPX1384" s="3"/>
      <c r="SPY1384" s="3"/>
      <c r="SPZ1384" s="3"/>
      <c r="SQA1384" s="3"/>
      <c r="SQB1384" s="3"/>
      <c r="SQC1384" s="3"/>
      <c r="SQD1384" s="3"/>
      <c r="SQE1384" s="3"/>
      <c r="SQF1384" s="3"/>
      <c r="SQG1384" s="3"/>
      <c r="SQH1384" s="3"/>
      <c r="SQI1384" s="3"/>
      <c r="SQJ1384" s="3"/>
      <c r="SQK1384" s="3"/>
      <c r="SQL1384" s="3"/>
      <c r="SQM1384" s="3"/>
      <c r="SQN1384" s="3"/>
      <c r="SQO1384" s="3"/>
      <c r="SQP1384" s="3"/>
      <c r="SQQ1384" s="3"/>
      <c r="SQR1384" s="3"/>
      <c r="SQS1384" s="3"/>
      <c r="SQT1384" s="3"/>
      <c r="SQU1384" s="3"/>
      <c r="SQV1384" s="3"/>
      <c r="SQW1384" s="3"/>
      <c r="SQX1384" s="3"/>
      <c r="SQY1384" s="3"/>
      <c r="SQZ1384" s="3"/>
      <c r="SRA1384" s="3"/>
      <c r="SRB1384" s="3"/>
      <c r="SRC1384" s="3"/>
      <c r="SRD1384" s="3"/>
      <c r="SRE1384" s="3"/>
      <c r="SRF1384" s="3"/>
      <c r="SRG1384" s="3"/>
      <c r="SRH1384" s="3"/>
      <c r="SRI1384" s="3"/>
      <c r="SRJ1384" s="3"/>
      <c r="SRK1384" s="3"/>
      <c r="SRL1384" s="3"/>
      <c r="SRM1384" s="3"/>
      <c r="SRN1384" s="3"/>
      <c r="SRO1384" s="3"/>
      <c r="SRP1384" s="3"/>
      <c r="SRQ1384" s="3"/>
      <c r="SRR1384" s="3"/>
      <c r="SRS1384" s="3"/>
      <c r="SRT1384" s="3"/>
      <c r="SRU1384" s="3"/>
      <c r="SRV1384" s="3"/>
      <c r="SRW1384" s="3"/>
      <c r="SRX1384" s="3"/>
      <c r="SRY1384" s="3"/>
      <c r="SRZ1384" s="3"/>
      <c r="SSA1384" s="3"/>
      <c r="SSB1384" s="3"/>
      <c r="SSC1384" s="3"/>
      <c r="SSD1384" s="3"/>
      <c r="SSE1384" s="3"/>
      <c r="SSF1384" s="3"/>
      <c r="SSG1384" s="3"/>
      <c r="SSH1384" s="3"/>
      <c r="SSI1384" s="3"/>
      <c r="SSJ1384" s="3"/>
      <c r="SSK1384" s="3"/>
      <c r="SSL1384" s="3"/>
      <c r="SSM1384" s="3"/>
      <c r="SSN1384" s="3"/>
      <c r="SSO1384" s="3"/>
      <c r="SSP1384" s="3"/>
      <c r="SSQ1384" s="3"/>
      <c r="SSR1384" s="3"/>
      <c r="SSS1384" s="3"/>
      <c r="SST1384" s="3"/>
      <c r="SSU1384" s="3"/>
      <c r="SSV1384" s="3"/>
      <c r="SSW1384" s="3"/>
      <c r="SSX1384" s="3"/>
      <c r="SSY1384" s="3"/>
      <c r="SSZ1384" s="3"/>
      <c r="STA1384" s="3"/>
      <c r="STB1384" s="3"/>
      <c r="STC1384" s="3"/>
      <c r="STD1384" s="3"/>
      <c r="STE1384" s="3"/>
      <c r="STF1384" s="3"/>
      <c r="STG1384" s="3"/>
      <c r="STH1384" s="3"/>
      <c r="STI1384" s="3"/>
      <c r="STJ1384" s="3"/>
      <c r="STK1384" s="3"/>
      <c r="STL1384" s="3"/>
      <c r="STM1384" s="3"/>
      <c r="STN1384" s="3"/>
      <c r="STO1384" s="3"/>
      <c r="STP1384" s="3"/>
      <c r="STQ1384" s="3"/>
      <c r="STR1384" s="3"/>
      <c r="STS1384" s="3"/>
      <c r="STT1384" s="3"/>
      <c r="STU1384" s="3"/>
      <c r="STV1384" s="3"/>
      <c r="STW1384" s="3"/>
      <c r="STX1384" s="3"/>
      <c r="STY1384" s="3"/>
      <c r="STZ1384" s="3"/>
      <c r="SUA1384" s="3"/>
      <c r="SUB1384" s="3"/>
      <c r="SUC1384" s="3"/>
      <c r="SUD1384" s="3"/>
      <c r="SUE1384" s="3"/>
      <c r="SUF1384" s="3"/>
      <c r="SUG1384" s="3"/>
      <c r="SUH1384" s="3"/>
      <c r="SUI1384" s="3"/>
      <c r="SUJ1384" s="3"/>
      <c r="SUK1384" s="3"/>
      <c r="SUL1384" s="3"/>
      <c r="SUM1384" s="3"/>
      <c r="SUN1384" s="3"/>
      <c r="SUO1384" s="3"/>
      <c r="SUP1384" s="3"/>
      <c r="SUQ1384" s="3"/>
      <c r="SUR1384" s="3"/>
      <c r="SUS1384" s="3"/>
      <c r="SUT1384" s="3"/>
      <c r="SUU1384" s="3"/>
      <c r="SUV1384" s="3"/>
      <c r="SUW1384" s="3"/>
      <c r="SUX1384" s="3"/>
      <c r="SUY1384" s="3"/>
      <c r="SUZ1384" s="3"/>
      <c r="SVA1384" s="3"/>
      <c r="SVB1384" s="3"/>
      <c r="SVC1384" s="3"/>
      <c r="SVD1384" s="3"/>
      <c r="SVE1384" s="3"/>
      <c r="SVF1384" s="3"/>
      <c r="SVG1384" s="3"/>
      <c r="SVH1384" s="3"/>
      <c r="SVI1384" s="3"/>
      <c r="SVJ1384" s="3"/>
      <c r="SVK1384" s="3"/>
      <c r="SVL1384" s="3"/>
      <c r="SVM1384" s="3"/>
      <c r="SVN1384" s="3"/>
      <c r="SVO1384" s="3"/>
      <c r="SVP1384" s="3"/>
      <c r="SVQ1384" s="3"/>
      <c r="SVR1384" s="3"/>
      <c r="SVS1384" s="3"/>
      <c r="SVT1384" s="3"/>
      <c r="SVU1384" s="3"/>
      <c r="SVV1384" s="3"/>
      <c r="SVW1384" s="3"/>
      <c r="SVX1384" s="3"/>
      <c r="SVY1384" s="3"/>
      <c r="SVZ1384" s="3"/>
      <c r="SWA1384" s="3"/>
      <c r="SWB1384" s="3"/>
      <c r="SWC1384" s="3"/>
      <c r="SWD1384" s="3"/>
      <c r="SWE1384" s="3"/>
      <c r="SWF1384" s="3"/>
      <c r="SWG1384" s="3"/>
      <c r="SWH1384" s="3"/>
      <c r="SWI1384" s="3"/>
      <c r="SWJ1384" s="3"/>
      <c r="SWK1384" s="3"/>
      <c r="SWL1384" s="3"/>
      <c r="SWM1384" s="3"/>
      <c r="SWN1384" s="3"/>
      <c r="SWO1384" s="3"/>
      <c r="SWP1384" s="3"/>
      <c r="SWQ1384" s="3"/>
      <c r="SWR1384" s="3"/>
      <c r="SWS1384" s="3"/>
      <c r="SWT1384" s="3"/>
      <c r="SWU1384" s="3"/>
      <c r="SWV1384" s="3"/>
      <c r="SWW1384" s="3"/>
      <c r="SWX1384" s="3"/>
      <c r="SWY1384" s="3"/>
      <c r="SWZ1384" s="3"/>
      <c r="SXA1384" s="3"/>
      <c r="SXB1384" s="3"/>
      <c r="SXC1384" s="3"/>
      <c r="SXD1384" s="3"/>
      <c r="SXE1384" s="3"/>
      <c r="SXF1384" s="3"/>
      <c r="SXG1384" s="3"/>
      <c r="SXH1384" s="3"/>
      <c r="SXI1384" s="3"/>
      <c r="SXJ1384" s="3"/>
      <c r="SXK1384" s="3"/>
      <c r="SXL1384" s="3"/>
      <c r="SXM1384" s="3"/>
      <c r="SXN1384" s="3"/>
      <c r="SXO1384" s="3"/>
      <c r="SXP1384" s="3"/>
      <c r="SXQ1384" s="3"/>
      <c r="SXR1384" s="3"/>
      <c r="SXS1384" s="3"/>
      <c r="SXT1384" s="3"/>
      <c r="SXU1384" s="3"/>
      <c r="SXV1384" s="3"/>
      <c r="SXW1384" s="3"/>
      <c r="SXX1384" s="3"/>
      <c r="SXY1384" s="3"/>
      <c r="SXZ1384" s="3"/>
      <c r="SYA1384" s="3"/>
      <c r="SYB1384" s="3"/>
      <c r="SYC1384" s="3"/>
      <c r="SYD1384" s="3"/>
      <c r="SYE1384" s="3"/>
      <c r="SYF1384" s="3"/>
      <c r="SYG1384" s="3"/>
      <c r="SYH1384" s="3"/>
      <c r="SYI1384" s="3"/>
      <c r="SYJ1384" s="3"/>
      <c r="SYK1384" s="3"/>
      <c r="SYL1384" s="3"/>
      <c r="SYM1384" s="3"/>
      <c r="SYN1384" s="3"/>
      <c r="SYO1384" s="3"/>
      <c r="SYP1384" s="3"/>
      <c r="SYQ1384" s="3"/>
      <c r="SYR1384" s="3"/>
      <c r="SYS1384" s="3"/>
      <c r="SYT1384" s="3"/>
      <c r="SYU1384" s="3"/>
      <c r="SYV1384" s="3"/>
      <c r="SYW1384" s="3"/>
      <c r="SYX1384" s="3"/>
      <c r="SYY1384" s="3"/>
      <c r="SYZ1384" s="3"/>
      <c r="SZA1384" s="3"/>
      <c r="SZB1384" s="3"/>
      <c r="SZC1384" s="3"/>
      <c r="SZD1384" s="3"/>
      <c r="SZE1384" s="3"/>
      <c r="SZF1384" s="3"/>
      <c r="SZG1384" s="3"/>
      <c r="SZH1384" s="3"/>
      <c r="SZI1384" s="3"/>
      <c r="SZJ1384" s="3"/>
      <c r="SZK1384" s="3"/>
      <c r="SZL1384" s="3"/>
      <c r="SZM1384" s="3"/>
      <c r="SZN1384" s="3"/>
      <c r="SZO1384" s="3"/>
      <c r="SZP1384" s="3"/>
      <c r="SZQ1384" s="3"/>
      <c r="SZR1384" s="3"/>
      <c r="SZS1384" s="3"/>
      <c r="SZT1384" s="3"/>
      <c r="SZU1384" s="3"/>
      <c r="SZV1384" s="3"/>
      <c r="SZW1384" s="3"/>
      <c r="SZX1384" s="3"/>
      <c r="SZY1384" s="3"/>
      <c r="SZZ1384" s="3"/>
      <c r="TAA1384" s="3"/>
      <c r="TAB1384" s="3"/>
      <c r="TAC1384" s="3"/>
      <c r="TAD1384" s="3"/>
      <c r="TAE1384" s="3"/>
      <c r="TAF1384" s="3"/>
      <c r="TAG1384" s="3"/>
      <c r="TAH1384" s="3"/>
      <c r="TAI1384" s="3"/>
      <c r="TAJ1384" s="3"/>
      <c r="TAK1384" s="3"/>
      <c r="TAL1384" s="3"/>
      <c r="TAM1384" s="3"/>
      <c r="TAN1384" s="3"/>
      <c r="TAO1384" s="3"/>
      <c r="TAP1384" s="3"/>
      <c r="TAQ1384" s="3"/>
      <c r="TAR1384" s="3"/>
      <c r="TAS1384" s="3"/>
      <c r="TAT1384" s="3"/>
      <c r="TAU1384" s="3"/>
      <c r="TAV1384" s="3"/>
      <c r="TAW1384" s="3"/>
      <c r="TAX1384" s="3"/>
      <c r="TAY1384" s="3"/>
      <c r="TAZ1384" s="3"/>
      <c r="TBA1384" s="3"/>
      <c r="TBB1384" s="3"/>
      <c r="TBC1384" s="3"/>
      <c r="TBD1384" s="3"/>
      <c r="TBE1384" s="3"/>
      <c r="TBF1384" s="3"/>
      <c r="TBG1384" s="3"/>
      <c r="TBH1384" s="3"/>
      <c r="TBI1384" s="3"/>
      <c r="TBJ1384" s="3"/>
      <c r="TBK1384" s="3"/>
      <c r="TBL1384" s="3"/>
      <c r="TBM1384" s="3"/>
      <c r="TBN1384" s="3"/>
      <c r="TBO1384" s="3"/>
      <c r="TBP1384" s="3"/>
      <c r="TBQ1384" s="3"/>
      <c r="TBR1384" s="3"/>
      <c r="TBS1384" s="3"/>
      <c r="TBT1384" s="3"/>
      <c r="TBU1384" s="3"/>
      <c r="TBV1384" s="3"/>
      <c r="TBW1384" s="3"/>
      <c r="TBX1384" s="3"/>
      <c r="TBY1384" s="3"/>
      <c r="TBZ1384" s="3"/>
      <c r="TCA1384" s="3"/>
      <c r="TCB1384" s="3"/>
      <c r="TCC1384" s="3"/>
      <c r="TCD1384" s="3"/>
      <c r="TCE1384" s="3"/>
      <c r="TCF1384" s="3"/>
      <c r="TCG1384" s="3"/>
      <c r="TCH1384" s="3"/>
      <c r="TCI1384" s="3"/>
      <c r="TCJ1384" s="3"/>
      <c r="TCK1384" s="3"/>
      <c r="TCL1384" s="3"/>
      <c r="TCM1384" s="3"/>
      <c r="TCN1384" s="3"/>
      <c r="TCO1384" s="3"/>
      <c r="TCP1384" s="3"/>
      <c r="TCQ1384" s="3"/>
      <c r="TCR1384" s="3"/>
      <c r="TCS1384" s="3"/>
      <c r="TCT1384" s="3"/>
      <c r="TCU1384" s="3"/>
      <c r="TCV1384" s="3"/>
      <c r="TCW1384" s="3"/>
      <c r="TCX1384" s="3"/>
      <c r="TCY1384" s="3"/>
      <c r="TCZ1384" s="3"/>
      <c r="TDA1384" s="3"/>
      <c r="TDB1384" s="3"/>
      <c r="TDC1384" s="3"/>
      <c r="TDD1384" s="3"/>
      <c r="TDE1384" s="3"/>
      <c r="TDF1384" s="3"/>
      <c r="TDG1384" s="3"/>
      <c r="TDH1384" s="3"/>
      <c r="TDI1384" s="3"/>
      <c r="TDJ1384" s="3"/>
      <c r="TDK1384" s="3"/>
      <c r="TDL1384" s="3"/>
      <c r="TDM1384" s="3"/>
      <c r="TDN1384" s="3"/>
      <c r="TDO1384" s="3"/>
      <c r="TDP1384" s="3"/>
      <c r="TDQ1384" s="3"/>
      <c r="TDR1384" s="3"/>
      <c r="TDS1384" s="3"/>
      <c r="TDT1384" s="3"/>
      <c r="TDU1384" s="3"/>
      <c r="TDV1384" s="3"/>
      <c r="TDW1384" s="3"/>
      <c r="TDX1384" s="3"/>
      <c r="TDY1384" s="3"/>
      <c r="TDZ1384" s="3"/>
      <c r="TEA1384" s="3"/>
      <c r="TEB1384" s="3"/>
      <c r="TEC1384" s="3"/>
      <c r="TED1384" s="3"/>
      <c r="TEE1384" s="3"/>
      <c r="TEF1384" s="3"/>
      <c r="TEG1384" s="3"/>
      <c r="TEH1384" s="3"/>
      <c r="TEI1384" s="3"/>
      <c r="TEJ1384" s="3"/>
      <c r="TEK1384" s="3"/>
      <c r="TEL1384" s="3"/>
      <c r="TEM1384" s="3"/>
      <c r="TEN1384" s="3"/>
      <c r="TEO1384" s="3"/>
      <c r="TEP1384" s="3"/>
      <c r="TEQ1384" s="3"/>
      <c r="TER1384" s="3"/>
      <c r="TES1384" s="3"/>
      <c r="TET1384" s="3"/>
      <c r="TEU1384" s="3"/>
      <c r="TEV1384" s="3"/>
      <c r="TEW1384" s="3"/>
      <c r="TEX1384" s="3"/>
      <c r="TEY1384" s="3"/>
      <c r="TEZ1384" s="3"/>
      <c r="TFA1384" s="3"/>
      <c r="TFB1384" s="3"/>
      <c r="TFC1384" s="3"/>
      <c r="TFD1384" s="3"/>
      <c r="TFE1384" s="3"/>
      <c r="TFF1384" s="3"/>
      <c r="TFG1384" s="3"/>
      <c r="TFH1384" s="3"/>
      <c r="TFI1384" s="3"/>
      <c r="TFJ1384" s="3"/>
      <c r="TFK1384" s="3"/>
      <c r="TFL1384" s="3"/>
      <c r="TFM1384" s="3"/>
      <c r="TFN1384" s="3"/>
      <c r="TFO1384" s="3"/>
      <c r="TFP1384" s="3"/>
      <c r="TFQ1384" s="3"/>
      <c r="TFR1384" s="3"/>
      <c r="TFS1384" s="3"/>
      <c r="TFT1384" s="3"/>
      <c r="TFU1384" s="3"/>
      <c r="TFV1384" s="3"/>
      <c r="TFW1384" s="3"/>
      <c r="TFX1384" s="3"/>
      <c r="TFY1384" s="3"/>
      <c r="TFZ1384" s="3"/>
      <c r="TGA1384" s="3"/>
      <c r="TGB1384" s="3"/>
      <c r="TGC1384" s="3"/>
      <c r="TGD1384" s="3"/>
      <c r="TGE1384" s="3"/>
      <c r="TGF1384" s="3"/>
      <c r="TGG1384" s="3"/>
      <c r="TGH1384" s="3"/>
      <c r="TGI1384" s="3"/>
      <c r="TGJ1384" s="3"/>
      <c r="TGK1384" s="3"/>
      <c r="TGL1384" s="3"/>
      <c r="TGM1384" s="3"/>
      <c r="TGN1384" s="3"/>
      <c r="TGO1384" s="3"/>
      <c r="TGP1384" s="3"/>
      <c r="TGQ1384" s="3"/>
      <c r="TGR1384" s="3"/>
      <c r="TGS1384" s="3"/>
      <c r="TGT1384" s="3"/>
      <c r="TGU1384" s="3"/>
      <c r="TGV1384" s="3"/>
      <c r="TGW1384" s="3"/>
      <c r="TGX1384" s="3"/>
      <c r="TGY1384" s="3"/>
      <c r="TGZ1384" s="3"/>
      <c r="THA1384" s="3"/>
      <c r="THB1384" s="3"/>
      <c r="THC1384" s="3"/>
      <c r="THD1384" s="3"/>
      <c r="THE1384" s="3"/>
      <c r="THF1384" s="3"/>
      <c r="THG1384" s="3"/>
      <c r="THH1384" s="3"/>
      <c r="THI1384" s="3"/>
      <c r="THJ1384" s="3"/>
      <c r="THK1384" s="3"/>
      <c r="THL1384" s="3"/>
      <c r="THM1384" s="3"/>
      <c r="THN1384" s="3"/>
      <c r="THO1384" s="3"/>
      <c r="THP1384" s="3"/>
      <c r="THQ1384" s="3"/>
      <c r="THR1384" s="3"/>
      <c r="THS1384" s="3"/>
      <c r="THT1384" s="3"/>
      <c r="THU1384" s="3"/>
      <c r="THV1384" s="3"/>
      <c r="THW1384" s="3"/>
      <c r="THX1384" s="3"/>
      <c r="THY1384" s="3"/>
      <c r="THZ1384" s="3"/>
      <c r="TIA1384" s="3"/>
      <c r="TIB1384" s="3"/>
      <c r="TIC1384" s="3"/>
      <c r="TID1384" s="3"/>
      <c r="TIE1384" s="3"/>
      <c r="TIF1384" s="3"/>
      <c r="TIG1384" s="3"/>
      <c r="TIH1384" s="3"/>
      <c r="TII1384" s="3"/>
      <c r="TIJ1384" s="3"/>
      <c r="TIK1384" s="3"/>
      <c r="TIL1384" s="3"/>
      <c r="TIM1384" s="3"/>
      <c r="TIN1384" s="3"/>
      <c r="TIO1384" s="3"/>
      <c r="TIP1384" s="3"/>
      <c r="TIQ1384" s="3"/>
      <c r="TIR1384" s="3"/>
      <c r="TIS1384" s="3"/>
      <c r="TIT1384" s="3"/>
      <c r="TIU1384" s="3"/>
      <c r="TIV1384" s="3"/>
      <c r="TIW1384" s="3"/>
      <c r="TIX1384" s="3"/>
      <c r="TIY1384" s="3"/>
      <c r="TIZ1384" s="3"/>
      <c r="TJA1384" s="3"/>
      <c r="TJB1384" s="3"/>
      <c r="TJC1384" s="3"/>
      <c r="TJD1384" s="3"/>
      <c r="TJE1384" s="3"/>
      <c r="TJF1384" s="3"/>
      <c r="TJG1384" s="3"/>
      <c r="TJH1384" s="3"/>
      <c r="TJI1384" s="3"/>
      <c r="TJJ1384" s="3"/>
      <c r="TJK1384" s="3"/>
      <c r="TJL1384" s="3"/>
      <c r="TJM1384" s="3"/>
      <c r="TJN1384" s="3"/>
      <c r="TJO1384" s="3"/>
      <c r="TJP1384" s="3"/>
      <c r="TJQ1384" s="3"/>
      <c r="TJR1384" s="3"/>
      <c r="TJS1384" s="3"/>
      <c r="TJT1384" s="3"/>
      <c r="TJU1384" s="3"/>
      <c r="TJV1384" s="3"/>
      <c r="TJW1384" s="3"/>
      <c r="TJX1384" s="3"/>
      <c r="TJY1384" s="3"/>
      <c r="TJZ1384" s="3"/>
      <c r="TKA1384" s="3"/>
      <c r="TKB1384" s="3"/>
      <c r="TKC1384" s="3"/>
      <c r="TKD1384" s="3"/>
      <c r="TKE1384" s="3"/>
      <c r="TKF1384" s="3"/>
      <c r="TKG1384" s="3"/>
      <c r="TKH1384" s="3"/>
      <c r="TKI1384" s="3"/>
      <c r="TKJ1384" s="3"/>
      <c r="TKK1384" s="3"/>
      <c r="TKL1384" s="3"/>
      <c r="TKM1384" s="3"/>
      <c r="TKN1384" s="3"/>
      <c r="TKO1384" s="3"/>
      <c r="TKP1384" s="3"/>
      <c r="TKQ1384" s="3"/>
      <c r="TKR1384" s="3"/>
      <c r="TKS1384" s="3"/>
      <c r="TKT1384" s="3"/>
      <c r="TKU1384" s="3"/>
      <c r="TKV1384" s="3"/>
      <c r="TKW1384" s="3"/>
      <c r="TKX1384" s="3"/>
      <c r="TKY1384" s="3"/>
      <c r="TKZ1384" s="3"/>
      <c r="TLA1384" s="3"/>
      <c r="TLB1384" s="3"/>
      <c r="TLC1384" s="3"/>
      <c r="TLD1384" s="3"/>
      <c r="TLE1384" s="3"/>
      <c r="TLF1384" s="3"/>
      <c r="TLG1384" s="3"/>
      <c r="TLH1384" s="3"/>
      <c r="TLI1384" s="3"/>
      <c r="TLJ1384" s="3"/>
      <c r="TLK1384" s="3"/>
      <c r="TLL1384" s="3"/>
      <c r="TLM1384" s="3"/>
      <c r="TLN1384" s="3"/>
      <c r="TLO1384" s="3"/>
      <c r="TLP1384" s="3"/>
      <c r="TLQ1384" s="3"/>
      <c r="TLR1384" s="3"/>
      <c r="TLS1384" s="3"/>
      <c r="TLT1384" s="3"/>
      <c r="TLU1384" s="3"/>
      <c r="TLV1384" s="3"/>
      <c r="TLW1384" s="3"/>
      <c r="TLX1384" s="3"/>
      <c r="TLY1384" s="3"/>
      <c r="TLZ1384" s="3"/>
      <c r="TMA1384" s="3"/>
      <c r="TMB1384" s="3"/>
      <c r="TMC1384" s="3"/>
      <c r="TMD1384" s="3"/>
      <c r="TME1384" s="3"/>
      <c r="TMF1384" s="3"/>
      <c r="TMG1384" s="3"/>
      <c r="TMH1384" s="3"/>
      <c r="TMI1384" s="3"/>
      <c r="TMJ1384" s="3"/>
      <c r="TMK1384" s="3"/>
      <c r="TML1384" s="3"/>
      <c r="TMM1384" s="3"/>
      <c r="TMN1384" s="3"/>
      <c r="TMO1384" s="3"/>
      <c r="TMP1384" s="3"/>
      <c r="TMQ1384" s="3"/>
      <c r="TMR1384" s="3"/>
      <c r="TMS1384" s="3"/>
      <c r="TMT1384" s="3"/>
      <c r="TMU1384" s="3"/>
      <c r="TMV1384" s="3"/>
      <c r="TMW1384" s="3"/>
      <c r="TMX1384" s="3"/>
      <c r="TMY1384" s="3"/>
      <c r="TMZ1384" s="3"/>
      <c r="TNA1384" s="3"/>
      <c r="TNB1384" s="3"/>
      <c r="TNC1384" s="3"/>
      <c r="TND1384" s="3"/>
      <c r="TNE1384" s="3"/>
      <c r="TNF1384" s="3"/>
      <c r="TNG1384" s="3"/>
      <c r="TNH1384" s="3"/>
      <c r="TNI1384" s="3"/>
      <c r="TNJ1384" s="3"/>
      <c r="TNK1384" s="3"/>
      <c r="TNL1384" s="3"/>
      <c r="TNM1384" s="3"/>
      <c r="TNN1384" s="3"/>
      <c r="TNO1384" s="3"/>
      <c r="TNP1384" s="3"/>
      <c r="TNQ1384" s="3"/>
      <c r="TNR1384" s="3"/>
      <c r="TNS1384" s="3"/>
      <c r="TNT1384" s="3"/>
      <c r="TNU1384" s="3"/>
      <c r="TNV1384" s="3"/>
      <c r="TNW1384" s="3"/>
      <c r="TNX1384" s="3"/>
      <c r="TNY1384" s="3"/>
      <c r="TNZ1384" s="3"/>
      <c r="TOA1384" s="3"/>
      <c r="TOB1384" s="3"/>
      <c r="TOC1384" s="3"/>
      <c r="TOD1384" s="3"/>
      <c r="TOE1384" s="3"/>
      <c r="TOF1384" s="3"/>
      <c r="TOG1384" s="3"/>
      <c r="TOH1384" s="3"/>
      <c r="TOI1384" s="3"/>
      <c r="TOJ1384" s="3"/>
      <c r="TOK1384" s="3"/>
      <c r="TOL1384" s="3"/>
      <c r="TOM1384" s="3"/>
      <c r="TON1384" s="3"/>
      <c r="TOO1384" s="3"/>
      <c r="TOP1384" s="3"/>
      <c r="TOQ1384" s="3"/>
      <c r="TOR1384" s="3"/>
      <c r="TOS1384" s="3"/>
      <c r="TOT1384" s="3"/>
      <c r="TOU1384" s="3"/>
      <c r="TOV1384" s="3"/>
      <c r="TOW1384" s="3"/>
      <c r="TOX1384" s="3"/>
      <c r="TOY1384" s="3"/>
      <c r="TOZ1384" s="3"/>
      <c r="TPA1384" s="3"/>
      <c r="TPB1384" s="3"/>
      <c r="TPC1384" s="3"/>
      <c r="TPD1384" s="3"/>
      <c r="TPE1384" s="3"/>
      <c r="TPF1384" s="3"/>
      <c r="TPG1384" s="3"/>
      <c r="TPH1384" s="3"/>
      <c r="TPI1384" s="3"/>
      <c r="TPJ1384" s="3"/>
      <c r="TPK1384" s="3"/>
      <c r="TPL1384" s="3"/>
      <c r="TPM1384" s="3"/>
      <c r="TPN1384" s="3"/>
      <c r="TPO1384" s="3"/>
      <c r="TPP1384" s="3"/>
      <c r="TPQ1384" s="3"/>
      <c r="TPR1384" s="3"/>
      <c r="TPS1384" s="3"/>
      <c r="TPT1384" s="3"/>
      <c r="TPU1384" s="3"/>
      <c r="TPV1384" s="3"/>
      <c r="TPW1384" s="3"/>
      <c r="TPX1384" s="3"/>
      <c r="TPY1384" s="3"/>
      <c r="TPZ1384" s="3"/>
      <c r="TQA1384" s="3"/>
      <c r="TQB1384" s="3"/>
      <c r="TQC1384" s="3"/>
      <c r="TQD1384" s="3"/>
      <c r="TQE1384" s="3"/>
      <c r="TQF1384" s="3"/>
      <c r="TQG1384" s="3"/>
      <c r="TQH1384" s="3"/>
      <c r="TQI1384" s="3"/>
      <c r="TQJ1384" s="3"/>
      <c r="TQK1384" s="3"/>
      <c r="TQL1384" s="3"/>
      <c r="TQM1384" s="3"/>
      <c r="TQN1384" s="3"/>
      <c r="TQO1384" s="3"/>
      <c r="TQP1384" s="3"/>
      <c r="TQQ1384" s="3"/>
      <c r="TQR1384" s="3"/>
      <c r="TQS1384" s="3"/>
      <c r="TQT1384" s="3"/>
      <c r="TQU1384" s="3"/>
      <c r="TQV1384" s="3"/>
      <c r="TQW1384" s="3"/>
      <c r="TQX1384" s="3"/>
      <c r="TQY1384" s="3"/>
      <c r="TQZ1384" s="3"/>
      <c r="TRA1384" s="3"/>
      <c r="TRB1384" s="3"/>
      <c r="TRC1384" s="3"/>
      <c r="TRD1384" s="3"/>
      <c r="TRE1384" s="3"/>
      <c r="TRF1384" s="3"/>
      <c r="TRG1384" s="3"/>
      <c r="TRH1384" s="3"/>
      <c r="TRI1384" s="3"/>
      <c r="TRJ1384" s="3"/>
      <c r="TRK1384" s="3"/>
      <c r="TRL1384" s="3"/>
      <c r="TRM1384" s="3"/>
      <c r="TRN1384" s="3"/>
      <c r="TRO1384" s="3"/>
      <c r="TRP1384" s="3"/>
      <c r="TRQ1384" s="3"/>
      <c r="TRR1384" s="3"/>
      <c r="TRS1384" s="3"/>
      <c r="TRT1384" s="3"/>
      <c r="TRU1384" s="3"/>
      <c r="TRV1384" s="3"/>
      <c r="TRW1384" s="3"/>
      <c r="TRX1384" s="3"/>
      <c r="TRY1384" s="3"/>
      <c r="TRZ1384" s="3"/>
      <c r="TSA1384" s="3"/>
      <c r="TSB1384" s="3"/>
      <c r="TSC1384" s="3"/>
      <c r="TSD1384" s="3"/>
      <c r="TSE1384" s="3"/>
      <c r="TSF1384" s="3"/>
      <c r="TSG1384" s="3"/>
      <c r="TSH1384" s="3"/>
      <c r="TSI1384" s="3"/>
      <c r="TSJ1384" s="3"/>
      <c r="TSK1384" s="3"/>
      <c r="TSL1384" s="3"/>
      <c r="TSM1384" s="3"/>
      <c r="TSN1384" s="3"/>
      <c r="TSO1384" s="3"/>
      <c r="TSP1384" s="3"/>
      <c r="TSQ1384" s="3"/>
      <c r="TSR1384" s="3"/>
      <c r="TSS1384" s="3"/>
      <c r="TST1384" s="3"/>
      <c r="TSU1384" s="3"/>
      <c r="TSV1384" s="3"/>
      <c r="TSW1384" s="3"/>
      <c r="TSX1384" s="3"/>
      <c r="TSY1384" s="3"/>
      <c r="TSZ1384" s="3"/>
      <c r="TTA1384" s="3"/>
      <c r="TTB1384" s="3"/>
      <c r="TTC1384" s="3"/>
      <c r="TTD1384" s="3"/>
      <c r="TTE1384" s="3"/>
      <c r="TTF1384" s="3"/>
      <c r="TTG1384" s="3"/>
      <c r="TTH1384" s="3"/>
      <c r="TTI1384" s="3"/>
      <c r="TTJ1384" s="3"/>
      <c r="TTK1384" s="3"/>
      <c r="TTL1384" s="3"/>
      <c r="TTM1384" s="3"/>
      <c r="TTN1384" s="3"/>
      <c r="TTO1384" s="3"/>
      <c r="TTP1384" s="3"/>
      <c r="TTQ1384" s="3"/>
      <c r="TTR1384" s="3"/>
      <c r="TTS1384" s="3"/>
      <c r="TTT1384" s="3"/>
      <c r="TTU1384" s="3"/>
      <c r="TTV1384" s="3"/>
      <c r="TTW1384" s="3"/>
      <c r="TTX1384" s="3"/>
      <c r="TTY1384" s="3"/>
      <c r="TTZ1384" s="3"/>
      <c r="TUA1384" s="3"/>
      <c r="TUB1384" s="3"/>
      <c r="TUC1384" s="3"/>
      <c r="TUD1384" s="3"/>
      <c r="TUE1384" s="3"/>
      <c r="TUF1384" s="3"/>
      <c r="TUG1384" s="3"/>
      <c r="TUH1384" s="3"/>
      <c r="TUI1384" s="3"/>
      <c r="TUJ1384" s="3"/>
      <c r="TUK1384" s="3"/>
      <c r="TUL1384" s="3"/>
      <c r="TUM1384" s="3"/>
      <c r="TUN1384" s="3"/>
      <c r="TUO1384" s="3"/>
      <c r="TUP1384" s="3"/>
      <c r="TUQ1384" s="3"/>
      <c r="TUR1384" s="3"/>
      <c r="TUS1384" s="3"/>
      <c r="TUT1384" s="3"/>
      <c r="TUU1384" s="3"/>
      <c r="TUV1384" s="3"/>
      <c r="TUW1384" s="3"/>
      <c r="TUX1384" s="3"/>
      <c r="TUY1384" s="3"/>
      <c r="TUZ1384" s="3"/>
      <c r="TVA1384" s="3"/>
      <c r="TVB1384" s="3"/>
      <c r="TVC1384" s="3"/>
      <c r="TVD1384" s="3"/>
      <c r="TVE1384" s="3"/>
      <c r="TVF1384" s="3"/>
      <c r="TVG1384" s="3"/>
      <c r="TVH1384" s="3"/>
      <c r="TVI1384" s="3"/>
      <c r="TVJ1384" s="3"/>
      <c r="TVK1384" s="3"/>
      <c r="TVL1384" s="3"/>
      <c r="TVM1384" s="3"/>
      <c r="TVN1384" s="3"/>
      <c r="TVO1384" s="3"/>
      <c r="TVP1384" s="3"/>
      <c r="TVQ1384" s="3"/>
      <c r="TVR1384" s="3"/>
      <c r="TVS1384" s="3"/>
      <c r="TVT1384" s="3"/>
      <c r="TVU1384" s="3"/>
      <c r="TVV1384" s="3"/>
      <c r="TVW1384" s="3"/>
      <c r="TVX1384" s="3"/>
      <c r="TVY1384" s="3"/>
      <c r="TVZ1384" s="3"/>
      <c r="TWA1384" s="3"/>
      <c r="TWB1384" s="3"/>
      <c r="TWC1384" s="3"/>
      <c r="TWD1384" s="3"/>
      <c r="TWE1384" s="3"/>
      <c r="TWF1384" s="3"/>
      <c r="TWG1384" s="3"/>
      <c r="TWH1384" s="3"/>
      <c r="TWI1384" s="3"/>
      <c r="TWJ1384" s="3"/>
      <c r="TWK1384" s="3"/>
      <c r="TWL1384" s="3"/>
      <c r="TWM1384" s="3"/>
      <c r="TWN1384" s="3"/>
      <c r="TWO1384" s="3"/>
      <c r="TWP1384" s="3"/>
      <c r="TWQ1384" s="3"/>
      <c r="TWR1384" s="3"/>
      <c r="TWS1384" s="3"/>
      <c r="TWT1384" s="3"/>
      <c r="TWU1384" s="3"/>
      <c r="TWV1384" s="3"/>
      <c r="TWW1384" s="3"/>
      <c r="TWX1384" s="3"/>
      <c r="TWY1384" s="3"/>
      <c r="TWZ1384" s="3"/>
      <c r="TXA1384" s="3"/>
      <c r="TXB1384" s="3"/>
      <c r="TXC1384" s="3"/>
      <c r="TXD1384" s="3"/>
      <c r="TXE1384" s="3"/>
      <c r="TXF1384" s="3"/>
      <c r="TXG1384" s="3"/>
      <c r="TXH1384" s="3"/>
      <c r="TXI1384" s="3"/>
      <c r="TXJ1384" s="3"/>
      <c r="TXK1384" s="3"/>
      <c r="TXL1384" s="3"/>
      <c r="TXM1384" s="3"/>
      <c r="TXN1384" s="3"/>
      <c r="TXO1384" s="3"/>
      <c r="TXP1384" s="3"/>
      <c r="TXQ1384" s="3"/>
      <c r="TXR1384" s="3"/>
      <c r="TXS1384" s="3"/>
      <c r="TXT1384" s="3"/>
      <c r="TXU1384" s="3"/>
      <c r="TXV1384" s="3"/>
      <c r="TXW1384" s="3"/>
      <c r="TXX1384" s="3"/>
      <c r="TXY1384" s="3"/>
      <c r="TXZ1384" s="3"/>
      <c r="TYA1384" s="3"/>
      <c r="TYB1384" s="3"/>
      <c r="TYC1384" s="3"/>
      <c r="TYD1384" s="3"/>
      <c r="TYE1384" s="3"/>
      <c r="TYF1384" s="3"/>
      <c r="TYG1384" s="3"/>
      <c r="TYH1384" s="3"/>
      <c r="TYI1384" s="3"/>
      <c r="TYJ1384" s="3"/>
      <c r="TYK1384" s="3"/>
      <c r="TYL1384" s="3"/>
      <c r="TYM1384" s="3"/>
      <c r="TYN1384" s="3"/>
      <c r="TYO1384" s="3"/>
      <c r="TYP1384" s="3"/>
      <c r="TYQ1384" s="3"/>
      <c r="TYR1384" s="3"/>
      <c r="TYS1384" s="3"/>
      <c r="TYT1384" s="3"/>
      <c r="TYU1384" s="3"/>
      <c r="TYV1384" s="3"/>
      <c r="TYW1384" s="3"/>
      <c r="TYX1384" s="3"/>
      <c r="TYY1384" s="3"/>
      <c r="TYZ1384" s="3"/>
      <c r="TZA1384" s="3"/>
      <c r="TZB1384" s="3"/>
      <c r="TZC1384" s="3"/>
      <c r="TZD1384" s="3"/>
      <c r="TZE1384" s="3"/>
      <c r="TZF1384" s="3"/>
      <c r="TZG1384" s="3"/>
      <c r="TZH1384" s="3"/>
      <c r="TZI1384" s="3"/>
      <c r="TZJ1384" s="3"/>
      <c r="TZK1384" s="3"/>
      <c r="TZL1384" s="3"/>
      <c r="TZM1384" s="3"/>
      <c r="TZN1384" s="3"/>
      <c r="TZO1384" s="3"/>
      <c r="TZP1384" s="3"/>
      <c r="TZQ1384" s="3"/>
      <c r="TZR1384" s="3"/>
      <c r="TZS1384" s="3"/>
      <c r="TZT1384" s="3"/>
      <c r="TZU1384" s="3"/>
      <c r="TZV1384" s="3"/>
      <c r="TZW1384" s="3"/>
      <c r="TZX1384" s="3"/>
      <c r="TZY1384" s="3"/>
      <c r="TZZ1384" s="3"/>
      <c r="UAA1384" s="3"/>
      <c r="UAB1384" s="3"/>
      <c r="UAC1384" s="3"/>
      <c r="UAD1384" s="3"/>
      <c r="UAE1384" s="3"/>
      <c r="UAF1384" s="3"/>
      <c r="UAG1384" s="3"/>
      <c r="UAH1384" s="3"/>
      <c r="UAI1384" s="3"/>
      <c r="UAJ1384" s="3"/>
      <c r="UAK1384" s="3"/>
      <c r="UAL1384" s="3"/>
      <c r="UAM1384" s="3"/>
      <c r="UAN1384" s="3"/>
      <c r="UAO1384" s="3"/>
      <c r="UAP1384" s="3"/>
      <c r="UAQ1384" s="3"/>
      <c r="UAR1384" s="3"/>
      <c r="UAS1384" s="3"/>
      <c r="UAT1384" s="3"/>
      <c r="UAU1384" s="3"/>
      <c r="UAV1384" s="3"/>
      <c r="UAW1384" s="3"/>
      <c r="UAX1384" s="3"/>
      <c r="UAY1384" s="3"/>
      <c r="UAZ1384" s="3"/>
      <c r="UBA1384" s="3"/>
      <c r="UBB1384" s="3"/>
      <c r="UBC1384" s="3"/>
      <c r="UBD1384" s="3"/>
      <c r="UBE1384" s="3"/>
      <c r="UBF1384" s="3"/>
      <c r="UBG1384" s="3"/>
      <c r="UBH1384" s="3"/>
      <c r="UBI1384" s="3"/>
      <c r="UBJ1384" s="3"/>
      <c r="UBK1384" s="3"/>
      <c r="UBL1384" s="3"/>
      <c r="UBM1384" s="3"/>
      <c r="UBN1384" s="3"/>
      <c r="UBO1384" s="3"/>
      <c r="UBP1384" s="3"/>
      <c r="UBQ1384" s="3"/>
      <c r="UBR1384" s="3"/>
      <c r="UBS1384" s="3"/>
      <c r="UBT1384" s="3"/>
      <c r="UBU1384" s="3"/>
      <c r="UBV1384" s="3"/>
      <c r="UBW1384" s="3"/>
      <c r="UBX1384" s="3"/>
      <c r="UBY1384" s="3"/>
      <c r="UBZ1384" s="3"/>
      <c r="UCA1384" s="3"/>
      <c r="UCB1384" s="3"/>
      <c r="UCC1384" s="3"/>
      <c r="UCD1384" s="3"/>
      <c r="UCE1384" s="3"/>
      <c r="UCF1384" s="3"/>
      <c r="UCG1384" s="3"/>
      <c r="UCH1384" s="3"/>
      <c r="UCI1384" s="3"/>
      <c r="UCJ1384" s="3"/>
      <c r="UCK1384" s="3"/>
      <c r="UCL1384" s="3"/>
      <c r="UCM1384" s="3"/>
      <c r="UCN1384" s="3"/>
      <c r="UCO1384" s="3"/>
      <c r="UCP1384" s="3"/>
      <c r="UCQ1384" s="3"/>
      <c r="UCR1384" s="3"/>
      <c r="UCS1384" s="3"/>
      <c r="UCT1384" s="3"/>
      <c r="UCU1384" s="3"/>
      <c r="UCV1384" s="3"/>
      <c r="UCW1384" s="3"/>
      <c r="UCX1384" s="3"/>
      <c r="UCY1384" s="3"/>
      <c r="UCZ1384" s="3"/>
      <c r="UDA1384" s="3"/>
      <c r="UDB1384" s="3"/>
      <c r="UDC1384" s="3"/>
      <c r="UDD1384" s="3"/>
      <c r="UDE1384" s="3"/>
      <c r="UDF1384" s="3"/>
      <c r="UDG1384" s="3"/>
      <c r="UDH1384" s="3"/>
      <c r="UDI1384" s="3"/>
      <c r="UDJ1384" s="3"/>
      <c r="UDK1384" s="3"/>
      <c r="UDL1384" s="3"/>
      <c r="UDM1384" s="3"/>
      <c r="UDN1384" s="3"/>
      <c r="UDO1384" s="3"/>
      <c r="UDP1384" s="3"/>
      <c r="UDQ1384" s="3"/>
      <c r="UDR1384" s="3"/>
      <c r="UDS1384" s="3"/>
      <c r="UDT1384" s="3"/>
      <c r="UDU1384" s="3"/>
      <c r="UDV1384" s="3"/>
      <c r="UDW1384" s="3"/>
      <c r="UDX1384" s="3"/>
      <c r="UDY1384" s="3"/>
      <c r="UDZ1384" s="3"/>
      <c r="UEA1384" s="3"/>
      <c r="UEB1384" s="3"/>
      <c r="UEC1384" s="3"/>
      <c r="UED1384" s="3"/>
      <c r="UEE1384" s="3"/>
      <c r="UEF1384" s="3"/>
      <c r="UEG1384" s="3"/>
      <c r="UEH1384" s="3"/>
      <c r="UEI1384" s="3"/>
      <c r="UEJ1384" s="3"/>
      <c r="UEK1384" s="3"/>
      <c r="UEL1384" s="3"/>
      <c r="UEM1384" s="3"/>
      <c r="UEN1384" s="3"/>
      <c r="UEO1384" s="3"/>
      <c r="UEP1384" s="3"/>
      <c r="UEQ1384" s="3"/>
      <c r="UER1384" s="3"/>
      <c r="UES1384" s="3"/>
      <c r="UET1384" s="3"/>
      <c r="UEU1384" s="3"/>
      <c r="UEV1384" s="3"/>
      <c r="UEW1384" s="3"/>
      <c r="UEX1384" s="3"/>
      <c r="UEY1384" s="3"/>
      <c r="UEZ1384" s="3"/>
      <c r="UFA1384" s="3"/>
      <c r="UFB1384" s="3"/>
      <c r="UFC1384" s="3"/>
      <c r="UFD1384" s="3"/>
      <c r="UFE1384" s="3"/>
      <c r="UFF1384" s="3"/>
      <c r="UFG1384" s="3"/>
      <c r="UFH1384" s="3"/>
      <c r="UFI1384" s="3"/>
      <c r="UFJ1384" s="3"/>
      <c r="UFK1384" s="3"/>
      <c r="UFL1384" s="3"/>
      <c r="UFM1384" s="3"/>
      <c r="UFN1384" s="3"/>
      <c r="UFO1384" s="3"/>
      <c r="UFP1384" s="3"/>
      <c r="UFQ1384" s="3"/>
      <c r="UFR1384" s="3"/>
      <c r="UFS1384" s="3"/>
      <c r="UFT1384" s="3"/>
      <c r="UFU1384" s="3"/>
      <c r="UFV1384" s="3"/>
      <c r="UFW1384" s="3"/>
      <c r="UFX1384" s="3"/>
      <c r="UFY1384" s="3"/>
      <c r="UFZ1384" s="3"/>
      <c r="UGA1384" s="3"/>
      <c r="UGB1384" s="3"/>
      <c r="UGC1384" s="3"/>
      <c r="UGD1384" s="3"/>
      <c r="UGE1384" s="3"/>
      <c r="UGF1384" s="3"/>
      <c r="UGG1384" s="3"/>
      <c r="UGH1384" s="3"/>
      <c r="UGI1384" s="3"/>
      <c r="UGJ1384" s="3"/>
      <c r="UGK1384" s="3"/>
      <c r="UGL1384" s="3"/>
      <c r="UGM1384" s="3"/>
      <c r="UGN1384" s="3"/>
      <c r="UGO1384" s="3"/>
      <c r="UGP1384" s="3"/>
      <c r="UGQ1384" s="3"/>
      <c r="UGR1384" s="3"/>
      <c r="UGS1384" s="3"/>
      <c r="UGT1384" s="3"/>
      <c r="UGU1384" s="3"/>
      <c r="UGV1384" s="3"/>
      <c r="UGW1384" s="3"/>
      <c r="UGX1384" s="3"/>
      <c r="UGY1384" s="3"/>
      <c r="UGZ1384" s="3"/>
      <c r="UHA1384" s="3"/>
      <c r="UHB1384" s="3"/>
      <c r="UHC1384" s="3"/>
      <c r="UHD1384" s="3"/>
      <c r="UHE1384" s="3"/>
      <c r="UHF1384" s="3"/>
      <c r="UHG1384" s="3"/>
      <c r="UHH1384" s="3"/>
      <c r="UHI1384" s="3"/>
      <c r="UHJ1384" s="3"/>
      <c r="UHK1384" s="3"/>
      <c r="UHL1384" s="3"/>
      <c r="UHM1384" s="3"/>
      <c r="UHN1384" s="3"/>
      <c r="UHO1384" s="3"/>
      <c r="UHP1384" s="3"/>
      <c r="UHQ1384" s="3"/>
      <c r="UHR1384" s="3"/>
      <c r="UHS1384" s="3"/>
      <c r="UHT1384" s="3"/>
      <c r="UHU1384" s="3"/>
      <c r="UHV1384" s="3"/>
      <c r="UHW1384" s="3"/>
      <c r="UHX1384" s="3"/>
      <c r="UHY1384" s="3"/>
      <c r="UHZ1384" s="3"/>
      <c r="UIA1384" s="3"/>
      <c r="UIB1384" s="3"/>
      <c r="UIC1384" s="3"/>
      <c r="UID1384" s="3"/>
      <c r="UIE1384" s="3"/>
      <c r="UIF1384" s="3"/>
      <c r="UIG1384" s="3"/>
      <c r="UIH1384" s="3"/>
      <c r="UII1384" s="3"/>
      <c r="UIJ1384" s="3"/>
      <c r="UIK1384" s="3"/>
      <c r="UIL1384" s="3"/>
      <c r="UIM1384" s="3"/>
      <c r="UIN1384" s="3"/>
      <c r="UIO1384" s="3"/>
      <c r="UIP1384" s="3"/>
      <c r="UIQ1384" s="3"/>
      <c r="UIR1384" s="3"/>
      <c r="UIS1384" s="3"/>
      <c r="UIT1384" s="3"/>
      <c r="UIU1384" s="3"/>
      <c r="UIV1384" s="3"/>
      <c r="UIW1384" s="3"/>
      <c r="UIX1384" s="3"/>
      <c r="UIY1384" s="3"/>
      <c r="UIZ1384" s="3"/>
      <c r="UJA1384" s="3"/>
      <c r="UJB1384" s="3"/>
      <c r="UJC1384" s="3"/>
      <c r="UJD1384" s="3"/>
      <c r="UJE1384" s="3"/>
      <c r="UJF1384" s="3"/>
      <c r="UJG1384" s="3"/>
      <c r="UJH1384" s="3"/>
      <c r="UJI1384" s="3"/>
      <c r="UJJ1384" s="3"/>
      <c r="UJK1384" s="3"/>
      <c r="UJL1384" s="3"/>
      <c r="UJM1384" s="3"/>
      <c r="UJN1384" s="3"/>
      <c r="UJO1384" s="3"/>
      <c r="UJP1384" s="3"/>
      <c r="UJQ1384" s="3"/>
      <c r="UJR1384" s="3"/>
      <c r="UJS1384" s="3"/>
      <c r="UJT1384" s="3"/>
      <c r="UJU1384" s="3"/>
      <c r="UJV1384" s="3"/>
      <c r="UJW1384" s="3"/>
      <c r="UJX1384" s="3"/>
      <c r="UJY1384" s="3"/>
      <c r="UJZ1384" s="3"/>
      <c r="UKA1384" s="3"/>
      <c r="UKB1384" s="3"/>
      <c r="UKC1384" s="3"/>
      <c r="UKD1384" s="3"/>
      <c r="UKE1384" s="3"/>
      <c r="UKF1384" s="3"/>
      <c r="UKG1384" s="3"/>
      <c r="UKH1384" s="3"/>
      <c r="UKI1384" s="3"/>
      <c r="UKJ1384" s="3"/>
      <c r="UKK1384" s="3"/>
      <c r="UKL1384" s="3"/>
      <c r="UKM1384" s="3"/>
      <c r="UKN1384" s="3"/>
      <c r="UKO1384" s="3"/>
      <c r="UKP1384" s="3"/>
      <c r="UKQ1384" s="3"/>
      <c r="UKR1384" s="3"/>
      <c r="UKS1384" s="3"/>
      <c r="UKT1384" s="3"/>
      <c r="UKU1384" s="3"/>
      <c r="UKV1384" s="3"/>
      <c r="UKW1384" s="3"/>
      <c r="UKX1384" s="3"/>
      <c r="UKY1384" s="3"/>
      <c r="UKZ1384" s="3"/>
      <c r="ULA1384" s="3"/>
      <c r="ULB1384" s="3"/>
      <c r="ULC1384" s="3"/>
      <c r="ULD1384" s="3"/>
      <c r="ULE1384" s="3"/>
      <c r="ULF1384" s="3"/>
      <c r="ULG1384" s="3"/>
      <c r="ULH1384" s="3"/>
      <c r="ULI1384" s="3"/>
      <c r="ULJ1384" s="3"/>
      <c r="ULK1384" s="3"/>
      <c r="ULL1384" s="3"/>
      <c r="ULM1384" s="3"/>
      <c r="ULN1384" s="3"/>
      <c r="ULO1384" s="3"/>
      <c r="ULP1384" s="3"/>
      <c r="ULQ1384" s="3"/>
      <c r="ULR1384" s="3"/>
      <c r="ULS1384" s="3"/>
      <c r="ULT1384" s="3"/>
      <c r="ULU1384" s="3"/>
      <c r="ULV1384" s="3"/>
      <c r="ULW1384" s="3"/>
      <c r="ULX1384" s="3"/>
      <c r="ULY1384" s="3"/>
      <c r="ULZ1384" s="3"/>
      <c r="UMA1384" s="3"/>
      <c r="UMB1384" s="3"/>
      <c r="UMC1384" s="3"/>
      <c r="UMD1384" s="3"/>
      <c r="UME1384" s="3"/>
      <c r="UMF1384" s="3"/>
      <c r="UMG1384" s="3"/>
      <c r="UMH1384" s="3"/>
      <c r="UMI1384" s="3"/>
      <c r="UMJ1384" s="3"/>
      <c r="UMK1384" s="3"/>
      <c r="UML1384" s="3"/>
      <c r="UMM1384" s="3"/>
      <c r="UMN1384" s="3"/>
      <c r="UMO1384" s="3"/>
      <c r="UMP1384" s="3"/>
      <c r="UMQ1384" s="3"/>
      <c r="UMR1384" s="3"/>
      <c r="UMS1384" s="3"/>
      <c r="UMT1384" s="3"/>
      <c r="UMU1384" s="3"/>
      <c r="UMV1384" s="3"/>
      <c r="UMW1384" s="3"/>
      <c r="UMX1384" s="3"/>
      <c r="UMY1384" s="3"/>
      <c r="UMZ1384" s="3"/>
      <c r="UNA1384" s="3"/>
      <c r="UNB1384" s="3"/>
      <c r="UNC1384" s="3"/>
      <c r="UND1384" s="3"/>
      <c r="UNE1384" s="3"/>
      <c r="UNF1384" s="3"/>
      <c r="UNG1384" s="3"/>
      <c r="UNH1384" s="3"/>
      <c r="UNI1384" s="3"/>
      <c r="UNJ1384" s="3"/>
      <c r="UNK1384" s="3"/>
      <c r="UNL1384" s="3"/>
      <c r="UNM1384" s="3"/>
      <c r="UNN1384" s="3"/>
      <c r="UNO1384" s="3"/>
      <c r="UNP1384" s="3"/>
      <c r="UNQ1384" s="3"/>
      <c r="UNR1384" s="3"/>
      <c r="UNS1384" s="3"/>
      <c r="UNT1384" s="3"/>
      <c r="UNU1384" s="3"/>
      <c r="UNV1384" s="3"/>
      <c r="UNW1384" s="3"/>
      <c r="UNX1384" s="3"/>
      <c r="UNY1384" s="3"/>
      <c r="UNZ1384" s="3"/>
      <c r="UOA1384" s="3"/>
      <c r="UOB1384" s="3"/>
      <c r="UOC1384" s="3"/>
      <c r="UOD1384" s="3"/>
      <c r="UOE1384" s="3"/>
      <c r="UOF1384" s="3"/>
      <c r="UOG1384" s="3"/>
      <c r="UOH1384" s="3"/>
      <c r="UOI1384" s="3"/>
      <c r="UOJ1384" s="3"/>
      <c r="UOK1384" s="3"/>
      <c r="UOL1384" s="3"/>
      <c r="UOM1384" s="3"/>
      <c r="UON1384" s="3"/>
      <c r="UOO1384" s="3"/>
      <c r="UOP1384" s="3"/>
      <c r="UOQ1384" s="3"/>
      <c r="UOR1384" s="3"/>
      <c r="UOS1384" s="3"/>
      <c r="UOT1384" s="3"/>
      <c r="UOU1384" s="3"/>
      <c r="UOV1384" s="3"/>
      <c r="UOW1384" s="3"/>
      <c r="UOX1384" s="3"/>
      <c r="UOY1384" s="3"/>
      <c r="UOZ1384" s="3"/>
      <c r="UPA1384" s="3"/>
      <c r="UPB1384" s="3"/>
      <c r="UPC1384" s="3"/>
      <c r="UPD1384" s="3"/>
      <c r="UPE1384" s="3"/>
      <c r="UPF1384" s="3"/>
      <c r="UPG1384" s="3"/>
      <c r="UPH1384" s="3"/>
      <c r="UPI1384" s="3"/>
      <c r="UPJ1384" s="3"/>
      <c r="UPK1384" s="3"/>
      <c r="UPL1384" s="3"/>
      <c r="UPM1384" s="3"/>
      <c r="UPN1384" s="3"/>
      <c r="UPO1384" s="3"/>
      <c r="UPP1384" s="3"/>
      <c r="UPQ1384" s="3"/>
      <c r="UPR1384" s="3"/>
      <c r="UPS1384" s="3"/>
      <c r="UPT1384" s="3"/>
      <c r="UPU1384" s="3"/>
      <c r="UPV1384" s="3"/>
      <c r="UPW1384" s="3"/>
      <c r="UPX1384" s="3"/>
      <c r="UPY1384" s="3"/>
      <c r="UPZ1384" s="3"/>
      <c r="UQA1384" s="3"/>
      <c r="UQB1384" s="3"/>
      <c r="UQC1384" s="3"/>
      <c r="UQD1384" s="3"/>
      <c r="UQE1384" s="3"/>
      <c r="UQF1384" s="3"/>
      <c r="UQG1384" s="3"/>
      <c r="UQH1384" s="3"/>
      <c r="UQI1384" s="3"/>
      <c r="UQJ1384" s="3"/>
      <c r="UQK1384" s="3"/>
      <c r="UQL1384" s="3"/>
      <c r="UQM1384" s="3"/>
      <c r="UQN1384" s="3"/>
      <c r="UQO1384" s="3"/>
      <c r="UQP1384" s="3"/>
      <c r="UQQ1384" s="3"/>
      <c r="UQR1384" s="3"/>
      <c r="UQS1384" s="3"/>
      <c r="UQT1384" s="3"/>
      <c r="UQU1384" s="3"/>
      <c r="UQV1384" s="3"/>
      <c r="UQW1384" s="3"/>
      <c r="UQX1384" s="3"/>
      <c r="UQY1384" s="3"/>
      <c r="UQZ1384" s="3"/>
      <c r="URA1384" s="3"/>
      <c r="URB1384" s="3"/>
      <c r="URC1384" s="3"/>
      <c r="URD1384" s="3"/>
      <c r="URE1384" s="3"/>
      <c r="URF1384" s="3"/>
      <c r="URG1384" s="3"/>
      <c r="URH1384" s="3"/>
      <c r="URI1384" s="3"/>
      <c r="URJ1384" s="3"/>
      <c r="URK1384" s="3"/>
      <c r="URL1384" s="3"/>
      <c r="URM1384" s="3"/>
      <c r="URN1384" s="3"/>
      <c r="URO1384" s="3"/>
      <c r="URP1384" s="3"/>
      <c r="URQ1384" s="3"/>
      <c r="URR1384" s="3"/>
      <c r="URS1384" s="3"/>
      <c r="URT1384" s="3"/>
      <c r="URU1384" s="3"/>
      <c r="URV1384" s="3"/>
      <c r="URW1384" s="3"/>
      <c r="URX1384" s="3"/>
      <c r="URY1384" s="3"/>
      <c r="URZ1384" s="3"/>
      <c r="USA1384" s="3"/>
      <c r="USB1384" s="3"/>
      <c r="USC1384" s="3"/>
      <c r="USD1384" s="3"/>
      <c r="USE1384" s="3"/>
      <c r="USF1384" s="3"/>
      <c r="USG1384" s="3"/>
      <c r="USH1384" s="3"/>
      <c r="USI1384" s="3"/>
      <c r="USJ1384" s="3"/>
      <c r="USK1384" s="3"/>
      <c r="USL1384" s="3"/>
      <c r="USM1384" s="3"/>
      <c r="USN1384" s="3"/>
      <c r="USO1384" s="3"/>
      <c r="USP1384" s="3"/>
      <c r="USQ1384" s="3"/>
      <c r="USR1384" s="3"/>
      <c r="USS1384" s="3"/>
      <c r="UST1384" s="3"/>
      <c r="USU1384" s="3"/>
      <c r="USV1384" s="3"/>
      <c r="USW1384" s="3"/>
      <c r="USX1384" s="3"/>
      <c r="USY1384" s="3"/>
      <c r="USZ1384" s="3"/>
      <c r="UTA1384" s="3"/>
      <c r="UTB1384" s="3"/>
      <c r="UTC1384" s="3"/>
      <c r="UTD1384" s="3"/>
      <c r="UTE1384" s="3"/>
      <c r="UTF1384" s="3"/>
      <c r="UTG1384" s="3"/>
      <c r="UTH1384" s="3"/>
      <c r="UTI1384" s="3"/>
      <c r="UTJ1384" s="3"/>
      <c r="UTK1384" s="3"/>
      <c r="UTL1384" s="3"/>
      <c r="UTM1384" s="3"/>
      <c r="UTN1384" s="3"/>
      <c r="UTO1384" s="3"/>
      <c r="UTP1384" s="3"/>
      <c r="UTQ1384" s="3"/>
      <c r="UTR1384" s="3"/>
      <c r="UTS1384" s="3"/>
      <c r="UTT1384" s="3"/>
      <c r="UTU1384" s="3"/>
      <c r="UTV1384" s="3"/>
      <c r="UTW1384" s="3"/>
      <c r="UTX1384" s="3"/>
      <c r="UTY1384" s="3"/>
      <c r="UTZ1384" s="3"/>
      <c r="UUA1384" s="3"/>
      <c r="UUB1384" s="3"/>
      <c r="UUC1384" s="3"/>
      <c r="UUD1384" s="3"/>
      <c r="UUE1384" s="3"/>
      <c r="UUF1384" s="3"/>
      <c r="UUG1384" s="3"/>
      <c r="UUH1384" s="3"/>
      <c r="UUI1384" s="3"/>
      <c r="UUJ1384" s="3"/>
      <c r="UUK1384" s="3"/>
      <c r="UUL1384" s="3"/>
      <c r="UUM1384" s="3"/>
      <c r="UUN1384" s="3"/>
      <c r="UUO1384" s="3"/>
      <c r="UUP1384" s="3"/>
      <c r="UUQ1384" s="3"/>
      <c r="UUR1384" s="3"/>
      <c r="UUS1384" s="3"/>
      <c r="UUT1384" s="3"/>
      <c r="UUU1384" s="3"/>
      <c r="UUV1384" s="3"/>
      <c r="UUW1384" s="3"/>
      <c r="UUX1384" s="3"/>
      <c r="UUY1384" s="3"/>
      <c r="UUZ1384" s="3"/>
      <c r="UVA1384" s="3"/>
      <c r="UVB1384" s="3"/>
      <c r="UVC1384" s="3"/>
      <c r="UVD1384" s="3"/>
      <c r="UVE1384" s="3"/>
      <c r="UVF1384" s="3"/>
      <c r="UVG1384" s="3"/>
      <c r="UVH1384" s="3"/>
      <c r="UVI1384" s="3"/>
      <c r="UVJ1384" s="3"/>
      <c r="UVK1384" s="3"/>
      <c r="UVL1384" s="3"/>
      <c r="UVM1384" s="3"/>
      <c r="UVN1384" s="3"/>
      <c r="UVO1384" s="3"/>
      <c r="UVP1384" s="3"/>
      <c r="UVQ1384" s="3"/>
      <c r="UVR1384" s="3"/>
      <c r="UVS1384" s="3"/>
      <c r="UVT1384" s="3"/>
      <c r="UVU1384" s="3"/>
      <c r="UVV1384" s="3"/>
      <c r="UVW1384" s="3"/>
      <c r="UVX1384" s="3"/>
      <c r="UVY1384" s="3"/>
      <c r="UVZ1384" s="3"/>
      <c r="UWA1384" s="3"/>
      <c r="UWB1384" s="3"/>
      <c r="UWC1384" s="3"/>
      <c r="UWD1384" s="3"/>
      <c r="UWE1384" s="3"/>
      <c r="UWF1384" s="3"/>
      <c r="UWG1384" s="3"/>
      <c r="UWH1384" s="3"/>
      <c r="UWI1384" s="3"/>
      <c r="UWJ1384" s="3"/>
      <c r="UWK1384" s="3"/>
      <c r="UWL1384" s="3"/>
      <c r="UWM1384" s="3"/>
      <c r="UWN1384" s="3"/>
      <c r="UWO1384" s="3"/>
      <c r="UWP1384" s="3"/>
      <c r="UWQ1384" s="3"/>
      <c r="UWR1384" s="3"/>
      <c r="UWS1384" s="3"/>
      <c r="UWT1384" s="3"/>
      <c r="UWU1384" s="3"/>
      <c r="UWV1384" s="3"/>
      <c r="UWW1384" s="3"/>
      <c r="UWX1384" s="3"/>
      <c r="UWY1384" s="3"/>
      <c r="UWZ1384" s="3"/>
      <c r="UXA1384" s="3"/>
      <c r="UXB1384" s="3"/>
      <c r="UXC1384" s="3"/>
      <c r="UXD1384" s="3"/>
      <c r="UXE1384" s="3"/>
      <c r="UXF1384" s="3"/>
      <c r="UXG1384" s="3"/>
      <c r="UXH1384" s="3"/>
      <c r="UXI1384" s="3"/>
      <c r="UXJ1384" s="3"/>
      <c r="UXK1384" s="3"/>
      <c r="UXL1384" s="3"/>
      <c r="UXM1384" s="3"/>
      <c r="UXN1384" s="3"/>
      <c r="UXO1384" s="3"/>
      <c r="UXP1384" s="3"/>
      <c r="UXQ1384" s="3"/>
      <c r="UXR1384" s="3"/>
      <c r="UXS1384" s="3"/>
      <c r="UXT1384" s="3"/>
      <c r="UXU1384" s="3"/>
      <c r="UXV1384" s="3"/>
      <c r="UXW1384" s="3"/>
      <c r="UXX1384" s="3"/>
      <c r="UXY1384" s="3"/>
      <c r="UXZ1384" s="3"/>
      <c r="UYA1384" s="3"/>
      <c r="UYB1384" s="3"/>
      <c r="UYC1384" s="3"/>
      <c r="UYD1384" s="3"/>
      <c r="UYE1384" s="3"/>
      <c r="UYF1384" s="3"/>
      <c r="UYG1384" s="3"/>
      <c r="UYH1384" s="3"/>
      <c r="UYI1384" s="3"/>
      <c r="UYJ1384" s="3"/>
      <c r="UYK1384" s="3"/>
      <c r="UYL1384" s="3"/>
      <c r="UYM1384" s="3"/>
      <c r="UYN1384" s="3"/>
      <c r="UYO1384" s="3"/>
      <c r="UYP1384" s="3"/>
      <c r="UYQ1384" s="3"/>
      <c r="UYR1384" s="3"/>
      <c r="UYS1384" s="3"/>
      <c r="UYT1384" s="3"/>
      <c r="UYU1384" s="3"/>
      <c r="UYV1384" s="3"/>
      <c r="UYW1384" s="3"/>
      <c r="UYX1384" s="3"/>
      <c r="UYY1384" s="3"/>
      <c r="UYZ1384" s="3"/>
      <c r="UZA1384" s="3"/>
      <c r="UZB1384" s="3"/>
      <c r="UZC1384" s="3"/>
      <c r="UZD1384" s="3"/>
      <c r="UZE1384" s="3"/>
      <c r="UZF1384" s="3"/>
      <c r="UZG1384" s="3"/>
      <c r="UZH1384" s="3"/>
      <c r="UZI1384" s="3"/>
      <c r="UZJ1384" s="3"/>
      <c r="UZK1384" s="3"/>
      <c r="UZL1384" s="3"/>
      <c r="UZM1384" s="3"/>
      <c r="UZN1384" s="3"/>
      <c r="UZO1384" s="3"/>
      <c r="UZP1384" s="3"/>
      <c r="UZQ1384" s="3"/>
      <c r="UZR1384" s="3"/>
      <c r="UZS1384" s="3"/>
      <c r="UZT1384" s="3"/>
      <c r="UZU1384" s="3"/>
      <c r="UZV1384" s="3"/>
      <c r="UZW1384" s="3"/>
      <c r="UZX1384" s="3"/>
      <c r="UZY1384" s="3"/>
      <c r="UZZ1384" s="3"/>
      <c r="VAA1384" s="3"/>
      <c r="VAB1384" s="3"/>
      <c r="VAC1384" s="3"/>
      <c r="VAD1384" s="3"/>
      <c r="VAE1384" s="3"/>
      <c r="VAF1384" s="3"/>
      <c r="VAG1384" s="3"/>
      <c r="VAH1384" s="3"/>
      <c r="VAI1384" s="3"/>
      <c r="VAJ1384" s="3"/>
      <c r="VAK1384" s="3"/>
      <c r="VAL1384" s="3"/>
      <c r="VAM1384" s="3"/>
      <c r="VAN1384" s="3"/>
      <c r="VAO1384" s="3"/>
      <c r="VAP1384" s="3"/>
      <c r="VAQ1384" s="3"/>
      <c r="VAR1384" s="3"/>
      <c r="VAS1384" s="3"/>
      <c r="VAT1384" s="3"/>
      <c r="VAU1384" s="3"/>
      <c r="VAV1384" s="3"/>
      <c r="VAW1384" s="3"/>
      <c r="VAX1384" s="3"/>
      <c r="VAY1384" s="3"/>
      <c r="VAZ1384" s="3"/>
      <c r="VBA1384" s="3"/>
      <c r="VBB1384" s="3"/>
      <c r="VBC1384" s="3"/>
      <c r="VBD1384" s="3"/>
      <c r="VBE1384" s="3"/>
      <c r="VBF1384" s="3"/>
      <c r="VBG1384" s="3"/>
      <c r="VBH1384" s="3"/>
      <c r="VBI1384" s="3"/>
      <c r="VBJ1384" s="3"/>
      <c r="VBK1384" s="3"/>
      <c r="VBL1384" s="3"/>
      <c r="VBM1384" s="3"/>
      <c r="VBN1384" s="3"/>
      <c r="VBO1384" s="3"/>
      <c r="VBP1384" s="3"/>
      <c r="VBQ1384" s="3"/>
      <c r="VBR1384" s="3"/>
      <c r="VBS1384" s="3"/>
      <c r="VBT1384" s="3"/>
      <c r="VBU1384" s="3"/>
      <c r="VBV1384" s="3"/>
      <c r="VBW1384" s="3"/>
      <c r="VBX1384" s="3"/>
      <c r="VBY1384" s="3"/>
      <c r="VBZ1384" s="3"/>
      <c r="VCA1384" s="3"/>
      <c r="VCB1384" s="3"/>
      <c r="VCC1384" s="3"/>
      <c r="VCD1384" s="3"/>
      <c r="VCE1384" s="3"/>
      <c r="VCF1384" s="3"/>
      <c r="VCG1384" s="3"/>
      <c r="VCH1384" s="3"/>
      <c r="VCI1384" s="3"/>
      <c r="VCJ1384" s="3"/>
      <c r="VCK1384" s="3"/>
      <c r="VCL1384" s="3"/>
      <c r="VCM1384" s="3"/>
      <c r="VCN1384" s="3"/>
      <c r="VCO1384" s="3"/>
      <c r="VCP1384" s="3"/>
      <c r="VCQ1384" s="3"/>
      <c r="VCR1384" s="3"/>
      <c r="VCS1384" s="3"/>
      <c r="VCT1384" s="3"/>
      <c r="VCU1384" s="3"/>
      <c r="VCV1384" s="3"/>
      <c r="VCW1384" s="3"/>
      <c r="VCX1384" s="3"/>
      <c r="VCY1384" s="3"/>
      <c r="VCZ1384" s="3"/>
      <c r="VDA1384" s="3"/>
      <c r="VDB1384" s="3"/>
      <c r="VDC1384" s="3"/>
      <c r="VDD1384" s="3"/>
      <c r="VDE1384" s="3"/>
      <c r="VDF1384" s="3"/>
      <c r="VDG1384" s="3"/>
      <c r="VDH1384" s="3"/>
      <c r="VDI1384" s="3"/>
      <c r="VDJ1384" s="3"/>
      <c r="VDK1384" s="3"/>
      <c r="VDL1384" s="3"/>
      <c r="VDM1384" s="3"/>
      <c r="VDN1384" s="3"/>
      <c r="VDO1384" s="3"/>
      <c r="VDP1384" s="3"/>
      <c r="VDQ1384" s="3"/>
      <c r="VDR1384" s="3"/>
      <c r="VDS1384" s="3"/>
      <c r="VDT1384" s="3"/>
      <c r="VDU1384" s="3"/>
      <c r="VDV1384" s="3"/>
      <c r="VDW1384" s="3"/>
      <c r="VDX1384" s="3"/>
      <c r="VDY1384" s="3"/>
      <c r="VDZ1384" s="3"/>
      <c r="VEA1384" s="3"/>
      <c r="VEB1384" s="3"/>
      <c r="VEC1384" s="3"/>
      <c r="VED1384" s="3"/>
      <c r="VEE1384" s="3"/>
      <c r="VEF1384" s="3"/>
      <c r="VEG1384" s="3"/>
      <c r="VEH1384" s="3"/>
      <c r="VEI1384" s="3"/>
      <c r="VEJ1384" s="3"/>
      <c r="VEK1384" s="3"/>
      <c r="VEL1384" s="3"/>
      <c r="VEM1384" s="3"/>
      <c r="VEN1384" s="3"/>
      <c r="VEO1384" s="3"/>
      <c r="VEP1384" s="3"/>
      <c r="VEQ1384" s="3"/>
      <c r="VER1384" s="3"/>
      <c r="VES1384" s="3"/>
      <c r="VET1384" s="3"/>
      <c r="VEU1384" s="3"/>
      <c r="VEV1384" s="3"/>
      <c r="VEW1384" s="3"/>
      <c r="VEX1384" s="3"/>
      <c r="VEY1384" s="3"/>
      <c r="VEZ1384" s="3"/>
      <c r="VFA1384" s="3"/>
      <c r="VFB1384" s="3"/>
      <c r="VFC1384" s="3"/>
      <c r="VFD1384" s="3"/>
      <c r="VFE1384" s="3"/>
      <c r="VFF1384" s="3"/>
      <c r="VFG1384" s="3"/>
      <c r="VFH1384" s="3"/>
      <c r="VFI1384" s="3"/>
      <c r="VFJ1384" s="3"/>
      <c r="VFK1384" s="3"/>
      <c r="VFL1384" s="3"/>
      <c r="VFM1384" s="3"/>
      <c r="VFN1384" s="3"/>
      <c r="VFO1384" s="3"/>
      <c r="VFP1384" s="3"/>
      <c r="VFQ1384" s="3"/>
      <c r="VFR1384" s="3"/>
      <c r="VFS1384" s="3"/>
      <c r="VFT1384" s="3"/>
      <c r="VFU1384" s="3"/>
      <c r="VFV1384" s="3"/>
      <c r="VFW1384" s="3"/>
      <c r="VFX1384" s="3"/>
      <c r="VFY1384" s="3"/>
      <c r="VFZ1384" s="3"/>
      <c r="VGA1384" s="3"/>
      <c r="VGB1384" s="3"/>
      <c r="VGC1384" s="3"/>
      <c r="VGD1384" s="3"/>
      <c r="VGE1384" s="3"/>
      <c r="VGF1384" s="3"/>
      <c r="VGG1384" s="3"/>
      <c r="VGH1384" s="3"/>
      <c r="VGI1384" s="3"/>
      <c r="VGJ1384" s="3"/>
      <c r="VGK1384" s="3"/>
      <c r="VGL1384" s="3"/>
      <c r="VGM1384" s="3"/>
      <c r="VGN1384" s="3"/>
      <c r="VGO1384" s="3"/>
      <c r="VGP1384" s="3"/>
      <c r="VGQ1384" s="3"/>
      <c r="VGR1384" s="3"/>
      <c r="VGS1384" s="3"/>
      <c r="VGT1384" s="3"/>
      <c r="VGU1384" s="3"/>
      <c r="VGV1384" s="3"/>
      <c r="VGW1384" s="3"/>
      <c r="VGX1384" s="3"/>
      <c r="VGY1384" s="3"/>
      <c r="VGZ1384" s="3"/>
      <c r="VHA1384" s="3"/>
      <c r="VHB1384" s="3"/>
      <c r="VHC1384" s="3"/>
      <c r="VHD1384" s="3"/>
      <c r="VHE1384" s="3"/>
      <c r="VHF1384" s="3"/>
      <c r="VHG1384" s="3"/>
      <c r="VHH1384" s="3"/>
      <c r="VHI1384" s="3"/>
      <c r="VHJ1384" s="3"/>
      <c r="VHK1384" s="3"/>
      <c r="VHL1384" s="3"/>
      <c r="VHM1384" s="3"/>
      <c r="VHN1384" s="3"/>
      <c r="VHO1384" s="3"/>
      <c r="VHP1384" s="3"/>
      <c r="VHQ1384" s="3"/>
      <c r="VHR1384" s="3"/>
      <c r="VHS1384" s="3"/>
      <c r="VHT1384" s="3"/>
      <c r="VHU1384" s="3"/>
      <c r="VHV1384" s="3"/>
      <c r="VHW1384" s="3"/>
      <c r="VHX1384" s="3"/>
      <c r="VHY1384" s="3"/>
      <c r="VHZ1384" s="3"/>
      <c r="VIA1384" s="3"/>
      <c r="VIB1384" s="3"/>
      <c r="VIC1384" s="3"/>
      <c r="VID1384" s="3"/>
      <c r="VIE1384" s="3"/>
      <c r="VIF1384" s="3"/>
      <c r="VIG1384" s="3"/>
      <c r="VIH1384" s="3"/>
      <c r="VII1384" s="3"/>
      <c r="VIJ1384" s="3"/>
      <c r="VIK1384" s="3"/>
      <c r="VIL1384" s="3"/>
      <c r="VIM1384" s="3"/>
      <c r="VIN1384" s="3"/>
      <c r="VIO1384" s="3"/>
      <c r="VIP1384" s="3"/>
      <c r="VIQ1384" s="3"/>
      <c r="VIR1384" s="3"/>
      <c r="VIS1384" s="3"/>
      <c r="VIT1384" s="3"/>
      <c r="VIU1384" s="3"/>
      <c r="VIV1384" s="3"/>
      <c r="VIW1384" s="3"/>
      <c r="VIX1384" s="3"/>
      <c r="VIY1384" s="3"/>
      <c r="VIZ1384" s="3"/>
      <c r="VJA1384" s="3"/>
      <c r="VJB1384" s="3"/>
      <c r="VJC1384" s="3"/>
      <c r="VJD1384" s="3"/>
      <c r="VJE1384" s="3"/>
      <c r="VJF1384" s="3"/>
      <c r="VJG1384" s="3"/>
      <c r="VJH1384" s="3"/>
      <c r="VJI1384" s="3"/>
      <c r="VJJ1384" s="3"/>
      <c r="VJK1384" s="3"/>
      <c r="VJL1384" s="3"/>
      <c r="VJM1384" s="3"/>
      <c r="VJN1384" s="3"/>
      <c r="VJO1384" s="3"/>
      <c r="VJP1384" s="3"/>
      <c r="VJQ1384" s="3"/>
      <c r="VJR1384" s="3"/>
      <c r="VJS1384" s="3"/>
      <c r="VJT1384" s="3"/>
      <c r="VJU1384" s="3"/>
      <c r="VJV1384" s="3"/>
      <c r="VJW1384" s="3"/>
      <c r="VJX1384" s="3"/>
      <c r="VJY1384" s="3"/>
      <c r="VJZ1384" s="3"/>
      <c r="VKA1384" s="3"/>
      <c r="VKB1384" s="3"/>
      <c r="VKC1384" s="3"/>
      <c r="VKD1384" s="3"/>
      <c r="VKE1384" s="3"/>
      <c r="VKF1384" s="3"/>
      <c r="VKG1384" s="3"/>
      <c r="VKH1384" s="3"/>
      <c r="VKI1384" s="3"/>
      <c r="VKJ1384" s="3"/>
      <c r="VKK1384" s="3"/>
      <c r="VKL1384" s="3"/>
      <c r="VKM1384" s="3"/>
      <c r="VKN1384" s="3"/>
      <c r="VKO1384" s="3"/>
      <c r="VKP1384" s="3"/>
      <c r="VKQ1384" s="3"/>
      <c r="VKR1384" s="3"/>
      <c r="VKS1384" s="3"/>
      <c r="VKT1384" s="3"/>
      <c r="VKU1384" s="3"/>
      <c r="VKV1384" s="3"/>
      <c r="VKW1384" s="3"/>
      <c r="VKX1384" s="3"/>
      <c r="VKY1384" s="3"/>
      <c r="VKZ1384" s="3"/>
      <c r="VLA1384" s="3"/>
      <c r="VLB1384" s="3"/>
      <c r="VLC1384" s="3"/>
      <c r="VLD1384" s="3"/>
      <c r="VLE1384" s="3"/>
      <c r="VLF1384" s="3"/>
      <c r="VLG1384" s="3"/>
      <c r="VLH1384" s="3"/>
      <c r="VLI1384" s="3"/>
      <c r="VLJ1384" s="3"/>
      <c r="VLK1384" s="3"/>
      <c r="VLL1384" s="3"/>
      <c r="VLM1384" s="3"/>
      <c r="VLN1384" s="3"/>
      <c r="VLO1384" s="3"/>
      <c r="VLP1384" s="3"/>
      <c r="VLQ1384" s="3"/>
      <c r="VLR1384" s="3"/>
      <c r="VLS1384" s="3"/>
      <c r="VLT1384" s="3"/>
      <c r="VLU1384" s="3"/>
      <c r="VLV1384" s="3"/>
      <c r="VLW1384" s="3"/>
      <c r="VLX1384" s="3"/>
      <c r="VLY1384" s="3"/>
      <c r="VLZ1384" s="3"/>
      <c r="VMA1384" s="3"/>
      <c r="VMB1384" s="3"/>
      <c r="VMC1384" s="3"/>
      <c r="VMD1384" s="3"/>
      <c r="VME1384" s="3"/>
      <c r="VMF1384" s="3"/>
      <c r="VMG1384" s="3"/>
      <c r="VMH1384" s="3"/>
      <c r="VMI1384" s="3"/>
      <c r="VMJ1384" s="3"/>
      <c r="VMK1384" s="3"/>
      <c r="VML1384" s="3"/>
      <c r="VMM1384" s="3"/>
      <c r="VMN1384" s="3"/>
      <c r="VMO1384" s="3"/>
      <c r="VMP1384" s="3"/>
      <c r="VMQ1384" s="3"/>
      <c r="VMR1384" s="3"/>
      <c r="VMS1384" s="3"/>
      <c r="VMT1384" s="3"/>
      <c r="VMU1384" s="3"/>
      <c r="VMV1384" s="3"/>
      <c r="VMW1384" s="3"/>
      <c r="VMX1384" s="3"/>
      <c r="VMY1384" s="3"/>
      <c r="VMZ1384" s="3"/>
      <c r="VNA1384" s="3"/>
      <c r="VNB1384" s="3"/>
      <c r="VNC1384" s="3"/>
      <c r="VND1384" s="3"/>
      <c r="VNE1384" s="3"/>
      <c r="VNF1384" s="3"/>
      <c r="VNG1384" s="3"/>
      <c r="VNH1384" s="3"/>
      <c r="VNI1384" s="3"/>
      <c r="VNJ1384" s="3"/>
      <c r="VNK1384" s="3"/>
      <c r="VNL1384" s="3"/>
      <c r="VNM1384" s="3"/>
      <c r="VNN1384" s="3"/>
      <c r="VNO1384" s="3"/>
      <c r="VNP1384" s="3"/>
      <c r="VNQ1384" s="3"/>
      <c r="VNR1384" s="3"/>
      <c r="VNS1384" s="3"/>
      <c r="VNT1384" s="3"/>
      <c r="VNU1384" s="3"/>
      <c r="VNV1384" s="3"/>
      <c r="VNW1384" s="3"/>
      <c r="VNX1384" s="3"/>
      <c r="VNY1384" s="3"/>
      <c r="VNZ1384" s="3"/>
      <c r="VOA1384" s="3"/>
      <c r="VOB1384" s="3"/>
      <c r="VOC1384" s="3"/>
      <c r="VOD1384" s="3"/>
      <c r="VOE1384" s="3"/>
      <c r="VOF1384" s="3"/>
      <c r="VOG1384" s="3"/>
      <c r="VOH1384" s="3"/>
      <c r="VOI1384" s="3"/>
      <c r="VOJ1384" s="3"/>
      <c r="VOK1384" s="3"/>
      <c r="VOL1384" s="3"/>
      <c r="VOM1384" s="3"/>
      <c r="VON1384" s="3"/>
      <c r="VOO1384" s="3"/>
      <c r="VOP1384" s="3"/>
      <c r="VOQ1384" s="3"/>
      <c r="VOR1384" s="3"/>
      <c r="VOS1384" s="3"/>
      <c r="VOT1384" s="3"/>
      <c r="VOU1384" s="3"/>
      <c r="VOV1384" s="3"/>
      <c r="VOW1384" s="3"/>
      <c r="VOX1384" s="3"/>
      <c r="VOY1384" s="3"/>
      <c r="VOZ1384" s="3"/>
      <c r="VPA1384" s="3"/>
      <c r="VPB1384" s="3"/>
      <c r="VPC1384" s="3"/>
      <c r="VPD1384" s="3"/>
      <c r="VPE1384" s="3"/>
      <c r="VPF1384" s="3"/>
      <c r="VPG1384" s="3"/>
      <c r="VPH1384" s="3"/>
      <c r="VPI1384" s="3"/>
      <c r="VPJ1384" s="3"/>
      <c r="VPK1384" s="3"/>
      <c r="VPL1384" s="3"/>
      <c r="VPM1384" s="3"/>
      <c r="VPN1384" s="3"/>
      <c r="VPO1384" s="3"/>
      <c r="VPP1384" s="3"/>
      <c r="VPQ1384" s="3"/>
      <c r="VPR1384" s="3"/>
      <c r="VPS1384" s="3"/>
      <c r="VPT1384" s="3"/>
      <c r="VPU1384" s="3"/>
      <c r="VPV1384" s="3"/>
      <c r="VPW1384" s="3"/>
      <c r="VPX1384" s="3"/>
      <c r="VPY1384" s="3"/>
      <c r="VPZ1384" s="3"/>
      <c r="VQA1384" s="3"/>
      <c r="VQB1384" s="3"/>
      <c r="VQC1384" s="3"/>
      <c r="VQD1384" s="3"/>
      <c r="VQE1384" s="3"/>
      <c r="VQF1384" s="3"/>
      <c r="VQG1384" s="3"/>
      <c r="VQH1384" s="3"/>
      <c r="VQI1384" s="3"/>
      <c r="VQJ1384" s="3"/>
      <c r="VQK1384" s="3"/>
      <c r="VQL1384" s="3"/>
      <c r="VQM1384" s="3"/>
      <c r="VQN1384" s="3"/>
      <c r="VQO1384" s="3"/>
      <c r="VQP1384" s="3"/>
      <c r="VQQ1384" s="3"/>
      <c r="VQR1384" s="3"/>
      <c r="VQS1384" s="3"/>
      <c r="VQT1384" s="3"/>
      <c r="VQU1384" s="3"/>
      <c r="VQV1384" s="3"/>
      <c r="VQW1384" s="3"/>
      <c r="VQX1384" s="3"/>
      <c r="VQY1384" s="3"/>
      <c r="VQZ1384" s="3"/>
      <c r="VRA1384" s="3"/>
      <c r="VRB1384" s="3"/>
      <c r="VRC1384" s="3"/>
      <c r="VRD1384" s="3"/>
      <c r="VRE1384" s="3"/>
      <c r="VRF1384" s="3"/>
      <c r="VRG1384" s="3"/>
      <c r="VRH1384" s="3"/>
      <c r="VRI1384" s="3"/>
      <c r="VRJ1384" s="3"/>
      <c r="VRK1384" s="3"/>
      <c r="VRL1384" s="3"/>
      <c r="VRM1384" s="3"/>
      <c r="VRN1384" s="3"/>
      <c r="VRO1384" s="3"/>
      <c r="VRP1384" s="3"/>
      <c r="VRQ1384" s="3"/>
      <c r="VRR1384" s="3"/>
      <c r="VRS1384" s="3"/>
      <c r="VRT1384" s="3"/>
      <c r="VRU1384" s="3"/>
      <c r="VRV1384" s="3"/>
      <c r="VRW1384" s="3"/>
      <c r="VRX1384" s="3"/>
      <c r="VRY1384" s="3"/>
      <c r="VRZ1384" s="3"/>
      <c r="VSA1384" s="3"/>
      <c r="VSB1384" s="3"/>
      <c r="VSC1384" s="3"/>
      <c r="VSD1384" s="3"/>
      <c r="VSE1384" s="3"/>
      <c r="VSF1384" s="3"/>
      <c r="VSG1384" s="3"/>
      <c r="VSH1384" s="3"/>
      <c r="VSI1384" s="3"/>
      <c r="VSJ1384" s="3"/>
      <c r="VSK1384" s="3"/>
      <c r="VSL1384" s="3"/>
      <c r="VSM1384" s="3"/>
      <c r="VSN1384" s="3"/>
      <c r="VSO1384" s="3"/>
      <c r="VSP1384" s="3"/>
      <c r="VSQ1384" s="3"/>
      <c r="VSR1384" s="3"/>
      <c r="VSS1384" s="3"/>
      <c r="VST1384" s="3"/>
      <c r="VSU1384" s="3"/>
      <c r="VSV1384" s="3"/>
      <c r="VSW1384" s="3"/>
      <c r="VSX1384" s="3"/>
      <c r="VSY1384" s="3"/>
      <c r="VSZ1384" s="3"/>
      <c r="VTA1384" s="3"/>
      <c r="VTB1384" s="3"/>
      <c r="VTC1384" s="3"/>
      <c r="VTD1384" s="3"/>
      <c r="VTE1384" s="3"/>
      <c r="VTF1384" s="3"/>
      <c r="VTG1384" s="3"/>
      <c r="VTH1384" s="3"/>
      <c r="VTI1384" s="3"/>
      <c r="VTJ1384" s="3"/>
      <c r="VTK1384" s="3"/>
      <c r="VTL1384" s="3"/>
      <c r="VTM1384" s="3"/>
      <c r="VTN1384" s="3"/>
      <c r="VTO1384" s="3"/>
      <c r="VTP1384" s="3"/>
      <c r="VTQ1384" s="3"/>
      <c r="VTR1384" s="3"/>
      <c r="VTS1384" s="3"/>
      <c r="VTT1384" s="3"/>
      <c r="VTU1384" s="3"/>
      <c r="VTV1384" s="3"/>
      <c r="VTW1384" s="3"/>
      <c r="VTX1384" s="3"/>
      <c r="VTY1384" s="3"/>
      <c r="VTZ1384" s="3"/>
      <c r="VUA1384" s="3"/>
      <c r="VUB1384" s="3"/>
      <c r="VUC1384" s="3"/>
      <c r="VUD1384" s="3"/>
      <c r="VUE1384" s="3"/>
      <c r="VUF1384" s="3"/>
      <c r="VUG1384" s="3"/>
      <c r="VUH1384" s="3"/>
      <c r="VUI1384" s="3"/>
      <c r="VUJ1384" s="3"/>
      <c r="VUK1384" s="3"/>
      <c r="VUL1384" s="3"/>
      <c r="VUM1384" s="3"/>
      <c r="VUN1384" s="3"/>
      <c r="VUO1384" s="3"/>
      <c r="VUP1384" s="3"/>
      <c r="VUQ1384" s="3"/>
      <c r="VUR1384" s="3"/>
      <c r="VUS1384" s="3"/>
      <c r="VUT1384" s="3"/>
      <c r="VUU1384" s="3"/>
      <c r="VUV1384" s="3"/>
      <c r="VUW1384" s="3"/>
      <c r="VUX1384" s="3"/>
      <c r="VUY1384" s="3"/>
      <c r="VUZ1384" s="3"/>
      <c r="VVA1384" s="3"/>
      <c r="VVB1384" s="3"/>
      <c r="VVC1384" s="3"/>
      <c r="VVD1384" s="3"/>
      <c r="VVE1384" s="3"/>
      <c r="VVF1384" s="3"/>
      <c r="VVG1384" s="3"/>
      <c r="VVH1384" s="3"/>
      <c r="VVI1384" s="3"/>
      <c r="VVJ1384" s="3"/>
      <c r="VVK1384" s="3"/>
      <c r="VVL1384" s="3"/>
      <c r="VVM1384" s="3"/>
      <c r="VVN1384" s="3"/>
      <c r="VVO1384" s="3"/>
      <c r="VVP1384" s="3"/>
      <c r="VVQ1384" s="3"/>
      <c r="VVR1384" s="3"/>
      <c r="VVS1384" s="3"/>
      <c r="VVT1384" s="3"/>
      <c r="VVU1384" s="3"/>
      <c r="VVV1384" s="3"/>
      <c r="VVW1384" s="3"/>
      <c r="VVX1384" s="3"/>
      <c r="VVY1384" s="3"/>
      <c r="VVZ1384" s="3"/>
      <c r="VWA1384" s="3"/>
      <c r="VWB1384" s="3"/>
      <c r="VWC1384" s="3"/>
      <c r="VWD1384" s="3"/>
      <c r="VWE1384" s="3"/>
      <c r="VWF1384" s="3"/>
      <c r="VWG1384" s="3"/>
      <c r="VWH1384" s="3"/>
      <c r="VWI1384" s="3"/>
      <c r="VWJ1384" s="3"/>
      <c r="VWK1384" s="3"/>
      <c r="VWL1384" s="3"/>
      <c r="VWM1384" s="3"/>
      <c r="VWN1384" s="3"/>
      <c r="VWO1384" s="3"/>
      <c r="VWP1384" s="3"/>
      <c r="VWQ1384" s="3"/>
      <c r="VWR1384" s="3"/>
      <c r="VWS1384" s="3"/>
      <c r="VWT1384" s="3"/>
      <c r="VWU1384" s="3"/>
      <c r="VWV1384" s="3"/>
      <c r="VWW1384" s="3"/>
      <c r="VWX1384" s="3"/>
      <c r="VWY1384" s="3"/>
      <c r="VWZ1384" s="3"/>
      <c r="VXA1384" s="3"/>
      <c r="VXB1384" s="3"/>
      <c r="VXC1384" s="3"/>
      <c r="VXD1384" s="3"/>
      <c r="VXE1384" s="3"/>
      <c r="VXF1384" s="3"/>
      <c r="VXG1384" s="3"/>
      <c r="VXH1384" s="3"/>
      <c r="VXI1384" s="3"/>
      <c r="VXJ1384" s="3"/>
      <c r="VXK1384" s="3"/>
      <c r="VXL1384" s="3"/>
      <c r="VXM1384" s="3"/>
      <c r="VXN1384" s="3"/>
      <c r="VXO1384" s="3"/>
      <c r="VXP1384" s="3"/>
      <c r="VXQ1384" s="3"/>
      <c r="VXR1384" s="3"/>
      <c r="VXS1384" s="3"/>
      <c r="VXT1384" s="3"/>
      <c r="VXU1384" s="3"/>
      <c r="VXV1384" s="3"/>
      <c r="VXW1384" s="3"/>
      <c r="VXX1384" s="3"/>
      <c r="VXY1384" s="3"/>
      <c r="VXZ1384" s="3"/>
      <c r="VYA1384" s="3"/>
      <c r="VYB1384" s="3"/>
      <c r="VYC1384" s="3"/>
      <c r="VYD1384" s="3"/>
      <c r="VYE1384" s="3"/>
      <c r="VYF1384" s="3"/>
      <c r="VYG1384" s="3"/>
      <c r="VYH1384" s="3"/>
      <c r="VYI1384" s="3"/>
      <c r="VYJ1384" s="3"/>
      <c r="VYK1384" s="3"/>
      <c r="VYL1384" s="3"/>
      <c r="VYM1384" s="3"/>
      <c r="VYN1384" s="3"/>
      <c r="VYO1384" s="3"/>
      <c r="VYP1384" s="3"/>
      <c r="VYQ1384" s="3"/>
      <c r="VYR1384" s="3"/>
      <c r="VYS1384" s="3"/>
      <c r="VYT1384" s="3"/>
      <c r="VYU1384" s="3"/>
      <c r="VYV1384" s="3"/>
      <c r="VYW1384" s="3"/>
      <c r="VYX1384" s="3"/>
      <c r="VYY1384" s="3"/>
      <c r="VYZ1384" s="3"/>
      <c r="VZA1384" s="3"/>
      <c r="VZB1384" s="3"/>
      <c r="VZC1384" s="3"/>
      <c r="VZD1384" s="3"/>
      <c r="VZE1384" s="3"/>
      <c r="VZF1384" s="3"/>
      <c r="VZG1384" s="3"/>
      <c r="VZH1384" s="3"/>
      <c r="VZI1384" s="3"/>
      <c r="VZJ1384" s="3"/>
      <c r="VZK1384" s="3"/>
      <c r="VZL1384" s="3"/>
      <c r="VZM1384" s="3"/>
      <c r="VZN1384" s="3"/>
      <c r="VZO1384" s="3"/>
      <c r="VZP1384" s="3"/>
      <c r="VZQ1384" s="3"/>
      <c r="VZR1384" s="3"/>
      <c r="VZS1384" s="3"/>
      <c r="VZT1384" s="3"/>
      <c r="VZU1384" s="3"/>
      <c r="VZV1384" s="3"/>
      <c r="VZW1384" s="3"/>
      <c r="VZX1384" s="3"/>
      <c r="VZY1384" s="3"/>
      <c r="VZZ1384" s="3"/>
      <c r="WAA1384" s="3"/>
      <c r="WAB1384" s="3"/>
      <c r="WAC1384" s="3"/>
      <c r="WAD1384" s="3"/>
      <c r="WAE1384" s="3"/>
      <c r="WAF1384" s="3"/>
      <c r="WAG1384" s="3"/>
      <c r="WAH1384" s="3"/>
      <c r="WAI1384" s="3"/>
      <c r="WAJ1384" s="3"/>
      <c r="WAK1384" s="3"/>
      <c r="WAL1384" s="3"/>
      <c r="WAM1384" s="3"/>
      <c r="WAN1384" s="3"/>
      <c r="WAO1384" s="3"/>
      <c r="WAP1384" s="3"/>
      <c r="WAQ1384" s="3"/>
      <c r="WAR1384" s="3"/>
      <c r="WAS1384" s="3"/>
      <c r="WAT1384" s="3"/>
      <c r="WAU1384" s="3"/>
      <c r="WAV1384" s="3"/>
      <c r="WAW1384" s="3"/>
      <c r="WAX1384" s="3"/>
      <c r="WAY1384" s="3"/>
      <c r="WAZ1384" s="3"/>
      <c r="WBA1384" s="3"/>
      <c r="WBB1384" s="3"/>
      <c r="WBC1384" s="3"/>
      <c r="WBD1384" s="3"/>
      <c r="WBE1384" s="3"/>
      <c r="WBF1384" s="3"/>
      <c r="WBG1384" s="3"/>
      <c r="WBH1384" s="3"/>
      <c r="WBI1384" s="3"/>
      <c r="WBJ1384" s="3"/>
      <c r="WBK1384" s="3"/>
      <c r="WBL1384" s="3"/>
      <c r="WBM1384" s="3"/>
      <c r="WBN1384" s="3"/>
      <c r="WBO1384" s="3"/>
      <c r="WBP1384" s="3"/>
      <c r="WBQ1384" s="3"/>
      <c r="WBR1384" s="3"/>
      <c r="WBS1384" s="3"/>
      <c r="WBT1384" s="3"/>
      <c r="WBU1384" s="3"/>
      <c r="WBV1384" s="3"/>
      <c r="WBW1384" s="3"/>
      <c r="WBX1384" s="3"/>
      <c r="WBY1384" s="3"/>
      <c r="WBZ1384" s="3"/>
      <c r="WCA1384" s="3"/>
      <c r="WCB1384" s="3"/>
      <c r="WCC1384" s="3"/>
      <c r="WCD1384" s="3"/>
      <c r="WCE1384" s="3"/>
      <c r="WCF1384" s="3"/>
      <c r="WCG1384" s="3"/>
      <c r="WCH1384" s="3"/>
      <c r="WCI1384" s="3"/>
      <c r="WCJ1384" s="3"/>
      <c r="WCK1384" s="3"/>
      <c r="WCL1384" s="3"/>
      <c r="WCM1384" s="3"/>
      <c r="WCN1384" s="3"/>
      <c r="WCO1384" s="3"/>
      <c r="WCP1384" s="3"/>
      <c r="WCQ1384" s="3"/>
      <c r="WCR1384" s="3"/>
      <c r="WCS1384" s="3"/>
      <c r="WCT1384" s="3"/>
      <c r="WCU1384" s="3"/>
      <c r="WCV1384" s="3"/>
      <c r="WCW1384" s="3"/>
      <c r="WCX1384" s="3"/>
      <c r="WCY1384" s="3"/>
      <c r="WCZ1384" s="3"/>
      <c r="WDA1384" s="3"/>
      <c r="WDB1384" s="3"/>
      <c r="WDC1384" s="3"/>
      <c r="WDD1384" s="3"/>
      <c r="WDE1384" s="3"/>
      <c r="WDF1384" s="3"/>
      <c r="WDG1384" s="3"/>
      <c r="WDH1384" s="3"/>
      <c r="WDI1384" s="3"/>
      <c r="WDJ1384" s="3"/>
      <c r="WDK1384" s="3"/>
      <c r="WDL1384" s="3"/>
      <c r="WDM1384" s="3"/>
      <c r="WDN1384" s="3"/>
      <c r="WDO1384" s="3"/>
      <c r="WDP1384" s="3"/>
      <c r="WDQ1384" s="3"/>
      <c r="WDR1384" s="3"/>
      <c r="WDS1384" s="3"/>
      <c r="WDT1384" s="3"/>
      <c r="WDU1384" s="3"/>
      <c r="WDV1384" s="3"/>
      <c r="WDW1384" s="3"/>
      <c r="WDX1384" s="3"/>
      <c r="WDY1384" s="3"/>
      <c r="WDZ1384" s="3"/>
      <c r="WEA1384" s="3"/>
      <c r="WEB1384" s="3"/>
      <c r="WEC1384" s="3"/>
      <c r="WED1384" s="3"/>
      <c r="WEE1384" s="3"/>
      <c r="WEF1384" s="3"/>
      <c r="WEG1384" s="3"/>
      <c r="WEH1384" s="3"/>
      <c r="WEI1384" s="3"/>
      <c r="WEJ1384" s="3"/>
      <c r="WEK1384" s="3"/>
      <c r="WEL1384" s="3"/>
      <c r="WEM1384" s="3"/>
      <c r="WEN1384" s="3"/>
      <c r="WEO1384" s="3"/>
      <c r="WEP1384" s="3"/>
      <c r="WEQ1384" s="3"/>
      <c r="WER1384" s="3"/>
      <c r="WES1384" s="3"/>
      <c r="WET1384" s="3"/>
      <c r="WEU1384" s="3"/>
      <c r="WEV1384" s="3"/>
      <c r="WEW1384" s="3"/>
      <c r="WEX1384" s="3"/>
      <c r="WEY1384" s="3"/>
      <c r="WEZ1384" s="3"/>
      <c r="WFA1384" s="3"/>
      <c r="WFB1384" s="3"/>
      <c r="WFC1384" s="3"/>
      <c r="WFD1384" s="3"/>
      <c r="WFE1384" s="3"/>
      <c r="WFF1384" s="3"/>
      <c r="WFG1384" s="3"/>
      <c r="WFH1384" s="3"/>
      <c r="WFI1384" s="3"/>
      <c r="WFJ1384" s="3"/>
      <c r="WFK1384" s="3"/>
      <c r="WFL1384" s="3"/>
      <c r="WFM1384" s="3"/>
      <c r="WFN1384" s="3"/>
      <c r="WFO1384" s="3"/>
      <c r="WFP1384" s="3"/>
      <c r="WFQ1384" s="3"/>
      <c r="WFR1384" s="3"/>
      <c r="WFS1384" s="3"/>
      <c r="WFT1384" s="3"/>
      <c r="WFU1384" s="3"/>
      <c r="WFV1384" s="3"/>
      <c r="WFW1384" s="3"/>
      <c r="WFX1384" s="3"/>
      <c r="WFY1384" s="3"/>
      <c r="WFZ1384" s="3"/>
      <c r="WGA1384" s="3"/>
      <c r="WGB1384" s="3"/>
      <c r="WGC1384" s="3"/>
      <c r="WGD1384" s="3"/>
      <c r="WGE1384" s="3"/>
      <c r="WGF1384" s="3"/>
      <c r="WGG1384" s="3"/>
      <c r="WGH1384" s="3"/>
      <c r="WGI1384" s="3"/>
      <c r="WGJ1384" s="3"/>
      <c r="WGK1384" s="3"/>
      <c r="WGL1384" s="3"/>
      <c r="WGM1384" s="3"/>
      <c r="WGN1384" s="3"/>
      <c r="WGO1384" s="3"/>
      <c r="WGP1384" s="3"/>
      <c r="WGQ1384" s="3"/>
      <c r="WGR1384" s="3"/>
      <c r="WGS1384" s="3"/>
      <c r="WGT1384" s="3"/>
      <c r="WGU1384" s="3"/>
      <c r="WGV1384" s="3"/>
      <c r="WGW1384" s="3"/>
      <c r="WGX1384" s="3"/>
      <c r="WGY1384" s="3"/>
      <c r="WGZ1384" s="3"/>
      <c r="WHA1384" s="3"/>
      <c r="WHB1384" s="3"/>
      <c r="WHC1384" s="3"/>
      <c r="WHD1384" s="3"/>
      <c r="WHE1384" s="3"/>
      <c r="WHF1384" s="3"/>
      <c r="WHG1384" s="3"/>
      <c r="WHH1384" s="3"/>
      <c r="WHI1384" s="3"/>
      <c r="WHJ1384" s="3"/>
      <c r="WHK1384" s="3"/>
      <c r="WHL1384" s="3"/>
      <c r="WHM1384" s="3"/>
      <c r="WHN1384" s="3"/>
      <c r="WHO1384" s="3"/>
      <c r="WHP1384" s="3"/>
      <c r="WHQ1384" s="3"/>
      <c r="WHR1384" s="3"/>
      <c r="WHS1384" s="3"/>
      <c r="WHT1384" s="3"/>
      <c r="WHU1384" s="3"/>
      <c r="WHV1384" s="3"/>
      <c r="WHW1384" s="3"/>
      <c r="WHX1384" s="3"/>
      <c r="WHY1384" s="3"/>
      <c r="WHZ1384" s="3"/>
      <c r="WIA1384" s="3"/>
      <c r="WIB1384" s="3"/>
      <c r="WIC1384" s="3"/>
      <c r="WID1384" s="3"/>
      <c r="WIE1384" s="3"/>
      <c r="WIF1384" s="3"/>
      <c r="WIG1384" s="3"/>
      <c r="WIH1384" s="3"/>
      <c r="WII1384" s="3"/>
      <c r="WIJ1384" s="3"/>
      <c r="WIK1384" s="3"/>
      <c r="WIL1384" s="3"/>
      <c r="WIM1384" s="3"/>
      <c r="WIN1384" s="3"/>
      <c r="WIO1384" s="3"/>
      <c r="WIP1384" s="3"/>
      <c r="WIQ1384" s="3"/>
      <c r="WIR1384" s="3"/>
      <c r="WIS1384" s="3"/>
      <c r="WIT1384" s="3"/>
      <c r="WIU1384" s="3"/>
      <c r="WIV1384" s="3"/>
      <c r="WIW1384" s="3"/>
      <c r="WIX1384" s="3"/>
      <c r="WIY1384" s="3"/>
      <c r="WIZ1384" s="3"/>
      <c r="WJA1384" s="3"/>
      <c r="WJB1384" s="3"/>
      <c r="WJC1384" s="3"/>
      <c r="WJD1384" s="3"/>
      <c r="WJE1384" s="3"/>
      <c r="WJF1384" s="3"/>
      <c r="WJG1384" s="3"/>
      <c r="WJH1384" s="3"/>
      <c r="WJI1384" s="3"/>
      <c r="WJJ1384" s="3"/>
      <c r="WJK1384" s="3"/>
      <c r="WJL1384" s="3"/>
      <c r="WJM1384" s="3"/>
      <c r="WJN1384" s="3"/>
      <c r="WJO1384" s="3"/>
      <c r="WJP1384" s="3"/>
      <c r="WJQ1384" s="3"/>
      <c r="WJR1384" s="3"/>
      <c r="WJS1384" s="3"/>
      <c r="WJT1384" s="3"/>
      <c r="WJU1384" s="3"/>
      <c r="WJV1384" s="3"/>
      <c r="WJW1384" s="3"/>
      <c r="WJX1384" s="3"/>
      <c r="WJY1384" s="3"/>
      <c r="WJZ1384" s="3"/>
      <c r="WKA1384" s="3"/>
      <c r="WKB1384" s="3"/>
      <c r="WKC1384" s="3"/>
      <c r="WKD1384" s="3"/>
      <c r="WKE1384" s="3"/>
      <c r="WKF1384" s="3"/>
      <c r="WKG1384" s="3"/>
      <c r="WKH1384" s="3"/>
      <c r="WKI1384" s="3"/>
      <c r="WKJ1384" s="3"/>
      <c r="WKK1384" s="3"/>
      <c r="WKL1384" s="3"/>
      <c r="WKM1384" s="3"/>
      <c r="WKN1384" s="3"/>
      <c r="WKO1384" s="3"/>
      <c r="WKP1384" s="3"/>
      <c r="WKQ1384" s="3"/>
      <c r="WKR1384" s="3"/>
      <c r="WKS1384" s="3"/>
      <c r="WKT1384" s="3"/>
      <c r="WKU1384" s="3"/>
      <c r="WKV1384" s="3"/>
      <c r="WKW1384" s="3"/>
      <c r="WKX1384" s="3"/>
      <c r="WKY1384" s="3"/>
      <c r="WKZ1384" s="3"/>
      <c r="WLA1384" s="3"/>
      <c r="WLB1384" s="3"/>
      <c r="WLC1384" s="3"/>
      <c r="WLD1384" s="3"/>
      <c r="WLE1384" s="3"/>
      <c r="WLF1384" s="3"/>
      <c r="WLG1384" s="3"/>
      <c r="WLH1384" s="3"/>
      <c r="WLI1384" s="3"/>
      <c r="WLJ1384" s="3"/>
      <c r="WLK1384" s="3"/>
      <c r="WLL1384" s="3"/>
      <c r="WLM1384" s="3"/>
      <c r="WLN1384" s="3"/>
      <c r="WLO1384" s="3"/>
      <c r="WLP1384" s="3"/>
      <c r="WLQ1384" s="3"/>
      <c r="WLR1384" s="3"/>
      <c r="WLS1384" s="3"/>
      <c r="WLT1384" s="3"/>
      <c r="WLU1384" s="3"/>
      <c r="WLV1384" s="3"/>
      <c r="WLW1384" s="3"/>
      <c r="WLX1384" s="3"/>
      <c r="WLY1384" s="3"/>
      <c r="WLZ1384" s="3"/>
      <c r="WMA1384" s="3"/>
      <c r="WMB1384" s="3"/>
      <c r="WMC1384" s="3"/>
      <c r="WMD1384" s="3"/>
      <c r="WME1384" s="3"/>
      <c r="WMF1384" s="3"/>
      <c r="WMG1384" s="3"/>
      <c r="WMH1384" s="3"/>
      <c r="WMI1384" s="3"/>
      <c r="WMJ1384" s="3"/>
      <c r="WMK1384" s="3"/>
      <c r="WML1384" s="3"/>
      <c r="WMM1384" s="3"/>
      <c r="WMN1384" s="3"/>
      <c r="WMO1384" s="3"/>
      <c r="WMP1384" s="3"/>
      <c r="WMQ1384" s="3"/>
      <c r="WMR1384" s="3"/>
      <c r="WMS1384" s="3"/>
      <c r="WMT1384" s="3"/>
      <c r="WMU1384" s="3"/>
      <c r="WMV1384" s="3"/>
      <c r="WMW1384" s="3"/>
      <c r="WMX1384" s="3"/>
      <c r="WMY1384" s="3"/>
      <c r="WMZ1384" s="3"/>
      <c r="WNA1384" s="3"/>
      <c r="WNB1384" s="3"/>
      <c r="WNC1384" s="3"/>
      <c r="WND1384" s="3"/>
      <c r="WNE1384" s="3"/>
      <c r="WNF1384" s="3"/>
      <c r="WNG1384" s="3"/>
      <c r="WNH1384" s="3"/>
      <c r="WNI1384" s="3"/>
      <c r="WNJ1384" s="3"/>
      <c r="WNK1384" s="3"/>
      <c r="WNL1384" s="3"/>
      <c r="WNM1384" s="3"/>
      <c r="WNN1384" s="3"/>
      <c r="WNO1384" s="3"/>
      <c r="WNP1384" s="3"/>
      <c r="WNQ1384" s="3"/>
      <c r="WNR1384" s="3"/>
      <c r="WNS1384" s="3"/>
      <c r="WNT1384" s="3"/>
      <c r="WNU1384" s="3"/>
      <c r="WNV1384" s="3"/>
      <c r="WNW1384" s="3"/>
      <c r="WNX1384" s="3"/>
      <c r="WNY1384" s="3"/>
      <c r="WNZ1384" s="3"/>
      <c r="WOA1384" s="3"/>
      <c r="WOB1384" s="3"/>
      <c r="WOC1384" s="3"/>
      <c r="WOD1384" s="3"/>
      <c r="WOE1384" s="3"/>
      <c r="WOF1384" s="3"/>
      <c r="WOG1384" s="3"/>
      <c r="WOH1384" s="3"/>
      <c r="WOI1384" s="3"/>
      <c r="WOJ1384" s="3"/>
      <c r="WOK1384" s="3"/>
      <c r="WOL1384" s="3"/>
      <c r="WOM1384" s="3"/>
      <c r="WON1384" s="3"/>
      <c r="WOO1384" s="3"/>
      <c r="WOP1384" s="3"/>
      <c r="WOQ1384" s="3"/>
      <c r="WOR1384" s="3"/>
      <c r="WOS1384" s="3"/>
      <c r="WOT1384" s="3"/>
      <c r="WOU1384" s="3"/>
      <c r="WOV1384" s="3"/>
      <c r="WOW1384" s="3"/>
      <c r="WOX1384" s="3"/>
      <c r="WOY1384" s="3"/>
      <c r="WOZ1384" s="3"/>
      <c r="WPA1384" s="3"/>
      <c r="WPB1384" s="3"/>
      <c r="WPC1384" s="3"/>
      <c r="WPD1384" s="3"/>
      <c r="WPE1384" s="3"/>
      <c r="WPF1384" s="3"/>
      <c r="WPG1384" s="3"/>
      <c r="WPH1384" s="3"/>
      <c r="WPI1384" s="3"/>
      <c r="WPJ1384" s="3"/>
      <c r="WPK1384" s="3"/>
      <c r="WPL1384" s="3"/>
      <c r="WPM1384" s="3"/>
      <c r="WPN1384" s="3"/>
      <c r="WPO1384" s="3"/>
      <c r="WPP1384" s="3"/>
      <c r="WPQ1384" s="3"/>
      <c r="WPR1384" s="3"/>
      <c r="WPS1384" s="3"/>
      <c r="WPT1384" s="3"/>
      <c r="WPU1384" s="3"/>
      <c r="WPV1384" s="3"/>
      <c r="WPW1384" s="3"/>
      <c r="WPX1384" s="3"/>
      <c r="WPY1384" s="3"/>
      <c r="WPZ1384" s="3"/>
      <c r="WQA1384" s="3"/>
      <c r="WQB1384" s="3"/>
      <c r="WQC1384" s="3"/>
      <c r="WQD1384" s="3"/>
      <c r="WQE1384" s="3"/>
      <c r="WQF1384" s="3"/>
      <c r="WQG1384" s="3"/>
      <c r="WQH1384" s="3"/>
      <c r="WQI1384" s="3"/>
      <c r="WQJ1384" s="3"/>
      <c r="WQK1384" s="3"/>
      <c r="WQL1384" s="3"/>
      <c r="WQM1384" s="3"/>
      <c r="WQN1384" s="3"/>
      <c r="WQO1384" s="3"/>
      <c r="WQP1384" s="3"/>
      <c r="WQQ1384" s="3"/>
      <c r="WQR1384" s="3"/>
      <c r="WQS1384" s="3"/>
      <c r="WQT1384" s="3"/>
      <c r="WQU1384" s="3"/>
      <c r="WQV1384" s="3"/>
      <c r="WQW1384" s="3"/>
      <c r="WQX1384" s="3"/>
      <c r="WQY1384" s="3"/>
      <c r="WQZ1384" s="3"/>
      <c r="WRA1384" s="3"/>
      <c r="WRB1384" s="3"/>
      <c r="WRC1384" s="3"/>
      <c r="WRD1384" s="3"/>
      <c r="WRE1384" s="3"/>
      <c r="WRF1384" s="3"/>
      <c r="WRG1384" s="3"/>
      <c r="WRH1384" s="3"/>
      <c r="WRI1384" s="3"/>
      <c r="WRJ1384" s="3"/>
      <c r="WRK1384" s="3"/>
      <c r="WRL1384" s="3"/>
      <c r="WRM1384" s="3"/>
      <c r="WRN1384" s="3"/>
      <c r="WRO1384" s="3"/>
      <c r="WRP1384" s="3"/>
      <c r="WRQ1384" s="3"/>
      <c r="WRR1384" s="3"/>
      <c r="WRS1384" s="3"/>
      <c r="WRT1384" s="3"/>
      <c r="WRU1384" s="3"/>
      <c r="WRV1384" s="3"/>
      <c r="WRW1384" s="3"/>
      <c r="WRX1384" s="3"/>
      <c r="WRY1384" s="3"/>
      <c r="WRZ1384" s="3"/>
      <c r="WSA1384" s="3"/>
      <c r="WSB1384" s="3"/>
      <c r="WSC1384" s="3"/>
      <c r="WSD1384" s="3"/>
      <c r="WSE1384" s="3"/>
      <c r="WSF1384" s="3"/>
      <c r="WSG1384" s="3"/>
      <c r="WSH1384" s="3"/>
      <c r="WSI1384" s="3"/>
      <c r="WSJ1384" s="3"/>
      <c r="WSK1384" s="3"/>
      <c r="WSL1384" s="3"/>
      <c r="WSM1384" s="3"/>
      <c r="WSN1384" s="3"/>
      <c r="WSO1384" s="3"/>
      <c r="WSP1384" s="3"/>
      <c r="WSQ1384" s="3"/>
      <c r="WSR1384" s="3"/>
      <c r="WSS1384" s="3"/>
      <c r="WST1384" s="3"/>
      <c r="WSU1384" s="3"/>
      <c r="WSV1384" s="3"/>
      <c r="WSW1384" s="3"/>
      <c r="WSX1384" s="3"/>
      <c r="WSY1384" s="3"/>
      <c r="WSZ1384" s="3"/>
      <c r="WTA1384" s="3"/>
      <c r="WTB1384" s="3"/>
      <c r="WTC1384" s="3"/>
      <c r="WTD1384" s="3"/>
      <c r="WTE1384" s="3"/>
      <c r="WTF1384" s="3"/>
      <c r="WTG1384" s="3"/>
      <c r="WTH1384" s="3"/>
      <c r="WTI1384" s="3"/>
      <c r="WTJ1384" s="3"/>
      <c r="WTK1384" s="3"/>
      <c r="WTL1384" s="3"/>
      <c r="WTM1384" s="3"/>
      <c r="WTN1384" s="3"/>
      <c r="WTO1384" s="3"/>
      <c r="WTP1384" s="3"/>
      <c r="WTQ1384" s="3"/>
      <c r="WTR1384" s="3"/>
      <c r="WTS1384" s="3"/>
      <c r="WTT1384" s="3"/>
      <c r="WTU1384" s="3"/>
      <c r="WTV1384" s="3"/>
      <c r="WTW1384" s="3"/>
      <c r="WTX1384" s="3"/>
      <c r="WTY1384" s="3"/>
      <c r="WTZ1384" s="3"/>
      <c r="WUA1384" s="3"/>
      <c r="WUB1384" s="3"/>
      <c r="WUC1384" s="3"/>
      <c r="WUD1384" s="3"/>
      <c r="WUE1384" s="3"/>
      <c r="WUF1384" s="3"/>
      <c r="WUG1384" s="3"/>
      <c r="WUH1384" s="3"/>
      <c r="WUI1384" s="3"/>
      <c r="WUJ1384" s="3"/>
      <c r="WUK1384" s="3"/>
      <c r="WUL1384" s="3"/>
      <c r="WUM1384" s="3"/>
      <c r="WUN1384" s="3"/>
      <c r="WUO1384" s="3"/>
      <c r="WUP1384" s="3"/>
      <c r="WUQ1384" s="3"/>
      <c r="WUR1384" s="3"/>
      <c r="WUS1384" s="3"/>
      <c r="WUT1384" s="3"/>
      <c r="WUU1384" s="3"/>
      <c r="WUV1384" s="3"/>
      <c r="WUW1384" s="3"/>
      <c r="WUX1384" s="3"/>
      <c r="WUY1384" s="3"/>
      <c r="WUZ1384" s="3"/>
      <c r="WVA1384" s="3"/>
      <c r="WVB1384" s="3"/>
      <c r="WVC1384" s="3"/>
      <c r="WVD1384" s="3"/>
      <c r="WVE1384" s="3"/>
      <c r="WVF1384" s="3"/>
      <c r="WVG1384" s="3"/>
      <c r="WVH1384" s="3"/>
      <c r="WVI1384" s="3"/>
      <c r="WVJ1384" s="3"/>
      <c r="WVK1384" s="3"/>
      <c r="WVL1384" s="3"/>
      <c r="WVM1384" s="3"/>
      <c r="WVN1384" s="3"/>
      <c r="WVO1384" s="3"/>
      <c r="WVP1384" s="3"/>
      <c r="WVQ1384" s="3"/>
      <c r="WVR1384" s="3"/>
      <c r="WVS1384" s="3"/>
      <c r="WVT1384" s="3"/>
      <c r="WVU1384" s="3"/>
      <c r="WVV1384" s="3"/>
      <c r="WVW1384" s="3"/>
      <c r="WVX1384" s="3"/>
      <c r="WVY1384" s="3"/>
      <c r="WVZ1384" s="3"/>
      <c r="WWA1384" s="3"/>
      <c r="WWB1384" s="3"/>
      <c r="WWC1384" s="3"/>
      <c r="WWD1384" s="3"/>
      <c r="WWE1384" s="3"/>
      <c r="WWF1384" s="3"/>
      <c r="WWG1384" s="3"/>
      <c r="WWH1384" s="3"/>
      <c r="WWI1384" s="3"/>
      <c r="WWJ1384" s="3"/>
      <c r="WWK1384" s="3"/>
      <c r="WWL1384" s="3"/>
      <c r="WWM1384" s="3"/>
      <c r="WWN1384" s="3"/>
      <c r="WWO1384" s="3"/>
      <c r="WWP1384" s="3"/>
      <c r="WWQ1384" s="3"/>
      <c r="WWR1384" s="3"/>
      <c r="WWS1384" s="3"/>
      <c r="WWT1384" s="3"/>
      <c r="WWU1384" s="3"/>
      <c r="WWV1384" s="3"/>
      <c r="WWW1384" s="3"/>
      <c r="WWX1384" s="3"/>
      <c r="WWY1384" s="3"/>
      <c r="WWZ1384" s="3"/>
      <c r="WXA1384" s="3"/>
      <c r="WXB1384" s="3"/>
      <c r="WXC1384" s="3"/>
      <c r="WXD1384" s="3"/>
      <c r="WXE1384" s="3"/>
      <c r="WXF1384" s="3"/>
      <c r="WXG1384" s="3"/>
      <c r="WXH1384" s="3"/>
      <c r="WXI1384" s="3"/>
      <c r="WXJ1384" s="3"/>
      <c r="WXK1384" s="3"/>
      <c r="WXL1384" s="3"/>
      <c r="WXM1384" s="3"/>
      <c r="WXN1384" s="3"/>
      <c r="WXO1384" s="3"/>
      <c r="WXP1384" s="3"/>
      <c r="WXQ1384" s="3"/>
      <c r="WXR1384" s="3"/>
      <c r="WXS1384" s="3"/>
      <c r="WXT1384" s="3"/>
      <c r="WXU1384" s="3"/>
      <c r="WXV1384" s="3"/>
      <c r="WXW1384" s="3"/>
      <c r="WXX1384" s="3"/>
      <c r="WXY1384" s="3"/>
      <c r="WXZ1384" s="3"/>
      <c r="WYA1384" s="3"/>
      <c r="WYB1384" s="3"/>
      <c r="WYC1384" s="3"/>
      <c r="WYD1384" s="3"/>
      <c r="WYE1384" s="3"/>
      <c r="WYF1384" s="3"/>
      <c r="WYG1384" s="3"/>
      <c r="WYH1384" s="3"/>
      <c r="WYI1384" s="3"/>
      <c r="WYJ1384" s="3"/>
      <c r="WYK1384" s="3"/>
      <c r="WYL1384" s="3"/>
      <c r="WYM1384" s="3"/>
      <c r="WYN1384" s="3"/>
      <c r="WYO1384" s="3"/>
      <c r="WYP1384" s="3"/>
      <c r="WYQ1384" s="3"/>
      <c r="WYR1384" s="3"/>
      <c r="WYS1384" s="3"/>
      <c r="WYT1384" s="3"/>
      <c r="WYU1384" s="3"/>
      <c r="WYV1384" s="3"/>
      <c r="WYW1384" s="3"/>
      <c r="WYX1384" s="3"/>
      <c r="WYY1384" s="3"/>
      <c r="WYZ1384" s="3"/>
      <c r="WZA1384" s="3"/>
      <c r="WZB1384" s="3"/>
      <c r="WZC1384" s="3"/>
      <c r="WZD1384" s="3"/>
      <c r="WZE1384" s="3"/>
      <c r="WZF1384" s="3"/>
      <c r="WZG1384" s="3"/>
      <c r="WZH1384" s="3"/>
      <c r="WZI1384" s="3"/>
      <c r="WZJ1384" s="3"/>
      <c r="WZK1384" s="3"/>
      <c r="WZL1384" s="3"/>
      <c r="WZM1384" s="3"/>
      <c r="WZN1384" s="3"/>
      <c r="WZO1384" s="3"/>
      <c r="WZP1384" s="3"/>
      <c r="WZQ1384" s="3"/>
      <c r="WZR1384" s="3"/>
      <c r="WZS1384" s="3"/>
      <c r="WZT1384" s="3"/>
      <c r="WZU1384" s="3"/>
      <c r="WZV1384" s="3"/>
      <c r="WZW1384" s="3"/>
      <c r="WZX1384" s="3"/>
      <c r="WZY1384" s="3"/>
      <c r="WZZ1384" s="3"/>
      <c r="XAA1384" s="3"/>
      <c r="XAB1384" s="3"/>
      <c r="XAC1384" s="3"/>
      <c r="XAD1384" s="3"/>
      <c r="XAE1384" s="3"/>
      <c r="XAF1384" s="3"/>
      <c r="XAG1384" s="3"/>
      <c r="XAH1384" s="3"/>
      <c r="XAI1384" s="3"/>
      <c r="XAJ1384" s="3"/>
      <c r="XAK1384" s="3"/>
      <c r="XAL1384" s="3"/>
      <c r="XAM1384" s="3"/>
      <c r="XAN1384" s="3"/>
      <c r="XAO1384" s="3"/>
      <c r="XAP1384" s="3"/>
      <c r="XAQ1384" s="3"/>
      <c r="XAR1384" s="3"/>
      <c r="XAS1384" s="3"/>
      <c r="XAT1384" s="3"/>
      <c r="XAU1384" s="3"/>
      <c r="XAV1384" s="3"/>
      <c r="XAW1384" s="3"/>
      <c r="XAX1384" s="3"/>
      <c r="XAY1384" s="3"/>
      <c r="XAZ1384" s="3"/>
      <c r="XBA1384" s="3"/>
      <c r="XBB1384" s="3"/>
      <c r="XBC1384" s="3"/>
      <c r="XBD1384" s="3"/>
      <c r="XBE1384" s="3"/>
      <c r="XBF1384" s="3"/>
      <c r="XBG1384" s="3"/>
      <c r="XBH1384" s="3"/>
      <c r="XBI1384" s="3"/>
      <c r="XBJ1384" s="3"/>
      <c r="XBK1384" s="3"/>
      <c r="XBL1384" s="3"/>
      <c r="XBM1384" s="3"/>
      <c r="XBN1384" s="3"/>
      <c r="XBO1384" s="3"/>
      <c r="XBP1384" s="3"/>
      <c r="XBQ1384" s="3"/>
      <c r="XBR1384" s="3"/>
      <c r="XBS1384" s="3"/>
      <c r="XBT1384" s="3"/>
      <c r="XBU1384" s="3"/>
      <c r="XBV1384" s="3"/>
      <c r="XBW1384" s="3"/>
      <c r="XBX1384" s="3"/>
      <c r="XBY1384" s="3"/>
      <c r="XBZ1384" s="3"/>
      <c r="XCA1384" s="3"/>
      <c r="XCB1384" s="3"/>
      <c r="XCC1384" s="3"/>
      <c r="XCD1384" s="3"/>
      <c r="XCE1384" s="3"/>
      <c r="XCF1384" s="3"/>
      <c r="XCG1384" s="3"/>
      <c r="XCH1384" s="3"/>
      <c r="XCI1384" s="3"/>
      <c r="XCJ1384" s="3"/>
      <c r="XCK1384" s="3"/>
      <c r="XCL1384" s="3"/>
      <c r="XCM1384" s="3"/>
      <c r="XCN1384" s="3"/>
      <c r="XCO1384" s="3"/>
      <c r="XCP1384" s="3"/>
      <c r="XCQ1384" s="3"/>
      <c r="XCR1384" s="3"/>
      <c r="XCS1384" s="3"/>
      <c r="XCT1384" s="3"/>
      <c r="XCU1384" s="3"/>
      <c r="XCV1384" s="3"/>
      <c r="XCW1384" s="3"/>
      <c r="XCX1384" s="3"/>
      <c r="XCY1384" s="3"/>
      <c r="XCZ1384" s="3"/>
      <c r="XDA1384" s="3"/>
      <c r="XDB1384" s="3"/>
      <c r="XDC1384" s="3"/>
      <c r="XDD1384" s="3"/>
      <c r="XDE1384" s="3"/>
      <c r="XDF1384" s="3"/>
      <c r="XDG1384" s="3"/>
      <c r="XDH1384" s="3"/>
      <c r="XDI1384" s="3"/>
      <c r="XDJ1384" s="3"/>
      <c r="XDK1384" s="3"/>
      <c r="XDL1384" s="3"/>
      <c r="XDM1384" s="3"/>
      <c r="XDN1384" s="3"/>
      <c r="XDO1384" s="3"/>
      <c r="XDP1384" s="3"/>
      <c r="XDQ1384" s="3"/>
      <c r="XDR1384" s="3"/>
      <c r="XDS1384" s="3"/>
      <c r="XDT1384" s="3"/>
      <c r="XDU1384" s="3"/>
      <c r="XDV1384" s="3"/>
      <c r="XDW1384" s="3"/>
      <c r="XDX1384" s="3"/>
      <c r="XDY1384" s="3"/>
      <c r="XDZ1384" s="3"/>
      <c r="XEA1384" s="3"/>
      <c r="XEB1384" s="3"/>
      <c r="XEC1384" s="3"/>
      <c r="XED1384" s="3"/>
      <c r="XEE1384" s="3"/>
      <c r="XEF1384" s="3"/>
      <c r="XEG1384" s="3"/>
      <c r="XEH1384" s="30"/>
      <c r="XEI1384" s="30"/>
    </row>
    <row r="1385" s="5" customFormat="1" customHeight="1" spans="1:16363">
      <c r="A1385" s="14">
        <v>1381</v>
      </c>
      <c r="B1385" s="15">
        <v>1611272</v>
      </c>
      <c r="C1385" s="31" t="s">
        <v>2821</v>
      </c>
      <c r="D1385" s="15" t="s">
        <v>2745</v>
      </c>
      <c r="E1385" s="16" t="s">
        <v>690</v>
      </c>
      <c r="F1385" s="15" t="s">
        <v>1587</v>
      </c>
      <c r="G1385" s="17">
        <v>92.05</v>
      </c>
      <c r="H1385" s="17">
        <v>435397</v>
      </c>
      <c r="I1385" s="26">
        <v>433315.3</v>
      </c>
      <c r="J1385" s="15">
        <v>6190.22</v>
      </c>
      <c r="K1385" s="31"/>
      <c r="L1385" s="15">
        <v>150</v>
      </c>
      <c r="M1385" s="17">
        <f t="shared" si="21"/>
        <v>13807.5</v>
      </c>
      <c r="N1385" s="32" t="s">
        <v>20</v>
      </c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  <c r="IN1385" s="3"/>
      <c r="IO1385" s="3"/>
      <c r="IP1385" s="3"/>
      <c r="IQ1385" s="3"/>
      <c r="IR1385" s="3"/>
      <c r="IS1385" s="3"/>
      <c r="IT1385" s="3"/>
      <c r="IU1385" s="3"/>
      <c r="IV1385" s="3"/>
      <c r="IW1385" s="3"/>
      <c r="IX1385" s="3"/>
      <c r="IY1385" s="3"/>
      <c r="IZ1385" s="3"/>
      <c r="JA1385" s="3"/>
      <c r="JB1385" s="3"/>
      <c r="JC1385" s="3"/>
      <c r="JD1385" s="3"/>
      <c r="JE1385" s="3"/>
      <c r="JF1385" s="3"/>
      <c r="JG1385" s="3"/>
      <c r="JH1385" s="3"/>
      <c r="JI1385" s="3"/>
      <c r="JJ1385" s="3"/>
      <c r="JK1385" s="3"/>
      <c r="JL1385" s="3"/>
      <c r="JM1385" s="3"/>
      <c r="JN1385" s="3"/>
      <c r="JO1385" s="3"/>
      <c r="JP1385" s="3"/>
      <c r="JQ1385" s="3"/>
      <c r="JR1385" s="3"/>
      <c r="JS1385" s="3"/>
      <c r="JT1385" s="3"/>
      <c r="JU1385" s="3"/>
      <c r="JV1385" s="3"/>
      <c r="JW1385" s="3"/>
      <c r="JX1385" s="3"/>
      <c r="JY1385" s="3"/>
      <c r="JZ1385" s="3"/>
      <c r="KA1385" s="3"/>
      <c r="KB1385" s="3"/>
      <c r="KC1385" s="3"/>
      <c r="KD1385" s="3"/>
      <c r="KE1385" s="3"/>
      <c r="KF1385" s="3"/>
      <c r="KG1385" s="3"/>
      <c r="KH1385" s="3"/>
      <c r="KI1385" s="3"/>
      <c r="KJ1385" s="3"/>
      <c r="KK1385" s="3"/>
      <c r="KL1385" s="3"/>
      <c r="KM1385" s="3"/>
      <c r="KN1385" s="3"/>
      <c r="KO1385" s="3"/>
      <c r="KP1385" s="3"/>
      <c r="KQ1385" s="3"/>
      <c r="KR1385" s="3"/>
      <c r="KS1385" s="3"/>
      <c r="KT1385" s="3"/>
      <c r="KU1385" s="3"/>
      <c r="KV1385" s="3"/>
      <c r="KW1385" s="3"/>
      <c r="KX1385" s="3"/>
      <c r="KY1385" s="3"/>
      <c r="KZ1385" s="3"/>
      <c r="LA1385" s="3"/>
      <c r="LB1385" s="3"/>
      <c r="LC1385" s="3"/>
      <c r="LD1385" s="3"/>
      <c r="LE1385" s="3"/>
      <c r="LF1385" s="3"/>
      <c r="LG1385" s="3"/>
      <c r="LH1385" s="3"/>
      <c r="LI1385" s="3"/>
      <c r="LJ1385" s="3"/>
      <c r="LK1385" s="3"/>
      <c r="LL1385" s="3"/>
      <c r="LM1385" s="3"/>
      <c r="LN1385" s="3"/>
      <c r="LO1385" s="3"/>
      <c r="LP1385" s="3"/>
      <c r="LQ1385" s="3"/>
      <c r="LR1385" s="3"/>
      <c r="LS1385" s="3"/>
      <c r="LT1385" s="3"/>
      <c r="LU1385" s="3"/>
      <c r="LV1385" s="3"/>
      <c r="LW1385" s="3"/>
      <c r="LX1385" s="3"/>
      <c r="LY1385" s="3"/>
      <c r="LZ1385" s="3"/>
      <c r="MA1385" s="3"/>
      <c r="MB1385" s="3"/>
      <c r="MC1385" s="3"/>
      <c r="MD1385" s="3"/>
      <c r="ME1385" s="3"/>
      <c r="MF1385" s="3"/>
      <c r="MG1385" s="3"/>
      <c r="MH1385" s="3"/>
      <c r="MI1385" s="3"/>
      <c r="MJ1385" s="3"/>
      <c r="MK1385" s="3"/>
      <c r="ML1385" s="3"/>
      <c r="MM1385" s="3"/>
      <c r="MN1385" s="3"/>
      <c r="MO1385" s="3"/>
      <c r="MP1385" s="3"/>
      <c r="MQ1385" s="3"/>
      <c r="MR1385" s="3"/>
      <c r="MS1385" s="3"/>
      <c r="MT1385" s="3"/>
      <c r="MU1385" s="3"/>
      <c r="MV1385" s="3"/>
      <c r="MW1385" s="3"/>
      <c r="MX1385" s="3"/>
      <c r="MY1385" s="3"/>
      <c r="MZ1385" s="3"/>
      <c r="NA1385" s="3"/>
      <c r="NB1385" s="3"/>
      <c r="NC1385" s="3"/>
      <c r="ND1385" s="3"/>
      <c r="NE1385" s="3"/>
      <c r="NF1385" s="3"/>
      <c r="NG1385" s="3"/>
      <c r="NH1385" s="3"/>
      <c r="NI1385" s="3"/>
      <c r="NJ1385" s="3"/>
      <c r="NK1385" s="3"/>
      <c r="NL1385" s="3"/>
      <c r="NM1385" s="3"/>
      <c r="NN1385" s="3"/>
      <c r="NO1385" s="3"/>
      <c r="NP1385" s="3"/>
      <c r="NQ1385" s="3"/>
      <c r="NR1385" s="3"/>
      <c r="NS1385" s="3"/>
      <c r="NT1385" s="3"/>
      <c r="NU1385" s="3"/>
      <c r="NV1385" s="3"/>
      <c r="NW1385" s="3"/>
      <c r="NX1385" s="3"/>
      <c r="NY1385" s="3"/>
      <c r="NZ1385" s="3"/>
      <c r="OA1385" s="3"/>
      <c r="OB1385" s="3"/>
      <c r="OC1385" s="3"/>
      <c r="OD1385" s="3"/>
      <c r="OE1385" s="3"/>
      <c r="OF1385" s="3"/>
      <c r="OG1385" s="3"/>
      <c r="OH1385" s="3"/>
      <c r="OI1385" s="3"/>
      <c r="OJ1385" s="3"/>
      <c r="OK1385" s="3"/>
      <c r="OL1385" s="3"/>
      <c r="OM1385" s="3"/>
      <c r="ON1385" s="3"/>
      <c r="OO1385" s="3"/>
      <c r="OP1385" s="3"/>
      <c r="OQ1385" s="3"/>
      <c r="OR1385" s="3"/>
      <c r="OS1385" s="3"/>
      <c r="OT1385" s="3"/>
      <c r="OU1385" s="3"/>
      <c r="OV1385" s="3"/>
      <c r="OW1385" s="3"/>
      <c r="OX1385" s="3"/>
      <c r="OY1385" s="3"/>
      <c r="OZ1385" s="3"/>
      <c r="PA1385" s="3"/>
      <c r="PB1385" s="3"/>
      <c r="PC1385" s="3"/>
      <c r="PD1385" s="3"/>
      <c r="PE1385" s="3"/>
      <c r="PF1385" s="3"/>
      <c r="PG1385" s="3"/>
      <c r="PH1385" s="3"/>
      <c r="PI1385" s="3"/>
      <c r="PJ1385" s="3"/>
      <c r="PK1385" s="3"/>
      <c r="PL1385" s="3"/>
      <c r="PM1385" s="3"/>
      <c r="PN1385" s="3"/>
      <c r="PO1385" s="3"/>
      <c r="PP1385" s="3"/>
      <c r="PQ1385" s="3"/>
      <c r="PR1385" s="3"/>
      <c r="PS1385" s="3"/>
      <c r="PT1385" s="3"/>
      <c r="PU1385" s="3"/>
      <c r="PV1385" s="3"/>
      <c r="PW1385" s="3"/>
      <c r="PX1385" s="3"/>
      <c r="PY1385" s="3"/>
      <c r="PZ1385" s="3"/>
      <c r="QA1385" s="3"/>
      <c r="QB1385" s="3"/>
      <c r="QC1385" s="3"/>
      <c r="QD1385" s="3"/>
      <c r="QE1385" s="3"/>
      <c r="QF1385" s="3"/>
      <c r="QG1385" s="3"/>
      <c r="QH1385" s="3"/>
      <c r="QI1385" s="3"/>
      <c r="QJ1385" s="3"/>
      <c r="QK1385" s="3"/>
      <c r="QL1385" s="3"/>
      <c r="QM1385" s="3"/>
      <c r="QN1385" s="3"/>
      <c r="QO1385" s="3"/>
      <c r="QP1385" s="3"/>
      <c r="QQ1385" s="3"/>
      <c r="QR1385" s="3"/>
      <c r="QS1385" s="3"/>
      <c r="QT1385" s="3"/>
      <c r="QU1385" s="3"/>
      <c r="QV1385" s="3"/>
      <c r="QW1385" s="3"/>
      <c r="QX1385" s="3"/>
      <c r="QY1385" s="3"/>
      <c r="QZ1385" s="3"/>
      <c r="RA1385" s="3"/>
      <c r="RB1385" s="3"/>
      <c r="RC1385" s="3"/>
      <c r="RD1385" s="3"/>
      <c r="RE1385" s="3"/>
      <c r="RF1385" s="3"/>
      <c r="RG1385" s="3"/>
      <c r="RH1385" s="3"/>
      <c r="RI1385" s="3"/>
      <c r="RJ1385" s="3"/>
      <c r="RK1385" s="3"/>
      <c r="RL1385" s="3"/>
      <c r="RM1385" s="3"/>
      <c r="RN1385" s="3"/>
      <c r="RO1385" s="3"/>
      <c r="RP1385" s="3"/>
      <c r="RQ1385" s="3"/>
      <c r="RR1385" s="3"/>
      <c r="RS1385" s="3"/>
      <c r="RT1385" s="3"/>
      <c r="RU1385" s="3"/>
      <c r="RV1385" s="3"/>
      <c r="RW1385" s="3"/>
      <c r="RX1385" s="3"/>
      <c r="RY1385" s="3"/>
      <c r="RZ1385" s="3"/>
      <c r="SA1385" s="3"/>
      <c r="SB1385" s="3"/>
      <c r="SC1385" s="3"/>
      <c r="SD1385" s="3"/>
      <c r="SE1385" s="3"/>
      <c r="SF1385" s="3"/>
      <c r="SG1385" s="3"/>
      <c r="SH1385" s="3"/>
      <c r="SI1385" s="3"/>
      <c r="SJ1385" s="3"/>
      <c r="SK1385" s="3"/>
      <c r="SL1385" s="3"/>
      <c r="SM1385" s="3"/>
      <c r="SN1385" s="3"/>
      <c r="SO1385" s="3"/>
      <c r="SP1385" s="3"/>
      <c r="SQ1385" s="3"/>
      <c r="SR1385" s="3"/>
      <c r="SS1385" s="3"/>
      <c r="ST1385" s="3"/>
      <c r="SU1385" s="3"/>
      <c r="SV1385" s="3"/>
      <c r="SW1385" s="3"/>
      <c r="SX1385" s="3"/>
      <c r="SY1385" s="3"/>
      <c r="SZ1385" s="3"/>
      <c r="TA1385" s="3"/>
      <c r="TB1385" s="3"/>
      <c r="TC1385" s="3"/>
      <c r="TD1385" s="3"/>
      <c r="TE1385" s="3"/>
      <c r="TF1385" s="3"/>
      <c r="TG1385" s="3"/>
      <c r="TH1385" s="3"/>
      <c r="TI1385" s="3"/>
      <c r="TJ1385" s="3"/>
      <c r="TK1385" s="3"/>
      <c r="TL1385" s="3"/>
      <c r="TM1385" s="3"/>
      <c r="TN1385" s="3"/>
      <c r="TO1385" s="3"/>
      <c r="TP1385" s="3"/>
      <c r="TQ1385" s="3"/>
      <c r="TR1385" s="3"/>
      <c r="TS1385" s="3"/>
      <c r="TT1385" s="3"/>
      <c r="TU1385" s="3"/>
      <c r="TV1385" s="3"/>
      <c r="TW1385" s="3"/>
      <c r="TX1385" s="3"/>
      <c r="TY1385" s="3"/>
      <c r="TZ1385" s="3"/>
      <c r="UA1385" s="3"/>
      <c r="UB1385" s="3"/>
      <c r="UC1385" s="3"/>
      <c r="UD1385" s="3"/>
      <c r="UE1385" s="3"/>
      <c r="UF1385" s="3"/>
      <c r="UG1385" s="3"/>
      <c r="UH1385" s="3"/>
      <c r="UI1385" s="3"/>
      <c r="UJ1385" s="3"/>
      <c r="UK1385" s="3"/>
      <c r="UL1385" s="3"/>
      <c r="UM1385" s="3"/>
      <c r="UN1385" s="3"/>
      <c r="UO1385" s="3"/>
      <c r="UP1385" s="3"/>
      <c r="UQ1385" s="3"/>
      <c r="UR1385" s="3"/>
      <c r="US1385" s="3"/>
      <c r="UT1385" s="3"/>
      <c r="UU1385" s="3"/>
      <c r="UV1385" s="3"/>
      <c r="UW1385" s="3"/>
      <c r="UX1385" s="3"/>
      <c r="UY1385" s="3"/>
      <c r="UZ1385" s="3"/>
      <c r="VA1385" s="3"/>
      <c r="VB1385" s="3"/>
      <c r="VC1385" s="3"/>
      <c r="VD1385" s="3"/>
      <c r="VE1385" s="3"/>
      <c r="VF1385" s="3"/>
      <c r="VG1385" s="3"/>
      <c r="VH1385" s="3"/>
      <c r="VI1385" s="3"/>
      <c r="VJ1385" s="3"/>
      <c r="VK1385" s="3"/>
      <c r="VL1385" s="3"/>
      <c r="VM1385" s="3"/>
      <c r="VN1385" s="3"/>
      <c r="VO1385" s="3"/>
      <c r="VP1385" s="3"/>
      <c r="VQ1385" s="3"/>
      <c r="VR1385" s="3"/>
      <c r="VS1385" s="3"/>
      <c r="VT1385" s="3"/>
      <c r="VU1385" s="3"/>
      <c r="VV1385" s="3"/>
      <c r="VW1385" s="3"/>
      <c r="VX1385" s="3"/>
      <c r="VY1385" s="3"/>
      <c r="VZ1385" s="3"/>
      <c r="WA1385" s="3"/>
      <c r="WB1385" s="3"/>
      <c r="WC1385" s="3"/>
      <c r="WD1385" s="3"/>
      <c r="WE1385" s="3"/>
      <c r="WF1385" s="3"/>
      <c r="WG1385" s="3"/>
      <c r="WH1385" s="3"/>
      <c r="WI1385" s="3"/>
      <c r="WJ1385" s="3"/>
      <c r="WK1385" s="3"/>
      <c r="WL1385" s="3"/>
      <c r="WM1385" s="3"/>
      <c r="WN1385" s="3"/>
      <c r="WO1385" s="3"/>
      <c r="WP1385" s="3"/>
      <c r="WQ1385" s="3"/>
      <c r="WR1385" s="3"/>
      <c r="WS1385" s="3"/>
      <c r="WT1385" s="3"/>
      <c r="WU1385" s="3"/>
      <c r="WV1385" s="3"/>
      <c r="WW1385" s="3"/>
      <c r="WX1385" s="3"/>
      <c r="WY1385" s="3"/>
      <c r="WZ1385" s="3"/>
      <c r="XA1385" s="3"/>
      <c r="XB1385" s="3"/>
      <c r="XC1385" s="3"/>
      <c r="XD1385" s="3"/>
      <c r="XE1385" s="3"/>
      <c r="XF1385" s="3"/>
      <c r="XG1385" s="3"/>
      <c r="XH1385" s="3"/>
      <c r="XI1385" s="3"/>
      <c r="XJ1385" s="3"/>
      <c r="XK1385" s="3"/>
      <c r="XL1385" s="3"/>
      <c r="XM1385" s="3"/>
      <c r="XN1385" s="3"/>
      <c r="XO1385" s="3"/>
      <c r="XP1385" s="3"/>
      <c r="XQ1385" s="3"/>
      <c r="XR1385" s="3"/>
      <c r="XS1385" s="3"/>
      <c r="XT1385" s="3"/>
      <c r="XU1385" s="3"/>
      <c r="XV1385" s="3"/>
      <c r="XW1385" s="3"/>
      <c r="XX1385" s="3"/>
      <c r="XY1385" s="3"/>
      <c r="XZ1385" s="3"/>
      <c r="YA1385" s="3"/>
      <c r="YB1385" s="3"/>
      <c r="YC1385" s="3"/>
      <c r="YD1385" s="3"/>
      <c r="YE1385" s="3"/>
      <c r="YF1385" s="3"/>
      <c r="YG1385" s="3"/>
      <c r="YH1385" s="3"/>
      <c r="YI1385" s="3"/>
      <c r="YJ1385" s="3"/>
      <c r="YK1385" s="3"/>
      <c r="YL1385" s="3"/>
      <c r="YM1385" s="3"/>
      <c r="YN1385" s="3"/>
      <c r="YO1385" s="3"/>
      <c r="YP1385" s="3"/>
      <c r="YQ1385" s="3"/>
      <c r="YR1385" s="3"/>
      <c r="YS1385" s="3"/>
      <c r="YT1385" s="3"/>
      <c r="YU1385" s="3"/>
      <c r="YV1385" s="3"/>
      <c r="YW1385" s="3"/>
      <c r="YX1385" s="3"/>
      <c r="YY1385" s="3"/>
      <c r="YZ1385" s="3"/>
      <c r="ZA1385" s="3"/>
      <c r="ZB1385" s="3"/>
      <c r="ZC1385" s="3"/>
      <c r="ZD1385" s="3"/>
      <c r="ZE1385" s="3"/>
      <c r="ZF1385" s="3"/>
      <c r="ZG1385" s="3"/>
      <c r="ZH1385" s="3"/>
      <c r="ZI1385" s="3"/>
      <c r="ZJ1385" s="3"/>
      <c r="ZK1385" s="3"/>
      <c r="ZL1385" s="3"/>
      <c r="ZM1385" s="3"/>
      <c r="ZN1385" s="3"/>
      <c r="ZO1385" s="3"/>
      <c r="ZP1385" s="3"/>
      <c r="ZQ1385" s="3"/>
      <c r="ZR1385" s="3"/>
      <c r="ZS1385" s="3"/>
      <c r="ZT1385" s="3"/>
      <c r="ZU1385" s="3"/>
      <c r="ZV1385" s="3"/>
      <c r="ZW1385" s="3"/>
      <c r="ZX1385" s="3"/>
      <c r="ZY1385" s="3"/>
      <c r="ZZ1385" s="3"/>
      <c r="AAA1385" s="3"/>
      <c r="AAB1385" s="3"/>
      <c r="AAC1385" s="3"/>
      <c r="AAD1385" s="3"/>
      <c r="AAE1385" s="3"/>
      <c r="AAF1385" s="3"/>
      <c r="AAG1385" s="3"/>
      <c r="AAH1385" s="3"/>
      <c r="AAI1385" s="3"/>
      <c r="AAJ1385" s="3"/>
      <c r="AAK1385" s="3"/>
      <c r="AAL1385" s="3"/>
      <c r="AAM1385" s="3"/>
      <c r="AAN1385" s="3"/>
      <c r="AAO1385" s="3"/>
      <c r="AAP1385" s="3"/>
      <c r="AAQ1385" s="3"/>
      <c r="AAR1385" s="3"/>
      <c r="AAS1385" s="3"/>
      <c r="AAT1385" s="3"/>
      <c r="AAU1385" s="3"/>
      <c r="AAV1385" s="3"/>
      <c r="AAW1385" s="3"/>
      <c r="AAX1385" s="3"/>
      <c r="AAY1385" s="3"/>
      <c r="AAZ1385" s="3"/>
      <c r="ABA1385" s="3"/>
      <c r="ABB1385" s="3"/>
      <c r="ABC1385" s="3"/>
      <c r="ABD1385" s="3"/>
      <c r="ABE1385" s="3"/>
      <c r="ABF1385" s="3"/>
      <c r="ABG1385" s="3"/>
      <c r="ABH1385" s="3"/>
      <c r="ABI1385" s="3"/>
      <c r="ABJ1385" s="3"/>
      <c r="ABK1385" s="3"/>
      <c r="ABL1385" s="3"/>
      <c r="ABM1385" s="3"/>
      <c r="ABN1385" s="3"/>
      <c r="ABO1385" s="3"/>
      <c r="ABP1385" s="3"/>
      <c r="ABQ1385" s="3"/>
      <c r="ABR1385" s="3"/>
      <c r="ABS1385" s="3"/>
      <c r="ABT1385" s="3"/>
      <c r="ABU1385" s="3"/>
      <c r="ABV1385" s="3"/>
      <c r="ABW1385" s="3"/>
      <c r="ABX1385" s="3"/>
      <c r="ABY1385" s="3"/>
      <c r="ABZ1385" s="3"/>
      <c r="ACA1385" s="3"/>
      <c r="ACB1385" s="3"/>
      <c r="ACC1385" s="3"/>
      <c r="ACD1385" s="3"/>
      <c r="ACE1385" s="3"/>
      <c r="ACF1385" s="3"/>
      <c r="ACG1385" s="3"/>
      <c r="ACH1385" s="3"/>
      <c r="ACI1385" s="3"/>
      <c r="ACJ1385" s="3"/>
      <c r="ACK1385" s="3"/>
      <c r="ACL1385" s="3"/>
      <c r="ACM1385" s="3"/>
      <c r="ACN1385" s="3"/>
      <c r="ACO1385" s="3"/>
      <c r="ACP1385" s="3"/>
      <c r="ACQ1385" s="3"/>
      <c r="ACR1385" s="3"/>
      <c r="ACS1385" s="3"/>
      <c r="ACT1385" s="3"/>
      <c r="ACU1385" s="3"/>
      <c r="ACV1385" s="3"/>
      <c r="ACW1385" s="3"/>
      <c r="ACX1385" s="3"/>
      <c r="ACY1385" s="3"/>
      <c r="ACZ1385" s="3"/>
      <c r="ADA1385" s="3"/>
      <c r="ADB1385" s="3"/>
      <c r="ADC1385" s="3"/>
      <c r="ADD1385" s="3"/>
      <c r="ADE1385" s="3"/>
      <c r="ADF1385" s="3"/>
      <c r="ADG1385" s="3"/>
      <c r="ADH1385" s="3"/>
      <c r="ADI1385" s="3"/>
      <c r="ADJ1385" s="3"/>
      <c r="ADK1385" s="3"/>
      <c r="ADL1385" s="3"/>
      <c r="ADM1385" s="3"/>
      <c r="ADN1385" s="3"/>
      <c r="ADO1385" s="3"/>
      <c r="ADP1385" s="3"/>
      <c r="ADQ1385" s="3"/>
      <c r="ADR1385" s="3"/>
      <c r="ADS1385" s="3"/>
      <c r="ADT1385" s="3"/>
      <c r="ADU1385" s="3"/>
      <c r="ADV1385" s="3"/>
      <c r="ADW1385" s="3"/>
      <c r="ADX1385" s="3"/>
      <c r="ADY1385" s="3"/>
      <c r="ADZ1385" s="3"/>
      <c r="AEA1385" s="3"/>
      <c r="AEB1385" s="3"/>
      <c r="AEC1385" s="3"/>
      <c r="AED1385" s="3"/>
      <c r="AEE1385" s="3"/>
      <c r="AEF1385" s="3"/>
      <c r="AEG1385" s="3"/>
      <c r="AEH1385" s="3"/>
      <c r="AEI1385" s="3"/>
      <c r="AEJ1385" s="3"/>
      <c r="AEK1385" s="3"/>
      <c r="AEL1385" s="3"/>
      <c r="AEM1385" s="3"/>
      <c r="AEN1385" s="3"/>
      <c r="AEO1385" s="3"/>
      <c r="AEP1385" s="3"/>
      <c r="AEQ1385" s="3"/>
      <c r="AER1385" s="3"/>
      <c r="AES1385" s="3"/>
      <c r="AET1385" s="3"/>
      <c r="AEU1385" s="3"/>
      <c r="AEV1385" s="3"/>
      <c r="AEW1385" s="3"/>
      <c r="AEX1385" s="3"/>
      <c r="AEY1385" s="3"/>
      <c r="AEZ1385" s="3"/>
      <c r="AFA1385" s="3"/>
      <c r="AFB1385" s="3"/>
      <c r="AFC1385" s="3"/>
      <c r="AFD1385" s="3"/>
      <c r="AFE1385" s="3"/>
      <c r="AFF1385" s="3"/>
      <c r="AFG1385" s="3"/>
      <c r="AFH1385" s="3"/>
      <c r="AFI1385" s="3"/>
      <c r="AFJ1385" s="3"/>
      <c r="AFK1385" s="3"/>
      <c r="AFL1385" s="3"/>
      <c r="AFM1385" s="3"/>
      <c r="AFN1385" s="3"/>
      <c r="AFO1385" s="3"/>
      <c r="AFP1385" s="3"/>
      <c r="AFQ1385" s="3"/>
      <c r="AFR1385" s="3"/>
      <c r="AFS1385" s="3"/>
      <c r="AFT1385" s="3"/>
      <c r="AFU1385" s="3"/>
      <c r="AFV1385" s="3"/>
      <c r="AFW1385" s="3"/>
      <c r="AFX1385" s="3"/>
      <c r="AFY1385" s="3"/>
      <c r="AFZ1385" s="3"/>
      <c r="AGA1385" s="3"/>
      <c r="AGB1385" s="3"/>
      <c r="AGC1385" s="3"/>
      <c r="AGD1385" s="3"/>
      <c r="AGE1385" s="3"/>
      <c r="AGF1385" s="3"/>
      <c r="AGG1385" s="3"/>
      <c r="AGH1385" s="3"/>
      <c r="AGI1385" s="3"/>
      <c r="AGJ1385" s="3"/>
      <c r="AGK1385" s="3"/>
      <c r="AGL1385" s="3"/>
      <c r="AGM1385" s="3"/>
      <c r="AGN1385" s="3"/>
      <c r="AGO1385" s="3"/>
      <c r="AGP1385" s="3"/>
      <c r="AGQ1385" s="3"/>
      <c r="AGR1385" s="3"/>
      <c r="AGS1385" s="3"/>
      <c r="AGT1385" s="3"/>
      <c r="AGU1385" s="3"/>
      <c r="AGV1385" s="3"/>
      <c r="AGW1385" s="3"/>
      <c r="AGX1385" s="3"/>
      <c r="AGY1385" s="3"/>
      <c r="AGZ1385" s="3"/>
      <c r="AHA1385" s="3"/>
      <c r="AHB1385" s="3"/>
      <c r="AHC1385" s="3"/>
      <c r="AHD1385" s="3"/>
      <c r="AHE1385" s="3"/>
      <c r="AHF1385" s="3"/>
      <c r="AHG1385" s="3"/>
      <c r="AHH1385" s="3"/>
      <c r="AHI1385" s="3"/>
      <c r="AHJ1385" s="3"/>
      <c r="AHK1385" s="3"/>
      <c r="AHL1385" s="3"/>
      <c r="AHM1385" s="3"/>
      <c r="AHN1385" s="3"/>
      <c r="AHO1385" s="3"/>
      <c r="AHP1385" s="3"/>
      <c r="AHQ1385" s="3"/>
      <c r="AHR1385" s="3"/>
      <c r="AHS1385" s="3"/>
      <c r="AHT1385" s="3"/>
      <c r="AHU1385" s="3"/>
      <c r="AHV1385" s="3"/>
      <c r="AHW1385" s="3"/>
      <c r="AHX1385" s="3"/>
      <c r="AHY1385" s="3"/>
      <c r="AHZ1385" s="3"/>
      <c r="AIA1385" s="3"/>
      <c r="AIB1385" s="3"/>
      <c r="AIC1385" s="3"/>
      <c r="AID1385" s="3"/>
      <c r="AIE1385" s="3"/>
      <c r="AIF1385" s="3"/>
      <c r="AIG1385" s="3"/>
      <c r="AIH1385" s="3"/>
      <c r="AII1385" s="3"/>
      <c r="AIJ1385" s="3"/>
      <c r="AIK1385" s="3"/>
      <c r="AIL1385" s="3"/>
      <c r="AIM1385" s="3"/>
      <c r="AIN1385" s="3"/>
      <c r="AIO1385" s="3"/>
      <c r="AIP1385" s="3"/>
      <c r="AIQ1385" s="3"/>
      <c r="AIR1385" s="3"/>
      <c r="AIS1385" s="3"/>
      <c r="AIT1385" s="3"/>
      <c r="AIU1385" s="3"/>
      <c r="AIV1385" s="3"/>
      <c r="AIW1385" s="3"/>
      <c r="AIX1385" s="3"/>
      <c r="AIY1385" s="3"/>
      <c r="AIZ1385" s="3"/>
      <c r="AJA1385" s="3"/>
      <c r="AJB1385" s="3"/>
      <c r="AJC1385" s="3"/>
      <c r="AJD1385" s="3"/>
      <c r="AJE1385" s="3"/>
      <c r="AJF1385" s="3"/>
      <c r="AJG1385" s="3"/>
      <c r="AJH1385" s="3"/>
      <c r="AJI1385" s="3"/>
      <c r="AJJ1385" s="3"/>
      <c r="AJK1385" s="3"/>
      <c r="AJL1385" s="3"/>
      <c r="AJM1385" s="3"/>
      <c r="AJN1385" s="3"/>
      <c r="AJO1385" s="3"/>
      <c r="AJP1385" s="3"/>
      <c r="AJQ1385" s="3"/>
      <c r="AJR1385" s="3"/>
      <c r="AJS1385" s="3"/>
      <c r="AJT1385" s="3"/>
      <c r="AJU1385" s="3"/>
      <c r="AJV1385" s="3"/>
      <c r="AJW1385" s="3"/>
      <c r="AJX1385" s="3"/>
      <c r="AJY1385" s="3"/>
      <c r="AJZ1385" s="3"/>
      <c r="AKA1385" s="3"/>
      <c r="AKB1385" s="3"/>
      <c r="AKC1385" s="3"/>
      <c r="AKD1385" s="3"/>
      <c r="AKE1385" s="3"/>
      <c r="AKF1385" s="3"/>
      <c r="AKG1385" s="3"/>
      <c r="AKH1385" s="3"/>
      <c r="AKI1385" s="3"/>
      <c r="AKJ1385" s="3"/>
      <c r="AKK1385" s="3"/>
      <c r="AKL1385" s="3"/>
      <c r="AKM1385" s="3"/>
      <c r="AKN1385" s="3"/>
      <c r="AKO1385" s="3"/>
      <c r="AKP1385" s="3"/>
      <c r="AKQ1385" s="3"/>
      <c r="AKR1385" s="3"/>
      <c r="AKS1385" s="3"/>
      <c r="AKT1385" s="3"/>
      <c r="AKU1385" s="3"/>
      <c r="AKV1385" s="3"/>
      <c r="AKW1385" s="3"/>
      <c r="AKX1385" s="3"/>
      <c r="AKY1385" s="3"/>
      <c r="AKZ1385" s="3"/>
      <c r="ALA1385" s="3"/>
      <c r="ALB1385" s="3"/>
      <c r="ALC1385" s="3"/>
      <c r="ALD1385" s="3"/>
      <c r="ALE1385" s="3"/>
      <c r="ALF1385" s="3"/>
      <c r="ALG1385" s="3"/>
      <c r="ALH1385" s="3"/>
      <c r="ALI1385" s="3"/>
      <c r="ALJ1385" s="3"/>
      <c r="ALK1385" s="3"/>
      <c r="ALL1385" s="3"/>
      <c r="ALM1385" s="3"/>
      <c r="ALN1385" s="3"/>
      <c r="ALO1385" s="3"/>
      <c r="ALP1385" s="3"/>
      <c r="ALQ1385" s="3"/>
      <c r="ALR1385" s="3"/>
      <c r="ALS1385" s="3"/>
      <c r="ALT1385" s="3"/>
      <c r="ALU1385" s="3"/>
      <c r="ALV1385" s="3"/>
      <c r="ALW1385" s="3"/>
      <c r="ALX1385" s="3"/>
      <c r="ALY1385" s="3"/>
      <c r="ALZ1385" s="3"/>
      <c r="AMA1385" s="3"/>
      <c r="AMB1385" s="3"/>
      <c r="AMC1385" s="3"/>
      <c r="AMD1385" s="3"/>
      <c r="AME1385" s="3"/>
      <c r="AMF1385" s="3"/>
      <c r="AMG1385" s="3"/>
      <c r="AMH1385" s="3"/>
      <c r="AMI1385" s="3"/>
      <c r="AMJ1385" s="3"/>
      <c r="AMK1385" s="3"/>
      <c r="AML1385" s="3"/>
      <c r="AMM1385" s="3"/>
      <c r="AMN1385" s="3"/>
      <c r="AMO1385" s="3"/>
      <c r="AMP1385" s="3"/>
      <c r="AMQ1385" s="3"/>
      <c r="AMR1385" s="3"/>
      <c r="AMS1385" s="3"/>
      <c r="AMT1385" s="3"/>
      <c r="AMU1385" s="3"/>
      <c r="AMV1385" s="3"/>
      <c r="AMW1385" s="3"/>
      <c r="AMX1385" s="3"/>
      <c r="AMY1385" s="3"/>
      <c r="AMZ1385" s="3"/>
      <c r="ANA1385" s="3"/>
      <c r="ANB1385" s="3"/>
      <c r="ANC1385" s="3"/>
      <c r="AND1385" s="3"/>
      <c r="ANE1385" s="3"/>
      <c r="ANF1385" s="3"/>
      <c r="ANG1385" s="3"/>
      <c r="ANH1385" s="3"/>
      <c r="ANI1385" s="3"/>
      <c r="ANJ1385" s="3"/>
      <c r="ANK1385" s="3"/>
      <c r="ANL1385" s="3"/>
      <c r="ANM1385" s="3"/>
      <c r="ANN1385" s="3"/>
      <c r="ANO1385" s="3"/>
      <c r="ANP1385" s="3"/>
      <c r="ANQ1385" s="3"/>
      <c r="ANR1385" s="3"/>
      <c r="ANS1385" s="3"/>
      <c r="ANT1385" s="3"/>
      <c r="ANU1385" s="3"/>
      <c r="ANV1385" s="3"/>
      <c r="ANW1385" s="3"/>
      <c r="ANX1385" s="3"/>
      <c r="ANY1385" s="3"/>
      <c r="ANZ1385" s="3"/>
      <c r="AOA1385" s="3"/>
      <c r="AOB1385" s="3"/>
      <c r="AOC1385" s="3"/>
      <c r="AOD1385" s="3"/>
      <c r="AOE1385" s="3"/>
      <c r="AOF1385" s="3"/>
      <c r="AOG1385" s="3"/>
      <c r="AOH1385" s="3"/>
      <c r="AOI1385" s="3"/>
      <c r="AOJ1385" s="3"/>
      <c r="AOK1385" s="3"/>
      <c r="AOL1385" s="3"/>
      <c r="AOM1385" s="3"/>
      <c r="AON1385" s="3"/>
      <c r="AOO1385" s="3"/>
      <c r="AOP1385" s="3"/>
      <c r="AOQ1385" s="3"/>
      <c r="AOR1385" s="3"/>
      <c r="AOS1385" s="3"/>
      <c r="AOT1385" s="3"/>
      <c r="AOU1385" s="3"/>
      <c r="AOV1385" s="3"/>
      <c r="AOW1385" s="3"/>
      <c r="AOX1385" s="3"/>
      <c r="AOY1385" s="3"/>
      <c r="AOZ1385" s="3"/>
      <c r="APA1385" s="3"/>
      <c r="APB1385" s="3"/>
      <c r="APC1385" s="3"/>
      <c r="APD1385" s="3"/>
      <c r="APE1385" s="3"/>
      <c r="APF1385" s="3"/>
      <c r="APG1385" s="3"/>
      <c r="APH1385" s="3"/>
      <c r="API1385" s="3"/>
      <c r="APJ1385" s="3"/>
      <c r="APK1385" s="3"/>
      <c r="APL1385" s="3"/>
      <c r="APM1385" s="3"/>
      <c r="APN1385" s="3"/>
      <c r="APO1385" s="3"/>
      <c r="APP1385" s="3"/>
      <c r="APQ1385" s="3"/>
      <c r="APR1385" s="3"/>
      <c r="APS1385" s="3"/>
      <c r="APT1385" s="3"/>
      <c r="APU1385" s="3"/>
      <c r="APV1385" s="3"/>
      <c r="APW1385" s="3"/>
      <c r="APX1385" s="3"/>
      <c r="APY1385" s="3"/>
      <c r="APZ1385" s="3"/>
      <c r="AQA1385" s="3"/>
      <c r="AQB1385" s="3"/>
      <c r="AQC1385" s="3"/>
      <c r="AQD1385" s="3"/>
      <c r="AQE1385" s="3"/>
      <c r="AQF1385" s="3"/>
      <c r="AQG1385" s="3"/>
      <c r="AQH1385" s="3"/>
      <c r="AQI1385" s="3"/>
      <c r="AQJ1385" s="3"/>
      <c r="AQK1385" s="3"/>
      <c r="AQL1385" s="3"/>
      <c r="AQM1385" s="3"/>
      <c r="AQN1385" s="3"/>
      <c r="AQO1385" s="3"/>
      <c r="AQP1385" s="3"/>
      <c r="AQQ1385" s="3"/>
      <c r="AQR1385" s="3"/>
      <c r="AQS1385" s="3"/>
      <c r="AQT1385" s="3"/>
      <c r="AQU1385" s="3"/>
      <c r="AQV1385" s="3"/>
      <c r="AQW1385" s="3"/>
      <c r="AQX1385" s="3"/>
      <c r="AQY1385" s="3"/>
      <c r="AQZ1385" s="3"/>
      <c r="ARA1385" s="3"/>
      <c r="ARB1385" s="3"/>
      <c r="ARC1385" s="3"/>
      <c r="ARD1385" s="3"/>
      <c r="ARE1385" s="3"/>
      <c r="ARF1385" s="3"/>
      <c r="ARG1385" s="3"/>
      <c r="ARH1385" s="3"/>
      <c r="ARI1385" s="3"/>
      <c r="ARJ1385" s="3"/>
      <c r="ARK1385" s="3"/>
      <c r="ARL1385" s="3"/>
      <c r="ARM1385" s="3"/>
      <c r="ARN1385" s="3"/>
      <c r="ARO1385" s="3"/>
      <c r="ARP1385" s="3"/>
      <c r="ARQ1385" s="3"/>
      <c r="ARR1385" s="3"/>
      <c r="ARS1385" s="3"/>
      <c r="ART1385" s="3"/>
      <c r="ARU1385" s="3"/>
      <c r="ARV1385" s="3"/>
      <c r="ARW1385" s="3"/>
      <c r="ARX1385" s="3"/>
      <c r="ARY1385" s="3"/>
      <c r="ARZ1385" s="3"/>
      <c r="ASA1385" s="3"/>
      <c r="ASB1385" s="3"/>
      <c r="ASC1385" s="3"/>
      <c r="ASD1385" s="3"/>
      <c r="ASE1385" s="3"/>
      <c r="ASF1385" s="3"/>
      <c r="ASG1385" s="3"/>
      <c r="ASH1385" s="3"/>
      <c r="ASI1385" s="3"/>
      <c r="ASJ1385" s="3"/>
      <c r="ASK1385" s="3"/>
      <c r="ASL1385" s="3"/>
      <c r="ASM1385" s="3"/>
      <c r="ASN1385" s="3"/>
      <c r="ASO1385" s="3"/>
      <c r="ASP1385" s="3"/>
      <c r="ASQ1385" s="3"/>
      <c r="ASR1385" s="3"/>
      <c r="ASS1385" s="3"/>
      <c r="AST1385" s="3"/>
      <c r="ASU1385" s="3"/>
      <c r="ASV1385" s="3"/>
      <c r="ASW1385" s="3"/>
      <c r="ASX1385" s="3"/>
      <c r="ASY1385" s="3"/>
      <c r="ASZ1385" s="3"/>
      <c r="ATA1385" s="3"/>
      <c r="ATB1385" s="3"/>
      <c r="ATC1385" s="3"/>
      <c r="ATD1385" s="3"/>
      <c r="ATE1385" s="3"/>
      <c r="ATF1385" s="3"/>
      <c r="ATG1385" s="3"/>
      <c r="ATH1385" s="3"/>
      <c r="ATI1385" s="3"/>
      <c r="ATJ1385" s="3"/>
      <c r="ATK1385" s="3"/>
      <c r="ATL1385" s="3"/>
      <c r="ATM1385" s="3"/>
      <c r="ATN1385" s="3"/>
      <c r="ATO1385" s="3"/>
      <c r="ATP1385" s="3"/>
      <c r="ATQ1385" s="3"/>
      <c r="ATR1385" s="3"/>
      <c r="ATS1385" s="3"/>
      <c r="ATT1385" s="3"/>
      <c r="ATU1385" s="3"/>
      <c r="ATV1385" s="3"/>
      <c r="ATW1385" s="3"/>
      <c r="ATX1385" s="3"/>
      <c r="ATY1385" s="3"/>
      <c r="ATZ1385" s="3"/>
      <c r="AUA1385" s="3"/>
      <c r="AUB1385" s="3"/>
      <c r="AUC1385" s="3"/>
      <c r="AUD1385" s="3"/>
      <c r="AUE1385" s="3"/>
      <c r="AUF1385" s="3"/>
      <c r="AUG1385" s="3"/>
      <c r="AUH1385" s="3"/>
      <c r="AUI1385" s="3"/>
      <c r="AUJ1385" s="3"/>
      <c r="AUK1385" s="3"/>
      <c r="AUL1385" s="3"/>
      <c r="AUM1385" s="3"/>
      <c r="AUN1385" s="3"/>
      <c r="AUO1385" s="3"/>
      <c r="AUP1385" s="3"/>
      <c r="AUQ1385" s="3"/>
      <c r="AUR1385" s="3"/>
      <c r="AUS1385" s="3"/>
      <c r="AUT1385" s="3"/>
      <c r="AUU1385" s="3"/>
      <c r="AUV1385" s="3"/>
      <c r="AUW1385" s="3"/>
      <c r="AUX1385" s="3"/>
      <c r="AUY1385" s="3"/>
      <c r="AUZ1385" s="3"/>
      <c r="AVA1385" s="3"/>
      <c r="AVB1385" s="3"/>
      <c r="AVC1385" s="3"/>
      <c r="AVD1385" s="3"/>
      <c r="AVE1385" s="3"/>
      <c r="AVF1385" s="3"/>
      <c r="AVG1385" s="3"/>
      <c r="AVH1385" s="3"/>
      <c r="AVI1385" s="3"/>
      <c r="AVJ1385" s="3"/>
      <c r="AVK1385" s="3"/>
      <c r="AVL1385" s="3"/>
      <c r="AVM1385" s="3"/>
      <c r="AVN1385" s="3"/>
      <c r="AVO1385" s="3"/>
      <c r="AVP1385" s="3"/>
      <c r="AVQ1385" s="3"/>
      <c r="AVR1385" s="3"/>
      <c r="AVS1385" s="3"/>
      <c r="AVT1385" s="3"/>
      <c r="AVU1385" s="3"/>
      <c r="AVV1385" s="3"/>
      <c r="AVW1385" s="3"/>
      <c r="AVX1385" s="3"/>
      <c r="AVY1385" s="3"/>
      <c r="AVZ1385" s="3"/>
      <c r="AWA1385" s="3"/>
      <c r="AWB1385" s="3"/>
      <c r="AWC1385" s="3"/>
      <c r="AWD1385" s="3"/>
      <c r="AWE1385" s="3"/>
      <c r="AWF1385" s="3"/>
      <c r="AWG1385" s="3"/>
      <c r="AWH1385" s="3"/>
      <c r="AWI1385" s="3"/>
      <c r="AWJ1385" s="3"/>
      <c r="AWK1385" s="3"/>
      <c r="AWL1385" s="3"/>
      <c r="AWM1385" s="3"/>
      <c r="AWN1385" s="3"/>
      <c r="AWO1385" s="3"/>
      <c r="AWP1385" s="3"/>
      <c r="AWQ1385" s="3"/>
      <c r="AWR1385" s="3"/>
      <c r="AWS1385" s="3"/>
      <c r="AWT1385" s="3"/>
      <c r="AWU1385" s="3"/>
      <c r="AWV1385" s="3"/>
      <c r="AWW1385" s="3"/>
      <c r="AWX1385" s="3"/>
      <c r="AWY1385" s="3"/>
      <c r="AWZ1385" s="3"/>
      <c r="AXA1385" s="3"/>
      <c r="AXB1385" s="3"/>
      <c r="AXC1385" s="3"/>
      <c r="AXD1385" s="3"/>
      <c r="AXE1385" s="3"/>
      <c r="AXF1385" s="3"/>
      <c r="AXG1385" s="3"/>
      <c r="AXH1385" s="3"/>
      <c r="AXI1385" s="3"/>
      <c r="AXJ1385" s="3"/>
      <c r="AXK1385" s="3"/>
      <c r="AXL1385" s="3"/>
      <c r="AXM1385" s="3"/>
      <c r="AXN1385" s="3"/>
      <c r="AXO1385" s="3"/>
      <c r="AXP1385" s="3"/>
      <c r="AXQ1385" s="3"/>
      <c r="AXR1385" s="3"/>
      <c r="AXS1385" s="3"/>
      <c r="AXT1385" s="3"/>
      <c r="AXU1385" s="3"/>
      <c r="AXV1385" s="3"/>
      <c r="AXW1385" s="3"/>
      <c r="AXX1385" s="3"/>
      <c r="AXY1385" s="3"/>
      <c r="AXZ1385" s="3"/>
      <c r="AYA1385" s="3"/>
      <c r="AYB1385" s="3"/>
      <c r="AYC1385" s="3"/>
      <c r="AYD1385" s="3"/>
      <c r="AYE1385" s="3"/>
      <c r="AYF1385" s="3"/>
      <c r="AYG1385" s="3"/>
      <c r="AYH1385" s="3"/>
      <c r="AYI1385" s="3"/>
      <c r="AYJ1385" s="3"/>
      <c r="AYK1385" s="3"/>
      <c r="AYL1385" s="3"/>
      <c r="AYM1385" s="3"/>
      <c r="AYN1385" s="3"/>
      <c r="AYO1385" s="3"/>
      <c r="AYP1385" s="3"/>
      <c r="AYQ1385" s="3"/>
      <c r="AYR1385" s="3"/>
      <c r="AYS1385" s="3"/>
      <c r="AYT1385" s="3"/>
      <c r="AYU1385" s="3"/>
      <c r="AYV1385" s="3"/>
      <c r="AYW1385" s="3"/>
      <c r="AYX1385" s="3"/>
      <c r="AYY1385" s="3"/>
      <c r="AYZ1385" s="3"/>
      <c r="AZA1385" s="3"/>
      <c r="AZB1385" s="3"/>
      <c r="AZC1385" s="3"/>
      <c r="AZD1385" s="3"/>
      <c r="AZE1385" s="3"/>
      <c r="AZF1385" s="3"/>
      <c r="AZG1385" s="3"/>
      <c r="AZH1385" s="3"/>
      <c r="AZI1385" s="3"/>
      <c r="AZJ1385" s="3"/>
      <c r="AZK1385" s="3"/>
      <c r="AZL1385" s="3"/>
      <c r="AZM1385" s="3"/>
      <c r="AZN1385" s="3"/>
      <c r="AZO1385" s="3"/>
      <c r="AZP1385" s="3"/>
      <c r="AZQ1385" s="3"/>
      <c r="AZR1385" s="3"/>
      <c r="AZS1385" s="3"/>
      <c r="AZT1385" s="3"/>
      <c r="AZU1385" s="3"/>
      <c r="AZV1385" s="3"/>
      <c r="AZW1385" s="3"/>
      <c r="AZX1385" s="3"/>
      <c r="AZY1385" s="3"/>
      <c r="AZZ1385" s="3"/>
      <c r="BAA1385" s="3"/>
      <c r="BAB1385" s="3"/>
      <c r="BAC1385" s="3"/>
      <c r="BAD1385" s="3"/>
      <c r="BAE1385" s="3"/>
      <c r="BAF1385" s="3"/>
      <c r="BAG1385" s="3"/>
      <c r="BAH1385" s="3"/>
      <c r="BAI1385" s="3"/>
      <c r="BAJ1385" s="3"/>
      <c r="BAK1385" s="3"/>
      <c r="BAL1385" s="3"/>
      <c r="BAM1385" s="3"/>
      <c r="BAN1385" s="3"/>
      <c r="BAO1385" s="3"/>
      <c r="BAP1385" s="3"/>
      <c r="BAQ1385" s="3"/>
      <c r="BAR1385" s="3"/>
      <c r="BAS1385" s="3"/>
      <c r="BAT1385" s="3"/>
      <c r="BAU1385" s="3"/>
      <c r="BAV1385" s="3"/>
      <c r="BAW1385" s="3"/>
      <c r="BAX1385" s="3"/>
      <c r="BAY1385" s="3"/>
      <c r="BAZ1385" s="3"/>
      <c r="BBA1385" s="3"/>
      <c r="BBB1385" s="3"/>
      <c r="BBC1385" s="3"/>
      <c r="BBD1385" s="3"/>
      <c r="BBE1385" s="3"/>
      <c r="BBF1385" s="3"/>
      <c r="BBG1385" s="3"/>
      <c r="BBH1385" s="3"/>
      <c r="BBI1385" s="3"/>
      <c r="BBJ1385" s="3"/>
      <c r="BBK1385" s="3"/>
      <c r="BBL1385" s="3"/>
      <c r="BBM1385" s="3"/>
      <c r="BBN1385" s="3"/>
      <c r="BBO1385" s="3"/>
      <c r="BBP1385" s="3"/>
      <c r="BBQ1385" s="3"/>
      <c r="BBR1385" s="3"/>
      <c r="BBS1385" s="3"/>
      <c r="BBT1385" s="3"/>
      <c r="BBU1385" s="3"/>
      <c r="BBV1385" s="3"/>
      <c r="BBW1385" s="3"/>
      <c r="BBX1385" s="3"/>
      <c r="BBY1385" s="3"/>
      <c r="BBZ1385" s="3"/>
      <c r="BCA1385" s="3"/>
      <c r="BCB1385" s="3"/>
      <c r="BCC1385" s="3"/>
      <c r="BCD1385" s="3"/>
      <c r="BCE1385" s="3"/>
      <c r="BCF1385" s="3"/>
      <c r="BCG1385" s="3"/>
      <c r="BCH1385" s="3"/>
      <c r="BCI1385" s="3"/>
      <c r="BCJ1385" s="3"/>
      <c r="BCK1385" s="3"/>
      <c r="BCL1385" s="3"/>
      <c r="BCM1385" s="3"/>
      <c r="BCN1385" s="3"/>
      <c r="BCO1385" s="3"/>
      <c r="BCP1385" s="3"/>
      <c r="BCQ1385" s="3"/>
      <c r="BCR1385" s="3"/>
      <c r="BCS1385" s="3"/>
      <c r="BCT1385" s="3"/>
      <c r="BCU1385" s="3"/>
      <c r="BCV1385" s="3"/>
      <c r="BCW1385" s="3"/>
      <c r="BCX1385" s="3"/>
      <c r="BCY1385" s="3"/>
      <c r="BCZ1385" s="3"/>
      <c r="BDA1385" s="3"/>
      <c r="BDB1385" s="3"/>
      <c r="BDC1385" s="3"/>
      <c r="BDD1385" s="3"/>
      <c r="BDE1385" s="3"/>
      <c r="BDF1385" s="3"/>
      <c r="BDG1385" s="3"/>
      <c r="BDH1385" s="3"/>
      <c r="BDI1385" s="3"/>
      <c r="BDJ1385" s="3"/>
      <c r="BDK1385" s="3"/>
      <c r="BDL1385" s="3"/>
      <c r="BDM1385" s="3"/>
      <c r="BDN1385" s="3"/>
      <c r="BDO1385" s="3"/>
      <c r="BDP1385" s="3"/>
      <c r="BDQ1385" s="3"/>
      <c r="BDR1385" s="3"/>
      <c r="BDS1385" s="3"/>
      <c r="BDT1385" s="3"/>
      <c r="BDU1385" s="3"/>
      <c r="BDV1385" s="3"/>
      <c r="BDW1385" s="3"/>
      <c r="BDX1385" s="3"/>
      <c r="BDY1385" s="3"/>
      <c r="BDZ1385" s="3"/>
      <c r="BEA1385" s="3"/>
      <c r="BEB1385" s="3"/>
      <c r="BEC1385" s="3"/>
      <c r="BED1385" s="3"/>
      <c r="BEE1385" s="3"/>
      <c r="BEF1385" s="3"/>
      <c r="BEG1385" s="3"/>
      <c r="BEH1385" s="3"/>
      <c r="BEI1385" s="3"/>
      <c r="BEJ1385" s="3"/>
      <c r="BEK1385" s="3"/>
      <c r="BEL1385" s="3"/>
      <c r="BEM1385" s="3"/>
      <c r="BEN1385" s="3"/>
      <c r="BEO1385" s="3"/>
      <c r="BEP1385" s="3"/>
      <c r="BEQ1385" s="3"/>
      <c r="BER1385" s="3"/>
      <c r="BES1385" s="3"/>
      <c r="BET1385" s="3"/>
      <c r="BEU1385" s="3"/>
      <c r="BEV1385" s="3"/>
      <c r="BEW1385" s="3"/>
      <c r="BEX1385" s="3"/>
      <c r="BEY1385" s="3"/>
      <c r="BEZ1385" s="3"/>
      <c r="BFA1385" s="3"/>
      <c r="BFB1385" s="3"/>
      <c r="BFC1385" s="3"/>
      <c r="BFD1385" s="3"/>
      <c r="BFE1385" s="3"/>
      <c r="BFF1385" s="3"/>
      <c r="BFG1385" s="3"/>
      <c r="BFH1385" s="3"/>
      <c r="BFI1385" s="3"/>
      <c r="BFJ1385" s="3"/>
      <c r="BFK1385" s="3"/>
      <c r="BFL1385" s="3"/>
      <c r="BFM1385" s="3"/>
      <c r="BFN1385" s="3"/>
      <c r="BFO1385" s="3"/>
      <c r="BFP1385" s="3"/>
      <c r="BFQ1385" s="3"/>
      <c r="BFR1385" s="3"/>
      <c r="BFS1385" s="3"/>
      <c r="BFT1385" s="3"/>
      <c r="BFU1385" s="3"/>
      <c r="BFV1385" s="3"/>
      <c r="BFW1385" s="3"/>
      <c r="BFX1385" s="3"/>
      <c r="BFY1385" s="3"/>
      <c r="BFZ1385" s="3"/>
      <c r="BGA1385" s="3"/>
      <c r="BGB1385" s="3"/>
      <c r="BGC1385" s="3"/>
      <c r="BGD1385" s="3"/>
      <c r="BGE1385" s="3"/>
      <c r="BGF1385" s="3"/>
      <c r="BGG1385" s="3"/>
      <c r="BGH1385" s="3"/>
      <c r="BGI1385" s="3"/>
      <c r="BGJ1385" s="3"/>
      <c r="BGK1385" s="3"/>
      <c r="BGL1385" s="3"/>
      <c r="BGM1385" s="3"/>
      <c r="BGN1385" s="3"/>
      <c r="BGO1385" s="3"/>
      <c r="BGP1385" s="3"/>
      <c r="BGQ1385" s="3"/>
      <c r="BGR1385" s="3"/>
      <c r="BGS1385" s="3"/>
      <c r="BGT1385" s="3"/>
      <c r="BGU1385" s="3"/>
      <c r="BGV1385" s="3"/>
      <c r="BGW1385" s="3"/>
      <c r="BGX1385" s="3"/>
      <c r="BGY1385" s="3"/>
      <c r="BGZ1385" s="3"/>
      <c r="BHA1385" s="3"/>
      <c r="BHB1385" s="3"/>
      <c r="BHC1385" s="3"/>
      <c r="BHD1385" s="3"/>
      <c r="BHE1385" s="3"/>
      <c r="BHF1385" s="3"/>
      <c r="BHG1385" s="3"/>
      <c r="BHH1385" s="3"/>
      <c r="BHI1385" s="3"/>
      <c r="BHJ1385" s="3"/>
      <c r="BHK1385" s="3"/>
      <c r="BHL1385" s="3"/>
      <c r="BHM1385" s="3"/>
      <c r="BHN1385" s="3"/>
      <c r="BHO1385" s="3"/>
      <c r="BHP1385" s="3"/>
      <c r="BHQ1385" s="3"/>
      <c r="BHR1385" s="3"/>
      <c r="BHS1385" s="3"/>
      <c r="BHT1385" s="3"/>
      <c r="BHU1385" s="3"/>
      <c r="BHV1385" s="3"/>
      <c r="BHW1385" s="3"/>
      <c r="BHX1385" s="3"/>
      <c r="BHY1385" s="3"/>
      <c r="BHZ1385" s="3"/>
      <c r="BIA1385" s="3"/>
      <c r="BIB1385" s="3"/>
      <c r="BIC1385" s="3"/>
      <c r="BID1385" s="3"/>
      <c r="BIE1385" s="3"/>
      <c r="BIF1385" s="3"/>
      <c r="BIG1385" s="3"/>
      <c r="BIH1385" s="3"/>
      <c r="BII1385" s="3"/>
      <c r="BIJ1385" s="3"/>
      <c r="BIK1385" s="3"/>
      <c r="BIL1385" s="3"/>
      <c r="BIM1385" s="3"/>
      <c r="BIN1385" s="3"/>
      <c r="BIO1385" s="3"/>
      <c r="BIP1385" s="3"/>
      <c r="BIQ1385" s="3"/>
      <c r="BIR1385" s="3"/>
      <c r="BIS1385" s="3"/>
      <c r="BIT1385" s="3"/>
      <c r="BIU1385" s="3"/>
      <c r="BIV1385" s="3"/>
      <c r="BIW1385" s="3"/>
      <c r="BIX1385" s="3"/>
      <c r="BIY1385" s="3"/>
      <c r="BIZ1385" s="3"/>
      <c r="BJA1385" s="3"/>
      <c r="BJB1385" s="3"/>
      <c r="BJC1385" s="3"/>
      <c r="BJD1385" s="3"/>
      <c r="BJE1385" s="3"/>
      <c r="BJF1385" s="3"/>
      <c r="BJG1385" s="3"/>
      <c r="BJH1385" s="3"/>
      <c r="BJI1385" s="3"/>
      <c r="BJJ1385" s="3"/>
      <c r="BJK1385" s="3"/>
      <c r="BJL1385" s="3"/>
      <c r="BJM1385" s="3"/>
      <c r="BJN1385" s="3"/>
      <c r="BJO1385" s="3"/>
      <c r="BJP1385" s="3"/>
      <c r="BJQ1385" s="3"/>
      <c r="BJR1385" s="3"/>
      <c r="BJS1385" s="3"/>
      <c r="BJT1385" s="3"/>
      <c r="BJU1385" s="3"/>
      <c r="BJV1385" s="3"/>
      <c r="BJW1385" s="3"/>
      <c r="BJX1385" s="3"/>
      <c r="BJY1385" s="3"/>
      <c r="BJZ1385" s="3"/>
      <c r="BKA1385" s="3"/>
      <c r="BKB1385" s="3"/>
      <c r="BKC1385" s="3"/>
      <c r="BKD1385" s="3"/>
      <c r="BKE1385" s="3"/>
      <c r="BKF1385" s="3"/>
      <c r="BKG1385" s="3"/>
      <c r="BKH1385" s="3"/>
      <c r="BKI1385" s="3"/>
      <c r="BKJ1385" s="3"/>
      <c r="BKK1385" s="3"/>
      <c r="BKL1385" s="3"/>
      <c r="BKM1385" s="3"/>
      <c r="BKN1385" s="3"/>
      <c r="BKO1385" s="3"/>
      <c r="BKP1385" s="3"/>
      <c r="BKQ1385" s="3"/>
      <c r="BKR1385" s="3"/>
      <c r="BKS1385" s="3"/>
      <c r="BKT1385" s="3"/>
      <c r="BKU1385" s="3"/>
      <c r="BKV1385" s="3"/>
      <c r="BKW1385" s="3"/>
      <c r="BKX1385" s="3"/>
      <c r="BKY1385" s="3"/>
      <c r="BKZ1385" s="3"/>
      <c r="BLA1385" s="3"/>
      <c r="BLB1385" s="3"/>
      <c r="BLC1385" s="3"/>
      <c r="BLD1385" s="3"/>
      <c r="BLE1385" s="3"/>
      <c r="BLF1385" s="3"/>
      <c r="BLG1385" s="3"/>
      <c r="BLH1385" s="3"/>
      <c r="BLI1385" s="3"/>
      <c r="BLJ1385" s="3"/>
      <c r="BLK1385" s="3"/>
      <c r="BLL1385" s="3"/>
      <c r="BLM1385" s="3"/>
      <c r="BLN1385" s="3"/>
      <c r="BLO1385" s="3"/>
      <c r="BLP1385" s="3"/>
      <c r="BLQ1385" s="3"/>
      <c r="BLR1385" s="3"/>
      <c r="BLS1385" s="3"/>
      <c r="BLT1385" s="3"/>
      <c r="BLU1385" s="3"/>
      <c r="BLV1385" s="3"/>
      <c r="BLW1385" s="3"/>
      <c r="BLX1385" s="3"/>
      <c r="BLY1385" s="3"/>
      <c r="BLZ1385" s="3"/>
      <c r="BMA1385" s="3"/>
      <c r="BMB1385" s="3"/>
      <c r="BMC1385" s="3"/>
      <c r="BMD1385" s="3"/>
      <c r="BME1385" s="3"/>
      <c r="BMF1385" s="3"/>
      <c r="BMG1385" s="3"/>
      <c r="BMH1385" s="3"/>
      <c r="BMI1385" s="3"/>
      <c r="BMJ1385" s="3"/>
      <c r="BMK1385" s="3"/>
      <c r="BML1385" s="3"/>
      <c r="BMM1385" s="3"/>
      <c r="BMN1385" s="3"/>
      <c r="BMO1385" s="3"/>
      <c r="BMP1385" s="3"/>
      <c r="BMQ1385" s="3"/>
      <c r="BMR1385" s="3"/>
      <c r="BMS1385" s="3"/>
      <c r="BMT1385" s="3"/>
      <c r="BMU1385" s="3"/>
      <c r="BMV1385" s="3"/>
      <c r="BMW1385" s="3"/>
      <c r="BMX1385" s="3"/>
      <c r="BMY1385" s="3"/>
      <c r="BMZ1385" s="3"/>
      <c r="BNA1385" s="3"/>
      <c r="BNB1385" s="3"/>
      <c r="BNC1385" s="3"/>
      <c r="BND1385" s="3"/>
      <c r="BNE1385" s="3"/>
      <c r="BNF1385" s="3"/>
      <c r="BNG1385" s="3"/>
      <c r="BNH1385" s="3"/>
      <c r="BNI1385" s="3"/>
      <c r="BNJ1385" s="3"/>
      <c r="BNK1385" s="3"/>
      <c r="BNL1385" s="3"/>
      <c r="BNM1385" s="3"/>
      <c r="BNN1385" s="3"/>
      <c r="BNO1385" s="3"/>
      <c r="BNP1385" s="3"/>
      <c r="BNQ1385" s="3"/>
      <c r="BNR1385" s="3"/>
      <c r="BNS1385" s="3"/>
      <c r="BNT1385" s="3"/>
      <c r="BNU1385" s="3"/>
      <c r="BNV1385" s="3"/>
      <c r="BNW1385" s="3"/>
      <c r="BNX1385" s="3"/>
      <c r="BNY1385" s="3"/>
      <c r="BNZ1385" s="3"/>
      <c r="BOA1385" s="3"/>
      <c r="BOB1385" s="3"/>
      <c r="BOC1385" s="3"/>
      <c r="BOD1385" s="3"/>
      <c r="BOE1385" s="3"/>
      <c r="BOF1385" s="3"/>
      <c r="BOG1385" s="3"/>
      <c r="BOH1385" s="3"/>
      <c r="BOI1385" s="3"/>
      <c r="BOJ1385" s="3"/>
      <c r="BOK1385" s="3"/>
      <c r="BOL1385" s="3"/>
      <c r="BOM1385" s="3"/>
      <c r="BON1385" s="3"/>
      <c r="BOO1385" s="3"/>
      <c r="BOP1385" s="3"/>
      <c r="BOQ1385" s="3"/>
      <c r="BOR1385" s="3"/>
      <c r="BOS1385" s="3"/>
      <c r="BOT1385" s="3"/>
      <c r="BOU1385" s="3"/>
      <c r="BOV1385" s="3"/>
      <c r="BOW1385" s="3"/>
      <c r="BOX1385" s="3"/>
      <c r="BOY1385" s="3"/>
      <c r="BOZ1385" s="3"/>
      <c r="BPA1385" s="3"/>
      <c r="BPB1385" s="3"/>
      <c r="BPC1385" s="3"/>
      <c r="BPD1385" s="3"/>
      <c r="BPE1385" s="3"/>
      <c r="BPF1385" s="3"/>
      <c r="BPG1385" s="3"/>
      <c r="BPH1385" s="3"/>
      <c r="BPI1385" s="3"/>
      <c r="BPJ1385" s="3"/>
      <c r="BPK1385" s="3"/>
      <c r="BPL1385" s="3"/>
      <c r="BPM1385" s="3"/>
      <c r="BPN1385" s="3"/>
      <c r="BPO1385" s="3"/>
      <c r="BPP1385" s="3"/>
      <c r="BPQ1385" s="3"/>
      <c r="BPR1385" s="3"/>
      <c r="BPS1385" s="3"/>
      <c r="BPT1385" s="3"/>
      <c r="BPU1385" s="3"/>
      <c r="BPV1385" s="3"/>
      <c r="BPW1385" s="3"/>
      <c r="BPX1385" s="3"/>
      <c r="BPY1385" s="3"/>
      <c r="BPZ1385" s="3"/>
      <c r="BQA1385" s="3"/>
      <c r="BQB1385" s="3"/>
      <c r="BQC1385" s="3"/>
      <c r="BQD1385" s="3"/>
      <c r="BQE1385" s="3"/>
      <c r="BQF1385" s="3"/>
      <c r="BQG1385" s="3"/>
      <c r="BQH1385" s="3"/>
      <c r="BQI1385" s="3"/>
      <c r="BQJ1385" s="3"/>
      <c r="BQK1385" s="3"/>
      <c r="BQL1385" s="3"/>
      <c r="BQM1385" s="3"/>
      <c r="BQN1385" s="3"/>
      <c r="BQO1385" s="3"/>
      <c r="BQP1385" s="3"/>
      <c r="BQQ1385" s="3"/>
      <c r="BQR1385" s="3"/>
      <c r="BQS1385" s="3"/>
      <c r="BQT1385" s="3"/>
      <c r="BQU1385" s="3"/>
      <c r="BQV1385" s="3"/>
      <c r="BQW1385" s="3"/>
      <c r="BQX1385" s="3"/>
      <c r="BQY1385" s="3"/>
      <c r="BQZ1385" s="3"/>
      <c r="BRA1385" s="3"/>
      <c r="BRB1385" s="3"/>
      <c r="BRC1385" s="3"/>
      <c r="BRD1385" s="3"/>
      <c r="BRE1385" s="3"/>
      <c r="BRF1385" s="3"/>
      <c r="BRG1385" s="3"/>
      <c r="BRH1385" s="3"/>
      <c r="BRI1385" s="3"/>
      <c r="BRJ1385" s="3"/>
      <c r="BRK1385" s="3"/>
      <c r="BRL1385" s="3"/>
      <c r="BRM1385" s="3"/>
      <c r="BRN1385" s="3"/>
      <c r="BRO1385" s="3"/>
      <c r="BRP1385" s="3"/>
      <c r="BRQ1385" s="3"/>
      <c r="BRR1385" s="3"/>
      <c r="BRS1385" s="3"/>
      <c r="BRT1385" s="3"/>
      <c r="BRU1385" s="3"/>
      <c r="BRV1385" s="3"/>
      <c r="BRW1385" s="3"/>
      <c r="BRX1385" s="3"/>
      <c r="BRY1385" s="3"/>
      <c r="BRZ1385" s="3"/>
      <c r="BSA1385" s="3"/>
      <c r="BSB1385" s="3"/>
      <c r="BSC1385" s="3"/>
      <c r="BSD1385" s="3"/>
      <c r="BSE1385" s="3"/>
      <c r="BSF1385" s="3"/>
      <c r="BSG1385" s="3"/>
      <c r="BSH1385" s="3"/>
      <c r="BSI1385" s="3"/>
      <c r="BSJ1385" s="3"/>
      <c r="BSK1385" s="3"/>
      <c r="BSL1385" s="3"/>
      <c r="BSM1385" s="3"/>
      <c r="BSN1385" s="3"/>
      <c r="BSO1385" s="3"/>
      <c r="BSP1385" s="3"/>
      <c r="BSQ1385" s="3"/>
      <c r="BSR1385" s="3"/>
      <c r="BSS1385" s="3"/>
      <c r="BST1385" s="3"/>
      <c r="BSU1385" s="3"/>
      <c r="BSV1385" s="3"/>
      <c r="BSW1385" s="3"/>
      <c r="BSX1385" s="3"/>
      <c r="BSY1385" s="3"/>
      <c r="BSZ1385" s="3"/>
      <c r="BTA1385" s="3"/>
      <c r="BTB1385" s="3"/>
      <c r="BTC1385" s="3"/>
      <c r="BTD1385" s="3"/>
      <c r="BTE1385" s="3"/>
      <c r="BTF1385" s="3"/>
      <c r="BTG1385" s="3"/>
      <c r="BTH1385" s="3"/>
      <c r="BTI1385" s="3"/>
      <c r="BTJ1385" s="3"/>
      <c r="BTK1385" s="3"/>
      <c r="BTL1385" s="3"/>
      <c r="BTM1385" s="3"/>
      <c r="BTN1385" s="3"/>
      <c r="BTO1385" s="3"/>
      <c r="BTP1385" s="3"/>
      <c r="BTQ1385" s="3"/>
      <c r="BTR1385" s="3"/>
      <c r="BTS1385" s="3"/>
      <c r="BTT1385" s="3"/>
      <c r="BTU1385" s="3"/>
      <c r="BTV1385" s="3"/>
      <c r="BTW1385" s="3"/>
      <c r="BTX1385" s="3"/>
      <c r="BTY1385" s="3"/>
      <c r="BTZ1385" s="3"/>
      <c r="BUA1385" s="3"/>
      <c r="BUB1385" s="3"/>
      <c r="BUC1385" s="3"/>
      <c r="BUD1385" s="3"/>
      <c r="BUE1385" s="3"/>
      <c r="BUF1385" s="3"/>
      <c r="BUG1385" s="3"/>
      <c r="BUH1385" s="3"/>
      <c r="BUI1385" s="3"/>
      <c r="BUJ1385" s="3"/>
      <c r="BUK1385" s="3"/>
      <c r="BUL1385" s="3"/>
      <c r="BUM1385" s="3"/>
      <c r="BUN1385" s="3"/>
      <c r="BUO1385" s="3"/>
      <c r="BUP1385" s="3"/>
      <c r="BUQ1385" s="3"/>
      <c r="BUR1385" s="3"/>
      <c r="BUS1385" s="3"/>
      <c r="BUT1385" s="3"/>
      <c r="BUU1385" s="3"/>
      <c r="BUV1385" s="3"/>
      <c r="BUW1385" s="3"/>
      <c r="BUX1385" s="3"/>
      <c r="BUY1385" s="3"/>
      <c r="BUZ1385" s="3"/>
      <c r="BVA1385" s="3"/>
      <c r="BVB1385" s="3"/>
      <c r="BVC1385" s="3"/>
      <c r="BVD1385" s="3"/>
      <c r="BVE1385" s="3"/>
      <c r="BVF1385" s="3"/>
      <c r="BVG1385" s="3"/>
      <c r="BVH1385" s="3"/>
      <c r="BVI1385" s="3"/>
      <c r="BVJ1385" s="3"/>
      <c r="BVK1385" s="3"/>
      <c r="BVL1385" s="3"/>
      <c r="BVM1385" s="3"/>
      <c r="BVN1385" s="3"/>
      <c r="BVO1385" s="3"/>
      <c r="BVP1385" s="3"/>
      <c r="BVQ1385" s="3"/>
      <c r="BVR1385" s="3"/>
      <c r="BVS1385" s="3"/>
      <c r="BVT1385" s="3"/>
      <c r="BVU1385" s="3"/>
      <c r="BVV1385" s="3"/>
      <c r="BVW1385" s="3"/>
      <c r="BVX1385" s="3"/>
      <c r="BVY1385" s="3"/>
      <c r="BVZ1385" s="3"/>
      <c r="BWA1385" s="3"/>
      <c r="BWB1385" s="3"/>
      <c r="BWC1385" s="3"/>
      <c r="BWD1385" s="3"/>
      <c r="BWE1385" s="3"/>
      <c r="BWF1385" s="3"/>
      <c r="BWG1385" s="3"/>
      <c r="BWH1385" s="3"/>
      <c r="BWI1385" s="3"/>
      <c r="BWJ1385" s="3"/>
      <c r="BWK1385" s="3"/>
      <c r="BWL1385" s="3"/>
      <c r="BWM1385" s="3"/>
      <c r="BWN1385" s="3"/>
      <c r="BWO1385" s="3"/>
      <c r="BWP1385" s="3"/>
      <c r="BWQ1385" s="3"/>
      <c r="BWR1385" s="3"/>
      <c r="BWS1385" s="3"/>
      <c r="BWT1385" s="3"/>
      <c r="BWU1385" s="3"/>
      <c r="BWV1385" s="3"/>
      <c r="BWW1385" s="3"/>
      <c r="BWX1385" s="3"/>
      <c r="BWY1385" s="3"/>
      <c r="BWZ1385" s="3"/>
      <c r="BXA1385" s="3"/>
      <c r="BXB1385" s="3"/>
      <c r="BXC1385" s="3"/>
      <c r="BXD1385" s="3"/>
      <c r="BXE1385" s="3"/>
      <c r="BXF1385" s="3"/>
      <c r="BXG1385" s="3"/>
      <c r="BXH1385" s="3"/>
      <c r="BXI1385" s="3"/>
      <c r="BXJ1385" s="3"/>
      <c r="BXK1385" s="3"/>
      <c r="BXL1385" s="3"/>
      <c r="BXM1385" s="3"/>
      <c r="BXN1385" s="3"/>
      <c r="BXO1385" s="3"/>
      <c r="BXP1385" s="3"/>
      <c r="BXQ1385" s="3"/>
      <c r="BXR1385" s="3"/>
      <c r="BXS1385" s="3"/>
      <c r="BXT1385" s="3"/>
      <c r="BXU1385" s="3"/>
      <c r="BXV1385" s="3"/>
      <c r="BXW1385" s="3"/>
      <c r="BXX1385" s="3"/>
      <c r="BXY1385" s="3"/>
      <c r="BXZ1385" s="3"/>
      <c r="BYA1385" s="3"/>
      <c r="BYB1385" s="3"/>
      <c r="BYC1385" s="3"/>
      <c r="BYD1385" s="3"/>
      <c r="BYE1385" s="3"/>
      <c r="BYF1385" s="3"/>
      <c r="BYG1385" s="3"/>
      <c r="BYH1385" s="3"/>
      <c r="BYI1385" s="3"/>
      <c r="BYJ1385" s="3"/>
      <c r="BYK1385" s="3"/>
      <c r="BYL1385" s="3"/>
      <c r="BYM1385" s="3"/>
      <c r="BYN1385" s="3"/>
      <c r="BYO1385" s="3"/>
      <c r="BYP1385" s="3"/>
      <c r="BYQ1385" s="3"/>
      <c r="BYR1385" s="3"/>
      <c r="BYS1385" s="3"/>
      <c r="BYT1385" s="3"/>
      <c r="BYU1385" s="3"/>
      <c r="BYV1385" s="3"/>
      <c r="BYW1385" s="3"/>
      <c r="BYX1385" s="3"/>
      <c r="BYY1385" s="3"/>
      <c r="BYZ1385" s="3"/>
      <c r="BZA1385" s="3"/>
      <c r="BZB1385" s="3"/>
      <c r="BZC1385" s="3"/>
      <c r="BZD1385" s="3"/>
      <c r="BZE1385" s="3"/>
      <c r="BZF1385" s="3"/>
      <c r="BZG1385" s="3"/>
      <c r="BZH1385" s="3"/>
      <c r="BZI1385" s="3"/>
      <c r="BZJ1385" s="3"/>
      <c r="BZK1385" s="3"/>
      <c r="BZL1385" s="3"/>
      <c r="BZM1385" s="3"/>
      <c r="BZN1385" s="3"/>
      <c r="BZO1385" s="3"/>
      <c r="BZP1385" s="3"/>
      <c r="BZQ1385" s="3"/>
      <c r="BZR1385" s="3"/>
      <c r="BZS1385" s="3"/>
      <c r="BZT1385" s="3"/>
      <c r="BZU1385" s="3"/>
      <c r="BZV1385" s="3"/>
      <c r="BZW1385" s="3"/>
      <c r="BZX1385" s="3"/>
      <c r="BZY1385" s="3"/>
      <c r="BZZ1385" s="3"/>
      <c r="CAA1385" s="3"/>
      <c r="CAB1385" s="3"/>
      <c r="CAC1385" s="3"/>
      <c r="CAD1385" s="3"/>
      <c r="CAE1385" s="3"/>
      <c r="CAF1385" s="3"/>
      <c r="CAG1385" s="3"/>
      <c r="CAH1385" s="3"/>
      <c r="CAI1385" s="3"/>
      <c r="CAJ1385" s="3"/>
      <c r="CAK1385" s="3"/>
      <c r="CAL1385" s="3"/>
      <c r="CAM1385" s="3"/>
      <c r="CAN1385" s="3"/>
      <c r="CAO1385" s="3"/>
      <c r="CAP1385" s="3"/>
      <c r="CAQ1385" s="3"/>
      <c r="CAR1385" s="3"/>
      <c r="CAS1385" s="3"/>
      <c r="CAT1385" s="3"/>
      <c r="CAU1385" s="3"/>
      <c r="CAV1385" s="3"/>
      <c r="CAW1385" s="3"/>
      <c r="CAX1385" s="3"/>
      <c r="CAY1385" s="3"/>
      <c r="CAZ1385" s="3"/>
      <c r="CBA1385" s="3"/>
      <c r="CBB1385" s="3"/>
      <c r="CBC1385" s="3"/>
      <c r="CBD1385" s="3"/>
      <c r="CBE1385" s="3"/>
      <c r="CBF1385" s="3"/>
      <c r="CBG1385" s="3"/>
      <c r="CBH1385" s="3"/>
      <c r="CBI1385" s="3"/>
      <c r="CBJ1385" s="3"/>
      <c r="CBK1385" s="3"/>
      <c r="CBL1385" s="3"/>
      <c r="CBM1385" s="3"/>
      <c r="CBN1385" s="3"/>
      <c r="CBO1385" s="3"/>
      <c r="CBP1385" s="3"/>
      <c r="CBQ1385" s="3"/>
      <c r="CBR1385" s="3"/>
      <c r="CBS1385" s="3"/>
      <c r="CBT1385" s="3"/>
      <c r="CBU1385" s="3"/>
      <c r="CBV1385" s="3"/>
      <c r="CBW1385" s="3"/>
      <c r="CBX1385" s="3"/>
      <c r="CBY1385" s="3"/>
      <c r="CBZ1385" s="3"/>
      <c r="CCA1385" s="3"/>
      <c r="CCB1385" s="3"/>
      <c r="CCC1385" s="3"/>
      <c r="CCD1385" s="3"/>
      <c r="CCE1385" s="3"/>
      <c r="CCF1385" s="3"/>
      <c r="CCG1385" s="3"/>
      <c r="CCH1385" s="3"/>
      <c r="CCI1385" s="3"/>
      <c r="CCJ1385" s="3"/>
      <c r="CCK1385" s="3"/>
      <c r="CCL1385" s="3"/>
      <c r="CCM1385" s="3"/>
      <c r="CCN1385" s="3"/>
      <c r="CCO1385" s="3"/>
      <c r="CCP1385" s="3"/>
      <c r="CCQ1385" s="3"/>
      <c r="CCR1385" s="3"/>
      <c r="CCS1385" s="3"/>
      <c r="CCT1385" s="3"/>
      <c r="CCU1385" s="3"/>
      <c r="CCV1385" s="3"/>
      <c r="CCW1385" s="3"/>
      <c r="CCX1385" s="3"/>
      <c r="CCY1385" s="3"/>
      <c r="CCZ1385" s="3"/>
      <c r="CDA1385" s="3"/>
      <c r="CDB1385" s="3"/>
      <c r="CDC1385" s="3"/>
      <c r="CDD1385" s="3"/>
      <c r="CDE1385" s="3"/>
      <c r="CDF1385" s="3"/>
      <c r="CDG1385" s="3"/>
      <c r="CDH1385" s="3"/>
      <c r="CDI1385" s="3"/>
      <c r="CDJ1385" s="3"/>
      <c r="CDK1385" s="3"/>
      <c r="CDL1385" s="3"/>
      <c r="CDM1385" s="3"/>
      <c r="CDN1385" s="3"/>
      <c r="CDO1385" s="3"/>
      <c r="CDP1385" s="3"/>
      <c r="CDQ1385" s="3"/>
      <c r="CDR1385" s="3"/>
      <c r="CDS1385" s="3"/>
      <c r="CDT1385" s="3"/>
      <c r="CDU1385" s="3"/>
      <c r="CDV1385" s="3"/>
      <c r="CDW1385" s="3"/>
      <c r="CDX1385" s="3"/>
      <c r="CDY1385" s="3"/>
      <c r="CDZ1385" s="3"/>
      <c r="CEA1385" s="3"/>
      <c r="CEB1385" s="3"/>
      <c r="CEC1385" s="3"/>
      <c r="CED1385" s="3"/>
      <c r="CEE1385" s="3"/>
      <c r="CEF1385" s="3"/>
      <c r="CEG1385" s="3"/>
      <c r="CEH1385" s="3"/>
      <c r="CEI1385" s="3"/>
      <c r="CEJ1385" s="3"/>
      <c r="CEK1385" s="3"/>
      <c r="CEL1385" s="3"/>
      <c r="CEM1385" s="3"/>
      <c r="CEN1385" s="3"/>
      <c r="CEO1385" s="3"/>
      <c r="CEP1385" s="3"/>
      <c r="CEQ1385" s="3"/>
      <c r="CER1385" s="3"/>
      <c r="CES1385" s="3"/>
      <c r="CET1385" s="3"/>
      <c r="CEU1385" s="3"/>
      <c r="CEV1385" s="3"/>
      <c r="CEW1385" s="3"/>
      <c r="CEX1385" s="3"/>
      <c r="CEY1385" s="3"/>
      <c r="CEZ1385" s="3"/>
      <c r="CFA1385" s="3"/>
      <c r="CFB1385" s="3"/>
      <c r="CFC1385" s="3"/>
      <c r="CFD1385" s="3"/>
      <c r="CFE1385" s="3"/>
      <c r="CFF1385" s="3"/>
      <c r="CFG1385" s="3"/>
      <c r="CFH1385" s="3"/>
      <c r="CFI1385" s="3"/>
      <c r="CFJ1385" s="3"/>
      <c r="CFK1385" s="3"/>
      <c r="CFL1385" s="3"/>
      <c r="CFM1385" s="3"/>
      <c r="CFN1385" s="3"/>
      <c r="CFO1385" s="3"/>
      <c r="CFP1385" s="3"/>
      <c r="CFQ1385" s="3"/>
      <c r="CFR1385" s="3"/>
      <c r="CFS1385" s="3"/>
      <c r="CFT1385" s="3"/>
      <c r="CFU1385" s="3"/>
      <c r="CFV1385" s="3"/>
      <c r="CFW1385" s="3"/>
      <c r="CFX1385" s="3"/>
      <c r="CFY1385" s="3"/>
      <c r="CFZ1385" s="3"/>
      <c r="CGA1385" s="3"/>
      <c r="CGB1385" s="3"/>
      <c r="CGC1385" s="3"/>
      <c r="CGD1385" s="3"/>
      <c r="CGE1385" s="3"/>
      <c r="CGF1385" s="3"/>
      <c r="CGG1385" s="3"/>
      <c r="CGH1385" s="3"/>
      <c r="CGI1385" s="3"/>
      <c r="CGJ1385" s="3"/>
      <c r="CGK1385" s="3"/>
      <c r="CGL1385" s="3"/>
      <c r="CGM1385" s="3"/>
      <c r="CGN1385" s="3"/>
      <c r="CGO1385" s="3"/>
      <c r="CGP1385" s="3"/>
      <c r="CGQ1385" s="3"/>
      <c r="CGR1385" s="3"/>
      <c r="CGS1385" s="3"/>
      <c r="CGT1385" s="3"/>
      <c r="CGU1385" s="3"/>
      <c r="CGV1385" s="3"/>
      <c r="CGW1385" s="3"/>
      <c r="CGX1385" s="3"/>
      <c r="CGY1385" s="3"/>
      <c r="CGZ1385" s="3"/>
      <c r="CHA1385" s="3"/>
      <c r="CHB1385" s="3"/>
      <c r="CHC1385" s="3"/>
      <c r="CHD1385" s="3"/>
      <c r="CHE1385" s="3"/>
      <c r="CHF1385" s="3"/>
      <c r="CHG1385" s="3"/>
      <c r="CHH1385" s="3"/>
      <c r="CHI1385" s="3"/>
      <c r="CHJ1385" s="3"/>
      <c r="CHK1385" s="3"/>
      <c r="CHL1385" s="3"/>
      <c r="CHM1385" s="3"/>
      <c r="CHN1385" s="3"/>
      <c r="CHO1385" s="3"/>
      <c r="CHP1385" s="3"/>
      <c r="CHQ1385" s="3"/>
      <c r="CHR1385" s="3"/>
      <c r="CHS1385" s="3"/>
      <c r="CHT1385" s="3"/>
      <c r="CHU1385" s="3"/>
      <c r="CHV1385" s="3"/>
      <c r="CHW1385" s="3"/>
      <c r="CHX1385" s="3"/>
      <c r="CHY1385" s="3"/>
      <c r="CHZ1385" s="3"/>
      <c r="CIA1385" s="3"/>
      <c r="CIB1385" s="3"/>
      <c r="CIC1385" s="3"/>
      <c r="CID1385" s="3"/>
      <c r="CIE1385" s="3"/>
      <c r="CIF1385" s="3"/>
      <c r="CIG1385" s="3"/>
      <c r="CIH1385" s="3"/>
      <c r="CII1385" s="3"/>
      <c r="CIJ1385" s="3"/>
      <c r="CIK1385" s="3"/>
      <c r="CIL1385" s="3"/>
      <c r="CIM1385" s="3"/>
      <c r="CIN1385" s="3"/>
      <c r="CIO1385" s="3"/>
      <c r="CIP1385" s="3"/>
      <c r="CIQ1385" s="3"/>
      <c r="CIR1385" s="3"/>
      <c r="CIS1385" s="3"/>
      <c r="CIT1385" s="3"/>
      <c r="CIU1385" s="3"/>
      <c r="CIV1385" s="3"/>
      <c r="CIW1385" s="3"/>
      <c r="CIX1385" s="3"/>
      <c r="CIY1385" s="3"/>
      <c r="CIZ1385" s="3"/>
      <c r="CJA1385" s="3"/>
      <c r="CJB1385" s="3"/>
      <c r="CJC1385" s="3"/>
      <c r="CJD1385" s="3"/>
      <c r="CJE1385" s="3"/>
      <c r="CJF1385" s="3"/>
      <c r="CJG1385" s="3"/>
      <c r="CJH1385" s="3"/>
      <c r="CJI1385" s="3"/>
      <c r="CJJ1385" s="3"/>
      <c r="CJK1385" s="3"/>
      <c r="CJL1385" s="3"/>
      <c r="CJM1385" s="3"/>
      <c r="CJN1385" s="3"/>
      <c r="CJO1385" s="3"/>
      <c r="CJP1385" s="3"/>
      <c r="CJQ1385" s="3"/>
      <c r="CJR1385" s="3"/>
      <c r="CJS1385" s="3"/>
      <c r="CJT1385" s="3"/>
      <c r="CJU1385" s="3"/>
      <c r="CJV1385" s="3"/>
      <c r="CJW1385" s="3"/>
      <c r="CJX1385" s="3"/>
      <c r="CJY1385" s="3"/>
      <c r="CJZ1385" s="3"/>
      <c r="CKA1385" s="3"/>
      <c r="CKB1385" s="3"/>
      <c r="CKC1385" s="3"/>
      <c r="CKD1385" s="3"/>
      <c r="CKE1385" s="3"/>
      <c r="CKF1385" s="3"/>
      <c r="CKG1385" s="3"/>
      <c r="CKH1385" s="3"/>
      <c r="CKI1385" s="3"/>
      <c r="CKJ1385" s="3"/>
      <c r="CKK1385" s="3"/>
      <c r="CKL1385" s="3"/>
      <c r="CKM1385" s="3"/>
      <c r="CKN1385" s="3"/>
      <c r="CKO1385" s="3"/>
      <c r="CKP1385" s="3"/>
      <c r="CKQ1385" s="3"/>
      <c r="CKR1385" s="3"/>
      <c r="CKS1385" s="3"/>
      <c r="CKT1385" s="3"/>
      <c r="CKU1385" s="3"/>
      <c r="CKV1385" s="3"/>
      <c r="CKW1385" s="3"/>
      <c r="CKX1385" s="3"/>
      <c r="CKY1385" s="3"/>
      <c r="CKZ1385" s="3"/>
      <c r="CLA1385" s="3"/>
      <c r="CLB1385" s="3"/>
      <c r="CLC1385" s="3"/>
      <c r="CLD1385" s="3"/>
      <c r="CLE1385" s="3"/>
      <c r="CLF1385" s="3"/>
      <c r="CLG1385" s="3"/>
      <c r="CLH1385" s="3"/>
      <c r="CLI1385" s="3"/>
      <c r="CLJ1385" s="3"/>
      <c r="CLK1385" s="3"/>
      <c r="CLL1385" s="3"/>
      <c r="CLM1385" s="3"/>
      <c r="CLN1385" s="3"/>
      <c r="CLO1385" s="3"/>
      <c r="CLP1385" s="3"/>
      <c r="CLQ1385" s="3"/>
      <c r="CLR1385" s="3"/>
      <c r="CLS1385" s="3"/>
      <c r="CLT1385" s="3"/>
      <c r="CLU1385" s="3"/>
      <c r="CLV1385" s="3"/>
      <c r="CLW1385" s="3"/>
      <c r="CLX1385" s="3"/>
      <c r="CLY1385" s="3"/>
      <c r="CLZ1385" s="3"/>
      <c r="CMA1385" s="3"/>
      <c r="CMB1385" s="3"/>
      <c r="CMC1385" s="3"/>
      <c r="CMD1385" s="3"/>
      <c r="CME1385" s="3"/>
      <c r="CMF1385" s="3"/>
      <c r="CMG1385" s="3"/>
      <c r="CMH1385" s="3"/>
      <c r="CMI1385" s="3"/>
      <c r="CMJ1385" s="3"/>
      <c r="CMK1385" s="3"/>
      <c r="CML1385" s="3"/>
      <c r="CMM1385" s="3"/>
      <c r="CMN1385" s="3"/>
      <c r="CMO1385" s="3"/>
      <c r="CMP1385" s="3"/>
      <c r="CMQ1385" s="3"/>
      <c r="CMR1385" s="3"/>
      <c r="CMS1385" s="3"/>
      <c r="CMT1385" s="3"/>
      <c r="CMU1385" s="3"/>
      <c r="CMV1385" s="3"/>
      <c r="CMW1385" s="3"/>
      <c r="CMX1385" s="3"/>
      <c r="CMY1385" s="3"/>
      <c r="CMZ1385" s="3"/>
      <c r="CNA1385" s="3"/>
      <c r="CNB1385" s="3"/>
      <c r="CNC1385" s="3"/>
      <c r="CND1385" s="3"/>
      <c r="CNE1385" s="3"/>
      <c r="CNF1385" s="3"/>
      <c r="CNG1385" s="3"/>
      <c r="CNH1385" s="3"/>
      <c r="CNI1385" s="3"/>
      <c r="CNJ1385" s="3"/>
      <c r="CNK1385" s="3"/>
      <c r="CNL1385" s="3"/>
      <c r="CNM1385" s="3"/>
      <c r="CNN1385" s="3"/>
      <c r="CNO1385" s="3"/>
      <c r="CNP1385" s="3"/>
      <c r="CNQ1385" s="3"/>
      <c r="CNR1385" s="3"/>
      <c r="CNS1385" s="3"/>
      <c r="CNT1385" s="3"/>
      <c r="CNU1385" s="3"/>
      <c r="CNV1385" s="3"/>
      <c r="CNW1385" s="3"/>
      <c r="CNX1385" s="3"/>
      <c r="CNY1385" s="3"/>
      <c r="CNZ1385" s="3"/>
      <c r="COA1385" s="3"/>
      <c r="COB1385" s="3"/>
      <c r="COC1385" s="3"/>
      <c r="COD1385" s="3"/>
      <c r="COE1385" s="3"/>
      <c r="COF1385" s="3"/>
      <c r="COG1385" s="3"/>
      <c r="COH1385" s="3"/>
      <c r="COI1385" s="3"/>
      <c r="COJ1385" s="3"/>
      <c r="COK1385" s="3"/>
      <c r="COL1385" s="3"/>
      <c r="COM1385" s="3"/>
      <c r="CON1385" s="3"/>
      <c r="COO1385" s="3"/>
      <c r="COP1385" s="3"/>
      <c r="COQ1385" s="3"/>
      <c r="COR1385" s="3"/>
      <c r="COS1385" s="3"/>
      <c r="COT1385" s="3"/>
      <c r="COU1385" s="3"/>
      <c r="COV1385" s="3"/>
      <c r="COW1385" s="3"/>
      <c r="COX1385" s="3"/>
      <c r="COY1385" s="3"/>
      <c r="COZ1385" s="3"/>
      <c r="CPA1385" s="3"/>
      <c r="CPB1385" s="3"/>
      <c r="CPC1385" s="3"/>
      <c r="CPD1385" s="3"/>
      <c r="CPE1385" s="3"/>
      <c r="CPF1385" s="3"/>
      <c r="CPG1385" s="3"/>
      <c r="CPH1385" s="3"/>
      <c r="CPI1385" s="3"/>
      <c r="CPJ1385" s="3"/>
      <c r="CPK1385" s="3"/>
      <c r="CPL1385" s="3"/>
      <c r="CPM1385" s="3"/>
      <c r="CPN1385" s="3"/>
      <c r="CPO1385" s="3"/>
      <c r="CPP1385" s="3"/>
      <c r="CPQ1385" s="3"/>
      <c r="CPR1385" s="3"/>
      <c r="CPS1385" s="3"/>
      <c r="CPT1385" s="3"/>
      <c r="CPU1385" s="3"/>
      <c r="CPV1385" s="3"/>
      <c r="CPW1385" s="3"/>
      <c r="CPX1385" s="3"/>
      <c r="CPY1385" s="3"/>
      <c r="CPZ1385" s="3"/>
      <c r="CQA1385" s="3"/>
      <c r="CQB1385" s="3"/>
      <c r="CQC1385" s="3"/>
      <c r="CQD1385" s="3"/>
      <c r="CQE1385" s="3"/>
      <c r="CQF1385" s="3"/>
      <c r="CQG1385" s="3"/>
      <c r="CQH1385" s="3"/>
      <c r="CQI1385" s="3"/>
      <c r="CQJ1385" s="3"/>
      <c r="CQK1385" s="3"/>
      <c r="CQL1385" s="3"/>
      <c r="CQM1385" s="3"/>
      <c r="CQN1385" s="3"/>
      <c r="CQO1385" s="3"/>
      <c r="CQP1385" s="3"/>
      <c r="CQQ1385" s="3"/>
      <c r="CQR1385" s="3"/>
      <c r="CQS1385" s="3"/>
      <c r="CQT1385" s="3"/>
      <c r="CQU1385" s="3"/>
      <c r="CQV1385" s="3"/>
      <c r="CQW1385" s="3"/>
      <c r="CQX1385" s="3"/>
      <c r="CQY1385" s="3"/>
      <c r="CQZ1385" s="3"/>
      <c r="CRA1385" s="3"/>
      <c r="CRB1385" s="3"/>
      <c r="CRC1385" s="3"/>
      <c r="CRD1385" s="3"/>
      <c r="CRE1385" s="3"/>
      <c r="CRF1385" s="3"/>
      <c r="CRG1385" s="3"/>
      <c r="CRH1385" s="3"/>
      <c r="CRI1385" s="3"/>
      <c r="CRJ1385" s="3"/>
      <c r="CRK1385" s="3"/>
      <c r="CRL1385" s="3"/>
      <c r="CRM1385" s="3"/>
      <c r="CRN1385" s="3"/>
      <c r="CRO1385" s="3"/>
      <c r="CRP1385" s="3"/>
      <c r="CRQ1385" s="3"/>
      <c r="CRR1385" s="3"/>
      <c r="CRS1385" s="3"/>
      <c r="CRT1385" s="3"/>
      <c r="CRU1385" s="3"/>
      <c r="CRV1385" s="3"/>
      <c r="CRW1385" s="3"/>
      <c r="CRX1385" s="3"/>
      <c r="CRY1385" s="3"/>
      <c r="CRZ1385" s="3"/>
      <c r="CSA1385" s="3"/>
      <c r="CSB1385" s="3"/>
      <c r="CSC1385" s="3"/>
      <c r="CSD1385" s="3"/>
      <c r="CSE1385" s="3"/>
      <c r="CSF1385" s="3"/>
      <c r="CSG1385" s="3"/>
      <c r="CSH1385" s="3"/>
      <c r="CSI1385" s="3"/>
      <c r="CSJ1385" s="3"/>
      <c r="CSK1385" s="3"/>
      <c r="CSL1385" s="3"/>
      <c r="CSM1385" s="3"/>
      <c r="CSN1385" s="3"/>
      <c r="CSO1385" s="3"/>
      <c r="CSP1385" s="3"/>
      <c r="CSQ1385" s="3"/>
      <c r="CSR1385" s="3"/>
      <c r="CSS1385" s="3"/>
      <c r="CST1385" s="3"/>
      <c r="CSU1385" s="3"/>
      <c r="CSV1385" s="3"/>
      <c r="CSW1385" s="3"/>
      <c r="CSX1385" s="3"/>
      <c r="CSY1385" s="3"/>
      <c r="CSZ1385" s="3"/>
      <c r="CTA1385" s="3"/>
      <c r="CTB1385" s="3"/>
      <c r="CTC1385" s="3"/>
      <c r="CTD1385" s="3"/>
      <c r="CTE1385" s="3"/>
      <c r="CTF1385" s="3"/>
      <c r="CTG1385" s="3"/>
      <c r="CTH1385" s="3"/>
      <c r="CTI1385" s="3"/>
      <c r="CTJ1385" s="3"/>
      <c r="CTK1385" s="3"/>
      <c r="CTL1385" s="3"/>
      <c r="CTM1385" s="3"/>
      <c r="CTN1385" s="3"/>
      <c r="CTO1385" s="3"/>
      <c r="CTP1385" s="3"/>
      <c r="CTQ1385" s="3"/>
      <c r="CTR1385" s="3"/>
      <c r="CTS1385" s="3"/>
      <c r="CTT1385" s="3"/>
      <c r="CTU1385" s="3"/>
      <c r="CTV1385" s="3"/>
      <c r="CTW1385" s="3"/>
      <c r="CTX1385" s="3"/>
      <c r="CTY1385" s="3"/>
      <c r="CTZ1385" s="3"/>
      <c r="CUA1385" s="3"/>
      <c r="CUB1385" s="3"/>
      <c r="CUC1385" s="3"/>
      <c r="CUD1385" s="3"/>
      <c r="CUE1385" s="3"/>
      <c r="CUF1385" s="3"/>
      <c r="CUG1385" s="3"/>
      <c r="CUH1385" s="3"/>
      <c r="CUI1385" s="3"/>
      <c r="CUJ1385" s="3"/>
      <c r="CUK1385" s="3"/>
      <c r="CUL1385" s="3"/>
      <c r="CUM1385" s="3"/>
      <c r="CUN1385" s="3"/>
      <c r="CUO1385" s="3"/>
      <c r="CUP1385" s="3"/>
      <c r="CUQ1385" s="3"/>
      <c r="CUR1385" s="3"/>
      <c r="CUS1385" s="3"/>
      <c r="CUT1385" s="3"/>
      <c r="CUU1385" s="3"/>
      <c r="CUV1385" s="3"/>
      <c r="CUW1385" s="3"/>
      <c r="CUX1385" s="3"/>
      <c r="CUY1385" s="3"/>
      <c r="CUZ1385" s="3"/>
      <c r="CVA1385" s="3"/>
      <c r="CVB1385" s="3"/>
      <c r="CVC1385" s="3"/>
      <c r="CVD1385" s="3"/>
      <c r="CVE1385" s="3"/>
      <c r="CVF1385" s="3"/>
      <c r="CVG1385" s="3"/>
      <c r="CVH1385" s="3"/>
      <c r="CVI1385" s="3"/>
      <c r="CVJ1385" s="3"/>
      <c r="CVK1385" s="3"/>
      <c r="CVL1385" s="3"/>
      <c r="CVM1385" s="3"/>
      <c r="CVN1385" s="3"/>
      <c r="CVO1385" s="3"/>
      <c r="CVP1385" s="3"/>
      <c r="CVQ1385" s="3"/>
      <c r="CVR1385" s="3"/>
      <c r="CVS1385" s="3"/>
      <c r="CVT1385" s="3"/>
      <c r="CVU1385" s="3"/>
      <c r="CVV1385" s="3"/>
      <c r="CVW1385" s="3"/>
      <c r="CVX1385" s="3"/>
      <c r="CVY1385" s="3"/>
      <c r="CVZ1385" s="3"/>
      <c r="CWA1385" s="3"/>
      <c r="CWB1385" s="3"/>
      <c r="CWC1385" s="3"/>
      <c r="CWD1385" s="3"/>
      <c r="CWE1385" s="3"/>
      <c r="CWF1385" s="3"/>
      <c r="CWG1385" s="3"/>
      <c r="CWH1385" s="3"/>
      <c r="CWI1385" s="3"/>
      <c r="CWJ1385" s="3"/>
      <c r="CWK1385" s="3"/>
      <c r="CWL1385" s="3"/>
      <c r="CWM1385" s="3"/>
      <c r="CWN1385" s="3"/>
      <c r="CWO1385" s="3"/>
      <c r="CWP1385" s="3"/>
      <c r="CWQ1385" s="3"/>
      <c r="CWR1385" s="3"/>
      <c r="CWS1385" s="3"/>
      <c r="CWT1385" s="3"/>
      <c r="CWU1385" s="3"/>
      <c r="CWV1385" s="3"/>
      <c r="CWW1385" s="3"/>
      <c r="CWX1385" s="3"/>
      <c r="CWY1385" s="3"/>
      <c r="CWZ1385" s="3"/>
      <c r="CXA1385" s="3"/>
      <c r="CXB1385" s="3"/>
      <c r="CXC1385" s="3"/>
      <c r="CXD1385" s="3"/>
      <c r="CXE1385" s="3"/>
      <c r="CXF1385" s="3"/>
      <c r="CXG1385" s="3"/>
      <c r="CXH1385" s="3"/>
      <c r="CXI1385" s="3"/>
      <c r="CXJ1385" s="3"/>
      <c r="CXK1385" s="3"/>
      <c r="CXL1385" s="3"/>
      <c r="CXM1385" s="3"/>
      <c r="CXN1385" s="3"/>
      <c r="CXO1385" s="3"/>
      <c r="CXP1385" s="3"/>
      <c r="CXQ1385" s="3"/>
      <c r="CXR1385" s="3"/>
      <c r="CXS1385" s="3"/>
      <c r="CXT1385" s="3"/>
      <c r="CXU1385" s="3"/>
      <c r="CXV1385" s="3"/>
      <c r="CXW1385" s="3"/>
      <c r="CXX1385" s="3"/>
      <c r="CXY1385" s="3"/>
      <c r="CXZ1385" s="3"/>
      <c r="CYA1385" s="3"/>
      <c r="CYB1385" s="3"/>
      <c r="CYC1385" s="3"/>
      <c r="CYD1385" s="3"/>
      <c r="CYE1385" s="3"/>
      <c r="CYF1385" s="3"/>
      <c r="CYG1385" s="3"/>
      <c r="CYH1385" s="3"/>
      <c r="CYI1385" s="3"/>
      <c r="CYJ1385" s="3"/>
      <c r="CYK1385" s="3"/>
      <c r="CYL1385" s="3"/>
      <c r="CYM1385" s="3"/>
      <c r="CYN1385" s="3"/>
      <c r="CYO1385" s="3"/>
      <c r="CYP1385" s="3"/>
      <c r="CYQ1385" s="3"/>
      <c r="CYR1385" s="3"/>
      <c r="CYS1385" s="3"/>
      <c r="CYT1385" s="3"/>
      <c r="CYU1385" s="3"/>
      <c r="CYV1385" s="3"/>
      <c r="CYW1385" s="3"/>
      <c r="CYX1385" s="3"/>
      <c r="CYY1385" s="3"/>
      <c r="CYZ1385" s="3"/>
      <c r="CZA1385" s="3"/>
      <c r="CZB1385" s="3"/>
      <c r="CZC1385" s="3"/>
      <c r="CZD1385" s="3"/>
      <c r="CZE1385" s="3"/>
      <c r="CZF1385" s="3"/>
      <c r="CZG1385" s="3"/>
      <c r="CZH1385" s="3"/>
      <c r="CZI1385" s="3"/>
      <c r="CZJ1385" s="3"/>
      <c r="CZK1385" s="3"/>
      <c r="CZL1385" s="3"/>
      <c r="CZM1385" s="3"/>
      <c r="CZN1385" s="3"/>
      <c r="CZO1385" s="3"/>
      <c r="CZP1385" s="3"/>
      <c r="CZQ1385" s="3"/>
      <c r="CZR1385" s="3"/>
      <c r="CZS1385" s="3"/>
      <c r="CZT1385" s="3"/>
      <c r="CZU1385" s="3"/>
      <c r="CZV1385" s="3"/>
      <c r="CZW1385" s="3"/>
      <c r="CZX1385" s="3"/>
      <c r="CZY1385" s="3"/>
      <c r="CZZ1385" s="3"/>
      <c r="DAA1385" s="3"/>
      <c r="DAB1385" s="3"/>
      <c r="DAC1385" s="3"/>
      <c r="DAD1385" s="3"/>
      <c r="DAE1385" s="3"/>
      <c r="DAF1385" s="3"/>
      <c r="DAG1385" s="3"/>
      <c r="DAH1385" s="3"/>
      <c r="DAI1385" s="3"/>
      <c r="DAJ1385" s="3"/>
      <c r="DAK1385" s="3"/>
      <c r="DAL1385" s="3"/>
      <c r="DAM1385" s="3"/>
      <c r="DAN1385" s="3"/>
      <c r="DAO1385" s="3"/>
      <c r="DAP1385" s="3"/>
      <c r="DAQ1385" s="3"/>
      <c r="DAR1385" s="3"/>
      <c r="DAS1385" s="3"/>
      <c r="DAT1385" s="3"/>
      <c r="DAU1385" s="3"/>
      <c r="DAV1385" s="3"/>
      <c r="DAW1385" s="3"/>
      <c r="DAX1385" s="3"/>
      <c r="DAY1385" s="3"/>
      <c r="DAZ1385" s="3"/>
      <c r="DBA1385" s="3"/>
      <c r="DBB1385" s="3"/>
      <c r="DBC1385" s="3"/>
      <c r="DBD1385" s="3"/>
      <c r="DBE1385" s="3"/>
      <c r="DBF1385" s="3"/>
      <c r="DBG1385" s="3"/>
      <c r="DBH1385" s="3"/>
      <c r="DBI1385" s="3"/>
      <c r="DBJ1385" s="3"/>
      <c r="DBK1385" s="3"/>
      <c r="DBL1385" s="3"/>
      <c r="DBM1385" s="3"/>
      <c r="DBN1385" s="3"/>
      <c r="DBO1385" s="3"/>
      <c r="DBP1385" s="3"/>
      <c r="DBQ1385" s="3"/>
      <c r="DBR1385" s="3"/>
      <c r="DBS1385" s="3"/>
      <c r="DBT1385" s="3"/>
      <c r="DBU1385" s="3"/>
      <c r="DBV1385" s="3"/>
      <c r="DBW1385" s="3"/>
      <c r="DBX1385" s="3"/>
      <c r="DBY1385" s="3"/>
      <c r="DBZ1385" s="3"/>
      <c r="DCA1385" s="3"/>
      <c r="DCB1385" s="3"/>
      <c r="DCC1385" s="3"/>
      <c r="DCD1385" s="3"/>
      <c r="DCE1385" s="3"/>
      <c r="DCF1385" s="3"/>
      <c r="DCG1385" s="3"/>
      <c r="DCH1385" s="3"/>
      <c r="DCI1385" s="3"/>
      <c r="DCJ1385" s="3"/>
      <c r="DCK1385" s="3"/>
      <c r="DCL1385" s="3"/>
      <c r="DCM1385" s="3"/>
      <c r="DCN1385" s="3"/>
      <c r="DCO1385" s="3"/>
      <c r="DCP1385" s="3"/>
      <c r="DCQ1385" s="3"/>
      <c r="DCR1385" s="3"/>
      <c r="DCS1385" s="3"/>
      <c r="DCT1385" s="3"/>
      <c r="DCU1385" s="3"/>
      <c r="DCV1385" s="3"/>
      <c r="DCW1385" s="3"/>
      <c r="DCX1385" s="3"/>
      <c r="DCY1385" s="3"/>
      <c r="DCZ1385" s="3"/>
      <c r="DDA1385" s="3"/>
      <c r="DDB1385" s="3"/>
      <c r="DDC1385" s="3"/>
      <c r="DDD1385" s="3"/>
      <c r="DDE1385" s="3"/>
      <c r="DDF1385" s="3"/>
      <c r="DDG1385" s="3"/>
      <c r="DDH1385" s="3"/>
      <c r="DDI1385" s="3"/>
      <c r="DDJ1385" s="3"/>
      <c r="DDK1385" s="3"/>
      <c r="DDL1385" s="3"/>
      <c r="DDM1385" s="3"/>
      <c r="DDN1385" s="3"/>
      <c r="DDO1385" s="3"/>
      <c r="DDP1385" s="3"/>
      <c r="DDQ1385" s="3"/>
      <c r="DDR1385" s="3"/>
      <c r="DDS1385" s="3"/>
      <c r="DDT1385" s="3"/>
      <c r="DDU1385" s="3"/>
      <c r="DDV1385" s="3"/>
      <c r="DDW1385" s="3"/>
      <c r="DDX1385" s="3"/>
      <c r="DDY1385" s="3"/>
      <c r="DDZ1385" s="3"/>
      <c r="DEA1385" s="3"/>
      <c r="DEB1385" s="3"/>
      <c r="DEC1385" s="3"/>
      <c r="DED1385" s="3"/>
      <c r="DEE1385" s="3"/>
      <c r="DEF1385" s="3"/>
      <c r="DEG1385" s="3"/>
      <c r="DEH1385" s="3"/>
      <c r="DEI1385" s="3"/>
      <c r="DEJ1385" s="3"/>
      <c r="DEK1385" s="3"/>
      <c r="DEL1385" s="3"/>
      <c r="DEM1385" s="3"/>
      <c r="DEN1385" s="3"/>
      <c r="DEO1385" s="3"/>
      <c r="DEP1385" s="3"/>
      <c r="DEQ1385" s="3"/>
      <c r="DER1385" s="3"/>
      <c r="DES1385" s="3"/>
      <c r="DET1385" s="3"/>
      <c r="DEU1385" s="3"/>
      <c r="DEV1385" s="3"/>
      <c r="DEW1385" s="3"/>
      <c r="DEX1385" s="3"/>
      <c r="DEY1385" s="3"/>
      <c r="DEZ1385" s="3"/>
      <c r="DFA1385" s="3"/>
      <c r="DFB1385" s="3"/>
      <c r="DFC1385" s="3"/>
      <c r="DFD1385" s="3"/>
      <c r="DFE1385" s="3"/>
      <c r="DFF1385" s="3"/>
      <c r="DFG1385" s="3"/>
      <c r="DFH1385" s="3"/>
      <c r="DFI1385" s="3"/>
      <c r="DFJ1385" s="3"/>
      <c r="DFK1385" s="3"/>
      <c r="DFL1385" s="3"/>
      <c r="DFM1385" s="3"/>
      <c r="DFN1385" s="3"/>
      <c r="DFO1385" s="3"/>
      <c r="DFP1385" s="3"/>
      <c r="DFQ1385" s="3"/>
      <c r="DFR1385" s="3"/>
      <c r="DFS1385" s="3"/>
      <c r="DFT1385" s="3"/>
      <c r="DFU1385" s="3"/>
      <c r="DFV1385" s="3"/>
      <c r="DFW1385" s="3"/>
      <c r="DFX1385" s="3"/>
      <c r="DFY1385" s="3"/>
      <c r="DFZ1385" s="3"/>
      <c r="DGA1385" s="3"/>
      <c r="DGB1385" s="3"/>
      <c r="DGC1385" s="3"/>
      <c r="DGD1385" s="3"/>
      <c r="DGE1385" s="3"/>
      <c r="DGF1385" s="3"/>
      <c r="DGG1385" s="3"/>
      <c r="DGH1385" s="3"/>
      <c r="DGI1385" s="3"/>
      <c r="DGJ1385" s="3"/>
      <c r="DGK1385" s="3"/>
      <c r="DGL1385" s="3"/>
      <c r="DGM1385" s="3"/>
      <c r="DGN1385" s="3"/>
      <c r="DGO1385" s="3"/>
      <c r="DGP1385" s="3"/>
      <c r="DGQ1385" s="3"/>
      <c r="DGR1385" s="3"/>
      <c r="DGS1385" s="3"/>
      <c r="DGT1385" s="3"/>
      <c r="DGU1385" s="3"/>
      <c r="DGV1385" s="3"/>
      <c r="DGW1385" s="3"/>
      <c r="DGX1385" s="3"/>
      <c r="DGY1385" s="3"/>
      <c r="DGZ1385" s="3"/>
      <c r="DHA1385" s="3"/>
      <c r="DHB1385" s="3"/>
      <c r="DHC1385" s="3"/>
      <c r="DHD1385" s="3"/>
      <c r="DHE1385" s="3"/>
      <c r="DHF1385" s="3"/>
      <c r="DHG1385" s="3"/>
      <c r="DHH1385" s="3"/>
      <c r="DHI1385" s="3"/>
      <c r="DHJ1385" s="3"/>
      <c r="DHK1385" s="3"/>
      <c r="DHL1385" s="3"/>
      <c r="DHM1385" s="3"/>
      <c r="DHN1385" s="3"/>
      <c r="DHO1385" s="3"/>
      <c r="DHP1385" s="3"/>
      <c r="DHQ1385" s="3"/>
      <c r="DHR1385" s="3"/>
      <c r="DHS1385" s="3"/>
      <c r="DHT1385" s="3"/>
      <c r="DHU1385" s="3"/>
      <c r="DHV1385" s="3"/>
      <c r="DHW1385" s="3"/>
      <c r="DHX1385" s="3"/>
      <c r="DHY1385" s="3"/>
      <c r="DHZ1385" s="3"/>
      <c r="DIA1385" s="3"/>
      <c r="DIB1385" s="3"/>
      <c r="DIC1385" s="3"/>
      <c r="DID1385" s="3"/>
      <c r="DIE1385" s="3"/>
      <c r="DIF1385" s="3"/>
      <c r="DIG1385" s="3"/>
      <c r="DIH1385" s="3"/>
      <c r="DII1385" s="3"/>
      <c r="DIJ1385" s="3"/>
      <c r="DIK1385" s="3"/>
      <c r="DIL1385" s="3"/>
      <c r="DIM1385" s="3"/>
      <c r="DIN1385" s="3"/>
      <c r="DIO1385" s="3"/>
      <c r="DIP1385" s="3"/>
      <c r="DIQ1385" s="3"/>
      <c r="DIR1385" s="3"/>
      <c r="DIS1385" s="3"/>
      <c r="DIT1385" s="3"/>
      <c r="DIU1385" s="3"/>
      <c r="DIV1385" s="3"/>
      <c r="DIW1385" s="3"/>
      <c r="DIX1385" s="3"/>
      <c r="DIY1385" s="3"/>
      <c r="DIZ1385" s="3"/>
      <c r="DJA1385" s="3"/>
      <c r="DJB1385" s="3"/>
      <c r="DJC1385" s="3"/>
      <c r="DJD1385" s="3"/>
      <c r="DJE1385" s="3"/>
      <c r="DJF1385" s="3"/>
      <c r="DJG1385" s="3"/>
      <c r="DJH1385" s="3"/>
      <c r="DJI1385" s="3"/>
      <c r="DJJ1385" s="3"/>
      <c r="DJK1385" s="3"/>
      <c r="DJL1385" s="3"/>
      <c r="DJM1385" s="3"/>
      <c r="DJN1385" s="3"/>
      <c r="DJO1385" s="3"/>
      <c r="DJP1385" s="3"/>
      <c r="DJQ1385" s="3"/>
      <c r="DJR1385" s="3"/>
      <c r="DJS1385" s="3"/>
      <c r="DJT1385" s="3"/>
      <c r="DJU1385" s="3"/>
      <c r="DJV1385" s="3"/>
      <c r="DJW1385" s="3"/>
      <c r="DJX1385" s="3"/>
      <c r="DJY1385" s="3"/>
      <c r="DJZ1385" s="3"/>
      <c r="DKA1385" s="3"/>
      <c r="DKB1385" s="3"/>
      <c r="DKC1385" s="3"/>
      <c r="DKD1385" s="3"/>
      <c r="DKE1385" s="3"/>
      <c r="DKF1385" s="3"/>
      <c r="DKG1385" s="3"/>
      <c r="DKH1385" s="3"/>
      <c r="DKI1385" s="3"/>
      <c r="DKJ1385" s="3"/>
      <c r="DKK1385" s="3"/>
      <c r="DKL1385" s="3"/>
      <c r="DKM1385" s="3"/>
      <c r="DKN1385" s="3"/>
      <c r="DKO1385" s="3"/>
      <c r="DKP1385" s="3"/>
      <c r="DKQ1385" s="3"/>
      <c r="DKR1385" s="3"/>
      <c r="DKS1385" s="3"/>
      <c r="DKT1385" s="3"/>
      <c r="DKU1385" s="3"/>
      <c r="DKV1385" s="3"/>
      <c r="DKW1385" s="3"/>
      <c r="DKX1385" s="3"/>
      <c r="DKY1385" s="3"/>
      <c r="DKZ1385" s="3"/>
      <c r="DLA1385" s="3"/>
      <c r="DLB1385" s="3"/>
      <c r="DLC1385" s="3"/>
      <c r="DLD1385" s="3"/>
      <c r="DLE1385" s="3"/>
      <c r="DLF1385" s="3"/>
      <c r="DLG1385" s="3"/>
      <c r="DLH1385" s="3"/>
      <c r="DLI1385" s="3"/>
      <c r="DLJ1385" s="3"/>
      <c r="DLK1385" s="3"/>
      <c r="DLL1385" s="3"/>
      <c r="DLM1385" s="3"/>
      <c r="DLN1385" s="3"/>
      <c r="DLO1385" s="3"/>
      <c r="DLP1385" s="3"/>
      <c r="DLQ1385" s="3"/>
      <c r="DLR1385" s="3"/>
      <c r="DLS1385" s="3"/>
      <c r="DLT1385" s="3"/>
      <c r="DLU1385" s="3"/>
      <c r="DLV1385" s="3"/>
      <c r="DLW1385" s="3"/>
      <c r="DLX1385" s="3"/>
      <c r="DLY1385" s="3"/>
      <c r="DLZ1385" s="3"/>
      <c r="DMA1385" s="3"/>
      <c r="DMB1385" s="3"/>
      <c r="DMC1385" s="3"/>
      <c r="DMD1385" s="3"/>
      <c r="DME1385" s="3"/>
      <c r="DMF1385" s="3"/>
      <c r="DMG1385" s="3"/>
      <c r="DMH1385" s="3"/>
      <c r="DMI1385" s="3"/>
      <c r="DMJ1385" s="3"/>
      <c r="DMK1385" s="3"/>
      <c r="DML1385" s="3"/>
      <c r="DMM1385" s="3"/>
      <c r="DMN1385" s="3"/>
      <c r="DMO1385" s="3"/>
      <c r="DMP1385" s="3"/>
      <c r="DMQ1385" s="3"/>
      <c r="DMR1385" s="3"/>
      <c r="DMS1385" s="3"/>
      <c r="DMT1385" s="3"/>
      <c r="DMU1385" s="3"/>
      <c r="DMV1385" s="3"/>
      <c r="DMW1385" s="3"/>
      <c r="DMX1385" s="3"/>
      <c r="DMY1385" s="3"/>
      <c r="DMZ1385" s="3"/>
      <c r="DNA1385" s="3"/>
      <c r="DNB1385" s="3"/>
      <c r="DNC1385" s="3"/>
      <c r="DND1385" s="3"/>
      <c r="DNE1385" s="3"/>
      <c r="DNF1385" s="3"/>
      <c r="DNG1385" s="3"/>
      <c r="DNH1385" s="3"/>
      <c r="DNI1385" s="3"/>
      <c r="DNJ1385" s="3"/>
      <c r="DNK1385" s="3"/>
      <c r="DNL1385" s="3"/>
      <c r="DNM1385" s="3"/>
      <c r="DNN1385" s="3"/>
      <c r="DNO1385" s="3"/>
      <c r="DNP1385" s="3"/>
      <c r="DNQ1385" s="3"/>
      <c r="DNR1385" s="3"/>
      <c r="DNS1385" s="3"/>
      <c r="DNT1385" s="3"/>
      <c r="DNU1385" s="3"/>
      <c r="DNV1385" s="3"/>
      <c r="DNW1385" s="3"/>
      <c r="DNX1385" s="3"/>
      <c r="DNY1385" s="3"/>
      <c r="DNZ1385" s="3"/>
      <c r="DOA1385" s="3"/>
      <c r="DOB1385" s="3"/>
      <c r="DOC1385" s="3"/>
      <c r="DOD1385" s="3"/>
      <c r="DOE1385" s="3"/>
      <c r="DOF1385" s="3"/>
      <c r="DOG1385" s="3"/>
      <c r="DOH1385" s="3"/>
      <c r="DOI1385" s="3"/>
      <c r="DOJ1385" s="3"/>
      <c r="DOK1385" s="3"/>
      <c r="DOL1385" s="3"/>
      <c r="DOM1385" s="3"/>
      <c r="DON1385" s="3"/>
      <c r="DOO1385" s="3"/>
      <c r="DOP1385" s="3"/>
      <c r="DOQ1385" s="3"/>
      <c r="DOR1385" s="3"/>
      <c r="DOS1385" s="3"/>
      <c r="DOT1385" s="3"/>
      <c r="DOU1385" s="3"/>
      <c r="DOV1385" s="3"/>
      <c r="DOW1385" s="3"/>
      <c r="DOX1385" s="3"/>
      <c r="DOY1385" s="3"/>
      <c r="DOZ1385" s="3"/>
      <c r="DPA1385" s="3"/>
      <c r="DPB1385" s="3"/>
      <c r="DPC1385" s="3"/>
      <c r="DPD1385" s="3"/>
      <c r="DPE1385" s="3"/>
      <c r="DPF1385" s="3"/>
      <c r="DPG1385" s="3"/>
      <c r="DPH1385" s="3"/>
      <c r="DPI1385" s="3"/>
      <c r="DPJ1385" s="3"/>
      <c r="DPK1385" s="3"/>
      <c r="DPL1385" s="3"/>
      <c r="DPM1385" s="3"/>
      <c r="DPN1385" s="3"/>
      <c r="DPO1385" s="3"/>
      <c r="DPP1385" s="3"/>
      <c r="DPQ1385" s="3"/>
      <c r="DPR1385" s="3"/>
      <c r="DPS1385" s="3"/>
      <c r="DPT1385" s="3"/>
      <c r="DPU1385" s="3"/>
      <c r="DPV1385" s="3"/>
      <c r="DPW1385" s="3"/>
      <c r="DPX1385" s="3"/>
      <c r="DPY1385" s="3"/>
      <c r="DPZ1385" s="3"/>
      <c r="DQA1385" s="3"/>
      <c r="DQB1385" s="3"/>
      <c r="DQC1385" s="3"/>
      <c r="DQD1385" s="3"/>
      <c r="DQE1385" s="3"/>
      <c r="DQF1385" s="3"/>
      <c r="DQG1385" s="3"/>
      <c r="DQH1385" s="3"/>
      <c r="DQI1385" s="3"/>
      <c r="DQJ1385" s="3"/>
      <c r="DQK1385" s="3"/>
      <c r="DQL1385" s="3"/>
      <c r="DQM1385" s="3"/>
      <c r="DQN1385" s="3"/>
      <c r="DQO1385" s="3"/>
      <c r="DQP1385" s="3"/>
      <c r="DQQ1385" s="3"/>
      <c r="DQR1385" s="3"/>
      <c r="DQS1385" s="3"/>
      <c r="DQT1385" s="3"/>
      <c r="DQU1385" s="3"/>
      <c r="DQV1385" s="3"/>
      <c r="DQW1385" s="3"/>
      <c r="DQX1385" s="3"/>
      <c r="DQY1385" s="3"/>
      <c r="DQZ1385" s="3"/>
      <c r="DRA1385" s="3"/>
      <c r="DRB1385" s="3"/>
      <c r="DRC1385" s="3"/>
      <c r="DRD1385" s="3"/>
      <c r="DRE1385" s="3"/>
      <c r="DRF1385" s="3"/>
      <c r="DRG1385" s="3"/>
      <c r="DRH1385" s="3"/>
      <c r="DRI1385" s="3"/>
      <c r="DRJ1385" s="3"/>
      <c r="DRK1385" s="3"/>
      <c r="DRL1385" s="3"/>
      <c r="DRM1385" s="3"/>
      <c r="DRN1385" s="3"/>
      <c r="DRO1385" s="3"/>
      <c r="DRP1385" s="3"/>
      <c r="DRQ1385" s="3"/>
      <c r="DRR1385" s="3"/>
      <c r="DRS1385" s="3"/>
      <c r="DRT1385" s="3"/>
      <c r="DRU1385" s="3"/>
      <c r="DRV1385" s="3"/>
      <c r="DRW1385" s="3"/>
      <c r="DRX1385" s="3"/>
      <c r="DRY1385" s="3"/>
      <c r="DRZ1385" s="3"/>
      <c r="DSA1385" s="3"/>
      <c r="DSB1385" s="3"/>
      <c r="DSC1385" s="3"/>
      <c r="DSD1385" s="3"/>
      <c r="DSE1385" s="3"/>
      <c r="DSF1385" s="3"/>
      <c r="DSG1385" s="3"/>
      <c r="DSH1385" s="3"/>
      <c r="DSI1385" s="3"/>
      <c r="DSJ1385" s="3"/>
      <c r="DSK1385" s="3"/>
      <c r="DSL1385" s="3"/>
      <c r="DSM1385" s="3"/>
      <c r="DSN1385" s="3"/>
      <c r="DSO1385" s="3"/>
      <c r="DSP1385" s="3"/>
      <c r="DSQ1385" s="3"/>
      <c r="DSR1385" s="3"/>
      <c r="DSS1385" s="3"/>
      <c r="DST1385" s="3"/>
      <c r="DSU1385" s="3"/>
      <c r="DSV1385" s="3"/>
      <c r="DSW1385" s="3"/>
      <c r="DSX1385" s="3"/>
      <c r="DSY1385" s="3"/>
      <c r="DSZ1385" s="3"/>
      <c r="DTA1385" s="3"/>
      <c r="DTB1385" s="3"/>
      <c r="DTC1385" s="3"/>
      <c r="DTD1385" s="3"/>
      <c r="DTE1385" s="3"/>
      <c r="DTF1385" s="3"/>
      <c r="DTG1385" s="3"/>
      <c r="DTH1385" s="3"/>
      <c r="DTI1385" s="3"/>
      <c r="DTJ1385" s="3"/>
      <c r="DTK1385" s="3"/>
      <c r="DTL1385" s="3"/>
      <c r="DTM1385" s="3"/>
      <c r="DTN1385" s="3"/>
      <c r="DTO1385" s="3"/>
      <c r="DTP1385" s="3"/>
      <c r="DTQ1385" s="3"/>
      <c r="DTR1385" s="3"/>
      <c r="DTS1385" s="3"/>
      <c r="DTT1385" s="3"/>
      <c r="DTU1385" s="3"/>
      <c r="DTV1385" s="3"/>
      <c r="DTW1385" s="3"/>
      <c r="DTX1385" s="3"/>
      <c r="DTY1385" s="3"/>
      <c r="DTZ1385" s="3"/>
      <c r="DUA1385" s="3"/>
      <c r="DUB1385" s="3"/>
      <c r="DUC1385" s="3"/>
      <c r="DUD1385" s="3"/>
      <c r="DUE1385" s="3"/>
      <c r="DUF1385" s="3"/>
      <c r="DUG1385" s="3"/>
      <c r="DUH1385" s="3"/>
      <c r="DUI1385" s="3"/>
      <c r="DUJ1385" s="3"/>
      <c r="DUK1385" s="3"/>
      <c r="DUL1385" s="3"/>
      <c r="DUM1385" s="3"/>
      <c r="DUN1385" s="3"/>
      <c r="DUO1385" s="3"/>
      <c r="DUP1385" s="3"/>
      <c r="DUQ1385" s="3"/>
      <c r="DUR1385" s="3"/>
      <c r="DUS1385" s="3"/>
      <c r="DUT1385" s="3"/>
      <c r="DUU1385" s="3"/>
      <c r="DUV1385" s="3"/>
      <c r="DUW1385" s="3"/>
      <c r="DUX1385" s="3"/>
      <c r="DUY1385" s="3"/>
      <c r="DUZ1385" s="3"/>
      <c r="DVA1385" s="3"/>
      <c r="DVB1385" s="3"/>
      <c r="DVC1385" s="3"/>
      <c r="DVD1385" s="3"/>
      <c r="DVE1385" s="3"/>
      <c r="DVF1385" s="3"/>
      <c r="DVG1385" s="3"/>
      <c r="DVH1385" s="3"/>
      <c r="DVI1385" s="3"/>
      <c r="DVJ1385" s="3"/>
      <c r="DVK1385" s="3"/>
      <c r="DVL1385" s="3"/>
      <c r="DVM1385" s="3"/>
      <c r="DVN1385" s="3"/>
      <c r="DVO1385" s="3"/>
      <c r="DVP1385" s="3"/>
      <c r="DVQ1385" s="3"/>
      <c r="DVR1385" s="3"/>
      <c r="DVS1385" s="3"/>
      <c r="DVT1385" s="3"/>
      <c r="DVU1385" s="3"/>
      <c r="DVV1385" s="3"/>
      <c r="DVW1385" s="3"/>
      <c r="DVX1385" s="3"/>
      <c r="DVY1385" s="3"/>
      <c r="DVZ1385" s="3"/>
      <c r="DWA1385" s="3"/>
      <c r="DWB1385" s="3"/>
      <c r="DWC1385" s="3"/>
      <c r="DWD1385" s="3"/>
      <c r="DWE1385" s="3"/>
      <c r="DWF1385" s="3"/>
      <c r="DWG1385" s="3"/>
      <c r="DWH1385" s="3"/>
      <c r="DWI1385" s="3"/>
      <c r="DWJ1385" s="3"/>
      <c r="DWK1385" s="3"/>
      <c r="DWL1385" s="3"/>
      <c r="DWM1385" s="3"/>
      <c r="DWN1385" s="3"/>
      <c r="DWO1385" s="3"/>
      <c r="DWP1385" s="3"/>
      <c r="DWQ1385" s="3"/>
      <c r="DWR1385" s="3"/>
      <c r="DWS1385" s="3"/>
      <c r="DWT1385" s="3"/>
      <c r="DWU1385" s="3"/>
      <c r="DWV1385" s="3"/>
      <c r="DWW1385" s="3"/>
      <c r="DWX1385" s="3"/>
      <c r="DWY1385" s="3"/>
      <c r="DWZ1385" s="3"/>
      <c r="DXA1385" s="3"/>
      <c r="DXB1385" s="3"/>
      <c r="DXC1385" s="3"/>
      <c r="DXD1385" s="3"/>
      <c r="DXE1385" s="3"/>
      <c r="DXF1385" s="3"/>
      <c r="DXG1385" s="3"/>
      <c r="DXH1385" s="3"/>
      <c r="DXI1385" s="3"/>
      <c r="DXJ1385" s="3"/>
      <c r="DXK1385" s="3"/>
      <c r="DXL1385" s="3"/>
      <c r="DXM1385" s="3"/>
      <c r="DXN1385" s="3"/>
      <c r="DXO1385" s="3"/>
      <c r="DXP1385" s="3"/>
      <c r="DXQ1385" s="3"/>
      <c r="DXR1385" s="3"/>
      <c r="DXS1385" s="3"/>
      <c r="DXT1385" s="3"/>
      <c r="DXU1385" s="3"/>
      <c r="DXV1385" s="3"/>
      <c r="DXW1385" s="3"/>
      <c r="DXX1385" s="3"/>
      <c r="DXY1385" s="3"/>
      <c r="DXZ1385" s="3"/>
      <c r="DYA1385" s="3"/>
      <c r="DYB1385" s="3"/>
      <c r="DYC1385" s="3"/>
      <c r="DYD1385" s="3"/>
      <c r="DYE1385" s="3"/>
      <c r="DYF1385" s="3"/>
      <c r="DYG1385" s="3"/>
      <c r="DYH1385" s="3"/>
      <c r="DYI1385" s="3"/>
      <c r="DYJ1385" s="3"/>
      <c r="DYK1385" s="3"/>
      <c r="DYL1385" s="3"/>
      <c r="DYM1385" s="3"/>
      <c r="DYN1385" s="3"/>
      <c r="DYO1385" s="3"/>
      <c r="DYP1385" s="3"/>
      <c r="DYQ1385" s="3"/>
      <c r="DYR1385" s="3"/>
      <c r="DYS1385" s="3"/>
      <c r="DYT1385" s="3"/>
      <c r="DYU1385" s="3"/>
      <c r="DYV1385" s="3"/>
      <c r="DYW1385" s="3"/>
      <c r="DYX1385" s="3"/>
      <c r="DYY1385" s="3"/>
      <c r="DYZ1385" s="3"/>
      <c r="DZA1385" s="3"/>
      <c r="DZB1385" s="3"/>
      <c r="DZC1385" s="3"/>
      <c r="DZD1385" s="3"/>
      <c r="DZE1385" s="3"/>
      <c r="DZF1385" s="3"/>
      <c r="DZG1385" s="3"/>
      <c r="DZH1385" s="3"/>
      <c r="DZI1385" s="3"/>
      <c r="DZJ1385" s="3"/>
      <c r="DZK1385" s="3"/>
      <c r="DZL1385" s="3"/>
      <c r="DZM1385" s="3"/>
      <c r="DZN1385" s="3"/>
      <c r="DZO1385" s="3"/>
      <c r="DZP1385" s="3"/>
      <c r="DZQ1385" s="3"/>
      <c r="DZR1385" s="3"/>
      <c r="DZS1385" s="3"/>
      <c r="DZT1385" s="3"/>
      <c r="DZU1385" s="3"/>
      <c r="DZV1385" s="3"/>
      <c r="DZW1385" s="3"/>
      <c r="DZX1385" s="3"/>
      <c r="DZY1385" s="3"/>
      <c r="DZZ1385" s="3"/>
      <c r="EAA1385" s="3"/>
      <c r="EAB1385" s="3"/>
      <c r="EAC1385" s="3"/>
      <c r="EAD1385" s="3"/>
      <c r="EAE1385" s="3"/>
      <c r="EAF1385" s="3"/>
      <c r="EAG1385" s="3"/>
      <c r="EAH1385" s="3"/>
      <c r="EAI1385" s="3"/>
      <c r="EAJ1385" s="3"/>
      <c r="EAK1385" s="3"/>
      <c r="EAL1385" s="3"/>
      <c r="EAM1385" s="3"/>
      <c r="EAN1385" s="3"/>
      <c r="EAO1385" s="3"/>
      <c r="EAP1385" s="3"/>
      <c r="EAQ1385" s="3"/>
      <c r="EAR1385" s="3"/>
      <c r="EAS1385" s="3"/>
      <c r="EAT1385" s="3"/>
      <c r="EAU1385" s="3"/>
      <c r="EAV1385" s="3"/>
      <c r="EAW1385" s="3"/>
      <c r="EAX1385" s="3"/>
      <c r="EAY1385" s="3"/>
      <c r="EAZ1385" s="3"/>
      <c r="EBA1385" s="3"/>
      <c r="EBB1385" s="3"/>
      <c r="EBC1385" s="3"/>
      <c r="EBD1385" s="3"/>
      <c r="EBE1385" s="3"/>
      <c r="EBF1385" s="3"/>
      <c r="EBG1385" s="3"/>
      <c r="EBH1385" s="3"/>
      <c r="EBI1385" s="3"/>
      <c r="EBJ1385" s="3"/>
      <c r="EBK1385" s="3"/>
      <c r="EBL1385" s="3"/>
      <c r="EBM1385" s="3"/>
      <c r="EBN1385" s="3"/>
      <c r="EBO1385" s="3"/>
      <c r="EBP1385" s="3"/>
      <c r="EBQ1385" s="3"/>
      <c r="EBR1385" s="3"/>
      <c r="EBS1385" s="3"/>
      <c r="EBT1385" s="3"/>
      <c r="EBU1385" s="3"/>
      <c r="EBV1385" s="3"/>
      <c r="EBW1385" s="3"/>
      <c r="EBX1385" s="3"/>
      <c r="EBY1385" s="3"/>
      <c r="EBZ1385" s="3"/>
      <c r="ECA1385" s="3"/>
      <c r="ECB1385" s="3"/>
      <c r="ECC1385" s="3"/>
      <c r="ECD1385" s="3"/>
      <c r="ECE1385" s="3"/>
      <c r="ECF1385" s="3"/>
      <c r="ECG1385" s="3"/>
      <c r="ECH1385" s="3"/>
      <c r="ECI1385" s="3"/>
      <c r="ECJ1385" s="3"/>
      <c r="ECK1385" s="3"/>
      <c r="ECL1385" s="3"/>
      <c r="ECM1385" s="3"/>
      <c r="ECN1385" s="3"/>
      <c r="ECO1385" s="3"/>
      <c r="ECP1385" s="3"/>
      <c r="ECQ1385" s="3"/>
      <c r="ECR1385" s="3"/>
      <c r="ECS1385" s="3"/>
      <c r="ECT1385" s="3"/>
      <c r="ECU1385" s="3"/>
      <c r="ECV1385" s="3"/>
      <c r="ECW1385" s="3"/>
      <c r="ECX1385" s="3"/>
      <c r="ECY1385" s="3"/>
      <c r="ECZ1385" s="3"/>
      <c r="EDA1385" s="3"/>
      <c r="EDB1385" s="3"/>
      <c r="EDC1385" s="3"/>
      <c r="EDD1385" s="3"/>
      <c r="EDE1385" s="3"/>
      <c r="EDF1385" s="3"/>
      <c r="EDG1385" s="3"/>
      <c r="EDH1385" s="3"/>
      <c r="EDI1385" s="3"/>
      <c r="EDJ1385" s="3"/>
      <c r="EDK1385" s="3"/>
      <c r="EDL1385" s="3"/>
      <c r="EDM1385" s="3"/>
      <c r="EDN1385" s="3"/>
      <c r="EDO1385" s="3"/>
      <c r="EDP1385" s="3"/>
      <c r="EDQ1385" s="3"/>
      <c r="EDR1385" s="3"/>
      <c r="EDS1385" s="3"/>
      <c r="EDT1385" s="3"/>
      <c r="EDU1385" s="3"/>
      <c r="EDV1385" s="3"/>
      <c r="EDW1385" s="3"/>
      <c r="EDX1385" s="3"/>
      <c r="EDY1385" s="3"/>
      <c r="EDZ1385" s="3"/>
      <c r="EEA1385" s="3"/>
      <c r="EEB1385" s="3"/>
      <c r="EEC1385" s="3"/>
      <c r="EED1385" s="3"/>
      <c r="EEE1385" s="3"/>
      <c r="EEF1385" s="3"/>
      <c r="EEG1385" s="3"/>
      <c r="EEH1385" s="3"/>
      <c r="EEI1385" s="3"/>
      <c r="EEJ1385" s="3"/>
      <c r="EEK1385" s="3"/>
      <c r="EEL1385" s="3"/>
      <c r="EEM1385" s="3"/>
      <c r="EEN1385" s="3"/>
      <c r="EEO1385" s="3"/>
      <c r="EEP1385" s="3"/>
      <c r="EEQ1385" s="3"/>
      <c r="EER1385" s="3"/>
      <c r="EES1385" s="3"/>
      <c r="EET1385" s="3"/>
      <c r="EEU1385" s="3"/>
      <c r="EEV1385" s="3"/>
      <c r="EEW1385" s="3"/>
      <c r="EEX1385" s="3"/>
      <c r="EEY1385" s="3"/>
      <c r="EEZ1385" s="3"/>
      <c r="EFA1385" s="3"/>
      <c r="EFB1385" s="3"/>
      <c r="EFC1385" s="3"/>
      <c r="EFD1385" s="3"/>
      <c r="EFE1385" s="3"/>
      <c r="EFF1385" s="3"/>
      <c r="EFG1385" s="3"/>
      <c r="EFH1385" s="3"/>
      <c r="EFI1385" s="3"/>
      <c r="EFJ1385" s="3"/>
      <c r="EFK1385" s="3"/>
      <c r="EFL1385" s="3"/>
      <c r="EFM1385" s="3"/>
      <c r="EFN1385" s="3"/>
      <c r="EFO1385" s="3"/>
      <c r="EFP1385" s="3"/>
      <c r="EFQ1385" s="3"/>
      <c r="EFR1385" s="3"/>
      <c r="EFS1385" s="3"/>
      <c r="EFT1385" s="3"/>
      <c r="EFU1385" s="3"/>
      <c r="EFV1385" s="3"/>
      <c r="EFW1385" s="3"/>
      <c r="EFX1385" s="3"/>
      <c r="EFY1385" s="3"/>
      <c r="EFZ1385" s="3"/>
      <c r="EGA1385" s="3"/>
      <c r="EGB1385" s="3"/>
      <c r="EGC1385" s="3"/>
      <c r="EGD1385" s="3"/>
      <c r="EGE1385" s="3"/>
      <c r="EGF1385" s="3"/>
      <c r="EGG1385" s="3"/>
      <c r="EGH1385" s="3"/>
      <c r="EGI1385" s="3"/>
      <c r="EGJ1385" s="3"/>
      <c r="EGK1385" s="3"/>
      <c r="EGL1385" s="3"/>
      <c r="EGM1385" s="3"/>
      <c r="EGN1385" s="3"/>
      <c r="EGO1385" s="3"/>
      <c r="EGP1385" s="3"/>
      <c r="EGQ1385" s="3"/>
      <c r="EGR1385" s="3"/>
      <c r="EGS1385" s="3"/>
      <c r="EGT1385" s="3"/>
      <c r="EGU1385" s="3"/>
      <c r="EGV1385" s="3"/>
      <c r="EGW1385" s="3"/>
      <c r="EGX1385" s="3"/>
      <c r="EGY1385" s="3"/>
      <c r="EGZ1385" s="3"/>
      <c r="EHA1385" s="3"/>
      <c r="EHB1385" s="3"/>
      <c r="EHC1385" s="3"/>
      <c r="EHD1385" s="3"/>
      <c r="EHE1385" s="3"/>
      <c r="EHF1385" s="3"/>
      <c r="EHG1385" s="3"/>
      <c r="EHH1385" s="3"/>
      <c r="EHI1385" s="3"/>
      <c r="EHJ1385" s="3"/>
      <c r="EHK1385" s="3"/>
      <c r="EHL1385" s="3"/>
      <c r="EHM1385" s="3"/>
      <c r="EHN1385" s="3"/>
      <c r="EHO1385" s="3"/>
      <c r="EHP1385" s="3"/>
      <c r="EHQ1385" s="3"/>
      <c r="EHR1385" s="3"/>
      <c r="EHS1385" s="3"/>
      <c r="EHT1385" s="3"/>
      <c r="EHU1385" s="3"/>
      <c r="EHV1385" s="3"/>
      <c r="EHW1385" s="3"/>
      <c r="EHX1385" s="3"/>
      <c r="EHY1385" s="3"/>
      <c r="EHZ1385" s="3"/>
      <c r="EIA1385" s="3"/>
      <c r="EIB1385" s="3"/>
      <c r="EIC1385" s="3"/>
      <c r="EID1385" s="3"/>
      <c r="EIE1385" s="3"/>
      <c r="EIF1385" s="3"/>
      <c r="EIG1385" s="3"/>
      <c r="EIH1385" s="3"/>
      <c r="EII1385" s="3"/>
      <c r="EIJ1385" s="3"/>
      <c r="EIK1385" s="3"/>
      <c r="EIL1385" s="3"/>
      <c r="EIM1385" s="3"/>
      <c r="EIN1385" s="3"/>
      <c r="EIO1385" s="3"/>
      <c r="EIP1385" s="3"/>
      <c r="EIQ1385" s="3"/>
      <c r="EIR1385" s="3"/>
      <c r="EIS1385" s="3"/>
      <c r="EIT1385" s="3"/>
      <c r="EIU1385" s="3"/>
      <c r="EIV1385" s="3"/>
      <c r="EIW1385" s="3"/>
      <c r="EIX1385" s="3"/>
      <c r="EIY1385" s="3"/>
      <c r="EIZ1385" s="3"/>
      <c r="EJA1385" s="3"/>
      <c r="EJB1385" s="3"/>
      <c r="EJC1385" s="3"/>
      <c r="EJD1385" s="3"/>
      <c r="EJE1385" s="3"/>
      <c r="EJF1385" s="3"/>
      <c r="EJG1385" s="3"/>
      <c r="EJH1385" s="3"/>
      <c r="EJI1385" s="3"/>
      <c r="EJJ1385" s="3"/>
      <c r="EJK1385" s="3"/>
      <c r="EJL1385" s="3"/>
      <c r="EJM1385" s="3"/>
      <c r="EJN1385" s="3"/>
      <c r="EJO1385" s="3"/>
      <c r="EJP1385" s="3"/>
      <c r="EJQ1385" s="3"/>
      <c r="EJR1385" s="3"/>
      <c r="EJS1385" s="3"/>
      <c r="EJT1385" s="3"/>
      <c r="EJU1385" s="3"/>
      <c r="EJV1385" s="3"/>
      <c r="EJW1385" s="3"/>
      <c r="EJX1385" s="3"/>
      <c r="EJY1385" s="3"/>
      <c r="EJZ1385" s="3"/>
      <c r="EKA1385" s="3"/>
      <c r="EKB1385" s="3"/>
      <c r="EKC1385" s="3"/>
      <c r="EKD1385" s="3"/>
      <c r="EKE1385" s="3"/>
      <c r="EKF1385" s="3"/>
      <c r="EKG1385" s="3"/>
      <c r="EKH1385" s="3"/>
      <c r="EKI1385" s="3"/>
      <c r="EKJ1385" s="3"/>
      <c r="EKK1385" s="3"/>
      <c r="EKL1385" s="3"/>
      <c r="EKM1385" s="3"/>
      <c r="EKN1385" s="3"/>
      <c r="EKO1385" s="3"/>
      <c r="EKP1385" s="3"/>
      <c r="EKQ1385" s="3"/>
      <c r="EKR1385" s="3"/>
      <c r="EKS1385" s="3"/>
      <c r="EKT1385" s="3"/>
      <c r="EKU1385" s="3"/>
      <c r="EKV1385" s="3"/>
      <c r="EKW1385" s="3"/>
      <c r="EKX1385" s="3"/>
      <c r="EKY1385" s="3"/>
      <c r="EKZ1385" s="3"/>
      <c r="ELA1385" s="3"/>
      <c r="ELB1385" s="3"/>
      <c r="ELC1385" s="3"/>
      <c r="ELD1385" s="3"/>
      <c r="ELE1385" s="3"/>
      <c r="ELF1385" s="3"/>
      <c r="ELG1385" s="3"/>
      <c r="ELH1385" s="3"/>
      <c r="ELI1385" s="3"/>
      <c r="ELJ1385" s="3"/>
      <c r="ELK1385" s="3"/>
      <c r="ELL1385" s="3"/>
      <c r="ELM1385" s="3"/>
      <c r="ELN1385" s="3"/>
      <c r="ELO1385" s="3"/>
      <c r="ELP1385" s="3"/>
      <c r="ELQ1385" s="3"/>
      <c r="ELR1385" s="3"/>
      <c r="ELS1385" s="3"/>
      <c r="ELT1385" s="3"/>
      <c r="ELU1385" s="3"/>
      <c r="ELV1385" s="3"/>
      <c r="ELW1385" s="3"/>
      <c r="ELX1385" s="3"/>
      <c r="ELY1385" s="3"/>
      <c r="ELZ1385" s="3"/>
      <c r="EMA1385" s="3"/>
      <c r="EMB1385" s="3"/>
      <c r="EMC1385" s="3"/>
      <c r="EMD1385" s="3"/>
      <c r="EME1385" s="3"/>
      <c r="EMF1385" s="3"/>
      <c r="EMG1385" s="3"/>
      <c r="EMH1385" s="3"/>
      <c r="EMI1385" s="3"/>
      <c r="EMJ1385" s="3"/>
      <c r="EMK1385" s="3"/>
      <c r="EML1385" s="3"/>
      <c r="EMM1385" s="3"/>
      <c r="EMN1385" s="3"/>
      <c r="EMO1385" s="3"/>
      <c r="EMP1385" s="3"/>
      <c r="EMQ1385" s="3"/>
      <c r="EMR1385" s="3"/>
      <c r="EMS1385" s="3"/>
      <c r="EMT1385" s="3"/>
      <c r="EMU1385" s="3"/>
      <c r="EMV1385" s="3"/>
      <c r="EMW1385" s="3"/>
      <c r="EMX1385" s="3"/>
      <c r="EMY1385" s="3"/>
      <c r="EMZ1385" s="3"/>
      <c r="ENA1385" s="3"/>
      <c r="ENB1385" s="3"/>
      <c r="ENC1385" s="3"/>
      <c r="END1385" s="3"/>
      <c r="ENE1385" s="3"/>
      <c r="ENF1385" s="3"/>
      <c r="ENG1385" s="3"/>
      <c r="ENH1385" s="3"/>
      <c r="ENI1385" s="3"/>
      <c r="ENJ1385" s="3"/>
      <c r="ENK1385" s="3"/>
      <c r="ENL1385" s="3"/>
      <c r="ENM1385" s="3"/>
      <c r="ENN1385" s="3"/>
      <c r="ENO1385" s="3"/>
      <c r="ENP1385" s="3"/>
      <c r="ENQ1385" s="3"/>
      <c r="ENR1385" s="3"/>
      <c r="ENS1385" s="3"/>
      <c r="ENT1385" s="3"/>
      <c r="ENU1385" s="3"/>
      <c r="ENV1385" s="3"/>
      <c r="ENW1385" s="3"/>
      <c r="ENX1385" s="3"/>
      <c r="ENY1385" s="3"/>
      <c r="ENZ1385" s="3"/>
      <c r="EOA1385" s="3"/>
      <c r="EOB1385" s="3"/>
      <c r="EOC1385" s="3"/>
      <c r="EOD1385" s="3"/>
      <c r="EOE1385" s="3"/>
      <c r="EOF1385" s="3"/>
      <c r="EOG1385" s="3"/>
      <c r="EOH1385" s="3"/>
      <c r="EOI1385" s="3"/>
      <c r="EOJ1385" s="3"/>
      <c r="EOK1385" s="3"/>
      <c r="EOL1385" s="3"/>
      <c r="EOM1385" s="3"/>
      <c r="EON1385" s="3"/>
      <c r="EOO1385" s="3"/>
      <c r="EOP1385" s="3"/>
      <c r="EOQ1385" s="3"/>
      <c r="EOR1385" s="3"/>
      <c r="EOS1385" s="3"/>
      <c r="EOT1385" s="3"/>
      <c r="EOU1385" s="3"/>
      <c r="EOV1385" s="3"/>
      <c r="EOW1385" s="3"/>
      <c r="EOX1385" s="3"/>
      <c r="EOY1385" s="3"/>
      <c r="EOZ1385" s="3"/>
      <c r="EPA1385" s="3"/>
      <c r="EPB1385" s="3"/>
      <c r="EPC1385" s="3"/>
      <c r="EPD1385" s="3"/>
      <c r="EPE1385" s="3"/>
      <c r="EPF1385" s="3"/>
      <c r="EPG1385" s="3"/>
      <c r="EPH1385" s="3"/>
      <c r="EPI1385" s="3"/>
      <c r="EPJ1385" s="3"/>
      <c r="EPK1385" s="3"/>
      <c r="EPL1385" s="3"/>
      <c r="EPM1385" s="3"/>
      <c r="EPN1385" s="3"/>
      <c r="EPO1385" s="3"/>
      <c r="EPP1385" s="3"/>
      <c r="EPQ1385" s="3"/>
      <c r="EPR1385" s="3"/>
      <c r="EPS1385" s="3"/>
      <c r="EPT1385" s="3"/>
      <c r="EPU1385" s="3"/>
      <c r="EPV1385" s="3"/>
      <c r="EPW1385" s="3"/>
      <c r="EPX1385" s="3"/>
      <c r="EPY1385" s="3"/>
      <c r="EPZ1385" s="3"/>
      <c r="EQA1385" s="3"/>
      <c r="EQB1385" s="3"/>
      <c r="EQC1385" s="3"/>
      <c r="EQD1385" s="3"/>
      <c r="EQE1385" s="3"/>
      <c r="EQF1385" s="3"/>
      <c r="EQG1385" s="3"/>
      <c r="EQH1385" s="3"/>
      <c r="EQI1385" s="3"/>
      <c r="EQJ1385" s="3"/>
      <c r="EQK1385" s="3"/>
      <c r="EQL1385" s="3"/>
      <c r="EQM1385" s="3"/>
      <c r="EQN1385" s="3"/>
      <c r="EQO1385" s="3"/>
      <c r="EQP1385" s="3"/>
      <c r="EQQ1385" s="3"/>
      <c r="EQR1385" s="3"/>
      <c r="EQS1385" s="3"/>
      <c r="EQT1385" s="3"/>
      <c r="EQU1385" s="3"/>
      <c r="EQV1385" s="3"/>
      <c r="EQW1385" s="3"/>
      <c r="EQX1385" s="3"/>
      <c r="EQY1385" s="3"/>
      <c r="EQZ1385" s="3"/>
      <c r="ERA1385" s="3"/>
      <c r="ERB1385" s="3"/>
      <c r="ERC1385" s="3"/>
      <c r="ERD1385" s="3"/>
      <c r="ERE1385" s="3"/>
      <c r="ERF1385" s="3"/>
      <c r="ERG1385" s="3"/>
      <c r="ERH1385" s="3"/>
      <c r="ERI1385" s="3"/>
      <c r="ERJ1385" s="3"/>
      <c r="ERK1385" s="3"/>
      <c r="ERL1385" s="3"/>
      <c r="ERM1385" s="3"/>
      <c r="ERN1385" s="3"/>
      <c r="ERO1385" s="3"/>
      <c r="ERP1385" s="3"/>
      <c r="ERQ1385" s="3"/>
      <c r="ERR1385" s="3"/>
      <c r="ERS1385" s="3"/>
      <c r="ERT1385" s="3"/>
      <c r="ERU1385" s="3"/>
      <c r="ERV1385" s="3"/>
      <c r="ERW1385" s="3"/>
      <c r="ERX1385" s="3"/>
      <c r="ERY1385" s="3"/>
      <c r="ERZ1385" s="3"/>
      <c r="ESA1385" s="3"/>
      <c r="ESB1385" s="3"/>
      <c r="ESC1385" s="3"/>
      <c r="ESD1385" s="3"/>
      <c r="ESE1385" s="3"/>
      <c r="ESF1385" s="3"/>
      <c r="ESG1385" s="3"/>
      <c r="ESH1385" s="3"/>
      <c r="ESI1385" s="3"/>
      <c r="ESJ1385" s="3"/>
      <c r="ESK1385" s="3"/>
      <c r="ESL1385" s="3"/>
      <c r="ESM1385" s="3"/>
      <c r="ESN1385" s="3"/>
      <c r="ESO1385" s="3"/>
      <c r="ESP1385" s="3"/>
      <c r="ESQ1385" s="3"/>
      <c r="ESR1385" s="3"/>
      <c r="ESS1385" s="3"/>
      <c r="EST1385" s="3"/>
      <c r="ESU1385" s="3"/>
      <c r="ESV1385" s="3"/>
      <c r="ESW1385" s="3"/>
      <c r="ESX1385" s="3"/>
      <c r="ESY1385" s="3"/>
      <c r="ESZ1385" s="3"/>
      <c r="ETA1385" s="3"/>
      <c r="ETB1385" s="3"/>
      <c r="ETC1385" s="3"/>
      <c r="ETD1385" s="3"/>
      <c r="ETE1385" s="3"/>
      <c r="ETF1385" s="3"/>
      <c r="ETG1385" s="3"/>
      <c r="ETH1385" s="3"/>
      <c r="ETI1385" s="3"/>
      <c r="ETJ1385" s="3"/>
      <c r="ETK1385" s="3"/>
      <c r="ETL1385" s="3"/>
      <c r="ETM1385" s="3"/>
      <c r="ETN1385" s="3"/>
      <c r="ETO1385" s="3"/>
      <c r="ETP1385" s="3"/>
      <c r="ETQ1385" s="3"/>
      <c r="ETR1385" s="3"/>
      <c r="ETS1385" s="3"/>
      <c r="ETT1385" s="3"/>
      <c r="ETU1385" s="3"/>
      <c r="ETV1385" s="3"/>
      <c r="ETW1385" s="3"/>
      <c r="ETX1385" s="3"/>
      <c r="ETY1385" s="3"/>
      <c r="ETZ1385" s="3"/>
      <c r="EUA1385" s="3"/>
      <c r="EUB1385" s="3"/>
      <c r="EUC1385" s="3"/>
      <c r="EUD1385" s="3"/>
      <c r="EUE1385" s="3"/>
      <c r="EUF1385" s="3"/>
      <c r="EUG1385" s="3"/>
      <c r="EUH1385" s="3"/>
      <c r="EUI1385" s="3"/>
      <c r="EUJ1385" s="3"/>
      <c r="EUK1385" s="3"/>
      <c r="EUL1385" s="3"/>
      <c r="EUM1385" s="3"/>
      <c r="EUN1385" s="3"/>
      <c r="EUO1385" s="3"/>
      <c r="EUP1385" s="3"/>
      <c r="EUQ1385" s="3"/>
      <c r="EUR1385" s="3"/>
      <c r="EUS1385" s="3"/>
      <c r="EUT1385" s="3"/>
      <c r="EUU1385" s="3"/>
      <c r="EUV1385" s="3"/>
      <c r="EUW1385" s="3"/>
      <c r="EUX1385" s="3"/>
      <c r="EUY1385" s="3"/>
      <c r="EUZ1385" s="3"/>
      <c r="EVA1385" s="3"/>
      <c r="EVB1385" s="3"/>
      <c r="EVC1385" s="3"/>
      <c r="EVD1385" s="3"/>
      <c r="EVE1385" s="3"/>
      <c r="EVF1385" s="3"/>
      <c r="EVG1385" s="3"/>
      <c r="EVH1385" s="3"/>
      <c r="EVI1385" s="3"/>
      <c r="EVJ1385" s="3"/>
      <c r="EVK1385" s="3"/>
      <c r="EVL1385" s="3"/>
      <c r="EVM1385" s="3"/>
      <c r="EVN1385" s="3"/>
      <c r="EVO1385" s="3"/>
      <c r="EVP1385" s="3"/>
      <c r="EVQ1385" s="3"/>
      <c r="EVR1385" s="3"/>
      <c r="EVS1385" s="3"/>
      <c r="EVT1385" s="3"/>
      <c r="EVU1385" s="3"/>
      <c r="EVV1385" s="3"/>
      <c r="EVW1385" s="3"/>
      <c r="EVX1385" s="3"/>
      <c r="EVY1385" s="3"/>
      <c r="EVZ1385" s="3"/>
      <c r="EWA1385" s="3"/>
      <c r="EWB1385" s="3"/>
      <c r="EWC1385" s="3"/>
      <c r="EWD1385" s="3"/>
      <c r="EWE1385" s="3"/>
      <c r="EWF1385" s="3"/>
      <c r="EWG1385" s="3"/>
      <c r="EWH1385" s="3"/>
      <c r="EWI1385" s="3"/>
      <c r="EWJ1385" s="3"/>
      <c r="EWK1385" s="3"/>
      <c r="EWL1385" s="3"/>
      <c r="EWM1385" s="3"/>
      <c r="EWN1385" s="3"/>
      <c r="EWO1385" s="3"/>
      <c r="EWP1385" s="3"/>
      <c r="EWQ1385" s="3"/>
      <c r="EWR1385" s="3"/>
      <c r="EWS1385" s="3"/>
      <c r="EWT1385" s="3"/>
      <c r="EWU1385" s="3"/>
      <c r="EWV1385" s="3"/>
      <c r="EWW1385" s="3"/>
      <c r="EWX1385" s="3"/>
      <c r="EWY1385" s="3"/>
      <c r="EWZ1385" s="3"/>
      <c r="EXA1385" s="3"/>
      <c r="EXB1385" s="3"/>
      <c r="EXC1385" s="3"/>
      <c r="EXD1385" s="3"/>
      <c r="EXE1385" s="3"/>
      <c r="EXF1385" s="3"/>
      <c r="EXG1385" s="3"/>
      <c r="EXH1385" s="3"/>
      <c r="EXI1385" s="3"/>
      <c r="EXJ1385" s="3"/>
      <c r="EXK1385" s="3"/>
      <c r="EXL1385" s="3"/>
      <c r="EXM1385" s="3"/>
      <c r="EXN1385" s="3"/>
      <c r="EXO1385" s="3"/>
      <c r="EXP1385" s="3"/>
      <c r="EXQ1385" s="3"/>
      <c r="EXR1385" s="3"/>
      <c r="EXS1385" s="3"/>
      <c r="EXT1385" s="3"/>
      <c r="EXU1385" s="3"/>
      <c r="EXV1385" s="3"/>
      <c r="EXW1385" s="3"/>
      <c r="EXX1385" s="3"/>
      <c r="EXY1385" s="3"/>
      <c r="EXZ1385" s="3"/>
      <c r="EYA1385" s="3"/>
      <c r="EYB1385" s="3"/>
      <c r="EYC1385" s="3"/>
      <c r="EYD1385" s="3"/>
      <c r="EYE1385" s="3"/>
      <c r="EYF1385" s="3"/>
      <c r="EYG1385" s="3"/>
      <c r="EYH1385" s="3"/>
      <c r="EYI1385" s="3"/>
      <c r="EYJ1385" s="3"/>
      <c r="EYK1385" s="3"/>
      <c r="EYL1385" s="3"/>
      <c r="EYM1385" s="3"/>
      <c r="EYN1385" s="3"/>
      <c r="EYO1385" s="3"/>
      <c r="EYP1385" s="3"/>
      <c r="EYQ1385" s="3"/>
      <c r="EYR1385" s="3"/>
      <c r="EYS1385" s="3"/>
      <c r="EYT1385" s="3"/>
      <c r="EYU1385" s="3"/>
      <c r="EYV1385" s="3"/>
      <c r="EYW1385" s="3"/>
      <c r="EYX1385" s="3"/>
      <c r="EYY1385" s="3"/>
      <c r="EYZ1385" s="3"/>
      <c r="EZA1385" s="3"/>
      <c r="EZB1385" s="3"/>
      <c r="EZC1385" s="3"/>
      <c r="EZD1385" s="3"/>
      <c r="EZE1385" s="3"/>
      <c r="EZF1385" s="3"/>
      <c r="EZG1385" s="3"/>
      <c r="EZH1385" s="3"/>
      <c r="EZI1385" s="3"/>
      <c r="EZJ1385" s="3"/>
      <c r="EZK1385" s="3"/>
      <c r="EZL1385" s="3"/>
      <c r="EZM1385" s="3"/>
      <c r="EZN1385" s="3"/>
      <c r="EZO1385" s="3"/>
      <c r="EZP1385" s="3"/>
      <c r="EZQ1385" s="3"/>
      <c r="EZR1385" s="3"/>
      <c r="EZS1385" s="3"/>
      <c r="EZT1385" s="3"/>
      <c r="EZU1385" s="3"/>
      <c r="EZV1385" s="3"/>
      <c r="EZW1385" s="3"/>
      <c r="EZX1385" s="3"/>
      <c r="EZY1385" s="3"/>
      <c r="EZZ1385" s="3"/>
      <c r="FAA1385" s="3"/>
      <c r="FAB1385" s="3"/>
      <c r="FAC1385" s="3"/>
      <c r="FAD1385" s="3"/>
      <c r="FAE1385" s="3"/>
      <c r="FAF1385" s="3"/>
      <c r="FAG1385" s="3"/>
      <c r="FAH1385" s="3"/>
      <c r="FAI1385" s="3"/>
      <c r="FAJ1385" s="3"/>
      <c r="FAK1385" s="3"/>
      <c r="FAL1385" s="3"/>
      <c r="FAM1385" s="3"/>
      <c r="FAN1385" s="3"/>
      <c r="FAO1385" s="3"/>
      <c r="FAP1385" s="3"/>
      <c r="FAQ1385" s="3"/>
      <c r="FAR1385" s="3"/>
      <c r="FAS1385" s="3"/>
      <c r="FAT1385" s="3"/>
      <c r="FAU1385" s="3"/>
      <c r="FAV1385" s="3"/>
      <c r="FAW1385" s="3"/>
      <c r="FAX1385" s="3"/>
      <c r="FAY1385" s="3"/>
      <c r="FAZ1385" s="3"/>
      <c r="FBA1385" s="3"/>
      <c r="FBB1385" s="3"/>
      <c r="FBC1385" s="3"/>
      <c r="FBD1385" s="3"/>
      <c r="FBE1385" s="3"/>
      <c r="FBF1385" s="3"/>
      <c r="FBG1385" s="3"/>
      <c r="FBH1385" s="3"/>
      <c r="FBI1385" s="3"/>
      <c r="FBJ1385" s="3"/>
      <c r="FBK1385" s="3"/>
      <c r="FBL1385" s="3"/>
      <c r="FBM1385" s="3"/>
      <c r="FBN1385" s="3"/>
      <c r="FBO1385" s="3"/>
      <c r="FBP1385" s="3"/>
      <c r="FBQ1385" s="3"/>
      <c r="FBR1385" s="3"/>
      <c r="FBS1385" s="3"/>
      <c r="FBT1385" s="3"/>
      <c r="FBU1385" s="3"/>
      <c r="FBV1385" s="3"/>
      <c r="FBW1385" s="3"/>
      <c r="FBX1385" s="3"/>
      <c r="FBY1385" s="3"/>
      <c r="FBZ1385" s="3"/>
      <c r="FCA1385" s="3"/>
      <c r="FCB1385" s="3"/>
      <c r="FCC1385" s="3"/>
      <c r="FCD1385" s="3"/>
      <c r="FCE1385" s="3"/>
      <c r="FCF1385" s="3"/>
      <c r="FCG1385" s="3"/>
      <c r="FCH1385" s="3"/>
      <c r="FCI1385" s="3"/>
      <c r="FCJ1385" s="3"/>
      <c r="FCK1385" s="3"/>
      <c r="FCL1385" s="3"/>
      <c r="FCM1385" s="3"/>
      <c r="FCN1385" s="3"/>
      <c r="FCO1385" s="3"/>
      <c r="FCP1385" s="3"/>
      <c r="FCQ1385" s="3"/>
      <c r="FCR1385" s="3"/>
      <c r="FCS1385" s="3"/>
      <c r="FCT1385" s="3"/>
      <c r="FCU1385" s="3"/>
      <c r="FCV1385" s="3"/>
      <c r="FCW1385" s="3"/>
      <c r="FCX1385" s="3"/>
      <c r="FCY1385" s="3"/>
      <c r="FCZ1385" s="3"/>
      <c r="FDA1385" s="3"/>
      <c r="FDB1385" s="3"/>
      <c r="FDC1385" s="3"/>
      <c r="FDD1385" s="3"/>
      <c r="FDE1385" s="3"/>
      <c r="FDF1385" s="3"/>
      <c r="FDG1385" s="3"/>
      <c r="FDH1385" s="3"/>
      <c r="FDI1385" s="3"/>
      <c r="FDJ1385" s="3"/>
      <c r="FDK1385" s="3"/>
      <c r="FDL1385" s="3"/>
      <c r="FDM1385" s="3"/>
      <c r="FDN1385" s="3"/>
      <c r="FDO1385" s="3"/>
      <c r="FDP1385" s="3"/>
      <c r="FDQ1385" s="3"/>
      <c r="FDR1385" s="3"/>
      <c r="FDS1385" s="3"/>
      <c r="FDT1385" s="3"/>
      <c r="FDU1385" s="3"/>
      <c r="FDV1385" s="3"/>
      <c r="FDW1385" s="3"/>
      <c r="FDX1385" s="3"/>
      <c r="FDY1385" s="3"/>
      <c r="FDZ1385" s="3"/>
      <c r="FEA1385" s="3"/>
      <c r="FEB1385" s="3"/>
      <c r="FEC1385" s="3"/>
      <c r="FED1385" s="3"/>
      <c r="FEE1385" s="3"/>
      <c r="FEF1385" s="3"/>
      <c r="FEG1385" s="3"/>
      <c r="FEH1385" s="3"/>
      <c r="FEI1385" s="3"/>
      <c r="FEJ1385" s="3"/>
      <c r="FEK1385" s="3"/>
      <c r="FEL1385" s="3"/>
      <c r="FEM1385" s="3"/>
      <c r="FEN1385" s="3"/>
      <c r="FEO1385" s="3"/>
      <c r="FEP1385" s="3"/>
      <c r="FEQ1385" s="3"/>
      <c r="FER1385" s="3"/>
      <c r="FES1385" s="3"/>
      <c r="FET1385" s="3"/>
      <c r="FEU1385" s="3"/>
      <c r="FEV1385" s="3"/>
      <c r="FEW1385" s="3"/>
      <c r="FEX1385" s="3"/>
      <c r="FEY1385" s="3"/>
      <c r="FEZ1385" s="3"/>
      <c r="FFA1385" s="3"/>
      <c r="FFB1385" s="3"/>
      <c r="FFC1385" s="3"/>
      <c r="FFD1385" s="3"/>
      <c r="FFE1385" s="3"/>
      <c r="FFF1385" s="3"/>
      <c r="FFG1385" s="3"/>
      <c r="FFH1385" s="3"/>
      <c r="FFI1385" s="3"/>
      <c r="FFJ1385" s="3"/>
      <c r="FFK1385" s="3"/>
      <c r="FFL1385" s="3"/>
      <c r="FFM1385" s="3"/>
      <c r="FFN1385" s="3"/>
      <c r="FFO1385" s="3"/>
      <c r="FFP1385" s="3"/>
      <c r="FFQ1385" s="3"/>
      <c r="FFR1385" s="3"/>
      <c r="FFS1385" s="3"/>
      <c r="FFT1385" s="3"/>
      <c r="FFU1385" s="3"/>
      <c r="FFV1385" s="3"/>
      <c r="FFW1385" s="3"/>
      <c r="FFX1385" s="3"/>
      <c r="FFY1385" s="3"/>
      <c r="FFZ1385" s="3"/>
      <c r="FGA1385" s="3"/>
      <c r="FGB1385" s="3"/>
      <c r="FGC1385" s="3"/>
      <c r="FGD1385" s="3"/>
      <c r="FGE1385" s="3"/>
      <c r="FGF1385" s="3"/>
      <c r="FGG1385" s="3"/>
      <c r="FGH1385" s="3"/>
      <c r="FGI1385" s="3"/>
      <c r="FGJ1385" s="3"/>
      <c r="FGK1385" s="3"/>
      <c r="FGL1385" s="3"/>
      <c r="FGM1385" s="3"/>
      <c r="FGN1385" s="3"/>
      <c r="FGO1385" s="3"/>
      <c r="FGP1385" s="3"/>
      <c r="FGQ1385" s="3"/>
      <c r="FGR1385" s="3"/>
      <c r="FGS1385" s="3"/>
      <c r="FGT1385" s="3"/>
      <c r="FGU1385" s="3"/>
      <c r="FGV1385" s="3"/>
      <c r="FGW1385" s="3"/>
      <c r="FGX1385" s="3"/>
      <c r="FGY1385" s="3"/>
      <c r="FGZ1385" s="3"/>
      <c r="FHA1385" s="3"/>
      <c r="FHB1385" s="3"/>
      <c r="FHC1385" s="3"/>
      <c r="FHD1385" s="3"/>
      <c r="FHE1385" s="3"/>
      <c r="FHF1385" s="3"/>
      <c r="FHG1385" s="3"/>
      <c r="FHH1385" s="3"/>
      <c r="FHI1385" s="3"/>
      <c r="FHJ1385" s="3"/>
      <c r="FHK1385" s="3"/>
      <c r="FHL1385" s="3"/>
      <c r="FHM1385" s="3"/>
      <c r="FHN1385" s="3"/>
      <c r="FHO1385" s="3"/>
      <c r="FHP1385" s="3"/>
      <c r="FHQ1385" s="3"/>
      <c r="FHR1385" s="3"/>
      <c r="FHS1385" s="3"/>
      <c r="FHT1385" s="3"/>
      <c r="FHU1385" s="3"/>
      <c r="FHV1385" s="3"/>
      <c r="FHW1385" s="3"/>
      <c r="FHX1385" s="3"/>
      <c r="FHY1385" s="3"/>
      <c r="FHZ1385" s="3"/>
      <c r="FIA1385" s="3"/>
      <c r="FIB1385" s="3"/>
      <c r="FIC1385" s="3"/>
      <c r="FID1385" s="3"/>
      <c r="FIE1385" s="3"/>
      <c r="FIF1385" s="3"/>
      <c r="FIG1385" s="3"/>
      <c r="FIH1385" s="3"/>
      <c r="FII1385" s="3"/>
      <c r="FIJ1385" s="3"/>
      <c r="FIK1385" s="3"/>
      <c r="FIL1385" s="3"/>
      <c r="FIM1385" s="3"/>
      <c r="FIN1385" s="3"/>
      <c r="FIO1385" s="3"/>
      <c r="FIP1385" s="3"/>
      <c r="FIQ1385" s="3"/>
      <c r="FIR1385" s="3"/>
      <c r="FIS1385" s="3"/>
      <c r="FIT1385" s="3"/>
      <c r="FIU1385" s="3"/>
      <c r="FIV1385" s="3"/>
      <c r="FIW1385" s="3"/>
      <c r="FIX1385" s="3"/>
      <c r="FIY1385" s="3"/>
      <c r="FIZ1385" s="3"/>
      <c r="FJA1385" s="3"/>
      <c r="FJB1385" s="3"/>
      <c r="FJC1385" s="3"/>
      <c r="FJD1385" s="3"/>
      <c r="FJE1385" s="3"/>
      <c r="FJF1385" s="3"/>
      <c r="FJG1385" s="3"/>
      <c r="FJH1385" s="3"/>
      <c r="FJI1385" s="3"/>
      <c r="FJJ1385" s="3"/>
      <c r="FJK1385" s="3"/>
      <c r="FJL1385" s="3"/>
      <c r="FJM1385" s="3"/>
      <c r="FJN1385" s="3"/>
      <c r="FJO1385" s="3"/>
      <c r="FJP1385" s="3"/>
      <c r="FJQ1385" s="3"/>
      <c r="FJR1385" s="3"/>
      <c r="FJS1385" s="3"/>
      <c r="FJT1385" s="3"/>
      <c r="FJU1385" s="3"/>
      <c r="FJV1385" s="3"/>
      <c r="FJW1385" s="3"/>
      <c r="FJX1385" s="3"/>
      <c r="FJY1385" s="3"/>
      <c r="FJZ1385" s="3"/>
      <c r="FKA1385" s="3"/>
      <c r="FKB1385" s="3"/>
      <c r="FKC1385" s="3"/>
      <c r="FKD1385" s="3"/>
      <c r="FKE1385" s="3"/>
      <c r="FKF1385" s="3"/>
      <c r="FKG1385" s="3"/>
      <c r="FKH1385" s="3"/>
      <c r="FKI1385" s="3"/>
      <c r="FKJ1385" s="3"/>
      <c r="FKK1385" s="3"/>
      <c r="FKL1385" s="3"/>
      <c r="FKM1385" s="3"/>
      <c r="FKN1385" s="3"/>
      <c r="FKO1385" s="3"/>
      <c r="FKP1385" s="3"/>
      <c r="FKQ1385" s="3"/>
      <c r="FKR1385" s="3"/>
      <c r="FKS1385" s="3"/>
      <c r="FKT1385" s="3"/>
      <c r="FKU1385" s="3"/>
      <c r="FKV1385" s="3"/>
      <c r="FKW1385" s="3"/>
      <c r="FKX1385" s="3"/>
      <c r="FKY1385" s="3"/>
      <c r="FKZ1385" s="3"/>
      <c r="FLA1385" s="3"/>
      <c r="FLB1385" s="3"/>
      <c r="FLC1385" s="3"/>
      <c r="FLD1385" s="3"/>
      <c r="FLE1385" s="3"/>
      <c r="FLF1385" s="3"/>
      <c r="FLG1385" s="3"/>
      <c r="FLH1385" s="3"/>
      <c r="FLI1385" s="3"/>
      <c r="FLJ1385" s="3"/>
      <c r="FLK1385" s="3"/>
      <c r="FLL1385" s="3"/>
      <c r="FLM1385" s="3"/>
      <c r="FLN1385" s="3"/>
      <c r="FLO1385" s="3"/>
      <c r="FLP1385" s="3"/>
      <c r="FLQ1385" s="3"/>
      <c r="FLR1385" s="3"/>
      <c r="FLS1385" s="3"/>
      <c r="FLT1385" s="3"/>
      <c r="FLU1385" s="3"/>
      <c r="FLV1385" s="3"/>
      <c r="FLW1385" s="3"/>
      <c r="FLX1385" s="3"/>
      <c r="FLY1385" s="3"/>
      <c r="FLZ1385" s="3"/>
      <c r="FMA1385" s="3"/>
      <c r="FMB1385" s="3"/>
      <c r="FMC1385" s="3"/>
      <c r="FMD1385" s="3"/>
      <c r="FME1385" s="3"/>
      <c r="FMF1385" s="3"/>
      <c r="FMG1385" s="3"/>
      <c r="FMH1385" s="3"/>
      <c r="FMI1385" s="3"/>
      <c r="FMJ1385" s="3"/>
      <c r="FMK1385" s="3"/>
      <c r="FML1385" s="3"/>
      <c r="FMM1385" s="3"/>
      <c r="FMN1385" s="3"/>
      <c r="FMO1385" s="3"/>
      <c r="FMP1385" s="3"/>
      <c r="FMQ1385" s="3"/>
      <c r="FMR1385" s="3"/>
      <c r="FMS1385" s="3"/>
      <c r="FMT1385" s="3"/>
      <c r="FMU1385" s="3"/>
      <c r="FMV1385" s="3"/>
      <c r="FMW1385" s="3"/>
      <c r="FMX1385" s="3"/>
      <c r="FMY1385" s="3"/>
      <c r="FMZ1385" s="3"/>
      <c r="FNA1385" s="3"/>
      <c r="FNB1385" s="3"/>
      <c r="FNC1385" s="3"/>
      <c r="FND1385" s="3"/>
      <c r="FNE1385" s="3"/>
      <c r="FNF1385" s="3"/>
      <c r="FNG1385" s="3"/>
      <c r="FNH1385" s="3"/>
      <c r="FNI1385" s="3"/>
      <c r="FNJ1385" s="3"/>
      <c r="FNK1385" s="3"/>
      <c r="FNL1385" s="3"/>
      <c r="FNM1385" s="3"/>
      <c r="FNN1385" s="3"/>
      <c r="FNO1385" s="3"/>
      <c r="FNP1385" s="3"/>
      <c r="FNQ1385" s="3"/>
      <c r="FNR1385" s="3"/>
      <c r="FNS1385" s="3"/>
      <c r="FNT1385" s="3"/>
      <c r="FNU1385" s="3"/>
      <c r="FNV1385" s="3"/>
      <c r="FNW1385" s="3"/>
      <c r="FNX1385" s="3"/>
      <c r="FNY1385" s="3"/>
      <c r="FNZ1385" s="3"/>
      <c r="FOA1385" s="3"/>
      <c r="FOB1385" s="3"/>
      <c r="FOC1385" s="3"/>
      <c r="FOD1385" s="3"/>
      <c r="FOE1385" s="3"/>
      <c r="FOF1385" s="3"/>
      <c r="FOG1385" s="3"/>
      <c r="FOH1385" s="3"/>
      <c r="FOI1385" s="3"/>
      <c r="FOJ1385" s="3"/>
      <c r="FOK1385" s="3"/>
      <c r="FOL1385" s="3"/>
      <c r="FOM1385" s="3"/>
      <c r="FON1385" s="3"/>
      <c r="FOO1385" s="3"/>
      <c r="FOP1385" s="3"/>
      <c r="FOQ1385" s="3"/>
      <c r="FOR1385" s="3"/>
      <c r="FOS1385" s="3"/>
      <c r="FOT1385" s="3"/>
      <c r="FOU1385" s="3"/>
      <c r="FOV1385" s="3"/>
      <c r="FOW1385" s="3"/>
      <c r="FOX1385" s="3"/>
      <c r="FOY1385" s="3"/>
      <c r="FOZ1385" s="3"/>
      <c r="FPA1385" s="3"/>
      <c r="FPB1385" s="3"/>
      <c r="FPC1385" s="3"/>
      <c r="FPD1385" s="3"/>
      <c r="FPE1385" s="3"/>
      <c r="FPF1385" s="3"/>
      <c r="FPG1385" s="3"/>
      <c r="FPH1385" s="3"/>
      <c r="FPI1385" s="3"/>
      <c r="FPJ1385" s="3"/>
      <c r="FPK1385" s="3"/>
      <c r="FPL1385" s="3"/>
      <c r="FPM1385" s="3"/>
      <c r="FPN1385" s="3"/>
      <c r="FPO1385" s="3"/>
      <c r="FPP1385" s="3"/>
      <c r="FPQ1385" s="3"/>
      <c r="FPR1385" s="3"/>
      <c r="FPS1385" s="3"/>
      <c r="FPT1385" s="3"/>
      <c r="FPU1385" s="3"/>
      <c r="FPV1385" s="3"/>
      <c r="FPW1385" s="3"/>
      <c r="FPX1385" s="3"/>
      <c r="FPY1385" s="3"/>
      <c r="FPZ1385" s="3"/>
      <c r="FQA1385" s="3"/>
      <c r="FQB1385" s="3"/>
      <c r="FQC1385" s="3"/>
      <c r="FQD1385" s="3"/>
      <c r="FQE1385" s="3"/>
      <c r="FQF1385" s="3"/>
      <c r="FQG1385" s="3"/>
      <c r="FQH1385" s="3"/>
      <c r="FQI1385" s="3"/>
      <c r="FQJ1385" s="3"/>
      <c r="FQK1385" s="3"/>
      <c r="FQL1385" s="3"/>
      <c r="FQM1385" s="3"/>
      <c r="FQN1385" s="3"/>
      <c r="FQO1385" s="3"/>
      <c r="FQP1385" s="3"/>
      <c r="FQQ1385" s="3"/>
      <c r="FQR1385" s="3"/>
      <c r="FQS1385" s="3"/>
      <c r="FQT1385" s="3"/>
      <c r="FQU1385" s="3"/>
      <c r="FQV1385" s="3"/>
      <c r="FQW1385" s="3"/>
      <c r="FQX1385" s="3"/>
      <c r="FQY1385" s="3"/>
      <c r="FQZ1385" s="3"/>
      <c r="FRA1385" s="3"/>
      <c r="FRB1385" s="3"/>
      <c r="FRC1385" s="3"/>
      <c r="FRD1385" s="3"/>
      <c r="FRE1385" s="3"/>
      <c r="FRF1385" s="3"/>
      <c r="FRG1385" s="3"/>
      <c r="FRH1385" s="3"/>
      <c r="FRI1385" s="3"/>
      <c r="FRJ1385" s="3"/>
      <c r="FRK1385" s="3"/>
      <c r="FRL1385" s="3"/>
      <c r="FRM1385" s="3"/>
      <c r="FRN1385" s="3"/>
      <c r="FRO1385" s="3"/>
      <c r="FRP1385" s="3"/>
      <c r="FRQ1385" s="3"/>
      <c r="FRR1385" s="3"/>
      <c r="FRS1385" s="3"/>
      <c r="FRT1385" s="3"/>
      <c r="FRU1385" s="3"/>
      <c r="FRV1385" s="3"/>
      <c r="FRW1385" s="3"/>
      <c r="FRX1385" s="3"/>
      <c r="FRY1385" s="3"/>
      <c r="FRZ1385" s="3"/>
      <c r="FSA1385" s="3"/>
      <c r="FSB1385" s="3"/>
      <c r="FSC1385" s="3"/>
      <c r="FSD1385" s="3"/>
      <c r="FSE1385" s="3"/>
      <c r="FSF1385" s="3"/>
      <c r="FSG1385" s="3"/>
      <c r="FSH1385" s="3"/>
      <c r="FSI1385" s="3"/>
      <c r="FSJ1385" s="3"/>
      <c r="FSK1385" s="3"/>
      <c r="FSL1385" s="3"/>
      <c r="FSM1385" s="3"/>
      <c r="FSN1385" s="3"/>
      <c r="FSO1385" s="3"/>
      <c r="FSP1385" s="3"/>
      <c r="FSQ1385" s="3"/>
      <c r="FSR1385" s="3"/>
      <c r="FSS1385" s="3"/>
      <c r="FST1385" s="3"/>
      <c r="FSU1385" s="3"/>
      <c r="FSV1385" s="3"/>
      <c r="FSW1385" s="3"/>
      <c r="FSX1385" s="3"/>
      <c r="FSY1385" s="3"/>
      <c r="FSZ1385" s="3"/>
      <c r="FTA1385" s="3"/>
      <c r="FTB1385" s="3"/>
      <c r="FTC1385" s="3"/>
      <c r="FTD1385" s="3"/>
      <c r="FTE1385" s="3"/>
      <c r="FTF1385" s="3"/>
      <c r="FTG1385" s="3"/>
      <c r="FTH1385" s="3"/>
      <c r="FTI1385" s="3"/>
      <c r="FTJ1385" s="3"/>
      <c r="FTK1385" s="3"/>
      <c r="FTL1385" s="3"/>
      <c r="FTM1385" s="3"/>
      <c r="FTN1385" s="3"/>
      <c r="FTO1385" s="3"/>
      <c r="FTP1385" s="3"/>
      <c r="FTQ1385" s="3"/>
      <c r="FTR1385" s="3"/>
      <c r="FTS1385" s="3"/>
      <c r="FTT1385" s="3"/>
      <c r="FTU1385" s="3"/>
      <c r="FTV1385" s="3"/>
      <c r="FTW1385" s="3"/>
      <c r="FTX1385" s="3"/>
      <c r="FTY1385" s="3"/>
      <c r="FTZ1385" s="3"/>
      <c r="FUA1385" s="3"/>
      <c r="FUB1385" s="3"/>
      <c r="FUC1385" s="3"/>
      <c r="FUD1385" s="3"/>
      <c r="FUE1385" s="3"/>
      <c r="FUF1385" s="3"/>
      <c r="FUG1385" s="3"/>
      <c r="FUH1385" s="3"/>
      <c r="FUI1385" s="3"/>
      <c r="FUJ1385" s="3"/>
      <c r="FUK1385" s="3"/>
      <c r="FUL1385" s="3"/>
      <c r="FUM1385" s="3"/>
      <c r="FUN1385" s="3"/>
      <c r="FUO1385" s="3"/>
      <c r="FUP1385" s="3"/>
      <c r="FUQ1385" s="3"/>
      <c r="FUR1385" s="3"/>
      <c r="FUS1385" s="3"/>
      <c r="FUT1385" s="3"/>
      <c r="FUU1385" s="3"/>
      <c r="FUV1385" s="3"/>
      <c r="FUW1385" s="3"/>
      <c r="FUX1385" s="3"/>
      <c r="FUY1385" s="3"/>
      <c r="FUZ1385" s="3"/>
      <c r="FVA1385" s="3"/>
      <c r="FVB1385" s="3"/>
      <c r="FVC1385" s="3"/>
      <c r="FVD1385" s="3"/>
      <c r="FVE1385" s="3"/>
      <c r="FVF1385" s="3"/>
      <c r="FVG1385" s="3"/>
      <c r="FVH1385" s="3"/>
      <c r="FVI1385" s="3"/>
      <c r="FVJ1385" s="3"/>
      <c r="FVK1385" s="3"/>
      <c r="FVL1385" s="3"/>
      <c r="FVM1385" s="3"/>
      <c r="FVN1385" s="3"/>
      <c r="FVO1385" s="3"/>
      <c r="FVP1385" s="3"/>
      <c r="FVQ1385" s="3"/>
      <c r="FVR1385" s="3"/>
      <c r="FVS1385" s="3"/>
      <c r="FVT1385" s="3"/>
      <c r="FVU1385" s="3"/>
      <c r="FVV1385" s="3"/>
      <c r="FVW1385" s="3"/>
      <c r="FVX1385" s="3"/>
      <c r="FVY1385" s="3"/>
      <c r="FVZ1385" s="3"/>
      <c r="FWA1385" s="3"/>
      <c r="FWB1385" s="3"/>
      <c r="FWC1385" s="3"/>
      <c r="FWD1385" s="3"/>
      <c r="FWE1385" s="3"/>
      <c r="FWF1385" s="3"/>
      <c r="FWG1385" s="3"/>
      <c r="FWH1385" s="3"/>
      <c r="FWI1385" s="3"/>
      <c r="FWJ1385" s="3"/>
      <c r="FWK1385" s="3"/>
      <c r="FWL1385" s="3"/>
      <c r="FWM1385" s="3"/>
      <c r="FWN1385" s="3"/>
      <c r="FWO1385" s="3"/>
      <c r="FWP1385" s="3"/>
      <c r="FWQ1385" s="3"/>
      <c r="FWR1385" s="3"/>
      <c r="FWS1385" s="3"/>
      <c r="FWT1385" s="3"/>
      <c r="FWU1385" s="3"/>
      <c r="FWV1385" s="3"/>
      <c r="FWW1385" s="3"/>
      <c r="FWX1385" s="3"/>
      <c r="FWY1385" s="3"/>
      <c r="FWZ1385" s="3"/>
      <c r="FXA1385" s="3"/>
      <c r="FXB1385" s="3"/>
      <c r="FXC1385" s="3"/>
      <c r="FXD1385" s="3"/>
      <c r="FXE1385" s="3"/>
      <c r="FXF1385" s="3"/>
      <c r="FXG1385" s="3"/>
      <c r="FXH1385" s="3"/>
      <c r="FXI1385" s="3"/>
      <c r="FXJ1385" s="3"/>
      <c r="FXK1385" s="3"/>
      <c r="FXL1385" s="3"/>
      <c r="FXM1385" s="3"/>
      <c r="FXN1385" s="3"/>
      <c r="FXO1385" s="3"/>
      <c r="FXP1385" s="3"/>
      <c r="FXQ1385" s="3"/>
      <c r="FXR1385" s="3"/>
      <c r="FXS1385" s="3"/>
      <c r="FXT1385" s="3"/>
      <c r="FXU1385" s="3"/>
      <c r="FXV1385" s="3"/>
      <c r="FXW1385" s="3"/>
      <c r="FXX1385" s="3"/>
      <c r="FXY1385" s="3"/>
      <c r="FXZ1385" s="3"/>
      <c r="FYA1385" s="3"/>
      <c r="FYB1385" s="3"/>
      <c r="FYC1385" s="3"/>
      <c r="FYD1385" s="3"/>
      <c r="FYE1385" s="3"/>
      <c r="FYF1385" s="3"/>
      <c r="FYG1385" s="3"/>
      <c r="FYH1385" s="3"/>
      <c r="FYI1385" s="3"/>
      <c r="FYJ1385" s="3"/>
      <c r="FYK1385" s="3"/>
      <c r="FYL1385" s="3"/>
      <c r="FYM1385" s="3"/>
      <c r="FYN1385" s="3"/>
      <c r="FYO1385" s="3"/>
      <c r="FYP1385" s="3"/>
      <c r="FYQ1385" s="3"/>
      <c r="FYR1385" s="3"/>
      <c r="FYS1385" s="3"/>
      <c r="FYT1385" s="3"/>
      <c r="FYU1385" s="3"/>
      <c r="FYV1385" s="3"/>
      <c r="FYW1385" s="3"/>
      <c r="FYX1385" s="3"/>
      <c r="FYY1385" s="3"/>
      <c r="FYZ1385" s="3"/>
      <c r="FZA1385" s="3"/>
      <c r="FZB1385" s="3"/>
      <c r="FZC1385" s="3"/>
      <c r="FZD1385" s="3"/>
      <c r="FZE1385" s="3"/>
      <c r="FZF1385" s="3"/>
      <c r="FZG1385" s="3"/>
      <c r="FZH1385" s="3"/>
      <c r="FZI1385" s="3"/>
      <c r="FZJ1385" s="3"/>
      <c r="FZK1385" s="3"/>
      <c r="FZL1385" s="3"/>
      <c r="FZM1385" s="3"/>
      <c r="FZN1385" s="3"/>
      <c r="FZO1385" s="3"/>
      <c r="FZP1385" s="3"/>
      <c r="FZQ1385" s="3"/>
      <c r="FZR1385" s="3"/>
      <c r="FZS1385" s="3"/>
      <c r="FZT1385" s="3"/>
      <c r="FZU1385" s="3"/>
      <c r="FZV1385" s="3"/>
      <c r="FZW1385" s="3"/>
      <c r="FZX1385" s="3"/>
      <c r="FZY1385" s="3"/>
      <c r="FZZ1385" s="3"/>
      <c r="GAA1385" s="3"/>
      <c r="GAB1385" s="3"/>
      <c r="GAC1385" s="3"/>
      <c r="GAD1385" s="3"/>
      <c r="GAE1385" s="3"/>
      <c r="GAF1385" s="3"/>
      <c r="GAG1385" s="3"/>
      <c r="GAH1385" s="3"/>
      <c r="GAI1385" s="3"/>
      <c r="GAJ1385" s="3"/>
      <c r="GAK1385" s="3"/>
      <c r="GAL1385" s="3"/>
      <c r="GAM1385" s="3"/>
      <c r="GAN1385" s="3"/>
      <c r="GAO1385" s="3"/>
      <c r="GAP1385" s="3"/>
      <c r="GAQ1385" s="3"/>
      <c r="GAR1385" s="3"/>
      <c r="GAS1385" s="3"/>
      <c r="GAT1385" s="3"/>
      <c r="GAU1385" s="3"/>
      <c r="GAV1385" s="3"/>
      <c r="GAW1385" s="3"/>
      <c r="GAX1385" s="3"/>
      <c r="GAY1385" s="3"/>
      <c r="GAZ1385" s="3"/>
      <c r="GBA1385" s="3"/>
      <c r="GBB1385" s="3"/>
      <c r="GBC1385" s="3"/>
      <c r="GBD1385" s="3"/>
      <c r="GBE1385" s="3"/>
      <c r="GBF1385" s="3"/>
      <c r="GBG1385" s="3"/>
      <c r="GBH1385" s="3"/>
      <c r="GBI1385" s="3"/>
      <c r="GBJ1385" s="3"/>
      <c r="GBK1385" s="3"/>
      <c r="GBL1385" s="3"/>
      <c r="GBM1385" s="3"/>
      <c r="GBN1385" s="3"/>
      <c r="GBO1385" s="3"/>
      <c r="GBP1385" s="3"/>
      <c r="GBQ1385" s="3"/>
      <c r="GBR1385" s="3"/>
      <c r="GBS1385" s="3"/>
      <c r="GBT1385" s="3"/>
      <c r="GBU1385" s="3"/>
      <c r="GBV1385" s="3"/>
      <c r="GBW1385" s="3"/>
      <c r="GBX1385" s="3"/>
      <c r="GBY1385" s="3"/>
      <c r="GBZ1385" s="3"/>
      <c r="GCA1385" s="3"/>
      <c r="GCB1385" s="3"/>
      <c r="GCC1385" s="3"/>
      <c r="GCD1385" s="3"/>
      <c r="GCE1385" s="3"/>
      <c r="GCF1385" s="3"/>
      <c r="GCG1385" s="3"/>
      <c r="GCH1385" s="3"/>
      <c r="GCI1385" s="3"/>
      <c r="GCJ1385" s="3"/>
      <c r="GCK1385" s="3"/>
      <c r="GCL1385" s="3"/>
      <c r="GCM1385" s="3"/>
      <c r="GCN1385" s="3"/>
      <c r="GCO1385" s="3"/>
      <c r="GCP1385" s="3"/>
      <c r="GCQ1385" s="3"/>
      <c r="GCR1385" s="3"/>
      <c r="GCS1385" s="3"/>
      <c r="GCT1385" s="3"/>
      <c r="GCU1385" s="3"/>
      <c r="GCV1385" s="3"/>
      <c r="GCW1385" s="3"/>
      <c r="GCX1385" s="3"/>
      <c r="GCY1385" s="3"/>
      <c r="GCZ1385" s="3"/>
      <c r="GDA1385" s="3"/>
      <c r="GDB1385" s="3"/>
      <c r="GDC1385" s="3"/>
      <c r="GDD1385" s="3"/>
      <c r="GDE1385" s="3"/>
      <c r="GDF1385" s="3"/>
      <c r="GDG1385" s="3"/>
      <c r="GDH1385" s="3"/>
      <c r="GDI1385" s="3"/>
      <c r="GDJ1385" s="3"/>
      <c r="GDK1385" s="3"/>
      <c r="GDL1385" s="3"/>
      <c r="GDM1385" s="3"/>
      <c r="GDN1385" s="3"/>
      <c r="GDO1385" s="3"/>
      <c r="GDP1385" s="3"/>
      <c r="GDQ1385" s="3"/>
      <c r="GDR1385" s="3"/>
      <c r="GDS1385" s="3"/>
      <c r="GDT1385" s="3"/>
      <c r="GDU1385" s="3"/>
      <c r="GDV1385" s="3"/>
      <c r="GDW1385" s="3"/>
      <c r="GDX1385" s="3"/>
      <c r="GDY1385" s="3"/>
      <c r="GDZ1385" s="3"/>
      <c r="GEA1385" s="3"/>
      <c r="GEB1385" s="3"/>
      <c r="GEC1385" s="3"/>
      <c r="GED1385" s="3"/>
      <c r="GEE1385" s="3"/>
      <c r="GEF1385" s="3"/>
      <c r="GEG1385" s="3"/>
      <c r="GEH1385" s="3"/>
      <c r="GEI1385" s="3"/>
      <c r="GEJ1385" s="3"/>
      <c r="GEK1385" s="3"/>
      <c r="GEL1385" s="3"/>
      <c r="GEM1385" s="3"/>
      <c r="GEN1385" s="3"/>
      <c r="GEO1385" s="3"/>
      <c r="GEP1385" s="3"/>
      <c r="GEQ1385" s="3"/>
      <c r="GER1385" s="3"/>
      <c r="GES1385" s="3"/>
      <c r="GET1385" s="3"/>
      <c r="GEU1385" s="3"/>
      <c r="GEV1385" s="3"/>
      <c r="GEW1385" s="3"/>
      <c r="GEX1385" s="3"/>
      <c r="GEY1385" s="3"/>
      <c r="GEZ1385" s="3"/>
      <c r="GFA1385" s="3"/>
      <c r="GFB1385" s="3"/>
      <c r="GFC1385" s="3"/>
      <c r="GFD1385" s="3"/>
      <c r="GFE1385" s="3"/>
      <c r="GFF1385" s="3"/>
      <c r="GFG1385" s="3"/>
      <c r="GFH1385" s="3"/>
      <c r="GFI1385" s="3"/>
      <c r="GFJ1385" s="3"/>
      <c r="GFK1385" s="3"/>
      <c r="GFL1385" s="3"/>
      <c r="GFM1385" s="3"/>
      <c r="GFN1385" s="3"/>
      <c r="GFO1385" s="3"/>
      <c r="GFP1385" s="3"/>
      <c r="GFQ1385" s="3"/>
      <c r="GFR1385" s="3"/>
      <c r="GFS1385" s="3"/>
      <c r="GFT1385" s="3"/>
      <c r="GFU1385" s="3"/>
      <c r="GFV1385" s="3"/>
      <c r="GFW1385" s="3"/>
      <c r="GFX1385" s="3"/>
      <c r="GFY1385" s="3"/>
      <c r="GFZ1385" s="3"/>
      <c r="GGA1385" s="3"/>
      <c r="GGB1385" s="3"/>
      <c r="GGC1385" s="3"/>
      <c r="GGD1385" s="3"/>
      <c r="GGE1385" s="3"/>
      <c r="GGF1385" s="3"/>
      <c r="GGG1385" s="3"/>
      <c r="GGH1385" s="3"/>
      <c r="GGI1385" s="3"/>
      <c r="GGJ1385" s="3"/>
      <c r="GGK1385" s="3"/>
      <c r="GGL1385" s="3"/>
      <c r="GGM1385" s="3"/>
      <c r="GGN1385" s="3"/>
      <c r="GGO1385" s="3"/>
      <c r="GGP1385" s="3"/>
      <c r="GGQ1385" s="3"/>
      <c r="GGR1385" s="3"/>
      <c r="GGS1385" s="3"/>
      <c r="GGT1385" s="3"/>
      <c r="GGU1385" s="3"/>
      <c r="GGV1385" s="3"/>
      <c r="GGW1385" s="3"/>
      <c r="GGX1385" s="3"/>
      <c r="GGY1385" s="3"/>
      <c r="GGZ1385" s="3"/>
      <c r="GHA1385" s="3"/>
      <c r="GHB1385" s="3"/>
      <c r="GHC1385" s="3"/>
      <c r="GHD1385" s="3"/>
      <c r="GHE1385" s="3"/>
      <c r="GHF1385" s="3"/>
      <c r="GHG1385" s="3"/>
      <c r="GHH1385" s="3"/>
      <c r="GHI1385" s="3"/>
      <c r="GHJ1385" s="3"/>
      <c r="GHK1385" s="3"/>
      <c r="GHL1385" s="3"/>
      <c r="GHM1385" s="3"/>
      <c r="GHN1385" s="3"/>
      <c r="GHO1385" s="3"/>
      <c r="GHP1385" s="3"/>
      <c r="GHQ1385" s="3"/>
      <c r="GHR1385" s="3"/>
      <c r="GHS1385" s="3"/>
      <c r="GHT1385" s="3"/>
      <c r="GHU1385" s="3"/>
      <c r="GHV1385" s="3"/>
      <c r="GHW1385" s="3"/>
      <c r="GHX1385" s="3"/>
      <c r="GHY1385" s="3"/>
      <c r="GHZ1385" s="3"/>
      <c r="GIA1385" s="3"/>
      <c r="GIB1385" s="3"/>
      <c r="GIC1385" s="3"/>
      <c r="GID1385" s="3"/>
      <c r="GIE1385" s="3"/>
      <c r="GIF1385" s="3"/>
      <c r="GIG1385" s="3"/>
      <c r="GIH1385" s="3"/>
      <c r="GII1385" s="3"/>
      <c r="GIJ1385" s="3"/>
      <c r="GIK1385" s="3"/>
      <c r="GIL1385" s="3"/>
      <c r="GIM1385" s="3"/>
      <c r="GIN1385" s="3"/>
      <c r="GIO1385" s="3"/>
      <c r="GIP1385" s="3"/>
      <c r="GIQ1385" s="3"/>
      <c r="GIR1385" s="3"/>
      <c r="GIS1385" s="3"/>
      <c r="GIT1385" s="3"/>
      <c r="GIU1385" s="3"/>
      <c r="GIV1385" s="3"/>
      <c r="GIW1385" s="3"/>
      <c r="GIX1385" s="3"/>
      <c r="GIY1385" s="3"/>
      <c r="GIZ1385" s="3"/>
      <c r="GJA1385" s="3"/>
      <c r="GJB1385" s="3"/>
      <c r="GJC1385" s="3"/>
      <c r="GJD1385" s="3"/>
      <c r="GJE1385" s="3"/>
      <c r="GJF1385" s="3"/>
      <c r="GJG1385" s="3"/>
      <c r="GJH1385" s="3"/>
      <c r="GJI1385" s="3"/>
      <c r="GJJ1385" s="3"/>
      <c r="GJK1385" s="3"/>
      <c r="GJL1385" s="3"/>
      <c r="GJM1385" s="3"/>
      <c r="GJN1385" s="3"/>
      <c r="GJO1385" s="3"/>
      <c r="GJP1385" s="3"/>
      <c r="GJQ1385" s="3"/>
      <c r="GJR1385" s="3"/>
      <c r="GJS1385" s="3"/>
      <c r="GJT1385" s="3"/>
      <c r="GJU1385" s="3"/>
      <c r="GJV1385" s="3"/>
      <c r="GJW1385" s="3"/>
      <c r="GJX1385" s="3"/>
      <c r="GJY1385" s="3"/>
      <c r="GJZ1385" s="3"/>
      <c r="GKA1385" s="3"/>
      <c r="GKB1385" s="3"/>
      <c r="GKC1385" s="3"/>
      <c r="GKD1385" s="3"/>
      <c r="GKE1385" s="3"/>
      <c r="GKF1385" s="3"/>
      <c r="GKG1385" s="3"/>
      <c r="GKH1385" s="3"/>
      <c r="GKI1385" s="3"/>
      <c r="GKJ1385" s="3"/>
      <c r="GKK1385" s="3"/>
      <c r="GKL1385" s="3"/>
      <c r="GKM1385" s="3"/>
      <c r="GKN1385" s="3"/>
      <c r="GKO1385" s="3"/>
      <c r="GKP1385" s="3"/>
      <c r="GKQ1385" s="3"/>
      <c r="GKR1385" s="3"/>
      <c r="GKS1385" s="3"/>
      <c r="GKT1385" s="3"/>
      <c r="GKU1385" s="3"/>
      <c r="GKV1385" s="3"/>
      <c r="GKW1385" s="3"/>
      <c r="GKX1385" s="3"/>
      <c r="GKY1385" s="3"/>
      <c r="GKZ1385" s="3"/>
      <c r="GLA1385" s="3"/>
      <c r="GLB1385" s="3"/>
      <c r="GLC1385" s="3"/>
      <c r="GLD1385" s="3"/>
      <c r="GLE1385" s="3"/>
      <c r="GLF1385" s="3"/>
      <c r="GLG1385" s="3"/>
      <c r="GLH1385" s="3"/>
      <c r="GLI1385" s="3"/>
      <c r="GLJ1385" s="3"/>
      <c r="GLK1385" s="3"/>
      <c r="GLL1385" s="3"/>
      <c r="GLM1385" s="3"/>
      <c r="GLN1385" s="3"/>
      <c r="GLO1385" s="3"/>
      <c r="GLP1385" s="3"/>
      <c r="GLQ1385" s="3"/>
      <c r="GLR1385" s="3"/>
      <c r="GLS1385" s="3"/>
      <c r="GLT1385" s="3"/>
      <c r="GLU1385" s="3"/>
      <c r="GLV1385" s="3"/>
      <c r="GLW1385" s="3"/>
      <c r="GLX1385" s="3"/>
      <c r="GLY1385" s="3"/>
      <c r="GLZ1385" s="3"/>
      <c r="GMA1385" s="3"/>
      <c r="GMB1385" s="3"/>
      <c r="GMC1385" s="3"/>
      <c r="GMD1385" s="3"/>
      <c r="GME1385" s="3"/>
      <c r="GMF1385" s="3"/>
      <c r="GMG1385" s="3"/>
      <c r="GMH1385" s="3"/>
      <c r="GMI1385" s="3"/>
      <c r="GMJ1385" s="3"/>
      <c r="GMK1385" s="3"/>
      <c r="GML1385" s="3"/>
      <c r="GMM1385" s="3"/>
      <c r="GMN1385" s="3"/>
      <c r="GMO1385" s="3"/>
      <c r="GMP1385" s="3"/>
      <c r="GMQ1385" s="3"/>
      <c r="GMR1385" s="3"/>
      <c r="GMS1385" s="3"/>
      <c r="GMT1385" s="3"/>
      <c r="GMU1385" s="3"/>
      <c r="GMV1385" s="3"/>
      <c r="GMW1385" s="3"/>
      <c r="GMX1385" s="3"/>
      <c r="GMY1385" s="3"/>
      <c r="GMZ1385" s="3"/>
      <c r="GNA1385" s="3"/>
      <c r="GNB1385" s="3"/>
      <c r="GNC1385" s="3"/>
      <c r="GND1385" s="3"/>
      <c r="GNE1385" s="3"/>
      <c r="GNF1385" s="3"/>
      <c r="GNG1385" s="3"/>
      <c r="GNH1385" s="3"/>
      <c r="GNI1385" s="3"/>
      <c r="GNJ1385" s="3"/>
      <c r="GNK1385" s="3"/>
      <c r="GNL1385" s="3"/>
      <c r="GNM1385" s="3"/>
      <c r="GNN1385" s="3"/>
      <c r="GNO1385" s="3"/>
      <c r="GNP1385" s="3"/>
      <c r="GNQ1385" s="3"/>
      <c r="GNR1385" s="3"/>
      <c r="GNS1385" s="3"/>
      <c r="GNT1385" s="3"/>
      <c r="GNU1385" s="3"/>
      <c r="GNV1385" s="3"/>
      <c r="GNW1385" s="3"/>
      <c r="GNX1385" s="3"/>
      <c r="GNY1385" s="3"/>
      <c r="GNZ1385" s="3"/>
      <c r="GOA1385" s="3"/>
      <c r="GOB1385" s="3"/>
      <c r="GOC1385" s="3"/>
      <c r="GOD1385" s="3"/>
      <c r="GOE1385" s="3"/>
      <c r="GOF1385" s="3"/>
      <c r="GOG1385" s="3"/>
      <c r="GOH1385" s="3"/>
      <c r="GOI1385" s="3"/>
      <c r="GOJ1385" s="3"/>
      <c r="GOK1385" s="3"/>
      <c r="GOL1385" s="3"/>
      <c r="GOM1385" s="3"/>
      <c r="GON1385" s="3"/>
      <c r="GOO1385" s="3"/>
      <c r="GOP1385" s="3"/>
      <c r="GOQ1385" s="3"/>
      <c r="GOR1385" s="3"/>
      <c r="GOS1385" s="3"/>
      <c r="GOT1385" s="3"/>
      <c r="GOU1385" s="3"/>
      <c r="GOV1385" s="3"/>
      <c r="GOW1385" s="3"/>
      <c r="GOX1385" s="3"/>
      <c r="GOY1385" s="3"/>
      <c r="GOZ1385" s="3"/>
      <c r="GPA1385" s="3"/>
      <c r="GPB1385" s="3"/>
      <c r="GPC1385" s="3"/>
      <c r="GPD1385" s="3"/>
      <c r="GPE1385" s="3"/>
      <c r="GPF1385" s="3"/>
      <c r="GPG1385" s="3"/>
      <c r="GPH1385" s="3"/>
      <c r="GPI1385" s="3"/>
      <c r="GPJ1385" s="3"/>
      <c r="GPK1385" s="3"/>
      <c r="GPL1385" s="3"/>
      <c r="GPM1385" s="3"/>
      <c r="GPN1385" s="3"/>
      <c r="GPO1385" s="3"/>
      <c r="GPP1385" s="3"/>
      <c r="GPQ1385" s="3"/>
      <c r="GPR1385" s="3"/>
      <c r="GPS1385" s="3"/>
      <c r="GPT1385" s="3"/>
      <c r="GPU1385" s="3"/>
      <c r="GPV1385" s="3"/>
      <c r="GPW1385" s="3"/>
      <c r="GPX1385" s="3"/>
      <c r="GPY1385" s="3"/>
      <c r="GPZ1385" s="3"/>
      <c r="GQA1385" s="3"/>
      <c r="GQB1385" s="3"/>
      <c r="GQC1385" s="3"/>
      <c r="GQD1385" s="3"/>
      <c r="GQE1385" s="3"/>
      <c r="GQF1385" s="3"/>
      <c r="GQG1385" s="3"/>
      <c r="GQH1385" s="3"/>
      <c r="GQI1385" s="3"/>
      <c r="GQJ1385" s="3"/>
      <c r="GQK1385" s="3"/>
      <c r="GQL1385" s="3"/>
      <c r="GQM1385" s="3"/>
      <c r="GQN1385" s="3"/>
      <c r="GQO1385" s="3"/>
      <c r="GQP1385" s="3"/>
      <c r="GQQ1385" s="3"/>
      <c r="GQR1385" s="3"/>
      <c r="GQS1385" s="3"/>
      <c r="GQT1385" s="3"/>
      <c r="GQU1385" s="3"/>
      <c r="GQV1385" s="3"/>
      <c r="GQW1385" s="3"/>
      <c r="GQX1385" s="3"/>
      <c r="GQY1385" s="3"/>
      <c r="GQZ1385" s="3"/>
      <c r="GRA1385" s="3"/>
      <c r="GRB1385" s="3"/>
      <c r="GRC1385" s="3"/>
      <c r="GRD1385" s="3"/>
      <c r="GRE1385" s="3"/>
      <c r="GRF1385" s="3"/>
      <c r="GRG1385" s="3"/>
      <c r="GRH1385" s="3"/>
      <c r="GRI1385" s="3"/>
      <c r="GRJ1385" s="3"/>
      <c r="GRK1385" s="3"/>
      <c r="GRL1385" s="3"/>
      <c r="GRM1385" s="3"/>
      <c r="GRN1385" s="3"/>
      <c r="GRO1385" s="3"/>
      <c r="GRP1385" s="3"/>
      <c r="GRQ1385" s="3"/>
      <c r="GRR1385" s="3"/>
      <c r="GRS1385" s="3"/>
      <c r="GRT1385" s="3"/>
      <c r="GRU1385" s="3"/>
      <c r="GRV1385" s="3"/>
      <c r="GRW1385" s="3"/>
      <c r="GRX1385" s="3"/>
      <c r="GRY1385" s="3"/>
      <c r="GRZ1385" s="3"/>
      <c r="GSA1385" s="3"/>
      <c r="GSB1385" s="3"/>
      <c r="GSC1385" s="3"/>
      <c r="GSD1385" s="3"/>
      <c r="GSE1385" s="3"/>
      <c r="GSF1385" s="3"/>
      <c r="GSG1385" s="3"/>
      <c r="GSH1385" s="3"/>
      <c r="GSI1385" s="3"/>
      <c r="GSJ1385" s="3"/>
      <c r="GSK1385" s="3"/>
      <c r="GSL1385" s="3"/>
      <c r="GSM1385" s="3"/>
      <c r="GSN1385" s="3"/>
      <c r="GSO1385" s="3"/>
      <c r="GSP1385" s="3"/>
      <c r="GSQ1385" s="3"/>
      <c r="GSR1385" s="3"/>
      <c r="GSS1385" s="3"/>
      <c r="GST1385" s="3"/>
      <c r="GSU1385" s="3"/>
      <c r="GSV1385" s="3"/>
      <c r="GSW1385" s="3"/>
      <c r="GSX1385" s="3"/>
      <c r="GSY1385" s="3"/>
      <c r="GSZ1385" s="3"/>
      <c r="GTA1385" s="3"/>
      <c r="GTB1385" s="3"/>
      <c r="GTC1385" s="3"/>
      <c r="GTD1385" s="3"/>
      <c r="GTE1385" s="3"/>
      <c r="GTF1385" s="3"/>
      <c r="GTG1385" s="3"/>
      <c r="GTH1385" s="3"/>
      <c r="GTI1385" s="3"/>
      <c r="GTJ1385" s="3"/>
      <c r="GTK1385" s="3"/>
      <c r="GTL1385" s="3"/>
      <c r="GTM1385" s="3"/>
      <c r="GTN1385" s="3"/>
      <c r="GTO1385" s="3"/>
      <c r="GTP1385" s="3"/>
      <c r="GTQ1385" s="3"/>
      <c r="GTR1385" s="3"/>
      <c r="GTS1385" s="3"/>
      <c r="GTT1385" s="3"/>
      <c r="GTU1385" s="3"/>
      <c r="GTV1385" s="3"/>
      <c r="GTW1385" s="3"/>
      <c r="GTX1385" s="3"/>
      <c r="GTY1385" s="3"/>
      <c r="GTZ1385" s="3"/>
      <c r="GUA1385" s="3"/>
      <c r="GUB1385" s="3"/>
      <c r="GUC1385" s="3"/>
      <c r="GUD1385" s="3"/>
      <c r="GUE1385" s="3"/>
      <c r="GUF1385" s="3"/>
      <c r="GUG1385" s="3"/>
      <c r="GUH1385" s="3"/>
      <c r="GUI1385" s="3"/>
      <c r="GUJ1385" s="3"/>
      <c r="GUK1385" s="3"/>
      <c r="GUL1385" s="3"/>
      <c r="GUM1385" s="3"/>
      <c r="GUN1385" s="3"/>
      <c r="GUO1385" s="3"/>
      <c r="GUP1385" s="3"/>
      <c r="GUQ1385" s="3"/>
      <c r="GUR1385" s="3"/>
      <c r="GUS1385" s="3"/>
      <c r="GUT1385" s="3"/>
      <c r="GUU1385" s="3"/>
      <c r="GUV1385" s="3"/>
      <c r="GUW1385" s="3"/>
      <c r="GUX1385" s="3"/>
      <c r="GUY1385" s="3"/>
      <c r="GUZ1385" s="3"/>
      <c r="GVA1385" s="3"/>
      <c r="GVB1385" s="3"/>
      <c r="GVC1385" s="3"/>
      <c r="GVD1385" s="3"/>
      <c r="GVE1385" s="3"/>
      <c r="GVF1385" s="3"/>
      <c r="GVG1385" s="3"/>
      <c r="GVH1385" s="3"/>
      <c r="GVI1385" s="3"/>
      <c r="GVJ1385" s="3"/>
      <c r="GVK1385" s="3"/>
      <c r="GVL1385" s="3"/>
      <c r="GVM1385" s="3"/>
      <c r="GVN1385" s="3"/>
      <c r="GVO1385" s="3"/>
      <c r="GVP1385" s="3"/>
      <c r="GVQ1385" s="3"/>
      <c r="GVR1385" s="3"/>
      <c r="GVS1385" s="3"/>
      <c r="GVT1385" s="3"/>
      <c r="GVU1385" s="3"/>
      <c r="GVV1385" s="3"/>
      <c r="GVW1385" s="3"/>
      <c r="GVX1385" s="3"/>
      <c r="GVY1385" s="3"/>
      <c r="GVZ1385" s="3"/>
      <c r="GWA1385" s="3"/>
      <c r="GWB1385" s="3"/>
      <c r="GWC1385" s="3"/>
      <c r="GWD1385" s="3"/>
      <c r="GWE1385" s="3"/>
      <c r="GWF1385" s="3"/>
      <c r="GWG1385" s="3"/>
      <c r="GWH1385" s="3"/>
      <c r="GWI1385" s="3"/>
      <c r="GWJ1385" s="3"/>
      <c r="GWK1385" s="3"/>
      <c r="GWL1385" s="3"/>
      <c r="GWM1385" s="3"/>
      <c r="GWN1385" s="3"/>
      <c r="GWO1385" s="3"/>
      <c r="GWP1385" s="3"/>
      <c r="GWQ1385" s="3"/>
      <c r="GWR1385" s="3"/>
      <c r="GWS1385" s="3"/>
      <c r="GWT1385" s="3"/>
      <c r="GWU1385" s="3"/>
      <c r="GWV1385" s="3"/>
      <c r="GWW1385" s="3"/>
      <c r="GWX1385" s="3"/>
      <c r="GWY1385" s="3"/>
      <c r="GWZ1385" s="3"/>
      <c r="GXA1385" s="3"/>
      <c r="GXB1385" s="3"/>
      <c r="GXC1385" s="3"/>
      <c r="GXD1385" s="3"/>
      <c r="GXE1385" s="3"/>
      <c r="GXF1385" s="3"/>
      <c r="GXG1385" s="3"/>
      <c r="GXH1385" s="3"/>
      <c r="GXI1385" s="3"/>
      <c r="GXJ1385" s="3"/>
      <c r="GXK1385" s="3"/>
      <c r="GXL1385" s="3"/>
      <c r="GXM1385" s="3"/>
      <c r="GXN1385" s="3"/>
      <c r="GXO1385" s="3"/>
      <c r="GXP1385" s="3"/>
      <c r="GXQ1385" s="3"/>
      <c r="GXR1385" s="3"/>
      <c r="GXS1385" s="3"/>
      <c r="GXT1385" s="3"/>
      <c r="GXU1385" s="3"/>
      <c r="GXV1385" s="3"/>
      <c r="GXW1385" s="3"/>
      <c r="GXX1385" s="3"/>
      <c r="GXY1385" s="3"/>
      <c r="GXZ1385" s="3"/>
      <c r="GYA1385" s="3"/>
      <c r="GYB1385" s="3"/>
      <c r="GYC1385" s="3"/>
      <c r="GYD1385" s="3"/>
      <c r="GYE1385" s="3"/>
      <c r="GYF1385" s="3"/>
      <c r="GYG1385" s="3"/>
      <c r="GYH1385" s="3"/>
      <c r="GYI1385" s="3"/>
      <c r="GYJ1385" s="3"/>
      <c r="GYK1385" s="3"/>
      <c r="GYL1385" s="3"/>
      <c r="GYM1385" s="3"/>
      <c r="GYN1385" s="3"/>
      <c r="GYO1385" s="3"/>
      <c r="GYP1385" s="3"/>
      <c r="GYQ1385" s="3"/>
      <c r="GYR1385" s="3"/>
      <c r="GYS1385" s="3"/>
      <c r="GYT1385" s="3"/>
      <c r="GYU1385" s="3"/>
      <c r="GYV1385" s="3"/>
      <c r="GYW1385" s="3"/>
      <c r="GYX1385" s="3"/>
      <c r="GYY1385" s="3"/>
      <c r="GYZ1385" s="3"/>
      <c r="GZA1385" s="3"/>
      <c r="GZB1385" s="3"/>
      <c r="GZC1385" s="3"/>
      <c r="GZD1385" s="3"/>
      <c r="GZE1385" s="3"/>
      <c r="GZF1385" s="3"/>
      <c r="GZG1385" s="3"/>
      <c r="GZH1385" s="3"/>
      <c r="GZI1385" s="3"/>
      <c r="GZJ1385" s="3"/>
      <c r="GZK1385" s="3"/>
      <c r="GZL1385" s="3"/>
      <c r="GZM1385" s="3"/>
      <c r="GZN1385" s="3"/>
      <c r="GZO1385" s="3"/>
      <c r="GZP1385" s="3"/>
      <c r="GZQ1385" s="3"/>
      <c r="GZR1385" s="3"/>
      <c r="GZS1385" s="3"/>
      <c r="GZT1385" s="3"/>
      <c r="GZU1385" s="3"/>
      <c r="GZV1385" s="3"/>
      <c r="GZW1385" s="3"/>
      <c r="GZX1385" s="3"/>
      <c r="GZY1385" s="3"/>
      <c r="GZZ1385" s="3"/>
      <c r="HAA1385" s="3"/>
      <c r="HAB1385" s="3"/>
      <c r="HAC1385" s="3"/>
      <c r="HAD1385" s="3"/>
      <c r="HAE1385" s="3"/>
      <c r="HAF1385" s="3"/>
      <c r="HAG1385" s="3"/>
      <c r="HAH1385" s="3"/>
      <c r="HAI1385" s="3"/>
      <c r="HAJ1385" s="3"/>
      <c r="HAK1385" s="3"/>
      <c r="HAL1385" s="3"/>
      <c r="HAM1385" s="3"/>
      <c r="HAN1385" s="3"/>
      <c r="HAO1385" s="3"/>
      <c r="HAP1385" s="3"/>
      <c r="HAQ1385" s="3"/>
      <c r="HAR1385" s="3"/>
      <c r="HAS1385" s="3"/>
      <c r="HAT1385" s="3"/>
      <c r="HAU1385" s="3"/>
      <c r="HAV1385" s="3"/>
      <c r="HAW1385" s="3"/>
      <c r="HAX1385" s="3"/>
      <c r="HAY1385" s="3"/>
      <c r="HAZ1385" s="3"/>
      <c r="HBA1385" s="3"/>
      <c r="HBB1385" s="3"/>
      <c r="HBC1385" s="3"/>
      <c r="HBD1385" s="3"/>
      <c r="HBE1385" s="3"/>
      <c r="HBF1385" s="3"/>
      <c r="HBG1385" s="3"/>
      <c r="HBH1385" s="3"/>
      <c r="HBI1385" s="3"/>
      <c r="HBJ1385" s="3"/>
      <c r="HBK1385" s="3"/>
      <c r="HBL1385" s="3"/>
      <c r="HBM1385" s="3"/>
      <c r="HBN1385" s="3"/>
      <c r="HBO1385" s="3"/>
      <c r="HBP1385" s="3"/>
      <c r="HBQ1385" s="3"/>
      <c r="HBR1385" s="3"/>
      <c r="HBS1385" s="3"/>
      <c r="HBT1385" s="3"/>
      <c r="HBU1385" s="3"/>
      <c r="HBV1385" s="3"/>
      <c r="HBW1385" s="3"/>
      <c r="HBX1385" s="3"/>
      <c r="HBY1385" s="3"/>
      <c r="HBZ1385" s="3"/>
      <c r="HCA1385" s="3"/>
      <c r="HCB1385" s="3"/>
      <c r="HCC1385" s="3"/>
      <c r="HCD1385" s="3"/>
      <c r="HCE1385" s="3"/>
      <c r="HCF1385" s="3"/>
      <c r="HCG1385" s="3"/>
      <c r="HCH1385" s="3"/>
      <c r="HCI1385" s="3"/>
      <c r="HCJ1385" s="3"/>
      <c r="HCK1385" s="3"/>
      <c r="HCL1385" s="3"/>
      <c r="HCM1385" s="3"/>
      <c r="HCN1385" s="3"/>
      <c r="HCO1385" s="3"/>
      <c r="HCP1385" s="3"/>
      <c r="HCQ1385" s="3"/>
      <c r="HCR1385" s="3"/>
      <c r="HCS1385" s="3"/>
      <c r="HCT1385" s="3"/>
      <c r="HCU1385" s="3"/>
      <c r="HCV1385" s="3"/>
      <c r="HCW1385" s="3"/>
      <c r="HCX1385" s="3"/>
      <c r="HCY1385" s="3"/>
      <c r="HCZ1385" s="3"/>
      <c r="HDA1385" s="3"/>
      <c r="HDB1385" s="3"/>
      <c r="HDC1385" s="3"/>
      <c r="HDD1385" s="3"/>
      <c r="HDE1385" s="3"/>
      <c r="HDF1385" s="3"/>
      <c r="HDG1385" s="3"/>
      <c r="HDH1385" s="3"/>
      <c r="HDI1385" s="3"/>
      <c r="HDJ1385" s="3"/>
      <c r="HDK1385" s="3"/>
      <c r="HDL1385" s="3"/>
      <c r="HDM1385" s="3"/>
      <c r="HDN1385" s="3"/>
      <c r="HDO1385" s="3"/>
      <c r="HDP1385" s="3"/>
      <c r="HDQ1385" s="3"/>
      <c r="HDR1385" s="3"/>
      <c r="HDS1385" s="3"/>
      <c r="HDT1385" s="3"/>
      <c r="HDU1385" s="3"/>
      <c r="HDV1385" s="3"/>
      <c r="HDW1385" s="3"/>
      <c r="HDX1385" s="3"/>
      <c r="HDY1385" s="3"/>
      <c r="HDZ1385" s="3"/>
      <c r="HEA1385" s="3"/>
      <c r="HEB1385" s="3"/>
      <c r="HEC1385" s="3"/>
      <c r="HED1385" s="3"/>
      <c r="HEE1385" s="3"/>
      <c r="HEF1385" s="3"/>
      <c r="HEG1385" s="3"/>
      <c r="HEH1385" s="3"/>
      <c r="HEI1385" s="3"/>
      <c r="HEJ1385" s="3"/>
      <c r="HEK1385" s="3"/>
      <c r="HEL1385" s="3"/>
      <c r="HEM1385" s="3"/>
      <c r="HEN1385" s="3"/>
      <c r="HEO1385" s="3"/>
      <c r="HEP1385" s="3"/>
      <c r="HEQ1385" s="3"/>
      <c r="HER1385" s="3"/>
      <c r="HES1385" s="3"/>
      <c r="HET1385" s="3"/>
      <c r="HEU1385" s="3"/>
      <c r="HEV1385" s="3"/>
      <c r="HEW1385" s="3"/>
      <c r="HEX1385" s="3"/>
      <c r="HEY1385" s="3"/>
      <c r="HEZ1385" s="3"/>
      <c r="HFA1385" s="3"/>
      <c r="HFB1385" s="3"/>
      <c r="HFC1385" s="3"/>
      <c r="HFD1385" s="3"/>
      <c r="HFE1385" s="3"/>
      <c r="HFF1385" s="3"/>
      <c r="HFG1385" s="3"/>
      <c r="HFH1385" s="3"/>
      <c r="HFI1385" s="3"/>
      <c r="HFJ1385" s="3"/>
      <c r="HFK1385" s="3"/>
      <c r="HFL1385" s="3"/>
      <c r="HFM1385" s="3"/>
      <c r="HFN1385" s="3"/>
      <c r="HFO1385" s="3"/>
      <c r="HFP1385" s="3"/>
      <c r="HFQ1385" s="3"/>
      <c r="HFR1385" s="3"/>
      <c r="HFS1385" s="3"/>
      <c r="HFT1385" s="3"/>
      <c r="HFU1385" s="3"/>
      <c r="HFV1385" s="3"/>
      <c r="HFW1385" s="3"/>
      <c r="HFX1385" s="3"/>
      <c r="HFY1385" s="3"/>
      <c r="HFZ1385" s="3"/>
      <c r="HGA1385" s="3"/>
      <c r="HGB1385" s="3"/>
      <c r="HGC1385" s="3"/>
      <c r="HGD1385" s="3"/>
      <c r="HGE1385" s="3"/>
      <c r="HGF1385" s="3"/>
      <c r="HGG1385" s="3"/>
      <c r="HGH1385" s="3"/>
      <c r="HGI1385" s="3"/>
      <c r="HGJ1385" s="3"/>
      <c r="HGK1385" s="3"/>
      <c r="HGL1385" s="3"/>
      <c r="HGM1385" s="3"/>
      <c r="HGN1385" s="3"/>
      <c r="HGO1385" s="3"/>
      <c r="HGP1385" s="3"/>
      <c r="HGQ1385" s="3"/>
      <c r="HGR1385" s="3"/>
      <c r="HGS1385" s="3"/>
      <c r="HGT1385" s="3"/>
      <c r="HGU1385" s="3"/>
      <c r="HGV1385" s="3"/>
      <c r="HGW1385" s="3"/>
      <c r="HGX1385" s="3"/>
      <c r="HGY1385" s="3"/>
      <c r="HGZ1385" s="3"/>
      <c r="HHA1385" s="3"/>
      <c r="HHB1385" s="3"/>
      <c r="HHC1385" s="3"/>
      <c r="HHD1385" s="3"/>
      <c r="HHE1385" s="3"/>
      <c r="HHF1385" s="3"/>
      <c r="HHG1385" s="3"/>
      <c r="HHH1385" s="3"/>
      <c r="HHI1385" s="3"/>
      <c r="HHJ1385" s="3"/>
      <c r="HHK1385" s="3"/>
      <c r="HHL1385" s="3"/>
      <c r="HHM1385" s="3"/>
      <c r="HHN1385" s="3"/>
      <c r="HHO1385" s="3"/>
      <c r="HHP1385" s="3"/>
      <c r="HHQ1385" s="3"/>
      <c r="HHR1385" s="3"/>
      <c r="HHS1385" s="3"/>
      <c r="HHT1385" s="3"/>
      <c r="HHU1385" s="3"/>
      <c r="HHV1385" s="3"/>
      <c r="HHW1385" s="3"/>
      <c r="HHX1385" s="3"/>
      <c r="HHY1385" s="3"/>
      <c r="HHZ1385" s="3"/>
      <c r="HIA1385" s="3"/>
      <c r="HIB1385" s="3"/>
      <c r="HIC1385" s="3"/>
      <c r="HID1385" s="3"/>
      <c r="HIE1385" s="3"/>
      <c r="HIF1385" s="3"/>
      <c r="HIG1385" s="3"/>
      <c r="HIH1385" s="3"/>
      <c r="HII1385" s="3"/>
      <c r="HIJ1385" s="3"/>
      <c r="HIK1385" s="3"/>
      <c r="HIL1385" s="3"/>
      <c r="HIM1385" s="3"/>
      <c r="HIN1385" s="3"/>
      <c r="HIO1385" s="3"/>
      <c r="HIP1385" s="3"/>
      <c r="HIQ1385" s="3"/>
      <c r="HIR1385" s="3"/>
      <c r="HIS1385" s="3"/>
      <c r="HIT1385" s="3"/>
      <c r="HIU1385" s="3"/>
      <c r="HIV1385" s="3"/>
      <c r="HIW1385" s="3"/>
      <c r="HIX1385" s="3"/>
      <c r="HIY1385" s="3"/>
      <c r="HIZ1385" s="3"/>
      <c r="HJA1385" s="3"/>
      <c r="HJB1385" s="3"/>
      <c r="HJC1385" s="3"/>
      <c r="HJD1385" s="3"/>
      <c r="HJE1385" s="3"/>
      <c r="HJF1385" s="3"/>
      <c r="HJG1385" s="3"/>
      <c r="HJH1385" s="3"/>
      <c r="HJI1385" s="3"/>
      <c r="HJJ1385" s="3"/>
      <c r="HJK1385" s="3"/>
      <c r="HJL1385" s="3"/>
      <c r="HJM1385" s="3"/>
      <c r="HJN1385" s="3"/>
      <c r="HJO1385" s="3"/>
      <c r="HJP1385" s="3"/>
      <c r="HJQ1385" s="3"/>
      <c r="HJR1385" s="3"/>
      <c r="HJS1385" s="3"/>
      <c r="HJT1385" s="3"/>
      <c r="HJU1385" s="3"/>
      <c r="HJV1385" s="3"/>
      <c r="HJW1385" s="3"/>
      <c r="HJX1385" s="3"/>
      <c r="HJY1385" s="3"/>
      <c r="HJZ1385" s="3"/>
      <c r="HKA1385" s="3"/>
      <c r="HKB1385" s="3"/>
      <c r="HKC1385" s="3"/>
      <c r="HKD1385" s="3"/>
      <c r="HKE1385" s="3"/>
      <c r="HKF1385" s="3"/>
      <c r="HKG1385" s="3"/>
      <c r="HKH1385" s="3"/>
      <c r="HKI1385" s="3"/>
      <c r="HKJ1385" s="3"/>
      <c r="HKK1385" s="3"/>
      <c r="HKL1385" s="3"/>
      <c r="HKM1385" s="3"/>
      <c r="HKN1385" s="3"/>
      <c r="HKO1385" s="3"/>
      <c r="HKP1385" s="3"/>
      <c r="HKQ1385" s="3"/>
      <c r="HKR1385" s="3"/>
      <c r="HKS1385" s="3"/>
      <c r="HKT1385" s="3"/>
      <c r="HKU1385" s="3"/>
      <c r="HKV1385" s="3"/>
      <c r="HKW1385" s="3"/>
      <c r="HKX1385" s="3"/>
      <c r="HKY1385" s="3"/>
      <c r="HKZ1385" s="3"/>
      <c r="HLA1385" s="3"/>
      <c r="HLB1385" s="3"/>
      <c r="HLC1385" s="3"/>
      <c r="HLD1385" s="3"/>
      <c r="HLE1385" s="3"/>
      <c r="HLF1385" s="3"/>
      <c r="HLG1385" s="3"/>
      <c r="HLH1385" s="3"/>
      <c r="HLI1385" s="3"/>
      <c r="HLJ1385" s="3"/>
      <c r="HLK1385" s="3"/>
      <c r="HLL1385" s="3"/>
      <c r="HLM1385" s="3"/>
      <c r="HLN1385" s="3"/>
      <c r="HLO1385" s="3"/>
      <c r="HLP1385" s="3"/>
      <c r="HLQ1385" s="3"/>
      <c r="HLR1385" s="3"/>
      <c r="HLS1385" s="3"/>
      <c r="HLT1385" s="3"/>
      <c r="HLU1385" s="3"/>
      <c r="HLV1385" s="3"/>
      <c r="HLW1385" s="3"/>
      <c r="HLX1385" s="3"/>
      <c r="HLY1385" s="3"/>
      <c r="HLZ1385" s="3"/>
      <c r="HMA1385" s="3"/>
      <c r="HMB1385" s="3"/>
      <c r="HMC1385" s="3"/>
      <c r="HMD1385" s="3"/>
      <c r="HME1385" s="3"/>
      <c r="HMF1385" s="3"/>
      <c r="HMG1385" s="3"/>
      <c r="HMH1385" s="3"/>
      <c r="HMI1385" s="3"/>
      <c r="HMJ1385" s="3"/>
      <c r="HMK1385" s="3"/>
      <c r="HML1385" s="3"/>
      <c r="HMM1385" s="3"/>
      <c r="HMN1385" s="3"/>
      <c r="HMO1385" s="3"/>
      <c r="HMP1385" s="3"/>
      <c r="HMQ1385" s="3"/>
      <c r="HMR1385" s="3"/>
      <c r="HMS1385" s="3"/>
      <c r="HMT1385" s="3"/>
      <c r="HMU1385" s="3"/>
      <c r="HMV1385" s="3"/>
      <c r="HMW1385" s="3"/>
      <c r="HMX1385" s="3"/>
      <c r="HMY1385" s="3"/>
      <c r="HMZ1385" s="3"/>
      <c r="HNA1385" s="3"/>
      <c r="HNB1385" s="3"/>
      <c r="HNC1385" s="3"/>
      <c r="HND1385" s="3"/>
      <c r="HNE1385" s="3"/>
      <c r="HNF1385" s="3"/>
      <c r="HNG1385" s="3"/>
      <c r="HNH1385" s="3"/>
      <c r="HNI1385" s="3"/>
      <c r="HNJ1385" s="3"/>
      <c r="HNK1385" s="3"/>
      <c r="HNL1385" s="3"/>
      <c r="HNM1385" s="3"/>
      <c r="HNN1385" s="3"/>
      <c r="HNO1385" s="3"/>
      <c r="HNP1385" s="3"/>
      <c r="HNQ1385" s="3"/>
      <c r="HNR1385" s="3"/>
      <c r="HNS1385" s="3"/>
      <c r="HNT1385" s="3"/>
      <c r="HNU1385" s="3"/>
      <c r="HNV1385" s="3"/>
      <c r="HNW1385" s="3"/>
      <c r="HNX1385" s="3"/>
      <c r="HNY1385" s="3"/>
      <c r="HNZ1385" s="3"/>
      <c r="HOA1385" s="3"/>
      <c r="HOB1385" s="3"/>
      <c r="HOC1385" s="3"/>
      <c r="HOD1385" s="3"/>
      <c r="HOE1385" s="3"/>
      <c r="HOF1385" s="3"/>
      <c r="HOG1385" s="3"/>
      <c r="HOH1385" s="3"/>
      <c r="HOI1385" s="3"/>
      <c r="HOJ1385" s="3"/>
      <c r="HOK1385" s="3"/>
      <c r="HOL1385" s="3"/>
      <c r="HOM1385" s="3"/>
      <c r="HON1385" s="3"/>
      <c r="HOO1385" s="3"/>
      <c r="HOP1385" s="3"/>
      <c r="HOQ1385" s="3"/>
      <c r="HOR1385" s="3"/>
      <c r="HOS1385" s="3"/>
      <c r="HOT1385" s="3"/>
      <c r="HOU1385" s="3"/>
      <c r="HOV1385" s="3"/>
      <c r="HOW1385" s="3"/>
      <c r="HOX1385" s="3"/>
      <c r="HOY1385" s="3"/>
      <c r="HOZ1385" s="3"/>
      <c r="HPA1385" s="3"/>
      <c r="HPB1385" s="3"/>
      <c r="HPC1385" s="3"/>
      <c r="HPD1385" s="3"/>
      <c r="HPE1385" s="3"/>
      <c r="HPF1385" s="3"/>
      <c r="HPG1385" s="3"/>
      <c r="HPH1385" s="3"/>
      <c r="HPI1385" s="3"/>
      <c r="HPJ1385" s="3"/>
      <c r="HPK1385" s="3"/>
      <c r="HPL1385" s="3"/>
      <c r="HPM1385" s="3"/>
      <c r="HPN1385" s="3"/>
      <c r="HPO1385" s="3"/>
      <c r="HPP1385" s="3"/>
      <c r="HPQ1385" s="3"/>
      <c r="HPR1385" s="3"/>
      <c r="HPS1385" s="3"/>
      <c r="HPT1385" s="3"/>
      <c r="HPU1385" s="3"/>
      <c r="HPV1385" s="3"/>
      <c r="HPW1385" s="3"/>
      <c r="HPX1385" s="3"/>
      <c r="HPY1385" s="3"/>
      <c r="HPZ1385" s="3"/>
      <c r="HQA1385" s="3"/>
      <c r="HQB1385" s="3"/>
      <c r="HQC1385" s="3"/>
      <c r="HQD1385" s="3"/>
      <c r="HQE1385" s="3"/>
      <c r="HQF1385" s="3"/>
      <c r="HQG1385" s="3"/>
      <c r="HQH1385" s="3"/>
      <c r="HQI1385" s="3"/>
      <c r="HQJ1385" s="3"/>
      <c r="HQK1385" s="3"/>
      <c r="HQL1385" s="3"/>
      <c r="HQM1385" s="3"/>
      <c r="HQN1385" s="3"/>
      <c r="HQO1385" s="3"/>
      <c r="HQP1385" s="3"/>
      <c r="HQQ1385" s="3"/>
      <c r="HQR1385" s="3"/>
      <c r="HQS1385" s="3"/>
      <c r="HQT1385" s="3"/>
      <c r="HQU1385" s="3"/>
      <c r="HQV1385" s="3"/>
      <c r="HQW1385" s="3"/>
      <c r="HQX1385" s="3"/>
      <c r="HQY1385" s="3"/>
      <c r="HQZ1385" s="3"/>
      <c r="HRA1385" s="3"/>
      <c r="HRB1385" s="3"/>
      <c r="HRC1385" s="3"/>
      <c r="HRD1385" s="3"/>
      <c r="HRE1385" s="3"/>
      <c r="HRF1385" s="3"/>
      <c r="HRG1385" s="3"/>
      <c r="HRH1385" s="3"/>
      <c r="HRI1385" s="3"/>
      <c r="HRJ1385" s="3"/>
      <c r="HRK1385" s="3"/>
      <c r="HRL1385" s="3"/>
      <c r="HRM1385" s="3"/>
      <c r="HRN1385" s="3"/>
      <c r="HRO1385" s="3"/>
      <c r="HRP1385" s="3"/>
      <c r="HRQ1385" s="3"/>
      <c r="HRR1385" s="3"/>
      <c r="HRS1385" s="3"/>
      <c r="HRT1385" s="3"/>
      <c r="HRU1385" s="3"/>
      <c r="HRV1385" s="3"/>
      <c r="HRW1385" s="3"/>
      <c r="HRX1385" s="3"/>
      <c r="HRY1385" s="3"/>
      <c r="HRZ1385" s="3"/>
      <c r="HSA1385" s="3"/>
      <c r="HSB1385" s="3"/>
      <c r="HSC1385" s="3"/>
      <c r="HSD1385" s="3"/>
      <c r="HSE1385" s="3"/>
      <c r="HSF1385" s="3"/>
      <c r="HSG1385" s="3"/>
      <c r="HSH1385" s="3"/>
      <c r="HSI1385" s="3"/>
      <c r="HSJ1385" s="3"/>
      <c r="HSK1385" s="3"/>
      <c r="HSL1385" s="3"/>
      <c r="HSM1385" s="3"/>
      <c r="HSN1385" s="3"/>
      <c r="HSO1385" s="3"/>
      <c r="HSP1385" s="3"/>
      <c r="HSQ1385" s="3"/>
      <c r="HSR1385" s="3"/>
      <c r="HSS1385" s="3"/>
      <c r="HST1385" s="3"/>
      <c r="HSU1385" s="3"/>
      <c r="HSV1385" s="3"/>
      <c r="HSW1385" s="3"/>
      <c r="HSX1385" s="3"/>
      <c r="HSY1385" s="3"/>
      <c r="HSZ1385" s="3"/>
      <c r="HTA1385" s="3"/>
      <c r="HTB1385" s="3"/>
      <c r="HTC1385" s="3"/>
      <c r="HTD1385" s="3"/>
      <c r="HTE1385" s="3"/>
      <c r="HTF1385" s="3"/>
      <c r="HTG1385" s="3"/>
      <c r="HTH1385" s="3"/>
      <c r="HTI1385" s="3"/>
      <c r="HTJ1385" s="3"/>
      <c r="HTK1385" s="3"/>
      <c r="HTL1385" s="3"/>
      <c r="HTM1385" s="3"/>
      <c r="HTN1385" s="3"/>
      <c r="HTO1385" s="3"/>
      <c r="HTP1385" s="3"/>
      <c r="HTQ1385" s="3"/>
      <c r="HTR1385" s="3"/>
      <c r="HTS1385" s="3"/>
      <c r="HTT1385" s="3"/>
      <c r="HTU1385" s="3"/>
      <c r="HTV1385" s="3"/>
      <c r="HTW1385" s="3"/>
      <c r="HTX1385" s="3"/>
      <c r="HTY1385" s="3"/>
      <c r="HTZ1385" s="3"/>
      <c r="HUA1385" s="3"/>
      <c r="HUB1385" s="3"/>
      <c r="HUC1385" s="3"/>
      <c r="HUD1385" s="3"/>
      <c r="HUE1385" s="3"/>
      <c r="HUF1385" s="3"/>
      <c r="HUG1385" s="3"/>
      <c r="HUH1385" s="3"/>
      <c r="HUI1385" s="3"/>
      <c r="HUJ1385" s="3"/>
      <c r="HUK1385" s="3"/>
      <c r="HUL1385" s="3"/>
      <c r="HUM1385" s="3"/>
      <c r="HUN1385" s="3"/>
      <c r="HUO1385" s="3"/>
      <c r="HUP1385" s="3"/>
      <c r="HUQ1385" s="3"/>
      <c r="HUR1385" s="3"/>
      <c r="HUS1385" s="3"/>
      <c r="HUT1385" s="3"/>
      <c r="HUU1385" s="3"/>
      <c r="HUV1385" s="3"/>
      <c r="HUW1385" s="3"/>
      <c r="HUX1385" s="3"/>
      <c r="HUY1385" s="3"/>
      <c r="HUZ1385" s="3"/>
      <c r="HVA1385" s="3"/>
      <c r="HVB1385" s="3"/>
      <c r="HVC1385" s="3"/>
      <c r="HVD1385" s="3"/>
      <c r="HVE1385" s="3"/>
      <c r="HVF1385" s="3"/>
      <c r="HVG1385" s="3"/>
      <c r="HVH1385" s="3"/>
      <c r="HVI1385" s="3"/>
      <c r="HVJ1385" s="3"/>
      <c r="HVK1385" s="3"/>
      <c r="HVL1385" s="3"/>
      <c r="HVM1385" s="3"/>
      <c r="HVN1385" s="3"/>
      <c r="HVO1385" s="3"/>
      <c r="HVP1385" s="3"/>
      <c r="HVQ1385" s="3"/>
      <c r="HVR1385" s="3"/>
      <c r="HVS1385" s="3"/>
      <c r="HVT1385" s="3"/>
      <c r="HVU1385" s="3"/>
      <c r="HVV1385" s="3"/>
      <c r="HVW1385" s="3"/>
      <c r="HVX1385" s="3"/>
      <c r="HVY1385" s="3"/>
      <c r="HVZ1385" s="3"/>
      <c r="HWA1385" s="3"/>
      <c r="HWB1385" s="3"/>
      <c r="HWC1385" s="3"/>
      <c r="HWD1385" s="3"/>
      <c r="HWE1385" s="3"/>
      <c r="HWF1385" s="3"/>
      <c r="HWG1385" s="3"/>
      <c r="HWH1385" s="3"/>
      <c r="HWI1385" s="3"/>
      <c r="HWJ1385" s="3"/>
      <c r="HWK1385" s="3"/>
      <c r="HWL1385" s="3"/>
      <c r="HWM1385" s="3"/>
      <c r="HWN1385" s="3"/>
      <c r="HWO1385" s="3"/>
      <c r="HWP1385" s="3"/>
      <c r="HWQ1385" s="3"/>
      <c r="HWR1385" s="3"/>
      <c r="HWS1385" s="3"/>
      <c r="HWT1385" s="3"/>
      <c r="HWU1385" s="3"/>
      <c r="HWV1385" s="3"/>
      <c r="HWW1385" s="3"/>
      <c r="HWX1385" s="3"/>
      <c r="HWY1385" s="3"/>
      <c r="HWZ1385" s="3"/>
      <c r="HXA1385" s="3"/>
      <c r="HXB1385" s="3"/>
      <c r="HXC1385" s="3"/>
      <c r="HXD1385" s="3"/>
      <c r="HXE1385" s="3"/>
      <c r="HXF1385" s="3"/>
      <c r="HXG1385" s="3"/>
      <c r="HXH1385" s="3"/>
      <c r="HXI1385" s="3"/>
      <c r="HXJ1385" s="3"/>
      <c r="HXK1385" s="3"/>
      <c r="HXL1385" s="3"/>
      <c r="HXM1385" s="3"/>
      <c r="HXN1385" s="3"/>
      <c r="HXO1385" s="3"/>
      <c r="HXP1385" s="3"/>
      <c r="HXQ1385" s="3"/>
      <c r="HXR1385" s="3"/>
      <c r="HXS1385" s="3"/>
      <c r="HXT1385" s="3"/>
      <c r="HXU1385" s="3"/>
      <c r="HXV1385" s="3"/>
      <c r="HXW1385" s="3"/>
      <c r="HXX1385" s="3"/>
      <c r="HXY1385" s="3"/>
      <c r="HXZ1385" s="3"/>
      <c r="HYA1385" s="3"/>
      <c r="HYB1385" s="3"/>
      <c r="HYC1385" s="3"/>
      <c r="HYD1385" s="3"/>
      <c r="HYE1385" s="3"/>
      <c r="HYF1385" s="3"/>
      <c r="HYG1385" s="3"/>
      <c r="HYH1385" s="3"/>
      <c r="HYI1385" s="3"/>
      <c r="HYJ1385" s="3"/>
      <c r="HYK1385" s="3"/>
      <c r="HYL1385" s="3"/>
      <c r="HYM1385" s="3"/>
      <c r="HYN1385" s="3"/>
      <c r="HYO1385" s="3"/>
      <c r="HYP1385" s="3"/>
      <c r="HYQ1385" s="3"/>
      <c r="HYR1385" s="3"/>
      <c r="HYS1385" s="3"/>
      <c r="HYT1385" s="3"/>
      <c r="HYU1385" s="3"/>
      <c r="HYV1385" s="3"/>
      <c r="HYW1385" s="3"/>
      <c r="HYX1385" s="3"/>
      <c r="HYY1385" s="3"/>
      <c r="HYZ1385" s="3"/>
      <c r="HZA1385" s="3"/>
      <c r="HZB1385" s="3"/>
      <c r="HZC1385" s="3"/>
      <c r="HZD1385" s="3"/>
      <c r="HZE1385" s="3"/>
      <c r="HZF1385" s="3"/>
      <c r="HZG1385" s="3"/>
      <c r="HZH1385" s="3"/>
      <c r="HZI1385" s="3"/>
      <c r="HZJ1385" s="3"/>
      <c r="HZK1385" s="3"/>
      <c r="HZL1385" s="3"/>
      <c r="HZM1385" s="3"/>
      <c r="HZN1385" s="3"/>
      <c r="HZO1385" s="3"/>
      <c r="HZP1385" s="3"/>
      <c r="HZQ1385" s="3"/>
      <c r="HZR1385" s="3"/>
      <c r="HZS1385" s="3"/>
      <c r="HZT1385" s="3"/>
      <c r="HZU1385" s="3"/>
      <c r="HZV1385" s="3"/>
      <c r="HZW1385" s="3"/>
      <c r="HZX1385" s="3"/>
      <c r="HZY1385" s="3"/>
      <c r="HZZ1385" s="3"/>
      <c r="IAA1385" s="3"/>
      <c r="IAB1385" s="3"/>
      <c r="IAC1385" s="3"/>
      <c r="IAD1385" s="3"/>
      <c r="IAE1385" s="3"/>
      <c r="IAF1385" s="3"/>
      <c r="IAG1385" s="3"/>
      <c r="IAH1385" s="3"/>
      <c r="IAI1385" s="3"/>
      <c r="IAJ1385" s="3"/>
      <c r="IAK1385" s="3"/>
      <c r="IAL1385" s="3"/>
      <c r="IAM1385" s="3"/>
      <c r="IAN1385" s="3"/>
      <c r="IAO1385" s="3"/>
      <c r="IAP1385" s="3"/>
      <c r="IAQ1385" s="3"/>
      <c r="IAR1385" s="3"/>
      <c r="IAS1385" s="3"/>
      <c r="IAT1385" s="3"/>
      <c r="IAU1385" s="3"/>
      <c r="IAV1385" s="3"/>
      <c r="IAW1385" s="3"/>
      <c r="IAX1385" s="3"/>
      <c r="IAY1385" s="3"/>
      <c r="IAZ1385" s="3"/>
      <c r="IBA1385" s="3"/>
      <c r="IBB1385" s="3"/>
      <c r="IBC1385" s="3"/>
      <c r="IBD1385" s="3"/>
      <c r="IBE1385" s="3"/>
      <c r="IBF1385" s="3"/>
      <c r="IBG1385" s="3"/>
      <c r="IBH1385" s="3"/>
      <c r="IBI1385" s="3"/>
      <c r="IBJ1385" s="3"/>
      <c r="IBK1385" s="3"/>
      <c r="IBL1385" s="3"/>
      <c r="IBM1385" s="3"/>
      <c r="IBN1385" s="3"/>
      <c r="IBO1385" s="3"/>
      <c r="IBP1385" s="3"/>
      <c r="IBQ1385" s="3"/>
      <c r="IBR1385" s="3"/>
      <c r="IBS1385" s="3"/>
      <c r="IBT1385" s="3"/>
      <c r="IBU1385" s="3"/>
      <c r="IBV1385" s="3"/>
      <c r="IBW1385" s="3"/>
      <c r="IBX1385" s="3"/>
      <c r="IBY1385" s="3"/>
      <c r="IBZ1385" s="3"/>
      <c r="ICA1385" s="3"/>
      <c r="ICB1385" s="3"/>
      <c r="ICC1385" s="3"/>
      <c r="ICD1385" s="3"/>
      <c r="ICE1385" s="3"/>
      <c r="ICF1385" s="3"/>
      <c r="ICG1385" s="3"/>
      <c r="ICH1385" s="3"/>
      <c r="ICI1385" s="3"/>
      <c r="ICJ1385" s="3"/>
      <c r="ICK1385" s="3"/>
      <c r="ICL1385" s="3"/>
      <c r="ICM1385" s="3"/>
      <c r="ICN1385" s="3"/>
      <c r="ICO1385" s="3"/>
      <c r="ICP1385" s="3"/>
      <c r="ICQ1385" s="3"/>
      <c r="ICR1385" s="3"/>
      <c r="ICS1385" s="3"/>
      <c r="ICT1385" s="3"/>
      <c r="ICU1385" s="3"/>
      <c r="ICV1385" s="3"/>
      <c r="ICW1385" s="3"/>
      <c r="ICX1385" s="3"/>
      <c r="ICY1385" s="3"/>
      <c r="ICZ1385" s="3"/>
      <c r="IDA1385" s="3"/>
      <c r="IDB1385" s="3"/>
      <c r="IDC1385" s="3"/>
      <c r="IDD1385" s="3"/>
      <c r="IDE1385" s="3"/>
      <c r="IDF1385" s="3"/>
      <c r="IDG1385" s="3"/>
      <c r="IDH1385" s="3"/>
      <c r="IDI1385" s="3"/>
      <c r="IDJ1385" s="3"/>
      <c r="IDK1385" s="3"/>
      <c r="IDL1385" s="3"/>
      <c r="IDM1385" s="3"/>
      <c r="IDN1385" s="3"/>
      <c r="IDO1385" s="3"/>
      <c r="IDP1385" s="3"/>
      <c r="IDQ1385" s="3"/>
      <c r="IDR1385" s="3"/>
      <c r="IDS1385" s="3"/>
      <c r="IDT1385" s="3"/>
      <c r="IDU1385" s="3"/>
      <c r="IDV1385" s="3"/>
      <c r="IDW1385" s="3"/>
      <c r="IDX1385" s="3"/>
      <c r="IDY1385" s="3"/>
      <c r="IDZ1385" s="3"/>
      <c r="IEA1385" s="3"/>
      <c r="IEB1385" s="3"/>
      <c r="IEC1385" s="3"/>
      <c r="IED1385" s="3"/>
      <c r="IEE1385" s="3"/>
      <c r="IEF1385" s="3"/>
      <c r="IEG1385" s="3"/>
      <c r="IEH1385" s="3"/>
      <c r="IEI1385" s="3"/>
      <c r="IEJ1385" s="3"/>
      <c r="IEK1385" s="3"/>
      <c r="IEL1385" s="3"/>
      <c r="IEM1385" s="3"/>
      <c r="IEN1385" s="3"/>
      <c r="IEO1385" s="3"/>
      <c r="IEP1385" s="3"/>
      <c r="IEQ1385" s="3"/>
      <c r="IER1385" s="3"/>
      <c r="IES1385" s="3"/>
      <c r="IET1385" s="3"/>
      <c r="IEU1385" s="3"/>
      <c r="IEV1385" s="3"/>
      <c r="IEW1385" s="3"/>
      <c r="IEX1385" s="3"/>
      <c r="IEY1385" s="3"/>
      <c r="IEZ1385" s="3"/>
      <c r="IFA1385" s="3"/>
      <c r="IFB1385" s="3"/>
      <c r="IFC1385" s="3"/>
      <c r="IFD1385" s="3"/>
      <c r="IFE1385" s="3"/>
      <c r="IFF1385" s="3"/>
      <c r="IFG1385" s="3"/>
      <c r="IFH1385" s="3"/>
      <c r="IFI1385" s="3"/>
      <c r="IFJ1385" s="3"/>
      <c r="IFK1385" s="3"/>
      <c r="IFL1385" s="3"/>
      <c r="IFM1385" s="3"/>
      <c r="IFN1385" s="3"/>
      <c r="IFO1385" s="3"/>
      <c r="IFP1385" s="3"/>
      <c r="IFQ1385" s="3"/>
      <c r="IFR1385" s="3"/>
      <c r="IFS1385" s="3"/>
      <c r="IFT1385" s="3"/>
      <c r="IFU1385" s="3"/>
      <c r="IFV1385" s="3"/>
      <c r="IFW1385" s="3"/>
      <c r="IFX1385" s="3"/>
      <c r="IFY1385" s="3"/>
      <c r="IFZ1385" s="3"/>
      <c r="IGA1385" s="3"/>
      <c r="IGB1385" s="3"/>
      <c r="IGC1385" s="3"/>
      <c r="IGD1385" s="3"/>
      <c r="IGE1385" s="3"/>
      <c r="IGF1385" s="3"/>
      <c r="IGG1385" s="3"/>
      <c r="IGH1385" s="3"/>
      <c r="IGI1385" s="3"/>
      <c r="IGJ1385" s="3"/>
      <c r="IGK1385" s="3"/>
      <c r="IGL1385" s="3"/>
      <c r="IGM1385" s="3"/>
      <c r="IGN1385" s="3"/>
      <c r="IGO1385" s="3"/>
      <c r="IGP1385" s="3"/>
      <c r="IGQ1385" s="3"/>
      <c r="IGR1385" s="3"/>
      <c r="IGS1385" s="3"/>
      <c r="IGT1385" s="3"/>
      <c r="IGU1385" s="3"/>
      <c r="IGV1385" s="3"/>
      <c r="IGW1385" s="3"/>
      <c r="IGX1385" s="3"/>
      <c r="IGY1385" s="3"/>
      <c r="IGZ1385" s="3"/>
      <c r="IHA1385" s="3"/>
      <c r="IHB1385" s="3"/>
      <c r="IHC1385" s="3"/>
      <c r="IHD1385" s="3"/>
      <c r="IHE1385" s="3"/>
      <c r="IHF1385" s="3"/>
      <c r="IHG1385" s="3"/>
      <c r="IHH1385" s="3"/>
      <c r="IHI1385" s="3"/>
      <c r="IHJ1385" s="3"/>
      <c r="IHK1385" s="3"/>
      <c r="IHL1385" s="3"/>
      <c r="IHM1385" s="3"/>
      <c r="IHN1385" s="3"/>
      <c r="IHO1385" s="3"/>
      <c r="IHP1385" s="3"/>
      <c r="IHQ1385" s="3"/>
      <c r="IHR1385" s="3"/>
      <c r="IHS1385" s="3"/>
      <c r="IHT1385" s="3"/>
      <c r="IHU1385" s="3"/>
      <c r="IHV1385" s="3"/>
      <c r="IHW1385" s="3"/>
      <c r="IHX1385" s="3"/>
      <c r="IHY1385" s="3"/>
      <c r="IHZ1385" s="3"/>
      <c r="IIA1385" s="3"/>
      <c r="IIB1385" s="3"/>
      <c r="IIC1385" s="3"/>
      <c r="IID1385" s="3"/>
      <c r="IIE1385" s="3"/>
      <c r="IIF1385" s="3"/>
      <c r="IIG1385" s="3"/>
      <c r="IIH1385" s="3"/>
      <c r="III1385" s="3"/>
      <c r="IIJ1385" s="3"/>
      <c r="IIK1385" s="3"/>
      <c r="IIL1385" s="3"/>
      <c r="IIM1385" s="3"/>
      <c r="IIN1385" s="3"/>
      <c r="IIO1385" s="3"/>
      <c r="IIP1385" s="3"/>
      <c r="IIQ1385" s="3"/>
      <c r="IIR1385" s="3"/>
      <c r="IIS1385" s="3"/>
      <c r="IIT1385" s="3"/>
      <c r="IIU1385" s="3"/>
      <c r="IIV1385" s="3"/>
      <c r="IIW1385" s="3"/>
      <c r="IIX1385" s="3"/>
      <c r="IIY1385" s="3"/>
      <c r="IIZ1385" s="3"/>
      <c r="IJA1385" s="3"/>
      <c r="IJB1385" s="3"/>
      <c r="IJC1385" s="3"/>
      <c r="IJD1385" s="3"/>
      <c r="IJE1385" s="3"/>
      <c r="IJF1385" s="3"/>
      <c r="IJG1385" s="3"/>
      <c r="IJH1385" s="3"/>
      <c r="IJI1385" s="3"/>
      <c r="IJJ1385" s="3"/>
      <c r="IJK1385" s="3"/>
      <c r="IJL1385" s="3"/>
      <c r="IJM1385" s="3"/>
      <c r="IJN1385" s="3"/>
      <c r="IJO1385" s="3"/>
      <c r="IJP1385" s="3"/>
      <c r="IJQ1385" s="3"/>
      <c r="IJR1385" s="3"/>
      <c r="IJS1385" s="3"/>
      <c r="IJT1385" s="3"/>
      <c r="IJU1385" s="3"/>
      <c r="IJV1385" s="3"/>
      <c r="IJW1385" s="3"/>
      <c r="IJX1385" s="3"/>
      <c r="IJY1385" s="3"/>
      <c r="IJZ1385" s="3"/>
      <c r="IKA1385" s="3"/>
      <c r="IKB1385" s="3"/>
      <c r="IKC1385" s="3"/>
      <c r="IKD1385" s="3"/>
      <c r="IKE1385" s="3"/>
      <c r="IKF1385" s="3"/>
      <c r="IKG1385" s="3"/>
      <c r="IKH1385" s="3"/>
      <c r="IKI1385" s="3"/>
      <c r="IKJ1385" s="3"/>
      <c r="IKK1385" s="3"/>
      <c r="IKL1385" s="3"/>
      <c r="IKM1385" s="3"/>
      <c r="IKN1385" s="3"/>
      <c r="IKO1385" s="3"/>
      <c r="IKP1385" s="3"/>
      <c r="IKQ1385" s="3"/>
      <c r="IKR1385" s="3"/>
      <c r="IKS1385" s="3"/>
      <c r="IKT1385" s="3"/>
      <c r="IKU1385" s="3"/>
      <c r="IKV1385" s="3"/>
      <c r="IKW1385" s="3"/>
      <c r="IKX1385" s="3"/>
      <c r="IKY1385" s="3"/>
      <c r="IKZ1385" s="3"/>
      <c r="ILA1385" s="3"/>
      <c r="ILB1385" s="3"/>
      <c r="ILC1385" s="3"/>
      <c r="ILD1385" s="3"/>
      <c r="ILE1385" s="3"/>
      <c r="ILF1385" s="3"/>
      <c r="ILG1385" s="3"/>
      <c r="ILH1385" s="3"/>
      <c r="ILI1385" s="3"/>
      <c r="ILJ1385" s="3"/>
      <c r="ILK1385" s="3"/>
      <c r="ILL1385" s="3"/>
      <c r="ILM1385" s="3"/>
      <c r="ILN1385" s="3"/>
      <c r="ILO1385" s="3"/>
      <c r="ILP1385" s="3"/>
      <c r="ILQ1385" s="3"/>
      <c r="ILR1385" s="3"/>
      <c r="ILS1385" s="3"/>
      <c r="ILT1385" s="3"/>
      <c r="ILU1385" s="3"/>
      <c r="ILV1385" s="3"/>
      <c r="ILW1385" s="3"/>
      <c r="ILX1385" s="3"/>
      <c r="ILY1385" s="3"/>
      <c r="ILZ1385" s="3"/>
      <c r="IMA1385" s="3"/>
      <c r="IMB1385" s="3"/>
      <c r="IMC1385" s="3"/>
      <c r="IMD1385" s="3"/>
      <c r="IME1385" s="3"/>
      <c r="IMF1385" s="3"/>
      <c r="IMG1385" s="3"/>
      <c r="IMH1385" s="3"/>
      <c r="IMI1385" s="3"/>
      <c r="IMJ1385" s="3"/>
      <c r="IMK1385" s="3"/>
      <c r="IML1385" s="3"/>
      <c r="IMM1385" s="3"/>
      <c r="IMN1385" s="3"/>
      <c r="IMO1385" s="3"/>
      <c r="IMP1385" s="3"/>
      <c r="IMQ1385" s="3"/>
      <c r="IMR1385" s="3"/>
      <c r="IMS1385" s="3"/>
      <c r="IMT1385" s="3"/>
      <c r="IMU1385" s="3"/>
      <c r="IMV1385" s="3"/>
      <c r="IMW1385" s="3"/>
      <c r="IMX1385" s="3"/>
      <c r="IMY1385" s="3"/>
      <c r="IMZ1385" s="3"/>
      <c r="INA1385" s="3"/>
      <c r="INB1385" s="3"/>
      <c r="INC1385" s="3"/>
      <c r="IND1385" s="3"/>
      <c r="INE1385" s="3"/>
      <c r="INF1385" s="3"/>
      <c r="ING1385" s="3"/>
      <c r="INH1385" s="3"/>
      <c r="INI1385" s="3"/>
      <c r="INJ1385" s="3"/>
      <c r="INK1385" s="3"/>
      <c r="INL1385" s="3"/>
      <c r="INM1385" s="3"/>
      <c r="INN1385" s="3"/>
      <c r="INO1385" s="3"/>
      <c r="INP1385" s="3"/>
      <c r="INQ1385" s="3"/>
      <c r="INR1385" s="3"/>
      <c r="INS1385" s="3"/>
      <c r="INT1385" s="3"/>
      <c r="INU1385" s="3"/>
      <c r="INV1385" s="3"/>
      <c r="INW1385" s="3"/>
      <c r="INX1385" s="3"/>
      <c r="INY1385" s="3"/>
      <c r="INZ1385" s="3"/>
      <c r="IOA1385" s="3"/>
      <c r="IOB1385" s="3"/>
      <c r="IOC1385" s="3"/>
      <c r="IOD1385" s="3"/>
      <c r="IOE1385" s="3"/>
      <c r="IOF1385" s="3"/>
      <c r="IOG1385" s="3"/>
      <c r="IOH1385" s="3"/>
      <c r="IOI1385" s="3"/>
      <c r="IOJ1385" s="3"/>
      <c r="IOK1385" s="3"/>
      <c r="IOL1385" s="3"/>
      <c r="IOM1385" s="3"/>
      <c r="ION1385" s="3"/>
      <c r="IOO1385" s="3"/>
      <c r="IOP1385" s="3"/>
      <c r="IOQ1385" s="3"/>
      <c r="IOR1385" s="3"/>
      <c r="IOS1385" s="3"/>
      <c r="IOT1385" s="3"/>
      <c r="IOU1385" s="3"/>
      <c r="IOV1385" s="3"/>
      <c r="IOW1385" s="3"/>
      <c r="IOX1385" s="3"/>
      <c r="IOY1385" s="3"/>
      <c r="IOZ1385" s="3"/>
      <c r="IPA1385" s="3"/>
      <c r="IPB1385" s="3"/>
      <c r="IPC1385" s="3"/>
      <c r="IPD1385" s="3"/>
      <c r="IPE1385" s="3"/>
      <c r="IPF1385" s="3"/>
      <c r="IPG1385" s="3"/>
      <c r="IPH1385" s="3"/>
      <c r="IPI1385" s="3"/>
      <c r="IPJ1385" s="3"/>
      <c r="IPK1385" s="3"/>
      <c r="IPL1385" s="3"/>
      <c r="IPM1385" s="3"/>
      <c r="IPN1385" s="3"/>
      <c r="IPO1385" s="3"/>
      <c r="IPP1385" s="3"/>
      <c r="IPQ1385" s="3"/>
      <c r="IPR1385" s="3"/>
      <c r="IPS1385" s="3"/>
      <c r="IPT1385" s="3"/>
      <c r="IPU1385" s="3"/>
      <c r="IPV1385" s="3"/>
      <c r="IPW1385" s="3"/>
      <c r="IPX1385" s="3"/>
      <c r="IPY1385" s="3"/>
      <c r="IPZ1385" s="3"/>
      <c r="IQA1385" s="3"/>
      <c r="IQB1385" s="3"/>
      <c r="IQC1385" s="3"/>
      <c r="IQD1385" s="3"/>
      <c r="IQE1385" s="3"/>
      <c r="IQF1385" s="3"/>
      <c r="IQG1385" s="3"/>
      <c r="IQH1385" s="3"/>
      <c r="IQI1385" s="3"/>
      <c r="IQJ1385" s="3"/>
      <c r="IQK1385" s="3"/>
      <c r="IQL1385" s="3"/>
      <c r="IQM1385" s="3"/>
      <c r="IQN1385" s="3"/>
      <c r="IQO1385" s="3"/>
      <c r="IQP1385" s="3"/>
      <c r="IQQ1385" s="3"/>
      <c r="IQR1385" s="3"/>
      <c r="IQS1385" s="3"/>
      <c r="IQT1385" s="3"/>
      <c r="IQU1385" s="3"/>
      <c r="IQV1385" s="3"/>
      <c r="IQW1385" s="3"/>
      <c r="IQX1385" s="3"/>
      <c r="IQY1385" s="3"/>
      <c r="IQZ1385" s="3"/>
      <c r="IRA1385" s="3"/>
      <c r="IRB1385" s="3"/>
      <c r="IRC1385" s="3"/>
      <c r="IRD1385" s="3"/>
      <c r="IRE1385" s="3"/>
      <c r="IRF1385" s="3"/>
      <c r="IRG1385" s="3"/>
      <c r="IRH1385" s="3"/>
      <c r="IRI1385" s="3"/>
      <c r="IRJ1385" s="3"/>
      <c r="IRK1385" s="3"/>
      <c r="IRL1385" s="3"/>
      <c r="IRM1385" s="3"/>
      <c r="IRN1385" s="3"/>
      <c r="IRO1385" s="3"/>
      <c r="IRP1385" s="3"/>
      <c r="IRQ1385" s="3"/>
      <c r="IRR1385" s="3"/>
      <c r="IRS1385" s="3"/>
      <c r="IRT1385" s="3"/>
      <c r="IRU1385" s="3"/>
      <c r="IRV1385" s="3"/>
      <c r="IRW1385" s="3"/>
      <c r="IRX1385" s="3"/>
      <c r="IRY1385" s="3"/>
      <c r="IRZ1385" s="3"/>
      <c r="ISA1385" s="3"/>
      <c r="ISB1385" s="3"/>
      <c r="ISC1385" s="3"/>
      <c r="ISD1385" s="3"/>
      <c r="ISE1385" s="3"/>
      <c r="ISF1385" s="3"/>
      <c r="ISG1385" s="3"/>
      <c r="ISH1385" s="3"/>
      <c r="ISI1385" s="3"/>
      <c r="ISJ1385" s="3"/>
      <c r="ISK1385" s="3"/>
      <c r="ISL1385" s="3"/>
      <c r="ISM1385" s="3"/>
      <c r="ISN1385" s="3"/>
      <c r="ISO1385" s="3"/>
      <c r="ISP1385" s="3"/>
      <c r="ISQ1385" s="3"/>
      <c r="ISR1385" s="3"/>
      <c r="ISS1385" s="3"/>
      <c r="IST1385" s="3"/>
      <c r="ISU1385" s="3"/>
      <c r="ISV1385" s="3"/>
      <c r="ISW1385" s="3"/>
      <c r="ISX1385" s="3"/>
      <c r="ISY1385" s="3"/>
      <c r="ISZ1385" s="3"/>
      <c r="ITA1385" s="3"/>
      <c r="ITB1385" s="3"/>
      <c r="ITC1385" s="3"/>
      <c r="ITD1385" s="3"/>
      <c r="ITE1385" s="3"/>
      <c r="ITF1385" s="3"/>
      <c r="ITG1385" s="3"/>
      <c r="ITH1385" s="3"/>
      <c r="ITI1385" s="3"/>
      <c r="ITJ1385" s="3"/>
      <c r="ITK1385" s="3"/>
      <c r="ITL1385" s="3"/>
      <c r="ITM1385" s="3"/>
      <c r="ITN1385" s="3"/>
      <c r="ITO1385" s="3"/>
      <c r="ITP1385" s="3"/>
      <c r="ITQ1385" s="3"/>
      <c r="ITR1385" s="3"/>
      <c r="ITS1385" s="3"/>
      <c r="ITT1385" s="3"/>
      <c r="ITU1385" s="3"/>
      <c r="ITV1385" s="3"/>
      <c r="ITW1385" s="3"/>
      <c r="ITX1385" s="3"/>
      <c r="ITY1385" s="3"/>
      <c r="ITZ1385" s="3"/>
      <c r="IUA1385" s="3"/>
      <c r="IUB1385" s="3"/>
      <c r="IUC1385" s="3"/>
      <c r="IUD1385" s="3"/>
      <c r="IUE1385" s="3"/>
      <c r="IUF1385" s="3"/>
      <c r="IUG1385" s="3"/>
      <c r="IUH1385" s="3"/>
      <c r="IUI1385" s="3"/>
      <c r="IUJ1385" s="3"/>
      <c r="IUK1385" s="3"/>
      <c r="IUL1385" s="3"/>
      <c r="IUM1385" s="3"/>
      <c r="IUN1385" s="3"/>
      <c r="IUO1385" s="3"/>
      <c r="IUP1385" s="3"/>
      <c r="IUQ1385" s="3"/>
      <c r="IUR1385" s="3"/>
      <c r="IUS1385" s="3"/>
      <c r="IUT1385" s="3"/>
      <c r="IUU1385" s="3"/>
      <c r="IUV1385" s="3"/>
      <c r="IUW1385" s="3"/>
      <c r="IUX1385" s="3"/>
      <c r="IUY1385" s="3"/>
      <c r="IUZ1385" s="3"/>
      <c r="IVA1385" s="3"/>
      <c r="IVB1385" s="3"/>
      <c r="IVC1385" s="3"/>
      <c r="IVD1385" s="3"/>
      <c r="IVE1385" s="3"/>
      <c r="IVF1385" s="3"/>
      <c r="IVG1385" s="3"/>
      <c r="IVH1385" s="3"/>
      <c r="IVI1385" s="3"/>
      <c r="IVJ1385" s="3"/>
      <c r="IVK1385" s="3"/>
      <c r="IVL1385" s="3"/>
      <c r="IVM1385" s="3"/>
      <c r="IVN1385" s="3"/>
      <c r="IVO1385" s="3"/>
      <c r="IVP1385" s="3"/>
      <c r="IVQ1385" s="3"/>
      <c r="IVR1385" s="3"/>
      <c r="IVS1385" s="3"/>
      <c r="IVT1385" s="3"/>
      <c r="IVU1385" s="3"/>
      <c r="IVV1385" s="3"/>
      <c r="IVW1385" s="3"/>
      <c r="IVX1385" s="3"/>
      <c r="IVY1385" s="3"/>
      <c r="IVZ1385" s="3"/>
      <c r="IWA1385" s="3"/>
      <c r="IWB1385" s="3"/>
      <c r="IWC1385" s="3"/>
      <c r="IWD1385" s="3"/>
      <c r="IWE1385" s="3"/>
      <c r="IWF1385" s="3"/>
      <c r="IWG1385" s="3"/>
      <c r="IWH1385" s="3"/>
      <c r="IWI1385" s="3"/>
      <c r="IWJ1385" s="3"/>
      <c r="IWK1385" s="3"/>
      <c r="IWL1385" s="3"/>
      <c r="IWM1385" s="3"/>
      <c r="IWN1385" s="3"/>
      <c r="IWO1385" s="3"/>
      <c r="IWP1385" s="3"/>
      <c r="IWQ1385" s="3"/>
      <c r="IWR1385" s="3"/>
      <c r="IWS1385" s="3"/>
      <c r="IWT1385" s="3"/>
      <c r="IWU1385" s="3"/>
      <c r="IWV1385" s="3"/>
      <c r="IWW1385" s="3"/>
      <c r="IWX1385" s="3"/>
      <c r="IWY1385" s="3"/>
      <c r="IWZ1385" s="3"/>
      <c r="IXA1385" s="3"/>
      <c r="IXB1385" s="3"/>
      <c r="IXC1385" s="3"/>
      <c r="IXD1385" s="3"/>
      <c r="IXE1385" s="3"/>
      <c r="IXF1385" s="3"/>
      <c r="IXG1385" s="3"/>
      <c r="IXH1385" s="3"/>
      <c r="IXI1385" s="3"/>
      <c r="IXJ1385" s="3"/>
      <c r="IXK1385" s="3"/>
      <c r="IXL1385" s="3"/>
      <c r="IXM1385" s="3"/>
      <c r="IXN1385" s="3"/>
      <c r="IXO1385" s="3"/>
      <c r="IXP1385" s="3"/>
      <c r="IXQ1385" s="3"/>
      <c r="IXR1385" s="3"/>
      <c r="IXS1385" s="3"/>
      <c r="IXT1385" s="3"/>
      <c r="IXU1385" s="3"/>
      <c r="IXV1385" s="3"/>
      <c r="IXW1385" s="3"/>
      <c r="IXX1385" s="3"/>
      <c r="IXY1385" s="3"/>
      <c r="IXZ1385" s="3"/>
      <c r="IYA1385" s="3"/>
      <c r="IYB1385" s="3"/>
      <c r="IYC1385" s="3"/>
      <c r="IYD1385" s="3"/>
      <c r="IYE1385" s="3"/>
      <c r="IYF1385" s="3"/>
      <c r="IYG1385" s="3"/>
      <c r="IYH1385" s="3"/>
      <c r="IYI1385" s="3"/>
      <c r="IYJ1385" s="3"/>
      <c r="IYK1385" s="3"/>
      <c r="IYL1385" s="3"/>
      <c r="IYM1385" s="3"/>
      <c r="IYN1385" s="3"/>
      <c r="IYO1385" s="3"/>
      <c r="IYP1385" s="3"/>
      <c r="IYQ1385" s="3"/>
      <c r="IYR1385" s="3"/>
      <c r="IYS1385" s="3"/>
      <c r="IYT1385" s="3"/>
      <c r="IYU1385" s="3"/>
      <c r="IYV1385" s="3"/>
      <c r="IYW1385" s="3"/>
      <c r="IYX1385" s="3"/>
      <c r="IYY1385" s="3"/>
      <c r="IYZ1385" s="3"/>
      <c r="IZA1385" s="3"/>
      <c r="IZB1385" s="3"/>
      <c r="IZC1385" s="3"/>
      <c r="IZD1385" s="3"/>
      <c r="IZE1385" s="3"/>
      <c r="IZF1385" s="3"/>
      <c r="IZG1385" s="3"/>
      <c r="IZH1385" s="3"/>
      <c r="IZI1385" s="3"/>
      <c r="IZJ1385" s="3"/>
      <c r="IZK1385" s="3"/>
      <c r="IZL1385" s="3"/>
      <c r="IZM1385" s="3"/>
      <c r="IZN1385" s="3"/>
      <c r="IZO1385" s="3"/>
      <c r="IZP1385" s="3"/>
      <c r="IZQ1385" s="3"/>
      <c r="IZR1385" s="3"/>
      <c r="IZS1385" s="3"/>
      <c r="IZT1385" s="3"/>
      <c r="IZU1385" s="3"/>
      <c r="IZV1385" s="3"/>
      <c r="IZW1385" s="3"/>
      <c r="IZX1385" s="3"/>
      <c r="IZY1385" s="3"/>
      <c r="IZZ1385" s="3"/>
      <c r="JAA1385" s="3"/>
      <c r="JAB1385" s="3"/>
      <c r="JAC1385" s="3"/>
      <c r="JAD1385" s="3"/>
      <c r="JAE1385" s="3"/>
      <c r="JAF1385" s="3"/>
      <c r="JAG1385" s="3"/>
      <c r="JAH1385" s="3"/>
      <c r="JAI1385" s="3"/>
      <c r="JAJ1385" s="3"/>
      <c r="JAK1385" s="3"/>
      <c r="JAL1385" s="3"/>
      <c r="JAM1385" s="3"/>
      <c r="JAN1385" s="3"/>
      <c r="JAO1385" s="3"/>
      <c r="JAP1385" s="3"/>
      <c r="JAQ1385" s="3"/>
      <c r="JAR1385" s="3"/>
      <c r="JAS1385" s="3"/>
      <c r="JAT1385" s="3"/>
      <c r="JAU1385" s="3"/>
      <c r="JAV1385" s="3"/>
      <c r="JAW1385" s="3"/>
      <c r="JAX1385" s="3"/>
      <c r="JAY1385" s="3"/>
      <c r="JAZ1385" s="3"/>
      <c r="JBA1385" s="3"/>
      <c r="JBB1385" s="3"/>
      <c r="JBC1385" s="3"/>
      <c r="JBD1385" s="3"/>
      <c r="JBE1385" s="3"/>
      <c r="JBF1385" s="3"/>
      <c r="JBG1385" s="3"/>
      <c r="JBH1385" s="3"/>
      <c r="JBI1385" s="3"/>
      <c r="JBJ1385" s="3"/>
      <c r="JBK1385" s="3"/>
      <c r="JBL1385" s="3"/>
      <c r="JBM1385" s="3"/>
      <c r="JBN1385" s="3"/>
      <c r="JBO1385" s="3"/>
      <c r="JBP1385" s="3"/>
      <c r="JBQ1385" s="3"/>
      <c r="JBR1385" s="3"/>
      <c r="JBS1385" s="3"/>
      <c r="JBT1385" s="3"/>
      <c r="JBU1385" s="3"/>
      <c r="JBV1385" s="3"/>
      <c r="JBW1385" s="3"/>
      <c r="JBX1385" s="3"/>
      <c r="JBY1385" s="3"/>
      <c r="JBZ1385" s="3"/>
      <c r="JCA1385" s="3"/>
      <c r="JCB1385" s="3"/>
      <c r="JCC1385" s="3"/>
      <c r="JCD1385" s="3"/>
      <c r="JCE1385" s="3"/>
      <c r="JCF1385" s="3"/>
      <c r="JCG1385" s="3"/>
      <c r="JCH1385" s="3"/>
      <c r="JCI1385" s="3"/>
      <c r="JCJ1385" s="3"/>
      <c r="JCK1385" s="3"/>
      <c r="JCL1385" s="3"/>
      <c r="JCM1385" s="3"/>
      <c r="JCN1385" s="3"/>
      <c r="JCO1385" s="3"/>
      <c r="JCP1385" s="3"/>
      <c r="JCQ1385" s="3"/>
      <c r="JCR1385" s="3"/>
      <c r="JCS1385" s="3"/>
      <c r="JCT1385" s="3"/>
      <c r="JCU1385" s="3"/>
      <c r="JCV1385" s="3"/>
      <c r="JCW1385" s="3"/>
      <c r="JCX1385" s="3"/>
      <c r="JCY1385" s="3"/>
      <c r="JCZ1385" s="3"/>
      <c r="JDA1385" s="3"/>
      <c r="JDB1385" s="3"/>
      <c r="JDC1385" s="3"/>
      <c r="JDD1385" s="3"/>
      <c r="JDE1385" s="3"/>
      <c r="JDF1385" s="3"/>
      <c r="JDG1385" s="3"/>
      <c r="JDH1385" s="3"/>
      <c r="JDI1385" s="3"/>
      <c r="JDJ1385" s="3"/>
      <c r="JDK1385" s="3"/>
      <c r="JDL1385" s="3"/>
      <c r="JDM1385" s="3"/>
      <c r="JDN1385" s="3"/>
      <c r="JDO1385" s="3"/>
      <c r="JDP1385" s="3"/>
      <c r="JDQ1385" s="3"/>
      <c r="JDR1385" s="3"/>
      <c r="JDS1385" s="3"/>
      <c r="JDT1385" s="3"/>
      <c r="JDU1385" s="3"/>
      <c r="JDV1385" s="3"/>
      <c r="JDW1385" s="3"/>
      <c r="JDX1385" s="3"/>
      <c r="JDY1385" s="3"/>
      <c r="JDZ1385" s="3"/>
      <c r="JEA1385" s="3"/>
      <c r="JEB1385" s="3"/>
      <c r="JEC1385" s="3"/>
      <c r="JED1385" s="3"/>
      <c r="JEE1385" s="3"/>
      <c r="JEF1385" s="3"/>
      <c r="JEG1385" s="3"/>
      <c r="JEH1385" s="3"/>
      <c r="JEI1385" s="3"/>
      <c r="JEJ1385" s="3"/>
      <c r="JEK1385" s="3"/>
      <c r="JEL1385" s="3"/>
      <c r="JEM1385" s="3"/>
      <c r="JEN1385" s="3"/>
      <c r="JEO1385" s="3"/>
      <c r="JEP1385" s="3"/>
      <c r="JEQ1385" s="3"/>
      <c r="JER1385" s="3"/>
      <c r="JES1385" s="3"/>
      <c r="JET1385" s="3"/>
      <c r="JEU1385" s="3"/>
      <c r="JEV1385" s="3"/>
      <c r="JEW1385" s="3"/>
      <c r="JEX1385" s="3"/>
      <c r="JEY1385" s="3"/>
      <c r="JEZ1385" s="3"/>
      <c r="JFA1385" s="3"/>
      <c r="JFB1385" s="3"/>
      <c r="JFC1385" s="3"/>
      <c r="JFD1385" s="3"/>
      <c r="JFE1385" s="3"/>
      <c r="JFF1385" s="3"/>
      <c r="JFG1385" s="3"/>
      <c r="JFH1385" s="3"/>
      <c r="JFI1385" s="3"/>
      <c r="JFJ1385" s="3"/>
      <c r="JFK1385" s="3"/>
      <c r="JFL1385" s="3"/>
      <c r="JFM1385" s="3"/>
      <c r="JFN1385" s="3"/>
      <c r="JFO1385" s="3"/>
      <c r="JFP1385" s="3"/>
      <c r="JFQ1385" s="3"/>
      <c r="JFR1385" s="3"/>
      <c r="JFS1385" s="3"/>
      <c r="JFT1385" s="3"/>
      <c r="JFU1385" s="3"/>
      <c r="JFV1385" s="3"/>
      <c r="JFW1385" s="3"/>
      <c r="JFX1385" s="3"/>
      <c r="JFY1385" s="3"/>
      <c r="JFZ1385" s="3"/>
      <c r="JGA1385" s="3"/>
      <c r="JGB1385" s="3"/>
      <c r="JGC1385" s="3"/>
      <c r="JGD1385" s="3"/>
      <c r="JGE1385" s="3"/>
      <c r="JGF1385" s="3"/>
      <c r="JGG1385" s="3"/>
      <c r="JGH1385" s="3"/>
      <c r="JGI1385" s="3"/>
      <c r="JGJ1385" s="3"/>
      <c r="JGK1385" s="3"/>
      <c r="JGL1385" s="3"/>
      <c r="JGM1385" s="3"/>
      <c r="JGN1385" s="3"/>
      <c r="JGO1385" s="3"/>
      <c r="JGP1385" s="3"/>
      <c r="JGQ1385" s="3"/>
      <c r="JGR1385" s="3"/>
      <c r="JGS1385" s="3"/>
      <c r="JGT1385" s="3"/>
      <c r="JGU1385" s="3"/>
      <c r="JGV1385" s="3"/>
      <c r="JGW1385" s="3"/>
      <c r="JGX1385" s="3"/>
      <c r="JGY1385" s="3"/>
      <c r="JGZ1385" s="3"/>
      <c r="JHA1385" s="3"/>
      <c r="JHB1385" s="3"/>
      <c r="JHC1385" s="3"/>
      <c r="JHD1385" s="3"/>
      <c r="JHE1385" s="3"/>
      <c r="JHF1385" s="3"/>
      <c r="JHG1385" s="3"/>
      <c r="JHH1385" s="3"/>
      <c r="JHI1385" s="3"/>
      <c r="JHJ1385" s="3"/>
      <c r="JHK1385" s="3"/>
      <c r="JHL1385" s="3"/>
      <c r="JHM1385" s="3"/>
      <c r="JHN1385" s="3"/>
      <c r="JHO1385" s="3"/>
      <c r="JHP1385" s="3"/>
      <c r="JHQ1385" s="3"/>
      <c r="JHR1385" s="3"/>
      <c r="JHS1385" s="3"/>
      <c r="JHT1385" s="3"/>
      <c r="JHU1385" s="3"/>
      <c r="JHV1385" s="3"/>
      <c r="JHW1385" s="3"/>
      <c r="JHX1385" s="3"/>
      <c r="JHY1385" s="3"/>
      <c r="JHZ1385" s="3"/>
      <c r="JIA1385" s="3"/>
      <c r="JIB1385" s="3"/>
      <c r="JIC1385" s="3"/>
      <c r="JID1385" s="3"/>
      <c r="JIE1385" s="3"/>
      <c r="JIF1385" s="3"/>
      <c r="JIG1385" s="3"/>
      <c r="JIH1385" s="3"/>
      <c r="JII1385" s="3"/>
      <c r="JIJ1385" s="3"/>
      <c r="JIK1385" s="3"/>
      <c r="JIL1385" s="3"/>
      <c r="JIM1385" s="3"/>
      <c r="JIN1385" s="3"/>
      <c r="JIO1385" s="3"/>
      <c r="JIP1385" s="3"/>
      <c r="JIQ1385" s="3"/>
      <c r="JIR1385" s="3"/>
      <c r="JIS1385" s="3"/>
      <c r="JIT1385" s="3"/>
      <c r="JIU1385" s="3"/>
      <c r="JIV1385" s="3"/>
      <c r="JIW1385" s="3"/>
      <c r="JIX1385" s="3"/>
      <c r="JIY1385" s="3"/>
      <c r="JIZ1385" s="3"/>
      <c r="JJA1385" s="3"/>
      <c r="JJB1385" s="3"/>
      <c r="JJC1385" s="3"/>
      <c r="JJD1385" s="3"/>
      <c r="JJE1385" s="3"/>
      <c r="JJF1385" s="3"/>
      <c r="JJG1385" s="3"/>
      <c r="JJH1385" s="3"/>
      <c r="JJI1385" s="3"/>
      <c r="JJJ1385" s="3"/>
      <c r="JJK1385" s="3"/>
      <c r="JJL1385" s="3"/>
      <c r="JJM1385" s="3"/>
      <c r="JJN1385" s="3"/>
      <c r="JJO1385" s="3"/>
      <c r="JJP1385" s="3"/>
      <c r="JJQ1385" s="3"/>
      <c r="JJR1385" s="3"/>
      <c r="JJS1385" s="3"/>
      <c r="JJT1385" s="3"/>
      <c r="JJU1385" s="3"/>
      <c r="JJV1385" s="3"/>
      <c r="JJW1385" s="3"/>
      <c r="JJX1385" s="3"/>
      <c r="JJY1385" s="3"/>
      <c r="JJZ1385" s="3"/>
      <c r="JKA1385" s="3"/>
      <c r="JKB1385" s="3"/>
      <c r="JKC1385" s="3"/>
      <c r="JKD1385" s="3"/>
      <c r="JKE1385" s="3"/>
      <c r="JKF1385" s="3"/>
      <c r="JKG1385" s="3"/>
      <c r="JKH1385" s="3"/>
      <c r="JKI1385" s="3"/>
      <c r="JKJ1385" s="3"/>
      <c r="JKK1385" s="3"/>
      <c r="JKL1385" s="3"/>
      <c r="JKM1385" s="3"/>
      <c r="JKN1385" s="3"/>
      <c r="JKO1385" s="3"/>
      <c r="JKP1385" s="3"/>
      <c r="JKQ1385" s="3"/>
      <c r="JKR1385" s="3"/>
      <c r="JKS1385" s="3"/>
      <c r="JKT1385" s="3"/>
      <c r="JKU1385" s="3"/>
      <c r="JKV1385" s="3"/>
      <c r="JKW1385" s="3"/>
      <c r="JKX1385" s="3"/>
      <c r="JKY1385" s="3"/>
      <c r="JKZ1385" s="3"/>
      <c r="JLA1385" s="3"/>
      <c r="JLB1385" s="3"/>
      <c r="JLC1385" s="3"/>
      <c r="JLD1385" s="3"/>
      <c r="JLE1385" s="3"/>
      <c r="JLF1385" s="3"/>
      <c r="JLG1385" s="3"/>
      <c r="JLH1385" s="3"/>
      <c r="JLI1385" s="3"/>
      <c r="JLJ1385" s="3"/>
      <c r="JLK1385" s="3"/>
      <c r="JLL1385" s="3"/>
      <c r="JLM1385" s="3"/>
      <c r="JLN1385" s="3"/>
      <c r="JLO1385" s="3"/>
      <c r="JLP1385" s="3"/>
      <c r="JLQ1385" s="3"/>
      <c r="JLR1385" s="3"/>
      <c r="JLS1385" s="3"/>
      <c r="JLT1385" s="3"/>
      <c r="JLU1385" s="3"/>
      <c r="JLV1385" s="3"/>
      <c r="JLW1385" s="3"/>
      <c r="JLX1385" s="3"/>
      <c r="JLY1385" s="3"/>
      <c r="JLZ1385" s="3"/>
      <c r="JMA1385" s="3"/>
      <c r="JMB1385" s="3"/>
      <c r="JMC1385" s="3"/>
      <c r="JMD1385" s="3"/>
      <c r="JME1385" s="3"/>
      <c r="JMF1385" s="3"/>
      <c r="JMG1385" s="3"/>
      <c r="JMH1385" s="3"/>
      <c r="JMI1385" s="3"/>
      <c r="JMJ1385" s="3"/>
      <c r="JMK1385" s="3"/>
      <c r="JML1385" s="3"/>
      <c r="JMM1385" s="3"/>
      <c r="JMN1385" s="3"/>
      <c r="JMO1385" s="3"/>
      <c r="JMP1385" s="3"/>
      <c r="JMQ1385" s="3"/>
      <c r="JMR1385" s="3"/>
      <c r="JMS1385" s="3"/>
      <c r="JMT1385" s="3"/>
      <c r="JMU1385" s="3"/>
      <c r="JMV1385" s="3"/>
      <c r="JMW1385" s="3"/>
      <c r="JMX1385" s="3"/>
      <c r="JMY1385" s="3"/>
      <c r="JMZ1385" s="3"/>
      <c r="JNA1385" s="3"/>
      <c r="JNB1385" s="3"/>
      <c r="JNC1385" s="3"/>
      <c r="JND1385" s="3"/>
      <c r="JNE1385" s="3"/>
      <c r="JNF1385" s="3"/>
      <c r="JNG1385" s="3"/>
      <c r="JNH1385" s="3"/>
      <c r="JNI1385" s="3"/>
      <c r="JNJ1385" s="3"/>
      <c r="JNK1385" s="3"/>
      <c r="JNL1385" s="3"/>
      <c r="JNM1385" s="3"/>
      <c r="JNN1385" s="3"/>
      <c r="JNO1385" s="3"/>
      <c r="JNP1385" s="3"/>
      <c r="JNQ1385" s="3"/>
      <c r="JNR1385" s="3"/>
      <c r="JNS1385" s="3"/>
      <c r="JNT1385" s="3"/>
      <c r="JNU1385" s="3"/>
      <c r="JNV1385" s="3"/>
      <c r="JNW1385" s="3"/>
      <c r="JNX1385" s="3"/>
      <c r="JNY1385" s="3"/>
      <c r="JNZ1385" s="3"/>
      <c r="JOA1385" s="3"/>
      <c r="JOB1385" s="3"/>
      <c r="JOC1385" s="3"/>
      <c r="JOD1385" s="3"/>
      <c r="JOE1385" s="3"/>
      <c r="JOF1385" s="3"/>
      <c r="JOG1385" s="3"/>
      <c r="JOH1385" s="3"/>
      <c r="JOI1385" s="3"/>
      <c r="JOJ1385" s="3"/>
      <c r="JOK1385" s="3"/>
      <c r="JOL1385" s="3"/>
      <c r="JOM1385" s="3"/>
      <c r="JON1385" s="3"/>
      <c r="JOO1385" s="3"/>
      <c r="JOP1385" s="3"/>
      <c r="JOQ1385" s="3"/>
      <c r="JOR1385" s="3"/>
      <c r="JOS1385" s="3"/>
      <c r="JOT1385" s="3"/>
      <c r="JOU1385" s="3"/>
      <c r="JOV1385" s="3"/>
      <c r="JOW1385" s="3"/>
      <c r="JOX1385" s="3"/>
      <c r="JOY1385" s="3"/>
      <c r="JOZ1385" s="3"/>
      <c r="JPA1385" s="3"/>
      <c r="JPB1385" s="3"/>
      <c r="JPC1385" s="3"/>
      <c r="JPD1385" s="3"/>
      <c r="JPE1385" s="3"/>
      <c r="JPF1385" s="3"/>
      <c r="JPG1385" s="3"/>
      <c r="JPH1385" s="3"/>
      <c r="JPI1385" s="3"/>
      <c r="JPJ1385" s="3"/>
      <c r="JPK1385" s="3"/>
      <c r="JPL1385" s="3"/>
      <c r="JPM1385" s="3"/>
      <c r="JPN1385" s="3"/>
      <c r="JPO1385" s="3"/>
      <c r="JPP1385" s="3"/>
      <c r="JPQ1385" s="3"/>
      <c r="JPR1385" s="3"/>
      <c r="JPS1385" s="3"/>
      <c r="JPT1385" s="3"/>
      <c r="JPU1385" s="3"/>
      <c r="JPV1385" s="3"/>
      <c r="JPW1385" s="3"/>
      <c r="JPX1385" s="3"/>
      <c r="JPY1385" s="3"/>
      <c r="JPZ1385" s="3"/>
      <c r="JQA1385" s="3"/>
      <c r="JQB1385" s="3"/>
      <c r="JQC1385" s="3"/>
      <c r="JQD1385" s="3"/>
      <c r="JQE1385" s="3"/>
      <c r="JQF1385" s="3"/>
      <c r="JQG1385" s="3"/>
      <c r="JQH1385" s="3"/>
      <c r="JQI1385" s="3"/>
      <c r="JQJ1385" s="3"/>
      <c r="JQK1385" s="3"/>
      <c r="JQL1385" s="3"/>
      <c r="JQM1385" s="3"/>
      <c r="JQN1385" s="3"/>
      <c r="JQO1385" s="3"/>
      <c r="JQP1385" s="3"/>
      <c r="JQQ1385" s="3"/>
      <c r="JQR1385" s="3"/>
      <c r="JQS1385" s="3"/>
      <c r="JQT1385" s="3"/>
      <c r="JQU1385" s="3"/>
      <c r="JQV1385" s="3"/>
      <c r="JQW1385" s="3"/>
      <c r="JQX1385" s="3"/>
      <c r="JQY1385" s="3"/>
      <c r="JQZ1385" s="3"/>
      <c r="JRA1385" s="3"/>
      <c r="JRB1385" s="3"/>
      <c r="JRC1385" s="3"/>
      <c r="JRD1385" s="3"/>
      <c r="JRE1385" s="3"/>
      <c r="JRF1385" s="3"/>
      <c r="JRG1385" s="3"/>
      <c r="JRH1385" s="3"/>
      <c r="JRI1385" s="3"/>
      <c r="JRJ1385" s="3"/>
      <c r="JRK1385" s="3"/>
      <c r="JRL1385" s="3"/>
      <c r="JRM1385" s="3"/>
      <c r="JRN1385" s="3"/>
      <c r="JRO1385" s="3"/>
      <c r="JRP1385" s="3"/>
      <c r="JRQ1385" s="3"/>
      <c r="JRR1385" s="3"/>
      <c r="JRS1385" s="3"/>
      <c r="JRT1385" s="3"/>
      <c r="JRU1385" s="3"/>
      <c r="JRV1385" s="3"/>
      <c r="JRW1385" s="3"/>
      <c r="JRX1385" s="3"/>
      <c r="JRY1385" s="3"/>
      <c r="JRZ1385" s="3"/>
      <c r="JSA1385" s="3"/>
      <c r="JSB1385" s="3"/>
      <c r="JSC1385" s="3"/>
      <c r="JSD1385" s="3"/>
      <c r="JSE1385" s="3"/>
      <c r="JSF1385" s="3"/>
      <c r="JSG1385" s="3"/>
      <c r="JSH1385" s="3"/>
      <c r="JSI1385" s="3"/>
      <c r="JSJ1385" s="3"/>
      <c r="JSK1385" s="3"/>
      <c r="JSL1385" s="3"/>
      <c r="JSM1385" s="3"/>
      <c r="JSN1385" s="3"/>
      <c r="JSO1385" s="3"/>
      <c r="JSP1385" s="3"/>
      <c r="JSQ1385" s="3"/>
      <c r="JSR1385" s="3"/>
      <c r="JSS1385" s="3"/>
      <c r="JST1385" s="3"/>
      <c r="JSU1385" s="3"/>
      <c r="JSV1385" s="3"/>
      <c r="JSW1385" s="3"/>
      <c r="JSX1385" s="3"/>
      <c r="JSY1385" s="3"/>
      <c r="JSZ1385" s="3"/>
      <c r="JTA1385" s="3"/>
      <c r="JTB1385" s="3"/>
      <c r="JTC1385" s="3"/>
      <c r="JTD1385" s="3"/>
      <c r="JTE1385" s="3"/>
      <c r="JTF1385" s="3"/>
      <c r="JTG1385" s="3"/>
      <c r="JTH1385" s="3"/>
      <c r="JTI1385" s="3"/>
      <c r="JTJ1385" s="3"/>
      <c r="JTK1385" s="3"/>
      <c r="JTL1385" s="3"/>
      <c r="JTM1385" s="3"/>
      <c r="JTN1385" s="3"/>
      <c r="JTO1385" s="3"/>
      <c r="JTP1385" s="3"/>
      <c r="JTQ1385" s="3"/>
      <c r="JTR1385" s="3"/>
      <c r="JTS1385" s="3"/>
      <c r="JTT1385" s="3"/>
      <c r="JTU1385" s="3"/>
      <c r="JTV1385" s="3"/>
      <c r="JTW1385" s="3"/>
      <c r="JTX1385" s="3"/>
      <c r="JTY1385" s="3"/>
      <c r="JTZ1385" s="3"/>
      <c r="JUA1385" s="3"/>
      <c r="JUB1385" s="3"/>
      <c r="JUC1385" s="3"/>
      <c r="JUD1385" s="3"/>
      <c r="JUE1385" s="3"/>
      <c r="JUF1385" s="3"/>
      <c r="JUG1385" s="3"/>
      <c r="JUH1385" s="3"/>
      <c r="JUI1385" s="3"/>
      <c r="JUJ1385" s="3"/>
      <c r="JUK1385" s="3"/>
      <c r="JUL1385" s="3"/>
      <c r="JUM1385" s="3"/>
      <c r="JUN1385" s="3"/>
      <c r="JUO1385" s="3"/>
      <c r="JUP1385" s="3"/>
      <c r="JUQ1385" s="3"/>
      <c r="JUR1385" s="3"/>
      <c r="JUS1385" s="3"/>
      <c r="JUT1385" s="3"/>
      <c r="JUU1385" s="3"/>
      <c r="JUV1385" s="3"/>
      <c r="JUW1385" s="3"/>
      <c r="JUX1385" s="3"/>
      <c r="JUY1385" s="3"/>
      <c r="JUZ1385" s="3"/>
      <c r="JVA1385" s="3"/>
      <c r="JVB1385" s="3"/>
      <c r="JVC1385" s="3"/>
      <c r="JVD1385" s="3"/>
      <c r="JVE1385" s="3"/>
      <c r="JVF1385" s="3"/>
      <c r="JVG1385" s="3"/>
      <c r="JVH1385" s="3"/>
      <c r="JVI1385" s="3"/>
      <c r="JVJ1385" s="3"/>
      <c r="JVK1385" s="3"/>
      <c r="JVL1385" s="3"/>
      <c r="JVM1385" s="3"/>
      <c r="JVN1385" s="3"/>
      <c r="JVO1385" s="3"/>
      <c r="JVP1385" s="3"/>
      <c r="JVQ1385" s="3"/>
      <c r="JVR1385" s="3"/>
      <c r="JVS1385" s="3"/>
      <c r="JVT1385" s="3"/>
      <c r="JVU1385" s="3"/>
      <c r="JVV1385" s="3"/>
      <c r="JVW1385" s="3"/>
      <c r="JVX1385" s="3"/>
      <c r="JVY1385" s="3"/>
      <c r="JVZ1385" s="3"/>
      <c r="JWA1385" s="3"/>
      <c r="JWB1385" s="3"/>
      <c r="JWC1385" s="3"/>
      <c r="JWD1385" s="3"/>
      <c r="JWE1385" s="3"/>
      <c r="JWF1385" s="3"/>
      <c r="JWG1385" s="3"/>
      <c r="JWH1385" s="3"/>
      <c r="JWI1385" s="3"/>
      <c r="JWJ1385" s="3"/>
      <c r="JWK1385" s="3"/>
      <c r="JWL1385" s="3"/>
      <c r="JWM1385" s="3"/>
      <c r="JWN1385" s="3"/>
      <c r="JWO1385" s="3"/>
      <c r="JWP1385" s="3"/>
      <c r="JWQ1385" s="3"/>
      <c r="JWR1385" s="3"/>
      <c r="JWS1385" s="3"/>
      <c r="JWT1385" s="3"/>
      <c r="JWU1385" s="3"/>
      <c r="JWV1385" s="3"/>
      <c r="JWW1385" s="3"/>
      <c r="JWX1385" s="3"/>
      <c r="JWY1385" s="3"/>
      <c r="JWZ1385" s="3"/>
      <c r="JXA1385" s="3"/>
      <c r="JXB1385" s="3"/>
      <c r="JXC1385" s="3"/>
      <c r="JXD1385" s="3"/>
      <c r="JXE1385" s="3"/>
      <c r="JXF1385" s="3"/>
      <c r="JXG1385" s="3"/>
      <c r="JXH1385" s="3"/>
      <c r="JXI1385" s="3"/>
      <c r="JXJ1385" s="3"/>
      <c r="JXK1385" s="3"/>
      <c r="JXL1385" s="3"/>
      <c r="JXM1385" s="3"/>
      <c r="JXN1385" s="3"/>
      <c r="JXO1385" s="3"/>
      <c r="JXP1385" s="3"/>
      <c r="JXQ1385" s="3"/>
      <c r="JXR1385" s="3"/>
      <c r="JXS1385" s="3"/>
      <c r="JXT1385" s="3"/>
      <c r="JXU1385" s="3"/>
      <c r="JXV1385" s="3"/>
      <c r="JXW1385" s="3"/>
      <c r="JXX1385" s="3"/>
      <c r="JXY1385" s="3"/>
      <c r="JXZ1385" s="3"/>
      <c r="JYA1385" s="3"/>
      <c r="JYB1385" s="3"/>
      <c r="JYC1385" s="3"/>
      <c r="JYD1385" s="3"/>
      <c r="JYE1385" s="3"/>
      <c r="JYF1385" s="3"/>
      <c r="JYG1385" s="3"/>
      <c r="JYH1385" s="3"/>
      <c r="JYI1385" s="3"/>
      <c r="JYJ1385" s="3"/>
      <c r="JYK1385" s="3"/>
      <c r="JYL1385" s="3"/>
      <c r="JYM1385" s="3"/>
      <c r="JYN1385" s="3"/>
      <c r="JYO1385" s="3"/>
      <c r="JYP1385" s="3"/>
      <c r="JYQ1385" s="3"/>
      <c r="JYR1385" s="3"/>
      <c r="JYS1385" s="3"/>
      <c r="JYT1385" s="3"/>
      <c r="JYU1385" s="3"/>
      <c r="JYV1385" s="3"/>
      <c r="JYW1385" s="3"/>
      <c r="JYX1385" s="3"/>
      <c r="JYY1385" s="3"/>
      <c r="JYZ1385" s="3"/>
      <c r="JZA1385" s="3"/>
      <c r="JZB1385" s="3"/>
      <c r="JZC1385" s="3"/>
      <c r="JZD1385" s="3"/>
      <c r="JZE1385" s="3"/>
      <c r="JZF1385" s="3"/>
      <c r="JZG1385" s="3"/>
      <c r="JZH1385" s="3"/>
      <c r="JZI1385" s="3"/>
      <c r="JZJ1385" s="3"/>
      <c r="JZK1385" s="3"/>
      <c r="JZL1385" s="3"/>
      <c r="JZM1385" s="3"/>
      <c r="JZN1385" s="3"/>
      <c r="JZO1385" s="3"/>
      <c r="JZP1385" s="3"/>
      <c r="JZQ1385" s="3"/>
      <c r="JZR1385" s="3"/>
      <c r="JZS1385" s="3"/>
      <c r="JZT1385" s="3"/>
      <c r="JZU1385" s="3"/>
      <c r="JZV1385" s="3"/>
      <c r="JZW1385" s="3"/>
      <c r="JZX1385" s="3"/>
      <c r="JZY1385" s="3"/>
      <c r="JZZ1385" s="3"/>
      <c r="KAA1385" s="3"/>
      <c r="KAB1385" s="3"/>
      <c r="KAC1385" s="3"/>
      <c r="KAD1385" s="3"/>
      <c r="KAE1385" s="3"/>
      <c r="KAF1385" s="3"/>
      <c r="KAG1385" s="3"/>
      <c r="KAH1385" s="3"/>
      <c r="KAI1385" s="3"/>
      <c r="KAJ1385" s="3"/>
      <c r="KAK1385" s="3"/>
      <c r="KAL1385" s="3"/>
      <c r="KAM1385" s="3"/>
      <c r="KAN1385" s="3"/>
      <c r="KAO1385" s="3"/>
      <c r="KAP1385" s="3"/>
      <c r="KAQ1385" s="3"/>
      <c r="KAR1385" s="3"/>
      <c r="KAS1385" s="3"/>
      <c r="KAT1385" s="3"/>
      <c r="KAU1385" s="3"/>
      <c r="KAV1385" s="3"/>
      <c r="KAW1385" s="3"/>
      <c r="KAX1385" s="3"/>
      <c r="KAY1385" s="3"/>
      <c r="KAZ1385" s="3"/>
      <c r="KBA1385" s="3"/>
      <c r="KBB1385" s="3"/>
      <c r="KBC1385" s="3"/>
      <c r="KBD1385" s="3"/>
      <c r="KBE1385" s="3"/>
      <c r="KBF1385" s="3"/>
      <c r="KBG1385" s="3"/>
      <c r="KBH1385" s="3"/>
      <c r="KBI1385" s="3"/>
      <c r="KBJ1385" s="3"/>
      <c r="KBK1385" s="3"/>
      <c r="KBL1385" s="3"/>
      <c r="KBM1385" s="3"/>
      <c r="KBN1385" s="3"/>
      <c r="KBO1385" s="3"/>
      <c r="KBP1385" s="3"/>
      <c r="KBQ1385" s="3"/>
      <c r="KBR1385" s="3"/>
      <c r="KBS1385" s="3"/>
      <c r="KBT1385" s="3"/>
      <c r="KBU1385" s="3"/>
      <c r="KBV1385" s="3"/>
      <c r="KBW1385" s="3"/>
      <c r="KBX1385" s="3"/>
      <c r="KBY1385" s="3"/>
      <c r="KBZ1385" s="3"/>
      <c r="KCA1385" s="3"/>
      <c r="KCB1385" s="3"/>
      <c r="KCC1385" s="3"/>
      <c r="KCD1385" s="3"/>
      <c r="KCE1385" s="3"/>
      <c r="KCF1385" s="3"/>
      <c r="KCG1385" s="3"/>
      <c r="KCH1385" s="3"/>
      <c r="KCI1385" s="3"/>
      <c r="KCJ1385" s="3"/>
      <c r="KCK1385" s="3"/>
      <c r="KCL1385" s="3"/>
      <c r="KCM1385" s="3"/>
      <c r="KCN1385" s="3"/>
      <c r="KCO1385" s="3"/>
      <c r="KCP1385" s="3"/>
      <c r="KCQ1385" s="3"/>
      <c r="KCR1385" s="3"/>
      <c r="KCS1385" s="3"/>
      <c r="KCT1385" s="3"/>
      <c r="KCU1385" s="3"/>
      <c r="KCV1385" s="3"/>
      <c r="KCW1385" s="3"/>
      <c r="KCX1385" s="3"/>
      <c r="KCY1385" s="3"/>
      <c r="KCZ1385" s="3"/>
      <c r="KDA1385" s="3"/>
      <c r="KDB1385" s="3"/>
      <c r="KDC1385" s="3"/>
      <c r="KDD1385" s="3"/>
      <c r="KDE1385" s="3"/>
      <c r="KDF1385" s="3"/>
      <c r="KDG1385" s="3"/>
      <c r="KDH1385" s="3"/>
      <c r="KDI1385" s="3"/>
      <c r="KDJ1385" s="3"/>
      <c r="KDK1385" s="3"/>
      <c r="KDL1385" s="3"/>
      <c r="KDM1385" s="3"/>
      <c r="KDN1385" s="3"/>
      <c r="KDO1385" s="3"/>
      <c r="KDP1385" s="3"/>
      <c r="KDQ1385" s="3"/>
      <c r="KDR1385" s="3"/>
      <c r="KDS1385" s="3"/>
      <c r="KDT1385" s="3"/>
      <c r="KDU1385" s="3"/>
      <c r="KDV1385" s="3"/>
      <c r="KDW1385" s="3"/>
      <c r="KDX1385" s="3"/>
      <c r="KDY1385" s="3"/>
      <c r="KDZ1385" s="3"/>
      <c r="KEA1385" s="3"/>
      <c r="KEB1385" s="3"/>
      <c r="KEC1385" s="3"/>
      <c r="KED1385" s="3"/>
      <c r="KEE1385" s="3"/>
      <c r="KEF1385" s="3"/>
      <c r="KEG1385" s="3"/>
      <c r="KEH1385" s="3"/>
      <c r="KEI1385" s="3"/>
      <c r="KEJ1385" s="3"/>
      <c r="KEK1385" s="3"/>
      <c r="KEL1385" s="3"/>
      <c r="KEM1385" s="3"/>
      <c r="KEN1385" s="3"/>
      <c r="KEO1385" s="3"/>
      <c r="KEP1385" s="3"/>
      <c r="KEQ1385" s="3"/>
      <c r="KER1385" s="3"/>
      <c r="KES1385" s="3"/>
      <c r="KET1385" s="3"/>
      <c r="KEU1385" s="3"/>
      <c r="KEV1385" s="3"/>
      <c r="KEW1385" s="3"/>
      <c r="KEX1385" s="3"/>
      <c r="KEY1385" s="3"/>
      <c r="KEZ1385" s="3"/>
      <c r="KFA1385" s="3"/>
      <c r="KFB1385" s="3"/>
      <c r="KFC1385" s="3"/>
      <c r="KFD1385" s="3"/>
      <c r="KFE1385" s="3"/>
      <c r="KFF1385" s="3"/>
      <c r="KFG1385" s="3"/>
      <c r="KFH1385" s="3"/>
      <c r="KFI1385" s="3"/>
      <c r="KFJ1385" s="3"/>
      <c r="KFK1385" s="3"/>
      <c r="KFL1385" s="3"/>
      <c r="KFM1385" s="3"/>
      <c r="KFN1385" s="3"/>
      <c r="KFO1385" s="3"/>
      <c r="KFP1385" s="3"/>
      <c r="KFQ1385" s="3"/>
      <c r="KFR1385" s="3"/>
      <c r="KFS1385" s="3"/>
      <c r="KFT1385" s="3"/>
      <c r="KFU1385" s="3"/>
      <c r="KFV1385" s="3"/>
      <c r="KFW1385" s="3"/>
      <c r="KFX1385" s="3"/>
      <c r="KFY1385" s="3"/>
      <c r="KFZ1385" s="3"/>
      <c r="KGA1385" s="3"/>
      <c r="KGB1385" s="3"/>
      <c r="KGC1385" s="3"/>
      <c r="KGD1385" s="3"/>
      <c r="KGE1385" s="3"/>
      <c r="KGF1385" s="3"/>
      <c r="KGG1385" s="3"/>
      <c r="KGH1385" s="3"/>
      <c r="KGI1385" s="3"/>
      <c r="KGJ1385" s="3"/>
      <c r="KGK1385" s="3"/>
      <c r="KGL1385" s="3"/>
      <c r="KGM1385" s="3"/>
      <c r="KGN1385" s="3"/>
      <c r="KGO1385" s="3"/>
      <c r="KGP1385" s="3"/>
      <c r="KGQ1385" s="3"/>
      <c r="KGR1385" s="3"/>
      <c r="KGS1385" s="3"/>
      <c r="KGT1385" s="3"/>
      <c r="KGU1385" s="3"/>
      <c r="KGV1385" s="3"/>
      <c r="KGW1385" s="3"/>
      <c r="KGX1385" s="3"/>
      <c r="KGY1385" s="3"/>
      <c r="KGZ1385" s="3"/>
      <c r="KHA1385" s="3"/>
      <c r="KHB1385" s="3"/>
      <c r="KHC1385" s="3"/>
      <c r="KHD1385" s="3"/>
      <c r="KHE1385" s="3"/>
      <c r="KHF1385" s="3"/>
      <c r="KHG1385" s="3"/>
      <c r="KHH1385" s="3"/>
      <c r="KHI1385" s="3"/>
      <c r="KHJ1385" s="3"/>
      <c r="KHK1385" s="3"/>
      <c r="KHL1385" s="3"/>
      <c r="KHM1385" s="3"/>
      <c r="KHN1385" s="3"/>
      <c r="KHO1385" s="3"/>
      <c r="KHP1385" s="3"/>
      <c r="KHQ1385" s="3"/>
      <c r="KHR1385" s="3"/>
      <c r="KHS1385" s="3"/>
      <c r="KHT1385" s="3"/>
      <c r="KHU1385" s="3"/>
      <c r="KHV1385" s="3"/>
      <c r="KHW1385" s="3"/>
      <c r="KHX1385" s="3"/>
      <c r="KHY1385" s="3"/>
      <c r="KHZ1385" s="3"/>
      <c r="KIA1385" s="3"/>
      <c r="KIB1385" s="3"/>
      <c r="KIC1385" s="3"/>
      <c r="KID1385" s="3"/>
      <c r="KIE1385" s="3"/>
      <c r="KIF1385" s="3"/>
      <c r="KIG1385" s="3"/>
      <c r="KIH1385" s="3"/>
      <c r="KII1385" s="3"/>
      <c r="KIJ1385" s="3"/>
      <c r="KIK1385" s="3"/>
      <c r="KIL1385" s="3"/>
      <c r="KIM1385" s="3"/>
      <c r="KIN1385" s="3"/>
      <c r="KIO1385" s="3"/>
      <c r="KIP1385" s="3"/>
      <c r="KIQ1385" s="3"/>
      <c r="KIR1385" s="3"/>
      <c r="KIS1385" s="3"/>
      <c r="KIT1385" s="3"/>
      <c r="KIU1385" s="3"/>
      <c r="KIV1385" s="3"/>
      <c r="KIW1385" s="3"/>
      <c r="KIX1385" s="3"/>
      <c r="KIY1385" s="3"/>
      <c r="KIZ1385" s="3"/>
      <c r="KJA1385" s="3"/>
      <c r="KJB1385" s="3"/>
      <c r="KJC1385" s="3"/>
      <c r="KJD1385" s="3"/>
      <c r="KJE1385" s="3"/>
      <c r="KJF1385" s="3"/>
      <c r="KJG1385" s="3"/>
      <c r="KJH1385" s="3"/>
      <c r="KJI1385" s="3"/>
      <c r="KJJ1385" s="3"/>
      <c r="KJK1385" s="3"/>
      <c r="KJL1385" s="3"/>
      <c r="KJM1385" s="3"/>
      <c r="KJN1385" s="3"/>
      <c r="KJO1385" s="3"/>
      <c r="KJP1385" s="3"/>
      <c r="KJQ1385" s="3"/>
      <c r="KJR1385" s="3"/>
      <c r="KJS1385" s="3"/>
      <c r="KJT1385" s="3"/>
      <c r="KJU1385" s="3"/>
      <c r="KJV1385" s="3"/>
      <c r="KJW1385" s="3"/>
      <c r="KJX1385" s="3"/>
      <c r="KJY1385" s="3"/>
      <c r="KJZ1385" s="3"/>
      <c r="KKA1385" s="3"/>
      <c r="KKB1385" s="3"/>
      <c r="KKC1385" s="3"/>
      <c r="KKD1385" s="3"/>
      <c r="KKE1385" s="3"/>
      <c r="KKF1385" s="3"/>
      <c r="KKG1385" s="3"/>
      <c r="KKH1385" s="3"/>
      <c r="KKI1385" s="3"/>
      <c r="KKJ1385" s="3"/>
      <c r="KKK1385" s="3"/>
      <c r="KKL1385" s="3"/>
      <c r="KKM1385" s="3"/>
      <c r="KKN1385" s="3"/>
      <c r="KKO1385" s="3"/>
      <c r="KKP1385" s="3"/>
      <c r="KKQ1385" s="3"/>
      <c r="KKR1385" s="3"/>
      <c r="KKS1385" s="3"/>
      <c r="KKT1385" s="3"/>
      <c r="KKU1385" s="3"/>
      <c r="KKV1385" s="3"/>
      <c r="KKW1385" s="3"/>
      <c r="KKX1385" s="3"/>
      <c r="KKY1385" s="3"/>
      <c r="KKZ1385" s="3"/>
      <c r="KLA1385" s="3"/>
      <c r="KLB1385" s="3"/>
      <c r="KLC1385" s="3"/>
      <c r="KLD1385" s="3"/>
      <c r="KLE1385" s="3"/>
      <c r="KLF1385" s="3"/>
      <c r="KLG1385" s="3"/>
      <c r="KLH1385" s="3"/>
      <c r="KLI1385" s="3"/>
      <c r="KLJ1385" s="3"/>
      <c r="KLK1385" s="3"/>
      <c r="KLL1385" s="3"/>
      <c r="KLM1385" s="3"/>
      <c r="KLN1385" s="3"/>
      <c r="KLO1385" s="3"/>
      <c r="KLP1385" s="3"/>
      <c r="KLQ1385" s="3"/>
      <c r="KLR1385" s="3"/>
      <c r="KLS1385" s="3"/>
      <c r="KLT1385" s="3"/>
      <c r="KLU1385" s="3"/>
      <c r="KLV1385" s="3"/>
      <c r="KLW1385" s="3"/>
      <c r="KLX1385" s="3"/>
      <c r="KLY1385" s="3"/>
      <c r="KLZ1385" s="3"/>
      <c r="KMA1385" s="3"/>
      <c r="KMB1385" s="3"/>
      <c r="KMC1385" s="3"/>
      <c r="KMD1385" s="3"/>
      <c r="KME1385" s="3"/>
      <c r="KMF1385" s="3"/>
      <c r="KMG1385" s="3"/>
      <c r="KMH1385" s="3"/>
      <c r="KMI1385" s="3"/>
      <c r="KMJ1385" s="3"/>
      <c r="KMK1385" s="3"/>
      <c r="KML1385" s="3"/>
      <c r="KMM1385" s="3"/>
      <c r="KMN1385" s="3"/>
      <c r="KMO1385" s="3"/>
      <c r="KMP1385" s="3"/>
      <c r="KMQ1385" s="3"/>
      <c r="KMR1385" s="3"/>
      <c r="KMS1385" s="3"/>
      <c r="KMT1385" s="3"/>
      <c r="KMU1385" s="3"/>
      <c r="KMV1385" s="3"/>
      <c r="KMW1385" s="3"/>
      <c r="KMX1385" s="3"/>
      <c r="KMY1385" s="3"/>
      <c r="KMZ1385" s="3"/>
      <c r="KNA1385" s="3"/>
      <c r="KNB1385" s="3"/>
      <c r="KNC1385" s="3"/>
      <c r="KND1385" s="3"/>
      <c r="KNE1385" s="3"/>
      <c r="KNF1385" s="3"/>
      <c r="KNG1385" s="3"/>
      <c r="KNH1385" s="3"/>
      <c r="KNI1385" s="3"/>
      <c r="KNJ1385" s="3"/>
      <c r="KNK1385" s="3"/>
      <c r="KNL1385" s="3"/>
      <c r="KNM1385" s="3"/>
      <c r="KNN1385" s="3"/>
      <c r="KNO1385" s="3"/>
      <c r="KNP1385" s="3"/>
      <c r="KNQ1385" s="3"/>
      <c r="KNR1385" s="3"/>
      <c r="KNS1385" s="3"/>
      <c r="KNT1385" s="3"/>
      <c r="KNU1385" s="3"/>
      <c r="KNV1385" s="3"/>
      <c r="KNW1385" s="3"/>
      <c r="KNX1385" s="3"/>
      <c r="KNY1385" s="3"/>
      <c r="KNZ1385" s="3"/>
      <c r="KOA1385" s="3"/>
      <c r="KOB1385" s="3"/>
      <c r="KOC1385" s="3"/>
      <c r="KOD1385" s="3"/>
      <c r="KOE1385" s="3"/>
      <c r="KOF1385" s="3"/>
      <c r="KOG1385" s="3"/>
      <c r="KOH1385" s="3"/>
      <c r="KOI1385" s="3"/>
      <c r="KOJ1385" s="3"/>
      <c r="KOK1385" s="3"/>
      <c r="KOL1385" s="3"/>
      <c r="KOM1385" s="3"/>
      <c r="KON1385" s="3"/>
      <c r="KOO1385" s="3"/>
      <c r="KOP1385" s="3"/>
      <c r="KOQ1385" s="3"/>
      <c r="KOR1385" s="3"/>
      <c r="KOS1385" s="3"/>
      <c r="KOT1385" s="3"/>
      <c r="KOU1385" s="3"/>
      <c r="KOV1385" s="3"/>
      <c r="KOW1385" s="3"/>
      <c r="KOX1385" s="3"/>
      <c r="KOY1385" s="3"/>
      <c r="KOZ1385" s="3"/>
      <c r="KPA1385" s="3"/>
      <c r="KPB1385" s="3"/>
      <c r="KPC1385" s="3"/>
      <c r="KPD1385" s="3"/>
      <c r="KPE1385" s="3"/>
      <c r="KPF1385" s="3"/>
      <c r="KPG1385" s="3"/>
      <c r="KPH1385" s="3"/>
      <c r="KPI1385" s="3"/>
      <c r="KPJ1385" s="3"/>
      <c r="KPK1385" s="3"/>
      <c r="KPL1385" s="3"/>
      <c r="KPM1385" s="3"/>
      <c r="KPN1385" s="3"/>
      <c r="KPO1385" s="3"/>
      <c r="KPP1385" s="3"/>
      <c r="KPQ1385" s="3"/>
      <c r="KPR1385" s="3"/>
      <c r="KPS1385" s="3"/>
      <c r="KPT1385" s="3"/>
      <c r="KPU1385" s="3"/>
      <c r="KPV1385" s="3"/>
      <c r="KPW1385" s="3"/>
      <c r="KPX1385" s="3"/>
      <c r="KPY1385" s="3"/>
      <c r="KPZ1385" s="3"/>
      <c r="KQA1385" s="3"/>
      <c r="KQB1385" s="3"/>
      <c r="KQC1385" s="3"/>
      <c r="KQD1385" s="3"/>
      <c r="KQE1385" s="3"/>
      <c r="KQF1385" s="3"/>
      <c r="KQG1385" s="3"/>
      <c r="KQH1385" s="3"/>
      <c r="KQI1385" s="3"/>
      <c r="KQJ1385" s="3"/>
      <c r="KQK1385" s="3"/>
      <c r="KQL1385" s="3"/>
      <c r="KQM1385" s="3"/>
      <c r="KQN1385" s="3"/>
      <c r="KQO1385" s="3"/>
      <c r="KQP1385" s="3"/>
      <c r="KQQ1385" s="3"/>
      <c r="KQR1385" s="3"/>
      <c r="KQS1385" s="3"/>
      <c r="KQT1385" s="3"/>
      <c r="KQU1385" s="3"/>
      <c r="KQV1385" s="3"/>
      <c r="KQW1385" s="3"/>
      <c r="KQX1385" s="3"/>
      <c r="KQY1385" s="3"/>
      <c r="KQZ1385" s="3"/>
      <c r="KRA1385" s="3"/>
      <c r="KRB1385" s="3"/>
      <c r="KRC1385" s="3"/>
      <c r="KRD1385" s="3"/>
      <c r="KRE1385" s="3"/>
      <c r="KRF1385" s="3"/>
      <c r="KRG1385" s="3"/>
      <c r="KRH1385" s="3"/>
      <c r="KRI1385" s="3"/>
      <c r="KRJ1385" s="3"/>
      <c r="KRK1385" s="3"/>
      <c r="KRL1385" s="3"/>
      <c r="KRM1385" s="3"/>
      <c r="KRN1385" s="3"/>
      <c r="KRO1385" s="3"/>
      <c r="KRP1385" s="3"/>
      <c r="KRQ1385" s="3"/>
      <c r="KRR1385" s="3"/>
      <c r="KRS1385" s="3"/>
      <c r="KRT1385" s="3"/>
      <c r="KRU1385" s="3"/>
      <c r="KRV1385" s="3"/>
      <c r="KRW1385" s="3"/>
      <c r="KRX1385" s="3"/>
      <c r="KRY1385" s="3"/>
      <c r="KRZ1385" s="3"/>
      <c r="KSA1385" s="3"/>
      <c r="KSB1385" s="3"/>
      <c r="KSC1385" s="3"/>
      <c r="KSD1385" s="3"/>
      <c r="KSE1385" s="3"/>
      <c r="KSF1385" s="3"/>
      <c r="KSG1385" s="3"/>
      <c r="KSH1385" s="3"/>
      <c r="KSI1385" s="3"/>
      <c r="KSJ1385" s="3"/>
      <c r="KSK1385" s="3"/>
      <c r="KSL1385" s="3"/>
      <c r="KSM1385" s="3"/>
      <c r="KSN1385" s="3"/>
      <c r="KSO1385" s="3"/>
      <c r="KSP1385" s="3"/>
      <c r="KSQ1385" s="3"/>
      <c r="KSR1385" s="3"/>
      <c r="KSS1385" s="3"/>
      <c r="KST1385" s="3"/>
      <c r="KSU1385" s="3"/>
      <c r="KSV1385" s="3"/>
      <c r="KSW1385" s="3"/>
      <c r="KSX1385" s="3"/>
      <c r="KSY1385" s="3"/>
      <c r="KSZ1385" s="3"/>
      <c r="KTA1385" s="3"/>
      <c r="KTB1385" s="3"/>
      <c r="KTC1385" s="3"/>
      <c r="KTD1385" s="3"/>
      <c r="KTE1385" s="3"/>
      <c r="KTF1385" s="3"/>
      <c r="KTG1385" s="3"/>
      <c r="KTH1385" s="3"/>
      <c r="KTI1385" s="3"/>
      <c r="KTJ1385" s="3"/>
      <c r="KTK1385" s="3"/>
      <c r="KTL1385" s="3"/>
      <c r="KTM1385" s="3"/>
      <c r="KTN1385" s="3"/>
      <c r="KTO1385" s="3"/>
      <c r="KTP1385" s="3"/>
      <c r="KTQ1385" s="3"/>
      <c r="KTR1385" s="3"/>
      <c r="KTS1385" s="3"/>
      <c r="KTT1385" s="3"/>
      <c r="KTU1385" s="3"/>
      <c r="KTV1385" s="3"/>
      <c r="KTW1385" s="3"/>
      <c r="KTX1385" s="3"/>
      <c r="KTY1385" s="3"/>
      <c r="KTZ1385" s="3"/>
      <c r="KUA1385" s="3"/>
      <c r="KUB1385" s="3"/>
      <c r="KUC1385" s="3"/>
      <c r="KUD1385" s="3"/>
      <c r="KUE1385" s="3"/>
      <c r="KUF1385" s="3"/>
      <c r="KUG1385" s="3"/>
      <c r="KUH1385" s="3"/>
      <c r="KUI1385" s="3"/>
      <c r="KUJ1385" s="3"/>
      <c r="KUK1385" s="3"/>
      <c r="KUL1385" s="3"/>
      <c r="KUM1385" s="3"/>
      <c r="KUN1385" s="3"/>
      <c r="KUO1385" s="3"/>
      <c r="KUP1385" s="3"/>
      <c r="KUQ1385" s="3"/>
      <c r="KUR1385" s="3"/>
      <c r="KUS1385" s="3"/>
      <c r="KUT1385" s="3"/>
      <c r="KUU1385" s="3"/>
      <c r="KUV1385" s="3"/>
      <c r="KUW1385" s="3"/>
      <c r="KUX1385" s="3"/>
      <c r="KUY1385" s="3"/>
      <c r="KUZ1385" s="3"/>
      <c r="KVA1385" s="3"/>
      <c r="KVB1385" s="3"/>
      <c r="KVC1385" s="3"/>
      <c r="KVD1385" s="3"/>
      <c r="KVE1385" s="3"/>
      <c r="KVF1385" s="3"/>
      <c r="KVG1385" s="3"/>
      <c r="KVH1385" s="3"/>
      <c r="KVI1385" s="3"/>
      <c r="KVJ1385" s="3"/>
      <c r="KVK1385" s="3"/>
      <c r="KVL1385" s="3"/>
      <c r="KVM1385" s="3"/>
      <c r="KVN1385" s="3"/>
      <c r="KVO1385" s="3"/>
      <c r="KVP1385" s="3"/>
      <c r="KVQ1385" s="3"/>
      <c r="KVR1385" s="3"/>
      <c r="KVS1385" s="3"/>
      <c r="KVT1385" s="3"/>
      <c r="KVU1385" s="3"/>
      <c r="KVV1385" s="3"/>
      <c r="KVW1385" s="3"/>
      <c r="KVX1385" s="3"/>
      <c r="KVY1385" s="3"/>
      <c r="KVZ1385" s="3"/>
      <c r="KWA1385" s="3"/>
      <c r="KWB1385" s="3"/>
      <c r="KWC1385" s="3"/>
      <c r="KWD1385" s="3"/>
      <c r="KWE1385" s="3"/>
      <c r="KWF1385" s="3"/>
      <c r="KWG1385" s="3"/>
      <c r="KWH1385" s="3"/>
      <c r="KWI1385" s="3"/>
      <c r="KWJ1385" s="3"/>
      <c r="KWK1385" s="3"/>
      <c r="KWL1385" s="3"/>
      <c r="KWM1385" s="3"/>
      <c r="KWN1385" s="3"/>
      <c r="KWO1385" s="3"/>
      <c r="KWP1385" s="3"/>
      <c r="KWQ1385" s="3"/>
      <c r="KWR1385" s="3"/>
      <c r="KWS1385" s="3"/>
      <c r="KWT1385" s="3"/>
      <c r="KWU1385" s="3"/>
      <c r="KWV1385" s="3"/>
      <c r="KWW1385" s="3"/>
      <c r="KWX1385" s="3"/>
      <c r="KWY1385" s="3"/>
      <c r="KWZ1385" s="3"/>
      <c r="KXA1385" s="3"/>
      <c r="KXB1385" s="3"/>
      <c r="KXC1385" s="3"/>
      <c r="KXD1385" s="3"/>
      <c r="KXE1385" s="3"/>
      <c r="KXF1385" s="3"/>
      <c r="KXG1385" s="3"/>
      <c r="KXH1385" s="3"/>
      <c r="KXI1385" s="3"/>
      <c r="KXJ1385" s="3"/>
      <c r="KXK1385" s="3"/>
      <c r="KXL1385" s="3"/>
      <c r="KXM1385" s="3"/>
      <c r="KXN1385" s="3"/>
      <c r="KXO1385" s="3"/>
      <c r="KXP1385" s="3"/>
      <c r="KXQ1385" s="3"/>
      <c r="KXR1385" s="3"/>
      <c r="KXS1385" s="3"/>
      <c r="KXT1385" s="3"/>
      <c r="KXU1385" s="3"/>
      <c r="KXV1385" s="3"/>
      <c r="KXW1385" s="3"/>
      <c r="KXX1385" s="3"/>
      <c r="KXY1385" s="3"/>
      <c r="KXZ1385" s="3"/>
      <c r="KYA1385" s="3"/>
      <c r="KYB1385" s="3"/>
      <c r="KYC1385" s="3"/>
      <c r="KYD1385" s="3"/>
      <c r="KYE1385" s="3"/>
      <c r="KYF1385" s="3"/>
      <c r="KYG1385" s="3"/>
      <c r="KYH1385" s="3"/>
      <c r="KYI1385" s="3"/>
      <c r="KYJ1385" s="3"/>
      <c r="KYK1385" s="3"/>
      <c r="KYL1385" s="3"/>
      <c r="KYM1385" s="3"/>
      <c r="KYN1385" s="3"/>
      <c r="KYO1385" s="3"/>
      <c r="KYP1385" s="3"/>
      <c r="KYQ1385" s="3"/>
      <c r="KYR1385" s="3"/>
      <c r="KYS1385" s="3"/>
      <c r="KYT1385" s="3"/>
      <c r="KYU1385" s="3"/>
      <c r="KYV1385" s="3"/>
      <c r="KYW1385" s="3"/>
      <c r="KYX1385" s="3"/>
      <c r="KYY1385" s="3"/>
      <c r="KYZ1385" s="3"/>
      <c r="KZA1385" s="3"/>
      <c r="KZB1385" s="3"/>
      <c r="KZC1385" s="3"/>
      <c r="KZD1385" s="3"/>
      <c r="KZE1385" s="3"/>
      <c r="KZF1385" s="3"/>
      <c r="KZG1385" s="3"/>
      <c r="KZH1385" s="3"/>
      <c r="KZI1385" s="3"/>
      <c r="KZJ1385" s="3"/>
      <c r="KZK1385" s="3"/>
      <c r="KZL1385" s="3"/>
      <c r="KZM1385" s="3"/>
      <c r="KZN1385" s="3"/>
      <c r="KZO1385" s="3"/>
      <c r="KZP1385" s="3"/>
      <c r="KZQ1385" s="3"/>
      <c r="KZR1385" s="3"/>
      <c r="KZS1385" s="3"/>
      <c r="KZT1385" s="3"/>
      <c r="KZU1385" s="3"/>
      <c r="KZV1385" s="3"/>
      <c r="KZW1385" s="3"/>
      <c r="KZX1385" s="3"/>
      <c r="KZY1385" s="3"/>
      <c r="KZZ1385" s="3"/>
      <c r="LAA1385" s="3"/>
      <c r="LAB1385" s="3"/>
      <c r="LAC1385" s="3"/>
      <c r="LAD1385" s="3"/>
      <c r="LAE1385" s="3"/>
      <c r="LAF1385" s="3"/>
      <c r="LAG1385" s="3"/>
      <c r="LAH1385" s="3"/>
      <c r="LAI1385" s="3"/>
      <c r="LAJ1385" s="3"/>
      <c r="LAK1385" s="3"/>
      <c r="LAL1385" s="3"/>
      <c r="LAM1385" s="3"/>
      <c r="LAN1385" s="3"/>
      <c r="LAO1385" s="3"/>
      <c r="LAP1385" s="3"/>
      <c r="LAQ1385" s="3"/>
      <c r="LAR1385" s="3"/>
      <c r="LAS1385" s="3"/>
      <c r="LAT1385" s="3"/>
      <c r="LAU1385" s="3"/>
      <c r="LAV1385" s="3"/>
      <c r="LAW1385" s="3"/>
      <c r="LAX1385" s="3"/>
      <c r="LAY1385" s="3"/>
      <c r="LAZ1385" s="3"/>
      <c r="LBA1385" s="3"/>
      <c r="LBB1385" s="3"/>
      <c r="LBC1385" s="3"/>
      <c r="LBD1385" s="3"/>
      <c r="LBE1385" s="3"/>
      <c r="LBF1385" s="3"/>
      <c r="LBG1385" s="3"/>
      <c r="LBH1385" s="3"/>
      <c r="LBI1385" s="3"/>
      <c r="LBJ1385" s="3"/>
      <c r="LBK1385" s="3"/>
      <c r="LBL1385" s="3"/>
      <c r="LBM1385" s="3"/>
      <c r="LBN1385" s="3"/>
      <c r="LBO1385" s="3"/>
      <c r="LBP1385" s="3"/>
      <c r="LBQ1385" s="3"/>
      <c r="LBR1385" s="3"/>
      <c r="LBS1385" s="3"/>
      <c r="LBT1385" s="3"/>
      <c r="LBU1385" s="3"/>
      <c r="LBV1385" s="3"/>
      <c r="LBW1385" s="3"/>
      <c r="LBX1385" s="3"/>
      <c r="LBY1385" s="3"/>
      <c r="LBZ1385" s="3"/>
      <c r="LCA1385" s="3"/>
      <c r="LCB1385" s="3"/>
      <c r="LCC1385" s="3"/>
      <c r="LCD1385" s="3"/>
      <c r="LCE1385" s="3"/>
      <c r="LCF1385" s="3"/>
      <c r="LCG1385" s="3"/>
      <c r="LCH1385" s="3"/>
      <c r="LCI1385" s="3"/>
      <c r="LCJ1385" s="3"/>
      <c r="LCK1385" s="3"/>
      <c r="LCL1385" s="3"/>
      <c r="LCM1385" s="3"/>
      <c r="LCN1385" s="3"/>
      <c r="LCO1385" s="3"/>
      <c r="LCP1385" s="3"/>
      <c r="LCQ1385" s="3"/>
      <c r="LCR1385" s="3"/>
      <c r="LCS1385" s="3"/>
      <c r="LCT1385" s="3"/>
      <c r="LCU1385" s="3"/>
      <c r="LCV1385" s="3"/>
      <c r="LCW1385" s="3"/>
      <c r="LCX1385" s="3"/>
      <c r="LCY1385" s="3"/>
      <c r="LCZ1385" s="3"/>
      <c r="LDA1385" s="3"/>
      <c r="LDB1385" s="3"/>
      <c r="LDC1385" s="3"/>
      <c r="LDD1385" s="3"/>
      <c r="LDE1385" s="3"/>
      <c r="LDF1385" s="3"/>
      <c r="LDG1385" s="3"/>
      <c r="LDH1385" s="3"/>
      <c r="LDI1385" s="3"/>
      <c r="LDJ1385" s="3"/>
      <c r="LDK1385" s="3"/>
      <c r="LDL1385" s="3"/>
      <c r="LDM1385" s="3"/>
      <c r="LDN1385" s="3"/>
      <c r="LDO1385" s="3"/>
      <c r="LDP1385" s="3"/>
      <c r="LDQ1385" s="3"/>
      <c r="LDR1385" s="3"/>
      <c r="LDS1385" s="3"/>
      <c r="LDT1385" s="3"/>
      <c r="LDU1385" s="3"/>
      <c r="LDV1385" s="3"/>
      <c r="LDW1385" s="3"/>
      <c r="LDX1385" s="3"/>
      <c r="LDY1385" s="3"/>
      <c r="LDZ1385" s="3"/>
      <c r="LEA1385" s="3"/>
      <c r="LEB1385" s="3"/>
      <c r="LEC1385" s="3"/>
      <c r="LED1385" s="3"/>
      <c r="LEE1385" s="3"/>
      <c r="LEF1385" s="3"/>
      <c r="LEG1385" s="3"/>
      <c r="LEH1385" s="3"/>
      <c r="LEI1385" s="3"/>
      <c r="LEJ1385" s="3"/>
      <c r="LEK1385" s="3"/>
      <c r="LEL1385" s="3"/>
      <c r="LEM1385" s="3"/>
      <c r="LEN1385" s="3"/>
      <c r="LEO1385" s="3"/>
      <c r="LEP1385" s="3"/>
      <c r="LEQ1385" s="3"/>
      <c r="LER1385" s="3"/>
      <c r="LES1385" s="3"/>
      <c r="LET1385" s="3"/>
      <c r="LEU1385" s="3"/>
      <c r="LEV1385" s="3"/>
      <c r="LEW1385" s="3"/>
      <c r="LEX1385" s="3"/>
      <c r="LEY1385" s="3"/>
      <c r="LEZ1385" s="3"/>
      <c r="LFA1385" s="3"/>
      <c r="LFB1385" s="3"/>
      <c r="LFC1385" s="3"/>
      <c r="LFD1385" s="3"/>
      <c r="LFE1385" s="3"/>
      <c r="LFF1385" s="3"/>
      <c r="LFG1385" s="3"/>
      <c r="LFH1385" s="3"/>
      <c r="LFI1385" s="3"/>
      <c r="LFJ1385" s="3"/>
      <c r="LFK1385" s="3"/>
      <c r="LFL1385" s="3"/>
      <c r="LFM1385" s="3"/>
      <c r="LFN1385" s="3"/>
      <c r="LFO1385" s="3"/>
      <c r="LFP1385" s="3"/>
      <c r="LFQ1385" s="3"/>
      <c r="LFR1385" s="3"/>
      <c r="LFS1385" s="3"/>
      <c r="LFT1385" s="3"/>
      <c r="LFU1385" s="3"/>
      <c r="LFV1385" s="3"/>
      <c r="LFW1385" s="3"/>
      <c r="LFX1385" s="3"/>
      <c r="LFY1385" s="3"/>
      <c r="LFZ1385" s="3"/>
      <c r="LGA1385" s="3"/>
      <c r="LGB1385" s="3"/>
      <c r="LGC1385" s="3"/>
      <c r="LGD1385" s="3"/>
      <c r="LGE1385" s="3"/>
      <c r="LGF1385" s="3"/>
      <c r="LGG1385" s="3"/>
      <c r="LGH1385" s="3"/>
      <c r="LGI1385" s="3"/>
      <c r="LGJ1385" s="3"/>
      <c r="LGK1385" s="3"/>
      <c r="LGL1385" s="3"/>
      <c r="LGM1385" s="3"/>
      <c r="LGN1385" s="3"/>
      <c r="LGO1385" s="3"/>
      <c r="LGP1385" s="3"/>
      <c r="LGQ1385" s="3"/>
      <c r="LGR1385" s="3"/>
      <c r="LGS1385" s="3"/>
      <c r="LGT1385" s="3"/>
      <c r="LGU1385" s="3"/>
      <c r="LGV1385" s="3"/>
      <c r="LGW1385" s="3"/>
      <c r="LGX1385" s="3"/>
      <c r="LGY1385" s="3"/>
      <c r="LGZ1385" s="3"/>
      <c r="LHA1385" s="3"/>
      <c r="LHB1385" s="3"/>
      <c r="LHC1385" s="3"/>
      <c r="LHD1385" s="3"/>
      <c r="LHE1385" s="3"/>
      <c r="LHF1385" s="3"/>
      <c r="LHG1385" s="3"/>
      <c r="LHH1385" s="3"/>
      <c r="LHI1385" s="3"/>
      <c r="LHJ1385" s="3"/>
      <c r="LHK1385" s="3"/>
      <c r="LHL1385" s="3"/>
      <c r="LHM1385" s="3"/>
      <c r="LHN1385" s="3"/>
      <c r="LHO1385" s="3"/>
      <c r="LHP1385" s="3"/>
      <c r="LHQ1385" s="3"/>
      <c r="LHR1385" s="3"/>
      <c r="LHS1385" s="3"/>
      <c r="LHT1385" s="3"/>
      <c r="LHU1385" s="3"/>
      <c r="LHV1385" s="3"/>
      <c r="LHW1385" s="3"/>
      <c r="LHX1385" s="3"/>
      <c r="LHY1385" s="3"/>
      <c r="LHZ1385" s="3"/>
      <c r="LIA1385" s="3"/>
      <c r="LIB1385" s="3"/>
      <c r="LIC1385" s="3"/>
      <c r="LID1385" s="3"/>
      <c r="LIE1385" s="3"/>
      <c r="LIF1385" s="3"/>
      <c r="LIG1385" s="3"/>
      <c r="LIH1385" s="3"/>
      <c r="LII1385" s="3"/>
      <c r="LIJ1385" s="3"/>
      <c r="LIK1385" s="3"/>
      <c r="LIL1385" s="3"/>
      <c r="LIM1385" s="3"/>
      <c r="LIN1385" s="3"/>
      <c r="LIO1385" s="3"/>
      <c r="LIP1385" s="3"/>
      <c r="LIQ1385" s="3"/>
      <c r="LIR1385" s="3"/>
      <c r="LIS1385" s="3"/>
      <c r="LIT1385" s="3"/>
      <c r="LIU1385" s="3"/>
      <c r="LIV1385" s="3"/>
      <c r="LIW1385" s="3"/>
      <c r="LIX1385" s="3"/>
      <c r="LIY1385" s="3"/>
      <c r="LIZ1385" s="3"/>
      <c r="LJA1385" s="3"/>
      <c r="LJB1385" s="3"/>
      <c r="LJC1385" s="3"/>
      <c r="LJD1385" s="3"/>
      <c r="LJE1385" s="3"/>
      <c r="LJF1385" s="3"/>
      <c r="LJG1385" s="3"/>
      <c r="LJH1385" s="3"/>
      <c r="LJI1385" s="3"/>
      <c r="LJJ1385" s="3"/>
      <c r="LJK1385" s="3"/>
      <c r="LJL1385" s="3"/>
      <c r="LJM1385" s="3"/>
      <c r="LJN1385" s="3"/>
      <c r="LJO1385" s="3"/>
      <c r="LJP1385" s="3"/>
      <c r="LJQ1385" s="3"/>
      <c r="LJR1385" s="3"/>
      <c r="LJS1385" s="3"/>
      <c r="LJT1385" s="3"/>
      <c r="LJU1385" s="3"/>
      <c r="LJV1385" s="3"/>
      <c r="LJW1385" s="3"/>
      <c r="LJX1385" s="3"/>
      <c r="LJY1385" s="3"/>
      <c r="LJZ1385" s="3"/>
      <c r="LKA1385" s="3"/>
      <c r="LKB1385" s="3"/>
      <c r="LKC1385" s="3"/>
      <c r="LKD1385" s="3"/>
      <c r="LKE1385" s="3"/>
      <c r="LKF1385" s="3"/>
      <c r="LKG1385" s="3"/>
      <c r="LKH1385" s="3"/>
      <c r="LKI1385" s="3"/>
      <c r="LKJ1385" s="3"/>
      <c r="LKK1385" s="3"/>
      <c r="LKL1385" s="3"/>
      <c r="LKM1385" s="3"/>
      <c r="LKN1385" s="3"/>
      <c r="LKO1385" s="3"/>
      <c r="LKP1385" s="3"/>
      <c r="LKQ1385" s="3"/>
      <c r="LKR1385" s="3"/>
      <c r="LKS1385" s="3"/>
      <c r="LKT1385" s="3"/>
      <c r="LKU1385" s="3"/>
      <c r="LKV1385" s="3"/>
      <c r="LKW1385" s="3"/>
      <c r="LKX1385" s="3"/>
      <c r="LKY1385" s="3"/>
      <c r="LKZ1385" s="3"/>
      <c r="LLA1385" s="3"/>
      <c r="LLB1385" s="3"/>
      <c r="LLC1385" s="3"/>
      <c r="LLD1385" s="3"/>
      <c r="LLE1385" s="3"/>
      <c r="LLF1385" s="3"/>
      <c r="LLG1385" s="3"/>
      <c r="LLH1385" s="3"/>
      <c r="LLI1385" s="3"/>
      <c r="LLJ1385" s="3"/>
      <c r="LLK1385" s="3"/>
      <c r="LLL1385" s="3"/>
      <c r="LLM1385" s="3"/>
      <c r="LLN1385" s="3"/>
      <c r="LLO1385" s="3"/>
      <c r="LLP1385" s="3"/>
      <c r="LLQ1385" s="3"/>
      <c r="LLR1385" s="3"/>
      <c r="LLS1385" s="3"/>
      <c r="LLT1385" s="3"/>
      <c r="LLU1385" s="3"/>
      <c r="LLV1385" s="3"/>
      <c r="LLW1385" s="3"/>
      <c r="LLX1385" s="3"/>
      <c r="LLY1385" s="3"/>
      <c r="LLZ1385" s="3"/>
      <c r="LMA1385" s="3"/>
      <c r="LMB1385" s="3"/>
      <c r="LMC1385" s="3"/>
      <c r="LMD1385" s="3"/>
      <c r="LME1385" s="3"/>
      <c r="LMF1385" s="3"/>
      <c r="LMG1385" s="3"/>
      <c r="LMH1385" s="3"/>
      <c r="LMI1385" s="3"/>
      <c r="LMJ1385" s="3"/>
      <c r="LMK1385" s="3"/>
      <c r="LML1385" s="3"/>
      <c r="LMM1385" s="3"/>
      <c r="LMN1385" s="3"/>
      <c r="LMO1385" s="3"/>
      <c r="LMP1385" s="3"/>
      <c r="LMQ1385" s="3"/>
      <c r="LMR1385" s="3"/>
      <c r="LMS1385" s="3"/>
      <c r="LMT1385" s="3"/>
      <c r="LMU1385" s="3"/>
      <c r="LMV1385" s="3"/>
      <c r="LMW1385" s="3"/>
      <c r="LMX1385" s="3"/>
      <c r="LMY1385" s="3"/>
      <c r="LMZ1385" s="3"/>
      <c r="LNA1385" s="3"/>
      <c r="LNB1385" s="3"/>
      <c r="LNC1385" s="3"/>
      <c r="LND1385" s="3"/>
      <c r="LNE1385" s="3"/>
      <c r="LNF1385" s="3"/>
      <c r="LNG1385" s="3"/>
      <c r="LNH1385" s="3"/>
      <c r="LNI1385" s="3"/>
      <c r="LNJ1385" s="3"/>
      <c r="LNK1385" s="3"/>
      <c r="LNL1385" s="3"/>
      <c r="LNM1385" s="3"/>
      <c r="LNN1385" s="3"/>
      <c r="LNO1385" s="3"/>
      <c r="LNP1385" s="3"/>
      <c r="LNQ1385" s="3"/>
      <c r="LNR1385" s="3"/>
      <c r="LNS1385" s="3"/>
      <c r="LNT1385" s="3"/>
      <c r="LNU1385" s="3"/>
      <c r="LNV1385" s="3"/>
      <c r="LNW1385" s="3"/>
      <c r="LNX1385" s="3"/>
      <c r="LNY1385" s="3"/>
      <c r="LNZ1385" s="3"/>
      <c r="LOA1385" s="3"/>
      <c r="LOB1385" s="3"/>
      <c r="LOC1385" s="3"/>
      <c r="LOD1385" s="3"/>
      <c r="LOE1385" s="3"/>
      <c r="LOF1385" s="3"/>
      <c r="LOG1385" s="3"/>
      <c r="LOH1385" s="3"/>
      <c r="LOI1385" s="3"/>
      <c r="LOJ1385" s="3"/>
      <c r="LOK1385" s="3"/>
      <c r="LOL1385" s="3"/>
      <c r="LOM1385" s="3"/>
      <c r="LON1385" s="3"/>
      <c r="LOO1385" s="3"/>
      <c r="LOP1385" s="3"/>
      <c r="LOQ1385" s="3"/>
      <c r="LOR1385" s="3"/>
      <c r="LOS1385" s="3"/>
      <c r="LOT1385" s="3"/>
      <c r="LOU1385" s="3"/>
      <c r="LOV1385" s="3"/>
      <c r="LOW1385" s="3"/>
      <c r="LOX1385" s="3"/>
      <c r="LOY1385" s="3"/>
      <c r="LOZ1385" s="3"/>
      <c r="LPA1385" s="3"/>
      <c r="LPB1385" s="3"/>
      <c r="LPC1385" s="3"/>
      <c r="LPD1385" s="3"/>
      <c r="LPE1385" s="3"/>
      <c r="LPF1385" s="3"/>
      <c r="LPG1385" s="3"/>
      <c r="LPH1385" s="3"/>
      <c r="LPI1385" s="3"/>
      <c r="LPJ1385" s="3"/>
      <c r="LPK1385" s="3"/>
      <c r="LPL1385" s="3"/>
      <c r="LPM1385" s="3"/>
      <c r="LPN1385" s="3"/>
      <c r="LPO1385" s="3"/>
      <c r="LPP1385" s="3"/>
      <c r="LPQ1385" s="3"/>
      <c r="LPR1385" s="3"/>
      <c r="LPS1385" s="3"/>
      <c r="LPT1385" s="3"/>
      <c r="LPU1385" s="3"/>
      <c r="LPV1385" s="3"/>
      <c r="LPW1385" s="3"/>
      <c r="LPX1385" s="3"/>
      <c r="LPY1385" s="3"/>
      <c r="LPZ1385" s="3"/>
      <c r="LQA1385" s="3"/>
      <c r="LQB1385" s="3"/>
      <c r="LQC1385" s="3"/>
      <c r="LQD1385" s="3"/>
      <c r="LQE1385" s="3"/>
      <c r="LQF1385" s="3"/>
      <c r="LQG1385" s="3"/>
      <c r="LQH1385" s="3"/>
      <c r="LQI1385" s="3"/>
      <c r="LQJ1385" s="3"/>
      <c r="LQK1385" s="3"/>
      <c r="LQL1385" s="3"/>
      <c r="LQM1385" s="3"/>
      <c r="LQN1385" s="3"/>
      <c r="LQO1385" s="3"/>
      <c r="LQP1385" s="3"/>
      <c r="LQQ1385" s="3"/>
      <c r="LQR1385" s="3"/>
      <c r="LQS1385" s="3"/>
      <c r="LQT1385" s="3"/>
      <c r="LQU1385" s="3"/>
      <c r="LQV1385" s="3"/>
      <c r="LQW1385" s="3"/>
      <c r="LQX1385" s="3"/>
      <c r="LQY1385" s="3"/>
      <c r="LQZ1385" s="3"/>
      <c r="LRA1385" s="3"/>
      <c r="LRB1385" s="3"/>
      <c r="LRC1385" s="3"/>
      <c r="LRD1385" s="3"/>
      <c r="LRE1385" s="3"/>
      <c r="LRF1385" s="3"/>
      <c r="LRG1385" s="3"/>
      <c r="LRH1385" s="3"/>
      <c r="LRI1385" s="3"/>
      <c r="LRJ1385" s="3"/>
      <c r="LRK1385" s="3"/>
      <c r="LRL1385" s="3"/>
      <c r="LRM1385" s="3"/>
      <c r="LRN1385" s="3"/>
      <c r="LRO1385" s="3"/>
      <c r="LRP1385" s="3"/>
      <c r="LRQ1385" s="3"/>
      <c r="LRR1385" s="3"/>
      <c r="LRS1385" s="3"/>
      <c r="LRT1385" s="3"/>
      <c r="LRU1385" s="3"/>
      <c r="LRV1385" s="3"/>
      <c r="LRW1385" s="3"/>
      <c r="LRX1385" s="3"/>
      <c r="LRY1385" s="3"/>
      <c r="LRZ1385" s="3"/>
      <c r="LSA1385" s="3"/>
      <c r="LSB1385" s="3"/>
      <c r="LSC1385" s="3"/>
      <c r="LSD1385" s="3"/>
      <c r="LSE1385" s="3"/>
      <c r="LSF1385" s="3"/>
      <c r="LSG1385" s="3"/>
      <c r="LSH1385" s="3"/>
      <c r="LSI1385" s="3"/>
      <c r="LSJ1385" s="3"/>
      <c r="LSK1385" s="3"/>
      <c r="LSL1385" s="3"/>
      <c r="LSM1385" s="3"/>
      <c r="LSN1385" s="3"/>
      <c r="LSO1385" s="3"/>
      <c r="LSP1385" s="3"/>
      <c r="LSQ1385" s="3"/>
      <c r="LSR1385" s="3"/>
      <c r="LSS1385" s="3"/>
      <c r="LST1385" s="3"/>
      <c r="LSU1385" s="3"/>
      <c r="LSV1385" s="3"/>
      <c r="LSW1385" s="3"/>
      <c r="LSX1385" s="3"/>
      <c r="LSY1385" s="3"/>
      <c r="LSZ1385" s="3"/>
      <c r="LTA1385" s="3"/>
      <c r="LTB1385" s="3"/>
      <c r="LTC1385" s="3"/>
      <c r="LTD1385" s="3"/>
      <c r="LTE1385" s="3"/>
      <c r="LTF1385" s="3"/>
      <c r="LTG1385" s="3"/>
      <c r="LTH1385" s="3"/>
      <c r="LTI1385" s="3"/>
      <c r="LTJ1385" s="3"/>
      <c r="LTK1385" s="3"/>
      <c r="LTL1385" s="3"/>
      <c r="LTM1385" s="3"/>
      <c r="LTN1385" s="3"/>
      <c r="LTO1385" s="3"/>
      <c r="LTP1385" s="3"/>
      <c r="LTQ1385" s="3"/>
      <c r="LTR1385" s="3"/>
      <c r="LTS1385" s="3"/>
      <c r="LTT1385" s="3"/>
      <c r="LTU1385" s="3"/>
      <c r="LTV1385" s="3"/>
      <c r="LTW1385" s="3"/>
      <c r="LTX1385" s="3"/>
      <c r="LTY1385" s="3"/>
      <c r="LTZ1385" s="3"/>
      <c r="LUA1385" s="3"/>
      <c r="LUB1385" s="3"/>
      <c r="LUC1385" s="3"/>
      <c r="LUD1385" s="3"/>
      <c r="LUE1385" s="3"/>
      <c r="LUF1385" s="3"/>
      <c r="LUG1385" s="3"/>
      <c r="LUH1385" s="3"/>
      <c r="LUI1385" s="3"/>
      <c r="LUJ1385" s="3"/>
      <c r="LUK1385" s="3"/>
      <c r="LUL1385" s="3"/>
      <c r="LUM1385" s="3"/>
      <c r="LUN1385" s="3"/>
      <c r="LUO1385" s="3"/>
      <c r="LUP1385" s="3"/>
      <c r="LUQ1385" s="3"/>
      <c r="LUR1385" s="3"/>
      <c r="LUS1385" s="3"/>
      <c r="LUT1385" s="3"/>
      <c r="LUU1385" s="3"/>
      <c r="LUV1385" s="3"/>
      <c r="LUW1385" s="3"/>
      <c r="LUX1385" s="3"/>
      <c r="LUY1385" s="3"/>
      <c r="LUZ1385" s="3"/>
      <c r="LVA1385" s="3"/>
      <c r="LVB1385" s="3"/>
      <c r="LVC1385" s="3"/>
      <c r="LVD1385" s="3"/>
      <c r="LVE1385" s="3"/>
      <c r="LVF1385" s="3"/>
      <c r="LVG1385" s="3"/>
      <c r="LVH1385" s="3"/>
      <c r="LVI1385" s="3"/>
      <c r="LVJ1385" s="3"/>
      <c r="LVK1385" s="3"/>
      <c r="LVL1385" s="3"/>
      <c r="LVM1385" s="3"/>
      <c r="LVN1385" s="3"/>
      <c r="LVO1385" s="3"/>
      <c r="LVP1385" s="3"/>
      <c r="LVQ1385" s="3"/>
      <c r="LVR1385" s="3"/>
      <c r="LVS1385" s="3"/>
      <c r="LVT1385" s="3"/>
      <c r="LVU1385" s="3"/>
      <c r="LVV1385" s="3"/>
      <c r="LVW1385" s="3"/>
      <c r="LVX1385" s="3"/>
      <c r="LVY1385" s="3"/>
      <c r="LVZ1385" s="3"/>
      <c r="LWA1385" s="3"/>
      <c r="LWB1385" s="3"/>
      <c r="LWC1385" s="3"/>
      <c r="LWD1385" s="3"/>
      <c r="LWE1385" s="3"/>
      <c r="LWF1385" s="3"/>
      <c r="LWG1385" s="3"/>
      <c r="LWH1385" s="3"/>
      <c r="LWI1385" s="3"/>
      <c r="LWJ1385" s="3"/>
      <c r="LWK1385" s="3"/>
      <c r="LWL1385" s="3"/>
      <c r="LWM1385" s="3"/>
      <c r="LWN1385" s="3"/>
      <c r="LWO1385" s="3"/>
      <c r="LWP1385" s="3"/>
      <c r="LWQ1385" s="3"/>
      <c r="LWR1385" s="3"/>
      <c r="LWS1385" s="3"/>
      <c r="LWT1385" s="3"/>
      <c r="LWU1385" s="3"/>
      <c r="LWV1385" s="3"/>
      <c r="LWW1385" s="3"/>
      <c r="LWX1385" s="3"/>
      <c r="LWY1385" s="3"/>
      <c r="LWZ1385" s="3"/>
      <c r="LXA1385" s="3"/>
      <c r="LXB1385" s="3"/>
      <c r="LXC1385" s="3"/>
      <c r="LXD1385" s="3"/>
      <c r="LXE1385" s="3"/>
      <c r="LXF1385" s="3"/>
      <c r="LXG1385" s="3"/>
      <c r="LXH1385" s="3"/>
      <c r="LXI1385" s="3"/>
      <c r="LXJ1385" s="3"/>
      <c r="LXK1385" s="3"/>
      <c r="LXL1385" s="3"/>
      <c r="LXM1385" s="3"/>
      <c r="LXN1385" s="3"/>
      <c r="LXO1385" s="3"/>
      <c r="LXP1385" s="3"/>
      <c r="LXQ1385" s="3"/>
      <c r="LXR1385" s="3"/>
      <c r="LXS1385" s="3"/>
      <c r="LXT1385" s="3"/>
      <c r="LXU1385" s="3"/>
      <c r="LXV1385" s="3"/>
      <c r="LXW1385" s="3"/>
      <c r="LXX1385" s="3"/>
      <c r="LXY1385" s="3"/>
      <c r="LXZ1385" s="3"/>
      <c r="LYA1385" s="3"/>
      <c r="LYB1385" s="3"/>
      <c r="LYC1385" s="3"/>
      <c r="LYD1385" s="3"/>
      <c r="LYE1385" s="3"/>
      <c r="LYF1385" s="3"/>
      <c r="LYG1385" s="3"/>
      <c r="LYH1385" s="3"/>
      <c r="LYI1385" s="3"/>
      <c r="LYJ1385" s="3"/>
      <c r="LYK1385" s="3"/>
      <c r="LYL1385" s="3"/>
      <c r="LYM1385" s="3"/>
      <c r="LYN1385" s="3"/>
      <c r="LYO1385" s="3"/>
      <c r="LYP1385" s="3"/>
      <c r="LYQ1385" s="3"/>
      <c r="LYR1385" s="3"/>
      <c r="LYS1385" s="3"/>
      <c r="LYT1385" s="3"/>
      <c r="LYU1385" s="3"/>
      <c r="LYV1385" s="3"/>
      <c r="LYW1385" s="3"/>
      <c r="LYX1385" s="3"/>
      <c r="LYY1385" s="3"/>
      <c r="LYZ1385" s="3"/>
      <c r="LZA1385" s="3"/>
      <c r="LZB1385" s="3"/>
      <c r="LZC1385" s="3"/>
      <c r="LZD1385" s="3"/>
      <c r="LZE1385" s="3"/>
      <c r="LZF1385" s="3"/>
      <c r="LZG1385" s="3"/>
      <c r="LZH1385" s="3"/>
      <c r="LZI1385" s="3"/>
      <c r="LZJ1385" s="3"/>
      <c r="LZK1385" s="3"/>
      <c r="LZL1385" s="3"/>
      <c r="LZM1385" s="3"/>
      <c r="LZN1385" s="3"/>
      <c r="LZO1385" s="3"/>
      <c r="LZP1385" s="3"/>
      <c r="LZQ1385" s="3"/>
      <c r="LZR1385" s="3"/>
      <c r="LZS1385" s="3"/>
      <c r="LZT1385" s="3"/>
      <c r="LZU1385" s="3"/>
      <c r="LZV1385" s="3"/>
      <c r="LZW1385" s="3"/>
      <c r="LZX1385" s="3"/>
      <c r="LZY1385" s="3"/>
      <c r="LZZ1385" s="3"/>
      <c r="MAA1385" s="3"/>
      <c r="MAB1385" s="3"/>
      <c r="MAC1385" s="3"/>
      <c r="MAD1385" s="3"/>
      <c r="MAE1385" s="3"/>
      <c r="MAF1385" s="3"/>
      <c r="MAG1385" s="3"/>
      <c r="MAH1385" s="3"/>
      <c r="MAI1385" s="3"/>
      <c r="MAJ1385" s="3"/>
      <c r="MAK1385" s="3"/>
      <c r="MAL1385" s="3"/>
      <c r="MAM1385" s="3"/>
      <c r="MAN1385" s="3"/>
      <c r="MAO1385" s="3"/>
      <c r="MAP1385" s="3"/>
      <c r="MAQ1385" s="3"/>
      <c r="MAR1385" s="3"/>
      <c r="MAS1385" s="3"/>
      <c r="MAT1385" s="3"/>
      <c r="MAU1385" s="3"/>
      <c r="MAV1385" s="3"/>
      <c r="MAW1385" s="3"/>
      <c r="MAX1385" s="3"/>
      <c r="MAY1385" s="3"/>
      <c r="MAZ1385" s="3"/>
      <c r="MBA1385" s="3"/>
      <c r="MBB1385" s="3"/>
      <c r="MBC1385" s="3"/>
      <c r="MBD1385" s="3"/>
      <c r="MBE1385" s="3"/>
      <c r="MBF1385" s="3"/>
      <c r="MBG1385" s="3"/>
      <c r="MBH1385" s="3"/>
      <c r="MBI1385" s="3"/>
      <c r="MBJ1385" s="3"/>
      <c r="MBK1385" s="3"/>
      <c r="MBL1385" s="3"/>
      <c r="MBM1385" s="3"/>
      <c r="MBN1385" s="3"/>
      <c r="MBO1385" s="3"/>
      <c r="MBP1385" s="3"/>
      <c r="MBQ1385" s="3"/>
      <c r="MBR1385" s="3"/>
      <c r="MBS1385" s="3"/>
      <c r="MBT1385" s="3"/>
      <c r="MBU1385" s="3"/>
      <c r="MBV1385" s="3"/>
      <c r="MBW1385" s="3"/>
      <c r="MBX1385" s="3"/>
      <c r="MBY1385" s="3"/>
      <c r="MBZ1385" s="3"/>
      <c r="MCA1385" s="3"/>
      <c r="MCB1385" s="3"/>
      <c r="MCC1385" s="3"/>
      <c r="MCD1385" s="3"/>
      <c r="MCE1385" s="3"/>
      <c r="MCF1385" s="3"/>
      <c r="MCG1385" s="3"/>
      <c r="MCH1385" s="3"/>
      <c r="MCI1385" s="3"/>
      <c r="MCJ1385" s="3"/>
      <c r="MCK1385" s="3"/>
      <c r="MCL1385" s="3"/>
      <c r="MCM1385" s="3"/>
      <c r="MCN1385" s="3"/>
      <c r="MCO1385" s="3"/>
      <c r="MCP1385" s="3"/>
      <c r="MCQ1385" s="3"/>
      <c r="MCR1385" s="3"/>
      <c r="MCS1385" s="3"/>
      <c r="MCT1385" s="3"/>
      <c r="MCU1385" s="3"/>
      <c r="MCV1385" s="3"/>
      <c r="MCW1385" s="3"/>
      <c r="MCX1385" s="3"/>
      <c r="MCY1385" s="3"/>
      <c r="MCZ1385" s="3"/>
      <c r="MDA1385" s="3"/>
      <c r="MDB1385" s="3"/>
      <c r="MDC1385" s="3"/>
      <c r="MDD1385" s="3"/>
      <c r="MDE1385" s="3"/>
      <c r="MDF1385" s="3"/>
      <c r="MDG1385" s="3"/>
      <c r="MDH1385" s="3"/>
      <c r="MDI1385" s="3"/>
      <c r="MDJ1385" s="3"/>
      <c r="MDK1385" s="3"/>
      <c r="MDL1385" s="3"/>
      <c r="MDM1385" s="3"/>
      <c r="MDN1385" s="3"/>
      <c r="MDO1385" s="3"/>
      <c r="MDP1385" s="3"/>
      <c r="MDQ1385" s="3"/>
      <c r="MDR1385" s="3"/>
      <c r="MDS1385" s="3"/>
      <c r="MDT1385" s="3"/>
      <c r="MDU1385" s="3"/>
      <c r="MDV1385" s="3"/>
      <c r="MDW1385" s="3"/>
      <c r="MDX1385" s="3"/>
      <c r="MDY1385" s="3"/>
      <c r="MDZ1385" s="3"/>
      <c r="MEA1385" s="3"/>
      <c r="MEB1385" s="3"/>
      <c r="MEC1385" s="3"/>
      <c r="MED1385" s="3"/>
      <c r="MEE1385" s="3"/>
      <c r="MEF1385" s="3"/>
      <c r="MEG1385" s="3"/>
      <c r="MEH1385" s="3"/>
      <c r="MEI1385" s="3"/>
      <c r="MEJ1385" s="3"/>
      <c r="MEK1385" s="3"/>
      <c r="MEL1385" s="3"/>
      <c r="MEM1385" s="3"/>
      <c r="MEN1385" s="3"/>
      <c r="MEO1385" s="3"/>
      <c r="MEP1385" s="3"/>
      <c r="MEQ1385" s="3"/>
      <c r="MER1385" s="3"/>
      <c r="MES1385" s="3"/>
      <c r="MET1385" s="3"/>
      <c r="MEU1385" s="3"/>
      <c r="MEV1385" s="3"/>
      <c r="MEW1385" s="3"/>
      <c r="MEX1385" s="3"/>
      <c r="MEY1385" s="3"/>
      <c r="MEZ1385" s="3"/>
      <c r="MFA1385" s="3"/>
      <c r="MFB1385" s="3"/>
      <c r="MFC1385" s="3"/>
      <c r="MFD1385" s="3"/>
      <c r="MFE1385" s="3"/>
      <c r="MFF1385" s="3"/>
      <c r="MFG1385" s="3"/>
      <c r="MFH1385" s="3"/>
      <c r="MFI1385" s="3"/>
      <c r="MFJ1385" s="3"/>
      <c r="MFK1385" s="3"/>
      <c r="MFL1385" s="3"/>
      <c r="MFM1385" s="3"/>
      <c r="MFN1385" s="3"/>
      <c r="MFO1385" s="3"/>
      <c r="MFP1385" s="3"/>
      <c r="MFQ1385" s="3"/>
      <c r="MFR1385" s="3"/>
      <c r="MFS1385" s="3"/>
      <c r="MFT1385" s="3"/>
      <c r="MFU1385" s="3"/>
      <c r="MFV1385" s="3"/>
      <c r="MFW1385" s="3"/>
      <c r="MFX1385" s="3"/>
      <c r="MFY1385" s="3"/>
      <c r="MFZ1385" s="3"/>
      <c r="MGA1385" s="3"/>
      <c r="MGB1385" s="3"/>
      <c r="MGC1385" s="3"/>
      <c r="MGD1385" s="3"/>
      <c r="MGE1385" s="3"/>
      <c r="MGF1385" s="3"/>
      <c r="MGG1385" s="3"/>
      <c r="MGH1385" s="3"/>
      <c r="MGI1385" s="3"/>
      <c r="MGJ1385" s="3"/>
      <c r="MGK1385" s="3"/>
      <c r="MGL1385" s="3"/>
      <c r="MGM1385" s="3"/>
      <c r="MGN1385" s="3"/>
      <c r="MGO1385" s="3"/>
      <c r="MGP1385" s="3"/>
      <c r="MGQ1385" s="3"/>
      <c r="MGR1385" s="3"/>
      <c r="MGS1385" s="3"/>
      <c r="MGT1385" s="3"/>
      <c r="MGU1385" s="3"/>
      <c r="MGV1385" s="3"/>
      <c r="MGW1385" s="3"/>
      <c r="MGX1385" s="3"/>
      <c r="MGY1385" s="3"/>
      <c r="MGZ1385" s="3"/>
      <c r="MHA1385" s="3"/>
      <c r="MHB1385" s="3"/>
      <c r="MHC1385" s="3"/>
      <c r="MHD1385" s="3"/>
      <c r="MHE1385" s="3"/>
      <c r="MHF1385" s="3"/>
      <c r="MHG1385" s="3"/>
      <c r="MHH1385" s="3"/>
      <c r="MHI1385" s="3"/>
      <c r="MHJ1385" s="3"/>
      <c r="MHK1385" s="3"/>
      <c r="MHL1385" s="3"/>
      <c r="MHM1385" s="3"/>
      <c r="MHN1385" s="3"/>
      <c r="MHO1385" s="3"/>
      <c r="MHP1385" s="3"/>
      <c r="MHQ1385" s="3"/>
      <c r="MHR1385" s="3"/>
      <c r="MHS1385" s="3"/>
      <c r="MHT1385" s="3"/>
      <c r="MHU1385" s="3"/>
      <c r="MHV1385" s="3"/>
      <c r="MHW1385" s="3"/>
      <c r="MHX1385" s="3"/>
      <c r="MHY1385" s="3"/>
      <c r="MHZ1385" s="3"/>
      <c r="MIA1385" s="3"/>
      <c r="MIB1385" s="3"/>
      <c r="MIC1385" s="3"/>
      <c r="MID1385" s="3"/>
      <c r="MIE1385" s="3"/>
      <c r="MIF1385" s="3"/>
      <c r="MIG1385" s="3"/>
      <c r="MIH1385" s="3"/>
      <c r="MII1385" s="3"/>
      <c r="MIJ1385" s="3"/>
      <c r="MIK1385" s="3"/>
      <c r="MIL1385" s="3"/>
      <c r="MIM1385" s="3"/>
      <c r="MIN1385" s="3"/>
      <c r="MIO1385" s="3"/>
      <c r="MIP1385" s="3"/>
      <c r="MIQ1385" s="3"/>
      <c r="MIR1385" s="3"/>
      <c r="MIS1385" s="3"/>
      <c r="MIT1385" s="3"/>
      <c r="MIU1385" s="3"/>
      <c r="MIV1385" s="3"/>
      <c r="MIW1385" s="3"/>
      <c r="MIX1385" s="3"/>
      <c r="MIY1385" s="3"/>
      <c r="MIZ1385" s="3"/>
      <c r="MJA1385" s="3"/>
      <c r="MJB1385" s="3"/>
      <c r="MJC1385" s="3"/>
      <c r="MJD1385" s="3"/>
      <c r="MJE1385" s="3"/>
      <c r="MJF1385" s="3"/>
      <c r="MJG1385" s="3"/>
      <c r="MJH1385" s="3"/>
      <c r="MJI1385" s="3"/>
      <c r="MJJ1385" s="3"/>
      <c r="MJK1385" s="3"/>
      <c r="MJL1385" s="3"/>
      <c r="MJM1385" s="3"/>
      <c r="MJN1385" s="3"/>
      <c r="MJO1385" s="3"/>
      <c r="MJP1385" s="3"/>
      <c r="MJQ1385" s="3"/>
      <c r="MJR1385" s="3"/>
      <c r="MJS1385" s="3"/>
      <c r="MJT1385" s="3"/>
      <c r="MJU1385" s="3"/>
      <c r="MJV1385" s="3"/>
      <c r="MJW1385" s="3"/>
      <c r="MJX1385" s="3"/>
      <c r="MJY1385" s="3"/>
      <c r="MJZ1385" s="3"/>
      <c r="MKA1385" s="3"/>
      <c r="MKB1385" s="3"/>
      <c r="MKC1385" s="3"/>
      <c r="MKD1385" s="3"/>
      <c r="MKE1385" s="3"/>
      <c r="MKF1385" s="3"/>
      <c r="MKG1385" s="3"/>
      <c r="MKH1385" s="3"/>
      <c r="MKI1385" s="3"/>
      <c r="MKJ1385" s="3"/>
      <c r="MKK1385" s="3"/>
      <c r="MKL1385" s="3"/>
      <c r="MKM1385" s="3"/>
      <c r="MKN1385" s="3"/>
      <c r="MKO1385" s="3"/>
      <c r="MKP1385" s="3"/>
      <c r="MKQ1385" s="3"/>
      <c r="MKR1385" s="3"/>
      <c r="MKS1385" s="3"/>
      <c r="MKT1385" s="3"/>
      <c r="MKU1385" s="3"/>
      <c r="MKV1385" s="3"/>
      <c r="MKW1385" s="3"/>
      <c r="MKX1385" s="3"/>
      <c r="MKY1385" s="3"/>
      <c r="MKZ1385" s="3"/>
      <c r="MLA1385" s="3"/>
      <c r="MLB1385" s="3"/>
      <c r="MLC1385" s="3"/>
      <c r="MLD1385" s="3"/>
      <c r="MLE1385" s="3"/>
      <c r="MLF1385" s="3"/>
      <c r="MLG1385" s="3"/>
      <c r="MLH1385" s="3"/>
      <c r="MLI1385" s="3"/>
      <c r="MLJ1385" s="3"/>
      <c r="MLK1385" s="3"/>
      <c r="MLL1385" s="3"/>
      <c r="MLM1385" s="3"/>
      <c r="MLN1385" s="3"/>
      <c r="MLO1385" s="3"/>
      <c r="MLP1385" s="3"/>
      <c r="MLQ1385" s="3"/>
      <c r="MLR1385" s="3"/>
      <c r="MLS1385" s="3"/>
      <c r="MLT1385" s="3"/>
      <c r="MLU1385" s="3"/>
      <c r="MLV1385" s="3"/>
      <c r="MLW1385" s="3"/>
      <c r="MLX1385" s="3"/>
      <c r="MLY1385" s="3"/>
      <c r="MLZ1385" s="3"/>
      <c r="MMA1385" s="3"/>
      <c r="MMB1385" s="3"/>
      <c r="MMC1385" s="3"/>
      <c r="MMD1385" s="3"/>
      <c r="MME1385" s="3"/>
      <c r="MMF1385" s="3"/>
      <c r="MMG1385" s="3"/>
      <c r="MMH1385" s="3"/>
      <c r="MMI1385" s="3"/>
      <c r="MMJ1385" s="3"/>
      <c r="MMK1385" s="3"/>
      <c r="MML1385" s="3"/>
      <c r="MMM1385" s="3"/>
      <c r="MMN1385" s="3"/>
      <c r="MMO1385" s="3"/>
      <c r="MMP1385" s="3"/>
      <c r="MMQ1385" s="3"/>
      <c r="MMR1385" s="3"/>
      <c r="MMS1385" s="3"/>
      <c r="MMT1385" s="3"/>
      <c r="MMU1385" s="3"/>
      <c r="MMV1385" s="3"/>
      <c r="MMW1385" s="3"/>
      <c r="MMX1385" s="3"/>
      <c r="MMY1385" s="3"/>
      <c r="MMZ1385" s="3"/>
      <c r="MNA1385" s="3"/>
      <c r="MNB1385" s="3"/>
      <c r="MNC1385" s="3"/>
      <c r="MND1385" s="3"/>
      <c r="MNE1385" s="3"/>
      <c r="MNF1385" s="3"/>
      <c r="MNG1385" s="3"/>
      <c r="MNH1385" s="3"/>
      <c r="MNI1385" s="3"/>
      <c r="MNJ1385" s="3"/>
      <c r="MNK1385" s="3"/>
      <c r="MNL1385" s="3"/>
      <c r="MNM1385" s="3"/>
      <c r="MNN1385" s="3"/>
      <c r="MNO1385" s="3"/>
      <c r="MNP1385" s="3"/>
      <c r="MNQ1385" s="3"/>
      <c r="MNR1385" s="3"/>
      <c r="MNS1385" s="3"/>
      <c r="MNT1385" s="3"/>
      <c r="MNU1385" s="3"/>
      <c r="MNV1385" s="3"/>
      <c r="MNW1385" s="3"/>
      <c r="MNX1385" s="3"/>
      <c r="MNY1385" s="3"/>
      <c r="MNZ1385" s="3"/>
      <c r="MOA1385" s="3"/>
      <c r="MOB1385" s="3"/>
      <c r="MOC1385" s="3"/>
      <c r="MOD1385" s="3"/>
      <c r="MOE1385" s="3"/>
      <c r="MOF1385" s="3"/>
      <c r="MOG1385" s="3"/>
      <c r="MOH1385" s="3"/>
      <c r="MOI1385" s="3"/>
      <c r="MOJ1385" s="3"/>
      <c r="MOK1385" s="3"/>
      <c r="MOL1385" s="3"/>
      <c r="MOM1385" s="3"/>
      <c r="MON1385" s="3"/>
      <c r="MOO1385" s="3"/>
      <c r="MOP1385" s="3"/>
      <c r="MOQ1385" s="3"/>
      <c r="MOR1385" s="3"/>
      <c r="MOS1385" s="3"/>
      <c r="MOT1385" s="3"/>
      <c r="MOU1385" s="3"/>
      <c r="MOV1385" s="3"/>
      <c r="MOW1385" s="3"/>
      <c r="MOX1385" s="3"/>
      <c r="MOY1385" s="3"/>
      <c r="MOZ1385" s="3"/>
      <c r="MPA1385" s="3"/>
      <c r="MPB1385" s="3"/>
      <c r="MPC1385" s="3"/>
      <c r="MPD1385" s="3"/>
      <c r="MPE1385" s="3"/>
      <c r="MPF1385" s="3"/>
      <c r="MPG1385" s="3"/>
      <c r="MPH1385" s="3"/>
      <c r="MPI1385" s="3"/>
      <c r="MPJ1385" s="3"/>
      <c r="MPK1385" s="3"/>
      <c r="MPL1385" s="3"/>
      <c r="MPM1385" s="3"/>
      <c r="MPN1385" s="3"/>
      <c r="MPO1385" s="3"/>
      <c r="MPP1385" s="3"/>
      <c r="MPQ1385" s="3"/>
      <c r="MPR1385" s="3"/>
      <c r="MPS1385" s="3"/>
      <c r="MPT1385" s="3"/>
      <c r="MPU1385" s="3"/>
      <c r="MPV1385" s="3"/>
      <c r="MPW1385" s="3"/>
      <c r="MPX1385" s="3"/>
      <c r="MPY1385" s="3"/>
      <c r="MPZ1385" s="3"/>
      <c r="MQA1385" s="3"/>
      <c r="MQB1385" s="3"/>
      <c r="MQC1385" s="3"/>
      <c r="MQD1385" s="3"/>
      <c r="MQE1385" s="3"/>
      <c r="MQF1385" s="3"/>
      <c r="MQG1385" s="3"/>
      <c r="MQH1385" s="3"/>
      <c r="MQI1385" s="3"/>
      <c r="MQJ1385" s="3"/>
      <c r="MQK1385" s="3"/>
      <c r="MQL1385" s="3"/>
      <c r="MQM1385" s="3"/>
      <c r="MQN1385" s="3"/>
      <c r="MQO1385" s="3"/>
      <c r="MQP1385" s="3"/>
      <c r="MQQ1385" s="3"/>
      <c r="MQR1385" s="3"/>
      <c r="MQS1385" s="3"/>
      <c r="MQT1385" s="3"/>
      <c r="MQU1385" s="3"/>
      <c r="MQV1385" s="3"/>
      <c r="MQW1385" s="3"/>
      <c r="MQX1385" s="3"/>
      <c r="MQY1385" s="3"/>
      <c r="MQZ1385" s="3"/>
      <c r="MRA1385" s="3"/>
      <c r="MRB1385" s="3"/>
      <c r="MRC1385" s="3"/>
      <c r="MRD1385" s="3"/>
      <c r="MRE1385" s="3"/>
      <c r="MRF1385" s="3"/>
      <c r="MRG1385" s="3"/>
      <c r="MRH1385" s="3"/>
      <c r="MRI1385" s="3"/>
      <c r="MRJ1385" s="3"/>
      <c r="MRK1385" s="3"/>
      <c r="MRL1385" s="3"/>
      <c r="MRM1385" s="3"/>
      <c r="MRN1385" s="3"/>
      <c r="MRO1385" s="3"/>
      <c r="MRP1385" s="3"/>
      <c r="MRQ1385" s="3"/>
      <c r="MRR1385" s="3"/>
      <c r="MRS1385" s="3"/>
      <c r="MRT1385" s="3"/>
      <c r="MRU1385" s="3"/>
      <c r="MRV1385" s="3"/>
      <c r="MRW1385" s="3"/>
      <c r="MRX1385" s="3"/>
      <c r="MRY1385" s="3"/>
      <c r="MRZ1385" s="3"/>
      <c r="MSA1385" s="3"/>
      <c r="MSB1385" s="3"/>
      <c r="MSC1385" s="3"/>
      <c r="MSD1385" s="3"/>
      <c r="MSE1385" s="3"/>
      <c r="MSF1385" s="3"/>
      <c r="MSG1385" s="3"/>
      <c r="MSH1385" s="3"/>
      <c r="MSI1385" s="3"/>
      <c r="MSJ1385" s="3"/>
      <c r="MSK1385" s="3"/>
      <c r="MSL1385" s="3"/>
      <c r="MSM1385" s="3"/>
      <c r="MSN1385" s="3"/>
      <c r="MSO1385" s="3"/>
      <c r="MSP1385" s="3"/>
      <c r="MSQ1385" s="3"/>
      <c r="MSR1385" s="3"/>
      <c r="MSS1385" s="3"/>
      <c r="MST1385" s="3"/>
      <c r="MSU1385" s="3"/>
      <c r="MSV1385" s="3"/>
      <c r="MSW1385" s="3"/>
      <c r="MSX1385" s="3"/>
      <c r="MSY1385" s="3"/>
      <c r="MSZ1385" s="3"/>
      <c r="MTA1385" s="3"/>
      <c r="MTB1385" s="3"/>
      <c r="MTC1385" s="3"/>
      <c r="MTD1385" s="3"/>
      <c r="MTE1385" s="3"/>
      <c r="MTF1385" s="3"/>
      <c r="MTG1385" s="3"/>
      <c r="MTH1385" s="3"/>
      <c r="MTI1385" s="3"/>
      <c r="MTJ1385" s="3"/>
      <c r="MTK1385" s="3"/>
      <c r="MTL1385" s="3"/>
      <c r="MTM1385" s="3"/>
      <c r="MTN1385" s="3"/>
      <c r="MTO1385" s="3"/>
      <c r="MTP1385" s="3"/>
      <c r="MTQ1385" s="3"/>
      <c r="MTR1385" s="3"/>
      <c r="MTS1385" s="3"/>
      <c r="MTT1385" s="3"/>
      <c r="MTU1385" s="3"/>
      <c r="MTV1385" s="3"/>
      <c r="MTW1385" s="3"/>
      <c r="MTX1385" s="3"/>
      <c r="MTY1385" s="3"/>
      <c r="MTZ1385" s="3"/>
      <c r="MUA1385" s="3"/>
      <c r="MUB1385" s="3"/>
      <c r="MUC1385" s="3"/>
      <c r="MUD1385" s="3"/>
      <c r="MUE1385" s="3"/>
      <c r="MUF1385" s="3"/>
      <c r="MUG1385" s="3"/>
      <c r="MUH1385" s="3"/>
      <c r="MUI1385" s="3"/>
      <c r="MUJ1385" s="3"/>
      <c r="MUK1385" s="3"/>
      <c r="MUL1385" s="3"/>
      <c r="MUM1385" s="3"/>
      <c r="MUN1385" s="3"/>
      <c r="MUO1385" s="3"/>
      <c r="MUP1385" s="3"/>
      <c r="MUQ1385" s="3"/>
      <c r="MUR1385" s="3"/>
      <c r="MUS1385" s="3"/>
      <c r="MUT1385" s="3"/>
      <c r="MUU1385" s="3"/>
      <c r="MUV1385" s="3"/>
      <c r="MUW1385" s="3"/>
      <c r="MUX1385" s="3"/>
      <c r="MUY1385" s="3"/>
      <c r="MUZ1385" s="3"/>
      <c r="MVA1385" s="3"/>
      <c r="MVB1385" s="3"/>
      <c r="MVC1385" s="3"/>
      <c r="MVD1385" s="3"/>
      <c r="MVE1385" s="3"/>
      <c r="MVF1385" s="3"/>
      <c r="MVG1385" s="3"/>
      <c r="MVH1385" s="3"/>
      <c r="MVI1385" s="3"/>
      <c r="MVJ1385" s="3"/>
      <c r="MVK1385" s="3"/>
      <c r="MVL1385" s="3"/>
      <c r="MVM1385" s="3"/>
      <c r="MVN1385" s="3"/>
      <c r="MVO1385" s="3"/>
      <c r="MVP1385" s="3"/>
      <c r="MVQ1385" s="3"/>
      <c r="MVR1385" s="3"/>
      <c r="MVS1385" s="3"/>
      <c r="MVT1385" s="3"/>
      <c r="MVU1385" s="3"/>
      <c r="MVV1385" s="3"/>
      <c r="MVW1385" s="3"/>
      <c r="MVX1385" s="3"/>
      <c r="MVY1385" s="3"/>
      <c r="MVZ1385" s="3"/>
      <c r="MWA1385" s="3"/>
      <c r="MWB1385" s="3"/>
      <c r="MWC1385" s="3"/>
      <c r="MWD1385" s="3"/>
      <c r="MWE1385" s="3"/>
      <c r="MWF1385" s="3"/>
      <c r="MWG1385" s="3"/>
      <c r="MWH1385" s="3"/>
      <c r="MWI1385" s="3"/>
      <c r="MWJ1385" s="3"/>
      <c r="MWK1385" s="3"/>
      <c r="MWL1385" s="3"/>
      <c r="MWM1385" s="3"/>
      <c r="MWN1385" s="3"/>
      <c r="MWO1385" s="3"/>
      <c r="MWP1385" s="3"/>
      <c r="MWQ1385" s="3"/>
      <c r="MWR1385" s="3"/>
      <c r="MWS1385" s="3"/>
      <c r="MWT1385" s="3"/>
      <c r="MWU1385" s="3"/>
      <c r="MWV1385" s="3"/>
      <c r="MWW1385" s="3"/>
      <c r="MWX1385" s="3"/>
      <c r="MWY1385" s="3"/>
      <c r="MWZ1385" s="3"/>
      <c r="MXA1385" s="3"/>
      <c r="MXB1385" s="3"/>
      <c r="MXC1385" s="3"/>
      <c r="MXD1385" s="3"/>
      <c r="MXE1385" s="3"/>
      <c r="MXF1385" s="3"/>
      <c r="MXG1385" s="3"/>
      <c r="MXH1385" s="3"/>
      <c r="MXI1385" s="3"/>
      <c r="MXJ1385" s="3"/>
      <c r="MXK1385" s="3"/>
      <c r="MXL1385" s="3"/>
      <c r="MXM1385" s="3"/>
      <c r="MXN1385" s="3"/>
      <c r="MXO1385" s="3"/>
      <c r="MXP1385" s="3"/>
      <c r="MXQ1385" s="3"/>
      <c r="MXR1385" s="3"/>
      <c r="MXS1385" s="3"/>
      <c r="MXT1385" s="3"/>
      <c r="MXU1385" s="3"/>
      <c r="MXV1385" s="3"/>
      <c r="MXW1385" s="3"/>
      <c r="MXX1385" s="3"/>
      <c r="MXY1385" s="3"/>
      <c r="MXZ1385" s="3"/>
      <c r="MYA1385" s="3"/>
      <c r="MYB1385" s="3"/>
      <c r="MYC1385" s="3"/>
      <c r="MYD1385" s="3"/>
      <c r="MYE1385" s="3"/>
      <c r="MYF1385" s="3"/>
      <c r="MYG1385" s="3"/>
      <c r="MYH1385" s="3"/>
      <c r="MYI1385" s="3"/>
      <c r="MYJ1385" s="3"/>
      <c r="MYK1385" s="3"/>
      <c r="MYL1385" s="3"/>
      <c r="MYM1385" s="3"/>
      <c r="MYN1385" s="3"/>
      <c r="MYO1385" s="3"/>
      <c r="MYP1385" s="3"/>
      <c r="MYQ1385" s="3"/>
      <c r="MYR1385" s="3"/>
      <c r="MYS1385" s="3"/>
      <c r="MYT1385" s="3"/>
      <c r="MYU1385" s="3"/>
      <c r="MYV1385" s="3"/>
      <c r="MYW1385" s="3"/>
      <c r="MYX1385" s="3"/>
      <c r="MYY1385" s="3"/>
      <c r="MYZ1385" s="3"/>
      <c r="MZA1385" s="3"/>
      <c r="MZB1385" s="3"/>
      <c r="MZC1385" s="3"/>
      <c r="MZD1385" s="3"/>
      <c r="MZE1385" s="3"/>
      <c r="MZF1385" s="3"/>
      <c r="MZG1385" s="3"/>
      <c r="MZH1385" s="3"/>
      <c r="MZI1385" s="3"/>
      <c r="MZJ1385" s="3"/>
      <c r="MZK1385" s="3"/>
      <c r="MZL1385" s="3"/>
      <c r="MZM1385" s="3"/>
      <c r="MZN1385" s="3"/>
      <c r="MZO1385" s="3"/>
      <c r="MZP1385" s="3"/>
      <c r="MZQ1385" s="3"/>
      <c r="MZR1385" s="3"/>
      <c r="MZS1385" s="3"/>
      <c r="MZT1385" s="3"/>
      <c r="MZU1385" s="3"/>
      <c r="MZV1385" s="3"/>
      <c r="MZW1385" s="3"/>
      <c r="MZX1385" s="3"/>
      <c r="MZY1385" s="3"/>
      <c r="MZZ1385" s="3"/>
      <c r="NAA1385" s="3"/>
      <c r="NAB1385" s="3"/>
      <c r="NAC1385" s="3"/>
      <c r="NAD1385" s="3"/>
      <c r="NAE1385" s="3"/>
      <c r="NAF1385" s="3"/>
      <c r="NAG1385" s="3"/>
      <c r="NAH1385" s="3"/>
      <c r="NAI1385" s="3"/>
      <c r="NAJ1385" s="3"/>
      <c r="NAK1385" s="3"/>
      <c r="NAL1385" s="3"/>
      <c r="NAM1385" s="3"/>
      <c r="NAN1385" s="3"/>
      <c r="NAO1385" s="3"/>
      <c r="NAP1385" s="3"/>
      <c r="NAQ1385" s="3"/>
      <c r="NAR1385" s="3"/>
      <c r="NAS1385" s="3"/>
      <c r="NAT1385" s="3"/>
      <c r="NAU1385" s="3"/>
      <c r="NAV1385" s="3"/>
      <c r="NAW1385" s="3"/>
      <c r="NAX1385" s="3"/>
      <c r="NAY1385" s="3"/>
      <c r="NAZ1385" s="3"/>
      <c r="NBA1385" s="3"/>
      <c r="NBB1385" s="3"/>
      <c r="NBC1385" s="3"/>
      <c r="NBD1385" s="3"/>
      <c r="NBE1385" s="3"/>
      <c r="NBF1385" s="3"/>
      <c r="NBG1385" s="3"/>
      <c r="NBH1385" s="3"/>
      <c r="NBI1385" s="3"/>
      <c r="NBJ1385" s="3"/>
      <c r="NBK1385" s="3"/>
      <c r="NBL1385" s="3"/>
      <c r="NBM1385" s="3"/>
      <c r="NBN1385" s="3"/>
      <c r="NBO1385" s="3"/>
      <c r="NBP1385" s="3"/>
      <c r="NBQ1385" s="3"/>
      <c r="NBR1385" s="3"/>
      <c r="NBS1385" s="3"/>
      <c r="NBT1385" s="3"/>
      <c r="NBU1385" s="3"/>
      <c r="NBV1385" s="3"/>
      <c r="NBW1385" s="3"/>
      <c r="NBX1385" s="3"/>
      <c r="NBY1385" s="3"/>
      <c r="NBZ1385" s="3"/>
      <c r="NCA1385" s="3"/>
      <c r="NCB1385" s="3"/>
      <c r="NCC1385" s="3"/>
      <c r="NCD1385" s="3"/>
      <c r="NCE1385" s="3"/>
      <c r="NCF1385" s="3"/>
      <c r="NCG1385" s="3"/>
      <c r="NCH1385" s="3"/>
      <c r="NCI1385" s="3"/>
      <c r="NCJ1385" s="3"/>
      <c r="NCK1385" s="3"/>
      <c r="NCL1385" s="3"/>
      <c r="NCM1385" s="3"/>
      <c r="NCN1385" s="3"/>
      <c r="NCO1385" s="3"/>
      <c r="NCP1385" s="3"/>
      <c r="NCQ1385" s="3"/>
      <c r="NCR1385" s="3"/>
      <c r="NCS1385" s="3"/>
      <c r="NCT1385" s="3"/>
      <c r="NCU1385" s="3"/>
      <c r="NCV1385" s="3"/>
      <c r="NCW1385" s="3"/>
      <c r="NCX1385" s="3"/>
      <c r="NCY1385" s="3"/>
      <c r="NCZ1385" s="3"/>
      <c r="NDA1385" s="3"/>
      <c r="NDB1385" s="3"/>
      <c r="NDC1385" s="3"/>
      <c r="NDD1385" s="3"/>
      <c r="NDE1385" s="3"/>
      <c r="NDF1385" s="3"/>
      <c r="NDG1385" s="3"/>
      <c r="NDH1385" s="3"/>
      <c r="NDI1385" s="3"/>
      <c r="NDJ1385" s="3"/>
      <c r="NDK1385" s="3"/>
      <c r="NDL1385" s="3"/>
      <c r="NDM1385" s="3"/>
      <c r="NDN1385" s="3"/>
      <c r="NDO1385" s="3"/>
      <c r="NDP1385" s="3"/>
      <c r="NDQ1385" s="3"/>
      <c r="NDR1385" s="3"/>
      <c r="NDS1385" s="3"/>
      <c r="NDT1385" s="3"/>
      <c r="NDU1385" s="3"/>
      <c r="NDV1385" s="3"/>
      <c r="NDW1385" s="3"/>
      <c r="NDX1385" s="3"/>
      <c r="NDY1385" s="3"/>
      <c r="NDZ1385" s="3"/>
      <c r="NEA1385" s="3"/>
      <c r="NEB1385" s="3"/>
      <c r="NEC1385" s="3"/>
      <c r="NED1385" s="3"/>
      <c r="NEE1385" s="3"/>
      <c r="NEF1385" s="3"/>
      <c r="NEG1385" s="3"/>
      <c r="NEH1385" s="3"/>
      <c r="NEI1385" s="3"/>
      <c r="NEJ1385" s="3"/>
      <c r="NEK1385" s="3"/>
      <c r="NEL1385" s="3"/>
      <c r="NEM1385" s="3"/>
      <c r="NEN1385" s="3"/>
      <c r="NEO1385" s="3"/>
      <c r="NEP1385" s="3"/>
      <c r="NEQ1385" s="3"/>
      <c r="NER1385" s="3"/>
      <c r="NES1385" s="3"/>
      <c r="NET1385" s="3"/>
      <c r="NEU1385" s="3"/>
      <c r="NEV1385" s="3"/>
      <c r="NEW1385" s="3"/>
      <c r="NEX1385" s="3"/>
      <c r="NEY1385" s="3"/>
      <c r="NEZ1385" s="3"/>
      <c r="NFA1385" s="3"/>
      <c r="NFB1385" s="3"/>
      <c r="NFC1385" s="3"/>
      <c r="NFD1385" s="3"/>
      <c r="NFE1385" s="3"/>
      <c r="NFF1385" s="3"/>
      <c r="NFG1385" s="3"/>
      <c r="NFH1385" s="3"/>
      <c r="NFI1385" s="3"/>
      <c r="NFJ1385" s="3"/>
      <c r="NFK1385" s="3"/>
      <c r="NFL1385" s="3"/>
      <c r="NFM1385" s="3"/>
      <c r="NFN1385" s="3"/>
      <c r="NFO1385" s="3"/>
      <c r="NFP1385" s="3"/>
      <c r="NFQ1385" s="3"/>
      <c r="NFR1385" s="3"/>
      <c r="NFS1385" s="3"/>
      <c r="NFT1385" s="3"/>
      <c r="NFU1385" s="3"/>
      <c r="NFV1385" s="3"/>
      <c r="NFW1385" s="3"/>
      <c r="NFX1385" s="3"/>
      <c r="NFY1385" s="3"/>
      <c r="NFZ1385" s="3"/>
      <c r="NGA1385" s="3"/>
      <c r="NGB1385" s="3"/>
      <c r="NGC1385" s="3"/>
      <c r="NGD1385" s="3"/>
      <c r="NGE1385" s="3"/>
      <c r="NGF1385" s="3"/>
      <c r="NGG1385" s="3"/>
      <c r="NGH1385" s="3"/>
      <c r="NGI1385" s="3"/>
      <c r="NGJ1385" s="3"/>
      <c r="NGK1385" s="3"/>
      <c r="NGL1385" s="3"/>
      <c r="NGM1385" s="3"/>
      <c r="NGN1385" s="3"/>
      <c r="NGO1385" s="3"/>
      <c r="NGP1385" s="3"/>
      <c r="NGQ1385" s="3"/>
      <c r="NGR1385" s="3"/>
      <c r="NGS1385" s="3"/>
      <c r="NGT1385" s="3"/>
      <c r="NGU1385" s="3"/>
      <c r="NGV1385" s="3"/>
      <c r="NGW1385" s="3"/>
      <c r="NGX1385" s="3"/>
      <c r="NGY1385" s="3"/>
      <c r="NGZ1385" s="3"/>
      <c r="NHA1385" s="3"/>
      <c r="NHB1385" s="3"/>
      <c r="NHC1385" s="3"/>
      <c r="NHD1385" s="3"/>
      <c r="NHE1385" s="3"/>
      <c r="NHF1385" s="3"/>
      <c r="NHG1385" s="3"/>
      <c r="NHH1385" s="3"/>
      <c r="NHI1385" s="3"/>
      <c r="NHJ1385" s="3"/>
      <c r="NHK1385" s="3"/>
      <c r="NHL1385" s="3"/>
      <c r="NHM1385" s="3"/>
      <c r="NHN1385" s="3"/>
      <c r="NHO1385" s="3"/>
      <c r="NHP1385" s="3"/>
      <c r="NHQ1385" s="3"/>
      <c r="NHR1385" s="3"/>
      <c r="NHS1385" s="3"/>
      <c r="NHT1385" s="3"/>
      <c r="NHU1385" s="3"/>
      <c r="NHV1385" s="3"/>
      <c r="NHW1385" s="3"/>
      <c r="NHX1385" s="3"/>
      <c r="NHY1385" s="3"/>
      <c r="NHZ1385" s="3"/>
      <c r="NIA1385" s="3"/>
      <c r="NIB1385" s="3"/>
      <c r="NIC1385" s="3"/>
      <c r="NID1385" s="3"/>
      <c r="NIE1385" s="3"/>
      <c r="NIF1385" s="3"/>
      <c r="NIG1385" s="3"/>
      <c r="NIH1385" s="3"/>
      <c r="NII1385" s="3"/>
      <c r="NIJ1385" s="3"/>
      <c r="NIK1385" s="3"/>
      <c r="NIL1385" s="3"/>
      <c r="NIM1385" s="3"/>
      <c r="NIN1385" s="3"/>
      <c r="NIO1385" s="3"/>
      <c r="NIP1385" s="3"/>
      <c r="NIQ1385" s="3"/>
      <c r="NIR1385" s="3"/>
      <c r="NIS1385" s="3"/>
      <c r="NIT1385" s="3"/>
      <c r="NIU1385" s="3"/>
      <c r="NIV1385" s="3"/>
      <c r="NIW1385" s="3"/>
      <c r="NIX1385" s="3"/>
      <c r="NIY1385" s="3"/>
      <c r="NIZ1385" s="3"/>
      <c r="NJA1385" s="3"/>
      <c r="NJB1385" s="3"/>
      <c r="NJC1385" s="3"/>
      <c r="NJD1385" s="3"/>
      <c r="NJE1385" s="3"/>
      <c r="NJF1385" s="3"/>
      <c r="NJG1385" s="3"/>
      <c r="NJH1385" s="3"/>
      <c r="NJI1385" s="3"/>
      <c r="NJJ1385" s="3"/>
      <c r="NJK1385" s="3"/>
      <c r="NJL1385" s="3"/>
      <c r="NJM1385" s="3"/>
      <c r="NJN1385" s="3"/>
      <c r="NJO1385" s="3"/>
      <c r="NJP1385" s="3"/>
      <c r="NJQ1385" s="3"/>
      <c r="NJR1385" s="3"/>
      <c r="NJS1385" s="3"/>
      <c r="NJT1385" s="3"/>
      <c r="NJU1385" s="3"/>
      <c r="NJV1385" s="3"/>
      <c r="NJW1385" s="3"/>
      <c r="NJX1385" s="3"/>
      <c r="NJY1385" s="3"/>
      <c r="NJZ1385" s="3"/>
      <c r="NKA1385" s="3"/>
      <c r="NKB1385" s="3"/>
      <c r="NKC1385" s="3"/>
      <c r="NKD1385" s="3"/>
      <c r="NKE1385" s="3"/>
      <c r="NKF1385" s="3"/>
      <c r="NKG1385" s="3"/>
      <c r="NKH1385" s="3"/>
      <c r="NKI1385" s="3"/>
      <c r="NKJ1385" s="3"/>
      <c r="NKK1385" s="3"/>
      <c r="NKL1385" s="3"/>
      <c r="NKM1385" s="3"/>
      <c r="NKN1385" s="3"/>
      <c r="NKO1385" s="3"/>
      <c r="NKP1385" s="3"/>
      <c r="NKQ1385" s="3"/>
      <c r="NKR1385" s="3"/>
      <c r="NKS1385" s="3"/>
      <c r="NKT1385" s="3"/>
      <c r="NKU1385" s="3"/>
      <c r="NKV1385" s="3"/>
      <c r="NKW1385" s="3"/>
      <c r="NKX1385" s="3"/>
      <c r="NKY1385" s="3"/>
      <c r="NKZ1385" s="3"/>
      <c r="NLA1385" s="3"/>
      <c r="NLB1385" s="3"/>
      <c r="NLC1385" s="3"/>
      <c r="NLD1385" s="3"/>
      <c r="NLE1385" s="3"/>
      <c r="NLF1385" s="3"/>
      <c r="NLG1385" s="3"/>
      <c r="NLH1385" s="3"/>
      <c r="NLI1385" s="3"/>
      <c r="NLJ1385" s="3"/>
      <c r="NLK1385" s="3"/>
      <c r="NLL1385" s="3"/>
      <c r="NLM1385" s="3"/>
      <c r="NLN1385" s="3"/>
      <c r="NLO1385" s="3"/>
      <c r="NLP1385" s="3"/>
      <c r="NLQ1385" s="3"/>
      <c r="NLR1385" s="3"/>
      <c r="NLS1385" s="3"/>
      <c r="NLT1385" s="3"/>
      <c r="NLU1385" s="3"/>
      <c r="NLV1385" s="3"/>
      <c r="NLW1385" s="3"/>
      <c r="NLX1385" s="3"/>
      <c r="NLY1385" s="3"/>
      <c r="NLZ1385" s="3"/>
      <c r="NMA1385" s="3"/>
      <c r="NMB1385" s="3"/>
      <c r="NMC1385" s="3"/>
      <c r="NMD1385" s="3"/>
      <c r="NME1385" s="3"/>
      <c r="NMF1385" s="3"/>
      <c r="NMG1385" s="3"/>
      <c r="NMH1385" s="3"/>
      <c r="NMI1385" s="3"/>
      <c r="NMJ1385" s="3"/>
      <c r="NMK1385" s="3"/>
      <c r="NML1385" s="3"/>
      <c r="NMM1385" s="3"/>
      <c r="NMN1385" s="3"/>
      <c r="NMO1385" s="3"/>
      <c r="NMP1385" s="3"/>
      <c r="NMQ1385" s="3"/>
      <c r="NMR1385" s="3"/>
      <c r="NMS1385" s="3"/>
      <c r="NMT1385" s="3"/>
      <c r="NMU1385" s="3"/>
      <c r="NMV1385" s="3"/>
      <c r="NMW1385" s="3"/>
      <c r="NMX1385" s="3"/>
      <c r="NMY1385" s="3"/>
      <c r="NMZ1385" s="3"/>
      <c r="NNA1385" s="3"/>
      <c r="NNB1385" s="3"/>
      <c r="NNC1385" s="3"/>
      <c r="NND1385" s="3"/>
      <c r="NNE1385" s="3"/>
      <c r="NNF1385" s="3"/>
      <c r="NNG1385" s="3"/>
      <c r="NNH1385" s="3"/>
      <c r="NNI1385" s="3"/>
      <c r="NNJ1385" s="3"/>
      <c r="NNK1385" s="3"/>
      <c r="NNL1385" s="3"/>
      <c r="NNM1385" s="3"/>
      <c r="NNN1385" s="3"/>
      <c r="NNO1385" s="3"/>
      <c r="NNP1385" s="3"/>
      <c r="NNQ1385" s="3"/>
      <c r="NNR1385" s="3"/>
      <c r="NNS1385" s="3"/>
      <c r="NNT1385" s="3"/>
      <c r="NNU1385" s="3"/>
      <c r="NNV1385" s="3"/>
      <c r="NNW1385" s="3"/>
      <c r="NNX1385" s="3"/>
      <c r="NNY1385" s="3"/>
      <c r="NNZ1385" s="3"/>
      <c r="NOA1385" s="3"/>
      <c r="NOB1385" s="3"/>
      <c r="NOC1385" s="3"/>
      <c r="NOD1385" s="3"/>
      <c r="NOE1385" s="3"/>
      <c r="NOF1385" s="3"/>
      <c r="NOG1385" s="3"/>
      <c r="NOH1385" s="3"/>
      <c r="NOI1385" s="3"/>
      <c r="NOJ1385" s="3"/>
      <c r="NOK1385" s="3"/>
      <c r="NOL1385" s="3"/>
      <c r="NOM1385" s="3"/>
      <c r="NON1385" s="3"/>
      <c r="NOO1385" s="3"/>
      <c r="NOP1385" s="3"/>
      <c r="NOQ1385" s="3"/>
      <c r="NOR1385" s="3"/>
      <c r="NOS1385" s="3"/>
      <c r="NOT1385" s="3"/>
      <c r="NOU1385" s="3"/>
      <c r="NOV1385" s="3"/>
      <c r="NOW1385" s="3"/>
      <c r="NOX1385" s="3"/>
      <c r="NOY1385" s="3"/>
      <c r="NOZ1385" s="3"/>
      <c r="NPA1385" s="3"/>
      <c r="NPB1385" s="3"/>
      <c r="NPC1385" s="3"/>
      <c r="NPD1385" s="3"/>
      <c r="NPE1385" s="3"/>
      <c r="NPF1385" s="3"/>
      <c r="NPG1385" s="3"/>
      <c r="NPH1385" s="3"/>
      <c r="NPI1385" s="3"/>
      <c r="NPJ1385" s="3"/>
      <c r="NPK1385" s="3"/>
      <c r="NPL1385" s="3"/>
      <c r="NPM1385" s="3"/>
      <c r="NPN1385" s="3"/>
      <c r="NPO1385" s="3"/>
      <c r="NPP1385" s="3"/>
      <c r="NPQ1385" s="3"/>
      <c r="NPR1385" s="3"/>
      <c r="NPS1385" s="3"/>
      <c r="NPT1385" s="3"/>
      <c r="NPU1385" s="3"/>
      <c r="NPV1385" s="3"/>
      <c r="NPW1385" s="3"/>
      <c r="NPX1385" s="3"/>
      <c r="NPY1385" s="3"/>
      <c r="NPZ1385" s="3"/>
      <c r="NQA1385" s="3"/>
      <c r="NQB1385" s="3"/>
      <c r="NQC1385" s="3"/>
      <c r="NQD1385" s="3"/>
      <c r="NQE1385" s="3"/>
      <c r="NQF1385" s="3"/>
      <c r="NQG1385" s="3"/>
      <c r="NQH1385" s="3"/>
      <c r="NQI1385" s="3"/>
      <c r="NQJ1385" s="3"/>
      <c r="NQK1385" s="3"/>
      <c r="NQL1385" s="3"/>
      <c r="NQM1385" s="3"/>
      <c r="NQN1385" s="3"/>
      <c r="NQO1385" s="3"/>
      <c r="NQP1385" s="3"/>
      <c r="NQQ1385" s="3"/>
      <c r="NQR1385" s="3"/>
      <c r="NQS1385" s="3"/>
      <c r="NQT1385" s="3"/>
      <c r="NQU1385" s="3"/>
      <c r="NQV1385" s="3"/>
      <c r="NQW1385" s="3"/>
      <c r="NQX1385" s="3"/>
      <c r="NQY1385" s="3"/>
      <c r="NQZ1385" s="3"/>
      <c r="NRA1385" s="3"/>
      <c r="NRB1385" s="3"/>
      <c r="NRC1385" s="3"/>
      <c r="NRD1385" s="3"/>
      <c r="NRE1385" s="3"/>
      <c r="NRF1385" s="3"/>
      <c r="NRG1385" s="3"/>
      <c r="NRH1385" s="3"/>
      <c r="NRI1385" s="3"/>
      <c r="NRJ1385" s="3"/>
      <c r="NRK1385" s="3"/>
      <c r="NRL1385" s="3"/>
      <c r="NRM1385" s="3"/>
      <c r="NRN1385" s="3"/>
      <c r="NRO1385" s="3"/>
      <c r="NRP1385" s="3"/>
      <c r="NRQ1385" s="3"/>
      <c r="NRR1385" s="3"/>
      <c r="NRS1385" s="3"/>
      <c r="NRT1385" s="3"/>
      <c r="NRU1385" s="3"/>
      <c r="NRV1385" s="3"/>
      <c r="NRW1385" s="3"/>
      <c r="NRX1385" s="3"/>
      <c r="NRY1385" s="3"/>
      <c r="NRZ1385" s="3"/>
      <c r="NSA1385" s="3"/>
      <c r="NSB1385" s="3"/>
      <c r="NSC1385" s="3"/>
      <c r="NSD1385" s="3"/>
      <c r="NSE1385" s="3"/>
      <c r="NSF1385" s="3"/>
      <c r="NSG1385" s="3"/>
      <c r="NSH1385" s="3"/>
      <c r="NSI1385" s="3"/>
      <c r="NSJ1385" s="3"/>
      <c r="NSK1385" s="3"/>
      <c r="NSL1385" s="3"/>
      <c r="NSM1385" s="3"/>
      <c r="NSN1385" s="3"/>
      <c r="NSO1385" s="3"/>
      <c r="NSP1385" s="3"/>
      <c r="NSQ1385" s="3"/>
      <c r="NSR1385" s="3"/>
      <c r="NSS1385" s="3"/>
      <c r="NST1385" s="3"/>
      <c r="NSU1385" s="3"/>
      <c r="NSV1385" s="3"/>
      <c r="NSW1385" s="3"/>
      <c r="NSX1385" s="3"/>
      <c r="NSY1385" s="3"/>
      <c r="NSZ1385" s="3"/>
      <c r="NTA1385" s="3"/>
      <c r="NTB1385" s="3"/>
      <c r="NTC1385" s="3"/>
      <c r="NTD1385" s="3"/>
      <c r="NTE1385" s="3"/>
      <c r="NTF1385" s="3"/>
      <c r="NTG1385" s="3"/>
      <c r="NTH1385" s="3"/>
      <c r="NTI1385" s="3"/>
      <c r="NTJ1385" s="3"/>
      <c r="NTK1385" s="3"/>
      <c r="NTL1385" s="3"/>
      <c r="NTM1385" s="3"/>
      <c r="NTN1385" s="3"/>
      <c r="NTO1385" s="3"/>
      <c r="NTP1385" s="3"/>
      <c r="NTQ1385" s="3"/>
      <c r="NTR1385" s="3"/>
      <c r="NTS1385" s="3"/>
      <c r="NTT1385" s="3"/>
      <c r="NTU1385" s="3"/>
      <c r="NTV1385" s="3"/>
      <c r="NTW1385" s="3"/>
      <c r="NTX1385" s="3"/>
      <c r="NTY1385" s="3"/>
      <c r="NTZ1385" s="3"/>
      <c r="NUA1385" s="3"/>
      <c r="NUB1385" s="3"/>
      <c r="NUC1385" s="3"/>
      <c r="NUD1385" s="3"/>
      <c r="NUE1385" s="3"/>
      <c r="NUF1385" s="3"/>
      <c r="NUG1385" s="3"/>
      <c r="NUH1385" s="3"/>
      <c r="NUI1385" s="3"/>
      <c r="NUJ1385" s="3"/>
      <c r="NUK1385" s="3"/>
      <c r="NUL1385" s="3"/>
      <c r="NUM1385" s="3"/>
      <c r="NUN1385" s="3"/>
      <c r="NUO1385" s="3"/>
      <c r="NUP1385" s="3"/>
      <c r="NUQ1385" s="3"/>
      <c r="NUR1385" s="3"/>
      <c r="NUS1385" s="3"/>
      <c r="NUT1385" s="3"/>
      <c r="NUU1385" s="3"/>
      <c r="NUV1385" s="3"/>
      <c r="NUW1385" s="3"/>
      <c r="NUX1385" s="3"/>
      <c r="NUY1385" s="3"/>
      <c r="NUZ1385" s="3"/>
      <c r="NVA1385" s="3"/>
      <c r="NVB1385" s="3"/>
      <c r="NVC1385" s="3"/>
      <c r="NVD1385" s="3"/>
      <c r="NVE1385" s="3"/>
      <c r="NVF1385" s="3"/>
      <c r="NVG1385" s="3"/>
      <c r="NVH1385" s="3"/>
      <c r="NVI1385" s="3"/>
      <c r="NVJ1385" s="3"/>
      <c r="NVK1385" s="3"/>
      <c r="NVL1385" s="3"/>
      <c r="NVM1385" s="3"/>
      <c r="NVN1385" s="3"/>
      <c r="NVO1385" s="3"/>
      <c r="NVP1385" s="3"/>
      <c r="NVQ1385" s="3"/>
      <c r="NVR1385" s="3"/>
      <c r="NVS1385" s="3"/>
      <c r="NVT1385" s="3"/>
      <c r="NVU1385" s="3"/>
      <c r="NVV1385" s="3"/>
      <c r="NVW1385" s="3"/>
      <c r="NVX1385" s="3"/>
      <c r="NVY1385" s="3"/>
      <c r="NVZ1385" s="3"/>
      <c r="NWA1385" s="3"/>
      <c r="NWB1385" s="3"/>
      <c r="NWC1385" s="3"/>
      <c r="NWD1385" s="3"/>
      <c r="NWE1385" s="3"/>
      <c r="NWF1385" s="3"/>
      <c r="NWG1385" s="3"/>
      <c r="NWH1385" s="3"/>
      <c r="NWI1385" s="3"/>
      <c r="NWJ1385" s="3"/>
      <c r="NWK1385" s="3"/>
      <c r="NWL1385" s="3"/>
      <c r="NWM1385" s="3"/>
      <c r="NWN1385" s="3"/>
      <c r="NWO1385" s="3"/>
      <c r="NWP1385" s="3"/>
      <c r="NWQ1385" s="3"/>
      <c r="NWR1385" s="3"/>
      <c r="NWS1385" s="3"/>
      <c r="NWT1385" s="3"/>
      <c r="NWU1385" s="3"/>
      <c r="NWV1385" s="3"/>
      <c r="NWW1385" s="3"/>
      <c r="NWX1385" s="3"/>
      <c r="NWY1385" s="3"/>
      <c r="NWZ1385" s="3"/>
      <c r="NXA1385" s="3"/>
      <c r="NXB1385" s="3"/>
      <c r="NXC1385" s="3"/>
      <c r="NXD1385" s="3"/>
      <c r="NXE1385" s="3"/>
      <c r="NXF1385" s="3"/>
      <c r="NXG1385" s="3"/>
      <c r="NXH1385" s="3"/>
      <c r="NXI1385" s="3"/>
      <c r="NXJ1385" s="3"/>
      <c r="NXK1385" s="3"/>
      <c r="NXL1385" s="3"/>
      <c r="NXM1385" s="3"/>
      <c r="NXN1385" s="3"/>
      <c r="NXO1385" s="3"/>
      <c r="NXP1385" s="3"/>
      <c r="NXQ1385" s="3"/>
      <c r="NXR1385" s="3"/>
      <c r="NXS1385" s="3"/>
      <c r="NXT1385" s="3"/>
      <c r="NXU1385" s="3"/>
      <c r="NXV1385" s="3"/>
      <c r="NXW1385" s="3"/>
      <c r="NXX1385" s="3"/>
      <c r="NXY1385" s="3"/>
      <c r="NXZ1385" s="3"/>
      <c r="NYA1385" s="3"/>
      <c r="NYB1385" s="3"/>
      <c r="NYC1385" s="3"/>
      <c r="NYD1385" s="3"/>
      <c r="NYE1385" s="3"/>
      <c r="NYF1385" s="3"/>
      <c r="NYG1385" s="3"/>
      <c r="NYH1385" s="3"/>
      <c r="NYI1385" s="3"/>
      <c r="NYJ1385" s="3"/>
      <c r="NYK1385" s="3"/>
      <c r="NYL1385" s="3"/>
      <c r="NYM1385" s="3"/>
      <c r="NYN1385" s="3"/>
      <c r="NYO1385" s="3"/>
      <c r="NYP1385" s="3"/>
      <c r="NYQ1385" s="3"/>
      <c r="NYR1385" s="3"/>
      <c r="NYS1385" s="3"/>
      <c r="NYT1385" s="3"/>
      <c r="NYU1385" s="3"/>
      <c r="NYV1385" s="3"/>
      <c r="NYW1385" s="3"/>
      <c r="NYX1385" s="3"/>
      <c r="NYY1385" s="3"/>
      <c r="NYZ1385" s="3"/>
      <c r="NZA1385" s="3"/>
      <c r="NZB1385" s="3"/>
      <c r="NZC1385" s="3"/>
      <c r="NZD1385" s="3"/>
      <c r="NZE1385" s="3"/>
      <c r="NZF1385" s="3"/>
      <c r="NZG1385" s="3"/>
      <c r="NZH1385" s="3"/>
      <c r="NZI1385" s="3"/>
      <c r="NZJ1385" s="3"/>
      <c r="NZK1385" s="3"/>
      <c r="NZL1385" s="3"/>
      <c r="NZM1385" s="3"/>
      <c r="NZN1385" s="3"/>
      <c r="NZO1385" s="3"/>
      <c r="NZP1385" s="3"/>
      <c r="NZQ1385" s="3"/>
      <c r="NZR1385" s="3"/>
      <c r="NZS1385" s="3"/>
      <c r="NZT1385" s="3"/>
      <c r="NZU1385" s="3"/>
      <c r="NZV1385" s="3"/>
      <c r="NZW1385" s="3"/>
      <c r="NZX1385" s="3"/>
      <c r="NZY1385" s="3"/>
      <c r="NZZ1385" s="3"/>
      <c r="OAA1385" s="3"/>
      <c r="OAB1385" s="3"/>
      <c r="OAC1385" s="3"/>
      <c r="OAD1385" s="3"/>
      <c r="OAE1385" s="3"/>
      <c r="OAF1385" s="3"/>
      <c r="OAG1385" s="3"/>
      <c r="OAH1385" s="3"/>
      <c r="OAI1385" s="3"/>
      <c r="OAJ1385" s="3"/>
      <c r="OAK1385" s="3"/>
      <c r="OAL1385" s="3"/>
      <c r="OAM1385" s="3"/>
      <c r="OAN1385" s="3"/>
      <c r="OAO1385" s="3"/>
      <c r="OAP1385" s="3"/>
      <c r="OAQ1385" s="3"/>
      <c r="OAR1385" s="3"/>
      <c r="OAS1385" s="3"/>
      <c r="OAT1385" s="3"/>
      <c r="OAU1385" s="3"/>
      <c r="OAV1385" s="3"/>
      <c r="OAW1385" s="3"/>
      <c r="OAX1385" s="3"/>
      <c r="OAY1385" s="3"/>
      <c r="OAZ1385" s="3"/>
      <c r="OBA1385" s="3"/>
      <c r="OBB1385" s="3"/>
      <c r="OBC1385" s="3"/>
      <c r="OBD1385" s="3"/>
      <c r="OBE1385" s="3"/>
      <c r="OBF1385" s="3"/>
      <c r="OBG1385" s="3"/>
      <c r="OBH1385" s="3"/>
      <c r="OBI1385" s="3"/>
      <c r="OBJ1385" s="3"/>
      <c r="OBK1385" s="3"/>
      <c r="OBL1385" s="3"/>
      <c r="OBM1385" s="3"/>
      <c r="OBN1385" s="3"/>
      <c r="OBO1385" s="3"/>
      <c r="OBP1385" s="3"/>
      <c r="OBQ1385" s="3"/>
      <c r="OBR1385" s="3"/>
      <c r="OBS1385" s="3"/>
      <c r="OBT1385" s="3"/>
      <c r="OBU1385" s="3"/>
      <c r="OBV1385" s="3"/>
      <c r="OBW1385" s="3"/>
      <c r="OBX1385" s="3"/>
      <c r="OBY1385" s="3"/>
      <c r="OBZ1385" s="3"/>
      <c r="OCA1385" s="3"/>
      <c r="OCB1385" s="3"/>
      <c r="OCC1385" s="3"/>
      <c r="OCD1385" s="3"/>
      <c r="OCE1385" s="3"/>
      <c r="OCF1385" s="3"/>
      <c r="OCG1385" s="3"/>
      <c r="OCH1385" s="3"/>
      <c r="OCI1385" s="3"/>
      <c r="OCJ1385" s="3"/>
      <c r="OCK1385" s="3"/>
      <c r="OCL1385" s="3"/>
      <c r="OCM1385" s="3"/>
      <c r="OCN1385" s="3"/>
      <c r="OCO1385" s="3"/>
      <c r="OCP1385" s="3"/>
      <c r="OCQ1385" s="3"/>
      <c r="OCR1385" s="3"/>
      <c r="OCS1385" s="3"/>
      <c r="OCT1385" s="3"/>
      <c r="OCU1385" s="3"/>
      <c r="OCV1385" s="3"/>
      <c r="OCW1385" s="3"/>
      <c r="OCX1385" s="3"/>
      <c r="OCY1385" s="3"/>
      <c r="OCZ1385" s="3"/>
      <c r="ODA1385" s="3"/>
      <c r="ODB1385" s="3"/>
      <c r="ODC1385" s="3"/>
      <c r="ODD1385" s="3"/>
      <c r="ODE1385" s="3"/>
      <c r="ODF1385" s="3"/>
      <c r="ODG1385" s="3"/>
      <c r="ODH1385" s="3"/>
      <c r="ODI1385" s="3"/>
      <c r="ODJ1385" s="3"/>
      <c r="ODK1385" s="3"/>
      <c r="ODL1385" s="3"/>
      <c r="ODM1385" s="3"/>
      <c r="ODN1385" s="3"/>
      <c r="ODO1385" s="3"/>
      <c r="ODP1385" s="3"/>
      <c r="ODQ1385" s="3"/>
      <c r="ODR1385" s="3"/>
      <c r="ODS1385" s="3"/>
      <c r="ODT1385" s="3"/>
      <c r="ODU1385" s="3"/>
      <c r="ODV1385" s="3"/>
      <c r="ODW1385" s="3"/>
      <c r="ODX1385" s="3"/>
      <c r="ODY1385" s="3"/>
      <c r="ODZ1385" s="3"/>
      <c r="OEA1385" s="3"/>
      <c r="OEB1385" s="3"/>
      <c r="OEC1385" s="3"/>
      <c r="OED1385" s="3"/>
      <c r="OEE1385" s="3"/>
      <c r="OEF1385" s="3"/>
      <c r="OEG1385" s="3"/>
      <c r="OEH1385" s="3"/>
      <c r="OEI1385" s="3"/>
      <c r="OEJ1385" s="3"/>
      <c r="OEK1385" s="3"/>
      <c r="OEL1385" s="3"/>
      <c r="OEM1385" s="3"/>
      <c r="OEN1385" s="3"/>
      <c r="OEO1385" s="3"/>
      <c r="OEP1385" s="3"/>
      <c r="OEQ1385" s="3"/>
      <c r="OER1385" s="3"/>
      <c r="OES1385" s="3"/>
      <c r="OET1385" s="3"/>
      <c r="OEU1385" s="3"/>
      <c r="OEV1385" s="3"/>
      <c r="OEW1385" s="3"/>
      <c r="OEX1385" s="3"/>
      <c r="OEY1385" s="3"/>
      <c r="OEZ1385" s="3"/>
      <c r="OFA1385" s="3"/>
      <c r="OFB1385" s="3"/>
      <c r="OFC1385" s="3"/>
      <c r="OFD1385" s="3"/>
      <c r="OFE1385" s="3"/>
      <c r="OFF1385" s="3"/>
      <c r="OFG1385" s="3"/>
      <c r="OFH1385" s="3"/>
      <c r="OFI1385" s="3"/>
      <c r="OFJ1385" s="3"/>
      <c r="OFK1385" s="3"/>
      <c r="OFL1385" s="3"/>
      <c r="OFM1385" s="3"/>
      <c r="OFN1385" s="3"/>
      <c r="OFO1385" s="3"/>
      <c r="OFP1385" s="3"/>
      <c r="OFQ1385" s="3"/>
      <c r="OFR1385" s="3"/>
      <c r="OFS1385" s="3"/>
      <c r="OFT1385" s="3"/>
      <c r="OFU1385" s="3"/>
      <c r="OFV1385" s="3"/>
      <c r="OFW1385" s="3"/>
      <c r="OFX1385" s="3"/>
      <c r="OFY1385" s="3"/>
      <c r="OFZ1385" s="3"/>
      <c r="OGA1385" s="3"/>
      <c r="OGB1385" s="3"/>
      <c r="OGC1385" s="3"/>
      <c r="OGD1385" s="3"/>
      <c r="OGE1385" s="3"/>
      <c r="OGF1385" s="3"/>
      <c r="OGG1385" s="3"/>
      <c r="OGH1385" s="3"/>
      <c r="OGI1385" s="3"/>
      <c r="OGJ1385" s="3"/>
      <c r="OGK1385" s="3"/>
      <c r="OGL1385" s="3"/>
      <c r="OGM1385" s="3"/>
      <c r="OGN1385" s="3"/>
      <c r="OGO1385" s="3"/>
      <c r="OGP1385" s="3"/>
      <c r="OGQ1385" s="3"/>
      <c r="OGR1385" s="3"/>
      <c r="OGS1385" s="3"/>
      <c r="OGT1385" s="3"/>
      <c r="OGU1385" s="3"/>
      <c r="OGV1385" s="3"/>
      <c r="OGW1385" s="3"/>
      <c r="OGX1385" s="3"/>
      <c r="OGY1385" s="3"/>
      <c r="OGZ1385" s="3"/>
      <c r="OHA1385" s="3"/>
      <c r="OHB1385" s="3"/>
      <c r="OHC1385" s="3"/>
      <c r="OHD1385" s="3"/>
      <c r="OHE1385" s="3"/>
      <c r="OHF1385" s="3"/>
      <c r="OHG1385" s="3"/>
      <c r="OHH1385" s="3"/>
      <c r="OHI1385" s="3"/>
      <c r="OHJ1385" s="3"/>
      <c r="OHK1385" s="3"/>
      <c r="OHL1385" s="3"/>
      <c r="OHM1385" s="3"/>
      <c r="OHN1385" s="3"/>
      <c r="OHO1385" s="3"/>
      <c r="OHP1385" s="3"/>
      <c r="OHQ1385" s="3"/>
      <c r="OHR1385" s="3"/>
      <c r="OHS1385" s="3"/>
      <c r="OHT1385" s="3"/>
      <c r="OHU1385" s="3"/>
      <c r="OHV1385" s="3"/>
      <c r="OHW1385" s="3"/>
      <c r="OHX1385" s="3"/>
      <c r="OHY1385" s="3"/>
      <c r="OHZ1385" s="3"/>
      <c r="OIA1385" s="3"/>
      <c r="OIB1385" s="3"/>
      <c r="OIC1385" s="3"/>
      <c r="OID1385" s="3"/>
      <c r="OIE1385" s="3"/>
      <c r="OIF1385" s="3"/>
      <c r="OIG1385" s="3"/>
      <c r="OIH1385" s="3"/>
      <c r="OII1385" s="3"/>
      <c r="OIJ1385" s="3"/>
      <c r="OIK1385" s="3"/>
      <c r="OIL1385" s="3"/>
      <c r="OIM1385" s="3"/>
      <c r="OIN1385" s="3"/>
      <c r="OIO1385" s="3"/>
      <c r="OIP1385" s="3"/>
      <c r="OIQ1385" s="3"/>
      <c r="OIR1385" s="3"/>
      <c r="OIS1385" s="3"/>
      <c r="OIT1385" s="3"/>
      <c r="OIU1385" s="3"/>
      <c r="OIV1385" s="3"/>
      <c r="OIW1385" s="3"/>
      <c r="OIX1385" s="3"/>
      <c r="OIY1385" s="3"/>
      <c r="OIZ1385" s="3"/>
      <c r="OJA1385" s="3"/>
      <c r="OJB1385" s="3"/>
      <c r="OJC1385" s="3"/>
      <c r="OJD1385" s="3"/>
      <c r="OJE1385" s="3"/>
      <c r="OJF1385" s="3"/>
      <c r="OJG1385" s="3"/>
      <c r="OJH1385" s="3"/>
      <c r="OJI1385" s="3"/>
      <c r="OJJ1385" s="3"/>
      <c r="OJK1385" s="3"/>
      <c r="OJL1385" s="3"/>
      <c r="OJM1385" s="3"/>
      <c r="OJN1385" s="3"/>
      <c r="OJO1385" s="3"/>
      <c r="OJP1385" s="3"/>
      <c r="OJQ1385" s="3"/>
      <c r="OJR1385" s="3"/>
      <c r="OJS1385" s="3"/>
      <c r="OJT1385" s="3"/>
      <c r="OJU1385" s="3"/>
      <c r="OJV1385" s="3"/>
      <c r="OJW1385" s="3"/>
      <c r="OJX1385" s="3"/>
      <c r="OJY1385" s="3"/>
      <c r="OJZ1385" s="3"/>
      <c r="OKA1385" s="3"/>
      <c r="OKB1385" s="3"/>
      <c r="OKC1385" s="3"/>
      <c r="OKD1385" s="3"/>
      <c r="OKE1385" s="3"/>
      <c r="OKF1385" s="3"/>
      <c r="OKG1385" s="3"/>
      <c r="OKH1385" s="3"/>
      <c r="OKI1385" s="3"/>
      <c r="OKJ1385" s="3"/>
      <c r="OKK1385" s="3"/>
      <c r="OKL1385" s="3"/>
      <c r="OKM1385" s="3"/>
      <c r="OKN1385" s="3"/>
      <c r="OKO1385" s="3"/>
      <c r="OKP1385" s="3"/>
      <c r="OKQ1385" s="3"/>
      <c r="OKR1385" s="3"/>
      <c r="OKS1385" s="3"/>
      <c r="OKT1385" s="3"/>
      <c r="OKU1385" s="3"/>
      <c r="OKV1385" s="3"/>
      <c r="OKW1385" s="3"/>
      <c r="OKX1385" s="3"/>
      <c r="OKY1385" s="3"/>
      <c r="OKZ1385" s="3"/>
      <c r="OLA1385" s="3"/>
      <c r="OLB1385" s="3"/>
      <c r="OLC1385" s="3"/>
      <c r="OLD1385" s="3"/>
      <c r="OLE1385" s="3"/>
      <c r="OLF1385" s="3"/>
      <c r="OLG1385" s="3"/>
      <c r="OLH1385" s="3"/>
      <c r="OLI1385" s="3"/>
      <c r="OLJ1385" s="3"/>
      <c r="OLK1385" s="3"/>
      <c r="OLL1385" s="3"/>
      <c r="OLM1385" s="3"/>
      <c r="OLN1385" s="3"/>
      <c r="OLO1385" s="3"/>
      <c r="OLP1385" s="3"/>
      <c r="OLQ1385" s="3"/>
      <c r="OLR1385" s="3"/>
      <c r="OLS1385" s="3"/>
      <c r="OLT1385" s="3"/>
      <c r="OLU1385" s="3"/>
      <c r="OLV1385" s="3"/>
      <c r="OLW1385" s="3"/>
      <c r="OLX1385" s="3"/>
      <c r="OLY1385" s="3"/>
      <c r="OLZ1385" s="3"/>
      <c r="OMA1385" s="3"/>
      <c r="OMB1385" s="3"/>
      <c r="OMC1385" s="3"/>
      <c r="OMD1385" s="3"/>
      <c r="OME1385" s="3"/>
      <c r="OMF1385" s="3"/>
      <c r="OMG1385" s="3"/>
      <c r="OMH1385" s="3"/>
      <c r="OMI1385" s="3"/>
      <c r="OMJ1385" s="3"/>
      <c r="OMK1385" s="3"/>
      <c r="OML1385" s="3"/>
      <c r="OMM1385" s="3"/>
      <c r="OMN1385" s="3"/>
      <c r="OMO1385" s="3"/>
      <c r="OMP1385" s="3"/>
      <c r="OMQ1385" s="3"/>
      <c r="OMR1385" s="3"/>
      <c r="OMS1385" s="3"/>
      <c r="OMT1385" s="3"/>
      <c r="OMU1385" s="3"/>
      <c r="OMV1385" s="3"/>
      <c r="OMW1385" s="3"/>
      <c r="OMX1385" s="3"/>
      <c r="OMY1385" s="3"/>
      <c r="OMZ1385" s="3"/>
      <c r="ONA1385" s="3"/>
      <c r="ONB1385" s="3"/>
      <c r="ONC1385" s="3"/>
      <c r="OND1385" s="3"/>
      <c r="ONE1385" s="3"/>
      <c r="ONF1385" s="3"/>
      <c r="ONG1385" s="3"/>
      <c r="ONH1385" s="3"/>
      <c r="ONI1385" s="3"/>
      <c r="ONJ1385" s="3"/>
      <c r="ONK1385" s="3"/>
      <c r="ONL1385" s="3"/>
      <c r="ONM1385" s="3"/>
      <c r="ONN1385" s="3"/>
      <c r="ONO1385" s="3"/>
      <c r="ONP1385" s="3"/>
      <c r="ONQ1385" s="3"/>
      <c r="ONR1385" s="3"/>
      <c r="ONS1385" s="3"/>
      <c r="ONT1385" s="3"/>
      <c r="ONU1385" s="3"/>
      <c r="ONV1385" s="3"/>
      <c r="ONW1385" s="3"/>
      <c r="ONX1385" s="3"/>
      <c r="ONY1385" s="3"/>
      <c r="ONZ1385" s="3"/>
      <c r="OOA1385" s="3"/>
      <c r="OOB1385" s="3"/>
      <c r="OOC1385" s="3"/>
      <c r="OOD1385" s="3"/>
      <c r="OOE1385" s="3"/>
      <c r="OOF1385" s="3"/>
      <c r="OOG1385" s="3"/>
      <c r="OOH1385" s="3"/>
      <c r="OOI1385" s="3"/>
      <c r="OOJ1385" s="3"/>
      <c r="OOK1385" s="3"/>
      <c r="OOL1385" s="3"/>
      <c r="OOM1385" s="3"/>
      <c r="OON1385" s="3"/>
      <c r="OOO1385" s="3"/>
      <c r="OOP1385" s="3"/>
      <c r="OOQ1385" s="3"/>
      <c r="OOR1385" s="3"/>
      <c r="OOS1385" s="3"/>
      <c r="OOT1385" s="3"/>
      <c r="OOU1385" s="3"/>
      <c r="OOV1385" s="3"/>
      <c r="OOW1385" s="3"/>
      <c r="OOX1385" s="3"/>
      <c r="OOY1385" s="3"/>
      <c r="OOZ1385" s="3"/>
      <c r="OPA1385" s="3"/>
      <c r="OPB1385" s="3"/>
      <c r="OPC1385" s="3"/>
      <c r="OPD1385" s="3"/>
      <c r="OPE1385" s="3"/>
      <c r="OPF1385" s="3"/>
      <c r="OPG1385" s="3"/>
      <c r="OPH1385" s="3"/>
      <c r="OPI1385" s="3"/>
      <c r="OPJ1385" s="3"/>
      <c r="OPK1385" s="3"/>
      <c r="OPL1385" s="3"/>
      <c r="OPM1385" s="3"/>
      <c r="OPN1385" s="3"/>
      <c r="OPO1385" s="3"/>
      <c r="OPP1385" s="3"/>
      <c r="OPQ1385" s="3"/>
      <c r="OPR1385" s="3"/>
      <c r="OPS1385" s="3"/>
      <c r="OPT1385" s="3"/>
      <c r="OPU1385" s="3"/>
      <c r="OPV1385" s="3"/>
      <c r="OPW1385" s="3"/>
      <c r="OPX1385" s="3"/>
      <c r="OPY1385" s="3"/>
      <c r="OPZ1385" s="3"/>
      <c r="OQA1385" s="3"/>
      <c r="OQB1385" s="3"/>
      <c r="OQC1385" s="3"/>
      <c r="OQD1385" s="3"/>
      <c r="OQE1385" s="3"/>
      <c r="OQF1385" s="3"/>
      <c r="OQG1385" s="3"/>
      <c r="OQH1385" s="3"/>
      <c r="OQI1385" s="3"/>
      <c r="OQJ1385" s="3"/>
      <c r="OQK1385" s="3"/>
      <c r="OQL1385" s="3"/>
      <c r="OQM1385" s="3"/>
      <c r="OQN1385" s="3"/>
      <c r="OQO1385" s="3"/>
      <c r="OQP1385" s="3"/>
      <c r="OQQ1385" s="3"/>
      <c r="OQR1385" s="3"/>
      <c r="OQS1385" s="3"/>
      <c r="OQT1385" s="3"/>
      <c r="OQU1385" s="3"/>
      <c r="OQV1385" s="3"/>
      <c r="OQW1385" s="3"/>
      <c r="OQX1385" s="3"/>
      <c r="OQY1385" s="3"/>
      <c r="OQZ1385" s="3"/>
      <c r="ORA1385" s="3"/>
      <c r="ORB1385" s="3"/>
      <c r="ORC1385" s="3"/>
      <c r="ORD1385" s="3"/>
      <c r="ORE1385" s="3"/>
      <c r="ORF1385" s="3"/>
      <c r="ORG1385" s="3"/>
      <c r="ORH1385" s="3"/>
      <c r="ORI1385" s="3"/>
      <c r="ORJ1385" s="3"/>
      <c r="ORK1385" s="3"/>
      <c r="ORL1385" s="3"/>
      <c r="ORM1385" s="3"/>
      <c r="ORN1385" s="3"/>
      <c r="ORO1385" s="3"/>
      <c r="ORP1385" s="3"/>
      <c r="ORQ1385" s="3"/>
      <c r="ORR1385" s="3"/>
      <c r="ORS1385" s="3"/>
      <c r="ORT1385" s="3"/>
      <c r="ORU1385" s="3"/>
      <c r="ORV1385" s="3"/>
      <c r="ORW1385" s="3"/>
      <c r="ORX1385" s="3"/>
      <c r="ORY1385" s="3"/>
      <c r="ORZ1385" s="3"/>
      <c r="OSA1385" s="3"/>
      <c r="OSB1385" s="3"/>
      <c r="OSC1385" s="3"/>
      <c r="OSD1385" s="3"/>
      <c r="OSE1385" s="3"/>
      <c r="OSF1385" s="3"/>
      <c r="OSG1385" s="3"/>
      <c r="OSH1385" s="3"/>
      <c r="OSI1385" s="3"/>
      <c r="OSJ1385" s="3"/>
      <c r="OSK1385" s="3"/>
      <c r="OSL1385" s="3"/>
      <c r="OSM1385" s="3"/>
      <c r="OSN1385" s="3"/>
      <c r="OSO1385" s="3"/>
      <c r="OSP1385" s="3"/>
      <c r="OSQ1385" s="3"/>
      <c r="OSR1385" s="3"/>
      <c r="OSS1385" s="3"/>
      <c r="OST1385" s="3"/>
      <c r="OSU1385" s="3"/>
      <c r="OSV1385" s="3"/>
      <c r="OSW1385" s="3"/>
      <c r="OSX1385" s="3"/>
      <c r="OSY1385" s="3"/>
      <c r="OSZ1385" s="3"/>
      <c r="OTA1385" s="3"/>
      <c r="OTB1385" s="3"/>
      <c r="OTC1385" s="3"/>
      <c r="OTD1385" s="3"/>
      <c r="OTE1385" s="3"/>
      <c r="OTF1385" s="3"/>
      <c r="OTG1385" s="3"/>
      <c r="OTH1385" s="3"/>
      <c r="OTI1385" s="3"/>
      <c r="OTJ1385" s="3"/>
      <c r="OTK1385" s="3"/>
      <c r="OTL1385" s="3"/>
      <c r="OTM1385" s="3"/>
      <c r="OTN1385" s="3"/>
      <c r="OTO1385" s="3"/>
      <c r="OTP1385" s="3"/>
      <c r="OTQ1385" s="3"/>
      <c r="OTR1385" s="3"/>
      <c r="OTS1385" s="3"/>
      <c r="OTT1385" s="3"/>
      <c r="OTU1385" s="3"/>
      <c r="OTV1385" s="3"/>
      <c r="OTW1385" s="3"/>
      <c r="OTX1385" s="3"/>
      <c r="OTY1385" s="3"/>
      <c r="OTZ1385" s="3"/>
      <c r="OUA1385" s="3"/>
      <c r="OUB1385" s="3"/>
      <c r="OUC1385" s="3"/>
      <c r="OUD1385" s="3"/>
      <c r="OUE1385" s="3"/>
      <c r="OUF1385" s="3"/>
      <c r="OUG1385" s="3"/>
      <c r="OUH1385" s="3"/>
      <c r="OUI1385" s="3"/>
      <c r="OUJ1385" s="3"/>
      <c r="OUK1385" s="3"/>
      <c r="OUL1385" s="3"/>
      <c r="OUM1385" s="3"/>
      <c r="OUN1385" s="3"/>
      <c r="OUO1385" s="3"/>
      <c r="OUP1385" s="3"/>
      <c r="OUQ1385" s="3"/>
      <c r="OUR1385" s="3"/>
      <c r="OUS1385" s="3"/>
      <c r="OUT1385" s="3"/>
      <c r="OUU1385" s="3"/>
      <c r="OUV1385" s="3"/>
      <c r="OUW1385" s="3"/>
      <c r="OUX1385" s="3"/>
      <c r="OUY1385" s="3"/>
      <c r="OUZ1385" s="3"/>
      <c r="OVA1385" s="3"/>
      <c r="OVB1385" s="3"/>
      <c r="OVC1385" s="3"/>
      <c r="OVD1385" s="3"/>
      <c r="OVE1385" s="3"/>
      <c r="OVF1385" s="3"/>
      <c r="OVG1385" s="3"/>
      <c r="OVH1385" s="3"/>
      <c r="OVI1385" s="3"/>
      <c r="OVJ1385" s="3"/>
      <c r="OVK1385" s="3"/>
      <c r="OVL1385" s="3"/>
      <c r="OVM1385" s="3"/>
      <c r="OVN1385" s="3"/>
      <c r="OVO1385" s="3"/>
      <c r="OVP1385" s="3"/>
      <c r="OVQ1385" s="3"/>
      <c r="OVR1385" s="3"/>
      <c r="OVS1385" s="3"/>
      <c r="OVT1385" s="3"/>
      <c r="OVU1385" s="3"/>
      <c r="OVV1385" s="3"/>
      <c r="OVW1385" s="3"/>
      <c r="OVX1385" s="3"/>
      <c r="OVY1385" s="3"/>
      <c r="OVZ1385" s="3"/>
      <c r="OWA1385" s="3"/>
      <c r="OWB1385" s="3"/>
      <c r="OWC1385" s="3"/>
      <c r="OWD1385" s="3"/>
      <c r="OWE1385" s="3"/>
      <c r="OWF1385" s="3"/>
      <c r="OWG1385" s="3"/>
      <c r="OWH1385" s="3"/>
      <c r="OWI1385" s="3"/>
      <c r="OWJ1385" s="3"/>
      <c r="OWK1385" s="3"/>
      <c r="OWL1385" s="3"/>
      <c r="OWM1385" s="3"/>
      <c r="OWN1385" s="3"/>
      <c r="OWO1385" s="3"/>
      <c r="OWP1385" s="3"/>
      <c r="OWQ1385" s="3"/>
      <c r="OWR1385" s="3"/>
      <c r="OWS1385" s="3"/>
      <c r="OWT1385" s="3"/>
      <c r="OWU1385" s="3"/>
      <c r="OWV1385" s="3"/>
      <c r="OWW1385" s="3"/>
      <c r="OWX1385" s="3"/>
      <c r="OWY1385" s="3"/>
      <c r="OWZ1385" s="3"/>
      <c r="OXA1385" s="3"/>
      <c r="OXB1385" s="3"/>
      <c r="OXC1385" s="3"/>
      <c r="OXD1385" s="3"/>
      <c r="OXE1385" s="3"/>
      <c r="OXF1385" s="3"/>
      <c r="OXG1385" s="3"/>
      <c r="OXH1385" s="3"/>
      <c r="OXI1385" s="3"/>
      <c r="OXJ1385" s="3"/>
      <c r="OXK1385" s="3"/>
      <c r="OXL1385" s="3"/>
      <c r="OXM1385" s="3"/>
      <c r="OXN1385" s="3"/>
      <c r="OXO1385" s="3"/>
      <c r="OXP1385" s="3"/>
      <c r="OXQ1385" s="3"/>
      <c r="OXR1385" s="3"/>
      <c r="OXS1385" s="3"/>
      <c r="OXT1385" s="3"/>
      <c r="OXU1385" s="3"/>
      <c r="OXV1385" s="3"/>
      <c r="OXW1385" s="3"/>
      <c r="OXX1385" s="3"/>
      <c r="OXY1385" s="3"/>
      <c r="OXZ1385" s="3"/>
      <c r="OYA1385" s="3"/>
      <c r="OYB1385" s="3"/>
      <c r="OYC1385" s="3"/>
      <c r="OYD1385" s="3"/>
      <c r="OYE1385" s="3"/>
      <c r="OYF1385" s="3"/>
      <c r="OYG1385" s="3"/>
      <c r="OYH1385" s="3"/>
      <c r="OYI1385" s="3"/>
      <c r="OYJ1385" s="3"/>
      <c r="OYK1385" s="3"/>
      <c r="OYL1385" s="3"/>
      <c r="OYM1385" s="3"/>
      <c r="OYN1385" s="3"/>
      <c r="OYO1385" s="3"/>
      <c r="OYP1385" s="3"/>
      <c r="OYQ1385" s="3"/>
      <c r="OYR1385" s="3"/>
      <c r="OYS1385" s="3"/>
      <c r="OYT1385" s="3"/>
      <c r="OYU1385" s="3"/>
      <c r="OYV1385" s="3"/>
      <c r="OYW1385" s="3"/>
      <c r="OYX1385" s="3"/>
      <c r="OYY1385" s="3"/>
      <c r="OYZ1385" s="3"/>
      <c r="OZA1385" s="3"/>
      <c r="OZB1385" s="3"/>
      <c r="OZC1385" s="3"/>
      <c r="OZD1385" s="3"/>
      <c r="OZE1385" s="3"/>
      <c r="OZF1385" s="3"/>
      <c r="OZG1385" s="3"/>
      <c r="OZH1385" s="3"/>
      <c r="OZI1385" s="3"/>
      <c r="OZJ1385" s="3"/>
      <c r="OZK1385" s="3"/>
      <c r="OZL1385" s="3"/>
      <c r="OZM1385" s="3"/>
      <c r="OZN1385" s="3"/>
      <c r="OZO1385" s="3"/>
      <c r="OZP1385" s="3"/>
      <c r="OZQ1385" s="3"/>
      <c r="OZR1385" s="3"/>
      <c r="OZS1385" s="3"/>
      <c r="OZT1385" s="3"/>
      <c r="OZU1385" s="3"/>
      <c r="OZV1385" s="3"/>
      <c r="OZW1385" s="3"/>
      <c r="OZX1385" s="3"/>
      <c r="OZY1385" s="3"/>
      <c r="OZZ1385" s="3"/>
      <c r="PAA1385" s="3"/>
      <c r="PAB1385" s="3"/>
      <c r="PAC1385" s="3"/>
      <c r="PAD1385" s="3"/>
      <c r="PAE1385" s="3"/>
      <c r="PAF1385" s="3"/>
      <c r="PAG1385" s="3"/>
      <c r="PAH1385" s="3"/>
      <c r="PAI1385" s="3"/>
      <c r="PAJ1385" s="3"/>
      <c r="PAK1385" s="3"/>
      <c r="PAL1385" s="3"/>
      <c r="PAM1385" s="3"/>
      <c r="PAN1385" s="3"/>
      <c r="PAO1385" s="3"/>
      <c r="PAP1385" s="3"/>
      <c r="PAQ1385" s="3"/>
      <c r="PAR1385" s="3"/>
      <c r="PAS1385" s="3"/>
      <c r="PAT1385" s="3"/>
      <c r="PAU1385" s="3"/>
      <c r="PAV1385" s="3"/>
      <c r="PAW1385" s="3"/>
      <c r="PAX1385" s="3"/>
      <c r="PAY1385" s="3"/>
      <c r="PAZ1385" s="3"/>
      <c r="PBA1385" s="3"/>
      <c r="PBB1385" s="3"/>
      <c r="PBC1385" s="3"/>
      <c r="PBD1385" s="3"/>
      <c r="PBE1385" s="3"/>
      <c r="PBF1385" s="3"/>
      <c r="PBG1385" s="3"/>
      <c r="PBH1385" s="3"/>
      <c r="PBI1385" s="3"/>
      <c r="PBJ1385" s="3"/>
      <c r="PBK1385" s="3"/>
      <c r="PBL1385" s="3"/>
      <c r="PBM1385" s="3"/>
      <c r="PBN1385" s="3"/>
      <c r="PBO1385" s="3"/>
      <c r="PBP1385" s="3"/>
      <c r="PBQ1385" s="3"/>
      <c r="PBR1385" s="3"/>
      <c r="PBS1385" s="3"/>
      <c r="PBT1385" s="3"/>
      <c r="PBU1385" s="3"/>
      <c r="PBV1385" s="3"/>
      <c r="PBW1385" s="3"/>
      <c r="PBX1385" s="3"/>
      <c r="PBY1385" s="3"/>
      <c r="PBZ1385" s="3"/>
      <c r="PCA1385" s="3"/>
      <c r="PCB1385" s="3"/>
      <c r="PCC1385" s="3"/>
      <c r="PCD1385" s="3"/>
      <c r="PCE1385" s="3"/>
      <c r="PCF1385" s="3"/>
      <c r="PCG1385" s="3"/>
      <c r="PCH1385" s="3"/>
      <c r="PCI1385" s="3"/>
      <c r="PCJ1385" s="3"/>
      <c r="PCK1385" s="3"/>
      <c r="PCL1385" s="3"/>
      <c r="PCM1385" s="3"/>
      <c r="PCN1385" s="3"/>
      <c r="PCO1385" s="3"/>
      <c r="PCP1385" s="3"/>
      <c r="PCQ1385" s="3"/>
      <c r="PCR1385" s="3"/>
      <c r="PCS1385" s="3"/>
      <c r="PCT1385" s="3"/>
      <c r="PCU1385" s="3"/>
      <c r="PCV1385" s="3"/>
      <c r="PCW1385" s="3"/>
      <c r="PCX1385" s="3"/>
      <c r="PCY1385" s="3"/>
      <c r="PCZ1385" s="3"/>
      <c r="PDA1385" s="3"/>
      <c r="PDB1385" s="3"/>
      <c r="PDC1385" s="3"/>
      <c r="PDD1385" s="3"/>
      <c r="PDE1385" s="3"/>
      <c r="PDF1385" s="3"/>
      <c r="PDG1385" s="3"/>
      <c r="PDH1385" s="3"/>
      <c r="PDI1385" s="3"/>
      <c r="PDJ1385" s="3"/>
      <c r="PDK1385" s="3"/>
      <c r="PDL1385" s="3"/>
      <c r="PDM1385" s="3"/>
      <c r="PDN1385" s="3"/>
      <c r="PDO1385" s="3"/>
      <c r="PDP1385" s="3"/>
      <c r="PDQ1385" s="3"/>
      <c r="PDR1385" s="3"/>
      <c r="PDS1385" s="3"/>
      <c r="PDT1385" s="3"/>
      <c r="PDU1385" s="3"/>
      <c r="PDV1385" s="3"/>
      <c r="PDW1385" s="3"/>
      <c r="PDX1385" s="3"/>
      <c r="PDY1385" s="3"/>
      <c r="PDZ1385" s="3"/>
      <c r="PEA1385" s="3"/>
      <c r="PEB1385" s="3"/>
      <c r="PEC1385" s="3"/>
      <c r="PED1385" s="3"/>
      <c r="PEE1385" s="3"/>
      <c r="PEF1385" s="3"/>
      <c r="PEG1385" s="3"/>
      <c r="PEH1385" s="3"/>
      <c r="PEI1385" s="3"/>
      <c r="PEJ1385" s="3"/>
      <c r="PEK1385" s="3"/>
      <c r="PEL1385" s="3"/>
      <c r="PEM1385" s="3"/>
      <c r="PEN1385" s="3"/>
      <c r="PEO1385" s="3"/>
      <c r="PEP1385" s="3"/>
      <c r="PEQ1385" s="3"/>
      <c r="PER1385" s="3"/>
      <c r="PES1385" s="3"/>
      <c r="PET1385" s="3"/>
      <c r="PEU1385" s="3"/>
      <c r="PEV1385" s="3"/>
      <c r="PEW1385" s="3"/>
      <c r="PEX1385" s="3"/>
      <c r="PEY1385" s="3"/>
      <c r="PEZ1385" s="3"/>
      <c r="PFA1385" s="3"/>
      <c r="PFB1385" s="3"/>
      <c r="PFC1385" s="3"/>
      <c r="PFD1385" s="3"/>
      <c r="PFE1385" s="3"/>
      <c r="PFF1385" s="3"/>
      <c r="PFG1385" s="3"/>
      <c r="PFH1385" s="3"/>
      <c r="PFI1385" s="3"/>
      <c r="PFJ1385" s="3"/>
      <c r="PFK1385" s="3"/>
      <c r="PFL1385" s="3"/>
      <c r="PFM1385" s="3"/>
      <c r="PFN1385" s="3"/>
      <c r="PFO1385" s="3"/>
      <c r="PFP1385" s="3"/>
      <c r="PFQ1385" s="3"/>
      <c r="PFR1385" s="3"/>
      <c r="PFS1385" s="3"/>
      <c r="PFT1385" s="3"/>
      <c r="PFU1385" s="3"/>
      <c r="PFV1385" s="3"/>
      <c r="PFW1385" s="3"/>
      <c r="PFX1385" s="3"/>
      <c r="PFY1385" s="3"/>
      <c r="PFZ1385" s="3"/>
      <c r="PGA1385" s="3"/>
      <c r="PGB1385" s="3"/>
      <c r="PGC1385" s="3"/>
      <c r="PGD1385" s="3"/>
      <c r="PGE1385" s="3"/>
      <c r="PGF1385" s="3"/>
      <c r="PGG1385" s="3"/>
      <c r="PGH1385" s="3"/>
      <c r="PGI1385" s="3"/>
      <c r="PGJ1385" s="3"/>
      <c r="PGK1385" s="3"/>
      <c r="PGL1385" s="3"/>
      <c r="PGM1385" s="3"/>
      <c r="PGN1385" s="3"/>
      <c r="PGO1385" s="3"/>
      <c r="PGP1385" s="3"/>
      <c r="PGQ1385" s="3"/>
      <c r="PGR1385" s="3"/>
      <c r="PGS1385" s="3"/>
      <c r="PGT1385" s="3"/>
      <c r="PGU1385" s="3"/>
      <c r="PGV1385" s="3"/>
      <c r="PGW1385" s="3"/>
      <c r="PGX1385" s="3"/>
      <c r="PGY1385" s="3"/>
      <c r="PGZ1385" s="3"/>
      <c r="PHA1385" s="3"/>
      <c r="PHB1385" s="3"/>
      <c r="PHC1385" s="3"/>
      <c r="PHD1385" s="3"/>
      <c r="PHE1385" s="3"/>
      <c r="PHF1385" s="3"/>
      <c r="PHG1385" s="3"/>
      <c r="PHH1385" s="3"/>
      <c r="PHI1385" s="3"/>
      <c r="PHJ1385" s="3"/>
      <c r="PHK1385" s="3"/>
      <c r="PHL1385" s="3"/>
      <c r="PHM1385" s="3"/>
      <c r="PHN1385" s="3"/>
      <c r="PHO1385" s="3"/>
      <c r="PHP1385" s="3"/>
      <c r="PHQ1385" s="3"/>
      <c r="PHR1385" s="3"/>
      <c r="PHS1385" s="3"/>
      <c r="PHT1385" s="3"/>
      <c r="PHU1385" s="3"/>
      <c r="PHV1385" s="3"/>
      <c r="PHW1385" s="3"/>
      <c r="PHX1385" s="3"/>
      <c r="PHY1385" s="3"/>
      <c r="PHZ1385" s="3"/>
      <c r="PIA1385" s="3"/>
      <c r="PIB1385" s="3"/>
      <c r="PIC1385" s="3"/>
      <c r="PID1385" s="3"/>
      <c r="PIE1385" s="3"/>
      <c r="PIF1385" s="3"/>
      <c r="PIG1385" s="3"/>
      <c r="PIH1385" s="3"/>
      <c r="PII1385" s="3"/>
      <c r="PIJ1385" s="3"/>
      <c r="PIK1385" s="3"/>
      <c r="PIL1385" s="3"/>
      <c r="PIM1385" s="3"/>
      <c r="PIN1385" s="3"/>
      <c r="PIO1385" s="3"/>
      <c r="PIP1385" s="3"/>
      <c r="PIQ1385" s="3"/>
      <c r="PIR1385" s="3"/>
      <c r="PIS1385" s="3"/>
      <c r="PIT1385" s="3"/>
      <c r="PIU1385" s="3"/>
      <c r="PIV1385" s="3"/>
      <c r="PIW1385" s="3"/>
      <c r="PIX1385" s="3"/>
      <c r="PIY1385" s="3"/>
      <c r="PIZ1385" s="3"/>
      <c r="PJA1385" s="3"/>
      <c r="PJB1385" s="3"/>
      <c r="PJC1385" s="3"/>
      <c r="PJD1385" s="3"/>
      <c r="PJE1385" s="3"/>
      <c r="PJF1385" s="3"/>
      <c r="PJG1385" s="3"/>
      <c r="PJH1385" s="3"/>
      <c r="PJI1385" s="3"/>
      <c r="PJJ1385" s="3"/>
      <c r="PJK1385" s="3"/>
      <c r="PJL1385" s="3"/>
      <c r="PJM1385" s="3"/>
      <c r="PJN1385" s="3"/>
      <c r="PJO1385" s="3"/>
      <c r="PJP1385" s="3"/>
      <c r="PJQ1385" s="3"/>
      <c r="PJR1385" s="3"/>
      <c r="PJS1385" s="3"/>
      <c r="PJT1385" s="3"/>
      <c r="PJU1385" s="3"/>
      <c r="PJV1385" s="3"/>
      <c r="PJW1385" s="3"/>
      <c r="PJX1385" s="3"/>
      <c r="PJY1385" s="3"/>
      <c r="PJZ1385" s="3"/>
      <c r="PKA1385" s="3"/>
      <c r="PKB1385" s="3"/>
      <c r="PKC1385" s="3"/>
      <c r="PKD1385" s="3"/>
      <c r="PKE1385" s="3"/>
      <c r="PKF1385" s="3"/>
      <c r="PKG1385" s="3"/>
      <c r="PKH1385" s="3"/>
      <c r="PKI1385" s="3"/>
      <c r="PKJ1385" s="3"/>
      <c r="PKK1385" s="3"/>
      <c r="PKL1385" s="3"/>
      <c r="PKM1385" s="3"/>
      <c r="PKN1385" s="3"/>
      <c r="PKO1385" s="3"/>
      <c r="PKP1385" s="3"/>
      <c r="PKQ1385" s="3"/>
      <c r="PKR1385" s="3"/>
      <c r="PKS1385" s="3"/>
      <c r="PKT1385" s="3"/>
      <c r="PKU1385" s="3"/>
      <c r="PKV1385" s="3"/>
      <c r="PKW1385" s="3"/>
      <c r="PKX1385" s="3"/>
      <c r="PKY1385" s="3"/>
      <c r="PKZ1385" s="3"/>
      <c r="PLA1385" s="3"/>
      <c r="PLB1385" s="3"/>
      <c r="PLC1385" s="3"/>
      <c r="PLD1385" s="3"/>
      <c r="PLE1385" s="3"/>
      <c r="PLF1385" s="3"/>
      <c r="PLG1385" s="3"/>
      <c r="PLH1385" s="3"/>
      <c r="PLI1385" s="3"/>
      <c r="PLJ1385" s="3"/>
      <c r="PLK1385" s="3"/>
      <c r="PLL1385" s="3"/>
      <c r="PLM1385" s="3"/>
      <c r="PLN1385" s="3"/>
      <c r="PLO1385" s="3"/>
      <c r="PLP1385" s="3"/>
      <c r="PLQ1385" s="3"/>
      <c r="PLR1385" s="3"/>
      <c r="PLS1385" s="3"/>
      <c r="PLT1385" s="3"/>
      <c r="PLU1385" s="3"/>
      <c r="PLV1385" s="3"/>
      <c r="PLW1385" s="3"/>
      <c r="PLX1385" s="3"/>
      <c r="PLY1385" s="3"/>
      <c r="PLZ1385" s="3"/>
      <c r="PMA1385" s="3"/>
      <c r="PMB1385" s="3"/>
      <c r="PMC1385" s="3"/>
      <c r="PMD1385" s="3"/>
      <c r="PME1385" s="3"/>
      <c r="PMF1385" s="3"/>
      <c r="PMG1385" s="3"/>
      <c r="PMH1385" s="3"/>
      <c r="PMI1385" s="3"/>
      <c r="PMJ1385" s="3"/>
      <c r="PMK1385" s="3"/>
      <c r="PML1385" s="3"/>
      <c r="PMM1385" s="3"/>
      <c r="PMN1385" s="3"/>
      <c r="PMO1385" s="3"/>
      <c r="PMP1385" s="3"/>
      <c r="PMQ1385" s="3"/>
      <c r="PMR1385" s="3"/>
      <c r="PMS1385" s="3"/>
      <c r="PMT1385" s="3"/>
      <c r="PMU1385" s="3"/>
      <c r="PMV1385" s="3"/>
      <c r="PMW1385" s="3"/>
      <c r="PMX1385" s="3"/>
      <c r="PMY1385" s="3"/>
      <c r="PMZ1385" s="3"/>
      <c r="PNA1385" s="3"/>
      <c r="PNB1385" s="3"/>
      <c r="PNC1385" s="3"/>
      <c r="PND1385" s="3"/>
      <c r="PNE1385" s="3"/>
      <c r="PNF1385" s="3"/>
      <c r="PNG1385" s="3"/>
      <c r="PNH1385" s="3"/>
      <c r="PNI1385" s="3"/>
      <c r="PNJ1385" s="3"/>
      <c r="PNK1385" s="3"/>
      <c r="PNL1385" s="3"/>
      <c r="PNM1385" s="3"/>
      <c r="PNN1385" s="3"/>
      <c r="PNO1385" s="3"/>
      <c r="PNP1385" s="3"/>
      <c r="PNQ1385" s="3"/>
      <c r="PNR1385" s="3"/>
      <c r="PNS1385" s="3"/>
      <c r="PNT1385" s="3"/>
      <c r="PNU1385" s="3"/>
      <c r="PNV1385" s="3"/>
      <c r="PNW1385" s="3"/>
      <c r="PNX1385" s="3"/>
      <c r="PNY1385" s="3"/>
      <c r="PNZ1385" s="3"/>
      <c r="POA1385" s="3"/>
      <c r="POB1385" s="3"/>
      <c r="POC1385" s="3"/>
      <c r="POD1385" s="3"/>
      <c r="POE1385" s="3"/>
      <c r="POF1385" s="3"/>
      <c r="POG1385" s="3"/>
      <c r="POH1385" s="3"/>
      <c r="POI1385" s="3"/>
      <c r="POJ1385" s="3"/>
      <c r="POK1385" s="3"/>
      <c r="POL1385" s="3"/>
      <c r="POM1385" s="3"/>
      <c r="PON1385" s="3"/>
      <c r="POO1385" s="3"/>
      <c r="POP1385" s="3"/>
      <c r="POQ1385" s="3"/>
      <c r="POR1385" s="3"/>
      <c r="POS1385" s="3"/>
      <c r="POT1385" s="3"/>
      <c r="POU1385" s="3"/>
      <c r="POV1385" s="3"/>
      <c r="POW1385" s="3"/>
      <c r="POX1385" s="3"/>
      <c r="POY1385" s="3"/>
      <c r="POZ1385" s="3"/>
      <c r="PPA1385" s="3"/>
      <c r="PPB1385" s="3"/>
      <c r="PPC1385" s="3"/>
      <c r="PPD1385" s="3"/>
      <c r="PPE1385" s="3"/>
      <c r="PPF1385" s="3"/>
      <c r="PPG1385" s="3"/>
      <c r="PPH1385" s="3"/>
      <c r="PPI1385" s="3"/>
      <c r="PPJ1385" s="3"/>
      <c r="PPK1385" s="3"/>
      <c r="PPL1385" s="3"/>
      <c r="PPM1385" s="3"/>
      <c r="PPN1385" s="3"/>
      <c r="PPO1385" s="3"/>
      <c r="PPP1385" s="3"/>
      <c r="PPQ1385" s="3"/>
      <c r="PPR1385" s="3"/>
      <c r="PPS1385" s="3"/>
      <c r="PPT1385" s="3"/>
      <c r="PPU1385" s="3"/>
      <c r="PPV1385" s="3"/>
      <c r="PPW1385" s="3"/>
      <c r="PPX1385" s="3"/>
      <c r="PPY1385" s="3"/>
      <c r="PPZ1385" s="3"/>
      <c r="PQA1385" s="3"/>
      <c r="PQB1385" s="3"/>
      <c r="PQC1385" s="3"/>
      <c r="PQD1385" s="3"/>
      <c r="PQE1385" s="3"/>
      <c r="PQF1385" s="3"/>
      <c r="PQG1385" s="3"/>
      <c r="PQH1385" s="3"/>
      <c r="PQI1385" s="3"/>
      <c r="PQJ1385" s="3"/>
      <c r="PQK1385" s="3"/>
      <c r="PQL1385" s="3"/>
      <c r="PQM1385" s="3"/>
      <c r="PQN1385" s="3"/>
      <c r="PQO1385" s="3"/>
      <c r="PQP1385" s="3"/>
      <c r="PQQ1385" s="3"/>
      <c r="PQR1385" s="3"/>
      <c r="PQS1385" s="3"/>
      <c r="PQT1385" s="3"/>
      <c r="PQU1385" s="3"/>
      <c r="PQV1385" s="3"/>
      <c r="PQW1385" s="3"/>
      <c r="PQX1385" s="3"/>
      <c r="PQY1385" s="3"/>
      <c r="PQZ1385" s="3"/>
      <c r="PRA1385" s="3"/>
      <c r="PRB1385" s="3"/>
      <c r="PRC1385" s="3"/>
      <c r="PRD1385" s="3"/>
      <c r="PRE1385" s="3"/>
      <c r="PRF1385" s="3"/>
      <c r="PRG1385" s="3"/>
      <c r="PRH1385" s="3"/>
      <c r="PRI1385" s="3"/>
      <c r="PRJ1385" s="3"/>
      <c r="PRK1385" s="3"/>
      <c r="PRL1385" s="3"/>
      <c r="PRM1385" s="3"/>
      <c r="PRN1385" s="3"/>
      <c r="PRO1385" s="3"/>
      <c r="PRP1385" s="3"/>
      <c r="PRQ1385" s="3"/>
      <c r="PRR1385" s="3"/>
      <c r="PRS1385" s="3"/>
      <c r="PRT1385" s="3"/>
      <c r="PRU1385" s="3"/>
      <c r="PRV1385" s="3"/>
      <c r="PRW1385" s="3"/>
      <c r="PRX1385" s="3"/>
      <c r="PRY1385" s="3"/>
      <c r="PRZ1385" s="3"/>
      <c r="PSA1385" s="3"/>
      <c r="PSB1385" s="3"/>
      <c r="PSC1385" s="3"/>
      <c r="PSD1385" s="3"/>
      <c r="PSE1385" s="3"/>
      <c r="PSF1385" s="3"/>
      <c r="PSG1385" s="3"/>
      <c r="PSH1385" s="3"/>
      <c r="PSI1385" s="3"/>
      <c r="PSJ1385" s="3"/>
      <c r="PSK1385" s="3"/>
      <c r="PSL1385" s="3"/>
      <c r="PSM1385" s="3"/>
      <c r="PSN1385" s="3"/>
      <c r="PSO1385" s="3"/>
      <c r="PSP1385" s="3"/>
      <c r="PSQ1385" s="3"/>
      <c r="PSR1385" s="3"/>
      <c r="PSS1385" s="3"/>
      <c r="PST1385" s="3"/>
      <c r="PSU1385" s="3"/>
      <c r="PSV1385" s="3"/>
      <c r="PSW1385" s="3"/>
      <c r="PSX1385" s="3"/>
      <c r="PSY1385" s="3"/>
      <c r="PSZ1385" s="3"/>
      <c r="PTA1385" s="3"/>
      <c r="PTB1385" s="3"/>
      <c r="PTC1385" s="3"/>
      <c r="PTD1385" s="3"/>
      <c r="PTE1385" s="3"/>
      <c r="PTF1385" s="3"/>
      <c r="PTG1385" s="3"/>
      <c r="PTH1385" s="3"/>
      <c r="PTI1385" s="3"/>
      <c r="PTJ1385" s="3"/>
      <c r="PTK1385" s="3"/>
      <c r="PTL1385" s="3"/>
      <c r="PTM1385" s="3"/>
      <c r="PTN1385" s="3"/>
      <c r="PTO1385" s="3"/>
      <c r="PTP1385" s="3"/>
      <c r="PTQ1385" s="3"/>
      <c r="PTR1385" s="3"/>
      <c r="PTS1385" s="3"/>
      <c r="PTT1385" s="3"/>
      <c r="PTU1385" s="3"/>
      <c r="PTV1385" s="3"/>
      <c r="PTW1385" s="3"/>
      <c r="PTX1385" s="3"/>
      <c r="PTY1385" s="3"/>
      <c r="PTZ1385" s="3"/>
      <c r="PUA1385" s="3"/>
      <c r="PUB1385" s="3"/>
      <c r="PUC1385" s="3"/>
      <c r="PUD1385" s="3"/>
      <c r="PUE1385" s="3"/>
      <c r="PUF1385" s="3"/>
      <c r="PUG1385" s="3"/>
      <c r="PUH1385" s="3"/>
      <c r="PUI1385" s="3"/>
      <c r="PUJ1385" s="3"/>
      <c r="PUK1385" s="3"/>
      <c r="PUL1385" s="3"/>
      <c r="PUM1385" s="3"/>
      <c r="PUN1385" s="3"/>
      <c r="PUO1385" s="3"/>
      <c r="PUP1385" s="3"/>
      <c r="PUQ1385" s="3"/>
      <c r="PUR1385" s="3"/>
      <c r="PUS1385" s="3"/>
      <c r="PUT1385" s="3"/>
      <c r="PUU1385" s="3"/>
      <c r="PUV1385" s="3"/>
      <c r="PUW1385" s="3"/>
      <c r="PUX1385" s="3"/>
      <c r="PUY1385" s="3"/>
      <c r="PUZ1385" s="3"/>
      <c r="PVA1385" s="3"/>
      <c r="PVB1385" s="3"/>
      <c r="PVC1385" s="3"/>
      <c r="PVD1385" s="3"/>
      <c r="PVE1385" s="3"/>
      <c r="PVF1385" s="3"/>
      <c r="PVG1385" s="3"/>
      <c r="PVH1385" s="3"/>
      <c r="PVI1385" s="3"/>
      <c r="PVJ1385" s="3"/>
      <c r="PVK1385" s="3"/>
      <c r="PVL1385" s="3"/>
      <c r="PVM1385" s="3"/>
      <c r="PVN1385" s="3"/>
      <c r="PVO1385" s="3"/>
      <c r="PVP1385" s="3"/>
      <c r="PVQ1385" s="3"/>
      <c r="PVR1385" s="3"/>
      <c r="PVS1385" s="3"/>
      <c r="PVT1385" s="3"/>
      <c r="PVU1385" s="3"/>
      <c r="PVV1385" s="3"/>
      <c r="PVW1385" s="3"/>
      <c r="PVX1385" s="3"/>
      <c r="PVY1385" s="3"/>
      <c r="PVZ1385" s="3"/>
      <c r="PWA1385" s="3"/>
      <c r="PWB1385" s="3"/>
      <c r="PWC1385" s="3"/>
      <c r="PWD1385" s="3"/>
      <c r="PWE1385" s="3"/>
      <c r="PWF1385" s="3"/>
      <c r="PWG1385" s="3"/>
      <c r="PWH1385" s="3"/>
      <c r="PWI1385" s="3"/>
      <c r="PWJ1385" s="3"/>
      <c r="PWK1385" s="3"/>
      <c r="PWL1385" s="3"/>
      <c r="PWM1385" s="3"/>
      <c r="PWN1385" s="3"/>
      <c r="PWO1385" s="3"/>
      <c r="PWP1385" s="3"/>
      <c r="PWQ1385" s="3"/>
      <c r="PWR1385" s="3"/>
      <c r="PWS1385" s="3"/>
      <c r="PWT1385" s="3"/>
      <c r="PWU1385" s="3"/>
      <c r="PWV1385" s="3"/>
      <c r="PWW1385" s="3"/>
      <c r="PWX1385" s="3"/>
      <c r="PWY1385" s="3"/>
      <c r="PWZ1385" s="3"/>
      <c r="PXA1385" s="3"/>
      <c r="PXB1385" s="3"/>
      <c r="PXC1385" s="3"/>
      <c r="PXD1385" s="3"/>
      <c r="PXE1385" s="3"/>
      <c r="PXF1385" s="3"/>
      <c r="PXG1385" s="3"/>
      <c r="PXH1385" s="3"/>
      <c r="PXI1385" s="3"/>
      <c r="PXJ1385" s="3"/>
      <c r="PXK1385" s="3"/>
      <c r="PXL1385" s="3"/>
      <c r="PXM1385" s="3"/>
      <c r="PXN1385" s="3"/>
      <c r="PXO1385" s="3"/>
      <c r="PXP1385" s="3"/>
      <c r="PXQ1385" s="3"/>
      <c r="PXR1385" s="3"/>
      <c r="PXS1385" s="3"/>
      <c r="PXT1385" s="3"/>
      <c r="PXU1385" s="3"/>
      <c r="PXV1385" s="3"/>
      <c r="PXW1385" s="3"/>
      <c r="PXX1385" s="3"/>
      <c r="PXY1385" s="3"/>
      <c r="PXZ1385" s="3"/>
      <c r="PYA1385" s="3"/>
      <c r="PYB1385" s="3"/>
      <c r="PYC1385" s="3"/>
      <c r="PYD1385" s="3"/>
      <c r="PYE1385" s="3"/>
      <c r="PYF1385" s="3"/>
      <c r="PYG1385" s="3"/>
      <c r="PYH1385" s="3"/>
      <c r="PYI1385" s="3"/>
      <c r="PYJ1385" s="3"/>
      <c r="PYK1385" s="3"/>
      <c r="PYL1385" s="3"/>
      <c r="PYM1385" s="3"/>
      <c r="PYN1385" s="3"/>
      <c r="PYO1385" s="3"/>
      <c r="PYP1385" s="3"/>
      <c r="PYQ1385" s="3"/>
      <c r="PYR1385" s="3"/>
      <c r="PYS1385" s="3"/>
      <c r="PYT1385" s="3"/>
      <c r="PYU1385" s="3"/>
      <c r="PYV1385" s="3"/>
      <c r="PYW1385" s="3"/>
      <c r="PYX1385" s="3"/>
      <c r="PYY1385" s="3"/>
      <c r="PYZ1385" s="3"/>
      <c r="PZA1385" s="3"/>
      <c r="PZB1385" s="3"/>
      <c r="PZC1385" s="3"/>
      <c r="PZD1385" s="3"/>
      <c r="PZE1385" s="3"/>
      <c r="PZF1385" s="3"/>
      <c r="PZG1385" s="3"/>
      <c r="PZH1385" s="3"/>
      <c r="PZI1385" s="3"/>
      <c r="PZJ1385" s="3"/>
      <c r="PZK1385" s="3"/>
      <c r="PZL1385" s="3"/>
      <c r="PZM1385" s="3"/>
      <c r="PZN1385" s="3"/>
      <c r="PZO1385" s="3"/>
      <c r="PZP1385" s="3"/>
      <c r="PZQ1385" s="3"/>
      <c r="PZR1385" s="3"/>
      <c r="PZS1385" s="3"/>
      <c r="PZT1385" s="3"/>
      <c r="PZU1385" s="3"/>
      <c r="PZV1385" s="3"/>
      <c r="PZW1385" s="3"/>
      <c r="PZX1385" s="3"/>
      <c r="PZY1385" s="3"/>
      <c r="PZZ1385" s="3"/>
      <c r="QAA1385" s="3"/>
      <c r="QAB1385" s="3"/>
      <c r="QAC1385" s="3"/>
      <c r="QAD1385" s="3"/>
      <c r="QAE1385" s="3"/>
      <c r="QAF1385" s="3"/>
      <c r="QAG1385" s="3"/>
      <c r="QAH1385" s="3"/>
      <c r="QAI1385" s="3"/>
      <c r="QAJ1385" s="3"/>
      <c r="QAK1385" s="3"/>
      <c r="QAL1385" s="3"/>
      <c r="QAM1385" s="3"/>
      <c r="QAN1385" s="3"/>
      <c r="QAO1385" s="3"/>
      <c r="QAP1385" s="3"/>
      <c r="QAQ1385" s="3"/>
      <c r="QAR1385" s="3"/>
      <c r="QAS1385" s="3"/>
      <c r="QAT1385" s="3"/>
      <c r="QAU1385" s="3"/>
      <c r="QAV1385" s="3"/>
      <c r="QAW1385" s="3"/>
      <c r="QAX1385" s="3"/>
      <c r="QAY1385" s="3"/>
      <c r="QAZ1385" s="3"/>
      <c r="QBA1385" s="3"/>
      <c r="QBB1385" s="3"/>
      <c r="QBC1385" s="3"/>
      <c r="QBD1385" s="3"/>
      <c r="QBE1385" s="3"/>
      <c r="QBF1385" s="3"/>
      <c r="QBG1385" s="3"/>
      <c r="QBH1385" s="3"/>
      <c r="QBI1385" s="3"/>
      <c r="QBJ1385" s="3"/>
      <c r="QBK1385" s="3"/>
      <c r="QBL1385" s="3"/>
      <c r="QBM1385" s="3"/>
      <c r="QBN1385" s="3"/>
      <c r="QBO1385" s="3"/>
      <c r="QBP1385" s="3"/>
      <c r="QBQ1385" s="3"/>
      <c r="QBR1385" s="3"/>
      <c r="QBS1385" s="3"/>
      <c r="QBT1385" s="3"/>
      <c r="QBU1385" s="3"/>
      <c r="QBV1385" s="3"/>
      <c r="QBW1385" s="3"/>
      <c r="QBX1385" s="3"/>
      <c r="QBY1385" s="3"/>
      <c r="QBZ1385" s="3"/>
      <c r="QCA1385" s="3"/>
      <c r="QCB1385" s="3"/>
      <c r="QCC1385" s="3"/>
      <c r="QCD1385" s="3"/>
      <c r="QCE1385" s="3"/>
      <c r="QCF1385" s="3"/>
      <c r="QCG1385" s="3"/>
      <c r="QCH1385" s="3"/>
      <c r="QCI1385" s="3"/>
      <c r="QCJ1385" s="3"/>
      <c r="QCK1385" s="3"/>
      <c r="QCL1385" s="3"/>
      <c r="QCM1385" s="3"/>
      <c r="QCN1385" s="3"/>
      <c r="QCO1385" s="3"/>
      <c r="QCP1385" s="3"/>
      <c r="QCQ1385" s="3"/>
      <c r="QCR1385" s="3"/>
      <c r="QCS1385" s="3"/>
      <c r="QCT1385" s="3"/>
      <c r="QCU1385" s="3"/>
      <c r="QCV1385" s="3"/>
      <c r="QCW1385" s="3"/>
      <c r="QCX1385" s="3"/>
      <c r="QCY1385" s="3"/>
      <c r="QCZ1385" s="3"/>
      <c r="QDA1385" s="3"/>
      <c r="QDB1385" s="3"/>
      <c r="QDC1385" s="3"/>
      <c r="QDD1385" s="3"/>
      <c r="QDE1385" s="3"/>
      <c r="QDF1385" s="3"/>
      <c r="QDG1385" s="3"/>
      <c r="QDH1385" s="3"/>
      <c r="QDI1385" s="3"/>
      <c r="QDJ1385" s="3"/>
      <c r="QDK1385" s="3"/>
      <c r="QDL1385" s="3"/>
      <c r="QDM1385" s="3"/>
      <c r="QDN1385" s="3"/>
      <c r="QDO1385" s="3"/>
      <c r="QDP1385" s="3"/>
      <c r="QDQ1385" s="3"/>
      <c r="QDR1385" s="3"/>
      <c r="QDS1385" s="3"/>
      <c r="QDT1385" s="3"/>
      <c r="QDU1385" s="3"/>
      <c r="QDV1385" s="3"/>
      <c r="QDW1385" s="3"/>
      <c r="QDX1385" s="3"/>
      <c r="QDY1385" s="3"/>
      <c r="QDZ1385" s="3"/>
      <c r="QEA1385" s="3"/>
      <c r="QEB1385" s="3"/>
      <c r="QEC1385" s="3"/>
      <c r="QED1385" s="3"/>
      <c r="QEE1385" s="3"/>
      <c r="QEF1385" s="3"/>
      <c r="QEG1385" s="3"/>
      <c r="QEH1385" s="3"/>
      <c r="QEI1385" s="3"/>
      <c r="QEJ1385" s="3"/>
      <c r="QEK1385" s="3"/>
      <c r="QEL1385" s="3"/>
      <c r="QEM1385" s="3"/>
      <c r="QEN1385" s="3"/>
      <c r="QEO1385" s="3"/>
      <c r="QEP1385" s="3"/>
      <c r="QEQ1385" s="3"/>
      <c r="QER1385" s="3"/>
      <c r="QES1385" s="3"/>
      <c r="QET1385" s="3"/>
      <c r="QEU1385" s="3"/>
      <c r="QEV1385" s="3"/>
      <c r="QEW1385" s="3"/>
      <c r="QEX1385" s="3"/>
      <c r="QEY1385" s="3"/>
      <c r="QEZ1385" s="3"/>
      <c r="QFA1385" s="3"/>
      <c r="QFB1385" s="3"/>
      <c r="QFC1385" s="3"/>
      <c r="QFD1385" s="3"/>
      <c r="QFE1385" s="3"/>
      <c r="QFF1385" s="3"/>
      <c r="QFG1385" s="3"/>
      <c r="QFH1385" s="3"/>
      <c r="QFI1385" s="3"/>
      <c r="QFJ1385" s="3"/>
      <c r="QFK1385" s="3"/>
      <c r="QFL1385" s="3"/>
      <c r="QFM1385" s="3"/>
      <c r="QFN1385" s="3"/>
      <c r="QFO1385" s="3"/>
      <c r="QFP1385" s="3"/>
      <c r="QFQ1385" s="3"/>
      <c r="QFR1385" s="3"/>
      <c r="QFS1385" s="3"/>
      <c r="QFT1385" s="3"/>
      <c r="QFU1385" s="3"/>
      <c r="QFV1385" s="3"/>
      <c r="QFW1385" s="3"/>
      <c r="QFX1385" s="3"/>
      <c r="QFY1385" s="3"/>
      <c r="QFZ1385" s="3"/>
      <c r="QGA1385" s="3"/>
      <c r="QGB1385" s="3"/>
      <c r="QGC1385" s="3"/>
      <c r="QGD1385" s="3"/>
      <c r="QGE1385" s="3"/>
      <c r="QGF1385" s="3"/>
      <c r="QGG1385" s="3"/>
      <c r="QGH1385" s="3"/>
      <c r="QGI1385" s="3"/>
      <c r="QGJ1385" s="3"/>
      <c r="QGK1385" s="3"/>
      <c r="QGL1385" s="3"/>
      <c r="QGM1385" s="3"/>
      <c r="QGN1385" s="3"/>
      <c r="QGO1385" s="3"/>
      <c r="QGP1385" s="3"/>
      <c r="QGQ1385" s="3"/>
      <c r="QGR1385" s="3"/>
      <c r="QGS1385" s="3"/>
      <c r="QGT1385" s="3"/>
      <c r="QGU1385" s="3"/>
      <c r="QGV1385" s="3"/>
      <c r="QGW1385" s="3"/>
      <c r="QGX1385" s="3"/>
      <c r="QGY1385" s="3"/>
      <c r="QGZ1385" s="3"/>
      <c r="QHA1385" s="3"/>
      <c r="QHB1385" s="3"/>
      <c r="QHC1385" s="3"/>
      <c r="QHD1385" s="3"/>
      <c r="QHE1385" s="3"/>
      <c r="QHF1385" s="3"/>
      <c r="QHG1385" s="3"/>
      <c r="QHH1385" s="3"/>
      <c r="QHI1385" s="3"/>
      <c r="QHJ1385" s="3"/>
      <c r="QHK1385" s="3"/>
      <c r="QHL1385" s="3"/>
      <c r="QHM1385" s="3"/>
      <c r="QHN1385" s="3"/>
      <c r="QHO1385" s="3"/>
      <c r="QHP1385" s="3"/>
      <c r="QHQ1385" s="3"/>
      <c r="QHR1385" s="3"/>
      <c r="QHS1385" s="3"/>
      <c r="QHT1385" s="3"/>
      <c r="QHU1385" s="3"/>
      <c r="QHV1385" s="3"/>
      <c r="QHW1385" s="3"/>
      <c r="QHX1385" s="3"/>
      <c r="QHY1385" s="3"/>
      <c r="QHZ1385" s="3"/>
      <c r="QIA1385" s="3"/>
      <c r="QIB1385" s="3"/>
      <c r="QIC1385" s="3"/>
      <c r="QID1385" s="3"/>
      <c r="QIE1385" s="3"/>
      <c r="QIF1385" s="3"/>
      <c r="QIG1385" s="3"/>
      <c r="QIH1385" s="3"/>
      <c r="QII1385" s="3"/>
      <c r="QIJ1385" s="3"/>
      <c r="QIK1385" s="3"/>
      <c r="QIL1385" s="3"/>
      <c r="QIM1385" s="3"/>
      <c r="QIN1385" s="3"/>
      <c r="QIO1385" s="3"/>
      <c r="QIP1385" s="3"/>
      <c r="QIQ1385" s="3"/>
      <c r="QIR1385" s="3"/>
      <c r="QIS1385" s="3"/>
      <c r="QIT1385" s="3"/>
      <c r="QIU1385" s="3"/>
      <c r="QIV1385" s="3"/>
      <c r="QIW1385" s="3"/>
      <c r="QIX1385" s="3"/>
      <c r="QIY1385" s="3"/>
      <c r="QIZ1385" s="3"/>
      <c r="QJA1385" s="3"/>
      <c r="QJB1385" s="3"/>
      <c r="QJC1385" s="3"/>
      <c r="QJD1385" s="3"/>
      <c r="QJE1385" s="3"/>
      <c r="QJF1385" s="3"/>
      <c r="QJG1385" s="3"/>
      <c r="QJH1385" s="3"/>
      <c r="QJI1385" s="3"/>
      <c r="QJJ1385" s="3"/>
      <c r="QJK1385" s="3"/>
      <c r="QJL1385" s="3"/>
      <c r="QJM1385" s="3"/>
      <c r="QJN1385" s="3"/>
      <c r="QJO1385" s="3"/>
      <c r="QJP1385" s="3"/>
      <c r="QJQ1385" s="3"/>
      <c r="QJR1385" s="3"/>
      <c r="QJS1385" s="3"/>
      <c r="QJT1385" s="3"/>
      <c r="QJU1385" s="3"/>
      <c r="QJV1385" s="3"/>
      <c r="QJW1385" s="3"/>
      <c r="QJX1385" s="3"/>
      <c r="QJY1385" s="3"/>
      <c r="QJZ1385" s="3"/>
      <c r="QKA1385" s="3"/>
      <c r="QKB1385" s="3"/>
      <c r="QKC1385" s="3"/>
      <c r="QKD1385" s="3"/>
      <c r="QKE1385" s="3"/>
      <c r="QKF1385" s="3"/>
      <c r="QKG1385" s="3"/>
      <c r="QKH1385" s="3"/>
      <c r="QKI1385" s="3"/>
      <c r="QKJ1385" s="3"/>
      <c r="QKK1385" s="3"/>
      <c r="QKL1385" s="3"/>
      <c r="QKM1385" s="3"/>
      <c r="QKN1385" s="3"/>
      <c r="QKO1385" s="3"/>
      <c r="QKP1385" s="3"/>
      <c r="QKQ1385" s="3"/>
      <c r="QKR1385" s="3"/>
      <c r="QKS1385" s="3"/>
      <c r="QKT1385" s="3"/>
      <c r="QKU1385" s="3"/>
      <c r="QKV1385" s="3"/>
      <c r="QKW1385" s="3"/>
      <c r="QKX1385" s="3"/>
      <c r="QKY1385" s="3"/>
      <c r="QKZ1385" s="3"/>
      <c r="QLA1385" s="3"/>
      <c r="QLB1385" s="3"/>
      <c r="QLC1385" s="3"/>
      <c r="QLD1385" s="3"/>
      <c r="QLE1385" s="3"/>
      <c r="QLF1385" s="3"/>
      <c r="QLG1385" s="3"/>
      <c r="QLH1385" s="3"/>
      <c r="QLI1385" s="3"/>
      <c r="QLJ1385" s="3"/>
      <c r="QLK1385" s="3"/>
      <c r="QLL1385" s="3"/>
      <c r="QLM1385" s="3"/>
      <c r="QLN1385" s="3"/>
      <c r="QLO1385" s="3"/>
      <c r="QLP1385" s="3"/>
      <c r="QLQ1385" s="3"/>
      <c r="QLR1385" s="3"/>
      <c r="QLS1385" s="3"/>
      <c r="QLT1385" s="3"/>
      <c r="QLU1385" s="3"/>
      <c r="QLV1385" s="3"/>
      <c r="QLW1385" s="3"/>
      <c r="QLX1385" s="3"/>
      <c r="QLY1385" s="3"/>
      <c r="QLZ1385" s="3"/>
      <c r="QMA1385" s="3"/>
      <c r="QMB1385" s="3"/>
      <c r="QMC1385" s="3"/>
      <c r="QMD1385" s="3"/>
      <c r="QME1385" s="3"/>
      <c r="QMF1385" s="3"/>
      <c r="QMG1385" s="3"/>
      <c r="QMH1385" s="3"/>
      <c r="QMI1385" s="3"/>
      <c r="QMJ1385" s="3"/>
      <c r="QMK1385" s="3"/>
      <c r="QML1385" s="3"/>
      <c r="QMM1385" s="3"/>
      <c r="QMN1385" s="3"/>
      <c r="QMO1385" s="3"/>
      <c r="QMP1385" s="3"/>
      <c r="QMQ1385" s="3"/>
      <c r="QMR1385" s="3"/>
      <c r="QMS1385" s="3"/>
      <c r="QMT1385" s="3"/>
      <c r="QMU1385" s="3"/>
      <c r="QMV1385" s="3"/>
      <c r="QMW1385" s="3"/>
      <c r="QMX1385" s="3"/>
      <c r="QMY1385" s="3"/>
      <c r="QMZ1385" s="3"/>
      <c r="QNA1385" s="3"/>
      <c r="QNB1385" s="3"/>
      <c r="QNC1385" s="3"/>
      <c r="QND1385" s="3"/>
      <c r="QNE1385" s="3"/>
      <c r="QNF1385" s="3"/>
      <c r="QNG1385" s="3"/>
      <c r="QNH1385" s="3"/>
      <c r="QNI1385" s="3"/>
      <c r="QNJ1385" s="3"/>
      <c r="QNK1385" s="3"/>
      <c r="QNL1385" s="3"/>
      <c r="QNM1385" s="3"/>
      <c r="QNN1385" s="3"/>
      <c r="QNO1385" s="3"/>
      <c r="QNP1385" s="3"/>
      <c r="QNQ1385" s="3"/>
      <c r="QNR1385" s="3"/>
      <c r="QNS1385" s="3"/>
      <c r="QNT1385" s="3"/>
      <c r="QNU1385" s="3"/>
      <c r="QNV1385" s="3"/>
      <c r="QNW1385" s="3"/>
      <c r="QNX1385" s="3"/>
      <c r="QNY1385" s="3"/>
      <c r="QNZ1385" s="3"/>
      <c r="QOA1385" s="3"/>
      <c r="QOB1385" s="3"/>
      <c r="QOC1385" s="3"/>
      <c r="QOD1385" s="3"/>
      <c r="QOE1385" s="3"/>
      <c r="QOF1385" s="3"/>
      <c r="QOG1385" s="3"/>
      <c r="QOH1385" s="3"/>
      <c r="QOI1385" s="3"/>
      <c r="QOJ1385" s="3"/>
      <c r="QOK1385" s="3"/>
      <c r="QOL1385" s="3"/>
      <c r="QOM1385" s="3"/>
      <c r="QON1385" s="3"/>
      <c r="QOO1385" s="3"/>
      <c r="QOP1385" s="3"/>
      <c r="QOQ1385" s="3"/>
      <c r="QOR1385" s="3"/>
      <c r="QOS1385" s="3"/>
      <c r="QOT1385" s="3"/>
      <c r="QOU1385" s="3"/>
      <c r="QOV1385" s="3"/>
      <c r="QOW1385" s="3"/>
      <c r="QOX1385" s="3"/>
      <c r="QOY1385" s="3"/>
      <c r="QOZ1385" s="3"/>
      <c r="QPA1385" s="3"/>
      <c r="QPB1385" s="3"/>
      <c r="QPC1385" s="3"/>
      <c r="QPD1385" s="3"/>
      <c r="QPE1385" s="3"/>
      <c r="QPF1385" s="3"/>
      <c r="QPG1385" s="3"/>
      <c r="QPH1385" s="3"/>
      <c r="QPI1385" s="3"/>
      <c r="QPJ1385" s="3"/>
      <c r="QPK1385" s="3"/>
      <c r="QPL1385" s="3"/>
      <c r="QPM1385" s="3"/>
      <c r="QPN1385" s="3"/>
      <c r="QPO1385" s="3"/>
      <c r="QPP1385" s="3"/>
      <c r="QPQ1385" s="3"/>
      <c r="QPR1385" s="3"/>
      <c r="QPS1385" s="3"/>
      <c r="QPT1385" s="3"/>
      <c r="QPU1385" s="3"/>
      <c r="QPV1385" s="3"/>
      <c r="QPW1385" s="3"/>
      <c r="QPX1385" s="3"/>
      <c r="QPY1385" s="3"/>
      <c r="QPZ1385" s="3"/>
      <c r="QQA1385" s="3"/>
      <c r="QQB1385" s="3"/>
      <c r="QQC1385" s="3"/>
      <c r="QQD1385" s="3"/>
      <c r="QQE1385" s="3"/>
      <c r="QQF1385" s="3"/>
      <c r="QQG1385" s="3"/>
      <c r="QQH1385" s="3"/>
      <c r="QQI1385" s="3"/>
      <c r="QQJ1385" s="3"/>
      <c r="QQK1385" s="3"/>
      <c r="QQL1385" s="3"/>
      <c r="QQM1385" s="3"/>
      <c r="QQN1385" s="3"/>
      <c r="QQO1385" s="3"/>
      <c r="QQP1385" s="3"/>
      <c r="QQQ1385" s="3"/>
      <c r="QQR1385" s="3"/>
      <c r="QQS1385" s="3"/>
      <c r="QQT1385" s="3"/>
      <c r="QQU1385" s="3"/>
      <c r="QQV1385" s="3"/>
      <c r="QQW1385" s="3"/>
      <c r="QQX1385" s="3"/>
      <c r="QQY1385" s="3"/>
      <c r="QQZ1385" s="3"/>
      <c r="QRA1385" s="3"/>
      <c r="QRB1385" s="3"/>
      <c r="QRC1385" s="3"/>
      <c r="QRD1385" s="3"/>
      <c r="QRE1385" s="3"/>
      <c r="QRF1385" s="3"/>
      <c r="QRG1385" s="3"/>
      <c r="QRH1385" s="3"/>
      <c r="QRI1385" s="3"/>
      <c r="QRJ1385" s="3"/>
      <c r="QRK1385" s="3"/>
      <c r="QRL1385" s="3"/>
      <c r="QRM1385" s="3"/>
      <c r="QRN1385" s="3"/>
      <c r="QRO1385" s="3"/>
      <c r="QRP1385" s="3"/>
      <c r="QRQ1385" s="3"/>
      <c r="QRR1385" s="3"/>
      <c r="QRS1385" s="3"/>
      <c r="QRT1385" s="3"/>
      <c r="QRU1385" s="3"/>
      <c r="QRV1385" s="3"/>
      <c r="QRW1385" s="3"/>
      <c r="QRX1385" s="3"/>
      <c r="QRY1385" s="3"/>
      <c r="QRZ1385" s="3"/>
      <c r="QSA1385" s="3"/>
      <c r="QSB1385" s="3"/>
      <c r="QSC1385" s="3"/>
      <c r="QSD1385" s="3"/>
      <c r="QSE1385" s="3"/>
      <c r="QSF1385" s="3"/>
      <c r="QSG1385" s="3"/>
      <c r="QSH1385" s="3"/>
      <c r="QSI1385" s="3"/>
      <c r="QSJ1385" s="3"/>
      <c r="QSK1385" s="3"/>
      <c r="QSL1385" s="3"/>
      <c r="QSM1385" s="3"/>
      <c r="QSN1385" s="3"/>
      <c r="QSO1385" s="3"/>
      <c r="QSP1385" s="3"/>
      <c r="QSQ1385" s="3"/>
      <c r="QSR1385" s="3"/>
      <c r="QSS1385" s="3"/>
      <c r="QST1385" s="3"/>
      <c r="QSU1385" s="3"/>
      <c r="QSV1385" s="3"/>
      <c r="QSW1385" s="3"/>
      <c r="QSX1385" s="3"/>
      <c r="QSY1385" s="3"/>
      <c r="QSZ1385" s="3"/>
      <c r="QTA1385" s="3"/>
      <c r="QTB1385" s="3"/>
      <c r="QTC1385" s="3"/>
      <c r="QTD1385" s="3"/>
      <c r="QTE1385" s="3"/>
      <c r="QTF1385" s="3"/>
      <c r="QTG1385" s="3"/>
      <c r="QTH1385" s="3"/>
      <c r="QTI1385" s="3"/>
      <c r="QTJ1385" s="3"/>
      <c r="QTK1385" s="3"/>
      <c r="QTL1385" s="3"/>
      <c r="QTM1385" s="3"/>
      <c r="QTN1385" s="3"/>
      <c r="QTO1385" s="3"/>
      <c r="QTP1385" s="3"/>
      <c r="QTQ1385" s="3"/>
      <c r="QTR1385" s="3"/>
      <c r="QTS1385" s="3"/>
      <c r="QTT1385" s="3"/>
      <c r="QTU1385" s="3"/>
      <c r="QTV1385" s="3"/>
      <c r="QTW1385" s="3"/>
      <c r="QTX1385" s="3"/>
      <c r="QTY1385" s="3"/>
      <c r="QTZ1385" s="3"/>
      <c r="QUA1385" s="3"/>
      <c r="QUB1385" s="3"/>
      <c r="QUC1385" s="3"/>
      <c r="QUD1385" s="3"/>
      <c r="QUE1385" s="3"/>
      <c r="QUF1385" s="3"/>
      <c r="QUG1385" s="3"/>
      <c r="QUH1385" s="3"/>
      <c r="QUI1385" s="3"/>
      <c r="QUJ1385" s="3"/>
      <c r="QUK1385" s="3"/>
      <c r="QUL1385" s="3"/>
      <c r="QUM1385" s="3"/>
      <c r="QUN1385" s="3"/>
      <c r="QUO1385" s="3"/>
      <c r="QUP1385" s="3"/>
      <c r="QUQ1385" s="3"/>
      <c r="QUR1385" s="3"/>
      <c r="QUS1385" s="3"/>
      <c r="QUT1385" s="3"/>
      <c r="QUU1385" s="3"/>
      <c r="QUV1385" s="3"/>
      <c r="QUW1385" s="3"/>
      <c r="QUX1385" s="3"/>
      <c r="QUY1385" s="3"/>
      <c r="QUZ1385" s="3"/>
      <c r="QVA1385" s="3"/>
      <c r="QVB1385" s="3"/>
      <c r="QVC1385" s="3"/>
      <c r="QVD1385" s="3"/>
      <c r="QVE1385" s="3"/>
      <c r="QVF1385" s="3"/>
      <c r="QVG1385" s="3"/>
      <c r="QVH1385" s="3"/>
      <c r="QVI1385" s="3"/>
      <c r="QVJ1385" s="3"/>
      <c r="QVK1385" s="3"/>
      <c r="QVL1385" s="3"/>
      <c r="QVM1385" s="3"/>
      <c r="QVN1385" s="3"/>
      <c r="QVO1385" s="3"/>
      <c r="QVP1385" s="3"/>
      <c r="QVQ1385" s="3"/>
      <c r="QVR1385" s="3"/>
      <c r="QVS1385" s="3"/>
      <c r="QVT1385" s="3"/>
      <c r="QVU1385" s="3"/>
      <c r="QVV1385" s="3"/>
      <c r="QVW1385" s="3"/>
      <c r="QVX1385" s="3"/>
      <c r="QVY1385" s="3"/>
      <c r="QVZ1385" s="3"/>
      <c r="QWA1385" s="3"/>
      <c r="QWB1385" s="3"/>
      <c r="QWC1385" s="3"/>
      <c r="QWD1385" s="3"/>
      <c r="QWE1385" s="3"/>
      <c r="QWF1385" s="3"/>
      <c r="QWG1385" s="3"/>
      <c r="QWH1385" s="3"/>
      <c r="QWI1385" s="3"/>
      <c r="QWJ1385" s="3"/>
      <c r="QWK1385" s="3"/>
      <c r="QWL1385" s="3"/>
      <c r="QWM1385" s="3"/>
      <c r="QWN1385" s="3"/>
      <c r="QWO1385" s="3"/>
      <c r="QWP1385" s="3"/>
      <c r="QWQ1385" s="3"/>
      <c r="QWR1385" s="3"/>
      <c r="QWS1385" s="3"/>
      <c r="QWT1385" s="3"/>
      <c r="QWU1385" s="3"/>
      <c r="QWV1385" s="3"/>
      <c r="QWW1385" s="3"/>
      <c r="QWX1385" s="3"/>
      <c r="QWY1385" s="3"/>
      <c r="QWZ1385" s="3"/>
      <c r="QXA1385" s="3"/>
      <c r="QXB1385" s="3"/>
      <c r="QXC1385" s="3"/>
      <c r="QXD1385" s="3"/>
      <c r="QXE1385" s="3"/>
      <c r="QXF1385" s="3"/>
      <c r="QXG1385" s="3"/>
      <c r="QXH1385" s="3"/>
      <c r="QXI1385" s="3"/>
      <c r="QXJ1385" s="3"/>
      <c r="QXK1385" s="3"/>
      <c r="QXL1385" s="3"/>
      <c r="QXM1385" s="3"/>
      <c r="QXN1385" s="3"/>
      <c r="QXO1385" s="3"/>
      <c r="QXP1385" s="3"/>
      <c r="QXQ1385" s="3"/>
      <c r="QXR1385" s="3"/>
      <c r="QXS1385" s="3"/>
      <c r="QXT1385" s="3"/>
      <c r="QXU1385" s="3"/>
      <c r="QXV1385" s="3"/>
      <c r="QXW1385" s="3"/>
      <c r="QXX1385" s="3"/>
      <c r="QXY1385" s="3"/>
      <c r="QXZ1385" s="3"/>
      <c r="QYA1385" s="3"/>
      <c r="QYB1385" s="3"/>
      <c r="QYC1385" s="3"/>
      <c r="QYD1385" s="3"/>
      <c r="QYE1385" s="3"/>
      <c r="QYF1385" s="3"/>
      <c r="QYG1385" s="3"/>
      <c r="QYH1385" s="3"/>
      <c r="QYI1385" s="3"/>
      <c r="QYJ1385" s="3"/>
      <c r="QYK1385" s="3"/>
      <c r="QYL1385" s="3"/>
      <c r="QYM1385" s="3"/>
      <c r="QYN1385" s="3"/>
      <c r="QYO1385" s="3"/>
      <c r="QYP1385" s="3"/>
      <c r="QYQ1385" s="3"/>
      <c r="QYR1385" s="3"/>
      <c r="QYS1385" s="3"/>
      <c r="QYT1385" s="3"/>
      <c r="QYU1385" s="3"/>
      <c r="QYV1385" s="3"/>
      <c r="QYW1385" s="3"/>
      <c r="QYX1385" s="3"/>
      <c r="QYY1385" s="3"/>
      <c r="QYZ1385" s="3"/>
      <c r="QZA1385" s="3"/>
      <c r="QZB1385" s="3"/>
      <c r="QZC1385" s="3"/>
      <c r="QZD1385" s="3"/>
      <c r="QZE1385" s="3"/>
      <c r="QZF1385" s="3"/>
      <c r="QZG1385" s="3"/>
      <c r="QZH1385" s="3"/>
      <c r="QZI1385" s="3"/>
      <c r="QZJ1385" s="3"/>
      <c r="QZK1385" s="3"/>
      <c r="QZL1385" s="3"/>
      <c r="QZM1385" s="3"/>
      <c r="QZN1385" s="3"/>
      <c r="QZO1385" s="3"/>
      <c r="QZP1385" s="3"/>
      <c r="QZQ1385" s="3"/>
      <c r="QZR1385" s="3"/>
      <c r="QZS1385" s="3"/>
      <c r="QZT1385" s="3"/>
      <c r="QZU1385" s="3"/>
      <c r="QZV1385" s="3"/>
      <c r="QZW1385" s="3"/>
      <c r="QZX1385" s="3"/>
      <c r="QZY1385" s="3"/>
      <c r="QZZ1385" s="3"/>
      <c r="RAA1385" s="3"/>
      <c r="RAB1385" s="3"/>
      <c r="RAC1385" s="3"/>
      <c r="RAD1385" s="3"/>
      <c r="RAE1385" s="3"/>
      <c r="RAF1385" s="3"/>
      <c r="RAG1385" s="3"/>
      <c r="RAH1385" s="3"/>
      <c r="RAI1385" s="3"/>
      <c r="RAJ1385" s="3"/>
      <c r="RAK1385" s="3"/>
      <c r="RAL1385" s="3"/>
      <c r="RAM1385" s="3"/>
      <c r="RAN1385" s="3"/>
      <c r="RAO1385" s="3"/>
      <c r="RAP1385" s="3"/>
      <c r="RAQ1385" s="3"/>
      <c r="RAR1385" s="3"/>
      <c r="RAS1385" s="3"/>
      <c r="RAT1385" s="3"/>
      <c r="RAU1385" s="3"/>
      <c r="RAV1385" s="3"/>
      <c r="RAW1385" s="3"/>
      <c r="RAX1385" s="3"/>
      <c r="RAY1385" s="3"/>
      <c r="RAZ1385" s="3"/>
      <c r="RBA1385" s="3"/>
      <c r="RBB1385" s="3"/>
      <c r="RBC1385" s="3"/>
      <c r="RBD1385" s="3"/>
      <c r="RBE1385" s="3"/>
      <c r="RBF1385" s="3"/>
      <c r="RBG1385" s="3"/>
      <c r="RBH1385" s="3"/>
      <c r="RBI1385" s="3"/>
      <c r="RBJ1385" s="3"/>
      <c r="RBK1385" s="3"/>
      <c r="RBL1385" s="3"/>
      <c r="RBM1385" s="3"/>
      <c r="RBN1385" s="3"/>
      <c r="RBO1385" s="3"/>
      <c r="RBP1385" s="3"/>
      <c r="RBQ1385" s="3"/>
      <c r="RBR1385" s="3"/>
      <c r="RBS1385" s="3"/>
      <c r="RBT1385" s="3"/>
      <c r="RBU1385" s="3"/>
      <c r="RBV1385" s="3"/>
      <c r="RBW1385" s="3"/>
      <c r="RBX1385" s="3"/>
      <c r="RBY1385" s="3"/>
      <c r="RBZ1385" s="3"/>
      <c r="RCA1385" s="3"/>
      <c r="RCB1385" s="3"/>
      <c r="RCC1385" s="3"/>
      <c r="RCD1385" s="3"/>
      <c r="RCE1385" s="3"/>
      <c r="RCF1385" s="3"/>
      <c r="RCG1385" s="3"/>
      <c r="RCH1385" s="3"/>
      <c r="RCI1385" s="3"/>
      <c r="RCJ1385" s="3"/>
      <c r="RCK1385" s="3"/>
      <c r="RCL1385" s="3"/>
      <c r="RCM1385" s="3"/>
      <c r="RCN1385" s="3"/>
      <c r="RCO1385" s="3"/>
      <c r="RCP1385" s="3"/>
      <c r="RCQ1385" s="3"/>
      <c r="RCR1385" s="3"/>
      <c r="RCS1385" s="3"/>
      <c r="RCT1385" s="3"/>
      <c r="RCU1385" s="3"/>
      <c r="RCV1385" s="3"/>
      <c r="RCW1385" s="3"/>
      <c r="RCX1385" s="3"/>
      <c r="RCY1385" s="3"/>
      <c r="RCZ1385" s="3"/>
      <c r="RDA1385" s="3"/>
      <c r="RDB1385" s="3"/>
      <c r="RDC1385" s="3"/>
      <c r="RDD1385" s="3"/>
      <c r="RDE1385" s="3"/>
      <c r="RDF1385" s="3"/>
      <c r="RDG1385" s="3"/>
      <c r="RDH1385" s="3"/>
      <c r="RDI1385" s="3"/>
      <c r="RDJ1385" s="3"/>
      <c r="RDK1385" s="3"/>
      <c r="RDL1385" s="3"/>
      <c r="RDM1385" s="3"/>
      <c r="RDN1385" s="3"/>
      <c r="RDO1385" s="3"/>
      <c r="RDP1385" s="3"/>
      <c r="RDQ1385" s="3"/>
      <c r="RDR1385" s="3"/>
      <c r="RDS1385" s="3"/>
      <c r="RDT1385" s="3"/>
      <c r="RDU1385" s="3"/>
      <c r="RDV1385" s="3"/>
      <c r="RDW1385" s="3"/>
      <c r="RDX1385" s="3"/>
      <c r="RDY1385" s="3"/>
      <c r="RDZ1385" s="3"/>
      <c r="REA1385" s="3"/>
      <c r="REB1385" s="3"/>
      <c r="REC1385" s="3"/>
      <c r="RED1385" s="3"/>
      <c r="REE1385" s="3"/>
      <c r="REF1385" s="3"/>
      <c r="REG1385" s="3"/>
      <c r="REH1385" s="3"/>
      <c r="REI1385" s="3"/>
      <c r="REJ1385" s="3"/>
      <c r="REK1385" s="3"/>
      <c r="REL1385" s="3"/>
      <c r="REM1385" s="3"/>
      <c r="REN1385" s="3"/>
      <c r="REO1385" s="3"/>
      <c r="REP1385" s="3"/>
      <c r="REQ1385" s="3"/>
      <c r="RER1385" s="3"/>
      <c r="RES1385" s="3"/>
      <c r="RET1385" s="3"/>
      <c r="REU1385" s="3"/>
      <c r="REV1385" s="3"/>
      <c r="REW1385" s="3"/>
      <c r="REX1385" s="3"/>
      <c r="REY1385" s="3"/>
      <c r="REZ1385" s="3"/>
      <c r="RFA1385" s="3"/>
      <c r="RFB1385" s="3"/>
      <c r="RFC1385" s="3"/>
      <c r="RFD1385" s="3"/>
      <c r="RFE1385" s="3"/>
      <c r="RFF1385" s="3"/>
      <c r="RFG1385" s="3"/>
      <c r="RFH1385" s="3"/>
      <c r="RFI1385" s="3"/>
      <c r="RFJ1385" s="3"/>
      <c r="RFK1385" s="3"/>
      <c r="RFL1385" s="3"/>
      <c r="RFM1385" s="3"/>
      <c r="RFN1385" s="3"/>
      <c r="RFO1385" s="3"/>
      <c r="RFP1385" s="3"/>
      <c r="RFQ1385" s="3"/>
      <c r="RFR1385" s="3"/>
      <c r="RFS1385" s="3"/>
      <c r="RFT1385" s="3"/>
      <c r="RFU1385" s="3"/>
      <c r="RFV1385" s="3"/>
      <c r="RFW1385" s="3"/>
      <c r="RFX1385" s="3"/>
      <c r="RFY1385" s="3"/>
      <c r="RFZ1385" s="3"/>
      <c r="RGA1385" s="3"/>
      <c r="RGB1385" s="3"/>
      <c r="RGC1385" s="3"/>
      <c r="RGD1385" s="3"/>
      <c r="RGE1385" s="3"/>
      <c r="RGF1385" s="3"/>
      <c r="RGG1385" s="3"/>
      <c r="RGH1385" s="3"/>
      <c r="RGI1385" s="3"/>
      <c r="RGJ1385" s="3"/>
      <c r="RGK1385" s="3"/>
      <c r="RGL1385" s="3"/>
      <c r="RGM1385" s="3"/>
      <c r="RGN1385" s="3"/>
      <c r="RGO1385" s="3"/>
      <c r="RGP1385" s="3"/>
      <c r="RGQ1385" s="3"/>
      <c r="RGR1385" s="3"/>
      <c r="RGS1385" s="3"/>
      <c r="RGT1385" s="3"/>
      <c r="RGU1385" s="3"/>
      <c r="RGV1385" s="3"/>
      <c r="RGW1385" s="3"/>
      <c r="RGX1385" s="3"/>
      <c r="RGY1385" s="3"/>
      <c r="RGZ1385" s="3"/>
      <c r="RHA1385" s="3"/>
      <c r="RHB1385" s="3"/>
      <c r="RHC1385" s="3"/>
      <c r="RHD1385" s="3"/>
      <c r="RHE1385" s="3"/>
      <c r="RHF1385" s="3"/>
      <c r="RHG1385" s="3"/>
      <c r="RHH1385" s="3"/>
      <c r="RHI1385" s="3"/>
      <c r="RHJ1385" s="3"/>
      <c r="RHK1385" s="3"/>
      <c r="RHL1385" s="3"/>
      <c r="RHM1385" s="3"/>
      <c r="RHN1385" s="3"/>
      <c r="RHO1385" s="3"/>
      <c r="RHP1385" s="3"/>
      <c r="RHQ1385" s="3"/>
      <c r="RHR1385" s="3"/>
      <c r="RHS1385" s="3"/>
      <c r="RHT1385" s="3"/>
      <c r="RHU1385" s="3"/>
      <c r="RHV1385" s="3"/>
      <c r="RHW1385" s="3"/>
      <c r="RHX1385" s="3"/>
      <c r="RHY1385" s="3"/>
      <c r="RHZ1385" s="3"/>
      <c r="RIA1385" s="3"/>
      <c r="RIB1385" s="3"/>
      <c r="RIC1385" s="3"/>
      <c r="RID1385" s="3"/>
      <c r="RIE1385" s="3"/>
      <c r="RIF1385" s="3"/>
      <c r="RIG1385" s="3"/>
      <c r="RIH1385" s="3"/>
      <c r="RII1385" s="3"/>
      <c r="RIJ1385" s="3"/>
      <c r="RIK1385" s="3"/>
      <c r="RIL1385" s="3"/>
      <c r="RIM1385" s="3"/>
      <c r="RIN1385" s="3"/>
      <c r="RIO1385" s="3"/>
      <c r="RIP1385" s="3"/>
      <c r="RIQ1385" s="3"/>
      <c r="RIR1385" s="3"/>
      <c r="RIS1385" s="3"/>
      <c r="RIT1385" s="3"/>
      <c r="RIU1385" s="3"/>
      <c r="RIV1385" s="3"/>
      <c r="RIW1385" s="3"/>
      <c r="RIX1385" s="3"/>
      <c r="RIY1385" s="3"/>
      <c r="RIZ1385" s="3"/>
      <c r="RJA1385" s="3"/>
      <c r="RJB1385" s="3"/>
      <c r="RJC1385" s="3"/>
      <c r="RJD1385" s="3"/>
      <c r="RJE1385" s="3"/>
      <c r="RJF1385" s="3"/>
      <c r="RJG1385" s="3"/>
      <c r="RJH1385" s="3"/>
      <c r="RJI1385" s="3"/>
      <c r="RJJ1385" s="3"/>
      <c r="RJK1385" s="3"/>
      <c r="RJL1385" s="3"/>
      <c r="RJM1385" s="3"/>
      <c r="RJN1385" s="3"/>
      <c r="RJO1385" s="3"/>
      <c r="RJP1385" s="3"/>
      <c r="RJQ1385" s="3"/>
      <c r="RJR1385" s="3"/>
      <c r="RJS1385" s="3"/>
      <c r="RJT1385" s="3"/>
      <c r="RJU1385" s="3"/>
      <c r="RJV1385" s="3"/>
      <c r="RJW1385" s="3"/>
      <c r="RJX1385" s="3"/>
      <c r="RJY1385" s="3"/>
      <c r="RJZ1385" s="3"/>
      <c r="RKA1385" s="3"/>
      <c r="RKB1385" s="3"/>
      <c r="RKC1385" s="3"/>
      <c r="RKD1385" s="3"/>
      <c r="RKE1385" s="3"/>
      <c r="RKF1385" s="3"/>
      <c r="RKG1385" s="3"/>
      <c r="RKH1385" s="3"/>
      <c r="RKI1385" s="3"/>
      <c r="RKJ1385" s="3"/>
      <c r="RKK1385" s="3"/>
      <c r="RKL1385" s="3"/>
      <c r="RKM1385" s="3"/>
      <c r="RKN1385" s="3"/>
      <c r="RKO1385" s="3"/>
      <c r="RKP1385" s="3"/>
      <c r="RKQ1385" s="3"/>
      <c r="RKR1385" s="3"/>
      <c r="RKS1385" s="3"/>
      <c r="RKT1385" s="3"/>
      <c r="RKU1385" s="3"/>
      <c r="RKV1385" s="3"/>
      <c r="RKW1385" s="3"/>
      <c r="RKX1385" s="3"/>
      <c r="RKY1385" s="3"/>
      <c r="RKZ1385" s="3"/>
      <c r="RLA1385" s="3"/>
      <c r="RLB1385" s="3"/>
      <c r="RLC1385" s="3"/>
      <c r="RLD1385" s="3"/>
      <c r="RLE1385" s="3"/>
      <c r="RLF1385" s="3"/>
      <c r="RLG1385" s="3"/>
      <c r="RLH1385" s="3"/>
      <c r="RLI1385" s="3"/>
      <c r="RLJ1385" s="3"/>
      <c r="RLK1385" s="3"/>
      <c r="RLL1385" s="3"/>
      <c r="RLM1385" s="3"/>
      <c r="RLN1385" s="3"/>
      <c r="RLO1385" s="3"/>
      <c r="RLP1385" s="3"/>
      <c r="RLQ1385" s="3"/>
      <c r="RLR1385" s="3"/>
      <c r="RLS1385" s="3"/>
      <c r="RLT1385" s="3"/>
      <c r="RLU1385" s="3"/>
      <c r="RLV1385" s="3"/>
      <c r="RLW1385" s="3"/>
      <c r="RLX1385" s="3"/>
      <c r="RLY1385" s="3"/>
      <c r="RLZ1385" s="3"/>
      <c r="RMA1385" s="3"/>
      <c r="RMB1385" s="3"/>
      <c r="RMC1385" s="3"/>
      <c r="RMD1385" s="3"/>
      <c r="RME1385" s="3"/>
      <c r="RMF1385" s="3"/>
      <c r="RMG1385" s="3"/>
      <c r="RMH1385" s="3"/>
      <c r="RMI1385" s="3"/>
      <c r="RMJ1385" s="3"/>
      <c r="RMK1385" s="3"/>
      <c r="RML1385" s="3"/>
      <c r="RMM1385" s="3"/>
      <c r="RMN1385" s="3"/>
      <c r="RMO1385" s="3"/>
      <c r="RMP1385" s="3"/>
      <c r="RMQ1385" s="3"/>
      <c r="RMR1385" s="3"/>
      <c r="RMS1385" s="3"/>
      <c r="RMT1385" s="3"/>
      <c r="RMU1385" s="3"/>
      <c r="RMV1385" s="3"/>
      <c r="RMW1385" s="3"/>
      <c r="RMX1385" s="3"/>
      <c r="RMY1385" s="3"/>
      <c r="RMZ1385" s="3"/>
      <c r="RNA1385" s="3"/>
      <c r="RNB1385" s="3"/>
      <c r="RNC1385" s="3"/>
      <c r="RND1385" s="3"/>
      <c r="RNE1385" s="3"/>
      <c r="RNF1385" s="3"/>
      <c r="RNG1385" s="3"/>
      <c r="RNH1385" s="3"/>
      <c r="RNI1385" s="3"/>
      <c r="RNJ1385" s="3"/>
      <c r="RNK1385" s="3"/>
      <c r="RNL1385" s="3"/>
      <c r="RNM1385" s="3"/>
      <c r="RNN1385" s="3"/>
      <c r="RNO1385" s="3"/>
      <c r="RNP1385" s="3"/>
      <c r="RNQ1385" s="3"/>
      <c r="RNR1385" s="3"/>
      <c r="RNS1385" s="3"/>
      <c r="RNT1385" s="3"/>
      <c r="RNU1385" s="3"/>
      <c r="RNV1385" s="3"/>
      <c r="RNW1385" s="3"/>
      <c r="RNX1385" s="3"/>
      <c r="RNY1385" s="3"/>
      <c r="RNZ1385" s="3"/>
      <c r="ROA1385" s="3"/>
      <c r="ROB1385" s="3"/>
      <c r="ROC1385" s="3"/>
      <c r="ROD1385" s="3"/>
      <c r="ROE1385" s="3"/>
      <c r="ROF1385" s="3"/>
      <c r="ROG1385" s="3"/>
      <c r="ROH1385" s="3"/>
      <c r="ROI1385" s="3"/>
      <c r="ROJ1385" s="3"/>
      <c r="ROK1385" s="3"/>
      <c r="ROL1385" s="3"/>
      <c r="ROM1385" s="3"/>
      <c r="RON1385" s="3"/>
      <c r="ROO1385" s="3"/>
      <c r="ROP1385" s="3"/>
      <c r="ROQ1385" s="3"/>
      <c r="ROR1385" s="3"/>
      <c r="ROS1385" s="3"/>
      <c r="ROT1385" s="3"/>
      <c r="ROU1385" s="3"/>
      <c r="ROV1385" s="3"/>
      <c r="ROW1385" s="3"/>
      <c r="ROX1385" s="3"/>
      <c r="ROY1385" s="3"/>
      <c r="ROZ1385" s="3"/>
      <c r="RPA1385" s="3"/>
      <c r="RPB1385" s="3"/>
      <c r="RPC1385" s="3"/>
      <c r="RPD1385" s="3"/>
      <c r="RPE1385" s="3"/>
      <c r="RPF1385" s="3"/>
      <c r="RPG1385" s="3"/>
      <c r="RPH1385" s="3"/>
      <c r="RPI1385" s="3"/>
      <c r="RPJ1385" s="3"/>
      <c r="RPK1385" s="3"/>
      <c r="RPL1385" s="3"/>
      <c r="RPM1385" s="3"/>
      <c r="RPN1385" s="3"/>
      <c r="RPO1385" s="3"/>
      <c r="RPP1385" s="3"/>
      <c r="RPQ1385" s="3"/>
      <c r="RPR1385" s="3"/>
      <c r="RPS1385" s="3"/>
      <c r="RPT1385" s="3"/>
      <c r="RPU1385" s="3"/>
      <c r="RPV1385" s="3"/>
      <c r="RPW1385" s="3"/>
      <c r="RPX1385" s="3"/>
      <c r="RPY1385" s="3"/>
      <c r="RPZ1385" s="3"/>
      <c r="RQA1385" s="3"/>
      <c r="RQB1385" s="3"/>
      <c r="RQC1385" s="3"/>
      <c r="RQD1385" s="3"/>
      <c r="RQE1385" s="3"/>
      <c r="RQF1385" s="3"/>
      <c r="RQG1385" s="3"/>
      <c r="RQH1385" s="3"/>
      <c r="RQI1385" s="3"/>
      <c r="RQJ1385" s="3"/>
      <c r="RQK1385" s="3"/>
      <c r="RQL1385" s="3"/>
      <c r="RQM1385" s="3"/>
      <c r="RQN1385" s="3"/>
      <c r="RQO1385" s="3"/>
      <c r="RQP1385" s="3"/>
      <c r="RQQ1385" s="3"/>
      <c r="RQR1385" s="3"/>
      <c r="RQS1385" s="3"/>
      <c r="RQT1385" s="3"/>
      <c r="RQU1385" s="3"/>
      <c r="RQV1385" s="3"/>
      <c r="RQW1385" s="3"/>
      <c r="RQX1385" s="3"/>
      <c r="RQY1385" s="3"/>
      <c r="RQZ1385" s="3"/>
      <c r="RRA1385" s="3"/>
      <c r="RRB1385" s="3"/>
      <c r="RRC1385" s="3"/>
      <c r="RRD1385" s="3"/>
      <c r="RRE1385" s="3"/>
      <c r="RRF1385" s="3"/>
      <c r="RRG1385" s="3"/>
      <c r="RRH1385" s="3"/>
      <c r="RRI1385" s="3"/>
      <c r="RRJ1385" s="3"/>
      <c r="RRK1385" s="3"/>
      <c r="RRL1385" s="3"/>
      <c r="RRM1385" s="3"/>
      <c r="RRN1385" s="3"/>
      <c r="RRO1385" s="3"/>
      <c r="RRP1385" s="3"/>
      <c r="RRQ1385" s="3"/>
      <c r="RRR1385" s="3"/>
      <c r="RRS1385" s="3"/>
      <c r="RRT1385" s="3"/>
      <c r="RRU1385" s="3"/>
      <c r="RRV1385" s="3"/>
      <c r="RRW1385" s="3"/>
      <c r="RRX1385" s="3"/>
      <c r="RRY1385" s="3"/>
      <c r="RRZ1385" s="3"/>
      <c r="RSA1385" s="3"/>
      <c r="RSB1385" s="3"/>
      <c r="RSC1385" s="3"/>
      <c r="RSD1385" s="3"/>
      <c r="RSE1385" s="3"/>
      <c r="RSF1385" s="3"/>
      <c r="RSG1385" s="3"/>
      <c r="RSH1385" s="3"/>
      <c r="RSI1385" s="3"/>
      <c r="RSJ1385" s="3"/>
      <c r="RSK1385" s="3"/>
      <c r="RSL1385" s="3"/>
      <c r="RSM1385" s="3"/>
      <c r="RSN1385" s="3"/>
      <c r="RSO1385" s="3"/>
      <c r="RSP1385" s="3"/>
      <c r="RSQ1385" s="3"/>
      <c r="RSR1385" s="3"/>
      <c r="RSS1385" s="3"/>
      <c r="RST1385" s="3"/>
      <c r="RSU1385" s="3"/>
      <c r="RSV1385" s="3"/>
      <c r="RSW1385" s="3"/>
      <c r="RSX1385" s="3"/>
      <c r="RSY1385" s="3"/>
      <c r="RSZ1385" s="3"/>
      <c r="RTA1385" s="3"/>
      <c r="RTB1385" s="3"/>
      <c r="RTC1385" s="3"/>
      <c r="RTD1385" s="3"/>
      <c r="RTE1385" s="3"/>
      <c r="RTF1385" s="3"/>
      <c r="RTG1385" s="3"/>
      <c r="RTH1385" s="3"/>
      <c r="RTI1385" s="3"/>
      <c r="RTJ1385" s="3"/>
      <c r="RTK1385" s="3"/>
      <c r="RTL1385" s="3"/>
      <c r="RTM1385" s="3"/>
      <c r="RTN1385" s="3"/>
      <c r="RTO1385" s="3"/>
      <c r="RTP1385" s="3"/>
      <c r="RTQ1385" s="3"/>
      <c r="RTR1385" s="3"/>
      <c r="RTS1385" s="3"/>
      <c r="RTT1385" s="3"/>
      <c r="RTU1385" s="3"/>
      <c r="RTV1385" s="3"/>
      <c r="RTW1385" s="3"/>
      <c r="RTX1385" s="3"/>
      <c r="RTY1385" s="3"/>
      <c r="RTZ1385" s="3"/>
      <c r="RUA1385" s="3"/>
      <c r="RUB1385" s="3"/>
      <c r="RUC1385" s="3"/>
      <c r="RUD1385" s="3"/>
      <c r="RUE1385" s="3"/>
      <c r="RUF1385" s="3"/>
      <c r="RUG1385" s="3"/>
      <c r="RUH1385" s="3"/>
      <c r="RUI1385" s="3"/>
      <c r="RUJ1385" s="3"/>
      <c r="RUK1385" s="3"/>
      <c r="RUL1385" s="3"/>
      <c r="RUM1385" s="3"/>
      <c r="RUN1385" s="3"/>
      <c r="RUO1385" s="3"/>
      <c r="RUP1385" s="3"/>
      <c r="RUQ1385" s="3"/>
      <c r="RUR1385" s="3"/>
      <c r="RUS1385" s="3"/>
      <c r="RUT1385" s="3"/>
      <c r="RUU1385" s="3"/>
      <c r="RUV1385" s="3"/>
      <c r="RUW1385" s="3"/>
      <c r="RUX1385" s="3"/>
      <c r="RUY1385" s="3"/>
      <c r="RUZ1385" s="3"/>
      <c r="RVA1385" s="3"/>
      <c r="RVB1385" s="3"/>
      <c r="RVC1385" s="3"/>
      <c r="RVD1385" s="3"/>
      <c r="RVE1385" s="3"/>
      <c r="RVF1385" s="3"/>
      <c r="RVG1385" s="3"/>
      <c r="RVH1385" s="3"/>
      <c r="RVI1385" s="3"/>
      <c r="RVJ1385" s="3"/>
      <c r="RVK1385" s="3"/>
      <c r="RVL1385" s="3"/>
      <c r="RVM1385" s="3"/>
      <c r="RVN1385" s="3"/>
      <c r="RVO1385" s="3"/>
      <c r="RVP1385" s="3"/>
      <c r="RVQ1385" s="3"/>
      <c r="RVR1385" s="3"/>
      <c r="RVS1385" s="3"/>
      <c r="RVT1385" s="3"/>
      <c r="RVU1385" s="3"/>
      <c r="RVV1385" s="3"/>
      <c r="RVW1385" s="3"/>
      <c r="RVX1385" s="3"/>
      <c r="RVY1385" s="3"/>
      <c r="RVZ1385" s="3"/>
      <c r="RWA1385" s="3"/>
      <c r="RWB1385" s="3"/>
      <c r="RWC1385" s="3"/>
      <c r="RWD1385" s="3"/>
      <c r="RWE1385" s="3"/>
      <c r="RWF1385" s="3"/>
      <c r="RWG1385" s="3"/>
      <c r="RWH1385" s="3"/>
      <c r="RWI1385" s="3"/>
      <c r="RWJ1385" s="3"/>
      <c r="RWK1385" s="3"/>
      <c r="RWL1385" s="3"/>
      <c r="RWM1385" s="3"/>
      <c r="RWN1385" s="3"/>
      <c r="RWO1385" s="3"/>
      <c r="RWP1385" s="3"/>
      <c r="RWQ1385" s="3"/>
      <c r="RWR1385" s="3"/>
      <c r="RWS1385" s="3"/>
      <c r="RWT1385" s="3"/>
      <c r="RWU1385" s="3"/>
      <c r="RWV1385" s="3"/>
      <c r="RWW1385" s="3"/>
      <c r="RWX1385" s="3"/>
      <c r="RWY1385" s="3"/>
      <c r="RWZ1385" s="3"/>
      <c r="RXA1385" s="3"/>
      <c r="RXB1385" s="3"/>
      <c r="RXC1385" s="3"/>
      <c r="RXD1385" s="3"/>
      <c r="RXE1385" s="3"/>
      <c r="RXF1385" s="3"/>
      <c r="RXG1385" s="3"/>
      <c r="RXH1385" s="3"/>
      <c r="RXI1385" s="3"/>
      <c r="RXJ1385" s="3"/>
      <c r="RXK1385" s="3"/>
      <c r="RXL1385" s="3"/>
      <c r="RXM1385" s="3"/>
      <c r="RXN1385" s="3"/>
      <c r="RXO1385" s="3"/>
      <c r="RXP1385" s="3"/>
      <c r="RXQ1385" s="3"/>
      <c r="RXR1385" s="3"/>
      <c r="RXS1385" s="3"/>
      <c r="RXT1385" s="3"/>
      <c r="RXU1385" s="3"/>
      <c r="RXV1385" s="3"/>
      <c r="RXW1385" s="3"/>
      <c r="RXX1385" s="3"/>
      <c r="RXY1385" s="3"/>
      <c r="RXZ1385" s="3"/>
      <c r="RYA1385" s="3"/>
      <c r="RYB1385" s="3"/>
      <c r="RYC1385" s="3"/>
      <c r="RYD1385" s="3"/>
      <c r="RYE1385" s="3"/>
      <c r="RYF1385" s="3"/>
      <c r="RYG1385" s="3"/>
      <c r="RYH1385" s="3"/>
      <c r="RYI1385" s="3"/>
      <c r="RYJ1385" s="3"/>
      <c r="RYK1385" s="3"/>
      <c r="RYL1385" s="3"/>
      <c r="RYM1385" s="3"/>
      <c r="RYN1385" s="3"/>
      <c r="RYO1385" s="3"/>
      <c r="RYP1385" s="3"/>
      <c r="RYQ1385" s="3"/>
      <c r="RYR1385" s="3"/>
      <c r="RYS1385" s="3"/>
      <c r="RYT1385" s="3"/>
      <c r="RYU1385" s="3"/>
      <c r="RYV1385" s="3"/>
      <c r="RYW1385" s="3"/>
      <c r="RYX1385" s="3"/>
      <c r="RYY1385" s="3"/>
      <c r="RYZ1385" s="3"/>
      <c r="RZA1385" s="3"/>
      <c r="RZB1385" s="3"/>
      <c r="RZC1385" s="3"/>
      <c r="RZD1385" s="3"/>
      <c r="RZE1385" s="3"/>
      <c r="RZF1385" s="3"/>
      <c r="RZG1385" s="3"/>
      <c r="RZH1385" s="3"/>
      <c r="RZI1385" s="3"/>
      <c r="RZJ1385" s="3"/>
      <c r="RZK1385" s="3"/>
      <c r="RZL1385" s="3"/>
      <c r="RZM1385" s="3"/>
      <c r="RZN1385" s="3"/>
      <c r="RZO1385" s="3"/>
      <c r="RZP1385" s="3"/>
      <c r="RZQ1385" s="3"/>
      <c r="RZR1385" s="3"/>
      <c r="RZS1385" s="3"/>
      <c r="RZT1385" s="3"/>
      <c r="RZU1385" s="3"/>
      <c r="RZV1385" s="3"/>
      <c r="RZW1385" s="3"/>
      <c r="RZX1385" s="3"/>
      <c r="RZY1385" s="3"/>
      <c r="RZZ1385" s="3"/>
      <c r="SAA1385" s="3"/>
      <c r="SAB1385" s="3"/>
      <c r="SAC1385" s="3"/>
      <c r="SAD1385" s="3"/>
      <c r="SAE1385" s="3"/>
      <c r="SAF1385" s="3"/>
      <c r="SAG1385" s="3"/>
      <c r="SAH1385" s="3"/>
      <c r="SAI1385" s="3"/>
      <c r="SAJ1385" s="3"/>
      <c r="SAK1385" s="3"/>
      <c r="SAL1385" s="3"/>
      <c r="SAM1385" s="3"/>
      <c r="SAN1385" s="3"/>
      <c r="SAO1385" s="3"/>
      <c r="SAP1385" s="3"/>
      <c r="SAQ1385" s="3"/>
      <c r="SAR1385" s="3"/>
      <c r="SAS1385" s="3"/>
      <c r="SAT1385" s="3"/>
      <c r="SAU1385" s="3"/>
      <c r="SAV1385" s="3"/>
      <c r="SAW1385" s="3"/>
      <c r="SAX1385" s="3"/>
      <c r="SAY1385" s="3"/>
      <c r="SAZ1385" s="3"/>
      <c r="SBA1385" s="3"/>
      <c r="SBB1385" s="3"/>
      <c r="SBC1385" s="3"/>
      <c r="SBD1385" s="3"/>
      <c r="SBE1385" s="3"/>
      <c r="SBF1385" s="3"/>
      <c r="SBG1385" s="3"/>
      <c r="SBH1385" s="3"/>
      <c r="SBI1385" s="3"/>
      <c r="SBJ1385" s="3"/>
      <c r="SBK1385" s="3"/>
      <c r="SBL1385" s="3"/>
      <c r="SBM1385" s="3"/>
      <c r="SBN1385" s="3"/>
      <c r="SBO1385" s="3"/>
      <c r="SBP1385" s="3"/>
      <c r="SBQ1385" s="3"/>
      <c r="SBR1385" s="3"/>
      <c r="SBS1385" s="3"/>
      <c r="SBT1385" s="3"/>
      <c r="SBU1385" s="3"/>
      <c r="SBV1385" s="3"/>
      <c r="SBW1385" s="3"/>
      <c r="SBX1385" s="3"/>
      <c r="SBY1385" s="3"/>
      <c r="SBZ1385" s="3"/>
      <c r="SCA1385" s="3"/>
      <c r="SCB1385" s="3"/>
      <c r="SCC1385" s="3"/>
      <c r="SCD1385" s="3"/>
      <c r="SCE1385" s="3"/>
      <c r="SCF1385" s="3"/>
      <c r="SCG1385" s="3"/>
      <c r="SCH1385" s="3"/>
      <c r="SCI1385" s="3"/>
      <c r="SCJ1385" s="3"/>
      <c r="SCK1385" s="3"/>
      <c r="SCL1385" s="3"/>
      <c r="SCM1385" s="3"/>
      <c r="SCN1385" s="3"/>
      <c r="SCO1385" s="3"/>
      <c r="SCP1385" s="3"/>
      <c r="SCQ1385" s="3"/>
      <c r="SCR1385" s="3"/>
      <c r="SCS1385" s="3"/>
      <c r="SCT1385" s="3"/>
      <c r="SCU1385" s="3"/>
      <c r="SCV1385" s="3"/>
      <c r="SCW1385" s="3"/>
      <c r="SCX1385" s="3"/>
      <c r="SCY1385" s="3"/>
      <c r="SCZ1385" s="3"/>
      <c r="SDA1385" s="3"/>
      <c r="SDB1385" s="3"/>
      <c r="SDC1385" s="3"/>
      <c r="SDD1385" s="3"/>
      <c r="SDE1385" s="3"/>
      <c r="SDF1385" s="3"/>
      <c r="SDG1385" s="3"/>
      <c r="SDH1385" s="3"/>
      <c r="SDI1385" s="3"/>
      <c r="SDJ1385" s="3"/>
      <c r="SDK1385" s="3"/>
      <c r="SDL1385" s="3"/>
      <c r="SDM1385" s="3"/>
      <c r="SDN1385" s="3"/>
      <c r="SDO1385" s="3"/>
      <c r="SDP1385" s="3"/>
      <c r="SDQ1385" s="3"/>
      <c r="SDR1385" s="3"/>
      <c r="SDS1385" s="3"/>
      <c r="SDT1385" s="3"/>
      <c r="SDU1385" s="3"/>
      <c r="SDV1385" s="3"/>
      <c r="SDW1385" s="3"/>
      <c r="SDX1385" s="3"/>
      <c r="SDY1385" s="3"/>
      <c r="SDZ1385" s="3"/>
      <c r="SEA1385" s="3"/>
      <c r="SEB1385" s="3"/>
      <c r="SEC1385" s="3"/>
      <c r="SED1385" s="3"/>
      <c r="SEE1385" s="3"/>
      <c r="SEF1385" s="3"/>
      <c r="SEG1385" s="3"/>
      <c r="SEH1385" s="3"/>
      <c r="SEI1385" s="3"/>
      <c r="SEJ1385" s="3"/>
      <c r="SEK1385" s="3"/>
      <c r="SEL1385" s="3"/>
      <c r="SEM1385" s="3"/>
      <c r="SEN1385" s="3"/>
      <c r="SEO1385" s="3"/>
      <c r="SEP1385" s="3"/>
      <c r="SEQ1385" s="3"/>
      <c r="SER1385" s="3"/>
      <c r="SES1385" s="3"/>
      <c r="SET1385" s="3"/>
      <c r="SEU1385" s="3"/>
      <c r="SEV1385" s="3"/>
      <c r="SEW1385" s="3"/>
      <c r="SEX1385" s="3"/>
      <c r="SEY1385" s="3"/>
      <c r="SEZ1385" s="3"/>
      <c r="SFA1385" s="3"/>
      <c r="SFB1385" s="3"/>
      <c r="SFC1385" s="3"/>
      <c r="SFD1385" s="3"/>
      <c r="SFE1385" s="3"/>
      <c r="SFF1385" s="3"/>
      <c r="SFG1385" s="3"/>
      <c r="SFH1385" s="3"/>
      <c r="SFI1385" s="3"/>
      <c r="SFJ1385" s="3"/>
      <c r="SFK1385" s="3"/>
      <c r="SFL1385" s="3"/>
      <c r="SFM1385" s="3"/>
      <c r="SFN1385" s="3"/>
      <c r="SFO1385" s="3"/>
      <c r="SFP1385" s="3"/>
      <c r="SFQ1385" s="3"/>
      <c r="SFR1385" s="3"/>
      <c r="SFS1385" s="3"/>
      <c r="SFT1385" s="3"/>
      <c r="SFU1385" s="3"/>
      <c r="SFV1385" s="3"/>
      <c r="SFW1385" s="3"/>
      <c r="SFX1385" s="3"/>
      <c r="SFY1385" s="3"/>
      <c r="SFZ1385" s="3"/>
      <c r="SGA1385" s="3"/>
      <c r="SGB1385" s="3"/>
      <c r="SGC1385" s="3"/>
      <c r="SGD1385" s="3"/>
      <c r="SGE1385" s="3"/>
      <c r="SGF1385" s="3"/>
      <c r="SGG1385" s="3"/>
      <c r="SGH1385" s="3"/>
      <c r="SGI1385" s="3"/>
      <c r="SGJ1385" s="3"/>
      <c r="SGK1385" s="3"/>
      <c r="SGL1385" s="3"/>
      <c r="SGM1385" s="3"/>
      <c r="SGN1385" s="3"/>
      <c r="SGO1385" s="3"/>
      <c r="SGP1385" s="3"/>
      <c r="SGQ1385" s="3"/>
      <c r="SGR1385" s="3"/>
      <c r="SGS1385" s="3"/>
      <c r="SGT1385" s="3"/>
      <c r="SGU1385" s="3"/>
      <c r="SGV1385" s="3"/>
      <c r="SGW1385" s="3"/>
      <c r="SGX1385" s="3"/>
      <c r="SGY1385" s="3"/>
      <c r="SGZ1385" s="3"/>
      <c r="SHA1385" s="3"/>
      <c r="SHB1385" s="3"/>
      <c r="SHC1385" s="3"/>
      <c r="SHD1385" s="3"/>
      <c r="SHE1385" s="3"/>
      <c r="SHF1385" s="3"/>
      <c r="SHG1385" s="3"/>
      <c r="SHH1385" s="3"/>
      <c r="SHI1385" s="3"/>
      <c r="SHJ1385" s="3"/>
      <c r="SHK1385" s="3"/>
      <c r="SHL1385" s="3"/>
      <c r="SHM1385" s="3"/>
      <c r="SHN1385" s="3"/>
      <c r="SHO1385" s="3"/>
      <c r="SHP1385" s="3"/>
      <c r="SHQ1385" s="3"/>
      <c r="SHR1385" s="3"/>
      <c r="SHS1385" s="3"/>
      <c r="SHT1385" s="3"/>
      <c r="SHU1385" s="3"/>
      <c r="SHV1385" s="3"/>
      <c r="SHW1385" s="3"/>
      <c r="SHX1385" s="3"/>
      <c r="SHY1385" s="3"/>
      <c r="SHZ1385" s="3"/>
      <c r="SIA1385" s="3"/>
      <c r="SIB1385" s="3"/>
      <c r="SIC1385" s="3"/>
      <c r="SID1385" s="3"/>
      <c r="SIE1385" s="3"/>
      <c r="SIF1385" s="3"/>
      <c r="SIG1385" s="3"/>
      <c r="SIH1385" s="3"/>
      <c r="SII1385" s="3"/>
      <c r="SIJ1385" s="3"/>
      <c r="SIK1385" s="3"/>
      <c r="SIL1385" s="3"/>
      <c r="SIM1385" s="3"/>
      <c r="SIN1385" s="3"/>
      <c r="SIO1385" s="3"/>
      <c r="SIP1385" s="3"/>
      <c r="SIQ1385" s="3"/>
      <c r="SIR1385" s="3"/>
      <c r="SIS1385" s="3"/>
      <c r="SIT1385" s="3"/>
      <c r="SIU1385" s="3"/>
      <c r="SIV1385" s="3"/>
      <c r="SIW1385" s="3"/>
      <c r="SIX1385" s="3"/>
      <c r="SIY1385" s="3"/>
      <c r="SIZ1385" s="3"/>
      <c r="SJA1385" s="3"/>
      <c r="SJB1385" s="3"/>
      <c r="SJC1385" s="3"/>
      <c r="SJD1385" s="3"/>
      <c r="SJE1385" s="3"/>
      <c r="SJF1385" s="3"/>
      <c r="SJG1385" s="3"/>
      <c r="SJH1385" s="3"/>
      <c r="SJI1385" s="3"/>
      <c r="SJJ1385" s="3"/>
      <c r="SJK1385" s="3"/>
      <c r="SJL1385" s="3"/>
      <c r="SJM1385" s="3"/>
      <c r="SJN1385" s="3"/>
      <c r="SJO1385" s="3"/>
      <c r="SJP1385" s="3"/>
      <c r="SJQ1385" s="3"/>
      <c r="SJR1385" s="3"/>
      <c r="SJS1385" s="3"/>
      <c r="SJT1385" s="3"/>
      <c r="SJU1385" s="3"/>
      <c r="SJV1385" s="3"/>
      <c r="SJW1385" s="3"/>
      <c r="SJX1385" s="3"/>
      <c r="SJY1385" s="3"/>
      <c r="SJZ1385" s="3"/>
      <c r="SKA1385" s="3"/>
      <c r="SKB1385" s="3"/>
      <c r="SKC1385" s="3"/>
      <c r="SKD1385" s="3"/>
      <c r="SKE1385" s="3"/>
      <c r="SKF1385" s="3"/>
      <c r="SKG1385" s="3"/>
      <c r="SKH1385" s="3"/>
      <c r="SKI1385" s="3"/>
      <c r="SKJ1385" s="3"/>
      <c r="SKK1385" s="3"/>
      <c r="SKL1385" s="3"/>
      <c r="SKM1385" s="3"/>
      <c r="SKN1385" s="3"/>
      <c r="SKO1385" s="3"/>
      <c r="SKP1385" s="3"/>
      <c r="SKQ1385" s="3"/>
      <c r="SKR1385" s="3"/>
      <c r="SKS1385" s="3"/>
      <c r="SKT1385" s="3"/>
      <c r="SKU1385" s="3"/>
      <c r="SKV1385" s="3"/>
      <c r="SKW1385" s="3"/>
      <c r="SKX1385" s="3"/>
      <c r="SKY1385" s="3"/>
      <c r="SKZ1385" s="3"/>
      <c r="SLA1385" s="3"/>
      <c r="SLB1385" s="3"/>
      <c r="SLC1385" s="3"/>
      <c r="SLD1385" s="3"/>
      <c r="SLE1385" s="3"/>
      <c r="SLF1385" s="3"/>
      <c r="SLG1385" s="3"/>
      <c r="SLH1385" s="3"/>
      <c r="SLI1385" s="3"/>
      <c r="SLJ1385" s="3"/>
      <c r="SLK1385" s="3"/>
      <c r="SLL1385" s="3"/>
      <c r="SLM1385" s="3"/>
      <c r="SLN1385" s="3"/>
      <c r="SLO1385" s="3"/>
      <c r="SLP1385" s="3"/>
      <c r="SLQ1385" s="3"/>
      <c r="SLR1385" s="3"/>
      <c r="SLS1385" s="3"/>
      <c r="SLT1385" s="3"/>
      <c r="SLU1385" s="3"/>
      <c r="SLV1385" s="3"/>
      <c r="SLW1385" s="3"/>
      <c r="SLX1385" s="3"/>
      <c r="SLY1385" s="3"/>
      <c r="SLZ1385" s="3"/>
      <c r="SMA1385" s="3"/>
      <c r="SMB1385" s="3"/>
      <c r="SMC1385" s="3"/>
      <c r="SMD1385" s="3"/>
      <c r="SME1385" s="3"/>
      <c r="SMF1385" s="3"/>
      <c r="SMG1385" s="3"/>
      <c r="SMH1385" s="3"/>
      <c r="SMI1385" s="3"/>
      <c r="SMJ1385" s="3"/>
      <c r="SMK1385" s="3"/>
      <c r="SML1385" s="3"/>
      <c r="SMM1385" s="3"/>
      <c r="SMN1385" s="3"/>
      <c r="SMO1385" s="3"/>
      <c r="SMP1385" s="3"/>
      <c r="SMQ1385" s="3"/>
      <c r="SMR1385" s="3"/>
      <c r="SMS1385" s="3"/>
      <c r="SMT1385" s="3"/>
      <c r="SMU1385" s="3"/>
      <c r="SMV1385" s="3"/>
      <c r="SMW1385" s="3"/>
      <c r="SMX1385" s="3"/>
      <c r="SMY1385" s="3"/>
      <c r="SMZ1385" s="3"/>
      <c r="SNA1385" s="3"/>
      <c r="SNB1385" s="3"/>
      <c r="SNC1385" s="3"/>
      <c r="SND1385" s="3"/>
      <c r="SNE1385" s="3"/>
      <c r="SNF1385" s="3"/>
      <c r="SNG1385" s="3"/>
      <c r="SNH1385" s="3"/>
      <c r="SNI1385" s="3"/>
      <c r="SNJ1385" s="3"/>
      <c r="SNK1385" s="3"/>
      <c r="SNL1385" s="3"/>
      <c r="SNM1385" s="3"/>
      <c r="SNN1385" s="3"/>
      <c r="SNO1385" s="3"/>
      <c r="SNP1385" s="3"/>
      <c r="SNQ1385" s="3"/>
      <c r="SNR1385" s="3"/>
      <c r="SNS1385" s="3"/>
      <c r="SNT1385" s="3"/>
      <c r="SNU1385" s="3"/>
      <c r="SNV1385" s="3"/>
      <c r="SNW1385" s="3"/>
      <c r="SNX1385" s="3"/>
      <c r="SNY1385" s="3"/>
      <c r="SNZ1385" s="3"/>
      <c r="SOA1385" s="3"/>
      <c r="SOB1385" s="3"/>
      <c r="SOC1385" s="3"/>
      <c r="SOD1385" s="3"/>
      <c r="SOE1385" s="3"/>
      <c r="SOF1385" s="3"/>
      <c r="SOG1385" s="3"/>
      <c r="SOH1385" s="3"/>
      <c r="SOI1385" s="3"/>
      <c r="SOJ1385" s="3"/>
      <c r="SOK1385" s="3"/>
      <c r="SOL1385" s="3"/>
      <c r="SOM1385" s="3"/>
      <c r="SON1385" s="3"/>
      <c r="SOO1385" s="3"/>
      <c r="SOP1385" s="3"/>
      <c r="SOQ1385" s="3"/>
      <c r="SOR1385" s="3"/>
      <c r="SOS1385" s="3"/>
      <c r="SOT1385" s="3"/>
      <c r="SOU1385" s="3"/>
      <c r="SOV1385" s="3"/>
      <c r="SOW1385" s="3"/>
      <c r="SOX1385" s="3"/>
      <c r="SOY1385" s="3"/>
      <c r="SOZ1385" s="3"/>
      <c r="SPA1385" s="3"/>
      <c r="SPB1385" s="3"/>
      <c r="SPC1385" s="3"/>
      <c r="SPD1385" s="3"/>
      <c r="SPE1385" s="3"/>
      <c r="SPF1385" s="3"/>
      <c r="SPG1385" s="3"/>
      <c r="SPH1385" s="3"/>
      <c r="SPI1385" s="3"/>
      <c r="SPJ1385" s="3"/>
      <c r="SPK1385" s="3"/>
      <c r="SPL1385" s="3"/>
      <c r="SPM1385" s="3"/>
      <c r="SPN1385" s="3"/>
      <c r="SPO1385" s="3"/>
      <c r="SPP1385" s="3"/>
      <c r="SPQ1385" s="3"/>
      <c r="SPR1385" s="3"/>
      <c r="SPS1385" s="3"/>
      <c r="SPT1385" s="3"/>
      <c r="SPU1385" s="3"/>
      <c r="SPV1385" s="3"/>
      <c r="SPW1385" s="3"/>
      <c r="SPX1385" s="3"/>
      <c r="SPY1385" s="3"/>
      <c r="SPZ1385" s="3"/>
      <c r="SQA1385" s="3"/>
      <c r="SQB1385" s="3"/>
      <c r="SQC1385" s="3"/>
      <c r="SQD1385" s="3"/>
      <c r="SQE1385" s="3"/>
      <c r="SQF1385" s="3"/>
      <c r="SQG1385" s="3"/>
      <c r="SQH1385" s="3"/>
      <c r="SQI1385" s="3"/>
      <c r="SQJ1385" s="3"/>
      <c r="SQK1385" s="3"/>
      <c r="SQL1385" s="3"/>
      <c r="SQM1385" s="3"/>
      <c r="SQN1385" s="3"/>
      <c r="SQO1385" s="3"/>
      <c r="SQP1385" s="3"/>
      <c r="SQQ1385" s="3"/>
      <c r="SQR1385" s="3"/>
      <c r="SQS1385" s="3"/>
      <c r="SQT1385" s="3"/>
      <c r="SQU1385" s="3"/>
      <c r="SQV1385" s="3"/>
      <c r="SQW1385" s="3"/>
      <c r="SQX1385" s="3"/>
      <c r="SQY1385" s="3"/>
      <c r="SQZ1385" s="3"/>
      <c r="SRA1385" s="3"/>
      <c r="SRB1385" s="3"/>
      <c r="SRC1385" s="3"/>
      <c r="SRD1385" s="3"/>
      <c r="SRE1385" s="3"/>
      <c r="SRF1385" s="3"/>
      <c r="SRG1385" s="3"/>
      <c r="SRH1385" s="3"/>
      <c r="SRI1385" s="3"/>
      <c r="SRJ1385" s="3"/>
      <c r="SRK1385" s="3"/>
      <c r="SRL1385" s="3"/>
      <c r="SRM1385" s="3"/>
      <c r="SRN1385" s="3"/>
      <c r="SRO1385" s="3"/>
      <c r="SRP1385" s="3"/>
      <c r="SRQ1385" s="3"/>
      <c r="SRR1385" s="3"/>
      <c r="SRS1385" s="3"/>
      <c r="SRT1385" s="3"/>
      <c r="SRU1385" s="3"/>
      <c r="SRV1385" s="3"/>
      <c r="SRW1385" s="3"/>
      <c r="SRX1385" s="3"/>
      <c r="SRY1385" s="3"/>
      <c r="SRZ1385" s="3"/>
      <c r="SSA1385" s="3"/>
      <c r="SSB1385" s="3"/>
      <c r="SSC1385" s="3"/>
      <c r="SSD1385" s="3"/>
      <c r="SSE1385" s="3"/>
      <c r="SSF1385" s="3"/>
      <c r="SSG1385" s="3"/>
      <c r="SSH1385" s="3"/>
      <c r="SSI1385" s="3"/>
      <c r="SSJ1385" s="3"/>
      <c r="SSK1385" s="3"/>
      <c r="SSL1385" s="3"/>
      <c r="SSM1385" s="3"/>
      <c r="SSN1385" s="3"/>
      <c r="SSO1385" s="3"/>
      <c r="SSP1385" s="3"/>
      <c r="SSQ1385" s="3"/>
      <c r="SSR1385" s="3"/>
      <c r="SSS1385" s="3"/>
      <c r="SST1385" s="3"/>
      <c r="SSU1385" s="3"/>
      <c r="SSV1385" s="3"/>
      <c r="SSW1385" s="3"/>
      <c r="SSX1385" s="3"/>
      <c r="SSY1385" s="3"/>
      <c r="SSZ1385" s="3"/>
      <c r="STA1385" s="3"/>
      <c r="STB1385" s="3"/>
      <c r="STC1385" s="3"/>
      <c r="STD1385" s="3"/>
      <c r="STE1385" s="3"/>
      <c r="STF1385" s="3"/>
      <c r="STG1385" s="3"/>
      <c r="STH1385" s="3"/>
      <c r="STI1385" s="3"/>
      <c r="STJ1385" s="3"/>
      <c r="STK1385" s="3"/>
      <c r="STL1385" s="3"/>
      <c r="STM1385" s="3"/>
      <c r="STN1385" s="3"/>
      <c r="STO1385" s="3"/>
      <c r="STP1385" s="3"/>
      <c r="STQ1385" s="3"/>
      <c r="STR1385" s="3"/>
      <c r="STS1385" s="3"/>
      <c r="STT1385" s="3"/>
      <c r="STU1385" s="3"/>
      <c r="STV1385" s="3"/>
      <c r="STW1385" s="3"/>
      <c r="STX1385" s="3"/>
      <c r="STY1385" s="3"/>
      <c r="STZ1385" s="3"/>
      <c r="SUA1385" s="3"/>
      <c r="SUB1385" s="3"/>
      <c r="SUC1385" s="3"/>
      <c r="SUD1385" s="3"/>
      <c r="SUE1385" s="3"/>
      <c r="SUF1385" s="3"/>
      <c r="SUG1385" s="3"/>
      <c r="SUH1385" s="3"/>
      <c r="SUI1385" s="3"/>
      <c r="SUJ1385" s="3"/>
      <c r="SUK1385" s="3"/>
      <c r="SUL1385" s="3"/>
      <c r="SUM1385" s="3"/>
      <c r="SUN1385" s="3"/>
      <c r="SUO1385" s="3"/>
      <c r="SUP1385" s="3"/>
      <c r="SUQ1385" s="3"/>
      <c r="SUR1385" s="3"/>
      <c r="SUS1385" s="3"/>
      <c r="SUT1385" s="3"/>
      <c r="SUU1385" s="3"/>
      <c r="SUV1385" s="3"/>
      <c r="SUW1385" s="3"/>
      <c r="SUX1385" s="3"/>
      <c r="SUY1385" s="3"/>
      <c r="SUZ1385" s="3"/>
      <c r="SVA1385" s="3"/>
      <c r="SVB1385" s="3"/>
      <c r="SVC1385" s="3"/>
      <c r="SVD1385" s="3"/>
      <c r="SVE1385" s="3"/>
      <c r="SVF1385" s="3"/>
      <c r="SVG1385" s="3"/>
      <c r="SVH1385" s="3"/>
      <c r="SVI1385" s="3"/>
      <c r="SVJ1385" s="3"/>
      <c r="SVK1385" s="3"/>
      <c r="SVL1385" s="3"/>
      <c r="SVM1385" s="3"/>
      <c r="SVN1385" s="3"/>
      <c r="SVO1385" s="3"/>
      <c r="SVP1385" s="3"/>
      <c r="SVQ1385" s="3"/>
      <c r="SVR1385" s="3"/>
      <c r="SVS1385" s="3"/>
      <c r="SVT1385" s="3"/>
      <c r="SVU1385" s="3"/>
      <c r="SVV1385" s="3"/>
      <c r="SVW1385" s="3"/>
      <c r="SVX1385" s="3"/>
      <c r="SVY1385" s="3"/>
      <c r="SVZ1385" s="3"/>
      <c r="SWA1385" s="3"/>
      <c r="SWB1385" s="3"/>
      <c r="SWC1385" s="3"/>
      <c r="SWD1385" s="3"/>
      <c r="SWE1385" s="3"/>
      <c r="SWF1385" s="3"/>
      <c r="SWG1385" s="3"/>
      <c r="SWH1385" s="3"/>
      <c r="SWI1385" s="3"/>
      <c r="SWJ1385" s="3"/>
      <c r="SWK1385" s="3"/>
      <c r="SWL1385" s="3"/>
      <c r="SWM1385" s="3"/>
      <c r="SWN1385" s="3"/>
      <c r="SWO1385" s="3"/>
      <c r="SWP1385" s="3"/>
      <c r="SWQ1385" s="3"/>
      <c r="SWR1385" s="3"/>
      <c r="SWS1385" s="3"/>
      <c r="SWT1385" s="3"/>
      <c r="SWU1385" s="3"/>
      <c r="SWV1385" s="3"/>
      <c r="SWW1385" s="3"/>
      <c r="SWX1385" s="3"/>
      <c r="SWY1385" s="3"/>
      <c r="SWZ1385" s="3"/>
      <c r="SXA1385" s="3"/>
      <c r="SXB1385" s="3"/>
      <c r="SXC1385" s="3"/>
      <c r="SXD1385" s="3"/>
      <c r="SXE1385" s="3"/>
      <c r="SXF1385" s="3"/>
      <c r="SXG1385" s="3"/>
      <c r="SXH1385" s="3"/>
      <c r="SXI1385" s="3"/>
      <c r="SXJ1385" s="3"/>
      <c r="SXK1385" s="3"/>
      <c r="SXL1385" s="3"/>
      <c r="SXM1385" s="3"/>
      <c r="SXN1385" s="3"/>
      <c r="SXO1385" s="3"/>
      <c r="SXP1385" s="3"/>
      <c r="SXQ1385" s="3"/>
      <c r="SXR1385" s="3"/>
      <c r="SXS1385" s="3"/>
      <c r="SXT1385" s="3"/>
      <c r="SXU1385" s="3"/>
      <c r="SXV1385" s="3"/>
      <c r="SXW1385" s="3"/>
      <c r="SXX1385" s="3"/>
      <c r="SXY1385" s="3"/>
      <c r="SXZ1385" s="3"/>
      <c r="SYA1385" s="3"/>
      <c r="SYB1385" s="3"/>
      <c r="SYC1385" s="3"/>
      <c r="SYD1385" s="3"/>
      <c r="SYE1385" s="3"/>
      <c r="SYF1385" s="3"/>
      <c r="SYG1385" s="3"/>
      <c r="SYH1385" s="3"/>
      <c r="SYI1385" s="3"/>
      <c r="SYJ1385" s="3"/>
      <c r="SYK1385" s="3"/>
      <c r="SYL1385" s="3"/>
      <c r="SYM1385" s="3"/>
      <c r="SYN1385" s="3"/>
      <c r="SYO1385" s="3"/>
      <c r="SYP1385" s="3"/>
      <c r="SYQ1385" s="3"/>
      <c r="SYR1385" s="3"/>
      <c r="SYS1385" s="3"/>
      <c r="SYT1385" s="3"/>
      <c r="SYU1385" s="3"/>
      <c r="SYV1385" s="3"/>
      <c r="SYW1385" s="3"/>
      <c r="SYX1385" s="3"/>
      <c r="SYY1385" s="3"/>
      <c r="SYZ1385" s="3"/>
      <c r="SZA1385" s="3"/>
      <c r="SZB1385" s="3"/>
      <c r="SZC1385" s="3"/>
      <c r="SZD1385" s="3"/>
      <c r="SZE1385" s="3"/>
      <c r="SZF1385" s="3"/>
      <c r="SZG1385" s="3"/>
      <c r="SZH1385" s="3"/>
      <c r="SZI1385" s="3"/>
      <c r="SZJ1385" s="3"/>
      <c r="SZK1385" s="3"/>
      <c r="SZL1385" s="3"/>
      <c r="SZM1385" s="3"/>
      <c r="SZN1385" s="3"/>
      <c r="SZO1385" s="3"/>
      <c r="SZP1385" s="3"/>
      <c r="SZQ1385" s="3"/>
      <c r="SZR1385" s="3"/>
      <c r="SZS1385" s="3"/>
      <c r="SZT1385" s="3"/>
      <c r="SZU1385" s="3"/>
      <c r="SZV1385" s="3"/>
      <c r="SZW1385" s="3"/>
      <c r="SZX1385" s="3"/>
      <c r="SZY1385" s="3"/>
      <c r="SZZ1385" s="3"/>
      <c r="TAA1385" s="3"/>
      <c r="TAB1385" s="3"/>
      <c r="TAC1385" s="3"/>
      <c r="TAD1385" s="3"/>
      <c r="TAE1385" s="3"/>
      <c r="TAF1385" s="3"/>
      <c r="TAG1385" s="3"/>
      <c r="TAH1385" s="3"/>
      <c r="TAI1385" s="3"/>
      <c r="TAJ1385" s="3"/>
      <c r="TAK1385" s="3"/>
      <c r="TAL1385" s="3"/>
      <c r="TAM1385" s="3"/>
      <c r="TAN1385" s="3"/>
      <c r="TAO1385" s="3"/>
      <c r="TAP1385" s="3"/>
      <c r="TAQ1385" s="3"/>
      <c r="TAR1385" s="3"/>
      <c r="TAS1385" s="3"/>
      <c r="TAT1385" s="3"/>
      <c r="TAU1385" s="3"/>
      <c r="TAV1385" s="3"/>
      <c r="TAW1385" s="3"/>
      <c r="TAX1385" s="3"/>
      <c r="TAY1385" s="3"/>
      <c r="TAZ1385" s="3"/>
      <c r="TBA1385" s="3"/>
      <c r="TBB1385" s="3"/>
      <c r="TBC1385" s="3"/>
      <c r="TBD1385" s="3"/>
      <c r="TBE1385" s="3"/>
      <c r="TBF1385" s="3"/>
      <c r="TBG1385" s="3"/>
      <c r="TBH1385" s="3"/>
      <c r="TBI1385" s="3"/>
      <c r="TBJ1385" s="3"/>
      <c r="TBK1385" s="3"/>
      <c r="TBL1385" s="3"/>
      <c r="TBM1385" s="3"/>
      <c r="TBN1385" s="3"/>
      <c r="TBO1385" s="3"/>
      <c r="TBP1385" s="3"/>
      <c r="TBQ1385" s="3"/>
      <c r="TBR1385" s="3"/>
      <c r="TBS1385" s="3"/>
      <c r="TBT1385" s="3"/>
      <c r="TBU1385" s="3"/>
      <c r="TBV1385" s="3"/>
      <c r="TBW1385" s="3"/>
      <c r="TBX1385" s="3"/>
      <c r="TBY1385" s="3"/>
      <c r="TBZ1385" s="3"/>
      <c r="TCA1385" s="3"/>
      <c r="TCB1385" s="3"/>
      <c r="TCC1385" s="3"/>
      <c r="TCD1385" s="3"/>
      <c r="TCE1385" s="3"/>
      <c r="TCF1385" s="3"/>
      <c r="TCG1385" s="3"/>
      <c r="TCH1385" s="3"/>
      <c r="TCI1385" s="3"/>
      <c r="TCJ1385" s="3"/>
      <c r="TCK1385" s="3"/>
      <c r="TCL1385" s="3"/>
      <c r="TCM1385" s="3"/>
      <c r="TCN1385" s="3"/>
      <c r="TCO1385" s="3"/>
      <c r="TCP1385" s="3"/>
      <c r="TCQ1385" s="3"/>
      <c r="TCR1385" s="3"/>
      <c r="TCS1385" s="3"/>
      <c r="TCT1385" s="3"/>
      <c r="TCU1385" s="3"/>
      <c r="TCV1385" s="3"/>
      <c r="TCW1385" s="3"/>
      <c r="TCX1385" s="3"/>
      <c r="TCY1385" s="3"/>
      <c r="TCZ1385" s="3"/>
      <c r="TDA1385" s="3"/>
      <c r="TDB1385" s="3"/>
      <c r="TDC1385" s="3"/>
      <c r="TDD1385" s="3"/>
      <c r="TDE1385" s="3"/>
      <c r="TDF1385" s="3"/>
      <c r="TDG1385" s="3"/>
      <c r="TDH1385" s="3"/>
      <c r="TDI1385" s="3"/>
      <c r="TDJ1385" s="3"/>
      <c r="TDK1385" s="3"/>
      <c r="TDL1385" s="3"/>
      <c r="TDM1385" s="3"/>
      <c r="TDN1385" s="3"/>
      <c r="TDO1385" s="3"/>
      <c r="TDP1385" s="3"/>
      <c r="TDQ1385" s="3"/>
      <c r="TDR1385" s="3"/>
      <c r="TDS1385" s="3"/>
      <c r="TDT1385" s="3"/>
      <c r="TDU1385" s="3"/>
      <c r="TDV1385" s="3"/>
      <c r="TDW1385" s="3"/>
      <c r="TDX1385" s="3"/>
      <c r="TDY1385" s="3"/>
      <c r="TDZ1385" s="3"/>
      <c r="TEA1385" s="3"/>
      <c r="TEB1385" s="3"/>
      <c r="TEC1385" s="3"/>
      <c r="TED1385" s="3"/>
      <c r="TEE1385" s="3"/>
      <c r="TEF1385" s="3"/>
      <c r="TEG1385" s="3"/>
      <c r="TEH1385" s="3"/>
      <c r="TEI1385" s="3"/>
      <c r="TEJ1385" s="3"/>
      <c r="TEK1385" s="3"/>
      <c r="TEL1385" s="3"/>
      <c r="TEM1385" s="3"/>
      <c r="TEN1385" s="3"/>
      <c r="TEO1385" s="3"/>
      <c r="TEP1385" s="3"/>
      <c r="TEQ1385" s="3"/>
      <c r="TER1385" s="3"/>
      <c r="TES1385" s="3"/>
      <c r="TET1385" s="3"/>
      <c r="TEU1385" s="3"/>
      <c r="TEV1385" s="3"/>
      <c r="TEW1385" s="3"/>
      <c r="TEX1385" s="3"/>
      <c r="TEY1385" s="3"/>
      <c r="TEZ1385" s="3"/>
      <c r="TFA1385" s="3"/>
      <c r="TFB1385" s="3"/>
      <c r="TFC1385" s="3"/>
      <c r="TFD1385" s="3"/>
      <c r="TFE1385" s="3"/>
      <c r="TFF1385" s="3"/>
      <c r="TFG1385" s="3"/>
      <c r="TFH1385" s="3"/>
      <c r="TFI1385" s="3"/>
      <c r="TFJ1385" s="3"/>
      <c r="TFK1385" s="3"/>
      <c r="TFL1385" s="3"/>
      <c r="TFM1385" s="3"/>
      <c r="TFN1385" s="3"/>
      <c r="TFO1385" s="3"/>
      <c r="TFP1385" s="3"/>
      <c r="TFQ1385" s="3"/>
      <c r="TFR1385" s="3"/>
      <c r="TFS1385" s="3"/>
      <c r="TFT1385" s="3"/>
      <c r="TFU1385" s="3"/>
      <c r="TFV1385" s="3"/>
      <c r="TFW1385" s="3"/>
      <c r="TFX1385" s="3"/>
      <c r="TFY1385" s="3"/>
      <c r="TFZ1385" s="3"/>
      <c r="TGA1385" s="3"/>
      <c r="TGB1385" s="3"/>
      <c r="TGC1385" s="3"/>
      <c r="TGD1385" s="3"/>
      <c r="TGE1385" s="3"/>
      <c r="TGF1385" s="3"/>
      <c r="TGG1385" s="3"/>
      <c r="TGH1385" s="3"/>
      <c r="TGI1385" s="3"/>
      <c r="TGJ1385" s="3"/>
      <c r="TGK1385" s="3"/>
      <c r="TGL1385" s="3"/>
      <c r="TGM1385" s="3"/>
      <c r="TGN1385" s="3"/>
      <c r="TGO1385" s="3"/>
      <c r="TGP1385" s="3"/>
      <c r="TGQ1385" s="3"/>
      <c r="TGR1385" s="3"/>
      <c r="TGS1385" s="3"/>
      <c r="TGT1385" s="3"/>
      <c r="TGU1385" s="3"/>
      <c r="TGV1385" s="3"/>
      <c r="TGW1385" s="3"/>
      <c r="TGX1385" s="3"/>
      <c r="TGY1385" s="3"/>
      <c r="TGZ1385" s="3"/>
      <c r="THA1385" s="3"/>
      <c r="THB1385" s="3"/>
      <c r="THC1385" s="3"/>
      <c r="THD1385" s="3"/>
      <c r="THE1385" s="3"/>
      <c r="THF1385" s="3"/>
      <c r="THG1385" s="3"/>
      <c r="THH1385" s="3"/>
      <c r="THI1385" s="3"/>
      <c r="THJ1385" s="3"/>
      <c r="THK1385" s="3"/>
      <c r="THL1385" s="3"/>
      <c r="THM1385" s="3"/>
      <c r="THN1385" s="3"/>
      <c r="THO1385" s="3"/>
      <c r="THP1385" s="3"/>
      <c r="THQ1385" s="3"/>
      <c r="THR1385" s="3"/>
      <c r="THS1385" s="3"/>
      <c r="THT1385" s="3"/>
      <c r="THU1385" s="3"/>
      <c r="THV1385" s="3"/>
      <c r="THW1385" s="3"/>
      <c r="THX1385" s="3"/>
      <c r="THY1385" s="3"/>
      <c r="THZ1385" s="3"/>
      <c r="TIA1385" s="3"/>
      <c r="TIB1385" s="3"/>
      <c r="TIC1385" s="3"/>
      <c r="TID1385" s="3"/>
      <c r="TIE1385" s="3"/>
      <c r="TIF1385" s="3"/>
      <c r="TIG1385" s="3"/>
      <c r="TIH1385" s="3"/>
      <c r="TII1385" s="3"/>
      <c r="TIJ1385" s="3"/>
      <c r="TIK1385" s="3"/>
      <c r="TIL1385" s="3"/>
      <c r="TIM1385" s="3"/>
      <c r="TIN1385" s="3"/>
      <c r="TIO1385" s="3"/>
      <c r="TIP1385" s="3"/>
      <c r="TIQ1385" s="3"/>
      <c r="TIR1385" s="3"/>
      <c r="TIS1385" s="3"/>
      <c r="TIT1385" s="3"/>
      <c r="TIU1385" s="3"/>
      <c r="TIV1385" s="3"/>
      <c r="TIW1385" s="3"/>
      <c r="TIX1385" s="3"/>
      <c r="TIY1385" s="3"/>
      <c r="TIZ1385" s="3"/>
      <c r="TJA1385" s="3"/>
      <c r="TJB1385" s="3"/>
      <c r="TJC1385" s="3"/>
      <c r="TJD1385" s="3"/>
      <c r="TJE1385" s="3"/>
      <c r="TJF1385" s="3"/>
      <c r="TJG1385" s="3"/>
      <c r="TJH1385" s="3"/>
      <c r="TJI1385" s="3"/>
      <c r="TJJ1385" s="3"/>
      <c r="TJK1385" s="3"/>
      <c r="TJL1385" s="3"/>
      <c r="TJM1385" s="3"/>
      <c r="TJN1385" s="3"/>
      <c r="TJO1385" s="3"/>
      <c r="TJP1385" s="3"/>
      <c r="TJQ1385" s="3"/>
      <c r="TJR1385" s="3"/>
      <c r="TJS1385" s="3"/>
      <c r="TJT1385" s="3"/>
      <c r="TJU1385" s="3"/>
      <c r="TJV1385" s="3"/>
      <c r="TJW1385" s="3"/>
      <c r="TJX1385" s="3"/>
      <c r="TJY1385" s="3"/>
      <c r="TJZ1385" s="3"/>
      <c r="TKA1385" s="3"/>
      <c r="TKB1385" s="3"/>
      <c r="TKC1385" s="3"/>
      <c r="TKD1385" s="3"/>
      <c r="TKE1385" s="3"/>
      <c r="TKF1385" s="3"/>
      <c r="TKG1385" s="3"/>
      <c r="TKH1385" s="3"/>
      <c r="TKI1385" s="3"/>
      <c r="TKJ1385" s="3"/>
      <c r="TKK1385" s="3"/>
      <c r="TKL1385" s="3"/>
      <c r="TKM1385" s="3"/>
      <c r="TKN1385" s="3"/>
      <c r="TKO1385" s="3"/>
      <c r="TKP1385" s="3"/>
      <c r="TKQ1385" s="3"/>
      <c r="TKR1385" s="3"/>
      <c r="TKS1385" s="3"/>
      <c r="TKT1385" s="3"/>
      <c r="TKU1385" s="3"/>
      <c r="TKV1385" s="3"/>
      <c r="TKW1385" s="3"/>
      <c r="TKX1385" s="3"/>
      <c r="TKY1385" s="3"/>
      <c r="TKZ1385" s="3"/>
      <c r="TLA1385" s="3"/>
      <c r="TLB1385" s="3"/>
      <c r="TLC1385" s="3"/>
      <c r="TLD1385" s="3"/>
      <c r="TLE1385" s="3"/>
      <c r="TLF1385" s="3"/>
      <c r="TLG1385" s="3"/>
      <c r="TLH1385" s="3"/>
      <c r="TLI1385" s="3"/>
      <c r="TLJ1385" s="3"/>
      <c r="TLK1385" s="3"/>
      <c r="TLL1385" s="3"/>
      <c r="TLM1385" s="3"/>
      <c r="TLN1385" s="3"/>
      <c r="TLO1385" s="3"/>
      <c r="TLP1385" s="3"/>
      <c r="TLQ1385" s="3"/>
      <c r="TLR1385" s="3"/>
      <c r="TLS1385" s="3"/>
      <c r="TLT1385" s="3"/>
      <c r="TLU1385" s="3"/>
      <c r="TLV1385" s="3"/>
      <c r="TLW1385" s="3"/>
      <c r="TLX1385" s="3"/>
      <c r="TLY1385" s="3"/>
      <c r="TLZ1385" s="3"/>
      <c r="TMA1385" s="3"/>
      <c r="TMB1385" s="3"/>
      <c r="TMC1385" s="3"/>
      <c r="TMD1385" s="3"/>
      <c r="TME1385" s="3"/>
      <c r="TMF1385" s="3"/>
      <c r="TMG1385" s="3"/>
      <c r="TMH1385" s="3"/>
      <c r="TMI1385" s="3"/>
      <c r="TMJ1385" s="3"/>
      <c r="TMK1385" s="3"/>
      <c r="TML1385" s="3"/>
      <c r="TMM1385" s="3"/>
      <c r="TMN1385" s="3"/>
      <c r="TMO1385" s="3"/>
      <c r="TMP1385" s="3"/>
      <c r="TMQ1385" s="3"/>
      <c r="TMR1385" s="3"/>
      <c r="TMS1385" s="3"/>
      <c r="TMT1385" s="3"/>
      <c r="TMU1385" s="3"/>
      <c r="TMV1385" s="3"/>
      <c r="TMW1385" s="3"/>
      <c r="TMX1385" s="3"/>
      <c r="TMY1385" s="3"/>
      <c r="TMZ1385" s="3"/>
      <c r="TNA1385" s="3"/>
      <c r="TNB1385" s="3"/>
      <c r="TNC1385" s="3"/>
      <c r="TND1385" s="3"/>
      <c r="TNE1385" s="3"/>
      <c r="TNF1385" s="3"/>
      <c r="TNG1385" s="3"/>
      <c r="TNH1385" s="3"/>
      <c r="TNI1385" s="3"/>
      <c r="TNJ1385" s="3"/>
      <c r="TNK1385" s="3"/>
      <c r="TNL1385" s="3"/>
      <c r="TNM1385" s="3"/>
      <c r="TNN1385" s="3"/>
      <c r="TNO1385" s="3"/>
      <c r="TNP1385" s="3"/>
      <c r="TNQ1385" s="3"/>
      <c r="TNR1385" s="3"/>
      <c r="TNS1385" s="3"/>
      <c r="TNT1385" s="3"/>
      <c r="TNU1385" s="3"/>
      <c r="TNV1385" s="3"/>
      <c r="TNW1385" s="3"/>
      <c r="TNX1385" s="3"/>
      <c r="TNY1385" s="3"/>
      <c r="TNZ1385" s="3"/>
      <c r="TOA1385" s="3"/>
      <c r="TOB1385" s="3"/>
      <c r="TOC1385" s="3"/>
      <c r="TOD1385" s="3"/>
      <c r="TOE1385" s="3"/>
      <c r="TOF1385" s="3"/>
      <c r="TOG1385" s="3"/>
      <c r="TOH1385" s="3"/>
      <c r="TOI1385" s="3"/>
      <c r="TOJ1385" s="3"/>
      <c r="TOK1385" s="3"/>
      <c r="TOL1385" s="3"/>
      <c r="TOM1385" s="3"/>
      <c r="TON1385" s="3"/>
      <c r="TOO1385" s="3"/>
      <c r="TOP1385" s="3"/>
      <c r="TOQ1385" s="3"/>
      <c r="TOR1385" s="3"/>
      <c r="TOS1385" s="3"/>
      <c r="TOT1385" s="3"/>
      <c r="TOU1385" s="3"/>
      <c r="TOV1385" s="3"/>
      <c r="TOW1385" s="3"/>
      <c r="TOX1385" s="3"/>
      <c r="TOY1385" s="3"/>
      <c r="TOZ1385" s="3"/>
      <c r="TPA1385" s="3"/>
      <c r="TPB1385" s="3"/>
      <c r="TPC1385" s="3"/>
      <c r="TPD1385" s="3"/>
      <c r="TPE1385" s="3"/>
      <c r="TPF1385" s="3"/>
      <c r="TPG1385" s="3"/>
      <c r="TPH1385" s="3"/>
      <c r="TPI1385" s="3"/>
      <c r="TPJ1385" s="3"/>
      <c r="TPK1385" s="3"/>
      <c r="TPL1385" s="3"/>
      <c r="TPM1385" s="3"/>
      <c r="TPN1385" s="3"/>
      <c r="TPO1385" s="3"/>
      <c r="TPP1385" s="3"/>
      <c r="TPQ1385" s="3"/>
      <c r="TPR1385" s="3"/>
      <c r="TPS1385" s="3"/>
      <c r="TPT1385" s="3"/>
      <c r="TPU1385" s="3"/>
      <c r="TPV1385" s="3"/>
      <c r="TPW1385" s="3"/>
      <c r="TPX1385" s="3"/>
      <c r="TPY1385" s="3"/>
      <c r="TPZ1385" s="3"/>
      <c r="TQA1385" s="3"/>
      <c r="TQB1385" s="3"/>
      <c r="TQC1385" s="3"/>
      <c r="TQD1385" s="3"/>
      <c r="TQE1385" s="3"/>
      <c r="TQF1385" s="3"/>
      <c r="TQG1385" s="3"/>
      <c r="TQH1385" s="3"/>
      <c r="TQI1385" s="3"/>
      <c r="TQJ1385" s="3"/>
      <c r="TQK1385" s="3"/>
      <c r="TQL1385" s="3"/>
      <c r="TQM1385" s="3"/>
      <c r="TQN1385" s="3"/>
      <c r="TQO1385" s="3"/>
      <c r="TQP1385" s="3"/>
      <c r="TQQ1385" s="3"/>
      <c r="TQR1385" s="3"/>
      <c r="TQS1385" s="3"/>
      <c r="TQT1385" s="3"/>
      <c r="TQU1385" s="3"/>
      <c r="TQV1385" s="3"/>
      <c r="TQW1385" s="3"/>
      <c r="TQX1385" s="3"/>
      <c r="TQY1385" s="3"/>
      <c r="TQZ1385" s="3"/>
      <c r="TRA1385" s="3"/>
      <c r="TRB1385" s="3"/>
      <c r="TRC1385" s="3"/>
      <c r="TRD1385" s="3"/>
      <c r="TRE1385" s="3"/>
      <c r="TRF1385" s="3"/>
      <c r="TRG1385" s="3"/>
      <c r="TRH1385" s="3"/>
      <c r="TRI1385" s="3"/>
      <c r="TRJ1385" s="3"/>
      <c r="TRK1385" s="3"/>
      <c r="TRL1385" s="3"/>
      <c r="TRM1385" s="3"/>
      <c r="TRN1385" s="3"/>
      <c r="TRO1385" s="3"/>
      <c r="TRP1385" s="3"/>
      <c r="TRQ1385" s="3"/>
      <c r="TRR1385" s="3"/>
      <c r="TRS1385" s="3"/>
      <c r="TRT1385" s="3"/>
      <c r="TRU1385" s="3"/>
      <c r="TRV1385" s="3"/>
      <c r="TRW1385" s="3"/>
      <c r="TRX1385" s="3"/>
      <c r="TRY1385" s="3"/>
      <c r="TRZ1385" s="3"/>
      <c r="TSA1385" s="3"/>
      <c r="TSB1385" s="3"/>
      <c r="TSC1385" s="3"/>
      <c r="TSD1385" s="3"/>
      <c r="TSE1385" s="3"/>
      <c r="TSF1385" s="3"/>
      <c r="TSG1385" s="3"/>
      <c r="TSH1385" s="3"/>
      <c r="TSI1385" s="3"/>
      <c r="TSJ1385" s="3"/>
      <c r="TSK1385" s="3"/>
      <c r="TSL1385" s="3"/>
      <c r="TSM1385" s="3"/>
      <c r="TSN1385" s="3"/>
      <c r="TSO1385" s="3"/>
      <c r="TSP1385" s="3"/>
      <c r="TSQ1385" s="3"/>
      <c r="TSR1385" s="3"/>
      <c r="TSS1385" s="3"/>
      <c r="TST1385" s="3"/>
      <c r="TSU1385" s="3"/>
      <c r="TSV1385" s="3"/>
      <c r="TSW1385" s="3"/>
      <c r="TSX1385" s="3"/>
      <c r="TSY1385" s="3"/>
      <c r="TSZ1385" s="3"/>
      <c r="TTA1385" s="3"/>
      <c r="TTB1385" s="3"/>
      <c r="TTC1385" s="3"/>
      <c r="TTD1385" s="3"/>
      <c r="TTE1385" s="3"/>
      <c r="TTF1385" s="3"/>
      <c r="TTG1385" s="3"/>
      <c r="TTH1385" s="3"/>
      <c r="TTI1385" s="3"/>
      <c r="TTJ1385" s="3"/>
      <c r="TTK1385" s="3"/>
      <c r="TTL1385" s="3"/>
      <c r="TTM1385" s="3"/>
      <c r="TTN1385" s="3"/>
      <c r="TTO1385" s="3"/>
      <c r="TTP1385" s="3"/>
      <c r="TTQ1385" s="3"/>
      <c r="TTR1385" s="3"/>
      <c r="TTS1385" s="3"/>
      <c r="TTT1385" s="3"/>
      <c r="TTU1385" s="3"/>
      <c r="TTV1385" s="3"/>
      <c r="TTW1385" s="3"/>
      <c r="TTX1385" s="3"/>
      <c r="TTY1385" s="3"/>
      <c r="TTZ1385" s="3"/>
      <c r="TUA1385" s="3"/>
      <c r="TUB1385" s="3"/>
      <c r="TUC1385" s="3"/>
      <c r="TUD1385" s="3"/>
      <c r="TUE1385" s="3"/>
      <c r="TUF1385" s="3"/>
      <c r="TUG1385" s="3"/>
      <c r="TUH1385" s="3"/>
      <c r="TUI1385" s="3"/>
      <c r="TUJ1385" s="3"/>
      <c r="TUK1385" s="3"/>
      <c r="TUL1385" s="3"/>
      <c r="TUM1385" s="3"/>
      <c r="TUN1385" s="3"/>
      <c r="TUO1385" s="3"/>
      <c r="TUP1385" s="3"/>
      <c r="TUQ1385" s="3"/>
      <c r="TUR1385" s="3"/>
      <c r="TUS1385" s="3"/>
      <c r="TUT1385" s="3"/>
      <c r="TUU1385" s="3"/>
      <c r="TUV1385" s="3"/>
      <c r="TUW1385" s="3"/>
      <c r="TUX1385" s="3"/>
      <c r="TUY1385" s="3"/>
      <c r="TUZ1385" s="3"/>
      <c r="TVA1385" s="3"/>
      <c r="TVB1385" s="3"/>
      <c r="TVC1385" s="3"/>
      <c r="TVD1385" s="3"/>
      <c r="TVE1385" s="3"/>
      <c r="TVF1385" s="3"/>
      <c r="TVG1385" s="3"/>
      <c r="TVH1385" s="3"/>
      <c r="TVI1385" s="3"/>
      <c r="TVJ1385" s="3"/>
      <c r="TVK1385" s="3"/>
      <c r="TVL1385" s="3"/>
      <c r="TVM1385" s="3"/>
      <c r="TVN1385" s="3"/>
      <c r="TVO1385" s="3"/>
      <c r="TVP1385" s="3"/>
      <c r="TVQ1385" s="3"/>
      <c r="TVR1385" s="3"/>
      <c r="TVS1385" s="3"/>
      <c r="TVT1385" s="3"/>
      <c r="TVU1385" s="3"/>
      <c r="TVV1385" s="3"/>
      <c r="TVW1385" s="3"/>
      <c r="TVX1385" s="3"/>
      <c r="TVY1385" s="3"/>
      <c r="TVZ1385" s="3"/>
      <c r="TWA1385" s="3"/>
      <c r="TWB1385" s="3"/>
      <c r="TWC1385" s="3"/>
      <c r="TWD1385" s="3"/>
      <c r="TWE1385" s="3"/>
      <c r="TWF1385" s="3"/>
      <c r="TWG1385" s="3"/>
      <c r="TWH1385" s="3"/>
      <c r="TWI1385" s="3"/>
      <c r="TWJ1385" s="3"/>
      <c r="TWK1385" s="3"/>
      <c r="TWL1385" s="3"/>
      <c r="TWM1385" s="3"/>
      <c r="TWN1385" s="3"/>
      <c r="TWO1385" s="3"/>
      <c r="TWP1385" s="3"/>
      <c r="TWQ1385" s="3"/>
      <c r="TWR1385" s="3"/>
      <c r="TWS1385" s="3"/>
      <c r="TWT1385" s="3"/>
      <c r="TWU1385" s="3"/>
      <c r="TWV1385" s="3"/>
      <c r="TWW1385" s="3"/>
      <c r="TWX1385" s="3"/>
      <c r="TWY1385" s="3"/>
      <c r="TWZ1385" s="3"/>
      <c r="TXA1385" s="3"/>
      <c r="TXB1385" s="3"/>
      <c r="TXC1385" s="3"/>
      <c r="TXD1385" s="3"/>
      <c r="TXE1385" s="3"/>
      <c r="TXF1385" s="3"/>
      <c r="TXG1385" s="3"/>
      <c r="TXH1385" s="3"/>
      <c r="TXI1385" s="3"/>
      <c r="TXJ1385" s="3"/>
      <c r="TXK1385" s="3"/>
      <c r="TXL1385" s="3"/>
      <c r="TXM1385" s="3"/>
      <c r="TXN1385" s="3"/>
      <c r="TXO1385" s="3"/>
      <c r="TXP1385" s="3"/>
      <c r="TXQ1385" s="3"/>
      <c r="TXR1385" s="3"/>
      <c r="TXS1385" s="3"/>
      <c r="TXT1385" s="3"/>
      <c r="TXU1385" s="3"/>
      <c r="TXV1385" s="3"/>
      <c r="TXW1385" s="3"/>
      <c r="TXX1385" s="3"/>
      <c r="TXY1385" s="3"/>
      <c r="TXZ1385" s="3"/>
      <c r="TYA1385" s="3"/>
      <c r="TYB1385" s="3"/>
      <c r="TYC1385" s="3"/>
      <c r="TYD1385" s="3"/>
      <c r="TYE1385" s="3"/>
      <c r="TYF1385" s="3"/>
      <c r="TYG1385" s="3"/>
      <c r="TYH1385" s="3"/>
      <c r="TYI1385" s="3"/>
      <c r="TYJ1385" s="3"/>
      <c r="TYK1385" s="3"/>
      <c r="TYL1385" s="3"/>
      <c r="TYM1385" s="3"/>
      <c r="TYN1385" s="3"/>
      <c r="TYO1385" s="3"/>
      <c r="TYP1385" s="3"/>
      <c r="TYQ1385" s="3"/>
      <c r="TYR1385" s="3"/>
      <c r="TYS1385" s="3"/>
      <c r="TYT1385" s="3"/>
      <c r="TYU1385" s="3"/>
      <c r="TYV1385" s="3"/>
      <c r="TYW1385" s="3"/>
      <c r="TYX1385" s="3"/>
      <c r="TYY1385" s="3"/>
      <c r="TYZ1385" s="3"/>
      <c r="TZA1385" s="3"/>
      <c r="TZB1385" s="3"/>
      <c r="TZC1385" s="3"/>
      <c r="TZD1385" s="3"/>
      <c r="TZE1385" s="3"/>
      <c r="TZF1385" s="3"/>
      <c r="TZG1385" s="3"/>
      <c r="TZH1385" s="3"/>
      <c r="TZI1385" s="3"/>
      <c r="TZJ1385" s="3"/>
      <c r="TZK1385" s="3"/>
      <c r="TZL1385" s="3"/>
      <c r="TZM1385" s="3"/>
      <c r="TZN1385" s="3"/>
      <c r="TZO1385" s="3"/>
      <c r="TZP1385" s="3"/>
      <c r="TZQ1385" s="3"/>
      <c r="TZR1385" s="3"/>
      <c r="TZS1385" s="3"/>
      <c r="TZT1385" s="3"/>
      <c r="TZU1385" s="3"/>
      <c r="TZV1385" s="3"/>
      <c r="TZW1385" s="3"/>
      <c r="TZX1385" s="3"/>
      <c r="TZY1385" s="3"/>
      <c r="TZZ1385" s="3"/>
      <c r="UAA1385" s="3"/>
      <c r="UAB1385" s="3"/>
      <c r="UAC1385" s="3"/>
      <c r="UAD1385" s="3"/>
      <c r="UAE1385" s="3"/>
      <c r="UAF1385" s="3"/>
      <c r="UAG1385" s="3"/>
      <c r="UAH1385" s="3"/>
      <c r="UAI1385" s="3"/>
      <c r="UAJ1385" s="3"/>
      <c r="UAK1385" s="3"/>
      <c r="UAL1385" s="3"/>
      <c r="UAM1385" s="3"/>
      <c r="UAN1385" s="3"/>
      <c r="UAO1385" s="3"/>
      <c r="UAP1385" s="3"/>
      <c r="UAQ1385" s="3"/>
      <c r="UAR1385" s="3"/>
      <c r="UAS1385" s="3"/>
      <c r="UAT1385" s="3"/>
      <c r="UAU1385" s="3"/>
      <c r="UAV1385" s="3"/>
      <c r="UAW1385" s="3"/>
      <c r="UAX1385" s="3"/>
      <c r="UAY1385" s="3"/>
      <c r="UAZ1385" s="3"/>
      <c r="UBA1385" s="3"/>
      <c r="UBB1385" s="3"/>
      <c r="UBC1385" s="3"/>
      <c r="UBD1385" s="3"/>
      <c r="UBE1385" s="3"/>
      <c r="UBF1385" s="3"/>
      <c r="UBG1385" s="3"/>
      <c r="UBH1385" s="3"/>
      <c r="UBI1385" s="3"/>
      <c r="UBJ1385" s="3"/>
      <c r="UBK1385" s="3"/>
      <c r="UBL1385" s="3"/>
      <c r="UBM1385" s="3"/>
      <c r="UBN1385" s="3"/>
      <c r="UBO1385" s="3"/>
      <c r="UBP1385" s="3"/>
      <c r="UBQ1385" s="3"/>
      <c r="UBR1385" s="3"/>
      <c r="UBS1385" s="3"/>
      <c r="UBT1385" s="3"/>
      <c r="UBU1385" s="3"/>
      <c r="UBV1385" s="3"/>
      <c r="UBW1385" s="3"/>
      <c r="UBX1385" s="3"/>
      <c r="UBY1385" s="3"/>
      <c r="UBZ1385" s="3"/>
      <c r="UCA1385" s="3"/>
      <c r="UCB1385" s="3"/>
      <c r="UCC1385" s="3"/>
      <c r="UCD1385" s="3"/>
      <c r="UCE1385" s="3"/>
      <c r="UCF1385" s="3"/>
      <c r="UCG1385" s="3"/>
      <c r="UCH1385" s="3"/>
      <c r="UCI1385" s="3"/>
      <c r="UCJ1385" s="3"/>
      <c r="UCK1385" s="3"/>
      <c r="UCL1385" s="3"/>
      <c r="UCM1385" s="3"/>
      <c r="UCN1385" s="3"/>
      <c r="UCO1385" s="3"/>
      <c r="UCP1385" s="3"/>
      <c r="UCQ1385" s="3"/>
      <c r="UCR1385" s="3"/>
      <c r="UCS1385" s="3"/>
      <c r="UCT1385" s="3"/>
      <c r="UCU1385" s="3"/>
      <c r="UCV1385" s="3"/>
      <c r="UCW1385" s="3"/>
      <c r="UCX1385" s="3"/>
      <c r="UCY1385" s="3"/>
      <c r="UCZ1385" s="3"/>
      <c r="UDA1385" s="3"/>
      <c r="UDB1385" s="3"/>
      <c r="UDC1385" s="3"/>
      <c r="UDD1385" s="3"/>
      <c r="UDE1385" s="3"/>
      <c r="UDF1385" s="3"/>
      <c r="UDG1385" s="3"/>
      <c r="UDH1385" s="3"/>
      <c r="UDI1385" s="3"/>
      <c r="UDJ1385" s="3"/>
      <c r="UDK1385" s="3"/>
      <c r="UDL1385" s="3"/>
      <c r="UDM1385" s="3"/>
      <c r="UDN1385" s="3"/>
      <c r="UDO1385" s="3"/>
      <c r="UDP1385" s="3"/>
      <c r="UDQ1385" s="3"/>
      <c r="UDR1385" s="3"/>
      <c r="UDS1385" s="3"/>
      <c r="UDT1385" s="3"/>
      <c r="UDU1385" s="3"/>
      <c r="UDV1385" s="3"/>
      <c r="UDW1385" s="3"/>
      <c r="UDX1385" s="3"/>
      <c r="UDY1385" s="3"/>
      <c r="UDZ1385" s="3"/>
      <c r="UEA1385" s="3"/>
      <c r="UEB1385" s="3"/>
      <c r="UEC1385" s="3"/>
      <c r="UED1385" s="3"/>
      <c r="UEE1385" s="3"/>
      <c r="UEF1385" s="3"/>
      <c r="UEG1385" s="3"/>
      <c r="UEH1385" s="3"/>
      <c r="UEI1385" s="3"/>
      <c r="UEJ1385" s="3"/>
      <c r="UEK1385" s="3"/>
      <c r="UEL1385" s="3"/>
      <c r="UEM1385" s="3"/>
      <c r="UEN1385" s="3"/>
      <c r="UEO1385" s="3"/>
      <c r="UEP1385" s="3"/>
      <c r="UEQ1385" s="3"/>
      <c r="UER1385" s="3"/>
      <c r="UES1385" s="3"/>
      <c r="UET1385" s="3"/>
      <c r="UEU1385" s="3"/>
      <c r="UEV1385" s="3"/>
      <c r="UEW1385" s="3"/>
      <c r="UEX1385" s="3"/>
      <c r="UEY1385" s="3"/>
      <c r="UEZ1385" s="3"/>
      <c r="UFA1385" s="3"/>
      <c r="UFB1385" s="3"/>
      <c r="UFC1385" s="3"/>
      <c r="UFD1385" s="3"/>
      <c r="UFE1385" s="3"/>
      <c r="UFF1385" s="3"/>
      <c r="UFG1385" s="3"/>
      <c r="UFH1385" s="3"/>
      <c r="UFI1385" s="3"/>
      <c r="UFJ1385" s="3"/>
      <c r="UFK1385" s="3"/>
      <c r="UFL1385" s="3"/>
      <c r="UFM1385" s="3"/>
      <c r="UFN1385" s="3"/>
      <c r="UFO1385" s="3"/>
      <c r="UFP1385" s="3"/>
      <c r="UFQ1385" s="3"/>
      <c r="UFR1385" s="3"/>
      <c r="UFS1385" s="3"/>
      <c r="UFT1385" s="3"/>
      <c r="UFU1385" s="3"/>
      <c r="UFV1385" s="3"/>
      <c r="UFW1385" s="3"/>
      <c r="UFX1385" s="3"/>
      <c r="UFY1385" s="3"/>
      <c r="UFZ1385" s="3"/>
      <c r="UGA1385" s="3"/>
      <c r="UGB1385" s="3"/>
      <c r="UGC1385" s="3"/>
      <c r="UGD1385" s="3"/>
      <c r="UGE1385" s="3"/>
      <c r="UGF1385" s="3"/>
      <c r="UGG1385" s="3"/>
      <c r="UGH1385" s="3"/>
      <c r="UGI1385" s="3"/>
      <c r="UGJ1385" s="3"/>
      <c r="UGK1385" s="3"/>
      <c r="UGL1385" s="3"/>
      <c r="UGM1385" s="3"/>
      <c r="UGN1385" s="3"/>
      <c r="UGO1385" s="3"/>
      <c r="UGP1385" s="3"/>
      <c r="UGQ1385" s="3"/>
      <c r="UGR1385" s="3"/>
      <c r="UGS1385" s="3"/>
      <c r="UGT1385" s="3"/>
      <c r="UGU1385" s="3"/>
      <c r="UGV1385" s="3"/>
      <c r="UGW1385" s="3"/>
      <c r="UGX1385" s="3"/>
      <c r="UGY1385" s="3"/>
      <c r="UGZ1385" s="3"/>
      <c r="UHA1385" s="3"/>
      <c r="UHB1385" s="3"/>
      <c r="UHC1385" s="3"/>
      <c r="UHD1385" s="3"/>
      <c r="UHE1385" s="3"/>
      <c r="UHF1385" s="3"/>
      <c r="UHG1385" s="3"/>
      <c r="UHH1385" s="3"/>
      <c r="UHI1385" s="3"/>
      <c r="UHJ1385" s="3"/>
      <c r="UHK1385" s="3"/>
      <c r="UHL1385" s="3"/>
      <c r="UHM1385" s="3"/>
      <c r="UHN1385" s="3"/>
      <c r="UHO1385" s="3"/>
      <c r="UHP1385" s="3"/>
      <c r="UHQ1385" s="3"/>
      <c r="UHR1385" s="3"/>
      <c r="UHS1385" s="3"/>
      <c r="UHT1385" s="3"/>
      <c r="UHU1385" s="3"/>
      <c r="UHV1385" s="3"/>
      <c r="UHW1385" s="3"/>
      <c r="UHX1385" s="3"/>
      <c r="UHY1385" s="3"/>
      <c r="UHZ1385" s="3"/>
      <c r="UIA1385" s="3"/>
      <c r="UIB1385" s="3"/>
      <c r="UIC1385" s="3"/>
      <c r="UID1385" s="3"/>
      <c r="UIE1385" s="3"/>
      <c r="UIF1385" s="3"/>
      <c r="UIG1385" s="3"/>
      <c r="UIH1385" s="3"/>
      <c r="UII1385" s="3"/>
      <c r="UIJ1385" s="3"/>
      <c r="UIK1385" s="3"/>
      <c r="UIL1385" s="3"/>
      <c r="UIM1385" s="3"/>
      <c r="UIN1385" s="3"/>
      <c r="UIO1385" s="3"/>
      <c r="UIP1385" s="3"/>
      <c r="UIQ1385" s="3"/>
      <c r="UIR1385" s="3"/>
      <c r="UIS1385" s="3"/>
      <c r="UIT1385" s="3"/>
      <c r="UIU1385" s="3"/>
      <c r="UIV1385" s="3"/>
      <c r="UIW1385" s="3"/>
      <c r="UIX1385" s="3"/>
      <c r="UIY1385" s="3"/>
      <c r="UIZ1385" s="3"/>
      <c r="UJA1385" s="3"/>
      <c r="UJB1385" s="3"/>
      <c r="UJC1385" s="3"/>
      <c r="UJD1385" s="3"/>
      <c r="UJE1385" s="3"/>
      <c r="UJF1385" s="3"/>
      <c r="UJG1385" s="3"/>
      <c r="UJH1385" s="3"/>
      <c r="UJI1385" s="3"/>
      <c r="UJJ1385" s="3"/>
      <c r="UJK1385" s="3"/>
      <c r="UJL1385" s="3"/>
      <c r="UJM1385" s="3"/>
      <c r="UJN1385" s="3"/>
      <c r="UJO1385" s="3"/>
      <c r="UJP1385" s="3"/>
      <c r="UJQ1385" s="3"/>
      <c r="UJR1385" s="3"/>
      <c r="UJS1385" s="3"/>
      <c r="UJT1385" s="3"/>
      <c r="UJU1385" s="3"/>
      <c r="UJV1385" s="3"/>
      <c r="UJW1385" s="3"/>
      <c r="UJX1385" s="3"/>
      <c r="UJY1385" s="3"/>
      <c r="UJZ1385" s="3"/>
      <c r="UKA1385" s="3"/>
      <c r="UKB1385" s="3"/>
      <c r="UKC1385" s="3"/>
      <c r="UKD1385" s="3"/>
      <c r="UKE1385" s="3"/>
      <c r="UKF1385" s="3"/>
      <c r="UKG1385" s="3"/>
      <c r="UKH1385" s="3"/>
      <c r="UKI1385" s="3"/>
      <c r="UKJ1385" s="3"/>
      <c r="UKK1385" s="3"/>
      <c r="UKL1385" s="3"/>
      <c r="UKM1385" s="3"/>
      <c r="UKN1385" s="3"/>
      <c r="UKO1385" s="3"/>
      <c r="UKP1385" s="3"/>
      <c r="UKQ1385" s="3"/>
      <c r="UKR1385" s="3"/>
      <c r="UKS1385" s="3"/>
      <c r="UKT1385" s="3"/>
      <c r="UKU1385" s="3"/>
      <c r="UKV1385" s="3"/>
      <c r="UKW1385" s="3"/>
      <c r="UKX1385" s="3"/>
      <c r="UKY1385" s="3"/>
      <c r="UKZ1385" s="3"/>
      <c r="ULA1385" s="3"/>
      <c r="ULB1385" s="3"/>
      <c r="ULC1385" s="3"/>
      <c r="ULD1385" s="3"/>
      <c r="ULE1385" s="3"/>
      <c r="ULF1385" s="3"/>
      <c r="ULG1385" s="3"/>
      <c r="ULH1385" s="3"/>
      <c r="ULI1385" s="3"/>
      <c r="ULJ1385" s="3"/>
      <c r="ULK1385" s="3"/>
      <c r="ULL1385" s="3"/>
      <c r="ULM1385" s="3"/>
      <c r="ULN1385" s="3"/>
      <c r="ULO1385" s="3"/>
      <c r="ULP1385" s="3"/>
      <c r="ULQ1385" s="3"/>
      <c r="ULR1385" s="3"/>
      <c r="ULS1385" s="3"/>
      <c r="ULT1385" s="3"/>
      <c r="ULU1385" s="3"/>
      <c r="ULV1385" s="3"/>
      <c r="ULW1385" s="3"/>
      <c r="ULX1385" s="3"/>
      <c r="ULY1385" s="3"/>
      <c r="ULZ1385" s="3"/>
      <c r="UMA1385" s="3"/>
      <c r="UMB1385" s="3"/>
      <c r="UMC1385" s="3"/>
      <c r="UMD1385" s="3"/>
      <c r="UME1385" s="3"/>
      <c r="UMF1385" s="3"/>
      <c r="UMG1385" s="3"/>
      <c r="UMH1385" s="3"/>
      <c r="UMI1385" s="3"/>
      <c r="UMJ1385" s="3"/>
      <c r="UMK1385" s="3"/>
      <c r="UML1385" s="3"/>
      <c r="UMM1385" s="3"/>
      <c r="UMN1385" s="3"/>
      <c r="UMO1385" s="3"/>
      <c r="UMP1385" s="3"/>
      <c r="UMQ1385" s="3"/>
      <c r="UMR1385" s="3"/>
      <c r="UMS1385" s="3"/>
      <c r="UMT1385" s="3"/>
      <c r="UMU1385" s="3"/>
      <c r="UMV1385" s="3"/>
      <c r="UMW1385" s="3"/>
      <c r="UMX1385" s="3"/>
      <c r="UMY1385" s="3"/>
      <c r="UMZ1385" s="3"/>
      <c r="UNA1385" s="3"/>
      <c r="UNB1385" s="3"/>
      <c r="UNC1385" s="3"/>
      <c r="UND1385" s="3"/>
      <c r="UNE1385" s="3"/>
      <c r="UNF1385" s="3"/>
      <c r="UNG1385" s="3"/>
      <c r="UNH1385" s="3"/>
      <c r="UNI1385" s="3"/>
      <c r="UNJ1385" s="3"/>
      <c r="UNK1385" s="3"/>
      <c r="UNL1385" s="3"/>
      <c r="UNM1385" s="3"/>
      <c r="UNN1385" s="3"/>
      <c r="UNO1385" s="3"/>
      <c r="UNP1385" s="3"/>
      <c r="UNQ1385" s="3"/>
      <c r="UNR1385" s="3"/>
      <c r="UNS1385" s="3"/>
      <c r="UNT1385" s="3"/>
      <c r="UNU1385" s="3"/>
      <c r="UNV1385" s="3"/>
      <c r="UNW1385" s="3"/>
      <c r="UNX1385" s="3"/>
      <c r="UNY1385" s="3"/>
      <c r="UNZ1385" s="3"/>
      <c r="UOA1385" s="3"/>
      <c r="UOB1385" s="3"/>
      <c r="UOC1385" s="3"/>
      <c r="UOD1385" s="3"/>
      <c r="UOE1385" s="3"/>
      <c r="UOF1385" s="3"/>
      <c r="UOG1385" s="3"/>
      <c r="UOH1385" s="3"/>
      <c r="UOI1385" s="3"/>
      <c r="UOJ1385" s="3"/>
      <c r="UOK1385" s="3"/>
      <c r="UOL1385" s="3"/>
      <c r="UOM1385" s="3"/>
      <c r="UON1385" s="3"/>
      <c r="UOO1385" s="3"/>
      <c r="UOP1385" s="3"/>
      <c r="UOQ1385" s="3"/>
      <c r="UOR1385" s="3"/>
      <c r="UOS1385" s="3"/>
      <c r="UOT1385" s="3"/>
      <c r="UOU1385" s="3"/>
      <c r="UOV1385" s="3"/>
      <c r="UOW1385" s="3"/>
      <c r="UOX1385" s="3"/>
      <c r="UOY1385" s="3"/>
      <c r="UOZ1385" s="3"/>
      <c r="UPA1385" s="3"/>
      <c r="UPB1385" s="3"/>
      <c r="UPC1385" s="3"/>
      <c r="UPD1385" s="3"/>
      <c r="UPE1385" s="3"/>
      <c r="UPF1385" s="3"/>
      <c r="UPG1385" s="3"/>
      <c r="UPH1385" s="3"/>
      <c r="UPI1385" s="3"/>
      <c r="UPJ1385" s="3"/>
      <c r="UPK1385" s="3"/>
      <c r="UPL1385" s="3"/>
      <c r="UPM1385" s="3"/>
      <c r="UPN1385" s="3"/>
      <c r="UPO1385" s="3"/>
      <c r="UPP1385" s="3"/>
      <c r="UPQ1385" s="3"/>
      <c r="UPR1385" s="3"/>
      <c r="UPS1385" s="3"/>
      <c r="UPT1385" s="3"/>
      <c r="UPU1385" s="3"/>
      <c r="UPV1385" s="3"/>
      <c r="UPW1385" s="3"/>
      <c r="UPX1385" s="3"/>
      <c r="UPY1385" s="3"/>
      <c r="UPZ1385" s="3"/>
      <c r="UQA1385" s="3"/>
      <c r="UQB1385" s="3"/>
      <c r="UQC1385" s="3"/>
      <c r="UQD1385" s="3"/>
      <c r="UQE1385" s="3"/>
      <c r="UQF1385" s="3"/>
      <c r="UQG1385" s="3"/>
      <c r="UQH1385" s="3"/>
      <c r="UQI1385" s="3"/>
      <c r="UQJ1385" s="3"/>
      <c r="UQK1385" s="3"/>
      <c r="UQL1385" s="3"/>
      <c r="UQM1385" s="3"/>
      <c r="UQN1385" s="3"/>
      <c r="UQO1385" s="3"/>
      <c r="UQP1385" s="3"/>
      <c r="UQQ1385" s="3"/>
      <c r="UQR1385" s="3"/>
      <c r="UQS1385" s="3"/>
      <c r="UQT1385" s="3"/>
      <c r="UQU1385" s="3"/>
      <c r="UQV1385" s="3"/>
      <c r="UQW1385" s="3"/>
      <c r="UQX1385" s="3"/>
      <c r="UQY1385" s="3"/>
      <c r="UQZ1385" s="3"/>
      <c r="URA1385" s="3"/>
      <c r="URB1385" s="3"/>
      <c r="URC1385" s="3"/>
      <c r="URD1385" s="3"/>
      <c r="URE1385" s="3"/>
      <c r="URF1385" s="3"/>
      <c r="URG1385" s="3"/>
      <c r="URH1385" s="3"/>
      <c r="URI1385" s="3"/>
      <c r="URJ1385" s="3"/>
      <c r="URK1385" s="3"/>
      <c r="URL1385" s="3"/>
      <c r="URM1385" s="3"/>
      <c r="URN1385" s="3"/>
      <c r="URO1385" s="3"/>
      <c r="URP1385" s="3"/>
      <c r="URQ1385" s="3"/>
      <c r="URR1385" s="3"/>
      <c r="URS1385" s="3"/>
      <c r="URT1385" s="3"/>
      <c r="URU1385" s="3"/>
      <c r="URV1385" s="3"/>
      <c r="URW1385" s="3"/>
      <c r="URX1385" s="3"/>
      <c r="URY1385" s="3"/>
      <c r="URZ1385" s="3"/>
      <c r="USA1385" s="3"/>
      <c r="USB1385" s="3"/>
      <c r="USC1385" s="3"/>
      <c r="USD1385" s="3"/>
      <c r="USE1385" s="3"/>
      <c r="USF1385" s="3"/>
      <c r="USG1385" s="3"/>
      <c r="USH1385" s="3"/>
      <c r="USI1385" s="3"/>
      <c r="USJ1385" s="3"/>
      <c r="USK1385" s="3"/>
      <c r="USL1385" s="3"/>
      <c r="USM1385" s="3"/>
      <c r="USN1385" s="3"/>
      <c r="USO1385" s="3"/>
      <c r="USP1385" s="3"/>
      <c r="USQ1385" s="3"/>
      <c r="USR1385" s="3"/>
      <c r="USS1385" s="3"/>
      <c r="UST1385" s="3"/>
      <c r="USU1385" s="3"/>
      <c r="USV1385" s="3"/>
      <c r="USW1385" s="3"/>
      <c r="USX1385" s="3"/>
      <c r="USY1385" s="3"/>
      <c r="USZ1385" s="3"/>
      <c r="UTA1385" s="3"/>
      <c r="UTB1385" s="3"/>
      <c r="UTC1385" s="3"/>
      <c r="UTD1385" s="3"/>
      <c r="UTE1385" s="3"/>
      <c r="UTF1385" s="3"/>
      <c r="UTG1385" s="3"/>
      <c r="UTH1385" s="3"/>
      <c r="UTI1385" s="3"/>
      <c r="UTJ1385" s="3"/>
      <c r="UTK1385" s="3"/>
      <c r="UTL1385" s="3"/>
      <c r="UTM1385" s="3"/>
      <c r="UTN1385" s="3"/>
      <c r="UTO1385" s="3"/>
      <c r="UTP1385" s="3"/>
      <c r="UTQ1385" s="3"/>
      <c r="UTR1385" s="3"/>
      <c r="UTS1385" s="3"/>
      <c r="UTT1385" s="3"/>
      <c r="UTU1385" s="3"/>
      <c r="UTV1385" s="3"/>
      <c r="UTW1385" s="3"/>
      <c r="UTX1385" s="3"/>
      <c r="UTY1385" s="3"/>
      <c r="UTZ1385" s="3"/>
      <c r="UUA1385" s="3"/>
      <c r="UUB1385" s="3"/>
      <c r="UUC1385" s="3"/>
      <c r="UUD1385" s="3"/>
      <c r="UUE1385" s="3"/>
      <c r="UUF1385" s="3"/>
      <c r="UUG1385" s="3"/>
      <c r="UUH1385" s="3"/>
      <c r="UUI1385" s="3"/>
      <c r="UUJ1385" s="3"/>
      <c r="UUK1385" s="3"/>
      <c r="UUL1385" s="3"/>
      <c r="UUM1385" s="3"/>
      <c r="UUN1385" s="3"/>
      <c r="UUO1385" s="3"/>
      <c r="UUP1385" s="3"/>
      <c r="UUQ1385" s="3"/>
      <c r="UUR1385" s="3"/>
      <c r="UUS1385" s="3"/>
      <c r="UUT1385" s="3"/>
      <c r="UUU1385" s="3"/>
      <c r="UUV1385" s="3"/>
      <c r="UUW1385" s="3"/>
      <c r="UUX1385" s="3"/>
      <c r="UUY1385" s="3"/>
      <c r="UUZ1385" s="3"/>
      <c r="UVA1385" s="3"/>
      <c r="UVB1385" s="3"/>
      <c r="UVC1385" s="3"/>
      <c r="UVD1385" s="3"/>
      <c r="UVE1385" s="3"/>
      <c r="UVF1385" s="3"/>
      <c r="UVG1385" s="3"/>
      <c r="UVH1385" s="3"/>
      <c r="UVI1385" s="3"/>
      <c r="UVJ1385" s="3"/>
      <c r="UVK1385" s="3"/>
      <c r="UVL1385" s="3"/>
      <c r="UVM1385" s="3"/>
      <c r="UVN1385" s="3"/>
      <c r="UVO1385" s="3"/>
      <c r="UVP1385" s="3"/>
      <c r="UVQ1385" s="3"/>
      <c r="UVR1385" s="3"/>
      <c r="UVS1385" s="3"/>
      <c r="UVT1385" s="3"/>
      <c r="UVU1385" s="3"/>
      <c r="UVV1385" s="3"/>
      <c r="UVW1385" s="3"/>
      <c r="UVX1385" s="3"/>
      <c r="UVY1385" s="3"/>
      <c r="UVZ1385" s="3"/>
      <c r="UWA1385" s="3"/>
      <c r="UWB1385" s="3"/>
      <c r="UWC1385" s="3"/>
      <c r="UWD1385" s="3"/>
      <c r="UWE1385" s="3"/>
      <c r="UWF1385" s="3"/>
      <c r="UWG1385" s="3"/>
      <c r="UWH1385" s="3"/>
      <c r="UWI1385" s="3"/>
      <c r="UWJ1385" s="3"/>
      <c r="UWK1385" s="3"/>
      <c r="UWL1385" s="3"/>
      <c r="UWM1385" s="3"/>
      <c r="UWN1385" s="3"/>
      <c r="UWO1385" s="3"/>
      <c r="UWP1385" s="3"/>
      <c r="UWQ1385" s="3"/>
      <c r="UWR1385" s="3"/>
      <c r="UWS1385" s="3"/>
      <c r="UWT1385" s="3"/>
      <c r="UWU1385" s="3"/>
      <c r="UWV1385" s="3"/>
      <c r="UWW1385" s="3"/>
      <c r="UWX1385" s="3"/>
      <c r="UWY1385" s="3"/>
      <c r="UWZ1385" s="3"/>
      <c r="UXA1385" s="3"/>
      <c r="UXB1385" s="3"/>
      <c r="UXC1385" s="3"/>
      <c r="UXD1385" s="3"/>
      <c r="UXE1385" s="3"/>
      <c r="UXF1385" s="3"/>
      <c r="UXG1385" s="3"/>
      <c r="UXH1385" s="3"/>
      <c r="UXI1385" s="3"/>
      <c r="UXJ1385" s="3"/>
      <c r="UXK1385" s="3"/>
      <c r="UXL1385" s="3"/>
      <c r="UXM1385" s="3"/>
      <c r="UXN1385" s="3"/>
      <c r="UXO1385" s="3"/>
      <c r="UXP1385" s="3"/>
      <c r="UXQ1385" s="3"/>
      <c r="UXR1385" s="3"/>
      <c r="UXS1385" s="3"/>
      <c r="UXT1385" s="3"/>
      <c r="UXU1385" s="3"/>
      <c r="UXV1385" s="3"/>
      <c r="UXW1385" s="3"/>
      <c r="UXX1385" s="3"/>
      <c r="UXY1385" s="3"/>
      <c r="UXZ1385" s="3"/>
      <c r="UYA1385" s="3"/>
      <c r="UYB1385" s="3"/>
      <c r="UYC1385" s="3"/>
      <c r="UYD1385" s="3"/>
      <c r="UYE1385" s="3"/>
      <c r="UYF1385" s="3"/>
      <c r="UYG1385" s="3"/>
      <c r="UYH1385" s="3"/>
      <c r="UYI1385" s="3"/>
      <c r="UYJ1385" s="3"/>
      <c r="UYK1385" s="3"/>
      <c r="UYL1385" s="3"/>
      <c r="UYM1385" s="3"/>
      <c r="UYN1385" s="3"/>
      <c r="UYO1385" s="3"/>
      <c r="UYP1385" s="3"/>
      <c r="UYQ1385" s="3"/>
      <c r="UYR1385" s="3"/>
      <c r="UYS1385" s="3"/>
      <c r="UYT1385" s="3"/>
      <c r="UYU1385" s="3"/>
      <c r="UYV1385" s="3"/>
      <c r="UYW1385" s="3"/>
      <c r="UYX1385" s="3"/>
      <c r="UYY1385" s="3"/>
      <c r="UYZ1385" s="3"/>
      <c r="UZA1385" s="3"/>
      <c r="UZB1385" s="3"/>
      <c r="UZC1385" s="3"/>
      <c r="UZD1385" s="3"/>
      <c r="UZE1385" s="3"/>
      <c r="UZF1385" s="3"/>
      <c r="UZG1385" s="3"/>
      <c r="UZH1385" s="3"/>
      <c r="UZI1385" s="3"/>
      <c r="UZJ1385" s="3"/>
      <c r="UZK1385" s="3"/>
      <c r="UZL1385" s="3"/>
      <c r="UZM1385" s="3"/>
      <c r="UZN1385" s="3"/>
      <c r="UZO1385" s="3"/>
      <c r="UZP1385" s="3"/>
      <c r="UZQ1385" s="3"/>
      <c r="UZR1385" s="3"/>
      <c r="UZS1385" s="3"/>
      <c r="UZT1385" s="3"/>
      <c r="UZU1385" s="3"/>
      <c r="UZV1385" s="3"/>
      <c r="UZW1385" s="3"/>
      <c r="UZX1385" s="3"/>
      <c r="UZY1385" s="3"/>
      <c r="UZZ1385" s="3"/>
      <c r="VAA1385" s="3"/>
      <c r="VAB1385" s="3"/>
      <c r="VAC1385" s="3"/>
      <c r="VAD1385" s="3"/>
      <c r="VAE1385" s="3"/>
      <c r="VAF1385" s="3"/>
      <c r="VAG1385" s="3"/>
      <c r="VAH1385" s="3"/>
      <c r="VAI1385" s="3"/>
      <c r="VAJ1385" s="3"/>
      <c r="VAK1385" s="3"/>
      <c r="VAL1385" s="3"/>
      <c r="VAM1385" s="3"/>
      <c r="VAN1385" s="3"/>
      <c r="VAO1385" s="3"/>
      <c r="VAP1385" s="3"/>
      <c r="VAQ1385" s="3"/>
      <c r="VAR1385" s="3"/>
      <c r="VAS1385" s="3"/>
      <c r="VAT1385" s="3"/>
      <c r="VAU1385" s="3"/>
      <c r="VAV1385" s="3"/>
      <c r="VAW1385" s="3"/>
      <c r="VAX1385" s="3"/>
      <c r="VAY1385" s="3"/>
      <c r="VAZ1385" s="3"/>
      <c r="VBA1385" s="3"/>
      <c r="VBB1385" s="3"/>
      <c r="VBC1385" s="3"/>
      <c r="VBD1385" s="3"/>
      <c r="VBE1385" s="3"/>
      <c r="VBF1385" s="3"/>
      <c r="VBG1385" s="3"/>
      <c r="VBH1385" s="3"/>
      <c r="VBI1385" s="3"/>
      <c r="VBJ1385" s="3"/>
      <c r="VBK1385" s="3"/>
      <c r="VBL1385" s="3"/>
      <c r="VBM1385" s="3"/>
      <c r="VBN1385" s="3"/>
      <c r="VBO1385" s="3"/>
      <c r="VBP1385" s="3"/>
      <c r="VBQ1385" s="3"/>
      <c r="VBR1385" s="3"/>
      <c r="VBS1385" s="3"/>
      <c r="VBT1385" s="3"/>
      <c r="VBU1385" s="3"/>
      <c r="VBV1385" s="3"/>
      <c r="VBW1385" s="3"/>
      <c r="VBX1385" s="3"/>
      <c r="VBY1385" s="3"/>
      <c r="VBZ1385" s="3"/>
      <c r="VCA1385" s="3"/>
      <c r="VCB1385" s="3"/>
      <c r="VCC1385" s="3"/>
      <c r="VCD1385" s="3"/>
      <c r="VCE1385" s="3"/>
      <c r="VCF1385" s="3"/>
      <c r="VCG1385" s="3"/>
      <c r="VCH1385" s="3"/>
      <c r="VCI1385" s="3"/>
      <c r="VCJ1385" s="3"/>
      <c r="VCK1385" s="3"/>
      <c r="VCL1385" s="3"/>
      <c r="VCM1385" s="3"/>
      <c r="VCN1385" s="3"/>
      <c r="VCO1385" s="3"/>
      <c r="VCP1385" s="3"/>
      <c r="VCQ1385" s="3"/>
      <c r="VCR1385" s="3"/>
      <c r="VCS1385" s="3"/>
      <c r="VCT1385" s="3"/>
      <c r="VCU1385" s="3"/>
      <c r="VCV1385" s="3"/>
      <c r="VCW1385" s="3"/>
      <c r="VCX1385" s="3"/>
      <c r="VCY1385" s="3"/>
      <c r="VCZ1385" s="3"/>
      <c r="VDA1385" s="3"/>
      <c r="VDB1385" s="3"/>
      <c r="VDC1385" s="3"/>
      <c r="VDD1385" s="3"/>
      <c r="VDE1385" s="3"/>
      <c r="VDF1385" s="3"/>
      <c r="VDG1385" s="3"/>
      <c r="VDH1385" s="3"/>
      <c r="VDI1385" s="3"/>
      <c r="VDJ1385" s="3"/>
      <c r="VDK1385" s="3"/>
      <c r="VDL1385" s="3"/>
      <c r="VDM1385" s="3"/>
      <c r="VDN1385" s="3"/>
      <c r="VDO1385" s="3"/>
      <c r="VDP1385" s="3"/>
      <c r="VDQ1385" s="3"/>
      <c r="VDR1385" s="3"/>
      <c r="VDS1385" s="3"/>
      <c r="VDT1385" s="3"/>
      <c r="VDU1385" s="3"/>
      <c r="VDV1385" s="3"/>
      <c r="VDW1385" s="3"/>
      <c r="VDX1385" s="3"/>
      <c r="VDY1385" s="3"/>
      <c r="VDZ1385" s="3"/>
      <c r="VEA1385" s="3"/>
      <c r="VEB1385" s="3"/>
      <c r="VEC1385" s="3"/>
      <c r="VED1385" s="3"/>
      <c r="VEE1385" s="3"/>
      <c r="VEF1385" s="3"/>
      <c r="VEG1385" s="3"/>
      <c r="VEH1385" s="3"/>
      <c r="VEI1385" s="3"/>
      <c r="VEJ1385" s="3"/>
      <c r="VEK1385" s="3"/>
      <c r="VEL1385" s="3"/>
      <c r="VEM1385" s="3"/>
      <c r="VEN1385" s="3"/>
      <c r="VEO1385" s="3"/>
      <c r="VEP1385" s="3"/>
      <c r="VEQ1385" s="3"/>
      <c r="VER1385" s="3"/>
      <c r="VES1385" s="3"/>
      <c r="VET1385" s="3"/>
      <c r="VEU1385" s="3"/>
      <c r="VEV1385" s="3"/>
      <c r="VEW1385" s="3"/>
      <c r="VEX1385" s="3"/>
      <c r="VEY1385" s="3"/>
      <c r="VEZ1385" s="3"/>
      <c r="VFA1385" s="3"/>
      <c r="VFB1385" s="3"/>
      <c r="VFC1385" s="3"/>
      <c r="VFD1385" s="3"/>
      <c r="VFE1385" s="3"/>
      <c r="VFF1385" s="3"/>
      <c r="VFG1385" s="3"/>
      <c r="VFH1385" s="3"/>
      <c r="VFI1385" s="3"/>
      <c r="VFJ1385" s="3"/>
      <c r="VFK1385" s="3"/>
      <c r="VFL1385" s="3"/>
      <c r="VFM1385" s="3"/>
      <c r="VFN1385" s="3"/>
      <c r="VFO1385" s="3"/>
      <c r="VFP1385" s="3"/>
      <c r="VFQ1385" s="3"/>
      <c r="VFR1385" s="3"/>
      <c r="VFS1385" s="3"/>
      <c r="VFT1385" s="3"/>
      <c r="VFU1385" s="3"/>
      <c r="VFV1385" s="3"/>
      <c r="VFW1385" s="3"/>
      <c r="VFX1385" s="3"/>
      <c r="VFY1385" s="3"/>
      <c r="VFZ1385" s="3"/>
      <c r="VGA1385" s="3"/>
      <c r="VGB1385" s="3"/>
      <c r="VGC1385" s="3"/>
      <c r="VGD1385" s="3"/>
      <c r="VGE1385" s="3"/>
      <c r="VGF1385" s="3"/>
      <c r="VGG1385" s="3"/>
      <c r="VGH1385" s="3"/>
      <c r="VGI1385" s="3"/>
      <c r="VGJ1385" s="3"/>
      <c r="VGK1385" s="3"/>
      <c r="VGL1385" s="3"/>
      <c r="VGM1385" s="3"/>
      <c r="VGN1385" s="3"/>
      <c r="VGO1385" s="3"/>
      <c r="VGP1385" s="3"/>
      <c r="VGQ1385" s="3"/>
      <c r="VGR1385" s="3"/>
      <c r="VGS1385" s="3"/>
      <c r="VGT1385" s="3"/>
      <c r="VGU1385" s="3"/>
      <c r="VGV1385" s="3"/>
      <c r="VGW1385" s="3"/>
      <c r="VGX1385" s="3"/>
      <c r="VGY1385" s="3"/>
      <c r="VGZ1385" s="3"/>
      <c r="VHA1385" s="3"/>
      <c r="VHB1385" s="3"/>
      <c r="VHC1385" s="3"/>
      <c r="VHD1385" s="3"/>
      <c r="VHE1385" s="3"/>
      <c r="VHF1385" s="3"/>
      <c r="VHG1385" s="3"/>
      <c r="VHH1385" s="3"/>
      <c r="VHI1385" s="3"/>
      <c r="VHJ1385" s="3"/>
      <c r="VHK1385" s="3"/>
      <c r="VHL1385" s="3"/>
      <c r="VHM1385" s="3"/>
      <c r="VHN1385" s="3"/>
      <c r="VHO1385" s="3"/>
      <c r="VHP1385" s="3"/>
      <c r="VHQ1385" s="3"/>
      <c r="VHR1385" s="3"/>
      <c r="VHS1385" s="3"/>
      <c r="VHT1385" s="3"/>
      <c r="VHU1385" s="3"/>
      <c r="VHV1385" s="3"/>
      <c r="VHW1385" s="3"/>
      <c r="VHX1385" s="3"/>
      <c r="VHY1385" s="3"/>
      <c r="VHZ1385" s="3"/>
      <c r="VIA1385" s="3"/>
      <c r="VIB1385" s="3"/>
      <c r="VIC1385" s="3"/>
      <c r="VID1385" s="3"/>
      <c r="VIE1385" s="3"/>
      <c r="VIF1385" s="3"/>
      <c r="VIG1385" s="3"/>
      <c r="VIH1385" s="3"/>
      <c r="VII1385" s="3"/>
      <c r="VIJ1385" s="3"/>
      <c r="VIK1385" s="3"/>
      <c r="VIL1385" s="3"/>
      <c r="VIM1385" s="3"/>
      <c r="VIN1385" s="3"/>
      <c r="VIO1385" s="3"/>
      <c r="VIP1385" s="3"/>
      <c r="VIQ1385" s="3"/>
      <c r="VIR1385" s="3"/>
      <c r="VIS1385" s="3"/>
      <c r="VIT1385" s="3"/>
      <c r="VIU1385" s="3"/>
      <c r="VIV1385" s="3"/>
      <c r="VIW1385" s="3"/>
      <c r="VIX1385" s="3"/>
      <c r="VIY1385" s="3"/>
      <c r="VIZ1385" s="3"/>
      <c r="VJA1385" s="3"/>
      <c r="VJB1385" s="3"/>
      <c r="VJC1385" s="3"/>
      <c r="VJD1385" s="3"/>
      <c r="VJE1385" s="3"/>
      <c r="VJF1385" s="3"/>
      <c r="VJG1385" s="3"/>
      <c r="VJH1385" s="3"/>
      <c r="VJI1385" s="3"/>
      <c r="VJJ1385" s="3"/>
      <c r="VJK1385" s="3"/>
      <c r="VJL1385" s="3"/>
      <c r="VJM1385" s="3"/>
      <c r="VJN1385" s="3"/>
      <c r="VJO1385" s="3"/>
      <c r="VJP1385" s="3"/>
      <c r="VJQ1385" s="3"/>
      <c r="VJR1385" s="3"/>
      <c r="VJS1385" s="3"/>
      <c r="VJT1385" s="3"/>
      <c r="VJU1385" s="3"/>
      <c r="VJV1385" s="3"/>
      <c r="VJW1385" s="3"/>
      <c r="VJX1385" s="3"/>
      <c r="VJY1385" s="3"/>
      <c r="VJZ1385" s="3"/>
      <c r="VKA1385" s="3"/>
      <c r="VKB1385" s="3"/>
      <c r="VKC1385" s="3"/>
      <c r="VKD1385" s="3"/>
      <c r="VKE1385" s="3"/>
      <c r="VKF1385" s="3"/>
      <c r="VKG1385" s="3"/>
      <c r="VKH1385" s="3"/>
      <c r="VKI1385" s="3"/>
      <c r="VKJ1385" s="3"/>
      <c r="VKK1385" s="3"/>
      <c r="VKL1385" s="3"/>
      <c r="VKM1385" s="3"/>
      <c r="VKN1385" s="3"/>
      <c r="VKO1385" s="3"/>
      <c r="VKP1385" s="3"/>
      <c r="VKQ1385" s="3"/>
      <c r="VKR1385" s="3"/>
      <c r="VKS1385" s="3"/>
      <c r="VKT1385" s="3"/>
      <c r="VKU1385" s="3"/>
      <c r="VKV1385" s="3"/>
      <c r="VKW1385" s="3"/>
      <c r="VKX1385" s="3"/>
      <c r="VKY1385" s="3"/>
      <c r="VKZ1385" s="3"/>
      <c r="VLA1385" s="3"/>
      <c r="VLB1385" s="3"/>
      <c r="VLC1385" s="3"/>
      <c r="VLD1385" s="3"/>
      <c r="VLE1385" s="3"/>
      <c r="VLF1385" s="3"/>
      <c r="VLG1385" s="3"/>
      <c r="VLH1385" s="3"/>
      <c r="VLI1385" s="3"/>
      <c r="VLJ1385" s="3"/>
      <c r="VLK1385" s="3"/>
      <c r="VLL1385" s="3"/>
      <c r="VLM1385" s="3"/>
      <c r="VLN1385" s="3"/>
      <c r="VLO1385" s="3"/>
      <c r="VLP1385" s="3"/>
      <c r="VLQ1385" s="3"/>
      <c r="VLR1385" s="3"/>
      <c r="VLS1385" s="3"/>
      <c r="VLT1385" s="3"/>
      <c r="VLU1385" s="3"/>
      <c r="VLV1385" s="3"/>
      <c r="VLW1385" s="3"/>
      <c r="VLX1385" s="3"/>
      <c r="VLY1385" s="3"/>
      <c r="VLZ1385" s="3"/>
      <c r="VMA1385" s="3"/>
      <c r="VMB1385" s="3"/>
      <c r="VMC1385" s="3"/>
      <c r="VMD1385" s="3"/>
      <c r="VME1385" s="3"/>
      <c r="VMF1385" s="3"/>
      <c r="VMG1385" s="3"/>
      <c r="VMH1385" s="3"/>
      <c r="VMI1385" s="3"/>
      <c r="VMJ1385" s="3"/>
      <c r="VMK1385" s="3"/>
      <c r="VML1385" s="3"/>
      <c r="VMM1385" s="3"/>
      <c r="VMN1385" s="3"/>
      <c r="VMO1385" s="3"/>
      <c r="VMP1385" s="3"/>
      <c r="VMQ1385" s="3"/>
      <c r="VMR1385" s="3"/>
      <c r="VMS1385" s="3"/>
      <c r="VMT1385" s="3"/>
      <c r="VMU1385" s="3"/>
      <c r="VMV1385" s="3"/>
      <c r="VMW1385" s="3"/>
      <c r="VMX1385" s="3"/>
      <c r="VMY1385" s="3"/>
      <c r="VMZ1385" s="3"/>
      <c r="VNA1385" s="3"/>
      <c r="VNB1385" s="3"/>
      <c r="VNC1385" s="3"/>
      <c r="VND1385" s="3"/>
      <c r="VNE1385" s="3"/>
      <c r="VNF1385" s="3"/>
      <c r="VNG1385" s="3"/>
      <c r="VNH1385" s="3"/>
      <c r="VNI1385" s="3"/>
      <c r="VNJ1385" s="3"/>
      <c r="VNK1385" s="3"/>
      <c r="VNL1385" s="3"/>
      <c r="VNM1385" s="3"/>
      <c r="VNN1385" s="3"/>
      <c r="VNO1385" s="3"/>
      <c r="VNP1385" s="3"/>
      <c r="VNQ1385" s="3"/>
      <c r="VNR1385" s="3"/>
      <c r="VNS1385" s="3"/>
      <c r="VNT1385" s="3"/>
      <c r="VNU1385" s="3"/>
      <c r="VNV1385" s="3"/>
      <c r="VNW1385" s="3"/>
      <c r="VNX1385" s="3"/>
      <c r="VNY1385" s="3"/>
      <c r="VNZ1385" s="3"/>
      <c r="VOA1385" s="3"/>
      <c r="VOB1385" s="3"/>
      <c r="VOC1385" s="3"/>
      <c r="VOD1385" s="3"/>
      <c r="VOE1385" s="3"/>
      <c r="VOF1385" s="3"/>
      <c r="VOG1385" s="3"/>
      <c r="VOH1385" s="3"/>
      <c r="VOI1385" s="3"/>
      <c r="VOJ1385" s="3"/>
      <c r="VOK1385" s="3"/>
      <c r="VOL1385" s="3"/>
      <c r="VOM1385" s="3"/>
      <c r="VON1385" s="3"/>
      <c r="VOO1385" s="3"/>
      <c r="VOP1385" s="3"/>
      <c r="VOQ1385" s="3"/>
      <c r="VOR1385" s="3"/>
      <c r="VOS1385" s="3"/>
      <c r="VOT1385" s="3"/>
      <c r="VOU1385" s="3"/>
      <c r="VOV1385" s="3"/>
      <c r="VOW1385" s="3"/>
      <c r="VOX1385" s="3"/>
      <c r="VOY1385" s="3"/>
      <c r="VOZ1385" s="3"/>
      <c r="VPA1385" s="3"/>
      <c r="VPB1385" s="3"/>
      <c r="VPC1385" s="3"/>
      <c r="VPD1385" s="3"/>
      <c r="VPE1385" s="3"/>
      <c r="VPF1385" s="3"/>
      <c r="VPG1385" s="3"/>
      <c r="VPH1385" s="3"/>
      <c r="VPI1385" s="3"/>
      <c r="VPJ1385" s="3"/>
      <c r="VPK1385" s="3"/>
      <c r="VPL1385" s="3"/>
      <c r="VPM1385" s="3"/>
      <c r="VPN1385" s="3"/>
      <c r="VPO1385" s="3"/>
      <c r="VPP1385" s="3"/>
      <c r="VPQ1385" s="3"/>
      <c r="VPR1385" s="3"/>
      <c r="VPS1385" s="3"/>
      <c r="VPT1385" s="3"/>
      <c r="VPU1385" s="3"/>
      <c r="VPV1385" s="3"/>
      <c r="VPW1385" s="3"/>
      <c r="VPX1385" s="3"/>
      <c r="VPY1385" s="3"/>
      <c r="VPZ1385" s="3"/>
      <c r="VQA1385" s="3"/>
      <c r="VQB1385" s="3"/>
      <c r="VQC1385" s="3"/>
      <c r="VQD1385" s="3"/>
      <c r="VQE1385" s="3"/>
      <c r="VQF1385" s="3"/>
      <c r="VQG1385" s="3"/>
      <c r="VQH1385" s="3"/>
      <c r="VQI1385" s="3"/>
      <c r="VQJ1385" s="3"/>
      <c r="VQK1385" s="3"/>
      <c r="VQL1385" s="3"/>
      <c r="VQM1385" s="3"/>
      <c r="VQN1385" s="3"/>
      <c r="VQO1385" s="3"/>
      <c r="VQP1385" s="3"/>
      <c r="VQQ1385" s="3"/>
      <c r="VQR1385" s="3"/>
      <c r="VQS1385" s="3"/>
      <c r="VQT1385" s="3"/>
      <c r="VQU1385" s="3"/>
      <c r="VQV1385" s="3"/>
      <c r="VQW1385" s="3"/>
      <c r="VQX1385" s="3"/>
      <c r="VQY1385" s="3"/>
      <c r="VQZ1385" s="3"/>
      <c r="VRA1385" s="3"/>
      <c r="VRB1385" s="3"/>
      <c r="VRC1385" s="3"/>
      <c r="VRD1385" s="3"/>
      <c r="VRE1385" s="3"/>
      <c r="VRF1385" s="3"/>
      <c r="VRG1385" s="3"/>
      <c r="VRH1385" s="3"/>
      <c r="VRI1385" s="3"/>
      <c r="VRJ1385" s="3"/>
      <c r="VRK1385" s="3"/>
      <c r="VRL1385" s="3"/>
      <c r="VRM1385" s="3"/>
      <c r="VRN1385" s="3"/>
      <c r="VRO1385" s="3"/>
      <c r="VRP1385" s="3"/>
      <c r="VRQ1385" s="3"/>
      <c r="VRR1385" s="3"/>
      <c r="VRS1385" s="3"/>
      <c r="VRT1385" s="3"/>
      <c r="VRU1385" s="3"/>
      <c r="VRV1385" s="3"/>
      <c r="VRW1385" s="3"/>
      <c r="VRX1385" s="3"/>
      <c r="VRY1385" s="3"/>
      <c r="VRZ1385" s="3"/>
      <c r="VSA1385" s="3"/>
      <c r="VSB1385" s="3"/>
      <c r="VSC1385" s="3"/>
      <c r="VSD1385" s="3"/>
      <c r="VSE1385" s="3"/>
      <c r="VSF1385" s="3"/>
      <c r="VSG1385" s="3"/>
      <c r="VSH1385" s="3"/>
      <c r="VSI1385" s="3"/>
      <c r="VSJ1385" s="3"/>
      <c r="VSK1385" s="3"/>
      <c r="VSL1385" s="3"/>
      <c r="VSM1385" s="3"/>
      <c r="VSN1385" s="3"/>
      <c r="VSO1385" s="3"/>
      <c r="VSP1385" s="3"/>
      <c r="VSQ1385" s="3"/>
      <c r="VSR1385" s="3"/>
      <c r="VSS1385" s="3"/>
      <c r="VST1385" s="3"/>
      <c r="VSU1385" s="3"/>
      <c r="VSV1385" s="3"/>
      <c r="VSW1385" s="3"/>
      <c r="VSX1385" s="3"/>
      <c r="VSY1385" s="3"/>
      <c r="VSZ1385" s="3"/>
      <c r="VTA1385" s="3"/>
      <c r="VTB1385" s="3"/>
      <c r="VTC1385" s="3"/>
      <c r="VTD1385" s="3"/>
      <c r="VTE1385" s="3"/>
      <c r="VTF1385" s="3"/>
      <c r="VTG1385" s="3"/>
      <c r="VTH1385" s="3"/>
      <c r="VTI1385" s="3"/>
      <c r="VTJ1385" s="3"/>
      <c r="VTK1385" s="3"/>
      <c r="VTL1385" s="3"/>
      <c r="VTM1385" s="3"/>
      <c r="VTN1385" s="3"/>
      <c r="VTO1385" s="3"/>
      <c r="VTP1385" s="3"/>
      <c r="VTQ1385" s="3"/>
      <c r="VTR1385" s="3"/>
      <c r="VTS1385" s="3"/>
      <c r="VTT1385" s="3"/>
      <c r="VTU1385" s="3"/>
      <c r="VTV1385" s="3"/>
      <c r="VTW1385" s="3"/>
      <c r="VTX1385" s="3"/>
      <c r="VTY1385" s="3"/>
      <c r="VTZ1385" s="3"/>
      <c r="VUA1385" s="3"/>
      <c r="VUB1385" s="3"/>
      <c r="VUC1385" s="3"/>
      <c r="VUD1385" s="3"/>
      <c r="VUE1385" s="3"/>
      <c r="VUF1385" s="3"/>
      <c r="VUG1385" s="3"/>
      <c r="VUH1385" s="3"/>
      <c r="VUI1385" s="3"/>
      <c r="VUJ1385" s="3"/>
      <c r="VUK1385" s="3"/>
      <c r="VUL1385" s="3"/>
      <c r="VUM1385" s="3"/>
      <c r="VUN1385" s="3"/>
      <c r="VUO1385" s="3"/>
      <c r="VUP1385" s="3"/>
      <c r="VUQ1385" s="3"/>
      <c r="VUR1385" s="3"/>
      <c r="VUS1385" s="3"/>
      <c r="VUT1385" s="3"/>
      <c r="VUU1385" s="3"/>
      <c r="VUV1385" s="3"/>
      <c r="VUW1385" s="3"/>
      <c r="VUX1385" s="3"/>
      <c r="VUY1385" s="3"/>
      <c r="VUZ1385" s="3"/>
      <c r="VVA1385" s="3"/>
      <c r="VVB1385" s="3"/>
      <c r="VVC1385" s="3"/>
      <c r="VVD1385" s="3"/>
      <c r="VVE1385" s="3"/>
      <c r="VVF1385" s="3"/>
      <c r="VVG1385" s="3"/>
      <c r="VVH1385" s="3"/>
      <c r="VVI1385" s="3"/>
      <c r="VVJ1385" s="3"/>
      <c r="VVK1385" s="3"/>
      <c r="VVL1385" s="3"/>
      <c r="VVM1385" s="3"/>
      <c r="VVN1385" s="3"/>
      <c r="VVO1385" s="3"/>
      <c r="VVP1385" s="3"/>
      <c r="VVQ1385" s="3"/>
      <c r="VVR1385" s="3"/>
      <c r="VVS1385" s="3"/>
      <c r="VVT1385" s="3"/>
      <c r="VVU1385" s="3"/>
      <c r="VVV1385" s="3"/>
      <c r="VVW1385" s="3"/>
      <c r="VVX1385" s="3"/>
      <c r="VVY1385" s="3"/>
      <c r="VVZ1385" s="3"/>
      <c r="VWA1385" s="3"/>
      <c r="VWB1385" s="3"/>
      <c r="VWC1385" s="3"/>
      <c r="VWD1385" s="3"/>
      <c r="VWE1385" s="3"/>
      <c r="VWF1385" s="3"/>
      <c r="VWG1385" s="3"/>
      <c r="VWH1385" s="3"/>
      <c r="VWI1385" s="3"/>
      <c r="VWJ1385" s="3"/>
      <c r="VWK1385" s="3"/>
      <c r="VWL1385" s="3"/>
      <c r="VWM1385" s="3"/>
      <c r="VWN1385" s="3"/>
      <c r="VWO1385" s="3"/>
      <c r="VWP1385" s="3"/>
      <c r="VWQ1385" s="3"/>
      <c r="VWR1385" s="3"/>
      <c r="VWS1385" s="3"/>
      <c r="VWT1385" s="3"/>
      <c r="VWU1385" s="3"/>
      <c r="VWV1385" s="3"/>
      <c r="VWW1385" s="3"/>
      <c r="VWX1385" s="3"/>
      <c r="VWY1385" s="3"/>
      <c r="VWZ1385" s="3"/>
      <c r="VXA1385" s="3"/>
      <c r="VXB1385" s="3"/>
      <c r="VXC1385" s="3"/>
      <c r="VXD1385" s="3"/>
      <c r="VXE1385" s="3"/>
      <c r="VXF1385" s="3"/>
      <c r="VXG1385" s="3"/>
      <c r="VXH1385" s="3"/>
      <c r="VXI1385" s="3"/>
      <c r="VXJ1385" s="3"/>
      <c r="VXK1385" s="3"/>
      <c r="VXL1385" s="3"/>
      <c r="VXM1385" s="3"/>
      <c r="VXN1385" s="3"/>
      <c r="VXO1385" s="3"/>
      <c r="VXP1385" s="3"/>
      <c r="VXQ1385" s="3"/>
      <c r="VXR1385" s="3"/>
      <c r="VXS1385" s="3"/>
      <c r="VXT1385" s="3"/>
      <c r="VXU1385" s="3"/>
      <c r="VXV1385" s="3"/>
      <c r="VXW1385" s="3"/>
      <c r="VXX1385" s="3"/>
      <c r="VXY1385" s="3"/>
      <c r="VXZ1385" s="3"/>
      <c r="VYA1385" s="3"/>
      <c r="VYB1385" s="3"/>
      <c r="VYC1385" s="3"/>
      <c r="VYD1385" s="3"/>
      <c r="VYE1385" s="3"/>
      <c r="VYF1385" s="3"/>
      <c r="VYG1385" s="3"/>
      <c r="VYH1385" s="3"/>
      <c r="VYI1385" s="3"/>
      <c r="VYJ1385" s="3"/>
      <c r="VYK1385" s="3"/>
      <c r="VYL1385" s="3"/>
      <c r="VYM1385" s="3"/>
      <c r="VYN1385" s="3"/>
      <c r="VYO1385" s="3"/>
      <c r="VYP1385" s="3"/>
      <c r="VYQ1385" s="3"/>
      <c r="VYR1385" s="3"/>
      <c r="VYS1385" s="3"/>
      <c r="VYT1385" s="3"/>
      <c r="VYU1385" s="3"/>
      <c r="VYV1385" s="3"/>
      <c r="VYW1385" s="3"/>
      <c r="VYX1385" s="3"/>
      <c r="VYY1385" s="3"/>
      <c r="VYZ1385" s="3"/>
      <c r="VZA1385" s="3"/>
      <c r="VZB1385" s="3"/>
      <c r="VZC1385" s="3"/>
      <c r="VZD1385" s="3"/>
      <c r="VZE1385" s="3"/>
      <c r="VZF1385" s="3"/>
      <c r="VZG1385" s="3"/>
      <c r="VZH1385" s="3"/>
      <c r="VZI1385" s="3"/>
      <c r="VZJ1385" s="3"/>
      <c r="VZK1385" s="3"/>
      <c r="VZL1385" s="3"/>
      <c r="VZM1385" s="3"/>
      <c r="VZN1385" s="3"/>
      <c r="VZO1385" s="3"/>
      <c r="VZP1385" s="3"/>
      <c r="VZQ1385" s="3"/>
      <c r="VZR1385" s="3"/>
      <c r="VZS1385" s="3"/>
      <c r="VZT1385" s="3"/>
      <c r="VZU1385" s="3"/>
      <c r="VZV1385" s="3"/>
      <c r="VZW1385" s="3"/>
      <c r="VZX1385" s="3"/>
      <c r="VZY1385" s="3"/>
      <c r="VZZ1385" s="3"/>
      <c r="WAA1385" s="3"/>
      <c r="WAB1385" s="3"/>
      <c r="WAC1385" s="3"/>
      <c r="WAD1385" s="3"/>
      <c r="WAE1385" s="3"/>
      <c r="WAF1385" s="3"/>
      <c r="WAG1385" s="3"/>
      <c r="WAH1385" s="3"/>
      <c r="WAI1385" s="3"/>
      <c r="WAJ1385" s="3"/>
      <c r="WAK1385" s="3"/>
      <c r="WAL1385" s="3"/>
      <c r="WAM1385" s="3"/>
      <c r="WAN1385" s="3"/>
      <c r="WAO1385" s="3"/>
      <c r="WAP1385" s="3"/>
      <c r="WAQ1385" s="3"/>
      <c r="WAR1385" s="3"/>
      <c r="WAS1385" s="3"/>
      <c r="WAT1385" s="3"/>
      <c r="WAU1385" s="3"/>
      <c r="WAV1385" s="3"/>
      <c r="WAW1385" s="3"/>
      <c r="WAX1385" s="3"/>
      <c r="WAY1385" s="3"/>
      <c r="WAZ1385" s="3"/>
      <c r="WBA1385" s="3"/>
      <c r="WBB1385" s="3"/>
      <c r="WBC1385" s="3"/>
      <c r="WBD1385" s="3"/>
      <c r="WBE1385" s="3"/>
      <c r="WBF1385" s="3"/>
      <c r="WBG1385" s="3"/>
      <c r="WBH1385" s="3"/>
      <c r="WBI1385" s="3"/>
      <c r="WBJ1385" s="3"/>
      <c r="WBK1385" s="3"/>
      <c r="WBL1385" s="3"/>
      <c r="WBM1385" s="3"/>
      <c r="WBN1385" s="3"/>
      <c r="WBO1385" s="3"/>
      <c r="WBP1385" s="3"/>
      <c r="WBQ1385" s="3"/>
      <c r="WBR1385" s="3"/>
      <c r="WBS1385" s="3"/>
      <c r="WBT1385" s="3"/>
      <c r="WBU1385" s="3"/>
      <c r="WBV1385" s="3"/>
      <c r="WBW1385" s="3"/>
      <c r="WBX1385" s="3"/>
      <c r="WBY1385" s="3"/>
      <c r="WBZ1385" s="3"/>
      <c r="WCA1385" s="3"/>
      <c r="WCB1385" s="3"/>
      <c r="WCC1385" s="3"/>
      <c r="WCD1385" s="3"/>
      <c r="WCE1385" s="3"/>
      <c r="WCF1385" s="3"/>
      <c r="WCG1385" s="3"/>
      <c r="WCH1385" s="3"/>
      <c r="WCI1385" s="3"/>
      <c r="WCJ1385" s="3"/>
      <c r="WCK1385" s="3"/>
      <c r="WCL1385" s="3"/>
      <c r="WCM1385" s="3"/>
      <c r="WCN1385" s="3"/>
      <c r="WCO1385" s="3"/>
      <c r="WCP1385" s="3"/>
      <c r="WCQ1385" s="3"/>
      <c r="WCR1385" s="3"/>
      <c r="WCS1385" s="3"/>
      <c r="WCT1385" s="3"/>
      <c r="WCU1385" s="3"/>
      <c r="WCV1385" s="3"/>
      <c r="WCW1385" s="3"/>
      <c r="WCX1385" s="3"/>
      <c r="WCY1385" s="3"/>
      <c r="WCZ1385" s="3"/>
      <c r="WDA1385" s="3"/>
      <c r="WDB1385" s="3"/>
      <c r="WDC1385" s="3"/>
      <c r="WDD1385" s="3"/>
      <c r="WDE1385" s="3"/>
      <c r="WDF1385" s="3"/>
      <c r="WDG1385" s="3"/>
      <c r="WDH1385" s="3"/>
      <c r="WDI1385" s="3"/>
      <c r="WDJ1385" s="3"/>
      <c r="WDK1385" s="3"/>
      <c r="WDL1385" s="3"/>
      <c r="WDM1385" s="3"/>
      <c r="WDN1385" s="3"/>
      <c r="WDO1385" s="3"/>
      <c r="WDP1385" s="3"/>
      <c r="WDQ1385" s="3"/>
      <c r="WDR1385" s="3"/>
      <c r="WDS1385" s="3"/>
      <c r="WDT1385" s="3"/>
      <c r="WDU1385" s="3"/>
      <c r="WDV1385" s="3"/>
      <c r="WDW1385" s="3"/>
      <c r="WDX1385" s="3"/>
      <c r="WDY1385" s="3"/>
      <c r="WDZ1385" s="3"/>
      <c r="WEA1385" s="3"/>
      <c r="WEB1385" s="3"/>
      <c r="WEC1385" s="3"/>
      <c r="WED1385" s="3"/>
      <c r="WEE1385" s="3"/>
      <c r="WEF1385" s="3"/>
      <c r="WEG1385" s="3"/>
      <c r="WEH1385" s="3"/>
      <c r="WEI1385" s="3"/>
      <c r="WEJ1385" s="3"/>
      <c r="WEK1385" s="3"/>
      <c r="WEL1385" s="3"/>
      <c r="WEM1385" s="3"/>
      <c r="WEN1385" s="3"/>
      <c r="WEO1385" s="3"/>
      <c r="WEP1385" s="3"/>
      <c r="WEQ1385" s="3"/>
      <c r="WER1385" s="3"/>
      <c r="WES1385" s="3"/>
      <c r="WET1385" s="3"/>
      <c r="WEU1385" s="3"/>
      <c r="WEV1385" s="3"/>
      <c r="WEW1385" s="3"/>
      <c r="WEX1385" s="3"/>
      <c r="WEY1385" s="3"/>
      <c r="WEZ1385" s="3"/>
      <c r="WFA1385" s="3"/>
      <c r="WFB1385" s="3"/>
      <c r="WFC1385" s="3"/>
      <c r="WFD1385" s="3"/>
      <c r="WFE1385" s="3"/>
      <c r="WFF1385" s="3"/>
      <c r="WFG1385" s="3"/>
      <c r="WFH1385" s="3"/>
      <c r="WFI1385" s="3"/>
      <c r="WFJ1385" s="3"/>
      <c r="WFK1385" s="3"/>
      <c r="WFL1385" s="3"/>
      <c r="WFM1385" s="3"/>
      <c r="WFN1385" s="3"/>
      <c r="WFO1385" s="3"/>
      <c r="WFP1385" s="3"/>
      <c r="WFQ1385" s="3"/>
      <c r="WFR1385" s="3"/>
      <c r="WFS1385" s="3"/>
      <c r="WFT1385" s="3"/>
      <c r="WFU1385" s="3"/>
      <c r="WFV1385" s="3"/>
      <c r="WFW1385" s="3"/>
      <c r="WFX1385" s="3"/>
      <c r="WFY1385" s="3"/>
      <c r="WFZ1385" s="3"/>
      <c r="WGA1385" s="3"/>
      <c r="WGB1385" s="3"/>
      <c r="WGC1385" s="3"/>
      <c r="WGD1385" s="3"/>
      <c r="WGE1385" s="3"/>
      <c r="WGF1385" s="3"/>
      <c r="WGG1385" s="3"/>
      <c r="WGH1385" s="3"/>
      <c r="WGI1385" s="3"/>
      <c r="WGJ1385" s="3"/>
      <c r="WGK1385" s="3"/>
      <c r="WGL1385" s="3"/>
      <c r="WGM1385" s="3"/>
      <c r="WGN1385" s="3"/>
      <c r="WGO1385" s="3"/>
      <c r="WGP1385" s="3"/>
      <c r="WGQ1385" s="3"/>
      <c r="WGR1385" s="3"/>
      <c r="WGS1385" s="3"/>
      <c r="WGT1385" s="3"/>
      <c r="WGU1385" s="3"/>
      <c r="WGV1385" s="3"/>
      <c r="WGW1385" s="3"/>
      <c r="WGX1385" s="3"/>
      <c r="WGY1385" s="3"/>
      <c r="WGZ1385" s="3"/>
      <c r="WHA1385" s="3"/>
      <c r="WHB1385" s="3"/>
      <c r="WHC1385" s="3"/>
      <c r="WHD1385" s="3"/>
      <c r="WHE1385" s="3"/>
      <c r="WHF1385" s="3"/>
      <c r="WHG1385" s="3"/>
      <c r="WHH1385" s="3"/>
      <c r="WHI1385" s="3"/>
      <c r="WHJ1385" s="3"/>
      <c r="WHK1385" s="3"/>
      <c r="WHL1385" s="3"/>
      <c r="WHM1385" s="3"/>
      <c r="WHN1385" s="3"/>
      <c r="WHO1385" s="3"/>
      <c r="WHP1385" s="3"/>
      <c r="WHQ1385" s="3"/>
      <c r="WHR1385" s="3"/>
      <c r="WHS1385" s="3"/>
      <c r="WHT1385" s="3"/>
      <c r="WHU1385" s="3"/>
      <c r="WHV1385" s="3"/>
      <c r="WHW1385" s="3"/>
      <c r="WHX1385" s="3"/>
      <c r="WHY1385" s="3"/>
      <c r="WHZ1385" s="3"/>
      <c r="WIA1385" s="3"/>
      <c r="WIB1385" s="3"/>
      <c r="WIC1385" s="3"/>
      <c r="WID1385" s="3"/>
      <c r="WIE1385" s="3"/>
      <c r="WIF1385" s="3"/>
      <c r="WIG1385" s="3"/>
      <c r="WIH1385" s="3"/>
      <c r="WII1385" s="3"/>
      <c r="WIJ1385" s="3"/>
      <c r="WIK1385" s="3"/>
      <c r="WIL1385" s="3"/>
      <c r="WIM1385" s="3"/>
      <c r="WIN1385" s="3"/>
      <c r="WIO1385" s="3"/>
      <c r="WIP1385" s="3"/>
      <c r="WIQ1385" s="3"/>
      <c r="WIR1385" s="3"/>
      <c r="WIS1385" s="3"/>
      <c r="WIT1385" s="3"/>
      <c r="WIU1385" s="3"/>
      <c r="WIV1385" s="3"/>
      <c r="WIW1385" s="3"/>
      <c r="WIX1385" s="3"/>
      <c r="WIY1385" s="3"/>
      <c r="WIZ1385" s="3"/>
      <c r="WJA1385" s="3"/>
      <c r="WJB1385" s="3"/>
      <c r="WJC1385" s="3"/>
      <c r="WJD1385" s="3"/>
      <c r="WJE1385" s="3"/>
      <c r="WJF1385" s="3"/>
      <c r="WJG1385" s="3"/>
      <c r="WJH1385" s="3"/>
      <c r="WJI1385" s="3"/>
      <c r="WJJ1385" s="3"/>
      <c r="WJK1385" s="3"/>
      <c r="WJL1385" s="3"/>
      <c r="WJM1385" s="3"/>
      <c r="WJN1385" s="3"/>
      <c r="WJO1385" s="3"/>
      <c r="WJP1385" s="3"/>
      <c r="WJQ1385" s="3"/>
      <c r="WJR1385" s="3"/>
      <c r="WJS1385" s="3"/>
      <c r="WJT1385" s="3"/>
      <c r="WJU1385" s="3"/>
      <c r="WJV1385" s="3"/>
      <c r="WJW1385" s="3"/>
      <c r="WJX1385" s="3"/>
      <c r="WJY1385" s="3"/>
      <c r="WJZ1385" s="3"/>
      <c r="WKA1385" s="3"/>
      <c r="WKB1385" s="3"/>
      <c r="WKC1385" s="3"/>
      <c r="WKD1385" s="3"/>
      <c r="WKE1385" s="3"/>
      <c r="WKF1385" s="3"/>
      <c r="WKG1385" s="3"/>
      <c r="WKH1385" s="3"/>
      <c r="WKI1385" s="3"/>
      <c r="WKJ1385" s="3"/>
      <c r="WKK1385" s="3"/>
      <c r="WKL1385" s="3"/>
      <c r="WKM1385" s="3"/>
      <c r="WKN1385" s="3"/>
      <c r="WKO1385" s="3"/>
      <c r="WKP1385" s="3"/>
      <c r="WKQ1385" s="3"/>
      <c r="WKR1385" s="3"/>
      <c r="WKS1385" s="3"/>
      <c r="WKT1385" s="3"/>
      <c r="WKU1385" s="3"/>
      <c r="WKV1385" s="3"/>
      <c r="WKW1385" s="3"/>
      <c r="WKX1385" s="3"/>
      <c r="WKY1385" s="3"/>
      <c r="WKZ1385" s="3"/>
      <c r="WLA1385" s="3"/>
      <c r="WLB1385" s="3"/>
      <c r="WLC1385" s="3"/>
      <c r="WLD1385" s="3"/>
      <c r="WLE1385" s="3"/>
      <c r="WLF1385" s="3"/>
      <c r="WLG1385" s="3"/>
      <c r="WLH1385" s="3"/>
      <c r="WLI1385" s="3"/>
      <c r="WLJ1385" s="3"/>
      <c r="WLK1385" s="3"/>
      <c r="WLL1385" s="3"/>
      <c r="WLM1385" s="3"/>
      <c r="WLN1385" s="3"/>
      <c r="WLO1385" s="3"/>
      <c r="WLP1385" s="3"/>
      <c r="WLQ1385" s="3"/>
      <c r="WLR1385" s="3"/>
      <c r="WLS1385" s="3"/>
      <c r="WLT1385" s="3"/>
      <c r="WLU1385" s="3"/>
      <c r="WLV1385" s="3"/>
      <c r="WLW1385" s="3"/>
      <c r="WLX1385" s="3"/>
      <c r="WLY1385" s="3"/>
      <c r="WLZ1385" s="3"/>
      <c r="WMA1385" s="3"/>
      <c r="WMB1385" s="3"/>
      <c r="WMC1385" s="3"/>
      <c r="WMD1385" s="3"/>
      <c r="WME1385" s="3"/>
      <c r="WMF1385" s="3"/>
      <c r="WMG1385" s="3"/>
      <c r="WMH1385" s="3"/>
      <c r="WMI1385" s="3"/>
      <c r="WMJ1385" s="3"/>
      <c r="WMK1385" s="3"/>
      <c r="WML1385" s="3"/>
      <c r="WMM1385" s="3"/>
      <c r="WMN1385" s="3"/>
      <c r="WMO1385" s="3"/>
      <c r="WMP1385" s="3"/>
      <c r="WMQ1385" s="3"/>
      <c r="WMR1385" s="3"/>
      <c r="WMS1385" s="3"/>
      <c r="WMT1385" s="3"/>
      <c r="WMU1385" s="3"/>
      <c r="WMV1385" s="3"/>
      <c r="WMW1385" s="3"/>
      <c r="WMX1385" s="3"/>
      <c r="WMY1385" s="3"/>
      <c r="WMZ1385" s="3"/>
      <c r="WNA1385" s="3"/>
      <c r="WNB1385" s="3"/>
      <c r="WNC1385" s="3"/>
      <c r="WND1385" s="3"/>
      <c r="WNE1385" s="3"/>
      <c r="WNF1385" s="3"/>
      <c r="WNG1385" s="3"/>
      <c r="WNH1385" s="3"/>
      <c r="WNI1385" s="3"/>
      <c r="WNJ1385" s="3"/>
      <c r="WNK1385" s="3"/>
      <c r="WNL1385" s="3"/>
      <c r="WNM1385" s="3"/>
      <c r="WNN1385" s="3"/>
      <c r="WNO1385" s="3"/>
      <c r="WNP1385" s="3"/>
      <c r="WNQ1385" s="3"/>
      <c r="WNR1385" s="3"/>
      <c r="WNS1385" s="3"/>
      <c r="WNT1385" s="3"/>
      <c r="WNU1385" s="3"/>
      <c r="WNV1385" s="3"/>
      <c r="WNW1385" s="3"/>
      <c r="WNX1385" s="3"/>
      <c r="WNY1385" s="3"/>
      <c r="WNZ1385" s="3"/>
      <c r="WOA1385" s="3"/>
      <c r="WOB1385" s="3"/>
      <c r="WOC1385" s="3"/>
      <c r="WOD1385" s="3"/>
      <c r="WOE1385" s="3"/>
      <c r="WOF1385" s="3"/>
      <c r="WOG1385" s="3"/>
      <c r="WOH1385" s="3"/>
      <c r="WOI1385" s="3"/>
      <c r="WOJ1385" s="3"/>
      <c r="WOK1385" s="3"/>
      <c r="WOL1385" s="3"/>
      <c r="WOM1385" s="3"/>
      <c r="WON1385" s="3"/>
      <c r="WOO1385" s="3"/>
      <c r="WOP1385" s="3"/>
      <c r="WOQ1385" s="3"/>
      <c r="WOR1385" s="3"/>
      <c r="WOS1385" s="3"/>
      <c r="WOT1385" s="3"/>
      <c r="WOU1385" s="3"/>
      <c r="WOV1385" s="3"/>
      <c r="WOW1385" s="3"/>
      <c r="WOX1385" s="3"/>
      <c r="WOY1385" s="3"/>
      <c r="WOZ1385" s="3"/>
      <c r="WPA1385" s="3"/>
      <c r="WPB1385" s="3"/>
      <c r="WPC1385" s="3"/>
      <c r="WPD1385" s="3"/>
      <c r="WPE1385" s="3"/>
      <c r="WPF1385" s="3"/>
      <c r="WPG1385" s="3"/>
      <c r="WPH1385" s="3"/>
      <c r="WPI1385" s="3"/>
      <c r="WPJ1385" s="3"/>
      <c r="WPK1385" s="3"/>
      <c r="WPL1385" s="3"/>
      <c r="WPM1385" s="3"/>
      <c r="WPN1385" s="3"/>
      <c r="WPO1385" s="3"/>
      <c r="WPP1385" s="3"/>
      <c r="WPQ1385" s="3"/>
      <c r="WPR1385" s="3"/>
      <c r="WPS1385" s="3"/>
      <c r="WPT1385" s="3"/>
      <c r="WPU1385" s="3"/>
      <c r="WPV1385" s="3"/>
      <c r="WPW1385" s="3"/>
      <c r="WPX1385" s="3"/>
      <c r="WPY1385" s="3"/>
      <c r="WPZ1385" s="3"/>
      <c r="WQA1385" s="3"/>
      <c r="WQB1385" s="3"/>
      <c r="WQC1385" s="3"/>
      <c r="WQD1385" s="3"/>
      <c r="WQE1385" s="3"/>
      <c r="WQF1385" s="3"/>
      <c r="WQG1385" s="3"/>
      <c r="WQH1385" s="3"/>
      <c r="WQI1385" s="3"/>
      <c r="WQJ1385" s="3"/>
      <c r="WQK1385" s="3"/>
      <c r="WQL1385" s="3"/>
      <c r="WQM1385" s="3"/>
      <c r="WQN1385" s="3"/>
      <c r="WQO1385" s="3"/>
      <c r="WQP1385" s="3"/>
      <c r="WQQ1385" s="3"/>
      <c r="WQR1385" s="3"/>
      <c r="WQS1385" s="3"/>
      <c r="WQT1385" s="3"/>
      <c r="WQU1385" s="3"/>
      <c r="WQV1385" s="3"/>
      <c r="WQW1385" s="3"/>
      <c r="WQX1385" s="3"/>
      <c r="WQY1385" s="3"/>
      <c r="WQZ1385" s="3"/>
      <c r="WRA1385" s="3"/>
      <c r="WRB1385" s="3"/>
      <c r="WRC1385" s="3"/>
      <c r="WRD1385" s="3"/>
      <c r="WRE1385" s="3"/>
      <c r="WRF1385" s="3"/>
      <c r="WRG1385" s="3"/>
      <c r="WRH1385" s="3"/>
      <c r="WRI1385" s="3"/>
      <c r="WRJ1385" s="3"/>
      <c r="WRK1385" s="3"/>
      <c r="WRL1385" s="3"/>
      <c r="WRM1385" s="3"/>
      <c r="WRN1385" s="3"/>
      <c r="WRO1385" s="3"/>
      <c r="WRP1385" s="3"/>
      <c r="WRQ1385" s="3"/>
      <c r="WRR1385" s="3"/>
      <c r="WRS1385" s="3"/>
      <c r="WRT1385" s="3"/>
      <c r="WRU1385" s="3"/>
      <c r="WRV1385" s="3"/>
      <c r="WRW1385" s="3"/>
      <c r="WRX1385" s="3"/>
      <c r="WRY1385" s="3"/>
      <c r="WRZ1385" s="3"/>
      <c r="WSA1385" s="3"/>
      <c r="WSB1385" s="3"/>
      <c r="WSC1385" s="3"/>
      <c r="WSD1385" s="3"/>
      <c r="WSE1385" s="3"/>
      <c r="WSF1385" s="3"/>
      <c r="WSG1385" s="3"/>
      <c r="WSH1385" s="3"/>
      <c r="WSI1385" s="3"/>
      <c r="WSJ1385" s="3"/>
      <c r="WSK1385" s="3"/>
      <c r="WSL1385" s="3"/>
      <c r="WSM1385" s="3"/>
      <c r="WSN1385" s="3"/>
      <c r="WSO1385" s="3"/>
      <c r="WSP1385" s="3"/>
      <c r="WSQ1385" s="3"/>
      <c r="WSR1385" s="3"/>
      <c r="WSS1385" s="3"/>
      <c r="WST1385" s="3"/>
      <c r="WSU1385" s="3"/>
      <c r="WSV1385" s="3"/>
      <c r="WSW1385" s="3"/>
      <c r="WSX1385" s="3"/>
      <c r="WSY1385" s="3"/>
      <c r="WSZ1385" s="3"/>
      <c r="WTA1385" s="3"/>
      <c r="WTB1385" s="3"/>
      <c r="WTC1385" s="3"/>
      <c r="WTD1385" s="3"/>
      <c r="WTE1385" s="3"/>
      <c r="WTF1385" s="3"/>
      <c r="WTG1385" s="3"/>
      <c r="WTH1385" s="3"/>
      <c r="WTI1385" s="3"/>
      <c r="WTJ1385" s="3"/>
      <c r="WTK1385" s="3"/>
      <c r="WTL1385" s="3"/>
      <c r="WTM1385" s="3"/>
      <c r="WTN1385" s="3"/>
      <c r="WTO1385" s="3"/>
      <c r="WTP1385" s="3"/>
      <c r="WTQ1385" s="3"/>
      <c r="WTR1385" s="3"/>
      <c r="WTS1385" s="3"/>
      <c r="WTT1385" s="3"/>
      <c r="WTU1385" s="3"/>
      <c r="WTV1385" s="3"/>
      <c r="WTW1385" s="3"/>
      <c r="WTX1385" s="3"/>
      <c r="WTY1385" s="3"/>
      <c r="WTZ1385" s="3"/>
      <c r="WUA1385" s="3"/>
      <c r="WUB1385" s="3"/>
      <c r="WUC1385" s="3"/>
      <c r="WUD1385" s="3"/>
      <c r="WUE1385" s="3"/>
      <c r="WUF1385" s="3"/>
      <c r="WUG1385" s="3"/>
      <c r="WUH1385" s="3"/>
      <c r="WUI1385" s="3"/>
      <c r="WUJ1385" s="3"/>
      <c r="WUK1385" s="3"/>
      <c r="WUL1385" s="3"/>
      <c r="WUM1385" s="3"/>
      <c r="WUN1385" s="3"/>
      <c r="WUO1385" s="3"/>
      <c r="WUP1385" s="3"/>
      <c r="WUQ1385" s="3"/>
      <c r="WUR1385" s="3"/>
      <c r="WUS1385" s="3"/>
      <c r="WUT1385" s="3"/>
      <c r="WUU1385" s="3"/>
      <c r="WUV1385" s="3"/>
      <c r="WUW1385" s="3"/>
      <c r="WUX1385" s="3"/>
      <c r="WUY1385" s="3"/>
      <c r="WUZ1385" s="3"/>
      <c r="WVA1385" s="3"/>
      <c r="WVB1385" s="3"/>
      <c r="WVC1385" s="3"/>
      <c r="WVD1385" s="3"/>
      <c r="WVE1385" s="3"/>
      <c r="WVF1385" s="3"/>
      <c r="WVG1385" s="3"/>
      <c r="WVH1385" s="3"/>
      <c r="WVI1385" s="3"/>
      <c r="WVJ1385" s="3"/>
      <c r="WVK1385" s="3"/>
      <c r="WVL1385" s="3"/>
      <c r="WVM1385" s="3"/>
      <c r="WVN1385" s="3"/>
      <c r="WVO1385" s="3"/>
      <c r="WVP1385" s="3"/>
      <c r="WVQ1385" s="3"/>
      <c r="WVR1385" s="3"/>
      <c r="WVS1385" s="3"/>
      <c r="WVT1385" s="3"/>
      <c r="WVU1385" s="3"/>
      <c r="WVV1385" s="3"/>
      <c r="WVW1385" s="3"/>
      <c r="WVX1385" s="3"/>
      <c r="WVY1385" s="3"/>
      <c r="WVZ1385" s="3"/>
      <c r="WWA1385" s="3"/>
      <c r="WWB1385" s="3"/>
      <c r="WWC1385" s="3"/>
      <c r="WWD1385" s="3"/>
      <c r="WWE1385" s="3"/>
      <c r="WWF1385" s="3"/>
      <c r="WWG1385" s="3"/>
      <c r="WWH1385" s="3"/>
      <c r="WWI1385" s="3"/>
      <c r="WWJ1385" s="3"/>
      <c r="WWK1385" s="3"/>
      <c r="WWL1385" s="3"/>
      <c r="WWM1385" s="3"/>
      <c r="WWN1385" s="3"/>
      <c r="WWO1385" s="3"/>
      <c r="WWP1385" s="3"/>
      <c r="WWQ1385" s="3"/>
      <c r="WWR1385" s="3"/>
      <c r="WWS1385" s="3"/>
      <c r="WWT1385" s="3"/>
      <c r="WWU1385" s="3"/>
      <c r="WWV1385" s="3"/>
      <c r="WWW1385" s="3"/>
      <c r="WWX1385" s="3"/>
      <c r="WWY1385" s="3"/>
      <c r="WWZ1385" s="3"/>
      <c r="WXA1385" s="3"/>
      <c r="WXB1385" s="3"/>
      <c r="WXC1385" s="3"/>
      <c r="WXD1385" s="3"/>
      <c r="WXE1385" s="3"/>
      <c r="WXF1385" s="3"/>
      <c r="WXG1385" s="3"/>
      <c r="WXH1385" s="3"/>
      <c r="WXI1385" s="3"/>
      <c r="WXJ1385" s="3"/>
      <c r="WXK1385" s="3"/>
      <c r="WXL1385" s="3"/>
      <c r="WXM1385" s="3"/>
      <c r="WXN1385" s="3"/>
      <c r="WXO1385" s="3"/>
      <c r="WXP1385" s="3"/>
      <c r="WXQ1385" s="3"/>
      <c r="WXR1385" s="3"/>
      <c r="WXS1385" s="3"/>
      <c r="WXT1385" s="3"/>
      <c r="WXU1385" s="3"/>
      <c r="WXV1385" s="3"/>
      <c r="WXW1385" s="3"/>
      <c r="WXX1385" s="3"/>
      <c r="WXY1385" s="3"/>
      <c r="WXZ1385" s="3"/>
      <c r="WYA1385" s="3"/>
      <c r="WYB1385" s="3"/>
      <c r="WYC1385" s="3"/>
      <c r="WYD1385" s="3"/>
      <c r="WYE1385" s="3"/>
      <c r="WYF1385" s="3"/>
      <c r="WYG1385" s="3"/>
      <c r="WYH1385" s="3"/>
      <c r="WYI1385" s="3"/>
      <c r="WYJ1385" s="3"/>
      <c r="WYK1385" s="3"/>
      <c r="WYL1385" s="3"/>
      <c r="WYM1385" s="3"/>
      <c r="WYN1385" s="3"/>
      <c r="WYO1385" s="3"/>
      <c r="WYP1385" s="3"/>
      <c r="WYQ1385" s="3"/>
      <c r="WYR1385" s="3"/>
      <c r="WYS1385" s="3"/>
      <c r="WYT1385" s="3"/>
      <c r="WYU1385" s="3"/>
      <c r="WYV1385" s="3"/>
      <c r="WYW1385" s="3"/>
      <c r="WYX1385" s="3"/>
      <c r="WYY1385" s="3"/>
      <c r="WYZ1385" s="3"/>
      <c r="WZA1385" s="3"/>
      <c r="WZB1385" s="3"/>
      <c r="WZC1385" s="3"/>
      <c r="WZD1385" s="3"/>
      <c r="WZE1385" s="3"/>
      <c r="WZF1385" s="3"/>
      <c r="WZG1385" s="3"/>
      <c r="WZH1385" s="3"/>
      <c r="WZI1385" s="3"/>
      <c r="WZJ1385" s="3"/>
      <c r="WZK1385" s="3"/>
      <c r="WZL1385" s="3"/>
      <c r="WZM1385" s="3"/>
      <c r="WZN1385" s="3"/>
      <c r="WZO1385" s="3"/>
      <c r="WZP1385" s="3"/>
      <c r="WZQ1385" s="3"/>
      <c r="WZR1385" s="3"/>
      <c r="WZS1385" s="3"/>
      <c r="WZT1385" s="3"/>
      <c r="WZU1385" s="3"/>
      <c r="WZV1385" s="3"/>
      <c r="WZW1385" s="3"/>
      <c r="WZX1385" s="3"/>
      <c r="WZY1385" s="3"/>
      <c r="WZZ1385" s="3"/>
      <c r="XAA1385" s="3"/>
      <c r="XAB1385" s="3"/>
      <c r="XAC1385" s="3"/>
      <c r="XAD1385" s="3"/>
      <c r="XAE1385" s="3"/>
      <c r="XAF1385" s="3"/>
      <c r="XAG1385" s="3"/>
      <c r="XAH1385" s="3"/>
      <c r="XAI1385" s="3"/>
      <c r="XAJ1385" s="3"/>
      <c r="XAK1385" s="3"/>
      <c r="XAL1385" s="3"/>
      <c r="XAM1385" s="3"/>
      <c r="XAN1385" s="3"/>
      <c r="XAO1385" s="3"/>
      <c r="XAP1385" s="3"/>
      <c r="XAQ1385" s="3"/>
      <c r="XAR1385" s="3"/>
      <c r="XAS1385" s="3"/>
      <c r="XAT1385" s="3"/>
      <c r="XAU1385" s="3"/>
      <c r="XAV1385" s="3"/>
      <c r="XAW1385" s="3"/>
      <c r="XAX1385" s="3"/>
      <c r="XAY1385" s="3"/>
      <c r="XAZ1385" s="3"/>
      <c r="XBA1385" s="3"/>
      <c r="XBB1385" s="3"/>
      <c r="XBC1385" s="3"/>
      <c r="XBD1385" s="3"/>
      <c r="XBE1385" s="3"/>
      <c r="XBF1385" s="3"/>
      <c r="XBG1385" s="3"/>
      <c r="XBH1385" s="3"/>
      <c r="XBI1385" s="3"/>
      <c r="XBJ1385" s="3"/>
      <c r="XBK1385" s="3"/>
      <c r="XBL1385" s="3"/>
      <c r="XBM1385" s="3"/>
      <c r="XBN1385" s="3"/>
      <c r="XBO1385" s="3"/>
      <c r="XBP1385" s="3"/>
      <c r="XBQ1385" s="3"/>
      <c r="XBR1385" s="3"/>
      <c r="XBS1385" s="3"/>
      <c r="XBT1385" s="3"/>
      <c r="XBU1385" s="3"/>
      <c r="XBV1385" s="3"/>
      <c r="XBW1385" s="3"/>
      <c r="XBX1385" s="3"/>
      <c r="XBY1385" s="3"/>
      <c r="XBZ1385" s="3"/>
      <c r="XCA1385" s="3"/>
      <c r="XCB1385" s="3"/>
      <c r="XCC1385" s="3"/>
      <c r="XCD1385" s="3"/>
      <c r="XCE1385" s="3"/>
      <c r="XCF1385" s="3"/>
      <c r="XCG1385" s="3"/>
      <c r="XCH1385" s="3"/>
      <c r="XCI1385" s="3"/>
      <c r="XCJ1385" s="3"/>
      <c r="XCK1385" s="3"/>
      <c r="XCL1385" s="3"/>
      <c r="XCM1385" s="3"/>
      <c r="XCN1385" s="3"/>
      <c r="XCO1385" s="3"/>
      <c r="XCP1385" s="3"/>
      <c r="XCQ1385" s="3"/>
      <c r="XCR1385" s="3"/>
      <c r="XCS1385" s="3"/>
      <c r="XCT1385" s="3"/>
      <c r="XCU1385" s="3"/>
      <c r="XCV1385" s="3"/>
      <c r="XCW1385" s="3"/>
      <c r="XCX1385" s="3"/>
      <c r="XCY1385" s="3"/>
      <c r="XCZ1385" s="3"/>
      <c r="XDA1385" s="3"/>
      <c r="XDB1385" s="3"/>
      <c r="XDC1385" s="3"/>
      <c r="XDD1385" s="3"/>
      <c r="XDE1385" s="3"/>
      <c r="XDF1385" s="3"/>
      <c r="XDG1385" s="3"/>
      <c r="XDH1385" s="3"/>
      <c r="XDI1385" s="3"/>
      <c r="XDJ1385" s="3"/>
      <c r="XDK1385" s="3"/>
      <c r="XDL1385" s="3"/>
      <c r="XDM1385" s="3"/>
      <c r="XDN1385" s="3"/>
      <c r="XDO1385" s="3"/>
      <c r="XDP1385" s="3"/>
      <c r="XDQ1385" s="3"/>
      <c r="XDR1385" s="3"/>
      <c r="XDS1385" s="3"/>
      <c r="XDT1385" s="3"/>
      <c r="XDU1385" s="3"/>
      <c r="XDV1385" s="3"/>
      <c r="XDW1385" s="3"/>
      <c r="XDX1385" s="3"/>
      <c r="XDY1385" s="3"/>
      <c r="XDZ1385" s="3"/>
      <c r="XEA1385" s="3"/>
      <c r="XEB1385" s="3"/>
      <c r="XEC1385" s="3"/>
      <c r="XED1385" s="3"/>
      <c r="XEE1385" s="3"/>
      <c r="XEF1385" s="3"/>
      <c r="XEG1385" s="3"/>
      <c r="XEH1385" s="30"/>
      <c r="XEI1385" s="30"/>
    </row>
    <row r="1386" s="5" customFormat="1" customHeight="1" spans="1:16363">
      <c r="A1386" s="14">
        <v>1382</v>
      </c>
      <c r="B1386" s="15">
        <v>1611340</v>
      </c>
      <c r="C1386" s="31" t="s">
        <v>2822</v>
      </c>
      <c r="D1386" s="15" t="s">
        <v>2745</v>
      </c>
      <c r="E1386" s="16" t="s">
        <v>2823</v>
      </c>
      <c r="F1386" s="15" t="s">
        <v>1091</v>
      </c>
      <c r="G1386" s="17">
        <v>144.95</v>
      </c>
      <c r="H1386" s="17">
        <v>600093</v>
      </c>
      <c r="I1386" s="26">
        <v>597650.4</v>
      </c>
      <c r="J1386" s="15">
        <v>11383.81</v>
      </c>
      <c r="K1386" s="31"/>
      <c r="L1386" s="15">
        <v>150</v>
      </c>
      <c r="M1386" s="17">
        <f t="shared" si="21"/>
        <v>21742.5</v>
      </c>
      <c r="N1386" s="32" t="s">
        <v>20</v>
      </c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  <c r="IN1386" s="3"/>
      <c r="IO1386" s="3"/>
      <c r="IP1386" s="3"/>
      <c r="IQ1386" s="3"/>
      <c r="IR1386" s="3"/>
      <c r="IS1386" s="3"/>
      <c r="IT1386" s="3"/>
      <c r="IU1386" s="3"/>
      <c r="IV1386" s="3"/>
      <c r="IW1386" s="3"/>
      <c r="IX1386" s="3"/>
      <c r="IY1386" s="3"/>
      <c r="IZ1386" s="3"/>
      <c r="JA1386" s="3"/>
      <c r="JB1386" s="3"/>
      <c r="JC1386" s="3"/>
      <c r="JD1386" s="3"/>
      <c r="JE1386" s="3"/>
      <c r="JF1386" s="3"/>
      <c r="JG1386" s="3"/>
      <c r="JH1386" s="3"/>
      <c r="JI1386" s="3"/>
      <c r="JJ1386" s="3"/>
      <c r="JK1386" s="3"/>
      <c r="JL1386" s="3"/>
      <c r="JM1386" s="3"/>
      <c r="JN1386" s="3"/>
      <c r="JO1386" s="3"/>
      <c r="JP1386" s="3"/>
      <c r="JQ1386" s="3"/>
      <c r="JR1386" s="3"/>
      <c r="JS1386" s="3"/>
      <c r="JT1386" s="3"/>
      <c r="JU1386" s="3"/>
      <c r="JV1386" s="3"/>
      <c r="JW1386" s="3"/>
      <c r="JX1386" s="3"/>
      <c r="JY1386" s="3"/>
      <c r="JZ1386" s="3"/>
      <c r="KA1386" s="3"/>
      <c r="KB1386" s="3"/>
      <c r="KC1386" s="3"/>
      <c r="KD1386" s="3"/>
      <c r="KE1386" s="3"/>
      <c r="KF1386" s="3"/>
      <c r="KG1386" s="3"/>
      <c r="KH1386" s="3"/>
      <c r="KI1386" s="3"/>
      <c r="KJ1386" s="3"/>
      <c r="KK1386" s="3"/>
      <c r="KL1386" s="3"/>
      <c r="KM1386" s="3"/>
      <c r="KN1386" s="3"/>
      <c r="KO1386" s="3"/>
      <c r="KP1386" s="3"/>
      <c r="KQ1386" s="3"/>
      <c r="KR1386" s="3"/>
      <c r="KS1386" s="3"/>
      <c r="KT1386" s="3"/>
      <c r="KU1386" s="3"/>
      <c r="KV1386" s="3"/>
      <c r="KW1386" s="3"/>
      <c r="KX1386" s="3"/>
      <c r="KY1386" s="3"/>
      <c r="KZ1386" s="3"/>
      <c r="LA1386" s="3"/>
      <c r="LB1386" s="3"/>
      <c r="LC1386" s="3"/>
      <c r="LD1386" s="3"/>
      <c r="LE1386" s="3"/>
      <c r="LF1386" s="3"/>
      <c r="LG1386" s="3"/>
      <c r="LH1386" s="3"/>
      <c r="LI1386" s="3"/>
      <c r="LJ1386" s="3"/>
      <c r="LK1386" s="3"/>
      <c r="LL1386" s="3"/>
      <c r="LM1386" s="3"/>
      <c r="LN1386" s="3"/>
      <c r="LO1386" s="3"/>
      <c r="LP1386" s="3"/>
      <c r="LQ1386" s="3"/>
      <c r="LR1386" s="3"/>
      <c r="LS1386" s="3"/>
      <c r="LT1386" s="3"/>
      <c r="LU1386" s="3"/>
      <c r="LV1386" s="3"/>
      <c r="LW1386" s="3"/>
      <c r="LX1386" s="3"/>
      <c r="LY1386" s="3"/>
      <c r="LZ1386" s="3"/>
      <c r="MA1386" s="3"/>
      <c r="MB1386" s="3"/>
      <c r="MC1386" s="3"/>
      <c r="MD1386" s="3"/>
      <c r="ME1386" s="3"/>
      <c r="MF1386" s="3"/>
      <c r="MG1386" s="3"/>
      <c r="MH1386" s="3"/>
      <c r="MI1386" s="3"/>
      <c r="MJ1386" s="3"/>
      <c r="MK1386" s="3"/>
      <c r="ML1386" s="3"/>
      <c r="MM1386" s="3"/>
      <c r="MN1386" s="3"/>
      <c r="MO1386" s="3"/>
      <c r="MP1386" s="3"/>
      <c r="MQ1386" s="3"/>
      <c r="MR1386" s="3"/>
      <c r="MS1386" s="3"/>
      <c r="MT1386" s="3"/>
      <c r="MU1386" s="3"/>
      <c r="MV1386" s="3"/>
      <c r="MW1386" s="3"/>
      <c r="MX1386" s="3"/>
      <c r="MY1386" s="3"/>
      <c r="MZ1386" s="3"/>
      <c r="NA1386" s="3"/>
      <c r="NB1386" s="3"/>
      <c r="NC1386" s="3"/>
      <c r="ND1386" s="3"/>
      <c r="NE1386" s="3"/>
      <c r="NF1386" s="3"/>
      <c r="NG1386" s="3"/>
      <c r="NH1386" s="3"/>
      <c r="NI1386" s="3"/>
      <c r="NJ1386" s="3"/>
      <c r="NK1386" s="3"/>
      <c r="NL1386" s="3"/>
      <c r="NM1386" s="3"/>
      <c r="NN1386" s="3"/>
      <c r="NO1386" s="3"/>
      <c r="NP1386" s="3"/>
      <c r="NQ1386" s="3"/>
      <c r="NR1386" s="3"/>
      <c r="NS1386" s="3"/>
      <c r="NT1386" s="3"/>
      <c r="NU1386" s="3"/>
      <c r="NV1386" s="3"/>
      <c r="NW1386" s="3"/>
      <c r="NX1386" s="3"/>
      <c r="NY1386" s="3"/>
      <c r="NZ1386" s="3"/>
      <c r="OA1386" s="3"/>
      <c r="OB1386" s="3"/>
      <c r="OC1386" s="3"/>
      <c r="OD1386" s="3"/>
      <c r="OE1386" s="3"/>
      <c r="OF1386" s="3"/>
      <c r="OG1386" s="3"/>
      <c r="OH1386" s="3"/>
      <c r="OI1386" s="3"/>
      <c r="OJ1386" s="3"/>
      <c r="OK1386" s="3"/>
      <c r="OL1386" s="3"/>
      <c r="OM1386" s="3"/>
      <c r="ON1386" s="3"/>
      <c r="OO1386" s="3"/>
      <c r="OP1386" s="3"/>
      <c r="OQ1386" s="3"/>
      <c r="OR1386" s="3"/>
      <c r="OS1386" s="3"/>
      <c r="OT1386" s="3"/>
      <c r="OU1386" s="3"/>
      <c r="OV1386" s="3"/>
      <c r="OW1386" s="3"/>
      <c r="OX1386" s="3"/>
      <c r="OY1386" s="3"/>
      <c r="OZ1386" s="3"/>
      <c r="PA1386" s="3"/>
      <c r="PB1386" s="3"/>
      <c r="PC1386" s="3"/>
      <c r="PD1386" s="3"/>
      <c r="PE1386" s="3"/>
      <c r="PF1386" s="3"/>
      <c r="PG1386" s="3"/>
      <c r="PH1386" s="3"/>
      <c r="PI1386" s="3"/>
      <c r="PJ1386" s="3"/>
      <c r="PK1386" s="3"/>
      <c r="PL1386" s="3"/>
      <c r="PM1386" s="3"/>
      <c r="PN1386" s="3"/>
      <c r="PO1386" s="3"/>
      <c r="PP1386" s="3"/>
      <c r="PQ1386" s="3"/>
      <c r="PR1386" s="3"/>
      <c r="PS1386" s="3"/>
      <c r="PT1386" s="3"/>
      <c r="PU1386" s="3"/>
      <c r="PV1386" s="3"/>
      <c r="PW1386" s="3"/>
      <c r="PX1386" s="3"/>
      <c r="PY1386" s="3"/>
      <c r="PZ1386" s="3"/>
      <c r="QA1386" s="3"/>
      <c r="QB1386" s="3"/>
      <c r="QC1386" s="3"/>
      <c r="QD1386" s="3"/>
      <c r="QE1386" s="3"/>
      <c r="QF1386" s="3"/>
      <c r="QG1386" s="3"/>
      <c r="QH1386" s="3"/>
      <c r="QI1386" s="3"/>
      <c r="QJ1386" s="3"/>
      <c r="QK1386" s="3"/>
      <c r="QL1386" s="3"/>
      <c r="QM1386" s="3"/>
      <c r="QN1386" s="3"/>
      <c r="QO1386" s="3"/>
      <c r="QP1386" s="3"/>
      <c r="QQ1386" s="3"/>
      <c r="QR1386" s="3"/>
      <c r="QS1386" s="3"/>
      <c r="QT1386" s="3"/>
      <c r="QU1386" s="3"/>
      <c r="QV1386" s="3"/>
      <c r="QW1386" s="3"/>
      <c r="QX1386" s="3"/>
      <c r="QY1386" s="3"/>
      <c r="QZ1386" s="3"/>
      <c r="RA1386" s="3"/>
      <c r="RB1386" s="3"/>
      <c r="RC1386" s="3"/>
      <c r="RD1386" s="3"/>
      <c r="RE1386" s="3"/>
      <c r="RF1386" s="3"/>
      <c r="RG1386" s="3"/>
      <c r="RH1386" s="3"/>
      <c r="RI1386" s="3"/>
      <c r="RJ1386" s="3"/>
      <c r="RK1386" s="3"/>
      <c r="RL1386" s="3"/>
      <c r="RM1386" s="3"/>
      <c r="RN1386" s="3"/>
      <c r="RO1386" s="3"/>
      <c r="RP1386" s="3"/>
      <c r="RQ1386" s="3"/>
      <c r="RR1386" s="3"/>
      <c r="RS1386" s="3"/>
      <c r="RT1386" s="3"/>
      <c r="RU1386" s="3"/>
      <c r="RV1386" s="3"/>
      <c r="RW1386" s="3"/>
      <c r="RX1386" s="3"/>
      <c r="RY1386" s="3"/>
      <c r="RZ1386" s="3"/>
      <c r="SA1386" s="3"/>
      <c r="SB1386" s="3"/>
      <c r="SC1386" s="3"/>
      <c r="SD1386" s="3"/>
      <c r="SE1386" s="3"/>
      <c r="SF1386" s="3"/>
      <c r="SG1386" s="3"/>
      <c r="SH1386" s="3"/>
      <c r="SI1386" s="3"/>
      <c r="SJ1386" s="3"/>
      <c r="SK1386" s="3"/>
      <c r="SL1386" s="3"/>
      <c r="SM1386" s="3"/>
      <c r="SN1386" s="3"/>
      <c r="SO1386" s="3"/>
      <c r="SP1386" s="3"/>
      <c r="SQ1386" s="3"/>
      <c r="SR1386" s="3"/>
      <c r="SS1386" s="3"/>
      <c r="ST1386" s="3"/>
      <c r="SU1386" s="3"/>
      <c r="SV1386" s="3"/>
      <c r="SW1386" s="3"/>
      <c r="SX1386" s="3"/>
      <c r="SY1386" s="3"/>
      <c r="SZ1386" s="3"/>
      <c r="TA1386" s="3"/>
      <c r="TB1386" s="3"/>
      <c r="TC1386" s="3"/>
      <c r="TD1386" s="3"/>
      <c r="TE1386" s="3"/>
      <c r="TF1386" s="3"/>
      <c r="TG1386" s="3"/>
      <c r="TH1386" s="3"/>
      <c r="TI1386" s="3"/>
      <c r="TJ1386" s="3"/>
      <c r="TK1386" s="3"/>
      <c r="TL1386" s="3"/>
      <c r="TM1386" s="3"/>
      <c r="TN1386" s="3"/>
      <c r="TO1386" s="3"/>
      <c r="TP1386" s="3"/>
      <c r="TQ1386" s="3"/>
      <c r="TR1386" s="3"/>
      <c r="TS1386" s="3"/>
      <c r="TT1386" s="3"/>
      <c r="TU1386" s="3"/>
      <c r="TV1386" s="3"/>
      <c r="TW1386" s="3"/>
      <c r="TX1386" s="3"/>
      <c r="TY1386" s="3"/>
      <c r="TZ1386" s="3"/>
      <c r="UA1386" s="3"/>
      <c r="UB1386" s="3"/>
      <c r="UC1386" s="3"/>
      <c r="UD1386" s="3"/>
      <c r="UE1386" s="3"/>
      <c r="UF1386" s="3"/>
      <c r="UG1386" s="3"/>
      <c r="UH1386" s="3"/>
      <c r="UI1386" s="3"/>
      <c r="UJ1386" s="3"/>
      <c r="UK1386" s="3"/>
      <c r="UL1386" s="3"/>
      <c r="UM1386" s="3"/>
      <c r="UN1386" s="3"/>
      <c r="UO1386" s="3"/>
      <c r="UP1386" s="3"/>
      <c r="UQ1386" s="3"/>
      <c r="UR1386" s="3"/>
      <c r="US1386" s="3"/>
      <c r="UT1386" s="3"/>
      <c r="UU1386" s="3"/>
      <c r="UV1386" s="3"/>
      <c r="UW1386" s="3"/>
      <c r="UX1386" s="3"/>
      <c r="UY1386" s="3"/>
      <c r="UZ1386" s="3"/>
      <c r="VA1386" s="3"/>
      <c r="VB1386" s="3"/>
      <c r="VC1386" s="3"/>
      <c r="VD1386" s="3"/>
      <c r="VE1386" s="3"/>
      <c r="VF1386" s="3"/>
      <c r="VG1386" s="3"/>
      <c r="VH1386" s="3"/>
      <c r="VI1386" s="3"/>
      <c r="VJ1386" s="3"/>
      <c r="VK1386" s="3"/>
      <c r="VL1386" s="3"/>
      <c r="VM1386" s="3"/>
      <c r="VN1386" s="3"/>
      <c r="VO1386" s="3"/>
      <c r="VP1386" s="3"/>
      <c r="VQ1386" s="3"/>
      <c r="VR1386" s="3"/>
      <c r="VS1386" s="3"/>
      <c r="VT1386" s="3"/>
      <c r="VU1386" s="3"/>
      <c r="VV1386" s="3"/>
      <c r="VW1386" s="3"/>
      <c r="VX1386" s="3"/>
      <c r="VY1386" s="3"/>
      <c r="VZ1386" s="3"/>
      <c r="WA1386" s="3"/>
      <c r="WB1386" s="3"/>
      <c r="WC1386" s="3"/>
      <c r="WD1386" s="3"/>
      <c r="WE1386" s="3"/>
      <c r="WF1386" s="3"/>
      <c r="WG1386" s="3"/>
      <c r="WH1386" s="3"/>
      <c r="WI1386" s="3"/>
      <c r="WJ1386" s="3"/>
      <c r="WK1386" s="3"/>
      <c r="WL1386" s="3"/>
      <c r="WM1386" s="3"/>
      <c r="WN1386" s="3"/>
      <c r="WO1386" s="3"/>
      <c r="WP1386" s="3"/>
      <c r="WQ1386" s="3"/>
      <c r="WR1386" s="3"/>
      <c r="WS1386" s="3"/>
      <c r="WT1386" s="3"/>
      <c r="WU1386" s="3"/>
      <c r="WV1386" s="3"/>
      <c r="WW1386" s="3"/>
      <c r="WX1386" s="3"/>
      <c r="WY1386" s="3"/>
      <c r="WZ1386" s="3"/>
      <c r="XA1386" s="3"/>
      <c r="XB1386" s="3"/>
      <c r="XC1386" s="3"/>
      <c r="XD1386" s="3"/>
      <c r="XE1386" s="3"/>
      <c r="XF1386" s="3"/>
      <c r="XG1386" s="3"/>
      <c r="XH1386" s="3"/>
      <c r="XI1386" s="3"/>
      <c r="XJ1386" s="3"/>
      <c r="XK1386" s="3"/>
      <c r="XL1386" s="3"/>
      <c r="XM1386" s="3"/>
      <c r="XN1386" s="3"/>
      <c r="XO1386" s="3"/>
      <c r="XP1386" s="3"/>
      <c r="XQ1386" s="3"/>
      <c r="XR1386" s="3"/>
      <c r="XS1386" s="3"/>
      <c r="XT1386" s="3"/>
      <c r="XU1386" s="3"/>
      <c r="XV1386" s="3"/>
      <c r="XW1386" s="3"/>
      <c r="XX1386" s="3"/>
      <c r="XY1386" s="3"/>
      <c r="XZ1386" s="3"/>
      <c r="YA1386" s="3"/>
      <c r="YB1386" s="3"/>
      <c r="YC1386" s="3"/>
      <c r="YD1386" s="3"/>
      <c r="YE1386" s="3"/>
      <c r="YF1386" s="3"/>
      <c r="YG1386" s="3"/>
      <c r="YH1386" s="3"/>
      <c r="YI1386" s="3"/>
      <c r="YJ1386" s="3"/>
      <c r="YK1386" s="3"/>
      <c r="YL1386" s="3"/>
      <c r="YM1386" s="3"/>
      <c r="YN1386" s="3"/>
      <c r="YO1386" s="3"/>
      <c r="YP1386" s="3"/>
      <c r="YQ1386" s="3"/>
      <c r="YR1386" s="3"/>
      <c r="YS1386" s="3"/>
      <c r="YT1386" s="3"/>
      <c r="YU1386" s="3"/>
      <c r="YV1386" s="3"/>
      <c r="YW1386" s="3"/>
      <c r="YX1386" s="3"/>
      <c r="YY1386" s="3"/>
      <c r="YZ1386" s="3"/>
      <c r="ZA1386" s="3"/>
      <c r="ZB1386" s="3"/>
      <c r="ZC1386" s="3"/>
      <c r="ZD1386" s="3"/>
      <c r="ZE1386" s="3"/>
      <c r="ZF1386" s="3"/>
      <c r="ZG1386" s="3"/>
      <c r="ZH1386" s="3"/>
      <c r="ZI1386" s="3"/>
      <c r="ZJ1386" s="3"/>
      <c r="ZK1386" s="3"/>
      <c r="ZL1386" s="3"/>
      <c r="ZM1386" s="3"/>
      <c r="ZN1386" s="3"/>
      <c r="ZO1386" s="3"/>
      <c r="ZP1386" s="3"/>
      <c r="ZQ1386" s="3"/>
      <c r="ZR1386" s="3"/>
      <c r="ZS1386" s="3"/>
      <c r="ZT1386" s="3"/>
      <c r="ZU1386" s="3"/>
      <c r="ZV1386" s="3"/>
      <c r="ZW1386" s="3"/>
      <c r="ZX1386" s="3"/>
      <c r="ZY1386" s="3"/>
      <c r="ZZ1386" s="3"/>
      <c r="AAA1386" s="3"/>
      <c r="AAB1386" s="3"/>
      <c r="AAC1386" s="3"/>
      <c r="AAD1386" s="3"/>
      <c r="AAE1386" s="3"/>
      <c r="AAF1386" s="3"/>
      <c r="AAG1386" s="3"/>
      <c r="AAH1386" s="3"/>
      <c r="AAI1386" s="3"/>
      <c r="AAJ1386" s="3"/>
      <c r="AAK1386" s="3"/>
      <c r="AAL1386" s="3"/>
      <c r="AAM1386" s="3"/>
      <c r="AAN1386" s="3"/>
      <c r="AAO1386" s="3"/>
      <c r="AAP1386" s="3"/>
      <c r="AAQ1386" s="3"/>
      <c r="AAR1386" s="3"/>
      <c r="AAS1386" s="3"/>
      <c r="AAT1386" s="3"/>
      <c r="AAU1386" s="3"/>
      <c r="AAV1386" s="3"/>
      <c r="AAW1386" s="3"/>
      <c r="AAX1386" s="3"/>
      <c r="AAY1386" s="3"/>
      <c r="AAZ1386" s="3"/>
      <c r="ABA1386" s="3"/>
      <c r="ABB1386" s="3"/>
      <c r="ABC1386" s="3"/>
      <c r="ABD1386" s="3"/>
      <c r="ABE1386" s="3"/>
      <c r="ABF1386" s="3"/>
      <c r="ABG1386" s="3"/>
      <c r="ABH1386" s="3"/>
      <c r="ABI1386" s="3"/>
      <c r="ABJ1386" s="3"/>
      <c r="ABK1386" s="3"/>
      <c r="ABL1386" s="3"/>
      <c r="ABM1386" s="3"/>
      <c r="ABN1386" s="3"/>
      <c r="ABO1386" s="3"/>
      <c r="ABP1386" s="3"/>
      <c r="ABQ1386" s="3"/>
      <c r="ABR1386" s="3"/>
      <c r="ABS1386" s="3"/>
      <c r="ABT1386" s="3"/>
      <c r="ABU1386" s="3"/>
      <c r="ABV1386" s="3"/>
      <c r="ABW1386" s="3"/>
      <c r="ABX1386" s="3"/>
      <c r="ABY1386" s="3"/>
      <c r="ABZ1386" s="3"/>
      <c r="ACA1386" s="3"/>
      <c r="ACB1386" s="3"/>
      <c r="ACC1386" s="3"/>
      <c r="ACD1386" s="3"/>
      <c r="ACE1386" s="3"/>
      <c r="ACF1386" s="3"/>
      <c r="ACG1386" s="3"/>
      <c r="ACH1386" s="3"/>
      <c r="ACI1386" s="3"/>
      <c r="ACJ1386" s="3"/>
      <c r="ACK1386" s="3"/>
      <c r="ACL1386" s="3"/>
      <c r="ACM1386" s="3"/>
      <c r="ACN1386" s="3"/>
      <c r="ACO1386" s="3"/>
      <c r="ACP1386" s="3"/>
      <c r="ACQ1386" s="3"/>
      <c r="ACR1386" s="3"/>
      <c r="ACS1386" s="3"/>
      <c r="ACT1386" s="3"/>
      <c r="ACU1386" s="3"/>
      <c r="ACV1386" s="3"/>
      <c r="ACW1386" s="3"/>
      <c r="ACX1386" s="3"/>
      <c r="ACY1386" s="3"/>
      <c r="ACZ1386" s="3"/>
      <c r="ADA1386" s="3"/>
      <c r="ADB1386" s="3"/>
      <c r="ADC1386" s="3"/>
      <c r="ADD1386" s="3"/>
      <c r="ADE1386" s="3"/>
      <c r="ADF1386" s="3"/>
      <c r="ADG1386" s="3"/>
      <c r="ADH1386" s="3"/>
      <c r="ADI1386" s="3"/>
      <c r="ADJ1386" s="3"/>
      <c r="ADK1386" s="3"/>
      <c r="ADL1386" s="3"/>
      <c r="ADM1386" s="3"/>
      <c r="ADN1386" s="3"/>
      <c r="ADO1386" s="3"/>
      <c r="ADP1386" s="3"/>
      <c r="ADQ1386" s="3"/>
      <c r="ADR1386" s="3"/>
      <c r="ADS1386" s="3"/>
      <c r="ADT1386" s="3"/>
      <c r="ADU1386" s="3"/>
      <c r="ADV1386" s="3"/>
      <c r="ADW1386" s="3"/>
      <c r="ADX1386" s="3"/>
      <c r="ADY1386" s="3"/>
      <c r="ADZ1386" s="3"/>
      <c r="AEA1386" s="3"/>
      <c r="AEB1386" s="3"/>
      <c r="AEC1386" s="3"/>
      <c r="AED1386" s="3"/>
      <c r="AEE1386" s="3"/>
      <c r="AEF1386" s="3"/>
      <c r="AEG1386" s="3"/>
      <c r="AEH1386" s="3"/>
      <c r="AEI1386" s="3"/>
      <c r="AEJ1386" s="3"/>
      <c r="AEK1386" s="3"/>
      <c r="AEL1386" s="3"/>
      <c r="AEM1386" s="3"/>
      <c r="AEN1386" s="3"/>
      <c r="AEO1386" s="3"/>
      <c r="AEP1386" s="3"/>
      <c r="AEQ1386" s="3"/>
      <c r="AER1386" s="3"/>
      <c r="AES1386" s="3"/>
      <c r="AET1386" s="3"/>
      <c r="AEU1386" s="3"/>
      <c r="AEV1386" s="3"/>
      <c r="AEW1386" s="3"/>
      <c r="AEX1386" s="3"/>
      <c r="AEY1386" s="3"/>
      <c r="AEZ1386" s="3"/>
      <c r="AFA1386" s="3"/>
      <c r="AFB1386" s="3"/>
      <c r="AFC1386" s="3"/>
      <c r="AFD1386" s="3"/>
      <c r="AFE1386" s="3"/>
      <c r="AFF1386" s="3"/>
      <c r="AFG1386" s="3"/>
      <c r="AFH1386" s="3"/>
      <c r="AFI1386" s="3"/>
      <c r="AFJ1386" s="3"/>
      <c r="AFK1386" s="3"/>
      <c r="AFL1386" s="3"/>
      <c r="AFM1386" s="3"/>
      <c r="AFN1386" s="3"/>
      <c r="AFO1386" s="3"/>
      <c r="AFP1386" s="3"/>
      <c r="AFQ1386" s="3"/>
      <c r="AFR1386" s="3"/>
      <c r="AFS1386" s="3"/>
      <c r="AFT1386" s="3"/>
      <c r="AFU1386" s="3"/>
      <c r="AFV1386" s="3"/>
      <c r="AFW1386" s="3"/>
      <c r="AFX1386" s="3"/>
      <c r="AFY1386" s="3"/>
      <c r="AFZ1386" s="3"/>
      <c r="AGA1386" s="3"/>
      <c r="AGB1386" s="3"/>
      <c r="AGC1386" s="3"/>
      <c r="AGD1386" s="3"/>
      <c r="AGE1386" s="3"/>
      <c r="AGF1386" s="3"/>
      <c r="AGG1386" s="3"/>
      <c r="AGH1386" s="3"/>
      <c r="AGI1386" s="3"/>
      <c r="AGJ1386" s="3"/>
      <c r="AGK1386" s="3"/>
      <c r="AGL1386" s="3"/>
      <c r="AGM1386" s="3"/>
      <c r="AGN1386" s="3"/>
      <c r="AGO1386" s="3"/>
      <c r="AGP1386" s="3"/>
      <c r="AGQ1386" s="3"/>
      <c r="AGR1386" s="3"/>
      <c r="AGS1386" s="3"/>
      <c r="AGT1386" s="3"/>
      <c r="AGU1386" s="3"/>
      <c r="AGV1386" s="3"/>
      <c r="AGW1386" s="3"/>
      <c r="AGX1386" s="3"/>
      <c r="AGY1386" s="3"/>
      <c r="AGZ1386" s="3"/>
      <c r="AHA1386" s="3"/>
      <c r="AHB1386" s="3"/>
      <c r="AHC1386" s="3"/>
      <c r="AHD1386" s="3"/>
      <c r="AHE1386" s="3"/>
      <c r="AHF1386" s="3"/>
      <c r="AHG1386" s="3"/>
      <c r="AHH1386" s="3"/>
      <c r="AHI1386" s="3"/>
      <c r="AHJ1386" s="3"/>
      <c r="AHK1386" s="3"/>
      <c r="AHL1386" s="3"/>
      <c r="AHM1386" s="3"/>
      <c r="AHN1386" s="3"/>
      <c r="AHO1386" s="3"/>
      <c r="AHP1386" s="3"/>
      <c r="AHQ1386" s="3"/>
      <c r="AHR1386" s="3"/>
      <c r="AHS1386" s="3"/>
      <c r="AHT1386" s="3"/>
      <c r="AHU1386" s="3"/>
      <c r="AHV1386" s="3"/>
      <c r="AHW1386" s="3"/>
      <c r="AHX1386" s="3"/>
      <c r="AHY1386" s="3"/>
      <c r="AHZ1386" s="3"/>
      <c r="AIA1386" s="3"/>
      <c r="AIB1386" s="3"/>
      <c r="AIC1386" s="3"/>
      <c r="AID1386" s="3"/>
      <c r="AIE1386" s="3"/>
      <c r="AIF1386" s="3"/>
      <c r="AIG1386" s="3"/>
      <c r="AIH1386" s="3"/>
      <c r="AII1386" s="3"/>
      <c r="AIJ1386" s="3"/>
      <c r="AIK1386" s="3"/>
      <c r="AIL1386" s="3"/>
      <c r="AIM1386" s="3"/>
      <c r="AIN1386" s="3"/>
      <c r="AIO1386" s="3"/>
      <c r="AIP1386" s="3"/>
      <c r="AIQ1386" s="3"/>
      <c r="AIR1386" s="3"/>
      <c r="AIS1386" s="3"/>
      <c r="AIT1386" s="3"/>
      <c r="AIU1386" s="3"/>
      <c r="AIV1386" s="3"/>
      <c r="AIW1386" s="3"/>
      <c r="AIX1386" s="3"/>
      <c r="AIY1386" s="3"/>
      <c r="AIZ1386" s="3"/>
      <c r="AJA1386" s="3"/>
      <c r="AJB1386" s="3"/>
      <c r="AJC1386" s="3"/>
      <c r="AJD1386" s="3"/>
      <c r="AJE1386" s="3"/>
      <c r="AJF1386" s="3"/>
      <c r="AJG1386" s="3"/>
      <c r="AJH1386" s="3"/>
      <c r="AJI1386" s="3"/>
      <c r="AJJ1386" s="3"/>
      <c r="AJK1386" s="3"/>
      <c r="AJL1386" s="3"/>
      <c r="AJM1386" s="3"/>
      <c r="AJN1386" s="3"/>
      <c r="AJO1386" s="3"/>
      <c r="AJP1386" s="3"/>
      <c r="AJQ1386" s="3"/>
      <c r="AJR1386" s="3"/>
      <c r="AJS1386" s="3"/>
      <c r="AJT1386" s="3"/>
      <c r="AJU1386" s="3"/>
      <c r="AJV1386" s="3"/>
      <c r="AJW1386" s="3"/>
      <c r="AJX1386" s="3"/>
      <c r="AJY1386" s="3"/>
      <c r="AJZ1386" s="3"/>
      <c r="AKA1386" s="3"/>
      <c r="AKB1386" s="3"/>
      <c r="AKC1386" s="3"/>
      <c r="AKD1386" s="3"/>
      <c r="AKE1386" s="3"/>
      <c r="AKF1386" s="3"/>
      <c r="AKG1386" s="3"/>
      <c r="AKH1386" s="3"/>
      <c r="AKI1386" s="3"/>
      <c r="AKJ1386" s="3"/>
      <c r="AKK1386" s="3"/>
      <c r="AKL1386" s="3"/>
      <c r="AKM1386" s="3"/>
      <c r="AKN1386" s="3"/>
      <c r="AKO1386" s="3"/>
      <c r="AKP1386" s="3"/>
      <c r="AKQ1386" s="3"/>
      <c r="AKR1386" s="3"/>
      <c r="AKS1386" s="3"/>
      <c r="AKT1386" s="3"/>
      <c r="AKU1386" s="3"/>
      <c r="AKV1386" s="3"/>
      <c r="AKW1386" s="3"/>
      <c r="AKX1386" s="3"/>
      <c r="AKY1386" s="3"/>
      <c r="AKZ1386" s="3"/>
      <c r="ALA1386" s="3"/>
      <c r="ALB1386" s="3"/>
      <c r="ALC1386" s="3"/>
      <c r="ALD1386" s="3"/>
      <c r="ALE1386" s="3"/>
      <c r="ALF1386" s="3"/>
      <c r="ALG1386" s="3"/>
      <c r="ALH1386" s="3"/>
      <c r="ALI1386" s="3"/>
      <c r="ALJ1386" s="3"/>
      <c r="ALK1386" s="3"/>
      <c r="ALL1386" s="3"/>
      <c r="ALM1386" s="3"/>
      <c r="ALN1386" s="3"/>
      <c r="ALO1386" s="3"/>
      <c r="ALP1386" s="3"/>
      <c r="ALQ1386" s="3"/>
      <c r="ALR1386" s="3"/>
      <c r="ALS1386" s="3"/>
      <c r="ALT1386" s="3"/>
      <c r="ALU1386" s="3"/>
      <c r="ALV1386" s="3"/>
      <c r="ALW1386" s="3"/>
      <c r="ALX1386" s="3"/>
      <c r="ALY1386" s="3"/>
      <c r="ALZ1386" s="3"/>
      <c r="AMA1386" s="3"/>
      <c r="AMB1386" s="3"/>
      <c r="AMC1386" s="3"/>
      <c r="AMD1386" s="3"/>
      <c r="AME1386" s="3"/>
      <c r="AMF1386" s="3"/>
      <c r="AMG1386" s="3"/>
      <c r="AMH1386" s="3"/>
      <c r="AMI1386" s="3"/>
      <c r="AMJ1386" s="3"/>
      <c r="AMK1386" s="3"/>
      <c r="AML1386" s="3"/>
      <c r="AMM1386" s="3"/>
      <c r="AMN1386" s="3"/>
      <c r="AMO1386" s="3"/>
      <c r="AMP1386" s="3"/>
      <c r="AMQ1386" s="3"/>
      <c r="AMR1386" s="3"/>
      <c r="AMS1386" s="3"/>
      <c r="AMT1386" s="3"/>
      <c r="AMU1386" s="3"/>
      <c r="AMV1386" s="3"/>
      <c r="AMW1386" s="3"/>
      <c r="AMX1386" s="3"/>
      <c r="AMY1386" s="3"/>
      <c r="AMZ1386" s="3"/>
      <c r="ANA1386" s="3"/>
      <c r="ANB1386" s="3"/>
      <c r="ANC1386" s="3"/>
      <c r="AND1386" s="3"/>
      <c r="ANE1386" s="3"/>
      <c r="ANF1386" s="3"/>
      <c r="ANG1386" s="3"/>
      <c r="ANH1386" s="3"/>
      <c r="ANI1386" s="3"/>
      <c r="ANJ1386" s="3"/>
      <c r="ANK1386" s="3"/>
      <c r="ANL1386" s="3"/>
      <c r="ANM1386" s="3"/>
      <c r="ANN1386" s="3"/>
      <c r="ANO1386" s="3"/>
      <c r="ANP1386" s="3"/>
      <c r="ANQ1386" s="3"/>
      <c r="ANR1386" s="3"/>
      <c r="ANS1386" s="3"/>
      <c r="ANT1386" s="3"/>
      <c r="ANU1386" s="3"/>
      <c r="ANV1386" s="3"/>
      <c r="ANW1386" s="3"/>
      <c r="ANX1386" s="3"/>
      <c r="ANY1386" s="3"/>
      <c r="ANZ1386" s="3"/>
      <c r="AOA1386" s="3"/>
      <c r="AOB1386" s="3"/>
      <c r="AOC1386" s="3"/>
      <c r="AOD1386" s="3"/>
      <c r="AOE1386" s="3"/>
      <c r="AOF1386" s="3"/>
      <c r="AOG1386" s="3"/>
      <c r="AOH1386" s="3"/>
      <c r="AOI1386" s="3"/>
      <c r="AOJ1386" s="3"/>
      <c r="AOK1386" s="3"/>
      <c r="AOL1386" s="3"/>
      <c r="AOM1386" s="3"/>
      <c r="AON1386" s="3"/>
      <c r="AOO1386" s="3"/>
      <c r="AOP1386" s="3"/>
      <c r="AOQ1386" s="3"/>
      <c r="AOR1386" s="3"/>
      <c r="AOS1386" s="3"/>
      <c r="AOT1386" s="3"/>
      <c r="AOU1386" s="3"/>
      <c r="AOV1386" s="3"/>
      <c r="AOW1386" s="3"/>
      <c r="AOX1386" s="3"/>
      <c r="AOY1386" s="3"/>
      <c r="AOZ1386" s="3"/>
      <c r="APA1386" s="3"/>
      <c r="APB1386" s="3"/>
      <c r="APC1386" s="3"/>
      <c r="APD1386" s="3"/>
      <c r="APE1386" s="3"/>
      <c r="APF1386" s="3"/>
      <c r="APG1386" s="3"/>
      <c r="APH1386" s="3"/>
      <c r="API1386" s="3"/>
      <c r="APJ1386" s="3"/>
      <c r="APK1386" s="3"/>
      <c r="APL1386" s="3"/>
      <c r="APM1386" s="3"/>
      <c r="APN1386" s="3"/>
      <c r="APO1386" s="3"/>
      <c r="APP1386" s="3"/>
      <c r="APQ1386" s="3"/>
      <c r="APR1386" s="3"/>
      <c r="APS1386" s="3"/>
      <c r="APT1386" s="3"/>
      <c r="APU1386" s="3"/>
      <c r="APV1386" s="3"/>
      <c r="APW1386" s="3"/>
      <c r="APX1386" s="3"/>
      <c r="APY1386" s="3"/>
      <c r="APZ1386" s="3"/>
      <c r="AQA1386" s="3"/>
      <c r="AQB1386" s="3"/>
      <c r="AQC1386" s="3"/>
      <c r="AQD1386" s="3"/>
      <c r="AQE1386" s="3"/>
      <c r="AQF1386" s="3"/>
      <c r="AQG1386" s="3"/>
      <c r="AQH1386" s="3"/>
      <c r="AQI1386" s="3"/>
      <c r="AQJ1386" s="3"/>
      <c r="AQK1386" s="3"/>
      <c r="AQL1386" s="3"/>
      <c r="AQM1386" s="3"/>
      <c r="AQN1386" s="3"/>
      <c r="AQO1386" s="3"/>
      <c r="AQP1386" s="3"/>
      <c r="AQQ1386" s="3"/>
      <c r="AQR1386" s="3"/>
      <c r="AQS1386" s="3"/>
      <c r="AQT1386" s="3"/>
      <c r="AQU1386" s="3"/>
      <c r="AQV1386" s="3"/>
      <c r="AQW1386" s="3"/>
      <c r="AQX1386" s="3"/>
      <c r="AQY1386" s="3"/>
      <c r="AQZ1386" s="3"/>
      <c r="ARA1386" s="3"/>
      <c r="ARB1386" s="3"/>
      <c r="ARC1386" s="3"/>
      <c r="ARD1386" s="3"/>
      <c r="ARE1386" s="3"/>
      <c r="ARF1386" s="3"/>
      <c r="ARG1386" s="3"/>
      <c r="ARH1386" s="3"/>
      <c r="ARI1386" s="3"/>
      <c r="ARJ1386" s="3"/>
      <c r="ARK1386" s="3"/>
      <c r="ARL1386" s="3"/>
      <c r="ARM1386" s="3"/>
      <c r="ARN1386" s="3"/>
      <c r="ARO1386" s="3"/>
      <c r="ARP1386" s="3"/>
      <c r="ARQ1386" s="3"/>
      <c r="ARR1386" s="3"/>
      <c r="ARS1386" s="3"/>
      <c r="ART1386" s="3"/>
      <c r="ARU1386" s="3"/>
      <c r="ARV1386" s="3"/>
      <c r="ARW1386" s="3"/>
      <c r="ARX1386" s="3"/>
      <c r="ARY1386" s="3"/>
      <c r="ARZ1386" s="3"/>
      <c r="ASA1386" s="3"/>
      <c r="ASB1386" s="3"/>
      <c r="ASC1386" s="3"/>
      <c r="ASD1386" s="3"/>
      <c r="ASE1386" s="3"/>
      <c r="ASF1386" s="3"/>
      <c r="ASG1386" s="3"/>
      <c r="ASH1386" s="3"/>
      <c r="ASI1386" s="3"/>
      <c r="ASJ1386" s="3"/>
      <c r="ASK1386" s="3"/>
      <c r="ASL1386" s="3"/>
      <c r="ASM1386" s="3"/>
      <c r="ASN1386" s="3"/>
      <c r="ASO1386" s="3"/>
      <c r="ASP1386" s="3"/>
      <c r="ASQ1386" s="3"/>
      <c r="ASR1386" s="3"/>
      <c r="ASS1386" s="3"/>
      <c r="AST1386" s="3"/>
      <c r="ASU1386" s="3"/>
      <c r="ASV1386" s="3"/>
      <c r="ASW1386" s="3"/>
      <c r="ASX1386" s="3"/>
      <c r="ASY1386" s="3"/>
      <c r="ASZ1386" s="3"/>
      <c r="ATA1386" s="3"/>
      <c r="ATB1386" s="3"/>
      <c r="ATC1386" s="3"/>
      <c r="ATD1386" s="3"/>
      <c r="ATE1386" s="3"/>
      <c r="ATF1386" s="3"/>
      <c r="ATG1386" s="3"/>
      <c r="ATH1386" s="3"/>
      <c r="ATI1386" s="3"/>
      <c r="ATJ1386" s="3"/>
      <c r="ATK1386" s="3"/>
      <c r="ATL1386" s="3"/>
      <c r="ATM1386" s="3"/>
      <c r="ATN1386" s="3"/>
      <c r="ATO1386" s="3"/>
      <c r="ATP1386" s="3"/>
      <c r="ATQ1386" s="3"/>
      <c r="ATR1386" s="3"/>
      <c r="ATS1386" s="3"/>
      <c r="ATT1386" s="3"/>
      <c r="ATU1386" s="3"/>
      <c r="ATV1386" s="3"/>
      <c r="ATW1386" s="3"/>
      <c r="ATX1386" s="3"/>
      <c r="ATY1386" s="3"/>
      <c r="ATZ1386" s="3"/>
      <c r="AUA1386" s="3"/>
      <c r="AUB1386" s="3"/>
      <c r="AUC1386" s="3"/>
      <c r="AUD1386" s="3"/>
      <c r="AUE1386" s="3"/>
      <c r="AUF1386" s="3"/>
      <c r="AUG1386" s="3"/>
      <c r="AUH1386" s="3"/>
      <c r="AUI1386" s="3"/>
      <c r="AUJ1386" s="3"/>
      <c r="AUK1386" s="3"/>
      <c r="AUL1386" s="3"/>
      <c r="AUM1386" s="3"/>
      <c r="AUN1386" s="3"/>
      <c r="AUO1386" s="3"/>
      <c r="AUP1386" s="3"/>
      <c r="AUQ1386" s="3"/>
      <c r="AUR1386" s="3"/>
      <c r="AUS1386" s="3"/>
      <c r="AUT1386" s="3"/>
      <c r="AUU1386" s="3"/>
      <c r="AUV1386" s="3"/>
      <c r="AUW1386" s="3"/>
      <c r="AUX1386" s="3"/>
      <c r="AUY1386" s="3"/>
      <c r="AUZ1386" s="3"/>
      <c r="AVA1386" s="3"/>
      <c r="AVB1386" s="3"/>
      <c r="AVC1386" s="3"/>
      <c r="AVD1386" s="3"/>
      <c r="AVE1386" s="3"/>
      <c r="AVF1386" s="3"/>
      <c r="AVG1386" s="3"/>
      <c r="AVH1386" s="3"/>
      <c r="AVI1386" s="3"/>
      <c r="AVJ1386" s="3"/>
      <c r="AVK1386" s="3"/>
      <c r="AVL1386" s="3"/>
      <c r="AVM1386" s="3"/>
      <c r="AVN1386" s="3"/>
      <c r="AVO1386" s="3"/>
      <c r="AVP1386" s="3"/>
      <c r="AVQ1386" s="3"/>
      <c r="AVR1386" s="3"/>
      <c r="AVS1386" s="3"/>
      <c r="AVT1386" s="3"/>
      <c r="AVU1386" s="3"/>
      <c r="AVV1386" s="3"/>
      <c r="AVW1386" s="3"/>
      <c r="AVX1386" s="3"/>
      <c r="AVY1386" s="3"/>
      <c r="AVZ1386" s="3"/>
      <c r="AWA1386" s="3"/>
      <c r="AWB1386" s="3"/>
      <c r="AWC1386" s="3"/>
      <c r="AWD1386" s="3"/>
      <c r="AWE1386" s="3"/>
      <c r="AWF1386" s="3"/>
      <c r="AWG1386" s="3"/>
      <c r="AWH1386" s="3"/>
      <c r="AWI1386" s="3"/>
      <c r="AWJ1386" s="3"/>
      <c r="AWK1386" s="3"/>
      <c r="AWL1386" s="3"/>
      <c r="AWM1386" s="3"/>
      <c r="AWN1386" s="3"/>
      <c r="AWO1386" s="3"/>
      <c r="AWP1386" s="3"/>
      <c r="AWQ1386" s="3"/>
      <c r="AWR1386" s="3"/>
      <c r="AWS1386" s="3"/>
      <c r="AWT1386" s="3"/>
      <c r="AWU1386" s="3"/>
      <c r="AWV1386" s="3"/>
      <c r="AWW1386" s="3"/>
      <c r="AWX1386" s="3"/>
      <c r="AWY1386" s="3"/>
      <c r="AWZ1386" s="3"/>
      <c r="AXA1386" s="3"/>
      <c r="AXB1386" s="3"/>
      <c r="AXC1386" s="3"/>
      <c r="AXD1386" s="3"/>
      <c r="AXE1386" s="3"/>
      <c r="AXF1386" s="3"/>
      <c r="AXG1386" s="3"/>
      <c r="AXH1386" s="3"/>
      <c r="AXI1386" s="3"/>
      <c r="AXJ1386" s="3"/>
      <c r="AXK1386" s="3"/>
      <c r="AXL1386" s="3"/>
      <c r="AXM1386" s="3"/>
      <c r="AXN1386" s="3"/>
      <c r="AXO1386" s="3"/>
      <c r="AXP1386" s="3"/>
      <c r="AXQ1386" s="3"/>
      <c r="AXR1386" s="3"/>
      <c r="AXS1386" s="3"/>
      <c r="AXT1386" s="3"/>
      <c r="AXU1386" s="3"/>
      <c r="AXV1386" s="3"/>
      <c r="AXW1386" s="3"/>
      <c r="AXX1386" s="3"/>
      <c r="AXY1386" s="3"/>
      <c r="AXZ1386" s="3"/>
      <c r="AYA1386" s="3"/>
      <c r="AYB1386" s="3"/>
      <c r="AYC1386" s="3"/>
      <c r="AYD1386" s="3"/>
      <c r="AYE1386" s="3"/>
      <c r="AYF1386" s="3"/>
      <c r="AYG1386" s="3"/>
      <c r="AYH1386" s="3"/>
      <c r="AYI1386" s="3"/>
      <c r="AYJ1386" s="3"/>
      <c r="AYK1386" s="3"/>
      <c r="AYL1386" s="3"/>
      <c r="AYM1386" s="3"/>
      <c r="AYN1386" s="3"/>
      <c r="AYO1386" s="3"/>
      <c r="AYP1386" s="3"/>
      <c r="AYQ1386" s="3"/>
      <c r="AYR1386" s="3"/>
      <c r="AYS1386" s="3"/>
      <c r="AYT1386" s="3"/>
      <c r="AYU1386" s="3"/>
      <c r="AYV1386" s="3"/>
      <c r="AYW1386" s="3"/>
      <c r="AYX1386" s="3"/>
      <c r="AYY1386" s="3"/>
      <c r="AYZ1386" s="3"/>
      <c r="AZA1386" s="3"/>
      <c r="AZB1386" s="3"/>
      <c r="AZC1386" s="3"/>
      <c r="AZD1386" s="3"/>
      <c r="AZE1386" s="3"/>
      <c r="AZF1386" s="3"/>
      <c r="AZG1386" s="3"/>
      <c r="AZH1386" s="3"/>
      <c r="AZI1386" s="3"/>
      <c r="AZJ1386" s="3"/>
      <c r="AZK1386" s="3"/>
      <c r="AZL1386" s="3"/>
      <c r="AZM1386" s="3"/>
      <c r="AZN1386" s="3"/>
      <c r="AZO1386" s="3"/>
      <c r="AZP1386" s="3"/>
      <c r="AZQ1386" s="3"/>
      <c r="AZR1386" s="3"/>
      <c r="AZS1386" s="3"/>
      <c r="AZT1386" s="3"/>
      <c r="AZU1386" s="3"/>
      <c r="AZV1386" s="3"/>
      <c r="AZW1386" s="3"/>
      <c r="AZX1386" s="3"/>
      <c r="AZY1386" s="3"/>
      <c r="AZZ1386" s="3"/>
      <c r="BAA1386" s="3"/>
      <c r="BAB1386" s="3"/>
      <c r="BAC1386" s="3"/>
      <c r="BAD1386" s="3"/>
      <c r="BAE1386" s="3"/>
      <c r="BAF1386" s="3"/>
      <c r="BAG1386" s="3"/>
      <c r="BAH1386" s="3"/>
      <c r="BAI1386" s="3"/>
      <c r="BAJ1386" s="3"/>
      <c r="BAK1386" s="3"/>
      <c r="BAL1386" s="3"/>
      <c r="BAM1386" s="3"/>
      <c r="BAN1386" s="3"/>
      <c r="BAO1386" s="3"/>
      <c r="BAP1386" s="3"/>
      <c r="BAQ1386" s="3"/>
      <c r="BAR1386" s="3"/>
      <c r="BAS1386" s="3"/>
      <c r="BAT1386" s="3"/>
      <c r="BAU1386" s="3"/>
      <c r="BAV1386" s="3"/>
      <c r="BAW1386" s="3"/>
      <c r="BAX1386" s="3"/>
      <c r="BAY1386" s="3"/>
      <c r="BAZ1386" s="3"/>
      <c r="BBA1386" s="3"/>
      <c r="BBB1386" s="3"/>
      <c r="BBC1386" s="3"/>
      <c r="BBD1386" s="3"/>
      <c r="BBE1386" s="3"/>
      <c r="BBF1386" s="3"/>
      <c r="BBG1386" s="3"/>
      <c r="BBH1386" s="3"/>
      <c r="BBI1386" s="3"/>
      <c r="BBJ1386" s="3"/>
      <c r="BBK1386" s="3"/>
      <c r="BBL1386" s="3"/>
      <c r="BBM1386" s="3"/>
      <c r="BBN1386" s="3"/>
      <c r="BBO1386" s="3"/>
      <c r="BBP1386" s="3"/>
      <c r="BBQ1386" s="3"/>
      <c r="BBR1386" s="3"/>
      <c r="BBS1386" s="3"/>
      <c r="BBT1386" s="3"/>
      <c r="BBU1386" s="3"/>
      <c r="BBV1386" s="3"/>
      <c r="BBW1386" s="3"/>
      <c r="BBX1386" s="3"/>
      <c r="BBY1386" s="3"/>
      <c r="BBZ1386" s="3"/>
      <c r="BCA1386" s="3"/>
      <c r="BCB1386" s="3"/>
      <c r="BCC1386" s="3"/>
      <c r="BCD1386" s="3"/>
      <c r="BCE1386" s="3"/>
      <c r="BCF1386" s="3"/>
      <c r="BCG1386" s="3"/>
      <c r="BCH1386" s="3"/>
      <c r="BCI1386" s="3"/>
      <c r="BCJ1386" s="3"/>
      <c r="BCK1386" s="3"/>
      <c r="BCL1386" s="3"/>
      <c r="BCM1386" s="3"/>
      <c r="BCN1386" s="3"/>
      <c r="BCO1386" s="3"/>
      <c r="BCP1386" s="3"/>
      <c r="BCQ1386" s="3"/>
      <c r="BCR1386" s="3"/>
      <c r="BCS1386" s="3"/>
      <c r="BCT1386" s="3"/>
      <c r="BCU1386" s="3"/>
      <c r="BCV1386" s="3"/>
      <c r="BCW1386" s="3"/>
      <c r="BCX1386" s="3"/>
      <c r="BCY1386" s="3"/>
      <c r="BCZ1386" s="3"/>
      <c r="BDA1386" s="3"/>
      <c r="BDB1386" s="3"/>
      <c r="BDC1386" s="3"/>
      <c r="BDD1386" s="3"/>
      <c r="BDE1386" s="3"/>
      <c r="BDF1386" s="3"/>
      <c r="BDG1386" s="3"/>
      <c r="BDH1386" s="3"/>
      <c r="BDI1386" s="3"/>
      <c r="BDJ1386" s="3"/>
      <c r="BDK1386" s="3"/>
      <c r="BDL1386" s="3"/>
      <c r="BDM1386" s="3"/>
      <c r="BDN1386" s="3"/>
      <c r="BDO1386" s="3"/>
      <c r="BDP1386" s="3"/>
      <c r="BDQ1386" s="3"/>
      <c r="BDR1386" s="3"/>
      <c r="BDS1386" s="3"/>
      <c r="BDT1386" s="3"/>
      <c r="BDU1386" s="3"/>
      <c r="BDV1386" s="3"/>
      <c r="BDW1386" s="3"/>
      <c r="BDX1386" s="3"/>
      <c r="BDY1386" s="3"/>
      <c r="BDZ1386" s="3"/>
      <c r="BEA1386" s="3"/>
      <c r="BEB1386" s="3"/>
      <c r="BEC1386" s="3"/>
      <c r="BED1386" s="3"/>
      <c r="BEE1386" s="3"/>
      <c r="BEF1386" s="3"/>
      <c r="BEG1386" s="3"/>
      <c r="BEH1386" s="3"/>
      <c r="BEI1386" s="3"/>
      <c r="BEJ1386" s="3"/>
      <c r="BEK1386" s="3"/>
      <c r="BEL1386" s="3"/>
      <c r="BEM1386" s="3"/>
      <c r="BEN1386" s="3"/>
      <c r="BEO1386" s="3"/>
      <c r="BEP1386" s="3"/>
      <c r="BEQ1386" s="3"/>
      <c r="BER1386" s="3"/>
      <c r="BES1386" s="3"/>
      <c r="BET1386" s="3"/>
      <c r="BEU1386" s="3"/>
      <c r="BEV1386" s="3"/>
      <c r="BEW1386" s="3"/>
      <c r="BEX1386" s="3"/>
      <c r="BEY1386" s="3"/>
      <c r="BEZ1386" s="3"/>
      <c r="BFA1386" s="3"/>
      <c r="BFB1386" s="3"/>
      <c r="BFC1386" s="3"/>
      <c r="BFD1386" s="3"/>
      <c r="BFE1386" s="3"/>
      <c r="BFF1386" s="3"/>
      <c r="BFG1386" s="3"/>
      <c r="BFH1386" s="3"/>
      <c r="BFI1386" s="3"/>
      <c r="BFJ1386" s="3"/>
      <c r="BFK1386" s="3"/>
      <c r="BFL1386" s="3"/>
      <c r="BFM1386" s="3"/>
      <c r="BFN1386" s="3"/>
      <c r="BFO1386" s="3"/>
      <c r="BFP1386" s="3"/>
      <c r="BFQ1386" s="3"/>
      <c r="BFR1386" s="3"/>
      <c r="BFS1386" s="3"/>
      <c r="BFT1386" s="3"/>
      <c r="BFU1386" s="3"/>
      <c r="BFV1386" s="3"/>
      <c r="BFW1386" s="3"/>
      <c r="BFX1386" s="3"/>
      <c r="BFY1386" s="3"/>
      <c r="BFZ1386" s="3"/>
      <c r="BGA1386" s="3"/>
      <c r="BGB1386" s="3"/>
      <c r="BGC1386" s="3"/>
      <c r="BGD1386" s="3"/>
      <c r="BGE1386" s="3"/>
      <c r="BGF1386" s="3"/>
      <c r="BGG1386" s="3"/>
      <c r="BGH1386" s="3"/>
      <c r="BGI1386" s="3"/>
      <c r="BGJ1386" s="3"/>
      <c r="BGK1386" s="3"/>
      <c r="BGL1386" s="3"/>
      <c r="BGM1386" s="3"/>
      <c r="BGN1386" s="3"/>
      <c r="BGO1386" s="3"/>
      <c r="BGP1386" s="3"/>
      <c r="BGQ1386" s="3"/>
      <c r="BGR1386" s="3"/>
      <c r="BGS1386" s="3"/>
      <c r="BGT1386" s="3"/>
      <c r="BGU1386" s="3"/>
      <c r="BGV1386" s="3"/>
      <c r="BGW1386" s="3"/>
      <c r="BGX1386" s="3"/>
      <c r="BGY1386" s="3"/>
      <c r="BGZ1386" s="3"/>
      <c r="BHA1386" s="3"/>
      <c r="BHB1386" s="3"/>
      <c r="BHC1386" s="3"/>
      <c r="BHD1386" s="3"/>
      <c r="BHE1386" s="3"/>
      <c r="BHF1386" s="3"/>
      <c r="BHG1386" s="3"/>
      <c r="BHH1386" s="3"/>
      <c r="BHI1386" s="3"/>
      <c r="BHJ1386" s="3"/>
      <c r="BHK1386" s="3"/>
      <c r="BHL1386" s="3"/>
      <c r="BHM1386" s="3"/>
      <c r="BHN1386" s="3"/>
      <c r="BHO1386" s="3"/>
      <c r="BHP1386" s="3"/>
      <c r="BHQ1386" s="3"/>
      <c r="BHR1386" s="3"/>
      <c r="BHS1386" s="3"/>
      <c r="BHT1386" s="3"/>
      <c r="BHU1386" s="3"/>
      <c r="BHV1386" s="3"/>
      <c r="BHW1386" s="3"/>
      <c r="BHX1386" s="3"/>
      <c r="BHY1386" s="3"/>
      <c r="BHZ1386" s="3"/>
      <c r="BIA1386" s="3"/>
      <c r="BIB1386" s="3"/>
      <c r="BIC1386" s="3"/>
      <c r="BID1386" s="3"/>
      <c r="BIE1386" s="3"/>
      <c r="BIF1386" s="3"/>
      <c r="BIG1386" s="3"/>
      <c r="BIH1386" s="3"/>
      <c r="BII1386" s="3"/>
      <c r="BIJ1386" s="3"/>
      <c r="BIK1386" s="3"/>
      <c r="BIL1386" s="3"/>
      <c r="BIM1386" s="3"/>
      <c r="BIN1386" s="3"/>
      <c r="BIO1386" s="3"/>
      <c r="BIP1386" s="3"/>
      <c r="BIQ1386" s="3"/>
      <c r="BIR1386" s="3"/>
      <c r="BIS1386" s="3"/>
      <c r="BIT1386" s="3"/>
      <c r="BIU1386" s="3"/>
      <c r="BIV1386" s="3"/>
      <c r="BIW1386" s="3"/>
      <c r="BIX1386" s="3"/>
      <c r="BIY1386" s="3"/>
      <c r="BIZ1386" s="3"/>
      <c r="BJA1386" s="3"/>
      <c r="BJB1386" s="3"/>
      <c r="BJC1386" s="3"/>
      <c r="BJD1386" s="3"/>
      <c r="BJE1386" s="3"/>
      <c r="BJF1386" s="3"/>
      <c r="BJG1386" s="3"/>
      <c r="BJH1386" s="3"/>
      <c r="BJI1386" s="3"/>
      <c r="BJJ1386" s="3"/>
      <c r="BJK1386" s="3"/>
      <c r="BJL1386" s="3"/>
      <c r="BJM1386" s="3"/>
      <c r="BJN1386" s="3"/>
      <c r="BJO1386" s="3"/>
      <c r="BJP1386" s="3"/>
      <c r="BJQ1386" s="3"/>
      <c r="BJR1386" s="3"/>
      <c r="BJS1386" s="3"/>
      <c r="BJT1386" s="3"/>
      <c r="BJU1386" s="3"/>
      <c r="BJV1386" s="3"/>
      <c r="BJW1386" s="3"/>
      <c r="BJX1386" s="3"/>
      <c r="BJY1386" s="3"/>
      <c r="BJZ1386" s="3"/>
      <c r="BKA1386" s="3"/>
      <c r="BKB1386" s="3"/>
      <c r="BKC1386" s="3"/>
      <c r="BKD1386" s="3"/>
      <c r="BKE1386" s="3"/>
      <c r="BKF1386" s="3"/>
      <c r="BKG1386" s="3"/>
      <c r="BKH1386" s="3"/>
      <c r="BKI1386" s="3"/>
      <c r="BKJ1386" s="3"/>
      <c r="BKK1386" s="3"/>
      <c r="BKL1386" s="3"/>
      <c r="BKM1386" s="3"/>
      <c r="BKN1386" s="3"/>
      <c r="BKO1386" s="3"/>
      <c r="BKP1386" s="3"/>
      <c r="BKQ1386" s="3"/>
      <c r="BKR1386" s="3"/>
      <c r="BKS1386" s="3"/>
      <c r="BKT1386" s="3"/>
      <c r="BKU1386" s="3"/>
      <c r="BKV1386" s="3"/>
      <c r="BKW1386" s="3"/>
      <c r="BKX1386" s="3"/>
      <c r="BKY1386" s="3"/>
      <c r="BKZ1386" s="3"/>
      <c r="BLA1386" s="3"/>
      <c r="BLB1386" s="3"/>
      <c r="BLC1386" s="3"/>
      <c r="BLD1386" s="3"/>
      <c r="BLE1386" s="3"/>
      <c r="BLF1386" s="3"/>
      <c r="BLG1386" s="3"/>
      <c r="BLH1386" s="3"/>
      <c r="BLI1386" s="3"/>
      <c r="BLJ1386" s="3"/>
      <c r="BLK1386" s="3"/>
      <c r="BLL1386" s="3"/>
      <c r="BLM1386" s="3"/>
      <c r="BLN1386" s="3"/>
      <c r="BLO1386" s="3"/>
      <c r="BLP1386" s="3"/>
      <c r="BLQ1386" s="3"/>
      <c r="BLR1386" s="3"/>
      <c r="BLS1386" s="3"/>
      <c r="BLT1386" s="3"/>
      <c r="BLU1386" s="3"/>
      <c r="BLV1386" s="3"/>
      <c r="BLW1386" s="3"/>
      <c r="BLX1386" s="3"/>
      <c r="BLY1386" s="3"/>
      <c r="BLZ1386" s="3"/>
      <c r="BMA1386" s="3"/>
      <c r="BMB1386" s="3"/>
      <c r="BMC1386" s="3"/>
      <c r="BMD1386" s="3"/>
      <c r="BME1386" s="3"/>
      <c r="BMF1386" s="3"/>
      <c r="BMG1386" s="3"/>
      <c r="BMH1386" s="3"/>
      <c r="BMI1386" s="3"/>
      <c r="BMJ1386" s="3"/>
      <c r="BMK1386" s="3"/>
      <c r="BML1386" s="3"/>
      <c r="BMM1386" s="3"/>
      <c r="BMN1386" s="3"/>
      <c r="BMO1386" s="3"/>
      <c r="BMP1386" s="3"/>
      <c r="BMQ1386" s="3"/>
      <c r="BMR1386" s="3"/>
      <c r="BMS1386" s="3"/>
      <c r="BMT1386" s="3"/>
      <c r="BMU1386" s="3"/>
      <c r="BMV1386" s="3"/>
      <c r="BMW1386" s="3"/>
      <c r="BMX1386" s="3"/>
      <c r="BMY1386" s="3"/>
      <c r="BMZ1386" s="3"/>
      <c r="BNA1386" s="3"/>
      <c r="BNB1386" s="3"/>
      <c r="BNC1386" s="3"/>
      <c r="BND1386" s="3"/>
      <c r="BNE1386" s="3"/>
      <c r="BNF1386" s="3"/>
      <c r="BNG1386" s="3"/>
      <c r="BNH1386" s="3"/>
      <c r="BNI1386" s="3"/>
      <c r="BNJ1386" s="3"/>
      <c r="BNK1386" s="3"/>
      <c r="BNL1386" s="3"/>
      <c r="BNM1386" s="3"/>
      <c r="BNN1386" s="3"/>
      <c r="BNO1386" s="3"/>
      <c r="BNP1386" s="3"/>
      <c r="BNQ1386" s="3"/>
      <c r="BNR1386" s="3"/>
      <c r="BNS1386" s="3"/>
      <c r="BNT1386" s="3"/>
      <c r="BNU1386" s="3"/>
      <c r="BNV1386" s="3"/>
      <c r="BNW1386" s="3"/>
      <c r="BNX1386" s="3"/>
      <c r="BNY1386" s="3"/>
      <c r="BNZ1386" s="3"/>
      <c r="BOA1386" s="3"/>
      <c r="BOB1386" s="3"/>
      <c r="BOC1386" s="3"/>
      <c r="BOD1386" s="3"/>
      <c r="BOE1386" s="3"/>
      <c r="BOF1386" s="3"/>
      <c r="BOG1386" s="3"/>
      <c r="BOH1386" s="3"/>
      <c r="BOI1386" s="3"/>
      <c r="BOJ1386" s="3"/>
      <c r="BOK1386" s="3"/>
      <c r="BOL1386" s="3"/>
      <c r="BOM1386" s="3"/>
      <c r="BON1386" s="3"/>
      <c r="BOO1386" s="3"/>
      <c r="BOP1386" s="3"/>
      <c r="BOQ1386" s="3"/>
      <c r="BOR1386" s="3"/>
      <c r="BOS1386" s="3"/>
      <c r="BOT1386" s="3"/>
      <c r="BOU1386" s="3"/>
      <c r="BOV1386" s="3"/>
      <c r="BOW1386" s="3"/>
      <c r="BOX1386" s="3"/>
      <c r="BOY1386" s="3"/>
      <c r="BOZ1386" s="3"/>
      <c r="BPA1386" s="3"/>
      <c r="BPB1386" s="3"/>
      <c r="BPC1386" s="3"/>
      <c r="BPD1386" s="3"/>
      <c r="BPE1386" s="3"/>
      <c r="BPF1386" s="3"/>
      <c r="BPG1386" s="3"/>
      <c r="BPH1386" s="3"/>
      <c r="BPI1386" s="3"/>
      <c r="BPJ1386" s="3"/>
      <c r="BPK1386" s="3"/>
      <c r="BPL1386" s="3"/>
      <c r="BPM1386" s="3"/>
      <c r="BPN1386" s="3"/>
      <c r="BPO1386" s="3"/>
      <c r="BPP1386" s="3"/>
      <c r="BPQ1386" s="3"/>
      <c r="BPR1386" s="3"/>
      <c r="BPS1386" s="3"/>
      <c r="BPT1386" s="3"/>
      <c r="BPU1386" s="3"/>
      <c r="BPV1386" s="3"/>
      <c r="BPW1386" s="3"/>
      <c r="BPX1386" s="3"/>
      <c r="BPY1386" s="3"/>
      <c r="BPZ1386" s="3"/>
      <c r="BQA1386" s="3"/>
      <c r="BQB1386" s="3"/>
      <c r="BQC1386" s="3"/>
      <c r="BQD1386" s="3"/>
      <c r="BQE1386" s="3"/>
      <c r="BQF1386" s="3"/>
      <c r="BQG1386" s="3"/>
      <c r="BQH1386" s="3"/>
      <c r="BQI1386" s="3"/>
      <c r="BQJ1386" s="3"/>
      <c r="BQK1386" s="3"/>
      <c r="BQL1386" s="3"/>
      <c r="BQM1386" s="3"/>
      <c r="BQN1386" s="3"/>
      <c r="BQO1386" s="3"/>
      <c r="BQP1386" s="3"/>
      <c r="BQQ1386" s="3"/>
      <c r="BQR1386" s="3"/>
      <c r="BQS1386" s="3"/>
      <c r="BQT1386" s="3"/>
      <c r="BQU1386" s="3"/>
      <c r="BQV1386" s="3"/>
      <c r="BQW1386" s="3"/>
      <c r="BQX1386" s="3"/>
      <c r="BQY1386" s="3"/>
      <c r="BQZ1386" s="3"/>
      <c r="BRA1386" s="3"/>
      <c r="BRB1386" s="3"/>
      <c r="BRC1386" s="3"/>
      <c r="BRD1386" s="3"/>
      <c r="BRE1386" s="3"/>
      <c r="BRF1386" s="3"/>
      <c r="BRG1386" s="3"/>
      <c r="BRH1386" s="3"/>
      <c r="BRI1386" s="3"/>
      <c r="BRJ1386" s="3"/>
      <c r="BRK1386" s="3"/>
      <c r="BRL1386" s="3"/>
      <c r="BRM1386" s="3"/>
      <c r="BRN1386" s="3"/>
      <c r="BRO1386" s="3"/>
      <c r="BRP1386" s="3"/>
      <c r="BRQ1386" s="3"/>
      <c r="BRR1386" s="3"/>
      <c r="BRS1386" s="3"/>
      <c r="BRT1386" s="3"/>
      <c r="BRU1386" s="3"/>
      <c r="BRV1386" s="3"/>
      <c r="BRW1386" s="3"/>
      <c r="BRX1386" s="3"/>
      <c r="BRY1386" s="3"/>
      <c r="BRZ1386" s="3"/>
      <c r="BSA1386" s="3"/>
      <c r="BSB1386" s="3"/>
      <c r="BSC1386" s="3"/>
      <c r="BSD1386" s="3"/>
      <c r="BSE1386" s="3"/>
      <c r="BSF1386" s="3"/>
      <c r="BSG1386" s="3"/>
      <c r="BSH1386" s="3"/>
      <c r="BSI1386" s="3"/>
      <c r="BSJ1386" s="3"/>
      <c r="BSK1386" s="3"/>
      <c r="BSL1386" s="3"/>
      <c r="BSM1386" s="3"/>
      <c r="BSN1386" s="3"/>
      <c r="BSO1386" s="3"/>
      <c r="BSP1386" s="3"/>
      <c r="BSQ1386" s="3"/>
      <c r="BSR1386" s="3"/>
      <c r="BSS1386" s="3"/>
      <c r="BST1386" s="3"/>
      <c r="BSU1386" s="3"/>
      <c r="BSV1386" s="3"/>
      <c r="BSW1386" s="3"/>
      <c r="BSX1386" s="3"/>
      <c r="BSY1386" s="3"/>
      <c r="BSZ1386" s="3"/>
      <c r="BTA1386" s="3"/>
      <c r="BTB1386" s="3"/>
      <c r="BTC1386" s="3"/>
      <c r="BTD1386" s="3"/>
      <c r="BTE1386" s="3"/>
      <c r="BTF1386" s="3"/>
      <c r="BTG1386" s="3"/>
      <c r="BTH1386" s="3"/>
      <c r="BTI1386" s="3"/>
      <c r="BTJ1386" s="3"/>
      <c r="BTK1386" s="3"/>
      <c r="BTL1386" s="3"/>
      <c r="BTM1386" s="3"/>
      <c r="BTN1386" s="3"/>
      <c r="BTO1386" s="3"/>
      <c r="BTP1386" s="3"/>
      <c r="BTQ1386" s="3"/>
      <c r="BTR1386" s="3"/>
      <c r="BTS1386" s="3"/>
      <c r="BTT1386" s="3"/>
      <c r="BTU1386" s="3"/>
      <c r="BTV1386" s="3"/>
      <c r="BTW1386" s="3"/>
      <c r="BTX1386" s="3"/>
      <c r="BTY1386" s="3"/>
      <c r="BTZ1386" s="3"/>
      <c r="BUA1386" s="3"/>
      <c r="BUB1386" s="3"/>
      <c r="BUC1386" s="3"/>
      <c r="BUD1386" s="3"/>
      <c r="BUE1386" s="3"/>
      <c r="BUF1386" s="3"/>
      <c r="BUG1386" s="3"/>
      <c r="BUH1386" s="3"/>
      <c r="BUI1386" s="3"/>
      <c r="BUJ1386" s="3"/>
      <c r="BUK1386" s="3"/>
      <c r="BUL1386" s="3"/>
      <c r="BUM1386" s="3"/>
      <c r="BUN1386" s="3"/>
      <c r="BUO1386" s="3"/>
      <c r="BUP1386" s="3"/>
      <c r="BUQ1386" s="3"/>
      <c r="BUR1386" s="3"/>
      <c r="BUS1386" s="3"/>
      <c r="BUT1386" s="3"/>
      <c r="BUU1386" s="3"/>
      <c r="BUV1386" s="3"/>
      <c r="BUW1386" s="3"/>
      <c r="BUX1386" s="3"/>
      <c r="BUY1386" s="3"/>
      <c r="BUZ1386" s="3"/>
      <c r="BVA1386" s="3"/>
      <c r="BVB1386" s="3"/>
      <c r="BVC1386" s="3"/>
      <c r="BVD1386" s="3"/>
      <c r="BVE1386" s="3"/>
      <c r="BVF1386" s="3"/>
      <c r="BVG1386" s="3"/>
      <c r="BVH1386" s="3"/>
      <c r="BVI1386" s="3"/>
      <c r="BVJ1386" s="3"/>
      <c r="BVK1386" s="3"/>
      <c r="BVL1386" s="3"/>
      <c r="BVM1386" s="3"/>
      <c r="BVN1386" s="3"/>
      <c r="BVO1386" s="3"/>
      <c r="BVP1386" s="3"/>
      <c r="BVQ1386" s="3"/>
      <c r="BVR1386" s="3"/>
      <c r="BVS1386" s="3"/>
      <c r="BVT1386" s="3"/>
      <c r="BVU1386" s="3"/>
      <c r="BVV1386" s="3"/>
      <c r="BVW1386" s="3"/>
      <c r="BVX1386" s="3"/>
      <c r="BVY1386" s="3"/>
      <c r="BVZ1386" s="3"/>
      <c r="BWA1386" s="3"/>
      <c r="BWB1386" s="3"/>
      <c r="BWC1386" s="3"/>
      <c r="BWD1386" s="3"/>
      <c r="BWE1386" s="3"/>
      <c r="BWF1386" s="3"/>
      <c r="BWG1386" s="3"/>
      <c r="BWH1386" s="3"/>
      <c r="BWI1386" s="3"/>
      <c r="BWJ1386" s="3"/>
      <c r="BWK1386" s="3"/>
      <c r="BWL1386" s="3"/>
      <c r="BWM1386" s="3"/>
      <c r="BWN1386" s="3"/>
      <c r="BWO1386" s="3"/>
      <c r="BWP1386" s="3"/>
      <c r="BWQ1386" s="3"/>
      <c r="BWR1386" s="3"/>
      <c r="BWS1386" s="3"/>
      <c r="BWT1386" s="3"/>
      <c r="BWU1386" s="3"/>
      <c r="BWV1386" s="3"/>
      <c r="BWW1386" s="3"/>
      <c r="BWX1386" s="3"/>
      <c r="BWY1386" s="3"/>
      <c r="BWZ1386" s="3"/>
      <c r="BXA1386" s="3"/>
      <c r="BXB1386" s="3"/>
      <c r="BXC1386" s="3"/>
      <c r="BXD1386" s="3"/>
      <c r="BXE1386" s="3"/>
      <c r="BXF1386" s="3"/>
      <c r="BXG1386" s="3"/>
      <c r="BXH1386" s="3"/>
      <c r="BXI1386" s="3"/>
      <c r="BXJ1386" s="3"/>
      <c r="BXK1386" s="3"/>
      <c r="BXL1386" s="3"/>
      <c r="BXM1386" s="3"/>
      <c r="BXN1386" s="3"/>
      <c r="BXO1386" s="3"/>
      <c r="BXP1386" s="3"/>
      <c r="BXQ1386" s="3"/>
      <c r="BXR1386" s="3"/>
      <c r="BXS1386" s="3"/>
      <c r="BXT1386" s="3"/>
      <c r="BXU1386" s="3"/>
      <c r="BXV1386" s="3"/>
      <c r="BXW1386" s="3"/>
      <c r="BXX1386" s="3"/>
      <c r="BXY1386" s="3"/>
      <c r="BXZ1386" s="3"/>
      <c r="BYA1386" s="3"/>
      <c r="BYB1386" s="3"/>
      <c r="BYC1386" s="3"/>
      <c r="BYD1386" s="3"/>
      <c r="BYE1386" s="3"/>
      <c r="BYF1386" s="3"/>
      <c r="BYG1386" s="3"/>
      <c r="BYH1386" s="3"/>
      <c r="BYI1386" s="3"/>
      <c r="BYJ1386" s="3"/>
      <c r="BYK1386" s="3"/>
      <c r="BYL1386" s="3"/>
      <c r="BYM1386" s="3"/>
      <c r="BYN1386" s="3"/>
      <c r="BYO1386" s="3"/>
      <c r="BYP1386" s="3"/>
      <c r="BYQ1386" s="3"/>
      <c r="BYR1386" s="3"/>
      <c r="BYS1386" s="3"/>
      <c r="BYT1386" s="3"/>
      <c r="BYU1386" s="3"/>
      <c r="BYV1386" s="3"/>
      <c r="BYW1386" s="3"/>
      <c r="BYX1386" s="3"/>
      <c r="BYY1386" s="3"/>
      <c r="BYZ1386" s="3"/>
      <c r="BZA1386" s="3"/>
      <c r="BZB1386" s="3"/>
      <c r="BZC1386" s="3"/>
      <c r="BZD1386" s="3"/>
      <c r="BZE1386" s="3"/>
      <c r="BZF1386" s="3"/>
      <c r="BZG1386" s="3"/>
      <c r="BZH1386" s="3"/>
      <c r="BZI1386" s="3"/>
      <c r="BZJ1386" s="3"/>
      <c r="BZK1386" s="3"/>
      <c r="BZL1386" s="3"/>
      <c r="BZM1386" s="3"/>
      <c r="BZN1386" s="3"/>
      <c r="BZO1386" s="3"/>
      <c r="BZP1386" s="3"/>
      <c r="BZQ1386" s="3"/>
      <c r="BZR1386" s="3"/>
      <c r="BZS1386" s="3"/>
      <c r="BZT1386" s="3"/>
      <c r="BZU1386" s="3"/>
      <c r="BZV1386" s="3"/>
      <c r="BZW1386" s="3"/>
      <c r="BZX1386" s="3"/>
      <c r="BZY1386" s="3"/>
      <c r="BZZ1386" s="3"/>
      <c r="CAA1386" s="3"/>
      <c r="CAB1386" s="3"/>
      <c r="CAC1386" s="3"/>
      <c r="CAD1386" s="3"/>
      <c r="CAE1386" s="3"/>
      <c r="CAF1386" s="3"/>
      <c r="CAG1386" s="3"/>
      <c r="CAH1386" s="3"/>
      <c r="CAI1386" s="3"/>
      <c r="CAJ1386" s="3"/>
      <c r="CAK1386" s="3"/>
      <c r="CAL1386" s="3"/>
      <c r="CAM1386" s="3"/>
      <c r="CAN1386" s="3"/>
      <c r="CAO1386" s="3"/>
      <c r="CAP1386" s="3"/>
      <c r="CAQ1386" s="3"/>
      <c r="CAR1386" s="3"/>
      <c r="CAS1386" s="3"/>
      <c r="CAT1386" s="3"/>
      <c r="CAU1386" s="3"/>
      <c r="CAV1386" s="3"/>
      <c r="CAW1386" s="3"/>
      <c r="CAX1386" s="3"/>
      <c r="CAY1386" s="3"/>
      <c r="CAZ1386" s="3"/>
      <c r="CBA1386" s="3"/>
      <c r="CBB1386" s="3"/>
      <c r="CBC1386" s="3"/>
      <c r="CBD1386" s="3"/>
      <c r="CBE1386" s="3"/>
      <c r="CBF1386" s="3"/>
      <c r="CBG1386" s="3"/>
      <c r="CBH1386" s="3"/>
      <c r="CBI1386" s="3"/>
      <c r="CBJ1386" s="3"/>
      <c r="CBK1386" s="3"/>
      <c r="CBL1386" s="3"/>
      <c r="CBM1386" s="3"/>
      <c r="CBN1386" s="3"/>
      <c r="CBO1386" s="3"/>
      <c r="CBP1386" s="3"/>
      <c r="CBQ1386" s="3"/>
      <c r="CBR1386" s="3"/>
      <c r="CBS1386" s="3"/>
      <c r="CBT1386" s="3"/>
      <c r="CBU1386" s="3"/>
      <c r="CBV1386" s="3"/>
      <c r="CBW1386" s="3"/>
      <c r="CBX1386" s="3"/>
      <c r="CBY1386" s="3"/>
      <c r="CBZ1386" s="3"/>
      <c r="CCA1386" s="3"/>
      <c r="CCB1386" s="3"/>
      <c r="CCC1386" s="3"/>
      <c r="CCD1386" s="3"/>
      <c r="CCE1386" s="3"/>
      <c r="CCF1386" s="3"/>
      <c r="CCG1386" s="3"/>
      <c r="CCH1386" s="3"/>
      <c r="CCI1386" s="3"/>
      <c r="CCJ1386" s="3"/>
      <c r="CCK1386" s="3"/>
      <c r="CCL1386" s="3"/>
      <c r="CCM1386" s="3"/>
      <c r="CCN1386" s="3"/>
      <c r="CCO1386" s="3"/>
      <c r="CCP1386" s="3"/>
      <c r="CCQ1386" s="3"/>
      <c r="CCR1386" s="3"/>
      <c r="CCS1386" s="3"/>
      <c r="CCT1386" s="3"/>
      <c r="CCU1386" s="3"/>
      <c r="CCV1386" s="3"/>
      <c r="CCW1386" s="3"/>
      <c r="CCX1386" s="3"/>
      <c r="CCY1386" s="3"/>
      <c r="CCZ1386" s="3"/>
      <c r="CDA1386" s="3"/>
      <c r="CDB1386" s="3"/>
      <c r="CDC1386" s="3"/>
      <c r="CDD1386" s="3"/>
      <c r="CDE1386" s="3"/>
      <c r="CDF1386" s="3"/>
      <c r="CDG1386" s="3"/>
      <c r="CDH1386" s="3"/>
      <c r="CDI1386" s="3"/>
      <c r="CDJ1386" s="3"/>
      <c r="CDK1386" s="3"/>
      <c r="CDL1386" s="3"/>
      <c r="CDM1386" s="3"/>
      <c r="CDN1386" s="3"/>
      <c r="CDO1386" s="3"/>
      <c r="CDP1386" s="3"/>
      <c r="CDQ1386" s="3"/>
      <c r="CDR1386" s="3"/>
      <c r="CDS1386" s="3"/>
      <c r="CDT1386" s="3"/>
      <c r="CDU1386" s="3"/>
      <c r="CDV1386" s="3"/>
      <c r="CDW1386" s="3"/>
      <c r="CDX1386" s="3"/>
      <c r="CDY1386" s="3"/>
      <c r="CDZ1386" s="3"/>
      <c r="CEA1386" s="3"/>
      <c r="CEB1386" s="3"/>
      <c r="CEC1386" s="3"/>
      <c r="CED1386" s="3"/>
      <c r="CEE1386" s="3"/>
      <c r="CEF1386" s="3"/>
      <c r="CEG1386" s="3"/>
      <c r="CEH1386" s="3"/>
      <c r="CEI1386" s="3"/>
      <c r="CEJ1386" s="3"/>
      <c r="CEK1386" s="3"/>
      <c r="CEL1386" s="3"/>
      <c r="CEM1386" s="3"/>
      <c r="CEN1386" s="3"/>
      <c r="CEO1386" s="3"/>
      <c r="CEP1386" s="3"/>
      <c r="CEQ1386" s="3"/>
      <c r="CER1386" s="3"/>
      <c r="CES1386" s="3"/>
      <c r="CET1386" s="3"/>
      <c r="CEU1386" s="3"/>
      <c r="CEV1386" s="3"/>
      <c r="CEW1386" s="3"/>
      <c r="CEX1386" s="3"/>
      <c r="CEY1386" s="3"/>
      <c r="CEZ1386" s="3"/>
      <c r="CFA1386" s="3"/>
      <c r="CFB1386" s="3"/>
      <c r="CFC1386" s="3"/>
      <c r="CFD1386" s="3"/>
      <c r="CFE1386" s="3"/>
      <c r="CFF1386" s="3"/>
      <c r="CFG1386" s="3"/>
      <c r="CFH1386" s="3"/>
      <c r="CFI1386" s="3"/>
      <c r="CFJ1386" s="3"/>
      <c r="CFK1386" s="3"/>
      <c r="CFL1386" s="3"/>
      <c r="CFM1386" s="3"/>
      <c r="CFN1386" s="3"/>
      <c r="CFO1386" s="3"/>
      <c r="CFP1386" s="3"/>
      <c r="CFQ1386" s="3"/>
      <c r="CFR1386" s="3"/>
      <c r="CFS1386" s="3"/>
      <c r="CFT1386" s="3"/>
      <c r="CFU1386" s="3"/>
      <c r="CFV1386" s="3"/>
      <c r="CFW1386" s="3"/>
      <c r="CFX1386" s="3"/>
      <c r="CFY1386" s="3"/>
      <c r="CFZ1386" s="3"/>
      <c r="CGA1386" s="3"/>
      <c r="CGB1386" s="3"/>
      <c r="CGC1386" s="3"/>
      <c r="CGD1386" s="3"/>
      <c r="CGE1386" s="3"/>
      <c r="CGF1386" s="3"/>
      <c r="CGG1386" s="3"/>
      <c r="CGH1386" s="3"/>
      <c r="CGI1386" s="3"/>
      <c r="CGJ1386" s="3"/>
      <c r="CGK1386" s="3"/>
      <c r="CGL1386" s="3"/>
      <c r="CGM1386" s="3"/>
      <c r="CGN1386" s="3"/>
      <c r="CGO1386" s="3"/>
      <c r="CGP1386" s="3"/>
      <c r="CGQ1386" s="3"/>
      <c r="CGR1386" s="3"/>
      <c r="CGS1386" s="3"/>
      <c r="CGT1386" s="3"/>
      <c r="CGU1386" s="3"/>
      <c r="CGV1386" s="3"/>
      <c r="CGW1386" s="3"/>
      <c r="CGX1386" s="3"/>
      <c r="CGY1386" s="3"/>
      <c r="CGZ1386" s="3"/>
      <c r="CHA1386" s="3"/>
      <c r="CHB1386" s="3"/>
      <c r="CHC1386" s="3"/>
      <c r="CHD1386" s="3"/>
      <c r="CHE1386" s="3"/>
      <c r="CHF1386" s="3"/>
      <c r="CHG1386" s="3"/>
      <c r="CHH1386" s="3"/>
      <c r="CHI1386" s="3"/>
      <c r="CHJ1386" s="3"/>
      <c r="CHK1386" s="3"/>
      <c r="CHL1386" s="3"/>
      <c r="CHM1386" s="3"/>
      <c r="CHN1386" s="3"/>
      <c r="CHO1386" s="3"/>
      <c r="CHP1386" s="3"/>
      <c r="CHQ1386" s="3"/>
      <c r="CHR1386" s="3"/>
      <c r="CHS1386" s="3"/>
      <c r="CHT1386" s="3"/>
      <c r="CHU1386" s="3"/>
      <c r="CHV1386" s="3"/>
      <c r="CHW1386" s="3"/>
      <c r="CHX1386" s="3"/>
      <c r="CHY1386" s="3"/>
      <c r="CHZ1386" s="3"/>
      <c r="CIA1386" s="3"/>
      <c r="CIB1386" s="3"/>
      <c r="CIC1386" s="3"/>
      <c r="CID1386" s="3"/>
      <c r="CIE1386" s="3"/>
      <c r="CIF1386" s="3"/>
      <c r="CIG1386" s="3"/>
      <c r="CIH1386" s="3"/>
      <c r="CII1386" s="3"/>
      <c r="CIJ1386" s="3"/>
      <c r="CIK1386" s="3"/>
      <c r="CIL1386" s="3"/>
      <c r="CIM1386" s="3"/>
      <c r="CIN1386" s="3"/>
      <c r="CIO1386" s="3"/>
      <c r="CIP1386" s="3"/>
      <c r="CIQ1386" s="3"/>
      <c r="CIR1386" s="3"/>
      <c r="CIS1386" s="3"/>
      <c r="CIT1386" s="3"/>
      <c r="CIU1386" s="3"/>
      <c r="CIV1386" s="3"/>
      <c r="CIW1386" s="3"/>
      <c r="CIX1386" s="3"/>
      <c r="CIY1386" s="3"/>
      <c r="CIZ1386" s="3"/>
      <c r="CJA1386" s="3"/>
      <c r="CJB1386" s="3"/>
      <c r="CJC1386" s="3"/>
      <c r="CJD1386" s="3"/>
      <c r="CJE1386" s="3"/>
      <c r="CJF1386" s="3"/>
      <c r="CJG1386" s="3"/>
      <c r="CJH1386" s="3"/>
      <c r="CJI1386" s="3"/>
      <c r="CJJ1386" s="3"/>
      <c r="CJK1386" s="3"/>
      <c r="CJL1386" s="3"/>
      <c r="CJM1386" s="3"/>
      <c r="CJN1386" s="3"/>
      <c r="CJO1386" s="3"/>
      <c r="CJP1386" s="3"/>
      <c r="CJQ1386" s="3"/>
      <c r="CJR1386" s="3"/>
      <c r="CJS1386" s="3"/>
      <c r="CJT1386" s="3"/>
      <c r="CJU1386" s="3"/>
      <c r="CJV1386" s="3"/>
      <c r="CJW1386" s="3"/>
      <c r="CJX1386" s="3"/>
      <c r="CJY1386" s="3"/>
      <c r="CJZ1386" s="3"/>
      <c r="CKA1386" s="3"/>
      <c r="CKB1386" s="3"/>
      <c r="CKC1386" s="3"/>
      <c r="CKD1386" s="3"/>
      <c r="CKE1386" s="3"/>
      <c r="CKF1386" s="3"/>
      <c r="CKG1386" s="3"/>
      <c r="CKH1386" s="3"/>
      <c r="CKI1386" s="3"/>
      <c r="CKJ1386" s="3"/>
      <c r="CKK1386" s="3"/>
      <c r="CKL1386" s="3"/>
      <c r="CKM1386" s="3"/>
      <c r="CKN1386" s="3"/>
      <c r="CKO1386" s="3"/>
      <c r="CKP1386" s="3"/>
      <c r="CKQ1386" s="3"/>
      <c r="CKR1386" s="3"/>
      <c r="CKS1386" s="3"/>
      <c r="CKT1386" s="3"/>
      <c r="CKU1386" s="3"/>
      <c r="CKV1386" s="3"/>
      <c r="CKW1386" s="3"/>
      <c r="CKX1386" s="3"/>
      <c r="CKY1386" s="3"/>
      <c r="CKZ1386" s="3"/>
      <c r="CLA1386" s="3"/>
      <c r="CLB1386" s="3"/>
      <c r="CLC1386" s="3"/>
      <c r="CLD1386" s="3"/>
      <c r="CLE1386" s="3"/>
      <c r="CLF1386" s="3"/>
      <c r="CLG1386" s="3"/>
      <c r="CLH1386" s="3"/>
      <c r="CLI1386" s="3"/>
      <c r="CLJ1386" s="3"/>
      <c r="CLK1386" s="3"/>
      <c r="CLL1386" s="3"/>
      <c r="CLM1386" s="3"/>
      <c r="CLN1386" s="3"/>
      <c r="CLO1386" s="3"/>
      <c r="CLP1386" s="3"/>
      <c r="CLQ1386" s="3"/>
      <c r="CLR1386" s="3"/>
      <c r="CLS1386" s="3"/>
      <c r="CLT1386" s="3"/>
      <c r="CLU1386" s="3"/>
      <c r="CLV1386" s="3"/>
      <c r="CLW1386" s="3"/>
      <c r="CLX1386" s="3"/>
      <c r="CLY1386" s="3"/>
      <c r="CLZ1386" s="3"/>
      <c r="CMA1386" s="3"/>
      <c r="CMB1386" s="3"/>
      <c r="CMC1386" s="3"/>
      <c r="CMD1386" s="3"/>
      <c r="CME1386" s="3"/>
      <c r="CMF1386" s="3"/>
      <c r="CMG1386" s="3"/>
      <c r="CMH1386" s="3"/>
      <c r="CMI1386" s="3"/>
      <c r="CMJ1386" s="3"/>
      <c r="CMK1386" s="3"/>
      <c r="CML1386" s="3"/>
      <c r="CMM1386" s="3"/>
      <c r="CMN1386" s="3"/>
      <c r="CMO1386" s="3"/>
      <c r="CMP1386" s="3"/>
      <c r="CMQ1386" s="3"/>
      <c r="CMR1386" s="3"/>
      <c r="CMS1386" s="3"/>
      <c r="CMT1386" s="3"/>
      <c r="CMU1386" s="3"/>
      <c r="CMV1386" s="3"/>
      <c r="CMW1386" s="3"/>
      <c r="CMX1386" s="3"/>
      <c r="CMY1386" s="3"/>
      <c r="CMZ1386" s="3"/>
      <c r="CNA1386" s="3"/>
      <c r="CNB1386" s="3"/>
      <c r="CNC1386" s="3"/>
      <c r="CND1386" s="3"/>
      <c r="CNE1386" s="3"/>
      <c r="CNF1386" s="3"/>
      <c r="CNG1386" s="3"/>
      <c r="CNH1386" s="3"/>
      <c r="CNI1386" s="3"/>
      <c r="CNJ1386" s="3"/>
      <c r="CNK1386" s="3"/>
      <c r="CNL1386" s="3"/>
      <c r="CNM1386" s="3"/>
      <c r="CNN1386" s="3"/>
      <c r="CNO1386" s="3"/>
      <c r="CNP1386" s="3"/>
      <c r="CNQ1386" s="3"/>
      <c r="CNR1386" s="3"/>
      <c r="CNS1386" s="3"/>
      <c r="CNT1386" s="3"/>
      <c r="CNU1386" s="3"/>
      <c r="CNV1386" s="3"/>
      <c r="CNW1386" s="3"/>
      <c r="CNX1386" s="3"/>
      <c r="CNY1386" s="3"/>
      <c r="CNZ1386" s="3"/>
      <c r="COA1386" s="3"/>
      <c r="COB1386" s="3"/>
      <c r="COC1386" s="3"/>
      <c r="COD1386" s="3"/>
      <c r="COE1386" s="3"/>
      <c r="COF1386" s="3"/>
      <c r="COG1386" s="3"/>
      <c r="COH1386" s="3"/>
      <c r="COI1386" s="3"/>
      <c r="COJ1386" s="3"/>
      <c r="COK1386" s="3"/>
      <c r="COL1386" s="3"/>
      <c r="COM1386" s="3"/>
      <c r="CON1386" s="3"/>
      <c r="COO1386" s="3"/>
      <c r="COP1386" s="3"/>
      <c r="COQ1386" s="3"/>
      <c r="COR1386" s="3"/>
      <c r="COS1386" s="3"/>
      <c r="COT1386" s="3"/>
      <c r="COU1386" s="3"/>
      <c r="COV1386" s="3"/>
      <c r="COW1386" s="3"/>
      <c r="COX1386" s="3"/>
      <c r="COY1386" s="3"/>
      <c r="COZ1386" s="3"/>
      <c r="CPA1386" s="3"/>
      <c r="CPB1386" s="3"/>
      <c r="CPC1386" s="3"/>
      <c r="CPD1386" s="3"/>
      <c r="CPE1386" s="3"/>
      <c r="CPF1386" s="3"/>
      <c r="CPG1386" s="3"/>
      <c r="CPH1386" s="3"/>
      <c r="CPI1386" s="3"/>
      <c r="CPJ1386" s="3"/>
      <c r="CPK1386" s="3"/>
      <c r="CPL1386" s="3"/>
      <c r="CPM1386" s="3"/>
      <c r="CPN1386" s="3"/>
      <c r="CPO1386" s="3"/>
      <c r="CPP1386" s="3"/>
      <c r="CPQ1386" s="3"/>
      <c r="CPR1386" s="3"/>
      <c r="CPS1386" s="3"/>
      <c r="CPT1386" s="3"/>
      <c r="CPU1386" s="3"/>
      <c r="CPV1386" s="3"/>
      <c r="CPW1386" s="3"/>
      <c r="CPX1386" s="3"/>
      <c r="CPY1386" s="3"/>
      <c r="CPZ1386" s="3"/>
      <c r="CQA1386" s="3"/>
      <c r="CQB1386" s="3"/>
      <c r="CQC1386" s="3"/>
      <c r="CQD1386" s="3"/>
      <c r="CQE1386" s="3"/>
      <c r="CQF1386" s="3"/>
      <c r="CQG1386" s="3"/>
      <c r="CQH1386" s="3"/>
      <c r="CQI1386" s="3"/>
      <c r="CQJ1386" s="3"/>
      <c r="CQK1386" s="3"/>
      <c r="CQL1386" s="3"/>
      <c r="CQM1386" s="3"/>
      <c r="CQN1386" s="3"/>
      <c r="CQO1386" s="3"/>
      <c r="CQP1386" s="3"/>
      <c r="CQQ1386" s="3"/>
      <c r="CQR1386" s="3"/>
      <c r="CQS1386" s="3"/>
      <c r="CQT1386" s="3"/>
      <c r="CQU1386" s="3"/>
      <c r="CQV1386" s="3"/>
      <c r="CQW1386" s="3"/>
      <c r="CQX1386" s="3"/>
      <c r="CQY1386" s="3"/>
      <c r="CQZ1386" s="3"/>
      <c r="CRA1386" s="3"/>
      <c r="CRB1386" s="3"/>
      <c r="CRC1386" s="3"/>
      <c r="CRD1386" s="3"/>
      <c r="CRE1386" s="3"/>
      <c r="CRF1386" s="3"/>
      <c r="CRG1386" s="3"/>
      <c r="CRH1386" s="3"/>
      <c r="CRI1386" s="3"/>
      <c r="CRJ1386" s="3"/>
      <c r="CRK1386" s="3"/>
      <c r="CRL1386" s="3"/>
      <c r="CRM1386" s="3"/>
      <c r="CRN1386" s="3"/>
      <c r="CRO1386" s="3"/>
      <c r="CRP1386" s="3"/>
      <c r="CRQ1386" s="3"/>
      <c r="CRR1386" s="3"/>
      <c r="CRS1386" s="3"/>
      <c r="CRT1386" s="3"/>
      <c r="CRU1386" s="3"/>
      <c r="CRV1386" s="3"/>
      <c r="CRW1386" s="3"/>
      <c r="CRX1386" s="3"/>
      <c r="CRY1386" s="3"/>
      <c r="CRZ1386" s="3"/>
      <c r="CSA1386" s="3"/>
      <c r="CSB1386" s="3"/>
      <c r="CSC1386" s="3"/>
      <c r="CSD1386" s="3"/>
      <c r="CSE1386" s="3"/>
      <c r="CSF1386" s="3"/>
      <c r="CSG1386" s="3"/>
      <c r="CSH1386" s="3"/>
      <c r="CSI1386" s="3"/>
      <c r="CSJ1386" s="3"/>
      <c r="CSK1386" s="3"/>
      <c r="CSL1386" s="3"/>
      <c r="CSM1386" s="3"/>
      <c r="CSN1386" s="3"/>
      <c r="CSO1386" s="3"/>
      <c r="CSP1386" s="3"/>
      <c r="CSQ1386" s="3"/>
      <c r="CSR1386" s="3"/>
      <c r="CSS1386" s="3"/>
      <c r="CST1386" s="3"/>
      <c r="CSU1386" s="3"/>
      <c r="CSV1386" s="3"/>
      <c r="CSW1386" s="3"/>
      <c r="CSX1386" s="3"/>
      <c r="CSY1386" s="3"/>
      <c r="CSZ1386" s="3"/>
      <c r="CTA1386" s="3"/>
      <c r="CTB1386" s="3"/>
      <c r="CTC1386" s="3"/>
      <c r="CTD1386" s="3"/>
      <c r="CTE1386" s="3"/>
      <c r="CTF1386" s="3"/>
      <c r="CTG1386" s="3"/>
      <c r="CTH1386" s="3"/>
      <c r="CTI1386" s="3"/>
      <c r="CTJ1386" s="3"/>
      <c r="CTK1386" s="3"/>
      <c r="CTL1386" s="3"/>
      <c r="CTM1386" s="3"/>
      <c r="CTN1386" s="3"/>
      <c r="CTO1386" s="3"/>
      <c r="CTP1386" s="3"/>
      <c r="CTQ1386" s="3"/>
      <c r="CTR1386" s="3"/>
      <c r="CTS1386" s="3"/>
      <c r="CTT1386" s="3"/>
      <c r="CTU1386" s="3"/>
      <c r="CTV1386" s="3"/>
      <c r="CTW1386" s="3"/>
      <c r="CTX1386" s="3"/>
      <c r="CTY1386" s="3"/>
      <c r="CTZ1386" s="3"/>
      <c r="CUA1386" s="3"/>
      <c r="CUB1386" s="3"/>
      <c r="CUC1386" s="3"/>
      <c r="CUD1386" s="3"/>
      <c r="CUE1386" s="3"/>
      <c r="CUF1386" s="3"/>
      <c r="CUG1386" s="3"/>
      <c r="CUH1386" s="3"/>
      <c r="CUI1386" s="3"/>
      <c r="CUJ1386" s="3"/>
      <c r="CUK1386" s="3"/>
      <c r="CUL1386" s="3"/>
      <c r="CUM1386" s="3"/>
      <c r="CUN1386" s="3"/>
      <c r="CUO1386" s="3"/>
      <c r="CUP1386" s="3"/>
      <c r="CUQ1386" s="3"/>
      <c r="CUR1386" s="3"/>
      <c r="CUS1386" s="3"/>
      <c r="CUT1386" s="3"/>
      <c r="CUU1386" s="3"/>
      <c r="CUV1386" s="3"/>
      <c r="CUW1386" s="3"/>
      <c r="CUX1386" s="3"/>
      <c r="CUY1386" s="3"/>
      <c r="CUZ1386" s="3"/>
      <c r="CVA1386" s="3"/>
      <c r="CVB1386" s="3"/>
      <c r="CVC1386" s="3"/>
      <c r="CVD1386" s="3"/>
      <c r="CVE1386" s="3"/>
      <c r="CVF1386" s="3"/>
      <c r="CVG1386" s="3"/>
      <c r="CVH1386" s="3"/>
      <c r="CVI1386" s="3"/>
      <c r="CVJ1386" s="3"/>
      <c r="CVK1386" s="3"/>
      <c r="CVL1386" s="3"/>
      <c r="CVM1386" s="3"/>
      <c r="CVN1386" s="3"/>
      <c r="CVO1386" s="3"/>
      <c r="CVP1386" s="3"/>
      <c r="CVQ1386" s="3"/>
      <c r="CVR1386" s="3"/>
      <c r="CVS1386" s="3"/>
      <c r="CVT1386" s="3"/>
      <c r="CVU1386" s="3"/>
      <c r="CVV1386" s="3"/>
      <c r="CVW1386" s="3"/>
      <c r="CVX1386" s="3"/>
      <c r="CVY1386" s="3"/>
      <c r="CVZ1386" s="3"/>
      <c r="CWA1386" s="3"/>
      <c r="CWB1386" s="3"/>
      <c r="CWC1386" s="3"/>
      <c r="CWD1386" s="3"/>
      <c r="CWE1386" s="3"/>
      <c r="CWF1386" s="3"/>
      <c r="CWG1386" s="3"/>
      <c r="CWH1386" s="3"/>
      <c r="CWI1386" s="3"/>
      <c r="CWJ1386" s="3"/>
      <c r="CWK1386" s="3"/>
      <c r="CWL1386" s="3"/>
      <c r="CWM1386" s="3"/>
      <c r="CWN1386" s="3"/>
      <c r="CWO1386" s="3"/>
      <c r="CWP1386" s="3"/>
      <c r="CWQ1386" s="3"/>
      <c r="CWR1386" s="3"/>
      <c r="CWS1386" s="3"/>
      <c r="CWT1386" s="3"/>
      <c r="CWU1386" s="3"/>
      <c r="CWV1386" s="3"/>
      <c r="CWW1386" s="3"/>
      <c r="CWX1386" s="3"/>
      <c r="CWY1386" s="3"/>
      <c r="CWZ1386" s="3"/>
      <c r="CXA1386" s="3"/>
      <c r="CXB1386" s="3"/>
      <c r="CXC1386" s="3"/>
      <c r="CXD1386" s="3"/>
      <c r="CXE1386" s="3"/>
      <c r="CXF1386" s="3"/>
      <c r="CXG1386" s="3"/>
      <c r="CXH1386" s="3"/>
      <c r="CXI1386" s="3"/>
      <c r="CXJ1386" s="3"/>
      <c r="CXK1386" s="3"/>
      <c r="CXL1386" s="3"/>
      <c r="CXM1386" s="3"/>
      <c r="CXN1386" s="3"/>
      <c r="CXO1386" s="3"/>
      <c r="CXP1386" s="3"/>
      <c r="CXQ1386" s="3"/>
      <c r="CXR1386" s="3"/>
      <c r="CXS1386" s="3"/>
      <c r="CXT1386" s="3"/>
      <c r="CXU1386" s="3"/>
      <c r="CXV1386" s="3"/>
      <c r="CXW1386" s="3"/>
      <c r="CXX1386" s="3"/>
      <c r="CXY1386" s="3"/>
      <c r="CXZ1386" s="3"/>
      <c r="CYA1386" s="3"/>
      <c r="CYB1386" s="3"/>
      <c r="CYC1386" s="3"/>
      <c r="CYD1386" s="3"/>
      <c r="CYE1386" s="3"/>
      <c r="CYF1386" s="3"/>
      <c r="CYG1386" s="3"/>
      <c r="CYH1386" s="3"/>
      <c r="CYI1386" s="3"/>
      <c r="CYJ1386" s="3"/>
      <c r="CYK1386" s="3"/>
      <c r="CYL1386" s="3"/>
      <c r="CYM1386" s="3"/>
      <c r="CYN1386" s="3"/>
      <c r="CYO1386" s="3"/>
      <c r="CYP1386" s="3"/>
      <c r="CYQ1386" s="3"/>
      <c r="CYR1386" s="3"/>
      <c r="CYS1386" s="3"/>
      <c r="CYT1386" s="3"/>
      <c r="CYU1386" s="3"/>
      <c r="CYV1386" s="3"/>
      <c r="CYW1386" s="3"/>
      <c r="CYX1386" s="3"/>
      <c r="CYY1386" s="3"/>
      <c r="CYZ1386" s="3"/>
      <c r="CZA1386" s="3"/>
      <c r="CZB1386" s="3"/>
      <c r="CZC1386" s="3"/>
      <c r="CZD1386" s="3"/>
      <c r="CZE1386" s="3"/>
      <c r="CZF1386" s="3"/>
      <c r="CZG1386" s="3"/>
      <c r="CZH1386" s="3"/>
      <c r="CZI1386" s="3"/>
      <c r="CZJ1386" s="3"/>
      <c r="CZK1386" s="3"/>
      <c r="CZL1386" s="3"/>
      <c r="CZM1386" s="3"/>
      <c r="CZN1386" s="3"/>
      <c r="CZO1386" s="3"/>
      <c r="CZP1386" s="3"/>
      <c r="CZQ1386" s="3"/>
      <c r="CZR1386" s="3"/>
      <c r="CZS1386" s="3"/>
      <c r="CZT1386" s="3"/>
      <c r="CZU1386" s="3"/>
      <c r="CZV1386" s="3"/>
      <c r="CZW1386" s="3"/>
      <c r="CZX1386" s="3"/>
      <c r="CZY1386" s="3"/>
      <c r="CZZ1386" s="3"/>
      <c r="DAA1386" s="3"/>
      <c r="DAB1386" s="3"/>
      <c r="DAC1386" s="3"/>
      <c r="DAD1386" s="3"/>
      <c r="DAE1386" s="3"/>
      <c r="DAF1386" s="3"/>
      <c r="DAG1386" s="3"/>
      <c r="DAH1386" s="3"/>
      <c r="DAI1386" s="3"/>
      <c r="DAJ1386" s="3"/>
      <c r="DAK1386" s="3"/>
      <c r="DAL1386" s="3"/>
      <c r="DAM1386" s="3"/>
      <c r="DAN1386" s="3"/>
      <c r="DAO1386" s="3"/>
      <c r="DAP1386" s="3"/>
      <c r="DAQ1386" s="3"/>
      <c r="DAR1386" s="3"/>
      <c r="DAS1386" s="3"/>
      <c r="DAT1386" s="3"/>
      <c r="DAU1386" s="3"/>
      <c r="DAV1386" s="3"/>
      <c r="DAW1386" s="3"/>
      <c r="DAX1386" s="3"/>
      <c r="DAY1386" s="3"/>
      <c r="DAZ1386" s="3"/>
      <c r="DBA1386" s="3"/>
      <c r="DBB1386" s="3"/>
      <c r="DBC1386" s="3"/>
      <c r="DBD1386" s="3"/>
      <c r="DBE1386" s="3"/>
      <c r="DBF1386" s="3"/>
      <c r="DBG1386" s="3"/>
      <c r="DBH1386" s="3"/>
      <c r="DBI1386" s="3"/>
      <c r="DBJ1386" s="3"/>
      <c r="DBK1386" s="3"/>
      <c r="DBL1386" s="3"/>
      <c r="DBM1386" s="3"/>
      <c r="DBN1386" s="3"/>
      <c r="DBO1386" s="3"/>
      <c r="DBP1386" s="3"/>
      <c r="DBQ1386" s="3"/>
      <c r="DBR1386" s="3"/>
      <c r="DBS1386" s="3"/>
      <c r="DBT1386" s="3"/>
      <c r="DBU1386" s="3"/>
      <c r="DBV1386" s="3"/>
      <c r="DBW1386" s="3"/>
      <c r="DBX1386" s="3"/>
      <c r="DBY1386" s="3"/>
      <c r="DBZ1386" s="3"/>
      <c r="DCA1386" s="3"/>
      <c r="DCB1386" s="3"/>
      <c r="DCC1386" s="3"/>
      <c r="DCD1386" s="3"/>
      <c r="DCE1386" s="3"/>
      <c r="DCF1386" s="3"/>
      <c r="DCG1386" s="3"/>
      <c r="DCH1386" s="3"/>
      <c r="DCI1386" s="3"/>
      <c r="DCJ1386" s="3"/>
      <c r="DCK1386" s="3"/>
      <c r="DCL1386" s="3"/>
      <c r="DCM1386" s="3"/>
      <c r="DCN1386" s="3"/>
      <c r="DCO1386" s="3"/>
      <c r="DCP1386" s="3"/>
      <c r="DCQ1386" s="3"/>
      <c r="DCR1386" s="3"/>
      <c r="DCS1386" s="3"/>
      <c r="DCT1386" s="3"/>
      <c r="DCU1386" s="3"/>
      <c r="DCV1386" s="3"/>
      <c r="DCW1386" s="3"/>
      <c r="DCX1386" s="3"/>
      <c r="DCY1386" s="3"/>
      <c r="DCZ1386" s="3"/>
      <c r="DDA1386" s="3"/>
      <c r="DDB1386" s="3"/>
      <c r="DDC1386" s="3"/>
      <c r="DDD1386" s="3"/>
      <c r="DDE1386" s="3"/>
      <c r="DDF1386" s="3"/>
      <c r="DDG1386" s="3"/>
      <c r="DDH1386" s="3"/>
      <c r="DDI1386" s="3"/>
      <c r="DDJ1386" s="3"/>
      <c r="DDK1386" s="3"/>
      <c r="DDL1386" s="3"/>
      <c r="DDM1386" s="3"/>
      <c r="DDN1386" s="3"/>
      <c r="DDO1386" s="3"/>
      <c r="DDP1386" s="3"/>
      <c r="DDQ1386" s="3"/>
      <c r="DDR1386" s="3"/>
      <c r="DDS1386" s="3"/>
      <c r="DDT1386" s="3"/>
      <c r="DDU1386" s="3"/>
      <c r="DDV1386" s="3"/>
      <c r="DDW1386" s="3"/>
      <c r="DDX1386" s="3"/>
      <c r="DDY1386" s="3"/>
      <c r="DDZ1386" s="3"/>
      <c r="DEA1386" s="3"/>
      <c r="DEB1386" s="3"/>
      <c r="DEC1386" s="3"/>
      <c r="DED1386" s="3"/>
      <c r="DEE1386" s="3"/>
      <c r="DEF1386" s="3"/>
      <c r="DEG1386" s="3"/>
      <c r="DEH1386" s="3"/>
      <c r="DEI1386" s="3"/>
      <c r="DEJ1386" s="3"/>
      <c r="DEK1386" s="3"/>
      <c r="DEL1386" s="3"/>
      <c r="DEM1386" s="3"/>
      <c r="DEN1386" s="3"/>
      <c r="DEO1386" s="3"/>
      <c r="DEP1386" s="3"/>
      <c r="DEQ1386" s="3"/>
      <c r="DER1386" s="3"/>
      <c r="DES1386" s="3"/>
      <c r="DET1386" s="3"/>
      <c r="DEU1386" s="3"/>
      <c r="DEV1386" s="3"/>
      <c r="DEW1386" s="3"/>
      <c r="DEX1386" s="3"/>
      <c r="DEY1386" s="3"/>
      <c r="DEZ1386" s="3"/>
      <c r="DFA1386" s="3"/>
      <c r="DFB1386" s="3"/>
      <c r="DFC1386" s="3"/>
      <c r="DFD1386" s="3"/>
      <c r="DFE1386" s="3"/>
      <c r="DFF1386" s="3"/>
      <c r="DFG1386" s="3"/>
      <c r="DFH1386" s="3"/>
      <c r="DFI1386" s="3"/>
      <c r="DFJ1386" s="3"/>
      <c r="DFK1386" s="3"/>
      <c r="DFL1386" s="3"/>
      <c r="DFM1386" s="3"/>
      <c r="DFN1386" s="3"/>
      <c r="DFO1386" s="3"/>
      <c r="DFP1386" s="3"/>
      <c r="DFQ1386" s="3"/>
      <c r="DFR1386" s="3"/>
      <c r="DFS1386" s="3"/>
      <c r="DFT1386" s="3"/>
      <c r="DFU1386" s="3"/>
      <c r="DFV1386" s="3"/>
      <c r="DFW1386" s="3"/>
      <c r="DFX1386" s="3"/>
      <c r="DFY1386" s="3"/>
      <c r="DFZ1386" s="3"/>
      <c r="DGA1386" s="3"/>
      <c r="DGB1386" s="3"/>
      <c r="DGC1386" s="3"/>
      <c r="DGD1386" s="3"/>
      <c r="DGE1386" s="3"/>
      <c r="DGF1386" s="3"/>
      <c r="DGG1386" s="3"/>
      <c r="DGH1386" s="3"/>
      <c r="DGI1386" s="3"/>
      <c r="DGJ1386" s="3"/>
      <c r="DGK1386" s="3"/>
      <c r="DGL1386" s="3"/>
      <c r="DGM1386" s="3"/>
      <c r="DGN1386" s="3"/>
      <c r="DGO1386" s="3"/>
      <c r="DGP1386" s="3"/>
      <c r="DGQ1386" s="3"/>
      <c r="DGR1386" s="3"/>
      <c r="DGS1386" s="3"/>
      <c r="DGT1386" s="3"/>
      <c r="DGU1386" s="3"/>
      <c r="DGV1386" s="3"/>
      <c r="DGW1386" s="3"/>
      <c r="DGX1386" s="3"/>
      <c r="DGY1386" s="3"/>
      <c r="DGZ1386" s="3"/>
      <c r="DHA1386" s="3"/>
      <c r="DHB1386" s="3"/>
      <c r="DHC1386" s="3"/>
      <c r="DHD1386" s="3"/>
      <c r="DHE1386" s="3"/>
      <c r="DHF1386" s="3"/>
      <c r="DHG1386" s="3"/>
      <c r="DHH1386" s="3"/>
      <c r="DHI1386" s="3"/>
      <c r="DHJ1386" s="3"/>
      <c r="DHK1386" s="3"/>
      <c r="DHL1386" s="3"/>
      <c r="DHM1386" s="3"/>
      <c r="DHN1386" s="3"/>
      <c r="DHO1386" s="3"/>
      <c r="DHP1386" s="3"/>
      <c r="DHQ1386" s="3"/>
      <c r="DHR1386" s="3"/>
      <c r="DHS1386" s="3"/>
      <c r="DHT1386" s="3"/>
      <c r="DHU1386" s="3"/>
      <c r="DHV1386" s="3"/>
      <c r="DHW1386" s="3"/>
      <c r="DHX1386" s="3"/>
      <c r="DHY1386" s="3"/>
      <c r="DHZ1386" s="3"/>
      <c r="DIA1386" s="3"/>
      <c r="DIB1386" s="3"/>
      <c r="DIC1386" s="3"/>
      <c r="DID1386" s="3"/>
      <c r="DIE1386" s="3"/>
      <c r="DIF1386" s="3"/>
      <c r="DIG1386" s="3"/>
      <c r="DIH1386" s="3"/>
      <c r="DII1386" s="3"/>
      <c r="DIJ1386" s="3"/>
      <c r="DIK1386" s="3"/>
      <c r="DIL1386" s="3"/>
      <c r="DIM1386" s="3"/>
      <c r="DIN1386" s="3"/>
      <c r="DIO1386" s="3"/>
      <c r="DIP1386" s="3"/>
      <c r="DIQ1386" s="3"/>
      <c r="DIR1386" s="3"/>
      <c r="DIS1386" s="3"/>
      <c r="DIT1386" s="3"/>
      <c r="DIU1386" s="3"/>
      <c r="DIV1386" s="3"/>
      <c r="DIW1386" s="3"/>
      <c r="DIX1386" s="3"/>
      <c r="DIY1386" s="3"/>
      <c r="DIZ1386" s="3"/>
      <c r="DJA1386" s="3"/>
      <c r="DJB1386" s="3"/>
      <c r="DJC1386" s="3"/>
      <c r="DJD1386" s="3"/>
      <c r="DJE1386" s="3"/>
      <c r="DJF1386" s="3"/>
      <c r="DJG1386" s="3"/>
      <c r="DJH1386" s="3"/>
      <c r="DJI1386" s="3"/>
      <c r="DJJ1386" s="3"/>
      <c r="DJK1386" s="3"/>
      <c r="DJL1386" s="3"/>
      <c r="DJM1386" s="3"/>
      <c r="DJN1386" s="3"/>
      <c r="DJO1386" s="3"/>
      <c r="DJP1386" s="3"/>
      <c r="DJQ1386" s="3"/>
      <c r="DJR1386" s="3"/>
      <c r="DJS1386" s="3"/>
      <c r="DJT1386" s="3"/>
      <c r="DJU1386" s="3"/>
      <c r="DJV1386" s="3"/>
      <c r="DJW1386" s="3"/>
      <c r="DJX1386" s="3"/>
      <c r="DJY1386" s="3"/>
      <c r="DJZ1386" s="3"/>
      <c r="DKA1386" s="3"/>
      <c r="DKB1386" s="3"/>
      <c r="DKC1386" s="3"/>
      <c r="DKD1386" s="3"/>
      <c r="DKE1386" s="3"/>
      <c r="DKF1386" s="3"/>
      <c r="DKG1386" s="3"/>
      <c r="DKH1386" s="3"/>
      <c r="DKI1386" s="3"/>
      <c r="DKJ1386" s="3"/>
      <c r="DKK1386" s="3"/>
      <c r="DKL1386" s="3"/>
      <c r="DKM1386" s="3"/>
      <c r="DKN1386" s="3"/>
      <c r="DKO1386" s="3"/>
      <c r="DKP1386" s="3"/>
      <c r="DKQ1386" s="3"/>
      <c r="DKR1386" s="3"/>
      <c r="DKS1386" s="3"/>
      <c r="DKT1386" s="3"/>
      <c r="DKU1386" s="3"/>
      <c r="DKV1386" s="3"/>
      <c r="DKW1386" s="3"/>
      <c r="DKX1386" s="3"/>
      <c r="DKY1386" s="3"/>
      <c r="DKZ1386" s="3"/>
      <c r="DLA1386" s="3"/>
      <c r="DLB1386" s="3"/>
      <c r="DLC1386" s="3"/>
      <c r="DLD1386" s="3"/>
      <c r="DLE1386" s="3"/>
      <c r="DLF1386" s="3"/>
      <c r="DLG1386" s="3"/>
      <c r="DLH1386" s="3"/>
      <c r="DLI1386" s="3"/>
      <c r="DLJ1386" s="3"/>
      <c r="DLK1386" s="3"/>
      <c r="DLL1386" s="3"/>
      <c r="DLM1386" s="3"/>
      <c r="DLN1386" s="3"/>
      <c r="DLO1386" s="3"/>
      <c r="DLP1386" s="3"/>
      <c r="DLQ1386" s="3"/>
      <c r="DLR1386" s="3"/>
      <c r="DLS1386" s="3"/>
      <c r="DLT1386" s="3"/>
      <c r="DLU1386" s="3"/>
      <c r="DLV1386" s="3"/>
      <c r="DLW1386" s="3"/>
      <c r="DLX1386" s="3"/>
      <c r="DLY1386" s="3"/>
      <c r="DLZ1386" s="3"/>
      <c r="DMA1386" s="3"/>
      <c r="DMB1386" s="3"/>
      <c r="DMC1386" s="3"/>
      <c r="DMD1386" s="3"/>
      <c r="DME1386" s="3"/>
      <c r="DMF1386" s="3"/>
      <c r="DMG1386" s="3"/>
      <c r="DMH1386" s="3"/>
      <c r="DMI1386" s="3"/>
      <c r="DMJ1386" s="3"/>
      <c r="DMK1386" s="3"/>
      <c r="DML1386" s="3"/>
      <c r="DMM1386" s="3"/>
      <c r="DMN1386" s="3"/>
      <c r="DMO1386" s="3"/>
      <c r="DMP1386" s="3"/>
      <c r="DMQ1386" s="3"/>
      <c r="DMR1386" s="3"/>
      <c r="DMS1386" s="3"/>
      <c r="DMT1386" s="3"/>
      <c r="DMU1386" s="3"/>
      <c r="DMV1386" s="3"/>
      <c r="DMW1386" s="3"/>
      <c r="DMX1386" s="3"/>
      <c r="DMY1386" s="3"/>
      <c r="DMZ1386" s="3"/>
      <c r="DNA1386" s="3"/>
      <c r="DNB1386" s="3"/>
      <c r="DNC1386" s="3"/>
      <c r="DND1386" s="3"/>
      <c r="DNE1386" s="3"/>
      <c r="DNF1386" s="3"/>
      <c r="DNG1386" s="3"/>
      <c r="DNH1386" s="3"/>
      <c r="DNI1386" s="3"/>
      <c r="DNJ1386" s="3"/>
      <c r="DNK1386" s="3"/>
      <c r="DNL1386" s="3"/>
      <c r="DNM1386" s="3"/>
      <c r="DNN1386" s="3"/>
      <c r="DNO1386" s="3"/>
      <c r="DNP1386" s="3"/>
      <c r="DNQ1386" s="3"/>
      <c r="DNR1386" s="3"/>
      <c r="DNS1386" s="3"/>
      <c r="DNT1386" s="3"/>
      <c r="DNU1386" s="3"/>
      <c r="DNV1386" s="3"/>
      <c r="DNW1386" s="3"/>
      <c r="DNX1386" s="3"/>
      <c r="DNY1386" s="3"/>
      <c r="DNZ1386" s="3"/>
      <c r="DOA1386" s="3"/>
      <c r="DOB1386" s="3"/>
      <c r="DOC1386" s="3"/>
      <c r="DOD1386" s="3"/>
      <c r="DOE1386" s="3"/>
      <c r="DOF1386" s="3"/>
      <c r="DOG1386" s="3"/>
      <c r="DOH1386" s="3"/>
      <c r="DOI1386" s="3"/>
      <c r="DOJ1386" s="3"/>
      <c r="DOK1386" s="3"/>
      <c r="DOL1386" s="3"/>
      <c r="DOM1386" s="3"/>
      <c r="DON1386" s="3"/>
      <c r="DOO1386" s="3"/>
      <c r="DOP1386" s="3"/>
      <c r="DOQ1386" s="3"/>
      <c r="DOR1386" s="3"/>
      <c r="DOS1386" s="3"/>
      <c r="DOT1386" s="3"/>
      <c r="DOU1386" s="3"/>
      <c r="DOV1386" s="3"/>
      <c r="DOW1386" s="3"/>
      <c r="DOX1386" s="3"/>
      <c r="DOY1386" s="3"/>
      <c r="DOZ1386" s="3"/>
      <c r="DPA1386" s="3"/>
      <c r="DPB1386" s="3"/>
      <c r="DPC1386" s="3"/>
      <c r="DPD1386" s="3"/>
      <c r="DPE1386" s="3"/>
      <c r="DPF1386" s="3"/>
      <c r="DPG1386" s="3"/>
      <c r="DPH1386" s="3"/>
      <c r="DPI1386" s="3"/>
      <c r="DPJ1386" s="3"/>
      <c r="DPK1386" s="3"/>
      <c r="DPL1386" s="3"/>
      <c r="DPM1386" s="3"/>
      <c r="DPN1386" s="3"/>
      <c r="DPO1386" s="3"/>
      <c r="DPP1386" s="3"/>
      <c r="DPQ1386" s="3"/>
      <c r="DPR1386" s="3"/>
      <c r="DPS1386" s="3"/>
      <c r="DPT1386" s="3"/>
      <c r="DPU1386" s="3"/>
      <c r="DPV1386" s="3"/>
      <c r="DPW1386" s="3"/>
      <c r="DPX1386" s="3"/>
      <c r="DPY1386" s="3"/>
      <c r="DPZ1386" s="3"/>
      <c r="DQA1386" s="3"/>
      <c r="DQB1386" s="3"/>
      <c r="DQC1386" s="3"/>
      <c r="DQD1386" s="3"/>
      <c r="DQE1386" s="3"/>
      <c r="DQF1386" s="3"/>
      <c r="DQG1386" s="3"/>
      <c r="DQH1386" s="3"/>
      <c r="DQI1386" s="3"/>
      <c r="DQJ1386" s="3"/>
      <c r="DQK1386" s="3"/>
      <c r="DQL1386" s="3"/>
      <c r="DQM1386" s="3"/>
      <c r="DQN1386" s="3"/>
      <c r="DQO1386" s="3"/>
      <c r="DQP1386" s="3"/>
      <c r="DQQ1386" s="3"/>
      <c r="DQR1386" s="3"/>
      <c r="DQS1386" s="3"/>
      <c r="DQT1386" s="3"/>
      <c r="DQU1386" s="3"/>
      <c r="DQV1386" s="3"/>
      <c r="DQW1386" s="3"/>
      <c r="DQX1386" s="3"/>
      <c r="DQY1386" s="3"/>
      <c r="DQZ1386" s="3"/>
      <c r="DRA1386" s="3"/>
      <c r="DRB1386" s="3"/>
      <c r="DRC1386" s="3"/>
      <c r="DRD1386" s="3"/>
      <c r="DRE1386" s="3"/>
      <c r="DRF1386" s="3"/>
      <c r="DRG1386" s="3"/>
      <c r="DRH1386" s="3"/>
      <c r="DRI1386" s="3"/>
      <c r="DRJ1386" s="3"/>
      <c r="DRK1386" s="3"/>
      <c r="DRL1386" s="3"/>
      <c r="DRM1386" s="3"/>
      <c r="DRN1386" s="3"/>
      <c r="DRO1386" s="3"/>
      <c r="DRP1386" s="3"/>
      <c r="DRQ1386" s="3"/>
      <c r="DRR1386" s="3"/>
      <c r="DRS1386" s="3"/>
      <c r="DRT1386" s="3"/>
      <c r="DRU1386" s="3"/>
      <c r="DRV1386" s="3"/>
      <c r="DRW1386" s="3"/>
      <c r="DRX1386" s="3"/>
      <c r="DRY1386" s="3"/>
      <c r="DRZ1386" s="3"/>
      <c r="DSA1386" s="3"/>
      <c r="DSB1386" s="3"/>
      <c r="DSC1386" s="3"/>
      <c r="DSD1386" s="3"/>
      <c r="DSE1386" s="3"/>
      <c r="DSF1386" s="3"/>
      <c r="DSG1386" s="3"/>
      <c r="DSH1386" s="3"/>
      <c r="DSI1386" s="3"/>
      <c r="DSJ1386" s="3"/>
      <c r="DSK1386" s="3"/>
      <c r="DSL1386" s="3"/>
      <c r="DSM1386" s="3"/>
      <c r="DSN1386" s="3"/>
      <c r="DSO1386" s="3"/>
      <c r="DSP1386" s="3"/>
      <c r="DSQ1386" s="3"/>
      <c r="DSR1386" s="3"/>
      <c r="DSS1386" s="3"/>
      <c r="DST1386" s="3"/>
      <c r="DSU1386" s="3"/>
      <c r="DSV1386" s="3"/>
      <c r="DSW1386" s="3"/>
      <c r="DSX1386" s="3"/>
      <c r="DSY1386" s="3"/>
      <c r="DSZ1386" s="3"/>
      <c r="DTA1386" s="3"/>
      <c r="DTB1386" s="3"/>
      <c r="DTC1386" s="3"/>
      <c r="DTD1386" s="3"/>
      <c r="DTE1386" s="3"/>
      <c r="DTF1386" s="3"/>
      <c r="DTG1386" s="3"/>
      <c r="DTH1386" s="3"/>
      <c r="DTI1386" s="3"/>
      <c r="DTJ1386" s="3"/>
      <c r="DTK1386" s="3"/>
      <c r="DTL1386" s="3"/>
      <c r="DTM1386" s="3"/>
      <c r="DTN1386" s="3"/>
      <c r="DTO1386" s="3"/>
      <c r="DTP1386" s="3"/>
      <c r="DTQ1386" s="3"/>
      <c r="DTR1386" s="3"/>
      <c r="DTS1386" s="3"/>
      <c r="DTT1386" s="3"/>
      <c r="DTU1386" s="3"/>
      <c r="DTV1386" s="3"/>
      <c r="DTW1386" s="3"/>
      <c r="DTX1386" s="3"/>
      <c r="DTY1386" s="3"/>
      <c r="DTZ1386" s="3"/>
      <c r="DUA1386" s="3"/>
      <c r="DUB1386" s="3"/>
      <c r="DUC1386" s="3"/>
      <c r="DUD1386" s="3"/>
      <c r="DUE1386" s="3"/>
      <c r="DUF1386" s="3"/>
      <c r="DUG1386" s="3"/>
      <c r="DUH1386" s="3"/>
      <c r="DUI1386" s="3"/>
      <c r="DUJ1386" s="3"/>
      <c r="DUK1386" s="3"/>
      <c r="DUL1386" s="3"/>
      <c r="DUM1386" s="3"/>
      <c r="DUN1386" s="3"/>
      <c r="DUO1386" s="3"/>
      <c r="DUP1386" s="3"/>
      <c r="DUQ1386" s="3"/>
      <c r="DUR1386" s="3"/>
      <c r="DUS1386" s="3"/>
      <c r="DUT1386" s="3"/>
      <c r="DUU1386" s="3"/>
      <c r="DUV1386" s="3"/>
      <c r="DUW1386" s="3"/>
      <c r="DUX1386" s="3"/>
      <c r="DUY1386" s="3"/>
      <c r="DUZ1386" s="3"/>
      <c r="DVA1386" s="3"/>
      <c r="DVB1386" s="3"/>
      <c r="DVC1386" s="3"/>
      <c r="DVD1386" s="3"/>
      <c r="DVE1386" s="3"/>
      <c r="DVF1386" s="3"/>
      <c r="DVG1386" s="3"/>
      <c r="DVH1386" s="3"/>
      <c r="DVI1386" s="3"/>
      <c r="DVJ1386" s="3"/>
      <c r="DVK1386" s="3"/>
      <c r="DVL1386" s="3"/>
      <c r="DVM1386" s="3"/>
      <c r="DVN1386" s="3"/>
      <c r="DVO1386" s="3"/>
      <c r="DVP1386" s="3"/>
      <c r="DVQ1386" s="3"/>
      <c r="DVR1386" s="3"/>
      <c r="DVS1386" s="3"/>
      <c r="DVT1386" s="3"/>
      <c r="DVU1386" s="3"/>
      <c r="DVV1386" s="3"/>
      <c r="DVW1386" s="3"/>
      <c r="DVX1386" s="3"/>
      <c r="DVY1386" s="3"/>
      <c r="DVZ1386" s="3"/>
      <c r="DWA1386" s="3"/>
      <c r="DWB1386" s="3"/>
      <c r="DWC1386" s="3"/>
      <c r="DWD1386" s="3"/>
      <c r="DWE1386" s="3"/>
      <c r="DWF1386" s="3"/>
      <c r="DWG1386" s="3"/>
      <c r="DWH1386" s="3"/>
      <c r="DWI1386" s="3"/>
      <c r="DWJ1386" s="3"/>
      <c r="DWK1386" s="3"/>
      <c r="DWL1386" s="3"/>
      <c r="DWM1386" s="3"/>
      <c r="DWN1386" s="3"/>
      <c r="DWO1386" s="3"/>
      <c r="DWP1386" s="3"/>
      <c r="DWQ1386" s="3"/>
      <c r="DWR1386" s="3"/>
      <c r="DWS1386" s="3"/>
      <c r="DWT1386" s="3"/>
      <c r="DWU1386" s="3"/>
      <c r="DWV1386" s="3"/>
      <c r="DWW1386" s="3"/>
      <c r="DWX1386" s="3"/>
      <c r="DWY1386" s="3"/>
      <c r="DWZ1386" s="3"/>
      <c r="DXA1386" s="3"/>
      <c r="DXB1386" s="3"/>
      <c r="DXC1386" s="3"/>
      <c r="DXD1386" s="3"/>
      <c r="DXE1386" s="3"/>
      <c r="DXF1386" s="3"/>
      <c r="DXG1386" s="3"/>
      <c r="DXH1386" s="3"/>
      <c r="DXI1386" s="3"/>
      <c r="DXJ1386" s="3"/>
      <c r="DXK1386" s="3"/>
      <c r="DXL1386" s="3"/>
      <c r="DXM1386" s="3"/>
      <c r="DXN1386" s="3"/>
      <c r="DXO1386" s="3"/>
      <c r="DXP1386" s="3"/>
      <c r="DXQ1386" s="3"/>
      <c r="DXR1386" s="3"/>
      <c r="DXS1386" s="3"/>
      <c r="DXT1386" s="3"/>
      <c r="DXU1386" s="3"/>
      <c r="DXV1386" s="3"/>
      <c r="DXW1386" s="3"/>
      <c r="DXX1386" s="3"/>
      <c r="DXY1386" s="3"/>
      <c r="DXZ1386" s="3"/>
      <c r="DYA1386" s="3"/>
      <c r="DYB1386" s="3"/>
      <c r="DYC1386" s="3"/>
      <c r="DYD1386" s="3"/>
      <c r="DYE1386" s="3"/>
      <c r="DYF1386" s="3"/>
      <c r="DYG1386" s="3"/>
      <c r="DYH1386" s="3"/>
      <c r="DYI1386" s="3"/>
      <c r="DYJ1386" s="3"/>
      <c r="DYK1386" s="3"/>
      <c r="DYL1386" s="3"/>
      <c r="DYM1386" s="3"/>
      <c r="DYN1386" s="3"/>
      <c r="DYO1386" s="3"/>
      <c r="DYP1386" s="3"/>
      <c r="DYQ1386" s="3"/>
      <c r="DYR1386" s="3"/>
      <c r="DYS1386" s="3"/>
      <c r="DYT1386" s="3"/>
      <c r="DYU1386" s="3"/>
      <c r="DYV1386" s="3"/>
      <c r="DYW1386" s="3"/>
      <c r="DYX1386" s="3"/>
      <c r="DYY1386" s="3"/>
      <c r="DYZ1386" s="3"/>
      <c r="DZA1386" s="3"/>
      <c r="DZB1386" s="3"/>
      <c r="DZC1386" s="3"/>
      <c r="DZD1386" s="3"/>
      <c r="DZE1386" s="3"/>
      <c r="DZF1386" s="3"/>
      <c r="DZG1386" s="3"/>
      <c r="DZH1386" s="3"/>
      <c r="DZI1386" s="3"/>
      <c r="DZJ1386" s="3"/>
      <c r="DZK1386" s="3"/>
      <c r="DZL1386" s="3"/>
      <c r="DZM1386" s="3"/>
      <c r="DZN1386" s="3"/>
      <c r="DZO1386" s="3"/>
      <c r="DZP1386" s="3"/>
      <c r="DZQ1386" s="3"/>
      <c r="DZR1386" s="3"/>
      <c r="DZS1386" s="3"/>
      <c r="DZT1386" s="3"/>
      <c r="DZU1386" s="3"/>
      <c r="DZV1386" s="3"/>
      <c r="DZW1386" s="3"/>
      <c r="DZX1386" s="3"/>
      <c r="DZY1386" s="3"/>
      <c r="DZZ1386" s="3"/>
      <c r="EAA1386" s="3"/>
      <c r="EAB1386" s="3"/>
      <c r="EAC1386" s="3"/>
      <c r="EAD1386" s="3"/>
      <c r="EAE1386" s="3"/>
      <c r="EAF1386" s="3"/>
      <c r="EAG1386" s="3"/>
      <c r="EAH1386" s="3"/>
      <c r="EAI1386" s="3"/>
      <c r="EAJ1386" s="3"/>
      <c r="EAK1386" s="3"/>
      <c r="EAL1386" s="3"/>
      <c r="EAM1386" s="3"/>
      <c r="EAN1386" s="3"/>
      <c r="EAO1386" s="3"/>
      <c r="EAP1386" s="3"/>
      <c r="EAQ1386" s="3"/>
      <c r="EAR1386" s="3"/>
      <c r="EAS1386" s="3"/>
      <c r="EAT1386" s="3"/>
      <c r="EAU1386" s="3"/>
      <c r="EAV1386" s="3"/>
      <c r="EAW1386" s="3"/>
      <c r="EAX1386" s="3"/>
      <c r="EAY1386" s="3"/>
      <c r="EAZ1386" s="3"/>
      <c r="EBA1386" s="3"/>
      <c r="EBB1386" s="3"/>
      <c r="EBC1386" s="3"/>
      <c r="EBD1386" s="3"/>
      <c r="EBE1386" s="3"/>
      <c r="EBF1386" s="3"/>
      <c r="EBG1386" s="3"/>
      <c r="EBH1386" s="3"/>
      <c r="EBI1386" s="3"/>
      <c r="EBJ1386" s="3"/>
      <c r="EBK1386" s="3"/>
      <c r="EBL1386" s="3"/>
      <c r="EBM1386" s="3"/>
      <c r="EBN1386" s="3"/>
      <c r="EBO1386" s="3"/>
      <c r="EBP1386" s="3"/>
      <c r="EBQ1386" s="3"/>
      <c r="EBR1386" s="3"/>
      <c r="EBS1386" s="3"/>
      <c r="EBT1386" s="3"/>
      <c r="EBU1386" s="3"/>
      <c r="EBV1386" s="3"/>
      <c r="EBW1386" s="3"/>
      <c r="EBX1386" s="3"/>
      <c r="EBY1386" s="3"/>
      <c r="EBZ1386" s="3"/>
      <c r="ECA1386" s="3"/>
      <c r="ECB1386" s="3"/>
      <c r="ECC1386" s="3"/>
      <c r="ECD1386" s="3"/>
      <c r="ECE1386" s="3"/>
      <c r="ECF1386" s="3"/>
      <c r="ECG1386" s="3"/>
      <c r="ECH1386" s="3"/>
      <c r="ECI1386" s="3"/>
      <c r="ECJ1386" s="3"/>
      <c r="ECK1386" s="3"/>
      <c r="ECL1386" s="3"/>
      <c r="ECM1386" s="3"/>
      <c r="ECN1386" s="3"/>
      <c r="ECO1386" s="3"/>
      <c r="ECP1386" s="3"/>
      <c r="ECQ1386" s="3"/>
      <c r="ECR1386" s="3"/>
      <c r="ECS1386" s="3"/>
      <c r="ECT1386" s="3"/>
      <c r="ECU1386" s="3"/>
      <c r="ECV1386" s="3"/>
      <c r="ECW1386" s="3"/>
      <c r="ECX1386" s="3"/>
      <c r="ECY1386" s="3"/>
      <c r="ECZ1386" s="3"/>
      <c r="EDA1386" s="3"/>
      <c r="EDB1386" s="3"/>
      <c r="EDC1386" s="3"/>
      <c r="EDD1386" s="3"/>
      <c r="EDE1386" s="3"/>
      <c r="EDF1386" s="3"/>
      <c r="EDG1386" s="3"/>
      <c r="EDH1386" s="3"/>
      <c r="EDI1386" s="3"/>
      <c r="EDJ1386" s="3"/>
      <c r="EDK1386" s="3"/>
      <c r="EDL1386" s="3"/>
      <c r="EDM1386" s="3"/>
      <c r="EDN1386" s="3"/>
      <c r="EDO1386" s="3"/>
      <c r="EDP1386" s="3"/>
      <c r="EDQ1386" s="3"/>
      <c r="EDR1386" s="3"/>
      <c r="EDS1386" s="3"/>
      <c r="EDT1386" s="3"/>
      <c r="EDU1386" s="3"/>
      <c r="EDV1386" s="3"/>
      <c r="EDW1386" s="3"/>
      <c r="EDX1386" s="3"/>
      <c r="EDY1386" s="3"/>
      <c r="EDZ1386" s="3"/>
      <c r="EEA1386" s="3"/>
      <c r="EEB1386" s="3"/>
      <c r="EEC1386" s="3"/>
      <c r="EED1386" s="3"/>
      <c r="EEE1386" s="3"/>
      <c r="EEF1386" s="3"/>
      <c r="EEG1386" s="3"/>
      <c r="EEH1386" s="3"/>
      <c r="EEI1386" s="3"/>
      <c r="EEJ1386" s="3"/>
      <c r="EEK1386" s="3"/>
      <c r="EEL1386" s="3"/>
      <c r="EEM1386" s="3"/>
      <c r="EEN1386" s="3"/>
      <c r="EEO1386" s="3"/>
      <c r="EEP1386" s="3"/>
      <c r="EEQ1386" s="3"/>
      <c r="EER1386" s="3"/>
      <c r="EES1386" s="3"/>
      <c r="EET1386" s="3"/>
      <c r="EEU1386" s="3"/>
      <c r="EEV1386" s="3"/>
      <c r="EEW1386" s="3"/>
      <c r="EEX1386" s="3"/>
      <c r="EEY1386" s="3"/>
      <c r="EEZ1386" s="3"/>
      <c r="EFA1386" s="3"/>
      <c r="EFB1386" s="3"/>
      <c r="EFC1386" s="3"/>
      <c r="EFD1386" s="3"/>
      <c r="EFE1386" s="3"/>
      <c r="EFF1386" s="3"/>
      <c r="EFG1386" s="3"/>
      <c r="EFH1386" s="3"/>
      <c r="EFI1386" s="3"/>
      <c r="EFJ1386" s="3"/>
      <c r="EFK1386" s="3"/>
      <c r="EFL1386" s="3"/>
      <c r="EFM1386" s="3"/>
      <c r="EFN1386" s="3"/>
      <c r="EFO1386" s="3"/>
      <c r="EFP1386" s="3"/>
      <c r="EFQ1386" s="3"/>
      <c r="EFR1386" s="3"/>
      <c r="EFS1386" s="3"/>
      <c r="EFT1386" s="3"/>
      <c r="EFU1386" s="3"/>
      <c r="EFV1386" s="3"/>
      <c r="EFW1386" s="3"/>
      <c r="EFX1386" s="3"/>
      <c r="EFY1386" s="3"/>
      <c r="EFZ1386" s="3"/>
      <c r="EGA1386" s="3"/>
      <c r="EGB1386" s="3"/>
      <c r="EGC1386" s="3"/>
      <c r="EGD1386" s="3"/>
      <c r="EGE1386" s="3"/>
      <c r="EGF1386" s="3"/>
      <c r="EGG1386" s="3"/>
      <c r="EGH1386" s="3"/>
      <c r="EGI1386" s="3"/>
      <c r="EGJ1386" s="3"/>
      <c r="EGK1386" s="3"/>
      <c r="EGL1386" s="3"/>
      <c r="EGM1386" s="3"/>
      <c r="EGN1386" s="3"/>
      <c r="EGO1386" s="3"/>
      <c r="EGP1386" s="3"/>
      <c r="EGQ1386" s="3"/>
      <c r="EGR1386" s="3"/>
      <c r="EGS1386" s="3"/>
      <c r="EGT1386" s="3"/>
      <c r="EGU1386" s="3"/>
      <c r="EGV1386" s="3"/>
      <c r="EGW1386" s="3"/>
      <c r="EGX1386" s="3"/>
      <c r="EGY1386" s="3"/>
      <c r="EGZ1386" s="3"/>
      <c r="EHA1386" s="3"/>
      <c r="EHB1386" s="3"/>
      <c r="EHC1386" s="3"/>
      <c r="EHD1386" s="3"/>
      <c r="EHE1386" s="3"/>
      <c r="EHF1386" s="3"/>
      <c r="EHG1386" s="3"/>
      <c r="EHH1386" s="3"/>
      <c r="EHI1386" s="3"/>
      <c r="EHJ1386" s="3"/>
      <c r="EHK1386" s="3"/>
      <c r="EHL1386" s="3"/>
      <c r="EHM1386" s="3"/>
      <c r="EHN1386" s="3"/>
      <c r="EHO1386" s="3"/>
      <c r="EHP1386" s="3"/>
      <c r="EHQ1386" s="3"/>
      <c r="EHR1386" s="3"/>
      <c r="EHS1386" s="3"/>
      <c r="EHT1386" s="3"/>
      <c r="EHU1386" s="3"/>
      <c r="EHV1386" s="3"/>
      <c r="EHW1386" s="3"/>
      <c r="EHX1386" s="3"/>
      <c r="EHY1386" s="3"/>
      <c r="EHZ1386" s="3"/>
      <c r="EIA1386" s="3"/>
      <c r="EIB1386" s="3"/>
      <c r="EIC1386" s="3"/>
      <c r="EID1386" s="3"/>
      <c r="EIE1386" s="3"/>
      <c r="EIF1386" s="3"/>
      <c r="EIG1386" s="3"/>
      <c r="EIH1386" s="3"/>
      <c r="EII1386" s="3"/>
      <c r="EIJ1386" s="3"/>
      <c r="EIK1386" s="3"/>
      <c r="EIL1386" s="3"/>
      <c r="EIM1386" s="3"/>
      <c r="EIN1386" s="3"/>
      <c r="EIO1386" s="3"/>
      <c r="EIP1386" s="3"/>
      <c r="EIQ1386" s="3"/>
      <c r="EIR1386" s="3"/>
      <c r="EIS1386" s="3"/>
      <c r="EIT1386" s="3"/>
      <c r="EIU1386" s="3"/>
      <c r="EIV1386" s="3"/>
      <c r="EIW1386" s="3"/>
      <c r="EIX1386" s="3"/>
      <c r="EIY1386" s="3"/>
      <c r="EIZ1386" s="3"/>
      <c r="EJA1386" s="3"/>
      <c r="EJB1386" s="3"/>
      <c r="EJC1386" s="3"/>
      <c r="EJD1386" s="3"/>
      <c r="EJE1386" s="3"/>
      <c r="EJF1386" s="3"/>
      <c r="EJG1386" s="3"/>
      <c r="EJH1386" s="3"/>
      <c r="EJI1386" s="3"/>
      <c r="EJJ1386" s="3"/>
      <c r="EJK1386" s="3"/>
      <c r="EJL1386" s="3"/>
      <c r="EJM1386" s="3"/>
      <c r="EJN1386" s="3"/>
      <c r="EJO1386" s="3"/>
      <c r="EJP1386" s="3"/>
      <c r="EJQ1386" s="3"/>
      <c r="EJR1386" s="3"/>
      <c r="EJS1386" s="3"/>
      <c r="EJT1386" s="3"/>
      <c r="EJU1386" s="3"/>
      <c r="EJV1386" s="3"/>
      <c r="EJW1386" s="3"/>
      <c r="EJX1386" s="3"/>
      <c r="EJY1386" s="3"/>
      <c r="EJZ1386" s="3"/>
      <c r="EKA1386" s="3"/>
      <c r="EKB1386" s="3"/>
      <c r="EKC1386" s="3"/>
      <c r="EKD1386" s="3"/>
      <c r="EKE1386" s="3"/>
      <c r="EKF1386" s="3"/>
      <c r="EKG1386" s="3"/>
      <c r="EKH1386" s="3"/>
      <c r="EKI1386" s="3"/>
      <c r="EKJ1386" s="3"/>
      <c r="EKK1386" s="3"/>
      <c r="EKL1386" s="3"/>
      <c r="EKM1386" s="3"/>
      <c r="EKN1386" s="3"/>
      <c r="EKO1386" s="3"/>
      <c r="EKP1386" s="3"/>
      <c r="EKQ1386" s="3"/>
      <c r="EKR1386" s="3"/>
      <c r="EKS1386" s="3"/>
      <c r="EKT1386" s="3"/>
      <c r="EKU1386" s="3"/>
      <c r="EKV1386" s="3"/>
      <c r="EKW1386" s="3"/>
      <c r="EKX1386" s="3"/>
      <c r="EKY1386" s="3"/>
      <c r="EKZ1386" s="3"/>
      <c r="ELA1386" s="3"/>
      <c r="ELB1386" s="3"/>
      <c r="ELC1386" s="3"/>
      <c r="ELD1386" s="3"/>
      <c r="ELE1386" s="3"/>
      <c r="ELF1386" s="3"/>
      <c r="ELG1386" s="3"/>
      <c r="ELH1386" s="3"/>
      <c r="ELI1386" s="3"/>
      <c r="ELJ1386" s="3"/>
      <c r="ELK1386" s="3"/>
      <c r="ELL1386" s="3"/>
      <c r="ELM1386" s="3"/>
      <c r="ELN1386" s="3"/>
      <c r="ELO1386" s="3"/>
      <c r="ELP1386" s="3"/>
      <c r="ELQ1386" s="3"/>
      <c r="ELR1386" s="3"/>
      <c r="ELS1386" s="3"/>
      <c r="ELT1386" s="3"/>
      <c r="ELU1386" s="3"/>
      <c r="ELV1386" s="3"/>
      <c r="ELW1386" s="3"/>
      <c r="ELX1386" s="3"/>
      <c r="ELY1386" s="3"/>
      <c r="ELZ1386" s="3"/>
      <c r="EMA1386" s="3"/>
      <c r="EMB1386" s="3"/>
      <c r="EMC1386" s="3"/>
      <c r="EMD1386" s="3"/>
      <c r="EME1386" s="3"/>
      <c r="EMF1386" s="3"/>
      <c r="EMG1386" s="3"/>
      <c r="EMH1386" s="3"/>
      <c r="EMI1386" s="3"/>
      <c r="EMJ1386" s="3"/>
      <c r="EMK1386" s="3"/>
      <c r="EML1386" s="3"/>
      <c r="EMM1386" s="3"/>
      <c r="EMN1386" s="3"/>
      <c r="EMO1386" s="3"/>
      <c r="EMP1386" s="3"/>
      <c r="EMQ1386" s="3"/>
      <c r="EMR1386" s="3"/>
      <c r="EMS1386" s="3"/>
      <c r="EMT1386" s="3"/>
      <c r="EMU1386" s="3"/>
      <c r="EMV1386" s="3"/>
      <c r="EMW1386" s="3"/>
      <c r="EMX1386" s="3"/>
      <c r="EMY1386" s="3"/>
      <c r="EMZ1386" s="3"/>
      <c r="ENA1386" s="3"/>
      <c r="ENB1386" s="3"/>
      <c r="ENC1386" s="3"/>
      <c r="END1386" s="3"/>
      <c r="ENE1386" s="3"/>
      <c r="ENF1386" s="3"/>
      <c r="ENG1386" s="3"/>
      <c r="ENH1386" s="3"/>
      <c r="ENI1386" s="3"/>
      <c r="ENJ1386" s="3"/>
      <c r="ENK1386" s="3"/>
      <c r="ENL1386" s="3"/>
      <c r="ENM1386" s="3"/>
      <c r="ENN1386" s="3"/>
      <c r="ENO1386" s="3"/>
      <c r="ENP1386" s="3"/>
      <c r="ENQ1386" s="3"/>
      <c r="ENR1386" s="3"/>
      <c r="ENS1386" s="3"/>
      <c r="ENT1386" s="3"/>
      <c r="ENU1386" s="3"/>
      <c r="ENV1386" s="3"/>
      <c r="ENW1386" s="3"/>
      <c r="ENX1386" s="3"/>
      <c r="ENY1386" s="3"/>
      <c r="ENZ1386" s="3"/>
      <c r="EOA1386" s="3"/>
      <c r="EOB1386" s="3"/>
      <c r="EOC1386" s="3"/>
      <c r="EOD1386" s="3"/>
      <c r="EOE1386" s="3"/>
      <c r="EOF1386" s="3"/>
      <c r="EOG1386" s="3"/>
      <c r="EOH1386" s="3"/>
      <c r="EOI1386" s="3"/>
      <c r="EOJ1386" s="3"/>
      <c r="EOK1386" s="3"/>
      <c r="EOL1386" s="3"/>
      <c r="EOM1386" s="3"/>
      <c r="EON1386" s="3"/>
      <c r="EOO1386" s="3"/>
      <c r="EOP1386" s="3"/>
      <c r="EOQ1386" s="3"/>
      <c r="EOR1386" s="3"/>
      <c r="EOS1386" s="3"/>
      <c r="EOT1386" s="3"/>
      <c r="EOU1386" s="3"/>
      <c r="EOV1386" s="3"/>
      <c r="EOW1386" s="3"/>
      <c r="EOX1386" s="3"/>
      <c r="EOY1386" s="3"/>
      <c r="EOZ1386" s="3"/>
      <c r="EPA1386" s="3"/>
      <c r="EPB1386" s="3"/>
      <c r="EPC1386" s="3"/>
      <c r="EPD1386" s="3"/>
      <c r="EPE1386" s="3"/>
      <c r="EPF1386" s="3"/>
      <c r="EPG1386" s="3"/>
      <c r="EPH1386" s="3"/>
      <c r="EPI1386" s="3"/>
      <c r="EPJ1386" s="3"/>
      <c r="EPK1386" s="3"/>
      <c r="EPL1386" s="3"/>
      <c r="EPM1386" s="3"/>
      <c r="EPN1386" s="3"/>
      <c r="EPO1386" s="3"/>
      <c r="EPP1386" s="3"/>
      <c r="EPQ1386" s="3"/>
      <c r="EPR1386" s="3"/>
      <c r="EPS1386" s="3"/>
      <c r="EPT1386" s="3"/>
      <c r="EPU1386" s="3"/>
      <c r="EPV1386" s="3"/>
      <c r="EPW1386" s="3"/>
      <c r="EPX1386" s="3"/>
      <c r="EPY1386" s="3"/>
      <c r="EPZ1386" s="3"/>
      <c r="EQA1386" s="3"/>
      <c r="EQB1386" s="3"/>
      <c r="EQC1386" s="3"/>
      <c r="EQD1386" s="3"/>
      <c r="EQE1386" s="3"/>
      <c r="EQF1386" s="3"/>
      <c r="EQG1386" s="3"/>
      <c r="EQH1386" s="3"/>
      <c r="EQI1386" s="3"/>
      <c r="EQJ1386" s="3"/>
      <c r="EQK1386" s="3"/>
      <c r="EQL1386" s="3"/>
      <c r="EQM1386" s="3"/>
      <c r="EQN1386" s="3"/>
      <c r="EQO1386" s="3"/>
      <c r="EQP1386" s="3"/>
      <c r="EQQ1386" s="3"/>
      <c r="EQR1386" s="3"/>
      <c r="EQS1386" s="3"/>
      <c r="EQT1386" s="3"/>
      <c r="EQU1386" s="3"/>
      <c r="EQV1386" s="3"/>
      <c r="EQW1386" s="3"/>
      <c r="EQX1386" s="3"/>
      <c r="EQY1386" s="3"/>
      <c r="EQZ1386" s="3"/>
      <c r="ERA1386" s="3"/>
      <c r="ERB1386" s="3"/>
      <c r="ERC1386" s="3"/>
      <c r="ERD1386" s="3"/>
      <c r="ERE1386" s="3"/>
      <c r="ERF1386" s="3"/>
      <c r="ERG1386" s="3"/>
      <c r="ERH1386" s="3"/>
      <c r="ERI1386" s="3"/>
      <c r="ERJ1386" s="3"/>
      <c r="ERK1386" s="3"/>
      <c r="ERL1386" s="3"/>
      <c r="ERM1386" s="3"/>
      <c r="ERN1386" s="3"/>
      <c r="ERO1386" s="3"/>
      <c r="ERP1386" s="3"/>
      <c r="ERQ1386" s="3"/>
      <c r="ERR1386" s="3"/>
      <c r="ERS1386" s="3"/>
      <c r="ERT1386" s="3"/>
      <c r="ERU1386" s="3"/>
      <c r="ERV1386" s="3"/>
      <c r="ERW1386" s="3"/>
      <c r="ERX1386" s="3"/>
      <c r="ERY1386" s="3"/>
      <c r="ERZ1386" s="3"/>
      <c r="ESA1386" s="3"/>
      <c r="ESB1386" s="3"/>
      <c r="ESC1386" s="3"/>
      <c r="ESD1386" s="3"/>
      <c r="ESE1386" s="3"/>
      <c r="ESF1386" s="3"/>
      <c r="ESG1386" s="3"/>
      <c r="ESH1386" s="3"/>
      <c r="ESI1386" s="3"/>
      <c r="ESJ1386" s="3"/>
      <c r="ESK1386" s="3"/>
      <c r="ESL1386" s="3"/>
      <c r="ESM1386" s="3"/>
      <c r="ESN1386" s="3"/>
      <c r="ESO1386" s="3"/>
      <c r="ESP1386" s="3"/>
      <c r="ESQ1386" s="3"/>
      <c r="ESR1386" s="3"/>
      <c r="ESS1386" s="3"/>
      <c r="EST1386" s="3"/>
      <c r="ESU1386" s="3"/>
      <c r="ESV1386" s="3"/>
      <c r="ESW1386" s="3"/>
      <c r="ESX1386" s="3"/>
      <c r="ESY1386" s="3"/>
      <c r="ESZ1386" s="3"/>
      <c r="ETA1386" s="3"/>
      <c r="ETB1386" s="3"/>
      <c r="ETC1386" s="3"/>
      <c r="ETD1386" s="3"/>
      <c r="ETE1386" s="3"/>
      <c r="ETF1386" s="3"/>
      <c r="ETG1386" s="3"/>
      <c r="ETH1386" s="3"/>
      <c r="ETI1386" s="3"/>
      <c r="ETJ1386" s="3"/>
      <c r="ETK1386" s="3"/>
      <c r="ETL1386" s="3"/>
      <c r="ETM1386" s="3"/>
      <c r="ETN1386" s="3"/>
      <c r="ETO1386" s="3"/>
      <c r="ETP1386" s="3"/>
      <c r="ETQ1386" s="3"/>
      <c r="ETR1386" s="3"/>
      <c r="ETS1386" s="3"/>
      <c r="ETT1386" s="3"/>
      <c r="ETU1386" s="3"/>
      <c r="ETV1386" s="3"/>
      <c r="ETW1386" s="3"/>
      <c r="ETX1386" s="3"/>
      <c r="ETY1386" s="3"/>
      <c r="ETZ1386" s="3"/>
      <c r="EUA1386" s="3"/>
      <c r="EUB1386" s="3"/>
      <c r="EUC1386" s="3"/>
      <c r="EUD1386" s="3"/>
      <c r="EUE1386" s="3"/>
      <c r="EUF1386" s="3"/>
      <c r="EUG1386" s="3"/>
      <c r="EUH1386" s="3"/>
      <c r="EUI1386" s="3"/>
      <c r="EUJ1386" s="3"/>
      <c r="EUK1386" s="3"/>
      <c r="EUL1386" s="3"/>
      <c r="EUM1386" s="3"/>
      <c r="EUN1386" s="3"/>
      <c r="EUO1386" s="3"/>
      <c r="EUP1386" s="3"/>
      <c r="EUQ1386" s="3"/>
      <c r="EUR1386" s="3"/>
      <c r="EUS1386" s="3"/>
      <c r="EUT1386" s="3"/>
      <c r="EUU1386" s="3"/>
      <c r="EUV1386" s="3"/>
      <c r="EUW1386" s="3"/>
      <c r="EUX1386" s="3"/>
      <c r="EUY1386" s="3"/>
      <c r="EUZ1386" s="3"/>
      <c r="EVA1386" s="3"/>
      <c r="EVB1386" s="3"/>
      <c r="EVC1386" s="3"/>
      <c r="EVD1386" s="3"/>
      <c r="EVE1386" s="3"/>
      <c r="EVF1386" s="3"/>
      <c r="EVG1386" s="3"/>
      <c r="EVH1386" s="3"/>
      <c r="EVI1386" s="3"/>
      <c r="EVJ1386" s="3"/>
      <c r="EVK1386" s="3"/>
      <c r="EVL1386" s="3"/>
      <c r="EVM1386" s="3"/>
      <c r="EVN1386" s="3"/>
      <c r="EVO1386" s="3"/>
      <c r="EVP1386" s="3"/>
      <c r="EVQ1386" s="3"/>
      <c r="EVR1386" s="3"/>
      <c r="EVS1386" s="3"/>
      <c r="EVT1386" s="3"/>
      <c r="EVU1386" s="3"/>
      <c r="EVV1386" s="3"/>
      <c r="EVW1386" s="3"/>
      <c r="EVX1386" s="3"/>
      <c r="EVY1386" s="3"/>
      <c r="EVZ1386" s="3"/>
      <c r="EWA1386" s="3"/>
      <c r="EWB1386" s="3"/>
      <c r="EWC1386" s="3"/>
      <c r="EWD1386" s="3"/>
      <c r="EWE1386" s="3"/>
      <c r="EWF1386" s="3"/>
      <c r="EWG1386" s="3"/>
      <c r="EWH1386" s="3"/>
      <c r="EWI1386" s="3"/>
      <c r="EWJ1386" s="3"/>
      <c r="EWK1386" s="3"/>
      <c r="EWL1386" s="3"/>
      <c r="EWM1386" s="3"/>
      <c r="EWN1386" s="3"/>
      <c r="EWO1386" s="3"/>
      <c r="EWP1386" s="3"/>
      <c r="EWQ1386" s="3"/>
      <c r="EWR1386" s="3"/>
      <c r="EWS1386" s="3"/>
      <c r="EWT1386" s="3"/>
      <c r="EWU1386" s="3"/>
      <c r="EWV1386" s="3"/>
      <c r="EWW1386" s="3"/>
      <c r="EWX1386" s="3"/>
      <c r="EWY1386" s="3"/>
      <c r="EWZ1386" s="3"/>
      <c r="EXA1386" s="3"/>
      <c r="EXB1386" s="3"/>
      <c r="EXC1386" s="3"/>
      <c r="EXD1386" s="3"/>
      <c r="EXE1386" s="3"/>
      <c r="EXF1386" s="3"/>
      <c r="EXG1386" s="3"/>
      <c r="EXH1386" s="3"/>
      <c r="EXI1386" s="3"/>
      <c r="EXJ1386" s="3"/>
      <c r="EXK1386" s="3"/>
      <c r="EXL1386" s="3"/>
      <c r="EXM1386" s="3"/>
      <c r="EXN1386" s="3"/>
      <c r="EXO1386" s="3"/>
      <c r="EXP1386" s="3"/>
      <c r="EXQ1386" s="3"/>
      <c r="EXR1386" s="3"/>
      <c r="EXS1386" s="3"/>
      <c r="EXT1386" s="3"/>
      <c r="EXU1386" s="3"/>
      <c r="EXV1386" s="3"/>
      <c r="EXW1386" s="3"/>
      <c r="EXX1386" s="3"/>
      <c r="EXY1386" s="3"/>
      <c r="EXZ1386" s="3"/>
      <c r="EYA1386" s="3"/>
      <c r="EYB1386" s="3"/>
      <c r="EYC1386" s="3"/>
      <c r="EYD1386" s="3"/>
      <c r="EYE1386" s="3"/>
      <c r="EYF1386" s="3"/>
      <c r="EYG1386" s="3"/>
      <c r="EYH1386" s="3"/>
      <c r="EYI1386" s="3"/>
      <c r="EYJ1386" s="3"/>
      <c r="EYK1386" s="3"/>
      <c r="EYL1386" s="3"/>
      <c r="EYM1386" s="3"/>
      <c r="EYN1386" s="3"/>
      <c r="EYO1386" s="3"/>
      <c r="EYP1386" s="3"/>
      <c r="EYQ1386" s="3"/>
      <c r="EYR1386" s="3"/>
      <c r="EYS1386" s="3"/>
      <c r="EYT1386" s="3"/>
      <c r="EYU1386" s="3"/>
      <c r="EYV1386" s="3"/>
      <c r="EYW1386" s="3"/>
      <c r="EYX1386" s="3"/>
      <c r="EYY1386" s="3"/>
      <c r="EYZ1386" s="3"/>
      <c r="EZA1386" s="3"/>
      <c r="EZB1386" s="3"/>
      <c r="EZC1386" s="3"/>
      <c r="EZD1386" s="3"/>
      <c r="EZE1386" s="3"/>
      <c r="EZF1386" s="3"/>
      <c r="EZG1386" s="3"/>
      <c r="EZH1386" s="3"/>
      <c r="EZI1386" s="3"/>
      <c r="EZJ1386" s="3"/>
      <c r="EZK1386" s="3"/>
      <c r="EZL1386" s="3"/>
      <c r="EZM1386" s="3"/>
      <c r="EZN1386" s="3"/>
      <c r="EZO1386" s="3"/>
      <c r="EZP1386" s="3"/>
      <c r="EZQ1386" s="3"/>
      <c r="EZR1386" s="3"/>
      <c r="EZS1386" s="3"/>
      <c r="EZT1386" s="3"/>
      <c r="EZU1386" s="3"/>
      <c r="EZV1386" s="3"/>
      <c r="EZW1386" s="3"/>
      <c r="EZX1386" s="3"/>
      <c r="EZY1386" s="3"/>
      <c r="EZZ1386" s="3"/>
      <c r="FAA1386" s="3"/>
      <c r="FAB1386" s="3"/>
      <c r="FAC1386" s="3"/>
      <c r="FAD1386" s="3"/>
      <c r="FAE1386" s="3"/>
      <c r="FAF1386" s="3"/>
      <c r="FAG1386" s="3"/>
      <c r="FAH1386" s="3"/>
      <c r="FAI1386" s="3"/>
      <c r="FAJ1386" s="3"/>
      <c r="FAK1386" s="3"/>
      <c r="FAL1386" s="3"/>
      <c r="FAM1386" s="3"/>
      <c r="FAN1386" s="3"/>
      <c r="FAO1386" s="3"/>
      <c r="FAP1386" s="3"/>
      <c r="FAQ1386" s="3"/>
      <c r="FAR1386" s="3"/>
      <c r="FAS1386" s="3"/>
      <c r="FAT1386" s="3"/>
      <c r="FAU1386" s="3"/>
      <c r="FAV1386" s="3"/>
      <c r="FAW1386" s="3"/>
      <c r="FAX1386" s="3"/>
      <c r="FAY1386" s="3"/>
      <c r="FAZ1386" s="3"/>
      <c r="FBA1386" s="3"/>
      <c r="FBB1386" s="3"/>
      <c r="FBC1386" s="3"/>
      <c r="FBD1386" s="3"/>
      <c r="FBE1386" s="3"/>
      <c r="FBF1386" s="3"/>
      <c r="FBG1386" s="3"/>
      <c r="FBH1386" s="3"/>
      <c r="FBI1386" s="3"/>
      <c r="FBJ1386" s="3"/>
      <c r="FBK1386" s="3"/>
      <c r="FBL1386" s="3"/>
      <c r="FBM1386" s="3"/>
      <c r="FBN1386" s="3"/>
      <c r="FBO1386" s="3"/>
      <c r="FBP1386" s="3"/>
      <c r="FBQ1386" s="3"/>
      <c r="FBR1386" s="3"/>
      <c r="FBS1386" s="3"/>
      <c r="FBT1386" s="3"/>
      <c r="FBU1386" s="3"/>
      <c r="FBV1386" s="3"/>
      <c r="FBW1386" s="3"/>
      <c r="FBX1386" s="3"/>
      <c r="FBY1386" s="3"/>
      <c r="FBZ1386" s="3"/>
      <c r="FCA1386" s="3"/>
      <c r="FCB1386" s="3"/>
      <c r="FCC1386" s="3"/>
      <c r="FCD1386" s="3"/>
      <c r="FCE1386" s="3"/>
      <c r="FCF1386" s="3"/>
      <c r="FCG1386" s="3"/>
      <c r="FCH1386" s="3"/>
      <c r="FCI1386" s="3"/>
      <c r="FCJ1386" s="3"/>
      <c r="FCK1386" s="3"/>
      <c r="FCL1386" s="3"/>
      <c r="FCM1386" s="3"/>
      <c r="FCN1386" s="3"/>
      <c r="FCO1386" s="3"/>
      <c r="FCP1386" s="3"/>
      <c r="FCQ1386" s="3"/>
      <c r="FCR1386" s="3"/>
      <c r="FCS1386" s="3"/>
      <c r="FCT1386" s="3"/>
      <c r="FCU1386" s="3"/>
      <c r="FCV1386" s="3"/>
      <c r="FCW1386" s="3"/>
      <c r="FCX1386" s="3"/>
      <c r="FCY1386" s="3"/>
      <c r="FCZ1386" s="3"/>
      <c r="FDA1386" s="3"/>
      <c r="FDB1386" s="3"/>
      <c r="FDC1386" s="3"/>
      <c r="FDD1386" s="3"/>
      <c r="FDE1386" s="3"/>
      <c r="FDF1386" s="3"/>
      <c r="FDG1386" s="3"/>
      <c r="FDH1386" s="3"/>
      <c r="FDI1386" s="3"/>
      <c r="FDJ1386" s="3"/>
      <c r="FDK1386" s="3"/>
      <c r="FDL1386" s="3"/>
      <c r="FDM1386" s="3"/>
      <c r="FDN1386" s="3"/>
      <c r="FDO1386" s="3"/>
      <c r="FDP1386" s="3"/>
      <c r="FDQ1386" s="3"/>
      <c r="FDR1386" s="3"/>
      <c r="FDS1386" s="3"/>
      <c r="FDT1386" s="3"/>
      <c r="FDU1386" s="3"/>
      <c r="FDV1386" s="3"/>
      <c r="FDW1386" s="3"/>
      <c r="FDX1386" s="3"/>
      <c r="FDY1386" s="3"/>
      <c r="FDZ1386" s="3"/>
      <c r="FEA1386" s="3"/>
      <c r="FEB1386" s="3"/>
      <c r="FEC1386" s="3"/>
      <c r="FED1386" s="3"/>
      <c r="FEE1386" s="3"/>
      <c r="FEF1386" s="3"/>
      <c r="FEG1386" s="3"/>
      <c r="FEH1386" s="3"/>
      <c r="FEI1386" s="3"/>
      <c r="FEJ1386" s="3"/>
      <c r="FEK1386" s="3"/>
      <c r="FEL1386" s="3"/>
      <c r="FEM1386" s="3"/>
      <c r="FEN1386" s="3"/>
      <c r="FEO1386" s="3"/>
      <c r="FEP1386" s="3"/>
      <c r="FEQ1386" s="3"/>
      <c r="FER1386" s="3"/>
      <c r="FES1386" s="3"/>
      <c r="FET1386" s="3"/>
      <c r="FEU1386" s="3"/>
      <c r="FEV1386" s="3"/>
      <c r="FEW1386" s="3"/>
      <c r="FEX1386" s="3"/>
      <c r="FEY1386" s="3"/>
      <c r="FEZ1386" s="3"/>
      <c r="FFA1386" s="3"/>
      <c r="FFB1386" s="3"/>
      <c r="FFC1386" s="3"/>
      <c r="FFD1386" s="3"/>
      <c r="FFE1386" s="3"/>
      <c r="FFF1386" s="3"/>
      <c r="FFG1386" s="3"/>
      <c r="FFH1386" s="3"/>
      <c r="FFI1386" s="3"/>
      <c r="FFJ1386" s="3"/>
      <c r="FFK1386" s="3"/>
      <c r="FFL1386" s="3"/>
      <c r="FFM1386" s="3"/>
      <c r="FFN1386" s="3"/>
      <c r="FFO1386" s="3"/>
      <c r="FFP1386" s="3"/>
      <c r="FFQ1386" s="3"/>
      <c r="FFR1386" s="3"/>
      <c r="FFS1386" s="3"/>
      <c r="FFT1386" s="3"/>
      <c r="FFU1386" s="3"/>
      <c r="FFV1386" s="3"/>
      <c r="FFW1386" s="3"/>
      <c r="FFX1386" s="3"/>
      <c r="FFY1386" s="3"/>
      <c r="FFZ1386" s="3"/>
      <c r="FGA1386" s="3"/>
      <c r="FGB1386" s="3"/>
      <c r="FGC1386" s="3"/>
      <c r="FGD1386" s="3"/>
      <c r="FGE1386" s="3"/>
      <c r="FGF1386" s="3"/>
      <c r="FGG1386" s="3"/>
      <c r="FGH1386" s="3"/>
      <c r="FGI1386" s="3"/>
      <c r="FGJ1386" s="3"/>
      <c r="FGK1386" s="3"/>
      <c r="FGL1386" s="3"/>
      <c r="FGM1386" s="3"/>
      <c r="FGN1386" s="3"/>
      <c r="FGO1386" s="3"/>
      <c r="FGP1386" s="3"/>
      <c r="FGQ1386" s="3"/>
      <c r="FGR1386" s="3"/>
      <c r="FGS1386" s="3"/>
      <c r="FGT1386" s="3"/>
      <c r="FGU1386" s="3"/>
      <c r="FGV1386" s="3"/>
      <c r="FGW1386" s="3"/>
      <c r="FGX1386" s="3"/>
      <c r="FGY1386" s="3"/>
      <c r="FGZ1386" s="3"/>
      <c r="FHA1386" s="3"/>
      <c r="FHB1386" s="3"/>
      <c r="FHC1386" s="3"/>
      <c r="FHD1386" s="3"/>
      <c r="FHE1386" s="3"/>
      <c r="FHF1386" s="3"/>
      <c r="FHG1386" s="3"/>
      <c r="FHH1386" s="3"/>
      <c r="FHI1386" s="3"/>
      <c r="FHJ1386" s="3"/>
      <c r="FHK1386" s="3"/>
      <c r="FHL1386" s="3"/>
      <c r="FHM1386" s="3"/>
      <c r="FHN1386" s="3"/>
      <c r="FHO1386" s="3"/>
      <c r="FHP1386" s="3"/>
      <c r="FHQ1386" s="3"/>
      <c r="FHR1386" s="3"/>
      <c r="FHS1386" s="3"/>
      <c r="FHT1386" s="3"/>
      <c r="FHU1386" s="3"/>
      <c r="FHV1386" s="3"/>
      <c r="FHW1386" s="3"/>
      <c r="FHX1386" s="3"/>
      <c r="FHY1386" s="3"/>
      <c r="FHZ1386" s="3"/>
      <c r="FIA1386" s="3"/>
      <c r="FIB1386" s="3"/>
      <c r="FIC1386" s="3"/>
      <c r="FID1386" s="3"/>
      <c r="FIE1386" s="3"/>
      <c r="FIF1386" s="3"/>
      <c r="FIG1386" s="3"/>
      <c r="FIH1386" s="3"/>
      <c r="FII1386" s="3"/>
      <c r="FIJ1386" s="3"/>
      <c r="FIK1386" s="3"/>
      <c r="FIL1386" s="3"/>
      <c r="FIM1386" s="3"/>
      <c r="FIN1386" s="3"/>
      <c r="FIO1386" s="3"/>
      <c r="FIP1386" s="3"/>
      <c r="FIQ1386" s="3"/>
      <c r="FIR1386" s="3"/>
      <c r="FIS1386" s="3"/>
      <c r="FIT1386" s="3"/>
      <c r="FIU1386" s="3"/>
      <c r="FIV1386" s="3"/>
      <c r="FIW1386" s="3"/>
      <c r="FIX1386" s="3"/>
      <c r="FIY1386" s="3"/>
      <c r="FIZ1386" s="3"/>
      <c r="FJA1386" s="3"/>
      <c r="FJB1386" s="3"/>
      <c r="FJC1386" s="3"/>
      <c r="FJD1386" s="3"/>
      <c r="FJE1386" s="3"/>
      <c r="FJF1386" s="3"/>
      <c r="FJG1386" s="3"/>
      <c r="FJH1386" s="3"/>
      <c r="FJI1386" s="3"/>
      <c r="FJJ1386" s="3"/>
      <c r="FJK1386" s="3"/>
      <c r="FJL1386" s="3"/>
      <c r="FJM1386" s="3"/>
      <c r="FJN1386" s="3"/>
      <c r="FJO1386" s="3"/>
      <c r="FJP1386" s="3"/>
      <c r="FJQ1386" s="3"/>
      <c r="FJR1386" s="3"/>
      <c r="FJS1386" s="3"/>
      <c r="FJT1386" s="3"/>
      <c r="FJU1386" s="3"/>
      <c r="FJV1386" s="3"/>
      <c r="FJW1386" s="3"/>
      <c r="FJX1386" s="3"/>
      <c r="FJY1386" s="3"/>
      <c r="FJZ1386" s="3"/>
      <c r="FKA1386" s="3"/>
      <c r="FKB1386" s="3"/>
      <c r="FKC1386" s="3"/>
      <c r="FKD1386" s="3"/>
      <c r="FKE1386" s="3"/>
      <c r="FKF1386" s="3"/>
      <c r="FKG1386" s="3"/>
      <c r="FKH1386" s="3"/>
      <c r="FKI1386" s="3"/>
      <c r="FKJ1386" s="3"/>
      <c r="FKK1386" s="3"/>
      <c r="FKL1386" s="3"/>
      <c r="FKM1386" s="3"/>
      <c r="FKN1386" s="3"/>
      <c r="FKO1386" s="3"/>
      <c r="FKP1386" s="3"/>
      <c r="FKQ1386" s="3"/>
      <c r="FKR1386" s="3"/>
      <c r="FKS1386" s="3"/>
      <c r="FKT1386" s="3"/>
      <c r="FKU1386" s="3"/>
      <c r="FKV1386" s="3"/>
      <c r="FKW1386" s="3"/>
      <c r="FKX1386" s="3"/>
      <c r="FKY1386" s="3"/>
      <c r="FKZ1386" s="3"/>
      <c r="FLA1386" s="3"/>
      <c r="FLB1386" s="3"/>
      <c r="FLC1386" s="3"/>
      <c r="FLD1386" s="3"/>
      <c r="FLE1386" s="3"/>
      <c r="FLF1386" s="3"/>
      <c r="FLG1386" s="3"/>
      <c r="FLH1386" s="3"/>
      <c r="FLI1386" s="3"/>
      <c r="FLJ1386" s="3"/>
      <c r="FLK1386" s="3"/>
      <c r="FLL1386" s="3"/>
      <c r="FLM1386" s="3"/>
      <c r="FLN1386" s="3"/>
      <c r="FLO1386" s="3"/>
      <c r="FLP1386" s="3"/>
      <c r="FLQ1386" s="3"/>
      <c r="FLR1386" s="3"/>
      <c r="FLS1386" s="3"/>
      <c r="FLT1386" s="3"/>
      <c r="FLU1386" s="3"/>
      <c r="FLV1386" s="3"/>
      <c r="FLW1386" s="3"/>
      <c r="FLX1386" s="3"/>
      <c r="FLY1386" s="3"/>
      <c r="FLZ1386" s="3"/>
      <c r="FMA1386" s="3"/>
      <c r="FMB1386" s="3"/>
      <c r="FMC1386" s="3"/>
      <c r="FMD1386" s="3"/>
      <c r="FME1386" s="3"/>
      <c r="FMF1386" s="3"/>
      <c r="FMG1386" s="3"/>
      <c r="FMH1386" s="3"/>
      <c r="FMI1386" s="3"/>
      <c r="FMJ1386" s="3"/>
      <c r="FMK1386" s="3"/>
      <c r="FML1386" s="3"/>
      <c r="FMM1386" s="3"/>
      <c r="FMN1386" s="3"/>
      <c r="FMO1386" s="3"/>
      <c r="FMP1386" s="3"/>
      <c r="FMQ1386" s="3"/>
      <c r="FMR1386" s="3"/>
      <c r="FMS1386" s="3"/>
      <c r="FMT1386" s="3"/>
      <c r="FMU1386" s="3"/>
      <c r="FMV1386" s="3"/>
      <c r="FMW1386" s="3"/>
      <c r="FMX1386" s="3"/>
      <c r="FMY1386" s="3"/>
      <c r="FMZ1386" s="3"/>
      <c r="FNA1386" s="3"/>
      <c r="FNB1386" s="3"/>
      <c r="FNC1386" s="3"/>
      <c r="FND1386" s="3"/>
      <c r="FNE1386" s="3"/>
      <c r="FNF1386" s="3"/>
      <c r="FNG1386" s="3"/>
      <c r="FNH1386" s="3"/>
      <c r="FNI1386" s="3"/>
      <c r="FNJ1386" s="3"/>
      <c r="FNK1386" s="3"/>
      <c r="FNL1386" s="3"/>
      <c r="FNM1386" s="3"/>
      <c r="FNN1386" s="3"/>
      <c r="FNO1386" s="3"/>
      <c r="FNP1386" s="3"/>
      <c r="FNQ1386" s="3"/>
      <c r="FNR1386" s="3"/>
      <c r="FNS1386" s="3"/>
      <c r="FNT1386" s="3"/>
      <c r="FNU1386" s="3"/>
      <c r="FNV1386" s="3"/>
      <c r="FNW1386" s="3"/>
      <c r="FNX1386" s="3"/>
      <c r="FNY1386" s="3"/>
      <c r="FNZ1386" s="3"/>
      <c r="FOA1386" s="3"/>
      <c r="FOB1386" s="3"/>
      <c r="FOC1386" s="3"/>
      <c r="FOD1386" s="3"/>
      <c r="FOE1386" s="3"/>
      <c r="FOF1386" s="3"/>
      <c r="FOG1386" s="3"/>
      <c r="FOH1386" s="3"/>
      <c r="FOI1386" s="3"/>
      <c r="FOJ1386" s="3"/>
      <c r="FOK1386" s="3"/>
      <c r="FOL1386" s="3"/>
      <c r="FOM1386" s="3"/>
      <c r="FON1386" s="3"/>
      <c r="FOO1386" s="3"/>
      <c r="FOP1386" s="3"/>
      <c r="FOQ1386" s="3"/>
      <c r="FOR1386" s="3"/>
      <c r="FOS1386" s="3"/>
      <c r="FOT1386" s="3"/>
      <c r="FOU1386" s="3"/>
      <c r="FOV1386" s="3"/>
      <c r="FOW1386" s="3"/>
      <c r="FOX1386" s="3"/>
      <c r="FOY1386" s="3"/>
      <c r="FOZ1386" s="3"/>
      <c r="FPA1386" s="3"/>
      <c r="FPB1386" s="3"/>
      <c r="FPC1386" s="3"/>
      <c r="FPD1386" s="3"/>
      <c r="FPE1386" s="3"/>
      <c r="FPF1386" s="3"/>
      <c r="FPG1386" s="3"/>
      <c r="FPH1386" s="3"/>
      <c r="FPI1386" s="3"/>
      <c r="FPJ1386" s="3"/>
      <c r="FPK1386" s="3"/>
      <c r="FPL1386" s="3"/>
      <c r="FPM1386" s="3"/>
      <c r="FPN1386" s="3"/>
      <c r="FPO1386" s="3"/>
      <c r="FPP1386" s="3"/>
      <c r="FPQ1386" s="3"/>
      <c r="FPR1386" s="3"/>
      <c r="FPS1386" s="3"/>
      <c r="FPT1386" s="3"/>
      <c r="FPU1386" s="3"/>
      <c r="FPV1386" s="3"/>
      <c r="FPW1386" s="3"/>
      <c r="FPX1386" s="3"/>
      <c r="FPY1386" s="3"/>
      <c r="FPZ1386" s="3"/>
      <c r="FQA1386" s="3"/>
      <c r="FQB1386" s="3"/>
      <c r="FQC1386" s="3"/>
      <c r="FQD1386" s="3"/>
      <c r="FQE1386" s="3"/>
      <c r="FQF1386" s="3"/>
      <c r="FQG1386" s="3"/>
      <c r="FQH1386" s="3"/>
      <c r="FQI1386" s="3"/>
      <c r="FQJ1386" s="3"/>
      <c r="FQK1386" s="3"/>
      <c r="FQL1386" s="3"/>
      <c r="FQM1386" s="3"/>
      <c r="FQN1386" s="3"/>
      <c r="FQO1386" s="3"/>
      <c r="FQP1386" s="3"/>
      <c r="FQQ1386" s="3"/>
      <c r="FQR1386" s="3"/>
      <c r="FQS1386" s="3"/>
      <c r="FQT1386" s="3"/>
      <c r="FQU1386" s="3"/>
      <c r="FQV1386" s="3"/>
      <c r="FQW1386" s="3"/>
      <c r="FQX1386" s="3"/>
      <c r="FQY1386" s="3"/>
      <c r="FQZ1386" s="3"/>
      <c r="FRA1386" s="3"/>
      <c r="FRB1386" s="3"/>
      <c r="FRC1386" s="3"/>
      <c r="FRD1386" s="3"/>
      <c r="FRE1386" s="3"/>
      <c r="FRF1386" s="3"/>
      <c r="FRG1386" s="3"/>
      <c r="FRH1386" s="3"/>
      <c r="FRI1386" s="3"/>
      <c r="FRJ1386" s="3"/>
      <c r="FRK1386" s="3"/>
      <c r="FRL1386" s="3"/>
      <c r="FRM1386" s="3"/>
      <c r="FRN1386" s="3"/>
      <c r="FRO1386" s="3"/>
      <c r="FRP1386" s="3"/>
      <c r="FRQ1386" s="3"/>
      <c r="FRR1386" s="3"/>
      <c r="FRS1386" s="3"/>
      <c r="FRT1386" s="3"/>
      <c r="FRU1386" s="3"/>
      <c r="FRV1386" s="3"/>
      <c r="FRW1386" s="3"/>
      <c r="FRX1386" s="3"/>
      <c r="FRY1386" s="3"/>
      <c r="FRZ1386" s="3"/>
      <c r="FSA1386" s="3"/>
      <c r="FSB1386" s="3"/>
      <c r="FSC1386" s="3"/>
      <c r="FSD1386" s="3"/>
      <c r="FSE1386" s="3"/>
      <c r="FSF1386" s="3"/>
      <c r="FSG1386" s="3"/>
      <c r="FSH1386" s="3"/>
      <c r="FSI1386" s="3"/>
      <c r="FSJ1386" s="3"/>
      <c r="FSK1386" s="3"/>
      <c r="FSL1386" s="3"/>
      <c r="FSM1386" s="3"/>
      <c r="FSN1386" s="3"/>
      <c r="FSO1386" s="3"/>
      <c r="FSP1386" s="3"/>
      <c r="FSQ1386" s="3"/>
      <c r="FSR1386" s="3"/>
      <c r="FSS1386" s="3"/>
      <c r="FST1386" s="3"/>
      <c r="FSU1386" s="3"/>
      <c r="FSV1386" s="3"/>
      <c r="FSW1386" s="3"/>
      <c r="FSX1386" s="3"/>
      <c r="FSY1386" s="3"/>
      <c r="FSZ1386" s="3"/>
      <c r="FTA1386" s="3"/>
      <c r="FTB1386" s="3"/>
      <c r="FTC1386" s="3"/>
      <c r="FTD1386" s="3"/>
      <c r="FTE1386" s="3"/>
      <c r="FTF1386" s="3"/>
      <c r="FTG1386" s="3"/>
      <c r="FTH1386" s="3"/>
      <c r="FTI1386" s="3"/>
      <c r="FTJ1386" s="3"/>
      <c r="FTK1386" s="3"/>
      <c r="FTL1386" s="3"/>
      <c r="FTM1386" s="3"/>
      <c r="FTN1386" s="3"/>
      <c r="FTO1386" s="3"/>
      <c r="FTP1386" s="3"/>
      <c r="FTQ1386" s="3"/>
      <c r="FTR1386" s="3"/>
      <c r="FTS1386" s="3"/>
      <c r="FTT1386" s="3"/>
      <c r="FTU1386" s="3"/>
      <c r="FTV1386" s="3"/>
      <c r="FTW1386" s="3"/>
      <c r="FTX1386" s="3"/>
      <c r="FTY1386" s="3"/>
      <c r="FTZ1386" s="3"/>
      <c r="FUA1386" s="3"/>
      <c r="FUB1386" s="3"/>
      <c r="FUC1386" s="3"/>
      <c r="FUD1386" s="3"/>
      <c r="FUE1386" s="3"/>
      <c r="FUF1386" s="3"/>
      <c r="FUG1386" s="3"/>
      <c r="FUH1386" s="3"/>
      <c r="FUI1386" s="3"/>
      <c r="FUJ1386" s="3"/>
      <c r="FUK1386" s="3"/>
      <c r="FUL1386" s="3"/>
      <c r="FUM1386" s="3"/>
      <c r="FUN1386" s="3"/>
      <c r="FUO1386" s="3"/>
      <c r="FUP1386" s="3"/>
      <c r="FUQ1386" s="3"/>
      <c r="FUR1386" s="3"/>
      <c r="FUS1386" s="3"/>
      <c r="FUT1386" s="3"/>
      <c r="FUU1386" s="3"/>
      <c r="FUV1386" s="3"/>
      <c r="FUW1386" s="3"/>
      <c r="FUX1386" s="3"/>
      <c r="FUY1386" s="3"/>
      <c r="FUZ1386" s="3"/>
      <c r="FVA1386" s="3"/>
      <c r="FVB1386" s="3"/>
      <c r="FVC1386" s="3"/>
      <c r="FVD1386" s="3"/>
      <c r="FVE1386" s="3"/>
      <c r="FVF1386" s="3"/>
      <c r="FVG1386" s="3"/>
      <c r="FVH1386" s="3"/>
      <c r="FVI1386" s="3"/>
      <c r="FVJ1386" s="3"/>
      <c r="FVK1386" s="3"/>
      <c r="FVL1386" s="3"/>
      <c r="FVM1386" s="3"/>
      <c r="FVN1386" s="3"/>
      <c r="FVO1386" s="3"/>
      <c r="FVP1386" s="3"/>
      <c r="FVQ1386" s="3"/>
      <c r="FVR1386" s="3"/>
      <c r="FVS1386" s="3"/>
      <c r="FVT1386" s="3"/>
      <c r="FVU1386" s="3"/>
      <c r="FVV1386" s="3"/>
      <c r="FVW1386" s="3"/>
      <c r="FVX1386" s="3"/>
      <c r="FVY1386" s="3"/>
      <c r="FVZ1386" s="3"/>
      <c r="FWA1386" s="3"/>
      <c r="FWB1386" s="3"/>
      <c r="FWC1386" s="3"/>
      <c r="FWD1386" s="3"/>
      <c r="FWE1386" s="3"/>
      <c r="FWF1386" s="3"/>
      <c r="FWG1386" s="3"/>
      <c r="FWH1386" s="3"/>
      <c r="FWI1386" s="3"/>
      <c r="FWJ1386" s="3"/>
      <c r="FWK1386" s="3"/>
      <c r="FWL1386" s="3"/>
      <c r="FWM1386" s="3"/>
      <c r="FWN1386" s="3"/>
      <c r="FWO1386" s="3"/>
      <c r="FWP1386" s="3"/>
      <c r="FWQ1386" s="3"/>
      <c r="FWR1386" s="3"/>
      <c r="FWS1386" s="3"/>
      <c r="FWT1386" s="3"/>
      <c r="FWU1386" s="3"/>
      <c r="FWV1386" s="3"/>
      <c r="FWW1386" s="3"/>
      <c r="FWX1386" s="3"/>
      <c r="FWY1386" s="3"/>
      <c r="FWZ1386" s="3"/>
      <c r="FXA1386" s="3"/>
      <c r="FXB1386" s="3"/>
      <c r="FXC1386" s="3"/>
      <c r="FXD1386" s="3"/>
      <c r="FXE1386" s="3"/>
      <c r="FXF1386" s="3"/>
      <c r="FXG1386" s="3"/>
      <c r="FXH1386" s="3"/>
      <c r="FXI1386" s="3"/>
      <c r="FXJ1386" s="3"/>
      <c r="FXK1386" s="3"/>
      <c r="FXL1386" s="3"/>
      <c r="FXM1386" s="3"/>
      <c r="FXN1386" s="3"/>
      <c r="FXO1386" s="3"/>
      <c r="FXP1386" s="3"/>
      <c r="FXQ1386" s="3"/>
      <c r="FXR1386" s="3"/>
      <c r="FXS1386" s="3"/>
      <c r="FXT1386" s="3"/>
      <c r="FXU1386" s="3"/>
      <c r="FXV1386" s="3"/>
      <c r="FXW1386" s="3"/>
      <c r="FXX1386" s="3"/>
      <c r="FXY1386" s="3"/>
      <c r="FXZ1386" s="3"/>
      <c r="FYA1386" s="3"/>
      <c r="FYB1386" s="3"/>
      <c r="FYC1386" s="3"/>
      <c r="FYD1386" s="3"/>
      <c r="FYE1386" s="3"/>
      <c r="FYF1386" s="3"/>
      <c r="FYG1386" s="3"/>
      <c r="FYH1386" s="3"/>
      <c r="FYI1386" s="3"/>
      <c r="FYJ1386" s="3"/>
      <c r="FYK1386" s="3"/>
      <c r="FYL1386" s="3"/>
      <c r="FYM1386" s="3"/>
      <c r="FYN1386" s="3"/>
      <c r="FYO1386" s="3"/>
      <c r="FYP1386" s="3"/>
      <c r="FYQ1386" s="3"/>
      <c r="FYR1386" s="3"/>
      <c r="FYS1386" s="3"/>
      <c r="FYT1386" s="3"/>
      <c r="FYU1386" s="3"/>
      <c r="FYV1386" s="3"/>
      <c r="FYW1386" s="3"/>
      <c r="FYX1386" s="3"/>
      <c r="FYY1386" s="3"/>
      <c r="FYZ1386" s="3"/>
      <c r="FZA1386" s="3"/>
      <c r="FZB1386" s="3"/>
      <c r="FZC1386" s="3"/>
      <c r="FZD1386" s="3"/>
      <c r="FZE1386" s="3"/>
      <c r="FZF1386" s="3"/>
      <c r="FZG1386" s="3"/>
      <c r="FZH1386" s="3"/>
      <c r="FZI1386" s="3"/>
      <c r="FZJ1386" s="3"/>
      <c r="FZK1386" s="3"/>
      <c r="FZL1386" s="3"/>
      <c r="FZM1386" s="3"/>
      <c r="FZN1386" s="3"/>
      <c r="FZO1386" s="3"/>
      <c r="FZP1386" s="3"/>
      <c r="FZQ1386" s="3"/>
      <c r="FZR1386" s="3"/>
      <c r="FZS1386" s="3"/>
      <c r="FZT1386" s="3"/>
      <c r="FZU1386" s="3"/>
      <c r="FZV1386" s="3"/>
      <c r="FZW1386" s="3"/>
      <c r="FZX1386" s="3"/>
      <c r="FZY1386" s="3"/>
      <c r="FZZ1386" s="3"/>
      <c r="GAA1386" s="3"/>
      <c r="GAB1386" s="3"/>
      <c r="GAC1386" s="3"/>
      <c r="GAD1386" s="3"/>
      <c r="GAE1386" s="3"/>
      <c r="GAF1386" s="3"/>
      <c r="GAG1386" s="3"/>
      <c r="GAH1386" s="3"/>
      <c r="GAI1386" s="3"/>
      <c r="GAJ1386" s="3"/>
      <c r="GAK1386" s="3"/>
      <c r="GAL1386" s="3"/>
      <c r="GAM1386" s="3"/>
      <c r="GAN1386" s="3"/>
      <c r="GAO1386" s="3"/>
      <c r="GAP1386" s="3"/>
      <c r="GAQ1386" s="3"/>
      <c r="GAR1386" s="3"/>
      <c r="GAS1386" s="3"/>
      <c r="GAT1386" s="3"/>
      <c r="GAU1386" s="3"/>
      <c r="GAV1386" s="3"/>
      <c r="GAW1386" s="3"/>
      <c r="GAX1386" s="3"/>
      <c r="GAY1386" s="3"/>
      <c r="GAZ1386" s="3"/>
      <c r="GBA1386" s="3"/>
      <c r="GBB1386" s="3"/>
      <c r="GBC1386" s="3"/>
      <c r="GBD1386" s="3"/>
      <c r="GBE1386" s="3"/>
      <c r="GBF1386" s="3"/>
      <c r="GBG1386" s="3"/>
      <c r="GBH1386" s="3"/>
      <c r="GBI1386" s="3"/>
      <c r="GBJ1386" s="3"/>
      <c r="GBK1386" s="3"/>
      <c r="GBL1386" s="3"/>
      <c r="GBM1386" s="3"/>
      <c r="GBN1386" s="3"/>
      <c r="GBO1386" s="3"/>
      <c r="GBP1386" s="3"/>
      <c r="GBQ1386" s="3"/>
      <c r="GBR1386" s="3"/>
      <c r="GBS1386" s="3"/>
      <c r="GBT1386" s="3"/>
      <c r="GBU1386" s="3"/>
      <c r="GBV1386" s="3"/>
      <c r="GBW1386" s="3"/>
      <c r="GBX1386" s="3"/>
      <c r="GBY1386" s="3"/>
      <c r="GBZ1386" s="3"/>
      <c r="GCA1386" s="3"/>
      <c r="GCB1386" s="3"/>
      <c r="GCC1386" s="3"/>
      <c r="GCD1386" s="3"/>
      <c r="GCE1386" s="3"/>
      <c r="GCF1386" s="3"/>
      <c r="GCG1386" s="3"/>
      <c r="GCH1386" s="3"/>
      <c r="GCI1386" s="3"/>
      <c r="GCJ1386" s="3"/>
      <c r="GCK1386" s="3"/>
      <c r="GCL1386" s="3"/>
      <c r="GCM1386" s="3"/>
      <c r="GCN1386" s="3"/>
      <c r="GCO1386" s="3"/>
      <c r="GCP1386" s="3"/>
      <c r="GCQ1386" s="3"/>
      <c r="GCR1386" s="3"/>
      <c r="GCS1386" s="3"/>
      <c r="GCT1386" s="3"/>
      <c r="GCU1386" s="3"/>
      <c r="GCV1386" s="3"/>
      <c r="GCW1386" s="3"/>
      <c r="GCX1386" s="3"/>
      <c r="GCY1386" s="3"/>
      <c r="GCZ1386" s="3"/>
      <c r="GDA1386" s="3"/>
      <c r="GDB1386" s="3"/>
      <c r="GDC1386" s="3"/>
      <c r="GDD1386" s="3"/>
      <c r="GDE1386" s="3"/>
      <c r="GDF1386" s="3"/>
      <c r="GDG1386" s="3"/>
      <c r="GDH1386" s="3"/>
      <c r="GDI1386" s="3"/>
      <c r="GDJ1386" s="3"/>
      <c r="GDK1386" s="3"/>
      <c r="GDL1386" s="3"/>
      <c r="GDM1386" s="3"/>
      <c r="GDN1386" s="3"/>
      <c r="GDO1386" s="3"/>
      <c r="GDP1386" s="3"/>
      <c r="GDQ1386" s="3"/>
      <c r="GDR1386" s="3"/>
      <c r="GDS1386" s="3"/>
      <c r="GDT1386" s="3"/>
      <c r="GDU1386" s="3"/>
      <c r="GDV1386" s="3"/>
      <c r="GDW1386" s="3"/>
      <c r="GDX1386" s="3"/>
      <c r="GDY1386" s="3"/>
      <c r="GDZ1386" s="3"/>
      <c r="GEA1386" s="3"/>
      <c r="GEB1386" s="3"/>
      <c r="GEC1386" s="3"/>
      <c r="GED1386" s="3"/>
      <c r="GEE1386" s="3"/>
      <c r="GEF1386" s="3"/>
      <c r="GEG1386" s="3"/>
      <c r="GEH1386" s="3"/>
      <c r="GEI1386" s="3"/>
      <c r="GEJ1386" s="3"/>
      <c r="GEK1386" s="3"/>
      <c r="GEL1386" s="3"/>
      <c r="GEM1386" s="3"/>
      <c r="GEN1386" s="3"/>
      <c r="GEO1386" s="3"/>
      <c r="GEP1386" s="3"/>
      <c r="GEQ1386" s="3"/>
      <c r="GER1386" s="3"/>
      <c r="GES1386" s="3"/>
      <c r="GET1386" s="3"/>
      <c r="GEU1386" s="3"/>
      <c r="GEV1386" s="3"/>
      <c r="GEW1386" s="3"/>
      <c r="GEX1386" s="3"/>
      <c r="GEY1386" s="3"/>
      <c r="GEZ1386" s="3"/>
      <c r="GFA1386" s="3"/>
      <c r="GFB1386" s="3"/>
      <c r="GFC1386" s="3"/>
      <c r="GFD1386" s="3"/>
      <c r="GFE1386" s="3"/>
      <c r="GFF1386" s="3"/>
      <c r="GFG1386" s="3"/>
      <c r="GFH1386" s="3"/>
      <c r="GFI1386" s="3"/>
      <c r="GFJ1386" s="3"/>
      <c r="GFK1386" s="3"/>
      <c r="GFL1386" s="3"/>
      <c r="GFM1386" s="3"/>
      <c r="GFN1386" s="3"/>
      <c r="GFO1386" s="3"/>
      <c r="GFP1386" s="3"/>
      <c r="GFQ1386" s="3"/>
      <c r="GFR1386" s="3"/>
      <c r="GFS1386" s="3"/>
      <c r="GFT1386" s="3"/>
      <c r="GFU1386" s="3"/>
      <c r="GFV1386" s="3"/>
      <c r="GFW1386" s="3"/>
      <c r="GFX1386" s="3"/>
      <c r="GFY1386" s="3"/>
      <c r="GFZ1386" s="3"/>
      <c r="GGA1386" s="3"/>
      <c r="GGB1386" s="3"/>
      <c r="GGC1386" s="3"/>
      <c r="GGD1386" s="3"/>
      <c r="GGE1386" s="3"/>
      <c r="GGF1386" s="3"/>
      <c r="GGG1386" s="3"/>
      <c r="GGH1386" s="3"/>
      <c r="GGI1386" s="3"/>
      <c r="GGJ1386" s="3"/>
      <c r="GGK1386" s="3"/>
      <c r="GGL1386" s="3"/>
      <c r="GGM1386" s="3"/>
      <c r="GGN1386" s="3"/>
      <c r="GGO1386" s="3"/>
      <c r="GGP1386" s="3"/>
      <c r="GGQ1386" s="3"/>
      <c r="GGR1386" s="3"/>
      <c r="GGS1386" s="3"/>
      <c r="GGT1386" s="3"/>
      <c r="GGU1386" s="3"/>
      <c r="GGV1386" s="3"/>
      <c r="GGW1386" s="3"/>
      <c r="GGX1386" s="3"/>
      <c r="GGY1386" s="3"/>
      <c r="GGZ1386" s="3"/>
      <c r="GHA1386" s="3"/>
      <c r="GHB1386" s="3"/>
      <c r="GHC1386" s="3"/>
      <c r="GHD1386" s="3"/>
      <c r="GHE1386" s="3"/>
      <c r="GHF1386" s="3"/>
      <c r="GHG1386" s="3"/>
      <c r="GHH1386" s="3"/>
      <c r="GHI1386" s="3"/>
      <c r="GHJ1386" s="3"/>
      <c r="GHK1386" s="3"/>
      <c r="GHL1386" s="3"/>
      <c r="GHM1386" s="3"/>
      <c r="GHN1386" s="3"/>
      <c r="GHO1386" s="3"/>
      <c r="GHP1386" s="3"/>
      <c r="GHQ1386" s="3"/>
      <c r="GHR1386" s="3"/>
      <c r="GHS1386" s="3"/>
      <c r="GHT1386" s="3"/>
      <c r="GHU1386" s="3"/>
      <c r="GHV1386" s="3"/>
      <c r="GHW1386" s="3"/>
      <c r="GHX1386" s="3"/>
      <c r="GHY1386" s="3"/>
      <c r="GHZ1386" s="3"/>
      <c r="GIA1386" s="3"/>
      <c r="GIB1386" s="3"/>
      <c r="GIC1386" s="3"/>
      <c r="GID1386" s="3"/>
      <c r="GIE1386" s="3"/>
      <c r="GIF1386" s="3"/>
      <c r="GIG1386" s="3"/>
      <c r="GIH1386" s="3"/>
      <c r="GII1386" s="3"/>
      <c r="GIJ1386" s="3"/>
      <c r="GIK1386" s="3"/>
      <c r="GIL1386" s="3"/>
      <c r="GIM1386" s="3"/>
      <c r="GIN1386" s="3"/>
      <c r="GIO1386" s="3"/>
      <c r="GIP1386" s="3"/>
      <c r="GIQ1386" s="3"/>
      <c r="GIR1386" s="3"/>
      <c r="GIS1386" s="3"/>
      <c r="GIT1386" s="3"/>
      <c r="GIU1386" s="3"/>
      <c r="GIV1386" s="3"/>
      <c r="GIW1386" s="3"/>
      <c r="GIX1386" s="3"/>
      <c r="GIY1386" s="3"/>
      <c r="GIZ1386" s="3"/>
      <c r="GJA1386" s="3"/>
      <c r="GJB1386" s="3"/>
      <c r="GJC1386" s="3"/>
      <c r="GJD1386" s="3"/>
      <c r="GJE1386" s="3"/>
      <c r="GJF1386" s="3"/>
      <c r="GJG1386" s="3"/>
      <c r="GJH1386" s="3"/>
      <c r="GJI1386" s="3"/>
      <c r="GJJ1386" s="3"/>
      <c r="GJK1386" s="3"/>
      <c r="GJL1386" s="3"/>
      <c r="GJM1386" s="3"/>
      <c r="GJN1386" s="3"/>
      <c r="GJO1386" s="3"/>
      <c r="GJP1386" s="3"/>
      <c r="GJQ1386" s="3"/>
      <c r="GJR1386" s="3"/>
      <c r="GJS1386" s="3"/>
      <c r="GJT1386" s="3"/>
      <c r="GJU1386" s="3"/>
      <c r="GJV1386" s="3"/>
      <c r="GJW1386" s="3"/>
      <c r="GJX1386" s="3"/>
      <c r="GJY1386" s="3"/>
      <c r="GJZ1386" s="3"/>
      <c r="GKA1386" s="3"/>
      <c r="GKB1386" s="3"/>
      <c r="GKC1386" s="3"/>
      <c r="GKD1386" s="3"/>
      <c r="GKE1386" s="3"/>
      <c r="GKF1386" s="3"/>
      <c r="GKG1386" s="3"/>
      <c r="GKH1386" s="3"/>
      <c r="GKI1386" s="3"/>
      <c r="GKJ1386" s="3"/>
      <c r="GKK1386" s="3"/>
      <c r="GKL1386" s="3"/>
      <c r="GKM1386" s="3"/>
      <c r="GKN1386" s="3"/>
      <c r="GKO1386" s="3"/>
      <c r="GKP1386" s="3"/>
      <c r="GKQ1386" s="3"/>
      <c r="GKR1386" s="3"/>
      <c r="GKS1386" s="3"/>
      <c r="GKT1386" s="3"/>
      <c r="GKU1386" s="3"/>
      <c r="GKV1386" s="3"/>
      <c r="GKW1386" s="3"/>
      <c r="GKX1386" s="3"/>
      <c r="GKY1386" s="3"/>
      <c r="GKZ1386" s="3"/>
      <c r="GLA1386" s="3"/>
      <c r="GLB1386" s="3"/>
      <c r="GLC1386" s="3"/>
      <c r="GLD1386" s="3"/>
      <c r="GLE1386" s="3"/>
      <c r="GLF1386" s="3"/>
      <c r="GLG1386" s="3"/>
      <c r="GLH1386" s="3"/>
      <c r="GLI1386" s="3"/>
      <c r="GLJ1386" s="3"/>
      <c r="GLK1386" s="3"/>
      <c r="GLL1386" s="3"/>
      <c r="GLM1386" s="3"/>
      <c r="GLN1386" s="3"/>
      <c r="GLO1386" s="3"/>
      <c r="GLP1386" s="3"/>
      <c r="GLQ1386" s="3"/>
      <c r="GLR1386" s="3"/>
      <c r="GLS1386" s="3"/>
      <c r="GLT1386" s="3"/>
      <c r="GLU1386" s="3"/>
      <c r="GLV1386" s="3"/>
      <c r="GLW1386" s="3"/>
      <c r="GLX1386" s="3"/>
      <c r="GLY1386" s="3"/>
      <c r="GLZ1386" s="3"/>
      <c r="GMA1386" s="3"/>
      <c r="GMB1386" s="3"/>
      <c r="GMC1386" s="3"/>
      <c r="GMD1386" s="3"/>
      <c r="GME1386" s="3"/>
      <c r="GMF1386" s="3"/>
      <c r="GMG1386" s="3"/>
      <c r="GMH1386" s="3"/>
      <c r="GMI1386" s="3"/>
      <c r="GMJ1386" s="3"/>
      <c r="GMK1386" s="3"/>
      <c r="GML1386" s="3"/>
      <c r="GMM1386" s="3"/>
      <c r="GMN1386" s="3"/>
      <c r="GMO1386" s="3"/>
      <c r="GMP1386" s="3"/>
      <c r="GMQ1386" s="3"/>
      <c r="GMR1386" s="3"/>
      <c r="GMS1386" s="3"/>
      <c r="GMT1386" s="3"/>
      <c r="GMU1386" s="3"/>
      <c r="GMV1386" s="3"/>
      <c r="GMW1386" s="3"/>
      <c r="GMX1386" s="3"/>
      <c r="GMY1386" s="3"/>
      <c r="GMZ1386" s="3"/>
      <c r="GNA1386" s="3"/>
      <c r="GNB1386" s="3"/>
      <c r="GNC1386" s="3"/>
      <c r="GND1386" s="3"/>
      <c r="GNE1386" s="3"/>
      <c r="GNF1386" s="3"/>
      <c r="GNG1386" s="3"/>
      <c r="GNH1386" s="3"/>
      <c r="GNI1386" s="3"/>
      <c r="GNJ1386" s="3"/>
      <c r="GNK1386" s="3"/>
      <c r="GNL1386" s="3"/>
      <c r="GNM1386" s="3"/>
      <c r="GNN1386" s="3"/>
      <c r="GNO1386" s="3"/>
      <c r="GNP1386" s="3"/>
      <c r="GNQ1386" s="3"/>
      <c r="GNR1386" s="3"/>
      <c r="GNS1386" s="3"/>
      <c r="GNT1386" s="3"/>
      <c r="GNU1386" s="3"/>
      <c r="GNV1386" s="3"/>
      <c r="GNW1386" s="3"/>
      <c r="GNX1386" s="3"/>
      <c r="GNY1386" s="3"/>
      <c r="GNZ1386" s="3"/>
      <c r="GOA1386" s="3"/>
      <c r="GOB1386" s="3"/>
      <c r="GOC1386" s="3"/>
      <c r="GOD1386" s="3"/>
      <c r="GOE1386" s="3"/>
      <c r="GOF1386" s="3"/>
      <c r="GOG1386" s="3"/>
      <c r="GOH1386" s="3"/>
      <c r="GOI1386" s="3"/>
      <c r="GOJ1386" s="3"/>
      <c r="GOK1386" s="3"/>
      <c r="GOL1386" s="3"/>
      <c r="GOM1386" s="3"/>
      <c r="GON1386" s="3"/>
      <c r="GOO1386" s="3"/>
      <c r="GOP1386" s="3"/>
      <c r="GOQ1386" s="3"/>
      <c r="GOR1386" s="3"/>
      <c r="GOS1386" s="3"/>
      <c r="GOT1386" s="3"/>
      <c r="GOU1386" s="3"/>
      <c r="GOV1386" s="3"/>
      <c r="GOW1386" s="3"/>
      <c r="GOX1386" s="3"/>
      <c r="GOY1386" s="3"/>
      <c r="GOZ1386" s="3"/>
      <c r="GPA1386" s="3"/>
      <c r="GPB1386" s="3"/>
      <c r="GPC1386" s="3"/>
      <c r="GPD1386" s="3"/>
      <c r="GPE1386" s="3"/>
      <c r="GPF1386" s="3"/>
      <c r="GPG1386" s="3"/>
      <c r="GPH1386" s="3"/>
      <c r="GPI1386" s="3"/>
      <c r="GPJ1386" s="3"/>
      <c r="GPK1386" s="3"/>
      <c r="GPL1386" s="3"/>
      <c r="GPM1386" s="3"/>
      <c r="GPN1386" s="3"/>
      <c r="GPO1386" s="3"/>
      <c r="GPP1386" s="3"/>
      <c r="GPQ1386" s="3"/>
      <c r="GPR1386" s="3"/>
      <c r="GPS1386" s="3"/>
      <c r="GPT1386" s="3"/>
      <c r="GPU1386" s="3"/>
      <c r="GPV1386" s="3"/>
      <c r="GPW1386" s="3"/>
      <c r="GPX1386" s="3"/>
      <c r="GPY1386" s="3"/>
      <c r="GPZ1386" s="3"/>
      <c r="GQA1386" s="3"/>
      <c r="GQB1386" s="3"/>
      <c r="GQC1386" s="3"/>
      <c r="GQD1386" s="3"/>
      <c r="GQE1386" s="3"/>
      <c r="GQF1386" s="3"/>
      <c r="GQG1386" s="3"/>
      <c r="GQH1386" s="3"/>
      <c r="GQI1386" s="3"/>
      <c r="GQJ1386" s="3"/>
      <c r="GQK1386" s="3"/>
      <c r="GQL1386" s="3"/>
      <c r="GQM1386" s="3"/>
      <c r="GQN1386" s="3"/>
      <c r="GQO1386" s="3"/>
      <c r="GQP1386" s="3"/>
      <c r="GQQ1386" s="3"/>
      <c r="GQR1386" s="3"/>
      <c r="GQS1386" s="3"/>
      <c r="GQT1386" s="3"/>
      <c r="GQU1386" s="3"/>
      <c r="GQV1386" s="3"/>
      <c r="GQW1386" s="3"/>
      <c r="GQX1386" s="3"/>
      <c r="GQY1386" s="3"/>
      <c r="GQZ1386" s="3"/>
      <c r="GRA1386" s="3"/>
      <c r="GRB1386" s="3"/>
      <c r="GRC1386" s="3"/>
      <c r="GRD1386" s="3"/>
      <c r="GRE1386" s="3"/>
      <c r="GRF1386" s="3"/>
      <c r="GRG1386" s="3"/>
      <c r="GRH1386" s="3"/>
      <c r="GRI1386" s="3"/>
      <c r="GRJ1386" s="3"/>
      <c r="GRK1386" s="3"/>
      <c r="GRL1386" s="3"/>
      <c r="GRM1386" s="3"/>
      <c r="GRN1386" s="3"/>
      <c r="GRO1386" s="3"/>
      <c r="GRP1386" s="3"/>
      <c r="GRQ1386" s="3"/>
      <c r="GRR1386" s="3"/>
      <c r="GRS1386" s="3"/>
      <c r="GRT1386" s="3"/>
      <c r="GRU1386" s="3"/>
      <c r="GRV1386" s="3"/>
      <c r="GRW1386" s="3"/>
      <c r="GRX1386" s="3"/>
      <c r="GRY1386" s="3"/>
      <c r="GRZ1386" s="3"/>
      <c r="GSA1386" s="3"/>
      <c r="GSB1386" s="3"/>
      <c r="GSC1386" s="3"/>
      <c r="GSD1386" s="3"/>
      <c r="GSE1386" s="3"/>
      <c r="GSF1386" s="3"/>
      <c r="GSG1386" s="3"/>
      <c r="GSH1386" s="3"/>
      <c r="GSI1386" s="3"/>
      <c r="GSJ1386" s="3"/>
      <c r="GSK1386" s="3"/>
      <c r="GSL1386" s="3"/>
      <c r="GSM1386" s="3"/>
      <c r="GSN1386" s="3"/>
      <c r="GSO1386" s="3"/>
      <c r="GSP1386" s="3"/>
      <c r="GSQ1386" s="3"/>
      <c r="GSR1386" s="3"/>
      <c r="GSS1386" s="3"/>
      <c r="GST1386" s="3"/>
      <c r="GSU1386" s="3"/>
      <c r="GSV1386" s="3"/>
      <c r="GSW1386" s="3"/>
      <c r="GSX1386" s="3"/>
      <c r="GSY1386" s="3"/>
      <c r="GSZ1386" s="3"/>
      <c r="GTA1386" s="3"/>
      <c r="GTB1386" s="3"/>
      <c r="GTC1386" s="3"/>
      <c r="GTD1386" s="3"/>
      <c r="GTE1386" s="3"/>
      <c r="GTF1386" s="3"/>
      <c r="GTG1386" s="3"/>
      <c r="GTH1386" s="3"/>
      <c r="GTI1386" s="3"/>
      <c r="GTJ1386" s="3"/>
      <c r="GTK1386" s="3"/>
      <c r="GTL1386" s="3"/>
      <c r="GTM1386" s="3"/>
      <c r="GTN1386" s="3"/>
      <c r="GTO1386" s="3"/>
      <c r="GTP1386" s="3"/>
      <c r="GTQ1386" s="3"/>
      <c r="GTR1386" s="3"/>
      <c r="GTS1386" s="3"/>
      <c r="GTT1386" s="3"/>
      <c r="GTU1386" s="3"/>
      <c r="GTV1386" s="3"/>
      <c r="GTW1386" s="3"/>
      <c r="GTX1386" s="3"/>
      <c r="GTY1386" s="3"/>
      <c r="GTZ1386" s="3"/>
      <c r="GUA1386" s="3"/>
      <c r="GUB1386" s="3"/>
      <c r="GUC1386" s="3"/>
      <c r="GUD1386" s="3"/>
      <c r="GUE1386" s="3"/>
      <c r="GUF1386" s="3"/>
      <c r="GUG1386" s="3"/>
      <c r="GUH1386" s="3"/>
      <c r="GUI1386" s="3"/>
      <c r="GUJ1386" s="3"/>
      <c r="GUK1386" s="3"/>
      <c r="GUL1386" s="3"/>
      <c r="GUM1386" s="3"/>
      <c r="GUN1386" s="3"/>
      <c r="GUO1386" s="3"/>
      <c r="GUP1386" s="3"/>
      <c r="GUQ1386" s="3"/>
      <c r="GUR1386" s="3"/>
      <c r="GUS1386" s="3"/>
      <c r="GUT1386" s="3"/>
      <c r="GUU1386" s="3"/>
      <c r="GUV1386" s="3"/>
      <c r="GUW1386" s="3"/>
      <c r="GUX1386" s="3"/>
      <c r="GUY1386" s="3"/>
      <c r="GUZ1386" s="3"/>
      <c r="GVA1386" s="3"/>
      <c r="GVB1386" s="3"/>
      <c r="GVC1386" s="3"/>
      <c r="GVD1386" s="3"/>
      <c r="GVE1386" s="3"/>
      <c r="GVF1386" s="3"/>
      <c r="GVG1386" s="3"/>
      <c r="GVH1386" s="3"/>
      <c r="GVI1386" s="3"/>
      <c r="GVJ1386" s="3"/>
      <c r="GVK1386" s="3"/>
      <c r="GVL1386" s="3"/>
      <c r="GVM1386" s="3"/>
      <c r="GVN1386" s="3"/>
      <c r="GVO1386" s="3"/>
      <c r="GVP1386" s="3"/>
      <c r="GVQ1386" s="3"/>
      <c r="GVR1386" s="3"/>
      <c r="GVS1386" s="3"/>
      <c r="GVT1386" s="3"/>
      <c r="GVU1386" s="3"/>
      <c r="GVV1386" s="3"/>
      <c r="GVW1386" s="3"/>
      <c r="GVX1386" s="3"/>
      <c r="GVY1386" s="3"/>
      <c r="GVZ1386" s="3"/>
      <c r="GWA1386" s="3"/>
      <c r="GWB1386" s="3"/>
      <c r="GWC1386" s="3"/>
      <c r="GWD1386" s="3"/>
      <c r="GWE1386" s="3"/>
      <c r="GWF1386" s="3"/>
      <c r="GWG1386" s="3"/>
      <c r="GWH1386" s="3"/>
      <c r="GWI1386" s="3"/>
      <c r="GWJ1386" s="3"/>
      <c r="GWK1386" s="3"/>
      <c r="GWL1386" s="3"/>
      <c r="GWM1386" s="3"/>
      <c r="GWN1386" s="3"/>
      <c r="GWO1386" s="3"/>
      <c r="GWP1386" s="3"/>
      <c r="GWQ1386" s="3"/>
      <c r="GWR1386" s="3"/>
      <c r="GWS1386" s="3"/>
      <c r="GWT1386" s="3"/>
      <c r="GWU1386" s="3"/>
      <c r="GWV1386" s="3"/>
      <c r="GWW1386" s="3"/>
      <c r="GWX1386" s="3"/>
      <c r="GWY1386" s="3"/>
      <c r="GWZ1386" s="3"/>
      <c r="GXA1386" s="3"/>
      <c r="GXB1386" s="3"/>
      <c r="GXC1386" s="3"/>
      <c r="GXD1386" s="3"/>
      <c r="GXE1386" s="3"/>
      <c r="GXF1386" s="3"/>
      <c r="GXG1386" s="3"/>
      <c r="GXH1386" s="3"/>
      <c r="GXI1386" s="3"/>
      <c r="GXJ1386" s="3"/>
      <c r="GXK1386" s="3"/>
      <c r="GXL1386" s="3"/>
      <c r="GXM1386" s="3"/>
      <c r="GXN1386" s="3"/>
      <c r="GXO1386" s="3"/>
      <c r="GXP1386" s="3"/>
      <c r="GXQ1386" s="3"/>
      <c r="GXR1386" s="3"/>
      <c r="GXS1386" s="3"/>
      <c r="GXT1386" s="3"/>
      <c r="GXU1386" s="3"/>
      <c r="GXV1386" s="3"/>
      <c r="GXW1386" s="3"/>
      <c r="GXX1386" s="3"/>
      <c r="GXY1386" s="3"/>
      <c r="GXZ1386" s="3"/>
      <c r="GYA1386" s="3"/>
      <c r="GYB1386" s="3"/>
      <c r="GYC1386" s="3"/>
      <c r="GYD1386" s="3"/>
      <c r="GYE1386" s="3"/>
      <c r="GYF1386" s="3"/>
      <c r="GYG1386" s="3"/>
      <c r="GYH1386" s="3"/>
      <c r="GYI1386" s="3"/>
      <c r="GYJ1386" s="3"/>
      <c r="GYK1386" s="3"/>
      <c r="GYL1386" s="3"/>
      <c r="GYM1386" s="3"/>
      <c r="GYN1386" s="3"/>
      <c r="GYO1386" s="3"/>
      <c r="GYP1386" s="3"/>
      <c r="GYQ1386" s="3"/>
      <c r="GYR1386" s="3"/>
      <c r="GYS1386" s="3"/>
      <c r="GYT1386" s="3"/>
      <c r="GYU1386" s="3"/>
      <c r="GYV1386" s="3"/>
      <c r="GYW1386" s="3"/>
      <c r="GYX1386" s="3"/>
      <c r="GYY1386" s="3"/>
      <c r="GYZ1386" s="3"/>
      <c r="GZA1386" s="3"/>
      <c r="GZB1386" s="3"/>
      <c r="GZC1386" s="3"/>
      <c r="GZD1386" s="3"/>
      <c r="GZE1386" s="3"/>
      <c r="GZF1386" s="3"/>
      <c r="GZG1386" s="3"/>
      <c r="GZH1386" s="3"/>
      <c r="GZI1386" s="3"/>
      <c r="GZJ1386" s="3"/>
      <c r="GZK1386" s="3"/>
      <c r="GZL1386" s="3"/>
      <c r="GZM1386" s="3"/>
      <c r="GZN1386" s="3"/>
      <c r="GZO1386" s="3"/>
      <c r="GZP1386" s="3"/>
      <c r="GZQ1386" s="3"/>
      <c r="GZR1386" s="3"/>
      <c r="GZS1386" s="3"/>
      <c r="GZT1386" s="3"/>
      <c r="GZU1386" s="3"/>
      <c r="GZV1386" s="3"/>
      <c r="GZW1386" s="3"/>
      <c r="GZX1386" s="3"/>
      <c r="GZY1386" s="3"/>
      <c r="GZZ1386" s="3"/>
      <c r="HAA1386" s="3"/>
      <c r="HAB1386" s="3"/>
      <c r="HAC1386" s="3"/>
      <c r="HAD1386" s="3"/>
      <c r="HAE1386" s="3"/>
      <c r="HAF1386" s="3"/>
      <c r="HAG1386" s="3"/>
      <c r="HAH1386" s="3"/>
      <c r="HAI1386" s="3"/>
      <c r="HAJ1386" s="3"/>
      <c r="HAK1386" s="3"/>
      <c r="HAL1386" s="3"/>
      <c r="HAM1386" s="3"/>
      <c r="HAN1386" s="3"/>
      <c r="HAO1386" s="3"/>
      <c r="HAP1386" s="3"/>
      <c r="HAQ1386" s="3"/>
      <c r="HAR1386" s="3"/>
      <c r="HAS1386" s="3"/>
      <c r="HAT1386" s="3"/>
      <c r="HAU1386" s="3"/>
      <c r="HAV1386" s="3"/>
      <c r="HAW1386" s="3"/>
      <c r="HAX1386" s="3"/>
      <c r="HAY1386" s="3"/>
      <c r="HAZ1386" s="3"/>
      <c r="HBA1386" s="3"/>
      <c r="HBB1386" s="3"/>
      <c r="HBC1386" s="3"/>
      <c r="HBD1386" s="3"/>
      <c r="HBE1386" s="3"/>
      <c r="HBF1386" s="3"/>
      <c r="HBG1386" s="3"/>
      <c r="HBH1386" s="3"/>
      <c r="HBI1386" s="3"/>
      <c r="HBJ1386" s="3"/>
      <c r="HBK1386" s="3"/>
      <c r="HBL1386" s="3"/>
      <c r="HBM1386" s="3"/>
      <c r="HBN1386" s="3"/>
      <c r="HBO1386" s="3"/>
      <c r="HBP1386" s="3"/>
      <c r="HBQ1386" s="3"/>
      <c r="HBR1386" s="3"/>
      <c r="HBS1386" s="3"/>
      <c r="HBT1386" s="3"/>
      <c r="HBU1386" s="3"/>
      <c r="HBV1386" s="3"/>
      <c r="HBW1386" s="3"/>
      <c r="HBX1386" s="3"/>
      <c r="HBY1386" s="3"/>
      <c r="HBZ1386" s="3"/>
      <c r="HCA1386" s="3"/>
      <c r="HCB1386" s="3"/>
      <c r="HCC1386" s="3"/>
      <c r="HCD1386" s="3"/>
      <c r="HCE1386" s="3"/>
      <c r="HCF1386" s="3"/>
      <c r="HCG1386" s="3"/>
      <c r="HCH1386" s="3"/>
      <c r="HCI1386" s="3"/>
      <c r="HCJ1386" s="3"/>
      <c r="HCK1386" s="3"/>
      <c r="HCL1386" s="3"/>
      <c r="HCM1386" s="3"/>
      <c r="HCN1386" s="3"/>
      <c r="HCO1386" s="3"/>
      <c r="HCP1386" s="3"/>
      <c r="HCQ1386" s="3"/>
      <c r="HCR1386" s="3"/>
      <c r="HCS1386" s="3"/>
      <c r="HCT1386" s="3"/>
      <c r="HCU1386" s="3"/>
      <c r="HCV1386" s="3"/>
      <c r="HCW1386" s="3"/>
      <c r="HCX1386" s="3"/>
      <c r="HCY1386" s="3"/>
      <c r="HCZ1386" s="3"/>
      <c r="HDA1386" s="3"/>
      <c r="HDB1386" s="3"/>
      <c r="HDC1386" s="3"/>
      <c r="HDD1386" s="3"/>
      <c r="HDE1386" s="3"/>
      <c r="HDF1386" s="3"/>
      <c r="HDG1386" s="3"/>
      <c r="HDH1386" s="3"/>
      <c r="HDI1386" s="3"/>
      <c r="HDJ1386" s="3"/>
      <c r="HDK1386" s="3"/>
      <c r="HDL1386" s="3"/>
      <c r="HDM1386" s="3"/>
      <c r="HDN1386" s="3"/>
      <c r="HDO1386" s="3"/>
      <c r="HDP1386" s="3"/>
      <c r="HDQ1386" s="3"/>
      <c r="HDR1386" s="3"/>
      <c r="HDS1386" s="3"/>
      <c r="HDT1386" s="3"/>
      <c r="HDU1386" s="3"/>
      <c r="HDV1386" s="3"/>
      <c r="HDW1386" s="3"/>
      <c r="HDX1386" s="3"/>
      <c r="HDY1386" s="3"/>
      <c r="HDZ1386" s="3"/>
      <c r="HEA1386" s="3"/>
      <c r="HEB1386" s="3"/>
      <c r="HEC1386" s="3"/>
      <c r="HED1386" s="3"/>
      <c r="HEE1386" s="3"/>
      <c r="HEF1386" s="3"/>
      <c r="HEG1386" s="3"/>
      <c r="HEH1386" s="3"/>
      <c r="HEI1386" s="3"/>
      <c r="HEJ1386" s="3"/>
      <c r="HEK1386" s="3"/>
      <c r="HEL1386" s="3"/>
      <c r="HEM1386" s="3"/>
      <c r="HEN1386" s="3"/>
      <c r="HEO1386" s="3"/>
      <c r="HEP1386" s="3"/>
      <c r="HEQ1386" s="3"/>
      <c r="HER1386" s="3"/>
      <c r="HES1386" s="3"/>
      <c r="HET1386" s="3"/>
      <c r="HEU1386" s="3"/>
      <c r="HEV1386" s="3"/>
      <c r="HEW1386" s="3"/>
      <c r="HEX1386" s="3"/>
      <c r="HEY1386" s="3"/>
      <c r="HEZ1386" s="3"/>
      <c r="HFA1386" s="3"/>
      <c r="HFB1386" s="3"/>
      <c r="HFC1386" s="3"/>
      <c r="HFD1386" s="3"/>
      <c r="HFE1386" s="3"/>
      <c r="HFF1386" s="3"/>
      <c r="HFG1386" s="3"/>
      <c r="HFH1386" s="3"/>
      <c r="HFI1386" s="3"/>
      <c r="HFJ1386" s="3"/>
      <c r="HFK1386" s="3"/>
      <c r="HFL1386" s="3"/>
      <c r="HFM1386" s="3"/>
      <c r="HFN1386" s="3"/>
      <c r="HFO1386" s="3"/>
      <c r="HFP1386" s="3"/>
      <c r="HFQ1386" s="3"/>
      <c r="HFR1386" s="3"/>
      <c r="HFS1386" s="3"/>
      <c r="HFT1386" s="3"/>
      <c r="HFU1386" s="3"/>
      <c r="HFV1386" s="3"/>
      <c r="HFW1386" s="3"/>
      <c r="HFX1386" s="3"/>
      <c r="HFY1386" s="3"/>
      <c r="HFZ1386" s="3"/>
      <c r="HGA1386" s="3"/>
      <c r="HGB1386" s="3"/>
      <c r="HGC1386" s="3"/>
      <c r="HGD1386" s="3"/>
      <c r="HGE1386" s="3"/>
      <c r="HGF1386" s="3"/>
      <c r="HGG1386" s="3"/>
      <c r="HGH1386" s="3"/>
      <c r="HGI1386" s="3"/>
      <c r="HGJ1386" s="3"/>
      <c r="HGK1386" s="3"/>
      <c r="HGL1386" s="3"/>
      <c r="HGM1386" s="3"/>
      <c r="HGN1386" s="3"/>
      <c r="HGO1386" s="3"/>
      <c r="HGP1386" s="3"/>
      <c r="HGQ1386" s="3"/>
      <c r="HGR1386" s="3"/>
      <c r="HGS1386" s="3"/>
      <c r="HGT1386" s="3"/>
      <c r="HGU1386" s="3"/>
      <c r="HGV1386" s="3"/>
      <c r="HGW1386" s="3"/>
      <c r="HGX1386" s="3"/>
      <c r="HGY1386" s="3"/>
      <c r="HGZ1386" s="3"/>
      <c r="HHA1386" s="3"/>
      <c r="HHB1386" s="3"/>
      <c r="HHC1386" s="3"/>
      <c r="HHD1386" s="3"/>
      <c r="HHE1386" s="3"/>
      <c r="HHF1386" s="3"/>
      <c r="HHG1386" s="3"/>
      <c r="HHH1386" s="3"/>
      <c r="HHI1386" s="3"/>
      <c r="HHJ1386" s="3"/>
      <c r="HHK1386" s="3"/>
      <c r="HHL1386" s="3"/>
      <c r="HHM1386" s="3"/>
      <c r="HHN1386" s="3"/>
      <c r="HHO1386" s="3"/>
      <c r="HHP1386" s="3"/>
      <c r="HHQ1386" s="3"/>
      <c r="HHR1386" s="3"/>
      <c r="HHS1386" s="3"/>
      <c r="HHT1386" s="3"/>
      <c r="HHU1386" s="3"/>
      <c r="HHV1386" s="3"/>
      <c r="HHW1386" s="3"/>
      <c r="HHX1386" s="3"/>
      <c r="HHY1386" s="3"/>
      <c r="HHZ1386" s="3"/>
      <c r="HIA1386" s="3"/>
      <c r="HIB1386" s="3"/>
      <c r="HIC1386" s="3"/>
      <c r="HID1386" s="3"/>
      <c r="HIE1386" s="3"/>
      <c r="HIF1386" s="3"/>
      <c r="HIG1386" s="3"/>
      <c r="HIH1386" s="3"/>
      <c r="HII1386" s="3"/>
      <c r="HIJ1386" s="3"/>
      <c r="HIK1386" s="3"/>
      <c r="HIL1386" s="3"/>
      <c r="HIM1386" s="3"/>
      <c r="HIN1386" s="3"/>
      <c r="HIO1386" s="3"/>
      <c r="HIP1386" s="3"/>
      <c r="HIQ1386" s="3"/>
      <c r="HIR1386" s="3"/>
      <c r="HIS1386" s="3"/>
      <c r="HIT1386" s="3"/>
      <c r="HIU1386" s="3"/>
      <c r="HIV1386" s="3"/>
      <c r="HIW1386" s="3"/>
      <c r="HIX1386" s="3"/>
      <c r="HIY1386" s="3"/>
      <c r="HIZ1386" s="3"/>
      <c r="HJA1386" s="3"/>
      <c r="HJB1386" s="3"/>
      <c r="HJC1386" s="3"/>
      <c r="HJD1386" s="3"/>
      <c r="HJE1386" s="3"/>
      <c r="HJF1386" s="3"/>
      <c r="HJG1386" s="3"/>
      <c r="HJH1386" s="3"/>
      <c r="HJI1386" s="3"/>
      <c r="HJJ1386" s="3"/>
      <c r="HJK1386" s="3"/>
      <c r="HJL1386" s="3"/>
      <c r="HJM1386" s="3"/>
      <c r="HJN1386" s="3"/>
      <c r="HJO1386" s="3"/>
      <c r="HJP1386" s="3"/>
      <c r="HJQ1386" s="3"/>
      <c r="HJR1386" s="3"/>
      <c r="HJS1386" s="3"/>
      <c r="HJT1386" s="3"/>
      <c r="HJU1386" s="3"/>
      <c r="HJV1386" s="3"/>
      <c r="HJW1386" s="3"/>
      <c r="HJX1386" s="3"/>
      <c r="HJY1386" s="3"/>
      <c r="HJZ1386" s="3"/>
      <c r="HKA1386" s="3"/>
      <c r="HKB1386" s="3"/>
      <c r="HKC1386" s="3"/>
      <c r="HKD1386" s="3"/>
      <c r="HKE1386" s="3"/>
      <c r="HKF1386" s="3"/>
      <c r="HKG1386" s="3"/>
      <c r="HKH1386" s="3"/>
      <c r="HKI1386" s="3"/>
      <c r="HKJ1386" s="3"/>
      <c r="HKK1386" s="3"/>
      <c r="HKL1386" s="3"/>
      <c r="HKM1386" s="3"/>
      <c r="HKN1386" s="3"/>
      <c r="HKO1386" s="3"/>
      <c r="HKP1386" s="3"/>
      <c r="HKQ1386" s="3"/>
      <c r="HKR1386" s="3"/>
      <c r="HKS1386" s="3"/>
      <c r="HKT1386" s="3"/>
      <c r="HKU1386" s="3"/>
      <c r="HKV1386" s="3"/>
      <c r="HKW1386" s="3"/>
      <c r="HKX1386" s="3"/>
      <c r="HKY1386" s="3"/>
      <c r="HKZ1386" s="3"/>
      <c r="HLA1386" s="3"/>
      <c r="HLB1386" s="3"/>
      <c r="HLC1386" s="3"/>
      <c r="HLD1386" s="3"/>
      <c r="HLE1386" s="3"/>
      <c r="HLF1386" s="3"/>
      <c r="HLG1386" s="3"/>
      <c r="HLH1386" s="3"/>
      <c r="HLI1386" s="3"/>
      <c r="HLJ1386" s="3"/>
      <c r="HLK1386" s="3"/>
      <c r="HLL1386" s="3"/>
      <c r="HLM1386" s="3"/>
      <c r="HLN1386" s="3"/>
      <c r="HLO1386" s="3"/>
      <c r="HLP1386" s="3"/>
      <c r="HLQ1386" s="3"/>
      <c r="HLR1386" s="3"/>
      <c r="HLS1386" s="3"/>
      <c r="HLT1386" s="3"/>
      <c r="HLU1386" s="3"/>
      <c r="HLV1386" s="3"/>
      <c r="HLW1386" s="3"/>
      <c r="HLX1386" s="3"/>
      <c r="HLY1386" s="3"/>
      <c r="HLZ1386" s="3"/>
      <c r="HMA1386" s="3"/>
      <c r="HMB1386" s="3"/>
      <c r="HMC1386" s="3"/>
      <c r="HMD1386" s="3"/>
      <c r="HME1386" s="3"/>
      <c r="HMF1386" s="3"/>
      <c r="HMG1386" s="3"/>
      <c r="HMH1386" s="3"/>
      <c r="HMI1386" s="3"/>
      <c r="HMJ1386" s="3"/>
      <c r="HMK1386" s="3"/>
      <c r="HML1386" s="3"/>
      <c r="HMM1386" s="3"/>
      <c r="HMN1386" s="3"/>
      <c r="HMO1386" s="3"/>
      <c r="HMP1386" s="3"/>
      <c r="HMQ1386" s="3"/>
      <c r="HMR1386" s="3"/>
      <c r="HMS1386" s="3"/>
      <c r="HMT1386" s="3"/>
      <c r="HMU1386" s="3"/>
      <c r="HMV1386" s="3"/>
      <c r="HMW1386" s="3"/>
      <c r="HMX1386" s="3"/>
      <c r="HMY1386" s="3"/>
      <c r="HMZ1386" s="3"/>
      <c r="HNA1386" s="3"/>
      <c r="HNB1386" s="3"/>
      <c r="HNC1386" s="3"/>
      <c r="HND1386" s="3"/>
      <c r="HNE1386" s="3"/>
      <c r="HNF1386" s="3"/>
      <c r="HNG1386" s="3"/>
      <c r="HNH1386" s="3"/>
      <c r="HNI1386" s="3"/>
      <c r="HNJ1386" s="3"/>
      <c r="HNK1386" s="3"/>
      <c r="HNL1386" s="3"/>
      <c r="HNM1386" s="3"/>
      <c r="HNN1386" s="3"/>
      <c r="HNO1386" s="3"/>
      <c r="HNP1386" s="3"/>
      <c r="HNQ1386" s="3"/>
      <c r="HNR1386" s="3"/>
      <c r="HNS1386" s="3"/>
      <c r="HNT1386" s="3"/>
      <c r="HNU1386" s="3"/>
      <c r="HNV1386" s="3"/>
      <c r="HNW1386" s="3"/>
      <c r="HNX1386" s="3"/>
      <c r="HNY1386" s="3"/>
      <c r="HNZ1386" s="3"/>
      <c r="HOA1386" s="3"/>
      <c r="HOB1386" s="3"/>
      <c r="HOC1386" s="3"/>
      <c r="HOD1386" s="3"/>
      <c r="HOE1386" s="3"/>
      <c r="HOF1386" s="3"/>
      <c r="HOG1386" s="3"/>
      <c r="HOH1386" s="3"/>
      <c r="HOI1386" s="3"/>
      <c r="HOJ1386" s="3"/>
      <c r="HOK1386" s="3"/>
      <c r="HOL1386" s="3"/>
      <c r="HOM1386" s="3"/>
      <c r="HON1386" s="3"/>
      <c r="HOO1386" s="3"/>
      <c r="HOP1386" s="3"/>
      <c r="HOQ1386" s="3"/>
      <c r="HOR1386" s="3"/>
      <c r="HOS1386" s="3"/>
      <c r="HOT1386" s="3"/>
      <c r="HOU1386" s="3"/>
      <c r="HOV1386" s="3"/>
      <c r="HOW1386" s="3"/>
      <c r="HOX1386" s="3"/>
      <c r="HOY1386" s="3"/>
      <c r="HOZ1386" s="3"/>
      <c r="HPA1386" s="3"/>
      <c r="HPB1386" s="3"/>
      <c r="HPC1386" s="3"/>
      <c r="HPD1386" s="3"/>
      <c r="HPE1386" s="3"/>
      <c r="HPF1386" s="3"/>
      <c r="HPG1386" s="3"/>
      <c r="HPH1386" s="3"/>
      <c r="HPI1386" s="3"/>
      <c r="HPJ1386" s="3"/>
      <c r="HPK1386" s="3"/>
      <c r="HPL1386" s="3"/>
      <c r="HPM1386" s="3"/>
      <c r="HPN1386" s="3"/>
      <c r="HPO1386" s="3"/>
      <c r="HPP1386" s="3"/>
      <c r="HPQ1386" s="3"/>
      <c r="HPR1386" s="3"/>
      <c r="HPS1386" s="3"/>
      <c r="HPT1386" s="3"/>
      <c r="HPU1386" s="3"/>
      <c r="HPV1386" s="3"/>
      <c r="HPW1386" s="3"/>
      <c r="HPX1386" s="3"/>
      <c r="HPY1386" s="3"/>
      <c r="HPZ1386" s="3"/>
      <c r="HQA1386" s="3"/>
      <c r="HQB1386" s="3"/>
      <c r="HQC1386" s="3"/>
      <c r="HQD1386" s="3"/>
      <c r="HQE1386" s="3"/>
      <c r="HQF1386" s="3"/>
      <c r="HQG1386" s="3"/>
      <c r="HQH1386" s="3"/>
      <c r="HQI1386" s="3"/>
      <c r="HQJ1386" s="3"/>
      <c r="HQK1386" s="3"/>
      <c r="HQL1386" s="3"/>
      <c r="HQM1386" s="3"/>
      <c r="HQN1386" s="3"/>
      <c r="HQO1386" s="3"/>
      <c r="HQP1386" s="3"/>
      <c r="HQQ1386" s="3"/>
      <c r="HQR1386" s="3"/>
      <c r="HQS1386" s="3"/>
      <c r="HQT1386" s="3"/>
      <c r="HQU1386" s="3"/>
      <c r="HQV1386" s="3"/>
      <c r="HQW1386" s="3"/>
      <c r="HQX1386" s="3"/>
      <c r="HQY1386" s="3"/>
      <c r="HQZ1386" s="3"/>
      <c r="HRA1386" s="3"/>
      <c r="HRB1386" s="3"/>
      <c r="HRC1386" s="3"/>
      <c r="HRD1386" s="3"/>
      <c r="HRE1386" s="3"/>
      <c r="HRF1386" s="3"/>
      <c r="HRG1386" s="3"/>
      <c r="HRH1386" s="3"/>
      <c r="HRI1386" s="3"/>
      <c r="HRJ1386" s="3"/>
      <c r="HRK1386" s="3"/>
      <c r="HRL1386" s="3"/>
      <c r="HRM1386" s="3"/>
      <c r="HRN1386" s="3"/>
      <c r="HRO1386" s="3"/>
      <c r="HRP1386" s="3"/>
      <c r="HRQ1386" s="3"/>
      <c r="HRR1386" s="3"/>
      <c r="HRS1386" s="3"/>
      <c r="HRT1386" s="3"/>
      <c r="HRU1386" s="3"/>
      <c r="HRV1386" s="3"/>
      <c r="HRW1386" s="3"/>
      <c r="HRX1386" s="3"/>
      <c r="HRY1386" s="3"/>
      <c r="HRZ1386" s="3"/>
      <c r="HSA1386" s="3"/>
      <c r="HSB1386" s="3"/>
      <c r="HSC1386" s="3"/>
      <c r="HSD1386" s="3"/>
      <c r="HSE1386" s="3"/>
      <c r="HSF1386" s="3"/>
      <c r="HSG1386" s="3"/>
      <c r="HSH1386" s="3"/>
      <c r="HSI1386" s="3"/>
      <c r="HSJ1386" s="3"/>
      <c r="HSK1386" s="3"/>
      <c r="HSL1386" s="3"/>
      <c r="HSM1386" s="3"/>
      <c r="HSN1386" s="3"/>
      <c r="HSO1386" s="3"/>
      <c r="HSP1386" s="3"/>
      <c r="HSQ1386" s="3"/>
      <c r="HSR1386" s="3"/>
      <c r="HSS1386" s="3"/>
      <c r="HST1386" s="3"/>
      <c r="HSU1386" s="3"/>
      <c r="HSV1386" s="3"/>
      <c r="HSW1386" s="3"/>
      <c r="HSX1386" s="3"/>
      <c r="HSY1386" s="3"/>
      <c r="HSZ1386" s="3"/>
      <c r="HTA1386" s="3"/>
      <c r="HTB1386" s="3"/>
      <c r="HTC1386" s="3"/>
      <c r="HTD1386" s="3"/>
      <c r="HTE1386" s="3"/>
      <c r="HTF1386" s="3"/>
      <c r="HTG1386" s="3"/>
      <c r="HTH1386" s="3"/>
      <c r="HTI1386" s="3"/>
      <c r="HTJ1386" s="3"/>
      <c r="HTK1386" s="3"/>
      <c r="HTL1386" s="3"/>
      <c r="HTM1386" s="3"/>
      <c r="HTN1386" s="3"/>
      <c r="HTO1386" s="3"/>
      <c r="HTP1386" s="3"/>
      <c r="HTQ1386" s="3"/>
      <c r="HTR1386" s="3"/>
      <c r="HTS1386" s="3"/>
      <c r="HTT1386" s="3"/>
      <c r="HTU1386" s="3"/>
      <c r="HTV1386" s="3"/>
      <c r="HTW1386" s="3"/>
      <c r="HTX1386" s="3"/>
      <c r="HTY1386" s="3"/>
      <c r="HTZ1386" s="3"/>
      <c r="HUA1386" s="3"/>
      <c r="HUB1386" s="3"/>
      <c r="HUC1386" s="3"/>
      <c r="HUD1386" s="3"/>
      <c r="HUE1386" s="3"/>
      <c r="HUF1386" s="3"/>
      <c r="HUG1386" s="3"/>
      <c r="HUH1386" s="3"/>
      <c r="HUI1386" s="3"/>
      <c r="HUJ1386" s="3"/>
      <c r="HUK1386" s="3"/>
      <c r="HUL1386" s="3"/>
      <c r="HUM1386" s="3"/>
      <c r="HUN1386" s="3"/>
      <c r="HUO1386" s="3"/>
      <c r="HUP1386" s="3"/>
      <c r="HUQ1386" s="3"/>
      <c r="HUR1386" s="3"/>
      <c r="HUS1386" s="3"/>
      <c r="HUT1386" s="3"/>
      <c r="HUU1386" s="3"/>
      <c r="HUV1386" s="3"/>
      <c r="HUW1386" s="3"/>
      <c r="HUX1386" s="3"/>
      <c r="HUY1386" s="3"/>
      <c r="HUZ1386" s="3"/>
      <c r="HVA1386" s="3"/>
      <c r="HVB1386" s="3"/>
      <c r="HVC1386" s="3"/>
      <c r="HVD1386" s="3"/>
      <c r="HVE1386" s="3"/>
      <c r="HVF1386" s="3"/>
      <c r="HVG1386" s="3"/>
      <c r="HVH1386" s="3"/>
      <c r="HVI1386" s="3"/>
      <c r="HVJ1386" s="3"/>
      <c r="HVK1386" s="3"/>
      <c r="HVL1386" s="3"/>
      <c r="HVM1386" s="3"/>
      <c r="HVN1386" s="3"/>
      <c r="HVO1386" s="3"/>
      <c r="HVP1386" s="3"/>
      <c r="HVQ1386" s="3"/>
      <c r="HVR1386" s="3"/>
      <c r="HVS1386" s="3"/>
      <c r="HVT1386" s="3"/>
      <c r="HVU1386" s="3"/>
      <c r="HVV1386" s="3"/>
      <c r="HVW1386" s="3"/>
      <c r="HVX1386" s="3"/>
      <c r="HVY1386" s="3"/>
      <c r="HVZ1386" s="3"/>
      <c r="HWA1386" s="3"/>
      <c r="HWB1386" s="3"/>
      <c r="HWC1386" s="3"/>
      <c r="HWD1386" s="3"/>
      <c r="HWE1386" s="3"/>
      <c r="HWF1386" s="3"/>
      <c r="HWG1386" s="3"/>
      <c r="HWH1386" s="3"/>
      <c r="HWI1386" s="3"/>
      <c r="HWJ1386" s="3"/>
      <c r="HWK1386" s="3"/>
      <c r="HWL1386" s="3"/>
      <c r="HWM1386" s="3"/>
      <c r="HWN1386" s="3"/>
      <c r="HWO1386" s="3"/>
      <c r="HWP1386" s="3"/>
      <c r="HWQ1386" s="3"/>
      <c r="HWR1386" s="3"/>
      <c r="HWS1386" s="3"/>
      <c r="HWT1386" s="3"/>
      <c r="HWU1386" s="3"/>
      <c r="HWV1386" s="3"/>
      <c r="HWW1386" s="3"/>
      <c r="HWX1386" s="3"/>
      <c r="HWY1386" s="3"/>
      <c r="HWZ1386" s="3"/>
      <c r="HXA1386" s="3"/>
      <c r="HXB1386" s="3"/>
      <c r="HXC1386" s="3"/>
      <c r="HXD1386" s="3"/>
      <c r="HXE1386" s="3"/>
      <c r="HXF1386" s="3"/>
      <c r="HXG1386" s="3"/>
      <c r="HXH1386" s="3"/>
      <c r="HXI1386" s="3"/>
      <c r="HXJ1386" s="3"/>
      <c r="HXK1386" s="3"/>
      <c r="HXL1386" s="3"/>
      <c r="HXM1386" s="3"/>
      <c r="HXN1386" s="3"/>
      <c r="HXO1386" s="3"/>
      <c r="HXP1386" s="3"/>
      <c r="HXQ1386" s="3"/>
      <c r="HXR1386" s="3"/>
      <c r="HXS1386" s="3"/>
      <c r="HXT1386" s="3"/>
      <c r="HXU1386" s="3"/>
      <c r="HXV1386" s="3"/>
      <c r="HXW1386" s="3"/>
      <c r="HXX1386" s="3"/>
      <c r="HXY1386" s="3"/>
      <c r="HXZ1386" s="3"/>
      <c r="HYA1386" s="3"/>
      <c r="HYB1386" s="3"/>
      <c r="HYC1386" s="3"/>
      <c r="HYD1386" s="3"/>
      <c r="HYE1386" s="3"/>
      <c r="HYF1386" s="3"/>
      <c r="HYG1386" s="3"/>
      <c r="HYH1386" s="3"/>
      <c r="HYI1386" s="3"/>
      <c r="HYJ1386" s="3"/>
      <c r="HYK1386" s="3"/>
      <c r="HYL1386" s="3"/>
      <c r="HYM1386" s="3"/>
      <c r="HYN1386" s="3"/>
      <c r="HYO1386" s="3"/>
      <c r="HYP1386" s="3"/>
      <c r="HYQ1386" s="3"/>
      <c r="HYR1386" s="3"/>
      <c r="HYS1386" s="3"/>
      <c r="HYT1386" s="3"/>
      <c r="HYU1386" s="3"/>
      <c r="HYV1386" s="3"/>
      <c r="HYW1386" s="3"/>
      <c r="HYX1386" s="3"/>
      <c r="HYY1386" s="3"/>
      <c r="HYZ1386" s="3"/>
      <c r="HZA1386" s="3"/>
      <c r="HZB1386" s="3"/>
      <c r="HZC1386" s="3"/>
      <c r="HZD1386" s="3"/>
      <c r="HZE1386" s="3"/>
      <c r="HZF1386" s="3"/>
      <c r="HZG1386" s="3"/>
      <c r="HZH1386" s="3"/>
      <c r="HZI1386" s="3"/>
      <c r="HZJ1386" s="3"/>
      <c r="HZK1386" s="3"/>
      <c r="HZL1386" s="3"/>
      <c r="HZM1386" s="3"/>
      <c r="HZN1386" s="3"/>
      <c r="HZO1386" s="3"/>
      <c r="HZP1386" s="3"/>
      <c r="HZQ1386" s="3"/>
      <c r="HZR1386" s="3"/>
      <c r="HZS1386" s="3"/>
      <c r="HZT1386" s="3"/>
      <c r="HZU1386" s="3"/>
      <c r="HZV1386" s="3"/>
      <c r="HZW1386" s="3"/>
      <c r="HZX1386" s="3"/>
      <c r="HZY1386" s="3"/>
      <c r="HZZ1386" s="3"/>
      <c r="IAA1386" s="3"/>
      <c r="IAB1386" s="3"/>
      <c r="IAC1386" s="3"/>
      <c r="IAD1386" s="3"/>
      <c r="IAE1386" s="3"/>
      <c r="IAF1386" s="3"/>
      <c r="IAG1386" s="3"/>
      <c r="IAH1386" s="3"/>
      <c r="IAI1386" s="3"/>
      <c r="IAJ1386" s="3"/>
      <c r="IAK1386" s="3"/>
      <c r="IAL1386" s="3"/>
      <c r="IAM1386" s="3"/>
      <c r="IAN1386" s="3"/>
      <c r="IAO1386" s="3"/>
      <c r="IAP1386" s="3"/>
      <c r="IAQ1386" s="3"/>
      <c r="IAR1386" s="3"/>
      <c r="IAS1386" s="3"/>
      <c r="IAT1386" s="3"/>
      <c r="IAU1386" s="3"/>
      <c r="IAV1386" s="3"/>
      <c r="IAW1386" s="3"/>
      <c r="IAX1386" s="3"/>
      <c r="IAY1386" s="3"/>
      <c r="IAZ1386" s="3"/>
      <c r="IBA1386" s="3"/>
      <c r="IBB1386" s="3"/>
      <c r="IBC1386" s="3"/>
      <c r="IBD1386" s="3"/>
      <c r="IBE1386" s="3"/>
      <c r="IBF1386" s="3"/>
      <c r="IBG1386" s="3"/>
      <c r="IBH1386" s="3"/>
      <c r="IBI1386" s="3"/>
      <c r="IBJ1386" s="3"/>
      <c r="IBK1386" s="3"/>
      <c r="IBL1386" s="3"/>
      <c r="IBM1386" s="3"/>
      <c r="IBN1386" s="3"/>
      <c r="IBO1386" s="3"/>
      <c r="IBP1386" s="3"/>
      <c r="IBQ1386" s="3"/>
      <c r="IBR1386" s="3"/>
      <c r="IBS1386" s="3"/>
      <c r="IBT1386" s="3"/>
      <c r="IBU1386" s="3"/>
      <c r="IBV1386" s="3"/>
      <c r="IBW1386" s="3"/>
      <c r="IBX1386" s="3"/>
      <c r="IBY1386" s="3"/>
      <c r="IBZ1386" s="3"/>
      <c r="ICA1386" s="3"/>
      <c r="ICB1386" s="3"/>
      <c r="ICC1386" s="3"/>
      <c r="ICD1386" s="3"/>
      <c r="ICE1386" s="3"/>
      <c r="ICF1386" s="3"/>
      <c r="ICG1386" s="3"/>
      <c r="ICH1386" s="3"/>
      <c r="ICI1386" s="3"/>
      <c r="ICJ1386" s="3"/>
      <c r="ICK1386" s="3"/>
      <c r="ICL1386" s="3"/>
      <c r="ICM1386" s="3"/>
      <c r="ICN1386" s="3"/>
      <c r="ICO1386" s="3"/>
      <c r="ICP1386" s="3"/>
      <c r="ICQ1386" s="3"/>
      <c r="ICR1386" s="3"/>
      <c r="ICS1386" s="3"/>
      <c r="ICT1386" s="3"/>
      <c r="ICU1386" s="3"/>
      <c r="ICV1386" s="3"/>
      <c r="ICW1386" s="3"/>
      <c r="ICX1386" s="3"/>
      <c r="ICY1386" s="3"/>
      <c r="ICZ1386" s="3"/>
      <c r="IDA1386" s="3"/>
      <c r="IDB1386" s="3"/>
      <c r="IDC1386" s="3"/>
      <c r="IDD1386" s="3"/>
      <c r="IDE1386" s="3"/>
      <c r="IDF1386" s="3"/>
      <c r="IDG1386" s="3"/>
      <c r="IDH1386" s="3"/>
      <c r="IDI1386" s="3"/>
      <c r="IDJ1386" s="3"/>
      <c r="IDK1386" s="3"/>
      <c r="IDL1386" s="3"/>
      <c r="IDM1386" s="3"/>
      <c r="IDN1386" s="3"/>
      <c r="IDO1386" s="3"/>
      <c r="IDP1386" s="3"/>
      <c r="IDQ1386" s="3"/>
      <c r="IDR1386" s="3"/>
      <c r="IDS1386" s="3"/>
      <c r="IDT1386" s="3"/>
      <c r="IDU1386" s="3"/>
      <c r="IDV1386" s="3"/>
      <c r="IDW1386" s="3"/>
      <c r="IDX1386" s="3"/>
      <c r="IDY1386" s="3"/>
      <c r="IDZ1386" s="3"/>
      <c r="IEA1386" s="3"/>
      <c r="IEB1386" s="3"/>
      <c r="IEC1386" s="3"/>
      <c r="IED1386" s="3"/>
      <c r="IEE1386" s="3"/>
      <c r="IEF1386" s="3"/>
      <c r="IEG1386" s="3"/>
      <c r="IEH1386" s="3"/>
      <c r="IEI1386" s="3"/>
      <c r="IEJ1386" s="3"/>
      <c r="IEK1386" s="3"/>
      <c r="IEL1386" s="3"/>
      <c r="IEM1386" s="3"/>
      <c r="IEN1386" s="3"/>
      <c r="IEO1386" s="3"/>
      <c r="IEP1386" s="3"/>
      <c r="IEQ1386" s="3"/>
      <c r="IER1386" s="3"/>
      <c r="IES1386" s="3"/>
      <c r="IET1386" s="3"/>
      <c r="IEU1386" s="3"/>
      <c r="IEV1386" s="3"/>
      <c r="IEW1386" s="3"/>
      <c r="IEX1386" s="3"/>
      <c r="IEY1386" s="3"/>
      <c r="IEZ1386" s="3"/>
      <c r="IFA1386" s="3"/>
      <c r="IFB1386" s="3"/>
      <c r="IFC1386" s="3"/>
      <c r="IFD1386" s="3"/>
      <c r="IFE1386" s="3"/>
      <c r="IFF1386" s="3"/>
      <c r="IFG1386" s="3"/>
      <c r="IFH1386" s="3"/>
      <c r="IFI1386" s="3"/>
      <c r="IFJ1386" s="3"/>
      <c r="IFK1386" s="3"/>
      <c r="IFL1386" s="3"/>
      <c r="IFM1386" s="3"/>
      <c r="IFN1386" s="3"/>
      <c r="IFO1386" s="3"/>
      <c r="IFP1386" s="3"/>
      <c r="IFQ1386" s="3"/>
      <c r="IFR1386" s="3"/>
      <c r="IFS1386" s="3"/>
      <c r="IFT1386" s="3"/>
      <c r="IFU1386" s="3"/>
      <c r="IFV1386" s="3"/>
      <c r="IFW1386" s="3"/>
      <c r="IFX1386" s="3"/>
      <c r="IFY1386" s="3"/>
      <c r="IFZ1386" s="3"/>
      <c r="IGA1386" s="3"/>
      <c r="IGB1386" s="3"/>
      <c r="IGC1386" s="3"/>
      <c r="IGD1386" s="3"/>
      <c r="IGE1386" s="3"/>
      <c r="IGF1386" s="3"/>
      <c r="IGG1386" s="3"/>
      <c r="IGH1386" s="3"/>
      <c r="IGI1386" s="3"/>
      <c r="IGJ1386" s="3"/>
      <c r="IGK1386" s="3"/>
      <c r="IGL1386" s="3"/>
      <c r="IGM1386" s="3"/>
      <c r="IGN1386" s="3"/>
      <c r="IGO1386" s="3"/>
      <c r="IGP1386" s="3"/>
      <c r="IGQ1386" s="3"/>
      <c r="IGR1386" s="3"/>
      <c r="IGS1386" s="3"/>
      <c r="IGT1386" s="3"/>
      <c r="IGU1386" s="3"/>
      <c r="IGV1386" s="3"/>
      <c r="IGW1386" s="3"/>
      <c r="IGX1386" s="3"/>
      <c r="IGY1386" s="3"/>
      <c r="IGZ1386" s="3"/>
      <c r="IHA1386" s="3"/>
      <c r="IHB1386" s="3"/>
      <c r="IHC1386" s="3"/>
      <c r="IHD1386" s="3"/>
      <c r="IHE1386" s="3"/>
      <c r="IHF1386" s="3"/>
      <c r="IHG1386" s="3"/>
      <c r="IHH1386" s="3"/>
      <c r="IHI1386" s="3"/>
      <c r="IHJ1386" s="3"/>
      <c r="IHK1386" s="3"/>
      <c r="IHL1386" s="3"/>
      <c r="IHM1386" s="3"/>
      <c r="IHN1386" s="3"/>
      <c r="IHO1386" s="3"/>
      <c r="IHP1386" s="3"/>
      <c r="IHQ1386" s="3"/>
      <c r="IHR1386" s="3"/>
      <c r="IHS1386" s="3"/>
      <c r="IHT1386" s="3"/>
      <c r="IHU1386" s="3"/>
      <c r="IHV1386" s="3"/>
      <c r="IHW1386" s="3"/>
      <c r="IHX1386" s="3"/>
      <c r="IHY1386" s="3"/>
      <c r="IHZ1386" s="3"/>
      <c r="IIA1386" s="3"/>
      <c r="IIB1386" s="3"/>
      <c r="IIC1386" s="3"/>
      <c r="IID1386" s="3"/>
      <c r="IIE1386" s="3"/>
      <c r="IIF1386" s="3"/>
      <c r="IIG1386" s="3"/>
      <c r="IIH1386" s="3"/>
      <c r="III1386" s="3"/>
      <c r="IIJ1386" s="3"/>
      <c r="IIK1386" s="3"/>
      <c r="IIL1386" s="3"/>
      <c r="IIM1386" s="3"/>
      <c r="IIN1386" s="3"/>
      <c r="IIO1386" s="3"/>
      <c r="IIP1386" s="3"/>
      <c r="IIQ1386" s="3"/>
      <c r="IIR1386" s="3"/>
      <c r="IIS1386" s="3"/>
      <c r="IIT1386" s="3"/>
      <c r="IIU1386" s="3"/>
      <c r="IIV1386" s="3"/>
      <c r="IIW1386" s="3"/>
      <c r="IIX1386" s="3"/>
      <c r="IIY1386" s="3"/>
      <c r="IIZ1386" s="3"/>
      <c r="IJA1386" s="3"/>
      <c r="IJB1386" s="3"/>
      <c r="IJC1386" s="3"/>
      <c r="IJD1386" s="3"/>
      <c r="IJE1386" s="3"/>
      <c r="IJF1386" s="3"/>
      <c r="IJG1386" s="3"/>
      <c r="IJH1386" s="3"/>
      <c r="IJI1386" s="3"/>
      <c r="IJJ1386" s="3"/>
      <c r="IJK1386" s="3"/>
      <c r="IJL1386" s="3"/>
      <c r="IJM1386" s="3"/>
      <c r="IJN1386" s="3"/>
      <c r="IJO1386" s="3"/>
      <c r="IJP1386" s="3"/>
      <c r="IJQ1386" s="3"/>
      <c r="IJR1386" s="3"/>
      <c r="IJS1386" s="3"/>
      <c r="IJT1386" s="3"/>
      <c r="IJU1386" s="3"/>
      <c r="IJV1386" s="3"/>
      <c r="IJW1386" s="3"/>
      <c r="IJX1386" s="3"/>
      <c r="IJY1386" s="3"/>
      <c r="IJZ1386" s="3"/>
      <c r="IKA1386" s="3"/>
      <c r="IKB1386" s="3"/>
      <c r="IKC1386" s="3"/>
      <c r="IKD1386" s="3"/>
      <c r="IKE1386" s="3"/>
      <c r="IKF1386" s="3"/>
      <c r="IKG1386" s="3"/>
      <c r="IKH1386" s="3"/>
      <c r="IKI1386" s="3"/>
      <c r="IKJ1386" s="3"/>
      <c r="IKK1386" s="3"/>
      <c r="IKL1386" s="3"/>
      <c r="IKM1386" s="3"/>
      <c r="IKN1386" s="3"/>
      <c r="IKO1386" s="3"/>
      <c r="IKP1386" s="3"/>
      <c r="IKQ1386" s="3"/>
      <c r="IKR1386" s="3"/>
      <c r="IKS1386" s="3"/>
      <c r="IKT1386" s="3"/>
      <c r="IKU1386" s="3"/>
      <c r="IKV1386" s="3"/>
      <c r="IKW1386" s="3"/>
      <c r="IKX1386" s="3"/>
      <c r="IKY1386" s="3"/>
      <c r="IKZ1386" s="3"/>
      <c r="ILA1386" s="3"/>
      <c r="ILB1386" s="3"/>
      <c r="ILC1386" s="3"/>
      <c r="ILD1386" s="3"/>
      <c r="ILE1386" s="3"/>
      <c r="ILF1386" s="3"/>
      <c r="ILG1386" s="3"/>
      <c r="ILH1386" s="3"/>
      <c r="ILI1386" s="3"/>
      <c r="ILJ1386" s="3"/>
      <c r="ILK1386" s="3"/>
      <c r="ILL1386" s="3"/>
      <c r="ILM1386" s="3"/>
      <c r="ILN1386" s="3"/>
      <c r="ILO1386" s="3"/>
      <c r="ILP1386" s="3"/>
      <c r="ILQ1386" s="3"/>
      <c r="ILR1386" s="3"/>
      <c r="ILS1386" s="3"/>
      <c r="ILT1386" s="3"/>
      <c r="ILU1386" s="3"/>
      <c r="ILV1386" s="3"/>
      <c r="ILW1386" s="3"/>
      <c r="ILX1386" s="3"/>
      <c r="ILY1386" s="3"/>
      <c r="ILZ1386" s="3"/>
      <c r="IMA1386" s="3"/>
      <c r="IMB1386" s="3"/>
      <c r="IMC1386" s="3"/>
      <c r="IMD1386" s="3"/>
      <c r="IME1386" s="3"/>
      <c r="IMF1386" s="3"/>
      <c r="IMG1386" s="3"/>
      <c r="IMH1386" s="3"/>
      <c r="IMI1386" s="3"/>
      <c r="IMJ1386" s="3"/>
      <c r="IMK1386" s="3"/>
      <c r="IML1386" s="3"/>
      <c r="IMM1386" s="3"/>
      <c r="IMN1386" s="3"/>
      <c r="IMO1386" s="3"/>
      <c r="IMP1386" s="3"/>
      <c r="IMQ1386" s="3"/>
      <c r="IMR1386" s="3"/>
      <c r="IMS1386" s="3"/>
      <c r="IMT1386" s="3"/>
      <c r="IMU1386" s="3"/>
      <c r="IMV1386" s="3"/>
      <c r="IMW1386" s="3"/>
      <c r="IMX1386" s="3"/>
      <c r="IMY1386" s="3"/>
      <c r="IMZ1386" s="3"/>
      <c r="INA1386" s="3"/>
      <c r="INB1386" s="3"/>
      <c r="INC1386" s="3"/>
      <c r="IND1386" s="3"/>
      <c r="INE1386" s="3"/>
      <c r="INF1386" s="3"/>
      <c r="ING1386" s="3"/>
      <c r="INH1386" s="3"/>
      <c r="INI1386" s="3"/>
      <c r="INJ1386" s="3"/>
      <c r="INK1386" s="3"/>
      <c r="INL1386" s="3"/>
      <c r="INM1386" s="3"/>
      <c r="INN1386" s="3"/>
      <c r="INO1386" s="3"/>
      <c r="INP1386" s="3"/>
      <c r="INQ1386" s="3"/>
      <c r="INR1386" s="3"/>
      <c r="INS1386" s="3"/>
      <c r="INT1386" s="3"/>
      <c r="INU1386" s="3"/>
      <c r="INV1386" s="3"/>
      <c r="INW1386" s="3"/>
      <c r="INX1386" s="3"/>
      <c r="INY1386" s="3"/>
      <c r="INZ1386" s="3"/>
      <c r="IOA1386" s="3"/>
      <c r="IOB1386" s="3"/>
      <c r="IOC1386" s="3"/>
      <c r="IOD1386" s="3"/>
      <c r="IOE1386" s="3"/>
      <c r="IOF1386" s="3"/>
      <c r="IOG1386" s="3"/>
      <c r="IOH1386" s="3"/>
      <c r="IOI1386" s="3"/>
      <c r="IOJ1386" s="3"/>
      <c r="IOK1386" s="3"/>
      <c r="IOL1386" s="3"/>
      <c r="IOM1386" s="3"/>
      <c r="ION1386" s="3"/>
      <c r="IOO1386" s="3"/>
      <c r="IOP1386" s="3"/>
      <c r="IOQ1386" s="3"/>
      <c r="IOR1386" s="3"/>
      <c r="IOS1386" s="3"/>
      <c r="IOT1386" s="3"/>
      <c r="IOU1386" s="3"/>
      <c r="IOV1386" s="3"/>
      <c r="IOW1386" s="3"/>
      <c r="IOX1386" s="3"/>
      <c r="IOY1386" s="3"/>
      <c r="IOZ1386" s="3"/>
      <c r="IPA1386" s="3"/>
      <c r="IPB1386" s="3"/>
      <c r="IPC1386" s="3"/>
      <c r="IPD1386" s="3"/>
      <c r="IPE1386" s="3"/>
      <c r="IPF1386" s="3"/>
      <c r="IPG1386" s="3"/>
      <c r="IPH1386" s="3"/>
      <c r="IPI1386" s="3"/>
      <c r="IPJ1386" s="3"/>
      <c r="IPK1386" s="3"/>
      <c r="IPL1386" s="3"/>
      <c r="IPM1386" s="3"/>
      <c r="IPN1386" s="3"/>
      <c r="IPO1386" s="3"/>
      <c r="IPP1386" s="3"/>
      <c r="IPQ1386" s="3"/>
      <c r="IPR1386" s="3"/>
      <c r="IPS1386" s="3"/>
      <c r="IPT1386" s="3"/>
      <c r="IPU1386" s="3"/>
      <c r="IPV1386" s="3"/>
      <c r="IPW1386" s="3"/>
      <c r="IPX1386" s="3"/>
      <c r="IPY1386" s="3"/>
      <c r="IPZ1386" s="3"/>
      <c r="IQA1386" s="3"/>
      <c r="IQB1386" s="3"/>
      <c r="IQC1386" s="3"/>
      <c r="IQD1386" s="3"/>
      <c r="IQE1386" s="3"/>
      <c r="IQF1386" s="3"/>
      <c r="IQG1386" s="3"/>
      <c r="IQH1386" s="3"/>
      <c r="IQI1386" s="3"/>
      <c r="IQJ1386" s="3"/>
      <c r="IQK1386" s="3"/>
      <c r="IQL1386" s="3"/>
      <c r="IQM1386" s="3"/>
      <c r="IQN1386" s="3"/>
      <c r="IQO1386" s="3"/>
      <c r="IQP1386" s="3"/>
      <c r="IQQ1386" s="3"/>
      <c r="IQR1386" s="3"/>
      <c r="IQS1386" s="3"/>
      <c r="IQT1386" s="3"/>
      <c r="IQU1386" s="3"/>
      <c r="IQV1386" s="3"/>
      <c r="IQW1386" s="3"/>
      <c r="IQX1386" s="3"/>
      <c r="IQY1386" s="3"/>
      <c r="IQZ1386" s="3"/>
      <c r="IRA1386" s="3"/>
      <c r="IRB1386" s="3"/>
      <c r="IRC1386" s="3"/>
      <c r="IRD1386" s="3"/>
      <c r="IRE1386" s="3"/>
      <c r="IRF1386" s="3"/>
      <c r="IRG1386" s="3"/>
      <c r="IRH1386" s="3"/>
      <c r="IRI1386" s="3"/>
      <c r="IRJ1386" s="3"/>
      <c r="IRK1386" s="3"/>
      <c r="IRL1386" s="3"/>
      <c r="IRM1386" s="3"/>
      <c r="IRN1386" s="3"/>
      <c r="IRO1386" s="3"/>
      <c r="IRP1386" s="3"/>
      <c r="IRQ1386" s="3"/>
      <c r="IRR1386" s="3"/>
      <c r="IRS1386" s="3"/>
      <c r="IRT1386" s="3"/>
      <c r="IRU1386" s="3"/>
      <c r="IRV1386" s="3"/>
      <c r="IRW1386" s="3"/>
      <c r="IRX1386" s="3"/>
      <c r="IRY1386" s="3"/>
      <c r="IRZ1386" s="3"/>
      <c r="ISA1386" s="3"/>
      <c r="ISB1386" s="3"/>
      <c r="ISC1386" s="3"/>
      <c r="ISD1386" s="3"/>
      <c r="ISE1386" s="3"/>
      <c r="ISF1386" s="3"/>
      <c r="ISG1386" s="3"/>
      <c r="ISH1386" s="3"/>
      <c r="ISI1386" s="3"/>
      <c r="ISJ1386" s="3"/>
      <c r="ISK1386" s="3"/>
      <c r="ISL1386" s="3"/>
      <c r="ISM1386" s="3"/>
      <c r="ISN1386" s="3"/>
      <c r="ISO1386" s="3"/>
      <c r="ISP1386" s="3"/>
      <c r="ISQ1386" s="3"/>
      <c r="ISR1386" s="3"/>
      <c r="ISS1386" s="3"/>
      <c r="IST1386" s="3"/>
      <c r="ISU1386" s="3"/>
      <c r="ISV1386" s="3"/>
      <c r="ISW1386" s="3"/>
      <c r="ISX1386" s="3"/>
      <c r="ISY1386" s="3"/>
      <c r="ISZ1386" s="3"/>
      <c r="ITA1386" s="3"/>
      <c r="ITB1386" s="3"/>
      <c r="ITC1386" s="3"/>
      <c r="ITD1386" s="3"/>
      <c r="ITE1386" s="3"/>
      <c r="ITF1386" s="3"/>
      <c r="ITG1386" s="3"/>
      <c r="ITH1386" s="3"/>
      <c r="ITI1386" s="3"/>
      <c r="ITJ1386" s="3"/>
      <c r="ITK1386" s="3"/>
      <c r="ITL1386" s="3"/>
      <c r="ITM1386" s="3"/>
      <c r="ITN1386" s="3"/>
      <c r="ITO1386" s="3"/>
      <c r="ITP1386" s="3"/>
      <c r="ITQ1386" s="3"/>
      <c r="ITR1386" s="3"/>
      <c r="ITS1386" s="3"/>
      <c r="ITT1386" s="3"/>
      <c r="ITU1386" s="3"/>
      <c r="ITV1386" s="3"/>
      <c r="ITW1386" s="3"/>
      <c r="ITX1386" s="3"/>
      <c r="ITY1386" s="3"/>
      <c r="ITZ1386" s="3"/>
      <c r="IUA1386" s="3"/>
      <c r="IUB1386" s="3"/>
      <c r="IUC1386" s="3"/>
      <c r="IUD1386" s="3"/>
      <c r="IUE1386" s="3"/>
      <c r="IUF1386" s="3"/>
      <c r="IUG1386" s="3"/>
      <c r="IUH1386" s="3"/>
      <c r="IUI1386" s="3"/>
      <c r="IUJ1386" s="3"/>
      <c r="IUK1386" s="3"/>
      <c r="IUL1386" s="3"/>
      <c r="IUM1386" s="3"/>
      <c r="IUN1386" s="3"/>
      <c r="IUO1386" s="3"/>
      <c r="IUP1386" s="3"/>
      <c r="IUQ1386" s="3"/>
      <c r="IUR1386" s="3"/>
      <c r="IUS1386" s="3"/>
      <c r="IUT1386" s="3"/>
      <c r="IUU1386" s="3"/>
      <c r="IUV1386" s="3"/>
      <c r="IUW1386" s="3"/>
      <c r="IUX1386" s="3"/>
      <c r="IUY1386" s="3"/>
      <c r="IUZ1386" s="3"/>
      <c r="IVA1386" s="3"/>
      <c r="IVB1386" s="3"/>
      <c r="IVC1386" s="3"/>
      <c r="IVD1386" s="3"/>
      <c r="IVE1386" s="3"/>
      <c r="IVF1386" s="3"/>
      <c r="IVG1386" s="3"/>
      <c r="IVH1386" s="3"/>
      <c r="IVI1386" s="3"/>
      <c r="IVJ1386" s="3"/>
      <c r="IVK1386" s="3"/>
      <c r="IVL1386" s="3"/>
      <c r="IVM1386" s="3"/>
      <c r="IVN1386" s="3"/>
      <c r="IVO1386" s="3"/>
      <c r="IVP1386" s="3"/>
      <c r="IVQ1386" s="3"/>
      <c r="IVR1386" s="3"/>
      <c r="IVS1386" s="3"/>
      <c r="IVT1386" s="3"/>
      <c r="IVU1386" s="3"/>
      <c r="IVV1386" s="3"/>
      <c r="IVW1386" s="3"/>
      <c r="IVX1386" s="3"/>
      <c r="IVY1386" s="3"/>
      <c r="IVZ1386" s="3"/>
      <c r="IWA1386" s="3"/>
      <c r="IWB1386" s="3"/>
      <c r="IWC1386" s="3"/>
      <c r="IWD1386" s="3"/>
      <c r="IWE1386" s="3"/>
      <c r="IWF1386" s="3"/>
      <c r="IWG1386" s="3"/>
      <c r="IWH1386" s="3"/>
      <c r="IWI1386" s="3"/>
      <c r="IWJ1386" s="3"/>
      <c r="IWK1386" s="3"/>
      <c r="IWL1386" s="3"/>
      <c r="IWM1386" s="3"/>
      <c r="IWN1386" s="3"/>
      <c r="IWO1386" s="3"/>
      <c r="IWP1386" s="3"/>
      <c r="IWQ1386" s="3"/>
      <c r="IWR1386" s="3"/>
      <c r="IWS1386" s="3"/>
      <c r="IWT1386" s="3"/>
      <c r="IWU1386" s="3"/>
      <c r="IWV1386" s="3"/>
      <c r="IWW1386" s="3"/>
      <c r="IWX1386" s="3"/>
      <c r="IWY1386" s="3"/>
      <c r="IWZ1386" s="3"/>
      <c r="IXA1386" s="3"/>
      <c r="IXB1386" s="3"/>
      <c r="IXC1386" s="3"/>
      <c r="IXD1386" s="3"/>
      <c r="IXE1386" s="3"/>
      <c r="IXF1386" s="3"/>
      <c r="IXG1386" s="3"/>
      <c r="IXH1386" s="3"/>
      <c r="IXI1386" s="3"/>
      <c r="IXJ1386" s="3"/>
      <c r="IXK1386" s="3"/>
      <c r="IXL1386" s="3"/>
      <c r="IXM1386" s="3"/>
      <c r="IXN1386" s="3"/>
      <c r="IXO1386" s="3"/>
      <c r="IXP1386" s="3"/>
      <c r="IXQ1386" s="3"/>
      <c r="IXR1386" s="3"/>
      <c r="IXS1386" s="3"/>
      <c r="IXT1386" s="3"/>
      <c r="IXU1386" s="3"/>
      <c r="IXV1386" s="3"/>
      <c r="IXW1386" s="3"/>
      <c r="IXX1386" s="3"/>
      <c r="IXY1386" s="3"/>
      <c r="IXZ1386" s="3"/>
      <c r="IYA1386" s="3"/>
      <c r="IYB1386" s="3"/>
      <c r="IYC1386" s="3"/>
      <c r="IYD1386" s="3"/>
      <c r="IYE1386" s="3"/>
      <c r="IYF1386" s="3"/>
      <c r="IYG1386" s="3"/>
      <c r="IYH1386" s="3"/>
      <c r="IYI1386" s="3"/>
      <c r="IYJ1386" s="3"/>
      <c r="IYK1386" s="3"/>
      <c r="IYL1386" s="3"/>
      <c r="IYM1386" s="3"/>
      <c r="IYN1386" s="3"/>
      <c r="IYO1386" s="3"/>
      <c r="IYP1386" s="3"/>
      <c r="IYQ1386" s="3"/>
      <c r="IYR1386" s="3"/>
      <c r="IYS1386" s="3"/>
      <c r="IYT1386" s="3"/>
      <c r="IYU1386" s="3"/>
      <c r="IYV1386" s="3"/>
      <c r="IYW1386" s="3"/>
      <c r="IYX1386" s="3"/>
      <c r="IYY1386" s="3"/>
      <c r="IYZ1386" s="3"/>
      <c r="IZA1386" s="3"/>
      <c r="IZB1386" s="3"/>
      <c r="IZC1386" s="3"/>
      <c r="IZD1386" s="3"/>
      <c r="IZE1386" s="3"/>
      <c r="IZF1386" s="3"/>
      <c r="IZG1386" s="3"/>
      <c r="IZH1386" s="3"/>
      <c r="IZI1386" s="3"/>
      <c r="IZJ1386" s="3"/>
      <c r="IZK1386" s="3"/>
      <c r="IZL1386" s="3"/>
      <c r="IZM1386" s="3"/>
      <c r="IZN1386" s="3"/>
      <c r="IZO1386" s="3"/>
      <c r="IZP1386" s="3"/>
      <c r="IZQ1386" s="3"/>
      <c r="IZR1386" s="3"/>
      <c r="IZS1386" s="3"/>
      <c r="IZT1386" s="3"/>
      <c r="IZU1386" s="3"/>
      <c r="IZV1386" s="3"/>
      <c r="IZW1386" s="3"/>
      <c r="IZX1386" s="3"/>
      <c r="IZY1386" s="3"/>
      <c r="IZZ1386" s="3"/>
      <c r="JAA1386" s="3"/>
      <c r="JAB1386" s="3"/>
      <c r="JAC1386" s="3"/>
      <c r="JAD1386" s="3"/>
      <c r="JAE1386" s="3"/>
      <c r="JAF1386" s="3"/>
      <c r="JAG1386" s="3"/>
      <c r="JAH1386" s="3"/>
      <c r="JAI1386" s="3"/>
      <c r="JAJ1386" s="3"/>
      <c r="JAK1386" s="3"/>
      <c r="JAL1386" s="3"/>
      <c r="JAM1386" s="3"/>
      <c r="JAN1386" s="3"/>
      <c r="JAO1386" s="3"/>
      <c r="JAP1386" s="3"/>
      <c r="JAQ1386" s="3"/>
      <c r="JAR1386" s="3"/>
      <c r="JAS1386" s="3"/>
      <c r="JAT1386" s="3"/>
      <c r="JAU1386" s="3"/>
      <c r="JAV1386" s="3"/>
      <c r="JAW1386" s="3"/>
      <c r="JAX1386" s="3"/>
      <c r="JAY1386" s="3"/>
      <c r="JAZ1386" s="3"/>
      <c r="JBA1386" s="3"/>
      <c r="JBB1386" s="3"/>
      <c r="JBC1386" s="3"/>
      <c r="JBD1386" s="3"/>
      <c r="JBE1386" s="3"/>
      <c r="JBF1386" s="3"/>
      <c r="JBG1386" s="3"/>
      <c r="JBH1386" s="3"/>
      <c r="JBI1386" s="3"/>
      <c r="JBJ1386" s="3"/>
      <c r="JBK1386" s="3"/>
      <c r="JBL1386" s="3"/>
      <c r="JBM1386" s="3"/>
      <c r="JBN1386" s="3"/>
      <c r="JBO1386" s="3"/>
      <c r="JBP1386" s="3"/>
      <c r="JBQ1386" s="3"/>
      <c r="JBR1386" s="3"/>
      <c r="JBS1386" s="3"/>
      <c r="JBT1386" s="3"/>
      <c r="JBU1386" s="3"/>
      <c r="JBV1386" s="3"/>
      <c r="JBW1386" s="3"/>
      <c r="JBX1386" s="3"/>
      <c r="JBY1386" s="3"/>
      <c r="JBZ1386" s="3"/>
      <c r="JCA1386" s="3"/>
      <c r="JCB1386" s="3"/>
      <c r="JCC1386" s="3"/>
      <c r="JCD1386" s="3"/>
      <c r="JCE1386" s="3"/>
      <c r="JCF1386" s="3"/>
      <c r="JCG1386" s="3"/>
      <c r="JCH1386" s="3"/>
      <c r="JCI1386" s="3"/>
      <c r="JCJ1386" s="3"/>
      <c r="JCK1386" s="3"/>
      <c r="JCL1386" s="3"/>
      <c r="JCM1386" s="3"/>
      <c r="JCN1386" s="3"/>
      <c r="JCO1386" s="3"/>
      <c r="JCP1386" s="3"/>
      <c r="JCQ1386" s="3"/>
      <c r="JCR1386" s="3"/>
      <c r="JCS1386" s="3"/>
      <c r="JCT1386" s="3"/>
      <c r="JCU1386" s="3"/>
      <c r="JCV1386" s="3"/>
      <c r="JCW1386" s="3"/>
      <c r="JCX1386" s="3"/>
      <c r="JCY1386" s="3"/>
      <c r="JCZ1386" s="3"/>
      <c r="JDA1386" s="3"/>
      <c r="JDB1386" s="3"/>
      <c r="JDC1386" s="3"/>
      <c r="JDD1386" s="3"/>
      <c r="JDE1386" s="3"/>
      <c r="JDF1386" s="3"/>
      <c r="JDG1386" s="3"/>
      <c r="JDH1386" s="3"/>
      <c r="JDI1386" s="3"/>
      <c r="JDJ1386" s="3"/>
      <c r="JDK1386" s="3"/>
      <c r="JDL1386" s="3"/>
      <c r="JDM1386" s="3"/>
      <c r="JDN1386" s="3"/>
      <c r="JDO1386" s="3"/>
      <c r="JDP1386" s="3"/>
      <c r="JDQ1386" s="3"/>
      <c r="JDR1386" s="3"/>
      <c r="JDS1386" s="3"/>
      <c r="JDT1386" s="3"/>
      <c r="JDU1386" s="3"/>
      <c r="JDV1386" s="3"/>
      <c r="JDW1386" s="3"/>
      <c r="JDX1386" s="3"/>
      <c r="JDY1386" s="3"/>
      <c r="JDZ1386" s="3"/>
      <c r="JEA1386" s="3"/>
      <c r="JEB1386" s="3"/>
      <c r="JEC1386" s="3"/>
      <c r="JED1386" s="3"/>
      <c r="JEE1386" s="3"/>
      <c r="JEF1386" s="3"/>
      <c r="JEG1386" s="3"/>
      <c r="JEH1386" s="3"/>
      <c r="JEI1386" s="3"/>
      <c r="JEJ1386" s="3"/>
      <c r="JEK1386" s="3"/>
      <c r="JEL1386" s="3"/>
      <c r="JEM1386" s="3"/>
      <c r="JEN1386" s="3"/>
      <c r="JEO1386" s="3"/>
      <c r="JEP1386" s="3"/>
      <c r="JEQ1386" s="3"/>
      <c r="JER1386" s="3"/>
      <c r="JES1386" s="3"/>
      <c r="JET1386" s="3"/>
      <c r="JEU1386" s="3"/>
      <c r="JEV1386" s="3"/>
      <c r="JEW1386" s="3"/>
      <c r="JEX1386" s="3"/>
      <c r="JEY1386" s="3"/>
      <c r="JEZ1386" s="3"/>
      <c r="JFA1386" s="3"/>
      <c r="JFB1386" s="3"/>
      <c r="JFC1386" s="3"/>
      <c r="JFD1386" s="3"/>
      <c r="JFE1386" s="3"/>
      <c r="JFF1386" s="3"/>
      <c r="JFG1386" s="3"/>
      <c r="JFH1386" s="3"/>
      <c r="JFI1386" s="3"/>
      <c r="JFJ1386" s="3"/>
      <c r="JFK1386" s="3"/>
      <c r="JFL1386" s="3"/>
      <c r="JFM1386" s="3"/>
      <c r="JFN1386" s="3"/>
      <c r="JFO1386" s="3"/>
      <c r="JFP1386" s="3"/>
      <c r="JFQ1386" s="3"/>
      <c r="JFR1386" s="3"/>
      <c r="JFS1386" s="3"/>
      <c r="JFT1386" s="3"/>
      <c r="JFU1386" s="3"/>
      <c r="JFV1386" s="3"/>
      <c r="JFW1386" s="3"/>
      <c r="JFX1386" s="3"/>
      <c r="JFY1386" s="3"/>
      <c r="JFZ1386" s="3"/>
      <c r="JGA1386" s="3"/>
      <c r="JGB1386" s="3"/>
      <c r="JGC1386" s="3"/>
      <c r="JGD1386" s="3"/>
      <c r="JGE1386" s="3"/>
      <c r="JGF1386" s="3"/>
      <c r="JGG1386" s="3"/>
      <c r="JGH1386" s="3"/>
      <c r="JGI1386" s="3"/>
      <c r="JGJ1386" s="3"/>
      <c r="JGK1386" s="3"/>
      <c r="JGL1386" s="3"/>
      <c r="JGM1386" s="3"/>
      <c r="JGN1386" s="3"/>
      <c r="JGO1386" s="3"/>
      <c r="JGP1386" s="3"/>
      <c r="JGQ1386" s="3"/>
      <c r="JGR1386" s="3"/>
      <c r="JGS1386" s="3"/>
      <c r="JGT1386" s="3"/>
      <c r="JGU1386" s="3"/>
      <c r="JGV1386" s="3"/>
      <c r="JGW1386" s="3"/>
      <c r="JGX1386" s="3"/>
      <c r="JGY1386" s="3"/>
      <c r="JGZ1386" s="3"/>
      <c r="JHA1386" s="3"/>
      <c r="JHB1386" s="3"/>
      <c r="JHC1386" s="3"/>
      <c r="JHD1386" s="3"/>
      <c r="JHE1386" s="3"/>
      <c r="JHF1386" s="3"/>
      <c r="JHG1386" s="3"/>
      <c r="JHH1386" s="3"/>
      <c r="JHI1386" s="3"/>
      <c r="JHJ1386" s="3"/>
      <c r="JHK1386" s="3"/>
      <c r="JHL1386" s="3"/>
      <c r="JHM1386" s="3"/>
      <c r="JHN1386" s="3"/>
      <c r="JHO1386" s="3"/>
      <c r="JHP1386" s="3"/>
      <c r="JHQ1386" s="3"/>
      <c r="JHR1386" s="3"/>
      <c r="JHS1386" s="3"/>
      <c r="JHT1386" s="3"/>
      <c r="JHU1386" s="3"/>
      <c r="JHV1386" s="3"/>
      <c r="JHW1386" s="3"/>
      <c r="JHX1386" s="3"/>
      <c r="JHY1386" s="3"/>
      <c r="JHZ1386" s="3"/>
      <c r="JIA1386" s="3"/>
      <c r="JIB1386" s="3"/>
      <c r="JIC1386" s="3"/>
      <c r="JID1386" s="3"/>
      <c r="JIE1386" s="3"/>
      <c r="JIF1386" s="3"/>
      <c r="JIG1386" s="3"/>
      <c r="JIH1386" s="3"/>
      <c r="JII1386" s="3"/>
      <c r="JIJ1386" s="3"/>
      <c r="JIK1386" s="3"/>
      <c r="JIL1386" s="3"/>
      <c r="JIM1386" s="3"/>
      <c r="JIN1386" s="3"/>
      <c r="JIO1386" s="3"/>
      <c r="JIP1386" s="3"/>
      <c r="JIQ1386" s="3"/>
      <c r="JIR1386" s="3"/>
      <c r="JIS1386" s="3"/>
      <c r="JIT1386" s="3"/>
      <c r="JIU1386" s="3"/>
      <c r="JIV1386" s="3"/>
      <c r="JIW1386" s="3"/>
      <c r="JIX1386" s="3"/>
      <c r="JIY1386" s="3"/>
      <c r="JIZ1386" s="3"/>
      <c r="JJA1386" s="3"/>
      <c r="JJB1386" s="3"/>
      <c r="JJC1386" s="3"/>
      <c r="JJD1386" s="3"/>
      <c r="JJE1386" s="3"/>
      <c r="JJF1386" s="3"/>
      <c r="JJG1386" s="3"/>
      <c r="JJH1386" s="3"/>
      <c r="JJI1386" s="3"/>
      <c r="JJJ1386" s="3"/>
      <c r="JJK1386" s="3"/>
      <c r="JJL1386" s="3"/>
      <c r="JJM1386" s="3"/>
      <c r="JJN1386" s="3"/>
      <c r="JJO1386" s="3"/>
      <c r="JJP1386" s="3"/>
      <c r="JJQ1386" s="3"/>
      <c r="JJR1386" s="3"/>
      <c r="JJS1386" s="3"/>
      <c r="JJT1386" s="3"/>
      <c r="JJU1386" s="3"/>
      <c r="JJV1386" s="3"/>
      <c r="JJW1386" s="3"/>
      <c r="JJX1386" s="3"/>
      <c r="JJY1386" s="3"/>
      <c r="JJZ1386" s="3"/>
      <c r="JKA1386" s="3"/>
      <c r="JKB1386" s="3"/>
      <c r="JKC1386" s="3"/>
      <c r="JKD1386" s="3"/>
      <c r="JKE1386" s="3"/>
      <c r="JKF1386" s="3"/>
      <c r="JKG1386" s="3"/>
      <c r="JKH1386" s="3"/>
      <c r="JKI1386" s="3"/>
      <c r="JKJ1386" s="3"/>
      <c r="JKK1386" s="3"/>
      <c r="JKL1386" s="3"/>
      <c r="JKM1386" s="3"/>
      <c r="JKN1386" s="3"/>
      <c r="JKO1386" s="3"/>
      <c r="JKP1386" s="3"/>
      <c r="JKQ1386" s="3"/>
      <c r="JKR1386" s="3"/>
      <c r="JKS1386" s="3"/>
      <c r="JKT1386" s="3"/>
      <c r="JKU1386" s="3"/>
      <c r="JKV1386" s="3"/>
      <c r="JKW1386" s="3"/>
      <c r="JKX1386" s="3"/>
      <c r="JKY1386" s="3"/>
      <c r="JKZ1386" s="3"/>
      <c r="JLA1386" s="3"/>
      <c r="JLB1386" s="3"/>
      <c r="JLC1386" s="3"/>
      <c r="JLD1386" s="3"/>
      <c r="JLE1386" s="3"/>
      <c r="JLF1386" s="3"/>
      <c r="JLG1386" s="3"/>
      <c r="JLH1386" s="3"/>
      <c r="JLI1386" s="3"/>
      <c r="JLJ1386" s="3"/>
      <c r="JLK1386" s="3"/>
      <c r="JLL1386" s="3"/>
      <c r="JLM1386" s="3"/>
      <c r="JLN1386" s="3"/>
      <c r="JLO1386" s="3"/>
      <c r="JLP1386" s="3"/>
      <c r="JLQ1386" s="3"/>
      <c r="JLR1386" s="3"/>
      <c r="JLS1386" s="3"/>
      <c r="JLT1386" s="3"/>
      <c r="JLU1386" s="3"/>
      <c r="JLV1386" s="3"/>
      <c r="JLW1386" s="3"/>
      <c r="JLX1386" s="3"/>
      <c r="JLY1386" s="3"/>
      <c r="JLZ1386" s="3"/>
      <c r="JMA1386" s="3"/>
      <c r="JMB1386" s="3"/>
      <c r="JMC1386" s="3"/>
      <c r="JMD1386" s="3"/>
      <c r="JME1386" s="3"/>
      <c r="JMF1386" s="3"/>
      <c r="JMG1386" s="3"/>
      <c r="JMH1386" s="3"/>
      <c r="JMI1386" s="3"/>
      <c r="JMJ1386" s="3"/>
      <c r="JMK1386" s="3"/>
      <c r="JML1386" s="3"/>
      <c r="JMM1386" s="3"/>
      <c r="JMN1386" s="3"/>
      <c r="JMO1386" s="3"/>
      <c r="JMP1386" s="3"/>
      <c r="JMQ1386" s="3"/>
      <c r="JMR1386" s="3"/>
      <c r="JMS1386" s="3"/>
      <c r="JMT1386" s="3"/>
      <c r="JMU1386" s="3"/>
      <c r="JMV1386" s="3"/>
      <c r="JMW1386" s="3"/>
      <c r="JMX1386" s="3"/>
      <c r="JMY1386" s="3"/>
      <c r="JMZ1386" s="3"/>
      <c r="JNA1386" s="3"/>
      <c r="JNB1386" s="3"/>
      <c r="JNC1386" s="3"/>
      <c r="JND1386" s="3"/>
      <c r="JNE1386" s="3"/>
      <c r="JNF1386" s="3"/>
      <c r="JNG1386" s="3"/>
      <c r="JNH1386" s="3"/>
      <c r="JNI1386" s="3"/>
      <c r="JNJ1386" s="3"/>
      <c r="JNK1386" s="3"/>
      <c r="JNL1386" s="3"/>
      <c r="JNM1386" s="3"/>
      <c r="JNN1386" s="3"/>
      <c r="JNO1386" s="3"/>
      <c r="JNP1386" s="3"/>
      <c r="JNQ1386" s="3"/>
      <c r="JNR1386" s="3"/>
      <c r="JNS1386" s="3"/>
      <c r="JNT1386" s="3"/>
      <c r="JNU1386" s="3"/>
      <c r="JNV1386" s="3"/>
      <c r="JNW1386" s="3"/>
      <c r="JNX1386" s="3"/>
      <c r="JNY1386" s="3"/>
      <c r="JNZ1386" s="3"/>
      <c r="JOA1386" s="3"/>
      <c r="JOB1386" s="3"/>
      <c r="JOC1386" s="3"/>
      <c r="JOD1386" s="3"/>
      <c r="JOE1386" s="3"/>
      <c r="JOF1386" s="3"/>
      <c r="JOG1386" s="3"/>
      <c r="JOH1386" s="3"/>
      <c r="JOI1386" s="3"/>
      <c r="JOJ1386" s="3"/>
      <c r="JOK1386" s="3"/>
      <c r="JOL1386" s="3"/>
      <c r="JOM1386" s="3"/>
      <c r="JON1386" s="3"/>
      <c r="JOO1386" s="3"/>
      <c r="JOP1386" s="3"/>
      <c r="JOQ1386" s="3"/>
      <c r="JOR1386" s="3"/>
      <c r="JOS1386" s="3"/>
      <c r="JOT1386" s="3"/>
      <c r="JOU1386" s="3"/>
      <c r="JOV1386" s="3"/>
      <c r="JOW1386" s="3"/>
      <c r="JOX1386" s="3"/>
      <c r="JOY1386" s="3"/>
      <c r="JOZ1386" s="3"/>
      <c r="JPA1386" s="3"/>
      <c r="JPB1386" s="3"/>
      <c r="JPC1386" s="3"/>
      <c r="JPD1386" s="3"/>
      <c r="JPE1386" s="3"/>
      <c r="JPF1386" s="3"/>
      <c r="JPG1386" s="3"/>
      <c r="JPH1386" s="3"/>
      <c r="JPI1386" s="3"/>
      <c r="JPJ1386" s="3"/>
      <c r="JPK1386" s="3"/>
      <c r="JPL1386" s="3"/>
      <c r="JPM1386" s="3"/>
      <c r="JPN1386" s="3"/>
      <c r="JPO1386" s="3"/>
      <c r="JPP1386" s="3"/>
      <c r="JPQ1386" s="3"/>
      <c r="JPR1386" s="3"/>
      <c r="JPS1386" s="3"/>
      <c r="JPT1386" s="3"/>
      <c r="JPU1386" s="3"/>
      <c r="JPV1386" s="3"/>
      <c r="JPW1386" s="3"/>
      <c r="JPX1386" s="3"/>
      <c r="JPY1386" s="3"/>
      <c r="JPZ1386" s="3"/>
      <c r="JQA1386" s="3"/>
      <c r="JQB1386" s="3"/>
      <c r="JQC1386" s="3"/>
      <c r="JQD1386" s="3"/>
      <c r="JQE1386" s="3"/>
      <c r="JQF1386" s="3"/>
      <c r="JQG1386" s="3"/>
      <c r="JQH1386" s="3"/>
      <c r="JQI1386" s="3"/>
      <c r="JQJ1386" s="3"/>
      <c r="JQK1386" s="3"/>
      <c r="JQL1386" s="3"/>
      <c r="JQM1386" s="3"/>
      <c r="JQN1386" s="3"/>
      <c r="JQO1386" s="3"/>
      <c r="JQP1386" s="3"/>
      <c r="JQQ1386" s="3"/>
      <c r="JQR1386" s="3"/>
      <c r="JQS1386" s="3"/>
      <c r="JQT1386" s="3"/>
      <c r="JQU1386" s="3"/>
      <c r="JQV1386" s="3"/>
      <c r="JQW1386" s="3"/>
      <c r="JQX1386" s="3"/>
      <c r="JQY1386" s="3"/>
      <c r="JQZ1386" s="3"/>
      <c r="JRA1386" s="3"/>
      <c r="JRB1386" s="3"/>
      <c r="JRC1386" s="3"/>
      <c r="JRD1386" s="3"/>
      <c r="JRE1386" s="3"/>
      <c r="JRF1386" s="3"/>
      <c r="JRG1386" s="3"/>
      <c r="JRH1386" s="3"/>
      <c r="JRI1386" s="3"/>
      <c r="JRJ1386" s="3"/>
      <c r="JRK1386" s="3"/>
      <c r="JRL1386" s="3"/>
      <c r="JRM1386" s="3"/>
      <c r="JRN1386" s="3"/>
      <c r="JRO1386" s="3"/>
      <c r="JRP1386" s="3"/>
      <c r="JRQ1386" s="3"/>
      <c r="JRR1386" s="3"/>
      <c r="JRS1386" s="3"/>
      <c r="JRT1386" s="3"/>
      <c r="JRU1386" s="3"/>
      <c r="JRV1386" s="3"/>
      <c r="JRW1386" s="3"/>
      <c r="JRX1386" s="3"/>
      <c r="JRY1386" s="3"/>
      <c r="JRZ1386" s="3"/>
      <c r="JSA1386" s="3"/>
      <c r="JSB1386" s="3"/>
      <c r="JSC1386" s="3"/>
      <c r="JSD1386" s="3"/>
      <c r="JSE1386" s="3"/>
      <c r="JSF1386" s="3"/>
      <c r="JSG1386" s="3"/>
      <c r="JSH1386" s="3"/>
      <c r="JSI1386" s="3"/>
      <c r="JSJ1386" s="3"/>
      <c r="JSK1386" s="3"/>
      <c r="JSL1386" s="3"/>
      <c r="JSM1386" s="3"/>
      <c r="JSN1386" s="3"/>
      <c r="JSO1386" s="3"/>
      <c r="JSP1386" s="3"/>
      <c r="JSQ1386" s="3"/>
      <c r="JSR1386" s="3"/>
      <c r="JSS1386" s="3"/>
      <c r="JST1386" s="3"/>
      <c r="JSU1386" s="3"/>
      <c r="JSV1386" s="3"/>
      <c r="JSW1386" s="3"/>
      <c r="JSX1386" s="3"/>
      <c r="JSY1386" s="3"/>
      <c r="JSZ1386" s="3"/>
      <c r="JTA1386" s="3"/>
      <c r="JTB1386" s="3"/>
      <c r="JTC1386" s="3"/>
      <c r="JTD1386" s="3"/>
      <c r="JTE1386" s="3"/>
      <c r="JTF1386" s="3"/>
      <c r="JTG1386" s="3"/>
      <c r="JTH1386" s="3"/>
      <c r="JTI1386" s="3"/>
      <c r="JTJ1386" s="3"/>
      <c r="JTK1386" s="3"/>
      <c r="JTL1386" s="3"/>
      <c r="JTM1386" s="3"/>
      <c r="JTN1386" s="3"/>
      <c r="JTO1386" s="3"/>
      <c r="JTP1386" s="3"/>
      <c r="JTQ1386" s="3"/>
      <c r="JTR1386" s="3"/>
      <c r="JTS1386" s="3"/>
      <c r="JTT1386" s="3"/>
      <c r="JTU1386" s="3"/>
      <c r="JTV1386" s="3"/>
      <c r="JTW1386" s="3"/>
      <c r="JTX1386" s="3"/>
      <c r="JTY1386" s="3"/>
      <c r="JTZ1386" s="3"/>
      <c r="JUA1386" s="3"/>
      <c r="JUB1386" s="3"/>
      <c r="JUC1386" s="3"/>
      <c r="JUD1386" s="3"/>
      <c r="JUE1386" s="3"/>
      <c r="JUF1386" s="3"/>
      <c r="JUG1386" s="3"/>
      <c r="JUH1386" s="3"/>
      <c r="JUI1386" s="3"/>
      <c r="JUJ1386" s="3"/>
      <c r="JUK1386" s="3"/>
      <c r="JUL1386" s="3"/>
      <c r="JUM1386" s="3"/>
      <c r="JUN1386" s="3"/>
      <c r="JUO1386" s="3"/>
      <c r="JUP1386" s="3"/>
      <c r="JUQ1386" s="3"/>
      <c r="JUR1386" s="3"/>
      <c r="JUS1386" s="3"/>
      <c r="JUT1386" s="3"/>
      <c r="JUU1386" s="3"/>
      <c r="JUV1386" s="3"/>
      <c r="JUW1386" s="3"/>
      <c r="JUX1386" s="3"/>
      <c r="JUY1386" s="3"/>
      <c r="JUZ1386" s="3"/>
      <c r="JVA1386" s="3"/>
      <c r="JVB1386" s="3"/>
      <c r="JVC1386" s="3"/>
      <c r="JVD1386" s="3"/>
      <c r="JVE1386" s="3"/>
      <c r="JVF1386" s="3"/>
      <c r="JVG1386" s="3"/>
      <c r="JVH1386" s="3"/>
      <c r="JVI1386" s="3"/>
      <c r="JVJ1386" s="3"/>
      <c r="JVK1386" s="3"/>
      <c r="JVL1386" s="3"/>
      <c r="JVM1386" s="3"/>
      <c r="JVN1386" s="3"/>
      <c r="JVO1386" s="3"/>
      <c r="JVP1386" s="3"/>
      <c r="JVQ1386" s="3"/>
      <c r="JVR1386" s="3"/>
      <c r="JVS1386" s="3"/>
      <c r="JVT1386" s="3"/>
      <c r="JVU1386" s="3"/>
      <c r="JVV1386" s="3"/>
      <c r="JVW1386" s="3"/>
      <c r="JVX1386" s="3"/>
      <c r="JVY1386" s="3"/>
      <c r="JVZ1386" s="3"/>
      <c r="JWA1386" s="3"/>
      <c r="JWB1386" s="3"/>
      <c r="JWC1386" s="3"/>
      <c r="JWD1386" s="3"/>
      <c r="JWE1386" s="3"/>
      <c r="JWF1386" s="3"/>
      <c r="JWG1386" s="3"/>
      <c r="JWH1386" s="3"/>
      <c r="JWI1386" s="3"/>
      <c r="JWJ1386" s="3"/>
      <c r="JWK1386" s="3"/>
      <c r="JWL1386" s="3"/>
      <c r="JWM1386" s="3"/>
      <c r="JWN1386" s="3"/>
      <c r="JWO1386" s="3"/>
      <c r="JWP1386" s="3"/>
      <c r="JWQ1386" s="3"/>
      <c r="JWR1386" s="3"/>
      <c r="JWS1386" s="3"/>
      <c r="JWT1386" s="3"/>
      <c r="JWU1386" s="3"/>
      <c r="JWV1386" s="3"/>
      <c r="JWW1386" s="3"/>
      <c r="JWX1386" s="3"/>
      <c r="JWY1386" s="3"/>
      <c r="JWZ1386" s="3"/>
      <c r="JXA1386" s="3"/>
      <c r="JXB1386" s="3"/>
      <c r="JXC1386" s="3"/>
      <c r="JXD1386" s="3"/>
      <c r="JXE1386" s="3"/>
      <c r="JXF1386" s="3"/>
      <c r="JXG1386" s="3"/>
      <c r="JXH1386" s="3"/>
      <c r="JXI1386" s="3"/>
      <c r="JXJ1386" s="3"/>
      <c r="JXK1386" s="3"/>
      <c r="JXL1386" s="3"/>
      <c r="JXM1386" s="3"/>
      <c r="JXN1386" s="3"/>
      <c r="JXO1386" s="3"/>
      <c r="JXP1386" s="3"/>
      <c r="JXQ1386" s="3"/>
      <c r="JXR1386" s="3"/>
      <c r="JXS1386" s="3"/>
      <c r="JXT1386" s="3"/>
      <c r="JXU1386" s="3"/>
      <c r="JXV1386" s="3"/>
      <c r="JXW1386" s="3"/>
      <c r="JXX1386" s="3"/>
      <c r="JXY1386" s="3"/>
      <c r="JXZ1386" s="3"/>
      <c r="JYA1386" s="3"/>
      <c r="JYB1386" s="3"/>
      <c r="JYC1386" s="3"/>
      <c r="JYD1386" s="3"/>
      <c r="JYE1386" s="3"/>
      <c r="JYF1386" s="3"/>
      <c r="JYG1386" s="3"/>
      <c r="JYH1386" s="3"/>
      <c r="JYI1386" s="3"/>
      <c r="JYJ1386" s="3"/>
      <c r="JYK1386" s="3"/>
      <c r="JYL1386" s="3"/>
      <c r="JYM1386" s="3"/>
      <c r="JYN1386" s="3"/>
      <c r="JYO1386" s="3"/>
      <c r="JYP1386" s="3"/>
      <c r="JYQ1386" s="3"/>
      <c r="JYR1386" s="3"/>
      <c r="JYS1386" s="3"/>
      <c r="JYT1386" s="3"/>
      <c r="JYU1386" s="3"/>
      <c r="JYV1386" s="3"/>
      <c r="JYW1386" s="3"/>
      <c r="JYX1386" s="3"/>
      <c r="JYY1386" s="3"/>
      <c r="JYZ1386" s="3"/>
      <c r="JZA1386" s="3"/>
      <c r="JZB1386" s="3"/>
      <c r="JZC1386" s="3"/>
      <c r="JZD1386" s="3"/>
      <c r="JZE1386" s="3"/>
      <c r="JZF1386" s="3"/>
      <c r="JZG1386" s="3"/>
      <c r="JZH1386" s="3"/>
      <c r="JZI1386" s="3"/>
      <c r="JZJ1386" s="3"/>
      <c r="JZK1386" s="3"/>
      <c r="JZL1386" s="3"/>
      <c r="JZM1386" s="3"/>
      <c r="JZN1386" s="3"/>
      <c r="JZO1386" s="3"/>
      <c r="JZP1386" s="3"/>
      <c r="JZQ1386" s="3"/>
      <c r="JZR1386" s="3"/>
      <c r="JZS1386" s="3"/>
      <c r="JZT1386" s="3"/>
      <c r="JZU1386" s="3"/>
      <c r="JZV1386" s="3"/>
      <c r="JZW1386" s="3"/>
      <c r="JZX1386" s="3"/>
      <c r="JZY1386" s="3"/>
      <c r="JZZ1386" s="3"/>
      <c r="KAA1386" s="3"/>
      <c r="KAB1386" s="3"/>
      <c r="KAC1386" s="3"/>
      <c r="KAD1386" s="3"/>
      <c r="KAE1386" s="3"/>
      <c r="KAF1386" s="3"/>
      <c r="KAG1386" s="3"/>
      <c r="KAH1386" s="3"/>
      <c r="KAI1386" s="3"/>
      <c r="KAJ1386" s="3"/>
      <c r="KAK1386" s="3"/>
      <c r="KAL1386" s="3"/>
      <c r="KAM1386" s="3"/>
      <c r="KAN1386" s="3"/>
      <c r="KAO1386" s="3"/>
      <c r="KAP1386" s="3"/>
      <c r="KAQ1386" s="3"/>
      <c r="KAR1386" s="3"/>
      <c r="KAS1386" s="3"/>
      <c r="KAT1386" s="3"/>
      <c r="KAU1386" s="3"/>
      <c r="KAV1386" s="3"/>
      <c r="KAW1386" s="3"/>
      <c r="KAX1386" s="3"/>
      <c r="KAY1386" s="3"/>
      <c r="KAZ1386" s="3"/>
      <c r="KBA1386" s="3"/>
      <c r="KBB1386" s="3"/>
      <c r="KBC1386" s="3"/>
      <c r="KBD1386" s="3"/>
      <c r="KBE1386" s="3"/>
      <c r="KBF1386" s="3"/>
      <c r="KBG1386" s="3"/>
      <c r="KBH1386" s="3"/>
      <c r="KBI1386" s="3"/>
      <c r="KBJ1386" s="3"/>
      <c r="KBK1386" s="3"/>
      <c r="KBL1386" s="3"/>
      <c r="KBM1386" s="3"/>
      <c r="KBN1386" s="3"/>
      <c r="KBO1386" s="3"/>
      <c r="KBP1386" s="3"/>
      <c r="KBQ1386" s="3"/>
      <c r="KBR1386" s="3"/>
      <c r="KBS1386" s="3"/>
      <c r="KBT1386" s="3"/>
      <c r="KBU1386" s="3"/>
      <c r="KBV1386" s="3"/>
      <c r="KBW1386" s="3"/>
      <c r="KBX1386" s="3"/>
      <c r="KBY1386" s="3"/>
      <c r="KBZ1386" s="3"/>
      <c r="KCA1386" s="3"/>
      <c r="KCB1386" s="3"/>
      <c r="KCC1386" s="3"/>
      <c r="KCD1386" s="3"/>
      <c r="KCE1386" s="3"/>
      <c r="KCF1386" s="3"/>
      <c r="KCG1386" s="3"/>
      <c r="KCH1386" s="3"/>
      <c r="KCI1386" s="3"/>
      <c r="KCJ1386" s="3"/>
      <c r="KCK1386" s="3"/>
      <c r="KCL1386" s="3"/>
      <c r="KCM1386" s="3"/>
      <c r="KCN1386" s="3"/>
      <c r="KCO1386" s="3"/>
      <c r="KCP1386" s="3"/>
      <c r="KCQ1386" s="3"/>
      <c r="KCR1386" s="3"/>
      <c r="KCS1386" s="3"/>
      <c r="KCT1386" s="3"/>
      <c r="KCU1386" s="3"/>
      <c r="KCV1386" s="3"/>
      <c r="KCW1386" s="3"/>
      <c r="KCX1386" s="3"/>
      <c r="KCY1386" s="3"/>
      <c r="KCZ1386" s="3"/>
      <c r="KDA1386" s="3"/>
      <c r="KDB1386" s="3"/>
      <c r="KDC1386" s="3"/>
      <c r="KDD1386" s="3"/>
      <c r="KDE1386" s="3"/>
      <c r="KDF1386" s="3"/>
      <c r="KDG1386" s="3"/>
      <c r="KDH1386" s="3"/>
      <c r="KDI1386" s="3"/>
      <c r="KDJ1386" s="3"/>
      <c r="KDK1386" s="3"/>
      <c r="KDL1386" s="3"/>
      <c r="KDM1386" s="3"/>
      <c r="KDN1386" s="3"/>
      <c r="KDO1386" s="3"/>
      <c r="KDP1386" s="3"/>
      <c r="KDQ1386" s="3"/>
      <c r="KDR1386" s="3"/>
      <c r="KDS1386" s="3"/>
      <c r="KDT1386" s="3"/>
      <c r="KDU1386" s="3"/>
      <c r="KDV1386" s="3"/>
      <c r="KDW1386" s="3"/>
      <c r="KDX1386" s="3"/>
      <c r="KDY1386" s="3"/>
      <c r="KDZ1386" s="3"/>
      <c r="KEA1386" s="3"/>
      <c r="KEB1386" s="3"/>
      <c r="KEC1386" s="3"/>
      <c r="KED1386" s="3"/>
      <c r="KEE1386" s="3"/>
      <c r="KEF1386" s="3"/>
      <c r="KEG1386" s="3"/>
      <c r="KEH1386" s="3"/>
      <c r="KEI1386" s="3"/>
      <c r="KEJ1386" s="3"/>
      <c r="KEK1386" s="3"/>
      <c r="KEL1386" s="3"/>
      <c r="KEM1386" s="3"/>
      <c r="KEN1386" s="3"/>
      <c r="KEO1386" s="3"/>
      <c r="KEP1386" s="3"/>
      <c r="KEQ1386" s="3"/>
      <c r="KER1386" s="3"/>
      <c r="KES1386" s="3"/>
      <c r="KET1386" s="3"/>
      <c r="KEU1386" s="3"/>
      <c r="KEV1386" s="3"/>
      <c r="KEW1386" s="3"/>
      <c r="KEX1386" s="3"/>
      <c r="KEY1386" s="3"/>
      <c r="KEZ1386" s="3"/>
      <c r="KFA1386" s="3"/>
      <c r="KFB1386" s="3"/>
      <c r="KFC1386" s="3"/>
      <c r="KFD1386" s="3"/>
      <c r="KFE1386" s="3"/>
      <c r="KFF1386" s="3"/>
      <c r="KFG1386" s="3"/>
      <c r="KFH1386" s="3"/>
      <c r="KFI1386" s="3"/>
      <c r="KFJ1386" s="3"/>
      <c r="KFK1386" s="3"/>
      <c r="KFL1386" s="3"/>
      <c r="KFM1386" s="3"/>
      <c r="KFN1386" s="3"/>
      <c r="KFO1386" s="3"/>
      <c r="KFP1386" s="3"/>
      <c r="KFQ1386" s="3"/>
      <c r="KFR1386" s="3"/>
      <c r="KFS1386" s="3"/>
      <c r="KFT1386" s="3"/>
      <c r="KFU1386" s="3"/>
      <c r="KFV1386" s="3"/>
      <c r="KFW1386" s="3"/>
      <c r="KFX1386" s="3"/>
      <c r="KFY1386" s="3"/>
      <c r="KFZ1386" s="3"/>
      <c r="KGA1386" s="3"/>
      <c r="KGB1386" s="3"/>
      <c r="KGC1386" s="3"/>
      <c r="KGD1386" s="3"/>
      <c r="KGE1386" s="3"/>
      <c r="KGF1386" s="3"/>
      <c r="KGG1386" s="3"/>
      <c r="KGH1386" s="3"/>
      <c r="KGI1386" s="3"/>
      <c r="KGJ1386" s="3"/>
      <c r="KGK1386" s="3"/>
      <c r="KGL1386" s="3"/>
      <c r="KGM1386" s="3"/>
      <c r="KGN1386" s="3"/>
      <c r="KGO1386" s="3"/>
      <c r="KGP1386" s="3"/>
      <c r="KGQ1386" s="3"/>
      <c r="KGR1386" s="3"/>
      <c r="KGS1386" s="3"/>
      <c r="KGT1386" s="3"/>
      <c r="KGU1386" s="3"/>
      <c r="KGV1386" s="3"/>
      <c r="KGW1386" s="3"/>
      <c r="KGX1386" s="3"/>
      <c r="KGY1386" s="3"/>
      <c r="KGZ1386" s="3"/>
      <c r="KHA1386" s="3"/>
      <c r="KHB1386" s="3"/>
      <c r="KHC1386" s="3"/>
      <c r="KHD1386" s="3"/>
      <c r="KHE1386" s="3"/>
      <c r="KHF1386" s="3"/>
      <c r="KHG1386" s="3"/>
      <c r="KHH1386" s="3"/>
      <c r="KHI1386" s="3"/>
      <c r="KHJ1386" s="3"/>
      <c r="KHK1386" s="3"/>
      <c r="KHL1386" s="3"/>
      <c r="KHM1386" s="3"/>
      <c r="KHN1386" s="3"/>
      <c r="KHO1386" s="3"/>
      <c r="KHP1386" s="3"/>
      <c r="KHQ1386" s="3"/>
      <c r="KHR1386" s="3"/>
      <c r="KHS1386" s="3"/>
      <c r="KHT1386" s="3"/>
      <c r="KHU1386" s="3"/>
      <c r="KHV1386" s="3"/>
      <c r="KHW1386" s="3"/>
      <c r="KHX1386" s="3"/>
      <c r="KHY1386" s="3"/>
      <c r="KHZ1386" s="3"/>
      <c r="KIA1386" s="3"/>
      <c r="KIB1386" s="3"/>
      <c r="KIC1386" s="3"/>
      <c r="KID1386" s="3"/>
      <c r="KIE1386" s="3"/>
      <c r="KIF1386" s="3"/>
      <c r="KIG1386" s="3"/>
      <c r="KIH1386" s="3"/>
      <c r="KII1386" s="3"/>
      <c r="KIJ1386" s="3"/>
      <c r="KIK1386" s="3"/>
      <c r="KIL1386" s="3"/>
      <c r="KIM1386" s="3"/>
      <c r="KIN1386" s="3"/>
      <c r="KIO1386" s="3"/>
      <c r="KIP1386" s="3"/>
      <c r="KIQ1386" s="3"/>
      <c r="KIR1386" s="3"/>
      <c r="KIS1386" s="3"/>
      <c r="KIT1386" s="3"/>
      <c r="KIU1386" s="3"/>
      <c r="KIV1386" s="3"/>
      <c r="KIW1386" s="3"/>
      <c r="KIX1386" s="3"/>
      <c r="KIY1386" s="3"/>
      <c r="KIZ1386" s="3"/>
      <c r="KJA1386" s="3"/>
      <c r="KJB1386" s="3"/>
      <c r="KJC1386" s="3"/>
      <c r="KJD1386" s="3"/>
      <c r="KJE1386" s="3"/>
      <c r="KJF1386" s="3"/>
      <c r="KJG1386" s="3"/>
      <c r="KJH1386" s="3"/>
      <c r="KJI1386" s="3"/>
      <c r="KJJ1386" s="3"/>
      <c r="KJK1386" s="3"/>
      <c r="KJL1386" s="3"/>
      <c r="KJM1386" s="3"/>
      <c r="KJN1386" s="3"/>
      <c r="KJO1386" s="3"/>
      <c r="KJP1386" s="3"/>
      <c r="KJQ1386" s="3"/>
      <c r="KJR1386" s="3"/>
      <c r="KJS1386" s="3"/>
      <c r="KJT1386" s="3"/>
      <c r="KJU1386" s="3"/>
      <c r="KJV1386" s="3"/>
      <c r="KJW1386" s="3"/>
      <c r="KJX1386" s="3"/>
      <c r="KJY1386" s="3"/>
      <c r="KJZ1386" s="3"/>
      <c r="KKA1386" s="3"/>
      <c r="KKB1386" s="3"/>
      <c r="KKC1386" s="3"/>
      <c r="KKD1386" s="3"/>
      <c r="KKE1386" s="3"/>
      <c r="KKF1386" s="3"/>
      <c r="KKG1386" s="3"/>
      <c r="KKH1386" s="3"/>
      <c r="KKI1386" s="3"/>
      <c r="KKJ1386" s="3"/>
      <c r="KKK1386" s="3"/>
      <c r="KKL1386" s="3"/>
      <c r="KKM1386" s="3"/>
      <c r="KKN1386" s="3"/>
      <c r="KKO1386" s="3"/>
      <c r="KKP1386" s="3"/>
      <c r="KKQ1386" s="3"/>
      <c r="KKR1386" s="3"/>
      <c r="KKS1386" s="3"/>
      <c r="KKT1386" s="3"/>
      <c r="KKU1386" s="3"/>
      <c r="KKV1386" s="3"/>
      <c r="KKW1386" s="3"/>
      <c r="KKX1386" s="3"/>
      <c r="KKY1386" s="3"/>
      <c r="KKZ1386" s="3"/>
      <c r="KLA1386" s="3"/>
      <c r="KLB1386" s="3"/>
      <c r="KLC1386" s="3"/>
      <c r="KLD1386" s="3"/>
      <c r="KLE1386" s="3"/>
      <c r="KLF1386" s="3"/>
      <c r="KLG1386" s="3"/>
      <c r="KLH1386" s="3"/>
      <c r="KLI1386" s="3"/>
      <c r="KLJ1386" s="3"/>
      <c r="KLK1386" s="3"/>
      <c r="KLL1386" s="3"/>
      <c r="KLM1386" s="3"/>
      <c r="KLN1386" s="3"/>
      <c r="KLO1386" s="3"/>
      <c r="KLP1386" s="3"/>
      <c r="KLQ1386" s="3"/>
      <c r="KLR1386" s="3"/>
      <c r="KLS1386" s="3"/>
      <c r="KLT1386" s="3"/>
      <c r="KLU1386" s="3"/>
      <c r="KLV1386" s="3"/>
      <c r="KLW1386" s="3"/>
      <c r="KLX1386" s="3"/>
      <c r="KLY1386" s="3"/>
      <c r="KLZ1386" s="3"/>
      <c r="KMA1386" s="3"/>
      <c r="KMB1386" s="3"/>
      <c r="KMC1386" s="3"/>
      <c r="KMD1386" s="3"/>
      <c r="KME1386" s="3"/>
      <c r="KMF1386" s="3"/>
      <c r="KMG1386" s="3"/>
      <c r="KMH1386" s="3"/>
      <c r="KMI1386" s="3"/>
      <c r="KMJ1386" s="3"/>
      <c r="KMK1386" s="3"/>
      <c r="KML1386" s="3"/>
      <c r="KMM1386" s="3"/>
      <c r="KMN1386" s="3"/>
      <c r="KMO1386" s="3"/>
      <c r="KMP1386" s="3"/>
      <c r="KMQ1386" s="3"/>
      <c r="KMR1386" s="3"/>
      <c r="KMS1386" s="3"/>
      <c r="KMT1386" s="3"/>
      <c r="KMU1386" s="3"/>
      <c r="KMV1386" s="3"/>
      <c r="KMW1386" s="3"/>
      <c r="KMX1386" s="3"/>
      <c r="KMY1386" s="3"/>
      <c r="KMZ1386" s="3"/>
      <c r="KNA1386" s="3"/>
      <c r="KNB1386" s="3"/>
      <c r="KNC1386" s="3"/>
      <c r="KND1386" s="3"/>
      <c r="KNE1386" s="3"/>
      <c r="KNF1386" s="3"/>
      <c r="KNG1386" s="3"/>
      <c r="KNH1386" s="3"/>
      <c r="KNI1386" s="3"/>
      <c r="KNJ1386" s="3"/>
      <c r="KNK1386" s="3"/>
      <c r="KNL1386" s="3"/>
      <c r="KNM1386" s="3"/>
      <c r="KNN1386" s="3"/>
      <c r="KNO1386" s="3"/>
      <c r="KNP1386" s="3"/>
      <c r="KNQ1386" s="3"/>
      <c r="KNR1386" s="3"/>
      <c r="KNS1386" s="3"/>
      <c r="KNT1386" s="3"/>
      <c r="KNU1386" s="3"/>
      <c r="KNV1386" s="3"/>
      <c r="KNW1386" s="3"/>
      <c r="KNX1386" s="3"/>
      <c r="KNY1386" s="3"/>
      <c r="KNZ1386" s="3"/>
      <c r="KOA1386" s="3"/>
      <c r="KOB1386" s="3"/>
      <c r="KOC1386" s="3"/>
      <c r="KOD1386" s="3"/>
      <c r="KOE1386" s="3"/>
      <c r="KOF1386" s="3"/>
      <c r="KOG1386" s="3"/>
      <c r="KOH1386" s="3"/>
      <c r="KOI1386" s="3"/>
      <c r="KOJ1386" s="3"/>
      <c r="KOK1386" s="3"/>
      <c r="KOL1386" s="3"/>
      <c r="KOM1386" s="3"/>
      <c r="KON1386" s="3"/>
      <c r="KOO1386" s="3"/>
      <c r="KOP1386" s="3"/>
      <c r="KOQ1386" s="3"/>
      <c r="KOR1386" s="3"/>
      <c r="KOS1386" s="3"/>
      <c r="KOT1386" s="3"/>
      <c r="KOU1386" s="3"/>
      <c r="KOV1386" s="3"/>
      <c r="KOW1386" s="3"/>
      <c r="KOX1386" s="3"/>
      <c r="KOY1386" s="3"/>
      <c r="KOZ1386" s="3"/>
      <c r="KPA1386" s="3"/>
      <c r="KPB1386" s="3"/>
      <c r="KPC1386" s="3"/>
      <c r="KPD1386" s="3"/>
      <c r="KPE1386" s="3"/>
      <c r="KPF1386" s="3"/>
      <c r="KPG1386" s="3"/>
      <c r="KPH1386" s="3"/>
      <c r="KPI1386" s="3"/>
      <c r="KPJ1386" s="3"/>
      <c r="KPK1386" s="3"/>
      <c r="KPL1386" s="3"/>
      <c r="KPM1386" s="3"/>
      <c r="KPN1386" s="3"/>
      <c r="KPO1386" s="3"/>
      <c r="KPP1386" s="3"/>
      <c r="KPQ1386" s="3"/>
      <c r="KPR1386" s="3"/>
      <c r="KPS1386" s="3"/>
      <c r="KPT1386" s="3"/>
      <c r="KPU1386" s="3"/>
      <c r="KPV1386" s="3"/>
      <c r="KPW1386" s="3"/>
      <c r="KPX1386" s="3"/>
      <c r="KPY1386" s="3"/>
      <c r="KPZ1386" s="3"/>
      <c r="KQA1386" s="3"/>
      <c r="KQB1386" s="3"/>
      <c r="KQC1386" s="3"/>
      <c r="KQD1386" s="3"/>
      <c r="KQE1386" s="3"/>
      <c r="KQF1386" s="3"/>
      <c r="KQG1386" s="3"/>
      <c r="KQH1386" s="3"/>
      <c r="KQI1386" s="3"/>
      <c r="KQJ1386" s="3"/>
      <c r="KQK1386" s="3"/>
      <c r="KQL1386" s="3"/>
      <c r="KQM1386" s="3"/>
      <c r="KQN1386" s="3"/>
      <c r="KQO1386" s="3"/>
      <c r="KQP1386" s="3"/>
      <c r="KQQ1386" s="3"/>
      <c r="KQR1386" s="3"/>
      <c r="KQS1386" s="3"/>
      <c r="KQT1386" s="3"/>
      <c r="KQU1386" s="3"/>
      <c r="KQV1386" s="3"/>
      <c r="KQW1386" s="3"/>
      <c r="KQX1386" s="3"/>
      <c r="KQY1386" s="3"/>
      <c r="KQZ1386" s="3"/>
      <c r="KRA1386" s="3"/>
      <c r="KRB1386" s="3"/>
      <c r="KRC1386" s="3"/>
      <c r="KRD1386" s="3"/>
      <c r="KRE1386" s="3"/>
      <c r="KRF1386" s="3"/>
      <c r="KRG1386" s="3"/>
      <c r="KRH1386" s="3"/>
      <c r="KRI1386" s="3"/>
      <c r="KRJ1386" s="3"/>
      <c r="KRK1386" s="3"/>
      <c r="KRL1386" s="3"/>
      <c r="KRM1386" s="3"/>
      <c r="KRN1386" s="3"/>
      <c r="KRO1386" s="3"/>
      <c r="KRP1386" s="3"/>
      <c r="KRQ1386" s="3"/>
      <c r="KRR1386" s="3"/>
      <c r="KRS1386" s="3"/>
      <c r="KRT1386" s="3"/>
      <c r="KRU1386" s="3"/>
      <c r="KRV1386" s="3"/>
      <c r="KRW1386" s="3"/>
      <c r="KRX1386" s="3"/>
      <c r="KRY1386" s="3"/>
      <c r="KRZ1386" s="3"/>
      <c r="KSA1386" s="3"/>
      <c r="KSB1386" s="3"/>
      <c r="KSC1386" s="3"/>
      <c r="KSD1386" s="3"/>
      <c r="KSE1386" s="3"/>
      <c r="KSF1386" s="3"/>
      <c r="KSG1386" s="3"/>
      <c r="KSH1386" s="3"/>
      <c r="KSI1386" s="3"/>
      <c r="KSJ1386" s="3"/>
      <c r="KSK1386" s="3"/>
      <c r="KSL1386" s="3"/>
      <c r="KSM1386" s="3"/>
      <c r="KSN1386" s="3"/>
      <c r="KSO1386" s="3"/>
      <c r="KSP1386" s="3"/>
      <c r="KSQ1386" s="3"/>
      <c r="KSR1386" s="3"/>
      <c r="KSS1386" s="3"/>
      <c r="KST1386" s="3"/>
      <c r="KSU1386" s="3"/>
      <c r="KSV1386" s="3"/>
      <c r="KSW1386" s="3"/>
      <c r="KSX1386" s="3"/>
      <c r="KSY1386" s="3"/>
      <c r="KSZ1386" s="3"/>
      <c r="KTA1386" s="3"/>
      <c r="KTB1386" s="3"/>
      <c r="KTC1386" s="3"/>
      <c r="KTD1386" s="3"/>
      <c r="KTE1386" s="3"/>
      <c r="KTF1386" s="3"/>
      <c r="KTG1386" s="3"/>
      <c r="KTH1386" s="3"/>
      <c r="KTI1386" s="3"/>
      <c r="KTJ1386" s="3"/>
      <c r="KTK1386" s="3"/>
      <c r="KTL1386" s="3"/>
      <c r="KTM1386" s="3"/>
      <c r="KTN1386" s="3"/>
      <c r="KTO1386" s="3"/>
      <c r="KTP1386" s="3"/>
      <c r="KTQ1386" s="3"/>
      <c r="KTR1386" s="3"/>
      <c r="KTS1386" s="3"/>
      <c r="KTT1386" s="3"/>
      <c r="KTU1386" s="3"/>
      <c r="KTV1386" s="3"/>
      <c r="KTW1386" s="3"/>
      <c r="KTX1386" s="3"/>
      <c r="KTY1386" s="3"/>
      <c r="KTZ1386" s="3"/>
      <c r="KUA1386" s="3"/>
      <c r="KUB1386" s="3"/>
      <c r="KUC1386" s="3"/>
      <c r="KUD1386" s="3"/>
      <c r="KUE1386" s="3"/>
      <c r="KUF1386" s="3"/>
      <c r="KUG1386" s="3"/>
      <c r="KUH1386" s="3"/>
      <c r="KUI1386" s="3"/>
      <c r="KUJ1386" s="3"/>
      <c r="KUK1386" s="3"/>
      <c r="KUL1386" s="3"/>
      <c r="KUM1386" s="3"/>
      <c r="KUN1386" s="3"/>
      <c r="KUO1386" s="3"/>
      <c r="KUP1386" s="3"/>
      <c r="KUQ1386" s="3"/>
      <c r="KUR1386" s="3"/>
      <c r="KUS1386" s="3"/>
      <c r="KUT1386" s="3"/>
      <c r="KUU1386" s="3"/>
      <c r="KUV1386" s="3"/>
      <c r="KUW1386" s="3"/>
      <c r="KUX1386" s="3"/>
      <c r="KUY1386" s="3"/>
      <c r="KUZ1386" s="3"/>
      <c r="KVA1386" s="3"/>
      <c r="KVB1386" s="3"/>
      <c r="KVC1386" s="3"/>
      <c r="KVD1386" s="3"/>
      <c r="KVE1386" s="3"/>
      <c r="KVF1386" s="3"/>
      <c r="KVG1386" s="3"/>
      <c r="KVH1386" s="3"/>
      <c r="KVI1386" s="3"/>
      <c r="KVJ1386" s="3"/>
      <c r="KVK1386" s="3"/>
      <c r="KVL1386" s="3"/>
      <c r="KVM1386" s="3"/>
      <c r="KVN1386" s="3"/>
      <c r="KVO1386" s="3"/>
      <c r="KVP1386" s="3"/>
      <c r="KVQ1386" s="3"/>
      <c r="KVR1386" s="3"/>
      <c r="KVS1386" s="3"/>
      <c r="KVT1386" s="3"/>
      <c r="KVU1386" s="3"/>
      <c r="KVV1386" s="3"/>
      <c r="KVW1386" s="3"/>
      <c r="KVX1386" s="3"/>
      <c r="KVY1386" s="3"/>
      <c r="KVZ1386" s="3"/>
      <c r="KWA1386" s="3"/>
      <c r="KWB1386" s="3"/>
      <c r="KWC1386" s="3"/>
      <c r="KWD1386" s="3"/>
      <c r="KWE1386" s="3"/>
      <c r="KWF1386" s="3"/>
      <c r="KWG1386" s="3"/>
      <c r="KWH1386" s="3"/>
      <c r="KWI1386" s="3"/>
      <c r="KWJ1386" s="3"/>
      <c r="KWK1386" s="3"/>
      <c r="KWL1386" s="3"/>
      <c r="KWM1386" s="3"/>
      <c r="KWN1386" s="3"/>
      <c r="KWO1386" s="3"/>
      <c r="KWP1386" s="3"/>
      <c r="KWQ1386" s="3"/>
      <c r="KWR1386" s="3"/>
      <c r="KWS1386" s="3"/>
      <c r="KWT1386" s="3"/>
      <c r="KWU1386" s="3"/>
      <c r="KWV1386" s="3"/>
      <c r="KWW1386" s="3"/>
      <c r="KWX1386" s="3"/>
      <c r="KWY1386" s="3"/>
      <c r="KWZ1386" s="3"/>
      <c r="KXA1386" s="3"/>
      <c r="KXB1386" s="3"/>
      <c r="KXC1386" s="3"/>
      <c r="KXD1386" s="3"/>
      <c r="KXE1386" s="3"/>
      <c r="KXF1386" s="3"/>
      <c r="KXG1386" s="3"/>
      <c r="KXH1386" s="3"/>
      <c r="KXI1386" s="3"/>
      <c r="KXJ1386" s="3"/>
      <c r="KXK1386" s="3"/>
      <c r="KXL1386" s="3"/>
      <c r="KXM1386" s="3"/>
      <c r="KXN1386" s="3"/>
      <c r="KXO1386" s="3"/>
      <c r="KXP1386" s="3"/>
      <c r="KXQ1386" s="3"/>
      <c r="KXR1386" s="3"/>
      <c r="KXS1386" s="3"/>
      <c r="KXT1386" s="3"/>
      <c r="KXU1386" s="3"/>
      <c r="KXV1386" s="3"/>
      <c r="KXW1386" s="3"/>
      <c r="KXX1386" s="3"/>
      <c r="KXY1386" s="3"/>
      <c r="KXZ1386" s="3"/>
      <c r="KYA1386" s="3"/>
      <c r="KYB1386" s="3"/>
      <c r="KYC1386" s="3"/>
      <c r="KYD1386" s="3"/>
      <c r="KYE1386" s="3"/>
      <c r="KYF1386" s="3"/>
      <c r="KYG1386" s="3"/>
      <c r="KYH1386" s="3"/>
      <c r="KYI1386" s="3"/>
      <c r="KYJ1386" s="3"/>
      <c r="KYK1386" s="3"/>
      <c r="KYL1386" s="3"/>
      <c r="KYM1386" s="3"/>
      <c r="KYN1386" s="3"/>
      <c r="KYO1386" s="3"/>
      <c r="KYP1386" s="3"/>
      <c r="KYQ1386" s="3"/>
      <c r="KYR1386" s="3"/>
      <c r="KYS1386" s="3"/>
      <c r="KYT1386" s="3"/>
      <c r="KYU1386" s="3"/>
      <c r="KYV1386" s="3"/>
      <c r="KYW1386" s="3"/>
      <c r="KYX1386" s="3"/>
      <c r="KYY1386" s="3"/>
      <c r="KYZ1386" s="3"/>
      <c r="KZA1386" s="3"/>
      <c r="KZB1386" s="3"/>
      <c r="KZC1386" s="3"/>
      <c r="KZD1386" s="3"/>
      <c r="KZE1386" s="3"/>
      <c r="KZF1386" s="3"/>
      <c r="KZG1386" s="3"/>
      <c r="KZH1386" s="3"/>
      <c r="KZI1386" s="3"/>
      <c r="KZJ1386" s="3"/>
      <c r="KZK1386" s="3"/>
      <c r="KZL1386" s="3"/>
      <c r="KZM1386" s="3"/>
      <c r="KZN1386" s="3"/>
      <c r="KZO1386" s="3"/>
      <c r="KZP1386" s="3"/>
      <c r="KZQ1386" s="3"/>
      <c r="KZR1386" s="3"/>
      <c r="KZS1386" s="3"/>
      <c r="KZT1386" s="3"/>
      <c r="KZU1386" s="3"/>
      <c r="KZV1386" s="3"/>
      <c r="KZW1386" s="3"/>
      <c r="KZX1386" s="3"/>
      <c r="KZY1386" s="3"/>
      <c r="KZZ1386" s="3"/>
      <c r="LAA1386" s="3"/>
      <c r="LAB1386" s="3"/>
      <c r="LAC1386" s="3"/>
      <c r="LAD1386" s="3"/>
      <c r="LAE1386" s="3"/>
      <c r="LAF1386" s="3"/>
      <c r="LAG1386" s="3"/>
      <c r="LAH1386" s="3"/>
      <c r="LAI1386" s="3"/>
      <c r="LAJ1386" s="3"/>
      <c r="LAK1386" s="3"/>
      <c r="LAL1386" s="3"/>
      <c r="LAM1386" s="3"/>
      <c r="LAN1386" s="3"/>
      <c r="LAO1386" s="3"/>
      <c r="LAP1386" s="3"/>
      <c r="LAQ1386" s="3"/>
      <c r="LAR1386" s="3"/>
      <c r="LAS1386" s="3"/>
      <c r="LAT1386" s="3"/>
      <c r="LAU1386" s="3"/>
      <c r="LAV1386" s="3"/>
      <c r="LAW1386" s="3"/>
      <c r="LAX1386" s="3"/>
      <c r="LAY1386" s="3"/>
      <c r="LAZ1386" s="3"/>
      <c r="LBA1386" s="3"/>
      <c r="LBB1386" s="3"/>
      <c r="LBC1386" s="3"/>
      <c r="LBD1386" s="3"/>
      <c r="LBE1386" s="3"/>
      <c r="LBF1386" s="3"/>
      <c r="LBG1386" s="3"/>
      <c r="LBH1386" s="3"/>
      <c r="LBI1386" s="3"/>
      <c r="LBJ1386" s="3"/>
      <c r="LBK1386" s="3"/>
      <c r="LBL1386" s="3"/>
      <c r="LBM1386" s="3"/>
      <c r="LBN1386" s="3"/>
      <c r="LBO1386" s="3"/>
      <c r="LBP1386" s="3"/>
      <c r="LBQ1386" s="3"/>
      <c r="LBR1386" s="3"/>
      <c r="LBS1386" s="3"/>
      <c r="LBT1386" s="3"/>
      <c r="LBU1386" s="3"/>
      <c r="LBV1386" s="3"/>
      <c r="LBW1386" s="3"/>
      <c r="LBX1386" s="3"/>
      <c r="LBY1386" s="3"/>
      <c r="LBZ1386" s="3"/>
      <c r="LCA1386" s="3"/>
      <c r="LCB1386" s="3"/>
      <c r="LCC1386" s="3"/>
      <c r="LCD1386" s="3"/>
      <c r="LCE1386" s="3"/>
      <c r="LCF1386" s="3"/>
      <c r="LCG1386" s="3"/>
      <c r="LCH1386" s="3"/>
      <c r="LCI1386" s="3"/>
      <c r="LCJ1386" s="3"/>
      <c r="LCK1386" s="3"/>
      <c r="LCL1386" s="3"/>
      <c r="LCM1386" s="3"/>
      <c r="LCN1386" s="3"/>
      <c r="LCO1386" s="3"/>
      <c r="LCP1386" s="3"/>
      <c r="LCQ1386" s="3"/>
      <c r="LCR1386" s="3"/>
      <c r="LCS1386" s="3"/>
      <c r="LCT1386" s="3"/>
      <c r="LCU1386" s="3"/>
      <c r="LCV1386" s="3"/>
      <c r="LCW1386" s="3"/>
      <c r="LCX1386" s="3"/>
      <c r="LCY1386" s="3"/>
      <c r="LCZ1386" s="3"/>
      <c r="LDA1386" s="3"/>
      <c r="LDB1386" s="3"/>
      <c r="LDC1386" s="3"/>
      <c r="LDD1386" s="3"/>
      <c r="LDE1386" s="3"/>
      <c r="LDF1386" s="3"/>
      <c r="LDG1386" s="3"/>
      <c r="LDH1386" s="3"/>
      <c r="LDI1386" s="3"/>
      <c r="LDJ1386" s="3"/>
      <c r="LDK1386" s="3"/>
      <c r="LDL1386" s="3"/>
      <c r="LDM1386" s="3"/>
      <c r="LDN1386" s="3"/>
      <c r="LDO1386" s="3"/>
      <c r="LDP1386" s="3"/>
      <c r="LDQ1386" s="3"/>
      <c r="LDR1386" s="3"/>
      <c r="LDS1386" s="3"/>
      <c r="LDT1386" s="3"/>
      <c r="LDU1386" s="3"/>
      <c r="LDV1386" s="3"/>
      <c r="LDW1386" s="3"/>
      <c r="LDX1386" s="3"/>
      <c r="LDY1386" s="3"/>
      <c r="LDZ1386" s="3"/>
      <c r="LEA1386" s="3"/>
      <c r="LEB1386" s="3"/>
      <c r="LEC1386" s="3"/>
      <c r="LED1386" s="3"/>
      <c r="LEE1386" s="3"/>
      <c r="LEF1386" s="3"/>
      <c r="LEG1386" s="3"/>
      <c r="LEH1386" s="3"/>
      <c r="LEI1386" s="3"/>
      <c r="LEJ1386" s="3"/>
      <c r="LEK1386" s="3"/>
      <c r="LEL1386" s="3"/>
      <c r="LEM1386" s="3"/>
      <c r="LEN1386" s="3"/>
      <c r="LEO1386" s="3"/>
      <c r="LEP1386" s="3"/>
      <c r="LEQ1386" s="3"/>
      <c r="LER1386" s="3"/>
      <c r="LES1386" s="3"/>
      <c r="LET1386" s="3"/>
      <c r="LEU1386" s="3"/>
      <c r="LEV1386" s="3"/>
      <c r="LEW1386" s="3"/>
      <c r="LEX1386" s="3"/>
      <c r="LEY1386" s="3"/>
      <c r="LEZ1386" s="3"/>
      <c r="LFA1386" s="3"/>
      <c r="LFB1386" s="3"/>
      <c r="LFC1386" s="3"/>
      <c r="LFD1386" s="3"/>
      <c r="LFE1386" s="3"/>
      <c r="LFF1386" s="3"/>
      <c r="LFG1386" s="3"/>
      <c r="LFH1386" s="3"/>
      <c r="LFI1386" s="3"/>
      <c r="LFJ1386" s="3"/>
      <c r="LFK1386" s="3"/>
      <c r="LFL1386" s="3"/>
      <c r="LFM1386" s="3"/>
      <c r="LFN1386" s="3"/>
      <c r="LFO1386" s="3"/>
      <c r="LFP1386" s="3"/>
      <c r="LFQ1386" s="3"/>
      <c r="LFR1386" s="3"/>
      <c r="LFS1386" s="3"/>
      <c r="LFT1386" s="3"/>
      <c r="LFU1386" s="3"/>
      <c r="LFV1386" s="3"/>
      <c r="LFW1386" s="3"/>
      <c r="LFX1386" s="3"/>
      <c r="LFY1386" s="3"/>
      <c r="LFZ1386" s="3"/>
      <c r="LGA1386" s="3"/>
      <c r="LGB1386" s="3"/>
      <c r="LGC1386" s="3"/>
      <c r="LGD1386" s="3"/>
      <c r="LGE1386" s="3"/>
      <c r="LGF1386" s="3"/>
      <c r="LGG1386" s="3"/>
      <c r="LGH1386" s="3"/>
      <c r="LGI1386" s="3"/>
      <c r="LGJ1386" s="3"/>
      <c r="LGK1386" s="3"/>
      <c r="LGL1386" s="3"/>
      <c r="LGM1386" s="3"/>
      <c r="LGN1386" s="3"/>
      <c r="LGO1386" s="3"/>
      <c r="LGP1386" s="3"/>
      <c r="LGQ1386" s="3"/>
      <c r="LGR1386" s="3"/>
      <c r="LGS1386" s="3"/>
      <c r="LGT1386" s="3"/>
      <c r="LGU1386" s="3"/>
      <c r="LGV1386" s="3"/>
      <c r="LGW1386" s="3"/>
      <c r="LGX1386" s="3"/>
      <c r="LGY1386" s="3"/>
      <c r="LGZ1386" s="3"/>
      <c r="LHA1386" s="3"/>
      <c r="LHB1386" s="3"/>
      <c r="LHC1386" s="3"/>
      <c r="LHD1386" s="3"/>
      <c r="LHE1386" s="3"/>
      <c r="LHF1386" s="3"/>
      <c r="LHG1386" s="3"/>
      <c r="LHH1386" s="3"/>
      <c r="LHI1386" s="3"/>
      <c r="LHJ1386" s="3"/>
      <c r="LHK1386" s="3"/>
      <c r="LHL1386" s="3"/>
      <c r="LHM1386" s="3"/>
      <c r="LHN1386" s="3"/>
      <c r="LHO1386" s="3"/>
      <c r="LHP1386" s="3"/>
      <c r="LHQ1386" s="3"/>
      <c r="LHR1386" s="3"/>
      <c r="LHS1386" s="3"/>
      <c r="LHT1386" s="3"/>
      <c r="LHU1386" s="3"/>
      <c r="LHV1386" s="3"/>
      <c r="LHW1386" s="3"/>
      <c r="LHX1386" s="3"/>
      <c r="LHY1386" s="3"/>
      <c r="LHZ1386" s="3"/>
      <c r="LIA1386" s="3"/>
      <c r="LIB1386" s="3"/>
      <c r="LIC1386" s="3"/>
      <c r="LID1386" s="3"/>
      <c r="LIE1386" s="3"/>
      <c r="LIF1386" s="3"/>
      <c r="LIG1386" s="3"/>
      <c r="LIH1386" s="3"/>
      <c r="LII1386" s="3"/>
      <c r="LIJ1386" s="3"/>
      <c r="LIK1386" s="3"/>
      <c r="LIL1386" s="3"/>
      <c r="LIM1386" s="3"/>
      <c r="LIN1386" s="3"/>
      <c r="LIO1386" s="3"/>
      <c r="LIP1386" s="3"/>
      <c r="LIQ1386" s="3"/>
      <c r="LIR1386" s="3"/>
      <c r="LIS1386" s="3"/>
      <c r="LIT1386" s="3"/>
      <c r="LIU1386" s="3"/>
      <c r="LIV1386" s="3"/>
      <c r="LIW1386" s="3"/>
      <c r="LIX1386" s="3"/>
      <c r="LIY1386" s="3"/>
      <c r="LIZ1386" s="3"/>
      <c r="LJA1386" s="3"/>
      <c r="LJB1386" s="3"/>
      <c r="LJC1386" s="3"/>
      <c r="LJD1386" s="3"/>
      <c r="LJE1386" s="3"/>
      <c r="LJF1386" s="3"/>
      <c r="LJG1386" s="3"/>
      <c r="LJH1386" s="3"/>
      <c r="LJI1386" s="3"/>
      <c r="LJJ1386" s="3"/>
      <c r="LJK1386" s="3"/>
      <c r="LJL1386" s="3"/>
      <c r="LJM1386" s="3"/>
      <c r="LJN1386" s="3"/>
      <c r="LJO1386" s="3"/>
      <c r="LJP1386" s="3"/>
      <c r="LJQ1386" s="3"/>
      <c r="LJR1386" s="3"/>
      <c r="LJS1386" s="3"/>
      <c r="LJT1386" s="3"/>
      <c r="LJU1386" s="3"/>
      <c r="LJV1386" s="3"/>
      <c r="LJW1386" s="3"/>
      <c r="LJX1386" s="3"/>
      <c r="LJY1386" s="3"/>
      <c r="LJZ1386" s="3"/>
      <c r="LKA1386" s="3"/>
      <c r="LKB1386" s="3"/>
      <c r="LKC1386" s="3"/>
      <c r="LKD1386" s="3"/>
      <c r="LKE1386" s="3"/>
      <c r="LKF1386" s="3"/>
      <c r="LKG1386" s="3"/>
      <c r="LKH1386" s="3"/>
      <c r="LKI1386" s="3"/>
      <c r="LKJ1386" s="3"/>
      <c r="LKK1386" s="3"/>
      <c r="LKL1386" s="3"/>
      <c r="LKM1386" s="3"/>
      <c r="LKN1386" s="3"/>
      <c r="LKO1386" s="3"/>
      <c r="LKP1386" s="3"/>
      <c r="LKQ1386" s="3"/>
      <c r="LKR1386" s="3"/>
      <c r="LKS1386" s="3"/>
      <c r="LKT1386" s="3"/>
      <c r="LKU1386" s="3"/>
      <c r="LKV1386" s="3"/>
      <c r="LKW1386" s="3"/>
      <c r="LKX1386" s="3"/>
      <c r="LKY1386" s="3"/>
      <c r="LKZ1386" s="3"/>
      <c r="LLA1386" s="3"/>
      <c r="LLB1386" s="3"/>
      <c r="LLC1386" s="3"/>
      <c r="LLD1386" s="3"/>
      <c r="LLE1386" s="3"/>
      <c r="LLF1386" s="3"/>
      <c r="LLG1386" s="3"/>
      <c r="LLH1386" s="3"/>
      <c r="LLI1386" s="3"/>
      <c r="LLJ1386" s="3"/>
      <c r="LLK1386" s="3"/>
      <c r="LLL1386" s="3"/>
      <c r="LLM1386" s="3"/>
      <c r="LLN1386" s="3"/>
      <c r="LLO1386" s="3"/>
      <c r="LLP1386" s="3"/>
      <c r="LLQ1386" s="3"/>
      <c r="LLR1386" s="3"/>
      <c r="LLS1386" s="3"/>
      <c r="LLT1386" s="3"/>
      <c r="LLU1386" s="3"/>
      <c r="LLV1386" s="3"/>
      <c r="LLW1386" s="3"/>
      <c r="LLX1386" s="3"/>
      <c r="LLY1386" s="3"/>
      <c r="LLZ1386" s="3"/>
      <c r="LMA1386" s="3"/>
      <c r="LMB1386" s="3"/>
      <c r="LMC1386" s="3"/>
      <c r="LMD1386" s="3"/>
      <c r="LME1386" s="3"/>
      <c r="LMF1386" s="3"/>
      <c r="LMG1386" s="3"/>
      <c r="LMH1386" s="3"/>
      <c r="LMI1386" s="3"/>
      <c r="LMJ1386" s="3"/>
      <c r="LMK1386" s="3"/>
      <c r="LML1386" s="3"/>
      <c r="LMM1386" s="3"/>
      <c r="LMN1386" s="3"/>
      <c r="LMO1386" s="3"/>
      <c r="LMP1386" s="3"/>
      <c r="LMQ1386" s="3"/>
      <c r="LMR1386" s="3"/>
      <c r="LMS1386" s="3"/>
      <c r="LMT1386" s="3"/>
      <c r="LMU1386" s="3"/>
      <c r="LMV1386" s="3"/>
      <c r="LMW1386" s="3"/>
      <c r="LMX1386" s="3"/>
      <c r="LMY1386" s="3"/>
      <c r="LMZ1386" s="3"/>
      <c r="LNA1386" s="3"/>
      <c r="LNB1386" s="3"/>
      <c r="LNC1386" s="3"/>
      <c r="LND1386" s="3"/>
      <c r="LNE1386" s="3"/>
      <c r="LNF1386" s="3"/>
      <c r="LNG1386" s="3"/>
      <c r="LNH1386" s="3"/>
      <c r="LNI1386" s="3"/>
      <c r="LNJ1386" s="3"/>
      <c r="LNK1386" s="3"/>
      <c r="LNL1386" s="3"/>
      <c r="LNM1386" s="3"/>
      <c r="LNN1386" s="3"/>
      <c r="LNO1386" s="3"/>
      <c r="LNP1386" s="3"/>
      <c r="LNQ1386" s="3"/>
      <c r="LNR1386" s="3"/>
      <c r="LNS1386" s="3"/>
      <c r="LNT1386" s="3"/>
      <c r="LNU1386" s="3"/>
      <c r="LNV1386" s="3"/>
      <c r="LNW1386" s="3"/>
      <c r="LNX1386" s="3"/>
      <c r="LNY1386" s="3"/>
      <c r="LNZ1386" s="3"/>
      <c r="LOA1386" s="3"/>
      <c r="LOB1386" s="3"/>
      <c r="LOC1386" s="3"/>
      <c r="LOD1386" s="3"/>
      <c r="LOE1386" s="3"/>
      <c r="LOF1386" s="3"/>
      <c r="LOG1386" s="3"/>
      <c r="LOH1386" s="3"/>
      <c r="LOI1386" s="3"/>
      <c r="LOJ1386" s="3"/>
      <c r="LOK1386" s="3"/>
      <c r="LOL1386" s="3"/>
      <c r="LOM1386" s="3"/>
      <c r="LON1386" s="3"/>
      <c r="LOO1386" s="3"/>
      <c r="LOP1386" s="3"/>
      <c r="LOQ1386" s="3"/>
      <c r="LOR1386" s="3"/>
      <c r="LOS1386" s="3"/>
      <c r="LOT1386" s="3"/>
      <c r="LOU1386" s="3"/>
      <c r="LOV1386" s="3"/>
      <c r="LOW1386" s="3"/>
      <c r="LOX1386" s="3"/>
      <c r="LOY1386" s="3"/>
      <c r="LOZ1386" s="3"/>
      <c r="LPA1386" s="3"/>
      <c r="LPB1386" s="3"/>
      <c r="LPC1386" s="3"/>
      <c r="LPD1386" s="3"/>
      <c r="LPE1386" s="3"/>
      <c r="LPF1386" s="3"/>
      <c r="LPG1386" s="3"/>
      <c r="LPH1386" s="3"/>
      <c r="LPI1386" s="3"/>
      <c r="LPJ1386" s="3"/>
      <c r="LPK1386" s="3"/>
      <c r="LPL1386" s="3"/>
      <c r="LPM1386" s="3"/>
      <c r="LPN1386" s="3"/>
      <c r="LPO1386" s="3"/>
      <c r="LPP1386" s="3"/>
      <c r="LPQ1386" s="3"/>
      <c r="LPR1386" s="3"/>
      <c r="LPS1386" s="3"/>
      <c r="LPT1386" s="3"/>
      <c r="LPU1386" s="3"/>
      <c r="LPV1386" s="3"/>
      <c r="LPW1386" s="3"/>
      <c r="LPX1386" s="3"/>
      <c r="LPY1386" s="3"/>
      <c r="LPZ1386" s="3"/>
      <c r="LQA1386" s="3"/>
      <c r="LQB1386" s="3"/>
      <c r="LQC1386" s="3"/>
      <c r="LQD1386" s="3"/>
      <c r="LQE1386" s="3"/>
      <c r="LQF1386" s="3"/>
      <c r="LQG1386" s="3"/>
      <c r="LQH1386" s="3"/>
      <c r="LQI1386" s="3"/>
      <c r="LQJ1386" s="3"/>
      <c r="LQK1386" s="3"/>
      <c r="LQL1386" s="3"/>
      <c r="LQM1386" s="3"/>
      <c r="LQN1386" s="3"/>
      <c r="LQO1386" s="3"/>
      <c r="LQP1386" s="3"/>
      <c r="LQQ1386" s="3"/>
      <c r="LQR1386" s="3"/>
      <c r="LQS1386" s="3"/>
      <c r="LQT1386" s="3"/>
      <c r="LQU1386" s="3"/>
      <c r="LQV1386" s="3"/>
      <c r="LQW1386" s="3"/>
      <c r="LQX1386" s="3"/>
      <c r="LQY1386" s="3"/>
      <c r="LQZ1386" s="3"/>
      <c r="LRA1386" s="3"/>
      <c r="LRB1386" s="3"/>
      <c r="LRC1386" s="3"/>
      <c r="LRD1386" s="3"/>
      <c r="LRE1386" s="3"/>
      <c r="LRF1386" s="3"/>
      <c r="LRG1386" s="3"/>
      <c r="LRH1386" s="3"/>
      <c r="LRI1386" s="3"/>
      <c r="LRJ1386" s="3"/>
      <c r="LRK1386" s="3"/>
      <c r="LRL1386" s="3"/>
      <c r="LRM1386" s="3"/>
      <c r="LRN1386" s="3"/>
      <c r="LRO1386" s="3"/>
      <c r="LRP1386" s="3"/>
      <c r="LRQ1386" s="3"/>
      <c r="LRR1386" s="3"/>
      <c r="LRS1386" s="3"/>
      <c r="LRT1386" s="3"/>
      <c r="LRU1386" s="3"/>
      <c r="LRV1386" s="3"/>
      <c r="LRW1386" s="3"/>
      <c r="LRX1386" s="3"/>
      <c r="LRY1386" s="3"/>
      <c r="LRZ1386" s="3"/>
      <c r="LSA1386" s="3"/>
      <c r="LSB1386" s="3"/>
      <c r="LSC1386" s="3"/>
      <c r="LSD1386" s="3"/>
      <c r="LSE1386" s="3"/>
      <c r="LSF1386" s="3"/>
      <c r="LSG1386" s="3"/>
      <c r="LSH1386" s="3"/>
      <c r="LSI1386" s="3"/>
      <c r="LSJ1386" s="3"/>
      <c r="LSK1386" s="3"/>
      <c r="LSL1386" s="3"/>
      <c r="LSM1386" s="3"/>
      <c r="LSN1386" s="3"/>
      <c r="LSO1386" s="3"/>
      <c r="LSP1386" s="3"/>
      <c r="LSQ1386" s="3"/>
      <c r="LSR1386" s="3"/>
      <c r="LSS1386" s="3"/>
      <c r="LST1386" s="3"/>
      <c r="LSU1386" s="3"/>
      <c r="LSV1386" s="3"/>
      <c r="LSW1386" s="3"/>
      <c r="LSX1386" s="3"/>
      <c r="LSY1386" s="3"/>
      <c r="LSZ1386" s="3"/>
      <c r="LTA1386" s="3"/>
      <c r="LTB1386" s="3"/>
      <c r="LTC1386" s="3"/>
      <c r="LTD1386" s="3"/>
      <c r="LTE1386" s="3"/>
      <c r="LTF1386" s="3"/>
      <c r="LTG1386" s="3"/>
      <c r="LTH1386" s="3"/>
      <c r="LTI1386" s="3"/>
      <c r="LTJ1386" s="3"/>
      <c r="LTK1386" s="3"/>
      <c r="LTL1386" s="3"/>
      <c r="LTM1386" s="3"/>
      <c r="LTN1386" s="3"/>
      <c r="LTO1386" s="3"/>
      <c r="LTP1386" s="3"/>
      <c r="LTQ1386" s="3"/>
      <c r="LTR1386" s="3"/>
      <c r="LTS1386" s="3"/>
      <c r="LTT1386" s="3"/>
      <c r="LTU1386" s="3"/>
      <c r="LTV1386" s="3"/>
      <c r="LTW1386" s="3"/>
      <c r="LTX1386" s="3"/>
      <c r="LTY1386" s="3"/>
      <c r="LTZ1386" s="3"/>
      <c r="LUA1386" s="3"/>
      <c r="LUB1386" s="3"/>
      <c r="LUC1386" s="3"/>
      <c r="LUD1386" s="3"/>
      <c r="LUE1386" s="3"/>
      <c r="LUF1386" s="3"/>
      <c r="LUG1386" s="3"/>
      <c r="LUH1386" s="3"/>
      <c r="LUI1386" s="3"/>
      <c r="LUJ1386" s="3"/>
      <c r="LUK1386" s="3"/>
      <c r="LUL1386" s="3"/>
      <c r="LUM1386" s="3"/>
      <c r="LUN1386" s="3"/>
      <c r="LUO1386" s="3"/>
      <c r="LUP1386" s="3"/>
      <c r="LUQ1386" s="3"/>
      <c r="LUR1386" s="3"/>
      <c r="LUS1386" s="3"/>
      <c r="LUT1386" s="3"/>
      <c r="LUU1386" s="3"/>
      <c r="LUV1386" s="3"/>
      <c r="LUW1386" s="3"/>
      <c r="LUX1386" s="3"/>
      <c r="LUY1386" s="3"/>
      <c r="LUZ1386" s="3"/>
      <c r="LVA1386" s="3"/>
      <c r="LVB1386" s="3"/>
      <c r="LVC1386" s="3"/>
      <c r="LVD1386" s="3"/>
      <c r="LVE1386" s="3"/>
      <c r="LVF1386" s="3"/>
      <c r="LVG1386" s="3"/>
      <c r="LVH1386" s="3"/>
      <c r="LVI1386" s="3"/>
      <c r="LVJ1386" s="3"/>
      <c r="LVK1386" s="3"/>
      <c r="LVL1386" s="3"/>
      <c r="LVM1386" s="3"/>
      <c r="LVN1386" s="3"/>
      <c r="LVO1386" s="3"/>
      <c r="LVP1386" s="3"/>
      <c r="LVQ1386" s="3"/>
      <c r="LVR1386" s="3"/>
      <c r="LVS1386" s="3"/>
      <c r="LVT1386" s="3"/>
      <c r="LVU1386" s="3"/>
      <c r="LVV1386" s="3"/>
      <c r="LVW1386" s="3"/>
      <c r="LVX1386" s="3"/>
      <c r="LVY1386" s="3"/>
      <c r="LVZ1386" s="3"/>
      <c r="LWA1386" s="3"/>
      <c r="LWB1386" s="3"/>
      <c r="LWC1386" s="3"/>
      <c r="LWD1386" s="3"/>
      <c r="LWE1386" s="3"/>
      <c r="LWF1386" s="3"/>
      <c r="LWG1386" s="3"/>
      <c r="LWH1386" s="3"/>
      <c r="LWI1386" s="3"/>
      <c r="LWJ1386" s="3"/>
      <c r="LWK1386" s="3"/>
      <c r="LWL1386" s="3"/>
      <c r="LWM1386" s="3"/>
      <c r="LWN1386" s="3"/>
      <c r="LWO1386" s="3"/>
      <c r="LWP1386" s="3"/>
      <c r="LWQ1386" s="3"/>
      <c r="LWR1386" s="3"/>
      <c r="LWS1386" s="3"/>
      <c r="LWT1386" s="3"/>
      <c r="LWU1386" s="3"/>
      <c r="LWV1386" s="3"/>
      <c r="LWW1386" s="3"/>
      <c r="LWX1386" s="3"/>
      <c r="LWY1386" s="3"/>
      <c r="LWZ1386" s="3"/>
      <c r="LXA1386" s="3"/>
      <c r="LXB1386" s="3"/>
      <c r="LXC1386" s="3"/>
      <c r="LXD1386" s="3"/>
      <c r="LXE1386" s="3"/>
      <c r="LXF1386" s="3"/>
      <c r="LXG1386" s="3"/>
      <c r="LXH1386" s="3"/>
      <c r="LXI1386" s="3"/>
      <c r="LXJ1386" s="3"/>
      <c r="LXK1386" s="3"/>
      <c r="LXL1386" s="3"/>
      <c r="LXM1386" s="3"/>
      <c r="LXN1386" s="3"/>
      <c r="LXO1386" s="3"/>
      <c r="LXP1386" s="3"/>
      <c r="LXQ1386" s="3"/>
      <c r="LXR1386" s="3"/>
      <c r="LXS1386" s="3"/>
      <c r="LXT1386" s="3"/>
      <c r="LXU1386" s="3"/>
      <c r="LXV1386" s="3"/>
      <c r="LXW1386" s="3"/>
      <c r="LXX1386" s="3"/>
      <c r="LXY1386" s="3"/>
      <c r="LXZ1386" s="3"/>
      <c r="LYA1386" s="3"/>
      <c r="LYB1386" s="3"/>
      <c r="LYC1386" s="3"/>
      <c r="LYD1386" s="3"/>
      <c r="LYE1386" s="3"/>
      <c r="LYF1386" s="3"/>
      <c r="LYG1386" s="3"/>
      <c r="LYH1386" s="3"/>
      <c r="LYI1386" s="3"/>
      <c r="LYJ1386" s="3"/>
      <c r="LYK1386" s="3"/>
      <c r="LYL1386" s="3"/>
      <c r="LYM1386" s="3"/>
      <c r="LYN1386" s="3"/>
      <c r="LYO1386" s="3"/>
      <c r="LYP1386" s="3"/>
      <c r="LYQ1386" s="3"/>
      <c r="LYR1386" s="3"/>
      <c r="LYS1386" s="3"/>
      <c r="LYT1386" s="3"/>
      <c r="LYU1386" s="3"/>
      <c r="LYV1386" s="3"/>
      <c r="LYW1386" s="3"/>
      <c r="LYX1386" s="3"/>
      <c r="LYY1386" s="3"/>
      <c r="LYZ1386" s="3"/>
      <c r="LZA1386" s="3"/>
      <c r="LZB1386" s="3"/>
      <c r="LZC1386" s="3"/>
      <c r="LZD1386" s="3"/>
      <c r="LZE1386" s="3"/>
      <c r="LZF1386" s="3"/>
      <c r="LZG1386" s="3"/>
      <c r="LZH1386" s="3"/>
      <c r="LZI1386" s="3"/>
      <c r="LZJ1386" s="3"/>
      <c r="LZK1386" s="3"/>
      <c r="LZL1386" s="3"/>
      <c r="LZM1386" s="3"/>
      <c r="LZN1386" s="3"/>
      <c r="LZO1386" s="3"/>
      <c r="LZP1386" s="3"/>
      <c r="LZQ1386" s="3"/>
      <c r="LZR1386" s="3"/>
      <c r="LZS1386" s="3"/>
      <c r="LZT1386" s="3"/>
      <c r="LZU1386" s="3"/>
      <c r="LZV1386" s="3"/>
      <c r="LZW1386" s="3"/>
      <c r="LZX1386" s="3"/>
      <c r="LZY1386" s="3"/>
      <c r="LZZ1386" s="3"/>
      <c r="MAA1386" s="3"/>
      <c r="MAB1386" s="3"/>
      <c r="MAC1386" s="3"/>
      <c r="MAD1386" s="3"/>
      <c r="MAE1386" s="3"/>
      <c r="MAF1386" s="3"/>
      <c r="MAG1386" s="3"/>
      <c r="MAH1386" s="3"/>
      <c r="MAI1386" s="3"/>
      <c r="MAJ1386" s="3"/>
      <c r="MAK1386" s="3"/>
      <c r="MAL1386" s="3"/>
      <c r="MAM1386" s="3"/>
      <c r="MAN1386" s="3"/>
      <c r="MAO1386" s="3"/>
      <c r="MAP1386" s="3"/>
      <c r="MAQ1386" s="3"/>
      <c r="MAR1386" s="3"/>
      <c r="MAS1386" s="3"/>
      <c r="MAT1386" s="3"/>
      <c r="MAU1386" s="3"/>
      <c r="MAV1386" s="3"/>
      <c r="MAW1386" s="3"/>
      <c r="MAX1386" s="3"/>
      <c r="MAY1386" s="3"/>
      <c r="MAZ1386" s="3"/>
      <c r="MBA1386" s="3"/>
      <c r="MBB1386" s="3"/>
      <c r="MBC1386" s="3"/>
      <c r="MBD1386" s="3"/>
      <c r="MBE1386" s="3"/>
      <c r="MBF1386" s="3"/>
      <c r="MBG1386" s="3"/>
      <c r="MBH1386" s="3"/>
      <c r="MBI1386" s="3"/>
      <c r="MBJ1386" s="3"/>
      <c r="MBK1386" s="3"/>
      <c r="MBL1386" s="3"/>
      <c r="MBM1386" s="3"/>
      <c r="MBN1386" s="3"/>
      <c r="MBO1386" s="3"/>
      <c r="MBP1386" s="3"/>
      <c r="MBQ1386" s="3"/>
      <c r="MBR1386" s="3"/>
      <c r="MBS1386" s="3"/>
      <c r="MBT1386" s="3"/>
      <c r="MBU1386" s="3"/>
      <c r="MBV1386" s="3"/>
      <c r="MBW1386" s="3"/>
      <c r="MBX1386" s="3"/>
      <c r="MBY1386" s="3"/>
      <c r="MBZ1386" s="3"/>
      <c r="MCA1386" s="3"/>
      <c r="MCB1386" s="3"/>
      <c r="MCC1386" s="3"/>
      <c r="MCD1386" s="3"/>
      <c r="MCE1386" s="3"/>
      <c r="MCF1386" s="3"/>
      <c r="MCG1386" s="3"/>
      <c r="MCH1386" s="3"/>
      <c r="MCI1386" s="3"/>
      <c r="MCJ1386" s="3"/>
      <c r="MCK1386" s="3"/>
      <c r="MCL1386" s="3"/>
      <c r="MCM1386" s="3"/>
      <c r="MCN1386" s="3"/>
      <c r="MCO1386" s="3"/>
      <c r="MCP1386" s="3"/>
      <c r="MCQ1386" s="3"/>
      <c r="MCR1386" s="3"/>
      <c r="MCS1386" s="3"/>
      <c r="MCT1386" s="3"/>
      <c r="MCU1386" s="3"/>
      <c r="MCV1386" s="3"/>
      <c r="MCW1386" s="3"/>
      <c r="MCX1386" s="3"/>
      <c r="MCY1386" s="3"/>
      <c r="MCZ1386" s="3"/>
      <c r="MDA1386" s="3"/>
      <c r="MDB1386" s="3"/>
      <c r="MDC1386" s="3"/>
      <c r="MDD1386" s="3"/>
      <c r="MDE1386" s="3"/>
      <c r="MDF1386" s="3"/>
      <c r="MDG1386" s="3"/>
      <c r="MDH1386" s="3"/>
      <c r="MDI1386" s="3"/>
      <c r="MDJ1386" s="3"/>
      <c r="MDK1386" s="3"/>
      <c r="MDL1386" s="3"/>
      <c r="MDM1386" s="3"/>
      <c r="MDN1386" s="3"/>
      <c r="MDO1386" s="3"/>
      <c r="MDP1386" s="3"/>
      <c r="MDQ1386" s="3"/>
      <c r="MDR1386" s="3"/>
      <c r="MDS1386" s="3"/>
      <c r="MDT1386" s="3"/>
      <c r="MDU1386" s="3"/>
      <c r="MDV1386" s="3"/>
      <c r="MDW1386" s="3"/>
      <c r="MDX1386" s="3"/>
      <c r="MDY1386" s="3"/>
      <c r="MDZ1386" s="3"/>
      <c r="MEA1386" s="3"/>
      <c r="MEB1386" s="3"/>
      <c r="MEC1386" s="3"/>
      <c r="MED1386" s="3"/>
      <c r="MEE1386" s="3"/>
      <c r="MEF1386" s="3"/>
      <c r="MEG1386" s="3"/>
      <c r="MEH1386" s="3"/>
      <c r="MEI1386" s="3"/>
      <c r="MEJ1386" s="3"/>
      <c r="MEK1386" s="3"/>
      <c r="MEL1386" s="3"/>
      <c r="MEM1386" s="3"/>
      <c r="MEN1386" s="3"/>
      <c r="MEO1386" s="3"/>
      <c r="MEP1386" s="3"/>
      <c r="MEQ1386" s="3"/>
      <c r="MER1386" s="3"/>
      <c r="MES1386" s="3"/>
      <c r="MET1386" s="3"/>
      <c r="MEU1386" s="3"/>
      <c r="MEV1386" s="3"/>
      <c r="MEW1386" s="3"/>
      <c r="MEX1386" s="3"/>
      <c r="MEY1386" s="3"/>
      <c r="MEZ1386" s="3"/>
      <c r="MFA1386" s="3"/>
      <c r="MFB1386" s="3"/>
      <c r="MFC1386" s="3"/>
      <c r="MFD1386" s="3"/>
      <c r="MFE1386" s="3"/>
      <c r="MFF1386" s="3"/>
      <c r="MFG1386" s="3"/>
      <c r="MFH1386" s="3"/>
      <c r="MFI1386" s="3"/>
      <c r="MFJ1386" s="3"/>
      <c r="MFK1386" s="3"/>
      <c r="MFL1386" s="3"/>
      <c r="MFM1386" s="3"/>
      <c r="MFN1386" s="3"/>
      <c r="MFO1386" s="3"/>
      <c r="MFP1386" s="3"/>
      <c r="MFQ1386" s="3"/>
      <c r="MFR1386" s="3"/>
      <c r="MFS1386" s="3"/>
      <c r="MFT1386" s="3"/>
      <c r="MFU1386" s="3"/>
      <c r="MFV1386" s="3"/>
      <c r="MFW1386" s="3"/>
      <c r="MFX1386" s="3"/>
      <c r="MFY1386" s="3"/>
      <c r="MFZ1386" s="3"/>
      <c r="MGA1386" s="3"/>
      <c r="MGB1386" s="3"/>
      <c r="MGC1386" s="3"/>
      <c r="MGD1386" s="3"/>
      <c r="MGE1386" s="3"/>
      <c r="MGF1386" s="3"/>
      <c r="MGG1386" s="3"/>
      <c r="MGH1386" s="3"/>
      <c r="MGI1386" s="3"/>
      <c r="MGJ1386" s="3"/>
      <c r="MGK1386" s="3"/>
      <c r="MGL1386" s="3"/>
      <c r="MGM1386" s="3"/>
      <c r="MGN1386" s="3"/>
      <c r="MGO1386" s="3"/>
      <c r="MGP1386" s="3"/>
      <c r="MGQ1386" s="3"/>
      <c r="MGR1386" s="3"/>
      <c r="MGS1386" s="3"/>
      <c r="MGT1386" s="3"/>
      <c r="MGU1386" s="3"/>
      <c r="MGV1386" s="3"/>
      <c r="MGW1386" s="3"/>
      <c r="MGX1386" s="3"/>
      <c r="MGY1386" s="3"/>
      <c r="MGZ1386" s="3"/>
      <c r="MHA1386" s="3"/>
      <c r="MHB1386" s="3"/>
      <c r="MHC1386" s="3"/>
      <c r="MHD1386" s="3"/>
      <c r="MHE1386" s="3"/>
      <c r="MHF1386" s="3"/>
      <c r="MHG1386" s="3"/>
      <c r="MHH1386" s="3"/>
      <c r="MHI1386" s="3"/>
      <c r="MHJ1386" s="3"/>
      <c r="MHK1386" s="3"/>
      <c r="MHL1386" s="3"/>
      <c r="MHM1386" s="3"/>
      <c r="MHN1386" s="3"/>
      <c r="MHO1386" s="3"/>
      <c r="MHP1386" s="3"/>
      <c r="MHQ1386" s="3"/>
      <c r="MHR1386" s="3"/>
      <c r="MHS1386" s="3"/>
      <c r="MHT1386" s="3"/>
      <c r="MHU1386" s="3"/>
      <c r="MHV1386" s="3"/>
      <c r="MHW1386" s="3"/>
      <c r="MHX1386" s="3"/>
      <c r="MHY1386" s="3"/>
      <c r="MHZ1386" s="3"/>
      <c r="MIA1386" s="3"/>
      <c r="MIB1386" s="3"/>
      <c r="MIC1386" s="3"/>
      <c r="MID1386" s="3"/>
      <c r="MIE1386" s="3"/>
      <c r="MIF1386" s="3"/>
      <c r="MIG1386" s="3"/>
      <c r="MIH1386" s="3"/>
      <c r="MII1386" s="3"/>
      <c r="MIJ1386" s="3"/>
      <c r="MIK1386" s="3"/>
      <c r="MIL1386" s="3"/>
      <c r="MIM1386" s="3"/>
      <c r="MIN1386" s="3"/>
      <c r="MIO1386" s="3"/>
      <c r="MIP1386" s="3"/>
      <c r="MIQ1386" s="3"/>
      <c r="MIR1386" s="3"/>
      <c r="MIS1386" s="3"/>
      <c r="MIT1386" s="3"/>
      <c r="MIU1386" s="3"/>
      <c r="MIV1386" s="3"/>
      <c r="MIW1386" s="3"/>
      <c r="MIX1386" s="3"/>
      <c r="MIY1386" s="3"/>
      <c r="MIZ1386" s="3"/>
      <c r="MJA1386" s="3"/>
      <c r="MJB1386" s="3"/>
      <c r="MJC1386" s="3"/>
      <c r="MJD1386" s="3"/>
      <c r="MJE1386" s="3"/>
      <c r="MJF1386" s="3"/>
      <c r="MJG1386" s="3"/>
      <c r="MJH1386" s="3"/>
      <c r="MJI1386" s="3"/>
      <c r="MJJ1386" s="3"/>
      <c r="MJK1386" s="3"/>
      <c r="MJL1386" s="3"/>
      <c r="MJM1386" s="3"/>
      <c r="MJN1386" s="3"/>
      <c r="MJO1386" s="3"/>
      <c r="MJP1386" s="3"/>
      <c r="MJQ1386" s="3"/>
      <c r="MJR1386" s="3"/>
      <c r="MJS1386" s="3"/>
      <c r="MJT1386" s="3"/>
      <c r="MJU1386" s="3"/>
      <c r="MJV1386" s="3"/>
      <c r="MJW1386" s="3"/>
      <c r="MJX1386" s="3"/>
      <c r="MJY1386" s="3"/>
      <c r="MJZ1386" s="3"/>
      <c r="MKA1386" s="3"/>
      <c r="MKB1386" s="3"/>
      <c r="MKC1386" s="3"/>
      <c r="MKD1386" s="3"/>
      <c r="MKE1386" s="3"/>
      <c r="MKF1386" s="3"/>
      <c r="MKG1386" s="3"/>
      <c r="MKH1386" s="3"/>
      <c r="MKI1386" s="3"/>
      <c r="MKJ1386" s="3"/>
      <c r="MKK1386" s="3"/>
      <c r="MKL1386" s="3"/>
      <c r="MKM1386" s="3"/>
      <c r="MKN1386" s="3"/>
      <c r="MKO1386" s="3"/>
      <c r="MKP1386" s="3"/>
      <c r="MKQ1386" s="3"/>
      <c r="MKR1386" s="3"/>
      <c r="MKS1386" s="3"/>
      <c r="MKT1386" s="3"/>
      <c r="MKU1386" s="3"/>
      <c r="MKV1386" s="3"/>
      <c r="MKW1386" s="3"/>
      <c r="MKX1386" s="3"/>
      <c r="MKY1386" s="3"/>
      <c r="MKZ1386" s="3"/>
      <c r="MLA1386" s="3"/>
      <c r="MLB1386" s="3"/>
      <c r="MLC1386" s="3"/>
      <c r="MLD1386" s="3"/>
      <c r="MLE1386" s="3"/>
      <c r="MLF1386" s="3"/>
      <c r="MLG1386" s="3"/>
      <c r="MLH1386" s="3"/>
      <c r="MLI1386" s="3"/>
      <c r="MLJ1386" s="3"/>
      <c r="MLK1386" s="3"/>
      <c r="MLL1386" s="3"/>
      <c r="MLM1386" s="3"/>
      <c r="MLN1386" s="3"/>
      <c r="MLO1386" s="3"/>
      <c r="MLP1386" s="3"/>
      <c r="MLQ1386" s="3"/>
      <c r="MLR1386" s="3"/>
      <c r="MLS1386" s="3"/>
      <c r="MLT1386" s="3"/>
      <c r="MLU1386" s="3"/>
      <c r="MLV1386" s="3"/>
      <c r="MLW1386" s="3"/>
      <c r="MLX1386" s="3"/>
      <c r="MLY1386" s="3"/>
      <c r="MLZ1386" s="3"/>
      <c r="MMA1386" s="3"/>
      <c r="MMB1386" s="3"/>
      <c r="MMC1386" s="3"/>
      <c r="MMD1386" s="3"/>
      <c r="MME1386" s="3"/>
      <c r="MMF1386" s="3"/>
      <c r="MMG1386" s="3"/>
      <c r="MMH1386" s="3"/>
      <c r="MMI1386" s="3"/>
      <c r="MMJ1386" s="3"/>
      <c r="MMK1386" s="3"/>
      <c r="MML1386" s="3"/>
      <c r="MMM1386" s="3"/>
      <c r="MMN1386" s="3"/>
      <c r="MMO1386" s="3"/>
      <c r="MMP1386" s="3"/>
      <c r="MMQ1386" s="3"/>
      <c r="MMR1386" s="3"/>
      <c r="MMS1386" s="3"/>
      <c r="MMT1386" s="3"/>
      <c r="MMU1386" s="3"/>
      <c r="MMV1386" s="3"/>
      <c r="MMW1386" s="3"/>
      <c r="MMX1386" s="3"/>
      <c r="MMY1386" s="3"/>
      <c r="MMZ1386" s="3"/>
      <c r="MNA1386" s="3"/>
      <c r="MNB1386" s="3"/>
      <c r="MNC1386" s="3"/>
      <c r="MND1386" s="3"/>
      <c r="MNE1386" s="3"/>
      <c r="MNF1386" s="3"/>
      <c r="MNG1386" s="3"/>
      <c r="MNH1386" s="3"/>
      <c r="MNI1386" s="3"/>
      <c r="MNJ1386" s="3"/>
      <c r="MNK1386" s="3"/>
      <c r="MNL1386" s="3"/>
      <c r="MNM1386" s="3"/>
      <c r="MNN1386" s="3"/>
      <c r="MNO1386" s="3"/>
      <c r="MNP1386" s="3"/>
      <c r="MNQ1386" s="3"/>
      <c r="MNR1386" s="3"/>
      <c r="MNS1386" s="3"/>
      <c r="MNT1386" s="3"/>
      <c r="MNU1386" s="3"/>
      <c r="MNV1386" s="3"/>
      <c r="MNW1386" s="3"/>
      <c r="MNX1386" s="3"/>
      <c r="MNY1386" s="3"/>
      <c r="MNZ1386" s="3"/>
      <c r="MOA1386" s="3"/>
      <c r="MOB1386" s="3"/>
      <c r="MOC1386" s="3"/>
      <c r="MOD1386" s="3"/>
      <c r="MOE1386" s="3"/>
      <c r="MOF1386" s="3"/>
      <c r="MOG1386" s="3"/>
      <c r="MOH1386" s="3"/>
      <c r="MOI1386" s="3"/>
      <c r="MOJ1386" s="3"/>
      <c r="MOK1386" s="3"/>
      <c r="MOL1386" s="3"/>
      <c r="MOM1386" s="3"/>
      <c r="MON1386" s="3"/>
      <c r="MOO1386" s="3"/>
      <c r="MOP1386" s="3"/>
      <c r="MOQ1386" s="3"/>
      <c r="MOR1386" s="3"/>
      <c r="MOS1386" s="3"/>
      <c r="MOT1386" s="3"/>
      <c r="MOU1386" s="3"/>
      <c r="MOV1386" s="3"/>
      <c r="MOW1386" s="3"/>
      <c r="MOX1386" s="3"/>
      <c r="MOY1386" s="3"/>
      <c r="MOZ1386" s="3"/>
      <c r="MPA1386" s="3"/>
      <c r="MPB1386" s="3"/>
      <c r="MPC1386" s="3"/>
      <c r="MPD1386" s="3"/>
      <c r="MPE1386" s="3"/>
      <c r="MPF1386" s="3"/>
      <c r="MPG1386" s="3"/>
      <c r="MPH1386" s="3"/>
      <c r="MPI1386" s="3"/>
      <c r="MPJ1386" s="3"/>
      <c r="MPK1386" s="3"/>
      <c r="MPL1386" s="3"/>
      <c r="MPM1386" s="3"/>
      <c r="MPN1386" s="3"/>
      <c r="MPO1386" s="3"/>
      <c r="MPP1386" s="3"/>
      <c r="MPQ1386" s="3"/>
      <c r="MPR1386" s="3"/>
      <c r="MPS1386" s="3"/>
      <c r="MPT1386" s="3"/>
      <c r="MPU1386" s="3"/>
      <c r="MPV1386" s="3"/>
      <c r="MPW1386" s="3"/>
      <c r="MPX1386" s="3"/>
      <c r="MPY1386" s="3"/>
      <c r="MPZ1386" s="3"/>
      <c r="MQA1386" s="3"/>
      <c r="MQB1386" s="3"/>
      <c r="MQC1386" s="3"/>
      <c r="MQD1386" s="3"/>
      <c r="MQE1386" s="3"/>
      <c r="MQF1386" s="3"/>
      <c r="MQG1386" s="3"/>
      <c r="MQH1386" s="3"/>
      <c r="MQI1386" s="3"/>
      <c r="MQJ1386" s="3"/>
      <c r="MQK1386" s="3"/>
      <c r="MQL1386" s="3"/>
      <c r="MQM1386" s="3"/>
      <c r="MQN1386" s="3"/>
      <c r="MQO1386" s="3"/>
      <c r="MQP1386" s="3"/>
      <c r="MQQ1386" s="3"/>
      <c r="MQR1386" s="3"/>
      <c r="MQS1386" s="3"/>
      <c r="MQT1386" s="3"/>
      <c r="MQU1386" s="3"/>
      <c r="MQV1386" s="3"/>
      <c r="MQW1386" s="3"/>
      <c r="MQX1386" s="3"/>
      <c r="MQY1386" s="3"/>
      <c r="MQZ1386" s="3"/>
      <c r="MRA1386" s="3"/>
      <c r="MRB1386" s="3"/>
      <c r="MRC1386" s="3"/>
      <c r="MRD1386" s="3"/>
      <c r="MRE1386" s="3"/>
      <c r="MRF1386" s="3"/>
      <c r="MRG1386" s="3"/>
      <c r="MRH1386" s="3"/>
      <c r="MRI1386" s="3"/>
      <c r="MRJ1386" s="3"/>
      <c r="MRK1386" s="3"/>
      <c r="MRL1386" s="3"/>
      <c r="MRM1386" s="3"/>
      <c r="MRN1386" s="3"/>
      <c r="MRO1386" s="3"/>
      <c r="MRP1386" s="3"/>
      <c r="MRQ1386" s="3"/>
      <c r="MRR1386" s="3"/>
      <c r="MRS1386" s="3"/>
      <c r="MRT1386" s="3"/>
      <c r="MRU1386" s="3"/>
      <c r="MRV1386" s="3"/>
      <c r="MRW1386" s="3"/>
      <c r="MRX1386" s="3"/>
      <c r="MRY1386" s="3"/>
      <c r="MRZ1386" s="3"/>
      <c r="MSA1386" s="3"/>
      <c r="MSB1386" s="3"/>
      <c r="MSC1386" s="3"/>
      <c r="MSD1386" s="3"/>
      <c r="MSE1386" s="3"/>
      <c r="MSF1386" s="3"/>
      <c r="MSG1386" s="3"/>
      <c r="MSH1386" s="3"/>
      <c r="MSI1386" s="3"/>
      <c r="MSJ1386" s="3"/>
      <c r="MSK1386" s="3"/>
      <c r="MSL1386" s="3"/>
      <c r="MSM1386" s="3"/>
      <c r="MSN1386" s="3"/>
      <c r="MSO1386" s="3"/>
      <c r="MSP1386" s="3"/>
      <c r="MSQ1386" s="3"/>
      <c r="MSR1386" s="3"/>
      <c r="MSS1386" s="3"/>
      <c r="MST1386" s="3"/>
      <c r="MSU1386" s="3"/>
      <c r="MSV1386" s="3"/>
      <c r="MSW1386" s="3"/>
      <c r="MSX1386" s="3"/>
      <c r="MSY1386" s="3"/>
      <c r="MSZ1386" s="3"/>
      <c r="MTA1386" s="3"/>
      <c r="MTB1386" s="3"/>
      <c r="MTC1386" s="3"/>
      <c r="MTD1386" s="3"/>
      <c r="MTE1386" s="3"/>
      <c r="MTF1386" s="3"/>
      <c r="MTG1386" s="3"/>
      <c r="MTH1386" s="3"/>
      <c r="MTI1386" s="3"/>
      <c r="MTJ1386" s="3"/>
      <c r="MTK1386" s="3"/>
      <c r="MTL1386" s="3"/>
      <c r="MTM1386" s="3"/>
      <c r="MTN1386" s="3"/>
      <c r="MTO1386" s="3"/>
      <c r="MTP1386" s="3"/>
      <c r="MTQ1386" s="3"/>
      <c r="MTR1386" s="3"/>
      <c r="MTS1386" s="3"/>
      <c r="MTT1386" s="3"/>
      <c r="MTU1386" s="3"/>
      <c r="MTV1386" s="3"/>
      <c r="MTW1386" s="3"/>
      <c r="MTX1386" s="3"/>
      <c r="MTY1386" s="3"/>
      <c r="MTZ1386" s="3"/>
      <c r="MUA1386" s="3"/>
      <c r="MUB1386" s="3"/>
      <c r="MUC1386" s="3"/>
      <c r="MUD1386" s="3"/>
      <c r="MUE1386" s="3"/>
      <c r="MUF1386" s="3"/>
      <c r="MUG1386" s="3"/>
      <c r="MUH1386" s="3"/>
      <c r="MUI1386" s="3"/>
      <c r="MUJ1386" s="3"/>
      <c r="MUK1386" s="3"/>
      <c r="MUL1386" s="3"/>
      <c r="MUM1386" s="3"/>
      <c r="MUN1386" s="3"/>
      <c r="MUO1386" s="3"/>
      <c r="MUP1386" s="3"/>
      <c r="MUQ1386" s="3"/>
      <c r="MUR1386" s="3"/>
      <c r="MUS1386" s="3"/>
      <c r="MUT1386" s="3"/>
      <c r="MUU1386" s="3"/>
      <c r="MUV1386" s="3"/>
      <c r="MUW1386" s="3"/>
      <c r="MUX1386" s="3"/>
      <c r="MUY1386" s="3"/>
      <c r="MUZ1386" s="3"/>
      <c r="MVA1386" s="3"/>
      <c r="MVB1386" s="3"/>
      <c r="MVC1386" s="3"/>
      <c r="MVD1386" s="3"/>
      <c r="MVE1386" s="3"/>
      <c r="MVF1386" s="3"/>
      <c r="MVG1386" s="3"/>
      <c r="MVH1386" s="3"/>
      <c r="MVI1386" s="3"/>
      <c r="MVJ1386" s="3"/>
      <c r="MVK1386" s="3"/>
      <c r="MVL1386" s="3"/>
      <c r="MVM1386" s="3"/>
      <c r="MVN1386" s="3"/>
      <c r="MVO1386" s="3"/>
      <c r="MVP1386" s="3"/>
      <c r="MVQ1386" s="3"/>
      <c r="MVR1386" s="3"/>
      <c r="MVS1386" s="3"/>
      <c r="MVT1386" s="3"/>
      <c r="MVU1386" s="3"/>
      <c r="MVV1386" s="3"/>
      <c r="MVW1386" s="3"/>
      <c r="MVX1386" s="3"/>
      <c r="MVY1386" s="3"/>
      <c r="MVZ1386" s="3"/>
      <c r="MWA1386" s="3"/>
      <c r="MWB1386" s="3"/>
      <c r="MWC1386" s="3"/>
      <c r="MWD1386" s="3"/>
      <c r="MWE1386" s="3"/>
      <c r="MWF1386" s="3"/>
      <c r="MWG1386" s="3"/>
      <c r="MWH1386" s="3"/>
      <c r="MWI1386" s="3"/>
      <c r="MWJ1386" s="3"/>
      <c r="MWK1386" s="3"/>
      <c r="MWL1386" s="3"/>
      <c r="MWM1386" s="3"/>
      <c r="MWN1386" s="3"/>
      <c r="MWO1386" s="3"/>
      <c r="MWP1386" s="3"/>
      <c r="MWQ1386" s="3"/>
      <c r="MWR1386" s="3"/>
      <c r="MWS1386" s="3"/>
      <c r="MWT1386" s="3"/>
      <c r="MWU1386" s="3"/>
      <c r="MWV1386" s="3"/>
      <c r="MWW1386" s="3"/>
      <c r="MWX1386" s="3"/>
      <c r="MWY1386" s="3"/>
      <c r="MWZ1386" s="3"/>
      <c r="MXA1386" s="3"/>
      <c r="MXB1386" s="3"/>
      <c r="MXC1386" s="3"/>
      <c r="MXD1386" s="3"/>
      <c r="MXE1386" s="3"/>
      <c r="MXF1386" s="3"/>
      <c r="MXG1386" s="3"/>
      <c r="MXH1386" s="3"/>
      <c r="MXI1386" s="3"/>
      <c r="MXJ1386" s="3"/>
      <c r="MXK1386" s="3"/>
      <c r="MXL1386" s="3"/>
      <c r="MXM1386" s="3"/>
      <c r="MXN1386" s="3"/>
      <c r="MXO1386" s="3"/>
      <c r="MXP1386" s="3"/>
      <c r="MXQ1386" s="3"/>
      <c r="MXR1386" s="3"/>
      <c r="MXS1386" s="3"/>
      <c r="MXT1386" s="3"/>
      <c r="MXU1386" s="3"/>
      <c r="MXV1386" s="3"/>
      <c r="MXW1386" s="3"/>
      <c r="MXX1386" s="3"/>
      <c r="MXY1386" s="3"/>
      <c r="MXZ1386" s="3"/>
      <c r="MYA1386" s="3"/>
      <c r="MYB1386" s="3"/>
      <c r="MYC1386" s="3"/>
      <c r="MYD1386" s="3"/>
      <c r="MYE1386" s="3"/>
      <c r="MYF1386" s="3"/>
      <c r="MYG1386" s="3"/>
      <c r="MYH1386" s="3"/>
      <c r="MYI1386" s="3"/>
      <c r="MYJ1386" s="3"/>
      <c r="MYK1386" s="3"/>
      <c r="MYL1386" s="3"/>
      <c r="MYM1386" s="3"/>
      <c r="MYN1386" s="3"/>
      <c r="MYO1386" s="3"/>
      <c r="MYP1386" s="3"/>
      <c r="MYQ1386" s="3"/>
      <c r="MYR1386" s="3"/>
      <c r="MYS1386" s="3"/>
      <c r="MYT1386" s="3"/>
      <c r="MYU1386" s="3"/>
      <c r="MYV1386" s="3"/>
      <c r="MYW1386" s="3"/>
      <c r="MYX1386" s="3"/>
      <c r="MYY1386" s="3"/>
      <c r="MYZ1386" s="3"/>
      <c r="MZA1386" s="3"/>
      <c r="MZB1386" s="3"/>
      <c r="MZC1386" s="3"/>
      <c r="MZD1386" s="3"/>
      <c r="MZE1386" s="3"/>
      <c r="MZF1386" s="3"/>
      <c r="MZG1386" s="3"/>
      <c r="MZH1386" s="3"/>
      <c r="MZI1386" s="3"/>
      <c r="MZJ1386" s="3"/>
      <c r="MZK1386" s="3"/>
      <c r="MZL1386" s="3"/>
      <c r="MZM1386" s="3"/>
      <c r="MZN1386" s="3"/>
      <c r="MZO1386" s="3"/>
      <c r="MZP1386" s="3"/>
      <c r="MZQ1386" s="3"/>
      <c r="MZR1386" s="3"/>
      <c r="MZS1386" s="3"/>
      <c r="MZT1386" s="3"/>
      <c r="MZU1386" s="3"/>
      <c r="MZV1386" s="3"/>
      <c r="MZW1386" s="3"/>
      <c r="MZX1386" s="3"/>
      <c r="MZY1386" s="3"/>
      <c r="MZZ1386" s="3"/>
      <c r="NAA1386" s="3"/>
      <c r="NAB1386" s="3"/>
      <c r="NAC1386" s="3"/>
      <c r="NAD1386" s="3"/>
      <c r="NAE1386" s="3"/>
      <c r="NAF1386" s="3"/>
      <c r="NAG1386" s="3"/>
      <c r="NAH1386" s="3"/>
      <c r="NAI1386" s="3"/>
      <c r="NAJ1386" s="3"/>
      <c r="NAK1386" s="3"/>
      <c r="NAL1386" s="3"/>
      <c r="NAM1386" s="3"/>
      <c r="NAN1386" s="3"/>
      <c r="NAO1386" s="3"/>
      <c r="NAP1386" s="3"/>
      <c r="NAQ1386" s="3"/>
      <c r="NAR1386" s="3"/>
      <c r="NAS1386" s="3"/>
      <c r="NAT1386" s="3"/>
      <c r="NAU1386" s="3"/>
      <c r="NAV1386" s="3"/>
      <c r="NAW1386" s="3"/>
      <c r="NAX1386" s="3"/>
      <c r="NAY1386" s="3"/>
      <c r="NAZ1386" s="3"/>
      <c r="NBA1386" s="3"/>
      <c r="NBB1386" s="3"/>
      <c r="NBC1386" s="3"/>
      <c r="NBD1386" s="3"/>
      <c r="NBE1386" s="3"/>
      <c r="NBF1386" s="3"/>
      <c r="NBG1386" s="3"/>
      <c r="NBH1386" s="3"/>
      <c r="NBI1386" s="3"/>
      <c r="NBJ1386" s="3"/>
      <c r="NBK1386" s="3"/>
      <c r="NBL1386" s="3"/>
      <c r="NBM1386" s="3"/>
      <c r="NBN1386" s="3"/>
      <c r="NBO1386" s="3"/>
      <c r="NBP1386" s="3"/>
      <c r="NBQ1386" s="3"/>
      <c r="NBR1386" s="3"/>
      <c r="NBS1386" s="3"/>
      <c r="NBT1386" s="3"/>
      <c r="NBU1386" s="3"/>
      <c r="NBV1386" s="3"/>
      <c r="NBW1386" s="3"/>
      <c r="NBX1386" s="3"/>
      <c r="NBY1386" s="3"/>
      <c r="NBZ1386" s="3"/>
      <c r="NCA1386" s="3"/>
      <c r="NCB1386" s="3"/>
      <c r="NCC1386" s="3"/>
      <c r="NCD1386" s="3"/>
      <c r="NCE1386" s="3"/>
      <c r="NCF1386" s="3"/>
      <c r="NCG1386" s="3"/>
      <c r="NCH1386" s="3"/>
      <c r="NCI1386" s="3"/>
      <c r="NCJ1386" s="3"/>
      <c r="NCK1386" s="3"/>
      <c r="NCL1386" s="3"/>
      <c r="NCM1386" s="3"/>
      <c r="NCN1386" s="3"/>
      <c r="NCO1386" s="3"/>
      <c r="NCP1386" s="3"/>
      <c r="NCQ1386" s="3"/>
      <c r="NCR1386" s="3"/>
      <c r="NCS1386" s="3"/>
      <c r="NCT1386" s="3"/>
      <c r="NCU1386" s="3"/>
      <c r="NCV1386" s="3"/>
      <c r="NCW1386" s="3"/>
      <c r="NCX1386" s="3"/>
      <c r="NCY1386" s="3"/>
      <c r="NCZ1386" s="3"/>
      <c r="NDA1386" s="3"/>
      <c r="NDB1386" s="3"/>
      <c r="NDC1386" s="3"/>
      <c r="NDD1386" s="3"/>
      <c r="NDE1386" s="3"/>
      <c r="NDF1386" s="3"/>
      <c r="NDG1386" s="3"/>
      <c r="NDH1386" s="3"/>
      <c r="NDI1386" s="3"/>
      <c r="NDJ1386" s="3"/>
      <c r="NDK1386" s="3"/>
      <c r="NDL1386" s="3"/>
      <c r="NDM1386" s="3"/>
      <c r="NDN1386" s="3"/>
      <c r="NDO1386" s="3"/>
      <c r="NDP1386" s="3"/>
      <c r="NDQ1386" s="3"/>
      <c r="NDR1386" s="3"/>
      <c r="NDS1386" s="3"/>
      <c r="NDT1386" s="3"/>
      <c r="NDU1386" s="3"/>
      <c r="NDV1386" s="3"/>
      <c r="NDW1386" s="3"/>
      <c r="NDX1386" s="3"/>
      <c r="NDY1386" s="3"/>
      <c r="NDZ1386" s="3"/>
      <c r="NEA1386" s="3"/>
      <c r="NEB1386" s="3"/>
      <c r="NEC1386" s="3"/>
      <c r="NED1386" s="3"/>
      <c r="NEE1386" s="3"/>
      <c r="NEF1386" s="3"/>
      <c r="NEG1386" s="3"/>
      <c r="NEH1386" s="3"/>
      <c r="NEI1386" s="3"/>
      <c r="NEJ1386" s="3"/>
      <c r="NEK1386" s="3"/>
      <c r="NEL1386" s="3"/>
      <c r="NEM1386" s="3"/>
      <c r="NEN1386" s="3"/>
      <c r="NEO1386" s="3"/>
      <c r="NEP1386" s="3"/>
      <c r="NEQ1386" s="3"/>
      <c r="NER1386" s="3"/>
      <c r="NES1386" s="3"/>
      <c r="NET1386" s="3"/>
      <c r="NEU1386" s="3"/>
      <c r="NEV1386" s="3"/>
      <c r="NEW1386" s="3"/>
      <c r="NEX1386" s="3"/>
      <c r="NEY1386" s="3"/>
      <c r="NEZ1386" s="3"/>
      <c r="NFA1386" s="3"/>
      <c r="NFB1386" s="3"/>
      <c r="NFC1386" s="3"/>
      <c r="NFD1386" s="3"/>
      <c r="NFE1386" s="3"/>
      <c r="NFF1386" s="3"/>
      <c r="NFG1386" s="3"/>
      <c r="NFH1386" s="3"/>
      <c r="NFI1386" s="3"/>
      <c r="NFJ1386" s="3"/>
      <c r="NFK1386" s="3"/>
      <c r="NFL1386" s="3"/>
      <c r="NFM1386" s="3"/>
      <c r="NFN1386" s="3"/>
      <c r="NFO1386" s="3"/>
      <c r="NFP1386" s="3"/>
      <c r="NFQ1386" s="3"/>
      <c r="NFR1386" s="3"/>
      <c r="NFS1386" s="3"/>
      <c r="NFT1386" s="3"/>
      <c r="NFU1386" s="3"/>
      <c r="NFV1386" s="3"/>
      <c r="NFW1386" s="3"/>
      <c r="NFX1386" s="3"/>
      <c r="NFY1386" s="3"/>
      <c r="NFZ1386" s="3"/>
      <c r="NGA1386" s="3"/>
      <c r="NGB1386" s="3"/>
      <c r="NGC1386" s="3"/>
      <c r="NGD1386" s="3"/>
      <c r="NGE1386" s="3"/>
      <c r="NGF1386" s="3"/>
      <c r="NGG1386" s="3"/>
      <c r="NGH1386" s="3"/>
      <c r="NGI1386" s="3"/>
      <c r="NGJ1386" s="3"/>
      <c r="NGK1386" s="3"/>
      <c r="NGL1386" s="3"/>
      <c r="NGM1386" s="3"/>
      <c r="NGN1386" s="3"/>
      <c r="NGO1386" s="3"/>
      <c r="NGP1386" s="3"/>
      <c r="NGQ1386" s="3"/>
      <c r="NGR1386" s="3"/>
      <c r="NGS1386" s="3"/>
      <c r="NGT1386" s="3"/>
      <c r="NGU1386" s="3"/>
      <c r="NGV1386" s="3"/>
      <c r="NGW1386" s="3"/>
      <c r="NGX1386" s="3"/>
      <c r="NGY1386" s="3"/>
      <c r="NGZ1386" s="3"/>
      <c r="NHA1386" s="3"/>
      <c r="NHB1386" s="3"/>
      <c r="NHC1386" s="3"/>
      <c r="NHD1386" s="3"/>
      <c r="NHE1386" s="3"/>
      <c r="NHF1386" s="3"/>
      <c r="NHG1386" s="3"/>
      <c r="NHH1386" s="3"/>
      <c r="NHI1386" s="3"/>
      <c r="NHJ1386" s="3"/>
      <c r="NHK1386" s="3"/>
      <c r="NHL1386" s="3"/>
      <c r="NHM1386" s="3"/>
      <c r="NHN1386" s="3"/>
      <c r="NHO1386" s="3"/>
      <c r="NHP1386" s="3"/>
      <c r="NHQ1386" s="3"/>
      <c r="NHR1386" s="3"/>
      <c r="NHS1386" s="3"/>
      <c r="NHT1386" s="3"/>
      <c r="NHU1386" s="3"/>
      <c r="NHV1386" s="3"/>
      <c r="NHW1386" s="3"/>
      <c r="NHX1386" s="3"/>
      <c r="NHY1386" s="3"/>
      <c r="NHZ1386" s="3"/>
      <c r="NIA1386" s="3"/>
      <c r="NIB1386" s="3"/>
      <c r="NIC1386" s="3"/>
      <c r="NID1386" s="3"/>
      <c r="NIE1386" s="3"/>
      <c r="NIF1386" s="3"/>
      <c r="NIG1386" s="3"/>
      <c r="NIH1386" s="3"/>
      <c r="NII1386" s="3"/>
      <c r="NIJ1386" s="3"/>
      <c r="NIK1386" s="3"/>
      <c r="NIL1386" s="3"/>
      <c r="NIM1386" s="3"/>
      <c r="NIN1386" s="3"/>
      <c r="NIO1386" s="3"/>
      <c r="NIP1386" s="3"/>
      <c r="NIQ1386" s="3"/>
      <c r="NIR1386" s="3"/>
      <c r="NIS1386" s="3"/>
      <c r="NIT1386" s="3"/>
      <c r="NIU1386" s="3"/>
      <c r="NIV1386" s="3"/>
      <c r="NIW1386" s="3"/>
      <c r="NIX1386" s="3"/>
      <c r="NIY1386" s="3"/>
      <c r="NIZ1386" s="3"/>
      <c r="NJA1386" s="3"/>
      <c r="NJB1386" s="3"/>
      <c r="NJC1386" s="3"/>
      <c r="NJD1386" s="3"/>
      <c r="NJE1386" s="3"/>
      <c r="NJF1386" s="3"/>
      <c r="NJG1386" s="3"/>
      <c r="NJH1386" s="3"/>
      <c r="NJI1386" s="3"/>
      <c r="NJJ1386" s="3"/>
      <c r="NJK1386" s="3"/>
      <c r="NJL1386" s="3"/>
      <c r="NJM1386" s="3"/>
      <c r="NJN1386" s="3"/>
      <c r="NJO1386" s="3"/>
      <c r="NJP1386" s="3"/>
      <c r="NJQ1386" s="3"/>
      <c r="NJR1386" s="3"/>
      <c r="NJS1386" s="3"/>
      <c r="NJT1386" s="3"/>
      <c r="NJU1386" s="3"/>
      <c r="NJV1386" s="3"/>
      <c r="NJW1386" s="3"/>
      <c r="NJX1386" s="3"/>
      <c r="NJY1386" s="3"/>
      <c r="NJZ1386" s="3"/>
      <c r="NKA1386" s="3"/>
      <c r="NKB1386" s="3"/>
      <c r="NKC1386" s="3"/>
      <c r="NKD1386" s="3"/>
      <c r="NKE1386" s="3"/>
      <c r="NKF1386" s="3"/>
      <c r="NKG1386" s="3"/>
      <c r="NKH1386" s="3"/>
      <c r="NKI1386" s="3"/>
      <c r="NKJ1386" s="3"/>
      <c r="NKK1386" s="3"/>
      <c r="NKL1386" s="3"/>
      <c r="NKM1386" s="3"/>
      <c r="NKN1386" s="3"/>
      <c r="NKO1386" s="3"/>
      <c r="NKP1386" s="3"/>
      <c r="NKQ1386" s="3"/>
      <c r="NKR1386" s="3"/>
      <c r="NKS1386" s="3"/>
      <c r="NKT1386" s="3"/>
      <c r="NKU1386" s="3"/>
      <c r="NKV1386" s="3"/>
      <c r="NKW1386" s="3"/>
      <c r="NKX1386" s="3"/>
      <c r="NKY1386" s="3"/>
      <c r="NKZ1386" s="3"/>
      <c r="NLA1386" s="3"/>
      <c r="NLB1386" s="3"/>
      <c r="NLC1386" s="3"/>
      <c r="NLD1386" s="3"/>
      <c r="NLE1386" s="3"/>
      <c r="NLF1386" s="3"/>
      <c r="NLG1386" s="3"/>
      <c r="NLH1386" s="3"/>
      <c r="NLI1386" s="3"/>
      <c r="NLJ1386" s="3"/>
      <c r="NLK1386" s="3"/>
      <c r="NLL1386" s="3"/>
      <c r="NLM1386" s="3"/>
      <c r="NLN1386" s="3"/>
      <c r="NLO1386" s="3"/>
      <c r="NLP1386" s="3"/>
      <c r="NLQ1386" s="3"/>
      <c r="NLR1386" s="3"/>
      <c r="NLS1386" s="3"/>
      <c r="NLT1386" s="3"/>
      <c r="NLU1386" s="3"/>
      <c r="NLV1386" s="3"/>
      <c r="NLW1386" s="3"/>
      <c r="NLX1386" s="3"/>
      <c r="NLY1386" s="3"/>
      <c r="NLZ1386" s="3"/>
      <c r="NMA1386" s="3"/>
      <c r="NMB1386" s="3"/>
      <c r="NMC1386" s="3"/>
      <c r="NMD1386" s="3"/>
      <c r="NME1386" s="3"/>
      <c r="NMF1386" s="3"/>
      <c r="NMG1386" s="3"/>
      <c r="NMH1386" s="3"/>
      <c r="NMI1386" s="3"/>
      <c r="NMJ1386" s="3"/>
      <c r="NMK1386" s="3"/>
      <c r="NML1386" s="3"/>
      <c r="NMM1386" s="3"/>
      <c r="NMN1386" s="3"/>
      <c r="NMO1386" s="3"/>
      <c r="NMP1386" s="3"/>
      <c r="NMQ1386" s="3"/>
      <c r="NMR1386" s="3"/>
      <c r="NMS1386" s="3"/>
      <c r="NMT1386" s="3"/>
      <c r="NMU1386" s="3"/>
      <c r="NMV1386" s="3"/>
      <c r="NMW1386" s="3"/>
      <c r="NMX1386" s="3"/>
      <c r="NMY1386" s="3"/>
      <c r="NMZ1386" s="3"/>
      <c r="NNA1386" s="3"/>
      <c r="NNB1386" s="3"/>
      <c r="NNC1386" s="3"/>
      <c r="NND1386" s="3"/>
      <c r="NNE1386" s="3"/>
      <c r="NNF1386" s="3"/>
      <c r="NNG1386" s="3"/>
      <c r="NNH1386" s="3"/>
      <c r="NNI1386" s="3"/>
      <c r="NNJ1386" s="3"/>
      <c r="NNK1386" s="3"/>
      <c r="NNL1386" s="3"/>
      <c r="NNM1386" s="3"/>
      <c r="NNN1386" s="3"/>
      <c r="NNO1386" s="3"/>
      <c r="NNP1386" s="3"/>
      <c r="NNQ1386" s="3"/>
      <c r="NNR1386" s="3"/>
      <c r="NNS1386" s="3"/>
      <c r="NNT1386" s="3"/>
      <c r="NNU1386" s="3"/>
      <c r="NNV1386" s="3"/>
      <c r="NNW1386" s="3"/>
      <c r="NNX1386" s="3"/>
      <c r="NNY1386" s="3"/>
      <c r="NNZ1386" s="3"/>
      <c r="NOA1386" s="3"/>
      <c r="NOB1386" s="3"/>
      <c r="NOC1386" s="3"/>
      <c r="NOD1386" s="3"/>
      <c r="NOE1386" s="3"/>
      <c r="NOF1386" s="3"/>
      <c r="NOG1386" s="3"/>
      <c r="NOH1386" s="3"/>
      <c r="NOI1386" s="3"/>
      <c r="NOJ1386" s="3"/>
      <c r="NOK1386" s="3"/>
      <c r="NOL1386" s="3"/>
      <c r="NOM1386" s="3"/>
      <c r="NON1386" s="3"/>
      <c r="NOO1386" s="3"/>
      <c r="NOP1386" s="3"/>
      <c r="NOQ1386" s="3"/>
      <c r="NOR1386" s="3"/>
      <c r="NOS1386" s="3"/>
      <c r="NOT1386" s="3"/>
      <c r="NOU1386" s="3"/>
      <c r="NOV1386" s="3"/>
      <c r="NOW1386" s="3"/>
      <c r="NOX1386" s="3"/>
      <c r="NOY1386" s="3"/>
      <c r="NOZ1386" s="3"/>
      <c r="NPA1386" s="3"/>
      <c r="NPB1386" s="3"/>
      <c r="NPC1386" s="3"/>
      <c r="NPD1386" s="3"/>
      <c r="NPE1386" s="3"/>
      <c r="NPF1386" s="3"/>
      <c r="NPG1386" s="3"/>
      <c r="NPH1386" s="3"/>
      <c r="NPI1386" s="3"/>
      <c r="NPJ1386" s="3"/>
      <c r="NPK1386" s="3"/>
      <c r="NPL1386" s="3"/>
      <c r="NPM1386" s="3"/>
      <c r="NPN1386" s="3"/>
      <c r="NPO1386" s="3"/>
      <c r="NPP1386" s="3"/>
      <c r="NPQ1386" s="3"/>
      <c r="NPR1386" s="3"/>
      <c r="NPS1386" s="3"/>
      <c r="NPT1386" s="3"/>
      <c r="NPU1386" s="3"/>
      <c r="NPV1386" s="3"/>
      <c r="NPW1386" s="3"/>
      <c r="NPX1386" s="3"/>
      <c r="NPY1386" s="3"/>
      <c r="NPZ1386" s="3"/>
      <c r="NQA1386" s="3"/>
      <c r="NQB1386" s="3"/>
      <c r="NQC1386" s="3"/>
      <c r="NQD1386" s="3"/>
      <c r="NQE1386" s="3"/>
      <c r="NQF1386" s="3"/>
      <c r="NQG1386" s="3"/>
      <c r="NQH1386" s="3"/>
      <c r="NQI1386" s="3"/>
      <c r="NQJ1386" s="3"/>
      <c r="NQK1386" s="3"/>
      <c r="NQL1386" s="3"/>
      <c r="NQM1386" s="3"/>
      <c r="NQN1386" s="3"/>
      <c r="NQO1386" s="3"/>
      <c r="NQP1386" s="3"/>
      <c r="NQQ1386" s="3"/>
      <c r="NQR1386" s="3"/>
      <c r="NQS1386" s="3"/>
      <c r="NQT1386" s="3"/>
      <c r="NQU1386" s="3"/>
      <c r="NQV1386" s="3"/>
      <c r="NQW1386" s="3"/>
      <c r="NQX1386" s="3"/>
      <c r="NQY1386" s="3"/>
      <c r="NQZ1386" s="3"/>
      <c r="NRA1386" s="3"/>
      <c r="NRB1386" s="3"/>
      <c r="NRC1386" s="3"/>
      <c r="NRD1386" s="3"/>
      <c r="NRE1386" s="3"/>
      <c r="NRF1386" s="3"/>
      <c r="NRG1386" s="3"/>
      <c r="NRH1386" s="3"/>
      <c r="NRI1386" s="3"/>
      <c r="NRJ1386" s="3"/>
      <c r="NRK1386" s="3"/>
      <c r="NRL1386" s="3"/>
      <c r="NRM1386" s="3"/>
      <c r="NRN1386" s="3"/>
      <c r="NRO1386" s="3"/>
      <c r="NRP1386" s="3"/>
      <c r="NRQ1386" s="3"/>
      <c r="NRR1386" s="3"/>
      <c r="NRS1386" s="3"/>
      <c r="NRT1386" s="3"/>
      <c r="NRU1386" s="3"/>
      <c r="NRV1386" s="3"/>
      <c r="NRW1386" s="3"/>
      <c r="NRX1386" s="3"/>
      <c r="NRY1386" s="3"/>
      <c r="NRZ1386" s="3"/>
      <c r="NSA1386" s="3"/>
      <c r="NSB1386" s="3"/>
      <c r="NSC1386" s="3"/>
      <c r="NSD1386" s="3"/>
      <c r="NSE1386" s="3"/>
      <c r="NSF1386" s="3"/>
      <c r="NSG1386" s="3"/>
      <c r="NSH1386" s="3"/>
      <c r="NSI1386" s="3"/>
      <c r="NSJ1386" s="3"/>
      <c r="NSK1386" s="3"/>
      <c r="NSL1386" s="3"/>
      <c r="NSM1386" s="3"/>
      <c r="NSN1386" s="3"/>
      <c r="NSO1386" s="3"/>
      <c r="NSP1386" s="3"/>
      <c r="NSQ1386" s="3"/>
      <c r="NSR1386" s="3"/>
      <c r="NSS1386" s="3"/>
      <c r="NST1386" s="3"/>
      <c r="NSU1386" s="3"/>
      <c r="NSV1386" s="3"/>
      <c r="NSW1386" s="3"/>
      <c r="NSX1386" s="3"/>
      <c r="NSY1386" s="3"/>
      <c r="NSZ1386" s="3"/>
      <c r="NTA1386" s="3"/>
      <c r="NTB1386" s="3"/>
      <c r="NTC1386" s="3"/>
      <c r="NTD1386" s="3"/>
      <c r="NTE1386" s="3"/>
      <c r="NTF1386" s="3"/>
      <c r="NTG1386" s="3"/>
      <c r="NTH1386" s="3"/>
      <c r="NTI1386" s="3"/>
      <c r="NTJ1386" s="3"/>
      <c r="NTK1386" s="3"/>
      <c r="NTL1386" s="3"/>
      <c r="NTM1386" s="3"/>
      <c r="NTN1386" s="3"/>
      <c r="NTO1386" s="3"/>
      <c r="NTP1386" s="3"/>
      <c r="NTQ1386" s="3"/>
      <c r="NTR1386" s="3"/>
      <c r="NTS1386" s="3"/>
      <c r="NTT1386" s="3"/>
      <c r="NTU1386" s="3"/>
      <c r="NTV1386" s="3"/>
      <c r="NTW1386" s="3"/>
      <c r="NTX1386" s="3"/>
      <c r="NTY1386" s="3"/>
      <c r="NTZ1386" s="3"/>
      <c r="NUA1386" s="3"/>
      <c r="NUB1386" s="3"/>
      <c r="NUC1386" s="3"/>
      <c r="NUD1386" s="3"/>
      <c r="NUE1386" s="3"/>
      <c r="NUF1386" s="3"/>
      <c r="NUG1386" s="3"/>
      <c r="NUH1386" s="3"/>
      <c r="NUI1386" s="3"/>
      <c r="NUJ1386" s="3"/>
      <c r="NUK1386" s="3"/>
      <c r="NUL1386" s="3"/>
      <c r="NUM1386" s="3"/>
      <c r="NUN1386" s="3"/>
      <c r="NUO1386" s="3"/>
      <c r="NUP1386" s="3"/>
      <c r="NUQ1386" s="3"/>
      <c r="NUR1386" s="3"/>
      <c r="NUS1386" s="3"/>
      <c r="NUT1386" s="3"/>
      <c r="NUU1386" s="3"/>
      <c r="NUV1386" s="3"/>
      <c r="NUW1386" s="3"/>
      <c r="NUX1386" s="3"/>
      <c r="NUY1386" s="3"/>
      <c r="NUZ1386" s="3"/>
      <c r="NVA1386" s="3"/>
      <c r="NVB1386" s="3"/>
      <c r="NVC1386" s="3"/>
      <c r="NVD1386" s="3"/>
      <c r="NVE1386" s="3"/>
      <c r="NVF1386" s="3"/>
      <c r="NVG1386" s="3"/>
      <c r="NVH1386" s="3"/>
      <c r="NVI1386" s="3"/>
      <c r="NVJ1386" s="3"/>
      <c r="NVK1386" s="3"/>
      <c r="NVL1386" s="3"/>
      <c r="NVM1386" s="3"/>
      <c r="NVN1386" s="3"/>
      <c r="NVO1386" s="3"/>
      <c r="NVP1386" s="3"/>
      <c r="NVQ1386" s="3"/>
      <c r="NVR1386" s="3"/>
      <c r="NVS1386" s="3"/>
      <c r="NVT1386" s="3"/>
      <c r="NVU1386" s="3"/>
      <c r="NVV1386" s="3"/>
      <c r="NVW1386" s="3"/>
      <c r="NVX1386" s="3"/>
      <c r="NVY1386" s="3"/>
      <c r="NVZ1386" s="3"/>
      <c r="NWA1386" s="3"/>
      <c r="NWB1386" s="3"/>
      <c r="NWC1386" s="3"/>
      <c r="NWD1386" s="3"/>
      <c r="NWE1386" s="3"/>
      <c r="NWF1386" s="3"/>
      <c r="NWG1386" s="3"/>
      <c r="NWH1386" s="3"/>
      <c r="NWI1386" s="3"/>
      <c r="NWJ1386" s="3"/>
      <c r="NWK1386" s="3"/>
      <c r="NWL1386" s="3"/>
      <c r="NWM1386" s="3"/>
      <c r="NWN1386" s="3"/>
      <c r="NWO1386" s="3"/>
      <c r="NWP1386" s="3"/>
      <c r="NWQ1386" s="3"/>
      <c r="NWR1386" s="3"/>
      <c r="NWS1386" s="3"/>
      <c r="NWT1386" s="3"/>
      <c r="NWU1386" s="3"/>
      <c r="NWV1386" s="3"/>
      <c r="NWW1386" s="3"/>
      <c r="NWX1386" s="3"/>
      <c r="NWY1386" s="3"/>
      <c r="NWZ1386" s="3"/>
      <c r="NXA1386" s="3"/>
      <c r="NXB1386" s="3"/>
      <c r="NXC1386" s="3"/>
      <c r="NXD1386" s="3"/>
      <c r="NXE1386" s="3"/>
      <c r="NXF1386" s="3"/>
      <c r="NXG1386" s="3"/>
      <c r="NXH1386" s="3"/>
      <c r="NXI1386" s="3"/>
      <c r="NXJ1386" s="3"/>
      <c r="NXK1386" s="3"/>
      <c r="NXL1386" s="3"/>
      <c r="NXM1386" s="3"/>
      <c r="NXN1386" s="3"/>
      <c r="NXO1386" s="3"/>
      <c r="NXP1386" s="3"/>
      <c r="NXQ1386" s="3"/>
      <c r="NXR1386" s="3"/>
      <c r="NXS1386" s="3"/>
      <c r="NXT1386" s="3"/>
      <c r="NXU1386" s="3"/>
      <c r="NXV1386" s="3"/>
      <c r="NXW1386" s="3"/>
      <c r="NXX1386" s="3"/>
      <c r="NXY1386" s="3"/>
      <c r="NXZ1386" s="3"/>
      <c r="NYA1386" s="3"/>
      <c r="NYB1386" s="3"/>
      <c r="NYC1386" s="3"/>
      <c r="NYD1386" s="3"/>
      <c r="NYE1386" s="3"/>
      <c r="NYF1386" s="3"/>
      <c r="NYG1386" s="3"/>
      <c r="NYH1386" s="3"/>
      <c r="NYI1386" s="3"/>
      <c r="NYJ1386" s="3"/>
      <c r="NYK1386" s="3"/>
      <c r="NYL1386" s="3"/>
      <c r="NYM1386" s="3"/>
      <c r="NYN1386" s="3"/>
      <c r="NYO1386" s="3"/>
      <c r="NYP1386" s="3"/>
      <c r="NYQ1386" s="3"/>
      <c r="NYR1386" s="3"/>
      <c r="NYS1386" s="3"/>
      <c r="NYT1386" s="3"/>
      <c r="NYU1386" s="3"/>
      <c r="NYV1386" s="3"/>
      <c r="NYW1386" s="3"/>
      <c r="NYX1386" s="3"/>
      <c r="NYY1386" s="3"/>
      <c r="NYZ1386" s="3"/>
      <c r="NZA1386" s="3"/>
      <c r="NZB1386" s="3"/>
      <c r="NZC1386" s="3"/>
      <c r="NZD1386" s="3"/>
      <c r="NZE1386" s="3"/>
      <c r="NZF1386" s="3"/>
      <c r="NZG1386" s="3"/>
      <c r="NZH1386" s="3"/>
      <c r="NZI1386" s="3"/>
      <c r="NZJ1386" s="3"/>
      <c r="NZK1386" s="3"/>
      <c r="NZL1386" s="3"/>
      <c r="NZM1386" s="3"/>
      <c r="NZN1386" s="3"/>
      <c r="NZO1386" s="3"/>
      <c r="NZP1386" s="3"/>
      <c r="NZQ1386" s="3"/>
      <c r="NZR1386" s="3"/>
      <c r="NZS1386" s="3"/>
      <c r="NZT1386" s="3"/>
      <c r="NZU1386" s="3"/>
      <c r="NZV1386" s="3"/>
      <c r="NZW1386" s="3"/>
      <c r="NZX1386" s="3"/>
      <c r="NZY1386" s="3"/>
      <c r="NZZ1386" s="3"/>
      <c r="OAA1386" s="3"/>
      <c r="OAB1386" s="3"/>
      <c r="OAC1386" s="3"/>
      <c r="OAD1386" s="3"/>
      <c r="OAE1386" s="3"/>
      <c r="OAF1386" s="3"/>
      <c r="OAG1386" s="3"/>
      <c r="OAH1386" s="3"/>
      <c r="OAI1386" s="3"/>
      <c r="OAJ1386" s="3"/>
      <c r="OAK1386" s="3"/>
      <c r="OAL1386" s="3"/>
      <c r="OAM1386" s="3"/>
      <c r="OAN1386" s="3"/>
      <c r="OAO1386" s="3"/>
      <c r="OAP1386" s="3"/>
      <c r="OAQ1386" s="3"/>
      <c r="OAR1386" s="3"/>
      <c r="OAS1386" s="3"/>
      <c r="OAT1386" s="3"/>
      <c r="OAU1386" s="3"/>
      <c r="OAV1386" s="3"/>
      <c r="OAW1386" s="3"/>
      <c r="OAX1386" s="3"/>
      <c r="OAY1386" s="3"/>
      <c r="OAZ1386" s="3"/>
      <c r="OBA1386" s="3"/>
      <c r="OBB1386" s="3"/>
      <c r="OBC1386" s="3"/>
      <c r="OBD1386" s="3"/>
      <c r="OBE1386" s="3"/>
      <c r="OBF1386" s="3"/>
      <c r="OBG1386" s="3"/>
      <c r="OBH1386" s="3"/>
      <c r="OBI1386" s="3"/>
      <c r="OBJ1386" s="3"/>
      <c r="OBK1386" s="3"/>
      <c r="OBL1386" s="3"/>
      <c r="OBM1386" s="3"/>
      <c r="OBN1386" s="3"/>
      <c r="OBO1386" s="3"/>
      <c r="OBP1386" s="3"/>
      <c r="OBQ1386" s="3"/>
      <c r="OBR1386" s="3"/>
      <c r="OBS1386" s="3"/>
      <c r="OBT1386" s="3"/>
      <c r="OBU1386" s="3"/>
      <c r="OBV1386" s="3"/>
      <c r="OBW1386" s="3"/>
      <c r="OBX1386" s="3"/>
      <c r="OBY1386" s="3"/>
      <c r="OBZ1386" s="3"/>
      <c r="OCA1386" s="3"/>
      <c r="OCB1386" s="3"/>
      <c r="OCC1386" s="3"/>
      <c r="OCD1386" s="3"/>
      <c r="OCE1386" s="3"/>
      <c r="OCF1386" s="3"/>
      <c r="OCG1386" s="3"/>
      <c r="OCH1386" s="3"/>
      <c r="OCI1386" s="3"/>
      <c r="OCJ1386" s="3"/>
      <c r="OCK1386" s="3"/>
      <c r="OCL1386" s="3"/>
      <c r="OCM1386" s="3"/>
      <c r="OCN1386" s="3"/>
      <c r="OCO1386" s="3"/>
      <c r="OCP1386" s="3"/>
      <c r="OCQ1386" s="3"/>
      <c r="OCR1386" s="3"/>
      <c r="OCS1386" s="3"/>
      <c r="OCT1386" s="3"/>
      <c r="OCU1386" s="3"/>
      <c r="OCV1386" s="3"/>
      <c r="OCW1386" s="3"/>
      <c r="OCX1386" s="3"/>
      <c r="OCY1386" s="3"/>
      <c r="OCZ1386" s="3"/>
      <c r="ODA1386" s="3"/>
      <c r="ODB1386" s="3"/>
      <c r="ODC1386" s="3"/>
      <c r="ODD1386" s="3"/>
      <c r="ODE1386" s="3"/>
      <c r="ODF1386" s="3"/>
      <c r="ODG1386" s="3"/>
      <c r="ODH1386" s="3"/>
      <c r="ODI1386" s="3"/>
      <c r="ODJ1386" s="3"/>
      <c r="ODK1386" s="3"/>
      <c r="ODL1386" s="3"/>
      <c r="ODM1386" s="3"/>
      <c r="ODN1386" s="3"/>
      <c r="ODO1386" s="3"/>
      <c r="ODP1386" s="3"/>
      <c r="ODQ1386" s="3"/>
      <c r="ODR1386" s="3"/>
      <c r="ODS1386" s="3"/>
      <c r="ODT1386" s="3"/>
      <c r="ODU1386" s="3"/>
      <c r="ODV1386" s="3"/>
      <c r="ODW1386" s="3"/>
      <c r="ODX1386" s="3"/>
      <c r="ODY1386" s="3"/>
      <c r="ODZ1386" s="3"/>
      <c r="OEA1386" s="3"/>
      <c r="OEB1386" s="3"/>
      <c r="OEC1386" s="3"/>
      <c r="OED1386" s="3"/>
      <c r="OEE1386" s="3"/>
      <c r="OEF1386" s="3"/>
      <c r="OEG1386" s="3"/>
      <c r="OEH1386" s="3"/>
      <c r="OEI1386" s="3"/>
      <c r="OEJ1386" s="3"/>
      <c r="OEK1386" s="3"/>
      <c r="OEL1386" s="3"/>
      <c r="OEM1386" s="3"/>
      <c r="OEN1386" s="3"/>
      <c r="OEO1386" s="3"/>
      <c r="OEP1386" s="3"/>
      <c r="OEQ1386" s="3"/>
      <c r="OER1386" s="3"/>
      <c r="OES1386" s="3"/>
      <c r="OET1386" s="3"/>
      <c r="OEU1386" s="3"/>
      <c r="OEV1386" s="3"/>
      <c r="OEW1386" s="3"/>
      <c r="OEX1386" s="3"/>
      <c r="OEY1386" s="3"/>
      <c r="OEZ1386" s="3"/>
      <c r="OFA1386" s="3"/>
      <c r="OFB1386" s="3"/>
      <c r="OFC1386" s="3"/>
      <c r="OFD1386" s="3"/>
      <c r="OFE1386" s="3"/>
      <c r="OFF1386" s="3"/>
      <c r="OFG1386" s="3"/>
      <c r="OFH1386" s="3"/>
      <c r="OFI1386" s="3"/>
      <c r="OFJ1386" s="3"/>
      <c r="OFK1386" s="3"/>
      <c r="OFL1386" s="3"/>
      <c r="OFM1386" s="3"/>
      <c r="OFN1386" s="3"/>
      <c r="OFO1386" s="3"/>
      <c r="OFP1386" s="3"/>
      <c r="OFQ1386" s="3"/>
      <c r="OFR1386" s="3"/>
      <c r="OFS1386" s="3"/>
      <c r="OFT1386" s="3"/>
      <c r="OFU1386" s="3"/>
      <c r="OFV1386" s="3"/>
      <c r="OFW1386" s="3"/>
      <c r="OFX1386" s="3"/>
      <c r="OFY1386" s="3"/>
      <c r="OFZ1386" s="3"/>
      <c r="OGA1386" s="3"/>
      <c r="OGB1386" s="3"/>
      <c r="OGC1386" s="3"/>
      <c r="OGD1386" s="3"/>
      <c r="OGE1386" s="3"/>
      <c r="OGF1386" s="3"/>
      <c r="OGG1386" s="3"/>
      <c r="OGH1386" s="3"/>
      <c r="OGI1386" s="3"/>
      <c r="OGJ1386" s="3"/>
      <c r="OGK1386" s="3"/>
      <c r="OGL1386" s="3"/>
      <c r="OGM1386" s="3"/>
      <c r="OGN1386" s="3"/>
      <c r="OGO1386" s="3"/>
      <c r="OGP1386" s="3"/>
      <c r="OGQ1386" s="3"/>
      <c r="OGR1386" s="3"/>
      <c r="OGS1386" s="3"/>
      <c r="OGT1386" s="3"/>
      <c r="OGU1386" s="3"/>
      <c r="OGV1386" s="3"/>
      <c r="OGW1386" s="3"/>
      <c r="OGX1386" s="3"/>
      <c r="OGY1386" s="3"/>
      <c r="OGZ1386" s="3"/>
      <c r="OHA1386" s="3"/>
      <c r="OHB1386" s="3"/>
      <c r="OHC1386" s="3"/>
      <c r="OHD1386" s="3"/>
      <c r="OHE1386" s="3"/>
      <c r="OHF1386" s="3"/>
      <c r="OHG1386" s="3"/>
      <c r="OHH1386" s="3"/>
      <c r="OHI1386" s="3"/>
      <c r="OHJ1386" s="3"/>
      <c r="OHK1386" s="3"/>
      <c r="OHL1386" s="3"/>
      <c r="OHM1386" s="3"/>
      <c r="OHN1386" s="3"/>
      <c r="OHO1386" s="3"/>
      <c r="OHP1386" s="3"/>
      <c r="OHQ1386" s="3"/>
      <c r="OHR1386" s="3"/>
      <c r="OHS1386" s="3"/>
      <c r="OHT1386" s="3"/>
      <c r="OHU1386" s="3"/>
      <c r="OHV1386" s="3"/>
      <c r="OHW1386" s="3"/>
      <c r="OHX1386" s="3"/>
      <c r="OHY1386" s="3"/>
      <c r="OHZ1386" s="3"/>
      <c r="OIA1386" s="3"/>
      <c r="OIB1386" s="3"/>
      <c r="OIC1386" s="3"/>
      <c r="OID1386" s="3"/>
      <c r="OIE1386" s="3"/>
      <c r="OIF1386" s="3"/>
      <c r="OIG1386" s="3"/>
      <c r="OIH1386" s="3"/>
      <c r="OII1386" s="3"/>
      <c r="OIJ1386" s="3"/>
      <c r="OIK1386" s="3"/>
      <c r="OIL1386" s="3"/>
      <c r="OIM1386" s="3"/>
      <c r="OIN1386" s="3"/>
      <c r="OIO1386" s="3"/>
      <c r="OIP1386" s="3"/>
      <c r="OIQ1386" s="3"/>
      <c r="OIR1386" s="3"/>
      <c r="OIS1386" s="3"/>
      <c r="OIT1386" s="3"/>
      <c r="OIU1386" s="3"/>
      <c r="OIV1386" s="3"/>
      <c r="OIW1386" s="3"/>
      <c r="OIX1386" s="3"/>
      <c r="OIY1386" s="3"/>
      <c r="OIZ1386" s="3"/>
      <c r="OJA1386" s="3"/>
      <c r="OJB1386" s="3"/>
      <c r="OJC1386" s="3"/>
      <c r="OJD1386" s="3"/>
      <c r="OJE1386" s="3"/>
      <c r="OJF1386" s="3"/>
      <c r="OJG1386" s="3"/>
      <c r="OJH1386" s="3"/>
      <c r="OJI1386" s="3"/>
      <c r="OJJ1386" s="3"/>
      <c r="OJK1386" s="3"/>
      <c r="OJL1386" s="3"/>
      <c r="OJM1386" s="3"/>
      <c r="OJN1386" s="3"/>
      <c r="OJO1386" s="3"/>
      <c r="OJP1386" s="3"/>
      <c r="OJQ1386" s="3"/>
      <c r="OJR1386" s="3"/>
      <c r="OJS1386" s="3"/>
      <c r="OJT1386" s="3"/>
      <c r="OJU1386" s="3"/>
      <c r="OJV1386" s="3"/>
      <c r="OJW1386" s="3"/>
      <c r="OJX1386" s="3"/>
      <c r="OJY1386" s="3"/>
      <c r="OJZ1386" s="3"/>
      <c r="OKA1386" s="3"/>
      <c r="OKB1386" s="3"/>
      <c r="OKC1386" s="3"/>
      <c r="OKD1386" s="3"/>
      <c r="OKE1386" s="3"/>
      <c r="OKF1386" s="3"/>
      <c r="OKG1386" s="3"/>
      <c r="OKH1386" s="3"/>
      <c r="OKI1386" s="3"/>
      <c r="OKJ1386" s="3"/>
      <c r="OKK1386" s="3"/>
      <c r="OKL1386" s="3"/>
      <c r="OKM1386" s="3"/>
      <c r="OKN1386" s="3"/>
      <c r="OKO1386" s="3"/>
      <c r="OKP1386" s="3"/>
      <c r="OKQ1386" s="3"/>
      <c r="OKR1386" s="3"/>
      <c r="OKS1386" s="3"/>
      <c r="OKT1386" s="3"/>
      <c r="OKU1386" s="3"/>
      <c r="OKV1386" s="3"/>
      <c r="OKW1386" s="3"/>
      <c r="OKX1386" s="3"/>
      <c r="OKY1386" s="3"/>
      <c r="OKZ1386" s="3"/>
      <c r="OLA1386" s="3"/>
      <c r="OLB1386" s="3"/>
      <c r="OLC1386" s="3"/>
      <c r="OLD1386" s="3"/>
      <c r="OLE1386" s="3"/>
      <c r="OLF1386" s="3"/>
      <c r="OLG1386" s="3"/>
      <c r="OLH1386" s="3"/>
      <c r="OLI1386" s="3"/>
      <c r="OLJ1386" s="3"/>
      <c r="OLK1386" s="3"/>
      <c r="OLL1386" s="3"/>
      <c r="OLM1386" s="3"/>
      <c r="OLN1386" s="3"/>
      <c r="OLO1386" s="3"/>
      <c r="OLP1386" s="3"/>
      <c r="OLQ1386" s="3"/>
      <c r="OLR1386" s="3"/>
      <c r="OLS1386" s="3"/>
      <c r="OLT1386" s="3"/>
      <c r="OLU1386" s="3"/>
      <c r="OLV1386" s="3"/>
      <c r="OLW1386" s="3"/>
      <c r="OLX1386" s="3"/>
      <c r="OLY1386" s="3"/>
      <c r="OLZ1386" s="3"/>
      <c r="OMA1386" s="3"/>
      <c r="OMB1386" s="3"/>
      <c r="OMC1386" s="3"/>
      <c r="OMD1386" s="3"/>
      <c r="OME1386" s="3"/>
      <c r="OMF1386" s="3"/>
      <c r="OMG1386" s="3"/>
      <c r="OMH1386" s="3"/>
      <c r="OMI1386" s="3"/>
      <c r="OMJ1386" s="3"/>
      <c r="OMK1386" s="3"/>
      <c r="OML1386" s="3"/>
      <c r="OMM1386" s="3"/>
      <c r="OMN1386" s="3"/>
      <c r="OMO1386" s="3"/>
      <c r="OMP1386" s="3"/>
      <c r="OMQ1386" s="3"/>
      <c r="OMR1386" s="3"/>
      <c r="OMS1386" s="3"/>
      <c r="OMT1386" s="3"/>
      <c r="OMU1386" s="3"/>
      <c r="OMV1386" s="3"/>
      <c r="OMW1386" s="3"/>
      <c r="OMX1386" s="3"/>
      <c r="OMY1386" s="3"/>
      <c r="OMZ1386" s="3"/>
      <c r="ONA1386" s="3"/>
      <c r="ONB1386" s="3"/>
      <c r="ONC1386" s="3"/>
      <c r="OND1386" s="3"/>
      <c r="ONE1386" s="3"/>
      <c r="ONF1386" s="3"/>
      <c r="ONG1386" s="3"/>
      <c r="ONH1386" s="3"/>
      <c r="ONI1386" s="3"/>
      <c r="ONJ1386" s="3"/>
      <c r="ONK1386" s="3"/>
      <c r="ONL1386" s="3"/>
      <c r="ONM1386" s="3"/>
      <c r="ONN1386" s="3"/>
      <c r="ONO1386" s="3"/>
      <c r="ONP1386" s="3"/>
      <c r="ONQ1386" s="3"/>
      <c r="ONR1386" s="3"/>
      <c r="ONS1386" s="3"/>
      <c r="ONT1386" s="3"/>
      <c r="ONU1386" s="3"/>
      <c r="ONV1386" s="3"/>
      <c r="ONW1386" s="3"/>
      <c r="ONX1386" s="3"/>
      <c r="ONY1386" s="3"/>
      <c r="ONZ1386" s="3"/>
      <c r="OOA1386" s="3"/>
      <c r="OOB1386" s="3"/>
      <c r="OOC1386" s="3"/>
      <c r="OOD1386" s="3"/>
      <c r="OOE1386" s="3"/>
      <c r="OOF1386" s="3"/>
      <c r="OOG1386" s="3"/>
      <c r="OOH1386" s="3"/>
      <c r="OOI1386" s="3"/>
      <c r="OOJ1386" s="3"/>
      <c r="OOK1386" s="3"/>
      <c r="OOL1386" s="3"/>
      <c r="OOM1386" s="3"/>
      <c r="OON1386" s="3"/>
      <c r="OOO1386" s="3"/>
      <c r="OOP1386" s="3"/>
      <c r="OOQ1386" s="3"/>
      <c r="OOR1386" s="3"/>
      <c r="OOS1386" s="3"/>
      <c r="OOT1386" s="3"/>
      <c r="OOU1386" s="3"/>
      <c r="OOV1386" s="3"/>
      <c r="OOW1386" s="3"/>
      <c r="OOX1386" s="3"/>
      <c r="OOY1386" s="3"/>
      <c r="OOZ1386" s="3"/>
      <c r="OPA1386" s="3"/>
      <c r="OPB1386" s="3"/>
      <c r="OPC1386" s="3"/>
      <c r="OPD1386" s="3"/>
      <c r="OPE1386" s="3"/>
      <c r="OPF1386" s="3"/>
      <c r="OPG1386" s="3"/>
      <c r="OPH1386" s="3"/>
      <c r="OPI1386" s="3"/>
      <c r="OPJ1386" s="3"/>
      <c r="OPK1386" s="3"/>
      <c r="OPL1386" s="3"/>
      <c r="OPM1386" s="3"/>
      <c r="OPN1386" s="3"/>
      <c r="OPO1386" s="3"/>
      <c r="OPP1386" s="3"/>
      <c r="OPQ1386" s="3"/>
      <c r="OPR1386" s="3"/>
      <c r="OPS1386" s="3"/>
      <c r="OPT1386" s="3"/>
      <c r="OPU1386" s="3"/>
      <c r="OPV1386" s="3"/>
      <c r="OPW1386" s="3"/>
      <c r="OPX1386" s="3"/>
      <c r="OPY1386" s="3"/>
      <c r="OPZ1386" s="3"/>
      <c r="OQA1386" s="3"/>
      <c r="OQB1386" s="3"/>
      <c r="OQC1386" s="3"/>
      <c r="OQD1386" s="3"/>
      <c r="OQE1386" s="3"/>
      <c r="OQF1386" s="3"/>
      <c r="OQG1386" s="3"/>
      <c r="OQH1386" s="3"/>
      <c r="OQI1386" s="3"/>
      <c r="OQJ1386" s="3"/>
      <c r="OQK1386" s="3"/>
      <c r="OQL1386" s="3"/>
      <c r="OQM1386" s="3"/>
      <c r="OQN1386" s="3"/>
      <c r="OQO1386" s="3"/>
      <c r="OQP1386" s="3"/>
      <c r="OQQ1386" s="3"/>
      <c r="OQR1386" s="3"/>
      <c r="OQS1386" s="3"/>
      <c r="OQT1386" s="3"/>
      <c r="OQU1386" s="3"/>
      <c r="OQV1386" s="3"/>
      <c r="OQW1386" s="3"/>
      <c r="OQX1386" s="3"/>
      <c r="OQY1386" s="3"/>
      <c r="OQZ1386" s="3"/>
      <c r="ORA1386" s="3"/>
      <c r="ORB1386" s="3"/>
      <c r="ORC1386" s="3"/>
      <c r="ORD1386" s="3"/>
      <c r="ORE1386" s="3"/>
      <c r="ORF1386" s="3"/>
      <c r="ORG1386" s="3"/>
      <c r="ORH1386" s="3"/>
      <c r="ORI1386" s="3"/>
      <c r="ORJ1386" s="3"/>
      <c r="ORK1386" s="3"/>
      <c r="ORL1386" s="3"/>
      <c r="ORM1386" s="3"/>
      <c r="ORN1386" s="3"/>
      <c r="ORO1386" s="3"/>
      <c r="ORP1386" s="3"/>
      <c r="ORQ1386" s="3"/>
      <c r="ORR1386" s="3"/>
      <c r="ORS1386" s="3"/>
      <c r="ORT1386" s="3"/>
      <c r="ORU1386" s="3"/>
      <c r="ORV1386" s="3"/>
      <c r="ORW1386" s="3"/>
      <c r="ORX1386" s="3"/>
      <c r="ORY1386" s="3"/>
      <c r="ORZ1386" s="3"/>
      <c r="OSA1386" s="3"/>
      <c r="OSB1386" s="3"/>
      <c r="OSC1386" s="3"/>
      <c r="OSD1386" s="3"/>
      <c r="OSE1386" s="3"/>
      <c r="OSF1386" s="3"/>
      <c r="OSG1386" s="3"/>
      <c r="OSH1386" s="3"/>
      <c r="OSI1386" s="3"/>
      <c r="OSJ1386" s="3"/>
      <c r="OSK1386" s="3"/>
      <c r="OSL1386" s="3"/>
      <c r="OSM1386" s="3"/>
      <c r="OSN1386" s="3"/>
      <c r="OSO1386" s="3"/>
      <c r="OSP1386" s="3"/>
      <c r="OSQ1386" s="3"/>
      <c r="OSR1386" s="3"/>
      <c r="OSS1386" s="3"/>
      <c r="OST1386" s="3"/>
      <c r="OSU1386" s="3"/>
      <c r="OSV1386" s="3"/>
      <c r="OSW1386" s="3"/>
      <c r="OSX1386" s="3"/>
      <c r="OSY1386" s="3"/>
      <c r="OSZ1386" s="3"/>
      <c r="OTA1386" s="3"/>
      <c r="OTB1386" s="3"/>
      <c r="OTC1386" s="3"/>
      <c r="OTD1386" s="3"/>
      <c r="OTE1386" s="3"/>
      <c r="OTF1386" s="3"/>
      <c r="OTG1386" s="3"/>
      <c r="OTH1386" s="3"/>
      <c r="OTI1386" s="3"/>
      <c r="OTJ1386" s="3"/>
      <c r="OTK1386" s="3"/>
      <c r="OTL1386" s="3"/>
      <c r="OTM1386" s="3"/>
      <c r="OTN1386" s="3"/>
      <c r="OTO1386" s="3"/>
      <c r="OTP1386" s="3"/>
      <c r="OTQ1386" s="3"/>
      <c r="OTR1386" s="3"/>
      <c r="OTS1386" s="3"/>
      <c r="OTT1386" s="3"/>
      <c r="OTU1386" s="3"/>
      <c r="OTV1386" s="3"/>
      <c r="OTW1386" s="3"/>
      <c r="OTX1386" s="3"/>
      <c r="OTY1386" s="3"/>
      <c r="OTZ1386" s="3"/>
      <c r="OUA1386" s="3"/>
      <c r="OUB1386" s="3"/>
      <c r="OUC1386" s="3"/>
      <c r="OUD1386" s="3"/>
      <c r="OUE1386" s="3"/>
      <c r="OUF1386" s="3"/>
      <c r="OUG1386" s="3"/>
      <c r="OUH1386" s="3"/>
      <c r="OUI1386" s="3"/>
      <c r="OUJ1386" s="3"/>
      <c r="OUK1386" s="3"/>
      <c r="OUL1386" s="3"/>
      <c r="OUM1386" s="3"/>
      <c r="OUN1386" s="3"/>
      <c r="OUO1386" s="3"/>
      <c r="OUP1386" s="3"/>
      <c r="OUQ1386" s="3"/>
      <c r="OUR1386" s="3"/>
      <c r="OUS1386" s="3"/>
      <c r="OUT1386" s="3"/>
      <c r="OUU1386" s="3"/>
      <c r="OUV1386" s="3"/>
      <c r="OUW1386" s="3"/>
      <c r="OUX1386" s="3"/>
      <c r="OUY1386" s="3"/>
      <c r="OUZ1386" s="3"/>
      <c r="OVA1386" s="3"/>
      <c r="OVB1386" s="3"/>
      <c r="OVC1386" s="3"/>
      <c r="OVD1386" s="3"/>
      <c r="OVE1386" s="3"/>
      <c r="OVF1386" s="3"/>
      <c r="OVG1386" s="3"/>
      <c r="OVH1386" s="3"/>
      <c r="OVI1386" s="3"/>
      <c r="OVJ1386" s="3"/>
      <c r="OVK1386" s="3"/>
      <c r="OVL1386" s="3"/>
      <c r="OVM1386" s="3"/>
      <c r="OVN1386" s="3"/>
      <c r="OVO1386" s="3"/>
      <c r="OVP1386" s="3"/>
      <c r="OVQ1386" s="3"/>
      <c r="OVR1386" s="3"/>
      <c r="OVS1386" s="3"/>
      <c r="OVT1386" s="3"/>
      <c r="OVU1386" s="3"/>
      <c r="OVV1386" s="3"/>
      <c r="OVW1386" s="3"/>
      <c r="OVX1386" s="3"/>
      <c r="OVY1386" s="3"/>
      <c r="OVZ1386" s="3"/>
      <c r="OWA1386" s="3"/>
      <c r="OWB1386" s="3"/>
      <c r="OWC1386" s="3"/>
      <c r="OWD1386" s="3"/>
      <c r="OWE1386" s="3"/>
      <c r="OWF1386" s="3"/>
      <c r="OWG1386" s="3"/>
      <c r="OWH1386" s="3"/>
      <c r="OWI1386" s="3"/>
      <c r="OWJ1386" s="3"/>
      <c r="OWK1386" s="3"/>
      <c r="OWL1386" s="3"/>
      <c r="OWM1386" s="3"/>
      <c r="OWN1386" s="3"/>
      <c r="OWO1386" s="3"/>
      <c r="OWP1386" s="3"/>
      <c r="OWQ1386" s="3"/>
      <c r="OWR1386" s="3"/>
      <c r="OWS1386" s="3"/>
      <c r="OWT1386" s="3"/>
      <c r="OWU1386" s="3"/>
      <c r="OWV1386" s="3"/>
      <c r="OWW1386" s="3"/>
      <c r="OWX1386" s="3"/>
      <c r="OWY1386" s="3"/>
      <c r="OWZ1386" s="3"/>
      <c r="OXA1386" s="3"/>
      <c r="OXB1386" s="3"/>
      <c r="OXC1386" s="3"/>
      <c r="OXD1386" s="3"/>
      <c r="OXE1386" s="3"/>
      <c r="OXF1386" s="3"/>
      <c r="OXG1386" s="3"/>
      <c r="OXH1386" s="3"/>
      <c r="OXI1386" s="3"/>
      <c r="OXJ1386" s="3"/>
      <c r="OXK1386" s="3"/>
      <c r="OXL1386" s="3"/>
      <c r="OXM1386" s="3"/>
      <c r="OXN1386" s="3"/>
      <c r="OXO1386" s="3"/>
      <c r="OXP1386" s="3"/>
      <c r="OXQ1386" s="3"/>
      <c r="OXR1386" s="3"/>
      <c r="OXS1386" s="3"/>
      <c r="OXT1386" s="3"/>
      <c r="OXU1386" s="3"/>
      <c r="OXV1386" s="3"/>
      <c r="OXW1386" s="3"/>
      <c r="OXX1386" s="3"/>
      <c r="OXY1386" s="3"/>
      <c r="OXZ1386" s="3"/>
      <c r="OYA1386" s="3"/>
      <c r="OYB1386" s="3"/>
      <c r="OYC1386" s="3"/>
      <c r="OYD1386" s="3"/>
      <c r="OYE1386" s="3"/>
      <c r="OYF1386" s="3"/>
      <c r="OYG1386" s="3"/>
      <c r="OYH1386" s="3"/>
      <c r="OYI1386" s="3"/>
      <c r="OYJ1386" s="3"/>
      <c r="OYK1386" s="3"/>
      <c r="OYL1386" s="3"/>
      <c r="OYM1386" s="3"/>
      <c r="OYN1386" s="3"/>
      <c r="OYO1386" s="3"/>
      <c r="OYP1386" s="3"/>
      <c r="OYQ1386" s="3"/>
      <c r="OYR1386" s="3"/>
      <c r="OYS1386" s="3"/>
      <c r="OYT1386" s="3"/>
      <c r="OYU1386" s="3"/>
      <c r="OYV1386" s="3"/>
      <c r="OYW1386" s="3"/>
      <c r="OYX1386" s="3"/>
      <c r="OYY1386" s="3"/>
      <c r="OYZ1386" s="3"/>
      <c r="OZA1386" s="3"/>
      <c r="OZB1386" s="3"/>
      <c r="OZC1386" s="3"/>
      <c r="OZD1386" s="3"/>
      <c r="OZE1386" s="3"/>
      <c r="OZF1386" s="3"/>
      <c r="OZG1386" s="3"/>
      <c r="OZH1386" s="3"/>
      <c r="OZI1386" s="3"/>
      <c r="OZJ1386" s="3"/>
      <c r="OZK1386" s="3"/>
      <c r="OZL1386" s="3"/>
      <c r="OZM1386" s="3"/>
      <c r="OZN1386" s="3"/>
      <c r="OZO1386" s="3"/>
      <c r="OZP1386" s="3"/>
      <c r="OZQ1386" s="3"/>
      <c r="OZR1386" s="3"/>
      <c r="OZS1386" s="3"/>
      <c r="OZT1386" s="3"/>
      <c r="OZU1386" s="3"/>
      <c r="OZV1386" s="3"/>
      <c r="OZW1386" s="3"/>
      <c r="OZX1386" s="3"/>
      <c r="OZY1386" s="3"/>
      <c r="OZZ1386" s="3"/>
      <c r="PAA1386" s="3"/>
      <c r="PAB1386" s="3"/>
      <c r="PAC1386" s="3"/>
      <c r="PAD1386" s="3"/>
      <c r="PAE1386" s="3"/>
      <c r="PAF1386" s="3"/>
      <c r="PAG1386" s="3"/>
      <c r="PAH1386" s="3"/>
      <c r="PAI1386" s="3"/>
      <c r="PAJ1386" s="3"/>
      <c r="PAK1386" s="3"/>
      <c r="PAL1386" s="3"/>
      <c r="PAM1386" s="3"/>
      <c r="PAN1386" s="3"/>
      <c r="PAO1386" s="3"/>
      <c r="PAP1386" s="3"/>
      <c r="PAQ1386" s="3"/>
      <c r="PAR1386" s="3"/>
      <c r="PAS1386" s="3"/>
      <c r="PAT1386" s="3"/>
      <c r="PAU1386" s="3"/>
      <c r="PAV1386" s="3"/>
      <c r="PAW1386" s="3"/>
      <c r="PAX1386" s="3"/>
      <c r="PAY1386" s="3"/>
      <c r="PAZ1386" s="3"/>
      <c r="PBA1386" s="3"/>
      <c r="PBB1386" s="3"/>
      <c r="PBC1386" s="3"/>
      <c r="PBD1386" s="3"/>
      <c r="PBE1386" s="3"/>
      <c r="PBF1386" s="3"/>
      <c r="PBG1386" s="3"/>
      <c r="PBH1386" s="3"/>
      <c r="PBI1386" s="3"/>
      <c r="PBJ1386" s="3"/>
      <c r="PBK1386" s="3"/>
      <c r="PBL1386" s="3"/>
      <c r="PBM1386" s="3"/>
      <c r="PBN1386" s="3"/>
      <c r="PBO1386" s="3"/>
      <c r="PBP1386" s="3"/>
      <c r="PBQ1386" s="3"/>
      <c r="PBR1386" s="3"/>
      <c r="PBS1386" s="3"/>
      <c r="PBT1386" s="3"/>
      <c r="PBU1386" s="3"/>
      <c r="PBV1386" s="3"/>
      <c r="PBW1386" s="3"/>
      <c r="PBX1386" s="3"/>
      <c r="PBY1386" s="3"/>
      <c r="PBZ1386" s="3"/>
      <c r="PCA1386" s="3"/>
      <c r="PCB1386" s="3"/>
      <c r="PCC1386" s="3"/>
      <c r="PCD1386" s="3"/>
      <c r="PCE1386" s="3"/>
      <c r="PCF1386" s="3"/>
      <c r="PCG1386" s="3"/>
      <c r="PCH1386" s="3"/>
      <c r="PCI1386" s="3"/>
      <c r="PCJ1386" s="3"/>
      <c r="PCK1386" s="3"/>
      <c r="PCL1386" s="3"/>
      <c r="PCM1386" s="3"/>
      <c r="PCN1386" s="3"/>
      <c r="PCO1386" s="3"/>
      <c r="PCP1386" s="3"/>
      <c r="PCQ1386" s="3"/>
      <c r="PCR1386" s="3"/>
      <c r="PCS1386" s="3"/>
      <c r="PCT1386" s="3"/>
      <c r="PCU1386" s="3"/>
      <c r="PCV1386" s="3"/>
      <c r="PCW1386" s="3"/>
      <c r="PCX1386" s="3"/>
      <c r="PCY1386" s="3"/>
      <c r="PCZ1386" s="3"/>
      <c r="PDA1386" s="3"/>
      <c r="PDB1386" s="3"/>
      <c r="PDC1386" s="3"/>
      <c r="PDD1386" s="3"/>
      <c r="PDE1386" s="3"/>
      <c r="PDF1386" s="3"/>
      <c r="PDG1386" s="3"/>
      <c r="PDH1386" s="3"/>
      <c r="PDI1386" s="3"/>
      <c r="PDJ1386" s="3"/>
      <c r="PDK1386" s="3"/>
      <c r="PDL1386" s="3"/>
      <c r="PDM1386" s="3"/>
      <c r="PDN1386" s="3"/>
      <c r="PDO1386" s="3"/>
      <c r="PDP1386" s="3"/>
      <c r="PDQ1386" s="3"/>
      <c r="PDR1386" s="3"/>
      <c r="PDS1386" s="3"/>
      <c r="PDT1386" s="3"/>
      <c r="PDU1386" s="3"/>
      <c r="PDV1386" s="3"/>
      <c r="PDW1386" s="3"/>
      <c r="PDX1386" s="3"/>
      <c r="PDY1386" s="3"/>
      <c r="PDZ1386" s="3"/>
      <c r="PEA1386" s="3"/>
      <c r="PEB1386" s="3"/>
      <c r="PEC1386" s="3"/>
      <c r="PED1386" s="3"/>
      <c r="PEE1386" s="3"/>
      <c r="PEF1386" s="3"/>
      <c r="PEG1386" s="3"/>
      <c r="PEH1386" s="3"/>
      <c r="PEI1386" s="3"/>
      <c r="PEJ1386" s="3"/>
      <c r="PEK1386" s="3"/>
      <c r="PEL1386" s="3"/>
      <c r="PEM1386" s="3"/>
      <c r="PEN1386" s="3"/>
      <c r="PEO1386" s="3"/>
      <c r="PEP1386" s="3"/>
      <c r="PEQ1386" s="3"/>
      <c r="PER1386" s="3"/>
      <c r="PES1386" s="3"/>
      <c r="PET1386" s="3"/>
      <c r="PEU1386" s="3"/>
      <c r="PEV1386" s="3"/>
      <c r="PEW1386" s="3"/>
      <c r="PEX1386" s="3"/>
      <c r="PEY1386" s="3"/>
      <c r="PEZ1386" s="3"/>
      <c r="PFA1386" s="3"/>
      <c r="PFB1386" s="3"/>
      <c r="PFC1386" s="3"/>
      <c r="PFD1386" s="3"/>
      <c r="PFE1386" s="3"/>
      <c r="PFF1386" s="3"/>
      <c r="PFG1386" s="3"/>
      <c r="PFH1386" s="3"/>
      <c r="PFI1386" s="3"/>
      <c r="PFJ1386" s="3"/>
      <c r="PFK1386" s="3"/>
      <c r="PFL1386" s="3"/>
      <c r="PFM1386" s="3"/>
      <c r="PFN1386" s="3"/>
      <c r="PFO1386" s="3"/>
      <c r="PFP1386" s="3"/>
      <c r="PFQ1386" s="3"/>
      <c r="PFR1386" s="3"/>
      <c r="PFS1386" s="3"/>
      <c r="PFT1386" s="3"/>
      <c r="PFU1386" s="3"/>
      <c r="PFV1386" s="3"/>
      <c r="PFW1386" s="3"/>
      <c r="PFX1386" s="3"/>
      <c r="PFY1386" s="3"/>
      <c r="PFZ1386" s="3"/>
      <c r="PGA1386" s="3"/>
      <c r="PGB1386" s="3"/>
      <c r="PGC1386" s="3"/>
      <c r="PGD1386" s="3"/>
      <c r="PGE1386" s="3"/>
      <c r="PGF1386" s="3"/>
      <c r="PGG1386" s="3"/>
      <c r="PGH1386" s="3"/>
      <c r="PGI1386" s="3"/>
      <c r="PGJ1386" s="3"/>
      <c r="PGK1386" s="3"/>
      <c r="PGL1386" s="3"/>
      <c r="PGM1386" s="3"/>
      <c r="PGN1386" s="3"/>
      <c r="PGO1386" s="3"/>
      <c r="PGP1386" s="3"/>
      <c r="PGQ1386" s="3"/>
      <c r="PGR1386" s="3"/>
      <c r="PGS1386" s="3"/>
      <c r="PGT1386" s="3"/>
      <c r="PGU1386" s="3"/>
      <c r="PGV1386" s="3"/>
      <c r="PGW1386" s="3"/>
      <c r="PGX1386" s="3"/>
      <c r="PGY1386" s="3"/>
      <c r="PGZ1386" s="3"/>
      <c r="PHA1386" s="3"/>
      <c r="PHB1386" s="3"/>
      <c r="PHC1386" s="3"/>
      <c r="PHD1386" s="3"/>
      <c r="PHE1386" s="3"/>
      <c r="PHF1386" s="3"/>
      <c r="PHG1386" s="3"/>
      <c r="PHH1386" s="3"/>
      <c r="PHI1386" s="3"/>
      <c r="PHJ1386" s="3"/>
      <c r="PHK1386" s="3"/>
      <c r="PHL1386" s="3"/>
      <c r="PHM1386" s="3"/>
      <c r="PHN1386" s="3"/>
      <c r="PHO1386" s="3"/>
      <c r="PHP1386" s="3"/>
      <c r="PHQ1386" s="3"/>
      <c r="PHR1386" s="3"/>
      <c r="PHS1386" s="3"/>
      <c r="PHT1386" s="3"/>
      <c r="PHU1386" s="3"/>
      <c r="PHV1386" s="3"/>
      <c r="PHW1386" s="3"/>
      <c r="PHX1386" s="3"/>
      <c r="PHY1386" s="3"/>
      <c r="PHZ1386" s="3"/>
      <c r="PIA1386" s="3"/>
      <c r="PIB1386" s="3"/>
      <c r="PIC1386" s="3"/>
      <c r="PID1386" s="3"/>
      <c r="PIE1386" s="3"/>
      <c r="PIF1386" s="3"/>
      <c r="PIG1386" s="3"/>
      <c r="PIH1386" s="3"/>
      <c r="PII1386" s="3"/>
      <c r="PIJ1386" s="3"/>
      <c r="PIK1386" s="3"/>
      <c r="PIL1386" s="3"/>
      <c r="PIM1386" s="3"/>
      <c r="PIN1386" s="3"/>
      <c r="PIO1386" s="3"/>
      <c r="PIP1386" s="3"/>
      <c r="PIQ1386" s="3"/>
      <c r="PIR1386" s="3"/>
      <c r="PIS1386" s="3"/>
      <c r="PIT1386" s="3"/>
      <c r="PIU1386" s="3"/>
      <c r="PIV1386" s="3"/>
      <c r="PIW1386" s="3"/>
      <c r="PIX1386" s="3"/>
      <c r="PIY1386" s="3"/>
      <c r="PIZ1386" s="3"/>
      <c r="PJA1386" s="3"/>
      <c r="PJB1386" s="3"/>
      <c r="PJC1386" s="3"/>
      <c r="PJD1386" s="3"/>
      <c r="PJE1386" s="3"/>
      <c r="PJF1386" s="3"/>
      <c r="PJG1386" s="3"/>
      <c r="PJH1386" s="3"/>
      <c r="PJI1386" s="3"/>
      <c r="PJJ1386" s="3"/>
      <c r="PJK1386" s="3"/>
      <c r="PJL1386" s="3"/>
      <c r="PJM1386" s="3"/>
      <c r="PJN1386" s="3"/>
      <c r="PJO1386" s="3"/>
      <c r="PJP1386" s="3"/>
      <c r="PJQ1386" s="3"/>
      <c r="PJR1386" s="3"/>
      <c r="PJS1386" s="3"/>
      <c r="PJT1386" s="3"/>
      <c r="PJU1386" s="3"/>
      <c r="PJV1386" s="3"/>
      <c r="PJW1386" s="3"/>
      <c r="PJX1386" s="3"/>
      <c r="PJY1386" s="3"/>
      <c r="PJZ1386" s="3"/>
      <c r="PKA1386" s="3"/>
      <c r="PKB1386" s="3"/>
      <c r="PKC1386" s="3"/>
      <c r="PKD1386" s="3"/>
      <c r="PKE1386" s="3"/>
      <c r="PKF1386" s="3"/>
      <c r="PKG1386" s="3"/>
      <c r="PKH1386" s="3"/>
      <c r="PKI1386" s="3"/>
      <c r="PKJ1386" s="3"/>
      <c r="PKK1386" s="3"/>
      <c r="PKL1386" s="3"/>
      <c r="PKM1386" s="3"/>
      <c r="PKN1386" s="3"/>
      <c r="PKO1386" s="3"/>
      <c r="PKP1386" s="3"/>
      <c r="PKQ1386" s="3"/>
      <c r="PKR1386" s="3"/>
      <c r="PKS1386" s="3"/>
      <c r="PKT1386" s="3"/>
      <c r="PKU1386" s="3"/>
      <c r="PKV1386" s="3"/>
      <c r="PKW1386" s="3"/>
      <c r="PKX1386" s="3"/>
      <c r="PKY1386" s="3"/>
      <c r="PKZ1386" s="3"/>
      <c r="PLA1386" s="3"/>
      <c r="PLB1386" s="3"/>
      <c r="PLC1386" s="3"/>
      <c r="PLD1386" s="3"/>
      <c r="PLE1386" s="3"/>
      <c r="PLF1386" s="3"/>
      <c r="PLG1386" s="3"/>
      <c r="PLH1386" s="3"/>
      <c r="PLI1386" s="3"/>
      <c r="PLJ1386" s="3"/>
      <c r="PLK1386" s="3"/>
      <c r="PLL1386" s="3"/>
      <c r="PLM1386" s="3"/>
      <c r="PLN1386" s="3"/>
      <c r="PLO1386" s="3"/>
      <c r="PLP1386" s="3"/>
      <c r="PLQ1386" s="3"/>
      <c r="PLR1386" s="3"/>
      <c r="PLS1386" s="3"/>
      <c r="PLT1386" s="3"/>
      <c r="PLU1386" s="3"/>
      <c r="PLV1386" s="3"/>
      <c r="PLW1386" s="3"/>
      <c r="PLX1386" s="3"/>
      <c r="PLY1386" s="3"/>
      <c r="PLZ1386" s="3"/>
      <c r="PMA1386" s="3"/>
      <c r="PMB1386" s="3"/>
      <c r="PMC1386" s="3"/>
      <c r="PMD1386" s="3"/>
      <c r="PME1386" s="3"/>
      <c r="PMF1386" s="3"/>
      <c r="PMG1386" s="3"/>
      <c r="PMH1386" s="3"/>
      <c r="PMI1386" s="3"/>
      <c r="PMJ1386" s="3"/>
      <c r="PMK1386" s="3"/>
      <c r="PML1386" s="3"/>
      <c r="PMM1386" s="3"/>
      <c r="PMN1386" s="3"/>
      <c r="PMO1386" s="3"/>
      <c r="PMP1386" s="3"/>
      <c r="PMQ1386" s="3"/>
      <c r="PMR1386" s="3"/>
      <c r="PMS1386" s="3"/>
      <c r="PMT1386" s="3"/>
      <c r="PMU1386" s="3"/>
      <c r="PMV1386" s="3"/>
      <c r="PMW1386" s="3"/>
      <c r="PMX1386" s="3"/>
      <c r="PMY1386" s="3"/>
      <c r="PMZ1386" s="3"/>
      <c r="PNA1386" s="3"/>
      <c r="PNB1386" s="3"/>
      <c r="PNC1386" s="3"/>
      <c r="PND1386" s="3"/>
      <c r="PNE1386" s="3"/>
      <c r="PNF1386" s="3"/>
      <c r="PNG1386" s="3"/>
      <c r="PNH1386" s="3"/>
      <c r="PNI1386" s="3"/>
      <c r="PNJ1386" s="3"/>
      <c r="PNK1386" s="3"/>
      <c r="PNL1386" s="3"/>
      <c r="PNM1386" s="3"/>
      <c r="PNN1386" s="3"/>
      <c r="PNO1386" s="3"/>
      <c r="PNP1386" s="3"/>
      <c r="PNQ1386" s="3"/>
      <c r="PNR1386" s="3"/>
      <c r="PNS1386" s="3"/>
      <c r="PNT1386" s="3"/>
      <c r="PNU1386" s="3"/>
      <c r="PNV1386" s="3"/>
      <c r="PNW1386" s="3"/>
      <c r="PNX1386" s="3"/>
      <c r="PNY1386" s="3"/>
      <c r="PNZ1386" s="3"/>
      <c r="POA1386" s="3"/>
      <c r="POB1386" s="3"/>
      <c r="POC1386" s="3"/>
      <c r="POD1386" s="3"/>
      <c r="POE1386" s="3"/>
      <c r="POF1386" s="3"/>
      <c r="POG1386" s="3"/>
      <c r="POH1386" s="3"/>
      <c r="POI1386" s="3"/>
      <c r="POJ1386" s="3"/>
      <c r="POK1386" s="3"/>
      <c r="POL1386" s="3"/>
      <c r="POM1386" s="3"/>
      <c r="PON1386" s="3"/>
      <c r="POO1386" s="3"/>
      <c r="POP1386" s="3"/>
      <c r="POQ1386" s="3"/>
      <c r="POR1386" s="3"/>
      <c r="POS1386" s="3"/>
      <c r="POT1386" s="3"/>
      <c r="POU1386" s="3"/>
      <c r="POV1386" s="3"/>
      <c r="POW1386" s="3"/>
      <c r="POX1386" s="3"/>
      <c r="POY1386" s="3"/>
      <c r="POZ1386" s="3"/>
      <c r="PPA1386" s="3"/>
      <c r="PPB1386" s="3"/>
      <c r="PPC1386" s="3"/>
      <c r="PPD1386" s="3"/>
      <c r="PPE1386" s="3"/>
      <c r="PPF1386" s="3"/>
      <c r="PPG1386" s="3"/>
      <c r="PPH1386" s="3"/>
      <c r="PPI1386" s="3"/>
      <c r="PPJ1386" s="3"/>
      <c r="PPK1386" s="3"/>
      <c r="PPL1386" s="3"/>
      <c r="PPM1386" s="3"/>
      <c r="PPN1386" s="3"/>
      <c r="PPO1386" s="3"/>
      <c r="PPP1386" s="3"/>
      <c r="PPQ1386" s="3"/>
      <c r="PPR1386" s="3"/>
      <c r="PPS1386" s="3"/>
      <c r="PPT1386" s="3"/>
      <c r="PPU1386" s="3"/>
      <c r="PPV1386" s="3"/>
      <c r="PPW1386" s="3"/>
      <c r="PPX1386" s="3"/>
      <c r="PPY1386" s="3"/>
      <c r="PPZ1386" s="3"/>
      <c r="PQA1386" s="3"/>
      <c r="PQB1386" s="3"/>
      <c r="PQC1386" s="3"/>
      <c r="PQD1386" s="3"/>
      <c r="PQE1386" s="3"/>
      <c r="PQF1386" s="3"/>
      <c r="PQG1386" s="3"/>
      <c r="PQH1386" s="3"/>
      <c r="PQI1386" s="3"/>
      <c r="PQJ1386" s="3"/>
      <c r="PQK1386" s="3"/>
      <c r="PQL1386" s="3"/>
      <c r="PQM1386" s="3"/>
      <c r="PQN1386" s="3"/>
      <c r="PQO1386" s="3"/>
      <c r="PQP1386" s="3"/>
      <c r="PQQ1386" s="3"/>
      <c r="PQR1386" s="3"/>
      <c r="PQS1386" s="3"/>
      <c r="PQT1386" s="3"/>
      <c r="PQU1386" s="3"/>
      <c r="PQV1386" s="3"/>
      <c r="PQW1386" s="3"/>
      <c r="PQX1386" s="3"/>
      <c r="PQY1386" s="3"/>
      <c r="PQZ1386" s="3"/>
      <c r="PRA1386" s="3"/>
      <c r="PRB1386" s="3"/>
      <c r="PRC1386" s="3"/>
      <c r="PRD1386" s="3"/>
      <c r="PRE1386" s="3"/>
      <c r="PRF1386" s="3"/>
      <c r="PRG1386" s="3"/>
      <c r="PRH1386" s="3"/>
      <c r="PRI1386" s="3"/>
      <c r="PRJ1386" s="3"/>
      <c r="PRK1386" s="3"/>
      <c r="PRL1386" s="3"/>
      <c r="PRM1386" s="3"/>
      <c r="PRN1386" s="3"/>
      <c r="PRO1386" s="3"/>
      <c r="PRP1386" s="3"/>
      <c r="PRQ1386" s="3"/>
      <c r="PRR1386" s="3"/>
      <c r="PRS1386" s="3"/>
      <c r="PRT1386" s="3"/>
      <c r="PRU1386" s="3"/>
      <c r="PRV1386" s="3"/>
      <c r="PRW1386" s="3"/>
      <c r="PRX1386" s="3"/>
      <c r="PRY1386" s="3"/>
      <c r="PRZ1386" s="3"/>
      <c r="PSA1386" s="3"/>
      <c r="PSB1386" s="3"/>
      <c r="PSC1386" s="3"/>
      <c r="PSD1386" s="3"/>
      <c r="PSE1386" s="3"/>
      <c r="PSF1386" s="3"/>
      <c r="PSG1386" s="3"/>
      <c r="PSH1386" s="3"/>
      <c r="PSI1386" s="3"/>
      <c r="PSJ1386" s="3"/>
      <c r="PSK1386" s="3"/>
      <c r="PSL1386" s="3"/>
      <c r="PSM1386" s="3"/>
      <c r="PSN1386" s="3"/>
      <c r="PSO1386" s="3"/>
      <c r="PSP1386" s="3"/>
      <c r="PSQ1386" s="3"/>
      <c r="PSR1386" s="3"/>
      <c r="PSS1386" s="3"/>
      <c r="PST1386" s="3"/>
      <c r="PSU1386" s="3"/>
      <c r="PSV1386" s="3"/>
      <c r="PSW1386" s="3"/>
      <c r="PSX1386" s="3"/>
      <c r="PSY1386" s="3"/>
      <c r="PSZ1386" s="3"/>
      <c r="PTA1386" s="3"/>
      <c r="PTB1386" s="3"/>
      <c r="PTC1386" s="3"/>
      <c r="PTD1386" s="3"/>
      <c r="PTE1386" s="3"/>
      <c r="PTF1386" s="3"/>
      <c r="PTG1386" s="3"/>
      <c r="PTH1386" s="3"/>
      <c r="PTI1386" s="3"/>
      <c r="PTJ1386" s="3"/>
      <c r="PTK1386" s="3"/>
      <c r="PTL1386" s="3"/>
      <c r="PTM1386" s="3"/>
      <c r="PTN1386" s="3"/>
      <c r="PTO1386" s="3"/>
      <c r="PTP1386" s="3"/>
      <c r="PTQ1386" s="3"/>
      <c r="PTR1386" s="3"/>
      <c r="PTS1386" s="3"/>
      <c r="PTT1386" s="3"/>
      <c r="PTU1386" s="3"/>
      <c r="PTV1386" s="3"/>
      <c r="PTW1386" s="3"/>
      <c r="PTX1386" s="3"/>
      <c r="PTY1386" s="3"/>
      <c r="PTZ1386" s="3"/>
      <c r="PUA1386" s="3"/>
      <c r="PUB1386" s="3"/>
      <c r="PUC1386" s="3"/>
      <c r="PUD1386" s="3"/>
      <c r="PUE1386" s="3"/>
      <c r="PUF1386" s="3"/>
      <c r="PUG1386" s="3"/>
      <c r="PUH1386" s="3"/>
      <c r="PUI1386" s="3"/>
      <c r="PUJ1386" s="3"/>
      <c r="PUK1386" s="3"/>
      <c r="PUL1386" s="3"/>
      <c r="PUM1386" s="3"/>
      <c r="PUN1386" s="3"/>
      <c r="PUO1386" s="3"/>
      <c r="PUP1386" s="3"/>
      <c r="PUQ1386" s="3"/>
      <c r="PUR1386" s="3"/>
      <c r="PUS1386" s="3"/>
      <c r="PUT1386" s="3"/>
      <c r="PUU1386" s="3"/>
      <c r="PUV1386" s="3"/>
      <c r="PUW1386" s="3"/>
      <c r="PUX1386" s="3"/>
      <c r="PUY1386" s="3"/>
      <c r="PUZ1386" s="3"/>
      <c r="PVA1386" s="3"/>
      <c r="PVB1386" s="3"/>
      <c r="PVC1386" s="3"/>
      <c r="PVD1386" s="3"/>
      <c r="PVE1386" s="3"/>
      <c r="PVF1386" s="3"/>
      <c r="PVG1386" s="3"/>
      <c r="PVH1386" s="3"/>
      <c r="PVI1386" s="3"/>
      <c r="PVJ1386" s="3"/>
      <c r="PVK1386" s="3"/>
      <c r="PVL1386" s="3"/>
      <c r="PVM1386" s="3"/>
      <c r="PVN1386" s="3"/>
      <c r="PVO1386" s="3"/>
      <c r="PVP1386" s="3"/>
      <c r="PVQ1386" s="3"/>
      <c r="PVR1386" s="3"/>
      <c r="PVS1386" s="3"/>
      <c r="PVT1386" s="3"/>
      <c r="PVU1386" s="3"/>
      <c r="PVV1386" s="3"/>
      <c r="PVW1386" s="3"/>
      <c r="PVX1386" s="3"/>
      <c r="PVY1386" s="3"/>
      <c r="PVZ1386" s="3"/>
      <c r="PWA1386" s="3"/>
      <c r="PWB1386" s="3"/>
      <c r="PWC1386" s="3"/>
      <c r="PWD1386" s="3"/>
      <c r="PWE1386" s="3"/>
      <c r="PWF1386" s="3"/>
      <c r="PWG1386" s="3"/>
      <c r="PWH1386" s="3"/>
      <c r="PWI1386" s="3"/>
      <c r="PWJ1386" s="3"/>
      <c r="PWK1386" s="3"/>
      <c r="PWL1386" s="3"/>
      <c r="PWM1386" s="3"/>
      <c r="PWN1386" s="3"/>
      <c r="PWO1386" s="3"/>
      <c r="PWP1386" s="3"/>
      <c r="PWQ1386" s="3"/>
      <c r="PWR1386" s="3"/>
      <c r="PWS1386" s="3"/>
      <c r="PWT1386" s="3"/>
      <c r="PWU1386" s="3"/>
      <c r="PWV1386" s="3"/>
      <c r="PWW1386" s="3"/>
      <c r="PWX1386" s="3"/>
      <c r="PWY1386" s="3"/>
      <c r="PWZ1386" s="3"/>
      <c r="PXA1386" s="3"/>
      <c r="PXB1386" s="3"/>
      <c r="PXC1386" s="3"/>
      <c r="PXD1386" s="3"/>
      <c r="PXE1386" s="3"/>
      <c r="PXF1386" s="3"/>
      <c r="PXG1386" s="3"/>
      <c r="PXH1386" s="3"/>
      <c r="PXI1386" s="3"/>
      <c r="PXJ1386" s="3"/>
      <c r="PXK1386" s="3"/>
      <c r="PXL1386" s="3"/>
      <c r="PXM1386" s="3"/>
      <c r="PXN1386" s="3"/>
      <c r="PXO1386" s="3"/>
      <c r="PXP1386" s="3"/>
      <c r="PXQ1386" s="3"/>
      <c r="PXR1386" s="3"/>
      <c r="PXS1386" s="3"/>
      <c r="PXT1386" s="3"/>
      <c r="PXU1386" s="3"/>
      <c r="PXV1386" s="3"/>
      <c r="PXW1386" s="3"/>
      <c r="PXX1386" s="3"/>
      <c r="PXY1386" s="3"/>
      <c r="PXZ1386" s="3"/>
      <c r="PYA1386" s="3"/>
      <c r="PYB1386" s="3"/>
      <c r="PYC1386" s="3"/>
      <c r="PYD1386" s="3"/>
      <c r="PYE1386" s="3"/>
      <c r="PYF1386" s="3"/>
      <c r="PYG1386" s="3"/>
      <c r="PYH1386" s="3"/>
      <c r="PYI1386" s="3"/>
      <c r="PYJ1386" s="3"/>
      <c r="PYK1386" s="3"/>
      <c r="PYL1386" s="3"/>
      <c r="PYM1386" s="3"/>
      <c r="PYN1386" s="3"/>
      <c r="PYO1386" s="3"/>
      <c r="PYP1386" s="3"/>
      <c r="PYQ1386" s="3"/>
      <c r="PYR1386" s="3"/>
      <c r="PYS1386" s="3"/>
      <c r="PYT1386" s="3"/>
      <c r="PYU1386" s="3"/>
      <c r="PYV1386" s="3"/>
      <c r="PYW1386" s="3"/>
      <c r="PYX1386" s="3"/>
      <c r="PYY1386" s="3"/>
      <c r="PYZ1386" s="3"/>
      <c r="PZA1386" s="3"/>
      <c r="PZB1386" s="3"/>
      <c r="PZC1386" s="3"/>
      <c r="PZD1386" s="3"/>
      <c r="PZE1386" s="3"/>
      <c r="PZF1386" s="3"/>
      <c r="PZG1386" s="3"/>
      <c r="PZH1386" s="3"/>
      <c r="PZI1386" s="3"/>
      <c r="PZJ1386" s="3"/>
      <c r="PZK1386" s="3"/>
      <c r="PZL1386" s="3"/>
      <c r="PZM1386" s="3"/>
      <c r="PZN1386" s="3"/>
      <c r="PZO1386" s="3"/>
      <c r="PZP1386" s="3"/>
      <c r="PZQ1386" s="3"/>
      <c r="PZR1386" s="3"/>
      <c r="PZS1386" s="3"/>
      <c r="PZT1386" s="3"/>
      <c r="PZU1386" s="3"/>
      <c r="PZV1386" s="3"/>
      <c r="PZW1386" s="3"/>
      <c r="PZX1386" s="3"/>
      <c r="PZY1386" s="3"/>
      <c r="PZZ1386" s="3"/>
      <c r="QAA1386" s="3"/>
      <c r="QAB1386" s="3"/>
      <c r="QAC1386" s="3"/>
      <c r="QAD1386" s="3"/>
      <c r="QAE1386" s="3"/>
      <c r="QAF1386" s="3"/>
      <c r="QAG1386" s="3"/>
      <c r="QAH1386" s="3"/>
      <c r="QAI1386" s="3"/>
      <c r="QAJ1386" s="3"/>
      <c r="QAK1386" s="3"/>
      <c r="QAL1386" s="3"/>
      <c r="QAM1386" s="3"/>
      <c r="QAN1386" s="3"/>
      <c r="QAO1386" s="3"/>
      <c r="QAP1386" s="3"/>
      <c r="QAQ1386" s="3"/>
      <c r="QAR1386" s="3"/>
      <c r="QAS1386" s="3"/>
      <c r="QAT1386" s="3"/>
      <c r="QAU1386" s="3"/>
      <c r="QAV1386" s="3"/>
      <c r="QAW1386" s="3"/>
      <c r="QAX1386" s="3"/>
      <c r="QAY1386" s="3"/>
      <c r="QAZ1386" s="3"/>
      <c r="QBA1386" s="3"/>
      <c r="QBB1386" s="3"/>
      <c r="QBC1386" s="3"/>
      <c r="QBD1386" s="3"/>
      <c r="QBE1386" s="3"/>
      <c r="QBF1386" s="3"/>
      <c r="QBG1386" s="3"/>
      <c r="QBH1386" s="3"/>
      <c r="QBI1386" s="3"/>
      <c r="QBJ1386" s="3"/>
      <c r="QBK1386" s="3"/>
      <c r="QBL1386" s="3"/>
      <c r="QBM1386" s="3"/>
      <c r="QBN1386" s="3"/>
      <c r="QBO1386" s="3"/>
      <c r="QBP1386" s="3"/>
      <c r="QBQ1386" s="3"/>
      <c r="QBR1386" s="3"/>
      <c r="QBS1386" s="3"/>
      <c r="QBT1386" s="3"/>
      <c r="QBU1386" s="3"/>
      <c r="QBV1386" s="3"/>
      <c r="QBW1386" s="3"/>
      <c r="QBX1386" s="3"/>
      <c r="QBY1386" s="3"/>
      <c r="QBZ1386" s="3"/>
      <c r="QCA1386" s="3"/>
      <c r="QCB1386" s="3"/>
      <c r="QCC1386" s="3"/>
      <c r="QCD1386" s="3"/>
      <c r="QCE1386" s="3"/>
      <c r="QCF1386" s="3"/>
      <c r="QCG1386" s="3"/>
      <c r="QCH1386" s="3"/>
      <c r="QCI1386" s="3"/>
      <c r="QCJ1386" s="3"/>
      <c r="QCK1386" s="3"/>
      <c r="QCL1386" s="3"/>
      <c r="QCM1386" s="3"/>
      <c r="QCN1386" s="3"/>
      <c r="QCO1386" s="3"/>
      <c r="QCP1386" s="3"/>
      <c r="QCQ1386" s="3"/>
      <c r="QCR1386" s="3"/>
      <c r="QCS1386" s="3"/>
      <c r="QCT1386" s="3"/>
      <c r="QCU1386" s="3"/>
      <c r="QCV1386" s="3"/>
      <c r="QCW1386" s="3"/>
      <c r="QCX1386" s="3"/>
      <c r="QCY1386" s="3"/>
      <c r="QCZ1386" s="3"/>
      <c r="QDA1386" s="3"/>
      <c r="QDB1386" s="3"/>
      <c r="QDC1386" s="3"/>
      <c r="QDD1386" s="3"/>
      <c r="QDE1386" s="3"/>
      <c r="QDF1386" s="3"/>
      <c r="QDG1386" s="3"/>
      <c r="QDH1386" s="3"/>
      <c r="QDI1386" s="3"/>
      <c r="QDJ1386" s="3"/>
      <c r="QDK1386" s="3"/>
      <c r="QDL1386" s="3"/>
      <c r="QDM1386" s="3"/>
      <c r="QDN1386" s="3"/>
      <c r="QDO1386" s="3"/>
      <c r="QDP1386" s="3"/>
      <c r="QDQ1386" s="3"/>
      <c r="QDR1386" s="3"/>
      <c r="QDS1386" s="3"/>
      <c r="QDT1386" s="3"/>
      <c r="QDU1386" s="3"/>
      <c r="QDV1386" s="3"/>
      <c r="QDW1386" s="3"/>
      <c r="QDX1386" s="3"/>
      <c r="QDY1386" s="3"/>
      <c r="QDZ1386" s="3"/>
      <c r="QEA1386" s="3"/>
      <c r="QEB1386" s="3"/>
      <c r="QEC1386" s="3"/>
      <c r="QED1386" s="3"/>
      <c r="QEE1386" s="3"/>
      <c r="QEF1386" s="3"/>
      <c r="QEG1386" s="3"/>
      <c r="QEH1386" s="3"/>
      <c r="QEI1386" s="3"/>
      <c r="QEJ1386" s="3"/>
      <c r="QEK1386" s="3"/>
      <c r="QEL1386" s="3"/>
      <c r="QEM1386" s="3"/>
      <c r="QEN1386" s="3"/>
      <c r="QEO1386" s="3"/>
      <c r="QEP1386" s="3"/>
      <c r="QEQ1386" s="3"/>
      <c r="QER1386" s="3"/>
      <c r="QES1386" s="3"/>
      <c r="QET1386" s="3"/>
      <c r="QEU1386" s="3"/>
      <c r="QEV1386" s="3"/>
      <c r="QEW1386" s="3"/>
      <c r="QEX1386" s="3"/>
      <c r="QEY1386" s="3"/>
      <c r="QEZ1386" s="3"/>
      <c r="QFA1386" s="3"/>
      <c r="QFB1386" s="3"/>
      <c r="QFC1386" s="3"/>
      <c r="QFD1386" s="3"/>
      <c r="QFE1386" s="3"/>
      <c r="QFF1386" s="3"/>
      <c r="QFG1386" s="3"/>
      <c r="QFH1386" s="3"/>
      <c r="QFI1386" s="3"/>
      <c r="QFJ1386" s="3"/>
      <c r="QFK1386" s="3"/>
      <c r="QFL1386" s="3"/>
      <c r="QFM1386" s="3"/>
      <c r="QFN1386" s="3"/>
      <c r="QFO1386" s="3"/>
      <c r="QFP1386" s="3"/>
      <c r="QFQ1386" s="3"/>
      <c r="QFR1386" s="3"/>
      <c r="QFS1386" s="3"/>
      <c r="QFT1386" s="3"/>
      <c r="QFU1386" s="3"/>
      <c r="QFV1386" s="3"/>
      <c r="QFW1386" s="3"/>
      <c r="QFX1386" s="3"/>
      <c r="QFY1386" s="3"/>
      <c r="QFZ1386" s="3"/>
      <c r="QGA1386" s="3"/>
      <c r="QGB1386" s="3"/>
      <c r="QGC1386" s="3"/>
      <c r="QGD1386" s="3"/>
      <c r="QGE1386" s="3"/>
      <c r="QGF1386" s="3"/>
      <c r="QGG1386" s="3"/>
      <c r="QGH1386" s="3"/>
      <c r="QGI1386" s="3"/>
      <c r="QGJ1386" s="3"/>
      <c r="QGK1386" s="3"/>
      <c r="QGL1386" s="3"/>
      <c r="QGM1386" s="3"/>
      <c r="QGN1386" s="3"/>
      <c r="QGO1386" s="3"/>
      <c r="QGP1386" s="3"/>
      <c r="QGQ1386" s="3"/>
      <c r="QGR1386" s="3"/>
      <c r="QGS1386" s="3"/>
      <c r="QGT1386" s="3"/>
      <c r="QGU1386" s="3"/>
      <c r="QGV1386" s="3"/>
      <c r="QGW1386" s="3"/>
      <c r="QGX1386" s="3"/>
      <c r="QGY1386" s="3"/>
      <c r="QGZ1386" s="3"/>
      <c r="QHA1386" s="3"/>
      <c r="QHB1386" s="3"/>
      <c r="QHC1386" s="3"/>
      <c r="QHD1386" s="3"/>
      <c r="QHE1386" s="3"/>
      <c r="QHF1386" s="3"/>
      <c r="QHG1386" s="3"/>
      <c r="QHH1386" s="3"/>
      <c r="QHI1386" s="3"/>
      <c r="QHJ1386" s="3"/>
      <c r="QHK1386" s="3"/>
      <c r="QHL1386" s="3"/>
      <c r="QHM1386" s="3"/>
      <c r="QHN1386" s="3"/>
      <c r="QHO1386" s="3"/>
      <c r="QHP1386" s="3"/>
      <c r="QHQ1386" s="3"/>
      <c r="QHR1386" s="3"/>
      <c r="QHS1386" s="3"/>
      <c r="QHT1386" s="3"/>
      <c r="QHU1386" s="3"/>
      <c r="QHV1386" s="3"/>
      <c r="QHW1386" s="3"/>
      <c r="QHX1386" s="3"/>
      <c r="QHY1386" s="3"/>
      <c r="QHZ1386" s="3"/>
      <c r="QIA1386" s="3"/>
      <c r="QIB1386" s="3"/>
      <c r="QIC1386" s="3"/>
      <c r="QID1386" s="3"/>
      <c r="QIE1386" s="3"/>
      <c r="QIF1386" s="3"/>
      <c r="QIG1386" s="3"/>
      <c r="QIH1386" s="3"/>
      <c r="QII1386" s="3"/>
      <c r="QIJ1386" s="3"/>
      <c r="QIK1386" s="3"/>
      <c r="QIL1386" s="3"/>
      <c r="QIM1386" s="3"/>
      <c r="QIN1386" s="3"/>
      <c r="QIO1386" s="3"/>
      <c r="QIP1386" s="3"/>
      <c r="QIQ1386" s="3"/>
      <c r="QIR1386" s="3"/>
      <c r="QIS1386" s="3"/>
      <c r="QIT1386" s="3"/>
      <c r="QIU1386" s="3"/>
      <c r="QIV1386" s="3"/>
      <c r="QIW1386" s="3"/>
      <c r="QIX1386" s="3"/>
      <c r="QIY1386" s="3"/>
      <c r="QIZ1386" s="3"/>
      <c r="QJA1386" s="3"/>
      <c r="QJB1386" s="3"/>
      <c r="QJC1386" s="3"/>
      <c r="QJD1386" s="3"/>
      <c r="QJE1386" s="3"/>
      <c r="QJF1386" s="3"/>
      <c r="QJG1386" s="3"/>
      <c r="QJH1386" s="3"/>
      <c r="QJI1386" s="3"/>
      <c r="QJJ1386" s="3"/>
      <c r="QJK1386" s="3"/>
      <c r="QJL1386" s="3"/>
      <c r="QJM1386" s="3"/>
      <c r="QJN1386" s="3"/>
      <c r="QJO1386" s="3"/>
      <c r="QJP1386" s="3"/>
      <c r="QJQ1386" s="3"/>
      <c r="QJR1386" s="3"/>
      <c r="QJS1386" s="3"/>
      <c r="QJT1386" s="3"/>
      <c r="QJU1386" s="3"/>
      <c r="QJV1386" s="3"/>
      <c r="QJW1386" s="3"/>
      <c r="QJX1386" s="3"/>
      <c r="QJY1386" s="3"/>
      <c r="QJZ1386" s="3"/>
      <c r="QKA1386" s="3"/>
      <c r="QKB1386" s="3"/>
      <c r="QKC1386" s="3"/>
      <c r="QKD1386" s="3"/>
      <c r="QKE1386" s="3"/>
      <c r="QKF1386" s="3"/>
      <c r="QKG1386" s="3"/>
      <c r="QKH1386" s="3"/>
      <c r="QKI1386" s="3"/>
      <c r="QKJ1386" s="3"/>
      <c r="QKK1386" s="3"/>
      <c r="QKL1386" s="3"/>
      <c r="QKM1386" s="3"/>
      <c r="QKN1386" s="3"/>
      <c r="QKO1386" s="3"/>
      <c r="QKP1386" s="3"/>
      <c r="QKQ1386" s="3"/>
      <c r="QKR1386" s="3"/>
      <c r="QKS1386" s="3"/>
      <c r="QKT1386" s="3"/>
      <c r="QKU1386" s="3"/>
      <c r="QKV1386" s="3"/>
      <c r="QKW1386" s="3"/>
      <c r="QKX1386" s="3"/>
      <c r="QKY1386" s="3"/>
      <c r="QKZ1386" s="3"/>
      <c r="QLA1386" s="3"/>
      <c r="QLB1386" s="3"/>
      <c r="QLC1386" s="3"/>
      <c r="QLD1386" s="3"/>
      <c r="QLE1386" s="3"/>
      <c r="QLF1386" s="3"/>
      <c r="QLG1386" s="3"/>
      <c r="QLH1386" s="3"/>
      <c r="QLI1386" s="3"/>
      <c r="QLJ1386" s="3"/>
      <c r="QLK1386" s="3"/>
      <c r="QLL1386" s="3"/>
      <c r="QLM1386" s="3"/>
      <c r="QLN1386" s="3"/>
      <c r="QLO1386" s="3"/>
      <c r="QLP1386" s="3"/>
      <c r="QLQ1386" s="3"/>
      <c r="QLR1386" s="3"/>
      <c r="QLS1386" s="3"/>
      <c r="QLT1386" s="3"/>
      <c r="QLU1386" s="3"/>
      <c r="QLV1386" s="3"/>
      <c r="QLW1386" s="3"/>
      <c r="QLX1386" s="3"/>
      <c r="QLY1386" s="3"/>
      <c r="QLZ1386" s="3"/>
      <c r="QMA1386" s="3"/>
      <c r="QMB1386" s="3"/>
      <c r="QMC1386" s="3"/>
      <c r="QMD1386" s="3"/>
      <c r="QME1386" s="3"/>
      <c r="QMF1386" s="3"/>
      <c r="QMG1386" s="3"/>
      <c r="QMH1386" s="3"/>
      <c r="QMI1386" s="3"/>
      <c r="QMJ1386" s="3"/>
      <c r="QMK1386" s="3"/>
      <c r="QML1386" s="3"/>
      <c r="QMM1386" s="3"/>
      <c r="QMN1386" s="3"/>
      <c r="QMO1386" s="3"/>
      <c r="QMP1386" s="3"/>
      <c r="QMQ1386" s="3"/>
      <c r="QMR1386" s="3"/>
      <c r="QMS1386" s="3"/>
      <c r="QMT1386" s="3"/>
      <c r="QMU1386" s="3"/>
      <c r="QMV1386" s="3"/>
      <c r="QMW1386" s="3"/>
      <c r="QMX1386" s="3"/>
      <c r="QMY1386" s="3"/>
      <c r="QMZ1386" s="3"/>
      <c r="QNA1386" s="3"/>
      <c r="QNB1386" s="3"/>
      <c r="QNC1386" s="3"/>
      <c r="QND1386" s="3"/>
      <c r="QNE1386" s="3"/>
      <c r="QNF1386" s="3"/>
      <c r="QNG1386" s="3"/>
      <c r="QNH1386" s="3"/>
      <c r="QNI1386" s="3"/>
      <c r="QNJ1386" s="3"/>
      <c r="QNK1386" s="3"/>
      <c r="QNL1386" s="3"/>
      <c r="QNM1386" s="3"/>
      <c r="QNN1386" s="3"/>
      <c r="QNO1386" s="3"/>
      <c r="QNP1386" s="3"/>
      <c r="QNQ1386" s="3"/>
      <c r="QNR1386" s="3"/>
      <c r="QNS1386" s="3"/>
      <c r="QNT1386" s="3"/>
      <c r="QNU1386" s="3"/>
      <c r="QNV1386" s="3"/>
      <c r="QNW1386" s="3"/>
      <c r="QNX1386" s="3"/>
      <c r="QNY1386" s="3"/>
      <c r="QNZ1386" s="3"/>
      <c r="QOA1386" s="3"/>
      <c r="QOB1386" s="3"/>
      <c r="QOC1386" s="3"/>
      <c r="QOD1386" s="3"/>
      <c r="QOE1386" s="3"/>
      <c r="QOF1386" s="3"/>
      <c r="QOG1386" s="3"/>
      <c r="QOH1386" s="3"/>
      <c r="QOI1386" s="3"/>
      <c r="QOJ1386" s="3"/>
      <c r="QOK1386" s="3"/>
      <c r="QOL1386" s="3"/>
      <c r="QOM1386" s="3"/>
      <c r="QON1386" s="3"/>
      <c r="QOO1386" s="3"/>
      <c r="QOP1386" s="3"/>
      <c r="QOQ1386" s="3"/>
      <c r="QOR1386" s="3"/>
      <c r="QOS1386" s="3"/>
      <c r="QOT1386" s="3"/>
      <c r="QOU1386" s="3"/>
      <c r="QOV1386" s="3"/>
      <c r="QOW1386" s="3"/>
      <c r="QOX1386" s="3"/>
      <c r="QOY1386" s="3"/>
      <c r="QOZ1386" s="3"/>
      <c r="QPA1386" s="3"/>
      <c r="QPB1386" s="3"/>
      <c r="QPC1386" s="3"/>
      <c r="QPD1386" s="3"/>
      <c r="QPE1386" s="3"/>
      <c r="QPF1386" s="3"/>
      <c r="QPG1386" s="3"/>
      <c r="QPH1386" s="3"/>
      <c r="QPI1386" s="3"/>
      <c r="QPJ1386" s="3"/>
      <c r="QPK1386" s="3"/>
      <c r="QPL1386" s="3"/>
      <c r="QPM1386" s="3"/>
      <c r="QPN1386" s="3"/>
      <c r="QPO1386" s="3"/>
      <c r="QPP1386" s="3"/>
      <c r="QPQ1386" s="3"/>
      <c r="QPR1386" s="3"/>
      <c r="QPS1386" s="3"/>
      <c r="QPT1386" s="3"/>
      <c r="QPU1386" s="3"/>
      <c r="QPV1386" s="3"/>
      <c r="QPW1386" s="3"/>
      <c r="QPX1386" s="3"/>
      <c r="QPY1386" s="3"/>
      <c r="QPZ1386" s="3"/>
      <c r="QQA1386" s="3"/>
      <c r="QQB1386" s="3"/>
      <c r="QQC1386" s="3"/>
      <c r="QQD1386" s="3"/>
      <c r="QQE1386" s="3"/>
      <c r="QQF1386" s="3"/>
      <c r="QQG1386" s="3"/>
      <c r="QQH1386" s="3"/>
      <c r="QQI1386" s="3"/>
      <c r="QQJ1386" s="3"/>
      <c r="QQK1386" s="3"/>
      <c r="QQL1386" s="3"/>
      <c r="QQM1386" s="3"/>
      <c r="QQN1386" s="3"/>
      <c r="QQO1386" s="3"/>
      <c r="QQP1386" s="3"/>
      <c r="QQQ1386" s="3"/>
      <c r="QQR1386" s="3"/>
      <c r="QQS1386" s="3"/>
      <c r="QQT1386" s="3"/>
      <c r="QQU1386" s="3"/>
      <c r="QQV1386" s="3"/>
      <c r="QQW1386" s="3"/>
      <c r="QQX1386" s="3"/>
      <c r="QQY1386" s="3"/>
      <c r="QQZ1386" s="3"/>
      <c r="QRA1386" s="3"/>
      <c r="QRB1386" s="3"/>
      <c r="QRC1386" s="3"/>
      <c r="QRD1386" s="3"/>
      <c r="QRE1386" s="3"/>
      <c r="QRF1386" s="3"/>
      <c r="QRG1386" s="3"/>
      <c r="QRH1386" s="3"/>
      <c r="QRI1386" s="3"/>
      <c r="QRJ1386" s="3"/>
      <c r="QRK1386" s="3"/>
      <c r="QRL1386" s="3"/>
      <c r="QRM1386" s="3"/>
      <c r="QRN1386" s="3"/>
      <c r="QRO1386" s="3"/>
      <c r="QRP1386" s="3"/>
      <c r="QRQ1386" s="3"/>
      <c r="QRR1386" s="3"/>
      <c r="QRS1386" s="3"/>
      <c r="QRT1386" s="3"/>
      <c r="QRU1386" s="3"/>
      <c r="QRV1386" s="3"/>
      <c r="QRW1386" s="3"/>
      <c r="QRX1386" s="3"/>
      <c r="QRY1386" s="3"/>
      <c r="QRZ1386" s="3"/>
      <c r="QSA1386" s="3"/>
      <c r="QSB1386" s="3"/>
      <c r="QSC1386" s="3"/>
      <c r="QSD1386" s="3"/>
      <c r="QSE1386" s="3"/>
      <c r="QSF1386" s="3"/>
      <c r="QSG1386" s="3"/>
      <c r="QSH1386" s="3"/>
      <c r="QSI1386" s="3"/>
      <c r="QSJ1386" s="3"/>
      <c r="QSK1386" s="3"/>
      <c r="QSL1386" s="3"/>
      <c r="QSM1386" s="3"/>
      <c r="QSN1386" s="3"/>
      <c r="QSO1386" s="3"/>
      <c r="QSP1386" s="3"/>
      <c r="QSQ1386" s="3"/>
      <c r="QSR1386" s="3"/>
      <c r="QSS1386" s="3"/>
      <c r="QST1386" s="3"/>
      <c r="QSU1386" s="3"/>
      <c r="QSV1386" s="3"/>
      <c r="QSW1386" s="3"/>
      <c r="QSX1386" s="3"/>
      <c r="QSY1386" s="3"/>
      <c r="QSZ1386" s="3"/>
      <c r="QTA1386" s="3"/>
      <c r="QTB1386" s="3"/>
      <c r="QTC1386" s="3"/>
      <c r="QTD1386" s="3"/>
      <c r="QTE1386" s="3"/>
      <c r="QTF1386" s="3"/>
      <c r="QTG1386" s="3"/>
      <c r="QTH1386" s="3"/>
      <c r="QTI1386" s="3"/>
      <c r="QTJ1386" s="3"/>
      <c r="QTK1386" s="3"/>
      <c r="QTL1386" s="3"/>
      <c r="QTM1386" s="3"/>
      <c r="QTN1386" s="3"/>
      <c r="QTO1386" s="3"/>
      <c r="QTP1386" s="3"/>
      <c r="QTQ1386" s="3"/>
      <c r="QTR1386" s="3"/>
      <c r="QTS1386" s="3"/>
      <c r="QTT1386" s="3"/>
      <c r="QTU1386" s="3"/>
      <c r="QTV1386" s="3"/>
      <c r="QTW1386" s="3"/>
      <c r="QTX1386" s="3"/>
      <c r="QTY1386" s="3"/>
      <c r="QTZ1386" s="3"/>
      <c r="QUA1386" s="3"/>
      <c r="QUB1386" s="3"/>
      <c r="QUC1386" s="3"/>
      <c r="QUD1386" s="3"/>
      <c r="QUE1386" s="3"/>
      <c r="QUF1386" s="3"/>
      <c r="QUG1386" s="3"/>
      <c r="QUH1386" s="3"/>
      <c r="QUI1386" s="3"/>
      <c r="QUJ1386" s="3"/>
      <c r="QUK1386" s="3"/>
      <c r="QUL1386" s="3"/>
      <c r="QUM1386" s="3"/>
      <c r="QUN1386" s="3"/>
      <c r="QUO1386" s="3"/>
      <c r="QUP1386" s="3"/>
      <c r="QUQ1386" s="3"/>
      <c r="QUR1386" s="3"/>
      <c r="QUS1386" s="3"/>
      <c r="QUT1386" s="3"/>
      <c r="QUU1386" s="3"/>
      <c r="QUV1386" s="3"/>
      <c r="QUW1386" s="3"/>
      <c r="QUX1386" s="3"/>
      <c r="QUY1386" s="3"/>
      <c r="QUZ1386" s="3"/>
      <c r="QVA1386" s="3"/>
      <c r="QVB1386" s="3"/>
      <c r="QVC1386" s="3"/>
      <c r="QVD1386" s="3"/>
      <c r="QVE1386" s="3"/>
      <c r="QVF1386" s="3"/>
      <c r="QVG1386" s="3"/>
      <c r="QVH1386" s="3"/>
      <c r="QVI1386" s="3"/>
      <c r="QVJ1386" s="3"/>
      <c r="QVK1386" s="3"/>
      <c r="QVL1386" s="3"/>
      <c r="QVM1386" s="3"/>
      <c r="QVN1386" s="3"/>
      <c r="QVO1386" s="3"/>
      <c r="QVP1386" s="3"/>
      <c r="QVQ1386" s="3"/>
      <c r="QVR1386" s="3"/>
      <c r="QVS1386" s="3"/>
      <c r="QVT1386" s="3"/>
      <c r="QVU1386" s="3"/>
      <c r="QVV1386" s="3"/>
      <c r="QVW1386" s="3"/>
      <c r="QVX1386" s="3"/>
      <c r="QVY1386" s="3"/>
      <c r="QVZ1386" s="3"/>
      <c r="QWA1386" s="3"/>
      <c r="QWB1386" s="3"/>
      <c r="QWC1386" s="3"/>
      <c r="QWD1386" s="3"/>
      <c r="QWE1386" s="3"/>
      <c r="QWF1386" s="3"/>
      <c r="QWG1386" s="3"/>
      <c r="QWH1386" s="3"/>
      <c r="QWI1386" s="3"/>
      <c r="QWJ1386" s="3"/>
      <c r="QWK1386" s="3"/>
      <c r="QWL1386" s="3"/>
      <c r="QWM1386" s="3"/>
      <c r="QWN1386" s="3"/>
      <c r="QWO1386" s="3"/>
      <c r="QWP1386" s="3"/>
      <c r="QWQ1386" s="3"/>
      <c r="QWR1386" s="3"/>
      <c r="QWS1386" s="3"/>
      <c r="QWT1386" s="3"/>
      <c r="QWU1386" s="3"/>
      <c r="QWV1386" s="3"/>
      <c r="QWW1386" s="3"/>
      <c r="QWX1386" s="3"/>
      <c r="QWY1386" s="3"/>
      <c r="QWZ1386" s="3"/>
      <c r="QXA1386" s="3"/>
      <c r="QXB1386" s="3"/>
      <c r="QXC1386" s="3"/>
      <c r="QXD1386" s="3"/>
      <c r="QXE1386" s="3"/>
      <c r="QXF1386" s="3"/>
      <c r="QXG1386" s="3"/>
      <c r="QXH1386" s="3"/>
      <c r="QXI1386" s="3"/>
      <c r="QXJ1386" s="3"/>
      <c r="QXK1386" s="3"/>
      <c r="QXL1386" s="3"/>
      <c r="QXM1386" s="3"/>
      <c r="QXN1386" s="3"/>
      <c r="QXO1386" s="3"/>
      <c r="QXP1386" s="3"/>
      <c r="QXQ1386" s="3"/>
      <c r="QXR1386" s="3"/>
      <c r="QXS1386" s="3"/>
      <c r="QXT1386" s="3"/>
      <c r="QXU1386" s="3"/>
      <c r="QXV1386" s="3"/>
      <c r="QXW1386" s="3"/>
      <c r="QXX1386" s="3"/>
      <c r="QXY1386" s="3"/>
      <c r="QXZ1386" s="3"/>
      <c r="QYA1386" s="3"/>
      <c r="QYB1386" s="3"/>
      <c r="QYC1386" s="3"/>
      <c r="QYD1386" s="3"/>
      <c r="QYE1386" s="3"/>
      <c r="QYF1386" s="3"/>
      <c r="QYG1386" s="3"/>
      <c r="QYH1386" s="3"/>
      <c r="QYI1386" s="3"/>
      <c r="QYJ1386" s="3"/>
      <c r="QYK1386" s="3"/>
      <c r="QYL1386" s="3"/>
      <c r="QYM1386" s="3"/>
      <c r="QYN1386" s="3"/>
      <c r="QYO1386" s="3"/>
      <c r="QYP1386" s="3"/>
      <c r="QYQ1386" s="3"/>
      <c r="QYR1386" s="3"/>
      <c r="QYS1386" s="3"/>
      <c r="QYT1386" s="3"/>
      <c r="QYU1386" s="3"/>
      <c r="QYV1386" s="3"/>
      <c r="QYW1386" s="3"/>
      <c r="QYX1386" s="3"/>
      <c r="QYY1386" s="3"/>
      <c r="QYZ1386" s="3"/>
      <c r="QZA1386" s="3"/>
      <c r="QZB1386" s="3"/>
      <c r="QZC1386" s="3"/>
      <c r="QZD1386" s="3"/>
      <c r="QZE1386" s="3"/>
      <c r="QZF1386" s="3"/>
      <c r="QZG1386" s="3"/>
      <c r="QZH1386" s="3"/>
      <c r="QZI1386" s="3"/>
      <c r="QZJ1386" s="3"/>
      <c r="QZK1386" s="3"/>
      <c r="QZL1386" s="3"/>
      <c r="QZM1386" s="3"/>
      <c r="QZN1386" s="3"/>
      <c r="QZO1386" s="3"/>
      <c r="QZP1386" s="3"/>
      <c r="QZQ1386" s="3"/>
      <c r="QZR1386" s="3"/>
      <c r="QZS1386" s="3"/>
      <c r="QZT1386" s="3"/>
      <c r="QZU1386" s="3"/>
      <c r="QZV1386" s="3"/>
      <c r="QZW1386" s="3"/>
      <c r="QZX1386" s="3"/>
      <c r="QZY1386" s="3"/>
      <c r="QZZ1386" s="3"/>
      <c r="RAA1386" s="3"/>
      <c r="RAB1386" s="3"/>
      <c r="RAC1386" s="3"/>
      <c r="RAD1386" s="3"/>
      <c r="RAE1386" s="3"/>
      <c r="RAF1386" s="3"/>
      <c r="RAG1386" s="3"/>
      <c r="RAH1386" s="3"/>
      <c r="RAI1386" s="3"/>
      <c r="RAJ1386" s="3"/>
      <c r="RAK1386" s="3"/>
      <c r="RAL1386" s="3"/>
      <c r="RAM1386" s="3"/>
      <c r="RAN1386" s="3"/>
      <c r="RAO1386" s="3"/>
      <c r="RAP1386" s="3"/>
      <c r="RAQ1386" s="3"/>
      <c r="RAR1386" s="3"/>
      <c r="RAS1386" s="3"/>
      <c r="RAT1386" s="3"/>
      <c r="RAU1386" s="3"/>
      <c r="RAV1386" s="3"/>
      <c r="RAW1386" s="3"/>
      <c r="RAX1386" s="3"/>
      <c r="RAY1386" s="3"/>
      <c r="RAZ1386" s="3"/>
      <c r="RBA1386" s="3"/>
      <c r="RBB1386" s="3"/>
      <c r="RBC1386" s="3"/>
      <c r="RBD1386" s="3"/>
      <c r="RBE1386" s="3"/>
      <c r="RBF1386" s="3"/>
      <c r="RBG1386" s="3"/>
      <c r="RBH1386" s="3"/>
      <c r="RBI1386" s="3"/>
      <c r="RBJ1386" s="3"/>
      <c r="RBK1386" s="3"/>
      <c r="RBL1386" s="3"/>
      <c r="RBM1386" s="3"/>
      <c r="RBN1386" s="3"/>
      <c r="RBO1386" s="3"/>
      <c r="RBP1386" s="3"/>
      <c r="RBQ1386" s="3"/>
      <c r="RBR1386" s="3"/>
      <c r="RBS1386" s="3"/>
      <c r="RBT1386" s="3"/>
      <c r="RBU1386" s="3"/>
      <c r="RBV1386" s="3"/>
      <c r="RBW1386" s="3"/>
      <c r="RBX1386" s="3"/>
      <c r="RBY1386" s="3"/>
      <c r="RBZ1386" s="3"/>
      <c r="RCA1386" s="3"/>
      <c r="RCB1386" s="3"/>
      <c r="RCC1386" s="3"/>
      <c r="RCD1386" s="3"/>
      <c r="RCE1386" s="3"/>
      <c r="RCF1386" s="3"/>
      <c r="RCG1386" s="3"/>
      <c r="RCH1386" s="3"/>
      <c r="RCI1386" s="3"/>
      <c r="RCJ1386" s="3"/>
      <c r="RCK1386" s="3"/>
      <c r="RCL1386" s="3"/>
      <c r="RCM1386" s="3"/>
      <c r="RCN1386" s="3"/>
      <c r="RCO1386" s="3"/>
      <c r="RCP1386" s="3"/>
      <c r="RCQ1386" s="3"/>
      <c r="RCR1386" s="3"/>
      <c r="RCS1386" s="3"/>
      <c r="RCT1386" s="3"/>
      <c r="RCU1386" s="3"/>
      <c r="RCV1386" s="3"/>
      <c r="RCW1386" s="3"/>
      <c r="RCX1386" s="3"/>
      <c r="RCY1386" s="3"/>
      <c r="RCZ1386" s="3"/>
      <c r="RDA1386" s="3"/>
      <c r="RDB1386" s="3"/>
      <c r="RDC1386" s="3"/>
      <c r="RDD1386" s="3"/>
      <c r="RDE1386" s="3"/>
      <c r="RDF1386" s="3"/>
      <c r="RDG1386" s="3"/>
      <c r="RDH1386" s="3"/>
      <c r="RDI1386" s="3"/>
      <c r="RDJ1386" s="3"/>
      <c r="RDK1386" s="3"/>
      <c r="RDL1386" s="3"/>
      <c r="RDM1386" s="3"/>
      <c r="RDN1386" s="3"/>
      <c r="RDO1386" s="3"/>
      <c r="RDP1386" s="3"/>
      <c r="RDQ1386" s="3"/>
      <c r="RDR1386" s="3"/>
      <c r="RDS1386" s="3"/>
      <c r="RDT1386" s="3"/>
      <c r="RDU1386" s="3"/>
      <c r="RDV1386" s="3"/>
      <c r="RDW1386" s="3"/>
      <c r="RDX1386" s="3"/>
      <c r="RDY1386" s="3"/>
      <c r="RDZ1386" s="3"/>
      <c r="REA1386" s="3"/>
      <c r="REB1386" s="3"/>
      <c r="REC1386" s="3"/>
      <c r="RED1386" s="3"/>
      <c r="REE1386" s="3"/>
      <c r="REF1386" s="3"/>
      <c r="REG1386" s="3"/>
      <c r="REH1386" s="3"/>
      <c r="REI1386" s="3"/>
      <c r="REJ1386" s="3"/>
      <c r="REK1386" s="3"/>
      <c r="REL1386" s="3"/>
      <c r="REM1386" s="3"/>
      <c r="REN1386" s="3"/>
      <c r="REO1386" s="3"/>
      <c r="REP1386" s="3"/>
      <c r="REQ1386" s="3"/>
      <c r="RER1386" s="3"/>
      <c r="RES1386" s="3"/>
      <c r="RET1386" s="3"/>
      <c r="REU1386" s="3"/>
      <c r="REV1386" s="3"/>
      <c r="REW1386" s="3"/>
      <c r="REX1386" s="3"/>
      <c r="REY1386" s="3"/>
      <c r="REZ1386" s="3"/>
      <c r="RFA1386" s="3"/>
      <c r="RFB1386" s="3"/>
      <c r="RFC1386" s="3"/>
      <c r="RFD1386" s="3"/>
      <c r="RFE1386" s="3"/>
      <c r="RFF1386" s="3"/>
      <c r="RFG1386" s="3"/>
      <c r="RFH1386" s="3"/>
      <c r="RFI1386" s="3"/>
      <c r="RFJ1386" s="3"/>
      <c r="RFK1386" s="3"/>
      <c r="RFL1386" s="3"/>
      <c r="RFM1386" s="3"/>
      <c r="RFN1386" s="3"/>
      <c r="RFO1386" s="3"/>
      <c r="RFP1386" s="3"/>
      <c r="RFQ1386" s="3"/>
      <c r="RFR1386" s="3"/>
      <c r="RFS1386" s="3"/>
      <c r="RFT1386" s="3"/>
      <c r="RFU1386" s="3"/>
      <c r="RFV1386" s="3"/>
      <c r="RFW1386" s="3"/>
      <c r="RFX1386" s="3"/>
      <c r="RFY1386" s="3"/>
      <c r="RFZ1386" s="3"/>
      <c r="RGA1386" s="3"/>
      <c r="RGB1386" s="3"/>
      <c r="RGC1386" s="3"/>
      <c r="RGD1386" s="3"/>
      <c r="RGE1386" s="3"/>
      <c r="RGF1386" s="3"/>
      <c r="RGG1386" s="3"/>
      <c r="RGH1386" s="3"/>
      <c r="RGI1386" s="3"/>
      <c r="RGJ1386" s="3"/>
      <c r="RGK1386" s="3"/>
      <c r="RGL1386" s="3"/>
      <c r="RGM1386" s="3"/>
      <c r="RGN1386" s="3"/>
      <c r="RGO1386" s="3"/>
      <c r="RGP1386" s="3"/>
      <c r="RGQ1386" s="3"/>
      <c r="RGR1386" s="3"/>
      <c r="RGS1386" s="3"/>
      <c r="RGT1386" s="3"/>
      <c r="RGU1386" s="3"/>
      <c r="RGV1386" s="3"/>
      <c r="RGW1386" s="3"/>
      <c r="RGX1386" s="3"/>
      <c r="RGY1386" s="3"/>
      <c r="RGZ1386" s="3"/>
      <c r="RHA1386" s="3"/>
      <c r="RHB1386" s="3"/>
      <c r="RHC1386" s="3"/>
      <c r="RHD1386" s="3"/>
      <c r="RHE1386" s="3"/>
      <c r="RHF1386" s="3"/>
      <c r="RHG1386" s="3"/>
      <c r="RHH1386" s="3"/>
      <c r="RHI1386" s="3"/>
      <c r="RHJ1386" s="3"/>
      <c r="RHK1386" s="3"/>
      <c r="RHL1386" s="3"/>
      <c r="RHM1386" s="3"/>
      <c r="RHN1386" s="3"/>
      <c r="RHO1386" s="3"/>
      <c r="RHP1386" s="3"/>
      <c r="RHQ1386" s="3"/>
      <c r="RHR1386" s="3"/>
      <c r="RHS1386" s="3"/>
      <c r="RHT1386" s="3"/>
      <c r="RHU1386" s="3"/>
      <c r="RHV1386" s="3"/>
      <c r="RHW1386" s="3"/>
      <c r="RHX1386" s="3"/>
      <c r="RHY1386" s="3"/>
      <c r="RHZ1386" s="3"/>
      <c r="RIA1386" s="3"/>
      <c r="RIB1386" s="3"/>
      <c r="RIC1386" s="3"/>
      <c r="RID1386" s="3"/>
      <c r="RIE1386" s="3"/>
      <c r="RIF1386" s="3"/>
      <c r="RIG1386" s="3"/>
      <c r="RIH1386" s="3"/>
      <c r="RII1386" s="3"/>
      <c r="RIJ1386" s="3"/>
      <c r="RIK1386" s="3"/>
      <c r="RIL1386" s="3"/>
      <c r="RIM1386" s="3"/>
      <c r="RIN1386" s="3"/>
      <c r="RIO1386" s="3"/>
      <c r="RIP1386" s="3"/>
      <c r="RIQ1386" s="3"/>
      <c r="RIR1386" s="3"/>
      <c r="RIS1386" s="3"/>
      <c r="RIT1386" s="3"/>
      <c r="RIU1386" s="3"/>
      <c r="RIV1386" s="3"/>
      <c r="RIW1386" s="3"/>
      <c r="RIX1386" s="3"/>
      <c r="RIY1386" s="3"/>
      <c r="RIZ1386" s="3"/>
      <c r="RJA1386" s="3"/>
      <c r="RJB1386" s="3"/>
      <c r="RJC1386" s="3"/>
      <c r="RJD1386" s="3"/>
      <c r="RJE1386" s="3"/>
      <c r="RJF1386" s="3"/>
      <c r="RJG1386" s="3"/>
      <c r="RJH1386" s="3"/>
      <c r="RJI1386" s="3"/>
      <c r="RJJ1386" s="3"/>
      <c r="RJK1386" s="3"/>
      <c r="RJL1386" s="3"/>
      <c r="RJM1386" s="3"/>
      <c r="RJN1386" s="3"/>
      <c r="RJO1386" s="3"/>
      <c r="RJP1386" s="3"/>
      <c r="RJQ1386" s="3"/>
      <c r="RJR1386" s="3"/>
      <c r="RJS1386" s="3"/>
      <c r="RJT1386" s="3"/>
      <c r="RJU1386" s="3"/>
      <c r="RJV1386" s="3"/>
      <c r="RJW1386" s="3"/>
      <c r="RJX1386" s="3"/>
      <c r="RJY1386" s="3"/>
      <c r="RJZ1386" s="3"/>
      <c r="RKA1386" s="3"/>
      <c r="RKB1386" s="3"/>
      <c r="RKC1386" s="3"/>
      <c r="RKD1386" s="3"/>
      <c r="RKE1386" s="3"/>
      <c r="RKF1386" s="3"/>
      <c r="RKG1386" s="3"/>
      <c r="RKH1386" s="3"/>
      <c r="RKI1386" s="3"/>
      <c r="RKJ1386" s="3"/>
      <c r="RKK1386" s="3"/>
      <c r="RKL1386" s="3"/>
      <c r="RKM1386" s="3"/>
      <c r="RKN1386" s="3"/>
      <c r="RKO1386" s="3"/>
      <c r="RKP1386" s="3"/>
      <c r="RKQ1386" s="3"/>
      <c r="RKR1386" s="3"/>
      <c r="RKS1386" s="3"/>
      <c r="RKT1386" s="3"/>
      <c r="RKU1386" s="3"/>
      <c r="RKV1386" s="3"/>
      <c r="RKW1386" s="3"/>
      <c r="RKX1386" s="3"/>
      <c r="RKY1386" s="3"/>
      <c r="RKZ1386" s="3"/>
      <c r="RLA1386" s="3"/>
      <c r="RLB1386" s="3"/>
      <c r="RLC1386" s="3"/>
      <c r="RLD1386" s="3"/>
      <c r="RLE1386" s="3"/>
      <c r="RLF1386" s="3"/>
      <c r="RLG1386" s="3"/>
      <c r="RLH1386" s="3"/>
      <c r="RLI1386" s="3"/>
      <c r="RLJ1386" s="3"/>
      <c r="RLK1386" s="3"/>
      <c r="RLL1386" s="3"/>
      <c r="RLM1386" s="3"/>
      <c r="RLN1386" s="3"/>
      <c r="RLO1386" s="3"/>
      <c r="RLP1386" s="3"/>
      <c r="RLQ1386" s="3"/>
      <c r="RLR1386" s="3"/>
      <c r="RLS1386" s="3"/>
      <c r="RLT1386" s="3"/>
      <c r="RLU1386" s="3"/>
      <c r="RLV1386" s="3"/>
      <c r="RLW1386" s="3"/>
      <c r="RLX1386" s="3"/>
      <c r="RLY1386" s="3"/>
      <c r="RLZ1386" s="3"/>
      <c r="RMA1386" s="3"/>
      <c r="RMB1386" s="3"/>
      <c r="RMC1386" s="3"/>
      <c r="RMD1386" s="3"/>
      <c r="RME1386" s="3"/>
      <c r="RMF1386" s="3"/>
      <c r="RMG1386" s="3"/>
      <c r="RMH1386" s="3"/>
      <c r="RMI1386" s="3"/>
      <c r="RMJ1386" s="3"/>
      <c r="RMK1386" s="3"/>
      <c r="RML1386" s="3"/>
      <c r="RMM1386" s="3"/>
      <c r="RMN1386" s="3"/>
      <c r="RMO1386" s="3"/>
      <c r="RMP1386" s="3"/>
      <c r="RMQ1386" s="3"/>
      <c r="RMR1386" s="3"/>
      <c r="RMS1386" s="3"/>
      <c r="RMT1386" s="3"/>
      <c r="RMU1386" s="3"/>
      <c r="RMV1386" s="3"/>
      <c r="RMW1386" s="3"/>
      <c r="RMX1386" s="3"/>
      <c r="RMY1386" s="3"/>
      <c r="RMZ1386" s="3"/>
      <c r="RNA1386" s="3"/>
      <c r="RNB1386" s="3"/>
      <c r="RNC1386" s="3"/>
      <c r="RND1386" s="3"/>
      <c r="RNE1386" s="3"/>
      <c r="RNF1386" s="3"/>
      <c r="RNG1386" s="3"/>
      <c r="RNH1386" s="3"/>
      <c r="RNI1386" s="3"/>
      <c r="RNJ1386" s="3"/>
      <c r="RNK1386" s="3"/>
      <c r="RNL1386" s="3"/>
      <c r="RNM1386" s="3"/>
      <c r="RNN1386" s="3"/>
      <c r="RNO1386" s="3"/>
      <c r="RNP1386" s="3"/>
      <c r="RNQ1386" s="3"/>
      <c r="RNR1386" s="3"/>
      <c r="RNS1386" s="3"/>
      <c r="RNT1386" s="3"/>
      <c r="RNU1386" s="3"/>
      <c r="RNV1386" s="3"/>
      <c r="RNW1386" s="3"/>
      <c r="RNX1386" s="3"/>
      <c r="RNY1386" s="3"/>
      <c r="RNZ1386" s="3"/>
      <c r="ROA1386" s="3"/>
      <c r="ROB1386" s="3"/>
      <c r="ROC1386" s="3"/>
      <c r="ROD1386" s="3"/>
      <c r="ROE1386" s="3"/>
      <c r="ROF1386" s="3"/>
      <c r="ROG1386" s="3"/>
      <c r="ROH1386" s="3"/>
      <c r="ROI1386" s="3"/>
      <c r="ROJ1386" s="3"/>
      <c r="ROK1386" s="3"/>
      <c r="ROL1386" s="3"/>
      <c r="ROM1386" s="3"/>
      <c r="RON1386" s="3"/>
      <c r="ROO1386" s="3"/>
      <c r="ROP1386" s="3"/>
      <c r="ROQ1386" s="3"/>
      <c r="ROR1386" s="3"/>
      <c r="ROS1386" s="3"/>
      <c r="ROT1386" s="3"/>
      <c r="ROU1386" s="3"/>
      <c r="ROV1386" s="3"/>
      <c r="ROW1386" s="3"/>
      <c r="ROX1386" s="3"/>
      <c r="ROY1386" s="3"/>
      <c r="ROZ1386" s="3"/>
      <c r="RPA1386" s="3"/>
      <c r="RPB1386" s="3"/>
      <c r="RPC1386" s="3"/>
      <c r="RPD1386" s="3"/>
      <c r="RPE1386" s="3"/>
      <c r="RPF1386" s="3"/>
      <c r="RPG1386" s="3"/>
      <c r="RPH1386" s="3"/>
      <c r="RPI1386" s="3"/>
      <c r="RPJ1386" s="3"/>
      <c r="RPK1386" s="3"/>
      <c r="RPL1386" s="3"/>
      <c r="RPM1386" s="3"/>
      <c r="RPN1386" s="3"/>
      <c r="RPO1386" s="3"/>
      <c r="RPP1386" s="3"/>
      <c r="RPQ1386" s="3"/>
      <c r="RPR1386" s="3"/>
      <c r="RPS1386" s="3"/>
      <c r="RPT1386" s="3"/>
      <c r="RPU1386" s="3"/>
      <c r="RPV1386" s="3"/>
      <c r="RPW1386" s="3"/>
      <c r="RPX1386" s="3"/>
      <c r="RPY1386" s="3"/>
      <c r="RPZ1386" s="3"/>
      <c r="RQA1386" s="3"/>
      <c r="RQB1386" s="3"/>
      <c r="RQC1386" s="3"/>
      <c r="RQD1386" s="3"/>
      <c r="RQE1386" s="3"/>
      <c r="RQF1386" s="3"/>
      <c r="RQG1386" s="3"/>
      <c r="RQH1386" s="3"/>
      <c r="RQI1386" s="3"/>
      <c r="RQJ1386" s="3"/>
      <c r="RQK1386" s="3"/>
      <c r="RQL1386" s="3"/>
      <c r="RQM1386" s="3"/>
      <c r="RQN1386" s="3"/>
      <c r="RQO1386" s="3"/>
      <c r="RQP1386" s="3"/>
      <c r="RQQ1386" s="3"/>
      <c r="RQR1386" s="3"/>
      <c r="RQS1386" s="3"/>
      <c r="RQT1386" s="3"/>
      <c r="RQU1386" s="3"/>
      <c r="RQV1386" s="3"/>
      <c r="RQW1386" s="3"/>
      <c r="RQX1386" s="3"/>
      <c r="RQY1386" s="3"/>
      <c r="RQZ1386" s="3"/>
      <c r="RRA1386" s="3"/>
      <c r="RRB1386" s="3"/>
      <c r="RRC1386" s="3"/>
      <c r="RRD1386" s="3"/>
      <c r="RRE1386" s="3"/>
      <c r="RRF1386" s="3"/>
      <c r="RRG1386" s="3"/>
      <c r="RRH1386" s="3"/>
      <c r="RRI1386" s="3"/>
      <c r="RRJ1386" s="3"/>
      <c r="RRK1386" s="3"/>
      <c r="RRL1386" s="3"/>
      <c r="RRM1386" s="3"/>
      <c r="RRN1386" s="3"/>
      <c r="RRO1386" s="3"/>
      <c r="RRP1386" s="3"/>
      <c r="RRQ1386" s="3"/>
      <c r="RRR1386" s="3"/>
      <c r="RRS1386" s="3"/>
      <c r="RRT1386" s="3"/>
      <c r="RRU1386" s="3"/>
      <c r="RRV1386" s="3"/>
      <c r="RRW1386" s="3"/>
      <c r="RRX1386" s="3"/>
      <c r="RRY1386" s="3"/>
      <c r="RRZ1386" s="3"/>
      <c r="RSA1386" s="3"/>
      <c r="RSB1386" s="3"/>
      <c r="RSC1386" s="3"/>
      <c r="RSD1386" s="3"/>
      <c r="RSE1386" s="3"/>
      <c r="RSF1386" s="3"/>
      <c r="RSG1386" s="3"/>
      <c r="RSH1386" s="3"/>
      <c r="RSI1386" s="3"/>
      <c r="RSJ1386" s="3"/>
      <c r="RSK1386" s="3"/>
      <c r="RSL1386" s="3"/>
      <c r="RSM1386" s="3"/>
      <c r="RSN1386" s="3"/>
      <c r="RSO1386" s="3"/>
      <c r="RSP1386" s="3"/>
      <c r="RSQ1386" s="3"/>
      <c r="RSR1386" s="3"/>
      <c r="RSS1386" s="3"/>
      <c r="RST1386" s="3"/>
      <c r="RSU1386" s="3"/>
      <c r="RSV1386" s="3"/>
      <c r="RSW1386" s="3"/>
      <c r="RSX1386" s="3"/>
      <c r="RSY1386" s="3"/>
      <c r="RSZ1386" s="3"/>
      <c r="RTA1386" s="3"/>
      <c r="RTB1386" s="3"/>
      <c r="RTC1386" s="3"/>
      <c r="RTD1386" s="3"/>
      <c r="RTE1386" s="3"/>
      <c r="RTF1386" s="3"/>
      <c r="RTG1386" s="3"/>
      <c r="RTH1386" s="3"/>
      <c r="RTI1386" s="3"/>
      <c r="RTJ1386" s="3"/>
      <c r="RTK1386" s="3"/>
      <c r="RTL1386" s="3"/>
      <c r="RTM1386" s="3"/>
      <c r="RTN1386" s="3"/>
      <c r="RTO1386" s="3"/>
      <c r="RTP1386" s="3"/>
      <c r="RTQ1386" s="3"/>
      <c r="RTR1386" s="3"/>
      <c r="RTS1386" s="3"/>
      <c r="RTT1386" s="3"/>
      <c r="RTU1386" s="3"/>
      <c r="RTV1386" s="3"/>
      <c r="RTW1386" s="3"/>
      <c r="RTX1386" s="3"/>
      <c r="RTY1386" s="3"/>
      <c r="RTZ1386" s="3"/>
      <c r="RUA1386" s="3"/>
      <c r="RUB1386" s="3"/>
      <c r="RUC1386" s="3"/>
      <c r="RUD1386" s="3"/>
      <c r="RUE1386" s="3"/>
      <c r="RUF1386" s="3"/>
      <c r="RUG1386" s="3"/>
      <c r="RUH1386" s="3"/>
      <c r="RUI1386" s="3"/>
      <c r="RUJ1386" s="3"/>
      <c r="RUK1386" s="3"/>
      <c r="RUL1386" s="3"/>
      <c r="RUM1386" s="3"/>
      <c r="RUN1386" s="3"/>
      <c r="RUO1386" s="3"/>
      <c r="RUP1386" s="3"/>
      <c r="RUQ1386" s="3"/>
      <c r="RUR1386" s="3"/>
      <c r="RUS1386" s="3"/>
      <c r="RUT1386" s="3"/>
      <c r="RUU1386" s="3"/>
      <c r="RUV1386" s="3"/>
      <c r="RUW1386" s="3"/>
      <c r="RUX1386" s="3"/>
      <c r="RUY1386" s="3"/>
      <c r="RUZ1386" s="3"/>
      <c r="RVA1386" s="3"/>
      <c r="RVB1386" s="3"/>
      <c r="RVC1386" s="3"/>
      <c r="RVD1386" s="3"/>
      <c r="RVE1386" s="3"/>
      <c r="RVF1386" s="3"/>
      <c r="RVG1386" s="3"/>
      <c r="RVH1386" s="3"/>
      <c r="RVI1386" s="3"/>
      <c r="RVJ1386" s="3"/>
      <c r="RVK1386" s="3"/>
      <c r="RVL1386" s="3"/>
      <c r="RVM1386" s="3"/>
      <c r="RVN1386" s="3"/>
      <c r="RVO1386" s="3"/>
      <c r="RVP1386" s="3"/>
      <c r="RVQ1386" s="3"/>
      <c r="RVR1386" s="3"/>
      <c r="RVS1386" s="3"/>
      <c r="RVT1386" s="3"/>
      <c r="RVU1386" s="3"/>
      <c r="RVV1386" s="3"/>
      <c r="RVW1386" s="3"/>
      <c r="RVX1386" s="3"/>
      <c r="RVY1386" s="3"/>
      <c r="RVZ1386" s="3"/>
      <c r="RWA1386" s="3"/>
      <c r="RWB1386" s="3"/>
      <c r="RWC1386" s="3"/>
      <c r="RWD1386" s="3"/>
      <c r="RWE1386" s="3"/>
      <c r="RWF1386" s="3"/>
      <c r="RWG1386" s="3"/>
      <c r="RWH1386" s="3"/>
      <c r="RWI1386" s="3"/>
      <c r="RWJ1386" s="3"/>
      <c r="RWK1386" s="3"/>
      <c r="RWL1386" s="3"/>
      <c r="RWM1386" s="3"/>
      <c r="RWN1386" s="3"/>
      <c r="RWO1386" s="3"/>
      <c r="RWP1386" s="3"/>
      <c r="RWQ1386" s="3"/>
      <c r="RWR1386" s="3"/>
      <c r="RWS1386" s="3"/>
      <c r="RWT1386" s="3"/>
      <c r="RWU1386" s="3"/>
      <c r="RWV1386" s="3"/>
      <c r="RWW1386" s="3"/>
      <c r="RWX1386" s="3"/>
      <c r="RWY1386" s="3"/>
      <c r="RWZ1386" s="3"/>
      <c r="RXA1386" s="3"/>
      <c r="RXB1386" s="3"/>
      <c r="RXC1386" s="3"/>
      <c r="RXD1386" s="3"/>
      <c r="RXE1386" s="3"/>
      <c r="RXF1386" s="3"/>
      <c r="RXG1386" s="3"/>
      <c r="RXH1386" s="3"/>
      <c r="RXI1386" s="3"/>
      <c r="RXJ1386" s="3"/>
      <c r="RXK1386" s="3"/>
      <c r="RXL1386" s="3"/>
      <c r="RXM1386" s="3"/>
      <c r="RXN1386" s="3"/>
      <c r="RXO1386" s="3"/>
      <c r="RXP1386" s="3"/>
      <c r="RXQ1386" s="3"/>
      <c r="RXR1386" s="3"/>
      <c r="RXS1386" s="3"/>
      <c r="RXT1386" s="3"/>
      <c r="RXU1386" s="3"/>
      <c r="RXV1386" s="3"/>
      <c r="RXW1386" s="3"/>
      <c r="RXX1386" s="3"/>
      <c r="RXY1386" s="3"/>
      <c r="RXZ1386" s="3"/>
      <c r="RYA1386" s="3"/>
      <c r="RYB1386" s="3"/>
      <c r="RYC1386" s="3"/>
      <c r="RYD1386" s="3"/>
      <c r="RYE1386" s="3"/>
      <c r="RYF1386" s="3"/>
      <c r="RYG1386" s="3"/>
      <c r="RYH1386" s="3"/>
      <c r="RYI1386" s="3"/>
      <c r="RYJ1386" s="3"/>
      <c r="RYK1386" s="3"/>
      <c r="RYL1386" s="3"/>
      <c r="RYM1386" s="3"/>
      <c r="RYN1386" s="3"/>
      <c r="RYO1386" s="3"/>
      <c r="RYP1386" s="3"/>
      <c r="RYQ1386" s="3"/>
      <c r="RYR1386" s="3"/>
      <c r="RYS1386" s="3"/>
      <c r="RYT1386" s="3"/>
      <c r="RYU1386" s="3"/>
      <c r="RYV1386" s="3"/>
      <c r="RYW1386" s="3"/>
      <c r="RYX1386" s="3"/>
      <c r="RYY1386" s="3"/>
      <c r="RYZ1386" s="3"/>
      <c r="RZA1386" s="3"/>
      <c r="RZB1386" s="3"/>
      <c r="RZC1386" s="3"/>
      <c r="RZD1386" s="3"/>
      <c r="RZE1386" s="3"/>
      <c r="RZF1386" s="3"/>
      <c r="RZG1386" s="3"/>
      <c r="RZH1386" s="3"/>
      <c r="RZI1386" s="3"/>
      <c r="RZJ1386" s="3"/>
      <c r="RZK1386" s="3"/>
      <c r="RZL1386" s="3"/>
      <c r="RZM1386" s="3"/>
      <c r="RZN1386" s="3"/>
      <c r="RZO1386" s="3"/>
      <c r="RZP1386" s="3"/>
      <c r="RZQ1386" s="3"/>
      <c r="RZR1386" s="3"/>
      <c r="RZS1386" s="3"/>
      <c r="RZT1386" s="3"/>
      <c r="RZU1386" s="3"/>
      <c r="RZV1386" s="3"/>
      <c r="RZW1386" s="3"/>
      <c r="RZX1386" s="3"/>
      <c r="RZY1386" s="3"/>
      <c r="RZZ1386" s="3"/>
      <c r="SAA1386" s="3"/>
      <c r="SAB1386" s="3"/>
      <c r="SAC1386" s="3"/>
      <c r="SAD1386" s="3"/>
      <c r="SAE1386" s="3"/>
      <c r="SAF1386" s="3"/>
      <c r="SAG1386" s="3"/>
      <c r="SAH1386" s="3"/>
      <c r="SAI1386" s="3"/>
      <c r="SAJ1386" s="3"/>
      <c r="SAK1386" s="3"/>
      <c r="SAL1386" s="3"/>
      <c r="SAM1386" s="3"/>
      <c r="SAN1386" s="3"/>
      <c r="SAO1386" s="3"/>
      <c r="SAP1386" s="3"/>
      <c r="SAQ1386" s="3"/>
      <c r="SAR1386" s="3"/>
      <c r="SAS1386" s="3"/>
      <c r="SAT1386" s="3"/>
      <c r="SAU1386" s="3"/>
      <c r="SAV1386" s="3"/>
      <c r="SAW1386" s="3"/>
      <c r="SAX1386" s="3"/>
      <c r="SAY1386" s="3"/>
      <c r="SAZ1386" s="3"/>
      <c r="SBA1386" s="3"/>
      <c r="SBB1386" s="3"/>
      <c r="SBC1386" s="3"/>
      <c r="SBD1386" s="3"/>
      <c r="SBE1386" s="3"/>
      <c r="SBF1386" s="3"/>
      <c r="SBG1386" s="3"/>
      <c r="SBH1386" s="3"/>
      <c r="SBI1386" s="3"/>
      <c r="SBJ1386" s="3"/>
      <c r="SBK1386" s="3"/>
      <c r="SBL1386" s="3"/>
      <c r="SBM1386" s="3"/>
      <c r="SBN1386" s="3"/>
      <c r="SBO1386" s="3"/>
      <c r="SBP1386" s="3"/>
      <c r="SBQ1386" s="3"/>
      <c r="SBR1386" s="3"/>
      <c r="SBS1386" s="3"/>
      <c r="SBT1386" s="3"/>
      <c r="SBU1386" s="3"/>
      <c r="SBV1386" s="3"/>
      <c r="SBW1386" s="3"/>
      <c r="SBX1386" s="3"/>
      <c r="SBY1386" s="3"/>
      <c r="SBZ1386" s="3"/>
      <c r="SCA1386" s="3"/>
      <c r="SCB1386" s="3"/>
      <c r="SCC1386" s="3"/>
      <c r="SCD1386" s="3"/>
      <c r="SCE1386" s="3"/>
      <c r="SCF1386" s="3"/>
      <c r="SCG1386" s="3"/>
      <c r="SCH1386" s="3"/>
      <c r="SCI1386" s="3"/>
      <c r="SCJ1386" s="3"/>
      <c r="SCK1386" s="3"/>
      <c r="SCL1386" s="3"/>
      <c r="SCM1386" s="3"/>
      <c r="SCN1386" s="3"/>
      <c r="SCO1386" s="3"/>
      <c r="SCP1386" s="3"/>
      <c r="SCQ1386" s="3"/>
      <c r="SCR1386" s="3"/>
      <c r="SCS1386" s="3"/>
      <c r="SCT1386" s="3"/>
      <c r="SCU1386" s="3"/>
      <c r="SCV1386" s="3"/>
      <c r="SCW1386" s="3"/>
      <c r="SCX1386" s="3"/>
      <c r="SCY1386" s="3"/>
      <c r="SCZ1386" s="3"/>
      <c r="SDA1386" s="3"/>
      <c r="SDB1386" s="3"/>
      <c r="SDC1386" s="3"/>
      <c r="SDD1386" s="3"/>
      <c r="SDE1386" s="3"/>
      <c r="SDF1386" s="3"/>
      <c r="SDG1386" s="3"/>
      <c r="SDH1386" s="3"/>
      <c r="SDI1386" s="3"/>
      <c r="SDJ1386" s="3"/>
      <c r="SDK1386" s="3"/>
      <c r="SDL1386" s="3"/>
      <c r="SDM1386" s="3"/>
      <c r="SDN1386" s="3"/>
      <c r="SDO1386" s="3"/>
      <c r="SDP1386" s="3"/>
      <c r="SDQ1386" s="3"/>
      <c r="SDR1386" s="3"/>
      <c r="SDS1386" s="3"/>
      <c r="SDT1386" s="3"/>
      <c r="SDU1386" s="3"/>
      <c r="SDV1386" s="3"/>
      <c r="SDW1386" s="3"/>
      <c r="SDX1386" s="3"/>
      <c r="SDY1386" s="3"/>
      <c r="SDZ1386" s="3"/>
      <c r="SEA1386" s="3"/>
      <c r="SEB1386" s="3"/>
      <c r="SEC1386" s="3"/>
      <c r="SED1386" s="3"/>
      <c r="SEE1386" s="3"/>
      <c r="SEF1386" s="3"/>
      <c r="SEG1386" s="3"/>
      <c r="SEH1386" s="3"/>
      <c r="SEI1386" s="3"/>
      <c r="SEJ1386" s="3"/>
      <c r="SEK1386" s="3"/>
      <c r="SEL1386" s="3"/>
      <c r="SEM1386" s="3"/>
      <c r="SEN1386" s="3"/>
      <c r="SEO1386" s="3"/>
      <c r="SEP1386" s="3"/>
      <c r="SEQ1386" s="3"/>
      <c r="SER1386" s="3"/>
      <c r="SES1386" s="3"/>
      <c r="SET1386" s="3"/>
      <c r="SEU1386" s="3"/>
      <c r="SEV1386" s="3"/>
      <c r="SEW1386" s="3"/>
      <c r="SEX1386" s="3"/>
      <c r="SEY1386" s="3"/>
      <c r="SEZ1386" s="3"/>
      <c r="SFA1386" s="3"/>
      <c r="SFB1386" s="3"/>
      <c r="SFC1386" s="3"/>
      <c r="SFD1386" s="3"/>
      <c r="SFE1386" s="3"/>
      <c r="SFF1386" s="3"/>
      <c r="SFG1386" s="3"/>
      <c r="SFH1386" s="3"/>
      <c r="SFI1386" s="3"/>
      <c r="SFJ1386" s="3"/>
      <c r="SFK1386" s="3"/>
      <c r="SFL1386" s="3"/>
      <c r="SFM1386" s="3"/>
      <c r="SFN1386" s="3"/>
      <c r="SFO1386" s="3"/>
      <c r="SFP1386" s="3"/>
      <c r="SFQ1386" s="3"/>
      <c r="SFR1386" s="3"/>
      <c r="SFS1386" s="3"/>
      <c r="SFT1386" s="3"/>
      <c r="SFU1386" s="3"/>
      <c r="SFV1386" s="3"/>
      <c r="SFW1386" s="3"/>
      <c r="SFX1386" s="3"/>
      <c r="SFY1386" s="3"/>
      <c r="SFZ1386" s="3"/>
      <c r="SGA1386" s="3"/>
      <c r="SGB1386" s="3"/>
      <c r="SGC1386" s="3"/>
      <c r="SGD1386" s="3"/>
      <c r="SGE1386" s="3"/>
      <c r="SGF1386" s="3"/>
      <c r="SGG1386" s="3"/>
      <c r="SGH1386" s="3"/>
      <c r="SGI1386" s="3"/>
      <c r="SGJ1386" s="3"/>
      <c r="SGK1386" s="3"/>
      <c r="SGL1386" s="3"/>
      <c r="SGM1386" s="3"/>
      <c r="SGN1386" s="3"/>
      <c r="SGO1386" s="3"/>
      <c r="SGP1386" s="3"/>
      <c r="SGQ1386" s="3"/>
      <c r="SGR1386" s="3"/>
      <c r="SGS1386" s="3"/>
      <c r="SGT1386" s="3"/>
      <c r="SGU1386" s="3"/>
      <c r="SGV1386" s="3"/>
      <c r="SGW1386" s="3"/>
      <c r="SGX1386" s="3"/>
      <c r="SGY1386" s="3"/>
      <c r="SGZ1386" s="3"/>
      <c r="SHA1386" s="3"/>
      <c r="SHB1386" s="3"/>
      <c r="SHC1386" s="3"/>
      <c r="SHD1386" s="3"/>
      <c r="SHE1386" s="3"/>
      <c r="SHF1386" s="3"/>
      <c r="SHG1386" s="3"/>
      <c r="SHH1386" s="3"/>
      <c r="SHI1386" s="3"/>
      <c r="SHJ1386" s="3"/>
      <c r="SHK1386" s="3"/>
      <c r="SHL1386" s="3"/>
      <c r="SHM1386" s="3"/>
      <c r="SHN1386" s="3"/>
      <c r="SHO1386" s="3"/>
      <c r="SHP1386" s="3"/>
      <c r="SHQ1386" s="3"/>
      <c r="SHR1386" s="3"/>
      <c r="SHS1386" s="3"/>
      <c r="SHT1386" s="3"/>
      <c r="SHU1386" s="3"/>
      <c r="SHV1386" s="3"/>
      <c r="SHW1386" s="3"/>
      <c r="SHX1386" s="3"/>
      <c r="SHY1386" s="3"/>
      <c r="SHZ1386" s="3"/>
      <c r="SIA1386" s="3"/>
      <c r="SIB1386" s="3"/>
      <c r="SIC1386" s="3"/>
      <c r="SID1386" s="3"/>
      <c r="SIE1386" s="3"/>
      <c r="SIF1386" s="3"/>
      <c r="SIG1386" s="3"/>
      <c r="SIH1386" s="3"/>
      <c r="SII1386" s="3"/>
      <c r="SIJ1386" s="3"/>
      <c r="SIK1386" s="3"/>
      <c r="SIL1386" s="3"/>
      <c r="SIM1386" s="3"/>
      <c r="SIN1386" s="3"/>
      <c r="SIO1386" s="3"/>
      <c r="SIP1386" s="3"/>
      <c r="SIQ1386" s="3"/>
      <c r="SIR1386" s="3"/>
      <c r="SIS1386" s="3"/>
      <c r="SIT1386" s="3"/>
      <c r="SIU1386" s="3"/>
      <c r="SIV1386" s="3"/>
      <c r="SIW1386" s="3"/>
      <c r="SIX1386" s="3"/>
      <c r="SIY1386" s="3"/>
      <c r="SIZ1386" s="3"/>
      <c r="SJA1386" s="3"/>
      <c r="SJB1386" s="3"/>
      <c r="SJC1386" s="3"/>
      <c r="SJD1386" s="3"/>
      <c r="SJE1386" s="3"/>
      <c r="SJF1386" s="3"/>
      <c r="SJG1386" s="3"/>
      <c r="SJH1386" s="3"/>
      <c r="SJI1386" s="3"/>
      <c r="SJJ1386" s="3"/>
      <c r="SJK1386" s="3"/>
      <c r="SJL1386" s="3"/>
      <c r="SJM1386" s="3"/>
      <c r="SJN1386" s="3"/>
      <c r="SJO1386" s="3"/>
      <c r="SJP1386" s="3"/>
      <c r="SJQ1386" s="3"/>
      <c r="SJR1386" s="3"/>
      <c r="SJS1386" s="3"/>
      <c r="SJT1386" s="3"/>
      <c r="SJU1386" s="3"/>
      <c r="SJV1386" s="3"/>
      <c r="SJW1386" s="3"/>
      <c r="SJX1386" s="3"/>
      <c r="SJY1386" s="3"/>
      <c r="SJZ1386" s="3"/>
      <c r="SKA1386" s="3"/>
      <c r="SKB1386" s="3"/>
      <c r="SKC1386" s="3"/>
      <c r="SKD1386" s="3"/>
      <c r="SKE1386" s="3"/>
      <c r="SKF1386" s="3"/>
      <c r="SKG1386" s="3"/>
      <c r="SKH1386" s="3"/>
      <c r="SKI1386" s="3"/>
      <c r="SKJ1386" s="3"/>
      <c r="SKK1386" s="3"/>
      <c r="SKL1386" s="3"/>
      <c r="SKM1386" s="3"/>
      <c r="SKN1386" s="3"/>
      <c r="SKO1386" s="3"/>
      <c r="SKP1386" s="3"/>
      <c r="SKQ1386" s="3"/>
      <c r="SKR1386" s="3"/>
      <c r="SKS1386" s="3"/>
      <c r="SKT1386" s="3"/>
      <c r="SKU1386" s="3"/>
      <c r="SKV1386" s="3"/>
      <c r="SKW1386" s="3"/>
      <c r="SKX1386" s="3"/>
      <c r="SKY1386" s="3"/>
      <c r="SKZ1386" s="3"/>
      <c r="SLA1386" s="3"/>
      <c r="SLB1386" s="3"/>
      <c r="SLC1386" s="3"/>
      <c r="SLD1386" s="3"/>
      <c r="SLE1386" s="3"/>
      <c r="SLF1386" s="3"/>
      <c r="SLG1386" s="3"/>
      <c r="SLH1386" s="3"/>
      <c r="SLI1386" s="3"/>
      <c r="SLJ1386" s="3"/>
      <c r="SLK1386" s="3"/>
      <c r="SLL1386" s="3"/>
      <c r="SLM1386" s="3"/>
      <c r="SLN1386" s="3"/>
      <c r="SLO1386" s="3"/>
      <c r="SLP1386" s="3"/>
      <c r="SLQ1386" s="3"/>
      <c r="SLR1386" s="3"/>
      <c r="SLS1386" s="3"/>
      <c r="SLT1386" s="3"/>
      <c r="SLU1386" s="3"/>
      <c r="SLV1386" s="3"/>
      <c r="SLW1386" s="3"/>
      <c r="SLX1386" s="3"/>
      <c r="SLY1386" s="3"/>
      <c r="SLZ1386" s="3"/>
      <c r="SMA1386" s="3"/>
      <c r="SMB1386" s="3"/>
      <c r="SMC1386" s="3"/>
      <c r="SMD1386" s="3"/>
      <c r="SME1386" s="3"/>
      <c r="SMF1386" s="3"/>
      <c r="SMG1386" s="3"/>
      <c r="SMH1386" s="3"/>
      <c r="SMI1386" s="3"/>
      <c r="SMJ1386" s="3"/>
      <c r="SMK1386" s="3"/>
      <c r="SML1386" s="3"/>
      <c r="SMM1386" s="3"/>
      <c r="SMN1386" s="3"/>
      <c r="SMO1386" s="3"/>
      <c r="SMP1386" s="3"/>
      <c r="SMQ1386" s="3"/>
      <c r="SMR1386" s="3"/>
      <c r="SMS1386" s="3"/>
      <c r="SMT1386" s="3"/>
      <c r="SMU1386" s="3"/>
      <c r="SMV1386" s="3"/>
      <c r="SMW1386" s="3"/>
      <c r="SMX1386" s="3"/>
      <c r="SMY1386" s="3"/>
      <c r="SMZ1386" s="3"/>
      <c r="SNA1386" s="3"/>
      <c r="SNB1386" s="3"/>
      <c r="SNC1386" s="3"/>
      <c r="SND1386" s="3"/>
      <c r="SNE1386" s="3"/>
      <c r="SNF1386" s="3"/>
      <c r="SNG1386" s="3"/>
      <c r="SNH1386" s="3"/>
      <c r="SNI1386" s="3"/>
      <c r="SNJ1386" s="3"/>
      <c r="SNK1386" s="3"/>
      <c r="SNL1386" s="3"/>
      <c r="SNM1386" s="3"/>
      <c r="SNN1386" s="3"/>
      <c r="SNO1386" s="3"/>
      <c r="SNP1386" s="3"/>
      <c r="SNQ1386" s="3"/>
      <c r="SNR1386" s="3"/>
      <c r="SNS1386" s="3"/>
      <c r="SNT1386" s="3"/>
      <c r="SNU1386" s="3"/>
      <c r="SNV1386" s="3"/>
      <c r="SNW1386" s="3"/>
      <c r="SNX1386" s="3"/>
      <c r="SNY1386" s="3"/>
      <c r="SNZ1386" s="3"/>
      <c r="SOA1386" s="3"/>
      <c r="SOB1386" s="3"/>
      <c r="SOC1386" s="3"/>
      <c r="SOD1386" s="3"/>
      <c r="SOE1386" s="3"/>
      <c r="SOF1386" s="3"/>
      <c r="SOG1386" s="3"/>
      <c r="SOH1386" s="3"/>
      <c r="SOI1386" s="3"/>
      <c r="SOJ1386" s="3"/>
      <c r="SOK1386" s="3"/>
      <c r="SOL1386" s="3"/>
      <c r="SOM1386" s="3"/>
      <c r="SON1386" s="3"/>
      <c r="SOO1386" s="3"/>
      <c r="SOP1386" s="3"/>
      <c r="SOQ1386" s="3"/>
      <c r="SOR1386" s="3"/>
      <c r="SOS1386" s="3"/>
      <c r="SOT1386" s="3"/>
      <c r="SOU1386" s="3"/>
      <c r="SOV1386" s="3"/>
      <c r="SOW1386" s="3"/>
      <c r="SOX1386" s="3"/>
      <c r="SOY1386" s="3"/>
      <c r="SOZ1386" s="3"/>
      <c r="SPA1386" s="3"/>
      <c r="SPB1386" s="3"/>
      <c r="SPC1386" s="3"/>
      <c r="SPD1386" s="3"/>
      <c r="SPE1386" s="3"/>
      <c r="SPF1386" s="3"/>
      <c r="SPG1386" s="3"/>
      <c r="SPH1386" s="3"/>
      <c r="SPI1386" s="3"/>
      <c r="SPJ1386" s="3"/>
      <c r="SPK1386" s="3"/>
      <c r="SPL1386" s="3"/>
      <c r="SPM1386" s="3"/>
      <c r="SPN1386" s="3"/>
      <c r="SPO1386" s="3"/>
      <c r="SPP1386" s="3"/>
      <c r="SPQ1386" s="3"/>
      <c r="SPR1386" s="3"/>
      <c r="SPS1386" s="3"/>
      <c r="SPT1386" s="3"/>
      <c r="SPU1386" s="3"/>
      <c r="SPV1386" s="3"/>
      <c r="SPW1386" s="3"/>
      <c r="SPX1386" s="3"/>
      <c r="SPY1386" s="3"/>
      <c r="SPZ1386" s="3"/>
      <c r="SQA1386" s="3"/>
      <c r="SQB1386" s="3"/>
      <c r="SQC1386" s="3"/>
      <c r="SQD1386" s="3"/>
      <c r="SQE1386" s="3"/>
      <c r="SQF1386" s="3"/>
      <c r="SQG1386" s="3"/>
      <c r="SQH1386" s="3"/>
      <c r="SQI1386" s="3"/>
      <c r="SQJ1386" s="3"/>
      <c r="SQK1386" s="3"/>
      <c r="SQL1386" s="3"/>
      <c r="SQM1386" s="3"/>
      <c r="SQN1386" s="3"/>
      <c r="SQO1386" s="3"/>
      <c r="SQP1386" s="3"/>
      <c r="SQQ1386" s="3"/>
      <c r="SQR1386" s="3"/>
      <c r="SQS1386" s="3"/>
      <c r="SQT1386" s="3"/>
      <c r="SQU1386" s="3"/>
      <c r="SQV1386" s="3"/>
      <c r="SQW1386" s="3"/>
      <c r="SQX1386" s="3"/>
      <c r="SQY1386" s="3"/>
      <c r="SQZ1386" s="3"/>
      <c r="SRA1386" s="3"/>
      <c r="SRB1386" s="3"/>
      <c r="SRC1386" s="3"/>
      <c r="SRD1386" s="3"/>
      <c r="SRE1386" s="3"/>
      <c r="SRF1386" s="3"/>
      <c r="SRG1386" s="3"/>
      <c r="SRH1386" s="3"/>
      <c r="SRI1386" s="3"/>
      <c r="SRJ1386" s="3"/>
      <c r="SRK1386" s="3"/>
      <c r="SRL1386" s="3"/>
      <c r="SRM1386" s="3"/>
      <c r="SRN1386" s="3"/>
      <c r="SRO1386" s="3"/>
      <c r="SRP1386" s="3"/>
      <c r="SRQ1386" s="3"/>
      <c r="SRR1386" s="3"/>
      <c r="SRS1386" s="3"/>
      <c r="SRT1386" s="3"/>
      <c r="SRU1386" s="3"/>
      <c r="SRV1386" s="3"/>
      <c r="SRW1386" s="3"/>
      <c r="SRX1386" s="3"/>
      <c r="SRY1386" s="3"/>
      <c r="SRZ1386" s="3"/>
      <c r="SSA1386" s="3"/>
      <c r="SSB1386" s="3"/>
      <c r="SSC1386" s="3"/>
      <c r="SSD1386" s="3"/>
      <c r="SSE1386" s="3"/>
      <c r="SSF1386" s="3"/>
      <c r="SSG1386" s="3"/>
      <c r="SSH1386" s="3"/>
      <c r="SSI1386" s="3"/>
      <c r="SSJ1386" s="3"/>
      <c r="SSK1386" s="3"/>
      <c r="SSL1386" s="3"/>
      <c r="SSM1386" s="3"/>
      <c r="SSN1386" s="3"/>
      <c r="SSO1386" s="3"/>
      <c r="SSP1386" s="3"/>
      <c r="SSQ1386" s="3"/>
      <c r="SSR1386" s="3"/>
      <c r="SSS1386" s="3"/>
      <c r="SST1386" s="3"/>
      <c r="SSU1386" s="3"/>
      <c r="SSV1386" s="3"/>
      <c r="SSW1386" s="3"/>
      <c r="SSX1386" s="3"/>
      <c r="SSY1386" s="3"/>
      <c r="SSZ1386" s="3"/>
      <c r="STA1386" s="3"/>
      <c r="STB1386" s="3"/>
      <c r="STC1386" s="3"/>
      <c r="STD1386" s="3"/>
      <c r="STE1386" s="3"/>
      <c r="STF1386" s="3"/>
      <c r="STG1386" s="3"/>
      <c r="STH1386" s="3"/>
      <c r="STI1386" s="3"/>
      <c r="STJ1386" s="3"/>
      <c r="STK1386" s="3"/>
      <c r="STL1386" s="3"/>
      <c r="STM1386" s="3"/>
      <c r="STN1386" s="3"/>
      <c r="STO1386" s="3"/>
      <c r="STP1386" s="3"/>
      <c r="STQ1386" s="3"/>
      <c r="STR1386" s="3"/>
      <c r="STS1386" s="3"/>
      <c r="STT1386" s="3"/>
      <c r="STU1386" s="3"/>
      <c r="STV1386" s="3"/>
      <c r="STW1386" s="3"/>
      <c r="STX1386" s="3"/>
      <c r="STY1386" s="3"/>
      <c r="STZ1386" s="3"/>
      <c r="SUA1386" s="3"/>
      <c r="SUB1386" s="3"/>
      <c r="SUC1386" s="3"/>
      <c r="SUD1386" s="3"/>
      <c r="SUE1386" s="3"/>
      <c r="SUF1386" s="3"/>
      <c r="SUG1386" s="3"/>
      <c r="SUH1386" s="3"/>
      <c r="SUI1386" s="3"/>
      <c r="SUJ1386" s="3"/>
      <c r="SUK1386" s="3"/>
      <c r="SUL1386" s="3"/>
      <c r="SUM1386" s="3"/>
      <c r="SUN1386" s="3"/>
      <c r="SUO1386" s="3"/>
      <c r="SUP1386" s="3"/>
      <c r="SUQ1386" s="3"/>
      <c r="SUR1386" s="3"/>
      <c r="SUS1386" s="3"/>
      <c r="SUT1386" s="3"/>
      <c r="SUU1386" s="3"/>
      <c r="SUV1386" s="3"/>
      <c r="SUW1386" s="3"/>
      <c r="SUX1386" s="3"/>
      <c r="SUY1386" s="3"/>
      <c r="SUZ1386" s="3"/>
      <c r="SVA1386" s="3"/>
      <c r="SVB1386" s="3"/>
      <c r="SVC1386" s="3"/>
      <c r="SVD1386" s="3"/>
      <c r="SVE1386" s="3"/>
      <c r="SVF1386" s="3"/>
      <c r="SVG1386" s="3"/>
      <c r="SVH1386" s="3"/>
      <c r="SVI1386" s="3"/>
      <c r="SVJ1386" s="3"/>
      <c r="SVK1386" s="3"/>
      <c r="SVL1386" s="3"/>
      <c r="SVM1386" s="3"/>
      <c r="SVN1386" s="3"/>
      <c r="SVO1386" s="3"/>
      <c r="SVP1386" s="3"/>
      <c r="SVQ1386" s="3"/>
      <c r="SVR1386" s="3"/>
      <c r="SVS1386" s="3"/>
      <c r="SVT1386" s="3"/>
      <c r="SVU1386" s="3"/>
      <c r="SVV1386" s="3"/>
      <c r="SVW1386" s="3"/>
      <c r="SVX1386" s="3"/>
      <c r="SVY1386" s="3"/>
      <c r="SVZ1386" s="3"/>
      <c r="SWA1386" s="3"/>
      <c r="SWB1386" s="3"/>
      <c r="SWC1386" s="3"/>
      <c r="SWD1386" s="3"/>
      <c r="SWE1386" s="3"/>
      <c r="SWF1386" s="3"/>
      <c r="SWG1386" s="3"/>
      <c r="SWH1386" s="3"/>
      <c r="SWI1386" s="3"/>
      <c r="SWJ1386" s="3"/>
      <c r="SWK1386" s="3"/>
      <c r="SWL1386" s="3"/>
      <c r="SWM1386" s="3"/>
      <c r="SWN1386" s="3"/>
      <c r="SWO1386" s="3"/>
      <c r="SWP1386" s="3"/>
      <c r="SWQ1386" s="3"/>
      <c r="SWR1386" s="3"/>
      <c r="SWS1386" s="3"/>
      <c r="SWT1386" s="3"/>
      <c r="SWU1386" s="3"/>
      <c r="SWV1386" s="3"/>
      <c r="SWW1386" s="3"/>
      <c r="SWX1386" s="3"/>
      <c r="SWY1386" s="3"/>
      <c r="SWZ1386" s="3"/>
      <c r="SXA1386" s="3"/>
      <c r="SXB1386" s="3"/>
      <c r="SXC1386" s="3"/>
      <c r="SXD1386" s="3"/>
      <c r="SXE1386" s="3"/>
      <c r="SXF1386" s="3"/>
      <c r="SXG1386" s="3"/>
      <c r="SXH1386" s="3"/>
      <c r="SXI1386" s="3"/>
      <c r="SXJ1386" s="3"/>
      <c r="SXK1386" s="3"/>
      <c r="SXL1386" s="3"/>
      <c r="SXM1386" s="3"/>
      <c r="SXN1386" s="3"/>
      <c r="SXO1386" s="3"/>
      <c r="SXP1386" s="3"/>
      <c r="SXQ1386" s="3"/>
      <c r="SXR1386" s="3"/>
      <c r="SXS1386" s="3"/>
      <c r="SXT1386" s="3"/>
      <c r="SXU1386" s="3"/>
      <c r="SXV1386" s="3"/>
      <c r="SXW1386" s="3"/>
      <c r="SXX1386" s="3"/>
      <c r="SXY1386" s="3"/>
      <c r="SXZ1386" s="3"/>
      <c r="SYA1386" s="3"/>
      <c r="SYB1386" s="3"/>
      <c r="SYC1386" s="3"/>
      <c r="SYD1386" s="3"/>
      <c r="SYE1386" s="3"/>
      <c r="SYF1386" s="3"/>
      <c r="SYG1386" s="3"/>
      <c r="SYH1386" s="3"/>
      <c r="SYI1386" s="3"/>
      <c r="SYJ1386" s="3"/>
      <c r="SYK1386" s="3"/>
      <c r="SYL1386" s="3"/>
      <c r="SYM1386" s="3"/>
      <c r="SYN1386" s="3"/>
      <c r="SYO1386" s="3"/>
      <c r="SYP1386" s="3"/>
      <c r="SYQ1386" s="3"/>
      <c r="SYR1386" s="3"/>
      <c r="SYS1386" s="3"/>
      <c r="SYT1386" s="3"/>
      <c r="SYU1386" s="3"/>
      <c r="SYV1386" s="3"/>
      <c r="SYW1386" s="3"/>
      <c r="SYX1386" s="3"/>
      <c r="SYY1386" s="3"/>
      <c r="SYZ1386" s="3"/>
      <c r="SZA1386" s="3"/>
      <c r="SZB1386" s="3"/>
      <c r="SZC1386" s="3"/>
      <c r="SZD1386" s="3"/>
      <c r="SZE1386" s="3"/>
      <c r="SZF1386" s="3"/>
      <c r="SZG1386" s="3"/>
      <c r="SZH1386" s="3"/>
      <c r="SZI1386" s="3"/>
      <c r="SZJ1386" s="3"/>
      <c r="SZK1386" s="3"/>
      <c r="SZL1386" s="3"/>
      <c r="SZM1386" s="3"/>
      <c r="SZN1386" s="3"/>
      <c r="SZO1386" s="3"/>
      <c r="SZP1386" s="3"/>
      <c r="SZQ1386" s="3"/>
      <c r="SZR1386" s="3"/>
      <c r="SZS1386" s="3"/>
      <c r="SZT1386" s="3"/>
      <c r="SZU1386" s="3"/>
      <c r="SZV1386" s="3"/>
      <c r="SZW1386" s="3"/>
      <c r="SZX1386" s="3"/>
      <c r="SZY1386" s="3"/>
      <c r="SZZ1386" s="3"/>
      <c r="TAA1386" s="3"/>
      <c r="TAB1386" s="3"/>
      <c r="TAC1386" s="3"/>
      <c r="TAD1386" s="3"/>
      <c r="TAE1386" s="3"/>
      <c r="TAF1386" s="3"/>
      <c r="TAG1386" s="3"/>
      <c r="TAH1386" s="3"/>
      <c r="TAI1386" s="3"/>
      <c r="TAJ1386" s="3"/>
      <c r="TAK1386" s="3"/>
      <c r="TAL1386" s="3"/>
      <c r="TAM1386" s="3"/>
      <c r="TAN1386" s="3"/>
      <c r="TAO1386" s="3"/>
      <c r="TAP1386" s="3"/>
      <c r="TAQ1386" s="3"/>
      <c r="TAR1386" s="3"/>
      <c r="TAS1386" s="3"/>
      <c r="TAT1386" s="3"/>
      <c r="TAU1386" s="3"/>
      <c r="TAV1386" s="3"/>
      <c r="TAW1386" s="3"/>
      <c r="TAX1386" s="3"/>
      <c r="TAY1386" s="3"/>
      <c r="TAZ1386" s="3"/>
      <c r="TBA1386" s="3"/>
      <c r="TBB1386" s="3"/>
      <c r="TBC1386" s="3"/>
      <c r="TBD1386" s="3"/>
      <c r="TBE1386" s="3"/>
      <c r="TBF1386" s="3"/>
      <c r="TBG1386" s="3"/>
      <c r="TBH1386" s="3"/>
      <c r="TBI1386" s="3"/>
      <c r="TBJ1386" s="3"/>
      <c r="TBK1386" s="3"/>
      <c r="TBL1386" s="3"/>
      <c r="TBM1386" s="3"/>
      <c r="TBN1386" s="3"/>
      <c r="TBO1386" s="3"/>
      <c r="TBP1386" s="3"/>
      <c r="TBQ1386" s="3"/>
      <c r="TBR1386" s="3"/>
      <c r="TBS1386" s="3"/>
      <c r="TBT1386" s="3"/>
      <c r="TBU1386" s="3"/>
      <c r="TBV1386" s="3"/>
      <c r="TBW1386" s="3"/>
      <c r="TBX1386" s="3"/>
      <c r="TBY1386" s="3"/>
      <c r="TBZ1386" s="3"/>
      <c r="TCA1386" s="3"/>
      <c r="TCB1386" s="3"/>
      <c r="TCC1386" s="3"/>
      <c r="TCD1386" s="3"/>
      <c r="TCE1386" s="3"/>
      <c r="TCF1386" s="3"/>
      <c r="TCG1386" s="3"/>
      <c r="TCH1386" s="3"/>
      <c r="TCI1386" s="3"/>
      <c r="TCJ1386" s="3"/>
      <c r="TCK1386" s="3"/>
      <c r="TCL1386" s="3"/>
      <c r="TCM1386" s="3"/>
      <c r="TCN1386" s="3"/>
      <c r="TCO1386" s="3"/>
      <c r="TCP1386" s="3"/>
      <c r="TCQ1386" s="3"/>
      <c r="TCR1386" s="3"/>
      <c r="TCS1386" s="3"/>
      <c r="TCT1386" s="3"/>
      <c r="TCU1386" s="3"/>
      <c r="TCV1386" s="3"/>
      <c r="TCW1386" s="3"/>
      <c r="TCX1386" s="3"/>
      <c r="TCY1386" s="3"/>
      <c r="TCZ1386" s="3"/>
      <c r="TDA1386" s="3"/>
      <c r="TDB1386" s="3"/>
      <c r="TDC1386" s="3"/>
      <c r="TDD1386" s="3"/>
      <c r="TDE1386" s="3"/>
      <c r="TDF1386" s="3"/>
      <c r="TDG1386" s="3"/>
      <c r="TDH1386" s="3"/>
      <c r="TDI1386" s="3"/>
      <c r="TDJ1386" s="3"/>
      <c r="TDK1386" s="3"/>
      <c r="TDL1386" s="3"/>
      <c r="TDM1386" s="3"/>
      <c r="TDN1386" s="3"/>
      <c r="TDO1386" s="3"/>
      <c r="TDP1386" s="3"/>
      <c r="TDQ1386" s="3"/>
      <c r="TDR1386" s="3"/>
      <c r="TDS1386" s="3"/>
      <c r="TDT1386" s="3"/>
      <c r="TDU1386" s="3"/>
      <c r="TDV1386" s="3"/>
      <c r="TDW1386" s="3"/>
      <c r="TDX1386" s="3"/>
      <c r="TDY1386" s="3"/>
      <c r="TDZ1386" s="3"/>
      <c r="TEA1386" s="3"/>
      <c r="TEB1386" s="3"/>
      <c r="TEC1386" s="3"/>
      <c r="TED1386" s="3"/>
      <c r="TEE1386" s="3"/>
      <c r="TEF1386" s="3"/>
      <c r="TEG1386" s="3"/>
      <c r="TEH1386" s="3"/>
      <c r="TEI1386" s="3"/>
      <c r="TEJ1386" s="3"/>
      <c r="TEK1386" s="3"/>
      <c r="TEL1386" s="3"/>
      <c r="TEM1386" s="3"/>
      <c r="TEN1386" s="3"/>
      <c r="TEO1386" s="3"/>
      <c r="TEP1386" s="3"/>
      <c r="TEQ1386" s="3"/>
      <c r="TER1386" s="3"/>
      <c r="TES1386" s="3"/>
      <c r="TET1386" s="3"/>
      <c r="TEU1386" s="3"/>
      <c r="TEV1386" s="3"/>
      <c r="TEW1386" s="3"/>
      <c r="TEX1386" s="3"/>
      <c r="TEY1386" s="3"/>
      <c r="TEZ1386" s="3"/>
      <c r="TFA1386" s="3"/>
      <c r="TFB1386" s="3"/>
      <c r="TFC1386" s="3"/>
      <c r="TFD1386" s="3"/>
      <c r="TFE1386" s="3"/>
      <c r="TFF1386" s="3"/>
      <c r="TFG1386" s="3"/>
      <c r="TFH1386" s="3"/>
      <c r="TFI1386" s="3"/>
      <c r="TFJ1386" s="3"/>
      <c r="TFK1386" s="3"/>
      <c r="TFL1386" s="3"/>
      <c r="TFM1386" s="3"/>
      <c r="TFN1386" s="3"/>
      <c r="TFO1386" s="3"/>
      <c r="TFP1386" s="3"/>
      <c r="TFQ1386" s="3"/>
      <c r="TFR1386" s="3"/>
      <c r="TFS1386" s="3"/>
      <c r="TFT1386" s="3"/>
      <c r="TFU1386" s="3"/>
      <c r="TFV1386" s="3"/>
      <c r="TFW1386" s="3"/>
      <c r="TFX1386" s="3"/>
      <c r="TFY1386" s="3"/>
      <c r="TFZ1386" s="3"/>
      <c r="TGA1386" s="3"/>
      <c r="TGB1386" s="3"/>
      <c r="TGC1386" s="3"/>
      <c r="TGD1386" s="3"/>
      <c r="TGE1386" s="3"/>
      <c r="TGF1386" s="3"/>
      <c r="TGG1386" s="3"/>
      <c r="TGH1386" s="3"/>
      <c r="TGI1386" s="3"/>
      <c r="TGJ1386" s="3"/>
      <c r="TGK1386" s="3"/>
      <c r="TGL1386" s="3"/>
      <c r="TGM1386" s="3"/>
      <c r="TGN1386" s="3"/>
      <c r="TGO1386" s="3"/>
      <c r="TGP1386" s="3"/>
      <c r="TGQ1386" s="3"/>
      <c r="TGR1386" s="3"/>
      <c r="TGS1386" s="3"/>
      <c r="TGT1386" s="3"/>
      <c r="TGU1386" s="3"/>
      <c r="TGV1386" s="3"/>
      <c r="TGW1386" s="3"/>
      <c r="TGX1386" s="3"/>
      <c r="TGY1386" s="3"/>
      <c r="TGZ1386" s="3"/>
      <c r="THA1386" s="3"/>
      <c r="THB1386" s="3"/>
      <c r="THC1386" s="3"/>
      <c r="THD1386" s="3"/>
      <c r="THE1386" s="3"/>
      <c r="THF1386" s="3"/>
      <c r="THG1386" s="3"/>
      <c r="THH1386" s="3"/>
      <c r="THI1386" s="3"/>
      <c r="THJ1386" s="3"/>
      <c r="THK1386" s="3"/>
      <c r="THL1386" s="3"/>
      <c r="THM1386" s="3"/>
      <c r="THN1386" s="3"/>
      <c r="THO1386" s="3"/>
      <c r="THP1386" s="3"/>
      <c r="THQ1386" s="3"/>
      <c r="THR1386" s="3"/>
      <c r="THS1386" s="3"/>
      <c r="THT1386" s="3"/>
      <c r="THU1386" s="3"/>
      <c r="THV1386" s="3"/>
      <c r="THW1386" s="3"/>
      <c r="THX1386" s="3"/>
      <c r="THY1386" s="3"/>
      <c r="THZ1386" s="3"/>
      <c r="TIA1386" s="3"/>
      <c r="TIB1386" s="3"/>
      <c r="TIC1386" s="3"/>
      <c r="TID1386" s="3"/>
      <c r="TIE1386" s="3"/>
      <c r="TIF1386" s="3"/>
      <c r="TIG1386" s="3"/>
      <c r="TIH1386" s="3"/>
      <c r="TII1386" s="3"/>
      <c r="TIJ1386" s="3"/>
      <c r="TIK1386" s="3"/>
      <c r="TIL1386" s="3"/>
      <c r="TIM1386" s="3"/>
      <c r="TIN1386" s="3"/>
      <c r="TIO1386" s="3"/>
      <c r="TIP1386" s="3"/>
      <c r="TIQ1386" s="3"/>
      <c r="TIR1386" s="3"/>
      <c r="TIS1386" s="3"/>
      <c r="TIT1386" s="3"/>
      <c r="TIU1386" s="3"/>
      <c r="TIV1386" s="3"/>
      <c r="TIW1386" s="3"/>
      <c r="TIX1386" s="3"/>
      <c r="TIY1386" s="3"/>
      <c r="TIZ1386" s="3"/>
      <c r="TJA1386" s="3"/>
      <c r="TJB1386" s="3"/>
      <c r="TJC1386" s="3"/>
      <c r="TJD1386" s="3"/>
      <c r="TJE1386" s="3"/>
      <c r="TJF1386" s="3"/>
      <c r="TJG1386" s="3"/>
      <c r="TJH1386" s="3"/>
      <c r="TJI1386" s="3"/>
      <c r="TJJ1386" s="3"/>
      <c r="TJK1386" s="3"/>
      <c r="TJL1386" s="3"/>
      <c r="TJM1386" s="3"/>
      <c r="TJN1386" s="3"/>
      <c r="TJO1386" s="3"/>
      <c r="TJP1386" s="3"/>
      <c r="TJQ1386" s="3"/>
      <c r="TJR1386" s="3"/>
      <c r="TJS1386" s="3"/>
      <c r="TJT1386" s="3"/>
      <c r="TJU1386" s="3"/>
      <c r="TJV1386" s="3"/>
      <c r="TJW1386" s="3"/>
      <c r="TJX1386" s="3"/>
      <c r="TJY1386" s="3"/>
      <c r="TJZ1386" s="3"/>
      <c r="TKA1386" s="3"/>
      <c r="TKB1386" s="3"/>
      <c r="TKC1386" s="3"/>
      <c r="TKD1386" s="3"/>
      <c r="TKE1386" s="3"/>
      <c r="TKF1386" s="3"/>
      <c r="TKG1386" s="3"/>
      <c r="TKH1386" s="3"/>
      <c r="TKI1386" s="3"/>
      <c r="TKJ1386" s="3"/>
      <c r="TKK1386" s="3"/>
      <c r="TKL1386" s="3"/>
      <c r="TKM1386" s="3"/>
      <c r="TKN1386" s="3"/>
      <c r="TKO1386" s="3"/>
      <c r="TKP1386" s="3"/>
      <c r="TKQ1386" s="3"/>
      <c r="TKR1386" s="3"/>
      <c r="TKS1386" s="3"/>
      <c r="TKT1386" s="3"/>
      <c r="TKU1386" s="3"/>
      <c r="TKV1386" s="3"/>
      <c r="TKW1386" s="3"/>
      <c r="TKX1386" s="3"/>
      <c r="TKY1386" s="3"/>
      <c r="TKZ1386" s="3"/>
      <c r="TLA1386" s="3"/>
      <c r="TLB1386" s="3"/>
      <c r="TLC1386" s="3"/>
      <c r="TLD1386" s="3"/>
      <c r="TLE1386" s="3"/>
      <c r="TLF1386" s="3"/>
      <c r="TLG1386" s="3"/>
      <c r="TLH1386" s="3"/>
      <c r="TLI1386" s="3"/>
      <c r="TLJ1386" s="3"/>
      <c r="TLK1386" s="3"/>
      <c r="TLL1386" s="3"/>
      <c r="TLM1386" s="3"/>
      <c r="TLN1386" s="3"/>
      <c r="TLO1386" s="3"/>
      <c r="TLP1386" s="3"/>
      <c r="TLQ1386" s="3"/>
      <c r="TLR1386" s="3"/>
      <c r="TLS1386" s="3"/>
      <c r="TLT1386" s="3"/>
      <c r="TLU1386" s="3"/>
      <c r="TLV1386" s="3"/>
      <c r="TLW1386" s="3"/>
      <c r="TLX1386" s="3"/>
      <c r="TLY1386" s="3"/>
      <c r="TLZ1386" s="3"/>
      <c r="TMA1386" s="3"/>
      <c r="TMB1386" s="3"/>
      <c r="TMC1386" s="3"/>
      <c r="TMD1386" s="3"/>
      <c r="TME1386" s="3"/>
      <c r="TMF1386" s="3"/>
      <c r="TMG1386" s="3"/>
      <c r="TMH1386" s="3"/>
      <c r="TMI1386" s="3"/>
      <c r="TMJ1386" s="3"/>
      <c r="TMK1386" s="3"/>
      <c r="TML1386" s="3"/>
      <c r="TMM1386" s="3"/>
      <c r="TMN1386" s="3"/>
      <c r="TMO1386" s="3"/>
      <c r="TMP1386" s="3"/>
      <c r="TMQ1386" s="3"/>
      <c r="TMR1386" s="3"/>
      <c r="TMS1386" s="3"/>
      <c r="TMT1386" s="3"/>
      <c r="TMU1386" s="3"/>
      <c r="TMV1386" s="3"/>
      <c r="TMW1386" s="3"/>
      <c r="TMX1386" s="3"/>
      <c r="TMY1386" s="3"/>
      <c r="TMZ1386" s="3"/>
      <c r="TNA1386" s="3"/>
      <c r="TNB1386" s="3"/>
      <c r="TNC1386" s="3"/>
      <c r="TND1386" s="3"/>
      <c r="TNE1386" s="3"/>
      <c r="TNF1386" s="3"/>
      <c r="TNG1386" s="3"/>
      <c r="TNH1386" s="3"/>
      <c r="TNI1386" s="3"/>
      <c r="TNJ1386" s="3"/>
      <c r="TNK1386" s="3"/>
      <c r="TNL1386" s="3"/>
      <c r="TNM1386" s="3"/>
      <c r="TNN1386" s="3"/>
      <c r="TNO1386" s="3"/>
      <c r="TNP1386" s="3"/>
      <c r="TNQ1386" s="3"/>
      <c r="TNR1386" s="3"/>
      <c r="TNS1386" s="3"/>
      <c r="TNT1386" s="3"/>
      <c r="TNU1386" s="3"/>
      <c r="TNV1386" s="3"/>
      <c r="TNW1386" s="3"/>
      <c r="TNX1386" s="3"/>
      <c r="TNY1386" s="3"/>
      <c r="TNZ1386" s="3"/>
      <c r="TOA1386" s="3"/>
      <c r="TOB1386" s="3"/>
      <c r="TOC1386" s="3"/>
      <c r="TOD1386" s="3"/>
      <c r="TOE1386" s="3"/>
      <c r="TOF1386" s="3"/>
      <c r="TOG1386" s="3"/>
      <c r="TOH1386" s="3"/>
      <c r="TOI1386" s="3"/>
      <c r="TOJ1386" s="3"/>
      <c r="TOK1386" s="3"/>
      <c r="TOL1386" s="3"/>
      <c r="TOM1386" s="3"/>
      <c r="TON1386" s="3"/>
      <c r="TOO1386" s="3"/>
      <c r="TOP1386" s="3"/>
      <c r="TOQ1386" s="3"/>
      <c r="TOR1386" s="3"/>
      <c r="TOS1386" s="3"/>
      <c r="TOT1386" s="3"/>
      <c r="TOU1386" s="3"/>
      <c r="TOV1386" s="3"/>
      <c r="TOW1386" s="3"/>
      <c r="TOX1386" s="3"/>
      <c r="TOY1386" s="3"/>
      <c r="TOZ1386" s="3"/>
      <c r="TPA1386" s="3"/>
      <c r="TPB1386" s="3"/>
      <c r="TPC1386" s="3"/>
      <c r="TPD1386" s="3"/>
      <c r="TPE1386" s="3"/>
      <c r="TPF1386" s="3"/>
      <c r="TPG1386" s="3"/>
      <c r="TPH1386" s="3"/>
      <c r="TPI1386" s="3"/>
      <c r="TPJ1386" s="3"/>
      <c r="TPK1386" s="3"/>
      <c r="TPL1386" s="3"/>
      <c r="TPM1386" s="3"/>
      <c r="TPN1386" s="3"/>
      <c r="TPO1386" s="3"/>
      <c r="TPP1386" s="3"/>
      <c r="TPQ1386" s="3"/>
      <c r="TPR1386" s="3"/>
      <c r="TPS1386" s="3"/>
      <c r="TPT1386" s="3"/>
      <c r="TPU1386" s="3"/>
      <c r="TPV1386" s="3"/>
      <c r="TPW1386" s="3"/>
      <c r="TPX1386" s="3"/>
      <c r="TPY1386" s="3"/>
      <c r="TPZ1386" s="3"/>
      <c r="TQA1386" s="3"/>
      <c r="TQB1386" s="3"/>
      <c r="TQC1386" s="3"/>
      <c r="TQD1386" s="3"/>
      <c r="TQE1386" s="3"/>
      <c r="TQF1386" s="3"/>
      <c r="TQG1386" s="3"/>
      <c r="TQH1386" s="3"/>
      <c r="TQI1386" s="3"/>
      <c r="TQJ1386" s="3"/>
      <c r="TQK1386" s="3"/>
      <c r="TQL1386" s="3"/>
      <c r="TQM1386" s="3"/>
      <c r="TQN1386" s="3"/>
      <c r="TQO1386" s="3"/>
      <c r="TQP1386" s="3"/>
      <c r="TQQ1386" s="3"/>
      <c r="TQR1386" s="3"/>
      <c r="TQS1386" s="3"/>
      <c r="TQT1386" s="3"/>
      <c r="TQU1386" s="3"/>
      <c r="TQV1386" s="3"/>
      <c r="TQW1386" s="3"/>
      <c r="TQX1386" s="3"/>
      <c r="TQY1386" s="3"/>
      <c r="TQZ1386" s="3"/>
      <c r="TRA1386" s="3"/>
      <c r="TRB1386" s="3"/>
      <c r="TRC1386" s="3"/>
      <c r="TRD1386" s="3"/>
      <c r="TRE1386" s="3"/>
      <c r="TRF1386" s="3"/>
      <c r="TRG1386" s="3"/>
      <c r="TRH1386" s="3"/>
      <c r="TRI1386" s="3"/>
      <c r="TRJ1386" s="3"/>
      <c r="TRK1386" s="3"/>
      <c r="TRL1386" s="3"/>
      <c r="TRM1386" s="3"/>
      <c r="TRN1386" s="3"/>
      <c r="TRO1386" s="3"/>
      <c r="TRP1386" s="3"/>
      <c r="TRQ1386" s="3"/>
      <c r="TRR1386" s="3"/>
      <c r="TRS1386" s="3"/>
      <c r="TRT1386" s="3"/>
      <c r="TRU1386" s="3"/>
      <c r="TRV1386" s="3"/>
      <c r="TRW1386" s="3"/>
      <c r="TRX1386" s="3"/>
      <c r="TRY1386" s="3"/>
      <c r="TRZ1386" s="3"/>
      <c r="TSA1386" s="3"/>
      <c r="TSB1386" s="3"/>
      <c r="TSC1386" s="3"/>
      <c r="TSD1386" s="3"/>
      <c r="TSE1386" s="3"/>
      <c r="TSF1386" s="3"/>
      <c r="TSG1386" s="3"/>
      <c r="TSH1386" s="3"/>
      <c r="TSI1386" s="3"/>
      <c r="TSJ1386" s="3"/>
      <c r="TSK1386" s="3"/>
      <c r="TSL1386" s="3"/>
      <c r="TSM1386" s="3"/>
      <c r="TSN1386" s="3"/>
      <c r="TSO1386" s="3"/>
      <c r="TSP1386" s="3"/>
      <c r="TSQ1386" s="3"/>
      <c r="TSR1386" s="3"/>
      <c r="TSS1386" s="3"/>
      <c r="TST1386" s="3"/>
      <c r="TSU1386" s="3"/>
      <c r="TSV1386" s="3"/>
      <c r="TSW1386" s="3"/>
      <c r="TSX1386" s="3"/>
      <c r="TSY1386" s="3"/>
      <c r="TSZ1386" s="3"/>
      <c r="TTA1386" s="3"/>
      <c r="TTB1386" s="3"/>
      <c r="TTC1386" s="3"/>
      <c r="TTD1386" s="3"/>
      <c r="TTE1386" s="3"/>
      <c r="TTF1386" s="3"/>
      <c r="TTG1386" s="3"/>
      <c r="TTH1386" s="3"/>
      <c r="TTI1386" s="3"/>
      <c r="TTJ1386" s="3"/>
      <c r="TTK1386" s="3"/>
      <c r="TTL1386" s="3"/>
      <c r="TTM1386" s="3"/>
      <c r="TTN1386" s="3"/>
      <c r="TTO1386" s="3"/>
      <c r="TTP1386" s="3"/>
      <c r="TTQ1386" s="3"/>
      <c r="TTR1386" s="3"/>
      <c r="TTS1386" s="3"/>
      <c r="TTT1386" s="3"/>
      <c r="TTU1386" s="3"/>
      <c r="TTV1386" s="3"/>
      <c r="TTW1386" s="3"/>
      <c r="TTX1386" s="3"/>
      <c r="TTY1386" s="3"/>
      <c r="TTZ1386" s="3"/>
      <c r="TUA1386" s="3"/>
      <c r="TUB1386" s="3"/>
      <c r="TUC1386" s="3"/>
      <c r="TUD1386" s="3"/>
      <c r="TUE1386" s="3"/>
      <c r="TUF1386" s="3"/>
      <c r="TUG1386" s="3"/>
      <c r="TUH1386" s="3"/>
      <c r="TUI1386" s="3"/>
      <c r="TUJ1386" s="3"/>
      <c r="TUK1386" s="3"/>
      <c r="TUL1386" s="3"/>
      <c r="TUM1386" s="3"/>
      <c r="TUN1386" s="3"/>
      <c r="TUO1386" s="3"/>
      <c r="TUP1386" s="3"/>
      <c r="TUQ1386" s="3"/>
      <c r="TUR1386" s="3"/>
      <c r="TUS1386" s="3"/>
      <c r="TUT1386" s="3"/>
      <c r="TUU1386" s="3"/>
      <c r="TUV1386" s="3"/>
      <c r="TUW1386" s="3"/>
      <c r="TUX1386" s="3"/>
      <c r="TUY1386" s="3"/>
      <c r="TUZ1386" s="3"/>
      <c r="TVA1386" s="3"/>
      <c r="TVB1386" s="3"/>
      <c r="TVC1386" s="3"/>
      <c r="TVD1386" s="3"/>
      <c r="TVE1386" s="3"/>
      <c r="TVF1386" s="3"/>
      <c r="TVG1386" s="3"/>
      <c r="TVH1386" s="3"/>
      <c r="TVI1386" s="3"/>
      <c r="TVJ1386" s="3"/>
      <c r="TVK1386" s="3"/>
      <c r="TVL1386" s="3"/>
      <c r="TVM1386" s="3"/>
      <c r="TVN1386" s="3"/>
      <c r="TVO1386" s="3"/>
      <c r="TVP1386" s="3"/>
      <c r="TVQ1386" s="3"/>
      <c r="TVR1386" s="3"/>
      <c r="TVS1386" s="3"/>
      <c r="TVT1386" s="3"/>
      <c r="TVU1386" s="3"/>
      <c r="TVV1386" s="3"/>
      <c r="TVW1386" s="3"/>
      <c r="TVX1386" s="3"/>
      <c r="TVY1386" s="3"/>
      <c r="TVZ1386" s="3"/>
      <c r="TWA1386" s="3"/>
      <c r="TWB1386" s="3"/>
      <c r="TWC1386" s="3"/>
      <c r="TWD1386" s="3"/>
      <c r="TWE1386" s="3"/>
      <c r="TWF1386" s="3"/>
      <c r="TWG1386" s="3"/>
      <c r="TWH1386" s="3"/>
      <c r="TWI1386" s="3"/>
      <c r="TWJ1386" s="3"/>
      <c r="TWK1386" s="3"/>
      <c r="TWL1386" s="3"/>
      <c r="TWM1386" s="3"/>
      <c r="TWN1386" s="3"/>
      <c r="TWO1386" s="3"/>
      <c r="TWP1386" s="3"/>
      <c r="TWQ1386" s="3"/>
      <c r="TWR1386" s="3"/>
      <c r="TWS1386" s="3"/>
      <c r="TWT1386" s="3"/>
      <c r="TWU1386" s="3"/>
      <c r="TWV1386" s="3"/>
      <c r="TWW1386" s="3"/>
      <c r="TWX1386" s="3"/>
      <c r="TWY1386" s="3"/>
      <c r="TWZ1386" s="3"/>
      <c r="TXA1386" s="3"/>
      <c r="TXB1386" s="3"/>
      <c r="TXC1386" s="3"/>
      <c r="TXD1386" s="3"/>
      <c r="TXE1386" s="3"/>
      <c r="TXF1386" s="3"/>
      <c r="TXG1386" s="3"/>
      <c r="TXH1386" s="3"/>
      <c r="TXI1386" s="3"/>
      <c r="TXJ1386" s="3"/>
      <c r="TXK1386" s="3"/>
      <c r="TXL1386" s="3"/>
      <c r="TXM1386" s="3"/>
      <c r="TXN1386" s="3"/>
      <c r="TXO1386" s="3"/>
      <c r="TXP1386" s="3"/>
      <c r="TXQ1386" s="3"/>
      <c r="TXR1386" s="3"/>
      <c r="TXS1386" s="3"/>
      <c r="TXT1386" s="3"/>
      <c r="TXU1386" s="3"/>
      <c r="TXV1386" s="3"/>
      <c r="TXW1386" s="3"/>
      <c r="TXX1386" s="3"/>
      <c r="TXY1386" s="3"/>
      <c r="TXZ1386" s="3"/>
      <c r="TYA1386" s="3"/>
      <c r="TYB1386" s="3"/>
      <c r="TYC1386" s="3"/>
      <c r="TYD1386" s="3"/>
      <c r="TYE1386" s="3"/>
      <c r="TYF1386" s="3"/>
      <c r="TYG1386" s="3"/>
      <c r="TYH1386" s="3"/>
      <c r="TYI1386" s="3"/>
      <c r="TYJ1386" s="3"/>
      <c r="TYK1386" s="3"/>
      <c r="TYL1386" s="3"/>
      <c r="TYM1386" s="3"/>
      <c r="TYN1386" s="3"/>
      <c r="TYO1386" s="3"/>
      <c r="TYP1386" s="3"/>
      <c r="TYQ1386" s="3"/>
      <c r="TYR1386" s="3"/>
      <c r="TYS1386" s="3"/>
      <c r="TYT1386" s="3"/>
      <c r="TYU1386" s="3"/>
      <c r="TYV1386" s="3"/>
      <c r="TYW1386" s="3"/>
      <c r="TYX1386" s="3"/>
      <c r="TYY1386" s="3"/>
      <c r="TYZ1386" s="3"/>
      <c r="TZA1386" s="3"/>
      <c r="TZB1386" s="3"/>
      <c r="TZC1386" s="3"/>
      <c r="TZD1386" s="3"/>
      <c r="TZE1386" s="3"/>
      <c r="TZF1386" s="3"/>
      <c r="TZG1386" s="3"/>
      <c r="TZH1386" s="3"/>
      <c r="TZI1386" s="3"/>
      <c r="TZJ1386" s="3"/>
      <c r="TZK1386" s="3"/>
      <c r="TZL1386" s="3"/>
      <c r="TZM1386" s="3"/>
      <c r="TZN1386" s="3"/>
      <c r="TZO1386" s="3"/>
      <c r="TZP1386" s="3"/>
      <c r="TZQ1386" s="3"/>
      <c r="TZR1386" s="3"/>
      <c r="TZS1386" s="3"/>
      <c r="TZT1386" s="3"/>
      <c r="TZU1386" s="3"/>
      <c r="TZV1386" s="3"/>
      <c r="TZW1386" s="3"/>
      <c r="TZX1386" s="3"/>
      <c r="TZY1386" s="3"/>
      <c r="TZZ1386" s="3"/>
      <c r="UAA1386" s="3"/>
      <c r="UAB1386" s="3"/>
      <c r="UAC1386" s="3"/>
      <c r="UAD1386" s="3"/>
      <c r="UAE1386" s="3"/>
      <c r="UAF1386" s="3"/>
      <c r="UAG1386" s="3"/>
      <c r="UAH1386" s="3"/>
      <c r="UAI1386" s="3"/>
      <c r="UAJ1386" s="3"/>
      <c r="UAK1386" s="3"/>
      <c r="UAL1386" s="3"/>
      <c r="UAM1386" s="3"/>
      <c r="UAN1386" s="3"/>
      <c r="UAO1386" s="3"/>
      <c r="UAP1386" s="3"/>
      <c r="UAQ1386" s="3"/>
      <c r="UAR1386" s="3"/>
      <c r="UAS1386" s="3"/>
      <c r="UAT1386" s="3"/>
      <c r="UAU1386" s="3"/>
      <c r="UAV1386" s="3"/>
      <c r="UAW1386" s="3"/>
      <c r="UAX1386" s="3"/>
      <c r="UAY1386" s="3"/>
      <c r="UAZ1386" s="3"/>
      <c r="UBA1386" s="3"/>
      <c r="UBB1386" s="3"/>
      <c r="UBC1386" s="3"/>
      <c r="UBD1386" s="3"/>
      <c r="UBE1386" s="3"/>
      <c r="UBF1386" s="3"/>
      <c r="UBG1386" s="3"/>
      <c r="UBH1386" s="3"/>
      <c r="UBI1386" s="3"/>
      <c r="UBJ1386" s="3"/>
      <c r="UBK1386" s="3"/>
      <c r="UBL1386" s="3"/>
      <c r="UBM1386" s="3"/>
      <c r="UBN1386" s="3"/>
      <c r="UBO1386" s="3"/>
      <c r="UBP1386" s="3"/>
      <c r="UBQ1386" s="3"/>
      <c r="UBR1386" s="3"/>
      <c r="UBS1386" s="3"/>
      <c r="UBT1386" s="3"/>
      <c r="UBU1386" s="3"/>
      <c r="UBV1386" s="3"/>
      <c r="UBW1386" s="3"/>
      <c r="UBX1386" s="3"/>
      <c r="UBY1386" s="3"/>
      <c r="UBZ1386" s="3"/>
      <c r="UCA1386" s="3"/>
      <c r="UCB1386" s="3"/>
      <c r="UCC1386" s="3"/>
      <c r="UCD1386" s="3"/>
      <c r="UCE1386" s="3"/>
      <c r="UCF1386" s="3"/>
      <c r="UCG1386" s="3"/>
      <c r="UCH1386" s="3"/>
      <c r="UCI1386" s="3"/>
      <c r="UCJ1386" s="3"/>
      <c r="UCK1386" s="3"/>
      <c r="UCL1386" s="3"/>
      <c r="UCM1386" s="3"/>
      <c r="UCN1386" s="3"/>
      <c r="UCO1386" s="3"/>
      <c r="UCP1386" s="3"/>
      <c r="UCQ1386" s="3"/>
      <c r="UCR1386" s="3"/>
      <c r="UCS1386" s="3"/>
      <c r="UCT1386" s="3"/>
      <c r="UCU1386" s="3"/>
      <c r="UCV1386" s="3"/>
      <c r="UCW1386" s="3"/>
      <c r="UCX1386" s="3"/>
      <c r="UCY1386" s="3"/>
      <c r="UCZ1386" s="3"/>
      <c r="UDA1386" s="3"/>
      <c r="UDB1386" s="3"/>
      <c r="UDC1386" s="3"/>
      <c r="UDD1386" s="3"/>
      <c r="UDE1386" s="3"/>
      <c r="UDF1386" s="3"/>
      <c r="UDG1386" s="3"/>
      <c r="UDH1386" s="3"/>
      <c r="UDI1386" s="3"/>
      <c r="UDJ1386" s="3"/>
      <c r="UDK1386" s="3"/>
      <c r="UDL1386" s="3"/>
      <c r="UDM1386" s="3"/>
      <c r="UDN1386" s="3"/>
      <c r="UDO1386" s="3"/>
      <c r="UDP1386" s="3"/>
      <c r="UDQ1386" s="3"/>
      <c r="UDR1386" s="3"/>
      <c r="UDS1386" s="3"/>
      <c r="UDT1386" s="3"/>
      <c r="UDU1386" s="3"/>
      <c r="UDV1386" s="3"/>
      <c r="UDW1386" s="3"/>
      <c r="UDX1386" s="3"/>
      <c r="UDY1386" s="3"/>
      <c r="UDZ1386" s="3"/>
      <c r="UEA1386" s="3"/>
      <c r="UEB1386" s="3"/>
      <c r="UEC1386" s="3"/>
      <c r="UED1386" s="3"/>
      <c r="UEE1386" s="3"/>
      <c r="UEF1386" s="3"/>
      <c r="UEG1386" s="3"/>
      <c r="UEH1386" s="3"/>
      <c r="UEI1386" s="3"/>
      <c r="UEJ1386" s="3"/>
      <c r="UEK1386" s="3"/>
      <c r="UEL1386" s="3"/>
      <c r="UEM1386" s="3"/>
      <c r="UEN1386" s="3"/>
      <c r="UEO1386" s="3"/>
      <c r="UEP1386" s="3"/>
      <c r="UEQ1386" s="3"/>
      <c r="UER1386" s="3"/>
      <c r="UES1386" s="3"/>
      <c r="UET1386" s="3"/>
      <c r="UEU1386" s="3"/>
      <c r="UEV1386" s="3"/>
      <c r="UEW1386" s="3"/>
      <c r="UEX1386" s="3"/>
      <c r="UEY1386" s="3"/>
      <c r="UEZ1386" s="3"/>
      <c r="UFA1386" s="3"/>
      <c r="UFB1386" s="3"/>
      <c r="UFC1386" s="3"/>
      <c r="UFD1386" s="3"/>
      <c r="UFE1386" s="3"/>
      <c r="UFF1386" s="3"/>
      <c r="UFG1386" s="3"/>
      <c r="UFH1386" s="3"/>
      <c r="UFI1386" s="3"/>
      <c r="UFJ1386" s="3"/>
      <c r="UFK1386" s="3"/>
      <c r="UFL1386" s="3"/>
      <c r="UFM1386" s="3"/>
      <c r="UFN1386" s="3"/>
      <c r="UFO1386" s="3"/>
      <c r="UFP1386" s="3"/>
      <c r="UFQ1386" s="3"/>
      <c r="UFR1386" s="3"/>
      <c r="UFS1386" s="3"/>
      <c r="UFT1386" s="3"/>
      <c r="UFU1386" s="3"/>
      <c r="UFV1386" s="3"/>
      <c r="UFW1386" s="3"/>
      <c r="UFX1386" s="3"/>
      <c r="UFY1386" s="3"/>
      <c r="UFZ1386" s="3"/>
      <c r="UGA1386" s="3"/>
      <c r="UGB1386" s="3"/>
      <c r="UGC1386" s="3"/>
      <c r="UGD1386" s="3"/>
      <c r="UGE1386" s="3"/>
      <c r="UGF1386" s="3"/>
      <c r="UGG1386" s="3"/>
      <c r="UGH1386" s="3"/>
      <c r="UGI1386" s="3"/>
      <c r="UGJ1386" s="3"/>
      <c r="UGK1386" s="3"/>
      <c r="UGL1386" s="3"/>
      <c r="UGM1386" s="3"/>
      <c r="UGN1386" s="3"/>
      <c r="UGO1386" s="3"/>
      <c r="UGP1386" s="3"/>
      <c r="UGQ1386" s="3"/>
      <c r="UGR1386" s="3"/>
      <c r="UGS1386" s="3"/>
      <c r="UGT1386" s="3"/>
      <c r="UGU1386" s="3"/>
      <c r="UGV1386" s="3"/>
      <c r="UGW1386" s="3"/>
      <c r="UGX1386" s="3"/>
      <c r="UGY1386" s="3"/>
      <c r="UGZ1386" s="3"/>
      <c r="UHA1386" s="3"/>
      <c r="UHB1386" s="3"/>
      <c r="UHC1386" s="3"/>
      <c r="UHD1386" s="3"/>
      <c r="UHE1386" s="3"/>
      <c r="UHF1386" s="3"/>
      <c r="UHG1386" s="3"/>
      <c r="UHH1386" s="3"/>
      <c r="UHI1386" s="3"/>
      <c r="UHJ1386" s="3"/>
      <c r="UHK1386" s="3"/>
      <c r="UHL1386" s="3"/>
      <c r="UHM1386" s="3"/>
      <c r="UHN1386" s="3"/>
      <c r="UHO1386" s="3"/>
      <c r="UHP1386" s="3"/>
      <c r="UHQ1386" s="3"/>
      <c r="UHR1386" s="3"/>
      <c r="UHS1386" s="3"/>
      <c r="UHT1386" s="3"/>
      <c r="UHU1386" s="3"/>
      <c r="UHV1386" s="3"/>
      <c r="UHW1386" s="3"/>
      <c r="UHX1386" s="3"/>
      <c r="UHY1386" s="3"/>
      <c r="UHZ1386" s="3"/>
      <c r="UIA1386" s="3"/>
      <c r="UIB1386" s="3"/>
      <c r="UIC1386" s="3"/>
      <c r="UID1386" s="3"/>
      <c r="UIE1386" s="3"/>
      <c r="UIF1386" s="3"/>
      <c r="UIG1386" s="3"/>
      <c r="UIH1386" s="3"/>
      <c r="UII1386" s="3"/>
      <c r="UIJ1386" s="3"/>
      <c r="UIK1386" s="3"/>
      <c r="UIL1386" s="3"/>
      <c r="UIM1386" s="3"/>
      <c r="UIN1386" s="3"/>
      <c r="UIO1386" s="3"/>
      <c r="UIP1386" s="3"/>
      <c r="UIQ1386" s="3"/>
      <c r="UIR1386" s="3"/>
      <c r="UIS1386" s="3"/>
      <c r="UIT1386" s="3"/>
      <c r="UIU1386" s="3"/>
      <c r="UIV1386" s="3"/>
      <c r="UIW1386" s="3"/>
      <c r="UIX1386" s="3"/>
      <c r="UIY1386" s="3"/>
      <c r="UIZ1386" s="3"/>
      <c r="UJA1386" s="3"/>
      <c r="UJB1386" s="3"/>
      <c r="UJC1386" s="3"/>
      <c r="UJD1386" s="3"/>
      <c r="UJE1386" s="3"/>
      <c r="UJF1386" s="3"/>
      <c r="UJG1386" s="3"/>
      <c r="UJH1386" s="3"/>
      <c r="UJI1386" s="3"/>
      <c r="UJJ1386" s="3"/>
      <c r="UJK1386" s="3"/>
      <c r="UJL1386" s="3"/>
      <c r="UJM1386" s="3"/>
      <c r="UJN1386" s="3"/>
      <c r="UJO1386" s="3"/>
      <c r="UJP1386" s="3"/>
      <c r="UJQ1386" s="3"/>
      <c r="UJR1386" s="3"/>
      <c r="UJS1386" s="3"/>
      <c r="UJT1386" s="3"/>
      <c r="UJU1386" s="3"/>
      <c r="UJV1386" s="3"/>
      <c r="UJW1386" s="3"/>
      <c r="UJX1386" s="3"/>
      <c r="UJY1386" s="3"/>
      <c r="UJZ1386" s="3"/>
      <c r="UKA1386" s="3"/>
      <c r="UKB1386" s="3"/>
      <c r="UKC1386" s="3"/>
      <c r="UKD1386" s="3"/>
      <c r="UKE1386" s="3"/>
      <c r="UKF1386" s="3"/>
      <c r="UKG1386" s="3"/>
      <c r="UKH1386" s="3"/>
      <c r="UKI1386" s="3"/>
      <c r="UKJ1386" s="3"/>
      <c r="UKK1386" s="3"/>
      <c r="UKL1386" s="3"/>
      <c r="UKM1386" s="3"/>
      <c r="UKN1386" s="3"/>
      <c r="UKO1386" s="3"/>
      <c r="UKP1386" s="3"/>
      <c r="UKQ1386" s="3"/>
      <c r="UKR1386" s="3"/>
      <c r="UKS1386" s="3"/>
      <c r="UKT1386" s="3"/>
      <c r="UKU1386" s="3"/>
      <c r="UKV1386" s="3"/>
      <c r="UKW1386" s="3"/>
      <c r="UKX1386" s="3"/>
      <c r="UKY1386" s="3"/>
      <c r="UKZ1386" s="3"/>
      <c r="ULA1386" s="3"/>
      <c r="ULB1386" s="3"/>
      <c r="ULC1386" s="3"/>
      <c r="ULD1386" s="3"/>
      <c r="ULE1386" s="3"/>
      <c r="ULF1386" s="3"/>
      <c r="ULG1386" s="3"/>
      <c r="ULH1386" s="3"/>
      <c r="ULI1386" s="3"/>
      <c r="ULJ1386" s="3"/>
      <c r="ULK1386" s="3"/>
      <c r="ULL1386" s="3"/>
      <c r="ULM1386" s="3"/>
      <c r="ULN1386" s="3"/>
      <c r="ULO1386" s="3"/>
      <c r="ULP1386" s="3"/>
      <c r="ULQ1386" s="3"/>
      <c r="ULR1386" s="3"/>
      <c r="ULS1386" s="3"/>
      <c r="ULT1386" s="3"/>
      <c r="ULU1386" s="3"/>
      <c r="ULV1386" s="3"/>
      <c r="ULW1386" s="3"/>
      <c r="ULX1386" s="3"/>
      <c r="ULY1386" s="3"/>
      <c r="ULZ1386" s="3"/>
      <c r="UMA1386" s="3"/>
      <c r="UMB1386" s="3"/>
      <c r="UMC1386" s="3"/>
      <c r="UMD1386" s="3"/>
      <c r="UME1386" s="3"/>
      <c r="UMF1386" s="3"/>
      <c r="UMG1386" s="3"/>
      <c r="UMH1386" s="3"/>
      <c r="UMI1386" s="3"/>
      <c r="UMJ1386" s="3"/>
      <c r="UMK1386" s="3"/>
      <c r="UML1386" s="3"/>
      <c r="UMM1386" s="3"/>
      <c r="UMN1386" s="3"/>
      <c r="UMO1386" s="3"/>
      <c r="UMP1386" s="3"/>
      <c r="UMQ1386" s="3"/>
      <c r="UMR1386" s="3"/>
      <c r="UMS1386" s="3"/>
      <c r="UMT1386" s="3"/>
      <c r="UMU1386" s="3"/>
      <c r="UMV1386" s="3"/>
      <c r="UMW1386" s="3"/>
      <c r="UMX1386" s="3"/>
      <c r="UMY1386" s="3"/>
      <c r="UMZ1386" s="3"/>
      <c r="UNA1386" s="3"/>
      <c r="UNB1386" s="3"/>
      <c r="UNC1386" s="3"/>
      <c r="UND1386" s="3"/>
      <c r="UNE1386" s="3"/>
      <c r="UNF1386" s="3"/>
      <c r="UNG1386" s="3"/>
      <c r="UNH1386" s="3"/>
      <c r="UNI1386" s="3"/>
      <c r="UNJ1386" s="3"/>
      <c r="UNK1386" s="3"/>
      <c r="UNL1386" s="3"/>
      <c r="UNM1386" s="3"/>
      <c r="UNN1386" s="3"/>
      <c r="UNO1386" s="3"/>
      <c r="UNP1386" s="3"/>
      <c r="UNQ1386" s="3"/>
      <c r="UNR1386" s="3"/>
      <c r="UNS1386" s="3"/>
      <c r="UNT1386" s="3"/>
      <c r="UNU1386" s="3"/>
      <c r="UNV1386" s="3"/>
      <c r="UNW1386" s="3"/>
      <c r="UNX1386" s="3"/>
      <c r="UNY1386" s="3"/>
      <c r="UNZ1386" s="3"/>
      <c r="UOA1386" s="3"/>
      <c r="UOB1386" s="3"/>
      <c r="UOC1386" s="3"/>
      <c r="UOD1386" s="3"/>
      <c r="UOE1386" s="3"/>
      <c r="UOF1386" s="3"/>
      <c r="UOG1386" s="3"/>
      <c r="UOH1386" s="3"/>
      <c r="UOI1386" s="3"/>
      <c r="UOJ1386" s="3"/>
      <c r="UOK1386" s="3"/>
      <c r="UOL1386" s="3"/>
      <c r="UOM1386" s="3"/>
      <c r="UON1386" s="3"/>
      <c r="UOO1386" s="3"/>
      <c r="UOP1386" s="3"/>
      <c r="UOQ1386" s="3"/>
      <c r="UOR1386" s="3"/>
      <c r="UOS1386" s="3"/>
      <c r="UOT1386" s="3"/>
      <c r="UOU1386" s="3"/>
      <c r="UOV1386" s="3"/>
      <c r="UOW1386" s="3"/>
      <c r="UOX1386" s="3"/>
      <c r="UOY1386" s="3"/>
      <c r="UOZ1386" s="3"/>
      <c r="UPA1386" s="3"/>
      <c r="UPB1386" s="3"/>
      <c r="UPC1386" s="3"/>
      <c r="UPD1386" s="3"/>
      <c r="UPE1386" s="3"/>
      <c r="UPF1386" s="3"/>
      <c r="UPG1386" s="3"/>
      <c r="UPH1386" s="3"/>
      <c r="UPI1386" s="3"/>
      <c r="UPJ1386" s="3"/>
      <c r="UPK1386" s="3"/>
      <c r="UPL1386" s="3"/>
      <c r="UPM1386" s="3"/>
      <c r="UPN1386" s="3"/>
      <c r="UPO1386" s="3"/>
      <c r="UPP1386" s="3"/>
      <c r="UPQ1386" s="3"/>
      <c r="UPR1386" s="3"/>
      <c r="UPS1386" s="3"/>
      <c r="UPT1386" s="3"/>
      <c r="UPU1386" s="3"/>
      <c r="UPV1386" s="3"/>
      <c r="UPW1386" s="3"/>
      <c r="UPX1386" s="3"/>
      <c r="UPY1386" s="3"/>
      <c r="UPZ1386" s="3"/>
      <c r="UQA1386" s="3"/>
      <c r="UQB1386" s="3"/>
      <c r="UQC1386" s="3"/>
      <c r="UQD1386" s="3"/>
      <c r="UQE1386" s="3"/>
      <c r="UQF1386" s="3"/>
      <c r="UQG1386" s="3"/>
      <c r="UQH1386" s="3"/>
      <c r="UQI1386" s="3"/>
      <c r="UQJ1386" s="3"/>
      <c r="UQK1386" s="3"/>
      <c r="UQL1386" s="3"/>
      <c r="UQM1386" s="3"/>
      <c r="UQN1386" s="3"/>
      <c r="UQO1386" s="3"/>
      <c r="UQP1386" s="3"/>
      <c r="UQQ1386" s="3"/>
      <c r="UQR1386" s="3"/>
      <c r="UQS1386" s="3"/>
      <c r="UQT1386" s="3"/>
      <c r="UQU1386" s="3"/>
      <c r="UQV1386" s="3"/>
      <c r="UQW1386" s="3"/>
      <c r="UQX1386" s="3"/>
      <c r="UQY1386" s="3"/>
      <c r="UQZ1386" s="3"/>
      <c r="URA1386" s="3"/>
      <c r="URB1386" s="3"/>
      <c r="URC1386" s="3"/>
      <c r="URD1386" s="3"/>
      <c r="URE1386" s="3"/>
      <c r="URF1386" s="3"/>
      <c r="URG1386" s="3"/>
      <c r="URH1386" s="3"/>
      <c r="URI1386" s="3"/>
      <c r="URJ1386" s="3"/>
      <c r="URK1386" s="3"/>
      <c r="URL1386" s="3"/>
      <c r="URM1386" s="3"/>
      <c r="URN1386" s="3"/>
      <c r="URO1386" s="3"/>
      <c r="URP1386" s="3"/>
      <c r="URQ1386" s="3"/>
      <c r="URR1386" s="3"/>
      <c r="URS1386" s="3"/>
      <c r="URT1386" s="3"/>
      <c r="URU1386" s="3"/>
      <c r="URV1386" s="3"/>
      <c r="URW1386" s="3"/>
      <c r="URX1386" s="3"/>
      <c r="URY1386" s="3"/>
      <c r="URZ1386" s="3"/>
      <c r="USA1386" s="3"/>
      <c r="USB1386" s="3"/>
      <c r="USC1386" s="3"/>
      <c r="USD1386" s="3"/>
      <c r="USE1386" s="3"/>
      <c r="USF1386" s="3"/>
      <c r="USG1386" s="3"/>
      <c r="USH1386" s="3"/>
      <c r="USI1386" s="3"/>
      <c r="USJ1386" s="3"/>
      <c r="USK1386" s="3"/>
      <c r="USL1386" s="3"/>
      <c r="USM1386" s="3"/>
      <c r="USN1386" s="3"/>
      <c r="USO1386" s="3"/>
      <c r="USP1386" s="3"/>
      <c r="USQ1386" s="3"/>
      <c r="USR1386" s="3"/>
      <c r="USS1386" s="3"/>
      <c r="UST1386" s="3"/>
      <c r="USU1386" s="3"/>
      <c r="USV1386" s="3"/>
      <c r="USW1386" s="3"/>
      <c r="USX1386" s="3"/>
      <c r="USY1386" s="3"/>
      <c r="USZ1386" s="3"/>
      <c r="UTA1386" s="3"/>
      <c r="UTB1386" s="3"/>
      <c r="UTC1386" s="3"/>
      <c r="UTD1386" s="3"/>
      <c r="UTE1386" s="3"/>
      <c r="UTF1386" s="3"/>
      <c r="UTG1386" s="3"/>
      <c r="UTH1386" s="3"/>
      <c r="UTI1386" s="3"/>
      <c r="UTJ1386" s="3"/>
      <c r="UTK1386" s="3"/>
      <c r="UTL1386" s="3"/>
      <c r="UTM1386" s="3"/>
      <c r="UTN1386" s="3"/>
      <c r="UTO1386" s="3"/>
      <c r="UTP1386" s="3"/>
      <c r="UTQ1386" s="3"/>
      <c r="UTR1386" s="3"/>
      <c r="UTS1386" s="3"/>
      <c r="UTT1386" s="3"/>
      <c r="UTU1386" s="3"/>
      <c r="UTV1386" s="3"/>
      <c r="UTW1386" s="3"/>
      <c r="UTX1386" s="3"/>
      <c r="UTY1386" s="3"/>
      <c r="UTZ1386" s="3"/>
      <c r="UUA1386" s="3"/>
      <c r="UUB1386" s="3"/>
      <c r="UUC1386" s="3"/>
      <c r="UUD1386" s="3"/>
      <c r="UUE1386" s="3"/>
      <c r="UUF1386" s="3"/>
      <c r="UUG1386" s="3"/>
      <c r="UUH1386" s="3"/>
      <c r="UUI1386" s="3"/>
      <c r="UUJ1386" s="3"/>
      <c r="UUK1386" s="3"/>
      <c r="UUL1386" s="3"/>
      <c r="UUM1386" s="3"/>
      <c r="UUN1386" s="3"/>
      <c r="UUO1386" s="3"/>
      <c r="UUP1386" s="3"/>
      <c r="UUQ1386" s="3"/>
      <c r="UUR1386" s="3"/>
      <c r="UUS1386" s="3"/>
      <c r="UUT1386" s="3"/>
      <c r="UUU1386" s="3"/>
      <c r="UUV1386" s="3"/>
      <c r="UUW1386" s="3"/>
      <c r="UUX1386" s="3"/>
      <c r="UUY1386" s="3"/>
      <c r="UUZ1386" s="3"/>
      <c r="UVA1386" s="3"/>
      <c r="UVB1386" s="3"/>
      <c r="UVC1386" s="3"/>
      <c r="UVD1386" s="3"/>
      <c r="UVE1386" s="3"/>
      <c r="UVF1386" s="3"/>
      <c r="UVG1386" s="3"/>
      <c r="UVH1386" s="3"/>
      <c r="UVI1386" s="3"/>
      <c r="UVJ1386" s="3"/>
      <c r="UVK1386" s="3"/>
      <c r="UVL1386" s="3"/>
      <c r="UVM1386" s="3"/>
      <c r="UVN1386" s="3"/>
      <c r="UVO1386" s="3"/>
      <c r="UVP1386" s="3"/>
      <c r="UVQ1386" s="3"/>
      <c r="UVR1386" s="3"/>
      <c r="UVS1386" s="3"/>
      <c r="UVT1386" s="3"/>
      <c r="UVU1386" s="3"/>
      <c r="UVV1386" s="3"/>
      <c r="UVW1386" s="3"/>
      <c r="UVX1386" s="3"/>
      <c r="UVY1386" s="3"/>
      <c r="UVZ1386" s="3"/>
      <c r="UWA1386" s="3"/>
      <c r="UWB1386" s="3"/>
      <c r="UWC1386" s="3"/>
      <c r="UWD1386" s="3"/>
      <c r="UWE1386" s="3"/>
      <c r="UWF1386" s="3"/>
      <c r="UWG1386" s="3"/>
      <c r="UWH1386" s="3"/>
      <c r="UWI1386" s="3"/>
      <c r="UWJ1386" s="3"/>
      <c r="UWK1386" s="3"/>
      <c r="UWL1386" s="3"/>
      <c r="UWM1386" s="3"/>
      <c r="UWN1386" s="3"/>
      <c r="UWO1386" s="3"/>
      <c r="UWP1386" s="3"/>
      <c r="UWQ1386" s="3"/>
      <c r="UWR1386" s="3"/>
      <c r="UWS1386" s="3"/>
      <c r="UWT1386" s="3"/>
      <c r="UWU1386" s="3"/>
      <c r="UWV1386" s="3"/>
      <c r="UWW1386" s="3"/>
      <c r="UWX1386" s="3"/>
      <c r="UWY1386" s="3"/>
      <c r="UWZ1386" s="3"/>
      <c r="UXA1386" s="3"/>
      <c r="UXB1386" s="3"/>
      <c r="UXC1386" s="3"/>
      <c r="UXD1386" s="3"/>
      <c r="UXE1386" s="3"/>
      <c r="UXF1386" s="3"/>
      <c r="UXG1386" s="3"/>
      <c r="UXH1386" s="3"/>
      <c r="UXI1386" s="3"/>
      <c r="UXJ1386" s="3"/>
      <c r="UXK1386" s="3"/>
      <c r="UXL1386" s="3"/>
      <c r="UXM1386" s="3"/>
      <c r="UXN1386" s="3"/>
      <c r="UXO1386" s="3"/>
      <c r="UXP1386" s="3"/>
      <c r="UXQ1386" s="3"/>
      <c r="UXR1386" s="3"/>
      <c r="UXS1386" s="3"/>
      <c r="UXT1386" s="3"/>
      <c r="UXU1386" s="3"/>
      <c r="UXV1386" s="3"/>
      <c r="UXW1386" s="3"/>
      <c r="UXX1386" s="3"/>
      <c r="UXY1386" s="3"/>
      <c r="UXZ1386" s="3"/>
      <c r="UYA1386" s="3"/>
      <c r="UYB1386" s="3"/>
      <c r="UYC1386" s="3"/>
      <c r="UYD1386" s="3"/>
      <c r="UYE1386" s="3"/>
      <c r="UYF1386" s="3"/>
      <c r="UYG1386" s="3"/>
      <c r="UYH1386" s="3"/>
      <c r="UYI1386" s="3"/>
      <c r="UYJ1386" s="3"/>
      <c r="UYK1386" s="3"/>
      <c r="UYL1386" s="3"/>
      <c r="UYM1386" s="3"/>
      <c r="UYN1386" s="3"/>
      <c r="UYO1386" s="3"/>
      <c r="UYP1386" s="3"/>
      <c r="UYQ1386" s="3"/>
      <c r="UYR1386" s="3"/>
      <c r="UYS1386" s="3"/>
      <c r="UYT1386" s="3"/>
      <c r="UYU1386" s="3"/>
      <c r="UYV1386" s="3"/>
      <c r="UYW1386" s="3"/>
      <c r="UYX1386" s="3"/>
      <c r="UYY1386" s="3"/>
      <c r="UYZ1386" s="3"/>
      <c r="UZA1386" s="3"/>
      <c r="UZB1386" s="3"/>
      <c r="UZC1386" s="3"/>
      <c r="UZD1386" s="3"/>
      <c r="UZE1386" s="3"/>
      <c r="UZF1386" s="3"/>
      <c r="UZG1386" s="3"/>
      <c r="UZH1386" s="3"/>
      <c r="UZI1386" s="3"/>
      <c r="UZJ1386" s="3"/>
      <c r="UZK1386" s="3"/>
      <c r="UZL1386" s="3"/>
      <c r="UZM1386" s="3"/>
      <c r="UZN1386" s="3"/>
      <c r="UZO1386" s="3"/>
      <c r="UZP1386" s="3"/>
      <c r="UZQ1386" s="3"/>
      <c r="UZR1386" s="3"/>
      <c r="UZS1386" s="3"/>
      <c r="UZT1386" s="3"/>
      <c r="UZU1386" s="3"/>
      <c r="UZV1386" s="3"/>
      <c r="UZW1386" s="3"/>
      <c r="UZX1386" s="3"/>
      <c r="UZY1386" s="3"/>
      <c r="UZZ1386" s="3"/>
      <c r="VAA1386" s="3"/>
      <c r="VAB1386" s="3"/>
      <c r="VAC1386" s="3"/>
      <c r="VAD1386" s="3"/>
      <c r="VAE1386" s="3"/>
      <c r="VAF1386" s="3"/>
      <c r="VAG1386" s="3"/>
      <c r="VAH1386" s="3"/>
      <c r="VAI1386" s="3"/>
      <c r="VAJ1386" s="3"/>
      <c r="VAK1386" s="3"/>
      <c r="VAL1386" s="3"/>
      <c r="VAM1386" s="3"/>
      <c r="VAN1386" s="3"/>
      <c r="VAO1386" s="3"/>
      <c r="VAP1386" s="3"/>
      <c r="VAQ1386" s="3"/>
      <c r="VAR1386" s="3"/>
      <c r="VAS1386" s="3"/>
      <c r="VAT1386" s="3"/>
      <c r="VAU1386" s="3"/>
      <c r="VAV1386" s="3"/>
      <c r="VAW1386" s="3"/>
      <c r="VAX1386" s="3"/>
      <c r="VAY1386" s="3"/>
      <c r="VAZ1386" s="3"/>
      <c r="VBA1386" s="3"/>
      <c r="VBB1386" s="3"/>
      <c r="VBC1386" s="3"/>
      <c r="VBD1386" s="3"/>
      <c r="VBE1386" s="3"/>
      <c r="VBF1386" s="3"/>
      <c r="VBG1386" s="3"/>
      <c r="VBH1386" s="3"/>
      <c r="VBI1386" s="3"/>
      <c r="VBJ1386" s="3"/>
      <c r="VBK1386" s="3"/>
      <c r="VBL1386" s="3"/>
      <c r="VBM1386" s="3"/>
      <c r="VBN1386" s="3"/>
      <c r="VBO1386" s="3"/>
      <c r="VBP1386" s="3"/>
      <c r="VBQ1386" s="3"/>
      <c r="VBR1386" s="3"/>
      <c r="VBS1386" s="3"/>
      <c r="VBT1386" s="3"/>
      <c r="VBU1386" s="3"/>
      <c r="VBV1386" s="3"/>
      <c r="VBW1386" s="3"/>
      <c r="VBX1386" s="3"/>
      <c r="VBY1386" s="3"/>
      <c r="VBZ1386" s="3"/>
      <c r="VCA1386" s="3"/>
      <c r="VCB1386" s="3"/>
      <c r="VCC1386" s="3"/>
      <c r="VCD1386" s="3"/>
      <c r="VCE1386" s="3"/>
      <c r="VCF1386" s="3"/>
      <c r="VCG1386" s="3"/>
      <c r="VCH1386" s="3"/>
      <c r="VCI1386" s="3"/>
      <c r="VCJ1386" s="3"/>
      <c r="VCK1386" s="3"/>
      <c r="VCL1386" s="3"/>
      <c r="VCM1386" s="3"/>
      <c r="VCN1386" s="3"/>
      <c r="VCO1386" s="3"/>
      <c r="VCP1386" s="3"/>
      <c r="VCQ1386" s="3"/>
      <c r="VCR1386" s="3"/>
      <c r="VCS1386" s="3"/>
      <c r="VCT1386" s="3"/>
      <c r="VCU1386" s="3"/>
      <c r="VCV1386" s="3"/>
      <c r="VCW1386" s="3"/>
      <c r="VCX1386" s="3"/>
      <c r="VCY1386" s="3"/>
      <c r="VCZ1386" s="3"/>
      <c r="VDA1386" s="3"/>
      <c r="VDB1386" s="3"/>
      <c r="VDC1386" s="3"/>
      <c r="VDD1386" s="3"/>
      <c r="VDE1386" s="3"/>
      <c r="VDF1386" s="3"/>
      <c r="VDG1386" s="3"/>
      <c r="VDH1386" s="3"/>
      <c r="VDI1386" s="3"/>
      <c r="VDJ1386" s="3"/>
      <c r="VDK1386" s="3"/>
      <c r="VDL1386" s="3"/>
      <c r="VDM1386" s="3"/>
      <c r="VDN1386" s="3"/>
      <c r="VDO1386" s="3"/>
      <c r="VDP1386" s="3"/>
      <c r="VDQ1386" s="3"/>
      <c r="VDR1386" s="3"/>
      <c r="VDS1386" s="3"/>
      <c r="VDT1386" s="3"/>
      <c r="VDU1386" s="3"/>
      <c r="VDV1386" s="3"/>
      <c r="VDW1386" s="3"/>
      <c r="VDX1386" s="3"/>
      <c r="VDY1386" s="3"/>
      <c r="VDZ1386" s="3"/>
      <c r="VEA1386" s="3"/>
      <c r="VEB1386" s="3"/>
      <c r="VEC1386" s="3"/>
      <c r="VED1386" s="3"/>
      <c r="VEE1386" s="3"/>
      <c r="VEF1386" s="3"/>
      <c r="VEG1386" s="3"/>
      <c r="VEH1386" s="3"/>
      <c r="VEI1386" s="3"/>
      <c r="VEJ1386" s="3"/>
      <c r="VEK1386" s="3"/>
      <c r="VEL1386" s="3"/>
      <c r="VEM1386" s="3"/>
      <c r="VEN1386" s="3"/>
      <c r="VEO1386" s="3"/>
      <c r="VEP1386" s="3"/>
      <c r="VEQ1386" s="3"/>
      <c r="VER1386" s="3"/>
      <c r="VES1386" s="3"/>
      <c r="VET1386" s="3"/>
      <c r="VEU1386" s="3"/>
      <c r="VEV1386" s="3"/>
      <c r="VEW1386" s="3"/>
      <c r="VEX1386" s="3"/>
      <c r="VEY1386" s="3"/>
      <c r="VEZ1386" s="3"/>
      <c r="VFA1386" s="3"/>
      <c r="VFB1386" s="3"/>
      <c r="VFC1386" s="3"/>
      <c r="VFD1386" s="3"/>
      <c r="VFE1386" s="3"/>
      <c r="VFF1386" s="3"/>
      <c r="VFG1386" s="3"/>
      <c r="VFH1386" s="3"/>
      <c r="VFI1386" s="3"/>
      <c r="VFJ1386" s="3"/>
      <c r="VFK1386" s="3"/>
      <c r="VFL1386" s="3"/>
      <c r="VFM1386" s="3"/>
      <c r="VFN1386" s="3"/>
      <c r="VFO1386" s="3"/>
      <c r="VFP1386" s="3"/>
      <c r="VFQ1386" s="3"/>
      <c r="VFR1386" s="3"/>
      <c r="VFS1386" s="3"/>
      <c r="VFT1386" s="3"/>
      <c r="VFU1386" s="3"/>
      <c r="VFV1386" s="3"/>
      <c r="VFW1386" s="3"/>
      <c r="VFX1386" s="3"/>
      <c r="VFY1386" s="3"/>
      <c r="VFZ1386" s="3"/>
      <c r="VGA1386" s="3"/>
      <c r="VGB1386" s="3"/>
      <c r="VGC1386" s="3"/>
      <c r="VGD1386" s="3"/>
      <c r="VGE1386" s="3"/>
      <c r="VGF1386" s="3"/>
      <c r="VGG1386" s="3"/>
      <c r="VGH1386" s="3"/>
      <c r="VGI1386" s="3"/>
      <c r="VGJ1386" s="3"/>
      <c r="VGK1386" s="3"/>
      <c r="VGL1386" s="3"/>
      <c r="VGM1386" s="3"/>
      <c r="VGN1386" s="3"/>
      <c r="VGO1386" s="3"/>
      <c r="VGP1386" s="3"/>
      <c r="VGQ1386" s="3"/>
      <c r="VGR1386" s="3"/>
      <c r="VGS1386" s="3"/>
      <c r="VGT1386" s="3"/>
      <c r="VGU1386" s="3"/>
      <c r="VGV1386" s="3"/>
      <c r="VGW1386" s="3"/>
      <c r="VGX1386" s="3"/>
      <c r="VGY1386" s="3"/>
      <c r="VGZ1386" s="3"/>
      <c r="VHA1386" s="3"/>
      <c r="VHB1386" s="3"/>
      <c r="VHC1386" s="3"/>
      <c r="VHD1386" s="3"/>
      <c r="VHE1386" s="3"/>
      <c r="VHF1386" s="3"/>
      <c r="VHG1386" s="3"/>
      <c r="VHH1386" s="3"/>
      <c r="VHI1386" s="3"/>
      <c r="VHJ1386" s="3"/>
      <c r="VHK1386" s="3"/>
      <c r="VHL1386" s="3"/>
      <c r="VHM1386" s="3"/>
      <c r="VHN1386" s="3"/>
      <c r="VHO1386" s="3"/>
      <c r="VHP1386" s="3"/>
      <c r="VHQ1386" s="3"/>
      <c r="VHR1386" s="3"/>
      <c r="VHS1386" s="3"/>
      <c r="VHT1386" s="3"/>
      <c r="VHU1386" s="3"/>
      <c r="VHV1386" s="3"/>
      <c r="VHW1386" s="3"/>
      <c r="VHX1386" s="3"/>
      <c r="VHY1386" s="3"/>
      <c r="VHZ1386" s="3"/>
      <c r="VIA1386" s="3"/>
      <c r="VIB1386" s="3"/>
      <c r="VIC1386" s="3"/>
      <c r="VID1386" s="3"/>
      <c r="VIE1386" s="3"/>
      <c r="VIF1386" s="3"/>
      <c r="VIG1386" s="3"/>
      <c r="VIH1386" s="3"/>
      <c r="VII1386" s="3"/>
      <c r="VIJ1386" s="3"/>
      <c r="VIK1386" s="3"/>
      <c r="VIL1386" s="3"/>
      <c r="VIM1386" s="3"/>
      <c r="VIN1386" s="3"/>
      <c r="VIO1386" s="3"/>
      <c r="VIP1386" s="3"/>
      <c r="VIQ1386" s="3"/>
      <c r="VIR1386" s="3"/>
      <c r="VIS1386" s="3"/>
      <c r="VIT1386" s="3"/>
      <c r="VIU1386" s="3"/>
      <c r="VIV1386" s="3"/>
      <c r="VIW1386" s="3"/>
      <c r="VIX1386" s="3"/>
      <c r="VIY1386" s="3"/>
      <c r="VIZ1386" s="3"/>
      <c r="VJA1386" s="3"/>
      <c r="VJB1386" s="3"/>
      <c r="VJC1386" s="3"/>
      <c r="VJD1386" s="3"/>
      <c r="VJE1386" s="3"/>
      <c r="VJF1386" s="3"/>
      <c r="VJG1386" s="3"/>
      <c r="VJH1386" s="3"/>
      <c r="VJI1386" s="3"/>
      <c r="VJJ1386" s="3"/>
      <c r="VJK1386" s="3"/>
      <c r="VJL1386" s="3"/>
      <c r="VJM1386" s="3"/>
      <c r="VJN1386" s="3"/>
      <c r="VJO1386" s="3"/>
      <c r="VJP1386" s="3"/>
      <c r="VJQ1386" s="3"/>
      <c r="VJR1386" s="3"/>
      <c r="VJS1386" s="3"/>
      <c r="VJT1386" s="3"/>
      <c r="VJU1386" s="3"/>
      <c r="VJV1386" s="3"/>
      <c r="VJW1386" s="3"/>
      <c r="VJX1386" s="3"/>
      <c r="VJY1386" s="3"/>
      <c r="VJZ1386" s="3"/>
      <c r="VKA1386" s="3"/>
      <c r="VKB1386" s="3"/>
      <c r="VKC1386" s="3"/>
      <c r="VKD1386" s="3"/>
      <c r="VKE1386" s="3"/>
      <c r="VKF1386" s="3"/>
      <c r="VKG1386" s="3"/>
      <c r="VKH1386" s="3"/>
      <c r="VKI1386" s="3"/>
      <c r="VKJ1386" s="3"/>
      <c r="VKK1386" s="3"/>
      <c r="VKL1386" s="3"/>
      <c r="VKM1386" s="3"/>
      <c r="VKN1386" s="3"/>
      <c r="VKO1386" s="3"/>
      <c r="VKP1386" s="3"/>
      <c r="VKQ1386" s="3"/>
      <c r="VKR1386" s="3"/>
      <c r="VKS1386" s="3"/>
      <c r="VKT1386" s="3"/>
      <c r="VKU1386" s="3"/>
      <c r="VKV1386" s="3"/>
      <c r="VKW1386" s="3"/>
      <c r="VKX1386" s="3"/>
      <c r="VKY1386" s="3"/>
      <c r="VKZ1386" s="3"/>
      <c r="VLA1386" s="3"/>
      <c r="VLB1386" s="3"/>
      <c r="VLC1386" s="3"/>
      <c r="VLD1386" s="3"/>
      <c r="VLE1386" s="3"/>
      <c r="VLF1386" s="3"/>
      <c r="VLG1386" s="3"/>
      <c r="VLH1386" s="3"/>
      <c r="VLI1386" s="3"/>
      <c r="VLJ1386" s="3"/>
      <c r="VLK1386" s="3"/>
      <c r="VLL1386" s="3"/>
      <c r="VLM1386" s="3"/>
      <c r="VLN1386" s="3"/>
      <c r="VLO1386" s="3"/>
      <c r="VLP1386" s="3"/>
      <c r="VLQ1386" s="3"/>
      <c r="VLR1386" s="3"/>
      <c r="VLS1386" s="3"/>
      <c r="VLT1386" s="3"/>
      <c r="VLU1386" s="3"/>
      <c r="VLV1386" s="3"/>
      <c r="VLW1386" s="3"/>
      <c r="VLX1386" s="3"/>
      <c r="VLY1386" s="3"/>
      <c r="VLZ1386" s="3"/>
      <c r="VMA1386" s="3"/>
      <c r="VMB1386" s="3"/>
      <c r="VMC1386" s="3"/>
      <c r="VMD1386" s="3"/>
      <c r="VME1386" s="3"/>
      <c r="VMF1386" s="3"/>
      <c r="VMG1386" s="3"/>
      <c r="VMH1386" s="3"/>
      <c r="VMI1386" s="3"/>
      <c r="VMJ1386" s="3"/>
      <c r="VMK1386" s="3"/>
      <c r="VML1386" s="3"/>
      <c r="VMM1386" s="3"/>
      <c r="VMN1386" s="3"/>
      <c r="VMO1386" s="3"/>
      <c r="VMP1386" s="3"/>
      <c r="VMQ1386" s="3"/>
      <c r="VMR1386" s="3"/>
      <c r="VMS1386" s="3"/>
      <c r="VMT1386" s="3"/>
      <c r="VMU1386" s="3"/>
      <c r="VMV1386" s="3"/>
      <c r="VMW1386" s="3"/>
      <c r="VMX1386" s="3"/>
      <c r="VMY1386" s="3"/>
      <c r="VMZ1386" s="3"/>
      <c r="VNA1386" s="3"/>
      <c r="VNB1386" s="3"/>
      <c r="VNC1386" s="3"/>
      <c r="VND1386" s="3"/>
      <c r="VNE1386" s="3"/>
      <c r="VNF1386" s="3"/>
      <c r="VNG1386" s="3"/>
      <c r="VNH1386" s="3"/>
      <c r="VNI1386" s="3"/>
      <c r="VNJ1386" s="3"/>
      <c r="VNK1386" s="3"/>
      <c r="VNL1386" s="3"/>
      <c r="VNM1386" s="3"/>
      <c r="VNN1386" s="3"/>
      <c r="VNO1386" s="3"/>
      <c r="VNP1386" s="3"/>
      <c r="VNQ1386" s="3"/>
      <c r="VNR1386" s="3"/>
      <c r="VNS1386" s="3"/>
      <c r="VNT1386" s="3"/>
      <c r="VNU1386" s="3"/>
      <c r="VNV1386" s="3"/>
      <c r="VNW1386" s="3"/>
      <c r="VNX1386" s="3"/>
      <c r="VNY1386" s="3"/>
      <c r="VNZ1386" s="3"/>
      <c r="VOA1386" s="3"/>
      <c r="VOB1386" s="3"/>
      <c r="VOC1386" s="3"/>
      <c r="VOD1386" s="3"/>
      <c r="VOE1386" s="3"/>
      <c r="VOF1386" s="3"/>
      <c r="VOG1386" s="3"/>
      <c r="VOH1386" s="3"/>
      <c r="VOI1386" s="3"/>
      <c r="VOJ1386" s="3"/>
      <c r="VOK1386" s="3"/>
      <c r="VOL1386" s="3"/>
      <c r="VOM1386" s="3"/>
      <c r="VON1386" s="3"/>
      <c r="VOO1386" s="3"/>
      <c r="VOP1386" s="3"/>
      <c r="VOQ1386" s="3"/>
      <c r="VOR1386" s="3"/>
      <c r="VOS1386" s="3"/>
      <c r="VOT1386" s="3"/>
      <c r="VOU1386" s="3"/>
      <c r="VOV1386" s="3"/>
      <c r="VOW1386" s="3"/>
      <c r="VOX1386" s="3"/>
      <c r="VOY1386" s="3"/>
      <c r="VOZ1386" s="3"/>
      <c r="VPA1386" s="3"/>
      <c r="VPB1386" s="3"/>
      <c r="VPC1386" s="3"/>
      <c r="VPD1386" s="3"/>
      <c r="VPE1386" s="3"/>
      <c r="VPF1386" s="3"/>
      <c r="VPG1386" s="3"/>
      <c r="VPH1386" s="3"/>
      <c r="VPI1386" s="3"/>
      <c r="VPJ1386" s="3"/>
      <c r="VPK1386" s="3"/>
      <c r="VPL1386" s="3"/>
      <c r="VPM1386" s="3"/>
      <c r="VPN1386" s="3"/>
      <c r="VPO1386" s="3"/>
      <c r="VPP1386" s="3"/>
      <c r="VPQ1386" s="3"/>
      <c r="VPR1386" s="3"/>
      <c r="VPS1386" s="3"/>
      <c r="VPT1386" s="3"/>
      <c r="VPU1386" s="3"/>
      <c r="VPV1386" s="3"/>
      <c r="VPW1386" s="3"/>
      <c r="VPX1386" s="3"/>
      <c r="VPY1386" s="3"/>
      <c r="VPZ1386" s="3"/>
      <c r="VQA1386" s="3"/>
      <c r="VQB1386" s="3"/>
      <c r="VQC1386" s="3"/>
      <c r="VQD1386" s="3"/>
      <c r="VQE1386" s="3"/>
      <c r="VQF1386" s="3"/>
      <c r="VQG1386" s="3"/>
      <c r="VQH1386" s="3"/>
      <c r="VQI1386" s="3"/>
      <c r="VQJ1386" s="3"/>
      <c r="VQK1386" s="3"/>
      <c r="VQL1386" s="3"/>
      <c r="VQM1386" s="3"/>
      <c r="VQN1386" s="3"/>
      <c r="VQO1386" s="3"/>
      <c r="VQP1386" s="3"/>
      <c r="VQQ1386" s="3"/>
      <c r="VQR1386" s="3"/>
      <c r="VQS1386" s="3"/>
      <c r="VQT1386" s="3"/>
      <c r="VQU1386" s="3"/>
      <c r="VQV1386" s="3"/>
      <c r="VQW1386" s="3"/>
      <c r="VQX1386" s="3"/>
      <c r="VQY1386" s="3"/>
      <c r="VQZ1386" s="3"/>
      <c r="VRA1386" s="3"/>
      <c r="VRB1386" s="3"/>
      <c r="VRC1386" s="3"/>
      <c r="VRD1386" s="3"/>
      <c r="VRE1386" s="3"/>
      <c r="VRF1386" s="3"/>
      <c r="VRG1386" s="3"/>
      <c r="VRH1386" s="3"/>
      <c r="VRI1386" s="3"/>
      <c r="VRJ1386" s="3"/>
      <c r="VRK1386" s="3"/>
      <c r="VRL1386" s="3"/>
      <c r="VRM1386" s="3"/>
      <c r="VRN1386" s="3"/>
      <c r="VRO1386" s="3"/>
      <c r="VRP1386" s="3"/>
      <c r="VRQ1386" s="3"/>
      <c r="VRR1386" s="3"/>
      <c r="VRS1386" s="3"/>
      <c r="VRT1386" s="3"/>
      <c r="VRU1386" s="3"/>
      <c r="VRV1386" s="3"/>
      <c r="VRW1386" s="3"/>
      <c r="VRX1386" s="3"/>
      <c r="VRY1386" s="3"/>
      <c r="VRZ1386" s="3"/>
      <c r="VSA1386" s="3"/>
      <c r="VSB1386" s="3"/>
      <c r="VSC1386" s="3"/>
      <c r="VSD1386" s="3"/>
      <c r="VSE1386" s="3"/>
      <c r="VSF1386" s="3"/>
      <c r="VSG1386" s="3"/>
      <c r="VSH1386" s="3"/>
      <c r="VSI1386" s="3"/>
      <c r="VSJ1386" s="3"/>
      <c r="VSK1386" s="3"/>
      <c r="VSL1386" s="3"/>
      <c r="VSM1386" s="3"/>
      <c r="VSN1386" s="3"/>
      <c r="VSO1386" s="3"/>
      <c r="VSP1386" s="3"/>
      <c r="VSQ1386" s="3"/>
      <c r="VSR1386" s="3"/>
      <c r="VSS1386" s="3"/>
      <c r="VST1386" s="3"/>
      <c r="VSU1386" s="3"/>
      <c r="VSV1386" s="3"/>
      <c r="VSW1386" s="3"/>
      <c r="VSX1386" s="3"/>
      <c r="VSY1386" s="3"/>
      <c r="VSZ1386" s="3"/>
      <c r="VTA1386" s="3"/>
      <c r="VTB1386" s="3"/>
      <c r="VTC1386" s="3"/>
      <c r="VTD1386" s="3"/>
      <c r="VTE1386" s="3"/>
      <c r="VTF1386" s="3"/>
      <c r="VTG1386" s="3"/>
      <c r="VTH1386" s="3"/>
      <c r="VTI1386" s="3"/>
      <c r="VTJ1386" s="3"/>
      <c r="VTK1386" s="3"/>
      <c r="VTL1386" s="3"/>
      <c r="VTM1386" s="3"/>
      <c r="VTN1386" s="3"/>
      <c r="VTO1386" s="3"/>
      <c r="VTP1386" s="3"/>
      <c r="VTQ1386" s="3"/>
      <c r="VTR1386" s="3"/>
      <c r="VTS1386" s="3"/>
      <c r="VTT1386" s="3"/>
      <c r="VTU1386" s="3"/>
      <c r="VTV1386" s="3"/>
      <c r="VTW1386" s="3"/>
      <c r="VTX1386" s="3"/>
      <c r="VTY1386" s="3"/>
      <c r="VTZ1386" s="3"/>
      <c r="VUA1386" s="3"/>
      <c r="VUB1386" s="3"/>
      <c r="VUC1386" s="3"/>
      <c r="VUD1386" s="3"/>
      <c r="VUE1386" s="3"/>
      <c r="VUF1386" s="3"/>
      <c r="VUG1386" s="3"/>
      <c r="VUH1386" s="3"/>
      <c r="VUI1386" s="3"/>
      <c r="VUJ1386" s="3"/>
      <c r="VUK1386" s="3"/>
      <c r="VUL1386" s="3"/>
      <c r="VUM1386" s="3"/>
      <c r="VUN1386" s="3"/>
      <c r="VUO1386" s="3"/>
      <c r="VUP1386" s="3"/>
      <c r="VUQ1386" s="3"/>
      <c r="VUR1386" s="3"/>
      <c r="VUS1386" s="3"/>
      <c r="VUT1386" s="3"/>
      <c r="VUU1386" s="3"/>
      <c r="VUV1386" s="3"/>
      <c r="VUW1386" s="3"/>
      <c r="VUX1386" s="3"/>
      <c r="VUY1386" s="3"/>
      <c r="VUZ1386" s="3"/>
      <c r="VVA1386" s="3"/>
      <c r="VVB1386" s="3"/>
      <c r="VVC1386" s="3"/>
      <c r="VVD1386" s="3"/>
      <c r="VVE1386" s="3"/>
      <c r="VVF1386" s="3"/>
      <c r="VVG1386" s="3"/>
      <c r="VVH1386" s="3"/>
      <c r="VVI1386" s="3"/>
      <c r="VVJ1386" s="3"/>
      <c r="VVK1386" s="3"/>
      <c r="VVL1386" s="3"/>
      <c r="VVM1386" s="3"/>
      <c r="VVN1386" s="3"/>
      <c r="VVO1386" s="3"/>
      <c r="VVP1386" s="3"/>
      <c r="VVQ1386" s="3"/>
      <c r="VVR1386" s="3"/>
      <c r="VVS1386" s="3"/>
      <c r="VVT1386" s="3"/>
      <c r="VVU1386" s="3"/>
      <c r="VVV1386" s="3"/>
      <c r="VVW1386" s="3"/>
      <c r="VVX1386" s="3"/>
      <c r="VVY1386" s="3"/>
      <c r="VVZ1386" s="3"/>
      <c r="VWA1386" s="3"/>
      <c r="VWB1386" s="3"/>
      <c r="VWC1386" s="3"/>
      <c r="VWD1386" s="3"/>
      <c r="VWE1386" s="3"/>
      <c r="VWF1386" s="3"/>
      <c r="VWG1386" s="3"/>
      <c r="VWH1386" s="3"/>
      <c r="VWI1386" s="3"/>
      <c r="VWJ1386" s="3"/>
      <c r="VWK1386" s="3"/>
      <c r="VWL1386" s="3"/>
      <c r="VWM1386" s="3"/>
      <c r="VWN1386" s="3"/>
      <c r="VWO1386" s="3"/>
      <c r="VWP1386" s="3"/>
      <c r="VWQ1386" s="3"/>
      <c r="VWR1386" s="3"/>
      <c r="VWS1386" s="3"/>
      <c r="VWT1386" s="3"/>
      <c r="VWU1386" s="3"/>
      <c r="VWV1386" s="3"/>
      <c r="VWW1386" s="3"/>
      <c r="VWX1386" s="3"/>
      <c r="VWY1386" s="3"/>
      <c r="VWZ1386" s="3"/>
      <c r="VXA1386" s="3"/>
      <c r="VXB1386" s="3"/>
      <c r="VXC1386" s="3"/>
      <c r="VXD1386" s="3"/>
      <c r="VXE1386" s="3"/>
      <c r="VXF1386" s="3"/>
      <c r="VXG1386" s="3"/>
      <c r="VXH1386" s="3"/>
      <c r="VXI1386" s="3"/>
      <c r="VXJ1386" s="3"/>
      <c r="VXK1386" s="3"/>
      <c r="VXL1386" s="3"/>
      <c r="VXM1386" s="3"/>
      <c r="VXN1386" s="3"/>
      <c r="VXO1386" s="3"/>
      <c r="VXP1386" s="3"/>
      <c r="VXQ1386" s="3"/>
      <c r="VXR1386" s="3"/>
      <c r="VXS1386" s="3"/>
      <c r="VXT1386" s="3"/>
      <c r="VXU1386" s="3"/>
      <c r="VXV1386" s="3"/>
      <c r="VXW1386" s="3"/>
      <c r="VXX1386" s="3"/>
      <c r="VXY1386" s="3"/>
      <c r="VXZ1386" s="3"/>
      <c r="VYA1386" s="3"/>
      <c r="VYB1386" s="3"/>
      <c r="VYC1386" s="3"/>
      <c r="VYD1386" s="3"/>
      <c r="VYE1386" s="3"/>
      <c r="VYF1386" s="3"/>
      <c r="VYG1386" s="3"/>
      <c r="VYH1386" s="3"/>
      <c r="VYI1386" s="3"/>
      <c r="VYJ1386" s="3"/>
      <c r="VYK1386" s="3"/>
      <c r="VYL1386" s="3"/>
      <c r="VYM1386" s="3"/>
      <c r="VYN1386" s="3"/>
      <c r="VYO1386" s="3"/>
      <c r="VYP1386" s="3"/>
      <c r="VYQ1386" s="3"/>
      <c r="VYR1386" s="3"/>
      <c r="VYS1386" s="3"/>
      <c r="VYT1386" s="3"/>
      <c r="VYU1386" s="3"/>
      <c r="VYV1386" s="3"/>
      <c r="VYW1386" s="3"/>
      <c r="VYX1386" s="3"/>
      <c r="VYY1386" s="3"/>
      <c r="VYZ1386" s="3"/>
      <c r="VZA1386" s="3"/>
      <c r="VZB1386" s="3"/>
      <c r="VZC1386" s="3"/>
      <c r="VZD1386" s="3"/>
      <c r="VZE1386" s="3"/>
      <c r="VZF1386" s="3"/>
      <c r="VZG1386" s="3"/>
      <c r="VZH1386" s="3"/>
      <c r="VZI1386" s="3"/>
      <c r="VZJ1386" s="3"/>
      <c r="VZK1386" s="3"/>
      <c r="VZL1386" s="3"/>
      <c r="VZM1386" s="3"/>
      <c r="VZN1386" s="3"/>
      <c r="VZO1386" s="3"/>
      <c r="VZP1386" s="3"/>
      <c r="VZQ1386" s="3"/>
      <c r="VZR1386" s="3"/>
      <c r="VZS1386" s="3"/>
      <c r="VZT1386" s="3"/>
      <c r="VZU1386" s="3"/>
      <c r="VZV1386" s="3"/>
      <c r="VZW1386" s="3"/>
      <c r="VZX1386" s="3"/>
      <c r="VZY1386" s="3"/>
      <c r="VZZ1386" s="3"/>
      <c r="WAA1386" s="3"/>
      <c r="WAB1386" s="3"/>
      <c r="WAC1386" s="3"/>
      <c r="WAD1386" s="3"/>
      <c r="WAE1386" s="3"/>
      <c r="WAF1386" s="3"/>
      <c r="WAG1386" s="3"/>
      <c r="WAH1386" s="3"/>
      <c r="WAI1386" s="3"/>
      <c r="WAJ1386" s="3"/>
      <c r="WAK1386" s="3"/>
      <c r="WAL1386" s="3"/>
      <c r="WAM1386" s="3"/>
      <c r="WAN1386" s="3"/>
      <c r="WAO1386" s="3"/>
      <c r="WAP1386" s="3"/>
      <c r="WAQ1386" s="3"/>
      <c r="WAR1386" s="3"/>
      <c r="WAS1386" s="3"/>
      <c r="WAT1386" s="3"/>
      <c r="WAU1386" s="3"/>
      <c r="WAV1386" s="3"/>
      <c r="WAW1386" s="3"/>
      <c r="WAX1386" s="3"/>
      <c r="WAY1386" s="3"/>
      <c r="WAZ1386" s="3"/>
      <c r="WBA1386" s="3"/>
      <c r="WBB1386" s="3"/>
      <c r="WBC1386" s="3"/>
      <c r="WBD1386" s="3"/>
      <c r="WBE1386" s="3"/>
      <c r="WBF1386" s="3"/>
      <c r="WBG1386" s="3"/>
      <c r="WBH1386" s="3"/>
      <c r="WBI1386" s="3"/>
      <c r="WBJ1386" s="3"/>
      <c r="WBK1386" s="3"/>
      <c r="WBL1386" s="3"/>
      <c r="WBM1386" s="3"/>
      <c r="WBN1386" s="3"/>
      <c r="WBO1386" s="3"/>
      <c r="WBP1386" s="3"/>
      <c r="WBQ1386" s="3"/>
      <c r="WBR1386" s="3"/>
      <c r="WBS1386" s="3"/>
      <c r="WBT1386" s="3"/>
      <c r="WBU1386" s="3"/>
      <c r="WBV1386" s="3"/>
      <c r="WBW1386" s="3"/>
      <c r="WBX1386" s="3"/>
      <c r="WBY1386" s="3"/>
      <c r="WBZ1386" s="3"/>
      <c r="WCA1386" s="3"/>
      <c r="WCB1386" s="3"/>
      <c r="WCC1386" s="3"/>
      <c r="WCD1386" s="3"/>
      <c r="WCE1386" s="3"/>
      <c r="WCF1386" s="3"/>
      <c r="WCG1386" s="3"/>
      <c r="WCH1386" s="3"/>
      <c r="WCI1386" s="3"/>
      <c r="WCJ1386" s="3"/>
      <c r="WCK1386" s="3"/>
      <c r="WCL1386" s="3"/>
      <c r="WCM1386" s="3"/>
      <c r="WCN1386" s="3"/>
      <c r="WCO1386" s="3"/>
      <c r="WCP1386" s="3"/>
      <c r="WCQ1386" s="3"/>
      <c r="WCR1386" s="3"/>
      <c r="WCS1386" s="3"/>
      <c r="WCT1386" s="3"/>
      <c r="WCU1386" s="3"/>
      <c r="WCV1386" s="3"/>
      <c r="WCW1386" s="3"/>
      <c r="WCX1386" s="3"/>
      <c r="WCY1386" s="3"/>
      <c r="WCZ1386" s="3"/>
      <c r="WDA1386" s="3"/>
      <c r="WDB1386" s="3"/>
      <c r="WDC1386" s="3"/>
      <c r="WDD1386" s="3"/>
      <c r="WDE1386" s="3"/>
      <c r="WDF1386" s="3"/>
      <c r="WDG1386" s="3"/>
      <c r="WDH1386" s="3"/>
      <c r="WDI1386" s="3"/>
      <c r="WDJ1386" s="3"/>
      <c r="WDK1386" s="3"/>
      <c r="WDL1386" s="3"/>
      <c r="WDM1386" s="3"/>
      <c r="WDN1386" s="3"/>
      <c r="WDO1386" s="3"/>
      <c r="WDP1386" s="3"/>
      <c r="WDQ1386" s="3"/>
      <c r="WDR1386" s="3"/>
      <c r="WDS1386" s="3"/>
      <c r="WDT1386" s="3"/>
      <c r="WDU1386" s="3"/>
      <c r="WDV1386" s="3"/>
      <c r="WDW1386" s="3"/>
      <c r="WDX1386" s="3"/>
      <c r="WDY1386" s="3"/>
      <c r="WDZ1386" s="3"/>
      <c r="WEA1386" s="3"/>
      <c r="WEB1386" s="3"/>
      <c r="WEC1386" s="3"/>
      <c r="WED1386" s="3"/>
      <c r="WEE1386" s="3"/>
      <c r="WEF1386" s="3"/>
      <c r="WEG1386" s="3"/>
      <c r="WEH1386" s="3"/>
      <c r="WEI1386" s="3"/>
      <c r="WEJ1386" s="3"/>
      <c r="WEK1386" s="3"/>
      <c r="WEL1386" s="3"/>
      <c r="WEM1386" s="3"/>
      <c r="WEN1386" s="3"/>
      <c r="WEO1386" s="3"/>
      <c r="WEP1386" s="3"/>
      <c r="WEQ1386" s="3"/>
      <c r="WER1386" s="3"/>
      <c r="WES1386" s="3"/>
      <c r="WET1386" s="3"/>
      <c r="WEU1386" s="3"/>
      <c r="WEV1386" s="3"/>
      <c r="WEW1386" s="3"/>
      <c r="WEX1386" s="3"/>
      <c r="WEY1386" s="3"/>
      <c r="WEZ1386" s="3"/>
      <c r="WFA1386" s="3"/>
      <c r="WFB1386" s="3"/>
      <c r="WFC1386" s="3"/>
      <c r="WFD1386" s="3"/>
      <c r="WFE1386" s="3"/>
      <c r="WFF1386" s="3"/>
      <c r="WFG1386" s="3"/>
      <c r="WFH1386" s="3"/>
      <c r="WFI1386" s="3"/>
      <c r="WFJ1386" s="3"/>
      <c r="WFK1386" s="3"/>
      <c r="WFL1386" s="3"/>
      <c r="WFM1386" s="3"/>
      <c r="WFN1386" s="3"/>
      <c r="WFO1386" s="3"/>
      <c r="WFP1386" s="3"/>
      <c r="WFQ1386" s="3"/>
      <c r="WFR1386" s="3"/>
      <c r="WFS1386" s="3"/>
      <c r="WFT1386" s="3"/>
      <c r="WFU1386" s="3"/>
      <c r="WFV1386" s="3"/>
      <c r="WFW1386" s="3"/>
      <c r="WFX1386" s="3"/>
      <c r="WFY1386" s="3"/>
      <c r="WFZ1386" s="3"/>
      <c r="WGA1386" s="3"/>
      <c r="WGB1386" s="3"/>
      <c r="WGC1386" s="3"/>
      <c r="WGD1386" s="3"/>
      <c r="WGE1386" s="3"/>
      <c r="WGF1386" s="3"/>
      <c r="WGG1386" s="3"/>
      <c r="WGH1386" s="3"/>
      <c r="WGI1386" s="3"/>
      <c r="WGJ1386" s="3"/>
      <c r="WGK1386" s="3"/>
      <c r="WGL1386" s="3"/>
      <c r="WGM1386" s="3"/>
      <c r="WGN1386" s="3"/>
      <c r="WGO1386" s="3"/>
      <c r="WGP1386" s="3"/>
      <c r="WGQ1386" s="3"/>
      <c r="WGR1386" s="3"/>
      <c r="WGS1386" s="3"/>
      <c r="WGT1386" s="3"/>
      <c r="WGU1386" s="3"/>
      <c r="WGV1386" s="3"/>
      <c r="WGW1386" s="3"/>
      <c r="WGX1386" s="3"/>
      <c r="WGY1386" s="3"/>
      <c r="WGZ1386" s="3"/>
      <c r="WHA1386" s="3"/>
      <c r="WHB1386" s="3"/>
      <c r="WHC1386" s="3"/>
      <c r="WHD1386" s="3"/>
      <c r="WHE1386" s="3"/>
      <c r="WHF1386" s="3"/>
      <c r="WHG1386" s="3"/>
      <c r="WHH1386" s="3"/>
      <c r="WHI1386" s="3"/>
      <c r="WHJ1386" s="3"/>
      <c r="WHK1386" s="3"/>
      <c r="WHL1386" s="3"/>
      <c r="WHM1386" s="3"/>
      <c r="WHN1386" s="3"/>
      <c r="WHO1386" s="3"/>
      <c r="WHP1386" s="3"/>
      <c r="WHQ1386" s="3"/>
      <c r="WHR1386" s="3"/>
      <c r="WHS1386" s="3"/>
      <c r="WHT1386" s="3"/>
      <c r="WHU1386" s="3"/>
      <c r="WHV1386" s="3"/>
      <c r="WHW1386" s="3"/>
      <c r="WHX1386" s="3"/>
      <c r="WHY1386" s="3"/>
      <c r="WHZ1386" s="3"/>
      <c r="WIA1386" s="3"/>
      <c r="WIB1386" s="3"/>
      <c r="WIC1386" s="3"/>
      <c r="WID1386" s="3"/>
      <c r="WIE1386" s="3"/>
      <c r="WIF1386" s="3"/>
      <c r="WIG1386" s="3"/>
      <c r="WIH1386" s="3"/>
      <c r="WII1386" s="3"/>
      <c r="WIJ1386" s="3"/>
      <c r="WIK1386" s="3"/>
      <c r="WIL1386" s="3"/>
      <c r="WIM1386" s="3"/>
      <c r="WIN1386" s="3"/>
      <c r="WIO1386" s="3"/>
      <c r="WIP1386" s="3"/>
      <c r="WIQ1386" s="3"/>
      <c r="WIR1386" s="3"/>
      <c r="WIS1386" s="3"/>
      <c r="WIT1386" s="3"/>
      <c r="WIU1386" s="3"/>
      <c r="WIV1386" s="3"/>
      <c r="WIW1386" s="3"/>
      <c r="WIX1386" s="3"/>
      <c r="WIY1386" s="3"/>
      <c r="WIZ1386" s="3"/>
      <c r="WJA1386" s="3"/>
      <c r="WJB1386" s="3"/>
      <c r="WJC1386" s="3"/>
      <c r="WJD1386" s="3"/>
      <c r="WJE1386" s="3"/>
      <c r="WJF1386" s="3"/>
      <c r="WJG1386" s="3"/>
      <c r="WJH1386" s="3"/>
      <c r="WJI1386" s="3"/>
      <c r="WJJ1386" s="3"/>
      <c r="WJK1386" s="3"/>
      <c r="WJL1386" s="3"/>
      <c r="WJM1386" s="3"/>
      <c r="WJN1386" s="3"/>
      <c r="WJO1386" s="3"/>
      <c r="WJP1386" s="3"/>
      <c r="WJQ1386" s="3"/>
      <c r="WJR1386" s="3"/>
      <c r="WJS1386" s="3"/>
      <c r="WJT1386" s="3"/>
      <c r="WJU1386" s="3"/>
      <c r="WJV1386" s="3"/>
      <c r="WJW1386" s="3"/>
      <c r="WJX1386" s="3"/>
      <c r="WJY1386" s="3"/>
      <c r="WJZ1386" s="3"/>
      <c r="WKA1386" s="3"/>
      <c r="WKB1386" s="3"/>
      <c r="WKC1386" s="3"/>
      <c r="WKD1386" s="3"/>
      <c r="WKE1386" s="3"/>
      <c r="WKF1386" s="3"/>
      <c r="WKG1386" s="3"/>
      <c r="WKH1386" s="3"/>
      <c r="WKI1386" s="3"/>
      <c r="WKJ1386" s="3"/>
      <c r="WKK1386" s="3"/>
      <c r="WKL1386" s="3"/>
      <c r="WKM1386" s="3"/>
      <c r="WKN1386" s="3"/>
      <c r="WKO1386" s="3"/>
      <c r="WKP1386" s="3"/>
      <c r="WKQ1386" s="3"/>
      <c r="WKR1386" s="3"/>
      <c r="WKS1386" s="3"/>
      <c r="WKT1386" s="3"/>
      <c r="WKU1386" s="3"/>
      <c r="WKV1386" s="3"/>
      <c r="WKW1386" s="3"/>
      <c r="WKX1386" s="3"/>
      <c r="WKY1386" s="3"/>
      <c r="WKZ1386" s="3"/>
      <c r="WLA1386" s="3"/>
      <c r="WLB1386" s="3"/>
      <c r="WLC1386" s="3"/>
      <c r="WLD1386" s="3"/>
      <c r="WLE1386" s="3"/>
      <c r="WLF1386" s="3"/>
      <c r="WLG1386" s="3"/>
      <c r="WLH1386" s="3"/>
      <c r="WLI1386" s="3"/>
      <c r="WLJ1386" s="3"/>
      <c r="WLK1386" s="3"/>
      <c r="WLL1386" s="3"/>
      <c r="WLM1386" s="3"/>
      <c r="WLN1386" s="3"/>
      <c r="WLO1386" s="3"/>
      <c r="WLP1386" s="3"/>
      <c r="WLQ1386" s="3"/>
      <c r="WLR1386" s="3"/>
      <c r="WLS1386" s="3"/>
      <c r="WLT1386" s="3"/>
      <c r="WLU1386" s="3"/>
      <c r="WLV1386" s="3"/>
      <c r="WLW1386" s="3"/>
      <c r="WLX1386" s="3"/>
      <c r="WLY1386" s="3"/>
      <c r="WLZ1386" s="3"/>
      <c r="WMA1386" s="3"/>
      <c r="WMB1386" s="3"/>
      <c r="WMC1386" s="3"/>
      <c r="WMD1386" s="3"/>
      <c r="WME1386" s="3"/>
      <c r="WMF1386" s="3"/>
      <c r="WMG1386" s="3"/>
      <c r="WMH1386" s="3"/>
      <c r="WMI1386" s="3"/>
      <c r="WMJ1386" s="3"/>
      <c r="WMK1386" s="3"/>
      <c r="WML1386" s="3"/>
      <c r="WMM1386" s="3"/>
      <c r="WMN1386" s="3"/>
      <c r="WMO1386" s="3"/>
      <c r="WMP1386" s="3"/>
      <c r="WMQ1386" s="3"/>
      <c r="WMR1386" s="3"/>
      <c r="WMS1386" s="3"/>
      <c r="WMT1386" s="3"/>
      <c r="WMU1386" s="3"/>
      <c r="WMV1386" s="3"/>
      <c r="WMW1386" s="3"/>
      <c r="WMX1386" s="3"/>
      <c r="WMY1386" s="3"/>
      <c r="WMZ1386" s="3"/>
      <c r="WNA1386" s="3"/>
      <c r="WNB1386" s="3"/>
      <c r="WNC1386" s="3"/>
      <c r="WND1386" s="3"/>
      <c r="WNE1386" s="3"/>
      <c r="WNF1386" s="3"/>
      <c r="WNG1386" s="3"/>
      <c r="WNH1386" s="3"/>
      <c r="WNI1386" s="3"/>
      <c r="WNJ1386" s="3"/>
      <c r="WNK1386" s="3"/>
      <c r="WNL1386" s="3"/>
      <c r="WNM1386" s="3"/>
      <c r="WNN1386" s="3"/>
      <c r="WNO1386" s="3"/>
      <c r="WNP1386" s="3"/>
      <c r="WNQ1386" s="3"/>
      <c r="WNR1386" s="3"/>
      <c r="WNS1386" s="3"/>
      <c r="WNT1386" s="3"/>
      <c r="WNU1386" s="3"/>
      <c r="WNV1386" s="3"/>
      <c r="WNW1386" s="3"/>
      <c r="WNX1386" s="3"/>
      <c r="WNY1386" s="3"/>
      <c r="WNZ1386" s="3"/>
      <c r="WOA1386" s="3"/>
      <c r="WOB1386" s="3"/>
      <c r="WOC1386" s="3"/>
      <c r="WOD1386" s="3"/>
      <c r="WOE1386" s="3"/>
      <c r="WOF1386" s="3"/>
      <c r="WOG1386" s="3"/>
      <c r="WOH1386" s="3"/>
      <c r="WOI1386" s="3"/>
      <c r="WOJ1386" s="3"/>
      <c r="WOK1386" s="3"/>
      <c r="WOL1386" s="3"/>
      <c r="WOM1386" s="3"/>
      <c r="WON1386" s="3"/>
      <c r="WOO1386" s="3"/>
      <c r="WOP1386" s="3"/>
      <c r="WOQ1386" s="3"/>
      <c r="WOR1386" s="3"/>
      <c r="WOS1386" s="3"/>
      <c r="WOT1386" s="3"/>
      <c r="WOU1386" s="3"/>
      <c r="WOV1386" s="3"/>
      <c r="WOW1386" s="3"/>
      <c r="WOX1386" s="3"/>
      <c r="WOY1386" s="3"/>
      <c r="WOZ1386" s="3"/>
      <c r="WPA1386" s="3"/>
      <c r="WPB1386" s="3"/>
      <c r="WPC1386" s="3"/>
      <c r="WPD1386" s="3"/>
      <c r="WPE1386" s="3"/>
      <c r="WPF1386" s="3"/>
      <c r="WPG1386" s="3"/>
      <c r="WPH1386" s="3"/>
      <c r="WPI1386" s="3"/>
      <c r="WPJ1386" s="3"/>
      <c r="WPK1386" s="3"/>
      <c r="WPL1386" s="3"/>
      <c r="WPM1386" s="3"/>
      <c r="WPN1386" s="3"/>
      <c r="WPO1386" s="3"/>
      <c r="WPP1386" s="3"/>
      <c r="WPQ1386" s="3"/>
      <c r="WPR1386" s="3"/>
      <c r="WPS1386" s="3"/>
      <c r="WPT1386" s="3"/>
      <c r="WPU1386" s="3"/>
      <c r="WPV1386" s="3"/>
      <c r="WPW1386" s="3"/>
      <c r="WPX1386" s="3"/>
      <c r="WPY1386" s="3"/>
      <c r="WPZ1386" s="3"/>
      <c r="WQA1386" s="3"/>
      <c r="WQB1386" s="3"/>
      <c r="WQC1386" s="3"/>
      <c r="WQD1386" s="3"/>
      <c r="WQE1386" s="3"/>
      <c r="WQF1386" s="3"/>
      <c r="WQG1386" s="3"/>
      <c r="WQH1386" s="3"/>
      <c r="WQI1386" s="3"/>
      <c r="WQJ1386" s="3"/>
      <c r="WQK1386" s="3"/>
      <c r="WQL1386" s="3"/>
      <c r="WQM1386" s="3"/>
      <c r="WQN1386" s="3"/>
      <c r="WQO1386" s="3"/>
      <c r="WQP1386" s="3"/>
      <c r="WQQ1386" s="3"/>
      <c r="WQR1386" s="3"/>
      <c r="WQS1386" s="3"/>
      <c r="WQT1386" s="3"/>
      <c r="WQU1386" s="3"/>
      <c r="WQV1386" s="3"/>
      <c r="WQW1386" s="3"/>
      <c r="WQX1386" s="3"/>
      <c r="WQY1386" s="3"/>
      <c r="WQZ1386" s="3"/>
      <c r="WRA1386" s="3"/>
      <c r="WRB1386" s="3"/>
      <c r="WRC1386" s="3"/>
      <c r="WRD1386" s="3"/>
      <c r="WRE1386" s="3"/>
      <c r="WRF1386" s="3"/>
      <c r="WRG1386" s="3"/>
      <c r="WRH1386" s="3"/>
      <c r="WRI1386" s="3"/>
      <c r="WRJ1386" s="3"/>
      <c r="WRK1386" s="3"/>
      <c r="WRL1386" s="3"/>
      <c r="WRM1386" s="3"/>
      <c r="WRN1386" s="3"/>
      <c r="WRO1386" s="3"/>
      <c r="WRP1386" s="3"/>
      <c r="WRQ1386" s="3"/>
      <c r="WRR1386" s="3"/>
      <c r="WRS1386" s="3"/>
      <c r="WRT1386" s="3"/>
      <c r="WRU1386" s="3"/>
      <c r="WRV1386" s="3"/>
      <c r="WRW1386" s="3"/>
      <c r="WRX1386" s="3"/>
      <c r="WRY1386" s="3"/>
      <c r="WRZ1386" s="3"/>
      <c r="WSA1386" s="3"/>
      <c r="WSB1386" s="3"/>
      <c r="WSC1386" s="3"/>
      <c r="WSD1386" s="3"/>
      <c r="WSE1386" s="3"/>
      <c r="WSF1386" s="3"/>
      <c r="WSG1386" s="3"/>
      <c r="WSH1386" s="3"/>
      <c r="WSI1386" s="3"/>
      <c r="WSJ1386" s="3"/>
      <c r="WSK1386" s="3"/>
      <c r="WSL1386" s="3"/>
      <c r="WSM1386" s="3"/>
      <c r="WSN1386" s="3"/>
      <c r="WSO1386" s="3"/>
      <c r="WSP1386" s="3"/>
      <c r="WSQ1386" s="3"/>
      <c r="WSR1386" s="3"/>
      <c r="WSS1386" s="3"/>
      <c r="WST1386" s="3"/>
      <c r="WSU1386" s="3"/>
      <c r="WSV1386" s="3"/>
      <c r="WSW1386" s="3"/>
      <c r="WSX1386" s="3"/>
      <c r="WSY1386" s="3"/>
      <c r="WSZ1386" s="3"/>
      <c r="WTA1386" s="3"/>
      <c r="WTB1386" s="3"/>
      <c r="WTC1386" s="3"/>
      <c r="WTD1386" s="3"/>
      <c r="WTE1386" s="3"/>
      <c r="WTF1386" s="3"/>
      <c r="WTG1386" s="3"/>
      <c r="WTH1386" s="3"/>
      <c r="WTI1386" s="3"/>
      <c r="WTJ1386" s="3"/>
      <c r="WTK1386" s="3"/>
      <c r="WTL1386" s="3"/>
      <c r="WTM1386" s="3"/>
      <c r="WTN1386" s="3"/>
      <c r="WTO1386" s="3"/>
      <c r="WTP1386" s="3"/>
      <c r="WTQ1386" s="3"/>
      <c r="WTR1386" s="3"/>
      <c r="WTS1386" s="3"/>
      <c r="WTT1386" s="3"/>
      <c r="WTU1386" s="3"/>
      <c r="WTV1386" s="3"/>
      <c r="WTW1386" s="3"/>
      <c r="WTX1386" s="3"/>
      <c r="WTY1386" s="3"/>
      <c r="WTZ1386" s="3"/>
      <c r="WUA1386" s="3"/>
      <c r="WUB1386" s="3"/>
      <c r="WUC1386" s="3"/>
      <c r="WUD1386" s="3"/>
      <c r="WUE1386" s="3"/>
      <c r="WUF1386" s="3"/>
      <c r="WUG1386" s="3"/>
      <c r="WUH1386" s="3"/>
      <c r="WUI1386" s="3"/>
      <c r="WUJ1386" s="3"/>
      <c r="WUK1386" s="3"/>
      <c r="WUL1386" s="3"/>
      <c r="WUM1386" s="3"/>
      <c r="WUN1386" s="3"/>
      <c r="WUO1386" s="3"/>
      <c r="WUP1386" s="3"/>
      <c r="WUQ1386" s="3"/>
      <c r="WUR1386" s="3"/>
      <c r="WUS1386" s="3"/>
      <c r="WUT1386" s="3"/>
      <c r="WUU1386" s="3"/>
      <c r="WUV1386" s="3"/>
      <c r="WUW1386" s="3"/>
      <c r="WUX1386" s="3"/>
      <c r="WUY1386" s="3"/>
      <c r="WUZ1386" s="3"/>
      <c r="WVA1386" s="3"/>
      <c r="WVB1386" s="3"/>
      <c r="WVC1386" s="3"/>
      <c r="WVD1386" s="3"/>
      <c r="WVE1386" s="3"/>
      <c r="WVF1386" s="3"/>
      <c r="WVG1386" s="3"/>
      <c r="WVH1386" s="3"/>
      <c r="WVI1386" s="3"/>
      <c r="WVJ1386" s="3"/>
      <c r="WVK1386" s="3"/>
      <c r="WVL1386" s="3"/>
      <c r="WVM1386" s="3"/>
      <c r="WVN1386" s="3"/>
      <c r="WVO1386" s="3"/>
      <c r="WVP1386" s="3"/>
      <c r="WVQ1386" s="3"/>
      <c r="WVR1386" s="3"/>
      <c r="WVS1386" s="3"/>
      <c r="WVT1386" s="3"/>
      <c r="WVU1386" s="3"/>
      <c r="WVV1386" s="3"/>
      <c r="WVW1386" s="3"/>
      <c r="WVX1386" s="3"/>
      <c r="WVY1386" s="3"/>
      <c r="WVZ1386" s="3"/>
      <c r="WWA1386" s="3"/>
      <c r="WWB1386" s="3"/>
      <c r="WWC1386" s="3"/>
      <c r="WWD1386" s="3"/>
      <c r="WWE1386" s="3"/>
      <c r="WWF1386" s="3"/>
      <c r="WWG1386" s="3"/>
      <c r="WWH1386" s="3"/>
      <c r="WWI1386" s="3"/>
      <c r="WWJ1386" s="3"/>
      <c r="WWK1386" s="3"/>
      <c r="WWL1386" s="3"/>
      <c r="WWM1386" s="3"/>
      <c r="WWN1386" s="3"/>
      <c r="WWO1386" s="3"/>
      <c r="WWP1386" s="3"/>
      <c r="WWQ1386" s="3"/>
      <c r="WWR1386" s="3"/>
      <c r="WWS1386" s="3"/>
      <c r="WWT1386" s="3"/>
      <c r="WWU1386" s="3"/>
      <c r="WWV1386" s="3"/>
      <c r="WWW1386" s="3"/>
      <c r="WWX1386" s="3"/>
      <c r="WWY1386" s="3"/>
      <c r="WWZ1386" s="3"/>
      <c r="WXA1386" s="3"/>
      <c r="WXB1386" s="3"/>
      <c r="WXC1386" s="3"/>
      <c r="WXD1386" s="3"/>
      <c r="WXE1386" s="3"/>
      <c r="WXF1386" s="3"/>
      <c r="WXG1386" s="3"/>
      <c r="WXH1386" s="3"/>
      <c r="WXI1386" s="3"/>
      <c r="WXJ1386" s="3"/>
      <c r="WXK1386" s="3"/>
      <c r="WXL1386" s="3"/>
      <c r="WXM1386" s="3"/>
      <c r="WXN1386" s="3"/>
      <c r="WXO1386" s="3"/>
      <c r="WXP1386" s="3"/>
      <c r="WXQ1386" s="3"/>
      <c r="WXR1386" s="3"/>
      <c r="WXS1386" s="3"/>
      <c r="WXT1386" s="3"/>
      <c r="WXU1386" s="3"/>
      <c r="WXV1386" s="3"/>
      <c r="WXW1386" s="3"/>
      <c r="WXX1386" s="3"/>
      <c r="WXY1386" s="3"/>
      <c r="WXZ1386" s="3"/>
      <c r="WYA1386" s="3"/>
      <c r="WYB1386" s="3"/>
      <c r="WYC1386" s="3"/>
      <c r="WYD1386" s="3"/>
      <c r="WYE1386" s="3"/>
      <c r="WYF1386" s="3"/>
      <c r="WYG1386" s="3"/>
      <c r="WYH1386" s="3"/>
      <c r="WYI1386" s="3"/>
      <c r="WYJ1386" s="3"/>
      <c r="WYK1386" s="3"/>
      <c r="WYL1386" s="3"/>
      <c r="WYM1386" s="3"/>
      <c r="WYN1386" s="3"/>
      <c r="WYO1386" s="3"/>
      <c r="WYP1386" s="3"/>
      <c r="WYQ1386" s="3"/>
      <c r="WYR1386" s="3"/>
      <c r="WYS1386" s="3"/>
      <c r="WYT1386" s="3"/>
      <c r="WYU1386" s="3"/>
      <c r="WYV1386" s="3"/>
      <c r="WYW1386" s="3"/>
      <c r="WYX1386" s="3"/>
      <c r="WYY1386" s="3"/>
      <c r="WYZ1386" s="3"/>
      <c r="WZA1386" s="3"/>
      <c r="WZB1386" s="3"/>
      <c r="WZC1386" s="3"/>
      <c r="WZD1386" s="3"/>
      <c r="WZE1386" s="3"/>
      <c r="WZF1386" s="3"/>
      <c r="WZG1386" s="3"/>
      <c r="WZH1386" s="3"/>
      <c r="WZI1386" s="3"/>
      <c r="WZJ1386" s="3"/>
      <c r="WZK1386" s="3"/>
      <c r="WZL1386" s="3"/>
      <c r="WZM1386" s="3"/>
      <c r="WZN1386" s="3"/>
      <c r="WZO1386" s="3"/>
      <c r="WZP1386" s="3"/>
      <c r="WZQ1386" s="3"/>
      <c r="WZR1386" s="3"/>
      <c r="WZS1386" s="3"/>
      <c r="WZT1386" s="3"/>
      <c r="WZU1386" s="3"/>
      <c r="WZV1386" s="3"/>
      <c r="WZW1386" s="3"/>
      <c r="WZX1386" s="3"/>
      <c r="WZY1386" s="3"/>
      <c r="WZZ1386" s="3"/>
      <c r="XAA1386" s="3"/>
      <c r="XAB1386" s="3"/>
      <c r="XAC1386" s="3"/>
      <c r="XAD1386" s="3"/>
      <c r="XAE1386" s="3"/>
      <c r="XAF1386" s="3"/>
      <c r="XAG1386" s="3"/>
      <c r="XAH1386" s="3"/>
      <c r="XAI1386" s="3"/>
      <c r="XAJ1386" s="3"/>
      <c r="XAK1386" s="3"/>
      <c r="XAL1386" s="3"/>
      <c r="XAM1386" s="3"/>
      <c r="XAN1386" s="3"/>
      <c r="XAO1386" s="3"/>
      <c r="XAP1386" s="3"/>
      <c r="XAQ1386" s="3"/>
      <c r="XAR1386" s="3"/>
      <c r="XAS1386" s="3"/>
      <c r="XAT1386" s="3"/>
      <c r="XAU1386" s="3"/>
      <c r="XAV1386" s="3"/>
      <c r="XAW1386" s="3"/>
      <c r="XAX1386" s="3"/>
      <c r="XAY1386" s="3"/>
      <c r="XAZ1386" s="3"/>
      <c r="XBA1386" s="3"/>
      <c r="XBB1386" s="3"/>
      <c r="XBC1386" s="3"/>
      <c r="XBD1386" s="3"/>
      <c r="XBE1386" s="3"/>
      <c r="XBF1386" s="3"/>
      <c r="XBG1386" s="3"/>
      <c r="XBH1386" s="3"/>
      <c r="XBI1386" s="3"/>
      <c r="XBJ1386" s="3"/>
      <c r="XBK1386" s="3"/>
      <c r="XBL1386" s="3"/>
      <c r="XBM1386" s="3"/>
      <c r="XBN1386" s="3"/>
      <c r="XBO1386" s="3"/>
      <c r="XBP1386" s="3"/>
      <c r="XBQ1386" s="3"/>
      <c r="XBR1386" s="3"/>
      <c r="XBS1386" s="3"/>
      <c r="XBT1386" s="3"/>
      <c r="XBU1386" s="3"/>
      <c r="XBV1386" s="3"/>
      <c r="XBW1386" s="3"/>
      <c r="XBX1386" s="3"/>
      <c r="XBY1386" s="3"/>
      <c r="XBZ1386" s="3"/>
      <c r="XCA1386" s="3"/>
      <c r="XCB1386" s="3"/>
      <c r="XCC1386" s="3"/>
      <c r="XCD1386" s="3"/>
      <c r="XCE1386" s="3"/>
      <c r="XCF1386" s="3"/>
      <c r="XCG1386" s="3"/>
      <c r="XCH1386" s="3"/>
      <c r="XCI1386" s="3"/>
      <c r="XCJ1386" s="3"/>
      <c r="XCK1386" s="3"/>
      <c r="XCL1386" s="3"/>
      <c r="XCM1386" s="3"/>
      <c r="XCN1386" s="3"/>
      <c r="XCO1386" s="3"/>
      <c r="XCP1386" s="3"/>
      <c r="XCQ1386" s="3"/>
      <c r="XCR1386" s="3"/>
      <c r="XCS1386" s="3"/>
      <c r="XCT1386" s="3"/>
      <c r="XCU1386" s="3"/>
      <c r="XCV1386" s="3"/>
      <c r="XCW1386" s="3"/>
      <c r="XCX1386" s="3"/>
      <c r="XCY1386" s="3"/>
      <c r="XCZ1386" s="3"/>
      <c r="XDA1386" s="3"/>
      <c r="XDB1386" s="3"/>
      <c r="XDC1386" s="3"/>
      <c r="XDD1386" s="3"/>
      <c r="XDE1386" s="3"/>
      <c r="XDF1386" s="3"/>
      <c r="XDG1386" s="3"/>
      <c r="XDH1386" s="3"/>
      <c r="XDI1386" s="3"/>
      <c r="XDJ1386" s="3"/>
      <c r="XDK1386" s="3"/>
      <c r="XDL1386" s="3"/>
      <c r="XDM1386" s="3"/>
      <c r="XDN1386" s="3"/>
      <c r="XDO1386" s="3"/>
      <c r="XDP1386" s="3"/>
      <c r="XDQ1386" s="3"/>
      <c r="XDR1386" s="3"/>
      <c r="XDS1386" s="3"/>
      <c r="XDT1386" s="3"/>
      <c r="XDU1386" s="3"/>
      <c r="XDV1386" s="3"/>
      <c r="XDW1386" s="3"/>
      <c r="XDX1386" s="3"/>
      <c r="XDY1386" s="3"/>
      <c r="XDZ1386" s="3"/>
      <c r="XEA1386" s="3"/>
      <c r="XEB1386" s="3"/>
      <c r="XEC1386" s="3"/>
      <c r="XED1386" s="3"/>
      <c r="XEE1386" s="3"/>
      <c r="XEF1386" s="3"/>
      <c r="XEG1386" s="3"/>
      <c r="XEH1386" s="30"/>
      <c r="XEI1386" s="30"/>
    </row>
    <row r="1387" s="5" customFormat="1" customHeight="1" spans="1:16363">
      <c r="A1387" s="14">
        <v>1383</v>
      </c>
      <c r="B1387" s="15">
        <v>1610638</v>
      </c>
      <c r="C1387" s="15" t="s">
        <v>2824</v>
      </c>
      <c r="D1387" s="15" t="s">
        <v>2825</v>
      </c>
      <c r="E1387" s="16" t="s">
        <v>538</v>
      </c>
      <c r="F1387" s="15" t="s">
        <v>1163</v>
      </c>
      <c r="G1387" s="17">
        <v>161.64</v>
      </c>
      <c r="H1387" s="17">
        <v>672422</v>
      </c>
      <c r="I1387" s="26">
        <v>672464</v>
      </c>
      <c r="J1387" s="15">
        <v>12808.84</v>
      </c>
      <c r="K1387" s="31"/>
      <c r="L1387" s="15">
        <v>150</v>
      </c>
      <c r="M1387" s="17">
        <f t="shared" si="21"/>
        <v>24246</v>
      </c>
      <c r="N1387" s="32" t="s">
        <v>20</v>
      </c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  <c r="IN1387" s="3"/>
      <c r="IO1387" s="3"/>
      <c r="IP1387" s="3"/>
      <c r="IQ1387" s="3"/>
      <c r="IR1387" s="3"/>
      <c r="IS1387" s="3"/>
      <c r="IT1387" s="3"/>
      <c r="IU1387" s="3"/>
      <c r="IV1387" s="3"/>
      <c r="IW1387" s="3"/>
      <c r="IX1387" s="3"/>
      <c r="IY1387" s="3"/>
      <c r="IZ1387" s="3"/>
      <c r="JA1387" s="3"/>
      <c r="JB1387" s="3"/>
      <c r="JC1387" s="3"/>
      <c r="JD1387" s="3"/>
      <c r="JE1387" s="3"/>
      <c r="JF1387" s="3"/>
      <c r="JG1387" s="3"/>
      <c r="JH1387" s="3"/>
      <c r="JI1387" s="3"/>
      <c r="JJ1387" s="3"/>
      <c r="JK1387" s="3"/>
      <c r="JL1387" s="3"/>
      <c r="JM1387" s="3"/>
      <c r="JN1387" s="3"/>
      <c r="JO1387" s="3"/>
      <c r="JP1387" s="3"/>
      <c r="JQ1387" s="3"/>
      <c r="JR1387" s="3"/>
      <c r="JS1387" s="3"/>
      <c r="JT1387" s="3"/>
      <c r="JU1387" s="3"/>
      <c r="JV1387" s="3"/>
      <c r="JW1387" s="3"/>
      <c r="JX1387" s="3"/>
      <c r="JY1387" s="3"/>
      <c r="JZ1387" s="3"/>
      <c r="KA1387" s="3"/>
      <c r="KB1387" s="3"/>
      <c r="KC1387" s="3"/>
      <c r="KD1387" s="3"/>
      <c r="KE1387" s="3"/>
      <c r="KF1387" s="3"/>
      <c r="KG1387" s="3"/>
      <c r="KH1387" s="3"/>
      <c r="KI1387" s="3"/>
      <c r="KJ1387" s="3"/>
      <c r="KK1387" s="3"/>
      <c r="KL1387" s="3"/>
      <c r="KM1387" s="3"/>
      <c r="KN1387" s="3"/>
      <c r="KO1387" s="3"/>
      <c r="KP1387" s="3"/>
      <c r="KQ1387" s="3"/>
      <c r="KR1387" s="3"/>
      <c r="KS1387" s="3"/>
      <c r="KT1387" s="3"/>
      <c r="KU1387" s="3"/>
      <c r="KV1387" s="3"/>
      <c r="KW1387" s="3"/>
      <c r="KX1387" s="3"/>
      <c r="KY1387" s="3"/>
      <c r="KZ1387" s="3"/>
      <c r="LA1387" s="3"/>
      <c r="LB1387" s="3"/>
      <c r="LC1387" s="3"/>
      <c r="LD1387" s="3"/>
      <c r="LE1387" s="3"/>
      <c r="LF1387" s="3"/>
      <c r="LG1387" s="3"/>
      <c r="LH1387" s="3"/>
      <c r="LI1387" s="3"/>
      <c r="LJ1387" s="3"/>
      <c r="LK1387" s="3"/>
      <c r="LL1387" s="3"/>
      <c r="LM1387" s="3"/>
      <c r="LN1387" s="3"/>
      <c r="LO1387" s="3"/>
      <c r="LP1387" s="3"/>
      <c r="LQ1387" s="3"/>
      <c r="LR1387" s="3"/>
      <c r="LS1387" s="3"/>
      <c r="LT1387" s="3"/>
      <c r="LU1387" s="3"/>
      <c r="LV1387" s="3"/>
      <c r="LW1387" s="3"/>
      <c r="LX1387" s="3"/>
      <c r="LY1387" s="3"/>
      <c r="LZ1387" s="3"/>
      <c r="MA1387" s="3"/>
      <c r="MB1387" s="3"/>
      <c r="MC1387" s="3"/>
      <c r="MD1387" s="3"/>
      <c r="ME1387" s="3"/>
      <c r="MF1387" s="3"/>
      <c r="MG1387" s="3"/>
      <c r="MH1387" s="3"/>
      <c r="MI1387" s="3"/>
      <c r="MJ1387" s="3"/>
      <c r="MK1387" s="3"/>
      <c r="ML1387" s="3"/>
      <c r="MM1387" s="3"/>
      <c r="MN1387" s="3"/>
      <c r="MO1387" s="3"/>
      <c r="MP1387" s="3"/>
      <c r="MQ1387" s="3"/>
      <c r="MR1387" s="3"/>
      <c r="MS1387" s="3"/>
      <c r="MT1387" s="3"/>
      <c r="MU1387" s="3"/>
      <c r="MV1387" s="3"/>
      <c r="MW1387" s="3"/>
      <c r="MX1387" s="3"/>
      <c r="MY1387" s="3"/>
      <c r="MZ1387" s="3"/>
      <c r="NA1387" s="3"/>
      <c r="NB1387" s="3"/>
      <c r="NC1387" s="3"/>
      <c r="ND1387" s="3"/>
      <c r="NE1387" s="3"/>
      <c r="NF1387" s="3"/>
      <c r="NG1387" s="3"/>
      <c r="NH1387" s="3"/>
      <c r="NI1387" s="3"/>
      <c r="NJ1387" s="3"/>
      <c r="NK1387" s="3"/>
      <c r="NL1387" s="3"/>
      <c r="NM1387" s="3"/>
      <c r="NN1387" s="3"/>
      <c r="NO1387" s="3"/>
      <c r="NP1387" s="3"/>
      <c r="NQ1387" s="3"/>
      <c r="NR1387" s="3"/>
      <c r="NS1387" s="3"/>
      <c r="NT1387" s="3"/>
      <c r="NU1387" s="3"/>
      <c r="NV1387" s="3"/>
      <c r="NW1387" s="3"/>
      <c r="NX1387" s="3"/>
      <c r="NY1387" s="3"/>
      <c r="NZ1387" s="3"/>
      <c r="OA1387" s="3"/>
      <c r="OB1387" s="3"/>
      <c r="OC1387" s="3"/>
      <c r="OD1387" s="3"/>
      <c r="OE1387" s="3"/>
      <c r="OF1387" s="3"/>
      <c r="OG1387" s="3"/>
      <c r="OH1387" s="3"/>
      <c r="OI1387" s="3"/>
      <c r="OJ1387" s="3"/>
      <c r="OK1387" s="3"/>
      <c r="OL1387" s="3"/>
      <c r="OM1387" s="3"/>
      <c r="ON1387" s="3"/>
      <c r="OO1387" s="3"/>
      <c r="OP1387" s="3"/>
      <c r="OQ1387" s="3"/>
      <c r="OR1387" s="3"/>
      <c r="OS1387" s="3"/>
      <c r="OT1387" s="3"/>
      <c r="OU1387" s="3"/>
      <c r="OV1387" s="3"/>
      <c r="OW1387" s="3"/>
      <c r="OX1387" s="3"/>
      <c r="OY1387" s="3"/>
      <c r="OZ1387" s="3"/>
      <c r="PA1387" s="3"/>
      <c r="PB1387" s="3"/>
      <c r="PC1387" s="3"/>
      <c r="PD1387" s="3"/>
      <c r="PE1387" s="3"/>
      <c r="PF1387" s="3"/>
      <c r="PG1387" s="3"/>
      <c r="PH1387" s="3"/>
      <c r="PI1387" s="3"/>
      <c r="PJ1387" s="3"/>
      <c r="PK1387" s="3"/>
      <c r="PL1387" s="3"/>
      <c r="PM1387" s="3"/>
      <c r="PN1387" s="3"/>
      <c r="PO1387" s="3"/>
      <c r="PP1387" s="3"/>
      <c r="PQ1387" s="3"/>
      <c r="PR1387" s="3"/>
      <c r="PS1387" s="3"/>
      <c r="PT1387" s="3"/>
      <c r="PU1387" s="3"/>
      <c r="PV1387" s="3"/>
      <c r="PW1387" s="3"/>
      <c r="PX1387" s="3"/>
      <c r="PY1387" s="3"/>
      <c r="PZ1387" s="3"/>
      <c r="QA1387" s="3"/>
      <c r="QB1387" s="3"/>
      <c r="QC1387" s="3"/>
      <c r="QD1387" s="3"/>
      <c r="QE1387" s="3"/>
      <c r="QF1387" s="3"/>
      <c r="QG1387" s="3"/>
      <c r="QH1387" s="3"/>
      <c r="QI1387" s="3"/>
      <c r="QJ1387" s="3"/>
      <c r="QK1387" s="3"/>
      <c r="QL1387" s="3"/>
      <c r="QM1387" s="3"/>
      <c r="QN1387" s="3"/>
      <c r="QO1387" s="3"/>
      <c r="QP1387" s="3"/>
      <c r="QQ1387" s="3"/>
      <c r="QR1387" s="3"/>
      <c r="QS1387" s="3"/>
      <c r="QT1387" s="3"/>
      <c r="QU1387" s="3"/>
      <c r="QV1387" s="3"/>
      <c r="QW1387" s="3"/>
      <c r="QX1387" s="3"/>
      <c r="QY1387" s="3"/>
      <c r="QZ1387" s="3"/>
      <c r="RA1387" s="3"/>
      <c r="RB1387" s="3"/>
      <c r="RC1387" s="3"/>
      <c r="RD1387" s="3"/>
      <c r="RE1387" s="3"/>
      <c r="RF1387" s="3"/>
      <c r="RG1387" s="3"/>
      <c r="RH1387" s="3"/>
      <c r="RI1387" s="3"/>
      <c r="RJ1387" s="3"/>
      <c r="RK1387" s="3"/>
      <c r="RL1387" s="3"/>
      <c r="RM1387" s="3"/>
      <c r="RN1387" s="3"/>
      <c r="RO1387" s="3"/>
      <c r="RP1387" s="3"/>
      <c r="RQ1387" s="3"/>
      <c r="RR1387" s="3"/>
      <c r="RS1387" s="3"/>
      <c r="RT1387" s="3"/>
      <c r="RU1387" s="3"/>
      <c r="RV1387" s="3"/>
      <c r="RW1387" s="3"/>
      <c r="RX1387" s="3"/>
      <c r="RY1387" s="3"/>
      <c r="RZ1387" s="3"/>
      <c r="SA1387" s="3"/>
      <c r="SB1387" s="3"/>
      <c r="SC1387" s="3"/>
      <c r="SD1387" s="3"/>
      <c r="SE1387" s="3"/>
      <c r="SF1387" s="3"/>
      <c r="SG1387" s="3"/>
      <c r="SH1387" s="3"/>
      <c r="SI1387" s="3"/>
      <c r="SJ1387" s="3"/>
      <c r="SK1387" s="3"/>
      <c r="SL1387" s="3"/>
      <c r="SM1387" s="3"/>
      <c r="SN1387" s="3"/>
      <c r="SO1387" s="3"/>
      <c r="SP1387" s="3"/>
      <c r="SQ1387" s="3"/>
      <c r="SR1387" s="3"/>
      <c r="SS1387" s="3"/>
      <c r="ST1387" s="3"/>
      <c r="SU1387" s="3"/>
      <c r="SV1387" s="3"/>
      <c r="SW1387" s="3"/>
      <c r="SX1387" s="3"/>
      <c r="SY1387" s="3"/>
      <c r="SZ1387" s="3"/>
      <c r="TA1387" s="3"/>
      <c r="TB1387" s="3"/>
      <c r="TC1387" s="3"/>
      <c r="TD1387" s="3"/>
      <c r="TE1387" s="3"/>
      <c r="TF1387" s="3"/>
      <c r="TG1387" s="3"/>
      <c r="TH1387" s="3"/>
      <c r="TI1387" s="3"/>
      <c r="TJ1387" s="3"/>
      <c r="TK1387" s="3"/>
      <c r="TL1387" s="3"/>
      <c r="TM1387" s="3"/>
      <c r="TN1387" s="3"/>
      <c r="TO1387" s="3"/>
      <c r="TP1387" s="3"/>
      <c r="TQ1387" s="3"/>
      <c r="TR1387" s="3"/>
      <c r="TS1387" s="3"/>
      <c r="TT1387" s="3"/>
      <c r="TU1387" s="3"/>
      <c r="TV1387" s="3"/>
      <c r="TW1387" s="3"/>
      <c r="TX1387" s="3"/>
      <c r="TY1387" s="3"/>
      <c r="TZ1387" s="3"/>
      <c r="UA1387" s="3"/>
      <c r="UB1387" s="3"/>
      <c r="UC1387" s="3"/>
      <c r="UD1387" s="3"/>
      <c r="UE1387" s="3"/>
      <c r="UF1387" s="3"/>
      <c r="UG1387" s="3"/>
      <c r="UH1387" s="3"/>
      <c r="UI1387" s="3"/>
      <c r="UJ1387" s="3"/>
      <c r="UK1387" s="3"/>
      <c r="UL1387" s="3"/>
      <c r="UM1387" s="3"/>
      <c r="UN1387" s="3"/>
      <c r="UO1387" s="3"/>
      <c r="UP1387" s="3"/>
      <c r="UQ1387" s="3"/>
      <c r="UR1387" s="3"/>
      <c r="US1387" s="3"/>
      <c r="UT1387" s="3"/>
      <c r="UU1387" s="3"/>
      <c r="UV1387" s="3"/>
      <c r="UW1387" s="3"/>
      <c r="UX1387" s="3"/>
      <c r="UY1387" s="3"/>
      <c r="UZ1387" s="3"/>
      <c r="VA1387" s="3"/>
      <c r="VB1387" s="3"/>
      <c r="VC1387" s="3"/>
      <c r="VD1387" s="3"/>
      <c r="VE1387" s="3"/>
      <c r="VF1387" s="3"/>
      <c r="VG1387" s="3"/>
      <c r="VH1387" s="3"/>
      <c r="VI1387" s="3"/>
      <c r="VJ1387" s="3"/>
      <c r="VK1387" s="3"/>
      <c r="VL1387" s="3"/>
      <c r="VM1387" s="3"/>
      <c r="VN1387" s="3"/>
      <c r="VO1387" s="3"/>
      <c r="VP1387" s="3"/>
      <c r="VQ1387" s="3"/>
      <c r="VR1387" s="3"/>
      <c r="VS1387" s="3"/>
      <c r="VT1387" s="3"/>
      <c r="VU1387" s="3"/>
      <c r="VV1387" s="3"/>
      <c r="VW1387" s="3"/>
      <c r="VX1387" s="3"/>
      <c r="VY1387" s="3"/>
      <c r="VZ1387" s="3"/>
      <c r="WA1387" s="3"/>
      <c r="WB1387" s="3"/>
      <c r="WC1387" s="3"/>
      <c r="WD1387" s="3"/>
      <c r="WE1387" s="3"/>
      <c r="WF1387" s="3"/>
      <c r="WG1387" s="3"/>
      <c r="WH1387" s="3"/>
      <c r="WI1387" s="3"/>
      <c r="WJ1387" s="3"/>
      <c r="WK1387" s="3"/>
      <c r="WL1387" s="3"/>
      <c r="WM1387" s="3"/>
      <c r="WN1387" s="3"/>
      <c r="WO1387" s="3"/>
      <c r="WP1387" s="3"/>
      <c r="WQ1387" s="3"/>
      <c r="WR1387" s="3"/>
      <c r="WS1387" s="3"/>
      <c r="WT1387" s="3"/>
      <c r="WU1387" s="3"/>
      <c r="WV1387" s="3"/>
      <c r="WW1387" s="3"/>
      <c r="WX1387" s="3"/>
      <c r="WY1387" s="3"/>
      <c r="WZ1387" s="3"/>
      <c r="XA1387" s="3"/>
      <c r="XB1387" s="3"/>
      <c r="XC1387" s="3"/>
      <c r="XD1387" s="3"/>
      <c r="XE1387" s="3"/>
      <c r="XF1387" s="3"/>
      <c r="XG1387" s="3"/>
      <c r="XH1387" s="3"/>
      <c r="XI1387" s="3"/>
      <c r="XJ1387" s="3"/>
      <c r="XK1387" s="3"/>
      <c r="XL1387" s="3"/>
      <c r="XM1387" s="3"/>
      <c r="XN1387" s="3"/>
      <c r="XO1387" s="3"/>
      <c r="XP1387" s="3"/>
      <c r="XQ1387" s="3"/>
      <c r="XR1387" s="3"/>
      <c r="XS1387" s="3"/>
      <c r="XT1387" s="3"/>
      <c r="XU1387" s="3"/>
      <c r="XV1387" s="3"/>
      <c r="XW1387" s="3"/>
      <c r="XX1387" s="3"/>
      <c r="XY1387" s="3"/>
      <c r="XZ1387" s="3"/>
      <c r="YA1387" s="3"/>
      <c r="YB1387" s="3"/>
      <c r="YC1387" s="3"/>
      <c r="YD1387" s="3"/>
      <c r="YE1387" s="3"/>
      <c r="YF1387" s="3"/>
      <c r="YG1387" s="3"/>
      <c r="YH1387" s="3"/>
      <c r="YI1387" s="3"/>
      <c r="YJ1387" s="3"/>
      <c r="YK1387" s="3"/>
      <c r="YL1387" s="3"/>
      <c r="YM1387" s="3"/>
      <c r="YN1387" s="3"/>
      <c r="YO1387" s="3"/>
      <c r="YP1387" s="3"/>
      <c r="YQ1387" s="3"/>
      <c r="YR1387" s="3"/>
      <c r="YS1387" s="3"/>
      <c r="YT1387" s="3"/>
      <c r="YU1387" s="3"/>
      <c r="YV1387" s="3"/>
      <c r="YW1387" s="3"/>
      <c r="YX1387" s="3"/>
      <c r="YY1387" s="3"/>
      <c r="YZ1387" s="3"/>
      <c r="ZA1387" s="3"/>
      <c r="ZB1387" s="3"/>
      <c r="ZC1387" s="3"/>
      <c r="ZD1387" s="3"/>
      <c r="ZE1387" s="3"/>
      <c r="ZF1387" s="3"/>
      <c r="ZG1387" s="3"/>
      <c r="ZH1387" s="3"/>
      <c r="ZI1387" s="3"/>
      <c r="ZJ1387" s="3"/>
      <c r="ZK1387" s="3"/>
      <c r="ZL1387" s="3"/>
      <c r="ZM1387" s="3"/>
      <c r="ZN1387" s="3"/>
      <c r="ZO1387" s="3"/>
      <c r="ZP1387" s="3"/>
      <c r="ZQ1387" s="3"/>
      <c r="ZR1387" s="3"/>
      <c r="ZS1387" s="3"/>
      <c r="ZT1387" s="3"/>
      <c r="ZU1387" s="3"/>
      <c r="ZV1387" s="3"/>
      <c r="ZW1387" s="3"/>
      <c r="ZX1387" s="3"/>
      <c r="ZY1387" s="3"/>
      <c r="ZZ1387" s="3"/>
      <c r="AAA1387" s="3"/>
      <c r="AAB1387" s="3"/>
      <c r="AAC1387" s="3"/>
      <c r="AAD1387" s="3"/>
      <c r="AAE1387" s="3"/>
      <c r="AAF1387" s="3"/>
      <c r="AAG1387" s="3"/>
      <c r="AAH1387" s="3"/>
      <c r="AAI1387" s="3"/>
      <c r="AAJ1387" s="3"/>
      <c r="AAK1387" s="3"/>
      <c r="AAL1387" s="3"/>
      <c r="AAM1387" s="3"/>
      <c r="AAN1387" s="3"/>
      <c r="AAO1387" s="3"/>
      <c r="AAP1387" s="3"/>
      <c r="AAQ1387" s="3"/>
      <c r="AAR1387" s="3"/>
      <c r="AAS1387" s="3"/>
      <c r="AAT1387" s="3"/>
      <c r="AAU1387" s="3"/>
      <c r="AAV1387" s="3"/>
      <c r="AAW1387" s="3"/>
      <c r="AAX1387" s="3"/>
      <c r="AAY1387" s="3"/>
      <c r="AAZ1387" s="3"/>
      <c r="ABA1387" s="3"/>
      <c r="ABB1387" s="3"/>
      <c r="ABC1387" s="3"/>
      <c r="ABD1387" s="3"/>
      <c r="ABE1387" s="3"/>
      <c r="ABF1387" s="3"/>
      <c r="ABG1387" s="3"/>
      <c r="ABH1387" s="3"/>
      <c r="ABI1387" s="3"/>
      <c r="ABJ1387" s="3"/>
      <c r="ABK1387" s="3"/>
      <c r="ABL1387" s="3"/>
      <c r="ABM1387" s="3"/>
      <c r="ABN1387" s="3"/>
      <c r="ABO1387" s="3"/>
      <c r="ABP1387" s="3"/>
      <c r="ABQ1387" s="3"/>
      <c r="ABR1387" s="3"/>
      <c r="ABS1387" s="3"/>
      <c r="ABT1387" s="3"/>
      <c r="ABU1387" s="3"/>
      <c r="ABV1387" s="3"/>
      <c r="ABW1387" s="3"/>
      <c r="ABX1387" s="3"/>
      <c r="ABY1387" s="3"/>
      <c r="ABZ1387" s="3"/>
      <c r="ACA1387" s="3"/>
      <c r="ACB1387" s="3"/>
      <c r="ACC1387" s="3"/>
      <c r="ACD1387" s="3"/>
      <c r="ACE1387" s="3"/>
      <c r="ACF1387" s="3"/>
      <c r="ACG1387" s="3"/>
      <c r="ACH1387" s="3"/>
      <c r="ACI1387" s="3"/>
      <c r="ACJ1387" s="3"/>
      <c r="ACK1387" s="3"/>
      <c r="ACL1387" s="3"/>
      <c r="ACM1387" s="3"/>
      <c r="ACN1387" s="3"/>
      <c r="ACO1387" s="3"/>
      <c r="ACP1387" s="3"/>
      <c r="ACQ1387" s="3"/>
      <c r="ACR1387" s="3"/>
      <c r="ACS1387" s="3"/>
      <c r="ACT1387" s="3"/>
      <c r="ACU1387" s="3"/>
      <c r="ACV1387" s="3"/>
      <c r="ACW1387" s="3"/>
      <c r="ACX1387" s="3"/>
      <c r="ACY1387" s="3"/>
      <c r="ACZ1387" s="3"/>
      <c r="ADA1387" s="3"/>
      <c r="ADB1387" s="3"/>
      <c r="ADC1387" s="3"/>
      <c r="ADD1387" s="3"/>
      <c r="ADE1387" s="3"/>
      <c r="ADF1387" s="3"/>
      <c r="ADG1387" s="3"/>
      <c r="ADH1387" s="3"/>
      <c r="ADI1387" s="3"/>
      <c r="ADJ1387" s="3"/>
      <c r="ADK1387" s="3"/>
      <c r="ADL1387" s="3"/>
      <c r="ADM1387" s="3"/>
      <c r="ADN1387" s="3"/>
      <c r="ADO1387" s="3"/>
      <c r="ADP1387" s="3"/>
      <c r="ADQ1387" s="3"/>
      <c r="ADR1387" s="3"/>
      <c r="ADS1387" s="3"/>
      <c r="ADT1387" s="3"/>
      <c r="ADU1387" s="3"/>
      <c r="ADV1387" s="3"/>
      <c r="ADW1387" s="3"/>
      <c r="ADX1387" s="3"/>
      <c r="ADY1387" s="3"/>
      <c r="ADZ1387" s="3"/>
      <c r="AEA1387" s="3"/>
      <c r="AEB1387" s="3"/>
      <c r="AEC1387" s="3"/>
      <c r="AED1387" s="3"/>
      <c r="AEE1387" s="3"/>
      <c r="AEF1387" s="3"/>
      <c r="AEG1387" s="3"/>
      <c r="AEH1387" s="3"/>
      <c r="AEI1387" s="3"/>
      <c r="AEJ1387" s="3"/>
      <c r="AEK1387" s="3"/>
      <c r="AEL1387" s="3"/>
      <c r="AEM1387" s="3"/>
      <c r="AEN1387" s="3"/>
      <c r="AEO1387" s="3"/>
      <c r="AEP1387" s="3"/>
      <c r="AEQ1387" s="3"/>
      <c r="AER1387" s="3"/>
      <c r="AES1387" s="3"/>
      <c r="AET1387" s="3"/>
      <c r="AEU1387" s="3"/>
      <c r="AEV1387" s="3"/>
      <c r="AEW1387" s="3"/>
      <c r="AEX1387" s="3"/>
      <c r="AEY1387" s="3"/>
      <c r="AEZ1387" s="3"/>
      <c r="AFA1387" s="3"/>
      <c r="AFB1387" s="3"/>
      <c r="AFC1387" s="3"/>
      <c r="AFD1387" s="3"/>
      <c r="AFE1387" s="3"/>
      <c r="AFF1387" s="3"/>
      <c r="AFG1387" s="3"/>
      <c r="AFH1387" s="3"/>
      <c r="AFI1387" s="3"/>
      <c r="AFJ1387" s="3"/>
      <c r="AFK1387" s="3"/>
      <c r="AFL1387" s="3"/>
      <c r="AFM1387" s="3"/>
      <c r="AFN1387" s="3"/>
      <c r="AFO1387" s="3"/>
      <c r="AFP1387" s="3"/>
      <c r="AFQ1387" s="3"/>
      <c r="AFR1387" s="3"/>
      <c r="AFS1387" s="3"/>
      <c r="AFT1387" s="3"/>
      <c r="AFU1387" s="3"/>
      <c r="AFV1387" s="3"/>
      <c r="AFW1387" s="3"/>
      <c r="AFX1387" s="3"/>
      <c r="AFY1387" s="3"/>
      <c r="AFZ1387" s="3"/>
      <c r="AGA1387" s="3"/>
      <c r="AGB1387" s="3"/>
      <c r="AGC1387" s="3"/>
      <c r="AGD1387" s="3"/>
      <c r="AGE1387" s="3"/>
      <c r="AGF1387" s="3"/>
      <c r="AGG1387" s="3"/>
      <c r="AGH1387" s="3"/>
      <c r="AGI1387" s="3"/>
      <c r="AGJ1387" s="3"/>
      <c r="AGK1387" s="3"/>
      <c r="AGL1387" s="3"/>
      <c r="AGM1387" s="3"/>
      <c r="AGN1387" s="3"/>
      <c r="AGO1387" s="3"/>
      <c r="AGP1387" s="3"/>
      <c r="AGQ1387" s="3"/>
      <c r="AGR1387" s="3"/>
      <c r="AGS1387" s="3"/>
      <c r="AGT1387" s="3"/>
      <c r="AGU1387" s="3"/>
      <c r="AGV1387" s="3"/>
      <c r="AGW1387" s="3"/>
      <c r="AGX1387" s="3"/>
      <c r="AGY1387" s="3"/>
      <c r="AGZ1387" s="3"/>
      <c r="AHA1387" s="3"/>
      <c r="AHB1387" s="3"/>
      <c r="AHC1387" s="3"/>
      <c r="AHD1387" s="3"/>
      <c r="AHE1387" s="3"/>
      <c r="AHF1387" s="3"/>
      <c r="AHG1387" s="3"/>
      <c r="AHH1387" s="3"/>
      <c r="AHI1387" s="3"/>
      <c r="AHJ1387" s="3"/>
      <c r="AHK1387" s="3"/>
      <c r="AHL1387" s="3"/>
      <c r="AHM1387" s="3"/>
      <c r="AHN1387" s="3"/>
      <c r="AHO1387" s="3"/>
      <c r="AHP1387" s="3"/>
      <c r="AHQ1387" s="3"/>
      <c r="AHR1387" s="3"/>
      <c r="AHS1387" s="3"/>
      <c r="AHT1387" s="3"/>
      <c r="AHU1387" s="3"/>
      <c r="AHV1387" s="3"/>
      <c r="AHW1387" s="3"/>
      <c r="AHX1387" s="3"/>
      <c r="AHY1387" s="3"/>
      <c r="AHZ1387" s="3"/>
      <c r="AIA1387" s="3"/>
      <c r="AIB1387" s="3"/>
      <c r="AIC1387" s="3"/>
      <c r="AID1387" s="3"/>
      <c r="AIE1387" s="3"/>
      <c r="AIF1387" s="3"/>
      <c r="AIG1387" s="3"/>
      <c r="AIH1387" s="3"/>
      <c r="AII1387" s="3"/>
      <c r="AIJ1387" s="3"/>
      <c r="AIK1387" s="3"/>
      <c r="AIL1387" s="3"/>
      <c r="AIM1387" s="3"/>
      <c r="AIN1387" s="3"/>
      <c r="AIO1387" s="3"/>
      <c r="AIP1387" s="3"/>
      <c r="AIQ1387" s="3"/>
      <c r="AIR1387" s="3"/>
      <c r="AIS1387" s="3"/>
      <c r="AIT1387" s="3"/>
      <c r="AIU1387" s="3"/>
      <c r="AIV1387" s="3"/>
      <c r="AIW1387" s="3"/>
      <c r="AIX1387" s="3"/>
      <c r="AIY1387" s="3"/>
      <c r="AIZ1387" s="3"/>
      <c r="AJA1387" s="3"/>
      <c r="AJB1387" s="3"/>
      <c r="AJC1387" s="3"/>
      <c r="AJD1387" s="3"/>
      <c r="AJE1387" s="3"/>
      <c r="AJF1387" s="3"/>
      <c r="AJG1387" s="3"/>
      <c r="AJH1387" s="3"/>
      <c r="AJI1387" s="3"/>
      <c r="AJJ1387" s="3"/>
      <c r="AJK1387" s="3"/>
      <c r="AJL1387" s="3"/>
      <c r="AJM1387" s="3"/>
      <c r="AJN1387" s="3"/>
      <c r="AJO1387" s="3"/>
      <c r="AJP1387" s="3"/>
      <c r="AJQ1387" s="3"/>
      <c r="AJR1387" s="3"/>
      <c r="AJS1387" s="3"/>
      <c r="AJT1387" s="3"/>
      <c r="AJU1387" s="3"/>
      <c r="AJV1387" s="3"/>
      <c r="AJW1387" s="3"/>
      <c r="AJX1387" s="3"/>
      <c r="AJY1387" s="3"/>
      <c r="AJZ1387" s="3"/>
      <c r="AKA1387" s="3"/>
      <c r="AKB1387" s="3"/>
      <c r="AKC1387" s="3"/>
      <c r="AKD1387" s="3"/>
      <c r="AKE1387" s="3"/>
      <c r="AKF1387" s="3"/>
      <c r="AKG1387" s="3"/>
      <c r="AKH1387" s="3"/>
      <c r="AKI1387" s="3"/>
      <c r="AKJ1387" s="3"/>
      <c r="AKK1387" s="3"/>
      <c r="AKL1387" s="3"/>
      <c r="AKM1387" s="3"/>
      <c r="AKN1387" s="3"/>
      <c r="AKO1387" s="3"/>
      <c r="AKP1387" s="3"/>
      <c r="AKQ1387" s="3"/>
      <c r="AKR1387" s="3"/>
      <c r="AKS1387" s="3"/>
      <c r="AKT1387" s="3"/>
      <c r="AKU1387" s="3"/>
      <c r="AKV1387" s="3"/>
      <c r="AKW1387" s="3"/>
      <c r="AKX1387" s="3"/>
      <c r="AKY1387" s="3"/>
      <c r="AKZ1387" s="3"/>
      <c r="ALA1387" s="3"/>
      <c r="ALB1387" s="3"/>
      <c r="ALC1387" s="3"/>
      <c r="ALD1387" s="3"/>
      <c r="ALE1387" s="3"/>
      <c r="ALF1387" s="3"/>
      <c r="ALG1387" s="3"/>
      <c r="ALH1387" s="3"/>
      <c r="ALI1387" s="3"/>
      <c r="ALJ1387" s="3"/>
      <c r="ALK1387" s="3"/>
      <c r="ALL1387" s="3"/>
      <c r="ALM1387" s="3"/>
      <c r="ALN1387" s="3"/>
      <c r="ALO1387" s="3"/>
      <c r="ALP1387" s="3"/>
      <c r="ALQ1387" s="3"/>
      <c r="ALR1387" s="3"/>
      <c r="ALS1387" s="3"/>
      <c r="ALT1387" s="3"/>
      <c r="ALU1387" s="3"/>
      <c r="ALV1387" s="3"/>
      <c r="ALW1387" s="3"/>
      <c r="ALX1387" s="3"/>
      <c r="ALY1387" s="3"/>
      <c r="ALZ1387" s="3"/>
      <c r="AMA1387" s="3"/>
      <c r="AMB1387" s="3"/>
      <c r="AMC1387" s="3"/>
      <c r="AMD1387" s="3"/>
      <c r="AME1387" s="3"/>
      <c r="AMF1387" s="3"/>
      <c r="AMG1387" s="3"/>
      <c r="AMH1387" s="3"/>
      <c r="AMI1387" s="3"/>
      <c r="AMJ1387" s="3"/>
      <c r="AMK1387" s="3"/>
      <c r="AML1387" s="3"/>
      <c r="AMM1387" s="3"/>
      <c r="AMN1387" s="3"/>
      <c r="AMO1387" s="3"/>
      <c r="AMP1387" s="3"/>
      <c r="AMQ1387" s="3"/>
      <c r="AMR1387" s="3"/>
      <c r="AMS1387" s="3"/>
      <c r="AMT1387" s="3"/>
      <c r="AMU1387" s="3"/>
      <c r="AMV1387" s="3"/>
      <c r="AMW1387" s="3"/>
      <c r="AMX1387" s="3"/>
      <c r="AMY1387" s="3"/>
      <c r="AMZ1387" s="3"/>
      <c r="ANA1387" s="3"/>
      <c r="ANB1387" s="3"/>
      <c r="ANC1387" s="3"/>
      <c r="AND1387" s="3"/>
      <c r="ANE1387" s="3"/>
      <c r="ANF1387" s="3"/>
      <c r="ANG1387" s="3"/>
      <c r="ANH1387" s="3"/>
      <c r="ANI1387" s="3"/>
      <c r="ANJ1387" s="3"/>
      <c r="ANK1387" s="3"/>
      <c r="ANL1387" s="3"/>
      <c r="ANM1387" s="3"/>
      <c r="ANN1387" s="3"/>
      <c r="ANO1387" s="3"/>
      <c r="ANP1387" s="3"/>
      <c r="ANQ1387" s="3"/>
      <c r="ANR1387" s="3"/>
      <c r="ANS1387" s="3"/>
      <c r="ANT1387" s="3"/>
      <c r="ANU1387" s="3"/>
      <c r="ANV1387" s="3"/>
      <c r="ANW1387" s="3"/>
      <c r="ANX1387" s="3"/>
      <c r="ANY1387" s="3"/>
      <c r="ANZ1387" s="3"/>
      <c r="AOA1387" s="3"/>
      <c r="AOB1387" s="3"/>
      <c r="AOC1387" s="3"/>
      <c r="AOD1387" s="3"/>
      <c r="AOE1387" s="3"/>
      <c r="AOF1387" s="3"/>
      <c r="AOG1387" s="3"/>
      <c r="AOH1387" s="3"/>
      <c r="AOI1387" s="3"/>
      <c r="AOJ1387" s="3"/>
      <c r="AOK1387" s="3"/>
      <c r="AOL1387" s="3"/>
      <c r="AOM1387" s="3"/>
      <c r="AON1387" s="3"/>
      <c r="AOO1387" s="3"/>
      <c r="AOP1387" s="3"/>
      <c r="AOQ1387" s="3"/>
      <c r="AOR1387" s="3"/>
      <c r="AOS1387" s="3"/>
      <c r="AOT1387" s="3"/>
      <c r="AOU1387" s="3"/>
      <c r="AOV1387" s="3"/>
      <c r="AOW1387" s="3"/>
      <c r="AOX1387" s="3"/>
      <c r="AOY1387" s="3"/>
      <c r="AOZ1387" s="3"/>
      <c r="APA1387" s="3"/>
      <c r="APB1387" s="3"/>
      <c r="APC1387" s="3"/>
      <c r="APD1387" s="3"/>
      <c r="APE1387" s="3"/>
      <c r="APF1387" s="3"/>
      <c r="APG1387" s="3"/>
      <c r="APH1387" s="3"/>
      <c r="API1387" s="3"/>
      <c r="APJ1387" s="3"/>
      <c r="APK1387" s="3"/>
      <c r="APL1387" s="3"/>
      <c r="APM1387" s="3"/>
      <c r="APN1387" s="3"/>
      <c r="APO1387" s="3"/>
      <c r="APP1387" s="3"/>
      <c r="APQ1387" s="3"/>
      <c r="APR1387" s="3"/>
      <c r="APS1387" s="3"/>
      <c r="APT1387" s="3"/>
      <c r="APU1387" s="3"/>
      <c r="APV1387" s="3"/>
      <c r="APW1387" s="3"/>
      <c r="APX1387" s="3"/>
      <c r="APY1387" s="3"/>
      <c r="APZ1387" s="3"/>
      <c r="AQA1387" s="3"/>
      <c r="AQB1387" s="3"/>
      <c r="AQC1387" s="3"/>
      <c r="AQD1387" s="3"/>
      <c r="AQE1387" s="3"/>
      <c r="AQF1387" s="3"/>
      <c r="AQG1387" s="3"/>
      <c r="AQH1387" s="3"/>
      <c r="AQI1387" s="3"/>
      <c r="AQJ1387" s="3"/>
      <c r="AQK1387" s="3"/>
      <c r="AQL1387" s="3"/>
      <c r="AQM1387" s="3"/>
      <c r="AQN1387" s="3"/>
      <c r="AQO1387" s="3"/>
      <c r="AQP1387" s="3"/>
      <c r="AQQ1387" s="3"/>
      <c r="AQR1387" s="3"/>
      <c r="AQS1387" s="3"/>
      <c r="AQT1387" s="3"/>
      <c r="AQU1387" s="3"/>
      <c r="AQV1387" s="3"/>
      <c r="AQW1387" s="3"/>
      <c r="AQX1387" s="3"/>
      <c r="AQY1387" s="3"/>
      <c r="AQZ1387" s="3"/>
      <c r="ARA1387" s="3"/>
      <c r="ARB1387" s="3"/>
      <c r="ARC1387" s="3"/>
      <c r="ARD1387" s="3"/>
      <c r="ARE1387" s="3"/>
      <c r="ARF1387" s="3"/>
      <c r="ARG1387" s="3"/>
      <c r="ARH1387" s="3"/>
      <c r="ARI1387" s="3"/>
      <c r="ARJ1387" s="3"/>
      <c r="ARK1387" s="3"/>
      <c r="ARL1387" s="3"/>
      <c r="ARM1387" s="3"/>
      <c r="ARN1387" s="3"/>
      <c r="ARO1387" s="3"/>
      <c r="ARP1387" s="3"/>
      <c r="ARQ1387" s="3"/>
      <c r="ARR1387" s="3"/>
      <c r="ARS1387" s="3"/>
      <c r="ART1387" s="3"/>
      <c r="ARU1387" s="3"/>
      <c r="ARV1387" s="3"/>
      <c r="ARW1387" s="3"/>
      <c r="ARX1387" s="3"/>
      <c r="ARY1387" s="3"/>
      <c r="ARZ1387" s="3"/>
      <c r="ASA1387" s="3"/>
      <c r="ASB1387" s="3"/>
      <c r="ASC1387" s="3"/>
      <c r="ASD1387" s="3"/>
      <c r="ASE1387" s="3"/>
      <c r="ASF1387" s="3"/>
      <c r="ASG1387" s="3"/>
      <c r="ASH1387" s="3"/>
      <c r="ASI1387" s="3"/>
      <c r="ASJ1387" s="3"/>
      <c r="ASK1387" s="3"/>
      <c r="ASL1387" s="3"/>
      <c r="ASM1387" s="3"/>
      <c r="ASN1387" s="3"/>
      <c r="ASO1387" s="3"/>
      <c r="ASP1387" s="3"/>
      <c r="ASQ1387" s="3"/>
      <c r="ASR1387" s="3"/>
      <c r="ASS1387" s="3"/>
      <c r="AST1387" s="3"/>
      <c r="ASU1387" s="3"/>
      <c r="ASV1387" s="3"/>
      <c r="ASW1387" s="3"/>
      <c r="ASX1387" s="3"/>
      <c r="ASY1387" s="3"/>
      <c r="ASZ1387" s="3"/>
      <c r="ATA1387" s="3"/>
      <c r="ATB1387" s="3"/>
      <c r="ATC1387" s="3"/>
      <c r="ATD1387" s="3"/>
      <c r="ATE1387" s="3"/>
      <c r="ATF1387" s="3"/>
      <c r="ATG1387" s="3"/>
      <c r="ATH1387" s="3"/>
      <c r="ATI1387" s="3"/>
      <c r="ATJ1387" s="3"/>
      <c r="ATK1387" s="3"/>
      <c r="ATL1387" s="3"/>
      <c r="ATM1387" s="3"/>
      <c r="ATN1387" s="3"/>
      <c r="ATO1387" s="3"/>
      <c r="ATP1387" s="3"/>
      <c r="ATQ1387" s="3"/>
      <c r="ATR1387" s="3"/>
      <c r="ATS1387" s="3"/>
      <c r="ATT1387" s="3"/>
      <c r="ATU1387" s="3"/>
      <c r="ATV1387" s="3"/>
      <c r="ATW1387" s="3"/>
      <c r="ATX1387" s="3"/>
      <c r="ATY1387" s="3"/>
      <c r="ATZ1387" s="3"/>
      <c r="AUA1387" s="3"/>
      <c r="AUB1387" s="3"/>
      <c r="AUC1387" s="3"/>
      <c r="AUD1387" s="3"/>
      <c r="AUE1387" s="3"/>
      <c r="AUF1387" s="3"/>
      <c r="AUG1387" s="3"/>
      <c r="AUH1387" s="3"/>
      <c r="AUI1387" s="3"/>
      <c r="AUJ1387" s="3"/>
      <c r="AUK1387" s="3"/>
      <c r="AUL1387" s="3"/>
      <c r="AUM1387" s="3"/>
      <c r="AUN1387" s="3"/>
      <c r="AUO1387" s="3"/>
      <c r="AUP1387" s="3"/>
      <c r="AUQ1387" s="3"/>
      <c r="AUR1387" s="3"/>
      <c r="AUS1387" s="3"/>
      <c r="AUT1387" s="3"/>
      <c r="AUU1387" s="3"/>
      <c r="AUV1387" s="3"/>
      <c r="AUW1387" s="3"/>
      <c r="AUX1387" s="3"/>
      <c r="AUY1387" s="3"/>
      <c r="AUZ1387" s="3"/>
      <c r="AVA1387" s="3"/>
      <c r="AVB1387" s="3"/>
      <c r="AVC1387" s="3"/>
      <c r="AVD1387" s="3"/>
      <c r="AVE1387" s="3"/>
      <c r="AVF1387" s="3"/>
      <c r="AVG1387" s="3"/>
      <c r="AVH1387" s="3"/>
      <c r="AVI1387" s="3"/>
      <c r="AVJ1387" s="3"/>
      <c r="AVK1387" s="3"/>
      <c r="AVL1387" s="3"/>
      <c r="AVM1387" s="3"/>
      <c r="AVN1387" s="3"/>
      <c r="AVO1387" s="3"/>
      <c r="AVP1387" s="3"/>
      <c r="AVQ1387" s="3"/>
      <c r="AVR1387" s="3"/>
      <c r="AVS1387" s="3"/>
      <c r="AVT1387" s="3"/>
      <c r="AVU1387" s="3"/>
      <c r="AVV1387" s="3"/>
      <c r="AVW1387" s="3"/>
      <c r="AVX1387" s="3"/>
      <c r="AVY1387" s="3"/>
      <c r="AVZ1387" s="3"/>
      <c r="AWA1387" s="3"/>
      <c r="AWB1387" s="3"/>
      <c r="AWC1387" s="3"/>
      <c r="AWD1387" s="3"/>
      <c r="AWE1387" s="3"/>
      <c r="AWF1387" s="3"/>
      <c r="AWG1387" s="3"/>
      <c r="AWH1387" s="3"/>
      <c r="AWI1387" s="3"/>
      <c r="AWJ1387" s="3"/>
      <c r="AWK1387" s="3"/>
      <c r="AWL1387" s="3"/>
      <c r="AWM1387" s="3"/>
      <c r="AWN1387" s="3"/>
      <c r="AWO1387" s="3"/>
      <c r="AWP1387" s="3"/>
      <c r="AWQ1387" s="3"/>
      <c r="AWR1387" s="3"/>
      <c r="AWS1387" s="3"/>
      <c r="AWT1387" s="3"/>
      <c r="AWU1387" s="3"/>
      <c r="AWV1387" s="3"/>
      <c r="AWW1387" s="3"/>
      <c r="AWX1387" s="3"/>
      <c r="AWY1387" s="3"/>
      <c r="AWZ1387" s="3"/>
      <c r="AXA1387" s="3"/>
      <c r="AXB1387" s="3"/>
      <c r="AXC1387" s="3"/>
      <c r="AXD1387" s="3"/>
      <c r="AXE1387" s="3"/>
      <c r="AXF1387" s="3"/>
      <c r="AXG1387" s="3"/>
      <c r="AXH1387" s="3"/>
      <c r="AXI1387" s="3"/>
      <c r="AXJ1387" s="3"/>
      <c r="AXK1387" s="3"/>
      <c r="AXL1387" s="3"/>
      <c r="AXM1387" s="3"/>
      <c r="AXN1387" s="3"/>
      <c r="AXO1387" s="3"/>
      <c r="AXP1387" s="3"/>
      <c r="AXQ1387" s="3"/>
      <c r="AXR1387" s="3"/>
      <c r="AXS1387" s="3"/>
      <c r="AXT1387" s="3"/>
      <c r="AXU1387" s="3"/>
      <c r="AXV1387" s="3"/>
      <c r="AXW1387" s="3"/>
      <c r="AXX1387" s="3"/>
      <c r="AXY1387" s="3"/>
      <c r="AXZ1387" s="3"/>
      <c r="AYA1387" s="3"/>
      <c r="AYB1387" s="3"/>
      <c r="AYC1387" s="3"/>
      <c r="AYD1387" s="3"/>
      <c r="AYE1387" s="3"/>
      <c r="AYF1387" s="3"/>
      <c r="AYG1387" s="3"/>
      <c r="AYH1387" s="3"/>
      <c r="AYI1387" s="3"/>
      <c r="AYJ1387" s="3"/>
      <c r="AYK1387" s="3"/>
      <c r="AYL1387" s="3"/>
      <c r="AYM1387" s="3"/>
      <c r="AYN1387" s="3"/>
      <c r="AYO1387" s="3"/>
      <c r="AYP1387" s="3"/>
      <c r="AYQ1387" s="3"/>
      <c r="AYR1387" s="3"/>
      <c r="AYS1387" s="3"/>
      <c r="AYT1387" s="3"/>
      <c r="AYU1387" s="3"/>
      <c r="AYV1387" s="3"/>
      <c r="AYW1387" s="3"/>
      <c r="AYX1387" s="3"/>
      <c r="AYY1387" s="3"/>
      <c r="AYZ1387" s="3"/>
      <c r="AZA1387" s="3"/>
      <c r="AZB1387" s="3"/>
      <c r="AZC1387" s="3"/>
      <c r="AZD1387" s="3"/>
      <c r="AZE1387" s="3"/>
      <c r="AZF1387" s="3"/>
      <c r="AZG1387" s="3"/>
      <c r="AZH1387" s="3"/>
      <c r="AZI1387" s="3"/>
      <c r="AZJ1387" s="3"/>
      <c r="AZK1387" s="3"/>
      <c r="AZL1387" s="3"/>
      <c r="AZM1387" s="3"/>
      <c r="AZN1387" s="3"/>
      <c r="AZO1387" s="3"/>
      <c r="AZP1387" s="3"/>
      <c r="AZQ1387" s="3"/>
      <c r="AZR1387" s="3"/>
      <c r="AZS1387" s="3"/>
      <c r="AZT1387" s="3"/>
      <c r="AZU1387" s="3"/>
      <c r="AZV1387" s="3"/>
      <c r="AZW1387" s="3"/>
      <c r="AZX1387" s="3"/>
      <c r="AZY1387" s="3"/>
      <c r="AZZ1387" s="3"/>
      <c r="BAA1387" s="3"/>
      <c r="BAB1387" s="3"/>
      <c r="BAC1387" s="3"/>
      <c r="BAD1387" s="3"/>
      <c r="BAE1387" s="3"/>
      <c r="BAF1387" s="3"/>
      <c r="BAG1387" s="3"/>
      <c r="BAH1387" s="3"/>
      <c r="BAI1387" s="3"/>
      <c r="BAJ1387" s="3"/>
      <c r="BAK1387" s="3"/>
      <c r="BAL1387" s="3"/>
      <c r="BAM1387" s="3"/>
      <c r="BAN1387" s="3"/>
      <c r="BAO1387" s="3"/>
      <c r="BAP1387" s="3"/>
      <c r="BAQ1387" s="3"/>
      <c r="BAR1387" s="3"/>
      <c r="BAS1387" s="3"/>
      <c r="BAT1387" s="3"/>
      <c r="BAU1387" s="3"/>
      <c r="BAV1387" s="3"/>
      <c r="BAW1387" s="3"/>
      <c r="BAX1387" s="3"/>
      <c r="BAY1387" s="3"/>
      <c r="BAZ1387" s="3"/>
      <c r="BBA1387" s="3"/>
      <c r="BBB1387" s="3"/>
      <c r="BBC1387" s="3"/>
      <c r="BBD1387" s="3"/>
      <c r="BBE1387" s="3"/>
      <c r="BBF1387" s="3"/>
      <c r="BBG1387" s="3"/>
      <c r="BBH1387" s="3"/>
      <c r="BBI1387" s="3"/>
      <c r="BBJ1387" s="3"/>
      <c r="BBK1387" s="3"/>
      <c r="BBL1387" s="3"/>
      <c r="BBM1387" s="3"/>
      <c r="BBN1387" s="3"/>
      <c r="BBO1387" s="3"/>
      <c r="BBP1387" s="3"/>
      <c r="BBQ1387" s="3"/>
      <c r="BBR1387" s="3"/>
      <c r="BBS1387" s="3"/>
      <c r="BBT1387" s="3"/>
      <c r="BBU1387" s="3"/>
      <c r="BBV1387" s="3"/>
      <c r="BBW1387" s="3"/>
      <c r="BBX1387" s="3"/>
      <c r="BBY1387" s="3"/>
      <c r="BBZ1387" s="3"/>
      <c r="BCA1387" s="3"/>
      <c r="BCB1387" s="3"/>
      <c r="BCC1387" s="3"/>
      <c r="BCD1387" s="3"/>
      <c r="BCE1387" s="3"/>
      <c r="BCF1387" s="3"/>
      <c r="BCG1387" s="3"/>
      <c r="BCH1387" s="3"/>
      <c r="BCI1387" s="3"/>
      <c r="BCJ1387" s="3"/>
      <c r="BCK1387" s="3"/>
      <c r="BCL1387" s="3"/>
      <c r="BCM1387" s="3"/>
      <c r="BCN1387" s="3"/>
      <c r="BCO1387" s="3"/>
      <c r="BCP1387" s="3"/>
      <c r="BCQ1387" s="3"/>
      <c r="BCR1387" s="3"/>
      <c r="BCS1387" s="3"/>
      <c r="BCT1387" s="3"/>
      <c r="BCU1387" s="3"/>
      <c r="BCV1387" s="3"/>
      <c r="BCW1387" s="3"/>
      <c r="BCX1387" s="3"/>
      <c r="BCY1387" s="3"/>
      <c r="BCZ1387" s="3"/>
      <c r="BDA1387" s="3"/>
      <c r="BDB1387" s="3"/>
      <c r="BDC1387" s="3"/>
      <c r="BDD1387" s="3"/>
      <c r="BDE1387" s="3"/>
      <c r="BDF1387" s="3"/>
      <c r="BDG1387" s="3"/>
      <c r="BDH1387" s="3"/>
      <c r="BDI1387" s="3"/>
      <c r="BDJ1387" s="3"/>
      <c r="BDK1387" s="3"/>
      <c r="BDL1387" s="3"/>
      <c r="BDM1387" s="3"/>
      <c r="BDN1387" s="3"/>
      <c r="BDO1387" s="3"/>
      <c r="BDP1387" s="3"/>
      <c r="BDQ1387" s="3"/>
      <c r="BDR1387" s="3"/>
      <c r="BDS1387" s="3"/>
      <c r="BDT1387" s="3"/>
      <c r="BDU1387" s="3"/>
      <c r="BDV1387" s="3"/>
      <c r="BDW1387" s="3"/>
      <c r="BDX1387" s="3"/>
      <c r="BDY1387" s="3"/>
      <c r="BDZ1387" s="3"/>
      <c r="BEA1387" s="3"/>
      <c r="BEB1387" s="3"/>
      <c r="BEC1387" s="3"/>
      <c r="BED1387" s="3"/>
      <c r="BEE1387" s="3"/>
      <c r="BEF1387" s="3"/>
      <c r="BEG1387" s="3"/>
      <c r="BEH1387" s="3"/>
      <c r="BEI1387" s="3"/>
      <c r="BEJ1387" s="3"/>
      <c r="BEK1387" s="3"/>
      <c r="BEL1387" s="3"/>
      <c r="BEM1387" s="3"/>
      <c r="BEN1387" s="3"/>
      <c r="BEO1387" s="3"/>
      <c r="BEP1387" s="3"/>
      <c r="BEQ1387" s="3"/>
      <c r="BER1387" s="3"/>
      <c r="BES1387" s="3"/>
      <c r="BET1387" s="3"/>
      <c r="BEU1387" s="3"/>
      <c r="BEV1387" s="3"/>
      <c r="BEW1387" s="3"/>
      <c r="BEX1387" s="3"/>
      <c r="BEY1387" s="3"/>
      <c r="BEZ1387" s="3"/>
      <c r="BFA1387" s="3"/>
      <c r="BFB1387" s="3"/>
      <c r="BFC1387" s="3"/>
      <c r="BFD1387" s="3"/>
      <c r="BFE1387" s="3"/>
      <c r="BFF1387" s="3"/>
      <c r="BFG1387" s="3"/>
      <c r="BFH1387" s="3"/>
      <c r="BFI1387" s="3"/>
      <c r="BFJ1387" s="3"/>
      <c r="BFK1387" s="3"/>
      <c r="BFL1387" s="3"/>
      <c r="BFM1387" s="3"/>
      <c r="BFN1387" s="3"/>
      <c r="BFO1387" s="3"/>
      <c r="BFP1387" s="3"/>
      <c r="BFQ1387" s="3"/>
      <c r="BFR1387" s="3"/>
      <c r="BFS1387" s="3"/>
      <c r="BFT1387" s="3"/>
      <c r="BFU1387" s="3"/>
      <c r="BFV1387" s="3"/>
      <c r="BFW1387" s="3"/>
      <c r="BFX1387" s="3"/>
      <c r="BFY1387" s="3"/>
      <c r="BFZ1387" s="3"/>
      <c r="BGA1387" s="3"/>
      <c r="BGB1387" s="3"/>
      <c r="BGC1387" s="3"/>
      <c r="BGD1387" s="3"/>
      <c r="BGE1387" s="3"/>
      <c r="BGF1387" s="3"/>
      <c r="BGG1387" s="3"/>
      <c r="BGH1387" s="3"/>
      <c r="BGI1387" s="3"/>
      <c r="BGJ1387" s="3"/>
      <c r="BGK1387" s="3"/>
      <c r="BGL1387" s="3"/>
      <c r="BGM1387" s="3"/>
      <c r="BGN1387" s="3"/>
      <c r="BGO1387" s="3"/>
      <c r="BGP1387" s="3"/>
      <c r="BGQ1387" s="3"/>
      <c r="BGR1387" s="3"/>
      <c r="BGS1387" s="3"/>
      <c r="BGT1387" s="3"/>
      <c r="BGU1387" s="3"/>
      <c r="BGV1387" s="3"/>
      <c r="BGW1387" s="3"/>
      <c r="BGX1387" s="3"/>
      <c r="BGY1387" s="3"/>
      <c r="BGZ1387" s="3"/>
      <c r="BHA1387" s="3"/>
      <c r="BHB1387" s="3"/>
      <c r="BHC1387" s="3"/>
      <c r="BHD1387" s="3"/>
      <c r="BHE1387" s="3"/>
      <c r="BHF1387" s="3"/>
      <c r="BHG1387" s="3"/>
      <c r="BHH1387" s="3"/>
      <c r="BHI1387" s="3"/>
      <c r="BHJ1387" s="3"/>
      <c r="BHK1387" s="3"/>
      <c r="BHL1387" s="3"/>
      <c r="BHM1387" s="3"/>
      <c r="BHN1387" s="3"/>
      <c r="BHO1387" s="3"/>
      <c r="BHP1387" s="3"/>
      <c r="BHQ1387" s="3"/>
      <c r="BHR1387" s="3"/>
      <c r="BHS1387" s="3"/>
      <c r="BHT1387" s="3"/>
      <c r="BHU1387" s="3"/>
      <c r="BHV1387" s="3"/>
      <c r="BHW1387" s="3"/>
      <c r="BHX1387" s="3"/>
      <c r="BHY1387" s="3"/>
      <c r="BHZ1387" s="3"/>
      <c r="BIA1387" s="3"/>
      <c r="BIB1387" s="3"/>
      <c r="BIC1387" s="3"/>
      <c r="BID1387" s="3"/>
      <c r="BIE1387" s="3"/>
      <c r="BIF1387" s="3"/>
      <c r="BIG1387" s="3"/>
      <c r="BIH1387" s="3"/>
      <c r="BII1387" s="3"/>
      <c r="BIJ1387" s="3"/>
      <c r="BIK1387" s="3"/>
      <c r="BIL1387" s="3"/>
      <c r="BIM1387" s="3"/>
      <c r="BIN1387" s="3"/>
      <c r="BIO1387" s="3"/>
      <c r="BIP1387" s="3"/>
      <c r="BIQ1387" s="3"/>
      <c r="BIR1387" s="3"/>
      <c r="BIS1387" s="3"/>
      <c r="BIT1387" s="3"/>
      <c r="BIU1387" s="3"/>
      <c r="BIV1387" s="3"/>
      <c r="BIW1387" s="3"/>
      <c r="BIX1387" s="3"/>
      <c r="BIY1387" s="3"/>
      <c r="BIZ1387" s="3"/>
      <c r="BJA1387" s="3"/>
      <c r="BJB1387" s="3"/>
      <c r="BJC1387" s="3"/>
      <c r="BJD1387" s="3"/>
      <c r="BJE1387" s="3"/>
      <c r="BJF1387" s="3"/>
      <c r="BJG1387" s="3"/>
      <c r="BJH1387" s="3"/>
      <c r="BJI1387" s="3"/>
      <c r="BJJ1387" s="3"/>
      <c r="BJK1387" s="3"/>
      <c r="BJL1387" s="3"/>
      <c r="BJM1387" s="3"/>
      <c r="BJN1387" s="3"/>
      <c r="BJO1387" s="3"/>
      <c r="BJP1387" s="3"/>
      <c r="BJQ1387" s="3"/>
      <c r="BJR1387" s="3"/>
      <c r="BJS1387" s="3"/>
      <c r="BJT1387" s="3"/>
      <c r="BJU1387" s="3"/>
      <c r="BJV1387" s="3"/>
      <c r="BJW1387" s="3"/>
      <c r="BJX1387" s="3"/>
      <c r="BJY1387" s="3"/>
      <c r="BJZ1387" s="3"/>
      <c r="BKA1387" s="3"/>
      <c r="BKB1387" s="3"/>
      <c r="BKC1387" s="3"/>
      <c r="BKD1387" s="3"/>
      <c r="BKE1387" s="3"/>
      <c r="BKF1387" s="3"/>
      <c r="BKG1387" s="3"/>
      <c r="BKH1387" s="3"/>
      <c r="BKI1387" s="3"/>
      <c r="BKJ1387" s="3"/>
      <c r="BKK1387" s="3"/>
      <c r="BKL1387" s="3"/>
      <c r="BKM1387" s="3"/>
      <c r="BKN1387" s="3"/>
      <c r="BKO1387" s="3"/>
      <c r="BKP1387" s="3"/>
      <c r="BKQ1387" s="3"/>
      <c r="BKR1387" s="3"/>
      <c r="BKS1387" s="3"/>
      <c r="BKT1387" s="3"/>
      <c r="BKU1387" s="3"/>
      <c r="BKV1387" s="3"/>
      <c r="BKW1387" s="3"/>
      <c r="BKX1387" s="3"/>
      <c r="BKY1387" s="3"/>
      <c r="BKZ1387" s="3"/>
      <c r="BLA1387" s="3"/>
      <c r="BLB1387" s="3"/>
      <c r="BLC1387" s="3"/>
      <c r="BLD1387" s="3"/>
      <c r="BLE1387" s="3"/>
      <c r="BLF1387" s="3"/>
      <c r="BLG1387" s="3"/>
      <c r="BLH1387" s="3"/>
      <c r="BLI1387" s="3"/>
      <c r="BLJ1387" s="3"/>
      <c r="BLK1387" s="3"/>
      <c r="BLL1387" s="3"/>
      <c r="BLM1387" s="3"/>
      <c r="BLN1387" s="3"/>
      <c r="BLO1387" s="3"/>
      <c r="BLP1387" s="3"/>
      <c r="BLQ1387" s="3"/>
      <c r="BLR1387" s="3"/>
      <c r="BLS1387" s="3"/>
      <c r="BLT1387" s="3"/>
      <c r="BLU1387" s="3"/>
      <c r="BLV1387" s="3"/>
      <c r="BLW1387" s="3"/>
      <c r="BLX1387" s="3"/>
      <c r="BLY1387" s="3"/>
      <c r="BLZ1387" s="3"/>
      <c r="BMA1387" s="3"/>
      <c r="BMB1387" s="3"/>
      <c r="BMC1387" s="3"/>
      <c r="BMD1387" s="3"/>
      <c r="BME1387" s="3"/>
      <c r="BMF1387" s="3"/>
      <c r="BMG1387" s="3"/>
      <c r="BMH1387" s="3"/>
      <c r="BMI1387" s="3"/>
      <c r="BMJ1387" s="3"/>
      <c r="BMK1387" s="3"/>
      <c r="BML1387" s="3"/>
      <c r="BMM1387" s="3"/>
      <c r="BMN1387" s="3"/>
      <c r="BMO1387" s="3"/>
      <c r="BMP1387" s="3"/>
      <c r="BMQ1387" s="3"/>
      <c r="BMR1387" s="3"/>
      <c r="BMS1387" s="3"/>
      <c r="BMT1387" s="3"/>
      <c r="BMU1387" s="3"/>
      <c r="BMV1387" s="3"/>
      <c r="BMW1387" s="3"/>
      <c r="BMX1387" s="3"/>
      <c r="BMY1387" s="3"/>
      <c r="BMZ1387" s="3"/>
      <c r="BNA1387" s="3"/>
      <c r="BNB1387" s="3"/>
      <c r="BNC1387" s="3"/>
      <c r="BND1387" s="3"/>
      <c r="BNE1387" s="3"/>
      <c r="BNF1387" s="3"/>
      <c r="BNG1387" s="3"/>
      <c r="BNH1387" s="3"/>
      <c r="BNI1387" s="3"/>
      <c r="BNJ1387" s="3"/>
      <c r="BNK1387" s="3"/>
      <c r="BNL1387" s="3"/>
      <c r="BNM1387" s="3"/>
      <c r="BNN1387" s="3"/>
      <c r="BNO1387" s="3"/>
      <c r="BNP1387" s="3"/>
      <c r="BNQ1387" s="3"/>
      <c r="BNR1387" s="3"/>
      <c r="BNS1387" s="3"/>
      <c r="BNT1387" s="3"/>
      <c r="BNU1387" s="3"/>
      <c r="BNV1387" s="3"/>
      <c r="BNW1387" s="3"/>
      <c r="BNX1387" s="3"/>
      <c r="BNY1387" s="3"/>
      <c r="BNZ1387" s="3"/>
      <c r="BOA1387" s="3"/>
      <c r="BOB1387" s="3"/>
      <c r="BOC1387" s="3"/>
      <c r="BOD1387" s="3"/>
      <c r="BOE1387" s="3"/>
      <c r="BOF1387" s="3"/>
      <c r="BOG1387" s="3"/>
      <c r="BOH1387" s="3"/>
      <c r="BOI1387" s="3"/>
      <c r="BOJ1387" s="3"/>
      <c r="BOK1387" s="3"/>
      <c r="BOL1387" s="3"/>
      <c r="BOM1387" s="3"/>
      <c r="BON1387" s="3"/>
      <c r="BOO1387" s="3"/>
      <c r="BOP1387" s="3"/>
      <c r="BOQ1387" s="3"/>
      <c r="BOR1387" s="3"/>
      <c r="BOS1387" s="3"/>
      <c r="BOT1387" s="3"/>
      <c r="BOU1387" s="3"/>
      <c r="BOV1387" s="3"/>
      <c r="BOW1387" s="3"/>
      <c r="BOX1387" s="3"/>
      <c r="BOY1387" s="3"/>
      <c r="BOZ1387" s="3"/>
      <c r="BPA1387" s="3"/>
      <c r="BPB1387" s="3"/>
      <c r="BPC1387" s="3"/>
      <c r="BPD1387" s="3"/>
      <c r="BPE1387" s="3"/>
      <c r="BPF1387" s="3"/>
      <c r="BPG1387" s="3"/>
      <c r="BPH1387" s="3"/>
      <c r="BPI1387" s="3"/>
      <c r="BPJ1387" s="3"/>
      <c r="BPK1387" s="3"/>
      <c r="BPL1387" s="3"/>
      <c r="BPM1387" s="3"/>
      <c r="BPN1387" s="3"/>
      <c r="BPO1387" s="3"/>
      <c r="BPP1387" s="3"/>
      <c r="BPQ1387" s="3"/>
      <c r="BPR1387" s="3"/>
      <c r="BPS1387" s="3"/>
      <c r="BPT1387" s="3"/>
      <c r="BPU1387" s="3"/>
      <c r="BPV1387" s="3"/>
      <c r="BPW1387" s="3"/>
      <c r="BPX1387" s="3"/>
      <c r="BPY1387" s="3"/>
      <c r="BPZ1387" s="3"/>
      <c r="BQA1387" s="3"/>
      <c r="BQB1387" s="3"/>
      <c r="BQC1387" s="3"/>
      <c r="BQD1387" s="3"/>
      <c r="BQE1387" s="3"/>
      <c r="BQF1387" s="3"/>
      <c r="BQG1387" s="3"/>
      <c r="BQH1387" s="3"/>
      <c r="BQI1387" s="3"/>
      <c r="BQJ1387" s="3"/>
      <c r="BQK1387" s="3"/>
      <c r="BQL1387" s="3"/>
      <c r="BQM1387" s="3"/>
      <c r="BQN1387" s="3"/>
      <c r="BQO1387" s="3"/>
      <c r="BQP1387" s="3"/>
      <c r="BQQ1387" s="3"/>
      <c r="BQR1387" s="3"/>
      <c r="BQS1387" s="3"/>
      <c r="BQT1387" s="3"/>
      <c r="BQU1387" s="3"/>
      <c r="BQV1387" s="3"/>
      <c r="BQW1387" s="3"/>
      <c r="BQX1387" s="3"/>
      <c r="BQY1387" s="3"/>
      <c r="BQZ1387" s="3"/>
      <c r="BRA1387" s="3"/>
      <c r="BRB1387" s="3"/>
      <c r="BRC1387" s="3"/>
      <c r="BRD1387" s="3"/>
      <c r="BRE1387" s="3"/>
      <c r="BRF1387" s="3"/>
      <c r="BRG1387" s="3"/>
      <c r="BRH1387" s="3"/>
      <c r="BRI1387" s="3"/>
      <c r="BRJ1387" s="3"/>
      <c r="BRK1387" s="3"/>
      <c r="BRL1387" s="3"/>
      <c r="BRM1387" s="3"/>
      <c r="BRN1387" s="3"/>
      <c r="BRO1387" s="3"/>
      <c r="BRP1387" s="3"/>
      <c r="BRQ1387" s="3"/>
      <c r="BRR1387" s="3"/>
      <c r="BRS1387" s="3"/>
      <c r="BRT1387" s="3"/>
      <c r="BRU1387" s="3"/>
      <c r="BRV1387" s="3"/>
      <c r="BRW1387" s="3"/>
      <c r="BRX1387" s="3"/>
      <c r="BRY1387" s="3"/>
      <c r="BRZ1387" s="3"/>
      <c r="BSA1387" s="3"/>
      <c r="BSB1387" s="3"/>
      <c r="BSC1387" s="3"/>
      <c r="BSD1387" s="3"/>
      <c r="BSE1387" s="3"/>
      <c r="BSF1387" s="3"/>
      <c r="BSG1387" s="3"/>
      <c r="BSH1387" s="3"/>
      <c r="BSI1387" s="3"/>
      <c r="BSJ1387" s="3"/>
      <c r="BSK1387" s="3"/>
      <c r="BSL1387" s="3"/>
      <c r="BSM1387" s="3"/>
      <c r="BSN1387" s="3"/>
      <c r="BSO1387" s="3"/>
      <c r="BSP1387" s="3"/>
      <c r="BSQ1387" s="3"/>
      <c r="BSR1387" s="3"/>
      <c r="BSS1387" s="3"/>
      <c r="BST1387" s="3"/>
      <c r="BSU1387" s="3"/>
      <c r="BSV1387" s="3"/>
      <c r="BSW1387" s="3"/>
      <c r="BSX1387" s="3"/>
      <c r="BSY1387" s="3"/>
      <c r="BSZ1387" s="3"/>
      <c r="BTA1387" s="3"/>
      <c r="BTB1387" s="3"/>
      <c r="BTC1387" s="3"/>
      <c r="BTD1387" s="3"/>
      <c r="BTE1387" s="3"/>
      <c r="BTF1387" s="3"/>
      <c r="BTG1387" s="3"/>
      <c r="BTH1387" s="3"/>
      <c r="BTI1387" s="3"/>
      <c r="BTJ1387" s="3"/>
      <c r="BTK1387" s="3"/>
      <c r="BTL1387" s="3"/>
      <c r="BTM1387" s="3"/>
      <c r="BTN1387" s="3"/>
      <c r="BTO1387" s="3"/>
      <c r="BTP1387" s="3"/>
      <c r="BTQ1387" s="3"/>
      <c r="BTR1387" s="3"/>
      <c r="BTS1387" s="3"/>
      <c r="BTT1387" s="3"/>
      <c r="BTU1387" s="3"/>
      <c r="BTV1387" s="3"/>
      <c r="BTW1387" s="3"/>
      <c r="BTX1387" s="3"/>
      <c r="BTY1387" s="3"/>
      <c r="BTZ1387" s="3"/>
      <c r="BUA1387" s="3"/>
      <c r="BUB1387" s="3"/>
      <c r="BUC1387" s="3"/>
      <c r="BUD1387" s="3"/>
      <c r="BUE1387" s="3"/>
      <c r="BUF1387" s="3"/>
      <c r="BUG1387" s="3"/>
      <c r="BUH1387" s="3"/>
      <c r="BUI1387" s="3"/>
      <c r="BUJ1387" s="3"/>
      <c r="BUK1387" s="3"/>
      <c r="BUL1387" s="3"/>
      <c r="BUM1387" s="3"/>
      <c r="BUN1387" s="3"/>
      <c r="BUO1387" s="3"/>
      <c r="BUP1387" s="3"/>
      <c r="BUQ1387" s="3"/>
      <c r="BUR1387" s="3"/>
      <c r="BUS1387" s="3"/>
      <c r="BUT1387" s="3"/>
      <c r="BUU1387" s="3"/>
      <c r="BUV1387" s="3"/>
      <c r="BUW1387" s="3"/>
      <c r="BUX1387" s="3"/>
      <c r="BUY1387" s="3"/>
      <c r="BUZ1387" s="3"/>
      <c r="BVA1387" s="3"/>
      <c r="BVB1387" s="3"/>
      <c r="BVC1387" s="3"/>
      <c r="BVD1387" s="3"/>
      <c r="BVE1387" s="3"/>
      <c r="BVF1387" s="3"/>
      <c r="BVG1387" s="3"/>
      <c r="BVH1387" s="3"/>
      <c r="BVI1387" s="3"/>
      <c r="BVJ1387" s="3"/>
      <c r="BVK1387" s="3"/>
      <c r="BVL1387" s="3"/>
      <c r="BVM1387" s="3"/>
      <c r="BVN1387" s="3"/>
      <c r="BVO1387" s="3"/>
      <c r="BVP1387" s="3"/>
      <c r="BVQ1387" s="3"/>
      <c r="BVR1387" s="3"/>
      <c r="BVS1387" s="3"/>
      <c r="BVT1387" s="3"/>
      <c r="BVU1387" s="3"/>
      <c r="BVV1387" s="3"/>
      <c r="BVW1387" s="3"/>
      <c r="BVX1387" s="3"/>
      <c r="BVY1387" s="3"/>
      <c r="BVZ1387" s="3"/>
      <c r="BWA1387" s="3"/>
      <c r="BWB1387" s="3"/>
      <c r="BWC1387" s="3"/>
      <c r="BWD1387" s="3"/>
      <c r="BWE1387" s="3"/>
      <c r="BWF1387" s="3"/>
      <c r="BWG1387" s="3"/>
      <c r="BWH1387" s="3"/>
      <c r="BWI1387" s="3"/>
      <c r="BWJ1387" s="3"/>
      <c r="BWK1387" s="3"/>
      <c r="BWL1387" s="3"/>
      <c r="BWM1387" s="3"/>
      <c r="BWN1387" s="3"/>
      <c r="BWO1387" s="3"/>
      <c r="BWP1387" s="3"/>
      <c r="BWQ1387" s="3"/>
      <c r="BWR1387" s="3"/>
      <c r="BWS1387" s="3"/>
      <c r="BWT1387" s="3"/>
      <c r="BWU1387" s="3"/>
      <c r="BWV1387" s="3"/>
      <c r="BWW1387" s="3"/>
      <c r="BWX1387" s="3"/>
      <c r="BWY1387" s="3"/>
      <c r="BWZ1387" s="3"/>
      <c r="BXA1387" s="3"/>
      <c r="BXB1387" s="3"/>
      <c r="BXC1387" s="3"/>
      <c r="BXD1387" s="3"/>
      <c r="BXE1387" s="3"/>
      <c r="BXF1387" s="3"/>
      <c r="BXG1387" s="3"/>
      <c r="BXH1387" s="3"/>
      <c r="BXI1387" s="3"/>
      <c r="BXJ1387" s="3"/>
      <c r="BXK1387" s="3"/>
      <c r="BXL1387" s="3"/>
      <c r="BXM1387" s="3"/>
      <c r="BXN1387" s="3"/>
      <c r="BXO1387" s="3"/>
      <c r="BXP1387" s="3"/>
      <c r="BXQ1387" s="3"/>
      <c r="BXR1387" s="3"/>
      <c r="BXS1387" s="3"/>
      <c r="BXT1387" s="3"/>
      <c r="BXU1387" s="3"/>
      <c r="BXV1387" s="3"/>
      <c r="BXW1387" s="3"/>
      <c r="BXX1387" s="3"/>
      <c r="BXY1387" s="3"/>
      <c r="BXZ1387" s="3"/>
      <c r="BYA1387" s="3"/>
      <c r="BYB1387" s="3"/>
      <c r="BYC1387" s="3"/>
      <c r="BYD1387" s="3"/>
      <c r="BYE1387" s="3"/>
      <c r="BYF1387" s="3"/>
      <c r="BYG1387" s="3"/>
      <c r="BYH1387" s="3"/>
      <c r="BYI1387" s="3"/>
      <c r="BYJ1387" s="3"/>
      <c r="BYK1387" s="3"/>
      <c r="BYL1387" s="3"/>
      <c r="BYM1387" s="3"/>
      <c r="BYN1387" s="3"/>
      <c r="BYO1387" s="3"/>
      <c r="BYP1387" s="3"/>
      <c r="BYQ1387" s="3"/>
      <c r="BYR1387" s="3"/>
      <c r="BYS1387" s="3"/>
      <c r="BYT1387" s="3"/>
      <c r="BYU1387" s="3"/>
      <c r="BYV1387" s="3"/>
      <c r="BYW1387" s="3"/>
      <c r="BYX1387" s="3"/>
      <c r="BYY1387" s="3"/>
      <c r="BYZ1387" s="3"/>
      <c r="BZA1387" s="3"/>
      <c r="BZB1387" s="3"/>
      <c r="BZC1387" s="3"/>
      <c r="BZD1387" s="3"/>
      <c r="BZE1387" s="3"/>
      <c r="BZF1387" s="3"/>
      <c r="BZG1387" s="3"/>
      <c r="BZH1387" s="3"/>
      <c r="BZI1387" s="3"/>
      <c r="BZJ1387" s="3"/>
      <c r="BZK1387" s="3"/>
      <c r="BZL1387" s="3"/>
      <c r="BZM1387" s="3"/>
      <c r="BZN1387" s="3"/>
      <c r="BZO1387" s="3"/>
      <c r="BZP1387" s="3"/>
      <c r="BZQ1387" s="3"/>
      <c r="BZR1387" s="3"/>
      <c r="BZS1387" s="3"/>
      <c r="BZT1387" s="3"/>
      <c r="BZU1387" s="3"/>
      <c r="BZV1387" s="3"/>
      <c r="BZW1387" s="3"/>
      <c r="BZX1387" s="3"/>
      <c r="BZY1387" s="3"/>
      <c r="BZZ1387" s="3"/>
      <c r="CAA1387" s="3"/>
      <c r="CAB1387" s="3"/>
      <c r="CAC1387" s="3"/>
      <c r="CAD1387" s="3"/>
      <c r="CAE1387" s="3"/>
      <c r="CAF1387" s="3"/>
      <c r="CAG1387" s="3"/>
      <c r="CAH1387" s="3"/>
      <c r="CAI1387" s="3"/>
      <c r="CAJ1387" s="3"/>
      <c r="CAK1387" s="3"/>
      <c r="CAL1387" s="3"/>
      <c r="CAM1387" s="3"/>
      <c r="CAN1387" s="3"/>
      <c r="CAO1387" s="3"/>
      <c r="CAP1387" s="3"/>
      <c r="CAQ1387" s="3"/>
      <c r="CAR1387" s="3"/>
      <c r="CAS1387" s="3"/>
      <c r="CAT1387" s="3"/>
      <c r="CAU1387" s="3"/>
      <c r="CAV1387" s="3"/>
      <c r="CAW1387" s="3"/>
      <c r="CAX1387" s="3"/>
      <c r="CAY1387" s="3"/>
      <c r="CAZ1387" s="3"/>
      <c r="CBA1387" s="3"/>
      <c r="CBB1387" s="3"/>
      <c r="CBC1387" s="3"/>
      <c r="CBD1387" s="3"/>
      <c r="CBE1387" s="3"/>
      <c r="CBF1387" s="3"/>
      <c r="CBG1387" s="3"/>
      <c r="CBH1387" s="3"/>
      <c r="CBI1387" s="3"/>
      <c r="CBJ1387" s="3"/>
      <c r="CBK1387" s="3"/>
      <c r="CBL1387" s="3"/>
      <c r="CBM1387" s="3"/>
      <c r="CBN1387" s="3"/>
      <c r="CBO1387" s="3"/>
      <c r="CBP1387" s="3"/>
      <c r="CBQ1387" s="3"/>
      <c r="CBR1387" s="3"/>
      <c r="CBS1387" s="3"/>
      <c r="CBT1387" s="3"/>
      <c r="CBU1387" s="3"/>
      <c r="CBV1387" s="3"/>
      <c r="CBW1387" s="3"/>
      <c r="CBX1387" s="3"/>
      <c r="CBY1387" s="3"/>
      <c r="CBZ1387" s="3"/>
      <c r="CCA1387" s="3"/>
      <c r="CCB1387" s="3"/>
      <c r="CCC1387" s="3"/>
      <c r="CCD1387" s="3"/>
      <c r="CCE1387" s="3"/>
      <c r="CCF1387" s="3"/>
      <c r="CCG1387" s="3"/>
      <c r="CCH1387" s="3"/>
      <c r="CCI1387" s="3"/>
      <c r="CCJ1387" s="3"/>
      <c r="CCK1387" s="3"/>
      <c r="CCL1387" s="3"/>
      <c r="CCM1387" s="3"/>
      <c r="CCN1387" s="3"/>
      <c r="CCO1387" s="3"/>
      <c r="CCP1387" s="3"/>
      <c r="CCQ1387" s="3"/>
      <c r="CCR1387" s="3"/>
      <c r="CCS1387" s="3"/>
      <c r="CCT1387" s="3"/>
      <c r="CCU1387" s="3"/>
      <c r="CCV1387" s="3"/>
      <c r="CCW1387" s="3"/>
      <c r="CCX1387" s="3"/>
      <c r="CCY1387" s="3"/>
      <c r="CCZ1387" s="3"/>
      <c r="CDA1387" s="3"/>
      <c r="CDB1387" s="3"/>
      <c r="CDC1387" s="3"/>
      <c r="CDD1387" s="3"/>
      <c r="CDE1387" s="3"/>
      <c r="CDF1387" s="3"/>
      <c r="CDG1387" s="3"/>
      <c r="CDH1387" s="3"/>
      <c r="CDI1387" s="3"/>
      <c r="CDJ1387" s="3"/>
      <c r="CDK1387" s="3"/>
      <c r="CDL1387" s="3"/>
      <c r="CDM1387" s="3"/>
      <c r="CDN1387" s="3"/>
      <c r="CDO1387" s="3"/>
      <c r="CDP1387" s="3"/>
      <c r="CDQ1387" s="3"/>
      <c r="CDR1387" s="3"/>
      <c r="CDS1387" s="3"/>
      <c r="CDT1387" s="3"/>
      <c r="CDU1387" s="3"/>
      <c r="CDV1387" s="3"/>
      <c r="CDW1387" s="3"/>
      <c r="CDX1387" s="3"/>
      <c r="CDY1387" s="3"/>
      <c r="CDZ1387" s="3"/>
      <c r="CEA1387" s="3"/>
      <c r="CEB1387" s="3"/>
      <c r="CEC1387" s="3"/>
      <c r="CED1387" s="3"/>
      <c r="CEE1387" s="3"/>
      <c r="CEF1387" s="3"/>
      <c r="CEG1387" s="3"/>
      <c r="CEH1387" s="3"/>
      <c r="CEI1387" s="3"/>
      <c r="CEJ1387" s="3"/>
      <c r="CEK1387" s="3"/>
      <c r="CEL1387" s="3"/>
      <c r="CEM1387" s="3"/>
      <c r="CEN1387" s="3"/>
      <c r="CEO1387" s="3"/>
      <c r="CEP1387" s="3"/>
      <c r="CEQ1387" s="3"/>
      <c r="CER1387" s="3"/>
      <c r="CES1387" s="3"/>
      <c r="CET1387" s="3"/>
      <c r="CEU1387" s="3"/>
      <c r="CEV1387" s="3"/>
      <c r="CEW1387" s="3"/>
      <c r="CEX1387" s="3"/>
      <c r="CEY1387" s="3"/>
      <c r="CEZ1387" s="3"/>
      <c r="CFA1387" s="3"/>
      <c r="CFB1387" s="3"/>
      <c r="CFC1387" s="3"/>
      <c r="CFD1387" s="3"/>
      <c r="CFE1387" s="3"/>
      <c r="CFF1387" s="3"/>
      <c r="CFG1387" s="3"/>
      <c r="CFH1387" s="3"/>
      <c r="CFI1387" s="3"/>
      <c r="CFJ1387" s="3"/>
      <c r="CFK1387" s="3"/>
      <c r="CFL1387" s="3"/>
      <c r="CFM1387" s="3"/>
      <c r="CFN1387" s="3"/>
      <c r="CFO1387" s="3"/>
      <c r="CFP1387" s="3"/>
      <c r="CFQ1387" s="3"/>
      <c r="CFR1387" s="3"/>
      <c r="CFS1387" s="3"/>
      <c r="CFT1387" s="3"/>
      <c r="CFU1387" s="3"/>
      <c r="CFV1387" s="3"/>
      <c r="CFW1387" s="3"/>
      <c r="CFX1387" s="3"/>
      <c r="CFY1387" s="3"/>
      <c r="CFZ1387" s="3"/>
      <c r="CGA1387" s="3"/>
      <c r="CGB1387" s="3"/>
      <c r="CGC1387" s="3"/>
      <c r="CGD1387" s="3"/>
      <c r="CGE1387" s="3"/>
      <c r="CGF1387" s="3"/>
      <c r="CGG1387" s="3"/>
      <c r="CGH1387" s="3"/>
      <c r="CGI1387" s="3"/>
      <c r="CGJ1387" s="3"/>
      <c r="CGK1387" s="3"/>
      <c r="CGL1387" s="3"/>
      <c r="CGM1387" s="3"/>
      <c r="CGN1387" s="3"/>
      <c r="CGO1387" s="3"/>
      <c r="CGP1387" s="3"/>
      <c r="CGQ1387" s="3"/>
      <c r="CGR1387" s="3"/>
      <c r="CGS1387" s="3"/>
      <c r="CGT1387" s="3"/>
      <c r="CGU1387" s="3"/>
      <c r="CGV1387" s="3"/>
      <c r="CGW1387" s="3"/>
      <c r="CGX1387" s="3"/>
      <c r="CGY1387" s="3"/>
      <c r="CGZ1387" s="3"/>
      <c r="CHA1387" s="3"/>
      <c r="CHB1387" s="3"/>
      <c r="CHC1387" s="3"/>
      <c r="CHD1387" s="3"/>
      <c r="CHE1387" s="3"/>
      <c r="CHF1387" s="3"/>
      <c r="CHG1387" s="3"/>
      <c r="CHH1387" s="3"/>
      <c r="CHI1387" s="3"/>
      <c r="CHJ1387" s="3"/>
      <c r="CHK1387" s="3"/>
      <c r="CHL1387" s="3"/>
      <c r="CHM1387" s="3"/>
      <c r="CHN1387" s="3"/>
      <c r="CHO1387" s="3"/>
      <c r="CHP1387" s="3"/>
      <c r="CHQ1387" s="3"/>
      <c r="CHR1387" s="3"/>
      <c r="CHS1387" s="3"/>
      <c r="CHT1387" s="3"/>
      <c r="CHU1387" s="3"/>
      <c r="CHV1387" s="3"/>
      <c r="CHW1387" s="3"/>
      <c r="CHX1387" s="3"/>
      <c r="CHY1387" s="3"/>
      <c r="CHZ1387" s="3"/>
      <c r="CIA1387" s="3"/>
      <c r="CIB1387" s="3"/>
      <c r="CIC1387" s="3"/>
      <c r="CID1387" s="3"/>
      <c r="CIE1387" s="3"/>
      <c r="CIF1387" s="3"/>
      <c r="CIG1387" s="3"/>
      <c r="CIH1387" s="3"/>
      <c r="CII1387" s="3"/>
      <c r="CIJ1387" s="3"/>
      <c r="CIK1387" s="3"/>
      <c r="CIL1387" s="3"/>
      <c r="CIM1387" s="3"/>
      <c r="CIN1387" s="3"/>
      <c r="CIO1387" s="3"/>
      <c r="CIP1387" s="3"/>
      <c r="CIQ1387" s="3"/>
      <c r="CIR1387" s="3"/>
      <c r="CIS1387" s="3"/>
      <c r="CIT1387" s="3"/>
      <c r="CIU1387" s="3"/>
      <c r="CIV1387" s="3"/>
      <c r="CIW1387" s="3"/>
      <c r="CIX1387" s="3"/>
      <c r="CIY1387" s="3"/>
      <c r="CIZ1387" s="3"/>
      <c r="CJA1387" s="3"/>
      <c r="CJB1387" s="3"/>
      <c r="CJC1387" s="3"/>
      <c r="CJD1387" s="3"/>
      <c r="CJE1387" s="3"/>
      <c r="CJF1387" s="3"/>
      <c r="CJG1387" s="3"/>
      <c r="CJH1387" s="3"/>
      <c r="CJI1387" s="3"/>
      <c r="CJJ1387" s="3"/>
      <c r="CJK1387" s="3"/>
      <c r="CJL1387" s="3"/>
      <c r="CJM1387" s="3"/>
      <c r="CJN1387" s="3"/>
      <c r="CJO1387" s="3"/>
      <c r="CJP1387" s="3"/>
      <c r="CJQ1387" s="3"/>
      <c r="CJR1387" s="3"/>
      <c r="CJS1387" s="3"/>
      <c r="CJT1387" s="3"/>
      <c r="CJU1387" s="3"/>
      <c r="CJV1387" s="3"/>
      <c r="CJW1387" s="3"/>
      <c r="CJX1387" s="3"/>
      <c r="CJY1387" s="3"/>
      <c r="CJZ1387" s="3"/>
      <c r="CKA1387" s="3"/>
      <c r="CKB1387" s="3"/>
      <c r="CKC1387" s="3"/>
      <c r="CKD1387" s="3"/>
      <c r="CKE1387" s="3"/>
      <c r="CKF1387" s="3"/>
      <c r="CKG1387" s="3"/>
      <c r="CKH1387" s="3"/>
      <c r="CKI1387" s="3"/>
      <c r="CKJ1387" s="3"/>
      <c r="CKK1387" s="3"/>
      <c r="CKL1387" s="3"/>
      <c r="CKM1387" s="3"/>
      <c r="CKN1387" s="3"/>
      <c r="CKO1387" s="3"/>
      <c r="CKP1387" s="3"/>
      <c r="CKQ1387" s="3"/>
      <c r="CKR1387" s="3"/>
      <c r="CKS1387" s="3"/>
      <c r="CKT1387" s="3"/>
      <c r="CKU1387" s="3"/>
      <c r="CKV1387" s="3"/>
      <c r="CKW1387" s="3"/>
      <c r="CKX1387" s="3"/>
      <c r="CKY1387" s="3"/>
      <c r="CKZ1387" s="3"/>
      <c r="CLA1387" s="3"/>
      <c r="CLB1387" s="3"/>
      <c r="CLC1387" s="3"/>
      <c r="CLD1387" s="3"/>
      <c r="CLE1387" s="3"/>
      <c r="CLF1387" s="3"/>
      <c r="CLG1387" s="3"/>
      <c r="CLH1387" s="3"/>
      <c r="CLI1387" s="3"/>
      <c r="CLJ1387" s="3"/>
      <c r="CLK1387" s="3"/>
      <c r="CLL1387" s="3"/>
      <c r="CLM1387" s="3"/>
      <c r="CLN1387" s="3"/>
      <c r="CLO1387" s="3"/>
      <c r="CLP1387" s="3"/>
      <c r="CLQ1387" s="3"/>
      <c r="CLR1387" s="3"/>
      <c r="CLS1387" s="3"/>
      <c r="CLT1387" s="3"/>
      <c r="CLU1387" s="3"/>
      <c r="CLV1387" s="3"/>
      <c r="CLW1387" s="3"/>
      <c r="CLX1387" s="3"/>
      <c r="CLY1387" s="3"/>
      <c r="CLZ1387" s="3"/>
      <c r="CMA1387" s="3"/>
      <c r="CMB1387" s="3"/>
      <c r="CMC1387" s="3"/>
      <c r="CMD1387" s="3"/>
      <c r="CME1387" s="3"/>
      <c r="CMF1387" s="3"/>
      <c r="CMG1387" s="3"/>
      <c r="CMH1387" s="3"/>
      <c r="CMI1387" s="3"/>
      <c r="CMJ1387" s="3"/>
      <c r="CMK1387" s="3"/>
      <c r="CML1387" s="3"/>
      <c r="CMM1387" s="3"/>
      <c r="CMN1387" s="3"/>
      <c r="CMO1387" s="3"/>
      <c r="CMP1387" s="3"/>
      <c r="CMQ1387" s="3"/>
      <c r="CMR1387" s="3"/>
      <c r="CMS1387" s="3"/>
      <c r="CMT1387" s="3"/>
      <c r="CMU1387" s="3"/>
      <c r="CMV1387" s="3"/>
      <c r="CMW1387" s="3"/>
      <c r="CMX1387" s="3"/>
      <c r="CMY1387" s="3"/>
      <c r="CMZ1387" s="3"/>
      <c r="CNA1387" s="3"/>
      <c r="CNB1387" s="3"/>
      <c r="CNC1387" s="3"/>
      <c r="CND1387" s="3"/>
      <c r="CNE1387" s="3"/>
      <c r="CNF1387" s="3"/>
      <c r="CNG1387" s="3"/>
      <c r="CNH1387" s="3"/>
      <c r="CNI1387" s="3"/>
      <c r="CNJ1387" s="3"/>
      <c r="CNK1387" s="3"/>
      <c r="CNL1387" s="3"/>
      <c r="CNM1387" s="3"/>
      <c r="CNN1387" s="3"/>
      <c r="CNO1387" s="3"/>
      <c r="CNP1387" s="3"/>
      <c r="CNQ1387" s="3"/>
      <c r="CNR1387" s="3"/>
      <c r="CNS1387" s="3"/>
      <c r="CNT1387" s="3"/>
      <c r="CNU1387" s="3"/>
      <c r="CNV1387" s="3"/>
      <c r="CNW1387" s="3"/>
      <c r="CNX1387" s="3"/>
      <c r="CNY1387" s="3"/>
      <c r="CNZ1387" s="3"/>
      <c r="COA1387" s="3"/>
      <c r="COB1387" s="3"/>
      <c r="COC1387" s="3"/>
      <c r="COD1387" s="3"/>
      <c r="COE1387" s="3"/>
      <c r="COF1387" s="3"/>
      <c r="COG1387" s="3"/>
      <c r="COH1387" s="3"/>
      <c r="COI1387" s="3"/>
      <c r="COJ1387" s="3"/>
      <c r="COK1387" s="3"/>
      <c r="COL1387" s="3"/>
      <c r="COM1387" s="3"/>
      <c r="CON1387" s="3"/>
      <c r="COO1387" s="3"/>
      <c r="COP1387" s="3"/>
      <c r="COQ1387" s="3"/>
      <c r="COR1387" s="3"/>
      <c r="COS1387" s="3"/>
      <c r="COT1387" s="3"/>
      <c r="COU1387" s="3"/>
      <c r="COV1387" s="3"/>
      <c r="COW1387" s="3"/>
      <c r="COX1387" s="3"/>
      <c r="COY1387" s="3"/>
      <c r="COZ1387" s="3"/>
      <c r="CPA1387" s="3"/>
      <c r="CPB1387" s="3"/>
      <c r="CPC1387" s="3"/>
      <c r="CPD1387" s="3"/>
      <c r="CPE1387" s="3"/>
      <c r="CPF1387" s="3"/>
      <c r="CPG1387" s="3"/>
      <c r="CPH1387" s="3"/>
      <c r="CPI1387" s="3"/>
      <c r="CPJ1387" s="3"/>
      <c r="CPK1387" s="3"/>
      <c r="CPL1387" s="3"/>
      <c r="CPM1387" s="3"/>
      <c r="CPN1387" s="3"/>
      <c r="CPO1387" s="3"/>
      <c r="CPP1387" s="3"/>
      <c r="CPQ1387" s="3"/>
      <c r="CPR1387" s="3"/>
      <c r="CPS1387" s="3"/>
      <c r="CPT1387" s="3"/>
      <c r="CPU1387" s="3"/>
      <c r="CPV1387" s="3"/>
      <c r="CPW1387" s="3"/>
      <c r="CPX1387" s="3"/>
      <c r="CPY1387" s="3"/>
      <c r="CPZ1387" s="3"/>
      <c r="CQA1387" s="3"/>
      <c r="CQB1387" s="3"/>
      <c r="CQC1387" s="3"/>
      <c r="CQD1387" s="3"/>
      <c r="CQE1387" s="3"/>
      <c r="CQF1387" s="3"/>
      <c r="CQG1387" s="3"/>
      <c r="CQH1387" s="3"/>
      <c r="CQI1387" s="3"/>
      <c r="CQJ1387" s="3"/>
      <c r="CQK1387" s="3"/>
      <c r="CQL1387" s="3"/>
      <c r="CQM1387" s="3"/>
      <c r="CQN1387" s="3"/>
      <c r="CQO1387" s="3"/>
      <c r="CQP1387" s="3"/>
      <c r="CQQ1387" s="3"/>
      <c r="CQR1387" s="3"/>
      <c r="CQS1387" s="3"/>
      <c r="CQT1387" s="3"/>
      <c r="CQU1387" s="3"/>
      <c r="CQV1387" s="3"/>
      <c r="CQW1387" s="3"/>
      <c r="CQX1387" s="3"/>
      <c r="CQY1387" s="3"/>
      <c r="CQZ1387" s="3"/>
      <c r="CRA1387" s="3"/>
      <c r="CRB1387" s="3"/>
      <c r="CRC1387" s="3"/>
      <c r="CRD1387" s="3"/>
      <c r="CRE1387" s="3"/>
      <c r="CRF1387" s="3"/>
      <c r="CRG1387" s="3"/>
      <c r="CRH1387" s="3"/>
      <c r="CRI1387" s="3"/>
      <c r="CRJ1387" s="3"/>
      <c r="CRK1387" s="3"/>
      <c r="CRL1387" s="3"/>
      <c r="CRM1387" s="3"/>
      <c r="CRN1387" s="3"/>
      <c r="CRO1387" s="3"/>
      <c r="CRP1387" s="3"/>
      <c r="CRQ1387" s="3"/>
      <c r="CRR1387" s="3"/>
      <c r="CRS1387" s="3"/>
      <c r="CRT1387" s="3"/>
      <c r="CRU1387" s="3"/>
      <c r="CRV1387" s="3"/>
      <c r="CRW1387" s="3"/>
      <c r="CRX1387" s="3"/>
      <c r="CRY1387" s="3"/>
      <c r="CRZ1387" s="3"/>
      <c r="CSA1387" s="3"/>
      <c r="CSB1387" s="3"/>
      <c r="CSC1387" s="3"/>
      <c r="CSD1387" s="3"/>
      <c r="CSE1387" s="3"/>
      <c r="CSF1387" s="3"/>
      <c r="CSG1387" s="3"/>
      <c r="CSH1387" s="3"/>
      <c r="CSI1387" s="3"/>
      <c r="CSJ1387" s="3"/>
      <c r="CSK1387" s="3"/>
      <c r="CSL1387" s="3"/>
      <c r="CSM1387" s="3"/>
      <c r="CSN1387" s="3"/>
      <c r="CSO1387" s="3"/>
      <c r="CSP1387" s="3"/>
      <c r="CSQ1387" s="3"/>
      <c r="CSR1387" s="3"/>
      <c r="CSS1387" s="3"/>
      <c r="CST1387" s="3"/>
      <c r="CSU1387" s="3"/>
      <c r="CSV1387" s="3"/>
      <c r="CSW1387" s="3"/>
      <c r="CSX1387" s="3"/>
      <c r="CSY1387" s="3"/>
      <c r="CSZ1387" s="3"/>
      <c r="CTA1387" s="3"/>
      <c r="CTB1387" s="3"/>
      <c r="CTC1387" s="3"/>
      <c r="CTD1387" s="3"/>
      <c r="CTE1387" s="3"/>
      <c r="CTF1387" s="3"/>
      <c r="CTG1387" s="3"/>
      <c r="CTH1387" s="3"/>
      <c r="CTI1387" s="3"/>
      <c r="CTJ1387" s="3"/>
      <c r="CTK1387" s="3"/>
      <c r="CTL1387" s="3"/>
      <c r="CTM1387" s="3"/>
      <c r="CTN1387" s="3"/>
      <c r="CTO1387" s="3"/>
      <c r="CTP1387" s="3"/>
      <c r="CTQ1387" s="3"/>
      <c r="CTR1387" s="3"/>
      <c r="CTS1387" s="3"/>
      <c r="CTT1387" s="3"/>
      <c r="CTU1387" s="3"/>
      <c r="CTV1387" s="3"/>
      <c r="CTW1387" s="3"/>
      <c r="CTX1387" s="3"/>
      <c r="CTY1387" s="3"/>
      <c r="CTZ1387" s="3"/>
      <c r="CUA1387" s="3"/>
      <c r="CUB1387" s="3"/>
      <c r="CUC1387" s="3"/>
      <c r="CUD1387" s="3"/>
      <c r="CUE1387" s="3"/>
      <c r="CUF1387" s="3"/>
      <c r="CUG1387" s="3"/>
      <c r="CUH1387" s="3"/>
      <c r="CUI1387" s="3"/>
      <c r="CUJ1387" s="3"/>
      <c r="CUK1387" s="3"/>
      <c r="CUL1387" s="3"/>
      <c r="CUM1387" s="3"/>
      <c r="CUN1387" s="3"/>
      <c r="CUO1387" s="3"/>
      <c r="CUP1387" s="3"/>
      <c r="CUQ1387" s="3"/>
      <c r="CUR1387" s="3"/>
      <c r="CUS1387" s="3"/>
      <c r="CUT1387" s="3"/>
      <c r="CUU1387" s="3"/>
      <c r="CUV1387" s="3"/>
      <c r="CUW1387" s="3"/>
      <c r="CUX1387" s="3"/>
      <c r="CUY1387" s="3"/>
      <c r="CUZ1387" s="3"/>
      <c r="CVA1387" s="3"/>
      <c r="CVB1387" s="3"/>
      <c r="CVC1387" s="3"/>
      <c r="CVD1387" s="3"/>
      <c r="CVE1387" s="3"/>
      <c r="CVF1387" s="3"/>
      <c r="CVG1387" s="3"/>
      <c r="CVH1387" s="3"/>
      <c r="CVI1387" s="3"/>
      <c r="CVJ1387" s="3"/>
      <c r="CVK1387" s="3"/>
      <c r="CVL1387" s="3"/>
      <c r="CVM1387" s="3"/>
      <c r="CVN1387" s="3"/>
      <c r="CVO1387" s="3"/>
      <c r="CVP1387" s="3"/>
      <c r="CVQ1387" s="3"/>
      <c r="CVR1387" s="3"/>
      <c r="CVS1387" s="3"/>
      <c r="CVT1387" s="3"/>
      <c r="CVU1387" s="3"/>
      <c r="CVV1387" s="3"/>
      <c r="CVW1387" s="3"/>
      <c r="CVX1387" s="3"/>
      <c r="CVY1387" s="3"/>
      <c r="CVZ1387" s="3"/>
      <c r="CWA1387" s="3"/>
      <c r="CWB1387" s="3"/>
      <c r="CWC1387" s="3"/>
      <c r="CWD1387" s="3"/>
      <c r="CWE1387" s="3"/>
      <c r="CWF1387" s="3"/>
      <c r="CWG1387" s="3"/>
      <c r="CWH1387" s="3"/>
      <c r="CWI1387" s="3"/>
      <c r="CWJ1387" s="3"/>
      <c r="CWK1387" s="3"/>
      <c r="CWL1387" s="3"/>
      <c r="CWM1387" s="3"/>
      <c r="CWN1387" s="3"/>
      <c r="CWO1387" s="3"/>
      <c r="CWP1387" s="3"/>
      <c r="CWQ1387" s="3"/>
      <c r="CWR1387" s="3"/>
      <c r="CWS1387" s="3"/>
      <c r="CWT1387" s="3"/>
      <c r="CWU1387" s="3"/>
      <c r="CWV1387" s="3"/>
      <c r="CWW1387" s="3"/>
      <c r="CWX1387" s="3"/>
      <c r="CWY1387" s="3"/>
      <c r="CWZ1387" s="3"/>
      <c r="CXA1387" s="3"/>
      <c r="CXB1387" s="3"/>
      <c r="CXC1387" s="3"/>
      <c r="CXD1387" s="3"/>
      <c r="CXE1387" s="3"/>
      <c r="CXF1387" s="3"/>
      <c r="CXG1387" s="3"/>
      <c r="CXH1387" s="3"/>
      <c r="CXI1387" s="3"/>
      <c r="CXJ1387" s="3"/>
      <c r="CXK1387" s="3"/>
      <c r="CXL1387" s="3"/>
      <c r="CXM1387" s="3"/>
      <c r="CXN1387" s="3"/>
      <c r="CXO1387" s="3"/>
      <c r="CXP1387" s="3"/>
      <c r="CXQ1387" s="3"/>
      <c r="CXR1387" s="3"/>
      <c r="CXS1387" s="3"/>
      <c r="CXT1387" s="3"/>
      <c r="CXU1387" s="3"/>
      <c r="CXV1387" s="3"/>
      <c r="CXW1387" s="3"/>
      <c r="CXX1387" s="3"/>
      <c r="CXY1387" s="3"/>
      <c r="CXZ1387" s="3"/>
      <c r="CYA1387" s="3"/>
      <c r="CYB1387" s="3"/>
      <c r="CYC1387" s="3"/>
      <c r="CYD1387" s="3"/>
      <c r="CYE1387" s="3"/>
      <c r="CYF1387" s="3"/>
      <c r="CYG1387" s="3"/>
      <c r="CYH1387" s="3"/>
      <c r="CYI1387" s="3"/>
      <c r="CYJ1387" s="3"/>
      <c r="CYK1387" s="3"/>
      <c r="CYL1387" s="3"/>
      <c r="CYM1387" s="3"/>
      <c r="CYN1387" s="3"/>
      <c r="CYO1387" s="3"/>
      <c r="CYP1387" s="3"/>
      <c r="CYQ1387" s="3"/>
      <c r="CYR1387" s="3"/>
      <c r="CYS1387" s="3"/>
      <c r="CYT1387" s="3"/>
      <c r="CYU1387" s="3"/>
      <c r="CYV1387" s="3"/>
      <c r="CYW1387" s="3"/>
      <c r="CYX1387" s="3"/>
      <c r="CYY1387" s="3"/>
      <c r="CYZ1387" s="3"/>
      <c r="CZA1387" s="3"/>
      <c r="CZB1387" s="3"/>
      <c r="CZC1387" s="3"/>
      <c r="CZD1387" s="3"/>
      <c r="CZE1387" s="3"/>
      <c r="CZF1387" s="3"/>
      <c r="CZG1387" s="3"/>
      <c r="CZH1387" s="3"/>
      <c r="CZI1387" s="3"/>
      <c r="CZJ1387" s="3"/>
      <c r="CZK1387" s="3"/>
      <c r="CZL1387" s="3"/>
      <c r="CZM1387" s="3"/>
      <c r="CZN1387" s="3"/>
      <c r="CZO1387" s="3"/>
      <c r="CZP1387" s="3"/>
      <c r="CZQ1387" s="3"/>
      <c r="CZR1387" s="3"/>
      <c r="CZS1387" s="3"/>
      <c r="CZT1387" s="3"/>
      <c r="CZU1387" s="3"/>
      <c r="CZV1387" s="3"/>
      <c r="CZW1387" s="3"/>
      <c r="CZX1387" s="3"/>
      <c r="CZY1387" s="3"/>
      <c r="CZZ1387" s="3"/>
      <c r="DAA1387" s="3"/>
      <c r="DAB1387" s="3"/>
      <c r="DAC1387" s="3"/>
      <c r="DAD1387" s="3"/>
      <c r="DAE1387" s="3"/>
      <c r="DAF1387" s="3"/>
      <c r="DAG1387" s="3"/>
      <c r="DAH1387" s="3"/>
      <c r="DAI1387" s="3"/>
      <c r="DAJ1387" s="3"/>
      <c r="DAK1387" s="3"/>
      <c r="DAL1387" s="3"/>
      <c r="DAM1387" s="3"/>
      <c r="DAN1387" s="3"/>
      <c r="DAO1387" s="3"/>
      <c r="DAP1387" s="3"/>
      <c r="DAQ1387" s="3"/>
      <c r="DAR1387" s="3"/>
      <c r="DAS1387" s="3"/>
      <c r="DAT1387" s="3"/>
      <c r="DAU1387" s="3"/>
      <c r="DAV1387" s="3"/>
      <c r="DAW1387" s="3"/>
      <c r="DAX1387" s="3"/>
      <c r="DAY1387" s="3"/>
      <c r="DAZ1387" s="3"/>
      <c r="DBA1387" s="3"/>
      <c r="DBB1387" s="3"/>
      <c r="DBC1387" s="3"/>
      <c r="DBD1387" s="3"/>
      <c r="DBE1387" s="3"/>
      <c r="DBF1387" s="3"/>
      <c r="DBG1387" s="3"/>
      <c r="DBH1387" s="3"/>
      <c r="DBI1387" s="3"/>
      <c r="DBJ1387" s="3"/>
      <c r="DBK1387" s="3"/>
      <c r="DBL1387" s="3"/>
      <c r="DBM1387" s="3"/>
      <c r="DBN1387" s="3"/>
      <c r="DBO1387" s="3"/>
      <c r="DBP1387" s="3"/>
      <c r="DBQ1387" s="3"/>
      <c r="DBR1387" s="3"/>
      <c r="DBS1387" s="3"/>
      <c r="DBT1387" s="3"/>
      <c r="DBU1387" s="3"/>
      <c r="DBV1387" s="3"/>
      <c r="DBW1387" s="3"/>
      <c r="DBX1387" s="3"/>
      <c r="DBY1387" s="3"/>
      <c r="DBZ1387" s="3"/>
      <c r="DCA1387" s="3"/>
      <c r="DCB1387" s="3"/>
      <c r="DCC1387" s="3"/>
      <c r="DCD1387" s="3"/>
      <c r="DCE1387" s="3"/>
      <c r="DCF1387" s="3"/>
      <c r="DCG1387" s="3"/>
      <c r="DCH1387" s="3"/>
      <c r="DCI1387" s="3"/>
      <c r="DCJ1387" s="3"/>
      <c r="DCK1387" s="3"/>
      <c r="DCL1387" s="3"/>
      <c r="DCM1387" s="3"/>
      <c r="DCN1387" s="3"/>
      <c r="DCO1387" s="3"/>
      <c r="DCP1387" s="3"/>
      <c r="DCQ1387" s="3"/>
      <c r="DCR1387" s="3"/>
      <c r="DCS1387" s="3"/>
      <c r="DCT1387" s="3"/>
      <c r="DCU1387" s="3"/>
      <c r="DCV1387" s="3"/>
      <c r="DCW1387" s="3"/>
      <c r="DCX1387" s="3"/>
      <c r="DCY1387" s="3"/>
      <c r="DCZ1387" s="3"/>
      <c r="DDA1387" s="3"/>
      <c r="DDB1387" s="3"/>
      <c r="DDC1387" s="3"/>
      <c r="DDD1387" s="3"/>
      <c r="DDE1387" s="3"/>
      <c r="DDF1387" s="3"/>
      <c r="DDG1387" s="3"/>
      <c r="DDH1387" s="3"/>
      <c r="DDI1387" s="3"/>
      <c r="DDJ1387" s="3"/>
      <c r="DDK1387" s="3"/>
      <c r="DDL1387" s="3"/>
      <c r="DDM1387" s="3"/>
      <c r="DDN1387" s="3"/>
      <c r="DDO1387" s="3"/>
      <c r="DDP1387" s="3"/>
      <c r="DDQ1387" s="3"/>
      <c r="DDR1387" s="3"/>
      <c r="DDS1387" s="3"/>
      <c r="DDT1387" s="3"/>
      <c r="DDU1387" s="3"/>
      <c r="DDV1387" s="3"/>
      <c r="DDW1387" s="3"/>
      <c r="DDX1387" s="3"/>
      <c r="DDY1387" s="3"/>
      <c r="DDZ1387" s="3"/>
      <c r="DEA1387" s="3"/>
      <c r="DEB1387" s="3"/>
      <c r="DEC1387" s="3"/>
      <c r="DED1387" s="3"/>
      <c r="DEE1387" s="3"/>
      <c r="DEF1387" s="3"/>
      <c r="DEG1387" s="3"/>
      <c r="DEH1387" s="3"/>
      <c r="DEI1387" s="3"/>
      <c r="DEJ1387" s="3"/>
      <c r="DEK1387" s="3"/>
      <c r="DEL1387" s="3"/>
      <c r="DEM1387" s="3"/>
      <c r="DEN1387" s="3"/>
      <c r="DEO1387" s="3"/>
      <c r="DEP1387" s="3"/>
      <c r="DEQ1387" s="3"/>
      <c r="DER1387" s="3"/>
      <c r="DES1387" s="3"/>
      <c r="DET1387" s="3"/>
      <c r="DEU1387" s="3"/>
      <c r="DEV1387" s="3"/>
      <c r="DEW1387" s="3"/>
      <c r="DEX1387" s="3"/>
      <c r="DEY1387" s="3"/>
      <c r="DEZ1387" s="3"/>
      <c r="DFA1387" s="3"/>
      <c r="DFB1387" s="3"/>
      <c r="DFC1387" s="3"/>
      <c r="DFD1387" s="3"/>
      <c r="DFE1387" s="3"/>
      <c r="DFF1387" s="3"/>
      <c r="DFG1387" s="3"/>
      <c r="DFH1387" s="3"/>
      <c r="DFI1387" s="3"/>
      <c r="DFJ1387" s="3"/>
      <c r="DFK1387" s="3"/>
      <c r="DFL1387" s="3"/>
      <c r="DFM1387" s="3"/>
      <c r="DFN1387" s="3"/>
      <c r="DFO1387" s="3"/>
      <c r="DFP1387" s="3"/>
      <c r="DFQ1387" s="3"/>
      <c r="DFR1387" s="3"/>
      <c r="DFS1387" s="3"/>
      <c r="DFT1387" s="3"/>
      <c r="DFU1387" s="3"/>
      <c r="DFV1387" s="3"/>
      <c r="DFW1387" s="3"/>
      <c r="DFX1387" s="3"/>
      <c r="DFY1387" s="3"/>
      <c r="DFZ1387" s="3"/>
      <c r="DGA1387" s="3"/>
      <c r="DGB1387" s="3"/>
      <c r="DGC1387" s="3"/>
      <c r="DGD1387" s="3"/>
      <c r="DGE1387" s="3"/>
      <c r="DGF1387" s="3"/>
      <c r="DGG1387" s="3"/>
      <c r="DGH1387" s="3"/>
      <c r="DGI1387" s="3"/>
      <c r="DGJ1387" s="3"/>
      <c r="DGK1387" s="3"/>
      <c r="DGL1387" s="3"/>
      <c r="DGM1387" s="3"/>
      <c r="DGN1387" s="3"/>
      <c r="DGO1387" s="3"/>
      <c r="DGP1387" s="3"/>
      <c r="DGQ1387" s="3"/>
      <c r="DGR1387" s="3"/>
      <c r="DGS1387" s="3"/>
      <c r="DGT1387" s="3"/>
      <c r="DGU1387" s="3"/>
      <c r="DGV1387" s="3"/>
      <c r="DGW1387" s="3"/>
      <c r="DGX1387" s="3"/>
      <c r="DGY1387" s="3"/>
      <c r="DGZ1387" s="3"/>
      <c r="DHA1387" s="3"/>
      <c r="DHB1387" s="3"/>
      <c r="DHC1387" s="3"/>
      <c r="DHD1387" s="3"/>
      <c r="DHE1387" s="3"/>
      <c r="DHF1387" s="3"/>
      <c r="DHG1387" s="3"/>
      <c r="DHH1387" s="3"/>
      <c r="DHI1387" s="3"/>
      <c r="DHJ1387" s="3"/>
      <c r="DHK1387" s="3"/>
      <c r="DHL1387" s="3"/>
      <c r="DHM1387" s="3"/>
      <c r="DHN1387" s="3"/>
      <c r="DHO1387" s="3"/>
      <c r="DHP1387" s="3"/>
      <c r="DHQ1387" s="3"/>
      <c r="DHR1387" s="3"/>
      <c r="DHS1387" s="3"/>
      <c r="DHT1387" s="3"/>
      <c r="DHU1387" s="3"/>
      <c r="DHV1387" s="3"/>
      <c r="DHW1387" s="3"/>
      <c r="DHX1387" s="3"/>
      <c r="DHY1387" s="3"/>
      <c r="DHZ1387" s="3"/>
      <c r="DIA1387" s="3"/>
      <c r="DIB1387" s="3"/>
      <c r="DIC1387" s="3"/>
      <c r="DID1387" s="3"/>
      <c r="DIE1387" s="3"/>
      <c r="DIF1387" s="3"/>
      <c r="DIG1387" s="3"/>
      <c r="DIH1387" s="3"/>
      <c r="DII1387" s="3"/>
      <c r="DIJ1387" s="3"/>
      <c r="DIK1387" s="3"/>
      <c r="DIL1387" s="3"/>
      <c r="DIM1387" s="3"/>
      <c r="DIN1387" s="3"/>
      <c r="DIO1387" s="3"/>
      <c r="DIP1387" s="3"/>
      <c r="DIQ1387" s="3"/>
      <c r="DIR1387" s="3"/>
      <c r="DIS1387" s="3"/>
      <c r="DIT1387" s="3"/>
      <c r="DIU1387" s="3"/>
      <c r="DIV1387" s="3"/>
      <c r="DIW1387" s="3"/>
      <c r="DIX1387" s="3"/>
      <c r="DIY1387" s="3"/>
      <c r="DIZ1387" s="3"/>
      <c r="DJA1387" s="3"/>
      <c r="DJB1387" s="3"/>
      <c r="DJC1387" s="3"/>
      <c r="DJD1387" s="3"/>
      <c r="DJE1387" s="3"/>
      <c r="DJF1387" s="3"/>
      <c r="DJG1387" s="3"/>
      <c r="DJH1387" s="3"/>
      <c r="DJI1387" s="3"/>
      <c r="DJJ1387" s="3"/>
      <c r="DJK1387" s="3"/>
      <c r="DJL1387" s="3"/>
      <c r="DJM1387" s="3"/>
      <c r="DJN1387" s="3"/>
      <c r="DJO1387" s="3"/>
      <c r="DJP1387" s="3"/>
      <c r="DJQ1387" s="3"/>
      <c r="DJR1387" s="3"/>
      <c r="DJS1387" s="3"/>
      <c r="DJT1387" s="3"/>
      <c r="DJU1387" s="3"/>
      <c r="DJV1387" s="3"/>
      <c r="DJW1387" s="3"/>
      <c r="DJX1387" s="3"/>
      <c r="DJY1387" s="3"/>
      <c r="DJZ1387" s="3"/>
      <c r="DKA1387" s="3"/>
      <c r="DKB1387" s="3"/>
      <c r="DKC1387" s="3"/>
      <c r="DKD1387" s="3"/>
      <c r="DKE1387" s="3"/>
      <c r="DKF1387" s="3"/>
      <c r="DKG1387" s="3"/>
      <c r="DKH1387" s="3"/>
      <c r="DKI1387" s="3"/>
      <c r="DKJ1387" s="3"/>
      <c r="DKK1387" s="3"/>
      <c r="DKL1387" s="3"/>
      <c r="DKM1387" s="3"/>
      <c r="DKN1387" s="3"/>
      <c r="DKO1387" s="3"/>
      <c r="DKP1387" s="3"/>
      <c r="DKQ1387" s="3"/>
      <c r="DKR1387" s="3"/>
      <c r="DKS1387" s="3"/>
      <c r="DKT1387" s="3"/>
      <c r="DKU1387" s="3"/>
      <c r="DKV1387" s="3"/>
      <c r="DKW1387" s="3"/>
      <c r="DKX1387" s="3"/>
      <c r="DKY1387" s="3"/>
      <c r="DKZ1387" s="3"/>
      <c r="DLA1387" s="3"/>
      <c r="DLB1387" s="3"/>
      <c r="DLC1387" s="3"/>
      <c r="DLD1387" s="3"/>
      <c r="DLE1387" s="3"/>
      <c r="DLF1387" s="3"/>
      <c r="DLG1387" s="3"/>
      <c r="DLH1387" s="3"/>
      <c r="DLI1387" s="3"/>
      <c r="DLJ1387" s="3"/>
      <c r="DLK1387" s="3"/>
      <c r="DLL1387" s="3"/>
      <c r="DLM1387" s="3"/>
      <c r="DLN1387" s="3"/>
      <c r="DLO1387" s="3"/>
      <c r="DLP1387" s="3"/>
      <c r="DLQ1387" s="3"/>
      <c r="DLR1387" s="3"/>
      <c r="DLS1387" s="3"/>
      <c r="DLT1387" s="3"/>
      <c r="DLU1387" s="3"/>
      <c r="DLV1387" s="3"/>
      <c r="DLW1387" s="3"/>
      <c r="DLX1387" s="3"/>
      <c r="DLY1387" s="3"/>
      <c r="DLZ1387" s="3"/>
      <c r="DMA1387" s="3"/>
      <c r="DMB1387" s="3"/>
      <c r="DMC1387" s="3"/>
      <c r="DMD1387" s="3"/>
      <c r="DME1387" s="3"/>
      <c r="DMF1387" s="3"/>
      <c r="DMG1387" s="3"/>
      <c r="DMH1387" s="3"/>
      <c r="DMI1387" s="3"/>
      <c r="DMJ1387" s="3"/>
      <c r="DMK1387" s="3"/>
      <c r="DML1387" s="3"/>
      <c r="DMM1387" s="3"/>
      <c r="DMN1387" s="3"/>
      <c r="DMO1387" s="3"/>
      <c r="DMP1387" s="3"/>
      <c r="DMQ1387" s="3"/>
      <c r="DMR1387" s="3"/>
      <c r="DMS1387" s="3"/>
      <c r="DMT1387" s="3"/>
      <c r="DMU1387" s="3"/>
      <c r="DMV1387" s="3"/>
      <c r="DMW1387" s="3"/>
      <c r="DMX1387" s="3"/>
      <c r="DMY1387" s="3"/>
      <c r="DMZ1387" s="3"/>
      <c r="DNA1387" s="3"/>
      <c r="DNB1387" s="3"/>
      <c r="DNC1387" s="3"/>
      <c r="DND1387" s="3"/>
      <c r="DNE1387" s="3"/>
      <c r="DNF1387" s="3"/>
      <c r="DNG1387" s="3"/>
      <c r="DNH1387" s="3"/>
      <c r="DNI1387" s="3"/>
      <c r="DNJ1387" s="3"/>
      <c r="DNK1387" s="3"/>
      <c r="DNL1387" s="3"/>
      <c r="DNM1387" s="3"/>
      <c r="DNN1387" s="3"/>
      <c r="DNO1387" s="3"/>
      <c r="DNP1387" s="3"/>
      <c r="DNQ1387" s="3"/>
      <c r="DNR1387" s="3"/>
      <c r="DNS1387" s="3"/>
      <c r="DNT1387" s="3"/>
      <c r="DNU1387" s="3"/>
      <c r="DNV1387" s="3"/>
      <c r="DNW1387" s="3"/>
      <c r="DNX1387" s="3"/>
      <c r="DNY1387" s="3"/>
      <c r="DNZ1387" s="3"/>
      <c r="DOA1387" s="3"/>
      <c r="DOB1387" s="3"/>
      <c r="DOC1387" s="3"/>
      <c r="DOD1387" s="3"/>
      <c r="DOE1387" s="3"/>
      <c r="DOF1387" s="3"/>
      <c r="DOG1387" s="3"/>
      <c r="DOH1387" s="3"/>
      <c r="DOI1387" s="3"/>
      <c r="DOJ1387" s="3"/>
      <c r="DOK1387" s="3"/>
      <c r="DOL1387" s="3"/>
      <c r="DOM1387" s="3"/>
      <c r="DON1387" s="3"/>
      <c r="DOO1387" s="3"/>
      <c r="DOP1387" s="3"/>
      <c r="DOQ1387" s="3"/>
      <c r="DOR1387" s="3"/>
      <c r="DOS1387" s="3"/>
      <c r="DOT1387" s="3"/>
      <c r="DOU1387" s="3"/>
      <c r="DOV1387" s="3"/>
      <c r="DOW1387" s="3"/>
      <c r="DOX1387" s="3"/>
      <c r="DOY1387" s="3"/>
      <c r="DOZ1387" s="3"/>
      <c r="DPA1387" s="3"/>
      <c r="DPB1387" s="3"/>
      <c r="DPC1387" s="3"/>
      <c r="DPD1387" s="3"/>
      <c r="DPE1387" s="3"/>
      <c r="DPF1387" s="3"/>
      <c r="DPG1387" s="3"/>
      <c r="DPH1387" s="3"/>
      <c r="DPI1387" s="3"/>
      <c r="DPJ1387" s="3"/>
      <c r="DPK1387" s="3"/>
      <c r="DPL1387" s="3"/>
      <c r="DPM1387" s="3"/>
      <c r="DPN1387" s="3"/>
      <c r="DPO1387" s="3"/>
      <c r="DPP1387" s="3"/>
      <c r="DPQ1387" s="3"/>
      <c r="DPR1387" s="3"/>
      <c r="DPS1387" s="3"/>
      <c r="DPT1387" s="3"/>
      <c r="DPU1387" s="3"/>
      <c r="DPV1387" s="3"/>
      <c r="DPW1387" s="3"/>
      <c r="DPX1387" s="3"/>
      <c r="DPY1387" s="3"/>
      <c r="DPZ1387" s="3"/>
      <c r="DQA1387" s="3"/>
      <c r="DQB1387" s="3"/>
      <c r="DQC1387" s="3"/>
      <c r="DQD1387" s="3"/>
      <c r="DQE1387" s="3"/>
      <c r="DQF1387" s="3"/>
      <c r="DQG1387" s="3"/>
      <c r="DQH1387" s="3"/>
      <c r="DQI1387" s="3"/>
      <c r="DQJ1387" s="3"/>
      <c r="DQK1387" s="3"/>
      <c r="DQL1387" s="3"/>
      <c r="DQM1387" s="3"/>
      <c r="DQN1387" s="3"/>
      <c r="DQO1387" s="3"/>
      <c r="DQP1387" s="3"/>
      <c r="DQQ1387" s="3"/>
      <c r="DQR1387" s="3"/>
      <c r="DQS1387" s="3"/>
      <c r="DQT1387" s="3"/>
      <c r="DQU1387" s="3"/>
      <c r="DQV1387" s="3"/>
      <c r="DQW1387" s="3"/>
      <c r="DQX1387" s="3"/>
      <c r="DQY1387" s="3"/>
      <c r="DQZ1387" s="3"/>
      <c r="DRA1387" s="3"/>
      <c r="DRB1387" s="3"/>
      <c r="DRC1387" s="3"/>
      <c r="DRD1387" s="3"/>
      <c r="DRE1387" s="3"/>
      <c r="DRF1387" s="3"/>
      <c r="DRG1387" s="3"/>
      <c r="DRH1387" s="3"/>
      <c r="DRI1387" s="3"/>
      <c r="DRJ1387" s="3"/>
      <c r="DRK1387" s="3"/>
      <c r="DRL1387" s="3"/>
      <c r="DRM1387" s="3"/>
      <c r="DRN1387" s="3"/>
      <c r="DRO1387" s="3"/>
      <c r="DRP1387" s="3"/>
      <c r="DRQ1387" s="3"/>
      <c r="DRR1387" s="3"/>
      <c r="DRS1387" s="3"/>
      <c r="DRT1387" s="3"/>
      <c r="DRU1387" s="3"/>
      <c r="DRV1387" s="3"/>
      <c r="DRW1387" s="3"/>
      <c r="DRX1387" s="3"/>
      <c r="DRY1387" s="3"/>
      <c r="DRZ1387" s="3"/>
      <c r="DSA1387" s="3"/>
      <c r="DSB1387" s="3"/>
      <c r="DSC1387" s="3"/>
      <c r="DSD1387" s="3"/>
      <c r="DSE1387" s="3"/>
      <c r="DSF1387" s="3"/>
      <c r="DSG1387" s="3"/>
      <c r="DSH1387" s="3"/>
      <c r="DSI1387" s="3"/>
      <c r="DSJ1387" s="3"/>
      <c r="DSK1387" s="3"/>
      <c r="DSL1387" s="3"/>
      <c r="DSM1387" s="3"/>
      <c r="DSN1387" s="3"/>
      <c r="DSO1387" s="3"/>
      <c r="DSP1387" s="3"/>
      <c r="DSQ1387" s="3"/>
      <c r="DSR1387" s="3"/>
      <c r="DSS1387" s="3"/>
      <c r="DST1387" s="3"/>
      <c r="DSU1387" s="3"/>
      <c r="DSV1387" s="3"/>
      <c r="DSW1387" s="3"/>
      <c r="DSX1387" s="3"/>
      <c r="DSY1387" s="3"/>
      <c r="DSZ1387" s="3"/>
      <c r="DTA1387" s="3"/>
      <c r="DTB1387" s="3"/>
      <c r="DTC1387" s="3"/>
      <c r="DTD1387" s="3"/>
      <c r="DTE1387" s="3"/>
      <c r="DTF1387" s="3"/>
      <c r="DTG1387" s="3"/>
      <c r="DTH1387" s="3"/>
      <c r="DTI1387" s="3"/>
      <c r="DTJ1387" s="3"/>
      <c r="DTK1387" s="3"/>
      <c r="DTL1387" s="3"/>
      <c r="DTM1387" s="3"/>
      <c r="DTN1387" s="3"/>
      <c r="DTO1387" s="3"/>
      <c r="DTP1387" s="3"/>
      <c r="DTQ1387" s="3"/>
      <c r="DTR1387" s="3"/>
      <c r="DTS1387" s="3"/>
      <c r="DTT1387" s="3"/>
      <c r="DTU1387" s="3"/>
      <c r="DTV1387" s="3"/>
      <c r="DTW1387" s="3"/>
      <c r="DTX1387" s="3"/>
      <c r="DTY1387" s="3"/>
      <c r="DTZ1387" s="3"/>
      <c r="DUA1387" s="3"/>
      <c r="DUB1387" s="3"/>
      <c r="DUC1387" s="3"/>
      <c r="DUD1387" s="3"/>
      <c r="DUE1387" s="3"/>
      <c r="DUF1387" s="3"/>
      <c r="DUG1387" s="3"/>
      <c r="DUH1387" s="3"/>
      <c r="DUI1387" s="3"/>
      <c r="DUJ1387" s="3"/>
      <c r="DUK1387" s="3"/>
      <c r="DUL1387" s="3"/>
      <c r="DUM1387" s="3"/>
      <c r="DUN1387" s="3"/>
      <c r="DUO1387" s="3"/>
      <c r="DUP1387" s="3"/>
      <c r="DUQ1387" s="3"/>
      <c r="DUR1387" s="3"/>
      <c r="DUS1387" s="3"/>
      <c r="DUT1387" s="3"/>
      <c r="DUU1387" s="3"/>
      <c r="DUV1387" s="3"/>
      <c r="DUW1387" s="3"/>
      <c r="DUX1387" s="3"/>
      <c r="DUY1387" s="3"/>
      <c r="DUZ1387" s="3"/>
      <c r="DVA1387" s="3"/>
      <c r="DVB1387" s="3"/>
      <c r="DVC1387" s="3"/>
      <c r="DVD1387" s="3"/>
      <c r="DVE1387" s="3"/>
      <c r="DVF1387" s="3"/>
      <c r="DVG1387" s="3"/>
      <c r="DVH1387" s="3"/>
      <c r="DVI1387" s="3"/>
      <c r="DVJ1387" s="3"/>
      <c r="DVK1387" s="3"/>
      <c r="DVL1387" s="3"/>
      <c r="DVM1387" s="3"/>
      <c r="DVN1387" s="3"/>
      <c r="DVO1387" s="3"/>
      <c r="DVP1387" s="3"/>
      <c r="DVQ1387" s="3"/>
      <c r="DVR1387" s="3"/>
      <c r="DVS1387" s="3"/>
      <c r="DVT1387" s="3"/>
      <c r="DVU1387" s="3"/>
      <c r="DVV1387" s="3"/>
      <c r="DVW1387" s="3"/>
      <c r="DVX1387" s="3"/>
      <c r="DVY1387" s="3"/>
      <c r="DVZ1387" s="3"/>
      <c r="DWA1387" s="3"/>
      <c r="DWB1387" s="3"/>
      <c r="DWC1387" s="3"/>
      <c r="DWD1387" s="3"/>
      <c r="DWE1387" s="3"/>
      <c r="DWF1387" s="3"/>
      <c r="DWG1387" s="3"/>
      <c r="DWH1387" s="3"/>
      <c r="DWI1387" s="3"/>
      <c r="DWJ1387" s="3"/>
      <c r="DWK1387" s="3"/>
      <c r="DWL1387" s="3"/>
      <c r="DWM1387" s="3"/>
      <c r="DWN1387" s="3"/>
      <c r="DWO1387" s="3"/>
      <c r="DWP1387" s="3"/>
      <c r="DWQ1387" s="3"/>
      <c r="DWR1387" s="3"/>
      <c r="DWS1387" s="3"/>
      <c r="DWT1387" s="3"/>
      <c r="DWU1387" s="3"/>
      <c r="DWV1387" s="3"/>
      <c r="DWW1387" s="3"/>
      <c r="DWX1387" s="3"/>
      <c r="DWY1387" s="3"/>
      <c r="DWZ1387" s="3"/>
      <c r="DXA1387" s="3"/>
      <c r="DXB1387" s="3"/>
      <c r="DXC1387" s="3"/>
      <c r="DXD1387" s="3"/>
      <c r="DXE1387" s="3"/>
      <c r="DXF1387" s="3"/>
      <c r="DXG1387" s="3"/>
      <c r="DXH1387" s="3"/>
      <c r="DXI1387" s="3"/>
      <c r="DXJ1387" s="3"/>
      <c r="DXK1387" s="3"/>
      <c r="DXL1387" s="3"/>
      <c r="DXM1387" s="3"/>
      <c r="DXN1387" s="3"/>
      <c r="DXO1387" s="3"/>
      <c r="DXP1387" s="3"/>
      <c r="DXQ1387" s="3"/>
      <c r="DXR1387" s="3"/>
      <c r="DXS1387" s="3"/>
      <c r="DXT1387" s="3"/>
      <c r="DXU1387" s="3"/>
      <c r="DXV1387" s="3"/>
      <c r="DXW1387" s="3"/>
      <c r="DXX1387" s="3"/>
      <c r="DXY1387" s="3"/>
      <c r="DXZ1387" s="3"/>
      <c r="DYA1387" s="3"/>
      <c r="DYB1387" s="3"/>
      <c r="DYC1387" s="3"/>
      <c r="DYD1387" s="3"/>
      <c r="DYE1387" s="3"/>
      <c r="DYF1387" s="3"/>
      <c r="DYG1387" s="3"/>
      <c r="DYH1387" s="3"/>
      <c r="DYI1387" s="3"/>
      <c r="DYJ1387" s="3"/>
      <c r="DYK1387" s="3"/>
      <c r="DYL1387" s="3"/>
      <c r="DYM1387" s="3"/>
      <c r="DYN1387" s="3"/>
      <c r="DYO1387" s="3"/>
      <c r="DYP1387" s="3"/>
      <c r="DYQ1387" s="3"/>
      <c r="DYR1387" s="3"/>
      <c r="DYS1387" s="3"/>
      <c r="DYT1387" s="3"/>
      <c r="DYU1387" s="3"/>
      <c r="DYV1387" s="3"/>
      <c r="DYW1387" s="3"/>
      <c r="DYX1387" s="3"/>
      <c r="DYY1387" s="3"/>
      <c r="DYZ1387" s="3"/>
      <c r="DZA1387" s="3"/>
      <c r="DZB1387" s="3"/>
      <c r="DZC1387" s="3"/>
      <c r="DZD1387" s="3"/>
      <c r="DZE1387" s="3"/>
      <c r="DZF1387" s="3"/>
      <c r="DZG1387" s="3"/>
      <c r="DZH1387" s="3"/>
      <c r="DZI1387" s="3"/>
      <c r="DZJ1387" s="3"/>
      <c r="DZK1387" s="3"/>
      <c r="DZL1387" s="3"/>
      <c r="DZM1387" s="3"/>
      <c r="DZN1387" s="3"/>
      <c r="DZO1387" s="3"/>
      <c r="DZP1387" s="3"/>
      <c r="DZQ1387" s="3"/>
      <c r="DZR1387" s="3"/>
      <c r="DZS1387" s="3"/>
      <c r="DZT1387" s="3"/>
      <c r="DZU1387" s="3"/>
      <c r="DZV1387" s="3"/>
      <c r="DZW1387" s="3"/>
      <c r="DZX1387" s="3"/>
      <c r="DZY1387" s="3"/>
      <c r="DZZ1387" s="3"/>
      <c r="EAA1387" s="3"/>
      <c r="EAB1387" s="3"/>
      <c r="EAC1387" s="3"/>
      <c r="EAD1387" s="3"/>
      <c r="EAE1387" s="3"/>
      <c r="EAF1387" s="3"/>
      <c r="EAG1387" s="3"/>
      <c r="EAH1387" s="3"/>
      <c r="EAI1387" s="3"/>
      <c r="EAJ1387" s="3"/>
      <c r="EAK1387" s="3"/>
      <c r="EAL1387" s="3"/>
      <c r="EAM1387" s="3"/>
      <c r="EAN1387" s="3"/>
      <c r="EAO1387" s="3"/>
      <c r="EAP1387" s="3"/>
      <c r="EAQ1387" s="3"/>
      <c r="EAR1387" s="3"/>
      <c r="EAS1387" s="3"/>
      <c r="EAT1387" s="3"/>
      <c r="EAU1387" s="3"/>
      <c r="EAV1387" s="3"/>
      <c r="EAW1387" s="3"/>
      <c r="EAX1387" s="3"/>
      <c r="EAY1387" s="3"/>
      <c r="EAZ1387" s="3"/>
      <c r="EBA1387" s="3"/>
      <c r="EBB1387" s="3"/>
      <c r="EBC1387" s="3"/>
      <c r="EBD1387" s="3"/>
      <c r="EBE1387" s="3"/>
      <c r="EBF1387" s="3"/>
      <c r="EBG1387" s="3"/>
      <c r="EBH1387" s="3"/>
      <c r="EBI1387" s="3"/>
      <c r="EBJ1387" s="3"/>
      <c r="EBK1387" s="3"/>
      <c r="EBL1387" s="3"/>
      <c r="EBM1387" s="3"/>
      <c r="EBN1387" s="3"/>
      <c r="EBO1387" s="3"/>
      <c r="EBP1387" s="3"/>
      <c r="EBQ1387" s="3"/>
      <c r="EBR1387" s="3"/>
      <c r="EBS1387" s="3"/>
      <c r="EBT1387" s="3"/>
      <c r="EBU1387" s="3"/>
      <c r="EBV1387" s="3"/>
      <c r="EBW1387" s="3"/>
      <c r="EBX1387" s="3"/>
      <c r="EBY1387" s="3"/>
      <c r="EBZ1387" s="3"/>
      <c r="ECA1387" s="3"/>
      <c r="ECB1387" s="3"/>
      <c r="ECC1387" s="3"/>
      <c r="ECD1387" s="3"/>
      <c r="ECE1387" s="3"/>
      <c r="ECF1387" s="3"/>
      <c r="ECG1387" s="3"/>
      <c r="ECH1387" s="3"/>
      <c r="ECI1387" s="3"/>
      <c r="ECJ1387" s="3"/>
      <c r="ECK1387" s="3"/>
      <c r="ECL1387" s="3"/>
      <c r="ECM1387" s="3"/>
      <c r="ECN1387" s="3"/>
      <c r="ECO1387" s="3"/>
      <c r="ECP1387" s="3"/>
      <c r="ECQ1387" s="3"/>
      <c r="ECR1387" s="3"/>
      <c r="ECS1387" s="3"/>
      <c r="ECT1387" s="3"/>
      <c r="ECU1387" s="3"/>
      <c r="ECV1387" s="3"/>
      <c r="ECW1387" s="3"/>
      <c r="ECX1387" s="3"/>
      <c r="ECY1387" s="3"/>
      <c r="ECZ1387" s="3"/>
      <c r="EDA1387" s="3"/>
      <c r="EDB1387" s="3"/>
      <c r="EDC1387" s="3"/>
      <c r="EDD1387" s="3"/>
      <c r="EDE1387" s="3"/>
      <c r="EDF1387" s="3"/>
      <c r="EDG1387" s="3"/>
      <c r="EDH1387" s="3"/>
      <c r="EDI1387" s="3"/>
      <c r="EDJ1387" s="3"/>
      <c r="EDK1387" s="3"/>
      <c r="EDL1387" s="3"/>
      <c r="EDM1387" s="3"/>
      <c r="EDN1387" s="3"/>
      <c r="EDO1387" s="3"/>
      <c r="EDP1387" s="3"/>
      <c r="EDQ1387" s="3"/>
      <c r="EDR1387" s="3"/>
      <c r="EDS1387" s="3"/>
      <c r="EDT1387" s="3"/>
      <c r="EDU1387" s="3"/>
      <c r="EDV1387" s="3"/>
      <c r="EDW1387" s="3"/>
      <c r="EDX1387" s="3"/>
      <c r="EDY1387" s="3"/>
      <c r="EDZ1387" s="3"/>
      <c r="EEA1387" s="3"/>
      <c r="EEB1387" s="3"/>
      <c r="EEC1387" s="3"/>
      <c r="EED1387" s="3"/>
      <c r="EEE1387" s="3"/>
      <c r="EEF1387" s="3"/>
      <c r="EEG1387" s="3"/>
      <c r="EEH1387" s="3"/>
      <c r="EEI1387" s="3"/>
      <c r="EEJ1387" s="3"/>
      <c r="EEK1387" s="3"/>
      <c r="EEL1387" s="3"/>
      <c r="EEM1387" s="3"/>
      <c r="EEN1387" s="3"/>
      <c r="EEO1387" s="3"/>
      <c r="EEP1387" s="3"/>
      <c r="EEQ1387" s="3"/>
      <c r="EER1387" s="3"/>
      <c r="EES1387" s="3"/>
      <c r="EET1387" s="3"/>
      <c r="EEU1387" s="3"/>
      <c r="EEV1387" s="3"/>
      <c r="EEW1387" s="3"/>
      <c r="EEX1387" s="3"/>
      <c r="EEY1387" s="3"/>
      <c r="EEZ1387" s="3"/>
      <c r="EFA1387" s="3"/>
      <c r="EFB1387" s="3"/>
      <c r="EFC1387" s="3"/>
      <c r="EFD1387" s="3"/>
      <c r="EFE1387" s="3"/>
      <c r="EFF1387" s="3"/>
      <c r="EFG1387" s="3"/>
      <c r="EFH1387" s="3"/>
      <c r="EFI1387" s="3"/>
      <c r="EFJ1387" s="3"/>
      <c r="EFK1387" s="3"/>
      <c r="EFL1387" s="3"/>
      <c r="EFM1387" s="3"/>
      <c r="EFN1387" s="3"/>
      <c r="EFO1387" s="3"/>
      <c r="EFP1387" s="3"/>
      <c r="EFQ1387" s="3"/>
      <c r="EFR1387" s="3"/>
      <c r="EFS1387" s="3"/>
      <c r="EFT1387" s="3"/>
      <c r="EFU1387" s="3"/>
      <c r="EFV1387" s="3"/>
      <c r="EFW1387" s="3"/>
      <c r="EFX1387" s="3"/>
      <c r="EFY1387" s="3"/>
      <c r="EFZ1387" s="3"/>
      <c r="EGA1387" s="3"/>
      <c r="EGB1387" s="3"/>
      <c r="EGC1387" s="3"/>
      <c r="EGD1387" s="3"/>
      <c r="EGE1387" s="3"/>
      <c r="EGF1387" s="3"/>
      <c r="EGG1387" s="3"/>
      <c r="EGH1387" s="3"/>
      <c r="EGI1387" s="3"/>
      <c r="EGJ1387" s="3"/>
      <c r="EGK1387" s="3"/>
      <c r="EGL1387" s="3"/>
      <c r="EGM1387" s="3"/>
      <c r="EGN1387" s="3"/>
      <c r="EGO1387" s="3"/>
      <c r="EGP1387" s="3"/>
      <c r="EGQ1387" s="3"/>
      <c r="EGR1387" s="3"/>
      <c r="EGS1387" s="3"/>
      <c r="EGT1387" s="3"/>
      <c r="EGU1387" s="3"/>
      <c r="EGV1387" s="3"/>
      <c r="EGW1387" s="3"/>
      <c r="EGX1387" s="3"/>
      <c r="EGY1387" s="3"/>
      <c r="EGZ1387" s="3"/>
      <c r="EHA1387" s="3"/>
      <c r="EHB1387" s="3"/>
      <c r="EHC1387" s="3"/>
      <c r="EHD1387" s="3"/>
      <c r="EHE1387" s="3"/>
      <c r="EHF1387" s="3"/>
      <c r="EHG1387" s="3"/>
      <c r="EHH1387" s="3"/>
      <c r="EHI1387" s="3"/>
      <c r="EHJ1387" s="3"/>
      <c r="EHK1387" s="3"/>
      <c r="EHL1387" s="3"/>
      <c r="EHM1387" s="3"/>
      <c r="EHN1387" s="3"/>
      <c r="EHO1387" s="3"/>
      <c r="EHP1387" s="3"/>
      <c r="EHQ1387" s="3"/>
      <c r="EHR1387" s="3"/>
      <c r="EHS1387" s="3"/>
      <c r="EHT1387" s="3"/>
      <c r="EHU1387" s="3"/>
      <c r="EHV1387" s="3"/>
      <c r="EHW1387" s="3"/>
      <c r="EHX1387" s="3"/>
      <c r="EHY1387" s="3"/>
      <c r="EHZ1387" s="3"/>
      <c r="EIA1387" s="3"/>
      <c r="EIB1387" s="3"/>
      <c r="EIC1387" s="3"/>
      <c r="EID1387" s="3"/>
      <c r="EIE1387" s="3"/>
      <c r="EIF1387" s="3"/>
      <c r="EIG1387" s="3"/>
      <c r="EIH1387" s="3"/>
      <c r="EII1387" s="3"/>
      <c r="EIJ1387" s="3"/>
      <c r="EIK1387" s="3"/>
      <c r="EIL1387" s="3"/>
      <c r="EIM1387" s="3"/>
      <c r="EIN1387" s="3"/>
      <c r="EIO1387" s="3"/>
      <c r="EIP1387" s="3"/>
      <c r="EIQ1387" s="3"/>
      <c r="EIR1387" s="3"/>
      <c r="EIS1387" s="3"/>
      <c r="EIT1387" s="3"/>
      <c r="EIU1387" s="3"/>
      <c r="EIV1387" s="3"/>
      <c r="EIW1387" s="3"/>
      <c r="EIX1387" s="3"/>
      <c r="EIY1387" s="3"/>
      <c r="EIZ1387" s="3"/>
      <c r="EJA1387" s="3"/>
      <c r="EJB1387" s="3"/>
      <c r="EJC1387" s="3"/>
      <c r="EJD1387" s="3"/>
      <c r="EJE1387" s="3"/>
      <c r="EJF1387" s="3"/>
      <c r="EJG1387" s="3"/>
      <c r="EJH1387" s="3"/>
      <c r="EJI1387" s="3"/>
      <c r="EJJ1387" s="3"/>
      <c r="EJK1387" s="3"/>
      <c r="EJL1387" s="3"/>
      <c r="EJM1387" s="3"/>
      <c r="EJN1387" s="3"/>
      <c r="EJO1387" s="3"/>
      <c r="EJP1387" s="3"/>
      <c r="EJQ1387" s="3"/>
      <c r="EJR1387" s="3"/>
      <c r="EJS1387" s="3"/>
      <c r="EJT1387" s="3"/>
      <c r="EJU1387" s="3"/>
      <c r="EJV1387" s="3"/>
      <c r="EJW1387" s="3"/>
      <c r="EJX1387" s="3"/>
      <c r="EJY1387" s="3"/>
      <c r="EJZ1387" s="3"/>
      <c r="EKA1387" s="3"/>
      <c r="EKB1387" s="3"/>
      <c r="EKC1387" s="3"/>
      <c r="EKD1387" s="3"/>
      <c r="EKE1387" s="3"/>
      <c r="EKF1387" s="3"/>
      <c r="EKG1387" s="3"/>
      <c r="EKH1387" s="3"/>
      <c r="EKI1387" s="3"/>
      <c r="EKJ1387" s="3"/>
      <c r="EKK1387" s="3"/>
      <c r="EKL1387" s="3"/>
      <c r="EKM1387" s="3"/>
      <c r="EKN1387" s="3"/>
      <c r="EKO1387" s="3"/>
      <c r="EKP1387" s="3"/>
      <c r="EKQ1387" s="3"/>
      <c r="EKR1387" s="3"/>
      <c r="EKS1387" s="3"/>
      <c r="EKT1387" s="3"/>
      <c r="EKU1387" s="3"/>
      <c r="EKV1387" s="3"/>
      <c r="EKW1387" s="3"/>
      <c r="EKX1387" s="3"/>
      <c r="EKY1387" s="3"/>
      <c r="EKZ1387" s="3"/>
      <c r="ELA1387" s="3"/>
      <c r="ELB1387" s="3"/>
      <c r="ELC1387" s="3"/>
      <c r="ELD1387" s="3"/>
      <c r="ELE1387" s="3"/>
      <c r="ELF1387" s="3"/>
      <c r="ELG1387" s="3"/>
      <c r="ELH1387" s="3"/>
      <c r="ELI1387" s="3"/>
      <c r="ELJ1387" s="3"/>
      <c r="ELK1387" s="3"/>
      <c r="ELL1387" s="3"/>
      <c r="ELM1387" s="3"/>
      <c r="ELN1387" s="3"/>
      <c r="ELO1387" s="3"/>
      <c r="ELP1387" s="3"/>
      <c r="ELQ1387" s="3"/>
      <c r="ELR1387" s="3"/>
      <c r="ELS1387" s="3"/>
      <c r="ELT1387" s="3"/>
      <c r="ELU1387" s="3"/>
      <c r="ELV1387" s="3"/>
      <c r="ELW1387" s="3"/>
      <c r="ELX1387" s="3"/>
      <c r="ELY1387" s="3"/>
      <c r="ELZ1387" s="3"/>
      <c r="EMA1387" s="3"/>
      <c r="EMB1387" s="3"/>
      <c r="EMC1387" s="3"/>
      <c r="EMD1387" s="3"/>
      <c r="EME1387" s="3"/>
      <c r="EMF1387" s="3"/>
      <c r="EMG1387" s="3"/>
      <c r="EMH1387" s="3"/>
      <c r="EMI1387" s="3"/>
      <c r="EMJ1387" s="3"/>
      <c r="EMK1387" s="3"/>
      <c r="EML1387" s="3"/>
      <c r="EMM1387" s="3"/>
      <c r="EMN1387" s="3"/>
      <c r="EMO1387" s="3"/>
      <c r="EMP1387" s="3"/>
      <c r="EMQ1387" s="3"/>
      <c r="EMR1387" s="3"/>
      <c r="EMS1387" s="3"/>
      <c r="EMT1387" s="3"/>
      <c r="EMU1387" s="3"/>
      <c r="EMV1387" s="3"/>
      <c r="EMW1387" s="3"/>
      <c r="EMX1387" s="3"/>
      <c r="EMY1387" s="3"/>
      <c r="EMZ1387" s="3"/>
      <c r="ENA1387" s="3"/>
      <c r="ENB1387" s="3"/>
      <c r="ENC1387" s="3"/>
      <c r="END1387" s="3"/>
      <c r="ENE1387" s="3"/>
      <c r="ENF1387" s="3"/>
      <c r="ENG1387" s="3"/>
      <c r="ENH1387" s="3"/>
      <c r="ENI1387" s="3"/>
      <c r="ENJ1387" s="3"/>
      <c r="ENK1387" s="3"/>
      <c r="ENL1387" s="3"/>
      <c r="ENM1387" s="3"/>
      <c r="ENN1387" s="3"/>
      <c r="ENO1387" s="3"/>
      <c r="ENP1387" s="3"/>
      <c r="ENQ1387" s="3"/>
      <c r="ENR1387" s="3"/>
      <c r="ENS1387" s="3"/>
      <c r="ENT1387" s="3"/>
      <c r="ENU1387" s="3"/>
      <c r="ENV1387" s="3"/>
      <c r="ENW1387" s="3"/>
      <c r="ENX1387" s="3"/>
      <c r="ENY1387" s="3"/>
      <c r="ENZ1387" s="3"/>
      <c r="EOA1387" s="3"/>
      <c r="EOB1387" s="3"/>
      <c r="EOC1387" s="3"/>
      <c r="EOD1387" s="3"/>
      <c r="EOE1387" s="3"/>
      <c r="EOF1387" s="3"/>
      <c r="EOG1387" s="3"/>
      <c r="EOH1387" s="3"/>
      <c r="EOI1387" s="3"/>
      <c r="EOJ1387" s="3"/>
      <c r="EOK1387" s="3"/>
      <c r="EOL1387" s="3"/>
      <c r="EOM1387" s="3"/>
      <c r="EON1387" s="3"/>
      <c r="EOO1387" s="3"/>
      <c r="EOP1387" s="3"/>
      <c r="EOQ1387" s="3"/>
      <c r="EOR1387" s="3"/>
      <c r="EOS1387" s="3"/>
      <c r="EOT1387" s="3"/>
      <c r="EOU1387" s="3"/>
      <c r="EOV1387" s="3"/>
      <c r="EOW1387" s="3"/>
      <c r="EOX1387" s="3"/>
      <c r="EOY1387" s="3"/>
      <c r="EOZ1387" s="3"/>
      <c r="EPA1387" s="3"/>
      <c r="EPB1387" s="3"/>
      <c r="EPC1387" s="3"/>
      <c r="EPD1387" s="3"/>
      <c r="EPE1387" s="3"/>
      <c r="EPF1387" s="3"/>
      <c r="EPG1387" s="3"/>
      <c r="EPH1387" s="3"/>
      <c r="EPI1387" s="3"/>
      <c r="EPJ1387" s="3"/>
      <c r="EPK1387" s="3"/>
      <c r="EPL1387" s="3"/>
      <c r="EPM1387" s="3"/>
      <c r="EPN1387" s="3"/>
      <c r="EPO1387" s="3"/>
      <c r="EPP1387" s="3"/>
      <c r="EPQ1387" s="3"/>
      <c r="EPR1387" s="3"/>
      <c r="EPS1387" s="3"/>
      <c r="EPT1387" s="3"/>
      <c r="EPU1387" s="3"/>
      <c r="EPV1387" s="3"/>
      <c r="EPW1387" s="3"/>
      <c r="EPX1387" s="3"/>
      <c r="EPY1387" s="3"/>
      <c r="EPZ1387" s="3"/>
      <c r="EQA1387" s="3"/>
      <c r="EQB1387" s="3"/>
      <c r="EQC1387" s="3"/>
      <c r="EQD1387" s="3"/>
      <c r="EQE1387" s="3"/>
      <c r="EQF1387" s="3"/>
      <c r="EQG1387" s="3"/>
      <c r="EQH1387" s="3"/>
      <c r="EQI1387" s="3"/>
      <c r="EQJ1387" s="3"/>
      <c r="EQK1387" s="3"/>
      <c r="EQL1387" s="3"/>
      <c r="EQM1387" s="3"/>
      <c r="EQN1387" s="3"/>
      <c r="EQO1387" s="3"/>
      <c r="EQP1387" s="3"/>
      <c r="EQQ1387" s="3"/>
      <c r="EQR1387" s="3"/>
      <c r="EQS1387" s="3"/>
      <c r="EQT1387" s="3"/>
      <c r="EQU1387" s="3"/>
      <c r="EQV1387" s="3"/>
      <c r="EQW1387" s="3"/>
      <c r="EQX1387" s="3"/>
      <c r="EQY1387" s="3"/>
      <c r="EQZ1387" s="3"/>
      <c r="ERA1387" s="3"/>
      <c r="ERB1387" s="3"/>
      <c r="ERC1387" s="3"/>
      <c r="ERD1387" s="3"/>
      <c r="ERE1387" s="3"/>
      <c r="ERF1387" s="3"/>
      <c r="ERG1387" s="3"/>
      <c r="ERH1387" s="3"/>
      <c r="ERI1387" s="3"/>
      <c r="ERJ1387" s="3"/>
      <c r="ERK1387" s="3"/>
      <c r="ERL1387" s="3"/>
      <c r="ERM1387" s="3"/>
      <c r="ERN1387" s="3"/>
      <c r="ERO1387" s="3"/>
      <c r="ERP1387" s="3"/>
      <c r="ERQ1387" s="3"/>
      <c r="ERR1387" s="3"/>
      <c r="ERS1387" s="3"/>
      <c r="ERT1387" s="3"/>
      <c r="ERU1387" s="3"/>
      <c r="ERV1387" s="3"/>
      <c r="ERW1387" s="3"/>
      <c r="ERX1387" s="3"/>
      <c r="ERY1387" s="3"/>
      <c r="ERZ1387" s="3"/>
      <c r="ESA1387" s="3"/>
      <c r="ESB1387" s="3"/>
      <c r="ESC1387" s="3"/>
      <c r="ESD1387" s="3"/>
      <c r="ESE1387" s="3"/>
      <c r="ESF1387" s="3"/>
      <c r="ESG1387" s="3"/>
      <c r="ESH1387" s="3"/>
      <c r="ESI1387" s="3"/>
      <c r="ESJ1387" s="3"/>
      <c r="ESK1387" s="3"/>
      <c r="ESL1387" s="3"/>
      <c r="ESM1387" s="3"/>
      <c r="ESN1387" s="3"/>
      <c r="ESO1387" s="3"/>
      <c r="ESP1387" s="3"/>
      <c r="ESQ1387" s="3"/>
      <c r="ESR1387" s="3"/>
      <c r="ESS1387" s="3"/>
      <c r="EST1387" s="3"/>
      <c r="ESU1387" s="3"/>
      <c r="ESV1387" s="3"/>
      <c r="ESW1387" s="3"/>
      <c r="ESX1387" s="3"/>
      <c r="ESY1387" s="3"/>
      <c r="ESZ1387" s="3"/>
      <c r="ETA1387" s="3"/>
      <c r="ETB1387" s="3"/>
      <c r="ETC1387" s="3"/>
      <c r="ETD1387" s="3"/>
      <c r="ETE1387" s="3"/>
      <c r="ETF1387" s="3"/>
      <c r="ETG1387" s="3"/>
      <c r="ETH1387" s="3"/>
      <c r="ETI1387" s="3"/>
      <c r="ETJ1387" s="3"/>
      <c r="ETK1387" s="3"/>
      <c r="ETL1387" s="3"/>
      <c r="ETM1387" s="3"/>
      <c r="ETN1387" s="3"/>
      <c r="ETO1387" s="3"/>
      <c r="ETP1387" s="3"/>
      <c r="ETQ1387" s="3"/>
      <c r="ETR1387" s="3"/>
      <c r="ETS1387" s="3"/>
      <c r="ETT1387" s="3"/>
      <c r="ETU1387" s="3"/>
      <c r="ETV1387" s="3"/>
      <c r="ETW1387" s="3"/>
      <c r="ETX1387" s="3"/>
      <c r="ETY1387" s="3"/>
      <c r="ETZ1387" s="3"/>
      <c r="EUA1387" s="3"/>
      <c r="EUB1387" s="3"/>
      <c r="EUC1387" s="3"/>
      <c r="EUD1387" s="3"/>
      <c r="EUE1387" s="3"/>
      <c r="EUF1387" s="3"/>
      <c r="EUG1387" s="3"/>
      <c r="EUH1387" s="3"/>
      <c r="EUI1387" s="3"/>
      <c r="EUJ1387" s="3"/>
      <c r="EUK1387" s="3"/>
      <c r="EUL1387" s="3"/>
      <c r="EUM1387" s="3"/>
      <c r="EUN1387" s="3"/>
      <c r="EUO1387" s="3"/>
      <c r="EUP1387" s="3"/>
      <c r="EUQ1387" s="3"/>
      <c r="EUR1387" s="3"/>
      <c r="EUS1387" s="3"/>
      <c r="EUT1387" s="3"/>
      <c r="EUU1387" s="3"/>
      <c r="EUV1387" s="3"/>
      <c r="EUW1387" s="3"/>
      <c r="EUX1387" s="3"/>
      <c r="EUY1387" s="3"/>
      <c r="EUZ1387" s="3"/>
      <c r="EVA1387" s="3"/>
      <c r="EVB1387" s="3"/>
      <c r="EVC1387" s="3"/>
      <c r="EVD1387" s="3"/>
      <c r="EVE1387" s="3"/>
      <c r="EVF1387" s="3"/>
      <c r="EVG1387" s="3"/>
      <c r="EVH1387" s="3"/>
      <c r="EVI1387" s="3"/>
      <c r="EVJ1387" s="3"/>
      <c r="EVK1387" s="3"/>
      <c r="EVL1387" s="3"/>
      <c r="EVM1387" s="3"/>
      <c r="EVN1387" s="3"/>
      <c r="EVO1387" s="3"/>
      <c r="EVP1387" s="3"/>
      <c r="EVQ1387" s="3"/>
      <c r="EVR1387" s="3"/>
      <c r="EVS1387" s="3"/>
      <c r="EVT1387" s="3"/>
      <c r="EVU1387" s="3"/>
      <c r="EVV1387" s="3"/>
      <c r="EVW1387" s="3"/>
      <c r="EVX1387" s="3"/>
      <c r="EVY1387" s="3"/>
      <c r="EVZ1387" s="3"/>
      <c r="EWA1387" s="3"/>
      <c r="EWB1387" s="3"/>
      <c r="EWC1387" s="3"/>
      <c r="EWD1387" s="3"/>
      <c r="EWE1387" s="3"/>
      <c r="EWF1387" s="3"/>
      <c r="EWG1387" s="3"/>
      <c r="EWH1387" s="3"/>
      <c r="EWI1387" s="3"/>
      <c r="EWJ1387" s="3"/>
      <c r="EWK1387" s="3"/>
      <c r="EWL1387" s="3"/>
      <c r="EWM1387" s="3"/>
      <c r="EWN1387" s="3"/>
      <c r="EWO1387" s="3"/>
      <c r="EWP1387" s="3"/>
      <c r="EWQ1387" s="3"/>
      <c r="EWR1387" s="3"/>
      <c r="EWS1387" s="3"/>
      <c r="EWT1387" s="3"/>
      <c r="EWU1387" s="3"/>
      <c r="EWV1387" s="3"/>
      <c r="EWW1387" s="3"/>
      <c r="EWX1387" s="3"/>
      <c r="EWY1387" s="3"/>
      <c r="EWZ1387" s="3"/>
      <c r="EXA1387" s="3"/>
      <c r="EXB1387" s="3"/>
      <c r="EXC1387" s="3"/>
      <c r="EXD1387" s="3"/>
      <c r="EXE1387" s="3"/>
      <c r="EXF1387" s="3"/>
      <c r="EXG1387" s="3"/>
      <c r="EXH1387" s="3"/>
      <c r="EXI1387" s="3"/>
      <c r="EXJ1387" s="3"/>
      <c r="EXK1387" s="3"/>
      <c r="EXL1387" s="3"/>
      <c r="EXM1387" s="3"/>
      <c r="EXN1387" s="3"/>
      <c r="EXO1387" s="3"/>
      <c r="EXP1387" s="3"/>
      <c r="EXQ1387" s="3"/>
      <c r="EXR1387" s="3"/>
      <c r="EXS1387" s="3"/>
      <c r="EXT1387" s="3"/>
      <c r="EXU1387" s="3"/>
      <c r="EXV1387" s="3"/>
      <c r="EXW1387" s="3"/>
      <c r="EXX1387" s="3"/>
      <c r="EXY1387" s="3"/>
      <c r="EXZ1387" s="3"/>
      <c r="EYA1387" s="3"/>
      <c r="EYB1387" s="3"/>
      <c r="EYC1387" s="3"/>
      <c r="EYD1387" s="3"/>
      <c r="EYE1387" s="3"/>
      <c r="EYF1387" s="3"/>
      <c r="EYG1387" s="3"/>
      <c r="EYH1387" s="3"/>
      <c r="EYI1387" s="3"/>
      <c r="EYJ1387" s="3"/>
      <c r="EYK1387" s="3"/>
      <c r="EYL1387" s="3"/>
      <c r="EYM1387" s="3"/>
      <c r="EYN1387" s="3"/>
      <c r="EYO1387" s="3"/>
      <c r="EYP1387" s="3"/>
      <c r="EYQ1387" s="3"/>
      <c r="EYR1387" s="3"/>
      <c r="EYS1387" s="3"/>
      <c r="EYT1387" s="3"/>
      <c r="EYU1387" s="3"/>
      <c r="EYV1387" s="3"/>
      <c r="EYW1387" s="3"/>
      <c r="EYX1387" s="3"/>
      <c r="EYY1387" s="3"/>
      <c r="EYZ1387" s="3"/>
      <c r="EZA1387" s="3"/>
      <c r="EZB1387" s="3"/>
      <c r="EZC1387" s="3"/>
      <c r="EZD1387" s="3"/>
      <c r="EZE1387" s="3"/>
      <c r="EZF1387" s="3"/>
      <c r="EZG1387" s="3"/>
      <c r="EZH1387" s="3"/>
      <c r="EZI1387" s="3"/>
      <c r="EZJ1387" s="3"/>
      <c r="EZK1387" s="3"/>
      <c r="EZL1387" s="3"/>
      <c r="EZM1387" s="3"/>
      <c r="EZN1387" s="3"/>
      <c r="EZO1387" s="3"/>
      <c r="EZP1387" s="3"/>
      <c r="EZQ1387" s="3"/>
      <c r="EZR1387" s="3"/>
      <c r="EZS1387" s="3"/>
      <c r="EZT1387" s="3"/>
      <c r="EZU1387" s="3"/>
      <c r="EZV1387" s="3"/>
      <c r="EZW1387" s="3"/>
      <c r="EZX1387" s="3"/>
      <c r="EZY1387" s="3"/>
      <c r="EZZ1387" s="3"/>
      <c r="FAA1387" s="3"/>
      <c r="FAB1387" s="3"/>
      <c r="FAC1387" s="3"/>
      <c r="FAD1387" s="3"/>
      <c r="FAE1387" s="3"/>
      <c r="FAF1387" s="3"/>
      <c r="FAG1387" s="3"/>
      <c r="FAH1387" s="3"/>
      <c r="FAI1387" s="3"/>
      <c r="FAJ1387" s="3"/>
      <c r="FAK1387" s="3"/>
      <c r="FAL1387" s="3"/>
      <c r="FAM1387" s="3"/>
      <c r="FAN1387" s="3"/>
      <c r="FAO1387" s="3"/>
      <c r="FAP1387" s="3"/>
      <c r="FAQ1387" s="3"/>
      <c r="FAR1387" s="3"/>
      <c r="FAS1387" s="3"/>
      <c r="FAT1387" s="3"/>
      <c r="FAU1387" s="3"/>
      <c r="FAV1387" s="3"/>
      <c r="FAW1387" s="3"/>
      <c r="FAX1387" s="3"/>
      <c r="FAY1387" s="3"/>
      <c r="FAZ1387" s="3"/>
      <c r="FBA1387" s="3"/>
      <c r="FBB1387" s="3"/>
      <c r="FBC1387" s="3"/>
      <c r="FBD1387" s="3"/>
      <c r="FBE1387" s="3"/>
      <c r="FBF1387" s="3"/>
      <c r="FBG1387" s="3"/>
      <c r="FBH1387" s="3"/>
      <c r="FBI1387" s="3"/>
      <c r="FBJ1387" s="3"/>
      <c r="FBK1387" s="3"/>
      <c r="FBL1387" s="3"/>
      <c r="FBM1387" s="3"/>
      <c r="FBN1387" s="3"/>
      <c r="FBO1387" s="3"/>
      <c r="FBP1387" s="3"/>
      <c r="FBQ1387" s="3"/>
      <c r="FBR1387" s="3"/>
      <c r="FBS1387" s="3"/>
      <c r="FBT1387" s="3"/>
      <c r="FBU1387" s="3"/>
      <c r="FBV1387" s="3"/>
      <c r="FBW1387" s="3"/>
      <c r="FBX1387" s="3"/>
      <c r="FBY1387" s="3"/>
      <c r="FBZ1387" s="3"/>
      <c r="FCA1387" s="3"/>
      <c r="FCB1387" s="3"/>
      <c r="FCC1387" s="3"/>
      <c r="FCD1387" s="3"/>
      <c r="FCE1387" s="3"/>
      <c r="FCF1387" s="3"/>
      <c r="FCG1387" s="3"/>
      <c r="FCH1387" s="3"/>
      <c r="FCI1387" s="3"/>
      <c r="FCJ1387" s="3"/>
      <c r="FCK1387" s="3"/>
      <c r="FCL1387" s="3"/>
      <c r="FCM1387" s="3"/>
      <c r="FCN1387" s="3"/>
      <c r="FCO1387" s="3"/>
      <c r="FCP1387" s="3"/>
      <c r="FCQ1387" s="3"/>
      <c r="FCR1387" s="3"/>
      <c r="FCS1387" s="3"/>
      <c r="FCT1387" s="3"/>
      <c r="FCU1387" s="3"/>
      <c r="FCV1387" s="3"/>
      <c r="FCW1387" s="3"/>
      <c r="FCX1387" s="3"/>
      <c r="FCY1387" s="3"/>
      <c r="FCZ1387" s="3"/>
      <c r="FDA1387" s="3"/>
      <c r="FDB1387" s="3"/>
      <c r="FDC1387" s="3"/>
      <c r="FDD1387" s="3"/>
      <c r="FDE1387" s="3"/>
      <c r="FDF1387" s="3"/>
      <c r="FDG1387" s="3"/>
      <c r="FDH1387" s="3"/>
      <c r="FDI1387" s="3"/>
      <c r="FDJ1387" s="3"/>
      <c r="FDK1387" s="3"/>
      <c r="FDL1387" s="3"/>
      <c r="FDM1387" s="3"/>
      <c r="FDN1387" s="3"/>
      <c r="FDO1387" s="3"/>
      <c r="FDP1387" s="3"/>
      <c r="FDQ1387" s="3"/>
      <c r="FDR1387" s="3"/>
      <c r="FDS1387" s="3"/>
      <c r="FDT1387" s="3"/>
      <c r="FDU1387" s="3"/>
      <c r="FDV1387" s="3"/>
      <c r="FDW1387" s="3"/>
      <c r="FDX1387" s="3"/>
      <c r="FDY1387" s="3"/>
      <c r="FDZ1387" s="3"/>
      <c r="FEA1387" s="3"/>
      <c r="FEB1387" s="3"/>
      <c r="FEC1387" s="3"/>
      <c r="FED1387" s="3"/>
      <c r="FEE1387" s="3"/>
      <c r="FEF1387" s="3"/>
      <c r="FEG1387" s="3"/>
      <c r="FEH1387" s="3"/>
      <c r="FEI1387" s="3"/>
      <c r="FEJ1387" s="3"/>
      <c r="FEK1387" s="3"/>
      <c r="FEL1387" s="3"/>
      <c r="FEM1387" s="3"/>
      <c r="FEN1387" s="3"/>
      <c r="FEO1387" s="3"/>
      <c r="FEP1387" s="3"/>
      <c r="FEQ1387" s="3"/>
      <c r="FER1387" s="3"/>
      <c r="FES1387" s="3"/>
      <c r="FET1387" s="3"/>
      <c r="FEU1387" s="3"/>
      <c r="FEV1387" s="3"/>
      <c r="FEW1387" s="3"/>
      <c r="FEX1387" s="3"/>
      <c r="FEY1387" s="3"/>
      <c r="FEZ1387" s="3"/>
      <c r="FFA1387" s="3"/>
      <c r="FFB1387" s="3"/>
      <c r="FFC1387" s="3"/>
      <c r="FFD1387" s="3"/>
      <c r="FFE1387" s="3"/>
      <c r="FFF1387" s="3"/>
      <c r="FFG1387" s="3"/>
      <c r="FFH1387" s="3"/>
      <c r="FFI1387" s="3"/>
      <c r="FFJ1387" s="3"/>
      <c r="FFK1387" s="3"/>
      <c r="FFL1387" s="3"/>
      <c r="FFM1387" s="3"/>
      <c r="FFN1387" s="3"/>
      <c r="FFO1387" s="3"/>
      <c r="FFP1387" s="3"/>
      <c r="FFQ1387" s="3"/>
      <c r="FFR1387" s="3"/>
      <c r="FFS1387" s="3"/>
      <c r="FFT1387" s="3"/>
      <c r="FFU1387" s="3"/>
      <c r="FFV1387" s="3"/>
      <c r="FFW1387" s="3"/>
      <c r="FFX1387" s="3"/>
      <c r="FFY1387" s="3"/>
      <c r="FFZ1387" s="3"/>
      <c r="FGA1387" s="3"/>
      <c r="FGB1387" s="3"/>
      <c r="FGC1387" s="3"/>
      <c r="FGD1387" s="3"/>
      <c r="FGE1387" s="3"/>
      <c r="FGF1387" s="3"/>
      <c r="FGG1387" s="3"/>
      <c r="FGH1387" s="3"/>
      <c r="FGI1387" s="3"/>
      <c r="FGJ1387" s="3"/>
      <c r="FGK1387" s="3"/>
      <c r="FGL1387" s="3"/>
      <c r="FGM1387" s="3"/>
      <c r="FGN1387" s="3"/>
      <c r="FGO1387" s="3"/>
      <c r="FGP1387" s="3"/>
      <c r="FGQ1387" s="3"/>
      <c r="FGR1387" s="3"/>
      <c r="FGS1387" s="3"/>
      <c r="FGT1387" s="3"/>
      <c r="FGU1387" s="3"/>
      <c r="FGV1387" s="3"/>
      <c r="FGW1387" s="3"/>
      <c r="FGX1387" s="3"/>
      <c r="FGY1387" s="3"/>
      <c r="FGZ1387" s="3"/>
      <c r="FHA1387" s="3"/>
      <c r="FHB1387" s="3"/>
      <c r="FHC1387" s="3"/>
      <c r="FHD1387" s="3"/>
      <c r="FHE1387" s="3"/>
      <c r="FHF1387" s="3"/>
      <c r="FHG1387" s="3"/>
      <c r="FHH1387" s="3"/>
      <c r="FHI1387" s="3"/>
      <c r="FHJ1387" s="3"/>
      <c r="FHK1387" s="3"/>
      <c r="FHL1387" s="3"/>
      <c r="FHM1387" s="3"/>
      <c r="FHN1387" s="3"/>
      <c r="FHO1387" s="3"/>
      <c r="FHP1387" s="3"/>
      <c r="FHQ1387" s="3"/>
      <c r="FHR1387" s="3"/>
      <c r="FHS1387" s="3"/>
      <c r="FHT1387" s="3"/>
      <c r="FHU1387" s="3"/>
      <c r="FHV1387" s="3"/>
      <c r="FHW1387" s="3"/>
      <c r="FHX1387" s="3"/>
      <c r="FHY1387" s="3"/>
      <c r="FHZ1387" s="3"/>
      <c r="FIA1387" s="3"/>
      <c r="FIB1387" s="3"/>
      <c r="FIC1387" s="3"/>
      <c r="FID1387" s="3"/>
      <c r="FIE1387" s="3"/>
      <c r="FIF1387" s="3"/>
      <c r="FIG1387" s="3"/>
      <c r="FIH1387" s="3"/>
      <c r="FII1387" s="3"/>
      <c r="FIJ1387" s="3"/>
      <c r="FIK1387" s="3"/>
      <c r="FIL1387" s="3"/>
      <c r="FIM1387" s="3"/>
      <c r="FIN1387" s="3"/>
      <c r="FIO1387" s="3"/>
      <c r="FIP1387" s="3"/>
      <c r="FIQ1387" s="3"/>
      <c r="FIR1387" s="3"/>
      <c r="FIS1387" s="3"/>
      <c r="FIT1387" s="3"/>
      <c r="FIU1387" s="3"/>
      <c r="FIV1387" s="3"/>
      <c r="FIW1387" s="3"/>
      <c r="FIX1387" s="3"/>
      <c r="FIY1387" s="3"/>
      <c r="FIZ1387" s="3"/>
      <c r="FJA1387" s="3"/>
      <c r="FJB1387" s="3"/>
      <c r="FJC1387" s="3"/>
      <c r="FJD1387" s="3"/>
      <c r="FJE1387" s="3"/>
      <c r="FJF1387" s="3"/>
      <c r="FJG1387" s="3"/>
      <c r="FJH1387" s="3"/>
      <c r="FJI1387" s="3"/>
      <c r="FJJ1387" s="3"/>
      <c r="FJK1387" s="3"/>
      <c r="FJL1387" s="3"/>
      <c r="FJM1387" s="3"/>
      <c r="FJN1387" s="3"/>
      <c r="FJO1387" s="3"/>
      <c r="FJP1387" s="3"/>
      <c r="FJQ1387" s="3"/>
      <c r="FJR1387" s="3"/>
      <c r="FJS1387" s="3"/>
      <c r="FJT1387" s="3"/>
      <c r="FJU1387" s="3"/>
      <c r="FJV1387" s="3"/>
      <c r="FJW1387" s="3"/>
      <c r="FJX1387" s="3"/>
      <c r="FJY1387" s="3"/>
      <c r="FJZ1387" s="3"/>
      <c r="FKA1387" s="3"/>
      <c r="FKB1387" s="3"/>
      <c r="FKC1387" s="3"/>
      <c r="FKD1387" s="3"/>
      <c r="FKE1387" s="3"/>
      <c r="FKF1387" s="3"/>
      <c r="FKG1387" s="3"/>
      <c r="FKH1387" s="3"/>
      <c r="FKI1387" s="3"/>
      <c r="FKJ1387" s="3"/>
      <c r="FKK1387" s="3"/>
      <c r="FKL1387" s="3"/>
      <c r="FKM1387" s="3"/>
      <c r="FKN1387" s="3"/>
      <c r="FKO1387" s="3"/>
      <c r="FKP1387" s="3"/>
      <c r="FKQ1387" s="3"/>
      <c r="FKR1387" s="3"/>
      <c r="FKS1387" s="3"/>
      <c r="FKT1387" s="3"/>
      <c r="FKU1387" s="3"/>
      <c r="FKV1387" s="3"/>
      <c r="FKW1387" s="3"/>
      <c r="FKX1387" s="3"/>
      <c r="FKY1387" s="3"/>
      <c r="FKZ1387" s="3"/>
      <c r="FLA1387" s="3"/>
      <c r="FLB1387" s="3"/>
      <c r="FLC1387" s="3"/>
      <c r="FLD1387" s="3"/>
      <c r="FLE1387" s="3"/>
      <c r="FLF1387" s="3"/>
      <c r="FLG1387" s="3"/>
      <c r="FLH1387" s="3"/>
      <c r="FLI1387" s="3"/>
      <c r="FLJ1387" s="3"/>
      <c r="FLK1387" s="3"/>
      <c r="FLL1387" s="3"/>
      <c r="FLM1387" s="3"/>
      <c r="FLN1387" s="3"/>
      <c r="FLO1387" s="3"/>
      <c r="FLP1387" s="3"/>
      <c r="FLQ1387" s="3"/>
      <c r="FLR1387" s="3"/>
      <c r="FLS1387" s="3"/>
      <c r="FLT1387" s="3"/>
      <c r="FLU1387" s="3"/>
      <c r="FLV1387" s="3"/>
      <c r="FLW1387" s="3"/>
      <c r="FLX1387" s="3"/>
      <c r="FLY1387" s="3"/>
      <c r="FLZ1387" s="3"/>
      <c r="FMA1387" s="3"/>
      <c r="FMB1387" s="3"/>
      <c r="FMC1387" s="3"/>
      <c r="FMD1387" s="3"/>
      <c r="FME1387" s="3"/>
      <c r="FMF1387" s="3"/>
      <c r="FMG1387" s="3"/>
      <c r="FMH1387" s="3"/>
      <c r="FMI1387" s="3"/>
      <c r="FMJ1387" s="3"/>
      <c r="FMK1387" s="3"/>
      <c r="FML1387" s="3"/>
      <c r="FMM1387" s="3"/>
      <c r="FMN1387" s="3"/>
      <c r="FMO1387" s="3"/>
      <c r="FMP1387" s="3"/>
      <c r="FMQ1387" s="3"/>
      <c r="FMR1387" s="3"/>
      <c r="FMS1387" s="3"/>
      <c r="FMT1387" s="3"/>
      <c r="FMU1387" s="3"/>
      <c r="FMV1387" s="3"/>
      <c r="FMW1387" s="3"/>
      <c r="FMX1387" s="3"/>
      <c r="FMY1387" s="3"/>
      <c r="FMZ1387" s="3"/>
      <c r="FNA1387" s="3"/>
      <c r="FNB1387" s="3"/>
      <c r="FNC1387" s="3"/>
      <c r="FND1387" s="3"/>
      <c r="FNE1387" s="3"/>
      <c r="FNF1387" s="3"/>
      <c r="FNG1387" s="3"/>
      <c r="FNH1387" s="3"/>
      <c r="FNI1387" s="3"/>
      <c r="FNJ1387" s="3"/>
      <c r="FNK1387" s="3"/>
      <c r="FNL1387" s="3"/>
      <c r="FNM1387" s="3"/>
      <c r="FNN1387" s="3"/>
      <c r="FNO1387" s="3"/>
      <c r="FNP1387" s="3"/>
      <c r="FNQ1387" s="3"/>
      <c r="FNR1387" s="3"/>
      <c r="FNS1387" s="3"/>
      <c r="FNT1387" s="3"/>
      <c r="FNU1387" s="3"/>
      <c r="FNV1387" s="3"/>
      <c r="FNW1387" s="3"/>
      <c r="FNX1387" s="3"/>
      <c r="FNY1387" s="3"/>
      <c r="FNZ1387" s="3"/>
      <c r="FOA1387" s="3"/>
      <c r="FOB1387" s="3"/>
      <c r="FOC1387" s="3"/>
      <c r="FOD1387" s="3"/>
      <c r="FOE1387" s="3"/>
      <c r="FOF1387" s="3"/>
      <c r="FOG1387" s="3"/>
      <c r="FOH1387" s="3"/>
      <c r="FOI1387" s="3"/>
      <c r="FOJ1387" s="3"/>
      <c r="FOK1387" s="3"/>
      <c r="FOL1387" s="3"/>
      <c r="FOM1387" s="3"/>
      <c r="FON1387" s="3"/>
      <c r="FOO1387" s="3"/>
      <c r="FOP1387" s="3"/>
      <c r="FOQ1387" s="3"/>
      <c r="FOR1387" s="3"/>
      <c r="FOS1387" s="3"/>
      <c r="FOT1387" s="3"/>
      <c r="FOU1387" s="3"/>
      <c r="FOV1387" s="3"/>
      <c r="FOW1387" s="3"/>
      <c r="FOX1387" s="3"/>
      <c r="FOY1387" s="3"/>
      <c r="FOZ1387" s="3"/>
      <c r="FPA1387" s="3"/>
      <c r="FPB1387" s="3"/>
      <c r="FPC1387" s="3"/>
      <c r="FPD1387" s="3"/>
      <c r="FPE1387" s="3"/>
      <c r="FPF1387" s="3"/>
      <c r="FPG1387" s="3"/>
      <c r="FPH1387" s="3"/>
      <c r="FPI1387" s="3"/>
      <c r="FPJ1387" s="3"/>
      <c r="FPK1387" s="3"/>
      <c r="FPL1387" s="3"/>
      <c r="FPM1387" s="3"/>
      <c r="FPN1387" s="3"/>
      <c r="FPO1387" s="3"/>
      <c r="FPP1387" s="3"/>
      <c r="FPQ1387" s="3"/>
      <c r="FPR1387" s="3"/>
      <c r="FPS1387" s="3"/>
      <c r="FPT1387" s="3"/>
      <c r="FPU1387" s="3"/>
      <c r="FPV1387" s="3"/>
      <c r="FPW1387" s="3"/>
      <c r="FPX1387" s="3"/>
      <c r="FPY1387" s="3"/>
      <c r="FPZ1387" s="3"/>
      <c r="FQA1387" s="3"/>
      <c r="FQB1387" s="3"/>
      <c r="FQC1387" s="3"/>
      <c r="FQD1387" s="3"/>
      <c r="FQE1387" s="3"/>
      <c r="FQF1387" s="3"/>
      <c r="FQG1387" s="3"/>
      <c r="FQH1387" s="3"/>
      <c r="FQI1387" s="3"/>
      <c r="FQJ1387" s="3"/>
      <c r="FQK1387" s="3"/>
      <c r="FQL1387" s="3"/>
      <c r="FQM1387" s="3"/>
      <c r="FQN1387" s="3"/>
      <c r="FQO1387" s="3"/>
      <c r="FQP1387" s="3"/>
      <c r="FQQ1387" s="3"/>
      <c r="FQR1387" s="3"/>
      <c r="FQS1387" s="3"/>
      <c r="FQT1387" s="3"/>
      <c r="FQU1387" s="3"/>
      <c r="FQV1387" s="3"/>
      <c r="FQW1387" s="3"/>
      <c r="FQX1387" s="3"/>
      <c r="FQY1387" s="3"/>
      <c r="FQZ1387" s="3"/>
      <c r="FRA1387" s="3"/>
      <c r="FRB1387" s="3"/>
      <c r="FRC1387" s="3"/>
      <c r="FRD1387" s="3"/>
      <c r="FRE1387" s="3"/>
      <c r="FRF1387" s="3"/>
      <c r="FRG1387" s="3"/>
      <c r="FRH1387" s="3"/>
      <c r="FRI1387" s="3"/>
      <c r="FRJ1387" s="3"/>
      <c r="FRK1387" s="3"/>
      <c r="FRL1387" s="3"/>
      <c r="FRM1387" s="3"/>
      <c r="FRN1387" s="3"/>
      <c r="FRO1387" s="3"/>
      <c r="FRP1387" s="3"/>
      <c r="FRQ1387" s="3"/>
      <c r="FRR1387" s="3"/>
      <c r="FRS1387" s="3"/>
      <c r="FRT1387" s="3"/>
      <c r="FRU1387" s="3"/>
      <c r="FRV1387" s="3"/>
      <c r="FRW1387" s="3"/>
      <c r="FRX1387" s="3"/>
      <c r="FRY1387" s="3"/>
      <c r="FRZ1387" s="3"/>
      <c r="FSA1387" s="3"/>
      <c r="FSB1387" s="3"/>
      <c r="FSC1387" s="3"/>
      <c r="FSD1387" s="3"/>
      <c r="FSE1387" s="3"/>
      <c r="FSF1387" s="3"/>
      <c r="FSG1387" s="3"/>
      <c r="FSH1387" s="3"/>
      <c r="FSI1387" s="3"/>
      <c r="FSJ1387" s="3"/>
      <c r="FSK1387" s="3"/>
      <c r="FSL1387" s="3"/>
      <c r="FSM1387" s="3"/>
      <c r="FSN1387" s="3"/>
      <c r="FSO1387" s="3"/>
      <c r="FSP1387" s="3"/>
      <c r="FSQ1387" s="3"/>
      <c r="FSR1387" s="3"/>
      <c r="FSS1387" s="3"/>
      <c r="FST1387" s="3"/>
      <c r="FSU1387" s="3"/>
      <c r="FSV1387" s="3"/>
      <c r="FSW1387" s="3"/>
      <c r="FSX1387" s="3"/>
      <c r="FSY1387" s="3"/>
      <c r="FSZ1387" s="3"/>
      <c r="FTA1387" s="3"/>
      <c r="FTB1387" s="3"/>
      <c r="FTC1387" s="3"/>
      <c r="FTD1387" s="3"/>
      <c r="FTE1387" s="3"/>
      <c r="FTF1387" s="3"/>
      <c r="FTG1387" s="3"/>
      <c r="FTH1387" s="3"/>
      <c r="FTI1387" s="3"/>
      <c r="FTJ1387" s="3"/>
      <c r="FTK1387" s="3"/>
      <c r="FTL1387" s="3"/>
      <c r="FTM1387" s="3"/>
      <c r="FTN1387" s="3"/>
      <c r="FTO1387" s="3"/>
      <c r="FTP1387" s="3"/>
      <c r="FTQ1387" s="3"/>
      <c r="FTR1387" s="3"/>
      <c r="FTS1387" s="3"/>
      <c r="FTT1387" s="3"/>
      <c r="FTU1387" s="3"/>
      <c r="FTV1387" s="3"/>
      <c r="FTW1387" s="3"/>
      <c r="FTX1387" s="3"/>
      <c r="FTY1387" s="3"/>
      <c r="FTZ1387" s="3"/>
      <c r="FUA1387" s="3"/>
      <c r="FUB1387" s="3"/>
      <c r="FUC1387" s="3"/>
      <c r="FUD1387" s="3"/>
      <c r="FUE1387" s="3"/>
      <c r="FUF1387" s="3"/>
      <c r="FUG1387" s="3"/>
      <c r="FUH1387" s="3"/>
      <c r="FUI1387" s="3"/>
      <c r="FUJ1387" s="3"/>
      <c r="FUK1387" s="3"/>
      <c r="FUL1387" s="3"/>
      <c r="FUM1387" s="3"/>
      <c r="FUN1387" s="3"/>
      <c r="FUO1387" s="3"/>
      <c r="FUP1387" s="3"/>
      <c r="FUQ1387" s="3"/>
      <c r="FUR1387" s="3"/>
      <c r="FUS1387" s="3"/>
      <c r="FUT1387" s="3"/>
      <c r="FUU1387" s="3"/>
      <c r="FUV1387" s="3"/>
      <c r="FUW1387" s="3"/>
      <c r="FUX1387" s="3"/>
      <c r="FUY1387" s="3"/>
      <c r="FUZ1387" s="3"/>
      <c r="FVA1387" s="3"/>
      <c r="FVB1387" s="3"/>
      <c r="FVC1387" s="3"/>
      <c r="FVD1387" s="3"/>
      <c r="FVE1387" s="3"/>
      <c r="FVF1387" s="3"/>
      <c r="FVG1387" s="3"/>
      <c r="FVH1387" s="3"/>
      <c r="FVI1387" s="3"/>
      <c r="FVJ1387" s="3"/>
      <c r="FVK1387" s="3"/>
      <c r="FVL1387" s="3"/>
      <c r="FVM1387" s="3"/>
      <c r="FVN1387" s="3"/>
      <c r="FVO1387" s="3"/>
      <c r="FVP1387" s="3"/>
      <c r="FVQ1387" s="3"/>
      <c r="FVR1387" s="3"/>
      <c r="FVS1387" s="3"/>
      <c r="FVT1387" s="3"/>
      <c r="FVU1387" s="3"/>
      <c r="FVV1387" s="3"/>
      <c r="FVW1387" s="3"/>
      <c r="FVX1387" s="3"/>
      <c r="FVY1387" s="3"/>
      <c r="FVZ1387" s="3"/>
      <c r="FWA1387" s="3"/>
      <c r="FWB1387" s="3"/>
      <c r="FWC1387" s="3"/>
      <c r="FWD1387" s="3"/>
      <c r="FWE1387" s="3"/>
      <c r="FWF1387" s="3"/>
      <c r="FWG1387" s="3"/>
      <c r="FWH1387" s="3"/>
      <c r="FWI1387" s="3"/>
      <c r="FWJ1387" s="3"/>
      <c r="FWK1387" s="3"/>
      <c r="FWL1387" s="3"/>
      <c r="FWM1387" s="3"/>
      <c r="FWN1387" s="3"/>
      <c r="FWO1387" s="3"/>
      <c r="FWP1387" s="3"/>
      <c r="FWQ1387" s="3"/>
      <c r="FWR1387" s="3"/>
      <c r="FWS1387" s="3"/>
      <c r="FWT1387" s="3"/>
      <c r="FWU1387" s="3"/>
      <c r="FWV1387" s="3"/>
      <c r="FWW1387" s="3"/>
      <c r="FWX1387" s="3"/>
      <c r="FWY1387" s="3"/>
      <c r="FWZ1387" s="3"/>
      <c r="FXA1387" s="3"/>
      <c r="FXB1387" s="3"/>
      <c r="FXC1387" s="3"/>
      <c r="FXD1387" s="3"/>
      <c r="FXE1387" s="3"/>
      <c r="FXF1387" s="3"/>
      <c r="FXG1387" s="3"/>
      <c r="FXH1387" s="3"/>
      <c r="FXI1387" s="3"/>
      <c r="FXJ1387" s="3"/>
      <c r="FXK1387" s="3"/>
      <c r="FXL1387" s="3"/>
      <c r="FXM1387" s="3"/>
      <c r="FXN1387" s="3"/>
      <c r="FXO1387" s="3"/>
      <c r="FXP1387" s="3"/>
      <c r="FXQ1387" s="3"/>
      <c r="FXR1387" s="3"/>
      <c r="FXS1387" s="3"/>
      <c r="FXT1387" s="3"/>
      <c r="FXU1387" s="3"/>
      <c r="FXV1387" s="3"/>
      <c r="FXW1387" s="3"/>
      <c r="FXX1387" s="3"/>
      <c r="FXY1387" s="3"/>
      <c r="FXZ1387" s="3"/>
      <c r="FYA1387" s="3"/>
      <c r="FYB1387" s="3"/>
      <c r="FYC1387" s="3"/>
      <c r="FYD1387" s="3"/>
      <c r="FYE1387" s="3"/>
      <c r="FYF1387" s="3"/>
      <c r="FYG1387" s="3"/>
      <c r="FYH1387" s="3"/>
      <c r="FYI1387" s="3"/>
      <c r="FYJ1387" s="3"/>
      <c r="FYK1387" s="3"/>
      <c r="FYL1387" s="3"/>
      <c r="FYM1387" s="3"/>
      <c r="FYN1387" s="3"/>
      <c r="FYO1387" s="3"/>
      <c r="FYP1387" s="3"/>
      <c r="FYQ1387" s="3"/>
      <c r="FYR1387" s="3"/>
      <c r="FYS1387" s="3"/>
      <c r="FYT1387" s="3"/>
      <c r="FYU1387" s="3"/>
      <c r="FYV1387" s="3"/>
      <c r="FYW1387" s="3"/>
      <c r="FYX1387" s="3"/>
      <c r="FYY1387" s="3"/>
      <c r="FYZ1387" s="3"/>
      <c r="FZA1387" s="3"/>
      <c r="FZB1387" s="3"/>
      <c r="FZC1387" s="3"/>
      <c r="FZD1387" s="3"/>
      <c r="FZE1387" s="3"/>
      <c r="FZF1387" s="3"/>
      <c r="FZG1387" s="3"/>
      <c r="FZH1387" s="3"/>
      <c r="FZI1387" s="3"/>
      <c r="FZJ1387" s="3"/>
      <c r="FZK1387" s="3"/>
      <c r="FZL1387" s="3"/>
      <c r="FZM1387" s="3"/>
      <c r="FZN1387" s="3"/>
      <c r="FZO1387" s="3"/>
      <c r="FZP1387" s="3"/>
      <c r="FZQ1387" s="3"/>
      <c r="FZR1387" s="3"/>
      <c r="FZS1387" s="3"/>
      <c r="FZT1387" s="3"/>
      <c r="FZU1387" s="3"/>
      <c r="FZV1387" s="3"/>
      <c r="FZW1387" s="3"/>
      <c r="FZX1387" s="3"/>
      <c r="FZY1387" s="3"/>
      <c r="FZZ1387" s="3"/>
      <c r="GAA1387" s="3"/>
      <c r="GAB1387" s="3"/>
      <c r="GAC1387" s="3"/>
      <c r="GAD1387" s="3"/>
      <c r="GAE1387" s="3"/>
      <c r="GAF1387" s="3"/>
      <c r="GAG1387" s="3"/>
      <c r="GAH1387" s="3"/>
      <c r="GAI1387" s="3"/>
      <c r="GAJ1387" s="3"/>
      <c r="GAK1387" s="3"/>
      <c r="GAL1387" s="3"/>
      <c r="GAM1387" s="3"/>
      <c r="GAN1387" s="3"/>
      <c r="GAO1387" s="3"/>
      <c r="GAP1387" s="3"/>
      <c r="GAQ1387" s="3"/>
      <c r="GAR1387" s="3"/>
      <c r="GAS1387" s="3"/>
      <c r="GAT1387" s="3"/>
      <c r="GAU1387" s="3"/>
      <c r="GAV1387" s="3"/>
      <c r="GAW1387" s="3"/>
      <c r="GAX1387" s="3"/>
      <c r="GAY1387" s="3"/>
      <c r="GAZ1387" s="3"/>
      <c r="GBA1387" s="3"/>
      <c r="GBB1387" s="3"/>
      <c r="GBC1387" s="3"/>
      <c r="GBD1387" s="3"/>
      <c r="GBE1387" s="3"/>
      <c r="GBF1387" s="3"/>
      <c r="GBG1387" s="3"/>
      <c r="GBH1387" s="3"/>
      <c r="GBI1387" s="3"/>
      <c r="GBJ1387" s="3"/>
      <c r="GBK1387" s="3"/>
      <c r="GBL1387" s="3"/>
      <c r="GBM1387" s="3"/>
      <c r="GBN1387" s="3"/>
      <c r="GBO1387" s="3"/>
      <c r="GBP1387" s="3"/>
      <c r="GBQ1387" s="3"/>
      <c r="GBR1387" s="3"/>
      <c r="GBS1387" s="3"/>
      <c r="GBT1387" s="3"/>
      <c r="GBU1387" s="3"/>
      <c r="GBV1387" s="3"/>
      <c r="GBW1387" s="3"/>
      <c r="GBX1387" s="3"/>
      <c r="GBY1387" s="3"/>
      <c r="GBZ1387" s="3"/>
      <c r="GCA1387" s="3"/>
      <c r="GCB1387" s="3"/>
      <c r="GCC1387" s="3"/>
      <c r="GCD1387" s="3"/>
      <c r="GCE1387" s="3"/>
      <c r="GCF1387" s="3"/>
      <c r="GCG1387" s="3"/>
      <c r="GCH1387" s="3"/>
      <c r="GCI1387" s="3"/>
      <c r="GCJ1387" s="3"/>
      <c r="GCK1387" s="3"/>
      <c r="GCL1387" s="3"/>
      <c r="GCM1387" s="3"/>
      <c r="GCN1387" s="3"/>
      <c r="GCO1387" s="3"/>
      <c r="GCP1387" s="3"/>
      <c r="GCQ1387" s="3"/>
      <c r="GCR1387" s="3"/>
      <c r="GCS1387" s="3"/>
      <c r="GCT1387" s="3"/>
      <c r="GCU1387" s="3"/>
      <c r="GCV1387" s="3"/>
      <c r="GCW1387" s="3"/>
      <c r="GCX1387" s="3"/>
      <c r="GCY1387" s="3"/>
      <c r="GCZ1387" s="3"/>
      <c r="GDA1387" s="3"/>
      <c r="GDB1387" s="3"/>
      <c r="GDC1387" s="3"/>
      <c r="GDD1387" s="3"/>
      <c r="GDE1387" s="3"/>
      <c r="GDF1387" s="3"/>
      <c r="GDG1387" s="3"/>
      <c r="GDH1387" s="3"/>
      <c r="GDI1387" s="3"/>
      <c r="GDJ1387" s="3"/>
      <c r="GDK1387" s="3"/>
      <c r="GDL1387" s="3"/>
      <c r="GDM1387" s="3"/>
      <c r="GDN1387" s="3"/>
      <c r="GDO1387" s="3"/>
      <c r="GDP1387" s="3"/>
      <c r="GDQ1387" s="3"/>
      <c r="GDR1387" s="3"/>
      <c r="GDS1387" s="3"/>
      <c r="GDT1387" s="3"/>
      <c r="GDU1387" s="3"/>
      <c r="GDV1387" s="3"/>
      <c r="GDW1387" s="3"/>
      <c r="GDX1387" s="3"/>
      <c r="GDY1387" s="3"/>
      <c r="GDZ1387" s="3"/>
      <c r="GEA1387" s="3"/>
      <c r="GEB1387" s="3"/>
      <c r="GEC1387" s="3"/>
      <c r="GED1387" s="3"/>
      <c r="GEE1387" s="3"/>
      <c r="GEF1387" s="3"/>
      <c r="GEG1387" s="3"/>
      <c r="GEH1387" s="3"/>
      <c r="GEI1387" s="3"/>
      <c r="GEJ1387" s="3"/>
      <c r="GEK1387" s="3"/>
      <c r="GEL1387" s="3"/>
      <c r="GEM1387" s="3"/>
      <c r="GEN1387" s="3"/>
      <c r="GEO1387" s="3"/>
      <c r="GEP1387" s="3"/>
      <c r="GEQ1387" s="3"/>
      <c r="GER1387" s="3"/>
      <c r="GES1387" s="3"/>
      <c r="GET1387" s="3"/>
      <c r="GEU1387" s="3"/>
      <c r="GEV1387" s="3"/>
      <c r="GEW1387" s="3"/>
      <c r="GEX1387" s="3"/>
      <c r="GEY1387" s="3"/>
      <c r="GEZ1387" s="3"/>
      <c r="GFA1387" s="3"/>
      <c r="GFB1387" s="3"/>
      <c r="GFC1387" s="3"/>
      <c r="GFD1387" s="3"/>
      <c r="GFE1387" s="3"/>
      <c r="GFF1387" s="3"/>
      <c r="GFG1387" s="3"/>
      <c r="GFH1387" s="3"/>
      <c r="GFI1387" s="3"/>
      <c r="GFJ1387" s="3"/>
      <c r="GFK1387" s="3"/>
      <c r="GFL1387" s="3"/>
      <c r="GFM1387" s="3"/>
      <c r="GFN1387" s="3"/>
      <c r="GFO1387" s="3"/>
      <c r="GFP1387" s="3"/>
      <c r="GFQ1387" s="3"/>
      <c r="GFR1387" s="3"/>
      <c r="GFS1387" s="3"/>
      <c r="GFT1387" s="3"/>
      <c r="GFU1387" s="3"/>
      <c r="GFV1387" s="3"/>
      <c r="GFW1387" s="3"/>
      <c r="GFX1387" s="3"/>
      <c r="GFY1387" s="3"/>
      <c r="GFZ1387" s="3"/>
      <c r="GGA1387" s="3"/>
      <c r="GGB1387" s="3"/>
      <c r="GGC1387" s="3"/>
      <c r="GGD1387" s="3"/>
      <c r="GGE1387" s="3"/>
      <c r="GGF1387" s="3"/>
      <c r="GGG1387" s="3"/>
      <c r="GGH1387" s="3"/>
      <c r="GGI1387" s="3"/>
      <c r="GGJ1387" s="3"/>
      <c r="GGK1387" s="3"/>
      <c r="GGL1387" s="3"/>
      <c r="GGM1387" s="3"/>
      <c r="GGN1387" s="3"/>
      <c r="GGO1387" s="3"/>
      <c r="GGP1387" s="3"/>
      <c r="GGQ1387" s="3"/>
      <c r="GGR1387" s="3"/>
      <c r="GGS1387" s="3"/>
      <c r="GGT1387" s="3"/>
      <c r="GGU1387" s="3"/>
      <c r="GGV1387" s="3"/>
      <c r="GGW1387" s="3"/>
      <c r="GGX1387" s="3"/>
      <c r="GGY1387" s="3"/>
      <c r="GGZ1387" s="3"/>
      <c r="GHA1387" s="3"/>
      <c r="GHB1387" s="3"/>
      <c r="GHC1387" s="3"/>
      <c r="GHD1387" s="3"/>
      <c r="GHE1387" s="3"/>
      <c r="GHF1387" s="3"/>
      <c r="GHG1387" s="3"/>
      <c r="GHH1387" s="3"/>
      <c r="GHI1387" s="3"/>
      <c r="GHJ1387" s="3"/>
      <c r="GHK1387" s="3"/>
      <c r="GHL1387" s="3"/>
      <c r="GHM1387" s="3"/>
      <c r="GHN1387" s="3"/>
      <c r="GHO1387" s="3"/>
      <c r="GHP1387" s="3"/>
      <c r="GHQ1387" s="3"/>
      <c r="GHR1387" s="3"/>
      <c r="GHS1387" s="3"/>
      <c r="GHT1387" s="3"/>
      <c r="GHU1387" s="3"/>
      <c r="GHV1387" s="3"/>
      <c r="GHW1387" s="3"/>
      <c r="GHX1387" s="3"/>
      <c r="GHY1387" s="3"/>
      <c r="GHZ1387" s="3"/>
      <c r="GIA1387" s="3"/>
      <c r="GIB1387" s="3"/>
      <c r="GIC1387" s="3"/>
      <c r="GID1387" s="3"/>
      <c r="GIE1387" s="3"/>
      <c r="GIF1387" s="3"/>
      <c r="GIG1387" s="3"/>
      <c r="GIH1387" s="3"/>
      <c r="GII1387" s="3"/>
      <c r="GIJ1387" s="3"/>
      <c r="GIK1387" s="3"/>
      <c r="GIL1387" s="3"/>
      <c r="GIM1387" s="3"/>
      <c r="GIN1387" s="3"/>
      <c r="GIO1387" s="3"/>
      <c r="GIP1387" s="3"/>
      <c r="GIQ1387" s="3"/>
      <c r="GIR1387" s="3"/>
      <c r="GIS1387" s="3"/>
      <c r="GIT1387" s="3"/>
      <c r="GIU1387" s="3"/>
      <c r="GIV1387" s="3"/>
      <c r="GIW1387" s="3"/>
      <c r="GIX1387" s="3"/>
      <c r="GIY1387" s="3"/>
      <c r="GIZ1387" s="3"/>
      <c r="GJA1387" s="3"/>
      <c r="GJB1387" s="3"/>
      <c r="GJC1387" s="3"/>
      <c r="GJD1387" s="3"/>
      <c r="GJE1387" s="3"/>
      <c r="GJF1387" s="3"/>
      <c r="GJG1387" s="3"/>
      <c r="GJH1387" s="3"/>
      <c r="GJI1387" s="3"/>
      <c r="GJJ1387" s="3"/>
      <c r="GJK1387" s="3"/>
      <c r="GJL1387" s="3"/>
      <c r="GJM1387" s="3"/>
      <c r="GJN1387" s="3"/>
      <c r="GJO1387" s="3"/>
      <c r="GJP1387" s="3"/>
      <c r="GJQ1387" s="3"/>
      <c r="GJR1387" s="3"/>
      <c r="GJS1387" s="3"/>
      <c r="GJT1387" s="3"/>
      <c r="GJU1387" s="3"/>
      <c r="GJV1387" s="3"/>
      <c r="GJW1387" s="3"/>
      <c r="GJX1387" s="3"/>
      <c r="GJY1387" s="3"/>
      <c r="GJZ1387" s="3"/>
      <c r="GKA1387" s="3"/>
      <c r="GKB1387" s="3"/>
      <c r="GKC1387" s="3"/>
      <c r="GKD1387" s="3"/>
      <c r="GKE1387" s="3"/>
      <c r="GKF1387" s="3"/>
      <c r="GKG1387" s="3"/>
      <c r="GKH1387" s="3"/>
      <c r="GKI1387" s="3"/>
      <c r="GKJ1387" s="3"/>
      <c r="GKK1387" s="3"/>
      <c r="GKL1387" s="3"/>
      <c r="GKM1387" s="3"/>
      <c r="GKN1387" s="3"/>
      <c r="GKO1387" s="3"/>
      <c r="GKP1387" s="3"/>
      <c r="GKQ1387" s="3"/>
      <c r="GKR1387" s="3"/>
      <c r="GKS1387" s="3"/>
      <c r="GKT1387" s="3"/>
      <c r="GKU1387" s="3"/>
      <c r="GKV1387" s="3"/>
      <c r="GKW1387" s="3"/>
      <c r="GKX1387" s="3"/>
      <c r="GKY1387" s="3"/>
      <c r="GKZ1387" s="3"/>
      <c r="GLA1387" s="3"/>
      <c r="GLB1387" s="3"/>
      <c r="GLC1387" s="3"/>
      <c r="GLD1387" s="3"/>
      <c r="GLE1387" s="3"/>
      <c r="GLF1387" s="3"/>
      <c r="GLG1387" s="3"/>
      <c r="GLH1387" s="3"/>
      <c r="GLI1387" s="3"/>
      <c r="GLJ1387" s="3"/>
      <c r="GLK1387" s="3"/>
      <c r="GLL1387" s="3"/>
      <c r="GLM1387" s="3"/>
      <c r="GLN1387" s="3"/>
      <c r="GLO1387" s="3"/>
      <c r="GLP1387" s="3"/>
      <c r="GLQ1387" s="3"/>
      <c r="GLR1387" s="3"/>
      <c r="GLS1387" s="3"/>
      <c r="GLT1387" s="3"/>
      <c r="GLU1387" s="3"/>
      <c r="GLV1387" s="3"/>
      <c r="GLW1387" s="3"/>
      <c r="GLX1387" s="3"/>
      <c r="GLY1387" s="3"/>
      <c r="GLZ1387" s="3"/>
      <c r="GMA1387" s="3"/>
      <c r="GMB1387" s="3"/>
      <c r="GMC1387" s="3"/>
      <c r="GMD1387" s="3"/>
      <c r="GME1387" s="3"/>
      <c r="GMF1387" s="3"/>
      <c r="GMG1387" s="3"/>
      <c r="GMH1387" s="3"/>
      <c r="GMI1387" s="3"/>
      <c r="GMJ1387" s="3"/>
      <c r="GMK1387" s="3"/>
      <c r="GML1387" s="3"/>
      <c r="GMM1387" s="3"/>
      <c r="GMN1387" s="3"/>
      <c r="GMO1387" s="3"/>
      <c r="GMP1387" s="3"/>
      <c r="GMQ1387" s="3"/>
      <c r="GMR1387" s="3"/>
      <c r="GMS1387" s="3"/>
      <c r="GMT1387" s="3"/>
      <c r="GMU1387" s="3"/>
      <c r="GMV1387" s="3"/>
      <c r="GMW1387" s="3"/>
      <c r="GMX1387" s="3"/>
      <c r="GMY1387" s="3"/>
      <c r="GMZ1387" s="3"/>
      <c r="GNA1387" s="3"/>
      <c r="GNB1387" s="3"/>
      <c r="GNC1387" s="3"/>
      <c r="GND1387" s="3"/>
      <c r="GNE1387" s="3"/>
      <c r="GNF1387" s="3"/>
      <c r="GNG1387" s="3"/>
      <c r="GNH1387" s="3"/>
      <c r="GNI1387" s="3"/>
      <c r="GNJ1387" s="3"/>
      <c r="GNK1387" s="3"/>
      <c r="GNL1387" s="3"/>
      <c r="GNM1387" s="3"/>
      <c r="GNN1387" s="3"/>
      <c r="GNO1387" s="3"/>
      <c r="GNP1387" s="3"/>
      <c r="GNQ1387" s="3"/>
      <c r="GNR1387" s="3"/>
      <c r="GNS1387" s="3"/>
      <c r="GNT1387" s="3"/>
      <c r="GNU1387" s="3"/>
      <c r="GNV1387" s="3"/>
      <c r="GNW1387" s="3"/>
      <c r="GNX1387" s="3"/>
      <c r="GNY1387" s="3"/>
      <c r="GNZ1387" s="3"/>
      <c r="GOA1387" s="3"/>
      <c r="GOB1387" s="3"/>
      <c r="GOC1387" s="3"/>
      <c r="GOD1387" s="3"/>
      <c r="GOE1387" s="3"/>
      <c r="GOF1387" s="3"/>
      <c r="GOG1387" s="3"/>
      <c r="GOH1387" s="3"/>
      <c r="GOI1387" s="3"/>
      <c r="GOJ1387" s="3"/>
      <c r="GOK1387" s="3"/>
      <c r="GOL1387" s="3"/>
      <c r="GOM1387" s="3"/>
      <c r="GON1387" s="3"/>
      <c r="GOO1387" s="3"/>
      <c r="GOP1387" s="3"/>
      <c r="GOQ1387" s="3"/>
      <c r="GOR1387" s="3"/>
      <c r="GOS1387" s="3"/>
      <c r="GOT1387" s="3"/>
      <c r="GOU1387" s="3"/>
      <c r="GOV1387" s="3"/>
      <c r="GOW1387" s="3"/>
      <c r="GOX1387" s="3"/>
      <c r="GOY1387" s="3"/>
      <c r="GOZ1387" s="3"/>
      <c r="GPA1387" s="3"/>
      <c r="GPB1387" s="3"/>
      <c r="GPC1387" s="3"/>
      <c r="GPD1387" s="3"/>
      <c r="GPE1387" s="3"/>
      <c r="GPF1387" s="3"/>
      <c r="GPG1387" s="3"/>
      <c r="GPH1387" s="3"/>
      <c r="GPI1387" s="3"/>
      <c r="GPJ1387" s="3"/>
      <c r="GPK1387" s="3"/>
      <c r="GPL1387" s="3"/>
      <c r="GPM1387" s="3"/>
      <c r="GPN1387" s="3"/>
      <c r="GPO1387" s="3"/>
      <c r="GPP1387" s="3"/>
      <c r="GPQ1387" s="3"/>
      <c r="GPR1387" s="3"/>
      <c r="GPS1387" s="3"/>
      <c r="GPT1387" s="3"/>
      <c r="GPU1387" s="3"/>
      <c r="GPV1387" s="3"/>
      <c r="GPW1387" s="3"/>
      <c r="GPX1387" s="3"/>
      <c r="GPY1387" s="3"/>
      <c r="GPZ1387" s="3"/>
      <c r="GQA1387" s="3"/>
      <c r="GQB1387" s="3"/>
      <c r="GQC1387" s="3"/>
      <c r="GQD1387" s="3"/>
      <c r="GQE1387" s="3"/>
      <c r="GQF1387" s="3"/>
      <c r="GQG1387" s="3"/>
      <c r="GQH1387" s="3"/>
      <c r="GQI1387" s="3"/>
      <c r="GQJ1387" s="3"/>
      <c r="GQK1387" s="3"/>
      <c r="GQL1387" s="3"/>
      <c r="GQM1387" s="3"/>
      <c r="GQN1387" s="3"/>
      <c r="GQO1387" s="3"/>
      <c r="GQP1387" s="3"/>
      <c r="GQQ1387" s="3"/>
      <c r="GQR1387" s="3"/>
      <c r="GQS1387" s="3"/>
      <c r="GQT1387" s="3"/>
      <c r="GQU1387" s="3"/>
      <c r="GQV1387" s="3"/>
      <c r="GQW1387" s="3"/>
      <c r="GQX1387" s="3"/>
      <c r="GQY1387" s="3"/>
      <c r="GQZ1387" s="3"/>
      <c r="GRA1387" s="3"/>
      <c r="GRB1387" s="3"/>
      <c r="GRC1387" s="3"/>
      <c r="GRD1387" s="3"/>
      <c r="GRE1387" s="3"/>
      <c r="GRF1387" s="3"/>
      <c r="GRG1387" s="3"/>
      <c r="GRH1387" s="3"/>
      <c r="GRI1387" s="3"/>
      <c r="GRJ1387" s="3"/>
      <c r="GRK1387" s="3"/>
      <c r="GRL1387" s="3"/>
      <c r="GRM1387" s="3"/>
      <c r="GRN1387" s="3"/>
      <c r="GRO1387" s="3"/>
      <c r="GRP1387" s="3"/>
      <c r="GRQ1387" s="3"/>
      <c r="GRR1387" s="3"/>
      <c r="GRS1387" s="3"/>
      <c r="GRT1387" s="3"/>
      <c r="GRU1387" s="3"/>
      <c r="GRV1387" s="3"/>
      <c r="GRW1387" s="3"/>
      <c r="GRX1387" s="3"/>
      <c r="GRY1387" s="3"/>
      <c r="GRZ1387" s="3"/>
      <c r="GSA1387" s="3"/>
      <c r="GSB1387" s="3"/>
      <c r="GSC1387" s="3"/>
      <c r="GSD1387" s="3"/>
      <c r="GSE1387" s="3"/>
      <c r="GSF1387" s="3"/>
      <c r="GSG1387" s="3"/>
      <c r="GSH1387" s="3"/>
      <c r="GSI1387" s="3"/>
      <c r="GSJ1387" s="3"/>
      <c r="GSK1387" s="3"/>
      <c r="GSL1387" s="3"/>
      <c r="GSM1387" s="3"/>
      <c r="GSN1387" s="3"/>
      <c r="GSO1387" s="3"/>
      <c r="GSP1387" s="3"/>
      <c r="GSQ1387" s="3"/>
      <c r="GSR1387" s="3"/>
      <c r="GSS1387" s="3"/>
      <c r="GST1387" s="3"/>
      <c r="GSU1387" s="3"/>
      <c r="GSV1387" s="3"/>
      <c r="GSW1387" s="3"/>
      <c r="GSX1387" s="3"/>
      <c r="GSY1387" s="3"/>
      <c r="GSZ1387" s="3"/>
      <c r="GTA1387" s="3"/>
      <c r="GTB1387" s="3"/>
      <c r="GTC1387" s="3"/>
      <c r="GTD1387" s="3"/>
      <c r="GTE1387" s="3"/>
      <c r="GTF1387" s="3"/>
      <c r="GTG1387" s="3"/>
      <c r="GTH1387" s="3"/>
      <c r="GTI1387" s="3"/>
      <c r="GTJ1387" s="3"/>
      <c r="GTK1387" s="3"/>
      <c r="GTL1387" s="3"/>
      <c r="GTM1387" s="3"/>
      <c r="GTN1387" s="3"/>
      <c r="GTO1387" s="3"/>
      <c r="GTP1387" s="3"/>
      <c r="GTQ1387" s="3"/>
      <c r="GTR1387" s="3"/>
      <c r="GTS1387" s="3"/>
      <c r="GTT1387" s="3"/>
      <c r="GTU1387" s="3"/>
      <c r="GTV1387" s="3"/>
      <c r="GTW1387" s="3"/>
      <c r="GTX1387" s="3"/>
      <c r="GTY1387" s="3"/>
      <c r="GTZ1387" s="3"/>
      <c r="GUA1387" s="3"/>
      <c r="GUB1387" s="3"/>
      <c r="GUC1387" s="3"/>
      <c r="GUD1387" s="3"/>
      <c r="GUE1387" s="3"/>
      <c r="GUF1387" s="3"/>
      <c r="GUG1387" s="3"/>
      <c r="GUH1387" s="3"/>
      <c r="GUI1387" s="3"/>
      <c r="GUJ1387" s="3"/>
      <c r="GUK1387" s="3"/>
      <c r="GUL1387" s="3"/>
      <c r="GUM1387" s="3"/>
      <c r="GUN1387" s="3"/>
      <c r="GUO1387" s="3"/>
      <c r="GUP1387" s="3"/>
      <c r="GUQ1387" s="3"/>
      <c r="GUR1387" s="3"/>
      <c r="GUS1387" s="3"/>
      <c r="GUT1387" s="3"/>
      <c r="GUU1387" s="3"/>
      <c r="GUV1387" s="3"/>
      <c r="GUW1387" s="3"/>
      <c r="GUX1387" s="3"/>
      <c r="GUY1387" s="3"/>
      <c r="GUZ1387" s="3"/>
      <c r="GVA1387" s="3"/>
      <c r="GVB1387" s="3"/>
      <c r="GVC1387" s="3"/>
      <c r="GVD1387" s="3"/>
      <c r="GVE1387" s="3"/>
      <c r="GVF1387" s="3"/>
      <c r="GVG1387" s="3"/>
      <c r="GVH1387" s="3"/>
      <c r="GVI1387" s="3"/>
      <c r="GVJ1387" s="3"/>
      <c r="GVK1387" s="3"/>
      <c r="GVL1387" s="3"/>
      <c r="GVM1387" s="3"/>
      <c r="GVN1387" s="3"/>
      <c r="GVO1387" s="3"/>
      <c r="GVP1387" s="3"/>
      <c r="GVQ1387" s="3"/>
      <c r="GVR1387" s="3"/>
      <c r="GVS1387" s="3"/>
      <c r="GVT1387" s="3"/>
      <c r="GVU1387" s="3"/>
      <c r="GVV1387" s="3"/>
      <c r="GVW1387" s="3"/>
      <c r="GVX1387" s="3"/>
      <c r="GVY1387" s="3"/>
      <c r="GVZ1387" s="3"/>
      <c r="GWA1387" s="3"/>
      <c r="GWB1387" s="3"/>
      <c r="GWC1387" s="3"/>
      <c r="GWD1387" s="3"/>
      <c r="GWE1387" s="3"/>
      <c r="GWF1387" s="3"/>
      <c r="GWG1387" s="3"/>
      <c r="GWH1387" s="3"/>
      <c r="GWI1387" s="3"/>
      <c r="GWJ1387" s="3"/>
      <c r="GWK1387" s="3"/>
      <c r="GWL1387" s="3"/>
      <c r="GWM1387" s="3"/>
      <c r="GWN1387" s="3"/>
      <c r="GWO1387" s="3"/>
      <c r="GWP1387" s="3"/>
      <c r="GWQ1387" s="3"/>
      <c r="GWR1387" s="3"/>
      <c r="GWS1387" s="3"/>
      <c r="GWT1387" s="3"/>
      <c r="GWU1387" s="3"/>
      <c r="GWV1387" s="3"/>
      <c r="GWW1387" s="3"/>
      <c r="GWX1387" s="3"/>
      <c r="GWY1387" s="3"/>
      <c r="GWZ1387" s="3"/>
      <c r="GXA1387" s="3"/>
      <c r="GXB1387" s="3"/>
      <c r="GXC1387" s="3"/>
      <c r="GXD1387" s="3"/>
      <c r="GXE1387" s="3"/>
      <c r="GXF1387" s="3"/>
      <c r="GXG1387" s="3"/>
      <c r="GXH1387" s="3"/>
      <c r="GXI1387" s="3"/>
      <c r="GXJ1387" s="3"/>
      <c r="GXK1387" s="3"/>
      <c r="GXL1387" s="3"/>
      <c r="GXM1387" s="3"/>
      <c r="GXN1387" s="3"/>
      <c r="GXO1387" s="3"/>
      <c r="GXP1387" s="3"/>
      <c r="GXQ1387" s="3"/>
      <c r="GXR1387" s="3"/>
      <c r="GXS1387" s="3"/>
      <c r="GXT1387" s="3"/>
      <c r="GXU1387" s="3"/>
      <c r="GXV1387" s="3"/>
      <c r="GXW1387" s="3"/>
      <c r="GXX1387" s="3"/>
      <c r="GXY1387" s="3"/>
      <c r="GXZ1387" s="3"/>
      <c r="GYA1387" s="3"/>
      <c r="GYB1387" s="3"/>
      <c r="GYC1387" s="3"/>
      <c r="GYD1387" s="3"/>
      <c r="GYE1387" s="3"/>
      <c r="GYF1387" s="3"/>
      <c r="GYG1387" s="3"/>
      <c r="GYH1387" s="3"/>
      <c r="GYI1387" s="3"/>
      <c r="GYJ1387" s="3"/>
      <c r="GYK1387" s="3"/>
      <c r="GYL1387" s="3"/>
      <c r="GYM1387" s="3"/>
      <c r="GYN1387" s="3"/>
      <c r="GYO1387" s="3"/>
      <c r="GYP1387" s="3"/>
      <c r="GYQ1387" s="3"/>
      <c r="GYR1387" s="3"/>
      <c r="GYS1387" s="3"/>
      <c r="GYT1387" s="3"/>
      <c r="GYU1387" s="3"/>
      <c r="GYV1387" s="3"/>
      <c r="GYW1387" s="3"/>
      <c r="GYX1387" s="3"/>
      <c r="GYY1387" s="3"/>
      <c r="GYZ1387" s="3"/>
      <c r="GZA1387" s="3"/>
      <c r="GZB1387" s="3"/>
      <c r="GZC1387" s="3"/>
      <c r="GZD1387" s="3"/>
      <c r="GZE1387" s="3"/>
      <c r="GZF1387" s="3"/>
      <c r="GZG1387" s="3"/>
      <c r="GZH1387" s="3"/>
      <c r="GZI1387" s="3"/>
      <c r="GZJ1387" s="3"/>
      <c r="GZK1387" s="3"/>
      <c r="GZL1387" s="3"/>
      <c r="GZM1387" s="3"/>
      <c r="GZN1387" s="3"/>
      <c r="GZO1387" s="3"/>
      <c r="GZP1387" s="3"/>
      <c r="GZQ1387" s="3"/>
      <c r="GZR1387" s="3"/>
      <c r="GZS1387" s="3"/>
      <c r="GZT1387" s="3"/>
      <c r="GZU1387" s="3"/>
      <c r="GZV1387" s="3"/>
      <c r="GZW1387" s="3"/>
      <c r="GZX1387" s="3"/>
      <c r="GZY1387" s="3"/>
      <c r="GZZ1387" s="3"/>
      <c r="HAA1387" s="3"/>
      <c r="HAB1387" s="3"/>
      <c r="HAC1387" s="3"/>
      <c r="HAD1387" s="3"/>
      <c r="HAE1387" s="3"/>
      <c r="HAF1387" s="3"/>
      <c r="HAG1387" s="3"/>
      <c r="HAH1387" s="3"/>
      <c r="HAI1387" s="3"/>
      <c r="HAJ1387" s="3"/>
      <c r="HAK1387" s="3"/>
      <c r="HAL1387" s="3"/>
      <c r="HAM1387" s="3"/>
      <c r="HAN1387" s="3"/>
      <c r="HAO1387" s="3"/>
      <c r="HAP1387" s="3"/>
      <c r="HAQ1387" s="3"/>
      <c r="HAR1387" s="3"/>
      <c r="HAS1387" s="3"/>
      <c r="HAT1387" s="3"/>
      <c r="HAU1387" s="3"/>
      <c r="HAV1387" s="3"/>
      <c r="HAW1387" s="3"/>
      <c r="HAX1387" s="3"/>
      <c r="HAY1387" s="3"/>
      <c r="HAZ1387" s="3"/>
      <c r="HBA1387" s="3"/>
      <c r="HBB1387" s="3"/>
      <c r="HBC1387" s="3"/>
      <c r="HBD1387" s="3"/>
      <c r="HBE1387" s="3"/>
      <c r="HBF1387" s="3"/>
      <c r="HBG1387" s="3"/>
      <c r="HBH1387" s="3"/>
      <c r="HBI1387" s="3"/>
      <c r="HBJ1387" s="3"/>
      <c r="HBK1387" s="3"/>
      <c r="HBL1387" s="3"/>
      <c r="HBM1387" s="3"/>
      <c r="HBN1387" s="3"/>
      <c r="HBO1387" s="3"/>
      <c r="HBP1387" s="3"/>
      <c r="HBQ1387" s="3"/>
      <c r="HBR1387" s="3"/>
      <c r="HBS1387" s="3"/>
      <c r="HBT1387" s="3"/>
      <c r="HBU1387" s="3"/>
      <c r="HBV1387" s="3"/>
      <c r="HBW1387" s="3"/>
      <c r="HBX1387" s="3"/>
      <c r="HBY1387" s="3"/>
      <c r="HBZ1387" s="3"/>
      <c r="HCA1387" s="3"/>
      <c r="HCB1387" s="3"/>
      <c r="HCC1387" s="3"/>
      <c r="HCD1387" s="3"/>
      <c r="HCE1387" s="3"/>
      <c r="HCF1387" s="3"/>
      <c r="HCG1387" s="3"/>
      <c r="HCH1387" s="3"/>
      <c r="HCI1387" s="3"/>
      <c r="HCJ1387" s="3"/>
      <c r="HCK1387" s="3"/>
      <c r="HCL1387" s="3"/>
      <c r="HCM1387" s="3"/>
      <c r="HCN1387" s="3"/>
      <c r="HCO1387" s="3"/>
      <c r="HCP1387" s="3"/>
      <c r="HCQ1387" s="3"/>
      <c r="HCR1387" s="3"/>
      <c r="HCS1387" s="3"/>
      <c r="HCT1387" s="3"/>
      <c r="HCU1387" s="3"/>
      <c r="HCV1387" s="3"/>
      <c r="HCW1387" s="3"/>
      <c r="HCX1387" s="3"/>
      <c r="HCY1387" s="3"/>
      <c r="HCZ1387" s="3"/>
      <c r="HDA1387" s="3"/>
      <c r="HDB1387" s="3"/>
      <c r="HDC1387" s="3"/>
      <c r="HDD1387" s="3"/>
      <c r="HDE1387" s="3"/>
      <c r="HDF1387" s="3"/>
      <c r="HDG1387" s="3"/>
      <c r="HDH1387" s="3"/>
      <c r="HDI1387" s="3"/>
      <c r="HDJ1387" s="3"/>
      <c r="HDK1387" s="3"/>
      <c r="HDL1387" s="3"/>
      <c r="HDM1387" s="3"/>
      <c r="HDN1387" s="3"/>
      <c r="HDO1387" s="3"/>
      <c r="HDP1387" s="3"/>
      <c r="HDQ1387" s="3"/>
      <c r="HDR1387" s="3"/>
      <c r="HDS1387" s="3"/>
      <c r="HDT1387" s="3"/>
      <c r="HDU1387" s="3"/>
      <c r="HDV1387" s="3"/>
      <c r="HDW1387" s="3"/>
      <c r="HDX1387" s="3"/>
      <c r="HDY1387" s="3"/>
      <c r="HDZ1387" s="3"/>
      <c r="HEA1387" s="3"/>
      <c r="HEB1387" s="3"/>
      <c r="HEC1387" s="3"/>
      <c r="HED1387" s="3"/>
      <c r="HEE1387" s="3"/>
      <c r="HEF1387" s="3"/>
      <c r="HEG1387" s="3"/>
      <c r="HEH1387" s="3"/>
      <c r="HEI1387" s="3"/>
      <c r="HEJ1387" s="3"/>
      <c r="HEK1387" s="3"/>
      <c r="HEL1387" s="3"/>
      <c r="HEM1387" s="3"/>
      <c r="HEN1387" s="3"/>
      <c r="HEO1387" s="3"/>
      <c r="HEP1387" s="3"/>
      <c r="HEQ1387" s="3"/>
      <c r="HER1387" s="3"/>
      <c r="HES1387" s="3"/>
      <c r="HET1387" s="3"/>
      <c r="HEU1387" s="3"/>
      <c r="HEV1387" s="3"/>
      <c r="HEW1387" s="3"/>
      <c r="HEX1387" s="3"/>
      <c r="HEY1387" s="3"/>
      <c r="HEZ1387" s="3"/>
      <c r="HFA1387" s="3"/>
      <c r="HFB1387" s="3"/>
      <c r="HFC1387" s="3"/>
      <c r="HFD1387" s="3"/>
      <c r="HFE1387" s="3"/>
      <c r="HFF1387" s="3"/>
      <c r="HFG1387" s="3"/>
      <c r="HFH1387" s="3"/>
      <c r="HFI1387" s="3"/>
      <c r="HFJ1387" s="3"/>
      <c r="HFK1387" s="3"/>
      <c r="HFL1387" s="3"/>
      <c r="HFM1387" s="3"/>
      <c r="HFN1387" s="3"/>
      <c r="HFO1387" s="3"/>
      <c r="HFP1387" s="3"/>
      <c r="HFQ1387" s="3"/>
      <c r="HFR1387" s="3"/>
      <c r="HFS1387" s="3"/>
      <c r="HFT1387" s="3"/>
      <c r="HFU1387" s="3"/>
      <c r="HFV1387" s="3"/>
      <c r="HFW1387" s="3"/>
      <c r="HFX1387" s="3"/>
      <c r="HFY1387" s="3"/>
      <c r="HFZ1387" s="3"/>
      <c r="HGA1387" s="3"/>
      <c r="HGB1387" s="3"/>
      <c r="HGC1387" s="3"/>
      <c r="HGD1387" s="3"/>
      <c r="HGE1387" s="3"/>
      <c r="HGF1387" s="3"/>
      <c r="HGG1387" s="3"/>
      <c r="HGH1387" s="3"/>
      <c r="HGI1387" s="3"/>
      <c r="HGJ1387" s="3"/>
      <c r="HGK1387" s="3"/>
      <c r="HGL1387" s="3"/>
      <c r="HGM1387" s="3"/>
      <c r="HGN1387" s="3"/>
      <c r="HGO1387" s="3"/>
      <c r="HGP1387" s="3"/>
      <c r="HGQ1387" s="3"/>
      <c r="HGR1387" s="3"/>
      <c r="HGS1387" s="3"/>
      <c r="HGT1387" s="3"/>
      <c r="HGU1387" s="3"/>
      <c r="HGV1387" s="3"/>
      <c r="HGW1387" s="3"/>
      <c r="HGX1387" s="3"/>
      <c r="HGY1387" s="3"/>
      <c r="HGZ1387" s="3"/>
      <c r="HHA1387" s="3"/>
      <c r="HHB1387" s="3"/>
      <c r="HHC1387" s="3"/>
      <c r="HHD1387" s="3"/>
      <c r="HHE1387" s="3"/>
      <c r="HHF1387" s="3"/>
      <c r="HHG1387" s="3"/>
      <c r="HHH1387" s="3"/>
      <c r="HHI1387" s="3"/>
      <c r="HHJ1387" s="3"/>
      <c r="HHK1387" s="3"/>
      <c r="HHL1387" s="3"/>
      <c r="HHM1387" s="3"/>
      <c r="HHN1387" s="3"/>
      <c r="HHO1387" s="3"/>
      <c r="HHP1387" s="3"/>
      <c r="HHQ1387" s="3"/>
      <c r="HHR1387" s="3"/>
      <c r="HHS1387" s="3"/>
      <c r="HHT1387" s="3"/>
      <c r="HHU1387" s="3"/>
      <c r="HHV1387" s="3"/>
      <c r="HHW1387" s="3"/>
      <c r="HHX1387" s="3"/>
      <c r="HHY1387" s="3"/>
      <c r="HHZ1387" s="3"/>
      <c r="HIA1387" s="3"/>
      <c r="HIB1387" s="3"/>
      <c r="HIC1387" s="3"/>
      <c r="HID1387" s="3"/>
      <c r="HIE1387" s="3"/>
      <c r="HIF1387" s="3"/>
      <c r="HIG1387" s="3"/>
      <c r="HIH1387" s="3"/>
      <c r="HII1387" s="3"/>
      <c r="HIJ1387" s="3"/>
      <c r="HIK1387" s="3"/>
      <c r="HIL1387" s="3"/>
      <c r="HIM1387" s="3"/>
      <c r="HIN1387" s="3"/>
      <c r="HIO1387" s="3"/>
      <c r="HIP1387" s="3"/>
      <c r="HIQ1387" s="3"/>
      <c r="HIR1387" s="3"/>
      <c r="HIS1387" s="3"/>
      <c r="HIT1387" s="3"/>
      <c r="HIU1387" s="3"/>
      <c r="HIV1387" s="3"/>
      <c r="HIW1387" s="3"/>
      <c r="HIX1387" s="3"/>
      <c r="HIY1387" s="3"/>
      <c r="HIZ1387" s="3"/>
      <c r="HJA1387" s="3"/>
      <c r="HJB1387" s="3"/>
      <c r="HJC1387" s="3"/>
      <c r="HJD1387" s="3"/>
      <c r="HJE1387" s="3"/>
      <c r="HJF1387" s="3"/>
      <c r="HJG1387" s="3"/>
      <c r="HJH1387" s="3"/>
      <c r="HJI1387" s="3"/>
      <c r="HJJ1387" s="3"/>
      <c r="HJK1387" s="3"/>
      <c r="HJL1387" s="3"/>
      <c r="HJM1387" s="3"/>
      <c r="HJN1387" s="3"/>
      <c r="HJO1387" s="3"/>
      <c r="HJP1387" s="3"/>
      <c r="HJQ1387" s="3"/>
      <c r="HJR1387" s="3"/>
      <c r="HJS1387" s="3"/>
      <c r="HJT1387" s="3"/>
      <c r="HJU1387" s="3"/>
      <c r="HJV1387" s="3"/>
      <c r="HJW1387" s="3"/>
      <c r="HJX1387" s="3"/>
      <c r="HJY1387" s="3"/>
      <c r="HJZ1387" s="3"/>
      <c r="HKA1387" s="3"/>
      <c r="HKB1387" s="3"/>
      <c r="HKC1387" s="3"/>
      <c r="HKD1387" s="3"/>
      <c r="HKE1387" s="3"/>
      <c r="HKF1387" s="3"/>
      <c r="HKG1387" s="3"/>
      <c r="HKH1387" s="3"/>
      <c r="HKI1387" s="3"/>
      <c r="HKJ1387" s="3"/>
      <c r="HKK1387" s="3"/>
      <c r="HKL1387" s="3"/>
      <c r="HKM1387" s="3"/>
      <c r="HKN1387" s="3"/>
      <c r="HKO1387" s="3"/>
      <c r="HKP1387" s="3"/>
      <c r="HKQ1387" s="3"/>
      <c r="HKR1387" s="3"/>
      <c r="HKS1387" s="3"/>
      <c r="HKT1387" s="3"/>
      <c r="HKU1387" s="3"/>
      <c r="HKV1387" s="3"/>
      <c r="HKW1387" s="3"/>
      <c r="HKX1387" s="3"/>
      <c r="HKY1387" s="3"/>
      <c r="HKZ1387" s="3"/>
      <c r="HLA1387" s="3"/>
      <c r="HLB1387" s="3"/>
      <c r="HLC1387" s="3"/>
      <c r="HLD1387" s="3"/>
      <c r="HLE1387" s="3"/>
      <c r="HLF1387" s="3"/>
      <c r="HLG1387" s="3"/>
      <c r="HLH1387" s="3"/>
      <c r="HLI1387" s="3"/>
      <c r="HLJ1387" s="3"/>
      <c r="HLK1387" s="3"/>
      <c r="HLL1387" s="3"/>
      <c r="HLM1387" s="3"/>
      <c r="HLN1387" s="3"/>
      <c r="HLO1387" s="3"/>
      <c r="HLP1387" s="3"/>
      <c r="HLQ1387" s="3"/>
      <c r="HLR1387" s="3"/>
      <c r="HLS1387" s="3"/>
      <c r="HLT1387" s="3"/>
      <c r="HLU1387" s="3"/>
      <c r="HLV1387" s="3"/>
      <c r="HLW1387" s="3"/>
      <c r="HLX1387" s="3"/>
      <c r="HLY1387" s="3"/>
      <c r="HLZ1387" s="3"/>
      <c r="HMA1387" s="3"/>
      <c r="HMB1387" s="3"/>
      <c r="HMC1387" s="3"/>
      <c r="HMD1387" s="3"/>
      <c r="HME1387" s="3"/>
      <c r="HMF1387" s="3"/>
      <c r="HMG1387" s="3"/>
      <c r="HMH1387" s="3"/>
      <c r="HMI1387" s="3"/>
      <c r="HMJ1387" s="3"/>
      <c r="HMK1387" s="3"/>
      <c r="HML1387" s="3"/>
      <c r="HMM1387" s="3"/>
      <c r="HMN1387" s="3"/>
      <c r="HMO1387" s="3"/>
      <c r="HMP1387" s="3"/>
      <c r="HMQ1387" s="3"/>
      <c r="HMR1387" s="3"/>
      <c r="HMS1387" s="3"/>
      <c r="HMT1387" s="3"/>
      <c r="HMU1387" s="3"/>
      <c r="HMV1387" s="3"/>
      <c r="HMW1387" s="3"/>
      <c r="HMX1387" s="3"/>
      <c r="HMY1387" s="3"/>
      <c r="HMZ1387" s="3"/>
      <c r="HNA1387" s="3"/>
      <c r="HNB1387" s="3"/>
      <c r="HNC1387" s="3"/>
      <c r="HND1387" s="3"/>
      <c r="HNE1387" s="3"/>
      <c r="HNF1387" s="3"/>
      <c r="HNG1387" s="3"/>
      <c r="HNH1387" s="3"/>
      <c r="HNI1387" s="3"/>
      <c r="HNJ1387" s="3"/>
      <c r="HNK1387" s="3"/>
      <c r="HNL1387" s="3"/>
      <c r="HNM1387" s="3"/>
      <c r="HNN1387" s="3"/>
      <c r="HNO1387" s="3"/>
      <c r="HNP1387" s="3"/>
      <c r="HNQ1387" s="3"/>
      <c r="HNR1387" s="3"/>
      <c r="HNS1387" s="3"/>
      <c r="HNT1387" s="3"/>
      <c r="HNU1387" s="3"/>
      <c r="HNV1387" s="3"/>
      <c r="HNW1387" s="3"/>
      <c r="HNX1387" s="3"/>
      <c r="HNY1387" s="3"/>
      <c r="HNZ1387" s="3"/>
      <c r="HOA1387" s="3"/>
      <c r="HOB1387" s="3"/>
      <c r="HOC1387" s="3"/>
      <c r="HOD1387" s="3"/>
      <c r="HOE1387" s="3"/>
      <c r="HOF1387" s="3"/>
      <c r="HOG1387" s="3"/>
      <c r="HOH1387" s="3"/>
      <c r="HOI1387" s="3"/>
      <c r="HOJ1387" s="3"/>
      <c r="HOK1387" s="3"/>
      <c r="HOL1387" s="3"/>
      <c r="HOM1387" s="3"/>
      <c r="HON1387" s="3"/>
      <c r="HOO1387" s="3"/>
      <c r="HOP1387" s="3"/>
      <c r="HOQ1387" s="3"/>
      <c r="HOR1387" s="3"/>
      <c r="HOS1387" s="3"/>
      <c r="HOT1387" s="3"/>
      <c r="HOU1387" s="3"/>
      <c r="HOV1387" s="3"/>
      <c r="HOW1387" s="3"/>
      <c r="HOX1387" s="3"/>
      <c r="HOY1387" s="3"/>
      <c r="HOZ1387" s="3"/>
      <c r="HPA1387" s="3"/>
      <c r="HPB1387" s="3"/>
      <c r="HPC1387" s="3"/>
      <c r="HPD1387" s="3"/>
      <c r="HPE1387" s="3"/>
      <c r="HPF1387" s="3"/>
      <c r="HPG1387" s="3"/>
      <c r="HPH1387" s="3"/>
      <c r="HPI1387" s="3"/>
      <c r="HPJ1387" s="3"/>
      <c r="HPK1387" s="3"/>
      <c r="HPL1387" s="3"/>
      <c r="HPM1387" s="3"/>
      <c r="HPN1387" s="3"/>
      <c r="HPO1387" s="3"/>
      <c r="HPP1387" s="3"/>
      <c r="HPQ1387" s="3"/>
      <c r="HPR1387" s="3"/>
      <c r="HPS1387" s="3"/>
      <c r="HPT1387" s="3"/>
      <c r="HPU1387" s="3"/>
      <c r="HPV1387" s="3"/>
      <c r="HPW1387" s="3"/>
      <c r="HPX1387" s="3"/>
      <c r="HPY1387" s="3"/>
      <c r="HPZ1387" s="3"/>
      <c r="HQA1387" s="3"/>
      <c r="HQB1387" s="3"/>
      <c r="HQC1387" s="3"/>
      <c r="HQD1387" s="3"/>
      <c r="HQE1387" s="3"/>
      <c r="HQF1387" s="3"/>
      <c r="HQG1387" s="3"/>
      <c r="HQH1387" s="3"/>
      <c r="HQI1387" s="3"/>
      <c r="HQJ1387" s="3"/>
      <c r="HQK1387" s="3"/>
      <c r="HQL1387" s="3"/>
      <c r="HQM1387" s="3"/>
      <c r="HQN1387" s="3"/>
      <c r="HQO1387" s="3"/>
      <c r="HQP1387" s="3"/>
      <c r="HQQ1387" s="3"/>
      <c r="HQR1387" s="3"/>
      <c r="HQS1387" s="3"/>
      <c r="HQT1387" s="3"/>
      <c r="HQU1387" s="3"/>
      <c r="HQV1387" s="3"/>
      <c r="HQW1387" s="3"/>
      <c r="HQX1387" s="3"/>
      <c r="HQY1387" s="3"/>
      <c r="HQZ1387" s="3"/>
      <c r="HRA1387" s="3"/>
      <c r="HRB1387" s="3"/>
      <c r="HRC1387" s="3"/>
      <c r="HRD1387" s="3"/>
      <c r="HRE1387" s="3"/>
      <c r="HRF1387" s="3"/>
      <c r="HRG1387" s="3"/>
      <c r="HRH1387" s="3"/>
      <c r="HRI1387" s="3"/>
      <c r="HRJ1387" s="3"/>
      <c r="HRK1387" s="3"/>
      <c r="HRL1387" s="3"/>
      <c r="HRM1387" s="3"/>
      <c r="HRN1387" s="3"/>
      <c r="HRO1387" s="3"/>
      <c r="HRP1387" s="3"/>
      <c r="HRQ1387" s="3"/>
      <c r="HRR1387" s="3"/>
      <c r="HRS1387" s="3"/>
      <c r="HRT1387" s="3"/>
      <c r="HRU1387" s="3"/>
      <c r="HRV1387" s="3"/>
      <c r="HRW1387" s="3"/>
      <c r="HRX1387" s="3"/>
      <c r="HRY1387" s="3"/>
      <c r="HRZ1387" s="3"/>
      <c r="HSA1387" s="3"/>
      <c r="HSB1387" s="3"/>
      <c r="HSC1387" s="3"/>
      <c r="HSD1387" s="3"/>
      <c r="HSE1387" s="3"/>
      <c r="HSF1387" s="3"/>
      <c r="HSG1387" s="3"/>
      <c r="HSH1387" s="3"/>
      <c r="HSI1387" s="3"/>
      <c r="HSJ1387" s="3"/>
      <c r="HSK1387" s="3"/>
      <c r="HSL1387" s="3"/>
      <c r="HSM1387" s="3"/>
      <c r="HSN1387" s="3"/>
      <c r="HSO1387" s="3"/>
      <c r="HSP1387" s="3"/>
      <c r="HSQ1387" s="3"/>
      <c r="HSR1387" s="3"/>
      <c r="HSS1387" s="3"/>
      <c r="HST1387" s="3"/>
      <c r="HSU1387" s="3"/>
      <c r="HSV1387" s="3"/>
      <c r="HSW1387" s="3"/>
      <c r="HSX1387" s="3"/>
      <c r="HSY1387" s="3"/>
      <c r="HSZ1387" s="3"/>
      <c r="HTA1387" s="3"/>
      <c r="HTB1387" s="3"/>
      <c r="HTC1387" s="3"/>
      <c r="HTD1387" s="3"/>
      <c r="HTE1387" s="3"/>
      <c r="HTF1387" s="3"/>
      <c r="HTG1387" s="3"/>
      <c r="HTH1387" s="3"/>
      <c r="HTI1387" s="3"/>
      <c r="HTJ1387" s="3"/>
      <c r="HTK1387" s="3"/>
      <c r="HTL1387" s="3"/>
      <c r="HTM1387" s="3"/>
      <c r="HTN1387" s="3"/>
      <c r="HTO1387" s="3"/>
      <c r="HTP1387" s="3"/>
      <c r="HTQ1387" s="3"/>
      <c r="HTR1387" s="3"/>
      <c r="HTS1387" s="3"/>
      <c r="HTT1387" s="3"/>
      <c r="HTU1387" s="3"/>
      <c r="HTV1387" s="3"/>
      <c r="HTW1387" s="3"/>
      <c r="HTX1387" s="3"/>
      <c r="HTY1387" s="3"/>
      <c r="HTZ1387" s="3"/>
      <c r="HUA1387" s="3"/>
      <c r="HUB1387" s="3"/>
      <c r="HUC1387" s="3"/>
      <c r="HUD1387" s="3"/>
      <c r="HUE1387" s="3"/>
      <c r="HUF1387" s="3"/>
      <c r="HUG1387" s="3"/>
      <c r="HUH1387" s="3"/>
      <c r="HUI1387" s="3"/>
      <c r="HUJ1387" s="3"/>
      <c r="HUK1387" s="3"/>
      <c r="HUL1387" s="3"/>
      <c r="HUM1387" s="3"/>
      <c r="HUN1387" s="3"/>
      <c r="HUO1387" s="3"/>
      <c r="HUP1387" s="3"/>
      <c r="HUQ1387" s="3"/>
      <c r="HUR1387" s="3"/>
      <c r="HUS1387" s="3"/>
      <c r="HUT1387" s="3"/>
      <c r="HUU1387" s="3"/>
      <c r="HUV1387" s="3"/>
      <c r="HUW1387" s="3"/>
      <c r="HUX1387" s="3"/>
      <c r="HUY1387" s="3"/>
      <c r="HUZ1387" s="3"/>
      <c r="HVA1387" s="3"/>
      <c r="HVB1387" s="3"/>
      <c r="HVC1387" s="3"/>
      <c r="HVD1387" s="3"/>
      <c r="HVE1387" s="3"/>
      <c r="HVF1387" s="3"/>
      <c r="HVG1387" s="3"/>
      <c r="HVH1387" s="3"/>
      <c r="HVI1387" s="3"/>
      <c r="HVJ1387" s="3"/>
      <c r="HVK1387" s="3"/>
      <c r="HVL1387" s="3"/>
      <c r="HVM1387" s="3"/>
      <c r="HVN1387" s="3"/>
      <c r="HVO1387" s="3"/>
      <c r="HVP1387" s="3"/>
      <c r="HVQ1387" s="3"/>
      <c r="HVR1387" s="3"/>
      <c r="HVS1387" s="3"/>
      <c r="HVT1387" s="3"/>
      <c r="HVU1387" s="3"/>
      <c r="HVV1387" s="3"/>
      <c r="HVW1387" s="3"/>
      <c r="HVX1387" s="3"/>
      <c r="HVY1387" s="3"/>
      <c r="HVZ1387" s="3"/>
      <c r="HWA1387" s="3"/>
      <c r="HWB1387" s="3"/>
      <c r="HWC1387" s="3"/>
      <c r="HWD1387" s="3"/>
      <c r="HWE1387" s="3"/>
      <c r="HWF1387" s="3"/>
      <c r="HWG1387" s="3"/>
      <c r="HWH1387" s="3"/>
      <c r="HWI1387" s="3"/>
      <c r="HWJ1387" s="3"/>
      <c r="HWK1387" s="3"/>
      <c r="HWL1387" s="3"/>
      <c r="HWM1387" s="3"/>
      <c r="HWN1387" s="3"/>
      <c r="HWO1387" s="3"/>
      <c r="HWP1387" s="3"/>
      <c r="HWQ1387" s="3"/>
      <c r="HWR1387" s="3"/>
      <c r="HWS1387" s="3"/>
      <c r="HWT1387" s="3"/>
      <c r="HWU1387" s="3"/>
      <c r="HWV1387" s="3"/>
      <c r="HWW1387" s="3"/>
      <c r="HWX1387" s="3"/>
      <c r="HWY1387" s="3"/>
      <c r="HWZ1387" s="3"/>
      <c r="HXA1387" s="3"/>
      <c r="HXB1387" s="3"/>
      <c r="HXC1387" s="3"/>
      <c r="HXD1387" s="3"/>
      <c r="HXE1387" s="3"/>
      <c r="HXF1387" s="3"/>
      <c r="HXG1387" s="3"/>
      <c r="HXH1387" s="3"/>
      <c r="HXI1387" s="3"/>
      <c r="HXJ1387" s="3"/>
      <c r="HXK1387" s="3"/>
      <c r="HXL1387" s="3"/>
      <c r="HXM1387" s="3"/>
      <c r="HXN1387" s="3"/>
      <c r="HXO1387" s="3"/>
      <c r="HXP1387" s="3"/>
      <c r="HXQ1387" s="3"/>
      <c r="HXR1387" s="3"/>
      <c r="HXS1387" s="3"/>
      <c r="HXT1387" s="3"/>
      <c r="HXU1387" s="3"/>
      <c r="HXV1387" s="3"/>
      <c r="HXW1387" s="3"/>
      <c r="HXX1387" s="3"/>
      <c r="HXY1387" s="3"/>
      <c r="HXZ1387" s="3"/>
      <c r="HYA1387" s="3"/>
      <c r="HYB1387" s="3"/>
      <c r="HYC1387" s="3"/>
      <c r="HYD1387" s="3"/>
      <c r="HYE1387" s="3"/>
      <c r="HYF1387" s="3"/>
      <c r="HYG1387" s="3"/>
      <c r="HYH1387" s="3"/>
      <c r="HYI1387" s="3"/>
      <c r="HYJ1387" s="3"/>
      <c r="HYK1387" s="3"/>
      <c r="HYL1387" s="3"/>
      <c r="HYM1387" s="3"/>
      <c r="HYN1387" s="3"/>
      <c r="HYO1387" s="3"/>
      <c r="HYP1387" s="3"/>
      <c r="HYQ1387" s="3"/>
      <c r="HYR1387" s="3"/>
      <c r="HYS1387" s="3"/>
      <c r="HYT1387" s="3"/>
      <c r="HYU1387" s="3"/>
      <c r="HYV1387" s="3"/>
      <c r="HYW1387" s="3"/>
      <c r="HYX1387" s="3"/>
      <c r="HYY1387" s="3"/>
      <c r="HYZ1387" s="3"/>
      <c r="HZA1387" s="3"/>
      <c r="HZB1387" s="3"/>
      <c r="HZC1387" s="3"/>
      <c r="HZD1387" s="3"/>
      <c r="HZE1387" s="3"/>
      <c r="HZF1387" s="3"/>
      <c r="HZG1387" s="3"/>
      <c r="HZH1387" s="3"/>
      <c r="HZI1387" s="3"/>
      <c r="HZJ1387" s="3"/>
      <c r="HZK1387" s="3"/>
      <c r="HZL1387" s="3"/>
      <c r="HZM1387" s="3"/>
      <c r="HZN1387" s="3"/>
      <c r="HZO1387" s="3"/>
      <c r="HZP1387" s="3"/>
      <c r="HZQ1387" s="3"/>
      <c r="HZR1387" s="3"/>
      <c r="HZS1387" s="3"/>
      <c r="HZT1387" s="3"/>
      <c r="HZU1387" s="3"/>
      <c r="HZV1387" s="3"/>
      <c r="HZW1387" s="3"/>
      <c r="HZX1387" s="3"/>
      <c r="HZY1387" s="3"/>
      <c r="HZZ1387" s="3"/>
      <c r="IAA1387" s="3"/>
      <c r="IAB1387" s="3"/>
      <c r="IAC1387" s="3"/>
      <c r="IAD1387" s="3"/>
      <c r="IAE1387" s="3"/>
      <c r="IAF1387" s="3"/>
      <c r="IAG1387" s="3"/>
      <c r="IAH1387" s="3"/>
      <c r="IAI1387" s="3"/>
      <c r="IAJ1387" s="3"/>
      <c r="IAK1387" s="3"/>
      <c r="IAL1387" s="3"/>
      <c r="IAM1387" s="3"/>
      <c r="IAN1387" s="3"/>
      <c r="IAO1387" s="3"/>
      <c r="IAP1387" s="3"/>
      <c r="IAQ1387" s="3"/>
      <c r="IAR1387" s="3"/>
      <c r="IAS1387" s="3"/>
      <c r="IAT1387" s="3"/>
      <c r="IAU1387" s="3"/>
      <c r="IAV1387" s="3"/>
      <c r="IAW1387" s="3"/>
      <c r="IAX1387" s="3"/>
      <c r="IAY1387" s="3"/>
      <c r="IAZ1387" s="3"/>
      <c r="IBA1387" s="3"/>
      <c r="IBB1387" s="3"/>
      <c r="IBC1387" s="3"/>
      <c r="IBD1387" s="3"/>
      <c r="IBE1387" s="3"/>
      <c r="IBF1387" s="3"/>
      <c r="IBG1387" s="3"/>
      <c r="IBH1387" s="3"/>
      <c r="IBI1387" s="3"/>
      <c r="IBJ1387" s="3"/>
      <c r="IBK1387" s="3"/>
      <c r="IBL1387" s="3"/>
      <c r="IBM1387" s="3"/>
      <c r="IBN1387" s="3"/>
      <c r="IBO1387" s="3"/>
      <c r="IBP1387" s="3"/>
      <c r="IBQ1387" s="3"/>
      <c r="IBR1387" s="3"/>
      <c r="IBS1387" s="3"/>
      <c r="IBT1387" s="3"/>
      <c r="IBU1387" s="3"/>
      <c r="IBV1387" s="3"/>
      <c r="IBW1387" s="3"/>
      <c r="IBX1387" s="3"/>
      <c r="IBY1387" s="3"/>
      <c r="IBZ1387" s="3"/>
      <c r="ICA1387" s="3"/>
      <c r="ICB1387" s="3"/>
      <c r="ICC1387" s="3"/>
      <c r="ICD1387" s="3"/>
      <c r="ICE1387" s="3"/>
      <c r="ICF1387" s="3"/>
      <c r="ICG1387" s="3"/>
      <c r="ICH1387" s="3"/>
      <c r="ICI1387" s="3"/>
      <c r="ICJ1387" s="3"/>
      <c r="ICK1387" s="3"/>
      <c r="ICL1387" s="3"/>
      <c r="ICM1387" s="3"/>
      <c r="ICN1387" s="3"/>
      <c r="ICO1387" s="3"/>
      <c r="ICP1387" s="3"/>
      <c r="ICQ1387" s="3"/>
      <c r="ICR1387" s="3"/>
      <c r="ICS1387" s="3"/>
      <c r="ICT1387" s="3"/>
      <c r="ICU1387" s="3"/>
      <c r="ICV1387" s="3"/>
      <c r="ICW1387" s="3"/>
      <c r="ICX1387" s="3"/>
      <c r="ICY1387" s="3"/>
      <c r="ICZ1387" s="3"/>
      <c r="IDA1387" s="3"/>
      <c r="IDB1387" s="3"/>
      <c r="IDC1387" s="3"/>
      <c r="IDD1387" s="3"/>
      <c r="IDE1387" s="3"/>
      <c r="IDF1387" s="3"/>
      <c r="IDG1387" s="3"/>
      <c r="IDH1387" s="3"/>
      <c r="IDI1387" s="3"/>
      <c r="IDJ1387" s="3"/>
      <c r="IDK1387" s="3"/>
      <c r="IDL1387" s="3"/>
      <c r="IDM1387" s="3"/>
      <c r="IDN1387" s="3"/>
      <c r="IDO1387" s="3"/>
      <c r="IDP1387" s="3"/>
      <c r="IDQ1387" s="3"/>
      <c r="IDR1387" s="3"/>
      <c r="IDS1387" s="3"/>
      <c r="IDT1387" s="3"/>
      <c r="IDU1387" s="3"/>
      <c r="IDV1387" s="3"/>
      <c r="IDW1387" s="3"/>
      <c r="IDX1387" s="3"/>
      <c r="IDY1387" s="3"/>
      <c r="IDZ1387" s="3"/>
      <c r="IEA1387" s="3"/>
      <c r="IEB1387" s="3"/>
      <c r="IEC1387" s="3"/>
      <c r="IED1387" s="3"/>
      <c r="IEE1387" s="3"/>
      <c r="IEF1387" s="3"/>
      <c r="IEG1387" s="3"/>
      <c r="IEH1387" s="3"/>
      <c r="IEI1387" s="3"/>
      <c r="IEJ1387" s="3"/>
      <c r="IEK1387" s="3"/>
      <c r="IEL1387" s="3"/>
      <c r="IEM1387" s="3"/>
      <c r="IEN1387" s="3"/>
      <c r="IEO1387" s="3"/>
      <c r="IEP1387" s="3"/>
      <c r="IEQ1387" s="3"/>
      <c r="IER1387" s="3"/>
      <c r="IES1387" s="3"/>
      <c r="IET1387" s="3"/>
      <c r="IEU1387" s="3"/>
      <c r="IEV1387" s="3"/>
      <c r="IEW1387" s="3"/>
      <c r="IEX1387" s="3"/>
      <c r="IEY1387" s="3"/>
      <c r="IEZ1387" s="3"/>
      <c r="IFA1387" s="3"/>
      <c r="IFB1387" s="3"/>
      <c r="IFC1387" s="3"/>
      <c r="IFD1387" s="3"/>
      <c r="IFE1387" s="3"/>
      <c r="IFF1387" s="3"/>
      <c r="IFG1387" s="3"/>
      <c r="IFH1387" s="3"/>
      <c r="IFI1387" s="3"/>
      <c r="IFJ1387" s="3"/>
      <c r="IFK1387" s="3"/>
      <c r="IFL1387" s="3"/>
      <c r="IFM1387" s="3"/>
      <c r="IFN1387" s="3"/>
      <c r="IFO1387" s="3"/>
      <c r="IFP1387" s="3"/>
      <c r="IFQ1387" s="3"/>
      <c r="IFR1387" s="3"/>
      <c r="IFS1387" s="3"/>
      <c r="IFT1387" s="3"/>
      <c r="IFU1387" s="3"/>
      <c r="IFV1387" s="3"/>
      <c r="IFW1387" s="3"/>
      <c r="IFX1387" s="3"/>
      <c r="IFY1387" s="3"/>
      <c r="IFZ1387" s="3"/>
      <c r="IGA1387" s="3"/>
      <c r="IGB1387" s="3"/>
      <c r="IGC1387" s="3"/>
      <c r="IGD1387" s="3"/>
      <c r="IGE1387" s="3"/>
      <c r="IGF1387" s="3"/>
      <c r="IGG1387" s="3"/>
      <c r="IGH1387" s="3"/>
      <c r="IGI1387" s="3"/>
      <c r="IGJ1387" s="3"/>
      <c r="IGK1387" s="3"/>
      <c r="IGL1387" s="3"/>
      <c r="IGM1387" s="3"/>
      <c r="IGN1387" s="3"/>
      <c r="IGO1387" s="3"/>
      <c r="IGP1387" s="3"/>
      <c r="IGQ1387" s="3"/>
      <c r="IGR1387" s="3"/>
      <c r="IGS1387" s="3"/>
      <c r="IGT1387" s="3"/>
      <c r="IGU1387" s="3"/>
      <c r="IGV1387" s="3"/>
      <c r="IGW1387" s="3"/>
      <c r="IGX1387" s="3"/>
      <c r="IGY1387" s="3"/>
      <c r="IGZ1387" s="3"/>
      <c r="IHA1387" s="3"/>
      <c r="IHB1387" s="3"/>
      <c r="IHC1387" s="3"/>
      <c r="IHD1387" s="3"/>
      <c r="IHE1387" s="3"/>
      <c r="IHF1387" s="3"/>
      <c r="IHG1387" s="3"/>
      <c r="IHH1387" s="3"/>
      <c r="IHI1387" s="3"/>
      <c r="IHJ1387" s="3"/>
      <c r="IHK1387" s="3"/>
      <c r="IHL1387" s="3"/>
      <c r="IHM1387" s="3"/>
      <c r="IHN1387" s="3"/>
      <c r="IHO1387" s="3"/>
      <c r="IHP1387" s="3"/>
      <c r="IHQ1387" s="3"/>
      <c r="IHR1387" s="3"/>
      <c r="IHS1387" s="3"/>
      <c r="IHT1387" s="3"/>
      <c r="IHU1387" s="3"/>
      <c r="IHV1387" s="3"/>
      <c r="IHW1387" s="3"/>
      <c r="IHX1387" s="3"/>
      <c r="IHY1387" s="3"/>
      <c r="IHZ1387" s="3"/>
      <c r="IIA1387" s="3"/>
      <c r="IIB1387" s="3"/>
      <c r="IIC1387" s="3"/>
      <c r="IID1387" s="3"/>
      <c r="IIE1387" s="3"/>
      <c r="IIF1387" s="3"/>
      <c r="IIG1387" s="3"/>
      <c r="IIH1387" s="3"/>
      <c r="III1387" s="3"/>
      <c r="IIJ1387" s="3"/>
      <c r="IIK1387" s="3"/>
      <c r="IIL1387" s="3"/>
      <c r="IIM1387" s="3"/>
      <c r="IIN1387" s="3"/>
      <c r="IIO1387" s="3"/>
      <c r="IIP1387" s="3"/>
      <c r="IIQ1387" s="3"/>
      <c r="IIR1387" s="3"/>
      <c r="IIS1387" s="3"/>
      <c r="IIT1387" s="3"/>
      <c r="IIU1387" s="3"/>
      <c r="IIV1387" s="3"/>
      <c r="IIW1387" s="3"/>
      <c r="IIX1387" s="3"/>
      <c r="IIY1387" s="3"/>
      <c r="IIZ1387" s="3"/>
      <c r="IJA1387" s="3"/>
      <c r="IJB1387" s="3"/>
      <c r="IJC1387" s="3"/>
      <c r="IJD1387" s="3"/>
      <c r="IJE1387" s="3"/>
      <c r="IJF1387" s="3"/>
      <c r="IJG1387" s="3"/>
      <c r="IJH1387" s="3"/>
      <c r="IJI1387" s="3"/>
      <c r="IJJ1387" s="3"/>
      <c r="IJK1387" s="3"/>
      <c r="IJL1387" s="3"/>
      <c r="IJM1387" s="3"/>
      <c r="IJN1387" s="3"/>
      <c r="IJO1387" s="3"/>
      <c r="IJP1387" s="3"/>
      <c r="IJQ1387" s="3"/>
      <c r="IJR1387" s="3"/>
      <c r="IJS1387" s="3"/>
      <c r="IJT1387" s="3"/>
      <c r="IJU1387" s="3"/>
      <c r="IJV1387" s="3"/>
      <c r="IJW1387" s="3"/>
      <c r="IJX1387" s="3"/>
      <c r="IJY1387" s="3"/>
      <c r="IJZ1387" s="3"/>
      <c r="IKA1387" s="3"/>
      <c r="IKB1387" s="3"/>
      <c r="IKC1387" s="3"/>
      <c r="IKD1387" s="3"/>
      <c r="IKE1387" s="3"/>
      <c r="IKF1387" s="3"/>
      <c r="IKG1387" s="3"/>
      <c r="IKH1387" s="3"/>
      <c r="IKI1387" s="3"/>
      <c r="IKJ1387" s="3"/>
      <c r="IKK1387" s="3"/>
      <c r="IKL1387" s="3"/>
      <c r="IKM1387" s="3"/>
      <c r="IKN1387" s="3"/>
      <c r="IKO1387" s="3"/>
      <c r="IKP1387" s="3"/>
      <c r="IKQ1387" s="3"/>
      <c r="IKR1387" s="3"/>
      <c r="IKS1387" s="3"/>
      <c r="IKT1387" s="3"/>
      <c r="IKU1387" s="3"/>
      <c r="IKV1387" s="3"/>
      <c r="IKW1387" s="3"/>
      <c r="IKX1387" s="3"/>
      <c r="IKY1387" s="3"/>
      <c r="IKZ1387" s="3"/>
      <c r="ILA1387" s="3"/>
      <c r="ILB1387" s="3"/>
      <c r="ILC1387" s="3"/>
      <c r="ILD1387" s="3"/>
      <c r="ILE1387" s="3"/>
      <c r="ILF1387" s="3"/>
      <c r="ILG1387" s="3"/>
      <c r="ILH1387" s="3"/>
      <c r="ILI1387" s="3"/>
      <c r="ILJ1387" s="3"/>
      <c r="ILK1387" s="3"/>
      <c r="ILL1387" s="3"/>
      <c r="ILM1387" s="3"/>
      <c r="ILN1387" s="3"/>
      <c r="ILO1387" s="3"/>
      <c r="ILP1387" s="3"/>
      <c r="ILQ1387" s="3"/>
      <c r="ILR1387" s="3"/>
      <c r="ILS1387" s="3"/>
      <c r="ILT1387" s="3"/>
      <c r="ILU1387" s="3"/>
      <c r="ILV1387" s="3"/>
      <c r="ILW1387" s="3"/>
      <c r="ILX1387" s="3"/>
      <c r="ILY1387" s="3"/>
      <c r="ILZ1387" s="3"/>
      <c r="IMA1387" s="3"/>
      <c r="IMB1387" s="3"/>
      <c r="IMC1387" s="3"/>
      <c r="IMD1387" s="3"/>
      <c r="IME1387" s="3"/>
      <c r="IMF1387" s="3"/>
      <c r="IMG1387" s="3"/>
      <c r="IMH1387" s="3"/>
      <c r="IMI1387" s="3"/>
      <c r="IMJ1387" s="3"/>
      <c r="IMK1387" s="3"/>
      <c r="IML1387" s="3"/>
      <c r="IMM1387" s="3"/>
      <c r="IMN1387" s="3"/>
      <c r="IMO1387" s="3"/>
      <c r="IMP1387" s="3"/>
      <c r="IMQ1387" s="3"/>
      <c r="IMR1387" s="3"/>
      <c r="IMS1387" s="3"/>
      <c r="IMT1387" s="3"/>
      <c r="IMU1387" s="3"/>
      <c r="IMV1387" s="3"/>
      <c r="IMW1387" s="3"/>
      <c r="IMX1387" s="3"/>
      <c r="IMY1387" s="3"/>
      <c r="IMZ1387" s="3"/>
      <c r="INA1387" s="3"/>
      <c r="INB1387" s="3"/>
      <c r="INC1387" s="3"/>
      <c r="IND1387" s="3"/>
      <c r="INE1387" s="3"/>
      <c r="INF1387" s="3"/>
      <c r="ING1387" s="3"/>
      <c r="INH1387" s="3"/>
      <c r="INI1387" s="3"/>
      <c r="INJ1387" s="3"/>
      <c r="INK1387" s="3"/>
      <c r="INL1387" s="3"/>
      <c r="INM1387" s="3"/>
      <c r="INN1387" s="3"/>
      <c r="INO1387" s="3"/>
      <c r="INP1387" s="3"/>
      <c r="INQ1387" s="3"/>
      <c r="INR1387" s="3"/>
      <c r="INS1387" s="3"/>
      <c r="INT1387" s="3"/>
      <c r="INU1387" s="3"/>
      <c r="INV1387" s="3"/>
      <c r="INW1387" s="3"/>
      <c r="INX1387" s="3"/>
      <c r="INY1387" s="3"/>
      <c r="INZ1387" s="3"/>
      <c r="IOA1387" s="3"/>
      <c r="IOB1387" s="3"/>
      <c r="IOC1387" s="3"/>
      <c r="IOD1387" s="3"/>
      <c r="IOE1387" s="3"/>
      <c r="IOF1387" s="3"/>
      <c r="IOG1387" s="3"/>
      <c r="IOH1387" s="3"/>
      <c r="IOI1387" s="3"/>
      <c r="IOJ1387" s="3"/>
      <c r="IOK1387" s="3"/>
      <c r="IOL1387" s="3"/>
      <c r="IOM1387" s="3"/>
      <c r="ION1387" s="3"/>
      <c r="IOO1387" s="3"/>
      <c r="IOP1387" s="3"/>
      <c r="IOQ1387" s="3"/>
      <c r="IOR1387" s="3"/>
      <c r="IOS1387" s="3"/>
      <c r="IOT1387" s="3"/>
      <c r="IOU1387" s="3"/>
      <c r="IOV1387" s="3"/>
      <c r="IOW1387" s="3"/>
      <c r="IOX1387" s="3"/>
      <c r="IOY1387" s="3"/>
      <c r="IOZ1387" s="3"/>
      <c r="IPA1387" s="3"/>
      <c r="IPB1387" s="3"/>
      <c r="IPC1387" s="3"/>
      <c r="IPD1387" s="3"/>
      <c r="IPE1387" s="3"/>
      <c r="IPF1387" s="3"/>
      <c r="IPG1387" s="3"/>
      <c r="IPH1387" s="3"/>
      <c r="IPI1387" s="3"/>
      <c r="IPJ1387" s="3"/>
      <c r="IPK1387" s="3"/>
      <c r="IPL1387" s="3"/>
      <c r="IPM1387" s="3"/>
      <c r="IPN1387" s="3"/>
      <c r="IPO1387" s="3"/>
      <c r="IPP1387" s="3"/>
      <c r="IPQ1387" s="3"/>
      <c r="IPR1387" s="3"/>
      <c r="IPS1387" s="3"/>
      <c r="IPT1387" s="3"/>
      <c r="IPU1387" s="3"/>
      <c r="IPV1387" s="3"/>
      <c r="IPW1387" s="3"/>
      <c r="IPX1387" s="3"/>
      <c r="IPY1387" s="3"/>
      <c r="IPZ1387" s="3"/>
      <c r="IQA1387" s="3"/>
      <c r="IQB1387" s="3"/>
      <c r="IQC1387" s="3"/>
      <c r="IQD1387" s="3"/>
      <c r="IQE1387" s="3"/>
      <c r="IQF1387" s="3"/>
      <c r="IQG1387" s="3"/>
      <c r="IQH1387" s="3"/>
      <c r="IQI1387" s="3"/>
      <c r="IQJ1387" s="3"/>
      <c r="IQK1387" s="3"/>
      <c r="IQL1387" s="3"/>
      <c r="IQM1387" s="3"/>
      <c r="IQN1387" s="3"/>
      <c r="IQO1387" s="3"/>
      <c r="IQP1387" s="3"/>
      <c r="IQQ1387" s="3"/>
      <c r="IQR1387" s="3"/>
      <c r="IQS1387" s="3"/>
      <c r="IQT1387" s="3"/>
      <c r="IQU1387" s="3"/>
      <c r="IQV1387" s="3"/>
      <c r="IQW1387" s="3"/>
      <c r="IQX1387" s="3"/>
      <c r="IQY1387" s="3"/>
      <c r="IQZ1387" s="3"/>
      <c r="IRA1387" s="3"/>
      <c r="IRB1387" s="3"/>
      <c r="IRC1387" s="3"/>
      <c r="IRD1387" s="3"/>
      <c r="IRE1387" s="3"/>
      <c r="IRF1387" s="3"/>
      <c r="IRG1387" s="3"/>
      <c r="IRH1387" s="3"/>
      <c r="IRI1387" s="3"/>
      <c r="IRJ1387" s="3"/>
      <c r="IRK1387" s="3"/>
      <c r="IRL1387" s="3"/>
      <c r="IRM1387" s="3"/>
      <c r="IRN1387" s="3"/>
      <c r="IRO1387" s="3"/>
      <c r="IRP1387" s="3"/>
      <c r="IRQ1387" s="3"/>
      <c r="IRR1387" s="3"/>
      <c r="IRS1387" s="3"/>
      <c r="IRT1387" s="3"/>
      <c r="IRU1387" s="3"/>
      <c r="IRV1387" s="3"/>
      <c r="IRW1387" s="3"/>
      <c r="IRX1387" s="3"/>
      <c r="IRY1387" s="3"/>
      <c r="IRZ1387" s="3"/>
      <c r="ISA1387" s="3"/>
      <c r="ISB1387" s="3"/>
      <c r="ISC1387" s="3"/>
      <c r="ISD1387" s="3"/>
      <c r="ISE1387" s="3"/>
      <c r="ISF1387" s="3"/>
      <c r="ISG1387" s="3"/>
      <c r="ISH1387" s="3"/>
      <c r="ISI1387" s="3"/>
      <c r="ISJ1387" s="3"/>
      <c r="ISK1387" s="3"/>
      <c r="ISL1387" s="3"/>
      <c r="ISM1387" s="3"/>
      <c r="ISN1387" s="3"/>
      <c r="ISO1387" s="3"/>
      <c r="ISP1387" s="3"/>
      <c r="ISQ1387" s="3"/>
      <c r="ISR1387" s="3"/>
      <c r="ISS1387" s="3"/>
      <c r="IST1387" s="3"/>
      <c r="ISU1387" s="3"/>
      <c r="ISV1387" s="3"/>
      <c r="ISW1387" s="3"/>
      <c r="ISX1387" s="3"/>
      <c r="ISY1387" s="3"/>
      <c r="ISZ1387" s="3"/>
      <c r="ITA1387" s="3"/>
      <c r="ITB1387" s="3"/>
      <c r="ITC1387" s="3"/>
      <c r="ITD1387" s="3"/>
      <c r="ITE1387" s="3"/>
      <c r="ITF1387" s="3"/>
      <c r="ITG1387" s="3"/>
      <c r="ITH1387" s="3"/>
      <c r="ITI1387" s="3"/>
      <c r="ITJ1387" s="3"/>
      <c r="ITK1387" s="3"/>
      <c r="ITL1387" s="3"/>
      <c r="ITM1387" s="3"/>
      <c r="ITN1387" s="3"/>
      <c r="ITO1387" s="3"/>
      <c r="ITP1387" s="3"/>
      <c r="ITQ1387" s="3"/>
      <c r="ITR1387" s="3"/>
      <c r="ITS1387" s="3"/>
      <c r="ITT1387" s="3"/>
      <c r="ITU1387" s="3"/>
      <c r="ITV1387" s="3"/>
      <c r="ITW1387" s="3"/>
      <c r="ITX1387" s="3"/>
      <c r="ITY1387" s="3"/>
      <c r="ITZ1387" s="3"/>
      <c r="IUA1387" s="3"/>
      <c r="IUB1387" s="3"/>
      <c r="IUC1387" s="3"/>
      <c r="IUD1387" s="3"/>
      <c r="IUE1387" s="3"/>
      <c r="IUF1387" s="3"/>
      <c r="IUG1387" s="3"/>
      <c r="IUH1387" s="3"/>
      <c r="IUI1387" s="3"/>
      <c r="IUJ1387" s="3"/>
      <c r="IUK1387" s="3"/>
      <c r="IUL1387" s="3"/>
      <c r="IUM1387" s="3"/>
      <c r="IUN1387" s="3"/>
      <c r="IUO1387" s="3"/>
      <c r="IUP1387" s="3"/>
      <c r="IUQ1387" s="3"/>
      <c r="IUR1387" s="3"/>
      <c r="IUS1387" s="3"/>
      <c r="IUT1387" s="3"/>
      <c r="IUU1387" s="3"/>
      <c r="IUV1387" s="3"/>
      <c r="IUW1387" s="3"/>
      <c r="IUX1387" s="3"/>
      <c r="IUY1387" s="3"/>
      <c r="IUZ1387" s="3"/>
      <c r="IVA1387" s="3"/>
      <c r="IVB1387" s="3"/>
      <c r="IVC1387" s="3"/>
      <c r="IVD1387" s="3"/>
      <c r="IVE1387" s="3"/>
      <c r="IVF1387" s="3"/>
      <c r="IVG1387" s="3"/>
      <c r="IVH1387" s="3"/>
      <c r="IVI1387" s="3"/>
      <c r="IVJ1387" s="3"/>
      <c r="IVK1387" s="3"/>
      <c r="IVL1387" s="3"/>
      <c r="IVM1387" s="3"/>
      <c r="IVN1387" s="3"/>
      <c r="IVO1387" s="3"/>
      <c r="IVP1387" s="3"/>
      <c r="IVQ1387" s="3"/>
      <c r="IVR1387" s="3"/>
      <c r="IVS1387" s="3"/>
      <c r="IVT1387" s="3"/>
      <c r="IVU1387" s="3"/>
      <c r="IVV1387" s="3"/>
      <c r="IVW1387" s="3"/>
      <c r="IVX1387" s="3"/>
      <c r="IVY1387" s="3"/>
      <c r="IVZ1387" s="3"/>
      <c r="IWA1387" s="3"/>
      <c r="IWB1387" s="3"/>
      <c r="IWC1387" s="3"/>
      <c r="IWD1387" s="3"/>
      <c r="IWE1387" s="3"/>
      <c r="IWF1387" s="3"/>
      <c r="IWG1387" s="3"/>
      <c r="IWH1387" s="3"/>
      <c r="IWI1387" s="3"/>
      <c r="IWJ1387" s="3"/>
      <c r="IWK1387" s="3"/>
      <c r="IWL1387" s="3"/>
      <c r="IWM1387" s="3"/>
      <c r="IWN1387" s="3"/>
      <c r="IWO1387" s="3"/>
      <c r="IWP1387" s="3"/>
      <c r="IWQ1387" s="3"/>
      <c r="IWR1387" s="3"/>
      <c r="IWS1387" s="3"/>
      <c r="IWT1387" s="3"/>
      <c r="IWU1387" s="3"/>
      <c r="IWV1387" s="3"/>
      <c r="IWW1387" s="3"/>
      <c r="IWX1387" s="3"/>
      <c r="IWY1387" s="3"/>
      <c r="IWZ1387" s="3"/>
      <c r="IXA1387" s="3"/>
      <c r="IXB1387" s="3"/>
      <c r="IXC1387" s="3"/>
      <c r="IXD1387" s="3"/>
      <c r="IXE1387" s="3"/>
      <c r="IXF1387" s="3"/>
      <c r="IXG1387" s="3"/>
      <c r="IXH1387" s="3"/>
      <c r="IXI1387" s="3"/>
      <c r="IXJ1387" s="3"/>
      <c r="IXK1387" s="3"/>
      <c r="IXL1387" s="3"/>
      <c r="IXM1387" s="3"/>
      <c r="IXN1387" s="3"/>
      <c r="IXO1387" s="3"/>
      <c r="IXP1387" s="3"/>
      <c r="IXQ1387" s="3"/>
      <c r="IXR1387" s="3"/>
      <c r="IXS1387" s="3"/>
      <c r="IXT1387" s="3"/>
      <c r="IXU1387" s="3"/>
      <c r="IXV1387" s="3"/>
      <c r="IXW1387" s="3"/>
      <c r="IXX1387" s="3"/>
      <c r="IXY1387" s="3"/>
      <c r="IXZ1387" s="3"/>
      <c r="IYA1387" s="3"/>
      <c r="IYB1387" s="3"/>
      <c r="IYC1387" s="3"/>
      <c r="IYD1387" s="3"/>
      <c r="IYE1387" s="3"/>
      <c r="IYF1387" s="3"/>
      <c r="IYG1387" s="3"/>
      <c r="IYH1387" s="3"/>
      <c r="IYI1387" s="3"/>
      <c r="IYJ1387" s="3"/>
      <c r="IYK1387" s="3"/>
      <c r="IYL1387" s="3"/>
      <c r="IYM1387" s="3"/>
      <c r="IYN1387" s="3"/>
      <c r="IYO1387" s="3"/>
      <c r="IYP1387" s="3"/>
      <c r="IYQ1387" s="3"/>
      <c r="IYR1387" s="3"/>
      <c r="IYS1387" s="3"/>
      <c r="IYT1387" s="3"/>
      <c r="IYU1387" s="3"/>
      <c r="IYV1387" s="3"/>
      <c r="IYW1387" s="3"/>
      <c r="IYX1387" s="3"/>
      <c r="IYY1387" s="3"/>
      <c r="IYZ1387" s="3"/>
      <c r="IZA1387" s="3"/>
      <c r="IZB1387" s="3"/>
      <c r="IZC1387" s="3"/>
      <c r="IZD1387" s="3"/>
      <c r="IZE1387" s="3"/>
      <c r="IZF1387" s="3"/>
      <c r="IZG1387" s="3"/>
      <c r="IZH1387" s="3"/>
      <c r="IZI1387" s="3"/>
      <c r="IZJ1387" s="3"/>
      <c r="IZK1387" s="3"/>
      <c r="IZL1387" s="3"/>
      <c r="IZM1387" s="3"/>
      <c r="IZN1387" s="3"/>
      <c r="IZO1387" s="3"/>
      <c r="IZP1387" s="3"/>
      <c r="IZQ1387" s="3"/>
      <c r="IZR1387" s="3"/>
      <c r="IZS1387" s="3"/>
      <c r="IZT1387" s="3"/>
      <c r="IZU1387" s="3"/>
      <c r="IZV1387" s="3"/>
      <c r="IZW1387" s="3"/>
      <c r="IZX1387" s="3"/>
      <c r="IZY1387" s="3"/>
      <c r="IZZ1387" s="3"/>
      <c r="JAA1387" s="3"/>
      <c r="JAB1387" s="3"/>
      <c r="JAC1387" s="3"/>
      <c r="JAD1387" s="3"/>
      <c r="JAE1387" s="3"/>
      <c r="JAF1387" s="3"/>
      <c r="JAG1387" s="3"/>
      <c r="JAH1387" s="3"/>
      <c r="JAI1387" s="3"/>
      <c r="JAJ1387" s="3"/>
      <c r="JAK1387" s="3"/>
      <c r="JAL1387" s="3"/>
      <c r="JAM1387" s="3"/>
      <c r="JAN1387" s="3"/>
      <c r="JAO1387" s="3"/>
      <c r="JAP1387" s="3"/>
      <c r="JAQ1387" s="3"/>
      <c r="JAR1387" s="3"/>
      <c r="JAS1387" s="3"/>
      <c r="JAT1387" s="3"/>
      <c r="JAU1387" s="3"/>
      <c r="JAV1387" s="3"/>
      <c r="JAW1387" s="3"/>
      <c r="JAX1387" s="3"/>
      <c r="JAY1387" s="3"/>
      <c r="JAZ1387" s="3"/>
      <c r="JBA1387" s="3"/>
      <c r="JBB1387" s="3"/>
      <c r="JBC1387" s="3"/>
      <c r="JBD1387" s="3"/>
      <c r="JBE1387" s="3"/>
      <c r="JBF1387" s="3"/>
      <c r="JBG1387" s="3"/>
      <c r="JBH1387" s="3"/>
      <c r="JBI1387" s="3"/>
      <c r="JBJ1387" s="3"/>
      <c r="JBK1387" s="3"/>
      <c r="JBL1387" s="3"/>
      <c r="JBM1387" s="3"/>
      <c r="JBN1387" s="3"/>
      <c r="JBO1387" s="3"/>
      <c r="JBP1387" s="3"/>
      <c r="JBQ1387" s="3"/>
      <c r="JBR1387" s="3"/>
      <c r="JBS1387" s="3"/>
      <c r="JBT1387" s="3"/>
      <c r="JBU1387" s="3"/>
      <c r="JBV1387" s="3"/>
      <c r="JBW1387" s="3"/>
      <c r="JBX1387" s="3"/>
      <c r="JBY1387" s="3"/>
      <c r="JBZ1387" s="3"/>
      <c r="JCA1387" s="3"/>
      <c r="JCB1387" s="3"/>
      <c r="JCC1387" s="3"/>
      <c r="JCD1387" s="3"/>
      <c r="JCE1387" s="3"/>
      <c r="JCF1387" s="3"/>
      <c r="JCG1387" s="3"/>
      <c r="JCH1387" s="3"/>
      <c r="JCI1387" s="3"/>
      <c r="JCJ1387" s="3"/>
      <c r="JCK1387" s="3"/>
      <c r="JCL1387" s="3"/>
      <c r="JCM1387" s="3"/>
      <c r="JCN1387" s="3"/>
      <c r="JCO1387" s="3"/>
      <c r="JCP1387" s="3"/>
      <c r="JCQ1387" s="3"/>
      <c r="JCR1387" s="3"/>
      <c r="JCS1387" s="3"/>
      <c r="JCT1387" s="3"/>
      <c r="JCU1387" s="3"/>
      <c r="JCV1387" s="3"/>
      <c r="JCW1387" s="3"/>
      <c r="JCX1387" s="3"/>
      <c r="JCY1387" s="3"/>
      <c r="JCZ1387" s="3"/>
      <c r="JDA1387" s="3"/>
      <c r="JDB1387" s="3"/>
      <c r="JDC1387" s="3"/>
      <c r="JDD1387" s="3"/>
      <c r="JDE1387" s="3"/>
      <c r="JDF1387" s="3"/>
      <c r="JDG1387" s="3"/>
      <c r="JDH1387" s="3"/>
      <c r="JDI1387" s="3"/>
      <c r="JDJ1387" s="3"/>
      <c r="JDK1387" s="3"/>
      <c r="JDL1387" s="3"/>
      <c r="JDM1387" s="3"/>
      <c r="JDN1387" s="3"/>
      <c r="JDO1387" s="3"/>
      <c r="JDP1387" s="3"/>
      <c r="JDQ1387" s="3"/>
      <c r="JDR1387" s="3"/>
      <c r="JDS1387" s="3"/>
      <c r="JDT1387" s="3"/>
      <c r="JDU1387" s="3"/>
      <c r="JDV1387" s="3"/>
      <c r="JDW1387" s="3"/>
      <c r="JDX1387" s="3"/>
      <c r="JDY1387" s="3"/>
      <c r="JDZ1387" s="3"/>
      <c r="JEA1387" s="3"/>
      <c r="JEB1387" s="3"/>
      <c r="JEC1387" s="3"/>
      <c r="JED1387" s="3"/>
      <c r="JEE1387" s="3"/>
      <c r="JEF1387" s="3"/>
      <c r="JEG1387" s="3"/>
      <c r="JEH1387" s="3"/>
      <c r="JEI1387" s="3"/>
      <c r="JEJ1387" s="3"/>
      <c r="JEK1387" s="3"/>
      <c r="JEL1387" s="3"/>
      <c r="JEM1387" s="3"/>
      <c r="JEN1387" s="3"/>
      <c r="JEO1387" s="3"/>
      <c r="JEP1387" s="3"/>
      <c r="JEQ1387" s="3"/>
      <c r="JER1387" s="3"/>
      <c r="JES1387" s="3"/>
      <c r="JET1387" s="3"/>
      <c r="JEU1387" s="3"/>
      <c r="JEV1387" s="3"/>
      <c r="JEW1387" s="3"/>
      <c r="JEX1387" s="3"/>
      <c r="JEY1387" s="3"/>
      <c r="JEZ1387" s="3"/>
      <c r="JFA1387" s="3"/>
      <c r="JFB1387" s="3"/>
      <c r="JFC1387" s="3"/>
      <c r="JFD1387" s="3"/>
      <c r="JFE1387" s="3"/>
      <c r="JFF1387" s="3"/>
      <c r="JFG1387" s="3"/>
      <c r="JFH1387" s="3"/>
      <c r="JFI1387" s="3"/>
      <c r="JFJ1387" s="3"/>
      <c r="JFK1387" s="3"/>
      <c r="JFL1387" s="3"/>
      <c r="JFM1387" s="3"/>
      <c r="JFN1387" s="3"/>
      <c r="JFO1387" s="3"/>
      <c r="JFP1387" s="3"/>
      <c r="JFQ1387" s="3"/>
      <c r="JFR1387" s="3"/>
      <c r="JFS1387" s="3"/>
      <c r="JFT1387" s="3"/>
      <c r="JFU1387" s="3"/>
      <c r="JFV1387" s="3"/>
      <c r="JFW1387" s="3"/>
      <c r="JFX1387" s="3"/>
      <c r="JFY1387" s="3"/>
      <c r="JFZ1387" s="3"/>
      <c r="JGA1387" s="3"/>
      <c r="JGB1387" s="3"/>
      <c r="JGC1387" s="3"/>
      <c r="JGD1387" s="3"/>
      <c r="JGE1387" s="3"/>
      <c r="JGF1387" s="3"/>
      <c r="JGG1387" s="3"/>
      <c r="JGH1387" s="3"/>
      <c r="JGI1387" s="3"/>
      <c r="JGJ1387" s="3"/>
      <c r="JGK1387" s="3"/>
      <c r="JGL1387" s="3"/>
      <c r="JGM1387" s="3"/>
      <c r="JGN1387" s="3"/>
      <c r="JGO1387" s="3"/>
      <c r="JGP1387" s="3"/>
      <c r="JGQ1387" s="3"/>
      <c r="JGR1387" s="3"/>
      <c r="JGS1387" s="3"/>
      <c r="JGT1387" s="3"/>
      <c r="JGU1387" s="3"/>
      <c r="JGV1387" s="3"/>
      <c r="JGW1387" s="3"/>
      <c r="JGX1387" s="3"/>
      <c r="JGY1387" s="3"/>
      <c r="JGZ1387" s="3"/>
      <c r="JHA1387" s="3"/>
      <c r="JHB1387" s="3"/>
      <c r="JHC1387" s="3"/>
      <c r="JHD1387" s="3"/>
      <c r="JHE1387" s="3"/>
      <c r="JHF1387" s="3"/>
      <c r="JHG1387" s="3"/>
      <c r="JHH1387" s="3"/>
      <c r="JHI1387" s="3"/>
      <c r="JHJ1387" s="3"/>
      <c r="JHK1387" s="3"/>
      <c r="JHL1387" s="3"/>
      <c r="JHM1387" s="3"/>
      <c r="JHN1387" s="3"/>
      <c r="JHO1387" s="3"/>
      <c r="JHP1387" s="3"/>
      <c r="JHQ1387" s="3"/>
      <c r="JHR1387" s="3"/>
      <c r="JHS1387" s="3"/>
      <c r="JHT1387" s="3"/>
      <c r="JHU1387" s="3"/>
      <c r="JHV1387" s="3"/>
      <c r="JHW1387" s="3"/>
      <c r="JHX1387" s="3"/>
      <c r="JHY1387" s="3"/>
      <c r="JHZ1387" s="3"/>
      <c r="JIA1387" s="3"/>
      <c r="JIB1387" s="3"/>
      <c r="JIC1387" s="3"/>
      <c r="JID1387" s="3"/>
      <c r="JIE1387" s="3"/>
      <c r="JIF1387" s="3"/>
      <c r="JIG1387" s="3"/>
      <c r="JIH1387" s="3"/>
      <c r="JII1387" s="3"/>
      <c r="JIJ1387" s="3"/>
      <c r="JIK1387" s="3"/>
      <c r="JIL1387" s="3"/>
      <c r="JIM1387" s="3"/>
      <c r="JIN1387" s="3"/>
      <c r="JIO1387" s="3"/>
      <c r="JIP1387" s="3"/>
      <c r="JIQ1387" s="3"/>
      <c r="JIR1387" s="3"/>
      <c r="JIS1387" s="3"/>
      <c r="JIT1387" s="3"/>
      <c r="JIU1387" s="3"/>
      <c r="JIV1387" s="3"/>
      <c r="JIW1387" s="3"/>
      <c r="JIX1387" s="3"/>
      <c r="JIY1387" s="3"/>
      <c r="JIZ1387" s="3"/>
      <c r="JJA1387" s="3"/>
      <c r="JJB1387" s="3"/>
      <c r="JJC1387" s="3"/>
      <c r="JJD1387" s="3"/>
      <c r="JJE1387" s="3"/>
      <c r="JJF1387" s="3"/>
      <c r="JJG1387" s="3"/>
      <c r="JJH1387" s="3"/>
      <c r="JJI1387" s="3"/>
      <c r="JJJ1387" s="3"/>
      <c r="JJK1387" s="3"/>
      <c r="JJL1387" s="3"/>
      <c r="JJM1387" s="3"/>
      <c r="JJN1387" s="3"/>
      <c r="JJO1387" s="3"/>
      <c r="JJP1387" s="3"/>
      <c r="JJQ1387" s="3"/>
      <c r="JJR1387" s="3"/>
      <c r="JJS1387" s="3"/>
      <c r="JJT1387" s="3"/>
      <c r="JJU1387" s="3"/>
      <c r="JJV1387" s="3"/>
      <c r="JJW1387" s="3"/>
      <c r="JJX1387" s="3"/>
      <c r="JJY1387" s="3"/>
      <c r="JJZ1387" s="3"/>
      <c r="JKA1387" s="3"/>
      <c r="JKB1387" s="3"/>
      <c r="JKC1387" s="3"/>
      <c r="JKD1387" s="3"/>
      <c r="JKE1387" s="3"/>
      <c r="JKF1387" s="3"/>
      <c r="JKG1387" s="3"/>
      <c r="JKH1387" s="3"/>
      <c r="JKI1387" s="3"/>
      <c r="JKJ1387" s="3"/>
      <c r="JKK1387" s="3"/>
      <c r="JKL1387" s="3"/>
      <c r="JKM1387" s="3"/>
      <c r="JKN1387" s="3"/>
      <c r="JKO1387" s="3"/>
      <c r="JKP1387" s="3"/>
      <c r="JKQ1387" s="3"/>
      <c r="JKR1387" s="3"/>
      <c r="JKS1387" s="3"/>
      <c r="JKT1387" s="3"/>
      <c r="JKU1387" s="3"/>
      <c r="JKV1387" s="3"/>
      <c r="JKW1387" s="3"/>
      <c r="JKX1387" s="3"/>
      <c r="JKY1387" s="3"/>
      <c r="JKZ1387" s="3"/>
      <c r="JLA1387" s="3"/>
      <c r="JLB1387" s="3"/>
      <c r="JLC1387" s="3"/>
      <c r="JLD1387" s="3"/>
      <c r="JLE1387" s="3"/>
      <c r="JLF1387" s="3"/>
      <c r="JLG1387" s="3"/>
      <c r="JLH1387" s="3"/>
      <c r="JLI1387" s="3"/>
      <c r="JLJ1387" s="3"/>
      <c r="JLK1387" s="3"/>
      <c r="JLL1387" s="3"/>
      <c r="JLM1387" s="3"/>
      <c r="JLN1387" s="3"/>
      <c r="JLO1387" s="3"/>
      <c r="JLP1387" s="3"/>
      <c r="JLQ1387" s="3"/>
      <c r="JLR1387" s="3"/>
      <c r="JLS1387" s="3"/>
      <c r="JLT1387" s="3"/>
      <c r="JLU1387" s="3"/>
      <c r="JLV1387" s="3"/>
      <c r="JLW1387" s="3"/>
      <c r="JLX1387" s="3"/>
      <c r="JLY1387" s="3"/>
      <c r="JLZ1387" s="3"/>
      <c r="JMA1387" s="3"/>
      <c r="JMB1387" s="3"/>
      <c r="JMC1387" s="3"/>
      <c r="JMD1387" s="3"/>
      <c r="JME1387" s="3"/>
      <c r="JMF1387" s="3"/>
      <c r="JMG1387" s="3"/>
      <c r="JMH1387" s="3"/>
      <c r="JMI1387" s="3"/>
      <c r="JMJ1387" s="3"/>
      <c r="JMK1387" s="3"/>
      <c r="JML1387" s="3"/>
      <c r="JMM1387" s="3"/>
      <c r="JMN1387" s="3"/>
      <c r="JMO1387" s="3"/>
      <c r="JMP1387" s="3"/>
      <c r="JMQ1387" s="3"/>
      <c r="JMR1387" s="3"/>
      <c r="JMS1387" s="3"/>
      <c r="JMT1387" s="3"/>
      <c r="JMU1387" s="3"/>
      <c r="JMV1387" s="3"/>
      <c r="JMW1387" s="3"/>
      <c r="JMX1387" s="3"/>
      <c r="JMY1387" s="3"/>
      <c r="JMZ1387" s="3"/>
      <c r="JNA1387" s="3"/>
      <c r="JNB1387" s="3"/>
      <c r="JNC1387" s="3"/>
      <c r="JND1387" s="3"/>
      <c r="JNE1387" s="3"/>
      <c r="JNF1387" s="3"/>
      <c r="JNG1387" s="3"/>
      <c r="JNH1387" s="3"/>
      <c r="JNI1387" s="3"/>
      <c r="JNJ1387" s="3"/>
      <c r="JNK1387" s="3"/>
      <c r="JNL1387" s="3"/>
      <c r="JNM1387" s="3"/>
      <c r="JNN1387" s="3"/>
      <c r="JNO1387" s="3"/>
      <c r="JNP1387" s="3"/>
      <c r="JNQ1387" s="3"/>
      <c r="JNR1387" s="3"/>
      <c r="JNS1387" s="3"/>
      <c r="JNT1387" s="3"/>
      <c r="JNU1387" s="3"/>
      <c r="JNV1387" s="3"/>
      <c r="JNW1387" s="3"/>
      <c r="JNX1387" s="3"/>
      <c r="JNY1387" s="3"/>
      <c r="JNZ1387" s="3"/>
      <c r="JOA1387" s="3"/>
      <c r="JOB1387" s="3"/>
      <c r="JOC1387" s="3"/>
      <c r="JOD1387" s="3"/>
      <c r="JOE1387" s="3"/>
      <c r="JOF1387" s="3"/>
      <c r="JOG1387" s="3"/>
      <c r="JOH1387" s="3"/>
      <c r="JOI1387" s="3"/>
      <c r="JOJ1387" s="3"/>
      <c r="JOK1387" s="3"/>
      <c r="JOL1387" s="3"/>
      <c r="JOM1387" s="3"/>
      <c r="JON1387" s="3"/>
      <c r="JOO1387" s="3"/>
      <c r="JOP1387" s="3"/>
      <c r="JOQ1387" s="3"/>
      <c r="JOR1387" s="3"/>
      <c r="JOS1387" s="3"/>
      <c r="JOT1387" s="3"/>
      <c r="JOU1387" s="3"/>
      <c r="JOV1387" s="3"/>
      <c r="JOW1387" s="3"/>
      <c r="JOX1387" s="3"/>
      <c r="JOY1387" s="3"/>
      <c r="JOZ1387" s="3"/>
      <c r="JPA1387" s="3"/>
      <c r="JPB1387" s="3"/>
      <c r="JPC1387" s="3"/>
      <c r="JPD1387" s="3"/>
      <c r="JPE1387" s="3"/>
      <c r="JPF1387" s="3"/>
      <c r="JPG1387" s="3"/>
      <c r="JPH1387" s="3"/>
      <c r="JPI1387" s="3"/>
      <c r="JPJ1387" s="3"/>
      <c r="JPK1387" s="3"/>
      <c r="JPL1387" s="3"/>
      <c r="JPM1387" s="3"/>
      <c r="JPN1387" s="3"/>
      <c r="JPO1387" s="3"/>
      <c r="JPP1387" s="3"/>
      <c r="JPQ1387" s="3"/>
      <c r="JPR1387" s="3"/>
      <c r="JPS1387" s="3"/>
      <c r="JPT1387" s="3"/>
      <c r="JPU1387" s="3"/>
      <c r="JPV1387" s="3"/>
      <c r="JPW1387" s="3"/>
      <c r="JPX1387" s="3"/>
      <c r="JPY1387" s="3"/>
      <c r="JPZ1387" s="3"/>
      <c r="JQA1387" s="3"/>
      <c r="JQB1387" s="3"/>
      <c r="JQC1387" s="3"/>
      <c r="JQD1387" s="3"/>
      <c r="JQE1387" s="3"/>
      <c r="JQF1387" s="3"/>
      <c r="JQG1387" s="3"/>
      <c r="JQH1387" s="3"/>
      <c r="JQI1387" s="3"/>
      <c r="JQJ1387" s="3"/>
      <c r="JQK1387" s="3"/>
      <c r="JQL1387" s="3"/>
      <c r="JQM1387" s="3"/>
      <c r="JQN1387" s="3"/>
      <c r="JQO1387" s="3"/>
      <c r="JQP1387" s="3"/>
      <c r="JQQ1387" s="3"/>
      <c r="JQR1387" s="3"/>
      <c r="JQS1387" s="3"/>
      <c r="JQT1387" s="3"/>
      <c r="JQU1387" s="3"/>
      <c r="JQV1387" s="3"/>
      <c r="JQW1387" s="3"/>
      <c r="JQX1387" s="3"/>
      <c r="JQY1387" s="3"/>
      <c r="JQZ1387" s="3"/>
      <c r="JRA1387" s="3"/>
      <c r="JRB1387" s="3"/>
      <c r="JRC1387" s="3"/>
      <c r="JRD1387" s="3"/>
      <c r="JRE1387" s="3"/>
      <c r="JRF1387" s="3"/>
      <c r="JRG1387" s="3"/>
      <c r="JRH1387" s="3"/>
      <c r="JRI1387" s="3"/>
      <c r="JRJ1387" s="3"/>
      <c r="JRK1387" s="3"/>
      <c r="JRL1387" s="3"/>
      <c r="JRM1387" s="3"/>
      <c r="JRN1387" s="3"/>
      <c r="JRO1387" s="3"/>
      <c r="JRP1387" s="3"/>
      <c r="JRQ1387" s="3"/>
      <c r="JRR1387" s="3"/>
      <c r="JRS1387" s="3"/>
      <c r="JRT1387" s="3"/>
      <c r="JRU1387" s="3"/>
      <c r="JRV1387" s="3"/>
      <c r="JRW1387" s="3"/>
      <c r="JRX1387" s="3"/>
      <c r="JRY1387" s="3"/>
      <c r="JRZ1387" s="3"/>
      <c r="JSA1387" s="3"/>
      <c r="JSB1387" s="3"/>
      <c r="JSC1387" s="3"/>
      <c r="JSD1387" s="3"/>
      <c r="JSE1387" s="3"/>
      <c r="JSF1387" s="3"/>
      <c r="JSG1387" s="3"/>
      <c r="JSH1387" s="3"/>
      <c r="JSI1387" s="3"/>
      <c r="JSJ1387" s="3"/>
      <c r="JSK1387" s="3"/>
      <c r="JSL1387" s="3"/>
      <c r="JSM1387" s="3"/>
      <c r="JSN1387" s="3"/>
      <c r="JSO1387" s="3"/>
      <c r="JSP1387" s="3"/>
      <c r="JSQ1387" s="3"/>
      <c r="JSR1387" s="3"/>
      <c r="JSS1387" s="3"/>
      <c r="JST1387" s="3"/>
      <c r="JSU1387" s="3"/>
      <c r="JSV1387" s="3"/>
      <c r="JSW1387" s="3"/>
      <c r="JSX1387" s="3"/>
      <c r="JSY1387" s="3"/>
      <c r="JSZ1387" s="3"/>
      <c r="JTA1387" s="3"/>
      <c r="JTB1387" s="3"/>
      <c r="JTC1387" s="3"/>
      <c r="JTD1387" s="3"/>
      <c r="JTE1387" s="3"/>
      <c r="JTF1387" s="3"/>
      <c r="JTG1387" s="3"/>
      <c r="JTH1387" s="3"/>
      <c r="JTI1387" s="3"/>
      <c r="JTJ1387" s="3"/>
      <c r="JTK1387" s="3"/>
      <c r="JTL1387" s="3"/>
      <c r="JTM1387" s="3"/>
      <c r="JTN1387" s="3"/>
      <c r="JTO1387" s="3"/>
      <c r="JTP1387" s="3"/>
      <c r="JTQ1387" s="3"/>
      <c r="JTR1387" s="3"/>
      <c r="JTS1387" s="3"/>
      <c r="JTT1387" s="3"/>
      <c r="JTU1387" s="3"/>
      <c r="JTV1387" s="3"/>
      <c r="JTW1387" s="3"/>
      <c r="JTX1387" s="3"/>
      <c r="JTY1387" s="3"/>
      <c r="JTZ1387" s="3"/>
      <c r="JUA1387" s="3"/>
      <c r="JUB1387" s="3"/>
      <c r="JUC1387" s="3"/>
      <c r="JUD1387" s="3"/>
      <c r="JUE1387" s="3"/>
      <c r="JUF1387" s="3"/>
      <c r="JUG1387" s="3"/>
      <c r="JUH1387" s="3"/>
      <c r="JUI1387" s="3"/>
      <c r="JUJ1387" s="3"/>
      <c r="JUK1387" s="3"/>
      <c r="JUL1387" s="3"/>
      <c r="JUM1387" s="3"/>
      <c r="JUN1387" s="3"/>
      <c r="JUO1387" s="3"/>
      <c r="JUP1387" s="3"/>
      <c r="JUQ1387" s="3"/>
      <c r="JUR1387" s="3"/>
      <c r="JUS1387" s="3"/>
      <c r="JUT1387" s="3"/>
      <c r="JUU1387" s="3"/>
      <c r="JUV1387" s="3"/>
      <c r="JUW1387" s="3"/>
      <c r="JUX1387" s="3"/>
      <c r="JUY1387" s="3"/>
      <c r="JUZ1387" s="3"/>
      <c r="JVA1387" s="3"/>
      <c r="JVB1387" s="3"/>
      <c r="JVC1387" s="3"/>
      <c r="JVD1387" s="3"/>
      <c r="JVE1387" s="3"/>
      <c r="JVF1387" s="3"/>
      <c r="JVG1387" s="3"/>
      <c r="JVH1387" s="3"/>
      <c r="JVI1387" s="3"/>
      <c r="JVJ1387" s="3"/>
      <c r="JVK1387" s="3"/>
      <c r="JVL1387" s="3"/>
      <c r="JVM1387" s="3"/>
      <c r="JVN1387" s="3"/>
      <c r="JVO1387" s="3"/>
      <c r="JVP1387" s="3"/>
      <c r="JVQ1387" s="3"/>
      <c r="JVR1387" s="3"/>
      <c r="JVS1387" s="3"/>
      <c r="JVT1387" s="3"/>
      <c r="JVU1387" s="3"/>
      <c r="JVV1387" s="3"/>
      <c r="JVW1387" s="3"/>
      <c r="JVX1387" s="3"/>
      <c r="JVY1387" s="3"/>
      <c r="JVZ1387" s="3"/>
      <c r="JWA1387" s="3"/>
      <c r="JWB1387" s="3"/>
      <c r="JWC1387" s="3"/>
      <c r="JWD1387" s="3"/>
      <c r="JWE1387" s="3"/>
      <c r="JWF1387" s="3"/>
      <c r="JWG1387" s="3"/>
      <c r="JWH1387" s="3"/>
      <c r="JWI1387" s="3"/>
      <c r="JWJ1387" s="3"/>
      <c r="JWK1387" s="3"/>
      <c r="JWL1387" s="3"/>
      <c r="JWM1387" s="3"/>
      <c r="JWN1387" s="3"/>
      <c r="JWO1387" s="3"/>
      <c r="JWP1387" s="3"/>
      <c r="JWQ1387" s="3"/>
      <c r="JWR1387" s="3"/>
      <c r="JWS1387" s="3"/>
      <c r="JWT1387" s="3"/>
      <c r="JWU1387" s="3"/>
      <c r="JWV1387" s="3"/>
      <c r="JWW1387" s="3"/>
      <c r="JWX1387" s="3"/>
      <c r="JWY1387" s="3"/>
      <c r="JWZ1387" s="3"/>
      <c r="JXA1387" s="3"/>
      <c r="JXB1387" s="3"/>
      <c r="JXC1387" s="3"/>
      <c r="JXD1387" s="3"/>
      <c r="JXE1387" s="3"/>
      <c r="JXF1387" s="3"/>
      <c r="JXG1387" s="3"/>
      <c r="JXH1387" s="3"/>
      <c r="JXI1387" s="3"/>
      <c r="JXJ1387" s="3"/>
      <c r="JXK1387" s="3"/>
      <c r="JXL1387" s="3"/>
      <c r="JXM1387" s="3"/>
      <c r="JXN1387" s="3"/>
      <c r="JXO1387" s="3"/>
      <c r="JXP1387" s="3"/>
      <c r="JXQ1387" s="3"/>
      <c r="JXR1387" s="3"/>
      <c r="JXS1387" s="3"/>
      <c r="JXT1387" s="3"/>
      <c r="JXU1387" s="3"/>
      <c r="JXV1387" s="3"/>
      <c r="JXW1387" s="3"/>
      <c r="JXX1387" s="3"/>
      <c r="JXY1387" s="3"/>
      <c r="JXZ1387" s="3"/>
      <c r="JYA1387" s="3"/>
      <c r="JYB1387" s="3"/>
      <c r="JYC1387" s="3"/>
      <c r="JYD1387" s="3"/>
      <c r="JYE1387" s="3"/>
      <c r="JYF1387" s="3"/>
      <c r="JYG1387" s="3"/>
      <c r="JYH1387" s="3"/>
      <c r="JYI1387" s="3"/>
      <c r="JYJ1387" s="3"/>
      <c r="JYK1387" s="3"/>
      <c r="JYL1387" s="3"/>
      <c r="JYM1387" s="3"/>
      <c r="JYN1387" s="3"/>
      <c r="JYO1387" s="3"/>
      <c r="JYP1387" s="3"/>
      <c r="JYQ1387" s="3"/>
      <c r="JYR1387" s="3"/>
      <c r="JYS1387" s="3"/>
      <c r="JYT1387" s="3"/>
      <c r="JYU1387" s="3"/>
      <c r="JYV1387" s="3"/>
      <c r="JYW1387" s="3"/>
      <c r="JYX1387" s="3"/>
      <c r="JYY1387" s="3"/>
      <c r="JYZ1387" s="3"/>
      <c r="JZA1387" s="3"/>
      <c r="JZB1387" s="3"/>
      <c r="JZC1387" s="3"/>
      <c r="JZD1387" s="3"/>
      <c r="JZE1387" s="3"/>
      <c r="JZF1387" s="3"/>
      <c r="JZG1387" s="3"/>
      <c r="JZH1387" s="3"/>
      <c r="JZI1387" s="3"/>
      <c r="JZJ1387" s="3"/>
      <c r="JZK1387" s="3"/>
      <c r="JZL1387" s="3"/>
      <c r="JZM1387" s="3"/>
      <c r="JZN1387" s="3"/>
      <c r="JZO1387" s="3"/>
      <c r="JZP1387" s="3"/>
      <c r="JZQ1387" s="3"/>
      <c r="JZR1387" s="3"/>
      <c r="JZS1387" s="3"/>
      <c r="JZT1387" s="3"/>
      <c r="JZU1387" s="3"/>
      <c r="JZV1387" s="3"/>
      <c r="JZW1387" s="3"/>
      <c r="JZX1387" s="3"/>
      <c r="JZY1387" s="3"/>
      <c r="JZZ1387" s="3"/>
      <c r="KAA1387" s="3"/>
      <c r="KAB1387" s="3"/>
      <c r="KAC1387" s="3"/>
      <c r="KAD1387" s="3"/>
      <c r="KAE1387" s="3"/>
      <c r="KAF1387" s="3"/>
      <c r="KAG1387" s="3"/>
      <c r="KAH1387" s="3"/>
      <c r="KAI1387" s="3"/>
      <c r="KAJ1387" s="3"/>
      <c r="KAK1387" s="3"/>
      <c r="KAL1387" s="3"/>
      <c r="KAM1387" s="3"/>
      <c r="KAN1387" s="3"/>
      <c r="KAO1387" s="3"/>
      <c r="KAP1387" s="3"/>
      <c r="KAQ1387" s="3"/>
      <c r="KAR1387" s="3"/>
      <c r="KAS1387" s="3"/>
      <c r="KAT1387" s="3"/>
      <c r="KAU1387" s="3"/>
      <c r="KAV1387" s="3"/>
      <c r="KAW1387" s="3"/>
      <c r="KAX1387" s="3"/>
      <c r="KAY1387" s="3"/>
      <c r="KAZ1387" s="3"/>
      <c r="KBA1387" s="3"/>
      <c r="KBB1387" s="3"/>
      <c r="KBC1387" s="3"/>
      <c r="KBD1387" s="3"/>
      <c r="KBE1387" s="3"/>
      <c r="KBF1387" s="3"/>
      <c r="KBG1387" s="3"/>
      <c r="KBH1387" s="3"/>
      <c r="KBI1387" s="3"/>
      <c r="KBJ1387" s="3"/>
      <c r="KBK1387" s="3"/>
      <c r="KBL1387" s="3"/>
      <c r="KBM1387" s="3"/>
      <c r="KBN1387" s="3"/>
      <c r="KBO1387" s="3"/>
      <c r="KBP1387" s="3"/>
      <c r="KBQ1387" s="3"/>
      <c r="KBR1387" s="3"/>
      <c r="KBS1387" s="3"/>
      <c r="KBT1387" s="3"/>
      <c r="KBU1387" s="3"/>
      <c r="KBV1387" s="3"/>
      <c r="KBW1387" s="3"/>
      <c r="KBX1387" s="3"/>
      <c r="KBY1387" s="3"/>
      <c r="KBZ1387" s="3"/>
      <c r="KCA1387" s="3"/>
      <c r="KCB1387" s="3"/>
      <c r="KCC1387" s="3"/>
      <c r="KCD1387" s="3"/>
      <c r="KCE1387" s="3"/>
      <c r="KCF1387" s="3"/>
      <c r="KCG1387" s="3"/>
      <c r="KCH1387" s="3"/>
      <c r="KCI1387" s="3"/>
      <c r="KCJ1387" s="3"/>
      <c r="KCK1387" s="3"/>
      <c r="KCL1387" s="3"/>
      <c r="KCM1387" s="3"/>
      <c r="KCN1387" s="3"/>
      <c r="KCO1387" s="3"/>
      <c r="KCP1387" s="3"/>
      <c r="KCQ1387" s="3"/>
      <c r="KCR1387" s="3"/>
      <c r="KCS1387" s="3"/>
      <c r="KCT1387" s="3"/>
      <c r="KCU1387" s="3"/>
      <c r="KCV1387" s="3"/>
      <c r="KCW1387" s="3"/>
      <c r="KCX1387" s="3"/>
      <c r="KCY1387" s="3"/>
      <c r="KCZ1387" s="3"/>
      <c r="KDA1387" s="3"/>
      <c r="KDB1387" s="3"/>
      <c r="KDC1387" s="3"/>
      <c r="KDD1387" s="3"/>
      <c r="KDE1387" s="3"/>
      <c r="KDF1387" s="3"/>
      <c r="KDG1387" s="3"/>
      <c r="KDH1387" s="3"/>
      <c r="KDI1387" s="3"/>
      <c r="KDJ1387" s="3"/>
      <c r="KDK1387" s="3"/>
      <c r="KDL1387" s="3"/>
      <c r="KDM1387" s="3"/>
      <c r="KDN1387" s="3"/>
      <c r="KDO1387" s="3"/>
      <c r="KDP1387" s="3"/>
      <c r="KDQ1387" s="3"/>
      <c r="KDR1387" s="3"/>
      <c r="KDS1387" s="3"/>
      <c r="KDT1387" s="3"/>
      <c r="KDU1387" s="3"/>
      <c r="KDV1387" s="3"/>
      <c r="KDW1387" s="3"/>
      <c r="KDX1387" s="3"/>
      <c r="KDY1387" s="3"/>
      <c r="KDZ1387" s="3"/>
      <c r="KEA1387" s="3"/>
      <c r="KEB1387" s="3"/>
      <c r="KEC1387" s="3"/>
      <c r="KED1387" s="3"/>
      <c r="KEE1387" s="3"/>
      <c r="KEF1387" s="3"/>
      <c r="KEG1387" s="3"/>
      <c r="KEH1387" s="3"/>
      <c r="KEI1387" s="3"/>
      <c r="KEJ1387" s="3"/>
      <c r="KEK1387" s="3"/>
      <c r="KEL1387" s="3"/>
      <c r="KEM1387" s="3"/>
      <c r="KEN1387" s="3"/>
      <c r="KEO1387" s="3"/>
      <c r="KEP1387" s="3"/>
      <c r="KEQ1387" s="3"/>
      <c r="KER1387" s="3"/>
      <c r="KES1387" s="3"/>
      <c r="KET1387" s="3"/>
      <c r="KEU1387" s="3"/>
      <c r="KEV1387" s="3"/>
      <c r="KEW1387" s="3"/>
      <c r="KEX1387" s="3"/>
      <c r="KEY1387" s="3"/>
      <c r="KEZ1387" s="3"/>
      <c r="KFA1387" s="3"/>
      <c r="KFB1387" s="3"/>
      <c r="KFC1387" s="3"/>
      <c r="KFD1387" s="3"/>
      <c r="KFE1387" s="3"/>
      <c r="KFF1387" s="3"/>
      <c r="KFG1387" s="3"/>
      <c r="KFH1387" s="3"/>
      <c r="KFI1387" s="3"/>
      <c r="KFJ1387" s="3"/>
      <c r="KFK1387" s="3"/>
      <c r="KFL1387" s="3"/>
      <c r="KFM1387" s="3"/>
      <c r="KFN1387" s="3"/>
      <c r="KFO1387" s="3"/>
      <c r="KFP1387" s="3"/>
      <c r="KFQ1387" s="3"/>
      <c r="KFR1387" s="3"/>
      <c r="KFS1387" s="3"/>
      <c r="KFT1387" s="3"/>
      <c r="KFU1387" s="3"/>
      <c r="KFV1387" s="3"/>
      <c r="KFW1387" s="3"/>
      <c r="KFX1387" s="3"/>
      <c r="KFY1387" s="3"/>
      <c r="KFZ1387" s="3"/>
      <c r="KGA1387" s="3"/>
      <c r="KGB1387" s="3"/>
      <c r="KGC1387" s="3"/>
      <c r="KGD1387" s="3"/>
      <c r="KGE1387" s="3"/>
      <c r="KGF1387" s="3"/>
      <c r="KGG1387" s="3"/>
      <c r="KGH1387" s="3"/>
      <c r="KGI1387" s="3"/>
      <c r="KGJ1387" s="3"/>
      <c r="KGK1387" s="3"/>
      <c r="KGL1387" s="3"/>
      <c r="KGM1387" s="3"/>
      <c r="KGN1387" s="3"/>
      <c r="KGO1387" s="3"/>
      <c r="KGP1387" s="3"/>
      <c r="KGQ1387" s="3"/>
      <c r="KGR1387" s="3"/>
      <c r="KGS1387" s="3"/>
      <c r="KGT1387" s="3"/>
      <c r="KGU1387" s="3"/>
      <c r="KGV1387" s="3"/>
      <c r="KGW1387" s="3"/>
      <c r="KGX1387" s="3"/>
      <c r="KGY1387" s="3"/>
      <c r="KGZ1387" s="3"/>
      <c r="KHA1387" s="3"/>
      <c r="KHB1387" s="3"/>
      <c r="KHC1387" s="3"/>
      <c r="KHD1387" s="3"/>
      <c r="KHE1387" s="3"/>
      <c r="KHF1387" s="3"/>
      <c r="KHG1387" s="3"/>
      <c r="KHH1387" s="3"/>
      <c r="KHI1387" s="3"/>
      <c r="KHJ1387" s="3"/>
      <c r="KHK1387" s="3"/>
      <c r="KHL1387" s="3"/>
      <c r="KHM1387" s="3"/>
      <c r="KHN1387" s="3"/>
      <c r="KHO1387" s="3"/>
      <c r="KHP1387" s="3"/>
      <c r="KHQ1387" s="3"/>
      <c r="KHR1387" s="3"/>
      <c r="KHS1387" s="3"/>
      <c r="KHT1387" s="3"/>
      <c r="KHU1387" s="3"/>
      <c r="KHV1387" s="3"/>
      <c r="KHW1387" s="3"/>
      <c r="KHX1387" s="3"/>
      <c r="KHY1387" s="3"/>
      <c r="KHZ1387" s="3"/>
      <c r="KIA1387" s="3"/>
      <c r="KIB1387" s="3"/>
      <c r="KIC1387" s="3"/>
      <c r="KID1387" s="3"/>
      <c r="KIE1387" s="3"/>
      <c r="KIF1387" s="3"/>
      <c r="KIG1387" s="3"/>
      <c r="KIH1387" s="3"/>
      <c r="KII1387" s="3"/>
      <c r="KIJ1387" s="3"/>
      <c r="KIK1387" s="3"/>
      <c r="KIL1387" s="3"/>
      <c r="KIM1387" s="3"/>
      <c r="KIN1387" s="3"/>
      <c r="KIO1387" s="3"/>
      <c r="KIP1387" s="3"/>
      <c r="KIQ1387" s="3"/>
      <c r="KIR1387" s="3"/>
      <c r="KIS1387" s="3"/>
      <c r="KIT1387" s="3"/>
      <c r="KIU1387" s="3"/>
      <c r="KIV1387" s="3"/>
      <c r="KIW1387" s="3"/>
      <c r="KIX1387" s="3"/>
      <c r="KIY1387" s="3"/>
      <c r="KIZ1387" s="3"/>
      <c r="KJA1387" s="3"/>
      <c r="KJB1387" s="3"/>
      <c r="KJC1387" s="3"/>
      <c r="KJD1387" s="3"/>
      <c r="KJE1387" s="3"/>
      <c r="KJF1387" s="3"/>
      <c r="KJG1387" s="3"/>
      <c r="KJH1387" s="3"/>
      <c r="KJI1387" s="3"/>
      <c r="KJJ1387" s="3"/>
      <c r="KJK1387" s="3"/>
      <c r="KJL1387" s="3"/>
      <c r="KJM1387" s="3"/>
      <c r="KJN1387" s="3"/>
      <c r="KJO1387" s="3"/>
      <c r="KJP1387" s="3"/>
      <c r="KJQ1387" s="3"/>
      <c r="KJR1387" s="3"/>
      <c r="KJS1387" s="3"/>
      <c r="KJT1387" s="3"/>
      <c r="KJU1387" s="3"/>
      <c r="KJV1387" s="3"/>
      <c r="KJW1387" s="3"/>
      <c r="KJX1387" s="3"/>
      <c r="KJY1387" s="3"/>
      <c r="KJZ1387" s="3"/>
      <c r="KKA1387" s="3"/>
      <c r="KKB1387" s="3"/>
      <c r="KKC1387" s="3"/>
      <c r="KKD1387" s="3"/>
      <c r="KKE1387" s="3"/>
      <c r="KKF1387" s="3"/>
      <c r="KKG1387" s="3"/>
      <c r="KKH1387" s="3"/>
      <c r="KKI1387" s="3"/>
      <c r="KKJ1387" s="3"/>
      <c r="KKK1387" s="3"/>
      <c r="KKL1387" s="3"/>
      <c r="KKM1387" s="3"/>
      <c r="KKN1387" s="3"/>
      <c r="KKO1387" s="3"/>
      <c r="KKP1387" s="3"/>
      <c r="KKQ1387" s="3"/>
      <c r="KKR1387" s="3"/>
      <c r="KKS1387" s="3"/>
      <c r="KKT1387" s="3"/>
      <c r="KKU1387" s="3"/>
      <c r="KKV1387" s="3"/>
      <c r="KKW1387" s="3"/>
      <c r="KKX1387" s="3"/>
      <c r="KKY1387" s="3"/>
      <c r="KKZ1387" s="3"/>
      <c r="KLA1387" s="3"/>
      <c r="KLB1387" s="3"/>
      <c r="KLC1387" s="3"/>
      <c r="KLD1387" s="3"/>
      <c r="KLE1387" s="3"/>
      <c r="KLF1387" s="3"/>
      <c r="KLG1387" s="3"/>
      <c r="KLH1387" s="3"/>
      <c r="KLI1387" s="3"/>
      <c r="KLJ1387" s="3"/>
      <c r="KLK1387" s="3"/>
      <c r="KLL1387" s="3"/>
      <c r="KLM1387" s="3"/>
      <c r="KLN1387" s="3"/>
      <c r="KLO1387" s="3"/>
      <c r="KLP1387" s="3"/>
      <c r="KLQ1387" s="3"/>
      <c r="KLR1387" s="3"/>
      <c r="KLS1387" s="3"/>
      <c r="KLT1387" s="3"/>
      <c r="KLU1387" s="3"/>
      <c r="KLV1387" s="3"/>
      <c r="KLW1387" s="3"/>
      <c r="KLX1387" s="3"/>
      <c r="KLY1387" s="3"/>
      <c r="KLZ1387" s="3"/>
      <c r="KMA1387" s="3"/>
      <c r="KMB1387" s="3"/>
      <c r="KMC1387" s="3"/>
      <c r="KMD1387" s="3"/>
      <c r="KME1387" s="3"/>
      <c r="KMF1387" s="3"/>
      <c r="KMG1387" s="3"/>
      <c r="KMH1387" s="3"/>
      <c r="KMI1387" s="3"/>
      <c r="KMJ1387" s="3"/>
      <c r="KMK1387" s="3"/>
      <c r="KML1387" s="3"/>
      <c r="KMM1387" s="3"/>
      <c r="KMN1387" s="3"/>
      <c r="KMO1387" s="3"/>
      <c r="KMP1387" s="3"/>
      <c r="KMQ1387" s="3"/>
      <c r="KMR1387" s="3"/>
      <c r="KMS1387" s="3"/>
      <c r="KMT1387" s="3"/>
      <c r="KMU1387" s="3"/>
      <c r="KMV1387" s="3"/>
      <c r="KMW1387" s="3"/>
      <c r="KMX1387" s="3"/>
      <c r="KMY1387" s="3"/>
      <c r="KMZ1387" s="3"/>
      <c r="KNA1387" s="3"/>
      <c r="KNB1387" s="3"/>
      <c r="KNC1387" s="3"/>
      <c r="KND1387" s="3"/>
      <c r="KNE1387" s="3"/>
      <c r="KNF1387" s="3"/>
      <c r="KNG1387" s="3"/>
      <c r="KNH1387" s="3"/>
      <c r="KNI1387" s="3"/>
      <c r="KNJ1387" s="3"/>
      <c r="KNK1387" s="3"/>
      <c r="KNL1387" s="3"/>
      <c r="KNM1387" s="3"/>
      <c r="KNN1387" s="3"/>
      <c r="KNO1387" s="3"/>
      <c r="KNP1387" s="3"/>
      <c r="KNQ1387" s="3"/>
      <c r="KNR1387" s="3"/>
      <c r="KNS1387" s="3"/>
      <c r="KNT1387" s="3"/>
      <c r="KNU1387" s="3"/>
      <c r="KNV1387" s="3"/>
      <c r="KNW1387" s="3"/>
      <c r="KNX1387" s="3"/>
      <c r="KNY1387" s="3"/>
      <c r="KNZ1387" s="3"/>
      <c r="KOA1387" s="3"/>
      <c r="KOB1387" s="3"/>
      <c r="KOC1387" s="3"/>
      <c r="KOD1387" s="3"/>
      <c r="KOE1387" s="3"/>
      <c r="KOF1387" s="3"/>
      <c r="KOG1387" s="3"/>
      <c r="KOH1387" s="3"/>
      <c r="KOI1387" s="3"/>
      <c r="KOJ1387" s="3"/>
      <c r="KOK1387" s="3"/>
      <c r="KOL1387" s="3"/>
      <c r="KOM1387" s="3"/>
      <c r="KON1387" s="3"/>
      <c r="KOO1387" s="3"/>
      <c r="KOP1387" s="3"/>
      <c r="KOQ1387" s="3"/>
      <c r="KOR1387" s="3"/>
      <c r="KOS1387" s="3"/>
      <c r="KOT1387" s="3"/>
      <c r="KOU1387" s="3"/>
      <c r="KOV1387" s="3"/>
      <c r="KOW1387" s="3"/>
      <c r="KOX1387" s="3"/>
      <c r="KOY1387" s="3"/>
      <c r="KOZ1387" s="3"/>
      <c r="KPA1387" s="3"/>
      <c r="KPB1387" s="3"/>
      <c r="KPC1387" s="3"/>
      <c r="KPD1387" s="3"/>
      <c r="KPE1387" s="3"/>
      <c r="KPF1387" s="3"/>
      <c r="KPG1387" s="3"/>
      <c r="KPH1387" s="3"/>
      <c r="KPI1387" s="3"/>
      <c r="KPJ1387" s="3"/>
      <c r="KPK1387" s="3"/>
      <c r="KPL1387" s="3"/>
      <c r="KPM1387" s="3"/>
      <c r="KPN1387" s="3"/>
      <c r="KPO1387" s="3"/>
      <c r="KPP1387" s="3"/>
      <c r="KPQ1387" s="3"/>
      <c r="KPR1387" s="3"/>
      <c r="KPS1387" s="3"/>
      <c r="KPT1387" s="3"/>
      <c r="KPU1387" s="3"/>
      <c r="KPV1387" s="3"/>
      <c r="KPW1387" s="3"/>
      <c r="KPX1387" s="3"/>
      <c r="KPY1387" s="3"/>
      <c r="KPZ1387" s="3"/>
      <c r="KQA1387" s="3"/>
      <c r="KQB1387" s="3"/>
      <c r="KQC1387" s="3"/>
      <c r="KQD1387" s="3"/>
      <c r="KQE1387" s="3"/>
      <c r="KQF1387" s="3"/>
      <c r="KQG1387" s="3"/>
      <c r="KQH1387" s="3"/>
      <c r="KQI1387" s="3"/>
      <c r="KQJ1387" s="3"/>
      <c r="KQK1387" s="3"/>
      <c r="KQL1387" s="3"/>
      <c r="KQM1387" s="3"/>
      <c r="KQN1387" s="3"/>
      <c r="KQO1387" s="3"/>
      <c r="KQP1387" s="3"/>
      <c r="KQQ1387" s="3"/>
      <c r="KQR1387" s="3"/>
      <c r="KQS1387" s="3"/>
      <c r="KQT1387" s="3"/>
      <c r="KQU1387" s="3"/>
      <c r="KQV1387" s="3"/>
      <c r="KQW1387" s="3"/>
      <c r="KQX1387" s="3"/>
      <c r="KQY1387" s="3"/>
      <c r="KQZ1387" s="3"/>
      <c r="KRA1387" s="3"/>
      <c r="KRB1387" s="3"/>
      <c r="KRC1387" s="3"/>
      <c r="KRD1387" s="3"/>
      <c r="KRE1387" s="3"/>
      <c r="KRF1387" s="3"/>
      <c r="KRG1387" s="3"/>
      <c r="KRH1387" s="3"/>
      <c r="KRI1387" s="3"/>
      <c r="KRJ1387" s="3"/>
      <c r="KRK1387" s="3"/>
      <c r="KRL1387" s="3"/>
      <c r="KRM1387" s="3"/>
      <c r="KRN1387" s="3"/>
      <c r="KRO1387" s="3"/>
      <c r="KRP1387" s="3"/>
      <c r="KRQ1387" s="3"/>
      <c r="KRR1387" s="3"/>
      <c r="KRS1387" s="3"/>
      <c r="KRT1387" s="3"/>
      <c r="KRU1387" s="3"/>
      <c r="KRV1387" s="3"/>
      <c r="KRW1387" s="3"/>
      <c r="KRX1387" s="3"/>
      <c r="KRY1387" s="3"/>
      <c r="KRZ1387" s="3"/>
      <c r="KSA1387" s="3"/>
      <c r="KSB1387" s="3"/>
      <c r="KSC1387" s="3"/>
      <c r="KSD1387" s="3"/>
      <c r="KSE1387" s="3"/>
      <c r="KSF1387" s="3"/>
      <c r="KSG1387" s="3"/>
      <c r="KSH1387" s="3"/>
      <c r="KSI1387" s="3"/>
      <c r="KSJ1387" s="3"/>
      <c r="KSK1387" s="3"/>
      <c r="KSL1387" s="3"/>
      <c r="KSM1387" s="3"/>
      <c r="KSN1387" s="3"/>
      <c r="KSO1387" s="3"/>
      <c r="KSP1387" s="3"/>
      <c r="KSQ1387" s="3"/>
      <c r="KSR1387" s="3"/>
      <c r="KSS1387" s="3"/>
      <c r="KST1387" s="3"/>
      <c r="KSU1387" s="3"/>
      <c r="KSV1387" s="3"/>
      <c r="KSW1387" s="3"/>
      <c r="KSX1387" s="3"/>
      <c r="KSY1387" s="3"/>
      <c r="KSZ1387" s="3"/>
      <c r="KTA1387" s="3"/>
      <c r="KTB1387" s="3"/>
      <c r="KTC1387" s="3"/>
      <c r="KTD1387" s="3"/>
      <c r="KTE1387" s="3"/>
      <c r="KTF1387" s="3"/>
      <c r="KTG1387" s="3"/>
      <c r="KTH1387" s="3"/>
      <c r="KTI1387" s="3"/>
      <c r="KTJ1387" s="3"/>
      <c r="KTK1387" s="3"/>
      <c r="KTL1387" s="3"/>
      <c r="KTM1387" s="3"/>
      <c r="KTN1387" s="3"/>
      <c r="KTO1387" s="3"/>
      <c r="KTP1387" s="3"/>
      <c r="KTQ1387" s="3"/>
      <c r="KTR1387" s="3"/>
      <c r="KTS1387" s="3"/>
      <c r="KTT1387" s="3"/>
      <c r="KTU1387" s="3"/>
      <c r="KTV1387" s="3"/>
      <c r="KTW1387" s="3"/>
      <c r="KTX1387" s="3"/>
      <c r="KTY1387" s="3"/>
      <c r="KTZ1387" s="3"/>
      <c r="KUA1387" s="3"/>
      <c r="KUB1387" s="3"/>
      <c r="KUC1387" s="3"/>
      <c r="KUD1387" s="3"/>
      <c r="KUE1387" s="3"/>
      <c r="KUF1387" s="3"/>
      <c r="KUG1387" s="3"/>
      <c r="KUH1387" s="3"/>
      <c r="KUI1387" s="3"/>
      <c r="KUJ1387" s="3"/>
      <c r="KUK1387" s="3"/>
      <c r="KUL1387" s="3"/>
      <c r="KUM1387" s="3"/>
      <c r="KUN1387" s="3"/>
      <c r="KUO1387" s="3"/>
      <c r="KUP1387" s="3"/>
      <c r="KUQ1387" s="3"/>
      <c r="KUR1387" s="3"/>
      <c r="KUS1387" s="3"/>
      <c r="KUT1387" s="3"/>
      <c r="KUU1387" s="3"/>
      <c r="KUV1387" s="3"/>
      <c r="KUW1387" s="3"/>
      <c r="KUX1387" s="3"/>
      <c r="KUY1387" s="3"/>
      <c r="KUZ1387" s="3"/>
      <c r="KVA1387" s="3"/>
      <c r="KVB1387" s="3"/>
      <c r="KVC1387" s="3"/>
      <c r="KVD1387" s="3"/>
      <c r="KVE1387" s="3"/>
      <c r="KVF1387" s="3"/>
      <c r="KVG1387" s="3"/>
      <c r="KVH1387" s="3"/>
      <c r="KVI1387" s="3"/>
      <c r="KVJ1387" s="3"/>
      <c r="KVK1387" s="3"/>
      <c r="KVL1387" s="3"/>
      <c r="KVM1387" s="3"/>
      <c r="KVN1387" s="3"/>
      <c r="KVO1387" s="3"/>
      <c r="KVP1387" s="3"/>
      <c r="KVQ1387" s="3"/>
      <c r="KVR1387" s="3"/>
      <c r="KVS1387" s="3"/>
      <c r="KVT1387" s="3"/>
      <c r="KVU1387" s="3"/>
      <c r="KVV1387" s="3"/>
      <c r="KVW1387" s="3"/>
      <c r="KVX1387" s="3"/>
      <c r="KVY1387" s="3"/>
      <c r="KVZ1387" s="3"/>
      <c r="KWA1387" s="3"/>
      <c r="KWB1387" s="3"/>
      <c r="KWC1387" s="3"/>
      <c r="KWD1387" s="3"/>
      <c r="KWE1387" s="3"/>
      <c r="KWF1387" s="3"/>
      <c r="KWG1387" s="3"/>
      <c r="KWH1387" s="3"/>
      <c r="KWI1387" s="3"/>
      <c r="KWJ1387" s="3"/>
      <c r="KWK1387" s="3"/>
      <c r="KWL1387" s="3"/>
      <c r="KWM1387" s="3"/>
      <c r="KWN1387" s="3"/>
      <c r="KWO1387" s="3"/>
      <c r="KWP1387" s="3"/>
      <c r="KWQ1387" s="3"/>
      <c r="KWR1387" s="3"/>
      <c r="KWS1387" s="3"/>
      <c r="KWT1387" s="3"/>
      <c r="KWU1387" s="3"/>
      <c r="KWV1387" s="3"/>
      <c r="KWW1387" s="3"/>
      <c r="KWX1387" s="3"/>
      <c r="KWY1387" s="3"/>
      <c r="KWZ1387" s="3"/>
      <c r="KXA1387" s="3"/>
      <c r="KXB1387" s="3"/>
      <c r="KXC1387" s="3"/>
      <c r="KXD1387" s="3"/>
      <c r="KXE1387" s="3"/>
      <c r="KXF1387" s="3"/>
      <c r="KXG1387" s="3"/>
      <c r="KXH1387" s="3"/>
      <c r="KXI1387" s="3"/>
      <c r="KXJ1387" s="3"/>
      <c r="KXK1387" s="3"/>
      <c r="KXL1387" s="3"/>
      <c r="KXM1387" s="3"/>
      <c r="KXN1387" s="3"/>
      <c r="KXO1387" s="3"/>
      <c r="KXP1387" s="3"/>
      <c r="KXQ1387" s="3"/>
      <c r="KXR1387" s="3"/>
      <c r="KXS1387" s="3"/>
      <c r="KXT1387" s="3"/>
      <c r="KXU1387" s="3"/>
      <c r="KXV1387" s="3"/>
      <c r="KXW1387" s="3"/>
      <c r="KXX1387" s="3"/>
      <c r="KXY1387" s="3"/>
      <c r="KXZ1387" s="3"/>
      <c r="KYA1387" s="3"/>
      <c r="KYB1387" s="3"/>
      <c r="KYC1387" s="3"/>
      <c r="KYD1387" s="3"/>
      <c r="KYE1387" s="3"/>
      <c r="KYF1387" s="3"/>
      <c r="KYG1387" s="3"/>
      <c r="KYH1387" s="3"/>
      <c r="KYI1387" s="3"/>
      <c r="KYJ1387" s="3"/>
      <c r="KYK1387" s="3"/>
      <c r="KYL1387" s="3"/>
      <c r="KYM1387" s="3"/>
      <c r="KYN1387" s="3"/>
      <c r="KYO1387" s="3"/>
      <c r="KYP1387" s="3"/>
      <c r="KYQ1387" s="3"/>
      <c r="KYR1387" s="3"/>
      <c r="KYS1387" s="3"/>
      <c r="KYT1387" s="3"/>
      <c r="KYU1387" s="3"/>
      <c r="KYV1387" s="3"/>
      <c r="KYW1387" s="3"/>
      <c r="KYX1387" s="3"/>
      <c r="KYY1387" s="3"/>
      <c r="KYZ1387" s="3"/>
      <c r="KZA1387" s="3"/>
      <c r="KZB1387" s="3"/>
      <c r="KZC1387" s="3"/>
      <c r="KZD1387" s="3"/>
      <c r="KZE1387" s="3"/>
      <c r="KZF1387" s="3"/>
      <c r="KZG1387" s="3"/>
      <c r="KZH1387" s="3"/>
      <c r="KZI1387" s="3"/>
      <c r="KZJ1387" s="3"/>
      <c r="KZK1387" s="3"/>
      <c r="KZL1387" s="3"/>
      <c r="KZM1387" s="3"/>
      <c r="KZN1387" s="3"/>
      <c r="KZO1387" s="3"/>
      <c r="KZP1387" s="3"/>
      <c r="KZQ1387" s="3"/>
      <c r="KZR1387" s="3"/>
      <c r="KZS1387" s="3"/>
      <c r="KZT1387" s="3"/>
      <c r="KZU1387" s="3"/>
      <c r="KZV1387" s="3"/>
      <c r="KZW1387" s="3"/>
      <c r="KZX1387" s="3"/>
      <c r="KZY1387" s="3"/>
      <c r="KZZ1387" s="3"/>
      <c r="LAA1387" s="3"/>
      <c r="LAB1387" s="3"/>
      <c r="LAC1387" s="3"/>
      <c r="LAD1387" s="3"/>
      <c r="LAE1387" s="3"/>
      <c r="LAF1387" s="3"/>
      <c r="LAG1387" s="3"/>
      <c r="LAH1387" s="3"/>
      <c r="LAI1387" s="3"/>
      <c r="LAJ1387" s="3"/>
      <c r="LAK1387" s="3"/>
      <c r="LAL1387" s="3"/>
      <c r="LAM1387" s="3"/>
      <c r="LAN1387" s="3"/>
      <c r="LAO1387" s="3"/>
      <c r="LAP1387" s="3"/>
      <c r="LAQ1387" s="3"/>
      <c r="LAR1387" s="3"/>
      <c r="LAS1387" s="3"/>
      <c r="LAT1387" s="3"/>
      <c r="LAU1387" s="3"/>
      <c r="LAV1387" s="3"/>
      <c r="LAW1387" s="3"/>
      <c r="LAX1387" s="3"/>
      <c r="LAY1387" s="3"/>
      <c r="LAZ1387" s="3"/>
      <c r="LBA1387" s="3"/>
      <c r="LBB1387" s="3"/>
      <c r="LBC1387" s="3"/>
      <c r="LBD1387" s="3"/>
      <c r="LBE1387" s="3"/>
      <c r="LBF1387" s="3"/>
      <c r="LBG1387" s="3"/>
      <c r="LBH1387" s="3"/>
      <c r="LBI1387" s="3"/>
      <c r="LBJ1387" s="3"/>
      <c r="LBK1387" s="3"/>
      <c r="LBL1387" s="3"/>
      <c r="LBM1387" s="3"/>
      <c r="LBN1387" s="3"/>
      <c r="LBO1387" s="3"/>
      <c r="LBP1387" s="3"/>
      <c r="LBQ1387" s="3"/>
      <c r="LBR1387" s="3"/>
      <c r="LBS1387" s="3"/>
      <c r="LBT1387" s="3"/>
      <c r="LBU1387" s="3"/>
      <c r="LBV1387" s="3"/>
      <c r="LBW1387" s="3"/>
      <c r="LBX1387" s="3"/>
      <c r="LBY1387" s="3"/>
      <c r="LBZ1387" s="3"/>
      <c r="LCA1387" s="3"/>
      <c r="LCB1387" s="3"/>
      <c r="LCC1387" s="3"/>
      <c r="LCD1387" s="3"/>
      <c r="LCE1387" s="3"/>
      <c r="LCF1387" s="3"/>
      <c r="LCG1387" s="3"/>
      <c r="LCH1387" s="3"/>
      <c r="LCI1387" s="3"/>
      <c r="LCJ1387" s="3"/>
      <c r="LCK1387" s="3"/>
      <c r="LCL1387" s="3"/>
      <c r="LCM1387" s="3"/>
      <c r="LCN1387" s="3"/>
      <c r="LCO1387" s="3"/>
      <c r="LCP1387" s="3"/>
      <c r="LCQ1387" s="3"/>
      <c r="LCR1387" s="3"/>
      <c r="LCS1387" s="3"/>
      <c r="LCT1387" s="3"/>
      <c r="LCU1387" s="3"/>
      <c r="LCV1387" s="3"/>
      <c r="LCW1387" s="3"/>
      <c r="LCX1387" s="3"/>
      <c r="LCY1387" s="3"/>
      <c r="LCZ1387" s="3"/>
      <c r="LDA1387" s="3"/>
      <c r="LDB1387" s="3"/>
      <c r="LDC1387" s="3"/>
      <c r="LDD1387" s="3"/>
      <c r="LDE1387" s="3"/>
      <c r="LDF1387" s="3"/>
      <c r="LDG1387" s="3"/>
      <c r="LDH1387" s="3"/>
      <c r="LDI1387" s="3"/>
      <c r="LDJ1387" s="3"/>
      <c r="LDK1387" s="3"/>
      <c r="LDL1387" s="3"/>
      <c r="LDM1387" s="3"/>
      <c r="LDN1387" s="3"/>
      <c r="LDO1387" s="3"/>
      <c r="LDP1387" s="3"/>
      <c r="LDQ1387" s="3"/>
      <c r="LDR1387" s="3"/>
      <c r="LDS1387" s="3"/>
      <c r="LDT1387" s="3"/>
      <c r="LDU1387" s="3"/>
      <c r="LDV1387" s="3"/>
      <c r="LDW1387" s="3"/>
      <c r="LDX1387" s="3"/>
      <c r="LDY1387" s="3"/>
      <c r="LDZ1387" s="3"/>
      <c r="LEA1387" s="3"/>
      <c r="LEB1387" s="3"/>
      <c r="LEC1387" s="3"/>
      <c r="LED1387" s="3"/>
      <c r="LEE1387" s="3"/>
      <c r="LEF1387" s="3"/>
      <c r="LEG1387" s="3"/>
      <c r="LEH1387" s="3"/>
      <c r="LEI1387" s="3"/>
      <c r="LEJ1387" s="3"/>
      <c r="LEK1387" s="3"/>
      <c r="LEL1387" s="3"/>
      <c r="LEM1387" s="3"/>
      <c r="LEN1387" s="3"/>
      <c r="LEO1387" s="3"/>
      <c r="LEP1387" s="3"/>
      <c r="LEQ1387" s="3"/>
      <c r="LER1387" s="3"/>
      <c r="LES1387" s="3"/>
      <c r="LET1387" s="3"/>
      <c r="LEU1387" s="3"/>
      <c r="LEV1387" s="3"/>
      <c r="LEW1387" s="3"/>
      <c r="LEX1387" s="3"/>
      <c r="LEY1387" s="3"/>
      <c r="LEZ1387" s="3"/>
      <c r="LFA1387" s="3"/>
      <c r="LFB1387" s="3"/>
      <c r="LFC1387" s="3"/>
      <c r="LFD1387" s="3"/>
      <c r="LFE1387" s="3"/>
      <c r="LFF1387" s="3"/>
      <c r="LFG1387" s="3"/>
      <c r="LFH1387" s="3"/>
      <c r="LFI1387" s="3"/>
      <c r="LFJ1387" s="3"/>
      <c r="LFK1387" s="3"/>
      <c r="LFL1387" s="3"/>
      <c r="LFM1387" s="3"/>
      <c r="LFN1387" s="3"/>
      <c r="LFO1387" s="3"/>
      <c r="LFP1387" s="3"/>
      <c r="LFQ1387" s="3"/>
      <c r="LFR1387" s="3"/>
      <c r="LFS1387" s="3"/>
      <c r="LFT1387" s="3"/>
      <c r="LFU1387" s="3"/>
      <c r="LFV1387" s="3"/>
      <c r="LFW1387" s="3"/>
      <c r="LFX1387" s="3"/>
      <c r="LFY1387" s="3"/>
      <c r="LFZ1387" s="3"/>
      <c r="LGA1387" s="3"/>
      <c r="LGB1387" s="3"/>
      <c r="LGC1387" s="3"/>
      <c r="LGD1387" s="3"/>
      <c r="LGE1387" s="3"/>
      <c r="LGF1387" s="3"/>
      <c r="LGG1387" s="3"/>
      <c r="LGH1387" s="3"/>
      <c r="LGI1387" s="3"/>
      <c r="LGJ1387" s="3"/>
      <c r="LGK1387" s="3"/>
      <c r="LGL1387" s="3"/>
      <c r="LGM1387" s="3"/>
      <c r="LGN1387" s="3"/>
      <c r="LGO1387" s="3"/>
      <c r="LGP1387" s="3"/>
      <c r="LGQ1387" s="3"/>
      <c r="LGR1387" s="3"/>
      <c r="LGS1387" s="3"/>
      <c r="LGT1387" s="3"/>
      <c r="LGU1387" s="3"/>
      <c r="LGV1387" s="3"/>
      <c r="LGW1387" s="3"/>
      <c r="LGX1387" s="3"/>
      <c r="LGY1387" s="3"/>
      <c r="LGZ1387" s="3"/>
      <c r="LHA1387" s="3"/>
      <c r="LHB1387" s="3"/>
      <c r="LHC1387" s="3"/>
      <c r="LHD1387" s="3"/>
      <c r="LHE1387" s="3"/>
      <c r="LHF1387" s="3"/>
      <c r="LHG1387" s="3"/>
      <c r="LHH1387" s="3"/>
      <c r="LHI1387" s="3"/>
      <c r="LHJ1387" s="3"/>
      <c r="LHK1387" s="3"/>
      <c r="LHL1387" s="3"/>
      <c r="LHM1387" s="3"/>
      <c r="LHN1387" s="3"/>
      <c r="LHO1387" s="3"/>
      <c r="LHP1387" s="3"/>
      <c r="LHQ1387" s="3"/>
      <c r="LHR1387" s="3"/>
      <c r="LHS1387" s="3"/>
      <c r="LHT1387" s="3"/>
      <c r="LHU1387" s="3"/>
      <c r="LHV1387" s="3"/>
      <c r="LHW1387" s="3"/>
      <c r="LHX1387" s="3"/>
      <c r="LHY1387" s="3"/>
      <c r="LHZ1387" s="3"/>
      <c r="LIA1387" s="3"/>
      <c r="LIB1387" s="3"/>
      <c r="LIC1387" s="3"/>
      <c r="LID1387" s="3"/>
      <c r="LIE1387" s="3"/>
      <c r="LIF1387" s="3"/>
      <c r="LIG1387" s="3"/>
      <c r="LIH1387" s="3"/>
      <c r="LII1387" s="3"/>
      <c r="LIJ1387" s="3"/>
      <c r="LIK1387" s="3"/>
      <c r="LIL1387" s="3"/>
      <c r="LIM1387" s="3"/>
      <c r="LIN1387" s="3"/>
      <c r="LIO1387" s="3"/>
      <c r="LIP1387" s="3"/>
      <c r="LIQ1387" s="3"/>
      <c r="LIR1387" s="3"/>
      <c r="LIS1387" s="3"/>
      <c r="LIT1387" s="3"/>
      <c r="LIU1387" s="3"/>
      <c r="LIV1387" s="3"/>
      <c r="LIW1387" s="3"/>
      <c r="LIX1387" s="3"/>
      <c r="LIY1387" s="3"/>
      <c r="LIZ1387" s="3"/>
      <c r="LJA1387" s="3"/>
      <c r="LJB1387" s="3"/>
      <c r="LJC1387" s="3"/>
      <c r="LJD1387" s="3"/>
      <c r="LJE1387" s="3"/>
      <c r="LJF1387" s="3"/>
      <c r="LJG1387" s="3"/>
      <c r="LJH1387" s="3"/>
      <c r="LJI1387" s="3"/>
      <c r="LJJ1387" s="3"/>
      <c r="LJK1387" s="3"/>
      <c r="LJL1387" s="3"/>
      <c r="LJM1387" s="3"/>
      <c r="LJN1387" s="3"/>
      <c r="LJO1387" s="3"/>
      <c r="LJP1387" s="3"/>
      <c r="LJQ1387" s="3"/>
      <c r="LJR1387" s="3"/>
      <c r="LJS1387" s="3"/>
      <c r="LJT1387" s="3"/>
      <c r="LJU1387" s="3"/>
      <c r="LJV1387" s="3"/>
      <c r="LJW1387" s="3"/>
      <c r="LJX1387" s="3"/>
      <c r="LJY1387" s="3"/>
      <c r="LJZ1387" s="3"/>
      <c r="LKA1387" s="3"/>
      <c r="LKB1387" s="3"/>
      <c r="LKC1387" s="3"/>
      <c r="LKD1387" s="3"/>
      <c r="LKE1387" s="3"/>
      <c r="LKF1387" s="3"/>
      <c r="LKG1387" s="3"/>
      <c r="LKH1387" s="3"/>
      <c r="LKI1387" s="3"/>
      <c r="LKJ1387" s="3"/>
      <c r="LKK1387" s="3"/>
      <c r="LKL1387" s="3"/>
      <c r="LKM1387" s="3"/>
      <c r="LKN1387" s="3"/>
      <c r="LKO1387" s="3"/>
      <c r="LKP1387" s="3"/>
      <c r="LKQ1387" s="3"/>
      <c r="LKR1387" s="3"/>
      <c r="LKS1387" s="3"/>
      <c r="LKT1387" s="3"/>
      <c r="LKU1387" s="3"/>
      <c r="LKV1387" s="3"/>
      <c r="LKW1387" s="3"/>
      <c r="LKX1387" s="3"/>
      <c r="LKY1387" s="3"/>
      <c r="LKZ1387" s="3"/>
      <c r="LLA1387" s="3"/>
      <c r="LLB1387" s="3"/>
      <c r="LLC1387" s="3"/>
      <c r="LLD1387" s="3"/>
      <c r="LLE1387" s="3"/>
      <c r="LLF1387" s="3"/>
      <c r="LLG1387" s="3"/>
      <c r="LLH1387" s="3"/>
      <c r="LLI1387" s="3"/>
      <c r="LLJ1387" s="3"/>
      <c r="LLK1387" s="3"/>
      <c r="LLL1387" s="3"/>
      <c r="LLM1387" s="3"/>
      <c r="LLN1387" s="3"/>
      <c r="LLO1387" s="3"/>
      <c r="LLP1387" s="3"/>
      <c r="LLQ1387" s="3"/>
      <c r="LLR1387" s="3"/>
      <c r="LLS1387" s="3"/>
      <c r="LLT1387" s="3"/>
      <c r="LLU1387" s="3"/>
      <c r="LLV1387" s="3"/>
      <c r="LLW1387" s="3"/>
      <c r="LLX1387" s="3"/>
      <c r="LLY1387" s="3"/>
      <c r="LLZ1387" s="3"/>
      <c r="LMA1387" s="3"/>
      <c r="LMB1387" s="3"/>
      <c r="LMC1387" s="3"/>
      <c r="LMD1387" s="3"/>
      <c r="LME1387" s="3"/>
      <c r="LMF1387" s="3"/>
      <c r="LMG1387" s="3"/>
      <c r="LMH1387" s="3"/>
      <c r="LMI1387" s="3"/>
      <c r="LMJ1387" s="3"/>
      <c r="LMK1387" s="3"/>
      <c r="LML1387" s="3"/>
      <c r="LMM1387" s="3"/>
      <c r="LMN1387" s="3"/>
      <c r="LMO1387" s="3"/>
      <c r="LMP1387" s="3"/>
      <c r="LMQ1387" s="3"/>
      <c r="LMR1387" s="3"/>
      <c r="LMS1387" s="3"/>
      <c r="LMT1387" s="3"/>
      <c r="LMU1387" s="3"/>
      <c r="LMV1387" s="3"/>
      <c r="LMW1387" s="3"/>
      <c r="LMX1387" s="3"/>
      <c r="LMY1387" s="3"/>
      <c r="LMZ1387" s="3"/>
      <c r="LNA1387" s="3"/>
      <c r="LNB1387" s="3"/>
      <c r="LNC1387" s="3"/>
      <c r="LND1387" s="3"/>
      <c r="LNE1387" s="3"/>
      <c r="LNF1387" s="3"/>
      <c r="LNG1387" s="3"/>
      <c r="LNH1387" s="3"/>
      <c r="LNI1387" s="3"/>
      <c r="LNJ1387" s="3"/>
      <c r="LNK1387" s="3"/>
      <c r="LNL1387" s="3"/>
      <c r="LNM1387" s="3"/>
      <c r="LNN1387" s="3"/>
      <c r="LNO1387" s="3"/>
      <c r="LNP1387" s="3"/>
      <c r="LNQ1387" s="3"/>
      <c r="LNR1387" s="3"/>
      <c r="LNS1387" s="3"/>
      <c r="LNT1387" s="3"/>
      <c r="LNU1387" s="3"/>
      <c r="LNV1387" s="3"/>
      <c r="LNW1387" s="3"/>
      <c r="LNX1387" s="3"/>
      <c r="LNY1387" s="3"/>
      <c r="LNZ1387" s="3"/>
      <c r="LOA1387" s="3"/>
      <c r="LOB1387" s="3"/>
      <c r="LOC1387" s="3"/>
      <c r="LOD1387" s="3"/>
      <c r="LOE1387" s="3"/>
      <c r="LOF1387" s="3"/>
      <c r="LOG1387" s="3"/>
      <c r="LOH1387" s="3"/>
      <c r="LOI1387" s="3"/>
      <c r="LOJ1387" s="3"/>
      <c r="LOK1387" s="3"/>
      <c r="LOL1387" s="3"/>
      <c r="LOM1387" s="3"/>
      <c r="LON1387" s="3"/>
      <c r="LOO1387" s="3"/>
      <c r="LOP1387" s="3"/>
      <c r="LOQ1387" s="3"/>
      <c r="LOR1387" s="3"/>
      <c r="LOS1387" s="3"/>
      <c r="LOT1387" s="3"/>
      <c r="LOU1387" s="3"/>
      <c r="LOV1387" s="3"/>
      <c r="LOW1387" s="3"/>
      <c r="LOX1387" s="3"/>
      <c r="LOY1387" s="3"/>
      <c r="LOZ1387" s="3"/>
      <c r="LPA1387" s="3"/>
      <c r="LPB1387" s="3"/>
      <c r="LPC1387" s="3"/>
      <c r="LPD1387" s="3"/>
      <c r="LPE1387" s="3"/>
      <c r="LPF1387" s="3"/>
      <c r="LPG1387" s="3"/>
      <c r="LPH1387" s="3"/>
      <c r="LPI1387" s="3"/>
      <c r="LPJ1387" s="3"/>
      <c r="LPK1387" s="3"/>
      <c r="LPL1387" s="3"/>
      <c r="LPM1387" s="3"/>
      <c r="LPN1387" s="3"/>
      <c r="LPO1387" s="3"/>
      <c r="LPP1387" s="3"/>
      <c r="LPQ1387" s="3"/>
      <c r="LPR1387" s="3"/>
      <c r="LPS1387" s="3"/>
      <c r="LPT1387" s="3"/>
      <c r="LPU1387" s="3"/>
      <c r="LPV1387" s="3"/>
      <c r="LPW1387" s="3"/>
      <c r="LPX1387" s="3"/>
      <c r="LPY1387" s="3"/>
      <c r="LPZ1387" s="3"/>
      <c r="LQA1387" s="3"/>
      <c r="LQB1387" s="3"/>
      <c r="LQC1387" s="3"/>
      <c r="LQD1387" s="3"/>
      <c r="LQE1387" s="3"/>
      <c r="LQF1387" s="3"/>
      <c r="LQG1387" s="3"/>
      <c r="LQH1387" s="3"/>
      <c r="LQI1387" s="3"/>
      <c r="LQJ1387" s="3"/>
      <c r="LQK1387" s="3"/>
      <c r="LQL1387" s="3"/>
      <c r="LQM1387" s="3"/>
      <c r="LQN1387" s="3"/>
      <c r="LQO1387" s="3"/>
      <c r="LQP1387" s="3"/>
      <c r="LQQ1387" s="3"/>
      <c r="LQR1387" s="3"/>
      <c r="LQS1387" s="3"/>
      <c r="LQT1387" s="3"/>
      <c r="LQU1387" s="3"/>
      <c r="LQV1387" s="3"/>
      <c r="LQW1387" s="3"/>
      <c r="LQX1387" s="3"/>
      <c r="LQY1387" s="3"/>
      <c r="LQZ1387" s="3"/>
      <c r="LRA1387" s="3"/>
      <c r="LRB1387" s="3"/>
      <c r="LRC1387" s="3"/>
      <c r="LRD1387" s="3"/>
      <c r="LRE1387" s="3"/>
      <c r="LRF1387" s="3"/>
      <c r="LRG1387" s="3"/>
      <c r="LRH1387" s="3"/>
      <c r="LRI1387" s="3"/>
      <c r="LRJ1387" s="3"/>
      <c r="LRK1387" s="3"/>
      <c r="LRL1387" s="3"/>
      <c r="LRM1387" s="3"/>
      <c r="LRN1387" s="3"/>
      <c r="LRO1387" s="3"/>
      <c r="LRP1387" s="3"/>
      <c r="LRQ1387" s="3"/>
      <c r="LRR1387" s="3"/>
      <c r="LRS1387" s="3"/>
      <c r="LRT1387" s="3"/>
      <c r="LRU1387" s="3"/>
      <c r="LRV1387" s="3"/>
      <c r="LRW1387" s="3"/>
      <c r="LRX1387" s="3"/>
      <c r="LRY1387" s="3"/>
      <c r="LRZ1387" s="3"/>
      <c r="LSA1387" s="3"/>
      <c r="LSB1387" s="3"/>
      <c r="LSC1387" s="3"/>
      <c r="LSD1387" s="3"/>
      <c r="LSE1387" s="3"/>
      <c r="LSF1387" s="3"/>
      <c r="LSG1387" s="3"/>
      <c r="LSH1387" s="3"/>
      <c r="LSI1387" s="3"/>
      <c r="LSJ1387" s="3"/>
      <c r="LSK1387" s="3"/>
      <c r="LSL1387" s="3"/>
      <c r="LSM1387" s="3"/>
      <c r="LSN1387" s="3"/>
      <c r="LSO1387" s="3"/>
      <c r="LSP1387" s="3"/>
      <c r="LSQ1387" s="3"/>
      <c r="LSR1387" s="3"/>
      <c r="LSS1387" s="3"/>
      <c r="LST1387" s="3"/>
      <c r="LSU1387" s="3"/>
      <c r="LSV1387" s="3"/>
      <c r="LSW1387" s="3"/>
      <c r="LSX1387" s="3"/>
      <c r="LSY1387" s="3"/>
      <c r="LSZ1387" s="3"/>
      <c r="LTA1387" s="3"/>
      <c r="LTB1387" s="3"/>
      <c r="LTC1387" s="3"/>
      <c r="LTD1387" s="3"/>
      <c r="LTE1387" s="3"/>
      <c r="LTF1387" s="3"/>
      <c r="LTG1387" s="3"/>
      <c r="LTH1387" s="3"/>
      <c r="LTI1387" s="3"/>
      <c r="LTJ1387" s="3"/>
      <c r="LTK1387" s="3"/>
      <c r="LTL1387" s="3"/>
      <c r="LTM1387" s="3"/>
      <c r="LTN1387" s="3"/>
      <c r="LTO1387" s="3"/>
      <c r="LTP1387" s="3"/>
      <c r="LTQ1387" s="3"/>
      <c r="LTR1387" s="3"/>
      <c r="LTS1387" s="3"/>
      <c r="LTT1387" s="3"/>
      <c r="LTU1387" s="3"/>
      <c r="LTV1387" s="3"/>
      <c r="LTW1387" s="3"/>
      <c r="LTX1387" s="3"/>
      <c r="LTY1387" s="3"/>
      <c r="LTZ1387" s="3"/>
      <c r="LUA1387" s="3"/>
      <c r="LUB1387" s="3"/>
      <c r="LUC1387" s="3"/>
      <c r="LUD1387" s="3"/>
      <c r="LUE1387" s="3"/>
      <c r="LUF1387" s="3"/>
      <c r="LUG1387" s="3"/>
      <c r="LUH1387" s="3"/>
      <c r="LUI1387" s="3"/>
      <c r="LUJ1387" s="3"/>
      <c r="LUK1387" s="3"/>
      <c r="LUL1387" s="3"/>
      <c r="LUM1387" s="3"/>
      <c r="LUN1387" s="3"/>
      <c r="LUO1387" s="3"/>
      <c r="LUP1387" s="3"/>
      <c r="LUQ1387" s="3"/>
      <c r="LUR1387" s="3"/>
      <c r="LUS1387" s="3"/>
      <c r="LUT1387" s="3"/>
      <c r="LUU1387" s="3"/>
      <c r="LUV1387" s="3"/>
      <c r="LUW1387" s="3"/>
      <c r="LUX1387" s="3"/>
      <c r="LUY1387" s="3"/>
      <c r="LUZ1387" s="3"/>
      <c r="LVA1387" s="3"/>
      <c r="LVB1387" s="3"/>
      <c r="LVC1387" s="3"/>
      <c r="LVD1387" s="3"/>
      <c r="LVE1387" s="3"/>
      <c r="LVF1387" s="3"/>
      <c r="LVG1387" s="3"/>
      <c r="LVH1387" s="3"/>
      <c r="LVI1387" s="3"/>
      <c r="LVJ1387" s="3"/>
      <c r="LVK1387" s="3"/>
      <c r="LVL1387" s="3"/>
      <c r="LVM1387" s="3"/>
      <c r="LVN1387" s="3"/>
      <c r="LVO1387" s="3"/>
      <c r="LVP1387" s="3"/>
      <c r="LVQ1387" s="3"/>
      <c r="LVR1387" s="3"/>
      <c r="LVS1387" s="3"/>
      <c r="LVT1387" s="3"/>
      <c r="LVU1387" s="3"/>
      <c r="LVV1387" s="3"/>
      <c r="LVW1387" s="3"/>
      <c r="LVX1387" s="3"/>
      <c r="LVY1387" s="3"/>
      <c r="LVZ1387" s="3"/>
      <c r="LWA1387" s="3"/>
      <c r="LWB1387" s="3"/>
      <c r="LWC1387" s="3"/>
      <c r="LWD1387" s="3"/>
      <c r="LWE1387" s="3"/>
      <c r="LWF1387" s="3"/>
      <c r="LWG1387" s="3"/>
      <c r="LWH1387" s="3"/>
      <c r="LWI1387" s="3"/>
      <c r="LWJ1387" s="3"/>
      <c r="LWK1387" s="3"/>
      <c r="LWL1387" s="3"/>
      <c r="LWM1387" s="3"/>
      <c r="LWN1387" s="3"/>
      <c r="LWO1387" s="3"/>
      <c r="LWP1387" s="3"/>
      <c r="LWQ1387" s="3"/>
      <c r="LWR1387" s="3"/>
      <c r="LWS1387" s="3"/>
      <c r="LWT1387" s="3"/>
      <c r="LWU1387" s="3"/>
      <c r="LWV1387" s="3"/>
      <c r="LWW1387" s="3"/>
      <c r="LWX1387" s="3"/>
      <c r="LWY1387" s="3"/>
      <c r="LWZ1387" s="3"/>
      <c r="LXA1387" s="3"/>
      <c r="LXB1387" s="3"/>
      <c r="LXC1387" s="3"/>
      <c r="LXD1387" s="3"/>
      <c r="LXE1387" s="3"/>
      <c r="LXF1387" s="3"/>
      <c r="LXG1387" s="3"/>
      <c r="LXH1387" s="3"/>
      <c r="LXI1387" s="3"/>
      <c r="LXJ1387" s="3"/>
      <c r="LXK1387" s="3"/>
      <c r="LXL1387" s="3"/>
      <c r="LXM1387" s="3"/>
      <c r="LXN1387" s="3"/>
      <c r="LXO1387" s="3"/>
      <c r="LXP1387" s="3"/>
      <c r="LXQ1387" s="3"/>
      <c r="LXR1387" s="3"/>
      <c r="LXS1387" s="3"/>
      <c r="LXT1387" s="3"/>
      <c r="LXU1387" s="3"/>
      <c r="LXV1387" s="3"/>
      <c r="LXW1387" s="3"/>
      <c r="LXX1387" s="3"/>
      <c r="LXY1387" s="3"/>
      <c r="LXZ1387" s="3"/>
      <c r="LYA1387" s="3"/>
      <c r="LYB1387" s="3"/>
      <c r="LYC1387" s="3"/>
      <c r="LYD1387" s="3"/>
      <c r="LYE1387" s="3"/>
      <c r="LYF1387" s="3"/>
      <c r="LYG1387" s="3"/>
      <c r="LYH1387" s="3"/>
      <c r="LYI1387" s="3"/>
      <c r="LYJ1387" s="3"/>
      <c r="LYK1387" s="3"/>
      <c r="LYL1387" s="3"/>
      <c r="LYM1387" s="3"/>
      <c r="LYN1387" s="3"/>
      <c r="LYO1387" s="3"/>
      <c r="LYP1387" s="3"/>
      <c r="LYQ1387" s="3"/>
      <c r="LYR1387" s="3"/>
      <c r="LYS1387" s="3"/>
      <c r="LYT1387" s="3"/>
      <c r="LYU1387" s="3"/>
      <c r="LYV1387" s="3"/>
      <c r="LYW1387" s="3"/>
      <c r="LYX1387" s="3"/>
      <c r="LYY1387" s="3"/>
      <c r="LYZ1387" s="3"/>
      <c r="LZA1387" s="3"/>
      <c r="LZB1387" s="3"/>
      <c r="LZC1387" s="3"/>
      <c r="LZD1387" s="3"/>
      <c r="LZE1387" s="3"/>
      <c r="LZF1387" s="3"/>
      <c r="LZG1387" s="3"/>
      <c r="LZH1387" s="3"/>
      <c r="LZI1387" s="3"/>
      <c r="LZJ1387" s="3"/>
      <c r="LZK1387" s="3"/>
      <c r="LZL1387" s="3"/>
      <c r="LZM1387" s="3"/>
      <c r="LZN1387" s="3"/>
      <c r="LZO1387" s="3"/>
      <c r="LZP1387" s="3"/>
      <c r="LZQ1387" s="3"/>
      <c r="LZR1387" s="3"/>
      <c r="LZS1387" s="3"/>
      <c r="LZT1387" s="3"/>
      <c r="LZU1387" s="3"/>
      <c r="LZV1387" s="3"/>
      <c r="LZW1387" s="3"/>
      <c r="LZX1387" s="3"/>
      <c r="LZY1387" s="3"/>
      <c r="LZZ1387" s="3"/>
      <c r="MAA1387" s="3"/>
      <c r="MAB1387" s="3"/>
      <c r="MAC1387" s="3"/>
      <c r="MAD1387" s="3"/>
      <c r="MAE1387" s="3"/>
      <c r="MAF1387" s="3"/>
      <c r="MAG1387" s="3"/>
      <c r="MAH1387" s="3"/>
      <c r="MAI1387" s="3"/>
      <c r="MAJ1387" s="3"/>
      <c r="MAK1387" s="3"/>
      <c r="MAL1387" s="3"/>
      <c r="MAM1387" s="3"/>
      <c r="MAN1387" s="3"/>
      <c r="MAO1387" s="3"/>
      <c r="MAP1387" s="3"/>
      <c r="MAQ1387" s="3"/>
      <c r="MAR1387" s="3"/>
      <c r="MAS1387" s="3"/>
      <c r="MAT1387" s="3"/>
      <c r="MAU1387" s="3"/>
      <c r="MAV1387" s="3"/>
      <c r="MAW1387" s="3"/>
      <c r="MAX1387" s="3"/>
      <c r="MAY1387" s="3"/>
      <c r="MAZ1387" s="3"/>
      <c r="MBA1387" s="3"/>
      <c r="MBB1387" s="3"/>
      <c r="MBC1387" s="3"/>
      <c r="MBD1387" s="3"/>
      <c r="MBE1387" s="3"/>
      <c r="MBF1387" s="3"/>
      <c r="MBG1387" s="3"/>
      <c r="MBH1387" s="3"/>
      <c r="MBI1387" s="3"/>
      <c r="MBJ1387" s="3"/>
      <c r="MBK1387" s="3"/>
      <c r="MBL1387" s="3"/>
      <c r="MBM1387" s="3"/>
      <c r="MBN1387" s="3"/>
      <c r="MBO1387" s="3"/>
      <c r="MBP1387" s="3"/>
      <c r="MBQ1387" s="3"/>
      <c r="MBR1387" s="3"/>
      <c r="MBS1387" s="3"/>
      <c r="MBT1387" s="3"/>
      <c r="MBU1387" s="3"/>
      <c r="MBV1387" s="3"/>
      <c r="MBW1387" s="3"/>
      <c r="MBX1387" s="3"/>
      <c r="MBY1387" s="3"/>
      <c r="MBZ1387" s="3"/>
      <c r="MCA1387" s="3"/>
      <c r="MCB1387" s="3"/>
      <c r="MCC1387" s="3"/>
      <c r="MCD1387" s="3"/>
      <c r="MCE1387" s="3"/>
      <c r="MCF1387" s="3"/>
      <c r="MCG1387" s="3"/>
      <c r="MCH1387" s="3"/>
      <c r="MCI1387" s="3"/>
      <c r="MCJ1387" s="3"/>
      <c r="MCK1387" s="3"/>
      <c r="MCL1387" s="3"/>
      <c r="MCM1387" s="3"/>
      <c r="MCN1387" s="3"/>
      <c r="MCO1387" s="3"/>
      <c r="MCP1387" s="3"/>
      <c r="MCQ1387" s="3"/>
      <c r="MCR1387" s="3"/>
      <c r="MCS1387" s="3"/>
      <c r="MCT1387" s="3"/>
      <c r="MCU1387" s="3"/>
      <c r="MCV1387" s="3"/>
      <c r="MCW1387" s="3"/>
      <c r="MCX1387" s="3"/>
      <c r="MCY1387" s="3"/>
      <c r="MCZ1387" s="3"/>
      <c r="MDA1387" s="3"/>
      <c r="MDB1387" s="3"/>
      <c r="MDC1387" s="3"/>
      <c r="MDD1387" s="3"/>
      <c r="MDE1387" s="3"/>
      <c r="MDF1387" s="3"/>
      <c r="MDG1387" s="3"/>
      <c r="MDH1387" s="3"/>
      <c r="MDI1387" s="3"/>
      <c r="MDJ1387" s="3"/>
      <c r="MDK1387" s="3"/>
      <c r="MDL1387" s="3"/>
      <c r="MDM1387" s="3"/>
      <c r="MDN1387" s="3"/>
      <c r="MDO1387" s="3"/>
      <c r="MDP1387" s="3"/>
      <c r="MDQ1387" s="3"/>
      <c r="MDR1387" s="3"/>
      <c r="MDS1387" s="3"/>
      <c r="MDT1387" s="3"/>
      <c r="MDU1387" s="3"/>
      <c r="MDV1387" s="3"/>
      <c r="MDW1387" s="3"/>
      <c r="MDX1387" s="3"/>
      <c r="MDY1387" s="3"/>
      <c r="MDZ1387" s="3"/>
      <c r="MEA1387" s="3"/>
      <c r="MEB1387" s="3"/>
      <c r="MEC1387" s="3"/>
      <c r="MED1387" s="3"/>
      <c r="MEE1387" s="3"/>
      <c r="MEF1387" s="3"/>
      <c r="MEG1387" s="3"/>
      <c r="MEH1387" s="3"/>
      <c r="MEI1387" s="3"/>
      <c r="MEJ1387" s="3"/>
      <c r="MEK1387" s="3"/>
      <c r="MEL1387" s="3"/>
      <c r="MEM1387" s="3"/>
      <c r="MEN1387" s="3"/>
      <c r="MEO1387" s="3"/>
      <c r="MEP1387" s="3"/>
      <c r="MEQ1387" s="3"/>
      <c r="MER1387" s="3"/>
      <c r="MES1387" s="3"/>
      <c r="MET1387" s="3"/>
      <c r="MEU1387" s="3"/>
      <c r="MEV1387" s="3"/>
      <c r="MEW1387" s="3"/>
      <c r="MEX1387" s="3"/>
      <c r="MEY1387" s="3"/>
      <c r="MEZ1387" s="3"/>
      <c r="MFA1387" s="3"/>
      <c r="MFB1387" s="3"/>
      <c r="MFC1387" s="3"/>
      <c r="MFD1387" s="3"/>
      <c r="MFE1387" s="3"/>
      <c r="MFF1387" s="3"/>
      <c r="MFG1387" s="3"/>
      <c r="MFH1387" s="3"/>
      <c r="MFI1387" s="3"/>
      <c r="MFJ1387" s="3"/>
      <c r="MFK1387" s="3"/>
      <c r="MFL1387" s="3"/>
      <c r="MFM1387" s="3"/>
      <c r="MFN1387" s="3"/>
      <c r="MFO1387" s="3"/>
      <c r="MFP1387" s="3"/>
      <c r="MFQ1387" s="3"/>
      <c r="MFR1387" s="3"/>
      <c r="MFS1387" s="3"/>
      <c r="MFT1387" s="3"/>
      <c r="MFU1387" s="3"/>
      <c r="MFV1387" s="3"/>
      <c r="MFW1387" s="3"/>
      <c r="MFX1387" s="3"/>
      <c r="MFY1387" s="3"/>
      <c r="MFZ1387" s="3"/>
      <c r="MGA1387" s="3"/>
      <c r="MGB1387" s="3"/>
      <c r="MGC1387" s="3"/>
      <c r="MGD1387" s="3"/>
      <c r="MGE1387" s="3"/>
      <c r="MGF1387" s="3"/>
      <c r="MGG1387" s="3"/>
      <c r="MGH1387" s="3"/>
      <c r="MGI1387" s="3"/>
      <c r="MGJ1387" s="3"/>
      <c r="MGK1387" s="3"/>
      <c r="MGL1387" s="3"/>
      <c r="MGM1387" s="3"/>
      <c r="MGN1387" s="3"/>
      <c r="MGO1387" s="3"/>
      <c r="MGP1387" s="3"/>
      <c r="MGQ1387" s="3"/>
      <c r="MGR1387" s="3"/>
      <c r="MGS1387" s="3"/>
      <c r="MGT1387" s="3"/>
      <c r="MGU1387" s="3"/>
      <c r="MGV1387" s="3"/>
      <c r="MGW1387" s="3"/>
      <c r="MGX1387" s="3"/>
      <c r="MGY1387" s="3"/>
      <c r="MGZ1387" s="3"/>
      <c r="MHA1387" s="3"/>
      <c r="MHB1387" s="3"/>
      <c r="MHC1387" s="3"/>
      <c r="MHD1387" s="3"/>
      <c r="MHE1387" s="3"/>
      <c r="MHF1387" s="3"/>
      <c r="MHG1387" s="3"/>
      <c r="MHH1387" s="3"/>
      <c r="MHI1387" s="3"/>
      <c r="MHJ1387" s="3"/>
      <c r="MHK1387" s="3"/>
      <c r="MHL1387" s="3"/>
      <c r="MHM1387" s="3"/>
      <c r="MHN1387" s="3"/>
      <c r="MHO1387" s="3"/>
      <c r="MHP1387" s="3"/>
      <c r="MHQ1387" s="3"/>
      <c r="MHR1387" s="3"/>
      <c r="MHS1387" s="3"/>
      <c r="MHT1387" s="3"/>
      <c r="MHU1387" s="3"/>
      <c r="MHV1387" s="3"/>
      <c r="MHW1387" s="3"/>
      <c r="MHX1387" s="3"/>
      <c r="MHY1387" s="3"/>
      <c r="MHZ1387" s="3"/>
      <c r="MIA1387" s="3"/>
      <c r="MIB1387" s="3"/>
      <c r="MIC1387" s="3"/>
      <c r="MID1387" s="3"/>
      <c r="MIE1387" s="3"/>
      <c r="MIF1387" s="3"/>
      <c r="MIG1387" s="3"/>
      <c r="MIH1387" s="3"/>
      <c r="MII1387" s="3"/>
      <c r="MIJ1387" s="3"/>
      <c r="MIK1387" s="3"/>
      <c r="MIL1387" s="3"/>
      <c r="MIM1387" s="3"/>
      <c r="MIN1387" s="3"/>
      <c r="MIO1387" s="3"/>
      <c r="MIP1387" s="3"/>
      <c r="MIQ1387" s="3"/>
      <c r="MIR1387" s="3"/>
      <c r="MIS1387" s="3"/>
      <c r="MIT1387" s="3"/>
      <c r="MIU1387" s="3"/>
      <c r="MIV1387" s="3"/>
      <c r="MIW1387" s="3"/>
      <c r="MIX1387" s="3"/>
      <c r="MIY1387" s="3"/>
      <c r="MIZ1387" s="3"/>
      <c r="MJA1387" s="3"/>
      <c r="MJB1387" s="3"/>
      <c r="MJC1387" s="3"/>
      <c r="MJD1387" s="3"/>
      <c r="MJE1387" s="3"/>
      <c r="MJF1387" s="3"/>
      <c r="MJG1387" s="3"/>
      <c r="MJH1387" s="3"/>
      <c r="MJI1387" s="3"/>
      <c r="MJJ1387" s="3"/>
      <c r="MJK1387" s="3"/>
      <c r="MJL1387" s="3"/>
      <c r="MJM1387" s="3"/>
      <c r="MJN1387" s="3"/>
      <c r="MJO1387" s="3"/>
      <c r="MJP1387" s="3"/>
      <c r="MJQ1387" s="3"/>
      <c r="MJR1387" s="3"/>
      <c r="MJS1387" s="3"/>
      <c r="MJT1387" s="3"/>
      <c r="MJU1387" s="3"/>
      <c r="MJV1387" s="3"/>
      <c r="MJW1387" s="3"/>
      <c r="MJX1387" s="3"/>
      <c r="MJY1387" s="3"/>
      <c r="MJZ1387" s="3"/>
      <c r="MKA1387" s="3"/>
      <c r="MKB1387" s="3"/>
      <c r="MKC1387" s="3"/>
      <c r="MKD1387" s="3"/>
      <c r="MKE1387" s="3"/>
      <c r="MKF1387" s="3"/>
      <c r="MKG1387" s="3"/>
      <c r="MKH1387" s="3"/>
      <c r="MKI1387" s="3"/>
      <c r="MKJ1387" s="3"/>
      <c r="MKK1387" s="3"/>
      <c r="MKL1387" s="3"/>
      <c r="MKM1387" s="3"/>
      <c r="MKN1387" s="3"/>
      <c r="MKO1387" s="3"/>
      <c r="MKP1387" s="3"/>
      <c r="MKQ1387" s="3"/>
      <c r="MKR1387" s="3"/>
      <c r="MKS1387" s="3"/>
      <c r="MKT1387" s="3"/>
      <c r="MKU1387" s="3"/>
      <c r="MKV1387" s="3"/>
      <c r="MKW1387" s="3"/>
      <c r="MKX1387" s="3"/>
      <c r="MKY1387" s="3"/>
      <c r="MKZ1387" s="3"/>
      <c r="MLA1387" s="3"/>
      <c r="MLB1387" s="3"/>
      <c r="MLC1387" s="3"/>
      <c r="MLD1387" s="3"/>
      <c r="MLE1387" s="3"/>
      <c r="MLF1387" s="3"/>
      <c r="MLG1387" s="3"/>
      <c r="MLH1387" s="3"/>
      <c r="MLI1387" s="3"/>
      <c r="MLJ1387" s="3"/>
      <c r="MLK1387" s="3"/>
      <c r="MLL1387" s="3"/>
      <c r="MLM1387" s="3"/>
      <c r="MLN1387" s="3"/>
      <c r="MLO1387" s="3"/>
      <c r="MLP1387" s="3"/>
      <c r="MLQ1387" s="3"/>
      <c r="MLR1387" s="3"/>
      <c r="MLS1387" s="3"/>
      <c r="MLT1387" s="3"/>
      <c r="MLU1387" s="3"/>
      <c r="MLV1387" s="3"/>
      <c r="MLW1387" s="3"/>
      <c r="MLX1387" s="3"/>
      <c r="MLY1387" s="3"/>
      <c r="MLZ1387" s="3"/>
      <c r="MMA1387" s="3"/>
      <c r="MMB1387" s="3"/>
      <c r="MMC1387" s="3"/>
      <c r="MMD1387" s="3"/>
      <c r="MME1387" s="3"/>
      <c r="MMF1387" s="3"/>
      <c r="MMG1387" s="3"/>
      <c r="MMH1387" s="3"/>
      <c r="MMI1387" s="3"/>
      <c r="MMJ1387" s="3"/>
      <c r="MMK1387" s="3"/>
      <c r="MML1387" s="3"/>
      <c r="MMM1387" s="3"/>
      <c r="MMN1387" s="3"/>
      <c r="MMO1387" s="3"/>
      <c r="MMP1387" s="3"/>
      <c r="MMQ1387" s="3"/>
      <c r="MMR1387" s="3"/>
      <c r="MMS1387" s="3"/>
      <c r="MMT1387" s="3"/>
      <c r="MMU1387" s="3"/>
      <c r="MMV1387" s="3"/>
      <c r="MMW1387" s="3"/>
      <c r="MMX1387" s="3"/>
      <c r="MMY1387" s="3"/>
      <c r="MMZ1387" s="3"/>
      <c r="MNA1387" s="3"/>
      <c r="MNB1387" s="3"/>
      <c r="MNC1387" s="3"/>
      <c r="MND1387" s="3"/>
      <c r="MNE1387" s="3"/>
      <c r="MNF1387" s="3"/>
      <c r="MNG1387" s="3"/>
      <c r="MNH1387" s="3"/>
      <c r="MNI1387" s="3"/>
      <c r="MNJ1387" s="3"/>
      <c r="MNK1387" s="3"/>
      <c r="MNL1387" s="3"/>
      <c r="MNM1387" s="3"/>
      <c r="MNN1387" s="3"/>
      <c r="MNO1387" s="3"/>
      <c r="MNP1387" s="3"/>
      <c r="MNQ1387" s="3"/>
      <c r="MNR1387" s="3"/>
      <c r="MNS1387" s="3"/>
      <c r="MNT1387" s="3"/>
      <c r="MNU1387" s="3"/>
      <c r="MNV1387" s="3"/>
      <c r="MNW1387" s="3"/>
      <c r="MNX1387" s="3"/>
      <c r="MNY1387" s="3"/>
      <c r="MNZ1387" s="3"/>
      <c r="MOA1387" s="3"/>
      <c r="MOB1387" s="3"/>
      <c r="MOC1387" s="3"/>
      <c r="MOD1387" s="3"/>
      <c r="MOE1387" s="3"/>
      <c r="MOF1387" s="3"/>
      <c r="MOG1387" s="3"/>
      <c r="MOH1387" s="3"/>
      <c r="MOI1387" s="3"/>
      <c r="MOJ1387" s="3"/>
      <c r="MOK1387" s="3"/>
      <c r="MOL1387" s="3"/>
      <c r="MOM1387" s="3"/>
      <c r="MON1387" s="3"/>
      <c r="MOO1387" s="3"/>
      <c r="MOP1387" s="3"/>
      <c r="MOQ1387" s="3"/>
      <c r="MOR1387" s="3"/>
      <c r="MOS1387" s="3"/>
      <c r="MOT1387" s="3"/>
      <c r="MOU1387" s="3"/>
      <c r="MOV1387" s="3"/>
      <c r="MOW1387" s="3"/>
      <c r="MOX1387" s="3"/>
      <c r="MOY1387" s="3"/>
      <c r="MOZ1387" s="3"/>
      <c r="MPA1387" s="3"/>
      <c r="MPB1387" s="3"/>
      <c r="MPC1387" s="3"/>
      <c r="MPD1387" s="3"/>
      <c r="MPE1387" s="3"/>
      <c r="MPF1387" s="3"/>
      <c r="MPG1387" s="3"/>
      <c r="MPH1387" s="3"/>
      <c r="MPI1387" s="3"/>
      <c r="MPJ1387" s="3"/>
      <c r="MPK1387" s="3"/>
      <c r="MPL1387" s="3"/>
      <c r="MPM1387" s="3"/>
      <c r="MPN1387" s="3"/>
      <c r="MPO1387" s="3"/>
      <c r="MPP1387" s="3"/>
      <c r="MPQ1387" s="3"/>
      <c r="MPR1387" s="3"/>
      <c r="MPS1387" s="3"/>
      <c r="MPT1387" s="3"/>
      <c r="MPU1387" s="3"/>
      <c r="MPV1387" s="3"/>
      <c r="MPW1387" s="3"/>
      <c r="MPX1387" s="3"/>
      <c r="MPY1387" s="3"/>
      <c r="MPZ1387" s="3"/>
      <c r="MQA1387" s="3"/>
      <c r="MQB1387" s="3"/>
      <c r="MQC1387" s="3"/>
      <c r="MQD1387" s="3"/>
      <c r="MQE1387" s="3"/>
      <c r="MQF1387" s="3"/>
      <c r="MQG1387" s="3"/>
      <c r="MQH1387" s="3"/>
      <c r="MQI1387" s="3"/>
      <c r="MQJ1387" s="3"/>
      <c r="MQK1387" s="3"/>
      <c r="MQL1387" s="3"/>
      <c r="MQM1387" s="3"/>
      <c r="MQN1387" s="3"/>
      <c r="MQO1387" s="3"/>
      <c r="MQP1387" s="3"/>
      <c r="MQQ1387" s="3"/>
      <c r="MQR1387" s="3"/>
      <c r="MQS1387" s="3"/>
      <c r="MQT1387" s="3"/>
      <c r="MQU1387" s="3"/>
      <c r="MQV1387" s="3"/>
      <c r="MQW1387" s="3"/>
      <c r="MQX1387" s="3"/>
      <c r="MQY1387" s="3"/>
      <c r="MQZ1387" s="3"/>
      <c r="MRA1387" s="3"/>
      <c r="MRB1387" s="3"/>
      <c r="MRC1387" s="3"/>
      <c r="MRD1387" s="3"/>
      <c r="MRE1387" s="3"/>
      <c r="MRF1387" s="3"/>
      <c r="MRG1387" s="3"/>
      <c r="MRH1387" s="3"/>
      <c r="MRI1387" s="3"/>
      <c r="MRJ1387" s="3"/>
      <c r="MRK1387" s="3"/>
      <c r="MRL1387" s="3"/>
      <c r="MRM1387" s="3"/>
      <c r="MRN1387" s="3"/>
      <c r="MRO1387" s="3"/>
      <c r="MRP1387" s="3"/>
      <c r="MRQ1387" s="3"/>
      <c r="MRR1387" s="3"/>
      <c r="MRS1387" s="3"/>
      <c r="MRT1387" s="3"/>
      <c r="MRU1387" s="3"/>
      <c r="MRV1387" s="3"/>
      <c r="MRW1387" s="3"/>
      <c r="MRX1387" s="3"/>
      <c r="MRY1387" s="3"/>
      <c r="MRZ1387" s="3"/>
      <c r="MSA1387" s="3"/>
      <c r="MSB1387" s="3"/>
      <c r="MSC1387" s="3"/>
      <c r="MSD1387" s="3"/>
      <c r="MSE1387" s="3"/>
      <c r="MSF1387" s="3"/>
      <c r="MSG1387" s="3"/>
      <c r="MSH1387" s="3"/>
      <c r="MSI1387" s="3"/>
      <c r="MSJ1387" s="3"/>
      <c r="MSK1387" s="3"/>
      <c r="MSL1387" s="3"/>
      <c r="MSM1387" s="3"/>
      <c r="MSN1387" s="3"/>
      <c r="MSO1387" s="3"/>
      <c r="MSP1387" s="3"/>
      <c r="MSQ1387" s="3"/>
      <c r="MSR1387" s="3"/>
      <c r="MSS1387" s="3"/>
      <c r="MST1387" s="3"/>
      <c r="MSU1387" s="3"/>
      <c r="MSV1387" s="3"/>
      <c r="MSW1387" s="3"/>
      <c r="MSX1387" s="3"/>
      <c r="MSY1387" s="3"/>
      <c r="MSZ1387" s="3"/>
      <c r="MTA1387" s="3"/>
      <c r="MTB1387" s="3"/>
      <c r="MTC1387" s="3"/>
      <c r="MTD1387" s="3"/>
      <c r="MTE1387" s="3"/>
      <c r="MTF1387" s="3"/>
      <c r="MTG1387" s="3"/>
      <c r="MTH1387" s="3"/>
      <c r="MTI1387" s="3"/>
      <c r="MTJ1387" s="3"/>
      <c r="MTK1387" s="3"/>
      <c r="MTL1387" s="3"/>
      <c r="MTM1387" s="3"/>
      <c r="MTN1387" s="3"/>
      <c r="MTO1387" s="3"/>
      <c r="MTP1387" s="3"/>
      <c r="MTQ1387" s="3"/>
      <c r="MTR1387" s="3"/>
      <c r="MTS1387" s="3"/>
      <c r="MTT1387" s="3"/>
      <c r="MTU1387" s="3"/>
      <c r="MTV1387" s="3"/>
      <c r="MTW1387" s="3"/>
      <c r="MTX1387" s="3"/>
      <c r="MTY1387" s="3"/>
      <c r="MTZ1387" s="3"/>
      <c r="MUA1387" s="3"/>
      <c r="MUB1387" s="3"/>
      <c r="MUC1387" s="3"/>
      <c r="MUD1387" s="3"/>
      <c r="MUE1387" s="3"/>
      <c r="MUF1387" s="3"/>
      <c r="MUG1387" s="3"/>
      <c r="MUH1387" s="3"/>
      <c r="MUI1387" s="3"/>
      <c r="MUJ1387" s="3"/>
      <c r="MUK1387" s="3"/>
      <c r="MUL1387" s="3"/>
      <c r="MUM1387" s="3"/>
      <c r="MUN1387" s="3"/>
      <c r="MUO1387" s="3"/>
      <c r="MUP1387" s="3"/>
      <c r="MUQ1387" s="3"/>
      <c r="MUR1387" s="3"/>
      <c r="MUS1387" s="3"/>
      <c r="MUT1387" s="3"/>
      <c r="MUU1387" s="3"/>
      <c r="MUV1387" s="3"/>
      <c r="MUW1387" s="3"/>
      <c r="MUX1387" s="3"/>
      <c r="MUY1387" s="3"/>
      <c r="MUZ1387" s="3"/>
      <c r="MVA1387" s="3"/>
      <c r="MVB1387" s="3"/>
      <c r="MVC1387" s="3"/>
      <c r="MVD1387" s="3"/>
      <c r="MVE1387" s="3"/>
      <c r="MVF1387" s="3"/>
      <c r="MVG1387" s="3"/>
      <c r="MVH1387" s="3"/>
      <c r="MVI1387" s="3"/>
      <c r="MVJ1387" s="3"/>
      <c r="MVK1387" s="3"/>
      <c r="MVL1387" s="3"/>
      <c r="MVM1387" s="3"/>
      <c r="MVN1387" s="3"/>
      <c r="MVO1387" s="3"/>
      <c r="MVP1387" s="3"/>
      <c r="MVQ1387" s="3"/>
      <c r="MVR1387" s="3"/>
      <c r="MVS1387" s="3"/>
      <c r="MVT1387" s="3"/>
      <c r="MVU1387" s="3"/>
      <c r="MVV1387" s="3"/>
      <c r="MVW1387" s="3"/>
      <c r="MVX1387" s="3"/>
      <c r="MVY1387" s="3"/>
      <c r="MVZ1387" s="3"/>
      <c r="MWA1387" s="3"/>
      <c r="MWB1387" s="3"/>
      <c r="MWC1387" s="3"/>
      <c r="MWD1387" s="3"/>
      <c r="MWE1387" s="3"/>
      <c r="MWF1387" s="3"/>
      <c r="MWG1387" s="3"/>
      <c r="MWH1387" s="3"/>
      <c r="MWI1387" s="3"/>
      <c r="MWJ1387" s="3"/>
      <c r="MWK1387" s="3"/>
      <c r="MWL1387" s="3"/>
      <c r="MWM1387" s="3"/>
      <c r="MWN1387" s="3"/>
      <c r="MWO1387" s="3"/>
      <c r="MWP1387" s="3"/>
      <c r="MWQ1387" s="3"/>
      <c r="MWR1387" s="3"/>
      <c r="MWS1387" s="3"/>
      <c r="MWT1387" s="3"/>
      <c r="MWU1387" s="3"/>
      <c r="MWV1387" s="3"/>
      <c r="MWW1387" s="3"/>
      <c r="MWX1387" s="3"/>
      <c r="MWY1387" s="3"/>
      <c r="MWZ1387" s="3"/>
      <c r="MXA1387" s="3"/>
      <c r="MXB1387" s="3"/>
      <c r="MXC1387" s="3"/>
      <c r="MXD1387" s="3"/>
      <c r="MXE1387" s="3"/>
      <c r="MXF1387" s="3"/>
      <c r="MXG1387" s="3"/>
      <c r="MXH1387" s="3"/>
      <c r="MXI1387" s="3"/>
      <c r="MXJ1387" s="3"/>
      <c r="MXK1387" s="3"/>
      <c r="MXL1387" s="3"/>
      <c r="MXM1387" s="3"/>
      <c r="MXN1387" s="3"/>
      <c r="MXO1387" s="3"/>
      <c r="MXP1387" s="3"/>
      <c r="MXQ1387" s="3"/>
      <c r="MXR1387" s="3"/>
      <c r="MXS1387" s="3"/>
      <c r="MXT1387" s="3"/>
      <c r="MXU1387" s="3"/>
      <c r="MXV1387" s="3"/>
      <c r="MXW1387" s="3"/>
      <c r="MXX1387" s="3"/>
      <c r="MXY1387" s="3"/>
      <c r="MXZ1387" s="3"/>
      <c r="MYA1387" s="3"/>
      <c r="MYB1387" s="3"/>
      <c r="MYC1387" s="3"/>
      <c r="MYD1387" s="3"/>
      <c r="MYE1387" s="3"/>
      <c r="MYF1387" s="3"/>
      <c r="MYG1387" s="3"/>
      <c r="MYH1387" s="3"/>
      <c r="MYI1387" s="3"/>
      <c r="MYJ1387" s="3"/>
      <c r="MYK1387" s="3"/>
      <c r="MYL1387" s="3"/>
      <c r="MYM1387" s="3"/>
      <c r="MYN1387" s="3"/>
      <c r="MYO1387" s="3"/>
      <c r="MYP1387" s="3"/>
      <c r="MYQ1387" s="3"/>
      <c r="MYR1387" s="3"/>
      <c r="MYS1387" s="3"/>
      <c r="MYT1387" s="3"/>
      <c r="MYU1387" s="3"/>
      <c r="MYV1387" s="3"/>
      <c r="MYW1387" s="3"/>
      <c r="MYX1387" s="3"/>
      <c r="MYY1387" s="3"/>
      <c r="MYZ1387" s="3"/>
      <c r="MZA1387" s="3"/>
      <c r="MZB1387" s="3"/>
      <c r="MZC1387" s="3"/>
      <c r="MZD1387" s="3"/>
      <c r="MZE1387" s="3"/>
      <c r="MZF1387" s="3"/>
      <c r="MZG1387" s="3"/>
      <c r="MZH1387" s="3"/>
      <c r="MZI1387" s="3"/>
      <c r="MZJ1387" s="3"/>
      <c r="MZK1387" s="3"/>
      <c r="MZL1387" s="3"/>
      <c r="MZM1387" s="3"/>
      <c r="MZN1387" s="3"/>
      <c r="MZO1387" s="3"/>
      <c r="MZP1387" s="3"/>
      <c r="MZQ1387" s="3"/>
      <c r="MZR1387" s="3"/>
      <c r="MZS1387" s="3"/>
      <c r="MZT1387" s="3"/>
      <c r="MZU1387" s="3"/>
      <c r="MZV1387" s="3"/>
      <c r="MZW1387" s="3"/>
      <c r="MZX1387" s="3"/>
      <c r="MZY1387" s="3"/>
      <c r="MZZ1387" s="3"/>
      <c r="NAA1387" s="3"/>
      <c r="NAB1387" s="3"/>
      <c r="NAC1387" s="3"/>
      <c r="NAD1387" s="3"/>
      <c r="NAE1387" s="3"/>
      <c r="NAF1387" s="3"/>
      <c r="NAG1387" s="3"/>
      <c r="NAH1387" s="3"/>
      <c r="NAI1387" s="3"/>
      <c r="NAJ1387" s="3"/>
      <c r="NAK1387" s="3"/>
      <c r="NAL1387" s="3"/>
      <c r="NAM1387" s="3"/>
      <c r="NAN1387" s="3"/>
      <c r="NAO1387" s="3"/>
      <c r="NAP1387" s="3"/>
      <c r="NAQ1387" s="3"/>
      <c r="NAR1387" s="3"/>
      <c r="NAS1387" s="3"/>
      <c r="NAT1387" s="3"/>
      <c r="NAU1387" s="3"/>
      <c r="NAV1387" s="3"/>
      <c r="NAW1387" s="3"/>
      <c r="NAX1387" s="3"/>
      <c r="NAY1387" s="3"/>
      <c r="NAZ1387" s="3"/>
      <c r="NBA1387" s="3"/>
      <c r="NBB1387" s="3"/>
      <c r="NBC1387" s="3"/>
      <c r="NBD1387" s="3"/>
      <c r="NBE1387" s="3"/>
      <c r="NBF1387" s="3"/>
      <c r="NBG1387" s="3"/>
      <c r="NBH1387" s="3"/>
      <c r="NBI1387" s="3"/>
      <c r="NBJ1387" s="3"/>
      <c r="NBK1387" s="3"/>
      <c r="NBL1387" s="3"/>
      <c r="NBM1387" s="3"/>
      <c r="NBN1387" s="3"/>
      <c r="NBO1387" s="3"/>
      <c r="NBP1387" s="3"/>
      <c r="NBQ1387" s="3"/>
      <c r="NBR1387" s="3"/>
      <c r="NBS1387" s="3"/>
      <c r="NBT1387" s="3"/>
      <c r="NBU1387" s="3"/>
      <c r="NBV1387" s="3"/>
      <c r="NBW1387" s="3"/>
      <c r="NBX1387" s="3"/>
      <c r="NBY1387" s="3"/>
      <c r="NBZ1387" s="3"/>
      <c r="NCA1387" s="3"/>
      <c r="NCB1387" s="3"/>
      <c r="NCC1387" s="3"/>
      <c r="NCD1387" s="3"/>
      <c r="NCE1387" s="3"/>
      <c r="NCF1387" s="3"/>
      <c r="NCG1387" s="3"/>
      <c r="NCH1387" s="3"/>
      <c r="NCI1387" s="3"/>
      <c r="NCJ1387" s="3"/>
      <c r="NCK1387" s="3"/>
      <c r="NCL1387" s="3"/>
      <c r="NCM1387" s="3"/>
      <c r="NCN1387" s="3"/>
      <c r="NCO1387" s="3"/>
      <c r="NCP1387" s="3"/>
      <c r="NCQ1387" s="3"/>
      <c r="NCR1387" s="3"/>
      <c r="NCS1387" s="3"/>
      <c r="NCT1387" s="3"/>
      <c r="NCU1387" s="3"/>
      <c r="NCV1387" s="3"/>
      <c r="NCW1387" s="3"/>
      <c r="NCX1387" s="3"/>
      <c r="NCY1387" s="3"/>
      <c r="NCZ1387" s="3"/>
      <c r="NDA1387" s="3"/>
      <c r="NDB1387" s="3"/>
      <c r="NDC1387" s="3"/>
      <c r="NDD1387" s="3"/>
      <c r="NDE1387" s="3"/>
      <c r="NDF1387" s="3"/>
      <c r="NDG1387" s="3"/>
      <c r="NDH1387" s="3"/>
      <c r="NDI1387" s="3"/>
      <c r="NDJ1387" s="3"/>
      <c r="NDK1387" s="3"/>
      <c r="NDL1387" s="3"/>
      <c r="NDM1387" s="3"/>
      <c r="NDN1387" s="3"/>
      <c r="NDO1387" s="3"/>
      <c r="NDP1387" s="3"/>
      <c r="NDQ1387" s="3"/>
      <c r="NDR1387" s="3"/>
      <c r="NDS1387" s="3"/>
      <c r="NDT1387" s="3"/>
      <c r="NDU1387" s="3"/>
      <c r="NDV1387" s="3"/>
      <c r="NDW1387" s="3"/>
      <c r="NDX1387" s="3"/>
      <c r="NDY1387" s="3"/>
      <c r="NDZ1387" s="3"/>
      <c r="NEA1387" s="3"/>
      <c r="NEB1387" s="3"/>
      <c r="NEC1387" s="3"/>
      <c r="NED1387" s="3"/>
      <c r="NEE1387" s="3"/>
      <c r="NEF1387" s="3"/>
      <c r="NEG1387" s="3"/>
      <c r="NEH1387" s="3"/>
      <c r="NEI1387" s="3"/>
      <c r="NEJ1387" s="3"/>
      <c r="NEK1387" s="3"/>
      <c r="NEL1387" s="3"/>
      <c r="NEM1387" s="3"/>
      <c r="NEN1387" s="3"/>
      <c r="NEO1387" s="3"/>
      <c r="NEP1387" s="3"/>
      <c r="NEQ1387" s="3"/>
      <c r="NER1387" s="3"/>
      <c r="NES1387" s="3"/>
      <c r="NET1387" s="3"/>
      <c r="NEU1387" s="3"/>
      <c r="NEV1387" s="3"/>
      <c r="NEW1387" s="3"/>
      <c r="NEX1387" s="3"/>
      <c r="NEY1387" s="3"/>
      <c r="NEZ1387" s="3"/>
      <c r="NFA1387" s="3"/>
      <c r="NFB1387" s="3"/>
      <c r="NFC1387" s="3"/>
      <c r="NFD1387" s="3"/>
      <c r="NFE1387" s="3"/>
      <c r="NFF1387" s="3"/>
      <c r="NFG1387" s="3"/>
      <c r="NFH1387" s="3"/>
      <c r="NFI1387" s="3"/>
      <c r="NFJ1387" s="3"/>
      <c r="NFK1387" s="3"/>
      <c r="NFL1387" s="3"/>
      <c r="NFM1387" s="3"/>
      <c r="NFN1387" s="3"/>
      <c r="NFO1387" s="3"/>
      <c r="NFP1387" s="3"/>
      <c r="NFQ1387" s="3"/>
      <c r="NFR1387" s="3"/>
      <c r="NFS1387" s="3"/>
      <c r="NFT1387" s="3"/>
      <c r="NFU1387" s="3"/>
      <c r="NFV1387" s="3"/>
      <c r="NFW1387" s="3"/>
      <c r="NFX1387" s="3"/>
      <c r="NFY1387" s="3"/>
      <c r="NFZ1387" s="3"/>
      <c r="NGA1387" s="3"/>
      <c r="NGB1387" s="3"/>
      <c r="NGC1387" s="3"/>
      <c r="NGD1387" s="3"/>
      <c r="NGE1387" s="3"/>
      <c r="NGF1387" s="3"/>
      <c r="NGG1387" s="3"/>
      <c r="NGH1387" s="3"/>
      <c r="NGI1387" s="3"/>
      <c r="NGJ1387" s="3"/>
      <c r="NGK1387" s="3"/>
      <c r="NGL1387" s="3"/>
      <c r="NGM1387" s="3"/>
      <c r="NGN1387" s="3"/>
      <c r="NGO1387" s="3"/>
      <c r="NGP1387" s="3"/>
      <c r="NGQ1387" s="3"/>
      <c r="NGR1387" s="3"/>
      <c r="NGS1387" s="3"/>
      <c r="NGT1387" s="3"/>
      <c r="NGU1387" s="3"/>
      <c r="NGV1387" s="3"/>
      <c r="NGW1387" s="3"/>
      <c r="NGX1387" s="3"/>
      <c r="NGY1387" s="3"/>
      <c r="NGZ1387" s="3"/>
      <c r="NHA1387" s="3"/>
      <c r="NHB1387" s="3"/>
      <c r="NHC1387" s="3"/>
      <c r="NHD1387" s="3"/>
      <c r="NHE1387" s="3"/>
      <c r="NHF1387" s="3"/>
      <c r="NHG1387" s="3"/>
      <c r="NHH1387" s="3"/>
      <c r="NHI1387" s="3"/>
      <c r="NHJ1387" s="3"/>
      <c r="NHK1387" s="3"/>
      <c r="NHL1387" s="3"/>
      <c r="NHM1387" s="3"/>
      <c r="NHN1387" s="3"/>
      <c r="NHO1387" s="3"/>
      <c r="NHP1387" s="3"/>
      <c r="NHQ1387" s="3"/>
      <c r="NHR1387" s="3"/>
      <c r="NHS1387" s="3"/>
      <c r="NHT1387" s="3"/>
      <c r="NHU1387" s="3"/>
      <c r="NHV1387" s="3"/>
      <c r="NHW1387" s="3"/>
      <c r="NHX1387" s="3"/>
      <c r="NHY1387" s="3"/>
      <c r="NHZ1387" s="3"/>
      <c r="NIA1387" s="3"/>
      <c r="NIB1387" s="3"/>
      <c r="NIC1387" s="3"/>
      <c r="NID1387" s="3"/>
      <c r="NIE1387" s="3"/>
      <c r="NIF1387" s="3"/>
      <c r="NIG1387" s="3"/>
      <c r="NIH1387" s="3"/>
      <c r="NII1387" s="3"/>
      <c r="NIJ1387" s="3"/>
      <c r="NIK1387" s="3"/>
      <c r="NIL1387" s="3"/>
      <c r="NIM1387" s="3"/>
      <c r="NIN1387" s="3"/>
      <c r="NIO1387" s="3"/>
      <c r="NIP1387" s="3"/>
      <c r="NIQ1387" s="3"/>
      <c r="NIR1387" s="3"/>
      <c r="NIS1387" s="3"/>
      <c r="NIT1387" s="3"/>
      <c r="NIU1387" s="3"/>
      <c r="NIV1387" s="3"/>
      <c r="NIW1387" s="3"/>
      <c r="NIX1387" s="3"/>
      <c r="NIY1387" s="3"/>
      <c r="NIZ1387" s="3"/>
      <c r="NJA1387" s="3"/>
      <c r="NJB1387" s="3"/>
      <c r="NJC1387" s="3"/>
      <c r="NJD1387" s="3"/>
      <c r="NJE1387" s="3"/>
      <c r="NJF1387" s="3"/>
      <c r="NJG1387" s="3"/>
      <c r="NJH1387" s="3"/>
      <c r="NJI1387" s="3"/>
      <c r="NJJ1387" s="3"/>
      <c r="NJK1387" s="3"/>
      <c r="NJL1387" s="3"/>
      <c r="NJM1387" s="3"/>
      <c r="NJN1387" s="3"/>
      <c r="NJO1387" s="3"/>
      <c r="NJP1387" s="3"/>
      <c r="NJQ1387" s="3"/>
      <c r="NJR1387" s="3"/>
      <c r="NJS1387" s="3"/>
      <c r="NJT1387" s="3"/>
      <c r="NJU1387" s="3"/>
      <c r="NJV1387" s="3"/>
      <c r="NJW1387" s="3"/>
      <c r="NJX1387" s="3"/>
      <c r="NJY1387" s="3"/>
      <c r="NJZ1387" s="3"/>
      <c r="NKA1387" s="3"/>
      <c r="NKB1387" s="3"/>
      <c r="NKC1387" s="3"/>
      <c r="NKD1387" s="3"/>
      <c r="NKE1387" s="3"/>
      <c r="NKF1387" s="3"/>
      <c r="NKG1387" s="3"/>
      <c r="NKH1387" s="3"/>
      <c r="NKI1387" s="3"/>
      <c r="NKJ1387" s="3"/>
      <c r="NKK1387" s="3"/>
      <c r="NKL1387" s="3"/>
      <c r="NKM1387" s="3"/>
      <c r="NKN1387" s="3"/>
      <c r="NKO1387" s="3"/>
      <c r="NKP1387" s="3"/>
      <c r="NKQ1387" s="3"/>
      <c r="NKR1387" s="3"/>
      <c r="NKS1387" s="3"/>
      <c r="NKT1387" s="3"/>
      <c r="NKU1387" s="3"/>
      <c r="NKV1387" s="3"/>
      <c r="NKW1387" s="3"/>
      <c r="NKX1387" s="3"/>
      <c r="NKY1387" s="3"/>
      <c r="NKZ1387" s="3"/>
      <c r="NLA1387" s="3"/>
      <c r="NLB1387" s="3"/>
      <c r="NLC1387" s="3"/>
      <c r="NLD1387" s="3"/>
      <c r="NLE1387" s="3"/>
      <c r="NLF1387" s="3"/>
      <c r="NLG1387" s="3"/>
      <c r="NLH1387" s="3"/>
      <c r="NLI1387" s="3"/>
      <c r="NLJ1387" s="3"/>
      <c r="NLK1387" s="3"/>
      <c r="NLL1387" s="3"/>
      <c r="NLM1387" s="3"/>
      <c r="NLN1387" s="3"/>
      <c r="NLO1387" s="3"/>
      <c r="NLP1387" s="3"/>
      <c r="NLQ1387" s="3"/>
      <c r="NLR1387" s="3"/>
      <c r="NLS1387" s="3"/>
      <c r="NLT1387" s="3"/>
      <c r="NLU1387" s="3"/>
      <c r="NLV1387" s="3"/>
      <c r="NLW1387" s="3"/>
      <c r="NLX1387" s="3"/>
      <c r="NLY1387" s="3"/>
      <c r="NLZ1387" s="3"/>
      <c r="NMA1387" s="3"/>
      <c r="NMB1387" s="3"/>
      <c r="NMC1387" s="3"/>
      <c r="NMD1387" s="3"/>
      <c r="NME1387" s="3"/>
      <c r="NMF1387" s="3"/>
      <c r="NMG1387" s="3"/>
      <c r="NMH1387" s="3"/>
      <c r="NMI1387" s="3"/>
      <c r="NMJ1387" s="3"/>
      <c r="NMK1387" s="3"/>
      <c r="NML1387" s="3"/>
      <c r="NMM1387" s="3"/>
      <c r="NMN1387" s="3"/>
      <c r="NMO1387" s="3"/>
      <c r="NMP1387" s="3"/>
      <c r="NMQ1387" s="3"/>
      <c r="NMR1387" s="3"/>
      <c r="NMS1387" s="3"/>
      <c r="NMT1387" s="3"/>
      <c r="NMU1387" s="3"/>
      <c r="NMV1387" s="3"/>
      <c r="NMW1387" s="3"/>
      <c r="NMX1387" s="3"/>
      <c r="NMY1387" s="3"/>
      <c r="NMZ1387" s="3"/>
      <c r="NNA1387" s="3"/>
      <c r="NNB1387" s="3"/>
      <c r="NNC1387" s="3"/>
      <c r="NND1387" s="3"/>
      <c r="NNE1387" s="3"/>
      <c r="NNF1387" s="3"/>
      <c r="NNG1387" s="3"/>
      <c r="NNH1387" s="3"/>
      <c r="NNI1387" s="3"/>
      <c r="NNJ1387" s="3"/>
      <c r="NNK1387" s="3"/>
      <c r="NNL1387" s="3"/>
      <c r="NNM1387" s="3"/>
      <c r="NNN1387" s="3"/>
      <c r="NNO1387" s="3"/>
      <c r="NNP1387" s="3"/>
      <c r="NNQ1387" s="3"/>
      <c r="NNR1387" s="3"/>
      <c r="NNS1387" s="3"/>
      <c r="NNT1387" s="3"/>
      <c r="NNU1387" s="3"/>
      <c r="NNV1387" s="3"/>
      <c r="NNW1387" s="3"/>
      <c r="NNX1387" s="3"/>
      <c r="NNY1387" s="3"/>
      <c r="NNZ1387" s="3"/>
      <c r="NOA1387" s="3"/>
      <c r="NOB1387" s="3"/>
      <c r="NOC1387" s="3"/>
      <c r="NOD1387" s="3"/>
      <c r="NOE1387" s="3"/>
      <c r="NOF1387" s="3"/>
      <c r="NOG1387" s="3"/>
      <c r="NOH1387" s="3"/>
      <c r="NOI1387" s="3"/>
      <c r="NOJ1387" s="3"/>
      <c r="NOK1387" s="3"/>
      <c r="NOL1387" s="3"/>
      <c r="NOM1387" s="3"/>
      <c r="NON1387" s="3"/>
      <c r="NOO1387" s="3"/>
      <c r="NOP1387" s="3"/>
      <c r="NOQ1387" s="3"/>
      <c r="NOR1387" s="3"/>
      <c r="NOS1387" s="3"/>
      <c r="NOT1387" s="3"/>
      <c r="NOU1387" s="3"/>
      <c r="NOV1387" s="3"/>
      <c r="NOW1387" s="3"/>
      <c r="NOX1387" s="3"/>
      <c r="NOY1387" s="3"/>
      <c r="NOZ1387" s="3"/>
      <c r="NPA1387" s="3"/>
      <c r="NPB1387" s="3"/>
      <c r="NPC1387" s="3"/>
      <c r="NPD1387" s="3"/>
      <c r="NPE1387" s="3"/>
      <c r="NPF1387" s="3"/>
      <c r="NPG1387" s="3"/>
      <c r="NPH1387" s="3"/>
      <c r="NPI1387" s="3"/>
      <c r="NPJ1387" s="3"/>
      <c r="NPK1387" s="3"/>
      <c r="NPL1387" s="3"/>
      <c r="NPM1387" s="3"/>
      <c r="NPN1387" s="3"/>
      <c r="NPO1387" s="3"/>
      <c r="NPP1387" s="3"/>
      <c r="NPQ1387" s="3"/>
      <c r="NPR1387" s="3"/>
      <c r="NPS1387" s="3"/>
      <c r="NPT1387" s="3"/>
      <c r="NPU1387" s="3"/>
      <c r="NPV1387" s="3"/>
      <c r="NPW1387" s="3"/>
      <c r="NPX1387" s="3"/>
      <c r="NPY1387" s="3"/>
      <c r="NPZ1387" s="3"/>
      <c r="NQA1387" s="3"/>
      <c r="NQB1387" s="3"/>
      <c r="NQC1387" s="3"/>
      <c r="NQD1387" s="3"/>
      <c r="NQE1387" s="3"/>
      <c r="NQF1387" s="3"/>
      <c r="NQG1387" s="3"/>
      <c r="NQH1387" s="3"/>
      <c r="NQI1387" s="3"/>
      <c r="NQJ1387" s="3"/>
      <c r="NQK1387" s="3"/>
      <c r="NQL1387" s="3"/>
      <c r="NQM1387" s="3"/>
      <c r="NQN1387" s="3"/>
      <c r="NQO1387" s="3"/>
      <c r="NQP1387" s="3"/>
      <c r="NQQ1387" s="3"/>
      <c r="NQR1387" s="3"/>
      <c r="NQS1387" s="3"/>
      <c r="NQT1387" s="3"/>
      <c r="NQU1387" s="3"/>
      <c r="NQV1387" s="3"/>
      <c r="NQW1387" s="3"/>
      <c r="NQX1387" s="3"/>
      <c r="NQY1387" s="3"/>
      <c r="NQZ1387" s="3"/>
      <c r="NRA1387" s="3"/>
      <c r="NRB1387" s="3"/>
      <c r="NRC1387" s="3"/>
      <c r="NRD1387" s="3"/>
      <c r="NRE1387" s="3"/>
      <c r="NRF1387" s="3"/>
      <c r="NRG1387" s="3"/>
      <c r="NRH1387" s="3"/>
      <c r="NRI1387" s="3"/>
      <c r="NRJ1387" s="3"/>
      <c r="NRK1387" s="3"/>
      <c r="NRL1387" s="3"/>
      <c r="NRM1387" s="3"/>
      <c r="NRN1387" s="3"/>
      <c r="NRO1387" s="3"/>
      <c r="NRP1387" s="3"/>
      <c r="NRQ1387" s="3"/>
      <c r="NRR1387" s="3"/>
      <c r="NRS1387" s="3"/>
      <c r="NRT1387" s="3"/>
      <c r="NRU1387" s="3"/>
      <c r="NRV1387" s="3"/>
      <c r="NRW1387" s="3"/>
      <c r="NRX1387" s="3"/>
      <c r="NRY1387" s="3"/>
      <c r="NRZ1387" s="3"/>
      <c r="NSA1387" s="3"/>
      <c r="NSB1387" s="3"/>
      <c r="NSC1387" s="3"/>
      <c r="NSD1387" s="3"/>
      <c r="NSE1387" s="3"/>
      <c r="NSF1387" s="3"/>
      <c r="NSG1387" s="3"/>
      <c r="NSH1387" s="3"/>
      <c r="NSI1387" s="3"/>
      <c r="NSJ1387" s="3"/>
      <c r="NSK1387" s="3"/>
      <c r="NSL1387" s="3"/>
      <c r="NSM1387" s="3"/>
      <c r="NSN1387" s="3"/>
      <c r="NSO1387" s="3"/>
      <c r="NSP1387" s="3"/>
      <c r="NSQ1387" s="3"/>
      <c r="NSR1387" s="3"/>
      <c r="NSS1387" s="3"/>
      <c r="NST1387" s="3"/>
      <c r="NSU1387" s="3"/>
      <c r="NSV1387" s="3"/>
      <c r="NSW1387" s="3"/>
      <c r="NSX1387" s="3"/>
      <c r="NSY1387" s="3"/>
      <c r="NSZ1387" s="3"/>
      <c r="NTA1387" s="3"/>
      <c r="NTB1387" s="3"/>
      <c r="NTC1387" s="3"/>
      <c r="NTD1387" s="3"/>
      <c r="NTE1387" s="3"/>
      <c r="NTF1387" s="3"/>
      <c r="NTG1387" s="3"/>
      <c r="NTH1387" s="3"/>
      <c r="NTI1387" s="3"/>
      <c r="NTJ1387" s="3"/>
      <c r="NTK1387" s="3"/>
      <c r="NTL1387" s="3"/>
      <c r="NTM1387" s="3"/>
      <c r="NTN1387" s="3"/>
      <c r="NTO1387" s="3"/>
      <c r="NTP1387" s="3"/>
      <c r="NTQ1387" s="3"/>
      <c r="NTR1387" s="3"/>
      <c r="NTS1387" s="3"/>
      <c r="NTT1387" s="3"/>
      <c r="NTU1387" s="3"/>
      <c r="NTV1387" s="3"/>
      <c r="NTW1387" s="3"/>
      <c r="NTX1387" s="3"/>
      <c r="NTY1387" s="3"/>
      <c r="NTZ1387" s="3"/>
      <c r="NUA1387" s="3"/>
      <c r="NUB1387" s="3"/>
      <c r="NUC1387" s="3"/>
      <c r="NUD1387" s="3"/>
      <c r="NUE1387" s="3"/>
      <c r="NUF1387" s="3"/>
      <c r="NUG1387" s="3"/>
      <c r="NUH1387" s="3"/>
      <c r="NUI1387" s="3"/>
      <c r="NUJ1387" s="3"/>
      <c r="NUK1387" s="3"/>
      <c r="NUL1387" s="3"/>
      <c r="NUM1387" s="3"/>
      <c r="NUN1387" s="3"/>
      <c r="NUO1387" s="3"/>
      <c r="NUP1387" s="3"/>
      <c r="NUQ1387" s="3"/>
      <c r="NUR1387" s="3"/>
      <c r="NUS1387" s="3"/>
      <c r="NUT1387" s="3"/>
      <c r="NUU1387" s="3"/>
      <c r="NUV1387" s="3"/>
      <c r="NUW1387" s="3"/>
      <c r="NUX1387" s="3"/>
      <c r="NUY1387" s="3"/>
      <c r="NUZ1387" s="3"/>
      <c r="NVA1387" s="3"/>
      <c r="NVB1387" s="3"/>
      <c r="NVC1387" s="3"/>
      <c r="NVD1387" s="3"/>
      <c r="NVE1387" s="3"/>
      <c r="NVF1387" s="3"/>
      <c r="NVG1387" s="3"/>
      <c r="NVH1387" s="3"/>
      <c r="NVI1387" s="3"/>
      <c r="NVJ1387" s="3"/>
      <c r="NVK1387" s="3"/>
      <c r="NVL1387" s="3"/>
      <c r="NVM1387" s="3"/>
      <c r="NVN1387" s="3"/>
      <c r="NVO1387" s="3"/>
      <c r="NVP1387" s="3"/>
      <c r="NVQ1387" s="3"/>
      <c r="NVR1387" s="3"/>
      <c r="NVS1387" s="3"/>
      <c r="NVT1387" s="3"/>
      <c r="NVU1387" s="3"/>
      <c r="NVV1387" s="3"/>
      <c r="NVW1387" s="3"/>
      <c r="NVX1387" s="3"/>
      <c r="NVY1387" s="3"/>
      <c r="NVZ1387" s="3"/>
      <c r="NWA1387" s="3"/>
      <c r="NWB1387" s="3"/>
      <c r="NWC1387" s="3"/>
      <c r="NWD1387" s="3"/>
      <c r="NWE1387" s="3"/>
      <c r="NWF1387" s="3"/>
      <c r="NWG1387" s="3"/>
      <c r="NWH1387" s="3"/>
      <c r="NWI1387" s="3"/>
      <c r="NWJ1387" s="3"/>
      <c r="NWK1387" s="3"/>
      <c r="NWL1387" s="3"/>
      <c r="NWM1387" s="3"/>
      <c r="NWN1387" s="3"/>
      <c r="NWO1387" s="3"/>
      <c r="NWP1387" s="3"/>
      <c r="NWQ1387" s="3"/>
      <c r="NWR1387" s="3"/>
      <c r="NWS1387" s="3"/>
      <c r="NWT1387" s="3"/>
      <c r="NWU1387" s="3"/>
      <c r="NWV1387" s="3"/>
      <c r="NWW1387" s="3"/>
      <c r="NWX1387" s="3"/>
      <c r="NWY1387" s="3"/>
      <c r="NWZ1387" s="3"/>
      <c r="NXA1387" s="3"/>
      <c r="NXB1387" s="3"/>
      <c r="NXC1387" s="3"/>
      <c r="NXD1387" s="3"/>
      <c r="NXE1387" s="3"/>
      <c r="NXF1387" s="3"/>
      <c r="NXG1387" s="3"/>
      <c r="NXH1387" s="3"/>
      <c r="NXI1387" s="3"/>
      <c r="NXJ1387" s="3"/>
      <c r="NXK1387" s="3"/>
      <c r="NXL1387" s="3"/>
      <c r="NXM1387" s="3"/>
      <c r="NXN1387" s="3"/>
      <c r="NXO1387" s="3"/>
      <c r="NXP1387" s="3"/>
      <c r="NXQ1387" s="3"/>
      <c r="NXR1387" s="3"/>
      <c r="NXS1387" s="3"/>
      <c r="NXT1387" s="3"/>
      <c r="NXU1387" s="3"/>
      <c r="NXV1387" s="3"/>
      <c r="NXW1387" s="3"/>
      <c r="NXX1387" s="3"/>
      <c r="NXY1387" s="3"/>
      <c r="NXZ1387" s="3"/>
      <c r="NYA1387" s="3"/>
      <c r="NYB1387" s="3"/>
      <c r="NYC1387" s="3"/>
      <c r="NYD1387" s="3"/>
      <c r="NYE1387" s="3"/>
      <c r="NYF1387" s="3"/>
      <c r="NYG1387" s="3"/>
      <c r="NYH1387" s="3"/>
      <c r="NYI1387" s="3"/>
      <c r="NYJ1387" s="3"/>
      <c r="NYK1387" s="3"/>
      <c r="NYL1387" s="3"/>
      <c r="NYM1387" s="3"/>
      <c r="NYN1387" s="3"/>
      <c r="NYO1387" s="3"/>
      <c r="NYP1387" s="3"/>
      <c r="NYQ1387" s="3"/>
      <c r="NYR1387" s="3"/>
      <c r="NYS1387" s="3"/>
      <c r="NYT1387" s="3"/>
      <c r="NYU1387" s="3"/>
      <c r="NYV1387" s="3"/>
      <c r="NYW1387" s="3"/>
      <c r="NYX1387" s="3"/>
      <c r="NYY1387" s="3"/>
      <c r="NYZ1387" s="3"/>
      <c r="NZA1387" s="3"/>
      <c r="NZB1387" s="3"/>
      <c r="NZC1387" s="3"/>
      <c r="NZD1387" s="3"/>
      <c r="NZE1387" s="3"/>
      <c r="NZF1387" s="3"/>
      <c r="NZG1387" s="3"/>
      <c r="NZH1387" s="3"/>
      <c r="NZI1387" s="3"/>
      <c r="NZJ1387" s="3"/>
      <c r="NZK1387" s="3"/>
      <c r="NZL1387" s="3"/>
      <c r="NZM1387" s="3"/>
      <c r="NZN1387" s="3"/>
      <c r="NZO1387" s="3"/>
      <c r="NZP1387" s="3"/>
      <c r="NZQ1387" s="3"/>
      <c r="NZR1387" s="3"/>
      <c r="NZS1387" s="3"/>
      <c r="NZT1387" s="3"/>
      <c r="NZU1387" s="3"/>
      <c r="NZV1387" s="3"/>
      <c r="NZW1387" s="3"/>
      <c r="NZX1387" s="3"/>
      <c r="NZY1387" s="3"/>
      <c r="NZZ1387" s="3"/>
      <c r="OAA1387" s="3"/>
      <c r="OAB1387" s="3"/>
      <c r="OAC1387" s="3"/>
      <c r="OAD1387" s="3"/>
      <c r="OAE1387" s="3"/>
      <c r="OAF1387" s="3"/>
      <c r="OAG1387" s="3"/>
      <c r="OAH1387" s="3"/>
      <c r="OAI1387" s="3"/>
      <c r="OAJ1387" s="3"/>
      <c r="OAK1387" s="3"/>
      <c r="OAL1387" s="3"/>
      <c r="OAM1387" s="3"/>
      <c r="OAN1387" s="3"/>
      <c r="OAO1387" s="3"/>
      <c r="OAP1387" s="3"/>
      <c r="OAQ1387" s="3"/>
      <c r="OAR1387" s="3"/>
      <c r="OAS1387" s="3"/>
      <c r="OAT1387" s="3"/>
      <c r="OAU1387" s="3"/>
      <c r="OAV1387" s="3"/>
      <c r="OAW1387" s="3"/>
      <c r="OAX1387" s="3"/>
      <c r="OAY1387" s="3"/>
      <c r="OAZ1387" s="3"/>
      <c r="OBA1387" s="3"/>
      <c r="OBB1387" s="3"/>
      <c r="OBC1387" s="3"/>
      <c r="OBD1387" s="3"/>
      <c r="OBE1387" s="3"/>
      <c r="OBF1387" s="3"/>
      <c r="OBG1387" s="3"/>
      <c r="OBH1387" s="3"/>
      <c r="OBI1387" s="3"/>
      <c r="OBJ1387" s="3"/>
      <c r="OBK1387" s="3"/>
      <c r="OBL1387" s="3"/>
      <c r="OBM1387" s="3"/>
      <c r="OBN1387" s="3"/>
      <c r="OBO1387" s="3"/>
      <c r="OBP1387" s="3"/>
      <c r="OBQ1387" s="3"/>
      <c r="OBR1387" s="3"/>
      <c r="OBS1387" s="3"/>
      <c r="OBT1387" s="3"/>
      <c r="OBU1387" s="3"/>
      <c r="OBV1387" s="3"/>
      <c r="OBW1387" s="3"/>
      <c r="OBX1387" s="3"/>
      <c r="OBY1387" s="3"/>
      <c r="OBZ1387" s="3"/>
      <c r="OCA1387" s="3"/>
      <c r="OCB1387" s="3"/>
      <c r="OCC1387" s="3"/>
      <c r="OCD1387" s="3"/>
      <c r="OCE1387" s="3"/>
      <c r="OCF1387" s="3"/>
      <c r="OCG1387" s="3"/>
      <c r="OCH1387" s="3"/>
      <c r="OCI1387" s="3"/>
      <c r="OCJ1387" s="3"/>
      <c r="OCK1387" s="3"/>
      <c r="OCL1387" s="3"/>
      <c r="OCM1387" s="3"/>
      <c r="OCN1387" s="3"/>
      <c r="OCO1387" s="3"/>
      <c r="OCP1387" s="3"/>
      <c r="OCQ1387" s="3"/>
      <c r="OCR1387" s="3"/>
      <c r="OCS1387" s="3"/>
      <c r="OCT1387" s="3"/>
      <c r="OCU1387" s="3"/>
      <c r="OCV1387" s="3"/>
      <c r="OCW1387" s="3"/>
      <c r="OCX1387" s="3"/>
      <c r="OCY1387" s="3"/>
      <c r="OCZ1387" s="3"/>
      <c r="ODA1387" s="3"/>
      <c r="ODB1387" s="3"/>
      <c r="ODC1387" s="3"/>
      <c r="ODD1387" s="3"/>
      <c r="ODE1387" s="3"/>
      <c r="ODF1387" s="3"/>
      <c r="ODG1387" s="3"/>
      <c r="ODH1387" s="3"/>
      <c r="ODI1387" s="3"/>
      <c r="ODJ1387" s="3"/>
      <c r="ODK1387" s="3"/>
      <c r="ODL1387" s="3"/>
      <c r="ODM1387" s="3"/>
      <c r="ODN1387" s="3"/>
      <c r="ODO1387" s="3"/>
      <c r="ODP1387" s="3"/>
      <c r="ODQ1387" s="3"/>
      <c r="ODR1387" s="3"/>
      <c r="ODS1387" s="3"/>
      <c r="ODT1387" s="3"/>
      <c r="ODU1387" s="3"/>
      <c r="ODV1387" s="3"/>
      <c r="ODW1387" s="3"/>
      <c r="ODX1387" s="3"/>
      <c r="ODY1387" s="3"/>
      <c r="ODZ1387" s="3"/>
      <c r="OEA1387" s="3"/>
      <c r="OEB1387" s="3"/>
      <c r="OEC1387" s="3"/>
      <c r="OED1387" s="3"/>
      <c r="OEE1387" s="3"/>
      <c r="OEF1387" s="3"/>
      <c r="OEG1387" s="3"/>
      <c r="OEH1387" s="3"/>
      <c r="OEI1387" s="3"/>
      <c r="OEJ1387" s="3"/>
      <c r="OEK1387" s="3"/>
      <c r="OEL1387" s="3"/>
      <c r="OEM1387" s="3"/>
      <c r="OEN1387" s="3"/>
      <c r="OEO1387" s="3"/>
      <c r="OEP1387" s="3"/>
      <c r="OEQ1387" s="3"/>
      <c r="OER1387" s="3"/>
      <c r="OES1387" s="3"/>
      <c r="OET1387" s="3"/>
      <c r="OEU1387" s="3"/>
      <c r="OEV1387" s="3"/>
      <c r="OEW1387" s="3"/>
      <c r="OEX1387" s="3"/>
      <c r="OEY1387" s="3"/>
      <c r="OEZ1387" s="3"/>
      <c r="OFA1387" s="3"/>
      <c r="OFB1387" s="3"/>
      <c r="OFC1387" s="3"/>
      <c r="OFD1387" s="3"/>
      <c r="OFE1387" s="3"/>
      <c r="OFF1387" s="3"/>
      <c r="OFG1387" s="3"/>
      <c r="OFH1387" s="3"/>
      <c r="OFI1387" s="3"/>
      <c r="OFJ1387" s="3"/>
      <c r="OFK1387" s="3"/>
      <c r="OFL1387" s="3"/>
      <c r="OFM1387" s="3"/>
      <c r="OFN1387" s="3"/>
      <c r="OFO1387" s="3"/>
      <c r="OFP1387" s="3"/>
      <c r="OFQ1387" s="3"/>
      <c r="OFR1387" s="3"/>
      <c r="OFS1387" s="3"/>
      <c r="OFT1387" s="3"/>
      <c r="OFU1387" s="3"/>
      <c r="OFV1387" s="3"/>
      <c r="OFW1387" s="3"/>
      <c r="OFX1387" s="3"/>
      <c r="OFY1387" s="3"/>
      <c r="OFZ1387" s="3"/>
      <c r="OGA1387" s="3"/>
      <c r="OGB1387" s="3"/>
      <c r="OGC1387" s="3"/>
      <c r="OGD1387" s="3"/>
      <c r="OGE1387" s="3"/>
      <c r="OGF1387" s="3"/>
      <c r="OGG1387" s="3"/>
      <c r="OGH1387" s="3"/>
      <c r="OGI1387" s="3"/>
      <c r="OGJ1387" s="3"/>
      <c r="OGK1387" s="3"/>
      <c r="OGL1387" s="3"/>
      <c r="OGM1387" s="3"/>
      <c r="OGN1387" s="3"/>
      <c r="OGO1387" s="3"/>
      <c r="OGP1387" s="3"/>
      <c r="OGQ1387" s="3"/>
      <c r="OGR1387" s="3"/>
      <c r="OGS1387" s="3"/>
      <c r="OGT1387" s="3"/>
      <c r="OGU1387" s="3"/>
      <c r="OGV1387" s="3"/>
      <c r="OGW1387" s="3"/>
      <c r="OGX1387" s="3"/>
      <c r="OGY1387" s="3"/>
      <c r="OGZ1387" s="3"/>
      <c r="OHA1387" s="3"/>
      <c r="OHB1387" s="3"/>
      <c r="OHC1387" s="3"/>
      <c r="OHD1387" s="3"/>
      <c r="OHE1387" s="3"/>
      <c r="OHF1387" s="3"/>
      <c r="OHG1387" s="3"/>
      <c r="OHH1387" s="3"/>
      <c r="OHI1387" s="3"/>
      <c r="OHJ1387" s="3"/>
      <c r="OHK1387" s="3"/>
      <c r="OHL1387" s="3"/>
      <c r="OHM1387" s="3"/>
      <c r="OHN1387" s="3"/>
      <c r="OHO1387" s="3"/>
      <c r="OHP1387" s="3"/>
      <c r="OHQ1387" s="3"/>
      <c r="OHR1387" s="3"/>
      <c r="OHS1387" s="3"/>
      <c r="OHT1387" s="3"/>
      <c r="OHU1387" s="3"/>
      <c r="OHV1387" s="3"/>
      <c r="OHW1387" s="3"/>
      <c r="OHX1387" s="3"/>
      <c r="OHY1387" s="3"/>
      <c r="OHZ1387" s="3"/>
      <c r="OIA1387" s="3"/>
      <c r="OIB1387" s="3"/>
      <c r="OIC1387" s="3"/>
      <c r="OID1387" s="3"/>
      <c r="OIE1387" s="3"/>
      <c r="OIF1387" s="3"/>
      <c r="OIG1387" s="3"/>
      <c r="OIH1387" s="3"/>
      <c r="OII1387" s="3"/>
      <c r="OIJ1387" s="3"/>
      <c r="OIK1387" s="3"/>
      <c r="OIL1387" s="3"/>
      <c r="OIM1387" s="3"/>
      <c r="OIN1387" s="3"/>
      <c r="OIO1387" s="3"/>
      <c r="OIP1387" s="3"/>
      <c r="OIQ1387" s="3"/>
      <c r="OIR1387" s="3"/>
      <c r="OIS1387" s="3"/>
      <c r="OIT1387" s="3"/>
      <c r="OIU1387" s="3"/>
      <c r="OIV1387" s="3"/>
      <c r="OIW1387" s="3"/>
      <c r="OIX1387" s="3"/>
      <c r="OIY1387" s="3"/>
      <c r="OIZ1387" s="3"/>
      <c r="OJA1387" s="3"/>
      <c r="OJB1387" s="3"/>
      <c r="OJC1387" s="3"/>
      <c r="OJD1387" s="3"/>
      <c r="OJE1387" s="3"/>
      <c r="OJF1387" s="3"/>
      <c r="OJG1387" s="3"/>
      <c r="OJH1387" s="3"/>
      <c r="OJI1387" s="3"/>
      <c r="OJJ1387" s="3"/>
      <c r="OJK1387" s="3"/>
      <c r="OJL1387" s="3"/>
      <c r="OJM1387" s="3"/>
      <c r="OJN1387" s="3"/>
      <c r="OJO1387" s="3"/>
      <c r="OJP1387" s="3"/>
      <c r="OJQ1387" s="3"/>
      <c r="OJR1387" s="3"/>
      <c r="OJS1387" s="3"/>
      <c r="OJT1387" s="3"/>
      <c r="OJU1387" s="3"/>
      <c r="OJV1387" s="3"/>
      <c r="OJW1387" s="3"/>
      <c r="OJX1387" s="3"/>
      <c r="OJY1387" s="3"/>
      <c r="OJZ1387" s="3"/>
      <c r="OKA1387" s="3"/>
      <c r="OKB1387" s="3"/>
      <c r="OKC1387" s="3"/>
      <c r="OKD1387" s="3"/>
      <c r="OKE1387" s="3"/>
      <c r="OKF1387" s="3"/>
      <c r="OKG1387" s="3"/>
      <c r="OKH1387" s="3"/>
      <c r="OKI1387" s="3"/>
      <c r="OKJ1387" s="3"/>
      <c r="OKK1387" s="3"/>
      <c r="OKL1387" s="3"/>
      <c r="OKM1387" s="3"/>
      <c r="OKN1387" s="3"/>
      <c r="OKO1387" s="3"/>
      <c r="OKP1387" s="3"/>
      <c r="OKQ1387" s="3"/>
      <c r="OKR1387" s="3"/>
      <c r="OKS1387" s="3"/>
      <c r="OKT1387" s="3"/>
      <c r="OKU1387" s="3"/>
      <c r="OKV1387" s="3"/>
      <c r="OKW1387" s="3"/>
      <c r="OKX1387" s="3"/>
      <c r="OKY1387" s="3"/>
      <c r="OKZ1387" s="3"/>
      <c r="OLA1387" s="3"/>
      <c r="OLB1387" s="3"/>
      <c r="OLC1387" s="3"/>
      <c r="OLD1387" s="3"/>
      <c r="OLE1387" s="3"/>
      <c r="OLF1387" s="3"/>
      <c r="OLG1387" s="3"/>
      <c r="OLH1387" s="3"/>
      <c r="OLI1387" s="3"/>
      <c r="OLJ1387" s="3"/>
      <c r="OLK1387" s="3"/>
      <c r="OLL1387" s="3"/>
      <c r="OLM1387" s="3"/>
      <c r="OLN1387" s="3"/>
      <c r="OLO1387" s="3"/>
      <c r="OLP1387" s="3"/>
      <c r="OLQ1387" s="3"/>
      <c r="OLR1387" s="3"/>
      <c r="OLS1387" s="3"/>
      <c r="OLT1387" s="3"/>
      <c r="OLU1387" s="3"/>
      <c r="OLV1387" s="3"/>
      <c r="OLW1387" s="3"/>
      <c r="OLX1387" s="3"/>
      <c r="OLY1387" s="3"/>
      <c r="OLZ1387" s="3"/>
      <c r="OMA1387" s="3"/>
      <c r="OMB1387" s="3"/>
      <c r="OMC1387" s="3"/>
      <c r="OMD1387" s="3"/>
      <c r="OME1387" s="3"/>
      <c r="OMF1387" s="3"/>
      <c r="OMG1387" s="3"/>
      <c r="OMH1387" s="3"/>
      <c r="OMI1387" s="3"/>
      <c r="OMJ1387" s="3"/>
      <c r="OMK1387" s="3"/>
      <c r="OML1387" s="3"/>
      <c r="OMM1387" s="3"/>
      <c r="OMN1387" s="3"/>
      <c r="OMO1387" s="3"/>
      <c r="OMP1387" s="3"/>
      <c r="OMQ1387" s="3"/>
      <c r="OMR1387" s="3"/>
      <c r="OMS1387" s="3"/>
      <c r="OMT1387" s="3"/>
      <c r="OMU1387" s="3"/>
      <c r="OMV1387" s="3"/>
      <c r="OMW1387" s="3"/>
      <c r="OMX1387" s="3"/>
      <c r="OMY1387" s="3"/>
      <c r="OMZ1387" s="3"/>
      <c r="ONA1387" s="3"/>
      <c r="ONB1387" s="3"/>
      <c r="ONC1387" s="3"/>
      <c r="OND1387" s="3"/>
      <c r="ONE1387" s="3"/>
      <c r="ONF1387" s="3"/>
      <c r="ONG1387" s="3"/>
      <c r="ONH1387" s="3"/>
      <c r="ONI1387" s="3"/>
      <c r="ONJ1387" s="3"/>
      <c r="ONK1387" s="3"/>
      <c r="ONL1387" s="3"/>
      <c r="ONM1387" s="3"/>
      <c r="ONN1387" s="3"/>
      <c r="ONO1387" s="3"/>
      <c r="ONP1387" s="3"/>
      <c r="ONQ1387" s="3"/>
      <c r="ONR1387" s="3"/>
      <c r="ONS1387" s="3"/>
      <c r="ONT1387" s="3"/>
      <c r="ONU1387" s="3"/>
      <c r="ONV1387" s="3"/>
      <c r="ONW1387" s="3"/>
      <c r="ONX1387" s="3"/>
      <c r="ONY1387" s="3"/>
      <c r="ONZ1387" s="3"/>
      <c r="OOA1387" s="3"/>
      <c r="OOB1387" s="3"/>
      <c r="OOC1387" s="3"/>
      <c r="OOD1387" s="3"/>
      <c r="OOE1387" s="3"/>
      <c r="OOF1387" s="3"/>
      <c r="OOG1387" s="3"/>
      <c r="OOH1387" s="3"/>
      <c r="OOI1387" s="3"/>
      <c r="OOJ1387" s="3"/>
      <c r="OOK1387" s="3"/>
      <c r="OOL1387" s="3"/>
      <c r="OOM1387" s="3"/>
      <c r="OON1387" s="3"/>
      <c r="OOO1387" s="3"/>
      <c r="OOP1387" s="3"/>
      <c r="OOQ1387" s="3"/>
      <c r="OOR1387" s="3"/>
      <c r="OOS1387" s="3"/>
      <c r="OOT1387" s="3"/>
      <c r="OOU1387" s="3"/>
      <c r="OOV1387" s="3"/>
      <c r="OOW1387" s="3"/>
      <c r="OOX1387" s="3"/>
      <c r="OOY1387" s="3"/>
      <c r="OOZ1387" s="3"/>
      <c r="OPA1387" s="3"/>
      <c r="OPB1387" s="3"/>
      <c r="OPC1387" s="3"/>
      <c r="OPD1387" s="3"/>
      <c r="OPE1387" s="3"/>
      <c r="OPF1387" s="3"/>
      <c r="OPG1387" s="3"/>
      <c r="OPH1387" s="3"/>
      <c r="OPI1387" s="3"/>
      <c r="OPJ1387" s="3"/>
      <c r="OPK1387" s="3"/>
      <c r="OPL1387" s="3"/>
      <c r="OPM1387" s="3"/>
      <c r="OPN1387" s="3"/>
      <c r="OPO1387" s="3"/>
      <c r="OPP1387" s="3"/>
      <c r="OPQ1387" s="3"/>
      <c r="OPR1387" s="3"/>
      <c r="OPS1387" s="3"/>
      <c r="OPT1387" s="3"/>
      <c r="OPU1387" s="3"/>
      <c r="OPV1387" s="3"/>
      <c r="OPW1387" s="3"/>
      <c r="OPX1387" s="3"/>
      <c r="OPY1387" s="3"/>
      <c r="OPZ1387" s="3"/>
      <c r="OQA1387" s="3"/>
      <c r="OQB1387" s="3"/>
      <c r="OQC1387" s="3"/>
      <c r="OQD1387" s="3"/>
      <c r="OQE1387" s="3"/>
      <c r="OQF1387" s="3"/>
      <c r="OQG1387" s="3"/>
      <c r="OQH1387" s="3"/>
      <c r="OQI1387" s="3"/>
      <c r="OQJ1387" s="3"/>
      <c r="OQK1387" s="3"/>
      <c r="OQL1387" s="3"/>
      <c r="OQM1387" s="3"/>
      <c r="OQN1387" s="3"/>
      <c r="OQO1387" s="3"/>
      <c r="OQP1387" s="3"/>
      <c r="OQQ1387" s="3"/>
      <c r="OQR1387" s="3"/>
      <c r="OQS1387" s="3"/>
      <c r="OQT1387" s="3"/>
      <c r="OQU1387" s="3"/>
      <c r="OQV1387" s="3"/>
      <c r="OQW1387" s="3"/>
      <c r="OQX1387" s="3"/>
      <c r="OQY1387" s="3"/>
      <c r="OQZ1387" s="3"/>
      <c r="ORA1387" s="3"/>
      <c r="ORB1387" s="3"/>
      <c r="ORC1387" s="3"/>
      <c r="ORD1387" s="3"/>
      <c r="ORE1387" s="3"/>
      <c r="ORF1387" s="3"/>
      <c r="ORG1387" s="3"/>
      <c r="ORH1387" s="3"/>
      <c r="ORI1387" s="3"/>
      <c r="ORJ1387" s="3"/>
      <c r="ORK1387" s="3"/>
      <c r="ORL1387" s="3"/>
      <c r="ORM1387" s="3"/>
      <c r="ORN1387" s="3"/>
      <c r="ORO1387" s="3"/>
      <c r="ORP1387" s="3"/>
      <c r="ORQ1387" s="3"/>
      <c r="ORR1387" s="3"/>
      <c r="ORS1387" s="3"/>
      <c r="ORT1387" s="3"/>
      <c r="ORU1387" s="3"/>
      <c r="ORV1387" s="3"/>
      <c r="ORW1387" s="3"/>
      <c r="ORX1387" s="3"/>
      <c r="ORY1387" s="3"/>
      <c r="ORZ1387" s="3"/>
      <c r="OSA1387" s="3"/>
      <c r="OSB1387" s="3"/>
      <c r="OSC1387" s="3"/>
      <c r="OSD1387" s="3"/>
      <c r="OSE1387" s="3"/>
      <c r="OSF1387" s="3"/>
      <c r="OSG1387" s="3"/>
      <c r="OSH1387" s="3"/>
      <c r="OSI1387" s="3"/>
      <c r="OSJ1387" s="3"/>
      <c r="OSK1387" s="3"/>
      <c r="OSL1387" s="3"/>
      <c r="OSM1387" s="3"/>
      <c r="OSN1387" s="3"/>
      <c r="OSO1387" s="3"/>
      <c r="OSP1387" s="3"/>
      <c r="OSQ1387" s="3"/>
      <c r="OSR1387" s="3"/>
      <c r="OSS1387" s="3"/>
      <c r="OST1387" s="3"/>
      <c r="OSU1387" s="3"/>
      <c r="OSV1387" s="3"/>
      <c r="OSW1387" s="3"/>
      <c r="OSX1387" s="3"/>
      <c r="OSY1387" s="3"/>
      <c r="OSZ1387" s="3"/>
      <c r="OTA1387" s="3"/>
      <c r="OTB1387" s="3"/>
      <c r="OTC1387" s="3"/>
      <c r="OTD1387" s="3"/>
      <c r="OTE1387" s="3"/>
      <c r="OTF1387" s="3"/>
      <c r="OTG1387" s="3"/>
      <c r="OTH1387" s="3"/>
      <c r="OTI1387" s="3"/>
      <c r="OTJ1387" s="3"/>
      <c r="OTK1387" s="3"/>
      <c r="OTL1387" s="3"/>
      <c r="OTM1387" s="3"/>
      <c r="OTN1387" s="3"/>
      <c r="OTO1387" s="3"/>
      <c r="OTP1387" s="3"/>
      <c r="OTQ1387" s="3"/>
      <c r="OTR1387" s="3"/>
      <c r="OTS1387" s="3"/>
      <c r="OTT1387" s="3"/>
      <c r="OTU1387" s="3"/>
      <c r="OTV1387" s="3"/>
      <c r="OTW1387" s="3"/>
      <c r="OTX1387" s="3"/>
      <c r="OTY1387" s="3"/>
      <c r="OTZ1387" s="3"/>
      <c r="OUA1387" s="3"/>
      <c r="OUB1387" s="3"/>
      <c r="OUC1387" s="3"/>
      <c r="OUD1387" s="3"/>
      <c r="OUE1387" s="3"/>
      <c r="OUF1387" s="3"/>
      <c r="OUG1387" s="3"/>
      <c r="OUH1387" s="3"/>
      <c r="OUI1387" s="3"/>
      <c r="OUJ1387" s="3"/>
      <c r="OUK1387" s="3"/>
      <c r="OUL1387" s="3"/>
      <c r="OUM1387" s="3"/>
      <c r="OUN1387" s="3"/>
      <c r="OUO1387" s="3"/>
      <c r="OUP1387" s="3"/>
      <c r="OUQ1387" s="3"/>
      <c r="OUR1387" s="3"/>
      <c r="OUS1387" s="3"/>
      <c r="OUT1387" s="3"/>
      <c r="OUU1387" s="3"/>
      <c r="OUV1387" s="3"/>
      <c r="OUW1387" s="3"/>
      <c r="OUX1387" s="3"/>
      <c r="OUY1387" s="3"/>
      <c r="OUZ1387" s="3"/>
      <c r="OVA1387" s="3"/>
      <c r="OVB1387" s="3"/>
      <c r="OVC1387" s="3"/>
      <c r="OVD1387" s="3"/>
      <c r="OVE1387" s="3"/>
      <c r="OVF1387" s="3"/>
      <c r="OVG1387" s="3"/>
      <c r="OVH1387" s="3"/>
      <c r="OVI1387" s="3"/>
      <c r="OVJ1387" s="3"/>
      <c r="OVK1387" s="3"/>
      <c r="OVL1387" s="3"/>
      <c r="OVM1387" s="3"/>
      <c r="OVN1387" s="3"/>
      <c r="OVO1387" s="3"/>
      <c r="OVP1387" s="3"/>
      <c r="OVQ1387" s="3"/>
      <c r="OVR1387" s="3"/>
      <c r="OVS1387" s="3"/>
      <c r="OVT1387" s="3"/>
      <c r="OVU1387" s="3"/>
      <c r="OVV1387" s="3"/>
      <c r="OVW1387" s="3"/>
      <c r="OVX1387" s="3"/>
      <c r="OVY1387" s="3"/>
      <c r="OVZ1387" s="3"/>
      <c r="OWA1387" s="3"/>
      <c r="OWB1387" s="3"/>
      <c r="OWC1387" s="3"/>
      <c r="OWD1387" s="3"/>
      <c r="OWE1387" s="3"/>
      <c r="OWF1387" s="3"/>
      <c r="OWG1387" s="3"/>
      <c r="OWH1387" s="3"/>
      <c r="OWI1387" s="3"/>
      <c r="OWJ1387" s="3"/>
      <c r="OWK1387" s="3"/>
      <c r="OWL1387" s="3"/>
      <c r="OWM1387" s="3"/>
      <c r="OWN1387" s="3"/>
      <c r="OWO1387" s="3"/>
      <c r="OWP1387" s="3"/>
      <c r="OWQ1387" s="3"/>
      <c r="OWR1387" s="3"/>
      <c r="OWS1387" s="3"/>
      <c r="OWT1387" s="3"/>
      <c r="OWU1387" s="3"/>
      <c r="OWV1387" s="3"/>
      <c r="OWW1387" s="3"/>
      <c r="OWX1387" s="3"/>
      <c r="OWY1387" s="3"/>
      <c r="OWZ1387" s="3"/>
      <c r="OXA1387" s="3"/>
      <c r="OXB1387" s="3"/>
      <c r="OXC1387" s="3"/>
      <c r="OXD1387" s="3"/>
      <c r="OXE1387" s="3"/>
      <c r="OXF1387" s="3"/>
      <c r="OXG1387" s="3"/>
      <c r="OXH1387" s="3"/>
      <c r="OXI1387" s="3"/>
      <c r="OXJ1387" s="3"/>
      <c r="OXK1387" s="3"/>
      <c r="OXL1387" s="3"/>
      <c r="OXM1387" s="3"/>
      <c r="OXN1387" s="3"/>
      <c r="OXO1387" s="3"/>
      <c r="OXP1387" s="3"/>
      <c r="OXQ1387" s="3"/>
      <c r="OXR1387" s="3"/>
      <c r="OXS1387" s="3"/>
      <c r="OXT1387" s="3"/>
      <c r="OXU1387" s="3"/>
      <c r="OXV1387" s="3"/>
      <c r="OXW1387" s="3"/>
      <c r="OXX1387" s="3"/>
      <c r="OXY1387" s="3"/>
      <c r="OXZ1387" s="3"/>
      <c r="OYA1387" s="3"/>
      <c r="OYB1387" s="3"/>
      <c r="OYC1387" s="3"/>
      <c r="OYD1387" s="3"/>
      <c r="OYE1387" s="3"/>
      <c r="OYF1387" s="3"/>
      <c r="OYG1387" s="3"/>
      <c r="OYH1387" s="3"/>
      <c r="OYI1387" s="3"/>
      <c r="OYJ1387" s="3"/>
      <c r="OYK1387" s="3"/>
      <c r="OYL1387" s="3"/>
      <c r="OYM1387" s="3"/>
      <c r="OYN1387" s="3"/>
      <c r="OYO1387" s="3"/>
      <c r="OYP1387" s="3"/>
      <c r="OYQ1387" s="3"/>
      <c r="OYR1387" s="3"/>
      <c r="OYS1387" s="3"/>
      <c r="OYT1387" s="3"/>
      <c r="OYU1387" s="3"/>
      <c r="OYV1387" s="3"/>
      <c r="OYW1387" s="3"/>
      <c r="OYX1387" s="3"/>
      <c r="OYY1387" s="3"/>
      <c r="OYZ1387" s="3"/>
      <c r="OZA1387" s="3"/>
      <c r="OZB1387" s="3"/>
      <c r="OZC1387" s="3"/>
      <c r="OZD1387" s="3"/>
      <c r="OZE1387" s="3"/>
      <c r="OZF1387" s="3"/>
      <c r="OZG1387" s="3"/>
      <c r="OZH1387" s="3"/>
      <c r="OZI1387" s="3"/>
      <c r="OZJ1387" s="3"/>
      <c r="OZK1387" s="3"/>
      <c r="OZL1387" s="3"/>
      <c r="OZM1387" s="3"/>
      <c r="OZN1387" s="3"/>
      <c r="OZO1387" s="3"/>
      <c r="OZP1387" s="3"/>
      <c r="OZQ1387" s="3"/>
      <c r="OZR1387" s="3"/>
      <c r="OZS1387" s="3"/>
      <c r="OZT1387" s="3"/>
      <c r="OZU1387" s="3"/>
      <c r="OZV1387" s="3"/>
      <c r="OZW1387" s="3"/>
      <c r="OZX1387" s="3"/>
      <c r="OZY1387" s="3"/>
      <c r="OZZ1387" s="3"/>
      <c r="PAA1387" s="3"/>
      <c r="PAB1387" s="3"/>
      <c r="PAC1387" s="3"/>
      <c r="PAD1387" s="3"/>
      <c r="PAE1387" s="3"/>
      <c r="PAF1387" s="3"/>
      <c r="PAG1387" s="3"/>
      <c r="PAH1387" s="3"/>
      <c r="PAI1387" s="3"/>
      <c r="PAJ1387" s="3"/>
      <c r="PAK1387" s="3"/>
      <c r="PAL1387" s="3"/>
      <c r="PAM1387" s="3"/>
      <c r="PAN1387" s="3"/>
      <c r="PAO1387" s="3"/>
      <c r="PAP1387" s="3"/>
      <c r="PAQ1387" s="3"/>
      <c r="PAR1387" s="3"/>
      <c r="PAS1387" s="3"/>
      <c r="PAT1387" s="3"/>
      <c r="PAU1387" s="3"/>
      <c r="PAV1387" s="3"/>
      <c r="PAW1387" s="3"/>
      <c r="PAX1387" s="3"/>
      <c r="PAY1387" s="3"/>
      <c r="PAZ1387" s="3"/>
      <c r="PBA1387" s="3"/>
      <c r="PBB1387" s="3"/>
      <c r="PBC1387" s="3"/>
      <c r="PBD1387" s="3"/>
      <c r="PBE1387" s="3"/>
      <c r="PBF1387" s="3"/>
      <c r="PBG1387" s="3"/>
      <c r="PBH1387" s="3"/>
      <c r="PBI1387" s="3"/>
      <c r="PBJ1387" s="3"/>
      <c r="PBK1387" s="3"/>
      <c r="PBL1387" s="3"/>
      <c r="PBM1387" s="3"/>
      <c r="PBN1387" s="3"/>
      <c r="PBO1387" s="3"/>
      <c r="PBP1387" s="3"/>
      <c r="PBQ1387" s="3"/>
      <c r="PBR1387" s="3"/>
      <c r="PBS1387" s="3"/>
      <c r="PBT1387" s="3"/>
      <c r="PBU1387" s="3"/>
      <c r="PBV1387" s="3"/>
      <c r="PBW1387" s="3"/>
      <c r="PBX1387" s="3"/>
      <c r="PBY1387" s="3"/>
      <c r="PBZ1387" s="3"/>
      <c r="PCA1387" s="3"/>
      <c r="PCB1387" s="3"/>
      <c r="PCC1387" s="3"/>
      <c r="PCD1387" s="3"/>
      <c r="PCE1387" s="3"/>
      <c r="PCF1387" s="3"/>
      <c r="PCG1387" s="3"/>
      <c r="PCH1387" s="3"/>
      <c r="PCI1387" s="3"/>
      <c r="PCJ1387" s="3"/>
      <c r="PCK1387" s="3"/>
      <c r="PCL1387" s="3"/>
      <c r="PCM1387" s="3"/>
      <c r="PCN1387" s="3"/>
      <c r="PCO1387" s="3"/>
      <c r="PCP1387" s="3"/>
      <c r="PCQ1387" s="3"/>
      <c r="PCR1387" s="3"/>
      <c r="PCS1387" s="3"/>
      <c r="PCT1387" s="3"/>
      <c r="PCU1387" s="3"/>
      <c r="PCV1387" s="3"/>
      <c r="PCW1387" s="3"/>
      <c r="PCX1387" s="3"/>
      <c r="PCY1387" s="3"/>
      <c r="PCZ1387" s="3"/>
      <c r="PDA1387" s="3"/>
      <c r="PDB1387" s="3"/>
      <c r="PDC1387" s="3"/>
      <c r="PDD1387" s="3"/>
      <c r="PDE1387" s="3"/>
      <c r="PDF1387" s="3"/>
      <c r="PDG1387" s="3"/>
      <c r="PDH1387" s="3"/>
      <c r="PDI1387" s="3"/>
      <c r="PDJ1387" s="3"/>
      <c r="PDK1387" s="3"/>
      <c r="PDL1387" s="3"/>
      <c r="PDM1387" s="3"/>
      <c r="PDN1387" s="3"/>
      <c r="PDO1387" s="3"/>
      <c r="PDP1387" s="3"/>
      <c r="PDQ1387" s="3"/>
      <c r="PDR1387" s="3"/>
      <c r="PDS1387" s="3"/>
      <c r="PDT1387" s="3"/>
      <c r="PDU1387" s="3"/>
      <c r="PDV1387" s="3"/>
      <c r="PDW1387" s="3"/>
      <c r="PDX1387" s="3"/>
      <c r="PDY1387" s="3"/>
      <c r="PDZ1387" s="3"/>
      <c r="PEA1387" s="3"/>
      <c r="PEB1387" s="3"/>
      <c r="PEC1387" s="3"/>
      <c r="PED1387" s="3"/>
      <c r="PEE1387" s="3"/>
      <c r="PEF1387" s="3"/>
      <c r="PEG1387" s="3"/>
      <c r="PEH1387" s="3"/>
      <c r="PEI1387" s="3"/>
      <c r="PEJ1387" s="3"/>
      <c r="PEK1387" s="3"/>
      <c r="PEL1387" s="3"/>
      <c r="PEM1387" s="3"/>
      <c r="PEN1387" s="3"/>
      <c r="PEO1387" s="3"/>
      <c r="PEP1387" s="3"/>
      <c r="PEQ1387" s="3"/>
      <c r="PER1387" s="3"/>
      <c r="PES1387" s="3"/>
      <c r="PET1387" s="3"/>
      <c r="PEU1387" s="3"/>
      <c r="PEV1387" s="3"/>
      <c r="PEW1387" s="3"/>
      <c r="PEX1387" s="3"/>
      <c r="PEY1387" s="3"/>
      <c r="PEZ1387" s="3"/>
      <c r="PFA1387" s="3"/>
      <c r="PFB1387" s="3"/>
      <c r="PFC1387" s="3"/>
      <c r="PFD1387" s="3"/>
      <c r="PFE1387" s="3"/>
      <c r="PFF1387" s="3"/>
      <c r="PFG1387" s="3"/>
      <c r="PFH1387" s="3"/>
      <c r="PFI1387" s="3"/>
      <c r="PFJ1387" s="3"/>
      <c r="PFK1387" s="3"/>
      <c r="PFL1387" s="3"/>
      <c r="PFM1387" s="3"/>
      <c r="PFN1387" s="3"/>
      <c r="PFO1387" s="3"/>
      <c r="PFP1387" s="3"/>
      <c r="PFQ1387" s="3"/>
      <c r="PFR1387" s="3"/>
      <c r="PFS1387" s="3"/>
      <c r="PFT1387" s="3"/>
      <c r="PFU1387" s="3"/>
      <c r="PFV1387" s="3"/>
      <c r="PFW1387" s="3"/>
      <c r="PFX1387" s="3"/>
      <c r="PFY1387" s="3"/>
      <c r="PFZ1387" s="3"/>
      <c r="PGA1387" s="3"/>
      <c r="PGB1387" s="3"/>
      <c r="PGC1387" s="3"/>
      <c r="PGD1387" s="3"/>
      <c r="PGE1387" s="3"/>
      <c r="PGF1387" s="3"/>
      <c r="PGG1387" s="3"/>
      <c r="PGH1387" s="3"/>
      <c r="PGI1387" s="3"/>
      <c r="PGJ1387" s="3"/>
      <c r="PGK1387" s="3"/>
      <c r="PGL1387" s="3"/>
      <c r="PGM1387" s="3"/>
      <c r="PGN1387" s="3"/>
      <c r="PGO1387" s="3"/>
      <c r="PGP1387" s="3"/>
      <c r="PGQ1387" s="3"/>
      <c r="PGR1387" s="3"/>
      <c r="PGS1387" s="3"/>
      <c r="PGT1387" s="3"/>
      <c r="PGU1387" s="3"/>
      <c r="PGV1387" s="3"/>
      <c r="PGW1387" s="3"/>
      <c r="PGX1387" s="3"/>
      <c r="PGY1387" s="3"/>
      <c r="PGZ1387" s="3"/>
      <c r="PHA1387" s="3"/>
      <c r="PHB1387" s="3"/>
      <c r="PHC1387" s="3"/>
      <c r="PHD1387" s="3"/>
      <c r="PHE1387" s="3"/>
      <c r="PHF1387" s="3"/>
      <c r="PHG1387" s="3"/>
      <c r="PHH1387" s="3"/>
      <c r="PHI1387" s="3"/>
      <c r="PHJ1387" s="3"/>
      <c r="PHK1387" s="3"/>
      <c r="PHL1387" s="3"/>
      <c r="PHM1387" s="3"/>
      <c r="PHN1387" s="3"/>
      <c r="PHO1387" s="3"/>
      <c r="PHP1387" s="3"/>
      <c r="PHQ1387" s="3"/>
      <c r="PHR1387" s="3"/>
      <c r="PHS1387" s="3"/>
      <c r="PHT1387" s="3"/>
      <c r="PHU1387" s="3"/>
      <c r="PHV1387" s="3"/>
      <c r="PHW1387" s="3"/>
      <c r="PHX1387" s="3"/>
      <c r="PHY1387" s="3"/>
      <c r="PHZ1387" s="3"/>
      <c r="PIA1387" s="3"/>
      <c r="PIB1387" s="3"/>
      <c r="PIC1387" s="3"/>
      <c r="PID1387" s="3"/>
      <c r="PIE1387" s="3"/>
      <c r="PIF1387" s="3"/>
      <c r="PIG1387" s="3"/>
      <c r="PIH1387" s="3"/>
      <c r="PII1387" s="3"/>
      <c r="PIJ1387" s="3"/>
      <c r="PIK1387" s="3"/>
      <c r="PIL1387" s="3"/>
      <c r="PIM1387" s="3"/>
      <c r="PIN1387" s="3"/>
      <c r="PIO1387" s="3"/>
      <c r="PIP1387" s="3"/>
      <c r="PIQ1387" s="3"/>
      <c r="PIR1387" s="3"/>
      <c r="PIS1387" s="3"/>
      <c r="PIT1387" s="3"/>
      <c r="PIU1387" s="3"/>
      <c r="PIV1387" s="3"/>
      <c r="PIW1387" s="3"/>
      <c r="PIX1387" s="3"/>
      <c r="PIY1387" s="3"/>
      <c r="PIZ1387" s="3"/>
      <c r="PJA1387" s="3"/>
      <c r="PJB1387" s="3"/>
      <c r="PJC1387" s="3"/>
      <c r="PJD1387" s="3"/>
      <c r="PJE1387" s="3"/>
      <c r="PJF1387" s="3"/>
      <c r="PJG1387" s="3"/>
      <c r="PJH1387" s="3"/>
      <c r="PJI1387" s="3"/>
      <c r="PJJ1387" s="3"/>
      <c r="PJK1387" s="3"/>
      <c r="PJL1387" s="3"/>
      <c r="PJM1387" s="3"/>
      <c r="PJN1387" s="3"/>
      <c r="PJO1387" s="3"/>
      <c r="PJP1387" s="3"/>
      <c r="PJQ1387" s="3"/>
      <c r="PJR1387" s="3"/>
      <c r="PJS1387" s="3"/>
      <c r="PJT1387" s="3"/>
      <c r="PJU1387" s="3"/>
      <c r="PJV1387" s="3"/>
      <c r="PJW1387" s="3"/>
      <c r="PJX1387" s="3"/>
      <c r="PJY1387" s="3"/>
      <c r="PJZ1387" s="3"/>
      <c r="PKA1387" s="3"/>
      <c r="PKB1387" s="3"/>
      <c r="PKC1387" s="3"/>
      <c r="PKD1387" s="3"/>
      <c r="PKE1387" s="3"/>
      <c r="PKF1387" s="3"/>
      <c r="PKG1387" s="3"/>
      <c r="PKH1387" s="3"/>
      <c r="PKI1387" s="3"/>
      <c r="PKJ1387" s="3"/>
      <c r="PKK1387" s="3"/>
      <c r="PKL1387" s="3"/>
      <c r="PKM1387" s="3"/>
      <c r="PKN1387" s="3"/>
      <c r="PKO1387" s="3"/>
      <c r="PKP1387" s="3"/>
      <c r="PKQ1387" s="3"/>
      <c r="PKR1387" s="3"/>
      <c r="PKS1387" s="3"/>
      <c r="PKT1387" s="3"/>
      <c r="PKU1387" s="3"/>
      <c r="PKV1387" s="3"/>
      <c r="PKW1387" s="3"/>
      <c r="PKX1387" s="3"/>
      <c r="PKY1387" s="3"/>
      <c r="PKZ1387" s="3"/>
      <c r="PLA1387" s="3"/>
      <c r="PLB1387" s="3"/>
      <c r="PLC1387" s="3"/>
      <c r="PLD1387" s="3"/>
      <c r="PLE1387" s="3"/>
      <c r="PLF1387" s="3"/>
      <c r="PLG1387" s="3"/>
      <c r="PLH1387" s="3"/>
      <c r="PLI1387" s="3"/>
      <c r="PLJ1387" s="3"/>
      <c r="PLK1387" s="3"/>
      <c r="PLL1387" s="3"/>
      <c r="PLM1387" s="3"/>
      <c r="PLN1387" s="3"/>
      <c r="PLO1387" s="3"/>
      <c r="PLP1387" s="3"/>
      <c r="PLQ1387" s="3"/>
      <c r="PLR1387" s="3"/>
      <c r="PLS1387" s="3"/>
      <c r="PLT1387" s="3"/>
      <c r="PLU1387" s="3"/>
      <c r="PLV1387" s="3"/>
      <c r="PLW1387" s="3"/>
      <c r="PLX1387" s="3"/>
      <c r="PLY1387" s="3"/>
      <c r="PLZ1387" s="3"/>
      <c r="PMA1387" s="3"/>
      <c r="PMB1387" s="3"/>
      <c r="PMC1387" s="3"/>
      <c r="PMD1387" s="3"/>
      <c r="PME1387" s="3"/>
      <c r="PMF1387" s="3"/>
      <c r="PMG1387" s="3"/>
      <c r="PMH1387" s="3"/>
      <c r="PMI1387" s="3"/>
      <c r="PMJ1387" s="3"/>
      <c r="PMK1387" s="3"/>
      <c r="PML1387" s="3"/>
      <c r="PMM1387" s="3"/>
      <c r="PMN1387" s="3"/>
      <c r="PMO1387" s="3"/>
      <c r="PMP1387" s="3"/>
      <c r="PMQ1387" s="3"/>
      <c r="PMR1387" s="3"/>
      <c r="PMS1387" s="3"/>
      <c r="PMT1387" s="3"/>
      <c r="PMU1387" s="3"/>
      <c r="PMV1387" s="3"/>
      <c r="PMW1387" s="3"/>
      <c r="PMX1387" s="3"/>
      <c r="PMY1387" s="3"/>
      <c r="PMZ1387" s="3"/>
      <c r="PNA1387" s="3"/>
      <c r="PNB1387" s="3"/>
      <c r="PNC1387" s="3"/>
      <c r="PND1387" s="3"/>
      <c r="PNE1387" s="3"/>
      <c r="PNF1387" s="3"/>
      <c r="PNG1387" s="3"/>
      <c r="PNH1387" s="3"/>
      <c r="PNI1387" s="3"/>
      <c r="PNJ1387" s="3"/>
      <c r="PNK1387" s="3"/>
      <c r="PNL1387" s="3"/>
      <c r="PNM1387" s="3"/>
      <c r="PNN1387" s="3"/>
      <c r="PNO1387" s="3"/>
      <c r="PNP1387" s="3"/>
      <c r="PNQ1387" s="3"/>
      <c r="PNR1387" s="3"/>
      <c r="PNS1387" s="3"/>
      <c r="PNT1387" s="3"/>
      <c r="PNU1387" s="3"/>
      <c r="PNV1387" s="3"/>
      <c r="PNW1387" s="3"/>
      <c r="PNX1387" s="3"/>
      <c r="PNY1387" s="3"/>
      <c r="PNZ1387" s="3"/>
      <c r="POA1387" s="3"/>
      <c r="POB1387" s="3"/>
      <c r="POC1387" s="3"/>
      <c r="POD1387" s="3"/>
      <c r="POE1387" s="3"/>
      <c r="POF1387" s="3"/>
      <c r="POG1387" s="3"/>
      <c r="POH1387" s="3"/>
      <c r="POI1387" s="3"/>
      <c r="POJ1387" s="3"/>
      <c r="POK1387" s="3"/>
      <c r="POL1387" s="3"/>
      <c r="POM1387" s="3"/>
      <c r="PON1387" s="3"/>
      <c r="POO1387" s="3"/>
      <c r="POP1387" s="3"/>
      <c r="POQ1387" s="3"/>
      <c r="POR1387" s="3"/>
      <c r="POS1387" s="3"/>
      <c r="POT1387" s="3"/>
      <c r="POU1387" s="3"/>
      <c r="POV1387" s="3"/>
      <c r="POW1387" s="3"/>
      <c r="POX1387" s="3"/>
      <c r="POY1387" s="3"/>
      <c r="POZ1387" s="3"/>
      <c r="PPA1387" s="3"/>
      <c r="PPB1387" s="3"/>
      <c r="PPC1387" s="3"/>
      <c r="PPD1387" s="3"/>
      <c r="PPE1387" s="3"/>
      <c r="PPF1387" s="3"/>
      <c r="PPG1387" s="3"/>
      <c r="PPH1387" s="3"/>
      <c r="PPI1387" s="3"/>
      <c r="PPJ1387" s="3"/>
      <c r="PPK1387" s="3"/>
      <c r="PPL1387" s="3"/>
      <c r="PPM1387" s="3"/>
      <c r="PPN1387" s="3"/>
      <c r="PPO1387" s="3"/>
      <c r="PPP1387" s="3"/>
      <c r="PPQ1387" s="3"/>
      <c r="PPR1387" s="3"/>
      <c r="PPS1387" s="3"/>
      <c r="PPT1387" s="3"/>
      <c r="PPU1387" s="3"/>
      <c r="PPV1387" s="3"/>
      <c r="PPW1387" s="3"/>
      <c r="PPX1387" s="3"/>
      <c r="PPY1387" s="3"/>
      <c r="PPZ1387" s="3"/>
      <c r="PQA1387" s="3"/>
      <c r="PQB1387" s="3"/>
      <c r="PQC1387" s="3"/>
      <c r="PQD1387" s="3"/>
      <c r="PQE1387" s="3"/>
      <c r="PQF1387" s="3"/>
      <c r="PQG1387" s="3"/>
      <c r="PQH1387" s="3"/>
      <c r="PQI1387" s="3"/>
      <c r="PQJ1387" s="3"/>
      <c r="PQK1387" s="3"/>
      <c r="PQL1387" s="3"/>
      <c r="PQM1387" s="3"/>
      <c r="PQN1387" s="3"/>
      <c r="PQO1387" s="3"/>
      <c r="PQP1387" s="3"/>
      <c r="PQQ1387" s="3"/>
      <c r="PQR1387" s="3"/>
      <c r="PQS1387" s="3"/>
      <c r="PQT1387" s="3"/>
      <c r="PQU1387" s="3"/>
      <c r="PQV1387" s="3"/>
      <c r="PQW1387" s="3"/>
      <c r="PQX1387" s="3"/>
      <c r="PQY1387" s="3"/>
      <c r="PQZ1387" s="3"/>
      <c r="PRA1387" s="3"/>
      <c r="PRB1387" s="3"/>
      <c r="PRC1387" s="3"/>
      <c r="PRD1387" s="3"/>
      <c r="PRE1387" s="3"/>
      <c r="PRF1387" s="3"/>
      <c r="PRG1387" s="3"/>
      <c r="PRH1387" s="3"/>
      <c r="PRI1387" s="3"/>
      <c r="PRJ1387" s="3"/>
      <c r="PRK1387" s="3"/>
      <c r="PRL1387" s="3"/>
      <c r="PRM1387" s="3"/>
      <c r="PRN1387" s="3"/>
      <c r="PRO1387" s="3"/>
      <c r="PRP1387" s="3"/>
      <c r="PRQ1387" s="3"/>
      <c r="PRR1387" s="3"/>
      <c r="PRS1387" s="3"/>
      <c r="PRT1387" s="3"/>
      <c r="PRU1387" s="3"/>
      <c r="PRV1387" s="3"/>
      <c r="PRW1387" s="3"/>
      <c r="PRX1387" s="3"/>
      <c r="PRY1387" s="3"/>
      <c r="PRZ1387" s="3"/>
      <c r="PSA1387" s="3"/>
      <c r="PSB1387" s="3"/>
      <c r="PSC1387" s="3"/>
      <c r="PSD1387" s="3"/>
      <c r="PSE1387" s="3"/>
      <c r="PSF1387" s="3"/>
      <c r="PSG1387" s="3"/>
      <c r="PSH1387" s="3"/>
      <c r="PSI1387" s="3"/>
      <c r="PSJ1387" s="3"/>
      <c r="PSK1387" s="3"/>
      <c r="PSL1387" s="3"/>
      <c r="PSM1387" s="3"/>
      <c r="PSN1387" s="3"/>
      <c r="PSO1387" s="3"/>
      <c r="PSP1387" s="3"/>
      <c r="PSQ1387" s="3"/>
      <c r="PSR1387" s="3"/>
      <c r="PSS1387" s="3"/>
      <c r="PST1387" s="3"/>
      <c r="PSU1387" s="3"/>
      <c r="PSV1387" s="3"/>
      <c r="PSW1387" s="3"/>
      <c r="PSX1387" s="3"/>
      <c r="PSY1387" s="3"/>
      <c r="PSZ1387" s="3"/>
      <c r="PTA1387" s="3"/>
      <c r="PTB1387" s="3"/>
      <c r="PTC1387" s="3"/>
      <c r="PTD1387" s="3"/>
      <c r="PTE1387" s="3"/>
      <c r="PTF1387" s="3"/>
      <c r="PTG1387" s="3"/>
      <c r="PTH1387" s="3"/>
      <c r="PTI1387" s="3"/>
      <c r="PTJ1387" s="3"/>
      <c r="PTK1387" s="3"/>
      <c r="PTL1387" s="3"/>
      <c r="PTM1387" s="3"/>
      <c r="PTN1387" s="3"/>
      <c r="PTO1387" s="3"/>
      <c r="PTP1387" s="3"/>
      <c r="PTQ1387" s="3"/>
      <c r="PTR1387" s="3"/>
      <c r="PTS1387" s="3"/>
      <c r="PTT1387" s="3"/>
      <c r="PTU1387" s="3"/>
      <c r="PTV1387" s="3"/>
      <c r="PTW1387" s="3"/>
      <c r="PTX1387" s="3"/>
      <c r="PTY1387" s="3"/>
      <c r="PTZ1387" s="3"/>
      <c r="PUA1387" s="3"/>
      <c r="PUB1387" s="3"/>
      <c r="PUC1387" s="3"/>
      <c r="PUD1387" s="3"/>
      <c r="PUE1387" s="3"/>
      <c r="PUF1387" s="3"/>
      <c r="PUG1387" s="3"/>
      <c r="PUH1387" s="3"/>
      <c r="PUI1387" s="3"/>
      <c r="PUJ1387" s="3"/>
      <c r="PUK1387" s="3"/>
      <c r="PUL1387" s="3"/>
      <c r="PUM1387" s="3"/>
      <c r="PUN1387" s="3"/>
      <c r="PUO1387" s="3"/>
      <c r="PUP1387" s="3"/>
      <c r="PUQ1387" s="3"/>
      <c r="PUR1387" s="3"/>
      <c r="PUS1387" s="3"/>
      <c r="PUT1387" s="3"/>
      <c r="PUU1387" s="3"/>
      <c r="PUV1387" s="3"/>
      <c r="PUW1387" s="3"/>
      <c r="PUX1387" s="3"/>
      <c r="PUY1387" s="3"/>
      <c r="PUZ1387" s="3"/>
      <c r="PVA1387" s="3"/>
      <c r="PVB1387" s="3"/>
      <c r="PVC1387" s="3"/>
      <c r="PVD1387" s="3"/>
      <c r="PVE1387" s="3"/>
      <c r="PVF1387" s="3"/>
      <c r="PVG1387" s="3"/>
      <c r="PVH1387" s="3"/>
      <c r="PVI1387" s="3"/>
      <c r="PVJ1387" s="3"/>
      <c r="PVK1387" s="3"/>
      <c r="PVL1387" s="3"/>
      <c r="PVM1387" s="3"/>
      <c r="PVN1387" s="3"/>
      <c r="PVO1387" s="3"/>
      <c r="PVP1387" s="3"/>
      <c r="PVQ1387" s="3"/>
      <c r="PVR1387" s="3"/>
      <c r="PVS1387" s="3"/>
      <c r="PVT1387" s="3"/>
      <c r="PVU1387" s="3"/>
      <c r="PVV1387" s="3"/>
      <c r="PVW1387" s="3"/>
      <c r="PVX1387" s="3"/>
      <c r="PVY1387" s="3"/>
      <c r="PVZ1387" s="3"/>
      <c r="PWA1387" s="3"/>
      <c r="PWB1387" s="3"/>
      <c r="PWC1387" s="3"/>
      <c r="PWD1387" s="3"/>
      <c r="PWE1387" s="3"/>
      <c r="PWF1387" s="3"/>
      <c r="PWG1387" s="3"/>
      <c r="PWH1387" s="3"/>
      <c r="PWI1387" s="3"/>
      <c r="PWJ1387" s="3"/>
      <c r="PWK1387" s="3"/>
      <c r="PWL1387" s="3"/>
      <c r="PWM1387" s="3"/>
      <c r="PWN1387" s="3"/>
      <c r="PWO1387" s="3"/>
      <c r="PWP1387" s="3"/>
      <c r="PWQ1387" s="3"/>
      <c r="PWR1387" s="3"/>
      <c r="PWS1387" s="3"/>
      <c r="PWT1387" s="3"/>
      <c r="PWU1387" s="3"/>
      <c r="PWV1387" s="3"/>
      <c r="PWW1387" s="3"/>
      <c r="PWX1387" s="3"/>
      <c r="PWY1387" s="3"/>
      <c r="PWZ1387" s="3"/>
      <c r="PXA1387" s="3"/>
      <c r="PXB1387" s="3"/>
      <c r="PXC1387" s="3"/>
      <c r="PXD1387" s="3"/>
      <c r="PXE1387" s="3"/>
      <c r="PXF1387" s="3"/>
      <c r="PXG1387" s="3"/>
      <c r="PXH1387" s="3"/>
      <c r="PXI1387" s="3"/>
      <c r="PXJ1387" s="3"/>
      <c r="PXK1387" s="3"/>
      <c r="PXL1387" s="3"/>
      <c r="PXM1387" s="3"/>
      <c r="PXN1387" s="3"/>
      <c r="PXO1387" s="3"/>
      <c r="PXP1387" s="3"/>
      <c r="PXQ1387" s="3"/>
      <c r="PXR1387" s="3"/>
      <c r="PXS1387" s="3"/>
      <c r="PXT1387" s="3"/>
      <c r="PXU1387" s="3"/>
      <c r="PXV1387" s="3"/>
      <c r="PXW1387" s="3"/>
      <c r="PXX1387" s="3"/>
      <c r="PXY1387" s="3"/>
      <c r="PXZ1387" s="3"/>
      <c r="PYA1387" s="3"/>
      <c r="PYB1387" s="3"/>
      <c r="PYC1387" s="3"/>
      <c r="PYD1387" s="3"/>
      <c r="PYE1387" s="3"/>
      <c r="PYF1387" s="3"/>
      <c r="PYG1387" s="3"/>
      <c r="PYH1387" s="3"/>
      <c r="PYI1387" s="3"/>
      <c r="PYJ1387" s="3"/>
      <c r="PYK1387" s="3"/>
      <c r="PYL1387" s="3"/>
      <c r="PYM1387" s="3"/>
      <c r="PYN1387" s="3"/>
      <c r="PYO1387" s="3"/>
      <c r="PYP1387" s="3"/>
      <c r="PYQ1387" s="3"/>
      <c r="PYR1387" s="3"/>
      <c r="PYS1387" s="3"/>
      <c r="PYT1387" s="3"/>
      <c r="PYU1387" s="3"/>
      <c r="PYV1387" s="3"/>
      <c r="PYW1387" s="3"/>
      <c r="PYX1387" s="3"/>
      <c r="PYY1387" s="3"/>
      <c r="PYZ1387" s="3"/>
      <c r="PZA1387" s="3"/>
      <c r="PZB1387" s="3"/>
      <c r="PZC1387" s="3"/>
      <c r="PZD1387" s="3"/>
      <c r="PZE1387" s="3"/>
      <c r="PZF1387" s="3"/>
      <c r="PZG1387" s="3"/>
      <c r="PZH1387" s="3"/>
      <c r="PZI1387" s="3"/>
      <c r="PZJ1387" s="3"/>
      <c r="PZK1387" s="3"/>
      <c r="PZL1387" s="3"/>
      <c r="PZM1387" s="3"/>
      <c r="PZN1387" s="3"/>
      <c r="PZO1387" s="3"/>
      <c r="PZP1387" s="3"/>
      <c r="PZQ1387" s="3"/>
      <c r="PZR1387" s="3"/>
      <c r="PZS1387" s="3"/>
      <c r="PZT1387" s="3"/>
      <c r="PZU1387" s="3"/>
      <c r="PZV1387" s="3"/>
      <c r="PZW1387" s="3"/>
      <c r="PZX1387" s="3"/>
      <c r="PZY1387" s="3"/>
      <c r="PZZ1387" s="3"/>
      <c r="QAA1387" s="3"/>
      <c r="QAB1387" s="3"/>
      <c r="QAC1387" s="3"/>
      <c r="QAD1387" s="3"/>
      <c r="QAE1387" s="3"/>
      <c r="QAF1387" s="3"/>
      <c r="QAG1387" s="3"/>
      <c r="QAH1387" s="3"/>
      <c r="QAI1387" s="3"/>
      <c r="QAJ1387" s="3"/>
      <c r="QAK1387" s="3"/>
      <c r="QAL1387" s="3"/>
      <c r="QAM1387" s="3"/>
      <c r="QAN1387" s="3"/>
      <c r="QAO1387" s="3"/>
      <c r="QAP1387" s="3"/>
      <c r="QAQ1387" s="3"/>
      <c r="QAR1387" s="3"/>
      <c r="QAS1387" s="3"/>
      <c r="QAT1387" s="3"/>
      <c r="QAU1387" s="3"/>
      <c r="QAV1387" s="3"/>
      <c r="QAW1387" s="3"/>
      <c r="QAX1387" s="3"/>
      <c r="QAY1387" s="3"/>
      <c r="QAZ1387" s="3"/>
      <c r="QBA1387" s="3"/>
      <c r="QBB1387" s="3"/>
      <c r="QBC1387" s="3"/>
      <c r="QBD1387" s="3"/>
      <c r="QBE1387" s="3"/>
      <c r="QBF1387" s="3"/>
      <c r="QBG1387" s="3"/>
      <c r="QBH1387" s="3"/>
      <c r="QBI1387" s="3"/>
      <c r="QBJ1387" s="3"/>
      <c r="QBK1387" s="3"/>
      <c r="QBL1387" s="3"/>
      <c r="QBM1387" s="3"/>
      <c r="QBN1387" s="3"/>
      <c r="QBO1387" s="3"/>
      <c r="QBP1387" s="3"/>
      <c r="QBQ1387" s="3"/>
      <c r="QBR1387" s="3"/>
      <c r="QBS1387" s="3"/>
      <c r="QBT1387" s="3"/>
      <c r="QBU1387" s="3"/>
      <c r="QBV1387" s="3"/>
      <c r="QBW1387" s="3"/>
      <c r="QBX1387" s="3"/>
      <c r="QBY1387" s="3"/>
      <c r="QBZ1387" s="3"/>
      <c r="QCA1387" s="3"/>
      <c r="QCB1387" s="3"/>
      <c r="QCC1387" s="3"/>
      <c r="QCD1387" s="3"/>
      <c r="QCE1387" s="3"/>
      <c r="QCF1387" s="3"/>
      <c r="QCG1387" s="3"/>
      <c r="QCH1387" s="3"/>
      <c r="QCI1387" s="3"/>
      <c r="QCJ1387" s="3"/>
      <c r="QCK1387" s="3"/>
      <c r="QCL1387" s="3"/>
      <c r="QCM1387" s="3"/>
      <c r="QCN1387" s="3"/>
      <c r="QCO1387" s="3"/>
      <c r="QCP1387" s="3"/>
      <c r="QCQ1387" s="3"/>
      <c r="QCR1387" s="3"/>
      <c r="QCS1387" s="3"/>
      <c r="QCT1387" s="3"/>
      <c r="QCU1387" s="3"/>
      <c r="QCV1387" s="3"/>
      <c r="QCW1387" s="3"/>
      <c r="QCX1387" s="3"/>
      <c r="QCY1387" s="3"/>
      <c r="QCZ1387" s="3"/>
      <c r="QDA1387" s="3"/>
      <c r="QDB1387" s="3"/>
      <c r="QDC1387" s="3"/>
      <c r="QDD1387" s="3"/>
      <c r="QDE1387" s="3"/>
      <c r="QDF1387" s="3"/>
      <c r="QDG1387" s="3"/>
      <c r="QDH1387" s="3"/>
      <c r="QDI1387" s="3"/>
      <c r="QDJ1387" s="3"/>
      <c r="QDK1387" s="3"/>
      <c r="QDL1387" s="3"/>
      <c r="QDM1387" s="3"/>
      <c r="QDN1387" s="3"/>
      <c r="QDO1387" s="3"/>
      <c r="QDP1387" s="3"/>
      <c r="QDQ1387" s="3"/>
      <c r="QDR1387" s="3"/>
      <c r="QDS1387" s="3"/>
      <c r="QDT1387" s="3"/>
      <c r="QDU1387" s="3"/>
      <c r="QDV1387" s="3"/>
      <c r="QDW1387" s="3"/>
      <c r="QDX1387" s="3"/>
      <c r="QDY1387" s="3"/>
      <c r="QDZ1387" s="3"/>
      <c r="QEA1387" s="3"/>
      <c r="QEB1387" s="3"/>
      <c r="QEC1387" s="3"/>
      <c r="QED1387" s="3"/>
      <c r="QEE1387" s="3"/>
      <c r="QEF1387" s="3"/>
      <c r="QEG1387" s="3"/>
      <c r="QEH1387" s="3"/>
      <c r="QEI1387" s="3"/>
      <c r="QEJ1387" s="3"/>
      <c r="QEK1387" s="3"/>
      <c r="QEL1387" s="3"/>
      <c r="QEM1387" s="3"/>
      <c r="QEN1387" s="3"/>
      <c r="QEO1387" s="3"/>
      <c r="QEP1387" s="3"/>
      <c r="QEQ1387" s="3"/>
      <c r="QER1387" s="3"/>
      <c r="QES1387" s="3"/>
      <c r="QET1387" s="3"/>
      <c r="QEU1387" s="3"/>
      <c r="QEV1387" s="3"/>
      <c r="QEW1387" s="3"/>
      <c r="QEX1387" s="3"/>
      <c r="QEY1387" s="3"/>
      <c r="QEZ1387" s="3"/>
      <c r="QFA1387" s="3"/>
      <c r="QFB1387" s="3"/>
      <c r="QFC1387" s="3"/>
      <c r="QFD1387" s="3"/>
      <c r="QFE1387" s="3"/>
      <c r="QFF1387" s="3"/>
      <c r="QFG1387" s="3"/>
      <c r="QFH1387" s="3"/>
      <c r="QFI1387" s="3"/>
      <c r="QFJ1387" s="3"/>
      <c r="QFK1387" s="3"/>
      <c r="QFL1387" s="3"/>
      <c r="QFM1387" s="3"/>
      <c r="QFN1387" s="3"/>
      <c r="QFO1387" s="3"/>
      <c r="QFP1387" s="3"/>
      <c r="QFQ1387" s="3"/>
      <c r="QFR1387" s="3"/>
      <c r="QFS1387" s="3"/>
      <c r="QFT1387" s="3"/>
      <c r="QFU1387" s="3"/>
      <c r="QFV1387" s="3"/>
      <c r="QFW1387" s="3"/>
      <c r="QFX1387" s="3"/>
      <c r="QFY1387" s="3"/>
      <c r="QFZ1387" s="3"/>
      <c r="QGA1387" s="3"/>
      <c r="QGB1387" s="3"/>
      <c r="QGC1387" s="3"/>
      <c r="QGD1387" s="3"/>
      <c r="QGE1387" s="3"/>
      <c r="QGF1387" s="3"/>
      <c r="QGG1387" s="3"/>
      <c r="QGH1387" s="3"/>
      <c r="QGI1387" s="3"/>
      <c r="QGJ1387" s="3"/>
      <c r="QGK1387" s="3"/>
      <c r="QGL1387" s="3"/>
      <c r="QGM1387" s="3"/>
      <c r="QGN1387" s="3"/>
      <c r="QGO1387" s="3"/>
      <c r="QGP1387" s="3"/>
      <c r="QGQ1387" s="3"/>
      <c r="QGR1387" s="3"/>
      <c r="QGS1387" s="3"/>
      <c r="QGT1387" s="3"/>
      <c r="QGU1387" s="3"/>
      <c r="QGV1387" s="3"/>
      <c r="QGW1387" s="3"/>
      <c r="QGX1387" s="3"/>
      <c r="QGY1387" s="3"/>
      <c r="QGZ1387" s="3"/>
      <c r="QHA1387" s="3"/>
      <c r="QHB1387" s="3"/>
      <c r="QHC1387" s="3"/>
      <c r="QHD1387" s="3"/>
      <c r="QHE1387" s="3"/>
      <c r="QHF1387" s="3"/>
      <c r="QHG1387" s="3"/>
      <c r="QHH1387" s="3"/>
      <c r="QHI1387" s="3"/>
      <c r="QHJ1387" s="3"/>
      <c r="QHK1387" s="3"/>
      <c r="QHL1387" s="3"/>
      <c r="QHM1387" s="3"/>
      <c r="QHN1387" s="3"/>
      <c r="QHO1387" s="3"/>
      <c r="QHP1387" s="3"/>
      <c r="QHQ1387" s="3"/>
      <c r="QHR1387" s="3"/>
      <c r="QHS1387" s="3"/>
      <c r="QHT1387" s="3"/>
      <c r="QHU1387" s="3"/>
      <c r="QHV1387" s="3"/>
      <c r="QHW1387" s="3"/>
      <c r="QHX1387" s="3"/>
      <c r="QHY1387" s="3"/>
      <c r="QHZ1387" s="3"/>
      <c r="QIA1387" s="3"/>
      <c r="QIB1387" s="3"/>
      <c r="QIC1387" s="3"/>
      <c r="QID1387" s="3"/>
      <c r="QIE1387" s="3"/>
      <c r="QIF1387" s="3"/>
      <c r="QIG1387" s="3"/>
      <c r="QIH1387" s="3"/>
      <c r="QII1387" s="3"/>
      <c r="QIJ1387" s="3"/>
      <c r="QIK1387" s="3"/>
      <c r="QIL1387" s="3"/>
      <c r="QIM1387" s="3"/>
      <c r="QIN1387" s="3"/>
      <c r="QIO1387" s="3"/>
      <c r="QIP1387" s="3"/>
      <c r="QIQ1387" s="3"/>
      <c r="QIR1387" s="3"/>
      <c r="QIS1387" s="3"/>
      <c r="QIT1387" s="3"/>
      <c r="QIU1387" s="3"/>
      <c r="QIV1387" s="3"/>
      <c r="QIW1387" s="3"/>
      <c r="QIX1387" s="3"/>
      <c r="QIY1387" s="3"/>
      <c r="QIZ1387" s="3"/>
      <c r="QJA1387" s="3"/>
      <c r="QJB1387" s="3"/>
      <c r="QJC1387" s="3"/>
      <c r="QJD1387" s="3"/>
      <c r="QJE1387" s="3"/>
      <c r="QJF1387" s="3"/>
      <c r="QJG1387" s="3"/>
      <c r="QJH1387" s="3"/>
      <c r="QJI1387" s="3"/>
      <c r="QJJ1387" s="3"/>
      <c r="QJK1387" s="3"/>
      <c r="QJL1387" s="3"/>
      <c r="QJM1387" s="3"/>
      <c r="QJN1387" s="3"/>
      <c r="QJO1387" s="3"/>
      <c r="QJP1387" s="3"/>
      <c r="QJQ1387" s="3"/>
      <c r="QJR1387" s="3"/>
      <c r="QJS1387" s="3"/>
      <c r="QJT1387" s="3"/>
      <c r="QJU1387" s="3"/>
      <c r="QJV1387" s="3"/>
      <c r="QJW1387" s="3"/>
      <c r="QJX1387" s="3"/>
      <c r="QJY1387" s="3"/>
      <c r="QJZ1387" s="3"/>
      <c r="QKA1387" s="3"/>
      <c r="QKB1387" s="3"/>
      <c r="QKC1387" s="3"/>
      <c r="QKD1387" s="3"/>
      <c r="QKE1387" s="3"/>
      <c r="QKF1387" s="3"/>
      <c r="QKG1387" s="3"/>
      <c r="QKH1387" s="3"/>
      <c r="QKI1387" s="3"/>
      <c r="QKJ1387" s="3"/>
      <c r="QKK1387" s="3"/>
      <c r="QKL1387" s="3"/>
      <c r="QKM1387" s="3"/>
      <c r="QKN1387" s="3"/>
      <c r="QKO1387" s="3"/>
      <c r="QKP1387" s="3"/>
      <c r="QKQ1387" s="3"/>
      <c r="QKR1387" s="3"/>
      <c r="QKS1387" s="3"/>
      <c r="QKT1387" s="3"/>
      <c r="QKU1387" s="3"/>
      <c r="QKV1387" s="3"/>
      <c r="QKW1387" s="3"/>
      <c r="QKX1387" s="3"/>
      <c r="QKY1387" s="3"/>
      <c r="QKZ1387" s="3"/>
      <c r="QLA1387" s="3"/>
      <c r="QLB1387" s="3"/>
      <c r="QLC1387" s="3"/>
      <c r="QLD1387" s="3"/>
      <c r="QLE1387" s="3"/>
      <c r="QLF1387" s="3"/>
      <c r="QLG1387" s="3"/>
      <c r="QLH1387" s="3"/>
      <c r="QLI1387" s="3"/>
      <c r="QLJ1387" s="3"/>
      <c r="QLK1387" s="3"/>
      <c r="QLL1387" s="3"/>
      <c r="QLM1387" s="3"/>
      <c r="QLN1387" s="3"/>
      <c r="QLO1387" s="3"/>
      <c r="QLP1387" s="3"/>
      <c r="QLQ1387" s="3"/>
      <c r="QLR1387" s="3"/>
      <c r="QLS1387" s="3"/>
      <c r="QLT1387" s="3"/>
      <c r="QLU1387" s="3"/>
      <c r="QLV1387" s="3"/>
      <c r="QLW1387" s="3"/>
      <c r="QLX1387" s="3"/>
      <c r="QLY1387" s="3"/>
      <c r="QLZ1387" s="3"/>
      <c r="QMA1387" s="3"/>
      <c r="QMB1387" s="3"/>
      <c r="QMC1387" s="3"/>
      <c r="QMD1387" s="3"/>
      <c r="QME1387" s="3"/>
      <c r="QMF1387" s="3"/>
      <c r="QMG1387" s="3"/>
      <c r="QMH1387" s="3"/>
      <c r="QMI1387" s="3"/>
      <c r="QMJ1387" s="3"/>
      <c r="QMK1387" s="3"/>
      <c r="QML1387" s="3"/>
      <c r="QMM1387" s="3"/>
      <c r="QMN1387" s="3"/>
      <c r="QMO1387" s="3"/>
      <c r="QMP1387" s="3"/>
      <c r="QMQ1387" s="3"/>
      <c r="QMR1387" s="3"/>
      <c r="QMS1387" s="3"/>
      <c r="QMT1387" s="3"/>
      <c r="QMU1387" s="3"/>
      <c r="QMV1387" s="3"/>
      <c r="QMW1387" s="3"/>
      <c r="QMX1387" s="3"/>
      <c r="QMY1387" s="3"/>
      <c r="QMZ1387" s="3"/>
      <c r="QNA1387" s="3"/>
      <c r="QNB1387" s="3"/>
      <c r="QNC1387" s="3"/>
      <c r="QND1387" s="3"/>
      <c r="QNE1387" s="3"/>
      <c r="QNF1387" s="3"/>
      <c r="QNG1387" s="3"/>
      <c r="QNH1387" s="3"/>
      <c r="QNI1387" s="3"/>
      <c r="QNJ1387" s="3"/>
      <c r="QNK1387" s="3"/>
      <c r="QNL1387" s="3"/>
      <c r="QNM1387" s="3"/>
      <c r="QNN1387" s="3"/>
      <c r="QNO1387" s="3"/>
      <c r="QNP1387" s="3"/>
      <c r="QNQ1387" s="3"/>
      <c r="QNR1387" s="3"/>
      <c r="QNS1387" s="3"/>
      <c r="QNT1387" s="3"/>
      <c r="QNU1387" s="3"/>
      <c r="QNV1387" s="3"/>
      <c r="QNW1387" s="3"/>
      <c r="QNX1387" s="3"/>
      <c r="QNY1387" s="3"/>
      <c r="QNZ1387" s="3"/>
      <c r="QOA1387" s="3"/>
      <c r="QOB1387" s="3"/>
      <c r="QOC1387" s="3"/>
      <c r="QOD1387" s="3"/>
      <c r="QOE1387" s="3"/>
      <c r="QOF1387" s="3"/>
      <c r="QOG1387" s="3"/>
      <c r="QOH1387" s="3"/>
      <c r="QOI1387" s="3"/>
      <c r="QOJ1387" s="3"/>
      <c r="QOK1387" s="3"/>
      <c r="QOL1387" s="3"/>
      <c r="QOM1387" s="3"/>
      <c r="QON1387" s="3"/>
      <c r="QOO1387" s="3"/>
      <c r="QOP1387" s="3"/>
      <c r="QOQ1387" s="3"/>
      <c r="QOR1387" s="3"/>
      <c r="QOS1387" s="3"/>
      <c r="QOT1387" s="3"/>
      <c r="QOU1387" s="3"/>
      <c r="QOV1387" s="3"/>
      <c r="QOW1387" s="3"/>
      <c r="QOX1387" s="3"/>
      <c r="QOY1387" s="3"/>
      <c r="QOZ1387" s="3"/>
      <c r="QPA1387" s="3"/>
      <c r="QPB1387" s="3"/>
      <c r="QPC1387" s="3"/>
      <c r="QPD1387" s="3"/>
      <c r="QPE1387" s="3"/>
      <c r="QPF1387" s="3"/>
      <c r="QPG1387" s="3"/>
      <c r="QPH1387" s="3"/>
      <c r="QPI1387" s="3"/>
      <c r="QPJ1387" s="3"/>
      <c r="QPK1387" s="3"/>
      <c r="QPL1387" s="3"/>
      <c r="QPM1387" s="3"/>
      <c r="QPN1387" s="3"/>
      <c r="QPO1387" s="3"/>
      <c r="QPP1387" s="3"/>
      <c r="QPQ1387" s="3"/>
      <c r="QPR1387" s="3"/>
      <c r="QPS1387" s="3"/>
      <c r="QPT1387" s="3"/>
      <c r="QPU1387" s="3"/>
      <c r="QPV1387" s="3"/>
      <c r="QPW1387" s="3"/>
      <c r="QPX1387" s="3"/>
      <c r="QPY1387" s="3"/>
      <c r="QPZ1387" s="3"/>
      <c r="QQA1387" s="3"/>
      <c r="QQB1387" s="3"/>
      <c r="QQC1387" s="3"/>
      <c r="QQD1387" s="3"/>
      <c r="QQE1387" s="3"/>
      <c r="QQF1387" s="3"/>
      <c r="QQG1387" s="3"/>
      <c r="QQH1387" s="3"/>
      <c r="QQI1387" s="3"/>
      <c r="QQJ1387" s="3"/>
      <c r="QQK1387" s="3"/>
      <c r="QQL1387" s="3"/>
      <c r="QQM1387" s="3"/>
      <c r="QQN1387" s="3"/>
      <c r="QQO1387" s="3"/>
      <c r="QQP1387" s="3"/>
      <c r="QQQ1387" s="3"/>
      <c r="QQR1387" s="3"/>
      <c r="QQS1387" s="3"/>
      <c r="QQT1387" s="3"/>
      <c r="QQU1387" s="3"/>
      <c r="QQV1387" s="3"/>
      <c r="QQW1387" s="3"/>
      <c r="QQX1387" s="3"/>
      <c r="QQY1387" s="3"/>
      <c r="QQZ1387" s="3"/>
      <c r="QRA1387" s="3"/>
      <c r="QRB1387" s="3"/>
      <c r="QRC1387" s="3"/>
      <c r="QRD1387" s="3"/>
      <c r="QRE1387" s="3"/>
      <c r="QRF1387" s="3"/>
      <c r="QRG1387" s="3"/>
      <c r="QRH1387" s="3"/>
      <c r="QRI1387" s="3"/>
      <c r="QRJ1387" s="3"/>
      <c r="QRK1387" s="3"/>
      <c r="QRL1387" s="3"/>
      <c r="QRM1387" s="3"/>
      <c r="QRN1387" s="3"/>
      <c r="QRO1387" s="3"/>
      <c r="QRP1387" s="3"/>
      <c r="QRQ1387" s="3"/>
      <c r="QRR1387" s="3"/>
      <c r="QRS1387" s="3"/>
      <c r="QRT1387" s="3"/>
      <c r="QRU1387" s="3"/>
      <c r="QRV1387" s="3"/>
      <c r="QRW1387" s="3"/>
      <c r="QRX1387" s="3"/>
      <c r="QRY1387" s="3"/>
      <c r="QRZ1387" s="3"/>
      <c r="QSA1387" s="3"/>
      <c r="QSB1387" s="3"/>
      <c r="QSC1387" s="3"/>
      <c r="QSD1387" s="3"/>
      <c r="QSE1387" s="3"/>
      <c r="QSF1387" s="3"/>
      <c r="QSG1387" s="3"/>
      <c r="QSH1387" s="3"/>
      <c r="QSI1387" s="3"/>
      <c r="QSJ1387" s="3"/>
      <c r="QSK1387" s="3"/>
      <c r="QSL1387" s="3"/>
      <c r="QSM1387" s="3"/>
      <c r="QSN1387" s="3"/>
      <c r="QSO1387" s="3"/>
      <c r="QSP1387" s="3"/>
      <c r="QSQ1387" s="3"/>
      <c r="QSR1387" s="3"/>
      <c r="QSS1387" s="3"/>
      <c r="QST1387" s="3"/>
      <c r="QSU1387" s="3"/>
      <c r="QSV1387" s="3"/>
      <c r="QSW1387" s="3"/>
      <c r="QSX1387" s="3"/>
      <c r="QSY1387" s="3"/>
      <c r="QSZ1387" s="3"/>
      <c r="QTA1387" s="3"/>
      <c r="QTB1387" s="3"/>
      <c r="QTC1387" s="3"/>
      <c r="QTD1387" s="3"/>
      <c r="QTE1387" s="3"/>
      <c r="QTF1387" s="3"/>
      <c r="QTG1387" s="3"/>
      <c r="QTH1387" s="3"/>
      <c r="QTI1387" s="3"/>
      <c r="QTJ1387" s="3"/>
      <c r="QTK1387" s="3"/>
      <c r="QTL1387" s="3"/>
      <c r="QTM1387" s="3"/>
      <c r="QTN1387" s="3"/>
      <c r="QTO1387" s="3"/>
      <c r="QTP1387" s="3"/>
      <c r="QTQ1387" s="3"/>
      <c r="QTR1387" s="3"/>
      <c r="QTS1387" s="3"/>
      <c r="QTT1387" s="3"/>
      <c r="QTU1387" s="3"/>
      <c r="QTV1387" s="3"/>
      <c r="QTW1387" s="3"/>
      <c r="QTX1387" s="3"/>
      <c r="QTY1387" s="3"/>
      <c r="QTZ1387" s="3"/>
      <c r="QUA1387" s="3"/>
      <c r="QUB1387" s="3"/>
      <c r="QUC1387" s="3"/>
      <c r="QUD1387" s="3"/>
      <c r="QUE1387" s="3"/>
      <c r="QUF1387" s="3"/>
      <c r="QUG1387" s="3"/>
      <c r="QUH1387" s="3"/>
      <c r="QUI1387" s="3"/>
      <c r="QUJ1387" s="3"/>
      <c r="QUK1387" s="3"/>
      <c r="QUL1387" s="3"/>
      <c r="QUM1387" s="3"/>
      <c r="QUN1387" s="3"/>
      <c r="QUO1387" s="3"/>
      <c r="QUP1387" s="3"/>
      <c r="QUQ1387" s="3"/>
      <c r="QUR1387" s="3"/>
      <c r="QUS1387" s="3"/>
      <c r="QUT1387" s="3"/>
      <c r="QUU1387" s="3"/>
      <c r="QUV1387" s="3"/>
      <c r="QUW1387" s="3"/>
      <c r="QUX1387" s="3"/>
      <c r="QUY1387" s="3"/>
      <c r="QUZ1387" s="3"/>
      <c r="QVA1387" s="3"/>
      <c r="QVB1387" s="3"/>
      <c r="QVC1387" s="3"/>
      <c r="QVD1387" s="3"/>
      <c r="QVE1387" s="3"/>
      <c r="QVF1387" s="3"/>
      <c r="QVG1387" s="3"/>
      <c r="QVH1387" s="3"/>
      <c r="QVI1387" s="3"/>
      <c r="QVJ1387" s="3"/>
      <c r="QVK1387" s="3"/>
      <c r="QVL1387" s="3"/>
      <c r="QVM1387" s="3"/>
      <c r="QVN1387" s="3"/>
      <c r="QVO1387" s="3"/>
      <c r="QVP1387" s="3"/>
      <c r="QVQ1387" s="3"/>
      <c r="QVR1387" s="3"/>
      <c r="QVS1387" s="3"/>
      <c r="QVT1387" s="3"/>
      <c r="QVU1387" s="3"/>
      <c r="QVV1387" s="3"/>
      <c r="QVW1387" s="3"/>
      <c r="QVX1387" s="3"/>
      <c r="QVY1387" s="3"/>
      <c r="QVZ1387" s="3"/>
      <c r="QWA1387" s="3"/>
      <c r="QWB1387" s="3"/>
      <c r="QWC1387" s="3"/>
      <c r="QWD1387" s="3"/>
      <c r="QWE1387" s="3"/>
      <c r="QWF1387" s="3"/>
      <c r="QWG1387" s="3"/>
      <c r="QWH1387" s="3"/>
      <c r="QWI1387" s="3"/>
      <c r="QWJ1387" s="3"/>
      <c r="QWK1387" s="3"/>
      <c r="QWL1387" s="3"/>
      <c r="QWM1387" s="3"/>
      <c r="QWN1387" s="3"/>
      <c r="QWO1387" s="3"/>
      <c r="QWP1387" s="3"/>
      <c r="QWQ1387" s="3"/>
      <c r="QWR1387" s="3"/>
      <c r="QWS1387" s="3"/>
      <c r="QWT1387" s="3"/>
      <c r="QWU1387" s="3"/>
      <c r="QWV1387" s="3"/>
      <c r="QWW1387" s="3"/>
      <c r="QWX1387" s="3"/>
      <c r="QWY1387" s="3"/>
      <c r="QWZ1387" s="3"/>
      <c r="QXA1387" s="3"/>
      <c r="QXB1387" s="3"/>
      <c r="QXC1387" s="3"/>
      <c r="QXD1387" s="3"/>
      <c r="QXE1387" s="3"/>
      <c r="QXF1387" s="3"/>
      <c r="QXG1387" s="3"/>
      <c r="QXH1387" s="3"/>
      <c r="QXI1387" s="3"/>
      <c r="QXJ1387" s="3"/>
      <c r="QXK1387" s="3"/>
      <c r="QXL1387" s="3"/>
      <c r="QXM1387" s="3"/>
      <c r="QXN1387" s="3"/>
      <c r="QXO1387" s="3"/>
      <c r="QXP1387" s="3"/>
      <c r="QXQ1387" s="3"/>
      <c r="QXR1387" s="3"/>
      <c r="QXS1387" s="3"/>
      <c r="QXT1387" s="3"/>
      <c r="QXU1387" s="3"/>
      <c r="QXV1387" s="3"/>
      <c r="QXW1387" s="3"/>
      <c r="QXX1387" s="3"/>
      <c r="QXY1387" s="3"/>
      <c r="QXZ1387" s="3"/>
      <c r="QYA1387" s="3"/>
      <c r="QYB1387" s="3"/>
      <c r="QYC1387" s="3"/>
      <c r="QYD1387" s="3"/>
      <c r="QYE1387" s="3"/>
      <c r="QYF1387" s="3"/>
      <c r="QYG1387" s="3"/>
      <c r="QYH1387" s="3"/>
      <c r="QYI1387" s="3"/>
      <c r="QYJ1387" s="3"/>
      <c r="QYK1387" s="3"/>
      <c r="QYL1387" s="3"/>
      <c r="QYM1387" s="3"/>
      <c r="QYN1387" s="3"/>
      <c r="QYO1387" s="3"/>
      <c r="QYP1387" s="3"/>
      <c r="QYQ1387" s="3"/>
      <c r="QYR1387" s="3"/>
      <c r="QYS1387" s="3"/>
      <c r="QYT1387" s="3"/>
      <c r="QYU1387" s="3"/>
      <c r="QYV1387" s="3"/>
      <c r="QYW1387" s="3"/>
      <c r="QYX1387" s="3"/>
      <c r="QYY1387" s="3"/>
      <c r="QYZ1387" s="3"/>
      <c r="QZA1387" s="3"/>
      <c r="QZB1387" s="3"/>
      <c r="QZC1387" s="3"/>
      <c r="QZD1387" s="3"/>
      <c r="QZE1387" s="3"/>
      <c r="QZF1387" s="3"/>
      <c r="QZG1387" s="3"/>
      <c r="QZH1387" s="3"/>
      <c r="QZI1387" s="3"/>
      <c r="QZJ1387" s="3"/>
      <c r="QZK1387" s="3"/>
      <c r="QZL1387" s="3"/>
      <c r="QZM1387" s="3"/>
      <c r="QZN1387" s="3"/>
      <c r="QZO1387" s="3"/>
      <c r="QZP1387" s="3"/>
      <c r="QZQ1387" s="3"/>
      <c r="QZR1387" s="3"/>
      <c r="QZS1387" s="3"/>
      <c r="QZT1387" s="3"/>
      <c r="QZU1387" s="3"/>
      <c r="QZV1387" s="3"/>
      <c r="QZW1387" s="3"/>
      <c r="QZX1387" s="3"/>
      <c r="QZY1387" s="3"/>
      <c r="QZZ1387" s="3"/>
      <c r="RAA1387" s="3"/>
      <c r="RAB1387" s="3"/>
      <c r="RAC1387" s="3"/>
      <c r="RAD1387" s="3"/>
      <c r="RAE1387" s="3"/>
      <c r="RAF1387" s="3"/>
      <c r="RAG1387" s="3"/>
      <c r="RAH1387" s="3"/>
      <c r="RAI1387" s="3"/>
      <c r="RAJ1387" s="3"/>
      <c r="RAK1387" s="3"/>
      <c r="RAL1387" s="3"/>
      <c r="RAM1387" s="3"/>
      <c r="RAN1387" s="3"/>
      <c r="RAO1387" s="3"/>
      <c r="RAP1387" s="3"/>
      <c r="RAQ1387" s="3"/>
      <c r="RAR1387" s="3"/>
      <c r="RAS1387" s="3"/>
      <c r="RAT1387" s="3"/>
      <c r="RAU1387" s="3"/>
      <c r="RAV1387" s="3"/>
      <c r="RAW1387" s="3"/>
      <c r="RAX1387" s="3"/>
      <c r="RAY1387" s="3"/>
      <c r="RAZ1387" s="3"/>
      <c r="RBA1387" s="3"/>
      <c r="RBB1387" s="3"/>
      <c r="RBC1387" s="3"/>
      <c r="RBD1387" s="3"/>
      <c r="RBE1387" s="3"/>
      <c r="RBF1387" s="3"/>
      <c r="RBG1387" s="3"/>
      <c r="RBH1387" s="3"/>
      <c r="RBI1387" s="3"/>
      <c r="RBJ1387" s="3"/>
      <c r="RBK1387" s="3"/>
      <c r="RBL1387" s="3"/>
      <c r="RBM1387" s="3"/>
      <c r="RBN1387" s="3"/>
      <c r="RBO1387" s="3"/>
      <c r="RBP1387" s="3"/>
      <c r="RBQ1387" s="3"/>
      <c r="RBR1387" s="3"/>
      <c r="RBS1387" s="3"/>
      <c r="RBT1387" s="3"/>
      <c r="RBU1387" s="3"/>
      <c r="RBV1387" s="3"/>
      <c r="RBW1387" s="3"/>
      <c r="RBX1387" s="3"/>
      <c r="RBY1387" s="3"/>
      <c r="RBZ1387" s="3"/>
      <c r="RCA1387" s="3"/>
      <c r="RCB1387" s="3"/>
      <c r="RCC1387" s="3"/>
      <c r="RCD1387" s="3"/>
      <c r="RCE1387" s="3"/>
      <c r="RCF1387" s="3"/>
      <c r="RCG1387" s="3"/>
      <c r="RCH1387" s="3"/>
      <c r="RCI1387" s="3"/>
      <c r="RCJ1387" s="3"/>
      <c r="RCK1387" s="3"/>
      <c r="RCL1387" s="3"/>
      <c r="RCM1387" s="3"/>
      <c r="RCN1387" s="3"/>
      <c r="RCO1387" s="3"/>
      <c r="RCP1387" s="3"/>
      <c r="RCQ1387" s="3"/>
      <c r="RCR1387" s="3"/>
      <c r="RCS1387" s="3"/>
      <c r="RCT1387" s="3"/>
      <c r="RCU1387" s="3"/>
      <c r="RCV1387" s="3"/>
      <c r="RCW1387" s="3"/>
      <c r="RCX1387" s="3"/>
      <c r="RCY1387" s="3"/>
      <c r="RCZ1387" s="3"/>
      <c r="RDA1387" s="3"/>
      <c r="RDB1387" s="3"/>
      <c r="RDC1387" s="3"/>
      <c r="RDD1387" s="3"/>
      <c r="RDE1387" s="3"/>
      <c r="RDF1387" s="3"/>
      <c r="RDG1387" s="3"/>
      <c r="RDH1387" s="3"/>
      <c r="RDI1387" s="3"/>
      <c r="RDJ1387" s="3"/>
      <c r="RDK1387" s="3"/>
      <c r="RDL1387" s="3"/>
      <c r="RDM1387" s="3"/>
      <c r="RDN1387" s="3"/>
      <c r="RDO1387" s="3"/>
      <c r="RDP1387" s="3"/>
      <c r="RDQ1387" s="3"/>
      <c r="RDR1387" s="3"/>
      <c r="RDS1387" s="3"/>
      <c r="RDT1387" s="3"/>
      <c r="RDU1387" s="3"/>
      <c r="RDV1387" s="3"/>
      <c r="RDW1387" s="3"/>
      <c r="RDX1387" s="3"/>
      <c r="RDY1387" s="3"/>
      <c r="RDZ1387" s="3"/>
      <c r="REA1387" s="3"/>
      <c r="REB1387" s="3"/>
      <c r="REC1387" s="3"/>
      <c r="RED1387" s="3"/>
      <c r="REE1387" s="3"/>
      <c r="REF1387" s="3"/>
      <c r="REG1387" s="3"/>
      <c r="REH1387" s="3"/>
      <c r="REI1387" s="3"/>
      <c r="REJ1387" s="3"/>
      <c r="REK1387" s="3"/>
      <c r="REL1387" s="3"/>
      <c r="REM1387" s="3"/>
      <c r="REN1387" s="3"/>
      <c r="REO1387" s="3"/>
      <c r="REP1387" s="3"/>
      <c r="REQ1387" s="3"/>
      <c r="RER1387" s="3"/>
      <c r="RES1387" s="3"/>
      <c r="RET1387" s="3"/>
      <c r="REU1387" s="3"/>
      <c r="REV1387" s="3"/>
      <c r="REW1387" s="3"/>
      <c r="REX1387" s="3"/>
      <c r="REY1387" s="3"/>
      <c r="REZ1387" s="3"/>
      <c r="RFA1387" s="3"/>
      <c r="RFB1387" s="3"/>
      <c r="RFC1387" s="3"/>
      <c r="RFD1387" s="3"/>
      <c r="RFE1387" s="3"/>
      <c r="RFF1387" s="3"/>
      <c r="RFG1387" s="3"/>
      <c r="RFH1387" s="3"/>
      <c r="RFI1387" s="3"/>
      <c r="RFJ1387" s="3"/>
      <c r="RFK1387" s="3"/>
      <c r="RFL1387" s="3"/>
      <c r="RFM1387" s="3"/>
      <c r="RFN1387" s="3"/>
      <c r="RFO1387" s="3"/>
      <c r="RFP1387" s="3"/>
      <c r="RFQ1387" s="3"/>
      <c r="RFR1387" s="3"/>
      <c r="RFS1387" s="3"/>
      <c r="RFT1387" s="3"/>
      <c r="RFU1387" s="3"/>
      <c r="RFV1387" s="3"/>
      <c r="RFW1387" s="3"/>
      <c r="RFX1387" s="3"/>
      <c r="RFY1387" s="3"/>
      <c r="RFZ1387" s="3"/>
      <c r="RGA1387" s="3"/>
      <c r="RGB1387" s="3"/>
      <c r="RGC1387" s="3"/>
      <c r="RGD1387" s="3"/>
      <c r="RGE1387" s="3"/>
      <c r="RGF1387" s="3"/>
      <c r="RGG1387" s="3"/>
      <c r="RGH1387" s="3"/>
      <c r="RGI1387" s="3"/>
      <c r="RGJ1387" s="3"/>
      <c r="RGK1387" s="3"/>
      <c r="RGL1387" s="3"/>
      <c r="RGM1387" s="3"/>
      <c r="RGN1387" s="3"/>
      <c r="RGO1387" s="3"/>
      <c r="RGP1387" s="3"/>
      <c r="RGQ1387" s="3"/>
      <c r="RGR1387" s="3"/>
      <c r="RGS1387" s="3"/>
      <c r="RGT1387" s="3"/>
      <c r="RGU1387" s="3"/>
      <c r="RGV1387" s="3"/>
      <c r="RGW1387" s="3"/>
      <c r="RGX1387" s="3"/>
      <c r="RGY1387" s="3"/>
      <c r="RGZ1387" s="3"/>
      <c r="RHA1387" s="3"/>
      <c r="RHB1387" s="3"/>
      <c r="RHC1387" s="3"/>
      <c r="RHD1387" s="3"/>
      <c r="RHE1387" s="3"/>
      <c r="RHF1387" s="3"/>
      <c r="RHG1387" s="3"/>
      <c r="RHH1387" s="3"/>
      <c r="RHI1387" s="3"/>
      <c r="RHJ1387" s="3"/>
      <c r="RHK1387" s="3"/>
      <c r="RHL1387" s="3"/>
      <c r="RHM1387" s="3"/>
      <c r="RHN1387" s="3"/>
      <c r="RHO1387" s="3"/>
      <c r="RHP1387" s="3"/>
      <c r="RHQ1387" s="3"/>
      <c r="RHR1387" s="3"/>
      <c r="RHS1387" s="3"/>
      <c r="RHT1387" s="3"/>
      <c r="RHU1387" s="3"/>
      <c r="RHV1387" s="3"/>
      <c r="RHW1387" s="3"/>
      <c r="RHX1387" s="3"/>
      <c r="RHY1387" s="3"/>
      <c r="RHZ1387" s="3"/>
      <c r="RIA1387" s="3"/>
      <c r="RIB1387" s="3"/>
      <c r="RIC1387" s="3"/>
      <c r="RID1387" s="3"/>
      <c r="RIE1387" s="3"/>
      <c r="RIF1387" s="3"/>
      <c r="RIG1387" s="3"/>
      <c r="RIH1387" s="3"/>
      <c r="RII1387" s="3"/>
      <c r="RIJ1387" s="3"/>
      <c r="RIK1387" s="3"/>
      <c r="RIL1387" s="3"/>
      <c r="RIM1387" s="3"/>
      <c r="RIN1387" s="3"/>
      <c r="RIO1387" s="3"/>
      <c r="RIP1387" s="3"/>
      <c r="RIQ1387" s="3"/>
      <c r="RIR1387" s="3"/>
      <c r="RIS1387" s="3"/>
      <c r="RIT1387" s="3"/>
      <c r="RIU1387" s="3"/>
      <c r="RIV1387" s="3"/>
      <c r="RIW1387" s="3"/>
      <c r="RIX1387" s="3"/>
      <c r="RIY1387" s="3"/>
      <c r="RIZ1387" s="3"/>
      <c r="RJA1387" s="3"/>
      <c r="RJB1387" s="3"/>
      <c r="RJC1387" s="3"/>
      <c r="RJD1387" s="3"/>
      <c r="RJE1387" s="3"/>
      <c r="RJF1387" s="3"/>
      <c r="RJG1387" s="3"/>
      <c r="RJH1387" s="3"/>
      <c r="RJI1387" s="3"/>
      <c r="RJJ1387" s="3"/>
      <c r="RJK1387" s="3"/>
      <c r="RJL1387" s="3"/>
      <c r="RJM1387" s="3"/>
      <c r="RJN1387" s="3"/>
      <c r="RJO1387" s="3"/>
      <c r="RJP1387" s="3"/>
      <c r="RJQ1387" s="3"/>
      <c r="RJR1387" s="3"/>
      <c r="RJS1387" s="3"/>
      <c r="RJT1387" s="3"/>
      <c r="RJU1387" s="3"/>
      <c r="RJV1387" s="3"/>
      <c r="RJW1387" s="3"/>
      <c r="RJX1387" s="3"/>
      <c r="RJY1387" s="3"/>
      <c r="RJZ1387" s="3"/>
      <c r="RKA1387" s="3"/>
      <c r="RKB1387" s="3"/>
      <c r="RKC1387" s="3"/>
      <c r="RKD1387" s="3"/>
      <c r="RKE1387" s="3"/>
      <c r="RKF1387" s="3"/>
      <c r="RKG1387" s="3"/>
      <c r="RKH1387" s="3"/>
      <c r="RKI1387" s="3"/>
      <c r="RKJ1387" s="3"/>
      <c r="RKK1387" s="3"/>
      <c r="RKL1387" s="3"/>
      <c r="RKM1387" s="3"/>
      <c r="RKN1387" s="3"/>
      <c r="RKO1387" s="3"/>
      <c r="RKP1387" s="3"/>
      <c r="RKQ1387" s="3"/>
      <c r="RKR1387" s="3"/>
      <c r="RKS1387" s="3"/>
      <c r="RKT1387" s="3"/>
      <c r="RKU1387" s="3"/>
      <c r="RKV1387" s="3"/>
      <c r="RKW1387" s="3"/>
      <c r="RKX1387" s="3"/>
      <c r="RKY1387" s="3"/>
      <c r="RKZ1387" s="3"/>
      <c r="RLA1387" s="3"/>
      <c r="RLB1387" s="3"/>
      <c r="RLC1387" s="3"/>
      <c r="RLD1387" s="3"/>
      <c r="RLE1387" s="3"/>
      <c r="RLF1387" s="3"/>
      <c r="RLG1387" s="3"/>
      <c r="RLH1387" s="3"/>
      <c r="RLI1387" s="3"/>
      <c r="RLJ1387" s="3"/>
      <c r="RLK1387" s="3"/>
      <c r="RLL1387" s="3"/>
      <c r="RLM1387" s="3"/>
      <c r="RLN1387" s="3"/>
      <c r="RLO1387" s="3"/>
      <c r="RLP1387" s="3"/>
      <c r="RLQ1387" s="3"/>
      <c r="RLR1387" s="3"/>
      <c r="RLS1387" s="3"/>
      <c r="RLT1387" s="3"/>
      <c r="RLU1387" s="3"/>
      <c r="RLV1387" s="3"/>
      <c r="RLW1387" s="3"/>
      <c r="RLX1387" s="3"/>
      <c r="RLY1387" s="3"/>
      <c r="RLZ1387" s="3"/>
      <c r="RMA1387" s="3"/>
      <c r="RMB1387" s="3"/>
      <c r="RMC1387" s="3"/>
      <c r="RMD1387" s="3"/>
      <c r="RME1387" s="3"/>
      <c r="RMF1387" s="3"/>
      <c r="RMG1387" s="3"/>
      <c r="RMH1387" s="3"/>
      <c r="RMI1387" s="3"/>
      <c r="RMJ1387" s="3"/>
      <c r="RMK1387" s="3"/>
      <c r="RML1387" s="3"/>
      <c r="RMM1387" s="3"/>
      <c r="RMN1387" s="3"/>
      <c r="RMO1387" s="3"/>
      <c r="RMP1387" s="3"/>
      <c r="RMQ1387" s="3"/>
      <c r="RMR1387" s="3"/>
      <c r="RMS1387" s="3"/>
      <c r="RMT1387" s="3"/>
      <c r="RMU1387" s="3"/>
      <c r="RMV1387" s="3"/>
      <c r="RMW1387" s="3"/>
      <c r="RMX1387" s="3"/>
      <c r="RMY1387" s="3"/>
      <c r="RMZ1387" s="3"/>
      <c r="RNA1387" s="3"/>
      <c r="RNB1387" s="3"/>
      <c r="RNC1387" s="3"/>
      <c r="RND1387" s="3"/>
      <c r="RNE1387" s="3"/>
      <c r="RNF1387" s="3"/>
      <c r="RNG1387" s="3"/>
      <c r="RNH1387" s="3"/>
      <c r="RNI1387" s="3"/>
      <c r="RNJ1387" s="3"/>
      <c r="RNK1387" s="3"/>
      <c r="RNL1387" s="3"/>
      <c r="RNM1387" s="3"/>
      <c r="RNN1387" s="3"/>
      <c r="RNO1387" s="3"/>
      <c r="RNP1387" s="3"/>
      <c r="RNQ1387" s="3"/>
      <c r="RNR1387" s="3"/>
      <c r="RNS1387" s="3"/>
      <c r="RNT1387" s="3"/>
      <c r="RNU1387" s="3"/>
      <c r="RNV1387" s="3"/>
      <c r="RNW1387" s="3"/>
      <c r="RNX1387" s="3"/>
      <c r="RNY1387" s="3"/>
      <c r="RNZ1387" s="3"/>
      <c r="ROA1387" s="3"/>
      <c r="ROB1387" s="3"/>
      <c r="ROC1387" s="3"/>
      <c r="ROD1387" s="3"/>
      <c r="ROE1387" s="3"/>
      <c r="ROF1387" s="3"/>
      <c r="ROG1387" s="3"/>
      <c r="ROH1387" s="3"/>
      <c r="ROI1387" s="3"/>
      <c r="ROJ1387" s="3"/>
      <c r="ROK1387" s="3"/>
      <c r="ROL1387" s="3"/>
      <c r="ROM1387" s="3"/>
      <c r="RON1387" s="3"/>
      <c r="ROO1387" s="3"/>
      <c r="ROP1387" s="3"/>
      <c r="ROQ1387" s="3"/>
      <c r="ROR1387" s="3"/>
      <c r="ROS1387" s="3"/>
      <c r="ROT1387" s="3"/>
      <c r="ROU1387" s="3"/>
      <c r="ROV1387" s="3"/>
      <c r="ROW1387" s="3"/>
      <c r="ROX1387" s="3"/>
      <c r="ROY1387" s="3"/>
      <c r="ROZ1387" s="3"/>
      <c r="RPA1387" s="3"/>
      <c r="RPB1387" s="3"/>
      <c r="RPC1387" s="3"/>
      <c r="RPD1387" s="3"/>
      <c r="RPE1387" s="3"/>
      <c r="RPF1387" s="3"/>
      <c r="RPG1387" s="3"/>
      <c r="RPH1387" s="3"/>
      <c r="RPI1387" s="3"/>
      <c r="RPJ1387" s="3"/>
      <c r="RPK1387" s="3"/>
      <c r="RPL1387" s="3"/>
      <c r="RPM1387" s="3"/>
      <c r="RPN1387" s="3"/>
      <c r="RPO1387" s="3"/>
      <c r="RPP1387" s="3"/>
      <c r="RPQ1387" s="3"/>
      <c r="RPR1387" s="3"/>
      <c r="RPS1387" s="3"/>
      <c r="RPT1387" s="3"/>
      <c r="RPU1387" s="3"/>
      <c r="RPV1387" s="3"/>
      <c r="RPW1387" s="3"/>
      <c r="RPX1387" s="3"/>
      <c r="RPY1387" s="3"/>
      <c r="RPZ1387" s="3"/>
      <c r="RQA1387" s="3"/>
      <c r="RQB1387" s="3"/>
      <c r="RQC1387" s="3"/>
      <c r="RQD1387" s="3"/>
      <c r="RQE1387" s="3"/>
      <c r="RQF1387" s="3"/>
      <c r="RQG1387" s="3"/>
      <c r="RQH1387" s="3"/>
      <c r="RQI1387" s="3"/>
      <c r="RQJ1387" s="3"/>
      <c r="RQK1387" s="3"/>
      <c r="RQL1387" s="3"/>
      <c r="RQM1387" s="3"/>
      <c r="RQN1387" s="3"/>
      <c r="RQO1387" s="3"/>
      <c r="RQP1387" s="3"/>
      <c r="RQQ1387" s="3"/>
      <c r="RQR1387" s="3"/>
      <c r="RQS1387" s="3"/>
      <c r="RQT1387" s="3"/>
      <c r="RQU1387" s="3"/>
      <c r="RQV1387" s="3"/>
      <c r="RQW1387" s="3"/>
      <c r="RQX1387" s="3"/>
      <c r="RQY1387" s="3"/>
      <c r="RQZ1387" s="3"/>
      <c r="RRA1387" s="3"/>
      <c r="RRB1387" s="3"/>
      <c r="RRC1387" s="3"/>
      <c r="RRD1387" s="3"/>
      <c r="RRE1387" s="3"/>
      <c r="RRF1387" s="3"/>
      <c r="RRG1387" s="3"/>
      <c r="RRH1387" s="3"/>
      <c r="RRI1387" s="3"/>
      <c r="RRJ1387" s="3"/>
      <c r="RRK1387" s="3"/>
      <c r="RRL1387" s="3"/>
      <c r="RRM1387" s="3"/>
      <c r="RRN1387" s="3"/>
      <c r="RRO1387" s="3"/>
      <c r="RRP1387" s="3"/>
      <c r="RRQ1387" s="3"/>
      <c r="RRR1387" s="3"/>
      <c r="RRS1387" s="3"/>
      <c r="RRT1387" s="3"/>
      <c r="RRU1387" s="3"/>
      <c r="RRV1387" s="3"/>
      <c r="RRW1387" s="3"/>
      <c r="RRX1387" s="3"/>
      <c r="RRY1387" s="3"/>
      <c r="RRZ1387" s="3"/>
      <c r="RSA1387" s="3"/>
      <c r="RSB1387" s="3"/>
      <c r="RSC1387" s="3"/>
      <c r="RSD1387" s="3"/>
      <c r="RSE1387" s="3"/>
      <c r="RSF1387" s="3"/>
      <c r="RSG1387" s="3"/>
      <c r="RSH1387" s="3"/>
      <c r="RSI1387" s="3"/>
      <c r="RSJ1387" s="3"/>
      <c r="RSK1387" s="3"/>
      <c r="RSL1387" s="3"/>
      <c r="RSM1387" s="3"/>
      <c r="RSN1387" s="3"/>
      <c r="RSO1387" s="3"/>
      <c r="RSP1387" s="3"/>
      <c r="RSQ1387" s="3"/>
      <c r="RSR1387" s="3"/>
      <c r="RSS1387" s="3"/>
      <c r="RST1387" s="3"/>
      <c r="RSU1387" s="3"/>
      <c r="RSV1387" s="3"/>
      <c r="RSW1387" s="3"/>
      <c r="RSX1387" s="3"/>
      <c r="RSY1387" s="3"/>
      <c r="RSZ1387" s="3"/>
      <c r="RTA1387" s="3"/>
      <c r="RTB1387" s="3"/>
      <c r="RTC1387" s="3"/>
      <c r="RTD1387" s="3"/>
      <c r="RTE1387" s="3"/>
      <c r="RTF1387" s="3"/>
      <c r="RTG1387" s="3"/>
      <c r="RTH1387" s="3"/>
      <c r="RTI1387" s="3"/>
      <c r="RTJ1387" s="3"/>
      <c r="RTK1387" s="3"/>
      <c r="RTL1387" s="3"/>
      <c r="RTM1387" s="3"/>
      <c r="RTN1387" s="3"/>
      <c r="RTO1387" s="3"/>
      <c r="RTP1387" s="3"/>
      <c r="RTQ1387" s="3"/>
      <c r="RTR1387" s="3"/>
      <c r="RTS1387" s="3"/>
      <c r="RTT1387" s="3"/>
      <c r="RTU1387" s="3"/>
      <c r="RTV1387" s="3"/>
      <c r="RTW1387" s="3"/>
      <c r="RTX1387" s="3"/>
      <c r="RTY1387" s="3"/>
      <c r="RTZ1387" s="3"/>
      <c r="RUA1387" s="3"/>
      <c r="RUB1387" s="3"/>
      <c r="RUC1387" s="3"/>
      <c r="RUD1387" s="3"/>
      <c r="RUE1387" s="3"/>
      <c r="RUF1387" s="3"/>
      <c r="RUG1387" s="3"/>
      <c r="RUH1387" s="3"/>
      <c r="RUI1387" s="3"/>
      <c r="RUJ1387" s="3"/>
      <c r="RUK1387" s="3"/>
      <c r="RUL1387" s="3"/>
      <c r="RUM1387" s="3"/>
      <c r="RUN1387" s="3"/>
      <c r="RUO1387" s="3"/>
      <c r="RUP1387" s="3"/>
      <c r="RUQ1387" s="3"/>
      <c r="RUR1387" s="3"/>
      <c r="RUS1387" s="3"/>
      <c r="RUT1387" s="3"/>
      <c r="RUU1387" s="3"/>
      <c r="RUV1387" s="3"/>
      <c r="RUW1387" s="3"/>
      <c r="RUX1387" s="3"/>
      <c r="RUY1387" s="3"/>
      <c r="RUZ1387" s="3"/>
      <c r="RVA1387" s="3"/>
      <c r="RVB1387" s="3"/>
      <c r="RVC1387" s="3"/>
      <c r="RVD1387" s="3"/>
      <c r="RVE1387" s="3"/>
      <c r="RVF1387" s="3"/>
      <c r="RVG1387" s="3"/>
      <c r="RVH1387" s="3"/>
      <c r="RVI1387" s="3"/>
      <c r="RVJ1387" s="3"/>
      <c r="RVK1387" s="3"/>
      <c r="RVL1387" s="3"/>
      <c r="RVM1387" s="3"/>
      <c r="RVN1387" s="3"/>
      <c r="RVO1387" s="3"/>
      <c r="RVP1387" s="3"/>
      <c r="RVQ1387" s="3"/>
      <c r="RVR1387" s="3"/>
      <c r="RVS1387" s="3"/>
      <c r="RVT1387" s="3"/>
      <c r="RVU1387" s="3"/>
      <c r="RVV1387" s="3"/>
      <c r="RVW1387" s="3"/>
      <c r="RVX1387" s="3"/>
      <c r="RVY1387" s="3"/>
      <c r="RVZ1387" s="3"/>
      <c r="RWA1387" s="3"/>
      <c r="RWB1387" s="3"/>
      <c r="RWC1387" s="3"/>
      <c r="RWD1387" s="3"/>
      <c r="RWE1387" s="3"/>
      <c r="RWF1387" s="3"/>
      <c r="RWG1387" s="3"/>
      <c r="RWH1387" s="3"/>
      <c r="RWI1387" s="3"/>
      <c r="RWJ1387" s="3"/>
      <c r="RWK1387" s="3"/>
      <c r="RWL1387" s="3"/>
      <c r="RWM1387" s="3"/>
      <c r="RWN1387" s="3"/>
      <c r="RWO1387" s="3"/>
      <c r="RWP1387" s="3"/>
      <c r="RWQ1387" s="3"/>
      <c r="RWR1387" s="3"/>
      <c r="RWS1387" s="3"/>
      <c r="RWT1387" s="3"/>
      <c r="RWU1387" s="3"/>
      <c r="RWV1387" s="3"/>
      <c r="RWW1387" s="3"/>
      <c r="RWX1387" s="3"/>
      <c r="RWY1387" s="3"/>
      <c r="RWZ1387" s="3"/>
      <c r="RXA1387" s="3"/>
      <c r="RXB1387" s="3"/>
      <c r="RXC1387" s="3"/>
      <c r="RXD1387" s="3"/>
      <c r="RXE1387" s="3"/>
      <c r="RXF1387" s="3"/>
      <c r="RXG1387" s="3"/>
      <c r="RXH1387" s="3"/>
      <c r="RXI1387" s="3"/>
      <c r="RXJ1387" s="3"/>
      <c r="RXK1387" s="3"/>
      <c r="RXL1387" s="3"/>
      <c r="RXM1387" s="3"/>
      <c r="RXN1387" s="3"/>
      <c r="RXO1387" s="3"/>
      <c r="RXP1387" s="3"/>
      <c r="RXQ1387" s="3"/>
      <c r="RXR1387" s="3"/>
      <c r="RXS1387" s="3"/>
      <c r="RXT1387" s="3"/>
      <c r="RXU1387" s="3"/>
      <c r="RXV1387" s="3"/>
      <c r="RXW1387" s="3"/>
      <c r="RXX1387" s="3"/>
      <c r="RXY1387" s="3"/>
      <c r="RXZ1387" s="3"/>
      <c r="RYA1387" s="3"/>
      <c r="RYB1387" s="3"/>
      <c r="RYC1387" s="3"/>
      <c r="RYD1387" s="3"/>
      <c r="RYE1387" s="3"/>
      <c r="RYF1387" s="3"/>
      <c r="RYG1387" s="3"/>
      <c r="RYH1387" s="3"/>
      <c r="RYI1387" s="3"/>
      <c r="RYJ1387" s="3"/>
      <c r="RYK1387" s="3"/>
      <c r="RYL1387" s="3"/>
      <c r="RYM1387" s="3"/>
      <c r="RYN1387" s="3"/>
      <c r="RYO1387" s="3"/>
      <c r="RYP1387" s="3"/>
      <c r="RYQ1387" s="3"/>
      <c r="RYR1387" s="3"/>
      <c r="RYS1387" s="3"/>
      <c r="RYT1387" s="3"/>
      <c r="RYU1387" s="3"/>
      <c r="RYV1387" s="3"/>
      <c r="RYW1387" s="3"/>
      <c r="RYX1387" s="3"/>
      <c r="RYY1387" s="3"/>
      <c r="RYZ1387" s="3"/>
      <c r="RZA1387" s="3"/>
      <c r="RZB1387" s="3"/>
      <c r="RZC1387" s="3"/>
      <c r="RZD1387" s="3"/>
      <c r="RZE1387" s="3"/>
      <c r="RZF1387" s="3"/>
      <c r="RZG1387" s="3"/>
      <c r="RZH1387" s="3"/>
      <c r="RZI1387" s="3"/>
      <c r="RZJ1387" s="3"/>
      <c r="RZK1387" s="3"/>
      <c r="RZL1387" s="3"/>
      <c r="RZM1387" s="3"/>
      <c r="RZN1387" s="3"/>
      <c r="RZO1387" s="3"/>
      <c r="RZP1387" s="3"/>
      <c r="RZQ1387" s="3"/>
      <c r="RZR1387" s="3"/>
      <c r="RZS1387" s="3"/>
      <c r="RZT1387" s="3"/>
      <c r="RZU1387" s="3"/>
      <c r="RZV1387" s="3"/>
      <c r="RZW1387" s="3"/>
      <c r="RZX1387" s="3"/>
      <c r="RZY1387" s="3"/>
      <c r="RZZ1387" s="3"/>
      <c r="SAA1387" s="3"/>
      <c r="SAB1387" s="3"/>
      <c r="SAC1387" s="3"/>
      <c r="SAD1387" s="3"/>
      <c r="SAE1387" s="3"/>
      <c r="SAF1387" s="3"/>
      <c r="SAG1387" s="3"/>
      <c r="SAH1387" s="3"/>
      <c r="SAI1387" s="3"/>
      <c r="SAJ1387" s="3"/>
      <c r="SAK1387" s="3"/>
      <c r="SAL1387" s="3"/>
      <c r="SAM1387" s="3"/>
      <c r="SAN1387" s="3"/>
      <c r="SAO1387" s="3"/>
      <c r="SAP1387" s="3"/>
      <c r="SAQ1387" s="3"/>
      <c r="SAR1387" s="3"/>
      <c r="SAS1387" s="3"/>
      <c r="SAT1387" s="3"/>
      <c r="SAU1387" s="3"/>
      <c r="SAV1387" s="3"/>
      <c r="SAW1387" s="3"/>
      <c r="SAX1387" s="3"/>
      <c r="SAY1387" s="3"/>
      <c r="SAZ1387" s="3"/>
      <c r="SBA1387" s="3"/>
      <c r="SBB1387" s="3"/>
      <c r="SBC1387" s="3"/>
      <c r="SBD1387" s="3"/>
      <c r="SBE1387" s="3"/>
      <c r="SBF1387" s="3"/>
      <c r="SBG1387" s="3"/>
      <c r="SBH1387" s="3"/>
      <c r="SBI1387" s="3"/>
      <c r="SBJ1387" s="3"/>
      <c r="SBK1387" s="3"/>
      <c r="SBL1387" s="3"/>
      <c r="SBM1387" s="3"/>
      <c r="SBN1387" s="3"/>
      <c r="SBO1387" s="3"/>
      <c r="SBP1387" s="3"/>
      <c r="SBQ1387" s="3"/>
      <c r="SBR1387" s="3"/>
      <c r="SBS1387" s="3"/>
      <c r="SBT1387" s="3"/>
      <c r="SBU1387" s="3"/>
      <c r="SBV1387" s="3"/>
      <c r="SBW1387" s="3"/>
      <c r="SBX1387" s="3"/>
      <c r="SBY1387" s="3"/>
      <c r="SBZ1387" s="3"/>
      <c r="SCA1387" s="3"/>
      <c r="SCB1387" s="3"/>
      <c r="SCC1387" s="3"/>
      <c r="SCD1387" s="3"/>
      <c r="SCE1387" s="3"/>
      <c r="SCF1387" s="3"/>
      <c r="SCG1387" s="3"/>
      <c r="SCH1387" s="3"/>
      <c r="SCI1387" s="3"/>
      <c r="SCJ1387" s="3"/>
      <c r="SCK1387" s="3"/>
      <c r="SCL1387" s="3"/>
      <c r="SCM1387" s="3"/>
      <c r="SCN1387" s="3"/>
      <c r="SCO1387" s="3"/>
      <c r="SCP1387" s="3"/>
      <c r="SCQ1387" s="3"/>
      <c r="SCR1387" s="3"/>
      <c r="SCS1387" s="3"/>
      <c r="SCT1387" s="3"/>
      <c r="SCU1387" s="3"/>
      <c r="SCV1387" s="3"/>
      <c r="SCW1387" s="3"/>
      <c r="SCX1387" s="3"/>
      <c r="SCY1387" s="3"/>
      <c r="SCZ1387" s="3"/>
      <c r="SDA1387" s="3"/>
      <c r="SDB1387" s="3"/>
      <c r="SDC1387" s="3"/>
      <c r="SDD1387" s="3"/>
      <c r="SDE1387" s="3"/>
      <c r="SDF1387" s="3"/>
      <c r="SDG1387" s="3"/>
      <c r="SDH1387" s="3"/>
      <c r="SDI1387" s="3"/>
      <c r="SDJ1387" s="3"/>
      <c r="SDK1387" s="3"/>
      <c r="SDL1387" s="3"/>
      <c r="SDM1387" s="3"/>
      <c r="SDN1387" s="3"/>
      <c r="SDO1387" s="3"/>
      <c r="SDP1387" s="3"/>
      <c r="SDQ1387" s="3"/>
      <c r="SDR1387" s="3"/>
      <c r="SDS1387" s="3"/>
      <c r="SDT1387" s="3"/>
      <c r="SDU1387" s="3"/>
      <c r="SDV1387" s="3"/>
      <c r="SDW1387" s="3"/>
      <c r="SDX1387" s="3"/>
      <c r="SDY1387" s="3"/>
      <c r="SDZ1387" s="3"/>
      <c r="SEA1387" s="3"/>
      <c r="SEB1387" s="3"/>
      <c r="SEC1387" s="3"/>
      <c r="SED1387" s="3"/>
      <c r="SEE1387" s="3"/>
      <c r="SEF1387" s="3"/>
      <c r="SEG1387" s="3"/>
      <c r="SEH1387" s="3"/>
      <c r="SEI1387" s="3"/>
      <c r="SEJ1387" s="3"/>
      <c r="SEK1387" s="3"/>
      <c r="SEL1387" s="3"/>
      <c r="SEM1387" s="3"/>
      <c r="SEN1387" s="3"/>
      <c r="SEO1387" s="3"/>
      <c r="SEP1387" s="3"/>
      <c r="SEQ1387" s="3"/>
      <c r="SER1387" s="3"/>
      <c r="SES1387" s="3"/>
      <c r="SET1387" s="3"/>
      <c r="SEU1387" s="3"/>
      <c r="SEV1387" s="3"/>
      <c r="SEW1387" s="3"/>
      <c r="SEX1387" s="3"/>
      <c r="SEY1387" s="3"/>
      <c r="SEZ1387" s="3"/>
      <c r="SFA1387" s="3"/>
      <c r="SFB1387" s="3"/>
      <c r="SFC1387" s="3"/>
      <c r="SFD1387" s="3"/>
      <c r="SFE1387" s="3"/>
      <c r="SFF1387" s="3"/>
      <c r="SFG1387" s="3"/>
      <c r="SFH1387" s="3"/>
      <c r="SFI1387" s="3"/>
      <c r="SFJ1387" s="3"/>
      <c r="SFK1387" s="3"/>
      <c r="SFL1387" s="3"/>
      <c r="SFM1387" s="3"/>
      <c r="SFN1387" s="3"/>
      <c r="SFO1387" s="3"/>
      <c r="SFP1387" s="3"/>
      <c r="SFQ1387" s="3"/>
      <c r="SFR1387" s="3"/>
      <c r="SFS1387" s="3"/>
      <c r="SFT1387" s="3"/>
      <c r="SFU1387" s="3"/>
      <c r="SFV1387" s="3"/>
      <c r="SFW1387" s="3"/>
      <c r="SFX1387" s="3"/>
      <c r="SFY1387" s="3"/>
      <c r="SFZ1387" s="3"/>
      <c r="SGA1387" s="3"/>
      <c r="SGB1387" s="3"/>
      <c r="SGC1387" s="3"/>
      <c r="SGD1387" s="3"/>
      <c r="SGE1387" s="3"/>
      <c r="SGF1387" s="3"/>
      <c r="SGG1387" s="3"/>
      <c r="SGH1387" s="3"/>
      <c r="SGI1387" s="3"/>
      <c r="SGJ1387" s="3"/>
      <c r="SGK1387" s="3"/>
      <c r="SGL1387" s="3"/>
      <c r="SGM1387" s="3"/>
      <c r="SGN1387" s="3"/>
      <c r="SGO1387" s="3"/>
      <c r="SGP1387" s="3"/>
      <c r="SGQ1387" s="3"/>
      <c r="SGR1387" s="3"/>
      <c r="SGS1387" s="3"/>
      <c r="SGT1387" s="3"/>
      <c r="SGU1387" s="3"/>
      <c r="SGV1387" s="3"/>
      <c r="SGW1387" s="3"/>
      <c r="SGX1387" s="3"/>
      <c r="SGY1387" s="3"/>
      <c r="SGZ1387" s="3"/>
      <c r="SHA1387" s="3"/>
      <c r="SHB1387" s="3"/>
      <c r="SHC1387" s="3"/>
      <c r="SHD1387" s="3"/>
      <c r="SHE1387" s="3"/>
      <c r="SHF1387" s="3"/>
      <c r="SHG1387" s="3"/>
      <c r="SHH1387" s="3"/>
      <c r="SHI1387" s="3"/>
      <c r="SHJ1387" s="3"/>
      <c r="SHK1387" s="3"/>
      <c r="SHL1387" s="3"/>
      <c r="SHM1387" s="3"/>
      <c r="SHN1387" s="3"/>
      <c r="SHO1387" s="3"/>
      <c r="SHP1387" s="3"/>
      <c r="SHQ1387" s="3"/>
      <c r="SHR1387" s="3"/>
      <c r="SHS1387" s="3"/>
      <c r="SHT1387" s="3"/>
      <c r="SHU1387" s="3"/>
      <c r="SHV1387" s="3"/>
      <c r="SHW1387" s="3"/>
      <c r="SHX1387" s="3"/>
      <c r="SHY1387" s="3"/>
      <c r="SHZ1387" s="3"/>
      <c r="SIA1387" s="3"/>
      <c r="SIB1387" s="3"/>
      <c r="SIC1387" s="3"/>
      <c r="SID1387" s="3"/>
      <c r="SIE1387" s="3"/>
      <c r="SIF1387" s="3"/>
      <c r="SIG1387" s="3"/>
      <c r="SIH1387" s="3"/>
      <c r="SII1387" s="3"/>
      <c r="SIJ1387" s="3"/>
      <c r="SIK1387" s="3"/>
      <c r="SIL1387" s="3"/>
      <c r="SIM1387" s="3"/>
      <c r="SIN1387" s="3"/>
      <c r="SIO1387" s="3"/>
      <c r="SIP1387" s="3"/>
      <c r="SIQ1387" s="3"/>
      <c r="SIR1387" s="3"/>
      <c r="SIS1387" s="3"/>
      <c r="SIT1387" s="3"/>
      <c r="SIU1387" s="3"/>
      <c r="SIV1387" s="3"/>
      <c r="SIW1387" s="3"/>
      <c r="SIX1387" s="3"/>
      <c r="SIY1387" s="3"/>
      <c r="SIZ1387" s="3"/>
      <c r="SJA1387" s="3"/>
      <c r="SJB1387" s="3"/>
      <c r="SJC1387" s="3"/>
      <c r="SJD1387" s="3"/>
      <c r="SJE1387" s="3"/>
      <c r="SJF1387" s="3"/>
      <c r="SJG1387" s="3"/>
      <c r="SJH1387" s="3"/>
      <c r="SJI1387" s="3"/>
      <c r="SJJ1387" s="3"/>
      <c r="SJK1387" s="3"/>
      <c r="SJL1387" s="3"/>
      <c r="SJM1387" s="3"/>
      <c r="SJN1387" s="3"/>
      <c r="SJO1387" s="3"/>
      <c r="SJP1387" s="3"/>
      <c r="SJQ1387" s="3"/>
      <c r="SJR1387" s="3"/>
      <c r="SJS1387" s="3"/>
      <c r="SJT1387" s="3"/>
      <c r="SJU1387" s="3"/>
      <c r="SJV1387" s="3"/>
      <c r="SJW1387" s="3"/>
      <c r="SJX1387" s="3"/>
      <c r="SJY1387" s="3"/>
      <c r="SJZ1387" s="3"/>
      <c r="SKA1387" s="3"/>
      <c r="SKB1387" s="3"/>
      <c r="SKC1387" s="3"/>
      <c r="SKD1387" s="3"/>
      <c r="SKE1387" s="3"/>
      <c r="SKF1387" s="3"/>
      <c r="SKG1387" s="3"/>
      <c r="SKH1387" s="3"/>
      <c r="SKI1387" s="3"/>
      <c r="SKJ1387" s="3"/>
      <c r="SKK1387" s="3"/>
      <c r="SKL1387" s="3"/>
      <c r="SKM1387" s="3"/>
      <c r="SKN1387" s="3"/>
      <c r="SKO1387" s="3"/>
      <c r="SKP1387" s="3"/>
      <c r="SKQ1387" s="3"/>
      <c r="SKR1387" s="3"/>
      <c r="SKS1387" s="3"/>
      <c r="SKT1387" s="3"/>
      <c r="SKU1387" s="3"/>
      <c r="SKV1387" s="3"/>
      <c r="SKW1387" s="3"/>
      <c r="SKX1387" s="3"/>
      <c r="SKY1387" s="3"/>
      <c r="SKZ1387" s="3"/>
      <c r="SLA1387" s="3"/>
      <c r="SLB1387" s="3"/>
      <c r="SLC1387" s="3"/>
      <c r="SLD1387" s="3"/>
      <c r="SLE1387" s="3"/>
      <c r="SLF1387" s="3"/>
      <c r="SLG1387" s="3"/>
      <c r="SLH1387" s="3"/>
      <c r="SLI1387" s="3"/>
      <c r="SLJ1387" s="3"/>
      <c r="SLK1387" s="3"/>
      <c r="SLL1387" s="3"/>
      <c r="SLM1387" s="3"/>
      <c r="SLN1387" s="3"/>
      <c r="SLO1387" s="3"/>
      <c r="SLP1387" s="3"/>
      <c r="SLQ1387" s="3"/>
      <c r="SLR1387" s="3"/>
      <c r="SLS1387" s="3"/>
      <c r="SLT1387" s="3"/>
      <c r="SLU1387" s="3"/>
      <c r="SLV1387" s="3"/>
      <c r="SLW1387" s="3"/>
      <c r="SLX1387" s="3"/>
      <c r="SLY1387" s="3"/>
      <c r="SLZ1387" s="3"/>
      <c r="SMA1387" s="3"/>
      <c r="SMB1387" s="3"/>
      <c r="SMC1387" s="3"/>
      <c r="SMD1387" s="3"/>
      <c r="SME1387" s="3"/>
      <c r="SMF1387" s="3"/>
      <c r="SMG1387" s="3"/>
      <c r="SMH1387" s="3"/>
      <c r="SMI1387" s="3"/>
      <c r="SMJ1387" s="3"/>
      <c r="SMK1387" s="3"/>
      <c r="SML1387" s="3"/>
      <c r="SMM1387" s="3"/>
      <c r="SMN1387" s="3"/>
      <c r="SMO1387" s="3"/>
      <c r="SMP1387" s="3"/>
      <c r="SMQ1387" s="3"/>
      <c r="SMR1387" s="3"/>
      <c r="SMS1387" s="3"/>
      <c r="SMT1387" s="3"/>
      <c r="SMU1387" s="3"/>
      <c r="SMV1387" s="3"/>
      <c r="SMW1387" s="3"/>
      <c r="SMX1387" s="3"/>
      <c r="SMY1387" s="3"/>
      <c r="SMZ1387" s="3"/>
      <c r="SNA1387" s="3"/>
      <c r="SNB1387" s="3"/>
      <c r="SNC1387" s="3"/>
      <c r="SND1387" s="3"/>
      <c r="SNE1387" s="3"/>
      <c r="SNF1387" s="3"/>
      <c r="SNG1387" s="3"/>
      <c r="SNH1387" s="3"/>
      <c r="SNI1387" s="3"/>
      <c r="SNJ1387" s="3"/>
      <c r="SNK1387" s="3"/>
      <c r="SNL1387" s="3"/>
      <c r="SNM1387" s="3"/>
      <c r="SNN1387" s="3"/>
      <c r="SNO1387" s="3"/>
      <c r="SNP1387" s="3"/>
      <c r="SNQ1387" s="3"/>
      <c r="SNR1387" s="3"/>
      <c r="SNS1387" s="3"/>
      <c r="SNT1387" s="3"/>
      <c r="SNU1387" s="3"/>
      <c r="SNV1387" s="3"/>
      <c r="SNW1387" s="3"/>
      <c r="SNX1387" s="3"/>
      <c r="SNY1387" s="3"/>
      <c r="SNZ1387" s="3"/>
      <c r="SOA1387" s="3"/>
      <c r="SOB1387" s="3"/>
      <c r="SOC1387" s="3"/>
      <c r="SOD1387" s="3"/>
      <c r="SOE1387" s="3"/>
      <c r="SOF1387" s="3"/>
      <c r="SOG1387" s="3"/>
      <c r="SOH1387" s="3"/>
      <c r="SOI1387" s="3"/>
      <c r="SOJ1387" s="3"/>
      <c r="SOK1387" s="3"/>
      <c r="SOL1387" s="3"/>
      <c r="SOM1387" s="3"/>
      <c r="SON1387" s="3"/>
      <c r="SOO1387" s="3"/>
      <c r="SOP1387" s="3"/>
      <c r="SOQ1387" s="3"/>
      <c r="SOR1387" s="3"/>
      <c r="SOS1387" s="3"/>
      <c r="SOT1387" s="3"/>
      <c r="SOU1387" s="3"/>
      <c r="SOV1387" s="3"/>
      <c r="SOW1387" s="3"/>
      <c r="SOX1387" s="3"/>
      <c r="SOY1387" s="3"/>
      <c r="SOZ1387" s="3"/>
      <c r="SPA1387" s="3"/>
      <c r="SPB1387" s="3"/>
      <c r="SPC1387" s="3"/>
      <c r="SPD1387" s="3"/>
      <c r="SPE1387" s="3"/>
      <c r="SPF1387" s="3"/>
      <c r="SPG1387" s="3"/>
      <c r="SPH1387" s="3"/>
      <c r="SPI1387" s="3"/>
      <c r="SPJ1387" s="3"/>
      <c r="SPK1387" s="3"/>
      <c r="SPL1387" s="3"/>
      <c r="SPM1387" s="3"/>
      <c r="SPN1387" s="3"/>
      <c r="SPO1387" s="3"/>
      <c r="SPP1387" s="3"/>
      <c r="SPQ1387" s="3"/>
      <c r="SPR1387" s="3"/>
      <c r="SPS1387" s="3"/>
      <c r="SPT1387" s="3"/>
      <c r="SPU1387" s="3"/>
      <c r="SPV1387" s="3"/>
      <c r="SPW1387" s="3"/>
      <c r="SPX1387" s="3"/>
      <c r="SPY1387" s="3"/>
      <c r="SPZ1387" s="3"/>
      <c r="SQA1387" s="3"/>
      <c r="SQB1387" s="3"/>
      <c r="SQC1387" s="3"/>
      <c r="SQD1387" s="3"/>
      <c r="SQE1387" s="3"/>
      <c r="SQF1387" s="3"/>
      <c r="SQG1387" s="3"/>
      <c r="SQH1387" s="3"/>
      <c r="SQI1387" s="3"/>
      <c r="SQJ1387" s="3"/>
      <c r="SQK1387" s="3"/>
      <c r="SQL1387" s="3"/>
      <c r="SQM1387" s="3"/>
      <c r="SQN1387" s="3"/>
      <c r="SQO1387" s="3"/>
      <c r="SQP1387" s="3"/>
      <c r="SQQ1387" s="3"/>
      <c r="SQR1387" s="3"/>
      <c r="SQS1387" s="3"/>
      <c r="SQT1387" s="3"/>
      <c r="SQU1387" s="3"/>
      <c r="SQV1387" s="3"/>
      <c r="SQW1387" s="3"/>
      <c r="SQX1387" s="3"/>
      <c r="SQY1387" s="3"/>
      <c r="SQZ1387" s="3"/>
      <c r="SRA1387" s="3"/>
      <c r="SRB1387" s="3"/>
      <c r="SRC1387" s="3"/>
      <c r="SRD1387" s="3"/>
      <c r="SRE1387" s="3"/>
      <c r="SRF1387" s="3"/>
      <c r="SRG1387" s="3"/>
      <c r="SRH1387" s="3"/>
      <c r="SRI1387" s="3"/>
      <c r="SRJ1387" s="3"/>
      <c r="SRK1387" s="3"/>
      <c r="SRL1387" s="3"/>
      <c r="SRM1387" s="3"/>
      <c r="SRN1387" s="3"/>
      <c r="SRO1387" s="3"/>
      <c r="SRP1387" s="3"/>
      <c r="SRQ1387" s="3"/>
      <c r="SRR1387" s="3"/>
      <c r="SRS1387" s="3"/>
      <c r="SRT1387" s="3"/>
      <c r="SRU1387" s="3"/>
      <c r="SRV1387" s="3"/>
      <c r="SRW1387" s="3"/>
      <c r="SRX1387" s="3"/>
      <c r="SRY1387" s="3"/>
      <c r="SRZ1387" s="3"/>
      <c r="SSA1387" s="3"/>
      <c r="SSB1387" s="3"/>
      <c r="SSC1387" s="3"/>
      <c r="SSD1387" s="3"/>
      <c r="SSE1387" s="3"/>
      <c r="SSF1387" s="3"/>
      <c r="SSG1387" s="3"/>
      <c r="SSH1387" s="3"/>
      <c r="SSI1387" s="3"/>
      <c r="SSJ1387" s="3"/>
      <c r="SSK1387" s="3"/>
      <c r="SSL1387" s="3"/>
      <c r="SSM1387" s="3"/>
      <c r="SSN1387" s="3"/>
      <c r="SSO1387" s="3"/>
      <c r="SSP1387" s="3"/>
      <c r="SSQ1387" s="3"/>
      <c r="SSR1387" s="3"/>
      <c r="SSS1387" s="3"/>
      <c r="SST1387" s="3"/>
      <c r="SSU1387" s="3"/>
      <c r="SSV1387" s="3"/>
      <c r="SSW1387" s="3"/>
      <c r="SSX1387" s="3"/>
      <c r="SSY1387" s="3"/>
      <c r="SSZ1387" s="3"/>
      <c r="STA1387" s="3"/>
      <c r="STB1387" s="3"/>
      <c r="STC1387" s="3"/>
      <c r="STD1387" s="3"/>
      <c r="STE1387" s="3"/>
      <c r="STF1387" s="3"/>
      <c r="STG1387" s="3"/>
      <c r="STH1387" s="3"/>
      <c r="STI1387" s="3"/>
      <c r="STJ1387" s="3"/>
      <c r="STK1387" s="3"/>
      <c r="STL1387" s="3"/>
      <c r="STM1387" s="3"/>
      <c r="STN1387" s="3"/>
      <c r="STO1387" s="3"/>
      <c r="STP1387" s="3"/>
      <c r="STQ1387" s="3"/>
      <c r="STR1387" s="3"/>
      <c r="STS1387" s="3"/>
      <c r="STT1387" s="3"/>
      <c r="STU1387" s="3"/>
      <c r="STV1387" s="3"/>
      <c r="STW1387" s="3"/>
      <c r="STX1387" s="3"/>
      <c r="STY1387" s="3"/>
      <c r="STZ1387" s="3"/>
      <c r="SUA1387" s="3"/>
      <c r="SUB1387" s="3"/>
      <c r="SUC1387" s="3"/>
      <c r="SUD1387" s="3"/>
      <c r="SUE1387" s="3"/>
      <c r="SUF1387" s="3"/>
      <c r="SUG1387" s="3"/>
      <c r="SUH1387" s="3"/>
      <c r="SUI1387" s="3"/>
      <c r="SUJ1387" s="3"/>
      <c r="SUK1387" s="3"/>
      <c r="SUL1387" s="3"/>
      <c r="SUM1387" s="3"/>
      <c r="SUN1387" s="3"/>
      <c r="SUO1387" s="3"/>
      <c r="SUP1387" s="3"/>
      <c r="SUQ1387" s="3"/>
      <c r="SUR1387" s="3"/>
      <c r="SUS1387" s="3"/>
      <c r="SUT1387" s="3"/>
      <c r="SUU1387" s="3"/>
      <c r="SUV1387" s="3"/>
      <c r="SUW1387" s="3"/>
      <c r="SUX1387" s="3"/>
      <c r="SUY1387" s="3"/>
      <c r="SUZ1387" s="3"/>
      <c r="SVA1387" s="3"/>
      <c r="SVB1387" s="3"/>
      <c r="SVC1387" s="3"/>
      <c r="SVD1387" s="3"/>
      <c r="SVE1387" s="3"/>
      <c r="SVF1387" s="3"/>
      <c r="SVG1387" s="3"/>
      <c r="SVH1387" s="3"/>
      <c r="SVI1387" s="3"/>
      <c r="SVJ1387" s="3"/>
      <c r="SVK1387" s="3"/>
      <c r="SVL1387" s="3"/>
      <c r="SVM1387" s="3"/>
      <c r="SVN1387" s="3"/>
      <c r="SVO1387" s="3"/>
      <c r="SVP1387" s="3"/>
      <c r="SVQ1387" s="3"/>
      <c r="SVR1387" s="3"/>
      <c r="SVS1387" s="3"/>
      <c r="SVT1387" s="3"/>
      <c r="SVU1387" s="3"/>
      <c r="SVV1387" s="3"/>
      <c r="SVW1387" s="3"/>
      <c r="SVX1387" s="3"/>
      <c r="SVY1387" s="3"/>
      <c r="SVZ1387" s="3"/>
      <c r="SWA1387" s="3"/>
      <c r="SWB1387" s="3"/>
      <c r="SWC1387" s="3"/>
      <c r="SWD1387" s="3"/>
      <c r="SWE1387" s="3"/>
      <c r="SWF1387" s="3"/>
      <c r="SWG1387" s="3"/>
      <c r="SWH1387" s="3"/>
      <c r="SWI1387" s="3"/>
      <c r="SWJ1387" s="3"/>
      <c r="SWK1387" s="3"/>
      <c r="SWL1387" s="3"/>
      <c r="SWM1387" s="3"/>
      <c r="SWN1387" s="3"/>
      <c r="SWO1387" s="3"/>
      <c r="SWP1387" s="3"/>
      <c r="SWQ1387" s="3"/>
      <c r="SWR1387" s="3"/>
      <c r="SWS1387" s="3"/>
      <c r="SWT1387" s="3"/>
      <c r="SWU1387" s="3"/>
      <c r="SWV1387" s="3"/>
      <c r="SWW1387" s="3"/>
      <c r="SWX1387" s="3"/>
      <c r="SWY1387" s="3"/>
      <c r="SWZ1387" s="3"/>
      <c r="SXA1387" s="3"/>
      <c r="SXB1387" s="3"/>
      <c r="SXC1387" s="3"/>
      <c r="SXD1387" s="3"/>
      <c r="SXE1387" s="3"/>
      <c r="SXF1387" s="3"/>
      <c r="SXG1387" s="3"/>
      <c r="SXH1387" s="3"/>
      <c r="SXI1387" s="3"/>
      <c r="SXJ1387" s="3"/>
      <c r="SXK1387" s="3"/>
      <c r="SXL1387" s="3"/>
      <c r="SXM1387" s="3"/>
      <c r="SXN1387" s="3"/>
      <c r="SXO1387" s="3"/>
      <c r="SXP1387" s="3"/>
      <c r="SXQ1387" s="3"/>
      <c r="SXR1387" s="3"/>
      <c r="SXS1387" s="3"/>
      <c r="SXT1387" s="3"/>
      <c r="SXU1387" s="3"/>
      <c r="SXV1387" s="3"/>
      <c r="SXW1387" s="3"/>
      <c r="SXX1387" s="3"/>
      <c r="SXY1387" s="3"/>
      <c r="SXZ1387" s="3"/>
      <c r="SYA1387" s="3"/>
      <c r="SYB1387" s="3"/>
      <c r="SYC1387" s="3"/>
      <c r="SYD1387" s="3"/>
      <c r="SYE1387" s="3"/>
      <c r="SYF1387" s="3"/>
      <c r="SYG1387" s="3"/>
      <c r="SYH1387" s="3"/>
      <c r="SYI1387" s="3"/>
      <c r="SYJ1387" s="3"/>
      <c r="SYK1387" s="3"/>
      <c r="SYL1387" s="3"/>
      <c r="SYM1387" s="3"/>
      <c r="SYN1387" s="3"/>
      <c r="SYO1387" s="3"/>
      <c r="SYP1387" s="3"/>
      <c r="SYQ1387" s="3"/>
      <c r="SYR1387" s="3"/>
      <c r="SYS1387" s="3"/>
      <c r="SYT1387" s="3"/>
      <c r="SYU1387" s="3"/>
      <c r="SYV1387" s="3"/>
      <c r="SYW1387" s="3"/>
      <c r="SYX1387" s="3"/>
      <c r="SYY1387" s="3"/>
      <c r="SYZ1387" s="3"/>
      <c r="SZA1387" s="3"/>
      <c r="SZB1387" s="3"/>
      <c r="SZC1387" s="3"/>
      <c r="SZD1387" s="3"/>
      <c r="SZE1387" s="3"/>
      <c r="SZF1387" s="3"/>
      <c r="SZG1387" s="3"/>
      <c r="SZH1387" s="3"/>
      <c r="SZI1387" s="3"/>
      <c r="SZJ1387" s="3"/>
      <c r="SZK1387" s="3"/>
      <c r="SZL1387" s="3"/>
      <c r="SZM1387" s="3"/>
      <c r="SZN1387" s="3"/>
      <c r="SZO1387" s="3"/>
      <c r="SZP1387" s="3"/>
      <c r="SZQ1387" s="3"/>
      <c r="SZR1387" s="3"/>
      <c r="SZS1387" s="3"/>
      <c r="SZT1387" s="3"/>
      <c r="SZU1387" s="3"/>
      <c r="SZV1387" s="3"/>
      <c r="SZW1387" s="3"/>
      <c r="SZX1387" s="3"/>
      <c r="SZY1387" s="3"/>
      <c r="SZZ1387" s="3"/>
      <c r="TAA1387" s="3"/>
      <c r="TAB1387" s="3"/>
      <c r="TAC1387" s="3"/>
      <c r="TAD1387" s="3"/>
      <c r="TAE1387" s="3"/>
      <c r="TAF1387" s="3"/>
      <c r="TAG1387" s="3"/>
      <c r="TAH1387" s="3"/>
      <c r="TAI1387" s="3"/>
      <c r="TAJ1387" s="3"/>
      <c r="TAK1387" s="3"/>
      <c r="TAL1387" s="3"/>
      <c r="TAM1387" s="3"/>
      <c r="TAN1387" s="3"/>
      <c r="TAO1387" s="3"/>
      <c r="TAP1387" s="3"/>
      <c r="TAQ1387" s="3"/>
      <c r="TAR1387" s="3"/>
      <c r="TAS1387" s="3"/>
      <c r="TAT1387" s="3"/>
      <c r="TAU1387" s="3"/>
      <c r="TAV1387" s="3"/>
      <c r="TAW1387" s="3"/>
      <c r="TAX1387" s="3"/>
      <c r="TAY1387" s="3"/>
      <c r="TAZ1387" s="3"/>
      <c r="TBA1387" s="3"/>
      <c r="TBB1387" s="3"/>
      <c r="TBC1387" s="3"/>
      <c r="TBD1387" s="3"/>
      <c r="TBE1387" s="3"/>
      <c r="TBF1387" s="3"/>
      <c r="TBG1387" s="3"/>
      <c r="TBH1387" s="3"/>
      <c r="TBI1387" s="3"/>
      <c r="TBJ1387" s="3"/>
      <c r="TBK1387" s="3"/>
      <c r="TBL1387" s="3"/>
      <c r="TBM1387" s="3"/>
      <c r="TBN1387" s="3"/>
      <c r="TBO1387" s="3"/>
      <c r="TBP1387" s="3"/>
      <c r="TBQ1387" s="3"/>
      <c r="TBR1387" s="3"/>
      <c r="TBS1387" s="3"/>
      <c r="TBT1387" s="3"/>
      <c r="TBU1387" s="3"/>
      <c r="TBV1387" s="3"/>
      <c r="TBW1387" s="3"/>
      <c r="TBX1387" s="3"/>
      <c r="TBY1387" s="3"/>
      <c r="TBZ1387" s="3"/>
      <c r="TCA1387" s="3"/>
      <c r="TCB1387" s="3"/>
      <c r="TCC1387" s="3"/>
      <c r="TCD1387" s="3"/>
      <c r="TCE1387" s="3"/>
      <c r="TCF1387" s="3"/>
      <c r="TCG1387" s="3"/>
      <c r="TCH1387" s="3"/>
      <c r="TCI1387" s="3"/>
      <c r="TCJ1387" s="3"/>
      <c r="TCK1387" s="3"/>
      <c r="TCL1387" s="3"/>
      <c r="TCM1387" s="3"/>
      <c r="TCN1387" s="3"/>
      <c r="TCO1387" s="3"/>
      <c r="TCP1387" s="3"/>
      <c r="TCQ1387" s="3"/>
      <c r="TCR1387" s="3"/>
      <c r="TCS1387" s="3"/>
      <c r="TCT1387" s="3"/>
      <c r="TCU1387" s="3"/>
      <c r="TCV1387" s="3"/>
      <c r="TCW1387" s="3"/>
      <c r="TCX1387" s="3"/>
      <c r="TCY1387" s="3"/>
      <c r="TCZ1387" s="3"/>
      <c r="TDA1387" s="3"/>
      <c r="TDB1387" s="3"/>
      <c r="TDC1387" s="3"/>
      <c r="TDD1387" s="3"/>
      <c r="TDE1387" s="3"/>
      <c r="TDF1387" s="3"/>
      <c r="TDG1387" s="3"/>
      <c r="TDH1387" s="3"/>
      <c r="TDI1387" s="3"/>
      <c r="TDJ1387" s="3"/>
      <c r="TDK1387" s="3"/>
      <c r="TDL1387" s="3"/>
      <c r="TDM1387" s="3"/>
      <c r="TDN1387" s="3"/>
      <c r="TDO1387" s="3"/>
      <c r="TDP1387" s="3"/>
      <c r="TDQ1387" s="3"/>
      <c r="TDR1387" s="3"/>
      <c r="TDS1387" s="3"/>
      <c r="TDT1387" s="3"/>
      <c r="TDU1387" s="3"/>
      <c r="TDV1387" s="3"/>
      <c r="TDW1387" s="3"/>
      <c r="TDX1387" s="3"/>
      <c r="TDY1387" s="3"/>
      <c r="TDZ1387" s="3"/>
      <c r="TEA1387" s="3"/>
      <c r="TEB1387" s="3"/>
      <c r="TEC1387" s="3"/>
      <c r="TED1387" s="3"/>
      <c r="TEE1387" s="3"/>
      <c r="TEF1387" s="3"/>
      <c r="TEG1387" s="3"/>
      <c r="TEH1387" s="3"/>
      <c r="TEI1387" s="3"/>
      <c r="TEJ1387" s="3"/>
      <c r="TEK1387" s="3"/>
      <c r="TEL1387" s="3"/>
      <c r="TEM1387" s="3"/>
      <c r="TEN1387" s="3"/>
      <c r="TEO1387" s="3"/>
      <c r="TEP1387" s="3"/>
      <c r="TEQ1387" s="3"/>
      <c r="TER1387" s="3"/>
      <c r="TES1387" s="3"/>
      <c r="TET1387" s="3"/>
      <c r="TEU1387" s="3"/>
      <c r="TEV1387" s="3"/>
      <c r="TEW1387" s="3"/>
      <c r="TEX1387" s="3"/>
      <c r="TEY1387" s="3"/>
      <c r="TEZ1387" s="3"/>
      <c r="TFA1387" s="3"/>
      <c r="TFB1387" s="3"/>
      <c r="TFC1387" s="3"/>
      <c r="TFD1387" s="3"/>
      <c r="TFE1387" s="3"/>
      <c r="TFF1387" s="3"/>
      <c r="TFG1387" s="3"/>
      <c r="TFH1387" s="3"/>
      <c r="TFI1387" s="3"/>
      <c r="TFJ1387" s="3"/>
      <c r="TFK1387" s="3"/>
      <c r="TFL1387" s="3"/>
      <c r="TFM1387" s="3"/>
      <c r="TFN1387" s="3"/>
      <c r="TFO1387" s="3"/>
      <c r="TFP1387" s="3"/>
      <c r="TFQ1387" s="3"/>
      <c r="TFR1387" s="3"/>
      <c r="TFS1387" s="3"/>
      <c r="TFT1387" s="3"/>
      <c r="TFU1387" s="3"/>
      <c r="TFV1387" s="3"/>
      <c r="TFW1387" s="3"/>
      <c r="TFX1387" s="3"/>
      <c r="TFY1387" s="3"/>
      <c r="TFZ1387" s="3"/>
      <c r="TGA1387" s="3"/>
      <c r="TGB1387" s="3"/>
      <c r="TGC1387" s="3"/>
      <c r="TGD1387" s="3"/>
      <c r="TGE1387" s="3"/>
      <c r="TGF1387" s="3"/>
      <c r="TGG1387" s="3"/>
      <c r="TGH1387" s="3"/>
      <c r="TGI1387" s="3"/>
      <c r="TGJ1387" s="3"/>
      <c r="TGK1387" s="3"/>
      <c r="TGL1387" s="3"/>
      <c r="TGM1387" s="3"/>
      <c r="TGN1387" s="3"/>
      <c r="TGO1387" s="3"/>
      <c r="TGP1387" s="3"/>
      <c r="TGQ1387" s="3"/>
      <c r="TGR1387" s="3"/>
      <c r="TGS1387" s="3"/>
      <c r="TGT1387" s="3"/>
      <c r="TGU1387" s="3"/>
      <c r="TGV1387" s="3"/>
      <c r="TGW1387" s="3"/>
      <c r="TGX1387" s="3"/>
      <c r="TGY1387" s="3"/>
      <c r="TGZ1387" s="3"/>
      <c r="THA1387" s="3"/>
      <c r="THB1387" s="3"/>
      <c r="THC1387" s="3"/>
      <c r="THD1387" s="3"/>
      <c r="THE1387" s="3"/>
      <c r="THF1387" s="3"/>
      <c r="THG1387" s="3"/>
      <c r="THH1387" s="3"/>
      <c r="THI1387" s="3"/>
      <c r="THJ1387" s="3"/>
      <c r="THK1387" s="3"/>
      <c r="THL1387" s="3"/>
      <c r="THM1387" s="3"/>
      <c r="THN1387" s="3"/>
      <c r="THO1387" s="3"/>
      <c r="THP1387" s="3"/>
      <c r="THQ1387" s="3"/>
      <c r="THR1387" s="3"/>
      <c r="THS1387" s="3"/>
      <c r="THT1387" s="3"/>
      <c r="THU1387" s="3"/>
      <c r="THV1387" s="3"/>
      <c r="THW1387" s="3"/>
      <c r="THX1387" s="3"/>
      <c r="THY1387" s="3"/>
      <c r="THZ1387" s="3"/>
      <c r="TIA1387" s="3"/>
      <c r="TIB1387" s="3"/>
      <c r="TIC1387" s="3"/>
      <c r="TID1387" s="3"/>
      <c r="TIE1387" s="3"/>
      <c r="TIF1387" s="3"/>
      <c r="TIG1387" s="3"/>
      <c r="TIH1387" s="3"/>
      <c r="TII1387" s="3"/>
      <c r="TIJ1387" s="3"/>
      <c r="TIK1387" s="3"/>
      <c r="TIL1387" s="3"/>
      <c r="TIM1387" s="3"/>
      <c r="TIN1387" s="3"/>
      <c r="TIO1387" s="3"/>
      <c r="TIP1387" s="3"/>
      <c r="TIQ1387" s="3"/>
      <c r="TIR1387" s="3"/>
      <c r="TIS1387" s="3"/>
      <c r="TIT1387" s="3"/>
      <c r="TIU1387" s="3"/>
      <c r="TIV1387" s="3"/>
      <c r="TIW1387" s="3"/>
      <c r="TIX1387" s="3"/>
      <c r="TIY1387" s="3"/>
      <c r="TIZ1387" s="3"/>
      <c r="TJA1387" s="3"/>
      <c r="TJB1387" s="3"/>
      <c r="TJC1387" s="3"/>
      <c r="TJD1387" s="3"/>
      <c r="TJE1387" s="3"/>
      <c r="TJF1387" s="3"/>
      <c r="TJG1387" s="3"/>
      <c r="TJH1387" s="3"/>
      <c r="TJI1387" s="3"/>
      <c r="TJJ1387" s="3"/>
      <c r="TJK1387" s="3"/>
      <c r="TJL1387" s="3"/>
      <c r="TJM1387" s="3"/>
      <c r="TJN1387" s="3"/>
      <c r="TJO1387" s="3"/>
      <c r="TJP1387" s="3"/>
      <c r="TJQ1387" s="3"/>
      <c r="TJR1387" s="3"/>
      <c r="TJS1387" s="3"/>
      <c r="TJT1387" s="3"/>
      <c r="TJU1387" s="3"/>
      <c r="TJV1387" s="3"/>
      <c r="TJW1387" s="3"/>
      <c r="TJX1387" s="3"/>
      <c r="TJY1387" s="3"/>
      <c r="TJZ1387" s="3"/>
      <c r="TKA1387" s="3"/>
      <c r="TKB1387" s="3"/>
      <c r="TKC1387" s="3"/>
      <c r="TKD1387" s="3"/>
      <c r="TKE1387" s="3"/>
      <c r="TKF1387" s="3"/>
      <c r="TKG1387" s="3"/>
      <c r="TKH1387" s="3"/>
      <c r="TKI1387" s="3"/>
      <c r="TKJ1387" s="3"/>
      <c r="TKK1387" s="3"/>
      <c r="TKL1387" s="3"/>
      <c r="TKM1387" s="3"/>
      <c r="TKN1387" s="3"/>
      <c r="TKO1387" s="3"/>
      <c r="TKP1387" s="3"/>
      <c r="TKQ1387" s="3"/>
      <c r="TKR1387" s="3"/>
      <c r="TKS1387" s="3"/>
      <c r="TKT1387" s="3"/>
      <c r="TKU1387" s="3"/>
      <c r="TKV1387" s="3"/>
      <c r="TKW1387" s="3"/>
      <c r="TKX1387" s="3"/>
      <c r="TKY1387" s="3"/>
      <c r="TKZ1387" s="3"/>
      <c r="TLA1387" s="3"/>
      <c r="TLB1387" s="3"/>
      <c r="TLC1387" s="3"/>
      <c r="TLD1387" s="3"/>
      <c r="TLE1387" s="3"/>
      <c r="TLF1387" s="3"/>
      <c r="TLG1387" s="3"/>
      <c r="TLH1387" s="3"/>
      <c r="TLI1387" s="3"/>
      <c r="TLJ1387" s="3"/>
      <c r="TLK1387" s="3"/>
      <c r="TLL1387" s="3"/>
      <c r="TLM1387" s="3"/>
      <c r="TLN1387" s="3"/>
      <c r="TLO1387" s="3"/>
      <c r="TLP1387" s="3"/>
      <c r="TLQ1387" s="3"/>
      <c r="TLR1387" s="3"/>
      <c r="TLS1387" s="3"/>
      <c r="TLT1387" s="3"/>
      <c r="TLU1387" s="3"/>
      <c r="TLV1387" s="3"/>
      <c r="TLW1387" s="3"/>
      <c r="TLX1387" s="3"/>
      <c r="TLY1387" s="3"/>
      <c r="TLZ1387" s="3"/>
      <c r="TMA1387" s="3"/>
      <c r="TMB1387" s="3"/>
      <c r="TMC1387" s="3"/>
      <c r="TMD1387" s="3"/>
      <c r="TME1387" s="3"/>
      <c r="TMF1387" s="3"/>
      <c r="TMG1387" s="3"/>
      <c r="TMH1387" s="3"/>
      <c r="TMI1387" s="3"/>
      <c r="TMJ1387" s="3"/>
      <c r="TMK1387" s="3"/>
      <c r="TML1387" s="3"/>
      <c r="TMM1387" s="3"/>
      <c r="TMN1387" s="3"/>
      <c r="TMO1387" s="3"/>
      <c r="TMP1387" s="3"/>
      <c r="TMQ1387" s="3"/>
      <c r="TMR1387" s="3"/>
      <c r="TMS1387" s="3"/>
      <c r="TMT1387" s="3"/>
      <c r="TMU1387" s="3"/>
      <c r="TMV1387" s="3"/>
      <c r="TMW1387" s="3"/>
      <c r="TMX1387" s="3"/>
      <c r="TMY1387" s="3"/>
      <c r="TMZ1387" s="3"/>
      <c r="TNA1387" s="3"/>
      <c r="TNB1387" s="3"/>
      <c r="TNC1387" s="3"/>
      <c r="TND1387" s="3"/>
      <c r="TNE1387" s="3"/>
      <c r="TNF1387" s="3"/>
      <c r="TNG1387" s="3"/>
      <c r="TNH1387" s="3"/>
      <c r="TNI1387" s="3"/>
      <c r="TNJ1387" s="3"/>
      <c r="TNK1387" s="3"/>
      <c r="TNL1387" s="3"/>
      <c r="TNM1387" s="3"/>
      <c r="TNN1387" s="3"/>
      <c r="TNO1387" s="3"/>
      <c r="TNP1387" s="3"/>
      <c r="TNQ1387" s="3"/>
      <c r="TNR1387" s="3"/>
      <c r="TNS1387" s="3"/>
      <c r="TNT1387" s="3"/>
      <c r="TNU1387" s="3"/>
      <c r="TNV1387" s="3"/>
      <c r="TNW1387" s="3"/>
      <c r="TNX1387" s="3"/>
      <c r="TNY1387" s="3"/>
      <c r="TNZ1387" s="3"/>
      <c r="TOA1387" s="3"/>
      <c r="TOB1387" s="3"/>
      <c r="TOC1387" s="3"/>
      <c r="TOD1387" s="3"/>
      <c r="TOE1387" s="3"/>
      <c r="TOF1387" s="3"/>
      <c r="TOG1387" s="3"/>
      <c r="TOH1387" s="3"/>
      <c r="TOI1387" s="3"/>
      <c r="TOJ1387" s="3"/>
      <c r="TOK1387" s="3"/>
      <c r="TOL1387" s="3"/>
      <c r="TOM1387" s="3"/>
      <c r="TON1387" s="3"/>
      <c r="TOO1387" s="3"/>
      <c r="TOP1387" s="3"/>
      <c r="TOQ1387" s="3"/>
      <c r="TOR1387" s="3"/>
      <c r="TOS1387" s="3"/>
      <c r="TOT1387" s="3"/>
      <c r="TOU1387" s="3"/>
      <c r="TOV1387" s="3"/>
      <c r="TOW1387" s="3"/>
      <c r="TOX1387" s="3"/>
      <c r="TOY1387" s="3"/>
      <c r="TOZ1387" s="3"/>
      <c r="TPA1387" s="3"/>
      <c r="TPB1387" s="3"/>
      <c r="TPC1387" s="3"/>
      <c r="TPD1387" s="3"/>
      <c r="TPE1387" s="3"/>
      <c r="TPF1387" s="3"/>
      <c r="TPG1387" s="3"/>
      <c r="TPH1387" s="3"/>
      <c r="TPI1387" s="3"/>
      <c r="TPJ1387" s="3"/>
      <c r="TPK1387" s="3"/>
      <c r="TPL1387" s="3"/>
      <c r="TPM1387" s="3"/>
      <c r="TPN1387" s="3"/>
      <c r="TPO1387" s="3"/>
      <c r="TPP1387" s="3"/>
      <c r="TPQ1387" s="3"/>
      <c r="TPR1387" s="3"/>
      <c r="TPS1387" s="3"/>
      <c r="TPT1387" s="3"/>
      <c r="TPU1387" s="3"/>
      <c r="TPV1387" s="3"/>
      <c r="TPW1387" s="3"/>
      <c r="TPX1387" s="3"/>
      <c r="TPY1387" s="3"/>
      <c r="TPZ1387" s="3"/>
      <c r="TQA1387" s="3"/>
      <c r="TQB1387" s="3"/>
      <c r="TQC1387" s="3"/>
      <c r="TQD1387" s="3"/>
      <c r="TQE1387" s="3"/>
      <c r="TQF1387" s="3"/>
      <c r="TQG1387" s="3"/>
      <c r="TQH1387" s="3"/>
      <c r="TQI1387" s="3"/>
      <c r="TQJ1387" s="3"/>
      <c r="TQK1387" s="3"/>
      <c r="TQL1387" s="3"/>
      <c r="TQM1387" s="3"/>
      <c r="TQN1387" s="3"/>
      <c r="TQO1387" s="3"/>
      <c r="TQP1387" s="3"/>
      <c r="TQQ1387" s="3"/>
      <c r="TQR1387" s="3"/>
      <c r="TQS1387" s="3"/>
      <c r="TQT1387" s="3"/>
      <c r="TQU1387" s="3"/>
      <c r="TQV1387" s="3"/>
      <c r="TQW1387" s="3"/>
      <c r="TQX1387" s="3"/>
      <c r="TQY1387" s="3"/>
      <c r="TQZ1387" s="3"/>
      <c r="TRA1387" s="3"/>
      <c r="TRB1387" s="3"/>
      <c r="TRC1387" s="3"/>
      <c r="TRD1387" s="3"/>
      <c r="TRE1387" s="3"/>
      <c r="TRF1387" s="3"/>
      <c r="TRG1387" s="3"/>
      <c r="TRH1387" s="3"/>
      <c r="TRI1387" s="3"/>
      <c r="TRJ1387" s="3"/>
      <c r="TRK1387" s="3"/>
      <c r="TRL1387" s="3"/>
      <c r="TRM1387" s="3"/>
      <c r="TRN1387" s="3"/>
      <c r="TRO1387" s="3"/>
      <c r="TRP1387" s="3"/>
      <c r="TRQ1387" s="3"/>
      <c r="TRR1387" s="3"/>
      <c r="TRS1387" s="3"/>
      <c r="TRT1387" s="3"/>
      <c r="TRU1387" s="3"/>
      <c r="TRV1387" s="3"/>
      <c r="TRW1387" s="3"/>
      <c r="TRX1387" s="3"/>
      <c r="TRY1387" s="3"/>
      <c r="TRZ1387" s="3"/>
      <c r="TSA1387" s="3"/>
      <c r="TSB1387" s="3"/>
      <c r="TSC1387" s="3"/>
      <c r="TSD1387" s="3"/>
      <c r="TSE1387" s="3"/>
      <c r="TSF1387" s="3"/>
      <c r="TSG1387" s="3"/>
      <c r="TSH1387" s="3"/>
      <c r="TSI1387" s="3"/>
      <c r="TSJ1387" s="3"/>
      <c r="TSK1387" s="3"/>
      <c r="TSL1387" s="3"/>
      <c r="TSM1387" s="3"/>
      <c r="TSN1387" s="3"/>
      <c r="TSO1387" s="3"/>
      <c r="TSP1387" s="3"/>
      <c r="TSQ1387" s="3"/>
      <c r="TSR1387" s="3"/>
      <c r="TSS1387" s="3"/>
      <c r="TST1387" s="3"/>
      <c r="TSU1387" s="3"/>
      <c r="TSV1387" s="3"/>
      <c r="TSW1387" s="3"/>
      <c r="TSX1387" s="3"/>
      <c r="TSY1387" s="3"/>
      <c r="TSZ1387" s="3"/>
      <c r="TTA1387" s="3"/>
      <c r="TTB1387" s="3"/>
      <c r="TTC1387" s="3"/>
      <c r="TTD1387" s="3"/>
      <c r="TTE1387" s="3"/>
      <c r="TTF1387" s="3"/>
      <c r="TTG1387" s="3"/>
      <c r="TTH1387" s="3"/>
      <c r="TTI1387" s="3"/>
      <c r="TTJ1387" s="3"/>
      <c r="TTK1387" s="3"/>
      <c r="TTL1387" s="3"/>
      <c r="TTM1387" s="3"/>
      <c r="TTN1387" s="3"/>
      <c r="TTO1387" s="3"/>
      <c r="TTP1387" s="3"/>
      <c r="TTQ1387" s="3"/>
      <c r="TTR1387" s="3"/>
      <c r="TTS1387" s="3"/>
      <c r="TTT1387" s="3"/>
      <c r="TTU1387" s="3"/>
      <c r="TTV1387" s="3"/>
      <c r="TTW1387" s="3"/>
      <c r="TTX1387" s="3"/>
      <c r="TTY1387" s="3"/>
      <c r="TTZ1387" s="3"/>
      <c r="TUA1387" s="3"/>
      <c r="TUB1387" s="3"/>
      <c r="TUC1387" s="3"/>
      <c r="TUD1387" s="3"/>
      <c r="TUE1387" s="3"/>
      <c r="TUF1387" s="3"/>
      <c r="TUG1387" s="3"/>
      <c r="TUH1387" s="3"/>
      <c r="TUI1387" s="3"/>
      <c r="TUJ1387" s="3"/>
      <c r="TUK1387" s="3"/>
      <c r="TUL1387" s="3"/>
      <c r="TUM1387" s="3"/>
      <c r="TUN1387" s="3"/>
      <c r="TUO1387" s="3"/>
      <c r="TUP1387" s="3"/>
      <c r="TUQ1387" s="3"/>
      <c r="TUR1387" s="3"/>
      <c r="TUS1387" s="3"/>
      <c r="TUT1387" s="3"/>
      <c r="TUU1387" s="3"/>
      <c r="TUV1387" s="3"/>
      <c r="TUW1387" s="3"/>
      <c r="TUX1387" s="3"/>
      <c r="TUY1387" s="3"/>
      <c r="TUZ1387" s="3"/>
      <c r="TVA1387" s="3"/>
      <c r="TVB1387" s="3"/>
      <c r="TVC1387" s="3"/>
      <c r="TVD1387" s="3"/>
      <c r="TVE1387" s="3"/>
      <c r="TVF1387" s="3"/>
      <c r="TVG1387" s="3"/>
      <c r="TVH1387" s="3"/>
      <c r="TVI1387" s="3"/>
      <c r="TVJ1387" s="3"/>
      <c r="TVK1387" s="3"/>
      <c r="TVL1387" s="3"/>
      <c r="TVM1387" s="3"/>
      <c r="TVN1387" s="3"/>
      <c r="TVO1387" s="3"/>
      <c r="TVP1387" s="3"/>
      <c r="TVQ1387" s="3"/>
      <c r="TVR1387" s="3"/>
      <c r="TVS1387" s="3"/>
      <c r="TVT1387" s="3"/>
      <c r="TVU1387" s="3"/>
      <c r="TVV1387" s="3"/>
      <c r="TVW1387" s="3"/>
      <c r="TVX1387" s="3"/>
      <c r="TVY1387" s="3"/>
      <c r="TVZ1387" s="3"/>
      <c r="TWA1387" s="3"/>
      <c r="TWB1387" s="3"/>
      <c r="TWC1387" s="3"/>
      <c r="TWD1387" s="3"/>
      <c r="TWE1387" s="3"/>
      <c r="TWF1387" s="3"/>
      <c r="TWG1387" s="3"/>
      <c r="TWH1387" s="3"/>
      <c r="TWI1387" s="3"/>
      <c r="TWJ1387" s="3"/>
      <c r="TWK1387" s="3"/>
      <c r="TWL1387" s="3"/>
      <c r="TWM1387" s="3"/>
      <c r="TWN1387" s="3"/>
      <c r="TWO1387" s="3"/>
      <c r="TWP1387" s="3"/>
      <c r="TWQ1387" s="3"/>
      <c r="TWR1387" s="3"/>
      <c r="TWS1387" s="3"/>
      <c r="TWT1387" s="3"/>
      <c r="TWU1387" s="3"/>
      <c r="TWV1387" s="3"/>
      <c r="TWW1387" s="3"/>
      <c r="TWX1387" s="3"/>
      <c r="TWY1387" s="3"/>
      <c r="TWZ1387" s="3"/>
      <c r="TXA1387" s="3"/>
      <c r="TXB1387" s="3"/>
      <c r="TXC1387" s="3"/>
      <c r="TXD1387" s="3"/>
      <c r="TXE1387" s="3"/>
      <c r="TXF1387" s="3"/>
      <c r="TXG1387" s="3"/>
      <c r="TXH1387" s="3"/>
      <c r="TXI1387" s="3"/>
      <c r="TXJ1387" s="3"/>
      <c r="TXK1387" s="3"/>
      <c r="TXL1387" s="3"/>
      <c r="TXM1387" s="3"/>
      <c r="TXN1387" s="3"/>
      <c r="TXO1387" s="3"/>
      <c r="TXP1387" s="3"/>
      <c r="TXQ1387" s="3"/>
      <c r="TXR1387" s="3"/>
      <c r="TXS1387" s="3"/>
      <c r="TXT1387" s="3"/>
      <c r="TXU1387" s="3"/>
      <c r="TXV1387" s="3"/>
      <c r="TXW1387" s="3"/>
      <c r="TXX1387" s="3"/>
      <c r="TXY1387" s="3"/>
      <c r="TXZ1387" s="3"/>
      <c r="TYA1387" s="3"/>
      <c r="TYB1387" s="3"/>
      <c r="TYC1387" s="3"/>
      <c r="TYD1387" s="3"/>
      <c r="TYE1387" s="3"/>
      <c r="TYF1387" s="3"/>
      <c r="TYG1387" s="3"/>
      <c r="TYH1387" s="3"/>
      <c r="TYI1387" s="3"/>
      <c r="TYJ1387" s="3"/>
      <c r="TYK1387" s="3"/>
      <c r="TYL1387" s="3"/>
      <c r="TYM1387" s="3"/>
      <c r="TYN1387" s="3"/>
      <c r="TYO1387" s="3"/>
      <c r="TYP1387" s="3"/>
      <c r="TYQ1387" s="3"/>
      <c r="TYR1387" s="3"/>
      <c r="TYS1387" s="3"/>
      <c r="TYT1387" s="3"/>
      <c r="TYU1387" s="3"/>
      <c r="TYV1387" s="3"/>
      <c r="TYW1387" s="3"/>
      <c r="TYX1387" s="3"/>
      <c r="TYY1387" s="3"/>
      <c r="TYZ1387" s="3"/>
      <c r="TZA1387" s="3"/>
      <c r="TZB1387" s="3"/>
      <c r="TZC1387" s="3"/>
      <c r="TZD1387" s="3"/>
      <c r="TZE1387" s="3"/>
      <c r="TZF1387" s="3"/>
      <c r="TZG1387" s="3"/>
      <c r="TZH1387" s="3"/>
      <c r="TZI1387" s="3"/>
      <c r="TZJ1387" s="3"/>
      <c r="TZK1387" s="3"/>
      <c r="TZL1387" s="3"/>
      <c r="TZM1387" s="3"/>
      <c r="TZN1387" s="3"/>
      <c r="TZO1387" s="3"/>
      <c r="TZP1387" s="3"/>
      <c r="TZQ1387" s="3"/>
      <c r="TZR1387" s="3"/>
      <c r="TZS1387" s="3"/>
      <c r="TZT1387" s="3"/>
      <c r="TZU1387" s="3"/>
      <c r="TZV1387" s="3"/>
      <c r="TZW1387" s="3"/>
      <c r="TZX1387" s="3"/>
      <c r="TZY1387" s="3"/>
      <c r="TZZ1387" s="3"/>
      <c r="UAA1387" s="3"/>
      <c r="UAB1387" s="3"/>
      <c r="UAC1387" s="3"/>
      <c r="UAD1387" s="3"/>
      <c r="UAE1387" s="3"/>
      <c r="UAF1387" s="3"/>
      <c r="UAG1387" s="3"/>
      <c r="UAH1387" s="3"/>
      <c r="UAI1387" s="3"/>
      <c r="UAJ1387" s="3"/>
      <c r="UAK1387" s="3"/>
      <c r="UAL1387" s="3"/>
      <c r="UAM1387" s="3"/>
      <c r="UAN1387" s="3"/>
      <c r="UAO1387" s="3"/>
      <c r="UAP1387" s="3"/>
      <c r="UAQ1387" s="3"/>
      <c r="UAR1387" s="3"/>
      <c r="UAS1387" s="3"/>
      <c r="UAT1387" s="3"/>
      <c r="UAU1387" s="3"/>
      <c r="UAV1387" s="3"/>
      <c r="UAW1387" s="3"/>
      <c r="UAX1387" s="3"/>
      <c r="UAY1387" s="3"/>
      <c r="UAZ1387" s="3"/>
      <c r="UBA1387" s="3"/>
      <c r="UBB1387" s="3"/>
      <c r="UBC1387" s="3"/>
      <c r="UBD1387" s="3"/>
      <c r="UBE1387" s="3"/>
      <c r="UBF1387" s="3"/>
      <c r="UBG1387" s="3"/>
      <c r="UBH1387" s="3"/>
      <c r="UBI1387" s="3"/>
      <c r="UBJ1387" s="3"/>
      <c r="UBK1387" s="3"/>
      <c r="UBL1387" s="3"/>
      <c r="UBM1387" s="3"/>
      <c r="UBN1387" s="3"/>
      <c r="UBO1387" s="3"/>
      <c r="UBP1387" s="3"/>
      <c r="UBQ1387" s="3"/>
      <c r="UBR1387" s="3"/>
      <c r="UBS1387" s="3"/>
      <c r="UBT1387" s="3"/>
      <c r="UBU1387" s="3"/>
      <c r="UBV1387" s="3"/>
      <c r="UBW1387" s="3"/>
      <c r="UBX1387" s="3"/>
      <c r="UBY1387" s="3"/>
      <c r="UBZ1387" s="3"/>
      <c r="UCA1387" s="3"/>
      <c r="UCB1387" s="3"/>
      <c r="UCC1387" s="3"/>
      <c r="UCD1387" s="3"/>
      <c r="UCE1387" s="3"/>
      <c r="UCF1387" s="3"/>
      <c r="UCG1387" s="3"/>
      <c r="UCH1387" s="3"/>
      <c r="UCI1387" s="3"/>
      <c r="UCJ1387" s="3"/>
      <c r="UCK1387" s="3"/>
      <c r="UCL1387" s="3"/>
      <c r="UCM1387" s="3"/>
      <c r="UCN1387" s="3"/>
      <c r="UCO1387" s="3"/>
      <c r="UCP1387" s="3"/>
      <c r="UCQ1387" s="3"/>
      <c r="UCR1387" s="3"/>
      <c r="UCS1387" s="3"/>
      <c r="UCT1387" s="3"/>
      <c r="UCU1387" s="3"/>
      <c r="UCV1387" s="3"/>
      <c r="UCW1387" s="3"/>
      <c r="UCX1387" s="3"/>
      <c r="UCY1387" s="3"/>
      <c r="UCZ1387" s="3"/>
      <c r="UDA1387" s="3"/>
      <c r="UDB1387" s="3"/>
      <c r="UDC1387" s="3"/>
      <c r="UDD1387" s="3"/>
      <c r="UDE1387" s="3"/>
      <c r="UDF1387" s="3"/>
      <c r="UDG1387" s="3"/>
      <c r="UDH1387" s="3"/>
      <c r="UDI1387" s="3"/>
      <c r="UDJ1387" s="3"/>
      <c r="UDK1387" s="3"/>
      <c r="UDL1387" s="3"/>
      <c r="UDM1387" s="3"/>
      <c r="UDN1387" s="3"/>
      <c r="UDO1387" s="3"/>
      <c r="UDP1387" s="3"/>
      <c r="UDQ1387" s="3"/>
      <c r="UDR1387" s="3"/>
      <c r="UDS1387" s="3"/>
      <c r="UDT1387" s="3"/>
      <c r="UDU1387" s="3"/>
      <c r="UDV1387" s="3"/>
      <c r="UDW1387" s="3"/>
      <c r="UDX1387" s="3"/>
      <c r="UDY1387" s="3"/>
      <c r="UDZ1387" s="3"/>
      <c r="UEA1387" s="3"/>
      <c r="UEB1387" s="3"/>
      <c r="UEC1387" s="3"/>
      <c r="UED1387" s="3"/>
      <c r="UEE1387" s="3"/>
      <c r="UEF1387" s="3"/>
      <c r="UEG1387" s="3"/>
      <c r="UEH1387" s="3"/>
      <c r="UEI1387" s="3"/>
      <c r="UEJ1387" s="3"/>
      <c r="UEK1387" s="3"/>
      <c r="UEL1387" s="3"/>
      <c r="UEM1387" s="3"/>
      <c r="UEN1387" s="3"/>
      <c r="UEO1387" s="3"/>
      <c r="UEP1387" s="3"/>
      <c r="UEQ1387" s="3"/>
      <c r="UER1387" s="3"/>
      <c r="UES1387" s="3"/>
      <c r="UET1387" s="3"/>
      <c r="UEU1387" s="3"/>
      <c r="UEV1387" s="3"/>
      <c r="UEW1387" s="3"/>
      <c r="UEX1387" s="3"/>
      <c r="UEY1387" s="3"/>
      <c r="UEZ1387" s="3"/>
      <c r="UFA1387" s="3"/>
      <c r="UFB1387" s="3"/>
      <c r="UFC1387" s="3"/>
      <c r="UFD1387" s="3"/>
      <c r="UFE1387" s="3"/>
      <c r="UFF1387" s="3"/>
      <c r="UFG1387" s="3"/>
      <c r="UFH1387" s="3"/>
      <c r="UFI1387" s="3"/>
      <c r="UFJ1387" s="3"/>
      <c r="UFK1387" s="3"/>
      <c r="UFL1387" s="3"/>
      <c r="UFM1387" s="3"/>
      <c r="UFN1387" s="3"/>
      <c r="UFO1387" s="3"/>
      <c r="UFP1387" s="3"/>
      <c r="UFQ1387" s="3"/>
      <c r="UFR1387" s="3"/>
      <c r="UFS1387" s="3"/>
      <c r="UFT1387" s="3"/>
      <c r="UFU1387" s="3"/>
      <c r="UFV1387" s="3"/>
      <c r="UFW1387" s="3"/>
      <c r="UFX1387" s="3"/>
      <c r="UFY1387" s="3"/>
      <c r="UFZ1387" s="3"/>
      <c r="UGA1387" s="3"/>
      <c r="UGB1387" s="3"/>
      <c r="UGC1387" s="3"/>
      <c r="UGD1387" s="3"/>
      <c r="UGE1387" s="3"/>
      <c r="UGF1387" s="3"/>
      <c r="UGG1387" s="3"/>
      <c r="UGH1387" s="3"/>
      <c r="UGI1387" s="3"/>
      <c r="UGJ1387" s="3"/>
      <c r="UGK1387" s="3"/>
      <c r="UGL1387" s="3"/>
      <c r="UGM1387" s="3"/>
      <c r="UGN1387" s="3"/>
      <c r="UGO1387" s="3"/>
      <c r="UGP1387" s="3"/>
      <c r="UGQ1387" s="3"/>
      <c r="UGR1387" s="3"/>
      <c r="UGS1387" s="3"/>
      <c r="UGT1387" s="3"/>
      <c r="UGU1387" s="3"/>
      <c r="UGV1387" s="3"/>
      <c r="UGW1387" s="3"/>
      <c r="UGX1387" s="3"/>
      <c r="UGY1387" s="3"/>
      <c r="UGZ1387" s="3"/>
      <c r="UHA1387" s="3"/>
      <c r="UHB1387" s="3"/>
      <c r="UHC1387" s="3"/>
      <c r="UHD1387" s="3"/>
      <c r="UHE1387" s="3"/>
      <c r="UHF1387" s="3"/>
      <c r="UHG1387" s="3"/>
      <c r="UHH1387" s="3"/>
      <c r="UHI1387" s="3"/>
      <c r="UHJ1387" s="3"/>
      <c r="UHK1387" s="3"/>
      <c r="UHL1387" s="3"/>
      <c r="UHM1387" s="3"/>
      <c r="UHN1387" s="3"/>
      <c r="UHO1387" s="3"/>
      <c r="UHP1387" s="3"/>
      <c r="UHQ1387" s="3"/>
      <c r="UHR1387" s="3"/>
      <c r="UHS1387" s="3"/>
      <c r="UHT1387" s="3"/>
      <c r="UHU1387" s="3"/>
      <c r="UHV1387" s="3"/>
      <c r="UHW1387" s="3"/>
      <c r="UHX1387" s="3"/>
      <c r="UHY1387" s="3"/>
      <c r="UHZ1387" s="3"/>
      <c r="UIA1387" s="3"/>
      <c r="UIB1387" s="3"/>
      <c r="UIC1387" s="3"/>
      <c r="UID1387" s="3"/>
      <c r="UIE1387" s="3"/>
      <c r="UIF1387" s="3"/>
      <c r="UIG1387" s="3"/>
      <c r="UIH1387" s="3"/>
      <c r="UII1387" s="3"/>
      <c r="UIJ1387" s="3"/>
      <c r="UIK1387" s="3"/>
      <c r="UIL1387" s="3"/>
      <c r="UIM1387" s="3"/>
      <c r="UIN1387" s="3"/>
      <c r="UIO1387" s="3"/>
      <c r="UIP1387" s="3"/>
      <c r="UIQ1387" s="3"/>
      <c r="UIR1387" s="3"/>
      <c r="UIS1387" s="3"/>
      <c r="UIT1387" s="3"/>
      <c r="UIU1387" s="3"/>
      <c r="UIV1387" s="3"/>
      <c r="UIW1387" s="3"/>
      <c r="UIX1387" s="3"/>
      <c r="UIY1387" s="3"/>
      <c r="UIZ1387" s="3"/>
      <c r="UJA1387" s="3"/>
      <c r="UJB1387" s="3"/>
      <c r="UJC1387" s="3"/>
      <c r="UJD1387" s="3"/>
      <c r="UJE1387" s="3"/>
      <c r="UJF1387" s="3"/>
      <c r="UJG1387" s="3"/>
      <c r="UJH1387" s="3"/>
      <c r="UJI1387" s="3"/>
      <c r="UJJ1387" s="3"/>
      <c r="UJK1387" s="3"/>
      <c r="UJL1387" s="3"/>
      <c r="UJM1387" s="3"/>
      <c r="UJN1387" s="3"/>
      <c r="UJO1387" s="3"/>
      <c r="UJP1387" s="3"/>
      <c r="UJQ1387" s="3"/>
      <c r="UJR1387" s="3"/>
      <c r="UJS1387" s="3"/>
      <c r="UJT1387" s="3"/>
      <c r="UJU1387" s="3"/>
      <c r="UJV1387" s="3"/>
      <c r="UJW1387" s="3"/>
      <c r="UJX1387" s="3"/>
      <c r="UJY1387" s="3"/>
      <c r="UJZ1387" s="3"/>
      <c r="UKA1387" s="3"/>
      <c r="UKB1387" s="3"/>
      <c r="UKC1387" s="3"/>
      <c r="UKD1387" s="3"/>
      <c r="UKE1387" s="3"/>
      <c r="UKF1387" s="3"/>
      <c r="UKG1387" s="3"/>
      <c r="UKH1387" s="3"/>
      <c r="UKI1387" s="3"/>
      <c r="UKJ1387" s="3"/>
      <c r="UKK1387" s="3"/>
      <c r="UKL1387" s="3"/>
      <c r="UKM1387" s="3"/>
      <c r="UKN1387" s="3"/>
      <c r="UKO1387" s="3"/>
      <c r="UKP1387" s="3"/>
      <c r="UKQ1387" s="3"/>
      <c r="UKR1387" s="3"/>
      <c r="UKS1387" s="3"/>
      <c r="UKT1387" s="3"/>
      <c r="UKU1387" s="3"/>
      <c r="UKV1387" s="3"/>
      <c r="UKW1387" s="3"/>
      <c r="UKX1387" s="3"/>
      <c r="UKY1387" s="3"/>
      <c r="UKZ1387" s="3"/>
      <c r="ULA1387" s="3"/>
      <c r="ULB1387" s="3"/>
      <c r="ULC1387" s="3"/>
      <c r="ULD1387" s="3"/>
      <c r="ULE1387" s="3"/>
      <c r="ULF1387" s="3"/>
      <c r="ULG1387" s="3"/>
      <c r="ULH1387" s="3"/>
      <c r="ULI1387" s="3"/>
      <c r="ULJ1387" s="3"/>
      <c r="ULK1387" s="3"/>
      <c r="ULL1387" s="3"/>
      <c r="ULM1387" s="3"/>
      <c r="ULN1387" s="3"/>
      <c r="ULO1387" s="3"/>
      <c r="ULP1387" s="3"/>
      <c r="ULQ1387" s="3"/>
      <c r="ULR1387" s="3"/>
      <c r="ULS1387" s="3"/>
      <c r="ULT1387" s="3"/>
      <c r="ULU1387" s="3"/>
      <c r="ULV1387" s="3"/>
      <c r="ULW1387" s="3"/>
      <c r="ULX1387" s="3"/>
      <c r="ULY1387" s="3"/>
      <c r="ULZ1387" s="3"/>
      <c r="UMA1387" s="3"/>
      <c r="UMB1387" s="3"/>
      <c r="UMC1387" s="3"/>
      <c r="UMD1387" s="3"/>
      <c r="UME1387" s="3"/>
      <c r="UMF1387" s="3"/>
      <c r="UMG1387" s="3"/>
      <c r="UMH1387" s="3"/>
      <c r="UMI1387" s="3"/>
      <c r="UMJ1387" s="3"/>
      <c r="UMK1387" s="3"/>
      <c r="UML1387" s="3"/>
      <c r="UMM1387" s="3"/>
      <c r="UMN1387" s="3"/>
      <c r="UMO1387" s="3"/>
      <c r="UMP1387" s="3"/>
      <c r="UMQ1387" s="3"/>
      <c r="UMR1387" s="3"/>
      <c r="UMS1387" s="3"/>
      <c r="UMT1387" s="3"/>
      <c r="UMU1387" s="3"/>
      <c r="UMV1387" s="3"/>
      <c r="UMW1387" s="3"/>
      <c r="UMX1387" s="3"/>
      <c r="UMY1387" s="3"/>
      <c r="UMZ1387" s="3"/>
      <c r="UNA1387" s="3"/>
      <c r="UNB1387" s="3"/>
      <c r="UNC1387" s="3"/>
      <c r="UND1387" s="3"/>
      <c r="UNE1387" s="3"/>
      <c r="UNF1387" s="3"/>
      <c r="UNG1387" s="3"/>
      <c r="UNH1387" s="3"/>
      <c r="UNI1387" s="3"/>
      <c r="UNJ1387" s="3"/>
      <c r="UNK1387" s="3"/>
      <c r="UNL1387" s="3"/>
      <c r="UNM1387" s="3"/>
      <c r="UNN1387" s="3"/>
      <c r="UNO1387" s="3"/>
      <c r="UNP1387" s="3"/>
      <c r="UNQ1387" s="3"/>
      <c r="UNR1387" s="3"/>
      <c r="UNS1387" s="3"/>
      <c r="UNT1387" s="3"/>
      <c r="UNU1387" s="3"/>
      <c r="UNV1387" s="3"/>
      <c r="UNW1387" s="3"/>
      <c r="UNX1387" s="3"/>
      <c r="UNY1387" s="3"/>
      <c r="UNZ1387" s="3"/>
      <c r="UOA1387" s="3"/>
      <c r="UOB1387" s="3"/>
      <c r="UOC1387" s="3"/>
      <c r="UOD1387" s="3"/>
      <c r="UOE1387" s="3"/>
      <c r="UOF1387" s="3"/>
      <c r="UOG1387" s="3"/>
      <c r="UOH1387" s="3"/>
      <c r="UOI1387" s="3"/>
      <c r="UOJ1387" s="3"/>
      <c r="UOK1387" s="3"/>
      <c r="UOL1387" s="3"/>
      <c r="UOM1387" s="3"/>
      <c r="UON1387" s="3"/>
      <c r="UOO1387" s="3"/>
      <c r="UOP1387" s="3"/>
      <c r="UOQ1387" s="3"/>
      <c r="UOR1387" s="3"/>
      <c r="UOS1387" s="3"/>
      <c r="UOT1387" s="3"/>
      <c r="UOU1387" s="3"/>
      <c r="UOV1387" s="3"/>
      <c r="UOW1387" s="3"/>
      <c r="UOX1387" s="3"/>
      <c r="UOY1387" s="3"/>
      <c r="UOZ1387" s="3"/>
      <c r="UPA1387" s="3"/>
      <c r="UPB1387" s="3"/>
      <c r="UPC1387" s="3"/>
      <c r="UPD1387" s="3"/>
      <c r="UPE1387" s="3"/>
      <c r="UPF1387" s="3"/>
      <c r="UPG1387" s="3"/>
      <c r="UPH1387" s="3"/>
      <c r="UPI1387" s="3"/>
      <c r="UPJ1387" s="3"/>
      <c r="UPK1387" s="3"/>
      <c r="UPL1387" s="3"/>
      <c r="UPM1387" s="3"/>
      <c r="UPN1387" s="3"/>
      <c r="UPO1387" s="3"/>
      <c r="UPP1387" s="3"/>
      <c r="UPQ1387" s="3"/>
      <c r="UPR1387" s="3"/>
      <c r="UPS1387" s="3"/>
      <c r="UPT1387" s="3"/>
      <c r="UPU1387" s="3"/>
      <c r="UPV1387" s="3"/>
      <c r="UPW1387" s="3"/>
      <c r="UPX1387" s="3"/>
      <c r="UPY1387" s="3"/>
      <c r="UPZ1387" s="3"/>
      <c r="UQA1387" s="3"/>
      <c r="UQB1387" s="3"/>
      <c r="UQC1387" s="3"/>
      <c r="UQD1387" s="3"/>
      <c r="UQE1387" s="3"/>
      <c r="UQF1387" s="3"/>
      <c r="UQG1387" s="3"/>
      <c r="UQH1387" s="3"/>
      <c r="UQI1387" s="3"/>
      <c r="UQJ1387" s="3"/>
      <c r="UQK1387" s="3"/>
      <c r="UQL1387" s="3"/>
      <c r="UQM1387" s="3"/>
      <c r="UQN1387" s="3"/>
      <c r="UQO1387" s="3"/>
      <c r="UQP1387" s="3"/>
      <c r="UQQ1387" s="3"/>
      <c r="UQR1387" s="3"/>
      <c r="UQS1387" s="3"/>
      <c r="UQT1387" s="3"/>
      <c r="UQU1387" s="3"/>
      <c r="UQV1387" s="3"/>
      <c r="UQW1387" s="3"/>
      <c r="UQX1387" s="3"/>
      <c r="UQY1387" s="3"/>
      <c r="UQZ1387" s="3"/>
      <c r="URA1387" s="3"/>
      <c r="URB1387" s="3"/>
      <c r="URC1387" s="3"/>
      <c r="URD1387" s="3"/>
      <c r="URE1387" s="3"/>
      <c r="URF1387" s="3"/>
      <c r="URG1387" s="3"/>
      <c r="URH1387" s="3"/>
      <c r="URI1387" s="3"/>
      <c r="URJ1387" s="3"/>
      <c r="URK1387" s="3"/>
      <c r="URL1387" s="3"/>
      <c r="URM1387" s="3"/>
      <c r="URN1387" s="3"/>
      <c r="URO1387" s="3"/>
      <c r="URP1387" s="3"/>
      <c r="URQ1387" s="3"/>
      <c r="URR1387" s="3"/>
      <c r="URS1387" s="3"/>
      <c r="URT1387" s="3"/>
      <c r="URU1387" s="3"/>
      <c r="URV1387" s="3"/>
      <c r="URW1387" s="3"/>
      <c r="URX1387" s="3"/>
      <c r="URY1387" s="3"/>
      <c r="URZ1387" s="3"/>
      <c r="USA1387" s="3"/>
      <c r="USB1387" s="3"/>
      <c r="USC1387" s="3"/>
      <c r="USD1387" s="3"/>
      <c r="USE1387" s="3"/>
      <c r="USF1387" s="3"/>
      <c r="USG1387" s="3"/>
      <c r="USH1387" s="3"/>
      <c r="USI1387" s="3"/>
      <c r="USJ1387" s="3"/>
      <c r="USK1387" s="3"/>
      <c r="USL1387" s="3"/>
      <c r="USM1387" s="3"/>
      <c r="USN1387" s="3"/>
      <c r="USO1387" s="3"/>
      <c r="USP1387" s="3"/>
      <c r="USQ1387" s="3"/>
      <c r="USR1387" s="3"/>
      <c r="USS1387" s="3"/>
      <c r="UST1387" s="3"/>
      <c r="USU1387" s="3"/>
      <c r="USV1387" s="3"/>
      <c r="USW1387" s="3"/>
      <c r="USX1387" s="3"/>
      <c r="USY1387" s="3"/>
      <c r="USZ1387" s="3"/>
      <c r="UTA1387" s="3"/>
      <c r="UTB1387" s="3"/>
      <c r="UTC1387" s="3"/>
      <c r="UTD1387" s="3"/>
      <c r="UTE1387" s="3"/>
      <c r="UTF1387" s="3"/>
      <c r="UTG1387" s="3"/>
      <c r="UTH1387" s="3"/>
      <c r="UTI1387" s="3"/>
      <c r="UTJ1387" s="3"/>
      <c r="UTK1387" s="3"/>
      <c r="UTL1387" s="3"/>
      <c r="UTM1387" s="3"/>
      <c r="UTN1387" s="3"/>
      <c r="UTO1387" s="3"/>
      <c r="UTP1387" s="3"/>
      <c r="UTQ1387" s="3"/>
      <c r="UTR1387" s="3"/>
      <c r="UTS1387" s="3"/>
      <c r="UTT1387" s="3"/>
      <c r="UTU1387" s="3"/>
      <c r="UTV1387" s="3"/>
      <c r="UTW1387" s="3"/>
      <c r="UTX1387" s="3"/>
      <c r="UTY1387" s="3"/>
      <c r="UTZ1387" s="3"/>
      <c r="UUA1387" s="3"/>
      <c r="UUB1387" s="3"/>
      <c r="UUC1387" s="3"/>
      <c r="UUD1387" s="3"/>
      <c r="UUE1387" s="3"/>
      <c r="UUF1387" s="3"/>
      <c r="UUG1387" s="3"/>
      <c r="UUH1387" s="3"/>
      <c r="UUI1387" s="3"/>
      <c r="UUJ1387" s="3"/>
      <c r="UUK1387" s="3"/>
      <c r="UUL1387" s="3"/>
      <c r="UUM1387" s="3"/>
      <c r="UUN1387" s="3"/>
      <c r="UUO1387" s="3"/>
      <c r="UUP1387" s="3"/>
      <c r="UUQ1387" s="3"/>
      <c r="UUR1387" s="3"/>
      <c r="UUS1387" s="3"/>
      <c r="UUT1387" s="3"/>
      <c r="UUU1387" s="3"/>
      <c r="UUV1387" s="3"/>
      <c r="UUW1387" s="3"/>
      <c r="UUX1387" s="3"/>
      <c r="UUY1387" s="3"/>
      <c r="UUZ1387" s="3"/>
      <c r="UVA1387" s="3"/>
      <c r="UVB1387" s="3"/>
      <c r="UVC1387" s="3"/>
      <c r="UVD1387" s="3"/>
      <c r="UVE1387" s="3"/>
      <c r="UVF1387" s="3"/>
      <c r="UVG1387" s="3"/>
      <c r="UVH1387" s="3"/>
      <c r="UVI1387" s="3"/>
      <c r="UVJ1387" s="3"/>
      <c r="UVK1387" s="3"/>
      <c r="UVL1387" s="3"/>
      <c r="UVM1387" s="3"/>
      <c r="UVN1387" s="3"/>
      <c r="UVO1387" s="3"/>
      <c r="UVP1387" s="3"/>
      <c r="UVQ1387" s="3"/>
      <c r="UVR1387" s="3"/>
      <c r="UVS1387" s="3"/>
      <c r="UVT1387" s="3"/>
      <c r="UVU1387" s="3"/>
      <c r="UVV1387" s="3"/>
      <c r="UVW1387" s="3"/>
      <c r="UVX1387" s="3"/>
      <c r="UVY1387" s="3"/>
      <c r="UVZ1387" s="3"/>
      <c r="UWA1387" s="3"/>
      <c r="UWB1387" s="3"/>
      <c r="UWC1387" s="3"/>
      <c r="UWD1387" s="3"/>
      <c r="UWE1387" s="3"/>
      <c r="UWF1387" s="3"/>
      <c r="UWG1387" s="3"/>
      <c r="UWH1387" s="3"/>
      <c r="UWI1387" s="3"/>
      <c r="UWJ1387" s="3"/>
      <c r="UWK1387" s="3"/>
      <c r="UWL1387" s="3"/>
      <c r="UWM1387" s="3"/>
      <c r="UWN1387" s="3"/>
      <c r="UWO1387" s="3"/>
      <c r="UWP1387" s="3"/>
      <c r="UWQ1387" s="3"/>
      <c r="UWR1387" s="3"/>
      <c r="UWS1387" s="3"/>
      <c r="UWT1387" s="3"/>
      <c r="UWU1387" s="3"/>
      <c r="UWV1387" s="3"/>
      <c r="UWW1387" s="3"/>
      <c r="UWX1387" s="3"/>
      <c r="UWY1387" s="3"/>
      <c r="UWZ1387" s="3"/>
      <c r="UXA1387" s="3"/>
      <c r="UXB1387" s="3"/>
      <c r="UXC1387" s="3"/>
      <c r="UXD1387" s="3"/>
      <c r="UXE1387" s="3"/>
      <c r="UXF1387" s="3"/>
      <c r="UXG1387" s="3"/>
      <c r="UXH1387" s="3"/>
      <c r="UXI1387" s="3"/>
      <c r="UXJ1387" s="3"/>
      <c r="UXK1387" s="3"/>
      <c r="UXL1387" s="3"/>
      <c r="UXM1387" s="3"/>
      <c r="UXN1387" s="3"/>
      <c r="UXO1387" s="3"/>
      <c r="UXP1387" s="3"/>
      <c r="UXQ1387" s="3"/>
      <c r="UXR1387" s="3"/>
      <c r="UXS1387" s="3"/>
      <c r="UXT1387" s="3"/>
      <c r="UXU1387" s="3"/>
      <c r="UXV1387" s="3"/>
      <c r="UXW1387" s="3"/>
      <c r="UXX1387" s="3"/>
      <c r="UXY1387" s="3"/>
      <c r="UXZ1387" s="3"/>
      <c r="UYA1387" s="3"/>
      <c r="UYB1387" s="3"/>
      <c r="UYC1387" s="3"/>
      <c r="UYD1387" s="3"/>
      <c r="UYE1387" s="3"/>
      <c r="UYF1387" s="3"/>
      <c r="UYG1387" s="3"/>
      <c r="UYH1387" s="3"/>
      <c r="UYI1387" s="3"/>
      <c r="UYJ1387" s="3"/>
      <c r="UYK1387" s="3"/>
      <c r="UYL1387" s="3"/>
      <c r="UYM1387" s="3"/>
      <c r="UYN1387" s="3"/>
      <c r="UYO1387" s="3"/>
      <c r="UYP1387" s="3"/>
      <c r="UYQ1387" s="3"/>
      <c r="UYR1387" s="3"/>
      <c r="UYS1387" s="3"/>
      <c r="UYT1387" s="3"/>
      <c r="UYU1387" s="3"/>
      <c r="UYV1387" s="3"/>
      <c r="UYW1387" s="3"/>
      <c r="UYX1387" s="3"/>
      <c r="UYY1387" s="3"/>
      <c r="UYZ1387" s="3"/>
      <c r="UZA1387" s="3"/>
      <c r="UZB1387" s="3"/>
      <c r="UZC1387" s="3"/>
      <c r="UZD1387" s="3"/>
      <c r="UZE1387" s="3"/>
      <c r="UZF1387" s="3"/>
      <c r="UZG1387" s="3"/>
      <c r="UZH1387" s="3"/>
      <c r="UZI1387" s="3"/>
      <c r="UZJ1387" s="3"/>
      <c r="UZK1387" s="3"/>
      <c r="UZL1387" s="3"/>
      <c r="UZM1387" s="3"/>
      <c r="UZN1387" s="3"/>
      <c r="UZO1387" s="3"/>
      <c r="UZP1387" s="3"/>
      <c r="UZQ1387" s="3"/>
      <c r="UZR1387" s="3"/>
      <c r="UZS1387" s="3"/>
      <c r="UZT1387" s="3"/>
      <c r="UZU1387" s="3"/>
      <c r="UZV1387" s="3"/>
      <c r="UZW1387" s="3"/>
      <c r="UZX1387" s="3"/>
      <c r="UZY1387" s="3"/>
      <c r="UZZ1387" s="3"/>
      <c r="VAA1387" s="3"/>
      <c r="VAB1387" s="3"/>
      <c r="VAC1387" s="3"/>
      <c r="VAD1387" s="3"/>
      <c r="VAE1387" s="3"/>
      <c r="VAF1387" s="3"/>
      <c r="VAG1387" s="3"/>
      <c r="VAH1387" s="3"/>
      <c r="VAI1387" s="3"/>
      <c r="VAJ1387" s="3"/>
      <c r="VAK1387" s="3"/>
      <c r="VAL1387" s="3"/>
      <c r="VAM1387" s="3"/>
      <c r="VAN1387" s="3"/>
      <c r="VAO1387" s="3"/>
      <c r="VAP1387" s="3"/>
      <c r="VAQ1387" s="3"/>
      <c r="VAR1387" s="3"/>
      <c r="VAS1387" s="3"/>
      <c r="VAT1387" s="3"/>
      <c r="VAU1387" s="3"/>
      <c r="VAV1387" s="3"/>
      <c r="VAW1387" s="3"/>
      <c r="VAX1387" s="3"/>
      <c r="VAY1387" s="3"/>
      <c r="VAZ1387" s="3"/>
      <c r="VBA1387" s="3"/>
      <c r="VBB1387" s="3"/>
      <c r="VBC1387" s="3"/>
      <c r="VBD1387" s="3"/>
      <c r="VBE1387" s="3"/>
      <c r="VBF1387" s="3"/>
      <c r="VBG1387" s="3"/>
      <c r="VBH1387" s="3"/>
      <c r="VBI1387" s="3"/>
      <c r="VBJ1387" s="3"/>
      <c r="VBK1387" s="3"/>
      <c r="VBL1387" s="3"/>
      <c r="VBM1387" s="3"/>
      <c r="VBN1387" s="3"/>
      <c r="VBO1387" s="3"/>
      <c r="VBP1387" s="3"/>
      <c r="VBQ1387" s="3"/>
      <c r="VBR1387" s="3"/>
      <c r="VBS1387" s="3"/>
      <c r="VBT1387" s="3"/>
      <c r="VBU1387" s="3"/>
      <c r="VBV1387" s="3"/>
      <c r="VBW1387" s="3"/>
      <c r="VBX1387" s="3"/>
      <c r="VBY1387" s="3"/>
      <c r="VBZ1387" s="3"/>
      <c r="VCA1387" s="3"/>
      <c r="VCB1387" s="3"/>
      <c r="VCC1387" s="3"/>
      <c r="VCD1387" s="3"/>
      <c r="VCE1387" s="3"/>
      <c r="VCF1387" s="3"/>
      <c r="VCG1387" s="3"/>
      <c r="VCH1387" s="3"/>
      <c r="VCI1387" s="3"/>
      <c r="VCJ1387" s="3"/>
      <c r="VCK1387" s="3"/>
      <c r="VCL1387" s="3"/>
      <c r="VCM1387" s="3"/>
      <c r="VCN1387" s="3"/>
      <c r="VCO1387" s="3"/>
      <c r="VCP1387" s="3"/>
      <c r="VCQ1387" s="3"/>
      <c r="VCR1387" s="3"/>
      <c r="VCS1387" s="3"/>
      <c r="VCT1387" s="3"/>
      <c r="VCU1387" s="3"/>
      <c r="VCV1387" s="3"/>
      <c r="VCW1387" s="3"/>
      <c r="VCX1387" s="3"/>
      <c r="VCY1387" s="3"/>
      <c r="VCZ1387" s="3"/>
      <c r="VDA1387" s="3"/>
      <c r="VDB1387" s="3"/>
      <c r="VDC1387" s="3"/>
      <c r="VDD1387" s="3"/>
      <c r="VDE1387" s="3"/>
      <c r="VDF1387" s="3"/>
      <c r="VDG1387" s="3"/>
      <c r="VDH1387" s="3"/>
      <c r="VDI1387" s="3"/>
      <c r="VDJ1387" s="3"/>
      <c r="VDK1387" s="3"/>
      <c r="VDL1387" s="3"/>
      <c r="VDM1387" s="3"/>
      <c r="VDN1387" s="3"/>
      <c r="VDO1387" s="3"/>
      <c r="VDP1387" s="3"/>
      <c r="VDQ1387" s="3"/>
      <c r="VDR1387" s="3"/>
      <c r="VDS1387" s="3"/>
      <c r="VDT1387" s="3"/>
      <c r="VDU1387" s="3"/>
      <c r="VDV1387" s="3"/>
      <c r="VDW1387" s="3"/>
      <c r="VDX1387" s="3"/>
      <c r="VDY1387" s="3"/>
      <c r="VDZ1387" s="3"/>
      <c r="VEA1387" s="3"/>
      <c r="VEB1387" s="3"/>
      <c r="VEC1387" s="3"/>
      <c r="VED1387" s="3"/>
      <c r="VEE1387" s="3"/>
      <c r="VEF1387" s="3"/>
      <c r="VEG1387" s="3"/>
      <c r="VEH1387" s="3"/>
      <c r="VEI1387" s="3"/>
      <c r="VEJ1387" s="3"/>
      <c r="VEK1387" s="3"/>
      <c r="VEL1387" s="3"/>
      <c r="VEM1387" s="3"/>
      <c r="VEN1387" s="3"/>
      <c r="VEO1387" s="3"/>
      <c r="VEP1387" s="3"/>
      <c r="VEQ1387" s="3"/>
      <c r="VER1387" s="3"/>
      <c r="VES1387" s="3"/>
      <c r="VET1387" s="3"/>
      <c r="VEU1387" s="3"/>
      <c r="VEV1387" s="3"/>
      <c r="VEW1387" s="3"/>
      <c r="VEX1387" s="3"/>
      <c r="VEY1387" s="3"/>
      <c r="VEZ1387" s="3"/>
      <c r="VFA1387" s="3"/>
      <c r="VFB1387" s="3"/>
      <c r="VFC1387" s="3"/>
      <c r="VFD1387" s="3"/>
      <c r="VFE1387" s="3"/>
      <c r="VFF1387" s="3"/>
      <c r="VFG1387" s="3"/>
      <c r="VFH1387" s="3"/>
      <c r="VFI1387" s="3"/>
      <c r="VFJ1387" s="3"/>
      <c r="VFK1387" s="3"/>
      <c r="VFL1387" s="3"/>
      <c r="VFM1387" s="3"/>
      <c r="VFN1387" s="3"/>
      <c r="VFO1387" s="3"/>
      <c r="VFP1387" s="3"/>
      <c r="VFQ1387" s="3"/>
      <c r="VFR1387" s="3"/>
      <c r="VFS1387" s="3"/>
      <c r="VFT1387" s="3"/>
      <c r="VFU1387" s="3"/>
      <c r="VFV1387" s="3"/>
      <c r="VFW1387" s="3"/>
      <c r="VFX1387" s="3"/>
      <c r="VFY1387" s="3"/>
      <c r="VFZ1387" s="3"/>
      <c r="VGA1387" s="3"/>
      <c r="VGB1387" s="3"/>
      <c r="VGC1387" s="3"/>
      <c r="VGD1387" s="3"/>
      <c r="VGE1387" s="3"/>
      <c r="VGF1387" s="3"/>
      <c r="VGG1387" s="3"/>
      <c r="VGH1387" s="3"/>
      <c r="VGI1387" s="3"/>
      <c r="VGJ1387" s="3"/>
      <c r="VGK1387" s="3"/>
      <c r="VGL1387" s="3"/>
      <c r="VGM1387" s="3"/>
      <c r="VGN1387" s="3"/>
      <c r="VGO1387" s="3"/>
      <c r="VGP1387" s="3"/>
      <c r="VGQ1387" s="3"/>
      <c r="VGR1387" s="3"/>
      <c r="VGS1387" s="3"/>
      <c r="VGT1387" s="3"/>
      <c r="VGU1387" s="3"/>
      <c r="VGV1387" s="3"/>
      <c r="VGW1387" s="3"/>
      <c r="VGX1387" s="3"/>
      <c r="VGY1387" s="3"/>
      <c r="VGZ1387" s="3"/>
      <c r="VHA1387" s="3"/>
      <c r="VHB1387" s="3"/>
      <c r="VHC1387" s="3"/>
      <c r="VHD1387" s="3"/>
      <c r="VHE1387" s="3"/>
      <c r="VHF1387" s="3"/>
      <c r="VHG1387" s="3"/>
      <c r="VHH1387" s="3"/>
      <c r="VHI1387" s="3"/>
      <c r="VHJ1387" s="3"/>
      <c r="VHK1387" s="3"/>
      <c r="VHL1387" s="3"/>
      <c r="VHM1387" s="3"/>
      <c r="VHN1387" s="3"/>
      <c r="VHO1387" s="3"/>
      <c r="VHP1387" s="3"/>
      <c r="VHQ1387" s="3"/>
      <c r="VHR1387" s="3"/>
      <c r="VHS1387" s="3"/>
      <c r="VHT1387" s="3"/>
      <c r="VHU1387" s="3"/>
      <c r="VHV1387" s="3"/>
      <c r="VHW1387" s="3"/>
      <c r="VHX1387" s="3"/>
      <c r="VHY1387" s="3"/>
      <c r="VHZ1387" s="3"/>
      <c r="VIA1387" s="3"/>
      <c r="VIB1387" s="3"/>
      <c r="VIC1387" s="3"/>
      <c r="VID1387" s="3"/>
      <c r="VIE1387" s="3"/>
      <c r="VIF1387" s="3"/>
      <c r="VIG1387" s="3"/>
      <c r="VIH1387" s="3"/>
      <c r="VII1387" s="3"/>
      <c r="VIJ1387" s="3"/>
      <c r="VIK1387" s="3"/>
      <c r="VIL1387" s="3"/>
      <c r="VIM1387" s="3"/>
      <c r="VIN1387" s="3"/>
      <c r="VIO1387" s="3"/>
      <c r="VIP1387" s="3"/>
      <c r="VIQ1387" s="3"/>
      <c r="VIR1387" s="3"/>
      <c r="VIS1387" s="3"/>
      <c r="VIT1387" s="3"/>
      <c r="VIU1387" s="3"/>
      <c r="VIV1387" s="3"/>
      <c r="VIW1387" s="3"/>
      <c r="VIX1387" s="3"/>
      <c r="VIY1387" s="3"/>
      <c r="VIZ1387" s="3"/>
      <c r="VJA1387" s="3"/>
      <c r="VJB1387" s="3"/>
      <c r="VJC1387" s="3"/>
      <c r="VJD1387" s="3"/>
      <c r="VJE1387" s="3"/>
      <c r="VJF1387" s="3"/>
      <c r="VJG1387" s="3"/>
      <c r="VJH1387" s="3"/>
      <c r="VJI1387" s="3"/>
      <c r="VJJ1387" s="3"/>
      <c r="VJK1387" s="3"/>
      <c r="VJL1387" s="3"/>
      <c r="VJM1387" s="3"/>
      <c r="VJN1387" s="3"/>
      <c r="VJO1387" s="3"/>
      <c r="VJP1387" s="3"/>
      <c r="VJQ1387" s="3"/>
      <c r="VJR1387" s="3"/>
      <c r="VJS1387" s="3"/>
      <c r="VJT1387" s="3"/>
      <c r="VJU1387" s="3"/>
      <c r="VJV1387" s="3"/>
      <c r="VJW1387" s="3"/>
      <c r="VJX1387" s="3"/>
      <c r="VJY1387" s="3"/>
      <c r="VJZ1387" s="3"/>
      <c r="VKA1387" s="3"/>
      <c r="VKB1387" s="3"/>
      <c r="VKC1387" s="3"/>
      <c r="VKD1387" s="3"/>
      <c r="VKE1387" s="3"/>
      <c r="VKF1387" s="3"/>
      <c r="VKG1387" s="3"/>
      <c r="VKH1387" s="3"/>
      <c r="VKI1387" s="3"/>
      <c r="VKJ1387" s="3"/>
      <c r="VKK1387" s="3"/>
      <c r="VKL1387" s="3"/>
      <c r="VKM1387" s="3"/>
      <c r="VKN1387" s="3"/>
      <c r="VKO1387" s="3"/>
      <c r="VKP1387" s="3"/>
      <c r="VKQ1387" s="3"/>
      <c r="VKR1387" s="3"/>
      <c r="VKS1387" s="3"/>
      <c r="VKT1387" s="3"/>
      <c r="VKU1387" s="3"/>
      <c r="VKV1387" s="3"/>
      <c r="VKW1387" s="3"/>
      <c r="VKX1387" s="3"/>
      <c r="VKY1387" s="3"/>
      <c r="VKZ1387" s="3"/>
      <c r="VLA1387" s="3"/>
      <c r="VLB1387" s="3"/>
      <c r="VLC1387" s="3"/>
      <c r="VLD1387" s="3"/>
      <c r="VLE1387" s="3"/>
      <c r="VLF1387" s="3"/>
      <c r="VLG1387" s="3"/>
      <c r="VLH1387" s="3"/>
      <c r="VLI1387" s="3"/>
      <c r="VLJ1387" s="3"/>
      <c r="VLK1387" s="3"/>
      <c r="VLL1387" s="3"/>
      <c r="VLM1387" s="3"/>
      <c r="VLN1387" s="3"/>
      <c r="VLO1387" s="3"/>
      <c r="VLP1387" s="3"/>
      <c r="VLQ1387" s="3"/>
      <c r="VLR1387" s="3"/>
      <c r="VLS1387" s="3"/>
      <c r="VLT1387" s="3"/>
      <c r="VLU1387" s="3"/>
      <c r="VLV1387" s="3"/>
      <c r="VLW1387" s="3"/>
      <c r="VLX1387" s="3"/>
      <c r="VLY1387" s="3"/>
      <c r="VLZ1387" s="3"/>
      <c r="VMA1387" s="3"/>
      <c r="VMB1387" s="3"/>
      <c r="VMC1387" s="3"/>
      <c r="VMD1387" s="3"/>
      <c r="VME1387" s="3"/>
      <c r="VMF1387" s="3"/>
      <c r="VMG1387" s="3"/>
      <c r="VMH1387" s="3"/>
      <c r="VMI1387" s="3"/>
      <c r="VMJ1387" s="3"/>
      <c r="VMK1387" s="3"/>
      <c r="VML1387" s="3"/>
      <c r="VMM1387" s="3"/>
      <c r="VMN1387" s="3"/>
      <c r="VMO1387" s="3"/>
      <c r="VMP1387" s="3"/>
      <c r="VMQ1387" s="3"/>
      <c r="VMR1387" s="3"/>
      <c r="VMS1387" s="3"/>
      <c r="VMT1387" s="3"/>
      <c r="VMU1387" s="3"/>
      <c r="VMV1387" s="3"/>
      <c r="VMW1387" s="3"/>
      <c r="VMX1387" s="3"/>
      <c r="VMY1387" s="3"/>
      <c r="VMZ1387" s="3"/>
      <c r="VNA1387" s="3"/>
      <c r="VNB1387" s="3"/>
      <c r="VNC1387" s="3"/>
      <c r="VND1387" s="3"/>
      <c r="VNE1387" s="3"/>
      <c r="VNF1387" s="3"/>
      <c r="VNG1387" s="3"/>
      <c r="VNH1387" s="3"/>
      <c r="VNI1387" s="3"/>
      <c r="VNJ1387" s="3"/>
      <c r="VNK1387" s="3"/>
      <c r="VNL1387" s="3"/>
      <c r="VNM1387" s="3"/>
      <c r="VNN1387" s="3"/>
      <c r="VNO1387" s="3"/>
      <c r="VNP1387" s="3"/>
      <c r="VNQ1387" s="3"/>
      <c r="VNR1387" s="3"/>
      <c r="VNS1387" s="3"/>
      <c r="VNT1387" s="3"/>
      <c r="VNU1387" s="3"/>
      <c r="VNV1387" s="3"/>
      <c r="VNW1387" s="3"/>
      <c r="VNX1387" s="3"/>
      <c r="VNY1387" s="3"/>
      <c r="VNZ1387" s="3"/>
      <c r="VOA1387" s="3"/>
      <c r="VOB1387" s="3"/>
      <c r="VOC1387" s="3"/>
      <c r="VOD1387" s="3"/>
      <c r="VOE1387" s="3"/>
      <c r="VOF1387" s="3"/>
      <c r="VOG1387" s="3"/>
      <c r="VOH1387" s="3"/>
      <c r="VOI1387" s="3"/>
      <c r="VOJ1387" s="3"/>
      <c r="VOK1387" s="3"/>
      <c r="VOL1387" s="3"/>
      <c r="VOM1387" s="3"/>
      <c r="VON1387" s="3"/>
      <c r="VOO1387" s="3"/>
      <c r="VOP1387" s="3"/>
      <c r="VOQ1387" s="3"/>
      <c r="VOR1387" s="3"/>
      <c r="VOS1387" s="3"/>
      <c r="VOT1387" s="3"/>
      <c r="VOU1387" s="3"/>
      <c r="VOV1387" s="3"/>
      <c r="VOW1387" s="3"/>
      <c r="VOX1387" s="3"/>
      <c r="VOY1387" s="3"/>
      <c r="VOZ1387" s="3"/>
      <c r="VPA1387" s="3"/>
      <c r="VPB1387" s="3"/>
      <c r="VPC1387" s="3"/>
      <c r="VPD1387" s="3"/>
      <c r="VPE1387" s="3"/>
      <c r="VPF1387" s="3"/>
      <c r="VPG1387" s="3"/>
      <c r="VPH1387" s="3"/>
      <c r="VPI1387" s="3"/>
      <c r="VPJ1387" s="3"/>
      <c r="VPK1387" s="3"/>
      <c r="VPL1387" s="3"/>
      <c r="VPM1387" s="3"/>
      <c r="VPN1387" s="3"/>
      <c r="VPO1387" s="3"/>
      <c r="VPP1387" s="3"/>
      <c r="VPQ1387" s="3"/>
      <c r="VPR1387" s="3"/>
      <c r="VPS1387" s="3"/>
      <c r="VPT1387" s="3"/>
      <c r="VPU1387" s="3"/>
      <c r="VPV1387" s="3"/>
      <c r="VPW1387" s="3"/>
      <c r="VPX1387" s="3"/>
      <c r="VPY1387" s="3"/>
      <c r="VPZ1387" s="3"/>
      <c r="VQA1387" s="3"/>
      <c r="VQB1387" s="3"/>
      <c r="VQC1387" s="3"/>
      <c r="VQD1387" s="3"/>
      <c r="VQE1387" s="3"/>
      <c r="VQF1387" s="3"/>
      <c r="VQG1387" s="3"/>
      <c r="VQH1387" s="3"/>
      <c r="VQI1387" s="3"/>
      <c r="VQJ1387" s="3"/>
      <c r="VQK1387" s="3"/>
      <c r="VQL1387" s="3"/>
      <c r="VQM1387" s="3"/>
      <c r="VQN1387" s="3"/>
      <c r="VQO1387" s="3"/>
      <c r="VQP1387" s="3"/>
      <c r="VQQ1387" s="3"/>
      <c r="VQR1387" s="3"/>
      <c r="VQS1387" s="3"/>
      <c r="VQT1387" s="3"/>
      <c r="VQU1387" s="3"/>
      <c r="VQV1387" s="3"/>
      <c r="VQW1387" s="3"/>
      <c r="VQX1387" s="3"/>
      <c r="VQY1387" s="3"/>
      <c r="VQZ1387" s="3"/>
      <c r="VRA1387" s="3"/>
      <c r="VRB1387" s="3"/>
      <c r="VRC1387" s="3"/>
      <c r="VRD1387" s="3"/>
      <c r="VRE1387" s="3"/>
      <c r="VRF1387" s="3"/>
      <c r="VRG1387" s="3"/>
      <c r="VRH1387" s="3"/>
      <c r="VRI1387" s="3"/>
      <c r="VRJ1387" s="3"/>
      <c r="VRK1387" s="3"/>
      <c r="VRL1387" s="3"/>
      <c r="VRM1387" s="3"/>
      <c r="VRN1387" s="3"/>
      <c r="VRO1387" s="3"/>
      <c r="VRP1387" s="3"/>
      <c r="VRQ1387" s="3"/>
      <c r="VRR1387" s="3"/>
      <c r="VRS1387" s="3"/>
      <c r="VRT1387" s="3"/>
      <c r="VRU1387" s="3"/>
      <c r="VRV1387" s="3"/>
      <c r="VRW1387" s="3"/>
      <c r="VRX1387" s="3"/>
      <c r="VRY1387" s="3"/>
      <c r="VRZ1387" s="3"/>
      <c r="VSA1387" s="3"/>
      <c r="VSB1387" s="3"/>
      <c r="VSC1387" s="3"/>
      <c r="VSD1387" s="3"/>
      <c r="VSE1387" s="3"/>
      <c r="VSF1387" s="3"/>
      <c r="VSG1387" s="3"/>
      <c r="VSH1387" s="3"/>
      <c r="VSI1387" s="3"/>
      <c r="VSJ1387" s="3"/>
      <c r="VSK1387" s="3"/>
      <c r="VSL1387" s="3"/>
      <c r="VSM1387" s="3"/>
      <c r="VSN1387" s="3"/>
      <c r="VSO1387" s="3"/>
      <c r="VSP1387" s="3"/>
      <c r="VSQ1387" s="3"/>
      <c r="VSR1387" s="3"/>
      <c r="VSS1387" s="3"/>
      <c r="VST1387" s="3"/>
      <c r="VSU1387" s="3"/>
      <c r="VSV1387" s="3"/>
      <c r="VSW1387" s="3"/>
      <c r="VSX1387" s="3"/>
      <c r="VSY1387" s="3"/>
      <c r="VSZ1387" s="3"/>
      <c r="VTA1387" s="3"/>
      <c r="VTB1387" s="3"/>
      <c r="VTC1387" s="3"/>
      <c r="VTD1387" s="3"/>
      <c r="VTE1387" s="3"/>
      <c r="VTF1387" s="3"/>
      <c r="VTG1387" s="3"/>
      <c r="VTH1387" s="3"/>
      <c r="VTI1387" s="3"/>
      <c r="VTJ1387" s="3"/>
      <c r="VTK1387" s="3"/>
      <c r="VTL1387" s="3"/>
      <c r="VTM1387" s="3"/>
      <c r="VTN1387" s="3"/>
      <c r="VTO1387" s="3"/>
      <c r="VTP1387" s="3"/>
      <c r="VTQ1387" s="3"/>
      <c r="VTR1387" s="3"/>
      <c r="VTS1387" s="3"/>
      <c r="VTT1387" s="3"/>
      <c r="VTU1387" s="3"/>
      <c r="VTV1387" s="3"/>
      <c r="VTW1387" s="3"/>
      <c r="VTX1387" s="3"/>
      <c r="VTY1387" s="3"/>
      <c r="VTZ1387" s="3"/>
      <c r="VUA1387" s="3"/>
      <c r="VUB1387" s="3"/>
      <c r="VUC1387" s="3"/>
      <c r="VUD1387" s="3"/>
      <c r="VUE1387" s="3"/>
      <c r="VUF1387" s="3"/>
      <c r="VUG1387" s="3"/>
      <c r="VUH1387" s="3"/>
      <c r="VUI1387" s="3"/>
      <c r="VUJ1387" s="3"/>
      <c r="VUK1387" s="3"/>
      <c r="VUL1387" s="3"/>
      <c r="VUM1387" s="3"/>
      <c r="VUN1387" s="3"/>
      <c r="VUO1387" s="3"/>
      <c r="VUP1387" s="3"/>
      <c r="VUQ1387" s="3"/>
      <c r="VUR1387" s="3"/>
      <c r="VUS1387" s="3"/>
      <c r="VUT1387" s="3"/>
      <c r="VUU1387" s="3"/>
      <c r="VUV1387" s="3"/>
      <c r="VUW1387" s="3"/>
      <c r="VUX1387" s="3"/>
      <c r="VUY1387" s="3"/>
      <c r="VUZ1387" s="3"/>
      <c r="VVA1387" s="3"/>
      <c r="VVB1387" s="3"/>
      <c r="VVC1387" s="3"/>
      <c r="VVD1387" s="3"/>
      <c r="VVE1387" s="3"/>
      <c r="VVF1387" s="3"/>
      <c r="VVG1387" s="3"/>
      <c r="VVH1387" s="3"/>
      <c r="VVI1387" s="3"/>
      <c r="VVJ1387" s="3"/>
      <c r="VVK1387" s="3"/>
      <c r="VVL1387" s="3"/>
      <c r="VVM1387" s="3"/>
      <c r="VVN1387" s="3"/>
      <c r="VVO1387" s="3"/>
      <c r="VVP1387" s="3"/>
      <c r="VVQ1387" s="3"/>
      <c r="VVR1387" s="3"/>
      <c r="VVS1387" s="3"/>
      <c r="VVT1387" s="3"/>
      <c r="VVU1387" s="3"/>
      <c r="VVV1387" s="3"/>
      <c r="VVW1387" s="3"/>
      <c r="VVX1387" s="3"/>
      <c r="VVY1387" s="3"/>
      <c r="VVZ1387" s="3"/>
      <c r="VWA1387" s="3"/>
      <c r="VWB1387" s="3"/>
      <c r="VWC1387" s="3"/>
      <c r="VWD1387" s="3"/>
      <c r="VWE1387" s="3"/>
      <c r="VWF1387" s="3"/>
      <c r="VWG1387" s="3"/>
      <c r="VWH1387" s="3"/>
      <c r="VWI1387" s="3"/>
      <c r="VWJ1387" s="3"/>
      <c r="VWK1387" s="3"/>
      <c r="VWL1387" s="3"/>
      <c r="VWM1387" s="3"/>
      <c r="VWN1387" s="3"/>
      <c r="VWO1387" s="3"/>
      <c r="VWP1387" s="3"/>
      <c r="VWQ1387" s="3"/>
      <c r="VWR1387" s="3"/>
      <c r="VWS1387" s="3"/>
      <c r="VWT1387" s="3"/>
      <c r="VWU1387" s="3"/>
      <c r="VWV1387" s="3"/>
      <c r="VWW1387" s="3"/>
      <c r="VWX1387" s="3"/>
      <c r="VWY1387" s="3"/>
      <c r="VWZ1387" s="3"/>
      <c r="VXA1387" s="3"/>
      <c r="VXB1387" s="3"/>
      <c r="VXC1387" s="3"/>
      <c r="VXD1387" s="3"/>
      <c r="VXE1387" s="3"/>
      <c r="VXF1387" s="3"/>
      <c r="VXG1387" s="3"/>
      <c r="VXH1387" s="3"/>
      <c r="VXI1387" s="3"/>
      <c r="VXJ1387" s="3"/>
      <c r="VXK1387" s="3"/>
      <c r="VXL1387" s="3"/>
      <c r="VXM1387" s="3"/>
      <c r="VXN1387" s="3"/>
      <c r="VXO1387" s="3"/>
      <c r="VXP1387" s="3"/>
      <c r="VXQ1387" s="3"/>
      <c r="VXR1387" s="3"/>
      <c r="VXS1387" s="3"/>
      <c r="VXT1387" s="3"/>
      <c r="VXU1387" s="3"/>
      <c r="VXV1387" s="3"/>
      <c r="VXW1387" s="3"/>
      <c r="VXX1387" s="3"/>
      <c r="VXY1387" s="3"/>
      <c r="VXZ1387" s="3"/>
      <c r="VYA1387" s="3"/>
      <c r="VYB1387" s="3"/>
      <c r="VYC1387" s="3"/>
      <c r="VYD1387" s="3"/>
      <c r="VYE1387" s="3"/>
      <c r="VYF1387" s="3"/>
      <c r="VYG1387" s="3"/>
      <c r="VYH1387" s="3"/>
      <c r="VYI1387" s="3"/>
      <c r="VYJ1387" s="3"/>
      <c r="VYK1387" s="3"/>
      <c r="VYL1387" s="3"/>
      <c r="VYM1387" s="3"/>
      <c r="VYN1387" s="3"/>
      <c r="VYO1387" s="3"/>
      <c r="VYP1387" s="3"/>
      <c r="VYQ1387" s="3"/>
      <c r="VYR1387" s="3"/>
      <c r="VYS1387" s="3"/>
      <c r="VYT1387" s="3"/>
      <c r="VYU1387" s="3"/>
      <c r="VYV1387" s="3"/>
      <c r="VYW1387" s="3"/>
      <c r="VYX1387" s="3"/>
      <c r="VYY1387" s="3"/>
      <c r="VYZ1387" s="3"/>
      <c r="VZA1387" s="3"/>
      <c r="VZB1387" s="3"/>
      <c r="VZC1387" s="3"/>
      <c r="VZD1387" s="3"/>
      <c r="VZE1387" s="3"/>
      <c r="VZF1387" s="3"/>
      <c r="VZG1387" s="3"/>
      <c r="VZH1387" s="3"/>
      <c r="VZI1387" s="3"/>
      <c r="VZJ1387" s="3"/>
      <c r="VZK1387" s="3"/>
      <c r="VZL1387" s="3"/>
      <c r="VZM1387" s="3"/>
      <c r="VZN1387" s="3"/>
      <c r="VZO1387" s="3"/>
      <c r="VZP1387" s="3"/>
      <c r="VZQ1387" s="3"/>
      <c r="VZR1387" s="3"/>
      <c r="VZS1387" s="3"/>
      <c r="VZT1387" s="3"/>
      <c r="VZU1387" s="3"/>
      <c r="VZV1387" s="3"/>
      <c r="VZW1387" s="3"/>
      <c r="VZX1387" s="3"/>
      <c r="VZY1387" s="3"/>
      <c r="VZZ1387" s="3"/>
      <c r="WAA1387" s="3"/>
      <c r="WAB1387" s="3"/>
      <c r="WAC1387" s="3"/>
      <c r="WAD1387" s="3"/>
      <c r="WAE1387" s="3"/>
      <c r="WAF1387" s="3"/>
      <c r="WAG1387" s="3"/>
      <c r="WAH1387" s="3"/>
      <c r="WAI1387" s="3"/>
      <c r="WAJ1387" s="3"/>
      <c r="WAK1387" s="3"/>
      <c r="WAL1387" s="3"/>
      <c r="WAM1387" s="3"/>
      <c r="WAN1387" s="3"/>
      <c r="WAO1387" s="3"/>
      <c r="WAP1387" s="3"/>
      <c r="WAQ1387" s="3"/>
      <c r="WAR1387" s="3"/>
      <c r="WAS1387" s="3"/>
      <c r="WAT1387" s="3"/>
      <c r="WAU1387" s="3"/>
      <c r="WAV1387" s="3"/>
      <c r="WAW1387" s="3"/>
      <c r="WAX1387" s="3"/>
      <c r="WAY1387" s="3"/>
      <c r="WAZ1387" s="3"/>
      <c r="WBA1387" s="3"/>
      <c r="WBB1387" s="3"/>
      <c r="WBC1387" s="3"/>
      <c r="WBD1387" s="3"/>
      <c r="WBE1387" s="3"/>
      <c r="WBF1387" s="3"/>
      <c r="WBG1387" s="3"/>
      <c r="WBH1387" s="3"/>
      <c r="WBI1387" s="3"/>
      <c r="WBJ1387" s="3"/>
      <c r="WBK1387" s="3"/>
      <c r="WBL1387" s="3"/>
      <c r="WBM1387" s="3"/>
      <c r="WBN1387" s="3"/>
      <c r="WBO1387" s="3"/>
      <c r="WBP1387" s="3"/>
      <c r="WBQ1387" s="3"/>
      <c r="WBR1387" s="3"/>
      <c r="WBS1387" s="3"/>
      <c r="WBT1387" s="3"/>
      <c r="WBU1387" s="3"/>
      <c r="WBV1387" s="3"/>
      <c r="WBW1387" s="3"/>
      <c r="WBX1387" s="3"/>
      <c r="WBY1387" s="3"/>
      <c r="WBZ1387" s="3"/>
      <c r="WCA1387" s="3"/>
      <c r="WCB1387" s="3"/>
      <c r="WCC1387" s="3"/>
      <c r="WCD1387" s="3"/>
      <c r="WCE1387" s="3"/>
      <c r="WCF1387" s="3"/>
      <c r="WCG1387" s="3"/>
      <c r="WCH1387" s="3"/>
      <c r="WCI1387" s="3"/>
      <c r="WCJ1387" s="3"/>
      <c r="WCK1387" s="3"/>
      <c r="WCL1387" s="3"/>
      <c r="WCM1387" s="3"/>
      <c r="WCN1387" s="3"/>
      <c r="WCO1387" s="3"/>
      <c r="WCP1387" s="3"/>
      <c r="WCQ1387" s="3"/>
      <c r="WCR1387" s="3"/>
      <c r="WCS1387" s="3"/>
      <c r="WCT1387" s="3"/>
      <c r="WCU1387" s="3"/>
      <c r="WCV1387" s="3"/>
      <c r="WCW1387" s="3"/>
      <c r="WCX1387" s="3"/>
      <c r="WCY1387" s="3"/>
      <c r="WCZ1387" s="3"/>
      <c r="WDA1387" s="3"/>
      <c r="WDB1387" s="3"/>
      <c r="WDC1387" s="3"/>
      <c r="WDD1387" s="3"/>
      <c r="WDE1387" s="3"/>
      <c r="WDF1387" s="3"/>
      <c r="WDG1387" s="3"/>
      <c r="WDH1387" s="3"/>
      <c r="WDI1387" s="3"/>
      <c r="WDJ1387" s="3"/>
      <c r="WDK1387" s="3"/>
      <c r="WDL1387" s="3"/>
      <c r="WDM1387" s="3"/>
      <c r="WDN1387" s="3"/>
      <c r="WDO1387" s="3"/>
      <c r="WDP1387" s="3"/>
      <c r="WDQ1387" s="3"/>
      <c r="WDR1387" s="3"/>
      <c r="WDS1387" s="3"/>
      <c r="WDT1387" s="3"/>
      <c r="WDU1387" s="3"/>
      <c r="WDV1387" s="3"/>
      <c r="WDW1387" s="3"/>
      <c r="WDX1387" s="3"/>
      <c r="WDY1387" s="3"/>
      <c r="WDZ1387" s="3"/>
      <c r="WEA1387" s="3"/>
      <c r="WEB1387" s="3"/>
      <c r="WEC1387" s="3"/>
      <c r="WED1387" s="3"/>
      <c r="WEE1387" s="3"/>
      <c r="WEF1387" s="3"/>
      <c r="WEG1387" s="3"/>
      <c r="WEH1387" s="3"/>
      <c r="WEI1387" s="3"/>
      <c r="WEJ1387" s="3"/>
      <c r="WEK1387" s="3"/>
      <c r="WEL1387" s="3"/>
      <c r="WEM1387" s="3"/>
      <c r="WEN1387" s="3"/>
      <c r="WEO1387" s="3"/>
      <c r="WEP1387" s="3"/>
      <c r="WEQ1387" s="3"/>
      <c r="WER1387" s="3"/>
      <c r="WES1387" s="3"/>
      <c r="WET1387" s="3"/>
      <c r="WEU1387" s="3"/>
      <c r="WEV1387" s="3"/>
      <c r="WEW1387" s="3"/>
      <c r="WEX1387" s="3"/>
      <c r="WEY1387" s="3"/>
      <c r="WEZ1387" s="3"/>
      <c r="WFA1387" s="3"/>
      <c r="WFB1387" s="3"/>
      <c r="WFC1387" s="3"/>
      <c r="WFD1387" s="3"/>
      <c r="WFE1387" s="3"/>
      <c r="WFF1387" s="3"/>
      <c r="WFG1387" s="3"/>
      <c r="WFH1387" s="3"/>
      <c r="WFI1387" s="3"/>
      <c r="WFJ1387" s="3"/>
      <c r="WFK1387" s="3"/>
      <c r="WFL1387" s="3"/>
      <c r="WFM1387" s="3"/>
      <c r="WFN1387" s="3"/>
      <c r="WFO1387" s="3"/>
      <c r="WFP1387" s="3"/>
      <c r="WFQ1387" s="3"/>
      <c r="WFR1387" s="3"/>
      <c r="WFS1387" s="3"/>
      <c r="WFT1387" s="3"/>
      <c r="WFU1387" s="3"/>
      <c r="WFV1387" s="3"/>
      <c r="WFW1387" s="3"/>
      <c r="WFX1387" s="3"/>
      <c r="WFY1387" s="3"/>
      <c r="WFZ1387" s="3"/>
      <c r="WGA1387" s="3"/>
      <c r="WGB1387" s="3"/>
      <c r="WGC1387" s="3"/>
      <c r="WGD1387" s="3"/>
      <c r="WGE1387" s="3"/>
      <c r="WGF1387" s="3"/>
      <c r="WGG1387" s="3"/>
      <c r="WGH1387" s="3"/>
      <c r="WGI1387" s="3"/>
      <c r="WGJ1387" s="3"/>
      <c r="WGK1387" s="3"/>
      <c r="WGL1387" s="3"/>
      <c r="WGM1387" s="3"/>
      <c r="WGN1387" s="3"/>
      <c r="WGO1387" s="3"/>
      <c r="WGP1387" s="3"/>
      <c r="WGQ1387" s="3"/>
      <c r="WGR1387" s="3"/>
      <c r="WGS1387" s="3"/>
      <c r="WGT1387" s="3"/>
      <c r="WGU1387" s="3"/>
      <c r="WGV1387" s="3"/>
      <c r="WGW1387" s="3"/>
      <c r="WGX1387" s="3"/>
      <c r="WGY1387" s="3"/>
      <c r="WGZ1387" s="3"/>
      <c r="WHA1387" s="3"/>
      <c r="WHB1387" s="3"/>
      <c r="WHC1387" s="3"/>
      <c r="WHD1387" s="3"/>
      <c r="WHE1387" s="3"/>
      <c r="WHF1387" s="3"/>
      <c r="WHG1387" s="3"/>
      <c r="WHH1387" s="3"/>
      <c r="WHI1387" s="3"/>
      <c r="WHJ1387" s="3"/>
      <c r="WHK1387" s="3"/>
      <c r="WHL1387" s="3"/>
      <c r="WHM1387" s="3"/>
      <c r="WHN1387" s="3"/>
      <c r="WHO1387" s="3"/>
      <c r="WHP1387" s="3"/>
      <c r="WHQ1387" s="3"/>
      <c r="WHR1387" s="3"/>
      <c r="WHS1387" s="3"/>
      <c r="WHT1387" s="3"/>
      <c r="WHU1387" s="3"/>
      <c r="WHV1387" s="3"/>
      <c r="WHW1387" s="3"/>
      <c r="WHX1387" s="3"/>
      <c r="WHY1387" s="3"/>
      <c r="WHZ1387" s="3"/>
      <c r="WIA1387" s="3"/>
      <c r="WIB1387" s="3"/>
      <c r="WIC1387" s="3"/>
      <c r="WID1387" s="3"/>
      <c r="WIE1387" s="3"/>
      <c r="WIF1387" s="3"/>
      <c r="WIG1387" s="3"/>
      <c r="WIH1387" s="3"/>
      <c r="WII1387" s="3"/>
      <c r="WIJ1387" s="3"/>
      <c r="WIK1387" s="3"/>
      <c r="WIL1387" s="3"/>
      <c r="WIM1387" s="3"/>
      <c r="WIN1387" s="3"/>
      <c r="WIO1387" s="3"/>
      <c r="WIP1387" s="3"/>
      <c r="WIQ1387" s="3"/>
      <c r="WIR1387" s="3"/>
      <c r="WIS1387" s="3"/>
      <c r="WIT1387" s="3"/>
      <c r="WIU1387" s="3"/>
      <c r="WIV1387" s="3"/>
      <c r="WIW1387" s="3"/>
      <c r="WIX1387" s="3"/>
      <c r="WIY1387" s="3"/>
      <c r="WIZ1387" s="3"/>
      <c r="WJA1387" s="3"/>
      <c r="WJB1387" s="3"/>
      <c r="WJC1387" s="3"/>
      <c r="WJD1387" s="3"/>
      <c r="WJE1387" s="3"/>
      <c r="WJF1387" s="3"/>
      <c r="WJG1387" s="3"/>
      <c r="WJH1387" s="3"/>
      <c r="WJI1387" s="3"/>
      <c r="WJJ1387" s="3"/>
      <c r="WJK1387" s="3"/>
      <c r="WJL1387" s="3"/>
      <c r="WJM1387" s="3"/>
      <c r="WJN1387" s="3"/>
      <c r="WJO1387" s="3"/>
      <c r="WJP1387" s="3"/>
      <c r="WJQ1387" s="3"/>
      <c r="WJR1387" s="3"/>
      <c r="WJS1387" s="3"/>
      <c r="WJT1387" s="3"/>
      <c r="WJU1387" s="3"/>
      <c r="WJV1387" s="3"/>
      <c r="WJW1387" s="3"/>
      <c r="WJX1387" s="3"/>
      <c r="WJY1387" s="3"/>
      <c r="WJZ1387" s="3"/>
      <c r="WKA1387" s="3"/>
      <c r="WKB1387" s="3"/>
      <c r="WKC1387" s="3"/>
      <c r="WKD1387" s="3"/>
      <c r="WKE1387" s="3"/>
      <c r="WKF1387" s="3"/>
      <c r="WKG1387" s="3"/>
      <c r="WKH1387" s="3"/>
      <c r="WKI1387" s="3"/>
      <c r="WKJ1387" s="3"/>
      <c r="WKK1387" s="3"/>
      <c r="WKL1387" s="3"/>
      <c r="WKM1387" s="3"/>
      <c r="WKN1387" s="3"/>
      <c r="WKO1387" s="3"/>
      <c r="WKP1387" s="3"/>
      <c r="WKQ1387" s="3"/>
      <c r="WKR1387" s="3"/>
      <c r="WKS1387" s="3"/>
      <c r="WKT1387" s="3"/>
      <c r="WKU1387" s="3"/>
      <c r="WKV1387" s="3"/>
      <c r="WKW1387" s="3"/>
      <c r="WKX1387" s="3"/>
      <c r="WKY1387" s="3"/>
      <c r="WKZ1387" s="3"/>
      <c r="WLA1387" s="3"/>
      <c r="WLB1387" s="3"/>
      <c r="WLC1387" s="3"/>
      <c r="WLD1387" s="3"/>
      <c r="WLE1387" s="3"/>
      <c r="WLF1387" s="3"/>
      <c r="WLG1387" s="3"/>
      <c r="WLH1387" s="3"/>
      <c r="WLI1387" s="3"/>
      <c r="WLJ1387" s="3"/>
      <c r="WLK1387" s="3"/>
      <c r="WLL1387" s="3"/>
      <c r="WLM1387" s="3"/>
      <c r="WLN1387" s="3"/>
      <c r="WLO1387" s="3"/>
      <c r="WLP1387" s="3"/>
      <c r="WLQ1387" s="3"/>
      <c r="WLR1387" s="3"/>
      <c r="WLS1387" s="3"/>
      <c r="WLT1387" s="3"/>
      <c r="WLU1387" s="3"/>
      <c r="WLV1387" s="3"/>
      <c r="WLW1387" s="3"/>
      <c r="WLX1387" s="3"/>
      <c r="WLY1387" s="3"/>
      <c r="WLZ1387" s="3"/>
      <c r="WMA1387" s="3"/>
      <c r="WMB1387" s="3"/>
      <c r="WMC1387" s="3"/>
      <c r="WMD1387" s="3"/>
      <c r="WME1387" s="3"/>
      <c r="WMF1387" s="3"/>
      <c r="WMG1387" s="3"/>
      <c r="WMH1387" s="3"/>
      <c r="WMI1387" s="3"/>
      <c r="WMJ1387" s="3"/>
      <c r="WMK1387" s="3"/>
      <c r="WML1387" s="3"/>
      <c r="WMM1387" s="3"/>
      <c r="WMN1387" s="3"/>
      <c r="WMO1387" s="3"/>
      <c r="WMP1387" s="3"/>
      <c r="WMQ1387" s="3"/>
      <c r="WMR1387" s="3"/>
      <c r="WMS1387" s="3"/>
      <c r="WMT1387" s="3"/>
      <c r="WMU1387" s="3"/>
      <c r="WMV1387" s="3"/>
      <c r="WMW1387" s="3"/>
      <c r="WMX1387" s="3"/>
      <c r="WMY1387" s="3"/>
      <c r="WMZ1387" s="3"/>
      <c r="WNA1387" s="3"/>
      <c r="WNB1387" s="3"/>
      <c r="WNC1387" s="3"/>
      <c r="WND1387" s="3"/>
      <c r="WNE1387" s="3"/>
      <c r="WNF1387" s="3"/>
      <c r="WNG1387" s="3"/>
      <c r="WNH1387" s="3"/>
      <c r="WNI1387" s="3"/>
      <c r="WNJ1387" s="3"/>
      <c r="WNK1387" s="3"/>
      <c r="WNL1387" s="3"/>
      <c r="WNM1387" s="3"/>
      <c r="WNN1387" s="3"/>
      <c r="WNO1387" s="3"/>
      <c r="WNP1387" s="3"/>
      <c r="WNQ1387" s="3"/>
      <c r="WNR1387" s="3"/>
      <c r="WNS1387" s="3"/>
      <c r="WNT1387" s="3"/>
      <c r="WNU1387" s="3"/>
      <c r="WNV1387" s="3"/>
      <c r="WNW1387" s="3"/>
      <c r="WNX1387" s="3"/>
      <c r="WNY1387" s="3"/>
      <c r="WNZ1387" s="3"/>
      <c r="WOA1387" s="3"/>
      <c r="WOB1387" s="3"/>
      <c r="WOC1387" s="3"/>
      <c r="WOD1387" s="3"/>
      <c r="WOE1387" s="3"/>
      <c r="WOF1387" s="3"/>
      <c r="WOG1387" s="3"/>
      <c r="WOH1387" s="3"/>
      <c r="WOI1387" s="3"/>
      <c r="WOJ1387" s="3"/>
      <c r="WOK1387" s="3"/>
      <c r="WOL1387" s="3"/>
      <c r="WOM1387" s="3"/>
      <c r="WON1387" s="3"/>
      <c r="WOO1387" s="3"/>
      <c r="WOP1387" s="3"/>
      <c r="WOQ1387" s="3"/>
      <c r="WOR1387" s="3"/>
      <c r="WOS1387" s="3"/>
      <c r="WOT1387" s="3"/>
      <c r="WOU1387" s="3"/>
      <c r="WOV1387" s="3"/>
      <c r="WOW1387" s="3"/>
      <c r="WOX1387" s="3"/>
      <c r="WOY1387" s="3"/>
      <c r="WOZ1387" s="3"/>
      <c r="WPA1387" s="3"/>
      <c r="WPB1387" s="3"/>
      <c r="WPC1387" s="3"/>
      <c r="WPD1387" s="3"/>
      <c r="WPE1387" s="3"/>
      <c r="WPF1387" s="3"/>
      <c r="WPG1387" s="3"/>
      <c r="WPH1387" s="3"/>
      <c r="WPI1387" s="3"/>
      <c r="WPJ1387" s="3"/>
      <c r="WPK1387" s="3"/>
      <c r="WPL1387" s="3"/>
      <c r="WPM1387" s="3"/>
      <c r="WPN1387" s="3"/>
      <c r="WPO1387" s="3"/>
      <c r="WPP1387" s="3"/>
      <c r="WPQ1387" s="3"/>
      <c r="WPR1387" s="3"/>
      <c r="WPS1387" s="3"/>
      <c r="WPT1387" s="3"/>
      <c r="WPU1387" s="3"/>
      <c r="WPV1387" s="3"/>
      <c r="WPW1387" s="3"/>
      <c r="WPX1387" s="3"/>
      <c r="WPY1387" s="3"/>
      <c r="WPZ1387" s="3"/>
      <c r="WQA1387" s="3"/>
      <c r="WQB1387" s="3"/>
      <c r="WQC1387" s="3"/>
      <c r="WQD1387" s="3"/>
      <c r="WQE1387" s="3"/>
      <c r="WQF1387" s="3"/>
      <c r="WQG1387" s="3"/>
      <c r="WQH1387" s="3"/>
      <c r="WQI1387" s="3"/>
      <c r="WQJ1387" s="3"/>
      <c r="WQK1387" s="3"/>
      <c r="WQL1387" s="3"/>
      <c r="WQM1387" s="3"/>
      <c r="WQN1387" s="3"/>
      <c r="WQO1387" s="3"/>
      <c r="WQP1387" s="3"/>
      <c r="WQQ1387" s="3"/>
      <c r="WQR1387" s="3"/>
      <c r="WQS1387" s="3"/>
      <c r="WQT1387" s="3"/>
      <c r="WQU1387" s="3"/>
      <c r="WQV1387" s="3"/>
      <c r="WQW1387" s="3"/>
      <c r="WQX1387" s="3"/>
      <c r="WQY1387" s="3"/>
      <c r="WQZ1387" s="3"/>
      <c r="WRA1387" s="3"/>
      <c r="WRB1387" s="3"/>
      <c r="WRC1387" s="3"/>
      <c r="WRD1387" s="3"/>
      <c r="WRE1387" s="3"/>
      <c r="WRF1387" s="3"/>
      <c r="WRG1387" s="3"/>
      <c r="WRH1387" s="3"/>
      <c r="WRI1387" s="3"/>
      <c r="WRJ1387" s="3"/>
      <c r="WRK1387" s="3"/>
      <c r="WRL1387" s="3"/>
      <c r="WRM1387" s="3"/>
      <c r="WRN1387" s="3"/>
      <c r="WRO1387" s="3"/>
      <c r="WRP1387" s="3"/>
      <c r="WRQ1387" s="3"/>
      <c r="WRR1387" s="3"/>
      <c r="WRS1387" s="3"/>
      <c r="WRT1387" s="3"/>
      <c r="WRU1387" s="3"/>
      <c r="WRV1387" s="3"/>
      <c r="WRW1387" s="3"/>
      <c r="WRX1387" s="3"/>
      <c r="WRY1387" s="3"/>
      <c r="WRZ1387" s="3"/>
      <c r="WSA1387" s="3"/>
      <c r="WSB1387" s="3"/>
      <c r="WSC1387" s="3"/>
      <c r="WSD1387" s="3"/>
      <c r="WSE1387" s="3"/>
      <c r="WSF1387" s="3"/>
      <c r="WSG1387" s="3"/>
      <c r="WSH1387" s="3"/>
      <c r="WSI1387" s="3"/>
      <c r="WSJ1387" s="3"/>
      <c r="WSK1387" s="3"/>
      <c r="WSL1387" s="3"/>
      <c r="WSM1387" s="3"/>
      <c r="WSN1387" s="3"/>
      <c r="WSO1387" s="3"/>
      <c r="WSP1387" s="3"/>
      <c r="WSQ1387" s="3"/>
      <c r="WSR1387" s="3"/>
      <c r="WSS1387" s="3"/>
      <c r="WST1387" s="3"/>
      <c r="WSU1387" s="3"/>
      <c r="WSV1387" s="3"/>
      <c r="WSW1387" s="3"/>
      <c r="WSX1387" s="3"/>
      <c r="WSY1387" s="3"/>
      <c r="WSZ1387" s="3"/>
      <c r="WTA1387" s="3"/>
      <c r="WTB1387" s="3"/>
      <c r="WTC1387" s="3"/>
      <c r="WTD1387" s="3"/>
      <c r="WTE1387" s="3"/>
      <c r="WTF1387" s="3"/>
      <c r="WTG1387" s="3"/>
      <c r="WTH1387" s="3"/>
      <c r="WTI1387" s="3"/>
      <c r="WTJ1387" s="3"/>
      <c r="WTK1387" s="3"/>
      <c r="WTL1387" s="3"/>
      <c r="WTM1387" s="3"/>
      <c r="WTN1387" s="3"/>
      <c r="WTO1387" s="3"/>
      <c r="WTP1387" s="3"/>
      <c r="WTQ1387" s="3"/>
      <c r="WTR1387" s="3"/>
      <c r="WTS1387" s="3"/>
      <c r="WTT1387" s="3"/>
      <c r="WTU1387" s="3"/>
      <c r="WTV1387" s="3"/>
      <c r="WTW1387" s="3"/>
      <c r="WTX1387" s="3"/>
      <c r="WTY1387" s="3"/>
      <c r="WTZ1387" s="3"/>
      <c r="WUA1387" s="3"/>
      <c r="WUB1387" s="3"/>
      <c r="WUC1387" s="3"/>
      <c r="WUD1387" s="3"/>
      <c r="WUE1387" s="3"/>
      <c r="WUF1387" s="3"/>
      <c r="WUG1387" s="3"/>
      <c r="WUH1387" s="3"/>
      <c r="WUI1387" s="3"/>
      <c r="WUJ1387" s="3"/>
      <c r="WUK1387" s="3"/>
      <c r="WUL1387" s="3"/>
      <c r="WUM1387" s="3"/>
      <c r="WUN1387" s="3"/>
      <c r="WUO1387" s="3"/>
      <c r="WUP1387" s="3"/>
      <c r="WUQ1387" s="3"/>
      <c r="WUR1387" s="3"/>
      <c r="WUS1387" s="3"/>
      <c r="WUT1387" s="3"/>
      <c r="WUU1387" s="3"/>
      <c r="WUV1387" s="3"/>
      <c r="WUW1387" s="3"/>
      <c r="WUX1387" s="3"/>
      <c r="WUY1387" s="3"/>
      <c r="WUZ1387" s="3"/>
      <c r="WVA1387" s="3"/>
      <c r="WVB1387" s="3"/>
      <c r="WVC1387" s="3"/>
      <c r="WVD1387" s="3"/>
      <c r="WVE1387" s="3"/>
      <c r="WVF1387" s="3"/>
      <c r="WVG1387" s="3"/>
      <c r="WVH1387" s="3"/>
      <c r="WVI1387" s="3"/>
      <c r="WVJ1387" s="3"/>
      <c r="WVK1387" s="3"/>
      <c r="WVL1387" s="3"/>
      <c r="WVM1387" s="3"/>
      <c r="WVN1387" s="3"/>
      <c r="WVO1387" s="3"/>
      <c r="WVP1387" s="3"/>
      <c r="WVQ1387" s="3"/>
      <c r="WVR1387" s="3"/>
      <c r="WVS1387" s="3"/>
      <c r="WVT1387" s="3"/>
      <c r="WVU1387" s="3"/>
      <c r="WVV1387" s="3"/>
      <c r="WVW1387" s="3"/>
      <c r="WVX1387" s="3"/>
      <c r="WVY1387" s="3"/>
      <c r="WVZ1387" s="3"/>
      <c r="WWA1387" s="3"/>
      <c r="WWB1387" s="3"/>
      <c r="WWC1387" s="3"/>
      <c r="WWD1387" s="3"/>
      <c r="WWE1387" s="3"/>
      <c r="WWF1387" s="3"/>
      <c r="WWG1387" s="3"/>
      <c r="WWH1387" s="3"/>
      <c r="WWI1387" s="3"/>
      <c r="WWJ1387" s="3"/>
      <c r="WWK1387" s="3"/>
      <c r="WWL1387" s="3"/>
      <c r="WWM1387" s="3"/>
      <c r="WWN1387" s="3"/>
      <c r="WWO1387" s="3"/>
      <c r="WWP1387" s="3"/>
      <c r="WWQ1387" s="3"/>
      <c r="WWR1387" s="3"/>
      <c r="WWS1387" s="3"/>
      <c r="WWT1387" s="3"/>
      <c r="WWU1387" s="3"/>
      <c r="WWV1387" s="3"/>
      <c r="WWW1387" s="3"/>
      <c r="WWX1387" s="3"/>
      <c r="WWY1387" s="3"/>
      <c r="WWZ1387" s="3"/>
      <c r="WXA1387" s="3"/>
      <c r="WXB1387" s="3"/>
      <c r="WXC1387" s="3"/>
      <c r="WXD1387" s="3"/>
      <c r="WXE1387" s="3"/>
      <c r="WXF1387" s="3"/>
      <c r="WXG1387" s="3"/>
      <c r="WXH1387" s="3"/>
      <c r="WXI1387" s="3"/>
      <c r="WXJ1387" s="3"/>
      <c r="WXK1387" s="3"/>
      <c r="WXL1387" s="3"/>
      <c r="WXM1387" s="3"/>
      <c r="WXN1387" s="3"/>
      <c r="WXO1387" s="3"/>
      <c r="WXP1387" s="3"/>
      <c r="WXQ1387" s="3"/>
      <c r="WXR1387" s="3"/>
      <c r="WXS1387" s="3"/>
      <c r="WXT1387" s="3"/>
      <c r="WXU1387" s="3"/>
      <c r="WXV1387" s="3"/>
      <c r="WXW1387" s="3"/>
      <c r="WXX1387" s="3"/>
      <c r="WXY1387" s="3"/>
      <c r="WXZ1387" s="3"/>
      <c r="WYA1387" s="3"/>
      <c r="WYB1387" s="3"/>
      <c r="WYC1387" s="3"/>
      <c r="WYD1387" s="3"/>
      <c r="WYE1387" s="3"/>
      <c r="WYF1387" s="3"/>
      <c r="WYG1387" s="3"/>
      <c r="WYH1387" s="3"/>
      <c r="WYI1387" s="3"/>
      <c r="WYJ1387" s="3"/>
      <c r="WYK1387" s="3"/>
      <c r="WYL1387" s="3"/>
      <c r="WYM1387" s="3"/>
      <c r="WYN1387" s="3"/>
      <c r="WYO1387" s="3"/>
      <c r="WYP1387" s="3"/>
      <c r="WYQ1387" s="3"/>
      <c r="WYR1387" s="3"/>
      <c r="WYS1387" s="3"/>
      <c r="WYT1387" s="3"/>
      <c r="WYU1387" s="3"/>
      <c r="WYV1387" s="3"/>
      <c r="WYW1387" s="3"/>
      <c r="WYX1387" s="3"/>
      <c r="WYY1387" s="3"/>
      <c r="WYZ1387" s="3"/>
      <c r="WZA1387" s="3"/>
      <c r="WZB1387" s="3"/>
      <c r="WZC1387" s="3"/>
      <c r="WZD1387" s="3"/>
      <c r="WZE1387" s="3"/>
      <c r="WZF1387" s="3"/>
      <c r="WZG1387" s="3"/>
      <c r="WZH1387" s="3"/>
      <c r="WZI1387" s="3"/>
      <c r="WZJ1387" s="3"/>
      <c r="WZK1387" s="3"/>
      <c r="WZL1387" s="3"/>
      <c r="WZM1387" s="3"/>
      <c r="WZN1387" s="3"/>
      <c r="WZO1387" s="3"/>
      <c r="WZP1387" s="3"/>
      <c r="WZQ1387" s="3"/>
      <c r="WZR1387" s="3"/>
      <c r="WZS1387" s="3"/>
      <c r="WZT1387" s="3"/>
      <c r="WZU1387" s="3"/>
      <c r="WZV1387" s="3"/>
      <c r="WZW1387" s="3"/>
      <c r="WZX1387" s="3"/>
      <c r="WZY1387" s="3"/>
      <c r="WZZ1387" s="3"/>
      <c r="XAA1387" s="3"/>
      <c r="XAB1387" s="3"/>
      <c r="XAC1387" s="3"/>
      <c r="XAD1387" s="3"/>
      <c r="XAE1387" s="3"/>
      <c r="XAF1387" s="3"/>
      <c r="XAG1387" s="3"/>
      <c r="XAH1387" s="3"/>
      <c r="XAI1387" s="3"/>
      <c r="XAJ1387" s="3"/>
      <c r="XAK1387" s="3"/>
      <c r="XAL1387" s="3"/>
      <c r="XAM1387" s="3"/>
      <c r="XAN1387" s="3"/>
      <c r="XAO1387" s="3"/>
      <c r="XAP1387" s="3"/>
      <c r="XAQ1387" s="3"/>
      <c r="XAR1387" s="3"/>
      <c r="XAS1387" s="3"/>
      <c r="XAT1387" s="3"/>
      <c r="XAU1387" s="3"/>
      <c r="XAV1387" s="3"/>
      <c r="XAW1387" s="3"/>
      <c r="XAX1387" s="3"/>
      <c r="XAY1387" s="3"/>
      <c r="XAZ1387" s="3"/>
      <c r="XBA1387" s="3"/>
      <c r="XBB1387" s="3"/>
      <c r="XBC1387" s="3"/>
      <c r="XBD1387" s="3"/>
      <c r="XBE1387" s="3"/>
      <c r="XBF1387" s="3"/>
      <c r="XBG1387" s="3"/>
      <c r="XBH1387" s="3"/>
      <c r="XBI1387" s="3"/>
      <c r="XBJ1387" s="3"/>
      <c r="XBK1387" s="3"/>
      <c r="XBL1387" s="3"/>
      <c r="XBM1387" s="3"/>
      <c r="XBN1387" s="3"/>
      <c r="XBO1387" s="3"/>
      <c r="XBP1387" s="3"/>
      <c r="XBQ1387" s="3"/>
      <c r="XBR1387" s="3"/>
      <c r="XBS1387" s="3"/>
      <c r="XBT1387" s="3"/>
      <c r="XBU1387" s="3"/>
      <c r="XBV1387" s="3"/>
      <c r="XBW1387" s="3"/>
      <c r="XBX1387" s="3"/>
      <c r="XBY1387" s="3"/>
      <c r="XBZ1387" s="3"/>
      <c r="XCA1387" s="3"/>
      <c r="XCB1387" s="3"/>
      <c r="XCC1387" s="3"/>
      <c r="XCD1387" s="3"/>
      <c r="XCE1387" s="3"/>
      <c r="XCF1387" s="3"/>
      <c r="XCG1387" s="3"/>
      <c r="XCH1387" s="3"/>
      <c r="XCI1387" s="3"/>
      <c r="XCJ1387" s="3"/>
      <c r="XCK1387" s="3"/>
      <c r="XCL1387" s="3"/>
      <c r="XCM1387" s="3"/>
      <c r="XCN1387" s="3"/>
      <c r="XCO1387" s="3"/>
      <c r="XCP1387" s="3"/>
      <c r="XCQ1387" s="3"/>
      <c r="XCR1387" s="3"/>
      <c r="XCS1387" s="3"/>
      <c r="XCT1387" s="3"/>
      <c r="XCU1387" s="3"/>
      <c r="XCV1387" s="3"/>
      <c r="XCW1387" s="3"/>
      <c r="XCX1387" s="3"/>
      <c r="XCY1387" s="3"/>
      <c r="XCZ1387" s="3"/>
      <c r="XDA1387" s="3"/>
      <c r="XDB1387" s="3"/>
      <c r="XDC1387" s="3"/>
      <c r="XDD1387" s="3"/>
      <c r="XDE1387" s="3"/>
      <c r="XDF1387" s="3"/>
      <c r="XDG1387" s="3"/>
      <c r="XDH1387" s="3"/>
      <c r="XDI1387" s="3"/>
      <c r="XDJ1387" s="3"/>
      <c r="XDK1387" s="3"/>
      <c r="XDL1387" s="3"/>
      <c r="XDM1387" s="3"/>
      <c r="XDN1387" s="3"/>
      <c r="XDO1387" s="3"/>
      <c r="XDP1387" s="3"/>
      <c r="XDQ1387" s="3"/>
      <c r="XDR1387" s="3"/>
      <c r="XDS1387" s="3"/>
      <c r="XDT1387" s="3"/>
      <c r="XDU1387" s="3"/>
      <c r="XDV1387" s="3"/>
      <c r="XDW1387" s="3"/>
      <c r="XDX1387" s="3"/>
      <c r="XDY1387" s="3"/>
      <c r="XDZ1387" s="3"/>
      <c r="XEA1387" s="3"/>
      <c r="XEB1387" s="3"/>
      <c r="XEC1387" s="3"/>
      <c r="XED1387" s="3"/>
      <c r="XEE1387" s="3"/>
      <c r="XEF1387" s="3"/>
      <c r="XEG1387" s="3"/>
      <c r="XEH1387" s="30"/>
      <c r="XEI1387" s="30"/>
    </row>
    <row r="1388" s="3" customFormat="1" customHeight="1" spans="1:16363">
      <c r="A1388" s="14">
        <v>1384</v>
      </c>
      <c r="B1388" s="15">
        <v>1607459</v>
      </c>
      <c r="C1388" s="15" t="s">
        <v>2826</v>
      </c>
      <c r="D1388" s="15" t="s">
        <v>338</v>
      </c>
      <c r="E1388" s="16" t="s">
        <v>2827</v>
      </c>
      <c r="F1388" s="15" t="s">
        <v>370</v>
      </c>
      <c r="G1388" s="17">
        <v>138.15</v>
      </c>
      <c r="H1388" s="17">
        <v>732828</v>
      </c>
      <c r="I1388" s="26">
        <v>732032</v>
      </c>
      <c r="J1388" s="15">
        <v>13943.47</v>
      </c>
      <c r="K1388" s="31"/>
      <c r="L1388" s="15">
        <v>150</v>
      </c>
      <c r="M1388" s="17">
        <f t="shared" si="21"/>
        <v>20722.5</v>
      </c>
      <c r="N1388" s="32" t="s">
        <v>20</v>
      </c>
      <c r="XEH1388" s="30"/>
      <c r="XEI1388" s="30"/>
    </row>
    <row r="1389" s="3" customFormat="1" customHeight="1" spans="1:16363">
      <c r="A1389" s="14">
        <v>1385</v>
      </c>
      <c r="B1389" s="15">
        <v>1609289</v>
      </c>
      <c r="C1389" s="15" t="s">
        <v>2828</v>
      </c>
      <c r="D1389" s="15" t="s">
        <v>213</v>
      </c>
      <c r="E1389" s="16" t="s">
        <v>2829</v>
      </c>
      <c r="F1389" s="15" t="s">
        <v>147</v>
      </c>
      <c r="G1389" s="17">
        <v>65.66</v>
      </c>
      <c r="H1389" s="17">
        <v>321739</v>
      </c>
      <c r="I1389" s="26">
        <v>336609</v>
      </c>
      <c r="J1389" s="15">
        <v>3205.8</v>
      </c>
      <c r="K1389" s="31" t="s">
        <v>58</v>
      </c>
      <c r="L1389" s="15">
        <v>300</v>
      </c>
      <c r="M1389" s="17">
        <f t="shared" si="21"/>
        <v>19698</v>
      </c>
      <c r="N1389" s="32" t="s">
        <v>20</v>
      </c>
      <c r="XEH1389" s="30"/>
      <c r="XEI1389" s="30"/>
    </row>
    <row r="1390" s="3" customFormat="1" customHeight="1" spans="1:16363">
      <c r="A1390" s="14">
        <v>1386</v>
      </c>
      <c r="B1390" s="15">
        <v>1610254</v>
      </c>
      <c r="C1390" s="15" t="s">
        <v>2830</v>
      </c>
      <c r="D1390" s="15" t="s">
        <v>338</v>
      </c>
      <c r="E1390" s="16" t="s">
        <v>2831</v>
      </c>
      <c r="F1390" s="15" t="s">
        <v>2832</v>
      </c>
      <c r="G1390" s="17">
        <v>198.14</v>
      </c>
      <c r="H1390" s="17">
        <v>980000</v>
      </c>
      <c r="I1390" s="26">
        <v>975450</v>
      </c>
      <c r="J1390" s="15">
        <v>19509</v>
      </c>
      <c r="K1390" s="31"/>
      <c r="L1390" s="15">
        <v>150</v>
      </c>
      <c r="M1390" s="17">
        <f t="shared" si="21"/>
        <v>29721</v>
      </c>
      <c r="N1390" s="32" t="s">
        <v>20</v>
      </c>
      <c r="XEH1390" s="30"/>
      <c r="XEI1390" s="30"/>
    </row>
    <row r="1391" s="3" customFormat="1" customHeight="1" spans="1:14">
      <c r="A1391" s="14">
        <v>1387</v>
      </c>
      <c r="B1391" s="15">
        <v>1600998</v>
      </c>
      <c r="C1391" s="31" t="s">
        <v>2833</v>
      </c>
      <c r="D1391" s="15" t="s">
        <v>2745</v>
      </c>
      <c r="E1391" s="16" t="s">
        <v>2834</v>
      </c>
      <c r="F1391" s="15" t="s">
        <v>1862</v>
      </c>
      <c r="G1391" s="17">
        <v>89.93</v>
      </c>
      <c r="H1391" s="17">
        <v>369612</v>
      </c>
      <c r="I1391" s="26">
        <v>367434</v>
      </c>
      <c r="J1391" s="15">
        <v>3499.37</v>
      </c>
      <c r="K1391" s="15" t="s">
        <v>48</v>
      </c>
      <c r="L1391" s="15">
        <v>300</v>
      </c>
      <c r="M1391" s="17">
        <f t="shared" si="21"/>
        <v>26979</v>
      </c>
      <c r="N1391" s="32" t="s">
        <v>20</v>
      </c>
    </row>
    <row r="1392" s="3" customFormat="1" customHeight="1" spans="1:14">
      <c r="A1392" s="14">
        <v>1388</v>
      </c>
      <c r="B1392" s="15">
        <v>1601035</v>
      </c>
      <c r="C1392" s="31" t="s">
        <v>2835</v>
      </c>
      <c r="D1392" s="15" t="s">
        <v>2745</v>
      </c>
      <c r="E1392" s="16" t="s">
        <v>2836</v>
      </c>
      <c r="F1392" s="15" t="s">
        <v>2793</v>
      </c>
      <c r="G1392" s="17">
        <v>102.64</v>
      </c>
      <c r="H1392" s="17">
        <v>483434</v>
      </c>
      <c r="I1392" s="26">
        <v>482162.7</v>
      </c>
      <c r="J1392" s="15">
        <v>6888.04</v>
      </c>
      <c r="K1392" s="15"/>
      <c r="L1392" s="15">
        <v>150</v>
      </c>
      <c r="M1392" s="17">
        <f t="shared" si="21"/>
        <v>15396</v>
      </c>
      <c r="N1392" s="32" t="s">
        <v>20</v>
      </c>
    </row>
    <row r="1393" s="3" customFormat="1" customHeight="1" spans="1:14">
      <c r="A1393" s="14">
        <v>1389</v>
      </c>
      <c r="B1393" s="15">
        <v>1601046</v>
      </c>
      <c r="C1393" s="31" t="s">
        <v>2837</v>
      </c>
      <c r="D1393" s="15" t="s">
        <v>2745</v>
      </c>
      <c r="E1393" s="16" t="s">
        <v>649</v>
      </c>
      <c r="F1393" s="15" t="s">
        <v>2838</v>
      </c>
      <c r="G1393" s="17">
        <v>120.78</v>
      </c>
      <c r="H1393" s="17">
        <v>529016</v>
      </c>
      <c r="I1393" s="26">
        <v>526476</v>
      </c>
      <c r="J1393" s="15">
        <v>7521.08</v>
      </c>
      <c r="K1393" s="15"/>
      <c r="L1393" s="15">
        <v>150</v>
      </c>
      <c r="M1393" s="17">
        <f t="shared" si="21"/>
        <v>18117</v>
      </c>
      <c r="N1393" s="32" t="s">
        <v>20</v>
      </c>
    </row>
    <row r="1394" s="3" customFormat="1" customHeight="1" spans="1:14">
      <c r="A1394" s="14">
        <v>1390</v>
      </c>
      <c r="B1394" s="15">
        <v>1601047</v>
      </c>
      <c r="C1394" s="31" t="s">
        <v>2839</v>
      </c>
      <c r="D1394" s="15" t="s">
        <v>2745</v>
      </c>
      <c r="E1394" s="16" t="s">
        <v>575</v>
      </c>
      <c r="F1394" s="15" t="s">
        <v>355</v>
      </c>
      <c r="G1394" s="17">
        <v>119.33</v>
      </c>
      <c r="H1394" s="17">
        <v>516699</v>
      </c>
      <c r="I1394" s="26">
        <v>514360.7</v>
      </c>
      <c r="J1394" s="15">
        <v>9797.35</v>
      </c>
      <c r="K1394" s="15"/>
      <c r="L1394" s="15">
        <v>150</v>
      </c>
      <c r="M1394" s="17">
        <f t="shared" si="21"/>
        <v>17899.5</v>
      </c>
      <c r="N1394" s="32" t="s">
        <v>20</v>
      </c>
    </row>
    <row r="1395" s="3" customFormat="1" customHeight="1" spans="1:14">
      <c r="A1395" s="14">
        <v>1391</v>
      </c>
      <c r="B1395" s="15">
        <v>1601052</v>
      </c>
      <c r="C1395" s="31" t="s">
        <v>2840</v>
      </c>
      <c r="D1395" s="15" t="s">
        <v>2745</v>
      </c>
      <c r="E1395" s="16" t="s">
        <v>815</v>
      </c>
      <c r="F1395" s="15" t="s">
        <v>116</v>
      </c>
      <c r="G1395" s="17">
        <v>120.78</v>
      </c>
      <c r="H1395" s="17">
        <v>547133</v>
      </c>
      <c r="I1395" s="26">
        <v>544506</v>
      </c>
      <c r="J1395" s="15">
        <v>10371.54</v>
      </c>
      <c r="K1395" s="15"/>
      <c r="L1395" s="15">
        <v>150</v>
      </c>
      <c r="M1395" s="17">
        <f t="shared" si="21"/>
        <v>18117</v>
      </c>
      <c r="N1395" s="32" t="s">
        <v>20</v>
      </c>
    </row>
    <row r="1396" s="3" customFormat="1" customHeight="1" spans="1:14">
      <c r="A1396" s="14">
        <v>1392</v>
      </c>
      <c r="B1396" s="15">
        <v>1601053</v>
      </c>
      <c r="C1396" s="31" t="s">
        <v>2841</v>
      </c>
      <c r="D1396" s="15" t="s">
        <v>2745</v>
      </c>
      <c r="E1396" s="16" t="s">
        <v>335</v>
      </c>
      <c r="F1396" s="15" t="s">
        <v>1456</v>
      </c>
      <c r="G1396" s="17">
        <v>120.78</v>
      </c>
      <c r="H1396" s="17">
        <v>553172</v>
      </c>
      <c r="I1396" s="26">
        <v>550516</v>
      </c>
      <c r="J1396" s="15">
        <v>10486.02</v>
      </c>
      <c r="K1396" s="15"/>
      <c r="L1396" s="15">
        <v>150</v>
      </c>
      <c r="M1396" s="17">
        <f t="shared" si="21"/>
        <v>18117</v>
      </c>
      <c r="N1396" s="32" t="s">
        <v>20</v>
      </c>
    </row>
    <row r="1397" s="3" customFormat="1" customHeight="1" spans="1:14">
      <c r="A1397" s="14">
        <v>1393</v>
      </c>
      <c r="B1397" s="15">
        <v>1601059</v>
      </c>
      <c r="C1397" s="31" t="s">
        <v>2842</v>
      </c>
      <c r="D1397" s="15" t="s">
        <v>2745</v>
      </c>
      <c r="E1397" s="16" t="s">
        <v>2843</v>
      </c>
      <c r="F1397" s="15" t="s">
        <v>229</v>
      </c>
      <c r="G1397" s="17">
        <v>92.05</v>
      </c>
      <c r="H1397" s="17">
        <v>403179</v>
      </c>
      <c r="I1397" s="26">
        <v>401251.8</v>
      </c>
      <c r="J1397" s="15">
        <v>5732.17</v>
      </c>
      <c r="K1397" s="15" t="s">
        <v>58</v>
      </c>
      <c r="L1397" s="15">
        <v>300</v>
      </c>
      <c r="M1397" s="17">
        <f t="shared" si="21"/>
        <v>27615</v>
      </c>
      <c r="N1397" s="32" t="s">
        <v>20</v>
      </c>
    </row>
    <row r="1398" s="3" customFormat="1" customHeight="1" spans="1:14">
      <c r="A1398" s="14">
        <v>1394</v>
      </c>
      <c r="B1398" s="15">
        <v>1601083</v>
      </c>
      <c r="C1398" s="31" t="s">
        <v>2844</v>
      </c>
      <c r="D1398" s="15" t="s">
        <v>2745</v>
      </c>
      <c r="E1398" s="16" t="s">
        <v>664</v>
      </c>
      <c r="F1398" s="15" t="s">
        <v>355</v>
      </c>
      <c r="G1398" s="17">
        <v>120.83</v>
      </c>
      <c r="H1398" s="17">
        <v>523194</v>
      </c>
      <c r="I1398" s="26">
        <v>520076.3</v>
      </c>
      <c r="J1398" s="15">
        <v>7429.66</v>
      </c>
      <c r="K1398" s="15"/>
      <c r="L1398" s="15">
        <v>150</v>
      </c>
      <c r="M1398" s="17">
        <f t="shared" si="21"/>
        <v>18124.5</v>
      </c>
      <c r="N1398" s="32" t="s">
        <v>20</v>
      </c>
    </row>
    <row r="1399" s="3" customFormat="1" customHeight="1" spans="1:14">
      <c r="A1399" s="14">
        <v>1395</v>
      </c>
      <c r="B1399" s="15">
        <v>1601109</v>
      </c>
      <c r="C1399" s="31" t="s">
        <v>2845</v>
      </c>
      <c r="D1399" s="15" t="s">
        <v>2745</v>
      </c>
      <c r="E1399" s="16" t="s">
        <v>502</v>
      </c>
      <c r="F1399" s="15" t="s">
        <v>355</v>
      </c>
      <c r="G1399" s="17">
        <v>92.09</v>
      </c>
      <c r="H1399" s="17">
        <v>412563</v>
      </c>
      <c r="I1399" s="26">
        <v>410099.2</v>
      </c>
      <c r="J1399" s="15">
        <v>5858.56</v>
      </c>
      <c r="K1399" s="15" t="s">
        <v>58</v>
      </c>
      <c r="L1399" s="15">
        <v>300</v>
      </c>
      <c r="M1399" s="17">
        <f t="shared" si="21"/>
        <v>27627</v>
      </c>
      <c r="N1399" s="32" t="s">
        <v>20</v>
      </c>
    </row>
    <row r="1400" s="3" customFormat="1" customHeight="1" spans="1:14">
      <c r="A1400" s="14">
        <v>1396</v>
      </c>
      <c r="B1400" s="15">
        <v>1601136</v>
      </c>
      <c r="C1400" s="31" t="s">
        <v>2846</v>
      </c>
      <c r="D1400" s="15" t="s">
        <v>2745</v>
      </c>
      <c r="E1400" s="16" t="s">
        <v>523</v>
      </c>
      <c r="F1400" s="15" t="s">
        <v>2174</v>
      </c>
      <c r="G1400" s="17">
        <v>92.09</v>
      </c>
      <c r="H1400" s="17">
        <v>387448</v>
      </c>
      <c r="I1400" s="26">
        <v>385133.95</v>
      </c>
      <c r="J1400" s="15">
        <v>7335.89</v>
      </c>
      <c r="K1400" s="15"/>
      <c r="L1400" s="15">
        <v>150</v>
      </c>
      <c r="M1400" s="17">
        <f t="shared" si="21"/>
        <v>13813.5</v>
      </c>
      <c r="N1400" s="32" t="s">
        <v>20</v>
      </c>
    </row>
    <row r="1401" s="3" customFormat="1" customHeight="1" spans="1:14">
      <c r="A1401" s="14">
        <v>1397</v>
      </c>
      <c r="B1401" s="15">
        <v>1601140</v>
      </c>
      <c r="C1401" s="31" t="s">
        <v>2847</v>
      </c>
      <c r="D1401" s="15" t="s">
        <v>2745</v>
      </c>
      <c r="E1401" s="16" t="s">
        <v>817</v>
      </c>
      <c r="F1401" s="15" t="s">
        <v>68</v>
      </c>
      <c r="G1401" s="17">
        <v>144.95</v>
      </c>
      <c r="H1401" s="17">
        <v>669669</v>
      </c>
      <c r="I1401" s="26">
        <v>666943.2</v>
      </c>
      <c r="J1401" s="15">
        <v>12703.68</v>
      </c>
      <c r="K1401" s="15"/>
      <c r="L1401" s="15">
        <v>150</v>
      </c>
      <c r="M1401" s="17">
        <f t="shared" si="21"/>
        <v>21742.5</v>
      </c>
      <c r="N1401" s="32" t="s">
        <v>20</v>
      </c>
    </row>
    <row r="1402" s="3" customFormat="1" customHeight="1" spans="1:14">
      <c r="A1402" s="14">
        <v>1398</v>
      </c>
      <c r="B1402" s="15">
        <v>1601191</v>
      </c>
      <c r="C1402" s="31" t="s">
        <v>2848</v>
      </c>
      <c r="D1402" s="15" t="s">
        <v>2745</v>
      </c>
      <c r="E1402" s="16" t="s">
        <v>2849</v>
      </c>
      <c r="F1402" s="15" t="s">
        <v>2790</v>
      </c>
      <c r="G1402" s="17">
        <v>119.33</v>
      </c>
      <c r="H1402" s="17">
        <v>552498</v>
      </c>
      <c r="I1402" s="26">
        <v>549997.7</v>
      </c>
      <c r="J1402" s="15">
        <v>7857.11</v>
      </c>
      <c r="K1402" s="15"/>
      <c r="L1402" s="15">
        <v>150</v>
      </c>
      <c r="M1402" s="17">
        <f t="shared" si="21"/>
        <v>17899.5</v>
      </c>
      <c r="N1402" s="32" t="s">
        <v>20</v>
      </c>
    </row>
    <row r="1403" s="3" customFormat="1" customHeight="1" spans="1:14">
      <c r="A1403" s="14">
        <v>1399</v>
      </c>
      <c r="B1403" s="15">
        <v>1601192</v>
      </c>
      <c r="C1403" s="31" t="s">
        <v>2850</v>
      </c>
      <c r="D1403" s="15" t="s">
        <v>2745</v>
      </c>
      <c r="E1403" s="16" t="s">
        <v>2851</v>
      </c>
      <c r="F1403" s="15" t="s">
        <v>512</v>
      </c>
      <c r="G1403" s="17">
        <v>90.95</v>
      </c>
      <c r="H1403" s="17">
        <v>398361</v>
      </c>
      <c r="I1403" s="26">
        <v>396565.2</v>
      </c>
      <c r="J1403" s="15">
        <v>7553.62</v>
      </c>
      <c r="K1403" s="15" t="s">
        <v>79</v>
      </c>
      <c r="L1403" s="15">
        <v>300</v>
      </c>
      <c r="M1403" s="17">
        <f t="shared" ref="M1403:M1466" si="22">L1403*G1403</f>
        <v>27285</v>
      </c>
      <c r="N1403" s="32" t="s">
        <v>20</v>
      </c>
    </row>
    <row r="1404" s="3" customFormat="1" customHeight="1" spans="1:14">
      <c r="A1404" s="14">
        <v>1400</v>
      </c>
      <c r="B1404" s="15">
        <v>1601197</v>
      </c>
      <c r="C1404" s="31" t="s">
        <v>2852</v>
      </c>
      <c r="D1404" s="15" t="s">
        <v>2745</v>
      </c>
      <c r="E1404" s="16" t="s">
        <v>841</v>
      </c>
      <c r="F1404" s="15" t="s">
        <v>116</v>
      </c>
      <c r="G1404" s="17">
        <v>89.93</v>
      </c>
      <c r="H1404" s="17">
        <v>401987</v>
      </c>
      <c r="I1404" s="26">
        <v>399618</v>
      </c>
      <c r="J1404" s="15">
        <v>3805.89</v>
      </c>
      <c r="K1404" s="15"/>
      <c r="L1404" s="15">
        <v>150</v>
      </c>
      <c r="M1404" s="17">
        <f t="shared" si="22"/>
        <v>13489.5</v>
      </c>
      <c r="N1404" s="32" t="s">
        <v>20</v>
      </c>
    </row>
    <row r="1405" s="3" customFormat="1" customHeight="1" spans="1:14">
      <c r="A1405" s="14">
        <v>1401</v>
      </c>
      <c r="B1405" s="15">
        <v>1601198</v>
      </c>
      <c r="C1405" s="31" t="s">
        <v>2853</v>
      </c>
      <c r="D1405" s="15" t="s">
        <v>2745</v>
      </c>
      <c r="E1405" s="16" t="s">
        <v>1851</v>
      </c>
      <c r="F1405" s="15" t="s">
        <v>512</v>
      </c>
      <c r="G1405" s="17">
        <v>119.33</v>
      </c>
      <c r="H1405" s="17">
        <v>576364</v>
      </c>
      <c r="I1405" s="26">
        <v>573755.7</v>
      </c>
      <c r="J1405" s="15">
        <v>8196.51</v>
      </c>
      <c r="K1405" s="15" t="s">
        <v>48</v>
      </c>
      <c r="L1405" s="15">
        <v>300</v>
      </c>
      <c r="M1405" s="17">
        <f t="shared" si="22"/>
        <v>35799</v>
      </c>
      <c r="N1405" s="32" t="s">
        <v>20</v>
      </c>
    </row>
    <row r="1406" s="3" customFormat="1" customHeight="1" spans="1:14">
      <c r="A1406" s="14">
        <v>1402</v>
      </c>
      <c r="B1406" s="15">
        <v>1601210</v>
      </c>
      <c r="C1406" s="31" t="s">
        <v>2854</v>
      </c>
      <c r="D1406" s="15" t="s">
        <v>2745</v>
      </c>
      <c r="E1406" s="16" t="s">
        <v>811</v>
      </c>
      <c r="F1406" s="15" t="s">
        <v>68</v>
      </c>
      <c r="G1406" s="17">
        <v>144.95</v>
      </c>
      <c r="H1406" s="17">
        <v>604442</v>
      </c>
      <c r="I1406" s="26">
        <v>601981.2</v>
      </c>
      <c r="J1406" s="15">
        <v>11466.31</v>
      </c>
      <c r="K1406" s="15"/>
      <c r="L1406" s="15">
        <v>150</v>
      </c>
      <c r="M1406" s="17">
        <f t="shared" si="22"/>
        <v>21742.5</v>
      </c>
      <c r="N1406" s="32" t="s">
        <v>20</v>
      </c>
    </row>
    <row r="1407" s="3" customFormat="1" customHeight="1" spans="1:14">
      <c r="A1407" s="14">
        <v>1403</v>
      </c>
      <c r="B1407" s="15">
        <v>1601220</v>
      </c>
      <c r="C1407" s="31" t="s">
        <v>2855</v>
      </c>
      <c r="D1407" s="15" t="s">
        <v>2745</v>
      </c>
      <c r="E1407" s="16" t="s">
        <v>417</v>
      </c>
      <c r="F1407" s="15" t="s">
        <v>65</v>
      </c>
      <c r="G1407" s="17">
        <v>120.83</v>
      </c>
      <c r="H1407" s="17">
        <v>541318</v>
      </c>
      <c r="I1407" s="26">
        <v>538092.8</v>
      </c>
      <c r="J1407" s="15">
        <v>15374.08</v>
      </c>
      <c r="K1407" s="15"/>
      <c r="L1407" s="15">
        <v>150</v>
      </c>
      <c r="M1407" s="17">
        <f t="shared" si="22"/>
        <v>18124.5</v>
      </c>
      <c r="N1407" s="32" t="s">
        <v>20</v>
      </c>
    </row>
    <row r="1408" s="5" customFormat="1" customHeight="1" spans="1:14">
      <c r="A1408" s="14">
        <v>1404</v>
      </c>
      <c r="B1408" s="15">
        <v>1601232</v>
      </c>
      <c r="C1408" s="31" t="s">
        <v>2856</v>
      </c>
      <c r="D1408" s="15" t="s">
        <v>2745</v>
      </c>
      <c r="E1408" s="16" t="s">
        <v>551</v>
      </c>
      <c r="F1408" s="15" t="s">
        <v>1301</v>
      </c>
      <c r="G1408" s="17">
        <v>92.09</v>
      </c>
      <c r="H1408" s="17">
        <v>418408</v>
      </c>
      <c r="I1408" s="26">
        <v>415909.15</v>
      </c>
      <c r="J1408" s="15">
        <v>5941.56</v>
      </c>
      <c r="K1408" s="15" t="s">
        <v>201</v>
      </c>
      <c r="L1408" s="15">
        <v>300</v>
      </c>
      <c r="M1408" s="17">
        <f t="shared" si="22"/>
        <v>27627</v>
      </c>
      <c r="N1408" s="32" t="s">
        <v>20</v>
      </c>
    </row>
    <row r="1409" s="5" customFormat="1" customHeight="1" spans="1:14">
      <c r="A1409" s="14">
        <v>1405</v>
      </c>
      <c r="B1409" s="15">
        <v>1601250</v>
      </c>
      <c r="C1409" s="31" t="s">
        <v>2857</v>
      </c>
      <c r="D1409" s="15" t="s">
        <v>2745</v>
      </c>
      <c r="E1409" s="16" t="s">
        <v>823</v>
      </c>
      <c r="F1409" s="15" t="s">
        <v>1212</v>
      </c>
      <c r="G1409" s="17">
        <v>121.36</v>
      </c>
      <c r="H1409" s="17">
        <v>509712</v>
      </c>
      <c r="I1409" s="26">
        <v>518700</v>
      </c>
      <c r="J1409" s="15">
        <v>7410</v>
      </c>
      <c r="K1409" s="15" t="s">
        <v>79</v>
      </c>
      <c r="L1409" s="15">
        <v>300</v>
      </c>
      <c r="M1409" s="17">
        <f t="shared" si="22"/>
        <v>36408</v>
      </c>
      <c r="N1409" s="32" t="s">
        <v>20</v>
      </c>
    </row>
    <row r="1410" s="5" customFormat="1" customHeight="1" spans="1:14">
      <c r="A1410" s="14">
        <v>1406</v>
      </c>
      <c r="B1410" s="15">
        <v>1601254</v>
      </c>
      <c r="C1410" s="31" t="s">
        <v>2858</v>
      </c>
      <c r="D1410" s="15" t="s">
        <v>2745</v>
      </c>
      <c r="E1410" s="16" t="s">
        <v>785</v>
      </c>
      <c r="F1410" s="15" t="s">
        <v>2796</v>
      </c>
      <c r="G1410" s="17">
        <v>102.64</v>
      </c>
      <c r="H1410" s="17">
        <v>424930</v>
      </c>
      <c r="I1410" s="26">
        <v>423811.8</v>
      </c>
      <c r="J1410" s="15">
        <v>6054.46</v>
      </c>
      <c r="K1410" s="15"/>
      <c r="L1410" s="15">
        <v>150</v>
      </c>
      <c r="M1410" s="17">
        <f t="shared" si="22"/>
        <v>15396</v>
      </c>
      <c r="N1410" s="32" t="s">
        <v>20</v>
      </c>
    </row>
    <row r="1411" s="5" customFormat="1" customHeight="1" spans="1:14">
      <c r="A1411" s="14">
        <v>1407</v>
      </c>
      <c r="B1411" s="15">
        <v>1601256</v>
      </c>
      <c r="C1411" s="31" t="s">
        <v>2859</v>
      </c>
      <c r="D1411" s="15" t="s">
        <v>2745</v>
      </c>
      <c r="E1411" s="16" t="s">
        <v>831</v>
      </c>
      <c r="F1411" s="15" t="s">
        <v>116</v>
      </c>
      <c r="G1411" s="17">
        <v>89.93</v>
      </c>
      <c r="H1411" s="17">
        <v>372310</v>
      </c>
      <c r="I1411" s="26">
        <v>370116</v>
      </c>
      <c r="J1411" s="15">
        <v>3524.91</v>
      </c>
      <c r="K1411" s="15"/>
      <c r="L1411" s="15">
        <v>150</v>
      </c>
      <c r="M1411" s="17">
        <f t="shared" si="22"/>
        <v>13489.5</v>
      </c>
      <c r="N1411" s="32" t="s">
        <v>20</v>
      </c>
    </row>
    <row r="1412" s="5" customFormat="1" customHeight="1" spans="1:14">
      <c r="A1412" s="14">
        <v>1408</v>
      </c>
      <c r="B1412" s="15">
        <v>1601279</v>
      </c>
      <c r="C1412" s="31" t="s">
        <v>2860</v>
      </c>
      <c r="D1412" s="15" t="s">
        <v>2745</v>
      </c>
      <c r="E1412" s="16" t="s">
        <v>525</v>
      </c>
      <c r="F1412" s="15" t="s">
        <v>355</v>
      </c>
      <c r="G1412" s="17">
        <v>92.09</v>
      </c>
      <c r="H1412" s="17">
        <v>398750</v>
      </c>
      <c r="I1412" s="26">
        <v>396368.2</v>
      </c>
      <c r="J1412" s="15">
        <v>7549.87</v>
      </c>
      <c r="K1412" s="15"/>
      <c r="L1412" s="15">
        <v>150</v>
      </c>
      <c r="M1412" s="17">
        <f t="shared" si="22"/>
        <v>13813.5</v>
      </c>
      <c r="N1412" s="32" t="s">
        <v>20</v>
      </c>
    </row>
    <row r="1413" s="5" customFormat="1" customHeight="1" spans="1:14">
      <c r="A1413" s="14">
        <v>1409</v>
      </c>
      <c r="B1413" s="15">
        <v>1601297</v>
      </c>
      <c r="C1413" s="31" t="s">
        <v>2861</v>
      </c>
      <c r="D1413" s="15" t="s">
        <v>2745</v>
      </c>
      <c r="E1413" s="16" t="s">
        <v>2862</v>
      </c>
      <c r="F1413" s="15" t="s">
        <v>355</v>
      </c>
      <c r="G1413" s="17">
        <v>120.83</v>
      </c>
      <c r="H1413" s="17">
        <v>547360</v>
      </c>
      <c r="I1413" s="26">
        <v>544098.3</v>
      </c>
      <c r="J1413" s="15">
        <v>7772.84</v>
      </c>
      <c r="K1413" s="15"/>
      <c r="L1413" s="15">
        <v>150</v>
      </c>
      <c r="M1413" s="17">
        <f t="shared" si="22"/>
        <v>18124.5</v>
      </c>
      <c r="N1413" s="32" t="s">
        <v>20</v>
      </c>
    </row>
    <row r="1414" s="5" customFormat="1" customHeight="1" spans="1:14">
      <c r="A1414" s="14">
        <v>1410</v>
      </c>
      <c r="B1414" s="15">
        <v>1601310</v>
      </c>
      <c r="C1414" s="31" t="s">
        <v>2863</v>
      </c>
      <c r="D1414" s="15" t="s">
        <v>2745</v>
      </c>
      <c r="E1414" s="16" t="s">
        <v>989</v>
      </c>
      <c r="F1414" s="15" t="s">
        <v>1020</v>
      </c>
      <c r="G1414" s="17">
        <v>137.79</v>
      </c>
      <c r="H1414" s="17">
        <v>586985</v>
      </c>
      <c r="I1414" s="26">
        <v>583705.2</v>
      </c>
      <c r="J1414" s="15">
        <v>11118.19</v>
      </c>
      <c r="K1414" s="15"/>
      <c r="L1414" s="15">
        <v>150</v>
      </c>
      <c r="M1414" s="17">
        <f t="shared" si="22"/>
        <v>20668.5</v>
      </c>
      <c r="N1414" s="32" t="s">
        <v>20</v>
      </c>
    </row>
    <row r="1415" s="5" customFormat="1" customHeight="1" spans="1:14">
      <c r="A1415" s="14">
        <v>1411</v>
      </c>
      <c r="B1415" s="15">
        <v>1601313</v>
      </c>
      <c r="C1415" s="31" t="s">
        <v>2864</v>
      </c>
      <c r="D1415" s="15" t="s">
        <v>2745</v>
      </c>
      <c r="E1415" s="16" t="s">
        <v>452</v>
      </c>
      <c r="F1415" s="15" t="s">
        <v>355</v>
      </c>
      <c r="G1415" s="17">
        <v>119.33</v>
      </c>
      <c r="H1415" s="17">
        <v>564431</v>
      </c>
      <c r="I1415" s="26">
        <v>561876.7</v>
      </c>
      <c r="J1415" s="15">
        <v>8026.81</v>
      </c>
      <c r="K1415" s="15"/>
      <c r="L1415" s="15">
        <v>150</v>
      </c>
      <c r="M1415" s="17">
        <f t="shared" si="22"/>
        <v>17899.5</v>
      </c>
      <c r="N1415" s="32" t="s">
        <v>20</v>
      </c>
    </row>
    <row r="1416" s="5" customFormat="1" customHeight="1" spans="1:14">
      <c r="A1416" s="14">
        <v>1412</v>
      </c>
      <c r="B1416" s="15">
        <v>1601315</v>
      </c>
      <c r="C1416" s="31" t="s">
        <v>2865</v>
      </c>
      <c r="D1416" s="15" t="s">
        <v>2745</v>
      </c>
      <c r="E1416" s="16" t="s">
        <v>1832</v>
      </c>
      <c r="F1416" s="15" t="s">
        <v>1111</v>
      </c>
      <c r="G1416" s="17">
        <v>120.78</v>
      </c>
      <c r="H1416" s="17">
        <v>565250</v>
      </c>
      <c r="I1416" s="26">
        <v>562536</v>
      </c>
      <c r="J1416" s="15">
        <v>8036.23</v>
      </c>
      <c r="K1416" s="15"/>
      <c r="L1416" s="15">
        <v>150</v>
      </c>
      <c r="M1416" s="17">
        <f t="shared" si="22"/>
        <v>18117</v>
      </c>
      <c r="N1416" s="32" t="s">
        <v>20</v>
      </c>
    </row>
    <row r="1417" s="5" customFormat="1" customHeight="1" spans="1:14">
      <c r="A1417" s="14">
        <v>1413</v>
      </c>
      <c r="B1417" s="15">
        <v>1601356</v>
      </c>
      <c r="C1417" s="31" t="s">
        <v>2866</v>
      </c>
      <c r="D1417" s="15" t="s">
        <v>2745</v>
      </c>
      <c r="E1417" s="16" t="s">
        <v>2645</v>
      </c>
      <c r="F1417" s="15" t="s">
        <v>2790</v>
      </c>
      <c r="G1417" s="17">
        <v>119.33</v>
      </c>
      <c r="H1417" s="17">
        <v>558464</v>
      </c>
      <c r="I1417" s="26">
        <v>555937.2</v>
      </c>
      <c r="J1417" s="15">
        <v>7941.96</v>
      </c>
      <c r="K1417" s="15" t="s">
        <v>79</v>
      </c>
      <c r="L1417" s="15">
        <v>300</v>
      </c>
      <c r="M1417" s="17">
        <f t="shared" si="22"/>
        <v>35799</v>
      </c>
      <c r="N1417" s="32" t="s">
        <v>20</v>
      </c>
    </row>
    <row r="1418" s="5" customFormat="1" customHeight="1" spans="1:14">
      <c r="A1418" s="14">
        <v>1414</v>
      </c>
      <c r="B1418" s="15">
        <v>1601381</v>
      </c>
      <c r="C1418" s="31" t="s">
        <v>2867</v>
      </c>
      <c r="D1418" s="15" t="s">
        <v>2745</v>
      </c>
      <c r="E1418" s="16" t="s">
        <v>1964</v>
      </c>
      <c r="F1418" s="15" t="s">
        <v>355</v>
      </c>
      <c r="G1418" s="17">
        <v>120.83</v>
      </c>
      <c r="H1418" s="17">
        <v>511111</v>
      </c>
      <c r="I1418" s="26">
        <v>508065.3</v>
      </c>
      <c r="J1418" s="15">
        <v>9677.43</v>
      </c>
      <c r="K1418" s="15"/>
      <c r="L1418" s="15">
        <v>150</v>
      </c>
      <c r="M1418" s="17">
        <f t="shared" si="22"/>
        <v>18124.5</v>
      </c>
      <c r="N1418" s="32" t="s">
        <v>20</v>
      </c>
    </row>
    <row r="1419" s="5" customFormat="1" customHeight="1" spans="1:14">
      <c r="A1419" s="14">
        <v>1415</v>
      </c>
      <c r="B1419" s="15">
        <v>1601384</v>
      </c>
      <c r="C1419" s="31" t="s">
        <v>2868</v>
      </c>
      <c r="D1419" s="15" t="s">
        <v>2745</v>
      </c>
      <c r="E1419" s="16" t="s">
        <v>911</v>
      </c>
      <c r="F1419" s="15" t="s">
        <v>1212</v>
      </c>
      <c r="G1419" s="17">
        <v>120.78</v>
      </c>
      <c r="H1419" s="17">
        <v>547133</v>
      </c>
      <c r="I1419" s="26">
        <v>544506</v>
      </c>
      <c r="J1419" s="15">
        <v>7778.65</v>
      </c>
      <c r="K1419" s="15"/>
      <c r="L1419" s="15">
        <v>150</v>
      </c>
      <c r="M1419" s="17">
        <f t="shared" si="22"/>
        <v>18117</v>
      </c>
      <c r="N1419" s="32" t="s">
        <v>20</v>
      </c>
    </row>
    <row r="1420" s="5" customFormat="1" customHeight="1" spans="1:14">
      <c r="A1420" s="14">
        <v>1416</v>
      </c>
      <c r="B1420" s="15">
        <v>1601397</v>
      </c>
      <c r="C1420" s="31" t="s">
        <v>2869</v>
      </c>
      <c r="D1420" s="15" t="s">
        <v>2745</v>
      </c>
      <c r="E1420" s="16" t="s">
        <v>2736</v>
      </c>
      <c r="F1420" s="15" t="s">
        <v>2437</v>
      </c>
      <c r="G1420" s="17">
        <v>90.95</v>
      </c>
      <c r="H1420" s="17">
        <v>416551</v>
      </c>
      <c r="I1420" s="26">
        <v>414673.2</v>
      </c>
      <c r="J1420" s="15">
        <v>7898.54</v>
      </c>
      <c r="K1420" s="15"/>
      <c r="L1420" s="15">
        <v>150</v>
      </c>
      <c r="M1420" s="17">
        <f t="shared" si="22"/>
        <v>13642.5</v>
      </c>
      <c r="N1420" s="32" t="s">
        <v>20</v>
      </c>
    </row>
    <row r="1421" s="5" customFormat="1" customHeight="1" spans="1:14">
      <c r="A1421" s="14">
        <v>1417</v>
      </c>
      <c r="B1421" s="15">
        <v>1601398</v>
      </c>
      <c r="C1421" s="31" t="s">
        <v>2870</v>
      </c>
      <c r="D1421" s="15" t="s">
        <v>2745</v>
      </c>
      <c r="E1421" s="16" t="s">
        <v>571</v>
      </c>
      <c r="F1421" s="15" t="s">
        <v>355</v>
      </c>
      <c r="G1421" s="17">
        <v>120.83</v>
      </c>
      <c r="H1421" s="17">
        <v>529235</v>
      </c>
      <c r="I1421" s="26">
        <v>526081.8</v>
      </c>
      <c r="J1421" s="15">
        <v>10020.61</v>
      </c>
      <c r="K1421" s="15"/>
      <c r="L1421" s="15">
        <v>150</v>
      </c>
      <c r="M1421" s="17">
        <f t="shared" si="22"/>
        <v>18124.5</v>
      </c>
      <c r="N1421" s="32" t="s">
        <v>20</v>
      </c>
    </row>
    <row r="1422" s="5" customFormat="1" customHeight="1" spans="1:14">
      <c r="A1422" s="14">
        <v>1418</v>
      </c>
      <c r="B1422" s="15">
        <v>1601402</v>
      </c>
      <c r="C1422" s="31" t="s">
        <v>2871</v>
      </c>
      <c r="D1422" s="15" t="s">
        <v>2745</v>
      </c>
      <c r="E1422" s="16" t="s">
        <v>2872</v>
      </c>
      <c r="F1422" s="15" t="s">
        <v>2437</v>
      </c>
      <c r="G1422" s="17">
        <v>90.95</v>
      </c>
      <c r="H1422" s="17">
        <v>434741</v>
      </c>
      <c r="I1422" s="26">
        <v>432781.2</v>
      </c>
      <c r="J1422" s="15">
        <v>8243.45</v>
      </c>
      <c r="K1422" s="15"/>
      <c r="L1422" s="15">
        <v>150</v>
      </c>
      <c r="M1422" s="17">
        <f t="shared" si="22"/>
        <v>13642.5</v>
      </c>
      <c r="N1422" s="32" t="s">
        <v>20</v>
      </c>
    </row>
    <row r="1423" s="5" customFormat="1" customHeight="1" spans="1:14">
      <c r="A1423" s="14">
        <v>1419</v>
      </c>
      <c r="B1423" s="15">
        <v>1601406</v>
      </c>
      <c r="C1423" s="31" t="s">
        <v>2873</v>
      </c>
      <c r="D1423" s="15" t="s">
        <v>2745</v>
      </c>
      <c r="E1423" s="16" t="s">
        <v>2717</v>
      </c>
      <c r="F1423" s="15" t="s">
        <v>355</v>
      </c>
      <c r="G1423" s="17">
        <v>119.33</v>
      </c>
      <c r="H1423" s="17">
        <v>540565</v>
      </c>
      <c r="I1423" s="26">
        <v>538118.7</v>
      </c>
      <c r="J1423" s="15">
        <v>10249.88</v>
      </c>
      <c r="K1423" s="15"/>
      <c r="L1423" s="15">
        <v>150</v>
      </c>
      <c r="M1423" s="17">
        <f t="shared" si="22"/>
        <v>17899.5</v>
      </c>
      <c r="N1423" s="32" t="s">
        <v>20</v>
      </c>
    </row>
    <row r="1424" s="5" customFormat="1" customHeight="1" spans="1:14">
      <c r="A1424" s="14">
        <v>1420</v>
      </c>
      <c r="B1424" s="15">
        <v>1601422</v>
      </c>
      <c r="C1424" s="31" t="s">
        <v>2874</v>
      </c>
      <c r="D1424" s="15" t="s">
        <v>2745</v>
      </c>
      <c r="E1424" s="16" t="s">
        <v>653</v>
      </c>
      <c r="F1424" s="15" t="s">
        <v>1456</v>
      </c>
      <c r="G1424" s="17">
        <v>92.05</v>
      </c>
      <c r="H1424" s="17">
        <v>421589</v>
      </c>
      <c r="I1424" s="26">
        <v>419344.8</v>
      </c>
      <c r="J1424" s="15">
        <v>5990.64</v>
      </c>
      <c r="K1424" s="15" t="s">
        <v>58</v>
      </c>
      <c r="L1424" s="15">
        <v>300</v>
      </c>
      <c r="M1424" s="17">
        <f t="shared" si="22"/>
        <v>27615</v>
      </c>
      <c r="N1424" s="32" t="s">
        <v>20</v>
      </c>
    </row>
    <row r="1425" s="5" customFormat="1" customHeight="1" spans="1:14">
      <c r="A1425" s="14">
        <v>1421</v>
      </c>
      <c r="B1425" s="15">
        <v>1601423</v>
      </c>
      <c r="C1425" s="31" t="s">
        <v>2875</v>
      </c>
      <c r="D1425" s="15" t="s">
        <v>2745</v>
      </c>
      <c r="E1425" s="16" t="s">
        <v>593</v>
      </c>
      <c r="F1425" s="15" t="s">
        <v>2174</v>
      </c>
      <c r="G1425" s="17">
        <v>120.83</v>
      </c>
      <c r="H1425" s="17">
        <v>535277</v>
      </c>
      <c r="I1425" s="26">
        <v>532087.3</v>
      </c>
      <c r="J1425" s="15">
        <v>10134.99</v>
      </c>
      <c r="K1425" s="15"/>
      <c r="L1425" s="15">
        <v>150</v>
      </c>
      <c r="M1425" s="17">
        <f t="shared" si="22"/>
        <v>18124.5</v>
      </c>
      <c r="N1425" s="32" t="s">
        <v>20</v>
      </c>
    </row>
    <row r="1426" s="5" customFormat="1" customHeight="1" spans="1:14">
      <c r="A1426" s="14">
        <v>1422</v>
      </c>
      <c r="B1426" s="15">
        <v>1601428</v>
      </c>
      <c r="C1426" s="31" t="s">
        <v>2876</v>
      </c>
      <c r="D1426" s="15" t="s">
        <v>2745</v>
      </c>
      <c r="E1426" s="16" t="s">
        <v>1040</v>
      </c>
      <c r="F1426" s="15" t="s">
        <v>1569</v>
      </c>
      <c r="G1426" s="17">
        <v>89.93</v>
      </c>
      <c r="H1426" s="17">
        <v>375008</v>
      </c>
      <c r="I1426" s="26">
        <v>372798</v>
      </c>
      <c r="J1426" s="15">
        <v>3550.46</v>
      </c>
      <c r="K1426" s="15" t="s">
        <v>79</v>
      </c>
      <c r="L1426" s="15">
        <v>300</v>
      </c>
      <c r="M1426" s="17">
        <f t="shared" si="22"/>
        <v>26979</v>
      </c>
      <c r="N1426" s="32" t="s">
        <v>20</v>
      </c>
    </row>
    <row r="1427" s="5" customFormat="1" customHeight="1" spans="1:14">
      <c r="A1427" s="14">
        <v>1423</v>
      </c>
      <c r="B1427" s="15">
        <v>1601443</v>
      </c>
      <c r="C1427" s="31" t="s">
        <v>2877</v>
      </c>
      <c r="D1427" s="15" t="s">
        <v>2745</v>
      </c>
      <c r="E1427" s="16" t="s">
        <v>997</v>
      </c>
      <c r="F1427" s="15" t="s">
        <v>1456</v>
      </c>
      <c r="G1427" s="17">
        <v>92.05</v>
      </c>
      <c r="H1427" s="17">
        <v>412384</v>
      </c>
      <c r="I1427" s="26">
        <v>410188.8</v>
      </c>
      <c r="J1427" s="15">
        <v>5859.84</v>
      </c>
      <c r="K1427" s="15" t="s">
        <v>58</v>
      </c>
      <c r="L1427" s="15">
        <v>300</v>
      </c>
      <c r="M1427" s="17">
        <f t="shared" si="22"/>
        <v>27615</v>
      </c>
      <c r="N1427" s="32" t="s">
        <v>20</v>
      </c>
    </row>
    <row r="1428" s="5" customFormat="1" customHeight="1" spans="1:14">
      <c r="A1428" s="14">
        <v>1424</v>
      </c>
      <c r="B1428" s="15">
        <v>1601462</v>
      </c>
      <c r="C1428" s="31" t="s">
        <v>2878</v>
      </c>
      <c r="D1428" s="15" t="s">
        <v>2745</v>
      </c>
      <c r="E1428" s="16" t="s">
        <v>2879</v>
      </c>
      <c r="F1428" s="15" t="s">
        <v>2437</v>
      </c>
      <c r="G1428" s="17">
        <v>90.95</v>
      </c>
      <c r="H1428" s="17">
        <v>391187</v>
      </c>
      <c r="I1428" s="26">
        <v>389423.5</v>
      </c>
      <c r="J1428" s="15">
        <v>7417.59</v>
      </c>
      <c r="K1428" s="15"/>
      <c r="L1428" s="15">
        <v>150</v>
      </c>
      <c r="M1428" s="17">
        <f t="shared" si="22"/>
        <v>13642.5</v>
      </c>
      <c r="N1428" s="32" t="s">
        <v>20</v>
      </c>
    </row>
    <row r="1429" s="5" customFormat="1" customHeight="1" spans="1:14">
      <c r="A1429" s="14">
        <v>1425</v>
      </c>
      <c r="B1429" s="15">
        <v>1601472</v>
      </c>
      <c r="C1429" s="31" t="s">
        <v>2880</v>
      </c>
      <c r="D1429" s="15" t="s">
        <v>2745</v>
      </c>
      <c r="E1429" s="16" t="s">
        <v>1937</v>
      </c>
      <c r="F1429" s="15" t="s">
        <v>2437</v>
      </c>
      <c r="G1429" s="17">
        <v>119.33</v>
      </c>
      <c r="H1429" s="17">
        <v>570397</v>
      </c>
      <c r="I1429" s="26">
        <v>567816.2</v>
      </c>
      <c r="J1429" s="15">
        <v>10815.55</v>
      </c>
      <c r="K1429" s="15"/>
      <c r="L1429" s="15">
        <v>150</v>
      </c>
      <c r="M1429" s="17">
        <f t="shared" si="22"/>
        <v>17899.5</v>
      </c>
      <c r="N1429" s="32" t="s">
        <v>20</v>
      </c>
    </row>
    <row r="1430" s="5" customFormat="1" customHeight="1" spans="1:14">
      <c r="A1430" s="14">
        <v>1426</v>
      </c>
      <c r="B1430" s="15">
        <v>1601487</v>
      </c>
      <c r="C1430" s="31" t="s">
        <v>113</v>
      </c>
      <c r="D1430" s="15" t="s">
        <v>2745</v>
      </c>
      <c r="E1430" s="16" t="s">
        <v>981</v>
      </c>
      <c r="F1430" s="15" t="s">
        <v>2437</v>
      </c>
      <c r="G1430" s="17">
        <v>92.05</v>
      </c>
      <c r="H1430" s="17">
        <v>407782</v>
      </c>
      <c r="I1430" s="26">
        <v>405610.8</v>
      </c>
      <c r="J1430" s="15">
        <v>7725.92</v>
      </c>
      <c r="K1430" s="15"/>
      <c r="L1430" s="15">
        <v>150</v>
      </c>
      <c r="M1430" s="17">
        <f t="shared" si="22"/>
        <v>13807.5</v>
      </c>
      <c r="N1430" s="32" t="s">
        <v>20</v>
      </c>
    </row>
    <row r="1431" s="5" customFormat="1" customHeight="1" spans="1:14">
      <c r="A1431" s="14">
        <v>1427</v>
      </c>
      <c r="B1431" s="15">
        <v>1601488</v>
      </c>
      <c r="C1431" s="31" t="s">
        <v>2881</v>
      </c>
      <c r="D1431" s="15" t="s">
        <v>2745</v>
      </c>
      <c r="E1431" s="16" t="s">
        <v>438</v>
      </c>
      <c r="F1431" s="15" t="s">
        <v>2838</v>
      </c>
      <c r="G1431" s="17">
        <v>120.78</v>
      </c>
      <c r="H1431" s="17">
        <v>577328</v>
      </c>
      <c r="I1431" s="26">
        <v>574556</v>
      </c>
      <c r="J1431" s="15">
        <v>10943.93</v>
      </c>
      <c r="K1431" s="15"/>
      <c r="L1431" s="15">
        <v>150</v>
      </c>
      <c r="M1431" s="17">
        <f t="shared" si="22"/>
        <v>18117</v>
      </c>
      <c r="N1431" s="32" t="s">
        <v>20</v>
      </c>
    </row>
    <row r="1432" s="5" customFormat="1" customHeight="1" spans="1:14">
      <c r="A1432" s="14">
        <v>1428</v>
      </c>
      <c r="B1432" s="15">
        <v>1601505</v>
      </c>
      <c r="C1432" s="31" t="s">
        <v>2882</v>
      </c>
      <c r="D1432" s="15" t="s">
        <v>2745</v>
      </c>
      <c r="E1432" s="16" t="s">
        <v>913</v>
      </c>
      <c r="F1432" s="15" t="s">
        <v>2796</v>
      </c>
      <c r="G1432" s="17">
        <v>102.64</v>
      </c>
      <c r="H1432" s="17">
        <v>480335</v>
      </c>
      <c r="I1432" s="26">
        <v>479091.6</v>
      </c>
      <c r="J1432" s="15">
        <v>6844.16</v>
      </c>
      <c r="K1432" s="15"/>
      <c r="L1432" s="15">
        <v>150</v>
      </c>
      <c r="M1432" s="17">
        <f t="shared" si="22"/>
        <v>15396</v>
      </c>
      <c r="N1432" s="32" t="s">
        <v>20</v>
      </c>
    </row>
    <row r="1433" s="5" customFormat="1" customHeight="1" spans="1:14">
      <c r="A1433" s="14">
        <v>1429</v>
      </c>
      <c r="B1433" s="15">
        <v>1601511</v>
      </c>
      <c r="C1433" s="31" t="s">
        <v>2883</v>
      </c>
      <c r="D1433" s="15" t="s">
        <v>2745</v>
      </c>
      <c r="E1433" s="16" t="s">
        <v>2884</v>
      </c>
      <c r="F1433" s="15" t="s">
        <v>1111</v>
      </c>
      <c r="G1433" s="17">
        <v>120.78</v>
      </c>
      <c r="H1433" s="17">
        <v>559211</v>
      </c>
      <c r="I1433" s="26">
        <v>556526</v>
      </c>
      <c r="J1433" s="15">
        <v>7950.37</v>
      </c>
      <c r="K1433" s="15"/>
      <c r="L1433" s="15">
        <v>150</v>
      </c>
      <c r="M1433" s="17">
        <f t="shared" si="22"/>
        <v>18117</v>
      </c>
      <c r="N1433" s="32" t="s">
        <v>20</v>
      </c>
    </row>
    <row r="1434" s="5" customFormat="1" customHeight="1" spans="1:14">
      <c r="A1434" s="14">
        <v>1430</v>
      </c>
      <c r="B1434" s="15">
        <v>1601512</v>
      </c>
      <c r="C1434" s="31" t="s">
        <v>2885</v>
      </c>
      <c r="D1434" s="15" t="s">
        <v>2745</v>
      </c>
      <c r="E1434" s="16" t="s">
        <v>142</v>
      </c>
      <c r="F1434" s="15" t="s">
        <v>2790</v>
      </c>
      <c r="G1434" s="17">
        <v>120.83</v>
      </c>
      <c r="H1434" s="17">
        <v>559443</v>
      </c>
      <c r="I1434" s="26">
        <v>556109.3</v>
      </c>
      <c r="J1434" s="15">
        <v>7944.42</v>
      </c>
      <c r="K1434" s="15" t="s">
        <v>79</v>
      </c>
      <c r="L1434" s="15">
        <v>300</v>
      </c>
      <c r="M1434" s="17">
        <f t="shared" si="22"/>
        <v>36249</v>
      </c>
      <c r="N1434" s="32" t="s">
        <v>20</v>
      </c>
    </row>
    <row r="1435" s="5" customFormat="1" customHeight="1" spans="1:14">
      <c r="A1435" s="14">
        <v>1431</v>
      </c>
      <c r="B1435" s="15">
        <v>1601534</v>
      </c>
      <c r="C1435" s="31" t="s">
        <v>2886</v>
      </c>
      <c r="D1435" s="15" t="s">
        <v>2745</v>
      </c>
      <c r="E1435" s="16" t="s">
        <v>462</v>
      </c>
      <c r="F1435" s="15" t="s">
        <v>1608</v>
      </c>
      <c r="G1435" s="17">
        <v>120.83</v>
      </c>
      <c r="H1435" s="17">
        <v>517152</v>
      </c>
      <c r="I1435" s="26">
        <v>514070.8</v>
      </c>
      <c r="J1435" s="15">
        <v>9791.83</v>
      </c>
      <c r="K1435" s="31"/>
      <c r="L1435" s="15">
        <v>150</v>
      </c>
      <c r="M1435" s="17">
        <f t="shared" si="22"/>
        <v>18124.5</v>
      </c>
      <c r="N1435" s="32" t="s">
        <v>20</v>
      </c>
    </row>
    <row r="1436" s="5" customFormat="1" customHeight="1" spans="1:14">
      <c r="A1436" s="14">
        <v>1432</v>
      </c>
      <c r="B1436" s="15">
        <v>1601678</v>
      </c>
      <c r="C1436" s="31" t="s">
        <v>2887</v>
      </c>
      <c r="D1436" s="15" t="s">
        <v>2745</v>
      </c>
      <c r="E1436" s="16" t="s">
        <v>529</v>
      </c>
      <c r="F1436" s="15" t="s">
        <v>291</v>
      </c>
      <c r="G1436" s="17">
        <v>120.78</v>
      </c>
      <c r="H1436" s="17">
        <v>565250</v>
      </c>
      <c r="I1436" s="26">
        <v>562536</v>
      </c>
      <c r="J1436" s="15">
        <v>8036.23</v>
      </c>
      <c r="K1436" s="15" t="s">
        <v>48</v>
      </c>
      <c r="L1436" s="15">
        <v>300</v>
      </c>
      <c r="M1436" s="17">
        <f t="shared" si="22"/>
        <v>36234</v>
      </c>
      <c r="N1436" s="32" t="s">
        <v>20</v>
      </c>
    </row>
    <row r="1437" s="5" customFormat="1" customHeight="1" spans="1:14">
      <c r="A1437" s="14">
        <v>1433</v>
      </c>
      <c r="B1437" s="15">
        <v>1601693</v>
      </c>
      <c r="C1437" s="31" t="s">
        <v>2888</v>
      </c>
      <c r="D1437" s="15" t="s">
        <v>2745</v>
      </c>
      <c r="E1437" s="16" t="s">
        <v>2889</v>
      </c>
      <c r="F1437" s="15" t="s">
        <v>2793</v>
      </c>
      <c r="G1437" s="17">
        <v>102.64</v>
      </c>
      <c r="H1437" s="17">
        <v>480355</v>
      </c>
      <c r="I1437" s="26">
        <v>479091.6</v>
      </c>
      <c r="J1437" s="15">
        <v>6844.16</v>
      </c>
      <c r="K1437" s="15"/>
      <c r="L1437" s="15">
        <v>150</v>
      </c>
      <c r="M1437" s="17">
        <f t="shared" si="22"/>
        <v>15396</v>
      </c>
      <c r="N1437" s="32" t="s">
        <v>20</v>
      </c>
    </row>
    <row r="1438" s="5" customFormat="1" customHeight="1" spans="1:14">
      <c r="A1438" s="14">
        <v>1434</v>
      </c>
      <c r="B1438" s="15">
        <v>1601698</v>
      </c>
      <c r="C1438" s="31" t="s">
        <v>2890</v>
      </c>
      <c r="D1438" s="15" t="s">
        <v>2745</v>
      </c>
      <c r="E1438" s="16" t="s">
        <v>558</v>
      </c>
      <c r="F1438" s="15" t="s">
        <v>2752</v>
      </c>
      <c r="G1438" s="17">
        <v>120.78</v>
      </c>
      <c r="H1438" s="17">
        <v>559211</v>
      </c>
      <c r="I1438" s="26">
        <v>556526</v>
      </c>
      <c r="J1438" s="15">
        <v>15900.74</v>
      </c>
      <c r="K1438" s="15" t="s">
        <v>79</v>
      </c>
      <c r="L1438" s="15">
        <v>300</v>
      </c>
      <c r="M1438" s="17">
        <f t="shared" si="22"/>
        <v>36234</v>
      </c>
      <c r="N1438" s="32" t="s">
        <v>20</v>
      </c>
    </row>
    <row r="1439" s="5" customFormat="1" customHeight="1" spans="1:14">
      <c r="A1439" s="14">
        <v>1435</v>
      </c>
      <c r="B1439" s="15">
        <v>1601723</v>
      </c>
      <c r="C1439" s="31" t="s">
        <v>2891</v>
      </c>
      <c r="D1439" s="15" t="s">
        <v>2745</v>
      </c>
      <c r="E1439" s="16" t="s">
        <v>862</v>
      </c>
      <c r="F1439" s="15" t="s">
        <v>106</v>
      </c>
      <c r="G1439" s="17">
        <v>102.64</v>
      </c>
      <c r="H1439" s="17">
        <v>446484</v>
      </c>
      <c r="I1439" s="26">
        <v>445309.5</v>
      </c>
      <c r="J1439" s="15">
        <v>8482.09</v>
      </c>
      <c r="K1439" s="15"/>
      <c r="L1439" s="15">
        <v>150</v>
      </c>
      <c r="M1439" s="17">
        <f t="shared" si="22"/>
        <v>15396</v>
      </c>
      <c r="N1439" s="32" t="s">
        <v>20</v>
      </c>
    </row>
    <row r="1440" s="5" customFormat="1" customHeight="1" spans="1:14">
      <c r="A1440" s="14">
        <v>1436</v>
      </c>
      <c r="B1440" s="15">
        <v>1601736</v>
      </c>
      <c r="C1440" s="31" t="s">
        <v>2892</v>
      </c>
      <c r="D1440" s="15" t="s">
        <v>2745</v>
      </c>
      <c r="E1440" s="16" t="s">
        <v>682</v>
      </c>
      <c r="F1440" s="15" t="s">
        <v>1111</v>
      </c>
      <c r="G1440" s="17">
        <v>92.05</v>
      </c>
      <c r="H1440" s="17">
        <v>398577</v>
      </c>
      <c r="I1440" s="26">
        <v>396454.8</v>
      </c>
      <c r="J1440" s="15">
        <v>5663.64</v>
      </c>
      <c r="K1440" s="26" t="s">
        <v>58</v>
      </c>
      <c r="L1440" s="15">
        <v>300</v>
      </c>
      <c r="M1440" s="17">
        <f t="shared" si="22"/>
        <v>27615</v>
      </c>
      <c r="N1440" s="32" t="s">
        <v>20</v>
      </c>
    </row>
    <row r="1441" s="5" customFormat="1" customHeight="1" spans="1:14">
      <c r="A1441" s="14">
        <v>1437</v>
      </c>
      <c r="B1441" s="15">
        <v>1601741</v>
      </c>
      <c r="C1441" s="31" t="s">
        <v>2893</v>
      </c>
      <c r="D1441" s="15" t="s">
        <v>2745</v>
      </c>
      <c r="E1441" s="16" t="s">
        <v>591</v>
      </c>
      <c r="F1441" s="15" t="s">
        <v>2894</v>
      </c>
      <c r="G1441" s="17">
        <v>92.09</v>
      </c>
      <c r="H1441" s="17">
        <v>421772</v>
      </c>
      <c r="I1441" s="26">
        <v>419253.2</v>
      </c>
      <c r="J1441" s="15">
        <v>5989.33</v>
      </c>
      <c r="K1441" s="15" t="s">
        <v>79</v>
      </c>
      <c r="L1441" s="15">
        <v>300</v>
      </c>
      <c r="M1441" s="17">
        <f t="shared" si="22"/>
        <v>27627</v>
      </c>
      <c r="N1441" s="32" t="s">
        <v>20</v>
      </c>
    </row>
    <row r="1442" s="5" customFormat="1" customHeight="1" spans="1:14">
      <c r="A1442" s="14">
        <v>1438</v>
      </c>
      <c r="B1442" s="15">
        <v>1601781</v>
      </c>
      <c r="C1442" s="31" t="s">
        <v>2895</v>
      </c>
      <c r="D1442" s="15" t="s">
        <v>2745</v>
      </c>
      <c r="E1442" s="16" t="s">
        <v>585</v>
      </c>
      <c r="F1442" s="15" t="s">
        <v>2174</v>
      </c>
      <c r="G1442" s="17">
        <v>92.09</v>
      </c>
      <c r="H1442" s="17">
        <v>384936</v>
      </c>
      <c r="I1442" s="26">
        <v>382637.2</v>
      </c>
      <c r="J1442" s="15">
        <v>5466.24</v>
      </c>
      <c r="K1442" s="15" t="s">
        <v>79</v>
      </c>
      <c r="L1442" s="15">
        <v>300</v>
      </c>
      <c r="M1442" s="17">
        <f t="shared" si="22"/>
        <v>27627</v>
      </c>
      <c r="N1442" s="32" t="s">
        <v>20</v>
      </c>
    </row>
    <row r="1443" s="5" customFormat="1" customHeight="1" spans="1:14">
      <c r="A1443" s="14">
        <v>1439</v>
      </c>
      <c r="B1443" s="15">
        <v>1601787</v>
      </c>
      <c r="C1443" s="31" t="s">
        <v>2896</v>
      </c>
      <c r="D1443" s="15" t="s">
        <v>2745</v>
      </c>
      <c r="E1443" s="16" t="s">
        <v>2897</v>
      </c>
      <c r="F1443" s="15" t="s">
        <v>355</v>
      </c>
      <c r="G1443" s="17">
        <v>90.95</v>
      </c>
      <c r="H1443" s="17">
        <v>660972</v>
      </c>
      <c r="I1443" s="26">
        <v>401092.2</v>
      </c>
      <c r="J1443" s="15">
        <v>5729.89</v>
      </c>
      <c r="K1443" s="15"/>
      <c r="L1443" s="15">
        <v>150</v>
      </c>
      <c r="M1443" s="17">
        <f t="shared" si="22"/>
        <v>13642.5</v>
      </c>
      <c r="N1443" s="32" t="s">
        <v>20</v>
      </c>
    </row>
    <row r="1444" s="5" customFormat="1" customHeight="1" spans="1:14">
      <c r="A1444" s="14">
        <v>1440</v>
      </c>
      <c r="B1444" s="15">
        <v>1601820</v>
      </c>
      <c r="C1444" s="31" t="s">
        <v>2898</v>
      </c>
      <c r="D1444" s="15" t="s">
        <v>2745</v>
      </c>
      <c r="E1444" s="16" t="s">
        <v>698</v>
      </c>
      <c r="F1444" s="15" t="s">
        <v>512</v>
      </c>
      <c r="G1444" s="17">
        <v>119.33</v>
      </c>
      <c r="H1444" s="17">
        <v>522665</v>
      </c>
      <c r="I1444" s="26">
        <v>520300.2</v>
      </c>
      <c r="J1444" s="15">
        <v>7432.86</v>
      </c>
      <c r="K1444" s="15"/>
      <c r="L1444" s="15">
        <v>150</v>
      </c>
      <c r="M1444" s="17">
        <f t="shared" si="22"/>
        <v>17899.5</v>
      </c>
      <c r="N1444" s="32" t="s">
        <v>20</v>
      </c>
    </row>
    <row r="1445" s="5" customFormat="1" customHeight="1" spans="1:14">
      <c r="A1445" s="14">
        <v>1441</v>
      </c>
      <c r="B1445" s="15">
        <v>1601824</v>
      </c>
      <c r="C1445" s="31" t="s">
        <v>2899</v>
      </c>
      <c r="D1445" s="15" t="s">
        <v>2745</v>
      </c>
      <c r="E1445" s="16" t="s">
        <v>159</v>
      </c>
      <c r="F1445" s="15" t="s">
        <v>1569</v>
      </c>
      <c r="G1445" s="17">
        <v>121.36</v>
      </c>
      <c r="H1445" s="17">
        <v>571606</v>
      </c>
      <c r="I1445" s="26">
        <v>581685</v>
      </c>
      <c r="J1445" s="15">
        <v>8309.78</v>
      </c>
      <c r="K1445" s="15"/>
      <c r="L1445" s="15">
        <v>150</v>
      </c>
      <c r="M1445" s="17">
        <f t="shared" si="22"/>
        <v>18204</v>
      </c>
      <c r="N1445" s="32" t="s">
        <v>20</v>
      </c>
    </row>
    <row r="1446" s="5" customFormat="1" customHeight="1" spans="1:14">
      <c r="A1446" s="14">
        <v>1442</v>
      </c>
      <c r="B1446" s="15">
        <v>1601833</v>
      </c>
      <c r="C1446" s="31" t="s">
        <v>2900</v>
      </c>
      <c r="D1446" s="15" t="s">
        <v>2745</v>
      </c>
      <c r="E1446" s="16" t="s">
        <v>1512</v>
      </c>
      <c r="F1446" s="15" t="s">
        <v>1091</v>
      </c>
      <c r="G1446" s="17">
        <v>120.78</v>
      </c>
      <c r="H1446" s="17">
        <v>516938</v>
      </c>
      <c r="I1446" s="26">
        <v>514456</v>
      </c>
      <c r="J1446" s="15">
        <v>9799.16</v>
      </c>
      <c r="K1446" s="15" t="s">
        <v>79</v>
      </c>
      <c r="L1446" s="15">
        <v>300</v>
      </c>
      <c r="M1446" s="17">
        <f t="shared" si="22"/>
        <v>36234</v>
      </c>
      <c r="N1446" s="32" t="s">
        <v>20</v>
      </c>
    </row>
    <row r="1447" s="5" customFormat="1" customHeight="1" spans="1:14">
      <c r="A1447" s="14">
        <v>1443</v>
      </c>
      <c r="B1447" s="15">
        <v>1601844</v>
      </c>
      <c r="C1447" s="31" t="s">
        <v>2901</v>
      </c>
      <c r="D1447" s="15" t="s">
        <v>2745</v>
      </c>
      <c r="E1447" s="16" t="s">
        <v>813</v>
      </c>
      <c r="F1447" s="15" t="s">
        <v>68</v>
      </c>
      <c r="G1447" s="17">
        <v>144.95</v>
      </c>
      <c r="H1447" s="17">
        <v>601769</v>
      </c>
      <c r="I1447" s="26">
        <v>599319.78</v>
      </c>
      <c r="J1447" s="15">
        <v>8561.71</v>
      </c>
      <c r="K1447" s="15"/>
      <c r="L1447" s="15">
        <v>150</v>
      </c>
      <c r="M1447" s="17">
        <f t="shared" si="22"/>
        <v>21742.5</v>
      </c>
      <c r="N1447" s="32" t="s">
        <v>20</v>
      </c>
    </row>
    <row r="1448" s="5" customFormat="1" customHeight="1" spans="1:14">
      <c r="A1448" s="14">
        <v>1444</v>
      </c>
      <c r="B1448" s="15">
        <v>1601862</v>
      </c>
      <c r="C1448" s="31" t="s">
        <v>2902</v>
      </c>
      <c r="D1448" s="15" t="s">
        <v>2745</v>
      </c>
      <c r="E1448" s="16" t="s">
        <v>941</v>
      </c>
      <c r="F1448" s="15" t="s">
        <v>116</v>
      </c>
      <c r="G1448" s="17">
        <v>89.93</v>
      </c>
      <c r="H1448" s="17">
        <v>375008</v>
      </c>
      <c r="I1448" s="26">
        <v>372798</v>
      </c>
      <c r="J1448" s="15">
        <v>3550.46</v>
      </c>
      <c r="K1448" s="15"/>
      <c r="L1448" s="15">
        <v>150</v>
      </c>
      <c r="M1448" s="17">
        <f t="shared" si="22"/>
        <v>13489.5</v>
      </c>
      <c r="N1448" s="32" t="s">
        <v>20</v>
      </c>
    </row>
    <row r="1449" s="5" customFormat="1" customHeight="1" spans="1:14">
      <c r="A1449" s="14">
        <v>1445</v>
      </c>
      <c r="B1449" s="15">
        <v>1601880</v>
      </c>
      <c r="C1449" s="31" t="s">
        <v>2903</v>
      </c>
      <c r="D1449" s="15" t="s">
        <v>2745</v>
      </c>
      <c r="E1449" s="16" t="s">
        <v>2904</v>
      </c>
      <c r="F1449" s="15" t="s">
        <v>68</v>
      </c>
      <c r="G1449" s="17">
        <v>144.95</v>
      </c>
      <c r="H1449" s="17">
        <v>621836</v>
      </c>
      <c r="I1449" s="26">
        <v>619304.4</v>
      </c>
      <c r="J1449" s="15">
        <v>8847.21</v>
      </c>
      <c r="K1449" s="31"/>
      <c r="L1449" s="15">
        <v>150</v>
      </c>
      <c r="M1449" s="17">
        <f t="shared" si="22"/>
        <v>21742.5</v>
      </c>
      <c r="N1449" s="32" t="s">
        <v>20</v>
      </c>
    </row>
    <row r="1450" s="5" customFormat="1" customHeight="1" spans="1:14">
      <c r="A1450" s="14">
        <v>1446</v>
      </c>
      <c r="B1450" s="15">
        <v>1601927</v>
      </c>
      <c r="C1450" s="31" t="s">
        <v>2275</v>
      </c>
      <c r="D1450" s="15" t="s">
        <v>2745</v>
      </c>
      <c r="E1450" s="16" t="s">
        <v>497</v>
      </c>
      <c r="F1450" s="15" t="s">
        <v>2752</v>
      </c>
      <c r="G1450" s="17">
        <v>92.05</v>
      </c>
      <c r="H1450" s="17">
        <v>416987</v>
      </c>
      <c r="I1450" s="26">
        <v>414766.8</v>
      </c>
      <c r="J1450" s="15">
        <v>7900.32</v>
      </c>
      <c r="K1450" s="15"/>
      <c r="L1450" s="15">
        <v>150</v>
      </c>
      <c r="M1450" s="17">
        <f t="shared" si="22"/>
        <v>13807.5</v>
      </c>
      <c r="N1450" s="32" t="s">
        <v>20</v>
      </c>
    </row>
    <row r="1451" s="5" customFormat="1" customHeight="1" spans="1:14">
      <c r="A1451" s="14">
        <v>1447</v>
      </c>
      <c r="B1451" s="15">
        <v>1601932</v>
      </c>
      <c r="C1451" s="31" t="s">
        <v>2905</v>
      </c>
      <c r="D1451" s="15" t="s">
        <v>2745</v>
      </c>
      <c r="E1451" s="16" t="s">
        <v>2906</v>
      </c>
      <c r="F1451" s="15" t="s">
        <v>355</v>
      </c>
      <c r="G1451" s="17">
        <v>120.83</v>
      </c>
      <c r="H1451" s="17">
        <v>559443</v>
      </c>
      <c r="I1451" s="26">
        <v>556109.3</v>
      </c>
      <c r="J1451" s="15">
        <v>7944.42</v>
      </c>
      <c r="K1451" s="15" t="s">
        <v>79</v>
      </c>
      <c r="L1451" s="15">
        <v>300</v>
      </c>
      <c r="M1451" s="17">
        <f t="shared" si="22"/>
        <v>36249</v>
      </c>
      <c r="N1451" s="32" t="s">
        <v>20</v>
      </c>
    </row>
    <row r="1452" s="5" customFormat="1" customHeight="1" spans="1:14">
      <c r="A1452" s="14">
        <v>1448</v>
      </c>
      <c r="B1452" s="15">
        <v>1601934</v>
      </c>
      <c r="C1452" s="31" t="s">
        <v>2907</v>
      </c>
      <c r="D1452" s="15" t="s">
        <v>2745</v>
      </c>
      <c r="E1452" s="16" t="s">
        <v>928</v>
      </c>
      <c r="F1452" s="15" t="s">
        <v>116</v>
      </c>
      <c r="G1452" s="17">
        <v>92.05</v>
      </c>
      <c r="H1452" s="17">
        <v>398577</v>
      </c>
      <c r="I1452" s="26">
        <v>396671.3</v>
      </c>
      <c r="J1452" s="15">
        <v>7555.65</v>
      </c>
      <c r="K1452" s="15" t="s">
        <v>79</v>
      </c>
      <c r="L1452" s="15">
        <v>300</v>
      </c>
      <c r="M1452" s="17">
        <f t="shared" si="22"/>
        <v>27615</v>
      </c>
      <c r="N1452" s="32" t="s">
        <v>20</v>
      </c>
    </row>
    <row r="1453" s="5" customFormat="1" customHeight="1" spans="1:14">
      <c r="A1453" s="14">
        <v>1449</v>
      </c>
      <c r="B1453" s="15">
        <v>1601935</v>
      </c>
      <c r="C1453" s="31" t="s">
        <v>2908</v>
      </c>
      <c r="D1453" s="15" t="s">
        <v>2745</v>
      </c>
      <c r="E1453" s="16" t="s">
        <v>897</v>
      </c>
      <c r="F1453" s="15" t="s">
        <v>1111</v>
      </c>
      <c r="G1453" s="17">
        <v>144.95</v>
      </c>
      <c r="H1453" s="17">
        <v>652275</v>
      </c>
      <c r="I1453" s="26">
        <v>649620</v>
      </c>
      <c r="J1453" s="15">
        <v>9280.29</v>
      </c>
      <c r="K1453" s="15"/>
      <c r="L1453" s="15">
        <v>150</v>
      </c>
      <c r="M1453" s="17">
        <f t="shared" si="22"/>
        <v>21742.5</v>
      </c>
      <c r="N1453" s="32" t="s">
        <v>20</v>
      </c>
    </row>
    <row r="1454" s="5" customFormat="1" customHeight="1" spans="1:14">
      <c r="A1454" s="14">
        <v>1450</v>
      </c>
      <c r="B1454" s="15">
        <v>1601939</v>
      </c>
      <c r="C1454" s="31" t="s">
        <v>2909</v>
      </c>
      <c r="D1454" s="15" t="s">
        <v>2745</v>
      </c>
      <c r="E1454" s="16" t="s">
        <v>892</v>
      </c>
      <c r="F1454" s="15" t="s">
        <v>1212</v>
      </c>
      <c r="G1454" s="17">
        <v>121.36</v>
      </c>
      <c r="H1454" s="17">
        <v>520634</v>
      </c>
      <c r="I1454" s="26">
        <v>529815</v>
      </c>
      <c r="J1454" s="15">
        <v>7568.78</v>
      </c>
      <c r="K1454" s="15"/>
      <c r="L1454" s="15">
        <v>150</v>
      </c>
      <c r="M1454" s="17">
        <f t="shared" si="22"/>
        <v>18204</v>
      </c>
      <c r="N1454" s="32" t="s">
        <v>20</v>
      </c>
    </row>
    <row r="1455" s="5" customFormat="1" customHeight="1" spans="1:14">
      <c r="A1455" s="14">
        <v>1451</v>
      </c>
      <c r="B1455" s="15">
        <v>1601958</v>
      </c>
      <c r="C1455" s="31" t="s">
        <v>2910</v>
      </c>
      <c r="D1455" s="15" t="s">
        <v>2745</v>
      </c>
      <c r="E1455" s="16" t="s">
        <v>401</v>
      </c>
      <c r="F1455" s="15" t="s">
        <v>2174</v>
      </c>
      <c r="G1455" s="17">
        <v>92.09</v>
      </c>
      <c r="H1455" s="17">
        <v>394145</v>
      </c>
      <c r="I1455" s="26">
        <v>391791.2</v>
      </c>
      <c r="J1455" s="15">
        <v>5597.01</v>
      </c>
      <c r="K1455" s="15"/>
      <c r="L1455" s="15">
        <v>150</v>
      </c>
      <c r="M1455" s="17">
        <f t="shared" si="22"/>
        <v>13813.5</v>
      </c>
      <c r="N1455" s="32" t="s">
        <v>20</v>
      </c>
    </row>
    <row r="1456" s="5" customFormat="1" customHeight="1" spans="1:14">
      <c r="A1456" s="14">
        <v>1452</v>
      </c>
      <c r="B1456" s="15">
        <v>1601959</v>
      </c>
      <c r="C1456" s="31" t="s">
        <v>2911</v>
      </c>
      <c r="D1456" s="15" t="s">
        <v>2745</v>
      </c>
      <c r="E1456" s="16" t="s">
        <v>2912</v>
      </c>
      <c r="F1456" s="15" t="s">
        <v>1841</v>
      </c>
      <c r="G1456" s="17">
        <v>144.37</v>
      </c>
      <c r="H1456" s="17">
        <v>666989</v>
      </c>
      <c r="I1456" s="26">
        <v>665742</v>
      </c>
      <c r="J1456" s="15">
        <v>12680.8</v>
      </c>
      <c r="K1456" s="15"/>
      <c r="L1456" s="15">
        <v>150</v>
      </c>
      <c r="M1456" s="17">
        <f t="shared" si="22"/>
        <v>21655.5</v>
      </c>
      <c r="N1456" s="32" t="s">
        <v>20</v>
      </c>
    </row>
    <row r="1457" s="5" customFormat="1" customHeight="1" spans="1:14">
      <c r="A1457" s="14">
        <v>1453</v>
      </c>
      <c r="B1457" s="15">
        <v>1601964</v>
      </c>
      <c r="C1457" s="31" t="s">
        <v>2913</v>
      </c>
      <c r="D1457" s="15" t="s">
        <v>2745</v>
      </c>
      <c r="E1457" s="16" t="s">
        <v>708</v>
      </c>
      <c r="F1457" s="15" t="s">
        <v>116</v>
      </c>
      <c r="G1457" s="17">
        <v>120.83</v>
      </c>
      <c r="H1457" s="17">
        <v>565484</v>
      </c>
      <c r="I1457" s="26">
        <v>562114.8</v>
      </c>
      <c r="J1457" s="15">
        <v>10706.95</v>
      </c>
      <c r="K1457" s="15"/>
      <c r="L1457" s="15">
        <v>150</v>
      </c>
      <c r="M1457" s="17">
        <f t="shared" si="22"/>
        <v>18124.5</v>
      </c>
      <c r="N1457" s="32" t="s">
        <v>20</v>
      </c>
    </row>
    <row r="1458" s="5" customFormat="1" customHeight="1" spans="1:14">
      <c r="A1458" s="14">
        <v>1454</v>
      </c>
      <c r="B1458" s="15">
        <v>1601967</v>
      </c>
      <c r="C1458" s="31" t="s">
        <v>2914</v>
      </c>
      <c r="D1458" s="15" t="s">
        <v>2745</v>
      </c>
      <c r="E1458" s="16" t="s">
        <v>993</v>
      </c>
      <c r="F1458" s="15" t="s">
        <v>68</v>
      </c>
      <c r="G1458" s="17">
        <v>137.79</v>
      </c>
      <c r="H1458" s="17">
        <v>595253</v>
      </c>
      <c r="I1458" s="26">
        <v>591926.4</v>
      </c>
      <c r="J1458" s="15">
        <v>11274.79</v>
      </c>
      <c r="K1458" s="15"/>
      <c r="L1458" s="15">
        <v>150</v>
      </c>
      <c r="M1458" s="17">
        <f t="shared" si="22"/>
        <v>20668.5</v>
      </c>
      <c r="N1458" s="32" t="s">
        <v>20</v>
      </c>
    </row>
    <row r="1459" s="5" customFormat="1" customHeight="1" spans="1:14">
      <c r="A1459" s="14">
        <v>1455</v>
      </c>
      <c r="B1459" s="15">
        <v>1601968</v>
      </c>
      <c r="C1459" s="31" t="s">
        <v>2915</v>
      </c>
      <c r="D1459" s="15" t="s">
        <v>2745</v>
      </c>
      <c r="E1459" s="16" t="s">
        <v>2916</v>
      </c>
      <c r="F1459" s="15" t="s">
        <v>1587</v>
      </c>
      <c r="G1459" s="17">
        <v>120.83</v>
      </c>
      <c r="H1459" s="17">
        <v>517152</v>
      </c>
      <c r="I1459" s="26">
        <v>514070.8</v>
      </c>
      <c r="J1459" s="15">
        <v>9791.83</v>
      </c>
      <c r="K1459" s="15" t="s">
        <v>79</v>
      </c>
      <c r="L1459" s="15">
        <v>300</v>
      </c>
      <c r="M1459" s="17">
        <f t="shared" si="22"/>
        <v>36249</v>
      </c>
      <c r="N1459" s="32" t="s">
        <v>20</v>
      </c>
    </row>
    <row r="1460" s="5" customFormat="1" customHeight="1" spans="1:14">
      <c r="A1460" s="14">
        <v>1456</v>
      </c>
      <c r="B1460" s="15">
        <v>1601998</v>
      </c>
      <c r="C1460" s="31" t="s">
        <v>2917</v>
      </c>
      <c r="D1460" s="15" t="s">
        <v>2745</v>
      </c>
      <c r="E1460" s="16" t="s">
        <v>2918</v>
      </c>
      <c r="F1460" s="15" t="s">
        <v>1587</v>
      </c>
      <c r="G1460" s="17">
        <v>92.05</v>
      </c>
      <c r="H1460" s="17">
        <v>384769</v>
      </c>
      <c r="I1460" s="26">
        <v>382720.8</v>
      </c>
      <c r="J1460" s="15">
        <v>5467.44</v>
      </c>
      <c r="K1460" s="15"/>
      <c r="L1460" s="15">
        <v>150</v>
      </c>
      <c r="M1460" s="17">
        <f t="shared" si="22"/>
        <v>13807.5</v>
      </c>
      <c r="N1460" s="32" t="s">
        <v>20</v>
      </c>
    </row>
    <row r="1461" s="5" customFormat="1" customHeight="1" spans="1:14">
      <c r="A1461" s="14">
        <v>1457</v>
      </c>
      <c r="B1461" s="15">
        <v>1601999</v>
      </c>
      <c r="C1461" s="31" t="s">
        <v>2919</v>
      </c>
      <c r="D1461" s="15" t="s">
        <v>2745</v>
      </c>
      <c r="E1461" s="16" t="s">
        <v>620</v>
      </c>
      <c r="F1461" s="15" t="s">
        <v>355</v>
      </c>
      <c r="G1461" s="17">
        <v>92.09</v>
      </c>
      <c r="H1461" s="17">
        <v>426377</v>
      </c>
      <c r="I1461" s="26">
        <v>423830.2</v>
      </c>
      <c r="J1461" s="15">
        <v>8072.95</v>
      </c>
      <c r="K1461" s="15" t="s">
        <v>79</v>
      </c>
      <c r="L1461" s="15">
        <v>300</v>
      </c>
      <c r="M1461" s="17">
        <f t="shared" si="22"/>
        <v>27627</v>
      </c>
      <c r="N1461" s="32" t="s">
        <v>20</v>
      </c>
    </row>
    <row r="1462" s="5" customFormat="1" customHeight="1" spans="1:14">
      <c r="A1462" s="14">
        <v>1458</v>
      </c>
      <c r="B1462" s="15">
        <v>1602022</v>
      </c>
      <c r="C1462" s="31" t="s">
        <v>2920</v>
      </c>
      <c r="D1462" s="15" t="s">
        <v>2745</v>
      </c>
      <c r="E1462" s="16" t="s">
        <v>686</v>
      </c>
      <c r="F1462" s="15" t="s">
        <v>2921</v>
      </c>
      <c r="G1462" s="17">
        <v>120.83</v>
      </c>
      <c r="H1462" s="17">
        <v>511111</v>
      </c>
      <c r="I1462" s="26">
        <v>508065.3</v>
      </c>
      <c r="J1462" s="15">
        <v>7258.07</v>
      </c>
      <c r="K1462" s="15"/>
      <c r="L1462" s="15">
        <v>150</v>
      </c>
      <c r="M1462" s="17">
        <f t="shared" si="22"/>
        <v>18124.5</v>
      </c>
      <c r="N1462" s="32" t="s">
        <v>20</v>
      </c>
    </row>
    <row r="1463" s="5" customFormat="1" customHeight="1" spans="1:14">
      <c r="A1463" s="14">
        <v>1459</v>
      </c>
      <c r="B1463" s="15">
        <v>1602027</v>
      </c>
      <c r="C1463" s="31" t="s">
        <v>2922</v>
      </c>
      <c r="D1463" s="15" t="s">
        <v>2745</v>
      </c>
      <c r="E1463" s="16" t="s">
        <v>2923</v>
      </c>
      <c r="F1463" s="15" t="s">
        <v>229</v>
      </c>
      <c r="G1463" s="17">
        <v>120.78</v>
      </c>
      <c r="H1463" s="17">
        <v>522977</v>
      </c>
      <c r="I1463" s="26">
        <v>520466</v>
      </c>
      <c r="J1463" s="15">
        <v>7435.23</v>
      </c>
      <c r="K1463" s="15"/>
      <c r="L1463" s="15">
        <v>150</v>
      </c>
      <c r="M1463" s="17">
        <f t="shared" si="22"/>
        <v>18117</v>
      </c>
      <c r="N1463" s="32" t="s">
        <v>20</v>
      </c>
    </row>
    <row r="1464" s="5" customFormat="1" customHeight="1" spans="1:14">
      <c r="A1464" s="14">
        <v>1460</v>
      </c>
      <c r="B1464" s="15">
        <v>1602028</v>
      </c>
      <c r="C1464" s="31" t="s">
        <v>2924</v>
      </c>
      <c r="D1464" s="15" t="s">
        <v>2745</v>
      </c>
      <c r="E1464" s="16" t="s">
        <v>2925</v>
      </c>
      <c r="F1464" s="15" t="s">
        <v>1020</v>
      </c>
      <c r="G1464" s="17">
        <v>137.79</v>
      </c>
      <c r="H1464" s="17">
        <v>570451</v>
      </c>
      <c r="I1464" s="26">
        <v>567262.8</v>
      </c>
      <c r="J1464" s="15">
        <v>8103.76</v>
      </c>
      <c r="K1464" s="15"/>
      <c r="L1464" s="15">
        <v>150</v>
      </c>
      <c r="M1464" s="17">
        <f t="shared" si="22"/>
        <v>20668.5</v>
      </c>
      <c r="N1464" s="32" t="s">
        <v>20</v>
      </c>
    </row>
    <row r="1465" s="5" customFormat="1" customHeight="1" spans="1:14">
      <c r="A1465" s="14">
        <v>1461</v>
      </c>
      <c r="B1465" s="15">
        <v>1602030</v>
      </c>
      <c r="C1465" s="31" t="s">
        <v>2926</v>
      </c>
      <c r="D1465" s="15" t="s">
        <v>2745</v>
      </c>
      <c r="E1465" s="16" t="s">
        <v>191</v>
      </c>
      <c r="F1465" s="15" t="s">
        <v>2182</v>
      </c>
      <c r="G1465" s="17">
        <v>119.33</v>
      </c>
      <c r="H1465" s="17">
        <v>516699</v>
      </c>
      <c r="I1465" s="26">
        <v>514360.7</v>
      </c>
      <c r="J1465" s="15">
        <v>7348.01</v>
      </c>
      <c r="K1465" s="15"/>
      <c r="L1465" s="15">
        <v>150</v>
      </c>
      <c r="M1465" s="17">
        <f t="shared" si="22"/>
        <v>17899.5</v>
      </c>
      <c r="N1465" s="32" t="s">
        <v>20</v>
      </c>
    </row>
    <row r="1466" s="5" customFormat="1" customHeight="1" spans="1:14">
      <c r="A1466" s="14">
        <v>1462</v>
      </c>
      <c r="B1466" s="15">
        <v>1602044</v>
      </c>
      <c r="C1466" s="31" t="s">
        <v>2927</v>
      </c>
      <c r="D1466" s="15" t="s">
        <v>2745</v>
      </c>
      <c r="E1466" s="16" t="s">
        <v>566</v>
      </c>
      <c r="F1466" s="15" t="s">
        <v>229</v>
      </c>
      <c r="G1466" s="17">
        <v>92.05</v>
      </c>
      <c r="H1466" s="17">
        <v>426192</v>
      </c>
      <c r="I1466" s="26">
        <v>423922.8</v>
      </c>
      <c r="J1466" s="15">
        <v>6056.04</v>
      </c>
      <c r="K1466" s="15"/>
      <c r="L1466" s="15">
        <v>150</v>
      </c>
      <c r="M1466" s="17">
        <f t="shared" si="22"/>
        <v>13807.5</v>
      </c>
      <c r="N1466" s="32" t="s">
        <v>20</v>
      </c>
    </row>
    <row r="1467" s="5" customFormat="1" customHeight="1" spans="1:14">
      <c r="A1467" s="14">
        <v>1463</v>
      </c>
      <c r="B1467" s="15">
        <v>1602053</v>
      </c>
      <c r="C1467" s="31" t="s">
        <v>2928</v>
      </c>
      <c r="D1467" s="15" t="s">
        <v>2745</v>
      </c>
      <c r="E1467" s="16" t="s">
        <v>2929</v>
      </c>
      <c r="F1467" s="15" t="s">
        <v>1587</v>
      </c>
      <c r="G1467" s="17">
        <v>92.05</v>
      </c>
      <c r="H1467" s="17">
        <v>403179</v>
      </c>
      <c r="I1467" s="26">
        <v>401032.8</v>
      </c>
      <c r="J1467" s="15">
        <v>5729.04</v>
      </c>
      <c r="K1467" s="31"/>
      <c r="L1467" s="15">
        <v>150</v>
      </c>
      <c r="M1467" s="17">
        <f t="shared" ref="M1467:M1530" si="23">L1467*G1467</f>
        <v>13807.5</v>
      </c>
      <c r="N1467" s="32" t="s">
        <v>20</v>
      </c>
    </row>
    <row r="1468" s="5" customFormat="1" customHeight="1" spans="1:14">
      <c r="A1468" s="14">
        <v>1464</v>
      </c>
      <c r="B1468" s="15">
        <v>1602082</v>
      </c>
      <c r="C1468" s="31" t="s">
        <v>2930</v>
      </c>
      <c r="D1468" s="15" t="s">
        <v>2745</v>
      </c>
      <c r="E1468" s="16" t="s">
        <v>1510</v>
      </c>
      <c r="F1468" s="15" t="s">
        <v>2022</v>
      </c>
      <c r="G1468" s="17">
        <v>144.37</v>
      </c>
      <c r="H1468" s="17">
        <v>684314</v>
      </c>
      <c r="I1468" s="26">
        <v>683034</v>
      </c>
      <c r="J1468" s="15">
        <v>26020.34</v>
      </c>
      <c r="K1468" s="15"/>
      <c r="L1468" s="15">
        <v>150</v>
      </c>
      <c r="M1468" s="17">
        <f t="shared" si="23"/>
        <v>21655.5</v>
      </c>
      <c r="N1468" s="32" t="s">
        <v>20</v>
      </c>
    </row>
    <row r="1469" s="5" customFormat="1" customHeight="1" spans="1:14">
      <c r="A1469" s="14">
        <v>1465</v>
      </c>
      <c r="B1469" s="15">
        <v>1602083</v>
      </c>
      <c r="C1469" s="31" t="s">
        <v>2931</v>
      </c>
      <c r="D1469" s="15" t="s">
        <v>2745</v>
      </c>
      <c r="E1469" s="16" t="s">
        <v>2601</v>
      </c>
      <c r="F1469" s="15" t="s">
        <v>1249</v>
      </c>
      <c r="G1469" s="17">
        <v>144.37</v>
      </c>
      <c r="H1469" s="17">
        <v>681759</v>
      </c>
      <c r="I1469" s="26">
        <v>680484.01</v>
      </c>
      <c r="J1469" s="15">
        <v>12961.6</v>
      </c>
      <c r="K1469" s="15"/>
      <c r="L1469" s="15">
        <v>150</v>
      </c>
      <c r="M1469" s="17">
        <f t="shared" si="23"/>
        <v>21655.5</v>
      </c>
      <c r="N1469" s="32" t="s">
        <v>20</v>
      </c>
    </row>
    <row r="1470" s="5" customFormat="1" customHeight="1" spans="1:14">
      <c r="A1470" s="14">
        <v>1466</v>
      </c>
      <c r="B1470" s="15">
        <v>1602099</v>
      </c>
      <c r="C1470" s="31" t="s">
        <v>2932</v>
      </c>
      <c r="D1470" s="15" t="s">
        <v>2745</v>
      </c>
      <c r="E1470" s="16" t="s">
        <v>2933</v>
      </c>
      <c r="F1470" s="15" t="s">
        <v>188</v>
      </c>
      <c r="G1470" s="17">
        <v>120.83</v>
      </c>
      <c r="H1470" s="17">
        <v>553401</v>
      </c>
      <c r="I1470" s="26">
        <v>550103.8</v>
      </c>
      <c r="J1470" s="15">
        <v>7858.62</v>
      </c>
      <c r="K1470" s="15" t="s">
        <v>201</v>
      </c>
      <c r="L1470" s="15">
        <v>300</v>
      </c>
      <c r="M1470" s="17">
        <f t="shared" si="23"/>
        <v>36249</v>
      </c>
      <c r="N1470" s="32" t="s">
        <v>20</v>
      </c>
    </row>
    <row r="1471" s="5" customFormat="1" customHeight="1" spans="1:14">
      <c r="A1471" s="14">
        <v>1467</v>
      </c>
      <c r="B1471" s="15">
        <v>1602104</v>
      </c>
      <c r="C1471" s="31" t="s">
        <v>2934</v>
      </c>
      <c r="D1471" s="15" t="s">
        <v>2745</v>
      </c>
      <c r="E1471" s="16" t="s">
        <v>712</v>
      </c>
      <c r="F1471" s="15" t="s">
        <v>1111</v>
      </c>
      <c r="G1471" s="17">
        <v>144.95</v>
      </c>
      <c r="H1471" s="17">
        <v>660972</v>
      </c>
      <c r="I1471" s="26">
        <v>658281.6</v>
      </c>
      <c r="J1471" s="15">
        <v>12538.69</v>
      </c>
      <c r="K1471" s="15"/>
      <c r="L1471" s="15">
        <v>150</v>
      </c>
      <c r="M1471" s="17">
        <f t="shared" si="23"/>
        <v>21742.5</v>
      </c>
      <c r="N1471" s="32" t="s">
        <v>20</v>
      </c>
    </row>
    <row r="1472" s="5" customFormat="1" customHeight="1" spans="1:14">
      <c r="A1472" s="14">
        <v>1468</v>
      </c>
      <c r="B1472" s="15">
        <v>1602114</v>
      </c>
      <c r="C1472" s="31" t="s">
        <v>2935</v>
      </c>
      <c r="D1472" s="15" t="s">
        <v>2745</v>
      </c>
      <c r="E1472" s="16" t="s">
        <v>162</v>
      </c>
      <c r="F1472" s="15" t="s">
        <v>512</v>
      </c>
      <c r="G1472" s="17">
        <v>121.36</v>
      </c>
      <c r="H1472" s="17">
        <v>516994</v>
      </c>
      <c r="I1472" s="26">
        <v>526110</v>
      </c>
      <c r="J1472" s="15">
        <v>7515.85</v>
      </c>
      <c r="K1472" s="15"/>
      <c r="L1472" s="15">
        <v>150</v>
      </c>
      <c r="M1472" s="17">
        <f t="shared" si="23"/>
        <v>18204</v>
      </c>
      <c r="N1472" s="32" t="s">
        <v>20</v>
      </c>
    </row>
    <row r="1473" s="5" customFormat="1" customHeight="1" spans="1:14">
      <c r="A1473" s="14">
        <v>1469</v>
      </c>
      <c r="B1473" s="15">
        <v>1602155</v>
      </c>
      <c r="C1473" s="31" t="s">
        <v>2936</v>
      </c>
      <c r="D1473" s="15" t="s">
        <v>2745</v>
      </c>
      <c r="E1473" s="16" t="s">
        <v>715</v>
      </c>
      <c r="F1473" s="15" t="s">
        <v>68</v>
      </c>
      <c r="G1473" s="17">
        <v>137.79</v>
      </c>
      <c r="H1473" s="17">
        <v>628322</v>
      </c>
      <c r="I1473" s="26">
        <v>624811.2</v>
      </c>
      <c r="J1473" s="15">
        <v>11901.17</v>
      </c>
      <c r="K1473" s="15"/>
      <c r="L1473" s="15">
        <v>150</v>
      </c>
      <c r="M1473" s="17">
        <f t="shared" si="23"/>
        <v>20668.5</v>
      </c>
      <c r="N1473" s="32" t="s">
        <v>20</v>
      </c>
    </row>
    <row r="1474" s="5" customFormat="1" customHeight="1" spans="1:14">
      <c r="A1474" s="14">
        <v>1470</v>
      </c>
      <c r="B1474" s="15">
        <v>1602159</v>
      </c>
      <c r="C1474" s="31" t="s">
        <v>2937</v>
      </c>
      <c r="D1474" s="15" t="s">
        <v>2745</v>
      </c>
      <c r="E1474" s="16" t="s">
        <v>789</v>
      </c>
      <c r="F1474" s="15" t="s">
        <v>1020</v>
      </c>
      <c r="G1474" s="17">
        <v>137.79</v>
      </c>
      <c r="H1474" s="17">
        <v>627854</v>
      </c>
      <c r="I1474" s="26">
        <v>624345.74</v>
      </c>
      <c r="J1474" s="15">
        <v>11892.3</v>
      </c>
      <c r="K1474" s="15"/>
      <c r="L1474" s="15">
        <v>150</v>
      </c>
      <c r="M1474" s="17">
        <f t="shared" si="23"/>
        <v>20668.5</v>
      </c>
      <c r="N1474" s="32" t="s">
        <v>20</v>
      </c>
    </row>
    <row r="1475" s="5" customFormat="1" customHeight="1" spans="1:14">
      <c r="A1475" s="14">
        <v>1471</v>
      </c>
      <c r="B1475" s="15">
        <v>1602165</v>
      </c>
      <c r="C1475" s="31" t="s">
        <v>2938</v>
      </c>
      <c r="D1475" s="15" t="s">
        <v>2745</v>
      </c>
      <c r="E1475" s="16" t="s">
        <v>688</v>
      </c>
      <c r="F1475" s="15" t="s">
        <v>512</v>
      </c>
      <c r="G1475" s="17">
        <v>121.36</v>
      </c>
      <c r="H1475" s="17">
        <v>495149</v>
      </c>
      <c r="I1475" s="26">
        <v>503880</v>
      </c>
      <c r="J1475" s="15">
        <v>7198.28</v>
      </c>
      <c r="K1475" s="15"/>
      <c r="L1475" s="15">
        <v>150</v>
      </c>
      <c r="M1475" s="17">
        <f t="shared" si="23"/>
        <v>18204</v>
      </c>
      <c r="N1475" s="32" t="s">
        <v>20</v>
      </c>
    </row>
    <row r="1476" s="5" customFormat="1" customHeight="1" spans="1:14">
      <c r="A1476" s="14">
        <v>1472</v>
      </c>
      <c r="B1476" s="15">
        <v>1602166</v>
      </c>
      <c r="C1476" s="31" t="s">
        <v>2939</v>
      </c>
      <c r="D1476" s="15" t="s">
        <v>2745</v>
      </c>
      <c r="E1476" s="16" t="s">
        <v>573</v>
      </c>
      <c r="F1476" s="15" t="s">
        <v>2790</v>
      </c>
      <c r="G1476" s="17">
        <v>119.33</v>
      </c>
      <c r="H1476" s="17">
        <v>498799</v>
      </c>
      <c r="I1476" s="26">
        <v>496542.2</v>
      </c>
      <c r="J1476" s="15">
        <v>9457.95</v>
      </c>
      <c r="K1476" s="15"/>
      <c r="L1476" s="15">
        <v>150</v>
      </c>
      <c r="M1476" s="17">
        <f t="shared" si="23"/>
        <v>17899.5</v>
      </c>
      <c r="N1476" s="32" t="s">
        <v>20</v>
      </c>
    </row>
    <row r="1477" s="5" customFormat="1" customHeight="1" spans="1:14">
      <c r="A1477" s="14">
        <v>1473</v>
      </c>
      <c r="B1477" s="15">
        <v>1602185</v>
      </c>
      <c r="C1477" s="31" t="s">
        <v>2940</v>
      </c>
      <c r="D1477" s="15" t="s">
        <v>2745</v>
      </c>
      <c r="E1477" s="16" t="s">
        <v>440</v>
      </c>
      <c r="F1477" s="15" t="s">
        <v>355</v>
      </c>
      <c r="G1477" s="15">
        <v>92.09</v>
      </c>
      <c r="H1477" s="15">
        <v>389541</v>
      </c>
      <c r="I1477" s="15">
        <v>387214.2</v>
      </c>
      <c r="J1477" s="15">
        <v>5531.63</v>
      </c>
      <c r="K1477" s="15" t="s">
        <v>79</v>
      </c>
      <c r="L1477" s="15">
        <v>300</v>
      </c>
      <c r="M1477" s="17">
        <f t="shared" si="23"/>
        <v>27627</v>
      </c>
      <c r="N1477" s="32" t="s">
        <v>20</v>
      </c>
    </row>
    <row r="1478" s="5" customFormat="1" customHeight="1" spans="1:14">
      <c r="A1478" s="14">
        <v>1474</v>
      </c>
      <c r="B1478" s="15">
        <v>1602187</v>
      </c>
      <c r="C1478" s="31" t="s">
        <v>2941</v>
      </c>
      <c r="D1478" s="15" t="s">
        <v>2745</v>
      </c>
      <c r="E1478" s="16" t="s">
        <v>943</v>
      </c>
      <c r="F1478" s="15" t="s">
        <v>68</v>
      </c>
      <c r="G1478" s="17">
        <v>144.95</v>
      </c>
      <c r="H1478" s="17">
        <v>608790</v>
      </c>
      <c r="I1478" s="26">
        <v>606312</v>
      </c>
      <c r="J1478" s="15">
        <v>11548.8</v>
      </c>
      <c r="K1478" s="15"/>
      <c r="L1478" s="15">
        <v>150</v>
      </c>
      <c r="M1478" s="17">
        <f t="shared" si="23"/>
        <v>21742.5</v>
      </c>
      <c r="N1478" s="32" t="s">
        <v>20</v>
      </c>
    </row>
    <row r="1479" s="5" customFormat="1" customHeight="1" spans="1:14">
      <c r="A1479" s="14">
        <v>1475</v>
      </c>
      <c r="B1479" s="15">
        <v>1602254</v>
      </c>
      <c r="C1479" s="31" t="s">
        <v>2942</v>
      </c>
      <c r="D1479" s="15" t="s">
        <v>2745</v>
      </c>
      <c r="E1479" s="16" t="s">
        <v>2943</v>
      </c>
      <c r="F1479" s="15" t="s">
        <v>19</v>
      </c>
      <c r="G1479" s="17">
        <v>120.83</v>
      </c>
      <c r="H1479" s="17">
        <v>523194</v>
      </c>
      <c r="I1479" s="26">
        <v>520076</v>
      </c>
      <c r="J1479" s="15">
        <v>7429.66</v>
      </c>
      <c r="K1479" s="15"/>
      <c r="L1479" s="15">
        <v>150</v>
      </c>
      <c r="M1479" s="17">
        <f t="shared" si="23"/>
        <v>18124.5</v>
      </c>
      <c r="N1479" s="32" t="s">
        <v>20</v>
      </c>
    </row>
    <row r="1480" s="5" customFormat="1" customHeight="1" spans="1:14">
      <c r="A1480" s="14">
        <v>1476</v>
      </c>
      <c r="B1480" s="15">
        <v>1602284</v>
      </c>
      <c r="C1480" s="31" t="s">
        <v>2944</v>
      </c>
      <c r="D1480" s="15" t="s">
        <v>2745</v>
      </c>
      <c r="E1480" s="16" t="s">
        <v>983</v>
      </c>
      <c r="F1480" s="15" t="s">
        <v>2945</v>
      </c>
      <c r="G1480" s="17">
        <v>120.83</v>
      </c>
      <c r="H1480" s="17">
        <v>553401</v>
      </c>
      <c r="I1480" s="26">
        <v>550103.8</v>
      </c>
      <c r="J1480" s="15">
        <v>7858.62</v>
      </c>
      <c r="K1480" s="15"/>
      <c r="L1480" s="15">
        <v>150</v>
      </c>
      <c r="M1480" s="17">
        <f t="shared" si="23"/>
        <v>18124.5</v>
      </c>
      <c r="N1480" s="32" t="s">
        <v>20</v>
      </c>
    </row>
    <row r="1481" s="5" customFormat="1" customHeight="1" spans="1:14">
      <c r="A1481" s="14">
        <v>1477</v>
      </c>
      <c r="B1481" s="15">
        <v>1602289</v>
      </c>
      <c r="C1481" s="31" t="s">
        <v>1630</v>
      </c>
      <c r="D1481" s="15" t="s">
        <v>2745</v>
      </c>
      <c r="E1481" s="16" t="s">
        <v>2946</v>
      </c>
      <c r="F1481" s="15" t="s">
        <v>1862</v>
      </c>
      <c r="G1481" s="17">
        <v>137.79</v>
      </c>
      <c r="H1481" s="17">
        <v>578718</v>
      </c>
      <c r="I1481" s="26">
        <v>575484</v>
      </c>
      <c r="J1481" s="15">
        <v>8221.2</v>
      </c>
      <c r="K1481" s="15" t="s">
        <v>58</v>
      </c>
      <c r="L1481" s="15">
        <v>300</v>
      </c>
      <c r="M1481" s="17">
        <f t="shared" si="23"/>
        <v>41337</v>
      </c>
      <c r="N1481" s="32" t="s">
        <v>20</v>
      </c>
    </row>
    <row r="1482" s="5" customFormat="1" customHeight="1" spans="1:14">
      <c r="A1482" s="14">
        <v>1478</v>
      </c>
      <c r="B1482" s="15">
        <v>1602327</v>
      </c>
      <c r="C1482" s="31" t="s">
        <v>638</v>
      </c>
      <c r="D1482" s="15" t="s">
        <v>2745</v>
      </c>
      <c r="E1482" s="16" t="s">
        <v>885</v>
      </c>
      <c r="F1482" s="15" t="s">
        <v>1579</v>
      </c>
      <c r="G1482" s="17">
        <v>102.64</v>
      </c>
      <c r="H1482" s="17">
        <v>455722</v>
      </c>
      <c r="I1482" s="26">
        <v>454522.8</v>
      </c>
      <c r="J1482" s="15">
        <v>6493.19</v>
      </c>
      <c r="K1482" s="15"/>
      <c r="L1482" s="15">
        <v>150</v>
      </c>
      <c r="M1482" s="17">
        <f t="shared" si="23"/>
        <v>15396</v>
      </c>
      <c r="N1482" s="32" t="s">
        <v>20</v>
      </c>
    </row>
    <row r="1483" s="5" customFormat="1" customHeight="1" spans="1:14">
      <c r="A1483" s="14">
        <v>1479</v>
      </c>
      <c r="B1483" s="15">
        <v>1602343</v>
      </c>
      <c r="C1483" s="31" t="s">
        <v>2947</v>
      </c>
      <c r="D1483" s="15" t="s">
        <v>2745</v>
      </c>
      <c r="E1483" s="16" t="s">
        <v>2948</v>
      </c>
      <c r="F1483" s="15" t="s">
        <v>68</v>
      </c>
      <c r="G1483" s="17">
        <v>144.95</v>
      </c>
      <c r="H1483" s="17">
        <v>613139</v>
      </c>
      <c r="I1483" s="26">
        <v>610642.8</v>
      </c>
      <c r="J1483" s="15">
        <v>11631.29</v>
      </c>
      <c r="K1483" s="15"/>
      <c r="L1483" s="15">
        <v>150</v>
      </c>
      <c r="M1483" s="17">
        <f t="shared" si="23"/>
        <v>21742.5</v>
      </c>
      <c r="N1483" s="32" t="s">
        <v>20</v>
      </c>
    </row>
    <row r="1484" s="5" customFormat="1" customHeight="1" spans="1:14">
      <c r="A1484" s="14">
        <v>1480</v>
      </c>
      <c r="B1484" s="15">
        <v>1602370</v>
      </c>
      <c r="C1484" s="31" t="s">
        <v>2949</v>
      </c>
      <c r="D1484" s="15" t="s">
        <v>2745</v>
      </c>
      <c r="E1484" s="16" t="s">
        <v>964</v>
      </c>
      <c r="F1484" s="15" t="s">
        <v>1212</v>
      </c>
      <c r="G1484" s="17">
        <v>120.78</v>
      </c>
      <c r="H1484" s="17">
        <v>553172</v>
      </c>
      <c r="I1484" s="26">
        <v>550516</v>
      </c>
      <c r="J1484" s="15">
        <v>7864.52</v>
      </c>
      <c r="K1484" s="15"/>
      <c r="L1484" s="15">
        <v>150</v>
      </c>
      <c r="M1484" s="17">
        <f t="shared" si="23"/>
        <v>18117</v>
      </c>
      <c r="N1484" s="32" t="s">
        <v>20</v>
      </c>
    </row>
    <row r="1485" s="5" customFormat="1" customHeight="1" spans="1:14">
      <c r="A1485" s="14">
        <v>1481</v>
      </c>
      <c r="B1485" s="15">
        <v>1602395</v>
      </c>
      <c r="C1485" s="31" t="s">
        <v>2950</v>
      </c>
      <c r="D1485" s="15" t="s">
        <v>2745</v>
      </c>
      <c r="E1485" s="16" t="s">
        <v>955</v>
      </c>
      <c r="F1485" s="15" t="s">
        <v>1862</v>
      </c>
      <c r="G1485" s="17">
        <v>144.95</v>
      </c>
      <c r="H1485" s="17">
        <v>674018</v>
      </c>
      <c r="I1485" s="26">
        <v>671274</v>
      </c>
      <c r="J1485" s="15">
        <v>9589.63</v>
      </c>
      <c r="K1485" s="15"/>
      <c r="L1485" s="15">
        <v>150</v>
      </c>
      <c r="M1485" s="17">
        <f t="shared" si="23"/>
        <v>21742.5</v>
      </c>
      <c r="N1485" s="32" t="s">
        <v>20</v>
      </c>
    </row>
    <row r="1486" s="5" customFormat="1" customHeight="1" spans="1:14">
      <c r="A1486" s="14">
        <v>1482</v>
      </c>
      <c r="B1486" s="15">
        <v>1602400</v>
      </c>
      <c r="C1486" s="31" t="s">
        <v>2951</v>
      </c>
      <c r="D1486" s="15" t="s">
        <v>2745</v>
      </c>
      <c r="E1486" s="16" t="s">
        <v>1522</v>
      </c>
      <c r="F1486" s="15" t="s">
        <v>536</v>
      </c>
      <c r="G1486" s="17">
        <v>121.36</v>
      </c>
      <c r="H1486" s="17">
        <v>538838</v>
      </c>
      <c r="I1486" s="26">
        <v>548340</v>
      </c>
      <c r="J1486" s="15">
        <v>10444.57</v>
      </c>
      <c r="K1486" s="15"/>
      <c r="L1486" s="15">
        <v>150</v>
      </c>
      <c r="M1486" s="17">
        <f t="shared" si="23"/>
        <v>18204</v>
      </c>
      <c r="N1486" s="32" t="s">
        <v>20</v>
      </c>
    </row>
    <row r="1487" s="5" customFormat="1" customHeight="1" spans="1:14">
      <c r="A1487" s="14">
        <v>1483</v>
      </c>
      <c r="B1487" s="15">
        <v>1602412</v>
      </c>
      <c r="C1487" s="31" t="s">
        <v>2952</v>
      </c>
      <c r="D1487" s="15" t="s">
        <v>2745</v>
      </c>
      <c r="E1487" s="16" t="s">
        <v>260</v>
      </c>
      <c r="F1487" s="15" t="s">
        <v>1212</v>
      </c>
      <c r="G1487" s="17">
        <v>121.36</v>
      </c>
      <c r="H1487" s="17">
        <v>495149</v>
      </c>
      <c r="I1487" s="26">
        <v>503880</v>
      </c>
      <c r="J1487" s="15">
        <v>7198.28</v>
      </c>
      <c r="K1487" s="15"/>
      <c r="L1487" s="15">
        <v>150</v>
      </c>
      <c r="M1487" s="17">
        <f t="shared" si="23"/>
        <v>18204</v>
      </c>
      <c r="N1487" s="32" t="s">
        <v>20</v>
      </c>
    </row>
    <row r="1488" s="5" customFormat="1" customHeight="1" spans="1:14">
      <c r="A1488" s="14">
        <v>1484</v>
      </c>
      <c r="B1488" s="15">
        <v>1602439</v>
      </c>
      <c r="C1488" s="31" t="s">
        <v>2953</v>
      </c>
      <c r="D1488" s="15" t="s">
        <v>2745</v>
      </c>
      <c r="E1488" s="16" t="s">
        <v>360</v>
      </c>
      <c r="F1488" s="15" t="s">
        <v>1587</v>
      </c>
      <c r="G1488" s="17">
        <v>92.05</v>
      </c>
      <c r="H1488" s="17">
        <v>416987</v>
      </c>
      <c r="I1488" s="26">
        <v>414766</v>
      </c>
      <c r="J1488" s="15">
        <v>5925.24</v>
      </c>
      <c r="K1488" s="15" t="s">
        <v>58</v>
      </c>
      <c r="L1488" s="15">
        <v>300</v>
      </c>
      <c r="M1488" s="17">
        <f t="shared" si="23"/>
        <v>27615</v>
      </c>
      <c r="N1488" s="32" t="s">
        <v>20</v>
      </c>
    </row>
    <row r="1489" s="5" customFormat="1" customHeight="1" spans="1:14">
      <c r="A1489" s="14">
        <v>1485</v>
      </c>
      <c r="B1489" s="15">
        <v>1602446</v>
      </c>
      <c r="C1489" s="31" t="s">
        <v>2954</v>
      </c>
      <c r="D1489" s="15" t="s">
        <v>2745</v>
      </c>
      <c r="E1489" s="16" t="s">
        <v>1323</v>
      </c>
      <c r="F1489" s="15" t="s">
        <v>2554</v>
      </c>
      <c r="G1489" s="17">
        <v>119.33</v>
      </c>
      <c r="H1489" s="17">
        <v>498799</v>
      </c>
      <c r="I1489" s="26">
        <v>496542.2</v>
      </c>
      <c r="J1489" s="15">
        <v>9457.95</v>
      </c>
      <c r="K1489" s="15"/>
      <c r="L1489" s="15">
        <v>150</v>
      </c>
      <c r="M1489" s="17">
        <f t="shared" si="23"/>
        <v>17899.5</v>
      </c>
      <c r="N1489" s="32" t="s">
        <v>20</v>
      </c>
    </row>
    <row r="1490" s="5" customFormat="1" customHeight="1" spans="1:14">
      <c r="A1490" s="14">
        <v>1486</v>
      </c>
      <c r="B1490" s="15">
        <v>1602447</v>
      </c>
      <c r="C1490" s="31" t="s">
        <v>2955</v>
      </c>
      <c r="D1490" s="15" t="s">
        <v>2745</v>
      </c>
      <c r="E1490" s="16" t="s">
        <v>1353</v>
      </c>
      <c r="F1490" s="15" t="s">
        <v>1856</v>
      </c>
      <c r="G1490" s="17">
        <v>144.37</v>
      </c>
      <c r="H1490" s="17">
        <v>666989</v>
      </c>
      <c r="I1490" s="26">
        <v>665742</v>
      </c>
      <c r="J1490" s="15">
        <v>12680.8</v>
      </c>
      <c r="K1490" s="15" t="s">
        <v>48</v>
      </c>
      <c r="L1490" s="15">
        <v>300</v>
      </c>
      <c r="M1490" s="17">
        <f t="shared" si="23"/>
        <v>43311</v>
      </c>
      <c r="N1490" s="32" t="s">
        <v>20</v>
      </c>
    </row>
    <row r="1491" s="5" customFormat="1" customHeight="1" spans="1:14">
      <c r="A1491" s="14">
        <v>1487</v>
      </c>
      <c r="B1491" s="15">
        <v>1602512</v>
      </c>
      <c r="C1491" s="31" t="s">
        <v>2956</v>
      </c>
      <c r="D1491" s="15" t="s">
        <v>2745</v>
      </c>
      <c r="E1491" s="16" t="s">
        <v>676</v>
      </c>
      <c r="F1491" s="15" t="s">
        <v>512</v>
      </c>
      <c r="G1491" s="17">
        <v>92.05</v>
      </c>
      <c r="H1491" s="17">
        <v>403179</v>
      </c>
      <c r="I1491" s="26">
        <v>401032.8</v>
      </c>
      <c r="J1491" s="15">
        <v>5729.04</v>
      </c>
      <c r="K1491" s="15"/>
      <c r="L1491" s="15">
        <v>150</v>
      </c>
      <c r="M1491" s="17">
        <f t="shared" si="23"/>
        <v>13807.5</v>
      </c>
      <c r="N1491" s="32" t="s">
        <v>20</v>
      </c>
    </row>
    <row r="1492" s="5" customFormat="1" customHeight="1" spans="1:14">
      <c r="A1492" s="14">
        <v>1488</v>
      </c>
      <c r="B1492" s="15">
        <v>1601665</v>
      </c>
      <c r="C1492" s="15" t="s">
        <v>2957</v>
      </c>
      <c r="D1492" s="15" t="s">
        <v>2745</v>
      </c>
      <c r="E1492" s="16" t="s">
        <v>585</v>
      </c>
      <c r="F1492" s="15" t="s">
        <v>2052</v>
      </c>
      <c r="G1492" s="17">
        <v>126.23</v>
      </c>
      <c r="H1492" s="17">
        <v>607166</v>
      </c>
      <c r="I1492" s="26">
        <v>607503</v>
      </c>
      <c r="J1492" s="15">
        <v>11571.5</v>
      </c>
      <c r="K1492" s="31"/>
      <c r="L1492" s="15">
        <v>150</v>
      </c>
      <c r="M1492" s="17">
        <f t="shared" si="23"/>
        <v>18934.5</v>
      </c>
      <c r="N1492" s="32" t="s">
        <v>20</v>
      </c>
    </row>
    <row r="1493" s="5" customFormat="1" customHeight="1" spans="1:14">
      <c r="A1493" s="14">
        <v>1489</v>
      </c>
      <c r="B1493" s="15">
        <v>1602516</v>
      </c>
      <c r="C1493" s="31" t="s">
        <v>2958</v>
      </c>
      <c r="D1493" s="15" t="s">
        <v>2745</v>
      </c>
      <c r="E1493" s="16" t="s">
        <v>2959</v>
      </c>
      <c r="F1493" s="15" t="s">
        <v>355</v>
      </c>
      <c r="G1493" s="17">
        <v>92.09</v>
      </c>
      <c r="H1493" s="17">
        <v>440190</v>
      </c>
      <c r="I1493" s="26">
        <v>437561.2</v>
      </c>
      <c r="J1493" s="15">
        <v>6250.88</v>
      </c>
      <c r="K1493" s="15" t="s">
        <v>79</v>
      </c>
      <c r="L1493" s="15">
        <v>300</v>
      </c>
      <c r="M1493" s="17">
        <f t="shared" si="23"/>
        <v>27627</v>
      </c>
      <c r="N1493" s="32" t="s">
        <v>20</v>
      </c>
    </row>
    <row r="1494" s="5" customFormat="1" customHeight="1" spans="1:14">
      <c r="A1494" s="14">
        <v>1490</v>
      </c>
      <c r="B1494" s="15">
        <v>1602551</v>
      </c>
      <c r="C1494" s="31" t="s">
        <v>2960</v>
      </c>
      <c r="D1494" s="15" t="s">
        <v>2745</v>
      </c>
      <c r="E1494" s="16" t="s">
        <v>645</v>
      </c>
      <c r="F1494" s="15" t="s">
        <v>512</v>
      </c>
      <c r="G1494" s="17">
        <v>121.36</v>
      </c>
      <c r="H1494" s="17">
        <v>498790</v>
      </c>
      <c r="I1494" s="26">
        <v>507585</v>
      </c>
      <c r="J1494" s="15">
        <v>7251.22</v>
      </c>
      <c r="K1494" s="15" t="s">
        <v>79</v>
      </c>
      <c r="L1494" s="15">
        <v>300</v>
      </c>
      <c r="M1494" s="17">
        <f t="shared" si="23"/>
        <v>36408</v>
      </c>
      <c r="N1494" s="32" t="s">
        <v>20</v>
      </c>
    </row>
    <row r="1495" s="5" customFormat="1" customHeight="1" spans="1:14">
      <c r="A1495" s="14">
        <v>1491</v>
      </c>
      <c r="B1495" s="15">
        <v>1602560</v>
      </c>
      <c r="C1495" s="31" t="s">
        <v>2961</v>
      </c>
      <c r="D1495" s="15" t="s">
        <v>2745</v>
      </c>
      <c r="E1495" s="16" t="s">
        <v>760</v>
      </c>
      <c r="F1495" s="15" t="s">
        <v>68</v>
      </c>
      <c r="G1495" s="17">
        <v>144.95</v>
      </c>
      <c r="H1495" s="17">
        <v>595745</v>
      </c>
      <c r="I1495" s="26">
        <v>593319.3</v>
      </c>
      <c r="J1495" s="15">
        <v>11301.32</v>
      </c>
      <c r="K1495" s="15"/>
      <c r="L1495" s="15">
        <v>150</v>
      </c>
      <c r="M1495" s="17">
        <f t="shared" si="23"/>
        <v>21742.5</v>
      </c>
      <c r="N1495" s="32" t="s">
        <v>20</v>
      </c>
    </row>
    <row r="1496" s="5" customFormat="1" customHeight="1" spans="1:14">
      <c r="A1496" s="14">
        <v>1492</v>
      </c>
      <c r="B1496" s="15">
        <v>1604138</v>
      </c>
      <c r="C1496" s="15" t="s">
        <v>2962</v>
      </c>
      <c r="D1496" s="15" t="s">
        <v>22</v>
      </c>
      <c r="E1496" s="16" t="s">
        <v>2963</v>
      </c>
      <c r="F1496" s="15" t="s">
        <v>85</v>
      </c>
      <c r="G1496" s="17">
        <v>116.43</v>
      </c>
      <c r="H1496" s="17">
        <v>372499</v>
      </c>
      <c r="I1496" s="26" t="s">
        <v>2964</v>
      </c>
      <c r="J1496" s="15">
        <v>5622.04</v>
      </c>
      <c r="K1496" s="31"/>
      <c r="L1496" s="15">
        <v>150</v>
      </c>
      <c r="M1496" s="17">
        <f t="shared" si="23"/>
        <v>17464.5</v>
      </c>
      <c r="N1496" s="32" t="s">
        <v>20</v>
      </c>
    </row>
    <row r="1497" s="5" customFormat="1" customHeight="1" spans="1:14">
      <c r="A1497" s="14">
        <v>1493</v>
      </c>
      <c r="B1497" s="15">
        <v>1602602</v>
      </c>
      <c r="C1497" s="31" t="s">
        <v>2965</v>
      </c>
      <c r="D1497" s="15" t="s">
        <v>2745</v>
      </c>
      <c r="E1497" s="16" t="s">
        <v>985</v>
      </c>
      <c r="F1497" s="15" t="s">
        <v>2790</v>
      </c>
      <c r="G1497" s="17">
        <v>120.83</v>
      </c>
      <c r="H1497" s="17">
        <v>523193.9</v>
      </c>
      <c r="I1497" s="26">
        <v>520076.3</v>
      </c>
      <c r="J1497" s="15">
        <v>7429.66</v>
      </c>
      <c r="K1497" s="15" t="s">
        <v>79</v>
      </c>
      <c r="L1497" s="15">
        <v>300</v>
      </c>
      <c r="M1497" s="17">
        <f t="shared" si="23"/>
        <v>36249</v>
      </c>
      <c r="N1497" s="32" t="s">
        <v>20</v>
      </c>
    </row>
    <row r="1498" s="5" customFormat="1" customHeight="1" spans="1:14">
      <c r="A1498" s="14">
        <v>1494</v>
      </c>
      <c r="B1498" s="15">
        <v>1602626</v>
      </c>
      <c r="C1498" s="31" t="s">
        <v>2966</v>
      </c>
      <c r="D1498" s="15" t="s">
        <v>2745</v>
      </c>
      <c r="E1498" s="16" t="s">
        <v>1151</v>
      </c>
      <c r="F1498" s="15" t="s">
        <v>1569</v>
      </c>
      <c r="G1498" s="17">
        <v>102.64</v>
      </c>
      <c r="H1498" s="17">
        <v>418771</v>
      </c>
      <c r="I1498" s="26">
        <v>417669.6</v>
      </c>
      <c r="J1498" s="15">
        <v>5966.71</v>
      </c>
      <c r="K1498" s="15"/>
      <c r="L1498" s="15">
        <v>150</v>
      </c>
      <c r="M1498" s="17">
        <f t="shared" si="23"/>
        <v>15396</v>
      </c>
      <c r="N1498" s="32" t="s">
        <v>20</v>
      </c>
    </row>
    <row r="1499" s="5" customFormat="1" customHeight="1" spans="1:14">
      <c r="A1499" s="14">
        <v>1495</v>
      </c>
      <c r="B1499" s="15">
        <v>1602627</v>
      </c>
      <c r="C1499" s="31" t="s">
        <v>2967</v>
      </c>
      <c r="D1499" s="15" t="s">
        <v>2745</v>
      </c>
      <c r="E1499" s="16" t="s">
        <v>961</v>
      </c>
      <c r="F1499" s="15" t="s">
        <v>1212</v>
      </c>
      <c r="G1499" s="17">
        <v>137.79</v>
      </c>
      <c r="H1499" s="17">
        <v>644857</v>
      </c>
      <c r="I1499" s="26">
        <v>641253.6</v>
      </c>
      <c r="J1499" s="15">
        <v>9160.76</v>
      </c>
      <c r="K1499" s="15" t="s">
        <v>58</v>
      </c>
      <c r="L1499" s="15">
        <v>300</v>
      </c>
      <c r="M1499" s="17">
        <f t="shared" si="23"/>
        <v>41337</v>
      </c>
      <c r="N1499" s="32" t="s">
        <v>20</v>
      </c>
    </row>
    <row r="1500" s="5" customFormat="1" customHeight="1" spans="1:14">
      <c r="A1500" s="14">
        <v>1496</v>
      </c>
      <c r="B1500" s="15">
        <v>1602674</v>
      </c>
      <c r="C1500" s="31" t="s">
        <v>2968</v>
      </c>
      <c r="D1500" s="15" t="s">
        <v>2745</v>
      </c>
      <c r="E1500" s="16" t="s">
        <v>829</v>
      </c>
      <c r="F1500" s="15" t="s">
        <v>2796</v>
      </c>
      <c r="G1500" s="17">
        <v>102.64</v>
      </c>
      <c r="H1500" s="17">
        <v>437246</v>
      </c>
      <c r="I1500" s="26">
        <v>436096.2</v>
      </c>
      <c r="J1500" s="15">
        <v>6229.94</v>
      </c>
      <c r="K1500" s="15"/>
      <c r="L1500" s="15">
        <v>150</v>
      </c>
      <c r="M1500" s="17">
        <f t="shared" si="23"/>
        <v>15396</v>
      </c>
      <c r="N1500" s="32" t="s">
        <v>20</v>
      </c>
    </row>
    <row r="1501" s="5" customFormat="1" customHeight="1" spans="1:14">
      <c r="A1501" s="14">
        <v>1497</v>
      </c>
      <c r="B1501" s="15">
        <v>1602721</v>
      </c>
      <c r="C1501" s="31" t="s">
        <v>2969</v>
      </c>
      <c r="D1501" s="15" t="s">
        <v>2745</v>
      </c>
      <c r="E1501" s="16" t="s">
        <v>670</v>
      </c>
      <c r="F1501" s="15" t="s">
        <v>1587</v>
      </c>
      <c r="G1501" s="17">
        <v>90.95</v>
      </c>
      <c r="H1501" s="17">
        <v>389266</v>
      </c>
      <c r="I1501" s="26">
        <v>387511.2</v>
      </c>
      <c r="J1501" s="15">
        <v>5535.88</v>
      </c>
      <c r="K1501" s="15"/>
      <c r="L1501" s="15">
        <v>150</v>
      </c>
      <c r="M1501" s="17">
        <f t="shared" si="23"/>
        <v>13642.5</v>
      </c>
      <c r="N1501" s="32" t="s">
        <v>20</v>
      </c>
    </row>
    <row r="1502" s="5" customFormat="1" customHeight="1" spans="1:14">
      <c r="A1502" s="14">
        <v>1498</v>
      </c>
      <c r="B1502" s="15">
        <v>1602724</v>
      </c>
      <c r="C1502" s="31" t="s">
        <v>2970</v>
      </c>
      <c r="D1502" s="15" t="s">
        <v>2745</v>
      </c>
      <c r="E1502" s="16" t="s">
        <v>899</v>
      </c>
      <c r="F1502" s="15" t="s">
        <v>2796</v>
      </c>
      <c r="G1502" s="17">
        <v>102.64</v>
      </c>
      <c r="H1502" s="17">
        <v>431088</v>
      </c>
      <c r="I1502" s="26">
        <v>429954</v>
      </c>
      <c r="J1502" s="15">
        <v>6142.2</v>
      </c>
      <c r="K1502" s="15" t="s">
        <v>58</v>
      </c>
      <c r="L1502" s="15">
        <v>300</v>
      </c>
      <c r="M1502" s="17">
        <f t="shared" si="23"/>
        <v>30792</v>
      </c>
      <c r="N1502" s="32" t="s">
        <v>20</v>
      </c>
    </row>
    <row r="1503" s="5" customFormat="1" customHeight="1" spans="1:14">
      <c r="A1503" s="14">
        <v>1499</v>
      </c>
      <c r="B1503" s="15">
        <v>1602738</v>
      </c>
      <c r="C1503" s="31" t="s">
        <v>2971</v>
      </c>
      <c r="D1503" s="15" t="s">
        <v>2745</v>
      </c>
      <c r="E1503" s="16" t="s">
        <v>446</v>
      </c>
      <c r="F1503" s="15" t="s">
        <v>355</v>
      </c>
      <c r="G1503" s="17">
        <v>120.83</v>
      </c>
      <c r="H1503" s="17">
        <v>517152</v>
      </c>
      <c r="I1503" s="26">
        <v>514070.8</v>
      </c>
      <c r="J1503" s="15">
        <v>7343.87</v>
      </c>
      <c r="K1503" s="15" t="s">
        <v>201</v>
      </c>
      <c r="L1503" s="15">
        <v>300</v>
      </c>
      <c r="M1503" s="17">
        <f t="shared" si="23"/>
        <v>36249</v>
      </c>
      <c r="N1503" s="32" t="s">
        <v>20</v>
      </c>
    </row>
    <row r="1504" s="5" customFormat="1" customHeight="1" spans="1:14">
      <c r="A1504" s="14">
        <v>1500</v>
      </c>
      <c r="B1504" s="15">
        <v>1602739</v>
      </c>
      <c r="C1504" s="31" t="s">
        <v>2972</v>
      </c>
      <c r="D1504" s="15" t="s">
        <v>2745</v>
      </c>
      <c r="E1504" s="16" t="s">
        <v>979</v>
      </c>
      <c r="F1504" s="15" t="s">
        <v>2796</v>
      </c>
      <c r="G1504" s="17">
        <v>102.64</v>
      </c>
      <c r="H1504" s="17">
        <v>446484</v>
      </c>
      <c r="I1504" s="26">
        <v>445309.5</v>
      </c>
      <c r="J1504" s="15">
        <v>8482.09</v>
      </c>
      <c r="K1504" s="15" t="s">
        <v>58</v>
      </c>
      <c r="L1504" s="15">
        <v>300</v>
      </c>
      <c r="M1504" s="17">
        <f t="shared" si="23"/>
        <v>30792</v>
      </c>
      <c r="N1504" s="32" t="s">
        <v>20</v>
      </c>
    </row>
    <row r="1505" s="5" customFormat="1" customHeight="1" spans="1:14">
      <c r="A1505" s="14">
        <v>1501</v>
      </c>
      <c r="B1505" s="15">
        <v>1602745</v>
      </c>
      <c r="C1505" s="31" t="s">
        <v>2973</v>
      </c>
      <c r="D1505" s="15" t="s">
        <v>2745</v>
      </c>
      <c r="E1505" s="16" t="s">
        <v>1361</v>
      </c>
      <c r="F1505" s="15" t="s">
        <v>1565</v>
      </c>
      <c r="G1505" s="17">
        <v>102.64</v>
      </c>
      <c r="H1505" s="17">
        <v>486514</v>
      </c>
      <c r="I1505" s="26">
        <v>485233.8</v>
      </c>
      <c r="J1505" s="15">
        <v>6931.91</v>
      </c>
      <c r="K1505" s="15" t="s">
        <v>58</v>
      </c>
      <c r="L1505" s="15">
        <v>300</v>
      </c>
      <c r="M1505" s="17">
        <f t="shared" si="23"/>
        <v>30792</v>
      </c>
      <c r="N1505" s="32" t="s">
        <v>20</v>
      </c>
    </row>
    <row r="1506" s="5" customFormat="1" customHeight="1" spans="1:14">
      <c r="A1506" s="14">
        <v>1502</v>
      </c>
      <c r="B1506" s="15">
        <v>1602755</v>
      </c>
      <c r="C1506" s="31" t="s">
        <v>2974</v>
      </c>
      <c r="D1506" s="15" t="s">
        <v>2745</v>
      </c>
      <c r="E1506" s="16" t="s">
        <v>2975</v>
      </c>
      <c r="F1506" s="15" t="s">
        <v>27</v>
      </c>
      <c r="G1506" s="17">
        <v>90.95</v>
      </c>
      <c r="H1506" s="17">
        <v>384719</v>
      </c>
      <c r="I1506" s="26">
        <v>382984.2</v>
      </c>
      <c r="J1506" s="15">
        <v>7294.94</v>
      </c>
      <c r="K1506" s="15"/>
      <c r="L1506" s="15">
        <v>150</v>
      </c>
      <c r="M1506" s="17">
        <f t="shared" si="23"/>
        <v>13642.5</v>
      </c>
      <c r="N1506" s="32" t="s">
        <v>20</v>
      </c>
    </row>
    <row r="1507" s="5" customFormat="1" customHeight="1" spans="1:14">
      <c r="A1507" s="14">
        <v>1503</v>
      </c>
      <c r="B1507" s="15">
        <v>1602767</v>
      </c>
      <c r="C1507" s="31" t="s">
        <v>2976</v>
      </c>
      <c r="D1507" s="15" t="s">
        <v>2745</v>
      </c>
      <c r="E1507" s="16" t="s">
        <v>809</v>
      </c>
      <c r="F1507" s="15" t="s">
        <v>116</v>
      </c>
      <c r="G1507" s="17">
        <v>89.93</v>
      </c>
      <c r="H1507" s="17">
        <v>377706</v>
      </c>
      <c r="I1507" s="26">
        <v>375480</v>
      </c>
      <c r="J1507" s="15">
        <v>3576</v>
      </c>
      <c r="K1507" s="15"/>
      <c r="L1507" s="15">
        <v>150</v>
      </c>
      <c r="M1507" s="17">
        <f t="shared" si="23"/>
        <v>13489.5</v>
      </c>
      <c r="N1507" s="32" t="s">
        <v>20</v>
      </c>
    </row>
    <row r="1508" s="5" customFormat="1" customHeight="1" spans="1:14">
      <c r="A1508" s="14">
        <v>1504</v>
      </c>
      <c r="B1508" s="15">
        <v>1602781</v>
      </c>
      <c r="C1508" s="31" t="s">
        <v>1451</v>
      </c>
      <c r="D1508" s="15" t="s">
        <v>2745</v>
      </c>
      <c r="E1508" s="16" t="s">
        <v>494</v>
      </c>
      <c r="F1508" s="15" t="s">
        <v>512</v>
      </c>
      <c r="G1508" s="17">
        <v>121.36</v>
      </c>
      <c r="H1508" s="17">
        <v>513353</v>
      </c>
      <c r="I1508" s="26">
        <v>522405</v>
      </c>
      <c r="J1508" s="15">
        <v>7462.93</v>
      </c>
      <c r="K1508" s="15"/>
      <c r="L1508" s="15">
        <v>150</v>
      </c>
      <c r="M1508" s="17">
        <f t="shared" si="23"/>
        <v>18204</v>
      </c>
      <c r="N1508" s="32" t="s">
        <v>20</v>
      </c>
    </row>
    <row r="1509" s="5" customFormat="1" customHeight="1" spans="1:14">
      <c r="A1509" s="14">
        <v>1505</v>
      </c>
      <c r="B1509" s="15">
        <v>1602800</v>
      </c>
      <c r="C1509" s="31" t="s">
        <v>2977</v>
      </c>
      <c r="D1509" s="15" t="s">
        <v>2745</v>
      </c>
      <c r="E1509" s="16" t="s">
        <v>74</v>
      </c>
      <c r="F1509" s="15" t="s">
        <v>116</v>
      </c>
      <c r="G1509" s="17">
        <v>89.93</v>
      </c>
      <c r="H1509" s="17">
        <v>372310</v>
      </c>
      <c r="I1509" s="26">
        <v>370116</v>
      </c>
      <c r="J1509" s="15">
        <v>3524.91</v>
      </c>
      <c r="K1509" s="15" t="s">
        <v>58</v>
      </c>
      <c r="L1509" s="15">
        <v>300</v>
      </c>
      <c r="M1509" s="17">
        <f t="shared" si="23"/>
        <v>26979</v>
      </c>
      <c r="N1509" s="32" t="s">
        <v>20</v>
      </c>
    </row>
    <row r="1510" s="5" customFormat="1" customHeight="1" spans="1:14">
      <c r="A1510" s="14">
        <v>1506</v>
      </c>
      <c r="B1510" s="15">
        <v>1602802</v>
      </c>
      <c r="C1510" s="31" t="s">
        <v>2978</v>
      </c>
      <c r="D1510" s="15" t="s">
        <v>2745</v>
      </c>
      <c r="E1510" s="16" t="s">
        <v>2979</v>
      </c>
      <c r="F1510" s="15" t="s">
        <v>1682</v>
      </c>
      <c r="G1510" s="17">
        <v>137.79</v>
      </c>
      <c r="H1510" s="17">
        <v>574584</v>
      </c>
      <c r="I1510" s="26">
        <v>571373.4</v>
      </c>
      <c r="J1510" s="15">
        <v>8162.47</v>
      </c>
      <c r="K1510" s="15"/>
      <c r="L1510" s="15">
        <v>150</v>
      </c>
      <c r="M1510" s="17">
        <f t="shared" si="23"/>
        <v>20668.5</v>
      </c>
      <c r="N1510" s="32" t="s">
        <v>20</v>
      </c>
    </row>
    <row r="1511" s="5" customFormat="1" customHeight="1" spans="1:14">
      <c r="A1511" s="14">
        <v>1507</v>
      </c>
      <c r="B1511" s="15">
        <v>1602807</v>
      </c>
      <c r="C1511" s="31" t="s">
        <v>2980</v>
      </c>
      <c r="D1511" s="15" t="s">
        <v>2745</v>
      </c>
      <c r="E1511" s="16" t="s">
        <v>442</v>
      </c>
      <c r="F1511" s="15" t="s">
        <v>1569</v>
      </c>
      <c r="G1511" s="17">
        <v>89.93</v>
      </c>
      <c r="H1511" s="17">
        <v>380404</v>
      </c>
      <c r="I1511" s="26">
        <v>378162</v>
      </c>
      <c r="J1511" s="15">
        <v>3601.54</v>
      </c>
      <c r="K1511" s="15"/>
      <c r="L1511" s="15">
        <v>150</v>
      </c>
      <c r="M1511" s="17">
        <f t="shared" si="23"/>
        <v>13489.5</v>
      </c>
      <c r="N1511" s="32" t="s">
        <v>20</v>
      </c>
    </row>
    <row r="1512" s="5" customFormat="1" customHeight="1" spans="1:14">
      <c r="A1512" s="14">
        <v>1508</v>
      </c>
      <c r="B1512" s="15">
        <v>1602811</v>
      </c>
      <c r="C1512" s="31" t="s">
        <v>2981</v>
      </c>
      <c r="D1512" s="15" t="s">
        <v>2745</v>
      </c>
      <c r="E1512" s="16" t="s">
        <v>2982</v>
      </c>
      <c r="F1512" s="15" t="s">
        <v>1456</v>
      </c>
      <c r="G1512" s="17">
        <v>120.78</v>
      </c>
      <c r="H1512" s="17">
        <v>522977</v>
      </c>
      <c r="I1512" s="26">
        <v>520466</v>
      </c>
      <c r="J1512" s="15">
        <v>7435.23</v>
      </c>
      <c r="K1512" s="15"/>
      <c r="L1512" s="15">
        <v>150</v>
      </c>
      <c r="M1512" s="17">
        <f t="shared" si="23"/>
        <v>18117</v>
      </c>
      <c r="N1512" s="32" t="s">
        <v>20</v>
      </c>
    </row>
    <row r="1513" s="5" customFormat="1" customHeight="1" spans="1:14">
      <c r="A1513" s="14">
        <v>1509</v>
      </c>
      <c r="B1513" s="15">
        <v>1602871</v>
      </c>
      <c r="C1513" s="31" t="s">
        <v>2983</v>
      </c>
      <c r="D1513" s="15" t="s">
        <v>2745</v>
      </c>
      <c r="E1513" s="16" t="s">
        <v>787</v>
      </c>
      <c r="F1513" s="15" t="s">
        <v>1020</v>
      </c>
      <c r="G1513" s="17">
        <v>120.78</v>
      </c>
      <c r="H1513" s="17">
        <v>553172</v>
      </c>
      <c r="I1513" s="26">
        <v>550516</v>
      </c>
      <c r="J1513" s="15">
        <v>10486.02</v>
      </c>
      <c r="K1513" s="15"/>
      <c r="L1513" s="15">
        <v>150</v>
      </c>
      <c r="M1513" s="17">
        <f t="shared" si="23"/>
        <v>18117</v>
      </c>
      <c r="N1513" s="32" t="s">
        <v>20</v>
      </c>
    </row>
    <row r="1514" s="5" customFormat="1" customHeight="1" spans="1:14">
      <c r="A1514" s="14">
        <v>1510</v>
      </c>
      <c r="B1514" s="15">
        <v>1602874</v>
      </c>
      <c r="C1514" s="31" t="s">
        <v>2984</v>
      </c>
      <c r="D1514" s="15" t="s">
        <v>2745</v>
      </c>
      <c r="E1514" s="16" t="s">
        <v>734</v>
      </c>
      <c r="F1514" s="15" t="s">
        <v>68</v>
      </c>
      <c r="G1514" s="17">
        <v>144.95</v>
      </c>
      <c r="H1514" s="17">
        <v>639230</v>
      </c>
      <c r="I1514" s="26">
        <v>636627.6</v>
      </c>
      <c r="J1514" s="15">
        <v>12126.24</v>
      </c>
      <c r="K1514" s="15" t="s">
        <v>79</v>
      </c>
      <c r="L1514" s="15">
        <v>300</v>
      </c>
      <c r="M1514" s="17">
        <f t="shared" si="23"/>
        <v>43485</v>
      </c>
      <c r="N1514" s="32" t="s">
        <v>20</v>
      </c>
    </row>
    <row r="1515" s="5" customFormat="1" customHeight="1" spans="1:14">
      <c r="A1515" s="14">
        <v>1511</v>
      </c>
      <c r="B1515" s="15">
        <v>1602881</v>
      </c>
      <c r="C1515" s="31" t="s">
        <v>2985</v>
      </c>
      <c r="D1515" s="15" t="s">
        <v>2745</v>
      </c>
      <c r="E1515" s="16" t="s">
        <v>2470</v>
      </c>
      <c r="F1515" s="15" t="s">
        <v>1587</v>
      </c>
      <c r="G1515" s="17">
        <v>120.83</v>
      </c>
      <c r="H1515" s="17">
        <v>547360</v>
      </c>
      <c r="I1515" s="26">
        <v>544098.3</v>
      </c>
      <c r="J1515" s="15">
        <v>10363.78</v>
      </c>
      <c r="K1515" s="15" t="s">
        <v>79</v>
      </c>
      <c r="L1515" s="15">
        <v>300</v>
      </c>
      <c r="M1515" s="17">
        <f t="shared" si="23"/>
        <v>36249</v>
      </c>
      <c r="N1515" s="32" t="s">
        <v>20</v>
      </c>
    </row>
    <row r="1516" s="5" customFormat="1" customHeight="1" spans="1:16363">
      <c r="A1516" s="14">
        <v>1512</v>
      </c>
      <c r="B1516" s="15">
        <v>1602888</v>
      </c>
      <c r="C1516" s="31" t="s">
        <v>2986</v>
      </c>
      <c r="D1516" s="15" t="s">
        <v>2745</v>
      </c>
      <c r="E1516" s="16" t="s">
        <v>2987</v>
      </c>
      <c r="F1516" s="15" t="s">
        <v>2437</v>
      </c>
      <c r="G1516" s="17">
        <v>119.33</v>
      </c>
      <c r="H1516" s="17">
        <v>516699</v>
      </c>
      <c r="I1516" s="26">
        <v>514360.7</v>
      </c>
      <c r="J1516" s="15">
        <v>9797.35</v>
      </c>
      <c r="K1516" s="15"/>
      <c r="L1516" s="15">
        <v>150</v>
      </c>
      <c r="M1516" s="17">
        <f t="shared" si="23"/>
        <v>17899.5</v>
      </c>
      <c r="N1516" s="32" t="s">
        <v>20</v>
      </c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  <c r="IU1516" s="3"/>
      <c r="IV1516" s="3"/>
      <c r="IW1516" s="3"/>
      <c r="IX1516" s="3"/>
      <c r="IY1516" s="3"/>
      <c r="IZ1516" s="3"/>
      <c r="JA1516" s="3"/>
      <c r="JB1516" s="3"/>
      <c r="JC1516" s="3"/>
      <c r="JD1516" s="3"/>
      <c r="JE1516" s="3"/>
      <c r="JF1516" s="3"/>
      <c r="JG1516" s="3"/>
      <c r="JH1516" s="3"/>
      <c r="JI1516" s="3"/>
      <c r="JJ1516" s="3"/>
      <c r="JK1516" s="3"/>
      <c r="JL1516" s="3"/>
      <c r="JM1516" s="3"/>
      <c r="JN1516" s="3"/>
      <c r="JO1516" s="3"/>
      <c r="JP1516" s="3"/>
      <c r="JQ1516" s="3"/>
      <c r="JR1516" s="3"/>
      <c r="JS1516" s="3"/>
      <c r="JT1516" s="3"/>
      <c r="JU1516" s="3"/>
      <c r="JV1516" s="3"/>
      <c r="JW1516" s="3"/>
      <c r="JX1516" s="3"/>
      <c r="JY1516" s="3"/>
      <c r="JZ1516" s="3"/>
      <c r="KA1516" s="3"/>
      <c r="KB1516" s="3"/>
      <c r="KC1516" s="3"/>
      <c r="KD1516" s="3"/>
      <c r="KE1516" s="3"/>
      <c r="KF1516" s="3"/>
      <c r="KG1516" s="3"/>
      <c r="KH1516" s="3"/>
      <c r="KI1516" s="3"/>
      <c r="KJ1516" s="3"/>
      <c r="KK1516" s="3"/>
      <c r="KL1516" s="3"/>
      <c r="KM1516" s="3"/>
      <c r="KN1516" s="3"/>
      <c r="KO1516" s="3"/>
      <c r="KP1516" s="3"/>
      <c r="KQ1516" s="3"/>
      <c r="KR1516" s="3"/>
      <c r="KS1516" s="3"/>
      <c r="KT1516" s="3"/>
      <c r="KU1516" s="3"/>
      <c r="KV1516" s="3"/>
      <c r="KW1516" s="3"/>
      <c r="KX1516" s="3"/>
      <c r="KY1516" s="3"/>
      <c r="KZ1516" s="3"/>
      <c r="LA1516" s="3"/>
      <c r="LB1516" s="3"/>
      <c r="LC1516" s="3"/>
      <c r="LD1516" s="3"/>
      <c r="LE1516" s="3"/>
      <c r="LF1516" s="3"/>
      <c r="LG1516" s="3"/>
      <c r="LH1516" s="3"/>
      <c r="LI1516" s="3"/>
      <c r="LJ1516" s="3"/>
      <c r="LK1516" s="3"/>
      <c r="LL1516" s="3"/>
      <c r="LM1516" s="3"/>
      <c r="LN1516" s="3"/>
      <c r="LO1516" s="3"/>
      <c r="LP1516" s="3"/>
      <c r="LQ1516" s="3"/>
      <c r="LR1516" s="3"/>
      <c r="LS1516" s="3"/>
      <c r="LT1516" s="3"/>
      <c r="LU1516" s="3"/>
      <c r="LV1516" s="3"/>
      <c r="LW1516" s="3"/>
      <c r="LX1516" s="3"/>
      <c r="LY1516" s="3"/>
      <c r="LZ1516" s="3"/>
      <c r="MA1516" s="3"/>
      <c r="MB1516" s="3"/>
      <c r="MC1516" s="3"/>
      <c r="MD1516" s="3"/>
      <c r="ME1516" s="3"/>
      <c r="MF1516" s="3"/>
      <c r="MG1516" s="3"/>
      <c r="MH1516" s="3"/>
      <c r="MI1516" s="3"/>
      <c r="MJ1516" s="3"/>
      <c r="MK1516" s="3"/>
      <c r="ML1516" s="3"/>
      <c r="MM1516" s="3"/>
      <c r="MN1516" s="3"/>
      <c r="MO1516" s="3"/>
      <c r="MP1516" s="3"/>
      <c r="MQ1516" s="3"/>
      <c r="MR1516" s="3"/>
      <c r="MS1516" s="3"/>
      <c r="MT1516" s="3"/>
      <c r="MU1516" s="3"/>
      <c r="MV1516" s="3"/>
      <c r="MW1516" s="3"/>
      <c r="MX1516" s="3"/>
      <c r="MY1516" s="3"/>
      <c r="MZ1516" s="3"/>
      <c r="NA1516" s="3"/>
      <c r="NB1516" s="3"/>
      <c r="NC1516" s="3"/>
      <c r="ND1516" s="3"/>
      <c r="NE1516" s="3"/>
      <c r="NF1516" s="3"/>
      <c r="NG1516" s="3"/>
      <c r="NH1516" s="3"/>
      <c r="NI1516" s="3"/>
      <c r="NJ1516" s="3"/>
      <c r="NK1516" s="3"/>
      <c r="NL1516" s="3"/>
      <c r="NM1516" s="3"/>
      <c r="NN1516" s="3"/>
      <c r="NO1516" s="3"/>
      <c r="NP1516" s="3"/>
      <c r="NQ1516" s="3"/>
      <c r="NR1516" s="3"/>
      <c r="NS1516" s="3"/>
      <c r="NT1516" s="3"/>
      <c r="NU1516" s="3"/>
      <c r="NV1516" s="3"/>
      <c r="NW1516" s="3"/>
      <c r="NX1516" s="3"/>
      <c r="NY1516" s="3"/>
      <c r="NZ1516" s="3"/>
      <c r="OA1516" s="3"/>
      <c r="OB1516" s="3"/>
      <c r="OC1516" s="3"/>
      <c r="OD1516" s="3"/>
      <c r="OE1516" s="3"/>
      <c r="OF1516" s="3"/>
      <c r="OG1516" s="3"/>
      <c r="OH1516" s="3"/>
      <c r="OI1516" s="3"/>
      <c r="OJ1516" s="3"/>
      <c r="OK1516" s="3"/>
      <c r="OL1516" s="3"/>
      <c r="OM1516" s="3"/>
      <c r="ON1516" s="3"/>
      <c r="OO1516" s="3"/>
      <c r="OP1516" s="3"/>
      <c r="OQ1516" s="3"/>
      <c r="OR1516" s="3"/>
      <c r="OS1516" s="3"/>
      <c r="OT1516" s="3"/>
      <c r="OU1516" s="3"/>
      <c r="OV1516" s="3"/>
      <c r="OW1516" s="3"/>
      <c r="OX1516" s="3"/>
      <c r="OY1516" s="3"/>
      <c r="OZ1516" s="3"/>
      <c r="PA1516" s="3"/>
      <c r="PB1516" s="3"/>
      <c r="PC1516" s="3"/>
      <c r="PD1516" s="3"/>
      <c r="PE1516" s="3"/>
      <c r="PF1516" s="3"/>
      <c r="PG1516" s="3"/>
      <c r="PH1516" s="3"/>
      <c r="PI1516" s="3"/>
      <c r="PJ1516" s="3"/>
      <c r="PK1516" s="3"/>
      <c r="PL1516" s="3"/>
      <c r="PM1516" s="3"/>
      <c r="PN1516" s="3"/>
      <c r="PO1516" s="3"/>
      <c r="PP1516" s="3"/>
      <c r="PQ1516" s="3"/>
      <c r="PR1516" s="3"/>
      <c r="PS1516" s="3"/>
      <c r="PT1516" s="3"/>
      <c r="PU1516" s="3"/>
      <c r="PV1516" s="3"/>
      <c r="PW1516" s="3"/>
      <c r="PX1516" s="3"/>
      <c r="PY1516" s="3"/>
      <c r="PZ1516" s="3"/>
      <c r="QA1516" s="3"/>
      <c r="QB1516" s="3"/>
      <c r="QC1516" s="3"/>
      <c r="QD1516" s="3"/>
      <c r="QE1516" s="3"/>
      <c r="QF1516" s="3"/>
      <c r="QG1516" s="3"/>
      <c r="QH1516" s="3"/>
      <c r="QI1516" s="3"/>
      <c r="QJ1516" s="3"/>
      <c r="QK1516" s="3"/>
      <c r="QL1516" s="3"/>
      <c r="QM1516" s="3"/>
      <c r="QN1516" s="3"/>
      <c r="QO1516" s="3"/>
      <c r="QP1516" s="3"/>
      <c r="QQ1516" s="3"/>
      <c r="QR1516" s="3"/>
      <c r="QS1516" s="3"/>
      <c r="QT1516" s="3"/>
      <c r="QU1516" s="3"/>
      <c r="QV1516" s="3"/>
      <c r="QW1516" s="3"/>
      <c r="QX1516" s="3"/>
      <c r="QY1516" s="3"/>
      <c r="QZ1516" s="3"/>
      <c r="RA1516" s="3"/>
      <c r="RB1516" s="3"/>
      <c r="RC1516" s="3"/>
      <c r="RD1516" s="3"/>
      <c r="RE1516" s="3"/>
      <c r="RF1516" s="3"/>
      <c r="RG1516" s="3"/>
      <c r="RH1516" s="3"/>
      <c r="RI1516" s="3"/>
      <c r="RJ1516" s="3"/>
      <c r="RK1516" s="3"/>
      <c r="RL1516" s="3"/>
      <c r="RM1516" s="3"/>
      <c r="RN1516" s="3"/>
      <c r="RO1516" s="3"/>
      <c r="RP1516" s="3"/>
      <c r="RQ1516" s="3"/>
      <c r="RR1516" s="3"/>
      <c r="RS1516" s="3"/>
      <c r="RT1516" s="3"/>
      <c r="RU1516" s="3"/>
      <c r="RV1516" s="3"/>
      <c r="RW1516" s="3"/>
      <c r="RX1516" s="3"/>
      <c r="RY1516" s="3"/>
      <c r="RZ1516" s="3"/>
      <c r="SA1516" s="3"/>
      <c r="SB1516" s="3"/>
      <c r="SC1516" s="3"/>
      <c r="SD1516" s="3"/>
      <c r="SE1516" s="3"/>
      <c r="SF1516" s="3"/>
      <c r="SG1516" s="3"/>
      <c r="SH1516" s="3"/>
      <c r="SI1516" s="3"/>
      <c r="SJ1516" s="3"/>
      <c r="SK1516" s="3"/>
      <c r="SL1516" s="3"/>
      <c r="SM1516" s="3"/>
      <c r="SN1516" s="3"/>
      <c r="SO1516" s="3"/>
      <c r="SP1516" s="3"/>
      <c r="SQ1516" s="3"/>
      <c r="SR1516" s="3"/>
      <c r="SS1516" s="3"/>
      <c r="ST1516" s="3"/>
      <c r="SU1516" s="3"/>
      <c r="SV1516" s="3"/>
      <c r="SW1516" s="3"/>
      <c r="SX1516" s="3"/>
      <c r="SY1516" s="3"/>
      <c r="SZ1516" s="3"/>
      <c r="TA1516" s="3"/>
      <c r="TB1516" s="3"/>
      <c r="TC1516" s="3"/>
      <c r="TD1516" s="3"/>
      <c r="TE1516" s="3"/>
      <c r="TF1516" s="3"/>
      <c r="TG1516" s="3"/>
      <c r="TH1516" s="3"/>
      <c r="TI1516" s="3"/>
      <c r="TJ1516" s="3"/>
      <c r="TK1516" s="3"/>
      <c r="TL1516" s="3"/>
      <c r="TM1516" s="3"/>
      <c r="TN1516" s="3"/>
      <c r="TO1516" s="3"/>
      <c r="TP1516" s="3"/>
      <c r="TQ1516" s="3"/>
      <c r="TR1516" s="3"/>
      <c r="TS1516" s="3"/>
      <c r="TT1516" s="3"/>
      <c r="TU1516" s="3"/>
      <c r="TV1516" s="3"/>
      <c r="TW1516" s="3"/>
      <c r="TX1516" s="3"/>
      <c r="TY1516" s="3"/>
      <c r="TZ1516" s="3"/>
      <c r="UA1516" s="3"/>
      <c r="UB1516" s="3"/>
      <c r="UC1516" s="3"/>
      <c r="UD1516" s="3"/>
      <c r="UE1516" s="3"/>
      <c r="UF1516" s="3"/>
      <c r="UG1516" s="3"/>
      <c r="UH1516" s="3"/>
      <c r="UI1516" s="3"/>
      <c r="UJ1516" s="3"/>
      <c r="UK1516" s="3"/>
      <c r="UL1516" s="3"/>
      <c r="UM1516" s="3"/>
      <c r="UN1516" s="3"/>
      <c r="UO1516" s="3"/>
      <c r="UP1516" s="3"/>
      <c r="UQ1516" s="3"/>
      <c r="UR1516" s="3"/>
      <c r="US1516" s="3"/>
      <c r="UT1516" s="3"/>
      <c r="UU1516" s="3"/>
      <c r="UV1516" s="3"/>
      <c r="UW1516" s="3"/>
      <c r="UX1516" s="3"/>
      <c r="UY1516" s="3"/>
      <c r="UZ1516" s="3"/>
      <c r="VA1516" s="3"/>
      <c r="VB1516" s="3"/>
      <c r="VC1516" s="3"/>
      <c r="VD1516" s="3"/>
      <c r="VE1516" s="3"/>
      <c r="VF1516" s="3"/>
      <c r="VG1516" s="3"/>
      <c r="VH1516" s="3"/>
      <c r="VI1516" s="3"/>
      <c r="VJ1516" s="3"/>
      <c r="VK1516" s="3"/>
      <c r="VL1516" s="3"/>
      <c r="VM1516" s="3"/>
      <c r="VN1516" s="3"/>
      <c r="VO1516" s="3"/>
      <c r="VP1516" s="3"/>
      <c r="VQ1516" s="3"/>
      <c r="VR1516" s="3"/>
      <c r="VS1516" s="3"/>
      <c r="VT1516" s="3"/>
      <c r="VU1516" s="3"/>
      <c r="VV1516" s="3"/>
      <c r="VW1516" s="3"/>
      <c r="VX1516" s="3"/>
      <c r="VY1516" s="3"/>
      <c r="VZ1516" s="3"/>
      <c r="WA1516" s="3"/>
      <c r="WB1516" s="3"/>
      <c r="WC1516" s="3"/>
      <c r="WD1516" s="3"/>
      <c r="WE1516" s="3"/>
      <c r="WF1516" s="3"/>
      <c r="WG1516" s="3"/>
      <c r="WH1516" s="3"/>
      <c r="WI1516" s="3"/>
      <c r="WJ1516" s="3"/>
      <c r="WK1516" s="3"/>
      <c r="WL1516" s="3"/>
      <c r="WM1516" s="3"/>
      <c r="WN1516" s="3"/>
      <c r="WO1516" s="3"/>
      <c r="WP1516" s="3"/>
      <c r="WQ1516" s="3"/>
      <c r="WR1516" s="3"/>
      <c r="WS1516" s="3"/>
      <c r="WT1516" s="3"/>
      <c r="WU1516" s="3"/>
      <c r="WV1516" s="3"/>
      <c r="WW1516" s="3"/>
      <c r="WX1516" s="3"/>
      <c r="WY1516" s="3"/>
      <c r="WZ1516" s="3"/>
      <c r="XA1516" s="3"/>
      <c r="XB1516" s="3"/>
      <c r="XC1516" s="3"/>
      <c r="XD1516" s="3"/>
      <c r="XE1516" s="3"/>
      <c r="XF1516" s="3"/>
      <c r="XG1516" s="3"/>
      <c r="XH1516" s="3"/>
      <c r="XI1516" s="3"/>
      <c r="XJ1516" s="3"/>
      <c r="XK1516" s="3"/>
      <c r="XL1516" s="3"/>
      <c r="XM1516" s="3"/>
      <c r="XN1516" s="3"/>
      <c r="XO1516" s="3"/>
      <c r="XP1516" s="3"/>
      <c r="XQ1516" s="3"/>
      <c r="XR1516" s="3"/>
      <c r="XS1516" s="3"/>
      <c r="XT1516" s="3"/>
      <c r="XU1516" s="3"/>
      <c r="XV1516" s="3"/>
      <c r="XW1516" s="3"/>
      <c r="XX1516" s="3"/>
      <c r="XY1516" s="3"/>
      <c r="XZ1516" s="3"/>
      <c r="YA1516" s="3"/>
      <c r="YB1516" s="3"/>
      <c r="YC1516" s="3"/>
      <c r="YD1516" s="3"/>
      <c r="YE1516" s="3"/>
      <c r="YF1516" s="3"/>
      <c r="YG1516" s="3"/>
      <c r="YH1516" s="3"/>
      <c r="YI1516" s="3"/>
      <c r="YJ1516" s="3"/>
      <c r="YK1516" s="3"/>
      <c r="YL1516" s="3"/>
      <c r="YM1516" s="3"/>
      <c r="YN1516" s="3"/>
      <c r="YO1516" s="3"/>
      <c r="YP1516" s="3"/>
      <c r="YQ1516" s="3"/>
      <c r="YR1516" s="3"/>
      <c r="YS1516" s="3"/>
      <c r="YT1516" s="3"/>
      <c r="YU1516" s="3"/>
      <c r="YV1516" s="3"/>
      <c r="YW1516" s="3"/>
      <c r="YX1516" s="3"/>
      <c r="YY1516" s="3"/>
      <c r="YZ1516" s="3"/>
      <c r="ZA1516" s="3"/>
      <c r="ZB1516" s="3"/>
      <c r="ZC1516" s="3"/>
      <c r="ZD1516" s="3"/>
      <c r="ZE1516" s="3"/>
      <c r="ZF1516" s="3"/>
      <c r="ZG1516" s="3"/>
      <c r="ZH1516" s="3"/>
      <c r="ZI1516" s="3"/>
      <c r="ZJ1516" s="3"/>
      <c r="ZK1516" s="3"/>
      <c r="ZL1516" s="3"/>
      <c r="ZM1516" s="3"/>
      <c r="ZN1516" s="3"/>
      <c r="ZO1516" s="3"/>
      <c r="ZP1516" s="3"/>
      <c r="ZQ1516" s="3"/>
      <c r="ZR1516" s="3"/>
      <c r="ZS1516" s="3"/>
      <c r="ZT1516" s="3"/>
      <c r="ZU1516" s="3"/>
      <c r="ZV1516" s="3"/>
      <c r="ZW1516" s="3"/>
      <c r="ZX1516" s="3"/>
      <c r="ZY1516" s="3"/>
      <c r="ZZ1516" s="3"/>
      <c r="AAA1516" s="3"/>
      <c r="AAB1516" s="3"/>
      <c r="AAC1516" s="3"/>
      <c r="AAD1516" s="3"/>
      <c r="AAE1516" s="3"/>
      <c r="AAF1516" s="3"/>
      <c r="AAG1516" s="3"/>
      <c r="AAH1516" s="3"/>
      <c r="AAI1516" s="3"/>
      <c r="AAJ1516" s="3"/>
      <c r="AAK1516" s="3"/>
      <c r="AAL1516" s="3"/>
      <c r="AAM1516" s="3"/>
      <c r="AAN1516" s="3"/>
      <c r="AAO1516" s="3"/>
      <c r="AAP1516" s="3"/>
      <c r="AAQ1516" s="3"/>
      <c r="AAR1516" s="3"/>
      <c r="AAS1516" s="3"/>
      <c r="AAT1516" s="3"/>
      <c r="AAU1516" s="3"/>
      <c r="AAV1516" s="3"/>
      <c r="AAW1516" s="3"/>
      <c r="AAX1516" s="3"/>
      <c r="AAY1516" s="3"/>
      <c r="AAZ1516" s="3"/>
      <c r="ABA1516" s="3"/>
      <c r="ABB1516" s="3"/>
      <c r="ABC1516" s="3"/>
      <c r="ABD1516" s="3"/>
      <c r="ABE1516" s="3"/>
      <c r="ABF1516" s="3"/>
      <c r="ABG1516" s="3"/>
      <c r="ABH1516" s="3"/>
      <c r="ABI1516" s="3"/>
      <c r="ABJ1516" s="3"/>
      <c r="ABK1516" s="3"/>
      <c r="ABL1516" s="3"/>
      <c r="ABM1516" s="3"/>
      <c r="ABN1516" s="3"/>
      <c r="ABO1516" s="3"/>
      <c r="ABP1516" s="3"/>
      <c r="ABQ1516" s="3"/>
      <c r="ABR1516" s="3"/>
      <c r="ABS1516" s="3"/>
      <c r="ABT1516" s="3"/>
      <c r="ABU1516" s="3"/>
      <c r="ABV1516" s="3"/>
      <c r="ABW1516" s="3"/>
      <c r="ABX1516" s="3"/>
      <c r="ABY1516" s="3"/>
      <c r="ABZ1516" s="3"/>
      <c r="ACA1516" s="3"/>
      <c r="ACB1516" s="3"/>
      <c r="ACC1516" s="3"/>
      <c r="ACD1516" s="3"/>
      <c r="ACE1516" s="3"/>
      <c r="ACF1516" s="3"/>
      <c r="ACG1516" s="3"/>
      <c r="ACH1516" s="3"/>
      <c r="ACI1516" s="3"/>
      <c r="ACJ1516" s="3"/>
      <c r="ACK1516" s="3"/>
      <c r="ACL1516" s="3"/>
      <c r="ACM1516" s="3"/>
      <c r="ACN1516" s="3"/>
      <c r="ACO1516" s="3"/>
      <c r="ACP1516" s="3"/>
      <c r="ACQ1516" s="3"/>
      <c r="ACR1516" s="3"/>
      <c r="ACS1516" s="3"/>
      <c r="ACT1516" s="3"/>
      <c r="ACU1516" s="3"/>
      <c r="ACV1516" s="3"/>
      <c r="ACW1516" s="3"/>
      <c r="ACX1516" s="3"/>
      <c r="ACY1516" s="3"/>
      <c r="ACZ1516" s="3"/>
      <c r="ADA1516" s="3"/>
      <c r="ADB1516" s="3"/>
      <c r="ADC1516" s="3"/>
      <c r="ADD1516" s="3"/>
      <c r="ADE1516" s="3"/>
      <c r="ADF1516" s="3"/>
      <c r="ADG1516" s="3"/>
      <c r="ADH1516" s="3"/>
      <c r="ADI1516" s="3"/>
      <c r="ADJ1516" s="3"/>
      <c r="ADK1516" s="3"/>
      <c r="ADL1516" s="3"/>
      <c r="ADM1516" s="3"/>
      <c r="ADN1516" s="3"/>
      <c r="ADO1516" s="3"/>
      <c r="ADP1516" s="3"/>
      <c r="ADQ1516" s="3"/>
      <c r="ADR1516" s="3"/>
      <c r="ADS1516" s="3"/>
      <c r="ADT1516" s="3"/>
      <c r="ADU1516" s="3"/>
      <c r="ADV1516" s="3"/>
      <c r="ADW1516" s="3"/>
      <c r="ADX1516" s="3"/>
      <c r="ADY1516" s="3"/>
      <c r="ADZ1516" s="3"/>
      <c r="AEA1516" s="3"/>
      <c r="AEB1516" s="3"/>
      <c r="AEC1516" s="3"/>
      <c r="AED1516" s="3"/>
      <c r="AEE1516" s="3"/>
      <c r="AEF1516" s="3"/>
      <c r="AEG1516" s="3"/>
      <c r="AEH1516" s="3"/>
      <c r="AEI1516" s="3"/>
      <c r="AEJ1516" s="3"/>
      <c r="AEK1516" s="3"/>
      <c r="AEL1516" s="3"/>
      <c r="AEM1516" s="3"/>
      <c r="AEN1516" s="3"/>
      <c r="AEO1516" s="3"/>
      <c r="AEP1516" s="3"/>
      <c r="AEQ1516" s="3"/>
      <c r="AER1516" s="3"/>
      <c r="AES1516" s="3"/>
      <c r="AET1516" s="3"/>
      <c r="AEU1516" s="3"/>
      <c r="AEV1516" s="3"/>
      <c r="AEW1516" s="3"/>
      <c r="AEX1516" s="3"/>
      <c r="AEY1516" s="3"/>
      <c r="AEZ1516" s="3"/>
      <c r="AFA1516" s="3"/>
      <c r="AFB1516" s="3"/>
      <c r="AFC1516" s="3"/>
      <c r="AFD1516" s="3"/>
      <c r="AFE1516" s="3"/>
      <c r="AFF1516" s="3"/>
      <c r="AFG1516" s="3"/>
      <c r="AFH1516" s="3"/>
      <c r="AFI1516" s="3"/>
      <c r="AFJ1516" s="3"/>
      <c r="AFK1516" s="3"/>
      <c r="AFL1516" s="3"/>
      <c r="AFM1516" s="3"/>
      <c r="AFN1516" s="3"/>
      <c r="AFO1516" s="3"/>
      <c r="AFP1516" s="3"/>
      <c r="AFQ1516" s="3"/>
      <c r="AFR1516" s="3"/>
      <c r="AFS1516" s="3"/>
      <c r="AFT1516" s="3"/>
      <c r="AFU1516" s="3"/>
      <c r="AFV1516" s="3"/>
      <c r="AFW1516" s="3"/>
      <c r="AFX1516" s="3"/>
      <c r="AFY1516" s="3"/>
      <c r="AFZ1516" s="3"/>
      <c r="AGA1516" s="3"/>
      <c r="AGB1516" s="3"/>
      <c r="AGC1516" s="3"/>
      <c r="AGD1516" s="3"/>
      <c r="AGE1516" s="3"/>
      <c r="AGF1516" s="3"/>
      <c r="AGG1516" s="3"/>
      <c r="AGH1516" s="3"/>
      <c r="AGI1516" s="3"/>
      <c r="AGJ1516" s="3"/>
      <c r="AGK1516" s="3"/>
      <c r="AGL1516" s="3"/>
      <c r="AGM1516" s="3"/>
      <c r="AGN1516" s="3"/>
      <c r="AGO1516" s="3"/>
      <c r="AGP1516" s="3"/>
      <c r="AGQ1516" s="3"/>
      <c r="AGR1516" s="3"/>
      <c r="AGS1516" s="3"/>
      <c r="AGT1516" s="3"/>
      <c r="AGU1516" s="3"/>
      <c r="AGV1516" s="3"/>
      <c r="AGW1516" s="3"/>
      <c r="AGX1516" s="3"/>
      <c r="AGY1516" s="3"/>
      <c r="AGZ1516" s="3"/>
      <c r="AHA1516" s="3"/>
      <c r="AHB1516" s="3"/>
      <c r="AHC1516" s="3"/>
      <c r="AHD1516" s="3"/>
      <c r="AHE1516" s="3"/>
      <c r="AHF1516" s="3"/>
      <c r="AHG1516" s="3"/>
      <c r="AHH1516" s="3"/>
      <c r="AHI1516" s="3"/>
      <c r="AHJ1516" s="3"/>
      <c r="AHK1516" s="3"/>
      <c r="AHL1516" s="3"/>
      <c r="AHM1516" s="3"/>
      <c r="AHN1516" s="3"/>
      <c r="AHO1516" s="3"/>
      <c r="AHP1516" s="3"/>
      <c r="AHQ1516" s="3"/>
      <c r="AHR1516" s="3"/>
      <c r="AHS1516" s="3"/>
      <c r="AHT1516" s="3"/>
      <c r="AHU1516" s="3"/>
      <c r="AHV1516" s="3"/>
      <c r="AHW1516" s="3"/>
      <c r="AHX1516" s="3"/>
      <c r="AHY1516" s="3"/>
      <c r="AHZ1516" s="3"/>
      <c r="AIA1516" s="3"/>
      <c r="AIB1516" s="3"/>
      <c r="AIC1516" s="3"/>
      <c r="AID1516" s="3"/>
      <c r="AIE1516" s="3"/>
      <c r="AIF1516" s="3"/>
      <c r="AIG1516" s="3"/>
      <c r="AIH1516" s="3"/>
      <c r="AII1516" s="3"/>
      <c r="AIJ1516" s="3"/>
      <c r="AIK1516" s="3"/>
      <c r="AIL1516" s="3"/>
      <c r="AIM1516" s="3"/>
      <c r="AIN1516" s="3"/>
      <c r="AIO1516" s="3"/>
      <c r="AIP1516" s="3"/>
      <c r="AIQ1516" s="3"/>
      <c r="AIR1516" s="3"/>
      <c r="AIS1516" s="3"/>
      <c r="AIT1516" s="3"/>
      <c r="AIU1516" s="3"/>
      <c r="AIV1516" s="3"/>
      <c r="AIW1516" s="3"/>
      <c r="AIX1516" s="3"/>
      <c r="AIY1516" s="3"/>
      <c r="AIZ1516" s="3"/>
      <c r="AJA1516" s="3"/>
      <c r="AJB1516" s="3"/>
      <c r="AJC1516" s="3"/>
      <c r="AJD1516" s="3"/>
      <c r="AJE1516" s="3"/>
      <c r="AJF1516" s="3"/>
      <c r="AJG1516" s="3"/>
      <c r="AJH1516" s="3"/>
      <c r="AJI1516" s="3"/>
      <c r="AJJ1516" s="3"/>
      <c r="AJK1516" s="3"/>
      <c r="AJL1516" s="3"/>
      <c r="AJM1516" s="3"/>
      <c r="AJN1516" s="3"/>
      <c r="AJO1516" s="3"/>
      <c r="AJP1516" s="3"/>
      <c r="AJQ1516" s="3"/>
      <c r="AJR1516" s="3"/>
      <c r="AJS1516" s="3"/>
      <c r="AJT1516" s="3"/>
      <c r="AJU1516" s="3"/>
      <c r="AJV1516" s="3"/>
      <c r="AJW1516" s="3"/>
      <c r="AJX1516" s="3"/>
      <c r="AJY1516" s="3"/>
      <c r="AJZ1516" s="3"/>
      <c r="AKA1516" s="3"/>
      <c r="AKB1516" s="3"/>
      <c r="AKC1516" s="3"/>
      <c r="AKD1516" s="3"/>
      <c r="AKE1516" s="3"/>
      <c r="AKF1516" s="3"/>
      <c r="AKG1516" s="3"/>
      <c r="AKH1516" s="3"/>
      <c r="AKI1516" s="3"/>
      <c r="AKJ1516" s="3"/>
      <c r="AKK1516" s="3"/>
      <c r="AKL1516" s="3"/>
      <c r="AKM1516" s="3"/>
      <c r="AKN1516" s="3"/>
      <c r="AKO1516" s="3"/>
      <c r="AKP1516" s="3"/>
      <c r="AKQ1516" s="3"/>
      <c r="AKR1516" s="3"/>
      <c r="AKS1516" s="3"/>
      <c r="AKT1516" s="3"/>
      <c r="AKU1516" s="3"/>
      <c r="AKV1516" s="3"/>
      <c r="AKW1516" s="3"/>
      <c r="AKX1516" s="3"/>
      <c r="AKY1516" s="3"/>
      <c r="AKZ1516" s="3"/>
      <c r="ALA1516" s="3"/>
      <c r="ALB1516" s="3"/>
      <c r="ALC1516" s="3"/>
      <c r="ALD1516" s="3"/>
      <c r="ALE1516" s="3"/>
      <c r="ALF1516" s="3"/>
      <c r="ALG1516" s="3"/>
      <c r="ALH1516" s="3"/>
      <c r="ALI1516" s="3"/>
      <c r="ALJ1516" s="3"/>
      <c r="ALK1516" s="3"/>
      <c r="ALL1516" s="3"/>
      <c r="ALM1516" s="3"/>
      <c r="ALN1516" s="3"/>
      <c r="ALO1516" s="3"/>
      <c r="ALP1516" s="3"/>
      <c r="ALQ1516" s="3"/>
      <c r="ALR1516" s="3"/>
      <c r="ALS1516" s="3"/>
      <c r="ALT1516" s="3"/>
      <c r="ALU1516" s="3"/>
      <c r="ALV1516" s="3"/>
      <c r="ALW1516" s="3"/>
      <c r="ALX1516" s="3"/>
      <c r="ALY1516" s="3"/>
      <c r="ALZ1516" s="3"/>
      <c r="AMA1516" s="3"/>
      <c r="AMB1516" s="3"/>
      <c r="AMC1516" s="3"/>
      <c r="AMD1516" s="3"/>
      <c r="AME1516" s="3"/>
      <c r="AMF1516" s="3"/>
      <c r="AMG1516" s="3"/>
      <c r="AMH1516" s="3"/>
      <c r="AMI1516" s="3"/>
      <c r="AMJ1516" s="3"/>
      <c r="AMK1516" s="3"/>
      <c r="AML1516" s="3"/>
      <c r="AMM1516" s="3"/>
      <c r="AMN1516" s="3"/>
      <c r="AMO1516" s="3"/>
      <c r="AMP1516" s="3"/>
      <c r="AMQ1516" s="3"/>
      <c r="AMR1516" s="3"/>
      <c r="AMS1516" s="3"/>
      <c r="AMT1516" s="3"/>
      <c r="AMU1516" s="3"/>
      <c r="AMV1516" s="3"/>
      <c r="AMW1516" s="3"/>
      <c r="AMX1516" s="3"/>
      <c r="AMY1516" s="3"/>
      <c r="AMZ1516" s="3"/>
      <c r="ANA1516" s="3"/>
      <c r="ANB1516" s="3"/>
      <c r="ANC1516" s="3"/>
      <c r="AND1516" s="3"/>
      <c r="ANE1516" s="3"/>
      <c r="ANF1516" s="3"/>
      <c r="ANG1516" s="3"/>
      <c r="ANH1516" s="3"/>
      <c r="ANI1516" s="3"/>
      <c r="ANJ1516" s="3"/>
      <c r="ANK1516" s="3"/>
      <c r="ANL1516" s="3"/>
      <c r="ANM1516" s="3"/>
      <c r="ANN1516" s="3"/>
      <c r="ANO1516" s="3"/>
      <c r="ANP1516" s="3"/>
      <c r="ANQ1516" s="3"/>
      <c r="ANR1516" s="3"/>
      <c r="ANS1516" s="3"/>
      <c r="ANT1516" s="3"/>
      <c r="ANU1516" s="3"/>
      <c r="ANV1516" s="3"/>
      <c r="ANW1516" s="3"/>
      <c r="ANX1516" s="3"/>
      <c r="ANY1516" s="3"/>
      <c r="ANZ1516" s="3"/>
      <c r="AOA1516" s="3"/>
      <c r="AOB1516" s="3"/>
      <c r="AOC1516" s="3"/>
      <c r="AOD1516" s="3"/>
      <c r="AOE1516" s="3"/>
      <c r="AOF1516" s="3"/>
      <c r="AOG1516" s="3"/>
      <c r="AOH1516" s="3"/>
      <c r="AOI1516" s="3"/>
      <c r="AOJ1516" s="3"/>
      <c r="AOK1516" s="3"/>
      <c r="AOL1516" s="3"/>
      <c r="AOM1516" s="3"/>
      <c r="AON1516" s="3"/>
      <c r="AOO1516" s="3"/>
      <c r="AOP1516" s="3"/>
      <c r="AOQ1516" s="3"/>
      <c r="AOR1516" s="3"/>
      <c r="AOS1516" s="3"/>
      <c r="AOT1516" s="3"/>
      <c r="AOU1516" s="3"/>
      <c r="AOV1516" s="3"/>
      <c r="AOW1516" s="3"/>
      <c r="AOX1516" s="3"/>
      <c r="AOY1516" s="3"/>
      <c r="AOZ1516" s="3"/>
      <c r="APA1516" s="3"/>
      <c r="APB1516" s="3"/>
      <c r="APC1516" s="3"/>
      <c r="APD1516" s="3"/>
      <c r="APE1516" s="3"/>
      <c r="APF1516" s="3"/>
      <c r="APG1516" s="3"/>
      <c r="APH1516" s="3"/>
      <c r="API1516" s="3"/>
      <c r="APJ1516" s="3"/>
      <c r="APK1516" s="3"/>
      <c r="APL1516" s="3"/>
      <c r="APM1516" s="3"/>
      <c r="APN1516" s="3"/>
      <c r="APO1516" s="3"/>
      <c r="APP1516" s="3"/>
      <c r="APQ1516" s="3"/>
      <c r="APR1516" s="3"/>
      <c r="APS1516" s="3"/>
      <c r="APT1516" s="3"/>
      <c r="APU1516" s="3"/>
      <c r="APV1516" s="3"/>
      <c r="APW1516" s="3"/>
      <c r="APX1516" s="3"/>
      <c r="APY1516" s="3"/>
      <c r="APZ1516" s="3"/>
      <c r="AQA1516" s="3"/>
      <c r="AQB1516" s="3"/>
      <c r="AQC1516" s="3"/>
      <c r="AQD1516" s="3"/>
      <c r="AQE1516" s="3"/>
      <c r="AQF1516" s="3"/>
      <c r="AQG1516" s="3"/>
      <c r="AQH1516" s="3"/>
      <c r="AQI1516" s="3"/>
      <c r="AQJ1516" s="3"/>
      <c r="AQK1516" s="3"/>
      <c r="AQL1516" s="3"/>
      <c r="AQM1516" s="3"/>
      <c r="AQN1516" s="3"/>
      <c r="AQO1516" s="3"/>
      <c r="AQP1516" s="3"/>
      <c r="AQQ1516" s="3"/>
      <c r="AQR1516" s="3"/>
      <c r="AQS1516" s="3"/>
      <c r="AQT1516" s="3"/>
      <c r="AQU1516" s="3"/>
      <c r="AQV1516" s="3"/>
      <c r="AQW1516" s="3"/>
      <c r="AQX1516" s="3"/>
      <c r="AQY1516" s="3"/>
      <c r="AQZ1516" s="3"/>
      <c r="ARA1516" s="3"/>
      <c r="ARB1516" s="3"/>
      <c r="ARC1516" s="3"/>
      <c r="ARD1516" s="3"/>
      <c r="ARE1516" s="3"/>
      <c r="ARF1516" s="3"/>
      <c r="ARG1516" s="3"/>
      <c r="ARH1516" s="3"/>
      <c r="ARI1516" s="3"/>
      <c r="ARJ1516" s="3"/>
      <c r="ARK1516" s="3"/>
      <c r="ARL1516" s="3"/>
      <c r="ARM1516" s="3"/>
      <c r="ARN1516" s="3"/>
      <c r="ARO1516" s="3"/>
      <c r="ARP1516" s="3"/>
      <c r="ARQ1516" s="3"/>
      <c r="ARR1516" s="3"/>
      <c r="ARS1516" s="3"/>
      <c r="ART1516" s="3"/>
      <c r="ARU1516" s="3"/>
      <c r="ARV1516" s="3"/>
      <c r="ARW1516" s="3"/>
      <c r="ARX1516" s="3"/>
      <c r="ARY1516" s="3"/>
      <c r="ARZ1516" s="3"/>
      <c r="ASA1516" s="3"/>
      <c r="ASB1516" s="3"/>
      <c r="ASC1516" s="3"/>
      <c r="ASD1516" s="3"/>
      <c r="ASE1516" s="3"/>
      <c r="ASF1516" s="3"/>
      <c r="ASG1516" s="3"/>
      <c r="ASH1516" s="3"/>
      <c r="ASI1516" s="3"/>
      <c r="ASJ1516" s="3"/>
      <c r="ASK1516" s="3"/>
      <c r="ASL1516" s="3"/>
      <c r="ASM1516" s="3"/>
      <c r="ASN1516" s="3"/>
      <c r="ASO1516" s="3"/>
      <c r="ASP1516" s="3"/>
      <c r="ASQ1516" s="3"/>
      <c r="ASR1516" s="3"/>
      <c r="ASS1516" s="3"/>
      <c r="AST1516" s="3"/>
      <c r="ASU1516" s="3"/>
      <c r="ASV1516" s="3"/>
      <c r="ASW1516" s="3"/>
      <c r="ASX1516" s="3"/>
      <c r="ASY1516" s="3"/>
      <c r="ASZ1516" s="3"/>
      <c r="ATA1516" s="3"/>
      <c r="ATB1516" s="3"/>
      <c r="ATC1516" s="3"/>
      <c r="ATD1516" s="3"/>
      <c r="ATE1516" s="3"/>
      <c r="ATF1516" s="3"/>
      <c r="ATG1516" s="3"/>
      <c r="ATH1516" s="3"/>
      <c r="ATI1516" s="3"/>
      <c r="ATJ1516" s="3"/>
      <c r="ATK1516" s="3"/>
      <c r="ATL1516" s="3"/>
      <c r="ATM1516" s="3"/>
      <c r="ATN1516" s="3"/>
      <c r="ATO1516" s="3"/>
      <c r="ATP1516" s="3"/>
      <c r="ATQ1516" s="3"/>
      <c r="ATR1516" s="3"/>
      <c r="ATS1516" s="3"/>
      <c r="ATT1516" s="3"/>
      <c r="ATU1516" s="3"/>
      <c r="ATV1516" s="3"/>
      <c r="ATW1516" s="3"/>
      <c r="ATX1516" s="3"/>
      <c r="ATY1516" s="3"/>
      <c r="ATZ1516" s="3"/>
      <c r="AUA1516" s="3"/>
      <c r="AUB1516" s="3"/>
      <c r="AUC1516" s="3"/>
      <c r="AUD1516" s="3"/>
      <c r="AUE1516" s="3"/>
      <c r="AUF1516" s="3"/>
      <c r="AUG1516" s="3"/>
      <c r="AUH1516" s="3"/>
      <c r="AUI1516" s="3"/>
      <c r="AUJ1516" s="3"/>
      <c r="AUK1516" s="3"/>
      <c r="AUL1516" s="3"/>
      <c r="AUM1516" s="3"/>
      <c r="AUN1516" s="3"/>
      <c r="AUO1516" s="3"/>
      <c r="AUP1516" s="3"/>
      <c r="AUQ1516" s="3"/>
      <c r="AUR1516" s="3"/>
      <c r="AUS1516" s="3"/>
      <c r="AUT1516" s="3"/>
      <c r="AUU1516" s="3"/>
      <c r="AUV1516" s="3"/>
      <c r="AUW1516" s="3"/>
      <c r="AUX1516" s="3"/>
      <c r="AUY1516" s="3"/>
      <c r="AUZ1516" s="3"/>
      <c r="AVA1516" s="3"/>
      <c r="AVB1516" s="3"/>
      <c r="AVC1516" s="3"/>
      <c r="AVD1516" s="3"/>
      <c r="AVE1516" s="3"/>
      <c r="AVF1516" s="3"/>
      <c r="AVG1516" s="3"/>
      <c r="AVH1516" s="3"/>
      <c r="AVI1516" s="3"/>
      <c r="AVJ1516" s="3"/>
      <c r="AVK1516" s="3"/>
      <c r="AVL1516" s="3"/>
      <c r="AVM1516" s="3"/>
      <c r="AVN1516" s="3"/>
      <c r="AVO1516" s="3"/>
      <c r="AVP1516" s="3"/>
      <c r="AVQ1516" s="3"/>
      <c r="AVR1516" s="3"/>
      <c r="AVS1516" s="3"/>
      <c r="AVT1516" s="3"/>
      <c r="AVU1516" s="3"/>
      <c r="AVV1516" s="3"/>
      <c r="AVW1516" s="3"/>
      <c r="AVX1516" s="3"/>
      <c r="AVY1516" s="3"/>
      <c r="AVZ1516" s="3"/>
      <c r="AWA1516" s="3"/>
      <c r="AWB1516" s="3"/>
      <c r="AWC1516" s="3"/>
      <c r="AWD1516" s="3"/>
      <c r="AWE1516" s="3"/>
      <c r="AWF1516" s="3"/>
      <c r="AWG1516" s="3"/>
      <c r="AWH1516" s="3"/>
      <c r="AWI1516" s="3"/>
      <c r="AWJ1516" s="3"/>
      <c r="AWK1516" s="3"/>
      <c r="AWL1516" s="3"/>
      <c r="AWM1516" s="3"/>
      <c r="AWN1516" s="3"/>
      <c r="AWO1516" s="3"/>
      <c r="AWP1516" s="3"/>
      <c r="AWQ1516" s="3"/>
      <c r="AWR1516" s="3"/>
      <c r="AWS1516" s="3"/>
      <c r="AWT1516" s="3"/>
      <c r="AWU1516" s="3"/>
      <c r="AWV1516" s="3"/>
      <c r="AWW1516" s="3"/>
      <c r="AWX1516" s="3"/>
      <c r="AWY1516" s="3"/>
      <c r="AWZ1516" s="3"/>
      <c r="AXA1516" s="3"/>
      <c r="AXB1516" s="3"/>
      <c r="AXC1516" s="3"/>
      <c r="AXD1516" s="3"/>
      <c r="AXE1516" s="3"/>
      <c r="AXF1516" s="3"/>
      <c r="AXG1516" s="3"/>
      <c r="AXH1516" s="3"/>
      <c r="AXI1516" s="3"/>
      <c r="AXJ1516" s="3"/>
      <c r="AXK1516" s="3"/>
      <c r="AXL1516" s="3"/>
      <c r="AXM1516" s="3"/>
      <c r="AXN1516" s="3"/>
      <c r="AXO1516" s="3"/>
      <c r="AXP1516" s="3"/>
      <c r="AXQ1516" s="3"/>
      <c r="AXR1516" s="3"/>
      <c r="AXS1516" s="3"/>
      <c r="AXT1516" s="3"/>
      <c r="AXU1516" s="3"/>
      <c r="AXV1516" s="3"/>
      <c r="AXW1516" s="3"/>
      <c r="AXX1516" s="3"/>
      <c r="AXY1516" s="3"/>
      <c r="AXZ1516" s="3"/>
      <c r="AYA1516" s="3"/>
      <c r="AYB1516" s="3"/>
      <c r="AYC1516" s="3"/>
      <c r="AYD1516" s="3"/>
      <c r="AYE1516" s="3"/>
      <c r="AYF1516" s="3"/>
      <c r="AYG1516" s="3"/>
      <c r="AYH1516" s="3"/>
      <c r="AYI1516" s="3"/>
      <c r="AYJ1516" s="3"/>
      <c r="AYK1516" s="3"/>
      <c r="AYL1516" s="3"/>
      <c r="AYM1516" s="3"/>
      <c r="AYN1516" s="3"/>
      <c r="AYO1516" s="3"/>
      <c r="AYP1516" s="3"/>
      <c r="AYQ1516" s="3"/>
      <c r="AYR1516" s="3"/>
      <c r="AYS1516" s="3"/>
      <c r="AYT1516" s="3"/>
      <c r="AYU1516" s="3"/>
      <c r="AYV1516" s="3"/>
      <c r="AYW1516" s="3"/>
      <c r="AYX1516" s="3"/>
      <c r="AYY1516" s="3"/>
      <c r="AYZ1516" s="3"/>
      <c r="AZA1516" s="3"/>
      <c r="AZB1516" s="3"/>
      <c r="AZC1516" s="3"/>
      <c r="AZD1516" s="3"/>
      <c r="AZE1516" s="3"/>
      <c r="AZF1516" s="3"/>
      <c r="AZG1516" s="3"/>
      <c r="AZH1516" s="3"/>
      <c r="AZI1516" s="3"/>
      <c r="AZJ1516" s="3"/>
      <c r="AZK1516" s="3"/>
      <c r="AZL1516" s="3"/>
      <c r="AZM1516" s="3"/>
      <c r="AZN1516" s="3"/>
      <c r="AZO1516" s="3"/>
      <c r="AZP1516" s="3"/>
      <c r="AZQ1516" s="3"/>
      <c r="AZR1516" s="3"/>
      <c r="AZS1516" s="3"/>
      <c r="AZT1516" s="3"/>
      <c r="AZU1516" s="3"/>
      <c r="AZV1516" s="3"/>
      <c r="AZW1516" s="3"/>
      <c r="AZX1516" s="3"/>
      <c r="AZY1516" s="3"/>
      <c r="AZZ1516" s="3"/>
      <c r="BAA1516" s="3"/>
      <c r="BAB1516" s="3"/>
      <c r="BAC1516" s="3"/>
      <c r="BAD1516" s="3"/>
      <c r="BAE1516" s="3"/>
      <c r="BAF1516" s="3"/>
      <c r="BAG1516" s="3"/>
      <c r="BAH1516" s="3"/>
      <c r="BAI1516" s="3"/>
      <c r="BAJ1516" s="3"/>
      <c r="BAK1516" s="3"/>
      <c r="BAL1516" s="3"/>
      <c r="BAM1516" s="3"/>
      <c r="BAN1516" s="3"/>
      <c r="BAO1516" s="3"/>
      <c r="BAP1516" s="3"/>
      <c r="BAQ1516" s="3"/>
      <c r="BAR1516" s="3"/>
      <c r="BAS1516" s="3"/>
      <c r="BAT1516" s="3"/>
      <c r="BAU1516" s="3"/>
      <c r="BAV1516" s="3"/>
      <c r="BAW1516" s="3"/>
      <c r="BAX1516" s="3"/>
      <c r="BAY1516" s="3"/>
      <c r="BAZ1516" s="3"/>
      <c r="BBA1516" s="3"/>
      <c r="BBB1516" s="3"/>
      <c r="BBC1516" s="3"/>
      <c r="BBD1516" s="3"/>
      <c r="BBE1516" s="3"/>
      <c r="BBF1516" s="3"/>
      <c r="BBG1516" s="3"/>
      <c r="BBH1516" s="3"/>
      <c r="BBI1516" s="3"/>
      <c r="BBJ1516" s="3"/>
      <c r="BBK1516" s="3"/>
      <c r="BBL1516" s="3"/>
      <c r="BBM1516" s="3"/>
      <c r="BBN1516" s="3"/>
      <c r="BBO1516" s="3"/>
      <c r="BBP1516" s="3"/>
      <c r="BBQ1516" s="3"/>
      <c r="BBR1516" s="3"/>
      <c r="BBS1516" s="3"/>
      <c r="BBT1516" s="3"/>
      <c r="BBU1516" s="3"/>
      <c r="BBV1516" s="3"/>
      <c r="BBW1516" s="3"/>
      <c r="BBX1516" s="3"/>
      <c r="BBY1516" s="3"/>
      <c r="BBZ1516" s="3"/>
      <c r="BCA1516" s="3"/>
      <c r="BCB1516" s="3"/>
      <c r="BCC1516" s="3"/>
      <c r="BCD1516" s="3"/>
      <c r="BCE1516" s="3"/>
      <c r="BCF1516" s="3"/>
      <c r="BCG1516" s="3"/>
      <c r="BCH1516" s="3"/>
      <c r="BCI1516" s="3"/>
      <c r="BCJ1516" s="3"/>
      <c r="BCK1516" s="3"/>
      <c r="BCL1516" s="3"/>
      <c r="BCM1516" s="3"/>
      <c r="BCN1516" s="3"/>
      <c r="BCO1516" s="3"/>
      <c r="BCP1516" s="3"/>
      <c r="BCQ1516" s="3"/>
      <c r="BCR1516" s="3"/>
      <c r="BCS1516" s="3"/>
      <c r="BCT1516" s="3"/>
      <c r="BCU1516" s="3"/>
      <c r="BCV1516" s="3"/>
      <c r="BCW1516" s="3"/>
      <c r="BCX1516" s="3"/>
      <c r="BCY1516" s="3"/>
      <c r="BCZ1516" s="3"/>
      <c r="BDA1516" s="3"/>
      <c r="BDB1516" s="3"/>
      <c r="BDC1516" s="3"/>
      <c r="BDD1516" s="3"/>
      <c r="BDE1516" s="3"/>
      <c r="BDF1516" s="3"/>
      <c r="BDG1516" s="3"/>
      <c r="BDH1516" s="3"/>
      <c r="BDI1516" s="3"/>
      <c r="BDJ1516" s="3"/>
      <c r="BDK1516" s="3"/>
      <c r="BDL1516" s="3"/>
      <c r="BDM1516" s="3"/>
      <c r="BDN1516" s="3"/>
      <c r="BDO1516" s="3"/>
      <c r="BDP1516" s="3"/>
      <c r="BDQ1516" s="3"/>
      <c r="BDR1516" s="3"/>
      <c r="BDS1516" s="3"/>
      <c r="BDT1516" s="3"/>
      <c r="BDU1516" s="3"/>
      <c r="BDV1516" s="3"/>
      <c r="BDW1516" s="3"/>
      <c r="BDX1516" s="3"/>
      <c r="BDY1516" s="3"/>
      <c r="BDZ1516" s="3"/>
      <c r="BEA1516" s="3"/>
      <c r="BEB1516" s="3"/>
      <c r="BEC1516" s="3"/>
      <c r="BED1516" s="3"/>
      <c r="BEE1516" s="3"/>
      <c r="BEF1516" s="3"/>
      <c r="BEG1516" s="3"/>
      <c r="BEH1516" s="3"/>
      <c r="BEI1516" s="3"/>
      <c r="BEJ1516" s="3"/>
      <c r="BEK1516" s="3"/>
      <c r="BEL1516" s="3"/>
      <c r="BEM1516" s="3"/>
      <c r="BEN1516" s="3"/>
      <c r="BEO1516" s="3"/>
      <c r="BEP1516" s="3"/>
      <c r="BEQ1516" s="3"/>
      <c r="BER1516" s="3"/>
      <c r="BES1516" s="3"/>
      <c r="BET1516" s="3"/>
      <c r="BEU1516" s="3"/>
      <c r="BEV1516" s="3"/>
      <c r="BEW1516" s="3"/>
      <c r="BEX1516" s="3"/>
      <c r="BEY1516" s="3"/>
      <c r="BEZ1516" s="3"/>
      <c r="BFA1516" s="3"/>
      <c r="BFB1516" s="3"/>
      <c r="BFC1516" s="3"/>
      <c r="BFD1516" s="3"/>
      <c r="BFE1516" s="3"/>
      <c r="BFF1516" s="3"/>
      <c r="BFG1516" s="3"/>
      <c r="BFH1516" s="3"/>
      <c r="BFI1516" s="3"/>
      <c r="BFJ1516" s="3"/>
      <c r="BFK1516" s="3"/>
      <c r="BFL1516" s="3"/>
      <c r="BFM1516" s="3"/>
      <c r="BFN1516" s="3"/>
      <c r="BFO1516" s="3"/>
      <c r="BFP1516" s="3"/>
      <c r="BFQ1516" s="3"/>
      <c r="BFR1516" s="3"/>
      <c r="BFS1516" s="3"/>
      <c r="BFT1516" s="3"/>
      <c r="BFU1516" s="3"/>
      <c r="BFV1516" s="3"/>
      <c r="BFW1516" s="3"/>
      <c r="BFX1516" s="3"/>
      <c r="BFY1516" s="3"/>
      <c r="BFZ1516" s="3"/>
      <c r="BGA1516" s="3"/>
      <c r="BGB1516" s="3"/>
      <c r="BGC1516" s="3"/>
      <c r="BGD1516" s="3"/>
      <c r="BGE1516" s="3"/>
      <c r="BGF1516" s="3"/>
      <c r="BGG1516" s="3"/>
      <c r="BGH1516" s="3"/>
      <c r="BGI1516" s="3"/>
      <c r="BGJ1516" s="3"/>
      <c r="BGK1516" s="3"/>
      <c r="BGL1516" s="3"/>
      <c r="BGM1516" s="3"/>
      <c r="BGN1516" s="3"/>
      <c r="BGO1516" s="3"/>
      <c r="BGP1516" s="3"/>
      <c r="BGQ1516" s="3"/>
      <c r="BGR1516" s="3"/>
      <c r="BGS1516" s="3"/>
      <c r="BGT1516" s="3"/>
      <c r="BGU1516" s="3"/>
      <c r="BGV1516" s="3"/>
      <c r="BGW1516" s="3"/>
      <c r="BGX1516" s="3"/>
      <c r="BGY1516" s="3"/>
      <c r="BGZ1516" s="3"/>
      <c r="BHA1516" s="3"/>
      <c r="BHB1516" s="3"/>
      <c r="BHC1516" s="3"/>
      <c r="BHD1516" s="3"/>
      <c r="BHE1516" s="3"/>
      <c r="BHF1516" s="3"/>
      <c r="BHG1516" s="3"/>
      <c r="BHH1516" s="3"/>
      <c r="BHI1516" s="3"/>
      <c r="BHJ1516" s="3"/>
      <c r="BHK1516" s="3"/>
      <c r="BHL1516" s="3"/>
      <c r="BHM1516" s="3"/>
      <c r="BHN1516" s="3"/>
      <c r="BHO1516" s="3"/>
      <c r="BHP1516" s="3"/>
      <c r="BHQ1516" s="3"/>
      <c r="BHR1516" s="3"/>
      <c r="BHS1516" s="3"/>
      <c r="BHT1516" s="3"/>
      <c r="BHU1516" s="3"/>
      <c r="BHV1516" s="3"/>
      <c r="BHW1516" s="3"/>
      <c r="BHX1516" s="3"/>
      <c r="BHY1516" s="3"/>
      <c r="BHZ1516" s="3"/>
      <c r="BIA1516" s="3"/>
      <c r="BIB1516" s="3"/>
      <c r="BIC1516" s="3"/>
      <c r="BID1516" s="3"/>
      <c r="BIE1516" s="3"/>
      <c r="BIF1516" s="3"/>
      <c r="BIG1516" s="3"/>
      <c r="BIH1516" s="3"/>
      <c r="BII1516" s="3"/>
      <c r="BIJ1516" s="3"/>
      <c r="BIK1516" s="3"/>
      <c r="BIL1516" s="3"/>
      <c r="BIM1516" s="3"/>
      <c r="BIN1516" s="3"/>
      <c r="BIO1516" s="3"/>
      <c r="BIP1516" s="3"/>
      <c r="BIQ1516" s="3"/>
      <c r="BIR1516" s="3"/>
      <c r="BIS1516" s="3"/>
      <c r="BIT1516" s="3"/>
      <c r="BIU1516" s="3"/>
      <c r="BIV1516" s="3"/>
      <c r="BIW1516" s="3"/>
      <c r="BIX1516" s="3"/>
      <c r="BIY1516" s="3"/>
      <c r="BIZ1516" s="3"/>
      <c r="BJA1516" s="3"/>
      <c r="BJB1516" s="3"/>
      <c r="BJC1516" s="3"/>
      <c r="BJD1516" s="3"/>
      <c r="BJE1516" s="3"/>
      <c r="BJF1516" s="3"/>
      <c r="BJG1516" s="3"/>
      <c r="BJH1516" s="3"/>
      <c r="BJI1516" s="3"/>
      <c r="BJJ1516" s="3"/>
      <c r="BJK1516" s="3"/>
      <c r="BJL1516" s="3"/>
      <c r="BJM1516" s="3"/>
      <c r="BJN1516" s="3"/>
      <c r="BJO1516" s="3"/>
      <c r="BJP1516" s="3"/>
      <c r="BJQ1516" s="3"/>
      <c r="BJR1516" s="3"/>
      <c r="BJS1516" s="3"/>
      <c r="BJT1516" s="3"/>
      <c r="BJU1516" s="3"/>
      <c r="BJV1516" s="3"/>
      <c r="BJW1516" s="3"/>
      <c r="BJX1516" s="3"/>
      <c r="BJY1516" s="3"/>
      <c r="BJZ1516" s="3"/>
      <c r="BKA1516" s="3"/>
      <c r="BKB1516" s="3"/>
      <c r="BKC1516" s="3"/>
      <c r="BKD1516" s="3"/>
      <c r="BKE1516" s="3"/>
      <c r="BKF1516" s="3"/>
      <c r="BKG1516" s="3"/>
      <c r="BKH1516" s="3"/>
      <c r="BKI1516" s="3"/>
      <c r="BKJ1516" s="3"/>
      <c r="BKK1516" s="3"/>
      <c r="BKL1516" s="3"/>
      <c r="BKM1516" s="3"/>
      <c r="BKN1516" s="3"/>
      <c r="BKO1516" s="3"/>
      <c r="BKP1516" s="3"/>
      <c r="BKQ1516" s="3"/>
      <c r="BKR1516" s="3"/>
      <c r="BKS1516" s="3"/>
      <c r="BKT1516" s="3"/>
      <c r="BKU1516" s="3"/>
      <c r="BKV1516" s="3"/>
      <c r="BKW1516" s="3"/>
      <c r="BKX1516" s="3"/>
      <c r="BKY1516" s="3"/>
      <c r="BKZ1516" s="3"/>
      <c r="BLA1516" s="3"/>
      <c r="BLB1516" s="3"/>
      <c r="BLC1516" s="3"/>
      <c r="BLD1516" s="3"/>
      <c r="BLE1516" s="3"/>
      <c r="BLF1516" s="3"/>
      <c r="BLG1516" s="3"/>
      <c r="BLH1516" s="3"/>
      <c r="BLI1516" s="3"/>
      <c r="BLJ1516" s="3"/>
      <c r="BLK1516" s="3"/>
      <c r="BLL1516" s="3"/>
      <c r="BLM1516" s="3"/>
      <c r="BLN1516" s="3"/>
      <c r="BLO1516" s="3"/>
      <c r="BLP1516" s="3"/>
      <c r="BLQ1516" s="3"/>
      <c r="BLR1516" s="3"/>
      <c r="BLS1516" s="3"/>
      <c r="BLT1516" s="3"/>
      <c r="BLU1516" s="3"/>
      <c r="BLV1516" s="3"/>
      <c r="BLW1516" s="3"/>
      <c r="BLX1516" s="3"/>
      <c r="BLY1516" s="3"/>
      <c r="BLZ1516" s="3"/>
      <c r="BMA1516" s="3"/>
      <c r="BMB1516" s="3"/>
      <c r="BMC1516" s="3"/>
      <c r="BMD1516" s="3"/>
      <c r="BME1516" s="3"/>
      <c r="BMF1516" s="3"/>
      <c r="BMG1516" s="3"/>
      <c r="BMH1516" s="3"/>
      <c r="BMI1516" s="3"/>
      <c r="BMJ1516" s="3"/>
      <c r="BMK1516" s="3"/>
      <c r="BML1516" s="3"/>
      <c r="BMM1516" s="3"/>
      <c r="BMN1516" s="3"/>
      <c r="BMO1516" s="3"/>
      <c r="BMP1516" s="3"/>
      <c r="BMQ1516" s="3"/>
      <c r="BMR1516" s="3"/>
      <c r="BMS1516" s="3"/>
      <c r="BMT1516" s="3"/>
      <c r="BMU1516" s="3"/>
      <c r="BMV1516" s="3"/>
      <c r="BMW1516" s="3"/>
      <c r="BMX1516" s="3"/>
      <c r="BMY1516" s="3"/>
      <c r="BMZ1516" s="3"/>
      <c r="BNA1516" s="3"/>
      <c r="BNB1516" s="3"/>
      <c r="BNC1516" s="3"/>
      <c r="BND1516" s="3"/>
      <c r="BNE1516" s="3"/>
      <c r="BNF1516" s="3"/>
      <c r="BNG1516" s="3"/>
      <c r="BNH1516" s="3"/>
      <c r="BNI1516" s="3"/>
      <c r="BNJ1516" s="3"/>
      <c r="BNK1516" s="3"/>
      <c r="BNL1516" s="3"/>
      <c r="BNM1516" s="3"/>
      <c r="BNN1516" s="3"/>
      <c r="BNO1516" s="3"/>
      <c r="BNP1516" s="3"/>
      <c r="BNQ1516" s="3"/>
      <c r="BNR1516" s="3"/>
      <c r="BNS1516" s="3"/>
      <c r="BNT1516" s="3"/>
      <c r="BNU1516" s="3"/>
      <c r="BNV1516" s="3"/>
      <c r="BNW1516" s="3"/>
      <c r="BNX1516" s="3"/>
      <c r="BNY1516" s="3"/>
      <c r="BNZ1516" s="3"/>
      <c r="BOA1516" s="3"/>
      <c r="BOB1516" s="3"/>
      <c r="BOC1516" s="3"/>
      <c r="BOD1516" s="3"/>
      <c r="BOE1516" s="3"/>
      <c r="BOF1516" s="3"/>
      <c r="BOG1516" s="3"/>
      <c r="BOH1516" s="3"/>
      <c r="BOI1516" s="3"/>
      <c r="BOJ1516" s="3"/>
      <c r="BOK1516" s="3"/>
      <c r="BOL1516" s="3"/>
      <c r="BOM1516" s="3"/>
      <c r="BON1516" s="3"/>
      <c r="BOO1516" s="3"/>
      <c r="BOP1516" s="3"/>
      <c r="BOQ1516" s="3"/>
      <c r="BOR1516" s="3"/>
      <c r="BOS1516" s="3"/>
      <c r="BOT1516" s="3"/>
      <c r="BOU1516" s="3"/>
      <c r="BOV1516" s="3"/>
      <c r="BOW1516" s="3"/>
      <c r="BOX1516" s="3"/>
      <c r="BOY1516" s="3"/>
      <c r="BOZ1516" s="3"/>
      <c r="BPA1516" s="3"/>
      <c r="BPB1516" s="3"/>
      <c r="BPC1516" s="3"/>
      <c r="BPD1516" s="3"/>
      <c r="BPE1516" s="3"/>
      <c r="BPF1516" s="3"/>
      <c r="BPG1516" s="3"/>
      <c r="BPH1516" s="3"/>
      <c r="BPI1516" s="3"/>
      <c r="BPJ1516" s="3"/>
      <c r="BPK1516" s="3"/>
      <c r="BPL1516" s="3"/>
      <c r="BPM1516" s="3"/>
      <c r="BPN1516" s="3"/>
      <c r="BPO1516" s="3"/>
      <c r="BPP1516" s="3"/>
      <c r="BPQ1516" s="3"/>
      <c r="BPR1516" s="3"/>
      <c r="BPS1516" s="3"/>
      <c r="BPT1516" s="3"/>
      <c r="BPU1516" s="3"/>
      <c r="BPV1516" s="3"/>
      <c r="BPW1516" s="3"/>
      <c r="BPX1516" s="3"/>
      <c r="BPY1516" s="3"/>
      <c r="BPZ1516" s="3"/>
      <c r="BQA1516" s="3"/>
      <c r="BQB1516" s="3"/>
      <c r="BQC1516" s="3"/>
      <c r="BQD1516" s="3"/>
      <c r="BQE1516" s="3"/>
      <c r="BQF1516" s="3"/>
      <c r="BQG1516" s="3"/>
      <c r="BQH1516" s="3"/>
      <c r="BQI1516" s="3"/>
      <c r="BQJ1516" s="3"/>
      <c r="BQK1516" s="3"/>
      <c r="BQL1516" s="3"/>
      <c r="BQM1516" s="3"/>
      <c r="BQN1516" s="3"/>
      <c r="BQO1516" s="3"/>
      <c r="BQP1516" s="3"/>
      <c r="BQQ1516" s="3"/>
      <c r="BQR1516" s="3"/>
      <c r="BQS1516" s="3"/>
      <c r="BQT1516" s="3"/>
      <c r="BQU1516" s="3"/>
      <c r="BQV1516" s="3"/>
      <c r="BQW1516" s="3"/>
      <c r="BQX1516" s="3"/>
      <c r="BQY1516" s="3"/>
      <c r="BQZ1516" s="3"/>
      <c r="BRA1516" s="3"/>
      <c r="BRB1516" s="3"/>
      <c r="BRC1516" s="3"/>
      <c r="BRD1516" s="3"/>
      <c r="BRE1516" s="3"/>
      <c r="BRF1516" s="3"/>
      <c r="BRG1516" s="3"/>
      <c r="BRH1516" s="3"/>
      <c r="BRI1516" s="3"/>
      <c r="BRJ1516" s="3"/>
      <c r="BRK1516" s="3"/>
      <c r="BRL1516" s="3"/>
      <c r="BRM1516" s="3"/>
      <c r="BRN1516" s="3"/>
      <c r="BRO1516" s="3"/>
      <c r="BRP1516" s="3"/>
      <c r="BRQ1516" s="3"/>
      <c r="BRR1516" s="3"/>
      <c r="BRS1516" s="3"/>
      <c r="BRT1516" s="3"/>
      <c r="BRU1516" s="3"/>
      <c r="BRV1516" s="3"/>
      <c r="BRW1516" s="3"/>
      <c r="BRX1516" s="3"/>
      <c r="BRY1516" s="3"/>
      <c r="BRZ1516" s="3"/>
      <c r="BSA1516" s="3"/>
      <c r="BSB1516" s="3"/>
      <c r="BSC1516" s="3"/>
      <c r="BSD1516" s="3"/>
      <c r="BSE1516" s="3"/>
      <c r="BSF1516" s="3"/>
      <c r="BSG1516" s="3"/>
      <c r="BSH1516" s="3"/>
      <c r="BSI1516" s="3"/>
      <c r="BSJ1516" s="3"/>
      <c r="BSK1516" s="3"/>
      <c r="BSL1516" s="3"/>
      <c r="BSM1516" s="3"/>
      <c r="BSN1516" s="3"/>
      <c r="BSO1516" s="3"/>
      <c r="BSP1516" s="3"/>
      <c r="BSQ1516" s="3"/>
      <c r="BSR1516" s="3"/>
      <c r="BSS1516" s="3"/>
      <c r="BST1516" s="3"/>
      <c r="BSU1516" s="3"/>
      <c r="BSV1516" s="3"/>
      <c r="BSW1516" s="3"/>
      <c r="BSX1516" s="3"/>
      <c r="BSY1516" s="3"/>
      <c r="BSZ1516" s="3"/>
      <c r="BTA1516" s="3"/>
      <c r="BTB1516" s="3"/>
      <c r="BTC1516" s="3"/>
      <c r="BTD1516" s="3"/>
      <c r="BTE1516" s="3"/>
      <c r="BTF1516" s="3"/>
      <c r="BTG1516" s="3"/>
      <c r="BTH1516" s="3"/>
      <c r="BTI1516" s="3"/>
      <c r="BTJ1516" s="3"/>
      <c r="BTK1516" s="3"/>
      <c r="BTL1516" s="3"/>
      <c r="BTM1516" s="3"/>
      <c r="BTN1516" s="3"/>
      <c r="BTO1516" s="3"/>
      <c r="BTP1516" s="3"/>
      <c r="BTQ1516" s="3"/>
      <c r="BTR1516" s="3"/>
      <c r="BTS1516" s="3"/>
      <c r="BTT1516" s="3"/>
      <c r="BTU1516" s="3"/>
      <c r="BTV1516" s="3"/>
      <c r="BTW1516" s="3"/>
      <c r="BTX1516" s="3"/>
      <c r="BTY1516" s="3"/>
      <c r="BTZ1516" s="3"/>
      <c r="BUA1516" s="3"/>
      <c r="BUB1516" s="3"/>
      <c r="BUC1516" s="3"/>
      <c r="BUD1516" s="3"/>
      <c r="BUE1516" s="3"/>
      <c r="BUF1516" s="3"/>
      <c r="BUG1516" s="3"/>
      <c r="BUH1516" s="3"/>
      <c r="BUI1516" s="3"/>
      <c r="BUJ1516" s="3"/>
      <c r="BUK1516" s="3"/>
      <c r="BUL1516" s="3"/>
      <c r="BUM1516" s="3"/>
      <c r="BUN1516" s="3"/>
      <c r="BUO1516" s="3"/>
      <c r="BUP1516" s="3"/>
      <c r="BUQ1516" s="3"/>
      <c r="BUR1516" s="3"/>
      <c r="BUS1516" s="3"/>
      <c r="BUT1516" s="3"/>
      <c r="BUU1516" s="3"/>
      <c r="BUV1516" s="3"/>
      <c r="BUW1516" s="3"/>
      <c r="BUX1516" s="3"/>
      <c r="BUY1516" s="3"/>
      <c r="BUZ1516" s="3"/>
      <c r="BVA1516" s="3"/>
      <c r="BVB1516" s="3"/>
      <c r="BVC1516" s="3"/>
      <c r="BVD1516" s="3"/>
      <c r="BVE1516" s="3"/>
      <c r="BVF1516" s="3"/>
      <c r="BVG1516" s="3"/>
      <c r="BVH1516" s="3"/>
      <c r="BVI1516" s="3"/>
      <c r="BVJ1516" s="3"/>
      <c r="BVK1516" s="3"/>
      <c r="BVL1516" s="3"/>
      <c r="BVM1516" s="3"/>
      <c r="BVN1516" s="3"/>
      <c r="BVO1516" s="3"/>
      <c r="BVP1516" s="3"/>
      <c r="BVQ1516" s="3"/>
      <c r="BVR1516" s="3"/>
      <c r="BVS1516" s="3"/>
      <c r="BVT1516" s="3"/>
      <c r="BVU1516" s="3"/>
      <c r="BVV1516" s="3"/>
      <c r="BVW1516" s="3"/>
      <c r="BVX1516" s="3"/>
      <c r="BVY1516" s="3"/>
      <c r="BVZ1516" s="3"/>
      <c r="BWA1516" s="3"/>
      <c r="BWB1516" s="3"/>
      <c r="BWC1516" s="3"/>
      <c r="BWD1516" s="3"/>
      <c r="BWE1516" s="3"/>
      <c r="BWF1516" s="3"/>
      <c r="BWG1516" s="3"/>
      <c r="BWH1516" s="3"/>
      <c r="BWI1516" s="3"/>
      <c r="BWJ1516" s="3"/>
      <c r="BWK1516" s="3"/>
      <c r="BWL1516" s="3"/>
      <c r="BWM1516" s="3"/>
      <c r="BWN1516" s="3"/>
      <c r="BWO1516" s="3"/>
      <c r="BWP1516" s="3"/>
      <c r="BWQ1516" s="3"/>
      <c r="BWR1516" s="3"/>
      <c r="BWS1516" s="3"/>
      <c r="BWT1516" s="3"/>
      <c r="BWU1516" s="3"/>
      <c r="BWV1516" s="3"/>
      <c r="BWW1516" s="3"/>
      <c r="BWX1516" s="3"/>
      <c r="BWY1516" s="3"/>
      <c r="BWZ1516" s="3"/>
      <c r="BXA1516" s="3"/>
      <c r="BXB1516" s="3"/>
      <c r="BXC1516" s="3"/>
      <c r="BXD1516" s="3"/>
      <c r="BXE1516" s="3"/>
      <c r="BXF1516" s="3"/>
      <c r="BXG1516" s="3"/>
      <c r="BXH1516" s="3"/>
      <c r="BXI1516" s="3"/>
      <c r="BXJ1516" s="3"/>
      <c r="BXK1516" s="3"/>
      <c r="BXL1516" s="3"/>
      <c r="BXM1516" s="3"/>
      <c r="BXN1516" s="3"/>
      <c r="BXO1516" s="3"/>
      <c r="BXP1516" s="3"/>
      <c r="BXQ1516" s="3"/>
      <c r="BXR1516" s="3"/>
      <c r="BXS1516" s="3"/>
      <c r="BXT1516" s="3"/>
      <c r="BXU1516" s="3"/>
      <c r="BXV1516" s="3"/>
      <c r="BXW1516" s="3"/>
      <c r="BXX1516" s="3"/>
      <c r="BXY1516" s="3"/>
      <c r="BXZ1516" s="3"/>
      <c r="BYA1516" s="3"/>
      <c r="BYB1516" s="3"/>
      <c r="BYC1516" s="3"/>
      <c r="BYD1516" s="3"/>
      <c r="BYE1516" s="3"/>
      <c r="BYF1516" s="3"/>
      <c r="BYG1516" s="3"/>
      <c r="BYH1516" s="3"/>
      <c r="BYI1516" s="3"/>
      <c r="BYJ1516" s="3"/>
      <c r="BYK1516" s="3"/>
      <c r="BYL1516" s="3"/>
      <c r="BYM1516" s="3"/>
      <c r="BYN1516" s="3"/>
      <c r="BYO1516" s="3"/>
      <c r="BYP1516" s="3"/>
      <c r="BYQ1516" s="3"/>
      <c r="BYR1516" s="3"/>
      <c r="BYS1516" s="3"/>
      <c r="BYT1516" s="3"/>
      <c r="BYU1516" s="3"/>
      <c r="BYV1516" s="3"/>
      <c r="BYW1516" s="3"/>
      <c r="BYX1516" s="3"/>
      <c r="BYY1516" s="3"/>
      <c r="BYZ1516" s="3"/>
      <c r="BZA1516" s="3"/>
      <c r="BZB1516" s="3"/>
      <c r="BZC1516" s="3"/>
      <c r="BZD1516" s="3"/>
      <c r="BZE1516" s="3"/>
      <c r="BZF1516" s="3"/>
      <c r="BZG1516" s="3"/>
      <c r="BZH1516" s="3"/>
      <c r="BZI1516" s="3"/>
      <c r="BZJ1516" s="3"/>
      <c r="BZK1516" s="3"/>
      <c r="BZL1516" s="3"/>
      <c r="BZM1516" s="3"/>
      <c r="BZN1516" s="3"/>
      <c r="BZO1516" s="3"/>
      <c r="BZP1516" s="3"/>
      <c r="BZQ1516" s="3"/>
      <c r="BZR1516" s="3"/>
      <c r="BZS1516" s="3"/>
      <c r="BZT1516" s="3"/>
      <c r="BZU1516" s="3"/>
      <c r="BZV1516" s="3"/>
      <c r="BZW1516" s="3"/>
      <c r="BZX1516" s="3"/>
      <c r="BZY1516" s="3"/>
      <c r="BZZ1516" s="3"/>
      <c r="CAA1516" s="3"/>
      <c r="CAB1516" s="3"/>
      <c r="CAC1516" s="3"/>
      <c r="CAD1516" s="3"/>
      <c r="CAE1516" s="3"/>
      <c r="CAF1516" s="3"/>
      <c r="CAG1516" s="3"/>
      <c r="CAH1516" s="3"/>
      <c r="CAI1516" s="3"/>
      <c r="CAJ1516" s="3"/>
      <c r="CAK1516" s="3"/>
      <c r="CAL1516" s="3"/>
      <c r="CAM1516" s="3"/>
      <c r="CAN1516" s="3"/>
      <c r="CAO1516" s="3"/>
      <c r="CAP1516" s="3"/>
      <c r="CAQ1516" s="3"/>
      <c r="CAR1516" s="3"/>
      <c r="CAS1516" s="3"/>
      <c r="CAT1516" s="3"/>
      <c r="CAU1516" s="3"/>
      <c r="CAV1516" s="3"/>
      <c r="CAW1516" s="3"/>
      <c r="CAX1516" s="3"/>
      <c r="CAY1516" s="3"/>
      <c r="CAZ1516" s="3"/>
      <c r="CBA1516" s="3"/>
      <c r="CBB1516" s="3"/>
      <c r="CBC1516" s="3"/>
      <c r="CBD1516" s="3"/>
      <c r="CBE1516" s="3"/>
      <c r="CBF1516" s="3"/>
      <c r="CBG1516" s="3"/>
      <c r="CBH1516" s="3"/>
      <c r="CBI1516" s="3"/>
      <c r="CBJ1516" s="3"/>
      <c r="CBK1516" s="3"/>
      <c r="CBL1516" s="3"/>
      <c r="CBM1516" s="3"/>
      <c r="CBN1516" s="3"/>
      <c r="CBO1516" s="3"/>
      <c r="CBP1516" s="3"/>
      <c r="CBQ1516" s="3"/>
      <c r="CBR1516" s="3"/>
      <c r="CBS1516" s="3"/>
      <c r="CBT1516" s="3"/>
      <c r="CBU1516" s="3"/>
      <c r="CBV1516" s="3"/>
      <c r="CBW1516" s="3"/>
      <c r="CBX1516" s="3"/>
      <c r="CBY1516" s="3"/>
      <c r="CBZ1516" s="3"/>
      <c r="CCA1516" s="3"/>
      <c r="CCB1516" s="3"/>
      <c r="CCC1516" s="3"/>
      <c r="CCD1516" s="3"/>
      <c r="CCE1516" s="3"/>
      <c r="CCF1516" s="3"/>
      <c r="CCG1516" s="3"/>
      <c r="CCH1516" s="3"/>
      <c r="CCI1516" s="3"/>
      <c r="CCJ1516" s="3"/>
      <c r="CCK1516" s="3"/>
      <c r="CCL1516" s="3"/>
      <c r="CCM1516" s="3"/>
      <c r="CCN1516" s="3"/>
      <c r="CCO1516" s="3"/>
      <c r="CCP1516" s="3"/>
      <c r="CCQ1516" s="3"/>
      <c r="CCR1516" s="3"/>
      <c r="CCS1516" s="3"/>
      <c r="CCT1516" s="3"/>
      <c r="CCU1516" s="3"/>
      <c r="CCV1516" s="3"/>
      <c r="CCW1516" s="3"/>
      <c r="CCX1516" s="3"/>
      <c r="CCY1516" s="3"/>
      <c r="CCZ1516" s="3"/>
      <c r="CDA1516" s="3"/>
      <c r="CDB1516" s="3"/>
      <c r="CDC1516" s="3"/>
      <c r="CDD1516" s="3"/>
      <c r="CDE1516" s="3"/>
      <c r="CDF1516" s="3"/>
      <c r="CDG1516" s="3"/>
      <c r="CDH1516" s="3"/>
      <c r="CDI1516" s="3"/>
      <c r="CDJ1516" s="3"/>
      <c r="CDK1516" s="3"/>
      <c r="CDL1516" s="3"/>
      <c r="CDM1516" s="3"/>
      <c r="CDN1516" s="3"/>
      <c r="CDO1516" s="3"/>
      <c r="CDP1516" s="3"/>
      <c r="CDQ1516" s="3"/>
      <c r="CDR1516" s="3"/>
      <c r="CDS1516" s="3"/>
      <c r="CDT1516" s="3"/>
      <c r="CDU1516" s="3"/>
      <c r="CDV1516" s="3"/>
      <c r="CDW1516" s="3"/>
      <c r="CDX1516" s="3"/>
      <c r="CDY1516" s="3"/>
      <c r="CDZ1516" s="3"/>
      <c r="CEA1516" s="3"/>
      <c r="CEB1516" s="3"/>
      <c r="CEC1516" s="3"/>
      <c r="CED1516" s="3"/>
      <c r="CEE1516" s="3"/>
      <c r="CEF1516" s="3"/>
      <c r="CEG1516" s="3"/>
      <c r="CEH1516" s="3"/>
      <c r="CEI1516" s="3"/>
      <c r="CEJ1516" s="3"/>
      <c r="CEK1516" s="3"/>
      <c r="CEL1516" s="3"/>
      <c r="CEM1516" s="3"/>
      <c r="CEN1516" s="3"/>
      <c r="CEO1516" s="3"/>
      <c r="CEP1516" s="3"/>
      <c r="CEQ1516" s="3"/>
      <c r="CER1516" s="3"/>
      <c r="CES1516" s="3"/>
      <c r="CET1516" s="3"/>
      <c r="CEU1516" s="3"/>
      <c r="CEV1516" s="3"/>
      <c r="CEW1516" s="3"/>
      <c r="CEX1516" s="3"/>
      <c r="CEY1516" s="3"/>
      <c r="CEZ1516" s="3"/>
      <c r="CFA1516" s="3"/>
      <c r="CFB1516" s="3"/>
      <c r="CFC1516" s="3"/>
      <c r="CFD1516" s="3"/>
      <c r="CFE1516" s="3"/>
      <c r="CFF1516" s="3"/>
      <c r="CFG1516" s="3"/>
      <c r="CFH1516" s="3"/>
      <c r="CFI1516" s="3"/>
      <c r="CFJ1516" s="3"/>
      <c r="CFK1516" s="3"/>
      <c r="CFL1516" s="3"/>
      <c r="CFM1516" s="3"/>
      <c r="CFN1516" s="3"/>
      <c r="CFO1516" s="3"/>
      <c r="CFP1516" s="3"/>
      <c r="CFQ1516" s="3"/>
      <c r="CFR1516" s="3"/>
      <c r="CFS1516" s="3"/>
      <c r="CFT1516" s="3"/>
      <c r="CFU1516" s="3"/>
      <c r="CFV1516" s="3"/>
      <c r="CFW1516" s="3"/>
      <c r="CFX1516" s="3"/>
      <c r="CFY1516" s="3"/>
      <c r="CFZ1516" s="3"/>
      <c r="CGA1516" s="3"/>
      <c r="CGB1516" s="3"/>
      <c r="CGC1516" s="3"/>
      <c r="CGD1516" s="3"/>
      <c r="CGE1516" s="3"/>
      <c r="CGF1516" s="3"/>
      <c r="CGG1516" s="3"/>
      <c r="CGH1516" s="3"/>
      <c r="CGI1516" s="3"/>
      <c r="CGJ1516" s="3"/>
      <c r="CGK1516" s="3"/>
      <c r="CGL1516" s="3"/>
      <c r="CGM1516" s="3"/>
      <c r="CGN1516" s="3"/>
      <c r="CGO1516" s="3"/>
      <c r="CGP1516" s="3"/>
      <c r="CGQ1516" s="3"/>
      <c r="CGR1516" s="3"/>
      <c r="CGS1516" s="3"/>
      <c r="CGT1516" s="3"/>
      <c r="CGU1516" s="3"/>
      <c r="CGV1516" s="3"/>
      <c r="CGW1516" s="3"/>
      <c r="CGX1516" s="3"/>
      <c r="CGY1516" s="3"/>
      <c r="CGZ1516" s="3"/>
      <c r="CHA1516" s="3"/>
      <c r="CHB1516" s="3"/>
      <c r="CHC1516" s="3"/>
      <c r="CHD1516" s="3"/>
      <c r="CHE1516" s="3"/>
      <c r="CHF1516" s="3"/>
      <c r="CHG1516" s="3"/>
      <c r="CHH1516" s="3"/>
      <c r="CHI1516" s="3"/>
      <c r="CHJ1516" s="3"/>
      <c r="CHK1516" s="3"/>
      <c r="CHL1516" s="3"/>
      <c r="CHM1516" s="3"/>
      <c r="CHN1516" s="3"/>
      <c r="CHO1516" s="3"/>
      <c r="CHP1516" s="3"/>
      <c r="CHQ1516" s="3"/>
      <c r="CHR1516" s="3"/>
      <c r="CHS1516" s="3"/>
      <c r="CHT1516" s="3"/>
      <c r="CHU1516" s="3"/>
      <c r="CHV1516" s="3"/>
      <c r="CHW1516" s="3"/>
      <c r="CHX1516" s="3"/>
      <c r="CHY1516" s="3"/>
      <c r="CHZ1516" s="3"/>
      <c r="CIA1516" s="3"/>
      <c r="CIB1516" s="3"/>
      <c r="CIC1516" s="3"/>
      <c r="CID1516" s="3"/>
      <c r="CIE1516" s="3"/>
      <c r="CIF1516" s="3"/>
      <c r="CIG1516" s="3"/>
      <c r="CIH1516" s="3"/>
      <c r="CII1516" s="3"/>
      <c r="CIJ1516" s="3"/>
      <c r="CIK1516" s="3"/>
      <c r="CIL1516" s="3"/>
      <c r="CIM1516" s="3"/>
      <c r="CIN1516" s="3"/>
      <c r="CIO1516" s="3"/>
      <c r="CIP1516" s="3"/>
      <c r="CIQ1516" s="3"/>
      <c r="CIR1516" s="3"/>
      <c r="CIS1516" s="3"/>
      <c r="CIT1516" s="3"/>
      <c r="CIU1516" s="3"/>
      <c r="CIV1516" s="3"/>
      <c r="CIW1516" s="3"/>
      <c r="CIX1516" s="3"/>
      <c r="CIY1516" s="3"/>
      <c r="CIZ1516" s="3"/>
      <c r="CJA1516" s="3"/>
      <c r="CJB1516" s="3"/>
      <c r="CJC1516" s="3"/>
      <c r="CJD1516" s="3"/>
      <c r="CJE1516" s="3"/>
      <c r="CJF1516" s="3"/>
      <c r="CJG1516" s="3"/>
      <c r="CJH1516" s="3"/>
      <c r="CJI1516" s="3"/>
      <c r="CJJ1516" s="3"/>
      <c r="CJK1516" s="3"/>
      <c r="CJL1516" s="3"/>
      <c r="CJM1516" s="3"/>
      <c r="CJN1516" s="3"/>
      <c r="CJO1516" s="3"/>
      <c r="CJP1516" s="3"/>
      <c r="CJQ1516" s="3"/>
      <c r="CJR1516" s="3"/>
      <c r="CJS1516" s="3"/>
      <c r="CJT1516" s="3"/>
      <c r="CJU1516" s="3"/>
      <c r="CJV1516" s="3"/>
      <c r="CJW1516" s="3"/>
      <c r="CJX1516" s="3"/>
      <c r="CJY1516" s="3"/>
      <c r="CJZ1516" s="3"/>
      <c r="CKA1516" s="3"/>
      <c r="CKB1516" s="3"/>
      <c r="CKC1516" s="3"/>
      <c r="CKD1516" s="3"/>
      <c r="CKE1516" s="3"/>
      <c r="CKF1516" s="3"/>
      <c r="CKG1516" s="3"/>
      <c r="CKH1516" s="3"/>
      <c r="CKI1516" s="3"/>
      <c r="CKJ1516" s="3"/>
      <c r="CKK1516" s="3"/>
      <c r="CKL1516" s="3"/>
      <c r="CKM1516" s="3"/>
      <c r="CKN1516" s="3"/>
      <c r="CKO1516" s="3"/>
      <c r="CKP1516" s="3"/>
      <c r="CKQ1516" s="3"/>
      <c r="CKR1516" s="3"/>
      <c r="CKS1516" s="3"/>
      <c r="CKT1516" s="3"/>
      <c r="CKU1516" s="3"/>
      <c r="CKV1516" s="3"/>
      <c r="CKW1516" s="3"/>
      <c r="CKX1516" s="3"/>
      <c r="CKY1516" s="3"/>
      <c r="CKZ1516" s="3"/>
      <c r="CLA1516" s="3"/>
      <c r="CLB1516" s="3"/>
      <c r="CLC1516" s="3"/>
      <c r="CLD1516" s="3"/>
      <c r="CLE1516" s="3"/>
      <c r="CLF1516" s="3"/>
      <c r="CLG1516" s="3"/>
      <c r="CLH1516" s="3"/>
      <c r="CLI1516" s="3"/>
      <c r="CLJ1516" s="3"/>
      <c r="CLK1516" s="3"/>
      <c r="CLL1516" s="3"/>
      <c r="CLM1516" s="3"/>
      <c r="CLN1516" s="3"/>
      <c r="CLO1516" s="3"/>
      <c r="CLP1516" s="3"/>
      <c r="CLQ1516" s="3"/>
      <c r="CLR1516" s="3"/>
      <c r="CLS1516" s="3"/>
      <c r="CLT1516" s="3"/>
      <c r="CLU1516" s="3"/>
      <c r="CLV1516" s="3"/>
      <c r="CLW1516" s="3"/>
      <c r="CLX1516" s="3"/>
      <c r="CLY1516" s="3"/>
      <c r="CLZ1516" s="3"/>
      <c r="CMA1516" s="3"/>
      <c r="CMB1516" s="3"/>
      <c r="CMC1516" s="3"/>
      <c r="CMD1516" s="3"/>
      <c r="CME1516" s="3"/>
      <c r="CMF1516" s="3"/>
      <c r="CMG1516" s="3"/>
      <c r="CMH1516" s="3"/>
      <c r="CMI1516" s="3"/>
      <c r="CMJ1516" s="3"/>
      <c r="CMK1516" s="3"/>
      <c r="CML1516" s="3"/>
      <c r="CMM1516" s="3"/>
      <c r="CMN1516" s="3"/>
      <c r="CMO1516" s="3"/>
      <c r="CMP1516" s="3"/>
      <c r="CMQ1516" s="3"/>
      <c r="CMR1516" s="3"/>
      <c r="CMS1516" s="3"/>
      <c r="CMT1516" s="3"/>
      <c r="CMU1516" s="3"/>
      <c r="CMV1516" s="3"/>
      <c r="CMW1516" s="3"/>
      <c r="CMX1516" s="3"/>
      <c r="CMY1516" s="3"/>
      <c r="CMZ1516" s="3"/>
      <c r="CNA1516" s="3"/>
      <c r="CNB1516" s="3"/>
      <c r="CNC1516" s="3"/>
      <c r="CND1516" s="3"/>
      <c r="CNE1516" s="3"/>
      <c r="CNF1516" s="3"/>
      <c r="CNG1516" s="3"/>
      <c r="CNH1516" s="3"/>
      <c r="CNI1516" s="3"/>
      <c r="CNJ1516" s="3"/>
      <c r="CNK1516" s="3"/>
      <c r="CNL1516" s="3"/>
      <c r="CNM1516" s="3"/>
      <c r="CNN1516" s="3"/>
      <c r="CNO1516" s="3"/>
      <c r="CNP1516" s="3"/>
      <c r="CNQ1516" s="3"/>
      <c r="CNR1516" s="3"/>
      <c r="CNS1516" s="3"/>
      <c r="CNT1516" s="3"/>
      <c r="CNU1516" s="3"/>
      <c r="CNV1516" s="3"/>
      <c r="CNW1516" s="3"/>
      <c r="CNX1516" s="3"/>
      <c r="CNY1516" s="3"/>
      <c r="CNZ1516" s="3"/>
      <c r="COA1516" s="3"/>
      <c r="COB1516" s="3"/>
      <c r="COC1516" s="3"/>
      <c r="COD1516" s="3"/>
      <c r="COE1516" s="3"/>
      <c r="COF1516" s="3"/>
      <c r="COG1516" s="3"/>
      <c r="COH1516" s="3"/>
      <c r="COI1516" s="3"/>
      <c r="COJ1516" s="3"/>
      <c r="COK1516" s="3"/>
      <c r="COL1516" s="3"/>
      <c r="COM1516" s="3"/>
      <c r="CON1516" s="3"/>
      <c r="COO1516" s="3"/>
      <c r="COP1516" s="3"/>
      <c r="COQ1516" s="3"/>
      <c r="COR1516" s="3"/>
      <c r="COS1516" s="3"/>
      <c r="COT1516" s="3"/>
      <c r="COU1516" s="3"/>
      <c r="COV1516" s="3"/>
      <c r="COW1516" s="3"/>
      <c r="COX1516" s="3"/>
      <c r="COY1516" s="3"/>
      <c r="COZ1516" s="3"/>
      <c r="CPA1516" s="3"/>
      <c r="CPB1516" s="3"/>
      <c r="CPC1516" s="3"/>
      <c r="CPD1516" s="3"/>
      <c r="CPE1516" s="3"/>
      <c r="CPF1516" s="3"/>
      <c r="CPG1516" s="3"/>
      <c r="CPH1516" s="3"/>
      <c r="CPI1516" s="3"/>
      <c r="CPJ1516" s="3"/>
      <c r="CPK1516" s="3"/>
      <c r="CPL1516" s="3"/>
      <c r="CPM1516" s="3"/>
      <c r="CPN1516" s="3"/>
      <c r="CPO1516" s="3"/>
      <c r="CPP1516" s="3"/>
      <c r="CPQ1516" s="3"/>
      <c r="CPR1516" s="3"/>
      <c r="CPS1516" s="3"/>
      <c r="CPT1516" s="3"/>
      <c r="CPU1516" s="3"/>
      <c r="CPV1516" s="3"/>
      <c r="CPW1516" s="3"/>
      <c r="CPX1516" s="3"/>
      <c r="CPY1516" s="3"/>
      <c r="CPZ1516" s="3"/>
      <c r="CQA1516" s="3"/>
      <c r="CQB1516" s="3"/>
      <c r="CQC1516" s="3"/>
      <c r="CQD1516" s="3"/>
      <c r="CQE1516" s="3"/>
      <c r="CQF1516" s="3"/>
      <c r="CQG1516" s="3"/>
      <c r="CQH1516" s="3"/>
      <c r="CQI1516" s="3"/>
      <c r="CQJ1516" s="3"/>
      <c r="CQK1516" s="3"/>
      <c r="CQL1516" s="3"/>
      <c r="CQM1516" s="3"/>
      <c r="CQN1516" s="3"/>
      <c r="CQO1516" s="3"/>
      <c r="CQP1516" s="3"/>
      <c r="CQQ1516" s="3"/>
      <c r="CQR1516" s="3"/>
      <c r="CQS1516" s="3"/>
      <c r="CQT1516" s="3"/>
      <c r="CQU1516" s="3"/>
      <c r="CQV1516" s="3"/>
      <c r="CQW1516" s="3"/>
      <c r="CQX1516" s="3"/>
      <c r="CQY1516" s="3"/>
      <c r="CQZ1516" s="3"/>
      <c r="CRA1516" s="3"/>
      <c r="CRB1516" s="3"/>
      <c r="CRC1516" s="3"/>
      <c r="CRD1516" s="3"/>
      <c r="CRE1516" s="3"/>
      <c r="CRF1516" s="3"/>
      <c r="CRG1516" s="3"/>
      <c r="CRH1516" s="3"/>
      <c r="CRI1516" s="3"/>
      <c r="CRJ1516" s="3"/>
      <c r="CRK1516" s="3"/>
      <c r="CRL1516" s="3"/>
      <c r="CRM1516" s="3"/>
      <c r="CRN1516" s="3"/>
      <c r="CRO1516" s="3"/>
      <c r="CRP1516" s="3"/>
      <c r="CRQ1516" s="3"/>
      <c r="CRR1516" s="3"/>
      <c r="CRS1516" s="3"/>
      <c r="CRT1516" s="3"/>
      <c r="CRU1516" s="3"/>
      <c r="CRV1516" s="3"/>
      <c r="CRW1516" s="3"/>
      <c r="CRX1516" s="3"/>
      <c r="CRY1516" s="3"/>
      <c r="CRZ1516" s="3"/>
      <c r="CSA1516" s="3"/>
      <c r="CSB1516" s="3"/>
      <c r="CSC1516" s="3"/>
      <c r="CSD1516" s="3"/>
      <c r="CSE1516" s="3"/>
      <c r="CSF1516" s="3"/>
      <c r="CSG1516" s="3"/>
      <c r="CSH1516" s="3"/>
      <c r="CSI1516" s="3"/>
      <c r="CSJ1516" s="3"/>
      <c r="CSK1516" s="3"/>
      <c r="CSL1516" s="3"/>
      <c r="CSM1516" s="3"/>
      <c r="CSN1516" s="3"/>
      <c r="CSO1516" s="3"/>
      <c r="CSP1516" s="3"/>
      <c r="CSQ1516" s="3"/>
      <c r="CSR1516" s="3"/>
      <c r="CSS1516" s="3"/>
      <c r="CST1516" s="3"/>
      <c r="CSU1516" s="3"/>
      <c r="CSV1516" s="3"/>
      <c r="CSW1516" s="3"/>
      <c r="CSX1516" s="3"/>
      <c r="CSY1516" s="3"/>
      <c r="CSZ1516" s="3"/>
      <c r="CTA1516" s="3"/>
      <c r="CTB1516" s="3"/>
      <c r="CTC1516" s="3"/>
      <c r="CTD1516" s="3"/>
      <c r="CTE1516" s="3"/>
      <c r="CTF1516" s="3"/>
      <c r="CTG1516" s="3"/>
      <c r="CTH1516" s="3"/>
      <c r="CTI1516" s="3"/>
      <c r="CTJ1516" s="3"/>
      <c r="CTK1516" s="3"/>
      <c r="CTL1516" s="3"/>
      <c r="CTM1516" s="3"/>
      <c r="CTN1516" s="3"/>
      <c r="CTO1516" s="3"/>
      <c r="CTP1516" s="3"/>
      <c r="CTQ1516" s="3"/>
      <c r="CTR1516" s="3"/>
      <c r="CTS1516" s="3"/>
      <c r="CTT1516" s="3"/>
      <c r="CTU1516" s="3"/>
      <c r="CTV1516" s="3"/>
      <c r="CTW1516" s="3"/>
      <c r="CTX1516" s="3"/>
      <c r="CTY1516" s="3"/>
      <c r="CTZ1516" s="3"/>
      <c r="CUA1516" s="3"/>
      <c r="CUB1516" s="3"/>
      <c r="CUC1516" s="3"/>
      <c r="CUD1516" s="3"/>
      <c r="CUE1516" s="3"/>
      <c r="CUF1516" s="3"/>
      <c r="CUG1516" s="3"/>
      <c r="CUH1516" s="3"/>
      <c r="CUI1516" s="3"/>
      <c r="CUJ1516" s="3"/>
      <c r="CUK1516" s="3"/>
      <c r="CUL1516" s="3"/>
      <c r="CUM1516" s="3"/>
      <c r="CUN1516" s="3"/>
      <c r="CUO1516" s="3"/>
      <c r="CUP1516" s="3"/>
      <c r="CUQ1516" s="3"/>
      <c r="CUR1516" s="3"/>
      <c r="CUS1516" s="3"/>
      <c r="CUT1516" s="3"/>
      <c r="CUU1516" s="3"/>
      <c r="CUV1516" s="3"/>
      <c r="CUW1516" s="3"/>
      <c r="CUX1516" s="3"/>
      <c r="CUY1516" s="3"/>
      <c r="CUZ1516" s="3"/>
      <c r="CVA1516" s="3"/>
      <c r="CVB1516" s="3"/>
      <c r="CVC1516" s="3"/>
      <c r="CVD1516" s="3"/>
      <c r="CVE1516" s="3"/>
      <c r="CVF1516" s="3"/>
      <c r="CVG1516" s="3"/>
      <c r="CVH1516" s="3"/>
      <c r="CVI1516" s="3"/>
      <c r="CVJ1516" s="3"/>
      <c r="CVK1516" s="3"/>
      <c r="CVL1516" s="3"/>
      <c r="CVM1516" s="3"/>
      <c r="CVN1516" s="3"/>
      <c r="CVO1516" s="3"/>
      <c r="CVP1516" s="3"/>
      <c r="CVQ1516" s="3"/>
      <c r="CVR1516" s="3"/>
      <c r="CVS1516" s="3"/>
      <c r="CVT1516" s="3"/>
      <c r="CVU1516" s="3"/>
      <c r="CVV1516" s="3"/>
      <c r="CVW1516" s="3"/>
      <c r="CVX1516" s="3"/>
      <c r="CVY1516" s="3"/>
      <c r="CVZ1516" s="3"/>
      <c r="CWA1516" s="3"/>
      <c r="CWB1516" s="3"/>
      <c r="CWC1516" s="3"/>
      <c r="CWD1516" s="3"/>
      <c r="CWE1516" s="3"/>
      <c r="CWF1516" s="3"/>
      <c r="CWG1516" s="3"/>
      <c r="CWH1516" s="3"/>
      <c r="CWI1516" s="3"/>
      <c r="CWJ1516" s="3"/>
      <c r="CWK1516" s="3"/>
      <c r="CWL1516" s="3"/>
      <c r="CWM1516" s="3"/>
      <c r="CWN1516" s="3"/>
      <c r="CWO1516" s="3"/>
      <c r="CWP1516" s="3"/>
      <c r="CWQ1516" s="3"/>
      <c r="CWR1516" s="3"/>
      <c r="CWS1516" s="3"/>
      <c r="CWT1516" s="3"/>
      <c r="CWU1516" s="3"/>
      <c r="CWV1516" s="3"/>
      <c r="CWW1516" s="3"/>
      <c r="CWX1516" s="3"/>
      <c r="CWY1516" s="3"/>
      <c r="CWZ1516" s="3"/>
      <c r="CXA1516" s="3"/>
      <c r="CXB1516" s="3"/>
      <c r="CXC1516" s="3"/>
      <c r="CXD1516" s="3"/>
      <c r="CXE1516" s="3"/>
      <c r="CXF1516" s="3"/>
      <c r="CXG1516" s="3"/>
      <c r="CXH1516" s="3"/>
      <c r="CXI1516" s="3"/>
      <c r="CXJ1516" s="3"/>
      <c r="CXK1516" s="3"/>
      <c r="CXL1516" s="3"/>
      <c r="CXM1516" s="3"/>
      <c r="CXN1516" s="3"/>
      <c r="CXO1516" s="3"/>
      <c r="CXP1516" s="3"/>
      <c r="CXQ1516" s="3"/>
      <c r="CXR1516" s="3"/>
      <c r="CXS1516" s="3"/>
      <c r="CXT1516" s="3"/>
      <c r="CXU1516" s="3"/>
      <c r="CXV1516" s="3"/>
      <c r="CXW1516" s="3"/>
      <c r="CXX1516" s="3"/>
      <c r="CXY1516" s="3"/>
      <c r="CXZ1516" s="3"/>
      <c r="CYA1516" s="3"/>
      <c r="CYB1516" s="3"/>
      <c r="CYC1516" s="3"/>
      <c r="CYD1516" s="3"/>
      <c r="CYE1516" s="3"/>
      <c r="CYF1516" s="3"/>
      <c r="CYG1516" s="3"/>
      <c r="CYH1516" s="3"/>
      <c r="CYI1516" s="3"/>
      <c r="CYJ1516" s="3"/>
      <c r="CYK1516" s="3"/>
      <c r="CYL1516" s="3"/>
      <c r="CYM1516" s="3"/>
      <c r="CYN1516" s="3"/>
      <c r="CYO1516" s="3"/>
      <c r="CYP1516" s="3"/>
      <c r="CYQ1516" s="3"/>
      <c r="CYR1516" s="3"/>
      <c r="CYS1516" s="3"/>
      <c r="CYT1516" s="3"/>
      <c r="CYU1516" s="3"/>
      <c r="CYV1516" s="3"/>
      <c r="CYW1516" s="3"/>
      <c r="CYX1516" s="3"/>
      <c r="CYY1516" s="3"/>
      <c r="CYZ1516" s="3"/>
      <c r="CZA1516" s="3"/>
      <c r="CZB1516" s="3"/>
      <c r="CZC1516" s="3"/>
      <c r="CZD1516" s="3"/>
      <c r="CZE1516" s="3"/>
      <c r="CZF1516" s="3"/>
      <c r="CZG1516" s="3"/>
      <c r="CZH1516" s="3"/>
      <c r="CZI1516" s="3"/>
      <c r="CZJ1516" s="3"/>
      <c r="CZK1516" s="3"/>
      <c r="CZL1516" s="3"/>
      <c r="CZM1516" s="3"/>
      <c r="CZN1516" s="3"/>
      <c r="CZO1516" s="3"/>
      <c r="CZP1516" s="3"/>
      <c r="CZQ1516" s="3"/>
      <c r="CZR1516" s="3"/>
      <c r="CZS1516" s="3"/>
      <c r="CZT1516" s="3"/>
      <c r="CZU1516" s="3"/>
      <c r="CZV1516" s="3"/>
      <c r="CZW1516" s="3"/>
      <c r="CZX1516" s="3"/>
      <c r="CZY1516" s="3"/>
      <c r="CZZ1516" s="3"/>
      <c r="DAA1516" s="3"/>
      <c r="DAB1516" s="3"/>
      <c r="DAC1516" s="3"/>
      <c r="DAD1516" s="3"/>
      <c r="DAE1516" s="3"/>
      <c r="DAF1516" s="3"/>
      <c r="DAG1516" s="3"/>
      <c r="DAH1516" s="3"/>
      <c r="DAI1516" s="3"/>
      <c r="DAJ1516" s="3"/>
      <c r="DAK1516" s="3"/>
      <c r="DAL1516" s="3"/>
      <c r="DAM1516" s="3"/>
      <c r="DAN1516" s="3"/>
      <c r="DAO1516" s="3"/>
      <c r="DAP1516" s="3"/>
      <c r="DAQ1516" s="3"/>
      <c r="DAR1516" s="3"/>
      <c r="DAS1516" s="3"/>
      <c r="DAT1516" s="3"/>
      <c r="DAU1516" s="3"/>
      <c r="DAV1516" s="3"/>
      <c r="DAW1516" s="3"/>
      <c r="DAX1516" s="3"/>
      <c r="DAY1516" s="3"/>
      <c r="DAZ1516" s="3"/>
      <c r="DBA1516" s="3"/>
      <c r="DBB1516" s="3"/>
      <c r="DBC1516" s="3"/>
      <c r="DBD1516" s="3"/>
      <c r="DBE1516" s="3"/>
      <c r="DBF1516" s="3"/>
      <c r="DBG1516" s="3"/>
      <c r="DBH1516" s="3"/>
      <c r="DBI1516" s="3"/>
      <c r="DBJ1516" s="3"/>
      <c r="DBK1516" s="3"/>
      <c r="DBL1516" s="3"/>
      <c r="DBM1516" s="3"/>
      <c r="DBN1516" s="3"/>
      <c r="DBO1516" s="3"/>
      <c r="DBP1516" s="3"/>
      <c r="DBQ1516" s="3"/>
      <c r="DBR1516" s="3"/>
      <c r="DBS1516" s="3"/>
      <c r="DBT1516" s="3"/>
      <c r="DBU1516" s="3"/>
      <c r="DBV1516" s="3"/>
      <c r="DBW1516" s="3"/>
      <c r="DBX1516" s="3"/>
      <c r="DBY1516" s="3"/>
      <c r="DBZ1516" s="3"/>
      <c r="DCA1516" s="3"/>
      <c r="DCB1516" s="3"/>
      <c r="DCC1516" s="3"/>
      <c r="DCD1516" s="3"/>
      <c r="DCE1516" s="3"/>
      <c r="DCF1516" s="3"/>
      <c r="DCG1516" s="3"/>
      <c r="DCH1516" s="3"/>
      <c r="DCI1516" s="3"/>
      <c r="DCJ1516" s="3"/>
      <c r="DCK1516" s="3"/>
      <c r="DCL1516" s="3"/>
      <c r="DCM1516" s="3"/>
      <c r="DCN1516" s="3"/>
      <c r="DCO1516" s="3"/>
      <c r="DCP1516" s="3"/>
      <c r="DCQ1516" s="3"/>
      <c r="DCR1516" s="3"/>
      <c r="DCS1516" s="3"/>
      <c r="DCT1516" s="3"/>
      <c r="DCU1516" s="3"/>
      <c r="DCV1516" s="3"/>
      <c r="DCW1516" s="3"/>
      <c r="DCX1516" s="3"/>
      <c r="DCY1516" s="3"/>
      <c r="DCZ1516" s="3"/>
      <c r="DDA1516" s="3"/>
      <c r="DDB1516" s="3"/>
      <c r="DDC1516" s="3"/>
      <c r="DDD1516" s="3"/>
      <c r="DDE1516" s="3"/>
      <c r="DDF1516" s="3"/>
      <c r="DDG1516" s="3"/>
      <c r="DDH1516" s="3"/>
      <c r="DDI1516" s="3"/>
      <c r="DDJ1516" s="3"/>
      <c r="DDK1516" s="3"/>
      <c r="DDL1516" s="3"/>
      <c r="DDM1516" s="3"/>
      <c r="DDN1516" s="3"/>
      <c r="DDO1516" s="3"/>
      <c r="DDP1516" s="3"/>
      <c r="DDQ1516" s="3"/>
      <c r="DDR1516" s="3"/>
      <c r="DDS1516" s="3"/>
      <c r="DDT1516" s="3"/>
      <c r="DDU1516" s="3"/>
      <c r="DDV1516" s="3"/>
      <c r="DDW1516" s="3"/>
      <c r="DDX1516" s="3"/>
      <c r="DDY1516" s="3"/>
      <c r="DDZ1516" s="3"/>
      <c r="DEA1516" s="3"/>
      <c r="DEB1516" s="3"/>
      <c r="DEC1516" s="3"/>
      <c r="DED1516" s="3"/>
      <c r="DEE1516" s="3"/>
      <c r="DEF1516" s="3"/>
      <c r="DEG1516" s="3"/>
      <c r="DEH1516" s="3"/>
      <c r="DEI1516" s="3"/>
      <c r="DEJ1516" s="3"/>
      <c r="DEK1516" s="3"/>
      <c r="DEL1516" s="3"/>
      <c r="DEM1516" s="3"/>
      <c r="DEN1516" s="3"/>
      <c r="DEO1516" s="3"/>
      <c r="DEP1516" s="3"/>
      <c r="DEQ1516" s="3"/>
      <c r="DER1516" s="3"/>
      <c r="DES1516" s="3"/>
      <c r="DET1516" s="3"/>
      <c r="DEU1516" s="3"/>
      <c r="DEV1516" s="3"/>
      <c r="DEW1516" s="3"/>
      <c r="DEX1516" s="3"/>
      <c r="DEY1516" s="3"/>
      <c r="DEZ1516" s="3"/>
      <c r="DFA1516" s="3"/>
      <c r="DFB1516" s="3"/>
      <c r="DFC1516" s="3"/>
      <c r="DFD1516" s="3"/>
      <c r="DFE1516" s="3"/>
      <c r="DFF1516" s="3"/>
      <c r="DFG1516" s="3"/>
      <c r="DFH1516" s="3"/>
      <c r="DFI1516" s="3"/>
      <c r="DFJ1516" s="3"/>
      <c r="DFK1516" s="3"/>
      <c r="DFL1516" s="3"/>
      <c r="DFM1516" s="3"/>
      <c r="DFN1516" s="3"/>
      <c r="DFO1516" s="3"/>
      <c r="DFP1516" s="3"/>
      <c r="DFQ1516" s="3"/>
      <c r="DFR1516" s="3"/>
      <c r="DFS1516" s="3"/>
      <c r="DFT1516" s="3"/>
      <c r="DFU1516" s="3"/>
      <c r="DFV1516" s="3"/>
      <c r="DFW1516" s="3"/>
      <c r="DFX1516" s="3"/>
      <c r="DFY1516" s="3"/>
      <c r="DFZ1516" s="3"/>
      <c r="DGA1516" s="3"/>
      <c r="DGB1516" s="3"/>
      <c r="DGC1516" s="3"/>
      <c r="DGD1516" s="3"/>
      <c r="DGE1516" s="3"/>
      <c r="DGF1516" s="3"/>
      <c r="DGG1516" s="3"/>
      <c r="DGH1516" s="3"/>
      <c r="DGI1516" s="3"/>
      <c r="DGJ1516" s="3"/>
      <c r="DGK1516" s="3"/>
      <c r="DGL1516" s="3"/>
      <c r="DGM1516" s="3"/>
      <c r="DGN1516" s="3"/>
      <c r="DGO1516" s="3"/>
      <c r="DGP1516" s="3"/>
      <c r="DGQ1516" s="3"/>
      <c r="DGR1516" s="3"/>
      <c r="DGS1516" s="3"/>
      <c r="DGT1516" s="3"/>
      <c r="DGU1516" s="3"/>
      <c r="DGV1516" s="3"/>
      <c r="DGW1516" s="3"/>
      <c r="DGX1516" s="3"/>
      <c r="DGY1516" s="3"/>
      <c r="DGZ1516" s="3"/>
      <c r="DHA1516" s="3"/>
      <c r="DHB1516" s="3"/>
      <c r="DHC1516" s="3"/>
      <c r="DHD1516" s="3"/>
      <c r="DHE1516" s="3"/>
      <c r="DHF1516" s="3"/>
      <c r="DHG1516" s="3"/>
      <c r="DHH1516" s="3"/>
      <c r="DHI1516" s="3"/>
      <c r="DHJ1516" s="3"/>
      <c r="DHK1516" s="3"/>
      <c r="DHL1516" s="3"/>
      <c r="DHM1516" s="3"/>
      <c r="DHN1516" s="3"/>
      <c r="DHO1516" s="3"/>
      <c r="DHP1516" s="3"/>
      <c r="DHQ1516" s="3"/>
      <c r="DHR1516" s="3"/>
      <c r="DHS1516" s="3"/>
      <c r="DHT1516" s="3"/>
      <c r="DHU1516" s="3"/>
      <c r="DHV1516" s="3"/>
      <c r="DHW1516" s="3"/>
      <c r="DHX1516" s="3"/>
      <c r="DHY1516" s="3"/>
      <c r="DHZ1516" s="3"/>
      <c r="DIA1516" s="3"/>
      <c r="DIB1516" s="3"/>
      <c r="DIC1516" s="3"/>
      <c r="DID1516" s="3"/>
      <c r="DIE1516" s="3"/>
      <c r="DIF1516" s="3"/>
      <c r="DIG1516" s="3"/>
      <c r="DIH1516" s="3"/>
      <c r="DII1516" s="3"/>
      <c r="DIJ1516" s="3"/>
      <c r="DIK1516" s="3"/>
      <c r="DIL1516" s="3"/>
      <c r="DIM1516" s="3"/>
      <c r="DIN1516" s="3"/>
      <c r="DIO1516" s="3"/>
      <c r="DIP1516" s="3"/>
      <c r="DIQ1516" s="3"/>
      <c r="DIR1516" s="3"/>
      <c r="DIS1516" s="3"/>
      <c r="DIT1516" s="3"/>
      <c r="DIU1516" s="3"/>
      <c r="DIV1516" s="3"/>
      <c r="DIW1516" s="3"/>
      <c r="DIX1516" s="3"/>
      <c r="DIY1516" s="3"/>
      <c r="DIZ1516" s="3"/>
      <c r="DJA1516" s="3"/>
      <c r="DJB1516" s="3"/>
      <c r="DJC1516" s="3"/>
      <c r="DJD1516" s="3"/>
      <c r="DJE1516" s="3"/>
      <c r="DJF1516" s="3"/>
      <c r="DJG1516" s="3"/>
      <c r="DJH1516" s="3"/>
      <c r="DJI1516" s="3"/>
      <c r="DJJ1516" s="3"/>
      <c r="DJK1516" s="3"/>
      <c r="DJL1516" s="3"/>
      <c r="DJM1516" s="3"/>
      <c r="DJN1516" s="3"/>
      <c r="DJO1516" s="3"/>
      <c r="DJP1516" s="3"/>
      <c r="DJQ1516" s="3"/>
      <c r="DJR1516" s="3"/>
      <c r="DJS1516" s="3"/>
      <c r="DJT1516" s="3"/>
      <c r="DJU1516" s="3"/>
      <c r="DJV1516" s="3"/>
      <c r="DJW1516" s="3"/>
      <c r="DJX1516" s="3"/>
      <c r="DJY1516" s="3"/>
      <c r="DJZ1516" s="3"/>
      <c r="DKA1516" s="3"/>
      <c r="DKB1516" s="3"/>
      <c r="DKC1516" s="3"/>
      <c r="DKD1516" s="3"/>
      <c r="DKE1516" s="3"/>
      <c r="DKF1516" s="3"/>
      <c r="DKG1516" s="3"/>
      <c r="DKH1516" s="3"/>
      <c r="DKI1516" s="3"/>
      <c r="DKJ1516" s="3"/>
      <c r="DKK1516" s="3"/>
      <c r="DKL1516" s="3"/>
      <c r="DKM1516" s="3"/>
      <c r="DKN1516" s="3"/>
      <c r="DKO1516" s="3"/>
      <c r="DKP1516" s="3"/>
      <c r="DKQ1516" s="3"/>
      <c r="DKR1516" s="3"/>
      <c r="DKS1516" s="3"/>
      <c r="DKT1516" s="3"/>
      <c r="DKU1516" s="3"/>
      <c r="DKV1516" s="3"/>
      <c r="DKW1516" s="3"/>
      <c r="DKX1516" s="3"/>
      <c r="DKY1516" s="3"/>
      <c r="DKZ1516" s="3"/>
      <c r="DLA1516" s="3"/>
      <c r="DLB1516" s="3"/>
      <c r="DLC1516" s="3"/>
      <c r="DLD1516" s="3"/>
      <c r="DLE1516" s="3"/>
      <c r="DLF1516" s="3"/>
      <c r="DLG1516" s="3"/>
      <c r="DLH1516" s="3"/>
      <c r="DLI1516" s="3"/>
      <c r="DLJ1516" s="3"/>
      <c r="DLK1516" s="3"/>
      <c r="DLL1516" s="3"/>
      <c r="DLM1516" s="3"/>
      <c r="DLN1516" s="3"/>
      <c r="DLO1516" s="3"/>
      <c r="DLP1516" s="3"/>
      <c r="DLQ1516" s="3"/>
      <c r="DLR1516" s="3"/>
      <c r="DLS1516" s="3"/>
      <c r="DLT1516" s="3"/>
      <c r="DLU1516" s="3"/>
      <c r="DLV1516" s="3"/>
      <c r="DLW1516" s="3"/>
      <c r="DLX1516" s="3"/>
      <c r="DLY1516" s="3"/>
      <c r="DLZ1516" s="3"/>
      <c r="DMA1516" s="3"/>
      <c r="DMB1516" s="3"/>
      <c r="DMC1516" s="3"/>
      <c r="DMD1516" s="3"/>
      <c r="DME1516" s="3"/>
      <c r="DMF1516" s="3"/>
      <c r="DMG1516" s="3"/>
      <c r="DMH1516" s="3"/>
      <c r="DMI1516" s="3"/>
      <c r="DMJ1516" s="3"/>
      <c r="DMK1516" s="3"/>
      <c r="DML1516" s="3"/>
      <c r="DMM1516" s="3"/>
      <c r="DMN1516" s="3"/>
      <c r="DMO1516" s="3"/>
      <c r="DMP1516" s="3"/>
      <c r="DMQ1516" s="3"/>
      <c r="DMR1516" s="3"/>
      <c r="DMS1516" s="3"/>
      <c r="DMT1516" s="3"/>
      <c r="DMU1516" s="3"/>
      <c r="DMV1516" s="3"/>
      <c r="DMW1516" s="3"/>
      <c r="DMX1516" s="3"/>
      <c r="DMY1516" s="3"/>
      <c r="DMZ1516" s="3"/>
      <c r="DNA1516" s="3"/>
      <c r="DNB1516" s="3"/>
      <c r="DNC1516" s="3"/>
      <c r="DND1516" s="3"/>
      <c r="DNE1516" s="3"/>
      <c r="DNF1516" s="3"/>
      <c r="DNG1516" s="3"/>
      <c r="DNH1516" s="3"/>
      <c r="DNI1516" s="3"/>
      <c r="DNJ1516" s="3"/>
      <c r="DNK1516" s="3"/>
      <c r="DNL1516" s="3"/>
      <c r="DNM1516" s="3"/>
      <c r="DNN1516" s="3"/>
      <c r="DNO1516" s="3"/>
      <c r="DNP1516" s="3"/>
      <c r="DNQ1516" s="3"/>
      <c r="DNR1516" s="3"/>
      <c r="DNS1516" s="3"/>
      <c r="DNT1516" s="3"/>
      <c r="DNU1516" s="3"/>
      <c r="DNV1516" s="3"/>
      <c r="DNW1516" s="3"/>
      <c r="DNX1516" s="3"/>
      <c r="DNY1516" s="3"/>
      <c r="DNZ1516" s="3"/>
      <c r="DOA1516" s="3"/>
      <c r="DOB1516" s="3"/>
      <c r="DOC1516" s="3"/>
      <c r="DOD1516" s="3"/>
      <c r="DOE1516" s="3"/>
      <c r="DOF1516" s="3"/>
      <c r="DOG1516" s="3"/>
      <c r="DOH1516" s="3"/>
      <c r="DOI1516" s="3"/>
      <c r="DOJ1516" s="3"/>
      <c r="DOK1516" s="3"/>
      <c r="DOL1516" s="3"/>
      <c r="DOM1516" s="3"/>
      <c r="DON1516" s="3"/>
      <c r="DOO1516" s="3"/>
      <c r="DOP1516" s="3"/>
      <c r="DOQ1516" s="3"/>
      <c r="DOR1516" s="3"/>
      <c r="DOS1516" s="3"/>
      <c r="DOT1516" s="3"/>
      <c r="DOU1516" s="3"/>
      <c r="DOV1516" s="3"/>
      <c r="DOW1516" s="3"/>
      <c r="DOX1516" s="3"/>
      <c r="DOY1516" s="3"/>
      <c r="DOZ1516" s="3"/>
      <c r="DPA1516" s="3"/>
      <c r="DPB1516" s="3"/>
      <c r="DPC1516" s="3"/>
      <c r="DPD1516" s="3"/>
      <c r="DPE1516" s="3"/>
      <c r="DPF1516" s="3"/>
      <c r="DPG1516" s="3"/>
      <c r="DPH1516" s="3"/>
      <c r="DPI1516" s="3"/>
      <c r="DPJ1516" s="3"/>
      <c r="DPK1516" s="3"/>
      <c r="DPL1516" s="3"/>
      <c r="DPM1516" s="3"/>
      <c r="DPN1516" s="3"/>
      <c r="DPO1516" s="3"/>
      <c r="DPP1516" s="3"/>
      <c r="DPQ1516" s="3"/>
      <c r="DPR1516" s="3"/>
      <c r="DPS1516" s="3"/>
      <c r="DPT1516" s="3"/>
      <c r="DPU1516" s="3"/>
      <c r="DPV1516" s="3"/>
      <c r="DPW1516" s="3"/>
      <c r="DPX1516" s="3"/>
      <c r="DPY1516" s="3"/>
      <c r="DPZ1516" s="3"/>
      <c r="DQA1516" s="3"/>
      <c r="DQB1516" s="3"/>
      <c r="DQC1516" s="3"/>
      <c r="DQD1516" s="3"/>
      <c r="DQE1516" s="3"/>
      <c r="DQF1516" s="3"/>
      <c r="DQG1516" s="3"/>
      <c r="DQH1516" s="3"/>
      <c r="DQI1516" s="3"/>
      <c r="DQJ1516" s="3"/>
      <c r="DQK1516" s="3"/>
      <c r="DQL1516" s="3"/>
      <c r="DQM1516" s="3"/>
      <c r="DQN1516" s="3"/>
      <c r="DQO1516" s="3"/>
      <c r="DQP1516" s="3"/>
      <c r="DQQ1516" s="3"/>
      <c r="DQR1516" s="3"/>
      <c r="DQS1516" s="3"/>
      <c r="DQT1516" s="3"/>
      <c r="DQU1516" s="3"/>
      <c r="DQV1516" s="3"/>
      <c r="DQW1516" s="3"/>
      <c r="DQX1516" s="3"/>
      <c r="DQY1516" s="3"/>
      <c r="DQZ1516" s="3"/>
      <c r="DRA1516" s="3"/>
      <c r="DRB1516" s="3"/>
      <c r="DRC1516" s="3"/>
      <c r="DRD1516" s="3"/>
      <c r="DRE1516" s="3"/>
      <c r="DRF1516" s="3"/>
      <c r="DRG1516" s="3"/>
      <c r="DRH1516" s="3"/>
      <c r="DRI1516" s="3"/>
      <c r="DRJ1516" s="3"/>
      <c r="DRK1516" s="3"/>
      <c r="DRL1516" s="3"/>
      <c r="DRM1516" s="3"/>
      <c r="DRN1516" s="3"/>
      <c r="DRO1516" s="3"/>
      <c r="DRP1516" s="3"/>
      <c r="DRQ1516" s="3"/>
      <c r="DRR1516" s="3"/>
      <c r="DRS1516" s="3"/>
      <c r="DRT1516" s="3"/>
      <c r="DRU1516" s="3"/>
      <c r="DRV1516" s="3"/>
      <c r="DRW1516" s="3"/>
      <c r="DRX1516" s="3"/>
      <c r="DRY1516" s="3"/>
      <c r="DRZ1516" s="3"/>
      <c r="DSA1516" s="3"/>
      <c r="DSB1516" s="3"/>
      <c r="DSC1516" s="3"/>
      <c r="DSD1516" s="3"/>
      <c r="DSE1516" s="3"/>
      <c r="DSF1516" s="3"/>
      <c r="DSG1516" s="3"/>
      <c r="DSH1516" s="3"/>
      <c r="DSI1516" s="3"/>
      <c r="DSJ1516" s="3"/>
      <c r="DSK1516" s="3"/>
      <c r="DSL1516" s="3"/>
      <c r="DSM1516" s="3"/>
      <c r="DSN1516" s="3"/>
      <c r="DSO1516" s="3"/>
      <c r="DSP1516" s="3"/>
      <c r="DSQ1516" s="3"/>
      <c r="DSR1516" s="3"/>
      <c r="DSS1516" s="3"/>
      <c r="DST1516" s="3"/>
      <c r="DSU1516" s="3"/>
      <c r="DSV1516" s="3"/>
      <c r="DSW1516" s="3"/>
      <c r="DSX1516" s="3"/>
      <c r="DSY1516" s="3"/>
      <c r="DSZ1516" s="3"/>
      <c r="DTA1516" s="3"/>
      <c r="DTB1516" s="3"/>
      <c r="DTC1516" s="3"/>
      <c r="DTD1516" s="3"/>
      <c r="DTE1516" s="3"/>
      <c r="DTF1516" s="3"/>
      <c r="DTG1516" s="3"/>
      <c r="DTH1516" s="3"/>
      <c r="DTI1516" s="3"/>
      <c r="DTJ1516" s="3"/>
      <c r="DTK1516" s="3"/>
      <c r="DTL1516" s="3"/>
      <c r="DTM1516" s="3"/>
      <c r="DTN1516" s="3"/>
      <c r="DTO1516" s="3"/>
      <c r="DTP1516" s="3"/>
      <c r="DTQ1516" s="3"/>
      <c r="DTR1516" s="3"/>
      <c r="DTS1516" s="3"/>
      <c r="DTT1516" s="3"/>
      <c r="DTU1516" s="3"/>
      <c r="DTV1516" s="3"/>
      <c r="DTW1516" s="3"/>
      <c r="DTX1516" s="3"/>
      <c r="DTY1516" s="3"/>
      <c r="DTZ1516" s="3"/>
      <c r="DUA1516" s="3"/>
      <c r="DUB1516" s="3"/>
      <c r="DUC1516" s="3"/>
      <c r="DUD1516" s="3"/>
      <c r="DUE1516" s="3"/>
      <c r="DUF1516" s="3"/>
      <c r="DUG1516" s="3"/>
      <c r="DUH1516" s="3"/>
      <c r="DUI1516" s="3"/>
      <c r="DUJ1516" s="3"/>
      <c r="DUK1516" s="3"/>
      <c r="DUL1516" s="3"/>
      <c r="DUM1516" s="3"/>
      <c r="DUN1516" s="3"/>
      <c r="DUO1516" s="3"/>
      <c r="DUP1516" s="3"/>
      <c r="DUQ1516" s="3"/>
      <c r="DUR1516" s="3"/>
      <c r="DUS1516" s="3"/>
      <c r="DUT1516" s="3"/>
      <c r="DUU1516" s="3"/>
      <c r="DUV1516" s="3"/>
      <c r="DUW1516" s="3"/>
      <c r="DUX1516" s="3"/>
      <c r="DUY1516" s="3"/>
      <c r="DUZ1516" s="3"/>
      <c r="DVA1516" s="3"/>
      <c r="DVB1516" s="3"/>
      <c r="DVC1516" s="3"/>
      <c r="DVD1516" s="3"/>
      <c r="DVE1516" s="3"/>
      <c r="DVF1516" s="3"/>
      <c r="DVG1516" s="3"/>
      <c r="DVH1516" s="3"/>
      <c r="DVI1516" s="3"/>
      <c r="DVJ1516" s="3"/>
      <c r="DVK1516" s="3"/>
      <c r="DVL1516" s="3"/>
      <c r="DVM1516" s="3"/>
      <c r="DVN1516" s="3"/>
      <c r="DVO1516" s="3"/>
      <c r="DVP1516" s="3"/>
      <c r="DVQ1516" s="3"/>
      <c r="DVR1516" s="3"/>
      <c r="DVS1516" s="3"/>
      <c r="DVT1516" s="3"/>
      <c r="DVU1516" s="3"/>
      <c r="DVV1516" s="3"/>
      <c r="DVW1516" s="3"/>
      <c r="DVX1516" s="3"/>
      <c r="DVY1516" s="3"/>
      <c r="DVZ1516" s="3"/>
      <c r="DWA1516" s="3"/>
      <c r="DWB1516" s="3"/>
      <c r="DWC1516" s="3"/>
      <c r="DWD1516" s="3"/>
      <c r="DWE1516" s="3"/>
      <c r="DWF1516" s="3"/>
      <c r="DWG1516" s="3"/>
      <c r="DWH1516" s="3"/>
      <c r="DWI1516" s="3"/>
      <c r="DWJ1516" s="3"/>
      <c r="DWK1516" s="3"/>
      <c r="DWL1516" s="3"/>
      <c r="DWM1516" s="3"/>
      <c r="DWN1516" s="3"/>
      <c r="DWO1516" s="3"/>
      <c r="DWP1516" s="3"/>
      <c r="DWQ1516" s="3"/>
      <c r="DWR1516" s="3"/>
      <c r="DWS1516" s="3"/>
      <c r="DWT1516" s="3"/>
      <c r="DWU1516" s="3"/>
      <c r="DWV1516" s="3"/>
      <c r="DWW1516" s="3"/>
      <c r="DWX1516" s="3"/>
      <c r="DWY1516" s="3"/>
      <c r="DWZ1516" s="3"/>
      <c r="DXA1516" s="3"/>
      <c r="DXB1516" s="3"/>
      <c r="DXC1516" s="3"/>
      <c r="DXD1516" s="3"/>
      <c r="DXE1516" s="3"/>
      <c r="DXF1516" s="3"/>
      <c r="DXG1516" s="3"/>
      <c r="DXH1516" s="3"/>
      <c r="DXI1516" s="3"/>
      <c r="DXJ1516" s="3"/>
      <c r="DXK1516" s="3"/>
      <c r="DXL1516" s="3"/>
      <c r="DXM1516" s="3"/>
      <c r="DXN1516" s="3"/>
      <c r="DXO1516" s="3"/>
      <c r="DXP1516" s="3"/>
      <c r="DXQ1516" s="3"/>
      <c r="DXR1516" s="3"/>
      <c r="DXS1516" s="3"/>
      <c r="DXT1516" s="3"/>
      <c r="DXU1516" s="3"/>
      <c r="DXV1516" s="3"/>
      <c r="DXW1516" s="3"/>
      <c r="DXX1516" s="3"/>
      <c r="DXY1516" s="3"/>
      <c r="DXZ1516" s="3"/>
      <c r="DYA1516" s="3"/>
      <c r="DYB1516" s="3"/>
      <c r="DYC1516" s="3"/>
      <c r="DYD1516" s="3"/>
      <c r="DYE1516" s="3"/>
      <c r="DYF1516" s="3"/>
      <c r="DYG1516" s="3"/>
      <c r="DYH1516" s="3"/>
      <c r="DYI1516" s="3"/>
      <c r="DYJ1516" s="3"/>
      <c r="DYK1516" s="3"/>
      <c r="DYL1516" s="3"/>
      <c r="DYM1516" s="3"/>
      <c r="DYN1516" s="3"/>
      <c r="DYO1516" s="3"/>
      <c r="DYP1516" s="3"/>
      <c r="DYQ1516" s="3"/>
      <c r="DYR1516" s="3"/>
      <c r="DYS1516" s="3"/>
      <c r="DYT1516" s="3"/>
      <c r="DYU1516" s="3"/>
      <c r="DYV1516" s="3"/>
      <c r="DYW1516" s="3"/>
      <c r="DYX1516" s="3"/>
      <c r="DYY1516" s="3"/>
      <c r="DYZ1516" s="3"/>
      <c r="DZA1516" s="3"/>
      <c r="DZB1516" s="3"/>
      <c r="DZC1516" s="3"/>
      <c r="DZD1516" s="3"/>
      <c r="DZE1516" s="3"/>
      <c r="DZF1516" s="3"/>
      <c r="DZG1516" s="3"/>
      <c r="DZH1516" s="3"/>
      <c r="DZI1516" s="3"/>
      <c r="DZJ1516" s="3"/>
      <c r="DZK1516" s="3"/>
      <c r="DZL1516" s="3"/>
      <c r="DZM1516" s="3"/>
      <c r="DZN1516" s="3"/>
      <c r="DZO1516" s="3"/>
      <c r="DZP1516" s="3"/>
      <c r="DZQ1516" s="3"/>
      <c r="DZR1516" s="3"/>
      <c r="DZS1516" s="3"/>
      <c r="DZT1516" s="3"/>
      <c r="DZU1516" s="3"/>
      <c r="DZV1516" s="3"/>
      <c r="DZW1516" s="3"/>
      <c r="DZX1516" s="3"/>
      <c r="DZY1516" s="3"/>
      <c r="DZZ1516" s="3"/>
      <c r="EAA1516" s="3"/>
      <c r="EAB1516" s="3"/>
      <c r="EAC1516" s="3"/>
      <c r="EAD1516" s="3"/>
      <c r="EAE1516" s="3"/>
      <c r="EAF1516" s="3"/>
      <c r="EAG1516" s="3"/>
      <c r="EAH1516" s="3"/>
      <c r="EAI1516" s="3"/>
      <c r="EAJ1516" s="3"/>
      <c r="EAK1516" s="3"/>
      <c r="EAL1516" s="3"/>
      <c r="EAM1516" s="3"/>
      <c r="EAN1516" s="3"/>
      <c r="EAO1516" s="3"/>
      <c r="EAP1516" s="3"/>
      <c r="EAQ1516" s="3"/>
      <c r="EAR1516" s="3"/>
      <c r="EAS1516" s="3"/>
      <c r="EAT1516" s="3"/>
      <c r="EAU1516" s="3"/>
      <c r="EAV1516" s="3"/>
      <c r="EAW1516" s="3"/>
      <c r="EAX1516" s="3"/>
      <c r="EAY1516" s="3"/>
      <c r="EAZ1516" s="3"/>
      <c r="EBA1516" s="3"/>
      <c r="EBB1516" s="3"/>
      <c r="EBC1516" s="3"/>
      <c r="EBD1516" s="3"/>
      <c r="EBE1516" s="3"/>
      <c r="EBF1516" s="3"/>
      <c r="EBG1516" s="3"/>
      <c r="EBH1516" s="3"/>
      <c r="EBI1516" s="3"/>
      <c r="EBJ1516" s="3"/>
      <c r="EBK1516" s="3"/>
      <c r="EBL1516" s="3"/>
      <c r="EBM1516" s="3"/>
      <c r="EBN1516" s="3"/>
      <c r="EBO1516" s="3"/>
      <c r="EBP1516" s="3"/>
      <c r="EBQ1516" s="3"/>
      <c r="EBR1516" s="3"/>
      <c r="EBS1516" s="3"/>
      <c r="EBT1516" s="3"/>
      <c r="EBU1516" s="3"/>
      <c r="EBV1516" s="3"/>
      <c r="EBW1516" s="3"/>
      <c r="EBX1516" s="3"/>
      <c r="EBY1516" s="3"/>
      <c r="EBZ1516" s="3"/>
      <c r="ECA1516" s="3"/>
      <c r="ECB1516" s="3"/>
      <c r="ECC1516" s="3"/>
      <c r="ECD1516" s="3"/>
      <c r="ECE1516" s="3"/>
      <c r="ECF1516" s="3"/>
      <c r="ECG1516" s="3"/>
      <c r="ECH1516" s="3"/>
      <c r="ECI1516" s="3"/>
      <c r="ECJ1516" s="3"/>
      <c r="ECK1516" s="3"/>
      <c r="ECL1516" s="3"/>
      <c r="ECM1516" s="3"/>
      <c r="ECN1516" s="3"/>
      <c r="ECO1516" s="3"/>
      <c r="ECP1516" s="3"/>
      <c r="ECQ1516" s="3"/>
      <c r="ECR1516" s="3"/>
      <c r="ECS1516" s="3"/>
      <c r="ECT1516" s="3"/>
      <c r="ECU1516" s="3"/>
      <c r="ECV1516" s="3"/>
      <c r="ECW1516" s="3"/>
      <c r="ECX1516" s="3"/>
      <c r="ECY1516" s="3"/>
      <c r="ECZ1516" s="3"/>
      <c r="EDA1516" s="3"/>
      <c r="EDB1516" s="3"/>
      <c r="EDC1516" s="3"/>
      <c r="EDD1516" s="3"/>
      <c r="EDE1516" s="3"/>
      <c r="EDF1516" s="3"/>
      <c r="EDG1516" s="3"/>
      <c r="EDH1516" s="3"/>
      <c r="EDI1516" s="3"/>
      <c r="EDJ1516" s="3"/>
      <c r="EDK1516" s="3"/>
      <c r="EDL1516" s="3"/>
      <c r="EDM1516" s="3"/>
      <c r="EDN1516" s="3"/>
      <c r="EDO1516" s="3"/>
      <c r="EDP1516" s="3"/>
      <c r="EDQ1516" s="3"/>
      <c r="EDR1516" s="3"/>
      <c r="EDS1516" s="3"/>
      <c r="EDT1516" s="3"/>
      <c r="EDU1516" s="3"/>
      <c r="EDV1516" s="3"/>
      <c r="EDW1516" s="3"/>
      <c r="EDX1516" s="3"/>
      <c r="EDY1516" s="3"/>
      <c r="EDZ1516" s="3"/>
      <c r="EEA1516" s="3"/>
      <c r="EEB1516" s="3"/>
      <c r="EEC1516" s="3"/>
      <c r="EED1516" s="3"/>
      <c r="EEE1516" s="3"/>
      <c r="EEF1516" s="3"/>
      <c r="EEG1516" s="3"/>
      <c r="EEH1516" s="3"/>
      <c r="EEI1516" s="3"/>
      <c r="EEJ1516" s="3"/>
      <c r="EEK1516" s="3"/>
      <c r="EEL1516" s="3"/>
      <c r="EEM1516" s="3"/>
      <c r="EEN1516" s="3"/>
      <c r="EEO1516" s="3"/>
      <c r="EEP1516" s="3"/>
      <c r="EEQ1516" s="3"/>
      <c r="EER1516" s="3"/>
      <c r="EES1516" s="3"/>
      <c r="EET1516" s="3"/>
      <c r="EEU1516" s="3"/>
      <c r="EEV1516" s="3"/>
      <c r="EEW1516" s="3"/>
      <c r="EEX1516" s="3"/>
      <c r="EEY1516" s="3"/>
      <c r="EEZ1516" s="3"/>
      <c r="EFA1516" s="3"/>
      <c r="EFB1516" s="3"/>
      <c r="EFC1516" s="3"/>
      <c r="EFD1516" s="3"/>
      <c r="EFE1516" s="3"/>
      <c r="EFF1516" s="3"/>
      <c r="EFG1516" s="3"/>
      <c r="EFH1516" s="3"/>
      <c r="EFI1516" s="3"/>
      <c r="EFJ1516" s="3"/>
      <c r="EFK1516" s="3"/>
      <c r="EFL1516" s="3"/>
      <c r="EFM1516" s="3"/>
      <c r="EFN1516" s="3"/>
      <c r="EFO1516" s="3"/>
      <c r="EFP1516" s="3"/>
      <c r="EFQ1516" s="3"/>
      <c r="EFR1516" s="3"/>
      <c r="EFS1516" s="3"/>
      <c r="EFT1516" s="3"/>
      <c r="EFU1516" s="3"/>
      <c r="EFV1516" s="3"/>
      <c r="EFW1516" s="3"/>
      <c r="EFX1516" s="3"/>
      <c r="EFY1516" s="3"/>
      <c r="EFZ1516" s="3"/>
      <c r="EGA1516" s="3"/>
      <c r="EGB1516" s="3"/>
      <c r="EGC1516" s="3"/>
      <c r="EGD1516" s="3"/>
      <c r="EGE1516" s="3"/>
      <c r="EGF1516" s="3"/>
      <c r="EGG1516" s="3"/>
      <c r="EGH1516" s="3"/>
      <c r="EGI1516" s="3"/>
      <c r="EGJ1516" s="3"/>
      <c r="EGK1516" s="3"/>
      <c r="EGL1516" s="3"/>
      <c r="EGM1516" s="3"/>
      <c r="EGN1516" s="3"/>
      <c r="EGO1516" s="3"/>
      <c r="EGP1516" s="3"/>
      <c r="EGQ1516" s="3"/>
      <c r="EGR1516" s="3"/>
      <c r="EGS1516" s="3"/>
      <c r="EGT1516" s="3"/>
      <c r="EGU1516" s="3"/>
      <c r="EGV1516" s="3"/>
      <c r="EGW1516" s="3"/>
      <c r="EGX1516" s="3"/>
      <c r="EGY1516" s="3"/>
      <c r="EGZ1516" s="3"/>
      <c r="EHA1516" s="3"/>
      <c r="EHB1516" s="3"/>
      <c r="EHC1516" s="3"/>
      <c r="EHD1516" s="3"/>
      <c r="EHE1516" s="3"/>
      <c r="EHF1516" s="3"/>
      <c r="EHG1516" s="3"/>
      <c r="EHH1516" s="3"/>
      <c r="EHI1516" s="3"/>
      <c r="EHJ1516" s="3"/>
      <c r="EHK1516" s="3"/>
      <c r="EHL1516" s="3"/>
      <c r="EHM1516" s="3"/>
      <c r="EHN1516" s="3"/>
      <c r="EHO1516" s="3"/>
      <c r="EHP1516" s="3"/>
      <c r="EHQ1516" s="3"/>
      <c r="EHR1516" s="3"/>
      <c r="EHS1516" s="3"/>
      <c r="EHT1516" s="3"/>
      <c r="EHU1516" s="3"/>
      <c r="EHV1516" s="3"/>
      <c r="EHW1516" s="3"/>
      <c r="EHX1516" s="3"/>
      <c r="EHY1516" s="3"/>
      <c r="EHZ1516" s="3"/>
      <c r="EIA1516" s="3"/>
      <c r="EIB1516" s="3"/>
      <c r="EIC1516" s="3"/>
      <c r="EID1516" s="3"/>
      <c r="EIE1516" s="3"/>
      <c r="EIF1516" s="3"/>
      <c r="EIG1516" s="3"/>
      <c r="EIH1516" s="3"/>
      <c r="EII1516" s="3"/>
      <c r="EIJ1516" s="3"/>
      <c r="EIK1516" s="3"/>
      <c r="EIL1516" s="3"/>
      <c r="EIM1516" s="3"/>
      <c r="EIN1516" s="3"/>
      <c r="EIO1516" s="3"/>
      <c r="EIP1516" s="3"/>
      <c r="EIQ1516" s="3"/>
      <c r="EIR1516" s="3"/>
      <c r="EIS1516" s="3"/>
      <c r="EIT1516" s="3"/>
      <c r="EIU1516" s="3"/>
      <c r="EIV1516" s="3"/>
      <c r="EIW1516" s="3"/>
      <c r="EIX1516" s="3"/>
      <c r="EIY1516" s="3"/>
      <c r="EIZ1516" s="3"/>
      <c r="EJA1516" s="3"/>
      <c r="EJB1516" s="3"/>
      <c r="EJC1516" s="3"/>
      <c r="EJD1516" s="3"/>
      <c r="EJE1516" s="3"/>
      <c r="EJF1516" s="3"/>
      <c r="EJG1516" s="3"/>
      <c r="EJH1516" s="3"/>
      <c r="EJI1516" s="3"/>
      <c r="EJJ1516" s="3"/>
      <c r="EJK1516" s="3"/>
      <c r="EJL1516" s="3"/>
      <c r="EJM1516" s="3"/>
      <c r="EJN1516" s="3"/>
      <c r="EJO1516" s="3"/>
      <c r="EJP1516" s="3"/>
      <c r="EJQ1516" s="3"/>
      <c r="EJR1516" s="3"/>
      <c r="EJS1516" s="3"/>
      <c r="EJT1516" s="3"/>
      <c r="EJU1516" s="3"/>
      <c r="EJV1516" s="3"/>
      <c r="EJW1516" s="3"/>
      <c r="EJX1516" s="3"/>
      <c r="EJY1516" s="3"/>
      <c r="EJZ1516" s="3"/>
      <c r="EKA1516" s="3"/>
      <c r="EKB1516" s="3"/>
      <c r="EKC1516" s="3"/>
      <c r="EKD1516" s="3"/>
      <c r="EKE1516" s="3"/>
      <c r="EKF1516" s="3"/>
      <c r="EKG1516" s="3"/>
      <c r="EKH1516" s="3"/>
      <c r="EKI1516" s="3"/>
      <c r="EKJ1516" s="3"/>
      <c r="EKK1516" s="3"/>
      <c r="EKL1516" s="3"/>
      <c r="EKM1516" s="3"/>
      <c r="EKN1516" s="3"/>
      <c r="EKO1516" s="3"/>
      <c r="EKP1516" s="3"/>
      <c r="EKQ1516" s="3"/>
      <c r="EKR1516" s="3"/>
      <c r="EKS1516" s="3"/>
      <c r="EKT1516" s="3"/>
      <c r="EKU1516" s="3"/>
      <c r="EKV1516" s="3"/>
      <c r="EKW1516" s="3"/>
      <c r="EKX1516" s="3"/>
      <c r="EKY1516" s="3"/>
      <c r="EKZ1516" s="3"/>
      <c r="ELA1516" s="3"/>
      <c r="ELB1516" s="3"/>
      <c r="ELC1516" s="3"/>
      <c r="ELD1516" s="3"/>
      <c r="ELE1516" s="3"/>
      <c r="ELF1516" s="3"/>
      <c r="ELG1516" s="3"/>
      <c r="ELH1516" s="3"/>
      <c r="ELI1516" s="3"/>
      <c r="ELJ1516" s="3"/>
      <c r="ELK1516" s="3"/>
      <c r="ELL1516" s="3"/>
      <c r="ELM1516" s="3"/>
      <c r="ELN1516" s="3"/>
      <c r="ELO1516" s="3"/>
      <c r="ELP1516" s="3"/>
      <c r="ELQ1516" s="3"/>
      <c r="ELR1516" s="3"/>
      <c r="ELS1516" s="3"/>
      <c r="ELT1516" s="3"/>
      <c r="ELU1516" s="3"/>
      <c r="ELV1516" s="3"/>
      <c r="ELW1516" s="3"/>
      <c r="ELX1516" s="3"/>
      <c r="ELY1516" s="3"/>
      <c r="ELZ1516" s="3"/>
      <c r="EMA1516" s="3"/>
      <c r="EMB1516" s="3"/>
      <c r="EMC1516" s="3"/>
      <c r="EMD1516" s="3"/>
      <c r="EME1516" s="3"/>
      <c r="EMF1516" s="3"/>
      <c r="EMG1516" s="3"/>
      <c r="EMH1516" s="3"/>
      <c r="EMI1516" s="3"/>
      <c r="EMJ1516" s="3"/>
      <c r="EMK1516" s="3"/>
      <c r="EML1516" s="3"/>
      <c r="EMM1516" s="3"/>
      <c r="EMN1516" s="3"/>
      <c r="EMO1516" s="3"/>
      <c r="EMP1516" s="3"/>
      <c r="EMQ1516" s="3"/>
      <c r="EMR1516" s="3"/>
      <c r="EMS1516" s="3"/>
      <c r="EMT1516" s="3"/>
      <c r="EMU1516" s="3"/>
      <c r="EMV1516" s="3"/>
      <c r="EMW1516" s="3"/>
      <c r="EMX1516" s="3"/>
      <c r="EMY1516" s="3"/>
      <c r="EMZ1516" s="3"/>
      <c r="ENA1516" s="3"/>
      <c r="ENB1516" s="3"/>
      <c r="ENC1516" s="3"/>
      <c r="END1516" s="3"/>
      <c r="ENE1516" s="3"/>
      <c r="ENF1516" s="3"/>
      <c r="ENG1516" s="3"/>
      <c r="ENH1516" s="3"/>
      <c r="ENI1516" s="3"/>
      <c r="ENJ1516" s="3"/>
      <c r="ENK1516" s="3"/>
      <c r="ENL1516" s="3"/>
      <c r="ENM1516" s="3"/>
      <c r="ENN1516" s="3"/>
      <c r="ENO1516" s="3"/>
      <c r="ENP1516" s="3"/>
      <c r="ENQ1516" s="3"/>
      <c r="ENR1516" s="3"/>
      <c r="ENS1516" s="3"/>
      <c r="ENT1516" s="3"/>
      <c r="ENU1516" s="3"/>
      <c r="ENV1516" s="3"/>
      <c r="ENW1516" s="3"/>
      <c r="ENX1516" s="3"/>
      <c r="ENY1516" s="3"/>
      <c r="ENZ1516" s="3"/>
      <c r="EOA1516" s="3"/>
      <c r="EOB1516" s="3"/>
      <c r="EOC1516" s="3"/>
      <c r="EOD1516" s="3"/>
      <c r="EOE1516" s="3"/>
      <c r="EOF1516" s="3"/>
      <c r="EOG1516" s="3"/>
      <c r="EOH1516" s="3"/>
      <c r="EOI1516" s="3"/>
      <c r="EOJ1516" s="3"/>
      <c r="EOK1516" s="3"/>
      <c r="EOL1516" s="3"/>
      <c r="EOM1516" s="3"/>
      <c r="EON1516" s="3"/>
      <c r="EOO1516" s="3"/>
      <c r="EOP1516" s="3"/>
      <c r="EOQ1516" s="3"/>
      <c r="EOR1516" s="3"/>
      <c r="EOS1516" s="3"/>
      <c r="EOT1516" s="3"/>
      <c r="EOU1516" s="3"/>
      <c r="EOV1516" s="3"/>
      <c r="EOW1516" s="3"/>
      <c r="EOX1516" s="3"/>
      <c r="EOY1516" s="3"/>
      <c r="EOZ1516" s="3"/>
      <c r="EPA1516" s="3"/>
      <c r="EPB1516" s="3"/>
      <c r="EPC1516" s="3"/>
      <c r="EPD1516" s="3"/>
      <c r="EPE1516" s="3"/>
      <c r="EPF1516" s="3"/>
      <c r="EPG1516" s="3"/>
      <c r="EPH1516" s="3"/>
      <c r="EPI1516" s="3"/>
      <c r="EPJ1516" s="3"/>
      <c r="EPK1516" s="3"/>
      <c r="EPL1516" s="3"/>
      <c r="EPM1516" s="3"/>
      <c r="EPN1516" s="3"/>
      <c r="EPO1516" s="3"/>
      <c r="EPP1516" s="3"/>
      <c r="EPQ1516" s="3"/>
      <c r="EPR1516" s="3"/>
      <c r="EPS1516" s="3"/>
      <c r="EPT1516" s="3"/>
      <c r="EPU1516" s="3"/>
      <c r="EPV1516" s="3"/>
      <c r="EPW1516" s="3"/>
      <c r="EPX1516" s="3"/>
      <c r="EPY1516" s="3"/>
      <c r="EPZ1516" s="3"/>
      <c r="EQA1516" s="3"/>
      <c r="EQB1516" s="3"/>
      <c r="EQC1516" s="3"/>
      <c r="EQD1516" s="3"/>
      <c r="EQE1516" s="3"/>
      <c r="EQF1516" s="3"/>
      <c r="EQG1516" s="3"/>
      <c r="EQH1516" s="3"/>
      <c r="EQI1516" s="3"/>
      <c r="EQJ1516" s="3"/>
      <c r="EQK1516" s="3"/>
      <c r="EQL1516" s="3"/>
      <c r="EQM1516" s="3"/>
      <c r="EQN1516" s="3"/>
      <c r="EQO1516" s="3"/>
      <c r="EQP1516" s="3"/>
      <c r="EQQ1516" s="3"/>
      <c r="EQR1516" s="3"/>
      <c r="EQS1516" s="3"/>
      <c r="EQT1516" s="3"/>
      <c r="EQU1516" s="3"/>
      <c r="EQV1516" s="3"/>
      <c r="EQW1516" s="3"/>
      <c r="EQX1516" s="3"/>
      <c r="EQY1516" s="3"/>
      <c r="EQZ1516" s="3"/>
      <c r="ERA1516" s="3"/>
      <c r="ERB1516" s="3"/>
      <c r="ERC1516" s="3"/>
      <c r="ERD1516" s="3"/>
      <c r="ERE1516" s="3"/>
      <c r="ERF1516" s="3"/>
      <c r="ERG1516" s="3"/>
      <c r="ERH1516" s="3"/>
      <c r="ERI1516" s="3"/>
      <c r="ERJ1516" s="3"/>
      <c r="ERK1516" s="3"/>
      <c r="ERL1516" s="3"/>
      <c r="ERM1516" s="3"/>
      <c r="ERN1516" s="3"/>
      <c r="ERO1516" s="3"/>
      <c r="ERP1516" s="3"/>
      <c r="ERQ1516" s="3"/>
      <c r="ERR1516" s="3"/>
      <c r="ERS1516" s="3"/>
      <c r="ERT1516" s="3"/>
      <c r="ERU1516" s="3"/>
      <c r="ERV1516" s="3"/>
      <c r="ERW1516" s="3"/>
      <c r="ERX1516" s="3"/>
      <c r="ERY1516" s="3"/>
      <c r="ERZ1516" s="3"/>
      <c r="ESA1516" s="3"/>
      <c r="ESB1516" s="3"/>
      <c r="ESC1516" s="3"/>
      <c r="ESD1516" s="3"/>
      <c r="ESE1516" s="3"/>
      <c r="ESF1516" s="3"/>
      <c r="ESG1516" s="3"/>
      <c r="ESH1516" s="3"/>
      <c r="ESI1516" s="3"/>
      <c r="ESJ1516" s="3"/>
      <c r="ESK1516" s="3"/>
      <c r="ESL1516" s="3"/>
      <c r="ESM1516" s="3"/>
      <c r="ESN1516" s="3"/>
      <c r="ESO1516" s="3"/>
      <c r="ESP1516" s="3"/>
      <c r="ESQ1516" s="3"/>
      <c r="ESR1516" s="3"/>
      <c r="ESS1516" s="3"/>
      <c r="EST1516" s="3"/>
      <c r="ESU1516" s="3"/>
      <c r="ESV1516" s="3"/>
      <c r="ESW1516" s="3"/>
      <c r="ESX1516" s="3"/>
      <c r="ESY1516" s="3"/>
      <c r="ESZ1516" s="3"/>
      <c r="ETA1516" s="3"/>
      <c r="ETB1516" s="3"/>
      <c r="ETC1516" s="3"/>
      <c r="ETD1516" s="3"/>
      <c r="ETE1516" s="3"/>
      <c r="ETF1516" s="3"/>
      <c r="ETG1516" s="3"/>
      <c r="ETH1516" s="3"/>
      <c r="ETI1516" s="3"/>
      <c r="ETJ1516" s="3"/>
      <c r="ETK1516" s="3"/>
      <c r="ETL1516" s="3"/>
      <c r="ETM1516" s="3"/>
      <c r="ETN1516" s="3"/>
      <c r="ETO1516" s="3"/>
      <c r="ETP1516" s="3"/>
      <c r="ETQ1516" s="3"/>
      <c r="ETR1516" s="3"/>
      <c r="ETS1516" s="3"/>
      <c r="ETT1516" s="3"/>
      <c r="ETU1516" s="3"/>
      <c r="ETV1516" s="3"/>
      <c r="ETW1516" s="3"/>
      <c r="ETX1516" s="3"/>
      <c r="ETY1516" s="3"/>
      <c r="ETZ1516" s="3"/>
      <c r="EUA1516" s="3"/>
      <c r="EUB1516" s="3"/>
      <c r="EUC1516" s="3"/>
      <c r="EUD1516" s="3"/>
      <c r="EUE1516" s="3"/>
      <c r="EUF1516" s="3"/>
      <c r="EUG1516" s="3"/>
      <c r="EUH1516" s="3"/>
      <c r="EUI1516" s="3"/>
      <c r="EUJ1516" s="3"/>
      <c r="EUK1516" s="3"/>
      <c r="EUL1516" s="3"/>
      <c r="EUM1516" s="3"/>
      <c r="EUN1516" s="3"/>
      <c r="EUO1516" s="3"/>
      <c r="EUP1516" s="3"/>
      <c r="EUQ1516" s="3"/>
      <c r="EUR1516" s="3"/>
      <c r="EUS1516" s="3"/>
      <c r="EUT1516" s="3"/>
      <c r="EUU1516" s="3"/>
      <c r="EUV1516" s="3"/>
      <c r="EUW1516" s="3"/>
      <c r="EUX1516" s="3"/>
      <c r="EUY1516" s="3"/>
      <c r="EUZ1516" s="3"/>
      <c r="EVA1516" s="3"/>
      <c r="EVB1516" s="3"/>
      <c r="EVC1516" s="3"/>
      <c r="EVD1516" s="3"/>
      <c r="EVE1516" s="3"/>
      <c r="EVF1516" s="3"/>
      <c r="EVG1516" s="3"/>
      <c r="EVH1516" s="3"/>
      <c r="EVI1516" s="3"/>
      <c r="EVJ1516" s="3"/>
      <c r="EVK1516" s="3"/>
      <c r="EVL1516" s="3"/>
      <c r="EVM1516" s="3"/>
      <c r="EVN1516" s="3"/>
      <c r="EVO1516" s="3"/>
      <c r="EVP1516" s="3"/>
      <c r="EVQ1516" s="3"/>
      <c r="EVR1516" s="3"/>
      <c r="EVS1516" s="3"/>
      <c r="EVT1516" s="3"/>
      <c r="EVU1516" s="3"/>
      <c r="EVV1516" s="3"/>
      <c r="EVW1516" s="3"/>
      <c r="EVX1516" s="3"/>
      <c r="EVY1516" s="3"/>
      <c r="EVZ1516" s="3"/>
      <c r="EWA1516" s="3"/>
      <c r="EWB1516" s="3"/>
      <c r="EWC1516" s="3"/>
      <c r="EWD1516" s="3"/>
      <c r="EWE1516" s="3"/>
      <c r="EWF1516" s="3"/>
      <c r="EWG1516" s="3"/>
      <c r="EWH1516" s="3"/>
      <c r="EWI1516" s="3"/>
      <c r="EWJ1516" s="3"/>
      <c r="EWK1516" s="3"/>
      <c r="EWL1516" s="3"/>
      <c r="EWM1516" s="3"/>
      <c r="EWN1516" s="3"/>
      <c r="EWO1516" s="3"/>
      <c r="EWP1516" s="3"/>
      <c r="EWQ1516" s="3"/>
      <c r="EWR1516" s="3"/>
      <c r="EWS1516" s="3"/>
      <c r="EWT1516" s="3"/>
      <c r="EWU1516" s="3"/>
      <c r="EWV1516" s="3"/>
      <c r="EWW1516" s="3"/>
      <c r="EWX1516" s="3"/>
      <c r="EWY1516" s="3"/>
      <c r="EWZ1516" s="3"/>
      <c r="EXA1516" s="3"/>
      <c r="EXB1516" s="3"/>
      <c r="EXC1516" s="3"/>
      <c r="EXD1516" s="3"/>
      <c r="EXE1516" s="3"/>
      <c r="EXF1516" s="3"/>
      <c r="EXG1516" s="3"/>
      <c r="EXH1516" s="3"/>
      <c r="EXI1516" s="3"/>
      <c r="EXJ1516" s="3"/>
      <c r="EXK1516" s="3"/>
      <c r="EXL1516" s="3"/>
      <c r="EXM1516" s="3"/>
      <c r="EXN1516" s="3"/>
      <c r="EXO1516" s="3"/>
      <c r="EXP1516" s="3"/>
      <c r="EXQ1516" s="3"/>
      <c r="EXR1516" s="3"/>
      <c r="EXS1516" s="3"/>
      <c r="EXT1516" s="3"/>
      <c r="EXU1516" s="3"/>
      <c r="EXV1516" s="3"/>
      <c r="EXW1516" s="3"/>
      <c r="EXX1516" s="3"/>
      <c r="EXY1516" s="3"/>
      <c r="EXZ1516" s="3"/>
      <c r="EYA1516" s="3"/>
      <c r="EYB1516" s="3"/>
      <c r="EYC1516" s="3"/>
      <c r="EYD1516" s="3"/>
      <c r="EYE1516" s="3"/>
      <c r="EYF1516" s="3"/>
      <c r="EYG1516" s="3"/>
      <c r="EYH1516" s="3"/>
      <c r="EYI1516" s="3"/>
      <c r="EYJ1516" s="3"/>
      <c r="EYK1516" s="3"/>
      <c r="EYL1516" s="3"/>
      <c r="EYM1516" s="3"/>
      <c r="EYN1516" s="3"/>
      <c r="EYO1516" s="3"/>
      <c r="EYP1516" s="3"/>
      <c r="EYQ1516" s="3"/>
      <c r="EYR1516" s="3"/>
      <c r="EYS1516" s="3"/>
      <c r="EYT1516" s="3"/>
      <c r="EYU1516" s="3"/>
      <c r="EYV1516" s="3"/>
      <c r="EYW1516" s="3"/>
      <c r="EYX1516" s="3"/>
      <c r="EYY1516" s="3"/>
      <c r="EYZ1516" s="3"/>
      <c r="EZA1516" s="3"/>
      <c r="EZB1516" s="3"/>
      <c r="EZC1516" s="3"/>
      <c r="EZD1516" s="3"/>
      <c r="EZE1516" s="3"/>
      <c r="EZF1516" s="3"/>
      <c r="EZG1516" s="3"/>
      <c r="EZH1516" s="3"/>
      <c r="EZI1516" s="3"/>
      <c r="EZJ1516" s="3"/>
      <c r="EZK1516" s="3"/>
      <c r="EZL1516" s="3"/>
      <c r="EZM1516" s="3"/>
      <c r="EZN1516" s="3"/>
      <c r="EZO1516" s="3"/>
      <c r="EZP1516" s="3"/>
      <c r="EZQ1516" s="3"/>
      <c r="EZR1516" s="3"/>
      <c r="EZS1516" s="3"/>
      <c r="EZT1516" s="3"/>
      <c r="EZU1516" s="3"/>
      <c r="EZV1516" s="3"/>
      <c r="EZW1516" s="3"/>
      <c r="EZX1516" s="3"/>
      <c r="EZY1516" s="3"/>
      <c r="EZZ1516" s="3"/>
      <c r="FAA1516" s="3"/>
      <c r="FAB1516" s="3"/>
      <c r="FAC1516" s="3"/>
      <c r="FAD1516" s="3"/>
      <c r="FAE1516" s="3"/>
      <c r="FAF1516" s="3"/>
      <c r="FAG1516" s="3"/>
      <c r="FAH1516" s="3"/>
      <c r="FAI1516" s="3"/>
      <c r="FAJ1516" s="3"/>
      <c r="FAK1516" s="3"/>
      <c r="FAL1516" s="3"/>
      <c r="FAM1516" s="3"/>
      <c r="FAN1516" s="3"/>
      <c r="FAO1516" s="3"/>
      <c r="FAP1516" s="3"/>
      <c r="FAQ1516" s="3"/>
      <c r="FAR1516" s="3"/>
      <c r="FAS1516" s="3"/>
      <c r="FAT1516" s="3"/>
      <c r="FAU1516" s="3"/>
      <c r="FAV1516" s="3"/>
      <c r="FAW1516" s="3"/>
      <c r="FAX1516" s="3"/>
      <c r="FAY1516" s="3"/>
      <c r="FAZ1516" s="3"/>
      <c r="FBA1516" s="3"/>
      <c r="FBB1516" s="3"/>
      <c r="FBC1516" s="3"/>
      <c r="FBD1516" s="3"/>
      <c r="FBE1516" s="3"/>
      <c r="FBF1516" s="3"/>
      <c r="FBG1516" s="3"/>
      <c r="FBH1516" s="3"/>
      <c r="FBI1516" s="3"/>
      <c r="FBJ1516" s="3"/>
      <c r="FBK1516" s="3"/>
      <c r="FBL1516" s="3"/>
      <c r="FBM1516" s="3"/>
      <c r="FBN1516" s="3"/>
      <c r="FBO1516" s="3"/>
      <c r="FBP1516" s="3"/>
      <c r="FBQ1516" s="3"/>
      <c r="FBR1516" s="3"/>
      <c r="FBS1516" s="3"/>
      <c r="FBT1516" s="3"/>
      <c r="FBU1516" s="3"/>
      <c r="FBV1516" s="3"/>
      <c r="FBW1516" s="3"/>
      <c r="FBX1516" s="3"/>
      <c r="FBY1516" s="3"/>
      <c r="FBZ1516" s="3"/>
      <c r="FCA1516" s="3"/>
      <c r="FCB1516" s="3"/>
      <c r="FCC1516" s="3"/>
      <c r="FCD1516" s="3"/>
      <c r="FCE1516" s="3"/>
      <c r="FCF1516" s="3"/>
      <c r="FCG1516" s="3"/>
      <c r="FCH1516" s="3"/>
      <c r="FCI1516" s="3"/>
      <c r="FCJ1516" s="3"/>
      <c r="FCK1516" s="3"/>
      <c r="FCL1516" s="3"/>
      <c r="FCM1516" s="3"/>
      <c r="FCN1516" s="3"/>
      <c r="FCO1516" s="3"/>
      <c r="FCP1516" s="3"/>
      <c r="FCQ1516" s="3"/>
      <c r="FCR1516" s="3"/>
      <c r="FCS1516" s="3"/>
      <c r="FCT1516" s="3"/>
      <c r="FCU1516" s="3"/>
      <c r="FCV1516" s="3"/>
      <c r="FCW1516" s="3"/>
      <c r="FCX1516" s="3"/>
      <c r="FCY1516" s="3"/>
      <c r="FCZ1516" s="3"/>
      <c r="FDA1516" s="3"/>
      <c r="FDB1516" s="3"/>
      <c r="FDC1516" s="3"/>
      <c r="FDD1516" s="3"/>
      <c r="FDE1516" s="3"/>
      <c r="FDF1516" s="3"/>
      <c r="FDG1516" s="3"/>
      <c r="FDH1516" s="3"/>
      <c r="FDI1516" s="3"/>
      <c r="FDJ1516" s="3"/>
      <c r="FDK1516" s="3"/>
      <c r="FDL1516" s="3"/>
      <c r="FDM1516" s="3"/>
      <c r="FDN1516" s="3"/>
      <c r="FDO1516" s="3"/>
      <c r="FDP1516" s="3"/>
      <c r="FDQ1516" s="3"/>
      <c r="FDR1516" s="3"/>
      <c r="FDS1516" s="3"/>
      <c r="FDT1516" s="3"/>
      <c r="FDU1516" s="3"/>
      <c r="FDV1516" s="3"/>
      <c r="FDW1516" s="3"/>
      <c r="FDX1516" s="3"/>
      <c r="FDY1516" s="3"/>
      <c r="FDZ1516" s="3"/>
      <c r="FEA1516" s="3"/>
      <c r="FEB1516" s="3"/>
      <c r="FEC1516" s="3"/>
      <c r="FED1516" s="3"/>
      <c r="FEE1516" s="3"/>
      <c r="FEF1516" s="3"/>
      <c r="FEG1516" s="3"/>
      <c r="FEH1516" s="3"/>
      <c r="FEI1516" s="3"/>
      <c r="FEJ1516" s="3"/>
      <c r="FEK1516" s="3"/>
      <c r="FEL1516" s="3"/>
      <c r="FEM1516" s="3"/>
      <c r="FEN1516" s="3"/>
      <c r="FEO1516" s="3"/>
      <c r="FEP1516" s="3"/>
      <c r="FEQ1516" s="3"/>
      <c r="FER1516" s="3"/>
      <c r="FES1516" s="3"/>
      <c r="FET1516" s="3"/>
      <c r="FEU1516" s="3"/>
      <c r="FEV1516" s="3"/>
      <c r="FEW1516" s="3"/>
      <c r="FEX1516" s="3"/>
      <c r="FEY1516" s="3"/>
      <c r="FEZ1516" s="3"/>
      <c r="FFA1516" s="3"/>
      <c r="FFB1516" s="3"/>
      <c r="FFC1516" s="3"/>
      <c r="FFD1516" s="3"/>
      <c r="FFE1516" s="3"/>
      <c r="FFF1516" s="3"/>
      <c r="FFG1516" s="3"/>
      <c r="FFH1516" s="3"/>
      <c r="FFI1516" s="3"/>
      <c r="FFJ1516" s="3"/>
      <c r="FFK1516" s="3"/>
      <c r="FFL1516" s="3"/>
      <c r="FFM1516" s="3"/>
      <c r="FFN1516" s="3"/>
      <c r="FFO1516" s="3"/>
      <c r="FFP1516" s="3"/>
      <c r="FFQ1516" s="3"/>
      <c r="FFR1516" s="3"/>
      <c r="FFS1516" s="3"/>
      <c r="FFT1516" s="3"/>
      <c r="FFU1516" s="3"/>
      <c r="FFV1516" s="3"/>
      <c r="FFW1516" s="3"/>
      <c r="FFX1516" s="3"/>
      <c r="FFY1516" s="3"/>
      <c r="FFZ1516" s="3"/>
      <c r="FGA1516" s="3"/>
      <c r="FGB1516" s="3"/>
      <c r="FGC1516" s="3"/>
      <c r="FGD1516" s="3"/>
      <c r="FGE1516" s="3"/>
      <c r="FGF1516" s="3"/>
      <c r="FGG1516" s="3"/>
      <c r="FGH1516" s="3"/>
      <c r="FGI1516" s="3"/>
      <c r="FGJ1516" s="3"/>
      <c r="FGK1516" s="3"/>
      <c r="FGL1516" s="3"/>
      <c r="FGM1516" s="3"/>
      <c r="FGN1516" s="3"/>
      <c r="FGO1516" s="3"/>
      <c r="FGP1516" s="3"/>
      <c r="FGQ1516" s="3"/>
      <c r="FGR1516" s="3"/>
      <c r="FGS1516" s="3"/>
      <c r="FGT1516" s="3"/>
      <c r="FGU1516" s="3"/>
      <c r="FGV1516" s="3"/>
      <c r="FGW1516" s="3"/>
      <c r="FGX1516" s="3"/>
      <c r="FGY1516" s="3"/>
      <c r="FGZ1516" s="3"/>
      <c r="FHA1516" s="3"/>
      <c r="FHB1516" s="3"/>
      <c r="FHC1516" s="3"/>
      <c r="FHD1516" s="3"/>
      <c r="FHE1516" s="3"/>
      <c r="FHF1516" s="3"/>
      <c r="FHG1516" s="3"/>
      <c r="FHH1516" s="3"/>
      <c r="FHI1516" s="3"/>
      <c r="FHJ1516" s="3"/>
      <c r="FHK1516" s="3"/>
      <c r="FHL1516" s="3"/>
      <c r="FHM1516" s="3"/>
      <c r="FHN1516" s="3"/>
      <c r="FHO1516" s="3"/>
      <c r="FHP1516" s="3"/>
      <c r="FHQ1516" s="3"/>
      <c r="FHR1516" s="3"/>
      <c r="FHS1516" s="3"/>
      <c r="FHT1516" s="3"/>
      <c r="FHU1516" s="3"/>
      <c r="FHV1516" s="3"/>
      <c r="FHW1516" s="3"/>
      <c r="FHX1516" s="3"/>
      <c r="FHY1516" s="3"/>
      <c r="FHZ1516" s="3"/>
      <c r="FIA1516" s="3"/>
      <c r="FIB1516" s="3"/>
      <c r="FIC1516" s="3"/>
      <c r="FID1516" s="3"/>
      <c r="FIE1516" s="3"/>
      <c r="FIF1516" s="3"/>
      <c r="FIG1516" s="3"/>
      <c r="FIH1516" s="3"/>
      <c r="FII1516" s="3"/>
      <c r="FIJ1516" s="3"/>
      <c r="FIK1516" s="3"/>
      <c r="FIL1516" s="3"/>
      <c r="FIM1516" s="3"/>
      <c r="FIN1516" s="3"/>
      <c r="FIO1516" s="3"/>
      <c r="FIP1516" s="3"/>
      <c r="FIQ1516" s="3"/>
      <c r="FIR1516" s="3"/>
      <c r="FIS1516" s="3"/>
      <c r="FIT1516" s="3"/>
      <c r="FIU1516" s="3"/>
      <c r="FIV1516" s="3"/>
      <c r="FIW1516" s="3"/>
      <c r="FIX1516" s="3"/>
      <c r="FIY1516" s="3"/>
      <c r="FIZ1516" s="3"/>
      <c r="FJA1516" s="3"/>
      <c r="FJB1516" s="3"/>
      <c r="FJC1516" s="3"/>
      <c r="FJD1516" s="3"/>
      <c r="FJE1516" s="3"/>
      <c r="FJF1516" s="3"/>
      <c r="FJG1516" s="3"/>
      <c r="FJH1516" s="3"/>
      <c r="FJI1516" s="3"/>
      <c r="FJJ1516" s="3"/>
      <c r="FJK1516" s="3"/>
      <c r="FJL1516" s="3"/>
      <c r="FJM1516" s="3"/>
      <c r="FJN1516" s="3"/>
      <c r="FJO1516" s="3"/>
      <c r="FJP1516" s="3"/>
      <c r="FJQ1516" s="3"/>
      <c r="FJR1516" s="3"/>
      <c r="FJS1516" s="3"/>
      <c r="FJT1516" s="3"/>
      <c r="FJU1516" s="3"/>
      <c r="FJV1516" s="3"/>
      <c r="FJW1516" s="3"/>
      <c r="FJX1516" s="3"/>
      <c r="FJY1516" s="3"/>
      <c r="FJZ1516" s="3"/>
      <c r="FKA1516" s="3"/>
      <c r="FKB1516" s="3"/>
      <c r="FKC1516" s="3"/>
      <c r="FKD1516" s="3"/>
      <c r="FKE1516" s="3"/>
      <c r="FKF1516" s="3"/>
      <c r="FKG1516" s="3"/>
      <c r="FKH1516" s="3"/>
      <c r="FKI1516" s="3"/>
      <c r="FKJ1516" s="3"/>
      <c r="FKK1516" s="3"/>
      <c r="FKL1516" s="3"/>
      <c r="FKM1516" s="3"/>
      <c r="FKN1516" s="3"/>
      <c r="FKO1516" s="3"/>
      <c r="FKP1516" s="3"/>
      <c r="FKQ1516" s="3"/>
      <c r="FKR1516" s="3"/>
      <c r="FKS1516" s="3"/>
      <c r="FKT1516" s="3"/>
      <c r="FKU1516" s="3"/>
      <c r="FKV1516" s="3"/>
      <c r="FKW1516" s="3"/>
      <c r="FKX1516" s="3"/>
      <c r="FKY1516" s="3"/>
      <c r="FKZ1516" s="3"/>
      <c r="FLA1516" s="3"/>
      <c r="FLB1516" s="3"/>
      <c r="FLC1516" s="3"/>
      <c r="FLD1516" s="3"/>
      <c r="FLE1516" s="3"/>
      <c r="FLF1516" s="3"/>
      <c r="FLG1516" s="3"/>
      <c r="FLH1516" s="3"/>
      <c r="FLI1516" s="3"/>
      <c r="FLJ1516" s="3"/>
      <c r="FLK1516" s="3"/>
      <c r="FLL1516" s="3"/>
      <c r="FLM1516" s="3"/>
      <c r="FLN1516" s="3"/>
      <c r="FLO1516" s="3"/>
      <c r="FLP1516" s="3"/>
      <c r="FLQ1516" s="3"/>
      <c r="FLR1516" s="3"/>
      <c r="FLS1516" s="3"/>
      <c r="FLT1516" s="3"/>
      <c r="FLU1516" s="3"/>
      <c r="FLV1516" s="3"/>
      <c r="FLW1516" s="3"/>
      <c r="FLX1516" s="3"/>
      <c r="FLY1516" s="3"/>
      <c r="FLZ1516" s="3"/>
      <c r="FMA1516" s="3"/>
      <c r="FMB1516" s="3"/>
      <c r="FMC1516" s="3"/>
      <c r="FMD1516" s="3"/>
      <c r="FME1516" s="3"/>
      <c r="FMF1516" s="3"/>
      <c r="FMG1516" s="3"/>
      <c r="FMH1516" s="3"/>
      <c r="FMI1516" s="3"/>
      <c r="FMJ1516" s="3"/>
      <c r="FMK1516" s="3"/>
      <c r="FML1516" s="3"/>
      <c r="FMM1516" s="3"/>
      <c r="FMN1516" s="3"/>
      <c r="FMO1516" s="3"/>
      <c r="FMP1516" s="3"/>
      <c r="FMQ1516" s="3"/>
      <c r="FMR1516" s="3"/>
      <c r="FMS1516" s="3"/>
      <c r="FMT1516" s="3"/>
      <c r="FMU1516" s="3"/>
      <c r="FMV1516" s="3"/>
      <c r="FMW1516" s="3"/>
      <c r="FMX1516" s="3"/>
      <c r="FMY1516" s="3"/>
      <c r="FMZ1516" s="3"/>
      <c r="FNA1516" s="3"/>
      <c r="FNB1516" s="3"/>
      <c r="FNC1516" s="3"/>
      <c r="FND1516" s="3"/>
      <c r="FNE1516" s="3"/>
      <c r="FNF1516" s="3"/>
      <c r="FNG1516" s="3"/>
      <c r="FNH1516" s="3"/>
      <c r="FNI1516" s="3"/>
      <c r="FNJ1516" s="3"/>
      <c r="FNK1516" s="3"/>
      <c r="FNL1516" s="3"/>
      <c r="FNM1516" s="3"/>
      <c r="FNN1516" s="3"/>
      <c r="FNO1516" s="3"/>
      <c r="FNP1516" s="3"/>
      <c r="FNQ1516" s="3"/>
      <c r="FNR1516" s="3"/>
      <c r="FNS1516" s="3"/>
      <c r="FNT1516" s="3"/>
      <c r="FNU1516" s="3"/>
      <c r="FNV1516" s="3"/>
      <c r="FNW1516" s="3"/>
      <c r="FNX1516" s="3"/>
      <c r="FNY1516" s="3"/>
      <c r="FNZ1516" s="3"/>
      <c r="FOA1516" s="3"/>
      <c r="FOB1516" s="3"/>
      <c r="FOC1516" s="3"/>
      <c r="FOD1516" s="3"/>
      <c r="FOE1516" s="3"/>
      <c r="FOF1516" s="3"/>
      <c r="FOG1516" s="3"/>
      <c r="FOH1516" s="3"/>
      <c r="FOI1516" s="3"/>
      <c r="FOJ1516" s="3"/>
      <c r="FOK1516" s="3"/>
      <c r="FOL1516" s="3"/>
      <c r="FOM1516" s="3"/>
      <c r="FON1516" s="3"/>
      <c r="FOO1516" s="3"/>
      <c r="FOP1516" s="3"/>
      <c r="FOQ1516" s="3"/>
      <c r="FOR1516" s="3"/>
      <c r="FOS1516" s="3"/>
      <c r="FOT1516" s="3"/>
      <c r="FOU1516" s="3"/>
      <c r="FOV1516" s="3"/>
      <c r="FOW1516" s="3"/>
      <c r="FOX1516" s="3"/>
      <c r="FOY1516" s="3"/>
      <c r="FOZ1516" s="3"/>
      <c r="FPA1516" s="3"/>
      <c r="FPB1516" s="3"/>
      <c r="FPC1516" s="3"/>
      <c r="FPD1516" s="3"/>
      <c r="FPE1516" s="3"/>
      <c r="FPF1516" s="3"/>
      <c r="FPG1516" s="3"/>
      <c r="FPH1516" s="3"/>
      <c r="FPI1516" s="3"/>
      <c r="FPJ1516" s="3"/>
      <c r="FPK1516" s="3"/>
      <c r="FPL1516" s="3"/>
      <c r="FPM1516" s="3"/>
      <c r="FPN1516" s="3"/>
      <c r="FPO1516" s="3"/>
      <c r="FPP1516" s="3"/>
      <c r="FPQ1516" s="3"/>
      <c r="FPR1516" s="3"/>
      <c r="FPS1516" s="3"/>
      <c r="FPT1516" s="3"/>
      <c r="FPU1516" s="3"/>
      <c r="FPV1516" s="3"/>
      <c r="FPW1516" s="3"/>
      <c r="FPX1516" s="3"/>
      <c r="FPY1516" s="3"/>
      <c r="FPZ1516" s="3"/>
      <c r="FQA1516" s="3"/>
      <c r="FQB1516" s="3"/>
      <c r="FQC1516" s="3"/>
      <c r="FQD1516" s="3"/>
      <c r="FQE1516" s="3"/>
      <c r="FQF1516" s="3"/>
      <c r="FQG1516" s="3"/>
      <c r="FQH1516" s="3"/>
      <c r="FQI1516" s="3"/>
      <c r="FQJ1516" s="3"/>
      <c r="FQK1516" s="3"/>
      <c r="FQL1516" s="3"/>
      <c r="FQM1516" s="3"/>
      <c r="FQN1516" s="3"/>
      <c r="FQO1516" s="3"/>
      <c r="FQP1516" s="3"/>
      <c r="FQQ1516" s="3"/>
      <c r="FQR1516" s="3"/>
      <c r="FQS1516" s="3"/>
      <c r="FQT1516" s="3"/>
      <c r="FQU1516" s="3"/>
      <c r="FQV1516" s="3"/>
      <c r="FQW1516" s="3"/>
      <c r="FQX1516" s="3"/>
      <c r="FQY1516" s="3"/>
      <c r="FQZ1516" s="3"/>
      <c r="FRA1516" s="3"/>
      <c r="FRB1516" s="3"/>
      <c r="FRC1516" s="3"/>
      <c r="FRD1516" s="3"/>
      <c r="FRE1516" s="3"/>
      <c r="FRF1516" s="3"/>
      <c r="FRG1516" s="3"/>
      <c r="FRH1516" s="3"/>
      <c r="FRI1516" s="3"/>
      <c r="FRJ1516" s="3"/>
      <c r="FRK1516" s="3"/>
      <c r="FRL1516" s="3"/>
      <c r="FRM1516" s="3"/>
      <c r="FRN1516" s="3"/>
      <c r="FRO1516" s="3"/>
      <c r="FRP1516" s="3"/>
      <c r="FRQ1516" s="3"/>
      <c r="FRR1516" s="3"/>
      <c r="FRS1516" s="3"/>
      <c r="FRT1516" s="3"/>
      <c r="FRU1516" s="3"/>
      <c r="FRV1516" s="3"/>
      <c r="FRW1516" s="3"/>
      <c r="FRX1516" s="3"/>
      <c r="FRY1516" s="3"/>
      <c r="FRZ1516" s="3"/>
      <c r="FSA1516" s="3"/>
      <c r="FSB1516" s="3"/>
      <c r="FSC1516" s="3"/>
      <c r="FSD1516" s="3"/>
      <c r="FSE1516" s="3"/>
      <c r="FSF1516" s="3"/>
      <c r="FSG1516" s="3"/>
      <c r="FSH1516" s="3"/>
      <c r="FSI1516" s="3"/>
      <c r="FSJ1516" s="3"/>
      <c r="FSK1516" s="3"/>
      <c r="FSL1516" s="3"/>
      <c r="FSM1516" s="3"/>
      <c r="FSN1516" s="3"/>
      <c r="FSO1516" s="3"/>
      <c r="FSP1516" s="3"/>
      <c r="FSQ1516" s="3"/>
      <c r="FSR1516" s="3"/>
      <c r="FSS1516" s="3"/>
      <c r="FST1516" s="3"/>
      <c r="FSU1516" s="3"/>
      <c r="FSV1516" s="3"/>
      <c r="FSW1516" s="3"/>
      <c r="FSX1516" s="3"/>
      <c r="FSY1516" s="3"/>
      <c r="FSZ1516" s="3"/>
      <c r="FTA1516" s="3"/>
      <c r="FTB1516" s="3"/>
      <c r="FTC1516" s="3"/>
      <c r="FTD1516" s="3"/>
      <c r="FTE1516" s="3"/>
      <c r="FTF1516" s="3"/>
      <c r="FTG1516" s="3"/>
      <c r="FTH1516" s="3"/>
      <c r="FTI1516" s="3"/>
      <c r="FTJ1516" s="3"/>
      <c r="FTK1516" s="3"/>
      <c r="FTL1516" s="3"/>
      <c r="FTM1516" s="3"/>
      <c r="FTN1516" s="3"/>
      <c r="FTO1516" s="3"/>
      <c r="FTP1516" s="3"/>
      <c r="FTQ1516" s="3"/>
      <c r="FTR1516" s="3"/>
      <c r="FTS1516" s="3"/>
      <c r="FTT1516" s="3"/>
      <c r="FTU1516" s="3"/>
      <c r="FTV1516" s="3"/>
      <c r="FTW1516" s="3"/>
      <c r="FTX1516" s="3"/>
      <c r="FTY1516" s="3"/>
      <c r="FTZ1516" s="3"/>
      <c r="FUA1516" s="3"/>
      <c r="FUB1516" s="3"/>
      <c r="FUC1516" s="3"/>
      <c r="FUD1516" s="3"/>
      <c r="FUE1516" s="3"/>
      <c r="FUF1516" s="3"/>
      <c r="FUG1516" s="3"/>
      <c r="FUH1516" s="3"/>
      <c r="FUI1516" s="3"/>
      <c r="FUJ1516" s="3"/>
      <c r="FUK1516" s="3"/>
      <c r="FUL1516" s="3"/>
      <c r="FUM1516" s="3"/>
      <c r="FUN1516" s="3"/>
      <c r="FUO1516" s="3"/>
      <c r="FUP1516" s="3"/>
      <c r="FUQ1516" s="3"/>
      <c r="FUR1516" s="3"/>
      <c r="FUS1516" s="3"/>
      <c r="FUT1516" s="3"/>
      <c r="FUU1516" s="3"/>
      <c r="FUV1516" s="3"/>
      <c r="FUW1516" s="3"/>
      <c r="FUX1516" s="3"/>
      <c r="FUY1516" s="3"/>
      <c r="FUZ1516" s="3"/>
      <c r="FVA1516" s="3"/>
      <c r="FVB1516" s="3"/>
      <c r="FVC1516" s="3"/>
      <c r="FVD1516" s="3"/>
      <c r="FVE1516" s="3"/>
      <c r="FVF1516" s="3"/>
      <c r="FVG1516" s="3"/>
      <c r="FVH1516" s="3"/>
      <c r="FVI1516" s="3"/>
      <c r="FVJ1516" s="3"/>
      <c r="FVK1516" s="3"/>
      <c r="FVL1516" s="3"/>
      <c r="FVM1516" s="3"/>
      <c r="FVN1516" s="3"/>
      <c r="FVO1516" s="3"/>
      <c r="FVP1516" s="3"/>
      <c r="FVQ1516" s="3"/>
      <c r="FVR1516" s="3"/>
      <c r="FVS1516" s="3"/>
      <c r="FVT1516" s="3"/>
      <c r="FVU1516" s="3"/>
      <c r="FVV1516" s="3"/>
      <c r="FVW1516" s="3"/>
      <c r="FVX1516" s="3"/>
      <c r="FVY1516" s="3"/>
      <c r="FVZ1516" s="3"/>
      <c r="FWA1516" s="3"/>
      <c r="FWB1516" s="3"/>
      <c r="FWC1516" s="3"/>
      <c r="FWD1516" s="3"/>
      <c r="FWE1516" s="3"/>
      <c r="FWF1516" s="3"/>
      <c r="FWG1516" s="3"/>
      <c r="FWH1516" s="3"/>
      <c r="FWI1516" s="3"/>
      <c r="FWJ1516" s="3"/>
      <c r="FWK1516" s="3"/>
      <c r="FWL1516" s="3"/>
      <c r="FWM1516" s="3"/>
      <c r="FWN1516" s="3"/>
      <c r="FWO1516" s="3"/>
      <c r="FWP1516" s="3"/>
      <c r="FWQ1516" s="3"/>
      <c r="FWR1516" s="3"/>
      <c r="FWS1516" s="3"/>
      <c r="FWT1516" s="3"/>
      <c r="FWU1516" s="3"/>
      <c r="FWV1516" s="3"/>
      <c r="FWW1516" s="3"/>
      <c r="FWX1516" s="3"/>
      <c r="FWY1516" s="3"/>
      <c r="FWZ1516" s="3"/>
      <c r="FXA1516" s="3"/>
      <c r="FXB1516" s="3"/>
      <c r="FXC1516" s="3"/>
      <c r="FXD1516" s="3"/>
      <c r="FXE1516" s="3"/>
      <c r="FXF1516" s="3"/>
      <c r="FXG1516" s="3"/>
      <c r="FXH1516" s="3"/>
      <c r="FXI1516" s="3"/>
      <c r="FXJ1516" s="3"/>
      <c r="FXK1516" s="3"/>
      <c r="FXL1516" s="3"/>
      <c r="FXM1516" s="3"/>
      <c r="FXN1516" s="3"/>
      <c r="FXO1516" s="3"/>
      <c r="FXP1516" s="3"/>
      <c r="FXQ1516" s="3"/>
      <c r="FXR1516" s="3"/>
      <c r="FXS1516" s="3"/>
      <c r="FXT1516" s="3"/>
      <c r="FXU1516" s="3"/>
      <c r="FXV1516" s="3"/>
      <c r="FXW1516" s="3"/>
      <c r="FXX1516" s="3"/>
      <c r="FXY1516" s="3"/>
      <c r="FXZ1516" s="3"/>
      <c r="FYA1516" s="3"/>
      <c r="FYB1516" s="3"/>
      <c r="FYC1516" s="3"/>
      <c r="FYD1516" s="3"/>
      <c r="FYE1516" s="3"/>
      <c r="FYF1516" s="3"/>
      <c r="FYG1516" s="3"/>
      <c r="FYH1516" s="3"/>
      <c r="FYI1516" s="3"/>
      <c r="FYJ1516" s="3"/>
      <c r="FYK1516" s="3"/>
      <c r="FYL1516" s="3"/>
      <c r="FYM1516" s="3"/>
      <c r="FYN1516" s="3"/>
      <c r="FYO1516" s="3"/>
      <c r="FYP1516" s="3"/>
      <c r="FYQ1516" s="3"/>
      <c r="FYR1516" s="3"/>
      <c r="FYS1516" s="3"/>
      <c r="FYT1516" s="3"/>
      <c r="FYU1516" s="3"/>
      <c r="FYV1516" s="3"/>
      <c r="FYW1516" s="3"/>
      <c r="FYX1516" s="3"/>
      <c r="FYY1516" s="3"/>
      <c r="FYZ1516" s="3"/>
      <c r="FZA1516" s="3"/>
      <c r="FZB1516" s="3"/>
      <c r="FZC1516" s="3"/>
      <c r="FZD1516" s="3"/>
      <c r="FZE1516" s="3"/>
      <c r="FZF1516" s="3"/>
      <c r="FZG1516" s="3"/>
      <c r="FZH1516" s="3"/>
      <c r="FZI1516" s="3"/>
      <c r="FZJ1516" s="3"/>
      <c r="FZK1516" s="3"/>
      <c r="FZL1516" s="3"/>
      <c r="FZM1516" s="3"/>
      <c r="FZN1516" s="3"/>
      <c r="FZO1516" s="3"/>
      <c r="FZP1516" s="3"/>
      <c r="FZQ1516" s="3"/>
      <c r="FZR1516" s="3"/>
      <c r="FZS1516" s="3"/>
      <c r="FZT1516" s="3"/>
      <c r="FZU1516" s="3"/>
      <c r="FZV1516" s="3"/>
      <c r="FZW1516" s="3"/>
      <c r="FZX1516" s="3"/>
      <c r="FZY1516" s="3"/>
      <c r="FZZ1516" s="3"/>
      <c r="GAA1516" s="3"/>
      <c r="GAB1516" s="3"/>
      <c r="GAC1516" s="3"/>
      <c r="GAD1516" s="3"/>
      <c r="GAE1516" s="3"/>
      <c r="GAF1516" s="3"/>
      <c r="GAG1516" s="3"/>
      <c r="GAH1516" s="3"/>
      <c r="GAI1516" s="3"/>
      <c r="GAJ1516" s="3"/>
      <c r="GAK1516" s="3"/>
      <c r="GAL1516" s="3"/>
      <c r="GAM1516" s="3"/>
      <c r="GAN1516" s="3"/>
      <c r="GAO1516" s="3"/>
      <c r="GAP1516" s="3"/>
      <c r="GAQ1516" s="3"/>
      <c r="GAR1516" s="3"/>
      <c r="GAS1516" s="3"/>
      <c r="GAT1516" s="3"/>
      <c r="GAU1516" s="3"/>
      <c r="GAV1516" s="3"/>
      <c r="GAW1516" s="3"/>
      <c r="GAX1516" s="3"/>
      <c r="GAY1516" s="3"/>
      <c r="GAZ1516" s="3"/>
      <c r="GBA1516" s="3"/>
      <c r="GBB1516" s="3"/>
      <c r="GBC1516" s="3"/>
      <c r="GBD1516" s="3"/>
      <c r="GBE1516" s="3"/>
      <c r="GBF1516" s="3"/>
      <c r="GBG1516" s="3"/>
      <c r="GBH1516" s="3"/>
      <c r="GBI1516" s="3"/>
      <c r="GBJ1516" s="3"/>
      <c r="GBK1516" s="3"/>
      <c r="GBL1516" s="3"/>
      <c r="GBM1516" s="3"/>
      <c r="GBN1516" s="3"/>
      <c r="GBO1516" s="3"/>
      <c r="GBP1516" s="3"/>
      <c r="GBQ1516" s="3"/>
      <c r="GBR1516" s="3"/>
      <c r="GBS1516" s="3"/>
      <c r="GBT1516" s="3"/>
      <c r="GBU1516" s="3"/>
      <c r="GBV1516" s="3"/>
      <c r="GBW1516" s="3"/>
      <c r="GBX1516" s="3"/>
      <c r="GBY1516" s="3"/>
      <c r="GBZ1516" s="3"/>
      <c r="GCA1516" s="3"/>
      <c r="GCB1516" s="3"/>
      <c r="GCC1516" s="3"/>
      <c r="GCD1516" s="3"/>
      <c r="GCE1516" s="3"/>
      <c r="GCF1516" s="3"/>
      <c r="GCG1516" s="3"/>
      <c r="GCH1516" s="3"/>
      <c r="GCI1516" s="3"/>
      <c r="GCJ1516" s="3"/>
      <c r="GCK1516" s="3"/>
      <c r="GCL1516" s="3"/>
      <c r="GCM1516" s="3"/>
      <c r="GCN1516" s="3"/>
      <c r="GCO1516" s="3"/>
      <c r="GCP1516" s="3"/>
      <c r="GCQ1516" s="3"/>
      <c r="GCR1516" s="3"/>
      <c r="GCS1516" s="3"/>
      <c r="GCT1516" s="3"/>
      <c r="GCU1516" s="3"/>
      <c r="GCV1516" s="3"/>
      <c r="GCW1516" s="3"/>
      <c r="GCX1516" s="3"/>
      <c r="GCY1516" s="3"/>
      <c r="GCZ1516" s="3"/>
      <c r="GDA1516" s="3"/>
      <c r="GDB1516" s="3"/>
      <c r="GDC1516" s="3"/>
      <c r="GDD1516" s="3"/>
      <c r="GDE1516" s="3"/>
      <c r="GDF1516" s="3"/>
      <c r="GDG1516" s="3"/>
      <c r="GDH1516" s="3"/>
      <c r="GDI1516" s="3"/>
      <c r="GDJ1516" s="3"/>
      <c r="GDK1516" s="3"/>
      <c r="GDL1516" s="3"/>
      <c r="GDM1516" s="3"/>
      <c r="GDN1516" s="3"/>
      <c r="GDO1516" s="3"/>
      <c r="GDP1516" s="3"/>
      <c r="GDQ1516" s="3"/>
      <c r="GDR1516" s="3"/>
      <c r="GDS1516" s="3"/>
      <c r="GDT1516" s="3"/>
      <c r="GDU1516" s="3"/>
      <c r="GDV1516" s="3"/>
      <c r="GDW1516" s="3"/>
      <c r="GDX1516" s="3"/>
      <c r="GDY1516" s="3"/>
      <c r="GDZ1516" s="3"/>
      <c r="GEA1516" s="3"/>
      <c r="GEB1516" s="3"/>
      <c r="GEC1516" s="3"/>
      <c r="GED1516" s="3"/>
      <c r="GEE1516" s="3"/>
      <c r="GEF1516" s="3"/>
      <c r="GEG1516" s="3"/>
      <c r="GEH1516" s="3"/>
      <c r="GEI1516" s="3"/>
      <c r="GEJ1516" s="3"/>
      <c r="GEK1516" s="3"/>
      <c r="GEL1516" s="3"/>
      <c r="GEM1516" s="3"/>
      <c r="GEN1516" s="3"/>
      <c r="GEO1516" s="3"/>
      <c r="GEP1516" s="3"/>
      <c r="GEQ1516" s="3"/>
      <c r="GER1516" s="3"/>
      <c r="GES1516" s="3"/>
      <c r="GET1516" s="3"/>
      <c r="GEU1516" s="3"/>
      <c r="GEV1516" s="3"/>
      <c r="GEW1516" s="3"/>
      <c r="GEX1516" s="3"/>
      <c r="GEY1516" s="3"/>
      <c r="GEZ1516" s="3"/>
      <c r="GFA1516" s="3"/>
      <c r="GFB1516" s="3"/>
      <c r="GFC1516" s="3"/>
      <c r="GFD1516" s="3"/>
      <c r="GFE1516" s="3"/>
      <c r="GFF1516" s="3"/>
      <c r="GFG1516" s="3"/>
      <c r="GFH1516" s="3"/>
      <c r="GFI1516" s="3"/>
      <c r="GFJ1516" s="3"/>
      <c r="GFK1516" s="3"/>
      <c r="GFL1516" s="3"/>
      <c r="GFM1516" s="3"/>
      <c r="GFN1516" s="3"/>
      <c r="GFO1516" s="3"/>
      <c r="GFP1516" s="3"/>
      <c r="GFQ1516" s="3"/>
      <c r="GFR1516" s="3"/>
      <c r="GFS1516" s="3"/>
      <c r="GFT1516" s="3"/>
      <c r="GFU1516" s="3"/>
      <c r="GFV1516" s="3"/>
      <c r="GFW1516" s="3"/>
      <c r="GFX1516" s="3"/>
      <c r="GFY1516" s="3"/>
      <c r="GFZ1516" s="3"/>
      <c r="GGA1516" s="3"/>
      <c r="GGB1516" s="3"/>
      <c r="GGC1516" s="3"/>
      <c r="GGD1516" s="3"/>
      <c r="GGE1516" s="3"/>
      <c r="GGF1516" s="3"/>
      <c r="GGG1516" s="3"/>
      <c r="GGH1516" s="3"/>
      <c r="GGI1516" s="3"/>
      <c r="GGJ1516" s="3"/>
      <c r="GGK1516" s="3"/>
      <c r="GGL1516" s="3"/>
      <c r="GGM1516" s="3"/>
      <c r="GGN1516" s="3"/>
      <c r="GGO1516" s="3"/>
      <c r="GGP1516" s="3"/>
      <c r="GGQ1516" s="3"/>
      <c r="GGR1516" s="3"/>
      <c r="GGS1516" s="3"/>
      <c r="GGT1516" s="3"/>
      <c r="GGU1516" s="3"/>
      <c r="GGV1516" s="3"/>
      <c r="GGW1516" s="3"/>
      <c r="GGX1516" s="3"/>
      <c r="GGY1516" s="3"/>
      <c r="GGZ1516" s="3"/>
      <c r="GHA1516" s="3"/>
      <c r="GHB1516" s="3"/>
      <c r="GHC1516" s="3"/>
      <c r="GHD1516" s="3"/>
      <c r="GHE1516" s="3"/>
      <c r="GHF1516" s="3"/>
      <c r="GHG1516" s="3"/>
      <c r="GHH1516" s="3"/>
      <c r="GHI1516" s="3"/>
      <c r="GHJ1516" s="3"/>
      <c r="GHK1516" s="3"/>
      <c r="GHL1516" s="3"/>
      <c r="GHM1516" s="3"/>
      <c r="GHN1516" s="3"/>
      <c r="GHO1516" s="3"/>
      <c r="GHP1516" s="3"/>
      <c r="GHQ1516" s="3"/>
      <c r="GHR1516" s="3"/>
      <c r="GHS1516" s="3"/>
      <c r="GHT1516" s="3"/>
      <c r="GHU1516" s="3"/>
      <c r="GHV1516" s="3"/>
      <c r="GHW1516" s="3"/>
      <c r="GHX1516" s="3"/>
      <c r="GHY1516" s="3"/>
      <c r="GHZ1516" s="3"/>
      <c r="GIA1516" s="3"/>
      <c r="GIB1516" s="3"/>
      <c r="GIC1516" s="3"/>
      <c r="GID1516" s="3"/>
      <c r="GIE1516" s="3"/>
      <c r="GIF1516" s="3"/>
      <c r="GIG1516" s="3"/>
      <c r="GIH1516" s="3"/>
      <c r="GII1516" s="3"/>
      <c r="GIJ1516" s="3"/>
      <c r="GIK1516" s="3"/>
      <c r="GIL1516" s="3"/>
      <c r="GIM1516" s="3"/>
      <c r="GIN1516" s="3"/>
      <c r="GIO1516" s="3"/>
      <c r="GIP1516" s="3"/>
      <c r="GIQ1516" s="3"/>
      <c r="GIR1516" s="3"/>
      <c r="GIS1516" s="3"/>
      <c r="GIT1516" s="3"/>
      <c r="GIU1516" s="3"/>
      <c r="GIV1516" s="3"/>
      <c r="GIW1516" s="3"/>
      <c r="GIX1516" s="3"/>
      <c r="GIY1516" s="3"/>
      <c r="GIZ1516" s="3"/>
      <c r="GJA1516" s="3"/>
      <c r="GJB1516" s="3"/>
      <c r="GJC1516" s="3"/>
      <c r="GJD1516" s="3"/>
      <c r="GJE1516" s="3"/>
      <c r="GJF1516" s="3"/>
      <c r="GJG1516" s="3"/>
      <c r="GJH1516" s="3"/>
      <c r="GJI1516" s="3"/>
      <c r="GJJ1516" s="3"/>
      <c r="GJK1516" s="3"/>
      <c r="GJL1516" s="3"/>
      <c r="GJM1516" s="3"/>
      <c r="GJN1516" s="3"/>
      <c r="GJO1516" s="3"/>
      <c r="GJP1516" s="3"/>
      <c r="GJQ1516" s="3"/>
      <c r="GJR1516" s="3"/>
      <c r="GJS1516" s="3"/>
      <c r="GJT1516" s="3"/>
      <c r="GJU1516" s="3"/>
      <c r="GJV1516" s="3"/>
      <c r="GJW1516" s="3"/>
      <c r="GJX1516" s="3"/>
      <c r="GJY1516" s="3"/>
      <c r="GJZ1516" s="3"/>
      <c r="GKA1516" s="3"/>
      <c r="GKB1516" s="3"/>
      <c r="GKC1516" s="3"/>
      <c r="GKD1516" s="3"/>
      <c r="GKE1516" s="3"/>
      <c r="GKF1516" s="3"/>
      <c r="GKG1516" s="3"/>
      <c r="GKH1516" s="3"/>
      <c r="GKI1516" s="3"/>
      <c r="GKJ1516" s="3"/>
      <c r="GKK1516" s="3"/>
      <c r="GKL1516" s="3"/>
      <c r="GKM1516" s="3"/>
      <c r="GKN1516" s="3"/>
      <c r="GKO1516" s="3"/>
      <c r="GKP1516" s="3"/>
      <c r="GKQ1516" s="3"/>
      <c r="GKR1516" s="3"/>
      <c r="GKS1516" s="3"/>
      <c r="GKT1516" s="3"/>
      <c r="GKU1516" s="3"/>
      <c r="GKV1516" s="3"/>
      <c r="GKW1516" s="3"/>
      <c r="GKX1516" s="3"/>
      <c r="GKY1516" s="3"/>
      <c r="GKZ1516" s="3"/>
      <c r="GLA1516" s="3"/>
      <c r="GLB1516" s="3"/>
      <c r="GLC1516" s="3"/>
      <c r="GLD1516" s="3"/>
      <c r="GLE1516" s="3"/>
      <c r="GLF1516" s="3"/>
      <c r="GLG1516" s="3"/>
      <c r="GLH1516" s="3"/>
      <c r="GLI1516" s="3"/>
      <c r="GLJ1516" s="3"/>
      <c r="GLK1516" s="3"/>
      <c r="GLL1516" s="3"/>
      <c r="GLM1516" s="3"/>
      <c r="GLN1516" s="3"/>
      <c r="GLO1516" s="3"/>
      <c r="GLP1516" s="3"/>
      <c r="GLQ1516" s="3"/>
      <c r="GLR1516" s="3"/>
      <c r="GLS1516" s="3"/>
      <c r="GLT1516" s="3"/>
      <c r="GLU1516" s="3"/>
      <c r="GLV1516" s="3"/>
      <c r="GLW1516" s="3"/>
      <c r="GLX1516" s="3"/>
      <c r="GLY1516" s="3"/>
      <c r="GLZ1516" s="3"/>
      <c r="GMA1516" s="3"/>
      <c r="GMB1516" s="3"/>
      <c r="GMC1516" s="3"/>
      <c r="GMD1516" s="3"/>
      <c r="GME1516" s="3"/>
      <c r="GMF1516" s="3"/>
      <c r="GMG1516" s="3"/>
      <c r="GMH1516" s="3"/>
      <c r="GMI1516" s="3"/>
      <c r="GMJ1516" s="3"/>
      <c r="GMK1516" s="3"/>
      <c r="GML1516" s="3"/>
      <c r="GMM1516" s="3"/>
      <c r="GMN1516" s="3"/>
      <c r="GMO1516" s="3"/>
      <c r="GMP1516" s="3"/>
      <c r="GMQ1516" s="3"/>
      <c r="GMR1516" s="3"/>
      <c r="GMS1516" s="3"/>
      <c r="GMT1516" s="3"/>
      <c r="GMU1516" s="3"/>
      <c r="GMV1516" s="3"/>
      <c r="GMW1516" s="3"/>
      <c r="GMX1516" s="3"/>
      <c r="GMY1516" s="3"/>
      <c r="GMZ1516" s="3"/>
      <c r="GNA1516" s="3"/>
      <c r="GNB1516" s="3"/>
      <c r="GNC1516" s="3"/>
      <c r="GND1516" s="3"/>
      <c r="GNE1516" s="3"/>
      <c r="GNF1516" s="3"/>
      <c r="GNG1516" s="3"/>
      <c r="GNH1516" s="3"/>
      <c r="GNI1516" s="3"/>
      <c r="GNJ1516" s="3"/>
      <c r="GNK1516" s="3"/>
      <c r="GNL1516" s="3"/>
      <c r="GNM1516" s="3"/>
      <c r="GNN1516" s="3"/>
      <c r="GNO1516" s="3"/>
      <c r="GNP1516" s="3"/>
      <c r="GNQ1516" s="3"/>
      <c r="GNR1516" s="3"/>
      <c r="GNS1516" s="3"/>
      <c r="GNT1516" s="3"/>
      <c r="GNU1516" s="3"/>
      <c r="GNV1516" s="3"/>
      <c r="GNW1516" s="3"/>
      <c r="GNX1516" s="3"/>
      <c r="GNY1516" s="3"/>
      <c r="GNZ1516" s="3"/>
      <c r="GOA1516" s="3"/>
      <c r="GOB1516" s="3"/>
      <c r="GOC1516" s="3"/>
      <c r="GOD1516" s="3"/>
      <c r="GOE1516" s="3"/>
      <c r="GOF1516" s="3"/>
      <c r="GOG1516" s="3"/>
      <c r="GOH1516" s="3"/>
      <c r="GOI1516" s="3"/>
      <c r="GOJ1516" s="3"/>
      <c r="GOK1516" s="3"/>
      <c r="GOL1516" s="3"/>
      <c r="GOM1516" s="3"/>
      <c r="GON1516" s="3"/>
      <c r="GOO1516" s="3"/>
      <c r="GOP1516" s="3"/>
      <c r="GOQ1516" s="3"/>
      <c r="GOR1516" s="3"/>
      <c r="GOS1516" s="3"/>
      <c r="GOT1516" s="3"/>
      <c r="GOU1516" s="3"/>
      <c r="GOV1516" s="3"/>
      <c r="GOW1516" s="3"/>
      <c r="GOX1516" s="3"/>
      <c r="GOY1516" s="3"/>
      <c r="GOZ1516" s="3"/>
      <c r="GPA1516" s="3"/>
      <c r="GPB1516" s="3"/>
      <c r="GPC1516" s="3"/>
      <c r="GPD1516" s="3"/>
      <c r="GPE1516" s="3"/>
      <c r="GPF1516" s="3"/>
      <c r="GPG1516" s="3"/>
      <c r="GPH1516" s="3"/>
      <c r="GPI1516" s="3"/>
      <c r="GPJ1516" s="3"/>
      <c r="GPK1516" s="3"/>
      <c r="GPL1516" s="3"/>
      <c r="GPM1516" s="3"/>
      <c r="GPN1516" s="3"/>
      <c r="GPO1516" s="3"/>
      <c r="GPP1516" s="3"/>
      <c r="GPQ1516" s="3"/>
      <c r="GPR1516" s="3"/>
      <c r="GPS1516" s="3"/>
      <c r="GPT1516" s="3"/>
      <c r="GPU1516" s="3"/>
      <c r="GPV1516" s="3"/>
      <c r="GPW1516" s="3"/>
      <c r="GPX1516" s="3"/>
      <c r="GPY1516" s="3"/>
      <c r="GPZ1516" s="3"/>
      <c r="GQA1516" s="3"/>
      <c r="GQB1516" s="3"/>
      <c r="GQC1516" s="3"/>
      <c r="GQD1516" s="3"/>
      <c r="GQE1516" s="3"/>
      <c r="GQF1516" s="3"/>
      <c r="GQG1516" s="3"/>
      <c r="GQH1516" s="3"/>
      <c r="GQI1516" s="3"/>
      <c r="GQJ1516" s="3"/>
      <c r="GQK1516" s="3"/>
      <c r="GQL1516" s="3"/>
      <c r="GQM1516" s="3"/>
      <c r="GQN1516" s="3"/>
      <c r="GQO1516" s="3"/>
      <c r="GQP1516" s="3"/>
      <c r="GQQ1516" s="3"/>
      <c r="GQR1516" s="3"/>
      <c r="GQS1516" s="3"/>
      <c r="GQT1516" s="3"/>
      <c r="GQU1516" s="3"/>
      <c r="GQV1516" s="3"/>
      <c r="GQW1516" s="3"/>
      <c r="GQX1516" s="3"/>
      <c r="GQY1516" s="3"/>
      <c r="GQZ1516" s="3"/>
      <c r="GRA1516" s="3"/>
      <c r="GRB1516" s="3"/>
      <c r="GRC1516" s="3"/>
      <c r="GRD1516" s="3"/>
      <c r="GRE1516" s="3"/>
      <c r="GRF1516" s="3"/>
      <c r="GRG1516" s="3"/>
      <c r="GRH1516" s="3"/>
      <c r="GRI1516" s="3"/>
      <c r="GRJ1516" s="3"/>
      <c r="GRK1516" s="3"/>
      <c r="GRL1516" s="3"/>
      <c r="GRM1516" s="3"/>
      <c r="GRN1516" s="3"/>
      <c r="GRO1516" s="3"/>
      <c r="GRP1516" s="3"/>
      <c r="GRQ1516" s="3"/>
      <c r="GRR1516" s="3"/>
      <c r="GRS1516" s="3"/>
      <c r="GRT1516" s="3"/>
      <c r="GRU1516" s="3"/>
      <c r="GRV1516" s="3"/>
      <c r="GRW1516" s="3"/>
      <c r="GRX1516" s="3"/>
      <c r="GRY1516" s="3"/>
      <c r="GRZ1516" s="3"/>
      <c r="GSA1516" s="3"/>
      <c r="GSB1516" s="3"/>
      <c r="GSC1516" s="3"/>
      <c r="GSD1516" s="3"/>
      <c r="GSE1516" s="3"/>
      <c r="GSF1516" s="3"/>
      <c r="GSG1516" s="3"/>
      <c r="GSH1516" s="3"/>
      <c r="GSI1516" s="3"/>
      <c r="GSJ1516" s="3"/>
      <c r="GSK1516" s="3"/>
      <c r="GSL1516" s="3"/>
      <c r="GSM1516" s="3"/>
      <c r="GSN1516" s="3"/>
      <c r="GSO1516" s="3"/>
      <c r="GSP1516" s="3"/>
      <c r="GSQ1516" s="3"/>
      <c r="GSR1516" s="3"/>
      <c r="GSS1516" s="3"/>
      <c r="GST1516" s="3"/>
      <c r="GSU1516" s="3"/>
      <c r="GSV1516" s="3"/>
      <c r="GSW1516" s="3"/>
      <c r="GSX1516" s="3"/>
      <c r="GSY1516" s="3"/>
      <c r="GSZ1516" s="3"/>
      <c r="GTA1516" s="3"/>
      <c r="GTB1516" s="3"/>
      <c r="GTC1516" s="3"/>
      <c r="GTD1516" s="3"/>
      <c r="GTE1516" s="3"/>
      <c r="GTF1516" s="3"/>
      <c r="GTG1516" s="3"/>
      <c r="GTH1516" s="3"/>
      <c r="GTI1516" s="3"/>
      <c r="GTJ1516" s="3"/>
      <c r="GTK1516" s="3"/>
      <c r="GTL1516" s="3"/>
      <c r="GTM1516" s="3"/>
      <c r="GTN1516" s="3"/>
      <c r="GTO1516" s="3"/>
      <c r="GTP1516" s="3"/>
      <c r="GTQ1516" s="3"/>
      <c r="GTR1516" s="3"/>
      <c r="GTS1516" s="3"/>
      <c r="GTT1516" s="3"/>
      <c r="GTU1516" s="3"/>
      <c r="GTV1516" s="3"/>
      <c r="GTW1516" s="3"/>
      <c r="GTX1516" s="3"/>
      <c r="GTY1516" s="3"/>
      <c r="GTZ1516" s="3"/>
      <c r="GUA1516" s="3"/>
      <c r="GUB1516" s="3"/>
      <c r="GUC1516" s="3"/>
      <c r="GUD1516" s="3"/>
      <c r="GUE1516" s="3"/>
      <c r="GUF1516" s="3"/>
      <c r="GUG1516" s="3"/>
      <c r="GUH1516" s="3"/>
      <c r="GUI1516" s="3"/>
      <c r="GUJ1516" s="3"/>
      <c r="GUK1516" s="3"/>
      <c r="GUL1516" s="3"/>
      <c r="GUM1516" s="3"/>
      <c r="GUN1516" s="3"/>
      <c r="GUO1516" s="3"/>
      <c r="GUP1516" s="3"/>
      <c r="GUQ1516" s="3"/>
      <c r="GUR1516" s="3"/>
      <c r="GUS1516" s="3"/>
      <c r="GUT1516" s="3"/>
      <c r="GUU1516" s="3"/>
      <c r="GUV1516" s="3"/>
      <c r="GUW1516" s="3"/>
      <c r="GUX1516" s="3"/>
      <c r="GUY1516" s="3"/>
      <c r="GUZ1516" s="3"/>
      <c r="GVA1516" s="3"/>
      <c r="GVB1516" s="3"/>
      <c r="GVC1516" s="3"/>
      <c r="GVD1516" s="3"/>
      <c r="GVE1516" s="3"/>
      <c r="GVF1516" s="3"/>
      <c r="GVG1516" s="3"/>
      <c r="GVH1516" s="3"/>
      <c r="GVI1516" s="3"/>
      <c r="GVJ1516" s="3"/>
      <c r="GVK1516" s="3"/>
      <c r="GVL1516" s="3"/>
      <c r="GVM1516" s="3"/>
      <c r="GVN1516" s="3"/>
      <c r="GVO1516" s="3"/>
      <c r="GVP1516" s="3"/>
      <c r="GVQ1516" s="3"/>
      <c r="GVR1516" s="3"/>
      <c r="GVS1516" s="3"/>
      <c r="GVT1516" s="3"/>
      <c r="GVU1516" s="3"/>
      <c r="GVV1516" s="3"/>
      <c r="GVW1516" s="3"/>
      <c r="GVX1516" s="3"/>
      <c r="GVY1516" s="3"/>
      <c r="GVZ1516" s="3"/>
      <c r="GWA1516" s="3"/>
      <c r="GWB1516" s="3"/>
      <c r="GWC1516" s="3"/>
      <c r="GWD1516" s="3"/>
      <c r="GWE1516" s="3"/>
      <c r="GWF1516" s="3"/>
      <c r="GWG1516" s="3"/>
      <c r="GWH1516" s="3"/>
      <c r="GWI1516" s="3"/>
      <c r="GWJ1516" s="3"/>
      <c r="GWK1516" s="3"/>
      <c r="GWL1516" s="3"/>
      <c r="GWM1516" s="3"/>
      <c r="GWN1516" s="3"/>
      <c r="GWO1516" s="3"/>
      <c r="GWP1516" s="3"/>
      <c r="GWQ1516" s="3"/>
      <c r="GWR1516" s="3"/>
      <c r="GWS1516" s="3"/>
      <c r="GWT1516" s="3"/>
      <c r="GWU1516" s="3"/>
      <c r="GWV1516" s="3"/>
      <c r="GWW1516" s="3"/>
      <c r="GWX1516" s="3"/>
      <c r="GWY1516" s="3"/>
      <c r="GWZ1516" s="3"/>
      <c r="GXA1516" s="3"/>
      <c r="GXB1516" s="3"/>
      <c r="GXC1516" s="3"/>
      <c r="GXD1516" s="3"/>
      <c r="GXE1516" s="3"/>
      <c r="GXF1516" s="3"/>
      <c r="GXG1516" s="3"/>
      <c r="GXH1516" s="3"/>
      <c r="GXI1516" s="3"/>
      <c r="GXJ1516" s="3"/>
      <c r="GXK1516" s="3"/>
      <c r="GXL1516" s="3"/>
      <c r="GXM1516" s="3"/>
      <c r="GXN1516" s="3"/>
      <c r="GXO1516" s="3"/>
      <c r="GXP1516" s="3"/>
      <c r="GXQ1516" s="3"/>
      <c r="GXR1516" s="3"/>
      <c r="GXS1516" s="3"/>
      <c r="GXT1516" s="3"/>
      <c r="GXU1516" s="3"/>
      <c r="GXV1516" s="3"/>
      <c r="GXW1516" s="3"/>
      <c r="GXX1516" s="3"/>
      <c r="GXY1516" s="3"/>
      <c r="GXZ1516" s="3"/>
      <c r="GYA1516" s="3"/>
      <c r="GYB1516" s="3"/>
      <c r="GYC1516" s="3"/>
      <c r="GYD1516" s="3"/>
      <c r="GYE1516" s="3"/>
      <c r="GYF1516" s="3"/>
      <c r="GYG1516" s="3"/>
      <c r="GYH1516" s="3"/>
      <c r="GYI1516" s="3"/>
      <c r="GYJ1516" s="3"/>
      <c r="GYK1516" s="3"/>
      <c r="GYL1516" s="3"/>
      <c r="GYM1516" s="3"/>
      <c r="GYN1516" s="3"/>
      <c r="GYO1516" s="3"/>
      <c r="GYP1516" s="3"/>
      <c r="GYQ1516" s="3"/>
      <c r="GYR1516" s="3"/>
      <c r="GYS1516" s="3"/>
      <c r="GYT1516" s="3"/>
      <c r="GYU1516" s="3"/>
      <c r="GYV1516" s="3"/>
      <c r="GYW1516" s="3"/>
      <c r="GYX1516" s="3"/>
      <c r="GYY1516" s="3"/>
      <c r="GYZ1516" s="3"/>
      <c r="GZA1516" s="3"/>
      <c r="GZB1516" s="3"/>
      <c r="GZC1516" s="3"/>
      <c r="GZD1516" s="3"/>
      <c r="GZE1516" s="3"/>
      <c r="GZF1516" s="3"/>
      <c r="GZG1516" s="3"/>
      <c r="GZH1516" s="3"/>
      <c r="GZI1516" s="3"/>
      <c r="GZJ1516" s="3"/>
      <c r="GZK1516" s="3"/>
      <c r="GZL1516" s="3"/>
      <c r="GZM1516" s="3"/>
      <c r="GZN1516" s="3"/>
      <c r="GZO1516" s="3"/>
      <c r="GZP1516" s="3"/>
      <c r="GZQ1516" s="3"/>
      <c r="GZR1516" s="3"/>
      <c r="GZS1516" s="3"/>
      <c r="GZT1516" s="3"/>
      <c r="GZU1516" s="3"/>
      <c r="GZV1516" s="3"/>
      <c r="GZW1516" s="3"/>
      <c r="GZX1516" s="3"/>
      <c r="GZY1516" s="3"/>
      <c r="GZZ1516" s="3"/>
      <c r="HAA1516" s="3"/>
      <c r="HAB1516" s="3"/>
      <c r="HAC1516" s="3"/>
      <c r="HAD1516" s="3"/>
      <c r="HAE1516" s="3"/>
      <c r="HAF1516" s="3"/>
      <c r="HAG1516" s="3"/>
      <c r="HAH1516" s="3"/>
      <c r="HAI1516" s="3"/>
      <c r="HAJ1516" s="3"/>
      <c r="HAK1516" s="3"/>
      <c r="HAL1516" s="3"/>
      <c r="HAM1516" s="3"/>
      <c r="HAN1516" s="3"/>
      <c r="HAO1516" s="3"/>
      <c r="HAP1516" s="3"/>
      <c r="HAQ1516" s="3"/>
      <c r="HAR1516" s="3"/>
      <c r="HAS1516" s="3"/>
      <c r="HAT1516" s="3"/>
      <c r="HAU1516" s="3"/>
      <c r="HAV1516" s="3"/>
      <c r="HAW1516" s="3"/>
      <c r="HAX1516" s="3"/>
      <c r="HAY1516" s="3"/>
      <c r="HAZ1516" s="3"/>
      <c r="HBA1516" s="3"/>
      <c r="HBB1516" s="3"/>
      <c r="HBC1516" s="3"/>
      <c r="HBD1516" s="3"/>
      <c r="HBE1516" s="3"/>
      <c r="HBF1516" s="3"/>
      <c r="HBG1516" s="3"/>
      <c r="HBH1516" s="3"/>
      <c r="HBI1516" s="3"/>
      <c r="HBJ1516" s="3"/>
      <c r="HBK1516" s="3"/>
      <c r="HBL1516" s="3"/>
      <c r="HBM1516" s="3"/>
      <c r="HBN1516" s="3"/>
      <c r="HBO1516" s="3"/>
      <c r="HBP1516" s="3"/>
      <c r="HBQ1516" s="3"/>
      <c r="HBR1516" s="3"/>
      <c r="HBS1516" s="3"/>
      <c r="HBT1516" s="3"/>
      <c r="HBU1516" s="3"/>
      <c r="HBV1516" s="3"/>
      <c r="HBW1516" s="3"/>
      <c r="HBX1516" s="3"/>
      <c r="HBY1516" s="3"/>
      <c r="HBZ1516" s="3"/>
      <c r="HCA1516" s="3"/>
      <c r="HCB1516" s="3"/>
      <c r="HCC1516" s="3"/>
      <c r="HCD1516" s="3"/>
      <c r="HCE1516" s="3"/>
      <c r="HCF1516" s="3"/>
      <c r="HCG1516" s="3"/>
      <c r="HCH1516" s="3"/>
      <c r="HCI1516" s="3"/>
      <c r="HCJ1516" s="3"/>
      <c r="HCK1516" s="3"/>
      <c r="HCL1516" s="3"/>
      <c r="HCM1516" s="3"/>
      <c r="HCN1516" s="3"/>
      <c r="HCO1516" s="3"/>
      <c r="HCP1516" s="3"/>
      <c r="HCQ1516" s="3"/>
      <c r="HCR1516" s="3"/>
      <c r="HCS1516" s="3"/>
      <c r="HCT1516" s="3"/>
      <c r="HCU1516" s="3"/>
      <c r="HCV1516" s="3"/>
      <c r="HCW1516" s="3"/>
      <c r="HCX1516" s="3"/>
      <c r="HCY1516" s="3"/>
      <c r="HCZ1516" s="3"/>
      <c r="HDA1516" s="3"/>
      <c r="HDB1516" s="3"/>
      <c r="HDC1516" s="3"/>
      <c r="HDD1516" s="3"/>
      <c r="HDE1516" s="3"/>
      <c r="HDF1516" s="3"/>
      <c r="HDG1516" s="3"/>
      <c r="HDH1516" s="3"/>
      <c r="HDI1516" s="3"/>
      <c r="HDJ1516" s="3"/>
      <c r="HDK1516" s="3"/>
      <c r="HDL1516" s="3"/>
      <c r="HDM1516" s="3"/>
      <c r="HDN1516" s="3"/>
      <c r="HDO1516" s="3"/>
      <c r="HDP1516" s="3"/>
      <c r="HDQ1516" s="3"/>
      <c r="HDR1516" s="3"/>
      <c r="HDS1516" s="3"/>
      <c r="HDT1516" s="3"/>
      <c r="HDU1516" s="3"/>
      <c r="HDV1516" s="3"/>
      <c r="HDW1516" s="3"/>
      <c r="HDX1516" s="3"/>
      <c r="HDY1516" s="3"/>
      <c r="HDZ1516" s="3"/>
      <c r="HEA1516" s="3"/>
      <c r="HEB1516" s="3"/>
      <c r="HEC1516" s="3"/>
      <c r="HED1516" s="3"/>
      <c r="HEE1516" s="3"/>
      <c r="HEF1516" s="3"/>
      <c r="HEG1516" s="3"/>
      <c r="HEH1516" s="3"/>
      <c r="HEI1516" s="3"/>
      <c r="HEJ1516" s="3"/>
      <c r="HEK1516" s="3"/>
      <c r="HEL1516" s="3"/>
      <c r="HEM1516" s="3"/>
      <c r="HEN1516" s="3"/>
      <c r="HEO1516" s="3"/>
      <c r="HEP1516" s="3"/>
      <c r="HEQ1516" s="3"/>
      <c r="HER1516" s="3"/>
      <c r="HES1516" s="3"/>
      <c r="HET1516" s="3"/>
      <c r="HEU1516" s="3"/>
      <c r="HEV1516" s="3"/>
      <c r="HEW1516" s="3"/>
      <c r="HEX1516" s="3"/>
      <c r="HEY1516" s="3"/>
      <c r="HEZ1516" s="3"/>
      <c r="HFA1516" s="3"/>
      <c r="HFB1516" s="3"/>
      <c r="HFC1516" s="3"/>
      <c r="HFD1516" s="3"/>
      <c r="HFE1516" s="3"/>
      <c r="HFF1516" s="3"/>
      <c r="HFG1516" s="3"/>
      <c r="HFH1516" s="3"/>
      <c r="HFI1516" s="3"/>
      <c r="HFJ1516" s="3"/>
      <c r="HFK1516" s="3"/>
      <c r="HFL1516" s="3"/>
      <c r="HFM1516" s="3"/>
      <c r="HFN1516" s="3"/>
      <c r="HFO1516" s="3"/>
      <c r="HFP1516" s="3"/>
      <c r="HFQ1516" s="3"/>
      <c r="HFR1516" s="3"/>
      <c r="HFS1516" s="3"/>
      <c r="HFT1516" s="3"/>
      <c r="HFU1516" s="3"/>
      <c r="HFV1516" s="3"/>
      <c r="HFW1516" s="3"/>
      <c r="HFX1516" s="3"/>
      <c r="HFY1516" s="3"/>
      <c r="HFZ1516" s="3"/>
      <c r="HGA1516" s="3"/>
      <c r="HGB1516" s="3"/>
      <c r="HGC1516" s="3"/>
      <c r="HGD1516" s="3"/>
      <c r="HGE1516" s="3"/>
      <c r="HGF1516" s="3"/>
      <c r="HGG1516" s="3"/>
      <c r="HGH1516" s="3"/>
      <c r="HGI1516" s="3"/>
      <c r="HGJ1516" s="3"/>
      <c r="HGK1516" s="3"/>
      <c r="HGL1516" s="3"/>
      <c r="HGM1516" s="3"/>
      <c r="HGN1516" s="3"/>
      <c r="HGO1516" s="3"/>
      <c r="HGP1516" s="3"/>
      <c r="HGQ1516" s="3"/>
      <c r="HGR1516" s="3"/>
      <c r="HGS1516" s="3"/>
      <c r="HGT1516" s="3"/>
      <c r="HGU1516" s="3"/>
      <c r="HGV1516" s="3"/>
      <c r="HGW1516" s="3"/>
      <c r="HGX1516" s="3"/>
      <c r="HGY1516" s="3"/>
      <c r="HGZ1516" s="3"/>
      <c r="HHA1516" s="3"/>
      <c r="HHB1516" s="3"/>
      <c r="HHC1516" s="3"/>
      <c r="HHD1516" s="3"/>
      <c r="HHE1516" s="3"/>
      <c r="HHF1516" s="3"/>
      <c r="HHG1516" s="3"/>
      <c r="HHH1516" s="3"/>
      <c r="HHI1516" s="3"/>
      <c r="HHJ1516" s="3"/>
      <c r="HHK1516" s="3"/>
      <c r="HHL1516" s="3"/>
      <c r="HHM1516" s="3"/>
      <c r="HHN1516" s="3"/>
      <c r="HHO1516" s="3"/>
      <c r="HHP1516" s="3"/>
      <c r="HHQ1516" s="3"/>
      <c r="HHR1516" s="3"/>
      <c r="HHS1516" s="3"/>
      <c r="HHT1516" s="3"/>
      <c r="HHU1516" s="3"/>
      <c r="HHV1516" s="3"/>
      <c r="HHW1516" s="3"/>
      <c r="HHX1516" s="3"/>
      <c r="HHY1516" s="3"/>
      <c r="HHZ1516" s="3"/>
      <c r="HIA1516" s="3"/>
      <c r="HIB1516" s="3"/>
      <c r="HIC1516" s="3"/>
      <c r="HID1516" s="3"/>
      <c r="HIE1516" s="3"/>
      <c r="HIF1516" s="3"/>
      <c r="HIG1516" s="3"/>
      <c r="HIH1516" s="3"/>
      <c r="HII1516" s="3"/>
      <c r="HIJ1516" s="3"/>
      <c r="HIK1516" s="3"/>
      <c r="HIL1516" s="3"/>
      <c r="HIM1516" s="3"/>
      <c r="HIN1516" s="3"/>
      <c r="HIO1516" s="3"/>
      <c r="HIP1516" s="3"/>
      <c r="HIQ1516" s="3"/>
      <c r="HIR1516" s="3"/>
      <c r="HIS1516" s="3"/>
      <c r="HIT1516" s="3"/>
      <c r="HIU1516" s="3"/>
      <c r="HIV1516" s="3"/>
      <c r="HIW1516" s="3"/>
      <c r="HIX1516" s="3"/>
      <c r="HIY1516" s="3"/>
      <c r="HIZ1516" s="3"/>
      <c r="HJA1516" s="3"/>
      <c r="HJB1516" s="3"/>
      <c r="HJC1516" s="3"/>
      <c r="HJD1516" s="3"/>
      <c r="HJE1516" s="3"/>
      <c r="HJF1516" s="3"/>
      <c r="HJG1516" s="3"/>
      <c r="HJH1516" s="3"/>
      <c r="HJI1516" s="3"/>
      <c r="HJJ1516" s="3"/>
      <c r="HJK1516" s="3"/>
      <c r="HJL1516" s="3"/>
      <c r="HJM1516" s="3"/>
      <c r="HJN1516" s="3"/>
      <c r="HJO1516" s="3"/>
      <c r="HJP1516" s="3"/>
      <c r="HJQ1516" s="3"/>
      <c r="HJR1516" s="3"/>
      <c r="HJS1516" s="3"/>
      <c r="HJT1516" s="3"/>
      <c r="HJU1516" s="3"/>
      <c r="HJV1516" s="3"/>
      <c r="HJW1516" s="3"/>
      <c r="HJX1516" s="3"/>
      <c r="HJY1516" s="3"/>
      <c r="HJZ1516" s="3"/>
      <c r="HKA1516" s="3"/>
      <c r="HKB1516" s="3"/>
      <c r="HKC1516" s="3"/>
      <c r="HKD1516" s="3"/>
      <c r="HKE1516" s="3"/>
      <c r="HKF1516" s="3"/>
      <c r="HKG1516" s="3"/>
      <c r="HKH1516" s="3"/>
      <c r="HKI1516" s="3"/>
      <c r="HKJ1516" s="3"/>
      <c r="HKK1516" s="3"/>
      <c r="HKL1516" s="3"/>
      <c r="HKM1516" s="3"/>
      <c r="HKN1516" s="3"/>
      <c r="HKO1516" s="3"/>
      <c r="HKP1516" s="3"/>
      <c r="HKQ1516" s="3"/>
      <c r="HKR1516" s="3"/>
      <c r="HKS1516" s="3"/>
      <c r="HKT1516" s="3"/>
      <c r="HKU1516" s="3"/>
      <c r="HKV1516" s="3"/>
      <c r="HKW1516" s="3"/>
      <c r="HKX1516" s="3"/>
      <c r="HKY1516" s="3"/>
      <c r="HKZ1516" s="3"/>
      <c r="HLA1516" s="3"/>
      <c r="HLB1516" s="3"/>
      <c r="HLC1516" s="3"/>
      <c r="HLD1516" s="3"/>
      <c r="HLE1516" s="3"/>
      <c r="HLF1516" s="3"/>
      <c r="HLG1516" s="3"/>
      <c r="HLH1516" s="3"/>
      <c r="HLI1516" s="3"/>
      <c r="HLJ1516" s="3"/>
      <c r="HLK1516" s="3"/>
      <c r="HLL1516" s="3"/>
      <c r="HLM1516" s="3"/>
      <c r="HLN1516" s="3"/>
      <c r="HLO1516" s="3"/>
      <c r="HLP1516" s="3"/>
      <c r="HLQ1516" s="3"/>
      <c r="HLR1516" s="3"/>
      <c r="HLS1516" s="3"/>
      <c r="HLT1516" s="3"/>
      <c r="HLU1516" s="3"/>
      <c r="HLV1516" s="3"/>
      <c r="HLW1516" s="3"/>
      <c r="HLX1516" s="3"/>
      <c r="HLY1516" s="3"/>
      <c r="HLZ1516" s="3"/>
      <c r="HMA1516" s="3"/>
      <c r="HMB1516" s="3"/>
      <c r="HMC1516" s="3"/>
      <c r="HMD1516" s="3"/>
      <c r="HME1516" s="3"/>
      <c r="HMF1516" s="3"/>
      <c r="HMG1516" s="3"/>
      <c r="HMH1516" s="3"/>
      <c r="HMI1516" s="3"/>
      <c r="HMJ1516" s="3"/>
      <c r="HMK1516" s="3"/>
      <c r="HML1516" s="3"/>
      <c r="HMM1516" s="3"/>
      <c r="HMN1516" s="3"/>
      <c r="HMO1516" s="3"/>
      <c r="HMP1516" s="3"/>
      <c r="HMQ1516" s="3"/>
      <c r="HMR1516" s="3"/>
      <c r="HMS1516" s="3"/>
      <c r="HMT1516" s="3"/>
      <c r="HMU1516" s="3"/>
      <c r="HMV1516" s="3"/>
      <c r="HMW1516" s="3"/>
      <c r="HMX1516" s="3"/>
      <c r="HMY1516" s="3"/>
      <c r="HMZ1516" s="3"/>
      <c r="HNA1516" s="3"/>
      <c r="HNB1516" s="3"/>
      <c r="HNC1516" s="3"/>
      <c r="HND1516" s="3"/>
      <c r="HNE1516" s="3"/>
      <c r="HNF1516" s="3"/>
      <c r="HNG1516" s="3"/>
      <c r="HNH1516" s="3"/>
      <c r="HNI1516" s="3"/>
      <c r="HNJ1516" s="3"/>
      <c r="HNK1516" s="3"/>
      <c r="HNL1516" s="3"/>
      <c r="HNM1516" s="3"/>
      <c r="HNN1516" s="3"/>
      <c r="HNO1516" s="3"/>
      <c r="HNP1516" s="3"/>
      <c r="HNQ1516" s="3"/>
      <c r="HNR1516" s="3"/>
      <c r="HNS1516" s="3"/>
      <c r="HNT1516" s="3"/>
      <c r="HNU1516" s="3"/>
      <c r="HNV1516" s="3"/>
      <c r="HNW1516" s="3"/>
      <c r="HNX1516" s="3"/>
      <c r="HNY1516" s="3"/>
      <c r="HNZ1516" s="3"/>
      <c r="HOA1516" s="3"/>
      <c r="HOB1516" s="3"/>
      <c r="HOC1516" s="3"/>
      <c r="HOD1516" s="3"/>
      <c r="HOE1516" s="3"/>
      <c r="HOF1516" s="3"/>
      <c r="HOG1516" s="3"/>
      <c r="HOH1516" s="3"/>
      <c r="HOI1516" s="3"/>
      <c r="HOJ1516" s="3"/>
      <c r="HOK1516" s="3"/>
      <c r="HOL1516" s="3"/>
      <c r="HOM1516" s="3"/>
      <c r="HON1516" s="3"/>
      <c r="HOO1516" s="3"/>
      <c r="HOP1516" s="3"/>
      <c r="HOQ1516" s="3"/>
      <c r="HOR1516" s="3"/>
      <c r="HOS1516" s="3"/>
      <c r="HOT1516" s="3"/>
      <c r="HOU1516" s="3"/>
      <c r="HOV1516" s="3"/>
      <c r="HOW1516" s="3"/>
      <c r="HOX1516" s="3"/>
      <c r="HOY1516" s="3"/>
      <c r="HOZ1516" s="3"/>
      <c r="HPA1516" s="3"/>
      <c r="HPB1516" s="3"/>
      <c r="HPC1516" s="3"/>
      <c r="HPD1516" s="3"/>
      <c r="HPE1516" s="3"/>
      <c r="HPF1516" s="3"/>
      <c r="HPG1516" s="3"/>
      <c r="HPH1516" s="3"/>
      <c r="HPI1516" s="3"/>
      <c r="HPJ1516" s="3"/>
      <c r="HPK1516" s="3"/>
      <c r="HPL1516" s="3"/>
      <c r="HPM1516" s="3"/>
      <c r="HPN1516" s="3"/>
      <c r="HPO1516" s="3"/>
      <c r="HPP1516" s="3"/>
      <c r="HPQ1516" s="3"/>
      <c r="HPR1516" s="3"/>
      <c r="HPS1516" s="3"/>
      <c r="HPT1516" s="3"/>
      <c r="HPU1516" s="3"/>
      <c r="HPV1516" s="3"/>
      <c r="HPW1516" s="3"/>
      <c r="HPX1516" s="3"/>
      <c r="HPY1516" s="3"/>
      <c r="HPZ1516" s="3"/>
      <c r="HQA1516" s="3"/>
      <c r="HQB1516" s="3"/>
      <c r="HQC1516" s="3"/>
      <c r="HQD1516" s="3"/>
      <c r="HQE1516" s="3"/>
      <c r="HQF1516" s="3"/>
      <c r="HQG1516" s="3"/>
      <c r="HQH1516" s="3"/>
      <c r="HQI1516" s="3"/>
      <c r="HQJ1516" s="3"/>
      <c r="HQK1516" s="3"/>
      <c r="HQL1516" s="3"/>
      <c r="HQM1516" s="3"/>
      <c r="HQN1516" s="3"/>
      <c r="HQO1516" s="3"/>
      <c r="HQP1516" s="3"/>
      <c r="HQQ1516" s="3"/>
      <c r="HQR1516" s="3"/>
      <c r="HQS1516" s="3"/>
      <c r="HQT1516" s="3"/>
      <c r="HQU1516" s="3"/>
      <c r="HQV1516" s="3"/>
      <c r="HQW1516" s="3"/>
      <c r="HQX1516" s="3"/>
      <c r="HQY1516" s="3"/>
      <c r="HQZ1516" s="3"/>
      <c r="HRA1516" s="3"/>
      <c r="HRB1516" s="3"/>
      <c r="HRC1516" s="3"/>
      <c r="HRD1516" s="3"/>
      <c r="HRE1516" s="3"/>
      <c r="HRF1516" s="3"/>
      <c r="HRG1516" s="3"/>
      <c r="HRH1516" s="3"/>
      <c r="HRI1516" s="3"/>
      <c r="HRJ1516" s="3"/>
      <c r="HRK1516" s="3"/>
      <c r="HRL1516" s="3"/>
      <c r="HRM1516" s="3"/>
      <c r="HRN1516" s="3"/>
      <c r="HRO1516" s="3"/>
      <c r="HRP1516" s="3"/>
      <c r="HRQ1516" s="3"/>
      <c r="HRR1516" s="3"/>
      <c r="HRS1516" s="3"/>
      <c r="HRT1516" s="3"/>
      <c r="HRU1516" s="3"/>
      <c r="HRV1516" s="3"/>
      <c r="HRW1516" s="3"/>
      <c r="HRX1516" s="3"/>
      <c r="HRY1516" s="3"/>
      <c r="HRZ1516" s="3"/>
      <c r="HSA1516" s="3"/>
      <c r="HSB1516" s="3"/>
      <c r="HSC1516" s="3"/>
      <c r="HSD1516" s="3"/>
      <c r="HSE1516" s="3"/>
      <c r="HSF1516" s="3"/>
      <c r="HSG1516" s="3"/>
      <c r="HSH1516" s="3"/>
      <c r="HSI1516" s="3"/>
      <c r="HSJ1516" s="3"/>
      <c r="HSK1516" s="3"/>
      <c r="HSL1516" s="3"/>
      <c r="HSM1516" s="3"/>
      <c r="HSN1516" s="3"/>
      <c r="HSO1516" s="3"/>
      <c r="HSP1516" s="3"/>
      <c r="HSQ1516" s="3"/>
      <c r="HSR1516" s="3"/>
      <c r="HSS1516" s="3"/>
      <c r="HST1516" s="3"/>
      <c r="HSU1516" s="3"/>
      <c r="HSV1516" s="3"/>
      <c r="HSW1516" s="3"/>
      <c r="HSX1516" s="3"/>
      <c r="HSY1516" s="3"/>
      <c r="HSZ1516" s="3"/>
      <c r="HTA1516" s="3"/>
      <c r="HTB1516" s="3"/>
      <c r="HTC1516" s="3"/>
      <c r="HTD1516" s="3"/>
      <c r="HTE1516" s="3"/>
      <c r="HTF1516" s="3"/>
      <c r="HTG1516" s="3"/>
      <c r="HTH1516" s="3"/>
      <c r="HTI1516" s="3"/>
      <c r="HTJ1516" s="3"/>
      <c r="HTK1516" s="3"/>
      <c r="HTL1516" s="3"/>
      <c r="HTM1516" s="3"/>
      <c r="HTN1516" s="3"/>
      <c r="HTO1516" s="3"/>
      <c r="HTP1516" s="3"/>
      <c r="HTQ1516" s="3"/>
      <c r="HTR1516" s="3"/>
      <c r="HTS1516" s="3"/>
      <c r="HTT1516" s="3"/>
      <c r="HTU1516" s="3"/>
      <c r="HTV1516" s="3"/>
      <c r="HTW1516" s="3"/>
      <c r="HTX1516" s="3"/>
      <c r="HTY1516" s="3"/>
      <c r="HTZ1516" s="3"/>
      <c r="HUA1516" s="3"/>
      <c r="HUB1516" s="3"/>
      <c r="HUC1516" s="3"/>
      <c r="HUD1516" s="3"/>
      <c r="HUE1516" s="3"/>
      <c r="HUF1516" s="3"/>
      <c r="HUG1516" s="3"/>
      <c r="HUH1516" s="3"/>
      <c r="HUI1516" s="3"/>
      <c r="HUJ1516" s="3"/>
      <c r="HUK1516" s="3"/>
      <c r="HUL1516" s="3"/>
      <c r="HUM1516" s="3"/>
      <c r="HUN1516" s="3"/>
      <c r="HUO1516" s="3"/>
      <c r="HUP1516" s="3"/>
      <c r="HUQ1516" s="3"/>
      <c r="HUR1516" s="3"/>
      <c r="HUS1516" s="3"/>
      <c r="HUT1516" s="3"/>
      <c r="HUU1516" s="3"/>
      <c r="HUV1516" s="3"/>
      <c r="HUW1516" s="3"/>
      <c r="HUX1516" s="3"/>
      <c r="HUY1516" s="3"/>
      <c r="HUZ1516" s="3"/>
      <c r="HVA1516" s="3"/>
      <c r="HVB1516" s="3"/>
      <c r="HVC1516" s="3"/>
      <c r="HVD1516" s="3"/>
      <c r="HVE1516" s="3"/>
      <c r="HVF1516" s="3"/>
      <c r="HVG1516" s="3"/>
      <c r="HVH1516" s="3"/>
      <c r="HVI1516" s="3"/>
      <c r="HVJ1516" s="3"/>
      <c r="HVK1516" s="3"/>
      <c r="HVL1516" s="3"/>
      <c r="HVM1516" s="3"/>
      <c r="HVN1516" s="3"/>
      <c r="HVO1516" s="3"/>
      <c r="HVP1516" s="3"/>
      <c r="HVQ1516" s="3"/>
      <c r="HVR1516" s="3"/>
      <c r="HVS1516" s="3"/>
      <c r="HVT1516" s="3"/>
      <c r="HVU1516" s="3"/>
      <c r="HVV1516" s="3"/>
      <c r="HVW1516" s="3"/>
      <c r="HVX1516" s="3"/>
      <c r="HVY1516" s="3"/>
      <c r="HVZ1516" s="3"/>
      <c r="HWA1516" s="3"/>
      <c r="HWB1516" s="3"/>
      <c r="HWC1516" s="3"/>
      <c r="HWD1516" s="3"/>
      <c r="HWE1516" s="3"/>
      <c r="HWF1516" s="3"/>
      <c r="HWG1516" s="3"/>
      <c r="HWH1516" s="3"/>
      <c r="HWI1516" s="3"/>
      <c r="HWJ1516" s="3"/>
      <c r="HWK1516" s="3"/>
      <c r="HWL1516" s="3"/>
      <c r="HWM1516" s="3"/>
      <c r="HWN1516" s="3"/>
      <c r="HWO1516" s="3"/>
      <c r="HWP1516" s="3"/>
      <c r="HWQ1516" s="3"/>
      <c r="HWR1516" s="3"/>
      <c r="HWS1516" s="3"/>
      <c r="HWT1516" s="3"/>
      <c r="HWU1516" s="3"/>
      <c r="HWV1516" s="3"/>
      <c r="HWW1516" s="3"/>
      <c r="HWX1516" s="3"/>
      <c r="HWY1516" s="3"/>
      <c r="HWZ1516" s="3"/>
      <c r="HXA1516" s="3"/>
      <c r="HXB1516" s="3"/>
      <c r="HXC1516" s="3"/>
      <c r="HXD1516" s="3"/>
      <c r="HXE1516" s="3"/>
      <c r="HXF1516" s="3"/>
      <c r="HXG1516" s="3"/>
      <c r="HXH1516" s="3"/>
      <c r="HXI1516" s="3"/>
      <c r="HXJ1516" s="3"/>
      <c r="HXK1516" s="3"/>
      <c r="HXL1516" s="3"/>
      <c r="HXM1516" s="3"/>
      <c r="HXN1516" s="3"/>
      <c r="HXO1516" s="3"/>
      <c r="HXP1516" s="3"/>
      <c r="HXQ1516" s="3"/>
      <c r="HXR1516" s="3"/>
      <c r="HXS1516" s="3"/>
      <c r="HXT1516" s="3"/>
      <c r="HXU1516" s="3"/>
      <c r="HXV1516" s="3"/>
      <c r="HXW1516" s="3"/>
      <c r="HXX1516" s="3"/>
      <c r="HXY1516" s="3"/>
      <c r="HXZ1516" s="3"/>
      <c r="HYA1516" s="3"/>
      <c r="HYB1516" s="3"/>
      <c r="HYC1516" s="3"/>
      <c r="HYD1516" s="3"/>
      <c r="HYE1516" s="3"/>
      <c r="HYF1516" s="3"/>
      <c r="HYG1516" s="3"/>
      <c r="HYH1516" s="3"/>
      <c r="HYI1516" s="3"/>
      <c r="HYJ1516" s="3"/>
      <c r="HYK1516" s="3"/>
      <c r="HYL1516" s="3"/>
      <c r="HYM1516" s="3"/>
      <c r="HYN1516" s="3"/>
      <c r="HYO1516" s="3"/>
      <c r="HYP1516" s="3"/>
      <c r="HYQ1516" s="3"/>
      <c r="HYR1516" s="3"/>
      <c r="HYS1516" s="3"/>
      <c r="HYT1516" s="3"/>
      <c r="HYU1516" s="3"/>
      <c r="HYV1516" s="3"/>
      <c r="HYW1516" s="3"/>
      <c r="HYX1516" s="3"/>
      <c r="HYY1516" s="3"/>
      <c r="HYZ1516" s="3"/>
      <c r="HZA1516" s="3"/>
      <c r="HZB1516" s="3"/>
      <c r="HZC1516" s="3"/>
      <c r="HZD1516" s="3"/>
      <c r="HZE1516" s="3"/>
      <c r="HZF1516" s="3"/>
      <c r="HZG1516" s="3"/>
      <c r="HZH1516" s="3"/>
      <c r="HZI1516" s="3"/>
      <c r="HZJ1516" s="3"/>
      <c r="HZK1516" s="3"/>
      <c r="HZL1516" s="3"/>
      <c r="HZM1516" s="3"/>
      <c r="HZN1516" s="3"/>
      <c r="HZO1516" s="3"/>
      <c r="HZP1516" s="3"/>
      <c r="HZQ1516" s="3"/>
      <c r="HZR1516" s="3"/>
      <c r="HZS1516" s="3"/>
      <c r="HZT1516" s="3"/>
      <c r="HZU1516" s="3"/>
      <c r="HZV1516" s="3"/>
      <c r="HZW1516" s="3"/>
      <c r="HZX1516" s="3"/>
      <c r="HZY1516" s="3"/>
      <c r="HZZ1516" s="3"/>
      <c r="IAA1516" s="3"/>
      <c r="IAB1516" s="3"/>
      <c r="IAC1516" s="3"/>
      <c r="IAD1516" s="3"/>
      <c r="IAE1516" s="3"/>
      <c r="IAF1516" s="3"/>
      <c r="IAG1516" s="3"/>
      <c r="IAH1516" s="3"/>
      <c r="IAI1516" s="3"/>
      <c r="IAJ1516" s="3"/>
      <c r="IAK1516" s="3"/>
      <c r="IAL1516" s="3"/>
      <c r="IAM1516" s="3"/>
      <c r="IAN1516" s="3"/>
      <c r="IAO1516" s="3"/>
      <c r="IAP1516" s="3"/>
      <c r="IAQ1516" s="3"/>
      <c r="IAR1516" s="3"/>
      <c r="IAS1516" s="3"/>
      <c r="IAT1516" s="3"/>
      <c r="IAU1516" s="3"/>
      <c r="IAV1516" s="3"/>
      <c r="IAW1516" s="3"/>
      <c r="IAX1516" s="3"/>
      <c r="IAY1516" s="3"/>
      <c r="IAZ1516" s="3"/>
      <c r="IBA1516" s="3"/>
      <c r="IBB1516" s="3"/>
      <c r="IBC1516" s="3"/>
      <c r="IBD1516" s="3"/>
      <c r="IBE1516" s="3"/>
      <c r="IBF1516" s="3"/>
      <c r="IBG1516" s="3"/>
      <c r="IBH1516" s="3"/>
      <c r="IBI1516" s="3"/>
      <c r="IBJ1516" s="3"/>
      <c r="IBK1516" s="3"/>
      <c r="IBL1516" s="3"/>
      <c r="IBM1516" s="3"/>
      <c r="IBN1516" s="3"/>
      <c r="IBO1516" s="3"/>
      <c r="IBP1516" s="3"/>
      <c r="IBQ1516" s="3"/>
      <c r="IBR1516" s="3"/>
      <c r="IBS1516" s="3"/>
      <c r="IBT1516" s="3"/>
      <c r="IBU1516" s="3"/>
      <c r="IBV1516" s="3"/>
      <c r="IBW1516" s="3"/>
      <c r="IBX1516" s="3"/>
      <c r="IBY1516" s="3"/>
      <c r="IBZ1516" s="3"/>
      <c r="ICA1516" s="3"/>
      <c r="ICB1516" s="3"/>
      <c r="ICC1516" s="3"/>
      <c r="ICD1516" s="3"/>
      <c r="ICE1516" s="3"/>
      <c r="ICF1516" s="3"/>
      <c r="ICG1516" s="3"/>
      <c r="ICH1516" s="3"/>
      <c r="ICI1516" s="3"/>
      <c r="ICJ1516" s="3"/>
      <c r="ICK1516" s="3"/>
      <c r="ICL1516" s="3"/>
      <c r="ICM1516" s="3"/>
      <c r="ICN1516" s="3"/>
      <c r="ICO1516" s="3"/>
      <c r="ICP1516" s="3"/>
      <c r="ICQ1516" s="3"/>
      <c r="ICR1516" s="3"/>
      <c r="ICS1516" s="3"/>
      <c r="ICT1516" s="3"/>
      <c r="ICU1516" s="3"/>
      <c r="ICV1516" s="3"/>
      <c r="ICW1516" s="3"/>
      <c r="ICX1516" s="3"/>
      <c r="ICY1516" s="3"/>
      <c r="ICZ1516" s="3"/>
      <c r="IDA1516" s="3"/>
      <c r="IDB1516" s="3"/>
      <c r="IDC1516" s="3"/>
      <c r="IDD1516" s="3"/>
      <c r="IDE1516" s="3"/>
      <c r="IDF1516" s="3"/>
      <c r="IDG1516" s="3"/>
      <c r="IDH1516" s="3"/>
      <c r="IDI1516" s="3"/>
      <c r="IDJ1516" s="3"/>
      <c r="IDK1516" s="3"/>
      <c r="IDL1516" s="3"/>
      <c r="IDM1516" s="3"/>
      <c r="IDN1516" s="3"/>
      <c r="IDO1516" s="3"/>
      <c r="IDP1516" s="3"/>
      <c r="IDQ1516" s="3"/>
      <c r="IDR1516" s="3"/>
      <c r="IDS1516" s="3"/>
      <c r="IDT1516" s="3"/>
      <c r="IDU1516" s="3"/>
      <c r="IDV1516" s="3"/>
      <c r="IDW1516" s="3"/>
      <c r="IDX1516" s="3"/>
      <c r="IDY1516" s="3"/>
      <c r="IDZ1516" s="3"/>
      <c r="IEA1516" s="3"/>
      <c r="IEB1516" s="3"/>
      <c r="IEC1516" s="3"/>
      <c r="IED1516" s="3"/>
      <c r="IEE1516" s="3"/>
      <c r="IEF1516" s="3"/>
      <c r="IEG1516" s="3"/>
      <c r="IEH1516" s="3"/>
      <c r="IEI1516" s="3"/>
      <c r="IEJ1516" s="3"/>
      <c r="IEK1516" s="3"/>
      <c r="IEL1516" s="3"/>
      <c r="IEM1516" s="3"/>
      <c r="IEN1516" s="3"/>
      <c r="IEO1516" s="3"/>
      <c r="IEP1516" s="3"/>
      <c r="IEQ1516" s="3"/>
      <c r="IER1516" s="3"/>
      <c r="IES1516" s="3"/>
      <c r="IET1516" s="3"/>
      <c r="IEU1516" s="3"/>
      <c r="IEV1516" s="3"/>
      <c r="IEW1516" s="3"/>
      <c r="IEX1516" s="3"/>
      <c r="IEY1516" s="3"/>
      <c r="IEZ1516" s="3"/>
      <c r="IFA1516" s="3"/>
      <c r="IFB1516" s="3"/>
      <c r="IFC1516" s="3"/>
      <c r="IFD1516" s="3"/>
      <c r="IFE1516" s="3"/>
      <c r="IFF1516" s="3"/>
      <c r="IFG1516" s="3"/>
      <c r="IFH1516" s="3"/>
      <c r="IFI1516" s="3"/>
      <c r="IFJ1516" s="3"/>
      <c r="IFK1516" s="3"/>
      <c r="IFL1516" s="3"/>
      <c r="IFM1516" s="3"/>
      <c r="IFN1516" s="3"/>
      <c r="IFO1516" s="3"/>
      <c r="IFP1516" s="3"/>
      <c r="IFQ1516" s="3"/>
      <c r="IFR1516" s="3"/>
      <c r="IFS1516" s="3"/>
      <c r="IFT1516" s="3"/>
      <c r="IFU1516" s="3"/>
      <c r="IFV1516" s="3"/>
      <c r="IFW1516" s="3"/>
      <c r="IFX1516" s="3"/>
      <c r="IFY1516" s="3"/>
      <c r="IFZ1516" s="3"/>
      <c r="IGA1516" s="3"/>
      <c r="IGB1516" s="3"/>
      <c r="IGC1516" s="3"/>
      <c r="IGD1516" s="3"/>
      <c r="IGE1516" s="3"/>
      <c r="IGF1516" s="3"/>
      <c r="IGG1516" s="3"/>
      <c r="IGH1516" s="3"/>
      <c r="IGI1516" s="3"/>
      <c r="IGJ1516" s="3"/>
      <c r="IGK1516" s="3"/>
      <c r="IGL1516" s="3"/>
      <c r="IGM1516" s="3"/>
      <c r="IGN1516" s="3"/>
      <c r="IGO1516" s="3"/>
      <c r="IGP1516" s="3"/>
      <c r="IGQ1516" s="3"/>
      <c r="IGR1516" s="3"/>
      <c r="IGS1516" s="3"/>
      <c r="IGT1516" s="3"/>
      <c r="IGU1516" s="3"/>
      <c r="IGV1516" s="3"/>
      <c r="IGW1516" s="3"/>
      <c r="IGX1516" s="3"/>
      <c r="IGY1516" s="3"/>
      <c r="IGZ1516" s="3"/>
      <c r="IHA1516" s="3"/>
      <c r="IHB1516" s="3"/>
      <c r="IHC1516" s="3"/>
      <c r="IHD1516" s="3"/>
      <c r="IHE1516" s="3"/>
      <c r="IHF1516" s="3"/>
      <c r="IHG1516" s="3"/>
      <c r="IHH1516" s="3"/>
      <c r="IHI1516" s="3"/>
      <c r="IHJ1516" s="3"/>
      <c r="IHK1516" s="3"/>
      <c r="IHL1516" s="3"/>
      <c r="IHM1516" s="3"/>
      <c r="IHN1516" s="3"/>
      <c r="IHO1516" s="3"/>
      <c r="IHP1516" s="3"/>
      <c r="IHQ1516" s="3"/>
      <c r="IHR1516" s="3"/>
      <c r="IHS1516" s="3"/>
      <c r="IHT1516" s="3"/>
      <c r="IHU1516" s="3"/>
      <c r="IHV1516" s="3"/>
      <c r="IHW1516" s="3"/>
      <c r="IHX1516" s="3"/>
      <c r="IHY1516" s="3"/>
      <c r="IHZ1516" s="3"/>
      <c r="IIA1516" s="3"/>
      <c r="IIB1516" s="3"/>
      <c r="IIC1516" s="3"/>
      <c r="IID1516" s="3"/>
      <c r="IIE1516" s="3"/>
      <c r="IIF1516" s="3"/>
      <c r="IIG1516" s="3"/>
      <c r="IIH1516" s="3"/>
      <c r="III1516" s="3"/>
      <c r="IIJ1516" s="3"/>
      <c r="IIK1516" s="3"/>
      <c r="IIL1516" s="3"/>
      <c r="IIM1516" s="3"/>
      <c r="IIN1516" s="3"/>
      <c r="IIO1516" s="3"/>
      <c r="IIP1516" s="3"/>
      <c r="IIQ1516" s="3"/>
      <c r="IIR1516" s="3"/>
      <c r="IIS1516" s="3"/>
      <c r="IIT1516" s="3"/>
      <c r="IIU1516" s="3"/>
      <c r="IIV1516" s="3"/>
      <c r="IIW1516" s="3"/>
      <c r="IIX1516" s="3"/>
      <c r="IIY1516" s="3"/>
      <c r="IIZ1516" s="3"/>
      <c r="IJA1516" s="3"/>
      <c r="IJB1516" s="3"/>
      <c r="IJC1516" s="3"/>
      <c r="IJD1516" s="3"/>
      <c r="IJE1516" s="3"/>
      <c r="IJF1516" s="3"/>
      <c r="IJG1516" s="3"/>
      <c r="IJH1516" s="3"/>
      <c r="IJI1516" s="3"/>
      <c r="IJJ1516" s="3"/>
      <c r="IJK1516" s="3"/>
      <c r="IJL1516" s="3"/>
      <c r="IJM1516" s="3"/>
      <c r="IJN1516" s="3"/>
      <c r="IJO1516" s="3"/>
      <c r="IJP1516" s="3"/>
      <c r="IJQ1516" s="3"/>
      <c r="IJR1516" s="3"/>
      <c r="IJS1516" s="3"/>
      <c r="IJT1516" s="3"/>
      <c r="IJU1516" s="3"/>
      <c r="IJV1516" s="3"/>
      <c r="IJW1516" s="3"/>
      <c r="IJX1516" s="3"/>
      <c r="IJY1516" s="3"/>
      <c r="IJZ1516" s="3"/>
      <c r="IKA1516" s="3"/>
      <c r="IKB1516" s="3"/>
      <c r="IKC1516" s="3"/>
      <c r="IKD1516" s="3"/>
      <c r="IKE1516" s="3"/>
      <c r="IKF1516" s="3"/>
      <c r="IKG1516" s="3"/>
      <c r="IKH1516" s="3"/>
      <c r="IKI1516" s="3"/>
      <c r="IKJ1516" s="3"/>
      <c r="IKK1516" s="3"/>
      <c r="IKL1516" s="3"/>
      <c r="IKM1516" s="3"/>
      <c r="IKN1516" s="3"/>
      <c r="IKO1516" s="3"/>
      <c r="IKP1516" s="3"/>
      <c r="IKQ1516" s="3"/>
      <c r="IKR1516" s="3"/>
      <c r="IKS1516" s="3"/>
      <c r="IKT1516" s="3"/>
      <c r="IKU1516" s="3"/>
      <c r="IKV1516" s="3"/>
      <c r="IKW1516" s="3"/>
      <c r="IKX1516" s="3"/>
      <c r="IKY1516" s="3"/>
      <c r="IKZ1516" s="3"/>
      <c r="ILA1516" s="3"/>
      <c r="ILB1516" s="3"/>
      <c r="ILC1516" s="3"/>
      <c r="ILD1516" s="3"/>
      <c r="ILE1516" s="3"/>
      <c r="ILF1516" s="3"/>
      <c r="ILG1516" s="3"/>
      <c r="ILH1516" s="3"/>
      <c r="ILI1516" s="3"/>
      <c r="ILJ1516" s="3"/>
      <c r="ILK1516" s="3"/>
      <c r="ILL1516" s="3"/>
      <c r="ILM1516" s="3"/>
      <c r="ILN1516" s="3"/>
      <c r="ILO1516" s="3"/>
      <c r="ILP1516" s="3"/>
      <c r="ILQ1516" s="3"/>
      <c r="ILR1516" s="3"/>
      <c r="ILS1516" s="3"/>
      <c r="ILT1516" s="3"/>
      <c r="ILU1516" s="3"/>
      <c r="ILV1516" s="3"/>
      <c r="ILW1516" s="3"/>
      <c r="ILX1516" s="3"/>
      <c r="ILY1516" s="3"/>
      <c r="ILZ1516" s="3"/>
      <c r="IMA1516" s="3"/>
      <c r="IMB1516" s="3"/>
      <c r="IMC1516" s="3"/>
      <c r="IMD1516" s="3"/>
      <c r="IME1516" s="3"/>
      <c r="IMF1516" s="3"/>
      <c r="IMG1516" s="3"/>
      <c r="IMH1516" s="3"/>
      <c r="IMI1516" s="3"/>
      <c r="IMJ1516" s="3"/>
      <c r="IMK1516" s="3"/>
      <c r="IML1516" s="3"/>
      <c r="IMM1516" s="3"/>
      <c r="IMN1516" s="3"/>
      <c r="IMO1516" s="3"/>
      <c r="IMP1516" s="3"/>
      <c r="IMQ1516" s="3"/>
      <c r="IMR1516" s="3"/>
      <c r="IMS1516" s="3"/>
      <c r="IMT1516" s="3"/>
      <c r="IMU1516" s="3"/>
      <c r="IMV1516" s="3"/>
      <c r="IMW1516" s="3"/>
      <c r="IMX1516" s="3"/>
      <c r="IMY1516" s="3"/>
      <c r="IMZ1516" s="3"/>
      <c r="INA1516" s="3"/>
      <c r="INB1516" s="3"/>
      <c r="INC1516" s="3"/>
      <c r="IND1516" s="3"/>
      <c r="INE1516" s="3"/>
      <c r="INF1516" s="3"/>
      <c r="ING1516" s="3"/>
      <c r="INH1516" s="3"/>
      <c r="INI1516" s="3"/>
      <c r="INJ1516" s="3"/>
      <c r="INK1516" s="3"/>
      <c r="INL1516" s="3"/>
      <c r="INM1516" s="3"/>
      <c r="INN1516" s="3"/>
      <c r="INO1516" s="3"/>
      <c r="INP1516" s="3"/>
      <c r="INQ1516" s="3"/>
      <c r="INR1516" s="3"/>
      <c r="INS1516" s="3"/>
      <c r="INT1516" s="3"/>
      <c r="INU1516" s="3"/>
      <c r="INV1516" s="3"/>
      <c r="INW1516" s="3"/>
      <c r="INX1516" s="3"/>
      <c r="INY1516" s="3"/>
      <c r="INZ1516" s="3"/>
      <c r="IOA1516" s="3"/>
      <c r="IOB1516" s="3"/>
      <c r="IOC1516" s="3"/>
      <c r="IOD1516" s="3"/>
      <c r="IOE1516" s="3"/>
      <c r="IOF1516" s="3"/>
      <c r="IOG1516" s="3"/>
      <c r="IOH1516" s="3"/>
      <c r="IOI1516" s="3"/>
      <c r="IOJ1516" s="3"/>
      <c r="IOK1516" s="3"/>
      <c r="IOL1516" s="3"/>
      <c r="IOM1516" s="3"/>
      <c r="ION1516" s="3"/>
      <c r="IOO1516" s="3"/>
      <c r="IOP1516" s="3"/>
      <c r="IOQ1516" s="3"/>
      <c r="IOR1516" s="3"/>
      <c r="IOS1516" s="3"/>
      <c r="IOT1516" s="3"/>
      <c r="IOU1516" s="3"/>
      <c r="IOV1516" s="3"/>
      <c r="IOW1516" s="3"/>
      <c r="IOX1516" s="3"/>
      <c r="IOY1516" s="3"/>
      <c r="IOZ1516" s="3"/>
      <c r="IPA1516" s="3"/>
      <c r="IPB1516" s="3"/>
      <c r="IPC1516" s="3"/>
      <c r="IPD1516" s="3"/>
      <c r="IPE1516" s="3"/>
      <c r="IPF1516" s="3"/>
      <c r="IPG1516" s="3"/>
      <c r="IPH1516" s="3"/>
      <c r="IPI1516" s="3"/>
      <c r="IPJ1516" s="3"/>
      <c r="IPK1516" s="3"/>
      <c r="IPL1516" s="3"/>
      <c r="IPM1516" s="3"/>
      <c r="IPN1516" s="3"/>
      <c r="IPO1516" s="3"/>
      <c r="IPP1516" s="3"/>
      <c r="IPQ1516" s="3"/>
      <c r="IPR1516" s="3"/>
      <c r="IPS1516" s="3"/>
      <c r="IPT1516" s="3"/>
      <c r="IPU1516" s="3"/>
      <c r="IPV1516" s="3"/>
      <c r="IPW1516" s="3"/>
      <c r="IPX1516" s="3"/>
      <c r="IPY1516" s="3"/>
      <c r="IPZ1516" s="3"/>
      <c r="IQA1516" s="3"/>
      <c r="IQB1516" s="3"/>
      <c r="IQC1516" s="3"/>
      <c r="IQD1516" s="3"/>
      <c r="IQE1516" s="3"/>
      <c r="IQF1516" s="3"/>
      <c r="IQG1516" s="3"/>
      <c r="IQH1516" s="3"/>
      <c r="IQI1516" s="3"/>
      <c r="IQJ1516" s="3"/>
      <c r="IQK1516" s="3"/>
      <c r="IQL1516" s="3"/>
      <c r="IQM1516" s="3"/>
      <c r="IQN1516" s="3"/>
      <c r="IQO1516" s="3"/>
      <c r="IQP1516" s="3"/>
      <c r="IQQ1516" s="3"/>
      <c r="IQR1516" s="3"/>
      <c r="IQS1516" s="3"/>
      <c r="IQT1516" s="3"/>
      <c r="IQU1516" s="3"/>
      <c r="IQV1516" s="3"/>
      <c r="IQW1516" s="3"/>
      <c r="IQX1516" s="3"/>
      <c r="IQY1516" s="3"/>
      <c r="IQZ1516" s="3"/>
      <c r="IRA1516" s="3"/>
      <c r="IRB1516" s="3"/>
      <c r="IRC1516" s="3"/>
      <c r="IRD1516" s="3"/>
      <c r="IRE1516" s="3"/>
      <c r="IRF1516" s="3"/>
      <c r="IRG1516" s="3"/>
      <c r="IRH1516" s="3"/>
      <c r="IRI1516" s="3"/>
      <c r="IRJ1516" s="3"/>
      <c r="IRK1516" s="3"/>
      <c r="IRL1516" s="3"/>
      <c r="IRM1516" s="3"/>
      <c r="IRN1516" s="3"/>
      <c r="IRO1516" s="3"/>
      <c r="IRP1516" s="3"/>
      <c r="IRQ1516" s="3"/>
      <c r="IRR1516" s="3"/>
      <c r="IRS1516" s="3"/>
      <c r="IRT1516" s="3"/>
      <c r="IRU1516" s="3"/>
      <c r="IRV1516" s="3"/>
      <c r="IRW1516" s="3"/>
      <c r="IRX1516" s="3"/>
      <c r="IRY1516" s="3"/>
      <c r="IRZ1516" s="3"/>
      <c r="ISA1516" s="3"/>
      <c r="ISB1516" s="3"/>
      <c r="ISC1516" s="3"/>
      <c r="ISD1516" s="3"/>
      <c r="ISE1516" s="3"/>
      <c r="ISF1516" s="3"/>
      <c r="ISG1516" s="3"/>
      <c r="ISH1516" s="3"/>
      <c r="ISI1516" s="3"/>
      <c r="ISJ1516" s="3"/>
      <c r="ISK1516" s="3"/>
      <c r="ISL1516" s="3"/>
      <c r="ISM1516" s="3"/>
      <c r="ISN1516" s="3"/>
      <c r="ISO1516" s="3"/>
      <c r="ISP1516" s="3"/>
      <c r="ISQ1516" s="3"/>
      <c r="ISR1516" s="3"/>
      <c r="ISS1516" s="3"/>
      <c r="IST1516" s="3"/>
      <c r="ISU1516" s="3"/>
      <c r="ISV1516" s="3"/>
      <c r="ISW1516" s="3"/>
      <c r="ISX1516" s="3"/>
      <c r="ISY1516" s="3"/>
      <c r="ISZ1516" s="3"/>
      <c r="ITA1516" s="3"/>
      <c r="ITB1516" s="3"/>
      <c r="ITC1516" s="3"/>
      <c r="ITD1516" s="3"/>
      <c r="ITE1516" s="3"/>
      <c r="ITF1516" s="3"/>
      <c r="ITG1516" s="3"/>
      <c r="ITH1516" s="3"/>
      <c r="ITI1516" s="3"/>
      <c r="ITJ1516" s="3"/>
      <c r="ITK1516" s="3"/>
      <c r="ITL1516" s="3"/>
      <c r="ITM1516" s="3"/>
      <c r="ITN1516" s="3"/>
      <c r="ITO1516" s="3"/>
      <c r="ITP1516" s="3"/>
      <c r="ITQ1516" s="3"/>
      <c r="ITR1516" s="3"/>
      <c r="ITS1516" s="3"/>
      <c r="ITT1516" s="3"/>
      <c r="ITU1516" s="3"/>
      <c r="ITV1516" s="3"/>
      <c r="ITW1516" s="3"/>
      <c r="ITX1516" s="3"/>
      <c r="ITY1516" s="3"/>
      <c r="ITZ1516" s="3"/>
      <c r="IUA1516" s="3"/>
      <c r="IUB1516" s="3"/>
      <c r="IUC1516" s="3"/>
      <c r="IUD1516" s="3"/>
      <c r="IUE1516" s="3"/>
      <c r="IUF1516" s="3"/>
      <c r="IUG1516" s="3"/>
      <c r="IUH1516" s="3"/>
      <c r="IUI1516" s="3"/>
      <c r="IUJ1516" s="3"/>
      <c r="IUK1516" s="3"/>
      <c r="IUL1516" s="3"/>
      <c r="IUM1516" s="3"/>
      <c r="IUN1516" s="3"/>
      <c r="IUO1516" s="3"/>
      <c r="IUP1516" s="3"/>
      <c r="IUQ1516" s="3"/>
      <c r="IUR1516" s="3"/>
      <c r="IUS1516" s="3"/>
      <c r="IUT1516" s="3"/>
      <c r="IUU1516" s="3"/>
      <c r="IUV1516" s="3"/>
      <c r="IUW1516" s="3"/>
      <c r="IUX1516" s="3"/>
      <c r="IUY1516" s="3"/>
      <c r="IUZ1516" s="3"/>
      <c r="IVA1516" s="3"/>
      <c r="IVB1516" s="3"/>
      <c r="IVC1516" s="3"/>
      <c r="IVD1516" s="3"/>
      <c r="IVE1516" s="3"/>
      <c r="IVF1516" s="3"/>
      <c r="IVG1516" s="3"/>
      <c r="IVH1516" s="3"/>
      <c r="IVI1516" s="3"/>
      <c r="IVJ1516" s="3"/>
      <c r="IVK1516" s="3"/>
      <c r="IVL1516" s="3"/>
      <c r="IVM1516" s="3"/>
      <c r="IVN1516" s="3"/>
      <c r="IVO1516" s="3"/>
      <c r="IVP1516" s="3"/>
      <c r="IVQ1516" s="3"/>
      <c r="IVR1516" s="3"/>
      <c r="IVS1516" s="3"/>
      <c r="IVT1516" s="3"/>
      <c r="IVU1516" s="3"/>
      <c r="IVV1516" s="3"/>
      <c r="IVW1516" s="3"/>
      <c r="IVX1516" s="3"/>
      <c r="IVY1516" s="3"/>
      <c r="IVZ1516" s="3"/>
      <c r="IWA1516" s="3"/>
      <c r="IWB1516" s="3"/>
      <c r="IWC1516" s="3"/>
      <c r="IWD1516" s="3"/>
      <c r="IWE1516" s="3"/>
      <c r="IWF1516" s="3"/>
      <c r="IWG1516" s="3"/>
      <c r="IWH1516" s="3"/>
      <c r="IWI1516" s="3"/>
      <c r="IWJ1516" s="3"/>
      <c r="IWK1516" s="3"/>
      <c r="IWL1516" s="3"/>
      <c r="IWM1516" s="3"/>
      <c r="IWN1516" s="3"/>
      <c r="IWO1516" s="3"/>
      <c r="IWP1516" s="3"/>
      <c r="IWQ1516" s="3"/>
      <c r="IWR1516" s="3"/>
      <c r="IWS1516" s="3"/>
      <c r="IWT1516" s="3"/>
      <c r="IWU1516" s="3"/>
      <c r="IWV1516" s="3"/>
      <c r="IWW1516" s="3"/>
      <c r="IWX1516" s="3"/>
      <c r="IWY1516" s="3"/>
      <c r="IWZ1516" s="3"/>
      <c r="IXA1516" s="3"/>
      <c r="IXB1516" s="3"/>
      <c r="IXC1516" s="3"/>
      <c r="IXD1516" s="3"/>
      <c r="IXE1516" s="3"/>
      <c r="IXF1516" s="3"/>
      <c r="IXG1516" s="3"/>
      <c r="IXH1516" s="3"/>
      <c r="IXI1516" s="3"/>
      <c r="IXJ1516" s="3"/>
      <c r="IXK1516" s="3"/>
      <c r="IXL1516" s="3"/>
      <c r="IXM1516" s="3"/>
      <c r="IXN1516" s="3"/>
      <c r="IXO1516" s="3"/>
      <c r="IXP1516" s="3"/>
      <c r="IXQ1516" s="3"/>
      <c r="IXR1516" s="3"/>
      <c r="IXS1516" s="3"/>
      <c r="IXT1516" s="3"/>
      <c r="IXU1516" s="3"/>
      <c r="IXV1516" s="3"/>
      <c r="IXW1516" s="3"/>
      <c r="IXX1516" s="3"/>
      <c r="IXY1516" s="3"/>
      <c r="IXZ1516" s="3"/>
      <c r="IYA1516" s="3"/>
      <c r="IYB1516" s="3"/>
      <c r="IYC1516" s="3"/>
      <c r="IYD1516" s="3"/>
      <c r="IYE1516" s="3"/>
      <c r="IYF1516" s="3"/>
      <c r="IYG1516" s="3"/>
      <c r="IYH1516" s="3"/>
      <c r="IYI1516" s="3"/>
      <c r="IYJ1516" s="3"/>
      <c r="IYK1516" s="3"/>
      <c r="IYL1516" s="3"/>
      <c r="IYM1516" s="3"/>
      <c r="IYN1516" s="3"/>
      <c r="IYO1516" s="3"/>
      <c r="IYP1516" s="3"/>
      <c r="IYQ1516" s="3"/>
      <c r="IYR1516" s="3"/>
      <c r="IYS1516" s="3"/>
      <c r="IYT1516" s="3"/>
      <c r="IYU1516" s="3"/>
      <c r="IYV1516" s="3"/>
      <c r="IYW1516" s="3"/>
      <c r="IYX1516" s="3"/>
      <c r="IYY1516" s="3"/>
      <c r="IYZ1516" s="3"/>
      <c r="IZA1516" s="3"/>
      <c r="IZB1516" s="3"/>
      <c r="IZC1516" s="3"/>
      <c r="IZD1516" s="3"/>
      <c r="IZE1516" s="3"/>
      <c r="IZF1516" s="3"/>
      <c r="IZG1516" s="3"/>
      <c r="IZH1516" s="3"/>
      <c r="IZI1516" s="3"/>
      <c r="IZJ1516" s="3"/>
      <c r="IZK1516" s="3"/>
      <c r="IZL1516" s="3"/>
      <c r="IZM1516" s="3"/>
      <c r="IZN1516" s="3"/>
      <c r="IZO1516" s="3"/>
      <c r="IZP1516" s="3"/>
      <c r="IZQ1516" s="3"/>
      <c r="IZR1516" s="3"/>
      <c r="IZS1516" s="3"/>
      <c r="IZT1516" s="3"/>
      <c r="IZU1516" s="3"/>
      <c r="IZV1516" s="3"/>
      <c r="IZW1516" s="3"/>
      <c r="IZX1516" s="3"/>
      <c r="IZY1516" s="3"/>
      <c r="IZZ1516" s="3"/>
      <c r="JAA1516" s="3"/>
      <c r="JAB1516" s="3"/>
      <c r="JAC1516" s="3"/>
      <c r="JAD1516" s="3"/>
      <c r="JAE1516" s="3"/>
      <c r="JAF1516" s="3"/>
      <c r="JAG1516" s="3"/>
      <c r="JAH1516" s="3"/>
      <c r="JAI1516" s="3"/>
      <c r="JAJ1516" s="3"/>
      <c r="JAK1516" s="3"/>
      <c r="JAL1516" s="3"/>
      <c r="JAM1516" s="3"/>
      <c r="JAN1516" s="3"/>
      <c r="JAO1516" s="3"/>
      <c r="JAP1516" s="3"/>
      <c r="JAQ1516" s="3"/>
      <c r="JAR1516" s="3"/>
      <c r="JAS1516" s="3"/>
      <c r="JAT1516" s="3"/>
      <c r="JAU1516" s="3"/>
      <c r="JAV1516" s="3"/>
      <c r="JAW1516" s="3"/>
      <c r="JAX1516" s="3"/>
      <c r="JAY1516" s="3"/>
      <c r="JAZ1516" s="3"/>
      <c r="JBA1516" s="3"/>
      <c r="JBB1516" s="3"/>
      <c r="JBC1516" s="3"/>
      <c r="JBD1516" s="3"/>
      <c r="JBE1516" s="3"/>
      <c r="JBF1516" s="3"/>
      <c r="JBG1516" s="3"/>
      <c r="JBH1516" s="3"/>
      <c r="JBI1516" s="3"/>
      <c r="JBJ1516" s="3"/>
      <c r="JBK1516" s="3"/>
      <c r="JBL1516" s="3"/>
      <c r="JBM1516" s="3"/>
      <c r="JBN1516" s="3"/>
      <c r="JBO1516" s="3"/>
      <c r="JBP1516" s="3"/>
      <c r="JBQ1516" s="3"/>
      <c r="JBR1516" s="3"/>
      <c r="JBS1516" s="3"/>
      <c r="JBT1516" s="3"/>
      <c r="JBU1516" s="3"/>
      <c r="JBV1516" s="3"/>
      <c r="JBW1516" s="3"/>
      <c r="JBX1516" s="3"/>
      <c r="JBY1516" s="3"/>
      <c r="JBZ1516" s="3"/>
      <c r="JCA1516" s="3"/>
      <c r="JCB1516" s="3"/>
      <c r="JCC1516" s="3"/>
      <c r="JCD1516" s="3"/>
      <c r="JCE1516" s="3"/>
      <c r="JCF1516" s="3"/>
      <c r="JCG1516" s="3"/>
      <c r="JCH1516" s="3"/>
      <c r="JCI1516" s="3"/>
      <c r="JCJ1516" s="3"/>
      <c r="JCK1516" s="3"/>
      <c r="JCL1516" s="3"/>
      <c r="JCM1516" s="3"/>
      <c r="JCN1516" s="3"/>
      <c r="JCO1516" s="3"/>
      <c r="JCP1516" s="3"/>
      <c r="JCQ1516" s="3"/>
      <c r="JCR1516" s="3"/>
      <c r="JCS1516" s="3"/>
      <c r="JCT1516" s="3"/>
      <c r="JCU1516" s="3"/>
      <c r="JCV1516" s="3"/>
      <c r="JCW1516" s="3"/>
      <c r="JCX1516" s="3"/>
      <c r="JCY1516" s="3"/>
      <c r="JCZ1516" s="3"/>
      <c r="JDA1516" s="3"/>
      <c r="JDB1516" s="3"/>
      <c r="JDC1516" s="3"/>
      <c r="JDD1516" s="3"/>
      <c r="JDE1516" s="3"/>
      <c r="JDF1516" s="3"/>
      <c r="JDG1516" s="3"/>
      <c r="JDH1516" s="3"/>
      <c r="JDI1516" s="3"/>
      <c r="JDJ1516" s="3"/>
      <c r="JDK1516" s="3"/>
      <c r="JDL1516" s="3"/>
      <c r="JDM1516" s="3"/>
      <c r="JDN1516" s="3"/>
      <c r="JDO1516" s="3"/>
      <c r="JDP1516" s="3"/>
      <c r="JDQ1516" s="3"/>
      <c r="JDR1516" s="3"/>
      <c r="JDS1516" s="3"/>
      <c r="JDT1516" s="3"/>
      <c r="JDU1516" s="3"/>
      <c r="JDV1516" s="3"/>
      <c r="JDW1516" s="3"/>
      <c r="JDX1516" s="3"/>
      <c r="JDY1516" s="3"/>
      <c r="JDZ1516" s="3"/>
      <c r="JEA1516" s="3"/>
      <c r="JEB1516" s="3"/>
      <c r="JEC1516" s="3"/>
      <c r="JED1516" s="3"/>
      <c r="JEE1516" s="3"/>
      <c r="JEF1516" s="3"/>
      <c r="JEG1516" s="3"/>
      <c r="JEH1516" s="3"/>
      <c r="JEI1516" s="3"/>
      <c r="JEJ1516" s="3"/>
      <c r="JEK1516" s="3"/>
      <c r="JEL1516" s="3"/>
      <c r="JEM1516" s="3"/>
      <c r="JEN1516" s="3"/>
      <c r="JEO1516" s="3"/>
      <c r="JEP1516" s="3"/>
      <c r="JEQ1516" s="3"/>
      <c r="JER1516" s="3"/>
      <c r="JES1516" s="3"/>
      <c r="JET1516" s="3"/>
      <c r="JEU1516" s="3"/>
      <c r="JEV1516" s="3"/>
      <c r="JEW1516" s="3"/>
      <c r="JEX1516" s="3"/>
      <c r="JEY1516" s="3"/>
      <c r="JEZ1516" s="3"/>
      <c r="JFA1516" s="3"/>
      <c r="JFB1516" s="3"/>
      <c r="JFC1516" s="3"/>
      <c r="JFD1516" s="3"/>
      <c r="JFE1516" s="3"/>
      <c r="JFF1516" s="3"/>
      <c r="JFG1516" s="3"/>
      <c r="JFH1516" s="3"/>
      <c r="JFI1516" s="3"/>
      <c r="JFJ1516" s="3"/>
      <c r="JFK1516" s="3"/>
      <c r="JFL1516" s="3"/>
      <c r="JFM1516" s="3"/>
      <c r="JFN1516" s="3"/>
      <c r="JFO1516" s="3"/>
      <c r="JFP1516" s="3"/>
      <c r="JFQ1516" s="3"/>
      <c r="JFR1516" s="3"/>
      <c r="JFS1516" s="3"/>
      <c r="JFT1516" s="3"/>
      <c r="JFU1516" s="3"/>
      <c r="JFV1516" s="3"/>
      <c r="JFW1516" s="3"/>
      <c r="JFX1516" s="3"/>
      <c r="JFY1516" s="3"/>
      <c r="JFZ1516" s="3"/>
      <c r="JGA1516" s="3"/>
      <c r="JGB1516" s="3"/>
      <c r="JGC1516" s="3"/>
      <c r="JGD1516" s="3"/>
      <c r="JGE1516" s="3"/>
      <c r="JGF1516" s="3"/>
      <c r="JGG1516" s="3"/>
      <c r="JGH1516" s="3"/>
      <c r="JGI1516" s="3"/>
      <c r="JGJ1516" s="3"/>
      <c r="JGK1516" s="3"/>
      <c r="JGL1516" s="3"/>
      <c r="JGM1516" s="3"/>
      <c r="JGN1516" s="3"/>
      <c r="JGO1516" s="3"/>
      <c r="JGP1516" s="3"/>
      <c r="JGQ1516" s="3"/>
      <c r="JGR1516" s="3"/>
      <c r="JGS1516" s="3"/>
      <c r="JGT1516" s="3"/>
      <c r="JGU1516" s="3"/>
      <c r="JGV1516" s="3"/>
      <c r="JGW1516" s="3"/>
      <c r="JGX1516" s="3"/>
      <c r="JGY1516" s="3"/>
      <c r="JGZ1516" s="3"/>
      <c r="JHA1516" s="3"/>
      <c r="JHB1516" s="3"/>
      <c r="JHC1516" s="3"/>
      <c r="JHD1516" s="3"/>
      <c r="JHE1516" s="3"/>
      <c r="JHF1516" s="3"/>
      <c r="JHG1516" s="3"/>
      <c r="JHH1516" s="3"/>
      <c r="JHI1516" s="3"/>
      <c r="JHJ1516" s="3"/>
      <c r="JHK1516" s="3"/>
      <c r="JHL1516" s="3"/>
      <c r="JHM1516" s="3"/>
      <c r="JHN1516" s="3"/>
      <c r="JHO1516" s="3"/>
      <c r="JHP1516" s="3"/>
      <c r="JHQ1516" s="3"/>
      <c r="JHR1516" s="3"/>
      <c r="JHS1516" s="3"/>
      <c r="JHT1516" s="3"/>
      <c r="JHU1516" s="3"/>
      <c r="JHV1516" s="3"/>
      <c r="JHW1516" s="3"/>
      <c r="JHX1516" s="3"/>
      <c r="JHY1516" s="3"/>
      <c r="JHZ1516" s="3"/>
      <c r="JIA1516" s="3"/>
      <c r="JIB1516" s="3"/>
      <c r="JIC1516" s="3"/>
      <c r="JID1516" s="3"/>
      <c r="JIE1516" s="3"/>
      <c r="JIF1516" s="3"/>
      <c r="JIG1516" s="3"/>
      <c r="JIH1516" s="3"/>
      <c r="JII1516" s="3"/>
      <c r="JIJ1516" s="3"/>
      <c r="JIK1516" s="3"/>
      <c r="JIL1516" s="3"/>
      <c r="JIM1516" s="3"/>
      <c r="JIN1516" s="3"/>
      <c r="JIO1516" s="3"/>
      <c r="JIP1516" s="3"/>
      <c r="JIQ1516" s="3"/>
      <c r="JIR1516" s="3"/>
      <c r="JIS1516" s="3"/>
      <c r="JIT1516" s="3"/>
      <c r="JIU1516" s="3"/>
      <c r="JIV1516" s="3"/>
      <c r="JIW1516" s="3"/>
      <c r="JIX1516" s="3"/>
      <c r="JIY1516" s="3"/>
      <c r="JIZ1516" s="3"/>
      <c r="JJA1516" s="3"/>
      <c r="JJB1516" s="3"/>
      <c r="JJC1516" s="3"/>
      <c r="JJD1516" s="3"/>
      <c r="JJE1516" s="3"/>
      <c r="JJF1516" s="3"/>
      <c r="JJG1516" s="3"/>
      <c r="JJH1516" s="3"/>
      <c r="JJI1516" s="3"/>
      <c r="JJJ1516" s="3"/>
      <c r="JJK1516" s="3"/>
      <c r="JJL1516" s="3"/>
      <c r="JJM1516" s="3"/>
      <c r="JJN1516" s="3"/>
      <c r="JJO1516" s="3"/>
      <c r="JJP1516" s="3"/>
      <c r="JJQ1516" s="3"/>
      <c r="JJR1516" s="3"/>
      <c r="JJS1516" s="3"/>
      <c r="JJT1516" s="3"/>
      <c r="JJU1516" s="3"/>
      <c r="JJV1516" s="3"/>
      <c r="JJW1516" s="3"/>
      <c r="JJX1516" s="3"/>
      <c r="JJY1516" s="3"/>
      <c r="JJZ1516" s="3"/>
      <c r="JKA1516" s="3"/>
      <c r="JKB1516" s="3"/>
      <c r="JKC1516" s="3"/>
      <c r="JKD1516" s="3"/>
      <c r="JKE1516" s="3"/>
      <c r="JKF1516" s="3"/>
      <c r="JKG1516" s="3"/>
      <c r="JKH1516" s="3"/>
      <c r="JKI1516" s="3"/>
      <c r="JKJ1516" s="3"/>
      <c r="JKK1516" s="3"/>
      <c r="JKL1516" s="3"/>
      <c r="JKM1516" s="3"/>
      <c r="JKN1516" s="3"/>
      <c r="JKO1516" s="3"/>
      <c r="JKP1516" s="3"/>
      <c r="JKQ1516" s="3"/>
      <c r="JKR1516" s="3"/>
      <c r="JKS1516" s="3"/>
      <c r="JKT1516" s="3"/>
      <c r="JKU1516" s="3"/>
      <c r="JKV1516" s="3"/>
      <c r="JKW1516" s="3"/>
      <c r="JKX1516" s="3"/>
      <c r="JKY1516" s="3"/>
      <c r="JKZ1516" s="3"/>
      <c r="JLA1516" s="3"/>
      <c r="JLB1516" s="3"/>
      <c r="JLC1516" s="3"/>
      <c r="JLD1516" s="3"/>
      <c r="JLE1516" s="3"/>
      <c r="JLF1516" s="3"/>
      <c r="JLG1516" s="3"/>
      <c r="JLH1516" s="3"/>
      <c r="JLI1516" s="3"/>
      <c r="JLJ1516" s="3"/>
      <c r="JLK1516" s="3"/>
      <c r="JLL1516" s="3"/>
      <c r="JLM1516" s="3"/>
      <c r="JLN1516" s="3"/>
      <c r="JLO1516" s="3"/>
      <c r="JLP1516" s="3"/>
      <c r="JLQ1516" s="3"/>
      <c r="JLR1516" s="3"/>
      <c r="JLS1516" s="3"/>
      <c r="JLT1516" s="3"/>
      <c r="JLU1516" s="3"/>
      <c r="JLV1516" s="3"/>
      <c r="JLW1516" s="3"/>
      <c r="JLX1516" s="3"/>
      <c r="JLY1516" s="3"/>
      <c r="JLZ1516" s="3"/>
      <c r="JMA1516" s="3"/>
      <c r="JMB1516" s="3"/>
      <c r="JMC1516" s="3"/>
      <c r="JMD1516" s="3"/>
      <c r="JME1516" s="3"/>
      <c r="JMF1516" s="3"/>
      <c r="JMG1516" s="3"/>
      <c r="JMH1516" s="3"/>
      <c r="JMI1516" s="3"/>
      <c r="JMJ1516" s="3"/>
      <c r="JMK1516" s="3"/>
      <c r="JML1516" s="3"/>
      <c r="JMM1516" s="3"/>
      <c r="JMN1516" s="3"/>
      <c r="JMO1516" s="3"/>
      <c r="JMP1516" s="3"/>
      <c r="JMQ1516" s="3"/>
      <c r="JMR1516" s="3"/>
      <c r="JMS1516" s="3"/>
      <c r="JMT1516" s="3"/>
      <c r="JMU1516" s="3"/>
      <c r="JMV1516" s="3"/>
      <c r="JMW1516" s="3"/>
      <c r="JMX1516" s="3"/>
      <c r="JMY1516" s="3"/>
      <c r="JMZ1516" s="3"/>
      <c r="JNA1516" s="3"/>
      <c r="JNB1516" s="3"/>
      <c r="JNC1516" s="3"/>
      <c r="JND1516" s="3"/>
      <c r="JNE1516" s="3"/>
      <c r="JNF1516" s="3"/>
      <c r="JNG1516" s="3"/>
      <c r="JNH1516" s="3"/>
      <c r="JNI1516" s="3"/>
      <c r="JNJ1516" s="3"/>
      <c r="JNK1516" s="3"/>
      <c r="JNL1516" s="3"/>
      <c r="JNM1516" s="3"/>
      <c r="JNN1516" s="3"/>
      <c r="JNO1516" s="3"/>
      <c r="JNP1516" s="3"/>
      <c r="JNQ1516" s="3"/>
      <c r="JNR1516" s="3"/>
      <c r="JNS1516" s="3"/>
      <c r="JNT1516" s="3"/>
      <c r="JNU1516" s="3"/>
      <c r="JNV1516" s="3"/>
      <c r="JNW1516" s="3"/>
      <c r="JNX1516" s="3"/>
      <c r="JNY1516" s="3"/>
      <c r="JNZ1516" s="3"/>
      <c r="JOA1516" s="3"/>
      <c r="JOB1516" s="3"/>
      <c r="JOC1516" s="3"/>
      <c r="JOD1516" s="3"/>
      <c r="JOE1516" s="3"/>
      <c r="JOF1516" s="3"/>
      <c r="JOG1516" s="3"/>
      <c r="JOH1516" s="3"/>
      <c r="JOI1516" s="3"/>
      <c r="JOJ1516" s="3"/>
      <c r="JOK1516" s="3"/>
      <c r="JOL1516" s="3"/>
      <c r="JOM1516" s="3"/>
      <c r="JON1516" s="3"/>
      <c r="JOO1516" s="3"/>
      <c r="JOP1516" s="3"/>
      <c r="JOQ1516" s="3"/>
      <c r="JOR1516" s="3"/>
      <c r="JOS1516" s="3"/>
      <c r="JOT1516" s="3"/>
      <c r="JOU1516" s="3"/>
      <c r="JOV1516" s="3"/>
      <c r="JOW1516" s="3"/>
      <c r="JOX1516" s="3"/>
      <c r="JOY1516" s="3"/>
      <c r="JOZ1516" s="3"/>
      <c r="JPA1516" s="3"/>
      <c r="JPB1516" s="3"/>
      <c r="JPC1516" s="3"/>
      <c r="JPD1516" s="3"/>
      <c r="JPE1516" s="3"/>
      <c r="JPF1516" s="3"/>
      <c r="JPG1516" s="3"/>
      <c r="JPH1516" s="3"/>
      <c r="JPI1516" s="3"/>
      <c r="JPJ1516" s="3"/>
      <c r="JPK1516" s="3"/>
      <c r="JPL1516" s="3"/>
      <c r="JPM1516" s="3"/>
      <c r="JPN1516" s="3"/>
      <c r="JPO1516" s="3"/>
      <c r="JPP1516" s="3"/>
      <c r="JPQ1516" s="3"/>
      <c r="JPR1516" s="3"/>
      <c r="JPS1516" s="3"/>
      <c r="JPT1516" s="3"/>
      <c r="JPU1516" s="3"/>
      <c r="JPV1516" s="3"/>
      <c r="JPW1516" s="3"/>
      <c r="JPX1516" s="3"/>
      <c r="JPY1516" s="3"/>
      <c r="JPZ1516" s="3"/>
      <c r="JQA1516" s="3"/>
      <c r="JQB1516" s="3"/>
      <c r="JQC1516" s="3"/>
      <c r="JQD1516" s="3"/>
      <c r="JQE1516" s="3"/>
      <c r="JQF1516" s="3"/>
      <c r="JQG1516" s="3"/>
      <c r="JQH1516" s="3"/>
      <c r="JQI1516" s="3"/>
      <c r="JQJ1516" s="3"/>
      <c r="JQK1516" s="3"/>
      <c r="JQL1516" s="3"/>
      <c r="JQM1516" s="3"/>
      <c r="JQN1516" s="3"/>
      <c r="JQO1516" s="3"/>
      <c r="JQP1516" s="3"/>
      <c r="JQQ1516" s="3"/>
      <c r="JQR1516" s="3"/>
      <c r="JQS1516" s="3"/>
      <c r="JQT1516" s="3"/>
      <c r="JQU1516" s="3"/>
      <c r="JQV1516" s="3"/>
      <c r="JQW1516" s="3"/>
      <c r="JQX1516" s="3"/>
      <c r="JQY1516" s="3"/>
      <c r="JQZ1516" s="3"/>
      <c r="JRA1516" s="3"/>
      <c r="JRB1516" s="3"/>
      <c r="JRC1516" s="3"/>
      <c r="JRD1516" s="3"/>
      <c r="JRE1516" s="3"/>
      <c r="JRF1516" s="3"/>
      <c r="JRG1516" s="3"/>
      <c r="JRH1516" s="3"/>
      <c r="JRI1516" s="3"/>
      <c r="JRJ1516" s="3"/>
      <c r="JRK1516" s="3"/>
      <c r="JRL1516" s="3"/>
      <c r="JRM1516" s="3"/>
      <c r="JRN1516" s="3"/>
      <c r="JRO1516" s="3"/>
      <c r="JRP1516" s="3"/>
      <c r="JRQ1516" s="3"/>
      <c r="JRR1516" s="3"/>
      <c r="JRS1516" s="3"/>
      <c r="JRT1516" s="3"/>
      <c r="JRU1516" s="3"/>
      <c r="JRV1516" s="3"/>
      <c r="JRW1516" s="3"/>
      <c r="JRX1516" s="3"/>
      <c r="JRY1516" s="3"/>
      <c r="JRZ1516" s="3"/>
      <c r="JSA1516" s="3"/>
      <c r="JSB1516" s="3"/>
      <c r="JSC1516" s="3"/>
      <c r="JSD1516" s="3"/>
      <c r="JSE1516" s="3"/>
      <c r="JSF1516" s="3"/>
      <c r="JSG1516" s="3"/>
      <c r="JSH1516" s="3"/>
      <c r="JSI1516" s="3"/>
      <c r="JSJ1516" s="3"/>
      <c r="JSK1516" s="3"/>
      <c r="JSL1516" s="3"/>
      <c r="JSM1516" s="3"/>
      <c r="JSN1516" s="3"/>
      <c r="JSO1516" s="3"/>
      <c r="JSP1516" s="3"/>
      <c r="JSQ1516" s="3"/>
      <c r="JSR1516" s="3"/>
      <c r="JSS1516" s="3"/>
      <c r="JST1516" s="3"/>
      <c r="JSU1516" s="3"/>
      <c r="JSV1516" s="3"/>
      <c r="JSW1516" s="3"/>
      <c r="JSX1516" s="3"/>
      <c r="JSY1516" s="3"/>
      <c r="JSZ1516" s="3"/>
      <c r="JTA1516" s="3"/>
      <c r="JTB1516" s="3"/>
      <c r="JTC1516" s="3"/>
      <c r="JTD1516" s="3"/>
      <c r="JTE1516" s="3"/>
      <c r="JTF1516" s="3"/>
      <c r="JTG1516" s="3"/>
      <c r="JTH1516" s="3"/>
      <c r="JTI1516" s="3"/>
      <c r="JTJ1516" s="3"/>
      <c r="JTK1516" s="3"/>
      <c r="JTL1516" s="3"/>
      <c r="JTM1516" s="3"/>
      <c r="JTN1516" s="3"/>
      <c r="JTO1516" s="3"/>
      <c r="JTP1516" s="3"/>
      <c r="JTQ1516" s="3"/>
      <c r="JTR1516" s="3"/>
      <c r="JTS1516" s="3"/>
      <c r="JTT1516" s="3"/>
      <c r="JTU1516" s="3"/>
      <c r="JTV1516" s="3"/>
      <c r="JTW1516" s="3"/>
      <c r="JTX1516" s="3"/>
      <c r="JTY1516" s="3"/>
      <c r="JTZ1516" s="3"/>
      <c r="JUA1516" s="3"/>
      <c r="JUB1516" s="3"/>
      <c r="JUC1516" s="3"/>
      <c r="JUD1516" s="3"/>
      <c r="JUE1516" s="3"/>
      <c r="JUF1516" s="3"/>
      <c r="JUG1516" s="3"/>
      <c r="JUH1516" s="3"/>
      <c r="JUI1516" s="3"/>
      <c r="JUJ1516" s="3"/>
      <c r="JUK1516" s="3"/>
      <c r="JUL1516" s="3"/>
      <c r="JUM1516" s="3"/>
      <c r="JUN1516" s="3"/>
      <c r="JUO1516" s="3"/>
      <c r="JUP1516" s="3"/>
      <c r="JUQ1516" s="3"/>
      <c r="JUR1516" s="3"/>
      <c r="JUS1516" s="3"/>
      <c r="JUT1516" s="3"/>
      <c r="JUU1516" s="3"/>
      <c r="JUV1516" s="3"/>
      <c r="JUW1516" s="3"/>
      <c r="JUX1516" s="3"/>
      <c r="JUY1516" s="3"/>
      <c r="JUZ1516" s="3"/>
      <c r="JVA1516" s="3"/>
      <c r="JVB1516" s="3"/>
      <c r="JVC1516" s="3"/>
      <c r="JVD1516" s="3"/>
      <c r="JVE1516" s="3"/>
      <c r="JVF1516" s="3"/>
      <c r="JVG1516" s="3"/>
      <c r="JVH1516" s="3"/>
      <c r="JVI1516" s="3"/>
      <c r="JVJ1516" s="3"/>
      <c r="JVK1516" s="3"/>
      <c r="JVL1516" s="3"/>
      <c r="JVM1516" s="3"/>
      <c r="JVN1516" s="3"/>
      <c r="JVO1516" s="3"/>
      <c r="JVP1516" s="3"/>
      <c r="JVQ1516" s="3"/>
      <c r="JVR1516" s="3"/>
      <c r="JVS1516" s="3"/>
      <c r="JVT1516" s="3"/>
      <c r="JVU1516" s="3"/>
      <c r="JVV1516" s="3"/>
      <c r="JVW1516" s="3"/>
      <c r="JVX1516" s="3"/>
      <c r="JVY1516" s="3"/>
      <c r="JVZ1516" s="3"/>
      <c r="JWA1516" s="3"/>
      <c r="JWB1516" s="3"/>
      <c r="JWC1516" s="3"/>
      <c r="JWD1516" s="3"/>
      <c r="JWE1516" s="3"/>
      <c r="JWF1516" s="3"/>
      <c r="JWG1516" s="3"/>
      <c r="JWH1516" s="3"/>
      <c r="JWI1516" s="3"/>
      <c r="JWJ1516" s="3"/>
      <c r="JWK1516" s="3"/>
      <c r="JWL1516" s="3"/>
      <c r="JWM1516" s="3"/>
      <c r="JWN1516" s="3"/>
      <c r="JWO1516" s="3"/>
      <c r="JWP1516" s="3"/>
      <c r="JWQ1516" s="3"/>
      <c r="JWR1516" s="3"/>
      <c r="JWS1516" s="3"/>
      <c r="JWT1516" s="3"/>
      <c r="JWU1516" s="3"/>
      <c r="JWV1516" s="3"/>
      <c r="JWW1516" s="3"/>
      <c r="JWX1516" s="3"/>
      <c r="JWY1516" s="3"/>
      <c r="JWZ1516" s="3"/>
      <c r="JXA1516" s="3"/>
      <c r="JXB1516" s="3"/>
      <c r="JXC1516" s="3"/>
      <c r="JXD1516" s="3"/>
      <c r="JXE1516" s="3"/>
      <c r="JXF1516" s="3"/>
      <c r="JXG1516" s="3"/>
      <c r="JXH1516" s="3"/>
      <c r="JXI1516" s="3"/>
      <c r="JXJ1516" s="3"/>
      <c r="JXK1516" s="3"/>
      <c r="JXL1516" s="3"/>
      <c r="JXM1516" s="3"/>
      <c r="JXN1516" s="3"/>
      <c r="JXO1516" s="3"/>
      <c r="JXP1516" s="3"/>
      <c r="JXQ1516" s="3"/>
      <c r="JXR1516" s="3"/>
      <c r="JXS1516" s="3"/>
      <c r="JXT1516" s="3"/>
      <c r="JXU1516" s="3"/>
      <c r="JXV1516" s="3"/>
      <c r="JXW1516" s="3"/>
      <c r="JXX1516" s="3"/>
      <c r="JXY1516" s="3"/>
      <c r="JXZ1516" s="3"/>
      <c r="JYA1516" s="3"/>
      <c r="JYB1516" s="3"/>
      <c r="JYC1516" s="3"/>
      <c r="JYD1516" s="3"/>
      <c r="JYE1516" s="3"/>
      <c r="JYF1516" s="3"/>
      <c r="JYG1516" s="3"/>
      <c r="JYH1516" s="3"/>
      <c r="JYI1516" s="3"/>
      <c r="JYJ1516" s="3"/>
      <c r="JYK1516" s="3"/>
      <c r="JYL1516" s="3"/>
      <c r="JYM1516" s="3"/>
      <c r="JYN1516" s="3"/>
      <c r="JYO1516" s="3"/>
      <c r="JYP1516" s="3"/>
      <c r="JYQ1516" s="3"/>
      <c r="JYR1516" s="3"/>
      <c r="JYS1516" s="3"/>
      <c r="JYT1516" s="3"/>
      <c r="JYU1516" s="3"/>
      <c r="JYV1516" s="3"/>
      <c r="JYW1516" s="3"/>
      <c r="JYX1516" s="3"/>
      <c r="JYY1516" s="3"/>
      <c r="JYZ1516" s="3"/>
      <c r="JZA1516" s="3"/>
      <c r="JZB1516" s="3"/>
      <c r="JZC1516" s="3"/>
      <c r="JZD1516" s="3"/>
      <c r="JZE1516" s="3"/>
      <c r="JZF1516" s="3"/>
      <c r="JZG1516" s="3"/>
      <c r="JZH1516" s="3"/>
      <c r="JZI1516" s="3"/>
      <c r="JZJ1516" s="3"/>
      <c r="JZK1516" s="3"/>
      <c r="JZL1516" s="3"/>
      <c r="JZM1516" s="3"/>
      <c r="JZN1516" s="3"/>
      <c r="JZO1516" s="3"/>
      <c r="JZP1516" s="3"/>
      <c r="JZQ1516" s="3"/>
      <c r="JZR1516" s="3"/>
      <c r="JZS1516" s="3"/>
      <c r="JZT1516" s="3"/>
      <c r="JZU1516" s="3"/>
      <c r="JZV1516" s="3"/>
      <c r="JZW1516" s="3"/>
      <c r="JZX1516" s="3"/>
      <c r="JZY1516" s="3"/>
      <c r="JZZ1516" s="3"/>
      <c r="KAA1516" s="3"/>
      <c r="KAB1516" s="3"/>
      <c r="KAC1516" s="3"/>
      <c r="KAD1516" s="3"/>
      <c r="KAE1516" s="3"/>
      <c r="KAF1516" s="3"/>
      <c r="KAG1516" s="3"/>
      <c r="KAH1516" s="3"/>
      <c r="KAI1516" s="3"/>
      <c r="KAJ1516" s="3"/>
      <c r="KAK1516" s="3"/>
      <c r="KAL1516" s="3"/>
      <c r="KAM1516" s="3"/>
      <c r="KAN1516" s="3"/>
      <c r="KAO1516" s="3"/>
      <c r="KAP1516" s="3"/>
      <c r="KAQ1516" s="3"/>
      <c r="KAR1516" s="3"/>
      <c r="KAS1516" s="3"/>
      <c r="KAT1516" s="3"/>
      <c r="KAU1516" s="3"/>
      <c r="KAV1516" s="3"/>
      <c r="KAW1516" s="3"/>
      <c r="KAX1516" s="3"/>
      <c r="KAY1516" s="3"/>
      <c r="KAZ1516" s="3"/>
      <c r="KBA1516" s="3"/>
      <c r="KBB1516" s="3"/>
      <c r="KBC1516" s="3"/>
      <c r="KBD1516" s="3"/>
      <c r="KBE1516" s="3"/>
      <c r="KBF1516" s="3"/>
      <c r="KBG1516" s="3"/>
      <c r="KBH1516" s="3"/>
      <c r="KBI1516" s="3"/>
      <c r="KBJ1516" s="3"/>
      <c r="KBK1516" s="3"/>
      <c r="KBL1516" s="3"/>
      <c r="KBM1516" s="3"/>
      <c r="KBN1516" s="3"/>
      <c r="KBO1516" s="3"/>
      <c r="KBP1516" s="3"/>
      <c r="KBQ1516" s="3"/>
      <c r="KBR1516" s="3"/>
      <c r="KBS1516" s="3"/>
      <c r="KBT1516" s="3"/>
      <c r="KBU1516" s="3"/>
      <c r="KBV1516" s="3"/>
      <c r="KBW1516" s="3"/>
      <c r="KBX1516" s="3"/>
      <c r="KBY1516" s="3"/>
      <c r="KBZ1516" s="3"/>
      <c r="KCA1516" s="3"/>
      <c r="KCB1516" s="3"/>
      <c r="KCC1516" s="3"/>
      <c r="KCD1516" s="3"/>
      <c r="KCE1516" s="3"/>
      <c r="KCF1516" s="3"/>
      <c r="KCG1516" s="3"/>
      <c r="KCH1516" s="3"/>
      <c r="KCI1516" s="3"/>
      <c r="KCJ1516" s="3"/>
      <c r="KCK1516" s="3"/>
      <c r="KCL1516" s="3"/>
      <c r="KCM1516" s="3"/>
      <c r="KCN1516" s="3"/>
      <c r="KCO1516" s="3"/>
      <c r="KCP1516" s="3"/>
      <c r="KCQ1516" s="3"/>
      <c r="KCR1516" s="3"/>
      <c r="KCS1516" s="3"/>
      <c r="KCT1516" s="3"/>
      <c r="KCU1516" s="3"/>
      <c r="KCV1516" s="3"/>
      <c r="KCW1516" s="3"/>
      <c r="KCX1516" s="3"/>
      <c r="KCY1516" s="3"/>
      <c r="KCZ1516" s="3"/>
      <c r="KDA1516" s="3"/>
      <c r="KDB1516" s="3"/>
      <c r="KDC1516" s="3"/>
      <c r="KDD1516" s="3"/>
      <c r="KDE1516" s="3"/>
      <c r="KDF1516" s="3"/>
      <c r="KDG1516" s="3"/>
      <c r="KDH1516" s="3"/>
      <c r="KDI1516" s="3"/>
      <c r="KDJ1516" s="3"/>
      <c r="KDK1516" s="3"/>
      <c r="KDL1516" s="3"/>
      <c r="KDM1516" s="3"/>
      <c r="KDN1516" s="3"/>
      <c r="KDO1516" s="3"/>
      <c r="KDP1516" s="3"/>
      <c r="KDQ1516" s="3"/>
      <c r="KDR1516" s="3"/>
      <c r="KDS1516" s="3"/>
      <c r="KDT1516" s="3"/>
      <c r="KDU1516" s="3"/>
      <c r="KDV1516" s="3"/>
      <c r="KDW1516" s="3"/>
      <c r="KDX1516" s="3"/>
      <c r="KDY1516" s="3"/>
      <c r="KDZ1516" s="3"/>
      <c r="KEA1516" s="3"/>
      <c r="KEB1516" s="3"/>
      <c r="KEC1516" s="3"/>
      <c r="KED1516" s="3"/>
      <c r="KEE1516" s="3"/>
      <c r="KEF1516" s="3"/>
      <c r="KEG1516" s="3"/>
      <c r="KEH1516" s="3"/>
      <c r="KEI1516" s="3"/>
      <c r="KEJ1516" s="3"/>
      <c r="KEK1516" s="3"/>
      <c r="KEL1516" s="3"/>
      <c r="KEM1516" s="3"/>
      <c r="KEN1516" s="3"/>
      <c r="KEO1516" s="3"/>
      <c r="KEP1516" s="3"/>
      <c r="KEQ1516" s="3"/>
      <c r="KER1516" s="3"/>
      <c r="KES1516" s="3"/>
      <c r="KET1516" s="3"/>
      <c r="KEU1516" s="3"/>
      <c r="KEV1516" s="3"/>
      <c r="KEW1516" s="3"/>
      <c r="KEX1516" s="3"/>
      <c r="KEY1516" s="3"/>
      <c r="KEZ1516" s="3"/>
      <c r="KFA1516" s="3"/>
      <c r="KFB1516" s="3"/>
      <c r="KFC1516" s="3"/>
      <c r="KFD1516" s="3"/>
      <c r="KFE1516" s="3"/>
      <c r="KFF1516" s="3"/>
      <c r="KFG1516" s="3"/>
      <c r="KFH1516" s="3"/>
      <c r="KFI1516" s="3"/>
      <c r="KFJ1516" s="3"/>
      <c r="KFK1516" s="3"/>
      <c r="KFL1516" s="3"/>
      <c r="KFM1516" s="3"/>
      <c r="KFN1516" s="3"/>
      <c r="KFO1516" s="3"/>
      <c r="KFP1516" s="3"/>
      <c r="KFQ1516" s="3"/>
      <c r="KFR1516" s="3"/>
      <c r="KFS1516" s="3"/>
      <c r="KFT1516" s="3"/>
      <c r="KFU1516" s="3"/>
      <c r="KFV1516" s="3"/>
      <c r="KFW1516" s="3"/>
      <c r="KFX1516" s="3"/>
      <c r="KFY1516" s="3"/>
      <c r="KFZ1516" s="3"/>
      <c r="KGA1516" s="3"/>
      <c r="KGB1516" s="3"/>
      <c r="KGC1516" s="3"/>
      <c r="KGD1516" s="3"/>
      <c r="KGE1516" s="3"/>
      <c r="KGF1516" s="3"/>
      <c r="KGG1516" s="3"/>
      <c r="KGH1516" s="3"/>
      <c r="KGI1516" s="3"/>
      <c r="KGJ1516" s="3"/>
      <c r="KGK1516" s="3"/>
      <c r="KGL1516" s="3"/>
      <c r="KGM1516" s="3"/>
      <c r="KGN1516" s="3"/>
      <c r="KGO1516" s="3"/>
      <c r="KGP1516" s="3"/>
      <c r="KGQ1516" s="3"/>
      <c r="KGR1516" s="3"/>
      <c r="KGS1516" s="3"/>
      <c r="KGT1516" s="3"/>
      <c r="KGU1516" s="3"/>
      <c r="KGV1516" s="3"/>
      <c r="KGW1516" s="3"/>
      <c r="KGX1516" s="3"/>
      <c r="KGY1516" s="3"/>
      <c r="KGZ1516" s="3"/>
      <c r="KHA1516" s="3"/>
      <c r="KHB1516" s="3"/>
      <c r="KHC1516" s="3"/>
      <c r="KHD1516" s="3"/>
      <c r="KHE1516" s="3"/>
      <c r="KHF1516" s="3"/>
      <c r="KHG1516" s="3"/>
      <c r="KHH1516" s="3"/>
      <c r="KHI1516" s="3"/>
      <c r="KHJ1516" s="3"/>
      <c r="KHK1516" s="3"/>
      <c r="KHL1516" s="3"/>
      <c r="KHM1516" s="3"/>
      <c r="KHN1516" s="3"/>
      <c r="KHO1516" s="3"/>
      <c r="KHP1516" s="3"/>
      <c r="KHQ1516" s="3"/>
      <c r="KHR1516" s="3"/>
      <c r="KHS1516" s="3"/>
      <c r="KHT1516" s="3"/>
      <c r="KHU1516" s="3"/>
      <c r="KHV1516" s="3"/>
      <c r="KHW1516" s="3"/>
      <c r="KHX1516" s="3"/>
      <c r="KHY1516" s="3"/>
      <c r="KHZ1516" s="3"/>
      <c r="KIA1516" s="3"/>
      <c r="KIB1516" s="3"/>
      <c r="KIC1516" s="3"/>
      <c r="KID1516" s="3"/>
      <c r="KIE1516" s="3"/>
      <c r="KIF1516" s="3"/>
      <c r="KIG1516" s="3"/>
      <c r="KIH1516" s="3"/>
      <c r="KII1516" s="3"/>
      <c r="KIJ1516" s="3"/>
      <c r="KIK1516" s="3"/>
      <c r="KIL1516" s="3"/>
      <c r="KIM1516" s="3"/>
      <c r="KIN1516" s="3"/>
      <c r="KIO1516" s="3"/>
      <c r="KIP1516" s="3"/>
      <c r="KIQ1516" s="3"/>
      <c r="KIR1516" s="3"/>
      <c r="KIS1516" s="3"/>
      <c r="KIT1516" s="3"/>
      <c r="KIU1516" s="3"/>
      <c r="KIV1516" s="3"/>
      <c r="KIW1516" s="3"/>
      <c r="KIX1516" s="3"/>
      <c r="KIY1516" s="3"/>
      <c r="KIZ1516" s="3"/>
      <c r="KJA1516" s="3"/>
      <c r="KJB1516" s="3"/>
      <c r="KJC1516" s="3"/>
      <c r="KJD1516" s="3"/>
      <c r="KJE1516" s="3"/>
      <c r="KJF1516" s="3"/>
      <c r="KJG1516" s="3"/>
      <c r="KJH1516" s="3"/>
      <c r="KJI1516" s="3"/>
      <c r="KJJ1516" s="3"/>
      <c r="KJK1516" s="3"/>
      <c r="KJL1516" s="3"/>
      <c r="KJM1516" s="3"/>
      <c r="KJN1516" s="3"/>
      <c r="KJO1516" s="3"/>
      <c r="KJP1516" s="3"/>
      <c r="KJQ1516" s="3"/>
      <c r="KJR1516" s="3"/>
      <c r="KJS1516" s="3"/>
      <c r="KJT1516" s="3"/>
      <c r="KJU1516" s="3"/>
      <c r="KJV1516" s="3"/>
      <c r="KJW1516" s="3"/>
      <c r="KJX1516" s="3"/>
      <c r="KJY1516" s="3"/>
      <c r="KJZ1516" s="3"/>
      <c r="KKA1516" s="3"/>
      <c r="KKB1516" s="3"/>
      <c r="KKC1516" s="3"/>
      <c r="KKD1516" s="3"/>
      <c r="KKE1516" s="3"/>
      <c r="KKF1516" s="3"/>
      <c r="KKG1516" s="3"/>
      <c r="KKH1516" s="3"/>
      <c r="KKI1516" s="3"/>
      <c r="KKJ1516" s="3"/>
      <c r="KKK1516" s="3"/>
      <c r="KKL1516" s="3"/>
      <c r="KKM1516" s="3"/>
      <c r="KKN1516" s="3"/>
      <c r="KKO1516" s="3"/>
      <c r="KKP1516" s="3"/>
      <c r="KKQ1516" s="3"/>
      <c r="KKR1516" s="3"/>
      <c r="KKS1516" s="3"/>
      <c r="KKT1516" s="3"/>
      <c r="KKU1516" s="3"/>
      <c r="KKV1516" s="3"/>
      <c r="KKW1516" s="3"/>
      <c r="KKX1516" s="3"/>
      <c r="KKY1516" s="3"/>
      <c r="KKZ1516" s="3"/>
      <c r="KLA1516" s="3"/>
      <c r="KLB1516" s="3"/>
      <c r="KLC1516" s="3"/>
      <c r="KLD1516" s="3"/>
      <c r="KLE1516" s="3"/>
      <c r="KLF1516" s="3"/>
      <c r="KLG1516" s="3"/>
      <c r="KLH1516" s="3"/>
      <c r="KLI1516" s="3"/>
      <c r="KLJ1516" s="3"/>
      <c r="KLK1516" s="3"/>
      <c r="KLL1516" s="3"/>
      <c r="KLM1516" s="3"/>
      <c r="KLN1516" s="3"/>
      <c r="KLO1516" s="3"/>
      <c r="KLP1516" s="3"/>
      <c r="KLQ1516" s="3"/>
      <c r="KLR1516" s="3"/>
      <c r="KLS1516" s="3"/>
      <c r="KLT1516" s="3"/>
      <c r="KLU1516" s="3"/>
      <c r="KLV1516" s="3"/>
      <c r="KLW1516" s="3"/>
      <c r="KLX1516" s="3"/>
      <c r="KLY1516" s="3"/>
      <c r="KLZ1516" s="3"/>
      <c r="KMA1516" s="3"/>
      <c r="KMB1516" s="3"/>
      <c r="KMC1516" s="3"/>
      <c r="KMD1516" s="3"/>
      <c r="KME1516" s="3"/>
      <c r="KMF1516" s="3"/>
      <c r="KMG1516" s="3"/>
      <c r="KMH1516" s="3"/>
      <c r="KMI1516" s="3"/>
      <c r="KMJ1516" s="3"/>
      <c r="KMK1516" s="3"/>
      <c r="KML1516" s="3"/>
      <c r="KMM1516" s="3"/>
      <c r="KMN1516" s="3"/>
      <c r="KMO1516" s="3"/>
      <c r="KMP1516" s="3"/>
      <c r="KMQ1516" s="3"/>
      <c r="KMR1516" s="3"/>
      <c r="KMS1516" s="3"/>
      <c r="KMT1516" s="3"/>
      <c r="KMU1516" s="3"/>
      <c r="KMV1516" s="3"/>
      <c r="KMW1516" s="3"/>
      <c r="KMX1516" s="3"/>
      <c r="KMY1516" s="3"/>
      <c r="KMZ1516" s="3"/>
      <c r="KNA1516" s="3"/>
      <c r="KNB1516" s="3"/>
      <c r="KNC1516" s="3"/>
      <c r="KND1516" s="3"/>
      <c r="KNE1516" s="3"/>
      <c r="KNF1516" s="3"/>
      <c r="KNG1516" s="3"/>
      <c r="KNH1516" s="3"/>
      <c r="KNI1516" s="3"/>
      <c r="KNJ1516" s="3"/>
      <c r="KNK1516" s="3"/>
      <c r="KNL1516" s="3"/>
      <c r="KNM1516" s="3"/>
      <c r="KNN1516" s="3"/>
      <c r="KNO1516" s="3"/>
      <c r="KNP1516" s="3"/>
      <c r="KNQ1516" s="3"/>
      <c r="KNR1516" s="3"/>
      <c r="KNS1516" s="3"/>
      <c r="KNT1516" s="3"/>
      <c r="KNU1516" s="3"/>
      <c r="KNV1516" s="3"/>
      <c r="KNW1516" s="3"/>
      <c r="KNX1516" s="3"/>
      <c r="KNY1516" s="3"/>
      <c r="KNZ1516" s="3"/>
      <c r="KOA1516" s="3"/>
      <c r="KOB1516" s="3"/>
      <c r="KOC1516" s="3"/>
      <c r="KOD1516" s="3"/>
      <c r="KOE1516" s="3"/>
      <c r="KOF1516" s="3"/>
      <c r="KOG1516" s="3"/>
      <c r="KOH1516" s="3"/>
      <c r="KOI1516" s="3"/>
      <c r="KOJ1516" s="3"/>
      <c r="KOK1516" s="3"/>
      <c r="KOL1516" s="3"/>
      <c r="KOM1516" s="3"/>
      <c r="KON1516" s="3"/>
      <c r="KOO1516" s="3"/>
      <c r="KOP1516" s="3"/>
      <c r="KOQ1516" s="3"/>
      <c r="KOR1516" s="3"/>
      <c r="KOS1516" s="3"/>
      <c r="KOT1516" s="3"/>
      <c r="KOU1516" s="3"/>
      <c r="KOV1516" s="3"/>
      <c r="KOW1516" s="3"/>
      <c r="KOX1516" s="3"/>
      <c r="KOY1516" s="3"/>
      <c r="KOZ1516" s="3"/>
      <c r="KPA1516" s="3"/>
      <c r="KPB1516" s="3"/>
      <c r="KPC1516" s="3"/>
      <c r="KPD1516" s="3"/>
      <c r="KPE1516" s="3"/>
      <c r="KPF1516" s="3"/>
      <c r="KPG1516" s="3"/>
      <c r="KPH1516" s="3"/>
      <c r="KPI1516" s="3"/>
      <c r="KPJ1516" s="3"/>
      <c r="KPK1516" s="3"/>
      <c r="KPL1516" s="3"/>
      <c r="KPM1516" s="3"/>
      <c r="KPN1516" s="3"/>
      <c r="KPO1516" s="3"/>
      <c r="KPP1516" s="3"/>
      <c r="KPQ1516" s="3"/>
      <c r="KPR1516" s="3"/>
      <c r="KPS1516" s="3"/>
      <c r="KPT1516" s="3"/>
      <c r="KPU1516" s="3"/>
      <c r="KPV1516" s="3"/>
      <c r="KPW1516" s="3"/>
      <c r="KPX1516" s="3"/>
      <c r="KPY1516" s="3"/>
      <c r="KPZ1516" s="3"/>
      <c r="KQA1516" s="3"/>
      <c r="KQB1516" s="3"/>
      <c r="KQC1516" s="3"/>
      <c r="KQD1516" s="3"/>
      <c r="KQE1516" s="3"/>
      <c r="KQF1516" s="3"/>
      <c r="KQG1516" s="3"/>
      <c r="KQH1516" s="3"/>
      <c r="KQI1516" s="3"/>
      <c r="KQJ1516" s="3"/>
      <c r="KQK1516" s="3"/>
      <c r="KQL1516" s="3"/>
      <c r="KQM1516" s="3"/>
      <c r="KQN1516" s="3"/>
      <c r="KQO1516" s="3"/>
      <c r="KQP1516" s="3"/>
      <c r="KQQ1516" s="3"/>
      <c r="KQR1516" s="3"/>
      <c r="KQS1516" s="3"/>
      <c r="KQT1516" s="3"/>
      <c r="KQU1516" s="3"/>
      <c r="KQV1516" s="3"/>
      <c r="KQW1516" s="3"/>
      <c r="KQX1516" s="3"/>
      <c r="KQY1516" s="3"/>
      <c r="KQZ1516" s="3"/>
      <c r="KRA1516" s="3"/>
      <c r="KRB1516" s="3"/>
      <c r="KRC1516" s="3"/>
      <c r="KRD1516" s="3"/>
      <c r="KRE1516" s="3"/>
      <c r="KRF1516" s="3"/>
      <c r="KRG1516" s="3"/>
      <c r="KRH1516" s="3"/>
      <c r="KRI1516" s="3"/>
      <c r="KRJ1516" s="3"/>
      <c r="KRK1516" s="3"/>
      <c r="KRL1516" s="3"/>
      <c r="KRM1516" s="3"/>
      <c r="KRN1516" s="3"/>
      <c r="KRO1516" s="3"/>
      <c r="KRP1516" s="3"/>
      <c r="KRQ1516" s="3"/>
      <c r="KRR1516" s="3"/>
      <c r="KRS1516" s="3"/>
      <c r="KRT1516" s="3"/>
      <c r="KRU1516" s="3"/>
      <c r="KRV1516" s="3"/>
      <c r="KRW1516" s="3"/>
      <c r="KRX1516" s="3"/>
      <c r="KRY1516" s="3"/>
      <c r="KRZ1516" s="3"/>
      <c r="KSA1516" s="3"/>
      <c r="KSB1516" s="3"/>
      <c r="KSC1516" s="3"/>
      <c r="KSD1516" s="3"/>
      <c r="KSE1516" s="3"/>
      <c r="KSF1516" s="3"/>
      <c r="KSG1516" s="3"/>
      <c r="KSH1516" s="3"/>
      <c r="KSI1516" s="3"/>
      <c r="KSJ1516" s="3"/>
      <c r="KSK1516" s="3"/>
      <c r="KSL1516" s="3"/>
      <c r="KSM1516" s="3"/>
      <c r="KSN1516" s="3"/>
      <c r="KSO1516" s="3"/>
      <c r="KSP1516" s="3"/>
      <c r="KSQ1516" s="3"/>
      <c r="KSR1516" s="3"/>
      <c r="KSS1516" s="3"/>
      <c r="KST1516" s="3"/>
      <c r="KSU1516" s="3"/>
      <c r="KSV1516" s="3"/>
      <c r="KSW1516" s="3"/>
      <c r="KSX1516" s="3"/>
      <c r="KSY1516" s="3"/>
      <c r="KSZ1516" s="3"/>
      <c r="KTA1516" s="3"/>
      <c r="KTB1516" s="3"/>
      <c r="KTC1516" s="3"/>
      <c r="KTD1516" s="3"/>
      <c r="KTE1516" s="3"/>
      <c r="KTF1516" s="3"/>
      <c r="KTG1516" s="3"/>
      <c r="KTH1516" s="3"/>
      <c r="KTI1516" s="3"/>
      <c r="KTJ1516" s="3"/>
      <c r="KTK1516" s="3"/>
      <c r="KTL1516" s="3"/>
      <c r="KTM1516" s="3"/>
      <c r="KTN1516" s="3"/>
      <c r="KTO1516" s="3"/>
      <c r="KTP1516" s="3"/>
      <c r="KTQ1516" s="3"/>
      <c r="KTR1516" s="3"/>
      <c r="KTS1516" s="3"/>
      <c r="KTT1516" s="3"/>
      <c r="KTU1516" s="3"/>
      <c r="KTV1516" s="3"/>
      <c r="KTW1516" s="3"/>
      <c r="KTX1516" s="3"/>
      <c r="KTY1516" s="3"/>
      <c r="KTZ1516" s="3"/>
      <c r="KUA1516" s="3"/>
      <c r="KUB1516" s="3"/>
      <c r="KUC1516" s="3"/>
      <c r="KUD1516" s="3"/>
      <c r="KUE1516" s="3"/>
      <c r="KUF1516" s="3"/>
      <c r="KUG1516" s="3"/>
      <c r="KUH1516" s="3"/>
      <c r="KUI1516" s="3"/>
      <c r="KUJ1516" s="3"/>
      <c r="KUK1516" s="3"/>
      <c r="KUL1516" s="3"/>
      <c r="KUM1516" s="3"/>
      <c r="KUN1516" s="3"/>
      <c r="KUO1516" s="3"/>
      <c r="KUP1516" s="3"/>
      <c r="KUQ1516" s="3"/>
      <c r="KUR1516" s="3"/>
      <c r="KUS1516" s="3"/>
      <c r="KUT1516" s="3"/>
      <c r="KUU1516" s="3"/>
      <c r="KUV1516" s="3"/>
      <c r="KUW1516" s="3"/>
      <c r="KUX1516" s="3"/>
      <c r="KUY1516" s="3"/>
      <c r="KUZ1516" s="3"/>
      <c r="KVA1516" s="3"/>
      <c r="KVB1516" s="3"/>
      <c r="KVC1516" s="3"/>
      <c r="KVD1516" s="3"/>
      <c r="KVE1516" s="3"/>
      <c r="KVF1516" s="3"/>
      <c r="KVG1516" s="3"/>
      <c r="KVH1516" s="3"/>
      <c r="KVI1516" s="3"/>
      <c r="KVJ1516" s="3"/>
      <c r="KVK1516" s="3"/>
      <c r="KVL1516" s="3"/>
      <c r="KVM1516" s="3"/>
      <c r="KVN1516" s="3"/>
      <c r="KVO1516" s="3"/>
      <c r="KVP1516" s="3"/>
      <c r="KVQ1516" s="3"/>
      <c r="KVR1516" s="3"/>
      <c r="KVS1516" s="3"/>
      <c r="KVT1516" s="3"/>
      <c r="KVU1516" s="3"/>
      <c r="KVV1516" s="3"/>
      <c r="KVW1516" s="3"/>
      <c r="KVX1516" s="3"/>
      <c r="KVY1516" s="3"/>
      <c r="KVZ1516" s="3"/>
      <c r="KWA1516" s="3"/>
      <c r="KWB1516" s="3"/>
      <c r="KWC1516" s="3"/>
      <c r="KWD1516" s="3"/>
      <c r="KWE1516" s="3"/>
      <c r="KWF1516" s="3"/>
      <c r="KWG1516" s="3"/>
      <c r="KWH1516" s="3"/>
      <c r="KWI1516" s="3"/>
      <c r="KWJ1516" s="3"/>
      <c r="KWK1516" s="3"/>
      <c r="KWL1516" s="3"/>
      <c r="KWM1516" s="3"/>
      <c r="KWN1516" s="3"/>
      <c r="KWO1516" s="3"/>
      <c r="KWP1516" s="3"/>
      <c r="KWQ1516" s="3"/>
      <c r="KWR1516" s="3"/>
      <c r="KWS1516" s="3"/>
      <c r="KWT1516" s="3"/>
      <c r="KWU1516" s="3"/>
      <c r="KWV1516" s="3"/>
      <c r="KWW1516" s="3"/>
      <c r="KWX1516" s="3"/>
      <c r="KWY1516" s="3"/>
      <c r="KWZ1516" s="3"/>
      <c r="KXA1516" s="3"/>
      <c r="KXB1516" s="3"/>
      <c r="KXC1516" s="3"/>
      <c r="KXD1516" s="3"/>
      <c r="KXE1516" s="3"/>
      <c r="KXF1516" s="3"/>
      <c r="KXG1516" s="3"/>
      <c r="KXH1516" s="3"/>
      <c r="KXI1516" s="3"/>
      <c r="KXJ1516" s="3"/>
      <c r="KXK1516" s="3"/>
      <c r="KXL1516" s="3"/>
      <c r="KXM1516" s="3"/>
      <c r="KXN1516" s="3"/>
      <c r="KXO1516" s="3"/>
      <c r="KXP1516" s="3"/>
      <c r="KXQ1516" s="3"/>
      <c r="KXR1516" s="3"/>
      <c r="KXS1516" s="3"/>
      <c r="KXT1516" s="3"/>
      <c r="KXU1516" s="3"/>
      <c r="KXV1516" s="3"/>
      <c r="KXW1516" s="3"/>
      <c r="KXX1516" s="3"/>
      <c r="KXY1516" s="3"/>
      <c r="KXZ1516" s="3"/>
      <c r="KYA1516" s="3"/>
      <c r="KYB1516" s="3"/>
      <c r="KYC1516" s="3"/>
      <c r="KYD1516" s="3"/>
      <c r="KYE1516" s="3"/>
      <c r="KYF1516" s="3"/>
      <c r="KYG1516" s="3"/>
      <c r="KYH1516" s="3"/>
      <c r="KYI1516" s="3"/>
      <c r="KYJ1516" s="3"/>
      <c r="KYK1516" s="3"/>
      <c r="KYL1516" s="3"/>
      <c r="KYM1516" s="3"/>
      <c r="KYN1516" s="3"/>
      <c r="KYO1516" s="3"/>
      <c r="KYP1516" s="3"/>
      <c r="KYQ1516" s="3"/>
      <c r="KYR1516" s="3"/>
      <c r="KYS1516" s="3"/>
      <c r="KYT1516" s="3"/>
      <c r="KYU1516" s="3"/>
      <c r="KYV1516" s="3"/>
      <c r="KYW1516" s="3"/>
      <c r="KYX1516" s="3"/>
      <c r="KYY1516" s="3"/>
      <c r="KYZ1516" s="3"/>
      <c r="KZA1516" s="3"/>
      <c r="KZB1516" s="3"/>
      <c r="KZC1516" s="3"/>
      <c r="KZD1516" s="3"/>
      <c r="KZE1516" s="3"/>
      <c r="KZF1516" s="3"/>
      <c r="KZG1516" s="3"/>
      <c r="KZH1516" s="3"/>
      <c r="KZI1516" s="3"/>
      <c r="KZJ1516" s="3"/>
      <c r="KZK1516" s="3"/>
      <c r="KZL1516" s="3"/>
      <c r="KZM1516" s="3"/>
      <c r="KZN1516" s="3"/>
      <c r="KZO1516" s="3"/>
      <c r="KZP1516" s="3"/>
      <c r="KZQ1516" s="3"/>
      <c r="KZR1516" s="3"/>
      <c r="KZS1516" s="3"/>
      <c r="KZT1516" s="3"/>
      <c r="KZU1516" s="3"/>
      <c r="KZV1516" s="3"/>
      <c r="KZW1516" s="3"/>
      <c r="KZX1516" s="3"/>
      <c r="KZY1516" s="3"/>
      <c r="KZZ1516" s="3"/>
      <c r="LAA1516" s="3"/>
      <c r="LAB1516" s="3"/>
      <c r="LAC1516" s="3"/>
      <c r="LAD1516" s="3"/>
      <c r="LAE1516" s="3"/>
      <c r="LAF1516" s="3"/>
      <c r="LAG1516" s="3"/>
      <c r="LAH1516" s="3"/>
      <c r="LAI1516" s="3"/>
      <c r="LAJ1516" s="3"/>
      <c r="LAK1516" s="3"/>
      <c r="LAL1516" s="3"/>
      <c r="LAM1516" s="3"/>
      <c r="LAN1516" s="3"/>
      <c r="LAO1516" s="3"/>
      <c r="LAP1516" s="3"/>
      <c r="LAQ1516" s="3"/>
      <c r="LAR1516" s="3"/>
      <c r="LAS1516" s="3"/>
      <c r="LAT1516" s="3"/>
      <c r="LAU1516" s="3"/>
      <c r="LAV1516" s="3"/>
      <c r="LAW1516" s="3"/>
      <c r="LAX1516" s="3"/>
      <c r="LAY1516" s="3"/>
      <c r="LAZ1516" s="3"/>
      <c r="LBA1516" s="3"/>
      <c r="LBB1516" s="3"/>
      <c r="LBC1516" s="3"/>
      <c r="LBD1516" s="3"/>
      <c r="LBE1516" s="3"/>
      <c r="LBF1516" s="3"/>
      <c r="LBG1516" s="3"/>
      <c r="LBH1516" s="3"/>
      <c r="LBI1516" s="3"/>
      <c r="LBJ1516" s="3"/>
      <c r="LBK1516" s="3"/>
      <c r="LBL1516" s="3"/>
      <c r="LBM1516" s="3"/>
      <c r="LBN1516" s="3"/>
      <c r="LBO1516" s="3"/>
      <c r="LBP1516" s="3"/>
      <c r="LBQ1516" s="3"/>
      <c r="LBR1516" s="3"/>
      <c r="LBS1516" s="3"/>
      <c r="LBT1516" s="3"/>
      <c r="LBU1516" s="3"/>
      <c r="LBV1516" s="3"/>
      <c r="LBW1516" s="3"/>
      <c r="LBX1516" s="3"/>
      <c r="LBY1516" s="3"/>
      <c r="LBZ1516" s="3"/>
      <c r="LCA1516" s="3"/>
      <c r="LCB1516" s="3"/>
      <c r="LCC1516" s="3"/>
      <c r="LCD1516" s="3"/>
      <c r="LCE1516" s="3"/>
      <c r="LCF1516" s="3"/>
      <c r="LCG1516" s="3"/>
      <c r="LCH1516" s="3"/>
      <c r="LCI1516" s="3"/>
      <c r="LCJ1516" s="3"/>
      <c r="LCK1516" s="3"/>
      <c r="LCL1516" s="3"/>
      <c r="LCM1516" s="3"/>
      <c r="LCN1516" s="3"/>
      <c r="LCO1516" s="3"/>
      <c r="LCP1516" s="3"/>
      <c r="LCQ1516" s="3"/>
      <c r="LCR1516" s="3"/>
      <c r="LCS1516" s="3"/>
      <c r="LCT1516" s="3"/>
      <c r="LCU1516" s="3"/>
      <c r="LCV1516" s="3"/>
      <c r="LCW1516" s="3"/>
      <c r="LCX1516" s="3"/>
      <c r="LCY1516" s="3"/>
      <c r="LCZ1516" s="3"/>
      <c r="LDA1516" s="3"/>
      <c r="LDB1516" s="3"/>
      <c r="LDC1516" s="3"/>
      <c r="LDD1516" s="3"/>
      <c r="LDE1516" s="3"/>
      <c r="LDF1516" s="3"/>
      <c r="LDG1516" s="3"/>
      <c r="LDH1516" s="3"/>
      <c r="LDI1516" s="3"/>
      <c r="LDJ1516" s="3"/>
      <c r="LDK1516" s="3"/>
      <c r="LDL1516" s="3"/>
      <c r="LDM1516" s="3"/>
      <c r="LDN1516" s="3"/>
      <c r="LDO1516" s="3"/>
      <c r="LDP1516" s="3"/>
      <c r="LDQ1516" s="3"/>
      <c r="LDR1516" s="3"/>
      <c r="LDS1516" s="3"/>
      <c r="LDT1516" s="3"/>
      <c r="LDU1516" s="3"/>
      <c r="LDV1516" s="3"/>
      <c r="LDW1516" s="3"/>
      <c r="LDX1516" s="3"/>
      <c r="LDY1516" s="3"/>
      <c r="LDZ1516" s="3"/>
      <c r="LEA1516" s="3"/>
      <c r="LEB1516" s="3"/>
      <c r="LEC1516" s="3"/>
      <c r="LED1516" s="3"/>
      <c r="LEE1516" s="3"/>
      <c r="LEF1516" s="3"/>
      <c r="LEG1516" s="3"/>
      <c r="LEH1516" s="3"/>
      <c r="LEI1516" s="3"/>
      <c r="LEJ1516" s="3"/>
      <c r="LEK1516" s="3"/>
      <c r="LEL1516" s="3"/>
      <c r="LEM1516" s="3"/>
      <c r="LEN1516" s="3"/>
      <c r="LEO1516" s="3"/>
      <c r="LEP1516" s="3"/>
      <c r="LEQ1516" s="3"/>
      <c r="LER1516" s="3"/>
      <c r="LES1516" s="3"/>
      <c r="LET1516" s="3"/>
      <c r="LEU1516" s="3"/>
      <c r="LEV1516" s="3"/>
      <c r="LEW1516" s="3"/>
      <c r="LEX1516" s="3"/>
      <c r="LEY1516" s="3"/>
      <c r="LEZ1516" s="3"/>
      <c r="LFA1516" s="3"/>
      <c r="LFB1516" s="3"/>
      <c r="LFC1516" s="3"/>
      <c r="LFD1516" s="3"/>
      <c r="LFE1516" s="3"/>
      <c r="LFF1516" s="3"/>
      <c r="LFG1516" s="3"/>
      <c r="LFH1516" s="3"/>
      <c r="LFI1516" s="3"/>
      <c r="LFJ1516" s="3"/>
      <c r="LFK1516" s="3"/>
      <c r="LFL1516" s="3"/>
      <c r="LFM1516" s="3"/>
      <c r="LFN1516" s="3"/>
      <c r="LFO1516" s="3"/>
      <c r="LFP1516" s="3"/>
      <c r="LFQ1516" s="3"/>
      <c r="LFR1516" s="3"/>
      <c r="LFS1516" s="3"/>
      <c r="LFT1516" s="3"/>
      <c r="LFU1516" s="3"/>
      <c r="LFV1516" s="3"/>
      <c r="LFW1516" s="3"/>
      <c r="LFX1516" s="3"/>
      <c r="LFY1516" s="3"/>
      <c r="LFZ1516" s="3"/>
      <c r="LGA1516" s="3"/>
      <c r="LGB1516" s="3"/>
      <c r="LGC1516" s="3"/>
      <c r="LGD1516" s="3"/>
      <c r="LGE1516" s="3"/>
      <c r="LGF1516" s="3"/>
      <c r="LGG1516" s="3"/>
      <c r="LGH1516" s="3"/>
      <c r="LGI1516" s="3"/>
      <c r="LGJ1516" s="3"/>
      <c r="LGK1516" s="3"/>
      <c r="LGL1516" s="3"/>
      <c r="LGM1516" s="3"/>
      <c r="LGN1516" s="3"/>
      <c r="LGO1516" s="3"/>
      <c r="LGP1516" s="3"/>
      <c r="LGQ1516" s="3"/>
      <c r="LGR1516" s="3"/>
      <c r="LGS1516" s="3"/>
      <c r="LGT1516" s="3"/>
      <c r="LGU1516" s="3"/>
      <c r="LGV1516" s="3"/>
      <c r="LGW1516" s="3"/>
      <c r="LGX1516" s="3"/>
      <c r="LGY1516" s="3"/>
      <c r="LGZ1516" s="3"/>
      <c r="LHA1516" s="3"/>
      <c r="LHB1516" s="3"/>
      <c r="LHC1516" s="3"/>
      <c r="LHD1516" s="3"/>
      <c r="LHE1516" s="3"/>
      <c r="LHF1516" s="3"/>
      <c r="LHG1516" s="3"/>
      <c r="LHH1516" s="3"/>
      <c r="LHI1516" s="3"/>
      <c r="LHJ1516" s="3"/>
      <c r="LHK1516" s="3"/>
      <c r="LHL1516" s="3"/>
      <c r="LHM1516" s="3"/>
      <c r="LHN1516" s="3"/>
      <c r="LHO1516" s="3"/>
      <c r="LHP1516" s="3"/>
      <c r="LHQ1516" s="3"/>
      <c r="LHR1516" s="3"/>
      <c r="LHS1516" s="3"/>
      <c r="LHT1516" s="3"/>
      <c r="LHU1516" s="3"/>
      <c r="LHV1516" s="3"/>
      <c r="LHW1516" s="3"/>
      <c r="LHX1516" s="3"/>
      <c r="LHY1516" s="3"/>
      <c r="LHZ1516" s="3"/>
      <c r="LIA1516" s="3"/>
      <c r="LIB1516" s="3"/>
      <c r="LIC1516" s="3"/>
      <c r="LID1516" s="3"/>
      <c r="LIE1516" s="3"/>
      <c r="LIF1516" s="3"/>
      <c r="LIG1516" s="3"/>
      <c r="LIH1516" s="3"/>
      <c r="LII1516" s="3"/>
      <c r="LIJ1516" s="3"/>
      <c r="LIK1516" s="3"/>
      <c r="LIL1516" s="3"/>
      <c r="LIM1516" s="3"/>
      <c r="LIN1516" s="3"/>
      <c r="LIO1516" s="3"/>
      <c r="LIP1516" s="3"/>
      <c r="LIQ1516" s="3"/>
      <c r="LIR1516" s="3"/>
      <c r="LIS1516" s="3"/>
      <c r="LIT1516" s="3"/>
      <c r="LIU1516" s="3"/>
      <c r="LIV1516" s="3"/>
      <c r="LIW1516" s="3"/>
      <c r="LIX1516" s="3"/>
      <c r="LIY1516" s="3"/>
      <c r="LIZ1516" s="3"/>
      <c r="LJA1516" s="3"/>
      <c r="LJB1516" s="3"/>
      <c r="LJC1516" s="3"/>
      <c r="LJD1516" s="3"/>
      <c r="LJE1516" s="3"/>
      <c r="LJF1516" s="3"/>
      <c r="LJG1516" s="3"/>
      <c r="LJH1516" s="3"/>
      <c r="LJI1516" s="3"/>
      <c r="LJJ1516" s="3"/>
      <c r="LJK1516" s="3"/>
      <c r="LJL1516" s="3"/>
      <c r="LJM1516" s="3"/>
      <c r="LJN1516" s="3"/>
      <c r="LJO1516" s="3"/>
      <c r="LJP1516" s="3"/>
      <c r="LJQ1516" s="3"/>
      <c r="LJR1516" s="3"/>
      <c r="LJS1516" s="3"/>
      <c r="LJT1516" s="3"/>
      <c r="LJU1516" s="3"/>
      <c r="LJV1516" s="3"/>
      <c r="LJW1516" s="3"/>
      <c r="LJX1516" s="3"/>
      <c r="LJY1516" s="3"/>
      <c r="LJZ1516" s="3"/>
      <c r="LKA1516" s="3"/>
      <c r="LKB1516" s="3"/>
      <c r="LKC1516" s="3"/>
      <c r="LKD1516" s="3"/>
      <c r="LKE1516" s="3"/>
      <c r="LKF1516" s="3"/>
      <c r="LKG1516" s="3"/>
      <c r="LKH1516" s="3"/>
      <c r="LKI1516" s="3"/>
      <c r="LKJ1516" s="3"/>
      <c r="LKK1516" s="3"/>
      <c r="LKL1516" s="3"/>
      <c r="LKM1516" s="3"/>
      <c r="LKN1516" s="3"/>
      <c r="LKO1516" s="3"/>
      <c r="LKP1516" s="3"/>
      <c r="LKQ1516" s="3"/>
      <c r="LKR1516" s="3"/>
      <c r="LKS1516" s="3"/>
      <c r="LKT1516" s="3"/>
      <c r="LKU1516" s="3"/>
      <c r="LKV1516" s="3"/>
      <c r="LKW1516" s="3"/>
      <c r="LKX1516" s="3"/>
      <c r="LKY1516" s="3"/>
      <c r="LKZ1516" s="3"/>
      <c r="LLA1516" s="3"/>
      <c r="LLB1516" s="3"/>
      <c r="LLC1516" s="3"/>
      <c r="LLD1516" s="3"/>
      <c r="LLE1516" s="3"/>
      <c r="LLF1516" s="3"/>
      <c r="LLG1516" s="3"/>
      <c r="LLH1516" s="3"/>
      <c r="LLI1516" s="3"/>
      <c r="LLJ1516" s="3"/>
      <c r="LLK1516" s="3"/>
      <c r="LLL1516" s="3"/>
      <c r="LLM1516" s="3"/>
      <c r="LLN1516" s="3"/>
      <c r="LLO1516" s="3"/>
      <c r="LLP1516" s="3"/>
      <c r="LLQ1516" s="3"/>
      <c r="LLR1516" s="3"/>
      <c r="LLS1516" s="3"/>
      <c r="LLT1516" s="3"/>
      <c r="LLU1516" s="3"/>
      <c r="LLV1516" s="3"/>
      <c r="LLW1516" s="3"/>
      <c r="LLX1516" s="3"/>
      <c r="LLY1516" s="3"/>
      <c r="LLZ1516" s="3"/>
      <c r="LMA1516" s="3"/>
      <c r="LMB1516" s="3"/>
      <c r="LMC1516" s="3"/>
      <c r="LMD1516" s="3"/>
      <c r="LME1516" s="3"/>
      <c r="LMF1516" s="3"/>
      <c r="LMG1516" s="3"/>
      <c r="LMH1516" s="3"/>
      <c r="LMI1516" s="3"/>
      <c r="LMJ1516" s="3"/>
      <c r="LMK1516" s="3"/>
      <c r="LML1516" s="3"/>
      <c r="LMM1516" s="3"/>
      <c r="LMN1516" s="3"/>
      <c r="LMO1516" s="3"/>
      <c r="LMP1516" s="3"/>
      <c r="LMQ1516" s="3"/>
      <c r="LMR1516" s="3"/>
      <c r="LMS1516" s="3"/>
      <c r="LMT1516" s="3"/>
      <c r="LMU1516" s="3"/>
      <c r="LMV1516" s="3"/>
      <c r="LMW1516" s="3"/>
      <c r="LMX1516" s="3"/>
      <c r="LMY1516" s="3"/>
      <c r="LMZ1516" s="3"/>
      <c r="LNA1516" s="3"/>
      <c r="LNB1516" s="3"/>
      <c r="LNC1516" s="3"/>
      <c r="LND1516" s="3"/>
      <c r="LNE1516" s="3"/>
      <c r="LNF1516" s="3"/>
      <c r="LNG1516" s="3"/>
      <c r="LNH1516" s="3"/>
      <c r="LNI1516" s="3"/>
      <c r="LNJ1516" s="3"/>
      <c r="LNK1516" s="3"/>
      <c r="LNL1516" s="3"/>
      <c r="LNM1516" s="3"/>
      <c r="LNN1516" s="3"/>
      <c r="LNO1516" s="3"/>
      <c r="LNP1516" s="3"/>
      <c r="LNQ1516" s="3"/>
      <c r="LNR1516" s="3"/>
      <c r="LNS1516" s="3"/>
      <c r="LNT1516" s="3"/>
      <c r="LNU1516" s="3"/>
      <c r="LNV1516" s="3"/>
      <c r="LNW1516" s="3"/>
      <c r="LNX1516" s="3"/>
      <c r="LNY1516" s="3"/>
      <c r="LNZ1516" s="3"/>
      <c r="LOA1516" s="3"/>
      <c r="LOB1516" s="3"/>
      <c r="LOC1516" s="3"/>
      <c r="LOD1516" s="3"/>
      <c r="LOE1516" s="3"/>
      <c r="LOF1516" s="3"/>
      <c r="LOG1516" s="3"/>
      <c r="LOH1516" s="3"/>
      <c r="LOI1516" s="3"/>
      <c r="LOJ1516" s="3"/>
      <c r="LOK1516" s="3"/>
      <c r="LOL1516" s="3"/>
      <c r="LOM1516" s="3"/>
      <c r="LON1516" s="3"/>
      <c r="LOO1516" s="3"/>
      <c r="LOP1516" s="3"/>
      <c r="LOQ1516" s="3"/>
      <c r="LOR1516" s="3"/>
      <c r="LOS1516" s="3"/>
      <c r="LOT1516" s="3"/>
      <c r="LOU1516" s="3"/>
      <c r="LOV1516" s="3"/>
      <c r="LOW1516" s="3"/>
      <c r="LOX1516" s="3"/>
      <c r="LOY1516" s="3"/>
      <c r="LOZ1516" s="3"/>
      <c r="LPA1516" s="3"/>
      <c r="LPB1516" s="3"/>
      <c r="LPC1516" s="3"/>
      <c r="LPD1516" s="3"/>
      <c r="LPE1516" s="3"/>
      <c r="LPF1516" s="3"/>
      <c r="LPG1516" s="3"/>
      <c r="LPH1516" s="3"/>
      <c r="LPI1516" s="3"/>
      <c r="LPJ1516" s="3"/>
      <c r="LPK1516" s="3"/>
      <c r="LPL1516" s="3"/>
      <c r="LPM1516" s="3"/>
      <c r="LPN1516" s="3"/>
      <c r="LPO1516" s="3"/>
      <c r="LPP1516" s="3"/>
      <c r="LPQ1516" s="3"/>
      <c r="LPR1516" s="3"/>
      <c r="LPS1516" s="3"/>
      <c r="LPT1516" s="3"/>
      <c r="LPU1516" s="3"/>
      <c r="LPV1516" s="3"/>
      <c r="LPW1516" s="3"/>
      <c r="LPX1516" s="3"/>
      <c r="LPY1516" s="3"/>
      <c r="LPZ1516" s="3"/>
      <c r="LQA1516" s="3"/>
      <c r="LQB1516" s="3"/>
      <c r="LQC1516" s="3"/>
      <c r="LQD1516" s="3"/>
      <c r="LQE1516" s="3"/>
      <c r="LQF1516" s="3"/>
      <c r="LQG1516" s="3"/>
      <c r="LQH1516" s="3"/>
      <c r="LQI1516" s="3"/>
      <c r="LQJ1516" s="3"/>
      <c r="LQK1516" s="3"/>
      <c r="LQL1516" s="3"/>
      <c r="LQM1516" s="3"/>
      <c r="LQN1516" s="3"/>
      <c r="LQO1516" s="3"/>
      <c r="LQP1516" s="3"/>
      <c r="LQQ1516" s="3"/>
      <c r="LQR1516" s="3"/>
      <c r="LQS1516" s="3"/>
      <c r="LQT1516" s="3"/>
      <c r="LQU1516" s="3"/>
      <c r="LQV1516" s="3"/>
      <c r="LQW1516" s="3"/>
      <c r="LQX1516" s="3"/>
      <c r="LQY1516" s="3"/>
      <c r="LQZ1516" s="3"/>
      <c r="LRA1516" s="3"/>
      <c r="LRB1516" s="3"/>
      <c r="LRC1516" s="3"/>
      <c r="LRD1516" s="3"/>
      <c r="LRE1516" s="3"/>
      <c r="LRF1516" s="3"/>
      <c r="LRG1516" s="3"/>
      <c r="LRH1516" s="3"/>
      <c r="LRI1516" s="3"/>
      <c r="LRJ1516" s="3"/>
      <c r="LRK1516" s="3"/>
      <c r="LRL1516" s="3"/>
      <c r="LRM1516" s="3"/>
      <c r="LRN1516" s="3"/>
      <c r="LRO1516" s="3"/>
      <c r="LRP1516" s="3"/>
      <c r="LRQ1516" s="3"/>
      <c r="LRR1516" s="3"/>
      <c r="LRS1516" s="3"/>
      <c r="LRT1516" s="3"/>
      <c r="LRU1516" s="3"/>
      <c r="LRV1516" s="3"/>
      <c r="LRW1516" s="3"/>
      <c r="LRX1516" s="3"/>
      <c r="LRY1516" s="3"/>
      <c r="LRZ1516" s="3"/>
      <c r="LSA1516" s="3"/>
      <c r="LSB1516" s="3"/>
      <c r="LSC1516" s="3"/>
      <c r="LSD1516" s="3"/>
      <c r="LSE1516" s="3"/>
      <c r="LSF1516" s="3"/>
      <c r="LSG1516" s="3"/>
      <c r="LSH1516" s="3"/>
      <c r="LSI1516" s="3"/>
      <c r="LSJ1516" s="3"/>
      <c r="LSK1516" s="3"/>
      <c r="LSL1516" s="3"/>
      <c r="LSM1516" s="3"/>
      <c r="LSN1516" s="3"/>
      <c r="LSO1516" s="3"/>
      <c r="LSP1516" s="3"/>
      <c r="LSQ1516" s="3"/>
      <c r="LSR1516" s="3"/>
      <c r="LSS1516" s="3"/>
      <c r="LST1516" s="3"/>
      <c r="LSU1516" s="3"/>
      <c r="LSV1516" s="3"/>
      <c r="LSW1516" s="3"/>
      <c r="LSX1516" s="3"/>
      <c r="LSY1516" s="3"/>
      <c r="LSZ1516" s="3"/>
      <c r="LTA1516" s="3"/>
      <c r="LTB1516" s="3"/>
      <c r="LTC1516" s="3"/>
      <c r="LTD1516" s="3"/>
      <c r="LTE1516" s="3"/>
      <c r="LTF1516" s="3"/>
      <c r="LTG1516" s="3"/>
      <c r="LTH1516" s="3"/>
      <c r="LTI1516" s="3"/>
      <c r="LTJ1516" s="3"/>
      <c r="LTK1516" s="3"/>
      <c r="LTL1516" s="3"/>
      <c r="LTM1516" s="3"/>
      <c r="LTN1516" s="3"/>
      <c r="LTO1516" s="3"/>
      <c r="LTP1516" s="3"/>
      <c r="LTQ1516" s="3"/>
      <c r="LTR1516" s="3"/>
      <c r="LTS1516" s="3"/>
      <c r="LTT1516" s="3"/>
      <c r="LTU1516" s="3"/>
      <c r="LTV1516" s="3"/>
      <c r="LTW1516" s="3"/>
      <c r="LTX1516" s="3"/>
      <c r="LTY1516" s="3"/>
      <c r="LTZ1516" s="3"/>
      <c r="LUA1516" s="3"/>
      <c r="LUB1516" s="3"/>
      <c r="LUC1516" s="3"/>
      <c r="LUD1516" s="3"/>
      <c r="LUE1516" s="3"/>
      <c r="LUF1516" s="3"/>
      <c r="LUG1516" s="3"/>
      <c r="LUH1516" s="3"/>
      <c r="LUI1516" s="3"/>
      <c r="LUJ1516" s="3"/>
      <c r="LUK1516" s="3"/>
      <c r="LUL1516" s="3"/>
      <c r="LUM1516" s="3"/>
      <c r="LUN1516" s="3"/>
      <c r="LUO1516" s="3"/>
      <c r="LUP1516" s="3"/>
      <c r="LUQ1516" s="3"/>
      <c r="LUR1516" s="3"/>
      <c r="LUS1516" s="3"/>
      <c r="LUT1516" s="3"/>
      <c r="LUU1516" s="3"/>
      <c r="LUV1516" s="3"/>
      <c r="LUW1516" s="3"/>
      <c r="LUX1516" s="3"/>
      <c r="LUY1516" s="3"/>
      <c r="LUZ1516" s="3"/>
      <c r="LVA1516" s="3"/>
      <c r="LVB1516" s="3"/>
      <c r="LVC1516" s="3"/>
      <c r="LVD1516" s="3"/>
      <c r="LVE1516" s="3"/>
      <c r="LVF1516" s="3"/>
      <c r="LVG1516" s="3"/>
      <c r="LVH1516" s="3"/>
      <c r="LVI1516" s="3"/>
      <c r="LVJ1516" s="3"/>
      <c r="LVK1516" s="3"/>
      <c r="LVL1516" s="3"/>
      <c r="LVM1516" s="3"/>
      <c r="LVN1516" s="3"/>
      <c r="LVO1516" s="3"/>
      <c r="LVP1516" s="3"/>
      <c r="LVQ1516" s="3"/>
      <c r="LVR1516" s="3"/>
      <c r="LVS1516" s="3"/>
      <c r="LVT1516" s="3"/>
      <c r="LVU1516" s="3"/>
      <c r="LVV1516" s="3"/>
      <c r="LVW1516" s="3"/>
      <c r="LVX1516" s="3"/>
      <c r="LVY1516" s="3"/>
      <c r="LVZ1516" s="3"/>
      <c r="LWA1516" s="3"/>
      <c r="LWB1516" s="3"/>
      <c r="LWC1516" s="3"/>
      <c r="LWD1516" s="3"/>
      <c r="LWE1516" s="3"/>
      <c r="LWF1516" s="3"/>
      <c r="LWG1516" s="3"/>
      <c r="LWH1516" s="3"/>
      <c r="LWI1516" s="3"/>
      <c r="LWJ1516" s="3"/>
      <c r="LWK1516" s="3"/>
      <c r="LWL1516" s="3"/>
      <c r="LWM1516" s="3"/>
      <c r="LWN1516" s="3"/>
      <c r="LWO1516" s="3"/>
      <c r="LWP1516" s="3"/>
      <c r="LWQ1516" s="3"/>
      <c r="LWR1516" s="3"/>
      <c r="LWS1516" s="3"/>
      <c r="LWT1516" s="3"/>
      <c r="LWU1516" s="3"/>
      <c r="LWV1516" s="3"/>
      <c r="LWW1516" s="3"/>
      <c r="LWX1516" s="3"/>
      <c r="LWY1516" s="3"/>
      <c r="LWZ1516" s="3"/>
      <c r="LXA1516" s="3"/>
      <c r="LXB1516" s="3"/>
      <c r="LXC1516" s="3"/>
      <c r="LXD1516" s="3"/>
      <c r="LXE1516" s="3"/>
      <c r="LXF1516" s="3"/>
      <c r="LXG1516" s="3"/>
      <c r="LXH1516" s="3"/>
      <c r="LXI1516" s="3"/>
      <c r="LXJ1516" s="3"/>
      <c r="LXK1516" s="3"/>
      <c r="LXL1516" s="3"/>
      <c r="LXM1516" s="3"/>
      <c r="LXN1516" s="3"/>
      <c r="LXO1516" s="3"/>
      <c r="LXP1516" s="3"/>
      <c r="LXQ1516" s="3"/>
      <c r="LXR1516" s="3"/>
      <c r="LXS1516" s="3"/>
      <c r="LXT1516" s="3"/>
      <c r="LXU1516" s="3"/>
      <c r="LXV1516" s="3"/>
      <c r="LXW1516" s="3"/>
      <c r="LXX1516" s="3"/>
      <c r="LXY1516" s="3"/>
      <c r="LXZ1516" s="3"/>
      <c r="LYA1516" s="3"/>
      <c r="LYB1516" s="3"/>
      <c r="LYC1516" s="3"/>
      <c r="LYD1516" s="3"/>
      <c r="LYE1516" s="3"/>
      <c r="LYF1516" s="3"/>
      <c r="LYG1516" s="3"/>
      <c r="LYH1516" s="3"/>
      <c r="LYI1516" s="3"/>
      <c r="LYJ1516" s="3"/>
      <c r="LYK1516" s="3"/>
      <c r="LYL1516" s="3"/>
      <c r="LYM1516" s="3"/>
      <c r="LYN1516" s="3"/>
      <c r="LYO1516" s="3"/>
      <c r="LYP1516" s="3"/>
      <c r="LYQ1516" s="3"/>
      <c r="LYR1516" s="3"/>
      <c r="LYS1516" s="3"/>
      <c r="LYT1516" s="3"/>
      <c r="LYU1516" s="3"/>
      <c r="LYV1516" s="3"/>
      <c r="LYW1516" s="3"/>
      <c r="LYX1516" s="3"/>
      <c r="LYY1516" s="3"/>
      <c r="LYZ1516" s="3"/>
      <c r="LZA1516" s="3"/>
      <c r="LZB1516" s="3"/>
      <c r="LZC1516" s="3"/>
      <c r="LZD1516" s="3"/>
      <c r="LZE1516" s="3"/>
      <c r="LZF1516" s="3"/>
      <c r="LZG1516" s="3"/>
      <c r="LZH1516" s="3"/>
      <c r="LZI1516" s="3"/>
      <c r="LZJ1516" s="3"/>
      <c r="LZK1516" s="3"/>
      <c r="LZL1516" s="3"/>
      <c r="LZM1516" s="3"/>
      <c r="LZN1516" s="3"/>
      <c r="LZO1516" s="3"/>
      <c r="LZP1516" s="3"/>
      <c r="LZQ1516" s="3"/>
      <c r="LZR1516" s="3"/>
      <c r="LZS1516" s="3"/>
      <c r="LZT1516" s="3"/>
      <c r="LZU1516" s="3"/>
      <c r="LZV1516" s="3"/>
      <c r="LZW1516" s="3"/>
      <c r="LZX1516" s="3"/>
      <c r="LZY1516" s="3"/>
      <c r="LZZ1516" s="3"/>
      <c r="MAA1516" s="3"/>
      <c r="MAB1516" s="3"/>
      <c r="MAC1516" s="3"/>
      <c r="MAD1516" s="3"/>
      <c r="MAE1516" s="3"/>
      <c r="MAF1516" s="3"/>
      <c r="MAG1516" s="3"/>
      <c r="MAH1516" s="3"/>
      <c r="MAI1516" s="3"/>
      <c r="MAJ1516" s="3"/>
      <c r="MAK1516" s="3"/>
      <c r="MAL1516" s="3"/>
      <c r="MAM1516" s="3"/>
      <c r="MAN1516" s="3"/>
      <c r="MAO1516" s="3"/>
      <c r="MAP1516" s="3"/>
      <c r="MAQ1516" s="3"/>
      <c r="MAR1516" s="3"/>
      <c r="MAS1516" s="3"/>
      <c r="MAT1516" s="3"/>
      <c r="MAU1516" s="3"/>
      <c r="MAV1516" s="3"/>
      <c r="MAW1516" s="3"/>
      <c r="MAX1516" s="3"/>
      <c r="MAY1516" s="3"/>
      <c r="MAZ1516" s="3"/>
      <c r="MBA1516" s="3"/>
      <c r="MBB1516" s="3"/>
      <c r="MBC1516" s="3"/>
      <c r="MBD1516" s="3"/>
      <c r="MBE1516" s="3"/>
      <c r="MBF1516" s="3"/>
      <c r="MBG1516" s="3"/>
      <c r="MBH1516" s="3"/>
      <c r="MBI1516" s="3"/>
      <c r="MBJ1516" s="3"/>
      <c r="MBK1516" s="3"/>
      <c r="MBL1516" s="3"/>
      <c r="MBM1516" s="3"/>
      <c r="MBN1516" s="3"/>
      <c r="MBO1516" s="3"/>
      <c r="MBP1516" s="3"/>
      <c r="MBQ1516" s="3"/>
      <c r="MBR1516" s="3"/>
      <c r="MBS1516" s="3"/>
      <c r="MBT1516" s="3"/>
      <c r="MBU1516" s="3"/>
      <c r="MBV1516" s="3"/>
      <c r="MBW1516" s="3"/>
      <c r="MBX1516" s="3"/>
      <c r="MBY1516" s="3"/>
      <c r="MBZ1516" s="3"/>
      <c r="MCA1516" s="3"/>
      <c r="MCB1516" s="3"/>
      <c r="MCC1516" s="3"/>
      <c r="MCD1516" s="3"/>
      <c r="MCE1516" s="3"/>
      <c r="MCF1516" s="3"/>
      <c r="MCG1516" s="3"/>
      <c r="MCH1516" s="3"/>
      <c r="MCI1516" s="3"/>
      <c r="MCJ1516" s="3"/>
      <c r="MCK1516" s="3"/>
      <c r="MCL1516" s="3"/>
      <c r="MCM1516" s="3"/>
      <c r="MCN1516" s="3"/>
      <c r="MCO1516" s="3"/>
      <c r="MCP1516" s="3"/>
      <c r="MCQ1516" s="3"/>
      <c r="MCR1516" s="3"/>
      <c r="MCS1516" s="3"/>
      <c r="MCT1516" s="3"/>
      <c r="MCU1516" s="3"/>
      <c r="MCV1516" s="3"/>
      <c r="MCW1516" s="3"/>
      <c r="MCX1516" s="3"/>
      <c r="MCY1516" s="3"/>
      <c r="MCZ1516" s="3"/>
      <c r="MDA1516" s="3"/>
      <c r="MDB1516" s="3"/>
      <c r="MDC1516" s="3"/>
      <c r="MDD1516" s="3"/>
      <c r="MDE1516" s="3"/>
      <c r="MDF1516" s="3"/>
      <c r="MDG1516" s="3"/>
      <c r="MDH1516" s="3"/>
      <c r="MDI1516" s="3"/>
      <c r="MDJ1516" s="3"/>
      <c r="MDK1516" s="3"/>
      <c r="MDL1516" s="3"/>
      <c r="MDM1516" s="3"/>
      <c r="MDN1516" s="3"/>
      <c r="MDO1516" s="3"/>
      <c r="MDP1516" s="3"/>
      <c r="MDQ1516" s="3"/>
      <c r="MDR1516" s="3"/>
      <c r="MDS1516" s="3"/>
      <c r="MDT1516" s="3"/>
      <c r="MDU1516" s="3"/>
      <c r="MDV1516" s="3"/>
      <c r="MDW1516" s="3"/>
      <c r="MDX1516" s="3"/>
      <c r="MDY1516" s="3"/>
      <c r="MDZ1516" s="3"/>
      <c r="MEA1516" s="3"/>
      <c r="MEB1516" s="3"/>
      <c r="MEC1516" s="3"/>
      <c r="MED1516" s="3"/>
      <c r="MEE1516" s="3"/>
      <c r="MEF1516" s="3"/>
      <c r="MEG1516" s="3"/>
      <c r="MEH1516" s="3"/>
      <c r="MEI1516" s="3"/>
      <c r="MEJ1516" s="3"/>
      <c r="MEK1516" s="3"/>
      <c r="MEL1516" s="3"/>
      <c r="MEM1516" s="3"/>
      <c r="MEN1516" s="3"/>
      <c r="MEO1516" s="3"/>
      <c r="MEP1516" s="3"/>
      <c r="MEQ1516" s="3"/>
      <c r="MER1516" s="3"/>
      <c r="MES1516" s="3"/>
      <c r="MET1516" s="3"/>
      <c r="MEU1516" s="3"/>
      <c r="MEV1516" s="3"/>
      <c r="MEW1516" s="3"/>
      <c r="MEX1516" s="3"/>
      <c r="MEY1516" s="3"/>
      <c r="MEZ1516" s="3"/>
      <c r="MFA1516" s="3"/>
      <c r="MFB1516" s="3"/>
      <c r="MFC1516" s="3"/>
      <c r="MFD1516" s="3"/>
      <c r="MFE1516" s="3"/>
      <c r="MFF1516" s="3"/>
      <c r="MFG1516" s="3"/>
      <c r="MFH1516" s="3"/>
      <c r="MFI1516" s="3"/>
      <c r="MFJ1516" s="3"/>
      <c r="MFK1516" s="3"/>
      <c r="MFL1516" s="3"/>
      <c r="MFM1516" s="3"/>
      <c r="MFN1516" s="3"/>
      <c r="MFO1516" s="3"/>
      <c r="MFP1516" s="3"/>
      <c r="MFQ1516" s="3"/>
      <c r="MFR1516" s="3"/>
      <c r="MFS1516" s="3"/>
      <c r="MFT1516" s="3"/>
      <c r="MFU1516" s="3"/>
      <c r="MFV1516" s="3"/>
      <c r="MFW1516" s="3"/>
      <c r="MFX1516" s="3"/>
      <c r="MFY1516" s="3"/>
      <c r="MFZ1516" s="3"/>
      <c r="MGA1516" s="3"/>
      <c r="MGB1516" s="3"/>
      <c r="MGC1516" s="3"/>
      <c r="MGD1516" s="3"/>
      <c r="MGE1516" s="3"/>
      <c r="MGF1516" s="3"/>
      <c r="MGG1516" s="3"/>
      <c r="MGH1516" s="3"/>
      <c r="MGI1516" s="3"/>
      <c r="MGJ1516" s="3"/>
      <c r="MGK1516" s="3"/>
      <c r="MGL1516" s="3"/>
      <c r="MGM1516" s="3"/>
      <c r="MGN1516" s="3"/>
      <c r="MGO1516" s="3"/>
      <c r="MGP1516" s="3"/>
      <c r="MGQ1516" s="3"/>
      <c r="MGR1516" s="3"/>
      <c r="MGS1516" s="3"/>
      <c r="MGT1516" s="3"/>
      <c r="MGU1516" s="3"/>
      <c r="MGV1516" s="3"/>
      <c r="MGW1516" s="3"/>
      <c r="MGX1516" s="3"/>
      <c r="MGY1516" s="3"/>
      <c r="MGZ1516" s="3"/>
      <c r="MHA1516" s="3"/>
      <c r="MHB1516" s="3"/>
      <c r="MHC1516" s="3"/>
      <c r="MHD1516" s="3"/>
      <c r="MHE1516" s="3"/>
      <c r="MHF1516" s="3"/>
      <c r="MHG1516" s="3"/>
      <c r="MHH1516" s="3"/>
      <c r="MHI1516" s="3"/>
      <c r="MHJ1516" s="3"/>
      <c r="MHK1516" s="3"/>
      <c r="MHL1516" s="3"/>
      <c r="MHM1516" s="3"/>
      <c r="MHN1516" s="3"/>
      <c r="MHO1516" s="3"/>
      <c r="MHP1516" s="3"/>
      <c r="MHQ1516" s="3"/>
      <c r="MHR1516" s="3"/>
      <c r="MHS1516" s="3"/>
      <c r="MHT1516" s="3"/>
      <c r="MHU1516" s="3"/>
      <c r="MHV1516" s="3"/>
      <c r="MHW1516" s="3"/>
      <c r="MHX1516" s="3"/>
      <c r="MHY1516" s="3"/>
      <c r="MHZ1516" s="3"/>
      <c r="MIA1516" s="3"/>
      <c r="MIB1516" s="3"/>
      <c r="MIC1516" s="3"/>
      <c r="MID1516" s="3"/>
      <c r="MIE1516" s="3"/>
      <c r="MIF1516" s="3"/>
      <c r="MIG1516" s="3"/>
      <c r="MIH1516" s="3"/>
      <c r="MII1516" s="3"/>
      <c r="MIJ1516" s="3"/>
      <c r="MIK1516" s="3"/>
      <c r="MIL1516" s="3"/>
      <c r="MIM1516" s="3"/>
      <c r="MIN1516" s="3"/>
      <c r="MIO1516" s="3"/>
      <c r="MIP1516" s="3"/>
      <c r="MIQ1516" s="3"/>
      <c r="MIR1516" s="3"/>
      <c r="MIS1516" s="3"/>
      <c r="MIT1516" s="3"/>
      <c r="MIU1516" s="3"/>
      <c r="MIV1516" s="3"/>
      <c r="MIW1516" s="3"/>
      <c r="MIX1516" s="3"/>
      <c r="MIY1516" s="3"/>
      <c r="MIZ1516" s="3"/>
      <c r="MJA1516" s="3"/>
      <c r="MJB1516" s="3"/>
      <c r="MJC1516" s="3"/>
      <c r="MJD1516" s="3"/>
      <c r="MJE1516" s="3"/>
      <c r="MJF1516" s="3"/>
      <c r="MJG1516" s="3"/>
      <c r="MJH1516" s="3"/>
      <c r="MJI1516" s="3"/>
      <c r="MJJ1516" s="3"/>
      <c r="MJK1516" s="3"/>
      <c r="MJL1516" s="3"/>
      <c r="MJM1516" s="3"/>
      <c r="MJN1516" s="3"/>
      <c r="MJO1516" s="3"/>
      <c r="MJP1516" s="3"/>
      <c r="MJQ1516" s="3"/>
      <c r="MJR1516" s="3"/>
      <c r="MJS1516" s="3"/>
      <c r="MJT1516" s="3"/>
      <c r="MJU1516" s="3"/>
      <c r="MJV1516" s="3"/>
      <c r="MJW1516" s="3"/>
      <c r="MJX1516" s="3"/>
      <c r="MJY1516" s="3"/>
      <c r="MJZ1516" s="3"/>
      <c r="MKA1516" s="3"/>
      <c r="MKB1516" s="3"/>
      <c r="MKC1516" s="3"/>
      <c r="MKD1516" s="3"/>
      <c r="MKE1516" s="3"/>
      <c r="MKF1516" s="3"/>
      <c r="MKG1516" s="3"/>
      <c r="MKH1516" s="3"/>
      <c r="MKI1516" s="3"/>
      <c r="MKJ1516" s="3"/>
      <c r="MKK1516" s="3"/>
      <c r="MKL1516" s="3"/>
      <c r="MKM1516" s="3"/>
      <c r="MKN1516" s="3"/>
      <c r="MKO1516" s="3"/>
      <c r="MKP1516" s="3"/>
      <c r="MKQ1516" s="3"/>
      <c r="MKR1516" s="3"/>
      <c r="MKS1516" s="3"/>
      <c r="MKT1516" s="3"/>
      <c r="MKU1516" s="3"/>
      <c r="MKV1516" s="3"/>
      <c r="MKW1516" s="3"/>
      <c r="MKX1516" s="3"/>
      <c r="MKY1516" s="3"/>
      <c r="MKZ1516" s="3"/>
      <c r="MLA1516" s="3"/>
      <c r="MLB1516" s="3"/>
      <c r="MLC1516" s="3"/>
      <c r="MLD1516" s="3"/>
      <c r="MLE1516" s="3"/>
      <c r="MLF1516" s="3"/>
      <c r="MLG1516" s="3"/>
      <c r="MLH1516" s="3"/>
      <c r="MLI1516" s="3"/>
      <c r="MLJ1516" s="3"/>
      <c r="MLK1516" s="3"/>
      <c r="MLL1516" s="3"/>
      <c r="MLM1516" s="3"/>
      <c r="MLN1516" s="3"/>
      <c r="MLO1516" s="3"/>
      <c r="MLP1516" s="3"/>
      <c r="MLQ1516" s="3"/>
      <c r="MLR1516" s="3"/>
      <c r="MLS1516" s="3"/>
      <c r="MLT1516" s="3"/>
      <c r="MLU1516" s="3"/>
      <c r="MLV1516" s="3"/>
      <c r="MLW1516" s="3"/>
      <c r="MLX1516" s="3"/>
      <c r="MLY1516" s="3"/>
      <c r="MLZ1516" s="3"/>
      <c r="MMA1516" s="3"/>
      <c r="MMB1516" s="3"/>
      <c r="MMC1516" s="3"/>
      <c r="MMD1516" s="3"/>
      <c r="MME1516" s="3"/>
      <c r="MMF1516" s="3"/>
      <c r="MMG1516" s="3"/>
      <c r="MMH1516" s="3"/>
      <c r="MMI1516" s="3"/>
      <c r="MMJ1516" s="3"/>
      <c r="MMK1516" s="3"/>
      <c r="MML1516" s="3"/>
      <c r="MMM1516" s="3"/>
      <c r="MMN1516" s="3"/>
      <c r="MMO1516" s="3"/>
      <c r="MMP1516" s="3"/>
      <c r="MMQ1516" s="3"/>
      <c r="MMR1516" s="3"/>
      <c r="MMS1516" s="3"/>
      <c r="MMT1516" s="3"/>
      <c r="MMU1516" s="3"/>
      <c r="MMV1516" s="3"/>
      <c r="MMW1516" s="3"/>
      <c r="MMX1516" s="3"/>
      <c r="MMY1516" s="3"/>
      <c r="MMZ1516" s="3"/>
      <c r="MNA1516" s="3"/>
      <c r="MNB1516" s="3"/>
      <c r="MNC1516" s="3"/>
      <c r="MND1516" s="3"/>
      <c r="MNE1516" s="3"/>
      <c r="MNF1516" s="3"/>
      <c r="MNG1516" s="3"/>
      <c r="MNH1516" s="3"/>
      <c r="MNI1516" s="3"/>
      <c r="MNJ1516" s="3"/>
      <c r="MNK1516" s="3"/>
      <c r="MNL1516" s="3"/>
      <c r="MNM1516" s="3"/>
      <c r="MNN1516" s="3"/>
      <c r="MNO1516" s="3"/>
      <c r="MNP1516" s="3"/>
      <c r="MNQ1516" s="3"/>
      <c r="MNR1516" s="3"/>
      <c r="MNS1516" s="3"/>
      <c r="MNT1516" s="3"/>
      <c r="MNU1516" s="3"/>
      <c r="MNV1516" s="3"/>
      <c r="MNW1516" s="3"/>
      <c r="MNX1516" s="3"/>
      <c r="MNY1516" s="3"/>
      <c r="MNZ1516" s="3"/>
      <c r="MOA1516" s="3"/>
      <c r="MOB1516" s="3"/>
      <c r="MOC1516" s="3"/>
      <c r="MOD1516" s="3"/>
      <c r="MOE1516" s="3"/>
      <c r="MOF1516" s="3"/>
      <c r="MOG1516" s="3"/>
      <c r="MOH1516" s="3"/>
      <c r="MOI1516" s="3"/>
      <c r="MOJ1516" s="3"/>
      <c r="MOK1516" s="3"/>
      <c r="MOL1516" s="3"/>
      <c r="MOM1516" s="3"/>
      <c r="MON1516" s="3"/>
      <c r="MOO1516" s="3"/>
      <c r="MOP1516" s="3"/>
      <c r="MOQ1516" s="3"/>
      <c r="MOR1516" s="3"/>
      <c r="MOS1516" s="3"/>
      <c r="MOT1516" s="3"/>
      <c r="MOU1516" s="3"/>
      <c r="MOV1516" s="3"/>
      <c r="MOW1516" s="3"/>
      <c r="MOX1516" s="3"/>
      <c r="MOY1516" s="3"/>
      <c r="MOZ1516" s="3"/>
      <c r="MPA1516" s="3"/>
      <c r="MPB1516" s="3"/>
      <c r="MPC1516" s="3"/>
      <c r="MPD1516" s="3"/>
      <c r="MPE1516" s="3"/>
      <c r="MPF1516" s="3"/>
      <c r="MPG1516" s="3"/>
      <c r="MPH1516" s="3"/>
      <c r="MPI1516" s="3"/>
      <c r="MPJ1516" s="3"/>
      <c r="MPK1516" s="3"/>
      <c r="MPL1516" s="3"/>
      <c r="MPM1516" s="3"/>
      <c r="MPN1516" s="3"/>
      <c r="MPO1516" s="3"/>
      <c r="MPP1516" s="3"/>
      <c r="MPQ1516" s="3"/>
      <c r="MPR1516" s="3"/>
      <c r="MPS1516" s="3"/>
      <c r="MPT1516" s="3"/>
      <c r="MPU1516" s="3"/>
      <c r="MPV1516" s="3"/>
      <c r="MPW1516" s="3"/>
      <c r="MPX1516" s="3"/>
      <c r="MPY1516" s="3"/>
      <c r="MPZ1516" s="3"/>
      <c r="MQA1516" s="3"/>
      <c r="MQB1516" s="3"/>
      <c r="MQC1516" s="3"/>
      <c r="MQD1516" s="3"/>
      <c r="MQE1516" s="3"/>
      <c r="MQF1516" s="3"/>
      <c r="MQG1516" s="3"/>
      <c r="MQH1516" s="3"/>
      <c r="MQI1516" s="3"/>
      <c r="MQJ1516" s="3"/>
      <c r="MQK1516" s="3"/>
      <c r="MQL1516" s="3"/>
      <c r="MQM1516" s="3"/>
      <c r="MQN1516" s="3"/>
      <c r="MQO1516" s="3"/>
      <c r="MQP1516" s="3"/>
      <c r="MQQ1516" s="3"/>
      <c r="MQR1516" s="3"/>
      <c r="MQS1516" s="3"/>
      <c r="MQT1516" s="3"/>
      <c r="MQU1516" s="3"/>
      <c r="MQV1516" s="3"/>
      <c r="MQW1516" s="3"/>
      <c r="MQX1516" s="3"/>
      <c r="MQY1516" s="3"/>
      <c r="MQZ1516" s="3"/>
      <c r="MRA1516" s="3"/>
      <c r="MRB1516" s="3"/>
      <c r="MRC1516" s="3"/>
      <c r="MRD1516" s="3"/>
      <c r="MRE1516" s="3"/>
      <c r="MRF1516" s="3"/>
      <c r="MRG1516" s="3"/>
      <c r="MRH1516" s="3"/>
      <c r="MRI1516" s="3"/>
      <c r="MRJ1516" s="3"/>
      <c r="MRK1516" s="3"/>
      <c r="MRL1516" s="3"/>
      <c r="MRM1516" s="3"/>
      <c r="MRN1516" s="3"/>
      <c r="MRO1516" s="3"/>
      <c r="MRP1516" s="3"/>
      <c r="MRQ1516" s="3"/>
      <c r="MRR1516" s="3"/>
      <c r="MRS1516" s="3"/>
      <c r="MRT1516" s="3"/>
      <c r="MRU1516" s="3"/>
      <c r="MRV1516" s="3"/>
      <c r="MRW1516" s="3"/>
      <c r="MRX1516" s="3"/>
      <c r="MRY1516" s="3"/>
      <c r="MRZ1516" s="3"/>
      <c r="MSA1516" s="3"/>
      <c r="MSB1516" s="3"/>
      <c r="MSC1516" s="3"/>
      <c r="MSD1516" s="3"/>
      <c r="MSE1516" s="3"/>
      <c r="MSF1516" s="3"/>
      <c r="MSG1516" s="3"/>
      <c r="MSH1516" s="3"/>
      <c r="MSI1516" s="3"/>
      <c r="MSJ1516" s="3"/>
      <c r="MSK1516" s="3"/>
      <c r="MSL1516" s="3"/>
      <c r="MSM1516" s="3"/>
      <c r="MSN1516" s="3"/>
      <c r="MSO1516" s="3"/>
      <c r="MSP1516" s="3"/>
      <c r="MSQ1516" s="3"/>
      <c r="MSR1516" s="3"/>
      <c r="MSS1516" s="3"/>
      <c r="MST1516" s="3"/>
      <c r="MSU1516" s="3"/>
      <c r="MSV1516" s="3"/>
      <c r="MSW1516" s="3"/>
      <c r="MSX1516" s="3"/>
      <c r="MSY1516" s="3"/>
      <c r="MSZ1516" s="3"/>
      <c r="MTA1516" s="3"/>
      <c r="MTB1516" s="3"/>
      <c r="MTC1516" s="3"/>
      <c r="MTD1516" s="3"/>
      <c r="MTE1516" s="3"/>
      <c r="MTF1516" s="3"/>
      <c r="MTG1516" s="3"/>
      <c r="MTH1516" s="3"/>
      <c r="MTI1516" s="3"/>
      <c r="MTJ1516" s="3"/>
      <c r="MTK1516" s="3"/>
      <c r="MTL1516" s="3"/>
      <c r="MTM1516" s="3"/>
      <c r="MTN1516" s="3"/>
      <c r="MTO1516" s="3"/>
      <c r="MTP1516" s="3"/>
      <c r="MTQ1516" s="3"/>
      <c r="MTR1516" s="3"/>
      <c r="MTS1516" s="3"/>
      <c r="MTT1516" s="3"/>
      <c r="MTU1516" s="3"/>
      <c r="MTV1516" s="3"/>
      <c r="MTW1516" s="3"/>
      <c r="MTX1516" s="3"/>
      <c r="MTY1516" s="3"/>
      <c r="MTZ1516" s="3"/>
      <c r="MUA1516" s="3"/>
      <c r="MUB1516" s="3"/>
      <c r="MUC1516" s="3"/>
      <c r="MUD1516" s="3"/>
      <c r="MUE1516" s="3"/>
      <c r="MUF1516" s="3"/>
      <c r="MUG1516" s="3"/>
      <c r="MUH1516" s="3"/>
      <c r="MUI1516" s="3"/>
      <c r="MUJ1516" s="3"/>
      <c r="MUK1516" s="3"/>
      <c r="MUL1516" s="3"/>
      <c r="MUM1516" s="3"/>
      <c r="MUN1516" s="3"/>
      <c r="MUO1516" s="3"/>
      <c r="MUP1516" s="3"/>
      <c r="MUQ1516" s="3"/>
      <c r="MUR1516" s="3"/>
      <c r="MUS1516" s="3"/>
      <c r="MUT1516" s="3"/>
      <c r="MUU1516" s="3"/>
      <c r="MUV1516" s="3"/>
      <c r="MUW1516" s="3"/>
      <c r="MUX1516" s="3"/>
      <c r="MUY1516" s="3"/>
      <c r="MUZ1516" s="3"/>
      <c r="MVA1516" s="3"/>
      <c r="MVB1516" s="3"/>
      <c r="MVC1516" s="3"/>
      <c r="MVD1516" s="3"/>
      <c r="MVE1516" s="3"/>
      <c r="MVF1516" s="3"/>
      <c r="MVG1516" s="3"/>
      <c r="MVH1516" s="3"/>
      <c r="MVI1516" s="3"/>
      <c r="MVJ1516" s="3"/>
      <c r="MVK1516" s="3"/>
      <c r="MVL1516" s="3"/>
      <c r="MVM1516" s="3"/>
      <c r="MVN1516" s="3"/>
      <c r="MVO1516" s="3"/>
      <c r="MVP1516" s="3"/>
      <c r="MVQ1516" s="3"/>
      <c r="MVR1516" s="3"/>
      <c r="MVS1516" s="3"/>
      <c r="MVT1516" s="3"/>
      <c r="MVU1516" s="3"/>
      <c r="MVV1516" s="3"/>
      <c r="MVW1516" s="3"/>
      <c r="MVX1516" s="3"/>
      <c r="MVY1516" s="3"/>
      <c r="MVZ1516" s="3"/>
      <c r="MWA1516" s="3"/>
      <c r="MWB1516" s="3"/>
      <c r="MWC1516" s="3"/>
      <c r="MWD1516" s="3"/>
      <c r="MWE1516" s="3"/>
      <c r="MWF1516" s="3"/>
      <c r="MWG1516" s="3"/>
      <c r="MWH1516" s="3"/>
      <c r="MWI1516" s="3"/>
      <c r="MWJ1516" s="3"/>
      <c r="MWK1516" s="3"/>
      <c r="MWL1516" s="3"/>
      <c r="MWM1516" s="3"/>
      <c r="MWN1516" s="3"/>
      <c r="MWO1516" s="3"/>
      <c r="MWP1516" s="3"/>
      <c r="MWQ1516" s="3"/>
      <c r="MWR1516" s="3"/>
      <c r="MWS1516" s="3"/>
      <c r="MWT1516" s="3"/>
      <c r="MWU1516" s="3"/>
      <c r="MWV1516" s="3"/>
      <c r="MWW1516" s="3"/>
      <c r="MWX1516" s="3"/>
      <c r="MWY1516" s="3"/>
      <c r="MWZ1516" s="3"/>
      <c r="MXA1516" s="3"/>
      <c r="MXB1516" s="3"/>
      <c r="MXC1516" s="3"/>
      <c r="MXD1516" s="3"/>
      <c r="MXE1516" s="3"/>
      <c r="MXF1516" s="3"/>
      <c r="MXG1516" s="3"/>
      <c r="MXH1516" s="3"/>
      <c r="MXI1516" s="3"/>
      <c r="MXJ1516" s="3"/>
      <c r="MXK1516" s="3"/>
      <c r="MXL1516" s="3"/>
      <c r="MXM1516" s="3"/>
      <c r="MXN1516" s="3"/>
      <c r="MXO1516" s="3"/>
      <c r="MXP1516" s="3"/>
      <c r="MXQ1516" s="3"/>
      <c r="MXR1516" s="3"/>
      <c r="MXS1516" s="3"/>
      <c r="MXT1516" s="3"/>
      <c r="MXU1516" s="3"/>
      <c r="MXV1516" s="3"/>
      <c r="MXW1516" s="3"/>
      <c r="MXX1516" s="3"/>
      <c r="MXY1516" s="3"/>
      <c r="MXZ1516" s="3"/>
      <c r="MYA1516" s="3"/>
      <c r="MYB1516" s="3"/>
      <c r="MYC1516" s="3"/>
      <c r="MYD1516" s="3"/>
      <c r="MYE1516" s="3"/>
      <c r="MYF1516" s="3"/>
      <c r="MYG1516" s="3"/>
      <c r="MYH1516" s="3"/>
      <c r="MYI1516" s="3"/>
      <c r="MYJ1516" s="3"/>
      <c r="MYK1516" s="3"/>
      <c r="MYL1516" s="3"/>
      <c r="MYM1516" s="3"/>
      <c r="MYN1516" s="3"/>
      <c r="MYO1516" s="3"/>
      <c r="MYP1516" s="3"/>
      <c r="MYQ1516" s="3"/>
      <c r="MYR1516" s="3"/>
      <c r="MYS1516" s="3"/>
      <c r="MYT1516" s="3"/>
      <c r="MYU1516" s="3"/>
      <c r="MYV1516" s="3"/>
      <c r="MYW1516" s="3"/>
      <c r="MYX1516" s="3"/>
      <c r="MYY1516" s="3"/>
      <c r="MYZ1516" s="3"/>
      <c r="MZA1516" s="3"/>
      <c r="MZB1516" s="3"/>
      <c r="MZC1516" s="3"/>
      <c r="MZD1516" s="3"/>
      <c r="MZE1516" s="3"/>
      <c r="MZF1516" s="3"/>
      <c r="MZG1516" s="3"/>
      <c r="MZH1516" s="3"/>
      <c r="MZI1516" s="3"/>
      <c r="MZJ1516" s="3"/>
      <c r="MZK1516" s="3"/>
      <c r="MZL1516" s="3"/>
      <c r="MZM1516" s="3"/>
      <c r="MZN1516" s="3"/>
      <c r="MZO1516" s="3"/>
      <c r="MZP1516" s="3"/>
      <c r="MZQ1516" s="3"/>
      <c r="MZR1516" s="3"/>
      <c r="MZS1516" s="3"/>
      <c r="MZT1516" s="3"/>
      <c r="MZU1516" s="3"/>
      <c r="MZV1516" s="3"/>
      <c r="MZW1516" s="3"/>
      <c r="MZX1516" s="3"/>
      <c r="MZY1516" s="3"/>
      <c r="MZZ1516" s="3"/>
      <c r="NAA1516" s="3"/>
      <c r="NAB1516" s="3"/>
      <c r="NAC1516" s="3"/>
      <c r="NAD1516" s="3"/>
      <c r="NAE1516" s="3"/>
      <c r="NAF1516" s="3"/>
      <c r="NAG1516" s="3"/>
      <c r="NAH1516" s="3"/>
      <c r="NAI1516" s="3"/>
      <c r="NAJ1516" s="3"/>
      <c r="NAK1516" s="3"/>
      <c r="NAL1516" s="3"/>
      <c r="NAM1516" s="3"/>
      <c r="NAN1516" s="3"/>
      <c r="NAO1516" s="3"/>
      <c r="NAP1516" s="3"/>
      <c r="NAQ1516" s="3"/>
      <c r="NAR1516" s="3"/>
      <c r="NAS1516" s="3"/>
      <c r="NAT1516" s="3"/>
      <c r="NAU1516" s="3"/>
      <c r="NAV1516" s="3"/>
      <c r="NAW1516" s="3"/>
      <c r="NAX1516" s="3"/>
      <c r="NAY1516" s="3"/>
      <c r="NAZ1516" s="3"/>
      <c r="NBA1516" s="3"/>
      <c r="NBB1516" s="3"/>
      <c r="NBC1516" s="3"/>
      <c r="NBD1516" s="3"/>
      <c r="NBE1516" s="3"/>
      <c r="NBF1516" s="3"/>
      <c r="NBG1516" s="3"/>
      <c r="NBH1516" s="3"/>
      <c r="NBI1516" s="3"/>
      <c r="NBJ1516" s="3"/>
      <c r="NBK1516" s="3"/>
      <c r="NBL1516" s="3"/>
      <c r="NBM1516" s="3"/>
      <c r="NBN1516" s="3"/>
      <c r="NBO1516" s="3"/>
      <c r="NBP1516" s="3"/>
      <c r="NBQ1516" s="3"/>
      <c r="NBR1516" s="3"/>
      <c r="NBS1516" s="3"/>
      <c r="NBT1516" s="3"/>
      <c r="NBU1516" s="3"/>
      <c r="NBV1516" s="3"/>
      <c r="NBW1516" s="3"/>
      <c r="NBX1516" s="3"/>
      <c r="NBY1516" s="3"/>
      <c r="NBZ1516" s="3"/>
      <c r="NCA1516" s="3"/>
      <c r="NCB1516" s="3"/>
      <c r="NCC1516" s="3"/>
      <c r="NCD1516" s="3"/>
      <c r="NCE1516" s="3"/>
      <c r="NCF1516" s="3"/>
      <c r="NCG1516" s="3"/>
      <c r="NCH1516" s="3"/>
      <c r="NCI1516" s="3"/>
      <c r="NCJ1516" s="3"/>
      <c r="NCK1516" s="3"/>
      <c r="NCL1516" s="3"/>
      <c r="NCM1516" s="3"/>
      <c r="NCN1516" s="3"/>
      <c r="NCO1516" s="3"/>
      <c r="NCP1516" s="3"/>
      <c r="NCQ1516" s="3"/>
      <c r="NCR1516" s="3"/>
      <c r="NCS1516" s="3"/>
      <c r="NCT1516" s="3"/>
      <c r="NCU1516" s="3"/>
      <c r="NCV1516" s="3"/>
      <c r="NCW1516" s="3"/>
      <c r="NCX1516" s="3"/>
      <c r="NCY1516" s="3"/>
      <c r="NCZ1516" s="3"/>
      <c r="NDA1516" s="3"/>
      <c r="NDB1516" s="3"/>
      <c r="NDC1516" s="3"/>
      <c r="NDD1516" s="3"/>
      <c r="NDE1516" s="3"/>
      <c r="NDF1516" s="3"/>
      <c r="NDG1516" s="3"/>
      <c r="NDH1516" s="3"/>
      <c r="NDI1516" s="3"/>
      <c r="NDJ1516" s="3"/>
      <c r="NDK1516" s="3"/>
      <c r="NDL1516" s="3"/>
      <c r="NDM1516" s="3"/>
      <c r="NDN1516" s="3"/>
      <c r="NDO1516" s="3"/>
      <c r="NDP1516" s="3"/>
      <c r="NDQ1516" s="3"/>
      <c r="NDR1516" s="3"/>
      <c r="NDS1516" s="3"/>
      <c r="NDT1516" s="3"/>
      <c r="NDU1516" s="3"/>
      <c r="NDV1516" s="3"/>
      <c r="NDW1516" s="3"/>
      <c r="NDX1516" s="3"/>
      <c r="NDY1516" s="3"/>
      <c r="NDZ1516" s="3"/>
      <c r="NEA1516" s="3"/>
      <c r="NEB1516" s="3"/>
      <c r="NEC1516" s="3"/>
      <c r="NED1516" s="3"/>
      <c r="NEE1516" s="3"/>
      <c r="NEF1516" s="3"/>
      <c r="NEG1516" s="3"/>
      <c r="NEH1516" s="3"/>
      <c r="NEI1516" s="3"/>
      <c r="NEJ1516" s="3"/>
      <c r="NEK1516" s="3"/>
      <c r="NEL1516" s="3"/>
      <c r="NEM1516" s="3"/>
      <c r="NEN1516" s="3"/>
      <c r="NEO1516" s="3"/>
      <c r="NEP1516" s="3"/>
      <c r="NEQ1516" s="3"/>
      <c r="NER1516" s="3"/>
      <c r="NES1516" s="3"/>
      <c r="NET1516" s="3"/>
      <c r="NEU1516" s="3"/>
      <c r="NEV1516" s="3"/>
      <c r="NEW1516" s="3"/>
      <c r="NEX1516" s="3"/>
      <c r="NEY1516" s="3"/>
      <c r="NEZ1516" s="3"/>
      <c r="NFA1516" s="3"/>
      <c r="NFB1516" s="3"/>
      <c r="NFC1516" s="3"/>
      <c r="NFD1516" s="3"/>
      <c r="NFE1516" s="3"/>
      <c r="NFF1516" s="3"/>
      <c r="NFG1516" s="3"/>
      <c r="NFH1516" s="3"/>
      <c r="NFI1516" s="3"/>
      <c r="NFJ1516" s="3"/>
      <c r="NFK1516" s="3"/>
      <c r="NFL1516" s="3"/>
      <c r="NFM1516" s="3"/>
      <c r="NFN1516" s="3"/>
      <c r="NFO1516" s="3"/>
      <c r="NFP1516" s="3"/>
      <c r="NFQ1516" s="3"/>
      <c r="NFR1516" s="3"/>
      <c r="NFS1516" s="3"/>
      <c r="NFT1516" s="3"/>
      <c r="NFU1516" s="3"/>
      <c r="NFV1516" s="3"/>
      <c r="NFW1516" s="3"/>
      <c r="NFX1516" s="3"/>
      <c r="NFY1516" s="3"/>
      <c r="NFZ1516" s="3"/>
      <c r="NGA1516" s="3"/>
      <c r="NGB1516" s="3"/>
      <c r="NGC1516" s="3"/>
      <c r="NGD1516" s="3"/>
      <c r="NGE1516" s="3"/>
      <c r="NGF1516" s="3"/>
      <c r="NGG1516" s="3"/>
      <c r="NGH1516" s="3"/>
      <c r="NGI1516" s="3"/>
      <c r="NGJ1516" s="3"/>
      <c r="NGK1516" s="3"/>
      <c r="NGL1516" s="3"/>
      <c r="NGM1516" s="3"/>
      <c r="NGN1516" s="3"/>
      <c r="NGO1516" s="3"/>
      <c r="NGP1516" s="3"/>
      <c r="NGQ1516" s="3"/>
      <c r="NGR1516" s="3"/>
      <c r="NGS1516" s="3"/>
      <c r="NGT1516" s="3"/>
      <c r="NGU1516" s="3"/>
      <c r="NGV1516" s="3"/>
      <c r="NGW1516" s="3"/>
      <c r="NGX1516" s="3"/>
      <c r="NGY1516" s="3"/>
      <c r="NGZ1516" s="3"/>
      <c r="NHA1516" s="3"/>
      <c r="NHB1516" s="3"/>
      <c r="NHC1516" s="3"/>
      <c r="NHD1516" s="3"/>
      <c r="NHE1516" s="3"/>
      <c r="NHF1516" s="3"/>
      <c r="NHG1516" s="3"/>
      <c r="NHH1516" s="3"/>
      <c r="NHI1516" s="3"/>
      <c r="NHJ1516" s="3"/>
      <c r="NHK1516" s="3"/>
      <c r="NHL1516" s="3"/>
      <c r="NHM1516" s="3"/>
      <c r="NHN1516" s="3"/>
      <c r="NHO1516" s="3"/>
      <c r="NHP1516" s="3"/>
      <c r="NHQ1516" s="3"/>
      <c r="NHR1516" s="3"/>
      <c r="NHS1516" s="3"/>
      <c r="NHT1516" s="3"/>
      <c r="NHU1516" s="3"/>
      <c r="NHV1516" s="3"/>
      <c r="NHW1516" s="3"/>
      <c r="NHX1516" s="3"/>
      <c r="NHY1516" s="3"/>
      <c r="NHZ1516" s="3"/>
      <c r="NIA1516" s="3"/>
      <c r="NIB1516" s="3"/>
      <c r="NIC1516" s="3"/>
      <c r="NID1516" s="3"/>
      <c r="NIE1516" s="3"/>
      <c r="NIF1516" s="3"/>
      <c r="NIG1516" s="3"/>
      <c r="NIH1516" s="3"/>
      <c r="NII1516" s="3"/>
      <c r="NIJ1516" s="3"/>
      <c r="NIK1516" s="3"/>
      <c r="NIL1516" s="3"/>
      <c r="NIM1516" s="3"/>
      <c r="NIN1516" s="3"/>
      <c r="NIO1516" s="3"/>
      <c r="NIP1516" s="3"/>
      <c r="NIQ1516" s="3"/>
      <c r="NIR1516" s="3"/>
      <c r="NIS1516" s="3"/>
      <c r="NIT1516" s="3"/>
      <c r="NIU1516" s="3"/>
      <c r="NIV1516" s="3"/>
      <c r="NIW1516" s="3"/>
      <c r="NIX1516" s="3"/>
      <c r="NIY1516" s="3"/>
      <c r="NIZ1516" s="3"/>
      <c r="NJA1516" s="3"/>
      <c r="NJB1516" s="3"/>
      <c r="NJC1516" s="3"/>
      <c r="NJD1516" s="3"/>
      <c r="NJE1516" s="3"/>
      <c r="NJF1516" s="3"/>
      <c r="NJG1516" s="3"/>
      <c r="NJH1516" s="3"/>
      <c r="NJI1516" s="3"/>
      <c r="NJJ1516" s="3"/>
      <c r="NJK1516" s="3"/>
      <c r="NJL1516" s="3"/>
      <c r="NJM1516" s="3"/>
      <c r="NJN1516" s="3"/>
      <c r="NJO1516" s="3"/>
      <c r="NJP1516" s="3"/>
      <c r="NJQ1516" s="3"/>
      <c r="NJR1516" s="3"/>
      <c r="NJS1516" s="3"/>
      <c r="NJT1516" s="3"/>
      <c r="NJU1516" s="3"/>
      <c r="NJV1516" s="3"/>
      <c r="NJW1516" s="3"/>
      <c r="NJX1516" s="3"/>
      <c r="NJY1516" s="3"/>
      <c r="NJZ1516" s="3"/>
      <c r="NKA1516" s="3"/>
      <c r="NKB1516" s="3"/>
      <c r="NKC1516" s="3"/>
      <c r="NKD1516" s="3"/>
      <c r="NKE1516" s="3"/>
      <c r="NKF1516" s="3"/>
      <c r="NKG1516" s="3"/>
      <c r="NKH1516" s="3"/>
      <c r="NKI1516" s="3"/>
      <c r="NKJ1516" s="3"/>
      <c r="NKK1516" s="3"/>
      <c r="NKL1516" s="3"/>
      <c r="NKM1516" s="3"/>
      <c r="NKN1516" s="3"/>
      <c r="NKO1516" s="3"/>
      <c r="NKP1516" s="3"/>
      <c r="NKQ1516" s="3"/>
      <c r="NKR1516" s="3"/>
      <c r="NKS1516" s="3"/>
      <c r="NKT1516" s="3"/>
      <c r="NKU1516" s="3"/>
      <c r="NKV1516" s="3"/>
      <c r="NKW1516" s="3"/>
      <c r="NKX1516" s="3"/>
      <c r="NKY1516" s="3"/>
      <c r="NKZ1516" s="3"/>
      <c r="NLA1516" s="3"/>
      <c r="NLB1516" s="3"/>
      <c r="NLC1516" s="3"/>
      <c r="NLD1516" s="3"/>
      <c r="NLE1516" s="3"/>
      <c r="NLF1516" s="3"/>
      <c r="NLG1516" s="3"/>
      <c r="NLH1516" s="3"/>
      <c r="NLI1516" s="3"/>
      <c r="NLJ1516" s="3"/>
      <c r="NLK1516" s="3"/>
      <c r="NLL1516" s="3"/>
      <c r="NLM1516" s="3"/>
      <c r="NLN1516" s="3"/>
      <c r="NLO1516" s="3"/>
      <c r="NLP1516" s="3"/>
      <c r="NLQ1516" s="3"/>
      <c r="NLR1516" s="3"/>
      <c r="NLS1516" s="3"/>
      <c r="NLT1516" s="3"/>
      <c r="NLU1516" s="3"/>
      <c r="NLV1516" s="3"/>
      <c r="NLW1516" s="3"/>
      <c r="NLX1516" s="3"/>
      <c r="NLY1516" s="3"/>
      <c r="NLZ1516" s="3"/>
      <c r="NMA1516" s="3"/>
      <c r="NMB1516" s="3"/>
      <c r="NMC1516" s="3"/>
      <c r="NMD1516" s="3"/>
      <c r="NME1516" s="3"/>
      <c r="NMF1516" s="3"/>
      <c r="NMG1516" s="3"/>
      <c r="NMH1516" s="3"/>
      <c r="NMI1516" s="3"/>
      <c r="NMJ1516" s="3"/>
      <c r="NMK1516" s="3"/>
      <c r="NML1516" s="3"/>
      <c r="NMM1516" s="3"/>
      <c r="NMN1516" s="3"/>
      <c r="NMO1516" s="3"/>
      <c r="NMP1516" s="3"/>
      <c r="NMQ1516" s="3"/>
      <c r="NMR1516" s="3"/>
      <c r="NMS1516" s="3"/>
      <c r="NMT1516" s="3"/>
      <c r="NMU1516" s="3"/>
      <c r="NMV1516" s="3"/>
      <c r="NMW1516" s="3"/>
      <c r="NMX1516" s="3"/>
      <c r="NMY1516" s="3"/>
      <c r="NMZ1516" s="3"/>
      <c r="NNA1516" s="3"/>
      <c r="NNB1516" s="3"/>
      <c r="NNC1516" s="3"/>
      <c r="NND1516" s="3"/>
      <c r="NNE1516" s="3"/>
      <c r="NNF1516" s="3"/>
      <c r="NNG1516" s="3"/>
      <c r="NNH1516" s="3"/>
      <c r="NNI1516" s="3"/>
      <c r="NNJ1516" s="3"/>
      <c r="NNK1516" s="3"/>
      <c r="NNL1516" s="3"/>
      <c r="NNM1516" s="3"/>
      <c r="NNN1516" s="3"/>
      <c r="NNO1516" s="3"/>
      <c r="NNP1516" s="3"/>
      <c r="NNQ1516" s="3"/>
      <c r="NNR1516" s="3"/>
      <c r="NNS1516" s="3"/>
      <c r="NNT1516" s="3"/>
      <c r="NNU1516" s="3"/>
      <c r="NNV1516" s="3"/>
      <c r="NNW1516" s="3"/>
      <c r="NNX1516" s="3"/>
      <c r="NNY1516" s="3"/>
      <c r="NNZ1516" s="3"/>
      <c r="NOA1516" s="3"/>
      <c r="NOB1516" s="3"/>
      <c r="NOC1516" s="3"/>
      <c r="NOD1516" s="3"/>
      <c r="NOE1516" s="3"/>
      <c r="NOF1516" s="3"/>
      <c r="NOG1516" s="3"/>
      <c r="NOH1516" s="3"/>
      <c r="NOI1516" s="3"/>
      <c r="NOJ1516" s="3"/>
      <c r="NOK1516" s="3"/>
      <c r="NOL1516" s="3"/>
      <c r="NOM1516" s="3"/>
      <c r="NON1516" s="3"/>
      <c r="NOO1516" s="3"/>
      <c r="NOP1516" s="3"/>
      <c r="NOQ1516" s="3"/>
      <c r="NOR1516" s="3"/>
      <c r="NOS1516" s="3"/>
      <c r="NOT1516" s="3"/>
      <c r="NOU1516" s="3"/>
      <c r="NOV1516" s="3"/>
      <c r="NOW1516" s="3"/>
      <c r="NOX1516" s="3"/>
      <c r="NOY1516" s="3"/>
      <c r="NOZ1516" s="3"/>
      <c r="NPA1516" s="3"/>
      <c r="NPB1516" s="3"/>
      <c r="NPC1516" s="3"/>
      <c r="NPD1516" s="3"/>
      <c r="NPE1516" s="3"/>
      <c r="NPF1516" s="3"/>
      <c r="NPG1516" s="3"/>
      <c r="NPH1516" s="3"/>
      <c r="NPI1516" s="3"/>
      <c r="NPJ1516" s="3"/>
      <c r="NPK1516" s="3"/>
      <c r="NPL1516" s="3"/>
      <c r="NPM1516" s="3"/>
      <c r="NPN1516" s="3"/>
      <c r="NPO1516" s="3"/>
      <c r="NPP1516" s="3"/>
      <c r="NPQ1516" s="3"/>
      <c r="NPR1516" s="3"/>
      <c r="NPS1516" s="3"/>
      <c r="NPT1516" s="3"/>
      <c r="NPU1516" s="3"/>
      <c r="NPV1516" s="3"/>
      <c r="NPW1516" s="3"/>
      <c r="NPX1516" s="3"/>
      <c r="NPY1516" s="3"/>
      <c r="NPZ1516" s="3"/>
      <c r="NQA1516" s="3"/>
      <c r="NQB1516" s="3"/>
      <c r="NQC1516" s="3"/>
      <c r="NQD1516" s="3"/>
      <c r="NQE1516" s="3"/>
      <c r="NQF1516" s="3"/>
      <c r="NQG1516" s="3"/>
      <c r="NQH1516" s="3"/>
      <c r="NQI1516" s="3"/>
      <c r="NQJ1516" s="3"/>
      <c r="NQK1516" s="3"/>
      <c r="NQL1516" s="3"/>
      <c r="NQM1516" s="3"/>
      <c r="NQN1516" s="3"/>
      <c r="NQO1516" s="3"/>
      <c r="NQP1516" s="3"/>
      <c r="NQQ1516" s="3"/>
      <c r="NQR1516" s="3"/>
      <c r="NQS1516" s="3"/>
      <c r="NQT1516" s="3"/>
      <c r="NQU1516" s="3"/>
      <c r="NQV1516" s="3"/>
      <c r="NQW1516" s="3"/>
      <c r="NQX1516" s="3"/>
      <c r="NQY1516" s="3"/>
      <c r="NQZ1516" s="3"/>
      <c r="NRA1516" s="3"/>
      <c r="NRB1516" s="3"/>
      <c r="NRC1516" s="3"/>
      <c r="NRD1516" s="3"/>
      <c r="NRE1516" s="3"/>
      <c r="NRF1516" s="3"/>
      <c r="NRG1516" s="3"/>
      <c r="NRH1516" s="3"/>
      <c r="NRI1516" s="3"/>
      <c r="NRJ1516" s="3"/>
      <c r="NRK1516" s="3"/>
      <c r="NRL1516" s="3"/>
      <c r="NRM1516" s="3"/>
      <c r="NRN1516" s="3"/>
      <c r="NRO1516" s="3"/>
      <c r="NRP1516" s="3"/>
      <c r="NRQ1516" s="3"/>
      <c r="NRR1516" s="3"/>
      <c r="NRS1516" s="3"/>
      <c r="NRT1516" s="3"/>
      <c r="NRU1516" s="3"/>
      <c r="NRV1516" s="3"/>
      <c r="NRW1516" s="3"/>
      <c r="NRX1516" s="3"/>
      <c r="NRY1516" s="3"/>
      <c r="NRZ1516" s="3"/>
      <c r="NSA1516" s="3"/>
      <c r="NSB1516" s="3"/>
      <c r="NSC1516" s="3"/>
      <c r="NSD1516" s="3"/>
      <c r="NSE1516" s="3"/>
      <c r="NSF1516" s="3"/>
      <c r="NSG1516" s="3"/>
      <c r="NSH1516" s="3"/>
      <c r="NSI1516" s="3"/>
      <c r="NSJ1516" s="3"/>
      <c r="NSK1516" s="3"/>
      <c r="NSL1516" s="3"/>
      <c r="NSM1516" s="3"/>
      <c r="NSN1516" s="3"/>
      <c r="NSO1516" s="3"/>
      <c r="NSP1516" s="3"/>
      <c r="NSQ1516" s="3"/>
      <c r="NSR1516" s="3"/>
      <c r="NSS1516" s="3"/>
      <c r="NST1516" s="3"/>
      <c r="NSU1516" s="3"/>
      <c r="NSV1516" s="3"/>
      <c r="NSW1516" s="3"/>
      <c r="NSX1516" s="3"/>
      <c r="NSY1516" s="3"/>
      <c r="NSZ1516" s="3"/>
      <c r="NTA1516" s="3"/>
      <c r="NTB1516" s="3"/>
      <c r="NTC1516" s="3"/>
      <c r="NTD1516" s="3"/>
      <c r="NTE1516" s="3"/>
      <c r="NTF1516" s="3"/>
      <c r="NTG1516" s="3"/>
      <c r="NTH1516" s="3"/>
      <c r="NTI1516" s="3"/>
      <c r="NTJ1516" s="3"/>
      <c r="NTK1516" s="3"/>
      <c r="NTL1516" s="3"/>
      <c r="NTM1516" s="3"/>
      <c r="NTN1516" s="3"/>
      <c r="NTO1516" s="3"/>
      <c r="NTP1516" s="3"/>
      <c r="NTQ1516" s="3"/>
      <c r="NTR1516" s="3"/>
      <c r="NTS1516" s="3"/>
      <c r="NTT1516" s="3"/>
      <c r="NTU1516" s="3"/>
      <c r="NTV1516" s="3"/>
      <c r="NTW1516" s="3"/>
      <c r="NTX1516" s="3"/>
      <c r="NTY1516" s="3"/>
      <c r="NTZ1516" s="3"/>
      <c r="NUA1516" s="3"/>
      <c r="NUB1516" s="3"/>
      <c r="NUC1516" s="3"/>
      <c r="NUD1516" s="3"/>
      <c r="NUE1516" s="3"/>
      <c r="NUF1516" s="3"/>
      <c r="NUG1516" s="3"/>
      <c r="NUH1516" s="3"/>
      <c r="NUI1516" s="3"/>
      <c r="NUJ1516" s="3"/>
      <c r="NUK1516" s="3"/>
      <c r="NUL1516" s="3"/>
      <c r="NUM1516" s="3"/>
      <c r="NUN1516" s="3"/>
      <c r="NUO1516" s="3"/>
      <c r="NUP1516" s="3"/>
      <c r="NUQ1516" s="3"/>
      <c r="NUR1516" s="3"/>
      <c r="NUS1516" s="3"/>
      <c r="NUT1516" s="3"/>
      <c r="NUU1516" s="3"/>
      <c r="NUV1516" s="3"/>
      <c r="NUW1516" s="3"/>
      <c r="NUX1516" s="3"/>
      <c r="NUY1516" s="3"/>
      <c r="NUZ1516" s="3"/>
      <c r="NVA1516" s="3"/>
      <c r="NVB1516" s="3"/>
      <c r="NVC1516" s="3"/>
      <c r="NVD1516" s="3"/>
      <c r="NVE1516" s="3"/>
      <c r="NVF1516" s="3"/>
      <c r="NVG1516" s="3"/>
      <c r="NVH1516" s="3"/>
      <c r="NVI1516" s="3"/>
      <c r="NVJ1516" s="3"/>
      <c r="NVK1516" s="3"/>
      <c r="NVL1516" s="3"/>
      <c r="NVM1516" s="3"/>
      <c r="NVN1516" s="3"/>
      <c r="NVO1516" s="3"/>
      <c r="NVP1516" s="3"/>
      <c r="NVQ1516" s="3"/>
      <c r="NVR1516" s="3"/>
      <c r="NVS1516" s="3"/>
      <c r="NVT1516" s="3"/>
      <c r="NVU1516" s="3"/>
      <c r="NVV1516" s="3"/>
      <c r="NVW1516" s="3"/>
      <c r="NVX1516" s="3"/>
      <c r="NVY1516" s="3"/>
      <c r="NVZ1516" s="3"/>
      <c r="NWA1516" s="3"/>
      <c r="NWB1516" s="3"/>
      <c r="NWC1516" s="3"/>
      <c r="NWD1516" s="3"/>
      <c r="NWE1516" s="3"/>
      <c r="NWF1516" s="3"/>
      <c r="NWG1516" s="3"/>
      <c r="NWH1516" s="3"/>
      <c r="NWI1516" s="3"/>
      <c r="NWJ1516" s="3"/>
      <c r="NWK1516" s="3"/>
      <c r="NWL1516" s="3"/>
      <c r="NWM1516" s="3"/>
      <c r="NWN1516" s="3"/>
      <c r="NWO1516" s="3"/>
      <c r="NWP1516" s="3"/>
      <c r="NWQ1516" s="3"/>
      <c r="NWR1516" s="3"/>
      <c r="NWS1516" s="3"/>
      <c r="NWT1516" s="3"/>
      <c r="NWU1516" s="3"/>
      <c r="NWV1516" s="3"/>
      <c r="NWW1516" s="3"/>
      <c r="NWX1516" s="3"/>
      <c r="NWY1516" s="3"/>
      <c r="NWZ1516" s="3"/>
      <c r="NXA1516" s="3"/>
      <c r="NXB1516" s="3"/>
      <c r="NXC1516" s="3"/>
      <c r="NXD1516" s="3"/>
      <c r="NXE1516" s="3"/>
      <c r="NXF1516" s="3"/>
      <c r="NXG1516" s="3"/>
      <c r="NXH1516" s="3"/>
      <c r="NXI1516" s="3"/>
      <c r="NXJ1516" s="3"/>
      <c r="NXK1516" s="3"/>
      <c r="NXL1516" s="3"/>
      <c r="NXM1516" s="3"/>
      <c r="NXN1516" s="3"/>
      <c r="NXO1516" s="3"/>
      <c r="NXP1516" s="3"/>
      <c r="NXQ1516" s="3"/>
      <c r="NXR1516" s="3"/>
      <c r="NXS1516" s="3"/>
      <c r="NXT1516" s="3"/>
      <c r="NXU1516" s="3"/>
      <c r="NXV1516" s="3"/>
      <c r="NXW1516" s="3"/>
      <c r="NXX1516" s="3"/>
      <c r="NXY1516" s="3"/>
      <c r="NXZ1516" s="3"/>
      <c r="NYA1516" s="3"/>
      <c r="NYB1516" s="3"/>
      <c r="NYC1516" s="3"/>
      <c r="NYD1516" s="3"/>
      <c r="NYE1516" s="3"/>
      <c r="NYF1516" s="3"/>
      <c r="NYG1516" s="3"/>
      <c r="NYH1516" s="3"/>
      <c r="NYI1516" s="3"/>
      <c r="NYJ1516" s="3"/>
      <c r="NYK1516" s="3"/>
      <c r="NYL1516" s="3"/>
      <c r="NYM1516" s="3"/>
      <c r="NYN1516" s="3"/>
      <c r="NYO1516" s="3"/>
      <c r="NYP1516" s="3"/>
      <c r="NYQ1516" s="3"/>
      <c r="NYR1516" s="3"/>
      <c r="NYS1516" s="3"/>
      <c r="NYT1516" s="3"/>
      <c r="NYU1516" s="3"/>
      <c r="NYV1516" s="3"/>
      <c r="NYW1516" s="3"/>
      <c r="NYX1516" s="3"/>
      <c r="NYY1516" s="3"/>
      <c r="NYZ1516" s="3"/>
      <c r="NZA1516" s="3"/>
      <c r="NZB1516" s="3"/>
      <c r="NZC1516" s="3"/>
      <c r="NZD1516" s="3"/>
      <c r="NZE1516" s="3"/>
      <c r="NZF1516" s="3"/>
      <c r="NZG1516" s="3"/>
      <c r="NZH1516" s="3"/>
      <c r="NZI1516" s="3"/>
      <c r="NZJ1516" s="3"/>
      <c r="NZK1516" s="3"/>
      <c r="NZL1516" s="3"/>
      <c r="NZM1516" s="3"/>
      <c r="NZN1516" s="3"/>
      <c r="NZO1516" s="3"/>
      <c r="NZP1516" s="3"/>
      <c r="NZQ1516" s="3"/>
      <c r="NZR1516" s="3"/>
      <c r="NZS1516" s="3"/>
      <c r="NZT1516" s="3"/>
      <c r="NZU1516" s="3"/>
      <c r="NZV1516" s="3"/>
      <c r="NZW1516" s="3"/>
      <c r="NZX1516" s="3"/>
      <c r="NZY1516" s="3"/>
      <c r="NZZ1516" s="3"/>
      <c r="OAA1516" s="3"/>
      <c r="OAB1516" s="3"/>
      <c r="OAC1516" s="3"/>
      <c r="OAD1516" s="3"/>
      <c r="OAE1516" s="3"/>
      <c r="OAF1516" s="3"/>
      <c r="OAG1516" s="3"/>
      <c r="OAH1516" s="3"/>
      <c r="OAI1516" s="3"/>
      <c r="OAJ1516" s="3"/>
      <c r="OAK1516" s="3"/>
      <c r="OAL1516" s="3"/>
      <c r="OAM1516" s="3"/>
      <c r="OAN1516" s="3"/>
      <c r="OAO1516" s="3"/>
      <c r="OAP1516" s="3"/>
      <c r="OAQ1516" s="3"/>
      <c r="OAR1516" s="3"/>
      <c r="OAS1516" s="3"/>
      <c r="OAT1516" s="3"/>
      <c r="OAU1516" s="3"/>
      <c r="OAV1516" s="3"/>
      <c r="OAW1516" s="3"/>
      <c r="OAX1516" s="3"/>
      <c r="OAY1516" s="3"/>
      <c r="OAZ1516" s="3"/>
      <c r="OBA1516" s="3"/>
      <c r="OBB1516" s="3"/>
      <c r="OBC1516" s="3"/>
      <c r="OBD1516" s="3"/>
      <c r="OBE1516" s="3"/>
      <c r="OBF1516" s="3"/>
      <c r="OBG1516" s="3"/>
      <c r="OBH1516" s="3"/>
      <c r="OBI1516" s="3"/>
      <c r="OBJ1516" s="3"/>
      <c r="OBK1516" s="3"/>
      <c r="OBL1516" s="3"/>
      <c r="OBM1516" s="3"/>
      <c r="OBN1516" s="3"/>
      <c r="OBO1516" s="3"/>
      <c r="OBP1516" s="3"/>
      <c r="OBQ1516" s="3"/>
      <c r="OBR1516" s="3"/>
      <c r="OBS1516" s="3"/>
      <c r="OBT1516" s="3"/>
      <c r="OBU1516" s="3"/>
      <c r="OBV1516" s="3"/>
      <c r="OBW1516" s="3"/>
      <c r="OBX1516" s="3"/>
      <c r="OBY1516" s="3"/>
      <c r="OBZ1516" s="3"/>
      <c r="OCA1516" s="3"/>
      <c r="OCB1516" s="3"/>
      <c r="OCC1516" s="3"/>
      <c r="OCD1516" s="3"/>
      <c r="OCE1516" s="3"/>
      <c r="OCF1516" s="3"/>
      <c r="OCG1516" s="3"/>
      <c r="OCH1516" s="3"/>
      <c r="OCI1516" s="3"/>
      <c r="OCJ1516" s="3"/>
      <c r="OCK1516" s="3"/>
      <c r="OCL1516" s="3"/>
      <c r="OCM1516" s="3"/>
      <c r="OCN1516" s="3"/>
      <c r="OCO1516" s="3"/>
      <c r="OCP1516" s="3"/>
      <c r="OCQ1516" s="3"/>
      <c r="OCR1516" s="3"/>
      <c r="OCS1516" s="3"/>
      <c r="OCT1516" s="3"/>
      <c r="OCU1516" s="3"/>
      <c r="OCV1516" s="3"/>
      <c r="OCW1516" s="3"/>
      <c r="OCX1516" s="3"/>
      <c r="OCY1516" s="3"/>
      <c r="OCZ1516" s="3"/>
      <c r="ODA1516" s="3"/>
      <c r="ODB1516" s="3"/>
      <c r="ODC1516" s="3"/>
      <c r="ODD1516" s="3"/>
      <c r="ODE1516" s="3"/>
      <c r="ODF1516" s="3"/>
      <c r="ODG1516" s="3"/>
      <c r="ODH1516" s="3"/>
      <c r="ODI1516" s="3"/>
      <c r="ODJ1516" s="3"/>
      <c r="ODK1516" s="3"/>
      <c r="ODL1516" s="3"/>
      <c r="ODM1516" s="3"/>
      <c r="ODN1516" s="3"/>
      <c r="ODO1516" s="3"/>
      <c r="ODP1516" s="3"/>
      <c r="ODQ1516" s="3"/>
      <c r="ODR1516" s="3"/>
      <c r="ODS1516" s="3"/>
      <c r="ODT1516" s="3"/>
      <c r="ODU1516" s="3"/>
      <c r="ODV1516" s="3"/>
      <c r="ODW1516" s="3"/>
      <c r="ODX1516" s="3"/>
      <c r="ODY1516" s="3"/>
      <c r="ODZ1516" s="3"/>
      <c r="OEA1516" s="3"/>
      <c r="OEB1516" s="3"/>
      <c r="OEC1516" s="3"/>
      <c r="OED1516" s="3"/>
      <c r="OEE1516" s="3"/>
      <c r="OEF1516" s="3"/>
      <c r="OEG1516" s="3"/>
      <c r="OEH1516" s="3"/>
      <c r="OEI1516" s="3"/>
      <c r="OEJ1516" s="3"/>
      <c r="OEK1516" s="3"/>
      <c r="OEL1516" s="3"/>
      <c r="OEM1516" s="3"/>
      <c r="OEN1516" s="3"/>
      <c r="OEO1516" s="3"/>
      <c r="OEP1516" s="3"/>
      <c r="OEQ1516" s="3"/>
      <c r="OER1516" s="3"/>
      <c r="OES1516" s="3"/>
      <c r="OET1516" s="3"/>
      <c r="OEU1516" s="3"/>
      <c r="OEV1516" s="3"/>
      <c r="OEW1516" s="3"/>
      <c r="OEX1516" s="3"/>
      <c r="OEY1516" s="3"/>
      <c r="OEZ1516" s="3"/>
      <c r="OFA1516" s="3"/>
      <c r="OFB1516" s="3"/>
      <c r="OFC1516" s="3"/>
      <c r="OFD1516" s="3"/>
      <c r="OFE1516" s="3"/>
      <c r="OFF1516" s="3"/>
      <c r="OFG1516" s="3"/>
      <c r="OFH1516" s="3"/>
      <c r="OFI1516" s="3"/>
      <c r="OFJ1516" s="3"/>
      <c r="OFK1516" s="3"/>
      <c r="OFL1516" s="3"/>
      <c r="OFM1516" s="3"/>
      <c r="OFN1516" s="3"/>
      <c r="OFO1516" s="3"/>
      <c r="OFP1516" s="3"/>
      <c r="OFQ1516" s="3"/>
      <c r="OFR1516" s="3"/>
      <c r="OFS1516" s="3"/>
      <c r="OFT1516" s="3"/>
      <c r="OFU1516" s="3"/>
      <c r="OFV1516" s="3"/>
      <c r="OFW1516" s="3"/>
      <c r="OFX1516" s="3"/>
      <c r="OFY1516" s="3"/>
      <c r="OFZ1516" s="3"/>
      <c r="OGA1516" s="3"/>
      <c r="OGB1516" s="3"/>
      <c r="OGC1516" s="3"/>
      <c r="OGD1516" s="3"/>
      <c r="OGE1516" s="3"/>
      <c r="OGF1516" s="3"/>
      <c r="OGG1516" s="3"/>
      <c r="OGH1516" s="3"/>
      <c r="OGI1516" s="3"/>
      <c r="OGJ1516" s="3"/>
      <c r="OGK1516" s="3"/>
      <c r="OGL1516" s="3"/>
      <c r="OGM1516" s="3"/>
      <c r="OGN1516" s="3"/>
      <c r="OGO1516" s="3"/>
      <c r="OGP1516" s="3"/>
      <c r="OGQ1516" s="3"/>
      <c r="OGR1516" s="3"/>
      <c r="OGS1516" s="3"/>
      <c r="OGT1516" s="3"/>
      <c r="OGU1516" s="3"/>
      <c r="OGV1516" s="3"/>
      <c r="OGW1516" s="3"/>
      <c r="OGX1516" s="3"/>
      <c r="OGY1516" s="3"/>
      <c r="OGZ1516" s="3"/>
      <c r="OHA1516" s="3"/>
      <c r="OHB1516" s="3"/>
      <c r="OHC1516" s="3"/>
      <c r="OHD1516" s="3"/>
      <c r="OHE1516" s="3"/>
      <c r="OHF1516" s="3"/>
      <c r="OHG1516" s="3"/>
      <c r="OHH1516" s="3"/>
      <c r="OHI1516" s="3"/>
      <c r="OHJ1516" s="3"/>
      <c r="OHK1516" s="3"/>
      <c r="OHL1516" s="3"/>
      <c r="OHM1516" s="3"/>
      <c r="OHN1516" s="3"/>
      <c r="OHO1516" s="3"/>
      <c r="OHP1516" s="3"/>
      <c r="OHQ1516" s="3"/>
      <c r="OHR1516" s="3"/>
      <c r="OHS1516" s="3"/>
      <c r="OHT1516" s="3"/>
      <c r="OHU1516" s="3"/>
      <c r="OHV1516" s="3"/>
      <c r="OHW1516" s="3"/>
      <c r="OHX1516" s="3"/>
      <c r="OHY1516" s="3"/>
      <c r="OHZ1516" s="3"/>
      <c r="OIA1516" s="3"/>
      <c r="OIB1516" s="3"/>
      <c r="OIC1516" s="3"/>
      <c r="OID1516" s="3"/>
      <c r="OIE1516" s="3"/>
      <c r="OIF1516" s="3"/>
      <c r="OIG1516" s="3"/>
      <c r="OIH1516" s="3"/>
      <c r="OII1516" s="3"/>
      <c r="OIJ1516" s="3"/>
      <c r="OIK1516" s="3"/>
      <c r="OIL1516" s="3"/>
      <c r="OIM1516" s="3"/>
      <c r="OIN1516" s="3"/>
      <c r="OIO1516" s="3"/>
      <c r="OIP1516" s="3"/>
      <c r="OIQ1516" s="3"/>
      <c r="OIR1516" s="3"/>
      <c r="OIS1516" s="3"/>
      <c r="OIT1516" s="3"/>
      <c r="OIU1516" s="3"/>
      <c r="OIV1516" s="3"/>
      <c r="OIW1516" s="3"/>
      <c r="OIX1516" s="3"/>
      <c r="OIY1516" s="3"/>
      <c r="OIZ1516" s="3"/>
      <c r="OJA1516" s="3"/>
      <c r="OJB1516" s="3"/>
      <c r="OJC1516" s="3"/>
      <c r="OJD1516" s="3"/>
      <c r="OJE1516" s="3"/>
      <c r="OJF1516" s="3"/>
      <c r="OJG1516" s="3"/>
      <c r="OJH1516" s="3"/>
      <c r="OJI1516" s="3"/>
      <c r="OJJ1516" s="3"/>
      <c r="OJK1516" s="3"/>
      <c r="OJL1516" s="3"/>
      <c r="OJM1516" s="3"/>
      <c r="OJN1516" s="3"/>
      <c r="OJO1516" s="3"/>
      <c r="OJP1516" s="3"/>
      <c r="OJQ1516" s="3"/>
      <c r="OJR1516" s="3"/>
      <c r="OJS1516" s="3"/>
      <c r="OJT1516" s="3"/>
      <c r="OJU1516" s="3"/>
      <c r="OJV1516" s="3"/>
      <c r="OJW1516" s="3"/>
      <c r="OJX1516" s="3"/>
      <c r="OJY1516" s="3"/>
      <c r="OJZ1516" s="3"/>
      <c r="OKA1516" s="3"/>
      <c r="OKB1516" s="3"/>
      <c r="OKC1516" s="3"/>
      <c r="OKD1516" s="3"/>
      <c r="OKE1516" s="3"/>
      <c r="OKF1516" s="3"/>
      <c r="OKG1516" s="3"/>
      <c r="OKH1516" s="3"/>
      <c r="OKI1516" s="3"/>
      <c r="OKJ1516" s="3"/>
      <c r="OKK1516" s="3"/>
      <c r="OKL1516" s="3"/>
      <c r="OKM1516" s="3"/>
      <c r="OKN1516" s="3"/>
      <c r="OKO1516" s="3"/>
      <c r="OKP1516" s="3"/>
      <c r="OKQ1516" s="3"/>
      <c r="OKR1516" s="3"/>
      <c r="OKS1516" s="3"/>
      <c r="OKT1516" s="3"/>
      <c r="OKU1516" s="3"/>
      <c r="OKV1516" s="3"/>
      <c r="OKW1516" s="3"/>
      <c r="OKX1516" s="3"/>
      <c r="OKY1516" s="3"/>
      <c r="OKZ1516" s="3"/>
      <c r="OLA1516" s="3"/>
      <c r="OLB1516" s="3"/>
      <c r="OLC1516" s="3"/>
      <c r="OLD1516" s="3"/>
      <c r="OLE1516" s="3"/>
      <c r="OLF1516" s="3"/>
      <c r="OLG1516" s="3"/>
      <c r="OLH1516" s="3"/>
      <c r="OLI1516" s="3"/>
      <c r="OLJ1516" s="3"/>
      <c r="OLK1516" s="3"/>
      <c r="OLL1516" s="3"/>
      <c r="OLM1516" s="3"/>
      <c r="OLN1516" s="3"/>
      <c r="OLO1516" s="3"/>
      <c r="OLP1516" s="3"/>
      <c r="OLQ1516" s="3"/>
      <c r="OLR1516" s="3"/>
      <c r="OLS1516" s="3"/>
      <c r="OLT1516" s="3"/>
      <c r="OLU1516" s="3"/>
      <c r="OLV1516" s="3"/>
      <c r="OLW1516" s="3"/>
      <c r="OLX1516" s="3"/>
      <c r="OLY1516" s="3"/>
      <c r="OLZ1516" s="3"/>
      <c r="OMA1516" s="3"/>
      <c r="OMB1516" s="3"/>
      <c r="OMC1516" s="3"/>
      <c r="OMD1516" s="3"/>
      <c r="OME1516" s="3"/>
      <c r="OMF1516" s="3"/>
      <c r="OMG1516" s="3"/>
      <c r="OMH1516" s="3"/>
      <c r="OMI1516" s="3"/>
      <c r="OMJ1516" s="3"/>
      <c r="OMK1516" s="3"/>
      <c r="OML1516" s="3"/>
      <c r="OMM1516" s="3"/>
      <c r="OMN1516" s="3"/>
      <c r="OMO1516" s="3"/>
      <c r="OMP1516" s="3"/>
      <c r="OMQ1516" s="3"/>
      <c r="OMR1516" s="3"/>
      <c r="OMS1516" s="3"/>
      <c r="OMT1516" s="3"/>
      <c r="OMU1516" s="3"/>
      <c r="OMV1516" s="3"/>
      <c r="OMW1516" s="3"/>
      <c r="OMX1516" s="3"/>
      <c r="OMY1516" s="3"/>
      <c r="OMZ1516" s="3"/>
      <c r="ONA1516" s="3"/>
      <c r="ONB1516" s="3"/>
      <c r="ONC1516" s="3"/>
      <c r="OND1516" s="3"/>
      <c r="ONE1516" s="3"/>
      <c r="ONF1516" s="3"/>
      <c r="ONG1516" s="3"/>
      <c r="ONH1516" s="3"/>
      <c r="ONI1516" s="3"/>
      <c r="ONJ1516" s="3"/>
      <c r="ONK1516" s="3"/>
      <c r="ONL1516" s="3"/>
      <c r="ONM1516" s="3"/>
      <c r="ONN1516" s="3"/>
      <c r="ONO1516" s="3"/>
      <c r="ONP1516" s="3"/>
      <c r="ONQ1516" s="3"/>
      <c r="ONR1516" s="3"/>
      <c r="ONS1516" s="3"/>
      <c r="ONT1516" s="3"/>
      <c r="ONU1516" s="3"/>
      <c r="ONV1516" s="3"/>
      <c r="ONW1516" s="3"/>
      <c r="ONX1516" s="3"/>
      <c r="ONY1516" s="3"/>
      <c r="ONZ1516" s="3"/>
      <c r="OOA1516" s="3"/>
      <c r="OOB1516" s="3"/>
      <c r="OOC1516" s="3"/>
      <c r="OOD1516" s="3"/>
      <c r="OOE1516" s="3"/>
      <c r="OOF1516" s="3"/>
      <c r="OOG1516" s="3"/>
      <c r="OOH1516" s="3"/>
      <c r="OOI1516" s="3"/>
      <c r="OOJ1516" s="3"/>
      <c r="OOK1516" s="3"/>
      <c r="OOL1516" s="3"/>
      <c r="OOM1516" s="3"/>
      <c r="OON1516" s="3"/>
      <c r="OOO1516" s="3"/>
      <c r="OOP1516" s="3"/>
      <c r="OOQ1516" s="3"/>
      <c r="OOR1516" s="3"/>
      <c r="OOS1516" s="3"/>
      <c r="OOT1516" s="3"/>
      <c r="OOU1516" s="3"/>
      <c r="OOV1516" s="3"/>
      <c r="OOW1516" s="3"/>
      <c r="OOX1516" s="3"/>
      <c r="OOY1516" s="3"/>
      <c r="OOZ1516" s="3"/>
      <c r="OPA1516" s="3"/>
      <c r="OPB1516" s="3"/>
      <c r="OPC1516" s="3"/>
      <c r="OPD1516" s="3"/>
      <c r="OPE1516" s="3"/>
      <c r="OPF1516" s="3"/>
      <c r="OPG1516" s="3"/>
      <c r="OPH1516" s="3"/>
      <c r="OPI1516" s="3"/>
      <c r="OPJ1516" s="3"/>
      <c r="OPK1516" s="3"/>
      <c r="OPL1516" s="3"/>
      <c r="OPM1516" s="3"/>
      <c r="OPN1516" s="3"/>
      <c r="OPO1516" s="3"/>
      <c r="OPP1516" s="3"/>
      <c r="OPQ1516" s="3"/>
      <c r="OPR1516" s="3"/>
      <c r="OPS1516" s="3"/>
      <c r="OPT1516" s="3"/>
      <c r="OPU1516" s="3"/>
      <c r="OPV1516" s="3"/>
      <c r="OPW1516" s="3"/>
      <c r="OPX1516" s="3"/>
      <c r="OPY1516" s="3"/>
      <c r="OPZ1516" s="3"/>
      <c r="OQA1516" s="3"/>
      <c r="OQB1516" s="3"/>
      <c r="OQC1516" s="3"/>
      <c r="OQD1516" s="3"/>
      <c r="OQE1516" s="3"/>
      <c r="OQF1516" s="3"/>
      <c r="OQG1516" s="3"/>
      <c r="OQH1516" s="3"/>
      <c r="OQI1516" s="3"/>
      <c r="OQJ1516" s="3"/>
      <c r="OQK1516" s="3"/>
      <c r="OQL1516" s="3"/>
      <c r="OQM1516" s="3"/>
      <c r="OQN1516" s="3"/>
      <c r="OQO1516" s="3"/>
      <c r="OQP1516" s="3"/>
      <c r="OQQ1516" s="3"/>
      <c r="OQR1516" s="3"/>
      <c r="OQS1516" s="3"/>
      <c r="OQT1516" s="3"/>
      <c r="OQU1516" s="3"/>
      <c r="OQV1516" s="3"/>
      <c r="OQW1516" s="3"/>
      <c r="OQX1516" s="3"/>
      <c r="OQY1516" s="3"/>
      <c r="OQZ1516" s="3"/>
      <c r="ORA1516" s="3"/>
      <c r="ORB1516" s="3"/>
      <c r="ORC1516" s="3"/>
      <c r="ORD1516" s="3"/>
      <c r="ORE1516" s="3"/>
      <c r="ORF1516" s="3"/>
      <c r="ORG1516" s="3"/>
      <c r="ORH1516" s="3"/>
      <c r="ORI1516" s="3"/>
      <c r="ORJ1516" s="3"/>
      <c r="ORK1516" s="3"/>
      <c r="ORL1516" s="3"/>
      <c r="ORM1516" s="3"/>
      <c r="ORN1516" s="3"/>
      <c r="ORO1516" s="3"/>
      <c r="ORP1516" s="3"/>
      <c r="ORQ1516" s="3"/>
      <c r="ORR1516" s="3"/>
      <c r="ORS1516" s="3"/>
      <c r="ORT1516" s="3"/>
      <c r="ORU1516" s="3"/>
      <c r="ORV1516" s="3"/>
      <c r="ORW1516" s="3"/>
      <c r="ORX1516" s="3"/>
      <c r="ORY1516" s="3"/>
      <c r="ORZ1516" s="3"/>
      <c r="OSA1516" s="3"/>
      <c r="OSB1516" s="3"/>
      <c r="OSC1516" s="3"/>
      <c r="OSD1516" s="3"/>
      <c r="OSE1516" s="3"/>
      <c r="OSF1516" s="3"/>
      <c r="OSG1516" s="3"/>
      <c r="OSH1516" s="3"/>
      <c r="OSI1516" s="3"/>
      <c r="OSJ1516" s="3"/>
      <c r="OSK1516" s="3"/>
      <c r="OSL1516" s="3"/>
      <c r="OSM1516" s="3"/>
      <c r="OSN1516" s="3"/>
      <c r="OSO1516" s="3"/>
      <c r="OSP1516" s="3"/>
      <c r="OSQ1516" s="3"/>
      <c r="OSR1516" s="3"/>
      <c r="OSS1516" s="3"/>
      <c r="OST1516" s="3"/>
      <c r="OSU1516" s="3"/>
      <c r="OSV1516" s="3"/>
      <c r="OSW1516" s="3"/>
      <c r="OSX1516" s="3"/>
      <c r="OSY1516" s="3"/>
      <c r="OSZ1516" s="3"/>
      <c r="OTA1516" s="3"/>
      <c r="OTB1516" s="3"/>
      <c r="OTC1516" s="3"/>
      <c r="OTD1516" s="3"/>
      <c r="OTE1516" s="3"/>
      <c r="OTF1516" s="3"/>
      <c r="OTG1516" s="3"/>
      <c r="OTH1516" s="3"/>
      <c r="OTI1516" s="3"/>
      <c r="OTJ1516" s="3"/>
      <c r="OTK1516" s="3"/>
      <c r="OTL1516" s="3"/>
      <c r="OTM1516" s="3"/>
      <c r="OTN1516" s="3"/>
      <c r="OTO1516" s="3"/>
      <c r="OTP1516" s="3"/>
      <c r="OTQ1516" s="3"/>
      <c r="OTR1516" s="3"/>
      <c r="OTS1516" s="3"/>
      <c r="OTT1516" s="3"/>
      <c r="OTU1516" s="3"/>
      <c r="OTV1516" s="3"/>
      <c r="OTW1516" s="3"/>
      <c r="OTX1516" s="3"/>
      <c r="OTY1516" s="3"/>
      <c r="OTZ1516" s="3"/>
      <c r="OUA1516" s="3"/>
      <c r="OUB1516" s="3"/>
      <c r="OUC1516" s="3"/>
      <c r="OUD1516" s="3"/>
      <c r="OUE1516" s="3"/>
      <c r="OUF1516" s="3"/>
      <c r="OUG1516" s="3"/>
      <c r="OUH1516" s="3"/>
      <c r="OUI1516" s="3"/>
      <c r="OUJ1516" s="3"/>
      <c r="OUK1516" s="3"/>
      <c r="OUL1516" s="3"/>
      <c r="OUM1516" s="3"/>
      <c r="OUN1516" s="3"/>
      <c r="OUO1516" s="3"/>
      <c r="OUP1516" s="3"/>
      <c r="OUQ1516" s="3"/>
      <c r="OUR1516" s="3"/>
      <c r="OUS1516" s="3"/>
      <c r="OUT1516" s="3"/>
      <c r="OUU1516" s="3"/>
      <c r="OUV1516" s="3"/>
      <c r="OUW1516" s="3"/>
      <c r="OUX1516" s="3"/>
      <c r="OUY1516" s="3"/>
      <c r="OUZ1516" s="3"/>
      <c r="OVA1516" s="3"/>
      <c r="OVB1516" s="3"/>
      <c r="OVC1516" s="3"/>
      <c r="OVD1516" s="3"/>
      <c r="OVE1516" s="3"/>
      <c r="OVF1516" s="3"/>
      <c r="OVG1516" s="3"/>
      <c r="OVH1516" s="3"/>
      <c r="OVI1516" s="3"/>
      <c r="OVJ1516" s="3"/>
      <c r="OVK1516" s="3"/>
      <c r="OVL1516" s="3"/>
      <c r="OVM1516" s="3"/>
      <c r="OVN1516" s="3"/>
      <c r="OVO1516" s="3"/>
      <c r="OVP1516" s="3"/>
      <c r="OVQ1516" s="3"/>
      <c r="OVR1516" s="3"/>
      <c r="OVS1516" s="3"/>
      <c r="OVT1516" s="3"/>
      <c r="OVU1516" s="3"/>
      <c r="OVV1516" s="3"/>
      <c r="OVW1516" s="3"/>
      <c r="OVX1516" s="3"/>
      <c r="OVY1516" s="3"/>
      <c r="OVZ1516" s="3"/>
      <c r="OWA1516" s="3"/>
      <c r="OWB1516" s="3"/>
      <c r="OWC1516" s="3"/>
      <c r="OWD1516" s="3"/>
      <c r="OWE1516" s="3"/>
      <c r="OWF1516" s="3"/>
      <c r="OWG1516" s="3"/>
      <c r="OWH1516" s="3"/>
      <c r="OWI1516" s="3"/>
      <c r="OWJ1516" s="3"/>
      <c r="OWK1516" s="3"/>
      <c r="OWL1516" s="3"/>
      <c r="OWM1516" s="3"/>
      <c r="OWN1516" s="3"/>
      <c r="OWO1516" s="3"/>
      <c r="OWP1516" s="3"/>
      <c r="OWQ1516" s="3"/>
      <c r="OWR1516" s="3"/>
      <c r="OWS1516" s="3"/>
      <c r="OWT1516" s="3"/>
      <c r="OWU1516" s="3"/>
      <c r="OWV1516" s="3"/>
      <c r="OWW1516" s="3"/>
      <c r="OWX1516" s="3"/>
      <c r="OWY1516" s="3"/>
      <c r="OWZ1516" s="3"/>
      <c r="OXA1516" s="3"/>
      <c r="OXB1516" s="3"/>
      <c r="OXC1516" s="3"/>
      <c r="OXD1516" s="3"/>
      <c r="OXE1516" s="3"/>
      <c r="OXF1516" s="3"/>
      <c r="OXG1516" s="3"/>
      <c r="OXH1516" s="3"/>
      <c r="OXI1516" s="3"/>
      <c r="OXJ1516" s="3"/>
      <c r="OXK1516" s="3"/>
      <c r="OXL1516" s="3"/>
      <c r="OXM1516" s="3"/>
      <c r="OXN1516" s="3"/>
      <c r="OXO1516" s="3"/>
      <c r="OXP1516" s="3"/>
      <c r="OXQ1516" s="3"/>
      <c r="OXR1516" s="3"/>
      <c r="OXS1516" s="3"/>
      <c r="OXT1516" s="3"/>
      <c r="OXU1516" s="3"/>
      <c r="OXV1516" s="3"/>
      <c r="OXW1516" s="3"/>
      <c r="OXX1516" s="3"/>
      <c r="OXY1516" s="3"/>
      <c r="OXZ1516" s="3"/>
      <c r="OYA1516" s="3"/>
      <c r="OYB1516" s="3"/>
      <c r="OYC1516" s="3"/>
      <c r="OYD1516" s="3"/>
      <c r="OYE1516" s="3"/>
      <c r="OYF1516" s="3"/>
      <c r="OYG1516" s="3"/>
      <c r="OYH1516" s="3"/>
      <c r="OYI1516" s="3"/>
      <c r="OYJ1516" s="3"/>
      <c r="OYK1516" s="3"/>
      <c r="OYL1516" s="3"/>
      <c r="OYM1516" s="3"/>
      <c r="OYN1516" s="3"/>
      <c r="OYO1516" s="3"/>
      <c r="OYP1516" s="3"/>
      <c r="OYQ1516" s="3"/>
      <c r="OYR1516" s="3"/>
      <c r="OYS1516" s="3"/>
      <c r="OYT1516" s="3"/>
      <c r="OYU1516" s="3"/>
      <c r="OYV1516" s="3"/>
      <c r="OYW1516" s="3"/>
      <c r="OYX1516" s="3"/>
      <c r="OYY1516" s="3"/>
      <c r="OYZ1516" s="3"/>
      <c r="OZA1516" s="3"/>
      <c r="OZB1516" s="3"/>
      <c r="OZC1516" s="3"/>
      <c r="OZD1516" s="3"/>
      <c r="OZE1516" s="3"/>
      <c r="OZF1516" s="3"/>
      <c r="OZG1516" s="3"/>
      <c r="OZH1516" s="3"/>
      <c r="OZI1516" s="3"/>
      <c r="OZJ1516" s="3"/>
      <c r="OZK1516" s="3"/>
      <c r="OZL1516" s="3"/>
      <c r="OZM1516" s="3"/>
      <c r="OZN1516" s="3"/>
      <c r="OZO1516" s="3"/>
      <c r="OZP1516" s="3"/>
      <c r="OZQ1516" s="3"/>
      <c r="OZR1516" s="3"/>
      <c r="OZS1516" s="3"/>
      <c r="OZT1516" s="3"/>
      <c r="OZU1516" s="3"/>
      <c r="OZV1516" s="3"/>
      <c r="OZW1516" s="3"/>
      <c r="OZX1516" s="3"/>
      <c r="OZY1516" s="3"/>
      <c r="OZZ1516" s="3"/>
      <c r="PAA1516" s="3"/>
      <c r="PAB1516" s="3"/>
      <c r="PAC1516" s="3"/>
      <c r="PAD1516" s="3"/>
      <c r="PAE1516" s="3"/>
      <c r="PAF1516" s="3"/>
      <c r="PAG1516" s="3"/>
      <c r="PAH1516" s="3"/>
      <c r="PAI1516" s="3"/>
      <c r="PAJ1516" s="3"/>
      <c r="PAK1516" s="3"/>
      <c r="PAL1516" s="3"/>
      <c r="PAM1516" s="3"/>
      <c r="PAN1516" s="3"/>
      <c r="PAO1516" s="3"/>
      <c r="PAP1516" s="3"/>
      <c r="PAQ1516" s="3"/>
      <c r="PAR1516" s="3"/>
      <c r="PAS1516" s="3"/>
      <c r="PAT1516" s="3"/>
      <c r="PAU1516" s="3"/>
      <c r="PAV1516" s="3"/>
      <c r="PAW1516" s="3"/>
      <c r="PAX1516" s="3"/>
      <c r="PAY1516" s="3"/>
      <c r="PAZ1516" s="3"/>
      <c r="PBA1516" s="3"/>
      <c r="PBB1516" s="3"/>
      <c r="PBC1516" s="3"/>
      <c r="PBD1516" s="3"/>
      <c r="PBE1516" s="3"/>
      <c r="PBF1516" s="3"/>
      <c r="PBG1516" s="3"/>
      <c r="PBH1516" s="3"/>
      <c r="PBI1516" s="3"/>
      <c r="PBJ1516" s="3"/>
      <c r="PBK1516" s="3"/>
      <c r="PBL1516" s="3"/>
      <c r="PBM1516" s="3"/>
      <c r="PBN1516" s="3"/>
      <c r="PBO1516" s="3"/>
      <c r="PBP1516" s="3"/>
      <c r="PBQ1516" s="3"/>
      <c r="PBR1516" s="3"/>
      <c r="PBS1516" s="3"/>
      <c r="PBT1516" s="3"/>
      <c r="PBU1516" s="3"/>
      <c r="PBV1516" s="3"/>
      <c r="PBW1516" s="3"/>
      <c r="PBX1516" s="3"/>
      <c r="PBY1516" s="3"/>
      <c r="PBZ1516" s="3"/>
      <c r="PCA1516" s="3"/>
      <c r="PCB1516" s="3"/>
      <c r="PCC1516" s="3"/>
      <c r="PCD1516" s="3"/>
      <c r="PCE1516" s="3"/>
      <c r="PCF1516" s="3"/>
      <c r="PCG1516" s="3"/>
      <c r="PCH1516" s="3"/>
      <c r="PCI1516" s="3"/>
      <c r="PCJ1516" s="3"/>
      <c r="PCK1516" s="3"/>
      <c r="PCL1516" s="3"/>
      <c r="PCM1516" s="3"/>
      <c r="PCN1516" s="3"/>
      <c r="PCO1516" s="3"/>
      <c r="PCP1516" s="3"/>
      <c r="PCQ1516" s="3"/>
      <c r="PCR1516" s="3"/>
      <c r="PCS1516" s="3"/>
      <c r="PCT1516" s="3"/>
      <c r="PCU1516" s="3"/>
      <c r="PCV1516" s="3"/>
      <c r="PCW1516" s="3"/>
      <c r="PCX1516" s="3"/>
      <c r="PCY1516" s="3"/>
      <c r="PCZ1516" s="3"/>
      <c r="PDA1516" s="3"/>
      <c r="PDB1516" s="3"/>
      <c r="PDC1516" s="3"/>
      <c r="PDD1516" s="3"/>
      <c r="PDE1516" s="3"/>
      <c r="PDF1516" s="3"/>
      <c r="PDG1516" s="3"/>
      <c r="PDH1516" s="3"/>
      <c r="PDI1516" s="3"/>
      <c r="PDJ1516" s="3"/>
      <c r="PDK1516" s="3"/>
      <c r="PDL1516" s="3"/>
      <c r="PDM1516" s="3"/>
      <c r="PDN1516" s="3"/>
      <c r="PDO1516" s="3"/>
      <c r="PDP1516" s="3"/>
      <c r="PDQ1516" s="3"/>
      <c r="PDR1516" s="3"/>
      <c r="PDS1516" s="3"/>
      <c r="PDT1516" s="3"/>
      <c r="PDU1516" s="3"/>
      <c r="PDV1516" s="3"/>
      <c r="PDW1516" s="3"/>
      <c r="PDX1516" s="3"/>
      <c r="PDY1516" s="3"/>
      <c r="PDZ1516" s="3"/>
      <c r="PEA1516" s="3"/>
      <c r="PEB1516" s="3"/>
      <c r="PEC1516" s="3"/>
      <c r="PED1516" s="3"/>
      <c r="PEE1516" s="3"/>
      <c r="PEF1516" s="3"/>
      <c r="PEG1516" s="3"/>
      <c r="PEH1516" s="3"/>
      <c r="PEI1516" s="3"/>
      <c r="PEJ1516" s="3"/>
      <c r="PEK1516" s="3"/>
      <c r="PEL1516" s="3"/>
      <c r="PEM1516" s="3"/>
      <c r="PEN1516" s="3"/>
      <c r="PEO1516" s="3"/>
      <c r="PEP1516" s="3"/>
      <c r="PEQ1516" s="3"/>
      <c r="PER1516" s="3"/>
      <c r="PES1516" s="3"/>
      <c r="PET1516" s="3"/>
      <c r="PEU1516" s="3"/>
      <c r="PEV1516" s="3"/>
      <c r="PEW1516" s="3"/>
      <c r="PEX1516" s="3"/>
      <c r="PEY1516" s="3"/>
      <c r="PEZ1516" s="3"/>
      <c r="PFA1516" s="3"/>
      <c r="PFB1516" s="3"/>
      <c r="PFC1516" s="3"/>
      <c r="PFD1516" s="3"/>
      <c r="PFE1516" s="3"/>
      <c r="PFF1516" s="3"/>
      <c r="PFG1516" s="3"/>
      <c r="PFH1516" s="3"/>
      <c r="PFI1516" s="3"/>
      <c r="PFJ1516" s="3"/>
      <c r="PFK1516" s="3"/>
      <c r="PFL1516" s="3"/>
      <c r="PFM1516" s="3"/>
      <c r="PFN1516" s="3"/>
      <c r="PFO1516" s="3"/>
      <c r="PFP1516" s="3"/>
      <c r="PFQ1516" s="3"/>
      <c r="PFR1516" s="3"/>
      <c r="PFS1516" s="3"/>
      <c r="PFT1516" s="3"/>
      <c r="PFU1516" s="3"/>
      <c r="PFV1516" s="3"/>
      <c r="PFW1516" s="3"/>
      <c r="PFX1516" s="3"/>
      <c r="PFY1516" s="3"/>
      <c r="PFZ1516" s="3"/>
      <c r="PGA1516" s="3"/>
      <c r="PGB1516" s="3"/>
      <c r="PGC1516" s="3"/>
      <c r="PGD1516" s="3"/>
      <c r="PGE1516" s="3"/>
      <c r="PGF1516" s="3"/>
      <c r="PGG1516" s="3"/>
      <c r="PGH1516" s="3"/>
      <c r="PGI1516" s="3"/>
      <c r="PGJ1516" s="3"/>
      <c r="PGK1516" s="3"/>
      <c r="PGL1516" s="3"/>
      <c r="PGM1516" s="3"/>
      <c r="PGN1516" s="3"/>
      <c r="PGO1516" s="3"/>
      <c r="PGP1516" s="3"/>
      <c r="PGQ1516" s="3"/>
      <c r="PGR1516" s="3"/>
      <c r="PGS1516" s="3"/>
      <c r="PGT1516" s="3"/>
      <c r="PGU1516" s="3"/>
      <c r="PGV1516" s="3"/>
      <c r="PGW1516" s="3"/>
      <c r="PGX1516" s="3"/>
      <c r="PGY1516" s="3"/>
      <c r="PGZ1516" s="3"/>
      <c r="PHA1516" s="3"/>
      <c r="PHB1516" s="3"/>
      <c r="PHC1516" s="3"/>
      <c r="PHD1516" s="3"/>
      <c r="PHE1516" s="3"/>
      <c r="PHF1516" s="3"/>
      <c r="PHG1516" s="3"/>
      <c r="PHH1516" s="3"/>
      <c r="PHI1516" s="3"/>
      <c r="PHJ1516" s="3"/>
      <c r="PHK1516" s="3"/>
      <c r="PHL1516" s="3"/>
      <c r="PHM1516" s="3"/>
      <c r="PHN1516" s="3"/>
      <c r="PHO1516" s="3"/>
      <c r="PHP1516" s="3"/>
      <c r="PHQ1516" s="3"/>
      <c r="PHR1516" s="3"/>
      <c r="PHS1516" s="3"/>
      <c r="PHT1516" s="3"/>
      <c r="PHU1516" s="3"/>
      <c r="PHV1516" s="3"/>
      <c r="PHW1516" s="3"/>
      <c r="PHX1516" s="3"/>
      <c r="PHY1516" s="3"/>
      <c r="PHZ1516" s="3"/>
      <c r="PIA1516" s="3"/>
      <c r="PIB1516" s="3"/>
      <c r="PIC1516" s="3"/>
      <c r="PID1516" s="3"/>
      <c r="PIE1516" s="3"/>
      <c r="PIF1516" s="3"/>
      <c r="PIG1516" s="3"/>
      <c r="PIH1516" s="3"/>
      <c r="PII1516" s="3"/>
      <c r="PIJ1516" s="3"/>
      <c r="PIK1516" s="3"/>
      <c r="PIL1516" s="3"/>
      <c r="PIM1516" s="3"/>
      <c r="PIN1516" s="3"/>
      <c r="PIO1516" s="3"/>
      <c r="PIP1516" s="3"/>
      <c r="PIQ1516" s="3"/>
      <c r="PIR1516" s="3"/>
      <c r="PIS1516" s="3"/>
      <c r="PIT1516" s="3"/>
      <c r="PIU1516" s="3"/>
      <c r="PIV1516" s="3"/>
      <c r="PIW1516" s="3"/>
      <c r="PIX1516" s="3"/>
      <c r="PIY1516" s="3"/>
      <c r="PIZ1516" s="3"/>
      <c r="PJA1516" s="3"/>
      <c r="PJB1516" s="3"/>
      <c r="PJC1516" s="3"/>
      <c r="PJD1516" s="3"/>
      <c r="PJE1516" s="3"/>
      <c r="PJF1516" s="3"/>
      <c r="PJG1516" s="3"/>
      <c r="PJH1516" s="3"/>
      <c r="PJI1516" s="3"/>
      <c r="PJJ1516" s="3"/>
      <c r="PJK1516" s="3"/>
      <c r="PJL1516" s="3"/>
      <c r="PJM1516" s="3"/>
      <c r="PJN1516" s="3"/>
      <c r="PJO1516" s="3"/>
      <c r="PJP1516" s="3"/>
      <c r="PJQ1516" s="3"/>
      <c r="PJR1516" s="3"/>
      <c r="PJS1516" s="3"/>
      <c r="PJT1516" s="3"/>
      <c r="PJU1516" s="3"/>
      <c r="PJV1516" s="3"/>
      <c r="PJW1516" s="3"/>
      <c r="PJX1516" s="3"/>
      <c r="PJY1516" s="3"/>
      <c r="PJZ1516" s="3"/>
      <c r="PKA1516" s="3"/>
      <c r="PKB1516" s="3"/>
      <c r="PKC1516" s="3"/>
      <c r="PKD1516" s="3"/>
      <c r="PKE1516" s="3"/>
      <c r="PKF1516" s="3"/>
      <c r="PKG1516" s="3"/>
      <c r="PKH1516" s="3"/>
      <c r="PKI1516" s="3"/>
      <c r="PKJ1516" s="3"/>
      <c r="PKK1516" s="3"/>
      <c r="PKL1516" s="3"/>
      <c r="PKM1516" s="3"/>
      <c r="PKN1516" s="3"/>
      <c r="PKO1516" s="3"/>
      <c r="PKP1516" s="3"/>
      <c r="PKQ1516" s="3"/>
      <c r="PKR1516" s="3"/>
      <c r="PKS1516" s="3"/>
      <c r="PKT1516" s="3"/>
      <c r="PKU1516" s="3"/>
      <c r="PKV1516" s="3"/>
      <c r="PKW1516" s="3"/>
      <c r="PKX1516" s="3"/>
      <c r="PKY1516" s="3"/>
      <c r="PKZ1516" s="3"/>
      <c r="PLA1516" s="3"/>
      <c r="PLB1516" s="3"/>
      <c r="PLC1516" s="3"/>
      <c r="PLD1516" s="3"/>
      <c r="PLE1516" s="3"/>
      <c r="PLF1516" s="3"/>
      <c r="PLG1516" s="3"/>
      <c r="PLH1516" s="3"/>
      <c r="PLI1516" s="3"/>
      <c r="PLJ1516" s="3"/>
      <c r="PLK1516" s="3"/>
      <c r="PLL1516" s="3"/>
      <c r="PLM1516" s="3"/>
      <c r="PLN1516" s="3"/>
      <c r="PLO1516" s="3"/>
      <c r="PLP1516" s="3"/>
      <c r="PLQ1516" s="3"/>
      <c r="PLR1516" s="3"/>
      <c r="PLS1516" s="3"/>
      <c r="PLT1516" s="3"/>
      <c r="PLU1516" s="3"/>
      <c r="PLV1516" s="3"/>
      <c r="PLW1516" s="3"/>
      <c r="PLX1516" s="3"/>
      <c r="PLY1516" s="3"/>
      <c r="PLZ1516" s="3"/>
      <c r="PMA1516" s="3"/>
      <c r="PMB1516" s="3"/>
      <c r="PMC1516" s="3"/>
      <c r="PMD1516" s="3"/>
      <c r="PME1516" s="3"/>
      <c r="PMF1516" s="3"/>
      <c r="PMG1516" s="3"/>
      <c r="PMH1516" s="3"/>
      <c r="PMI1516" s="3"/>
      <c r="PMJ1516" s="3"/>
      <c r="PMK1516" s="3"/>
      <c r="PML1516" s="3"/>
      <c r="PMM1516" s="3"/>
      <c r="PMN1516" s="3"/>
      <c r="PMO1516" s="3"/>
      <c r="PMP1516" s="3"/>
      <c r="PMQ1516" s="3"/>
      <c r="PMR1516" s="3"/>
      <c r="PMS1516" s="3"/>
      <c r="PMT1516" s="3"/>
      <c r="PMU1516" s="3"/>
      <c r="PMV1516" s="3"/>
      <c r="PMW1516" s="3"/>
      <c r="PMX1516" s="3"/>
      <c r="PMY1516" s="3"/>
      <c r="PMZ1516" s="3"/>
      <c r="PNA1516" s="3"/>
      <c r="PNB1516" s="3"/>
      <c r="PNC1516" s="3"/>
      <c r="PND1516" s="3"/>
      <c r="PNE1516" s="3"/>
      <c r="PNF1516" s="3"/>
      <c r="PNG1516" s="3"/>
      <c r="PNH1516" s="3"/>
      <c r="PNI1516" s="3"/>
      <c r="PNJ1516" s="3"/>
      <c r="PNK1516" s="3"/>
      <c r="PNL1516" s="3"/>
      <c r="PNM1516" s="3"/>
      <c r="PNN1516" s="3"/>
      <c r="PNO1516" s="3"/>
      <c r="PNP1516" s="3"/>
      <c r="PNQ1516" s="3"/>
      <c r="PNR1516" s="3"/>
      <c r="PNS1516" s="3"/>
      <c r="PNT1516" s="3"/>
      <c r="PNU1516" s="3"/>
      <c r="PNV1516" s="3"/>
      <c r="PNW1516" s="3"/>
      <c r="PNX1516" s="3"/>
      <c r="PNY1516" s="3"/>
      <c r="PNZ1516" s="3"/>
      <c r="POA1516" s="3"/>
      <c r="POB1516" s="3"/>
      <c r="POC1516" s="3"/>
      <c r="POD1516" s="3"/>
      <c r="POE1516" s="3"/>
      <c r="POF1516" s="3"/>
      <c r="POG1516" s="3"/>
      <c r="POH1516" s="3"/>
      <c r="POI1516" s="3"/>
      <c r="POJ1516" s="3"/>
      <c r="POK1516" s="3"/>
      <c r="POL1516" s="3"/>
      <c r="POM1516" s="3"/>
      <c r="PON1516" s="3"/>
      <c r="POO1516" s="3"/>
      <c r="POP1516" s="3"/>
      <c r="POQ1516" s="3"/>
      <c r="POR1516" s="3"/>
      <c r="POS1516" s="3"/>
      <c r="POT1516" s="3"/>
      <c r="POU1516" s="3"/>
      <c r="POV1516" s="3"/>
      <c r="POW1516" s="3"/>
      <c r="POX1516" s="3"/>
      <c r="POY1516" s="3"/>
      <c r="POZ1516" s="3"/>
      <c r="PPA1516" s="3"/>
      <c r="PPB1516" s="3"/>
      <c r="PPC1516" s="3"/>
      <c r="PPD1516" s="3"/>
      <c r="PPE1516" s="3"/>
      <c r="PPF1516" s="3"/>
      <c r="PPG1516" s="3"/>
      <c r="PPH1516" s="3"/>
      <c r="PPI1516" s="3"/>
      <c r="PPJ1516" s="3"/>
      <c r="PPK1516" s="3"/>
      <c r="PPL1516" s="3"/>
      <c r="PPM1516" s="3"/>
      <c r="PPN1516" s="3"/>
      <c r="PPO1516" s="3"/>
      <c r="PPP1516" s="3"/>
      <c r="PPQ1516" s="3"/>
      <c r="PPR1516" s="3"/>
      <c r="PPS1516" s="3"/>
      <c r="PPT1516" s="3"/>
      <c r="PPU1516" s="3"/>
      <c r="PPV1516" s="3"/>
      <c r="PPW1516" s="3"/>
      <c r="PPX1516" s="3"/>
      <c r="PPY1516" s="3"/>
      <c r="PPZ1516" s="3"/>
      <c r="PQA1516" s="3"/>
      <c r="PQB1516" s="3"/>
      <c r="PQC1516" s="3"/>
      <c r="PQD1516" s="3"/>
      <c r="PQE1516" s="3"/>
      <c r="PQF1516" s="3"/>
      <c r="PQG1516" s="3"/>
      <c r="PQH1516" s="3"/>
      <c r="PQI1516" s="3"/>
      <c r="PQJ1516" s="3"/>
      <c r="PQK1516" s="3"/>
      <c r="PQL1516" s="3"/>
      <c r="PQM1516" s="3"/>
      <c r="PQN1516" s="3"/>
      <c r="PQO1516" s="3"/>
      <c r="PQP1516" s="3"/>
      <c r="PQQ1516" s="3"/>
      <c r="PQR1516" s="3"/>
      <c r="PQS1516" s="3"/>
      <c r="PQT1516" s="3"/>
      <c r="PQU1516" s="3"/>
      <c r="PQV1516" s="3"/>
      <c r="PQW1516" s="3"/>
      <c r="PQX1516" s="3"/>
      <c r="PQY1516" s="3"/>
      <c r="PQZ1516" s="3"/>
      <c r="PRA1516" s="3"/>
      <c r="PRB1516" s="3"/>
      <c r="PRC1516" s="3"/>
      <c r="PRD1516" s="3"/>
      <c r="PRE1516" s="3"/>
      <c r="PRF1516" s="3"/>
      <c r="PRG1516" s="3"/>
      <c r="PRH1516" s="3"/>
      <c r="PRI1516" s="3"/>
      <c r="PRJ1516" s="3"/>
      <c r="PRK1516" s="3"/>
      <c r="PRL1516" s="3"/>
      <c r="PRM1516" s="3"/>
      <c r="PRN1516" s="3"/>
      <c r="PRO1516" s="3"/>
      <c r="PRP1516" s="3"/>
      <c r="PRQ1516" s="3"/>
      <c r="PRR1516" s="3"/>
      <c r="PRS1516" s="3"/>
      <c r="PRT1516" s="3"/>
      <c r="PRU1516" s="3"/>
      <c r="PRV1516" s="3"/>
      <c r="PRW1516" s="3"/>
      <c r="PRX1516" s="3"/>
      <c r="PRY1516" s="3"/>
      <c r="PRZ1516" s="3"/>
      <c r="PSA1516" s="3"/>
      <c r="PSB1516" s="3"/>
      <c r="PSC1516" s="3"/>
      <c r="PSD1516" s="3"/>
      <c r="PSE1516" s="3"/>
      <c r="PSF1516" s="3"/>
      <c r="PSG1516" s="3"/>
      <c r="PSH1516" s="3"/>
      <c r="PSI1516" s="3"/>
      <c r="PSJ1516" s="3"/>
      <c r="PSK1516" s="3"/>
      <c r="PSL1516" s="3"/>
      <c r="PSM1516" s="3"/>
      <c r="PSN1516" s="3"/>
      <c r="PSO1516" s="3"/>
      <c r="PSP1516" s="3"/>
      <c r="PSQ1516" s="3"/>
      <c r="PSR1516" s="3"/>
      <c r="PSS1516" s="3"/>
      <c r="PST1516" s="3"/>
      <c r="PSU1516" s="3"/>
      <c r="PSV1516" s="3"/>
      <c r="PSW1516" s="3"/>
      <c r="PSX1516" s="3"/>
      <c r="PSY1516" s="3"/>
      <c r="PSZ1516" s="3"/>
      <c r="PTA1516" s="3"/>
      <c r="PTB1516" s="3"/>
      <c r="PTC1516" s="3"/>
      <c r="PTD1516" s="3"/>
      <c r="PTE1516" s="3"/>
      <c r="PTF1516" s="3"/>
      <c r="PTG1516" s="3"/>
      <c r="PTH1516" s="3"/>
      <c r="PTI1516" s="3"/>
      <c r="PTJ1516" s="3"/>
      <c r="PTK1516" s="3"/>
      <c r="PTL1516" s="3"/>
      <c r="PTM1516" s="3"/>
      <c r="PTN1516" s="3"/>
      <c r="PTO1516" s="3"/>
      <c r="PTP1516" s="3"/>
      <c r="PTQ1516" s="3"/>
      <c r="PTR1516" s="3"/>
      <c r="PTS1516" s="3"/>
      <c r="PTT1516" s="3"/>
      <c r="PTU1516" s="3"/>
      <c r="PTV1516" s="3"/>
      <c r="PTW1516" s="3"/>
      <c r="PTX1516" s="3"/>
      <c r="PTY1516" s="3"/>
      <c r="PTZ1516" s="3"/>
      <c r="PUA1516" s="3"/>
      <c r="PUB1516" s="3"/>
      <c r="PUC1516" s="3"/>
      <c r="PUD1516" s="3"/>
      <c r="PUE1516" s="3"/>
      <c r="PUF1516" s="3"/>
      <c r="PUG1516" s="3"/>
      <c r="PUH1516" s="3"/>
      <c r="PUI1516" s="3"/>
      <c r="PUJ1516" s="3"/>
      <c r="PUK1516" s="3"/>
      <c r="PUL1516" s="3"/>
      <c r="PUM1516" s="3"/>
      <c r="PUN1516" s="3"/>
      <c r="PUO1516" s="3"/>
      <c r="PUP1516" s="3"/>
      <c r="PUQ1516" s="3"/>
      <c r="PUR1516" s="3"/>
      <c r="PUS1516" s="3"/>
      <c r="PUT1516" s="3"/>
      <c r="PUU1516" s="3"/>
      <c r="PUV1516" s="3"/>
      <c r="PUW1516" s="3"/>
      <c r="PUX1516" s="3"/>
      <c r="PUY1516" s="3"/>
      <c r="PUZ1516" s="3"/>
      <c r="PVA1516" s="3"/>
      <c r="PVB1516" s="3"/>
      <c r="PVC1516" s="3"/>
      <c r="PVD1516" s="3"/>
      <c r="PVE1516" s="3"/>
      <c r="PVF1516" s="3"/>
      <c r="PVG1516" s="3"/>
      <c r="PVH1516" s="3"/>
      <c r="PVI1516" s="3"/>
      <c r="PVJ1516" s="3"/>
      <c r="PVK1516" s="3"/>
      <c r="PVL1516" s="3"/>
      <c r="PVM1516" s="3"/>
      <c r="PVN1516" s="3"/>
      <c r="PVO1516" s="3"/>
      <c r="PVP1516" s="3"/>
      <c r="PVQ1516" s="3"/>
      <c r="PVR1516" s="3"/>
      <c r="PVS1516" s="3"/>
      <c r="PVT1516" s="3"/>
      <c r="PVU1516" s="3"/>
      <c r="PVV1516" s="3"/>
      <c r="PVW1516" s="3"/>
      <c r="PVX1516" s="3"/>
      <c r="PVY1516" s="3"/>
      <c r="PVZ1516" s="3"/>
      <c r="PWA1516" s="3"/>
      <c r="PWB1516" s="3"/>
      <c r="PWC1516" s="3"/>
      <c r="PWD1516" s="3"/>
      <c r="PWE1516" s="3"/>
      <c r="PWF1516" s="3"/>
      <c r="PWG1516" s="3"/>
      <c r="PWH1516" s="3"/>
      <c r="PWI1516" s="3"/>
      <c r="PWJ1516" s="3"/>
      <c r="PWK1516" s="3"/>
      <c r="PWL1516" s="3"/>
      <c r="PWM1516" s="3"/>
      <c r="PWN1516" s="3"/>
      <c r="PWO1516" s="3"/>
      <c r="PWP1516" s="3"/>
      <c r="PWQ1516" s="3"/>
      <c r="PWR1516" s="3"/>
      <c r="PWS1516" s="3"/>
      <c r="PWT1516" s="3"/>
      <c r="PWU1516" s="3"/>
      <c r="PWV1516" s="3"/>
      <c r="PWW1516" s="3"/>
      <c r="PWX1516" s="3"/>
      <c r="PWY1516" s="3"/>
      <c r="PWZ1516" s="3"/>
      <c r="PXA1516" s="3"/>
      <c r="PXB1516" s="3"/>
      <c r="PXC1516" s="3"/>
      <c r="PXD1516" s="3"/>
      <c r="PXE1516" s="3"/>
      <c r="PXF1516" s="3"/>
      <c r="PXG1516" s="3"/>
      <c r="PXH1516" s="3"/>
      <c r="PXI1516" s="3"/>
      <c r="PXJ1516" s="3"/>
      <c r="PXK1516" s="3"/>
      <c r="PXL1516" s="3"/>
      <c r="PXM1516" s="3"/>
      <c r="PXN1516" s="3"/>
      <c r="PXO1516" s="3"/>
      <c r="PXP1516" s="3"/>
      <c r="PXQ1516" s="3"/>
      <c r="PXR1516" s="3"/>
      <c r="PXS1516" s="3"/>
      <c r="PXT1516" s="3"/>
      <c r="PXU1516" s="3"/>
      <c r="PXV1516" s="3"/>
      <c r="PXW1516" s="3"/>
      <c r="PXX1516" s="3"/>
      <c r="PXY1516" s="3"/>
      <c r="PXZ1516" s="3"/>
      <c r="PYA1516" s="3"/>
      <c r="PYB1516" s="3"/>
      <c r="PYC1516" s="3"/>
      <c r="PYD1516" s="3"/>
      <c r="PYE1516" s="3"/>
      <c r="PYF1516" s="3"/>
      <c r="PYG1516" s="3"/>
      <c r="PYH1516" s="3"/>
      <c r="PYI1516" s="3"/>
      <c r="PYJ1516" s="3"/>
      <c r="PYK1516" s="3"/>
      <c r="PYL1516" s="3"/>
      <c r="PYM1516" s="3"/>
      <c r="PYN1516" s="3"/>
      <c r="PYO1516" s="3"/>
      <c r="PYP1516" s="3"/>
      <c r="PYQ1516" s="3"/>
      <c r="PYR1516" s="3"/>
      <c r="PYS1516" s="3"/>
      <c r="PYT1516" s="3"/>
      <c r="PYU1516" s="3"/>
      <c r="PYV1516" s="3"/>
      <c r="PYW1516" s="3"/>
      <c r="PYX1516" s="3"/>
      <c r="PYY1516" s="3"/>
      <c r="PYZ1516" s="3"/>
      <c r="PZA1516" s="3"/>
      <c r="PZB1516" s="3"/>
      <c r="PZC1516" s="3"/>
      <c r="PZD1516" s="3"/>
      <c r="PZE1516" s="3"/>
      <c r="PZF1516" s="3"/>
      <c r="PZG1516" s="3"/>
      <c r="PZH1516" s="3"/>
      <c r="PZI1516" s="3"/>
      <c r="PZJ1516" s="3"/>
      <c r="PZK1516" s="3"/>
      <c r="PZL1516" s="3"/>
      <c r="PZM1516" s="3"/>
      <c r="PZN1516" s="3"/>
      <c r="PZO1516" s="3"/>
      <c r="PZP1516" s="3"/>
      <c r="PZQ1516" s="3"/>
      <c r="PZR1516" s="3"/>
      <c r="PZS1516" s="3"/>
      <c r="PZT1516" s="3"/>
      <c r="PZU1516" s="3"/>
      <c r="PZV1516" s="3"/>
      <c r="PZW1516" s="3"/>
      <c r="PZX1516" s="3"/>
      <c r="PZY1516" s="3"/>
      <c r="PZZ1516" s="3"/>
      <c r="QAA1516" s="3"/>
      <c r="QAB1516" s="3"/>
      <c r="QAC1516" s="3"/>
      <c r="QAD1516" s="3"/>
      <c r="QAE1516" s="3"/>
      <c r="QAF1516" s="3"/>
      <c r="QAG1516" s="3"/>
      <c r="QAH1516" s="3"/>
      <c r="QAI1516" s="3"/>
      <c r="QAJ1516" s="3"/>
      <c r="QAK1516" s="3"/>
      <c r="QAL1516" s="3"/>
      <c r="QAM1516" s="3"/>
      <c r="QAN1516" s="3"/>
      <c r="QAO1516" s="3"/>
      <c r="QAP1516" s="3"/>
      <c r="QAQ1516" s="3"/>
      <c r="QAR1516" s="3"/>
      <c r="QAS1516" s="3"/>
      <c r="QAT1516" s="3"/>
      <c r="QAU1516" s="3"/>
      <c r="QAV1516" s="3"/>
      <c r="QAW1516" s="3"/>
      <c r="QAX1516" s="3"/>
      <c r="QAY1516" s="3"/>
      <c r="QAZ1516" s="3"/>
      <c r="QBA1516" s="3"/>
      <c r="QBB1516" s="3"/>
      <c r="QBC1516" s="3"/>
      <c r="QBD1516" s="3"/>
      <c r="QBE1516" s="3"/>
      <c r="QBF1516" s="3"/>
      <c r="QBG1516" s="3"/>
      <c r="QBH1516" s="3"/>
      <c r="QBI1516" s="3"/>
      <c r="QBJ1516" s="3"/>
      <c r="QBK1516" s="3"/>
      <c r="QBL1516" s="3"/>
      <c r="QBM1516" s="3"/>
      <c r="QBN1516" s="3"/>
      <c r="QBO1516" s="3"/>
      <c r="QBP1516" s="3"/>
      <c r="QBQ1516" s="3"/>
      <c r="QBR1516" s="3"/>
      <c r="QBS1516" s="3"/>
      <c r="QBT1516" s="3"/>
      <c r="QBU1516" s="3"/>
      <c r="QBV1516" s="3"/>
      <c r="QBW1516" s="3"/>
      <c r="QBX1516" s="3"/>
      <c r="QBY1516" s="3"/>
      <c r="QBZ1516" s="3"/>
      <c r="QCA1516" s="3"/>
      <c r="QCB1516" s="3"/>
      <c r="QCC1516" s="3"/>
      <c r="QCD1516" s="3"/>
      <c r="QCE1516" s="3"/>
      <c r="QCF1516" s="3"/>
      <c r="QCG1516" s="3"/>
      <c r="QCH1516" s="3"/>
      <c r="QCI1516" s="3"/>
      <c r="QCJ1516" s="3"/>
      <c r="QCK1516" s="3"/>
      <c r="QCL1516" s="3"/>
      <c r="QCM1516" s="3"/>
      <c r="QCN1516" s="3"/>
      <c r="QCO1516" s="3"/>
      <c r="QCP1516" s="3"/>
      <c r="QCQ1516" s="3"/>
      <c r="QCR1516" s="3"/>
      <c r="QCS1516" s="3"/>
      <c r="QCT1516" s="3"/>
      <c r="QCU1516" s="3"/>
      <c r="QCV1516" s="3"/>
      <c r="QCW1516" s="3"/>
      <c r="QCX1516" s="3"/>
      <c r="QCY1516" s="3"/>
      <c r="QCZ1516" s="3"/>
      <c r="QDA1516" s="3"/>
      <c r="QDB1516" s="3"/>
      <c r="QDC1516" s="3"/>
      <c r="QDD1516" s="3"/>
      <c r="QDE1516" s="3"/>
      <c r="QDF1516" s="3"/>
      <c r="QDG1516" s="3"/>
      <c r="QDH1516" s="3"/>
      <c r="QDI1516" s="3"/>
      <c r="QDJ1516" s="3"/>
      <c r="QDK1516" s="3"/>
      <c r="QDL1516" s="3"/>
      <c r="QDM1516" s="3"/>
      <c r="QDN1516" s="3"/>
      <c r="QDO1516" s="3"/>
      <c r="QDP1516" s="3"/>
      <c r="QDQ1516" s="3"/>
      <c r="QDR1516" s="3"/>
      <c r="QDS1516" s="3"/>
      <c r="QDT1516" s="3"/>
      <c r="QDU1516" s="3"/>
      <c r="QDV1516" s="3"/>
      <c r="QDW1516" s="3"/>
      <c r="QDX1516" s="3"/>
      <c r="QDY1516" s="3"/>
      <c r="QDZ1516" s="3"/>
      <c r="QEA1516" s="3"/>
      <c r="QEB1516" s="3"/>
      <c r="QEC1516" s="3"/>
      <c r="QED1516" s="3"/>
      <c r="QEE1516" s="3"/>
      <c r="QEF1516" s="3"/>
      <c r="QEG1516" s="3"/>
      <c r="QEH1516" s="3"/>
      <c r="QEI1516" s="3"/>
      <c r="QEJ1516" s="3"/>
      <c r="QEK1516" s="3"/>
      <c r="QEL1516" s="3"/>
      <c r="QEM1516" s="3"/>
      <c r="QEN1516" s="3"/>
      <c r="QEO1516" s="3"/>
      <c r="QEP1516" s="3"/>
      <c r="QEQ1516" s="3"/>
      <c r="QER1516" s="3"/>
      <c r="QES1516" s="3"/>
      <c r="QET1516" s="3"/>
      <c r="QEU1516" s="3"/>
      <c r="QEV1516" s="3"/>
      <c r="QEW1516" s="3"/>
      <c r="QEX1516" s="3"/>
      <c r="QEY1516" s="3"/>
      <c r="QEZ1516" s="3"/>
      <c r="QFA1516" s="3"/>
      <c r="QFB1516" s="3"/>
      <c r="QFC1516" s="3"/>
      <c r="QFD1516" s="3"/>
      <c r="QFE1516" s="3"/>
      <c r="QFF1516" s="3"/>
      <c r="QFG1516" s="3"/>
      <c r="QFH1516" s="3"/>
      <c r="QFI1516" s="3"/>
      <c r="QFJ1516" s="3"/>
      <c r="QFK1516" s="3"/>
      <c r="QFL1516" s="3"/>
      <c r="QFM1516" s="3"/>
      <c r="QFN1516" s="3"/>
      <c r="QFO1516" s="3"/>
      <c r="QFP1516" s="3"/>
      <c r="QFQ1516" s="3"/>
      <c r="QFR1516" s="3"/>
      <c r="QFS1516" s="3"/>
      <c r="QFT1516" s="3"/>
      <c r="QFU1516" s="3"/>
      <c r="QFV1516" s="3"/>
      <c r="QFW1516" s="3"/>
      <c r="QFX1516" s="3"/>
      <c r="QFY1516" s="3"/>
      <c r="QFZ1516" s="3"/>
      <c r="QGA1516" s="3"/>
      <c r="QGB1516" s="3"/>
      <c r="QGC1516" s="3"/>
      <c r="QGD1516" s="3"/>
      <c r="QGE1516" s="3"/>
      <c r="QGF1516" s="3"/>
      <c r="QGG1516" s="3"/>
      <c r="QGH1516" s="3"/>
      <c r="QGI1516" s="3"/>
      <c r="QGJ1516" s="3"/>
      <c r="QGK1516" s="3"/>
      <c r="QGL1516" s="3"/>
      <c r="QGM1516" s="3"/>
      <c r="QGN1516" s="3"/>
      <c r="QGO1516" s="3"/>
      <c r="QGP1516" s="3"/>
      <c r="QGQ1516" s="3"/>
      <c r="QGR1516" s="3"/>
      <c r="QGS1516" s="3"/>
      <c r="QGT1516" s="3"/>
      <c r="QGU1516" s="3"/>
      <c r="QGV1516" s="3"/>
      <c r="QGW1516" s="3"/>
      <c r="QGX1516" s="3"/>
      <c r="QGY1516" s="3"/>
      <c r="QGZ1516" s="3"/>
      <c r="QHA1516" s="3"/>
      <c r="QHB1516" s="3"/>
      <c r="QHC1516" s="3"/>
      <c r="QHD1516" s="3"/>
      <c r="QHE1516" s="3"/>
      <c r="QHF1516" s="3"/>
      <c r="QHG1516" s="3"/>
      <c r="QHH1516" s="3"/>
      <c r="QHI1516" s="3"/>
      <c r="QHJ1516" s="3"/>
      <c r="QHK1516" s="3"/>
      <c r="QHL1516" s="3"/>
      <c r="QHM1516" s="3"/>
      <c r="QHN1516" s="3"/>
      <c r="QHO1516" s="3"/>
      <c r="QHP1516" s="3"/>
      <c r="QHQ1516" s="3"/>
      <c r="QHR1516" s="3"/>
      <c r="QHS1516" s="3"/>
      <c r="QHT1516" s="3"/>
      <c r="QHU1516" s="3"/>
      <c r="QHV1516" s="3"/>
      <c r="QHW1516" s="3"/>
      <c r="QHX1516" s="3"/>
      <c r="QHY1516" s="3"/>
      <c r="QHZ1516" s="3"/>
      <c r="QIA1516" s="3"/>
      <c r="QIB1516" s="3"/>
      <c r="QIC1516" s="3"/>
      <c r="QID1516" s="3"/>
      <c r="QIE1516" s="3"/>
      <c r="QIF1516" s="3"/>
      <c r="QIG1516" s="3"/>
      <c r="QIH1516" s="3"/>
      <c r="QII1516" s="3"/>
      <c r="QIJ1516" s="3"/>
      <c r="QIK1516" s="3"/>
      <c r="QIL1516" s="3"/>
      <c r="QIM1516" s="3"/>
      <c r="QIN1516" s="3"/>
      <c r="QIO1516" s="3"/>
      <c r="QIP1516" s="3"/>
      <c r="QIQ1516" s="3"/>
      <c r="QIR1516" s="3"/>
      <c r="QIS1516" s="3"/>
      <c r="QIT1516" s="3"/>
      <c r="QIU1516" s="3"/>
      <c r="QIV1516" s="3"/>
      <c r="QIW1516" s="3"/>
      <c r="QIX1516" s="3"/>
      <c r="QIY1516" s="3"/>
      <c r="QIZ1516" s="3"/>
      <c r="QJA1516" s="3"/>
      <c r="QJB1516" s="3"/>
      <c r="QJC1516" s="3"/>
      <c r="QJD1516" s="3"/>
      <c r="QJE1516" s="3"/>
      <c r="QJF1516" s="3"/>
      <c r="QJG1516" s="3"/>
      <c r="QJH1516" s="3"/>
      <c r="QJI1516" s="3"/>
      <c r="QJJ1516" s="3"/>
      <c r="QJK1516" s="3"/>
      <c r="QJL1516" s="3"/>
      <c r="QJM1516" s="3"/>
      <c r="QJN1516" s="3"/>
      <c r="QJO1516" s="3"/>
      <c r="QJP1516" s="3"/>
      <c r="QJQ1516" s="3"/>
      <c r="QJR1516" s="3"/>
      <c r="QJS1516" s="3"/>
      <c r="QJT1516" s="3"/>
      <c r="QJU1516" s="3"/>
      <c r="QJV1516" s="3"/>
      <c r="QJW1516" s="3"/>
      <c r="QJX1516" s="3"/>
      <c r="QJY1516" s="3"/>
      <c r="QJZ1516" s="3"/>
      <c r="QKA1516" s="3"/>
      <c r="QKB1516" s="3"/>
      <c r="QKC1516" s="3"/>
      <c r="QKD1516" s="3"/>
      <c r="QKE1516" s="3"/>
      <c r="QKF1516" s="3"/>
      <c r="QKG1516" s="3"/>
      <c r="QKH1516" s="3"/>
      <c r="QKI1516" s="3"/>
      <c r="QKJ1516" s="3"/>
      <c r="QKK1516" s="3"/>
      <c r="QKL1516" s="3"/>
      <c r="QKM1516" s="3"/>
      <c r="QKN1516" s="3"/>
      <c r="QKO1516" s="3"/>
      <c r="QKP1516" s="3"/>
      <c r="QKQ1516" s="3"/>
      <c r="QKR1516" s="3"/>
      <c r="QKS1516" s="3"/>
      <c r="QKT1516" s="3"/>
      <c r="QKU1516" s="3"/>
      <c r="QKV1516" s="3"/>
      <c r="QKW1516" s="3"/>
      <c r="QKX1516" s="3"/>
      <c r="QKY1516" s="3"/>
      <c r="QKZ1516" s="3"/>
      <c r="QLA1516" s="3"/>
      <c r="QLB1516" s="3"/>
      <c r="QLC1516" s="3"/>
      <c r="QLD1516" s="3"/>
      <c r="QLE1516" s="3"/>
      <c r="QLF1516" s="3"/>
      <c r="QLG1516" s="3"/>
      <c r="QLH1516" s="3"/>
      <c r="QLI1516" s="3"/>
      <c r="QLJ1516" s="3"/>
      <c r="QLK1516" s="3"/>
      <c r="QLL1516" s="3"/>
      <c r="QLM1516" s="3"/>
      <c r="QLN1516" s="3"/>
      <c r="QLO1516" s="3"/>
      <c r="QLP1516" s="3"/>
      <c r="QLQ1516" s="3"/>
      <c r="QLR1516" s="3"/>
      <c r="QLS1516" s="3"/>
      <c r="QLT1516" s="3"/>
      <c r="QLU1516" s="3"/>
      <c r="QLV1516" s="3"/>
      <c r="QLW1516" s="3"/>
      <c r="QLX1516" s="3"/>
      <c r="QLY1516" s="3"/>
      <c r="QLZ1516" s="3"/>
      <c r="QMA1516" s="3"/>
      <c r="QMB1516" s="3"/>
      <c r="QMC1516" s="3"/>
      <c r="QMD1516" s="3"/>
      <c r="QME1516" s="3"/>
      <c r="QMF1516" s="3"/>
      <c r="QMG1516" s="3"/>
      <c r="QMH1516" s="3"/>
      <c r="QMI1516" s="3"/>
      <c r="QMJ1516" s="3"/>
      <c r="QMK1516" s="3"/>
      <c r="QML1516" s="3"/>
      <c r="QMM1516" s="3"/>
      <c r="QMN1516" s="3"/>
      <c r="QMO1516" s="3"/>
      <c r="QMP1516" s="3"/>
      <c r="QMQ1516" s="3"/>
      <c r="QMR1516" s="3"/>
      <c r="QMS1516" s="3"/>
      <c r="QMT1516" s="3"/>
      <c r="QMU1516" s="3"/>
      <c r="QMV1516" s="3"/>
      <c r="QMW1516" s="3"/>
      <c r="QMX1516" s="3"/>
      <c r="QMY1516" s="3"/>
      <c r="QMZ1516" s="3"/>
      <c r="QNA1516" s="3"/>
      <c r="QNB1516" s="3"/>
      <c r="QNC1516" s="3"/>
      <c r="QND1516" s="3"/>
      <c r="QNE1516" s="3"/>
      <c r="QNF1516" s="3"/>
      <c r="QNG1516" s="3"/>
      <c r="QNH1516" s="3"/>
      <c r="QNI1516" s="3"/>
      <c r="QNJ1516" s="3"/>
      <c r="QNK1516" s="3"/>
      <c r="QNL1516" s="3"/>
      <c r="QNM1516" s="3"/>
      <c r="QNN1516" s="3"/>
      <c r="QNO1516" s="3"/>
      <c r="QNP1516" s="3"/>
      <c r="QNQ1516" s="3"/>
      <c r="QNR1516" s="3"/>
      <c r="QNS1516" s="3"/>
      <c r="QNT1516" s="3"/>
      <c r="QNU1516" s="3"/>
      <c r="QNV1516" s="3"/>
      <c r="QNW1516" s="3"/>
      <c r="QNX1516" s="3"/>
      <c r="QNY1516" s="3"/>
      <c r="QNZ1516" s="3"/>
      <c r="QOA1516" s="3"/>
      <c r="QOB1516" s="3"/>
      <c r="QOC1516" s="3"/>
      <c r="QOD1516" s="3"/>
      <c r="QOE1516" s="3"/>
      <c r="QOF1516" s="3"/>
      <c r="QOG1516" s="3"/>
      <c r="QOH1516" s="3"/>
      <c r="QOI1516" s="3"/>
      <c r="QOJ1516" s="3"/>
      <c r="QOK1516" s="3"/>
      <c r="QOL1516" s="3"/>
      <c r="QOM1516" s="3"/>
      <c r="QON1516" s="3"/>
      <c r="QOO1516" s="3"/>
      <c r="QOP1516" s="3"/>
      <c r="QOQ1516" s="3"/>
      <c r="QOR1516" s="3"/>
      <c r="QOS1516" s="3"/>
      <c r="QOT1516" s="3"/>
      <c r="QOU1516" s="3"/>
      <c r="QOV1516" s="3"/>
      <c r="QOW1516" s="3"/>
      <c r="QOX1516" s="3"/>
      <c r="QOY1516" s="3"/>
      <c r="QOZ1516" s="3"/>
      <c r="QPA1516" s="3"/>
      <c r="QPB1516" s="3"/>
      <c r="QPC1516" s="3"/>
      <c r="QPD1516" s="3"/>
      <c r="QPE1516" s="3"/>
      <c r="QPF1516" s="3"/>
      <c r="QPG1516" s="3"/>
      <c r="QPH1516" s="3"/>
      <c r="QPI1516" s="3"/>
      <c r="QPJ1516" s="3"/>
      <c r="QPK1516" s="3"/>
      <c r="QPL1516" s="3"/>
      <c r="QPM1516" s="3"/>
      <c r="QPN1516" s="3"/>
      <c r="QPO1516" s="3"/>
      <c r="QPP1516" s="3"/>
      <c r="QPQ1516" s="3"/>
      <c r="QPR1516" s="3"/>
      <c r="QPS1516" s="3"/>
      <c r="QPT1516" s="3"/>
      <c r="QPU1516" s="3"/>
      <c r="QPV1516" s="3"/>
      <c r="QPW1516" s="3"/>
      <c r="QPX1516" s="3"/>
      <c r="QPY1516" s="3"/>
      <c r="QPZ1516" s="3"/>
      <c r="QQA1516" s="3"/>
      <c r="QQB1516" s="3"/>
      <c r="QQC1516" s="3"/>
      <c r="QQD1516" s="3"/>
      <c r="QQE1516" s="3"/>
      <c r="QQF1516" s="3"/>
      <c r="QQG1516" s="3"/>
      <c r="QQH1516" s="3"/>
      <c r="QQI1516" s="3"/>
      <c r="QQJ1516" s="3"/>
      <c r="QQK1516" s="3"/>
      <c r="QQL1516" s="3"/>
      <c r="QQM1516" s="3"/>
      <c r="QQN1516" s="3"/>
      <c r="QQO1516" s="3"/>
      <c r="QQP1516" s="3"/>
      <c r="QQQ1516" s="3"/>
      <c r="QQR1516" s="3"/>
      <c r="QQS1516" s="3"/>
      <c r="QQT1516" s="3"/>
      <c r="QQU1516" s="3"/>
      <c r="QQV1516" s="3"/>
      <c r="QQW1516" s="3"/>
      <c r="QQX1516" s="3"/>
      <c r="QQY1516" s="3"/>
      <c r="QQZ1516" s="3"/>
      <c r="QRA1516" s="3"/>
      <c r="QRB1516" s="3"/>
      <c r="QRC1516" s="3"/>
      <c r="QRD1516" s="3"/>
      <c r="QRE1516" s="3"/>
      <c r="QRF1516" s="3"/>
      <c r="QRG1516" s="3"/>
      <c r="QRH1516" s="3"/>
      <c r="QRI1516" s="3"/>
      <c r="QRJ1516" s="3"/>
      <c r="QRK1516" s="3"/>
      <c r="QRL1516" s="3"/>
      <c r="QRM1516" s="3"/>
      <c r="QRN1516" s="3"/>
      <c r="QRO1516" s="3"/>
      <c r="QRP1516" s="3"/>
      <c r="QRQ1516" s="3"/>
      <c r="QRR1516" s="3"/>
      <c r="QRS1516" s="3"/>
      <c r="QRT1516" s="3"/>
      <c r="QRU1516" s="3"/>
      <c r="QRV1516" s="3"/>
      <c r="QRW1516" s="3"/>
      <c r="QRX1516" s="3"/>
      <c r="QRY1516" s="3"/>
      <c r="QRZ1516" s="3"/>
      <c r="QSA1516" s="3"/>
      <c r="QSB1516" s="3"/>
      <c r="QSC1516" s="3"/>
      <c r="QSD1516" s="3"/>
      <c r="QSE1516" s="3"/>
      <c r="QSF1516" s="3"/>
      <c r="QSG1516" s="3"/>
      <c r="QSH1516" s="3"/>
      <c r="QSI1516" s="3"/>
      <c r="QSJ1516" s="3"/>
      <c r="QSK1516" s="3"/>
      <c r="QSL1516" s="3"/>
      <c r="QSM1516" s="3"/>
      <c r="QSN1516" s="3"/>
      <c r="QSO1516" s="3"/>
      <c r="QSP1516" s="3"/>
      <c r="QSQ1516" s="3"/>
      <c r="QSR1516" s="3"/>
      <c r="QSS1516" s="3"/>
      <c r="QST1516" s="3"/>
      <c r="QSU1516" s="3"/>
      <c r="QSV1516" s="3"/>
      <c r="QSW1516" s="3"/>
      <c r="QSX1516" s="3"/>
      <c r="QSY1516" s="3"/>
      <c r="QSZ1516" s="3"/>
      <c r="QTA1516" s="3"/>
      <c r="QTB1516" s="3"/>
      <c r="QTC1516" s="3"/>
      <c r="QTD1516" s="3"/>
      <c r="QTE1516" s="3"/>
      <c r="QTF1516" s="3"/>
      <c r="QTG1516" s="3"/>
      <c r="QTH1516" s="3"/>
      <c r="QTI1516" s="3"/>
      <c r="QTJ1516" s="3"/>
      <c r="QTK1516" s="3"/>
      <c r="QTL1516" s="3"/>
      <c r="QTM1516" s="3"/>
      <c r="QTN1516" s="3"/>
      <c r="QTO1516" s="3"/>
      <c r="QTP1516" s="3"/>
      <c r="QTQ1516" s="3"/>
      <c r="QTR1516" s="3"/>
      <c r="QTS1516" s="3"/>
      <c r="QTT1516" s="3"/>
      <c r="QTU1516" s="3"/>
      <c r="QTV1516" s="3"/>
      <c r="QTW1516" s="3"/>
      <c r="QTX1516" s="3"/>
      <c r="QTY1516" s="3"/>
      <c r="QTZ1516" s="3"/>
      <c r="QUA1516" s="3"/>
      <c r="QUB1516" s="3"/>
      <c r="QUC1516" s="3"/>
      <c r="QUD1516" s="3"/>
      <c r="QUE1516" s="3"/>
      <c r="QUF1516" s="3"/>
      <c r="QUG1516" s="3"/>
      <c r="QUH1516" s="3"/>
      <c r="QUI1516" s="3"/>
      <c r="QUJ1516" s="3"/>
      <c r="QUK1516" s="3"/>
      <c r="QUL1516" s="3"/>
      <c r="QUM1516" s="3"/>
      <c r="QUN1516" s="3"/>
      <c r="QUO1516" s="3"/>
      <c r="QUP1516" s="3"/>
      <c r="QUQ1516" s="3"/>
      <c r="QUR1516" s="3"/>
      <c r="QUS1516" s="3"/>
      <c r="QUT1516" s="3"/>
      <c r="QUU1516" s="3"/>
      <c r="QUV1516" s="3"/>
      <c r="QUW1516" s="3"/>
      <c r="QUX1516" s="3"/>
      <c r="QUY1516" s="3"/>
      <c r="QUZ1516" s="3"/>
      <c r="QVA1516" s="3"/>
      <c r="QVB1516" s="3"/>
      <c r="QVC1516" s="3"/>
      <c r="QVD1516" s="3"/>
      <c r="QVE1516" s="3"/>
      <c r="QVF1516" s="3"/>
      <c r="QVG1516" s="3"/>
      <c r="QVH1516" s="3"/>
      <c r="QVI1516" s="3"/>
      <c r="QVJ1516" s="3"/>
      <c r="QVK1516" s="3"/>
      <c r="QVL1516" s="3"/>
      <c r="QVM1516" s="3"/>
      <c r="QVN1516" s="3"/>
      <c r="QVO1516" s="3"/>
      <c r="QVP1516" s="3"/>
      <c r="QVQ1516" s="3"/>
      <c r="QVR1516" s="3"/>
      <c r="QVS1516" s="3"/>
      <c r="QVT1516" s="3"/>
      <c r="QVU1516" s="3"/>
      <c r="QVV1516" s="3"/>
      <c r="QVW1516" s="3"/>
      <c r="QVX1516" s="3"/>
      <c r="QVY1516" s="3"/>
      <c r="QVZ1516" s="3"/>
      <c r="QWA1516" s="3"/>
      <c r="QWB1516" s="3"/>
      <c r="QWC1516" s="3"/>
      <c r="QWD1516" s="3"/>
      <c r="QWE1516" s="3"/>
      <c r="QWF1516" s="3"/>
      <c r="QWG1516" s="3"/>
      <c r="QWH1516" s="3"/>
      <c r="QWI1516" s="3"/>
      <c r="QWJ1516" s="3"/>
      <c r="QWK1516" s="3"/>
      <c r="QWL1516" s="3"/>
      <c r="QWM1516" s="3"/>
      <c r="QWN1516" s="3"/>
      <c r="QWO1516" s="3"/>
      <c r="QWP1516" s="3"/>
      <c r="QWQ1516" s="3"/>
      <c r="QWR1516" s="3"/>
      <c r="QWS1516" s="3"/>
      <c r="QWT1516" s="3"/>
      <c r="QWU1516" s="3"/>
      <c r="QWV1516" s="3"/>
      <c r="QWW1516" s="3"/>
      <c r="QWX1516" s="3"/>
      <c r="QWY1516" s="3"/>
      <c r="QWZ1516" s="3"/>
      <c r="QXA1516" s="3"/>
      <c r="QXB1516" s="3"/>
      <c r="QXC1516" s="3"/>
      <c r="QXD1516" s="3"/>
      <c r="QXE1516" s="3"/>
      <c r="QXF1516" s="3"/>
      <c r="QXG1516" s="3"/>
      <c r="QXH1516" s="3"/>
      <c r="QXI1516" s="3"/>
      <c r="QXJ1516" s="3"/>
      <c r="QXK1516" s="3"/>
      <c r="QXL1516" s="3"/>
      <c r="QXM1516" s="3"/>
      <c r="QXN1516" s="3"/>
      <c r="QXO1516" s="3"/>
      <c r="QXP1516" s="3"/>
      <c r="QXQ1516" s="3"/>
      <c r="QXR1516" s="3"/>
      <c r="QXS1516" s="3"/>
      <c r="QXT1516" s="3"/>
      <c r="QXU1516" s="3"/>
      <c r="QXV1516" s="3"/>
      <c r="QXW1516" s="3"/>
      <c r="QXX1516" s="3"/>
      <c r="QXY1516" s="3"/>
      <c r="QXZ1516" s="3"/>
      <c r="QYA1516" s="3"/>
      <c r="QYB1516" s="3"/>
      <c r="QYC1516" s="3"/>
      <c r="QYD1516" s="3"/>
      <c r="QYE1516" s="3"/>
      <c r="QYF1516" s="3"/>
      <c r="QYG1516" s="3"/>
      <c r="QYH1516" s="3"/>
      <c r="QYI1516" s="3"/>
      <c r="QYJ1516" s="3"/>
      <c r="QYK1516" s="3"/>
      <c r="QYL1516" s="3"/>
      <c r="QYM1516" s="3"/>
      <c r="QYN1516" s="3"/>
      <c r="QYO1516" s="3"/>
      <c r="QYP1516" s="3"/>
      <c r="QYQ1516" s="3"/>
      <c r="QYR1516" s="3"/>
      <c r="QYS1516" s="3"/>
      <c r="QYT1516" s="3"/>
      <c r="QYU1516" s="3"/>
      <c r="QYV1516" s="3"/>
      <c r="QYW1516" s="3"/>
      <c r="QYX1516" s="3"/>
      <c r="QYY1516" s="3"/>
      <c r="QYZ1516" s="3"/>
      <c r="QZA1516" s="3"/>
      <c r="QZB1516" s="3"/>
      <c r="QZC1516" s="3"/>
      <c r="QZD1516" s="3"/>
      <c r="QZE1516" s="3"/>
      <c r="QZF1516" s="3"/>
      <c r="QZG1516" s="3"/>
      <c r="QZH1516" s="3"/>
      <c r="QZI1516" s="3"/>
      <c r="QZJ1516" s="3"/>
      <c r="QZK1516" s="3"/>
      <c r="QZL1516" s="3"/>
      <c r="QZM1516" s="3"/>
      <c r="QZN1516" s="3"/>
      <c r="QZO1516" s="3"/>
      <c r="QZP1516" s="3"/>
      <c r="QZQ1516" s="3"/>
      <c r="QZR1516" s="3"/>
      <c r="QZS1516" s="3"/>
      <c r="QZT1516" s="3"/>
      <c r="QZU1516" s="3"/>
      <c r="QZV1516" s="3"/>
      <c r="QZW1516" s="3"/>
      <c r="QZX1516" s="3"/>
      <c r="QZY1516" s="3"/>
      <c r="QZZ1516" s="3"/>
      <c r="RAA1516" s="3"/>
      <c r="RAB1516" s="3"/>
      <c r="RAC1516" s="3"/>
      <c r="RAD1516" s="3"/>
      <c r="RAE1516" s="3"/>
      <c r="RAF1516" s="3"/>
      <c r="RAG1516" s="3"/>
      <c r="RAH1516" s="3"/>
      <c r="RAI1516" s="3"/>
      <c r="RAJ1516" s="3"/>
      <c r="RAK1516" s="3"/>
      <c r="RAL1516" s="3"/>
      <c r="RAM1516" s="3"/>
      <c r="RAN1516" s="3"/>
      <c r="RAO1516" s="3"/>
      <c r="RAP1516" s="3"/>
      <c r="RAQ1516" s="3"/>
      <c r="RAR1516" s="3"/>
      <c r="RAS1516" s="3"/>
      <c r="RAT1516" s="3"/>
      <c r="RAU1516" s="3"/>
      <c r="RAV1516" s="3"/>
      <c r="RAW1516" s="3"/>
      <c r="RAX1516" s="3"/>
      <c r="RAY1516" s="3"/>
      <c r="RAZ1516" s="3"/>
      <c r="RBA1516" s="3"/>
      <c r="RBB1516" s="3"/>
      <c r="RBC1516" s="3"/>
      <c r="RBD1516" s="3"/>
      <c r="RBE1516" s="3"/>
      <c r="RBF1516" s="3"/>
      <c r="RBG1516" s="3"/>
      <c r="RBH1516" s="3"/>
      <c r="RBI1516" s="3"/>
      <c r="RBJ1516" s="3"/>
      <c r="RBK1516" s="3"/>
      <c r="RBL1516" s="3"/>
      <c r="RBM1516" s="3"/>
      <c r="RBN1516" s="3"/>
      <c r="RBO1516" s="3"/>
      <c r="RBP1516" s="3"/>
      <c r="RBQ1516" s="3"/>
      <c r="RBR1516" s="3"/>
      <c r="RBS1516" s="3"/>
      <c r="RBT1516" s="3"/>
      <c r="RBU1516" s="3"/>
      <c r="RBV1516" s="3"/>
      <c r="RBW1516" s="3"/>
      <c r="RBX1516" s="3"/>
      <c r="RBY1516" s="3"/>
      <c r="RBZ1516" s="3"/>
      <c r="RCA1516" s="3"/>
      <c r="RCB1516" s="3"/>
      <c r="RCC1516" s="3"/>
      <c r="RCD1516" s="3"/>
      <c r="RCE1516" s="3"/>
      <c r="RCF1516" s="3"/>
      <c r="RCG1516" s="3"/>
      <c r="RCH1516" s="3"/>
      <c r="RCI1516" s="3"/>
      <c r="RCJ1516" s="3"/>
      <c r="RCK1516" s="3"/>
      <c r="RCL1516" s="3"/>
      <c r="RCM1516" s="3"/>
      <c r="RCN1516" s="3"/>
      <c r="RCO1516" s="3"/>
      <c r="RCP1516" s="3"/>
      <c r="RCQ1516" s="3"/>
      <c r="RCR1516" s="3"/>
      <c r="RCS1516" s="3"/>
      <c r="RCT1516" s="3"/>
      <c r="RCU1516" s="3"/>
      <c r="RCV1516" s="3"/>
      <c r="RCW1516" s="3"/>
      <c r="RCX1516" s="3"/>
      <c r="RCY1516" s="3"/>
      <c r="RCZ1516" s="3"/>
      <c r="RDA1516" s="3"/>
      <c r="RDB1516" s="3"/>
      <c r="RDC1516" s="3"/>
      <c r="RDD1516" s="3"/>
      <c r="RDE1516" s="3"/>
      <c r="RDF1516" s="3"/>
      <c r="RDG1516" s="3"/>
      <c r="RDH1516" s="3"/>
      <c r="RDI1516" s="3"/>
      <c r="RDJ1516" s="3"/>
      <c r="RDK1516" s="3"/>
      <c r="RDL1516" s="3"/>
      <c r="RDM1516" s="3"/>
      <c r="RDN1516" s="3"/>
      <c r="RDO1516" s="3"/>
      <c r="RDP1516" s="3"/>
      <c r="RDQ1516" s="3"/>
      <c r="RDR1516" s="3"/>
      <c r="RDS1516" s="3"/>
      <c r="RDT1516" s="3"/>
      <c r="RDU1516" s="3"/>
      <c r="RDV1516" s="3"/>
      <c r="RDW1516" s="3"/>
      <c r="RDX1516" s="3"/>
      <c r="RDY1516" s="3"/>
      <c r="RDZ1516" s="3"/>
      <c r="REA1516" s="3"/>
      <c r="REB1516" s="3"/>
      <c r="REC1516" s="3"/>
      <c r="RED1516" s="3"/>
      <c r="REE1516" s="3"/>
      <c r="REF1516" s="3"/>
      <c r="REG1516" s="3"/>
      <c r="REH1516" s="3"/>
      <c r="REI1516" s="3"/>
      <c r="REJ1516" s="3"/>
      <c r="REK1516" s="3"/>
      <c r="REL1516" s="3"/>
      <c r="REM1516" s="3"/>
      <c r="REN1516" s="3"/>
      <c r="REO1516" s="3"/>
      <c r="REP1516" s="3"/>
      <c r="REQ1516" s="3"/>
      <c r="RER1516" s="3"/>
      <c r="RES1516" s="3"/>
      <c r="RET1516" s="3"/>
      <c r="REU1516" s="3"/>
      <c r="REV1516" s="3"/>
      <c r="REW1516" s="3"/>
      <c r="REX1516" s="3"/>
      <c r="REY1516" s="3"/>
      <c r="REZ1516" s="3"/>
      <c r="RFA1516" s="3"/>
      <c r="RFB1516" s="3"/>
      <c r="RFC1516" s="3"/>
      <c r="RFD1516" s="3"/>
      <c r="RFE1516" s="3"/>
      <c r="RFF1516" s="3"/>
      <c r="RFG1516" s="3"/>
      <c r="RFH1516" s="3"/>
      <c r="RFI1516" s="3"/>
      <c r="RFJ1516" s="3"/>
      <c r="RFK1516" s="3"/>
      <c r="RFL1516" s="3"/>
      <c r="RFM1516" s="3"/>
      <c r="RFN1516" s="3"/>
      <c r="RFO1516" s="3"/>
      <c r="RFP1516" s="3"/>
      <c r="RFQ1516" s="3"/>
      <c r="RFR1516" s="3"/>
      <c r="RFS1516" s="3"/>
      <c r="RFT1516" s="3"/>
      <c r="RFU1516" s="3"/>
      <c r="RFV1516" s="3"/>
      <c r="RFW1516" s="3"/>
      <c r="RFX1516" s="3"/>
      <c r="RFY1516" s="3"/>
      <c r="RFZ1516" s="3"/>
      <c r="RGA1516" s="3"/>
      <c r="RGB1516" s="3"/>
      <c r="RGC1516" s="3"/>
      <c r="RGD1516" s="3"/>
      <c r="RGE1516" s="3"/>
      <c r="RGF1516" s="3"/>
      <c r="RGG1516" s="3"/>
      <c r="RGH1516" s="3"/>
      <c r="RGI1516" s="3"/>
      <c r="RGJ1516" s="3"/>
      <c r="RGK1516" s="3"/>
      <c r="RGL1516" s="3"/>
      <c r="RGM1516" s="3"/>
      <c r="RGN1516" s="3"/>
      <c r="RGO1516" s="3"/>
      <c r="RGP1516" s="3"/>
      <c r="RGQ1516" s="3"/>
      <c r="RGR1516" s="3"/>
      <c r="RGS1516" s="3"/>
      <c r="RGT1516" s="3"/>
      <c r="RGU1516" s="3"/>
      <c r="RGV1516" s="3"/>
      <c r="RGW1516" s="3"/>
      <c r="RGX1516" s="3"/>
      <c r="RGY1516" s="3"/>
      <c r="RGZ1516" s="3"/>
      <c r="RHA1516" s="3"/>
      <c r="RHB1516" s="3"/>
      <c r="RHC1516" s="3"/>
      <c r="RHD1516" s="3"/>
      <c r="RHE1516" s="3"/>
      <c r="RHF1516" s="3"/>
      <c r="RHG1516" s="3"/>
      <c r="RHH1516" s="3"/>
      <c r="RHI1516" s="3"/>
      <c r="RHJ1516" s="3"/>
      <c r="RHK1516" s="3"/>
      <c r="RHL1516" s="3"/>
      <c r="RHM1516" s="3"/>
      <c r="RHN1516" s="3"/>
      <c r="RHO1516" s="3"/>
      <c r="RHP1516" s="3"/>
      <c r="RHQ1516" s="3"/>
      <c r="RHR1516" s="3"/>
      <c r="RHS1516" s="3"/>
      <c r="RHT1516" s="3"/>
      <c r="RHU1516" s="3"/>
      <c r="RHV1516" s="3"/>
      <c r="RHW1516" s="3"/>
      <c r="RHX1516" s="3"/>
      <c r="RHY1516" s="3"/>
      <c r="RHZ1516" s="3"/>
      <c r="RIA1516" s="3"/>
      <c r="RIB1516" s="3"/>
      <c r="RIC1516" s="3"/>
      <c r="RID1516" s="3"/>
      <c r="RIE1516" s="3"/>
      <c r="RIF1516" s="3"/>
      <c r="RIG1516" s="3"/>
      <c r="RIH1516" s="3"/>
      <c r="RII1516" s="3"/>
      <c r="RIJ1516" s="3"/>
      <c r="RIK1516" s="3"/>
      <c r="RIL1516" s="3"/>
      <c r="RIM1516" s="3"/>
      <c r="RIN1516" s="3"/>
      <c r="RIO1516" s="3"/>
      <c r="RIP1516" s="3"/>
      <c r="RIQ1516" s="3"/>
      <c r="RIR1516" s="3"/>
      <c r="RIS1516" s="3"/>
      <c r="RIT1516" s="3"/>
      <c r="RIU1516" s="3"/>
      <c r="RIV1516" s="3"/>
      <c r="RIW1516" s="3"/>
      <c r="RIX1516" s="3"/>
      <c r="RIY1516" s="3"/>
      <c r="RIZ1516" s="3"/>
      <c r="RJA1516" s="3"/>
      <c r="RJB1516" s="3"/>
      <c r="RJC1516" s="3"/>
      <c r="RJD1516" s="3"/>
      <c r="RJE1516" s="3"/>
      <c r="RJF1516" s="3"/>
      <c r="RJG1516" s="3"/>
      <c r="RJH1516" s="3"/>
      <c r="RJI1516" s="3"/>
      <c r="RJJ1516" s="3"/>
      <c r="RJK1516" s="3"/>
      <c r="RJL1516" s="3"/>
      <c r="RJM1516" s="3"/>
      <c r="RJN1516" s="3"/>
      <c r="RJO1516" s="3"/>
      <c r="RJP1516" s="3"/>
      <c r="RJQ1516" s="3"/>
      <c r="RJR1516" s="3"/>
      <c r="RJS1516" s="3"/>
      <c r="RJT1516" s="3"/>
      <c r="RJU1516" s="3"/>
      <c r="RJV1516" s="3"/>
      <c r="RJW1516" s="3"/>
      <c r="RJX1516" s="3"/>
      <c r="RJY1516" s="3"/>
      <c r="RJZ1516" s="3"/>
      <c r="RKA1516" s="3"/>
      <c r="RKB1516" s="3"/>
      <c r="RKC1516" s="3"/>
      <c r="RKD1516" s="3"/>
      <c r="RKE1516" s="3"/>
      <c r="RKF1516" s="3"/>
      <c r="RKG1516" s="3"/>
      <c r="RKH1516" s="3"/>
      <c r="RKI1516" s="3"/>
      <c r="RKJ1516" s="3"/>
      <c r="RKK1516" s="3"/>
      <c r="RKL1516" s="3"/>
      <c r="RKM1516" s="3"/>
      <c r="RKN1516" s="3"/>
      <c r="RKO1516" s="3"/>
      <c r="RKP1516" s="3"/>
      <c r="RKQ1516" s="3"/>
      <c r="RKR1516" s="3"/>
      <c r="RKS1516" s="3"/>
      <c r="RKT1516" s="3"/>
      <c r="RKU1516" s="3"/>
      <c r="RKV1516" s="3"/>
      <c r="RKW1516" s="3"/>
      <c r="RKX1516" s="3"/>
      <c r="RKY1516" s="3"/>
      <c r="RKZ1516" s="3"/>
      <c r="RLA1516" s="3"/>
      <c r="RLB1516" s="3"/>
      <c r="RLC1516" s="3"/>
      <c r="RLD1516" s="3"/>
      <c r="RLE1516" s="3"/>
      <c r="RLF1516" s="3"/>
      <c r="RLG1516" s="3"/>
      <c r="RLH1516" s="3"/>
      <c r="RLI1516" s="3"/>
      <c r="RLJ1516" s="3"/>
      <c r="RLK1516" s="3"/>
      <c r="RLL1516" s="3"/>
      <c r="RLM1516" s="3"/>
      <c r="RLN1516" s="3"/>
      <c r="RLO1516" s="3"/>
      <c r="RLP1516" s="3"/>
      <c r="RLQ1516" s="3"/>
      <c r="RLR1516" s="3"/>
      <c r="RLS1516" s="3"/>
      <c r="RLT1516" s="3"/>
      <c r="RLU1516" s="3"/>
      <c r="RLV1516" s="3"/>
      <c r="RLW1516" s="3"/>
      <c r="RLX1516" s="3"/>
      <c r="RLY1516" s="3"/>
      <c r="RLZ1516" s="3"/>
      <c r="RMA1516" s="3"/>
      <c r="RMB1516" s="3"/>
      <c r="RMC1516" s="3"/>
      <c r="RMD1516" s="3"/>
      <c r="RME1516" s="3"/>
      <c r="RMF1516" s="3"/>
      <c r="RMG1516" s="3"/>
      <c r="RMH1516" s="3"/>
      <c r="RMI1516" s="3"/>
      <c r="RMJ1516" s="3"/>
      <c r="RMK1516" s="3"/>
      <c r="RML1516" s="3"/>
      <c r="RMM1516" s="3"/>
      <c r="RMN1516" s="3"/>
      <c r="RMO1516" s="3"/>
      <c r="RMP1516" s="3"/>
      <c r="RMQ1516" s="3"/>
      <c r="RMR1516" s="3"/>
      <c r="RMS1516" s="3"/>
      <c r="RMT1516" s="3"/>
      <c r="RMU1516" s="3"/>
      <c r="RMV1516" s="3"/>
      <c r="RMW1516" s="3"/>
      <c r="RMX1516" s="3"/>
      <c r="RMY1516" s="3"/>
      <c r="RMZ1516" s="3"/>
      <c r="RNA1516" s="3"/>
      <c r="RNB1516" s="3"/>
      <c r="RNC1516" s="3"/>
      <c r="RND1516" s="3"/>
      <c r="RNE1516" s="3"/>
      <c r="RNF1516" s="3"/>
      <c r="RNG1516" s="3"/>
      <c r="RNH1516" s="3"/>
      <c r="RNI1516" s="3"/>
      <c r="RNJ1516" s="3"/>
      <c r="RNK1516" s="3"/>
      <c r="RNL1516" s="3"/>
      <c r="RNM1516" s="3"/>
      <c r="RNN1516" s="3"/>
      <c r="RNO1516" s="3"/>
      <c r="RNP1516" s="3"/>
      <c r="RNQ1516" s="3"/>
      <c r="RNR1516" s="3"/>
      <c r="RNS1516" s="3"/>
      <c r="RNT1516" s="3"/>
      <c r="RNU1516" s="3"/>
      <c r="RNV1516" s="3"/>
      <c r="RNW1516" s="3"/>
      <c r="RNX1516" s="3"/>
      <c r="RNY1516" s="3"/>
      <c r="RNZ1516" s="3"/>
      <c r="ROA1516" s="3"/>
      <c r="ROB1516" s="3"/>
      <c r="ROC1516" s="3"/>
      <c r="ROD1516" s="3"/>
      <c r="ROE1516" s="3"/>
      <c r="ROF1516" s="3"/>
      <c r="ROG1516" s="3"/>
      <c r="ROH1516" s="3"/>
      <c r="ROI1516" s="3"/>
      <c r="ROJ1516" s="3"/>
      <c r="ROK1516" s="3"/>
      <c r="ROL1516" s="3"/>
      <c r="ROM1516" s="3"/>
      <c r="RON1516" s="3"/>
      <c r="ROO1516" s="3"/>
      <c r="ROP1516" s="3"/>
      <c r="ROQ1516" s="3"/>
      <c r="ROR1516" s="3"/>
      <c r="ROS1516" s="3"/>
      <c r="ROT1516" s="3"/>
      <c r="ROU1516" s="3"/>
      <c r="ROV1516" s="3"/>
      <c r="ROW1516" s="3"/>
      <c r="ROX1516" s="3"/>
      <c r="ROY1516" s="3"/>
      <c r="ROZ1516" s="3"/>
      <c r="RPA1516" s="3"/>
      <c r="RPB1516" s="3"/>
      <c r="RPC1516" s="3"/>
      <c r="RPD1516" s="3"/>
      <c r="RPE1516" s="3"/>
      <c r="RPF1516" s="3"/>
      <c r="RPG1516" s="3"/>
      <c r="RPH1516" s="3"/>
      <c r="RPI1516" s="3"/>
      <c r="RPJ1516" s="3"/>
      <c r="RPK1516" s="3"/>
      <c r="RPL1516" s="3"/>
      <c r="RPM1516" s="3"/>
      <c r="RPN1516" s="3"/>
      <c r="RPO1516" s="3"/>
      <c r="RPP1516" s="3"/>
      <c r="RPQ1516" s="3"/>
      <c r="RPR1516" s="3"/>
      <c r="RPS1516" s="3"/>
      <c r="RPT1516" s="3"/>
      <c r="RPU1516" s="3"/>
      <c r="RPV1516" s="3"/>
      <c r="RPW1516" s="3"/>
      <c r="RPX1516" s="3"/>
      <c r="RPY1516" s="3"/>
      <c r="RPZ1516" s="3"/>
      <c r="RQA1516" s="3"/>
      <c r="RQB1516" s="3"/>
      <c r="RQC1516" s="3"/>
      <c r="RQD1516" s="3"/>
      <c r="RQE1516" s="3"/>
      <c r="RQF1516" s="3"/>
      <c r="RQG1516" s="3"/>
      <c r="RQH1516" s="3"/>
      <c r="RQI1516" s="3"/>
      <c r="RQJ1516" s="3"/>
      <c r="RQK1516" s="3"/>
      <c r="RQL1516" s="3"/>
      <c r="RQM1516" s="3"/>
      <c r="RQN1516" s="3"/>
      <c r="RQO1516" s="3"/>
      <c r="RQP1516" s="3"/>
      <c r="RQQ1516" s="3"/>
      <c r="RQR1516" s="3"/>
      <c r="RQS1516" s="3"/>
      <c r="RQT1516" s="3"/>
      <c r="RQU1516" s="3"/>
      <c r="RQV1516" s="3"/>
      <c r="RQW1516" s="3"/>
      <c r="RQX1516" s="3"/>
      <c r="RQY1516" s="3"/>
      <c r="RQZ1516" s="3"/>
      <c r="RRA1516" s="3"/>
      <c r="RRB1516" s="3"/>
      <c r="RRC1516" s="3"/>
      <c r="RRD1516" s="3"/>
      <c r="RRE1516" s="3"/>
      <c r="RRF1516" s="3"/>
      <c r="RRG1516" s="3"/>
      <c r="RRH1516" s="3"/>
      <c r="RRI1516" s="3"/>
      <c r="RRJ1516" s="3"/>
      <c r="RRK1516" s="3"/>
      <c r="RRL1516" s="3"/>
      <c r="RRM1516" s="3"/>
      <c r="RRN1516" s="3"/>
      <c r="RRO1516" s="3"/>
      <c r="RRP1516" s="3"/>
      <c r="RRQ1516" s="3"/>
      <c r="RRR1516" s="3"/>
      <c r="RRS1516" s="3"/>
      <c r="RRT1516" s="3"/>
      <c r="RRU1516" s="3"/>
      <c r="RRV1516" s="3"/>
      <c r="RRW1516" s="3"/>
      <c r="RRX1516" s="3"/>
      <c r="RRY1516" s="3"/>
      <c r="RRZ1516" s="3"/>
      <c r="RSA1516" s="3"/>
      <c r="RSB1516" s="3"/>
      <c r="RSC1516" s="3"/>
      <c r="RSD1516" s="3"/>
      <c r="RSE1516" s="3"/>
      <c r="RSF1516" s="3"/>
      <c r="RSG1516" s="3"/>
      <c r="RSH1516" s="3"/>
      <c r="RSI1516" s="3"/>
      <c r="RSJ1516" s="3"/>
      <c r="RSK1516" s="3"/>
      <c r="RSL1516" s="3"/>
      <c r="RSM1516" s="3"/>
      <c r="RSN1516" s="3"/>
      <c r="RSO1516" s="3"/>
      <c r="RSP1516" s="3"/>
      <c r="RSQ1516" s="3"/>
      <c r="RSR1516" s="3"/>
      <c r="RSS1516" s="3"/>
      <c r="RST1516" s="3"/>
      <c r="RSU1516" s="3"/>
      <c r="RSV1516" s="3"/>
      <c r="RSW1516" s="3"/>
      <c r="RSX1516" s="3"/>
      <c r="RSY1516" s="3"/>
      <c r="RSZ1516" s="3"/>
      <c r="RTA1516" s="3"/>
      <c r="RTB1516" s="3"/>
      <c r="RTC1516" s="3"/>
      <c r="RTD1516" s="3"/>
      <c r="RTE1516" s="3"/>
      <c r="RTF1516" s="3"/>
      <c r="RTG1516" s="3"/>
      <c r="RTH1516" s="3"/>
      <c r="RTI1516" s="3"/>
      <c r="RTJ1516" s="3"/>
      <c r="RTK1516" s="3"/>
      <c r="RTL1516" s="3"/>
      <c r="RTM1516" s="3"/>
      <c r="RTN1516" s="3"/>
      <c r="RTO1516" s="3"/>
      <c r="RTP1516" s="3"/>
      <c r="RTQ1516" s="3"/>
      <c r="RTR1516" s="3"/>
      <c r="RTS1516" s="3"/>
      <c r="RTT1516" s="3"/>
      <c r="RTU1516" s="3"/>
      <c r="RTV1516" s="3"/>
      <c r="RTW1516" s="3"/>
      <c r="RTX1516" s="3"/>
      <c r="RTY1516" s="3"/>
      <c r="RTZ1516" s="3"/>
      <c r="RUA1516" s="3"/>
      <c r="RUB1516" s="3"/>
      <c r="RUC1516" s="3"/>
      <c r="RUD1516" s="3"/>
      <c r="RUE1516" s="3"/>
      <c r="RUF1516" s="3"/>
      <c r="RUG1516" s="3"/>
      <c r="RUH1516" s="3"/>
      <c r="RUI1516" s="3"/>
      <c r="RUJ1516" s="3"/>
      <c r="RUK1516" s="3"/>
      <c r="RUL1516" s="3"/>
      <c r="RUM1516" s="3"/>
      <c r="RUN1516" s="3"/>
      <c r="RUO1516" s="3"/>
      <c r="RUP1516" s="3"/>
      <c r="RUQ1516" s="3"/>
      <c r="RUR1516" s="3"/>
      <c r="RUS1516" s="3"/>
      <c r="RUT1516" s="3"/>
      <c r="RUU1516" s="3"/>
      <c r="RUV1516" s="3"/>
      <c r="RUW1516" s="3"/>
      <c r="RUX1516" s="3"/>
      <c r="RUY1516" s="3"/>
      <c r="RUZ1516" s="3"/>
      <c r="RVA1516" s="3"/>
      <c r="RVB1516" s="3"/>
      <c r="RVC1516" s="3"/>
      <c r="RVD1516" s="3"/>
      <c r="RVE1516" s="3"/>
      <c r="RVF1516" s="3"/>
      <c r="RVG1516" s="3"/>
      <c r="RVH1516" s="3"/>
      <c r="RVI1516" s="3"/>
      <c r="RVJ1516" s="3"/>
      <c r="RVK1516" s="3"/>
      <c r="RVL1516" s="3"/>
      <c r="RVM1516" s="3"/>
      <c r="RVN1516" s="3"/>
      <c r="RVO1516" s="3"/>
      <c r="RVP1516" s="3"/>
      <c r="RVQ1516" s="3"/>
      <c r="RVR1516" s="3"/>
      <c r="RVS1516" s="3"/>
      <c r="RVT1516" s="3"/>
      <c r="RVU1516" s="3"/>
      <c r="RVV1516" s="3"/>
      <c r="RVW1516" s="3"/>
      <c r="RVX1516" s="3"/>
      <c r="RVY1516" s="3"/>
      <c r="RVZ1516" s="3"/>
      <c r="RWA1516" s="3"/>
      <c r="RWB1516" s="3"/>
      <c r="RWC1516" s="3"/>
      <c r="RWD1516" s="3"/>
      <c r="RWE1516" s="3"/>
      <c r="RWF1516" s="3"/>
      <c r="RWG1516" s="3"/>
      <c r="RWH1516" s="3"/>
      <c r="RWI1516" s="3"/>
      <c r="RWJ1516" s="3"/>
      <c r="RWK1516" s="3"/>
      <c r="RWL1516" s="3"/>
      <c r="RWM1516" s="3"/>
      <c r="RWN1516" s="3"/>
      <c r="RWO1516" s="3"/>
      <c r="RWP1516" s="3"/>
      <c r="RWQ1516" s="3"/>
      <c r="RWR1516" s="3"/>
      <c r="RWS1516" s="3"/>
      <c r="RWT1516" s="3"/>
      <c r="RWU1516" s="3"/>
      <c r="RWV1516" s="3"/>
      <c r="RWW1516" s="3"/>
      <c r="RWX1516" s="3"/>
      <c r="RWY1516" s="3"/>
      <c r="RWZ1516" s="3"/>
      <c r="RXA1516" s="3"/>
      <c r="RXB1516" s="3"/>
      <c r="RXC1516" s="3"/>
      <c r="RXD1516" s="3"/>
      <c r="RXE1516" s="3"/>
      <c r="RXF1516" s="3"/>
      <c r="RXG1516" s="3"/>
      <c r="RXH1516" s="3"/>
      <c r="RXI1516" s="3"/>
      <c r="RXJ1516" s="3"/>
      <c r="RXK1516" s="3"/>
      <c r="RXL1516" s="3"/>
      <c r="RXM1516" s="3"/>
      <c r="RXN1516" s="3"/>
      <c r="RXO1516" s="3"/>
      <c r="RXP1516" s="3"/>
      <c r="RXQ1516" s="3"/>
      <c r="RXR1516" s="3"/>
      <c r="RXS1516" s="3"/>
      <c r="RXT1516" s="3"/>
      <c r="RXU1516" s="3"/>
      <c r="RXV1516" s="3"/>
      <c r="RXW1516" s="3"/>
      <c r="RXX1516" s="3"/>
      <c r="RXY1516" s="3"/>
      <c r="RXZ1516" s="3"/>
      <c r="RYA1516" s="3"/>
      <c r="RYB1516" s="3"/>
      <c r="RYC1516" s="3"/>
      <c r="RYD1516" s="3"/>
      <c r="RYE1516" s="3"/>
      <c r="RYF1516" s="3"/>
      <c r="RYG1516" s="3"/>
      <c r="RYH1516" s="3"/>
      <c r="RYI1516" s="3"/>
      <c r="RYJ1516" s="3"/>
      <c r="RYK1516" s="3"/>
      <c r="RYL1516" s="3"/>
      <c r="RYM1516" s="3"/>
      <c r="RYN1516" s="3"/>
      <c r="RYO1516" s="3"/>
      <c r="RYP1516" s="3"/>
      <c r="RYQ1516" s="3"/>
      <c r="RYR1516" s="3"/>
      <c r="RYS1516" s="3"/>
      <c r="RYT1516" s="3"/>
      <c r="RYU1516" s="3"/>
      <c r="RYV1516" s="3"/>
      <c r="RYW1516" s="3"/>
      <c r="RYX1516" s="3"/>
      <c r="RYY1516" s="3"/>
      <c r="RYZ1516" s="3"/>
      <c r="RZA1516" s="3"/>
      <c r="RZB1516" s="3"/>
      <c r="RZC1516" s="3"/>
      <c r="RZD1516" s="3"/>
      <c r="RZE1516" s="3"/>
      <c r="RZF1516" s="3"/>
      <c r="RZG1516" s="3"/>
      <c r="RZH1516" s="3"/>
      <c r="RZI1516" s="3"/>
      <c r="RZJ1516" s="3"/>
      <c r="RZK1516" s="3"/>
      <c r="RZL1516" s="3"/>
      <c r="RZM1516" s="3"/>
      <c r="RZN1516" s="3"/>
      <c r="RZO1516" s="3"/>
      <c r="RZP1516" s="3"/>
      <c r="RZQ1516" s="3"/>
      <c r="RZR1516" s="3"/>
      <c r="RZS1516" s="3"/>
      <c r="RZT1516" s="3"/>
      <c r="RZU1516" s="3"/>
      <c r="RZV1516" s="3"/>
      <c r="RZW1516" s="3"/>
      <c r="RZX1516" s="3"/>
      <c r="RZY1516" s="3"/>
      <c r="RZZ1516" s="3"/>
      <c r="SAA1516" s="3"/>
      <c r="SAB1516" s="3"/>
      <c r="SAC1516" s="3"/>
      <c r="SAD1516" s="3"/>
      <c r="SAE1516" s="3"/>
      <c r="SAF1516" s="3"/>
      <c r="SAG1516" s="3"/>
      <c r="SAH1516" s="3"/>
      <c r="SAI1516" s="3"/>
      <c r="SAJ1516" s="3"/>
      <c r="SAK1516" s="3"/>
      <c r="SAL1516" s="3"/>
      <c r="SAM1516" s="3"/>
      <c r="SAN1516" s="3"/>
      <c r="SAO1516" s="3"/>
      <c r="SAP1516" s="3"/>
      <c r="SAQ1516" s="3"/>
      <c r="SAR1516" s="3"/>
      <c r="SAS1516" s="3"/>
      <c r="SAT1516" s="3"/>
      <c r="SAU1516" s="3"/>
      <c r="SAV1516" s="3"/>
      <c r="SAW1516" s="3"/>
      <c r="SAX1516" s="3"/>
      <c r="SAY1516" s="3"/>
      <c r="SAZ1516" s="3"/>
      <c r="SBA1516" s="3"/>
      <c r="SBB1516" s="3"/>
      <c r="SBC1516" s="3"/>
      <c r="SBD1516" s="3"/>
      <c r="SBE1516" s="3"/>
      <c r="SBF1516" s="3"/>
      <c r="SBG1516" s="3"/>
      <c r="SBH1516" s="3"/>
      <c r="SBI1516" s="3"/>
      <c r="SBJ1516" s="3"/>
      <c r="SBK1516" s="3"/>
      <c r="SBL1516" s="3"/>
      <c r="SBM1516" s="3"/>
      <c r="SBN1516" s="3"/>
      <c r="SBO1516" s="3"/>
      <c r="SBP1516" s="3"/>
      <c r="SBQ1516" s="3"/>
      <c r="SBR1516" s="3"/>
      <c r="SBS1516" s="3"/>
      <c r="SBT1516" s="3"/>
      <c r="SBU1516" s="3"/>
      <c r="SBV1516" s="3"/>
      <c r="SBW1516" s="3"/>
      <c r="SBX1516" s="3"/>
      <c r="SBY1516" s="3"/>
      <c r="SBZ1516" s="3"/>
      <c r="SCA1516" s="3"/>
      <c r="SCB1516" s="3"/>
      <c r="SCC1516" s="3"/>
      <c r="SCD1516" s="3"/>
      <c r="SCE1516" s="3"/>
      <c r="SCF1516" s="3"/>
      <c r="SCG1516" s="3"/>
      <c r="SCH1516" s="3"/>
      <c r="SCI1516" s="3"/>
      <c r="SCJ1516" s="3"/>
      <c r="SCK1516" s="3"/>
      <c r="SCL1516" s="3"/>
      <c r="SCM1516" s="3"/>
      <c r="SCN1516" s="3"/>
      <c r="SCO1516" s="3"/>
      <c r="SCP1516" s="3"/>
      <c r="SCQ1516" s="3"/>
      <c r="SCR1516" s="3"/>
      <c r="SCS1516" s="3"/>
      <c r="SCT1516" s="3"/>
      <c r="SCU1516" s="3"/>
      <c r="SCV1516" s="3"/>
      <c r="SCW1516" s="3"/>
      <c r="SCX1516" s="3"/>
      <c r="SCY1516" s="3"/>
      <c r="SCZ1516" s="3"/>
      <c r="SDA1516" s="3"/>
      <c r="SDB1516" s="3"/>
      <c r="SDC1516" s="3"/>
      <c r="SDD1516" s="3"/>
      <c r="SDE1516" s="3"/>
      <c r="SDF1516" s="3"/>
      <c r="SDG1516" s="3"/>
      <c r="SDH1516" s="3"/>
      <c r="SDI1516" s="3"/>
      <c r="SDJ1516" s="3"/>
      <c r="SDK1516" s="3"/>
      <c r="SDL1516" s="3"/>
      <c r="SDM1516" s="3"/>
      <c r="SDN1516" s="3"/>
      <c r="SDO1516" s="3"/>
      <c r="SDP1516" s="3"/>
      <c r="SDQ1516" s="3"/>
      <c r="SDR1516" s="3"/>
      <c r="SDS1516" s="3"/>
      <c r="SDT1516" s="3"/>
      <c r="SDU1516" s="3"/>
      <c r="SDV1516" s="3"/>
      <c r="SDW1516" s="3"/>
      <c r="SDX1516" s="3"/>
      <c r="SDY1516" s="3"/>
      <c r="SDZ1516" s="3"/>
      <c r="SEA1516" s="3"/>
      <c r="SEB1516" s="3"/>
      <c r="SEC1516" s="3"/>
      <c r="SED1516" s="3"/>
      <c r="SEE1516" s="3"/>
      <c r="SEF1516" s="3"/>
      <c r="SEG1516" s="3"/>
      <c r="SEH1516" s="3"/>
      <c r="SEI1516" s="3"/>
      <c r="SEJ1516" s="3"/>
      <c r="SEK1516" s="3"/>
      <c r="SEL1516" s="3"/>
      <c r="SEM1516" s="3"/>
      <c r="SEN1516" s="3"/>
      <c r="SEO1516" s="3"/>
      <c r="SEP1516" s="3"/>
      <c r="SEQ1516" s="3"/>
      <c r="SER1516" s="3"/>
      <c r="SES1516" s="3"/>
      <c r="SET1516" s="3"/>
      <c r="SEU1516" s="3"/>
      <c r="SEV1516" s="3"/>
      <c r="SEW1516" s="3"/>
      <c r="SEX1516" s="3"/>
      <c r="SEY1516" s="3"/>
      <c r="SEZ1516" s="3"/>
      <c r="SFA1516" s="3"/>
      <c r="SFB1516" s="3"/>
      <c r="SFC1516" s="3"/>
      <c r="SFD1516" s="3"/>
      <c r="SFE1516" s="3"/>
      <c r="SFF1516" s="3"/>
      <c r="SFG1516" s="3"/>
      <c r="SFH1516" s="3"/>
      <c r="SFI1516" s="3"/>
      <c r="SFJ1516" s="3"/>
      <c r="SFK1516" s="3"/>
      <c r="SFL1516" s="3"/>
      <c r="SFM1516" s="3"/>
      <c r="SFN1516" s="3"/>
      <c r="SFO1516" s="3"/>
      <c r="SFP1516" s="3"/>
      <c r="SFQ1516" s="3"/>
      <c r="SFR1516" s="3"/>
      <c r="SFS1516" s="3"/>
      <c r="SFT1516" s="3"/>
      <c r="SFU1516" s="3"/>
      <c r="SFV1516" s="3"/>
      <c r="SFW1516" s="3"/>
      <c r="SFX1516" s="3"/>
      <c r="SFY1516" s="3"/>
      <c r="SFZ1516" s="3"/>
      <c r="SGA1516" s="3"/>
      <c r="SGB1516" s="3"/>
      <c r="SGC1516" s="3"/>
      <c r="SGD1516" s="3"/>
      <c r="SGE1516" s="3"/>
      <c r="SGF1516" s="3"/>
      <c r="SGG1516" s="3"/>
      <c r="SGH1516" s="3"/>
      <c r="SGI1516" s="3"/>
      <c r="SGJ1516" s="3"/>
      <c r="SGK1516" s="3"/>
      <c r="SGL1516" s="3"/>
      <c r="SGM1516" s="3"/>
      <c r="SGN1516" s="3"/>
      <c r="SGO1516" s="3"/>
      <c r="SGP1516" s="3"/>
      <c r="SGQ1516" s="3"/>
      <c r="SGR1516" s="3"/>
      <c r="SGS1516" s="3"/>
      <c r="SGT1516" s="3"/>
      <c r="SGU1516" s="3"/>
      <c r="SGV1516" s="3"/>
      <c r="SGW1516" s="3"/>
      <c r="SGX1516" s="3"/>
      <c r="SGY1516" s="3"/>
      <c r="SGZ1516" s="3"/>
      <c r="SHA1516" s="3"/>
      <c r="SHB1516" s="3"/>
      <c r="SHC1516" s="3"/>
      <c r="SHD1516" s="3"/>
      <c r="SHE1516" s="3"/>
      <c r="SHF1516" s="3"/>
      <c r="SHG1516" s="3"/>
      <c r="SHH1516" s="3"/>
      <c r="SHI1516" s="3"/>
      <c r="SHJ1516" s="3"/>
      <c r="SHK1516" s="3"/>
      <c r="SHL1516" s="3"/>
      <c r="SHM1516" s="3"/>
      <c r="SHN1516" s="3"/>
      <c r="SHO1516" s="3"/>
      <c r="SHP1516" s="3"/>
      <c r="SHQ1516" s="3"/>
      <c r="SHR1516" s="3"/>
      <c r="SHS1516" s="3"/>
      <c r="SHT1516" s="3"/>
      <c r="SHU1516" s="3"/>
      <c r="SHV1516" s="3"/>
      <c r="SHW1516" s="3"/>
      <c r="SHX1516" s="3"/>
      <c r="SHY1516" s="3"/>
      <c r="SHZ1516" s="3"/>
      <c r="SIA1516" s="3"/>
      <c r="SIB1516" s="3"/>
      <c r="SIC1516" s="3"/>
      <c r="SID1516" s="3"/>
      <c r="SIE1516" s="3"/>
      <c r="SIF1516" s="3"/>
      <c r="SIG1516" s="3"/>
      <c r="SIH1516" s="3"/>
      <c r="SII1516" s="3"/>
      <c r="SIJ1516" s="3"/>
      <c r="SIK1516" s="3"/>
      <c r="SIL1516" s="3"/>
      <c r="SIM1516" s="3"/>
      <c r="SIN1516" s="3"/>
      <c r="SIO1516" s="3"/>
      <c r="SIP1516" s="3"/>
      <c r="SIQ1516" s="3"/>
      <c r="SIR1516" s="3"/>
      <c r="SIS1516" s="3"/>
      <c r="SIT1516" s="3"/>
      <c r="SIU1516" s="3"/>
      <c r="SIV1516" s="3"/>
      <c r="SIW1516" s="3"/>
      <c r="SIX1516" s="3"/>
      <c r="SIY1516" s="3"/>
      <c r="SIZ1516" s="3"/>
      <c r="SJA1516" s="3"/>
      <c r="SJB1516" s="3"/>
      <c r="SJC1516" s="3"/>
      <c r="SJD1516" s="3"/>
      <c r="SJE1516" s="3"/>
      <c r="SJF1516" s="3"/>
      <c r="SJG1516" s="3"/>
      <c r="SJH1516" s="3"/>
      <c r="SJI1516" s="3"/>
      <c r="SJJ1516" s="3"/>
      <c r="SJK1516" s="3"/>
      <c r="SJL1516" s="3"/>
      <c r="SJM1516" s="3"/>
      <c r="SJN1516" s="3"/>
      <c r="SJO1516" s="3"/>
      <c r="SJP1516" s="3"/>
      <c r="SJQ1516" s="3"/>
      <c r="SJR1516" s="3"/>
      <c r="SJS1516" s="3"/>
      <c r="SJT1516" s="3"/>
      <c r="SJU1516" s="3"/>
      <c r="SJV1516" s="3"/>
      <c r="SJW1516" s="3"/>
      <c r="SJX1516" s="3"/>
      <c r="SJY1516" s="3"/>
      <c r="SJZ1516" s="3"/>
      <c r="SKA1516" s="3"/>
      <c r="SKB1516" s="3"/>
      <c r="SKC1516" s="3"/>
      <c r="SKD1516" s="3"/>
      <c r="SKE1516" s="3"/>
      <c r="SKF1516" s="3"/>
      <c r="SKG1516" s="3"/>
      <c r="SKH1516" s="3"/>
      <c r="SKI1516" s="3"/>
      <c r="SKJ1516" s="3"/>
      <c r="SKK1516" s="3"/>
      <c r="SKL1516" s="3"/>
      <c r="SKM1516" s="3"/>
      <c r="SKN1516" s="3"/>
      <c r="SKO1516" s="3"/>
      <c r="SKP1516" s="3"/>
      <c r="SKQ1516" s="3"/>
      <c r="SKR1516" s="3"/>
      <c r="SKS1516" s="3"/>
      <c r="SKT1516" s="3"/>
      <c r="SKU1516" s="3"/>
      <c r="SKV1516" s="3"/>
      <c r="SKW1516" s="3"/>
      <c r="SKX1516" s="3"/>
      <c r="SKY1516" s="3"/>
      <c r="SKZ1516" s="3"/>
      <c r="SLA1516" s="3"/>
      <c r="SLB1516" s="3"/>
      <c r="SLC1516" s="3"/>
      <c r="SLD1516" s="3"/>
      <c r="SLE1516" s="3"/>
      <c r="SLF1516" s="3"/>
      <c r="SLG1516" s="3"/>
      <c r="SLH1516" s="3"/>
      <c r="SLI1516" s="3"/>
      <c r="SLJ1516" s="3"/>
      <c r="SLK1516" s="3"/>
      <c r="SLL1516" s="3"/>
      <c r="SLM1516" s="3"/>
      <c r="SLN1516" s="3"/>
      <c r="SLO1516" s="3"/>
      <c r="SLP1516" s="3"/>
      <c r="SLQ1516" s="3"/>
      <c r="SLR1516" s="3"/>
      <c r="SLS1516" s="3"/>
      <c r="SLT1516" s="3"/>
      <c r="SLU1516" s="3"/>
      <c r="SLV1516" s="3"/>
      <c r="SLW1516" s="3"/>
      <c r="SLX1516" s="3"/>
      <c r="SLY1516" s="3"/>
      <c r="SLZ1516" s="3"/>
      <c r="SMA1516" s="3"/>
      <c r="SMB1516" s="3"/>
      <c r="SMC1516" s="3"/>
      <c r="SMD1516" s="3"/>
      <c r="SME1516" s="3"/>
      <c r="SMF1516" s="3"/>
      <c r="SMG1516" s="3"/>
      <c r="SMH1516" s="3"/>
      <c r="SMI1516" s="3"/>
      <c r="SMJ1516" s="3"/>
      <c r="SMK1516" s="3"/>
      <c r="SML1516" s="3"/>
      <c r="SMM1516" s="3"/>
      <c r="SMN1516" s="3"/>
      <c r="SMO1516" s="3"/>
      <c r="SMP1516" s="3"/>
      <c r="SMQ1516" s="3"/>
      <c r="SMR1516" s="3"/>
      <c r="SMS1516" s="3"/>
      <c r="SMT1516" s="3"/>
      <c r="SMU1516" s="3"/>
      <c r="SMV1516" s="3"/>
      <c r="SMW1516" s="3"/>
      <c r="SMX1516" s="3"/>
      <c r="SMY1516" s="3"/>
      <c r="SMZ1516" s="3"/>
      <c r="SNA1516" s="3"/>
      <c r="SNB1516" s="3"/>
      <c r="SNC1516" s="3"/>
      <c r="SND1516" s="3"/>
      <c r="SNE1516" s="3"/>
      <c r="SNF1516" s="3"/>
      <c r="SNG1516" s="3"/>
      <c r="SNH1516" s="3"/>
      <c r="SNI1516" s="3"/>
      <c r="SNJ1516" s="3"/>
      <c r="SNK1516" s="3"/>
      <c r="SNL1516" s="3"/>
      <c r="SNM1516" s="3"/>
      <c r="SNN1516" s="3"/>
      <c r="SNO1516" s="3"/>
      <c r="SNP1516" s="3"/>
      <c r="SNQ1516" s="3"/>
      <c r="SNR1516" s="3"/>
      <c r="SNS1516" s="3"/>
      <c r="SNT1516" s="3"/>
      <c r="SNU1516" s="3"/>
      <c r="SNV1516" s="3"/>
      <c r="SNW1516" s="3"/>
      <c r="SNX1516" s="3"/>
      <c r="SNY1516" s="3"/>
      <c r="SNZ1516" s="3"/>
      <c r="SOA1516" s="3"/>
      <c r="SOB1516" s="3"/>
      <c r="SOC1516" s="3"/>
      <c r="SOD1516" s="3"/>
      <c r="SOE1516" s="3"/>
      <c r="SOF1516" s="3"/>
      <c r="SOG1516" s="3"/>
      <c r="SOH1516" s="3"/>
      <c r="SOI1516" s="3"/>
      <c r="SOJ1516" s="3"/>
      <c r="SOK1516" s="3"/>
      <c r="SOL1516" s="3"/>
      <c r="SOM1516" s="3"/>
      <c r="SON1516" s="3"/>
      <c r="SOO1516" s="3"/>
      <c r="SOP1516" s="3"/>
      <c r="SOQ1516" s="3"/>
      <c r="SOR1516" s="3"/>
      <c r="SOS1516" s="3"/>
      <c r="SOT1516" s="3"/>
      <c r="SOU1516" s="3"/>
      <c r="SOV1516" s="3"/>
      <c r="SOW1516" s="3"/>
      <c r="SOX1516" s="3"/>
      <c r="SOY1516" s="3"/>
      <c r="SOZ1516" s="3"/>
      <c r="SPA1516" s="3"/>
      <c r="SPB1516" s="3"/>
      <c r="SPC1516" s="3"/>
      <c r="SPD1516" s="3"/>
      <c r="SPE1516" s="3"/>
      <c r="SPF1516" s="3"/>
      <c r="SPG1516" s="3"/>
      <c r="SPH1516" s="3"/>
      <c r="SPI1516" s="3"/>
      <c r="SPJ1516" s="3"/>
      <c r="SPK1516" s="3"/>
      <c r="SPL1516" s="3"/>
      <c r="SPM1516" s="3"/>
      <c r="SPN1516" s="3"/>
      <c r="SPO1516" s="3"/>
      <c r="SPP1516" s="3"/>
      <c r="SPQ1516" s="3"/>
      <c r="SPR1516" s="3"/>
      <c r="SPS1516" s="3"/>
      <c r="SPT1516" s="3"/>
      <c r="SPU1516" s="3"/>
      <c r="SPV1516" s="3"/>
      <c r="SPW1516" s="3"/>
      <c r="SPX1516" s="3"/>
      <c r="SPY1516" s="3"/>
      <c r="SPZ1516" s="3"/>
      <c r="SQA1516" s="3"/>
      <c r="SQB1516" s="3"/>
      <c r="SQC1516" s="3"/>
      <c r="SQD1516" s="3"/>
      <c r="SQE1516" s="3"/>
      <c r="SQF1516" s="3"/>
      <c r="SQG1516" s="3"/>
      <c r="SQH1516" s="3"/>
      <c r="SQI1516" s="3"/>
      <c r="SQJ1516" s="3"/>
      <c r="SQK1516" s="3"/>
      <c r="SQL1516" s="3"/>
      <c r="SQM1516" s="3"/>
      <c r="SQN1516" s="3"/>
      <c r="SQO1516" s="3"/>
      <c r="SQP1516" s="3"/>
      <c r="SQQ1516" s="3"/>
      <c r="SQR1516" s="3"/>
      <c r="SQS1516" s="3"/>
      <c r="SQT1516" s="3"/>
      <c r="SQU1516" s="3"/>
      <c r="SQV1516" s="3"/>
      <c r="SQW1516" s="3"/>
      <c r="SQX1516" s="3"/>
      <c r="SQY1516" s="3"/>
      <c r="SQZ1516" s="3"/>
      <c r="SRA1516" s="3"/>
      <c r="SRB1516" s="3"/>
      <c r="SRC1516" s="3"/>
      <c r="SRD1516" s="3"/>
      <c r="SRE1516" s="3"/>
      <c r="SRF1516" s="3"/>
      <c r="SRG1516" s="3"/>
      <c r="SRH1516" s="3"/>
      <c r="SRI1516" s="3"/>
      <c r="SRJ1516" s="3"/>
      <c r="SRK1516" s="3"/>
      <c r="SRL1516" s="3"/>
      <c r="SRM1516" s="3"/>
      <c r="SRN1516" s="3"/>
      <c r="SRO1516" s="3"/>
      <c r="SRP1516" s="3"/>
      <c r="SRQ1516" s="3"/>
      <c r="SRR1516" s="3"/>
      <c r="SRS1516" s="3"/>
      <c r="SRT1516" s="3"/>
      <c r="SRU1516" s="3"/>
      <c r="SRV1516" s="3"/>
      <c r="SRW1516" s="3"/>
      <c r="SRX1516" s="3"/>
      <c r="SRY1516" s="3"/>
      <c r="SRZ1516" s="3"/>
      <c r="SSA1516" s="3"/>
      <c r="SSB1516" s="3"/>
      <c r="SSC1516" s="3"/>
      <c r="SSD1516" s="3"/>
      <c r="SSE1516" s="3"/>
      <c r="SSF1516" s="3"/>
      <c r="SSG1516" s="3"/>
      <c r="SSH1516" s="3"/>
      <c r="SSI1516" s="3"/>
      <c r="SSJ1516" s="3"/>
      <c r="SSK1516" s="3"/>
      <c r="SSL1516" s="3"/>
      <c r="SSM1516" s="3"/>
      <c r="SSN1516" s="3"/>
      <c r="SSO1516" s="3"/>
      <c r="SSP1516" s="3"/>
      <c r="SSQ1516" s="3"/>
      <c r="SSR1516" s="3"/>
      <c r="SSS1516" s="3"/>
      <c r="SST1516" s="3"/>
      <c r="SSU1516" s="3"/>
      <c r="SSV1516" s="3"/>
      <c r="SSW1516" s="3"/>
      <c r="SSX1516" s="3"/>
      <c r="SSY1516" s="3"/>
      <c r="SSZ1516" s="3"/>
      <c r="STA1516" s="3"/>
      <c r="STB1516" s="3"/>
      <c r="STC1516" s="3"/>
      <c r="STD1516" s="3"/>
      <c r="STE1516" s="3"/>
      <c r="STF1516" s="3"/>
      <c r="STG1516" s="3"/>
      <c r="STH1516" s="3"/>
      <c r="STI1516" s="3"/>
      <c r="STJ1516" s="3"/>
      <c r="STK1516" s="3"/>
      <c r="STL1516" s="3"/>
      <c r="STM1516" s="3"/>
      <c r="STN1516" s="3"/>
      <c r="STO1516" s="3"/>
      <c r="STP1516" s="3"/>
      <c r="STQ1516" s="3"/>
      <c r="STR1516" s="3"/>
      <c r="STS1516" s="3"/>
      <c r="STT1516" s="3"/>
      <c r="STU1516" s="3"/>
      <c r="STV1516" s="3"/>
      <c r="STW1516" s="3"/>
      <c r="STX1516" s="3"/>
      <c r="STY1516" s="3"/>
      <c r="STZ1516" s="3"/>
      <c r="SUA1516" s="3"/>
      <c r="SUB1516" s="3"/>
      <c r="SUC1516" s="3"/>
      <c r="SUD1516" s="3"/>
      <c r="SUE1516" s="3"/>
      <c r="SUF1516" s="3"/>
      <c r="SUG1516" s="3"/>
      <c r="SUH1516" s="3"/>
      <c r="SUI1516" s="3"/>
      <c r="SUJ1516" s="3"/>
      <c r="SUK1516" s="3"/>
      <c r="SUL1516" s="3"/>
      <c r="SUM1516" s="3"/>
      <c r="SUN1516" s="3"/>
      <c r="SUO1516" s="3"/>
      <c r="SUP1516" s="3"/>
      <c r="SUQ1516" s="3"/>
      <c r="SUR1516" s="3"/>
      <c r="SUS1516" s="3"/>
      <c r="SUT1516" s="3"/>
      <c r="SUU1516" s="3"/>
      <c r="SUV1516" s="3"/>
      <c r="SUW1516" s="3"/>
      <c r="SUX1516" s="3"/>
      <c r="SUY1516" s="3"/>
      <c r="SUZ1516" s="3"/>
      <c r="SVA1516" s="3"/>
      <c r="SVB1516" s="3"/>
      <c r="SVC1516" s="3"/>
      <c r="SVD1516" s="3"/>
      <c r="SVE1516" s="3"/>
      <c r="SVF1516" s="3"/>
      <c r="SVG1516" s="3"/>
      <c r="SVH1516" s="3"/>
      <c r="SVI1516" s="3"/>
      <c r="SVJ1516" s="3"/>
      <c r="SVK1516" s="3"/>
      <c r="SVL1516" s="3"/>
      <c r="SVM1516" s="3"/>
      <c r="SVN1516" s="3"/>
      <c r="SVO1516" s="3"/>
      <c r="SVP1516" s="3"/>
      <c r="SVQ1516" s="3"/>
      <c r="SVR1516" s="3"/>
      <c r="SVS1516" s="3"/>
      <c r="SVT1516" s="3"/>
      <c r="SVU1516" s="3"/>
      <c r="SVV1516" s="3"/>
      <c r="SVW1516" s="3"/>
      <c r="SVX1516" s="3"/>
      <c r="SVY1516" s="3"/>
      <c r="SVZ1516" s="3"/>
      <c r="SWA1516" s="3"/>
      <c r="SWB1516" s="3"/>
      <c r="SWC1516" s="3"/>
      <c r="SWD1516" s="3"/>
      <c r="SWE1516" s="3"/>
      <c r="SWF1516" s="3"/>
      <c r="SWG1516" s="3"/>
      <c r="SWH1516" s="3"/>
      <c r="SWI1516" s="3"/>
      <c r="SWJ1516" s="3"/>
      <c r="SWK1516" s="3"/>
      <c r="SWL1516" s="3"/>
      <c r="SWM1516" s="3"/>
      <c r="SWN1516" s="3"/>
      <c r="SWO1516" s="3"/>
      <c r="SWP1516" s="3"/>
      <c r="SWQ1516" s="3"/>
      <c r="SWR1516" s="3"/>
      <c r="SWS1516" s="3"/>
      <c r="SWT1516" s="3"/>
      <c r="SWU1516" s="3"/>
      <c r="SWV1516" s="3"/>
      <c r="SWW1516" s="3"/>
      <c r="SWX1516" s="3"/>
      <c r="SWY1516" s="3"/>
      <c r="SWZ1516" s="3"/>
      <c r="SXA1516" s="3"/>
      <c r="SXB1516" s="3"/>
      <c r="SXC1516" s="3"/>
      <c r="SXD1516" s="3"/>
      <c r="SXE1516" s="3"/>
      <c r="SXF1516" s="3"/>
      <c r="SXG1516" s="3"/>
      <c r="SXH1516" s="3"/>
      <c r="SXI1516" s="3"/>
      <c r="SXJ1516" s="3"/>
      <c r="SXK1516" s="3"/>
      <c r="SXL1516" s="3"/>
      <c r="SXM1516" s="3"/>
      <c r="SXN1516" s="3"/>
      <c r="SXO1516" s="3"/>
      <c r="SXP1516" s="3"/>
      <c r="SXQ1516" s="3"/>
      <c r="SXR1516" s="3"/>
      <c r="SXS1516" s="3"/>
      <c r="SXT1516" s="3"/>
      <c r="SXU1516" s="3"/>
      <c r="SXV1516" s="3"/>
      <c r="SXW1516" s="3"/>
      <c r="SXX1516" s="3"/>
      <c r="SXY1516" s="3"/>
      <c r="SXZ1516" s="3"/>
      <c r="SYA1516" s="3"/>
      <c r="SYB1516" s="3"/>
      <c r="SYC1516" s="3"/>
      <c r="SYD1516" s="3"/>
      <c r="SYE1516" s="3"/>
      <c r="SYF1516" s="3"/>
      <c r="SYG1516" s="3"/>
      <c r="SYH1516" s="3"/>
      <c r="SYI1516" s="3"/>
      <c r="SYJ1516" s="3"/>
      <c r="SYK1516" s="3"/>
      <c r="SYL1516" s="3"/>
      <c r="SYM1516" s="3"/>
      <c r="SYN1516" s="3"/>
      <c r="SYO1516" s="3"/>
      <c r="SYP1516" s="3"/>
      <c r="SYQ1516" s="3"/>
      <c r="SYR1516" s="3"/>
      <c r="SYS1516" s="3"/>
      <c r="SYT1516" s="3"/>
      <c r="SYU1516" s="3"/>
      <c r="SYV1516" s="3"/>
      <c r="SYW1516" s="3"/>
      <c r="SYX1516" s="3"/>
      <c r="SYY1516" s="3"/>
      <c r="SYZ1516" s="3"/>
      <c r="SZA1516" s="3"/>
      <c r="SZB1516" s="3"/>
      <c r="SZC1516" s="3"/>
      <c r="SZD1516" s="3"/>
      <c r="SZE1516" s="3"/>
      <c r="SZF1516" s="3"/>
      <c r="SZG1516" s="3"/>
      <c r="SZH1516" s="3"/>
      <c r="SZI1516" s="3"/>
      <c r="SZJ1516" s="3"/>
      <c r="SZK1516" s="3"/>
      <c r="SZL1516" s="3"/>
      <c r="SZM1516" s="3"/>
      <c r="SZN1516" s="3"/>
      <c r="SZO1516" s="3"/>
      <c r="SZP1516" s="3"/>
      <c r="SZQ1516" s="3"/>
      <c r="SZR1516" s="3"/>
      <c r="SZS1516" s="3"/>
      <c r="SZT1516" s="3"/>
      <c r="SZU1516" s="3"/>
      <c r="SZV1516" s="3"/>
      <c r="SZW1516" s="3"/>
      <c r="SZX1516" s="3"/>
      <c r="SZY1516" s="3"/>
      <c r="SZZ1516" s="3"/>
      <c r="TAA1516" s="3"/>
      <c r="TAB1516" s="3"/>
      <c r="TAC1516" s="3"/>
      <c r="TAD1516" s="3"/>
      <c r="TAE1516" s="3"/>
      <c r="TAF1516" s="3"/>
      <c r="TAG1516" s="3"/>
      <c r="TAH1516" s="3"/>
      <c r="TAI1516" s="3"/>
      <c r="TAJ1516" s="3"/>
      <c r="TAK1516" s="3"/>
      <c r="TAL1516" s="3"/>
      <c r="TAM1516" s="3"/>
      <c r="TAN1516" s="3"/>
      <c r="TAO1516" s="3"/>
      <c r="TAP1516" s="3"/>
      <c r="TAQ1516" s="3"/>
      <c r="TAR1516" s="3"/>
      <c r="TAS1516" s="3"/>
      <c r="TAT1516" s="3"/>
      <c r="TAU1516" s="3"/>
      <c r="TAV1516" s="3"/>
      <c r="TAW1516" s="3"/>
      <c r="TAX1516" s="3"/>
      <c r="TAY1516" s="3"/>
      <c r="TAZ1516" s="3"/>
      <c r="TBA1516" s="3"/>
      <c r="TBB1516" s="3"/>
      <c r="TBC1516" s="3"/>
      <c r="TBD1516" s="3"/>
      <c r="TBE1516" s="3"/>
      <c r="TBF1516" s="3"/>
      <c r="TBG1516" s="3"/>
      <c r="TBH1516" s="3"/>
      <c r="TBI1516" s="3"/>
      <c r="TBJ1516" s="3"/>
      <c r="TBK1516" s="3"/>
      <c r="TBL1516" s="3"/>
      <c r="TBM1516" s="3"/>
      <c r="TBN1516" s="3"/>
      <c r="TBO1516" s="3"/>
      <c r="TBP1516" s="3"/>
      <c r="TBQ1516" s="3"/>
      <c r="TBR1516" s="3"/>
      <c r="TBS1516" s="3"/>
      <c r="TBT1516" s="3"/>
      <c r="TBU1516" s="3"/>
      <c r="TBV1516" s="3"/>
      <c r="TBW1516" s="3"/>
      <c r="TBX1516" s="3"/>
      <c r="TBY1516" s="3"/>
      <c r="TBZ1516" s="3"/>
      <c r="TCA1516" s="3"/>
      <c r="TCB1516" s="3"/>
      <c r="TCC1516" s="3"/>
      <c r="TCD1516" s="3"/>
      <c r="TCE1516" s="3"/>
      <c r="TCF1516" s="3"/>
      <c r="TCG1516" s="3"/>
      <c r="TCH1516" s="3"/>
      <c r="TCI1516" s="3"/>
      <c r="TCJ1516" s="3"/>
      <c r="TCK1516" s="3"/>
      <c r="TCL1516" s="3"/>
      <c r="TCM1516" s="3"/>
      <c r="TCN1516" s="3"/>
      <c r="TCO1516" s="3"/>
      <c r="TCP1516" s="3"/>
      <c r="TCQ1516" s="3"/>
      <c r="TCR1516" s="3"/>
      <c r="TCS1516" s="3"/>
      <c r="TCT1516" s="3"/>
      <c r="TCU1516" s="3"/>
      <c r="TCV1516" s="3"/>
      <c r="TCW1516" s="3"/>
      <c r="TCX1516" s="3"/>
      <c r="TCY1516" s="3"/>
      <c r="TCZ1516" s="3"/>
      <c r="TDA1516" s="3"/>
      <c r="TDB1516" s="3"/>
      <c r="TDC1516" s="3"/>
      <c r="TDD1516" s="3"/>
      <c r="TDE1516" s="3"/>
      <c r="TDF1516" s="3"/>
      <c r="TDG1516" s="3"/>
      <c r="TDH1516" s="3"/>
      <c r="TDI1516" s="3"/>
      <c r="TDJ1516" s="3"/>
      <c r="TDK1516" s="3"/>
      <c r="TDL1516" s="3"/>
      <c r="TDM1516" s="3"/>
      <c r="TDN1516" s="3"/>
      <c r="TDO1516" s="3"/>
      <c r="TDP1516" s="3"/>
      <c r="TDQ1516" s="3"/>
      <c r="TDR1516" s="3"/>
      <c r="TDS1516" s="3"/>
      <c r="TDT1516" s="3"/>
      <c r="TDU1516" s="3"/>
      <c r="TDV1516" s="3"/>
      <c r="TDW1516" s="3"/>
      <c r="TDX1516" s="3"/>
      <c r="TDY1516" s="3"/>
      <c r="TDZ1516" s="3"/>
      <c r="TEA1516" s="3"/>
      <c r="TEB1516" s="3"/>
      <c r="TEC1516" s="3"/>
      <c r="TED1516" s="3"/>
      <c r="TEE1516" s="3"/>
      <c r="TEF1516" s="3"/>
      <c r="TEG1516" s="3"/>
      <c r="TEH1516" s="3"/>
      <c r="TEI1516" s="3"/>
      <c r="TEJ1516" s="3"/>
      <c r="TEK1516" s="3"/>
      <c r="TEL1516" s="3"/>
      <c r="TEM1516" s="3"/>
      <c r="TEN1516" s="3"/>
      <c r="TEO1516" s="3"/>
      <c r="TEP1516" s="3"/>
      <c r="TEQ1516" s="3"/>
      <c r="TER1516" s="3"/>
      <c r="TES1516" s="3"/>
      <c r="TET1516" s="3"/>
      <c r="TEU1516" s="3"/>
      <c r="TEV1516" s="3"/>
      <c r="TEW1516" s="3"/>
      <c r="TEX1516" s="3"/>
      <c r="TEY1516" s="3"/>
      <c r="TEZ1516" s="3"/>
      <c r="TFA1516" s="3"/>
      <c r="TFB1516" s="3"/>
      <c r="TFC1516" s="3"/>
      <c r="TFD1516" s="3"/>
      <c r="TFE1516" s="3"/>
      <c r="TFF1516" s="3"/>
      <c r="TFG1516" s="3"/>
      <c r="TFH1516" s="3"/>
      <c r="TFI1516" s="3"/>
      <c r="TFJ1516" s="3"/>
      <c r="TFK1516" s="3"/>
      <c r="TFL1516" s="3"/>
      <c r="TFM1516" s="3"/>
      <c r="TFN1516" s="3"/>
      <c r="TFO1516" s="3"/>
      <c r="TFP1516" s="3"/>
      <c r="TFQ1516" s="3"/>
      <c r="TFR1516" s="3"/>
      <c r="TFS1516" s="3"/>
      <c r="TFT1516" s="3"/>
      <c r="TFU1516" s="3"/>
      <c r="TFV1516" s="3"/>
      <c r="TFW1516" s="3"/>
      <c r="TFX1516" s="3"/>
      <c r="TFY1516" s="3"/>
      <c r="TFZ1516" s="3"/>
      <c r="TGA1516" s="3"/>
      <c r="TGB1516" s="3"/>
      <c r="TGC1516" s="3"/>
      <c r="TGD1516" s="3"/>
      <c r="TGE1516" s="3"/>
      <c r="TGF1516" s="3"/>
      <c r="TGG1516" s="3"/>
      <c r="TGH1516" s="3"/>
      <c r="TGI1516" s="3"/>
      <c r="TGJ1516" s="3"/>
      <c r="TGK1516" s="3"/>
      <c r="TGL1516" s="3"/>
      <c r="TGM1516" s="3"/>
      <c r="TGN1516" s="3"/>
      <c r="TGO1516" s="3"/>
      <c r="TGP1516" s="3"/>
      <c r="TGQ1516" s="3"/>
      <c r="TGR1516" s="3"/>
      <c r="TGS1516" s="3"/>
      <c r="TGT1516" s="3"/>
      <c r="TGU1516" s="3"/>
      <c r="TGV1516" s="3"/>
      <c r="TGW1516" s="3"/>
      <c r="TGX1516" s="3"/>
      <c r="TGY1516" s="3"/>
      <c r="TGZ1516" s="3"/>
      <c r="THA1516" s="3"/>
      <c r="THB1516" s="3"/>
      <c r="THC1516" s="3"/>
      <c r="THD1516" s="3"/>
      <c r="THE1516" s="3"/>
      <c r="THF1516" s="3"/>
      <c r="THG1516" s="3"/>
      <c r="THH1516" s="3"/>
      <c r="THI1516" s="3"/>
      <c r="THJ1516" s="3"/>
      <c r="THK1516" s="3"/>
      <c r="THL1516" s="3"/>
      <c r="THM1516" s="3"/>
      <c r="THN1516" s="3"/>
      <c r="THO1516" s="3"/>
      <c r="THP1516" s="3"/>
      <c r="THQ1516" s="3"/>
      <c r="THR1516" s="3"/>
      <c r="THS1516" s="3"/>
      <c r="THT1516" s="3"/>
      <c r="THU1516" s="3"/>
      <c r="THV1516" s="3"/>
      <c r="THW1516" s="3"/>
      <c r="THX1516" s="3"/>
      <c r="THY1516" s="3"/>
      <c r="THZ1516" s="3"/>
      <c r="TIA1516" s="3"/>
      <c r="TIB1516" s="3"/>
      <c r="TIC1516" s="3"/>
      <c r="TID1516" s="3"/>
      <c r="TIE1516" s="3"/>
      <c r="TIF1516" s="3"/>
      <c r="TIG1516" s="3"/>
      <c r="TIH1516" s="3"/>
      <c r="TII1516" s="3"/>
      <c r="TIJ1516" s="3"/>
      <c r="TIK1516" s="3"/>
      <c r="TIL1516" s="3"/>
      <c r="TIM1516" s="3"/>
      <c r="TIN1516" s="3"/>
      <c r="TIO1516" s="3"/>
      <c r="TIP1516" s="3"/>
      <c r="TIQ1516" s="3"/>
      <c r="TIR1516" s="3"/>
      <c r="TIS1516" s="3"/>
      <c r="TIT1516" s="3"/>
      <c r="TIU1516" s="3"/>
      <c r="TIV1516" s="3"/>
      <c r="TIW1516" s="3"/>
      <c r="TIX1516" s="3"/>
      <c r="TIY1516" s="3"/>
      <c r="TIZ1516" s="3"/>
      <c r="TJA1516" s="3"/>
      <c r="TJB1516" s="3"/>
      <c r="TJC1516" s="3"/>
      <c r="TJD1516" s="3"/>
      <c r="TJE1516" s="3"/>
      <c r="TJF1516" s="3"/>
      <c r="TJG1516" s="3"/>
      <c r="TJH1516" s="3"/>
      <c r="TJI1516" s="3"/>
      <c r="TJJ1516" s="3"/>
      <c r="TJK1516" s="3"/>
      <c r="TJL1516" s="3"/>
      <c r="TJM1516" s="3"/>
      <c r="TJN1516" s="3"/>
      <c r="TJO1516" s="3"/>
      <c r="TJP1516" s="3"/>
      <c r="TJQ1516" s="3"/>
      <c r="TJR1516" s="3"/>
      <c r="TJS1516" s="3"/>
      <c r="TJT1516" s="3"/>
      <c r="TJU1516" s="3"/>
      <c r="TJV1516" s="3"/>
      <c r="TJW1516" s="3"/>
      <c r="TJX1516" s="3"/>
      <c r="TJY1516" s="3"/>
      <c r="TJZ1516" s="3"/>
      <c r="TKA1516" s="3"/>
      <c r="TKB1516" s="3"/>
      <c r="TKC1516" s="3"/>
      <c r="TKD1516" s="3"/>
      <c r="TKE1516" s="3"/>
      <c r="TKF1516" s="3"/>
      <c r="TKG1516" s="3"/>
      <c r="TKH1516" s="3"/>
      <c r="TKI1516" s="3"/>
      <c r="TKJ1516" s="3"/>
      <c r="TKK1516" s="3"/>
      <c r="TKL1516" s="3"/>
      <c r="TKM1516" s="3"/>
      <c r="TKN1516" s="3"/>
      <c r="TKO1516" s="3"/>
      <c r="TKP1516" s="3"/>
      <c r="TKQ1516" s="3"/>
      <c r="TKR1516" s="3"/>
      <c r="TKS1516" s="3"/>
      <c r="TKT1516" s="3"/>
      <c r="TKU1516" s="3"/>
      <c r="TKV1516" s="3"/>
      <c r="TKW1516" s="3"/>
      <c r="TKX1516" s="3"/>
      <c r="TKY1516" s="3"/>
      <c r="TKZ1516" s="3"/>
      <c r="TLA1516" s="3"/>
      <c r="TLB1516" s="3"/>
      <c r="TLC1516" s="3"/>
      <c r="TLD1516" s="3"/>
      <c r="TLE1516" s="3"/>
      <c r="TLF1516" s="3"/>
      <c r="TLG1516" s="3"/>
      <c r="TLH1516" s="3"/>
      <c r="TLI1516" s="3"/>
      <c r="TLJ1516" s="3"/>
      <c r="TLK1516" s="3"/>
      <c r="TLL1516" s="3"/>
      <c r="TLM1516" s="3"/>
      <c r="TLN1516" s="3"/>
      <c r="TLO1516" s="3"/>
      <c r="TLP1516" s="3"/>
      <c r="TLQ1516" s="3"/>
      <c r="TLR1516" s="3"/>
      <c r="TLS1516" s="3"/>
      <c r="TLT1516" s="3"/>
      <c r="TLU1516" s="3"/>
      <c r="TLV1516" s="3"/>
      <c r="TLW1516" s="3"/>
      <c r="TLX1516" s="3"/>
      <c r="TLY1516" s="3"/>
      <c r="TLZ1516" s="3"/>
      <c r="TMA1516" s="3"/>
      <c r="TMB1516" s="3"/>
      <c r="TMC1516" s="3"/>
      <c r="TMD1516" s="3"/>
      <c r="TME1516" s="3"/>
      <c r="TMF1516" s="3"/>
      <c r="TMG1516" s="3"/>
      <c r="TMH1516" s="3"/>
      <c r="TMI1516" s="3"/>
      <c r="TMJ1516" s="3"/>
      <c r="TMK1516" s="3"/>
      <c r="TML1516" s="3"/>
      <c r="TMM1516" s="3"/>
      <c r="TMN1516" s="3"/>
      <c r="TMO1516" s="3"/>
      <c r="TMP1516" s="3"/>
      <c r="TMQ1516" s="3"/>
      <c r="TMR1516" s="3"/>
      <c r="TMS1516" s="3"/>
      <c r="TMT1516" s="3"/>
      <c r="TMU1516" s="3"/>
      <c r="TMV1516" s="3"/>
      <c r="TMW1516" s="3"/>
      <c r="TMX1516" s="3"/>
      <c r="TMY1516" s="3"/>
      <c r="TMZ1516" s="3"/>
      <c r="TNA1516" s="3"/>
      <c r="TNB1516" s="3"/>
      <c r="TNC1516" s="3"/>
      <c r="TND1516" s="3"/>
      <c r="TNE1516" s="3"/>
      <c r="TNF1516" s="3"/>
      <c r="TNG1516" s="3"/>
      <c r="TNH1516" s="3"/>
      <c r="TNI1516" s="3"/>
      <c r="TNJ1516" s="3"/>
      <c r="TNK1516" s="3"/>
      <c r="TNL1516" s="3"/>
      <c r="TNM1516" s="3"/>
      <c r="TNN1516" s="3"/>
      <c r="TNO1516" s="3"/>
      <c r="TNP1516" s="3"/>
      <c r="TNQ1516" s="3"/>
      <c r="TNR1516" s="3"/>
      <c r="TNS1516" s="3"/>
      <c r="TNT1516" s="3"/>
      <c r="TNU1516" s="3"/>
      <c r="TNV1516" s="3"/>
      <c r="TNW1516" s="3"/>
      <c r="TNX1516" s="3"/>
      <c r="TNY1516" s="3"/>
      <c r="TNZ1516" s="3"/>
      <c r="TOA1516" s="3"/>
      <c r="TOB1516" s="3"/>
      <c r="TOC1516" s="3"/>
      <c r="TOD1516" s="3"/>
      <c r="TOE1516" s="3"/>
      <c r="TOF1516" s="3"/>
      <c r="TOG1516" s="3"/>
      <c r="TOH1516" s="3"/>
      <c r="TOI1516" s="3"/>
      <c r="TOJ1516" s="3"/>
      <c r="TOK1516" s="3"/>
      <c r="TOL1516" s="3"/>
      <c r="TOM1516" s="3"/>
      <c r="TON1516" s="3"/>
      <c r="TOO1516" s="3"/>
      <c r="TOP1516" s="3"/>
      <c r="TOQ1516" s="3"/>
      <c r="TOR1516" s="3"/>
      <c r="TOS1516" s="3"/>
      <c r="TOT1516" s="3"/>
      <c r="TOU1516" s="3"/>
      <c r="TOV1516" s="3"/>
      <c r="TOW1516" s="3"/>
      <c r="TOX1516" s="3"/>
      <c r="TOY1516" s="3"/>
      <c r="TOZ1516" s="3"/>
      <c r="TPA1516" s="3"/>
      <c r="TPB1516" s="3"/>
      <c r="TPC1516" s="3"/>
      <c r="TPD1516" s="3"/>
      <c r="TPE1516" s="3"/>
      <c r="TPF1516" s="3"/>
      <c r="TPG1516" s="3"/>
      <c r="TPH1516" s="3"/>
      <c r="TPI1516" s="3"/>
      <c r="TPJ1516" s="3"/>
      <c r="TPK1516" s="3"/>
      <c r="TPL1516" s="3"/>
      <c r="TPM1516" s="3"/>
      <c r="TPN1516" s="3"/>
      <c r="TPO1516" s="3"/>
      <c r="TPP1516" s="3"/>
      <c r="TPQ1516" s="3"/>
      <c r="TPR1516" s="3"/>
      <c r="TPS1516" s="3"/>
      <c r="TPT1516" s="3"/>
      <c r="TPU1516" s="3"/>
      <c r="TPV1516" s="3"/>
      <c r="TPW1516" s="3"/>
      <c r="TPX1516" s="3"/>
      <c r="TPY1516" s="3"/>
      <c r="TPZ1516" s="3"/>
      <c r="TQA1516" s="3"/>
      <c r="TQB1516" s="3"/>
      <c r="TQC1516" s="3"/>
      <c r="TQD1516" s="3"/>
      <c r="TQE1516" s="3"/>
      <c r="TQF1516" s="3"/>
      <c r="TQG1516" s="3"/>
      <c r="TQH1516" s="3"/>
      <c r="TQI1516" s="3"/>
      <c r="TQJ1516" s="3"/>
      <c r="TQK1516" s="3"/>
      <c r="TQL1516" s="3"/>
      <c r="TQM1516" s="3"/>
      <c r="TQN1516" s="3"/>
      <c r="TQO1516" s="3"/>
      <c r="TQP1516" s="3"/>
      <c r="TQQ1516" s="3"/>
      <c r="TQR1516" s="3"/>
      <c r="TQS1516" s="3"/>
      <c r="TQT1516" s="3"/>
      <c r="TQU1516" s="3"/>
      <c r="TQV1516" s="3"/>
      <c r="TQW1516" s="3"/>
      <c r="TQX1516" s="3"/>
      <c r="TQY1516" s="3"/>
      <c r="TQZ1516" s="3"/>
      <c r="TRA1516" s="3"/>
      <c r="TRB1516" s="3"/>
      <c r="TRC1516" s="3"/>
      <c r="TRD1516" s="3"/>
      <c r="TRE1516" s="3"/>
      <c r="TRF1516" s="3"/>
      <c r="TRG1516" s="3"/>
      <c r="TRH1516" s="3"/>
      <c r="TRI1516" s="3"/>
      <c r="TRJ1516" s="3"/>
      <c r="TRK1516" s="3"/>
      <c r="TRL1516" s="3"/>
      <c r="TRM1516" s="3"/>
      <c r="TRN1516" s="3"/>
      <c r="TRO1516" s="3"/>
      <c r="TRP1516" s="3"/>
      <c r="TRQ1516" s="3"/>
      <c r="TRR1516" s="3"/>
      <c r="TRS1516" s="3"/>
      <c r="TRT1516" s="3"/>
      <c r="TRU1516" s="3"/>
      <c r="TRV1516" s="3"/>
      <c r="TRW1516" s="3"/>
      <c r="TRX1516" s="3"/>
      <c r="TRY1516" s="3"/>
      <c r="TRZ1516" s="3"/>
      <c r="TSA1516" s="3"/>
      <c r="TSB1516" s="3"/>
      <c r="TSC1516" s="3"/>
      <c r="TSD1516" s="3"/>
      <c r="TSE1516" s="3"/>
      <c r="TSF1516" s="3"/>
      <c r="TSG1516" s="3"/>
      <c r="TSH1516" s="3"/>
      <c r="TSI1516" s="3"/>
      <c r="TSJ1516" s="3"/>
      <c r="TSK1516" s="3"/>
      <c r="TSL1516" s="3"/>
      <c r="TSM1516" s="3"/>
      <c r="TSN1516" s="3"/>
      <c r="TSO1516" s="3"/>
      <c r="TSP1516" s="3"/>
      <c r="TSQ1516" s="3"/>
      <c r="TSR1516" s="3"/>
      <c r="TSS1516" s="3"/>
      <c r="TST1516" s="3"/>
      <c r="TSU1516" s="3"/>
      <c r="TSV1516" s="3"/>
      <c r="TSW1516" s="3"/>
      <c r="TSX1516" s="3"/>
      <c r="TSY1516" s="3"/>
      <c r="TSZ1516" s="3"/>
      <c r="TTA1516" s="3"/>
      <c r="TTB1516" s="3"/>
      <c r="TTC1516" s="3"/>
      <c r="TTD1516" s="3"/>
      <c r="TTE1516" s="3"/>
      <c r="TTF1516" s="3"/>
      <c r="TTG1516" s="3"/>
      <c r="TTH1516" s="3"/>
      <c r="TTI1516" s="3"/>
      <c r="TTJ1516" s="3"/>
      <c r="TTK1516" s="3"/>
      <c r="TTL1516" s="3"/>
      <c r="TTM1516" s="3"/>
      <c r="TTN1516" s="3"/>
      <c r="TTO1516" s="3"/>
      <c r="TTP1516" s="3"/>
      <c r="TTQ1516" s="3"/>
      <c r="TTR1516" s="3"/>
      <c r="TTS1516" s="3"/>
      <c r="TTT1516" s="3"/>
      <c r="TTU1516" s="3"/>
      <c r="TTV1516" s="3"/>
      <c r="TTW1516" s="3"/>
      <c r="TTX1516" s="3"/>
      <c r="TTY1516" s="3"/>
      <c r="TTZ1516" s="3"/>
      <c r="TUA1516" s="3"/>
      <c r="TUB1516" s="3"/>
      <c r="TUC1516" s="3"/>
      <c r="TUD1516" s="3"/>
      <c r="TUE1516" s="3"/>
      <c r="TUF1516" s="3"/>
      <c r="TUG1516" s="3"/>
      <c r="TUH1516" s="3"/>
      <c r="TUI1516" s="3"/>
      <c r="TUJ1516" s="3"/>
      <c r="TUK1516" s="3"/>
      <c r="TUL1516" s="3"/>
      <c r="TUM1516" s="3"/>
      <c r="TUN1516" s="3"/>
      <c r="TUO1516" s="3"/>
      <c r="TUP1516" s="3"/>
      <c r="TUQ1516" s="3"/>
      <c r="TUR1516" s="3"/>
      <c r="TUS1516" s="3"/>
      <c r="TUT1516" s="3"/>
      <c r="TUU1516" s="3"/>
      <c r="TUV1516" s="3"/>
      <c r="TUW1516" s="3"/>
      <c r="TUX1516" s="3"/>
      <c r="TUY1516" s="3"/>
      <c r="TUZ1516" s="3"/>
      <c r="TVA1516" s="3"/>
      <c r="TVB1516" s="3"/>
      <c r="TVC1516" s="3"/>
      <c r="TVD1516" s="3"/>
      <c r="TVE1516" s="3"/>
      <c r="TVF1516" s="3"/>
      <c r="TVG1516" s="3"/>
      <c r="TVH1516" s="3"/>
      <c r="TVI1516" s="3"/>
      <c r="TVJ1516" s="3"/>
      <c r="TVK1516" s="3"/>
      <c r="TVL1516" s="3"/>
      <c r="TVM1516" s="3"/>
      <c r="TVN1516" s="3"/>
      <c r="TVO1516" s="3"/>
      <c r="TVP1516" s="3"/>
      <c r="TVQ1516" s="3"/>
      <c r="TVR1516" s="3"/>
      <c r="TVS1516" s="3"/>
      <c r="TVT1516" s="3"/>
      <c r="TVU1516" s="3"/>
      <c r="TVV1516" s="3"/>
      <c r="TVW1516" s="3"/>
      <c r="TVX1516" s="3"/>
      <c r="TVY1516" s="3"/>
      <c r="TVZ1516" s="3"/>
      <c r="TWA1516" s="3"/>
      <c r="TWB1516" s="3"/>
      <c r="TWC1516" s="3"/>
      <c r="TWD1516" s="3"/>
      <c r="TWE1516" s="3"/>
      <c r="TWF1516" s="3"/>
      <c r="TWG1516" s="3"/>
      <c r="TWH1516" s="3"/>
      <c r="TWI1516" s="3"/>
      <c r="TWJ1516" s="3"/>
      <c r="TWK1516" s="3"/>
      <c r="TWL1516" s="3"/>
      <c r="TWM1516" s="3"/>
      <c r="TWN1516" s="3"/>
      <c r="TWO1516" s="3"/>
      <c r="TWP1516" s="3"/>
      <c r="TWQ1516" s="3"/>
      <c r="TWR1516" s="3"/>
      <c r="TWS1516" s="3"/>
      <c r="TWT1516" s="3"/>
      <c r="TWU1516" s="3"/>
      <c r="TWV1516" s="3"/>
      <c r="TWW1516" s="3"/>
      <c r="TWX1516" s="3"/>
      <c r="TWY1516" s="3"/>
      <c r="TWZ1516" s="3"/>
      <c r="TXA1516" s="3"/>
      <c r="TXB1516" s="3"/>
      <c r="TXC1516" s="3"/>
      <c r="TXD1516" s="3"/>
      <c r="TXE1516" s="3"/>
      <c r="TXF1516" s="3"/>
      <c r="TXG1516" s="3"/>
      <c r="TXH1516" s="3"/>
      <c r="TXI1516" s="3"/>
      <c r="TXJ1516" s="3"/>
      <c r="TXK1516" s="3"/>
      <c r="TXL1516" s="3"/>
      <c r="TXM1516" s="3"/>
      <c r="TXN1516" s="3"/>
      <c r="TXO1516" s="3"/>
      <c r="TXP1516" s="3"/>
      <c r="TXQ1516" s="3"/>
      <c r="TXR1516" s="3"/>
      <c r="TXS1516" s="3"/>
      <c r="TXT1516" s="3"/>
      <c r="TXU1516" s="3"/>
      <c r="TXV1516" s="3"/>
      <c r="TXW1516" s="3"/>
      <c r="TXX1516" s="3"/>
      <c r="TXY1516" s="3"/>
      <c r="TXZ1516" s="3"/>
      <c r="TYA1516" s="3"/>
      <c r="TYB1516" s="3"/>
      <c r="TYC1516" s="3"/>
      <c r="TYD1516" s="3"/>
      <c r="TYE1516" s="3"/>
      <c r="TYF1516" s="3"/>
      <c r="TYG1516" s="3"/>
      <c r="TYH1516" s="3"/>
      <c r="TYI1516" s="3"/>
      <c r="TYJ1516" s="3"/>
      <c r="TYK1516" s="3"/>
      <c r="TYL1516" s="3"/>
      <c r="TYM1516" s="3"/>
      <c r="TYN1516" s="3"/>
      <c r="TYO1516" s="3"/>
      <c r="TYP1516" s="3"/>
      <c r="TYQ1516" s="3"/>
      <c r="TYR1516" s="3"/>
      <c r="TYS1516" s="3"/>
      <c r="TYT1516" s="3"/>
      <c r="TYU1516" s="3"/>
      <c r="TYV1516" s="3"/>
      <c r="TYW1516" s="3"/>
      <c r="TYX1516" s="3"/>
      <c r="TYY1516" s="3"/>
      <c r="TYZ1516" s="3"/>
      <c r="TZA1516" s="3"/>
      <c r="TZB1516" s="3"/>
      <c r="TZC1516" s="3"/>
      <c r="TZD1516" s="3"/>
      <c r="TZE1516" s="3"/>
      <c r="TZF1516" s="3"/>
      <c r="TZG1516" s="3"/>
      <c r="TZH1516" s="3"/>
      <c r="TZI1516" s="3"/>
      <c r="TZJ1516" s="3"/>
      <c r="TZK1516" s="3"/>
      <c r="TZL1516" s="3"/>
      <c r="TZM1516" s="3"/>
      <c r="TZN1516" s="3"/>
      <c r="TZO1516" s="3"/>
      <c r="TZP1516" s="3"/>
      <c r="TZQ1516" s="3"/>
      <c r="TZR1516" s="3"/>
      <c r="TZS1516" s="3"/>
      <c r="TZT1516" s="3"/>
      <c r="TZU1516" s="3"/>
      <c r="TZV1516" s="3"/>
      <c r="TZW1516" s="3"/>
      <c r="TZX1516" s="3"/>
      <c r="TZY1516" s="3"/>
      <c r="TZZ1516" s="3"/>
      <c r="UAA1516" s="3"/>
      <c r="UAB1516" s="3"/>
      <c r="UAC1516" s="3"/>
      <c r="UAD1516" s="3"/>
      <c r="UAE1516" s="3"/>
      <c r="UAF1516" s="3"/>
      <c r="UAG1516" s="3"/>
      <c r="UAH1516" s="3"/>
      <c r="UAI1516" s="3"/>
      <c r="UAJ1516" s="3"/>
      <c r="UAK1516" s="3"/>
      <c r="UAL1516" s="3"/>
      <c r="UAM1516" s="3"/>
      <c r="UAN1516" s="3"/>
      <c r="UAO1516" s="3"/>
      <c r="UAP1516" s="3"/>
      <c r="UAQ1516" s="3"/>
      <c r="UAR1516" s="3"/>
      <c r="UAS1516" s="3"/>
      <c r="UAT1516" s="3"/>
      <c r="UAU1516" s="3"/>
      <c r="UAV1516" s="3"/>
      <c r="UAW1516" s="3"/>
      <c r="UAX1516" s="3"/>
      <c r="UAY1516" s="3"/>
      <c r="UAZ1516" s="3"/>
      <c r="UBA1516" s="3"/>
      <c r="UBB1516" s="3"/>
      <c r="UBC1516" s="3"/>
      <c r="UBD1516" s="3"/>
      <c r="UBE1516" s="3"/>
      <c r="UBF1516" s="3"/>
      <c r="UBG1516" s="3"/>
      <c r="UBH1516" s="3"/>
      <c r="UBI1516" s="3"/>
      <c r="UBJ1516" s="3"/>
      <c r="UBK1516" s="3"/>
      <c r="UBL1516" s="3"/>
      <c r="UBM1516" s="3"/>
      <c r="UBN1516" s="3"/>
      <c r="UBO1516" s="3"/>
      <c r="UBP1516" s="3"/>
      <c r="UBQ1516" s="3"/>
      <c r="UBR1516" s="3"/>
      <c r="UBS1516" s="3"/>
      <c r="UBT1516" s="3"/>
      <c r="UBU1516" s="3"/>
      <c r="UBV1516" s="3"/>
      <c r="UBW1516" s="3"/>
      <c r="UBX1516" s="3"/>
      <c r="UBY1516" s="3"/>
      <c r="UBZ1516" s="3"/>
      <c r="UCA1516" s="3"/>
      <c r="UCB1516" s="3"/>
      <c r="UCC1516" s="3"/>
      <c r="UCD1516" s="3"/>
      <c r="UCE1516" s="3"/>
      <c r="UCF1516" s="3"/>
      <c r="UCG1516" s="3"/>
      <c r="UCH1516" s="3"/>
      <c r="UCI1516" s="3"/>
      <c r="UCJ1516" s="3"/>
      <c r="UCK1516" s="3"/>
      <c r="UCL1516" s="3"/>
      <c r="UCM1516" s="3"/>
      <c r="UCN1516" s="3"/>
      <c r="UCO1516" s="3"/>
      <c r="UCP1516" s="3"/>
      <c r="UCQ1516" s="3"/>
      <c r="UCR1516" s="3"/>
      <c r="UCS1516" s="3"/>
      <c r="UCT1516" s="3"/>
      <c r="UCU1516" s="3"/>
      <c r="UCV1516" s="3"/>
      <c r="UCW1516" s="3"/>
      <c r="UCX1516" s="3"/>
      <c r="UCY1516" s="3"/>
      <c r="UCZ1516" s="3"/>
      <c r="UDA1516" s="3"/>
      <c r="UDB1516" s="3"/>
      <c r="UDC1516" s="3"/>
      <c r="UDD1516" s="3"/>
      <c r="UDE1516" s="3"/>
      <c r="UDF1516" s="3"/>
      <c r="UDG1516" s="3"/>
      <c r="UDH1516" s="3"/>
      <c r="UDI1516" s="3"/>
      <c r="UDJ1516" s="3"/>
      <c r="UDK1516" s="3"/>
      <c r="UDL1516" s="3"/>
      <c r="UDM1516" s="3"/>
      <c r="UDN1516" s="3"/>
      <c r="UDO1516" s="3"/>
      <c r="UDP1516" s="3"/>
      <c r="UDQ1516" s="3"/>
      <c r="UDR1516" s="3"/>
      <c r="UDS1516" s="3"/>
      <c r="UDT1516" s="3"/>
      <c r="UDU1516" s="3"/>
      <c r="UDV1516" s="3"/>
      <c r="UDW1516" s="3"/>
      <c r="UDX1516" s="3"/>
      <c r="UDY1516" s="3"/>
      <c r="UDZ1516" s="3"/>
      <c r="UEA1516" s="3"/>
      <c r="UEB1516" s="3"/>
      <c r="UEC1516" s="3"/>
      <c r="UED1516" s="3"/>
      <c r="UEE1516" s="3"/>
      <c r="UEF1516" s="3"/>
      <c r="UEG1516" s="3"/>
      <c r="UEH1516" s="3"/>
      <c r="UEI1516" s="3"/>
      <c r="UEJ1516" s="3"/>
      <c r="UEK1516" s="3"/>
      <c r="UEL1516" s="3"/>
      <c r="UEM1516" s="3"/>
      <c r="UEN1516" s="3"/>
      <c r="UEO1516" s="3"/>
      <c r="UEP1516" s="3"/>
      <c r="UEQ1516" s="3"/>
      <c r="UER1516" s="3"/>
      <c r="UES1516" s="3"/>
      <c r="UET1516" s="3"/>
      <c r="UEU1516" s="3"/>
      <c r="UEV1516" s="3"/>
      <c r="UEW1516" s="3"/>
      <c r="UEX1516" s="3"/>
      <c r="UEY1516" s="3"/>
      <c r="UEZ1516" s="3"/>
      <c r="UFA1516" s="3"/>
      <c r="UFB1516" s="3"/>
      <c r="UFC1516" s="3"/>
      <c r="UFD1516" s="3"/>
      <c r="UFE1516" s="3"/>
      <c r="UFF1516" s="3"/>
      <c r="UFG1516" s="3"/>
      <c r="UFH1516" s="3"/>
      <c r="UFI1516" s="3"/>
      <c r="UFJ1516" s="3"/>
      <c r="UFK1516" s="3"/>
      <c r="UFL1516" s="3"/>
      <c r="UFM1516" s="3"/>
      <c r="UFN1516" s="3"/>
      <c r="UFO1516" s="3"/>
      <c r="UFP1516" s="3"/>
      <c r="UFQ1516" s="3"/>
      <c r="UFR1516" s="3"/>
      <c r="UFS1516" s="3"/>
      <c r="UFT1516" s="3"/>
      <c r="UFU1516" s="3"/>
      <c r="UFV1516" s="3"/>
      <c r="UFW1516" s="3"/>
      <c r="UFX1516" s="3"/>
      <c r="UFY1516" s="3"/>
      <c r="UFZ1516" s="3"/>
      <c r="UGA1516" s="3"/>
      <c r="UGB1516" s="3"/>
      <c r="UGC1516" s="3"/>
      <c r="UGD1516" s="3"/>
      <c r="UGE1516" s="3"/>
      <c r="UGF1516" s="3"/>
      <c r="UGG1516" s="3"/>
      <c r="UGH1516" s="3"/>
      <c r="UGI1516" s="3"/>
      <c r="UGJ1516" s="3"/>
      <c r="UGK1516" s="3"/>
      <c r="UGL1516" s="3"/>
      <c r="UGM1516" s="3"/>
      <c r="UGN1516" s="3"/>
      <c r="UGO1516" s="3"/>
      <c r="UGP1516" s="3"/>
      <c r="UGQ1516" s="3"/>
      <c r="UGR1516" s="3"/>
      <c r="UGS1516" s="3"/>
      <c r="UGT1516" s="3"/>
      <c r="UGU1516" s="3"/>
      <c r="UGV1516" s="3"/>
      <c r="UGW1516" s="3"/>
      <c r="UGX1516" s="3"/>
      <c r="UGY1516" s="3"/>
      <c r="UGZ1516" s="3"/>
      <c r="UHA1516" s="3"/>
      <c r="UHB1516" s="3"/>
      <c r="UHC1516" s="3"/>
      <c r="UHD1516" s="3"/>
      <c r="UHE1516" s="3"/>
      <c r="UHF1516" s="3"/>
      <c r="UHG1516" s="3"/>
      <c r="UHH1516" s="3"/>
      <c r="UHI1516" s="3"/>
      <c r="UHJ1516" s="3"/>
      <c r="UHK1516" s="3"/>
      <c r="UHL1516" s="3"/>
      <c r="UHM1516" s="3"/>
      <c r="UHN1516" s="3"/>
      <c r="UHO1516" s="3"/>
      <c r="UHP1516" s="3"/>
      <c r="UHQ1516" s="3"/>
      <c r="UHR1516" s="3"/>
      <c r="UHS1516" s="3"/>
      <c r="UHT1516" s="3"/>
      <c r="UHU1516" s="3"/>
      <c r="UHV1516" s="3"/>
      <c r="UHW1516" s="3"/>
      <c r="UHX1516" s="3"/>
      <c r="UHY1516" s="3"/>
      <c r="UHZ1516" s="3"/>
      <c r="UIA1516" s="3"/>
      <c r="UIB1516" s="3"/>
      <c r="UIC1516" s="3"/>
      <c r="UID1516" s="3"/>
      <c r="UIE1516" s="3"/>
      <c r="UIF1516" s="3"/>
      <c r="UIG1516" s="3"/>
      <c r="UIH1516" s="3"/>
      <c r="UII1516" s="3"/>
      <c r="UIJ1516" s="3"/>
      <c r="UIK1516" s="3"/>
      <c r="UIL1516" s="3"/>
      <c r="UIM1516" s="3"/>
      <c r="UIN1516" s="3"/>
      <c r="UIO1516" s="3"/>
      <c r="UIP1516" s="3"/>
      <c r="UIQ1516" s="3"/>
      <c r="UIR1516" s="3"/>
      <c r="UIS1516" s="3"/>
      <c r="UIT1516" s="3"/>
      <c r="UIU1516" s="3"/>
      <c r="UIV1516" s="3"/>
      <c r="UIW1516" s="3"/>
      <c r="UIX1516" s="3"/>
      <c r="UIY1516" s="3"/>
      <c r="UIZ1516" s="3"/>
      <c r="UJA1516" s="3"/>
      <c r="UJB1516" s="3"/>
      <c r="UJC1516" s="3"/>
      <c r="UJD1516" s="3"/>
      <c r="UJE1516" s="3"/>
      <c r="UJF1516" s="3"/>
      <c r="UJG1516" s="3"/>
      <c r="UJH1516" s="3"/>
      <c r="UJI1516" s="3"/>
      <c r="UJJ1516" s="3"/>
      <c r="UJK1516" s="3"/>
      <c r="UJL1516" s="3"/>
      <c r="UJM1516" s="3"/>
      <c r="UJN1516" s="3"/>
      <c r="UJO1516" s="3"/>
      <c r="UJP1516" s="3"/>
      <c r="UJQ1516" s="3"/>
      <c r="UJR1516" s="3"/>
      <c r="UJS1516" s="3"/>
      <c r="UJT1516" s="3"/>
      <c r="UJU1516" s="3"/>
      <c r="UJV1516" s="3"/>
      <c r="UJW1516" s="3"/>
      <c r="UJX1516" s="3"/>
      <c r="UJY1516" s="3"/>
      <c r="UJZ1516" s="3"/>
      <c r="UKA1516" s="3"/>
      <c r="UKB1516" s="3"/>
      <c r="UKC1516" s="3"/>
      <c r="UKD1516" s="3"/>
      <c r="UKE1516" s="3"/>
      <c r="UKF1516" s="3"/>
      <c r="UKG1516" s="3"/>
      <c r="UKH1516" s="3"/>
      <c r="UKI1516" s="3"/>
      <c r="UKJ1516" s="3"/>
      <c r="UKK1516" s="3"/>
      <c r="UKL1516" s="3"/>
      <c r="UKM1516" s="3"/>
      <c r="UKN1516" s="3"/>
      <c r="UKO1516" s="3"/>
      <c r="UKP1516" s="3"/>
      <c r="UKQ1516" s="3"/>
      <c r="UKR1516" s="3"/>
      <c r="UKS1516" s="3"/>
      <c r="UKT1516" s="3"/>
      <c r="UKU1516" s="3"/>
      <c r="UKV1516" s="3"/>
      <c r="UKW1516" s="3"/>
      <c r="UKX1516" s="3"/>
      <c r="UKY1516" s="3"/>
      <c r="UKZ1516" s="3"/>
      <c r="ULA1516" s="3"/>
      <c r="ULB1516" s="3"/>
      <c r="ULC1516" s="3"/>
      <c r="ULD1516" s="3"/>
      <c r="ULE1516" s="3"/>
      <c r="ULF1516" s="3"/>
      <c r="ULG1516" s="3"/>
      <c r="ULH1516" s="3"/>
      <c r="ULI1516" s="3"/>
      <c r="ULJ1516" s="3"/>
      <c r="ULK1516" s="3"/>
      <c r="ULL1516" s="3"/>
      <c r="ULM1516" s="3"/>
      <c r="ULN1516" s="3"/>
      <c r="ULO1516" s="3"/>
      <c r="ULP1516" s="3"/>
      <c r="ULQ1516" s="3"/>
      <c r="ULR1516" s="3"/>
      <c r="ULS1516" s="3"/>
      <c r="ULT1516" s="3"/>
      <c r="ULU1516" s="3"/>
      <c r="ULV1516" s="3"/>
      <c r="ULW1516" s="3"/>
      <c r="ULX1516" s="3"/>
      <c r="ULY1516" s="3"/>
      <c r="ULZ1516" s="3"/>
      <c r="UMA1516" s="3"/>
      <c r="UMB1516" s="3"/>
      <c r="UMC1516" s="3"/>
      <c r="UMD1516" s="3"/>
      <c r="UME1516" s="3"/>
      <c r="UMF1516" s="3"/>
      <c r="UMG1516" s="3"/>
      <c r="UMH1516" s="3"/>
      <c r="UMI1516" s="3"/>
      <c r="UMJ1516" s="3"/>
      <c r="UMK1516" s="3"/>
      <c r="UML1516" s="3"/>
      <c r="UMM1516" s="3"/>
      <c r="UMN1516" s="3"/>
      <c r="UMO1516" s="3"/>
      <c r="UMP1516" s="3"/>
      <c r="UMQ1516" s="3"/>
      <c r="UMR1516" s="3"/>
      <c r="UMS1516" s="3"/>
      <c r="UMT1516" s="3"/>
      <c r="UMU1516" s="3"/>
      <c r="UMV1516" s="3"/>
      <c r="UMW1516" s="3"/>
      <c r="UMX1516" s="3"/>
      <c r="UMY1516" s="3"/>
      <c r="UMZ1516" s="3"/>
      <c r="UNA1516" s="3"/>
      <c r="UNB1516" s="3"/>
      <c r="UNC1516" s="3"/>
      <c r="UND1516" s="3"/>
      <c r="UNE1516" s="3"/>
      <c r="UNF1516" s="3"/>
      <c r="UNG1516" s="3"/>
      <c r="UNH1516" s="3"/>
      <c r="UNI1516" s="3"/>
      <c r="UNJ1516" s="3"/>
      <c r="UNK1516" s="3"/>
      <c r="UNL1516" s="3"/>
      <c r="UNM1516" s="3"/>
      <c r="UNN1516" s="3"/>
      <c r="UNO1516" s="3"/>
      <c r="UNP1516" s="3"/>
      <c r="UNQ1516" s="3"/>
      <c r="UNR1516" s="3"/>
      <c r="UNS1516" s="3"/>
      <c r="UNT1516" s="3"/>
      <c r="UNU1516" s="3"/>
      <c r="UNV1516" s="3"/>
      <c r="UNW1516" s="3"/>
      <c r="UNX1516" s="3"/>
      <c r="UNY1516" s="3"/>
      <c r="UNZ1516" s="3"/>
      <c r="UOA1516" s="3"/>
      <c r="UOB1516" s="3"/>
      <c r="UOC1516" s="3"/>
      <c r="UOD1516" s="3"/>
      <c r="UOE1516" s="3"/>
      <c r="UOF1516" s="3"/>
      <c r="UOG1516" s="3"/>
      <c r="UOH1516" s="3"/>
      <c r="UOI1516" s="3"/>
      <c r="UOJ1516" s="3"/>
      <c r="UOK1516" s="3"/>
      <c r="UOL1516" s="3"/>
      <c r="UOM1516" s="3"/>
      <c r="UON1516" s="3"/>
      <c r="UOO1516" s="3"/>
      <c r="UOP1516" s="3"/>
      <c r="UOQ1516" s="3"/>
      <c r="UOR1516" s="3"/>
      <c r="UOS1516" s="3"/>
      <c r="UOT1516" s="3"/>
      <c r="UOU1516" s="3"/>
      <c r="UOV1516" s="3"/>
      <c r="UOW1516" s="3"/>
      <c r="UOX1516" s="3"/>
      <c r="UOY1516" s="3"/>
      <c r="UOZ1516" s="3"/>
      <c r="UPA1516" s="3"/>
      <c r="UPB1516" s="3"/>
      <c r="UPC1516" s="3"/>
      <c r="UPD1516" s="3"/>
      <c r="UPE1516" s="3"/>
      <c r="UPF1516" s="3"/>
      <c r="UPG1516" s="3"/>
      <c r="UPH1516" s="3"/>
      <c r="UPI1516" s="3"/>
      <c r="UPJ1516" s="3"/>
      <c r="UPK1516" s="3"/>
      <c r="UPL1516" s="3"/>
      <c r="UPM1516" s="3"/>
      <c r="UPN1516" s="3"/>
      <c r="UPO1516" s="3"/>
      <c r="UPP1516" s="3"/>
      <c r="UPQ1516" s="3"/>
      <c r="UPR1516" s="3"/>
      <c r="UPS1516" s="3"/>
      <c r="UPT1516" s="3"/>
      <c r="UPU1516" s="3"/>
      <c r="UPV1516" s="3"/>
      <c r="UPW1516" s="3"/>
      <c r="UPX1516" s="3"/>
      <c r="UPY1516" s="3"/>
      <c r="UPZ1516" s="3"/>
      <c r="UQA1516" s="3"/>
      <c r="UQB1516" s="3"/>
      <c r="UQC1516" s="3"/>
      <c r="UQD1516" s="3"/>
      <c r="UQE1516" s="3"/>
      <c r="UQF1516" s="3"/>
      <c r="UQG1516" s="3"/>
      <c r="UQH1516" s="3"/>
      <c r="UQI1516" s="3"/>
      <c r="UQJ1516" s="3"/>
      <c r="UQK1516" s="3"/>
      <c r="UQL1516" s="3"/>
      <c r="UQM1516" s="3"/>
      <c r="UQN1516" s="3"/>
      <c r="UQO1516" s="3"/>
      <c r="UQP1516" s="3"/>
      <c r="UQQ1516" s="3"/>
      <c r="UQR1516" s="3"/>
      <c r="UQS1516" s="3"/>
      <c r="UQT1516" s="3"/>
      <c r="UQU1516" s="3"/>
      <c r="UQV1516" s="3"/>
      <c r="UQW1516" s="3"/>
      <c r="UQX1516" s="3"/>
      <c r="UQY1516" s="3"/>
      <c r="UQZ1516" s="3"/>
      <c r="URA1516" s="3"/>
      <c r="URB1516" s="3"/>
      <c r="URC1516" s="3"/>
      <c r="URD1516" s="3"/>
      <c r="URE1516" s="3"/>
      <c r="URF1516" s="3"/>
      <c r="URG1516" s="3"/>
      <c r="URH1516" s="3"/>
      <c r="URI1516" s="3"/>
      <c r="URJ1516" s="3"/>
      <c r="URK1516" s="3"/>
      <c r="URL1516" s="3"/>
      <c r="URM1516" s="3"/>
      <c r="URN1516" s="3"/>
      <c r="URO1516" s="3"/>
      <c r="URP1516" s="3"/>
      <c r="URQ1516" s="3"/>
      <c r="URR1516" s="3"/>
      <c r="URS1516" s="3"/>
      <c r="URT1516" s="3"/>
      <c r="URU1516" s="3"/>
      <c r="URV1516" s="3"/>
      <c r="URW1516" s="3"/>
      <c r="URX1516" s="3"/>
      <c r="URY1516" s="3"/>
      <c r="URZ1516" s="3"/>
      <c r="USA1516" s="3"/>
      <c r="USB1516" s="3"/>
      <c r="USC1516" s="3"/>
      <c r="USD1516" s="3"/>
      <c r="USE1516" s="3"/>
      <c r="USF1516" s="3"/>
      <c r="USG1516" s="3"/>
      <c r="USH1516" s="3"/>
      <c r="USI1516" s="3"/>
      <c r="USJ1516" s="3"/>
      <c r="USK1516" s="3"/>
      <c r="USL1516" s="3"/>
      <c r="USM1516" s="3"/>
      <c r="USN1516" s="3"/>
      <c r="USO1516" s="3"/>
      <c r="USP1516" s="3"/>
      <c r="USQ1516" s="3"/>
      <c r="USR1516" s="3"/>
      <c r="USS1516" s="3"/>
      <c r="UST1516" s="3"/>
      <c r="USU1516" s="3"/>
      <c r="USV1516" s="3"/>
      <c r="USW1516" s="3"/>
      <c r="USX1516" s="3"/>
      <c r="USY1516" s="3"/>
      <c r="USZ1516" s="3"/>
      <c r="UTA1516" s="3"/>
      <c r="UTB1516" s="3"/>
      <c r="UTC1516" s="3"/>
      <c r="UTD1516" s="3"/>
      <c r="UTE1516" s="3"/>
      <c r="UTF1516" s="3"/>
      <c r="UTG1516" s="3"/>
      <c r="UTH1516" s="3"/>
      <c r="UTI1516" s="3"/>
      <c r="UTJ1516" s="3"/>
      <c r="UTK1516" s="3"/>
      <c r="UTL1516" s="3"/>
      <c r="UTM1516" s="3"/>
      <c r="UTN1516" s="3"/>
      <c r="UTO1516" s="3"/>
      <c r="UTP1516" s="3"/>
      <c r="UTQ1516" s="3"/>
      <c r="UTR1516" s="3"/>
      <c r="UTS1516" s="3"/>
      <c r="UTT1516" s="3"/>
      <c r="UTU1516" s="3"/>
      <c r="UTV1516" s="3"/>
      <c r="UTW1516" s="3"/>
      <c r="UTX1516" s="3"/>
      <c r="UTY1516" s="3"/>
      <c r="UTZ1516" s="3"/>
      <c r="UUA1516" s="3"/>
      <c r="UUB1516" s="3"/>
      <c r="UUC1516" s="3"/>
      <c r="UUD1516" s="3"/>
      <c r="UUE1516" s="3"/>
      <c r="UUF1516" s="3"/>
      <c r="UUG1516" s="3"/>
      <c r="UUH1516" s="3"/>
      <c r="UUI1516" s="3"/>
      <c r="UUJ1516" s="3"/>
      <c r="UUK1516" s="3"/>
      <c r="UUL1516" s="3"/>
      <c r="UUM1516" s="3"/>
      <c r="UUN1516" s="3"/>
      <c r="UUO1516" s="3"/>
      <c r="UUP1516" s="3"/>
      <c r="UUQ1516" s="3"/>
      <c r="UUR1516" s="3"/>
      <c r="UUS1516" s="3"/>
      <c r="UUT1516" s="3"/>
      <c r="UUU1516" s="3"/>
      <c r="UUV1516" s="3"/>
      <c r="UUW1516" s="3"/>
      <c r="UUX1516" s="3"/>
      <c r="UUY1516" s="3"/>
      <c r="UUZ1516" s="3"/>
      <c r="UVA1516" s="3"/>
      <c r="UVB1516" s="3"/>
      <c r="UVC1516" s="3"/>
      <c r="UVD1516" s="3"/>
      <c r="UVE1516" s="3"/>
      <c r="UVF1516" s="3"/>
      <c r="UVG1516" s="3"/>
      <c r="UVH1516" s="3"/>
      <c r="UVI1516" s="3"/>
      <c r="UVJ1516" s="3"/>
      <c r="UVK1516" s="3"/>
      <c r="UVL1516" s="3"/>
      <c r="UVM1516" s="3"/>
      <c r="UVN1516" s="3"/>
      <c r="UVO1516" s="3"/>
      <c r="UVP1516" s="3"/>
      <c r="UVQ1516" s="3"/>
      <c r="UVR1516" s="3"/>
      <c r="UVS1516" s="3"/>
      <c r="UVT1516" s="3"/>
      <c r="UVU1516" s="3"/>
      <c r="UVV1516" s="3"/>
      <c r="UVW1516" s="3"/>
      <c r="UVX1516" s="3"/>
      <c r="UVY1516" s="3"/>
      <c r="UVZ1516" s="3"/>
      <c r="UWA1516" s="3"/>
      <c r="UWB1516" s="3"/>
      <c r="UWC1516" s="3"/>
      <c r="UWD1516" s="3"/>
      <c r="UWE1516" s="3"/>
      <c r="UWF1516" s="3"/>
      <c r="UWG1516" s="3"/>
      <c r="UWH1516" s="3"/>
      <c r="UWI1516" s="3"/>
      <c r="UWJ1516" s="3"/>
      <c r="UWK1516" s="3"/>
      <c r="UWL1516" s="3"/>
      <c r="UWM1516" s="3"/>
      <c r="UWN1516" s="3"/>
      <c r="UWO1516" s="3"/>
      <c r="UWP1516" s="3"/>
      <c r="UWQ1516" s="3"/>
      <c r="UWR1516" s="3"/>
      <c r="UWS1516" s="3"/>
      <c r="UWT1516" s="3"/>
      <c r="UWU1516" s="3"/>
      <c r="UWV1516" s="3"/>
      <c r="UWW1516" s="3"/>
      <c r="UWX1516" s="3"/>
      <c r="UWY1516" s="3"/>
      <c r="UWZ1516" s="3"/>
      <c r="UXA1516" s="3"/>
      <c r="UXB1516" s="3"/>
      <c r="UXC1516" s="3"/>
      <c r="UXD1516" s="3"/>
      <c r="UXE1516" s="3"/>
      <c r="UXF1516" s="3"/>
      <c r="UXG1516" s="3"/>
      <c r="UXH1516" s="3"/>
      <c r="UXI1516" s="3"/>
      <c r="UXJ1516" s="3"/>
      <c r="UXK1516" s="3"/>
      <c r="UXL1516" s="3"/>
      <c r="UXM1516" s="3"/>
      <c r="UXN1516" s="3"/>
      <c r="UXO1516" s="3"/>
      <c r="UXP1516" s="3"/>
      <c r="UXQ1516" s="3"/>
      <c r="UXR1516" s="3"/>
      <c r="UXS1516" s="3"/>
      <c r="UXT1516" s="3"/>
      <c r="UXU1516" s="3"/>
      <c r="UXV1516" s="3"/>
      <c r="UXW1516" s="3"/>
      <c r="UXX1516" s="3"/>
      <c r="UXY1516" s="3"/>
      <c r="UXZ1516" s="3"/>
      <c r="UYA1516" s="3"/>
      <c r="UYB1516" s="3"/>
      <c r="UYC1516" s="3"/>
      <c r="UYD1516" s="3"/>
      <c r="UYE1516" s="3"/>
      <c r="UYF1516" s="3"/>
      <c r="UYG1516" s="3"/>
      <c r="UYH1516" s="3"/>
      <c r="UYI1516" s="3"/>
      <c r="UYJ1516" s="3"/>
      <c r="UYK1516" s="3"/>
      <c r="UYL1516" s="3"/>
      <c r="UYM1516" s="3"/>
      <c r="UYN1516" s="3"/>
      <c r="UYO1516" s="3"/>
      <c r="UYP1516" s="3"/>
      <c r="UYQ1516" s="3"/>
      <c r="UYR1516" s="3"/>
      <c r="UYS1516" s="3"/>
      <c r="UYT1516" s="3"/>
      <c r="UYU1516" s="3"/>
      <c r="UYV1516" s="3"/>
      <c r="UYW1516" s="3"/>
      <c r="UYX1516" s="3"/>
      <c r="UYY1516" s="3"/>
      <c r="UYZ1516" s="3"/>
      <c r="UZA1516" s="3"/>
      <c r="UZB1516" s="3"/>
      <c r="UZC1516" s="3"/>
      <c r="UZD1516" s="3"/>
      <c r="UZE1516" s="3"/>
      <c r="UZF1516" s="3"/>
      <c r="UZG1516" s="3"/>
      <c r="UZH1516" s="3"/>
      <c r="UZI1516" s="3"/>
      <c r="UZJ1516" s="3"/>
      <c r="UZK1516" s="3"/>
      <c r="UZL1516" s="3"/>
      <c r="UZM1516" s="3"/>
      <c r="UZN1516" s="3"/>
      <c r="UZO1516" s="3"/>
      <c r="UZP1516" s="3"/>
      <c r="UZQ1516" s="3"/>
      <c r="UZR1516" s="3"/>
      <c r="UZS1516" s="3"/>
      <c r="UZT1516" s="3"/>
      <c r="UZU1516" s="3"/>
      <c r="UZV1516" s="3"/>
      <c r="UZW1516" s="3"/>
      <c r="UZX1516" s="3"/>
      <c r="UZY1516" s="3"/>
      <c r="UZZ1516" s="3"/>
      <c r="VAA1516" s="3"/>
      <c r="VAB1516" s="3"/>
      <c r="VAC1516" s="3"/>
      <c r="VAD1516" s="3"/>
      <c r="VAE1516" s="3"/>
      <c r="VAF1516" s="3"/>
      <c r="VAG1516" s="3"/>
      <c r="VAH1516" s="3"/>
      <c r="VAI1516" s="3"/>
      <c r="VAJ1516" s="3"/>
      <c r="VAK1516" s="3"/>
      <c r="VAL1516" s="3"/>
      <c r="VAM1516" s="3"/>
      <c r="VAN1516" s="3"/>
      <c r="VAO1516" s="3"/>
      <c r="VAP1516" s="3"/>
      <c r="VAQ1516" s="3"/>
      <c r="VAR1516" s="3"/>
      <c r="VAS1516" s="3"/>
      <c r="VAT1516" s="3"/>
      <c r="VAU1516" s="3"/>
      <c r="VAV1516" s="3"/>
      <c r="VAW1516" s="3"/>
      <c r="VAX1516" s="3"/>
      <c r="VAY1516" s="3"/>
      <c r="VAZ1516" s="3"/>
      <c r="VBA1516" s="3"/>
      <c r="VBB1516" s="3"/>
      <c r="VBC1516" s="3"/>
      <c r="VBD1516" s="3"/>
      <c r="VBE1516" s="3"/>
      <c r="VBF1516" s="3"/>
      <c r="VBG1516" s="3"/>
      <c r="VBH1516" s="3"/>
      <c r="VBI1516" s="3"/>
      <c r="VBJ1516" s="3"/>
      <c r="VBK1516" s="3"/>
      <c r="VBL1516" s="3"/>
      <c r="VBM1516" s="3"/>
      <c r="VBN1516" s="3"/>
      <c r="VBO1516" s="3"/>
      <c r="VBP1516" s="3"/>
      <c r="VBQ1516" s="3"/>
      <c r="VBR1516" s="3"/>
      <c r="VBS1516" s="3"/>
      <c r="VBT1516" s="3"/>
      <c r="VBU1516" s="3"/>
      <c r="VBV1516" s="3"/>
      <c r="VBW1516" s="3"/>
      <c r="VBX1516" s="3"/>
      <c r="VBY1516" s="3"/>
      <c r="VBZ1516" s="3"/>
      <c r="VCA1516" s="3"/>
      <c r="VCB1516" s="3"/>
      <c r="VCC1516" s="3"/>
      <c r="VCD1516" s="3"/>
      <c r="VCE1516" s="3"/>
      <c r="VCF1516" s="3"/>
      <c r="VCG1516" s="3"/>
      <c r="VCH1516" s="3"/>
      <c r="VCI1516" s="3"/>
      <c r="VCJ1516" s="3"/>
      <c r="VCK1516" s="3"/>
      <c r="VCL1516" s="3"/>
      <c r="VCM1516" s="3"/>
      <c r="VCN1516" s="3"/>
      <c r="VCO1516" s="3"/>
      <c r="VCP1516" s="3"/>
      <c r="VCQ1516" s="3"/>
      <c r="VCR1516" s="3"/>
      <c r="VCS1516" s="3"/>
      <c r="VCT1516" s="3"/>
      <c r="VCU1516" s="3"/>
      <c r="VCV1516" s="3"/>
      <c r="VCW1516" s="3"/>
      <c r="VCX1516" s="3"/>
      <c r="VCY1516" s="3"/>
      <c r="VCZ1516" s="3"/>
      <c r="VDA1516" s="3"/>
      <c r="VDB1516" s="3"/>
      <c r="VDC1516" s="3"/>
      <c r="VDD1516" s="3"/>
      <c r="VDE1516" s="3"/>
      <c r="VDF1516" s="3"/>
      <c r="VDG1516" s="3"/>
      <c r="VDH1516" s="3"/>
      <c r="VDI1516" s="3"/>
      <c r="VDJ1516" s="3"/>
      <c r="VDK1516" s="3"/>
      <c r="VDL1516" s="3"/>
      <c r="VDM1516" s="3"/>
      <c r="VDN1516" s="3"/>
      <c r="VDO1516" s="3"/>
      <c r="VDP1516" s="3"/>
      <c r="VDQ1516" s="3"/>
      <c r="VDR1516" s="3"/>
      <c r="VDS1516" s="3"/>
      <c r="VDT1516" s="3"/>
      <c r="VDU1516" s="3"/>
      <c r="VDV1516" s="3"/>
      <c r="VDW1516" s="3"/>
      <c r="VDX1516" s="3"/>
      <c r="VDY1516" s="3"/>
      <c r="VDZ1516" s="3"/>
      <c r="VEA1516" s="3"/>
      <c r="VEB1516" s="3"/>
      <c r="VEC1516" s="3"/>
      <c r="VED1516" s="3"/>
      <c r="VEE1516" s="3"/>
      <c r="VEF1516" s="3"/>
      <c r="VEG1516" s="3"/>
      <c r="VEH1516" s="3"/>
      <c r="VEI1516" s="3"/>
      <c r="VEJ1516" s="3"/>
      <c r="VEK1516" s="3"/>
      <c r="VEL1516" s="3"/>
      <c r="VEM1516" s="3"/>
      <c r="VEN1516" s="3"/>
      <c r="VEO1516" s="3"/>
      <c r="VEP1516" s="3"/>
      <c r="VEQ1516" s="3"/>
      <c r="VER1516" s="3"/>
      <c r="VES1516" s="3"/>
      <c r="VET1516" s="3"/>
      <c r="VEU1516" s="3"/>
      <c r="VEV1516" s="3"/>
      <c r="VEW1516" s="3"/>
      <c r="VEX1516" s="3"/>
      <c r="VEY1516" s="3"/>
      <c r="VEZ1516" s="3"/>
      <c r="VFA1516" s="3"/>
      <c r="VFB1516" s="3"/>
      <c r="VFC1516" s="3"/>
      <c r="VFD1516" s="3"/>
      <c r="VFE1516" s="3"/>
      <c r="VFF1516" s="3"/>
      <c r="VFG1516" s="3"/>
      <c r="VFH1516" s="3"/>
      <c r="VFI1516" s="3"/>
      <c r="VFJ1516" s="3"/>
      <c r="VFK1516" s="3"/>
      <c r="VFL1516" s="3"/>
      <c r="VFM1516" s="3"/>
      <c r="VFN1516" s="3"/>
      <c r="VFO1516" s="3"/>
      <c r="VFP1516" s="3"/>
      <c r="VFQ1516" s="3"/>
      <c r="VFR1516" s="3"/>
      <c r="VFS1516" s="3"/>
      <c r="VFT1516" s="3"/>
      <c r="VFU1516" s="3"/>
      <c r="VFV1516" s="3"/>
      <c r="VFW1516" s="3"/>
      <c r="VFX1516" s="3"/>
      <c r="VFY1516" s="3"/>
      <c r="VFZ1516" s="3"/>
      <c r="VGA1516" s="3"/>
      <c r="VGB1516" s="3"/>
      <c r="VGC1516" s="3"/>
      <c r="VGD1516" s="3"/>
      <c r="VGE1516" s="3"/>
      <c r="VGF1516" s="3"/>
      <c r="VGG1516" s="3"/>
      <c r="VGH1516" s="3"/>
      <c r="VGI1516" s="3"/>
      <c r="VGJ1516" s="3"/>
      <c r="VGK1516" s="3"/>
      <c r="VGL1516" s="3"/>
      <c r="VGM1516" s="3"/>
      <c r="VGN1516" s="3"/>
      <c r="VGO1516" s="3"/>
      <c r="VGP1516" s="3"/>
      <c r="VGQ1516" s="3"/>
      <c r="VGR1516" s="3"/>
      <c r="VGS1516" s="3"/>
      <c r="VGT1516" s="3"/>
      <c r="VGU1516" s="3"/>
      <c r="VGV1516" s="3"/>
      <c r="VGW1516" s="3"/>
      <c r="VGX1516" s="3"/>
      <c r="VGY1516" s="3"/>
      <c r="VGZ1516" s="3"/>
      <c r="VHA1516" s="3"/>
      <c r="VHB1516" s="3"/>
      <c r="VHC1516" s="3"/>
      <c r="VHD1516" s="3"/>
      <c r="VHE1516" s="3"/>
      <c r="VHF1516" s="3"/>
      <c r="VHG1516" s="3"/>
      <c r="VHH1516" s="3"/>
      <c r="VHI1516" s="3"/>
      <c r="VHJ1516" s="3"/>
      <c r="VHK1516" s="3"/>
      <c r="VHL1516" s="3"/>
      <c r="VHM1516" s="3"/>
      <c r="VHN1516" s="3"/>
      <c r="VHO1516" s="3"/>
      <c r="VHP1516" s="3"/>
      <c r="VHQ1516" s="3"/>
      <c r="VHR1516" s="3"/>
      <c r="VHS1516" s="3"/>
      <c r="VHT1516" s="3"/>
      <c r="VHU1516" s="3"/>
      <c r="VHV1516" s="3"/>
      <c r="VHW1516" s="3"/>
      <c r="VHX1516" s="3"/>
      <c r="VHY1516" s="3"/>
      <c r="VHZ1516" s="3"/>
      <c r="VIA1516" s="3"/>
      <c r="VIB1516" s="3"/>
      <c r="VIC1516" s="3"/>
      <c r="VID1516" s="3"/>
      <c r="VIE1516" s="3"/>
      <c r="VIF1516" s="3"/>
      <c r="VIG1516" s="3"/>
      <c r="VIH1516" s="3"/>
      <c r="VII1516" s="3"/>
      <c r="VIJ1516" s="3"/>
      <c r="VIK1516" s="3"/>
      <c r="VIL1516" s="3"/>
      <c r="VIM1516" s="3"/>
      <c r="VIN1516" s="3"/>
      <c r="VIO1516" s="3"/>
      <c r="VIP1516" s="3"/>
      <c r="VIQ1516" s="3"/>
      <c r="VIR1516" s="3"/>
      <c r="VIS1516" s="3"/>
      <c r="VIT1516" s="3"/>
      <c r="VIU1516" s="3"/>
      <c r="VIV1516" s="3"/>
      <c r="VIW1516" s="3"/>
      <c r="VIX1516" s="3"/>
      <c r="VIY1516" s="3"/>
      <c r="VIZ1516" s="3"/>
      <c r="VJA1516" s="3"/>
      <c r="VJB1516" s="3"/>
      <c r="VJC1516" s="3"/>
      <c r="VJD1516" s="3"/>
      <c r="VJE1516" s="3"/>
      <c r="VJF1516" s="3"/>
      <c r="VJG1516" s="3"/>
      <c r="VJH1516" s="3"/>
      <c r="VJI1516" s="3"/>
      <c r="VJJ1516" s="3"/>
      <c r="VJK1516" s="3"/>
      <c r="VJL1516" s="3"/>
      <c r="VJM1516" s="3"/>
      <c r="VJN1516" s="3"/>
      <c r="VJO1516" s="3"/>
      <c r="VJP1516" s="3"/>
      <c r="VJQ1516" s="3"/>
      <c r="VJR1516" s="3"/>
      <c r="VJS1516" s="3"/>
      <c r="VJT1516" s="3"/>
      <c r="VJU1516" s="3"/>
      <c r="VJV1516" s="3"/>
      <c r="VJW1516" s="3"/>
      <c r="VJX1516" s="3"/>
      <c r="VJY1516" s="3"/>
      <c r="VJZ1516" s="3"/>
      <c r="VKA1516" s="3"/>
      <c r="VKB1516" s="3"/>
      <c r="VKC1516" s="3"/>
      <c r="VKD1516" s="3"/>
      <c r="VKE1516" s="3"/>
      <c r="VKF1516" s="3"/>
      <c r="VKG1516" s="3"/>
      <c r="VKH1516" s="3"/>
      <c r="VKI1516" s="3"/>
      <c r="VKJ1516" s="3"/>
      <c r="VKK1516" s="3"/>
      <c r="VKL1516" s="3"/>
      <c r="VKM1516" s="3"/>
      <c r="VKN1516" s="3"/>
      <c r="VKO1516" s="3"/>
      <c r="VKP1516" s="3"/>
      <c r="VKQ1516" s="3"/>
      <c r="VKR1516" s="3"/>
      <c r="VKS1516" s="3"/>
      <c r="VKT1516" s="3"/>
      <c r="VKU1516" s="3"/>
      <c r="VKV1516" s="3"/>
      <c r="VKW1516" s="3"/>
      <c r="VKX1516" s="3"/>
      <c r="VKY1516" s="3"/>
      <c r="VKZ1516" s="3"/>
      <c r="VLA1516" s="3"/>
      <c r="VLB1516" s="3"/>
      <c r="VLC1516" s="3"/>
      <c r="VLD1516" s="3"/>
      <c r="VLE1516" s="3"/>
      <c r="VLF1516" s="3"/>
      <c r="VLG1516" s="3"/>
      <c r="VLH1516" s="3"/>
      <c r="VLI1516" s="3"/>
      <c r="VLJ1516" s="3"/>
      <c r="VLK1516" s="3"/>
      <c r="VLL1516" s="3"/>
      <c r="VLM1516" s="3"/>
      <c r="VLN1516" s="3"/>
      <c r="VLO1516" s="3"/>
      <c r="VLP1516" s="3"/>
      <c r="VLQ1516" s="3"/>
      <c r="VLR1516" s="3"/>
      <c r="VLS1516" s="3"/>
      <c r="VLT1516" s="3"/>
      <c r="VLU1516" s="3"/>
      <c r="VLV1516" s="3"/>
      <c r="VLW1516" s="3"/>
      <c r="VLX1516" s="3"/>
      <c r="VLY1516" s="3"/>
      <c r="VLZ1516" s="3"/>
      <c r="VMA1516" s="3"/>
      <c r="VMB1516" s="3"/>
      <c r="VMC1516" s="3"/>
      <c r="VMD1516" s="3"/>
      <c r="VME1516" s="3"/>
      <c r="VMF1516" s="3"/>
      <c r="VMG1516" s="3"/>
      <c r="VMH1516" s="3"/>
      <c r="VMI1516" s="3"/>
      <c r="VMJ1516" s="3"/>
      <c r="VMK1516" s="3"/>
      <c r="VML1516" s="3"/>
      <c r="VMM1516" s="3"/>
      <c r="VMN1516" s="3"/>
      <c r="VMO1516" s="3"/>
      <c r="VMP1516" s="3"/>
      <c r="VMQ1516" s="3"/>
      <c r="VMR1516" s="3"/>
      <c r="VMS1516" s="3"/>
      <c r="VMT1516" s="3"/>
      <c r="VMU1516" s="3"/>
      <c r="VMV1516" s="3"/>
      <c r="VMW1516" s="3"/>
      <c r="VMX1516" s="3"/>
      <c r="VMY1516" s="3"/>
      <c r="VMZ1516" s="3"/>
      <c r="VNA1516" s="3"/>
      <c r="VNB1516" s="3"/>
      <c r="VNC1516" s="3"/>
      <c r="VND1516" s="3"/>
      <c r="VNE1516" s="3"/>
      <c r="VNF1516" s="3"/>
      <c r="VNG1516" s="3"/>
      <c r="VNH1516" s="3"/>
      <c r="VNI1516" s="3"/>
      <c r="VNJ1516" s="3"/>
      <c r="VNK1516" s="3"/>
      <c r="VNL1516" s="3"/>
      <c r="VNM1516" s="3"/>
      <c r="VNN1516" s="3"/>
      <c r="VNO1516" s="3"/>
      <c r="VNP1516" s="3"/>
      <c r="VNQ1516" s="3"/>
      <c r="VNR1516" s="3"/>
      <c r="VNS1516" s="3"/>
      <c r="VNT1516" s="3"/>
      <c r="VNU1516" s="3"/>
      <c r="VNV1516" s="3"/>
      <c r="VNW1516" s="3"/>
      <c r="VNX1516" s="3"/>
      <c r="VNY1516" s="3"/>
      <c r="VNZ1516" s="3"/>
      <c r="VOA1516" s="3"/>
      <c r="VOB1516" s="3"/>
      <c r="VOC1516" s="3"/>
      <c r="VOD1516" s="3"/>
      <c r="VOE1516" s="3"/>
      <c r="VOF1516" s="3"/>
      <c r="VOG1516" s="3"/>
      <c r="VOH1516" s="3"/>
      <c r="VOI1516" s="3"/>
      <c r="VOJ1516" s="3"/>
      <c r="VOK1516" s="3"/>
      <c r="VOL1516" s="3"/>
      <c r="VOM1516" s="3"/>
      <c r="VON1516" s="3"/>
      <c r="VOO1516" s="3"/>
      <c r="VOP1516" s="3"/>
      <c r="VOQ1516" s="3"/>
      <c r="VOR1516" s="3"/>
      <c r="VOS1516" s="3"/>
      <c r="VOT1516" s="3"/>
      <c r="VOU1516" s="3"/>
      <c r="VOV1516" s="3"/>
      <c r="VOW1516" s="3"/>
      <c r="VOX1516" s="3"/>
      <c r="VOY1516" s="3"/>
      <c r="VOZ1516" s="3"/>
      <c r="VPA1516" s="3"/>
      <c r="VPB1516" s="3"/>
      <c r="VPC1516" s="3"/>
      <c r="VPD1516" s="3"/>
      <c r="VPE1516" s="3"/>
      <c r="VPF1516" s="3"/>
      <c r="VPG1516" s="3"/>
      <c r="VPH1516" s="3"/>
      <c r="VPI1516" s="3"/>
      <c r="VPJ1516" s="3"/>
      <c r="VPK1516" s="3"/>
      <c r="VPL1516" s="3"/>
      <c r="VPM1516" s="3"/>
      <c r="VPN1516" s="3"/>
      <c r="VPO1516" s="3"/>
      <c r="VPP1516" s="3"/>
      <c r="VPQ1516" s="3"/>
      <c r="VPR1516" s="3"/>
      <c r="VPS1516" s="3"/>
      <c r="VPT1516" s="3"/>
      <c r="VPU1516" s="3"/>
      <c r="VPV1516" s="3"/>
      <c r="VPW1516" s="3"/>
      <c r="VPX1516" s="3"/>
      <c r="VPY1516" s="3"/>
      <c r="VPZ1516" s="3"/>
      <c r="VQA1516" s="3"/>
      <c r="VQB1516" s="3"/>
      <c r="VQC1516" s="3"/>
      <c r="VQD1516" s="3"/>
      <c r="VQE1516" s="3"/>
      <c r="VQF1516" s="3"/>
      <c r="VQG1516" s="3"/>
      <c r="VQH1516" s="3"/>
      <c r="VQI1516" s="3"/>
      <c r="VQJ1516" s="3"/>
      <c r="VQK1516" s="3"/>
      <c r="VQL1516" s="3"/>
      <c r="VQM1516" s="3"/>
      <c r="VQN1516" s="3"/>
      <c r="VQO1516" s="3"/>
      <c r="VQP1516" s="3"/>
      <c r="VQQ1516" s="3"/>
      <c r="VQR1516" s="3"/>
      <c r="VQS1516" s="3"/>
      <c r="VQT1516" s="3"/>
      <c r="VQU1516" s="3"/>
      <c r="VQV1516" s="3"/>
      <c r="VQW1516" s="3"/>
      <c r="VQX1516" s="3"/>
      <c r="VQY1516" s="3"/>
      <c r="VQZ1516" s="3"/>
      <c r="VRA1516" s="3"/>
      <c r="VRB1516" s="3"/>
      <c r="VRC1516" s="3"/>
      <c r="VRD1516" s="3"/>
      <c r="VRE1516" s="3"/>
      <c r="VRF1516" s="3"/>
      <c r="VRG1516" s="3"/>
      <c r="VRH1516" s="3"/>
      <c r="VRI1516" s="3"/>
      <c r="VRJ1516" s="3"/>
      <c r="VRK1516" s="3"/>
      <c r="VRL1516" s="3"/>
      <c r="VRM1516" s="3"/>
      <c r="VRN1516" s="3"/>
      <c r="VRO1516" s="3"/>
      <c r="VRP1516" s="3"/>
      <c r="VRQ1516" s="3"/>
      <c r="VRR1516" s="3"/>
      <c r="VRS1516" s="3"/>
      <c r="VRT1516" s="3"/>
      <c r="VRU1516" s="3"/>
      <c r="VRV1516" s="3"/>
      <c r="VRW1516" s="3"/>
      <c r="VRX1516" s="3"/>
      <c r="VRY1516" s="3"/>
      <c r="VRZ1516" s="3"/>
      <c r="VSA1516" s="3"/>
      <c r="VSB1516" s="3"/>
      <c r="VSC1516" s="3"/>
      <c r="VSD1516" s="3"/>
      <c r="VSE1516" s="3"/>
      <c r="VSF1516" s="3"/>
      <c r="VSG1516" s="3"/>
      <c r="VSH1516" s="3"/>
      <c r="VSI1516" s="3"/>
      <c r="VSJ1516" s="3"/>
      <c r="VSK1516" s="3"/>
      <c r="VSL1516" s="3"/>
      <c r="VSM1516" s="3"/>
      <c r="VSN1516" s="3"/>
      <c r="VSO1516" s="3"/>
      <c r="VSP1516" s="3"/>
      <c r="VSQ1516" s="3"/>
      <c r="VSR1516" s="3"/>
      <c r="VSS1516" s="3"/>
      <c r="VST1516" s="3"/>
      <c r="VSU1516" s="3"/>
      <c r="VSV1516" s="3"/>
      <c r="VSW1516" s="3"/>
      <c r="VSX1516" s="3"/>
      <c r="VSY1516" s="3"/>
      <c r="VSZ1516" s="3"/>
      <c r="VTA1516" s="3"/>
      <c r="VTB1516" s="3"/>
      <c r="VTC1516" s="3"/>
      <c r="VTD1516" s="3"/>
      <c r="VTE1516" s="3"/>
      <c r="VTF1516" s="3"/>
      <c r="VTG1516" s="3"/>
      <c r="VTH1516" s="3"/>
      <c r="VTI1516" s="3"/>
      <c r="VTJ1516" s="3"/>
      <c r="VTK1516" s="3"/>
      <c r="VTL1516" s="3"/>
      <c r="VTM1516" s="3"/>
      <c r="VTN1516" s="3"/>
      <c r="VTO1516" s="3"/>
      <c r="VTP1516" s="3"/>
      <c r="VTQ1516" s="3"/>
      <c r="VTR1516" s="3"/>
      <c r="VTS1516" s="3"/>
      <c r="VTT1516" s="3"/>
      <c r="VTU1516" s="3"/>
      <c r="VTV1516" s="3"/>
      <c r="VTW1516" s="3"/>
      <c r="VTX1516" s="3"/>
      <c r="VTY1516" s="3"/>
      <c r="VTZ1516" s="3"/>
      <c r="VUA1516" s="3"/>
      <c r="VUB1516" s="3"/>
      <c r="VUC1516" s="3"/>
      <c r="VUD1516" s="3"/>
      <c r="VUE1516" s="3"/>
      <c r="VUF1516" s="3"/>
      <c r="VUG1516" s="3"/>
      <c r="VUH1516" s="3"/>
      <c r="VUI1516" s="3"/>
      <c r="VUJ1516" s="3"/>
      <c r="VUK1516" s="3"/>
      <c r="VUL1516" s="3"/>
      <c r="VUM1516" s="3"/>
      <c r="VUN1516" s="3"/>
      <c r="VUO1516" s="3"/>
      <c r="VUP1516" s="3"/>
      <c r="VUQ1516" s="3"/>
      <c r="VUR1516" s="3"/>
      <c r="VUS1516" s="3"/>
      <c r="VUT1516" s="3"/>
      <c r="VUU1516" s="3"/>
      <c r="VUV1516" s="3"/>
      <c r="VUW1516" s="3"/>
      <c r="VUX1516" s="3"/>
      <c r="VUY1516" s="3"/>
      <c r="VUZ1516" s="3"/>
      <c r="VVA1516" s="3"/>
      <c r="VVB1516" s="3"/>
      <c r="VVC1516" s="3"/>
      <c r="VVD1516" s="3"/>
      <c r="VVE1516" s="3"/>
      <c r="VVF1516" s="3"/>
      <c r="VVG1516" s="3"/>
      <c r="VVH1516" s="3"/>
      <c r="VVI1516" s="3"/>
      <c r="VVJ1516" s="3"/>
      <c r="VVK1516" s="3"/>
      <c r="VVL1516" s="3"/>
      <c r="VVM1516" s="3"/>
      <c r="VVN1516" s="3"/>
      <c r="VVO1516" s="3"/>
      <c r="VVP1516" s="3"/>
      <c r="VVQ1516" s="3"/>
      <c r="VVR1516" s="3"/>
      <c r="VVS1516" s="3"/>
      <c r="VVT1516" s="3"/>
      <c r="VVU1516" s="3"/>
      <c r="VVV1516" s="3"/>
      <c r="VVW1516" s="3"/>
      <c r="VVX1516" s="3"/>
      <c r="VVY1516" s="3"/>
      <c r="VVZ1516" s="3"/>
      <c r="VWA1516" s="3"/>
      <c r="VWB1516" s="3"/>
      <c r="VWC1516" s="3"/>
      <c r="VWD1516" s="3"/>
      <c r="VWE1516" s="3"/>
      <c r="VWF1516" s="3"/>
      <c r="VWG1516" s="3"/>
      <c r="VWH1516" s="3"/>
      <c r="VWI1516" s="3"/>
      <c r="VWJ1516" s="3"/>
      <c r="VWK1516" s="3"/>
      <c r="VWL1516" s="3"/>
      <c r="VWM1516" s="3"/>
      <c r="VWN1516" s="3"/>
      <c r="VWO1516" s="3"/>
      <c r="VWP1516" s="3"/>
      <c r="VWQ1516" s="3"/>
      <c r="VWR1516" s="3"/>
      <c r="VWS1516" s="3"/>
      <c r="VWT1516" s="3"/>
      <c r="VWU1516" s="3"/>
      <c r="VWV1516" s="3"/>
      <c r="VWW1516" s="3"/>
      <c r="VWX1516" s="3"/>
      <c r="VWY1516" s="3"/>
      <c r="VWZ1516" s="3"/>
      <c r="VXA1516" s="3"/>
      <c r="VXB1516" s="3"/>
      <c r="VXC1516" s="3"/>
      <c r="VXD1516" s="3"/>
      <c r="VXE1516" s="3"/>
      <c r="VXF1516" s="3"/>
      <c r="VXG1516" s="3"/>
      <c r="VXH1516" s="3"/>
      <c r="VXI1516" s="3"/>
      <c r="VXJ1516" s="3"/>
      <c r="VXK1516" s="3"/>
      <c r="VXL1516" s="3"/>
      <c r="VXM1516" s="3"/>
      <c r="VXN1516" s="3"/>
      <c r="VXO1516" s="3"/>
      <c r="VXP1516" s="3"/>
      <c r="VXQ1516" s="3"/>
      <c r="VXR1516" s="3"/>
      <c r="VXS1516" s="3"/>
      <c r="VXT1516" s="3"/>
      <c r="VXU1516" s="3"/>
      <c r="VXV1516" s="3"/>
      <c r="VXW1516" s="3"/>
      <c r="VXX1516" s="3"/>
      <c r="VXY1516" s="3"/>
      <c r="VXZ1516" s="3"/>
      <c r="VYA1516" s="3"/>
      <c r="VYB1516" s="3"/>
      <c r="VYC1516" s="3"/>
      <c r="VYD1516" s="3"/>
      <c r="VYE1516" s="3"/>
      <c r="VYF1516" s="3"/>
      <c r="VYG1516" s="3"/>
      <c r="VYH1516" s="3"/>
      <c r="VYI1516" s="3"/>
      <c r="VYJ1516" s="3"/>
      <c r="VYK1516" s="3"/>
      <c r="VYL1516" s="3"/>
      <c r="VYM1516" s="3"/>
      <c r="VYN1516" s="3"/>
      <c r="VYO1516" s="3"/>
      <c r="VYP1516" s="3"/>
      <c r="VYQ1516" s="3"/>
      <c r="VYR1516" s="3"/>
      <c r="VYS1516" s="3"/>
      <c r="VYT1516" s="3"/>
      <c r="VYU1516" s="3"/>
      <c r="VYV1516" s="3"/>
      <c r="VYW1516" s="3"/>
      <c r="VYX1516" s="3"/>
      <c r="VYY1516" s="3"/>
      <c r="VYZ1516" s="3"/>
      <c r="VZA1516" s="3"/>
      <c r="VZB1516" s="3"/>
      <c r="VZC1516" s="3"/>
      <c r="VZD1516" s="3"/>
      <c r="VZE1516" s="3"/>
      <c r="VZF1516" s="3"/>
      <c r="VZG1516" s="3"/>
      <c r="VZH1516" s="3"/>
      <c r="VZI1516" s="3"/>
      <c r="VZJ1516" s="3"/>
      <c r="VZK1516" s="3"/>
      <c r="VZL1516" s="3"/>
      <c r="VZM1516" s="3"/>
      <c r="VZN1516" s="3"/>
      <c r="VZO1516" s="3"/>
      <c r="VZP1516" s="3"/>
      <c r="VZQ1516" s="3"/>
      <c r="VZR1516" s="3"/>
      <c r="VZS1516" s="3"/>
      <c r="VZT1516" s="3"/>
      <c r="VZU1516" s="3"/>
      <c r="VZV1516" s="3"/>
      <c r="VZW1516" s="3"/>
      <c r="VZX1516" s="3"/>
      <c r="VZY1516" s="3"/>
      <c r="VZZ1516" s="3"/>
      <c r="WAA1516" s="3"/>
      <c r="WAB1516" s="3"/>
      <c r="WAC1516" s="3"/>
      <c r="WAD1516" s="3"/>
      <c r="WAE1516" s="3"/>
      <c r="WAF1516" s="3"/>
      <c r="WAG1516" s="3"/>
      <c r="WAH1516" s="3"/>
      <c r="WAI1516" s="3"/>
      <c r="WAJ1516" s="3"/>
      <c r="WAK1516" s="3"/>
      <c r="WAL1516" s="3"/>
      <c r="WAM1516" s="3"/>
      <c r="WAN1516" s="3"/>
      <c r="WAO1516" s="3"/>
      <c r="WAP1516" s="3"/>
      <c r="WAQ1516" s="3"/>
      <c r="WAR1516" s="3"/>
      <c r="WAS1516" s="3"/>
      <c r="WAT1516" s="3"/>
      <c r="WAU1516" s="3"/>
      <c r="WAV1516" s="3"/>
      <c r="WAW1516" s="3"/>
      <c r="WAX1516" s="3"/>
      <c r="WAY1516" s="3"/>
      <c r="WAZ1516" s="3"/>
      <c r="WBA1516" s="3"/>
      <c r="WBB1516" s="3"/>
      <c r="WBC1516" s="3"/>
      <c r="WBD1516" s="3"/>
      <c r="WBE1516" s="3"/>
      <c r="WBF1516" s="3"/>
      <c r="WBG1516" s="3"/>
      <c r="WBH1516" s="3"/>
      <c r="WBI1516" s="3"/>
      <c r="WBJ1516" s="3"/>
      <c r="WBK1516" s="3"/>
      <c r="WBL1516" s="3"/>
      <c r="WBM1516" s="3"/>
      <c r="WBN1516" s="3"/>
      <c r="WBO1516" s="3"/>
      <c r="WBP1516" s="3"/>
      <c r="WBQ1516" s="3"/>
      <c r="WBR1516" s="3"/>
      <c r="WBS1516" s="3"/>
      <c r="WBT1516" s="3"/>
      <c r="WBU1516" s="3"/>
      <c r="WBV1516" s="3"/>
      <c r="WBW1516" s="3"/>
      <c r="WBX1516" s="3"/>
      <c r="WBY1516" s="3"/>
      <c r="WBZ1516" s="3"/>
      <c r="WCA1516" s="3"/>
      <c r="WCB1516" s="3"/>
      <c r="WCC1516" s="3"/>
      <c r="WCD1516" s="3"/>
      <c r="WCE1516" s="3"/>
      <c r="WCF1516" s="3"/>
      <c r="WCG1516" s="3"/>
      <c r="WCH1516" s="3"/>
      <c r="WCI1516" s="3"/>
      <c r="WCJ1516" s="3"/>
      <c r="WCK1516" s="3"/>
      <c r="WCL1516" s="3"/>
      <c r="WCM1516" s="3"/>
      <c r="WCN1516" s="3"/>
      <c r="WCO1516" s="3"/>
      <c r="WCP1516" s="3"/>
      <c r="WCQ1516" s="3"/>
      <c r="WCR1516" s="3"/>
      <c r="WCS1516" s="3"/>
      <c r="WCT1516" s="3"/>
      <c r="WCU1516" s="3"/>
      <c r="WCV1516" s="3"/>
      <c r="WCW1516" s="3"/>
      <c r="WCX1516" s="3"/>
      <c r="WCY1516" s="3"/>
      <c r="WCZ1516" s="3"/>
      <c r="WDA1516" s="3"/>
      <c r="WDB1516" s="3"/>
      <c r="WDC1516" s="3"/>
      <c r="WDD1516" s="3"/>
      <c r="WDE1516" s="3"/>
      <c r="WDF1516" s="3"/>
      <c r="WDG1516" s="3"/>
      <c r="WDH1516" s="3"/>
      <c r="WDI1516" s="3"/>
      <c r="WDJ1516" s="3"/>
      <c r="WDK1516" s="3"/>
      <c r="WDL1516" s="3"/>
      <c r="WDM1516" s="3"/>
      <c r="WDN1516" s="3"/>
      <c r="WDO1516" s="3"/>
      <c r="WDP1516" s="3"/>
      <c r="WDQ1516" s="3"/>
      <c r="WDR1516" s="3"/>
      <c r="WDS1516" s="3"/>
      <c r="WDT1516" s="3"/>
      <c r="WDU1516" s="3"/>
      <c r="WDV1516" s="3"/>
      <c r="WDW1516" s="3"/>
      <c r="WDX1516" s="3"/>
      <c r="WDY1516" s="3"/>
      <c r="WDZ1516" s="3"/>
      <c r="WEA1516" s="3"/>
      <c r="WEB1516" s="3"/>
      <c r="WEC1516" s="3"/>
      <c r="WED1516" s="3"/>
      <c r="WEE1516" s="3"/>
      <c r="WEF1516" s="3"/>
      <c r="WEG1516" s="3"/>
      <c r="WEH1516" s="3"/>
      <c r="WEI1516" s="3"/>
      <c r="WEJ1516" s="3"/>
      <c r="WEK1516" s="3"/>
      <c r="WEL1516" s="3"/>
      <c r="WEM1516" s="3"/>
      <c r="WEN1516" s="3"/>
      <c r="WEO1516" s="3"/>
      <c r="WEP1516" s="3"/>
      <c r="WEQ1516" s="3"/>
      <c r="WER1516" s="3"/>
      <c r="WES1516" s="3"/>
      <c r="WET1516" s="3"/>
      <c r="WEU1516" s="3"/>
      <c r="WEV1516" s="3"/>
      <c r="WEW1516" s="3"/>
      <c r="WEX1516" s="3"/>
      <c r="WEY1516" s="3"/>
      <c r="WEZ1516" s="3"/>
      <c r="WFA1516" s="3"/>
      <c r="WFB1516" s="3"/>
      <c r="WFC1516" s="3"/>
      <c r="WFD1516" s="3"/>
      <c r="WFE1516" s="3"/>
      <c r="WFF1516" s="3"/>
      <c r="WFG1516" s="3"/>
      <c r="WFH1516" s="3"/>
      <c r="WFI1516" s="3"/>
      <c r="WFJ1516" s="3"/>
      <c r="WFK1516" s="3"/>
      <c r="WFL1516" s="3"/>
      <c r="WFM1516" s="3"/>
      <c r="WFN1516" s="3"/>
      <c r="WFO1516" s="3"/>
      <c r="WFP1516" s="3"/>
      <c r="WFQ1516" s="3"/>
      <c r="WFR1516" s="3"/>
      <c r="WFS1516" s="3"/>
      <c r="WFT1516" s="3"/>
      <c r="WFU1516" s="3"/>
      <c r="WFV1516" s="3"/>
      <c r="WFW1516" s="3"/>
      <c r="WFX1516" s="3"/>
      <c r="WFY1516" s="3"/>
      <c r="WFZ1516" s="3"/>
      <c r="WGA1516" s="3"/>
      <c r="WGB1516" s="3"/>
      <c r="WGC1516" s="3"/>
      <c r="WGD1516" s="3"/>
      <c r="WGE1516" s="3"/>
      <c r="WGF1516" s="3"/>
      <c r="WGG1516" s="3"/>
      <c r="WGH1516" s="3"/>
      <c r="WGI1516" s="3"/>
      <c r="WGJ1516" s="3"/>
      <c r="WGK1516" s="3"/>
      <c r="WGL1516" s="3"/>
      <c r="WGM1516" s="3"/>
      <c r="WGN1516" s="3"/>
      <c r="WGO1516" s="3"/>
      <c r="WGP1516" s="3"/>
      <c r="WGQ1516" s="3"/>
      <c r="WGR1516" s="3"/>
      <c r="WGS1516" s="3"/>
      <c r="WGT1516" s="3"/>
      <c r="WGU1516" s="3"/>
      <c r="WGV1516" s="3"/>
      <c r="WGW1516" s="3"/>
      <c r="WGX1516" s="3"/>
      <c r="WGY1516" s="3"/>
      <c r="WGZ1516" s="3"/>
      <c r="WHA1516" s="3"/>
      <c r="WHB1516" s="3"/>
      <c r="WHC1516" s="3"/>
      <c r="WHD1516" s="3"/>
      <c r="WHE1516" s="3"/>
      <c r="WHF1516" s="3"/>
      <c r="WHG1516" s="3"/>
      <c r="WHH1516" s="3"/>
      <c r="WHI1516" s="3"/>
      <c r="WHJ1516" s="3"/>
      <c r="WHK1516" s="3"/>
      <c r="WHL1516" s="3"/>
      <c r="WHM1516" s="3"/>
      <c r="WHN1516" s="3"/>
      <c r="WHO1516" s="3"/>
      <c r="WHP1516" s="3"/>
      <c r="WHQ1516" s="3"/>
      <c r="WHR1516" s="3"/>
      <c r="WHS1516" s="3"/>
      <c r="WHT1516" s="3"/>
      <c r="WHU1516" s="3"/>
      <c r="WHV1516" s="3"/>
      <c r="WHW1516" s="3"/>
      <c r="WHX1516" s="3"/>
      <c r="WHY1516" s="3"/>
      <c r="WHZ1516" s="3"/>
      <c r="WIA1516" s="3"/>
      <c r="WIB1516" s="3"/>
      <c r="WIC1516" s="3"/>
      <c r="WID1516" s="3"/>
      <c r="WIE1516" s="3"/>
      <c r="WIF1516" s="3"/>
      <c r="WIG1516" s="3"/>
      <c r="WIH1516" s="3"/>
      <c r="WII1516" s="3"/>
      <c r="WIJ1516" s="3"/>
      <c r="WIK1516" s="3"/>
      <c r="WIL1516" s="3"/>
      <c r="WIM1516" s="3"/>
      <c r="WIN1516" s="3"/>
      <c r="WIO1516" s="3"/>
      <c r="WIP1516" s="3"/>
      <c r="WIQ1516" s="3"/>
      <c r="WIR1516" s="3"/>
      <c r="WIS1516" s="3"/>
      <c r="WIT1516" s="3"/>
      <c r="WIU1516" s="3"/>
      <c r="WIV1516" s="3"/>
      <c r="WIW1516" s="3"/>
      <c r="WIX1516" s="3"/>
      <c r="WIY1516" s="3"/>
      <c r="WIZ1516" s="3"/>
      <c r="WJA1516" s="3"/>
      <c r="WJB1516" s="3"/>
      <c r="WJC1516" s="3"/>
      <c r="WJD1516" s="3"/>
      <c r="WJE1516" s="3"/>
      <c r="WJF1516" s="3"/>
      <c r="WJG1516" s="3"/>
      <c r="WJH1516" s="3"/>
      <c r="WJI1516" s="3"/>
      <c r="WJJ1516" s="3"/>
      <c r="WJK1516" s="3"/>
      <c r="WJL1516" s="3"/>
      <c r="WJM1516" s="3"/>
      <c r="WJN1516" s="3"/>
      <c r="WJO1516" s="3"/>
      <c r="WJP1516" s="3"/>
      <c r="WJQ1516" s="3"/>
      <c r="WJR1516" s="3"/>
      <c r="WJS1516" s="3"/>
      <c r="WJT1516" s="3"/>
      <c r="WJU1516" s="3"/>
      <c r="WJV1516" s="3"/>
      <c r="WJW1516" s="3"/>
      <c r="WJX1516" s="3"/>
      <c r="WJY1516" s="3"/>
      <c r="WJZ1516" s="3"/>
      <c r="WKA1516" s="3"/>
      <c r="WKB1516" s="3"/>
      <c r="WKC1516" s="3"/>
      <c r="WKD1516" s="3"/>
      <c r="WKE1516" s="3"/>
      <c r="WKF1516" s="3"/>
      <c r="WKG1516" s="3"/>
      <c r="WKH1516" s="3"/>
      <c r="WKI1516" s="3"/>
      <c r="WKJ1516" s="3"/>
      <c r="WKK1516" s="3"/>
      <c r="WKL1516" s="3"/>
      <c r="WKM1516" s="3"/>
      <c r="WKN1516" s="3"/>
      <c r="WKO1516" s="3"/>
      <c r="WKP1516" s="3"/>
      <c r="WKQ1516" s="3"/>
      <c r="WKR1516" s="3"/>
      <c r="WKS1516" s="3"/>
      <c r="WKT1516" s="3"/>
      <c r="WKU1516" s="3"/>
      <c r="WKV1516" s="3"/>
      <c r="WKW1516" s="3"/>
      <c r="WKX1516" s="3"/>
      <c r="WKY1516" s="3"/>
      <c r="WKZ1516" s="3"/>
      <c r="WLA1516" s="3"/>
      <c r="WLB1516" s="3"/>
      <c r="WLC1516" s="3"/>
      <c r="WLD1516" s="3"/>
      <c r="WLE1516" s="3"/>
      <c r="WLF1516" s="3"/>
      <c r="WLG1516" s="3"/>
      <c r="WLH1516" s="3"/>
      <c r="WLI1516" s="3"/>
      <c r="WLJ1516" s="3"/>
      <c r="WLK1516" s="3"/>
      <c r="WLL1516" s="3"/>
      <c r="WLM1516" s="3"/>
      <c r="WLN1516" s="3"/>
      <c r="WLO1516" s="3"/>
      <c r="WLP1516" s="3"/>
      <c r="WLQ1516" s="3"/>
      <c r="WLR1516" s="3"/>
      <c r="WLS1516" s="3"/>
      <c r="WLT1516" s="3"/>
      <c r="WLU1516" s="3"/>
      <c r="WLV1516" s="3"/>
      <c r="WLW1516" s="3"/>
      <c r="WLX1516" s="3"/>
      <c r="WLY1516" s="3"/>
      <c r="WLZ1516" s="3"/>
      <c r="WMA1516" s="3"/>
      <c r="WMB1516" s="3"/>
      <c r="WMC1516" s="3"/>
      <c r="WMD1516" s="3"/>
      <c r="WME1516" s="3"/>
      <c r="WMF1516" s="3"/>
      <c r="WMG1516" s="3"/>
      <c r="WMH1516" s="3"/>
      <c r="WMI1516" s="3"/>
      <c r="WMJ1516" s="3"/>
      <c r="WMK1516" s="3"/>
      <c r="WML1516" s="3"/>
      <c r="WMM1516" s="3"/>
      <c r="WMN1516" s="3"/>
      <c r="WMO1516" s="3"/>
      <c r="WMP1516" s="3"/>
      <c r="WMQ1516" s="3"/>
      <c r="WMR1516" s="3"/>
      <c r="WMS1516" s="3"/>
      <c r="WMT1516" s="3"/>
      <c r="WMU1516" s="3"/>
      <c r="WMV1516" s="3"/>
      <c r="WMW1516" s="3"/>
      <c r="WMX1516" s="3"/>
      <c r="WMY1516" s="3"/>
      <c r="WMZ1516" s="3"/>
      <c r="WNA1516" s="3"/>
      <c r="WNB1516" s="3"/>
      <c r="WNC1516" s="3"/>
      <c r="WND1516" s="3"/>
      <c r="WNE1516" s="3"/>
      <c r="WNF1516" s="3"/>
      <c r="WNG1516" s="3"/>
      <c r="WNH1516" s="3"/>
      <c r="WNI1516" s="3"/>
      <c r="WNJ1516" s="3"/>
      <c r="WNK1516" s="3"/>
      <c r="WNL1516" s="3"/>
      <c r="WNM1516" s="3"/>
      <c r="WNN1516" s="3"/>
      <c r="WNO1516" s="3"/>
      <c r="WNP1516" s="3"/>
      <c r="WNQ1516" s="3"/>
      <c r="WNR1516" s="3"/>
      <c r="WNS1516" s="3"/>
      <c r="WNT1516" s="3"/>
      <c r="WNU1516" s="3"/>
      <c r="WNV1516" s="3"/>
      <c r="WNW1516" s="3"/>
      <c r="WNX1516" s="3"/>
      <c r="WNY1516" s="3"/>
      <c r="WNZ1516" s="3"/>
      <c r="WOA1516" s="3"/>
      <c r="WOB1516" s="3"/>
      <c r="WOC1516" s="3"/>
      <c r="WOD1516" s="3"/>
      <c r="WOE1516" s="3"/>
      <c r="WOF1516" s="3"/>
      <c r="WOG1516" s="3"/>
      <c r="WOH1516" s="3"/>
      <c r="WOI1516" s="3"/>
      <c r="WOJ1516" s="3"/>
      <c r="WOK1516" s="3"/>
      <c r="WOL1516" s="3"/>
      <c r="WOM1516" s="3"/>
      <c r="WON1516" s="3"/>
      <c r="WOO1516" s="3"/>
      <c r="WOP1516" s="3"/>
      <c r="WOQ1516" s="3"/>
      <c r="WOR1516" s="3"/>
      <c r="WOS1516" s="3"/>
      <c r="WOT1516" s="3"/>
      <c r="WOU1516" s="3"/>
      <c r="WOV1516" s="3"/>
      <c r="WOW1516" s="3"/>
      <c r="WOX1516" s="3"/>
      <c r="WOY1516" s="3"/>
      <c r="WOZ1516" s="3"/>
      <c r="WPA1516" s="3"/>
      <c r="WPB1516" s="3"/>
      <c r="WPC1516" s="3"/>
      <c r="WPD1516" s="3"/>
      <c r="WPE1516" s="3"/>
      <c r="WPF1516" s="3"/>
      <c r="WPG1516" s="3"/>
      <c r="WPH1516" s="3"/>
      <c r="WPI1516" s="3"/>
      <c r="WPJ1516" s="3"/>
      <c r="WPK1516" s="3"/>
      <c r="WPL1516" s="3"/>
      <c r="WPM1516" s="3"/>
      <c r="WPN1516" s="3"/>
      <c r="WPO1516" s="3"/>
      <c r="WPP1516" s="3"/>
      <c r="WPQ1516" s="3"/>
      <c r="WPR1516" s="3"/>
      <c r="WPS1516" s="3"/>
      <c r="WPT1516" s="3"/>
      <c r="WPU1516" s="3"/>
      <c r="WPV1516" s="3"/>
      <c r="WPW1516" s="3"/>
      <c r="WPX1516" s="3"/>
      <c r="WPY1516" s="3"/>
      <c r="WPZ1516" s="3"/>
      <c r="WQA1516" s="3"/>
      <c r="WQB1516" s="3"/>
      <c r="WQC1516" s="3"/>
      <c r="WQD1516" s="3"/>
      <c r="WQE1516" s="3"/>
      <c r="WQF1516" s="3"/>
      <c r="WQG1516" s="3"/>
      <c r="WQH1516" s="3"/>
      <c r="WQI1516" s="3"/>
      <c r="WQJ1516" s="3"/>
      <c r="WQK1516" s="3"/>
      <c r="WQL1516" s="3"/>
      <c r="WQM1516" s="3"/>
      <c r="WQN1516" s="3"/>
      <c r="WQO1516" s="3"/>
      <c r="WQP1516" s="3"/>
      <c r="WQQ1516" s="3"/>
      <c r="WQR1516" s="3"/>
      <c r="WQS1516" s="3"/>
      <c r="WQT1516" s="3"/>
      <c r="WQU1516" s="3"/>
      <c r="WQV1516" s="3"/>
      <c r="WQW1516" s="3"/>
      <c r="WQX1516" s="3"/>
      <c r="WQY1516" s="3"/>
      <c r="WQZ1516" s="3"/>
      <c r="WRA1516" s="3"/>
      <c r="WRB1516" s="3"/>
      <c r="WRC1516" s="3"/>
      <c r="WRD1516" s="3"/>
      <c r="WRE1516" s="3"/>
      <c r="WRF1516" s="3"/>
      <c r="WRG1516" s="3"/>
      <c r="WRH1516" s="3"/>
      <c r="WRI1516" s="3"/>
      <c r="WRJ1516" s="3"/>
      <c r="WRK1516" s="3"/>
      <c r="WRL1516" s="3"/>
      <c r="WRM1516" s="3"/>
      <c r="WRN1516" s="3"/>
      <c r="WRO1516" s="3"/>
      <c r="WRP1516" s="3"/>
      <c r="WRQ1516" s="3"/>
      <c r="WRR1516" s="3"/>
      <c r="WRS1516" s="3"/>
      <c r="WRT1516" s="3"/>
      <c r="WRU1516" s="3"/>
      <c r="WRV1516" s="3"/>
      <c r="WRW1516" s="3"/>
      <c r="WRX1516" s="3"/>
      <c r="WRY1516" s="3"/>
      <c r="WRZ1516" s="3"/>
      <c r="WSA1516" s="3"/>
      <c r="WSB1516" s="3"/>
      <c r="WSC1516" s="3"/>
      <c r="WSD1516" s="3"/>
      <c r="WSE1516" s="3"/>
      <c r="WSF1516" s="3"/>
      <c r="WSG1516" s="3"/>
      <c r="WSH1516" s="3"/>
      <c r="WSI1516" s="3"/>
      <c r="WSJ1516" s="3"/>
      <c r="WSK1516" s="3"/>
      <c r="WSL1516" s="3"/>
      <c r="WSM1516" s="3"/>
      <c r="WSN1516" s="3"/>
      <c r="WSO1516" s="3"/>
      <c r="WSP1516" s="3"/>
      <c r="WSQ1516" s="3"/>
      <c r="WSR1516" s="3"/>
      <c r="WSS1516" s="3"/>
      <c r="WST1516" s="3"/>
      <c r="WSU1516" s="3"/>
      <c r="WSV1516" s="3"/>
      <c r="WSW1516" s="3"/>
      <c r="WSX1516" s="3"/>
      <c r="WSY1516" s="3"/>
      <c r="WSZ1516" s="3"/>
      <c r="WTA1516" s="3"/>
      <c r="WTB1516" s="3"/>
      <c r="WTC1516" s="3"/>
      <c r="WTD1516" s="3"/>
      <c r="WTE1516" s="3"/>
      <c r="WTF1516" s="3"/>
      <c r="WTG1516" s="3"/>
      <c r="WTH1516" s="3"/>
      <c r="WTI1516" s="3"/>
      <c r="WTJ1516" s="3"/>
      <c r="WTK1516" s="3"/>
      <c r="WTL1516" s="3"/>
      <c r="WTM1516" s="3"/>
      <c r="WTN1516" s="3"/>
      <c r="WTO1516" s="3"/>
      <c r="WTP1516" s="3"/>
      <c r="WTQ1516" s="3"/>
      <c r="WTR1516" s="3"/>
      <c r="WTS1516" s="3"/>
      <c r="WTT1516" s="3"/>
      <c r="WTU1516" s="3"/>
      <c r="WTV1516" s="3"/>
      <c r="WTW1516" s="3"/>
      <c r="WTX1516" s="3"/>
      <c r="WTY1516" s="3"/>
      <c r="WTZ1516" s="3"/>
      <c r="WUA1516" s="3"/>
      <c r="WUB1516" s="3"/>
      <c r="WUC1516" s="3"/>
      <c r="WUD1516" s="3"/>
      <c r="WUE1516" s="3"/>
      <c r="WUF1516" s="3"/>
      <c r="WUG1516" s="3"/>
      <c r="WUH1516" s="3"/>
      <c r="WUI1516" s="3"/>
      <c r="WUJ1516" s="3"/>
      <c r="WUK1516" s="3"/>
      <c r="WUL1516" s="3"/>
      <c r="WUM1516" s="3"/>
      <c r="WUN1516" s="3"/>
      <c r="WUO1516" s="3"/>
      <c r="WUP1516" s="3"/>
      <c r="WUQ1516" s="3"/>
      <c r="WUR1516" s="3"/>
      <c r="WUS1516" s="3"/>
      <c r="WUT1516" s="3"/>
      <c r="WUU1516" s="3"/>
      <c r="WUV1516" s="3"/>
      <c r="WUW1516" s="3"/>
      <c r="WUX1516" s="3"/>
      <c r="WUY1516" s="3"/>
      <c r="WUZ1516" s="3"/>
      <c r="WVA1516" s="3"/>
      <c r="WVB1516" s="3"/>
      <c r="WVC1516" s="3"/>
      <c r="WVD1516" s="3"/>
      <c r="WVE1516" s="3"/>
      <c r="WVF1516" s="3"/>
      <c r="WVG1516" s="3"/>
      <c r="WVH1516" s="3"/>
      <c r="WVI1516" s="3"/>
      <c r="WVJ1516" s="3"/>
      <c r="WVK1516" s="3"/>
      <c r="WVL1516" s="3"/>
      <c r="WVM1516" s="3"/>
      <c r="WVN1516" s="3"/>
      <c r="WVO1516" s="3"/>
      <c r="WVP1516" s="3"/>
      <c r="WVQ1516" s="3"/>
      <c r="WVR1516" s="3"/>
      <c r="WVS1516" s="3"/>
      <c r="WVT1516" s="3"/>
      <c r="WVU1516" s="3"/>
      <c r="WVV1516" s="3"/>
      <c r="WVW1516" s="3"/>
      <c r="WVX1516" s="3"/>
      <c r="WVY1516" s="3"/>
      <c r="WVZ1516" s="3"/>
      <c r="WWA1516" s="3"/>
      <c r="WWB1516" s="3"/>
      <c r="WWC1516" s="3"/>
      <c r="WWD1516" s="3"/>
      <c r="WWE1516" s="3"/>
      <c r="WWF1516" s="3"/>
      <c r="WWG1516" s="3"/>
      <c r="WWH1516" s="3"/>
      <c r="WWI1516" s="3"/>
      <c r="WWJ1516" s="3"/>
      <c r="WWK1516" s="3"/>
      <c r="WWL1516" s="3"/>
      <c r="WWM1516" s="3"/>
      <c r="WWN1516" s="3"/>
      <c r="WWO1516" s="3"/>
      <c r="WWP1516" s="3"/>
      <c r="WWQ1516" s="3"/>
      <c r="WWR1516" s="3"/>
      <c r="WWS1516" s="3"/>
      <c r="WWT1516" s="3"/>
      <c r="WWU1516" s="3"/>
      <c r="WWV1516" s="3"/>
      <c r="WWW1516" s="3"/>
      <c r="WWX1516" s="3"/>
      <c r="WWY1516" s="3"/>
      <c r="WWZ1516" s="3"/>
      <c r="WXA1516" s="3"/>
      <c r="WXB1516" s="3"/>
      <c r="WXC1516" s="3"/>
      <c r="WXD1516" s="3"/>
      <c r="WXE1516" s="3"/>
      <c r="WXF1516" s="3"/>
      <c r="WXG1516" s="3"/>
      <c r="WXH1516" s="3"/>
      <c r="WXI1516" s="3"/>
      <c r="WXJ1516" s="3"/>
      <c r="WXK1516" s="3"/>
      <c r="WXL1516" s="3"/>
      <c r="WXM1516" s="3"/>
      <c r="WXN1516" s="3"/>
      <c r="WXO1516" s="3"/>
      <c r="WXP1516" s="3"/>
      <c r="WXQ1516" s="3"/>
      <c r="WXR1516" s="3"/>
      <c r="WXS1516" s="3"/>
      <c r="WXT1516" s="3"/>
      <c r="WXU1516" s="3"/>
      <c r="WXV1516" s="3"/>
      <c r="WXW1516" s="3"/>
      <c r="WXX1516" s="3"/>
      <c r="WXY1516" s="3"/>
      <c r="WXZ1516" s="3"/>
      <c r="WYA1516" s="3"/>
      <c r="WYB1516" s="3"/>
      <c r="WYC1516" s="3"/>
      <c r="WYD1516" s="3"/>
      <c r="WYE1516" s="3"/>
      <c r="WYF1516" s="3"/>
      <c r="WYG1516" s="3"/>
      <c r="WYH1516" s="3"/>
      <c r="WYI1516" s="3"/>
      <c r="WYJ1516" s="3"/>
      <c r="WYK1516" s="3"/>
      <c r="WYL1516" s="3"/>
      <c r="WYM1516" s="3"/>
      <c r="WYN1516" s="3"/>
      <c r="WYO1516" s="3"/>
      <c r="WYP1516" s="3"/>
      <c r="WYQ1516" s="3"/>
      <c r="WYR1516" s="3"/>
      <c r="WYS1516" s="3"/>
      <c r="WYT1516" s="3"/>
      <c r="WYU1516" s="3"/>
      <c r="WYV1516" s="3"/>
      <c r="WYW1516" s="3"/>
      <c r="WYX1516" s="3"/>
      <c r="WYY1516" s="3"/>
      <c r="WYZ1516" s="3"/>
      <c r="WZA1516" s="3"/>
      <c r="WZB1516" s="3"/>
      <c r="WZC1516" s="3"/>
      <c r="WZD1516" s="3"/>
      <c r="WZE1516" s="3"/>
      <c r="WZF1516" s="3"/>
      <c r="WZG1516" s="3"/>
      <c r="WZH1516" s="3"/>
      <c r="WZI1516" s="3"/>
      <c r="WZJ1516" s="3"/>
      <c r="WZK1516" s="3"/>
      <c r="WZL1516" s="3"/>
      <c r="WZM1516" s="3"/>
      <c r="WZN1516" s="3"/>
      <c r="WZO1516" s="3"/>
      <c r="WZP1516" s="3"/>
      <c r="WZQ1516" s="3"/>
      <c r="WZR1516" s="3"/>
      <c r="WZS1516" s="3"/>
      <c r="WZT1516" s="3"/>
      <c r="WZU1516" s="3"/>
      <c r="WZV1516" s="3"/>
      <c r="WZW1516" s="3"/>
      <c r="WZX1516" s="3"/>
      <c r="WZY1516" s="3"/>
      <c r="WZZ1516" s="3"/>
      <c r="XAA1516" s="3"/>
      <c r="XAB1516" s="3"/>
      <c r="XAC1516" s="3"/>
      <c r="XAD1516" s="3"/>
      <c r="XAE1516" s="3"/>
      <c r="XAF1516" s="3"/>
      <c r="XAG1516" s="3"/>
      <c r="XAH1516" s="3"/>
      <c r="XAI1516" s="3"/>
      <c r="XAJ1516" s="3"/>
      <c r="XAK1516" s="3"/>
      <c r="XAL1516" s="3"/>
      <c r="XAM1516" s="3"/>
      <c r="XAN1516" s="3"/>
      <c r="XAO1516" s="3"/>
      <c r="XAP1516" s="3"/>
      <c r="XAQ1516" s="3"/>
      <c r="XAR1516" s="3"/>
      <c r="XAS1516" s="3"/>
      <c r="XAT1516" s="3"/>
      <c r="XAU1516" s="3"/>
      <c r="XAV1516" s="3"/>
      <c r="XAW1516" s="3"/>
      <c r="XAX1516" s="3"/>
      <c r="XAY1516" s="3"/>
      <c r="XAZ1516" s="3"/>
      <c r="XBA1516" s="3"/>
      <c r="XBB1516" s="3"/>
      <c r="XBC1516" s="3"/>
      <c r="XBD1516" s="3"/>
      <c r="XBE1516" s="3"/>
      <c r="XBF1516" s="3"/>
      <c r="XBG1516" s="3"/>
      <c r="XBH1516" s="3"/>
      <c r="XBI1516" s="3"/>
      <c r="XBJ1516" s="3"/>
      <c r="XBK1516" s="3"/>
      <c r="XBL1516" s="3"/>
      <c r="XBM1516" s="3"/>
      <c r="XBN1516" s="3"/>
      <c r="XBO1516" s="3"/>
      <c r="XBP1516" s="3"/>
      <c r="XBQ1516" s="3"/>
      <c r="XBR1516" s="3"/>
      <c r="XBS1516" s="3"/>
      <c r="XBT1516" s="3"/>
      <c r="XBU1516" s="3"/>
      <c r="XBV1516" s="3"/>
      <c r="XBW1516" s="3"/>
      <c r="XBX1516" s="3"/>
      <c r="XBY1516" s="3"/>
      <c r="XBZ1516" s="3"/>
      <c r="XCA1516" s="3"/>
      <c r="XCB1516" s="3"/>
      <c r="XCC1516" s="3"/>
      <c r="XCD1516" s="3"/>
      <c r="XCE1516" s="3"/>
      <c r="XCF1516" s="3"/>
      <c r="XCG1516" s="3"/>
      <c r="XCH1516" s="3"/>
      <c r="XCI1516" s="3"/>
      <c r="XCJ1516" s="3"/>
      <c r="XCK1516" s="3"/>
      <c r="XCL1516" s="3"/>
      <c r="XCM1516" s="3"/>
      <c r="XCN1516" s="3"/>
      <c r="XCO1516" s="3"/>
      <c r="XCP1516" s="3"/>
      <c r="XCQ1516" s="3"/>
      <c r="XCR1516" s="3"/>
      <c r="XCS1516" s="3"/>
      <c r="XCT1516" s="3"/>
      <c r="XCU1516" s="3"/>
      <c r="XCV1516" s="3"/>
      <c r="XCW1516" s="3"/>
      <c r="XCX1516" s="3"/>
      <c r="XCY1516" s="3"/>
      <c r="XCZ1516" s="3"/>
      <c r="XDA1516" s="3"/>
      <c r="XDB1516" s="3"/>
      <c r="XDC1516" s="3"/>
      <c r="XDD1516" s="3"/>
      <c r="XDE1516" s="3"/>
      <c r="XDF1516" s="3"/>
      <c r="XDG1516" s="3"/>
      <c r="XDH1516" s="3"/>
      <c r="XDI1516" s="3"/>
      <c r="XDJ1516" s="3"/>
      <c r="XDK1516" s="3"/>
      <c r="XDL1516" s="3"/>
      <c r="XDM1516" s="3"/>
      <c r="XDN1516" s="3"/>
      <c r="XDO1516" s="3"/>
      <c r="XDP1516" s="3"/>
      <c r="XDQ1516" s="3"/>
      <c r="XDR1516" s="3"/>
      <c r="XDS1516" s="3"/>
      <c r="XDT1516" s="3"/>
      <c r="XDU1516" s="3"/>
      <c r="XDV1516" s="3"/>
      <c r="XDW1516" s="3"/>
      <c r="XDX1516" s="3"/>
      <c r="XDY1516" s="3"/>
      <c r="XDZ1516" s="3"/>
      <c r="XEA1516" s="3"/>
      <c r="XEB1516" s="3"/>
      <c r="XEC1516" s="3"/>
      <c r="XED1516" s="3"/>
      <c r="XEE1516" s="3"/>
      <c r="XEF1516" s="3"/>
      <c r="XEG1516" s="3"/>
      <c r="XEH1516" s="30"/>
      <c r="XEI1516" s="30"/>
    </row>
    <row r="1517" s="5" customFormat="1" customHeight="1" spans="1:14">
      <c r="A1517" s="14">
        <v>1513</v>
      </c>
      <c r="B1517" s="15">
        <v>1602896</v>
      </c>
      <c r="C1517" s="31" t="s">
        <v>2988</v>
      </c>
      <c r="D1517" s="15" t="s">
        <v>2745</v>
      </c>
      <c r="E1517" s="16" t="s">
        <v>839</v>
      </c>
      <c r="F1517" s="15" t="s">
        <v>116</v>
      </c>
      <c r="G1517" s="17">
        <v>92.05</v>
      </c>
      <c r="H1517" s="17">
        <v>435397</v>
      </c>
      <c r="I1517" s="26">
        <v>433078.8</v>
      </c>
      <c r="J1517" s="15">
        <v>6186.84</v>
      </c>
      <c r="K1517" s="15" t="s">
        <v>79</v>
      </c>
      <c r="L1517" s="15">
        <v>300</v>
      </c>
      <c r="M1517" s="17">
        <f t="shared" si="23"/>
        <v>27615</v>
      </c>
      <c r="N1517" s="32" t="s">
        <v>20</v>
      </c>
    </row>
    <row r="1518" s="5" customFormat="1" customHeight="1" spans="1:14">
      <c r="A1518" s="14">
        <v>1514</v>
      </c>
      <c r="B1518" s="15">
        <v>1602913</v>
      </c>
      <c r="C1518" s="31" t="s">
        <v>2989</v>
      </c>
      <c r="D1518" s="15" t="s">
        <v>2745</v>
      </c>
      <c r="E1518" s="16" t="s">
        <v>1662</v>
      </c>
      <c r="F1518" s="15" t="s">
        <v>2554</v>
      </c>
      <c r="G1518" s="17">
        <v>119.33</v>
      </c>
      <c r="H1518" s="17">
        <v>558464</v>
      </c>
      <c r="I1518" s="26">
        <v>555937.2</v>
      </c>
      <c r="J1518" s="15">
        <v>7941.96</v>
      </c>
      <c r="K1518" s="15"/>
      <c r="L1518" s="15">
        <v>150</v>
      </c>
      <c r="M1518" s="17">
        <f t="shared" si="23"/>
        <v>17899.5</v>
      </c>
      <c r="N1518" s="32" t="s">
        <v>20</v>
      </c>
    </row>
    <row r="1519" s="5" customFormat="1" customHeight="1" spans="1:14">
      <c r="A1519" s="14">
        <v>1515</v>
      </c>
      <c r="B1519" s="15">
        <v>1602926</v>
      </c>
      <c r="C1519" s="31" t="s">
        <v>2990</v>
      </c>
      <c r="D1519" s="15" t="s">
        <v>2745</v>
      </c>
      <c r="E1519" s="16" t="s">
        <v>933</v>
      </c>
      <c r="F1519" s="15" t="s">
        <v>1020</v>
      </c>
      <c r="G1519" s="17">
        <v>102.64</v>
      </c>
      <c r="H1519" s="17">
        <v>464959</v>
      </c>
      <c r="I1519" s="26">
        <v>463736.1</v>
      </c>
      <c r="J1519" s="15">
        <v>6624.8</v>
      </c>
      <c r="K1519" s="15" t="s">
        <v>58</v>
      </c>
      <c r="L1519" s="15">
        <v>300</v>
      </c>
      <c r="M1519" s="17">
        <f t="shared" si="23"/>
        <v>30792</v>
      </c>
      <c r="N1519" s="32" t="s">
        <v>20</v>
      </c>
    </row>
    <row r="1520" s="5" customFormat="1" customHeight="1" spans="1:14">
      <c r="A1520" s="14">
        <v>1516</v>
      </c>
      <c r="B1520" s="15">
        <v>1602939</v>
      </c>
      <c r="C1520" s="31" t="s">
        <v>2991</v>
      </c>
      <c r="D1520" s="15" t="s">
        <v>2745</v>
      </c>
      <c r="E1520" s="16" t="s">
        <v>949</v>
      </c>
      <c r="F1520" s="15" t="s">
        <v>116</v>
      </c>
      <c r="G1520" s="17">
        <v>120.78</v>
      </c>
      <c r="H1520" s="17">
        <v>516938</v>
      </c>
      <c r="I1520" s="26">
        <v>514456</v>
      </c>
      <c r="J1520" s="15">
        <v>9799.16</v>
      </c>
      <c r="K1520" s="15"/>
      <c r="L1520" s="15">
        <v>150</v>
      </c>
      <c r="M1520" s="17">
        <f t="shared" si="23"/>
        <v>18117</v>
      </c>
      <c r="N1520" s="32" t="s">
        <v>20</v>
      </c>
    </row>
    <row r="1521" s="5" customFormat="1" customHeight="1" spans="1:14">
      <c r="A1521" s="14">
        <v>1517</v>
      </c>
      <c r="B1521" s="15">
        <v>1602947</v>
      </c>
      <c r="C1521" s="31" t="s">
        <v>2992</v>
      </c>
      <c r="D1521" s="15" t="s">
        <v>2745</v>
      </c>
      <c r="E1521" s="16" t="s">
        <v>819</v>
      </c>
      <c r="F1521" s="15" t="s">
        <v>2793</v>
      </c>
      <c r="G1521" s="17">
        <v>102.64</v>
      </c>
      <c r="H1521" s="17">
        <v>455722</v>
      </c>
      <c r="I1521" s="26">
        <v>454522.8</v>
      </c>
      <c r="J1521" s="15">
        <v>6493.19</v>
      </c>
      <c r="K1521" s="15"/>
      <c r="L1521" s="15">
        <v>150</v>
      </c>
      <c r="M1521" s="17">
        <f t="shared" si="23"/>
        <v>15396</v>
      </c>
      <c r="N1521" s="32" t="s">
        <v>20</v>
      </c>
    </row>
    <row r="1522" s="5" customFormat="1" customHeight="1" spans="1:14">
      <c r="A1522" s="14">
        <v>1518</v>
      </c>
      <c r="B1522" s="15">
        <v>1602996</v>
      </c>
      <c r="C1522" s="31" t="s">
        <v>2993</v>
      </c>
      <c r="D1522" s="15" t="s">
        <v>2745</v>
      </c>
      <c r="E1522" s="16" t="s">
        <v>2994</v>
      </c>
      <c r="F1522" s="15" t="s">
        <v>269</v>
      </c>
      <c r="G1522" s="17">
        <v>89.93</v>
      </c>
      <c r="H1522" s="17">
        <v>366914</v>
      </c>
      <c r="I1522" s="26">
        <v>364752</v>
      </c>
      <c r="J1522" s="15">
        <v>3473.83</v>
      </c>
      <c r="K1522" s="15"/>
      <c r="L1522" s="15">
        <v>150</v>
      </c>
      <c r="M1522" s="17">
        <f t="shared" si="23"/>
        <v>13489.5</v>
      </c>
      <c r="N1522" s="32" t="s">
        <v>20</v>
      </c>
    </row>
    <row r="1523" s="5" customFormat="1" customHeight="1" spans="1:14">
      <c r="A1523" s="14">
        <v>1519</v>
      </c>
      <c r="B1523" s="15">
        <v>1603002</v>
      </c>
      <c r="C1523" s="31" t="s">
        <v>2995</v>
      </c>
      <c r="D1523" s="15" t="s">
        <v>2745</v>
      </c>
      <c r="E1523" s="16" t="s">
        <v>868</v>
      </c>
      <c r="F1523" s="15" t="s">
        <v>68</v>
      </c>
      <c r="G1523" s="17">
        <v>137.79</v>
      </c>
      <c r="H1523" s="17">
        <v>562183</v>
      </c>
      <c r="I1523" s="26">
        <v>559041.6</v>
      </c>
      <c r="J1523" s="15">
        <v>7986.31</v>
      </c>
      <c r="K1523" s="15"/>
      <c r="L1523" s="15">
        <v>150</v>
      </c>
      <c r="M1523" s="17">
        <f t="shared" si="23"/>
        <v>20668.5</v>
      </c>
      <c r="N1523" s="32" t="s">
        <v>20</v>
      </c>
    </row>
    <row r="1524" s="5" customFormat="1" customHeight="1" spans="1:14">
      <c r="A1524" s="14">
        <v>1520</v>
      </c>
      <c r="B1524" s="15">
        <v>1603010</v>
      </c>
      <c r="C1524" s="31" t="s">
        <v>2996</v>
      </c>
      <c r="D1524" s="15" t="s">
        <v>2745</v>
      </c>
      <c r="E1524" s="16" t="s">
        <v>2997</v>
      </c>
      <c r="F1524" s="15" t="s">
        <v>536</v>
      </c>
      <c r="G1524" s="17">
        <v>121.36</v>
      </c>
      <c r="H1524" s="17">
        <v>542479</v>
      </c>
      <c r="I1524" s="26">
        <v>552045</v>
      </c>
      <c r="J1524" s="15">
        <v>7886.35</v>
      </c>
      <c r="K1524" s="15" t="s">
        <v>58</v>
      </c>
      <c r="L1524" s="15">
        <v>300</v>
      </c>
      <c r="M1524" s="17">
        <f t="shared" si="23"/>
        <v>36408</v>
      </c>
      <c r="N1524" s="32" t="s">
        <v>20</v>
      </c>
    </row>
    <row r="1525" s="5" customFormat="1" customHeight="1" spans="1:14">
      <c r="A1525" s="14">
        <v>1521</v>
      </c>
      <c r="B1525" s="15">
        <v>1603030</v>
      </c>
      <c r="C1525" s="31" t="s">
        <v>2998</v>
      </c>
      <c r="D1525" s="15" t="s">
        <v>2745</v>
      </c>
      <c r="E1525" s="16" t="s">
        <v>926</v>
      </c>
      <c r="F1525" s="15" t="s">
        <v>116</v>
      </c>
      <c r="G1525" s="17">
        <v>89.93</v>
      </c>
      <c r="H1525" s="17">
        <v>383102</v>
      </c>
      <c r="I1525" s="26">
        <v>380844</v>
      </c>
      <c r="J1525" s="15">
        <v>3627.09</v>
      </c>
      <c r="K1525" s="15"/>
      <c r="L1525" s="15">
        <v>150</v>
      </c>
      <c r="M1525" s="17">
        <f t="shared" si="23"/>
        <v>13489.5</v>
      </c>
      <c r="N1525" s="32" t="s">
        <v>20</v>
      </c>
    </row>
    <row r="1526" s="5" customFormat="1" customHeight="1" spans="1:14">
      <c r="A1526" s="14">
        <v>1522</v>
      </c>
      <c r="B1526" s="15">
        <v>1603034</v>
      </c>
      <c r="C1526" s="31" t="s">
        <v>2999</v>
      </c>
      <c r="D1526" s="15" t="s">
        <v>2745</v>
      </c>
      <c r="E1526" s="16" t="s">
        <v>97</v>
      </c>
      <c r="F1526" s="15" t="s">
        <v>106</v>
      </c>
      <c r="G1526" s="17">
        <v>102.64</v>
      </c>
      <c r="H1526" s="17">
        <v>437246</v>
      </c>
      <c r="I1526" s="26">
        <v>436096.2</v>
      </c>
      <c r="J1526" s="15">
        <v>6229.94</v>
      </c>
      <c r="K1526" s="15" t="s">
        <v>79</v>
      </c>
      <c r="L1526" s="15">
        <v>300</v>
      </c>
      <c r="M1526" s="17">
        <f t="shared" si="23"/>
        <v>30792</v>
      </c>
      <c r="N1526" s="32" t="s">
        <v>20</v>
      </c>
    </row>
    <row r="1527" s="5" customFormat="1" customHeight="1" spans="1:14">
      <c r="A1527" s="14">
        <v>1523</v>
      </c>
      <c r="B1527" s="15">
        <v>1603036</v>
      </c>
      <c r="C1527" s="31" t="s">
        <v>3000</v>
      </c>
      <c r="D1527" s="15" t="s">
        <v>2745</v>
      </c>
      <c r="E1527" s="16" t="s">
        <v>860</v>
      </c>
      <c r="F1527" s="15" t="s">
        <v>106</v>
      </c>
      <c r="G1527" s="17">
        <v>102.64</v>
      </c>
      <c r="H1527" s="17">
        <v>440326</v>
      </c>
      <c r="I1527" s="26">
        <v>439167.3</v>
      </c>
      <c r="J1527" s="15">
        <v>6273.82</v>
      </c>
      <c r="K1527" s="15" t="s">
        <v>79</v>
      </c>
      <c r="L1527" s="15">
        <v>300</v>
      </c>
      <c r="M1527" s="17">
        <f t="shared" si="23"/>
        <v>30792</v>
      </c>
      <c r="N1527" s="32" t="s">
        <v>20</v>
      </c>
    </row>
    <row r="1528" s="5" customFormat="1" customHeight="1" spans="1:14">
      <c r="A1528" s="14">
        <v>1524</v>
      </c>
      <c r="B1528" s="15">
        <v>1603042</v>
      </c>
      <c r="C1528" s="31" t="s">
        <v>3001</v>
      </c>
      <c r="D1528" s="15" t="s">
        <v>2745</v>
      </c>
      <c r="E1528" s="16" t="s">
        <v>472</v>
      </c>
      <c r="F1528" s="15" t="s">
        <v>2752</v>
      </c>
      <c r="G1528" s="17">
        <v>120.78</v>
      </c>
      <c r="H1528" s="17">
        <v>522977</v>
      </c>
      <c r="I1528" s="26">
        <v>520466</v>
      </c>
      <c r="J1528" s="15">
        <v>7435.23</v>
      </c>
      <c r="K1528" s="15"/>
      <c r="L1528" s="15">
        <v>150</v>
      </c>
      <c r="M1528" s="17">
        <f t="shared" si="23"/>
        <v>18117</v>
      </c>
      <c r="N1528" s="32" t="s">
        <v>20</v>
      </c>
    </row>
    <row r="1529" s="5" customFormat="1" customHeight="1" spans="1:14">
      <c r="A1529" s="14">
        <v>1525</v>
      </c>
      <c r="B1529" s="15">
        <v>1603043</v>
      </c>
      <c r="C1529" s="31" t="s">
        <v>3002</v>
      </c>
      <c r="D1529" s="15" t="s">
        <v>2745</v>
      </c>
      <c r="E1529" s="16" t="s">
        <v>974</v>
      </c>
      <c r="F1529" s="15" t="s">
        <v>68</v>
      </c>
      <c r="G1529" s="17">
        <v>137.79</v>
      </c>
      <c r="H1529" s="17">
        <v>611788</v>
      </c>
      <c r="I1529" s="26">
        <v>608368.8</v>
      </c>
      <c r="J1529" s="15">
        <v>17381.97</v>
      </c>
      <c r="K1529" s="15" t="s">
        <v>48</v>
      </c>
      <c r="L1529" s="15">
        <v>300</v>
      </c>
      <c r="M1529" s="17">
        <f t="shared" si="23"/>
        <v>41337</v>
      </c>
      <c r="N1529" s="32" t="s">
        <v>20</v>
      </c>
    </row>
    <row r="1530" s="5" customFormat="1" customHeight="1" spans="1:14">
      <c r="A1530" s="14">
        <v>1526</v>
      </c>
      <c r="B1530" s="15">
        <v>1603045</v>
      </c>
      <c r="C1530" s="31" t="s">
        <v>3003</v>
      </c>
      <c r="D1530" s="15" t="s">
        <v>2745</v>
      </c>
      <c r="E1530" s="16" t="s">
        <v>851</v>
      </c>
      <c r="F1530" s="15" t="s">
        <v>2796</v>
      </c>
      <c r="G1530" s="17">
        <v>102.64</v>
      </c>
      <c r="H1530" s="17">
        <v>428009</v>
      </c>
      <c r="I1530" s="26">
        <v>426882.9</v>
      </c>
      <c r="J1530" s="15">
        <v>8131.1</v>
      </c>
      <c r="K1530" s="15"/>
      <c r="L1530" s="15">
        <v>150</v>
      </c>
      <c r="M1530" s="17">
        <f t="shared" si="23"/>
        <v>15396</v>
      </c>
      <c r="N1530" s="32" t="s">
        <v>20</v>
      </c>
    </row>
    <row r="1531" s="5" customFormat="1" customHeight="1" spans="1:14">
      <c r="A1531" s="14">
        <v>1527</v>
      </c>
      <c r="B1531" s="15">
        <v>1603049</v>
      </c>
      <c r="C1531" s="31" t="s">
        <v>3004</v>
      </c>
      <c r="D1531" s="15" t="s">
        <v>2745</v>
      </c>
      <c r="E1531" s="16" t="s">
        <v>595</v>
      </c>
      <c r="F1531" s="15" t="s">
        <v>2118</v>
      </c>
      <c r="G1531" s="17">
        <v>120.83</v>
      </c>
      <c r="H1531" s="17">
        <v>583609</v>
      </c>
      <c r="I1531" s="26">
        <v>580131.3</v>
      </c>
      <c r="J1531" s="15">
        <v>8287.59</v>
      </c>
      <c r="K1531" s="15"/>
      <c r="L1531" s="15">
        <v>150</v>
      </c>
      <c r="M1531" s="17">
        <f t="shared" ref="M1531:M1594" si="24">L1531*G1531</f>
        <v>18124.5</v>
      </c>
      <c r="N1531" s="32" t="s">
        <v>20</v>
      </c>
    </row>
    <row r="1532" s="5" customFormat="1" customHeight="1" spans="1:14">
      <c r="A1532" s="14">
        <v>1528</v>
      </c>
      <c r="B1532" s="15">
        <v>1603054</v>
      </c>
      <c r="C1532" s="31" t="s">
        <v>3005</v>
      </c>
      <c r="D1532" s="15" t="s">
        <v>2745</v>
      </c>
      <c r="E1532" s="16" t="s">
        <v>1391</v>
      </c>
      <c r="F1532" s="15" t="s">
        <v>2437</v>
      </c>
      <c r="G1532" s="17">
        <v>92.05</v>
      </c>
      <c r="H1532" s="17">
        <v>389372</v>
      </c>
      <c r="I1532" s="26">
        <v>387298.8</v>
      </c>
      <c r="J1532" s="15">
        <v>5532.84</v>
      </c>
      <c r="K1532" s="15"/>
      <c r="L1532" s="15">
        <v>150</v>
      </c>
      <c r="M1532" s="17">
        <f t="shared" si="24"/>
        <v>13807.5</v>
      </c>
      <c r="N1532" s="32" t="s">
        <v>20</v>
      </c>
    </row>
    <row r="1533" s="5" customFormat="1" customHeight="1" spans="1:14">
      <c r="A1533" s="14">
        <v>1529</v>
      </c>
      <c r="B1533" s="15">
        <v>1603055</v>
      </c>
      <c r="C1533" s="31" t="s">
        <v>3006</v>
      </c>
      <c r="D1533" s="15" t="s">
        <v>2745</v>
      </c>
      <c r="E1533" s="16" t="s">
        <v>3007</v>
      </c>
      <c r="F1533" s="15" t="s">
        <v>326</v>
      </c>
      <c r="G1533" s="17">
        <v>137.24</v>
      </c>
      <c r="H1533" s="17">
        <v>625814</v>
      </c>
      <c r="I1533" s="26">
        <v>623397.6</v>
      </c>
      <c r="J1533" s="15">
        <v>8905.68</v>
      </c>
      <c r="K1533" s="15"/>
      <c r="L1533" s="15">
        <v>150</v>
      </c>
      <c r="M1533" s="17">
        <f t="shared" si="24"/>
        <v>20586</v>
      </c>
      <c r="N1533" s="32" t="s">
        <v>20</v>
      </c>
    </row>
    <row r="1534" s="5" customFormat="1" customHeight="1" spans="1:14">
      <c r="A1534" s="14">
        <v>1530</v>
      </c>
      <c r="B1534" s="15">
        <v>1603058</v>
      </c>
      <c r="C1534" s="31" t="s">
        <v>3008</v>
      </c>
      <c r="D1534" s="15" t="s">
        <v>2745</v>
      </c>
      <c r="E1534" s="16" t="s">
        <v>3009</v>
      </c>
      <c r="F1534" s="15" t="s">
        <v>109</v>
      </c>
      <c r="G1534" s="17">
        <v>137.79</v>
      </c>
      <c r="H1534" s="17">
        <v>624189</v>
      </c>
      <c r="I1534" s="26">
        <v>620700.6</v>
      </c>
      <c r="J1534" s="15">
        <v>11822.87</v>
      </c>
      <c r="K1534" s="15"/>
      <c r="L1534" s="15">
        <v>150</v>
      </c>
      <c r="M1534" s="17">
        <f t="shared" si="24"/>
        <v>20668.5</v>
      </c>
      <c r="N1534" s="32" t="s">
        <v>20</v>
      </c>
    </row>
    <row r="1535" s="5" customFormat="1" customHeight="1" spans="1:14">
      <c r="A1535" s="14">
        <v>1531</v>
      </c>
      <c r="B1535" s="15">
        <v>1603064</v>
      </c>
      <c r="C1535" s="31" t="s">
        <v>3010</v>
      </c>
      <c r="D1535" s="15" t="s">
        <v>2745</v>
      </c>
      <c r="E1535" s="16" t="s">
        <v>883</v>
      </c>
      <c r="F1535" s="15" t="s">
        <v>106</v>
      </c>
      <c r="G1535" s="17">
        <v>102.64</v>
      </c>
      <c r="H1535" s="17">
        <v>474197</v>
      </c>
      <c r="I1535" s="26">
        <v>472949.4</v>
      </c>
      <c r="J1535" s="15">
        <v>6756.42</v>
      </c>
      <c r="K1535" s="15" t="s">
        <v>58</v>
      </c>
      <c r="L1535" s="15">
        <v>300</v>
      </c>
      <c r="M1535" s="17">
        <f t="shared" si="24"/>
        <v>30792</v>
      </c>
      <c r="N1535" s="32" t="s">
        <v>20</v>
      </c>
    </row>
    <row r="1536" s="5" customFormat="1" customHeight="1" spans="1:14">
      <c r="A1536" s="14">
        <v>1532</v>
      </c>
      <c r="B1536" s="15">
        <v>1603066</v>
      </c>
      <c r="C1536" s="31" t="s">
        <v>3011</v>
      </c>
      <c r="D1536" s="15" t="s">
        <v>2745</v>
      </c>
      <c r="E1536" s="16" t="s">
        <v>423</v>
      </c>
      <c r="F1536" s="15" t="s">
        <v>1456</v>
      </c>
      <c r="G1536" s="17">
        <v>120.78</v>
      </c>
      <c r="H1536" s="17">
        <v>504860</v>
      </c>
      <c r="I1536" s="26">
        <v>502436</v>
      </c>
      <c r="J1536" s="15">
        <v>7177.65</v>
      </c>
      <c r="K1536" s="15" t="s">
        <v>58</v>
      </c>
      <c r="L1536" s="15">
        <v>300</v>
      </c>
      <c r="M1536" s="17">
        <f t="shared" si="24"/>
        <v>36234</v>
      </c>
      <c r="N1536" s="32" t="s">
        <v>20</v>
      </c>
    </row>
    <row r="1537" s="5" customFormat="1" customHeight="1" spans="1:14">
      <c r="A1537" s="14">
        <v>1533</v>
      </c>
      <c r="B1537" s="15">
        <v>1603112</v>
      </c>
      <c r="C1537" s="31" t="s">
        <v>3012</v>
      </c>
      <c r="D1537" s="15" t="s">
        <v>2745</v>
      </c>
      <c r="E1537" s="16" t="s">
        <v>1218</v>
      </c>
      <c r="F1537" s="15" t="s">
        <v>1212</v>
      </c>
      <c r="G1537" s="17">
        <v>121.36</v>
      </c>
      <c r="H1537" s="17">
        <v>535198</v>
      </c>
      <c r="I1537" s="26">
        <v>544635</v>
      </c>
      <c r="J1537" s="15">
        <v>7780.5</v>
      </c>
      <c r="K1537" s="15"/>
      <c r="L1537" s="15">
        <v>150</v>
      </c>
      <c r="M1537" s="17">
        <f t="shared" si="24"/>
        <v>18204</v>
      </c>
      <c r="N1537" s="32" t="s">
        <v>20</v>
      </c>
    </row>
    <row r="1538" s="5" customFormat="1" customHeight="1" spans="1:14">
      <c r="A1538" s="14">
        <v>1534</v>
      </c>
      <c r="B1538" s="15">
        <v>1603157</v>
      </c>
      <c r="C1538" s="31" t="s">
        <v>3013</v>
      </c>
      <c r="D1538" s="15" t="s">
        <v>2745</v>
      </c>
      <c r="E1538" s="16" t="s">
        <v>173</v>
      </c>
      <c r="F1538" s="15" t="s">
        <v>2796</v>
      </c>
      <c r="G1538" s="17">
        <v>102.64</v>
      </c>
      <c r="H1538" s="17">
        <v>483434</v>
      </c>
      <c r="I1538" s="26">
        <v>482162.7</v>
      </c>
      <c r="J1538" s="15">
        <v>6888.04</v>
      </c>
      <c r="K1538" s="15" t="s">
        <v>58</v>
      </c>
      <c r="L1538" s="15">
        <v>300</v>
      </c>
      <c r="M1538" s="17">
        <f t="shared" si="24"/>
        <v>30792</v>
      </c>
      <c r="N1538" s="32" t="s">
        <v>20</v>
      </c>
    </row>
    <row r="1539" s="5" customFormat="1" customHeight="1" spans="1:14">
      <c r="A1539" s="14">
        <v>1535</v>
      </c>
      <c r="B1539" s="15">
        <v>1603180</v>
      </c>
      <c r="C1539" s="31" t="s">
        <v>3014</v>
      </c>
      <c r="D1539" s="15" t="s">
        <v>2745</v>
      </c>
      <c r="E1539" s="16" t="s">
        <v>894</v>
      </c>
      <c r="F1539" s="15" t="s">
        <v>1746</v>
      </c>
      <c r="G1539" s="17">
        <v>121.36</v>
      </c>
      <c r="H1539" s="17">
        <v>586191</v>
      </c>
      <c r="I1539" s="26">
        <v>596505</v>
      </c>
      <c r="J1539" s="15">
        <v>11362</v>
      </c>
      <c r="K1539" s="15"/>
      <c r="L1539" s="15">
        <v>150</v>
      </c>
      <c r="M1539" s="17">
        <f t="shared" si="24"/>
        <v>18204</v>
      </c>
      <c r="N1539" s="32" t="s">
        <v>20</v>
      </c>
    </row>
    <row r="1540" s="5" customFormat="1" customHeight="1" spans="1:14">
      <c r="A1540" s="14">
        <v>1536</v>
      </c>
      <c r="B1540" s="15">
        <v>1603181</v>
      </c>
      <c r="C1540" s="31" t="s">
        <v>3015</v>
      </c>
      <c r="D1540" s="15" t="s">
        <v>2745</v>
      </c>
      <c r="E1540" s="16" t="s">
        <v>881</v>
      </c>
      <c r="F1540" s="15" t="s">
        <v>2796</v>
      </c>
      <c r="G1540" s="17">
        <v>102.64</v>
      </c>
      <c r="H1540" s="17">
        <v>446484</v>
      </c>
      <c r="I1540" s="26">
        <v>445309.5</v>
      </c>
      <c r="J1540" s="15">
        <v>6361.57</v>
      </c>
      <c r="K1540" s="15" t="s">
        <v>58</v>
      </c>
      <c r="L1540" s="15">
        <v>300</v>
      </c>
      <c r="M1540" s="17">
        <f t="shared" si="24"/>
        <v>30792</v>
      </c>
      <c r="N1540" s="32" t="s">
        <v>20</v>
      </c>
    </row>
    <row r="1541" s="5" customFormat="1" customHeight="1" spans="1:14">
      <c r="A1541" s="14">
        <v>1537</v>
      </c>
      <c r="B1541" s="15">
        <v>1603184</v>
      </c>
      <c r="C1541" s="31" t="s">
        <v>3016</v>
      </c>
      <c r="D1541" s="15" t="s">
        <v>2745</v>
      </c>
      <c r="E1541" s="16" t="s">
        <v>750</v>
      </c>
      <c r="F1541" s="15" t="s">
        <v>1569</v>
      </c>
      <c r="G1541" s="17">
        <v>89.93</v>
      </c>
      <c r="H1541" s="17">
        <v>366914</v>
      </c>
      <c r="I1541" s="26">
        <v>364752</v>
      </c>
      <c r="J1541" s="15">
        <v>3473.83</v>
      </c>
      <c r="K1541" s="15" t="s">
        <v>79</v>
      </c>
      <c r="L1541" s="15">
        <v>300</v>
      </c>
      <c r="M1541" s="17">
        <f t="shared" si="24"/>
        <v>26979</v>
      </c>
      <c r="N1541" s="32" t="s">
        <v>20</v>
      </c>
    </row>
    <row r="1542" s="5" customFormat="1" customHeight="1" spans="1:14">
      <c r="A1542" s="14">
        <v>1538</v>
      </c>
      <c r="B1542" s="15">
        <v>1603221</v>
      </c>
      <c r="C1542" s="31" t="s">
        <v>459</v>
      </c>
      <c r="D1542" s="15" t="s">
        <v>2745</v>
      </c>
      <c r="E1542" s="16" t="s">
        <v>46</v>
      </c>
      <c r="F1542" s="15" t="s">
        <v>68</v>
      </c>
      <c r="G1542" s="17">
        <v>120.78</v>
      </c>
      <c r="H1542" s="17">
        <v>583367</v>
      </c>
      <c r="I1542" s="26">
        <v>580566</v>
      </c>
      <c r="J1542" s="15">
        <v>11058.4</v>
      </c>
      <c r="K1542" s="15" t="s">
        <v>58</v>
      </c>
      <c r="L1542" s="15">
        <v>300</v>
      </c>
      <c r="M1542" s="17">
        <f t="shared" si="24"/>
        <v>36234</v>
      </c>
      <c r="N1542" s="32" t="s">
        <v>20</v>
      </c>
    </row>
    <row r="1543" s="5" customFormat="1" customHeight="1" spans="1:14">
      <c r="A1543" s="14">
        <v>1539</v>
      </c>
      <c r="B1543" s="15">
        <v>1603236</v>
      </c>
      <c r="C1543" s="31" t="s">
        <v>3017</v>
      </c>
      <c r="D1543" s="15" t="s">
        <v>2745</v>
      </c>
      <c r="E1543" s="16" t="s">
        <v>246</v>
      </c>
      <c r="F1543" s="15" t="s">
        <v>2838</v>
      </c>
      <c r="G1543" s="17">
        <v>120.78</v>
      </c>
      <c r="H1543" s="17">
        <v>535055</v>
      </c>
      <c r="I1543" s="26">
        <v>532486</v>
      </c>
      <c r="J1543" s="15">
        <v>7606.95</v>
      </c>
      <c r="K1543" s="15"/>
      <c r="L1543" s="15">
        <v>150</v>
      </c>
      <c r="M1543" s="17">
        <f t="shared" si="24"/>
        <v>18117</v>
      </c>
      <c r="N1543" s="32" t="s">
        <v>20</v>
      </c>
    </row>
    <row r="1544" s="5" customFormat="1" customHeight="1" spans="1:14">
      <c r="A1544" s="14">
        <v>1540</v>
      </c>
      <c r="B1544" s="15">
        <v>1603237</v>
      </c>
      <c r="C1544" s="31" t="s">
        <v>3018</v>
      </c>
      <c r="D1544" s="15" t="s">
        <v>2745</v>
      </c>
      <c r="E1544" s="16" t="s">
        <v>579</v>
      </c>
      <c r="F1544" s="15" t="s">
        <v>1456</v>
      </c>
      <c r="G1544" s="17">
        <v>120.78</v>
      </c>
      <c r="H1544" s="17">
        <v>541094</v>
      </c>
      <c r="I1544" s="26">
        <v>538496</v>
      </c>
      <c r="J1544" s="15">
        <v>7692.8</v>
      </c>
      <c r="K1544" s="15"/>
      <c r="L1544" s="15">
        <v>150</v>
      </c>
      <c r="M1544" s="17">
        <f t="shared" si="24"/>
        <v>18117</v>
      </c>
      <c r="N1544" s="32" t="s">
        <v>20</v>
      </c>
    </row>
    <row r="1545" s="5" customFormat="1" customHeight="1" spans="1:14">
      <c r="A1545" s="14">
        <v>1541</v>
      </c>
      <c r="B1545" s="15">
        <v>1603238</v>
      </c>
      <c r="C1545" s="31" t="s">
        <v>3019</v>
      </c>
      <c r="D1545" s="15" t="s">
        <v>2745</v>
      </c>
      <c r="E1545" s="16" t="s">
        <v>26</v>
      </c>
      <c r="F1545" s="15" t="s">
        <v>1456</v>
      </c>
      <c r="G1545" s="17">
        <v>120.78</v>
      </c>
      <c r="H1545" s="17">
        <v>541094</v>
      </c>
      <c r="I1545" s="26">
        <v>538496</v>
      </c>
      <c r="J1545" s="15">
        <v>7692.8</v>
      </c>
      <c r="K1545" s="15"/>
      <c r="L1545" s="15">
        <v>150</v>
      </c>
      <c r="M1545" s="17">
        <f t="shared" si="24"/>
        <v>18117</v>
      </c>
      <c r="N1545" s="32" t="s">
        <v>20</v>
      </c>
    </row>
    <row r="1546" s="5" customFormat="1" customHeight="1" spans="1:14">
      <c r="A1546" s="14">
        <v>1542</v>
      </c>
      <c r="B1546" s="15">
        <v>1603239</v>
      </c>
      <c r="C1546" s="31" t="s">
        <v>3020</v>
      </c>
      <c r="D1546" s="15" t="s">
        <v>2745</v>
      </c>
      <c r="E1546" s="16" t="s">
        <v>474</v>
      </c>
      <c r="F1546" s="15" t="s">
        <v>1456</v>
      </c>
      <c r="G1546" s="17">
        <v>120.78</v>
      </c>
      <c r="H1546" s="17">
        <v>535055</v>
      </c>
      <c r="I1546" s="26">
        <v>532486</v>
      </c>
      <c r="J1546" s="15">
        <v>10142.59</v>
      </c>
      <c r="K1546" s="15"/>
      <c r="L1546" s="15">
        <v>150</v>
      </c>
      <c r="M1546" s="17">
        <f t="shared" si="24"/>
        <v>18117</v>
      </c>
      <c r="N1546" s="32" t="s">
        <v>20</v>
      </c>
    </row>
    <row r="1547" s="5" customFormat="1" customHeight="1" spans="1:14">
      <c r="A1547" s="14">
        <v>1543</v>
      </c>
      <c r="B1547" s="15">
        <v>1603282</v>
      </c>
      <c r="C1547" s="31" t="s">
        <v>3021</v>
      </c>
      <c r="D1547" s="15" t="s">
        <v>2745</v>
      </c>
      <c r="E1547" s="16" t="s">
        <v>560</v>
      </c>
      <c r="F1547" s="15" t="s">
        <v>1587</v>
      </c>
      <c r="G1547" s="17">
        <v>120.78</v>
      </c>
      <c r="H1547" s="17">
        <v>510899</v>
      </c>
      <c r="I1547" s="26">
        <v>508446</v>
      </c>
      <c r="J1547" s="15">
        <v>7263.52</v>
      </c>
      <c r="K1547" s="15" t="s">
        <v>79</v>
      </c>
      <c r="L1547" s="15">
        <v>300</v>
      </c>
      <c r="M1547" s="17">
        <f t="shared" si="24"/>
        <v>36234</v>
      </c>
      <c r="N1547" s="32" t="s">
        <v>20</v>
      </c>
    </row>
    <row r="1548" s="5" customFormat="1" customHeight="1" spans="1:14">
      <c r="A1548" s="14">
        <v>1544</v>
      </c>
      <c r="B1548" s="15">
        <v>1603301</v>
      </c>
      <c r="C1548" s="31" t="s">
        <v>3022</v>
      </c>
      <c r="D1548" s="15" t="s">
        <v>2745</v>
      </c>
      <c r="E1548" s="16" t="s">
        <v>937</v>
      </c>
      <c r="F1548" s="15" t="s">
        <v>106</v>
      </c>
      <c r="G1548" s="17">
        <v>102.64</v>
      </c>
      <c r="H1548" s="17">
        <v>452642</v>
      </c>
      <c r="I1548" s="26">
        <v>451451.7</v>
      </c>
      <c r="J1548" s="15">
        <v>8599.08</v>
      </c>
      <c r="K1548" s="15"/>
      <c r="L1548" s="15">
        <v>150</v>
      </c>
      <c r="M1548" s="17">
        <f t="shared" si="24"/>
        <v>15396</v>
      </c>
      <c r="N1548" s="32" t="s">
        <v>20</v>
      </c>
    </row>
    <row r="1549" s="5" customFormat="1" customHeight="1" spans="1:14">
      <c r="A1549" s="14">
        <v>1545</v>
      </c>
      <c r="B1549" s="15">
        <v>1603319</v>
      </c>
      <c r="C1549" s="31" t="s">
        <v>3023</v>
      </c>
      <c r="D1549" s="15" t="s">
        <v>2745</v>
      </c>
      <c r="E1549" s="16" t="s">
        <v>864</v>
      </c>
      <c r="F1549" s="15" t="s">
        <v>1212</v>
      </c>
      <c r="G1549" s="17">
        <v>121.36</v>
      </c>
      <c r="H1549" s="17">
        <v>567965</v>
      </c>
      <c r="I1549" s="26">
        <v>577980</v>
      </c>
      <c r="J1549" s="15">
        <v>8256.85</v>
      </c>
      <c r="K1549" s="15"/>
      <c r="L1549" s="15">
        <v>150</v>
      </c>
      <c r="M1549" s="17">
        <f t="shared" si="24"/>
        <v>18204</v>
      </c>
      <c r="N1549" s="32" t="s">
        <v>20</v>
      </c>
    </row>
    <row r="1550" s="5" customFormat="1" customHeight="1" spans="1:14">
      <c r="A1550" s="14">
        <v>1546</v>
      </c>
      <c r="B1550" s="15">
        <v>1603321</v>
      </c>
      <c r="C1550" s="31" t="s">
        <v>3024</v>
      </c>
      <c r="D1550" s="15" t="s">
        <v>2745</v>
      </c>
      <c r="E1550" s="16" t="s">
        <v>564</v>
      </c>
      <c r="F1550" s="15" t="s">
        <v>2894</v>
      </c>
      <c r="G1550" s="17">
        <v>120.78</v>
      </c>
      <c r="H1550" s="17">
        <v>571289</v>
      </c>
      <c r="I1550" s="26">
        <v>568546</v>
      </c>
      <c r="J1550" s="15">
        <v>8122.08</v>
      </c>
      <c r="K1550" s="15" t="s">
        <v>201</v>
      </c>
      <c r="L1550" s="15">
        <v>300</v>
      </c>
      <c r="M1550" s="17">
        <f t="shared" si="24"/>
        <v>36234</v>
      </c>
      <c r="N1550" s="32" t="s">
        <v>20</v>
      </c>
    </row>
    <row r="1551" s="5" customFormat="1" customHeight="1" spans="1:14">
      <c r="A1551" s="14">
        <v>1547</v>
      </c>
      <c r="B1551" s="15">
        <v>1603355</v>
      </c>
      <c r="C1551" s="31" t="s">
        <v>3025</v>
      </c>
      <c r="D1551" s="15" t="s">
        <v>2745</v>
      </c>
      <c r="E1551" s="16" t="s">
        <v>717</v>
      </c>
      <c r="F1551" s="15" t="s">
        <v>1569</v>
      </c>
      <c r="G1551" s="17">
        <v>89.93</v>
      </c>
      <c r="H1551" s="17">
        <v>377706</v>
      </c>
      <c r="I1551" s="26">
        <v>375480</v>
      </c>
      <c r="J1551" s="15">
        <v>3576</v>
      </c>
      <c r="K1551" s="15"/>
      <c r="L1551" s="15">
        <v>150</v>
      </c>
      <c r="M1551" s="17">
        <f t="shared" si="24"/>
        <v>13489.5</v>
      </c>
      <c r="N1551" s="32" t="s">
        <v>20</v>
      </c>
    </row>
    <row r="1552" s="5" customFormat="1" customHeight="1" spans="1:14">
      <c r="A1552" s="14">
        <v>1548</v>
      </c>
      <c r="B1552" s="15">
        <v>1603367</v>
      </c>
      <c r="C1552" s="31" t="s">
        <v>3026</v>
      </c>
      <c r="D1552" s="15" t="s">
        <v>2745</v>
      </c>
      <c r="E1552" s="16" t="s">
        <v>3027</v>
      </c>
      <c r="F1552" s="15" t="s">
        <v>109</v>
      </c>
      <c r="G1552" s="17">
        <v>137.79</v>
      </c>
      <c r="H1552" s="17">
        <v>570451</v>
      </c>
      <c r="I1552" s="26">
        <v>567262.8</v>
      </c>
      <c r="J1552" s="15">
        <v>8103.76</v>
      </c>
      <c r="K1552" s="15"/>
      <c r="L1552" s="15">
        <v>150</v>
      </c>
      <c r="M1552" s="17">
        <f t="shared" si="24"/>
        <v>20668.5</v>
      </c>
      <c r="N1552" s="32" t="s">
        <v>20</v>
      </c>
    </row>
    <row r="1553" s="5" customFormat="1" customHeight="1" spans="1:14">
      <c r="A1553" s="14">
        <v>1549</v>
      </c>
      <c r="B1553" s="15">
        <v>1603369</v>
      </c>
      <c r="C1553" s="31" t="s">
        <v>3028</v>
      </c>
      <c r="D1553" s="15" t="s">
        <v>2745</v>
      </c>
      <c r="E1553" s="16" t="s">
        <v>1441</v>
      </c>
      <c r="F1553" s="15" t="s">
        <v>2515</v>
      </c>
      <c r="G1553" s="17">
        <v>137.79</v>
      </c>
      <c r="H1553" s="17">
        <v>586985</v>
      </c>
      <c r="I1553" s="26">
        <v>583705.2</v>
      </c>
      <c r="J1553" s="15">
        <v>11118.19</v>
      </c>
      <c r="K1553" s="15"/>
      <c r="L1553" s="15">
        <v>150</v>
      </c>
      <c r="M1553" s="17">
        <f t="shared" si="24"/>
        <v>20668.5</v>
      </c>
      <c r="N1553" s="32" t="s">
        <v>20</v>
      </c>
    </row>
    <row r="1554" s="5" customFormat="1" customHeight="1" spans="1:14">
      <c r="A1554" s="14">
        <v>1550</v>
      </c>
      <c r="B1554" s="15">
        <v>1603371</v>
      </c>
      <c r="C1554" s="31" t="s">
        <v>3029</v>
      </c>
      <c r="D1554" s="15" t="s">
        <v>2745</v>
      </c>
      <c r="E1554" s="16" t="s">
        <v>3030</v>
      </c>
      <c r="F1554" s="15" t="s">
        <v>2554</v>
      </c>
      <c r="G1554" s="17">
        <v>120.78</v>
      </c>
      <c r="H1554" s="17">
        <v>529016</v>
      </c>
      <c r="I1554" s="26">
        <v>526476</v>
      </c>
      <c r="J1554" s="15">
        <v>10028.11</v>
      </c>
      <c r="K1554" s="15" t="s">
        <v>79</v>
      </c>
      <c r="L1554" s="15">
        <v>300</v>
      </c>
      <c r="M1554" s="17">
        <f t="shared" si="24"/>
        <v>36234</v>
      </c>
      <c r="N1554" s="32" t="s">
        <v>20</v>
      </c>
    </row>
    <row r="1555" s="5" customFormat="1" customHeight="1" spans="1:14">
      <c r="A1555" s="14">
        <v>1551</v>
      </c>
      <c r="B1555" s="15">
        <v>1603375</v>
      </c>
      <c r="C1555" s="31" t="s">
        <v>3031</v>
      </c>
      <c r="D1555" s="15" t="s">
        <v>2745</v>
      </c>
      <c r="E1555" s="16" t="s">
        <v>2152</v>
      </c>
      <c r="F1555" s="15" t="s">
        <v>68</v>
      </c>
      <c r="G1555" s="17">
        <v>144.95</v>
      </c>
      <c r="H1555" s="17">
        <v>674018</v>
      </c>
      <c r="I1555" s="26">
        <v>671274</v>
      </c>
      <c r="J1555" s="15">
        <v>9598.63</v>
      </c>
      <c r="K1555" s="15" t="s">
        <v>58</v>
      </c>
      <c r="L1555" s="15">
        <v>300</v>
      </c>
      <c r="M1555" s="17">
        <f t="shared" si="24"/>
        <v>43485</v>
      </c>
      <c r="N1555" s="32" t="s">
        <v>20</v>
      </c>
    </row>
    <row r="1556" s="5" customFormat="1" customHeight="1" spans="1:14">
      <c r="A1556" s="14">
        <v>1552</v>
      </c>
      <c r="B1556" s="15">
        <v>1603396</v>
      </c>
      <c r="C1556" s="31" t="s">
        <v>3032</v>
      </c>
      <c r="D1556" s="15" t="s">
        <v>2745</v>
      </c>
      <c r="E1556" s="16" t="s">
        <v>857</v>
      </c>
      <c r="F1556" s="15" t="s">
        <v>106</v>
      </c>
      <c r="G1556" s="17">
        <v>102.64</v>
      </c>
      <c r="H1556" s="17">
        <v>461880</v>
      </c>
      <c r="I1556" s="26">
        <v>460665</v>
      </c>
      <c r="J1556" s="15">
        <v>6580.93</v>
      </c>
      <c r="K1556" s="15"/>
      <c r="L1556" s="15">
        <v>150</v>
      </c>
      <c r="M1556" s="17">
        <f t="shared" si="24"/>
        <v>15396</v>
      </c>
      <c r="N1556" s="32" t="s">
        <v>20</v>
      </c>
    </row>
    <row r="1557" s="5" customFormat="1" customHeight="1" spans="1:14">
      <c r="A1557" s="14">
        <v>1553</v>
      </c>
      <c r="B1557" s="15">
        <v>1603399</v>
      </c>
      <c r="C1557" s="31" t="s">
        <v>3033</v>
      </c>
      <c r="D1557" s="15" t="s">
        <v>2745</v>
      </c>
      <c r="E1557" s="16" t="s">
        <v>444</v>
      </c>
      <c r="F1557" s="15" t="s">
        <v>2174</v>
      </c>
      <c r="G1557" s="17">
        <v>120.78</v>
      </c>
      <c r="H1557" s="17">
        <v>553172</v>
      </c>
      <c r="I1557" s="26">
        <v>550516</v>
      </c>
      <c r="J1557" s="15">
        <v>10486.02</v>
      </c>
      <c r="K1557" s="15"/>
      <c r="L1557" s="15">
        <v>150</v>
      </c>
      <c r="M1557" s="17">
        <f t="shared" si="24"/>
        <v>18117</v>
      </c>
      <c r="N1557" s="32" t="s">
        <v>20</v>
      </c>
    </row>
    <row r="1558" s="5" customFormat="1" customHeight="1" spans="1:14">
      <c r="A1558" s="14">
        <v>1554</v>
      </c>
      <c r="B1558" s="15">
        <v>1603422</v>
      </c>
      <c r="C1558" s="31" t="s">
        <v>3034</v>
      </c>
      <c r="D1558" s="15" t="s">
        <v>2745</v>
      </c>
      <c r="E1558" s="16" t="s">
        <v>3035</v>
      </c>
      <c r="F1558" s="15" t="s">
        <v>2515</v>
      </c>
      <c r="G1558" s="17">
        <v>137.79</v>
      </c>
      <c r="H1558" s="17">
        <v>574584</v>
      </c>
      <c r="I1558" s="26">
        <v>571373.4</v>
      </c>
      <c r="J1558" s="15">
        <v>8162.47</v>
      </c>
      <c r="K1558" s="15"/>
      <c r="L1558" s="15">
        <v>150</v>
      </c>
      <c r="M1558" s="17">
        <f t="shared" si="24"/>
        <v>20668.5</v>
      </c>
      <c r="N1558" s="32" t="s">
        <v>20</v>
      </c>
    </row>
    <row r="1559" s="5" customFormat="1" customHeight="1" spans="1:14">
      <c r="A1559" s="14">
        <v>1555</v>
      </c>
      <c r="B1559" s="15">
        <v>1603472</v>
      </c>
      <c r="C1559" s="31" t="s">
        <v>3036</v>
      </c>
      <c r="D1559" s="15" t="s">
        <v>2745</v>
      </c>
      <c r="E1559" s="16" t="s">
        <v>348</v>
      </c>
      <c r="F1559" s="15" t="s">
        <v>27</v>
      </c>
      <c r="G1559" s="17">
        <v>144.37</v>
      </c>
      <c r="H1559" s="17">
        <v>610685</v>
      </c>
      <c r="I1559" s="26">
        <v>609289.2</v>
      </c>
      <c r="J1559" s="15">
        <v>11605.51</v>
      </c>
      <c r="K1559" s="15" t="s">
        <v>79</v>
      </c>
      <c r="L1559" s="15">
        <v>300</v>
      </c>
      <c r="M1559" s="17">
        <f t="shared" si="24"/>
        <v>43311</v>
      </c>
      <c r="N1559" s="32" t="s">
        <v>20</v>
      </c>
    </row>
    <row r="1560" s="5" customFormat="1" customHeight="1" spans="1:14">
      <c r="A1560" s="14">
        <v>1556</v>
      </c>
      <c r="B1560" s="15">
        <v>1603488</v>
      </c>
      <c r="C1560" s="31" t="s">
        <v>3037</v>
      </c>
      <c r="D1560" s="15" t="s">
        <v>2745</v>
      </c>
      <c r="E1560" s="16" t="s">
        <v>281</v>
      </c>
      <c r="F1560" s="15" t="s">
        <v>1212</v>
      </c>
      <c r="G1560" s="17">
        <v>120.78</v>
      </c>
      <c r="H1560" s="17">
        <v>535055</v>
      </c>
      <c r="I1560" s="26">
        <v>532486</v>
      </c>
      <c r="J1560" s="15">
        <v>7606.95</v>
      </c>
      <c r="K1560" s="15" t="s">
        <v>58</v>
      </c>
      <c r="L1560" s="15">
        <v>300</v>
      </c>
      <c r="M1560" s="17">
        <f t="shared" si="24"/>
        <v>36234</v>
      </c>
      <c r="N1560" s="32" t="s">
        <v>20</v>
      </c>
    </row>
    <row r="1561" s="5" customFormat="1" customHeight="1" spans="1:14">
      <c r="A1561" s="14">
        <v>1557</v>
      </c>
      <c r="B1561" s="15">
        <v>1603489</v>
      </c>
      <c r="C1561" s="31" t="s">
        <v>3038</v>
      </c>
      <c r="D1561" s="15" t="s">
        <v>2745</v>
      </c>
      <c r="E1561" s="16" t="s">
        <v>738</v>
      </c>
      <c r="F1561" s="15" t="s">
        <v>1212</v>
      </c>
      <c r="G1561" s="17">
        <v>121.36</v>
      </c>
      <c r="H1561" s="17">
        <v>516994</v>
      </c>
      <c r="I1561" s="26">
        <v>526110</v>
      </c>
      <c r="J1561" s="15">
        <v>7515.85</v>
      </c>
      <c r="K1561" s="15"/>
      <c r="L1561" s="15">
        <v>150</v>
      </c>
      <c r="M1561" s="17">
        <f t="shared" si="24"/>
        <v>18204</v>
      </c>
      <c r="N1561" s="32" t="s">
        <v>20</v>
      </c>
    </row>
    <row r="1562" s="5" customFormat="1" customHeight="1" spans="1:14">
      <c r="A1562" s="14">
        <v>1558</v>
      </c>
      <c r="B1562" s="15">
        <v>1603501</v>
      </c>
      <c r="C1562" s="31" t="s">
        <v>3039</v>
      </c>
      <c r="D1562" s="15" t="s">
        <v>2745</v>
      </c>
      <c r="E1562" s="16" t="s">
        <v>3040</v>
      </c>
      <c r="F1562" s="15" t="s">
        <v>68</v>
      </c>
      <c r="G1562" s="17">
        <v>144.95</v>
      </c>
      <c r="H1562" s="17">
        <v>630533</v>
      </c>
      <c r="I1562" s="26">
        <v>627966</v>
      </c>
      <c r="J1562" s="15">
        <v>11961.25</v>
      </c>
      <c r="K1562" s="15"/>
      <c r="L1562" s="15">
        <v>150</v>
      </c>
      <c r="M1562" s="17">
        <f t="shared" si="24"/>
        <v>21742.5</v>
      </c>
      <c r="N1562" s="32" t="s">
        <v>20</v>
      </c>
    </row>
    <row r="1563" s="5" customFormat="1" customHeight="1" spans="1:14">
      <c r="A1563" s="14">
        <v>1559</v>
      </c>
      <c r="B1563" s="15">
        <v>1603532</v>
      </c>
      <c r="C1563" s="31" t="s">
        <v>3041</v>
      </c>
      <c r="D1563" s="15" t="s">
        <v>2745</v>
      </c>
      <c r="E1563" s="16" t="s">
        <v>1177</v>
      </c>
      <c r="F1563" s="15" t="s">
        <v>68</v>
      </c>
      <c r="G1563" s="17">
        <v>137.79</v>
      </c>
      <c r="H1563" s="17">
        <v>603520</v>
      </c>
      <c r="I1563" s="26">
        <v>600147.6</v>
      </c>
      <c r="J1563" s="15">
        <v>8573.53</v>
      </c>
      <c r="K1563" s="15" t="s">
        <v>79</v>
      </c>
      <c r="L1563" s="15">
        <v>300</v>
      </c>
      <c r="M1563" s="17">
        <f t="shared" si="24"/>
        <v>41337</v>
      </c>
      <c r="N1563" s="32" t="s">
        <v>20</v>
      </c>
    </row>
    <row r="1564" s="5" customFormat="1" customHeight="1" spans="1:14">
      <c r="A1564" s="14">
        <v>1560</v>
      </c>
      <c r="B1564" s="15">
        <v>1603546</v>
      </c>
      <c r="C1564" s="31" t="s">
        <v>3042</v>
      </c>
      <c r="D1564" s="15" t="s">
        <v>2745</v>
      </c>
      <c r="E1564" s="16" t="s">
        <v>430</v>
      </c>
      <c r="F1564" s="15" t="s">
        <v>355</v>
      </c>
      <c r="G1564" s="17">
        <v>92.09</v>
      </c>
      <c r="H1564" s="17">
        <v>396294</v>
      </c>
      <c r="I1564" s="26">
        <v>393926.83</v>
      </c>
      <c r="J1564" s="15">
        <v>5627.52</v>
      </c>
      <c r="K1564" s="15"/>
      <c r="L1564" s="15">
        <v>150</v>
      </c>
      <c r="M1564" s="17">
        <f t="shared" si="24"/>
        <v>13813.5</v>
      </c>
      <c r="N1564" s="32" t="s">
        <v>20</v>
      </c>
    </row>
    <row r="1565" s="5" customFormat="1" customHeight="1" spans="1:14">
      <c r="A1565" s="14">
        <v>1561</v>
      </c>
      <c r="B1565" s="15">
        <v>1603549</v>
      </c>
      <c r="C1565" s="31" t="s">
        <v>3043</v>
      </c>
      <c r="D1565" s="15" t="s">
        <v>2745</v>
      </c>
      <c r="E1565" s="16" t="s">
        <v>846</v>
      </c>
      <c r="F1565" s="15" t="s">
        <v>1212</v>
      </c>
      <c r="G1565" s="17">
        <v>92.05</v>
      </c>
      <c r="H1565" s="17">
        <v>416987</v>
      </c>
      <c r="I1565" s="26">
        <v>414993.3</v>
      </c>
      <c r="J1565" s="15">
        <v>5928.47</v>
      </c>
      <c r="K1565" s="15" t="s">
        <v>58</v>
      </c>
      <c r="L1565" s="15">
        <v>300</v>
      </c>
      <c r="M1565" s="17">
        <f t="shared" si="24"/>
        <v>27615</v>
      </c>
      <c r="N1565" s="32" t="s">
        <v>20</v>
      </c>
    </row>
    <row r="1566" s="5" customFormat="1" customHeight="1" spans="1:14">
      <c r="A1566" s="14">
        <v>1562</v>
      </c>
      <c r="B1566" s="15">
        <v>1603559</v>
      </c>
      <c r="C1566" s="31" t="s">
        <v>3044</v>
      </c>
      <c r="D1566" s="15" t="s">
        <v>2745</v>
      </c>
      <c r="E1566" s="16" t="s">
        <v>29</v>
      </c>
      <c r="F1566" s="15" t="s">
        <v>2811</v>
      </c>
      <c r="G1566" s="17">
        <v>144.37</v>
      </c>
      <c r="H1566" s="17">
        <v>679983</v>
      </c>
      <c r="I1566" s="26">
        <v>678711</v>
      </c>
      <c r="J1566" s="15">
        <v>12927.83</v>
      </c>
      <c r="K1566" s="15" t="s">
        <v>79</v>
      </c>
      <c r="L1566" s="15">
        <v>300</v>
      </c>
      <c r="M1566" s="17">
        <f t="shared" si="24"/>
        <v>43311</v>
      </c>
      <c r="N1566" s="32" t="s">
        <v>20</v>
      </c>
    </row>
    <row r="1567" s="5" customFormat="1" customHeight="1" spans="1:14">
      <c r="A1567" s="14">
        <v>1563</v>
      </c>
      <c r="B1567" s="15">
        <v>1603583</v>
      </c>
      <c r="C1567" s="31" t="s">
        <v>3045</v>
      </c>
      <c r="D1567" s="15" t="s">
        <v>2745</v>
      </c>
      <c r="E1567" s="16" t="s">
        <v>134</v>
      </c>
      <c r="F1567" s="15" t="s">
        <v>2811</v>
      </c>
      <c r="G1567" s="17">
        <v>144.37</v>
      </c>
      <c r="H1567" s="17">
        <v>653996</v>
      </c>
      <c r="I1567" s="26">
        <v>652773</v>
      </c>
      <c r="J1567" s="15">
        <v>12433.77</v>
      </c>
      <c r="K1567" s="15"/>
      <c r="L1567" s="15">
        <v>150</v>
      </c>
      <c r="M1567" s="17">
        <f t="shared" si="24"/>
        <v>21655.5</v>
      </c>
      <c r="N1567" s="32" t="s">
        <v>20</v>
      </c>
    </row>
    <row r="1568" s="5" customFormat="1" customHeight="1" spans="1:14">
      <c r="A1568" s="14">
        <v>1564</v>
      </c>
      <c r="B1568" s="15">
        <v>1603591</v>
      </c>
      <c r="C1568" s="31" t="s">
        <v>3046</v>
      </c>
      <c r="D1568" s="15" t="s">
        <v>2745</v>
      </c>
      <c r="E1568" s="16" t="s">
        <v>3047</v>
      </c>
      <c r="F1568" s="15" t="s">
        <v>109</v>
      </c>
      <c r="G1568" s="17">
        <v>120.78</v>
      </c>
      <c r="H1568" s="17">
        <v>541094</v>
      </c>
      <c r="I1568" s="26">
        <v>538496</v>
      </c>
      <c r="J1568" s="15">
        <v>10257.07</v>
      </c>
      <c r="K1568" s="15"/>
      <c r="L1568" s="15">
        <v>150</v>
      </c>
      <c r="M1568" s="17">
        <f t="shared" si="24"/>
        <v>18117</v>
      </c>
      <c r="N1568" s="32" t="s">
        <v>20</v>
      </c>
    </row>
    <row r="1569" s="5" customFormat="1" customHeight="1" spans="1:14">
      <c r="A1569" s="14">
        <v>1565</v>
      </c>
      <c r="B1569" s="15">
        <v>1603612</v>
      </c>
      <c r="C1569" s="31" t="s">
        <v>3048</v>
      </c>
      <c r="D1569" s="15" t="s">
        <v>2745</v>
      </c>
      <c r="E1569" s="16" t="s">
        <v>3049</v>
      </c>
      <c r="F1569" s="15" t="s">
        <v>2811</v>
      </c>
      <c r="G1569" s="17">
        <v>144.37</v>
      </c>
      <c r="H1569" s="17">
        <v>615016</v>
      </c>
      <c r="I1569" s="26">
        <v>613866</v>
      </c>
      <c r="J1569" s="15">
        <v>11692.68</v>
      </c>
      <c r="K1569" s="15"/>
      <c r="L1569" s="15">
        <v>150</v>
      </c>
      <c r="M1569" s="17">
        <f t="shared" si="24"/>
        <v>21655.5</v>
      </c>
      <c r="N1569" s="32" t="s">
        <v>20</v>
      </c>
    </row>
    <row r="1570" s="5" customFormat="1" customHeight="1" spans="1:14">
      <c r="A1570" s="14">
        <v>1566</v>
      </c>
      <c r="B1570" s="15">
        <v>1603623</v>
      </c>
      <c r="C1570" s="31" t="s">
        <v>3050</v>
      </c>
      <c r="D1570" s="15" t="s">
        <v>2745</v>
      </c>
      <c r="E1570" s="16" t="s">
        <v>1753</v>
      </c>
      <c r="F1570" s="15" t="s">
        <v>1856</v>
      </c>
      <c r="G1570" s="17">
        <v>144.37</v>
      </c>
      <c r="H1570" s="17">
        <v>623678</v>
      </c>
      <c r="I1570" s="26">
        <v>622512</v>
      </c>
      <c r="J1570" s="15">
        <v>23714.74</v>
      </c>
      <c r="K1570" s="15"/>
      <c r="L1570" s="15">
        <v>150</v>
      </c>
      <c r="M1570" s="17">
        <f t="shared" si="24"/>
        <v>21655.5</v>
      </c>
      <c r="N1570" s="32" t="s">
        <v>20</v>
      </c>
    </row>
    <row r="1571" s="5" customFormat="1" customHeight="1" spans="1:14">
      <c r="A1571" s="14">
        <v>1567</v>
      </c>
      <c r="B1571" s="15">
        <v>1603625</v>
      </c>
      <c r="C1571" s="31" t="s">
        <v>3051</v>
      </c>
      <c r="D1571" s="15" t="s">
        <v>2745</v>
      </c>
      <c r="E1571" s="16" t="s">
        <v>987</v>
      </c>
      <c r="F1571" s="15" t="s">
        <v>68</v>
      </c>
      <c r="G1571" s="17">
        <v>137.79</v>
      </c>
      <c r="H1571" s="17">
        <v>599387</v>
      </c>
      <c r="I1571" s="26">
        <v>596037</v>
      </c>
      <c r="J1571" s="15">
        <v>17029.63</v>
      </c>
      <c r="K1571" s="15"/>
      <c r="L1571" s="15">
        <v>150</v>
      </c>
      <c r="M1571" s="17">
        <f t="shared" si="24"/>
        <v>20668.5</v>
      </c>
      <c r="N1571" s="32" t="s">
        <v>20</v>
      </c>
    </row>
    <row r="1572" s="5" customFormat="1" customHeight="1" spans="1:14">
      <c r="A1572" s="14">
        <v>1568</v>
      </c>
      <c r="B1572" s="15">
        <v>1603626</v>
      </c>
      <c r="C1572" s="31" t="s">
        <v>3052</v>
      </c>
      <c r="D1572" s="15" t="s">
        <v>2745</v>
      </c>
      <c r="E1572" s="16" t="s">
        <v>1864</v>
      </c>
      <c r="F1572" s="15" t="s">
        <v>57</v>
      </c>
      <c r="G1572" s="17">
        <v>144.95</v>
      </c>
      <c r="H1572" s="17">
        <v>643578</v>
      </c>
      <c r="I1572" s="26">
        <v>640958.4</v>
      </c>
      <c r="J1572" s="15">
        <v>12208.73</v>
      </c>
      <c r="K1572" s="15"/>
      <c r="L1572" s="15">
        <v>150</v>
      </c>
      <c r="M1572" s="17">
        <f t="shared" si="24"/>
        <v>21742.5</v>
      </c>
      <c r="N1572" s="32" t="s">
        <v>20</v>
      </c>
    </row>
    <row r="1573" s="5" customFormat="1" customHeight="1" spans="1:14">
      <c r="A1573" s="14">
        <v>1569</v>
      </c>
      <c r="B1573" s="15">
        <v>1603637</v>
      </c>
      <c r="C1573" s="31" t="s">
        <v>3053</v>
      </c>
      <c r="D1573" s="15" t="s">
        <v>2745</v>
      </c>
      <c r="E1573" s="16" t="s">
        <v>3054</v>
      </c>
      <c r="F1573" s="15" t="s">
        <v>1262</v>
      </c>
      <c r="G1573" s="17">
        <v>137.24</v>
      </c>
      <c r="H1573" s="17">
        <v>576408</v>
      </c>
      <c r="I1573" s="26">
        <v>574476</v>
      </c>
      <c r="J1573" s="15">
        <v>10942.4</v>
      </c>
      <c r="K1573" s="15"/>
      <c r="L1573" s="15">
        <v>150</v>
      </c>
      <c r="M1573" s="17">
        <f t="shared" si="24"/>
        <v>20586</v>
      </c>
      <c r="N1573" s="32" t="s">
        <v>20</v>
      </c>
    </row>
    <row r="1574" s="5" customFormat="1" customHeight="1" spans="1:14">
      <c r="A1574" s="14">
        <v>1570</v>
      </c>
      <c r="B1574" s="15">
        <v>1603643</v>
      </c>
      <c r="C1574" s="31" t="s">
        <v>3055</v>
      </c>
      <c r="D1574" s="15" t="s">
        <v>2745</v>
      </c>
      <c r="E1574" s="16" t="s">
        <v>587</v>
      </c>
      <c r="F1574" s="15" t="s">
        <v>1608</v>
      </c>
      <c r="G1574" s="17">
        <v>92.09</v>
      </c>
      <c r="H1574" s="17">
        <v>430981</v>
      </c>
      <c r="I1574" s="26">
        <v>428407.2</v>
      </c>
      <c r="J1574" s="15">
        <v>6120.11</v>
      </c>
      <c r="K1574" s="15"/>
      <c r="L1574" s="15">
        <v>150</v>
      </c>
      <c r="M1574" s="17">
        <f t="shared" si="24"/>
        <v>13813.5</v>
      </c>
      <c r="N1574" s="32" t="s">
        <v>20</v>
      </c>
    </row>
    <row r="1575" s="5" customFormat="1" customHeight="1" spans="1:14">
      <c r="A1575" s="14">
        <v>1571</v>
      </c>
      <c r="B1575" s="15">
        <v>1603646</v>
      </c>
      <c r="C1575" s="31" t="s">
        <v>3056</v>
      </c>
      <c r="D1575" s="15" t="s">
        <v>2745</v>
      </c>
      <c r="E1575" s="16" t="s">
        <v>630</v>
      </c>
      <c r="F1575" s="15" t="s">
        <v>2838</v>
      </c>
      <c r="G1575" s="17">
        <v>120.78</v>
      </c>
      <c r="H1575" s="17">
        <v>565250</v>
      </c>
      <c r="I1575" s="26">
        <v>562536</v>
      </c>
      <c r="J1575" s="15">
        <v>8036.23</v>
      </c>
      <c r="K1575" s="15" t="s">
        <v>79</v>
      </c>
      <c r="L1575" s="15">
        <v>300</v>
      </c>
      <c r="M1575" s="17">
        <f t="shared" si="24"/>
        <v>36234</v>
      </c>
      <c r="N1575" s="32" t="s">
        <v>20</v>
      </c>
    </row>
    <row r="1576" s="5" customFormat="1" customHeight="1" spans="1:14">
      <c r="A1576" s="14">
        <v>1572</v>
      </c>
      <c r="B1576" s="15">
        <v>1603649</v>
      </c>
      <c r="C1576" s="31" t="s">
        <v>3057</v>
      </c>
      <c r="D1576" s="15" t="s">
        <v>2745</v>
      </c>
      <c r="E1576" s="16" t="s">
        <v>730</v>
      </c>
      <c r="F1576" s="15" t="s">
        <v>106</v>
      </c>
      <c r="G1576" s="17">
        <v>102.64</v>
      </c>
      <c r="H1576" s="17">
        <v>428009</v>
      </c>
      <c r="I1576" s="26">
        <v>426882.9</v>
      </c>
      <c r="J1576" s="15">
        <v>6098.32</v>
      </c>
      <c r="K1576" s="15"/>
      <c r="L1576" s="15">
        <v>150</v>
      </c>
      <c r="M1576" s="17">
        <f t="shared" si="24"/>
        <v>15396</v>
      </c>
      <c r="N1576" s="32" t="s">
        <v>20</v>
      </c>
    </row>
    <row r="1577" s="5" customFormat="1" customHeight="1" spans="1:14">
      <c r="A1577" s="14">
        <v>1573</v>
      </c>
      <c r="B1577" s="15">
        <v>1603670</v>
      </c>
      <c r="C1577" s="31" t="s">
        <v>3058</v>
      </c>
      <c r="D1577" s="15" t="s">
        <v>2745</v>
      </c>
      <c r="E1577" s="16" t="s">
        <v>855</v>
      </c>
      <c r="F1577" s="15" t="s">
        <v>1020</v>
      </c>
      <c r="G1577" s="17">
        <v>102.64</v>
      </c>
      <c r="H1577" s="17">
        <v>458801</v>
      </c>
      <c r="I1577" s="26">
        <v>457593.9</v>
      </c>
      <c r="J1577" s="15">
        <v>6537.05</v>
      </c>
      <c r="K1577" s="15"/>
      <c r="L1577" s="15">
        <v>150</v>
      </c>
      <c r="M1577" s="17">
        <f t="shared" si="24"/>
        <v>15396</v>
      </c>
      <c r="N1577" s="32" t="s">
        <v>20</v>
      </c>
    </row>
    <row r="1578" s="5" customFormat="1" customHeight="1" spans="1:14">
      <c r="A1578" s="14">
        <v>1574</v>
      </c>
      <c r="B1578" s="15">
        <v>1603671</v>
      </c>
      <c r="C1578" s="31" t="s">
        <v>3059</v>
      </c>
      <c r="D1578" s="15" t="s">
        <v>2745</v>
      </c>
      <c r="E1578" s="16" t="s">
        <v>951</v>
      </c>
      <c r="F1578" s="15" t="s">
        <v>234</v>
      </c>
      <c r="G1578" s="17">
        <v>89.93</v>
      </c>
      <c r="H1578" s="17">
        <v>388498</v>
      </c>
      <c r="I1578" s="26">
        <v>386208</v>
      </c>
      <c r="J1578" s="15">
        <v>3678.17</v>
      </c>
      <c r="K1578" s="15"/>
      <c r="L1578" s="15">
        <v>150</v>
      </c>
      <c r="M1578" s="17">
        <f t="shared" si="24"/>
        <v>13489.5</v>
      </c>
      <c r="N1578" s="32" t="s">
        <v>20</v>
      </c>
    </row>
    <row r="1579" s="5" customFormat="1" customHeight="1" spans="1:14">
      <c r="A1579" s="14">
        <v>1575</v>
      </c>
      <c r="B1579" s="15">
        <v>1603682</v>
      </c>
      <c r="C1579" s="31" t="s">
        <v>3060</v>
      </c>
      <c r="D1579" s="15" t="s">
        <v>2745</v>
      </c>
      <c r="E1579" s="16" t="s">
        <v>1239</v>
      </c>
      <c r="F1579" s="15" t="s">
        <v>1841</v>
      </c>
      <c r="G1579" s="17">
        <v>137.24</v>
      </c>
      <c r="H1579" s="17">
        <v>572291</v>
      </c>
      <c r="I1579" s="26">
        <v>571248.3</v>
      </c>
      <c r="J1579" s="15">
        <v>10880.92</v>
      </c>
      <c r="K1579" s="15"/>
      <c r="L1579" s="15">
        <v>150</v>
      </c>
      <c r="M1579" s="17">
        <f t="shared" si="24"/>
        <v>20586</v>
      </c>
      <c r="N1579" s="32" t="s">
        <v>20</v>
      </c>
    </row>
    <row r="1580" s="5" customFormat="1" customHeight="1" spans="1:14">
      <c r="A1580" s="14">
        <v>1576</v>
      </c>
      <c r="B1580" s="15">
        <v>1603685</v>
      </c>
      <c r="C1580" s="31" t="s">
        <v>3061</v>
      </c>
      <c r="D1580" s="15" t="s">
        <v>2745</v>
      </c>
      <c r="E1580" s="16" t="s">
        <v>2091</v>
      </c>
      <c r="F1580" s="15" t="s">
        <v>2811</v>
      </c>
      <c r="G1580" s="17">
        <v>144.37</v>
      </c>
      <c r="H1580" s="17">
        <v>610685</v>
      </c>
      <c r="I1580" s="26">
        <v>609543</v>
      </c>
      <c r="J1580" s="15">
        <v>8707.75</v>
      </c>
      <c r="K1580" s="15" t="s">
        <v>58</v>
      </c>
      <c r="L1580" s="15">
        <v>300</v>
      </c>
      <c r="M1580" s="17">
        <f t="shared" si="24"/>
        <v>43311</v>
      </c>
      <c r="N1580" s="32" t="s">
        <v>20</v>
      </c>
    </row>
    <row r="1581" s="5" customFormat="1" customHeight="1" spans="1:14">
      <c r="A1581" s="14">
        <v>1577</v>
      </c>
      <c r="B1581" s="15">
        <v>1603687</v>
      </c>
      <c r="C1581" s="31" t="s">
        <v>3062</v>
      </c>
      <c r="D1581" s="15" t="s">
        <v>2745</v>
      </c>
      <c r="E1581" s="16" t="s">
        <v>3063</v>
      </c>
      <c r="F1581" s="15" t="s">
        <v>1841</v>
      </c>
      <c r="G1581" s="17">
        <v>144.37</v>
      </c>
      <c r="H1581" s="17">
        <v>602023</v>
      </c>
      <c r="I1581" s="26">
        <v>600646.8</v>
      </c>
      <c r="J1581" s="15">
        <v>8580.67</v>
      </c>
      <c r="K1581" s="15" t="s">
        <v>201</v>
      </c>
      <c r="L1581" s="15">
        <v>300</v>
      </c>
      <c r="M1581" s="17">
        <f t="shared" si="24"/>
        <v>43311</v>
      </c>
      <c r="N1581" s="32" t="s">
        <v>20</v>
      </c>
    </row>
    <row r="1582" s="5" customFormat="1" customHeight="1" spans="1:14">
      <c r="A1582" s="14">
        <v>1578</v>
      </c>
      <c r="B1582" s="15">
        <v>1603690</v>
      </c>
      <c r="C1582" s="31" t="s">
        <v>3064</v>
      </c>
      <c r="D1582" s="15" t="s">
        <v>2745</v>
      </c>
      <c r="E1582" s="16" t="s">
        <v>3065</v>
      </c>
      <c r="F1582" s="15" t="s">
        <v>1091</v>
      </c>
      <c r="G1582" s="17">
        <v>144.95</v>
      </c>
      <c r="H1582" s="17">
        <v>621836</v>
      </c>
      <c r="I1582" s="26">
        <v>619304.4</v>
      </c>
      <c r="J1582" s="15">
        <v>8847.21</v>
      </c>
      <c r="K1582" s="31"/>
      <c r="L1582" s="15">
        <v>150</v>
      </c>
      <c r="M1582" s="17">
        <f t="shared" si="24"/>
        <v>21742.5</v>
      </c>
      <c r="N1582" s="32" t="s">
        <v>20</v>
      </c>
    </row>
    <row r="1583" s="5" customFormat="1" customHeight="1" spans="1:14">
      <c r="A1583" s="14">
        <v>1579</v>
      </c>
      <c r="B1583" s="15">
        <v>1603692</v>
      </c>
      <c r="C1583" s="31" t="s">
        <v>3066</v>
      </c>
      <c r="D1583" s="15" t="s">
        <v>2745</v>
      </c>
      <c r="E1583" s="16" t="s">
        <v>3067</v>
      </c>
      <c r="F1583" s="15" t="s">
        <v>1249</v>
      </c>
      <c r="G1583" s="17">
        <v>144.37</v>
      </c>
      <c r="H1583" s="17">
        <v>628010</v>
      </c>
      <c r="I1583" s="26">
        <v>626574</v>
      </c>
      <c r="J1583" s="15">
        <v>8951.06</v>
      </c>
      <c r="K1583" s="31"/>
      <c r="L1583" s="15">
        <v>150</v>
      </c>
      <c r="M1583" s="17">
        <f t="shared" si="24"/>
        <v>21655.5</v>
      </c>
      <c r="N1583" s="32" t="s">
        <v>20</v>
      </c>
    </row>
    <row r="1584" s="5" customFormat="1" customHeight="1" spans="1:14">
      <c r="A1584" s="14">
        <v>1580</v>
      </c>
      <c r="B1584" s="15">
        <v>1603693</v>
      </c>
      <c r="C1584" s="31" t="s">
        <v>3068</v>
      </c>
      <c r="D1584" s="15" t="s">
        <v>2745</v>
      </c>
      <c r="E1584" s="16" t="s">
        <v>3069</v>
      </c>
      <c r="F1584" s="15" t="s">
        <v>2022</v>
      </c>
      <c r="G1584" s="17">
        <v>119.33</v>
      </c>
      <c r="H1584" s="17">
        <v>504766</v>
      </c>
      <c r="I1584" s="26">
        <v>502481.7</v>
      </c>
      <c r="J1584" s="15">
        <v>7178.31</v>
      </c>
      <c r="K1584" s="31"/>
      <c r="L1584" s="15">
        <v>150</v>
      </c>
      <c r="M1584" s="17">
        <f t="shared" si="24"/>
        <v>17899.5</v>
      </c>
      <c r="N1584" s="32" t="s">
        <v>20</v>
      </c>
    </row>
    <row r="1585" s="5" customFormat="1" customHeight="1" spans="1:14">
      <c r="A1585" s="14">
        <v>1581</v>
      </c>
      <c r="B1585" s="15">
        <v>1603694</v>
      </c>
      <c r="C1585" s="31" t="s">
        <v>3070</v>
      </c>
      <c r="D1585" s="15" t="s">
        <v>2745</v>
      </c>
      <c r="E1585" s="16" t="s">
        <v>3071</v>
      </c>
      <c r="F1585" s="15" t="s">
        <v>377</v>
      </c>
      <c r="G1585" s="17">
        <v>144.37</v>
      </c>
      <c r="H1585" s="17">
        <v>692976</v>
      </c>
      <c r="I1585" s="26">
        <v>691392</v>
      </c>
      <c r="J1585" s="15">
        <v>9877.03</v>
      </c>
      <c r="K1585" s="31"/>
      <c r="L1585" s="15">
        <v>150</v>
      </c>
      <c r="M1585" s="17">
        <f t="shared" si="24"/>
        <v>21655.5</v>
      </c>
      <c r="N1585" s="32" t="s">
        <v>20</v>
      </c>
    </row>
    <row r="1586" s="5" customFormat="1" customHeight="1" spans="1:14">
      <c r="A1586" s="14">
        <v>1582</v>
      </c>
      <c r="B1586" s="15">
        <v>1603707</v>
      </c>
      <c r="C1586" s="31" t="s">
        <v>2076</v>
      </c>
      <c r="D1586" s="15" t="s">
        <v>2745</v>
      </c>
      <c r="E1586" s="16" t="s">
        <v>3072</v>
      </c>
      <c r="F1586" s="15" t="s">
        <v>536</v>
      </c>
      <c r="G1586" s="17">
        <v>121.36</v>
      </c>
      <c r="H1586" s="17">
        <v>535198</v>
      </c>
      <c r="I1586" s="26">
        <v>544635</v>
      </c>
      <c r="J1586" s="15">
        <v>7780.5</v>
      </c>
      <c r="K1586" s="31"/>
      <c r="L1586" s="15">
        <v>150</v>
      </c>
      <c r="M1586" s="17">
        <f t="shared" si="24"/>
        <v>18204</v>
      </c>
      <c r="N1586" s="32" t="s">
        <v>20</v>
      </c>
    </row>
    <row r="1587" s="5" customFormat="1" customHeight="1" spans="1:14">
      <c r="A1587" s="14">
        <v>1583</v>
      </c>
      <c r="B1587" s="15">
        <v>1603712</v>
      </c>
      <c r="C1587" s="31" t="s">
        <v>3073</v>
      </c>
      <c r="D1587" s="15" t="s">
        <v>2745</v>
      </c>
      <c r="E1587" s="16" t="s">
        <v>967</v>
      </c>
      <c r="F1587" s="15" t="s">
        <v>1020</v>
      </c>
      <c r="G1587" s="17">
        <v>120.78</v>
      </c>
      <c r="H1587" s="17">
        <v>504860</v>
      </c>
      <c r="I1587" s="26">
        <v>502436</v>
      </c>
      <c r="J1587" s="15">
        <v>7177.65</v>
      </c>
      <c r="K1587" s="31" t="s">
        <v>48</v>
      </c>
      <c r="L1587" s="15">
        <v>300</v>
      </c>
      <c r="M1587" s="17">
        <f t="shared" si="24"/>
        <v>36234</v>
      </c>
      <c r="N1587" s="32" t="s">
        <v>20</v>
      </c>
    </row>
    <row r="1588" s="5" customFormat="1" customHeight="1" spans="1:14">
      <c r="A1588" s="14">
        <v>1584</v>
      </c>
      <c r="B1588" s="15">
        <v>1603722</v>
      </c>
      <c r="C1588" s="31" t="s">
        <v>3074</v>
      </c>
      <c r="D1588" s="15" t="s">
        <v>2745</v>
      </c>
      <c r="E1588" s="16" t="s">
        <v>3075</v>
      </c>
      <c r="F1588" s="15" t="s">
        <v>1856</v>
      </c>
      <c r="G1588" s="17">
        <v>137.24</v>
      </c>
      <c r="H1588" s="17">
        <v>658752</v>
      </c>
      <c r="I1588" s="26">
        <v>657552</v>
      </c>
      <c r="J1588" s="15">
        <v>9393.6</v>
      </c>
      <c r="K1588" s="31"/>
      <c r="L1588" s="15">
        <v>150</v>
      </c>
      <c r="M1588" s="17">
        <f t="shared" si="24"/>
        <v>20586</v>
      </c>
      <c r="N1588" s="32" t="s">
        <v>20</v>
      </c>
    </row>
    <row r="1589" s="5" customFormat="1" customHeight="1" spans="1:14">
      <c r="A1589" s="14">
        <v>1585</v>
      </c>
      <c r="B1589" s="15">
        <v>1603732</v>
      </c>
      <c r="C1589" s="31" t="s">
        <v>3076</v>
      </c>
      <c r="D1589" s="15" t="s">
        <v>2745</v>
      </c>
      <c r="E1589" s="16" t="s">
        <v>2434</v>
      </c>
      <c r="F1589" s="15" t="s">
        <v>1331</v>
      </c>
      <c r="G1589" s="17">
        <v>89.93</v>
      </c>
      <c r="H1589" s="17">
        <v>391196</v>
      </c>
      <c r="I1589" s="26">
        <v>388890</v>
      </c>
      <c r="J1589" s="15">
        <v>3703.71</v>
      </c>
      <c r="K1589" s="31"/>
      <c r="L1589" s="15">
        <v>150</v>
      </c>
      <c r="M1589" s="17">
        <f t="shared" si="24"/>
        <v>13489.5</v>
      </c>
      <c r="N1589" s="32" t="s">
        <v>20</v>
      </c>
    </row>
    <row r="1590" s="5" customFormat="1" customHeight="1" spans="1:14">
      <c r="A1590" s="14">
        <v>1586</v>
      </c>
      <c r="B1590" s="15">
        <v>1603734</v>
      </c>
      <c r="C1590" s="31" t="s">
        <v>3077</v>
      </c>
      <c r="D1590" s="15" t="s">
        <v>2745</v>
      </c>
      <c r="E1590" s="16" t="s">
        <v>935</v>
      </c>
      <c r="F1590" s="15" t="s">
        <v>1212</v>
      </c>
      <c r="G1590" s="17">
        <v>121.36</v>
      </c>
      <c r="H1590" s="17">
        <v>513353</v>
      </c>
      <c r="I1590" s="26">
        <v>522405</v>
      </c>
      <c r="J1590" s="15">
        <v>9950.57</v>
      </c>
      <c r="K1590" s="31"/>
      <c r="L1590" s="15">
        <v>150</v>
      </c>
      <c r="M1590" s="17">
        <f t="shared" si="24"/>
        <v>18204</v>
      </c>
      <c r="N1590" s="32" t="s">
        <v>20</v>
      </c>
    </row>
    <row r="1591" s="5" customFormat="1" customHeight="1" spans="1:14">
      <c r="A1591" s="14">
        <v>1587</v>
      </c>
      <c r="B1591" s="15">
        <v>1603753</v>
      </c>
      <c r="C1591" s="31" t="s">
        <v>3078</v>
      </c>
      <c r="D1591" s="15" t="s">
        <v>2745</v>
      </c>
      <c r="E1591" s="16" t="s">
        <v>1790</v>
      </c>
      <c r="F1591" s="15" t="s">
        <v>2437</v>
      </c>
      <c r="G1591" s="17">
        <v>92.05</v>
      </c>
      <c r="H1591" s="17">
        <v>393974</v>
      </c>
      <c r="I1591" s="26">
        <v>391876.8</v>
      </c>
      <c r="J1591" s="15">
        <v>5598.24</v>
      </c>
      <c r="K1591" s="31"/>
      <c r="L1591" s="15">
        <v>150</v>
      </c>
      <c r="M1591" s="17">
        <f t="shared" si="24"/>
        <v>13807.5</v>
      </c>
      <c r="N1591" s="32" t="s">
        <v>20</v>
      </c>
    </row>
    <row r="1592" s="5" customFormat="1" customHeight="1" spans="1:14">
      <c r="A1592" s="14">
        <v>1588</v>
      </c>
      <c r="B1592" s="15">
        <v>1603766</v>
      </c>
      <c r="C1592" s="31" t="s">
        <v>3079</v>
      </c>
      <c r="D1592" s="15" t="s">
        <v>2745</v>
      </c>
      <c r="E1592" s="16" t="s">
        <v>1495</v>
      </c>
      <c r="F1592" s="15" t="s">
        <v>355</v>
      </c>
      <c r="G1592" s="17">
        <v>90.95</v>
      </c>
      <c r="H1592" s="17">
        <v>380171</v>
      </c>
      <c r="I1592" s="26">
        <v>378457.2</v>
      </c>
      <c r="J1592" s="15">
        <v>5406.53</v>
      </c>
      <c r="K1592" s="31"/>
      <c r="L1592" s="15">
        <v>150</v>
      </c>
      <c r="M1592" s="17">
        <f t="shared" si="24"/>
        <v>13642.5</v>
      </c>
      <c r="N1592" s="32" t="s">
        <v>20</v>
      </c>
    </row>
    <row r="1593" s="5" customFormat="1" customHeight="1" spans="1:14">
      <c r="A1593" s="14">
        <v>1589</v>
      </c>
      <c r="B1593" s="15">
        <v>1603767</v>
      </c>
      <c r="C1593" s="31" t="s">
        <v>3080</v>
      </c>
      <c r="D1593" s="15" t="s">
        <v>2745</v>
      </c>
      <c r="E1593" s="16" t="s">
        <v>1656</v>
      </c>
      <c r="F1593" s="15" t="s">
        <v>1565</v>
      </c>
      <c r="G1593" s="17">
        <v>121.36</v>
      </c>
      <c r="H1593" s="17">
        <v>564324</v>
      </c>
      <c r="I1593" s="26">
        <v>574275</v>
      </c>
      <c r="J1593" s="15">
        <v>8203.93</v>
      </c>
      <c r="K1593" s="31"/>
      <c r="L1593" s="15">
        <v>150</v>
      </c>
      <c r="M1593" s="17">
        <f t="shared" si="24"/>
        <v>18204</v>
      </c>
      <c r="N1593" s="32" t="s">
        <v>20</v>
      </c>
    </row>
    <row r="1594" s="5" customFormat="1" customHeight="1" spans="1:14">
      <c r="A1594" s="14">
        <v>1590</v>
      </c>
      <c r="B1594" s="15">
        <v>1603772</v>
      </c>
      <c r="C1594" s="31" t="s">
        <v>3081</v>
      </c>
      <c r="D1594" s="15" t="s">
        <v>2745</v>
      </c>
      <c r="E1594" s="16" t="s">
        <v>866</v>
      </c>
      <c r="F1594" s="15" t="s">
        <v>106</v>
      </c>
      <c r="G1594" s="17">
        <v>102.64</v>
      </c>
      <c r="H1594" s="17">
        <v>468038</v>
      </c>
      <c r="I1594" s="26">
        <v>466807.2</v>
      </c>
      <c r="J1594" s="15">
        <v>6668.68</v>
      </c>
      <c r="K1594" s="31"/>
      <c r="L1594" s="15">
        <v>150</v>
      </c>
      <c r="M1594" s="17">
        <f t="shared" si="24"/>
        <v>15396</v>
      </c>
      <c r="N1594" s="32" t="s">
        <v>20</v>
      </c>
    </row>
    <row r="1595" s="5" customFormat="1" customHeight="1" spans="1:14">
      <c r="A1595" s="14">
        <v>1591</v>
      </c>
      <c r="B1595" s="15">
        <v>1603776</v>
      </c>
      <c r="C1595" s="31" t="s">
        <v>3082</v>
      </c>
      <c r="D1595" s="15" t="s">
        <v>2745</v>
      </c>
      <c r="E1595" s="16" t="s">
        <v>1757</v>
      </c>
      <c r="F1595" s="15" t="s">
        <v>1262</v>
      </c>
      <c r="G1595" s="17">
        <v>144.37</v>
      </c>
      <c r="H1595" s="17">
        <v>671321</v>
      </c>
      <c r="I1595" s="26">
        <v>670065</v>
      </c>
      <c r="J1595" s="15">
        <v>12763.15</v>
      </c>
      <c r="K1595" s="31"/>
      <c r="L1595" s="15">
        <v>150</v>
      </c>
      <c r="M1595" s="17">
        <f t="shared" ref="M1595:M1658" si="25">L1595*G1595</f>
        <v>21655.5</v>
      </c>
      <c r="N1595" s="32" t="s">
        <v>20</v>
      </c>
    </row>
    <row r="1596" s="5" customFormat="1" customHeight="1" spans="1:14">
      <c r="A1596" s="14">
        <v>1592</v>
      </c>
      <c r="B1596" s="15">
        <v>1603780</v>
      </c>
      <c r="C1596" s="31" t="s">
        <v>3083</v>
      </c>
      <c r="D1596" s="15" t="s">
        <v>2745</v>
      </c>
      <c r="E1596" s="16" t="s">
        <v>658</v>
      </c>
      <c r="F1596" s="15" t="s">
        <v>512</v>
      </c>
      <c r="G1596" s="17">
        <v>92.05</v>
      </c>
      <c r="H1596" s="17">
        <v>412384</v>
      </c>
      <c r="I1596" s="26">
        <v>410412.8</v>
      </c>
      <c r="J1596" s="15">
        <v>5863.04</v>
      </c>
      <c r="K1596" s="31"/>
      <c r="L1596" s="15">
        <v>150</v>
      </c>
      <c r="M1596" s="17">
        <f t="shared" si="25"/>
        <v>13807.5</v>
      </c>
      <c r="N1596" s="32" t="s">
        <v>20</v>
      </c>
    </row>
    <row r="1597" s="5" customFormat="1" customHeight="1" spans="1:14">
      <c r="A1597" s="14">
        <v>1593</v>
      </c>
      <c r="B1597" s="15">
        <v>1603817</v>
      </c>
      <c r="C1597" s="31" t="s">
        <v>3084</v>
      </c>
      <c r="D1597" s="15" t="s">
        <v>2745</v>
      </c>
      <c r="E1597" s="16" t="s">
        <v>764</v>
      </c>
      <c r="F1597" s="15" t="s">
        <v>1111</v>
      </c>
      <c r="G1597" s="17">
        <v>120.78</v>
      </c>
      <c r="H1597" s="17">
        <v>529016</v>
      </c>
      <c r="I1597" s="26">
        <v>526476</v>
      </c>
      <c r="J1597" s="15">
        <v>7521.08</v>
      </c>
      <c r="K1597" s="31"/>
      <c r="L1597" s="15">
        <v>150</v>
      </c>
      <c r="M1597" s="17">
        <f t="shared" si="25"/>
        <v>18117</v>
      </c>
      <c r="N1597" s="32" t="s">
        <v>20</v>
      </c>
    </row>
    <row r="1598" s="5" customFormat="1" customHeight="1" spans="1:14">
      <c r="A1598" s="14">
        <v>1594</v>
      </c>
      <c r="B1598" s="15">
        <v>1603818</v>
      </c>
      <c r="C1598" s="31" t="s">
        <v>3085</v>
      </c>
      <c r="D1598" s="15" t="s">
        <v>2745</v>
      </c>
      <c r="E1598" s="16" t="s">
        <v>3086</v>
      </c>
      <c r="F1598" s="15" t="s">
        <v>1249</v>
      </c>
      <c r="G1598" s="17">
        <v>121.36</v>
      </c>
      <c r="H1598" s="17">
        <v>502430</v>
      </c>
      <c r="I1598" s="26">
        <v>511290</v>
      </c>
      <c r="J1598" s="15">
        <v>7304.15</v>
      </c>
      <c r="K1598" s="31"/>
      <c r="L1598" s="15">
        <v>150</v>
      </c>
      <c r="M1598" s="17">
        <f t="shared" si="25"/>
        <v>18204</v>
      </c>
      <c r="N1598" s="32" t="s">
        <v>20</v>
      </c>
    </row>
    <row r="1599" s="5" customFormat="1" customHeight="1" spans="1:14">
      <c r="A1599" s="14">
        <v>1595</v>
      </c>
      <c r="B1599" s="15">
        <v>1603826</v>
      </c>
      <c r="C1599" s="31" t="s">
        <v>3087</v>
      </c>
      <c r="D1599" s="15" t="s">
        <v>2745</v>
      </c>
      <c r="E1599" s="16" t="s">
        <v>1123</v>
      </c>
      <c r="F1599" s="15" t="s">
        <v>1091</v>
      </c>
      <c r="G1599" s="17">
        <v>144.95</v>
      </c>
      <c r="H1599" s="17">
        <v>626184</v>
      </c>
      <c r="I1599" s="26">
        <v>623635.2</v>
      </c>
      <c r="J1599" s="15">
        <v>23757.53</v>
      </c>
      <c r="K1599" s="31"/>
      <c r="L1599" s="15">
        <v>150</v>
      </c>
      <c r="M1599" s="17">
        <f t="shared" si="25"/>
        <v>21742.5</v>
      </c>
      <c r="N1599" s="32" t="s">
        <v>20</v>
      </c>
    </row>
    <row r="1600" s="5" customFormat="1" customHeight="1" spans="1:14">
      <c r="A1600" s="14">
        <v>1596</v>
      </c>
      <c r="B1600" s="15">
        <v>1603839</v>
      </c>
      <c r="C1600" s="31" t="s">
        <v>3088</v>
      </c>
      <c r="D1600" s="15" t="s">
        <v>2745</v>
      </c>
      <c r="E1600" s="16" t="s">
        <v>3089</v>
      </c>
      <c r="F1600" s="15" t="s">
        <v>157</v>
      </c>
      <c r="G1600" s="17">
        <v>144.95</v>
      </c>
      <c r="H1600" s="17">
        <v>678366</v>
      </c>
      <c r="I1600" s="26">
        <v>675604.8</v>
      </c>
      <c r="J1600" s="15">
        <v>12868.67</v>
      </c>
      <c r="K1600" s="31" t="s">
        <v>58</v>
      </c>
      <c r="L1600" s="15">
        <v>300</v>
      </c>
      <c r="M1600" s="17">
        <f t="shared" si="25"/>
        <v>43485</v>
      </c>
      <c r="N1600" s="32" t="s">
        <v>20</v>
      </c>
    </row>
    <row r="1601" s="5" customFormat="1" customHeight="1" spans="1:14">
      <c r="A1601" s="14">
        <v>1597</v>
      </c>
      <c r="B1601" s="15">
        <v>1603842</v>
      </c>
      <c r="C1601" s="31" t="s">
        <v>3090</v>
      </c>
      <c r="D1601" s="15" t="s">
        <v>2745</v>
      </c>
      <c r="E1601" s="16" t="s">
        <v>3091</v>
      </c>
      <c r="F1601" s="15" t="s">
        <v>57</v>
      </c>
      <c r="G1601" s="17">
        <v>144.95</v>
      </c>
      <c r="H1601" s="17">
        <v>639230</v>
      </c>
      <c r="I1601" s="26">
        <v>636627.6</v>
      </c>
      <c r="J1601" s="15">
        <v>9094.68</v>
      </c>
      <c r="K1601" s="31"/>
      <c r="L1601" s="15">
        <v>150</v>
      </c>
      <c r="M1601" s="17">
        <f t="shared" si="25"/>
        <v>21742.5</v>
      </c>
      <c r="N1601" s="32" t="s">
        <v>20</v>
      </c>
    </row>
    <row r="1602" s="5" customFormat="1" customHeight="1" spans="1:14">
      <c r="A1602" s="14">
        <v>1598</v>
      </c>
      <c r="B1602" s="15">
        <v>1603844</v>
      </c>
      <c r="C1602" s="31" t="s">
        <v>3092</v>
      </c>
      <c r="D1602" s="15" t="s">
        <v>2745</v>
      </c>
      <c r="E1602" s="16" t="s">
        <v>298</v>
      </c>
      <c r="F1602" s="15" t="s">
        <v>2811</v>
      </c>
      <c r="G1602" s="17">
        <v>144.37</v>
      </c>
      <c r="H1602" s="17">
        <v>692976</v>
      </c>
      <c r="I1602" s="26">
        <v>691680</v>
      </c>
      <c r="J1602" s="15">
        <v>13174.86</v>
      </c>
      <c r="K1602" s="31" t="s">
        <v>58</v>
      </c>
      <c r="L1602" s="15">
        <v>300</v>
      </c>
      <c r="M1602" s="17">
        <f t="shared" si="25"/>
        <v>43311</v>
      </c>
      <c r="N1602" s="32" t="s">
        <v>20</v>
      </c>
    </row>
    <row r="1603" s="5" customFormat="1" customHeight="1" spans="1:14">
      <c r="A1603" s="14">
        <v>1599</v>
      </c>
      <c r="B1603" s="15">
        <v>1603845</v>
      </c>
      <c r="C1603" s="31" t="s">
        <v>3093</v>
      </c>
      <c r="D1603" s="15" t="s">
        <v>2745</v>
      </c>
      <c r="E1603" s="16" t="s">
        <v>807</v>
      </c>
      <c r="F1603" s="15" t="s">
        <v>116</v>
      </c>
      <c r="G1603" s="17">
        <v>89.93</v>
      </c>
      <c r="H1603" s="17">
        <v>366914</v>
      </c>
      <c r="I1603" s="26">
        <v>364752</v>
      </c>
      <c r="J1603" s="15">
        <v>3473.83</v>
      </c>
      <c r="K1603" s="31"/>
      <c r="L1603" s="15">
        <v>150</v>
      </c>
      <c r="M1603" s="17">
        <f t="shared" si="25"/>
        <v>13489.5</v>
      </c>
      <c r="N1603" s="32" t="s">
        <v>20</v>
      </c>
    </row>
    <row r="1604" s="5" customFormat="1" customHeight="1" spans="1:14">
      <c r="A1604" s="14">
        <v>1600</v>
      </c>
      <c r="B1604" s="15">
        <v>1603846</v>
      </c>
      <c r="C1604" s="31" t="s">
        <v>3094</v>
      </c>
      <c r="D1604" s="15" t="s">
        <v>2745</v>
      </c>
      <c r="E1604" s="16" t="s">
        <v>1651</v>
      </c>
      <c r="F1604" s="15" t="s">
        <v>1856</v>
      </c>
      <c r="G1604" s="17">
        <v>137.24</v>
      </c>
      <c r="H1604" s="17">
        <v>621697</v>
      </c>
      <c r="I1604" s="26">
        <v>620564.7</v>
      </c>
      <c r="J1604" s="15">
        <v>11820.28</v>
      </c>
      <c r="K1604" s="31"/>
      <c r="L1604" s="15">
        <v>150</v>
      </c>
      <c r="M1604" s="17">
        <f t="shared" si="25"/>
        <v>20586</v>
      </c>
      <c r="N1604" s="32" t="s">
        <v>20</v>
      </c>
    </row>
    <row r="1605" s="5" customFormat="1" customHeight="1" spans="1:14">
      <c r="A1605" s="14">
        <v>1601</v>
      </c>
      <c r="B1605" s="15">
        <v>1603847</v>
      </c>
      <c r="C1605" s="31" t="s">
        <v>3095</v>
      </c>
      <c r="D1605" s="15" t="s">
        <v>2745</v>
      </c>
      <c r="E1605" s="16" t="s">
        <v>2131</v>
      </c>
      <c r="F1605" s="15" t="s">
        <v>2811</v>
      </c>
      <c r="G1605" s="17">
        <v>144.37</v>
      </c>
      <c r="H1605" s="17">
        <v>597692</v>
      </c>
      <c r="I1605" s="26">
        <v>596574</v>
      </c>
      <c r="J1605" s="15">
        <v>8522.49</v>
      </c>
      <c r="K1605" s="31"/>
      <c r="L1605" s="15">
        <v>150</v>
      </c>
      <c r="M1605" s="17">
        <f t="shared" si="25"/>
        <v>21655.5</v>
      </c>
      <c r="N1605" s="32" t="s">
        <v>20</v>
      </c>
    </row>
    <row r="1606" s="5" customFormat="1" customHeight="1" spans="1:14">
      <c r="A1606" s="14">
        <v>1602</v>
      </c>
      <c r="B1606" s="15">
        <v>1603849</v>
      </c>
      <c r="C1606" s="31" t="s">
        <v>3096</v>
      </c>
      <c r="D1606" s="15" t="s">
        <v>2745</v>
      </c>
      <c r="E1606" s="16" t="s">
        <v>3097</v>
      </c>
      <c r="F1606" s="15" t="s">
        <v>2811</v>
      </c>
      <c r="G1606" s="17">
        <v>144.37</v>
      </c>
      <c r="H1606" s="17">
        <v>628010</v>
      </c>
      <c r="I1606" s="26">
        <v>626835</v>
      </c>
      <c r="J1606" s="15">
        <v>11939.72</v>
      </c>
      <c r="K1606" s="31"/>
      <c r="L1606" s="15">
        <v>150</v>
      </c>
      <c r="M1606" s="17">
        <f t="shared" si="25"/>
        <v>21655.5</v>
      </c>
      <c r="N1606" s="32" t="s">
        <v>20</v>
      </c>
    </row>
    <row r="1607" s="5" customFormat="1" customHeight="1" spans="1:14">
      <c r="A1607" s="14">
        <v>1603</v>
      </c>
      <c r="B1607" s="15">
        <v>1603888</v>
      </c>
      <c r="C1607" s="31" t="s">
        <v>3098</v>
      </c>
      <c r="D1607" s="15" t="s">
        <v>2745</v>
      </c>
      <c r="E1607" s="16" t="s">
        <v>1335</v>
      </c>
      <c r="F1607" s="15" t="s">
        <v>1862</v>
      </c>
      <c r="G1607" s="17">
        <v>137.79</v>
      </c>
      <c r="H1607" s="17">
        <v>657258</v>
      </c>
      <c r="I1607" s="26">
        <v>653585.4</v>
      </c>
      <c r="J1607" s="15">
        <v>12449.25</v>
      </c>
      <c r="K1607" s="31" t="s">
        <v>201</v>
      </c>
      <c r="L1607" s="15">
        <v>300</v>
      </c>
      <c r="M1607" s="17">
        <f t="shared" si="25"/>
        <v>41337</v>
      </c>
      <c r="N1607" s="32" t="s">
        <v>20</v>
      </c>
    </row>
    <row r="1608" s="5" customFormat="1" customHeight="1" spans="1:14">
      <c r="A1608" s="14">
        <v>1604</v>
      </c>
      <c r="B1608" s="15">
        <v>1603912</v>
      </c>
      <c r="C1608" s="31" t="s">
        <v>3099</v>
      </c>
      <c r="D1608" s="15" t="s">
        <v>2745</v>
      </c>
      <c r="E1608" s="16" t="s">
        <v>2441</v>
      </c>
      <c r="F1608" s="15" t="s">
        <v>1862</v>
      </c>
      <c r="G1608" s="17">
        <v>144.95</v>
      </c>
      <c r="H1608" s="17">
        <v>608790</v>
      </c>
      <c r="I1608" s="26">
        <v>595906.5</v>
      </c>
      <c r="J1608" s="15">
        <v>8661.6</v>
      </c>
      <c r="K1608" s="31"/>
      <c r="L1608" s="15">
        <v>150</v>
      </c>
      <c r="M1608" s="17">
        <f t="shared" si="25"/>
        <v>21742.5</v>
      </c>
      <c r="N1608" s="32" t="s">
        <v>20</v>
      </c>
    </row>
    <row r="1609" s="5" customFormat="1" customHeight="1" spans="1:14">
      <c r="A1609" s="14">
        <v>1605</v>
      </c>
      <c r="B1609" s="15">
        <v>1603915</v>
      </c>
      <c r="C1609" s="31" t="s">
        <v>2256</v>
      </c>
      <c r="D1609" s="15" t="s">
        <v>2745</v>
      </c>
      <c r="E1609" s="16" t="s">
        <v>3100</v>
      </c>
      <c r="F1609" s="15" t="s">
        <v>1856</v>
      </c>
      <c r="G1609" s="17">
        <v>137.24</v>
      </c>
      <c r="H1609" s="17">
        <v>596994</v>
      </c>
      <c r="I1609" s="26">
        <v>606312</v>
      </c>
      <c r="J1609" s="15">
        <v>8512.95</v>
      </c>
      <c r="K1609" s="31" t="s">
        <v>58</v>
      </c>
      <c r="L1609" s="15">
        <v>300</v>
      </c>
      <c r="M1609" s="17">
        <f t="shared" si="25"/>
        <v>41172</v>
      </c>
      <c r="N1609" s="32" t="s">
        <v>20</v>
      </c>
    </row>
    <row r="1610" s="5" customFormat="1" customHeight="1" spans="1:14">
      <c r="A1610" s="14">
        <v>1606</v>
      </c>
      <c r="B1610" s="15">
        <v>1603934</v>
      </c>
      <c r="C1610" s="31" t="s">
        <v>3101</v>
      </c>
      <c r="D1610" s="15" t="s">
        <v>2745</v>
      </c>
      <c r="E1610" s="16" t="s">
        <v>3102</v>
      </c>
      <c r="F1610" s="15" t="s">
        <v>1856</v>
      </c>
      <c r="G1610" s="17">
        <v>144.37</v>
      </c>
      <c r="H1610" s="17">
        <v>658327</v>
      </c>
      <c r="I1610" s="26">
        <v>657096</v>
      </c>
      <c r="J1610" s="15">
        <v>9387.09</v>
      </c>
      <c r="K1610" s="31" t="s">
        <v>48</v>
      </c>
      <c r="L1610" s="15">
        <v>300</v>
      </c>
      <c r="M1610" s="17">
        <f t="shared" si="25"/>
        <v>43311</v>
      </c>
      <c r="N1610" s="32" t="s">
        <v>20</v>
      </c>
    </row>
    <row r="1611" s="5" customFormat="1" customHeight="1" spans="1:14">
      <c r="A1611" s="14">
        <v>1607</v>
      </c>
      <c r="B1611" s="15">
        <v>1603935</v>
      </c>
      <c r="C1611" s="31" t="s">
        <v>3103</v>
      </c>
      <c r="D1611" s="15" t="s">
        <v>2745</v>
      </c>
      <c r="E1611" s="16" t="s">
        <v>2568</v>
      </c>
      <c r="F1611" s="15" t="s">
        <v>370</v>
      </c>
      <c r="G1611" s="17">
        <v>89.93</v>
      </c>
      <c r="H1611" s="17">
        <v>383102</v>
      </c>
      <c r="I1611" s="26">
        <v>380844</v>
      </c>
      <c r="J1611" s="15">
        <v>3627.09</v>
      </c>
      <c r="K1611" s="31"/>
      <c r="L1611" s="15">
        <v>150</v>
      </c>
      <c r="M1611" s="17">
        <f t="shared" si="25"/>
        <v>13489.5</v>
      </c>
      <c r="N1611" s="32" t="s">
        <v>20</v>
      </c>
    </row>
    <row r="1612" s="5" customFormat="1" customHeight="1" spans="1:14">
      <c r="A1612" s="14">
        <v>1608</v>
      </c>
      <c r="B1612" s="15">
        <v>1603944</v>
      </c>
      <c r="C1612" s="31" t="s">
        <v>3104</v>
      </c>
      <c r="D1612" s="15" t="s">
        <v>2745</v>
      </c>
      <c r="E1612" s="16" t="s">
        <v>3105</v>
      </c>
      <c r="F1612" s="15" t="s">
        <v>1841</v>
      </c>
      <c r="G1612" s="17">
        <v>144.37</v>
      </c>
      <c r="H1612" s="17">
        <v>679983</v>
      </c>
      <c r="I1612" s="26">
        <v>678711</v>
      </c>
      <c r="J1612" s="15">
        <v>9695.87</v>
      </c>
      <c r="K1612" s="31" t="s">
        <v>79</v>
      </c>
      <c r="L1612" s="15">
        <v>300</v>
      </c>
      <c r="M1612" s="17">
        <f t="shared" si="25"/>
        <v>43311</v>
      </c>
      <c r="N1612" s="32" t="s">
        <v>20</v>
      </c>
    </row>
    <row r="1613" s="5" customFormat="1" customHeight="1" spans="1:14">
      <c r="A1613" s="14">
        <v>1609</v>
      </c>
      <c r="B1613" s="15">
        <v>1603949</v>
      </c>
      <c r="C1613" s="31" t="s">
        <v>3106</v>
      </c>
      <c r="D1613" s="15" t="s">
        <v>2745</v>
      </c>
      <c r="E1613" s="16" t="s">
        <v>511</v>
      </c>
      <c r="F1613" s="15" t="s">
        <v>1456</v>
      </c>
      <c r="G1613" s="17">
        <v>120.83</v>
      </c>
      <c r="H1613" s="17">
        <v>505069</v>
      </c>
      <c r="I1613" s="26">
        <v>502059.8</v>
      </c>
      <c r="J1613" s="15">
        <v>9563.05</v>
      </c>
      <c r="K1613" s="31" t="s">
        <v>79</v>
      </c>
      <c r="L1613" s="15">
        <v>300</v>
      </c>
      <c r="M1613" s="17">
        <f t="shared" si="25"/>
        <v>36249</v>
      </c>
      <c r="N1613" s="32" t="s">
        <v>20</v>
      </c>
    </row>
    <row r="1614" s="5" customFormat="1" customHeight="1" spans="1:14">
      <c r="A1614" s="14">
        <v>1610</v>
      </c>
      <c r="B1614" s="15">
        <v>1603952</v>
      </c>
      <c r="C1614" s="31" t="s">
        <v>3107</v>
      </c>
      <c r="D1614" s="15" t="s">
        <v>2745</v>
      </c>
      <c r="E1614" s="16" t="s">
        <v>3108</v>
      </c>
      <c r="F1614" s="15" t="s">
        <v>1538</v>
      </c>
      <c r="G1614" s="17">
        <v>137.24</v>
      </c>
      <c r="H1614" s="17">
        <v>642283</v>
      </c>
      <c r="I1614" s="26">
        <v>641113.2</v>
      </c>
      <c r="J1614" s="15">
        <v>9158.76</v>
      </c>
      <c r="K1614" s="31" t="s">
        <v>79</v>
      </c>
      <c r="L1614" s="15">
        <v>300</v>
      </c>
      <c r="M1614" s="17">
        <f t="shared" si="25"/>
        <v>41172</v>
      </c>
      <c r="N1614" s="32" t="s">
        <v>20</v>
      </c>
    </row>
    <row r="1615" s="5" customFormat="1" customHeight="1" spans="1:14">
      <c r="A1615" s="14">
        <v>1611</v>
      </c>
      <c r="B1615" s="15">
        <v>1603959</v>
      </c>
      <c r="C1615" s="31" t="s">
        <v>3109</v>
      </c>
      <c r="D1615" s="15" t="s">
        <v>2745</v>
      </c>
      <c r="E1615" s="16" t="s">
        <v>743</v>
      </c>
      <c r="F1615" s="15" t="s">
        <v>1212</v>
      </c>
      <c r="G1615" s="17">
        <v>121.36</v>
      </c>
      <c r="H1615" s="17">
        <v>498790</v>
      </c>
      <c r="I1615" s="26">
        <v>507585</v>
      </c>
      <c r="J1615" s="15">
        <v>7251.22</v>
      </c>
      <c r="K1615" s="31"/>
      <c r="L1615" s="15">
        <v>150</v>
      </c>
      <c r="M1615" s="17">
        <f t="shared" si="25"/>
        <v>18204</v>
      </c>
      <c r="N1615" s="32" t="s">
        <v>20</v>
      </c>
    </row>
    <row r="1616" s="5" customFormat="1" customHeight="1" spans="1:14">
      <c r="A1616" s="14">
        <v>1612</v>
      </c>
      <c r="B1616" s="15">
        <v>1603961</v>
      </c>
      <c r="C1616" s="31" t="s">
        <v>3110</v>
      </c>
      <c r="D1616" s="15" t="s">
        <v>2745</v>
      </c>
      <c r="E1616" s="16" t="s">
        <v>1558</v>
      </c>
      <c r="F1616" s="15" t="s">
        <v>2811</v>
      </c>
      <c r="G1616" s="17">
        <v>144.37</v>
      </c>
      <c r="H1616" s="17">
        <v>636672</v>
      </c>
      <c r="I1616" s="26">
        <v>635481</v>
      </c>
      <c r="J1616" s="15">
        <v>12104.4</v>
      </c>
      <c r="K1616" s="31"/>
      <c r="L1616" s="15">
        <v>150</v>
      </c>
      <c r="M1616" s="17">
        <f t="shared" si="25"/>
        <v>21655.5</v>
      </c>
      <c r="N1616" s="32" t="s">
        <v>20</v>
      </c>
    </row>
    <row r="1617" s="5" customFormat="1" customHeight="1" spans="1:14">
      <c r="A1617" s="14">
        <v>1613</v>
      </c>
      <c r="B1617" s="15">
        <v>1603979</v>
      </c>
      <c r="C1617" s="31" t="s">
        <v>3111</v>
      </c>
      <c r="D1617" s="15" t="s">
        <v>2745</v>
      </c>
      <c r="E1617" s="16" t="s">
        <v>1004</v>
      </c>
      <c r="F1617" s="15" t="s">
        <v>1587</v>
      </c>
      <c r="G1617" s="17">
        <v>120.83</v>
      </c>
      <c r="H1617" s="17">
        <v>583609</v>
      </c>
      <c r="I1617" s="26">
        <v>580131.3</v>
      </c>
      <c r="J1617" s="15">
        <v>11050.12</v>
      </c>
      <c r="K1617" s="31"/>
      <c r="L1617" s="15">
        <v>150</v>
      </c>
      <c r="M1617" s="17">
        <f t="shared" si="25"/>
        <v>18124.5</v>
      </c>
      <c r="N1617" s="32" t="s">
        <v>20</v>
      </c>
    </row>
    <row r="1618" s="5" customFormat="1" customHeight="1" spans="1:14">
      <c r="A1618" s="14">
        <v>1614</v>
      </c>
      <c r="B1618" s="15">
        <v>1603986</v>
      </c>
      <c r="C1618" s="31" t="s">
        <v>3112</v>
      </c>
      <c r="D1618" s="15" t="s">
        <v>2745</v>
      </c>
      <c r="E1618" s="16" t="s">
        <v>295</v>
      </c>
      <c r="F1618" s="15" t="s">
        <v>1395</v>
      </c>
      <c r="G1618" s="17">
        <v>144.37</v>
      </c>
      <c r="H1618" s="17">
        <v>697307</v>
      </c>
      <c r="I1618" s="26">
        <v>695713.2</v>
      </c>
      <c r="J1618" s="15">
        <v>9938.76</v>
      </c>
      <c r="K1618" s="31"/>
      <c r="L1618" s="15">
        <v>150</v>
      </c>
      <c r="M1618" s="17">
        <f t="shared" si="25"/>
        <v>21655.5</v>
      </c>
      <c r="N1618" s="32" t="s">
        <v>20</v>
      </c>
    </row>
    <row r="1619" s="5" customFormat="1" customHeight="1" spans="1:14">
      <c r="A1619" s="14">
        <v>1615</v>
      </c>
      <c r="B1619" s="15">
        <v>1603987</v>
      </c>
      <c r="C1619" s="31" t="s">
        <v>3113</v>
      </c>
      <c r="D1619" s="15" t="s">
        <v>2745</v>
      </c>
      <c r="E1619" s="16" t="s">
        <v>3114</v>
      </c>
      <c r="F1619" s="15" t="s">
        <v>1101</v>
      </c>
      <c r="G1619" s="17">
        <v>137.24</v>
      </c>
      <c r="H1619" s="17">
        <v>592877</v>
      </c>
      <c r="I1619" s="26">
        <v>591796.8</v>
      </c>
      <c r="J1619" s="15">
        <v>8454.24</v>
      </c>
      <c r="K1619" s="31"/>
      <c r="L1619" s="15">
        <v>150</v>
      </c>
      <c r="M1619" s="17">
        <f t="shared" si="25"/>
        <v>20586</v>
      </c>
      <c r="N1619" s="32" t="s">
        <v>20</v>
      </c>
    </row>
    <row r="1620" s="5" customFormat="1" customHeight="1" spans="1:14">
      <c r="A1620" s="14">
        <v>1616</v>
      </c>
      <c r="B1620" s="15">
        <v>1603988</v>
      </c>
      <c r="C1620" s="31" t="s">
        <v>3115</v>
      </c>
      <c r="D1620" s="15" t="s">
        <v>2745</v>
      </c>
      <c r="E1620" s="16" t="s">
        <v>146</v>
      </c>
      <c r="F1620" s="15" t="s">
        <v>1456</v>
      </c>
      <c r="G1620" s="17">
        <v>92.05</v>
      </c>
      <c r="H1620" s="17">
        <v>407782</v>
      </c>
      <c r="I1620" s="26">
        <v>405610.8</v>
      </c>
      <c r="J1620" s="15">
        <v>7725.92</v>
      </c>
      <c r="K1620" s="31"/>
      <c r="L1620" s="15">
        <v>150</v>
      </c>
      <c r="M1620" s="17">
        <f t="shared" si="25"/>
        <v>13807.5</v>
      </c>
      <c r="N1620" s="32" t="s">
        <v>20</v>
      </c>
    </row>
    <row r="1621" s="5" customFormat="1" customHeight="1" spans="1:14">
      <c r="A1621" s="14">
        <v>1617</v>
      </c>
      <c r="B1621" s="15">
        <v>1604017</v>
      </c>
      <c r="C1621" s="31" t="s">
        <v>3116</v>
      </c>
      <c r="D1621" s="15" t="s">
        <v>2745</v>
      </c>
      <c r="E1621" s="16" t="s">
        <v>1314</v>
      </c>
      <c r="F1621" s="15" t="s">
        <v>326</v>
      </c>
      <c r="G1621" s="17">
        <v>137.24</v>
      </c>
      <c r="H1621" s="17">
        <v>527002</v>
      </c>
      <c r="I1621" s="26">
        <v>525235.2</v>
      </c>
      <c r="J1621" s="15">
        <v>7503.36</v>
      </c>
      <c r="K1621" s="31" t="s">
        <v>58</v>
      </c>
      <c r="L1621" s="15">
        <v>300</v>
      </c>
      <c r="M1621" s="17">
        <f t="shared" si="25"/>
        <v>41172</v>
      </c>
      <c r="N1621" s="32" t="s">
        <v>20</v>
      </c>
    </row>
    <row r="1622" s="5" customFormat="1" customHeight="1" spans="1:14">
      <c r="A1622" s="14">
        <v>1618</v>
      </c>
      <c r="B1622" s="15">
        <v>1604038</v>
      </c>
      <c r="C1622" s="31" t="s">
        <v>3117</v>
      </c>
      <c r="D1622" s="15" t="s">
        <v>2745</v>
      </c>
      <c r="E1622" s="16" t="s">
        <v>3118</v>
      </c>
      <c r="F1622" s="15" t="s">
        <v>1091</v>
      </c>
      <c r="G1622" s="17">
        <v>137.79</v>
      </c>
      <c r="H1622" s="17">
        <v>578718</v>
      </c>
      <c r="I1622" s="26">
        <v>575484</v>
      </c>
      <c r="J1622" s="15">
        <v>10961.6</v>
      </c>
      <c r="K1622" s="31"/>
      <c r="L1622" s="15">
        <v>150</v>
      </c>
      <c r="M1622" s="17">
        <f t="shared" si="25"/>
        <v>20668.5</v>
      </c>
      <c r="N1622" s="32" t="s">
        <v>20</v>
      </c>
    </row>
    <row r="1623" s="5" customFormat="1" customHeight="1" spans="1:14">
      <c r="A1623" s="14">
        <v>1619</v>
      </c>
      <c r="B1623" s="15">
        <v>1604042</v>
      </c>
      <c r="C1623" s="31" t="s">
        <v>3119</v>
      </c>
      <c r="D1623" s="15" t="s">
        <v>2745</v>
      </c>
      <c r="E1623" s="16" t="s">
        <v>2179</v>
      </c>
      <c r="F1623" s="15" t="s">
        <v>1856</v>
      </c>
      <c r="G1623" s="17">
        <v>144.37</v>
      </c>
      <c r="H1623" s="17">
        <v>593361</v>
      </c>
      <c r="I1623" s="26">
        <v>592251</v>
      </c>
      <c r="J1623" s="15">
        <v>11280.97</v>
      </c>
      <c r="K1623" s="31"/>
      <c r="L1623" s="15">
        <v>150</v>
      </c>
      <c r="M1623" s="17">
        <f t="shared" si="25"/>
        <v>21655.5</v>
      </c>
      <c r="N1623" s="32" t="s">
        <v>20</v>
      </c>
    </row>
    <row r="1624" s="5" customFormat="1" customHeight="1" spans="1:14">
      <c r="A1624" s="14">
        <v>1620</v>
      </c>
      <c r="B1624" s="15">
        <v>1604051</v>
      </c>
      <c r="C1624" s="31" t="s">
        <v>3120</v>
      </c>
      <c r="D1624" s="15" t="s">
        <v>2745</v>
      </c>
      <c r="E1624" s="16" t="s">
        <v>2104</v>
      </c>
      <c r="F1624" s="15" t="s">
        <v>68</v>
      </c>
      <c r="G1624" s="17">
        <v>137.79</v>
      </c>
      <c r="H1624" s="17">
        <v>657258</v>
      </c>
      <c r="I1624" s="26">
        <v>653585.4</v>
      </c>
      <c r="J1624" s="15">
        <v>12449.25</v>
      </c>
      <c r="K1624" s="31"/>
      <c r="L1624" s="15">
        <v>150</v>
      </c>
      <c r="M1624" s="17">
        <f t="shared" si="25"/>
        <v>20668.5</v>
      </c>
      <c r="N1624" s="32" t="s">
        <v>20</v>
      </c>
    </row>
    <row r="1625" s="5" customFormat="1" customHeight="1" spans="1:14">
      <c r="A1625" s="14">
        <v>1621</v>
      </c>
      <c r="B1625" s="15">
        <v>1604055</v>
      </c>
      <c r="C1625" s="31" t="s">
        <v>3121</v>
      </c>
      <c r="D1625" s="15" t="s">
        <v>2745</v>
      </c>
      <c r="E1625" s="16" t="s">
        <v>601</v>
      </c>
      <c r="F1625" s="15" t="s">
        <v>355</v>
      </c>
      <c r="G1625" s="17">
        <v>119.33</v>
      </c>
      <c r="H1625" s="17">
        <v>504766</v>
      </c>
      <c r="I1625" s="26">
        <v>502481.7</v>
      </c>
      <c r="J1625" s="15">
        <v>7178.31</v>
      </c>
      <c r="K1625" s="31"/>
      <c r="L1625" s="15">
        <v>150</v>
      </c>
      <c r="M1625" s="17">
        <f t="shared" si="25"/>
        <v>17899.5</v>
      </c>
      <c r="N1625" s="32" t="s">
        <v>20</v>
      </c>
    </row>
    <row r="1626" s="5" customFormat="1" customHeight="1" spans="1:14">
      <c r="A1626" s="14">
        <v>1622</v>
      </c>
      <c r="B1626" s="15">
        <v>1604066</v>
      </c>
      <c r="C1626" s="31" t="s">
        <v>3122</v>
      </c>
      <c r="D1626" s="15" t="s">
        <v>2745</v>
      </c>
      <c r="E1626" s="16" t="s">
        <v>3123</v>
      </c>
      <c r="F1626" s="15" t="s">
        <v>109</v>
      </c>
      <c r="G1626" s="17">
        <v>92.05</v>
      </c>
      <c r="H1626" s="17">
        <v>430794</v>
      </c>
      <c r="I1626" s="26">
        <v>428734.8</v>
      </c>
      <c r="J1626" s="15">
        <v>6124.79</v>
      </c>
      <c r="K1626" s="31" t="s">
        <v>58</v>
      </c>
      <c r="L1626" s="15">
        <v>300</v>
      </c>
      <c r="M1626" s="17">
        <f t="shared" si="25"/>
        <v>27615</v>
      </c>
      <c r="N1626" s="32" t="s">
        <v>20</v>
      </c>
    </row>
    <row r="1627" s="5" customFormat="1" customHeight="1" spans="1:14">
      <c r="A1627" s="14">
        <v>1623</v>
      </c>
      <c r="B1627" s="15">
        <v>1604070</v>
      </c>
      <c r="C1627" s="31" t="s">
        <v>3124</v>
      </c>
      <c r="D1627" s="15" t="s">
        <v>2745</v>
      </c>
      <c r="E1627" s="16" t="s">
        <v>2032</v>
      </c>
      <c r="F1627" s="15" t="s">
        <v>157</v>
      </c>
      <c r="G1627" s="17">
        <v>144.95</v>
      </c>
      <c r="H1627" s="17">
        <v>652275</v>
      </c>
      <c r="I1627" s="26">
        <v>649620</v>
      </c>
      <c r="J1627" s="15">
        <v>9280.29</v>
      </c>
      <c r="K1627" s="31"/>
      <c r="L1627" s="15">
        <v>150</v>
      </c>
      <c r="M1627" s="17">
        <f t="shared" si="25"/>
        <v>21742.5</v>
      </c>
      <c r="N1627" s="32" t="s">
        <v>20</v>
      </c>
    </row>
    <row r="1628" s="5" customFormat="1" customHeight="1" spans="1:14">
      <c r="A1628" s="14">
        <v>1624</v>
      </c>
      <c r="B1628" s="15">
        <v>1604082</v>
      </c>
      <c r="C1628" s="31" t="s">
        <v>3125</v>
      </c>
      <c r="D1628" s="15" t="s">
        <v>2745</v>
      </c>
      <c r="E1628" s="16" t="s">
        <v>700</v>
      </c>
      <c r="F1628" s="15" t="s">
        <v>1587</v>
      </c>
      <c r="G1628" s="17">
        <v>92.05</v>
      </c>
      <c r="H1628" s="17">
        <v>439999</v>
      </c>
      <c r="I1628" s="26">
        <v>437895.8</v>
      </c>
      <c r="J1628" s="15">
        <v>6255.66</v>
      </c>
      <c r="K1628" s="31"/>
      <c r="L1628" s="15">
        <v>150</v>
      </c>
      <c r="M1628" s="17">
        <f t="shared" si="25"/>
        <v>13807.5</v>
      </c>
      <c r="N1628" s="32" t="s">
        <v>20</v>
      </c>
    </row>
    <row r="1629" s="5" customFormat="1" customHeight="1" spans="1:14">
      <c r="A1629" s="14">
        <v>1625</v>
      </c>
      <c r="B1629" s="15">
        <v>1604083</v>
      </c>
      <c r="C1629" s="31" t="s">
        <v>3126</v>
      </c>
      <c r="D1629" s="15" t="s">
        <v>2745</v>
      </c>
      <c r="E1629" s="16" t="s">
        <v>2192</v>
      </c>
      <c r="F1629" s="15" t="s">
        <v>2838</v>
      </c>
      <c r="G1629" s="17">
        <v>92.05</v>
      </c>
      <c r="H1629" s="17">
        <v>444602</v>
      </c>
      <c r="I1629" s="26">
        <v>442234.8</v>
      </c>
      <c r="J1629" s="15">
        <v>6317.64</v>
      </c>
      <c r="K1629" s="31"/>
      <c r="L1629" s="15">
        <v>150</v>
      </c>
      <c r="M1629" s="17">
        <f t="shared" si="25"/>
        <v>13807.5</v>
      </c>
      <c r="N1629" s="32" t="s">
        <v>20</v>
      </c>
    </row>
    <row r="1630" s="5" customFormat="1" customHeight="1" spans="1:14">
      <c r="A1630" s="14">
        <v>1626</v>
      </c>
      <c r="B1630" s="15">
        <v>1604085</v>
      </c>
      <c r="C1630" s="31" t="s">
        <v>3127</v>
      </c>
      <c r="D1630" s="15" t="s">
        <v>2745</v>
      </c>
      <c r="E1630" s="16" t="s">
        <v>482</v>
      </c>
      <c r="F1630" s="15" t="s">
        <v>1608</v>
      </c>
      <c r="G1630" s="17">
        <v>92.09</v>
      </c>
      <c r="H1630" s="17">
        <v>412563</v>
      </c>
      <c r="I1630" s="26">
        <v>410099.2</v>
      </c>
      <c r="J1630" s="15">
        <v>7811.41</v>
      </c>
      <c r="K1630" s="31"/>
      <c r="L1630" s="15">
        <v>150</v>
      </c>
      <c r="M1630" s="17">
        <f t="shared" si="25"/>
        <v>13813.5</v>
      </c>
      <c r="N1630" s="32" t="s">
        <v>20</v>
      </c>
    </row>
    <row r="1631" s="5" customFormat="1" customHeight="1" spans="1:14">
      <c r="A1631" s="14">
        <v>1627</v>
      </c>
      <c r="B1631" s="15">
        <v>1604093</v>
      </c>
      <c r="C1631" s="31" t="s">
        <v>3128</v>
      </c>
      <c r="D1631" s="15" t="s">
        <v>2745</v>
      </c>
      <c r="E1631" s="16" t="s">
        <v>253</v>
      </c>
      <c r="F1631" s="15" t="s">
        <v>1134</v>
      </c>
      <c r="G1631" s="17">
        <v>144.37</v>
      </c>
      <c r="H1631" s="17">
        <v>641003</v>
      </c>
      <c r="I1631" s="26">
        <v>639804</v>
      </c>
      <c r="J1631" s="15">
        <v>9140.06</v>
      </c>
      <c r="K1631" s="31" t="s">
        <v>58</v>
      </c>
      <c r="L1631" s="15">
        <v>300</v>
      </c>
      <c r="M1631" s="17">
        <f t="shared" si="25"/>
        <v>43311</v>
      </c>
      <c r="N1631" s="32" t="s">
        <v>20</v>
      </c>
    </row>
    <row r="1632" s="5" customFormat="1" customHeight="1" spans="1:14">
      <c r="A1632" s="14">
        <v>1628</v>
      </c>
      <c r="B1632" s="15">
        <v>1604098</v>
      </c>
      <c r="C1632" s="31" t="s">
        <v>2969</v>
      </c>
      <c r="D1632" s="15" t="s">
        <v>2745</v>
      </c>
      <c r="E1632" s="16" t="s">
        <v>268</v>
      </c>
      <c r="F1632" s="15" t="s">
        <v>1212</v>
      </c>
      <c r="G1632" s="17">
        <v>92.09</v>
      </c>
      <c r="H1632" s="17">
        <v>407959</v>
      </c>
      <c r="I1632" s="26">
        <v>405522.2</v>
      </c>
      <c r="J1632" s="15">
        <v>7724.23</v>
      </c>
      <c r="K1632" s="31"/>
      <c r="L1632" s="15">
        <v>150</v>
      </c>
      <c r="M1632" s="17">
        <f t="shared" si="25"/>
        <v>13813.5</v>
      </c>
      <c r="N1632" s="32" t="s">
        <v>20</v>
      </c>
    </row>
    <row r="1633" s="5" customFormat="1" customHeight="1" spans="1:14">
      <c r="A1633" s="14">
        <v>1629</v>
      </c>
      <c r="B1633" s="15">
        <v>1604137</v>
      </c>
      <c r="C1633" s="31" t="s">
        <v>3129</v>
      </c>
      <c r="D1633" s="15" t="s">
        <v>2745</v>
      </c>
      <c r="E1633" s="16" t="s">
        <v>1552</v>
      </c>
      <c r="F1633" s="15" t="s">
        <v>2811</v>
      </c>
      <c r="G1633" s="17">
        <v>137.24</v>
      </c>
      <c r="H1633" s="17">
        <v>580525</v>
      </c>
      <c r="I1633" s="26">
        <v>578579.4</v>
      </c>
      <c r="J1633" s="15">
        <v>8265.42</v>
      </c>
      <c r="K1633" s="31"/>
      <c r="L1633" s="15">
        <v>150</v>
      </c>
      <c r="M1633" s="17">
        <f t="shared" si="25"/>
        <v>20586</v>
      </c>
      <c r="N1633" s="32" t="s">
        <v>20</v>
      </c>
    </row>
    <row r="1634" s="5" customFormat="1" customHeight="1" spans="1:14">
      <c r="A1634" s="14">
        <v>1630</v>
      </c>
      <c r="B1634" s="15">
        <v>1604153</v>
      </c>
      <c r="C1634" s="31" t="s">
        <v>3130</v>
      </c>
      <c r="D1634" s="15" t="s">
        <v>2745</v>
      </c>
      <c r="E1634" s="16" t="s">
        <v>746</v>
      </c>
      <c r="F1634" s="15" t="s">
        <v>68</v>
      </c>
      <c r="G1634" s="17">
        <v>137.79</v>
      </c>
      <c r="H1634" s="17">
        <v>599387</v>
      </c>
      <c r="I1634" s="26">
        <v>596037</v>
      </c>
      <c r="J1634" s="15">
        <v>11353.09</v>
      </c>
      <c r="K1634" s="31"/>
      <c r="L1634" s="15">
        <v>150</v>
      </c>
      <c r="M1634" s="17">
        <f t="shared" si="25"/>
        <v>20668.5</v>
      </c>
      <c r="N1634" s="32" t="s">
        <v>20</v>
      </c>
    </row>
    <row r="1635" s="5" customFormat="1" customHeight="1" spans="1:14">
      <c r="A1635" s="14">
        <v>1631</v>
      </c>
      <c r="B1635" s="15">
        <v>1604159</v>
      </c>
      <c r="C1635" s="31" t="s">
        <v>3131</v>
      </c>
      <c r="D1635" s="15" t="s">
        <v>2745</v>
      </c>
      <c r="E1635" s="16" t="s">
        <v>1276</v>
      </c>
      <c r="F1635" s="15" t="s">
        <v>2811</v>
      </c>
      <c r="G1635" s="17">
        <v>144.37</v>
      </c>
      <c r="H1635" s="17">
        <v>636672</v>
      </c>
      <c r="I1635" s="26">
        <v>635481</v>
      </c>
      <c r="J1635" s="15">
        <v>9078.3</v>
      </c>
      <c r="K1635" s="31"/>
      <c r="L1635" s="15">
        <v>150</v>
      </c>
      <c r="M1635" s="17">
        <f t="shared" si="25"/>
        <v>21655.5</v>
      </c>
      <c r="N1635" s="32" t="s">
        <v>20</v>
      </c>
    </row>
    <row r="1636" s="5" customFormat="1" customHeight="1" spans="1:14">
      <c r="A1636" s="14">
        <v>1632</v>
      </c>
      <c r="B1636" s="15">
        <v>1604161</v>
      </c>
      <c r="C1636" s="31" t="s">
        <v>3132</v>
      </c>
      <c r="D1636" s="15" t="s">
        <v>2745</v>
      </c>
      <c r="E1636" s="16" t="s">
        <v>3133</v>
      </c>
      <c r="F1636" s="15" t="s">
        <v>2793</v>
      </c>
      <c r="G1636" s="17">
        <v>102.64</v>
      </c>
      <c r="H1636" s="17">
        <v>471118</v>
      </c>
      <c r="I1636" s="26">
        <v>469878.3</v>
      </c>
      <c r="J1636" s="15">
        <v>6712.54</v>
      </c>
      <c r="K1636" s="31"/>
      <c r="L1636" s="15">
        <v>150</v>
      </c>
      <c r="M1636" s="17">
        <f t="shared" si="25"/>
        <v>15396</v>
      </c>
      <c r="N1636" s="32" t="s">
        <v>20</v>
      </c>
    </row>
    <row r="1637" s="5" customFormat="1" customHeight="1" spans="1:14">
      <c r="A1637" s="14">
        <v>1633</v>
      </c>
      <c r="B1637" s="15">
        <v>1604165</v>
      </c>
      <c r="C1637" s="31" t="s">
        <v>3134</v>
      </c>
      <c r="D1637" s="15" t="s">
        <v>2745</v>
      </c>
      <c r="E1637" s="16" t="s">
        <v>131</v>
      </c>
      <c r="F1637" s="15" t="s">
        <v>27</v>
      </c>
      <c r="G1637" s="17">
        <v>137.24</v>
      </c>
      <c r="H1637" s="17">
        <v>697179</v>
      </c>
      <c r="I1637" s="26">
        <v>694548.2</v>
      </c>
      <c r="J1637" s="15">
        <v>13235.09</v>
      </c>
      <c r="K1637" s="31" t="s">
        <v>79</v>
      </c>
      <c r="L1637" s="15">
        <v>300</v>
      </c>
      <c r="M1637" s="17">
        <f t="shared" si="25"/>
        <v>41172</v>
      </c>
      <c r="N1637" s="32" t="s">
        <v>20</v>
      </c>
    </row>
    <row r="1638" s="5" customFormat="1" customHeight="1" spans="1:14">
      <c r="A1638" s="14">
        <v>1634</v>
      </c>
      <c r="B1638" s="15">
        <v>1604244</v>
      </c>
      <c r="C1638" s="31" t="s">
        <v>3135</v>
      </c>
      <c r="D1638" s="15" t="s">
        <v>2745</v>
      </c>
      <c r="E1638" s="16" t="s">
        <v>1907</v>
      </c>
      <c r="F1638" s="15" t="s">
        <v>1856</v>
      </c>
      <c r="G1638" s="17">
        <v>137.24</v>
      </c>
      <c r="H1638" s="17">
        <v>650518</v>
      </c>
      <c r="I1638" s="26">
        <v>648005.4</v>
      </c>
      <c r="J1638" s="15">
        <v>12342.96</v>
      </c>
      <c r="K1638" s="31"/>
      <c r="L1638" s="15">
        <v>150</v>
      </c>
      <c r="M1638" s="17">
        <f t="shared" si="25"/>
        <v>20586</v>
      </c>
      <c r="N1638" s="32" t="s">
        <v>20</v>
      </c>
    </row>
    <row r="1639" s="5" customFormat="1" customHeight="1" spans="1:14">
      <c r="A1639" s="14">
        <v>1635</v>
      </c>
      <c r="B1639" s="15">
        <v>1604264</v>
      </c>
      <c r="C1639" s="31" t="s">
        <v>3136</v>
      </c>
      <c r="D1639" s="15" t="s">
        <v>2745</v>
      </c>
      <c r="E1639" s="16" t="s">
        <v>1719</v>
      </c>
      <c r="F1639" s="15" t="s">
        <v>1856</v>
      </c>
      <c r="G1639" s="17">
        <v>137.24</v>
      </c>
      <c r="H1639" s="17">
        <v>650518</v>
      </c>
      <c r="I1639" s="26">
        <v>649332.6</v>
      </c>
      <c r="J1639" s="15">
        <v>12368.24</v>
      </c>
      <c r="K1639" s="31"/>
      <c r="L1639" s="15">
        <v>150</v>
      </c>
      <c r="M1639" s="17">
        <f t="shared" si="25"/>
        <v>20586</v>
      </c>
      <c r="N1639" s="32" t="s">
        <v>20</v>
      </c>
    </row>
    <row r="1640" s="5" customFormat="1" customHeight="1" spans="1:14">
      <c r="A1640" s="14">
        <v>1636</v>
      </c>
      <c r="B1640" s="15">
        <v>1604285</v>
      </c>
      <c r="C1640" s="31" t="s">
        <v>3137</v>
      </c>
      <c r="D1640" s="15" t="s">
        <v>2745</v>
      </c>
      <c r="E1640" s="16" t="s">
        <v>624</v>
      </c>
      <c r="F1640" s="15" t="s">
        <v>2174</v>
      </c>
      <c r="G1640" s="17">
        <v>92.09</v>
      </c>
      <c r="H1640" s="17">
        <v>394145</v>
      </c>
      <c r="I1640" s="26">
        <v>391791.2</v>
      </c>
      <c r="J1640" s="15">
        <v>7462.69</v>
      </c>
      <c r="K1640" s="31"/>
      <c r="L1640" s="15">
        <v>150</v>
      </c>
      <c r="M1640" s="17">
        <f t="shared" si="25"/>
        <v>13813.5</v>
      </c>
      <c r="N1640" s="32" t="s">
        <v>20</v>
      </c>
    </row>
    <row r="1641" s="5" customFormat="1" customHeight="1" spans="1:14">
      <c r="A1641" s="14">
        <v>1637</v>
      </c>
      <c r="B1641" s="15">
        <v>1604296</v>
      </c>
      <c r="C1641" s="31" t="s">
        <v>3138</v>
      </c>
      <c r="D1641" s="15" t="s">
        <v>2745</v>
      </c>
      <c r="E1641" s="16" t="s">
        <v>3139</v>
      </c>
      <c r="F1641" s="15" t="s">
        <v>1156</v>
      </c>
      <c r="G1641" s="17">
        <v>144.37</v>
      </c>
      <c r="H1641" s="17">
        <v>606354</v>
      </c>
      <c r="I1641" s="26">
        <v>605220</v>
      </c>
      <c r="J1641" s="15">
        <v>8646</v>
      </c>
      <c r="K1641" s="31"/>
      <c r="L1641" s="15">
        <v>150</v>
      </c>
      <c r="M1641" s="17">
        <f t="shared" si="25"/>
        <v>21655.5</v>
      </c>
      <c r="N1641" s="32" t="s">
        <v>20</v>
      </c>
    </row>
    <row r="1642" s="5" customFormat="1" customHeight="1" spans="1:14">
      <c r="A1642" s="14">
        <v>1638</v>
      </c>
      <c r="B1642" s="15">
        <v>1604301</v>
      </c>
      <c r="C1642" s="31" t="s">
        <v>3140</v>
      </c>
      <c r="D1642" s="15" t="s">
        <v>2745</v>
      </c>
      <c r="E1642" s="16" t="s">
        <v>3141</v>
      </c>
      <c r="F1642" s="15" t="s">
        <v>1565</v>
      </c>
      <c r="G1642" s="17">
        <v>137.24</v>
      </c>
      <c r="H1642" s="17">
        <v>642283</v>
      </c>
      <c r="I1642" s="26">
        <v>639802.8</v>
      </c>
      <c r="J1642" s="15">
        <v>18280.08</v>
      </c>
      <c r="K1642" s="31" t="s">
        <v>58</v>
      </c>
      <c r="L1642" s="15">
        <v>300</v>
      </c>
      <c r="M1642" s="17">
        <f t="shared" si="25"/>
        <v>41172</v>
      </c>
      <c r="N1642" s="32" t="s">
        <v>20</v>
      </c>
    </row>
    <row r="1643" s="5" customFormat="1" customHeight="1" spans="1:14">
      <c r="A1643" s="14">
        <v>1639</v>
      </c>
      <c r="B1643" s="15">
        <v>1604320</v>
      </c>
      <c r="C1643" s="31" t="s">
        <v>3142</v>
      </c>
      <c r="D1643" s="15" t="s">
        <v>2745</v>
      </c>
      <c r="E1643" s="16" t="s">
        <v>105</v>
      </c>
      <c r="F1643" s="15" t="s">
        <v>1841</v>
      </c>
      <c r="G1643" s="17">
        <v>144.37</v>
      </c>
      <c r="H1643" s="17">
        <v>653996</v>
      </c>
      <c r="I1643" s="26">
        <v>652773</v>
      </c>
      <c r="J1643" s="15">
        <v>9325.33</v>
      </c>
      <c r="K1643" s="31" t="s">
        <v>58</v>
      </c>
      <c r="L1643" s="15">
        <v>300</v>
      </c>
      <c r="M1643" s="17">
        <f t="shared" si="25"/>
        <v>43311</v>
      </c>
      <c r="N1643" s="32" t="s">
        <v>20</v>
      </c>
    </row>
    <row r="1644" s="5" customFormat="1" customHeight="1" spans="1:14">
      <c r="A1644" s="14">
        <v>1640</v>
      </c>
      <c r="B1644" s="15">
        <v>1604324</v>
      </c>
      <c r="C1644" s="31" t="s">
        <v>3143</v>
      </c>
      <c r="D1644" s="15" t="s">
        <v>2745</v>
      </c>
      <c r="E1644" s="16" t="s">
        <v>1110</v>
      </c>
      <c r="F1644" s="15" t="s">
        <v>1262</v>
      </c>
      <c r="G1644" s="17">
        <v>137.24</v>
      </c>
      <c r="H1644" s="17">
        <v>580525</v>
      </c>
      <c r="I1644" s="26">
        <v>579467.7</v>
      </c>
      <c r="J1644" s="15">
        <v>11037.48</v>
      </c>
      <c r="K1644" s="31" t="s">
        <v>79</v>
      </c>
      <c r="L1644" s="15">
        <v>300</v>
      </c>
      <c r="M1644" s="17">
        <f t="shared" si="25"/>
        <v>41172</v>
      </c>
      <c r="N1644" s="32" t="s">
        <v>20</v>
      </c>
    </row>
    <row r="1645" s="5" customFormat="1" customHeight="1" spans="1:14">
      <c r="A1645" s="14">
        <v>1641</v>
      </c>
      <c r="B1645" s="15">
        <v>1604344</v>
      </c>
      <c r="C1645" s="31" t="s">
        <v>3144</v>
      </c>
      <c r="D1645" s="15" t="s">
        <v>2745</v>
      </c>
      <c r="E1645" s="16" t="s">
        <v>755</v>
      </c>
      <c r="F1645" s="15" t="s">
        <v>1059</v>
      </c>
      <c r="G1645" s="17">
        <v>137.79</v>
      </c>
      <c r="H1645" s="17">
        <v>591119</v>
      </c>
      <c r="I1645" s="26">
        <v>587815.8</v>
      </c>
      <c r="J1645" s="15">
        <v>11196.49</v>
      </c>
      <c r="K1645" s="31" t="s">
        <v>58</v>
      </c>
      <c r="L1645" s="15">
        <v>300</v>
      </c>
      <c r="M1645" s="17">
        <f t="shared" si="25"/>
        <v>41337</v>
      </c>
      <c r="N1645" s="32" t="s">
        <v>20</v>
      </c>
    </row>
    <row r="1646" s="5" customFormat="1" customHeight="1" spans="1:14">
      <c r="A1646" s="14">
        <v>1642</v>
      </c>
      <c r="B1646" s="15">
        <v>1604367</v>
      </c>
      <c r="C1646" s="31" t="s">
        <v>3145</v>
      </c>
      <c r="D1646" s="15" t="s">
        <v>2745</v>
      </c>
      <c r="E1646" s="16" t="s">
        <v>168</v>
      </c>
      <c r="F1646" s="15" t="s">
        <v>326</v>
      </c>
      <c r="G1646" s="17">
        <v>119.33</v>
      </c>
      <c r="H1646" s="17">
        <v>516699</v>
      </c>
      <c r="I1646" s="26">
        <v>514360.7</v>
      </c>
      <c r="J1646" s="15">
        <v>9797.35</v>
      </c>
      <c r="K1646" s="31"/>
      <c r="L1646" s="15">
        <v>150</v>
      </c>
      <c r="M1646" s="17">
        <f t="shared" si="25"/>
        <v>17899.5</v>
      </c>
      <c r="N1646" s="32" t="s">
        <v>20</v>
      </c>
    </row>
    <row r="1647" s="5" customFormat="1" customHeight="1" spans="1:14">
      <c r="A1647" s="14">
        <v>1643</v>
      </c>
      <c r="B1647" s="15">
        <v>1604371</v>
      </c>
      <c r="C1647" s="31" t="s">
        <v>3146</v>
      </c>
      <c r="D1647" s="15" t="s">
        <v>2745</v>
      </c>
      <c r="E1647" s="16" t="s">
        <v>3147</v>
      </c>
      <c r="F1647" s="15" t="s">
        <v>1856</v>
      </c>
      <c r="G1647" s="17">
        <v>137.24</v>
      </c>
      <c r="H1647" s="17">
        <v>650518</v>
      </c>
      <c r="I1647" s="26">
        <v>648337.2</v>
      </c>
      <c r="J1647" s="15">
        <v>9261.96</v>
      </c>
      <c r="K1647" s="31"/>
      <c r="L1647" s="15">
        <v>150</v>
      </c>
      <c r="M1647" s="17">
        <f t="shared" si="25"/>
        <v>20586</v>
      </c>
      <c r="N1647" s="32" t="s">
        <v>20</v>
      </c>
    </row>
    <row r="1648" s="5" customFormat="1" customHeight="1" spans="1:14">
      <c r="A1648" s="14">
        <v>1644</v>
      </c>
      <c r="B1648" s="15">
        <v>1604372</v>
      </c>
      <c r="C1648" s="31" t="s">
        <v>3148</v>
      </c>
      <c r="D1648" s="15" t="s">
        <v>2745</v>
      </c>
      <c r="E1648" s="16" t="s">
        <v>1364</v>
      </c>
      <c r="F1648" s="15" t="s">
        <v>1841</v>
      </c>
      <c r="G1648" s="17">
        <v>144.37</v>
      </c>
      <c r="H1648" s="17">
        <v>632341</v>
      </c>
      <c r="I1648" s="26">
        <v>631158</v>
      </c>
      <c r="J1648" s="15">
        <v>12022.06</v>
      </c>
      <c r="K1648" s="31" t="s">
        <v>79</v>
      </c>
      <c r="L1648" s="15">
        <v>300</v>
      </c>
      <c r="M1648" s="17">
        <f t="shared" si="25"/>
        <v>43311</v>
      </c>
      <c r="N1648" s="32" t="s">
        <v>20</v>
      </c>
    </row>
    <row r="1649" s="5" customFormat="1" customHeight="1" spans="1:14">
      <c r="A1649" s="14">
        <v>1645</v>
      </c>
      <c r="B1649" s="15">
        <v>1604420</v>
      </c>
      <c r="C1649" s="31" t="s">
        <v>3149</v>
      </c>
      <c r="D1649" s="15" t="s">
        <v>2745</v>
      </c>
      <c r="E1649" s="16" t="s">
        <v>1037</v>
      </c>
      <c r="F1649" s="15" t="s">
        <v>1856</v>
      </c>
      <c r="G1649" s="17">
        <v>137.24</v>
      </c>
      <c r="H1649" s="17">
        <v>609346</v>
      </c>
      <c r="I1649" s="26">
        <v>607303.2</v>
      </c>
      <c r="J1649" s="15">
        <v>8675.76</v>
      </c>
      <c r="K1649" s="31"/>
      <c r="L1649" s="15">
        <v>150</v>
      </c>
      <c r="M1649" s="17">
        <f t="shared" si="25"/>
        <v>20586</v>
      </c>
      <c r="N1649" s="32" t="s">
        <v>20</v>
      </c>
    </row>
    <row r="1650" s="5" customFormat="1" customHeight="1" spans="1:14">
      <c r="A1650" s="14">
        <v>1646</v>
      </c>
      <c r="B1650" s="15">
        <v>1604429</v>
      </c>
      <c r="C1650" s="31" t="s">
        <v>3150</v>
      </c>
      <c r="D1650" s="15" t="s">
        <v>2745</v>
      </c>
      <c r="E1650" s="16" t="s">
        <v>773</v>
      </c>
      <c r="F1650" s="15" t="s">
        <v>1111</v>
      </c>
      <c r="G1650" s="17">
        <v>120.78</v>
      </c>
      <c r="H1650" s="17">
        <v>516938</v>
      </c>
      <c r="I1650" s="26">
        <v>514456</v>
      </c>
      <c r="J1650" s="15">
        <v>7349.37</v>
      </c>
      <c r="K1650" s="31" t="s">
        <v>79</v>
      </c>
      <c r="L1650" s="15">
        <v>300</v>
      </c>
      <c r="M1650" s="17">
        <f t="shared" si="25"/>
        <v>36234</v>
      </c>
      <c r="N1650" s="32" t="s">
        <v>20</v>
      </c>
    </row>
    <row r="1651" s="5" customFormat="1" customHeight="1" spans="1:14">
      <c r="A1651" s="14">
        <v>1647</v>
      </c>
      <c r="B1651" s="15">
        <v>1604431</v>
      </c>
      <c r="C1651" s="31" t="s">
        <v>3151</v>
      </c>
      <c r="D1651" s="15" t="s">
        <v>2745</v>
      </c>
      <c r="E1651" s="16" t="s">
        <v>762</v>
      </c>
      <c r="F1651" s="15" t="s">
        <v>1569</v>
      </c>
      <c r="G1651" s="17">
        <v>89.93</v>
      </c>
      <c r="H1651" s="17">
        <v>385800</v>
      </c>
      <c r="I1651" s="26">
        <v>383526</v>
      </c>
      <c r="J1651" s="15">
        <v>3652.63</v>
      </c>
      <c r="K1651" s="31"/>
      <c r="L1651" s="15">
        <v>150</v>
      </c>
      <c r="M1651" s="17">
        <f t="shared" si="25"/>
        <v>13489.5</v>
      </c>
      <c r="N1651" s="32" t="s">
        <v>20</v>
      </c>
    </row>
    <row r="1652" s="5" customFormat="1" customHeight="1" spans="1:14">
      <c r="A1652" s="14">
        <v>1648</v>
      </c>
      <c r="B1652" s="15">
        <v>1604436</v>
      </c>
      <c r="C1652" s="31" t="s">
        <v>3152</v>
      </c>
      <c r="D1652" s="15" t="s">
        <v>2745</v>
      </c>
      <c r="E1652" s="16" t="s">
        <v>999</v>
      </c>
      <c r="F1652" s="15" t="s">
        <v>355</v>
      </c>
      <c r="G1652" s="17">
        <v>92.09</v>
      </c>
      <c r="H1652" s="17">
        <v>435586</v>
      </c>
      <c r="I1652" s="26">
        <v>432984.2</v>
      </c>
      <c r="J1652" s="15">
        <v>8247.32</v>
      </c>
      <c r="K1652" s="31"/>
      <c r="L1652" s="15">
        <v>150</v>
      </c>
      <c r="M1652" s="17">
        <f t="shared" si="25"/>
        <v>13813.5</v>
      </c>
      <c r="N1652" s="32" t="s">
        <v>20</v>
      </c>
    </row>
    <row r="1653" s="5" customFormat="1" customHeight="1" spans="1:14">
      <c r="A1653" s="14">
        <v>1649</v>
      </c>
      <c r="B1653" s="15">
        <v>1604442</v>
      </c>
      <c r="C1653" s="31" t="s">
        <v>3001</v>
      </c>
      <c r="D1653" s="15" t="s">
        <v>2745</v>
      </c>
      <c r="E1653" s="16" t="s">
        <v>947</v>
      </c>
      <c r="F1653" s="15" t="s">
        <v>116</v>
      </c>
      <c r="G1653" s="17">
        <v>92.05</v>
      </c>
      <c r="H1653" s="17">
        <v>444602</v>
      </c>
      <c r="I1653" s="26">
        <v>442234.8</v>
      </c>
      <c r="J1653" s="15">
        <v>8423.52</v>
      </c>
      <c r="K1653" s="31"/>
      <c r="L1653" s="15">
        <v>150</v>
      </c>
      <c r="M1653" s="17">
        <f t="shared" si="25"/>
        <v>13807.5</v>
      </c>
      <c r="N1653" s="32" t="s">
        <v>20</v>
      </c>
    </row>
    <row r="1654" s="5" customFormat="1" customHeight="1" spans="1:14">
      <c r="A1654" s="14">
        <v>1650</v>
      </c>
      <c r="B1654" s="15">
        <v>1604445</v>
      </c>
      <c r="C1654" s="31" t="s">
        <v>2988</v>
      </c>
      <c r="D1654" s="15" t="s">
        <v>2745</v>
      </c>
      <c r="E1654" s="16" t="s">
        <v>1402</v>
      </c>
      <c r="F1654" s="15" t="s">
        <v>1212</v>
      </c>
      <c r="G1654" s="17">
        <v>92.05</v>
      </c>
      <c r="H1654" s="17">
        <v>439999</v>
      </c>
      <c r="I1654" s="26">
        <v>437895.8</v>
      </c>
      <c r="J1654" s="15">
        <v>6255.66</v>
      </c>
      <c r="K1654" s="31"/>
      <c r="L1654" s="15">
        <v>150</v>
      </c>
      <c r="M1654" s="17">
        <f t="shared" si="25"/>
        <v>13807.5</v>
      </c>
      <c r="N1654" s="32" t="s">
        <v>20</v>
      </c>
    </row>
    <row r="1655" s="5" customFormat="1" customHeight="1" spans="1:14">
      <c r="A1655" s="14">
        <v>1651</v>
      </c>
      <c r="B1655" s="15">
        <v>1604456</v>
      </c>
      <c r="C1655" s="31" t="s">
        <v>3153</v>
      </c>
      <c r="D1655" s="15" t="s">
        <v>2745</v>
      </c>
      <c r="E1655" s="16" t="s">
        <v>3154</v>
      </c>
      <c r="F1655" s="15" t="s">
        <v>234</v>
      </c>
      <c r="G1655" s="17">
        <v>92.05</v>
      </c>
      <c r="H1655" s="17">
        <v>421589</v>
      </c>
      <c r="I1655" s="26">
        <v>419573.8</v>
      </c>
      <c r="J1655" s="15">
        <v>5993.91</v>
      </c>
      <c r="K1655" s="31"/>
      <c r="L1655" s="15">
        <v>150</v>
      </c>
      <c r="M1655" s="17">
        <f t="shared" si="25"/>
        <v>13807.5</v>
      </c>
      <c r="N1655" s="32" t="s">
        <v>20</v>
      </c>
    </row>
    <row r="1656" s="5" customFormat="1" customHeight="1" spans="1:14">
      <c r="A1656" s="14">
        <v>1652</v>
      </c>
      <c r="B1656" s="15">
        <v>1604474</v>
      </c>
      <c r="C1656" s="31" t="s">
        <v>3155</v>
      </c>
      <c r="D1656" s="15" t="s">
        <v>2745</v>
      </c>
      <c r="E1656" s="16" t="s">
        <v>3156</v>
      </c>
      <c r="F1656" s="15" t="s">
        <v>1262</v>
      </c>
      <c r="G1656" s="17">
        <v>137.24</v>
      </c>
      <c r="H1656" s="17">
        <v>658752</v>
      </c>
      <c r="I1656" s="26">
        <v>656544</v>
      </c>
      <c r="J1656" s="15">
        <v>9379.2</v>
      </c>
      <c r="K1656" s="31"/>
      <c r="L1656" s="15">
        <v>150</v>
      </c>
      <c r="M1656" s="17">
        <f t="shared" si="25"/>
        <v>20586</v>
      </c>
      <c r="N1656" s="32" t="s">
        <v>20</v>
      </c>
    </row>
    <row r="1657" s="5" customFormat="1" customHeight="1" spans="1:14">
      <c r="A1657" s="14">
        <v>1653</v>
      </c>
      <c r="B1657" s="15">
        <v>1604476</v>
      </c>
      <c r="C1657" s="31" t="s">
        <v>3157</v>
      </c>
      <c r="D1657" s="15" t="s">
        <v>2745</v>
      </c>
      <c r="E1657" s="16" t="s">
        <v>724</v>
      </c>
      <c r="F1657" s="15" t="s">
        <v>2793</v>
      </c>
      <c r="G1657" s="17">
        <v>102.64</v>
      </c>
      <c r="H1657" s="17">
        <v>492672</v>
      </c>
      <c r="I1657" s="26">
        <v>491376</v>
      </c>
      <c r="J1657" s="15">
        <v>7019.65</v>
      </c>
      <c r="K1657" s="31" t="s">
        <v>79</v>
      </c>
      <c r="L1657" s="15">
        <v>300</v>
      </c>
      <c r="M1657" s="17">
        <f t="shared" si="25"/>
        <v>30792</v>
      </c>
      <c r="N1657" s="32" t="s">
        <v>20</v>
      </c>
    </row>
    <row r="1658" s="5" customFormat="1" customHeight="1" spans="1:14">
      <c r="A1658" s="14">
        <v>1654</v>
      </c>
      <c r="B1658" s="15">
        <v>1604480</v>
      </c>
      <c r="C1658" s="31" t="s">
        <v>3158</v>
      </c>
      <c r="D1658" s="15" t="s">
        <v>2745</v>
      </c>
      <c r="E1658" s="16" t="s">
        <v>741</v>
      </c>
      <c r="F1658" s="15" t="s">
        <v>1569</v>
      </c>
      <c r="G1658" s="17">
        <v>89.93</v>
      </c>
      <c r="H1658" s="17">
        <v>372310</v>
      </c>
      <c r="I1658" s="26">
        <v>370116</v>
      </c>
      <c r="J1658" s="15">
        <v>3524.91</v>
      </c>
      <c r="K1658" s="31"/>
      <c r="L1658" s="15">
        <v>150</v>
      </c>
      <c r="M1658" s="17">
        <f t="shared" si="25"/>
        <v>13489.5</v>
      </c>
      <c r="N1658" s="32" t="s">
        <v>20</v>
      </c>
    </row>
    <row r="1659" s="5" customFormat="1" customHeight="1" spans="1:14">
      <c r="A1659" s="14">
        <v>1655</v>
      </c>
      <c r="B1659" s="15">
        <v>1604493</v>
      </c>
      <c r="C1659" s="31" t="s">
        <v>3159</v>
      </c>
      <c r="D1659" s="15" t="s">
        <v>2745</v>
      </c>
      <c r="E1659" s="16" t="s">
        <v>3160</v>
      </c>
      <c r="F1659" s="15" t="s">
        <v>1212</v>
      </c>
      <c r="G1659" s="17">
        <v>102.64</v>
      </c>
      <c r="H1659" s="17">
        <v>477276</v>
      </c>
      <c r="I1659" s="26">
        <v>476020.5</v>
      </c>
      <c r="J1659" s="15">
        <v>9067.06</v>
      </c>
      <c r="K1659" s="31"/>
      <c r="L1659" s="15">
        <v>150</v>
      </c>
      <c r="M1659" s="17">
        <f t="shared" ref="M1659:M1722" si="26">L1659*G1659</f>
        <v>15396</v>
      </c>
      <c r="N1659" s="32" t="s">
        <v>20</v>
      </c>
    </row>
    <row r="1660" s="5" customFormat="1" customHeight="1" spans="1:14">
      <c r="A1660" s="14">
        <v>1656</v>
      </c>
      <c r="B1660" s="15">
        <v>1604510</v>
      </c>
      <c r="C1660" s="31" t="s">
        <v>3161</v>
      </c>
      <c r="D1660" s="15" t="s">
        <v>2745</v>
      </c>
      <c r="E1660" s="16" t="s">
        <v>873</v>
      </c>
      <c r="F1660" s="15" t="s">
        <v>1569</v>
      </c>
      <c r="G1660" s="17">
        <v>89.93</v>
      </c>
      <c r="H1660" s="17">
        <v>393893</v>
      </c>
      <c r="I1660" s="26">
        <v>391572</v>
      </c>
      <c r="J1660" s="15">
        <v>3729.26</v>
      </c>
      <c r="K1660" s="31" t="s">
        <v>58</v>
      </c>
      <c r="L1660" s="15">
        <v>300</v>
      </c>
      <c r="M1660" s="17">
        <f t="shared" si="26"/>
        <v>26979</v>
      </c>
      <c r="N1660" s="32" t="s">
        <v>20</v>
      </c>
    </row>
    <row r="1661" s="5" customFormat="1" customHeight="1" spans="1:14">
      <c r="A1661" s="14">
        <v>1657</v>
      </c>
      <c r="B1661" s="15">
        <v>1604513</v>
      </c>
      <c r="C1661" s="31" t="s">
        <v>3162</v>
      </c>
      <c r="D1661" s="15" t="s">
        <v>2745</v>
      </c>
      <c r="E1661" s="16" t="s">
        <v>3163</v>
      </c>
      <c r="F1661" s="15" t="s">
        <v>2811</v>
      </c>
      <c r="G1661" s="17">
        <v>137.24</v>
      </c>
      <c r="H1661" s="17">
        <v>634049</v>
      </c>
      <c r="I1661" s="26">
        <v>632893.8</v>
      </c>
      <c r="J1661" s="15">
        <v>9041.34</v>
      </c>
      <c r="K1661" s="31"/>
      <c r="L1661" s="15">
        <v>150</v>
      </c>
      <c r="M1661" s="17">
        <f t="shared" si="26"/>
        <v>20586</v>
      </c>
      <c r="N1661" s="32" t="s">
        <v>20</v>
      </c>
    </row>
    <row r="1662" s="5" customFormat="1" customHeight="1" spans="1:14">
      <c r="A1662" s="14">
        <v>1658</v>
      </c>
      <c r="B1662" s="15">
        <v>1604523</v>
      </c>
      <c r="C1662" s="31" t="s">
        <v>3164</v>
      </c>
      <c r="D1662" s="15" t="s">
        <v>2745</v>
      </c>
      <c r="E1662" s="16" t="s">
        <v>1484</v>
      </c>
      <c r="F1662" s="15" t="s">
        <v>1841</v>
      </c>
      <c r="G1662" s="17">
        <v>144.95</v>
      </c>
      <c r="H1662" s="17">
        <v>617487</v>
      </c>
      <c r="I1662" s="26">
        <v>614973.6</v>
      </c>
      <c r="J1662" s="15">
        <v>8785.34</v>
      </c>
      <c r="K1662" s="31"/>
      <c r="L1662" s="15">
        <v>150</v>
      </c>
      <c r="M1662" s="17">
        <f t="shared" si="26"/>
        <v>21742.5</v>
      </c>
      <c r="N1662" s="32" t="s">
        <v>20</v>
      </c>
    </row>
    <row r="1663" s="5" customFormat="1" customHeight="1" spans="1:14">
      <c r="A1663" s="14">
        <v>1659</v>
      </c>
      <c r="B1663" s="15">
        <v>1604548</v>
      </c>
      <c r="C1663" s="31" t="s">
        <v>3165</v>
      </c>
      <c r="D1663" s="15" t="s">
        <v>2745</v>
      </c>
      <c r="E1663" s="16" t="s">
        <v>843</v>
      </c>
      <c r="F1663" s="15" t="s">
        <v>2796</v>
      </c>
      <c r="G1663" s="17">
        <v>102.64</v>
      </c>
      <c r="H1663" s="17">
        <v>418771</v>
      </c>
      <c r="I1663" s="26">
        <v>417669.6</v>
      </c>
      <c r="J1663" s="15">
        <v>5966.71</v>
      </c>
      <c r="K1663" s="31"/>
      <c r="L1663" s="15">
        <v>150</v>
      </c>
      <c r="M1663" s="17">
        <f t="shared" si="26"/>
        <v>15396</v>
      </c>
      <c r="N1663" s="32" t="s">
        <v>20</v>
      </c>
    </row>
    <row r="1664" s="5" customFormat="1" customHeight="1" spans="1:14">
      <c r="A1664" s="14">
        <v>1660</v>
      </c>
      <c r="B1664" s="15">
        <v>1604561</v>
      </c>
      <c r="C1664" s="31" t="s">
        <v>3166</v>
      </c>
      <c r="D1664" s="15" t="s">
        <v>2745</v>
      </c>
      <c r="E1664" s="16" t="s">
        <v>1034</v>
      </c>
      <c r="F1664" s="15" t="s">
        <v>1841</v>
      </c>
      <c r="G1664" s="17">
        <v>137.24</v>
      </c>
      <c r="H1664" s="17">
        <v>568174</v>
      </c>
      <c r="I1664" s="26">
        <v>567138.5</v>
      </c>
      <c r="J1664" s="15">
        <v>8101.98</v>
      </c>
      <c r="K1664" s="31"/>
      <c r="L1664" s="15">
        <v>150</v>
      </c>
      <c r="M1664" s="17">
        <f t="shared" si="26"/>
        <v>20586</v>
      </c>
      <c r="N1664" s="32" t="s">
        <v>20</v>
      </c>
    </row>
    <row r="1665" s="5" customFormat="1" customHeight="1" spans="1:14">
      <c r="A1665" s="14">
        <v>1661</v>
      </c>
      <c r="B1665" s="15">
        <v>1604581</v>
      </c>
      <c r="C1665" s="31" t="s">
        <v>3167</v>
      </c>
      <c r="D1665" s="15" t="s">
        <v>2745</v>
      </c>
      <c r="E1665" s="16" t="s">
        <v>406</v>
      </c>
      <c r="F1665" s="15" t="s">
        <v>1456</v>
      </c>
      <c r="G1665" s="17">
        <v>120.78</v>
      </c>
      <c r="H1665" s="17">
        <v>536891</v>
      </c>
      <c r="I1665" s="26">
        <v>534312.68</v>
      </c>
      <c r="J1665" s="15">
        <v>7633.04</v>
      </c>
      <c r="K1665" s="31"/>
      <c r="L1665" s="15">
        <v>150</v>
      </c>
      <c r="M1665" s="17">
        <f t="shared" si="26"/>
        <v>18117</v>
      </c>
      <c r="N1665" s="32" t="s">
        <v>20</v>
      </c>
    </row>
    <row r="1666" s="5" customFormat="1" customHeight="1" spans="1:14">
      <c r="A1666" s="14">
        <v>1662</v>
      </c>
      <c r="B1666" s="15">
        <v>1604584</v>
      </c>
      <c r="C1666" s="31" t="s">
        <v>3168</v>
      </c>
      <c r="D1666" s="15" t="s">
        <v>2745</v>
      </c>
      <c r="E1666" s="16" t="s">
        <v>3169</v>
      </c>
      <c r="F1666" s="15" t="s">
        <v>1101</v>
      </c>
      <c r="G1666" s="17">
        <v>137.24</v>
      </c>
      <c r="H1666" s="17">
        <v>584642</v>
      </c>
      <c r="I1666" s="26">
        <v>583577.4</v>
      </c>
      <c r="J1666" s="15">
        <v>8336.82</v>
      </c>
      <c r="K1666" s="31" t="s">
        <v>58</v>
      </c>
      <c r="L1666" s="15">
        <v>300</v>
      </c>
      <c r="M1666" s="17">
        <f t="shared" si="26"/>
        <v>41172</v>
      </c>
      <c r="N1666" s="32" t="s">
        <v>20</v>
      </c>
    </row>
    <row r="1667" s="5" customFormat="1" customHeight="1" spans="1:14">
      <c r="A1667" s="14">
        <v>1663</v>
      </c>
      <c r="B1667" s="15">
        <v>1604612</v>
      </c>
      <c r="C1667" s="31" t="s">
        <v>3170</v>
      </c>
      <c r="D1667" s="15" t="s">
        <v>2745</v>
      </c>
      <c r="E1667" s="16" t="s">
        <v>414</v>
      </c>
      <c r="F1667" s="15" t="s">
        <v>2945</v>
      </c>
      <c r="G1667" s="17">
        <v>92.09</v>
      </c>
      <c r="H1667" s="17">
        <v>403354</v>
      </c>
      <c r="I1667" s="26">
        <v>400945.2</v>
      </c>
      <c r="J1667" s="15">
        <v>7637.05</v>
      </c>
      <c r="K1667" s="31"/>
      <c r="L1667" s="15">
        <v>150</v>
      </c>
      <c r="M1667" s="17">
        <f t="shared" si="26"/>
        <v>13813.5</v>
      </c>
      <c r="N1667" s="32" t="s">
        <v>20</v>
      </c>
    </row>
    <row r="1668" s="5" customFormat="1" customHeight="1" spans="1:14">
      <c r="A1668" s="14">
        <v>1664</v>
      </c>
      <c r="B1668" s="15">
        <v>1604625</v>
      </c>
      <c r="C1668" s="31" t="s">
        <v>3171</v>
      </c>
      <c r="D1668" s="15" t="s">
        <v>2745</v>
      </c>
      <c r="E1668" s="16" t="s">
        <v>3172</v>
      </c>
      <c r="F1668" s="15" t="s">
        <v>2793</v>
      </c>
      <c r="G1668" s="17">
        <v>102.64</v>
      </c>
      <c r="H1668" s="17">
        <v>474197</v>
      </c>
      <c r="I1668" s="26">
        <v>472949.4</v>
      </c>
      <c r="J1668" s="15">
        <v>6756.42</v>
      </c>
      <c r="K1668" s="31"/>
      <c r="L1668" s="15">
        <v>150</v>
      </c>
      <c r="M1668" s="17">
        <f t="shared" si="26"/>
        <v>15396</v>
      </c>
      <c r="N1668" s="32" t="s">
        <v>20</v>
      </c>
    </row>
    <row r="1669" s="5" customFormat="1" customHeight="1" spans="1:14">
      <c r="A1669" s="14">
        <v>1665</v>
      </c>
      <c r="B1669" s="15">
        <v>1604637</v>
      </c>
      <c r="C1669" s="31" t="s">
        <v>3173</v>
      </c>
      <c r="D1669" s="15" t="s">
        <v>2745</v>
      </c>
      <c r="E1669" s="16" t="s">
        <v>77</v>
      </c>
      <c r="F1669" s="15" t="s">
        <v>1856</v>
      </c>
      <c r="G1669" s="17">
        <v>144.37</v>
      </c>
      <c r="H1669" s="17">
        <v>671321</v>
      </c>
      <c r="I1669" s="26">
        <v>670065</v>
      </c>
      <c r="J1669" s="15">
        <v>9572.36</v>
      </c>
      <c r="K1669" s="31"/>
      <c r="L1669" s="15">
        <v>150</v>
      </c>
      <c r="M1669" s="17">
        <f t="shared" si="26"/>
        <v>21655.5</v>
      </c>
      <c r="N1669" s="32" t="s">
        <v>20</v>
      </c>
    </row>
    <row r="1670" s="5" customFormat="1" customHeight="1" spans="1:14">
      <c r="A1670" s="14">
        <v>1666</v>
      </c>
      <c r="B1670" s="15">
        <v>1604638</v>
      </c>
      <c r="C1670" s="31" t="s">
        <v>3174</v>
      </c>
      <c r="D1670" s="15" t="s">
        <v>2745</v>
      </c>
      <c r="E1670" s="16" t="s">
        <v>3175</v>
      </c>
      <c r="F1670" s="15" t="s">
        <v>1841</v>
      </c>
      <c r="G1670" s="17">
        <v>144.37</v>
      </c>
      <c r="H1670" s="17">
        <v>632341</v>
      </c>
      <c r="I1670" s="26">
        <v>631158</v>
      </c>
      <c r="J1670" s="15">
        <v>9016.54</v>
      </c>
      <c r="K1670" s="31"/>
      <c r="L1670" s="15">
        <v>150</v>
      </c>
      <c r="M1670" s="17">
        <f t="shared" si="26"/>
        <v>21655.5</v>
      </c>
      <c r="N1670" s="32" t="s">
        <v>20</v>
      </c>
    </row>
    <row r="1671" s="5" customFormat="1" customHeight="1" spans="1:14">
      <c r="A1671" s="14">
        <v>1667</v>
      </c>
      <c r="B1671" s="15">
        <v>1604642</v>
      </c>
      <c r="C1671" s="31" t="s">
        <v>3176</v>
      </c>
      <c r="D1671" s="15" t="s">
        <v>2745</v>
      </c>
      <c r="E1671" s="16" t="s">
        <v>3177</v>
      </c>
      <c r="F1671" s="15" t="s">
        <v>1249</v>
      </c>
      <c r="G1671" s="17">
        <v>144.37</v>
      </c>
      <c r="H1671" s="17">
        <v>697307</v>
      </c>
      <c r="I1671" s="26">
        <v>696003</v>
      </c>
      <c r="J1671" s="15">
        <v>9942.9</v>
      </c>
      <c r="K1671" s="31"/>
      <c r="L1671" s="15">
        <v>150</v>
      </c>
      <c r="M1671" s="17">
        <f t="shared" si="26"/>
        <v>21655.5</v>
      </c>
      <c r="N1671" s="32" t="s">
        <v>20</v>
      </c>
    </row>
    <row r="1672" s="5" customFormat="1" customHeight="1" spans="1:14">
      <c r="A1672" s="14">
        <v>1668</v>
      </c>
      <c r="B1672" s="15">
        <v>1604660</v>
      </c>
      <c r="C1672" s="31" t="s">
        <v>3178</v>
      </c>
      <c r="D1672" s="15" t="s">
        <v>2745</v>
      </c>
      <c r="E1672" s="16" t="s">
        <v>2188</v>
      </c>
      <c r="F1672" s="15" t="s">
        <v>1249</v>
      </c>
      <c r="G1672" s="17">
        <v>102.64</v>
      </c>
      <c r="H1672" s="17">
        <v>541939</v>
      </c>
      <c r="I1672" s="26">
        <v>540513.6</v>
      </c>
      <c r="J1672" s="15">
        <v>7721.63</v>
      </c>
      <c r="K1672" s="31"/>
      <c r="L1672" s="15">
        <v>150</v>
      </c>
      <c r="M1672" s="17">
        <f t="shared" si="26"/>
        <v>15396</v>
      </c>
      <c r="N1672" s="32" t="s">
        <v>20</v>
      </c>
    </row>
    <row r="1673" s="5" customFormat="1" customHeight="1" spans="1:14">
      <c r="A1673" s="14">
        <v>1669</v>
      </c>
      <c r="B1673" s="15">
        <v>1604663</v>
      </c>
      <c r="C1673" s="31" t="s">
        <v>3179</v>
      </c>
      <c r="D1673" s="15" t="s">
        <v>2745</v>
      </c>
      <c r="E1673" s="16" t="s">
        <v>3180</v>
      </c>
      <c r="F1673" s="15" t="s">
        <v>1569</v>
      </c>
      <c r="G1673" s="17">
        <v>137.24</v>
      </c>
      <c r="H1673" s="17">
        <v>601111</v>
      </c>
      <c r="I1673" s="26">
        <v>599095.4</v>
      </c>
      <c r="J1673" s="15">
        <v>11411.36</v>
      </c>
      <c r="K1673" s="31" t="s">
        <v>58</v>
      </c>
      <c r="L1673" s="15">
        <v>300</v>
      </c>
      <c r="M1673" s="17">
        <f t="shared" si="26"/>
        <v>41172</v>
      </c>
      <c r="N1673" s="32" t="s">
        <v>20</v>
      </c>
    </row>
    <row r="1674" s="5" customFormat="1" customHeight="1" spans="1:14">
      <c r="A1674" s="14">
        <v>1670</v>
      </c>
      <c r="B1674" s="15">
        <v>1604675</v>
      </c>
      <c r="C1674" s="31" t="s">
        <v>3181</v>
      </c>
      <c r="D1674" s="15" t="s">
        <v>2745</v>
      </c>
      <c r="E1674" s="16" t="s">
        <v>3182</v>
      </c>
      <c r="F1674" s="15" t="s">
        <v>1565</v>
      </c>
      <c r="G1674" s="17">
        <v>121.36</v>
      </c>
      <c r="H1674" s="17">
        <v>524275</v>
      </c>
      <c r="I1674" s="26">
        <v>533520</v>
      </c>
      <c r="J1674" s="15">
        <v>10162.29</v>
      </c>
      <c r="K1674" s="31" t="s">
        <v>79</v>
      </c>
      <c r="L1674" s="15">
        <v>300</v>
      </c>
      <c r="M1674" s="17">
        <f t="shared" si="26"/>
        <v>36408</v>
      </c>
      <c r="N1674" s="32" t="s">
        <v>20</v>
      </c>
    </row>
    <row r="1675" s="5" customFormat="1" customHeight="1" spans="1:14">
      <c r="A1675" s="14">
        <v>1671</v>
      </c>
      <c r="B1675" s="15">
        <v>1604700</v>
      </c>
      <c r="C1675" s="31" t="s">
        <v>3183</v>
      </c>
      <c r="D1675" s="15" t="s">
        <v>2745</v>
      </c>
      <c r="E1675" s="16" t="s">
        <v>3184</v>
      </c>
      <c r="F1675" s="15" t="s">
        <v>1249</v>
      </c>
      <c r="G1675" s="17">
        <v>90.95</v>
      </c>
      <c r="H1675" s="17">
        <v>463845</v>
      </c>
      <c r="I1675" s="26">
        <v>461754</v>
      </c>
      <c r="J1675" s="15">
        <v>6596.48</v>
      </c>
      <c r="K1675" s="31"/>
      <c r="L1675" s="15">
        <v>150</v>
      </c>
      <c r="M1675" s="17">
        <f t="shared" si="26"/>
        <v>13642.5</v>
      </c>
      <c r="N1675" s="32" t="s">
        <v>20</v>
      </c>
    </row>
    <row r="1676" s="5" customFormat="1" customHeight="1" spans="1:14">
      <c r="A1676" s="14">
        <v>1672</v>
      </c>
      <c r="B1676" s="15">
        <v>1604717</v>
      </c>
      <c r="C1676" s="31" t="s">
        <v>3185</v>
      </c>
      <c r="D1676" s="15" t="s">
        <v>2745</v>
      </c>
      <c r="E1676" s="16" t="s">
        <v>796</v>
      </c>
      <c r="F1676" s="15" t="s">
        <v>68</v>
      </c>
      <c r="G1676" s="17">
        <v>137.79</v>
      </c>
      <c r="H1676" s="17">
        <v>603520</v>
      </c>
      <c r="I1676" s="26">
        <v>600147.6</v>
      </c>
      <c r="J1676" s="15">
        <v>8573.53</v>
      </c>
      <c r="K1676" s="31"/>
      <c r="L1676" s="15">
        <v>150</v>
      </c>
      <c r="M1676" s="17">
        <f t="shared" si="26"/>
        <v>20668.5</v>
      </c>
      <c r="N1676" s="32" t="s">
        <v>20</v>
      </c>
    </row>
    <row r="1677" s="5" customFormat="1" customHeight="1" spans="1:14">
      <c r="A1677" s="14">
        <v>1673</v>
      </c>
      <c r="B1677" s="15">
        <v>1604722</v>
      </c>
      <c r="C1677" s="31" t="s">
        <v>3186</v>
      </c>
      <c r="D1677" s="15" t="s">
        <v>2745</v>
      </c>
      <c r="E1677" s="16" t="s">
        <v>384</v>
      </c>
      <c r="F1677" s="15" t="s">
        <v>2793</v>
      </c>
      <c r="G1677" s="17">
        <v>102.64</v>
      </c>
      <c r="H1677" s="17">
        <v>458801</v>
      </c>
      <c r="I1677" s="26">
        <v>457593.9</v>
      </c>
      <c r="J1677" s="15">
        <v>6537.05</v>
      </c>
      <c r="K1677" s="31"/>
      <c r="L1677" s="15">
        <v>150</v>
      </c>
      <c r="M1677" s="17">
        <f t="shared" si="26"/>
        <v>15396</v>
      </c>
      <c r="N1677" s="32" t="s">
        <v>20</v>
      </c>
    </row>
    <row r="1678" s="5" customFormat="1" customHeight="1" spans="1:14">
      <c r="A1678" s="14">
        <v>1674</v>
      </c>
      <c r="B1678" s="15">
        <v>1604734</v>
      </c>
      <c r="C1678" s="31" t="s">
        <v>3187</v>
      </c>
      <c r="D1678" s="15" t="s">
        <v>2745</v>
      </c>
      <c r="E1678" s="16" t="s">
        <v>3188</v>
      </c>
      <c r="F1678" s="15" t="s">
        <v>2022</v>
      </c>
      <c r="G1678" s="17">
        <v>144.95</v>
      </c>
      <c r="H1678" s="17">
        <v>682715</v>
      </c>
      <c r="I1678" s="26">
        <v>679935.6</v>
      </c>
      <c r="J1678" s="15">
        <v>12951.16</v>
      </c>
      <c r="K1678" s="31"/>
      <c r="L1678" s="15">
        <v>150</v>
      </c>
      <c r="M1678" s="17">
        <f t="shared" si="26"/>
        <v>21742.5</v>
      </c>
      <c r="N1678" s="32" t="s">
        <v>20</v>
      </c>
    </row>
    <row r="1679" s="5" customFormat="1" customHeight="1" spans="1:14">
      <c r="A1679" s="14">
        <v>1675</v>
      </c>
      <c r="B1679" s="15">
        <v>1604736</v>
      </c>
      <c r="C1679" s="31" t="s">
        <v>3189</v>
      </c>
      <c r="D1679" s="15" t="s">
        <v>2745</v>
      </c>
      <c r="E1679" s="16" t="s">
        <v>3190</v>
      </c>
      <c r="F1679" s="15" t="s">
        <v>370</v>
      </c>
      <c r="G1679" s="17">
        <v>89.93</v>
      </c>
      <c r="H1679" s="17">
        <v>388498</v>
      </c>
      <c r="I1679" s="26">
        <v>386208</v>
      </c>
      <c r="J1679" s="15">
        <v>3678.17</v>
      </c>
      <c r="K1679" s="31" t="s">
        <v>48</v>
      </c>
      <c r="L1679" s="15">
        <v>300</v>
      </c>
      <c r="M1679" s="17">
        <f t="shared" si="26"/>
        <v>26979</v>
      </c>
      <c r="N1679" s="32" t="s">
        <v>20</v>
      </c>
    </row>
    <row r="1680" s="5" customFormat="1" customHeight="1" spans="1:14">
      <c r="A1680" s="14">
        <v>1676</v>
      </c>
      <c r="B1680" s="15">
        <v>1604741</v>
      </c>
      <c r="C1680" s="31" t="s">
        <v>3191</v>
      </c>
      <c r="D1680" s="15" t="s">
        <v>2745</v>
      </c>
      <c r="E1680" s="16" t="s">
        <v>3192</v>
      </c>
      <c r="F1680" s="15" t="s">
        <v>512</v>
      </c>
      <c r="G1680" s="17">
        <v>119.33</v>
      </c>
      <c r="H1680" s="17">
        <v>546531</v>
      </c>
      <c r="I1680" s="26">
        <v>544058.2</v>
      </c>
      <c r="J1680" s="15">
        <v>7772.26</v>
      </c>
      <c r="K1680" s="31"/>
      <c r="L1680" s="15">
        <v>150</v>
      </c>
      <c r="M1680" s="17">
        <f t="shared" si="26"/>
        <v>17899.5</v>
      </c>
      <c r="N1680" s="32" t="s">
        <v>20</v>
      </c>
    </row>
    <row r="1681" s="5" customFormat="1" customHeight="1" spans="1:14">
      <c r="A1681" s="14">
        <v>1677</v>
      </c>
      <c r="B1681" s="15">
        <v>1604751</v>
      </c>
      <c r="C1681" s="31" t="s">
        <v>3193</v>
      </c>
      <c r="D1681" s="15" t="s">
        <v>2745</v>
      </c>
      <c r="E1681" s="16" t="s">
        <v>531</v>
      </c>
      <c r="F1681" s="15" t="s">
        <v>65</v>
      </c>
      <c r="G1681" s="17">
        <v>92.09</v>
      </c>
      <c r="H1681" s="17">
        <v>398750</v>
      </c>
      <c r="I1681" s="26">
        <v>396368.2</v>
      </c>
      <c r="J1681" s="15">
        <v>7549.87</v>
      </c>
      <c r="K1681" s="31" t="s">
        <v>79</v>
      </c>
      <c r="L1681" s="15">
        <v>300</v>
      </c>
      <c r="M1681" s="17">
        <f t="shared" si="26"/>
        <v>27627</v>
      </c>
      <c r="N1681" s="32" t="s">
        <v>20</v>
      </c>
    </row>
    <row r="1682" s="5" customFormat="1" customHeight="1" spans="1:14">
      <c r="A1682" s="14">
        <v>1678</v>
      </c>
      <c r="B1682" s="15">
        <v>1604757</v>
      </c>
      <c r="C1682" s="31" t="s">
        <v>3194</v>
      </c>
      <c r="D1682" s="15" t="s">
        <v>2745</v>
      </c>
      <c r="E1682" s="16" t="s">
        <v>1002</v>
      </c>
      <c r="F1682" s="15" t="s">
        <v>536</v>
      </c>
      <c r="G1682" s="17">
        <v>121.36</v>
      </c>
      <c r="H1682" s="17">
        <v>549761</v>
      </c>
      <c r="I1682" s="26">
        <v>559455</v>
      </c>
      <c r="J1682" s="15">
        <v>10656.29</v>
      </c>
      <c r="K1682" s="31"/>
      <c r="L1682" s="15">
        <v>150</v>
      </c>
      <c r="M1682" s="17">
        <f t="shared" si="26"/>
        <v>18204</v>
      </c>
      <c r="N1682" s="32" t="s">
        <v>20</v>
      </c>
    </row>
    <row r="1683" s="5" customFormat="1" customHeight="1" spans="1:14">
      <c r="A1683" s="14">
        <v>1679</v>
      </c>
      <c r="B1683" s="15">
        <v>1604769</v>
      </c>
      <c r="C1683" s="31" t="s">
        <v>3195</v>
      </c>
      <c r="D1683" s="15" t="s">
        <v>2745</v>
      </c>
      <c r="E1683" s="16" t="s">
        <v>1783</v>
      </c>
      <c r="F1683" s="15" t="s">
        <v>1565</v>
      </c>
      <c r="G1683" s="17">
        <v>89.93</v>
      </c>
      <c r="H1683" s="17">
        <v>413678</v>
      </c>
      <c r="I1683" s="26">
        <v>411240</v>
      </c>
      <c r="J1683" s="15">
        <v>3916.57</v>
      </c>
      <c r="K1683" s="31"/>
      <c r="L1683" s="15">
        <v>150</v>
      </c>
      <c r="M1683" s="17">
        <f t="shared" si="26"/>
        <v>13489.5</v>
      </c>
      <c r="N1683" s="32" t="s">
        <v>20</v>
      </c>
    </row>
    <row r="1684" s="5" customFormat="1" customHeight="1" spans="1:14">
      <c r="A1684" s="14">
        <v>1680</v>
      </c>
      <c r="B1684" s="15">
        <v>1604801</v>
      </c>
      <c r="C1684" s="31" t="s">
        <v>3196</v>
      </c>
      <c r="D1684" s="15" t="s">
        <v>2745</v>
      </c>
      <c r="E1684" s="16" t="s">
        <v>3197</v>
      </c>
      <c r="F1684" s="15" t="s">
        <v>2790</v>
      </c>
      <c r="G1684" s="17">
        <v>120.83</v>
      </c>
      <c r="H1684" s="17">
        <v>577567</v>
      </c>
      <c r="I1684" s="26">
        <v>574125.8</v>
      </c>
      <c r="J1684" s="15">
        <v>10935.73</v>
      </c>
      <c r="K1684" s="31"/>
      <c r="L1684" s="15">
        <v>150</v>
      </c>
      <c r="M1684" s="17">
        <f t="shared" si="26"/>
        <v>18124.5</v>
      </c>
      <c r="N1684" s="32" t="s">
        <v>20</v>
      </c>
    </row>
    <row r="1685" s="5" customFormat="1" customHeight="1" spans="1:14">
      <c r="A1685" s="14">
        <v>1681</v>
      </c>
      <c r="B1685" s="15">
        <v>1604815</v>
      </c>
      <c r="C1685" s="31" t="s">
        <v>3198</v>
      </c>
      <c r="D1685" s="15" t="s">
        <v>2745</v>
      </c>
      <c r="E1685" s="16" t="s">
        <v>151</v>
      </c>
      <c r="F1685" s="15" t="s">
        <v>1262</v>
      </c>
      <c r="G1685" s="17">
        <v>137.24</v>
      </c>
      <c r="H1685" s="17">
        <v>638166</v>
      </c>
      <c r="I1685" s="26">
        <v>635701.5</v>
      </c>
      <c r="J1685" s="15">
        <v>9081.45</v>
      </c>
      <c r="K1685" s="31"/>
      <c r="L1685" s="15">
        <v>150</v>
      </c>
      <c r="M1685" s="17">
        <f t="shared" si="26"/>
        <v>20586</v>
      </c>
      <c r="N1685" s="32" t="s">
        <v>20</v>
      </c>
    </row>
    <row r="1686" s="5" customFormat="1" customHeight="1" spans="1:14">
      <c r="A1686" s="14">
        <v>1682</v>
      </c>
      <c r="B1686" s="15">
        <v>1604828</v>
      </c>
      <c r="C1686" s="31" t="s">
        <v>2004</v>
      </c>
      <c r="D1686" s="15" t="s">
        <v>2745</v>
      </c>
      <c r="E1686" s="16" t="s">
        <v>171</v>
      </c>
      <c r="F1686" s="15" t="s">
        <v>355</v>
      </c>
      <c r="G1686" s="17">
        <v>120.83</v>
      </c>
      <c r="H1686" s="17">
        <v>511111</v>
      </c>
      <c r="I1686" s="26">
        <v>508065.3</v>
      </c>
      <c r="J1686" s="15">
        <v>9677.43</v>
      </c>
      <c r="K1686" s="31"/>
      <c r="L1686" s="15">
        <v>150</v>
      </c>
      <c r="M1686" s="17">
        <f t="shared" si="26"/>
        <v>18124.5</v>
      </c>
      <c r="N1686" s="32" t="s">
        <v>20</v>
      </c>
    </row>
    <row r="1687" s="5" customFormat="1" customHeight="1" spans="1:14">
      <c r="A1687" s="14">
        <v>1683</v>
      </c>
      <c r="B1687" s="15">
        <v>1604877</v>
      </c>
      <c r="C1687" s="31" t="s">
        <v>3199</v>
      </c>
      <c r="D1687" s="15" t="s">
        <v>2745</v>
      </c>
      <c r="E1687" s="16" t="s">
        <v>1264</v>
      </c>
      <c r="F1687" s="15" t="s">
        <v>2811</v>
      </c>
      <c r="G1687" s="17">
        <v>137.24</v>
      </c>
      <c r="H1687" s="17">
        <v>564056</v>
      </c>
      <c r="I1687" s="26">
        <v>561878.1</v>
      </c>
      <c r="J1687" s="15">
        <v>10702.44</v>
      </c>
      <c r="K1687" s="31" t="s">
        <v>79</v>
      </c>
      <c r="L1687" s="15">
        <v>300</v>
      </c>
      <c r="M1687" s="17">
        <f t="shared" si="26"/>
        <v>41172</v>
      </c>
      <c r="N1687" s="32" t="s">
        <v>20</v>
      </c>
    </row>
    <row r="1688" s="5" customFormat="1" customHeight="1" spans="1:14">
      <c r="A1688" s="14">
        <v>1684</v>
      </c>
      <c r="B1688" s="15">
        <v>1604912</v>
      </c>
      <c r="C1688" s="31" t="s">
        <v>3200</v>
      </c>
      <c r="D1688" s="15" t="s">
        <v>2745</v>
      </c>
      <c r="E1688" s="16" t="s">
        <v>879</v>
      </c>
      <c r="F1688" s="15" t="s">
        <v>116</v>
      </c>
      <c r="G1688" s="17">
        <v>89.93</v>
      </c>
      <c r="H1688" s="17">
        <v>380404</v>
      </c>
      <c r="I1688" s="26">
        <v>378162</v>
      </c>
      <c r="J1688" s="15">
        <v>3601.54</v>
      </c>
      <c r="K1688" s="31"/>
      <c r="L1688" s="15">
        <v>150</v>
      </c>
      <c r="M1688" s="17">
        <f t="shared" si="26"/>
        <v>13489.5</v>
      </c>
      <c r="N1688" s="32" t="s">
        <v>20</v>
      </c>
    </row>
    <row r="1689" s="5" customFormat="1" customHeight="1" spans="1:14">
      <c r="A1689" s="14">
        <v>1685</v>
      </c>
      <c r="B1689" s="15">
        <v>1604913</v>
      </c>
      <c r="C1689" s="31" t="s">
        <v>3201</v>
      </c>
      <c r="D1689" s="15" t="s">
        <v>2745</v>
      </c>
      <c r="E1689" s="16" t="s">
        <v>3202</v>
      </c>
      <c r="F1689" s="15" t="s">
        <v>1020</v>
      </c>
      <c r="G1689" s="17">
        <v>144.95</v>
      </c>
      <c r="H1689" s="17">
        <v>605948</v>
      </c>
      <c r="I1689" s="26">
        <v>603481.68</v>
      </c>
      <c r="J1689" s="15">
        <v>11494.89</v>
      </c>
      <c r="K1689" s="31"/>
      <c r="L1689" s="15">
        <v>150</v>
      </c>
      <c r="M1689" s="17">
        <f t="shared" si="26"/>
        <v>21742.5</v>
      </c>
      <c r="N1689" s="32" t="s">
        <v>20</v>
      </c>
    </row>
    <row r="1690" s="5" customFormat="1" customHeight="1" spans="1:14">
      <c r="A1690" s="14">
        <v>1686</v>
      </c>
      <c r="B1690" s="15">
        <v>1604926</v>
      </c>
      <c r="C1690" s="31" t="s">
        <v>3203</v>
      </c>
      <c r="D1690" s="15" t="s">
        <v>2745</v>
      </c>
      <c r="E1690" s="16" t="s">
        <v>877</v>
      </c>
      <c r="F1690" s="15" t="s">
        <v>2796</v>
      </c>
      <c r="G1690" s="17">
        <v>102.64</v>
      </c>
      <c r="H1690" s="17">
        <v>440326</v>
      </c>
      <c r="I1690" s="26">
        <v>439167.3</v>
      </c>
      <c r="J1690" s="15">
        <v>6273.82</v>
      </c>
      <c r="K1690" s="31"/>
      <c r="L1690" s="15">
        <v>150</v>
      </c>
      <c r="M1690" s="17">
        <f t="shared" si="26"/>
        <v>15396</v>
      </c>
      <c r="N1690" s="32" t="s">
        <v>20</v>
      </c>
    </row>
    <row r="1691" s="5" customFormat="1" customHeight="1" spans="1:14">
      <c r="A1691" s="14">
        <v>1687</v>
      </c>
      <c r="B1691" s="15">
        <v>1604927</v>
      </c>
      <c r="C1691" s="31" t="s">
        <v>3204</v>
      </c>
      <c r="D1691" s="15" t="s">
        <v>2745</v>
      </c>
      <c r="E1691" s="16" t="s">
        <v>1089</v>
      </c>
      <c r="F1691" s="15" t="s">
        <v>116</v>
      </c>
      <c r="G1691" s="17">
        <v>92.05</v>
      </c>
      <c r="H1691" s="17">
        <v>412384</v>
      </c>
      <c r="I1691" s="26">
        <v>410412.8</v>
      </c>
      <c r="J1691" s="15">
        <v>5863.04</v>
      </c>
      <c r="K1691" s="31"/>
      <c r="L1691" s="15">
        <v>150</v>
      </c>
      <c r="M1691" s="17">
        <f t="shared" si="26"/>
        <v>13807.5</v>
      </c>
      <c r="N1691" s="32" t="s">
        <v>20</v>
      </c>
    </row>
    <row r="1692" s="5" customFormat="1" customHeight="1" spans="1:14">
      <c r="A1692" s="14">
        <v>1688</v>
      </c>
      <c r="B1692" s="15">
        <v>1604970</v>
      </c>
      <c r="C1692" s="31" t="s">
        <v>3205</v>
      </c>
      <c r="D1692" s="15" t="s">
        <v>2745</v>
      </c>
      <c r="E1692" s="16" t="s">
        <v>203</v>
      </c>
      <c r="F1692" s="15" t="s">
        <v>102</v>
      </c>
      <c r="G1692" s="17">
        <v>137.24</v>
      </c>
      <c r="H1692" s="17">
        <v>675221</v>
      </c>
      <c r="I1692" s="26">
        <v>672613.2</v>
      </c>
      <c r="J1692" s="15">
        <v>12811.68</v>
      </c>
      <c r="K1692" s="31"/>
      <c r="L1692" s="15">
        <v>150</v>
      </c>
      <c r="M1692" s="17">
        <f t="shared" si="26"/>
        <v>20586</v>
      </c>
      <c r="N1692" s="32" t="s">
        <v>20</v>
      </c>
    </row>
    <row r="1693" s="5" customFormat="1" customHeight="1" spans="1:14">
      <c r="A1693" s="14">
        <v>1689</v>
      </c>
      <c r="B1693" s="15">
        <v>1604998</v>
      </c>
      <c r="C1693" s="31" t="s">
        <v>3206</v>
      </c>
      <c r="D1693" s="15" t="s">
        <v>2745</v>
      </c>
      <c r="E1693" s="16" t="s">
        <v>3207</v>
      </c>
      <c r="F1693" s="15" t="s">
        <v>1862</v>
      </c>
      <c r="G1693" s="17">
        <v>144.95</v>
      </c>
      <c r="H1693" s="17">
        <v>665321</v>
      </c>
      <c r="I1693" s="26">
        <v>662612.4</v>
      </c>
      <c r="J1693" s="15">
        <v>9465.89</v>
      </c>
      <c r="K1693" s="31"/>
      <c r="L1693" s="15">
        <v>150</v>
      </c>
      <c r="M1693" s="17">
        <f t="shared" si="26"/>
        <v>21742.5</v>
      </c>
      <c r="N1693" s="32" t="s">
        <v>20</v>
      </c>
    </row>
    <row r="1694" s="5" customFormat="1" customHeight="1" spans="1:14">
      <c r="A1694" s="14">
        <v>1690</v>
      </c>
      <c r="B1694" s="15">
        <v>1605025</v>
      </c>
      <c r="C1694" s="31" t="s">
        <v>3208</v>
      </c>
      <c r="D1694" s="15" t="s">
        <v>2745</v>
      </c>
      <c r="E1694" s="16" t="s">
        <v>959</v>
      </c>
      <c r="F1694" s="15" t="s">
        <v>1195</v>
      </c>
      <c r="G1694" s="17">
        <v>102.64</v>
      </c>
      <c r="H1694" s="17">
        <v>443405</v>
      </c>
      <c r="I1694" s="26">
        <v>442238.4</v>
      </c>
      <c r="J1694" s="15">
        <v>6317.69</v>
      </c>
      <c r="K1694" s="31" t="s">
        <v>58</v>
      </c>
      <c r="L1694" s="15">
        <v>300</v>
      </c>
      <c r="M1694" s="17">
        <f t="shared" si="26"/>
        <v>30792</v>
      </c>
      <c r="N1694" s="32" t="s">
        <v>20</v>
      </c>
    </row>
    <row r="1695" s="5" customFormat="1" customHeight="1" spans="1:14">
      <c r="A1695" s="14">
        <v>1691</v>
      </c>
      <c r="B1695" s="15">
        <v>1605044</v>
      </c>
      <c r="C1695" s="31" t="s">
        <v>3209</v>
      </c>
      <c r="D1695" s="15" t="s">
        <v>2745</v>
      </c>
      <c r="E1695" s="16" t="s">
        <v>3210</v>
      </c>
      <c r="F1695" s="15" t="s">
        <v>1262</v>
      </c>
      <c r="G1695" s="17">
        <v>137.24</v>
      </c>
      <c r="H1695" s="17">
        <v>559939</v>
      </c>
      <c r="I1695" s="26">
        <v>558919.2</v>
      </c>
      <c r="J1695" s="15">
        <v>10646.08</v>
      </c>
      <c r="K1695" s="31"/>
      <c r="L1695" s="15">
        <v>150</v>
      </c>
      <c r="M1695" s="17">
        <f t="shared" si="26"/>
        <v>20586</v>
      </c>
      <c r="N1695" s="32" t="s">
        <v>20</v>
      </c>
    </row>
    <row r="1696" s="5" customFormat="1" customHeight="1" spans="1:14">
      <c r="A1696" s="14">
        <v>1692</v>
      </c>
      <c r="B1696" s="15">
        <v>1605056</v>
      </c>
      <c r="C1696" s="31" t="s">
        <v>3211</v>
      </c>
      <c r="D1696" s="15" t="s">
        <v>2745</v>
      </c>
      <c r="E1696" s="16" t="s">
        <v>499</v>
      </c>
      <c r="F1696" s="15" t="s">
        <v>1456</v>
      </c>
      <c r="G1696" s="17">
        <v>120.78</v>
      </c>
      <c r="H1696" s="17">
        <v>547133</v>
      </c>
      <c r="I1696" s="26">
        <v>544506</v>
      </c>
      <c r="J1696" s="15">
        <v>15557.31</v>
      </c>
      <c r="K1696" s="31" t="s">
        <v>79</v>
      </c>
      <c r="L1696" s="15">
        <v>300</v>
      </c>
      <c r="M1696" s="17">
        <f t="shared" si="26"/>
        <v>36234</v>
      </c>
      <c r="N1696" s="32" t="s">
        <v>20</v>
      </c>
    </row>
    <row r="1697" s="5" customFormat="1" customHeight="1" spans="1:14">
      <c r="A1697" s="14">
        <v>1693</v>
      </c>
      <c r="B1697" s="15">
        <v>1605069</v>
      </c>
      <c r="C1697" s="31" t="s">
        <v>3212</v>
      </c>
      <c r="D1697" s="15" t="s">
        <v>2745</v>
      </c>
      <c r="E1697" s="16" t="s">
        <v>332</v>
      </c>
      <c r="F1697" s="15" t="s">
        <v>536</v>
      </c>
      <c r="G1697" s="17">
        <v>121.36</v>
      </c>
      <c r="H1697" s="17">
        <v>531557</v>
      </c>
      <c r="I1697" s="26">
        <v>540930</v>
      </c>
      <c r="J1697" s="15">
        <v>7727.57</v>
      </c>
      <c r="K1697" s="31"/>
      <c r="L1697" s="15">
        <v>150</v>
      </c>
      <c r="M1697" s="17">
        <f t="shared" si="26"/>
        <v>18204</v>
      </c>
      <c r="N1697" s="32" t="s">
        <v>20</v>
      </c>
    </row>
    <row r="1698" s="5" customFormat="1" customHeight="1" spans="1:14">
      <c r="A1698" s="14">
        <v>1694</v>
      </c>
      <c r="B1698" s="15">
        <v>1605070</v>
      </c>
      <c r="C1698" s="31" t="s">
        <v>3213</v>
      </c>
      <c r="D1698" s="15" t="s">
        <v>2745</v>
      </c>
      <c r="E1698" s="16" t="s">
        <v>1626</v>
      </c>
      <c r="F1698" s="15" t="s">
        <v>2811</v>
      </c>
      <c r="G1698" s="17">
        <v>137.24</v>
      </c>
      <c r="H1698" s="17">
        <v>666989</v>
      </c>
      <c r="I1698" s="26">
        <v>665771.4</v>
      </c>
      <c r="J1698" s="15">
        <v>9511.02</v>
      </c>
      <c r="K1698" s="31"/>
      <c r="L1698" s="15">
        <v>150</v>
      </c>
      <c r="M1698" s="17">
        <f t="shared" si="26"/>
        <v>20586</v>
      </c>
      <c r="N1698" s="32" t="s">
        <v>20</v>
      </c>
    </row>
    <row r="1699" s="5" customFormat="1" customHeight="1" spans="1:14">
      <c r="A1699" s="14">
        <v>1695</v>
      </c>
      <c r="B1699" s="15">
        <v>1605075</v>
      </c>
      <c r="C1699" s="31" t="s">
        <v>3214</v>
      </c>
      <c r="D1699" s="15" t="s">
        <v>2745</v>
      </c>
      <c r="E1699" s="16" t="s">
        <v>1892</v>
      </c>
      <c r="F1699" s="15" t="s">
        <v>1212</v>
      </c>
      <c r="G1699" s="17">
        <v>121.36</v>
      </c>
      <c r="H1699" s="17">
        <v>527916</v>
      </c>
      <c r="I1699" s="26">
        <v>537225</v>
      </c>
      <c r="J1699" s="15">
        <v>7674.65</v>
      </c>
      <c r="K1699" s="31" t="s">
        <v>79</v>
      </c>
      <c r="L1699" s="15">
        <v>300</v>
      </c>
      <c r="M1699" s="17">
        <f t="shared" si="26"/>
        <v>36408</v>
      </c>
      <c r="N1699" s="32" t="s">
        <v>20</v>
      </c>
    </row>
    <row r="1700" s="5" customFormat="1" customHeight="1" spans="1:14">
      <c r="A1700" s="14">
        <v>1696</v>
      </c>
      <c r="B1700" s="15">
        <v>1605091</v>
      </c>
      <c r="C1700" s="31" t="s">
        <v>3215</v>
      </c>
      <c r="D1700" s="15" t="s">
        <v>2745</v>
      </c>
      <c r="E1700" s="16" t="s">
        <v>1100</v>
      </c>
      <c r="F1700" s="15" t="s">
        <v>61</v>
      </c>
      <c r="G1700" s="17">
        <v>137.24</v>
      </c>
      <c r="H1700" s="17">
        <v>584642</v>
      </c>
      <c r="I1700" s="26">
        <v>582682.8</v>
      </c>
      <c r="J1700" s="15">
        <v>8324.04</v>
      </c>
      <c r="K1700" s="31" t="s">
        <v>48</v>
      </c>
      <c r="L1700" s="15">
        <v>300</v>
      </c>
      <c r="M1700" s="17">
        <f t="shared" si="26"/>
        <v>41172</v>
      </c>
      <c r="N1700" s="32" t="s">
        <v>20</v>
      </c>
    </row>
    <row r="1701" s="5" customFormat="1" customHeight="1" spans="1:14">
      <c r="A1701" s="14">
        <v>1697</v>
      </c>
      <c r="B1701" s="15">
        <v>1605159</v>
      </c>
      <c r="C1701" s="31" t="s">
        <v>3216</v>
      </c>
      <c r="D1701" s="15" t="s">
        <v>2745</v>
      </c>
      <c r="E1701" s="16" t="s">
        <v>3217</v>
      </c>
      <c r="F1701" s="15" t="s">
        <v>1841</v>
      </c>
      <c r="G1701" s="17">
        <v>144.37</v>
      </c>
      <c r="H1701" s="17">
        <v>606354</v>
      </c>
      <c r="I1701" s="26">
        <v>605220</v>
      </c>
      <c r="J1701" s="15">
        <v>8646</v>
      </c>
      <c r="K1701" s="31" t="s">
        <v>48</v>
      </c>
      <c r="L1701" s="15">
        <v>300</v>
      </c>
      <c r="M1701" s="17">
        <f t="shared" si="26"/>
        <v>43311</v>
      </c>
      <c r="N1701" s="32" t="s">
        <v>20</v>
      </c>
    </row>
    <row r="1702" s="5" customFormat="1" customHeight="1" spans="1:14">
      <c r="A1702" s="14">
        <v>1698</v>
      </c>
      <c r="B1702" s="15">
        <v>1605175</v>
      </c>
      <c r="C1702" s="31" t="s">
        <v>3218</v>
      </c>
      <c r="D1702" s="15" t="s">
        <v>2745</v>
      </c>
      <c r="E1702" s="16" t="s">
        <v>1678</v>
      </c>
      <c r="F1702" s="15" t="s">
        <v>1134</v>
      </c>
      <c r="G1702" s="17">
        <v>137.24</v>
      </c>
      <c r="H1702" s="17">
        <v>633912</v>
      </c>
      <c r="I1702" s="26">
        <v>631463.49</v>
      </c>
      <c r="J1702" s="15">
        <v>12027.88</v>
      </c>
      <c r="K1702" s="31"/>
      <c r="L1702" s="15">
        <v>150</v>
      </c>
      <c r="M1702" s="17">
        <f t="shared" si="26"/>
        <v>20586</v>
      </c>
      <c r="N1702" s="32" t="s">
        <v>20</v>
      </c>
    </row>
    <row r="1703" s="5" customFormat="1" customHeight="1" spans="1:14">
      <c r="A1703" s="14">
        <v>1699</v>
      </c>
      <c r="B1703" s="15">
        <v>1605216</v>
      </c>
      <c r="C1703" s="31" t="s">
        <v>3219</v>
      </c>
      <c r="D1703" s="15" t="s">
        <v>2745</v>
      </c>
      <c r="E1703" s="16" t="s">
        <v>618</v>
      </c>
      <c r="F1703" s="15" t="s">
        <v>1608</v>
      </c>
      <c r="G1703" s="17">
        <v>120.83</v>
      </c>
      <c r="H1703" s="17">
        <v>513920</v>
      </c>
      <c r="I1703" s="26">
        <v>510857.86</v>
      </c>
      <c r="J1703" s="15">
        <v>7297.97</v>
      </c>
      <c r="K1703" s="31" t="s">
        <v>58</v>
      </c>
      <c r="L1703" s="15">
        <v>300</v>
      </c>
      <c r="M1703" s="17">
        <f t="shared" si="26"/>
        <v>36249</v>
      </c>
      <c r="N1703" s="32" t="s">
        <v>20</v>
      </c>
    </row>
    <row r="1704" s="5" customFormat="1" customHeight="1" spans="1:14">
      <c r="A1704" s="14">
        <v>1700</v>
      </c>
      <c r="B1704" s="15">
        <v>1605221</v>
      </c>
      <c r="C1704" s="31" t="s">
        <v>3220</v>
      </c>
      <c r="D1704" s="15" t="s">
        <v>2745</v>
      </c>
      <c r="E1704" s="16" t="s">
        <v>1861</v>
      </c>
      <c r="F1704" s="15" t="s">
        <v>157</v>
      </c>
      <c r="G1704" s="17">
        <v>144.37</v>
      </c>
      <c r="H1704" s="17">
        <v>628010</v>
      </c>
      <c r="I1704" s="26">
        <v>626835</v>
      </c>
      <c r="J1704" s="15">
        <v>11939.72</v>
      </c>
      <c r="K1704" s="31"/>
      <c r="L1704" s="15">
        <v>150</v>
      </c>
      <c r="M1704" s="17">
        <f t="shared" si="26"/>
        <v>21655.5</v>
      </c>
      <c r="N1704" s="32" t="s">
        <v>20</v>
      </c>
    </row>
    <row r="1705" s="5" customFormat="1" customHeight="1" spans="1:14">
      <c r="A1705" s="14">
        <v>1701</v>
      </c>
      <c r="B1705" s="15">
        <v>1605222</v>
      </c>
      <c r="C1705" s="31" t="s">
        <v>3221</v>
      </c>
      <c r="D1705" s="15" t="s">
        <v>2745</v>
      </c>
      <c r="E1705" s="16" t="s">
        <v>1340</v>
      </c>
      <c r="F1705" s="15" t="s">
        <v>402</v>
      </c>
      <c r="G1705" s="17">
        <v>144.37</v>
      </c>
      <c r="H1705" s="17">
        <v>684314</v>
      </c>
      <c r="I1705" s="26">
        <v>683034</v>
      </c>
      <c r="J1705" s="15">
        <v>13010.17</v>
      </c>
      <c r="K1705" s="31"/>
      <c r="L1705" s="15">
        <v>150</v>
      </c>
      <c r="M1705" s="17">
        <f t="shared" si="26"/>
        <v>21655.5</v>
      </c>
      <c r="N1705" s="32" t="s">
        <v>20</v>
      </c>
    </row>
    <row r="1706" s="5" customFormat="1" customHeight="1" spans="1:14">
      <c r="A1706" s="14">
        <v>1702</v>
      </c>
      <c r="B1706" s="15">
        <v>1605276</v>
      </c>
      <c r="C1706" s="31" t="s">
        <v>3222</v>
      </c>
      <c r="D1706" s="15" t="s">
        <v>2745</v>
      </c>
      <c r="E1706" s="16" t="s">
        <v>2312</v>
      </c>
      <c r="F1706" s="15" t="s">
        <v>57</v>
      </c>
      <c r="G1706" s="17">
        <v>119.33</v>
      </c>
      <c r="H1706" s="17">
        <v>564431</v>
      </c>
      <c r="I1706" s="26">
        <v>561876.7</v>
      </c>
      <c r="J1706" s="15">
        <v>8026.81</v>
      </c>
      <c r="K1706" s="31"/>
      <c r="L1706" s="15">
        <v>150</v>
      </c>
      <c r="M1706" s="17">
        <f t="shared" si="26"/>
        <v>17899.5</v>
      </c>
      <c r="N1706" s="32" t="s">
        <v>20</v>
      </c>
    </row>
    <row r="1707" s="5" customFormat="1" customHeight="1" spans="1:14">
      <c r="A1707" s="14">
        <v>1703</v>
      </c>
      <c r="B1707" s="15">
        <v>1605280</v>
      </c>
      <c r="C1707" s="31" t="s">
        <v>3223</v>
      </c>
      <c r="D1707" s="15" t="s">
        <v>2745</v>
      </c>
      <c r="E1707" s="16" t="s">
        <v>672</v>
      </c>
      <c r="F1707" s="15" t="s">
        <v>1587</v>
      </c>
      <c r="G1707" s="17">
        <v>90.95</v>
      </c>
      <c r="H1707" s="17">
        <v>408650</v>
      </c>
      <c r="I1707" s="26">
        <v>406807.81</v>
      </c>
      <c r="J1707" s="15">
        <v>7748.72</v>
      </c>
      <c r="K1707" s="31"/>
      <c r="L1707" s="15">
        <v>150</v>
      </c>
      <c r="M1707" s="17">
        <f t="shared" si="26"/>
        <v>13642.5</v>
      </c>
      <c r="N1707" s="32" t="s">
        <v>20</v>
      </c>
    </row>
    <row r="1708" s="5" customFormat="1" customHeight="1" spans="1:14">
      <c r="A1708" s="14">
        <v>1704</v>
      </c>
      <c r="B1708" s="15">
        <v>1605294</v>
      </c>
      <c r="C1708" s="31" t="s">
        <v>3224</v>
      </c>
      <c r="D1708" s="15" t="s">
        <v>2745</v>
      </c>
      <c r="E1708" s="16" t="s">
        <v>668</v>
      </c>
      <c r="F1708" s="15" t="s">
        <v>355</v>
      </c>
      <c r="G1708" s="17">
        <v>92.09</v>
      </c>
      <c r="H1708" s="17">
        <v>473000</v>
      </c>
      <c r="I1708" s="26">
        <v>432984.2</v>
      </c>
      <c r="J1708" s="15">
        <v>6185.49</v>
      </c>
      <c r="K1708" s="31" t="s">
        <v>58</v>
      </c>
      <c r="L1708" s="15">
        <v>300</v>
      </c>
      <c r="M1708" s="17">
        <f t="shared" si="26"/>
        <v>27627</v>
      </c>
      <c r="N1708" s="32" t="s">
        <v>20</v>
      </c>
    </row>
    <row r="1709" s="5" customFormat="1" customHeight="1" spans="1:14">
      <c r="A1709" s="14">
        <v>1705</v>
      </c>
      <c r="B1709" s="15">
        <v>1605346</v>
      </c>
      <c r="C1709" s="31" t="s">
        <v>3225</v>
      </c>
      <c r="D1709" s="15" t="s">
        <v>2745</v>
      </c>
      <c r="E1709" s="16" t="s">
        <v>783</v>
      </c>
      <c r="F1709" s="15" t="s">
        <v>1212</v>
      </c>
      <c r="G1709" s="17">
        <v>120.78</v>
      </c>
      <c r="H1709" s="17">
        <v>522977</v>
      </c>
      <c r="I1709" s="26">
        <v>520466</v>
      </c>
      <c r="J1709" s="15">
        <v>7435.23</v>
      </c>
      <c r="K1709" s="31" t="s">
        <v>201</v>
      </c>
      <c r="L1709" s="15">
        <v>300</v>
      </c>
      <c r="M1709" s="17">
        <f t="shared" si="26"/>
        <v>36234</v>
      </c>
      <c r="N1709" s="32" t="s">
        <v>20</v>
      </c>
    </row>
    <row r="1710" s="5" customFormat="1" customHeight="1" spans="1:14">
      <c r="A1710" s="14">
        <v>1706</v>
      </c>
      <c r="B1710" s="15">
        <v>1605363</v>
      </c>
      <c r="C1710" s="31" t="s">
        <v>3226</v>
      </c>
      <c r="D1710" s="15" t="s">
        <v>2745</v>
      </c>
      <c r="E1710" s="16" t="s">
        <v>726</v>
      </c>
      <c r="F1710" s="15" t="s">
        <v>1569</v>
      </c>
      <c r="G1710" s="17">
        <v>89.93</v>
      </c>
      <c r="H1710" s="17">
        <v>402886</v>
      </c>
      <c r="I1710" s="26">
        <v>400512</v>
      </c>
      <c r="J1710" s="15">
        <v>3814.4</v>
      </c>
      <c r="K1710" s="31" t="s">
        <v>201</v>
      </c>
      <c r="L1710" s="15">
        <v>300</v>
      </c>
      <c r="M1710" s="17">
        <f t="shared" si="26"/>
        <v>26979</v>
      </c>
      <c r="N1710" s="32" t="s">
        <v>20</v>
      </c>
    </row>
    <row r="1711" s="5" customFormat="1" customHeight="1" spans="1:14">
      <c r="A1711" s="14">
        <v>1707</v>
      </c>
      <c r="B1711" s="15">
        <v>1605394</v>
      </c>
      <c r="C1711" s="31" t="s">
        <v>3227</v>
      </c>
      <c r="D1711" s="15" t="s">
        <v>2745</v>
      </c>
      <c r="E1711" s="16" t="s">
        <v>597</v>
      </c>
      <c r="F1711" s="15" t="s">
        <v>1587</v>
      </c>
      <c r="G1711" s="17">
        <v>90.95</v>
      </c>
      <c r="H1711" s="17">
        <v>430194</v>
      </c>
      <c r="I1711" s="26">
        <v>428254.2</v>
      </c>
      <c r="J1711" s="15">
        <v>6117.91</v>
      </c>
      <c r="K1711" s="31"/>
      <c r="L1711" s="15">
        <v>150</v>
      </c>
      <c r="M1711" s="17">
        <f t="shared" si="26"/>
        <v>13642.5</v>
      </c>
      <c r="N1711" s="32" t="s">
        <v>20</v>
      </c>
    </row>
    <row r="1712" s="5" customFormat="1" customHeight="1" spans="1:14">
      <c r="A1712" s="14">
        <v>1708</v>
      </c>
      <c r="B1712" s="15">
        <v>1605396</v>
      </c>
      <c r="C1712" s="31" t="s">
        <v>3228</v>
      </c>
      <c r="D1712" s="15" t="s">
        <v>2745</v>
      </c>
      <c r="E1712" s="16" t="s">
        <v>748</v>
      </c>
      <c r="F1712" s="15" t="s">
        <v>68</v>
      </c>
      <c r="G1712" s="17">
        <v>137.79</v>
      </c>
      <c r="H1712" s="17">
        <v>591119</v>
      </c>
      <c r="I1712" s="26">
        <v>587815.8</v>
      </c>
      <c r="J1712" s="15">
        <v>8397.37</v>
      </c>
      <c r="K1712" s="31"/>
      <c r="L1712" s="15">
        <v>150</v>
      </c>
      <c r="M1712" s="17">
        <f t="shared" si="26"/>
        <v>20668.5</v>
      </c>
      <c r="N1712" s="32" t="s">
        <v>20</v>
      </c>
    </row>
    <row r="1713" s="5" customFormat="1" customHeight="1" spans="1:14">
      <c r="A1713" s="14">
        <v>1709</v>
      </c>
      <c r="B1713" s="15">
        <v>1605415</v>
      </c>
      <c r="C1713" s="31" t="s">
        <v>3229</v>
      </c>
      <c r="D1713" s="15" t="s">
        <v>2745</v>
      </c>
      <c r="E1713" s="16" t="s">
        <v>3230</v>
      </c>
      <c r="F1713" s="15" t="s">
        <v>1841</v>
      </c>
      <c r="G1713" s="17">
        <v>144.37</v>
      </c>
      <c r="H1713" s="17">
        <v>565971</v>
      </c>
      <c r="I1713" s="26">
        <v>564912.92</v>
      </c>
      <c r="J1713" s="15">
        <v>10760.24</v>
      </c>
      <c r="K1713" s="31" t="s">
        <v>58</v>
      </c>
      <c r="L1713" s="15">
        <v>300</v>
      </c>
      <c r="M1713" s="17">
        <f t="shared" si="26"/>
        <v>43311</v>
      </c>
      <c r="N1713" s="32" t="s">
        <v>20</v>
      </c>
    </row>
    <row r="1714" s="5" customFormat="1" customHeight="1" spans="1:14">
      <c r="A1714" s="14">
        <v>1710</v>
      </c>
      <c r="B1714" s="15">
        <v>1605439</v>
      </c>
      <c r="C1714" s="31" t="s">
        <v>3231</v>
      </c>
      <c r="D1714" s="15" t="s">
        <v>2745</v>
      </c>
      <c r="E1714" s="16" t="s">
        <v>279</v>
      </c>
      <c r="F1714" s="15" t="s">
        <v>222</v>
      </c>
      <c r="G1714" s="17">
        <v>137.24</v>
      </c>
      <c r="H1714" s="17">
        <v>662869</v>
      </c>
      <c r="I1714" s="26">
        <v>661661.7</v>
      </c>
      <c r="J1714" s="15">
        <v>9452.31</v>
      </c>
      <c r="K1714" s="31"/>
      <c r="L1714" s="15">
        <v>150</v>
      </c>
      <c r="M1714" s="17">
        <f t="shared" si="26"/>
        <v>20586</v>
      </c>
      <c r="N1714" s="32" t="s">
        <v>20</v>
      </c>
    </row>
    <row r="1715" s="5" customFormat="1" customHeight="1" spans="1:14">
      <c r="A1715" s="14">
        <v>1711</v>
      </c>
      <c r="B1715" s="15">
        <v>1605450</v>
      </c>
      <c r="C1715" s="31" t="s">
        <v>3232</v>
      </c>
      <c r="D1715" s="15" t="s">
        <v>2745</v>
      </c>
      <c r="E1715" s="16" t="s">
        <v>3233</v>
      </c>
      <c r="F1715" s="15" t="s">
        <v>152</v>
      </c>
      <c r="G1715" s="17">
        <v>137.24</v>
      </c>
      <c r="H1715" s="17">
        <v>629932</v>
      </c>
      <c r="I1715" s="26">
        <v>627498.9</v>
      </c>
      <c r="J1715" s="15">
        <v>11952.36</v>
      </c>
      <c r="K1715" s="31"/>
      <c r="L1715" s="15">
        <v>150</v>
      </c>
      <c r="M1715" s="17">
        <f t="shared" si="26"/>
        <v>20586</v>
      </c>
      <c r="N1715" s="32" t="s">
        <v>20</v>
      </c>
    </row>
    <row r="1716" s="5" customFormat="1" customHeight="1" spans="1:14">
      <c r="A1716" s="14">
        <v>1712</v>
      </c>
      <c r="B1716" s="15">
        <v>1605482</v>
      </c>
      <c r="C1716" s="31" t="s">
        <v>3234</v>
      </c>
      <c r="D1716" s="15" t="s">
        <v>2745</v>
      </c>
      <c r="E1716" s="16" t="s">
        <v>1220</v>
      </c>
      <c r="F1716" s="15" t="s">
        <v>2437</v>
      </c>
      <c r="G1716" s="17">
        <v>119.33</v>
      </c>
      <c r="H1716" s="17">
        <v>510732</v>
      </c>
      <c r="I1716" s="26">
        <v>508421.2</v>
      </c>
      <c r="J1716" s="15">
        <v>9684.21</v>
      </c>
      <c r="K1716" s="31"/>
      <c r="L1716" s="15">
        <v>150</v>
      </c>
      <c r="M1716" s="17">
        <f t="shared" si="26"/>
        <v>17899.5</v>
      </c>
      <c r="N1716" s="32" t="s">
        <v>20</v>
      </c>
    </row>
    <row r="1717" s="5" customFormat="1" customHeight="1" spans="1:14">
      <c r="A1717" s="14">
        <v>1713</v>
      </c>
      <c r="B1717" s="15">
        <v>1605509</v>
      </c>
      <c r="C1717" s="31" t="s">
        <v>3235</v>
      </c>
      <c r="D1717" s="15" t="s">
        <v>2745</v>
      </c>
      <c r="E1717" s="16" t="s">
        <v>1726</v>
      </c>
      <c r="F1717" s="15" t="s">
        <v>1091</v>
      </c>
      <c r="G1717" s="17">
        <v>137.97</v>
      </c>
      <c r="H1717" s="17">
        <v>628322</v>
      </c>
      <c r="I1717" s="26">
        <v>624811.2</v>
      </c>
      <c r="J1717" s="15">
        <v>11901.17</v>
      </c>
      <c r="K1717" s="31"/>
      <c r="L1717" s="15">
        <v>150</v>
      </c>
      <c r="M1717" s="17">
        <f t="shared" si="26"/>
        <v>20695.5</v>
      </c>
      <c r="N1717" s="32" t="s">
        <v>20</v>
      </c>
    </row>
    <row r="1718" s="5" customFormat="1" customHeight="1" spans="1:14">
      <c r="A1718" s="14">
        <v>1714</v>
      </c>
      <c r="B1718" s="15">
        <v>1605581</v>
      </c>
      <c r="C1718" s="31" t="s">
        <v>3236</v>
      </c>
      <c r="D1718" s="15" t="s">
        <v>2745</v>
      </c>
      <c r="E1718" s="16" t="s">
        <v>778</v>
      </c>
      <c r="F1718" s="15" t="s">
        <v>1111</v>
      </c>
      <c r="G1718" s="17">
        <v>120.78</v>
      </c>
      <c r="H1718" s="17">
        <v>510899</v>
      </c>
      <c r="I1718" s="26">
        <v>508446</v>
      </c>
      <c r="J1718" s="15">
        <v>9684.69</v>
      </c>
      <c r="K1718" s="31"/>
      <c r="L1718" s="15">
        <v>150</v>
      </c>
      <c r="M1718" s="17">
        <f t="shared" si="26"/>
        <v>18117</v>
      </c>
      <c r="N1718" s="32" t="s">
        <v>20</v>
      </c>
    </row>
    <row r="1719" s="5" customFormat="1" customHeight="1" spans="1:14">
      <c r="A1719" s="14">
        <v>1715</v>
      </c>
      <c r="B1719" s="15">
        <v>1605611</v>
      </c>
      <c r="C1719" s="31" t="s">
        <v>3237</v>
      </c>
      <c r="D1719" s="15" t="s">
        <v>2745</v>
      </c>
      <c r="E1719" s="16" t="s">
        <v>2553</v>
      </c>
      <c r="F1719" s="15" t="s">
        <v>771</v>
      </c>
      <c r="G1719" s="17">
        <v>137.79</v>
      </c>
      <c r="H1719" s="17">
        <v>653125</v>
      </c>
      <c r="I1719" s="26">
        <v>649474.8</v>
      </c>
      <c r="J1719" s="15">
        <v>9278.21</v>
      </c>
      <c r="K1719" s="31"/>
      <c r="L1719" s="15">
        <v>150</v>
      </c>
      <c r="M1719" s="17">
        <f t="shared" si="26"/>
        <v>20668.5</v>
      </c>
      <c r="N1719" s="32" t="s">
        <v>20</v>
      </c>
    </row>
    <row r="1720" s="5" customFormat="1" customHeight="1" spans="1:14">
      <c r="A1720" s="14">
        <v>1716</v>
      </c>
      <c r="B1720" s="15">
        <v>1605671</v>
      </c>
      <c r="C1720" s="31" t="s">
        <v>3238</v>
      </c>
      <c r="D1720" s="15" t="s">
        <v>2745</v>
      </c>
      <c r="E1720" s="16" t="s">
        <v>1085</v>
      </c>
      <c r="F1720" s="15" t="s">
        <v>1841</v>
      </c>
      <c r="G1720" s="17">
        <v>144.37</v>
      </c>
      <c r="H1720" s="17">
        <v>658327</v>
      </c>
      <c r="I1720" s="26">
        <v>657096</v>
      </c>
      <c r="J1720" s="15">
        <v>9387.09</v>
      </c>
      <c r="K1720" s="31" t="s">
        <v>58</v>
      </c>
      <c r="L1720" s="15">
        <v>300</v>
      </c>
      <c r="M1720" s="17">
        <f t="shared" si="26"/>
        <v>43311</v>
      </c>
      <c r="N1720" s="32" t="s">
        <v>20</v>
      </c>
    </row>
    <row r="1721" s="5" customFormat="1" customHeight="1" spans="1:14">
      <c r="A1721" s="14">
        <v>1717</v>
      </c>
      <c r="B1721" s="15">
        <v>1605685</v>
      </c>
      <c r="C1721" s="31" t="s">
        <v>3239</v>
      </c>
      <c r="D1721" s="15" t="s">
        <v>2745</v>
      </c>
      <c r="E1721" s="16" t="s">
        <v>3240</v>
      </c>
      <c r="F1721" s="15" t="s">
        <v>2793</v>
      </c>
      <c r="G1721" s="17">
        <v>102.64</v>
      </c>
      <c r="H1721" s="17">
        <v>468038</v>
      </c>
      <c r="I1721" s="26">
        <v>466807.2</v>
      </c>
      <c r="J1721" s="15">
        <v>6668.68</v>
      </c>
      <c r="K1721" s="31"/>
      <c r="L1721" s="15">
        <v>150</v>
      </c>
      <c r="M1721" s="17">
        <f t="shared" si="26"/>
        <v>15396</v>
      </c>
      <c r="N1721" s="32" t="s">
        <v>20</v>
      </c>
    </row>
    <row r="1722" s="5" customFormat="1" customHeight="1" spans="1:14">
      <c r="A1722" s="14">
        <v>1718</v>
      </c>
      <c r="B1722" s="15">
        <v>1605702</v>
      </c>
      <c r="C1722" s="31" t="s">
        <v>3241</v>
      </c>
      <c r="D1722" s="15" t="s">
        <v>2745</v>
      </c>
      <c r="E1722" s="16" t="s">
        <v>233</v>
      </c>
      <c r="F1722" s="15" t="s">
        <v>744</v>
      </c>
      <c r="G1722" s="17">
        <v>90.95</v>
      </c>
      <c r="H1722" s="17">
        <v>389266</v>
      </c>
      <c r="I1722" s="26">
        <v>387511.2</v>
      </c>
      <c r="J1722" s="15">
        <v>5535.88</v>
      </c>
      <c r="K1722" s="31" t="s">
        <v>58</v>
      </c>
      <c r="L1722" s="15">
        <v>300</v>
      </c>
      <c r="M1722" s="17">
        <f t="shared" si="26"/>
        <v>27285</v>
      </c>
      <c r="N1722" s="32" t="s">
        <v>20</v>
      </c>
    </row>
    <row r="1723" s="5" customFormat="1" customHeight="1" spans="1:14">
      <c r="A1723" s="14">
        <v>1719</v>
      </c>
      <c r="B1723" s="15">
        <v>1605723</v>
      </c>
      <c r="C1723" s="31" t="s">
        <v>3242</v>
      </c>
      <c r="D1723" s="15" t="s">
        <v>2745</v>
      </c>
      <c r="E1723" s="16" t="s">
        <v>3243</v>
      </c>
      <c r="F1723" s="15" t="s">
        <v>1156</v>
      </c>
      <c r="G1723" s="17">
        <v>92.09</v>
      </c>
      <c r="H1723" s="17">
        <v>398750</v>
      </c>
      <c r="I1723" s="26">
        <v>396368.2</v>
      </c>
      <c r="J1723" s="15">
        <v>5662.41</v>
      </c>
      <c r="K1723" s="31"/>
      <c r="L1723" s="15">
        <v>150</v>
      </c>
      <c r="M1723" s="17">
        <f t="shared" ref="M1723:M1786" si="27">L1723*G1723</f>
        <v>13813.5</v>
      </c>
      <c r="N1723" s="32" t="s">
        <v>20</v>
      </c>
    </row>
    <row r="1724" s="5" customFormat="1" customHeight="1" spans="1:14">
      <c r="A1724" s="14">
        <v>1720</v>
      </c>
      <c r="B1724" s="15">
        <v>1605820</v>
      </c>
      <c r="C1724" s="31" t="s">
        <v>3244</v>
      </c>
      <c r="D1724" s="15" t="s">
        <v>2745</v>
      </c>
      <c r="E1724" s="16" t="s">
        <v>176</v>
      </c>
      <c r="F1724" s="15" t="s">
        <v>1020</v>
      </c>
      <c r="G1724" s="17">
        <v>137.79</v>
      </c>
      <c r="H1724" s="17">
        <v>582852</v>
      </c>
      <c r="I1724" s="26">
        <v>579594.6</v>
      </c>
      <c r="J1724" s="15">
        <v>8279.93</v>
      </c>
      <c r="K1724" s="31"/>
      <c r="L1724" s="15">
        <v>150</v>
      </c>
      <c r="M1724" s="17">
        <f t="shared" si="27"/>
        <v>20668.5</v>
      </c>
      <c r="N1724" s="32" t="s">
        <v>20</v>
      </c>
    </row>
    <row r="1725" s="5" customFormat="1" customHeight="1" spans="1:14">
      <c r="A1725" s="14">
        <v>1721</v>
      </c>
      <c r="B1725" s="15">
        <v>1606034</v>
      </c>
      <c r="C1725" s="31" t="s">
        <v>3245</v>
      </c>
      <c r="D1725" s="15" t="s">
        <v>2745</v>
      </c>
      <c r="E1725" s="16" t="s">
        <v>2709</v>
      </c>
      <c r="F1725" s="15" t="s">
        <v>407</v>
      </c>
      <c r="G1725" s="17">
        <v>144.95</v>
      </c>
      <c r="H1725" s="17">
        <v>665321</v>
      </c>
      <c r="I1725" s="26">
        <v>662612.4</v>
      </c>
      <c r="J1725" s="15">
        <v>12621.19</v>
      </c>
      <c r="K1725" s="31"/>
      <c r="L1725" s="15">
        <v>150</v>
      </c>
      <c r="M1725" s="17">
        <f t="shared" si="27"/>
        <v>21742.5</v>
      </c>
      <c r="N1725" s="32" t="s">
        <v>20</v>
      </c>
    </row>
    <row r="1726" s="5" customFormat="1" customHeight="1" spans="1:14">
      <c r="A1726" s="14">
        <v>1722</v>
      </c>
      <c r="B1726" s="15">
        <v>1606141</v>
      </c>
      <c r="C1726" s="31" t="s">
        <v>3246</v>
      </c>
      <c r="D1726" s="15" t="s">
        <v>2745</v>
      </c>
      <c r="E1726" s="16" t="s">
        <v>821</v>
      </c>
      <c r="F1726" s="15" t="s">
        <v>116</v>
      </c>
      <c r="G1726" s="17">
        <v>89.93</v>
      </c>
      <c r="H1726" s="17">
        <v>385800</v>
      </c>
      <c r="I1726" s="26">
        <v>383526</v>
      </c>
      <c r="J1726" s="15">
        <v>3652.63</v>
      </c>
      <c r="K1726" s="31"/>
      <c r="L1726" s="15">
        <v>150</v>
      </c>
      <c r="M1726" s="17">
        <f t="shared" si="27"/>
        <v>13489.5</v>
      </c>
      <c r="N1726" s="32" t="s">
        <v>20</v>
      </c>
    </row>
    <row r="1727" s="5" customFormat="1" customHeight="1" spans="1:14">
      <c r="A1727" s="14">
        <v>1723</v>
      </c>
      <c r="B1727" s="15">
        <v>1606142</v>
      </c>
      <c r="C1727" s="31" t="s">
        <v>3247</v>
      </c>
      <c r="D1727" s="15" t="s">
        <v>2745</v>
      </c>
      <c r="E1727" s="16" t="s">
        <v>610</v>
      </c>
      <c r="F1727" s="15" t="s">
        <v>512</v>
      </c>
      <c r="G1727" s="17">
        <v>120.78</v>
      </c>
      <c r="H1727" s="17">
        <v>547133</v>
      </c>
      <c r="I1727" s="26">
        <v>544506</v>
      </c>
      <c r="J1727" s="15">
        <v>10371.54</v>
      </c>
      <c r="K1727" s="31"/>
      <c r="L1727" s="15">
        <v>150</v>
      </c>
      <c r="M1727" s="17">
        <f t="shared" si="27"/>
        <v>18117</v>
      </c>
      <c r="N1727" s="32" t="s">
        <v>20</v>
      </c>
    </row>
    <row r="1728" s="5" customFormat="1" customHeight="1" spans="1:14">
      <c r="A1728" s="14">
        <v>1724</v>
      </c>
      <c r="B1728" s="15">
        <v>1606143</v>
      </c>
      <c r="C1728" s="31" t="s">
        <v>3248</v>
      </c>
      <c r="D1728" s="15" t="s">
        <v>2745</v>
      </c>
      <c r="E1728" s="16" t="s">
        <v>243</v>
      </c>
      <c r="F1728" s="15" t="s">
        <v>68</v>
      </c>
      <c r="G1728" s="17">
        <v>137.79</v>
      </c>
      <c r="H1728" s="17">
        <v>611788</v>
      </c>
      <c r="I1728" s="26">
        <v>608368.8</v>
      </c>
      <c r="J1728" s="15">
        <v>11587.98</v>
      </c>
      <c r="K1728" s="31"/>
      <c r="L1728" s="15">
        <v>150</v>
      </c>
      <c r="M1728" s="17">
        <f t="shared" si="27"/>
        <v>20668.5</v>
      </c>
      <c r="N1728" s="32" t="s">
        <v>20</v>
      </c>
    </row>
    <row r="1729" s="5" customFormat="1" customHeight="1" spans="1:14">
      <c r="A1729" s="14">
        <v>1725</v>
      </c>
      <c r="B1729" s="15">
        <v>1606261</v>
      </c>
      <c r="C1729" s="31" t="s">
        <v>644</v>
      </c>
      <c r="D1729" s="15" t="s">
        <v>2745</v>
      </c>
      <c r="E1729" s="16" t="s">
        <v>639</v>
      </c>
      <c r="F1729" s="15" t="s">
        <v>512</v>
      </c>
      <c r="G1729" s="17">
        <v>144.37</v>
      </c>
      <c r="H1729" s="17">
        <v>675652</v>
      </c>
      <c r="I1729" s="26">
        <v>674107.2</v>
      </c>
      <c r="J1729" s="15">
        <v>12840.13</v>
      </c>
      <c r="K1729" s="31" t="s">
        <v>48</v>
      </c>
      <c r="L1729" s="15">
        <v>300</v>
      </c>
      <c r="M1729" s="17">
        <f t="shared" si="27"/>
        <v>43311</v>
      </c>
      <c r="N1729" s="32" t="s">
        <v>20</v>
      </c>
    </row>
    <row r="1730" s="5" customFormat="1" customHeight="1" spans="1:14">
      <c r="A1730" s="14">
        <v>1726</v>
      </c>
      <c r="B1730" s="15">
        <v>1606279</v>
      </c>
      <c r="C1730" s="31" t="s">
        <v>3249</v>
      </c>
      <c r="D1730" s="15" t="s">
        <v>2745</v>
      </c>
      <c r="E1730" s="16" t="s">
        <v>2489</v>
      </c>
      <c r="F1730" s="15" t="s">
        <v>651</v>
      </c>
      <c r="G1730" s="17">
        <v>92.05</v>
      </c>
      <c r="H1730" s="17">
        <v>430794</v>
      </c>
      <c r="I1730" s="26">
        <v>428500.8</v>
      </c>
      <c r="J1730" s="15">
        <v>12242.88</v>
      </c>
      <c r="K1730" s="31"/>
      <c r="L1730" s="15">
        <v>150</v>
      </c>
      <c r="M1730" s="17">
        <f t="shared" si="27"/>
        <v>13807.5</v>
      </c>
      <c r="N1730" s="32" t="s">
        <v>20</v>
      </c>
    </row>
    <row r="1731" s="5" customFormat="1" customHeight="1" spans="1:14">
      <c r="A1731" s="14">
        <v>1727</v>
      </c>
      <c r="B1731" s="15">
        <v>1606335</v>
      </c>
      <c r="C1731" s="31" t="s">
        <v>3250</v>
      </c>
      <c r="D1731" s="15" t="s">
        <v>2745</v>
      </c>
      <c r="E1731" s="16" t="s">
        <v>1802</v>
      </c>
      <c r="F1731" s="15" t="s">
        <v>1008</v>
      </c>
      <c r="G1731" s="17">
        <v>89.93</v>
      </c>
      <c r="H1731" s="17">
        <v>366914</v>
      </c>
      <c r="I1731" s="26">
        <v>364752</v>
      </c>
      <c r="J1731" s="15">
        <v>3473.83</v>
      </c>
      <c r="K1731" s="31"/>
      <c r="L1731" s="15">
        <v>150</v>
      </c>
      <c r="M1731" s="17">
        <f t="shared" si="27"/>
        <v>13489.5</v>
      </c>
      <c r="N1731" s="32" t="s">
        <v>20</v>
      </c>
    </row>
    <row r="1732" s="5" customFormat="1" customHeight="1" spans="1:14">
      <c r="A1732" s="14">
        <v>1728</v>
      </c>
      <c r="B1732" s="15">
        <v>1606387</v>
      </c>
      <c r="C1732" s="31" t="s">
        <v>3251</v>
      </c>
      <c r="D1732" s="15" t="s">
        <v>2745</v>
      </c>
      <c r="E1732" s="16" t="s">
        <v>436</v>
      </c>
      <c r="F1732" s="15" t="s">
        <v>2894</v>
      </c>
      <c r="G1732" s="17">
        <v>92.09</v>
      </c>
      <c r="H1732" s="17">
        <v>384936</v>
      </c>
      <c r="I1732" s="26">
        <v>382637.2</v>
      </c>
      <c r="J1732" s="15">
        <v>5466.24</v>
      </c>
      <c r="K1732" s="31"/>
      <c r="L1732" s="15">
        <v>150</v>
      </c>
      <c r="M1732" s="17">
        <f t="shared" si="27"/>
        <v>13813.5</v>
      </c>
      <c r="N1732" s="32" t="s">
        <v>20</v>
      </c>
    </row>
    <row r="1733" s="5" customFormat="1" customHeight="1" spans="1:14">
      <c r="A1733" s="14">
        <v>1729</v>
      </c>
      <c r="B1733" s="15">
        <v>1606421</v>
      </c>
      <c r="C1733" s="31" t="s">
        <v>3252</v>
      </c>
      <c r="D1733" s="15" t="s">
        <v>2745</v>
      </c>
      <c r="E1733" s="16" t="s">
        <v>702</v>
      </c>
      <c r="F1733" s="15" t="s">
        <v>512</v>
      </c>
      <c r="G1733" s="17">
        <v>236.64</v>
      </c>
      <c r="H1733" s="17">
        <v>985115</v>
      </c>
      <c r="I1733" s="26">
        <v>970169.9</v>
      </c>
      <c r="J1733" s="15">
        <v>13859.57</v>
      </c>
      <c r="K1733" s="31" t="s">
        <v>58</v>
      </c>
      <c r="L1733" s="15">
        <v>300</v>
      </c>
      <c r="M1733" s="17">
        <f t="shared" si="27"/>
        <v>70992</v>
      </c>
      <c r="N1733" s="32" t="s">
        <v>20</v>
      </c>
    </row>
    <row r="1734" s="5" customFormat="1" customHeight="1" spans="1:14">
      <c r="A1734" s="14">
        <v>1730</v>
      </c>
      <c r="B1734" s="15">
        <v>1606435</v>
      </c>
      <c r="C1734" s="31" t="s">
        <v>3253</v>
      </c>
      <c r="D1734" s="15" t="s">
        <v>2745</v>
      </c>
      <c r="E1734" s="16" t="s">
        <v>1042</v>
      </c>
      <c r="F1734" s="15" t="s">
        <v>1195</v>
      </c>
      <c r="G1734" s="17">
        <v>121.36</v>
      </c>
      <c r="H1734" s="17">
        <v>531557</v>
      </c>
      <c r="I1734" s="26">
        <v>540930</v>
      </c>
      <c r="J1734" s="15">
        <v>7727.57</v>
      </c>
      <c r="K1734" s="31"/>
      <c r="L1734" s="15">
        <v>150</v>
      </c>
      <c r="M1734" s="17">
        <f t="shared" si="27"/>
        <v>18204</v>
      </c>
      <c r="N1734" s="32" t="s">
        <v>20</v>
      </c>
    </row>
    <row r="1735" s="5" customFormat="1" customHeight="1" spans="1:14">
      <c r="A1735" s="14">
        <v>1731</v>
      </c>
      <c r="B1735" s="15">
        <v>1606453</v>
      </c>
      <c r="C1735" s="31" t="s">
        <v>3254</v>
      </c>
      <c r="D1735" s="15" t="s">
        <v>2745</v>
      </c>
      <c r="E1735" s="16" t="s">
        <v>905</v>
      </c>
      <c r="F1735" s="15" t="s">
        <v>106</v>
      </c>
      <c r="G1735" s="17">
        <v>102.64</v>
      </c>
      <c r="H1735" s="17">
        <v>471118</v>
      </c>
      <c r="I1735" s="26">
        <v>469878.3</v>
      </c>
      <c r="J1735" s="15">
        <v>6712.54</v>
      </c>
      <c r="K1735" s="31" t="s">
        <v>201</v>
      </c>
      <c r="L1735" s="15">
        <v>300</v>
      </c>
      <c r="M1735" s="17">
        <f t="shared" si="27"/>
        <v>30792</v>
      </c>
      <c r="N1735" s="32" t="s">
        <v>20</v>
      </c>
    </row>
    <row r="1736" s="5" customFormat="1" customHeight="1" spans="1:14">
      <c r="A1736" s="14">
        <v>1732</v>
      </c>
      <c r="B1736" s="15">
        <v>1606479</v>
      </c>
      <c r="C1736" s="31" t="s">
        <v>874</v>
      </c>
      <c r="D1736" s="15" t="s">
        <v>2745</v>
      </c>
      <c r="E1736" s="16" t="s">
        <v>920</v>
      </c>
      <c r="F1736" s="15" t="s">
        <v>1212</v>
      </c>
      <c r="G1736" s="17">
        <v>121.36</v>
      </c>
      <c r="H1736" s="17">
        <v>546120</v>
      </c>
      <c r="I1736" s="26">
        <v>555750</v>
      </c>
      <c r="J1736" s="15">
        <v>7939.28</v>
      </c>
      <c r="K1736" s="31" t="s">
        <v>58</v>
      </c>
      <c r="L1736" s="15">
        <v>300</v>
      </c>
      <c r="M1736" s="17">
        <f t="shared" si="27"/>
        <v>36408</v>
      </c>
      <c r="N1736" s="32" t="s">
        <v>20</v>
      </c>
    </row>
    <row r="1737" s="5" customFormat="1" customHeight="1" spans="1:14">
      <c r="A1737" s="14">
        <v>1733</v>
      </c>
      <c r="B1737" s="15">
        <v>1606498</v>
      </c>
      <c r="C1737" s="31" t="s">
        <v>3255</v>
      </c>
      <c r="D1737" s="15" t="s">
        <v>2745</v>
      </c>
      <c r="E1737" s="16" t="s">
        <v>633</v>
      </c>
      <c r="F1737" s="15" t="s">
        <v>536</v>
      </c>
      <c r="G1737" s="17">
        <v>121.36</v>
      </c>
      <c r="H1737" s="17">
        <v>527916</v>
      </c>
      <c r="I1737" s="26">
        <v>537225</v>
      </c>
      <c r="J1737" s="15">
        <v>10232.86</v>
      </c>
      <c r="K1737" s="31" t="s">
        <v>58</v>
      </c>
      <c r="L1737" s="15">
        <v>300</v>
      </c>
      <c r="M1737" s="17">
        <f t="shared" si="27"/>
        <v>36408</v>
      </c>
      <c r="N1737" s="32" t="s">
        <v>20</v>
      </c>
    </row>
    <row r="1738" s="5" customFormat="1" customHeight="1" spans="1:14">
      <c r="A1738" s="14">
        <v>1734</v>
      </c>
      <c r="B1738" s="15">
        <v>1606523</v>
      </c>
      <c r="C1738" s="31" t="s">
        <v>3256</v>
      </c>
      <c r="D1738" s="15" t="s">
        <v>2745</v>
      </c>
      <c r="E1738" s="16" t="s">
        <v>544</v>
      </c>
      <c r="F1738" s="15" t="s">
        <v>2838</v>
      </c>
      <c r="G1738" s="17">
        <v>92.05</v>
      </c>
      <c r="H1738" s="17">
        <v>398577</v>
      </c>
      <c r="I1738" s="26">
        <v>396454.8</v>
      </c>
      <c r="J1738" s="15">
        <v>5663.64</v>
      </c>
      <c r="K1738" s="31"/>
      <c r="L1738" s="15">
        <v>150</v>
      </c>
      <c r="M1738" s="17">
        <f t="shared" si="27"/>
        <v>13807.5</v>
      </c>
      <c r="N1738" s="32" t="s">
        <v>20</v>
      </c>
    </row>
    <row r="1739" s="5" customFormat="1" customHeight="1" spans="1:14">
      <c r="A1739" s="14">
        <v>1735</v>
      </c>
      <c r="B1739" s="15">
        <v>1606524</v>
      </c>
      <c r="C1739" s="31" t="s">
        <v>3257</v>
      </c>
      <c r="D1739" s="15" t="s">
        <v>2745</v>
      </c>
      <c r="E1739" s="16" t="s">
        <v>293</v>
      </c>
      <c r="F1739" s="15" t="s">
        <v>1111</v>
      </c>
      <c r="G1739" s="17">
        <v>120.78</v>
      </c>
      <c r="H1739" s="17">
        <v>535055</v>
      </c>
      <c r="I1739" s="26">
        <v>532486</v>
      </c>
      <c r="J1739" s="15">
        <v>10142.59</v>
      </c>
      <c r="K1739" s="31"/>
      <c r="L1739" s="15">
        <v>150</v>
      </c>
      <c r="M1739" s="17">
        <f t="shared" si="27"/>
        <v>18117</v>
      </c>
      <c r="N1739" s="32" t="s">
        <v>20</v>
      </c>
    </row>
    <row r="1740" s="5" customFormat="1" customHeight="1" spans="1:14">
      <c r="A1740" s="14">
        <v>1736</v>
      </c>
      <c r="B1740" s="15">
        <v>1606525</v>
      </c>
      <c r="C1740" s="31" t="s">
        <v>3258</v>
      </c>
      <c r="D1740" s="15" t="s">
        <v>2745</v>
      </c>
      <c r="E1740" s="16" t="s">
        <v>780</v>
      </c>
      <c r="F1740" s="15" t="s">
        <v>68</v>
      </c>
      <c r="G1740" s="17">
        <v>144.95</v>
      </c>
      <c r="H1740" s="17">
        <v>600093</v>
      </c>
      <c r="I1740" s="26">
        <v>597650.4</v>
      </c>
      <c r="J1740" s="15">
        <v>8537.86</v>
      </c>
      <c r="K1740" s="31"/>
      <c r="L1740" s="15">
        <v>150</v>
      </c>
      <c r="M1740" s="17">
        <f t="shared" si="27"/>
        <v>21742.5</v>
      </c>
      <c r="N1740" s="32" t="s">
        <v>20</v>
      </c>
    </row>
    <row r="1741" s="5" customFormat="1" customHeight="1" spans="1:14">
      <c r="A1741" s="14">
        <v>1737</v>
      </c>
      <c r="B1741" s="15">
        <v>1606558</v>
      </c>
      <c r="C1741" s="31" t="s">
        <v>3259</v>
      </c>
      <c r="D1741" s="15" t="s">
        <v>2745</v>
      </c>
      <c r="E1741" s="16" t="s">
        <v>1812</v>
      </c>
      <c r="F1741" s="15" t="s">
        <v>1862</v>
      </c>
      <c r="G1741" s="17">
        <v>137.79</v>
      </c>
      <c r="H1741" s="17">
        <v>648991</v>
      </c>
      <c r="I1741" s="26">
        <v>645364.2</v>
      </c>
      <c r="J1741" s="15">
        <v>12292.65</v>
      </c>
      <c r="K1741" s="31"/>
      <c r="L1741" s="15">
        <v>150</v>
      </c>
      <c r="M1741" s="17">
        <f t="shared" si="27"/>
        <v>20668.5</v>
      </c>
      <c r="N1741" s="32" t="s">
        <v>20</v>
      </c>
    </row>
    <row r="1742" s="5" customFormat="1" customHeight="1" spans="1:14">
      <c r="A1742" s="14">
        <v>1738</v>
      </c>
      <c r="B1742" s="15">
        <v>1606590</v>
      </c>
      <c r="C1742" s="31" t="s">
        <v>3260</v>
      </c>
      <c r="D1742" s="15" t="s">
        <v>2745</v>
      </c>
      <c r="E1742" s="16" t="s">
        <v>1681</v>
      </c>
      <c r="F1742" s="15" t="s">
        <v>1101</v>
      </c>
      <c r="G1742" s="17">
        <v>144.37</v>
      </c>
      <c r="H1742" s="17">
        <v>602023</v>
      </c>
      <c r="I1742" s="26">
        <v>600897</v>
      </c>
      <c r="J1742" s="15">
        <v>8584.24</v>
      </c>
      <c r="K1742" s="31" t="s">
        <v>201</v>
      </c>
      <c r="L1742" s="15">
        <v>300</v>
      </c>
      <c r="M1742" s="17">
        <f t="shared" si="27"/>
        <v>43311</v>
      </c>
      <c r="N1742" s="32" t="s">
        <v>20</v>
      </c>
    </row>
    <row r="1743" s="5" customFormat="1" customHeight="1" spans="1:14">
      <c r="A1743" s="14">
        <v>1739</v>
      </c>
      <c r="B1743" s="15">
        <v>1606603</v>
      </c>
      <c r="C1743" s="31" t="s">
        <v>158</v>
      </c>
      <c r="D1743" s="15" t="s">
        <v>2745</v>
      </c>
      <c r="E1743" s="16" t="s">
        <v>379</v>
      </c>
      <c r="F1743" s="15" t="s">
        <v>2554</v>
      </c>
      <c r="G1743" s="17">
        <v>120.78</v>
      </c>
      <c r="H1743" s="17">
        <v>583367</v>
      </c>
      <c r="I1743" s="26">
        <v>580566</v>
      </c>
      <c r="J1743" s="15">
        <v>8293.8</v>
      </c>
      <c r="K1743" s="31" t="s">
        <v>79</v>
      </c>
      <c r="L1743" s="15">
        <v>300</v>
      </c>
      <c r="M1743" s="17">
        <f t="shared" si="27"/>
        <v>36234</v>
      </c>
      <c r="N1743" s="32" t="s">
        <v>20</v>
      </c>
    </row>
    <row r="1744" s="5" customFormat="1" customHeight="1" spans="1:14">
      <c r="A1744" s="14">
        <v>1740</v>
      </c>
      <c r="B1744" s="15">
        <v>1606630</v>
      </c>
      <c r="C1744" s="31" t="s">
        <v>3261</v>
      </c>
      <c r="D1744" s="15" t="s">
        <v>2745</v>
      </c>
      <c r="E1744" s="16" t="s">
        <v>450</v>
      </c>
      <c r="F1744" s="15" t="s">
        <v>1608</v>
      </c>
      <c r="G1744" s="17">
        <v>120.83</v>
      </c>
      <c r="H1744" s="17">
        <v>577567</v>
      </c>
      <c r="I1744" s="26">
        <v>574125.8</v>
      </c>
      <c r="J1744" s="15">
        <v>8201.79</v>
      </c>
      <c r="K1744" s="31" t="s">
        <v>79</v>
      </c>
      <c r="L1744" s="15">
        <v>300</v>
      </c>
      <c r="M1744" s="17">
        <f t="shared" si="27"/>
        <v>36249</v>
      </c>
      <c r="N1744" s="32" t="s">
        <v>20</v>
      </c>
    </row>
    <row r="1745" s="5" customFormat="1" customHeight="1" spans="1:14">
      <c r="A1745" s="14">
        <v>1741</v>
      </c>
      <c r="B1745" s="15">
        <v>1606674</v>
      </c>
      <c r="C1745" s="31" t="s">
        <v>3262</v>
      </c>
      <c r="D1745" s="15" t="s">
        <v>2745</v>
      </c>
      <c r="E1745" s="16" t="s">
        <v>833</v>
      </c>
      <c r="F1745" s="15" t="s">
        <v>1569</v>
      </c>
      <c r="G1745" s="17">
        <v>121.36</v>
      </c>
      <c r="H1745" s="17">
        <v>578887</v>
      </c>
      <c r="I1745" s="26">
        <v>589095</v>
      </c>
      <c r="J1745" s="15">
        <v>11220.86</v>
      </c>
      <c r="K1745" s="31" t="s">
        <v>79</v>
      </c>
      <c r="L1745" s="15">
        <v>300</v>
      </c>
      <c r="M1745" s="17">
        <f t="shared" si="27"/>
        <v>36408</v>
      </c>
      <c r="N1745" s="32" t="s">
        <v>20</v>
      </c>
    </row>
    <row r="1746" s="5" customFormat="1" customHeight="1" spans="1:14">
      <c r="A1746" s="14">
        <v>1742</v>
      </c>
      <c r="B1746" s="15">
        <v>1606697</v>
      </c>
      <c r="C1746" s="31" t="s">
        <v>3263</v>
      </c>
      <c r="D1746" s="15" t="s">
        <v>2745</v>
      </c>
      <c r="E1746" s="16" t="s">
        <v>1567</v>
      </c>
      <c r="F1746" s="15" t="s">
        <v>744</v>
      </c>
      <c r="G1746" s="17">
        <v>102.64</v>
      </c>
      <c r="H1746" s="17">
        <v>452642</v>
      </c>
      <c r="I1746" s="26">
        <v>451451.7</v>
      </c>
      <c r="J1746" s="15">
        <v>6449.31</v>
      </c>
      <c r="K1746" s="31"/>
      <c r="L1746" s="15">
        <v>150</v>
      </c>
      <c r="M1746" s="17">
        <f t="shared" si="27"/>
        <v>15396</v>
      </c>
      <c r="N1746" s="32" t="s">
        <v>20</v>
      </c>
    </row>
    <row r="1747" s="5" customFormat="1" customHeight="1" spans="1:14">
      <c r="A1747" s="14">
        <v>1743</v>
      </c>
      <c r="B1747" s="15">
        <v>1606771</v>
      </c>
      <c r="C1747" s="31" t="s">
        <v>3264</v>
      </c>
      <c r="D1747" s="15" t="s">
        <v>2745</v>
      </c>
      <c r="E1747" s="16" t="s">
        <v>3265</v>
      </c>
      <c r="F1747" s="15" t="s">
        <v>1587</v>
      </c>
      <c r="G1747" s="17">
        <v>90.95</v>
      </c>
      <c r="H1747" s="17">
        <v>393814</v>
      </c>
      <c r="I1747" s="26">
        <v>392038.2</v>
      </c>
      <c r="J1747" s="15">
        <v>5600.54</v>
      </c>
      <c r="K1747" s="31" t="s">
        <v>58</v>
      </c>
      <c r="L1747" s="15">
        <v>300</v>
      </c>
      <c r="M1747" s="17">
        <f t="shared" si="27"/>
        <v>27285</v>
      </c>
      <c r="N1747" s="32" t="s">
        <v>20</v>
      </c>
    </row>
    <row r="1748" s="5" customFormat="1" customHeight="1" spans="1:14">
      <c r="A1748" s="14">
        <v>1744</v>
      </c>
      <c r="B1748" s="15">
        <v>1606789</v>
      </c>
      <c r="C1748" s="31" t="s">
        <v>3266</v>
      </c>
      <c r="D1748" s="15" t="s">
        <v>2745</v>
      </c>
      <c r="E1748" s="16" t="s">
        <v>922</v>
      </c>
      <c r="F1748" s="15" t="s">
        <v>116</v>
      </c>
      <c r="G1748" s="17">
        <v>120.78</v>
      </c>
      <c r="H1748" s="17">
        <v>577328</v>
      </c>
      <c r="I1748" s="26">
        <v>574556</v>
      </c>
      <c r="J1748" s="15">
        <v>8207.95</v>
      </c>
      <c r="K1748" s="31"/>
      <c r="L1748" s="15">
        <v>150</v>
      </c>
      <c r="M1748" s="17">
        <f t="shared" si="27"/>
        <v>18117</v>
      </c>
      <c r="N1748" s="32" t="s">
        <v>20</v>
      </c>
    </row>
    <row r="1749" s="5" customFormat="1" customHeight="1" spans="1:14">
      <c r="A1749" s="14">
        <v>1745</v>
      </c>
      <c r="B1749" s="15">
        <v>1606808</v>
      </c>
      <c r="C1749" s="31" t="s">
        <v>3267</v>
      </c>
      <c r="D1749" s="15" t="s">
        <v>2745</v>
      </c>
      <c r="E1749" s="16" t="s">
        <v>409</v>
      </c>
      <c r="F1749" s="15" t="s">
        <v>3268</v>
      </c>
      <c r="G1749" s="17">
        <v>92.09</v>
      </c>
      <c r="H1749" s="17">
        <v>426377</v>
      </c>
      <c r="I1749" s="26">
        <v>423830.2</v>
      </c>
      <c r="J1749" s="15">
        <v>6054.71</v>
      </c>
      <c r="K1749" s="31"/>
      <c r="L1749" s="15">
        <v>150</v>
      </c>
      <c r="M1749" s="17">
        <f t="shared" si="27"/>
        <v>13813.5</v>
      </c>
      <c r="N1749" s="32" t="s">
        <v>20</v>
      </c>
    </row>
    <row r="1750" s="5" customFormat="1" customHeight="1" spans="1:14">
      <c r="A1750" s="14">
        <v>1746</v>
      </c>
      <c r="B1750" s="15">
        <v>1606827</v>
      </c>
      <c r="C1750" s="31" t="s">
        <v>3269</v>
      </c>
      <c r="D1750" s="15" t="s">
        <v>2745</v>
      </c>
      <c r="E1750" s="16" t="s">
        <v>199</v>
      </c>
      <c r="F1750" s="15" t="s">
        <v>2811</v>
      </c>
      <c r="G1750" s="17">
        <v>144.37</v>
      </c>
      <c r="H1750" s="17">
        <v>897692</v>
      </c>
      <c r="I1750" s="26">
        <v>596574</v>
      </c>
      <c r="J1750" s="15">
        <v>11363.32</v>
      </c>
      <c r="K1750" s="31" t="s">
        <v>58</v>
      </c>
      <c r="L1750" s="15">
        <v>300</v>
      </c>
      <c r="M1750" s="17">
        <f t="shared" si="27"/>
        <v>43311</v>
      </c>
      <c r="N1750" s="32" t="s">
        <v>20</v>
      </c>
    </row>
    <row r="1751" s="5" customFormat="1" customHeight="1" spans="1:14">
      <c r="A1751" s="14">
        <v>1747</v>
      </c>
      <c r="B1751" s="15">
        <v>1606858</v>
      </c>
      <c r="C1751" s="31" t="s">
        <v>3270</v>
      </c>
      <c r="D1751" s="15" t="s">
        <v>2745</v>
      </c>
      <c r="E1751" s="16" t="s">
        <v>692</v>
      </c>
      <c r="F1751" s="15" t="s">
        <v>512</v>
      </c>
      <c r="G1751" s="17">
        <v>121.36</v>
      </c>
      <c r="H1751" s="17">
        <v>509712</v>
      </c>
      <c r="I1751" s="26">
        <v>518700</v>
      </c>
      <c r="J1751" s="15">
        <v>7410</v>
      </c>
      <c r="K1751" s="31"/>
      <c r="L1751" s="15">
        <v>150</v>
      </c>
      <c r="M1751" s="17">
        <f t="shared" si="27"/>
        <v>18204</v>
      </c>
      <c r="N1751" s="32" t="s">
        <v>20</v>
      </c>
    </row>
    <row r="1752" s="5" customFormat="1" customHeight="1" spans="1:14">
      <c r="A1752" s="14">
        <v>1748</v>
      </c>
      <c r="B1752" s="15">
        <v>1607090</v>
      </c>
      <c r="C1752" s="31" t="s">
        <v>1973</v>
      </c>
      <c r="D1752" s="15" t="s">
        <v>2745</v>
      </c>
      <c r="E1752" s="16" t="s">
        <v>2379</v>
      </c>
      <c r="F1752" s="15" t="s">
        <v>2811</v>
      </c>
      <c r="G1752" s="17">
        <v>137.24</v>
      </c>
      <c r="H1752" s="17">
        <v>639166</v>
      </c>
      <c r="I1752" s="26">
        <v>636027</v>
      </c>
      <c r="J1752" s="15">
        <v>9086.1</v>
      </c>
      <c r="K1752" s="31" t="s">
        <v>79</v>
      </c>
      <c r="L1752" s="15">
        <v>300</v>
      </c>
      <c r="M1752" s="17">
        <f t="shared" si="27"/>
        <v>41172</v>
      </c>
      <c r="N1752" s="32" t="s">
        <v>20</v>
      </c>
    </row>
    <row r="1753" s="5" customFormat="1" customHeight="1" spans="1:14">
      <c r="A1753" s="14">
        <v>1749</v>
      </c>
      <c r="B1753" s="15">
        <v>1607108</v>
      </c>
      <c r="C1753" s="31" t="s">
        <v>3271</v>
      </c>
      <c r="D1753" s="15" t="s">
        <v>2745</v>
      </c>
      <c r="E1753" s="16" t="s">
        <v>766</v>
      </c>
      <c r="F1753" s="15" t="s">
        <v>116</v>
      </c>
      <c r="G1753" s="17">
        <v>89.93</v>
      </c>
      <c r="H1753" s="17">
        <v>395301</v>
      </c>
      <c r="I1753" s="26">
        <v>392971.11</v>
      </c>
      <c r="J1753" s="15">
        <v>3742.59</v>
      </c>
      <c r="K1753" s="31"/>
      <c r="L1753" s="15">
        <v>150</v>
      </c>
      <c r="M1753" s="17">
        <f t="shared" si="27"/>
        <v>13489.5</v>
      </c>
      <c r="N1753" s="32" t="s">
        <v>20</v>
      </c>
    </row>
    <row r="1754" s="5" customFormat="1" customHeight="1" spans="1:14">
      <c r="A1754" s="14">
        <v>1750</v>
      </c>
      <c r="B1754" s="15">
        <v>1607161</v>
      </c>
      <c r="C1754" s="31" t="s">
        <v>3272</v>
      </c>
      <c r="D1754" s="15" t="s">
        <v>2745</v>
      </c>
      <c r="E1754" s="16" t="s">
        <v>490</v>
      </c>
      <c r="F1754" s="15" t="s">
        <v>1456</v>
      </c>
      <c r="G1754" s="17">
        <v>120.78</v>
      </c>
      <c r="H1754" s="17">
        <v>571289</v>
      </c>
      <c r="I1754" s="26">
        <v>568546</v>
      </c>
      <c r="J1754" s="15">
        <v>8122.08</v>
      </c>
      <c r="K1754" s="31"/>
      <c r="L1754" s="15">
        <v>150</v>
      </c>
      <c r="M1754" s="17">
        <f t="shared" si="27"/>
        <v>18117</v>
      </c>
      <c r="N1754" s="32" t="s">
        <v>20</v>
      </c>
    </row>
    <row r="1755" s="5" customFormat="1" customHeight="1" spans="1:14">
      <c r="A1755" s="14">
        <v>1751</v>
      </c>
      <c r="B1755" s="15">
        <v>1607183</v>
      </c>
      <c r="C1755" s="31" t="s">
        <v>3273</v>
      </c>
      <c r="D1755" s="15" t="s">
        <v>2745</v>
      </c>
      <c r="E1755" s="16" t="s">
        <v>2738</v>
      </c>
      <c r="F1755" s="15" t="s">
        <v>1565</v>
      </c>
      <c r="G1755" s="17">
        <v>102.64</v>
      </c>
      <c r="H1755" s="17">
        <v>495751</v>
      </c>
      <c r="I1755" s="26">
        <v>494447.1</v>
      </c>
      <c r="J1755" s="15">
        <v>7063.53</v>
      </c>
      <c r="K1755" s="31" t="s">
        <v>201</v>
      </c>
      <c r="L1755" s="15">
        <v>300</v>
      </c>
      <c r="M1755" s="17">
        <f t="shared" si="27"/>
        <v>30792</v>
      </c>
      <c r="N1755" s="32" t="s">
        <v>20</v>
      </c>
    </row>
    <row r="1756" s="5" customFormat="1" customHeight="1" spans="1:14">
      <c r="A1756" s="14">
        <v>1752</v>
      </c>
      <c r="B1756" s="15">
        <v>1607303</v>
      </c>
      <c r="C1756" s="31" t="s">
        <v>3274</v>
      </c>
      <c r="D1756" s="15" t="s">
        <v>2745</v>
      </c>
      <c r="E1756" s="16" t="s">
        <v>626</v>
      </c>
      <c r="F1756" s="15" t="s">
        <v>536</v>
      </c>
      <c r="G1756" s="17">
        <v>121.36</v>
      </c>
      <c r="H1756" s="17">
        <v>557042</v>
      </c>
      <c r="I1756" s="26">
        <v>566865</v>
      </c>
      <c r="J1756" s="15">
        <v>8098.07</v>
      </c>
      <c r="K1756" s="31" t="s">
        <v>58</v>
      </c>
      <c r="L1756" s="15">
        <v>300</v>
      </c>
      <c r="M1756" s="17">
        <f t="shared" si="27"/>
        <v>36408</v>
      </c>
      <c r="N1756" s="32" t="s">
        <v>20</v>
      </c>
    </row>
    <row r="1757" s="5" customFormat="1" customHeight="1" spans="1:14">
      <c r="A1757" s="14">
        <v>1753</v>
      </c>
      <c r="B1757" s="15">
        <v>1607305</v>
      </c>
      <c r="C1757" s="31" t="s">
        <v>3275</v>
      </c>
      <c r="D1757" s="15" t="s">
        <v>2745</v>
      </c>
      <c r="E1757" s="16" t="s">
        <v>2195</v>
      </c>
      <c r="F1757" s="15" t="s">
        <v>771</v>
      </c>
      <c r="G1757" s="17">
        <v>144.95</v>
      </c>
      <c r="H1757" s="17">
        <v>691412</v>
      </c>
      <c r="I1757" s="26">
        <v>688597.2</v>
      </c>
      <c r="J1757" s="15">
        <v>9837.1</v>
      </c>
      <c r="K1757" s="31"/>
      <c r="L1757" s="15">
        <v>150</v>
      </c>
      <c r="M1757" s="17">
        <f t="shared" si="27"/>
        <v>21742.5</v>
      </c>
      <c r="N1757" s="32" t="s">
        <v>20</v>
      </c>
    </row>
    <row r="1758" s="5" customFormat="1" customHeight="1" spans="1:14">
      <c r="A1758" s="14">
        <v>1754</v>
      </c>
      <c r="B1758" s="15">
        <v>1607469</v>
      </c>
      <c r="C1758" s="31" t="s">
        <v>3276</v>
      </c>
      <c r="D1758" s="15" t="s">
        <v>2745</v>
      </c>
      <c r="E1758" s="16" t="s">
        <v>3277</v>
      </c>
      <c r="F1758" s="15" t="s">
        <v>1395</v>
      </c>
      <c r="G1758" s="17">
        <v>92.05</v>
      </c>
      <c r="H1758" s="17">
        <v>444602</v>
      </c>
      <c r="I1758" s="26">
        <v>442476.3</v>
      </c>
      <c r="J1758" s="15">
        <v>6321.09</v>
      </c>
      <c r="K1758" s="31"/>
      <c r="L1758" s="15">
        <v>150</v>
      </c>
      <c r="M1758" s="17">
        <f t="shared" si="27"/>
        <v>13807.5</v>
      </c>
      <c r="N1758" s="32" t="s">
        <v>20</v>
      </c>
    </row>
    <row r="1759" s="5" customFormat="1" customHeight="1" spans="1:14">
      <c r="A1759" s="14">
        <v>1755</v>
      </c>
      <c r="B1759" s="15">
        <v>1607497</v>
      </c>
      <c r="C1759" s="31" t="s">
        <v>2880</v>
      </c>
      <c r="D1759" s="15" t="s">
        <v>2745</v>
      </c>
      <c r="E1759" s="16" t="s">
        <v>3278</v>
      </c>
      <c r="F1759" s="15" t="s">
        <v>2811</v>
      </c>
      <c r="G1759" s="17">
        <v>144.37</v>
      </c>
      <c r="H1759" s="17">
        <v>675652</v>
      </c>
      <c r="I1759" s="26">
        <v>674388</v>
      </c>
      <c r="J1759" s="15">
        <v>9634.11</v>
      </c>
      <c r="K1759" s="31" t="s">
        <v>79</v>
      </c>
      <c r="L1759" s="15">
        <v>300</v>
      </c>
      <c r="M1759" s="17">
        <f t="shared" si="27"/>
        <v>43311</v>
      </c>
      <c r="N1759" s="32" t="s">
        <v>20</v>
      </c>
    </row>
    <row r="1760" s="5" customFormat="1" customHeight="1" spans="1:14">
      <c r="A1760" s="14">
        <v>1756</v>
      </c>
      <c r="B1760" s="15">
        <v>1607585</v>
      </c>
      <c r="C1760" s="31" t="s">
        <v>3279</v>
      </c>
      <c r="D1760" s="15" t="s">
        <v>2745</v>
      </c>
      <c r="E1760" s="16" t="s">
        <v>660</v>
      </c>
      <c r="F1760" s="15" t="s">
        <v>2838</v>
      </c>
      <c r="G1760" s="17">
        <v>92.05</v>
      </c>
      <c r="H1760" s="17">
        <v>393974</v>
      </c>
      <c r="I1760" s="26">
        <v>392090.8</v>
      </c>
      <c r="J1760" s="15">
        <v>5601.29</v>
      </c>
      <c r="K1760" s="31"/>
      <c r="L1760" s="15">
        <v>150</v>
      </c>
      <c r="M1760" s="17">
        <f t="shared" si="27"/>
        <v>13807.5</v>
      </c>
      <c r="N1760" s="32" t="s">
        <v>20</v>
      </c>
    </row>
    <row r="1761" s="5" customFormat="1" customHeight="1" spans="1:14">
      <c r="A1761" s="14">
        <v>1757</v>
      </c>
      <c r="B1761" s="15">
        <v>1607683</v>
      </c>
      <c r="C1761" s="31" t="s">
        <v>3280</v>
      </c>
      <c r="D1761" s="15" t="s">
        <v>2745</v>
      </c>
      <c r="E1761" s="16" t="s">
        <v>1408</v>
      </c>
      <c r="F1761" s="15" t="s">
        <v>1156</v>
      </c>
      <c r="G1761" s="17">
        <v>92.09</v>
      </c>
      <c r="H1761" s="17">
        <v>384936</v>
      </c>
      <c r="I1761" s="26">
        <v>382637.2</v>
      </c>
      <c r="J1761" s="15">
        <v>5466.24</v>
      </c>
      <c r="K1761" s="31"/>
      <c r="L1761" s="15">
        <v>150</v>
      </c>
      <c r="M1761" s="17">
        <f t="shared" si="27"/>
        <v>13813.5</v>
      </c>
      <c r="N1761" s="32" t="s">
        <v>20</v>
      </c>
    </row>
    <row r="1762" s="5" customFormat="1" customHeight="1" spans="1:14">
      <c r="A1762" s="14">
        <v>1758</v>
      </c>
      <c r="B1762" s="15">
        <v>1607761</v>
      </c>
      <c r="C1762" s="31" t="s">
        <v>3281</v>
      </c>
      <c r="D1762" s="15" t="s">
        <v>2745</v>
      </c>
      <c r="E1762" s="16" t="s">
        <v>3282</v>
      </c>
      <c r="F1762" s="15" t="s">
        <v>1020</v>
      </c>
      <c r="G1762" s="17">
        <v>144.95</v>
      </c>
      <c r="H1762" s="17">
        <v>669669</v>
      </c>
      <c r="I1762" s="26">
        <v>666943.2</v>
      </c>
      <c r="J1762" s="15">
        <v>25407.36</v>
      </c>
      <c r="K1762" s="31"/>
      <c r="L1762" s="15">
        <v>150</v>
      </c>
      <c r="M1762" s="17">
        <f t="shared" si="27"/>
        <v>21742.5</v>
      </c>
      <c r="N1762" s="32" t="s">
        <v>20</v>
      </c>
    </row>
    <row r="1763" s="5" customFormat="1" customHeight="1" spans="1:14">
      <c r="A1763" s="14">
        <v>1759</v>
      </c>
      <c r="B1763" s="15">
        <v>1607928</v>
      </c>
      <c r="C1763" s="31" t="s">
        <v>3283</v>
      </c>
      <c r="D1763" s="15" t="s">
        <v>2745</v>
      </c>
      <c r="E1763" s="15" t="s">
        <v>196</v>
      </c>
      <c r="F1763" s="15" t="s">
        <v>116</v>
      </c>
      <c r="G1763" s="15">
        <v>120.83</v>
      </c>
      <c r="H1763" s="15">
        <v>547360</v>
      </c>
      <c r="I1763" s="15">
        <v>544098.3</v>
      </c>
      <c r="J1763" s="15">
        <v>7772.84</v>
      </c>
      <c r="K1763" s="15"/>
      <c r="L1763" s="15">
        <v>150</v>
      </c>
      <c r="M1763" s="17">
        <f t="shared" si="27"/>
        <v>18124.5</v>
      </c>
      <c r="N1763" s="32" t="s">
        <v>20</v>
      </c>
    </row>
    <row r="1764" s="5" customFormat="1" customHeight="1" spans="1:14">
      <c r="A1764" s="14">
        <v>1760</v>
      </c>
      <c r="B1764" s="15">
        <v>1607997</v>
      </c>
      <c r="C1764" s="31" t="s">
        <v>3284</v>
      </c>
      <c r="D1764" s="15" t="s">
        <v>2745</v>
      </c>
      <c r="E1764" s="16" t="s">
        <v>64</v>
      </c>
      <c r="F1764" s="15" t="s">
        <v>1008</v>
      </c>
      <c r="G1764" s="17">
        <v>89.93</v>
      </c>
      <c r="H1764" s="17">
        <v>369612</v>
      </c>
      <c r="I1764" s="26">
        <v>367434</v>
      </c>
      <c r="J1764" s="15">
        <v>3499.37</v>
      </c>
      <c r="K1764" s="31"/>
      <c r="L1764" s="15">
        <v>150</v>
      </c>
      <c r="M1764" s="17">
        <f t="shared" si="27"/>
        <v>13489.5</v>
      </c>
      <c r="N1764" s="32" t="s">
        <v>20</v>
      </c>
    </row>
    <row r="1765" s="5" customFormat="1" customHeight="1" spans="1:14">
      <c r="A1765" s="14">
        <v>1761</v>
      </c>
      <c r="B1765" s="15">
        <v>1608124</v>
      </c>
      <c r="C1765" s="31" t="s">
        <v>3285</v>
      </c>
      <c r="D1765" s="15" t="s">
        <v>2745</v>
      </c>
      <c r="E1765" s="16" t="s">
        <v>3286</v>
      </c>
      <c r="F1765" s="15" t="s">
        <v>157</v>
      </c>
      <c r="G1765" s="17">
        <v>137.24</v>
      </c>
      <c r="H1765" s="17">
        <v>621697</v>
      </c>
      <c r="I1765" s="26">
        <v>619613.4</v>
      </c>
      <c r="J1765" s="15">
        <v>8851.62</v>
      </c>
      <c r="K1765" s="31"/>
      <c r="L1765" s="15">
        <v>150</v>
      </c>
      <c r="M1765" s="17">
        <f t="shared" si="27"/>
        <v>20586</v>
      </c>
      <c r="N1765" s="32" t="s">
        <v>20</v>
      </c>
    </row>
    <row r="1766" s="5" customFormat="1" customHeight="1" spans="1:14">
      <c r="A1766" s="14">
        <v>1762</v>
      </c>
      <c r="B1766" s="15">
        <v>1608162</v>
      </c>
      <c r="C1766" s="31" t="s">
        <v>3287</v>
      </c>
      <c r="D1766" s="15" t="s">
        <v>2745</v>
      </c>
      <c r="E1766" s="16" t="s">
        <v>1387</v>
      </c>
      <c r="F1766" s="15" t="s">
        <v>1856</v>
      </c>
      <c r="G1766" s="17">
        <v>137.24</v>
      </c>
      <c r="H1766" s="17">
        <v>629932</v>
      </c>
      <c r="I1766" s="26">
        <v>628784.1</v>
      </c>
      <c r="J1766" s="15">
        <v>11976.84</v>
      </c>
      <c r="K1766" s="31"/>
      <c r="L1766" s="15">
        <v>150</v>
      </c>
      <c r="M1766" s="17">
        <f t="shared" si="27"/>
        <v>20586</v>
      </c>
      <c r="N1766" s="32" t="s">
        <v>20</v>
      </c>
    </row>
    <row r="1767" s="5" customFormat="1" customHeight="1" spans="1:14">
      <c r="A1767" s="14">
        <v>1763</v>
      </c>
      <c r="B1767" s="15">
        <v>1608334</v>
      </c>
      <c r="C1767" s="31" t="s">
        <v>3288</v>
      </c>
      <c r="D1767" s="15" t="s">
        <v>2745</v>
      </c>
      <c r="E1767" s="16" t="s">
        <v>250</v>
      </c>
      <c r="F1767" s="15" t="s">
        <v>1212</v>
      </c>
      <c r="G1767" s="17">
        <v>92.05</v>
      </c>
      <c r="H1767" s="17">
        <v>426192</v>
      </c>
      <c r="I1767" s="26">
        <v>424154.3</v>
      </c>
      <c r="J1767" s="15">
        <v>8079.13</v>
      </c>
      <c r="K1767" s="31"/>
      <c r="L1767" s="15">
        <v>150</v>
      </c>
      <c r="M1767" s="17">
        <f t="shared" si="27"/>
        <v>13807.5</v>
      </c>
      <c r="N1767" s="32" t="s">
        <v>20</v>
      </c>
    </row>
    <row r="1768" s="5" customFormat="1" customHeight="1" spans="1:14">
      <c r="A1768" s="14">
        <v>1764</v>
      </c>
      <c r="B1768" s="15">
        <v>1608349</v>
      </c>
      <c r="C1768" s="31" t="s">
        <v>3289</v>
      </c>
      <c r="D1768" s="15" t="s">
        <v>2745</v>
      </c>
      <c r="E1768" s="16" t="s">
        <v>957</v>
      </c>
      <c r="F1768" s="15" t="s">
        <v>149</v>
      </c>
      <c r="G1768" s="17">
        <v>120.78</v>
      </c>
      <c r="H1768" s="17">
        <v>522977</v>
      </c>
      <c r="I1768" s="26">
        <v>520466</v>
      </c>
      <c r="J1768" s="15">
        <v>7435.23</v>
      </c>
      <c r="K1768" s="31"/>
      <c r="L1768" s="15">
        <v>150</v>
      </c>
      <c r="M1768" s="17">
        <f t="shared" si="27"/>
        <v>18117</v>
      </c>
      <c r="N1768" s="32" t="s">
        <v>20</v>
      </c>
    </row>
    <row r="1769" s="5" customFormat="1" customHeight="1" spans="1:14">
      <c r="A1769" s="14">
        <v>1765</v>
      </c>
      <c r="B1769" s="15">
        <v>1608356</v>
      </c>
      <c r="C1769" s="31" t="s">
        <v>3290</v>
      </c>
      <c r="D1769" s="15" t="s">
        <v>2745</v>
      </c>
      <c r="E1769" s="16" t="s">
        <v>187</v>
      </c>
      <c r="F1769" s="15" t="s">
        <v>370</v>
      </c>
      <c r="G1769" s="17">
        <v>121.36</v>
      </c>
      <c r="H1769" s="17">
        <v>524275</v>
      </c>
      <c r="I1769" s="26">
        <v>533520</v>
      </c>
      <c r="J1769" s="15">
        <v>7621.72</v>
      </c>
      <c r="K1769" s="31"/>
      <c r="L1769" s="15">
        <v>150</v>
      </c>
      <c r="M1769" s="17">
        <f t="shared" si="27"/>
        <v>18204</v>
      </c>
      <c r="N1769" s="32" t="s">
        <v>20</v>
      </c>
    </row>
    <row r="1770" s="5" customFormat="1" customHeight="1" spans="1:14">
      <c r="A1770" s="14">
        <v>1766</v>
      </c>
      <c r="B1770" s="15">
        <v>1608365</v>
      </c>
      <c r="C1770" s="31" t="s">
        <v>3291</v>
      </c>
      <c r="D1770" s="15" t="s">
        <v>2745</v>
      </c>
      <c r="E1770" s="16" t="s">
        <v>775</v>
      </c>
      <c r="F1770" s="15" t="s">
        <v>149</v>
      </c>
      <c r="G1770" s="17">
        <v>92.05</v>
      </c>
      <c r="H1770" s="17">
        <v>435397</v>
      </c>
      <c r="I1770" s="26">
        <v>433315.3</v>
      </c>
      <c r="J1770" s="15">
        <v>6190.22</v>
      </c>
      <c r="K1770" s="31"/>
      <c r="L1770" s="15">
        <v>150</v>
      </c>
      <c r="M1770" s="17">
        <f t="shared" si="27"/>
        <v>13807.5</v>
      </c>
      <c r="N1770" s="32" t="s">
        <v>20</v>
      </c>
    </row>
    <row r="1771" s="5" customFormat="1" customHeight="1" spans="1:14">
      <c r="A1771" s="14">
        <v>1767</v>
      </c>
      <c r="B1771" s="15">
        <v>1608386</v>
      </c>
      <c r="C1771" s="31" t="s">
        <v>3292</v>
      </c>
      <c r="D1771" s="15" t="s">
        <v>2745</v>
      </c>
      <c r="E1771" s="16" t="s">
        <v>3293</v>
      </c>
      <c r="F1771" s="15" t="s">
        <v>149</v>
      </c>
      <c r="G1771" s="17">
        <v>121.36</v>
      </c>
      <c r="H1771" s="17">
        <v>559227</v>
      </c>
      <c r="I1771" s="26">
        <v>569088</v>
      </c>
      <c r="J1771" s="15">
        <v>10839.77</v>
      </c>
      <c r="K1771" s="31" t="s">
        <v>79</v>
      </c>
      <c r="L1771" s="15">
        <v>300</v>
      </c>
      <c r="M1771" s="17">
        <f t="shared" si="27"/>
        <v>36408</v>
      </c>
      <c r="N1771" s="32" t="s">
        <v>20</v>
      </c>
    </row>
    <row r="1772" s="5" customFormat="1" customHeight="1" spans="1:14">
      <c r="A1772" s="14">
        <v>1768</v>
      </c>
      <c r="B1772" s="15">
        <v>1608396</v>
      </c>
      <c r="C1772" s="31" t="s">
        <v>636</v>
      </c>
      <c r="D1772" s="15" t="s">
        <v>2745</v>
      </c>
      <c r="E1772" s="16" t="s">
        <v>3294</v>
      </c>
      <c r="F1772" s="15" t="s">
        <v>326</v>
      </c>
      <c r="G1772" s="17">
        <v>144.37</v>
      </c>
      <c r="H1772" s="17">
        <v>720406</v>
      </c>
      <c r="I1772" s="26">
        <v>718759.6</v>
      </c>
      <c r="J1772" s="15">
        <v>10268</v>
      </c>
      <c r="K1772" s="31"/>
      <c r="L1772" s="15">
        <v>150</v>
      </c>
      <c r="M1772" s="17">
        <f t="shared" si="27"/>
        <v>21655.5</v>
      </c>
      <c r="N1772" s="32" t="s">
        <v>20</v>
      </c>
    </row>
    <row r="1773" s="5" customFormat="1" customHeight="1" spans="1:14">
      <c r="A1773" s="14">
        <v>1769</v>
      </c>
      <c r="B1773" s="15">
        <v>1608408</v>
      </c>
      <c r="C1773" s="31" t="s">
        <v>3295</v>
      </c>
      <c r="D1773" s="15" t="s">
        <v>2745</v>
      </c>
      <c r="E1773" s="16" t="s">
        <v>3296</v>
      </c>
      <c r="F1773" s="15" t="s">
        <v>326</v>
      </c>
      <c r="G1773" s="17">
        <v>137.24</v>
      </c>
      <c r="H1773" s="17">
        <v>684828</v>
      </c>
      <c r="I1773" s="26">
        <v>682182.9</v>
      </c>
      <c r="J1773" s="15">
        <v>9745.47</v>
      </c>
      <c r="K1773" s="31" t="s">
        <v>201</v>
      </c>
      <c r="L1773" s="15">
        <v>300</v>
      </c>
      <c r="M1773" s="17">
        <f t="shared" si="27"/>
        <v>41172</v>
      </c>
      <c r="N1773" s="32" t="s">
        <v>20</v>
      </c>
    </row>
    <row r="1774" s="5" customFormat="1" customHeight="1" spans="1:14">
      <c r="A1774" s="14">
        <v>1770</v>
      </c>
      <c r="B1774" s="15">
        <v>1608487</v>
      </c>
      <c r="C1774" s="31" t="s">
        <v>3297</v>
      </c>
      <c r="D1774" s="15" t="s">
        <v>2745</v>
      </c>
      <c r="E1774" s="16" t="s">
        <v>3298</v>
      </c>
      <c r="F1774" s="15" t="s">
        <v>1862</v>
      </c>
      <c r="G1774" s="17">
        <v>120.78</v>
      </c>
      <c r="H1774" s="17">
        <v>571289</v>
      </c>
      <c r="I1774" s="26">
        <v>568546</v>
      </c>
      <c r="J1774" s="15">
        <v>8122.08</v>
      </c>
      <c r="K1774" s="31" t="s">
        <v>48</v>
      </c>
      <c r="L1774" s="15">
        <v>300</v>
      </c>
      <c r="M1774" s="17">
        <f t="shared" si="27"/>
        <v>36234</v>
      </c>
      <c r="N1774" s="32" t="s">
        <v>20</v>
      </c>
    </row>
    <row r="1775" s="5" customFormat="1" customHeight="1" spans="1:14">
      <c r="A1775" s="14">
        <v>1771</v>
      </c>
      <c r="B1775" s="15">
        <v>1608488</v>
      </c>
      <c r="C1775" s="31" t="s">
        <v>3299</v>
      </c>
      <c r="D1775" s="15" t="s">
        <v>2745</v>
      </c>
      <c r="E1775" s="16" t="s">
        <v>2466</v>
      </c>
      <c r="F1775" s="15" t="s">
        <v>849</v>
      </c>
      <c r="G1775" s="17">
        <v>236.64</v>
      </c>
      <c r="H1775" s="17">
        <v>1000987</v>
      </c>
      <c r="I1775" s="26">
        <v>985801.5</v>
      </c>
      <c r="J1775" s="15">
        <v>18777.17</v>
      </c>
      <c r="K1775" s="31"/>
      <c r="L1775" s="15">
        <v>150</v>
      </c>
      <c r="M1775" s="17">
        <f t="shared" si="27"/>
        <v>35496</v>
      </c>
      <c r="N1775" s="32" t="s">
        <v>20</v>
      </c>
    </row>
    <row r="1776" s="5" customFormat="1" customHeight="1" spans="1:14">
      <c r="A1776" s="14">
        <v>1772</v>
      </c>
      <c r="B1776" s="15">
        <v>1608510</v>
      </c>
      <c r="C1776" s="31" t="s">
        <v>3300</v>
      </c>
      <c r="D1776" s="15" t="s">
        <v>2745</v>
      </c>
      <c r="E1776" s="16" t="s">
        <v>1180</v>
      </c>
      <c r="F1776" s="15" t="s">
        <v>739</v>
      </c>
      <c r="G1776" s="17">
        <v>121.36</v>
      </c>
      <c r="H1776" s="17">
        <v>546120</v>
      </c>
      <c r="I1776" s="26">
        <v>555750</v>
      </c>
      <c r="J1776" s="15">
        <v>7939.28</v>
      </c>
      <c r="K1776" s="31"/>
      <c r="L1776" s="15">
        <v>150</v>
      </c>
      <c r="M1776" s="17">
        <f t="shared" si="27"/>
        <v>18204</v>
      </c>
      <c r="N1776" s="32" t="s">
        <v>20</v>
      </c>
    </row>
    <row r="1777" s="5" customFormat="1" customHeight="1" spans="1:14">
      <c r="A1777" s="14">
        <v>1773</v>
      </c>
      <c r="B1777" s="15">
        <v>1608569</v>
      </c>
      <c r="C1777" s="31" t="s">
        <v>3301</v>
      </c>
      <c r="D1777" s="15" t="s">
        <v>2745</v>
      </c>
      <c r="E1777" s="16" t="s">
        <v>918</v>
      </c>
      <c r="F1777" s="15" t="s">
        <v>1035</v>
      </c>
      <c r="G1777" s="17">
        <v>102.64</v>
      </c>
      <c r="H1777" s="17">
        <v>449563</v>
      </c>
      <c r="I1777" s="26">
        <v>448380.6</v>
      </c>
      <c r="J1777" s="15">
        <v>8540.58</v>
      </c>
      <c r="K1777" s="31"/>
      <c r="L1777" s="15">
        <v>150</v>
      </c>
      <c r="M1777" s="17">
        <f t="shared" si="27"/>
        <v>15396</v>
      </c>
      <c r="N1777" s="32" t="s">
        <v>20</v>
      </c>
    </row>
    <row r="1778" s="5" customFormat="1" customHeight="1" spans="1:14">
      <c r="A1778" s="14">
        <v>1774</v>
      </c>
      <c r="B1778" s="15">
        <v>1608658</v>
      </c>
      <c r="C1778" s="33" t="s">
        <v>3302</v>
      </c>
      <c r="D1778" s="15" t="s">
        <v>2745</v>
      </c>
      <c r="E1778" s="34" t="s">
        <v>277</v>
      </c>
      <c r="F1778" s="34" t="s">
        <v>536</v>
      </c>
      <c r="G1778" s="35">
        <v>121.36</v>
      </c>
      <c r="H1778" s="35">
        <v>560683</v>
      </c>
      <c r="I1778" s="26">
        <v>570570</v>
      </c>
      <c r="J1778" s="15">
        <v>8151</v>
      </c>
      <c r="K1778" s="33" t="s">
        <v>58</v>
      </c>
      <c r="L1778" s="34">
        <v>300</v>
      </c>
      <c r="M1778" s="17">
        <f t="shared" si="27"/>
        <v>36408</v>
      </c>
      <c r="N1778" s="32" t="s">
        <v>20</v>
      </c>
    </row>
    <row r="1779" s="5" customFormat="1" customHeight="1" spans="1:14">
      <c r="A1779" s="14">
        <v>1775</v>
      </c>
      <c r="B1779" s="15">
        <v>1608701</v>
      </c>
      <c r="C1779" s="31" t="s">
        <v>3303</v>
      </c>
      <c r="D1779" s="15" t="s">
        <v>2745</v>
      </c>
      <c r="E1779" s="16" t="s">
        <v>2405</v>
      </c>
      <c r="F1779" s="15" t="s">
        <v>1262</v>
      </c>
      <c r="G1779" s="17">
        <v>137.24</v>
      </c>
      <c r="H1779" s="17">
        <v>605228</v>
      </c>
      <c r="I1779" s="26">
        <v>603199.8</v>
      </c>
      <c r="J1779" s="15">
        <v>8617.14</v>
      </c>
      <c r="K1779" s="31" t="s">
        <v>201</v>
      </c>
      <c r="L1779" s="15">
        <v>300</v>
      </c>
      <c r="M1779" s="17">
        <f t="shared" si="27"/>
        <v>41172</v>
      </c>
      <c r="N1779" s="32" t="s">
        <v>20</v>
      </c>
    </row>
    <row r="1780" s="5" customFormat="1" customHeight="1" spans="1:14">
      <c r="A1780" s="14">
        <v>1776</v>
      </c>
      <c r="B1780" s="15">
        <v>1608702</v>
      </c>
      <c r="C1780" s="31" t="s">
        <v>3304</v>
      </c>
      <c r="D1780" s="15" t="s">
        <v>2745</v>
      </c>
      <c r="E1780" s="16" t="s">
        <v>577</v>
      </c>
      <c r="F1780" s="15" t="s">
        <v>2838</v>
      </c>
      <c r="G1780" s="17">
        <v>92.05</v>
      </c>
      <c r="H1780" s="17">
        <v>403179</v>
      </c>
      <c r="I1780" s="26">
        <v>401251.8</v>
      </c>
      <c r="J1780" s="15">
        <v>5732.17</v>
      </c>
      <c r="K1780" s="31"/>
      <c r="L1780" s="15">
        <v>150</v>
      </c>
      <c r="M1780" s="17">
        <f t="shared" si="27"/>
        <v>13807.5</v>
      </c>
      <c r="N1780" s="32" t="s">
        <v>20</v>
      </c>
    </row>
    <row r="1781" s="5" customFormat="1" customHeight="1" spans="1:14">
      <c r="A1781" s="14">
        <v>1777</v>
      </c>
      <c r="B1781" s="15">
        <v>1608717</v>
      </c>
      <c r="C1781" s="31" t="s">
        <v>3305</v>
      </c>
      <c r="D1781" s="15" t="s">
        <v>2745</v>
      </c>
      <c r="E1781" s="16" t="s">
        <v>101</v>
      </c>
      <c r="F1781" s="15" t="s">
        <v>61</v>
      </c>
      <c r="G1781" s="17">
        <v>89.93</v>
      </c>
      <c r="H1781" s="17">
        <v>314755</v>
      </c>
      <c r="I1781" s="26">
        <v>312900</v>
      </c>
      <c r="J1781" s="15">
        <v>2980</v>
      </c>
      <c r="K1781" s="31"/>
      <c r="L1781" s="15">
        <v>150</v>
      </c>
      <c r="M1781" s="17">
        <f t="shared" si="27"/>
        <v>13489.5</v>
      </c>
      <c r="N1781" s="32" t="s">
        <v>20</v>
      </c>
    </row>
    <row r="1782" s="5" customFormat="1" customHeight="1" spans="1:14">
      <c r="A1782" s="14">
        <v>1778</v>
      </c>
      <c r="B1782" s="15">
        <v>1608754</v>
      </c>
      <c r="C1782" s="31" t="s">
        <v>3306</v>
      </c>
      <c r="D1782" s="15" t="s">
        <v>2745</v>
      </c>
      <c r="E1782" s="16" t="s">
        <v>1224</v>
      </c>
      <c r="F1782" s="15" t="s">
        <v>2811</v>
      </c>
      <c r="G1782" s="17">
        <v>137.24</v>
      </c>
      <c r="H1782" s="17">
        <v>642283</v>
      </c>
      <c r="I1782" s="26">
        <v>640130.4</v>
      </c>
      <c r="J1782" s="15">
        <v>9144.72</v>
      </c>
      <c r="K1782" s="31"/>
      <c r="L1782" s="15">
        <v>150</v>
      </c>
      <c r="M1782" s="17">
        <f t="shared" si="27"/>
        <v>20586</v>
      </c>
      <c r="N1782" s="32" t="s">
        <v>20</v>
      </c>
    </row>
    <row r="1783" s="5" customFormat="1" customHeight="1" spans="1:14">
      <c r="A1783" s="14">
        <v>1779</v>
      </c>
      <c r="B1783" s="15">
        <v>1608755</v>
      </c>
      <c r="C1783" s="31" t="s">
        <v>3307</v>
      </c>
      <c r="D1783" s="15" t="s">
        <v>2745</v>
      </c>
      <c r="E1783" s="16" t="s">
        <v>969</v>
      </c>
      <c r="F1783" s="15" t="s">
        <v>116</v>
      </c>
      <c r="G1783" s="17">
        <v>89.93</v>
      </c>
      <c r="H1783" s="17">
        <v>368040</v>
      </c>
      <c r="I1783" s="26">
        <v>365871.29</v>
      </c>
      <c r="J1783" s="15">
        <v>3484.49</v>
      </c>
      <c r="K1783" s="31"/>
      <c r="L1783" s="15">
        <v>150</v>
      </c>
      <c r="M1783" s="17">
        <f t="shared" si="27"/>
        <v>13489.5</v>
      </c>
      <c r="N1783" s="32" t="s">
        <v>20</v>
      </c>
    </row>
    <row r="1784" s="5" customFormat="1" customHeight="1" spans="1:14">
      <c r="A1784" s="14">
        <v>1780</v>
      </c>
      <c r="B1784" s="15">
        <v>1608766</v>
      </c>
      <c r="C1784" s="31" t="s">
        <v>3308</v>
      </c>
      <c r="D1784" s="15" t="s">
        <v>2745</v>
      </c>
      <c r="E1784" s="16" t="s">
        <v>3309</v>
      </c>
      <c r="F1784" s="15" t="s">
        <v>61</v>
      </c>
      <c r="G1784" s="17">
        <v>120.83</v>
      </c>
      <c r="H1784" s="17">
        <v>577567</v>
      </c>
      <c r="I1784" s="26">
        <v>574125.8</v>
      </c>
      <c r="J1784" s="15">
        <v>8201.79</v>
      </c>
      <c r="K1784" s="31"/>
      <c r="L1784" s="15">
        <v>150</v>
      </c>
      <c r="M1784" s="17">
        <f t="shared" si="27"/>
        <v>18124.5</v>
      </c>
      <c r="N1784" s="32" t="s">
        <v>20</v>
      </c>
    </row>
    <row r="1785" s="5" customFormat="1" customHeight="1" spans="1:14">
      <c r="A1785" s="14">
        <v>1781</v>
      </c>
      <c r="B1785" s="15">
        <v>1608796</v>
      </c>
      <c r="C1785" s="31" t="s">
        <v>3310</v>
      </c>
      <c r="D1785" s="15" t="s">
        <v>2745</v>
      </c>
      <c r="E1785" s="16" t="s">
        <v>647</v>
      </c>
      <c r="F1785" s="15" t="s">
        <v>512</v>
      </c>
      <c r="G1785" s="17">
        <v>121.36</v>
      </c>
      <c r="H1785" s="17">
        <v>506071</v>
      </c>
      <c r="I1785" s="26">
        <v>514995</v>
      </c>
      <c r="J1785" s="15">
        <v>7357.07</v>
      </c>
      <c r="K1785" s="31" t="s">
        <v>79</v>
      </c>
      <c r="L1785" s="15">
        <v>300</v>
      </c>
      <c r="M1785" s="17">
        <f t="shared" si="27"/>
        <v>36408</v>
      </c>
      <c r="N1785" s="32" t="s">
        <v>20</v>
      </c>
    </row>
    <row r="1786" s="5" customFormat="1" customHeight="1" spans="1:14">
      <c r="A1786" s="14">
        <v>1782</v>
      </c>
      <c r="B1786" s="15">
        <v>1608862</v>
      </c>
      <c r="C1786" s="31" t="s">
        <v>3171</v>
      </c>
      <c r="D1786" s="15" t="s">
        <v>2745</v>
      </c>
      <c r="E1786" s="16" t="s">
        <v>2242</v>
      </c>
      <c r="F1786" s="15" t="s">
        <v>157</v>
      </c>
      <c r="G1786" s="17">
        <v>137.79</v>
      </c>
      <c r="H1786" s="17">
        <v>620055</v>
      </c>
      <c r="I1786" s="26">
        <v>616590</v>
      </c>
      <c r="J1786" s="15">
        <v>8808.43</v>
      </c>
      <c r="K1786" s="31"/>
      <c r="L1786" s="15">
        <v>150</v>
      </c>
      <c r="M1786" s="17">
        <f t="shared" si="27"/>
        <v>20668.5</v>
      </c>
      <c r="N1786" s="32" t="s">
        <v>20</v>
      </c>
    </row>
    <row r="1787" s="5" customFormat="1" customHeight="1" spans="1:14">
      <c r="A1787" s="14">
        <v>1783</v>
      </c>
      <c r="B1787" s="15">
        <v>1608879</v>
      </c>
      <c r="C1787" s="31" t="s">
        <v>3311</v>
      </c>
      <c r="D1787" s="15" t="s">
        <v>2745</v>
      </c>
      <c r="E1787" s="16" t="s">
        <v>3312</v>
      </c>
      <c r="F1787" s="15" t="s">
        <v>169</v>
      </c>
      <c r="G1787" s="17">
        <v>137.24</v>
      </c>
      <c r="H1787" s="17">
        <v>613463</v>
      </c>
      <c r="I1787" s="26">
        <v>612345.3</v>
      </c>
      <c r="J1787" s="15">
        <v>11663.72</v>
      </c>
      <c r="K1787" s="31"/>
      <c r="L1787" s="15">
        <v>150</v>
      </c>
      <c r="M1787" s="17">
        <f t="shared" ref="M1787:M1850" si="28">L1787*G1787</f>
        <v>20586</v>
      </c>
      <c r="N1787" s="32" t="s">
        <v>20</v>
      </c>
    </row>
    <row r="1788" s="5" customFormat="1" customHeight="1" spans="1:14">
      <c r="A1788" s="14">
        <v>1784</v>
      </c>
      <c r="B1788" s="15">
        <v>1608921</v>
      </c>
      <c r="C1788" s="31" t="s">
        <v>3313</v>
      </c>
      <c r="D1788" s="15" t="s">
        <v>2745</v>
      </c>
      <c r="E1788" s="16" t="s">
        <v>2680</v>
      </c>
      <c r="F1788" s="15" t="s">
        <v>1569</v>
      </c>
      <c r="G1788" s="17">
        <v>89.93</v>
      </c>
      <c r="H1788" s="17">
        <v>377706</v>
      </c>
      <c r="I1788" s="26">
        <v>375480</v>
      </c>
      <c r="J1788" s="17">
        <v>3576</v>
      </c>
      <c r="K1788" s="31"/>
      <c r="L1788" s="15">
        <v>150</v>
      </c>
      <c r="M1788" s="17">
        <f t="shared" si="28"/>
        <v>13489.5</v>
      </c>
      <c r="N1788" s="32" t="s">
        <v>20</v>
      </c>
    </row>
    <row r="1789" s="5" customFormat="1" customHeight="1" spans="1:14">
      <c r="A1789" s="14">
        <v>1785</v>
      </c>
      <c r="B1789" s="15">
        <v>1609035</v>
      </c>
      <c r="C1789" s="31" t="s">
        <v>3314</v>
      </c>
      <c r="D1789" s="15" t="s">
        <v>2745</v>
      </c>
      <c r="E1789" s="16" t="s">
        <v>1622</v>
      </c>
      <c r="F1789" s="15" t="s">
        <v>3315</v>
      </c>
      <c r="G1789" s="17">
        <v>120.83</v>
      </c>
      <c r="H1789" s="17">
        <v>553401</v>
      </c>
      <c r="I1789" s="26">
        <v>550103.8</v>
      </c>
      <c r="J1789" s="15">
        <v>7858.62</v>
      </c>
      <c r="K1789" s="31"/>
      <c r="L1789" s="15">
        <v>150</v>
      </c>
      <c r="M1789" s="17">
        <f t="shared" si="28"/>
        <v>18124.5</v>
      </c>
      <c r="N1789" s="32" t="s">
        <v>20</v>
      </c>
    </row>
    <row r="1790" s="5" customFormat="1" customHeight="1" spans="1:14">
      <c r="A1790" s="14">
        <v>1786</v>
      </c>
      <c r="B1790" s="15">
        <v>1609049</v>
      </c>
      <c r="C1790" s="31" t="s">
        <v>3316</v>
      </c>
      <c r="D1790" s="15" t="s">
        <v>2745</v>
      </c>
      <c r="E1790" s="16" t="s">
        <v>448</v>
      </c>
      <c r="F1790" s="15" t="s">
        <v>2174</v>
      </c>
      <c r="G1790" s="17">
        <v>120.78</v>
      </c>
      <c r="H1790" s="17">
        <v>522977</v>
      </c>
      <c r="I1790" s="26">
        <v>520466</v>
      </c>
      <c r="J1790" s="15">
        <v>7435.23</v>
      </c>
      <c r="K1790" s="31"/>
      <c r="L1790" s="15">
        <v>150</v>
      </c>
      <c r="M1790" s="17">
        <f t="shared" si="28"/>
        <v>18117</v>
      </c>
      <c r="N1790" s="32" t="s">
        <v>20</v>
      </c>
    </row>
    <row r="1791" s="5" customFormat="1" customHeight="1" spans="1:14">
      <c r="A1791" s="14">
        <v>1787</v>
      </c>
      <c r="B1791" s="15">
        <v>1609087</v>
      </c>
      <c r="C1791" s="31" t="s">
        <v>3317</v>
      </c>
      <c r="D1791" s="15" t="s">
        <v>2745</v>
      </c>
      <c r="E1791" s="16" t="s">
        <v>2124</v>
      </c>
      <c r="F1791" s="15" t="s">
        <v>1249</v>
      </c>
      <c r="G1791" s="17">
        <v>89.93</v>
      </c>
      <c r="H1791" s="17">
        <v>380404</v>
      </c>
      <c r="I1791" s="26">
        <v>378162</v>
      </c>
      <c r="J1791" s="15">
        <v>3601.54</v>
      </c>
      <c r="K1791" s="31"/>
      <c r="L1791" s="15">
        <v>150</v>
      </c>
      <c r="M1791" s="17">
        <f t="shared" si="28"/>
        <v>13489.5</v>
      </c>
      <c r="N1791" s="32" t="s">
        <v>20</v>
      </c>
    </row>
    <row r="1792" s="5" customFormat="1" customHeight="1" spans="1:14">
      <c r="A1792" s="14">
        <v>1788</v>
      </c>
      <c r="B1792" s="15">
        <v>1609118</v>
      </c>
      <c r="C1792" s="31" t="s">
        <v>3318</v>
      </c>
      <c r="D1792" s="15" t="s">
        <v>2745</v>
      </c>
      <c r="E1792" s="16" t="s">
        <v>3319</v>
      </c>
      <c r="F1792" s="15" t="s">
        <v>1841</v>
      </c>
      <c r="G1792" s="17">
        <v>144.37</v>
      </c>
      <c r="H1792" s="17">
        <v>662658</v>
      </c>
      <c r="I1792" s="26">
        <v>661419</v>
      </c>
      <c r="J1792" s="15">
        <v>9448.84</v>
      </c>
      <c r="K1792" s="31"/>
      <c r="L1792" s="15">
        <v>150</v>
      </c>
      <c r="M1792" s="17">
        <f t="shared" si="28"/>
        <v>21655.5</v>
      </c>
      <c r="N1792" s="32" t="s">
        <v>20</v>
      </c>
    </row>
    <row r="1793" s="5" customFormat="1" customHeight="1" spans="1:14">
      <c r="A1793" s="14">
        <v>1789</v>
      </c>
      <c r="B1793" s="15">
        <v>1609139</v>
      </c>
      <c r="C1793" s="31" t="s">
        <v>3320</v>
      </c>
      <c r="D1793" s="15" t="s">
        <v>2745</v>
      </c>
      <c r="E1793" s="16" t="s">
        <v>2186</v>
      </c>
      <c r="F1793" s="15" t="s">
        <v>1008</v>
      </c>
      <c r="G1793" s="17">
        <v>89.93</v>
      </c>
      <c r="H1793" s="17">
        <v>396591</v>
      </c>
      <c r="I1793" s="26">
        <v>394254</v>
      </c>
      <c r="J1793" s="15">
        <v>3754.8</v>
      </c>
      <c r="K1793" s="31"/>
      <c r="L1793" s="15">
        <v>150</v>
      </c>
      <c r="M1793" s="17">
        <f t="shared" si="28"/>
        <v>13489.5</v>
      </c>
      <c r="N1793" s="32" t="s">
        <v>20</v>
      </c>
    </row>
    <row r="1794" s="5" customFormat="1" customHeight="1" spans="1:14">
      <c r="A1794" s="14">
        <v>1790</v>
      </c>
      <c r="B1794" s="15">
        <v>1609167</v>
      </c>
      <c r="C1794" s="31" t="s">
        <v>3321</v>
      </c>
      <c r="D1794" s="15" t="s">
        <v>2745</v>
      </c>
      <c r="E1794" s="16" t="s">
        <v>1006</v>
      </c>
      <c r="F1794" s="15" t="s">
        <v>3322</v>
      </c>
      <c r="G1794" s="17">
        <v>89.93</v>
      </c>
      <c r="H1794" s="17">
        <v>391196</v>
      </c>
      <c r="I1794" s="26">
        <v>388890</v>
      </c>
      <c r="J1794" s="15">
        <v>3703.71</v>
      </c>
      <c r="K1794" s="31"/>
      <c r="L1794" s="15">
        <v>150</v>
      </c>
      <c r="M1794" s="17">
        <f t="shared" si="28"/>
        <v>13489.5</v>
      </c>
      <c r="N1794" s="32" t="s">
        <v>20</v>
      </c>
    </row>
    <row r="1795" s="5" customFormat="1" customHeight="1" spans="1:14">
      <c r="A1795" s="14">
        <v>1791</v>
      </c>
      <c r="B1795" s="15">
        <v>1609185</v>
      </c>
      <c r="C1795" s="31" t="s">
        <v>3323</v>
      </c>
      <c r="D1795" s="15" t="s">
        <v>2745</v>
      </c>
      <c r="E1795" s="16" t="s">
        <v>488</v>
      </c>
      <c r="F1795" s="15" t="s">
        <v>2773</v>
      </c>
      <c r="G1795" s="17">
        <v>92.09</v>
      </c>
      <c r="H1795" s="17">
        <v>398750</v>
      </c>
      <c r="I1795" s="26">
        <v>396368.2</v>
      </c>
      <c r="J1795" s="15">
        <v>7549.87</v>
      </c>
      <c r="K1795" s="31"/>
      <c r="L1795" s="15">
        <v>150</v>
      </c>
      <c r="M1795" s="17">
        <f t="shared" si="28"/>
        <v>13813.5</v>
      </c>
      <c r="N1795" s="32" t="s">
        <v>20</v>
      </c>
    </row>
    <row r="1796" s="5" customFormat="1" customHeight="1" spans="1:14">
      <c r="A1796" s="14">
        <v>1792</v>
      </c>
      <c r="B1796" s="15">
        <v>1609186</v>
      </c>
      <c r="C1796" s="31" t="s">
        <v>3324</v>
      </c>
      <c r="D1796" s="15" t="s">
        <v>2745</v>
      </c>
      <c r="E1796" s="16" t="s">
        <v>1634</v>
      </c>
      <c r="F1796" s="15" t="s">
        <v>771</v>
      </c>
      <c r="G1796" s="17">
        <v>137.79</v>
      </c>
      <c r="H1796" s="17">
        <v>661392</v>
      </c>
      <c r="I1796" s="26">
        <v>657696</v>
      </c>
      <c r="J1796" s="15">
        <v>9395.65</v>
      </c>
      <c r="K1796" s="31"/>
      <c r="L1796" s="15">
        <v>150</v>
      </c>
      <c r="M1796" s="17">
        <f t="shared" si="28"/>
        <v>20668.5</v>
      </c>
      <c r="N1796" s="32" t="s">
        <v>20</v>
      </c>
    </row>
    <row r="1797" s="5" customFormat="1" customHeight="1" spans="1:14">
      <c r="A1797" s="14">
        <v>1793</v>
      </c>
      <c r="B1797" s="15">
        <v>1609223</v>
      </c>
      <c r="C1797" s="31" t="s">
        <v>3325</v>
      </c>
      <c r="D1797" s="15" t="s">
        <v>2745</v>
      </c>
      <c r="E1797" s="16" t="s">
        <v>2355</v>
      </c>
      <c r="F1797" s="15" t="s">
        <v>154</v>
      </c>
      <c r="G1797" s="17">
        <v>120.83</v>
      </c>
      <c r="H1797" s="17">
        <v>571526</v>
      </c>
      <c r="I1797" s="26">
        <v>568120.3</v>
      </c>
      <c r="J1797" s="15">
        <v>8116.01</v>
      </c>
      <c r="K1797" s="31"/>
      <c r="L1797" s="15">
        <v>150</v>
      </c>
      <c r="M1797" s="17">
        <f t="shared" si="28"/>
        <v>18124.5</v>
      </c>
      <c r="N1797" s="32" t="s">
        <v>20</v>
      </c>
    </row>
    <row r="1798" s="5" customFormat="1" customHeight="1" spans="1:14">
      <c r="A1798" s="14">
        <v>1794</v>
      </c>
      <c r="B1798" s="15">
        <v>1609230</v>
      </c>
      <c r="C1798" s="31" t="s">
        <v>3326</v>
      </c>
      <c r="D1798" s="15" t="s">
        <v>2745</v>
      </c>
      <c r="E1798" s="16" t="s">
        <v>1544</v>
      </c>
      <c r="F1798" s="15" t="s">
        <v>1008</v>
      </c>
      <c r="G1798" s="17">
        <v>89.93</v>
      </c>
      <c r="H1798" s="17">
        <v>396591</v>
      </c>
      <c r="I1798" s="26">
        <v>394254</v>
      </c>
      <c r="J1798" s="15">
        <v>3745.8</v>
      </c>
      <c r="K1798" s="31"/>
      <c r="L1798" s="15">
        <v>150</v>
      </c>
      <c r="M1798" s="17">
        <f t="shared" si="28"/>
        <v>13489.5</v>
      </c>
      <c r="N1798" s="32" t="s">
        <v>20</v>
      </c>
    </row>
    <row r="1799" s="5" customFormat="1" customHeight="1" spans="1:14">
      <c r="A1799" s="14">
        <v>1795</v>
      </c>
      <c r="B1799" s="15">
        <v>1609251</v>
      </c>
      <c r="C1799" s="31" t="s">
        <v>3327</v>
      </c>
      <c r="D1799" s="15" t="s">
        <v>2745</v>
      </c>
      <c r="E1799" s="16" t="s">
        <v>515</v>
      </c>
      <c r="F1799" s="15" t="s">
        <v>1587</v>
      </c>
      <c r="G1799" s="17">
        <v>92.05</v>
      </c>
      <c r="H1799" s="17">
        <v>430794</v>
      </c>
      <c r="I1799" s="26">
        <v>428734.8</v>
      </c>
      <c r="J1799" s="15">
        <v>6124.79</v>
      </c>
      <c r="K1799" s="31"/>
      <c r="L1799" s="15">
        <v>150</v>
      </c>
      <c r="M1799" s="17">
        <f t="shared" si="28"/>
        <v>13807.5</v>
      </c>
      <c r="N1799" s="32" t="s">
        <v>20</v>
      </c>
    </row>
    <row r="1800" s="5" customFormat="1" customHeight="1" spans="1:14">
      <c r="A1800" s="14">
        <v>1796</v>
      </c>
      <c r="B1800" s="15">
        <v>1609273</v>
      </c>
      <c r="C1800" s="31" t="s">
        <v>3328</v>
      </c>
      <c r="D1800" s="15" t="s">
        <v>2745</v>
      </c>
      <c r="E1800" s="16" t="s">
        <v>637</v>
      </c>
      <c r="F1800" s="15" t="s">
        <v>2760</v>
      </c>
      <c r="G1800" s="17">
        <v>92.09</v>
      </c>
      <c r="H1800" s="17">
        <v>407958.7</v>
      </c>
      <c r="I1800" s="26">
        <v>405522.2</v>
      </c>
      <c r="J1800" s="15">
        <v>5793.18</v>
      </c>
      <c r="K1800" s="31" t="s">
        <v>58</v>
      </c>
      <c r="L1800" s="15">
        <v>300</v>
      </c>
      <c r="M1800" s="17">
        <f t="shared" si="28"/>
        <v>27627</v>
      </c>
      <c r="N1800" s="32" t="s">
        <v>20</v>
      </c>
    </row>
    <row r="1801" s="5" customFormat="1" customHeight="1" spans="1:14">
      <c r="A1801" s="14">
        <v>1797</v>
      </c>
      <c r="B1801" s="15">
        <v>1609360</v>
      </c>
      <c r="C1801" s="31" t="s">
        <v>842</v>
      </c>
      <c r="D1801" s="15" t="s">
        <v>2745</v>
      </c>
      <c r="E1801" s="16" t="s">
        <v>468</v>
      </c>
      <c r="F1801" s="15" t="s">
        <v>1587</v>
      </c>
      <c r="G1801" s="17">
        <v>92.05</v>
      </c>
      <c r="H1801" s="17">
        <v>426192</v>
      </c>
      <c r="I1801" s="26">
        <v>424154.3</v>
      </c>
      <c r="J1801" s="15">
        <v>6059.34</v>
      </c>
      <c r="K1801" s="31" t="s">
        <v>58</v>
      </c>
      <c r="L1801" s="15">
        <v>300</v>
      </c>
      <c r="M1801" s="17">
        <f t="shared" si="28"/>
        <v>27615</v>
      </c>
      <c r="N1801" s="32" t="s">
        <v>20</v>
      </c>
    </row>
    <row r="1802" s="5" customFormat="1" customHeight="1" spans="1:14">
      <c r="A1802" s="14">
        <v>1798</v>
      </c>
      <c r="B1802" s="15">
        <v>1609364</v>
      </c>
      <c r="C1802" s="31" t="s">
        <v>3329</v>
      </c>
      <c r="D1802" s="15" t="s">
        <v>2745</v>
      </c>
      <c r="E1802" s="16" t="s">
        <v>3330</v>
      </c>
      <c r="F1802" s="15" t="s">
        <v>27</v>
      </c>
      <c r="G1802" s="17">
        <v>121.36</v>
      </c>
      <c r="H1802" s="17">
        <v>567965</v>
      </c>
      <c r="I1802" s="26">
        <v>577980</v>
      </c>
      <c r="J1802" s="15">
        <v>8256.85</v>
      </c>
      <c r="K1802" s="31"/>
      <c r="L1802" s="15">
        <v>150</v>
      </c>
      <c r="M1802" s="17">
        <f t="shared" si="28"/>
        <v>18204</v>
      </c>
      <c r="N1802" s="32" t="s">
        <v>20</v>
      </c>
    </row>
    <row r="1803" s="5" customFormat="1" customHeight="1" spans="1:14">
      <c r="A1803" s="14">
        <v>1799</v>
      </c>
      <c r="B1803" s="15">
        <v>1609434</v>
      </c>
      <c r="C1803" s="31" t="s">
        <v>3331</v>
      </c>
      <c r="D1803" s="15" t="s">
        <v>2745</v>
      </c>
      <c r="E1803" s="16" t="s">
        <v>1564</v>
      </c>
      <c r="F1803" s="15" t="s">
        <v>713</v>
      </c>
      <c r="G1803" s="17">
        <v>89.93</v>
      </c>
      <c r="H1803" s="17">
        <v>401987</v>
      </c>
      <c r="I1803" s="26">
        <v>399618</v>
      </c>
      <c r="J1803" s="15">
        <v>3805.89</v>
      </c>
      <c r="K1803" s="31" t="s">
        <v>48</v>
      </c>
      <c r="L1803" s="15">
        <v>300</v>
      </c>
      <c r="M1803" s="17">
        <f t="shared" si="28"/>
        <v>26979</v>
      </c>
      <c r="N1803" s="32" t="s">
        <v>20</v>
      </c>
    </row>
    <row r="1804" s="5" customFormat="1" customHeight="1" spans="1:14">
      <c r="A1804" s="14">
        <v>1800</v>
      </c>
      <c r="B1804" s="15">
        <v>1609501</v>
      </c>
      <c r="C1804" s="31" t="s">
        <v>3332</v>
      </c>
      <c r="D1804" s="15" t="s">
        <v>2745</v>
      </c>
      <c r="E1804" s="16" t="s">
        <v>3333</v>
      </c>
      <c r="F1804" s="15" t="s">
        <v>771</v>
      </c>
      <c r="G1804" s="17">
        <v>236.64</v>
      </c>
      <c r="H1804" s="17">
        <v>1119307</v>
      </c>
      <c r="I1804" s="26">
        <v>946000</v>
      </c>
      <c r="J1804" s="15">
        <v>15747.52</v>
      </c>
      <c r="K1804" s="31"/>
      <c r="L1804" s="15">
        <v>150</v>
      </c>
      <c r="M1804" s="17">
        <f t="shared" si="28"/>
        <v>35496</v>
      </c>
      <c r="N1804" s="32" t="s">
        <v>20</v>
      </c>
    </row>
    <row r="1805" s="5" customFormat="1" customHeight="1" spans="1:14">
      <c r="A1805" s="14">
        <v>1801</v>
      </c>
      <c r="B1805" s="15">
        <v>1609607</v>
      </c>
      <c r="C1805" s="31" t="s">
        <v>3334</v>
      </c>
      <c r="D1805" s="15" t="s">
        <v>2745</v>
      </c>
      <c r="E1805" s="16" t="s">
        <v>976</v>
      </c>
      <c r="F1805" s="15" t="s">
        <v>68</v>
      </c>
      <c r="G1805" s="17">
        <v>144.95</v>
      </c>
      <c r="H1805" s="17">
        <v>687063</v>
      </c>
      <c r="I1805" s="26">
        <v>684266.4</v>
      </c>
      <c r="J1805" s="15">
        <v>9775.23</v>
      </c>
      <c r="K1805" s="31" t="s">
        <v>58</v>
      </c>
      <c r="L1805" s="15">
        <v>300</v>
      </c>
      <c r="M1805" s="17">
        <f t="shared" si="28"/>
        <v>43485</v>
      </c>
      <c r="N1805" s="32" t="s">
        <v>20</v>
      </c>
    </row>
    <row r="1806" s="5" customFormat="1" customHeight="1" spans="1:14">
      <c r="A1806" s="14">
        <v>1802</v>
      </c>
      <c r="B1806" s="15">
        <v>1609629</v>
      </c>
      <c r="C1806" s="31" t="s">
        <v>3335</v>
      </c>
      <c r="D1806" s="15" t="s">
        <v>2745</v>
      </c>
      <c r="E1806" s="16" t="s">
        <v>1439</v>
      </c>
      <c r="F1806" s="15" t="s">
        <v>1249</v>
      </c>
      <c r="G1806" s="17">
        <v>102.64</v>
      </c>
      <c r="H1806" s="17">
        <v>498830</v>
      </c>
      <c r="I1806" s="26">
        <v>497518.2</v>
      </c>
      <c r="J1806" s="15" t="s">
        <v>3336</v>
      </c>
      <c r="K1806" s="31"/>
      <c r="L1806" s="15">
        <v>150</v>
      </c>
      <c r="M1806" s="17">
        <f t="shared" si="28"/>
        <v>15396</v>
      </c>
      <c r="N1806" s="32" t="s">
        <v>20</v>
      </c>
    </row>
    <row r="1807" s="5" customFormat="1" customHeight="1" spans="1:14">
      <c r="A1807" s="14">
        <v>1803</v>
      </c>
      <c r="B1807" s="15">
        <v>1609707</v>
      </c>
      <c r="C1807" s="31" t="s">
        <v>1039</v>
      </c>
      <c r="D1807" s="15" t="s">
        <v>2745</v>
      </c>
      <c r="E1807" s="16" t="s">
        <v>1686</v>
      </c>
      <c r="F1807" s="15" t="s">
        <v>2182</v>
      </c>
      <c r="G1807" s="17">
        <v>119.33</v>
      </c>
      <c r="H1807" s="17">
        <v>534598</v>
      </c>
      <c r="I1807" s="26">
        <v>532179.2</v>
      </c>
      <c r="J1807" s="15">
        <v>10136.75</v>
      </c>
      <c r="K1807" s="31"/>
      <c r="L1807" s="15">
        <v>150</v>
      </c>
      <c r="M1807" s="17">
        <f t="shared" si="28"/>
        <v>17899.5</v>
      </c>
      <c r="N1807" s="32" t="s">
        <v>20</v>
      </c>
    </row>
    <row r="1808" s="5" customFormat="1" customHeight="1" spans="1:14">
      <c r="A1808" s="14">
        <v>1804</v>
      </c>
      <c r="B1808" s="15">
        <v>1609721</v>
      </c>
      <c r="C1808" s="31" t="s">
        <v>3337</v>
      </c>
      <c r="D1808" s="15" t="s">
        <v>2745</v>
      </c>
      <c r="E1808" s="16" t="s">
        <v>504</v>
      </c>
      <c r="F1808" s="15" t="s">
        <v>536</v>
      </c>
      <c r="G1808" s="17">
        <v>121.36</v>
      </c>
      <c r="H1808" s="17">
        <v>553402</v>
      </c>
      <c r="I1808" s="26">
        <v>563160</v>
      </c>
      <c r="J1808" s="15">
        <v>10726.86</v>
      </c>
      <c r="K1808" s="31" t="s">
        <v>48</v>
      </c>
      <c r="L1808" s="15">
        <v>300</v>
      </c>
      <c r="M1808" s="17">
        <f t="shared" si="28"/>
        <v>36408</v>
      </c>
      <c r="N1808" s="32" t="s">
        <v>20</v>
      </c>
    </row>
    <row r="1809" s="5" customFormat="1" customHeight="1" spans="1:14">
      <c r="A1809" s="14">
        <v>1805</v>
      </c>
      <c r="B1809" s="15">
        <v>1609743</v>
      </c>
      <c r="C1809" s="31" t="s">
        <v>3338</v>
      </c>
      <c r="D1809" s="15" t="s">
        <v>2745</v>
      </c>
      <c r="E1809" s="16" t="s">
        <v>1435</v>
      </c>
      <c r="F1809" s="15" t="s">
        <v>1008</v>
      </c>
      <c r="G1809" s="17">
        <v>92.05</v>
      </c>
      <c r="H1809" s="17">
        <v>421589</v>
      </c>
      <c r="I1809" s="26">
        <v>419573.8</v>
      </c>
      <c r="J1809" s="15">
        <v>5993.91</v>
      </c>
      <c r="K1809" s="31" t="s">
        <v>58</v>
      </c>
      <c r="L1809" s="15">
        <v>300</v>
      </c>
      <c r="M1809" s="17">
        <f t="shared" si="28"/>
        <v>27615</v>
      </c>
      <c r="N1809" s="32" t="s">
        <v>20</v>
      </c>
    </row>
    <row r="1810" s="5" customFormat="1" customHeight="1" spans="1:14">
      <c r="A1810" s="14">
        <v>1806</v>
      </c>
      <c r="B1810" s="15">
        <v>1609746</v>
      </c>
      <c r="C1810" s="31" t="s">
        <v>2105</v>
      </c>
      <c r="D1810" s="15" t="s">
        <v>2745</v>
      </c>
      <c r="E1810" s="16" t="s">
        <v>2058</v>
      </c>
      <c r="F1810" s="15" t="s">
        <v>1249</v>
      </c>
      <c r="G1810" s="17">
        <v>137.24</v>
      </c>
      <c r="H1810" s="17">
        <v>609346</v>
      </c>
      <c r="I1810" s="15">
        <v>608235.6</v>
      </c>
      <c r="J1810" s="15">
        <v>11585.44</v>
      </c>
      <c r="K1810" s="31"/>
      <c r="L1810" s="15">
        <v>150</v>
      </c>
      <c r="M1810" s="17">
        <f t="shared" si="28"/>
        <v>20586</v>
      </c>
      <c r="N1810" s="32" t="s">
        <v>20</v>
      </c>
    </row>
    <row r="1811" s="5" customFormat="1" customHeight="1" spans="1:14">
      <c r="A1811" s="14">
        <v>1807</v>
      </c>
      <c r="B1811" s="15">
        <v>1609780</v>
      </c>
      <c r="C1811" s="31" t="s">
        <v>3339</v>
      </c>
      <c r="D1811" s="15" t="s">
        <v>2745</v>
      </c>
      <c r="E1811" s="16" t="s">
        <v>848</v>
      </c>
      <c r="F1811" s="15" t="s">
        <v>1035</v>
      </c>
      <c r="G1811" s="17">
        <v>102.64</v>
      </c>
      <c r="H1811" s="17">
        <v>434167</v>
      </c>
      <c r="I1811" s="26">
        <v>433025.1</v>
      </c>
      <c r="J1811" s="15">
        <v>6186.08</v>
      </c>
      <c r="K1811" s="31" t="s">
        <v>79</v>
      </c>
      <c r="L1811" s="15">
        <v>300</v>
      </c>
      <c r="M1811" s="17">
        <f t="shared" si="28"/>
        <v>30792</v>
      </c>
      <c r="N1811" s="32" t="s">
        <v>20</v>
      </c>
    </row>
    <row r="1812" s="5" customFormat="1" customHeight="1" spans="1:14">
      <c r="A1812" s="14">
        <v>1808</v>
      </c>
      <c r="B1812" s="15">
        <v>1610216</v>
      </c>
      <c r="C1812" s="15" t="s">
        <v>3340</v>
      </c>
      <c r="D1812" s="15" t="s">
        <v>3341</v>
      </c>
      <c r="E1812" s="16" t="s">
        <v>3342</v>
      </c>
      <c r="F1812" s="15" t="s">
        <v>1249</v>
      </c>
      <c r="G1812" s="17">
        <v>119.96</v>
      </c>
      <c r="H1812" s="17">
        <v>564172</v>
      </c>
      <c r="I1812" s="26">
        <v>561115</v>
      </c>
      <c r="J1812" s="15">
        <v>10295.69</v>
      </c>
      <c r="K1812" s="31"/>
      <c r="L1812" s="15">
        <v>150</v>
      </c>
      <c r="M1812" s="17">
        <f t="shared" si="28"/>
        <v>17994</v>
      </c>
      <c r="N1812" s="32" t="s">
        <v>20</v>
      </c>
    </row>
    <row r="1813" s="5" customFormat="1" customHeight="1" spans="1:14">
      <c r="A1813" s="14">
        <v>1809</v>
      </c>
      <c r="B1813" s="15">
        <v>1609878</v>
      </c>
      <c r="C1813" s="31" t="s">
        <v>3343</v>
      </c>
      <c r="D1813" s="15" t="s">
        <v>2745</v>
      </c>
      <c r="E1813" s="16" t="s">
        <v>589</v>
      </c>
      <c r="F1813" s="15" t="s">
        <v>3344</v>
      </c>
      <c r="G1813" s="17">
        <v>120.83</v>
      </c>
      <c r="H1813" s="17">
        <v>529235</v>
      </c>
      <c r="I1813" s="26">
        <v>526081.8</v>
      </c>
      <c r="J1813" s="15">
        <v>7515.46</v>
      </c>
      <c r="K1813" s="31"/>
      <c r="L1813" s="15">
        <v>150</v>
      </c>
      <c r="M1813" s="17">
        <f t="shared" si="28"/>
        <v>18124.5</v>
      </c>
      <c r="N1813" s="32" t="s">
        <v>20</v>
      </c>
    </row>
    <row r="1814" s="5" customFormat="1" customHeight="1" spans="1:14">
      <c r="A1814" s="14">
        <v>1810</v>
      </c>
      <c r="B1814" s="15">
        <v>1609909</v>
      </c>
      <c r="C1814" s="31" t="s">
        <v>3345</v>
      </c>
      <c r="D1814" s="15" t="s">
        <v>2745</v>
      </c>
      <c r="E1814" s="16" t="s">
        <v>3346</v>
      </c>
      <c r="F1814" s="15" t="s">
        <v>269</v>
      </c>
      <c r="G1814" s="17">
        <v>144.37</v>
      </c>
      <c r="H1814" s="17">
        <v>645334</v>
      </c>
      <c r="I1814" s="26">
        <v>644127</v>
      </c>
      <c r="J1814" s="15">
        <v>9201.81</v>
      </c>
      <c r="K1814" s="31" t="s">
        <v>58</v>
      </c>
      <c r="L1814" s="15">
        <v>300</v>
      </c>
      <c r="M1814" s="17">
        <f t="shared" si="28"/>
        <v>43311</v>
      </c>
      <c r="N1814" s="32" t="s">
        <v>20</v>
      </c>
    </row>
    <row r="1815" s="5" customFormat="1" customHeight="1" spans="1:14">
      <c r="A1815" s="14">
        <v>1811</v>
      </c>
      <c r="B1815" s="15">
        <v>1609940</v>
      </c>
      <c r="C1815" s="31" t="s">
        <v>3347</v>
      </c>
      <c r="D1815" s="15" t="s">
        <v>2745</v>
      </c>
      <c r="E1815" s="16" t="s">
        <v>768</v>
      </c>
      <c r="F1815" s="15" t="s">
        <v>68</v>
      </c>
      <c r="G1815" s="17">
        <v>137.79</v>
      </c>
      <c r="H1815" s="17">
        <v>640724</v>
      </c>
      <c r="I1815" s="26">
        <v>637143</v>
      </c>
      <c r="J1815" s="15">
        <v>18204.09</v>
      </c>
      <c r="K1815" s="31" t="s">
        <v>79</v>
      </c>
      <c r="L1815" s="15">
        <v>300</v>
      </c>
      <c r="M1815" s="17">
        <f t="shared" si="28"/>
        <v>41337</v>
      </c>
      <c r="N1815" s="32" t="s">
        <v>20</v>
      </c>
    </row>
    <row r="1816" s="5" customFormat="1" customHeight="1" spans="1:14">
      <c r="A1816" s="14">
        <v>1812</v>
      </c>
      <c r="B1816" s="15">
        <v>1610007</v>
      </c>
      <c r="C1816" s="31" t="s">
        <v>3348</v>
      </c>
      <c r="D1816" s="15" t="s">
        <v>2745</v>
      </c>
      <c r="E1816" s="16" t="s">
        <v>548</v>
      </c>
      <c r="F1816" s="15" t="s">
        <v>2768</v>
      </c>
      <c r="G1816" s="17">
        <v>92.09</v>
      </c>
      <c r="H1816" s="17">
        <v>394145</v>
      </c>
      <c r="I1816" s="26">
        <v>391791.2</v>
      </c>
      <c r="J1816" s="15">
        <v>5597.01</v>
      </c>
      <c r="K1816" s="31" t="s">
        <v>48</v>
      </c>
      <c r="L1816" s="15">
        <v>300</v>
      </c>
      <c r="M1816" s="17">
        <f t="shared" si="28"/>
        <v>27627</v>
      </c>
      <c r="N1816" s="32" t="s">
        <v>20</v>
      </c>
    </row>
    <row r="1817" s="5" customFormat="1" customHeight="1" spans="1:14">
      <c r="A1817" s="14">
        <v>1813</v>
      </c>
      <c r="B1817" s="15">
        <v>1610016</v>
      </c>
      <c r="C1817" s="31" t="s">
        <v>3349</v>
      </c>
      <c r="D1817" s="15" t="s">
        <v>2745</v>
      </c>
      <c r="E1817" s="16" t="s">
        <v>1709</v>
      </c>
      <c r="F1817" s="15" t="s">
        <v>370</v>
      </c>
      <c r="G1817" s="17">
        <v>90.95</v>
      </c>
      <c r="H1817" s="17">
        <v>393813.5</v>
      </c>
      <c r="I1817" s="26">
        <v>392038.2</v>
      </c>
      <c r="J1817" s="15">
        <v>5600.54</v>
      </c>
      <c r="K1817" s="31"/>
      <c r="L1817" s="15">
        <v>150</v>
      </c>
      <c r="M1817" s="17">
        <f t="shared" si="28"/>
        <v>13642.5</v>
      </c>
      <c r="N1817" s="32" t="s">
        <v>20</v>
      </c>
    </row>
    <row r="1818" s="5" customFormat="1" customHeight="1" spans="1:14">
      <c r="A1818" s="14">
        <v>1814</v>
      </c>
      <c r="B1818" s="15">
        <v>1610022</v>
      </c>
      <c r="C1818" s="31" t="s">
        <v>3350</v>
      </c>
      <c r="D1818" s="15" t="s">
        <v>2745</v>
      </c>
      <c r="E1818" s="16" t="s">
        <v>165</v>
      </c>
      <c r="F1818" s="15" t="s">
        <v>2182</v>
      </c>
      <c r="G1818" s="17">
        <v>236.64</v>
      </c>
      <c r="H1818" s="17">
        <v>1142971</v>
      </c>
      <c r="I1818" s="26">
        <v>1125631.5</v>
      </c>
      <c r="J1818" s="15">
        <v>16080.45</v>
      </c>
      <c r="K1818" s="31"/>
      <c r="L1818" s="15">
        <v>150</v>
      </c>
      <c r="M1818" s="17">
        <f t="shared" si="28"/>
        <v>35496</v>
      </c>
      <c r="N1818" s="32" t="s">
        <v>20</v>
      </c>
    </row>
    <row r="1819" s="5" customFormat="1" customHeight="1" spans="1:14">
      <c r="A1819" s="14">
        <v>1815</v>
      </c>
      <c r="B1819" s="15">
        <v>1610026</v>
      </c>
      <c r="C1819" s="31" t="s">
        <v>3351</v>
      </c>
      <c r="D1819" s="15" t="s">
        <v>2745</v>
      </c>
      <c r="E1819" s="16" t="s">
        <v>706</v>
      </c>
      <c r="F1819" s="15" t="s">
        <v>2768</v>
      </c>
      <c r="G1819" s="17">
        <v>90.95</v>
      </c>
      <c r="H1819" s="17">
        <v>384718.5</v>
      </c>
      <c r="I1819" s="26">
        <v>382984.2</v>
      </c>
      <c r="J1819" s="15">
        <v>5471.21</v>
      </c>
      <c r="K1819" s="31" t="s">
        <v>79</v>
      </c>
      <c r="L1819" s="15">
        <v>300</v>
      </c>
      <c r="M1819" s="17">
        <f t="shared" si="28"/>
        <v>27285</v>
      </c>
      <c r="N1819" s="32" t="s">
        <v>20</v>
      </c>
    </row>
    <row r="1820" s="5" customFormat="1" customHeight="1" spans="1:14">
      <c r="A1820" s="14">
        <v>1816</v>
      </c>
      <c r="B1820" s="15">
        <v>1610027</v>
      </c>
      <c r="C1820" s="31" t="s">
        <v>3352</v>
      </c>
      <c r="D1820" s="15" t="s">
        <v>2745</v>
      </c>
      <c r="E1820" s="16" t="s">
        <v>1370</v>
      </c>
      <c r="F1820" s="15" t="s">
        <v>1307</v>
      </c>
      <c r="G1820" s="17">
        <v>92.05</v>
      </c>
      <c r="H1820" s="17">
        <v>393974</v>
      </c>
      <c r="I1820" s="26">
        <v>382090.8</v>
      </c>
      <c r="J1820" s="15">
        <v>5601.29</v>
      </c>
      <c r="K1820" s="31" t="s">
        <v>58</v>
      </c>
      <c r="L1820" s="15">
        <v>300</v>
      </c>
      <c r="M1820" s="17">
        <f t="shared" si="28"/>
        <v>27615</v>
      </c>
      <c r="N1820" s="32" t="s">
        <v>20</v>
      </c>
    </row>
    <row r="1821" s="5" customFormat="1" customHeight="1" spans="1:14">
      <c r="A1821" s="14">
        <v>1817</v>
      </c>
      <c r="B1821" s="15">
        <v>1610081</v>
      </c>
      <c r="C1821" s="31" t="s">
        <v>3353</v>
      </c>
      <c r="D1821" s="15" t="s">
        <v>2745</v>
      </c>
      <c r="E1821" s="16" t="s">
        <v>792</v>
      </c>
      <c r="F1821" s="15" t="s">
        <v>1020</v>
      </c>
      <c r="G1821" s="17">
        <v>137.79</v>
      </c>
      <c r="H1821" s="17">
        <v>632456</v>
      </c>
      <c r="I1821" s="26">
        <v>628921.8</v>
      </c>
      <c r="J1821" s="15">
        <v>8984.59</v>
      </c>
      <c r="K1821" s="31"/>
      <c r="L1821" s="15">
        <v>150</v>
      </c>
      <c r="M1821" s="17">
        <f t="shared" si="28"/>
        <v>20668.5</v>
      </c>
      <c r="N1821" s="32" t="s">
        <v>20</v>
      </c>
    </row>
    <row r="1822" s="5" customFormat="1" customHeight="1" spans="1:14">
      <c r="A1822" s="14">
        <v>1818</v>
      </c>
      <c r="B1822" s="15">
        <v>1610117</v>
      </c>
      <c r="C1822" s="31" t="s">
        <v>3354</v>
      </c>
      <c r="D1822" s="15" t="s">
        <v>2745</v>
      </c>
      <c r="E1822" s="16" t="s">
        <v>376</v>
      </c>
      <c r="F1822" s="15" t="s">
        <v>1841</v>
      </c>
      <c r="G1822" s="17">
        <v>137.79</v>
      </c>
      <c r="H1822" s="17">
        <v>566317</v>
      </c>
      <c r="I1822" s="26">
        <v>563152.2</v>
      </c>
      <c r="J1822" s="15">
        <v>16090.06</v>
      </c>
      <c r="K1822" s="31"/>
      <c r="L1822" s="15">
        <v>150</v>
      </c>
      <c r="M1822" s="17">
        <f t="shared" si="28"/>
        <v>20668.5</v>
      </c>
      <c r="N1822" s="32" t="s">
        <v>20</v>
      </c>
    </row>
    <row r="1823" s="5" customFormat="1" customHeight="1" spans="1:14">
      <c r="A1823" s="14">
        <v>1819</v>
      </c>
      <c r="B1823" s="15">
        <v>1610144</v>
      </c>
      <c r="C1823" s="31" t="s">
        <v>3355</v>
      </c>
      <c r="D1823" s="15" t="s">
        <v>2745</v>
      </c>
      <c r="E1823" s="16" t="s">
        <v>478</v>
      </c>
      <c r="F1823" s="15" t="s">
        <v>2768</v>
      </c>
      <c r="G1823" s="17">
        <v>119.33</v>
      </c>
      <c r="H1823" s="17">
        <v>534598</v>
      </c>
      <c r="I1823" s="26">
        <v>532179.2</v>
      </c>
      <c r="J1823" s="15">
        <v>10136.75</v>
      </c>
      <c r="K1823" s="31"/>
      <c r="L1823" s="15">
        <v>150</v>
      </c>
      <c r="M1823" s="17">
        <f t="shared" si="28"/>
        <v>17899.5</v>
      </c>
      <c r="N1823" s="32" t="s">
        <v>20</v>
      </c>
    </row>
    <row r="1824" s="5" customFormat="1" customHeight="1" spans="1:14">
      <c r="A1824" s="14">
        <v>1820</v>
      </c>
      <c r="B1824" s="15">
        <v>1610176</v>
      </c>
      <c r="C1824" s="31" t="s">
        <v>3356</v>
      </c>
      <c r="D1824" s="15" t="s">
        <v>2745</v>
      </c>
      <c r="E1824" s="16" t="s">
        <v>1571</v>
      </c>
      <c r="F1824" s="15" t="s">
        <v>798</v>
      </c>
      <c r="G1824" s="17">
        <v>144.37</v>
      </c>
      <c r="H1824" s="17">
        <v>505295</v>
      </c>
      <c r="I1824" s="26">
        <v>504140</v>
      </c>
      <c r="J1824" s="15">
        <v>7202</v>
      </c>
      <c r="K1824" s="31"/>
      <c r="L1824" s="15">
        <v>150</v>
      </c>
      <c r="M1824" s="17">
        <f t="shared" si="28"/>
        <v>21655.5</v>
      </c>
      <c r="N1824" s="32" t="s">
        <v>20</v>
      </c>
    </row>
    <row r="1825" s="5" customFormat="1" customHeight="1" spans="1:14">
      <c r="A1825" s="14">
        <v>1821</v>
      </c>
      <c r="B1825" s="15">
        <v>1610181</v>
      </c>
      <c r="C1825" s="31" t="s">
        <v>2039</v>
      </c>
      <c r="D1825" s="15" t="s">
        <v>2745</v>
      </c>
      <c r="E1825" s="16" t="s">
        <v>916</v>
      </c>
      <c r="F1825" s="15" t="s">
        <v>149</v>
      </c>
      <c r="G1825" s="17">
        <v>121.36</v>
      </c>
      <c r="H1825" s="17">
        <v>542479</v>
      </c>
      <c r="I1825" s="26">
        <v>552045</v>
      </c>
      <c r="J1825" s="15">
        <v>7886.35</v>
      </c>
      <c r="K1825" s="31"/>
      <c r="L1825" s="15">
        <v>150</v>
      </c>
      <c r="M1825" s="17">
        <f t="shared" si="28"/>
        <v>18204</v>
      </c>
      <c r="N1825" s="32" t="s">
        <v>20</v>
      </c>
    </row>
    <row r="1826" s="5" customFormat="1" customHeight="1" spans="1:14">
      <c r="A1826" s="14">
        <v>1822</v>
      </c>
      <c r="B1826" s="15">
        <v>1610182</v>
      </c>
      <c r="C1826" s="31" t="s">
        <v>1074</v>
      </c>
      <c r="D1826" s="15" t="s">
        <v>2745</v>
      </c>
      <c r="E1826" s="16" t="s">
        <v>2468</v>
      </c>
      <c r="F1826" s="15" t="s">
        <v>2768</v>
      </c>
      <c r="G1826" s="17">
        <v>90.95</v>
      </c>
      <c r="H1826" s="17">
        <v>398361</v>
      </c>
      <c r="I1826" s="26">
        <v>396565.2</v>
      </c>
      <c r="J1826" s="15">
        <v>5665.21</v>
      </c>
      <c r="K1826" s="31"/>
      <c r="L1826" s="15">
        <v>150</v>
      </c>
      <c r="M1826" s="17">
        <f t="shared" si="28"/>
        <v>13642.5</v>
      </c>
      <c r="N1826" s="32" t="s">
        <v>20</v>
      </c>
    </row>
    <row r="1827" s="5" customFormat="1" customHeight="1" spans="1:14">
      <c r="A1827" s="14">
        <v>1823</v>
      </c>
      <c r="B1827" s="15">
        <v>1610183</v>
      </c>
      <c r="C1827" s="31" t="s">
        <v>3357</v>
      </c>
      <c r="D1827" s="15" t="s">
        <v>2745</v>
      </c>
      <c r="E1827" s="16" t="s">
        <v>945</v>
      </c>
      <c r="F1827" s="15" t="s">
        <v>1307</v>
      </c>
      <c r="G1827" s="17">
        <v>89.93</v>
      </c>
      <c r="H1827" s="17">
        <v>377706</v>
      </c>
      <c r="I1827" s="26">
        <v>375480</v>
      </c>
      <c r="J1827" s="15">
        <v>3576</v>
      </c>
      <c r="K1827" s="31"/>
      <c r="L1827" s="15">
        <v>150</v>
      </c>
      <c r="M1827" s="17">
        <f t="shared" si="28"/>
        <v>13489.5</v>
      </c>
      <c r="N1827" s="32" t="s">
        <v>20</v>
      </c>
    </row>
    <row r="1828" s="5" customFormat="1" customHeight="1" spans="1:14">
      <c r="A1828" s="14">
        <v>1824</v>
      </c>
      <c r="B1828" s="15">
        <v>1610208</v>
      </c>
      <c r="C1828" s="31" t="s">
        <v>3358</v>
      </c>
      <c r="D1828" s="15" t="s">
        <v>2745</v>
      </c>
      <c r="E1828" s="16" t="s">
        <v>3359</v>
      </c>
      <c r="F1828" s="15" t="s">
        <v>3360</v>
      </c>
      <c r="G1828" s="17">
        <v>92.05</v>
      </c>
      <c r="H1828" s="17">
        <v>426192</v>
      </c>
      <c r="I1828" s="26">
        <v>423922.8</v>
      </c>
      <c r="J1828" s="15">
        <v>6056.04</v>
      </c>
      <c r="K1828" s="31"/>
      <c r="L1828" s="15">
        <v>150</v>
      </c>
      <c r="M1828" s="17">
        <f t="shared" si="28"/>
        <v>13807.5</v>
      </c>
      <c r="N1828" s="32" t="s">
        <v>20</v>
      </c>
    </row>
    <row r="1829" s="5" customFormat="1" customHeight="1" spans="1:14">
      <c r="A1829" s="14">
        <v>1825</v>
      </c>
      <c r="B1829" s="15">
        <v>1610211</v>
      </c>
      <c r="C1829" s="31" t="s">
        <v>3361</v>
      </c>
      <c r="D1829" s="15" t="s">
        <v>2745</v>
      </c>
      <c r="E1829" s="16" t="s">
        <v>1418</v>
      </c>
      <c r="F1829" s="15" t="s">
        <v>1841</v>
      </c>
      <c r="G1829" s="17">
        <v>137.24</v>
      </c>
      <c r="H1829" s="17">
        <v>617580</v>
      </c>
      <c r="I1829" s="26">
        <v>616455</v>
      </c>
      <c r="J1829" s="15">
        <v>8806.5</v>
      </c>
      <c r="K1829" s="31"/>
      <c r="L1829" s="15">
        <v>150</v>
      </c>
      <c r="M1829" s="17">
        <f t="shared" si="28"/>
        <v>20586</v>
      </c>
      <c r="N1829" s="32" t="s">
        <v>20</v>
      </c>
    </row>
    <row r="1830" s="5" customFormat="1" customHeight="1" spans="1:14">
      <c r="A1830" s="14">
        <v>1826</v>
      </c>
      <c r="B1830" s="15">
        <v>1610222</v>
      </c>
      <c r="C1830" s="31" t="s">
        <v>3362</v>
      </c>
      <c r="D1830" s="15" t="s">
        <v>2745</v>
      </c>
      <c r="E1830" s="16" t="s">
        <v>224</v>
      </c>
      <c r="F1830" s="15" t="s">
        <v>1841</v>
      </c>
      <c r="G1830" s="17">
        <v>137.24</v>
      </c>
      <c r="H1830" s="17">
        <v>596994</v>
      </c>
      <c r="I1830" s="26">
        <v>594688.5</v>
      </c>
      <c r="J1830" s="15">
        <v>8495.55</v>
      </c>
      <c r="K1830" s="31" t="s">
        <v>48</v>
      </c>
      <c r="L1830" s="15">
        <v>300</v>
      </c>
      <c r="M1830" s="17">
        <f t="shared" si="28"/>
        <v>41172</v>
      </c>
      <c r="N1830" s="32" t="s">
        <v>20</v>
      </c>
    </row>
    <row r="1831" s="5" customFormat="1" customHeight="1" spans="1:14">
      <c r="A1831" s="14">
        <v>1827</v>
      </c>
      <c r="B1831" s="15">
        <v>1610275</v>
      </c>
      <c r="C1831" s="31" t="s">
        <v>3363</v>
      </c>
      <c r="D1831" s="15" t="s">
        <v>2745</v>
      </c>
      <c r="E1831" s="16" t="s">
        <v>889</v>
      </c>
      <c r="F1831" s="15" t="s">
        <v>1572</v>
      </c>
      <c r="G1831" s="17">
        <v>102.64</v>
      </c>
      <c r="H1831" s="17">
        <v>421850</v>
      </c>
      <c r="I1831" s="26">
        <v>420740.7</v>
      </c>
      <c r="J1831" s="15">
        <v>8014.11</v>
      </c>
      <c r="K1831" s="31"/>
      <c r="L1831" s="15">
        <v>150</v>
      </c>
      <c r="M1831" s="17">
        <f t="shared" si="28"/>
        <v>15396</v>
      </c>
      <c r="N1831" s="32" t="s">
        <v>20</v>
      </c>
    </row>
    <row r="1832" s="5" customFormat="1" customHeight="1" spans="1:14">
      <c r="A1832" s="14">
        <v>1828</v>
      </c>
      <c r="B1832" s="15">
        <v>1610276</v>
      </c>
      <c r="C1832" s="31" t="s">
        <v>3364</v>
      </c>
      <c r="D1832" s="15" t="s">
        <v>2745</v>
      </c>
      <c r="E1832" s="16" t="s">
        <v>3365</v>
      </c>
      <c r="F1832" s="15" t="s">
        <v>2773</v>
      </c>
      <c r="G1832" s="17">
        <v>90.95</v>
      </c>
      <c r="H1832" s="17">
        <v>439289</v>
      </c>
      <c r="I1832" s="26">
        <v>437308.2</v>
      </c>
      <c r="J1832" s="15">
        <v>8329.68</v>
      </c>
      <c r="K1832" s="31"/>
      <c r="L1832" s="15">
        <v>150</v>
      </c>
      <c r="M1832" s="17">
        <f t="shared" si="28"/>
        <v>13642.5</v>
      </c>
      <c r="N1832" s="32" t="s">
        <v>20</v>
      </c>
    </row>
    <row r="1833" s="5" customFormat="1" customHeight="1" spans="1:14">
      <c r="A1833" s="14">
        <v>1829</v>
      </c>
      <c r="B1833" s="15">
        <v>1610304</v>
      </c>
      <c r="C1833" s="31" t="s">
        <v>3366</v>
      </c>
      <c r="D1833" s="15" t="s">
        <v>2745</v>
      </c>
      <c r="E1833" s="16" t="s">
        <v>3367</v>
      </c>
      <c r="F1833" s="15" t="s">
        <v>1841</v>
      </c>
      <c r="G1833" s="17">
        <v>137.24</v>
      </c>
      <c r="H1833" s="17">
        <v>654635</v>
      </c>
      <c r="I1833" s="26">
        <v>653442.3</v>
      </c>
      <c r="J1833" s="15">
        <v>9334.89</v>
      </c>
      <c r="K1833" s="31" t="s">
        <v>58</v>
      </c>
      <c r="L1833" s="15">
        <v>300</v>
      </c>
      <c r="M1833" s="17">
        <f t="shared" si="28"/>
        <v>41172</v>
      </c>
      <c r="N1833" s="32" t="s">
        <v>20</v>
      </c>
    </row>
    <row r="1834" s="5" customFormat="1" customHeight="1" spans="1:14">
      <c r="A1834" s="14">
        <v>1830</v>
      </c>
      <c r="B1834" s="15">
        <v>1610328</v>
      </c>
      <c r="C1834" s="31" t="s">
        <v>3368</v>
      </c>
      <c r="D1834" s="15" t="s">
        <v>2745</v>
      </c>
      <c r="E1834" s="16" t="s">
        <v>2431</v>
      </c>
      <c r="F1834" s="15" t="s">
        <v>1856</v>
      </c>
      <c r="G1834" s="17">
        <v>144.37</v>
      </c>
      <c r="H1834" s="17">
        <v>602023</v>
      </c>
      <c r="I1834" s="26">
        <v>600897</v>
      </c>
      <c r="J1834" s="15">
        <v>8584.24</v>
      </c>
      <c r="K1834" s="31"/>
      <c r="L1834" s="15">
        <v>150</v>
      </c>
      <c r="M1834" s="17">
        <f t="shared" si="28"/>
        <v>21655.5</v>
      </c>
      <c r="N1834" s="32" t="s">
        <v>20</v>
      </c>
    </row>
    <row r="1835" s="5" customFormat="1" customHeight="1" spans="1:14">
      <c r="A1835" s="14">
        <v>1831</v>
      </c>
      <c r="B1835" s="15">
        <v>1610343</v>
      </c>
      <c r="C1835" s="31" t="s">
        <v>3369</v>
      </c>
      <c r="D1835" s="15" t="s">
        <v>2745</v>
      </c>
      <c r="E1835" s="16" t="s">
        <v>412</v>
      </c>
      <c r="F1835" s="15" t="s">
        <v>3360</v>
      </c>
      <c r="G1835" s="17">
        <v>120.78</v>
      </c>
      <c r="H1835" s="17">
        <v>541094</v>
      </c>
      <c r="I1835" s="26">
        <v>538496</v>
      </c>
      <c r="J1835" s="15">
        <v>7692.8</v>
      </c>
      <c r="K1835" s="31" t="s">
        <v>79</v>
      </c>
      <c r="L1835" s="15">
        <v>300</v>
      </c>
      <c r="M1835" s="17">
        <f t="shared" si="28"/>
        <v>36234</v>
      </c>
      <c r="N1835" s="32" t="s">
        <v>20</v>
      </c>
    </row>
    <row r="1836" s="5" customFormat="1" customHeight="1" spans="1:14">
      <c r="A1836" s="14">
        <v>1832</v>
      </c>
      <c r="B1836" s="15">
        <v>1610370</v>
      </c>
      <c r="C1836" s="31" t="s">
        <v>3370</v>
      </c>
      <c r="D1836" s="15" t="s">
        <v>2745</v>
      </c>
      <c r="E1836" s="16" t="s">
        <v>366</v>
      </c>
      <c r="F1836" s="15" t="s">
        <v>154</v>
      </c>
      <c r="G1836" s="17">
        <v>236.64</v>
      </c>
      <c r="H1836" s="17">
        <v>989155</v>
      </c>
      <c r="I1836" s="26">
        <v>974149</v>
      </c>
      <c r="J1836" s="15">
        <v>13916.42</v>
      </c>
      <c r="K1836" s="31"/>
      <c r="L1836" s="15">
        <v>150</v>
      </c>
      <c r="M1836" s="17">
        <f t="shared" si="28"/>
        <v>35496</v>
      </c>
      <c r="N1836" s="32" t="s">
        <v>20</v>
      </c>
    </row>
    <row r="1837" s="5" customFormat="1" customHeight="1" spans="1:14">
      <c r="A1837" s="14">
        <v>1833</v>
      </c>
      <c r="B1837" s="15">
        <v>1610396</v>
      </c>
      <c r="C1837" s="31" t="s">
        <v>3173</v>
      </c>
      <c r="D1837" s="15" t="s">
        <v>2745</v>
      </c>
      <c r="E1837" s="16" t="s">
        <v>432</v>
      </c>
      <c r="F1837" s="15" t="s">
        <v>1237</v>
      </c>
      <c r="G1837" s="17">
        <v>92.02</v>
      </c>
      <c r="H1837" s="17">
        <v>444795</v>
      </c>
      <c r="I1837" s="26">
        <v>442138.2</v>
      </c>
      <c r="J1837" s="15">
        <v>6316.26</v>
      </c>
      <c r="K1837" s="31" t="s">
        <v>58</v>
      </c>
      <c r="L1837" s="15">
        <v>300</v>
      </c>
      <c r="M1837" s="17">
        <f t="shared" si="28"/>
        <v>27606</v>
      </c>
      <c r="N1837" s="32" t="s">
        <v>20</v>
      </c>
    </row>
    <row r="1838" s="5" customFormat="1" customHeight="1" spans="1:14">
      <c r="A1838" s="14">
        <v>1834</v>
      </c>
      <c r="B1838" s="15">
        <v>1610401</v>
      </c>
      <c r="C1838" s="31" t="s">
        <v>3371</v>
      </c>
      <c r="D1838" s="15" t="s">
        <v>2745</v>
      </c>
      <c r="E1838" s="16" t="s">
        <v>381</v>
      </c>
      <c r="F1838" s="15" t="s">
        <v>27</v>
      </c>
      <c r="G1838" s="17">
        <v>137.24</v>
      </c>
      <c r="H1838" s="17">
        <v>584642</v>
      </c>
      <c r="I1838" s="26">
        <v>582384.6</v>
      </c>
      <c r="J1838" s="15">
        <v>8319.78</v>
      </c>
      <c r="K1838" s="31"/>
      <c r="L1838" s="15">
        <v>150</v>
      </c>
      <c r="M1838" s="17">
        <f t="shared" si="28"/>
        <v>20586</v>
      </c>
      <c r="N1838" s="32" t="s">
        <v>20</v>
      </c>
    </row>
    <row r="1839" s="5" customFormat="1" customHeight="1" spans="1:14">
      <c r="A1839" s="14">
        <v>1835</v>
      </c>
      <c r="B1839" s="15">
        <v>1610520</v>
      </c>
      <c r="C1839" s="31" t="s">
        <v>3372</v>
      </c>
      <c r="D1839" s="15" t="s">
        <v>2745</v>
      </c>
      <c r="E1839" s="16" t="s">
        <v>3373</v>
      </c>
      <c r="F1839" s="15" t="s">
        <v>166</v>
      </c>
      <c r="G1839" s="17">
        <v>137.24</v>
      </c>
      <c r="H1839" s="17">
        <v>625814</v>
      </c>
      <c r="I1839" s="26">
        <v>624674.4</v>
      </c>
      <c r="J1839" s="15">
        <v>8923.92</v>
      </c>
      <c r="K1839" s="31" t="s">
        <v>79</v>
      </c>
      <c r="L1839" s="15">
        <v>300</v>
      </c>
      <c r="M1839" s="17">
        <f t="shared" si="28"/>
        <v>41172</v>
      </c>
      <c r="N1839" s="32" t="s">
        <v>20</v>
      </c>
    </row>
    <row r="1840" s="5" customFormat="1" customHeight="1" spans="1:14">
      <c r="A1840" s="14">
        <v>1836</v>
      </c>
      <c r="B1840" s="15">
        <v>1610523</v>
      </c>
      <c r="C1840" s="31" t="s">
        <v>3374</v>
      </c>
      <c r="D1840" s="15" t="s">
        <v>2745</v>
      </c>
      <c r="E1840" s="16" t="s">
        <v>770</v>
      </c>
      <c r="F1840" s="15" t="s">
        <v>1111</v>
      </c>
      <c r="G1840" s="17">
        <v>92.05</v>
      </c>
      <c r="H1840" s="17">
        <v>389372</v>
      </c>
      <c r="I1840" s="26">
        <v>387510.3</v>
      </c>
      <c r="J1840" s="15">
        <v>7381.15</v>
      </c>
      <c r="K1840" s="31"/>
      <c r="L1840" s="15">
        <v>150</v>
      </c>
      <c r="M1840" s="17">
        <f t="shared" si="28"/>
        <v>13807.5</v>
      </c>
      <c r="N1840" s="32" t="s">
        <v>20</v>
      </c>
    </row>
    <row r="1841" s="5" customFormat="1" customHeight="1" spans="1:14">
      <c r="A1841" s="14">
        <v>1837</v>
      </c>
      <c r="B1841" s="15">
        <v>1610537</v>
      </c>
      <c r="C1841" s="31" t="s">
        <v>3375</v>
      </c>
      <c r="D1841" s="15" t="s">
        <v>2745</v>
      </c>
      <c r="E1841" s="16" t="s">
        <v>2255</v>
      </c>
      <c r="F1841" s="15" t="s">
        <v>2811</v>
      </c>
      <c r="G1841" s="17">
        <v>144.37</v>
      </c>
      <c r="H1841" s="17">
        <v>615016</v>
      </c>
      <c r="I1841" s="26">
        <v>613866</v>
      </c>
      <c r="J1841" s="15">
        <v>8769.51</v>
      </c>
      <c r="K1841" s="31"/>
      <c r="L1841" s="15">
        <v>150</v>
      </c>
      <c r="M1841" s="17">
        <f t="shared" si="28"/>
        <v>21655.5</v>
      </c>
      <c r="N1841" s="32" t="s">
        <v>20</v>
      </c>
    </row>
    <row r="1842" s="6" customFormat="1" customHeight="1" spans="1:14">
      <c r="A1842" s="14">
        <v>1838</v>
      </c>
      <c r="B1842" s="15">
        <v>1611418</v>
      </c>
      <c r="C1842" s="15" t="s">
        <v>3376</v>
      </c>
      <c r="D1842" s="15" t="s">
        <v>2745</v>
      </c>
      <c r="E1842" s="16" t="s">
        <v>2510</v>
      </c>
      <c r="F1842" s="15" t="s">
        <v>2437</v>
      </c>
      <c r="G1842" s="17">
        <v>119.33</v>
      </c>
      <c r="H1842" s="17">
        <v>552498</v>
      </c>
      <c r="I1842" s="26">
        <v>549997.7</v>
      </c>
      <c r="J1842" s="17">
        <v>7857.11</v>
      </c>
      <c r="K1842" s="31"/>
      <c r="L1842" s="15">
        <v>150</v>
      </c>
      <c r="M1842" s="35">
        <f t="shared" si="28"/>
        <v>17899.5</v>
      </c>
      <c r="N1842" s="32" t="s">
        <v>20</v>
      </c>
    </row>
    <row r="1843" s="6" customFormat="1" customHeight="1" spans="1:14">
      <c r="A1843" s="14">
        <v>1839</v>
      </c>
      <c r="B1843" s="15">
        <v>1611432</v>
      </c>
      <c r="C1843" s="15" t="s">
        <v>3377</v>
      </c>
      <c r="D1843" s="15" t="s">
        <v>2745</v>
      </c>
      <c r="E1843" s="16" t="s">
        <v>470</v>
      </c>
      <c r="F1843" s="15" t="s">
        <v>1587</v>
      </c>
      <c r="G1843" s="17">
        <v>90.95</v>
      </c>
      <c r="H1843" s="17">
        <v>421099</v>
      </c>
      <c r="I1843" s="26">
        <v>419200.2</v>
      </c>
      <c r="J1843" s="17">
        <v>5988.58</v>
      </c>
      <c r="K1843" s="31"/>
      <c r="L1843" s="15">
        <v>150</v>
      </c>
      <c r="M1843" s="35">
        <f t="shared" si="28"/>
        <v>13642.5</v>
      </c>
      <c r="N1843" s="32" t="s">
        <v>20</v>
      </c>
    </row>
    <row r="1844" s="6" customFormat="1" customHeight="1" spans="1:14">
      <c r="A1844" s="14">
        <v>1840</v>
      </c>
      <c r="B1844" s="15">
        <v>1611620</v>
      </c>
      <c r="C1844" s="15" t="s">
        <v>3378</v>
      </c>
      <c r="D1844" s="15" t="s">
        <v>2745</v>
      </c>
      <c r="E1844" s="16" t="s">
        <v>1271</v>
      </c>
      <c r="F1844" s="15" t="s">
        <v>370</v>
      </c>
      <c r="G1844" s="17">
        <v>120.78</v>
      </c>
      <c r="H1844" s="17">
        <v>516938</v>
      </c>
      <c r="I1844" s="26">
        <v>514456</v>
      </c>
      <c r="J1844" s="17">
        <v>7349.37</v>
      </c>
      <c r="K1844" s="31"/>
      <c r="L1844" s="15">
        <v>150</v>
      </c>
      <c r="M1844" s="35">
        <f t="shared" si="28"/>
        <v>18117</v>
      </c>
      <c r="N1844" s="32" t="s">
        <v>20</v>
      </c>
    </row>
    <row r="1845" s="6" customFormat="1" customHeight="1" spans="1:14">
      <c r="A1845" s="14">
        <v>1841</v>
      </c>
      <c r="B1845" s="15">
        <v>1611675</v>
      </c>
      <c r="C1845" s="15" t="s">
        <v>3379</v>
      </c>
      <c r="D1845" s="15" t="s">
        <v>2745</v>
      </c>
      <c r="E1845" s="16" t="s">
        <v>3380</v>
      </c>
      <c r="F1845" s="15" t="s">
        <v>1249</v>
      </c>
      <c r="G1845" s="17">
        <v>144.95</v>
      </c>
      <c r="H1845" s="17">
        <v>695760</v>
      </c>
      <c r="I1845" s="26">
        <v>692928</v>
      </c>
      <c r="J1845" s="17">
        <v>9898.97</v>
      </c>
      <c r="K1845" s="31"/>
      <c r="L1845" s="15">
        <v>150</v>
      </c>
      <c r="M1845" s="35">
        <f t="shared" si="28"/>
        <v>21742.5</v>
      </c>
      <c r="N1845" s="32" t="s">
        <v>20</v>
      </c>
    </row>
    <row r="1846" s="6" customFormat="1" customHeight="1" spans="1:14">
      <c r="A1846" s="14">
        <v>1842</v>
      </c>
      <c r="B1846" s="15">
        <v>1611786</v>
      </c>
      <c r="C1846" s="15" t="s">
        <v>3381</v>
      </c>
      <c r="D1846" s="15" t="s">
        <v>2745</v>
      </c>
      <c r="E1846" s="16" t="s">
        <v>782</v>
      </c>
      <c r="F1846" s="15" t="s">
        <v>1212</v>
      </c>
      <c r="G1846" s="17">
        <v>121.36</v>
      </c>
      <c r="H1846" s="17">
        <v>571606</v>
      </c>
      <c r="I1846" s="26">
        <v>581685</v>
      </c>
      <c r="J1846" s="17">
        <v>11079.71</v>
      </c>
      <c r="K1846" s="31" t="s">
        <v>79</v>
      </c>
      <c r="L1846" s="15">
        <v>300</v>
      </c>
      <c r="M1846" s="35">
        <f t="shared" si="28"/>
        <v>36408</v>
      </c>
      <c r="N1846" s="32" t="s">
        <v>20</v>
      </c>
    </row>
    <row r="1847" s="6" customFormat="1" customHeight="1" spans="1:14">
      <c r="A1847" s="14">
        <v>1843</v>
      </c>
      <c r="B1847" s="15">
        <v>1611856</v>
      </c>
      <c r="C1847" s="15" t="s">
        <v>636</v>
      </c>
      <c r="D1847" s="15" t="s">
        <v>2745</v>
      </c>
      <c r="E1847" s="16" t="s">
        <v>18</v>
      </c>
      <c r="F1847" s="15" t="s">
        <v>116</v>
      </c>
      <c r="G1847" s="17">
        <v>89.93</v>
      </c>
      <c r="H1847" s="17">
        <v>385800</v>
      </c>
      <c r="I1847" s="26">
        <v>383526</v>
      </c>
      <c r="J1847" s="17">
        <v>3652.63</v>
      </c>
      <c r="K1847" s="31" t="s">
        <v>79</v>
      </c>
      <c r="L1847" s="15">
        <v>300</v>
      </c>
      <c r="M1847" s="35">
        <f t="shared" si="28"/>
        <v>26979</v>
      </c>
      <c r="N1847" s="32" t="s">
        <v>20</v>
      </c>
    </row>
    <row r="1848" s="6" customFormat="1" customHeight="1" spans="1:14">
      <c r="A1848" s="14">
        <v>1844</v>
      </c>
      <c r="B1848" s="15">
        <v>1611914</v>
      </c>
      <c r="C1848" s="15" t="s">
        <v>3382</v>
      </c>
      <c r="D1848" s="15" t="s">
        <v>2745</v>
      </c>
      <c r="E1848" s="16" t="s">
        <v>887</v>
      </c>
      <c r="F1848" s="15" t="s">
        <v>1212</v>
      </c>
      <c r="G1848" s="17">
        <v>121.36</v>
      </c>
      <c r="H1848" s="17">
        <v>575246</v>
      </c>
      <c r="I1848" s="26">
        <v>585390</v>
      </c>
      <c r="J1848" s="17">
        <v>8362.72</v>
      </c>
      <c r="K1848" s="31" t="s">
        <v>58</v>
      </c>
      <c r="L1848" s="15">
        <v>300</v>
      </c>
      <c r="M1848" s="35">
        <f t="shared" si="28"/>
        <v>36408</v>
      </c>
      <c r="N1848" s="32" t="s">
        <v>20</v>
      </c>
    </row>
    <row r="1849" s="6" customFormat="1" customHeight="1" spans="1:14">
      <c r="A1849" s="14">
        <v>1845</v>
      </c>
      <c r="B1849" s="15">
        <v>1611916</v>
      </c>
      <c r="C1849" s="15" t="s">
        <v>3383</v>
      </c>
      <c r="D1849" s="15" t="s">
        <v>2745</v>
      </c>
      <c r="E1849" s="16" t="s">
        <v>527</v>
      </c>
      <c r="F1849" s="15" t="s">
        <v>2894</v>
      </c>
      <c r="G1849" s="17">
        <v>92.09</v>
      </c>
      <c r="H1849" s="17">
        <v>403354</v>
      </c>
      <c r="I1849" s="26">
        <v>400945.2</v>
      </c>
      <c r="J1849" s="17">
        <v>5727.79</v>
      </c>
      <c r="K1849" s="31" t="s">
        <v>58</v>
      </c>
      <c r="L1849" s="15">
        <v>300</v>
      </c>
      <c r="M1849" s="35">
        <f t="shared" si="28"/>
        <v>27627</v>
      </c>
      <c r="N1849" s="32" t="s">
        <v>20</v>
      </c>
    </row>
    <row r="1850" s="6" customFormat="1" customHeight="1" spans="1:14">
      <c r="A1850" s="14">
        <v>1846</v>
      </c>
      <c r="B1850" s="15">
        <v>1612025</v>
      </c>
      <c r="C1850" s="15" t="s">
        <v>2949</v>
      </c>
      <c r="D1850" s="15" t="s">
        <v>2745</v>
      </c>
      <c r="E1850" s="16" t="s">
        <v>800</v>
      </c>
      <c r="F1850" s="15" t="s">
        <v>68</v>
      </c>
      <c r="G1850" s="17">
        <v>137.79</v>
      </c>
      <c r="H1850" s="17">
        <v>615921</v>
      </c>
      <c r="I1850" s="26">
        <v>612479.4</v>
      </c>
      <c r="J1850" s="17">
        <v>8749.7</v>
      </c>
      <c r="K1850" s="31"/>
      <c r="L1850" s="15">
        <v>150</v>
      </c>
      <c r="M1850" s="35">
        <f t="shared" si="28"/>
        <v>20668.5</v>
      </c>
      <c r="N1850" s="32" t="s">
        <v>20</v>
      </c>
    </row>
    <row r="1851" s="6" customFormat="1" customHeight="1" spans="1:14">
      <c r="A1851" s="14">
        <v>1847</v>
      </c>
      <c r="B1851" s="15">
        <v>1612059</v>
      </c>
      <c r="C1851" s="15" t="s">
        <v>3384</v>
      </c>
      <c r="D1851" s="15" t="s">
        <v>2745</v>
      </c>
      <c r="E1851" s="16" t="s">
        <v>794</v>
      </c>
      <c r="F1851" s="15" t="s">
        <v>68</v>
      </c>
      <c r="G1851" s="17">
        <v>144.95</v>
      </c>
      <c r="H1851" s="17">
        <v>647927</v>
      </c>
      <c r="I1851" s="26">
        <v>645289.2</v>
      </c>
      <c r="J1851" s="17">
        <v>12291.23</v>
      </c>
      <c r="K1851" s="31" t="s">
        <v>79</v>
      </c>
      <c r="L1851" s="15">
        <v>300</v>
      </c>
      <c r="M1851" s="35">
        <f t="shared" ref="M1851:M1914" si="29">L1851*G1851</f>
        <v>43485</v>
      </c>
      <c r="N1851" s="32" t="s">
        <v>20</v>
      </c>
    </row>
    <row r="1852" s="6" customFormat="1" customHeight="1" spans="1:14">
      <c r="A1852" s="14">
        <v>1848</v>
      </c>
      <c r="B1852" s="15">
        <v>1612075</v>
      </c>
      <c r="C1852" s="15" t="s">
        <v>3385</v>
      </c>
      <c r="D1852" s="15" t="s">
        <v>2745</v>
      </c>
      <c r="E1852" s="16" t="s">
        <v>939</v>
      </c>
      <c r="F1852" s="15" t="s">
        <v>149</v>
      </c>
      <c r="G1852" s="17">
        <v>92.05</v>
      </c>
      <c r="H1852" s="17">
        <v>374010</v>
      </c>
      <c r="I1852" s="26">
        <v>372019.27</v>
      </c>
      <c r="J1852" s="17">
        <v>5314.56</v>
      </c>
      <c r="K1852" s="31" t="s">
        <v>58</v>
      </c>
      <c r="L1852" s="15">
        <v>300</v>
      </c>
      <c r="M1852" s="35">
        <f t="shared" si="29"/>
        <v>27615</v>
      </c>
      <c r="N1852" s="32" t="s">
        <v>20</v>
      </c>
    </row>
    <row r="1853" s="6" customFormat="1" customHeight="1" spans="1:14">
      <c r="A1853" s="14">
        <v>1849</v>
      </c>
      <c r="B1853" s="15">
        <v>1612223</v>
      </c>
      <c r="C1853" s="15" t="s">
        <v>3386</v>
      </c>
      <c r="D1853" s="15" t="s">
        <v>2745</v>
      </c>
      <c r="E1853" s="16" t="s">
        <v>1647</v>
      </c>
      <c r="F1853" s="15" t="s">
        <v>1856</v>
      </c>
      <c r="G1853" s="17">
        <v>144.37</v>
      </c>
      <c r="H1853" s="17">
        <v>675652</v>
      </c>
      <c r="I1853" s="26">
        <v>674388</v>
      </c>
      <c r="J1853" s="17">
        <v>12845.48</v>
      </c>
      <c r="K1853" s="31"/>
      <c r="L1853" s="15">
        <v>150</v>
      </c>
      <c r="M1853" s="35">
        <f t="shared" si="29"/>
        <v>21655.5</v>
      </c>
      <c r="N1853" s="32" t="s">
        <v>20</v>
      </c>
    </row>
    <row r="1854" s="6" customFormat="1" customHeight="1" spans="1:14">
      <c r="A1854" s="14">
        <v>1850</v>
      </c>
      <c r="B1854" s="15">
        <v>1612284</v>
      </c>
      <c r="C1854" s="15" t="s">
        <v>3387</v>
      </c>
      <c r="D1854" s="15" t="s">
        <v>2745</v>
      </c>
      <c r="E1854" s="16" t="s">
        <v>1415</v>
      </c>
      <c r="F1854" s="15" t="s">
        <v>2811</v>
      </c>
      <c r="G1854" s="17">
        <v>137.24</v>
      </c>
      <c r="H1854" s="17">
        <v>588760</v>
      </c>
      <c r="I1854" s="26">
        <v>586786.2</v>
      </c>
      <c r="J1854" s="17">
        <v>11176.88</v>
      </c>
      <c r="K1854" s="31" t="s">
        <v>58</v>
      </c>
      <c r="L1854" s="15">
        <v>300</v>
      </c>
      <c r="M1854" s="35">
        <f t="shared" si="29"/>
        <v>41172</v>
      </c>
      <c r="N1854" s="32" t="s">
        <v>20</v>
      </c>
    </row>
    <row r="1855" s="6" customFormat="1" customHeight="1" spans="1:14">
      <c r="A1855" s="14">
        <v>1851</v>
      </c>
      <c r="B1855" s="15">
        <v>1612340</v>
      </c>
      <c r="C1855" s="15" t="s">
        <v>3388</v>
      </c>
      <c r="D1855" s="15" t="s">
        <v>2745</v>
      </c>
      <c r="E1855" s="16" t="s">
        <v>3389</v>
      </c>
      <c r="F1855" s="15" t="s">
        <v>2921</v>
      </c>
      <c r="G1855" s="17">
        <v>120.83</v>
      </c>
      <c r="H1855" s="17">
        <v>559443</v>
      </c>
      <c r="I1855" s="26">
        <v>556109.3</v>
      </c>
      <c r="J1855" s="17">
        <v>7944.42</v>
      </c>
      <c r="K1855" s="31"/>
      <c r="L1855" s="15">
        <v>150</v>
      </c>
      <c r="M1855" s="35">
        <f t="shared" si="29"/>
        <v>18124.5</v>
      </c>
      <c r="N1855" s="32" t="s">
        <v>20</v>
      </c>
    </row>
    <row r="1856" s="6" customFormat="1" customHeight="1" spans="1:14">
      <c r="A1856" s="14">
        <v>1852</v>
      </c>
      <c r="B1856" s="15">
        <v>1612345</v>
      </c>
      <c r="C1856" s="15" t="s">
        <v>3390</v>
      </c>
      <c r="D1856" s="15" t="s">
        <v>2745</v>
      </c>
      <c r="E1856" s="16" t="s">
        <v>3391</v>
      </c>
      <c r="F1856" s="15" t="s">
        <v>2182</v>
      </c>
      <c r="G1856" s="17">
        <v>119.33</v>
      </c>
      <c r="H1856" s="17">
        <v>522665</v>
      </c>
      <c r="I1856" s="26">
        <v>520300.2</v>
      </c>
      <c r="J1856" s="17">
        <v>7432.86</v>
      </c>
      <c r="K1856" s="31"/>
      <c r="L1856" s="15">
        <v>150</v>
      </c>
      <c r="M1856" s="35">
        <f t="shared" si="29"/>
        <v>17899.5</v>
      </c>
      <c r="N1856" s="32" t="s">
        <v>20</v>
      </c>
    </row>
    <row r="1857" s="6" customFormat="1" customHeight="1" spans="1:14">
      <c r="A1857" s="14">
        <v>1853</v>
      </c>
      <c r="B1857" s="15">
        <v>1612423</v>
      </c>
      <c r="C1857" s="15" t="s">
        <v>3392</v>
      </c>
      <c r="D1857" s="15" t="s">
        <v>2745</v>
      </c>
      <c r="E1857" s="16" t="s">
        <v>3393</v>
      </c>
      <c r="F1857" s="15" t="s">
        <v>2768</v>
      </c>
      <c r="G1857" s="17">
        <v>92.09</v>
      </c>
      <c r="H1857" s="17">
        <v>398541</v>
      </c>
      <c r="I1857" s="26">
        <v>387214.2</v>
      </c>
      <c r="J1857" s="17">
        <v>5531.63</v>
      </c>
      <c r="K1857" s="31" t="s">
        <v>48</v>
      </c>
      <c r="L1857" s="15">
        <v>300</v>
      </c>
      <c r="M1857" s="35">
        <f t="shared" si="29"/>
        <v>27627</v>
      </c>
      <c r="N1857" s="32" t="s">
        <v>20</v>
      </c>
    </row>
    <row r="1858" s="6" customFormat="1" customHeight="1" spans="1:14">
      <c r="A1858" s="14">
        <v>1854</v>
      </c>
      <c r="B1858" s="15">
        <v>1612445</v>
      </c>
      <c r="C1858" s="15" t="s">
        <v>3394</v>
      </c>
      <c r="D1858" s="15" t="s">
        <v>2745</v>
      </c>
      <c r="E1858" s="16" t="s">
        <v>1107</v>
      </c>
      <c r="F1858" s="15" t="s">
        <v>2182</v>
      </c>
      <c r="G1858" s="17">
        <v>120.78</v>
      </c>
      <c r="H1858" s="17">
        <v>565250</v>
      </c>
      <c r="I1858" s="26">
        <v>562536</v>
      </c>
      <c r="J1858" s="17">
        <v>8036.23</v>
      </c>
      <c r="K1858" s="31"/>
      <c r="L1858" s="15">
        <v>150</v>
      </c>
      <c r="M1858" s="35">
        <f t="shared" si="29"/>
        <v>18117</v>
      </c>
      <c r="N1858" s="32" t="s">
        <v>20</v>
      </c>
    </row>
    <row r="1859" s="6" customFormat="1" customHeight="1" spans="1:14">
      <c r="A1859" s="14">
        <v>1855</v>
      </c>
      <c r="B1859" s="15">
        <v>1612454</v>
      </c>
      <c r="C1859" s="15" t="s">
        <v>3395</v>
      </c>
      <c r="D1859" s="15" t="s">
        <v>2745</v>
      </c>
      <c r="E1859" s="16" t="s">
        <v>908</v>
      </c>
      <c r="F1859" s="15" t="s">
        <v>222</v>
      </c>
      <c r="G1859" s="17">
        <v>121.36</v>
      </c>
      <c r="H1859" s="17">
        <v>506071</v>
      </c>
      <c r="I1859" s="26">
        <v>514995</v>
      </c>
      <c r="J1859" s="17">
        <v>9809.43</v>
      </c>
      <c r="K1859" s="31"/>
      <c r="L1859" s="15">
        <v>150</v>
      </c>
      <c r="M1859" s="35">
        <f t="shared" si="29"/>
        <v>18204</v>
      </c>
      <c r="N1859" s="32" t="s">
        <v>20</v>
      </c>
    </row>
    <row r="1860" s="6" customFormat="1" customHeight="1" spans="1:14">
      <c r="A1860" s="14">
        <v>1856</v>
      </c>
      <c r="B1860" s="15">
        <v>1612702</v>
      </c>
      <c r="C1860" s="15" t="s">
        <v>3396</v>
      </c>
      <c r="D1860" s="15" t="s">
        <v>2745</v>
      </c>
      <c r="E1860" s="16" t="s">
        <v>3397</v>
      </c>
      <c r="F1860" s="15" t="s">
        <v>752</v>
      </c>
      <c r="G1860" s="17">
        <v>144.37</v>
      </c>
      <c r="H1860" s="17">
        <v>692976</v>
      </c>
      <c r="I1860" s="26">
        <v>691680</v>
      </c>
      <c r="J1860" s="17">
        <v>13174.85</v>
      </c>
      <c r="K1860" s="31" t="s">
        <v>79</v>
      </c>
      <c r="L1860" s="15">
        <v>300</v>
      </c>
      <c r="M1860" s="35">
        <f t="shared" si="29"/>
        <v>43311</v>
      </c>
      <c r="N1860" s="32" t="s">
        <v>20</v>
      </c>
    </row>
    <row r="1861" s="6" customFormat="1" customHeight="1" spans="1:14">
      <c r="A1861" s="14">
        <v>1857</v>
      </c>
      <c r="B1861" s="15">
        <v>1612861</v>
      </c>
      <c r="C1861" s="15" t="s">
        <v>3398</v>
      </c>
      <c r="D1861" s="15" t="s">
        <v>2745</v>
      </c>
      <c r="E1861" s="16" t="s">
        <v>3399</v>
      </c>
      <c r="F1861" s="15" t="s">
        <v>1856</v>
      </c>
      <c r="G1861" s="17">
        <v>137.24</v>
      </c>
      <c r="H1861" s="17">
        <v>564056</v>
      </c>
      <c r="I1861" s="26">
        <v>562165.8</v>
      </c>
      <c r="J1861" s="17">
        <v>10707.92</v>
      </c>
      <c r="K1861" s="31"/>
      <c r="L1861" s="15">
        <v>150</v>
      </c>
      <c r="M1861" s="35">
        <f t="shared" si="29"/>
        <v>20586</v>
      </c>
      <c r="N1861" s="32" t="s">
        <v>20</v>
      </c>
    </row>
    <row r="1862" s="6" customFormat="1" customHeight="1" spans="1:14">
      <c r="A1862" s="14">
        <v>1858</v>
      </c>
      <c r="B1862" s="15">
        <v>1612864</v>
      </c>
      <c r="C1862" s="15" t="s">
        <v>3400</v>
      </c>
      <c r="D1862" s="15" t="s">
        <v>2745</v>
      </c>
      <c r="E1862" s="16" t="s">
        <v>827</v>
      </c>
      <c r="F1862" s="15" t="s">
        <v>149</v>
      </c>
      <c r="G1862" s="17">
        <v>144.95</v>
      </c>
      <c r="H1862" s="17">
        <v>687063</v>
      </c>
      <c r="I1862" s="26">
        <v>684266.4</v>
      </c>
      <c r="J1862" s="17">
        <v>13033.64</v>
      </c>
      <c r="K1862" s="31"/>
      <c r="L1862" s="15">
        <v>150</v>
      </c>
      <c r="M1862" s="35">
        <f t="shared" si="29"/>
        <v>21742.5</v>
      </c>
      <c r="N1862" s="32" t="s">
        <v>20</v>
      </c>
    </row>
    <row r="1863" s="6" customFormat="1" customHeight="1" spans="1:14">
      <c r="A1863" s="14">
        <v>1859</v>
      </c>
      <c r="B1863" s="15">
        <v>1612908</v>
      </c>
      <c r="C1863" s="15" t="s">
        <v>3401</v>
      </c>
      <c r="D1863" s="15" t="s">
        <v>2745</v>
      </c>
      <c r="E1863" s="16" t="s">
        <v>94</v>
      </c>
      <c r="F1863" s="15" t="s">
        <v>112</v>
      </c>
      <c r="G1863" s="17">
        <v>90.95</v>
      </c>
      <c r="H1863" s="17">
        <v>412004</v>
      </c>
      <c r="I1863" s="26">
        <v>410146.2</v>
      </c>
      <c r="J1863" s="17">
        <v>5859.23</v>
      </c>
      <c r="K1863" s="31" t="s">
        <v>79</v>
      </c>
      <c r="L1863" s="15">
        <v>300</v>
      </c>
      <c r="M1863" s="35">
        <f t="shared" si="29"/>
        <v>27285</v>
      </c>
      <c r="N1863" s="32" t="s">
        <v>20</v>
      </c>
    </row>
    <row r="1864" s="6" customFormat="1" customHeight="1" spans="1:14">
      <c r="A1864" s="14">
        <v>1860</v>
      </c>
      <c r="B1864" s="15">
        <v>1612977</v>
      </c>
      <c r="C1864" s="15" t="s">
        <v>3402</v>
      </c>
      <c r="D1864" s="15" t="s">
        <v>2745</v>
      </c>
      <c r="E1864" s="16" t="s">
        <v>1501</v>
      </c>
      <c r="F1864" s="15" t="s">
        <v>2182</v>
      </c>
      <c r="G1864" s="17">
        <v>90.95</v>
      </c>
      <c r="H1864" s="17">
        <v>402909</v>
      </c>
      <c r="I1864" s="26">
        <v>401092.2</v>
      </c>
      <c r="J1864" s="17">
        <v>5729.89</v>
      </c>
      <c r="K1864" s="31" t="s">
        <v>58</v>
      </c>
      <c r="L1864" s="15">
        <v>300</v>
      </c>
      <c r="M1864" s="35">
        <f t="shared" si="29"/>
        <v>27285</v>
      </c>
      <c r="N1864" s="32" t="s">
        <v>20</v>
      </c>
    </row>
    <row r="1865" s="6" customFormat="1" customHeight="1" spans="1:14">
      <c r="A1865" s="14">
        <v>1861</v>
      </c>
      <c r="B1865" s="15">
        <v>1613296</v>
      </c>
      <c r="C1865" s="15" t="s">
        <v>3403</v>
      </c>
      <c r="D1865" s="15" t="s">
        <v>2745</v>
      </c>
      <c r="E1865" s="16" t="s">
        <v>2116</v>
      </c>
      <c r="F1865" s="15" t="s">
        <v>556</v>
      </c>
      <c r="G1865" s="17">
        <v>144.37</v>
      </c>
      <c r="H1865" s="17">
        <v>623678</v>
      </c>
      <c r="I1865" s="26">
        <v>622252.8</v>
      </c>
      <c r="J1865" s="17">
        <v>11252.44</v>
      </c>
      <c r="K1865" s="31"/>
      <c r="L1865" s="15">
        <v>150</v>
      </c>
      <c r="M1865" s="35">
        <f t="shared" si="29"/>
        <v>21655.5</v>
      </c>
      <c r="N1865" s="32" t="s">
        <v>20</v>
      </c>
    </row>
    <row r="1866" s="6" customFormat="1" customHeight="1" spans="1:14">
      <c r="A1866" s="14">
        <v>1862</v>
      </c>
      <c r="B1866" s="15">
        <v>1613330</v>
      </c>
      <c r="C1866" s="15" t="s">
        <v>3404</v>
      </c>
      <c r="D1866" s="15" t="s">
        <v>2745</v>
      </c>
      <c r="E1866" s="16" t="s">
        <v>641</v>
      </c>
      <c r="F1866" s="15" t="s">
        <v>2838</v>
      </c>
      <c r="G1866" s="17">
        <v>120.83</v>
      </c>
      <c r="H1866" s="17">
        <v>523194</v>
      </c>
      <c r="I1866" s="26">
        <v>520076.3</v>
      </c>
      <c r="J1866" s="17">
        <v>7429.66</v>
      </c>
      <c r="K1866" s="31"/>
      <c r="L1866" s="15">
        <v>150</v>
      </c>
      <c r="M1866" s="35">
        <f t="shared" si="29"/>
        <v>18124.5</v>
      </c>
      <c r="N1866" s="32" t="s">
        <v>20</v>
      </c>
    </row>
    <row r="1867" s="6" customFormat="1" customHeight="1" spans="1:14">
      <c r="A1867" s="14">
        <v>1863</v>
      </c>
      <c r="B1867" s="15">
        <v>1613354</v>
      </c>
      <c r="C1867" s="15" t="s">
        <v>3405</v>
      </c>
      <c r="D1867" s="15" t="s">
        <v>2745</v>
      </c>
      <c r="E1867" s="16" t="s">
        <v>310</v>
      </c>
      <c r="F1867" s="15" t="s">
        <v>1856</v>
      </c>
      <c r="G1867" s="17">
        <v>144.37</v>
      </c>
      <c r="H1867" s="17">
        <v>662658</v>
      </c>
      <c r="I1867" s="26">
        <v>661419</v>
      </c>
      <c r="J1867" s="17">
        <v>9448.84</v>
      </c>
      <c r="K1867" s="31"/>
      <c r="L1867" s="15">
        <v>150</v>
      </c>
      <c r="M1867" s="35">
        <f t="shared" si="29"/>
        <v>21655.5</v>
      </c>
      <c r="N1867" s="32" t="s">
        <v>20</v>
      </c>
    </row>
    <row r="1868" s="6" customFormat="1" customHeight="1" spans="1:14">
      <c r="A1868" s="14">
        <v>1864</v>
      </c>
      <c r="B1868" s="15">
        <v>1613382</v>
      </c>
      <c r="C1868" s="15" t="s">
        <v>3406</v>
      </c>
      <c r="D1868" s="15" t="s">
        <v>2745</v>
      </c>
      <c r="E1868" s="16" t="s">
        <v>953</v>
      </c>
      <c r="F1868" s="15" t="s">
        <v>1565</v>
      </c>
      <c r="G1868" s="17">
        <v>92.05</v>
      </c>
      <c r="H1868" s="17">
        <v>398577</v>
      </c>
      <c r="I1868" s="26">
        <v>396671.3</v>
      </c>
      <c r="J1868" s="17">
        <v>5666.74</v>
      </c>
      <c r="K1868" s="31" t="s">
        <v>58</v>
      </c>
      <c r="L1868" s="15">
        <v>300</v>
      </c>
      <c r="M1868" s="35">
        <f t="shared" si="29"/>
        <v>27615</v>
      </c>
      <c r="N1868" s="32" t="s">
        <v>20</v>
      </c>
    </row>
    <row r="1869" s="6" customFormat="1" customHeight="1" spans="1:14">
      <c r="A1869" s="14">
        <v>1865</v>
      </c>
      <c r="B1869" s="15">
        <v>1613708</v>
      </c>
      <c r="C1869" s="15" t="s">
        <v>3407</v>
      </c>
      <c r="D1869" s="15" t="s">
        <v>2745</v>
      </c>
      <c r="E1869" s="16" t="s">
        <v>710</v>
      </c>
      <c r="F1869" s="15" t="s">
        <v>2554</v>
      </c>
      <c r="G1869" s="17">
        <v>90.95</v>
      </c>
      <c r="H1869" s="17">
        <v>393814</v>
      </c>
      <c r="I1869" s="26">
        <v>392038.2</v>
      </c>
      <c r="J1869" s="17">
        <v>7467.39</v>
      </c>
      <c r="K1869" s="31"/>
      <c r="L1869" s="15">
        <v>150</v>
      </c>
      <c r="M1869" s="35">
        <f t="shared" si="29"/>
        <v>13642.5</v>
      </c>
      <c r="N1869" s="32" t="s">
        <v>20</v>
      </c>
    </row>
    <row r="1870" s="6" customFormat="1" customHeight="1" spans="1:14">
      <c r="A1870" s="14">
        <v>1866</v>
      </c>
      <c r="B1870" s="15">
        <v>1613710</v>
      </c>
      <c r="C1870" s="15" t="s">
        <v>3408</v>
      </c>
      <c r="D1870" s="15" t="s">
        <v>2745</v>
      </c>
      <c r="E1870" s="16" t="s">
        <v>901</v>
      </c>
      <c r="F1870" s="15" t="s">
        <v>106</v>
      </c>
      <c r="G1870" s="17">
        <v>102.64</v>
      </c>
      <c r="H1870" s="17">
        <v>477276</v>
      </c>
      <c r="I1870" s="26">
        <v>476020.5</v>
      </c>
      <c r="J1870" s="17">
        <v>6800.3</v>
      </c>
      <c r="K1870" s="31"/>
      <c r="L1870" s="15">
        <v>150</v>
      </c>
      <c r="M1870" s="35">
        <f t="shared" si="29"/>
        <v>15396</v>
      </c>
      <c r="N1870" s="32" t="s">
        <v>20</v>
      </c>
    </row>
    <row r="1871" s="6" customFormat="1" customHeight="1" spans="1:14">
      <c r="A1871" s="14">
        <v>1867</v>
      </c>
      <c r="B1871" s="15">
        <v>1613722</v>
      </c>
      <c r="C1871" s="15" t="s">
        <v>3409</v>
      </c>
      <c r="D1871" s="15" t="s">
        <v>2745</v>
      </c>
      <c r="E1871" s="16" t="s">
        <v>492</v>
      </c>
      <c r="F1871" s="15" t="s">
        <v>1608</v>
      </c>
      <c r="G1871" s="17">
        <v>92.09</v>
      </c>
      <c r="H1871" s="17">
        <v>417168</v>
      </c>
      <c r="I1871" s="26">
        <v>414676.2</v>
      </c>
      <c r="J1871" s="17">
        <v>7898.59</v>
      </c>
      <c r="K1871" s="31" t="s">
        <v>79</v>
      </c>
      <c r="L1871" s="15">
        <v>300</v>
      </c>
      <c r="M1871" s="35">
        <f t="shared" si="29"/>
        <v>27627</v>
      </c>
      <c r="N1871" s="32" t="s">
        <v>20</v>
      </c>
    </row>
    <row r="1872" s="6" customFormat="1" customHeight="1" spans="1:14">
      <c r="A1872" s="14">
        <v>1868</v>
      </c>
      <c r="B1872" s="15">
        <v>1613723</v>
      </c>
      <c r="C1872" s="15" t="s">
        <v>3410</v>
      </c>
      <c r="D1872" s="15" t="s">
        <v>2745</v>
      </c>
      <c r="E1872" s="16" t="s">
        <v>458</v>
      </c>
      <c r="F1872" s="15" t="s">
        <v>3411</v>
      </c>
      <c r="G1872" s="17">
        <v>92.09</v>
      </c>
      <c r="H1872" s="17">
        <v>421772</v>
      </c>
      <c r="I1872" s="26">
        <v>419253.2</v>
      </c>
      <c r="J1872" s="17">
        <v>5989.33</v>
      </c>
      <c r="K1872" s="31" t="s">
        <v>48</v>
      </c>
      <c r="L1872" s="15">
        <v>300</v>
      </c>
      <c r="M1872" s="35">
        <f t="shared" si="29"/>
        <v>27627</v>
      </c>
      <c r="N1872" s="32" t="s">
        <v>20</v>
      </c>
    </row>
    <row r="1873" s="6" customFormat="1" customHeight="1" spans="1:14">
      <c r="A1873" s="14">
        <v>1869</v>
      </c>
      <c r="B1873" s="15">
        <v>1613724</v>
      </c>
      <c r="C1873" s="15" t="s">
        <v>3412</v>
      </c>
      <c r="D1873" s="15" t="s">
        <v>2745</v>
      </c>
      <c r="E1873" s="16" t="s">
        <v>1795</v>
      </c>
      <c r="F1873" s="15" t="s">
        <v>68</v>
      </c>
      <c r="G1873" s="17">
        <v>144.95</v>
      </c>
      <c r="H1873" s="17">
        <v>634881</v>
      </c>
      <c r="I1873" s="26">
        <v>632296.8</v>
      </c>
      <c r="J1873" s="17">
        <v>9032.81</v>
      </c>
      <c r="K1873" s="31"/>
      <c r="L1873" s="15">
        <v>150</v>
      </c>
      <c r="M1873" s="35">
        <f t="shared" si="29"/>
        <v>21742.5</v>
      </c>
      <c r="N1873" s="32" t="s">
        <v>20</v>
      </c>
    </row>
    <row r="1874" s="6" customFormat="1" customHeight="1" spans="1:14">
      <c r="A1874" s="14">
        <v>1870</v>
      </c>
      <c r="B1874" s="15">
        <v>1613747</v>
      </c>
      <c r="C1874" s="15" t="s">
        <v>3413</v>
      </c>
      <c r="D1874" s="15" t="s">
        <v>2745</v>
      </c>
      <c r="E1874" s="16" t="s">
        <v>42</v>
      </c>
      <c r="F1874" s="15" t="s">
        <v>355</v>
      </c>
      <c r="G1874" s="17">
        <v>120.83</v>
      </c>
      <c r="H1874" s="17">
        <v>523194</v>
      </c>
      <c r="I1874" s="26">
        <v>520076.3</v>
      </c>
      <c r="J1874" s="17">
        <v>9906.21</v>
      </c>
      <c r="K1874" s="31" t="s">
        <v>58</v>
      </c>
      <c r="L1874" s="15">
        <v>300</v>
      </c>
      <c r="M1874" s="35">
        <f t="shared" si="29"/>
        <v>36249</v>
      </c>
      <c r="N1874" s="32" t="s">
        <v>20</v>
      </c>
    </row>
    <row r="1875" s="6" customFormat="1" customHeight="1" spans="1:14">
      <c r="A1875" s="14">
        <v>1871</v>
      </c>
      <c r="B1875" s="15">
        <v>1613780</v>
      </c>
      <c r="C1875" s="15" t="s">
        <v>3414</v>
      </c>
      <c r="D1875" s="15" t="s">
        <v>2745</v>
      </c>
      <c r="E1875" s="16" t="s">
        <v>628</v>
      </c>
      <c r="F1875" s="15" t="s">
        <v>512</v>
      </c>
      <c r="G1875" s="17">
        <v>121.36</v>
      </c>
      <c r="H1875" s="17">
        <v>502430</v>
      </c>
      <c r="I1875" s="26">
        <v>511290</v>
      </c>
      <c r="J1875" s="17">
        <v>7304.15</v>
      </c>
      <c r="K1875" s="31" t="s">
        <v>58</v>
      </c>
      <c r="L1875" s="15">
        <v>300</v>
      </c>
      <c r="M1875" s="35">
        <f t="shared" si="29"/>
        <v>36408</v>
      </c>
      <c r="N1875" s="32" t="s">
        <v>20</v>
      </c>
    </row>
    <row r="1876" s="6" customFormat="1" customHeight="1" spans="1:14">
      <c r="A1876" s="14">
        <v>1872</v>
      </c>
      <c r="B1876" s="15">
        <v>1613849</v>
      </c>
      <c r="C1876" s="15" t="s">
        <v>2784</v>
      </c>
      <c r="D1876" s="15" t="s">
        <v>2745</v>
      </c>
      <c r="E1876" s="16" t="s">
        <v>265</v>
      </c>
      <c r="F1876" s="15" t="s">
        <v>1862</v>
      </c>
      <c r="G1876" s="17">
        <v>137.79</v>
      </c>
      <c r="H1876" s="17">
        <v>607654</v>
      </c>
      <c r="I1876" s="26">
        <v>604258.2</v>
      </c>
      <c r="J1876" s="17">
        <v>11509.68</v>
      </c>
      <c r="K1876" s="31"/>
      <c r="L1876" s="15">
        <v>150</v>
      </c>
      <c r="M1876" s="35">
        <f t="shared" si="29"/>
        <v>20668.5</v>
      </c>
      <c r="N1876" s="32" t="s">
        <v>20</v>
      </c>
    </row>
    <row r="1877" s="6" customFormat="1" customHeight="1" spans="1:14">
      <c r="A1877" s="14">
        <v>1873</v>
      </c>
      <c r="B1877" s="15">
        <v>1613863</v>
      </c>
      <c r="C1877" s="15" t="s">
        <v>3415</v>
      </c>
      <c r="D1877" s="15" t="s">
        <v>2745</v>
      </c>
      <c r="E1877" s="16" t="s">
        <v>1629</v>
      </c>
      <c r="F1877" s="15" t="s">
        <v>2811</v>
      </c>
      <c r="G1877" s="17">
        <v>144.37</v>
      </c>
      <c r="H1877" s="17">
        <v>593361</v>
      </c>
      <c r="I1877" s="26">
        <v>592251</v>
      </c>
      <c r="J1877" s="17">
        <v>8460.73</v>
      </c>
      <c r="K1877" s="31"/>
      <c r="L1877" s="15">
        <v>150</v>
      </c>
      <c r="M1877" s="35">
        <f t="shared" si="29"/>
        <v>21655.5</v>
      </c>
      <c r="N1877" s="32" t="s">
        <v>20</v>
      </c>
    </row>
    <row r="1878" s="6" customFormat="1" customHeight="1" spans="1:14">
      <c r="A1878" s="14">
        <v>1874</v>
      </c>
      <c r="B1878" s="15">
        <v>1613888</v>
      </c>
      <c r="C1878" s="15" t="s">
        <v>3416</v>
      </c>
      <c r="D1878" s="15" t="s">
        <v>2745</v>
      </c>
      <c r="E1878" s="16" t="s">
        <v>871</v>
      </c>
      <c r="F1878" s="15" t="s">
        <v>1156</v>
      </c>
      <c r="G1878" s="17">
        <v>102.64</v>
      </c>
      <c r="H1878" s="17">
        <v>421850</v>
      </c>
      <c r="I1878" s="26">
        <v>420740.7</v>
      </c>
      <c r="J1878" s="17">
        <v>6010.58</v>
      </c>
      <c r="K1878" s="31" t="s">
        <v>48</v>
      </c>
      <c r="L1878" s="15">
        <v>300</v>
      </c>
      <c r="M1878" s="35">
        <f t="shared" si="29"/>
        <v>30792</v>
      </c>
      <c r="N1878" s="32" t="s">
        <v>20</v>
      </c>
    </row>
    <row r="1879" s="6" customFormat="1" customHeight="1" spans="1:14">
      <c r="A1879" s="14">
        <v>1875</v>
      </c>
      <c r="B1879" s="15">
        <v>1613898</v>
      </c>
      <c r="C1879" s="15" t="s">
        <v>3417</v>
      </c>
      <c r="D1879" s="15" t="s">
        <v>2745</v>
      </c>
      <c r="E1879" s="16" t="s">
        <v>3418</v>
      </c>
      <c r="F1879" s="15" t="s">
        <v>1862</v>
      </c>
      <c r="G1879" s="17">
        <v>144.95</v>
      </c>
      <c r="H1879" s="17">
        <v>604442</v>
      </c>
      <c r="I1879" s="26">
        <v>601981.2</v>
      </c>
      <c r="J1879" s="17">
        <v>11466.31</v>
      </c>
      <c r="K1879" s="31" t="s">
        <v>201</v>
      </c>
      <c r="L1879" s="15">
        <v>300</v>
      </c>
      <c r="M1879" s="35">
        <f t="shared" si="29"/>
        <v>43485</v>
      </c>
      <c r="N1879" s="32" t="s">
        <v>20</v>
      </c>
    </row>
    <row r="1880" s="6" customFormat="1" customHeight="1" spans="1:14">
      <c r="A1880" s="14">
        <v>1876</v>
      </c>
      <c r="B1880" s="15">
        <v>1613902</v>
      </c>
      <c r="C1880" s="15" t="s">
        <v>28</v>
      </c>
      <c r="D1880" s="15" t="s">
        <v>2745</v>
      </c>
      <c r="E1880" s="16" t="s">
        <v>614</v>
      </c>
      <c r="F1880" s="15" t="s">
        <v>2894</v>
      </c>
      <c r="G1880" s="17">
        <v>120.83</v>
      </c>
      <c r="H1880" s="17">
        <v>523194</v>
      </c>
      <c r="I1880" s="26">
        <v>520076.3</v>
      </c>
      <c r="J1880" s="17">
        <v>7429.66</v>
      </c>
      <c r="K1880" s="31"/>
      <c r="L1880" s="15">
        <v>150</v>
      </c>
      <c r="M1880" s="35">
        <f t="shared" si="29"/>
        <v>18124.5</v>
      </c>
      <c r="N1880" s="32" t="s">
        <v>20</v>
      </c>
    </row>
    <row r="1881" s="7" customFormat="1" customHeight="1" spans="1:14">
      <c r="A1881" s="14">
        <v>1877</v>
      </c>
      <c r="B1881" s="15">
        <v>1604916</v>
      </c>
      <c r="C1881" s="15" t="s">
        <v>3419</v>
      </c>
      <c r="D1881" s="15" t="s">
        <v>55</v>
      </c>
      <c r="E1881" s="15" t="s">
        <v>2434</v>
      </c>
      <c r="F1881" s="15" t="s">
        <v>3420</v>
      </c>
      <c r="G1881" s="15">
        <v>132</v>
      </c>
      <c r="H1881" s="17">
        <v>500000</v>
      </c>
      <c r="I1881" s="15">
        <v>510189</v>
      </c>
      <c r="J1881" s="17">
        <v>7288.41</v>
      </c>
      <c r="K1881" s="15" t="s">
        <v>58</v>
      </c>
      <c r="L1881" s="15">
        <v>300</v>
      </c>
      <c r="M1881" s="35">
        <f t="shared" si="29"/>
        <v>39600</v>
      </c>
      <c r="N1881" s="32" t="s">
        <v>20</v>
      </c>
    </row>
    <row r="1882" s="6" customFormat="1" customHeight="1" spans="1:14">
      <c r="A1882" s="14">
        <v>1878</v>
      </c>
      <c r="B1882" s="15">
        <v>1614034</v>
      </c>
      <c r="C1882" s="15" t="s">
        <v>3421</v>
      </c>
      <c r="D1882" s="15" t="s">
        <v>2745</v>
      </c>
      <c r="E1882" s="16" t="s">
        <v>3422</v>
      </c>
      <c r="F1882" s="15" t="s">
        <v>2811</v>
      </c>
      <c r="G1882" s="17">
        <v>144.37</v>
      </c>
      <c r="H1882" s="17">
        <v>641003</v>
      </c>
      <c r="I1882" s="26">
        <v>639804</v>
      </c>
      <c r="J1882" s="17">
        <v>9140.06</v>
      </c>
      <c r="K1882" s="31" t="s">
        <v>58</v>
      </c>
      <c r="L1882" s="15">
        <v>300</v>
      </c>
      <c r="M1882" s="35">
        <f t="shared" si="29"/>
        <v>43311</v>
      </c>
      <c r="N1882" s="32" t="s">
        <v>20</v>
      </c>
    </row>
    <row r="1883" s="6" customFormat="1" customHeight="1" spans="1:14">
      <c r="A1883" s="14">
        <v>1879</v>
      </c>
      <c r="B1883" s="15">
        <v>1614173</v>
      </c>
      <c r="C1883" s="15" t="s">
        <v>3423</v>
      </c>
      <c r="D1883" s="15" t="s">
        <v>2745</v>
      </c>
      <c r="E1883" s="16" t="s">
        <v>931</v>
      </c>
      <c r="F1883" s="15" t="s">
        <v>3424</v>
      </c>
      <c r="G1883" s="17">
        <v>102.64</v>
      </c>
      <c r="H1883" s="17">
        <v>492672</v>
      </c>
      <c r="I1883" s="26">
        <v>491376</v>
      </c>
      <c r="J1883" s="17">
        <v>7019.65</v>
      </c>
      <c r="K1883" s="31"/>
      <c r="L1883" s="15">
        <v>150</v>
      </c>
      <c r="M1883" s="35">
        <f t="shared" si="29"/>
        <v>15396</v>
      </c>
      <c r="N1883" s="32" t="s">
        <v>20</v>
      </c>
    </row>
    <row r="1884" s="6" customFormat="1" customHeight="1" spans="1:14">
      <c r="A1884" s="14">
        <v>1880</v>
      </c>
      <c r="B1884" s="15">
        <v>1614189</v>
      </c>
      <c r="C1884" s="15" t="s">
        <v>3425</v>
      </c>
      <c r="D1884" s="15" t="s">
        <v>2745</v>
      </c>
      <c r="E1884" s="16" t="s">
        <v>1591</v>
      </c>
      <c r="F1884" s="15" t="s">
        <v>1856</v>
      </c>
      <c r="G1884" s="17">
        <v>144.37</v>
      </c>
      <c r="H1884" s="17">
        <v>619347</v>
      </c>
      <c r="I1884" s="26">
        <v>618189</v>
      </c>
      <c r="J1884" s="17">
        <v>8831.27</v>
      </c>
      <c r="K1884" s="31"/>
      <c r="L1884" s="15">
        <v>150</v>
      </c>
      <c r="M1884" s="35">
        <f t="shared" si="29"/>
        <v>21655.5</v>
      </c>
      <c r="N1884" s="32" t="s">
        <v>20</v>
      </c>
    </row>
    <row r="1885" s="6" customFormat="1" customHeight="1" spans="1:14">
      <c r="A1885" s="14">
        <v>1881</v>
      </c>
      <c r="B1885" s="15">
        <v>1614509</v>
      </c>
      <c r="C1885" s="15" t="s">
        <v>3426</v>
      </c>
      <c r="D1885" s="15" t="s">
        <v>2745</v>
      </c>
      <c r="E1885" s="16" t="s">
        <v>398</v>
      </c>
      <c r="F1885" s="15" t="s">
        <v>2793</v>
      </c>
      <c r="G1885" s="17">
        <v>102.64</v>
      </c>
      <c r="H1885" s="17">
        <v>443405</v>
      </c>
      <c r="I1885" s="26">
        <v>442238.4</v>
      </c>
      <c r="J1885" s="17">
        <v>6317.69</v>
      </c>
      <c r="K1885" s="31"/>
      <c r="L1885" s="15">
        <v>150</v>
      </c>
      <c r="M1885" s="35">
        <f t="shared" si="29"/>
        <v>15396</v>
      </c>
      <c r="N1885" s="32" t="s">
        <v>20</v>
      </c>
    </row>
    <row r="1886" s="6" customFormat="1" customHeight="1" spans="1:14">
      <c r="A1886" s="14">
        <v>1882</v>
      </c>
      <c r="B1886" s="15">
        <v>1614549</v>
      </c>
      <c r="C1886" s="15" t="s">
        <v>3427</v>
      </c>
      <c r="D1886" s="15" t="s">
        <v>2745</v>
      </c>
      <c r="E1886" s="16" t="s">
        <v>1838</v>
      </c>
      <c r="F1886" s="15" t="s">
        <v>1682</v>
      </c>
      <c r="G1886" s="17">
        <v>137.79</v>
      </c>
      <c r="H1886" s="17">
        <v>636590</v>
      </c>
      <c r="I1886" s="26">
        <v>633032.4</v>
      </c>
      <c r="J1886" s="17">
        <v>12057.76</v>
      </c>
      <c r="K1886" s="31"/>
      <c r="L1886" s="15">
        <v>150</v>
      </c>
      <c r="M1886" s="35">
        <f t="shared" si="29"/>
        <v>20668.5</v>
      </c>
      <c r="N1886" s="32" t="s">
        <v>20</v>
      </c>
    </row>
    <row r="1887" s="6" customFormat="1" customHeight="1" spans="1:14">
      <c r="A1887" s="14">
        <v>1883</v>
      </c>
      <c r="B1887" s="15">
        <v>1614811</v>
      </c>
      <c r="C1887" s="15" t="s">
        <v>2506</v>
      </c>
      <c r="D1887" s="15" t="s">
        <v>2745</v>
      </c>
      <c r="E1887" s="16" t="s">
        <v>507</v>
      </c>
      <c r="F1887" s="15" t="s">
        <v>355</v>
      </c>
      <c r="G1887" s="17">
        <v>120.83</v>
      </c>
      <c r="H1887" s="17">
        <v>541318</v>
      </c>
      <c r="I1887" s="26">
        <v>538092.8</v>
      </c>
      <c r="J1887" s="17">
        <v>7687.04</v>
      </c>
      <c r="K1887" s="31"/>
      <c r="L1887" s="15">
        <v>150</v>
      </c>
      <c r="M1887" s="35">
        <f t="shared" si="29"/>
        <v>18124.5</v>
      </c>
      <c r="N1887" s="32" t="s">
        <v>20</v>
      </c>
    </row>
    <row r="1888" s="6" customFormat="1" customHeight="1" spans="1:14">
      <c r="A1888" s="14">
        <v>1884</v>
      </c>
      <c r="B1888" s="15">
        <v>1614889</v>
      </c>
      <c r="C1888" s="15" t="s">
        <v>3428</v>
      </c>
      <c r="D1888" s="15" t="s">
        <v>2745</v>
      </c>
      <c r="E1888" s="16" t="s">
        <v>1503</v>
      </c>
      <c r="F1888" s="15" t="s">
        <v>1682</v>
      </c>
      <c r="G1888" s="17">
        <v>137.79</v>
      </c>
      <c r="H1888" s="17">
        <v>640724</v>
      </c>
      <c r="I1888" s="26">
        <v>637143</v>
      </c>
      <c r="J1888" s="17">
        <v>9102.05</v>
      </c>
      <c r="K1888" s="31"/>
      <c r="L1888" s="15">
        <v>150</v>
      </c>
      <c r="M1888" s="35">
        <f t="shared" si="29"/>
        <v>20668.5</v>
      </c>
      <c r="N1888" s="32" t="s">
        <v>20</v>
      </c>
    </row>
    <row r="1889" s="6" customFormat="1" customHeight="1" spans="1:14">
      <c r="A1889" s="14">
        <v>1885</v>
      </c>
      <c r="B1889" s="15">
        <v>1614921</v>
      </c>
      <c r="C1889" s="15" t="s">
        <v>3429</v>
      </c>
      <c r="D1889" s="15" t="s">
        <v>2745</v>
      </c>
      <c r="E1889" s="16" t="s">
        <v>111</v>
      </c>
      <c r="F1889" s="15" t="s">
        <v>556</v>
      </c>
      <c r="G1889" s="17">
        <v>236.64</v>
      </c>
      <c r="H1889" s="17">
        <v>1012819</v>
      </c>
      <c r="I1889" s="26">
        <v>997454</v>
      </c>
      <c r="J1889" s="17">
        <v>14249.35</v>
      </c>
      <c r="K1889" s="31" t="s">
        <v>79</v>
      </c>
      <c r="L1889" s="15">
        <v>300</v>
      </c>
      <c r="M1889" s="35">
        <f t="shared" si="29"/>
        <v>70992</v>
      </c>
      <c r="N1889" s="32" t="s">
        <v>20</v>
      </c>
    </row>
    <row r="1890" s="6" customFormat="1" customHeight="1" spans="1:14">
      <c r="A1890" s="14">
        <v>1886</v>
      </c>
      <c r="B1890" s="15">
        <v>1615032</v>
      </c>
      <c r="C1890" s="15" t="s">
        <v>3430</v>
      </c>
      <c r="D1890" s="15" t="s">
        <v>2745</v>
      </c>
      <c r="E1890" s="16" t="s">
        <v>3431</v>
      </c>
      <c r="F1890" s="15" t="s">
        <v>1569</v>
      </c>
      <c r="G1890" s="17">
        <v>89.93</v>
      </c>
      <c r="H1890" s="17">
        <v>385800</v>
      </c>
      <c r="I1890" s="26">
        <v>383526</v>
      </c>
      <c r="J1890" s="17">
        <v>3652.63</v>
      </c>
      <c r="K1890" s="31" t="s">
        <v>58</v>
      </c>
      <c r="L1890" s="15">
        <v>300</v>
      </c>
      <c r="M1890" s="35">
        <f t="shared" si="29"/>
        <v>26979</v>
      </c>
      <c r="N1890" s="32" t="s">
        <v>20</v>
      </c>
    </row>
    <row r="1891" s="6" customFormat="1" customHeight="1" spans="1:14">
      <c r="A1891" s="14">
        <v>1887</v>
      </c>
      <c r="B1891" s="15">
        <v>1615111</v>
      </c>
      <c r="C1891" s="15" t="s">
        <v>3432</v>
      </c>
      <c r="D1891" s="15" t="s">
        <v>2745</v>
      </c>
      <c r="E1891" s="16" t="s">
        <v>434</v>
      </c>
      <c r="F1891" s="15" t="s">
        <v>3344</v>
      </c>
      <c r="G1891" s="17">
        <v>120.83</v>
      </c>
      <c r="H1891" s="17">
        <v>583609</v>
      </c>
      <c r="I1891" s="26">
        <v>580131.3</v>
      </c>
      <c r="J1891" s="17">
        <v>11050.12</v>
      </c>
      <c r="K1891" s="31"/>
      <c r="L1891" s="15">
        <v>150</v>
      </c>
      <c r="M1891" s="35">
        <f t="shared" si="29"/>
        <v>18124.5</v>
      </c>
      <c r="N1891" s="32" t="s">
        <v>20</v>
      </c>
    </row>
    <row r="1892" s="6" customFormat="1" customHeight="1" spans="1:14">
      <c r="A1892" s="14">
        <v>1888</v>
      </c>
      <c r="B1892" s="15">
        <v>1615134</v>
      </c>
      <c r="C1892" s="15" t="s">
        <v>3433</v>
      </c>
      <c r="D1892" s="15" t="s">
        <v>2745</v>
      </c>
      <c r="E1892" s="16" t="s">
        <v>3434</v>
      </c>
      <c r="F1892" s="15" t="s">
        <v>149</v>
      </c>
      <c r="G1892" s="17">
        <v>121.36</v>
      </c>
      <c r="H1892" s="17">
        <v>549761</v>
      </c>
      <c r="I1892" s="26">
        <v>559455</v>
      </c>
      <c r="J1892" s="17">
        <v>7992.22</v>
      </c>
      <c r="K1892" s="31" t="s">
        <v>58</v>
      </c>
      <c r="L1892" s="15">
        <v>300</v>
      </c>
      <c r="M1892" s="35">
        <f t="shared" si="29"/>
        <v>36408</v>
      </c>
      <c r="N1892" s="32" t="s">
        <v>20</v>
      </c>
    </row>
    <row r="1893" s="6" customFormat="1" customHeight="1" spans="1:14">
      <c r="A1893" s="14">
        <v>1889</v>
      </c>
      <c r="B1893" s="15">
        <v>1615164</v>
      </c>
      <c r="C1893" s="15" t="s">
        <v>3435</v>
      </c>
      <c r="D1893" s="15" t="s">
        <v>2745</v>
      </c>
      <c r="E1893" s="16" t="s">
        <v>2366</v>
      </c>
      <c r="F1893" s="15" t="s">
        <v>1249</v>
      </c>
      <c r="G1893" s="17">
        <v>144.37</v>
      </c>
      <c r="H1893" s="17">
        <v>641003</v>
      </c>
      <c r="I1893" s="26">
        <v>639537.6</v>
      </c>
      <c r="J1893" s="17">
        <v>9136.25</v>
      </c>
      <c r="K1893" s="31" t="s">
        <v>48</v>
      </c>
      <c r="L1893" s="15">
        <v>300</v>
      </c>
      <c r="M1893" s="35">
        <f t="shared" si="29"/>
        <v>43311</v>
      </c>
      <c r="N1893" s="32" t="s">
        <v>20</v>
      </c>
    </row>
    <row r="1894" s="6" customFormat="1" customHeight="1" spans="1:14">
      <c r="A1894" s="14">
        <v>1890</v>
      </c>
      <c r="B1894" s="15">
        <v>1615318</v>
      </c>
      <c r="C1894" s="15" t="s">
        <v>2885</v>
      </c>
      <c r="D1894" s="15" t="s">
        <v>2745</v>
      </c>
      <c r="E1894" s="16" t="s">
        <v>363</v>
      </c>
      <c r="F1894" s="15" t="s">
        <v>2945</v>
      </c>
      <c r="G1894" s="17">
        <v>120.83</v>
      </c>
      <c r="H1894" s="17">
        <v>571526</v>
      </c>
      <c r="I1894" s="26">
        <v>568120.3</v>
      </c>
      <c r="J1894" s="17">
        <v>8116.01</v>
      </c>
      <c r="K1894" s="31" t="s">
        <v>58</v>
      </c>
      <c r="L1894" s="15">
        <v>300</v>
      </c>
      <c r="M1894" s="35">
        <f t="shared" si="29"/>
        <v>36249</v>
      </c>
      <c r="N1894" s="32" t="s">
        <v>20</v>
      </c>
    </row>
    <row r="1895" s="6" customFormat="1" customHeight="1" spans="1:14">
      <c r="A1895" s="14">
        <v>1891</v>
      </c>
      <c r="B1895" s="15">
        <v>1615621</v>
      </c>
      <c r="C1895" s="15" t="s">
        <v>3436</v>
      </c>
      <c r="D1895" s="15" t="s">
        <v>2745</v>
      </c>
      <c r="E1895" s="16" t="s">
        <v>3437</v>
      </c>
      <c r="F1895" s="15" t="s">
        <v>2811</v>
      </c>
      <c r="G1895" s="17">
        <v>144.37</v>
      </c>
      <c r="H1895" s="17">
        <v>645334</v>
      </c>
      <c r="I1895" s="26">
        <v>644127</v>
      </c>
      <c r="J1895" s="17">
        <v>9201.81</v>
      </c>
      <c r="K1895" s="31"/>
      <c r="L1895" s="15">
        <v>150</v>
      </c>
      <c r="M1895" s="35">
        <f t="shared" si="29"/>
        <v>21655.5</v>
      </c>
      <c r="N1895" s="32" t="s">
        <v>20</v>
      </c>
    </row>
    <row r="1896" s="6" customFormat="1" customHeight="1" spans="1:14">
      <c r="A1896" s="14">
        <v>1892</v>
      </c>
      <c r="B1896" s="15">
        <v>1615622</v>
      </c>
      <c r="C1896" s="15" t="s">
        <v>3438</v>
      </c>
      <c r="D1896" s="15" t="s">
        <v>2745</v>
      </c>
      <c r="E1896" s="16" t="s">
        <v>2163</v>
      </c>
      <c r="F1896" s="15" t="s">
        <v>1841</v>
      </c>
      <c r="G1896" s="17">
        <v>144.37</v>
      </c>
      <c r="H1896" s="17">
        <v>649665</v>
      </c>
      <c r="I1896" s="26">
        <v>648450</v>
      </c>
      <c r="J1896" s="17">
        <v>9263.57</v>
      </c>
      <c r="K1896" s="31" t="s">
        <v>58</v>
      </c>
      <c r="L1896" s="15">
        <v>300</v>
      </c>
      <c r="M1896" s="35">
        <f t="shared" si="29"/>
        <v>43311</v>
      </c>
      <c r="N1896" s="32" t="s">
        <v>20</v>
      </c>
    </row>
    <row r="1897" s="6" customFormat="1" customHeight="1" spans="1:14">
      <c r="A1897" s="14">
        <v>1893</v>
      </c>
      <c r="B1897" s="15">
        <v>1615658</v>
      </c>
      <c r="C1897" s="15" t="s">
        <v>3439</v>
      </c>
      <c r="D1897" s="15" t="s">
        <v>2745</v>
      </c>
      <c r="E1897" s="16" t="s">
        <v>678</v>
      </c>
      <c r="F1897" s="15" t="s">
        <v>3440</v>
      </c>
      <c r="G1897" s="17">
        <v>92.05</v>
      </c>
      <c r="H1897" s="17">
        <v>407782</v>
      </c>
      <c r="I1897" s="26">
        <v>405832.3</v>
      </c>
      <c r="J1897" s="17">
        <v>5797.61</v>
      </c>
      <c r="K1897" s="31"/>
      <c r="L1897" s="15">
        <v>150</v>
      </c>
      <c r="M1897" s="35">
        <f t="shared" si="29"/>
        <v>13807.5</v>
      </c>
      <c r="N1897" s="32" t="s">
        <v>20</v>
      </c>
    </row>
    <row r="1898" s="6" customFormat="1" customHeight="1" spans="1:14">
      <c r="A1898" s="14">
        <v>1894</v>
      </c>
      <c r="B1898" s="15">
        <v>1615682</v>
      </c>
      <c r="C1898" s="15" t="s">
        <v>3441</v>
      </c>
      <c r="D1898" s="15" t="s">
        <v>2745</v>
      </c>
      <c r="E1898" s="16" t="s">
        <v>2633</v>
      </c>
      <c r="F1898" s="15" t="s">
        <v>2811</v>
      </c>
      <c r="G1898" s="17">
        <v>137.24</v>
      </c>
      <c r="H1898" s="17">
        <v>617580</v>
      </c>
      <c r="I1898" s="26">
        <v>615510</v>
      </c>
      <c r="J1898" s="17">
        <v>11724</v>
      </c>
      <c r="K1898" s="31"/>
      <c r="L1898" s="15">
        <v>150</v>
      </c>
      <c r="M1898" s="35">
        <f t="shared" si="29"/>
        <v>20586</v>
      </c>
      <c r="N1898" s="32" t="s">
        <v>20</v>
      </c>
    </row>
    <row r="1899" s="7" customFormat="1" customHeight="1" spans="1:14">
      <c r="A1899" s="14">
        <v>1895</v>
      </c>
      <c r="B1899" s="15">
        <v>1610844</v>
      </c>
      <c r="C1899" s="15" t="s">
        <v>3442</v>
      </c>
      <c r="D1899" s="15" t="s">
        <v>1492</v>
      </c>
      <c r="E1899" s="16" t="s">
        <v>3443</v>
      </c>
      <c r="F1899" s="15" t="s">
        <v>2160</v>
      </c>
      <c r="G1899" s="17">
        <v>93.67</v>
      </c>
      <c r="H1899" s="17">
        <v>350000</v>
      </c>
      <c r="I1899" s="26">
        <v>349514</v>
      </c>
      <c r="J1899" s="17">
        <v>4993.06</v>
      </c>
      <c r="K1899" s="31"/>
      <c r="L1899" s="15">
        <v>150</v>
      </c>
      <c r="M1899" s="35">
        <f t="shared" si="29"/>
        <v>14050.5</v>
      </c>
      <c r="N1899" s="32" t="s">
        <v>20</v>
      </c>
    </row>
    <row r="1900" s="6" customFormat="1" customHeight="1" spans="1:14">
      <c r="A1900" s="14">
        <v>1896</v>
      </c>
      <c r="B1900" s="15">
        <v>1615751</v>
      </c>
      <c r="C1900" s="15" t="s">
        <v>3444</v>
      </c>
      <c r="D1900" s="15" t="s">
        <v>2745</v>
      </c>
      <c r="E1900" s="16" t="s">
        <v>1246</v>
      </c>
      <c r="F1900" s="15" t="s">
        <v>1212</v>
      </c>
      <c r="G1900" s="17">
        <v>137.24</v>
      </c>
      <c r="H1900" s="17">
        <v>646400</v>
      </c>
      <c r="I1900" s="26">
        <v>644233.8</v>
      </c>
      <c r="J1900" s="17">
        <v>9203.34</v>
      </c>
      <c r="K1900" s="31"/>
      <c r="L1900" s="15">
        <v>150</v>
      </c>
      <c r="M1900" s="35">
        <f t="shared" si="29"/>
        <v>20586</v>
      </c>
      <c r="N1900" s="32" t="s">
        <v>20</v>
      </c>
    </row>
    <row r="1901" s="6" customFormat="1" customHeight="1" spans="1:14">
      <c r="A1901" s="14">
        <v>1897</v>
      </c>
      <c r="B1901" s="15">
        <v>1615752</v>
      </c>
      <c r="C1901" s="15" t="s">
        <v>3445</v>
      </c>
      <c r="D1901" s="15" t="s">
        <v>2745</v>
      </c>
      <c r="E1901" s="16" t="s">
        <v>23</v>
      </c>
      <c r="F1901" s="15" t="s">
        <v>1212</v>
      </c>
      <c r="G1901" s="17">
        <v>120.78</v>
      </c>
      <c r="H1901" s="17">
        <v>583367</v>
      </c>
      <c r="I1901" s="26">
        <v>580566</v>
      </c>
      <c r="J1901" s="17">
        <v>8293.8</v>
      </c>
      <c r="K1901" s="31" t="s">
        <v>58</v>
      </c>
      <c r="L1901" s="15">
        <v>300</v>
      </c>
      <c r="M1901" s="35">
        <f t="shared" si="29"/>
        <v>36234</v>
      </c>
      <c r="N1901" s="32" t="s">
        <v>20</v>
      </c>
    </row>
    <row r="1902" s="6" customFormat="1" customHeight="1" spans="1:14">
      <c r="A1902" s="14">
        <v>1898</v>
      </c>
      <c r="B1902" s="15">
        <v>1615868</v>
      </c>
      <c r="C1902" s="15" t="s">
        <v>3446</v>
      </c>
      <c r="D1902" s="15" t="s">
        <v>2745</v>
      </c>
      <c r="E1902" s="16" t="s">
        <v>1526</v>
      </c>
      <c r="F1902" s="15" t="s">
        <v>556</v>
      </c>
      <c r="G1902" s="17">
        <v>144.37</v>
      </c>
      <c r="H1902" s="17">
        <v>658327</v>
      </c>
      <c r="I1902" s="26">
        <v>656822.4</v>
      </c>
      <c r="J1902" s="17">
        <v>25021.81</v>
      </c>
      <c r="K1902" s="31"/>
      <c r="L1902" s="15">
        <v>150</v>
      </c>
      <c r="M1902" s="35">
        <f t="shared" si="29"/>
        <v>21655.5</v>
      </c>
      <c r="N1902" s="32" t="s">
        <v>20</v>
      </c>
    </row>
    <row r="1903" s="6" customFormat="1" customHeight="1" spans="1:14">
      <c r="A1903" s="14">
        <v>1899</v>
      </c>
      <c r="B1903" s="15">
        <v>1615926</v>
      </c>
      <c r="C1903" s="15" t="s">
        <v>3447</v>
      </c>
      <c r="D1903" s="15" t="s">
        <v>2745</v>
      </c>
      <c r="E1903" s="16" t="s">
        <v>2450</v>
      </c>
      <c r="F1903" s="15" t="s">
        <v>57</v>
      </c>
      <c r="G1903" s="17">
        <v>92.05</v>
      </c>
      <c r="H1903" s="17">
        <v>439999</v>
      </c>
      <c r="I1903" s="26">
        <v>437656.8</v>
      </c>
      <c r="J1903" s="17">
        <v>6252.24</v>
      </c>
      <c r="K1903" s="31"/>
      <c r="L1903" s="15">
        <v>150</v>
      </c>
      <c r="M1903" s="35">
        <f t="shared" si="29"/>
        <v>13807.5</v>
      </c>
      <c r="N1903" s="32" t="s">
        <v>20</v>
      </c>
    </row>
    <row r="1904" s="6" customFormat="1" customHeight="1" spans="1:14">
      <c r="A1904" s="14">
        <v>1900</v>
      </c>
      <c r="B1904" s="15">
        <v>1615927</v>
      </c>
      <c r="C1904" s="15" t="s">
        <v>3448</v>
      </c>
      <c r="D1904" s="15" t="s">
        <v>2745</v>
      </c>
      <c r="E1904" s="16" t="s">
        <v>1909</v>
      </c>
      <c r="F1904" s="15" t="s">
        <v>1249</v>
      </c>
      <c r="G1904" s="17">
        <v>120.78</v>
      </c>
      <c r="H1904" s="17">
        <v>577328</v>
      </c>
      <c r="I1904" s="26">
        <v>574556</v>
      </c>
      <c r="J1904" s="17">
        <v>8207.95</v>
      </c>
      <c r="K1904" s="31"/>
      <c r="L1904" s="15">
        <v>150</v>
      </c>
      <c r="M1904" s="35">
        <f t="shared" si="29"/>
        <v>18117</v>
      </c>
      <c r="N1904" s="32" t="s">
        <v>20</v>
      </c>
    </row>
    <row r="1905" s="6" customFormat="1" customHeight="1" spans="1:14">
      <c r="A1905" s="14">
        <v>1901</v>
      </c>
      <c r="B1905" s="15">
        <v>1616084</v>
      </c>
      <c r="C1905" s="15" t="s">
        <v>3449</v>
      </c>
      <c r="D1905" s="15" t="s">
        <v>2745</v>
      </c>
      <c r="E1905" s="16" t="s">
        <v>3450</v>
      </c>
      <c r="F1905" s="15" t="s">
        <v>1091</v>
      </c>
      <c r="G1905" s="17">
        <v>144.95</v>
      </c>
      <c r="H1905" s="17">
        <v>591396</v>
      </c>
      <c r="I1905" s="26">
        <v>588988.8</v>
      </c>
      <c r="J1905" s="17">
        <v>8414.13</v>
      </c>
      <c r="K1905" s="31" t="s">
        <v>79</v>
      </c>
      <c r="L1905" s="15">
        <v>300</v>
      </c>
      <c r="M1905" s="35">
        <f t="shared" si="29"/>
        <v>43485</v>
      </c>
      <c r="N1905" s="32" t="s">
        <v>20</v>
      </c>
    </row>
    <row r="1906" s="6" customFormat="1" customHeight="1" spans="1:14">
      <c r="A1906" s="14">
        <v>1902</v>
      </c>
      <c r="B1906" s="15">
        <v>1616205</v>
      </c>
      <c r="C1906" s="15" t="s">
        <v>3451</v>
      </c>
      <c r="D1906" s="15" t="s">
        <v>2745</v>
      </c>
      <c r="E1906" s="16" t="s">
        <v>2732</v>
      </c>
      <c r="F1906" s="15" t="s">
        <v>2718</v>
      </c>
      <c r="G1906" s="17">
        <v>102.64</v>
      </c>
      <c r="H1906" s="17">
        <v>461880</v>
      </c>
      <c r="I1906" s="26">
        <v>460665</v>
      </c>
      <c r="J1906" s="17">
        <v>6580.93</v>
      </c>
      <c r="K1906" s="31"/>
      <c r="L1906" s="15">
        <v>150</v>
      </c>
      <c r="M1906" s="35">
        <f t="shared" si="29"/>
        <v>15396</v>
      </c>
      <c r="N1906" s="32" t="s">
        <v>20</v>
      </c>
    </row>
    <row r="1907" s="6" customFormat="1" customHeight="1" spans="1:14">
      <c r="A1907" s="14">
        <v>1903</v>
      </c>
      <c r="B1907" s="15">
        <v>1616217</v>
      </c>
      <c r="C1907" s="15" t="s">
        <v>3452</v>
      </c>
      <c r="D1907" s="15" t="s">
        <v>2745</v>
      </c>
      <c r="E1907" s="16" t="s">
        <v>732</v>
      </c>
      <c r="F1907" s="15" t="s">
        <v>106</v>
      </c>
      <c r="G1907" s="17">
        <v>102.64</v>
      </c>
      <c r="H1907" s="17">
        <v>424930</v>
      </c>
      <c r="I1907" s="26">
        <v>423811.8</v>
      </c>
      <c r="J1907" s="17">
        <v>6054.46</v>
      </c>
      <c r="K1907" s="31"/>
      <c r="L1907" s="15">
        <v>150</v>
      </c>
      <c r="M1907" s="35">
        <f t="shared" si="29"/>
        <v>15396</v>
      </c>
      <c r="N1907" s="32" t="s">
        <v>20</v>
      </c>
    </row>
    <row r="1908" s="6" customFormat="1" customHeight="1" spans="1:14">
      <c r="A1908" s="14">
        <v>1904</v>
      </c>
      <c r="B1908" s="15">
        <v>1616422</v>
      </c>
      <c r="C1908" s="15" t="s">
        <v>3453</v>
      </c>
      <c r="D1908" s="15" t="s">
        <v>2745</v>
      </c>
      <c r="E1908" s="16" t="s">
        <v>456</v>
      </c>
      <c r="F1908" s="15" t="s">
        <v>1456</v>
      </c>
      <c r="G1908" s="17">
        <v>120.78</v>
      </c>
      <c r="H1908" s="17">
        <v>583367</v>
      </c>
      <c r="I1908" s="26">
        <v>580566</v>
      </c>
      <c r="J1908" s="17">
        <v>8293.8</v>
      </c>
      <c r="K1908" s="31" t="s">
        <v>48</v>
      </c>
      <c r="L1908" s="15">
        <v>300</v>
      </c>
      <c r="M1908" s="35">
        <f t="shared" si="29"/>
        <v>36234</v>
      </c>
      <c r="N1908" s="32" t="s">
        <v>20</v>
      </c>
    </row>
    <row r="1909" s="6" customFormat="1" customHeight="1" spans="1:14">
      <c r="A1909" s="14">
        <v>1905</v>
      </c>
      <c r="B1909" s="15">
        <v>1616548</v>
      </c>
      <c r="C1909" s="15" t="s">
        <v>3454</v>
      </c>
      <c r="D1909" s="15" t="s">
        <v>2745</v>
      </c>
      <c r="E1909" s="16" t="s">
        <v>3455</v>
      </c>
      <c r="F1909" s="15" t="s">
        <v>2437</v>
      </c>
      <c r="G1909" s="17">
        <v>236.64</v>
      </c>
      <c r="H1909" s="17">
        <v>1095643</v>
      </c>
      <c r="I1909" s="26">
        <v>926000</v>
      </c>
      <c r="J1909" s="17">
        <v>20552.79</v>
      </c>
      <c r="K1909" s="31"/>
      <c r="L1909" s="15">
        <v>150</v>
      </c>
      <c r="M1909" s="35">
        <f t="shared" si="29"/>
        <v>35496</v>
      </c>
      <c r="N1909" s="32" t="s">
        <v>20</v>
      </c>
    </row>
    <row r="1910" s="6" customFormat="1" customHeight="1" spans="1:14">
      <c r="A1910" s="14">
        <v>1906</v>
      </c>
      <c r="B1910" s="15">
        <v>1616549</v>
      </c>
      <c r="C1910" s="15" t="s">
        <v>3456</v>
      </c>
      <c r="D1910" s="15" t="s">
        <v>2745</v>
      </c>
      <c r="E1910" s="16" t="s">
        <v>2000</v>
      </c>
      <c r="F1910" s="15" t="s">
        <v>1156</v>
      </c>
      <c r="G1910" s="17">
        <v>89.93</v>
      </c>
      <c r="H1910" s="17">
        <v>399289</v>
      </c>
      <c r="I1910" s="26">
        <v>396936</v>
      </c>
      <c r="J1910" s="17">
        <v>3780.34</v>
      </c>
      <c r="K1910" s="31"/>
      <c r="L1910" s="15">
        <v>150</v>
      </c>
      <c r="M1910" s="35">
        <f t="shared" si="29"/>
        <v>13489.5</v>
      </c>
      <c r="N1910" s="32" t="s">
        <v>20</v>
      </c>
    </row>
    <row r="1911" s="6" customFormat="1" customHeight="1" spans="1:14">
      <c r="A1911" s="14">
        <v>1907</v>
      </c>
      <c r="B1911" s="15">
        <v>1616552</v>
      </c>
      <c r="C1911" s="15" t="s">
        <v>3457</v>
      </c>
      <c r="D1911" s="15" t="s">
        <v>2745</v>
      </c>
      <c r="E1911" s="16" t="s">
        <v>1426</v>
      </c>
      <c r="F1911" s="15" t="s">
        <v>1249</v>
      </c>
      <c r="G1911" s="17">
        <v>102.64</v>
      </c>
      <c r="H1911" s="17">
        <v>431088</v>
      </c>
      <c r="I1911" s="26">
        <v>429954</v>
      </c>
      <c r="J1911" s="17">
        <v>6142.2</v>
      </c>
      <c r="K1911" s="31"/>
      <c r="L1911" s="15">
        <v>150</v>
      </c>
      <c r="M1911" s="35">
        <f t="shared" si="29"/>
        <v>15396</v>
      </c>
      <c r="N1911" s="32" t="s">
        <v>20</v>
      </c>
    </row>
    <row r="1912" s="6" customFormat="1" customHeight="1" spans="1:14">
      <c r="A1912" s="14">
        <v>1908</v>
      </c>
      <c r="B1912" s="15">
        <v>1616554</v>
      </c>
      <c r="C1912" s="15" t="s">
        <v>3458</v>
      </c>
      <c r="D1912" s="15" t="s">
        <v>2745</v>
      </c>
      <c r="E1912" s="16" t="s">
        <v>1508</v>
      </c>
      <c r="F1912" s="15" t="s">
        <v>1395</v>
      </c>
      <c r="G1912" s="17">
        <v>121.36</v>
      </c>
      <c r="H1912" s="17">
        <v>527916</v>
      </c>
      <c r="I1912" s="26">
        <v>537225</v>
      </c>
      <c r="J1912" s="17">
        <v>7674.65</v>
      </c>
      <c r="K1912" s="31"/>
      <c r="L1912" s="15">
        <v>150</v>
      </c>
      <c r="M1912" s="35">
        <f t="shared" si="29"/>
        <v>18204</v>
      </c>
      <c r="N1912" s="32" t="s">
        <v>20</v>
      </c>
    </row>
    <row r="1913" s="6" customFormat="1" customHeight="1" spans="1:14">
      <c r="A1913" s="14">
        <v>1909</v>
      </c>
      <c r="B1913" s="15">
        <v>1616555</v>
      </c>
      <c r="C1913" s="15" t="s">
        <v>3459</v>
      </c>
      <c r="D1913" s="15" t="s">
        <v>2745</v>
      </c>
      <c r="E1913" s="16" t="s">
        <v>3460</v>
      </c>
      <c r="F1913" s="15" t="s">
        <v>154</v>
      </c>
      <c r="G1913" s="17">
        <v>92.09</v>
      </c>
      <c r="H1913" s="17">
        <v>460000</v>
      </c>
      <c r="I1913" s="26">
        <v>457252.74</v>
      </c>
      <c r="J1913" s="17">
        <v>6532.18</v>
      </c>
      <c r="K1913" s="31"/>
      <c r="L1913" s="15">
        <v>150</v>
      </c>
      <c r="M1913" s="35">
        <f t="shared" si="29"/>
        <v>13813.5</v>
      </c>
      <c r="N1913" s="32" t="s">
        <v>20</v>
      </c>
    </row>
    <row r="1914" s="6" customFormat="1" customHeight="1" spans="1:14">
      <c r="A1914" s="14">
        <v>1910</v>
      </c>
      <c r="B1914" s="15">
        <v>1616556</v>
      </c>
      <c r="C1914" s="15" t="s">
        <v>3461</v>
      </c>
      <c r="D1914" s="15" t="s">
        <v>2745</v>
      </c>
      <c r="E1914" s="16" t="s">
        <v>535</v>
      </c>
      <c r="F1914" s="15" t="s">
        <v>3344</v>
      </c>
      <c r="G1914" s="17">
        <v>92.09</v>
      </c>
      <c r="H1914" s="17">
        <v>422831</v>
      </c>
      <c r="I1914" s="26">
        <v>420305.91</v>
      </c>
      <c r="J1914" s="17">
        <v>6004.37</v>
      </c>
      <c r="K1914" s="31"/>
      <c r="L1914" s="15">
        <v>150</v>
      </c>
      <c r="M1914" s="35">
        <f t="shared" si="29"/>
        <v>13813.5</v>
      </c>
      <c r="N1914" s="32" t="s">
        <v>20</v>
      </c>
    </row>
    <row r="1915" s="6" customFormat="1" customHeight="1" spans="1:14">
      <c r="A1915" s="14">
        <v>1911</v>
      </c>
      <c r="B1915" s="15">
        <v>1616559</v>
      </c>
      <c r="C1915" s="15" t="s">
        <v>3462</v>
      </c>
      <c r="D1915" s="15" t="s">
        <v>2745</v>
      </c>
      <c r="E1915" s="16" t="s">
        <v>81</v>
      </c>
      <c r="F1915" s="15" t="s">
        <v>415</v>
      </c>
      <c r="G1915" s="17">
        <v>92.05</v>
      </c>
      <c r="H1915" s="17">
        <v>384401</v>
      </c>
      <c r="I1915" s="26">
        <v>382354.56</v>
      </c>
      <c r="J1915" s="17">
        <v>5462.21</v>
      </c>
      <c r="K1915" s="31"/>
      <c r="L1915" s="15">
        <v>150</v>
      </c>
      <c r="M1915" s="35">
        <f t="shared" ref="M1915:M1978" si="30">L1915*G1915</f>
        <v>13807.5</v>
      </c>
      <c r="N1915" s="32" t="s">
        <v>20</v>
      </c>
    </row>
    <row r="1916" s="6" customFormat="1" customHeight="1" spans="1:14">
      <c r="A1916" s="14">
        <v>1912</v>
      </c>
      <c r="B1916" s="15">
        <v>1616563</v>
      </c>
      <c r="C1916" s="15" t="s">
        <v>3463</v>
      </c>
      <c r="D1916" s="15" t="s">
        <v>2745</v>
      </c>
      <c r="E1916" s="16" t="s">
        <v>3464</v>
      </c>
      <c r="F1916" s="15" t="s">
        <v>713</v>
      </c>
      <c r="G1916" s="17">
        <v>144.95</v>
      </c>
      <c r="H1916" s="17">
        <v>656624</v>
      </c>
      <c r="I1916" s="26">
        <v>653950.8</v>
      </c>
      <c r="J1916" s="17">
        <v>9342.15</v>
      </c>
      <c r="K1916" s="31"/>
      <c r="L1916" s="15">
        <v>150</v>
      </c>
      <c r="M1916" s="35">
        <f t="shared" si="30"/>
        <v>21742.5</v>
      </c>
      <c r="N1916" s="32" t="s">
        <v>20</v>
      </c>
    </row>
    <row r="1917" s="6" customFormat="1" customHeight="1" spans="1:14">
      <c r="A1917" s="14">
        <v>1913</v>
      </c>
      <c r="B1917" s="16">
        <v>160105330</v>
      </c>
      <c r="C1917" s="15" t="s">
        <v>3465</v>
      </c>
      <c r="D1917" s="15" t="s">
        <v>2745</v>
      </c>
      <c r="E1917" s="16" t="s">
        <v>546</v>
      </c>
      <c r="F1917" s="15" t="s">
        <v>2776</v>
      </c>
      <c r="G1917" s="17">
        <v>92.09</v>
      </c>
      <c r="H1917" s="17">
        <v>444795</v>
      </c>
      <c r="I1917" s="26">
        <v>442138.2</v>
      </c>
      <c r="J1917" s="17">
        <v>8421.68</v>
      </c>
      <c r="K1917" s="31"/>
      <c r="L1917" s="15">
        <v>150</v>
      </c>
      <c r="M1917" s="35">
        <f t="shared" si="30"/>
        <v>13813.5</v>
      </c>
      <c r="N1917" s="32" t="s">
        <v>20</v>
      </c>
    </row>
    <row r="1918" s="6" customFormat="1" customHeight="1" spans="1:14">
      <c r="A1918" s="14">
        <v>1914</v>
      </c>
      <c r="B1918" s="15">
        <v>1604113</v>
      </c>
      <c r="C1918" s="15" t="s">
        <v>3466</v>
      </c>
      <c r="D1918" s="15" t="s">
        <v>249</v>
      </c>
      <c r="E1918" s="16" t="s">
        <v>2925</v>
      </c>
      <c r="F1918" s="15" t="s">
        <v>269</v>
      </c>
      <c r="G1918" s="17">
        <v>121.45</v>
      </c>
      <c r="H1918" s="17">
        <v>580531</v>
      </c>
      <c r="I1918" s="26">
        <v>581152</v>
      </c>
      <c r="J1918" s="17">
        <v>8302.17</v>
      </c>
      <c r="K1918" s="31" t="s">
        <v>201</v>
      </c>
      <c r="L1918" s="15">
        <v>300</v>
      </c>
      <c r="M1918" s="35">
        <f t="shared" si="30"/>
        <v>36435</v>
      </c>
      <c r="N1918" s="32" t="s">
        <v>20</v>
      </c>
    </row>
    <row r="1919" s="7" customFormat="1" customHeight="1" spans="1:14">
      <c r="A1919" s="14">
        <v>1915</v>
      </c>
      <c r="B1919" s="15">
        <v>1606610</v>
      </c>
      <c r="C1919" s="15" t="s">
        <v>3467</v>
      </c>
      <c r="D1919" s="15" t="s">
        <v>87</v>
      </c>
      <c r="E1919" s="16" t="s">
        <v>3468</v>
      </c>
      <c r="F1919" s="15" t="s">
        <v>57</v>
      </c>
      <c r="G1919" s="17">
        <v>98.9</v>
      </c>
      <c r="H1919" s="17">
        <v>477280</v>
      </c>
      <c r="I1919" s="26">
        <v>478052</v>
      </c>
      <c r="J1919" s="17">
        <v>6460.16</v>
      </c>
      <c r="K1919" s="31" t="s">
        <v>48</v>
      </c>
      <c r="L1919" s="15">
        <v>300</v>
      </c>
      <c r="M1919" s="35">
        <f t="shared" si="30"/>
        <v>29670</v>
      </c>
      <c r="N1919" s="32" t="s">
        <v>20</v>
      </c>
    </row>
    <row r="1920" s="6" customFormat="1" customHeight="1" spans="1:14">
      <c r="A1920" s="14">
        <v>1916</v>
      </c>
      <c r="B1920" s="15">
        <v>1607059</v>
      </c>
      <c r="C1920" s="15" t="s">
        <v>3469</v>
      </c>
      <c r="D1920" s="15" t="s">
        <v>70</v>
      </c>
      <c r="E1920" s="16" t="s">
        <v>3470</v>
      </c>
      <c r="F1920" s="15" t="s">
        <v>1910</v>
      </c>
      <c r="G1920" s="17">
        <v>100.77</v>
      </c>
      <c r="H1920" s="17">
        <v>612888</v>
      </c>
      <c r="I1920" s="26">
        <v>631073</v>
      </c>
      <c r="J1920" s="17">
        <v>9015.33</v>
      </c>
      <c r="K1920" s="31" t="s">
        <v>58</v>
      </c>
      <c r="L1920" s="15">
        <v>300</v>
      </c>
      <c r="M1920" s="35">
        <f t="shared" si="30"/>
        <v>30231</v>
      </c>
      <c r="N1920" s="32" t="s">
        <v>20</v>
      </c>
    </row>
    <row r="1921" s="6" customFormat="1" customHeight="1" spans="1:14">
      <c r="A1921" s="14">
        <v>1917</v>
      </c>
      <c r="B1921" s="15">
        <v>1602396</v>
      </c>
      <c r="C1921" s="15" t="s">
        <v>3471</v>
      </c>
      <c r="D1921" s="15" t="s">
        <v>393</v>
      </c>
      <c r="E1921" s="16" t="s">
        <v>3472</v>
      </c>
      <c r="F1921" s="15" t="s">
        <v>109</v>
      </c>
      <c r="G1921" s="17">
        <v>106.94</v>
      </c>
      <c r="H1921" s="17">
        <v>477270</v>
      </c>
      <c r="I1921" s="26">
        <v>476511</v>
      </c>
      <c r="J1921" s="17">
        <v>6807.3</v>
      </c>
      <c r="K1921" s="31"/>
      <c r="L1921" s="15">
        <v>150</v>
      </c>
      <c r="M1921" s="35">
        <f t="shared" si="30"/>
        <v>16041</v>
      </c>
      <c r="N1921" s="32" t="s">
        <v>20</v>
      </c>
    </row>
    <row r="1922" s="6" customFormat="1" customHeight="1" spans="1:14">
      <c r="A1922" s="14">
        <v>1918</v>
      </c>
      <c r="B1922" s="15">
        <v>1601442</v>
      </c>
      <c r="C1922" s="15" t="s">
        <v>3473</v>
      </c>
      <c r="D1922" s="15" t="s">
        <v>2098</v>
      </c>
      <c r="E1922" s="16" t="s">
        <v>462</v>
      </c>
      <c r="F1922" s="15" t="s">
        <v>1349</v>
      </c>
      <c r="G1922" s="17">
        <v>95.81</v>
      </c>
      <c r="H1922" s="17">
        <v>551387</v>
      </c>
      <c r="I1922" s="26">
        <v>552077</v>
      </c>
      <c r="J1922" s="17">
        <v>8009.22</v>
      </c>
      <c r="K1922" s="31" t="s">
        <v>58</v>
      </c>
      <c r="L1922" s="15">
        <v>300</v>
      </c>
      <c r="M1922" s="35">
        <f t="shared" si="30"/>
        <v>28743</v>
      </c>
      <c r="N1922" s="32" t="s">
        <v>20</v>
      </c>
    </row>
    <row r="1923" s="6" customFormat="1" customHeight="1" spans="1:14">
      <c r="A1923" s="14">
        <v>1919</v>
      </c>
      <c r="B1923" s="15">
        <v>1601666</v>
      </c>
      <c r="C1923" s="15" t="s">
        <v>3474</v>
      </c>
      <c r="D1923" s="15" t="s">
        <v>393</v>
      </c>
      <c r="E1923" s="16" t="s">
        <v>3475</v>
      </c>
      <c r="F1923" s="15" t="s">
        <v>377</v>
      </c>
      <c r="G1923" s="17">
        <v>94.26</v>
      </c>
      <c r="H1923" s="17">
        <v>369478</v>
      </c>
      <c r="I1923" s="26">
        <v>368224</v>
      </c>
      <c r="J1923" s="17">
        <v>5260.34</v>
      </c>
      <c r="K1923" s="31"/>
      <c r="L1923" s="15">
        <v>150</v>
      </c>
      <c r="M1923" s="35">
        <f t="shared" si="30"/>
        <v>14139</v>
      </c>
      <c r="N1923" s="32" t="s">
        <v>20</v>
      </c>
    </row>
    <row r="1924" s="6" customFormat="1" customHeight="1" spans="1:14">
      <c r="A1924" s="14">
        <v>1920</v>
      </c>
      <c r="B1924" s="15">
        <v>1602357</v>
      </c>
      <c r="C1924" s="15" t="s">
        <v>3476</v>
      </c>
      <c r="D1924" s="15" t="s">
        <v>393</v>
      </c>
      <c r="E1924" s="16" t="s">
        <v>3477</v>
      </c>
      <c r="F1924" s="15" t="s">
        <v>1091</v>
      </c>
      <c r="G1924" s="17">
        <v>123.55</v>
      </c>
      <c r="H1924" s="17">
        <v>495073</v>
      </c>
      <c r="I1924" s="26">
        <v>493430</v>
      </c>
      <c r="J1924" s="17">
        <v>9398.67</v>
      </c>
      <c r="K1924" s="31"/>
      <c r="L1924" s="15">
        <v>150</v>
      </c>
      <c r="M1924" s="35">
        <f t="shared" si="30"/>
        <v>18532.5</v>
      </c>
      <c r="N1924" s="32" t="s">
        <v>20</v>
      </c>
    </row>
    <row r="1925" s="6" customFormat="1" customHeight="1" spans="1:14">
      <c r="A1925" s="14">
        <v>1921</v>
      </c>
      <c r="B1925" s="15">
        <v>1606919</v>
      </c>
      <c r="C1925" s="15" t="s">
        <v>3478</v>
      </c>
      <c r="D1925" s="15" t="s">
        <v>393</v>
      </c>
      <c r="E1925" s="16" t="s">
        <v>3479</v>
      </c>
      <c r="F1925" s="15" t="s">
        <v>1091</v>
      </c>
      <c r="G1925" s="17">
        <v>94.26</v>
      </c>
      <c r="H1925" s="17">
        <v>387828</v>
      </c>
      <c r="I1925" s="26">
        <v>386511</v>
      </c>
      <c r="J1925" s="17">
        <v>7362.11</v>
      </c>
      <c r="K1925" s="31"/>
      <c r="L1925" s="15">
        <v>150</v>
      </c>
      <c r="M1925" s="35">
        <f t="shared" si="30"/>
        <v>14139</v>
      </c>
      <c r="N1925" s="32" t="s">
        <v>20</v>
      </c>
    </row>
    <row r="1926" s="6" customFormat="1" customHeight="1" spans="1:14">
      <c r="A1926" s="14">
        <v>1922</v>
      </c>
      <c r="B1926" s="15">
        <v>1606898</v>
      </c>
      <c r="C1926" s="15" t="s">
        <v>3480</v>
      </c>
      <c r="D1926" s="15" t="s">
        <v>393</v>
      </c>
      <c r="E1926" s="16" t="s">
        <v>1947</v>
      </c>
      <c r="F1926" s="15" t="s">
        <v>188</v>
      </c>
      <c r="G1926" s="17">
        <v>95.88</v>
      </c>
      <c r="H1926" s="17">
        <v>402798</v>
      </c>
      <c r="I1926" s="26">
        <v>402168</v>
      </c>
      <c r="J1926" s="17">
        <v>7660.34</v>
      </c>
      <c r="K1926" s="31"/>
      <c r="L1926" s="15">
        <v>150</v>
      </c>
      <c r="M1926" s="35">
        <f t="shared" si="30"/>
        <v>14382</v>
      </c>
      <c r="N1926" s="32" t="s">
        <v>20</v>
      </c>
    </row>
    <row r="1927" s="6" customFormat="1" customHeight="1" spans="1:14">
      <c r="A1927" s="14">
        <v>1923</v>
      </c>
      <c r="B1927" s="15">
        <v>1612089</v>
      </c>
      <c r="C1927" s="15" t="s">
        <v>3481</v>
      </c>
      <c r="D1927" s="15" t="s">
        <v>70</v>
      </c>
      <c r="E1927" s="16" t="s">
        <v>3482</v>
      </c>
      <c r="F1927" s="15" t="s">
        <v>285</v>
      </c>
      <c r="G1927" s="17">
        <v>141.9</v>
      </c>
      <c r="H1927" s="17">
        <v>730000</v>
      </c>
      <c r="I1927" s="26">
        <v>729036</v>
      </c>
      <c r="J1927" s="17">
        <v>10414.8</v>
      </c>
      <c r="K1927" s="31"/>
      <c r="L1927" s="15">
        <v>150</v>
      </c>
      <c r="M1927" s="35">
        <f t="shared" si="30"/>
        <v>21285</v>
      </c>
      <c r="N1927" s="32" t="s">
        <v>20</v>
      </c>
    </row>
    <row r="1928" s="6" customFormat="1" customHeight="1" spans="1:14">
      <c r="A1928" s="14">
        <v>1924</v>
      </c>
      <c r="B1928" s="15">
        <v>1615982</v>
      </c>
      <c r="C1928" s="15" t="s">
        <v>3483</v>
      </c>
      <c r="D1928" s="15" t="s">
        <v>393</v>
      </c>
      <c r="E1928" s="16" t="s">
        <v>3484</v>
      </c>
      <c r="F1928" s="15" t="s">
        <v>2515</v>
      </c>
      <c r="G1928" s="17">
        <v>121.15</v>
      </c>
      <c r="H1928" s="17">
        <v>553616</v>
      </c>
      <c r="I1928" s="26">
        <v>552748</v>
      </c>
      <c r="J1928" s="17">
        <v>15792.8</v>
      </c>
      <c r="K1928" s="31" t="s">
        <v>79</v>
      </c>
      <c r="L1928" s="15">
        <v>300</v>
      </c>
      <c r="M1928" s="35">
        <f t="shared" si="30"/>
        <v>36345</v>
      </c>
      <c r="N1928" s="32" t="s">
        <v>20</v>
      </c>
    </row>
    <row r="1929" s="6" customFormat="1" customHeight="1" spans="1:14">
      <c r="A1929" s="14">
        <v>1925</v>
      </c>
      <c r="B1929" s="15">
        <v>1607125</v>
      </c>
      <c r="C1929" s="15" t="s">
        <v>3485</v>
      </c>
      <c r="D1929" s="15" t="s">
        <v>45</v>
      </c>
      <c r="E1929" s="16" t="s">
        <v>2207</v>
      </c>
      <c r="F1929" s="15" t="s">
        <v>377</v>
      </c>
      <c r="G1929" s="17">
        <v>77.14</v>
      </c>
      <c r="H1929" s="17">
        <v>388739</v>
      </c>
      <c r="I1929" s="26">
        <v>387378</v>
      </c>
      <c r="J1929" s="17">
        <v>3689.31</v>
      </c>
      <c r="K1929" s="31"/>
      <c r="L1929" s="15">
        <v>150</v>
      </c>
      <c r="M1929" s="35">
        <f t="shared" si="30"/>
        <v>11571</v>
      </c>
      <c r="N1929" s="32" t="s">
        <v>20</v>
      </c>
    </row>
    <row r="1930" s="6" customFormat="1" customHeight="1" spans="1:14">
      <c r="A1930" s="14">
        <v>1926</v>
      </c>
      <c r="B1930" s="34">
        <v>1608568</v>
      </c>
      <c r="C1930" s="15" t="s">
        <v>3486</v>
      </c>
      <c r="D1930" s="15" t="s">
        <v>393</v>
      </c>
      <c r="E1930" s="16" t="s">
        <v>3487</v>
      </c>
      <c r="F1930" s="15" t="s">
        <v>377</v>
      </c>
      <c r="G1930" s="17">
        <v>94.13</v>
      </c>
      <c r="H1930" s="17">
        <v>389055</v>
      </c>
      <c r="I1930" s="26">
        <v>387732</v>
      </c>
      <c r="J1930" s="17">
        <v>5539.03</v>
      </c>
      <c r="K1930" s="31" t="s">
        <v>58</v>
      </c>
      <c r="L1930" s="15">
        <v>300</v>
      </c>
      <c r="M1930" s="35">
        <f t="shared" si="30"/>
        <v>28239</v>
      </c>
      <c r="N1930" s="32" t="s">
        <v>20</v>
      </c>
    </row>
    <row r="1931" s="6" customFormat="1" customHeight="1" spans="1:14">
      <c r="A1931" s="14">
        <v>1927</v>
      </c>
      <c r="B1931" s="15">
        <v>1607690</v>
      </c>
      <c r="C1931" s="15" t="s">
        <v>3488</v>
      </c>
      <c r="D1931" s="15" t="s">
        <v>393</v>
      </c>
      <c r="E1931" s="16" t="s">
        <v>3489</v>
      </c>
      <c r="F1931" s="15" t="s">
        <v>2515</v>
      </c>
      <c r="G1931" s="17">
        <v>121.15</v>
      </c>
      <c r="H1931" s="17">
        <v>555966</v>
      </c>
      <c r="I1931" s="26">
        <v>555094</v>
      </c>
      <c r="J1931" s="17">
        <v>7929.92</v>
      </c>
      <c r="K1931" s="31"/>
      <c r="L1931" s="15">
        <v>150</v>
      </c>
      <c r="M1931" s="35">
        <f t="shared" si="30"/>
        <v>18172.5</v>
      </c>
      <c r="N1931" s="32" t="s">
        <v>20</v>
      </c>
    </row>
    <row r="1932" s="6" customFormat="1" customHeight="1" spans="1:14">
      <c r="A1932" s="14">
        <v>1928</v>
      </c>
      <c r="B1932" s="15">
        <v>1604849</v>
      </c>
      <c r="C1932" s="15" t="s">
        <v>3490</v>
      </c>
      <c r="D1932" s="15" t="s">
        <v>393</v>
      </c>
      <c r="E1932" s="16" t="s">
        <v>3491</v>
      </c>
      <c r="F1932" s="15" t="s">
        <v>2515</v>
      </c>
      <c r="G1932" s="17">
        <v>121.15</v>
      </c>
      <c r="H1932" s="17">
        <v>544503</v>
      </c>
      <c r="I1932" s="26">
        <v>543649</v>
      </c>
      <c r="J1932" s="17">
        <v>7766.42</v>
      </c>
      <c r="K1932" s="31" t="s">
        <v>48</v>
      </c>
      <c r="L1932" s="15">
        <v>300</v>
      </c>
      <c r="M1932" s="35">
        <f t="shared" si="30"/>
        <v>36345</v>
      </c>
      <c r="N1932" s="32" t="s">
        <v>20</v>
      </c>
    </row>
    <row r="1933" s="6" customFormat="1" customHeight="1" spans="1:14">
      <c r="A1933" s="14">
        <v>1929</v>
      </c>
      <c r="B1933" s="15">
        <v>1610012</v>
      </c>
      <c r="C1933" s="15" t="s">
        <v>3492</v>
      </c>
      <c r="D1933" s="15" t="s">
        <v>55</v>
      </c>
      <c r="E1933" s="16" t="s">
        <v>3464</v>
      </c>
      <c r="F1933" s="15" t="s">
        <v>3440</v>
      </c>
      <c r="G1933" s="17">
        <v>160.73</v>
      </c>
      <c r="H1933" s="17">
        <v>755431</v>
      </c>
      <c r="I1933" s="26">
        <v>750214</v>
      </c>
      <c r="J1933" s="17">
        <v>14289.79</v>
      </c>
      <c r="K1933" s="31"/>
      <c r="L1933" s="15">
        <v>150</v>
      </c>
      <c r="M1933" s="35">
        <f t="shared" si="30"/>
        <v>24109.5</v>
      </c>
      <c r="N1933" s="32" t="s">
        <v>20</v>
      </c>
    </row>
    <row r="1934" s="6" customFormat="1" customHeight="1" spans="1:14">
      <c r="A1934" s="14">
        <v>1930</v>
      </c>
      <c r="B1934" s="15">
        <v>1614855</v>
      </c>
      <c r="C1934" s="15" t="s">
        <v>3493</v>
      </c>
      <c r="D1934" s="15" t="s">
        <v>70</v>
      </c>
      <c r="E1934" s="16" t="s">
        <v>3494</v>
      </c>
      <c r="F1934" s="15" t="s">
        <v>19</v>
      </c>
      <c r="G1934" s="17">
        <v>111.6</v>
      </c>
      <c r="H1934" s="17">
        <v>695025</v>
      </c>
      <c r="I1934" s="26">
        <v>710905</v>
      </c>
      <c r="J1934" s="17">
        <v>10155.8</v>
      </c>
      <c r="K1934" s="31" t="s">
        <v>58</v>
      </c>
      <c r="L1934" s="15">
        <v>300</v>
      </c>
      <c r="M1934" s="35">
        <f t="shared" si="30"/>
        <v>33480</v>
      </c>
      <c r="N1934" s="32" t="s">
        <v>20</v>
      </c>
    </row>
    <row r="1935" s="6" customFormat="1" customHeight="1" spans="1:14">
      <c r="A1935" s="14">
        <v>1931</v>
      </c>
      <c r="B1935" s="15">
        <v>1606632</v>
      </c>
      <c r="C1935" s="15" t="s">
        <v>3495</v>
      </c>
      <c r="D1935" s="15" t="s">
        <v>393</v>
      </c>
      <c r="E1935" s="16" t="s">
        <v>3496</v>
      </c>
      <c r="F1935" s="15" t="s">
        <v>2515</v>
      </c>
      <c r="G1935" s="17">
        <v>95.88</v>
      </c>
      <c r="H1935" s="17">
        <v>409309</v>
      </c>
      <c r="I1935" s="26">
        <v>408669</v>
      </c>
      <c r="J1935" s="17">
        <v>5838.13</v>
      </c>
      <c r="K1935" s="31"/>
      <c r="L1935" s="15">
        <v>150</v>
      </c>
      <c r="M1935" s="35">
        <f t="shared" si="30"/>
        <v>14382</v>
      </c>
      <c r="N1935" s="32" t="s">
        <v>20</v>
      </c>
    </row>
    <row r="1936" s="6" customFormat="1" customHeight="1" spans="1:14">
      <c r="A1936" s="14">
        <v>1932</v>
      </c>
      <c r="B1936" s="15">
        <v>1609630</v>
      </c>
      <c r="C1936" s="15" t="s">
        <v>3497</v>
      </c>
      <c r="D1936" s="15" t="s">
        <v>393</v>
      </c>
      <c r="E1936" s="16" t="s">
        <v>3498</v>
      </c>
      <c r="F1936" s="15" t="s">
        <v>2515</v>
      </c>
      <c r="G1936" s="17">
        <v>94.26</v>
      </c>
      <c r="H1936" s="17">
        <v>388678</v>
      </c>
      <c r="I1936" s="26">
        <v>387358</v>
      </c>
      <c r="J1936" s="17">
        <v>5533.7</v>
      </c>
      <c r="K1936" s="31" t="s">
        <v>58</v>
      </c>
      <c r="L1936" s="15">
        <v>300</v>
      </c>
      <c r="M1936" s="35">
        <f t="shared" si="30"/>
        <v>28278</v>
      </c>
      <c r="N1936" s="32" t="s">
        <v>20</v>
      </c>
    </row>
    <row r="1937" s="6" customFormat="1" customHeight="1" spans="1:14">
      <c r="A1937" s="14">
        <v>1933</v>
      </c>
      <c r="B1937" s="15">
        <v>1603828</v>
      </c>
      <c r="C1937" s="15" t="s">
        <v>3499</v>
      </c>
      <c r="D1937" s="15" t="s">
        <v>249</v>
      </c>
      <c r="E1937" s="16" t="s">
        <v>800</v>
      </c>
      <c r="F1937" s="15" t="s">
        <v>2945</v>
      </c>
      <c r="G1937" s="17">
        <v>122.72</v>
      </c>
      <c r="H1937" s="17">
        <v>600101</v>
      </c>
      <c r="I1937" s="26">
        <v>600737</v>
      </c>
      <c r="J1937" s="17">
        <v>8581.96</v>
      </c>
      <c r="K1937" s="31" t="s">
        <v>58</v>
      </c>
      <c r="L1937" s="15">
        <v>300</v>
      </c>
      <c r="M1937" s="35">
        <f t="shared" si="30"/>
        <v>36816</v>
      </c>
      <c r="N1937" s="32" t="s">
        <v>20</v>
      </c>
    </row>
    <row r="1938" s="6" customFormat="1" customHeight="1" spans="1:14">
      <c r="A1938" s="14">
        <v>1934</v>
      </c>
      <c r="B1938" s="15">
        <v>1604808</v>
      </c>
      <c r="C1938" s="15" t="s">
        <v>3500</v>
      </c>
      <c r="D1938" s="15" t="s">
        <v>393</v>
      </c>
      <c r="E1938" s="16" t="s">
        <v>3501</v>
      </c>
      <c r="F1938" s="15" t="s">
        <v>109</v>
      </c>
      <c r="G1938" s="17">
        <v>95.88</v>
      </c>
      <c r="H1938" s="17">
        <v>396288</v>
      </c>
      <c r="I1938" s="26">
        <v>395668</v>
      </c>
      <c r="J1938" s="17">
        <v>5652.4</v>
      </c>
      <c r="K1938" s="31"/>
      <c r="L1938" s="15">
        <v>150</v>
      </c>
      <c r="M1938" s="35">
        <f t="shared" si="30"/>
        <v>14382</v>
      </c>
      <c r="N1938" s="32" t="s">
        <v>20</v>
      </c>
    </row>
    <row r="1939" s="6" customFormat="1" customHeight="1" spans="1:14">
      <c r="A1939" s="14">
        <v>1935</v>
      </c>
      <c r="B1939" s="15">
        <v>1603619</v>
      </c>
      <c r="C1939" s="15" t="s">
        <v>3502</v>
      </c>
      <c r="D1939" s="15" t="s">
        <v>2098</v>
      </c>
      <c r="E1939" s="16" t="s">
        <v>569</v>
      </c>
      <c r="F1939" s="15" t="s">
        <v>1371</v>
      </c>
      <c r="G1939" s="17">
        <v>140.71</v>
      </c>
      <c r="H1939" s="17">
        <v>825968</v>
      </c>
      <c r="I1939" s="26">
        <v>827318</v>
      </c>
      <c r="J1939" s="17">
        <v>11818.84</v>
      </c>
      <c r="K1939" s="31"/>
      <c r="L1939" s="15">
        <v>150</v>
      </c>
      <c r="M1939" s="35">
        <f t="shared" si="30"/>
        <v>21106.5</v>
      </c>
      <c r="N1939" s="32" t="s">
        <v>20</v>
      </c>
    </row>
    <row r="1940" s="6" customFormat="1" customHeight="1" spans="1:14">
      <c r="A1940" s="14">
        <v>1936</v>
      </c>
      <c r="B1940" s="15">
        <v>1600469</v>
      </c>
      <c r="C1940" s="15" t="s">
        <v>3503</v>
      </c>
      <c r="D1940" s="15" t="s">
        <v>2098</v>
      </c>
      <c r="E1940" s="16" t="s">
        <v>444</v>
      </c>
      <c r="F1940" s="15" t="s">
        <v>3504</v>
      </c>
      <c r="G1940" s="17">
        <v>141.41</v>
      </c>
      <c r="H1940" s="17">
        <v>814522</v>
      </c>
      <c r="I1940" s="26">
        <v>815501</v>
      </c>
      <c r="J1940" s="17">
        <v>11650</v>
      </c>
      <c r="K1940" s="31"/>
      <c r="L1940" s="15">
        <v>150</v>
      </c>
      <c r="M1940" s="35">
        <f t="shared" si="30"/>
        <v>21211.5</v>
      </c>
      <c r="N1940" s="32" t="s">
        <v>20</v>
      </c>
    </row>
    <row r="1941" s="6" customFormat="1" customHeight="1" spans="1:14">
      <c r="A1941" s="14">
        <v>1937</v>
      </c>
      <c r="B1941" s="15">
        <v>1615833</v>
      </c>
      <c r="C1941" s="15" t="s">
        <v>3505</v>
      </c>
      <c r="D1941" s="15" t="s">
        <v>55</v>
      </c>
      <c r="E1941" s="16" t="s">
        <v>1123</v>
      </c>
      <c r="F1941" s="15" t="s">
        <v>1965</v>
      </c>
      <c r="G1941" s="17">
        <v>136.91</v>
      </c>
      <c r="H1941" s="17">
        <v>713027</v>
      </c>
      <c r="I1941" s="26">
        <v>716360</v>
      </c>
      <c r="J1941" s="17">
        <v>10233.72</v>
      </c>
      <c r="K1941" s="31"/>
      <c r="L1941" s="15">
        <v>150</v>
      </c>
      <c r="M1941" s="35">
        <f t="shared" si="30"/>
        <v>20536.5</v>
      </c>
      <c r="N1941" s="32" t="s">
        <v>20</v>
      </c>
    </row>
    <row r="1942" s="6" customFormat="1" customHeight="1" spans="1:14">
      <c r="A1942" s="14">
        <v>1938</v>
      </c>
      <c r="B1942" s="15">
        <v>1603012</v>
      </c>
      <c r="C1942" s="15" t="s">
        <v>3506</v>
      </c>
      <c r="D1942" s="15" t="s">
        <v>393</v>
      </c>
      <c r="E1942" s="16" t="s">
        <v>3507</v>
      </c>
      <c r="F1942" s="15" t="s">
        <v>1091</v>
      </c>
      <c r="G1942" s="17">
        <v>106.94</v>
      </c>
      <c r="H1942" s="17">
        <v>468445</v>
      </c>
      <c r="I1942" s="26">
        <v>467700</v>
      </c>
      <c r="J1942" s="17">
        <v>6681.43</v>
      </c>
      <c r="K1942" s="31"/>
      <c r="L1942" s="15">
        <v>150</v>
      </c>
      <c r="M1942" s="35">
        <f t="shared" si="30"/>
        <v>16041</v>
      </c>
      <c r="N1942" s="32" t="s">
        <v>20</v>
      </c>
    </row>
    <row r="1943" s="6" customFormat="1" customHeight="1" spans="1:14">
      <c r="A1943" s="14">
        <v>1939</v>
      </c>
      <c r="B1943" s="15">
        <v>1604370</v>
      </c>
      <c r="C1943" s="15" t="s">
        <v>3508</v>
      </c>
      <c r="D1943" s="15" t="s">
        <v>393</v>
      </c>
      <c r="E1943" s="16" t="s">
        <v>3509</v>
      </c>
      <c r="F1943" s="15" t="s">
        <v>188</v>
      </c>
      <c r="G1943" s="17">
        <v>106.94</v>
      </c>
      <c r="H1943" s="17">
        <v>474158</v>
      </c>
      <c r="I1943" s="26">
        <v>473404</v>
      </c>
      <c r="J1943" s="17">
        <v>6762.92</v>
      </c>
      <c r="K1943" s="31" t="s">
        <v>58</v>
      </c>
      <c r="L1943" s="15">
        <v>300</v>
      </c>
      <c r="M1943" s="35">
        <f t="shared" si="30"/>
        <v>32082</v>
      </c>
      <c r="N1943" s="32" t="s">
        <v>20</v>
      </c>
    </row>
    <row r="1944" s="6" customFormat="1" customHeight="1" spans="1:14">
      <c r="A1944" s="14">
        <v>1940</v>
      </c>
      <c r="B1944" s="34">
        <v>1608563</v>
      </c>
      <c r="C1944" s="15" t="s">
        <v>3510</v>
      </c>
      <c r="D1944" s="15" t="s">
        <v>393</v>
      </c>
      <c r="E1944" s="16" t="s">
        <v>3511</v>
      </c>
      <c r="F1944" s="15" t="s">
        <v>3512</v>
      </c>
      <c r="G1944" s="17">
        <v>106.94</v>
      </c>
      <c r="H1944" s="17">
        <v>484531</v>
      </c>
      <c r="I1944" s="26">
        <v>483761</v>
      </c>
      <c r="J1944" s="17">
        <v>6910.86</v>
      </c>
      <c r="K1944" s="31" t="s">
        <v>58</v>
      </c>
      <c r="L1944" s="15">
        <v>300</v>
      </c>
      <c r="M1944" s="35">
        <f t="shared" si="30"/>
        <v>32082</v>
      </c>
      <c r="N1944" s="32" t="s">
        <v>20</v>
      </c>
    </row>
    <row r="1945" s="6" customFormat="1" customHeight="1" spans="1:14">
      <c r="A1945" s="14">
        <v>1941</v>
      </c>
      <c r="B1945" s="15">
        <v>1602410</v>
      </c>
      <c r="C1945" s="15" t="s">
        <v>3513</v>
      </c>
      <c r="D1945" s="15" t="s">
        <v>55</v>
      </c>
      <c r="E1945" s="16" t="s">
        <v>3202</v>
      </c>
      <c r="F1945" s="15" t="s">
        <v>1799</v>
      </c>
      <c r="G1945" s="17">
        <v>136.91</v>
      </c>
      <c r="H1945" s="17">
        <v>665109</v>
      </c>
      <c r="I1945" s="26">
        <v>668218</v>
      </c>
      <c r="J1945" s="17">
        <v>9545.97</v>
      </c>
      <c r="K1945" s="31"/>
      <c r="L1945" s="15">
        <v>150</v>
      </c>
      <c r="M1945" s="35">
        <f t="shared" si="30"/>
        <v>20536.5</v>
      </c>
      <c r="N1945" s="32" t="s">
        <v>20</v>
      </c>
    </row>
    <row r="1946" s="6" customFormat="1" customHeight="1" spans="1:14">
      <c r="A1946" s="14">
        <v>1942</v>
      </c>
      <c r="B1946" s="15">
        <v>1600386</v>
      </c>
      <c r="C1946" s="15" t="s">
        <v>3514</v>
      </c>
      <c r="D1946" s="15" t="s">
        <v>338</v>
      </c>
      <c r="E1946" s="16" t="s">
        <v>3515</v>
      </c>
      <c r="F1946" s="15" t="s">
        <v>2811</v>
      </c>
      <c r="G1946" s="17">
        <v>107.91</v>
      </c>
      <c r="H1946" s="17">
        <v>570425</v>
      </c>
      <c r="I1946" s="26">
        <v>569685</v>
      </c>
      <c r="J1946" s="17">
        <v>8138.35</v>
      </c>
      <c r="K1946" s="31" t="s">
        <v>58</v>
      </c>
      <c r="L1946" s="15">
        <v>300</v>
      </c>
      <c r="M1946" s="35">
        <f t="shared" si="30"/>
        <v>32373</v>
      </c>
      <c r="N1946" s="32" t="s">
        <v>20</v>
      </c>
    </row>
    <row r="1947" s="6" customFormat="1" customHeight="1" spans="1:14">
      <c r="A1947" s="14">
        <v>1943</v>
      </c>
      <c r="B1947" s="15">
        <v>1602379</v>
      </c>
      <c r="C1947" s="15" t="s">
        <v>3516</v>
      </c>
      <c r="D1947" s="15" t="s">
        <v>393</v>
      </c>
      <c r="E1947" s="16" t="s">
        <v>3517</v>
      </c>
      <c r="F1947" s="15" t="s">
        <v>2532</v>
      </c>
      <c r="G1947" s="17">
        <v>121.15</v>
      </c>
      <c r="H1947" s="17">
        <v>554791</v>
      </c>
      <c r="I1947" s="26">
        <v>553921</v>
      </c>
      <c r="J1947" s="17">
        <v>10550.87</v>
      </c>
      <c r="K1947" s="31" t="s">
        <v>79</v>
      </c>
      <c r="L1947" s="15">
        <v>300</v>
      </c>
      <c r="M1947" s="35">
        <f t="shared" si="30"/>
        <v>36345</v>
      </c>
      <c r="N1947" s="32" t="s">
        <v>20</v>
      </c>
    </row>
    <row r="1948" s="6" customFormat="1" customHeight="1" spans="1:14">
      <c r="A1948" s="14">
        <v>1944</v>
      </c>
      <c r="B1948" s="15">
        <v>1605978</v>
      </c>
      <c r="C1948" s="15" t="s">
        <v>3518</v>
      </c>
      <c r="D1948" s="15" t="s">
        <v>393</v>
      </c>
      <c r="E1948" s="16" t="s">
        <v>3519</v>
      </c>
      <c r="F1948" s="15" t="s">
        <v>2532</v>
      </c>
      <c r="G1948" s="17">
        <v>95.88</v>
      </c>
      <c r="H1948" s="17">
        <v>404659</v>
      </c>
      <c r="I1948" s="26">
        <v>404026</v>
      </c>
      <c r="J1948" s="17">
        <v>5771.8</v>
      </c>
      <c r="K1948" s="31"/>
      <c r="L1948" s="15">
        <v>150</v>
      </c>
      <c r="M1948" s="35">
        <f t="shared" si="30"/>
        <v>14382</v>
      </c>
      <c r="N1948" s="32" t="s">
        <v>20</v>
      </c>
    </row>
    <row r="1949" s="6" customFormat="1" customHeight="1" spans="1:14">
      <c r="A1949" s="14">
        <v>1945</v>
      </c>
      <c r="B1949" s="15">
        <v>1603209</v>
      </c>
      <c r="C1949" s="15" t="s">
        <v>3520</v>
      </c>
      <c r="D1949" s="15" t="s">
        <v>41</v>
      </c>
      <c r="E1949" s="16" t="s">
        <v>979</v>
      </c>
      <c r="F1949" s="15" t="s">
        <v>1117</v>
      </c>
      <c r="G1949" s="17">
        <v>156.44</v>
      </c>
      <c r="H1949" s="17">
        <v>1251392</v>
      </c>
      <c r="I1949" s="26" t="s">
        <v>3521</v>
      </c>
      <c r="J1949" s="17">
        <v>17057.89</v>
      </c>
      <c r="K1949" s="31" t="s">
        <v>79</v>
      </c>
      <c r="L1949" s="15">
        <v>300</v>
      </c>
      <c r="M1949" s="35">
        <f t="shared" si="30"/>
        <v>46932</v>
      </c>
      <c r="N1949" s="32" t="s">
        <v>20</v>
      </c>
    </row>
    <row r="1950" s="6" customFormat="1" customHeight="1" spans="1:14">
      <c r="A1950" s="14">
        <v>1946</v>
      </c>
      <c r="B1950" s="15">
        <v>1607384</v>
      </c>
      <c r="C1950" s="15" t="s">
        <v>3522</v>
      </c>
      <c r="D1950" s="15" t="s">
        <v>393</v>
      </c>
      <c r="E1950" s="16" t="s">
        <v>3523</v>
      </c>
      <c r="F1950" s="15" t="s">
        <v>2515</v>
      </c>
      <c r="G1950" s="17">
        <v>95.88</v>
      </c>
      <c r="H1950" s="17">
        <v>389028</v>
      </c>
      <c r="I1950" s="26">
        <v>388419</v>
      </c>
      <c r="J1950" s="17">
        <v>7398.46</v>
      </c>
      <c r="K1950" s="31"/>
      <c r="L1950" s="15">
        <v>150</v>
      </c>
      <c r="M1950" s="35">
        <f t="shared" si="30"/>
        <v>14382</v>
      </c>
      <c r="N1950" s="32" t="s">
        <v>20</v>
      </c>
    </row>
    <row r="1951" s="6" customFormat="1" customHeight="1" spans="1:14">
      <c r="A1951" s="14">
        <v>1947</v>
      </c>
      <c r="B1951" s="15">
        <v>1603997</v>
      </c>
      <c r="C1951" s="15" t="s">
        <v>3524</v>
      </c>
      <c r="D1951" s="15" t="s">
        <v>393</v>
      </c>
      <c r="E1951" s="16" t="s">
        <v>3525</v>
      </c>
      <c r="F1951" s="15" t="s">
        <v>188</v>
      </c>
      <c r="G1951" s="17">
        <v>123.55</v>
      </c>
      <c r="H1951" s="17">
        <v>551769</v>
      </c>
      <c r="I1951" s="26">
        <v>549938</v>
      </c>
      <c r="J1951" s="17">
        <v>15712.51</v>
      </c>
      <c r="K1951" s="31" t="s">
        <v>79</v>
      </c>
      <c r="L1951" s="15">
        <v>300</v>
      </c>
      <c r="M1951" s="35">
        <f t="shared" si="30"/>
        <v>37065</v>
      </c>
      <c r="N1951" s="32" t="s">
        <v>20</v>
      </c>
    </row>
    <row r="1952" s="6" customFormat="1" customHeight="1" spans="1:14">
      <c r="A1952" s="14">
        <v>1948</v>
      </c>
      <c r="B1952" s="15">
        <v>1604648</v>
      </c>
      <c r="C1952" s="15" t="s">
        <v>3526</v>
      </c>
      <c r="D1952" s="15" t="s">
        <v>393</v>
      </c>
      <c r="E1952" s="16" t="s">
        <v>3527</v>
      </c>
      <c r="F1952" s="15" t="s">
        <v>188</v>
      </c>
      <c r="G1952" s="17">
        <v>121.15</v>
      </c>
      <c r="H1952" s="17">
        <v>485456</v>
      </c>
      <c r="I1952" s="26">
        <v>484695</v>
      </c>
      <c r="J1952" s="17">
        <v>6924.2</v>
      </c>
      <c r="K1952" s="31"/>
      <c r="L1952" s="15">
        <v>150</v>
      </c>
      <c r="M1952" s="35">
        <f t="shared" si="30"/>
        <v>18172.5</v>
      </c>
      <c r="N1952" s="32" t="s">
        <v>20</v>
      </c>
    </row>
    <row r="1953" s="6" customFormat="1" customHeight="1" spans="1:14">
      <c r="A1953" s="14">
        <v>1949</v>
      </c>
      <c r="B1953" s="15">
        <v>1603190</v>
      </c>
      <c r="C1953" s="15" t="s">
        <v>3528</v>
      </c>
      <c r="D1953" s="15" t="s">
        <v>393</v>
      </c>
      <c r="E1953" s="16" t="s">
        <v>3529</v>
      </c>
      <c r="F1953" s="15" t="s">
        <v>1091</v>
      </c>
      <c r="G1953" s="17">
        <v>95.88</v>
      </c>
      <c r="H1953" s="17">
        <v>393582</v>
      </c>
      <c r="I1953" s="26">
        <v>392966</v>
      </c>
      <c r="J1953" s="17">
        <v>5613.8</v>
      </c>
      <c r="K1953" s="31" t="s">
        <v>58</v>
      </c>
      <c r="L1953" s="15">
        <v>300</v>
      </c>
      <c r="M1953" s="35">
        <f t="shared" si="30"/>
        <v>28764</v>
      </c>
      <c r="N1953" s="32" t="s">
        <v>20</v>
      </c>
    </row>
    <row r="1954" s="6" customFormat="1" customHeight="1" spans="1:14">
      <c r="A1954" s="14">
        <v>1950</v>
      </c>
      <c r="B1954" s="15">
        <v>1604387</v>
      </c>
      <c r="C1954" s="15" t="s">
        <v>3530</v>
      </c>
      <c r="D1954" s="15" t="s">
        <v>2098</v>
      </c>
      <c r="E1954" s="16" t="s">
        <v>464</v>
      </c>
      <c r="F1954" s="15" t="s">
        <v>1043</v>
      </c>
      <c r="G1954" s="17">
        <v>95.81</v>
      </c>
      <c r="H1954" s="17">
        <v>526955</v>
      </c>
      <c r="I1954" s="26">
        <v>527615</v>
      </c>
      <c r="J1954" s="17">
        <v>15074.71</v>
      </c>
      <c r="K1954" s="31"/>
      <c r="L1954" s="15">
        <v>150</v>
      </c>
      <c r="M1954" s="35">
        <f t="shared" si="30"/>
        <v>14371.5</v>
      </c>
      <c r="N1954" s="32" t="s">
        <v>20</v>
      </c>
    </row>
    <row r="1955" s="6" customFormat="1" customHeight="1" spans="1:14">
      <c r="A1955" s="14">
        <v>1951</v>
      </c>
      <c r="B1955" s="15">
        <v>1609895</v>
      </c>
      <c r="C1955" s="15" t="s">
        <v>3531</v>
      </c>
      <c r="D1955" s="15" t="s">
        <v>50</v>
      </c>
      <c r="E1955" s="16" t="s">
        <v>394</v>
      </c>
      <c r="F1955" s="15" t="s">
        <v>3532</v>
      </c>
      <c r="G1955" s="17">
        <v>124.4</v>
      </c>
      <c r="H1955" s="17">
        <v>531437</v>
      </c>
      <c r="I1955" s="26">
        <v>531864</v>
      </c>
      <c r="J1955" s="17">
        <v>7598.06</v>
      </c>
      <c r="K1955" s="31" t="s">
        <v>58</v>
      </c>
      <c r="L1955" s="15">
        <v>300</v>
      </c>
      <c r="M1955" s="35">
        <f t="shared" si="30"/>
        <v>37320</v>
      </c>
      <c r="N1955" s="32" t="s">
        <v>20</v>
      </c>
    </row>
    <row r="1956" s="6" customFormat="1" customHeight="1" spans="1:14">
      <c r="A1956" s="14">
        <v>1952</v>
      </c>
      <c r="B1956" s="15">
        <v>1603139</v>
      </c>
      <c r="C1956" s="15" t="s">
        <v>3533</v>
      </c>
      <c r="D1956" s="15" t="s">
        <v>393</v>
      </c>
      <c r="E1956" s="16" t="s">
        <v>3534</v>
      </c>
      <c r="F1956" s="15" t="s">
        <v>188</v>
      </c>
      <c r="G1956" s="17">
        <v>95.88</v>
      </c>
      <c r="H1956" s="17">
        <v>403729</v>
      </c>
      <c r="I1956" s="26">
        <v>403097</v>
      </c>
      <c r="J1956" s="17">
        <v>5758.54</v>
      </c>
      <c r="K1956" s="31"/>
      <c r="L1956" s="15">
        <v>150</v>
      </c>
      <c r="M1956" s="35">
        <f t="shared" si="30"/>
        <v>14382</v>
      </c>
      <c r="N1956" s="32" t="s">
        <v>20</v>
      </c>
    </row>
    <row r="1957" s="6" customFormat="1" customHeight="1" spans="1:14">
      <c r="A1957" s="14">
        <v>1953</v>
      </c>
      <c r="B1957" s="15">
        <v>1609271</v>
      </c>
      <c r="C1957" s="15" t="s">
        <v>3535</v>
      </c>
      <c r="D1957" s="15" t="s">
        <v>1169</v>
      </c>
      <c r="E1957" s="16" t="s">
        <v>3536</v>
      </c>
      <c r="F1957" s="15" t="s">
        <v>402</v>
      </c>
      <c r="G1957" s="17">
        <v>139.42</v>
      </c>
      <c r="H1957" s="17">
        <v>724984</v>
      </c>
      <c r="I1957" s="26">
        <v>730288</v>
      </c>
      <c r="J1957" s="17">
        <v>10432.68</v>
      </c>
      <c r="K1957" s="31" t="s">
        <v>58</v>
      </c>
      <c r="L1957" s="15">
        <v>300</v>
      </c>
      <c r="M1957" s="35">
        <f t="shared" si="30"/>
        <v>41826</v>
      </c>
      <c r="N1957" s="32" t="s">
        <v>20</v>
      </c>
    </row>
    <row r="1958" s="7" customFormat="1" customHeight="1" spans="1:14">
      <c r="A1958" s="14">
        <v>1954</v>
      </c>
      <c r="B1958" s="15">
        <v>1606620</v>
      </c>
      <c r="C1958" s="15" t="s">
        <v>3537</v>
      </c>
      <c r="D1958" s="15" t="s">
        <v>87</v>
      </c>
      <c r="E1958" s="16" t="s">
        <v>2843</v>
      </c>
      <c r="F1958" s="15" t="s">
        <v>57</v>
      </c>
      <c r="G1958" s="17">
        <v>98.9</v>
      </c>
      <c r="H1958" s="17">
        <v>482929</v>
      </c>
      <c r="I1958" s="26">
        <v>483710</v>
      </c>
      <c r="J1958" s="17">
        <v>6536.62</v>
      </c>
      <c r="K1958" s="31"/>
      <c r="L1958" s="15">
        <v>150</v>
      </c>
      <c r="M1958" s="35">
        <f t="shared" si="30"/>
        <v>14835</v>
      </c>
      <c r="N1958" s="32" t="s">
        <v>20</v>
      </c>
    </row>
    <row r="1959" s="6" customFormat="1" customHeight="1" spans="1:14">
      <c r="A1959" s="14">
        <v>1955</v>
      </c>
      <c r="B1959" s="15">
        <v>1614574</v>
      </c>
      <c r="C1959" s="15" t="s">
        <v>3538</v>
      </c>
      <c r="D1959" s="15" t="s">
        <v>45</v>
      </c>
      <c r="E1959" s="16" t="s">
        <v>310</v>
      </c>
      <c r="F1959" s="15" t="s">
        <v>3539</v>
      </c>
      <c r="G1959" s="17">
        <v>79.01</v>
      </c>
      <c r="H1959" s="17">
        <v>416688</v>
      </c>
      <c r="I1959" s="26">
        <v>415264</v>
      </c>
      <c r="J1959" s="17">
        <v>3954.9</v>
      </c>
      <c r="K1959" s="31"/>
      <c r="L1959" s="15">
        <v>150</v>
      </c>
      <c r="M1959" s="35">
        <f t="shared" si="30"/>
        <v>11851.5</v>
      </c>
      <c r="N1959" s="32" t="s">
        <v>20</v>
      </c>
    </row>
    <row r="1960" s="6" customFormat="1" customHeight="1" spans="1:14">
      <c r="A1960" s="14">
        <v>1956</v>
      </c>
      <c r="B1960" s="15">
        <v>1615864</v>
      </c>
      <c r="C1960" s="15" t="s">
        <v>3540</v>
      </c>
      <c r="D1960" s="15" t="s">
        <v>393</v>
      </c>
      <c r="E1960" s="16" t="s">
        <v>3541</v>
      </c>
      <c r="F1960" s="15" t="s">
        <v>254</v>
      </c>
      <c r="G1960" s="17">
        <v>95.88</v>
      </c>
      <c r="H1960" s="17">
        <v>398148</v>
      </c>
      <c r="I1960" s="26">
        <v>397525</v>
      </c>
      <c r="J1960" s="17">
        <v>5678.93</v>
      </c>
      <c r="K1960" s="31"/>
      <c r="L1960" s="15">
        <v>150</v>
      </c>
      <c r="M1960" s="35">
        <f t="shared" si="30"/>
        <v>14382</v>
      </c>
      <c r="N1960" s="32" t="s">
        <v>20</v>
      </c>
    </row>
    <row r="1961" s="6" customFormat="1" customHeight="1" spans="1:14">
      <c r="A1961" s="14">
        <v>1957</v>
      </c>
      <c r="B1961" s="15">
        <v>1602897</v>
      </c>
      <c r="C1961" s="15" t="s">
        <v>3542</v>
      </c>
      <c r="D1961" s="15" t="s">
        <v>338</v>
      </c>
      <c r="E1961" s="16" t="s">
        <v>3543</v>
      </c>
      <c r="F1961" s="15" t="s">
        <v>240</v>
      </c>
      <c r="G1961" s="17">
        <v>126.64</v>
      </c>
      <c r="H1961" s="17">
        <v>620536</v>
      </c>
      <c r="I1961" s="26">
        <v>614901</v>
      </c>
      <c r="J1961" s="17">
        <v>9223.52</v>
      </c>
      <c r="K1961" s="31"/>
      <c r="L1961" s="15">
        <v>150</v>
      </c>
      <c r="M1961" s="35">
        <f t="shared" si="30"/>
        <v>18996</v>
      </c>
      <c r="N1961" s="32" t="s">
        <v>20</v>
      </c>
    </row>
    <row r="1962" s="6" customFormat="1" customHeight="1" spans="1:14">
      <c r="A1962" s="14">
        <v>1958</v>
      </c>
      <c r="B1962" s="15">
        <v>1611093</v>
      </c>
      <c r="C1962" s="15" t="s">
        <v>3544</v>
      </c>
      <c r="D1962" s="15" t="s">
        <v>2098</v>
      </c>
      <c r="E1962" s="16" t="s">
        <v>501</v>
      </c>
      <c r="F1962" s="15" t="s">
        <v>82</v>
      </c>
      <c r="G1962" s="17">
        <v>141.41</v>
      </c>
      <c r="H1962" s="17">
        <v>735322</v>
      </c>
      <c r="I1962" s="26">
        <v>736216</v>
      </c>
      <c r="J1962" s="17">
        <v>10517.36</v>
      </c>
      <c r="K1962" s="31"/>
      <c r="L1962" s="15">
        <v>150</v>
      </c>
      <c r="M1962" s="35">
        <f t="shared" si="30"/>
        <v>21211.5</v>
      </c>
      <c r="N1962" s="32" t="s">
        <v>20</v>
      </c>
    </row>
    <row r="1963" s="6" customFormat="1" customHeight="1" spans="1:14">
      <c r="A1963" s="14">
        <v>1959</v>
      </c>
      <c r="B1963" s="15">
        <v>1606494</v>
      </c>
      <c r="C1963" s="15" t="s">
        <v>3545</v>
      </c>
      <c r="D1963" s="15" t="s">
        <v>87</v>
      </c>
      <c r="E1963" s="16" t="s">
        <v>398</v>
      </c>
      <c r="F1963" s="15" t="s">
        <v>314</v>
      </c>
      <c r="G1963" s="17">
        <v>119.11</v>
      </c>
      <c r="H1963" s="17">
        <v>610293</v>
      </c>
      <c r="I1963" s="26">
        <v>611215</v>
      </c>
      <c r="J1963" s="17">
        <v>8259.67</v>
      </c>
      <c r="K1963" s="31" t="s">
        <v>201</v>
      </c>
      <c r="L1963" s="15">
        <v>300</v>
      </c>
      <c r="M1963" s="35">
        <f t="shared" si="30"/>
        <v>35733</v>
      </c>
      <c r="N1963" s="32" t="s">
        <v>20</v>
      </c>
    </row>
    <row r="1964" s="6" customFormat="1" customHeight="1" spans="1:14">
      <c r="A1964" s="14">
        <v>1960</v>
      </c>
      <c r="B1964" s="15">
        <v>1605504</v>
      </c>
      <c r="C1964" s="15" t="s">
        <v>3546</v>
      </c>
      <c r="D1964" s="15" t="s">
        <v>338</v>
      </c>
      <c r="E1964" s="16" t="s">
        <v>3547</v>
      </c>
      <c r="F1964" s="15" t="s">
        <v>3548</v>
      </c>
      <c r="G1964" s="17">
        <v>143.82</v>
      </c>
      <c r="H1964" s="17">
        <v>661572</v>
      </c>
      <c r="I1964" s="26">
        <v>660284</v>
      </c>
      <c r="J1964" s="17">
        <v>13205.68</v>
      </c>
      <c r="K1964" s="31"/>
      <c r="L1964" s="15">
        <v>150</v>
      </c>
      <c r="M1964" s="35">
        <f t="shared" si="30"/>
        <v>21573</v>
      </c>
      <c r="N1964" s="32" t="s">
        <v>20</v>
      </c>
    </row>
    <row r="1965" s="6" customFormat="1" customHeight="1" spans="1:14">
      <c r="A1965" s="14">
        <v>1961</v>
      </c>
      <c r="B1965" s="15">
        <v>1609252</v>
      </c>
      <c r="C1965" s="15" t="s">
        <v>3549</v>
      </c>
      <c r="D1965" s="15" t="s">
        <v>55</v>
      </c>
      <c r="E1965" s="16" t="s">
        <v>807</v>
      </c>
      <c r="F1965" s="15" t="s">
        <v>336</v>
      </c>
      <c r="G1965" s="17">
        <v>136.91</v>
      </c>
      <c r="H1965" s="17">
        <v>689753</v>
      </c>
      <c r="I1965" s="26">
        <v>692977</v>
      </c>
      <c r="J1965" s="17">
        <v>9899.67</v>
      </c>
      <c r="K1965" s="31"/>
      <c r="L1965" s="15">
        <v>150</v>
      </c>
      <c r="M1965" s="35">
        <f t="shared" si="30"/>
        <v>20536.5</v>
      </c>
      <c r="N1965" s="32" t="s">
        <v>20</v>
      </c>
    </row>
    <row r="1966" s="6" customFormat="1" customHeight="1" spans="1:14">
      <c r="A1966" s="14">
        <v>1962</v>
      </c>
      <c r="B1966" s="15">
        <v>1605932</v>
      </c>
      <c r="C1966" s="15" t="s">
        <v>3550</v>
      </c>
      <c r="D1966" s="15" t="s">
        <v>393</v>
      </c>
      <c r="E1966" s="16" t="s">
        <v>3551</v>
      </c>
      <c r="F1966" s="15" t="s">
        <v>2515</v>
      </c>
      <c r="G1966" s="17">
        <v>94.26</v>
      </c>
      <c r="H1966" s="17">
        <v>386037</v>
      </c>
      <c r="I1966" s="26">
        <v>384726</v>
      </c>
      <c r="J1966" s="17">
        <v>5496.08</v>
      </c>
      <c r="K1966" s="31"/>
      <c r="L1966" s="15">
        <v>150</v>
      </c>
      <c r="M1966" s="35">
        <f t="shared" si="30"/>
        <v>14139</v>
      </c>
      <c r="N1966" s="32" t="s">
        <v>20</v>
      </c>
    </row>
    <row r="1967" s="6" customFormat="1" customHeight="1" spans="1:14">
      <c r="A1967" s="14">
        <v>1963</v>
      </c>
      <c r="B1967" s="15">
        <v>1604567</v>
      </c>
      <c r="C1967" s="15" t="s">
        <v>3552</v>
      </c>
      <c r="D1967" s="15" t="s">
        <v>393</v>
      </c>
      <c r="E1967" s="16" t="s">
        <v>3553</v>
      </c>
      <c r="F1967" s="15" t="s">
        <v>188</v>
      </c>
      <c r="G1967" s="17">
        <v>106.94</v>
      </c>
      <c r="H1967" s="17">
        <v>475195</v>
      </c>
      <c r="I1967" s="26">
        <v>474440</v>
      </c>
      <c r="J1967" s="17">
        <v>6777.72</v>
      </c>
      <c r="K1967" s="31"/>
      <c r="L1967" s="15">
        <v>150</v>
      </c>
      <c r="M1967" s="35">
        <f t="shared" si="30"/>
        <v>16041</v>
      </c>
      <c r="N1967" s="32" t="s">
        <v>20</v>
      </c>
    </row>
    <row r="1968" s="6" customFormat="1" customHeight="1" spans="1:14">
      <c r="A1968" s="14">
        <v>1964</v>
      </c>
      <c r="B1968" s="15">
        <v>1612379</v>
      </c>
      <c r="C1968" s="15" t="s">
        <v>3554</v>
      </c>
      <c r="D1968" s="15" t="s">
        <v>393</v>
      </c>
      <c r="E1968" s="16" t="s">
        <v>3555</v>
      </c>
      <c r="F1968" s="15" t="s">
        <v>2515</v>
      </c>
      <c r="G1968" s="17">
        <v>121.15</v>
      </c>
      <c r="H1968" s="17">
        <v>485457</v>
      </c>
      <c r="I1968" s="26">
        <v>484696</v>
      </c>
      <c r="J1968" s="17">
        <v>9232.31</v>
      </c>
      <c r="K1968" s="31" t="s">
        <v>58</v>
      </c>
      <c r="L1968" s="15">
        <v>300</v>
      </c>
      <c r="M1968" s="35">
        <f t="shared" si="30"/>
        <v>36345</v>
      </c>
      <c r="N1968" s="32" t="s">
        <v>20</v>
      </c>
    </row>
    <row r="1969" s="6" customFormat="1" customHeight="1" spans="1:14">
      <c r="A1969" s="14">
        <v>1965</v>
      </c>
      <c r="B1969" s="15">
        <v>1603235</v>
      </c>
      <c r="C1969" s="15" t="s">
        <v>3556</v>
      </c>
      <c r="D1969" s="15" t="s">
        <v>393</v>
      </c>
      <c r="E1969" s="16" t="s">
        <v>3557</v>
      </c>
      <c r="F1969" s="15" t="s">
        <v>2515</v>
      </c>
      <c r="G1969" s="17">
        <v>106.94</v>
      </c>
      <c r="H1969" s="17">
        <v>473120</v>
      </c>
      <c r="I1969" s="26">
        <v>472368</v>
      </c>
      <c r="J1969" s="17">
        <v>8997.49</v>
      </c>
      <c r="K1969" s="31" t="s">
        <v>79</v>
      </c>
      <c r="L1969" s="15">
        <v>300</v>
      </c>
      <c r="M1969" s="35">
        <f t="shared" si="30"/>
        <v>32082</v>
      </c>
      <c r="N1969" s="32" t="s">
        <v>20</v>
      </c>
    </row>
    <row r="1970" s="6" customFormat="1" customHeight="1" spans="1:14">
      <c r="A1970" s="14">
        <v>1966</v>
      </c>
      <c r="B1970" s="15">
        <v>1604631</v>
      </c>
      <c r="C1970" s="15" t="s">
        <v>3558</v>
      </c>
      <c r="D1970" s="15" t="s">
        <v>393</v>
      </c>
      <c r="E1970" s="16" t="s">
        <v>3559</v>
      </c>
      <c r="F1970" s="15" t="s">
        <v>188</v>
      </c>
      <c r="G1970" s="17">
        <v>95.88</v>
      </c>
      <c r="H1970" s="17">
        <v>408379</v>
      </c>
      <c r="I1970" s="26">
        <v>407740</v>
      </c>
      <c r="J1970" s="17">
        <v>7766.47</v>
      </c>
      <c r="K1970" s="31"/>
      <c r="L1970" s="15">
        <v>150</v>
      </c>
      <c r="M1970" s="35">
        <f t="shared" si="30"/>
        <v>14382</v>
      </c>
      <c r="N1970" s="32" t="s">
        <v>20</v>
      </c>
    </row>
    <row r="1971" s="6" customFormat="1" customHeight="1" spans="1:14">
      <c r="A1971" s="14">
        <v>1967</v>
      </c>
      <c r="B1971" s="15">
        <v>1614155</v>
      </c>
      <c r="C1971" s="15" t="s">
        <v>3560</v>
      </c>
      <c r="D1971" s="15" t="s">
        <v>22</v>
      </c>
      <c r="E1971" s="16" t="s">
        <v>2375</v>
      </c>
      <c r="F1971" s="15" t="s">
        <v>3561</v>
      </c>
      <c r="G1971" s="17">
        <v>131.74</v>
      </c>
      <c r="H1971" s="17">
        <v>462115</v>
      </c>
      <c r="I1971" s="26">
        <v>461378</v>
      </c>
      <c r="J1971" s="17">
        <v>6920.67</v>
      </c>
      <c r="K1971" s="31"/>
      <c r="L1971" s="15">
        <v>150</v>
      </c>
      <c r="M1971" s="35">
        <f t="shared" si="30"/>
        <v>19761</v>
      </c>
      <c r="N1971" s="32" t="s">
        <v>20</v>
      </c>
    </row>
    <row r="1972" s="6" customFormat="1" customHeight="1" spans="1:14">
      <c r="A1972" s="14">
        <v>1968</v>
      </c>
      <c r="B1972" s="15">
        <v>1606616</v>
      </c>
      <c r="C1972" s="15" t="s">
        <v>3562</v>
      </c>
      <c r="D1972" s="15" t="s">
        <v>393</v>
      </c>
      <c r="E1972" s="16" t="s">
        <v>3563</v>
      </c>
      <c r="F1972" s="15" t="s">
        <v>2532</v>
      </c>
      <c r="G1972" s="17">
        <v>106.94</v>
      </c>
      <c r="H1972" s="17">
        <v>484531</v>
      </c>
      <c r="I1972" s="26">
        <v>483761</v>
      </c>
      <c r="J1972" s="17">
        <v>6910.87</v>
      </c>
      <c r="K1972" s="31" t="s">
        <v>58</v>
      </c>
      <c r="L1972" s="15">
        <v>300</v>
      </c>
      <c r="M1972" s="35">
        <f t="shared" si="30"/>
        <v>32082</v>
      </c>
      <c r="N1972" s="32" t="s">
        <v>20</v>
      </c>
    </row>
    <row r="1973" s="6" customFormat="1" customHeight="1" spans="1:14">
      <c r="A1973" s="14">
        <v>1969</v>
      </c>
      <c r="B1973" s="15">
        <v>1611783</v>
      </c>
      <c r="C1973" s="15" t="s">
        <v>944</v>
      </c>
      <c r="D1973" s="15" t="s">
        <v>145</v>
      </c>
      <c r="E1973" s="16" t="s">
        <v>277</v>
      </c>
      <c r="F1973" s="15" t="s">
        <v>160</v>
      </c>
      <c r="G1973" s="17">
        <v>109.03</v>
      </c>
      <c r="H1973" s="17">
        <v>522254</v>
      </c>
      <c r="I1973" s="26">
        <v>518326</v>
      </c>
      <c r="J1973" s="17">
        <v>7404.66</v>
      </c>
      <c r="K1973" s="31"/>
      <c r="L1973" s="15">
        <v>150</v>
      </c>
      <c r="M1973" s="35">
        <f t="shared" si="30"/>
        <v>16354.5</v>
      </c>
      <c r="N1973" s="32" t="s">
        <v>20</v>
      </c>
    </row>
    <row r="1974" s="6" customFormat="1" customHeight="1" spans="1:14">
      <c r="A1974" s="14">
        <v>1970</v>
      </c>
      <c r="B1974" s="15">
        <v>1609429</v>
      </c>
      <c r="C1974" s="15" t="s">
        <v>3564</v>
      </c>
      <c r="D1974" s="15" t="s">
        <v>209</v>
      </c>
      <c r="E1974" s="16" t="s">
        <v>3565</v>
      </c>
      <c r="F1974" s="15" t="s">
        <v>3566</v>
      </c>
      <c r="G1974" s="17">
        <v>93.14</v>
      </c>
      <c r="H1974" s="17">
        <v>394914</v>
      </c>
      <c r="I1974" s="26">
        <v>393642</v>
      </c>
      <c r="J1974" s="17">
        <v>7497.94</v>
      </c>
      <c r="K1974" s="31"/>
      <c r="L1974" s="15">
        <v>150</v>
      </c>
      <c r="M1974" s="35">
        <f t="shared" si="30"/>
        <v>13971</v>
      </c>
      <c r="N1974" s="32" t="s">
        <v>20</v>
      </c>
    </row>
    <row r="1975" s="6" customFormat="1" customHeight="1" spans="1:14">
      <c r="A1975" s="14">
        <v>1971</v>
      </c>
      <c r="B1975" s="15">
        <v>1604206</v>
      </c>
      <c r="C1975" s="15" t="s">
        <v>3567</v>
      </c>
      <c r="D1975" s="15" t="s">
        <v>41</v>
      </c>
      <c r="E1975" s="16" t="s">
        <v>680</v>
      </c>
      <c r="F1975" s="15" t="s">
        <v>2410</v>
      </c>
      <c r="G1975" s="17">
        <v>141.69</v>
      </c>
      <c r="H1975" s="17">
        <v>794903</v>
      </c>
      <c r="I1975" s="26">
        <v>794174</v>
      </c>
      <c r="J1975" s="17">
        <v>14439.53</v>
      </c>
      <c r="K1975" s="31"/>
      <c r="L1975" s="15">
        <v>150</v>
      </c>
      <c r="M1975" s="35">
        <f t="shared" si="30"/>
        <v>21253.5</v>
      </c>
      <c r="N1975" s="32" t="s">
        <v>20</v>
      </c>
    </row>
    <row r="1976" s="6" customFormat="1" customHeight="1" spans="1:14">
      <c r="A1976" s="14">
        <v>1972</v>
      </c>
      <c r="B1976" s="15">
        <v>1602365</v>
      </c>
      <c r="C1976" s="15" t="s">
        <v>3568</v>
      </c>
      <c r="D1976" s="15" t="s">
        <v>2098</v>
      </c>
      <c r="E1976" s="16" t="s">
        <v>2923</v>
      </c>
      <c r="F1976" s="15" t="s">
        <v>24</v>
      </c>
      <c r="G1976" s="17">
        <v>91.11</v>
      </c>
      <c r="H1976" s="17">
        <v>505661</v>
      </c>
      <c r="I1976" s="26">
        <v>507326</v>
      </c>
      <c r="J1976" s="17">
        <v>7247.52</v>
      </c>
      <c r="K1976" s="31"/>
      <c r="L1976" s="15">
        <v>150</v>
      </c>
      <c r="M1976" s="35">
        <f t="shared" si="30"/>
        <v>13666.5</v>
      </c>
      <c r="N1976" s="32" t="s">
        <v>20</v>
      </c>
    </row>
    <row r="1977" s="6" customFormat="1" customHeight="1" spans="1:14">
      <c r="A1977" s="14">
        <v>1973</v>
      </c>
      <c r="B1977" s="15">
        <v>1602696</v>
      </c>
      <c r="C1977" s="15" t="s">
        <v>3569</v>
      </c>
      <c r="D1977" s="15" t="s">
        <v>393</v>
      </c>
      <c r="E1977" s="16" t="s">
        <v>3570</v>
      </c>
      <c r="F1977" s="15" t="s">
        <v>2532</v>
      </c>
      <c r="G1977" s="17">
        <v>106.94</v>
      </c>
      <c r="H1977" s="17">
        <v>461334</v>
      </c>
      <c r="I1977" s="26">
        <v>460601</v>
      </c>
      <c r="J1977" s="17">
        <v>6580</v>
      </c>
      <c r="K1977" s="31"/>
      <c r="L1977" s="15">
        <v>150</v>
      </c>
      <c r="M1977" s="35">
        <f t="shared" si="30"/>
        <v>16041</v>
      </c>
      <c r="N1977" s="32" t="s">
        <v>20</v>
      </c>
    </row>
    <row r="1978" s="6" customFormat="1" customHeight="1" spans="1:14">
      <c r="A1978" s="14">
        <v>1974</v>
      </c>
      <c r="B1978" s="15">
        <v>1608835</v>
      </c>
      <c r="C1978" s="15" t="s">
        <v>3571</v>
      </c>
      <c r="D1978" s="15" t="s">
        <v>393</v>
      </c>
      <c r="E1978" s="16" t="s">
        <v>1975</v>
      </c>
      <c r="F1978" s="15" t="s">
        <v>188</v>
      </c>
      <c r="G1978" s="17">
        <v>94.26</v>
      </c>
      <c r="H1978" s="17">
        <v>386932</v>
      </c>
      <c r="I1978" s="26">
        <v>385618</v>
      </c>
      <c r="J1978" s="17">
        <v>5508.83</v>
      </c>
      <c r="K1978" s="31"/>
      <c r="L1978" s="15">
        <v>150</v>
      </c>
      <c r="M1978" s="35">
        <f t="shared" si="30"/>
        <v>14139</v>
      </c>
      <c r="N1978" s="32" t="s">
        <v>20</v>
      </c>
    </row>
    <row r="1979" s="6" customFormat="1" customHeight="1" spans="1:14">
      <c r="A1979" s="14">
        <v>1975</v>
      </c>
      <c r="B1979" s="15">
        <v>1606640</v>
      </c>
      <c r="C1979" s="15" t="s">
        <v>2597</v>
      </c>
      <c r="D1979" s="15" t="s">
        <v>393</v>
      </c>
      <c r="E1979" s="16" t="s">
        <v>3572</v>
      </c>
      <c r="F1979" s="15" t="s">
        <v>2515</v>
      </c>
      <c r="G1979" s="17">
        <v>95.88</v>
      </c>
      <c r="H1979" s="17">
        <v>390850</v>
      </c>
      <c r="I1979" s="26">
        <v>390239</v>
      </c>
      <c r="J1979" s="17">
        <v>5574.85</v>
      </c>
      <c r="K1979" s="31"/>
      <c r="L1979" s="15">
        <v>150</v>
      </c>
      <c r="M1979" s="35">
        <f t="shared" ref="M1979:M2042" si="31">L1979*G1979</f>
        <v>14382</v>
      </c>
      <c r="N1979" s="32" t="s">
        <v>20</v>
      </c>
    </row>
    <row r="1980" s="6" customFormat="1" customHeight="1" spans="1:14">
      <c r="A1980" s="14">
        <v>1976</v>
      </c>
      <c r="B1980" s="15">
        <v>1611980</v>
      </c>
      <c r="C1980" s="15" t="s">
        <v>3573</v>
      </c>
      <c r="D1980" s="15" t="s">
        <v>249</v>
      </c>
      <c r="E1980" s="16" t="s">
        <v>260</v>
      </c>
      <c r="F1980" s="15" t="s">
        <v>3574</v>
      </c>
      <c r="G1980" s="17">
        <v>92.95</v>
      </c>
      <c r="H1980" s="17">
        <v>464750</v>
      </c>
      <c r="I1980" s="26">
        <v>464750</v>
      </c>
      <c r="J1980" s="17">
        <v>6639.28</v>
      </c>
      <c r="K1980" s="31"/>
      <c r="L1980" s="15">
        <v>150</v>
      </c>
      <c r="M1980" s="35">
        <f t="shared" si="31"/>
        <v>13942.5</v>
      </c>
      <c r="N1980" s="32" t="s">
        <v>20</v>
      </c>
    </row>
    <row r="1981" s="6" customFormat="1" customHeight="1" spans="1:14">
      <c r="A1981" s="14">
        <v>1977</v>
      </c>
      <c r="B1981" s="15">
        <v>1607304</v>
      </c>
      <c r="C1981" s="15" t="s">
        <v>3575</v>
      </c>
      <c r="D1981" s="15" t="s">
        <v>338</v>
      </c>
      <c r="E1981" s="16" t="s">
        <v>3576</v>
      </c>
      <c r="F1981" s="15" t="s">
        <v>1008</v>
      </c>
      <c r="G1981" s="17">
        <v>102.93</v>
      </c>
      <c r="H1981" s="17">
        <v>546433</v>
      </c>
      <c r="I1981" s="26">
        <v>543619</v>
      </c>
      <c r="J1981" s="17">
        <v>7765.98</v>
      </c>
      <c r="K1981" s="31" t="s">
        <v>48</v>
      </c>
      <c r="L1981" s="15">
        <v>300</v>
      </c>
      <c r="M1981" s="35">
        <f t="shared" si="31"/>
        <v>30879</v>
      </c>
      <c r="N1981" s="32" t="s">
        <v>20</v>
      </c>
    </row>
    <row r="1982" s="6" customFormat="1" customHeight="1" spans="1:14">
      <c r="A1982" s="14">
        <v>1978</v>
      </c>
      <c r="B1982" s="15">
        <v>1600860</v>
      </c>
      <c r="C1982" s="15" t="s">
        <v>3577</v>
      </c>
      <c r="D1982" s="15" t="s">
        <v>55</v>
      </c>
      <c r="E1982" s="16" t="s">
        <v>3578</v>
      </c>
      <c r="F1982" s="15" t="s">
        <v>1111</v>
      </c>
      <c r="G1982" s="17">
        <v>139.42</v>
      </c>
      <c r="H1982" s="17">
        <v>747012</v>
      </c>
      <c r="I1982" s="26">
        <v>752478</v>
      </c>
      <c r="J1982" s="17">
        <v>14332.92</v>
      </c>
      <c r="K1982" s="31"/>
      <c r="L1982" s="15">
        <v>150</v>
      </c>
      <c r="M1982" s="35">
        <f t="shared" si="31"/>
        <v>20913</v>
      </c>
      <c r="N1982" s="32" t="s">
        <v>20</v>
      </c>
    </row>
    <row r="1983" s="6" customFormat="1" customHeight="1" spans="1:14">
      <c r="A1983" s="14">
        <v>1979</v>
      </c>
      <c r="B1983" s="15">
        <v>1607330</v>
      </c>
      <c r="C1983" s="15" t="s">
        <v>3579</v>
      </c>
      <c r="D1983" s="15" t="s">
        <v>55</v>
      </c>
      <c r="E1983" s="16" t="s">
        <v>1980</v>
      </c>
      <c r="F1983" s="15" t="s">
        <v>109</v>
      </c>
      <c r="G1983" s="17">
        <v>136.91</v>
      </c>
      <c r="H1983" s="17">
        <v>740000</v>
      </c>
      <c r="I1983" s="26">
        <v>743459</v>
      </c>
      <c r="J1983" s="17">
        <v>10620.84</v>
      </c>
      <c r="K1983" s="31" t="s">
        <v>79</v>
      </c>
      <c r="L1983" s="15">
        <v>300</v>
      </c>
      <c r="M1983" s="35">
        <f t="shared" si="31"/>
        <v>41073</v>
      </c>
      <c r="N1983" s="32" t="s">
        <v>20</v>
      </c>
    </row>
    <row r="1984" s="6" customFormat="1" customHeight="1" spans="1:14">
      <c r="A1984" s="14">
        <v>1980</v>
      </c>
      <c r="B1984" s="15">
        <v>1602040</v>
      </c>
      <c r="C1984" s="15" t="s">
        <v>3580</v>
      </c>
      <c r="D1984" s="15" t="s">
        <v>249</v>
      </c>
      <c r="E1984" s="16" t="s">
        <v>920</v>
      </c>
      <c r="F1984" s="15" t="s">
        <v>3581</v>
      </c>
      <c r="G1984" s="17">
        <v>121.22</v>
      </c>
      <c r="H1984" s="17">
        <v>581856</v>
      </c>
      <c r="I1984" s="26">
        <v>582528</v>
      </c>
      <c r="J1984" s="17">
        <v>8321.82</v>
      </c>
      <c r="K1984" s="31"/>
      <c r="L1984" s="15">
        <v>150</v>
      </c>
      <c r="M1984" s="35">
        <f t="shared" si="31"/>
        <v>18183</v>
      </c>
      <c r="N1984" s="32" t="s">
        <v>20</v>
      </c>
    </row>
    <row r="1985" s="6" customFormat="1" customHeight="1" spans="1:14">
      <c r="A1985" s="14">
        <v>1981</v>
      </c>
      <c r="B1985" s="15">
        <v>1614592</v>
      </c>
      <c r="C1985" s="15" t="s">
        <v>3582</v>
      </c>
      <c r="D1985" s="15" t="s">
        <v>338</v>
      </c>
      <c r="E1985" s="16" t="s">
        <v>3583</v>
      </c>
      <c r="F1985" s="15" t="s">
        <v>495</v>
      </c>
      <c r="G1985" s="17">
        <v>91.88</v>
      </c>
      <c r="H1985" s="17">
        <v>503778</v>
      </c>
      <c r="I1985" s="26">
        <v>503230</v>
      </c>
      <c r="J1985" s="17">
        <v>9585.33</v>
      </c>
      <c r="K1985" s="31"/>
      <c r="L1985" s="15">
        <v>150</v>
      </c>
      <c r="M1985" s="35">
        <f t="shared" si="31"/>
        <v>13782</v>
      </c>
      <c r="N1985" s="32" t="s">
        <v>20</v>
      </c>
    </row>
    <row r="1986" s="6" customFormat="1" customHeight="1" spans="1:14">
      <c r="A1986" s="14">
        <v>1982</v>
      </c>
      <c r="B1986" s="15">
        <v>1602138</v>
      </c>
      <c r="C1986" s="15" t="s">
        <v>1513</v>
      </c>
      <c r="D1986" s="15" t="s">
        <v>55</v>
      </c>
      <c r="E1986" s="16" t="s">
        <v>1040</v>
      </c>
      <c r="F1986" s="15" t="s">
        <v>3584</v>
      </c>
      <c r="G1986" s="17">
        <v>175.46</v>
      </c>
      <c r="H1986" s="17">
        <v>945378</v>
      </c>
      <c r="I1986" s="26">
        <v>941176</v>
      </c>
      <c r="J1986" s="17">
        <v>13445.37</v>
      </c>
      <c r="K1986" s="31"/>
      <c r="L1986" s="15">
        <v>150</v>
      </c>
      <c r="M1986" s="35">
        <f t="shared" si="31"/>
        <v>26319</v>
      </c>
      <c r="N1986" s="32" t="s">
        <v>20</v>
      </c>
    </row>
    <row r="1987" s="6" customFormat="1" customHeight="1" spans="1:14">
      <c r="A1987" s="14">
        <v>1983</v>
      </c>
      <c r="B1987" s="15">
        <v>1602101</v>
      </c>
      <c r="C1987" s="15" t="s">
        <v>3585</v>
      </c>
      <c r="D1987" s="15" t="s">
        <v>249</v>
      </c>
      <c r="E1987" s="16" t="s">
        <v>803</v>
      </c>
      <c r="F1987" s="15" t="s">
        <v>1490</v>
      </c>
      <c r="G1987" s="17">
        <v>137.87</v>
      </c>
      <c r="H1987" s="17">
        <v>689350</v>
      </c>
      <c r="I1987" s="26">
        <v>688850</v>
      </c>
      <c r="J1987" s="17">
        <v>9840.7</v>
      </c>
      <c r="K1987" s="31"/>
      <c r="L1987" s="15">
        <v>150</v>
      </c>
      <c r="M1987" s="35">
        <f t="shared" si="31"/>
        <v>20680.5</v>
      </c>
      <c r="N1987" s="32" t="s">
        <v>20</v>
      </c>
    </row>
    <row r="1988" s="6" customFormat="1" customHeight="1" spans="1:14">
      <c r="A1988" s="14">
        <v>1984</v>
      </c>
      <c r="B1988" s="15">
        <v>1603107</v>
      </c>
      <c r="C1988" s="15" t="s">
        <v>3586</v>
      </c>
      <c r="D1988" s="15" t="s">
        <v>393</v>
      </c>
      <c r="E1988" s="16" t="s">
        <v>3587</v>
      </c>
      <c r="F1988" s="15" t="s">
        <v>72</v>
      </c>
      <c r="G1988" s="17">
        <v>92.7</v>
      </c>
      <c r="H1988" s="17">
        <v>353874</v>
      </c>
      <c r="I1988" s="26">
        <v>354141</v>
      </c>
      <c r="J1988" s="17">
        <v>5312.11</v>
      </c>
      <c r="K1988" s="31"/>
      <c r="L1988" s="15">
        <v>150</v>
      </c>
      <c r="M1988" s="35">
        <f t="shared" si="31"/>
        <v>13905</v>
      </c>
      <c r="N1988" s="32" t="s">
        <v>20</v>
      </c>
    </row>
    <row r="1989" s="6" customFormat="1" customHeight="1" spans="1:14">
      <c r="A1989" s="14">
        <v>1985</v>
      </c>
      <c r="B1989" s="15">
        <v>1608125</v>
      </c>
      <c r="C1989" s="15" t="s">
        <v>3588</v>
      </c>
      <c r="D1989" s="15" t="s">
        <v>249</v>
      </c>
      <c r="E1989" s="16" t="s">
        <v>2823</v>
      </c>
      <c r="F1989" s="15" t="s">
        <v>977</v>
      </c>
      <c r="G1989" s="17">
        <v>121.22</v>
      </c>
      <c r="H1989" s="17">
        <v>570947</v>
      </c>
      <c r="I1989" s="26">
        <v>571607</v>
      </c>
      <c r="J1989" s="17">
        <v>8165.81</v>
      </c>
      <c r="K1989" s="31" t="s">
        <v>58</v>
      </c>
      <c r="L1989" s="15">
        <v>300</v>
      </c>
      <c r="M1989" s="35">
        <f t="shared" si="31"/>
        <v>36366</v>
      </c>
      <c r="N1989" s="32" t="s">
        <v>20</v>
      </c>
    </row>
    <row r="1990" s="6" customFormat="1" customHeight="1" spans="1:14">
      <c r="A1990" s="14">
        <v>1986</v>
      </c>
      <c r="B1990" s="15">
        <v>1614219</v>
      </c>
      <c r="C1990" s="15" t="s">
        <v>3589</v>
      </c>
      <c r="D1990" s="15" t="s">
        <v>393</v>
      </c>
      <c r="E1990" s="16" t="s">
        <v>3590</v>
      </c>
      <c r="F1990" s="15" t="s">
        <v>2515</v>
      </c>
      <c r="G1990" s="17">
        <v>106.94</v>
      </c>
      <c r="H1990" s="17">
        <v>480382</v>
      </c>
      <c r="I1990" s="26">
        <v>479618</v>
      </c>
      <c r="J1990" s="17">
        <v>6851.68</v>
      </c>
      <c r="K1990" s="31" t="s">
        <v>79</v>
      </c>
      <c r="L1990" s="15">
        <v>300</v>
      </c>
      <c r="M1990" s="35">
        <f t="shared" si="31"/>
        <v>32082</v>
      </c>
      <c r="N1990" s="32" t="s">
        <v>20</v>
      </c>
    </row>
    <row r="1991" s="6" customFormat="1" customHeight="1" spans="1:14">
      <c r="A1991" s="14">
        <v>1987</v>
      </c>
      <c r="B1991" s="15">
        <v>1602900</v>
      </c>
      <c r="C1991" s="15" t="s">
        <v>3591</v>
      </c>
      <c r="D1991" s="15" t="s">
        <v>55</v>
      </c>
      <c r="E1991" s="16" t="s">
        <v>3075</v>
      </c>
      <c r="F1991" s="15" t="s">
        <v>1523</v>
      </c>
      <c r="G1991" s="17">
        <v>136.91</v>
      </c>
      <c r="H1991" s="17">
        <v>725623</v>
      </c>
      <c r="I1991" s="26">
        <v>729015</v>
      </c>
      <c r="J1991" s="17">
        <v>10414.5</v>
      </c>
      <c r="K1991" s="31"/>
      <c r="L1991" s="15">
        <v>150</v>
      </c>
      <c r="M1991" s="35">
        <f t="shared" si="31"/>
        <v>20536.5</v>
      </c>
      <c r="N1991" s="32" t="s">
        <v>20</v>
      </c>
    </row>
    <row r="1992" s="6" customFormat="1" customHeight="1" spans="1:14">
      <c r="A1992" s="14">
        <v>1988</v>
      </c>
      <c r="B1992" s="15">
        <v>1604712</v>
      </c>
      <c r="C1992" s="15" t="s">
        <v>2036</v>
      </c>
      <c r="D1992" s="15" t="s">
        <v>249</v>
      </c>
      <c r="E1992" s="16" t="s">
        <v>719</v>
      </c>
      <c r="F1992" s="15" t="s">
        <v>326</v>
      </c>
      <c r="G1992" s="17">
        <v>98.64</v>
      </c>
      <c r="H1992" s="17">
        <v>479391</v>
      </c>
      <c r="I1992" s="26">
        <v>480168</v>
      </c>
      <c r="J1992" s="17">
        <v>6859.54</v>
      </c>
      <c r="K1992" s="31"/>
      <c r="L1992" s="15">
        <v>150</v>
      </c>
      <c r="M1992" s="35">
        <f t="shared" si="31"/>
        <v>14796</v>
      </c>
      <c r="N1992" s="32" t="s">
        <v>20</v>
      </c>
    </row>
    <row r="1993" s="6" customFormat="1" customHeight="1" spans="1:14">
      <c r="A1993" s="14">
        <v>1989</v>
      </c>
      <c r="B1993" s="15">
        <v>1614688</v>
      </c>
      <c r="C1993" s="15" t="s">
        <v>3592</v>
      </c>
      <c r="D1993" s="15" t="s">
        <v>22</v>
      </c>
      <c r="E1993" s="16" t="s">
        <v>3593</v>
      </c>
      <c r="F1993" s="15" t="s">
        <v>157</v>
      </c>
      <c r="G1993" s="17">
        <v>104.46</v>
      </c>
      <c r="H1993" s="17">
        <v>378778</v>
      </c>
      <c r="I1993" s="15" t="s">
        <v>3594</v>
      </c>
      <c r="J1993" s="36">
        <v>5737.16</v>
      </c>
      <c r="K1993" s="4"/>
      <c r="L1993" s="15">
        <v>150</v>
      </c>
      <c r="M1993" s="35">
        <f t="shared" si="31"/>
        <v>15669</v>
      </c>
      <c r="N1993" s="32" t="s">
        <v>20</v>
      </c>
    </row>
    <row r="1994" s="6" customFormat="1" customHeight="1" spans="1:14">
      <c r="A1994" s="14">
        <v>1990</v>
      </c>
      <c r="B1994" s="15">
        <v>1614955</v>
      </c>
      <c r="C1994" s="15" t="s">
        <v>3595</v>
      </c>
      <c r="D1994" s="15" t="s">
        <v>55</v>
      </c>
      <c r="E1994" s="16" t="s">
        <v>3065</v>
      </c>
      <c r="F1994" s="15" t="s">
        <v>1849</v>
      </c>
      <c r="G1994" s="17">
        <v>160.73</v>
      </c>
      <c r="H1994" s="17">
        <v>824223</v>
      </c>
      <c r="I1994" s="26">
        <v>818531</v>
      </c>
      <c r="J1994" s="17">
        <v>15591.07</v>
      </c>
      <c r="K1994" s="31"/>
      <c r="L1994" s="15">
        <v>150</v>
      </c>
      <c r="M1994" s="35">
        <f t="shared" si="31"/>
        <v>24109.5</v>
      </c>
      <c r="N1994" s="32" t="s">
        <v>20</v>
      </c>
    </row>
    <row r="1995" s="6" customFormat="1" customHeight="1" spans="1:14">
      <c r="A1995" s="14">
        <v>1991</v>
      </c>
      <c r="B1995" s="15">
        <v>1602272</v>
      </c>
      <c r="C1995" s="15" t="s">
        <v>3596</v>
      </c>
      <c r="D1995" s="15" t="s">
        <v>393</v>
      </c>
      <c r="E1995" s="16" t="s">
        <v>3597</v>
      </c>
      <c r="F1995" s="15" t="s">
        <v>254</v>
      </c>
      <c r="G1995" s="17">
        <v>94.26</v>
      </c>
      <c r="H1995" s="17">
        <v>397821</v>
      </c>
      <c r="I1995" s="26">
        <v>396470</v>
      </c>
      <c r="J1995" s="17">
        <v>5663.86</v>
      </c>
      <c r="K1995" s="31"/>
      <c r="L1995" s="15">
        <v>150</v>
      </c>
      <c r="M1995" s="35">
        <f t="shared" si="31"/>
        <v>14139</v>
      </c>
      <c r="N1995" s="32" t="s">
        <v>20</v>
      </c>
    </row>
    <row r="1996" s="6" customFormat="1" customHeight="1" spans="1:14">
      <c r="A1996" s="14">
        <v>1992</v>
      </c>
      <c r="B1996" s="15">
        <v>1601767</v>
      </c>
      <c r="C1996" s="15" t="s">
        <v>3598</v>
      </c>
      <c r="D1996" s="15" t="s">
        <v>393</v>
      </c>
      <c r="E1996" s="16" t="s">
        <v>3599</v>
      </c>
      <c r="F1996" s="15" t="s">
        <v>254</v>
      </c>
      <c r="G1996" s="17">
        <v>95.88</v>
      </c>
      <c r="H1996" s="17">
        <v>400008</v>
      </c>
      <c r="I1996" s="26">
        <v>399382</v>
      </c>
      <c r="J1996" s="17">
        <v>5705.46</v>
      </c>
      <c r="K1996" s="31"/>
      <c r="L1996" s="15">
        <v>150</v>
      </c>
      <c r="M1996" s="35">
        <f t="shared" si="31"/>
        <v>14382</v>
      </c>
      <c r="N1996" s="32" t="s">
        <v>20</v>
      </c>
    </row>
    <row r="1997" s="6" customFormat="1" customHeight="1" spans="1:14">
      <c r="A1997" s="14">
        <v>1993</v>
      </c>
      <c r="B1997" s="15">
        <v>1604365</v>
      </c>
      <c r="C1997" s="15" t="s">
        <v>3600</v>
      </c>
      <c r="D1997" s="15" t="s">
        <v>393</v>
      </c>
      <c r="E1997" s="16" t="s">
        <v>3601</v>
      </c>
      <c r="F1997" s="15" t="s">
        <v>188</v>
      </c>
      <c r="G1997" s="17">
        <v>121.15</v>
      </c>
      <c r="H1997" s="17">
        <v>543352</v>
      </c>
      <c r="I1997" s="26">
        <v>542500</v>
      </c>
      <c r="J1997" s="17">
        <v>7750</v>
      </c>
      <c r="K1997" s="31"/>
      <c r="L1997" s="15">
        <v>150</v>
      </c>
      <c r="M1997" s="35">
        <f t="shared" si="31"/>
        <v>18172.5</v>
      </c>
      <c r="N1997" s="32" t="s">
        <v>20</v>
      </c>
    </row>
    <row r="1998" s="6" customFormat="1" customHeight="1" spans="1:14">
      <c r="A1998" s="14">
        <v>1994</v>
      </c>
      <c r="B1998" s="15">
        <v>1614066</v>
      </c>
      <c r="C1998" s="15" t="s">
        <v>3602</v>
      </c>
      <c r="D1998" s="15" t="s">
        <v>2098</v>
      </c>
      <c r="E1998" s="16" t="s">
        <v>881</v>
      </c>
      <c r="F1998" s="15" t="s">
        <v>428</v>
      </c>
      <c r="G1998" s="17">
        <v>104.84</v>
      </c>
      <c r="H1998" s="17">
        <v>595491</v>
      </c>
      <c r="I1998" s="26">
        <v>596059</v>
      </c>
      <c r="J1998" s="17">
        <v>8515.14</v>
      </c>
      <c r="K1998" s="31"/>
      <c r="L1998" s="15">
        <v>150</v>
      </c>
      <c r="M1998" s="35">
        <f t="shared" si="31"/>
        <v>15726</v>
      </c>
      <c r="N1998" s="32" t="s">
        <v>20</v>
      </c>
    </row>
    <row r="1999" s="6" customFormat="1" customHeight="1" spans="1:14">
      <c r="A1999" s="14">
        <v>1995</v>
      </c>
      <c r="B1999" s="15">
        <v>1605663</v>
      </c>
      <c r="C1999" s="15" t="s">
        <v>3603</v>
      </c>
      <c r="D1999" s="15" t="s">
        <v>393</v>
      </c>
      <c r="E1999" s="16" t="s">
        <v>3604</v>
      </c>
      <c r="F1999" s="15" t="s">
        <v>109</v>
      </c>
      <c r="G1999" s="17">
        <v>94.26</v>
      </c>
      <c r="H1999" s="17">
        <v>396908</v>
      </c>
      <c r="I1999" s="26">
        <v>395561</v>
      </c>
      <c r="J1999" s="17">
        <v>7534.5</v>
      </c>
      <c r="K1999" s="31"/>
      <c r="L1999" s="15">
        <v>150</v>
      </c>
      <c r="M1999" s="35">
        <f t="shared" si="31"/>
        <v>14139</v>
      </c>
      <c r="N1999" s="32" t="s">
        <v>20</v>
      </c>
    </row>
    <row r="2000" s="6" customFormat="1" customHeight="1" spans="1:14">
      <c r="A2000" s="14">
        <v>1996</v>
      </c>
      <c r="B2000" s="15">
        <v>1603514</v>
      </c>
      <c r="C2000" s="15" t="s">
        <v>3605</v>
      </c>
      <c r="D2000" s="15" t="s">
        <v>393</v>
      </c>
      <c r="E2000" s="16" t="s">
        <v>3606</v>
      </c>
      <c r="F2000" s="15" t="s">
        <v>2532</v>
      </c>
      <c r="G2000" s="17">
        <v>121.15</v>
      </c>
      <c r="H2000" s="17">
        <v>547739</v>
      </c>
      <c r="I2000" s="26">
        <v>546880</v>
      </c>
      <c r="J2000" s="17">
        <v>10416.76</v>
      </c>
      <c r="K2000" s="31" t="s">
        <v>79</v>
      </c>
      <c r="L2000" s="15">
        <v>300</v>
      </c>
      <c r="M2000" s="35">
        <f t="shared" si="31"/>
        <v>36345</v>
      </c>
      <c r="N2000" s="32" t="s">
        <v>20</v>
      </c>
    </row>
    <row r="2001" s="6" customFormat="1" customHeight="1" spans="1:14">
      <c r="A2001" s="14">
        <v>1997</v>
      </c>
      <c r="B2001" s="15">
        <v>1611024</v>
      </c>
      <c r="C2001" s="15" t="s">
        <v>3607</v>
      </c>
      <c r="D2001" s="15" t="s">
        <v>22</v>
      </c>
      <c r="E2001" s="16" t="s">
        <v>2190</v>
      </c>
      <c r="F2001" s="15" t="s">
        <v>95</v>
      </c>
      <c r="G2001" s="17">
        <v>104.46</v>
      </c>
      <c r="H2001" s="17">
        <v>362645</v>
      </c>
      <c r="I2001" s="26" t="s">
        <v>3608</v>
      </c>
      <c r="J2001" s="17">
        <v>5492.77</v>
      </c>
      <c r="K2001" s="31"/>
      <c r="L2001" s="15">
        <v>150</v>
      </c>
      <c r="M2001" s="35">
        <f t="shared" si="31"/>
        <v>15669</v>
      </c>
      <c r="N2001" s="32" t="s">
        <v>20</v>
      </c>
    </row>
    <row r="2002" s="6" customFormat="1" customHeight="1" spans="1:14">
      <c r="A2002" s="14">
        <v>1998</v>
      </c>
      <c r="B2002" s="15">
        <v>1611833</v>
      </c>
      <c r="C2002" s="15" t="s">
        <v>3609</v>
      </c>
      <c r="D2002" s="15" t="s">
        <v>393</v>
      </c>
      <c r="E2002" s="16" t="s">
        <v>3610</v>
      </c>
      <c r="F2002" s="15" t="s">
        <v>85</v>
      </c>
      <c r="G2002" s="17">
        <v>106.94</v>
      </c>
      <c r="H2002" s="17">
        <v>426441</v>
      </c>
      <c r="I2002" s="26">
        <v>425763</v>
      </c>
      <c r="J2002" s="17">
        <v>8109.78</v>
      </c>
      <c r="K2002" s="31"/>
      <c r="L2002" s="15">
        <v>150</v>
      </c>
      <c r="M2002" s="35">
        <f t="shared" si="31"/>
        <v>16041</v>
      </c>
      <c r="N2002" s="32" t="s">
        <v>20</v>
      </c>
    </row>
    <row r="2003" s="6" customFormat="1" customHeight="1" spans="1:14">
      <c r="A2003" s="14">
        <v>1999</v>
      </c>
      <c r="B2003" s="15">
        <v>1607347</v>
      </c>
      <c r="C2003" s="15" t="s">
        <v>3611</v>
      </c>
      <c r="D2003" s="15" t="s">
        <v>393</v>
      </c>
      <c r="E2003" s="16" t="s">
        <v>3612</v>
      </c>
      <c r="F2003" s="15" t="s">
        <v>377</v>
      </c>
      <c r="G2003" s="17">
        <v>94.26</v>
      </c>
      <c r="H2003" s="17">
        <v>391421</v>
      </c>
      <c r="I2003" s="26">
        <v>390092</v>
      </c>
      <c r="J2003" s="17">
        <v>7430.33</v>
      </c>
      <c r="K2003" s="31"/>
      <c r="L2003" s="15">
        <v>150</v>
      </c>
      <c r="M2003" s="35">
        <f t="shared" si="31"/>
        <v>14139</v>
      </c>
      <c r="N2003" s="32" t="s">
        <v>20</v>
      </c>
    </row>
    <row r="2004" s="6" customFormat="1" customHeight="1" spans="1:14">
      <c r="A2004" s="14">
        <v>2000</v>
      </c>
      <c r="B2004" s="15">
        <v>1604559</v>
      </c>
      <c r="C2004" s="15" t="s">
        <v>3613</v>
      </c>
      <c r="D2004" s="15" t="s">
        <v>393</v>
      </c>
      <c r="E2004" s="16" t="s">
        <v>3614</v>
      </c>
      <c r="F2004" s="15" t="s">
        <v>1091</v>
      </c>
      <c r="G2004" s="17">
        <v>121.15</v>
      </c>
      <c r="H2004" s="17">
        <v>559491</v>
      </c>
      <c r="I2004" s="26">
        <v>558614</v>
      </c>
      <c r="J2004" s="17">
        <v>7980.2</v>
      </c>
      <c r="K2004" s="31" t="s">
        <v>79</v>
      </c>
      <c r="L2004" s="15">
        <v>300</v>
      </c>
      <c r="M2004" s="35">
        <f t="shared" si="31"/>
        <v>36345</v>
      </c>
      <c r="N2004" s="32" t="s">
        <v>20</v>
      </c>
    </row>
    <row r="2005" s="6" customFormat="1" customHeight="1" spans="1:14">
      <c r="A2005" s="14">
        <v>2001</v>
      </c>
      <c r="B2005" s="15">
        <v>1605593</v>
      </c>
      <c r="C2005" s="15" t="s">
        <v>3615</v>
      </c>
      <c r="D2005" s="15" t="s">
        <v>17</v>
      </c>
      <c r="E2005" s="16" t="s">
        <v>764</v>
      </c>
      <c r="F2005" s="15" t="s">
        <v>651</v>
      </c>
      <c r="G2005" s="17">
        <v>119.96</v>
      </c>
      <c r="H2005" s="17">
        <v>543000</v>
      </c>
      <c r="I2005" s="26">
        <v>539017</v>
      </c>
      <c r="J2005" s="17">
        <v>7417.66</v>
      </c>
      <c r="K2005" s="31"/>
      <c r="L2005" s="15">
        <v>150</v>
      </c>
      <c r="M2005" s="35">
        <f t="shared" si="31"/>
        <v>17994</v>
      </c>
      <c r="N2005" s="32" t="s">
        <v>20</v>
      </c>
    </row>
    <row r="2006" s="6" customFormat="1" customHeight="1" spans="1:14">
      <c r="A2006" s="14">
        <v>2002</v>
      </c>
      <c r="B2006" s="15">
        <v>1604613</v>
      </c>
      <c r="C2006" s="15" t="s">
        <v>3616</v>
      </c>
      <c r="D2006" s="15" t="s">
        <v>393</v>
      </c>
      <c r="E2006" s="16" t="s">
        <v>3617</v>
      </c>
      <c r="F2006" s="15" t="s">
        <v>188</v>
      </c>
      <c r="G2006" s="17">
        <v>106.94</v>
      </c>
      <c r="H2006" s="17">
        <v>483494</v>
      </c>
      <c r="I2006" s="26">
        <v>482725</v>
      </c>
      <c r="J2006" s="17">
        <v>6896.06</v>
      </c>
      <c r="K2006" s="31"/>
      <c r="L2006" s="15">
        <v>150</v>
      </c>
      <c r="M2006" s="35">
        <f t="shared" si="31"/>
        <v>16041</v>
      </c>
      <c r="N2006" s="32" t="s">
        <v>20</v>
      </c>
    </row>
    <row r="2007" s="6" customFormat="1" customHeight="1" spans="1:14">
      <c r="A2007" s="14">
        <v>2003</v>
      </c>
      <c r="B2007" s="15">
        <v>1615317</v>
      </c>
      <c r="C2007" s="15" t="s">
        <v>3618</v>
      </c>
      <c r="D2007" s="15" t="s">
        <v>70</v>
      </c>
      <c r="E2007" s="16" t="s">
        <v>3619</v>
      </c>
      <c r="F2007" s="15" t="s">
        <v>1249</v>
      </c>
      <c r="G2007" s="17">
        <v>87.79</v>
      </c>
      <c r="H2007" s="17">
        <v>533930</v>
      </c>
      <c r="I2007" s="26">
        <v>549925</v>
      </c>
      <c r="J2007" s="17">
        <v>7863.2</v>
      </c>
      <c r="K2007" s="31" t="s">
        <v>58</v>
      </c>
      <c r="L2007" s="15">
        <v>300</v>
      </c>
      <c r="M2007" s="35">
        <f t="shared" si="31"/>
        <v>26337</v>
      </c>
      <c r="N2007" s="32" t="s">
        <v>20</v>
      </c>
    </row>
    <row r="2008" s="6" customFormat="1" customHeight="1" spans="1:14">
      <c r="A2008" s="14">
        <v>2004</v>
      </c>
      <c r="B2008" s="15">
        <v>1614817</v>
      </c>
      <c r="C2008" s="15" t="s">
        <v>644</v>
      </c>
      <c r="D2008" s="15" t="s">
        <v>50</v>
      </c>
      <c r="E2008" s="16" t="s">
        <v>3620</v>
      </c>
      <c r="F2008" s="15" t="s">
        <v>752</v>
      </c>
      <c r="G2008" s="17">
        <v>83.34</v>
      </c>
      <c r="H2008" s="17">
        <v>363029</v>
      </c>
      <c r="I2008" s="26">
        <v>363333.96</v>
      </c>
      <c r="J2008" s="17">
        <v>3460.32</v>
      </c>
      <c r="K2008" s="31"/>
      <c r="L2008" s="15">
        <v>150</v>
      </c>
      <c r="M2008" s="35">
        <f t="shared" si="31"/>
        <v>12501</v>
      </c>
      <c r="N2008" s="32" t="s">
        <v>20</v>
      </c>
    </row>
    <row r="2009" s="6" customFormat="1" customHeight="1" spans="1:14">
      <c r="A2009" s="14">
        <v>2005</v>
      </c>
      <c r="B2009" s="15">
        <v>1600851</v>
      </c>
      <c r="C2009" s="15" t="s">
        <v>3621</v>
      </c>
      <c r="D2009" s="15" t="s">
        <v>55</v>
      </c>
      <c r="E2009" s="16" t="s">
        <v>3622</v>
      </c>
      <c r="F2009" s="15" t="s">
        <v>1820</v>
      </c>
      <c r="G2009" s="17">
        <v>139.42</v>
      </c>
      <c r="H2009" s="17">
        <v>741589</v>
      </c>
      <c r="I2009" s="26">
        <v>747014</v>
      </c>
      <c r="J2009" s="17">
        <v>10671.63</v>
      </c>
      <c r="K2009" s="31"/>
      <c r="L2009" s="15">
        <v>150</v>
      </c>
      <c r="M2009" s="35">
        <f t="shared" si="31"/>
        <v>20913</v>
      </c>
      <c r="N2009" s="32" t="s">
        <v>20</v>
      </c>
    </row>
    <row r="2010" s="6" customFormat="1" customHeight="1" spans="1:14">
      <c r="A2010" s="14">
        <v>2006</v>
      </c>
      <c r="B2010" s="15">
        <v>1604558</v>
      </c>
      <c r="C2010" s="15" t="s">
        <v>3623</v>
      </c>
      <c r="D2010" s="15" t="s">
        <v>393</v>
      </c>
      <c r="E2010" s="16" t="s">
        <v>3624</v>
      </c>
      <c r="F2010" s="15" t="s">
        <v>2515</v>
      </c>
      <c r="G2010" s="17">
        <v>123.55</v>
      </c>
      <c r="H2010" s="17">
        <v>564583</v>
      </c>
      <c r="I2010" s="26">
        <v>562709</v>
      </c>
      <c r="J2010" s="17">
        <v>16077.4</v>
      </c>
      <c r="K2010" s="31"/>
      <c r="L2010" s="15">
        <v>150</v>
      </c>
      <c r="M2010" s="35">
        <f t="shared" si="31"/>
        <v>18532.5</v>
      </c>
      <c r="N2010" s="32" t="s">
        <v>20</v>
      </c>
    </row>
    <row r="2011" s="6" customFormat="1" customHeight="1" spans="1:14">
      <c r="A2011" s="14">
        <v>2007</v>
      </c>
      <c r="B2011" s="15">
        <v>1604386</v>
      </c>
      <c r="C2011" s="15" t="s">
        <v>3625</v>
      </c>
      <c r="D2011" s="15" t="s">
        <v>393</v>
      </c>
      <c r="E2011" s="16" t="s">
        <v>3626</v>
      </c>
      <c r="F2011" s="15" t="s">
        <v>188</v>
      </c>
      <c r="G2011" s="17">
        <v>123.55</v>
      </c>
      <c r="H2011" s="17">
        <v>495073</v>
      </c>
      <c r="I2011" s="26">
        <v>493430</v>
      </c>
      <c r="J2011" s="17">
        <v>7049</v>
      </c>
      <c r="K2011" s="31"/>
      <c r="L2011" s="15">
        <v>150</v>
      </c>
      <c r="M2011" s="35">
        <f t="shared" si="31"/>
        <v>18532.5</v>
      </c>
      <c r="N2011" s="32" t="s">
        <v>20</v>
      </c>
    </row>
    <row r="2012" s="6" customFormat="1" customHeight="1" spans="1:14">
      <c r="A2012" s="14">
        <v>2008</v>
      </c>
      <c r="B2012" s="15">
        <v>1615086</v>
      </c>
      <c r="C2012" s="15" t="s">
        <v>3627</v>
      </c>
      <c r="D2012" s="15" t="s">
        <v>32</v>
      </c>
      <c r="E2012" s="16" t="s">
        <v>3628</v>
      </c>
      <c r="F2012" s="15" t="s">
        <v>3629</v>
      </c>
      <c r="G2012" s="17">
        <v>67</v>
      </c>
      <c r="H2012" s="17">
        <v>391563</v>
      </c>
      <c r="I2012" s="26">
        <v>390277</v>
      </c>
      <c r="J2012" s="17">
        <v>3716.92</v>
      </c>
      <c r="K2012" s="31"/>
      <c r="L2012" s="15">
        <v>150</v>
      </c>
      <c r="M2012" s="35">
        <f t="shared" si="31"/>
        <v>10050</v>
      </c>
      <c r="N2012" s="32" t="s">
        <v>20</v>
      </c>
    </row>
    <row r="2013" s="6" customFormat="1" customHeight="1" spans="1:14">
      <c r="A2013" s="14">
        <v>2009</v>
      </c>
      <c r="B2013" s="15">
        <v>1603620</v>
      </c>
      <c r="C2013" s="15" t="s">
        <v>3630</v>
      </c>
      <c r="D2013" s="15" t="s">
        <v>393</v>
      </c>
      <c r="E2013" s="16" t="s">
        <v>3631</v>
      </c>
      <c r="F2013" s="15" t="s">
        <v>1091</v>
      </c>
      <c r="G2013" s="17">
        <v>106.94</v>
      </c>
      <c r="H2013" s="17">
        <v>469461</v>
      </c>
      <c r="I2013" s="26">
        <v>468715</v>
      </c>
      <c r="J2013" s="17">
        <v>6695.93</v>
      </c>
      <c r="K2013" s="31"/>
      <c r="L2013" s="15">
        <v>150</v>
      </c>
      <c r="M2013" s="35">
        <f t="shared" si="31"/>
        <v>16041</v>
      </c>
      <c r="N2013" s="32" t="s">
        <v>20</v>
      </c>
    </row>
    <row r="2014" s="6" customFormat="1" customHeight="1" spans="1:14">
      <c r="A2014" s="14">
        <v>2010</v>
      </c>
      <c r="B2014" s="15">
        <v>1607792</v>
      </c>
      <c r="C2014" s="15" t="s">
        <v>3632</v>
      </c>
      <c r="D2014" s="15" t="s">
        <v>393</v>
      </c>
      <c r="E2014" s="16" t="s">
        <v>3633</v>
      </c>
      <c r="F2014" s="15" t="s">
        <v>109</v>
      </c>
      <c r="G2014" s="17">
        <v>95.88</v>
      </c>
      <c r="H2014" s="17">
        <v>400939</v>
      </c>
      <c r="I2014" s="26">
        <v>400312</v>
      </c>
      <c r="J2014" s="17">
        <v>5718.75</v>
      </c>
      <c r="K2014" s="31"/>
      <c r="L2014" s="15">
        <v>150</v>
      </c>
      <c r="M2014" s="35">
        <f t="shared" si="31"/>
        <v>14382</v>
      </c>
      <c r="N2014" s="32" t="s">
        <v>20</v>
      </c>
    </row>
    <row r="2015" s="6" customFormat="1" customHeight="1" spans="1:14">
      <c r="A2015" s="14">
        <v>2011</v>
      </c>
      <c r="B2015" s="15">
        <v>1606627</v>
      </c>
      <c r="C2015" s="15" t="s">
        <v>3634</v>
      </c>
      <c r="D2015" s="15" t="s">
        <v>55</v>
      </c>
      <c r="E2015" s="16" t="s">
        <v>3635</v>
      </c>
      <c r="F2015" s="15" t="s">
        <v>1746</v>
      </c>
      <c r="G2015" s="17">
        <v>98.62</v>
      </c>
      <c r="H2015" s="17">
        <v>510000</v>
      </c>
      <c r="I2015" s="26">
        <v>513361</v>
      </c>
      <c r="J2015" s="17">
        <v>9778.3</v>
      </c>
      <c r="K2015" s="31"/>
      <c r="L2015" s="15">
        <v>150</v>
      </c>
      <c r="M2015" s="35">
        <f t="shared" si="31"/>
        <v>14793</v>
      </c>
      <c r="N2015" s="32" t="s">
        <v>20</v>
      </c>
    </row>
    <row r="2016" s="6" customFormat="1" customHeight="1" spans="1:14">
      <c r="A2016" s="14">
        <v>2012</v>
      </c>
      <c r="B2016" s="15">
        <v>1602991</v>
      </c>
      <c r="C2016" s="15" t="s">
        <v>3636</v>
      </c>
      <c r="D2016" s="15" t="s">
        <v>393</v>
      </c>
      <c r="E2016" s="16" t="s">
        <v>3637</v>
      </c>
      <c r="F2016" s="15" t="s">
        <v>1091</v>
      </c>
      <c r="G2016" s="17">
        <v>121.15</v>
      </c>
      <c r="H2016" s="17">
        <v>553616</v>
      </c>
      <c r="I2016" s="26">
        <v>552748</v>
      </c>
      <c r="J2016" s="17">
        <v>7896.4</v>
      </c>
      <c r="K2016" s="31"/>
      <c r="L2016" s="15">
        <v>150</v>
      </c>
      <c r="M2016" s="35">
        <f t="shared" si="31"/>
        <v>18172.5</v>
      </c>
      <c r="N2016" s="32" t="s">
        <v>20</v>
      </c>
    </row>
    <row r="2017" s="6" customFormat="1" customHeight="1" spans="1:14">
      <c r="A2017" s="14">
        <v>2013</v>
      </c>
      <c r="B2017" s="15">
        <v>1604196</v>
      </c>
      <c r="C2017" s="15" t="s">
        <v>3638</v>
      </c>
      <c r="D2017" s="15" t="s">
        <v>55</v>
      </c>
      <c r="E2017" s="16" t="s">
        <v>3063</v>
      </c>
      <c r="F2017" s="15" t="s">
        <v>3639</v>
      </c>
      <c r="G2017" s="17">
        <v>136.91</v>
      </c>
      <c r="H2017" s="17">
        <v>693860</v>
      </c>
      <c r="I2017" s="26">
        <v>697103</v>
      </c>
      <c r="J2017" s="17">
        <v>9958.62</v>
      </c>
      <c r="K2017" s="31"/>
      <c r="L2017" s="15">
        <v>150</v>
      </c>
      <c r="M2017" s="35">
        <f t="shared" si="31"/>
        <v>20536.5</v>
      </c>
      <c r="N2017" s="32" t="s">
        <v>20</v>
      </c>
    </row>
    <row r="2018" s="6" customFormat="1" customHeight="1" spans="1:14">
      <c r="A2018" s="14">
        <v>2014</v>
      </c>
      <c r="B2018" s="15">
        <v>1615674</v>
      </c>
      <c r="C2018" s="15" t="s">
        <v>3640</v>
      </c>
      <c r="D2018" s="15" t="s">
        <v>2098</v>
      </c>
      <c r="E2018" s="16" t="s">
        <v>466</v>
      </c>
      <c r="F2018" s="15" t="s">
        <v>3504</v>
      </c>
      <c r="G2018" s="17">
        <v>95.81</v>
      </c>
      <c r="H2018" s="17">
        <v>550908</v>
      </c>
      <c r="I2018" s="26">
        <v>551598</v>
      </c>
      <c r="J2018" s="17">
        <v>10506.62</v>
      </c>
      <c r="K2018" s="31"/>
      <c r="L2018" s="15">
        <v>150</v>
      </c>
      <c r="M2018" s="35">
        <f t="shared" si="31"/>
        <v>14371.5</v>
      </c>
      <c r="N2018" s="32" t="s">
        <v>20</v>
      </c>
    </row>
    <row r="2019" s="6" customFormat="1" customHeight="1" spans="1:14">
      <c r="A2019" s="14">
        <v>2015</v>
      </c>
      <c r="B2019" s="15">
        <v>1605240</v>
      </c>
      <c r="C2019" s="15" t="s">
        <v>3641</v>
      </c>
      <c r="D2019" s="15" t="s">
        <v>249</v>
      </c>
      <c r="E2019" s="16" t="s">
        <v>176</v>
      </c>
      <c r="F2019" s="15" t="s">
        <v>1008</v>
      </c>
      <c r="G2019" s="17">
        <v>121.68</v>
      </c>
      <c r="H2019" s="17">
        <v>584064</v>
      </c>
      <c r="I2019" s="26">
        <v>585168</v>
      </c>
      <c r="J2019" s="17">
        <v>8359.54</v>
      </c>
      <c r="K2019" s="31" t="s">
        <v>79</v>
      </c>
      <c r="L2019" s="15">
        <v>300</v>
      </c>
      <c r="M2019" s="35">
        <f t="shared" si="31"/>
        <v>36504</v>
      </c>
      <c r="N2019" s="32" t="s">
        <v>20</v>
      </c>
    </row>
    <row r="2020" s="6" customFormat="1" customHeight="1" spans="1:14">
      <c r="A2020" s="14">
        <v>2016</v>
      </c>
      <c r="B2020" s="15">
        <v>1611899</v>
      </c>
      <c r="C2020" s="15" t="s">
        <v>3642</v>
      </c>
      <c r="D2020" s="15" t="s">
        <v>22</v>
      </c>
      <c r="E2020" s="16" t="s">
        <v>3643</v>
      </c>
      <c r="F2020" s="15" t="s">
        <v>402</v>
      </c>
      <c r="G2020" s="17">
        <v>112.8</v>
      </c>
      <c r="H2020" s="17">
        <v>401117</v>
      </c>
      <c r="I2020" s="26" t="s">
        <v>3644</v>
      </c>
      <c r="J2020" s="17">
        <v>6021.55</v>
      </c>
      <c r="K2020" s="31"/>
      <c r="L2020" s="15">
        <v>150</v>
      </c>
      <c r="M2020" s="35">
        <f t="shared" si="31"/>
        <v>16920</v>
      </c>
      <c r="N2020" s="32" t="s">
        <v>20</v>
      </c>
    </row>
    <row r="2021" s="6" customFormat="1" customHeight="1" spans="1:14">
      <c r="A2021" s="14">
        <v>2017</v>
      </c>
      <c r="B2021" s="15">
        <v>1612816</v>
      </c>
      <c r="C2021" s="15" t="s">
        <v>2988</v>
      </c>
      <c r="D2021" s="15" t="s">
        <v>1169</v>
      </c>
      <c r="E2021" s="16" t="s">
        <v>3108</v>
      </c>
      <c r="F2021" s="15" t="s">
        <v>3645</v>
      </c>
      <c r="G2021" s="17">
        <v>139.42</v>
      </c>
      <c r="H2021" s="17">
        <v>750637</v>
      </c>
      <c r="I2021" s="26">
        <v>756129</v>
      </c>
      <c r="J2021" s="17">
        <v>10801.85</v>
      </c>
      <c r="K2021" s="31"/>
      <c r="L2021" s="15">
        <v>150</v>
      </c>
      <c r="M2021" s="35">
        <f t="shared" si="31"/>
        <v>20913</v>
      </c>
      <c r="N2021" s="32" t="s">
        <v>20</v>
      </c>
    </row>
    <row r="2022" s="6" customFormat="1" customHeight="1" spans="1:14">
      <c r="A2022" s="14">
        <v>2018</v>
      </c>
      <c r="B2022" s="15">
        <v>1604893</v>
      </c>
      <c r="C2022" s="15" t="s">
        <v>3646</v>
      </c>
      <c r="D2022" s="15" t="s">
        <v>393</v>
      </c>
      <c r="E2022" s="16" t="s">
        <v>3647</v>
      </c>
      <c r="F2022" s="15" t="s">
        <v>188</v>
      </c>
      <c r="G2022" s="17">
        <v>95.88</v>
      </c>
      <c r="H2022" s="17">
        <v>389940</v>
      </c>
      <c r="I2022" s="26">
        <v>389330</v>
      </c>
      <c r="J2022" s="17">
        <v>7415.81</v>
      </c>
      <c r="K2022" s="31"/>
      <c r="L2022" s="15">
        <v>150</v>
      </c>
      <c r="M2022" s="35">
        <f t="shared" si="31"/>
        <v>14382</v>
      </c>
      <c r="N2022" s="32" t="s">
        <v>20</v>
      </c>
    </row>
    <row r="2023" s="6" customFormat="1" customHeight="1" spans="1:14">
      <c r="A2023" s="14">
        <v>2019</v>
      </c>
      <c r="B2023" s="15">
        <v>1600235</v>
      </c>
      <c r="C2023" s="15" t="s">
        <v>3648</v>
      </c>
      <c r="D2023" s="15" t="s">
        <v>338</v>
      </c>
      <c r="E2023" s="16" t="s">
        <v>3649</v>
      </c>
      <c r="F2023" s="15" t="s">
        <v>3650</v>
      </c>
      <c r="G2023" s="17">
        <v>86.8</v>
      </c>
      <c r="H2023" s="17">
        <v>454148</v>
      </c>
      <c r="I2023" s="26">
        <v>454148</v>
      </c>
      <c r="J2023" s="17">
        <v>4541.48</v>
      </c>
      <c r="K2023" s="31"/>
      <c r="L2023" s="15">
        <v>150</v>
      </c>
      <c r="M2023" s="35">
        <f t="shared" si="31"/>
        <v>13020</v>
      </c>
      <c r="N2023" s="32" t="s">
        <v>20</v>
      </c>
    </row>
    <row r="2024" s="6" customFormat="1" customHeight="1" spans="1:14">
      <c r="A2024" s="14">
        <v>2020</v>
      </c>
      <c r="B2024" s="15">
        <v>1610959</v>
      </c>
      <c r="C2024" s="15" t="s">
        <v>3651</v>
      </c>
      <c r="D2024" s="15" t="s">
        <v>55</v>
      </c>
      <c r="E2024" s="16" t="s">
        <v>1305</v>
      </c>
      <c r="F2024" s="15" t="s">
        <v>177</v>
      </c>
      <c r="G2024" s="17">
        <v>139.42</v>
      </c>
      <c r="H2024" s="17">
        <v>738647</v>
      </c>
      <c r="I2024" s="26">
        <v>744051</v>
      </c>
      <c r="J2024" s="17">
        <v>21258.6</v>
      </c>
      <c r="K2024" s="31"/>
      <c r="L2024" s="15">
        <v>150</v>
      </c>
      <c r="M2024" s="35">
        <f t="shared" si="31"/>
        <v>20913</v>
      </c>
      <c r="N2024" s="32" t="s">
        <v>20</v>
      </c>
    </row>
    <row r="2025" s="6" customFormat="1" customHeight="1" spans="1:14">
      <c r="A2025" s="14">
        <v>2021</v>
      </c>
      <c r="B2025" s="15">
        <v>1601178</v>
      </c>
      <c r="C2025" s="15" t="s">
        <v>3652</v>
      </c>
      <c r="D2025" s="15" t="s">
        <v>338</v>
      </c>
      <c r="E2025" s="16" t="s">
        <v>3653</v>
      </c>
      <c r="F2025" s="15" t="s">
        <v>3654</v>
      </c>
      <c r="G2025" s="17">
        <v>113.18</v>
      </c>
      <c r="H2025" s="17">
        <v>490721</v>
      </c>
      <c r="I2025" s="26" t="s">
        <v>3655</v>
      </c>
      <c r="J2025" s="17">
        <v>7353.01</v>
      </c>
      <c r="K2025" s="31"/>
      <c r="L2025" s="15">
        <v>150</v>
      </c>
      <c r="M2025" s="35">
        <f t="shared" si="31"/>
        <v>16977</v>
      </c>
      <c r="N2025" s="32" t="s">
        <v>20</v>
      </c>
    </row>
    <row r="2026" s="6" customFormat="1" customHeight="1" spans="1:14">
      <c r="A2026" s="14">
        <v>2022</v>
      </c>
      <c r="B2026" s="15">
        <v>1604297</v>
      </c>
      <c r="C2026" s="15" t="s">
        <v>3656</v>
      </c>
      <c r="D2026" s="15" t="s">
        <v>393</v>
      </c>
      <c r="E2026" s="16" t="s">
        <v>3657</v>
      </c>
      <c r="F2026" s="15" t="s">
        <v>109</v>
      </c>
      <c r="G2026" s="17">
        <v>106.94</v>
      </c>
      <c r="H2026" s="17">
        <v>426441</v>
      </c>
      <c r="I2026" s="26">
        <v>425763</v>
      </c>
      <c r="J2026" s="17">
        <v>6082.34</v>
      </c>
      <c r="K2026" s="31"/>
      <c r="L2026" s="15">
        <v>150</v>
      </c>
      <c r="M2026" s="35">
        <f t="shared" si="31"/>
        <v>16041</v>
      </c>
      <c r="N2026" s="32" t="s">
        <v>20</v>
      </c>
    </row>
    <row r="2027" s="6" customFormat="1" customHeight="1" spans="1:14">
      <c r="A2027" s="14">
        <v>2023</v>
      </c>
      <c r="B2027" s="15">
        <v>1606389</v>
      </c>
      <c r="C2027" s="15" t="s">
        <v>3658</v>
      </c>
      <c r="D2027" s="15" t="s">
        <v>393</v>
      </c>
      <c r="E2027" s="16" t="s">
        <v>3659</v>
      </c>
      <c r="F2027" s="15" t="s">
        <v>1091</v>
      </c>
      <c r="G2027" s="17">
        <v>106.94</v>
      </c>
      <c r="H2027" s="17">
        <v>475195</v>
      </c>
      <c r="I2027" s="26">
        <v>474440</v>
      </c>
      <c r="J2027" s="17">
        <v>6777.72</v>
      </c>
      <c r="K2027" s="31" t="s">
        <v>79</v>
      </c>
      <c r="L2027" s="15">
        <v>300</v>
      </c>
      <c r="M2027" s="35">
        <f t="shared" si="31"/>
        <v>32082</v>
      </c>
      <c r="N2027" s="32" t="s">
        <v>20</v>
      </c>
    </row>
    <row r="2028" s="6" customFormat="1" customHeight="1" spans="1:14">
      <c r="A2028" s="14">
        <v>2024</v>
      </c>
      <c r="B2028" s="15">
        <v>1602902</v>
      </c>
      <c r="C2028" s="15" t="s">
        <v>3660</v>
      </c>
      <c r="D2028" s="15" t="s">
        <v>393</v>
      </c>
      <c r="E2028" s="16" t="s">
        <v>3661</v>
      </c>
      <c r="F2028" s="15" t="s">
        <v>1091</v>
      </c>
      <c r="G2028" s="17">
        <v>45.72</v>
      </c>
      <c r="H2028" s="17">
        <v>193759</v>
      </c>
      <c r="I2028" s="26">
        <v>193081</v>
      </c>
      <c r="J2028" s="17">
        <v>1838.86</v>
      </c>
      <c r="K2028" s="31"/>
      <c r="L2028" s="15">
        <v>150</v>
      </c>
      <c r="M2028" s="35">
        <f t="shared" si="31"/>
        <v>6858</v>
      </c>
      <c r="N2028" s="32" t="s">
        <v>20</v>
      </c>
    </row>
    <row r="2029" s="6" customFormat="1" customHeight="1" spans="1:14">
      <c r="A2029" s="14">
        <v>2025</v>
      </c>
      <c r="B2029" s="15">
        <v>1605375</v>
      </c>
      <c r="C2029" s="15" t="s">
        <v>3662</v>
      </c>
      <c r="D2029" s="15" t="s">
        <v>70</v>
      </c>
      <c r="E2029" s="16" t="s">
        <v>3296</v>
      </c>
      <c r="F2029" s="15" t="s">
        <v>38</v>
      </c>
      <c r="G2029" s="17">
        <v>157.5</v>
      </c>
      <c r="H2029" s="17">
        <v>822316</v>
      </c>
      <c r="I2029" s="26">
        <v>824404</v>
      </c>
      <c r="J2029" s="17">
        <v>11900.29</v>
      </c>
      <c r="K2029" s="31"/>
      <c r="L2029" s="15">
        <v>150</v>
      </c>
      <c r="M2029" s="35">
        <f t="shared" si="31"/>
        <v>23625</v>
      </c>
      <c r="N2029" s="32" t="s">
        <v>20</v>
      </c>
    </row>
    <row r="2030" s="6" customFormat="1" customHeight="1" spans="1:14">
      <c r="A2030" s="14">
        <v>2026</v>
      </c>
      <c r="B2030" s="15">
        <v>1606452</v>
      </c>
      <c r="C2030" s="15" t="s">
        <v>3663</v>
      </c>
      <c r="D2030" s="15" t="s">
        <v>2098</v>
      </c>
      <c r="E2030" s="16" t="s">
        <v>446</v>
      </c>
      <c r="F2030" s="15" t="s">
        <v>3411</v>
      </c>
      <c r="G2030" s="17">
        <v>95.81</v>
      </c>
      <c r="H2030" s="17">
        <v>544201</v>
      </c>
      <c r="I2030" s="26">
        <v>544882</v>
      </c>
      <c r="J2030" s="17">
        <v>7784.04</v>
      </c>
      <c r="K2030" s="31"/>
      <c r="L2030" s="15">
        <v>150</v>
      </c>
      <c r="M2030" s="35">
        <f t="shared" si="31"/>
        <v>14371.5</v>
      </c>
      <c r="N2030" s="32" t="s">
        <v>20</v>
      </c>
    </row>
    <row r="2031" s="6" customFormat="1" customHeight="1" spans="1:14">
      <c r="A2031" s="14">
        <v>2027</v>
      </c>
      <c r="B2031" s="15">
        <v>1602391</v>
      </c>
      <c r="C2031" s="15" t="s">
        <v>3664</v>
      </c>
      <c r="D2031" s="15" t="s">
        <v>393</v>
      </c>
      <c r="E2031" s="16" t="s">
        <v>3665</v>
      </c>
      <c r="F2031" s="15" t="s">
        <v>1091</v>
      </c>
      <c r="G2031" s="17">
        <v>106.94</v>
      </c>
      <c r="H2031" s="17">
        <v>482457</v>
      </c>
      <c r="I2031" s="26">
        <v>481690</v>
      </c>
      <c r="J2031" s="17">
        <v>6881.28</v>
      </c>
      <c r="K2031" s="31"/>
      <c r="L2031" s="15">
        <v>150</v>
      </c>
      <c r="M2031" s="35">
        <f t="shared" si="31"/>
        <v>16041</v>
      </c>
      <c r="N2031" s="32" t="s">
        <v>20</v>
      </c>
    </row>
    <row r="2032" s="6" customFormat="1" customHeight="1" spans="1:14">
      <c r="A2032" s="14">
        <v>2028</v>
      </c>
      <c r="B2032" s="15">
        <v>1612066</v>
      </c>
      <c r="C2032" s="15" t="s">
        <v>3666</v>
      </c>
      <c r="D2032" s="15" t="s">
        <v>70</v>
      </c>
      <c r="E2032" s="16" t="s">
        <v>3667</v>
      </c>
      <c r="F2032" s="15" t="s">
        <v>169</v>
      </c>
      <c r="G2032" s="17">
        <v>111.6</v>
      </c>
      <c r="H2032" s="17">
        <v>711177</v>
      </c>
      <c r="I2032" s="26">
        <v>327427</v>
      </c>
      <c r="J2032" s="17">
        <v>10391.82</v>
      </c>
      <c r="K2032" s="31" t="s">
        <v>58</v>
      </c>
      <c r="L2032" s="15">
        <v>300</v>
      </c>
      <c r="M2032" s="35">
        <f t="shared" si="31"/>
        <v>33480</v>
      </c>
      <c r="N2032" s="32" t="s">
        <v>20</v>
      </c>
    </row>
    <row r="2033" s="6" customFormat="1" customHeight="1" spans="1:14">
      <c r="A2033" s="14">
        <v>2029</v>
      </c>
      <c r="B2033" s="15">
        <v>1602863</v>
      </c>
      <c r="C2033" s="15" t="s">
        <v>3668</v>
      </c>
      <c r="D2033" s="15" t="s">
        <v>2098</v>
      </c>
      <c r="E2033" s="16" t="s">
        <v>637</v>
      </c>
      <c r="F2033" s="15" t="s">
        <v>1742</v>
      </c>
      <c r="G2033" s="17">
        <v>95.81</v>
      </c>
      <c r="H2033" s="17">
        <v>565321</v>
      </c>
      <c r="I2033" s="26">
        <v>566029</v>
      </c>
      <c r="J2033" s="17">
        <v>8086.13</v>
      </c>
      <c r="K2033" s="31"/>
      <c r="L2033" s="15">
        <v>150</v>
      </c>
      <c r="M2033" s="35">
        <f t="shared" si="31"/>
        <v>14371.5</v>
      </c>
      <c r="N2033" s="32" t="s">
        <v>20</v>
      </c>
    </row>
    <row r="2034" s="6" customFormat="1" customHeight="1" spans="1:14">
      <c r="A2034" s="14">
        <v>2030</v>
      </c>
      <c r="B2034" s="15">
        <v>1609735</v>
      </c>
      <c r="C2034" s="15" t="s">
        <v>3669</v>
      </c>
      <c r="D2034" s="15" t="s">
        <v>70</v>
      </c>
      <c r="E2034" s="16" t="s">
        <v>3670</v>
      </c>
      <c r="F2034" s="15" t="s">
        <v>1874</v>
      </c>
      <c r="G2034" s="17">
        <v>60.13</v>
      </c>
      <c r="H2034" s="17">
        <v>320715</v>
      </c>
      <c r="I2034" s="26">
        <v>321622</v>
      </c>
      <c r="J2034" s="17">
        <v>3063.07</v>
      </c>
      <c r="K2034" s="31" t="s">
        <v>58</v>
      </c>
      <c r="L2034" s="15">
        <v>300</v>
      </c>
      <c r="M2034" s="35">
        <f t="shared" si="31"/>
        <v>18039</v>
      </c>
      <c r="N2034" s="32" t="s">
        <v>20</v>
      </c>
    </row>
    <row r="2035" s="6" customFormat="1" customHeight="1" spans="1:14">
      <c r="A2035" s="14">
        <v>2031</v>
      </c>
      <c r="B2035" s="15">
        <v>1614075</v>
      </c>
      <c r="C2035" s="15" t="s">
        <v>3671</v>
      </c>
      <c r="D2035" s="15" t="s">
        <v>70</v>
      </c>
      <c r="E2035" s="16" t="s">
        <v>3672</v>
      </c>
      <c r="F2035" s="15" t="s">
        <v>1156</v>
      </c>
      <c r="G2035" s="17">
        <v>60.13</v>
      </c>
      <c r="H2035" s="17">
        <v>317000</v>
      </c>
      <c r="I2035" s="26">
        <v>317896</v>
      </c>
      <c r="J2035" s="17">
        <v>3027.58</v>
      </c>
      <c r="K2035" s="31"/>
      <c r="L2035" s="15">
        <v>150</v>
      </c>
      <c r="M2035" s="35">
        <f t="shared" si="31"/>
        <v>9019.5</v>
      </c>
      <c r="N2035" s="32" t="s">
        <v>20</v>
      </c>
    </row>
    <row r="2036" s="6" customFormat="1" customHeight="1" spans="1:14">
      <c r="A2036" s="14">
        <v>2032</v>
      </c>
      <c r="B2036" s="15">
        <v>1614092</v>
      </c>
      <c r="C2036" s="15" t="s">
        <v>3673</v>
      </c>
      <c r="D2036" s="15" t="s">
        <v>70</v>
      </c>
      <c r="E2036" s="16" t="s">
        <v>1995</v>
      </c>
      <c r="F2036" s="15" t="s">
        <v>1156</v>
      </c>
      <c r="G2036" s="17">
        <v>61.18</v>
      </c>
      <c r="H2036" s="17">
        <v>327000</v>
      </c>
      <c r="I2036" s="26">
        <v>326946</v>
      </c>
      <c r="J2036" s="17">
        <v>9341.31</v>
      </c>
      <c r="K2036" s="31"/>
      <c r="L2036" s="15">
        <v>150</v>
      </c>
      <c r="M2036" s="35">
        <f t="shared" si="31"/>
        <v>9177</v>
      </c>
      <c r="N2036" s="32" t="s">
        <v>20</v>
      </c>
    </row>
    <row r="2037" s="6" customFormat="1" customHeight="1" spans="1:14">
      <c r="A2037" s="14">
        <v>2033</v>
      </c>
      <c r="B2037" s="15">
        <v>1604084</v>
      </c>
      <c r="C2037" s="15" t="s">
        <v>3674</v>
      </c>
      <c r="D2037" s="15" t="s">
        <v>249</v>
      </c>
      <c r="E2037" s="16" t="s">
        <v>813</v>
      </c>
      <c r="F2037" s="15" t="s">
        <v>3675</v>
      </c>
      <c r="G2037" s="17">
        <v>92.92</v>
      </c>
      <c r="H2037" s="17">
        <v>458096</v>
      </c>
      <c r="I2037" s="26">
        <v>458096</v>
      </c>
      <c r="J2037" s="17">
        <v>6544.24</v>
      </c>
      <c r="K2037" s="31"/>
      <c r="L2037" s="15">
        <v>150</v>
      </c>
      <c r="M2037" s="35">
        <f t="shared" si="31"/>
        <v>13938</v>
      </c>
      <c r="N2037" s="32" t="s">
        <v>20</v>
      </c>
    </row>
    <row r="2038" s="6" customFormat="1" customHeight="1" spans="1:14">
      <c r="A2038" s="14">
        <v>2034</v>
      </c>
      <c r="B2038" s="15">
        <v>1605793</v>
      </c>
      <c r="C2038" s="15" t="s">
        <v>3676</v>
      </c>
      <c r="D2038" s="15" t="s">
        <v>393</v>
      </c>
      <c r="E2038" s="16" t="s">
        <v>3677</v>
      </c>
      <c r="F2038" s="15" t="s">
        <v>188</v>
      </c>
      <c r="G2038" s="17">
        <v>106.94</v>
      </c>
      <c r="H2038" s="17">
        <v>468445</v>
      </c>
      <c r="I2038" s="26">
        <v>467700</v>
      </c>
      <c r="J2038" s="17">
        <v>8908.57</v>
      </c>
      <c r="K2038" s="31"/>
      <c r="L2038" s="15">
        <v>150</v>
      </c>
      <c r="M2038" s="35">
        <f t="shared" si="31"/>
        <v>16041</v>
      </c>
      <c r="N2038" s="32" t="s">
        <v>20</v>
      </c>
    </row>
    <row r="2039" s="6" customFormat="1" customHeight="1" spans="1:14">
      <c r="A2039" s="14">
        <v>2035</v>
      </c>
      <c r="B2039" s="15">
        <v>1603245</v>
      </c>
      <c r="C2039" s="15" t="s">
        <v>3678</v>
      </c>
      <c r="D2039" s="15" t="s">
        <v>393</v>
      </c>
      <c r="E2039" s="16" t="s">
        <v>3679</v>
      </c>
      <c r="F2039" s="15" t="s">
        <v>1091</v>
      </c>
      <c r="G2039" s="17">
        <v>95.88</v>
      </c>
      <c r="H2039" s="17">
        <v>389027</v>
      </c>
      <c r="I2039" s="26">
        <v>388418</v>
      </c>
      <c r="J2039" s="17">
        <v>7398.43</v>
      </c>
      <c r="K2039" s="31"/>
      <c r="L2039" s="15">
        <v>150</v>
      </c>
      <c r="M2039" s="35">
        <f t="shared" si="31"/>
        <v>14382</v>
      </c>
      <c r="N2039" s="32" t="s">
        <v>20</v>
      </c>
    </row>
    <row r="2040" s="6" customFormat="1" customHeight="1" spans="1:14">
      <c r="A2040" s="14">
        <v>2036</v>
      </c>
      <c r="B2040" s="15">
        <v>1610112</v>
      </c>
      <c r="C2040" s="15" t="s">
        <v>3680</v>
      </c>
      <c r="D2040" s="15" t="s">
        <v>70</v>
      </c>
      <c r="E2040" s="16" t="s">
        <v>3681</v>
      </c>
      <c r="F2040" s="15" t="s">
        <v>1156</v>
      </c>
      <c r="G2040" s="17">
        <v>105.16</v>
      </c>
      <c r="H2040" s="17">
        <v>576009</v>
      </c>
      <c r="I2040" s="26">
        <v>576775</v>
      </c>
      <c r="J2040" s="17">
        <v>8239.64</v>
      </c>
      <c r="K2040" s="31"/>
      <c r="L2040" s="15">
        <v>150</v>
      </c>
      <c r="M2040" s="35">
        <f t="shared" si="31"/>
        <v>15774</v>
      </c>
      <c r="N2040" s="32" t="s">
        <v>20</v>
      </c>
    </row>
    <row r="2041" s="6" customFormat="1" customHeight="1" spans="1:14">
      <c r="A2041" s="14">
        <v>2037</v>
      </c>
      <c r="B2041" s="15">
        <v>1608400</v>
      </c>
      <c r="C2041" s="15" t="s">
        <v>3682</v>
      </c>
      <c r="D2041" s="15" t="s">
        <v>45</v>
      </c>
      <c r="E2041" s="16" t="s">
        <v>2104</v>
      </c>
      <c r="F2041" s="15" t="s">
        <v>185</v>
      </c>
      <c r="G2041" s="17">
        <v>77.14</v>
      </c>
      <c r="H2041" s="17">
        <v>353491</v>
      </c>
      <c r="I2041" s="26">
        <v>352254</v>
      </c>
      <c r="J2041" s="17">
        <v>3354.8</v>
      </c>
      <c r="K2041" s="31"/>
      <c r="L2041" s="15">
        <v>150</v>
      </c>
      <c r="M2041" s="35">
        <f t="shared" si="31"/>
        <v>11571</v>
      </c>
      <c r="N2041" s="32" t="s">
        <v>20</v>
      </c>
    </row>
    <row r="2042" s="6" customFormat="1" customHeight="1" spans="1:14">
      <c r="A2042" s="14">
        <v>2038</v>
      </c>
      <c r="B2042" s="15">
        <v>1608590</v>
      </c>
      <c r="C2042" s="15" t="s">
        <v>3683</v>
      </c>
      <c r="D2042" s="15" t="s">
        <v>2098</v>
      </c>
      <c r="E2042" s="16" t="s">
        <v>785</v>
      </c>
      <c r="F2042" s="15" t="s">
        <v>428</v>
      </c>
      <c r="G2042" s="17">
        <v>104.84</v>
      </c>
      <c r="H2042" s="17">
        <v>574841</v>
      </c>
      <c r="I2042" s="26">
        <v>575389</v>
      </c>
      <c r="J2042" s="17">
        <v>8219.84</v>
      </c>
      <c r="K2042" s="31"/>
      <c r="L2042" s="15">
        <v>150</v>
      </c>
      <c r="M2042" s="35">
        <f t="shared" si="31"/>
        <v>15726</v>
      </c>
      <c r="N2042" s="32" t="s">
        <v>20</v>
      </c>
    </row>
    <row r="2043" s="6" customFormat="1" customHeight="1" spans="1:14">
      <c r="A2043" s="14">
        <v>2039</v>
      </c>
      <c r="B2043" s="15">
        <v>1602718</v>
      </c>
      <c r="C2043" s="15" t="s">
        <v>3684</v>
      </c>
      <c r="D2043" s="15" t="s">
        <v>2098</v>
      </c>
      <c r="E2043" s="16" t="s">
        <v>2192</v>
      </c>
      <c r="F2043" s="15" t="s">
        <v>95</v>
      </c>
      <c r="G2043" s="17">
        <v>140.71</v>
      </c>
      <c r="H2043" s="17">
        <v>809083</v>
      </c>
      <c r="I2043" s="26">
        <v>810405</v>
      </c>
      <c r="J2043" s="17">
        <v>15436.28</v>
      </c>
      <c r="K2043" s="31"/>
      <c r="L2043" s="15">
        <v>150</v>
      </c>
      <c r="M2043" s="35">
        <f t="shared" ref="M2043:M2106" si="32">L2043*G2043</f>
        <v>21106.5</v>
      </c>
      <c r="N2043" s="32" t="s">
        <v>20</v>
      </c>
    </row>
    <row r="2044" s="6" customFormat="1" customHeight="1" spans="1:14">
      <c r="A2044" s="14">
        <v>2040</v>
      </c>
      <c r="B2044" s="34">
        <v>1608661</v>
      </c>
      <c r="C2044" s="34" t="s">
        <v>3685</v>
      </c>
      <c r="D2044" s="34" t="s">
        <v>3686</v>
      </c>
      <c r="E2044" s="34" t="s">
        <v>678</v>
      </c>
      <c r="F2044" s="34" t="s">
        <v>169</v>
      </c>
      <c r="G2044" s="35">
        <v>294.57</v>
      </c>
      <c r="H2044" s="35">
        <v>2945700</v>
      </c>
      <c r="I2044" s="26" t="s">
        <v>3687</v>
      </c>
      <c r="J2044" s="17">
        <v>56108.57</v>
      </c>
      <c r="K2044" s="33"/>
      <c r="L2044" s="34">
        <v>150</v>
      </c>
      <c r="M2044" s="35">
        <f t="shared" si="32"/>
        <v>44185.5</v>
      </c>
      <c r="N2044" s="32" t="s">
        <v>20</v>
      </c>
    </row>
    <row r="2045" s="6" customFormat="1" customHeight="1" spans="1:14">
      <c r="A2045" s="14">
        <v>2041</v>
      </c>
      <c r="B2045" s="15">
        <v>1615222</v>
      </c>
      <c r="C2045" s="15" t="s">
        <v>3688</v>
      </c>
      <c r="D2045" s="15" t="s">
        <v>70</v>
      </c>
      <c r="E2045" s="16" t="s">
        <v>3689</v>
      </c>
      <c r="F2045" s="15" t="s">
        <v>1078</v>
      </c>
      <c r="G2045" s="17">
        <v>149.64</v>
      </c>
      <c r="H2045" s="17">
        <v>763164</v>
      </c>
      <c r="I2045" s="26">
        <v>766020</v>
      </c>
      <c r="J2045" s="17">
        <v>10943.15</v>
      </c>
      <c r="K2045" s="31"/>
      <c r="L2045" s="15">
        <v>150</v>
      </c>
      <c r="M2045" s="35">
        <f t="shared" si="32"/>
        <v>22446</v>
      </c>
      <c r="N2045" s="32" t="s">
        <v>20</v>
      </c>
    </row>
    <row r="2046" s="6" customFormat="1" customHeight="1" spans="1:14">
      <c r="A2046" s="14">
        <v>2042</v>
      </c>
      <c r="B2046" s="15">
        <v>1613431</v>
      </c>
      <c r="C2046" s="15" t="s">
        <v>3690</v>
      </c>
      <c r="D2046" s="15" t="s">
        <v>32</v>
      </c>
      <c r="E2046" s="16" t="s">
        <v>3691</v>
      </c>
      <c r="F2046" s="15" t="s">
        <v>1203</v>
      </c>
      <c r="G2046" s="17">
        <v>66.78</v>
      </c>
      <c r="H2046" s="17">
        <v>398184</v>
      </c>
      <c r="I2046" s="26">
        <v>397588</v>
      </c>
      <c r="J2046" s="17">
        <v>3786.56</v>
      </c>
      <c r="K2046" s="31"/>
      <c r="L2046" s="15">
        <v>150</v>
      </c>
      <c r="M2046" s="35">
        <f t="shared" si="32"/>
        <v>10017</v>
      </c>
      <c r="N2046" s="32" t="s">
        <v>20</v>
      </c>
    </row>
    <row r="2047" s="6" customFormat="1" customHeight="1" spans="1:14">
      <c r="A2047" s="14">
        <v>2043</v>
      </c>
      <c r="B2047" s="15">
        <v>1606812</v>
      </c>
      <c r="C2047" s="15" t="s">
        <v>3692</v>
      </c>
      <c r="D2047" s="15" t="s">
        <v>393</v>
      </c>
      <c r="E2047" s="16" t="s">
        <v>3693</v>
      </c>
      <c r="F2047" s="15" t="s">
        <v>377</v>
      </c>
      <c r="G2047" s="17">
        <v>121.15</v>
      </c>
      <c r="H2047" s="17">
        <v>531842</v>
      </c>
      <c r="I2047" s="26">
        <v>531008</v>
      </c>
      <c r="J2047" s="17">
        <v>10114.44</v>
      </c>
      <c r="K2047" s="31" t="s">
        <v>79</v>
      </c>
      <c r="L2047" s="15">
        <v>300</v>
      </c>
      <c r="M2047" s="35">
        <f t="shared" si="32"/>
        <v>36345</v>
      </c>
      <c r="N2047" s="32" t="s">
        <v>20</v>
      </c>
    </row>
    <row r="2048" s="6" customFormat="1" customHeight="1" spans="1:14">
      <c r="A2048" s="14">
        <v>2044</v>
      </c>
      <c r="B2048" s="15">
        <v>1605018</v>
      </c>
      <c r="C2048" s="15" t="s">
        <v>3694</v>
      </c>
      <c r="D2048" s="15" t="s">
        <v>50</v>
      </c>
      <c r="E2048" s="16" t="s">
        <v>2407</v>
      </c>
      <c r="F2048" s="15" t="s">
        <v>1111</v>
      </c>
      <c r="G2048" s="17">
        <v>124.4</v>
      </c>
      <c r="H2048" s="17">
        <v>523973</v>
      </c>
      <c r="I2048" s="26">
        <v>524394</v>
      </c>
      <c r="J2048" s="17">
        <v>7491.34</v>
      </c>
      <c r="K2048" s="31"/>
      <c r="L2048" s="15">
        <v>150</v>
      </c>
      <c r="M2048" s="35">
        <f t="shared" si="32"/>
        <v>18660</v>
      </c>
      <c r="N2048" s="32" t="s">
        <v>20</v>
      </c>
    </row>
    <row r="2049" s="6" customFormat="1" customHeight="1" spans="1:14">
      <c r="A2049" s="14">
        <v>2045</v>
      </c>
      <c r="B2049" s="15">
        <v>1600297</v>
      </c>
      <c r="C2049" s="15" t="s">
        <v>3695</v>
      </c>
      <c r="D2049" s="15" t="s">
        <v>55</v>
      </c>
      <c r="E2049" s="16" t="s">
        <v>2925</v>
      </c>
      <c r="F2049" s="15" t="s">
        <v>2502</v>
      </c>
      <c r="G2049" s="17">
        <v>139.42</v>
      </c>
      <c r="H2049" s="17">
        <v>740041</v>
      </c>
      <c r="I2049" s="26">
        <v>745456</v>
      </c>
      <c r="J2049" s="17">
        <v>14199.16</v>
      </c>
      <c r="K2049" s="31"/>
      <c r="L2049" s="15">
        <v>150</v>
      </c>
      <c r="M2049" s="35">
        <f t="shared" si="32"/>
        <v>20913</v>
      </c>
      <c r="N2049" s="32" t="s">
        <v>20</v>
      </c>
    </row>
    <row r="2050" s="6" customFormat="1" customHeight="1" spans="1:14">
      <c r="A2050" s="14">
        <v>2046</v>
      </c>
      <c r="B2050" s="15">
        <v>1602121</v>
      </c>
      <c r="C2050" s="15" t="s">
        <v>3696</v>
      </c>
      <c r="D2050" s="15" t="s">
        <v>249</v>
      </c>
      <c r="E2050" s="16" t="s">
        <v>728</v>
      </c>
      <c r="F2050" s="15" t="s">
        <v>1561</v>
      </c>
      <c r="G2050" s="17">
        <v>98.34</v>
      </c>
      <c r="H2050" s="17">
        <v>472032</v>
      </c>
      <c r="I2050" s="26">
        <v>472896</v>
      </c>
      <c r="J2050" s="17">
        <v>6755.66</v>
      </c>
      <c r="K2050" s="31"/>
      <c r="L2050" s="15">
        <v>150</v>
      </c>
      <c r="M2050" s="35">
        <f t="shared" si="32"/>
        <v>14751</v>
      </c>
      <c r="N2050" s="32" t="s">
        <v>20</v>
      </c>
    </row>
    <row r="2051" s="6" customFormat="1" customHeight="1" spans="1:14">
      <c r="A2051" s="14">
        <v>2047</v>
      </c>
      <c r="B2051" s="15">
        <v>1602352</v>
      </c>
      <c r="C2051" s="15" t="s">
        <v>3697</v>
      </c>
      <c r="D2051" s="15" t="s">
        <v>393</v>
      </c>
      <c r="E2051" s="16" t="s">
        <v>3698</v>
      </c>
      <c r="F2051" s="15" t="s">
        <v>1091</v>
      </c>
      <c r="G2051" s="17">
        <v>121.15</v>
      </c>
      <c r="H2051" s="17">
        <v>545653</v>
      </c>
      <c r="I2051" s="26">
        <v>544797</v>
      </c>
      <c r="J2051" s="17">
        <v>7782.82</v>
      </c>
      <c r="K2051" s="31"/>
      <c r="L2051" s="15">
        <v>150</v>
      </c>
      <c r="M2051" s="35">
        <f t="shared" si="32"/>
        <v>18172.5</v>
      </c>
      <c r="N2051" s="32" t="s">
        <v>20</v>
      </c>
    </row>
    <row r="2052" s="6" customFormat="1" customHeight="1" spans="1:14">
      <c r="A2052" s="14">
        <v>2048</v>
      </c>
      <c r="B2052" s="15">
        <v>1611889</v>
      </c>
      <c r="C2052" s="15" t="s">
        <v>3699</v>
      </c>
      <c r="D2052" s="15" t="s">
        <v>393</v>
      </c>
      <c r="E2052" s="16" t="s">
        <v>3700</v>
      </c>
      <c r="F2052" s="15" t="s">
        <v>2515</v>
      </c>
      <c r="G2052" s="17">
        <v>95.88</v>
      </c>
      <c r="H2052" s="17">
        <v>398136</v>
      </c>
      <c r="I2052" s="26">
        <v>397513</v>
      </c>
      <c r="J2052" s="17">
        <v>5678.75</v>
      </c>
      <c r="K2052" s="31" t="s">
        <v>1713</v>
      </c>
      <c r="L2052" s="15">
        <v>300</v>
      </c>
      <c r="M2052" s="35">
        <f t="shared" si="32"/>
        <v>28764</v>
      </c>
      <c r="N2052" s="32" t="s">
        <v>20</v>
      </c>
    </row>
    <row r="2053" s="6" customFormat="1" customHeight="1" spans="1:14">
      <c r="A2053" s="14">
        <v>2049</v>
      </c>
      <c r="B2053" s="15">
        <v>1612023</v>
      </c>
      <c r="C2053" s="15" t="s">
        <v>3701</v>
      </c>
      <c r="D2053" s="15" t="s">
        <v>22</v>
      </c>
      <c r="E2053" s="16" t="s">
        <v>3702</v>
      </c>
      <c r="F2053" s="15" t="s">
        <v>326</v>
      </c>
      <c r="G2053" s="17">
        <v>116.44</v>
      </c>
      <c r="H2053" s="17">
        <v>414061</v>
      </c>
      <c r="I2053" s="26" t="s">
        <v>3703</v>
      </c>
      <c r="J2053" s="17">
        <v>6235.98</v>
      </c>
      <c r="K2053" s="31"/>
      <c r="L2053" s="15">
        <v>150</v>
      </c>
      <c r="M2053" s="35">
        <f t="shared" si="32"/>
        <v>17466</v>
      </c>
      <c r="N2053" s="32" t="s">
        <v>20</v>
      </c>
    </row>
    <row r="2054" s="6" customFormat="1" customHeight="1" spans="1:14">
      <c r="A2054" s="14">
        <v>2050</v>
      </c>
      <c r="B2054" s="15">
        <v>1603666</v>
      </c>
      <c r="C2054" s="15" t="s">
        <v>2463</v>
      </c>
      <c r="D2054" s="15" t="s">
        <v>249</v>
      </c>
      <c r="E2054" s="16" t="s">
        <v>1218</v>
      </c>
      <c r="F2054" s="15" t="s">
        <v>2338</v>
      </c>
      <c r="G2054" s="17">
        <v>122.72</v>
      </c>
      <c r="H2054" s="17">
        <v>600101</v>
      </c>
      <c r="I2054" s="26">
        <v>600737</v>
      </c>
      <c r="J2054" s="17">
        <v>8581.95</v>
      </c>
      <c r="K2054" s="31"/>
      <c r="L2054" s="15">
        <v>150</v>
      </c>
      <c r="M2054" s="35">
        <f t="shared" si="32"/>
        <v>18408</v>
      </c>
      <c r="N2054" s="32" t="s">
        <v>20</v>
      </c>
    </row>
    <row r="2055" s="6" customFormat="1" customHeight="1" spans="1:14">
      <c r="A2055" s="14">
        <v>2051</v>
      </c>
      <c r="B2055" s="15">
        <v>1608211</v>
      </c>
      <c r="C2055" s="15" t="s">
        <v>3704</v>
      </c>
      <c r="D2055" s="15" t="s">
        <v>22</v>
      </c>
      <c r="E2055" s="16" t="s">
        <v>887</v>
      </c>
      <c r="F2055" s="15" t="s">
        <v>1043</v>
      </c>
      <c r="G2055" s="17">
        <v>131.74</v>
      </c>
      <c r="H2055" s="17">
        <v>497037</v>
      </c>
      <c r="I2055" s="26">
        <v>496244</v>
      </c>
      <c r="J2055" s="17">
        <v>7443.66</v>
      </c>
      <c r="K2055" s="31" t="s">
        <v>58</v>
      </c>
      <c r="L2055" s="15">
        <v>300</v>
      </c>
      <c r="M2055" s="35">
        <f t="shared" si="32"/>
        <v>39522</v>
      </c>
      <c r="N2055" s="32" t="s">
        <v>20</v>
      </c>
    </row>
    <row r="2056" s="6" customFormat="1" customHeight="1" spans="1:14">
      <c r="A2056" s="14">
        <v>2052</v>
      </c>
      <c r="B2056" s="15">
        <v>1610893</v>
      </c>
      <c r="C2056" s="15" t="s">
        <v>3705</v>
      </c>
      <c r="D2056" s="15" t="s">
        <v>249</v>
      </c>
      <c r="E2056" s="16" t="s">
        <v>1838</v>
      </c>
      <c r="F2056" s="15" t="s">
        <v>929</v>
      </c>
      <c r="G2056" s="17">
        <v>121.91</v>
      </c>
      <c r="H2056" s="17">
        <v>571758</v>
      </c>
      <c r="I2056" s="26">
        <v>572368</v>
      </c>
      <c r="J2056" s="17">
        <v>8176.69</v>
      </c>
      <c r="K2056" s="31"/>
      <c r="L2056" s="15">
        <v>150</v>
      </c>
      <c r="M2056" s="35">
        <f t="shared" si="32"/>
        <v>18286.5</v>
      </c>
      <c r="N2056" s="32" t="s">
        <v>20</v>
      </c>
    </row>
    <row r="2057" s="6" customFormat="1" customHeight="1" spans="1:14">
      <c r="A2057" s="14">
        <v>2053</v>
      </c>
      <c r="B2057" s="15">
        <v>1602620</v>
      </c>
      <c r="C2057" s="15" t="s">
        <v>3706</v>
      </c>
      <c r="D2057" s="15" t="s">
        <v>55</v>
      </c>
      <c r="E2057" s="16" t="s">
        <v>3707</v>
      </c>
      <c r="F2057" s="15" t="s">
        <v>109</v>
      </c>
      <c r="G2057" s="17">
        <v>98.62</v>
      </c>
      <c r="H2057" s="17">
        <v>534520</v>
      </c>
      <c r="I2057" s="26">
        <v>538043</v>
      </c>
      <c r="J2057" s="17">
        <v>7686.34</v>
      </c>
      <c r="K2057" s="31" t="s">
        <v>58</v>
      </c>
      <c r="L2057" s="15">
        <v>300</v>
      </c>
      <c r="M2057" s="35">
        <f t="shared" si="32"/>
        <v>29586</v>
      </c>
      <c r="N2057" s="32" t="s">
        <v>20</v>
      </c>
    </row>
    <row r="2058" s="6" customFormat="1" customHeight="1" spans="1:14">
      <c r="A2058" s="14">
        <v>2054</v>
      </c>
      <c r="B2058" s="15">
        <v>1600572</v>
      </c>
      <c r="C2058" s="15" t="s">
        <v>3708</v>
      </c>
      <c r="D2058" s="15" t="s">
        <v>70</v>
      </c>
      <c r="E2058" s="16" t="s">
        <v>1025</v>
      </c>
      <c r="F2058" s="15" t="s">
        <v>377</v>
      </c>
      <c r="G2058" s="17">
        <v>100.77</v>
      </c>
      <c r="H2058" s="17">
        <v>635205</v>
      </c>
      <c r="I2058" s="26">
        <v>654052</v>
      </c>
      <c r="J2058" s="17">
        <v>9343.6</v>
      </c>
      <c r="K2058" s="31"/>
      <c r="L2058" s="15">
        <v>150</v>
      </c>
      <c r="M2058" s="35">
        <f t="shared" si="32"/>
        <v>15115.5</v>
      </c>
      <c r="N2058" s="32" t="s">
        <v>20</v>
      </c>
    </row>
    <row r="2059" s="6" customFormat="1" customHeight="1" spans="1:14">
      <c r="A2059" s="14">
        <v>2055</v>
      </c>
      <c r="B2059" s="15">
        <v>1615239</v>
      </c>
      <c r="C2059" s="15" t="s">
        <v>3709</v>
      </c>
      <c r="D2059" s="15" t="s">
        <v>145</v>
      </c>
      <c r="E2059" s="16" t="s">
        <v>626</v>
      </c>
      <c r="F2059" s="15" t="s">
        <v>977</v>
      </c>
      <c r="G2059" s="17">
        <v>59.36</v>
      </c>
      <c r="H2059" s="17">
        <v>294426</v>
      </c>
      <c r="I2059" s="26">
        <v>295021</v>
      </c>
      <c r="J2059" s="17">
        <v>2809.74</v>
      </c>
      <c r="K2059" s="31" t="s">
        <v>79</v>
      </c>
      <c r="L2059" s="15">
        <v>300</v>
      </c>
      <c r="M2059" s="35">
        <f t="shared" si="32"/>
        <v>17808</v>
      </c>
      <c r="N2059" s="32" t="s">
        <v>20</v>
      </c>
    </row>
    <row r="2060" s="6" customFormat="1" customHeight="1" spans="1:14">
      <c r="A2060" s="14">
        <v>2056</v>
      </c>
      <c r="B2060" s="15">
        <v>1610888</v>
      </c>
      <c r="C2060" s="15" t="s">
        <v>3710</v>
      </c>
      <c r="D2060" s="15" t="s">
        <v>70</v>
      </c>
      <c r="E2060" s="16" t="s">
        <v>3711</v>
      </c>
      <c r="F2060" s="15" t="s">
        <v>2160</v>
      </c>
      <c r="G2060" s="17">
        <v>111.6</v>
      </c>
      <c r="H2060" s="17">
        <v>713000</v>
      </c>
      <c r="I2060" s="26">
        <v>729292</v>
      </c>
      <c r="J2060" s="17">
        <v>10418.46</v>
      </c>
      <c r="K2060" s="31" t="s">
        <v>58</v>
      </c>
      <c r="L2060" s="15">
        <v>300</v>
      </c>
      <c r="M2060" s="35">
        <f t="shared" si="32"/>
        <v>33480</v>
      </c>
      <c r="N2060" s="32" t="s">
        <v>20</v>
      </c>
    </row>
    <row r="2061" s="6" customFormat="1" customHeight="1" spans="1:14">
      <c r="A2061" s="14">
        <v>2057</v>
      </c>
      <c r="B2061" s="15">
        <v>1612799</v>
      </c>
      <c r="C2061" s="15" t="s">
        <v>3712</v>
      </c>
      <c r="D2061" s="15" t="s">
        <v>70</v>
      </c>
      <c r="E2061" s="16" t="s">
        <v>3713</v>
      </c>
      <c r="F2061" s="15" t="s">
        <v>185</v>
      </c>
      <c r="G2061" s="17">
        <v>138.21</v>
      </c>
      <c r="H2061" s="17">
        <v>708576</v>
      </c>
      <c r="I2061" s="26">
        <v>708115</v>
      </c>
      <c r="J2061" s="17">
        <v>10115.93</v>
      </c>
      <c r="K2061" s="31"/>
      <c r="L2061" s="15">
        <v>150</v>
      </c>
      <c r="M2061" s="35">
        <f t="shared" si="32"/>
        <v>20731.5</v>
      </c>
      <c r="N2061" s="32" t="s">
        <v>20</v>
      </c>
    </row>
    <row r="2062" s="6" customFormat="1" customHeight="1" spans="1:14">
      <c r="A2062" s="14">
        <v>2058</v>
      </c>
      <c r="B2062" s="15">
        <v>1604981</v>
      </c>
      <c r="C2062" s="15" t="s">
        <v>3714</v>
      </c>
      <c r="D2062" s="15" t="s">
        <v>22</v>
      </c>
      <c r="E2062" s="16" t="s">
        <v>2601</v>
      </c>
      <c r="F2062" s="15" t="s">
        <v>2811</v>
      </c>
      <c r="G2062" s="17">
        <v>94.86</v>
      </c>
      <c r="H2062" s="17">
        <v>345226</v>
      </c>
      <c r="I2062" s="26" t="s">
        <v>3715</v>
      </c>
      <c r="J2062" s="17">
        <v>5198.58</v>
      </c>
      <c r="K2062" s="31"/>
      <c r="L2062" s="15">
        <v>150</v>
      </c>
      <c r="M2062" s="35">
        <f t="shared" si="32"/>
        <v>14229</v>
      </c>
      <c r="N2062" s="32" t="s">
        <v>20</v>
      </c>
    </row>
    <row r="2063" s="6" customFormat="1" customHeight="1" spans="1:14">
      <c r="A2063" s="14">
        <v>2059</v>
      </c>
      <c r="B2063" s="37">
        <v>1604987</v>
      </c>
      <c r="C2063" s="15" t="s">
        <v>3716</v>
      </c>
      <c r="D2063" s="15" t="s">
        <v>22</v>
      </c>
      <c r="E2063" s="16" t="s">
        <v>928</v>
      </c>
      <c r="F2063" s="15" t="s">
        <v>1375</v>
      </c>
      <c r="G2063" s="17">
        <v>104.46</v>
      </c>
      <c r="H2063" s="17">
        <v>370969</v>
      </c>
      <c r="I2063" s="26" t="s">
        <v>3717</v>
      </c>
      <c r="J2063" s="17">
        <v>5618.86</v>
      </c>
      <c r="K2063" s="31"/>
      <c r="L2063" s="15">
        <v>150</v>
      </c>
      <c r="M2063" s="35">
        <f t="shared" si="32"/>
        <v>15669</v>
      </c>
      <c r="N2063" s="32" t="s">
        <v>20</v>
      </c>
    </row>
    <row r="2064" s="6" customFormat="1" customHeight="1" spans="1:14">
      <c r="A2064" s="14">
        <v>2060</v>
      </c>
      <c r="B2064" s="15">
        <v>1608959</v>
      </c>
      <c r="C2064" s="15" t="s">
        <v>3414</v>
      </c>
      <c r="D2064" s="15" t="s">
        <v>55</v>
      </c>
      <c r="E2064" s="16" t="s">
        <v>3718</v>
      </c>
      <c r="F2064" s="15" t="s">
        <v>147</v>
      </c>
      <c r="G2064" s="17">
        <v>98.65</v>
      </c>
      <c r="H2064" s="17">
        <v>560000</v>
      </c>
      <c r="I2064" s="26">
        <v>563691</v>
      </c>
      <c r="J2064" s="17">
        <v>8052.73</v>
      </c>
      <c r="K2064" s="31" t="s">
        <v>58</v>
      </c>
      <c r="L2064" s="15">
        <v>300</v>
      </c>
      <c r="M2064" s="35">
        <f t="shared" si="32"/>
        <v>29595</v>
      </c>
      <c r="N2064" s="32" t="s">
        <v>20</v>
      </c>
    </row>
    <row r="2065" s="6" customFormat="1" customHeight="1" spans="1:14">
      <c r="A2065" s="14">
        <v>2061</v>
      </c>
      <c r="B2065" s="15">
        <v>1606832</v>
      </c>
      <c r="C2065" s="15" t="s">
        <v>3719</v>
      </c>
      <c r="D2065" s="15" t="s">
        <v>41</v>
      </c>
      <c r="E2065" s="16" t="s">
        <v>427</v>
      </c>
      <c r="F2065" s="15" t="s">
        <v>1195</v>
      </c>
      <c r="G2065" s="17">
        <v>179.74</v>
      </c>
      <c r="H2065" s="17">
        <v>1420149</v>
      </c>
      <c r="I2065" s="26" t="s">
        <v>3720</v>
      </c>
      <c r="J2065" s="17">
        <v>25809.4</v>
      </c>
      <c r="K2065" s="31"/>
      <c r="L2065" s="15">
        <v>150</v>
      </c>
      <c r="M2065" s="35">
        <f t="shared" si="32"/>
        <v>26961</v>
      </c>
      <c r="N2065" s="32" t="s">
        <v>20</v>
      </c>
    </row>
    <row r="2066" s="6" customFormat="1" customHeight="1" spans="1:14">
      <c r="A2066" s="14">
        <v>2062</v>
      </c>
      <c r="B2066" s="15">
        <v>1615189</v>
      </c>
      <c r="C2066" s="15" t="s">
        <v>3721</v>
      </c>
      <c r="D2066" s="15" t="s">
        <v>55</v>
      </c>
      <c r="E2066" s="16" t="s">
        <v>3722</v>
      </c>
      <c r="F2066" s="15" t="s">
        <v>3512</v>
      </c>
      <c r="G2066" s="17">
        <v>136.91</v>
      </c>
      <c r="H2066" s="17">
        <v>772912</v>
      </c>
      <c r="I2066" s="26">
        <v>776525</v>
      </c>
      <c r="J2066" s="17">
        <v>11093.2</v>
      </c>
      <c r="K2066" s="31"/>
      <c r="L2066" s="15">
        <v>150</v>
      </c>
      <c r="M2066" s="35">
        <f t="shared" si="32"/>
        <v>20536.5</v>
      </c>
      <c r="N2066" s="32" t="s">
        <v>20</v>
      </c>
    </row>
    <row r="2067" s="6" customFormat="1" customHeight="1" spans="1:14">
      <c r="A2067" s="14">
        <v>2063</v>
      </c>
      <c r="B2067" s="15">
        <v>1616053</v>
      </c>
      <c r="C2067" s="15" t="s">
        <v>3723</v>
      </c>
      <c r="D2067" s="15" t="s">
        <v>32</v>
      </c>
      <c r="E2067" s="16" t="s">
        <v>2653</v>
      </c>
      <c r="F2067" s="15" t="s">
        <v>2035</v>
      </c>
      <c r="G2067" s="17">
        <v>67.35</v>
      </c>
      <c r="H2067" s="17">
        <v>429471</v>
      </c>
      <c r="I2067" s="26">
        <v>426028</v>
      </c>
      <c r="J2067" s="17">
        <v>4057.41</v>
      </c>
      <c r="K2067" s="31"/>
      <c r="L2067" s="15">
        <v>150</v>
      </c>
      <c r="M2067" s="35">
        <f t="shared" si="32"/>
        <v>10102.5</v>
      </c>
      <c r="N2067" s="32" t="s">
        <v>20</v>
      </c>
    </row>
    <row r="2068" s="6" customFormat="1" customHeight="1" spans="1:14">
      <c r="A2068" s="14">
        <v>2064</v>
      </c>
      <c r="B2068" s="15">
        <v>1610118</v>
      </c>
      <c r="C2068" s="15" t="s">
        <v>3724</v>
      </c>
      <c r="D2068" s="15" t="s">
        <v>393</v>
      </c>
      <c r="E2068" s="16" t="s">
        <v>3725</v>
      </c>
      <c r="F2068" s="15" t="s">
        <v>2515</v>
      </c>
      <c r="G2068" s="17">
        <v>95.88</v>
      </c>
      <c r="H2068" s="17">
        <v>395404</v>
      </c>
      <c r="I2068" s="26">
        <v>394785</v>
      </c>
      <c r="J2068" s="17">
        <v>7519.72</v>
      </c>
      <c r="K2068" s="31"/>
      <c r="L2068" s="15">
        <v>150</v>
      </c>
      <c r="M2068" s="35">
        <f t="shared" si="32"/>
        <v>14382</v>
      </c>
      <c r="N2068" s="32" t="s">
        <v>20</v>
      </c>
    </row>
    <row r="2069" s="6" customFormat="1" customHeight="1" spans="1:14">
      <c r="A2069" s="14">
        <v>2065</v>
      </c>
      <c r="B2069" s="15">
        <v>1600230</v>
      </c>
      <c r="C2069" s="15" t="s">
        <v>3726</v>
      </c>
      <c r="D2069" s="15" t="s">
        <v>70</v>
      </c>
      <c r="E2069" s="16" t="s">
        <v>3727</v>
      </c>
      <c r="F2069" s="15" t="s">
        <v>2515</v>
      </c>
      <c r="G2069" s="17">
        <v>100.77</v>
      </c>
      <c r="H2069" s="17">
        <v>627718</v>
      </c>
      <c r="I2069" s="26">
        <v>646343</v>
      </c>
      <c r="J2069" s="17">
        <v>9233.47</v>
      </c>
      <c r="K2069" s="31"/>
      <c r="L2069" s="15">
        <v>150</v>
      </c>
      <c r="M2069" s="35">
        <f t="shared" si="32"/>
        <v>15115.5</v>
      </c>
      <c r="N2069" s="32" t="s">
        <v>20</v>
      </c>
    </row>
    <row r="2070" s="6" customFormat="1" customHeight="1" spans="1:14">
      <c r="A2070" s="14">
        <v>2066</v>
      </c>
      <c r="B2070" s="15">
        <v>1607055</v>
      </c>
      <c r="C2070" s="15" t="s">
        <v>3728</v>
      </c>
      <c r="D2070" s="15" t="s">
        <v>393</v>
      </c>
      <c r="E2070" s="16" t="s">
        <v>3729</v>
      </c>
      <c r="F2070" s="15" t="s">
        <v>2515</v>
      </c>
      <c r="G2070" s="17">
        <v>95.88</v>
      </c>
      <c r="H2070" s="17">
        <v>400009</v>
      </c>
      <c r="I2070" s="26">
        <v>399383</v>
      </c>
      <c r="J2070" s="17">
        <v>5705.47</v>
      </c>
      <c r="K2070" s="31" t="s">
        <v>58</v>
      </c>
      <c r="L2070" s="15">
        <v>300</v>
      </c>
      <c r="M2070" s="35">
        <f t="shared" si="32"/>
        <v>28764</v>
      </c>
      <c r="N2070" s="32" t="s">
        <v>20</v>
      </c>
    </row>
    <row r="2071" s="6" customFormat="1" customHeight="1" spans="1:14">
      <c r="A2071" s="14">
        <v>2067</v>
      </c>
      <c r="B2071" s="15">
        <v>1605123</v>
      </c>
      <c r="C2071" s="15" t="s">
        <v>3730</v>
      </c>
      <c r="D2071" s="15" t="s">
        <v>55</v>
      </c>
      <c r="E2071" s="16" t="s">
        <v>2116</v>
      </c>
      <c r="F2071" s="15" t="s">
        <v>2197</v>
      </c>
      <c r="G2071" s="17">
        <v>97.49</v>
      </c>
      <c r="H2071" s="17">
        <v>543693</v>
      </c>
      <c r="I2071" s="26">
        <v>548824</v>
      </c>
      <c r="J2071" s="17">
        <v>7840.34</v>
      </c>
      <c r="K2071" s="31"/>
      <c r="L2071" s="15">
        <v>150</v>
      </c>
      <c r="M2071" s="35">
        <f t="shared" si="32"/>
        <v>14623.5</v>
      </c>
      <c r="N2071" s="32" t="s">
        <v>20</v>
      </c>
    </row>
    <row r="2072" s="6" customFormat="1" customHeight="1" spans="1:14">
      <c r="A2072" s="14">
        <v>2068</v>
      </c>
      <c r="B2072" s="15">
        <v>1607099</v>
      </c>
      <c r="C2072" s="15" t="s">
        <v>3731</v>
      </c>
      <c r="D2072" s="15" t="s">
        <v>393</v>
      </c>
      <c r="E2072" s="16" t="s">
        <v>3732</v>
      </c>
      <c r="F2072" s="15" t="s">
        <v>1091</v>
      </c>
      <c r="G2072" s="17">
        <v>95.88</v>
      </c>
      <c r="H2072" s="17">
        <v>401868</v>
      </c>
      <c r="I2072" s="26">
        <v>401239</v>
      </c>
      <c r="J2072" s="17">
        <v>5731.98</v>
      </c>
      <c r="K2072" s="31"/>
      <c r="L2072" s="15">
        <v>150</v>
      </c>
      <c r="M2072" s="35">
        <f t="shared" si="32"/>
        <v>14382</v>
      </c>
      <c r="N2072" s="32" t="s">
        <v>20</v>
      </c>
    </row>
    <row r="2073" s="6" customFormat="1" customHeight="1" spans="1:14">
      <c r="A2073" s="14">
        <v>2069</v>
      </c>
      <c r="B2073" s="15">
        <v>1602359</v>
      </c>
      <c r="C2073" s="15" t="s">
        <v>3733</v>
      </c>
      <c r="D2073" s="15" t="s">
        <v>55</v>
      </c>
      <c r="E2073" s="16" t="s">
        <v>881</v>
      </c>
      <c r="F2073" s="15" t="s">
        <v>3734</v>
      </c>
      <c r="G2073" s="17">
        <v>139.42</v>
      </c>
      <c r="H2073" s="17">
        <v>770000</v>
      </c>
      <c r="I2073" s="26">
        <v>775633</v>
      </c>
      <c r="J2073" s="17">
        <v>14773.96</v>
      </c>
      <c r="K2073" s="31"/>
      <c r="L2073" s="15">
        <v>150</v>
      </c>
      <c r="M2073" s="35">
        <f t="shared" si="32"/>
        <v>20913</v>
      </c>
      <c r="N2073" s="32" t="s">
        <v>20</v>
      </c>
    </row>
    <row r="2074" s="6" customFormat="1" customHeight="1" spans="1:14">
      <c r="A2074" s="14">
        <v>2070</v>
      </c>
      <c r="B2074" s="15">
        <v>1614399</v>
      </c>
      <c r="C2074" s="15" t="s">
        <v>3735</v>
      </c>
      <c r="D2074" s="15" t="s">
        <v>22</v>
      </c>
      <c r="E2074" s="16" t="s">
        <v>3736</v>
      </c>
      <c r="F2074" s="15" t="s">
        <v>929</v>
      </c>
      <c r="G2074" s="17">
        <v>108.33</v>
      </c>
      <c r="H2074" s="17">
        <v>387281</v>
      </c>
      <c r="I2074" s="26" t="s">
        <v>3737</v>
      </c>
      <c r="J2074" s="17">
        <v>5819.4</v>
      </c>
      <c r="K2074" s="31"/>
      <c r="L2074" s="15">
        <v>150</v>
      </c>
      <c r="M2074" s="35">
        <f t="shared" si="32"/>
        <v>16249.5</v>
      </c>
      <c r="N2074" s="32" t="s">
        <v>20</v>
      </c>
    </row>
    <row r="2075" s="6" customFormat="1" customHeight="1" spans="1:14">
      <c r="A2075" s="14">
        <v>2071</v>
      </c>
      <c r="B2075" s="16">
        <v>160105230</v>
      </c>
      <c r="C2075" s="15" t="s">
        <v>3738</v>
      </c>
      <c r="D2075" s="15" t="s">
        <v>17</v>
      </c>
      <c r="E2075" s="16" t="s">
        <v>903</v>
      </c>
      <c r="F2075" s="15" t="s">
        <v>19</v>
      </c>
      <c r="G2075" s="17">
        <v>111.24</v>
      </c>
      <c r="H2075" s="17">
        <v>541747</v>
      </c>
      <c r="I2075" s="26">
        <v>537315</v>
      </c>
      <c r="J2075" s="17">
        <v>7394.25</v>
      </c>
      <c r="K2075" s="31" t="s">
        <v>48</v>
      </c>
      <c r="L2075" s="15">
        <v>300</v>
      </c>
      <c r="M2075" s="35">
        <f t="shared" si="32"/>
        <v>33372</v>
      </c>
      <c r="N2075" s="32" t="s">
        <v>20</v>
      </c>
    </row>
    <row r="2076" s="6" customFormat="1" customHeight="1" spans="1:14">
      <c r="A2076" s="14">
        <v>2072</v>
      </c>
      <c r="B2076" s="15">
        <v>1605306</v>
      </c>
      <c r="C2076" s="15" t="s">
        <v>3739</v>
      </c>
      <c r="D2076" s="15" t="s">
        <v>70</v>
      </c>
      <c r="E2076" s="16" t="s">
        <v>2234</v>
      </c>
      <c r="F2076" s="15" t="s">
        <v>3740</v>
      </c>
      <c r="G2076" s="17">
        <v>61.18</v>
      </c>
      <c r="H2076" s="17">
        <v>312018</v>
      </c>
      <c r="I2076" s="26">
        <v>311967</v>
      </c>
      <c r="J2076" s="17">
        <v>2971.11</v>
      </c>
      <c r="K2076" s="31"/>
      <c r="L2076" s="15">
        <v>150</v>
      </c>
      <c r="M2076" s="35">
        <f t="shared" si="32"/>
        <v>9177</v>
      </c>
      <c r="N2076" s="32" t="s">
        <v>20</v>
      </c>
    </row>
    <row r="2077" s="6" customFormat="1" customHeight="1" spans="1:14">
      <c r="A2077" s="14">
        <v>2073</v>
      </c>
      <c r="B2077" s="15">
        <v>1606431</v>
      </c>
      <c r="C2077" s="15" t="s">
        <v>3741</v>
      </c>
      <c r="D2077" s="15" t="s">
        <v>70</v>
      </c>
      <c r="E2077" s="16" t="s">
        <v>3397</v>
      </c>
      <c r="F2077" s="15" t="s">
        <v>1549</v>
      </c>
      <c r="G2077" s="17">
        <v>100.77</v>
      </c>
      <c r="H2077" s="17">
        <v>622638</v>
      </c>
      <c r="I2077" s="26">
        <v>641113</v>
      </c>
      <c r="J2077" s="17">
        <v>9603.5</v>
      </c>
      <c r="K2077" s="31" t="s">
        <v>48</v>
      </c>
      <c r="L2077" s="15">
        <v>300</v>
      </c>
      <c r="M2077" s="35">
        <f t="shared" si="32"/>
        <v>30231</v>
      </c>
      <c r="N2077" s="32" t="s">
        <v>20</v>
      </c>
    </row>
    <row r="2078" s="6" customFormat="1" customHeight="1" spans="1:14">
      <c r="A2078" s="14">
        <v>2074</v>
      </c>
      <c r="B2078" s="15">
        <v>1615958</v>
      </c>
      <c r="C2078" s="15" t="s">
        <v>3742</v>
      </c>
      <c r="D2078" s="15" t="s">
        <v>55</v>
      </c>
      <c r="E2078" s="16" t="s">
        <v>3027</v>
      </c>
      <c r="F2078" s="15" t="s">
        <v>1598</v>
      </c>
      <c r="G2078" s="17">
        <v>98.66</v>
      </c>
      <c r="H2078" s="17">
        <v>491129</v>
      </c>
      <c r="I2078" s="26">
        <v>494166</v>
      </c>
      <c r="J2078" s="17">
        <v>7059.52</v>
      </c>
      <c r="K2078" s="31"/>
      <c r="L2078" s="15">
        <v>150</v>
      </c>
      <c r="M2078" s="35">
        <f t="shared" si="32"/>
        <v>14799</v>
      </c>
      <c r="N2078" s="32" t="s">
        <v>20</v>
      </c>
    </row>
    <row r="2079" s="6" customFormat="1" customHeight="1" spans="1:14">
      <c r="A2079" s="14">
        <v>2075</v>
      </c>
      <c r="B2079" s="15">
        <v>1601461</v>
      </c>
      <c r="C2079" s="15" t="s">
        <v>3743</v>
      </c>
      <c r="D2079" s="15" t="s">
        <v>338</v>
      </c>
      <c r="E2079" s="16" t="s">
        <v>3744</v>
      </c>
      <c r="F2079" s="15" t="s">
        <v>1921</v>
      </c>
      <c r="G2079" s="17">
        <v>86.8</v>
      </c>
      <c r="H2079" s="17">
        <v>441899</v>
      </c>
      <c r="I2079" s="26">
        <v>440626</v>
      </c>
      <c r="J2079" s="17">
        <v>4196.43</v>
      </c>
      <c r="K2079" s="31"/>
      <c r="L2079" s="15">
        <v>150</v>
      </c>
      <c r="M2079" s="35">
        <f t="shared" si="32"/>
        <v>13020</v>
      </c>
      <c r="N2079" s="32" t="s">
        <v>20</v>
      </c>
    </row>
    <row r="2080" s="6" customFormat="1" customHeight="1" spans="1:14">
      <c r="A2080" s="14">
        <v>2076</v>
      </c>
      <c r="B2080" s="15">
        <v>1614139</v>
      </c>
      <c r="C2080" s="15" t="s">
        <v>3745</v>
      </c>
      <c r="D2080" s="15" t="s">
        <v>41</v>
      </c>
      <c r="E2080" s="16" t="s">
        <v>3071</v>
      </c>
      <c r="F2080" s="15" t="s">
        <v>154</v>
      </c>
      <c r="G2080" s="17">
        <v>106.44</v>
      </c>
      <c r="H2080" s="17">
        <v>586361</v>
      </c>
      <c r="I2080" s="26">
        <v>586416</v>
      </c>
      <c r="J2080" s="17">
        <v>7996.58</v>
      </c>
      <c r="K2080" s="31"/>
      <c r="L2080" s="15">
        <v>150</v>
      </c>
      <c r="M2080" s="35">
        <f t="shared" si="32"/>
        <v>15966</v>
      </c>
      <c r="N2080" s="32" t="s">
        <v>20</v>
      </c>
    </row>
    <row r="2081" s="6" customFormat="1" customHeight="1" spans="1:14">
      <c r="A2081" s="14">
        <v>2077</v>
      </c>
      <c r="B2081" s="15">
        <v>1612311</v>
      </c>
      <c r="C2081" s="15" t="s">
        <v>3746</v>
      </c>
      <c r="D2081" s="15" t="s">
        <v>70</v>
      </c>
      <c r="E2081" s="16" t="s">
        <v>3747</v>
      </c>
      <c r="F2081" s="15" t="s">
        <v>399</v>
      </c>
      <c r="G2081" s="17">
        <v>52.31</v>
      </c>
      <c r="H2081" s="17">
        <v>289496</v>
      </c>
      <c r="I2081" s="26">
        <v>277653</v>
      </c>
      <c r="J2081" s="17">
        <v>2644.31</v>
      </c>
      <c r="K2081" s="31"/>
      <c r="L2081" s="15">
        <v>150</v>
      </c>
      <c r="M2081" s="35">
        <f t="shared" si="32"/>
        <v>7846.5</v>
      </c>
      <c r="N2081" s="32" t="s">
        <v>20</v>
      </c>
    </row>
    <row r="2082" s="6" customFormat="1" customHeight="1" spans="1:14">
      <c r="A2082" s="14">
        <v>2078</v>
      </c>
      <c r="B2082" s="15">
        <v>1607912</v>
      </c>
      <c r="C2082" s="15" t="s">
        <v>3748</v>
      </c>
      <c r="D2082" s="15" t="s">
        <v>17</v>
      </c>
      <c r="E2082" s="16" t="s">
        <v>224</v>
      </c>
      <c r="F2082" s="15" t="s">
        <v>407</v>
      </c>
      <c r="G2082" s="17">
        <v>119.96</v>
      </c>
      <c r="H2082" s="17">
        <v>588090</v>
      </c>
      <c r="I2082" s="26">
        <v>583873</v>
      </c>
      <c r="J2082" s="17">
        <v>8034.95</v>
      </c>
      <c r="K2082" s="31" t="s">
        <v>58</v>
      </c>
      <c r="L2082" s="15">
        <v>300</v>
      </c>
      <c r="M2082" s="35">
        <f t="shared" si="32"/>
        <v>35988</v>
      </c>
      <c r="N2082" s="32" t="s">
        <v>20</v>
      </c>
    </row>
    <row r="2083" s="6" customFormat="1" customHeight="1" spans="1:14">
      <c r="A2083" s="14">
        <v>2079</v>
      </c>
      <c r="B2083" s="15">
        <v>1612831</v>
      </c>
      <c r="C2083" s="15" t="s">
        <v>3749</v>
      </c>
      <c r="D2083" s="15" t="s">
        <v>70</v>
      </c>
      <c r="E2083" s="16" t="s">
        <v>2319</v>
      </c>
      <c r="F2083" s="15" t="s">
        <v>1856</v>
      </c>
      <c r="G2083" s="17">
        <v>111.6</v>
      </c>
      <c r="H2083" s="17">
        <v>696178</v>
      </c>
      <c r="I2083" s="26">
        <v>712085</v>
      </c>
      <c r="J2083" s="17">
        <v>10172.65</v>
      </c>
      <c r="K2083" s="31"/>
      <c r="L2083" s="15">
        <v>150</v>
      </c>
      <c r="M2083" s="35">
        <f t="shared" si="32"/>
        <v>16740</v>
      </c>
      <c r="N2083" s="32" t="s">
        <v>20</v>
      </c>
    </row>
    <row r="2084" s="6" customFormat="1" customHeight="1" spans="1:14">
      <c r="A2084" s="14">
        <v>2080</v>
      </c>
      <c r="B2084" s="15">
        <v>1614333</v>
      </c>
      <c r="C2084" s="15" t="s">
        <v>3750</v>
      </c>
      <c r="D2084" s="15" t="s">
        <v>70</v>
      </c>
      <c r="E2084" s="16" t="s">
        <v>3751</v>
      </c>
      <c r="F2084" s="15" t="s">
        <v>1249</v>
      </c>
      <c r="G2084" s="17">
        <v>87.79</v>
      </c>
      <c r="H2084" s="17">
        <v>565110</v>
      </c>
      <c r="I2084" s="26">
        <v>582039</v>
      </c>
      <c r="J2084" s="17">
        <v>8314.85</v>
      </c>
      <c r="K2084" s="31"/>
      <c r="L2084" s="15">
        <v>150</v>
      </c>
      <c r="M2084" s="35">
        <f t="shared" si="32"/>
        <v>13168.5</v>
      </c>
      <c r="N2084" s="32" t="s">
        <v>20</v>
      </c>
    </row>
    <row r="2085" s="6" customFormat="1" customHeight="1" spans="1:14">
      <c r="A2085" s="14">
        <v>2081</v>
      </c>
      <c r="B2085" s="15">
        <v>1615560</v>
      </c>
      <c r="C2085" s="15" t="s">
        <v>549</v>
      </c>
      <c r="D2085" s="15" t="s">
        <v>17</v>
      </c>
      <c r="E2085" s="16" t="s">
        <v>3752</v>
      </c>
      <c r="F2085" s="15" t="s">
        <v>27</v>
      </c>
      <c r="G2085" s="17">
        <v>113.75</v>
      </c>
      <c r="H2085" s="17">
        <v>548064</v>
      </c>
      <c r="I2085" s="26">
        <v>543920</v>
      </c>
      <c r="J2085" s="17">
        <v>7485.14</v>
      </c>
      <c r="K2085" s="31"/>
      <c r="L2085" s="15">
        <v>150</v>
      </c>
      <c r="M2085" s="35">
        <f t="shared" si="32"/>
        <v>17062.5</v>
      </c>
      <c r="N2085" s="32" t="s">
        <v>20</v>
      </c>
    </row>
    <row r="2086" s="6" customFormat="1" customHeight="1" spans="1:14">
      <c r="A2086" s="14">
        <v>2082</v>
      </c>
      <c r="B2086" s="15">
        <v>1608947</v>
      </c>
      <c r="C2086" s="15" t="s">
        <v>3753</v>
      </c>
      <c r="D2086" s="15" t="s">
        <v>70</v>
      </c>
      <c r="E2086" s="16" t="s">
        <v>3754</v>
      </c>
      <c r="F2086" s="15" t="s">
        <v>1262</v>
      </c>
      <c r="G2086" s="17">
        <v>61.18</v>
      </c>
      <c r="H2086" s="17">
        <v>342608</v>
      </c>
      <c r="I2086" s="26">
        <v>342552</v>
      </c>
      <c r="J2086" s="17">
        <v>3262.4</v>
      </c>
      <c r="K2086" s="31"/>
      <c r="L2086" s="15">
        <v>150</v>
      </c>
      <c r="M2086" s="35">
        <f t="shared" si="32"/>
        <v>9177</v>
      </c>
      <c r="N2086" s="32" t="s">
        <v>20</v>
      </c>
    </row>
    <row r="2087" s="6" customFormat="1" customHeight="1" spans="1:14">
      <c r="A2087" s="14">
        <v>2083</v>
      </c>
      <c r="B2087" s="15">
        <v>1610577</v>
      </c>
      <c r="C2087" s="15" t="s">
        <v>3755</v>
      </c>
      <c r="D2087" s="15" t="s">
        <v>70</v>
      </c>
      <c r="E2087" s="16" t="s">
        <v>2363</v>
      </c>
      <c r="F2087" s="15" t="s">
        <v>3756</v>
      </c>
      <c r="G2087" s="17">
        <v>135.11</v>
      </c>
      <c r="H2087" s="17">
        <v>689888</v>
      </c>
      <c r="I2087" s="26">
        <v>690092</v>
      </c>
      <c r="J2087" s="17">
        <v>9858.45</v>
      </c>
      <c r="K2087" s="31" t="s">
        <v>58</v>
      </c>
      <c r="L2087" s="15">
        <v>300</v>
      </c>
      <c r="M2087" s="35">
        <f t="shared" si="32"/>
        <v>40533</v>
      </c>
      <c r="N2087" s="32" t="s">
        <v>20</v>
      </c>
    </row>
    <row r="2088" s="6" customFormat="1" customHeight="1" spans="1:14">
      <c r="A2088" s="14">
        <v>2084</v>
      </c>
      <c r="B2088" s="15">
        <v>1605619</v>
      </c>
      <c r="C2088" s="15" t="s">
        <v>3757</v>
      </c>
      <c r="D2088" s="15" t="s">
        <v>393</v>
      </c>
      <c r="E2088" s="16" t="s">
        <v>3758</v>
      </c>
      <c r="F2088" s="15" t="s">
        <v>109</v>
      </c>
      <c r="G2088" s="17">
        <v>94.26</v>
      </c>
      <c r="H2088" s="17">
        <v>371306</v>
      </c>
      <c r="I2088" s="26">
        <v>370045</v>
      </c>
      <c r="J2088" s="17">
        <v>5286.35</v>
      </c>
      <c r="K2088" s="31" t="s">
        <v>58</v>
      </c>
      <c r="L2088" s="15">
        <v>300</v>
      </c>
      <c r="M2088" s="35">
        <f t="shared" si="32"/>
        <v>28278</v>
      </c>
      <c r="N2088" s="32" t="s">
        <v>20</v>
      </c>
    </row>
    <row r="2089" s="6" customFormat="1" customHeight="1" spans="1:14">
      <c r="A2089" s="14">
        <v>2085</v>
      </c>
      <c r="B2089" s="15">
        <v>1600816</v>
      </c>
      <c r="C2089" s="15" t="s">
        <v>3759</v>
      </c>
      <c r="D2089" s="15" t="s">
        <v>2098</v>
      </c>
      <c r="E2089" s="16" t="s">
        <v>577</v>
      </c>
      <c r="F2089" s="15" t="s">
        <v>3504</v>
      </c>
      <c r="G2089" s="17">
        <v>115.72</v>
      </c>
      <c r="H2089" s="17">
        <v>532312</v>
      </c>
      <c r="I2089" s="26">
        <v>531852</v>
      </c>
      <c r="J2089" s="17">
        <v>10130.52</v>
      </c>
      <c r="K2089" s="31" t="s">
        <v>58</v>
      </c>
      <c r="L2089" s="15">
        <v>300</v>
      </c>
      <c r="M2089" s="35">
        <f t="shared" si="32"/>
        <v>34716</v>
      </c>
      <c r="N2089" s="32" t="s">
        <v>20</v>
      </c>
    </row>
    <row r="2090" s="6" customFormat="1" customHeight="1" spans="1:14">
      <c r="A2090" s="14">
        <v>2086</v>
      </c>
      <c r="B2090" s="15">
        <v>1603498</v>
      </c>
      <c r="C2090" s="15" t="s">
        <v>3760</v>
      </c>
      <c r="D2090" s="15" t="s">
        <v>2098</v>
      </c>
      <c r="E2090" s="16" t="s">
        <v>700</v>
      </c>
      <c r="F2090" s="15" t="s">
        <v>234</v>
      </c>
      <c r="G2090" s="17">
        <v>120.26</v>
      </c>
      <c r="H2090" s="17">
        <v>685482</v>
      </c>
      <c r="I2090" s="26">
        <v>684855</v>
      </c>
      <c r="J2090" s="17">
        <v>13044.86</v>
      </c>
      <c r="K2090" s="31"/>
      <c r="L2090" s="15">
        <v>150</v>
      </c>
      <c r="M2090" s="35">
        <f t="shared" si="32"/>
        <v>18039</v>
      </c>
      <c r="N2090" s="32" t="s">
        <v>20</v>
      </c>
    </row>
    <row r="2091" s="6" customFormat="1" customHeight="1" spans="1:14">
      <c r="A2091" s="14">
        <v>2087</v>
      </c>
      <c r="B2091" s="15">
        <v>1614809</v>
      </c>
      <c r="C2091" s="15" t="s">
        <v>3761</v>
      </c>
      <c r="D2091" s="15" t="s">
        <v>70</v>
      </c>
      <c r="E2091" s="16" t="s">
        <v>1321</v>
      </c>
      <c r="F2091" s="15" t="s">
        <v>1249</v>
      </c>
      <c r="G2091" s="17">
        <v>87.79</v>
      </c>
      <c r="H2091" s="17">
        <v>527258</v>
      </c>
      <c r="I2091" s="26">
        <v>543054</v>
      </c>
      <c r="J2091" s="17">
        <v>7757.92</v>
      </c>
      <c r="K2091" s="31"/>
      <c r="L2091" s="15">
        <v>150</v>
      </c>
      <c r="M2091" s="35">
        <f t="shared" si="32"/>
        <v>13168.5</v>
      </c>
      <c r="N2091" s="32" t="s">
        <v>20</v>
      </c>
    </row>
    <row r="2092" s="6" customFormat="1" customHeight="1" spans="1:14">
      <c r="A2092" s="14">
        <v>2088</v>
      </c>
      <c r="B2092" s="15">
        <v>1611986</v>
      </c>
      <c r="C2092" s="15" t="s">
        <v>3762</v>
      </c>
      <c r="D2092" s="15" t="s">
        <v>41</v>
      </c>
      <c r="E2092" s="16" t="s">
        <v>3319</v>
      </c>
      <c r="F2092" s="15" t="s">
        <v>402</v>
      </c>
      <c r="G2092" s="17">
        <v>84.82</v>
      </c>
      <c r="H2092" s="17">
        <v>445880</v>
      </c>
      <c r="I2092" s="26">
        <v>445933</v>
      </c>
      <c r="J2092" s="17">
        <v>4053.92</v>
      </c>
      <c r="K2092" s="31"/>
      <c r="L2092" s="15">
        <v>150</v>
      </c>
      <c r="M2092" s="35">
        <f t="shared" si="32"/>
        <v>12723</v>
      </c>
      <c r="N2092" s="32" t="s">
        <v>20</v>
      </c>
    </row>
    <row r="2093" s="6" customFormat="1" customHeight="1" spans="1:14">
      <c r="A2093" s="14">
        <v>2089</v>
      </c>
      <c r="B2093" s="15">
        <v>1615208</v>
      </c>
      <c r="C2093" s="15" t="s">
        <v>3763</v>
      </c>
      <c r="D2093" s="15" t="s">
        <v>22</v>
      </c>
      <c r="E2093" s="16" t="s">
        <v>2186</v>
      </c>
      <c r="F2093" s="15" t="s">
        <v>1565</v>
      </c>
      <c r="G2093" s="17">
        <v>104.46</v>
      </c>
      <c r="H2093" s="17">
        <v>382546</v>
      </c>
      <c r="I2093" s="26" t="s">
        <v>3764</v>
      </c>
      <c r="J2093" s="17">
        <v>5794.21</v>
      </c>
      <c r="K2093" s="31"/>
      <c r="L2093" s="15">
        <v>150</v>
      </c>
      <c r="M2093" s="35">
        <f t="shared" si="32"/>
        <v>15669</v>
      </c>
      <c r="N2093" s="32" t="s">
        <v>20</v>
      </c>
    </row>
    <row r="2094" s="6" customFormat="1" customHeight="1" spans="1:14">
      <c r="A2094" s="14">
        <v>2090</v>
      </c>
      <c r="B2094" s="15">
        <v>1607906</v>
      </c>
      <c r="C2094" s="15" t="s">
        <v>3765</v>
      </c>
      <c r="D2094" s="15" t="s">
        <v>70</v>
      </c>
      <c r="E2094" s="16" t="s">
        <v>2466</v>
      </c>
      <c r="F2094" s="15" t="s">
        <v>1849</v>
      </c>
      <c r="G2094" s="17">
        <v>100.77</v>
      </c>
      <c r="H2094" s="17">
        <v>621680</v>
      </c>
      <c r="I2094" s="26">
        <v>640126</v>
      </c>
      <c r="J2094" s="17">
        <v>9151.8</v>
      </c>
      <c r="K2094" s="31" t="s">
        <v>58</v>
      </c>
      <c r="L2094" s="15">
        <v>300</v>
      </c>
      <c r="M2094" s="35">
        <f t="shared" si="32"/>
        <v>30231</v>
      </c>
      <c r="N2094" s="32" t="s">
        <v>20</v>
      </c>
    </row>
    <row r="2095" s="6" customFormat="1" customHeight="1" spans="1:14">
      <c r="A2095" s="14">
        <v>2091</v>
      </c>
      <c r="B2095" s="15">
        <v>1604529</v>
      </c>
      <c r="C2095" s="15" t="s">
        <v>3766</v>
      </c>
      <c r="D2095" s="15" t="s">
        <v>393</v>
      </c>
      <c r="E2095" s="16" t="s">
        <v>3767</v>
      </c>
      <c r="F2095" s="15" t="s">
        <v>169</v>
      </c>
      <c r="G2095" s="17">
        <v>95.88</v>
      </c>
      <c r="H2095" s="17">
        <v>374897</v>
      </c>
      <c r="I2095" s="26">
        <v>374310</v>
      </c>
      <c r="J2095" s="17">
        <v>5347.28</v>
      </c>
      <c r="K2095" s="31"/>
      <c r="L2095" s="15">
        <v>150</v>
      </c>
      <c r="M2095" s="35">
        <f t="shared" si="32"/>
        <v>14382</v>
      </c>
      <c r="N2095" s="32" t="s">
        <v>20</v>
      </c>
    </row>
    <row r="2096" s="6" customFormat="1" customHeight="1" spans="1:14">
      <c r="A2096" s="14">
        <v>2092</v>
      </c>
      <c r="B2096" s="15">
        <v>1604339</v>
      </c>
      <c r="C2096" s="15" t="s">
        <v>3768</v>
      </c>
      <c r="D2096" s="15" t="s">
        <v>393</v>
      </c>
      <c r="E2096" s="16" t="s">
        <v>1413</v>
      </c>
      <c r="F2096" s="15" t="s">
        <v>1862</v>
      </c>
      <c r="G2096" s="17">
        <v>95.88</v>
      </c>
      <c r="H2096" s="17">
        <v>396289</v>
      </c>
      <c r="I2096" s="26">
        <v>395669</v>
      </c>
      <c r="J2096" s="17">
        <v>5652.4</v>
      </c>
      <c r="K2096" s="31" t="s">
        <v>79</v>
      </c>
      <c r="L2096" s="15">
        <v>300</v>
      </c>
      <c r="M2096" s="35">
        <f t="shared" si="32"/>
        <v>28764</v>
      </c>
      <c r="N2096" s="32" t="s">
        <v>20</v>
      </c>
    </row>
    <row r="2097" s="6" customFormat="1" customHeight="1" spans="1:14">
      <c r="A2097" s="14">
        <v>2093</v>
      </c>
      <c r="B2097" s="15">
        <v>1603068</v>
      </c>
      <c r="C2097" s="15" t="s">
        <v>3769</v>
      </c>
      <c r="D2097" s="15" t="s">
        <v>190</v>
      </c>
      <c r="E2097" s="16" t="s">
        <v>3752</v>
      </c>
      <c r="F2097" s="15" t="s">
        <v>3770</v>
      </c>
      <c r="G2097" s="17">
        <v>57.43</v>
      </c>
      <c r="H2097" s="17">
        <v>310122</v>
      </c>
      <c r="I2097" s="26">
        <v>310122</v>
      </c>
      <c r="J2097" s="17">
        <v>2953.54</v>
      </c>
      <c r="K2097" s="31"/>
      <c r="L2097" s="15">
        <v>150</v>
      </c>
      <c r="M2097" s="35">
        <f t="shared" si="32"/>
        <v>8614.5</v>
      </c>
      <c r="N2097" s="32" t="s">
        <v>20</v>
      </c>
    </row>
    <row r="2098" s="6" customFormat="1" customHeight="1" spans="1:14">
      <c r="A2098" s="14">
        <v>2094</v>
      </c>
      <c r="B2098" s="15">
        <v>1608435</v>
      </c>
      <c r="C2098" s="15" t="s">
        <v>3771</v>
      </c>
      <c r="D2098" s="15" t="s">
        <v>70</v>
      </c>
      <c r="E2098" s="16" t="s">
        <v>3772</v>
      </c>
      <c r="F2098" s="15" t="s">
        <v>157</v>
      </c>
      <c r="G2098" s="17">
        <v>62.05</v>
      </c>
      <c r="H2098" s="17">
        <v>331275</v>
      </c>
      <c r="I2098" s="26">
        <v>332396</v>
      </c>
      <c r="J2098" s="17">
        <v>3165.68</v>
      </c>
      <c r="K2098" s="31" t="s">
        <v>58</v>
      </c>
      <c r="L2098" s="15">
        <v>300</v>
      </c>
      <c r="M2098" s="35">
        <f t="shared" si="32"/>
        <v>18615</v>
      </c>
      <c r="N2098" s="32" t="s">
        <v>20</v>
      </c>
    </row>
    <row r="2099" s="6" customFormat="1" customHeight="1" spans="1:14">
      <c r="A2099" s="14">
        <v>2095</v>
      </c>
      <c r="B2099" s="15">
        <v>1609123</v>
      </c>
      <c r="C2099" s="15" t="s">
        <v>3773</v>
      </c>
      <c r="D2099" s="15" t="s">
        <v>70</v>
      </c>
      <c r="E2099" s="16" t="s">
        <v>3774</v>
      </c>
      <c r="F2099" s="15" t="s">
        <v>157</v>
      </c>
      <c r="G2099" s="17">
        <v>141.9</v>
      </c>
      <c r="H2099" s="17">
        <v>706651</v>
      </c>
      <c r="I2099" s="26">
        <v>715864</v>
      </c>
      <c r="J2099" s="17">
        <v>10226.64</v>
      </c>
      <c r="K2099" s="31" t="s">
        <v>79</v>
      </c>
      <c r="L2099" s="15">
        <v>300</v>
      </c>
      <c r="M2099" s="35">
        <f t="shared" si="32"/>
        <v>42570</v>
      </c>
      <c r="N2099" s="32" t="s">
        <v>20</v>
      </c>
    </row>
    <row r="2100" s="6" customFormat="1" customHeight="1" spans="1:14">
      <c r="A2100" s="14">
        <v>2096</v>
      </c>
      <c r="B2100" s="15">
        <v>1606579</v>
      </c>
      <c r="C2100" s="15" t="s">
        <v>3775</v>
      </c>
      <c r="D2100" s="15" t="s">
        <v>3776</v>
      </c>
      <c r="E2100" s="16" t="s">
        <v>1040</v>
      </c>
      <c r="F2100" s="15" t="s">
        <v>3777</v>
      </c>
      <c r="G2100" s="17">
        <v>143.19</v>
      </c>
      <c r="H2100" s="17">
        <v>711506</v>
      </c>
      <c r="I2100" s="26">
        <v>727009</v>
      </c>
      <c r="J2100" s="17">
        <v>10894.06</v>
      </c>
      <c r="K2100" s="31" t="s">
        <v>58</v>
      </c>
      <c r="L2100" s="15">
        <v>300</v>
      </c>
      <c r="M2100" s="35">
        <f t="shared" si="32"/>
        <v>42957</v>
      </c>
      <c r="N2100" s="32" t="s">
        <v>20</v>
      </c>
    </row>
    <row r="2101" s="6" customFormat="1" customHeight="1" spans="1:14">
      <c r="A2101" s="14">
        <v>2097</v>
      </c>
      <c r="B2101" s="15">
        <v>1616102</v>
      </c>
      <c r="C2101" s="15" t="s">
        <v>3778</v>
      </c>
      <c r="D2101" s="15" t="s">
        <v>22</v>
      </c>
      <c r="E2101" s="16" t="s">
        <v>499</v>
      </c>
      <c r="F2101" s="15" t="s">
        <v>1331</v>
      </c>
      <c r="G2101" s="17">
        <v>109.83</v>
      </c>
      <c r="H2101" s="17">
        <v>394008</v>
      </c>
      <c r="I2101" s="26" t="s">
        <v>3779</v>
      </c>
      <c r="J2101" s="17">
        <v>5965.02</v>
      </c>
      <c r="K2101" s="31"/>
      <c r="L2101" s="15">
        <v>150</v>
      </c>
      <c r="M2101" s="35">
        <f t="shared" si="32"/>
        <v>16474.5</v>
      </c>
      <c r="N2101" s="32" t="s">
        <v>20</v>
      </c>
    </row>
    <row r="2102" s="6" customFormat="1" customHeight="1" spans="1:14">
      <c r="A2102" s="14">
        <v>2098</v>
      </c>
      <c r="B2102" s="15">
        <v>1607990</v>
      </c>
      <c r="C2102" s="15" t="s">
        <v>3780</v>
      </c>
      <c r="D2102" s="15" t="s">
        <v>70</v>
      </c>
      <c r="E2102" s="16" t="s">
        <v>3781</v>
      </c>
      <c r="F2102" s="15" t="s">
        <v>285</v>
      </c>
      <c r="G2102" s="17">
        <v>141.9</v>
      </c>
      <c r="H2102" s="17">
        <v>723601</v>
      </c>
      <c r="I2102" s="26">
        <v>733035</v>
      </c>
      <c r="J2102" s="17">
        <v>10471.93</v>
      </c>
      <c r="K2102" s="31"/>
      <c r="L2102" s="15">
        <v>150</v>
      </c>
      <c r="M2102" s="35">
        <f t="shared" si="32"/>
        <v>21285</v>
      </c>
      <c r="N2102" s="32" t="s">
        <v>20</v>
      </c>
    </row>
    <row r="2103" s="6" customFormat="1" customHeight="1" spans="1:14">
      <c r="A2103" s="14">
        <v>2099</v>
      </c>
      <c r="B2103" s="15">
        <v>1614377</v>
      </c>
      <c r="C2103" s="15" t="s">
        <v>3782</v>
      </c>
      <c r="D2103" s="15" t="s">
        <v>393</v>
      </c>
      <c r="E2103" s="16" t="s">
        <v>3783</v>
      </c>
      <c r="F2103" s="15" t="s">
        <v>188</v>
      </c>
      <c r="G2103" s="17">
        <v>121.15</v>
      </c>
      <c r="H2103" s="17">
        <v>546805</v>
      </c>
      <c r="I2103" s="26">
        <v>545947</v>
      </c>
      <c r="J2103" s="17">
        <v>10398.98</v>
      </c>
      <c r="K2103" s="31" t="s">
        <v>58</v>
      </c>
      <c r="L2103" s="15">
        <v>300</v>
      </c>
      <c r="M2103" s="35">
        <f t="shared" si="32"/>
        <v>36345</v>
      </c>
      <c r="N2103" s="32" t="s">
        <v>20</v>
      </c>
    </row>
    <row r="2104" s="6" customFormat="1" customHeight="1" spans="1:14">
      <c r="A2104" s="14">
        <v>2100</v>
      </c>
      <c r="B2104" s="15">
        <v>1615191</v>
      </c>
      <c r="C2104" s="15" t="s">
        <v>3784</v>
      </c>
      <c r="D2104" s="15" t="s">
        <v>2098</v>
      </c>
      <c r="E2104" s="16" t="s">
        <v>2795</v>
      </c>
      <c r="F2104" s="15" t="s">
        <v>428</v>
      </c>
      <c r="G2104" s="17">
        <v>104.84</v>
      </c>
      <c r="H2104" s="17">
        <v>602830</v>
      </c>
      <c r="I2104" s="26">
        <v>603405</v>
      </c>
      <c r="J2104" s="17">
        <v>8620.07</v>
      </c>
      <c r="K2104" s="31"/>
      <c r="L2104" s="15">
        <v>150</v>
      </c>
      <c r="M2104" s="35">
        <f t="shared" si="32"/>
        <v>15726</v>
      </c>
      <c r="N2104" s="32" t="s">
        <v>20</v>
      </c>
    </row>
    <row r="2105" s="6" customFormat="1" customHeight="1" spans="1:14">
      <c r="A2105" s="14">
        <v>2101</v>
      </c>
      <c r="B2105" s="15">
        <v>1614094</v>
      </c>
      <c r="C2105" s="15" t="s">
        <v>3785</v>
      </c>
      <c r="D2105" s="15" t="s">
        <v>55</v>
      </c>
      <c r="E2105" s="16" t="s">
        <v>3786</v>
      </c>
      <c r="F2105" s="15" t="s">
        <v>752</v>
      </c>
      <c r="G2105" s="17">
        <v>98.62</v>
      </c>
      <c r="H2105" s="17">
        <v>525000</v>
      </c>
      <c r="I2105" s="26">
        <v>528460</v>
      </c>
      <c r="J2105" s="17">
        <v>7549.43</v>
      </c>
      <c r="K2105" s="31" t="s">
        <v>58</v>
      </c>
      <c r="L2105" s="15">
        <v>300</v>
      </c>
      <c r="M2105" s="35">
        <f t="shared" si="32"/>
        <v>29586</v>
      </c>
      <c r="N2105" s="32" t="s">
        <v>20</v>
      </c>
    </row>
    <row r="2106" s="6" customFormat="1" customHeight="1" spans="1:14">
      <c r="A2106" s="14">
        <v>2102</v>
      </c>
      <c r="B2106" s="15">
        <v>1609968</v>
      </c>
      <c r="C2106" s="15" t="s">
        <v>3787</v>
      </c>
      <c r="D2106" s="15" t="s">
        <v>338</v>
      </c>
      <c r="E2106" s="16" t="s">
        <v>3788</v>
      </c>
      <c r="F2106" s="15" t="s">
        <v>869</v>
      </c>
      <c r="G2106" s="17">
        <v>85.58</v>
      </c>
      <c r="H2106" s="17">
        <v>464215</v>
      </c>
      <c r="I2106" s="26">
        <v>463510</v>
      </c>
      <c r="J2106" s="17">
        <v>4414.38</v>
      </c>
      <c r="K2106" s="31"/>
      <c r="L2106" s="15">
        <v>150</v>
      </c>
      <c r="M2106" s="35">
        <f t="shared" si="32"/>
        <v>12837</v>
      </c>
      <c r="N2106" s="32" t="s">
        <v>20</v>
      </c>
    </row>
    <row r="2107" s="6" customFormat="1" customHeight="1" spans="1:14">
      <c r="A2107" s="14">
        <v>2103</v>
      </c>
      <c r="B2107" s="15">
        <v>1612518</v>
      </c>
      <c r="C2107" s="15" t="s">
        <v>3789</v>
      </c>
      <c r="D2107" s="15" t="s">
        <v>249</v>
      </c>
      <c r="E2107" s="16" t="s">
        <v>864</v>
      </c>
      <c r="F2107" s="15" t="s">
        <v>3790</v>
      </c>
      <c r="G2107" s="17">
        <v>99.25</v>
      </c>
      <c r="H2107" s="17">
        <v>492280</v>
      </c>
      <c r="I2107" s="26">
        <v>492776</v>
      </c>
      <c r="J2107" s="17">
        <v>7039.66</v>
      </c>
      <c r="K2107" s="31"/>
      <c r="L2107" s="15">
        <v>150</v>
      </c>
      <c r="M2107" s="35">
        <f t="shared" ref="M2107:M2170" si="33">L2107*G2107</f>
        <v>14887.5</v>
      </c>
      <c r="N2107" s="32" t="s">
        <v>20</v>
      </c>
    </row>
    <row r="2108" s="6" customFormat="1" customHeight="1" spans="1:14">
      <c r="A2108" s="14">
        <v>2104</v>
      </c>
      <c r="B2108" s="15">
        <v>1612853</v>
      </c>
      <c r="C2108" s="15" t="s">
        <v>3791</v>
      </c>
      <c r="D2108" s="15" t="s">
        <v>338</v>
      </c>
      <c r="E2108" s="16" t="s">
        <v>3792</v>
      </c>
      <c r="F2108" s="15" t="s">
        <v>1026</v>
      </c>
      <c r="G2108" s="17">
        <v>93.32</v>
      </c>
      <c r="H2108" s="17">
        <v>497000</v>
      </c>
      <c r="I2108" s="26">
        <v>497586</v>
      </c>
      <c r="J2108" s="17">
        <v>7108.37</v>
      </c>
      <c r="K2108" s="31" t="s">
        <v>79</v>
      </c>
      <c r="L2108" s="15">
        <v>300</v>
      </c>
      <c r="M2108" s="35">
        <f t="shared" si="33"/>
        <v>27996</v>
      </c>
      <c r="N2108" s="32" t="s">
        <v>20</v>
      </c>
    </row>
    <row r="2109" s="6" customFormat="1" customHeight="1" spans="1:14">
      <c r="A2109" s="14">
        <v>2105</v>
      </c>
      <c r="B2109" s="15">
        <v>1602757</v>
      </c>
      <c r="C2109" s="15" t="s">
        <v>3793</v>
      </c>
      <c r="D2109" s="15" t="s">
        <v>2098</v>
      </c>
      <c r="E2109" s="16" t="s">
        <v>624</v>
      </c>
      <c r="F2109" s="15" t="s">
        <v>1043</v>
      </c>
      <c r="G2109" s="17">
        <v>94.8</v>
      </c>
      <c r="H2109" s="17">
        <v>520868</v>
      </c>
      <c r="I2109" s="26">
        <v>522571</v>
      </c>
      <c r="J2109" s="17">
        <v>9953.73</v>
      </c>
      <c r="K2109" s="31"/>
      <c r="L2109" s="15">
        <v>150</v>
      </c>
      <c r="M2109" s="35">
        <f t="shared" si="33"/>
        <v>14220</v>
      </c>
      <c r="N2109" s="32" t="s">
        <v>20</v>
      </c>
    </row>
    <row r="2110" s="6" customFormat="1" customHeight="1" spans="1:14">
      <c r="A2110" s="14">
        <v>2106</v>
      </c>
      <c r="B2110" s="15">
        <v>1612888</v>
      </c>
      <c r="C2110" s="15" t="s">
        <v>3794</v>
      </c>
      <c r="D2110" s="15" t="s">
        <v>22</v>
      </c>
      <c r="E2110" s="16" t="s">
        <v>3795</v>
      </c>
      <c r="F2110" s="15" t="s">
        <v>399</v>
      </c>
      <c r="G2110" s="17">
        <v>94.86</v>
      </c>
      <c r="H2110" s="17">
        <v>312848</v>
      </c>
      <c r="I2110" s="26">
        <v>314069</v>
      </c>
      <c r="J2110" s="17">
        <v>4711.03</v>
      </c>
      <c r="K2110" s="31"/>
      <c r="L2110" s="15">
        <v>150</v>
      </c>
      <c r="M2110" s="35">
        <f t="shared" si="33"/>
        <v>14229</v>
      </c>
      <c r="N2110" s="32" t="s">
        <v>20</v>
      </c>
    </row>
    <row r="2111" s="6" customFormat="1" customHeight="1" spans="1:14">
      <c r="A2111" s="14">
        <v>2107</v>
      </c>
      <c r="B2111" s="15">
        <v>1611529</v>
      </c>
      <c r="C2111" s="15" t="s">
        <v>3796</v>
      </c>
      <c r="D2111" s="15" t="s">
        <v>70</v>
      </c>
      <c r="E2111" s="16" t="s">
        <v>3797</v>
      </c>
      <c r="F2111" s="15" t="s">
        <v>285</v>
      </c>
      <c r="G2111" s="17">
        <v>60.13</v>
      </c>
      <c r="H2111" s="17">
        <v>320715</v>
      </c>
      <c r="I2111" s="26">
        <v>321622</v>
      </c>
      <c r="J2111" s="17">
        <v>3063.07</v>
      </c>
      <c r="K2111" s="31" t="s">
        <v>79</v>
      </c>
      <c r="L2111" s="15">
        <v>300</v>
      </c>
      <c r="M2111" s="35">
        <f t="shared" si="33"/>
        <v>18039</v>
      </c>
      <c r="N2111" s="32" t="s">
        <v>20</v>
      </c>
    </row>
    <row r="2112" s="6" customFormat="1" customHeight="1" spans="1:14">
      <c r="A2112" s="14">
        <v>2108</v>
      </c>
      <c r="B2112" s="15">
        <v>1607863</v>
      </c>
      <c r="C2112" s="15" t="s">
        <v>3798</v>
      </c>
      <c r="D2112" s="15" t="s">
        <v>70</v>
      </c>
      <c r="E2112" s="16" t="s">
        <v>3799</v>
      </c>
      <c r="F2112" s="15" t="s">
        <v>1249</v>
      </c>
      <c r="G2112" s="17">
        <v>87.79</v>
      </c>
      <c r="H2112" s="17">
        <v>543940</v>
      </c>
      <c r="I2112" s="26">
        <v>560235</v>
      </c>
      <c r="J2112" s="17">
        <v>8003.35</v>
      </c>
      <c r="K2112" s="31"/>
      <c r="L2112" s="15">
        <v>150</v>
      </c>
      <c r="M2112" s="35">
        <f t="shared" si="33"/>
        <v>13168.5</v>
      </c>
      <c r="N2112" s="32" t="s">
        <v>20</v>
      </c>
    </row>
    <row r="2113" s="6" customFormat="1" customHeight="1" spans="1:14">
      <c r="A2113" s="14">
        <v>2109</v>
      </c>
      <c r="B2113" s="15">
        <v>1610461</v>
      </c>
      <c r="C2113" s="15" t="s">
        <v>3800</v>
      </c>
      <c r="D2113" s="15" t="s">
        <v>70</v>
      </c>
      <c r="E2113" s="16" t="s">
        <v>3801</v>
      </c>
      <c r="F2113" s="15" t="s">
        <v>19</v>
      </c>
      <c r="G2113" s="17">
        <v>100.77</v>
      </c>
      <c r="H2113" s="17">
        <v>642093</v>
      </c>
      <c r="I2113" s="26">
        <v>661145</v>
      </c>
      <c r="J2113" s="17">
        <v>9444.93</v>
      </c>
      <c r="K2113" s="31"/>
      <c r="L2113" s="15">
        <v>150</v>
      </c>
      <c r="M2113" s="35">
        <f t="shared" si="33"/>
        <v>15115.5</v>
      </c>
      <c r="N2113" s="32" t="s">
        <v>20</v>
      </c>
    </row>
    <row r="2114" s="6" customFormat="1" customHeight="1" spans="1:14">
      <c r="A2114" s="14">
        <v>2110</v>
      </c>
      <c r="B2114" s="15">
        <v>1608697</v>
      </c>
      <c r="C2114" s="15" t="s">
        <v>3802</v>
      </c>
      <c r="D2114" s="15" t="s">
        <v>70</v>
      </c>
      <c r="E2114" s="16" t="s">
        <v>203</v>
      </c>
      <c r="F2114" s="15" t="s">
        <v>3803</v>
      </c>
      <c r="G2114" s="17">
        <v>111.6</v>
      </c>
      <c r="H2114" s="17">
        <v>708019</v>
      </c>
      <c r="I2114" s="26">
        <v>724197</v>
      </c>
      <c r="J2114" s="17">
        <v>10851.4</v>
      </c>
      <c r="K2114" s="31"/>
      <c r="L2114" s="15">
        <v>150</v>
      </c>
      <c r="M2114" s="35">
        <f t="shared" si="33"/>
        <v>16740</v>
      </c>
      <c r="N2114" s="32" t="s">
        <v>20</v>
      </c>
    </row>
    <row r="2115" s="6" customFormat="1" customHeight="1" spans="1:14">
      <c r="A2115" s="14">
        <v>2111</v>
      </c>
      <c r="B2115" s="15">
        <v>1603009</v>
      </c>
      <c r="C2115" s="15" t="s">
        <v>3804</v>
      </c>
      <c r="D2115" s="15" t="s">
        <v>393</v>
      </c>
      <c r="E2115" s="16" t="s">
        <v>3805</v>
      </c>
      <c r="F2115" s="15" t="s">
        <v>377</v>
      </c>
      <c r="G2115" s="17">
        <v>95.88</v>
      </c>
      <c r="H2115" s="17">
        <v>400938</v>
      </c>
      <c r="I2115" s="26">
        <v>400311</v>
      </c>
      <c r="J2115" s="17">
        <v>5718.73</v>
      </c>
      <c r="K2115" s="31"/>
      <c r="L2115" s="15">
        <v>150</v>
      </c>
      <c r="M2115" s="35">
        <f t="shared" si="33"/>
        <v>14382</v>
      </c>
      <c r="N2115" s="32" t="s">
        <v>20</v>
      </c>
    </row>
    <row r="2116" s="6" customFormat="1" customHeight="1" spans="1:14">
      <c r="A2116" s="14">
        <v>2112</v>
      </c>
      <c r="B2116" s="15">
        <v>1603771</v>
      </c>
      <c r="C2116" s="15" t="s">
        <v>3806</v>
      </c>
      <c r="D2116" s="15" t="s">
        <v>2098</v>
      </c>
      <c r="E2116" s="16" t="s">
        <v>472</v>
      </c>
      <c r="F2116" s="15" t="s">
        <v>43</v>
      </c>
      <c r="G2116" s="17">
        <v>140.71</v>
      </c>
      <c r="H2116" s="17">
        <v>845705</v>
      </c>
      <c r="I2116" s="26">
        <v>847087</v>
      </c>
      <c r="J2116" s="17">
        <v>16388.04</v>
      </c>
      <c r="K2116" s="31"/>
      <c r="L2116" s="15">
        <v>150</v>
      </c>
      <c r="M2116" s="35">
        <f t="shared" si="33"/>
        <v>21106.5</v>
      </c>
      <c r="N2116" s="32" t="s">
        <v>20</v>
      </c>
    </row>
    <row r="2117" s="6" customFormat="1" customHeight="1" spans="1:14">
      <c r="A2117" s="14">
        <v>2113</v>
      </c>
      <c r="B2117" s="15">
        <v>1612708</v>
      </c>
      <c r="C2117" s="15" t="s">
        <v>3807</v>
      </c>
      <c r="D2117" s="15" t="s">
        <v>70</v>
      </c>
      <c r="E2117" s="16" t="s">
        <v>3808</v>
      </c>
      <c r="F2117" s="15" t="s">
        <v>3809</v>
      </c>
      <c r="G2117" s="17">
        <v>157.59</v>
      </c>
      <c r="H2117" s="17">
        <v>772191</v>
      </c>
      <c r="I2117" s="26">
        <v>771750</v>
      </c>
      <c r="J2117" s="17">
        <v>11025</v>
      </c>
      <c r="K2117" s="31"/>
      <c r="L2117" s="15">
        <v>150</v>
      </c>
      <c r="M2117" s="35">
        <f t="shared" si="33"/>
        <v>23638.5</v>
      </c>
      <c r="N2117" s="32" t="s">
        <v>20</v>
      </c>
    </row>
    <row r="2118" s="6" customFormat="1" customHeight="1" spans="1:14">
      <c r="A2118" s="14">
        <v>2114</v>
      </c>
      <c r="B2118" s="15">
        <v>1606818</v>
      </c>
      <c r="C2118" s="15" t="s">
        <v>3810</v>
      </c>
      <c r="D2118" s="15" t="s">
        <v>2098</v>
      </c>
      <c r="E2118" s="16" t="s">
        <v>593</v>
      </c>
      <c r="F2118" s="15" t="s">
        <v>3811</v>
      </c>
      <c r="G2118" s="17">
        <v>95.81</v>
      </c>
      <c r="H2118" s="17">
        <v>517374</v>
      </c>
      <c r="I2118" s="26">
        <v>518022</v>
      </c>
      <c r="J2118" s="17">
        <v>7400.3</v>
      </c>
      <c r="K2118" s="31"/>
      <c r="L2118" s="15">
        <v>150</v>
      </c>
      <c r="M2118" s="35">
        <f t="shared" si="33"/>
        <v>14371.5</v>
      </c>
      <c r="N2118" s="32" t="s">
        <v>20</v>
      </c>
    </row>
    <row r="2119" s="6" customFormat="1" customHeight="1" spans="1:14">
      <c r="A2119" s="14">
        <v>2115</v>
      </c>
      <c r="B2119" s="15">
        <v>1611091</v>
      </c>
      <c r="C2119" s="15" t="s">
        <v>3812</v>
      </c>
      <c r="D2119" s="15" t="s">
        <v>22</v>
      </c>
      <c r="E2119" s="16" t="s">
        <v>2014</v>
      </c>
      <c r="F2119" s="15" t="s">
        <v>370</v>
      </c>
      <c r="G2119" s="17">
        <v>109.83</v>
      </c>
      <c r="H2119" s="17">
        <v>382648</v>
      </c>
      <c r="I2119" s="26" t="s">
        <v>2651</v>
      </c>
      <c r="J2119" s="17">
        <v>5793.01</v>
      </c>
      <c r="K2119" s="31"/>
      <c r="L2119" s="15">
        <v>150</v>
      </c>
      <c r="M2119" s="35">
        <f t="shared" si="33"/>
        <v>16474.5</v>
      </c>
      <c r="N2119" s="32" t="s">
        <v>20</v>
      </c>
    </row>
    <row r="2120" s="6" customFormat="1" customHeight="1" spans="1:14">
      <c r="A2120" s="14">
        <v>2116</v>
      </c>
      <c r="B2120" s="15">
        <v>1607380</v>
      </c>
      <c r="C2120" s="15" t="s">
        <v>3813</v>
      </c>
      <c r="D2120" s="15" t="s">
        <v>393</v>
      </c>
      <c r="E2120" s="16" t="s">
        <v>3814</v>
      </c>
      <c r="F2120" s="15" t="s">
        <v>2532</v>
      </c>
      <c r="G2120" s="17">
        <v>106.94</v>
      </c>
      <c r="H2120" s="17">
        <v>471494</v>
      </c>
      <c r="I2120" s="26">
        <v>470744</v>
      </c>
      <c r="J2120" s="17">
        <v>6724.92</v>
      </c>
      <c r="K2120" s="31" t="s">
        <v>58</v>
      </c>
      <c r="L2120" s="15">
        <v>300</v>
      </c>
      <c r="M2120" s="35">
        <f t="shared" si="33"/>
        <v>32082</v>
      </c>
      <c r="N2120" s="32" t="s">
        <v>20</v>
      </c>
    </row>
    <row r="2121" s="6" customFormat="1" customHeight="1" spans="1:14">
      <c r="A2121" s="14">
        <v>2117</v>
      </c>
      <c r="B2121" s="15">
        <v>1613327</v>
      </c>
      <c r="C2121" s="15" t="s">
        <v>3815</v>
      </c>
      <c r="D2121" s="15" t="s">
        <v>55</v>
      </c>
      <c r="E2121" s="16" t="s">
        <v>313</v>
      </c>
      <c r="F2121" s="15" t="s">
        <v>713</v>
      </c>
      <c r="G2121" s="17">
        <v>136.91</v>
      </c>
      <c r="H2121" s="17">
        <v>725000</v>
      </c>
      <c r="I2121" s="26">
        <v>728389</v>
      </c>
      <c r="J2121" s="17">
        <v>10405.55</v>
      </c>
      <c r="K2121" s="31"/>
      <c r="L2121" s="15">
        <v>150</v>
      </c>
      <c r="M2121" s="35">
        <f t="shared" si="33"/>
        <v>20536.5</v>
      </c>
      <c r="N2121" s="32" t="s">
        <v>20</v>
      </c>
    </row>
    <row r="2122" s="6" customFormat="1" customHeight="1" spans="1:14">
      <c r="A2122" s="14">
        <v>2118</v>
      </c>
      <c r="B2122" s="15">
        <v>1609224</v>
      </c>
      <c r="C2122" s="15" t="s">
        <v>3816</v>
      </c>
      <c r="D2122" s="15" t="s">
        <v>393</v>
      </c>
      <c r="E2122" s="16" t="s">
        <v>3817</v>
      </c>
      <c r="F2122" s="15" t="s">
        <v>2515</v>
      </c>
      <c r="G2122" s="17">
        <v>121.15</v>
      </c>
      <c r="H2122" s="17">
        <v>538748</v>
      </c>
      <c r="I2122" s="26">
        <v>537903</v>
      </c>
      <c r="J2122" s="17">
        <v>7684.33</v>
      </c>
      <c r="K2122" s="31"/>
      <c r="L2122" s="15">
        <v>150</v>
      </c>
      <c r="M2122" s="35">
        <f t="shared" si="33"/>
        <v>18172.5</v>
      </c>
      <c r="N2122" s="32" t="s">
        <v>20</v>
      </c>
    </row>
    <row r="2123" s="6" customFormat="1" customHeight="1" spans="1:14">
      <c r="A2123" s="14">
        <v>2119</v>
      </c>
      <c r="B2123" s="15">
        <v>1602984</v>
      </c>
      <c r="C2123" s="15" t="s">
        <v>3818</v>
      </c>
      <c r="D2123" s="15" t="s">
        <v>55</v>
      </c>
      <c r="E2123" s="16" t="s">
        <v>1503</v>
      </c>
      <c r="F2123" s="15" t="s">
        <v>1799</v>
      </c>
      <c r="G2123" s="17">
        <v>136.91</v>
      </c>
      <c r="H2123" s="17">
        <v>705087</v>
      </c>
      <c r="I2123" s="26">
        <v>708383</v>
      </c>
      <c r="J2123" s="17">
        <v>10119.75</v>
      </c>
      <c r="K2123" s="31" t="s">
        <v>79</v>
      </c>
      <c r="L2123" s="15">
        <v>300</v>
      </c>
      <c r="M2123" s="35">
        <f t="shared" si="33"/>
        <v>41073</v>
      </c>
      <c r="N2123" s="32" t="s">
        <v>20</v>
      </c>
    </row>
    <row r="2124" s="6" customFormat="1" customHeight="1" spans="1:14">
      <c r="A2124" s="14">
        <v>2120</v>
      </c>
      <c r="B2124" s="15">
        <v>1606173</v>
      </c>
      <c r="C2124" s="15" t="s">
        <v>3819</v>
      </c>
      <c r="D2124" s="15" t="s">
        <v>70</v>
      </c>
      <c r="E2124" s="16" t="s">
        <v>3820</v>
      </c>
      <c r="F2124" s="15" t="s">
        <v>1156</v>
      </c>
      <c r="G2124" s="17">
        <v>60.13</v>
      </c>
      <c r="H2124" s="17">
        <v>311696</v>
      </c>
      <c r="I2124" s="26">
        <v>312577</v>
      </c>
      <c r="J2124" s="17">
        <v>2976.94</v>
      </c>
      <c r="K2124" s="31" t="s">
        <v>58</v>
      </c>
      <c r="L2124" s="15">
        <v>300</v>
      </c>
      <c r="M2124" s="35">
        <f t="shared" si="33"/>
        <v>18039</v>
      </c>
      <c r="N2124" s="32" t="s">
        <v>20</v>
      </c>
    </row>
    <row r="2125" s="6" customFormat="1" customHeight="1" spans="1:14">
      <c r="A2125" s="14">
        <v>2121</v>
      </c>
      <c r="B2125" s="15">
        <v>1606100</v>
      </c>
      <c r="C2125" s="15" t="s">
        <v>3821</v>
      </c>
      <c r="D2125" s="15" t="s">
        <v>50</v>
      </c>
      <c r="E2125" s="16" t="s">
        <v>3822</v>
      </c>
      <c r="F2125" s="15" t="s">
        <v>402</v>
      </c>
      <c r="G2125" s="17">
        <v>79.93</v>
      </c>
      <c r="H2125" s="17">
        <v>335706</v>
      </c>
      <c r="I2125" s="26">
        <v>336042</v>
      </c>
      <c r="J2125" s="17">
        <v>3200.4</v>
      </c>
      <c r="K2125" s="31"/>
      <c r="L2125" s="15">
        <v>150</v>
      </c>
      <c r="M2125" s="35">
        <f t="shared" si="33"/>
        <v>11989.5</v>
      </c>
      <c r="N2125" s="32" t="s">
        <v>20</v>
      </c>
    </row>
    <row r="2126" s="6" customFormat="1" customHeight="1" spans="1:14">
      <c r="A2126" s="14">
        <v>2122</v>
      </c>
      <c r="B2126" s="15">
        <v>1612013</v>
      </c>
      <c r="C2126" s="15" t="s">
        <v>3823</v>
      </c>
      <c r="D2126" s="15" t="s">
        <v>393</v>
      </c>
      <c r="E2126" s="16" t="s">
        <v>3824</v>
      </c>
      <c r="F2126" s="15" t="s">
        <v>109</v>
      </c>
      <c r="G2126" s="17">
        <v>95.88</v>
      </c>
      <c r="H2126" s="17">
        <v>406518</v>
      </c>
      <c r="I2126" s="26">
        <v>405882</v>
      </c>
      <c r="J2126" s="17">
        <v>5798.32</v>
      </c>
      <c r="K2126" s="31"/>
      <c r="L2126" s="15">
        <v>150</v>
      </c>
      <c r="M2126" s="35">
        <f t="shared" si="33"/>
        <v>14382</v>
      </c>
      <c r="N2126" s="32" t="s">
        <v>20</v>
      </c>
    </row>
    <row r="2127" s="6" customFormat="1" customHeight="1" spans="1:14">
      <c r="A2127" s="14">
        <v>2123</v>
      </c>
      <c r="B2127" s="15">
        <v>1609868</v>
      </c>
      <c r="C2127" s="15" t="s">
        <v>3825</v>
      </c>
      <c r="D2127" s="15" t="s">
        <v>22</v>
      </c>
      <c r="E2127" s="16" t="s">
        <v>3628</v>
      </c>
      <c r="F2127" s="15" t="s">
        <v>752</v>
      </c>
      <c r="G2127" s="17">
        <v>104.46</v>
      </c>
      <c r="H2127" s="17">
        <v>373082</v>
      </c>
      <c r="I2127" s="26" t="s">
        <v>3826</v>
      </c>
      <c r="J2127" s="17">
        <v>5650.88</v>
      </c>
      <c r="K2127" s="31"/>
      <c r="L2127" s="15">
        <v>150</v>
      </c>
      <c r="M2127" s="35">
        <f t="shared" si="33"/>
        <v>15669</v>
      </c>
      <c r="N2127" s="32" t="s">
        <v>20</v>
      </c>
    </row>
    <row r="2128" s="6" customFormat="1" customHeight="1" spans="1:14">
      <c r="A2128" s="14">
        <v>2124</v>
      </c>
      <c r="B2128" s="15">
        <v>1605162</v>
      </c>
      <c r="C2128" s="15" t="s">
        <v>3827</v>
      </c>
      <c r="D2128" s="15" t="s">
        <v>17</v>
      </c>
      <c r="E2128" s="16" t="s">
        <v>1370</v>
      </c>
      <c r="F2128" s="15" t="s">
        <v>19</v>
      </c>
      <c r="G2128" s="17">
        <v>104.94</v>
      </c>
      <c r="H2128" s="17">
        <v>509579</v>
      </c>
      <c r="I2128" s="26">
        <v>505549</v>
      </c>
      <c r="J2128" s="17">
        <v>6957.1</v>
      </c>
      <c r="K2128" s="31"/>
      <c r="L2128" s="15">
        <v>150</v>
      </c>
      <c r="M2128" s="35">
        <f t="shared" si="33"/>
        <v>15741</v>
      </c>
      <c r="N2128" s="32" t="s">
        <v>20</v>
      </c>
    </row>
    <row r="2129" s="6" customFormat="1" customHeight="1" spans="1:14">
      <c r="A2129" s="14">
        <v>2125</v>
      </c>
      <c r="B2129" s="15">
        <v>1601430</v>
      </c>
      <c r="C2129" s="15" t="s">
        <v>3828</v>
      </c>
      <c r="D2129" s="15" t="s">
        <v>2098</v>
      </c>
      <c r="E2129" s="16" t="s">
        <v>612</v>
      </c>
      <c r="F2129" s="15" t="s">
        <v>43</v>
      </c>
      <c r="G2129" s="17">
        <v>95.81</v>
      </c>
      <c r="H2129" s="17">
        <v>556781</v>
      </c>
      <c r="I2129" s="26">
        <v>557478</v>
      </c>
      <c r="J2129" s="17">
        <v>8097.38</v>
      </c>
      <c r="K2129" s="31" t="s">
        <v>79</v>
      </c>
      <c r="L2129" s="15">
        <v>300</v>
      </c>
      <c r="M2129" s="35">
        <f t="shared" si="33"/>
        <v>28743</v>
      </c>
      <c r="N2129" s="32" t="s">
        <v>20</v>
      </c>
    </row>
    <row r="2130" s="6" customFormat="1" customHeight="1" spans="1:14">
      <c r="A2130" s="14">
        <v>2126</v>
      </c>
      <c r="B2130" s="15">
        <v>1602714</v>
      </c>
      <c r="C2130" s="15" t="s">
        <v>2550</v>
      </c>
      <c r="D2130" s="15" t="s">
        <v>2098</v>
      </c>
      <c r="E2130" s="16" t="s">
        <v>436</v>
      </c>
      <c r="F2130" s="15" t="s">
        <v>352</v>
      </c>
      <c r="G2130" s="17">
        <v>91.11</v>
      </c>
      <c r="H2130" s="17">
        <v>525012</v>
      </c>
      <c r="I2130" s="26">
        <v>526741</v>
      </c>
      <c r="J2130" s="17">
        <v>7714.18</v>
      </c>
      <c r="K2130" s="31"/>
      <c r="L2130" s="15">
        <v>150</v>
      </c>
      <c r="M2130" s="35">
        <f t="shared" si="33"/>
        <v>13666.5</v>
      </c>
      <c r="N2130" s="32" t="s">
        <v>20</v>
      </c>
    </row>
    <row r="2131" s="7" customFormat="1" customHeight="1" spans="1:15">
      <c r="A2131" s="14">
        <v>2127</v>
      </c>
      <c r="B2131" s="15">
        <v>1616547</v>
      </c>
      <c r="C2131" s="15" t="s">
        <v>3829</v>
      </c>
      <c r="D2131" s="15" t="s">
        <v>2745</v>
      </c>
      <c r="E2131" s="16" t="s">
        <v>1220</v>
      </c>
      <c r="F2131" s="15" t="s">
        <v>744</v>
      </c>
      <c r="G2131" s="17">
        <v>126.23</v>
      </c>
      <c r="H2131" s="17">
        <v>441805</v>
      </c>
      <c r="I2131" s="26">
        <v>442050</v>
      </c>
      <c r="J2131" s="17">
        <v>6315</v>
      </c>
      <c r="K2131" s="31" t="s">
        <v>58</v>
      </c>
      <c r="L2131" s="15">
        <v>300</v>
      </c>
      <c r="M2131" s="35">
        <f t="shared" si="33"/>
        <v>37869</v>
      </c>
      <c r="N2131" s="32" t="s">
        <v>20</v>
      </c>
      <c r="O2131" s="6"/>
    </row>
    <row r="2132" s="7" customFormat="1" customHeight="1" spans="1:15">
      <c r="A2132" s="14">
        <v>2128</v>
      </c>
      <c r="B2132" s="15">
        <v>1612318</v>
      </c>
      <c r="C2132" s="15" t="s">
        <v>3830</v>
      </c>
      <c r="D2132" s="15" t="s">
        <v>55</v>
      </c>
      <c r="E2132" s="16" t="s">
        <v>1858</v>
      </c>
      <c r="F2132" s="15" t="s">
        <v>1091</v>
      </c>
      <c r="G2132" s="17">
        <v>98.62</v>
      </c>
      <c r="H2132" s="17">
        <v>512824</v>
      </c>
      <c r="I2132" s="26">
        <v>516204</v>
      </c>
      <c r="J2132" s="17">
        <v>7374.35</v>
      </c>
      <c r="K2132" s="31" t="s">
        <v>58</v>
      </c>
      <c r="L2132" s="15">
        <v>300</v>
      </c>
      <c r="M2132" s="35">
        <f t="shared" si="33"/>
        <v>29586</v>
      </c>
      <c r="N2132" s="32" t="s">
        <v>20</v>
      </c>
      <c r="O2132" s="6"/>
    </row>
    <row r="2133" s="7" customFormat="1" customHeight="1" spans="1:15">
      <c r="A2133" s="14">
        <v>2129</v>
      </c>
      <c r="B2133" s="15">
        <v>1611409</v>
      </c>
      <c r="C2133" s="15" t="s">
        <v>3831</v>
      </c>
      <c r="D2133" s="15" t="s">
        <v>213</v>
      </c>
      <c r="E2133" s="16" t="s">
        <v>3832</v>
      </c>
      <c r="F2133" s="15" t="s">
        <v>713</v>
      </c>
      <c r="G2133" s="17">
        <v>88.88</v>
      </c>
      <c r="H2133" s="17">
        <v>470011</v>
      </c>
      <c r="I2133" s="26">
        <v>481381</v>
      </c>
      <c r="J2133" s="17">
        <v>6876.87</v>
      </c>
      <c r="K2133" s="31" t="s">
        <v>58</v>
      </c>
      <c r="L2133" s="15">
        <v>300</v>
      </c>
      <c r="M2133" s="35">
        <f t="shared" si="33"/>
        <v>26664</v>
      </c>
      <c r="N2133" s="32" t="s">
        <v>20</v>
      </c>
      <c r="O2133" s="6"/>
    </row>
    <row r="2134" s="7" customFormat="1" customHeight="1" spans="1:15">
      <c r="A2134" s="14">
        <v>2130</v>
      </c>
      <c r="B2134" s="15">
        <v>1610410</v>
      </c>
      <c r="C2134" s="15" t="s">
        <v>3833</v>
      </c>
      <c r="D2134" s="15" t="s">
        <v>3341</v>
      </c>
      <c r="E2134" s="16" t="s">
        <v>3834</v>
      </c>
      <c r="F2134" s="15" t="s">
        <v>713</v>
      </c>
      <c r="G2134" s="17">
        <v>140.53</v>
      </c>
      <c r="H2134" s="17">
        <v>670609</v>
      </c>
      <c r="I2134" s="26">
        <v>658297</v>
      </c>
      <c r="J2134" s="17">
        <v>9059.13</v>
      </c>
      <c r="K2134" s="31"/>
      <c r="L2134" s="15">
        <v>150</v>
      </c>
      <c r="M2134" s="35">
        <f t="shared" si="33"/>
        <v>21079.5</v>
      </c>
      <c r="N2134" s="32" t="s">
        <v>20</v>
      </c>
      <c r="O2134" s="6"/>
    </row>
    <row r="2135" s="7" customFormat="1" customHeight="1" spans="1:15">
      <c r="A2135" s="14">
        <v>2131</v>
      </c>
      <c r="B2135" s="15">
        <v>1610409</v>
      </c>
      <c r="C2135" s="15" t="s">
        <v>3835</v>
      </c>
      <c r="D2135" s="15" t="s">
        <v>3341</v>
      </c>
      <c r="E2135" s="16" t="s">
        <v>3836</v>
      </c>
      <c r="F2135" s="15" t="s">
        <v>713</v>
      </c>
      <c r="G2135" s="17">
        <v>140.53</v>
      </c>
      <c r="H2135" s="17">
        <v>671593</v>
      </c>
      <c r="I2135" s="26">
        <v>659263</v>
      </c>
      <c r="J2135" s="17">
        <v>9072.43</v>
      </c>
      <c r="K2135" s="31"/>
      <c r="L2135" s="15">
        <v>150</v>
      </c>
      <c r="M2135" s="35">
        <f t="shared" si="33"/>
        <v>21079.5</v>
      </c>
      <c r="N2135" s="32" t="s">
        <v>20</v>
      </c>
      <c r="O2135" s="6"/>
    </row>
    <row r="2136" s="7" customFormat="1" customHeight="1" spans="1:15">
      <c r="A2136" s="14">
        <v>2132</v>
      </c>
      <c r="B2136" s="15">
        <v>1610070</v>
      </c>
      <c r="C2136" s="15" t="s">
        <v>3837</v>
      </c>
      <c r="D2136" s="15" t="s">
        <v>2745</v>
      </c>
      <c r="E2136" s="16" t="s">
        <v>417</v>
      </c>
      <c r="F2136" s="15" t="s">
        <v>3838</v>
      </c>
      <c r="G2136" s="17">
        <v>93.27</v>
      </c>
      <c r="H2136" s="17">
        <v>444245</v>
      </c>
      <c r="I2136" s="26">
        <v>444674</v>
      </c>
      <c r="J2136" s="17">
        <v>6352.48</v>
      </c>
      <c r="K2136" s="31"/>
      <c r="L2136" s="15">
        <v>150</v>
      </c>
      <c r="M2136" s="35">
        <f t="shared" si="33"/>
        <v>13990.5</v>
      </c>
      <c r="N2136" s="32" t="s">
        <v>20</v>
      </c>
      <c r="O2136" s="6"/>
    </row>
    <row r="2137" s="7" customFormat="1" customHeight="1" spans="1:15">
      <c r="A2137" s="14">
        <v>2133</v>
      </c>
      <c r="B2137" s="15">
        <v>1605717</v>
      </c>
      <c r="C2137" s="15" t="s">
        <v>3839</v>
      </c>
      <c r="D2137" s="15" t="s">
        <v>3341</v>
      </c>
      <c r="E2137" s="16" t="s">
        <v>3840</v>
      </c>
      <c r="F2137" s="15" t="s">
        <v>1395</v>
      </c>
      <c r="G2137" s="17">
        <v>142.27</v>
      </c>
      <c r="H2137" s="17">
        <v>691432</v>
      </c>
      <c r="I2137" s="26">
        <v>691918</v>
      </c>
      <c r="J2137" s="17">
        <v>9521.8</v>
      </c>
      <c r="K2137" s="15" t="s">
        <v>79</v>
      </c>
      <c r="L2137" s="15">
        <v>300</v>
      </c>
      <c r="M2137" s="35">
        <f t="shared" si="33"/>
        <v>42681</v>
      </c>
      <c r="N2137" s="32" t="s">
        <v>20</v>
      </c>
      <c r="O2137" s="6"/>
    </row>
    <row r="2138" s="7" customFormat="1" customHeight="1" spans="1:15">
      <c r="A2138" s="14">
        <v>2134</v>
      </c>
      <c r="B2138" s="15">
        <v>1609313</v>
      </c>
      <c r="C2138" s="15" t="s">
        <v>3841</v>
      </c>
      <c r="D2138" s="15" t="s">
        <v>41</v>
      </c>
      <c r="E2138" s="16" t="s">
        <v>332</v>
      </c>
      <c r="F2138" s="15" t="s">
        <v>713</v>
      </c>
      <c r="G2138" s="17">
        <v>156.85</v>
      </c>
      <c r="H2138" s="17">
        <v>1232145</v>
      </c>
      <c r="I2138" s="26" t="s">
        <v>3842</v>
      </c>
      <c r="J2138" s="17">
        <v>44936.66</v>
      </c>
      <c r="K2138" s="31" t="s">
        <v>79</v>
      </c>
      <c r="L2138" s="15">
        <v>300</v>
      </c>
      <c r="M2138" s="35">
        <f t="shared" si="33"/>
        <v>47055</v>
      </c>
      <c r="N2138" s="32" t="s">
        <v>20</v>
      </c>
      <c r="O2138" s="6"/>
    </row>
    <row r="2139" s="7" customFormat="1" customHeight="1" spans="1:15">
      <c r="A2139" s="14">
        <v>2135</v>
      </c>
      <c r="B2139" s="15">
        <v>1610951</v>
      </c>
      <c r="C2139" s="15" t="s">
        <v>3843</v>
      </c>
      <c r="D2139" s="15" t="s">
        <v>22</v>
      </c>
      <c r="E2139" s="16" t="s">
        <v>3367</v>
      </c>
      <c r="F2139" s="15" t="s">
        <v>3360</v>
      </c>
      <c r="G2139" s="17">
        <v>105.1</v>
      </c>
      <c r="H2139" s="17">
        <v>383568</v>
      </c>
      <c r="I2139" s="26" t="s">
        <v>3844</v>
      </c>
      <c r="J2139" s="17">
        <v>5812.1</v>
      </c>
      <c r="K2139" s="31" t="s">
        <v>58</v>
      </c>
      <c r="L2139" s="15">
        <v>300</v>
      </c>
      <c r="M2139" s="35">
        <f t="shared" si="33"/>
        <v>31530</v>
      </c>
      <c r="N2139" s="32" t="s">
        <v>20</v>
      </c>
      <c r="O2139" s="6"/>
    </row>
    <row r="2140" s="7" customFormat="1" customHeight="1" spans="1:15">
      <c r="A2140" s="14">
        <v>2136</v>
      </c>
      <c r="B2140" s="15">
        <v>1607789</v>
      </c>
      <c r="C2140" s="15" t="s">
        <v>990</v>
      </c>
      <c r="D2140" s="15" t="s">
        <v>3341</v>
      </c>
      <c r="E2140" s="16" t="s">
        <v>3845</v>
      </c>
      <c r="F2140" s="15" t="s">
        <v>147</v>
      </c>
      <c r="G2140" s="17">
        <v>140.62</v>
      </c>
      <c r="H2140" s="17">
        <v>728130</v>
      </c>
      <c r="I2140" s="26">
        <v>715237</v>
      </c>
      <c r="J2140" s="17">
        <v>9842.71</v>
      </c>
      <c r="K2140" s="15" t="s">
        <v>201</v>
      </c>
      <c r="L2140" s="15">
        <v>300</v>
      </c>
      <c r="M2140" s="35">
        <f t="shared" si="33"/>
        <v>42186</v>
      </c>
      <c r="N2140" s="32" t="s">
        <v>20</v>
      </c>
      <c r="O2140" s="6"/>
    </row>
    <row r="2141" s="7" customFormat="1" customHeight="1" spans="1:15">
      <c r="A2141" s="14">
        <v>2137</v>
      </c>
      <c r="B2141" s="15">
        <v>1614660</v>
      </c>
      <c r="C2141" s="15" t="s">
        <v>3846</v>
      </c>
      <c r="D2141" s="15" t="s">
        <v>3341</v>
      </c>
      <c r="E2141" s="16" t="s">
        <v>2248</v>
      </c>
      <c r="F2141" s="15" t="s">
        <v>2019</v>
      </c>
      <c r="G2141" s="17">
        <v>118.67</v>
      </c>
      <c r="H2141" s="17">
        <v>610913</v>
      </c>
      <c r="I2141" s="26">
        <v>609884</v>
      </c>
      <c r="J2141" s="17">
        <v>8392.89</v>
      </c>
      <c r="K2141" s="15"/>
      <c r="L2141" s="15">
        <v>150</v>
      </c>
      <c r="M2141" s="35">
        <f t="shared" si="33"/>
        <v>17800.5</v>
      </c>
      <c r="N2141" s="32" t="s">
        <v>20</v>
      </c>
      <c r="O2141" s="6"/>
    </row>
    <row r="2142" s="7" customFormat="1" customHeight="1" spans="1:235">
      <c r="A2142" s="14">
        <v>2138</v>
      </c>
      <c r="B2142" s="38">
        <v>1612211</v>
      </c>
      <c r="C2142" s="38" t="s">
        <v>3847</v>
      </c>
      <c r="D2142" s="38" t="s">
        <v>70</v>
      </c>
      <c r="E2142" s="39" t="s">
        <v>2457</v>
      </c>
      <c r="F2142" s="38" t="s">
        <v>2580</v>
      </c>
      <c r="G2142" s="40">
        <v>111.6</v>
      </c>
      <c r="H2142" s="40">
        <v>698853</v>
      </c>
      <c r="I2142" s="38">
        <v>714821</v>
      </c>
      <c r="J2142" s="40">
        <v>13615.64</v>
      </c>
      <c r="K2142" s="43"/>
      <c r="L2142" s="38">
        <v>150</v>
      </c>
      <c r="M2142" s="35">
        <f t="shared" si="33"/>
        <v>16740</v>
      </c>
      <c r="N2142" s="27" t="s">
        <v>20</v>
      </c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44"/>
      <c r="AA2142" s="44"/>
      <c r="AB2142" s="44"/>
      <c r="AC2142" s="44"/>
      <c r="AD2142" s="44"/>
      <c r="AE2142" s="44"/>
      <c r="AF2142" s="44"/>
      <c r="AG2142" s="44"/>
      <c r="AH2142" s="44"/>
      <c r="AI2142" s="44"/>
      <c r="AJ2142" s="44"/>
      <c r="AK2142" s="44"/>
      <c r="AL2142" s="44"/>
      <c r="AM2142" s="44"/>
      <c r="AN2142" s="44"/>
      <c r="AO2142" s="44"/>
      <c r="AP2142" s="44"/>
      <c r="AQ2142" s="44"/>
      <c r="AR2142" s="44"/>
      <c r="AS2142" s="44"/>
      <c r="AT2142" s="44"/>
      <c r="AU2142" s="44"/>
      <c r="AV2142" s="44"/>
      <c r="AW2142" s="44"/>
      <c r="AX2142" s="44"/>
      <c r="AY2142" s="44"/>
      <c r="AZ2142" s="44"/>
      <c r="BA2142" s="44"/>
      <c r="BB2142" s="44"/>
      <c r="BC2142" s="44"/>
      <c r="BD2142" s="44"/>
      <c r="BE2142" s="44"/>
      <c r="BF2142" s="44"/>
      <c r="BG2142" s="44"/>
      <c r="BH2142" s="44"/>
      <c r="BI2142" s="44"/>
      <c r="BJ2142" s="44"/>
      <c r="BK2142" s="44"/>
      <c r="BL2142" s="44"/>
      <c r="BM2142" s="44"/>
      <c r="BN2142" s="44"/>
      <c r="BO2142" s="44"/>
      <c r="BP2142" s="44"/>
      <c r="BQ2142" s="44"/>
      <c r="BR2142" s="44"/>
      <c r="BS2142" s="44"/>
      <c r="BT2142" s="44"/>
      <c r="BU2142" s="44"/>
      <c r="BV2142" s="44"/>
      <c r="BW2142" s="44"/>
      <c r="BX2142" s="44"/>
      <c r="BY2142" s="44"/>
      <c r="BZ2142" s="44"/>
      <c r="CA2142" s="44"/>
      <c r="CB2142" s="44"/>
      <c r="CC2142" s="44"/>
      <c r="CD2142" s="44"/>
      <c r="CE2142" s="44"/>
      <c r="CF2142" s="44"/>
      <c r="CG2142" s="44"/>
      <c r="CH2142" s="44"/>
      <c r="CI2142" s="44"/>
      <c r="CJ2142" s="44"/>
      <c r="CK2142" s="44"/>
      <c r="CL2142" s="44"/>
      <c r="CM2142" s="44"/>
      <c r="CN2142" s="44"/>
      <c r="CO2142" s="44"/>
      <c r="CP2142" s="44"/>
      <c r="CQ2142" s="44"/>
      <c r="CR2142" s="44"/>
      <c r="CS2142" s="44"/>
      <c r="CT2142" s="44"/>
      <c r="CU2142" s="44"/>
      <c r="CV2142" s="44"/>
      <c r="CW2142" s="44"/>
      <c r="CX2142" s="44"/>
      <c r="CY2142" s="44"/>
      <c r="CZ2142" s="44"/>
      <c r="DA2142" s="44"/>
      <c r="DB2142" s="44"/>
      <c r="DC2142" s="44"/>
      <c r="DD2142" s="44"/>
      <c r="DE2142" s="44"/>
      <c r="DF2142" s="44"/>
      <c r="DG2142" s="44"/>
      <c r="DH2142" s="44"/>
      <c r="DI2142" s="44"/>
      <c r="DJ2142" s="44"/>
      <c r="DK2142" s="44"/>
      <c r="DL2142" s="44"/>
      <c r="DM2142" s="44"/>
      <c r="DN2142" s="44"/>
      <c r="DO2142" s="44"/>
      <c r="DP2142" s="44"/>
      <c r="DQ2142" s="44"/>
      <c r="DR2142" s="44"/>
      <c r="DS2142" s="44"/>
      <c r="DT2142" s="44"/>
      <c r="DU2142" s="44"/>
      <c r="DV2142" s="44"/>
      <c r="DW2142" s="44"/>
      <c r="DX2142" s="44"/>
      <c r="DY2142" s="44"/>
      <c r="DZ2142" s="44"/>
      <c r="EA2142" s="44"/>
      <c r="EB2142" s="44"/>
      <c r="EC2142" s="44"/>
      <c r="ED2142" s="44"/>
      <c r="EE2142" s="44"/>
      <c r="EF2142" s="44"/>
      <c r="EG2142" s="44"/>
      <c r="EH2142" s="44"/>
      <c r="EI2142" s="44"/>
      <c r="EJ2142" s="44"/>
      <c r="EK2142" s="44"/>
      <c r="EL2142" s="44"/>
      <c r="EM2142" s="44"/>
      <c r="EN2142" s="44"/>
      <c r="EO2142" s="44"/>
      <c r="EP2142" s="44"/>
      <c r="EQ2142" s="44"/>
      <c r="ER2142" s="44"/>
      <c r="ES2142" s="44"/>
      <c r="ET2142" s="44"/>
      <c r="EU2142" s="44"/>
      <c r="EV2142" s="44"/>
      <c r="EW2142" s="44"/>
      <c r="EX2142" s="44"/>
      <c r="EY2142" s="44"/>
      <c r="EZ2142" s="44"/>
      <c r="FA2142" s="44"/>
      <c r="FB2142" s="44"/>
      <c r="FC2142" s="44"/>
      <c r="FD2142" s="44"/>
      <c r="FE2142" s="44"/>
      <c r="FF2142" s="44"/>
      <c r="FG2142" s="44"/>
      <c r="FH2142" s="44"/>
      <c r="FI2142" s="44"/>
      <c r="FJ2142" s="44"/>
      <c r="FK2142" s="44"/>
      <c r="FL2142" s="44"/>
      <c r="FM2142" s="44"/>
      <c r="FN2142" s="44"/>
      <c r="FO2142" s="44"/>
      <c r="FP2142" s="44"/>
      <c r="FQ2142" s="44"/>
      <c r="FR2142" s="44"/>
      <c r="FS2142" s="44"/>
      <c r="FT2142" s="44"/>
      <c r="FU2142" s="44"/>
      <c r="FV2142" s="44"/>
      <c r="FW2142" s="44"/>
      <c r="FX2142" s="44"/>
      <c r="FY2142" s="44"/>
      <c r="FZ2142" s="44"/>
      <c r="GA2142" s="44"/>
      <c r="GB2142" s="44"/>
      <c r="GC2142" s="44"/>
      <c r="GD2142" s="44"/>
      <c r="GE2142" s="44"/>
      <c r="GF2142" s="44"/>
      <c r="GG2142" s="44"/>
      <c r="GH2142" s="44"/>
      <c r="GI2142" s="44"/>
      <c r="GJ2142" s="44"/>
      <c r="GK2142" s="44"/>
      <c r="GL2142" s="44"/>
      <c r="GM2142" s="44"/>
      <c r="GN2142" s="44"/>
      <c r="GO2142" s="44"/>
      <c r="GP2142" s="44"/>
      <c r="GQ2142" s="44"/>
      <c r="GR2142" s="44"/>
      <c r="GS2142" s="44"/>
      <c r="GT2142" s="44"/>
      <c r="GU2142" s="44"/>
      <c r="GV2142" s="44"/>
      <c r="GW2142" s="44"/>
      <c r="GX2142" s="44"/>
      <c r="GY2142" s="44"/>
      <c r="GZ2142" s="44"/>
      <c r="HA2142" s="44"/>
      <c r="HB2142" s="44"/>
      <c r="HC2142" s="44"/>
      <c r="HD2142" s="44"/>
      <c r="HE2142" s="44"/>
      <c r="HF2142" s="44"/>
      <c r="HG2142" s="44"/>
      <c r="HH2142" s="44"/>
      <c r="HI2142" s="44"/>
      <c r="HJ2142" s="44"/>
      <c r="HK2142" s="44"/>
      <c r="HL2142" s="44"/>
      <c r="HM2142" s="44"/>
      <c r="HN2142" s="44"/>
      <c r="HO2142" s="44"/>
      <c r="HP2142" s="44"/>
      <c r="HQ2142" s="44"/>
      <c r="HR2142" s="44"/>
      <c r="HS2142" s="44"/>
      <c r="HT2142" s="44"/>
      <c r="HU2142" s="44"/>
      <c r="HV2142" s="44"/>
      <c r="HW2142" s="44"/>
      <c r="HX2142" s="44"/>
      <c r="HY2142" s="44"/>
      <c r="HZ2142" s="44"/>
      <c r="IA2142" s="44"/>
    </row>
    <row r="2143" s="7" customFormat="1" customHeight="1" spans="1:235">
      <c r="A2143" s="14">
        <v>2139</v>
      </c>
      <c r="B2143" s="38">
        <v>1612189</v>
      </c>
      <c r="C2143" s="38" t="s">
        <v>3848</v>
      </c>
      <c r="D2143" s="38" t="s">
        <v>70</v>
      </c>
      <c r="E2143" s="39" t="s">
        <v>1959</v>
      </c>
      <c r="F2143" s="38" t="s">
        <v>3849</v>
      </c>
      <c r="G2143" s="40">
        <v>111.6</v>
      </c>
      <c r="H2143" s="40">
        <v>698683</v>
      </c>
      <c r="I2143" s="38">
        <v>714648</v>
      </c>
      <c r="J2143" s="40">
        <v>10209.26</v>
      </c>
      <c r="K2143" s="43"/>
      <c r="L2143" s="38">
        <v>150</v>
      </c>
      <c r="M2143" s="35">
        <f t="shared" si="33"/>
        <v>16740</v>
      </c>
      <c r="N2143" s="27" t="s">
        <v>20</v>
      </c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44"/>
      <c r="AA2143" s="44"/>
      <c r="AB2143" s="44"/>
      <c r="AC2143" s="44"/>
      <c r="AD2143" s="44"/>
      <c r="AE2143" s="44"/>
      <c r="AF2143" s="44"/>
      <c r="AG2143" s="44"/>
      <c r="AH2143" s="44"/>
      <c r="AI2143" s="44"/>
      <c r="AJ2143" s="44"/>
      <c r="AK2143" s="44"/>
      <c r="AL2143" s="44"/>
      <c r="AM2143" s="44"/>
      <c r="AN2143" s="44"/>
      <c r="AO2143" s="44"/>
      <c r="AP2143" s="44"/>
      <c r="AQ2143" s="44"/>
      <c r="AR2143" s="44"/>
      <c r="AS2143" s="44"/>
      <c r="AT2143" s="44"/>
      <c r="AU2143" s="44"/>
      <c r="AV2143" s="44"/>
      <c r="AW2143" s="44"/>
      <c r="AX2143" s="44"/>
      <c r="AY2143" s="44"/>
      <c r="AZ2143" s="44"/>
      <c r="BA2143" s="44"/>
      <c r="BB2143" s="44"/>
      <c r="BC2143" s="44"/>
      <c r="BD2143" s="44"/>
      <c r="BE2143" s="44"/>
      <c r="BF2143" s="44"/>
      <c r="BG2143" s="44"/>
      <c r="BH2143" s="44"/>
      <c r="BI2143" s="44"/>
      <c r="BJ2143" s="44"/>
      <c r="BK2143" s="44"/>
      <c r="BL2143" s="44"/>
      <c r="BM2143" s="44"/>
      <c r="BN2143" s="44"/>
      <c r="BO2143" s="44"/>
      <c r="BP2143" s="44"/>
      <c r="BQ2143" s="44"/>
      <c r="BR2143" s="44"/>
      <c r="BS2143" s="44"/>
      <c r="BT2143" s="44"/>
      <c r="BU2143" s="44"/>
      <c r="BV2143" s="44"/>
      <c r="BW2143" s="44"/>
      <c r="BX2143" s="44"/>
      <c r="BY2143" s="44"/>
      <c r="BZ2143" s="44"/>
      <c r="CA2143" s="44"/>
      <c r="CB2143" s="44"/>
      <c r="CC2143" s="44"/>
      <c r="CD2143" s="44"/>
      <c r="CE2143" s="44"/>
      <c r="CF2143" s="44"/>
      <c r="CG2143" s="44"/>
      <c r="CH2143" s="44"/>
      <c r="CI2143" s="44"/>
      <c r="CJ2143" s="44"/>
      <c r="CK2143" s="44"/>
      <c r="CL2143" s="44"/>
      <c r="CM2143" s="44"/>
      <c r="CN2143" s="44"/>
      <c r="CO2143" s="44"/>
      <c r="CP2143" s="44"/>
      <c r="CQ2143" s="44"/>
      <c r="CR2143" s="44"/>
      <c r="CS2143" s="44"/>
      <c r="CT2143" s="44"/>
      <c r="CU2143" s="44"/>
      <c r="CV2143" s="44"/>
      <c r="CW2143" s="44"/>
      <c r="CX2143" s="44"/>
      <c r="CY2143" s="44"/>
      <c r="CZ2143" s="44"/>
      <c r="DA2143" s="44"/>
      <c r="DB2143" s="44"/>
      <c r="DC2143" s="44"/>
      <c r="DD2143" s="44"/>
      <c r="DE2143" s="44"/>
      <c r="DF2143" s="44"/>
      <c r="DG2143" s="44"/>
      <c r="DH2143" s="44"/>
      <c r="DI2143" s="44"/>
      <c r="DJ2143" s="44"/>
      <c r="DK2143" s="44"/>
      <c r="DL2143" s="44"/>
      <c r="DM2143" s="44"/>
      <c r="DN2143" s="44"/>
      <c r="DO2143" s="44"/>
      <c r="DP2143" s="44"/>
      <c r="DQ2143" s="44"/>
      <c r="DR2143" s="44"/>
      <c r="DS2143" s="44"/>
      <c r="DT2143" s="44"/>
      <c r="DU2143" s="44"/>
      <c r="DV2143" s="44"/>
      <c r="DW2143" s="44"/>
      <c r="DX2143" s="44"/>
      <c r="DY2143" s="44"/>
      <c r="DZ2143" s="44"/>
      <c r="EA2143" s="44"/>
      <c r="EB2143" s="44"/>
      <c r="EC2143" s="44"/>
      <c r="ED2143" s="44"/>
      <c r="EE2143" s="44"/>
      <c r="EF2143" s="44"/>
      <c r="EG2143" s="44"/>
      <c r="EH2143" s="44"/>
      <c r="EI2143" s="44"/>
      <c r="EJ2143" s="44"/>
      <c r="EK2143" s="44"/>
      <c r="EL2143" s="44"/>
      <c r="EM2143" s="44"/>
      <c r="EN2143" s="44"/>
      <c r="EO2143" s="44"/>
      <c r="EP2143" s="44"/>
      <c r="EQ2143" s="44"/>
      <c r="ER2143" s="44"/>
      <c r="ES2143" s="44"/>
      <c r="ET2143" s="44"/>
      <c r="EU2143" s="44"/>
      <c r="EV2143" s="44"/>
      <c r="EW2143" s="44"/>
      <c r="EX2143" s="44"/>
      <c r="EY2143" s="44"/>
      <c r="EZ2143" s="44"/>
      <c r="FA2143" s="44"/>
      <c r="FB2143" s="44"/>
      <c r="FC2143" s="44"/>
      <c r="FD2143" s="44"/>
      <c r="FE2143" s="44"/>
      <c r="FF2143" s="44"/>
      <c r="FG2143" s="44"/>
      <c r="FH2143" s="44"/>
      <c r="FI2143" s="44"/>
      <c r="FJ2143" s="44"/>
      <c r="FK2143" s="44"/>
      <c r="FL2143" s="44"/>
      <c r="FM2143" s="44"/>
      <c r="FN2143" s="44"/>
      <c r="FO2143" s="44"/>
      <c r="FP2143" s="44"/>
      <c r="FQ2143" s="44"/>
      <c r="FR2143" s="44"/>
      <c r="FS2143" s="44"/>
      <c r="FT2143" s="44"/>
      <c r="FU2143" s="44"/>
      <c r="FV2143" s="44"/>
      <c r="FW2143" s="44"/>
      <c r="FX2143" s="44"/>
      <c r="FY2143" s="44"/>
      <c r="FZ2143" s="44"/>
      <c r="GA2143" s="44"/>
      <c r="GB2143" s="44"/>
      <c r="GC2143" s="44"/>
      <c r="GD2143" s="44"/>
      <c r="GE2143" s="44"/>
      <c r="GF2143" s="44"/>
      <c r="GG2143" s="44"/>
      <c r="GH2143" s="44"/>
      <c r="GI2143" s="44"/>
      <c r="GJ2143" s="44"/>
      <c r="GK2143" s="44"/>
      <c r="GL2143" s="44"/>
      <c r="GM2143" s="44"/>
      <c r="GN2143" s="44"/>
      <c r="GO2143" s="44"/>
      <c r="GP2143" s="44"/>
      <c r="GQ2143" s="44"/>
      <c r="GR2143" s="44"/>
      <c r="GS2143" s="44"/>
      <c r="GT2143" s="44"/>
      <c r="GU2143" s="44"/>
      <c r="GV2143" s="44"/>
      <c r="GW2143" s="44"/>
      <c r="GX2143" s="44"/>
      <c r="GY2143" s="44"/>
      <c r="GZ2143" s="44"/>
      <c r="HA2143" s="44"/>
      <c r="HB2143" s="44"/>
      <c r="HC2143" s="44"/>
      <c r="HD2143" s="44"/>
      <c r="HE2143" s="44"/>
      <c r="HF2143" s="44"/>
      <c r="HG2143" s="44"/>
      <c r="HH2143" s="44"/>
      <c r="HI2143" s="44"/>
      <c r="HJ2143" s="44"/>
      <c r="HK2143" s="44"/>
      <c r="HL2143" s="44"/>
      <c r="HM2143" s="44"/>
      <c r="HN2143" s="44"/>
      <c r="HO2143" s="44"/>
      <c r="HP2143" s="44"/>
      <c r="HQ2143" s="44"/>
      <c r="HR2143" s="44"/>
      <c r="HS2143" s="44"/>
      <c r="HT2143" s="44"/>
      <c r="HU2143" s="44"/>
      <c r="HV2143" s="44"/>
      <c r="HW2143" s="44"/>
      <c r="HX2143" s="44"/>
      <c r="HY2143" s="44"/>
      <c r="HZ2143" s="44"/>
      <c r="IA2143" s="44"/>
    </row>
    <row r="2144" s="7" customFormat="1" customHeight="1" spans="1:235">
      <c r="A2144" s="14">
        <v>2140</v>
      </c>
      <c r="B2144" s="38">
        <v>1611788</v>
      </c>
      <c r="C2144" s="38" t="s">
        <v>3850</v>
      </c>
      <c r="D2144" s="38" t="s">
        <v>2098</v>
      </c>
      <c r="E2144" s="39" t="s">
        <v>664</v>
      </c>
      <c r="F2144" s="38" t="s">
        <v>355</v>
      </c>
      <c r="G2144" s="40">
        <v>120.26</v>
      </c>
      <c r="H2144" s="40">
        <v>685482</v>
      </c>
      <c r="I2144" s="38">
        <v>684855</v>
      </c>
      <c r="J2144" s="40">
        <v>9783.65</v>
      </c>
      <c r="K2144" s="43"/>
      <c r="L2144" s="38">
        <v>150</v>
      </c>
      <c r="M2144" s="35">
        <f t="shared" si="33"/>
        <v>18039</v>
      </c>
      <c r="N2144" s="27" t="s">
        <v>20</v>
      </c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44"/>
      <c r="AA2144" s="44"/>
      <c r="AB2144" s="44"/>
      <c r="AC2144" s="44"/>
      <c r="AD2144" s="44"/>
      <c r="AE2144" s="44"/>
      <c r="AF2144" s="44"/>
      <c r="AG2144" s="44"/>
      <c r="AH2144" s="44"/>
      <c r="AI2144" s="44"/>
      <c r="AJ2144" s="44"/>
      <c r="AK2144" s="44"/>
      <c r="AL2144" s="44"/>
      <c r="AM2144" s="44"/>
      <c r="AN2144" s="44"/>
      <c r="AO2144" s="44"/>
      <c r="AP2144" s="44"/>
      <c r="AQ2144" s="44"/>
      <c r="AR2144" s="44"/>
      <c r="AS2144" s="44"/>
      <c r="AT2144" s="44"/>
      <c r="AU2144" s="44"/>
      <c r="AV2144" s="44"/>
      <c r="AW2144" s="44"/>
      <c r="AX2144" s="44"/>
      <c r="AY2144" s="44"/>
      <c r="AZ2144" s="44"/>
      <c r="BA2144" s="44"/>
      <c r="BB2144" s="44"/>
      <c r="BC2144" s="44"/>
      <c r="BD2144" s="44"/>
      <c r="BE2144" s="44"/>
      <c r="BF2144" s="44"/>
      <c r="BG2144" s="44"/>
      <c r="BH2144" s="44"/>
      <c r="BI2144" s="44"/>
      <c r="BJ2144" s="44"/>
      <c r="BK2144" s="44"/>
      <c r="BL2144" s="44"/>
      <c r="BM2144" s="44"/>
      <c r="BN2144" s="44"/>
      <c r="BO2144" s="44"/>
      <c r="BP2144" s="44"/>
      <c r="BQ2144" s="44"/>
      <c r="BR2144" s="44"/>
      <c r="BS2144" s="44"/>
      <c r="BT2144" s="44"/>
      <c r="BU2144" s="44"/>
      <c r="BV2144" s="44"/>
      <c r="BW2144" s="44"/>
      <c r="BX2144" s="44"/>
      <c r="BY2144" s="44"/>
      <c r="BZ2144" s="44"/>
      <c r="CA2144" s="44"/>
      <c r="CB2144" s="44"/>
      <c r="CC2144" s="44"/>
      <c r="CD2144" s="44"/>
      <c r="CE2144" s="44"/>
      <c r="CF2144" s="44"/>
      <c r="CG2144" s="44"/>
      <c r="CH2144" s="44"/>
      <c r="CI2144" s="44"/>
      <c r="CJ2144" s="44"/>
      <c r="CK2144" s="44"/>
      <c r="CL2144" s="44"/>
      <c r="CM2144" s="44"/>
      <c r="CN2144" s="44"/>
      <c r="CO2144" s="44"/>
      <c r="CP2144" s="44"/>
      <c r="CQ2144" s="44"/>
      <c r="CR2144" s="44"/>
      <c r="CS2144" s="44"/>
      <c r="CT2144" s="44"/>
      <c r="CU2144" s="44"/>
      <c r="CV2144" s="44"/>
      <c r="CW2144" s="44"/>
      <c r="CX2144" s="44"/>
      <c r="CY2144" s="44"/>
      <c r="CZ2144" s="44"/>
      <c r="DA2144" s="44"/>
      <c r="DB2144" s="44"/>
      <c r="DC2144" s="44"/>
      <c r="DD2144" s="44"/>
      <c r="DE2144" s="44"/>
      <c r="DF2144" s="44"/>
      <c r="DG2144" s="44"/>
      <c r="DH2144" s="44"/>
      <c r="DI2144" s="44"/>
      <c r="DJ2144" s="44"/>
      <c r="DK2144" s="44"/>
      <c r="DL2144" s="44"/>
      <c r="DM2144" s="44"/>
      <c r="DN2144" s="44"/>
      <c r="DO2144" s="44"/>
      <c r="DP2144" s="44"/>
      <c r="DQ2144" s="44"/>
      <c r="DR2144" s="44"/>
      <c r="DS2144" s="44"/>
      <c r="DT2144" s="44"/>
      <c r="DU2144" s="44"/>
      <c r="DV2144" s="44"/>
      <c r="DW2144" s="44"/>
      <c r="DX2144" s="44"/>
      <c r="DY2144" s="44"/>
      <c r="DZ2144" s="44"/>
      <c r="EA2144" s="44"/>
      <c r="EB2144" s="44"/>
      <c r="EC2144" s="44"/>
      <c r="ED2144" s="44"/>
      <c r="EE2144" s="44"/>
      <c r="EF2144" s="44"/>
      <c r="EG2144" s="44"/>
      <c r="EH2144" s="44"/>
      <c r="EI2144" s="44"/>
      <c r="EJ2144" s="44"/>
      <c r="EK2144" s="44"/>
      <c r="EL2144" s="44"/>
      <c r="EM2144" s="44"/>
      <c r="EN2144" s="44"/>
      <c r="EO2144" s="44"/>
      <c r="EP2144" s="44"/>
      <c r="EQ2144" s="44"/>
      <c r="ER2144" s="44"/>
      <c r="ES2144" s="44"/>
      <c r="ET2144" s="44"/>
      <c r="EU2144" s="44"/>
      <c r="EV2144" s="44"/>
      <c r="EW2144" s="44"/>
      <c r="EX2144" s="44"/>
      <c r="EY2144" s="44"/>
      <c r="EZ2144" s="44"/>
      <c r="FA2144" s="44"/>
      <c r="FB2144" s="44"/>
      <c r="FC2144" s="44"/>
      <c r="FD2144" s="44"/>
      <c r="FE2144" s="44"/>
      <c r="FF2144" s="44"/>
      <c r="FG2144" s="44"/>
      <c r="FH2144" s="44"/>
      <c r="FI2144" s="44"/>
      <c r="FJ2144" s="44"/>
      <c r="FK2144" s="44"/>
      <c r="FL2144" s="44"/>
      <c r="FM2144" s="44"/>
      <c r="FN2144" s="44"/>
      <c r="FO2144" s="44"/>
      <c r="FP2144" s="44"/>
      <c r="FQ2144" s="44"/>
      <c r="FR2144" s="44"/>
      <c r="FS2144" s="44"/>
      <c r="FT2144" s="44"/>
      <c r="FU2144" s="44"/>
      <c r="FV2144" s="44"/>
      <c r="FW2144" s="44"/>
      <c r="FX2144" s="44"/>
      <c r="FY2144" s="44"/>
      <c r="FZ2144" s="44"/>
      <c r="GA2144" s="44"/>
      <c r="GB2144" s="44"/>
      <c r="GC2144" s="44"/>
      <c r="GD2144" s="44"/>
      <c r="GE2144" s="44"/>
      <c r="GF2144" s="44"/>
      <c r="GG2144" s="44"/>
      <c r="GH2144" s="44"/>
      <c r="GI2144" s="44"/>
      <c r="GJ2144" s="44"/>
      <c r="GK2144" s="44"/>
      <c r="GL2144" s="44"/>
      <c r="GM2144" s="44"/>
      <c r="GN2144" s="44"/>
      <c r="GO2144" s="44"/>
      <c r="GP2144" s="44"/>
      <c r="GQ2144" s="44"/>
      <c r="GR2144" s="44"/>
      <c r="GS2144" s="44"/>
      <c r="GT2144" s="44"/>
      <c r="GU2144" s="44"/>
      <c r="GV2144" s="44"/>
      <c r="GW2144" s="44"/>
      <c r="GX2144" s="44"/>
      <c r="GY2144" s="44"/>
      <c r="GZ2144" s="44"/>
      <c r="HA2144" s="44"/>
      <c r="HB2144" s="44"/>
      <c r="HC2144" s="44"/>
      <c r="HD2144" s="44"/>
      <c r="HE2144" s="44"/>
      <c r="HF2144" s="44"/>
      <c r="HG2144" s="44"/>
      <c r="HH2144" s="44"/>
      <c r="HI2144" s="44"/>
      <c r="HJ2144" s="44"/>
      <c r="HK2144" s="44"/>
      <c r="HL2144" s="44"/>
      <c r="HM2144" s="44"/>
      <c r="HN2144" s="44"/>
      <c r="HO2144" s="44"/>
      <c r="HP2144" s="44"/>
      <c r="HQ2144" s="44"/>
      <c r="HR2144" s="44"/>
      <c r="HS2144" s="44"/>
      <c r="HT2144" s="44"/>
      <c r="HU2144" s="44"/>
      <c r="HV2144" s="44"/>
      <c r="HW2144" s="44"/>
      <c r="HX2144" s="44"/>
      <c r="HY2144" s="44"/>
      <c r="HZ2144" s="44"/>
      <c r="IA2144" s="44"/>
    </row>
    <row r="2145" s="7" customFormat="1" customHeight="1" spans="1:235">
      <c r="A2145" s="14">
        <v>2141</v>
      </c>
      <c r="B2145" s="38">
        <v>1601822</v>
      </c>
      <c r="C2145" s="38" t="s">
        <v>3851</v>
      </c>
      <c r="D2145" s="38" t="s">
        <v>2098</v>
      </c>
      <c r="E2145" s="39" t="s">
        <v>448</v>
      </c>
      <c r="F2145" s="38" t="s">
        <v>1043</v>
      </c>
      <c r="G2145" s="40">
        <v>95.81</v>
      </c>
      <c r="H2145" s="40">
        <v>528893</v>
      </c>
      <c r="I2145" s="38">
        <v>529559</v>
      </c>
      <c r="J2145" s="40">
        <v>7565.08</v>
      </c>
      <c r="K2145" s="43" t="s">
        <v>79</v>
      </c>
      <c r="L2145" s="38">
        <v>300</v>
      </c>
      <c r="M2145" s="35">
        <f t="shared" si="33"/>
        <v>28743</v>
      </c>
      <c r="N2145" s="27" t="s">
        <v>20</v>
      </c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44"/>
      <c r="AA2145" s="44"/>
      <c r="AB2145" s="44"/>
      <c r="AC2145" s="44"/>
      <c r="AD2145" s="44"/>
      <c r="AE2145" s="44"/>
      <c r="AF2145" s="44"/>
      <c r="AG2145" s="44"/>
      <c r="AH2145" s="44"/>
      <c r="AI2145" s="44"/>
      <c r="AJ2145" s="44"/>
      <c r="AK2145" s="44"/>
      <c r="AL2145" s="44"/>
      <c r="AM2145" s="44"/>
      <c r="AN2145" s="44"/>
      <c r="AO2145" s="44"/>
      <c r="AP2145" s="44"/>
      <c r="AQ2145" s="44"/>
      <c r="AR2145" s="44"/>
      <c r="AS2145" s="44"/>
      <c r="AT2145" s="44"/>
      <c r="AU2145" s="44"/>
      <c r="AV2145" s="44"/>
      <c r="AW2145" s="44"/>
      <c r="AX2145" s="44"/>
      <c r="AY2145" s="44"/>
      <c r="AZ2145" s="44"/>
      <c r="BA2145" s="44"/>
      <c r="BB2145" s="44"/>
      <c r="BC2145" s="44"/>
      <c r="BD2145" s="44"/>
      <c r="BE2145" s="44"/>
      <c r="BF2145" s="44"/>
      <c r="BG2145" s="44"/>
      <c r="BH2145" s="44"/>
      <c r="BI2145" s="44"/>
      <c r="BJ2145" s="44"/>
      <c r="BK2145" s="44"/>
      <c r="BL2145" s="44"/>
      <c r="BM2145" s="44"/>
      <c r="BN2145" s="44"/>
      <c r="BO2145" s="44"/>
      <c r="BP2145" s="44"/>
      <c r="BQ2145" s="44"/>
      <c r="BR2145" s="44"/>
      <c r="BS2145" s="44"/>
      <c r="BT2145" s="44"/>
      <c r="BU2145" s="44"/>
      <c r="BV2145" s="44"/>
      <c r="BW2145" s="44"/>
      <c r="BX2145" s="44"/>
      <c r="BY2145" s="44"/>
      <c r="BZ2145" s="44"/>
      <c r="CA2145" s="44"/>
      <c r="CB2145" s="44"/>
      <c r="CC2145" s="44"/>
      <c r="CD2145" s="44"/>
      <c r="CE2145" s="44"/>
      <c r="CF2145" s="44"/>
      <c r="CG2145" s="44"/>
      <c r="CH2145" s="44"/>
      <c r="CI2145" s="44"/>
      <c r="CJ2145" s="44"/>
      <c r="CK2145" s="44"/>
      <c r="CL2145" s="44"/>
      <c r="CM2145" s="44"/>
      <c r="CN2145" s="44"/>
      <c r="CO2145" s="44"/>
      <c r="CP2145" s="44"/>
      <c r="CQ2145" s="44"/>
      <c r="CR2145" s="44"/>
      <c r="CS2145" s="44"/>
      <c r="CT2145" s="44"/>
      <c r="CU2145" s="44"/>
      <c r="CV2145" s="44"/>
      <c r="CW2145" s="44"/>
      <c r="CX2145" s="44"/>
      <c r="CY2145" s="44"/>
      <c r="CZ2145" s="44"/>
      <c r="DA2145" s="44"/>
      <c r="DB2145" s="44"/>
      <c r="DC2145" s="44"/>
      <c r="DD2145" s="44"/>
      <c r="DE2145" s="44"/>
      <c r="DF2145" s="44"/>
      <c r="DG2145" s="44"/>
      <c r="DH2145" s="44"/>
      <c r="DI2145" s="44"/>
      <c r="DJ2145" s="44"/>
      <c r="DK2145" s="44"/>
      <c r="DL2145" s="44"/>
      <c r="DM2145" s="44"/>
      <c r="DN2145" s="44"/>
      <c r="DO2145" s="44"/>
      <c r="DP2145" s="44"/>
      <c r="DQ2145" s="44"/>
      <c r="DR2145" s="44"/>
      <c r="DS2145" s="44"/>
      <c r="DT2145" s="44"/>
      <c r="DU2145" s="44"/>
      <c r="DV2145" s="44"/>
      <c r="DW2145" s="44"/>
      <c r="DX2145" s="44"/>
      <c r="DY2145" s="44"/>
      <c r="DZ2145" s="44"/>
      <c r="EA2145" s="44"/>
      <c r="EB2145" s="44"/>
      <c r="EC2145" s="44"/>
      <c r="ED2145" s="44"/>
      <c r="EE2145" s="44"/>
      <c r="EF2145" s="44"/>
      <c r="EG2145" s="44"/>
      <c r="EH2145" s="44"/>
      <c r="EI2145" s="44"/>
      <c r="EJ2145" s="44"/>
      <c r="EK2145" s="44"/>
      <c r="EL2145" s="44"/>
      <c r="EM2145" s="44"/>
      <c r="EN2145" s="44"/>
      <c r="EO2145" s="44"/>
      <c r="EP2145" s="44"/>
      <c r="EQ2145" s="44"/>
      <c r="ER2145" s="44"/>
      <c r="ES2145" s="44"/>
      <c r="ET2145" s="44"/>
      <c r="EU2145" s="44"/>
      <c r="EV2145" s="44"/>
      <c r="EW2145" s="44"/>
      <c r="EX2145" s="44"/>
      <c r="EY2145" s="44"/>
      <c r="EZ2145" s="44"/>
      <c r="FA2145" s="44"/>
      <c r="FB2145" s="44"/>
      <c r="FC2145" s="44"/>
      <c r="FD2145" s="44"/>
      <c r="FE2145" s="44"/>
      <c r="FF2145" s="44"/>
      <c r="FG2145" s="44"/>
      <c r="FH2145" s="44"/>
      <c r="FI2145" s="44"/>
      <c r="FJ2145" s="44"/>
      <c r="FK2145" s="44"/>
      <c r="FL2145" s="44"/>
      <c r="FM2145" s="44"/>
      <c r="FN2145" s="44"/>
      <c r="FO2145" s="44"/>
      <c r="FP2145" s="44"/>
      <c r="FQ2145" s="44"/>
      <c r="FR2145" s="44"/>
      <c r="FS2145" s="44"/>
      <c r="FT2145" s="44"/>
      <c r="FU2145" s="44"/>
      <c r="FV2145" s="44"/>
      <c r="FW2145" s="44"/>
      <c r="FX2145" s="44"/>
      <c r="FY2145" s="44"/>
      <c r="FZ2145" s="44"/>
      <c r="GA2145" s="44"/>
      <c r="GB2145" s="44"/>
      <c r="GC2145" s="44"/>
      <c r="GD2145" s="44"/>
      <c r="GE2145" s="44"/>
      <c r="GF2145" s="44"/>
      <c r="GG2145" s="44"/>
      <c r="GH2145" s="44"/>
      <c r="GI2145" s="44"/>
      <c r="GJ2145" s="44"/>
      <c r="GK2145" s="44"/>
      <c r="GL2145" s="44"/>
      <c r="GM2145" s="44"/>
      <c r="GN2145" s="44"/>
      <c r="GO2145" s="44"/>
      <c r="GP2145" s="44"/>
      <c r="GQ2145" s="44"/>
      <c r="GR2145" s="44"/>
      <c r="GS2145" s="44"/>
      <c r="GT2145" s="44"/>
      <c r="GU2145" s="44"/>
      <c r="GV2145" s="44"/>
      <c r="GW2145" s="44"/>
      <c r="GX2145" s="44"/>
      <c r="GY2145" s="44"/>
      <c r="GZ2145" s="44"/>
      <c r="HA2145" s="44"/>
      <c r="HB2145" s="44"/>
      <c r="HC2145" s="44"/>
      <c r="HD2145" s="44"/>
      <c r="HE2145" s="44"/>
      <c r="HF2145" s="44"/>
      <c r="HG2145" s="44"/>
      <c r="HH2145" s="44"/>
      <c r="HI2145" s="44"/>
      <c r="HJ2145" s="44"/>
      <c r="HK2145" s="44"/>
      <c r="HL2145" s="44"/>
      <c r="HM2145" s="44"/>
      <c r="HN2145" s="44"/>
      <c r="HO2145" s="44"/>
      <c r="HP2145" s="44"/>
      <c r="HQ2145" s="44"/>
      <c r="HR2145" s="44"/>
      <c r="HS2145" s="44"/>
      <c r="HT2145" s="44"/>
      <c r="HU2145" s="44"/>
      <c r="HV2145" s="44"/>
      <c r="HW2145" s="44"/>
      <c r="HX2145" s="44"/>
      <c r="HY2145" s="44"/>
      <c r="HZ2145" s="44"/>
      <c r="IA2145" s="44"/>
    </row>
    <row r="2146" s="7" customFormat="1" customHeight="1" spans="1:235">
      <c r="A2146" s="14">
        <v>2142</v>
      </c>
      <c r="B2146" s="38">
        <v>1602810</v>
      </c>
      <c r="C2146" s="38" t="s">
        <v>3041</v>
      </c>
      <c r="D2146" s="38" t="s">
        <v>114</v>
      </c>
      <c r="E2146" s="39" t="s">
        <v>1693</v>
      </c>
      <c r="F2146" s="38" t="s">
        <v>215</v>
      </c>
      <c r="G2146" s="40">
        <v>131.72</v>
      </c>
      <c r="H2146" s="40">
        <v>602185</v>
      </c>
      <c r="I2146" s="38">
        <v>597568</v>
      </c>
      <c r="J2146" s="40">
        <v>8536.69</v>
      </c>
      <c r="K2146" s="43" t="s">
        <v>58</v>
      </c>
      <c r="L2146" s="38">
        <v>300</v>
      </c>
      <c r="M2146" s="35">
        <f t="shared" si="33"/>
        <v>39516</v>
      </c>
      <c r="N2146" s="27" t="s">
        <v>20</v>
      </c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44"/>
      <c r="AA2146" s="44"/>
      <c r="AB2146" s="44"/>
      <c r="AC2146" s="44"/>
      <c r="AD2146" s="44"/>
      <c r="AE2146" s="44"/>
      <c r="AF2146" s="44"/>
      <c r="AG2146" s="44"/>
      <c r="AH2146" s="44"/>
      <c r="AI2146" s="44"/>
      <c r="AJ2146" s="44"/>
      <c r="AK2146" s="44"/>
      <c r="AL2146" s="44"/>
      <c r="AM2146" s="44"/>
      <c r="AN2146" s="44"/>
      <c r="AO2146" s="44"/>
      <c r="AP2146" s="44"/>
      <c r="AQ2146" s="44"/>
      <c r="AR2146" s="44"/>
      <c r="AS2146" s="44"/>
      <c r="AT2146" s="44"/>
      <c r="AU2146" s="44"/>
      <c r="AV2146" s="44"/>
      <c r="AW2146" s="44"/>
      <c r="AX2146" s="44"/>
      <c r="AY2146" s="44"/>
      <c r="AZ2146" s="44"/>
      <c r="BA2146" s="44"/>
      <c r="BB2146" s="44"/>
      <c r="BC2146" s="44"/>
      <c r="BD2146" s="44"/>
      <c r="BE2146" s="44"/>
      <c r="BF2146" s="44"/>
      <c r="BG2146" s="44"/>
      <c r="BH2146" s="44"/>
      <c r="BI2146" s="44"/>
      <c r="BJ2146" s="44"/>
      <c r="BK2146" s="44"/>
      <c r="BL2146" s="44"/>
      <c r="BM2146" s="44"/>
      <c r="BN2146" s="44"/>
      <c r="BO2146" s="44"/>
      <c r="BP2146" s="44"/>
      <c r="BQ2146" s="44"/>
      <c r="BR2146" s="44"/>
      <c r="BS2146" s="44"/>
      <c r="BT2146" s="44"/>
      <c r="BU2146" s="44"/>
      <c r="BV2146" s="44"/>
      <c r="BW2146" s="44"/>
      <c r="BX2146" s="44"/>
      <c r="BY2146" s="44"/>
      <c r="BZ2146" s="44"/>
      <c r="CA2146" s="44"/>
      <c r="CB2146" s="44"/>
      <c r="CC2146" s="44"/>
      <c r="CD2146" s="44"/>
      <c r="CE2146" s="44"/>
      <c r="CF2146" s="44"/>
      <c r="CG2146" s="44"/>
      <c r="CH2146" s="44"/>
      <c r="CI2146" s="44"/>
      <c r="CJ2146" s="44"/>
      <c r="CK2146" s="44"/>
      <c r="CL2146" s="44"/>
      <c r="CM2146" s="44"/>
      <c r="CN2146" s="44"/>
      <c r="CO2146" s="44"/>
      <c r="CP2146" s="44"/>
      <c r="CQ2146" s="44"/>
      <c r="CR2146" s="44"/>
      <c r="CS2146" s="44"/>
      <c r="CT2146" s="44"/>
      <c r="CU2146" s="44"/>
      <c r="CV2146" s="44"/>
      <c r="CW2146" s="44"/>
      <c r="CX2146" s="44"/>
      <c r="CY2146" s="44"/>
      <c r="CZ2146" s="44"/>
      <c r="DA2146" s="44"/>
      <c r="DB2146" s="44"/>
      <c r="DC2146" s="44"/>
      <c r="DD2146" s="44"/>
      <c r="DE2146" s="44"/>
      <c r="DF2146" s="44"/>
      <c r="DG2146" s="44"/>
      <c r="DH2146" s="44"/>
      <c r="DI2146" s="44"/>
      <c r="DJ2146" s="44"/>
      <c r="DK2146" s="44"/>
      <c r="DL2146" s="44"/>
      <c r="DM2146" s="44"/>
      <c r="DN2146" s="44"/>
      <c r="DO2146" s="44"/>
      <c r="DP2146" s="44"/>
      <c r="DQ2146" s="44"/>
      <c r="DR2146" s="44"/>
      <c r="DS2146" s="44"/>
      <c r="DT2146" s="44"/>
      <c r="DU2146" s="44"/>
      <c r="DV2146" s="44"/>
      <c r="DW2146" s="44"/>
      <c r="DX2146" s="44"/>
      <c r="DY2146" s="44"/>
      <c r="DZ2146" s="44"/>
      <c r="EA2146" s="44"/>
      <c r="EB2146" s="44"/>
      <c r="EC2146" s="44"/>
      <c r="ED2146" s="44"/>
      <c r="EE2146" s="44"/>
      <c r="EF2146" s="44"/>
      <c r="EG2146" s="44"/>
      <c r="EH2146" s="44"/>
      <c r="EI2146" s="44"/>
      <c r="EJ2146" s="44"/>
      <c r="EK2146" s="44"/>
      <c r="EL2146" s="44"/>
      <c r="EM2146" s="44"/>
      <c r="EN2146" s="44"/>
      <c r="EO2146" s="44"/>
      <c r="EP2146" s="44"/>
      <c r="EQ2146" s="44"/>
      <c r="ER2146" s="44"/>
      <c r="ES2146" s="44"/>
      <c r="ET2146" s="44"/>
      <c r="EU2146" s="44"/>
      <c r="EV2146" s="44"/>
      <c r="EW2146" s="44"/>
      <c r="EX2146" s="44"/>
      <c r="EY2146" s="44"/>
      <c r="EZ2146" s="44"/>
      <c r="FA2146" s="44"/>
      <c r="FB2146" s="44"/>
      <c r="FC2146" s="44"/>
      <c r="FD2146" s="44"/>
      <c r="FE2146" s="44"/>
      <c r="FF2146" s="44"/>
      <c r="FG2146" s="44"/>
      <c r="FH2146" s="44"/>
      <c r="FI2146" s="44"/>
      <c r="FJ2146" s="44"/>
      <c r="FK2146" s="44"/>
      <c r="FL2146" s="44"/>
      <c r="FM2146" s="44"/>
      <c r="FN2146" s="44"/>
      <c r="FO2146" s="44"/>
      <c r="FP2146" s="44"/>
      <c r="FQ2146" s="44"/>
      <c r="FR2146" s="44"/>
      <c r="FS2146" s="44"/>
      <c r="FT2146" s="44"/>
      <c r="FU2146" s="44"/>
      <c r="FV2146" s="44"/>
      <c r="FW2146" s="44"/>
      <c r="FX2146" s="44"/>
      <c r="FY2146" s="44"/>
      <c r="FZ2146" s="44"/>
      <c r="GA2146" s="44"/>
      <c r="GB2146" s="44"/>
      <c r="GC2146" s="44"/>
      <c r="GD2146" s="44"/>
      <c r="GE2146" s="44"/>
      <c r="GF2146" s="44"/>
      <c r="GG2146" s="44"/>
      <c r="GH2146" s="44"/>
      <c r="GI2146" s="44"/>
      <c r="GJ2146" s="44"/>
      <c r="GK2146" s="44"/>
      <c r="GL2146" s="44"/>
      <c r="GM2146" s="44"/>
      <c r="GN2146" s="44"/>
      <c r="GO2146" s="44"/>
      <c r="GP2146" s="44"/>
      <c r="GQ2146" s="44"/>
      <c r="GR2146" s="44"/>
      <c r="GS2146" s="44"/>
      <c r="GT2146" s="44"/>
      <c r="GU2146" s="44"/>
      <c r="GV2146" s="44"/>
      <c r="GW2146" s="44"/>
      <c r="GX2146" s="44"/>
      <c r="GY2146" s="44"/>
      <c r="GZ2146" s="44"/>
      <c r="HA2146" s="44"/>
      <c r="HB2146" s="44"/>
      <c r="HC2146" s="44"/>
      <c r="HD2146" s="44"/>
      <c r="HE2146" s="44"/>
      <c r="HF2146" s="44"/>
      <c r="HG2146" s="44"/>
      <c r="HH2146" s="44"/>
      <c r="HI2146" s="44"/>
      <c r="HJ2146" s="44"/>
      <c r="HK2146" s="44"/>
      <c r="HL2146" s="44"/>
      <c r="HM2146" s="44"/>
      <c r="HN2146" s="44"/>
      <c r="HO2146" s="44"/>
      <c r="HP2146" s="44"/>
      <c r="HQ2146" s="44"/>
      <c r="HR2146" s="44"/>
      <c r="HS2146" s="44"/>
      <c r="HT2146" s="44"/>
      <c r="HU2146" s="44"/>
      <c r="HV2146" s="44"/>
      <c r="HW2146" s="44"/>
      <c r="HX2146" s="44"/>
      <c r="HY2146" s="44"/>
      <c r="HZ2146" s="44"/>
      <c r="IA2146" s="44"/>
    </row>
    <row r="2147" s="7" customFormat="1" customHeight="1" spans="1:235">
      <c r="A2147" s="14">
        <v>2143</v>
      </c>
      <c r="B2147" s="38">
        <v>1609088</v>
      </c>
      <c r="C2147" s="38" t="s">
        <v>3852</v>
      </c>
      <c r="D2147" s="38" t="s">
        <v>70</v>
      </c>
      <c r="E2147" s="39" t="s">
        <v>3853</v>
      </c>
      <c r="F2147" s="38" t="s">
        <v>835</v>
      </c>
      <c r="G2147" s="40">
        <v>108.78</v>
      </c>
      <c r="H2147" s="40">
        <v>608016</v>
      </c>
      <c r="I2147" s="38">
        <v>623890</v>
      </c>
      <c r="J2147" s="40">
        <v>8912.72</v>
      </c>
      <c r="K2147" s="43"/>
      <c r="L2147" s="38">
        <v>150</v>
      </c>
      <c r="M2147" s="35">
        <f t="shared" si="33"/>
        <v>16317</v>
      </c>
      <c r="N2147" s="27" t="s">
        <v>20</v>
      </c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44"/>
      <c r="AA2147" s="44"/>
      <c r="AB2147" s="44"/>
      <c r="AC2147" s="44"/>
      <c r="AD2147" s="44"/>
      <c r="AE2147" s="44"/>
      <c r="AF2147" s="44"/>
      <c r="AG2147" s="44"/>
      <c r="AH2147" s="44"/>
      <c r="AI2147" s="44"/>
      <c r="AJ2147" s="44"/>
      <c r="AK2147" s="44"/>
      <c r="AL2147" s="44"/>
      <c r="AM2147" s="44"/>
      <c r="AN2147" s="44"/>
      <c r="AO2147" s="44"/>
      <c r="AP2147" s="44"/>
      <c r="AQ2147" s="44"/>
      <c r="AR2147" s="44"/>
      <c r="AS2147" s="44"/>
      <c r="AT2147" s="44"/>
      <c r="AU2147" s="44"/>
      <c r="AV2147" s="44"/>
      <c r="AW2147" s="44"/>
      <c r="AX2147" s="44"/>
      <c r="AY2147" s="44"/>
      <c r="AZ2147" s="44"/>
      <c r="BA2147" s="44"/>
      <c r="BB2147" s="44"/>
      <c r="BC2147" s="44"/>
      <c r="BD2147" s="44"/>
      <c r="BE2147" s="44"/>
      <c r="BF2147" s="44"/>
      <c r="BG2147" s="44"/>
      <c r="BH2147" s="44"/>
      <c r="BI2147" s="44"/>
      <c r="BJ2147" s="44"/>
      <c r="BK2147" s="44"/>
      <c r="BL2147" s="44"/>
      <c r="BM2147" s="44"/>
      <c r="BN2147" s="44"/>
      <c r="BO2147" s="44"/>
      <c r="BP2147" s="44"/>
      <c r="BQ2147" s="44"/>
      <c r="BR2147" s="44"/>
      <c r="BS2147" s="44"/>
      <c r="BT2147" s="44"/>
      <c r="BU2147" s="44"/>
      <c r="BV2147" s="44"/>
      <c r="BW2147" s="44"/>
      <c r="BX2147" s="44"/>
      <c r="BY2147" s="44"/>
      <c r="BZ2147" s="44"/>
      <c r="CA2147" s="44"/>
      <c r="CB2147" s="44"/>
      <c r="CC2147" s="44"/>
      <c r="CD2147" s="44"/>
      <c r="CE2147" s="44"/>
      <c r="CF2147" s="44"/>
      <c r="CG2147" s="44"/>
      <c r="CH2147" s="44"/>
      <c r="CI2147" s="44"/>
      <c r="CJ2147" s="44"/>
      <c r="CK2147" s="44"/>
      <c r="CL2147" s="44"/>
      <c r="CM2147" s="44"/>
      <c r="CN2147" s="44"/>
      <c r="CO2147" s="44"/>
      <c r="CP2147" s="44"/>
      <c r="CQ2147" s="44"/>
      <c r="CR2147" s="44"/>
      <c r="CS2147" s="44"/>
      <c r="CT2147" s="44"/>
      <c r="CU2147" s="44"/>
      <c r="CV2147" s="44"/>
      <c r="CW2147" s="44"/>
      <c r="CX2147" s="44"/>
      <c r="CY2147" s="44"/>
      <c r="CZ2147" s="44"/>
      <c r="DA2147" s="44"/>
      <c r="DB2147" s="44"/>
      <c r="DC2147" s="44"/>
      <c r="DD2147" s="44"/>
      <c r="DE2147" s="44"/>
      <c r="DF2147" s="44"/>
      <c r="DG2147" s="44"/>
      <c r="DH2147" s="44"/>
      <c r="DI2147" s="44"/>
      <c r="DJ2147" s="44"/>
      <c r="DK2147" s="44"/>
      <c r="DL2147" s="44"/>
      <c r="DM2147" s="44"/>
      <c r="DN2147" s="44"/>
      <c r="DO2147" s="44"/>
      <c r="DP2147" s="44"/>
      <c r="DQ2147" s="44"/>
      <c r="DR2147" s="44"/>
      <c r="DS2147" s="44"/>
      <c r="DT2147" s="44"/>
      <c r="DU2147" s="44"/>
      <c r="DV2147" s="44"/>
      <c r="DW2147" s="44"/>
      <c r="DX2147" s="44"/>
      <c r="DY2147" s="44"/>
      <c r="DZ2147" s="44"/>
      <c r="EA2147" s="44"/>
      <c r="EB2147" s="44"/>
      <c r="EC2147" s="44"/>
      <c r="ED2147" s="44"/>
      <c r="EE2147" s="44"/>
      <c r="EF2147" s="44"/>
      <c r="EG2147" s="44"/>
      <c r="EH2147" s="44"/>
      <c r="EI2147" s="44"/>
      <c r="EJ2147" s="44"/>
      <c r="EK2147" s="44"/>
      <c r="EL2147" s="44"/>
      <c r="EM2147" s="44"/>
      <c r="EN2147" s="44"/>
      <c r="EO2147" s="44"/>
      <c r="EP2147" s="44"/>
      <c r="EQ2147" s="44"/>
      <c r="ER2147" s="44"/>
      <c r="ES2147" s="44"/>
      <c r="ET2147" s="44"/>
      <c r="EU2147" s="44"/>
      <c r="EV2147" s="44"/>
      <c r="EW2147" s="44"/>
      <c r="EX2147" s="44"/>
      <c r="EY2147" s="44"/>
      <c r="EZ2147" s="44"/>
      <c r="FA2147" s="44"/>
      <c r="FB2147" s="44"/>
      <c r="FC2147" s="44"/>
      <c r="FD2147" s="44"/>
      <c r="FE2147" s="44"/>
      <c r="FF2147" s="44"/>
      <c r="FG2147" s="44"/>
      <c r="FH2147" s="44"/>
      <c r="FI2147" s="44"/>
      <c r="FJ2147" s="44"/>
      <c r="FK2147" s="44"/>
      <c r="FL2147" s="44"/>
      <c r="FM2147" s="44"/>
      <c r="FN2147" s="44"/>
      <c r="FO2147" s="44"/>
      <c r="FP2147" s="44"/>
      <c r="FQ2147" s="44"/>
      <c r="FR2147" s="44"/>
      <c r="FS2147" s="44"/>
      <c r="FT2147" s="44"/>
      <c r="FU2147" s="44"/>
      <c r="FV2147" s="44"/>
      <c r="FW2147" s="44"/>
      <c r="FX2147" s="44"/>
      <c r="FY2147" s="44"/>
      <c r="FZ2147" s="44"/>
      <c r="GA2147" s="44"/>
      <c r="GB2147" s="44"/>
      <c r="GC2147" s="44"/>
      <c r="GD2147" s="44"/>
      <c r="GE2147" s="44"/>
      <c r="GF2147" s="44"/>
      <c r="GG2147" s="44"/>
      <c r="GH2147" s="44"/>
      <c r="GI2147" s="44"/>
      <c r="GJ2147" s="44"/>
      <c r="GK2147" s="44"/>
      <c r="GL2147" s="44"/>
      <c r="GM2147" s="44"/>
      <c r="GN2147" s="44"/>
      <c r="GO2147" s="44"/>
      <c r="GP2147" s="44"/>
      <c r="GQ2147" s="44"/>
      <c r="GR2147" s="44"/>
      <c r="GS2147" s="44"/>
      <c r="GT2147" s="44"/>
      <c r="GU2147" s="44"/>
      <c r="GV2147" s="44"/>
      <c r="GW2147" s="44"/>
      <c r="GX2147" s="44"/>
      <c r="GY2147" s="44"/>
      <c r="GZ2147" s="44"/>
      <c r="HA2147" s="44"/>
      <c r="HB2147" s="44"/>
      <c r="HC2147" s="44"/>
      <c r="HD2147" s="44"/>
      <c r="HE2147" s="44"/>
      <c r="HF2147" s="44"/>
      <c r="HG2147" s="44"/>
      <c r="HH2147" s="44"/>
      <c r="HI2147" s="44"/>
      <c r="HJ2147" s="44"/>
      <c r="HK2147" s="44"/>
      <c r="HL2147" s="44"/>
      <c r="HM2147" s="44"/>
      <c r="HN2147" s="44"/>
      <c r="HO2147" s="44"/>
      <c r="HP2147" s="44"/>
      <c r="HQ2147" s="44"/>
      <c r="HR2147" s="44"/>
      <c r="HS2147" s="44"/>
      <c r="HT2147" s="44"/>
      <c r="HU2147" s="44"/>
      <c r="HV2147" s="44"/>
      <c r="HW2147" s="44"/>
      <c r="HX2147" s="44"/>
      <c r="HY2147" s="44"/>
      <c r="HZ2147" s="44"/>
      <c r="IA2147" s="44"/>
    </row>
    <row r="2148" s="7" customFormat="1" customHeight="1" spans="1:235">
      <c r="A2148" s="14">
        <v>2144</v>
      </c>
      <c r="B2148" s="38">
        <v>1615930</v>
      </c>
      <c r="C2148" s="38" t="s">
        <v>3854</v>
      </c>
      <c r="D2148" s="38" t="s">
        <v>70</v>
      </c>
      <c r="E2148" s="39" t="s">
        <v>3855</v>
      </c>
      <c r="F2148" s="38" t="s">
        <v>1156</v>
      </c>
      <c r="G2148" s="40">
        <v>132.45</v>
      </c>
      <c r="H2148" s="40">
        <v>658000</v>
      </c>
      <c r="I2148" s="38">
        <v>660186</v>
      </c>
      <c r="J2148" s="40">
        <v>9438.37</v>
      </c>
      <c r="K2148" s="43" t="s">
        <v>58</v>
      </c>
      <c r="L2148" s="38">
        <v>300</v>
      </c>
      <c r="M2148" s="35">
        <f t="shared" si="33"/>
        <v>39735</v>
      </c>
      <c r="N2148" s="27" t="s">
        <v>20</v>
      </c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44"/>
      <c r="AA2148" s="44"/>
      <c r="AB2148" s="44"/>
      <c r="AC2148" s="44"/>
      <c r="AD2148" s="44"/>
      <c r="AE2148" s="44"/>
      <c r="AF2148" s="44"/>
      <c r="AG2148" s="44"/>
      <c r="AH2148" s="44"/>
      <c r="AI2148" s="44"/>
      <c r="AJ2148" s="44"/>
      <c r="AK2148" s="44"/>
      <c r="AL2148" s="44"/>
      <c r="AM2148" s="44"/>
      <c r="AN2148" s="44"/>
      <c r="AO2148" s="44"/>
      <c r="AP2148" s="44"/>
      <c r="AQ2148" s="44"/>
      <c r="AR2148" s="44"/>
      <c r="AS2148" s="44"/>
      <c r="AT2148" s="44"/>
      <c r="AU2148" s="44"/>
      <c r="AV2148" s="44"/>
      <c r="AW2148" s="44"/>
      <c r="AX2148" s="44"/>
      <c r="AY2148" s="44"/>
      <c r="AZ2148" s="44"/>
      <c r="BA2148" s="44"/>
      <c r="BB2148" s="44"/>
      <c r="BC2148" s="44"/>
      <c r="BD2148" s="44"/>
      <c r="BE2148" s="44"/>
      <c r="BF2148" s="44"/>
      <c r="BG2148" s="44"/>
      <c r="BH2148" s="44"/>
      <c r="BI2148" s="44"/>
      <c r="BJ2148" s="44"/>
      <c r="BK2148" s="44"/>
      <c r="BL2148" s="44"/>
      <c r="BM2148" s="44"/>
      <c r="BN2148" s="44"/>
      <c r="BO2148" s="44"/>
      <c r="BP2148" s="44"/>
      <c r="BQ2148" s="44"/>
      <c r="BR2148" s="44"/>
      <c r="BS2148" s="44"/>
      <c r="BT2148" s="44"/>
      <c r="BU2148" s="44"/>
      <c r="BV2148" s="44"/>
      <c r="BW2148" s="44"/>
      <c r="BX2148" s="44"/>
      <c r="BY2148" s="44"/>
      <c r="BZ2148" s="44"/>
      <c r="CA2148" s="44"/>
      <c r="CB2148" s="44"/>
      <c r="CC2148" s="44"/>
      <c r="CD2148" s="44"/>
      <c r="CE2148" s="44"/>
      <c r="CF2148" s="44"/>
      <c r="CG2148" s="44"/>
      <c r="CH2148" s="44"/>
      <c r="CI2148" s="44"/>
      <c r="CJ2148" s="44"/>
      <c r="CK2148" s="44"/>
      <c r="CL2148" s="44"/>
      <c r="CM2148" s="44"/>
      <c r="CN2148" s="44"/>
      <c r="CO2148" s="44"/>
      <c r="CP2148" s="44"/>
      <c r="CQ2148" s="44"/>
      <c r="CR2148" s="44"/>
      <c r="CS2148" s="44"/>
      <c r="CT2148" s="44"/>
      <c r="CU2148" s="44"/>
      <c r="CV2148" s="44"/>
      <c r="CW2148" s="44"/>
      <c r="CX2148" s="44"/>
      <c r="CY2148" s="44"/>
      <c r="CZ2148" s="44"/>
      <c r="DA2148" s="44"/>
      <c r="DB2148" s="44"/>
      <c r="DC2148" s="44"/>
      <c r="DD2148" s="44"/>
      <c r="DE2148" s="44"/>
      <c r="DF2148" s="44"/>
      <c r="DG2148" s="44"/>
      <c r="DH2148" s="44"/>
      <c r="DI2148" s="44"/>
      <c r="DJ2148" s="44"/>
      <c r="DK2148" s="44"/>
      <c r="DL2148" s="44"/>
      <c r="DM2148" s="44"/>
      <c r="DN2148" s="44"/>
      <c r="DO2148" s="44"/>
      <c r="DP2148" s="44"/>
      <c r="DQ2148" s="44"/>
      <c r="DR2148" s="44"/>
      <c r="DS2148" s="44"/>
      <c r="DT2148" s="44"/>
      <c r="DU2148" s="44"/>
      <c r="DV2148" s="44"/>
      <c r="DW2148" s="44"/>
      <c r="DX2148" s="44"/>
      <c r="DY2148" s="44"/>
      <c r="DZ2148" s="44"/>
      <c r="EA2148" s="44"/>
      <c r="EB2148" s="44"/>
      <c r="EC2148" s="44"/>
      <c r="ED2148" s="44"/>
      <c r="EE2148" s="44"/>
      <c r="EF2148" s="44"/>
      <c r="EG2148" s="44"/>
      <c r="EH2148" s="44"/>
      <c r="EI2148" s="44"/>
      <c r="EJ2148" s="44"/>
      <c r="EK2148" s="44"/>
      <c r="EL2148" s="44"/>
      <c r="EM2148" s="44"/>
      <c r="EN2148" s="44"/>
      <c r="EO2148" s="44"/>
      <c r="EP2148" s="44"/>
      <c r="EQ2148" s="44"/>
      <c r="ER2148" s="44"/>
      <c r="ES2148" s="44"/>
      <c r="ET2148" s="44"/>
      <c r="EU2148" s="44"/>
      <c r="EV2148" s="44"/>
      <c r="EW2148" s="44"/>
      <c r="EX2148" s="44"/>
      <c r="EY2148" s="44"/>
      <c r="EZ2148" s="44"/>
      <c r="FA2148" s="44"/>
      <c r="FB2148" s="44"/>
      <c r="FC2148" s="44"/>
      <c r="FD2148" s="44"/>
      <c r="FE2148" s="44"/>
      <c r="FF2148" s="44"/>
      <c r="FG2148" s="44"/>
      <c r="FH2148" s="44"/>
      <c r="FI2148" s="44"/>
      <c r="FJ2148" s="44"/>
      <c r="FK2148" s="44"/>
      <c r="FL2148" s="44"/>
      <c r="FM2148" s="44"/>
      <c r="FN2148" s="44"/>
      <c r="FO2148" s="44"/>
      <c r="FP2148" s="44"/>
      <c r="FQ2148" s="44"/>
      <c r="FR2148" s="44"/>
      <c r="FS2148" s="44"/>
      <c r="FT2148" s="44"/>
      <c r="FU2148" s="44"/>
      <c r="FV2148" s="44"/>
      <c r="FW2148" s="44"/>
      <c r="FX2148" s="44"/>
      <c r="FY2148" s="44"/>
      <c r="FZ2148" s="44"/>
      <c r="GA2148" s="44"/>
      <c r="GB2148" s="44"/>
      <c r="GC2148" s="44"/>
      <c r="GD2148" s="44"/>
      <c r="GE2148" s="44"/>
      <c r="GF2148" s="44"/>
      <c r="GG2148" s="44"/>
      <c r="GH2148" s="44"/>
      <c r="GI2148" s="44"/>
      <c r="GJ2148" s="44"/>
      <c r="GK2148" s="44"/>
      <c r="GL2148" s="44"/>
      <c r="GM2148" s="44"/>
      <c r="GN2148" s="44"/>
      <c r="GO2148" s="44"/>
      <c r="GP2148" s="44"/>
      <c r="GQ2148" s="44"/>
      <c r="GR2148" s="44"/>
      <c r="GS2148" s="44"/>
      <c r="GT2148" s="44"/>
      <c r="GU2148" s="44"/>
      <c r="GV2148" s="44"/>
      <c r="GW2148" s="44"/>
      <c r="GX2148" s="44"/>
      <c r="GY2148" s="44"/>
      <c r="GZ2148" s="44"/>
      <c r="HA2148" s="44"/>
      <c r="HB2148" s="44"/>
      <c r="HC2148" s="44"/>
      <c r="HD2148" s="44"/>
      <c r="HE2148" s="44"/>
      <c r="HF2148" s="44"/>
      <c r="HG2148" s="44"/>
      <c r="HH2148" s="44"/>
      <c r="HI2148" s="44"/>
      <c r="HJ2148" s="44"/>
      <c r="HK2148" s="44"/>
      <c r="HL2148" s="44"/>
      <c r="HM2148" s="44"/>
      <c r="HN2148" s="44"/>
      <c r="HO2148" s="44"/>
      <c r="HP2148" s="44"/>
      <c r="HQ2148" s="44"/>
      <c r="HR2148" s="44"/>
      <c r="HS2148" s="44"/>
      <c r="HT2148" s="44"/>
      <c r="HU2148" s="44"/>
      <c r="HV2148" s="44"/>
      <c r="HW2148" s="44"/>
      <c r="HX2148" s="44"/>
      <c r="HY2148" s="44"/>
      <c r="HZ2148" s="44"/>
      <c r="IA2148" s="44"/>
    </row>
    <row r="2149" s="7" customFormat="1" customHeight="1" spans="1:235">
      <c r="A2149" s="14">
        <v>2145</v>
      </c>
      <c r="B2149" s="38">
        <v>1610454</v>
      </c>
      <c r="C2149" s="38" t="s">
        <v>3856</v>
      </c>
      <c r="D2149" s="38" t="s">
        <v>249</v>
      </c>
      <c r="E2149" s="39" t="s">
        <v>3065</v>
      </c>
      <c r="F2149" s="38" t="s">
        <v>428</v>
      </c>
      <c r="G2149" s="40">
        <v>138.41</v>
      </c>
      <c r="H2149" s="40">
        <v>680000</v>
      </c>
      <c r="I2149" s="38">
        <v>686536</v>
      </c>
      <c r="J2149" s="40">
        <v>9764.8</v>
      </c>
      <c r="K2149" s="43"/>
      <c r="L2149" s="38">
        <v>150</v>
      </c>
      <c r="M2149" s="35">
        <f t="shared" si="33"/>
        <v>20761.5</v>
      </c>
      <c r="N2149" s="27" t="s">
        <v>20</v>
      </c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44"/>
      <c r="AA2149" s="44"/>
      <c r="AB2149" s="44"/>
      <c r="AC2149" s="44"/>
      <c r="AD2149" s="44"/>
      <c r="AE2149" s="44"/>
      <c r="AF2149" s="44"/>
      <c r="AG2149" s="44"/>
      <c r="AH2149" s="44"/>
      <c r="AI2149" s="44"/>
      <c r="AJ2149" s="44"/>
      <c r="AK2149" s="44"/>
      <c r="AL2149" s="44"/>
      <c r="AM2149" s="44"/>
      <c r="AN2149" s="44"/>
      <c r="AO2149" s="44"/>
      <c r="AP2149" s="44"/>
      <c r="AQ2149" s="44"/>
      <c r="AR2149" s="44"/>
      <c r="AS2149" s="44"/>
      <c r="AT2149" s="44"/>
      <c r="AU2149" s="44"/>
      <c r="AV2149" s="44"/>
      <c r="AW2149" s="44"/>
      <c r="AX2149" s="44"/>
      <c r="AY2149" s="44"/>
      <c r="AZ2149" s="44"/>
      <c r="BA2149" s="44"/>
      <c r="BB2149" s="44"/>
      <c r="BC2149" s="44"/>
      <c r="BD2149" s="44"/>
      <c r="BE2149" s="44"/>
      <c r="BF2149" s="44"/>
      <c r="BG2149" s="44"/>
      <c r="BH2149" s="44"/>
      <c r="BI2149" s="44"/>
      <c r="BJ2149" s="44"/>
      <c r="BK2149" s="44"/>
      <c r="BL2149" s="44"/>
      <c r="BM2149" s="44"/>
      <c r="BN2149" s="44"/>
      <c r="BO2149" s="44"/>
      <c r="BP2149" s="44"/>
      <c r="BQ2149" s="44"/>
      <c r="BR2149" s="44"/>
      <c r="BS2149" s="44"/>
      <c r="BT2149" s="44"/>
      <c r="BU2149" s="44"/>
      <c r="BV2149" s="44"/>
      <c r="BW2149" s="44"/>
      <c r="BX2149" s="44"/>
      <c r="BY2149" s="44"/>
      <c r="BZ2149" s="44"/>
      <c r="CA2149" s="44"/>
      <c r="CB2149" s="44"/>
      <c r="CC2149" s="44"/>
      <c r="CD2149" s="44"/>
      <c r="CE2149" s="44"/>
      <c r="CF2149" s="44"/>
      <c r="CG2149" s="44"/>
      <c r="CH2149" s="44"/>
      <c r="CI2149" s="44"/>
      <c r="CJ2149" s="44"/>
      <c r="CK2149" s="44"/>
      <c r="CL2149" s="44"/>
      <c r="CM2149" s="44"/>
      <c r="CN2149" s="44"/>
      <c r="CO2149" s="44"/>
      <c r="CP2149" s="44"/>
      <c r="CQ2149" s="44"/>
      <c r="CR2149" s="44"/>
      <c r="CS2149" s="44"/>
      <c r="CT2149" s="44"/>
      <c r="CU2149" s="44"/>
      <c r="CV2149" s="44"/>
      <c r="CW2149" s="44"/>
      <c r="CX2149" s="44"/>
      <c r="CY2149" s="44"/>
      <c r="CZ2149" s="44"/>
      <c r="DA2149" s="44"/>
      <c r="DB2149" s="44"/>
      <c r="DC2149" s="44"/>
      <c r="DD2149" s="44"/>
      <c r="DE2149" s="44"/>
      <c r="DF2149" s="44"/>
      <c r="DG2149" s="44"/>
      <c r="DH2149" s="44"/>
      <c r="DI2149" s="44"/>
      <c r="DJ2149" s="44"/>
      <c r="DK2149" s="44"/>
      <c r="DL2149" s="44"/>
      <c r="DM2149" s="44"/>
      <c r="DN2149" s="44"/>
      <c r="DO2149" s="44"/>
      <c r="DP2149" s="44"/>
      <c r="DQ2149" s="44"/>
      <c r="DR2149" s="44"/>
      <c r="DS2149" s="44"/>
      <c r="DT2149" s="44"/>
      <c r="DU2149" s="44"/>
      <c r="DV2149" s="44"/>
      <c r="DW2149" s="44"/>
      <c r="DX2149" s="44"/>
      <c r="DY2149" s="44"/>
      <c r="DZ2149" s="44"/>
      <c r="EA2149" s="44"/>
      <c r="EB2149" s="44"/>
      <c r="EC2149" s="44"/>
      <c r="ED2149" s="44"/>
      <c r="EE2149" s="44"/>
      <c r="EF2149" s="44"/>
      <c r="EG2149" s="44"/>
      <c r="EH2149" s="44"/>
      <c r="EI2149" s="44"/>
      <c r="EJ2149" s="44"/>
      <c r="EK2149" s="44"/>
      <c r="EL2149" s="44"/>
      <c r="EM2149" s="44"/>
      <c r="EN2149" s="44"/>
      <c r="EO2149" s="44"/>
      <c r="EP2149" s="44"/>
      <c r="EQ2149" s="44"/>
      <c r="ER2149" s="44"/>
      <c r="ES2149" s="44"/>
      <c r="ET2149" s="44"/>
      <c r="EU2149" s="44"/>
      <c r="EV2149" s="44"/>
      <c r="EW2149" s="44"/>
      <c r="EX2149" s="44"/>
      <c r="EY2149" s="44"/>
      <c r="EZ2149" s="44"/>
      <c r="FA2149" s="44"/>
      <c r="FB2149" s="44"/>
      <c r="FC2149" s="44"/>
      <c r="FD2149" s="44"/>
      <c r="FE2149" s="44"/>
      <c r="FF2149" s="44"/>
      <c r="FG2149" s="44"/>
      <c r="FH2149" s="44"/>
      <c r="FI2149" s="44"/>
      <c r="FJ2149" s="44"/>
      <c r="FK2149" s="44"/>
      <c r="FL2149" s="44"/>
      <c r="FM2149" s="44"/>
      <c r="FN2149" s="44"/>
      <c r="FO2149" s="44"/>
      <c r="FP2149" s="44"/>
      <c r="FQ2149" s="44"/>
      <c r="FR2149" s="44"/>
      <c r="FS2149" s="44"/>
      <c r="FT2149" s="44"/>
      <c r="FU2149" s="44"/>
      <c r="FV2149" s="44"/>
      <c r="FW2149" s="44"/>
      <c r="FX2149" s="44"/>
      <c r="FY2149" s="44"/>
      <c r="FZ2149" s="44"/>
      <c r="GA2149" s="44"/>
      <c r="GB2149" s="44"/>
      <c r="GC2149" s="44"/>
      <c r="GD2149" s="44"/>
      <c r="GE2149" s="44"/>
      <c r="GF2149" s="44"/>
      <c r="GG2149" s="44"/>
      <c r="GH2149" s="44"/>
      <c r="GI2149" s="44"/>
      <c r="GJ2149" s="44"/>
      <c r="GK2149" s="44"/>
      <c r="GL2149" s="44"/>
      <c r="GM2149" s="44"/>
      <c r="GN2149" s="44"/>
      <c r="GO2149" s="44"/>
      <c r="GP2149" s="44"/>
      <c r="GQ2149" s="44"/>
      <c r="GR2149" s="44"/>
      <c r="GS2149" s="44"/>
      <c r="GT2149" s="44"/>
      <c r="GU2149" s="44"/>
      <c r="GV2149" s="44"/>
      <c r="GW2149" s="44"/>
      <c r="GX2149" s="44"/>
      <c r="GY2149" s="44"/>
      <c r="GZ2149" s="44"/>
      <c r="HA2149" s="44"/>
      <c r="HB2149" s="44"/>
      <c r="HC2149" s="44"/>
      <c r="HD2149" s="44"/>
      <c r="HE2149" s="44"/>
      <c r="HF2149" s="44"/>
      <c r="HG2149" s="44"/>
      <c r="HH2149" s="44"/>
      <c r="HI2149" s="44"/>
      <c r="HJ2149" s="44"/>
      <c r="HK2149" s="44"/>
      <c r="HL2149" s="44"/>
      <c r="HM2149" s="44"/>
      <c r="HN2149" s="44"/>
      <c r="HO2149" s="44"/>
      <c r="HP2149" s="44"/>
      <c r="HQ2149" s="44"/>
      <c r="HR2149" s="44"/>
      <c r="HS2149" s="44"/>
      <c r="HT2149" s="44"/>
      <c r="HU2149" s="44"/>
      <c r="HV2149" s="44"/>
      <c r="HW2149" s="44"/>
      <c r="HX2149" s="44"/>
      <c r="HY2149" s="44"/>
      <c r="HZ2149" s="44"/>
      <c r="IA2149" s="44"/>
    </row>
    <row r="2150" s="7" customFormat="1" customHeight="1" spans="1:235">
      <c r="A2150" s="14">
        <v>2146</v>
      </c>
      <c r="B2150" s="38">
        <v>1604210</v>
      </c>
      <c r="C2150" s="38" t="s">
        <v>3857</v>
      </c>
      <c r="D2150" s="38" t="s">
        <v>393</v>
      </c>
      <c r="E2150" s="39" t="s">
        <v>3858</v>
      </c>
      <c r="F2150" s="38" t="s">
        <v>2532</v>
      </c>
      <c r="G2150" s="40">
        <v>106.94</v>
      </c>
      <c r="H2150" s="40">
        <v>471494</v>
      </c>
      <c r="I2150" s="38">
        <v>470744</v>
      </c>
      <c r="J2150" s="40">
        <v>6724.92</v>
      </c>
      <c r="K2150" s="43"/>
      <c r="L2150" s="38">
        <v>150</v>
      </c>
      <c r="M2150" s="35">
        <f t="shared" si="33"/>
        <v>16041</v>
      </c>
      <c r="N2150" s="27" t="s">
        <v>20</v>
      </c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44"/>
      <c r="AA2150" s="44"/>
      <c r="AB2150" s="44"/>
      <c r="AC2150" s="44"/>
      <c r="AD2150" s="44"/>
      <c r="AE2150" s="44"/>
      <c r="AF2150" s="44"/>
      <c r="AG2150" s="44"/>
      <c r="AH2150" s="44"/>
      <c r="AI2150" s="44"/>
      <c r="AJ2150" s="44"/>
      <c r="AK2150" s="44"/>
      <c r="AL2150" s="44"/>
      <c r="AM2150" s="44"/>
      <c r="AN2150" s="44"/>
      <c r="AO2150" s="44"/>
      <c r="AP2150" s="44"/>
      <c r="AQ2150" s="44"/>
      <c r="AR2150" s="44"/>
      <c r="AS2150" s="44"/>
      <c r="AT2150" s="44"/>
      <c r="AU2150" s="44"/>
      <c r="AV2150" s="44"/>
      <c r="AW2150" s="44"/>
      <c r="AX2150" s="44"/>
      <c r="AY2150" s="44"/>
      <c r="AZ2150" s="44"/>
      <c r="BA2150" s="44"/>
      <c r="BB2150" s="44"/>
      <c r="BC2150" s="44"/>
      <c r="BD2150" s="44"/>
      <c r="BE2150" s="44"/>
      <c r="BF2150" s="44"/>
      <c r="BG2150" s="44"/>
      <c r="BH2150" s="44"/>
      <c r="BI2150" s="44"/>
      <c r="BJ2150" s="44"/>
      <c r="BK2150" s="44"/>
      <c r="BL2150" s="44"/>
      <c r="BM2150" s="44"/>
      <c r="BN2150" s="44"/>
      <c r="BO2150" s="44"/>
      <c r="BP2150" s="44"/>
      <c r="BQ2150" s="44"/>
      <c r="BR2150" s="44"/>
      <c r="BS2150" s="44"/>
      <c r="BT2150" s="44"/>
      <c r="BU2150" s="44"/>
      <c r="BV2150" s="44"/>
      <c r="BW2150" s="44"/>
      <c r="BX2150" s="44"/>
      <c r="BY2150" s="44"/>
      <c r="BZ2150" s="44"/>
      <c r="CA2150" s="44"/>
      <c r="CB2150" s="44"/>
      <c r="CC2150" s="44"/>
      <c r="CD2150" s="44"/>
      <c r="CE2150" s="44"/>
      <c r="CF2150" s="44"/>
      <c r="CG2150" s="44"/>
      <c r="CH2150" s="44"/>
      <c r="CI2150" s="44"/>
      <c r="CJ2150" s="44"/>
      <c r="CK2150" s="44"/>
      <c r="CL2150" s="44"/>
      <c r="CM2150" s="44"/>
      <c r="CN2150" s="44"/>
      <c r="CO2150" s="44"/>
      <c r="CP2150" s="44"/>
      <c r="CQ2150" s="44"/>
      <c r="CR2150" s="44"/>
      <c r="CS2150" s="44"/>
      <c r="CT2150" s="44"/>
      <c r="CU2150" s="44"/>
      <c r="CV2150" s="44"/>
      <c r="CW2150" s="44"/>
      <c r="CX2150" s="44"/>
      <c r="CY2150" s="44"/>
      <c r="CZ2150" s="44"/>
      <c r="DA2150" s="44"/>
      <c r="DB2150" s="44"/>
      <c r="DC2150" s="44"/>
      <c r="DD2150" s="44"/>
      <c r="DE2150" s="44"/>
      <c r="DF2150" s="44"/>
      <c r="DG2150" s="44"/>
      <c r="DH2150" s="44"/>
      <c r="DI2150" s="44"/>
      <c r="DJ2150" s="44"/>
      <c r="DK2150" s="44"/>
      <c r="DL2150" s="44"/>
      <c r="DM2150" s="44"/>
      <c r="DN2150" s="44"/>
      <c r="DO2150" s="44"/>
      <c r="DP2150" s="44"/>
      <c r="DQ2150" s="44"/>
      <c r="DR2150" s="44"/>
      <c r="DS2150" s="44"/>
      <c r="DT2150" s="44"/>
      <c r="DU2150" s="44"/>
      <c r="DV2150" s="44"/>
      <c r="DW2150" s="44"/>
      <c r="DX2150" s="44"/>
      <c r="DY2150" s="44"/>
      <c r="DZ2150" s="44"/>
      <c r="EA2150" s="44"/>
      <c r="EB2150" s="44"/>
      <c r="EC2150" s="44"/>
      <c r="ED2150" s="44"/>
      <c r="EE2150" s="44"/>
      <c r="EF2150" s="44"/>
      <c r="EG2150" s="44"/>
      <c r="EH2150" s="44"/>
      <c r="EI2150" s="44"/>
      <c r="EJ2150" s="44"/>
      <c r="EK2150" s="44"/>
      <c r="EL2150" s="44"/>
      <c r="EM2150" s="44"/>
      <c r="EN2150" s="44"/>
      <c r="EO2150" s="44"/>
      <c r="EP2150" s="44"/>
      <c r="EQ2150" s="44"/>
      <c r="ER2150" s="44"/>
      <c r="ES2150" s="44"/>
      <c r="ET2150" s="44"/>
      <c r="EU2150" s="44"/>
      <c r="EV2150" s="44"/>
      <c r="EW2150" s="44"/>
      <c r="EX2150" s="44"/>
      <c r="EY2150" s="44"/>
      <c r="EZ2150" s="44"/>
      <c r="FA2150" s="44"/>
      <c r="FB2150" s="44"/>
      <c r="FC2150" s="44"/>
      <c r="FD2150" s="44"/>
      <c r="FE2150" s="44"/>
      <c r="FF2150" s="44"/>
      <c r="FG2150" s="44"/>
      <c r="FH2150" s="44"/>
      <c r="FI2150" s="44"/>
      <c r="FJ2150" s="44"/>
      <c r="FK2150" s="44"/>
      <c r="FL2150" s="44"/>
      <c r="FM2150" s="44"/>
      <c r="FN2150" s="44"/>
      <c r="FO2150" s="44"/>
      <c r="FP2150" s="44"/>
      <c r="FQ2150" s="44"/>
      <c r="FR2150" s="44"/>
      <c r="FS2150" s="44"/>
      <c r="FT2150" s="44"/>
      <c r="FU2150" s="44"/>
      <c r="FV2150" s="44"/>
      <c r="FW2150" s="44"/>
      <c r="FX2150" s="44"/>
      <c r="FY2150" s="44"/>
      <c r="FZ2150" s="44"/>
      <c r="GA2150" s="44"/>
      <c r="GB2150" s="44"/>
      <c r="GC2150" s="44"/>
      <c r="GD2150" s="44"/>
      <c r="GE2150" s="44"/>
      <c r="GF2150" s="44"/>
      <c r="GG2150" s="44"/>
      <c r="GH2150" s="44"/>
      <c r="GI2150" s="44"/>
      <c r="GJ2150" s="44"/>
      <c r="GK2150" s="44"/>
      <c r="GL2150" s="44"/>
      <c r="GM2150" s="44"/>
      <c r="GN2150" s="44"/>
      <c r="GO2150" s="44"/>
      <c r="GP2150" s="44"/>
      <c r="GQ2150" s="44"/>
      <c r="GR2150" s="44"/>
      <c r="GS2150" s="44"/>
      <c r="GT2150" s="44"/>
      <c r="GU2150" s="44"/>
      <c r="GV2150" s="44"/>
      <c r="GW2150" s="44"/>
      <c r="GX2150" s="44"/>
      <c r="GY2150" s="44"/>
      <c r="GZ2150" s="44"/>
      <c r="HA2150" s="44"/>
      <c r="HB2150" s="44"/>
      <c r="HC2150" s="44"/>
      <c r="HD2150" s="44"/>
      <c r="HE2150" s="44"/>
      <c r="HF2150" s="44"/>
      <c r="HG2150" s="44"/>
      <c r="HH2150" s="44"/>
      <c r="HI2150" s="44"/>
      <c r="HJ2150" s="44"/>
      <c r="HK2150" s="44"/>
      <c r="HL2150" s="44"/>
      <c r="HM2150" s="44"/>
      <c r="HN2150" s="44"/>
      <c r="HO2150" s="44"/>
      <c r="HP2150" s="44"/>
      <c r="HQ2150" s="44"/>
      <c r="HR2150" s="44"/>
      <c r="HS2150" s="44"/>
      <c r="HT2150" s="44"/>
      <c r="HU2150" s="44"/>
      <c r="HV2150" s="44"/>
      <c r="HW2150" s="44"/>
      <c r="HX2150" s="44"/>
      <c r="HY2150" s="44"/>
      <c r="HZ2150" s="44"/>
      <c r="IA2150" s="44"/>
    </row>
    <row r="2151" s="7" customFormat="1" customHeight="1" spans="1:235">
      <c r="A2151" s="14">
        <v>2147</v>
      </c>
      <c r="B2151" s="38">
        <v>1616452</v>
      </c>
      <c r="C2151" s="38" t="s">
        <v>3859</v>
      </c>
      <c r="D2151" s="38" t="s">
        <v>70</v>
      </c>
      <c r="E2151" s="39" t="s">
        <v>3860</v>
      </c>
      <c r="F2151" s="38" t="s">
        <v>1023</v>
      </c>
      <c r="G2151" s="40">
        <v>149.93</v>
      </c>
      <c r="H2151" s="40">
        <v>810000</v>
      </c>
      <c r="I2151" s="38">
        <v>809730</v>
      </c>
      <c r="J2151" s="40">
        <v>15423.43</v>
      </c>
      <c r="K2151" s="43"/>
      <c r="L2151" s="38">
        <v>150</v>
      </c>
      <c r="M2151" s="35">
        <f t="shared" si="33"/>
        <v>22489.5</v>
      </c>
      <c r="N2151" s="27" t="s">
        <v>20</v>
      </c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44"/>
      <c r="AA2151" s="44"/>
      <c r="AB2151" s="44"/>
      <c r="AC2151" s="44"/>
      <c r="AD2151" s="44"/>
      <c r="AE2151" s="44"/>
      <c r="AF2151" s="44"/>
      <c r="AG2151" s="44"/>
      <c r="AH2151" s="44"/>
      <c r="AI2151" s="44"/>
      <c r="AJ2151" s="44"/>
      <c r="AK2151" s="44"/>
      <c r="AL2151" s="44"/>
      <c r="AM2151" s="44"/>
      <c r="AN2151" s="44"/>
      <c r="AO2151" s="44"/>
      <c r="AP2151" s="44"/>
      <c r="AQ2151" s="44"/>
      <c r="AR2151" s="44"/>
      <c r="AS2151" s="44"/>
      <c r="AT2151" s="44"/>
      <c r="AU2151" s="44"/>
      <c r="AV2151" s="44"/>
      <c r="AW2151" s="44"/>
      <c r="AX2151" s="44"/>
      <c r="AY2151" s="44"/>
      <c r="AZ2151" s="44"/>
      <c r="BA2151" s="44"/>
      <c r="BB2151" s="44"/>
      <c r="BC2151" s="44"/>
      <c r="BD2151" s="44"/>
      <c r="BE2151" s="44"/>
      <c r="BF2151" s="44"/>
      <c r="BG2151" s="44"/>
      <c r="BH2151" s="44"/>
      <c r="BI2151" s="44"/>
      <c r="BJ2151" s="44"/>
      <c r="BK2151" s="44"/>
      <c r="BL2151" s="44"/>
      <c r="BM2151" s="44"/>
      <c r="BN2151" s="44"/>
      <c r="BO2151" s="44"/>
      <c r="BP2151" s="44"/>
      <c r="BQ2151" s="44"/>
      <c r="BR2151" s="44"/>
      <c r="BS2151" s="44"/>
      <c r="BT2151" s="44"/>
      <c r="BU2151" s="44"/>
      <c r="BV2151" s="44"/>
      <c r="BW2151" s="44"/>
      <c r="BX2151" s="44"/>
      <c r="BY2151" s="44"/>
      <c r="BZ2151" s="44"/>
      <c r="CA2151" s="44"/>
      <c r="CB2151" s="44"/>
      <c r="CC2151" s="44"/>
      <c r="CD2151" s="44"/>
      <c r="CE2151" s="44"/>
      <c r="CF2151" s="44"/>
      <c r="CG2151" s="44"/>
      <c r="CH2151" s="44"/>
      <c r="CI2151" s="44"/>
      <c r="CJ2151" s="44"/>
      <c r="CK2151" s="44"/>
      <c r="CL2151" s="44"/>
      <c r="CM2151" s="44"/>
      <c r="CN2151" s="44"/>
      <c r="CO2151" s="44"/>
      <c r="CP2151" s="44"/>
      <c r="CQ2151" s="44"/>
      <c r="CR2151" s="44"/>
      <c r="CS2151" s="44"/>
      <c r="CT2151" s="44"/>
      <c r="CU2151" s="44"/>
      <c r="CV2151" s="44"/>
      <c r="CW2151" s="44"/>
      <c r="CX2151" s="44"/>
      <c r="CY2151" s="44"/>
      <c r="CZ2151" s="44"/>
      <c r="DA2151" s="44"/>
      <c r="DB2151" s="44"/>
      <c r="DC2151" s="44"/>
      <c r="DD2151" s="44"/>
      <c r="DE2151" s="44"/>
      <c r="DF2151" s="44"/>
      <c r="DG2151" s="44"/>
      <c r="DH2151" s="44"/>
      <c r="DI2151" s="44"/>
      <c r="DJ2151" s="44"/>
      <c r="DK2151" s="44"/>
      <c r="DL2151" s="44"/>
      <c r="DM2151" s="44"/>
      <c r="DN2151" s="44"/>
      <c r="DO2151" s="44"/>
      <c r="DP2151" s="44"/>
      <c r="DQ2151" s="44"/>
      <c r="DR2151" s="44"/>
      <c r="DS2151" s="44"/>
      <c r="DT2151" s="44"/>
      <c r="DU2151" s="44"/>
      <c r="DV2151" s="44"/>
      <c r="DW2151" s="44"/>
      <c r="DX2151" s="44"/>
      <c r="DY2151" s="44"/>
      <c r="DZ2151" s="44"/>
      <c r="EA2151" s="44"/>
      <c r="EB2151" s="44"/>
      <c r="EC2151" s="44"/>
      <c r="ED2151" s="44"/>
      <c r="EE2151" s="44"/>
      <c r="EF2151" s="44"/>
      <c r="EG2151" s="44"/>
      <c r="EH2151" s="44"/>
      <c r="EI2151" s="44"/>
      <c r="EJ2151" s="44"/>
      <c r="EK2151" s="44"/>
      <c r="EL2151" s="44"/>
      <c r="EM2151" s="44"/>
      <c r="EN2151" s="44"/>
      <c r="EO2151" s="44"/>
      <c r="EP2151" s="44"/>
      <c r="EQ2151" s="44"/>
      <c r="ER2151" s="44"/>
      <c r="ES2151" s="44"/>
      <c r="ET2151" s="44"/>
      <c r="EU2151" s="44"/>
      <c r="EV2151" s="44"/>
      <c r="EW2151" s="44"/>
      <c r="EX2151" s="44"/>
      <c r="EY2151" s="44"/>
      <c r="EZ2151" s="44"/>
      <c r="FA2151" s="44"/>
      <c r="FB2151" s="44"/>
      <c r="FC2151" s="44"/>
      <c r="FD2151" s="44"/>
      <c r="FE2151" s="44"/>
      <c r="FF2151" s="44"/>
      <c r="FG2151" s="44"/>
      <c r="FH2151" s="44"/>
      <c r="FI2151" s="44"/>
      <c r="FJ2151" s="44"/>
      <c r="FK2151" s="44"/>
      <c r="FL2151" s="44"/>
      <c r="FM2151" s="44"/>
      <c r="FN2151" s="44"/>
      <c r="FO2151" s="44"/>
      <c r="FP2151" s="44"/>
      <c r="FQ2151" s="44"/>
      <c r="FR2151" s="44"/>
      <c r="FS2151" s="44"/>
      <c r="FT2151" s="44"/>
      <c r="FU2151" s="44"/>
      <c r="FV2151" s="44"/>
      <c r="FW2151" s="44"/>
      <c r="FX2151" s="44"/>
      <c r="FY2151" s="44"/>
      <c r="FZ2151" s="44"/>
      <c r="GA2151" s="44"/>
      <c r="GB2151" s="44"/>
      <c r="GC2151" s="44"/>
      <c r="GD2151" s="44"/>
      <c r="GE2151" s="44"/>
      <c r="GF2151" s="44"/>
      <c r="GG2151" s="44"/>
      <c r="GH2151" s="44"/>
      <c r="GI2151" s="44"/>
      <c r="GJ2151" s="44"/>
      <c r="GK2151" s="44"/>
      <c r="GL2151" s="44"/>
      <c r="GM2151" s="44"/>
      <c r="GN2151" s="44"/>
      <c r="GO2151" s="44"/>
      <c r="GP2151" s="44"/>
      <c r="GQ2151" s="44"/>
      <c r="GR2151" s="44"/>
      <c r="GS2151" s="44"/>
      <c r="GT2151" s="44"/>
      <c r="GU2151" s="44"/>
      <c r="GV2151" s="44"/>
      <c r="GW2151" s="44"/>
      <c r="GX2151" s="44"/>
      <c r="GY2151" s="44"/>
      <c r="GZ2151" s="44"/>
      <c r="HA2151" s="44"/>
      <c r="HB2151" s="44"/>
      <c r="HC2151" s="44"/>
      <c r="HD2151" s="44"/>
      <c r="HE2151" s="44"/>
      <c r="HF2151" s="44"/>
      <c r="HG2151" s="44"/>
      <c r="HH2151" s="44"/>
      <c r="HI2151" s="44"/>
      <c r="HJ2151" s="44"/>
      <c r="HK2151" s="44"/>
      <c r="HL2151" s="44"/>
      <c r="HM2151" s="44"/>
      <c r="HN2151" s="44"/>
      <c r="HO2151" s="44"/>
      <c r="HP2151" s="44"/>
      <c r="HQ2151" s="44"/>
      <c r="HR2151" s="44"/>
      <c r="HS2151" s="44"/>
      <c r="HT2151" s="44"/>
      <c r="HU2151" s="44"/>
      <c r="HV2151" s="44"/>
      <c r="HW2151" s="44"/>
      <c r="HX2151" s="44"/>
      <c r="HY2151" s="44"/>
      <c r="HZ2151" s="44"/>
      <c r="IA2151" s="44"/>
    </row>
    <row r="2152" s="7" customFormat="1" customHeight="1" spans="1:235">
      <c r="A2152" s="14">
        <v>2148</v>
      </c>
      <c r="B2152" s="38">
        <v>1616454</v>
      </c>
      <c r="C2152" s="38" t="s">
        <v>3861</v>
      </c>
      <c r="D2152" s="38" t="s">
        <v>2070</v>
      </c>
      <c r="E2152" s="39" t="s">
        <v>3862</v>
      </c>
      <c r="F2152" s="38" t="s">
        <v>2260</v>
      </c>
      <c r="G2152" s="40">
        <v>51.2</v>
      </c>
      <c r="H2152" s="40">
        <v>314880</v>
      </c>
      <c r="I2152" s="38">
        <v>314880</v>
      </c>
      <c r="J2152" s="40">
        <v>3148.8</v>
      </c>
      <c r="K2152" s="43"/>
      <c r="L2152" s="38">
        <v>150</v>
      </c>
      <c r="M2152" s="35">
        <f t="shared" si="33"/>
        <v>7680</v>
      </c>
      <c r="N2152" s="27" t="s">
        <v>20</v>
      </c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44"/>
      <c r="AA2152" s="44"/>
      <c r="AB2152" s="44"/>
      <c r="AC2152" s="44"/>
      <c r="AD2152" s="44"/>
      <c r="AE2152" s="44"/>
      <c r="AF2152" s="44"/>
      <c r="AG2152" s="44"/>
      <c r="AH2152" s="44"/>
      <c r="AI2152" s="44"/>
      <c r="AJ2152" s="44"/>
      <c r="AK2152" s="44"/>
      <c r="AL2152" s="44"/>
      <c r="AM2152" s="44"/>
      <c r="AN2152" s="44"/>
      <c r="AO2152" s="44"/>
      <c r="AP2152" s="44"/>
      <c r="AQ2152" s="44"/>
      <c r="AR2152" s="44"/>
      <c r="AS2152" s="44"/>
      <c r="AT2152" s="44"/>
      <c r="AU2152" s="44"/>
      <c r="AV2152" s="44"/>
      <c r="AW2152" s="44"/>
      <c r="AX2152" s="44"/>
      <c r="AY2152" s="44"/>
      <c r="AZ2152" s="44"/>
      <c r="BA2152" s="44"/>
      <c r="BB2152" s="44"/>
      <c r="BC2152" s="44"/>
      <c r="BD2152" s="44"/>
      <c r="BE2152" s="44"/>
      <c r="BF2152" s="44"/>
      <c r="BG2152" s="44"/>
      <c r="BH2152" s="44"/>
      <c r="BI2152" s="44"/>
      <c r="BJ2152" s="44"/>
      <c r="BK2152" s="44"/>
      <c r="BL2152" s="44"/>
      <c r="BM2152" s="44"/>
      <c r="BN2152" s="44"/>
      <c r="BO2152" s="44"/>
      <c r="BP2152" s="44"/>
      <c r="BQ2152" s="44"/>
      <c r="BR2152" s="44"/>
      <c r="BS2152" s="44"/>
      <c r="BT2152" s="44"/>
      <c r="BU2152" s="44"/>
      <c r="BV2152" s="44"/>
      <c r="BW2152" s="44"/>
      <c r="BX2152" s="44"/>
      <c r="BY2152" s="44"/>
      <c r="BZ2152" s="44"/>
      <c r="CA2152" s="44"/>
      <c r="CB2152" s="44"/>
      <c r="CC2152" s="44"/>
      <c r="CD2152" s="44"/>
      <c r="CE2152" s="44"/>
      <c r="CF2152" s="44"/>
      <c r="CG2152" s="44"/>
      <c r="CH2152" s="44"/>
      <c r="CI2152" s="44"/>
      <c r="CJ2152" s="44"/>
      <c r="CK2152" s="44"/>
      <c r="CL2152" s="44"/>
      <c r="CM2152" s="44"/>
      <c r="CN2152" s="44"/>
      <c r="CO2152" s="44"/>
      <c r="CP2152" s="44"/>
      <c r="CQ2152" s="44"/>
      <c r="CR2152" s="44"/>
      <c r="CS2152" s="44"/>
      <c r="CT2152" s="44"/>
      <c r="CU2152" s="44"/>
      <c r="CV2152" s="44"/>
      <c r="CW2152" s="44"/>
      <c r="CX2152" s="44"/>
      <c r="CY2152" s="44"/>
      <c r="CZ2152" s="44"/>
      <c r="DA2152" s="44"/>
      <c r="DB2152" s="44"/>
      <c r="DC2152" s="44"/>
      <c r="DD2152" s="44"/>
      <c r="DE2152" s="44"/>
      <c r="DF2152" s="44"/>
      <c r="DG2152" s="44"/>
      <c r="DH2152" s="44"/>
      <c r="DI2152" s="44"/>
      <c r="DJ2152" s="44"/>
      <c r="DK2152" s="44"/>
      <c r="DL2152" s="44"/>
      <c r="DM2152" s="44"/>
      <c r="DN2152" s="44"/>
      <c r="DO2152" s="44"/>
      <c r="DP2152" s="44"/>
      <c r="DQ2152" s="44"/>
      <c r="DR2152" s="44"/>
      <c r="DS2152" s="44"/>
      <c r="DT2152" s="44"/>
      <c r="DU2152" s="44"/>
      <c r="DV2152" s="44"/>
      <c r="DW2152" s="44"/>
      <c r="DX2152" s="44"/>
      <c r="DY2152" s="44"/>
      <c r="DZ2152" s="44"/>
      <c r="EA2152" s="44"/>
      <c r="EB2152" s="44"/>
      <c r="EC2152" s="44"/>
      <c r="ED2152" s="44"/>
      <c r="EE2152" s="44"/>
      <c r="EF2152" s="44"/>
      <c r="EG2152" s="44"/>
      <c r="EH2152" s="44"/>
      <c r="EI2152" s="44"/>
      <c r="EJ2152" s="44"/>
      <c r="EK2152" s="44"/>
      <c r="EL2152" s="44"/>
      <c r="EM2152" s="44"/>
      <c r="EN2152" s="44"/>
      <c r="EO2152" s="44"/>
      <c r="EP2152" s="44"/>
      <c r="EQ2152" s="44"/>
      <c r="ER2152" s="44"/>
      <c r="ES2152" s="44"/>
      <c r="ET2152" s="44"/>
      <c r="EU2152" s="44"/>
      <c r="EV2152" s="44"/>
      <c r="EW2152" s="44"/>
      <c r="EX2152" s="44"/>
      <c r="EY2152" s="44"/>
      <c r="EZ2152" s="44"/>
      <c r="FA2152" s="44"/>
      <c r="FB2152" s="44"/>
      <c r="FC2152" s="44"/>
      <c r="FD2152" s="44"/>
      <c r="FE2152" s="44"/>
      <c r="FF2152" s="44"/>
      <c r="FG2152" s="44"/>
      <c r="FH2152" s="44"/>
      <c r="FI2152" s="44"/>
      <c r="FJ2152" s="44"/>
      <c r="FK2152" s="44"/>
      <c r="FL2152" s="44"/>
      <c r="FM2152" s="44"/>
      <c r="FN2152" s="44"/>
      <c r="FO2152" s="44"/>
      <c r="FP2152" s="44"/>
      <c r="FQ2152" s="44"/>
      <c r="FR2152" s="44"/>
      <c r="FS2152" s="44"/>
      <c r="FT2152" s="44"/>
      <c r="FU2152" s="44"/>
      <c r="FV2152" s="44"/>
      <c r="FW2152" s="44"/>
      <c r="FX2152" s="44"/>
      <c r="FY2152" s="44"/>
      <c r="FZ2152" s="44"/>
      <c r="GA2152" s="44"/>
      <c r="GB2152" s="44"/>
      <c r="GC2152" s="44"/>
      <c r="GD2152" s="44"/>
      <c r="GE2152" s="44"/>
      <c r="GF2152" s="44"/>
      <c r="GG2152" s="44"/>
      <c r="GH2152" s="44"/>
      <c r="GI2152" s="44"/>
      <c r="GJ2152" s="44"/>
      <c r="GK2152" s="44"/>
      <c r="GL2152" s="44"/>
      <c r="GM2152" s="44"/>
      <c r="GN2152" s="44"/>
      <c r="GO2152" s="44"/>
      <c r="GP2152" s="44"/>
      <c r="GQ2152" s="44"/>
      <c r="GR2152" s="44"/>
      <c r="GS2152" s="44"/>
      <c r="GT2152" s="44"/>
      <c r="GU2152" s="44"/>
      <c r="GV2152" s="44"/>
      <c r="GW2152" s="44"/>
      <c r="GX2152" s="44"/>
      <c r="GY2152" s="44"/>
      <c r="GZ2152" s="44"/>
      <c r="HA2152" s="44"/>
      <c r="HB2152" s="44"/>
      <c r="HC2152" s="44"/>
      <c r="HD2152" s="44"/>
      <c r="HE2152" s="44"/>
      <c r="HF2152" s="44"/>
      <c r="HG2152" s="44"/>
      <c r="HH2152" s="44"/>
      <c r="HI2152" s="44"/>
      <c r="HJ2152" s="44"/>
      <c r="HK2152" s="44"/>
      <c r="HL2152" s="44"/>
      <c r="HM2152" s="44"/>
      <c r="HN2152" s="44"/>
      <c r="HO2152" s="44"/>
      <c r="HP2152" s="44"/>
      <c r="HQ2152" s="44"/>
      <c r="HR2152" s="44"/>
      <c r="HS2152" s="44"/>
      <c r="HT2152" s="44"/>
      <c r="HU2152" s="44"/>
      <c r="HV2152" s="44"/>
      <c r="HW2152" s="44"/>
      <c r="HX2152" s="44"/>
      <c r="HY2152" s="44"/>
      <c r="HZ2152" s="44"/>
      <c r="IA2152" s="44"/>
    </row>
    <row r="2153" s="7" customFormat="1" customHeight="1" spans="1:235">
      <c r="A2153" s="14">
        <v>2149</v>
      </c>
      <c r="B2153" s="38">
        <v>1611469</v>
      </c>
      <c r="C2153" s="38" t="s">
        <v>3863</v>
      </c>
      <c r="D2153" s="38" t="s">
        <v>55</v>
      </c>
      <c r="E2153" s="39" t="s">
        <v>3007</v>
      </c>
      <c r="F2153" s="38" t="s">
        <v>82</v>
      </c>
      <c r="G2153" s="40">
        <v>139.42</v>
      </c>
      <c r="H2153" s="40">
        <v>766810</v>
      </c>
      <c r="I2153" s="38">
        <v>772420</v>
      </c>
      <c r="J2153" s="40">
        <v>11034.57</v>
      </c>
      <c r="K2153" s="43" t="s">
        <v>58</v>
      </c>
      <c r="L2153" s="38">
        <v>300</v>
      </c>
      <c r="M2153" s="35">
        <f t="shared" si="33"/>
        <v>41826</v>
      </c>
      <c r="N2153" s="27" t="s">
        <v>20</v>
      </c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44"/>
      <c r="AA2153" s="44"/>
      <c r="AB2153" s="44"/>
      <c r="AC2153" s="44"/>
      <c r="AD2153" s="44"/>
      <c r="AE2153" s="44"/>
      <c r="AF2153" s="44"/>
      <c r="AG2153" s="44"/>
      <c r="AH2153" s="44"/>
      <c r="AI2153" s="44"/>
      <c r="AJ2153" s="44"/>
      <c r="AK2153" s="44"/>
      <c r="AL2153" s="44"/>
      <c r="AM2153" s="44"/>
      <c r="AN2153" s="44"/>
      <c r="AO2153" s="44"/>
      <c r="AP2153" s="44"/>
      <c r="AQ2153" s="44"/>
      <c r="AR2153" s="44"/>
      <c r="AS2153" s="44"/>
      <c r="AT2153" s="44"/>
      <c r="AU2153" s="44"/>
      <c r="AV2153" s="44"/>
      <c r="AW2153" s="44"/>
      <c r="AX2153" s="44"/>
      <c r="AY2153" s="44"/>
      <c r="AZ2153" s="44"/>
      <c r="BA2153" s="44"/>
      <c r="BB2153" s="44"/>
      <c r="BC2153" s="44"/>
      <c r="BD2153" s="44"/>
      <c r="BE2153" s="44"/>
      <c r="BF2153" s="44"/>
      <c r="BG2153" s="44"/>
      <c r="BH2153" s="44"/>
      <c r="BI2153" s="44"/>
      <c r="BJ2153" s="44"/>
      <c r="BK2153" s="44"/>
      <c r="BL2153" s="44"/>
      <c r="BM2153" s="44"/>
      <c r="BN2153" s="44"/>
      <c r="BO2153" s="44"/>
      <c r="BP2153" s="44"/>
      <c r="BQ2153" s="44"/>
      <c r="BR2153" s="44"/>
      <c r="BS2153" s="44"/>
      <c r="BT2153" s="44"/>
      <c r="BU2153" s="44"/>
      <c r="BV2153" s="44"/>
      <c r="BW2153" s="44"/>
      <c r="BX2153" s="44"/>
      <c r="BY2153" s="44"/>
      <c r="BZ2153" s="44"/>
      <c r="CA2153" s="44"/>
      <c r="CB2153" s="44"/>
      <c r="CC2153" s="44"/>
      <c r="CD2153" s="44"/>
      <c r="CE2153" s="44"/>
      <c r="CF2153" s="44"/>
      <c r="CG2153" s="44"/>
      <c r="CH2153" s="44"/>
      <c r="CI2153" s="44"/>
      <c r="CJ2153" s="44"/>
      <c r="CK2153" s="44"/>
      <c r="CL2153" s="44"/>
      <c r="CM2153" s="44"/>
      <c r="CN2153" s="44"/>
      <c r="CO2153" s="44"/>
      <c r="CP2153" s="44"/>
      <c r="CQ2153" s="44"/>
      <c r="CR2153" s="44"/>
      <c r="CS2153" s="44"/>
      <c r="CT2153" s="44"/>
      <c r="CU2153" s="44"/>
      <c r="CV2153" s="44"/>
      <c r="CW2153" s="44"/>
      <c r="CX2153" s="44"/>
      <c r="CY2153" s="44"/>
      <c r="CZ2153" s="44"/>
      <c r="DA2153" s="44"/>
      <c r="DB2153" s="44"/>
      <c r="DC2153" s="44"/>
      <c r="DD2153" s="44"/>
      <c r="DE2153" s="44"/>
      <c r="DF2153" s="44"/>
      <c r="DG2153" s="44"/>
      <c r="DH2153" s="44"/>
      <c r="DI2153" s="44"/>
      <c r="DJ2153" s="44"/>
      <c r="DK2153" s="44"/>
      <c r="DL2153" s="44"/>
      <c r="DM2153" s="44"/>
      <c r="DN2153" s="44"/>
      <c r="DO2153" s="44"/>
      <c r="DP2153" s="44"/>
      <c r="DQ2153" s="44"/>
      <c r="DR2153" s="44"/>
      <c r="DS2153" s="44"/>
      <c r="DT2153" s="44"/>
      <c r="DU2153" s="44"/>
      <c r="DV2153" s="44"/>
      <c r="DW2153" s="44"/>
      <c r="DX2153" s="44"/>
      <c r="DY2153" s="44"/>
      <c r="DZ2153" s="44"/>
      <c r="EA2153" s="44"/>
      <c r="EB2153" s="44"/>
      <c r="EC2153" s="44"/>
      <c r="ED2153" s="44"/>
      <c r="EE2153" s="44"/>
      <c r="EF2153" s="44"/>
      <c r="EG2153" s="44"/>
      <c r="EH2153" s="44"/>
      <c r="EI2153" s="44"/>
      <c r="EJ2153" s="44"/>
      <c r="EK2153" s="44"/>
      <c r="EL2153" s="44"/>
      <c r="EM2153" s="44"/>
      <c r="EN2153" s="44"/>
      <c r="EO2153" s="44"/>
      <c r="EP2153" s="44"/>
      <c r="EQ2153" s="44"/>
      <c r="ER2153" s="44"/>
      <c r="ES2153" s="44"/>
      <c r="ET2153" s="44"/>
      <c r="EU2153" s="44"/>
      <c r="EV2153" s="44"/>
      <c r="EW2153" s="44"/>
      <c r="EX2153" s="44"/>
      <c r="EY2153" s="44"/>
      <c r="EZ2153" s="44"/>
      <c r="FA2153" s="44"/>
      <c r="FB2153" s="44"/>
      <c r="FC2153" s="44"/>
      <c r="FD2153" s="44"/>
      <c r="FE2153" s="44"/>
      <c r="FF2153" s="44"/>
      <c r="FG2153" s="44"/>
      <c r="FH2153" s="44"/>
      <c r="FI2153" s="44"/>
      <c r="FJ2153" s="44"/>
      <c r="FK2153" s="44"/>
      <c r="FL2153" s="44"/>
      <c r="FM2153" s="44"/>
      <c r="FN2153" s="44"/>
      <c r="FO2153" s="44"/>
      <c r="FP2153" s="44"/>
      <c r="FQ2153" s="44"/>
      <c r="FR2153" s="44"/>
      <c r="FS2153" s="44"/>
      <c r="FT2153" s="44"/>
      <c r="FU2153" s="44"/>
      <c r="FV2153" s="44"/>
      <c r="FW2153" s="44"/>
      <c r="FX2153" s="44"/>
      <c r="FY2153" s="44"/>
      <c r="FZ2153" s="44"/>
      <c r="GA2153" s="44"/>
      <c r="GB2153" s="44"/>
      <c r="GC2153" s="44"/>
      <c r="GD2153" s="44"/>
      <c r="GE2153" s="44"/>
      <c r="GF2153" s="44"/>
      <c r="GG2153" s="44"/>
      <c r="GH2153" s="44"/>
      <c r="GI2153" s="44"/>
      <c r="GJ2153" s="44"/>
      <c r="GK2153" s="44"/>
      <c r="GL2153" s="44"/>
      <c r="GM2153" s="44"/>
      <c r="GN2153" s="44"/>
      <c r="GO2153" s="44"/>
      <c r="GP2153" s="44"/>
      <c r="GQ2153" s="44"/>
      <c r="GR2153" s="44"/>
      <c r="GS2153" s="44"/>
      <c r="GT2153" s="44"/>
      <c r="GU2153" s="44"/>
      <c r="GV2153" s="44"/>
      <c r="GW2153" s="44"/>
      <c r="GX2153" s="44"/>
      <c r="GY2153" s="44"/>
      <c r="GZ2153" s="44"/>
      <c r="HA2153" s="44"/>
      <c r="HB2153" s="44"/>
      <c r="HC2153" s="44"/>
      <c r="HD2153" s="44"/>
      <c r="HE2153" s="44"/>
      <c r="HF2153" s="44"/>
      <c r="HG2153" s="44"/>
      <c r="HH2153" s="44"/>
      <c r="HI2153" s="44"/>
      <c r="HJ2153" s="44"/>
      <c r="HK2153" s="44"/>
      <c r="HL2153" s="44"/>
      <c r="HM2153" s="44"/>
      <c r="HN2153" s="44"/>
      <c r="HO2153" s="44"/>
      <c r="HP2153" s="44"/>
      <c r="HQ2153" s="44"/>
      <c r="HR2153" s="44"/>
      <c r="HS2153" s="44"/>
      <c r="HT2153" s="44"/>
      <c r="HU2153" s="44"/>
      <c r="HV2153" s="44"/>
      <c r="HW2153" s="44"/>
      <c r="HX2153" s="44"/>
      <c r="HY2153" s="44"/>
      <c r="HZ2153" s="44"/>
      <c r="IA2153" s="44"/>
    </row>
    <row r="2154" s="7" customFormat="1" customHeight="1" spans="1:235">
      <c r="A2154" s="14">
        <v>2150</v>
      </c>
      <c r="B2154" s="38">
        <v>1607734</v>
      </c>
      <c r="C2154" s="38" t="s">
        <v>3864</v>
      </c>
      <c r="D2154" s="38" t="s">
        <v>22</v>
      </c>
      <c r="E2154" s="39" t="s">
        <v>664</v>
      </c>
      <c r="F2154" s="38" t="s">
        <v>1203</v>
      </c>
      <c r="G2154" s="40">
        <v>86.71</v>
      </c>
      <c r="H2154" s="40">
        <v>285151</v>
      </c>
      <c r="I2154" s="38">
        <v>288045</v>
      </c>
      <c r="J2154" s="40">
        <v>2865.98</v>
      </c>
      <c r="K2154" s="43"/>
      <c r="L2154" s="38">
        <v>150</v>
      </c>
      <c r="M2154" s="35">
        <f t="shared" si="33"/>
        <v>13006.5</v>
      </c>
      <c r="N2154" s="27" t="s">
        <v>20</v>
      </c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44"/>
      <c r="AA2154" s="44"/>
      <c r="AB2154" s="44"/>
      <c r="AC2154" s="44"/>
      <c r="AD2154" s="44"/>
      <c r="AE2154" s="44"/>
      <c r="AF2154" s="44"/>
      <c r="AG2154" s="44"/>
      <c r="AH2154" s="44"/>
      <c r="AI2154" s="44"/>
      <c r="AJ2154" s="44"/>
      <c r="AK2154" s="44"/>
      <c r="AL2154" s="44"/>
      <c r="AM2154" s="44"/>
      <c r="AN2154" s="44"/>
      <c r="AO2154" s="44"/>
      <c r="AP2154" s="44"/>
      <c r="AQ2154" s="44"/>
      <c r="AR2154" s="44"/>
      <c r="AS2154" s="44"/>
      <c r="AT2154" s="44"/>
      <c r="AU2154" s="44"/>
      <c r="AV2154" s="44"/>
      <c r="AW2154" s="44"/>
      <c r="AX2154" s="44"/>
      <c r="AY2154" s="44"/>
      <c r="AZ2154" s="44"/>
      <c r="BA2154" s="44"/>
      <c r="BB2154" s="44"/>
      <c r="BC2154" s="44"/>
      <c r="BD2154" s="44"/>
      <c r="BE2154" s="44"/>
      <c r="BF2154" s="44"/>
      <c r="BG2154" s="44"/>
      <c r="BH2154" s="44"/>
      <c r="BI2154" s="44"/>
      <c r="BJ2154" s="44"/>
      <c r="BK2154" s="44"/>
      <c r="BL2154" s="44"/>
      <c r="BM2154" s="44"/>
      <c r="BN2154" s="44"/>
      <c r="BO2154" s="44"/>
      <c r="BP2154" s="44"/>
      <c r="BQ2154" s="44"/>
      <c r="BR2154" s="44"/>
      <c r="BS2154" s="44"/>
      <c r="BT2154" s="44"/>
      <c r="BU2154" s="44"/>
      <c r="BV2154" s="44"/>
      <c r="BW2154" s="44"/>
      <c r="BX2154" s="44"/>
      <c r="BY2154" s="44"/>
      <c r="BZ2154" s="44"/>
      <c r="CA2154" s="44"/>
      <c r="CB2154" s="44"/>
      <c r="CC2154" s="44"/>
      <c r="CD2154" s="44"/>
      <c r="CE2154" s="44"/>
      <c r="CF2154" s="44"/>
      <c r="CG2154" s="44"/>
      <c r="CH2154" s="44"/>
      <c r="CI2154" s="44"/>
      <c r="CJ2154" s="44"/>
      <c r="CK2154" s="44"/>
      <c r="CL2154" s="44"/>
      <c r="CM2154" s="44"/>
      <c r="CN2154" s="44"/>
      <c r="CO2154" s="44"/>
      <c r="CP2154" s="44"/>
      <c r="CQ2154" s="44"/>
      <c r="CR2154" s="44"/>
      <c r="CS2154" s="44"/>
      <c r="CT2154" s="44"/>
      <c r="CU2154" s="44"/>
      <c r="CV2154" s="44"/>
      <c r="CW2154" s="44"/>
      <c r="CX2154" s="44"/>
      <c r="CY2154" s="44"/>
      <c r="CZ2154" s="44"/>
      <c r="DA2154" s="44"/>
      <c r="DB2154" s="44"/>
      <c r="DC2154" s="44"/>
      <c r="DD2154" s="44"/>
      <c r="DE2154" s="44"/>
      <c r="DF2154" s="44"/>
      <c r="DG2154" s="44"/>
      <c r="DH2154" s="44"/>
      <c r="DI2154" s="44"/>
      <c r="DJ2154" s="44"/>
      <c r="DK2154" s="44"/>
      <c r="DL2154" s="44"/>
      <c r="DM2154" s="44"/>
      <c r="DN2154" s="44"/>
      <c r="DO2154" s="44"/>
      <c r="DP2154" s="44"/>
      <c r="DQ2154" s="44"/>
      <c r="DR2154" s="44"/>
      <c r="DS2154" s="44"/>
      <c r="DT2154" s="44"/>
      <c r="DU2154" s="44"/>
      <c r="DV2154" s="44"/>
      <c r="DW2154" s="44"/>
      <c r="DX2154" s="44"/>
      <c r="DY2154" s="44"/>
      <c r="DZ2154" s="44"/>
      <c r="EA2154" s="44"/>
      <c r="EB2154" s="44"/>
      <c r="EC2154" s="44"/>
      <c r="ED2154" s="44"/>
      <c r="EE2154" s="44"/>
      <c r="EF2154" s="44"/>
      <c r="EG2154" s="44"/>
      <c r="EH2154" s="44"/>
      <c r="EI2154" s="44"/>
      <c r="EJ2154" s="44"/>
      <c r="EK2154" s="44"/>
      <c r="EL2154" s="44"/>
      <c r="EM2154" s="44"/>
      <c r="EN2154" s="44"/>
      <c r="EO2154" s="44"/>
      <c r="EP2154" s="44"/>
      <c r="EQ2154" s="44"/>
      <c r="ER2154" s="44"/>
      <c r="ES2154" s="44"/>
      <c r="ET2154" s="44"/>
      <c r="EU2154" s="44"/>
      <c r="EV2154" s="44"/>
      <c r="EW2154" s="44"/>
      <c r="EX2154" s="44"/>
      <c r="EY2154" s="44"/>
      <c r="EZ2154" s="44"/>
      <c r="FA2154" s="44"/>
      <c r="FB2154" s="44"/>
      <c r="FC2154" s="44"/>
      <c r="FD2154" s="44"/>
      <c r="FE2154" s="44"/>
      <c r="FF2154" s="44"/>
      <c r="FG2154" s="44"/>
      <c r="FH2154" s="44"/>
      <c r="FI2154" s="44"/>
      <c r="FJ2154" s="44"/>
      <c r="FK2154" s="44"/>
      <c r="FL2154" s="44"/>
      <c r="FM2154" s="44"/>
      <c r="FN2154" s="44"/>
      <c r="FO2154" s="44"/>
      <c r="FP2154" s="44"/>
      <c r="FQ2154" s="44"/>
      <c r="FR2154" s="44"/>
      <c r="FS2154" s="44"/>
      <c r="FT2154" s="44"/>
      <c r="FU2154" s="44"/>
      <c r="FV2154" s="44"/>
      <c r="FW2154" s="44"/>
      <c r="FX2154" s="44"/>
      <c r="FY2154" s="44"/>
      <c r="FZ2154" s="44"/>
      <c r="GA2154" s="44"/>
      <c r="GB2154" s="44"/>
      <c r="GC2154" s="44"/>
      <c r="GD2154" s="44"/>
      <c r="GE2154" s="44"/>
      <c r="GF2154" s="44"/>
      <c r="GG2154" s="44"/>
      <c r="GH2154" s="44"/>
      <c r="GI2154" s="44"/>
      <c r="GJ2154" s="44"/>
      <c r="GK2154" s="44"/>
      <c r="GL2154" s="44"/>
      <c r="GM2154" s="44"/>
      <c r="GN2154" s="44"/>
      <c r="GO2154" s="44"/>
      <c r="GP2154" s="44"/>
      <c r="GQ2154" s="44"/>
      <c r="GR2154" s="44"/>
      <c r="GS2154" s="44"/>
      <c r="GT2154" s="44"/>
      <c r="GU2154" s="44"/>
      <c r="GV2154" s="44"/>
      <c r="GW2154" s="44"/>
      <c r="GX2154" s="44"/>
      <c r="GY2154" s="44"/>
      <c r="GZ2154" s="44"/>
      <c r="HA2154" s="44"/>
      <c r="HB2154" s="44"/>
      <c r="HC2154" s="44"/>
      <c r="HD2154" s="44"/>
      <c r="HE2154" s="44"/>
      <c r="HF2154" s="44"/>
      <c r="HG2154" s="44"/>
      <c r="HH2154" s="44"/>
      <c r="HI2154" s="44"/>
      <c r="HJ2154" s="44"/>
      <c r="HK2154" s="44"/>
      <c r="HL2154" s="44"/>
      <c r="HM2154" s="44"/>
      <c r="HN2154" s="44"/>
      <c r="HO2154" s="44"/>
      <c r="HP2154" s="44"/>
      <c r="HQ2154" s="44"/>
      <c r="HR2154" s="44"/>
      <c r="HS2154" s="44"/>
      <c r="HT2154" s="44"/>
      <c r="HU2154" s="44"/>
      <c r="HV2154" s="44"/>
      <c r="HW2154" s="44"/>
      <c r="HX2154" s="44"/>
      <c r="HY2154" s="44"/>
      <c r="HZ2154" s="44"/>
      <c r="IA2154" s="44"/>
    </row>
    <row r="2155" s="7" customFormat="1" customHeight="1" spans="1:235">
      <c r="A2155" s="14">
        <v>2151</v>
      </c>
      <c r="B2155" s="38">
        <v>1616190</v>
      </c>
      <c r="C2155" s="38" t="s">
        <v>2383</v>
      </c>
      <c r="D2155" s="38" t="s">
        <v>55</v>
      </c>
      <c r="E2155" s="39" t="s">
        <v>1693</v>
      </c>
      <c r="F2155" s="38" t="s">
        <v>157</v>
      </c>
      <c r="G2155" s="40">
        <v>136.91</v>
      </c>
      <c r="H2155" s="40">
        <v>657168</v>
      </c>
      <c r="I2155" s="38">
        <v>660240</v>
      </c>
      <c r="J2155" s="40">
        <v>9432</v>
      </c>
      <c r="K2155" s="43" t="s">
        <v>58</v>
      </c>
      <c r="L2155" s="38">
        <v>300</v>
      </c>
      <c r="M2155" s="35">
        <f t="shared" si="33"/>
        <v>41073</v>
      </c>
      <c r="N2155" s="27" t="s">
        <v>20</v>
      </c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44"/>
      <c r="AA2155" s="44"/>
      <c r="AB2155" s="44"/>
      <c r="AC2155" s="44"/>
      <c r="AD2155" s="44"/>
      <c r="AE2155" s="44"/>
      <c r="AF2155" s="44"/>
      <c r="AG2155" s="44"/>
      <c r="AH2155" s="44"/>
      <c r="AI2155" s="44"/>
      <c r="AJ2155" s="44"/>
      <c r="AK2155" s="44"/>
      <c r="AL2155" s="44"/>
      <c r="AM2155" s="44"/>
      <c r="AN2155" s="44"/>
      <c r="AO2155" s="44"/>
      <c r="AP2155" s="44"/>
      <c r="AQ2155" s="44"/>
      <c r="AR2155" s="44"/>
      <c r="AS2155" s="44"/>
      <c r="AT2155" s="44"/>
      <c r="AU2155" s="44"/>
      <c r="AV2155" s="44"/>
      <c r="AW2155" s="44"/>
      <c r="AX2155" s="44"/>
      <c r="AY2155" s="44"/>
      <c r="AZ2155" s="44"/>
      <c r="BA2155" s="44"/>
      <c r="BB2155" s="44"/>
      <c r="BC2155" s="44"/>
      <c r="BD2155" s="44"/>
      <c r="BE2155" s="44"/>
      <c r="BF2155" s="44"/>
      <c r="BG2155" s="44"/>
      <c r="BH2155" s="44"/>
      <c r="BI2155" s="44"/>
      <c r="BJ2155" s="44"/>
      <c r="BK2155" s="44"/>
      <c r="BL2155" s="44"/>
      <c r="BM2155" s="44"/>
      <c r="BN2155" s="44"/>
      <c r="BO2155" s="44"/>
      <c r="BP2155" s="44"/>
      <c r="BQ2155" s="44"/>
      <c r="BR2155" s="44"/>
      <c r="BS2155" s="44"/>
      <c r="BT2155" s="44"/>
      <c r="BU2155" s="44"/>
      <c r="BV2155" s="44"/>
      <c r="BW2155" s="44"/>
      <c r="BX2155" s="44"/>
      <c r="BY2155" s="44"/>
      <c r="BZ2155" s="44"/>
      <c r="CA2155" s="44"/>
      <c r="CB2155" s="44"/>
      <c r="CC2155" s="44"/>
      <c r="CD2155" s="44"/>
      <c r="CE2155" s="44"/>
      <c r="CF2155" s="44"/>
      <c r="CG2155" s="44"/>
      <c r="CH2155" s="44"/>
      <c r="CI2155" s="44"/>
      <c r="CJ2155" s="44"/>
      <c r="CK2155" s="44"/>
      <c r="CL2155" s="44"/>
      <c r="CM2155" s="44"/>
      <c r="CN2155" s="44"/>
      <c r="CO2155" s="44"/>
      <c r="CP2155" s="44"/>
      <c r="CQ2155" s="44"/>
      <c r="CR2155" s="44"/>
      <c r="CS2155" s="44"/>
      <c r="CT2155" s="44"/>
      <c r="CU2155" s="44"/>
      <c r="CV2155" s="44"/>
      <c r="CW2155" s="44"/>
      <c r="CX2155" s="44"/>
      <c r="CY2155" s="44"/>
      <c r="CZ2155" s="44"/>
      <c r="DA2155" s="44"/>
      <c r="DB2155" s="44"/>
      <c r="DC2155" s="44"/>
      <c r="DD2155" s="44"/>
      <c r="DE2155" s="44"/>
      <c r="DF2155" s="44"/>
      <c r="DG2155" s="44"/>
      <c r="DH2155" s="44"/>
      <c r="DI2155" s="44"/>
      <c r="DJ2155" s="44"/>
      <c r="DK2155" s="44"/>
      <c r="DL2155" s="44"/>
      <c r="DM2155" s="44"/>
      <c r="DN2155" s="44"/>
      <c r="DO2155" s="44"/>
      <c r="DP2155" s="44"/>
      <c r="DQ2155" s="44"/>
      <c r="DR2155" s="44"/>
      <c r="DS2155" s="44"/>
      <c r="DT2155" s="44"/>
      <c r="DU2155" s="44"/>
      <c r="DV2155" s="44"/>
      <c r="DW2155" s="44"/>
      <c r="DX2155" s="44"/>
      <c r="DY2155" s="44"/>
      <c r="DZ2155" s="44"/>
      <c r="EA2155" s="44"/>
      <c r="EB2155" s="44"/>
      <c r="EC2155" s="44"/>
      <c r="ED2155" s="44"/>
      <c r="EE2155" s="44"/>
      <c r="EF2155" s="44"/>
      <c r="EG2155" s="44"/>
      <c r="EH2155" s="44"/>
      <c r="EI2155" s="44"/>
      <c r="EJ2155" s="44"/>
      <c r="EK2155" s="44"/>
      <c r="EL2155" s="44"/>
      <c r="EM2155" s="44"/>
      <c r="EN2155" s="44"/>
      <c r="EO2155" s="44"/>
      <c r="EP2155" s="44"/>
      <c r="EQ2155" s="44"/>
      <c r="ER2155" s="44"/>
      <c r="ES2155" s="44"/>
      <c r="ET2155" s="44"/>
      <c r="EU2155" s="44"/>
      <c r="EV2155" s="44"/>
      <c r="EW2155" s="44"/>
      <c r="EX2155" s="44"/>
      <c r="EY2155" s="44"/>
      <c r="EZ2155" s="44"/>
      <c r="FA2155" s="44"/>
      <c r="FB2155" s="44"/>
      <c r="FC2155" s="44"/>
      <c r="FD2155" s="44"/>
      <c r="FE2155" s="44"/>
      <c r="FF2155" s="44"/>
      <c r="FG2155" s="44"/>
      <c r="FH2155" s="44"/>
      <c r="FI2155" s="44"/>
      <c r="FJ2155" s="44"/>
      <c r="FK2155" s="44"/>
      <c r="FL2155" s="44"/>
      <c r="FM2155" s="44"/>
      <c r="FN2155" s="44"/>
      <c r="FO2155" s="44"/>
      <c r="FP2155" s="44"/>
      <c r="FQ2155" s="44"/>
      <c r="FR2155" s="44"/>
      <c r="FS2155" s="44"/>
      <c r="FT2155" s="44"/>
      <c r="FU2155" s="44"/>
      <c r="FV2155" s="44"/>
      <c r="FW2155" s="44"/>
      <c r="FX2155" s="44"/>
      <c r="FY2155" s="44"/>
      <c r="FZ2155" s="44"/>
      <c r="GA2155" s="44"/>
      <c r="GB2155" s="44"/>
      <c r="GC2155" s="44"/>
      <c r="GD2155" s="44"/>
      <c r="GE2155" s="44"/>
      <c r="GF2155" s="44"/>
      <c r="GG2155" s="44"/>
      <c r="GH2155" s="44"/>
      <c r="GI2155" s="44"/>
      <c r="GJ2155" s="44"/>
      <c r="GK2155" s="44"/>
      <c r="GL2155" s="44"/>
      <c r="GM2155" s="44"/>
      <c r="GN2155" s="44"/>
      <c r="GO2155" s="44"/>
      <c r="GP2155" s="44"/>
      <c r="GQ2155" s="44"/>
      <c r="GR2155" s="44"/>
      <c r="GS2155" s="44"/>
      <c r="GT2155" s="44"/>
      <c r="GU2155" s="44"/>
      <c r="GV2155" s="44"/>
      <c r="GW2155" s="44"/>
      <c r="GX2155" s="44"/>
      <c r="GY2155" s="44"/>
      <c r="GZ2155" s="44"/>
      <c r="HA2155" s="44"/>
      <c r="HB2155" s="44"/>
      <c r="HC2155" s="44"/>
      <c r="HD2155" s="44"/>
      <c r="HE2155" s="44"/>
      <c r="HF2155" s="44"/>
      <c r="HG2155" s="44"/>
      <c r="HH2155" s="44"/>
      <c r="HI2155" s="44"/>
      <c r="HJ2155" s="44"/>
      <c r="HK2155" s="44"/>
      <c r="HL2155" s="44"/>
      <c r="HM2155" s="44"/>
      <c r="HN2155" s="44"/>
      <c r="HO2155" s="44"/>
      <c r="HP2155" s="44"/>
      <c r="HQ2155" s="44"/>
      <c r="HR2155" s="44"/>
      <c r="HS2155" s="44"/>
      <c r="HT2155" s="44"/>
      <c r="HU2155" s="44"/>
      <c r="HV2155" s="44"/>
      <c r="HW2155" s="44"/>
      <c r="HX2155" s="44"/>
      <c r="HY2155" s="44"/>
      <c r="HZ2155" s="44"/>
      <c r="IA2155" s="44"/>
    </row>
    <row r="2156" s="7" customFormat="1" customHeight="1" spans="1:235">
      <c r="A2156" s="14">
        <v>2152</v>
      </c>
      <c r="B2156" s="38">
        <v>1606455</v>
      </c>
      <c r="C2156" s="38" t="s">
        <v>3865</v>
      </c>
      <c r="D2156" s="38" t="s">
        <v>55</v>
      </c>
      <c r="E2156" s="39" t="s">
        <v>3450</v>
      </c>
      <c r="F2156" s="38" t="s">
        <v>3866</v>
      </c>
      <c r="G2156" s="40">
        <v>139.48</v>
      </c>
      <c r="H2156" s="40">
        <v>743149</v>
      </c>
      <c r="I2156" s="38">
        <v>748424</v>
      </c>
      <c r="J2156" s="40">
        <v>10691.77</v>
      </c>
      <c r="K2156" s="43" t="s">
        <v>58</v>
      </c>
      <c r="L2156" s="38">
        <v>300</v>
      </c>
      <c r="M2156" s="35">
        <f t="shared" si="33"/>
        <v>41844</v>
      </c>
      <c r="N2156" s="27" t="s">
        <v>20</v>
      </c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44"/>
      <c r="AA2156" s="44"/>
      <c r="AB2156" s="44"/>
      <c r="AC2156" s="44"/>
      <c r="AD2156" s="44"/>
      <c r="AE2156" s="44"/>
      <c r="AF2156" s="44"/>
      <c r="AG2156" s="44"/>
      <c r="AH2156" s="44"/>
      <c r="AI2156" s="44"/>
      <c r="AJ2156" s="44"/>
      <c r="AK2156" s="44"/>
      <c r="AL2156" s="44"/>
      <c r="AM2156" s="44"/>
      <c r="AN2156" s="44"/>
      <c r="AO2156" s="44"/>
      <c r="AP2156" s="44"/>
      <c r="AQ2156" s="44"/>
      <c r="AR2156" s="44"/>
      <c r="AS2156" s="44"/>
      <c r="AT2156" s="44"/>
      <c r="AU2156" s="44"/>
      <c r="AV2156" s="44"/>
      <c r="AW2156" s="44"/>
      <c r="AX2156" s="44"/>
      <c r="AY2156" s="44"/>
      <c r="AZ2156" s="44"/>
      <c r="BA2156" s="44"/>
      <c r="BB2156" s="44"/>
      <c r="BC2156" s="44"/>
      <c r="BD2156" s="44"/>
      <c r="BE2156" s="44"/>
      <c r="BF2156" s="44"/>
      <c r="BG2156" s="44"/>
      <c r="BH2156" s="44"/>
      <c r="BI2156" s="44"/>
      <c r="BJ2156" s="44"/>
      <c r="BK2156" s="44"/>
      <c r="BL2156" s="44"/>
      <c r="BM2156" s="44"/>
      <c r="BN2156" s="44"/>
      <c r="BO2156" s="44"/>
      <c r="BP2156" s="44"/>
      <c r="BQ2156" s="44"/>
      <c r="BR2156" s="44"/>
      <c r="BS2156" s="44"/>
      <c r="BT2156" s="44"/>
      <c r="BU2156" s="44"/>
      <c r="BV2156" s="44"/>
      <c r="BW2156" s="44"/>
      <c r="BX2156" s="44"/>
      <c r="BY2156" s="44"/>
      <c r="BZ2156" s="44"/>
      <c r="CA2156" s="44"/>
      <c r="CB2156" s="44"/>
      <c r="CC2156" s="44"/>
      <c r="CD2156" s="44"/>
      <c r="CE2156" s="44"/>
      <c r="CF2156" s="44"/>
      <c r="CG2156" s="44"/>
      <c r="CH2156" s="44"/>
      <c r="CI2156" s="44"/>
      <c r="CJ2156" s="44"/>
      <c r="CK2156" s="44"/>
      <c r="CL2156" s="44"/>
      <c r="CM2156" s="44"/>
      <c r="CN2156" s="44"/>
      <c r="CO2156" s="44"/>
      <c r="CP2156" s="44"/>
      <c r="CQ2156" s="44"/>
      <c r="CR2156" s="44"/>
      <c r="CS2156" s="44"/>
      <c r="CT2156" s="44"/>
      <c r="CU2156" s="44"/>
      <c r="CV2156" s="44"/>
      <c r="CW2156" s="44"/>
      <c r="CX2156" s="44"/>
      <c r="CY2156" s="44"/>
      <c r="CZ2156" s="44"/>
      <c r="DA2156" s="44"/>
      <c r="DB2156" s="44"/>
      <c r="DC2156" s="44"/>
      <c r="DD2156" s="44"/>
      <c r="DE2156" s="44"/>
      <c r="DF2156" s="44"/>
      <c r="DG2156" s="44"/>
      <c r="DH2156" s="44"/>
      <c r="DI2156" s="44"/>
      <c r="DJ2156" s="44"/>
      <c r="DK2156" s="44"/>
      <c r="DL2156" s="44"/>
      <c r="DM2156" s="44"/>
      <c r="DN2156" s="44"/>
      <c r="DO2156" s="44"/>
      <c r="DP2156" s="44"/>
      <c r="DQ2156" s="44"/>
      <c r="DR2156" s="44"/>
      <c r="DS2156" s="44"/>
      <c r="DT2156" s="44"/>
      <c r="DU2156" s="44"/>
      <c r="DV2156" s="44"/>
      <c r="DW2156" s="44"/>
      <c r="DX2156" s="44"/>
      <c r="DY2156" s="44"/>
      <c r="DZ2156" s="44"/>
      <c r="EA2156" s="44"/>
      <c r="EB2156" s="44"/>
      <c r="EC2156" s="44"/>
      <c r="ED2156" s="44"/>
      <c r="EE2156" s="44"/>
      <c r="EF2156" s="44"/>
      <c r="EG2156" s="44"/>
      <c r="EH2156" s="44"/>
      <c r="EI2156" s="44"/>
      <c r="EJ2156" s="44"/>
      <c r="EK2156" s="44"/>
      <c r="EL2156" s="44"/>
      <c r="EM2156" s="44"/>
      <c r="EN2156" s="44"/>
      <c r="EO2156" s="44"/>
      <c r="EP2156" s="44"/>
      <c r="EQ2156" s="44"/>
      <c r="ER2156" s="44"/>
      <c r="ES2156" s="44"/>
      <c r="ET2156" s="44"/>
      <c r="EU2156" s="44"/>
      <c r="EV2156" s="44"/>
      <c r="EW2156" s="44"/>
      <c r="EX2156" s="44"/>
      <c r="EY2156" s="44"/>
      <c r="EZ2156" s="44"/>
      <c r="FA2156" s="44"/>
      <c r="FB2156" s="44"/>
      <c r="FC2156" s="44"/>
      <c r="FD2156" s="44"/>
      <c r="FE2156" s="44"/>
      <c r="FF2156" s="44"/>
      <c r="FG2156" s="44"/>
      <c r="FH2156" s="44"/>
      <c r="FI2156" s="44"/>
      <c r="FJ2156" s="44"/>
      <c r="FK2156" s="44"/>
      <c r="FL2156" s="44"/>
      <c r="FM2156" s="44"/>
      <c r="FN2156" s="44"/>
      <c r="FO2156" s="44"/>
      <c r="FP2156" s="44"/>
      <c r="FQ2156" s="44"/>
      <c r="FR2156" s="44"/>
      <c r="FS2156" s="44"/>
      <c r="FT2156" s="44"/>
      <c r="FU2156" s="44"/>
      <c r="FV2156" s="44"/>
      <c r="FW2156" s="44"/>
      <c r="FX2156" s="44"/>
      <c r="FY2156" s="44"/>
      <c r="FZ2156" s="44"/>
      <c r="GA2156" s="44"/>
      <c r="GB2156" s="44"/>
      <c r="GC2156" s="44"/>
      <c r="GD2156" s="44"/>
      <c r="GE2156" s="44"/>
      <c r="GF2156" s="44"/>
      <c r="GG2156" s="44"/>
      <c r="GH2156" s="44"/>
      <c r="GI2156" s="44"/>
      <c r="GJ2156" s="44"/>
      <c r="GK2156" s="44"/>
      <c r="GL2156" s="44"/>
      <c r="GM2156" s="44"/>
      <c r="GN2156" s="44"/>
      <c r="GO2156" s="44"/>
      <c r="GP2156" s="44"/>
      <c r="GQ2156" s="44"/>
      <c r="GR2156" s="44"/>
      <c r="GS2156" s="44"/>
      <c r="GT2156" s="44"/>
      <c r="GU2156" s="44"/>
      <c r="GV2156" s="44"/>
      <c r="GW2156" s="44"/>
      <c r="GX2156" s="44"/>
      <c r="GY2156" s="44"/>
      <c r="GZ2156" s="44"/>
      <c r="HA2156" s="44"/>
      <c r="HB2156" s="44"/>
      <c r="HC2156" s="44"/>
      <c r="HD2156" s="44"/>
      <c r="HE2156" s="44"/>
      <c r="HF2156" s="44"/>
      <c r="HG2156" s="44"/>
      <c r="HH2156" s="44"/>
      <c r="HI2156" s="44"/>
      <c r="HJ2156" s="44"/>
      <c r="HK2156" s="44"/>
      <c r="HL2156" s="44"/>
      <c r="HM2156" s="44"/>
      <c r="HN2156" s="44"/>
      <c r="HO2156" s="44"/>
      <c r="HP2156" s="44"/>
      <c r="HQ2156" s="44"/>
      <c r="HR2156" s="44"/>
      <c r="HS2156" s="44"/>
      <c r="HT2156" s="44"/>
      <c r="HU2156" s="44"/>
      <c r="HV2156" s="44"/>
      <c r="HW2156" s="44"/>
      <c r="HX2156" s="44"/>
      <c r="HY2156" s="44"/>
      <c r="HZ2156" s="44"/>
      <c r="IA2156" s="44"/>
    </row>
    <row r="2157" s="7" customFormat="1" customHeight="1" spans="1:235">
      <c r="A2157" s="14">
        <v>2153</v>
      </c>
      <c r="B2157" s="38">
        <v>1604018</v>
      </c>
      <c r="C2157" s="38" t="s">
        <v>3867</v>
      </c>
      <c r="D2157" s="38" t="s">
        <v>2098</v>
      </c>
      <c r="E2157" s="39" t="s">
        <v>985</v>
      </c>
      <c r="F2157" s="38" t="s">
        <v>1444</v>
      </c>
      <c r="G2157" s="40">
        <v>95.81</v>
      </c>
      <c r="H2157" s="40">
        <v>524081</v>
      </c>
      <c r="I2157" s="38">
        <v>524737</v>
      </c>
      <c r="J2157" s="40">
        <v>9994.99</v>
      </c>
      <c r="K2157" s="43"/>
      <c r="L2157" s="38">
        <v>150</v>
      </c>
      <c r="M2157" s="35">
        <f t="shared" si="33"/>
        <v>14371.5</v>
      </c>
      <c r="N2157" s="27" t="s">
        <v>20</v>
      </c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44"/>
      <c r="AA2157" s="44"/>
      <c r="AB2157" s="44"/>
      <c r="AC2157" s="44"/>
      <c r="AD2157" s="44"/>
      <c r="AE2157" s="44"/>
      <c r="AF2157" s="44"/>
      <c r="AG2157" s="44"/>
      <c r="AH2157" s="44"/>
      <c r="AI2157" s="44"/>
      <c r="AJ2157" s="44"/>
      <c r="AK2157" s="44"/>
      <c r="AL2157" s="44"/>
      <c r="AM2157" s="44"/>
      <c r="AN2157" s="44"/>
      <c r="AO2157" s="44"/>
      <c r="AP2157" s="44"/>
      <c r="AQ2157" s="44"/>
      <c r="AR2157" s="44"/>
      <c r="AS2157" s="44"/>
      <c r="AT2157" s="44"/>
      <c r="AU2157" s="44"/>
      <c r="AV2157" s="44"/>
      <c r="AW2157" s="44"/>
      <c r="AX2157" s="44"/>
      <c r="AY2157" s="44"/>
      <c r="AZ2157" s="44"/>
      <c r="BA2157" s="44"/>
      <c r="BB2157" s="44"/>
      <c r="BC2157" s="44"/>
      <c r="BD2157" s="44"/>
      <c r="BE2157" s="44"/>
      <c r="BF2157" s="44"/>
      <c r="BG2157" s="44"/>
      <c r="BH2157" s="44"/>
      <c r="BI2157" s="44"/>
      <c r="BJ2157" s="44"/>
      <c r="BK2157" s="44"/>
      <c r="BL2157" s="44"/>
      <c r="BM2157" s="44"/>
      <c r="BN2157" s="44"/>
      <c r="BO2157" s="44"/>
      <c r="BP2157" s="44"/>
      <c r="BQ2157" s="44"/>
      <c r="BR2157" s="44"/>
      <c r="BS2157" s="44"/>
      <c r="BT2157" s="44"/>
      <c r="BU2157" s="44"/>
      <c r="BV2157" s="44"/>
      <c r="BW2157" s="44"/>
      <c r="BX2157" s="44"/>
      <c r="BY2157" s="44"/>
      <c r="BZ2157" s="44"/>
      <c r="CA2157" s="44"/>
      <c r="CB2157" s="44"/>
      <c r="CC2157" s="44"/>
      <c r="CD2157" s="44"/>
      <c r="CE2157" s="44"/>
      <c r="CF2157" s="44"/>
      <c r="CG2157" s="44"/>
      <c r="CH2157" s="44"/>
      <c r="CI2157" s="44"/>
      <c r="CJ2157" s="44"/>
      <c r="CK2157" s="44"/>
      <c r="CL2157" s="44"/>
      <c r="CM2157" s="44"/>
      <c r="CN2157" s="44"/>
      <c r="CO2157" s="44"/>
      <c r="CP2157" s="44"/>
      <c r="CQ2157" s="44"/>
      <c r="CR2157" s="44"/>
      <c r="CS2157" s="44"/>
      <c r="CT2157" s="44"/>
      <c r="CU2157" s="44"/>
      <c r="CV2157" s="44"/>
      <c r="CW2157" s="44"/>
      <c r="CX2157" s="44"/>
      <c r="CY2157" s="44"/>
      <c r="CZ2157" s="44"/>
      <c r="DA2157" s="44"/>
      <c r="DB2157" s="44"/>
      <c r="DC2157" s="44"/>
      <c r="DD2157" s="44"/>
      <c r="DE2157" s="44"/>
      <c r="DF2157" s="44"/>
      <c r="DG2157" s="44"/>
      <c r="DH2157" s="44"/>
      <c r="DI2157" s="44"/>
      <c r="DJ2157" s="44"/>
      <c r="DK2157" s="44"/>
      <c r="DL2157" s="44"/>
      <c r="DM2157" s="44"/>
      <c r="DN2157" s="44"/>
      <c r="DO2157" s="44"/>
      <c r="DP2157" s="44"/>
      <c r="DQ2157" s="44"/>
      <c r="DR2157" s="44"/>
      <c r="DS2157" s="44"/>
      <c r="DT2157" s="44"/>
      <c r="DU2157" s="44"/>
      <c r="DV2157" s="44"/>
      <c r="DW2157" s="44"/>
      <c r="DX2157" s="44"/>
      <c r="DY2157" s="44"/>
      <c r="DZ2157" s="44"/>
      <c r="EA2157" s="44"/>
      <c r="EB2157" s="44"/>
      <c r="EC2157" s="44"/>
      <c r="ED2157" s="44"/>
      <c r="EE2157" s="44"/>
      <c r="EF2157" s="44"/>
      <c r="EG2157" s="44"/>
      <c r="EH2157" s="44"/>
      <c r="EI2157" s="44"/>
      <c r="EJ2157" s="44"/>
      <c r="EK2157" s="44"/>
      <c r="EL2157" s="44"/>
      <c r="EM2157" s="44"/>
      <c r="EN2157" s="44"/>
      <c r="EO2157" s="44"/>
      <c r="EP2157" s="44"/>
      <c r="EQ2157" s="44"/>
      <c r="ER2157" s="44"/>
      <c r="ES2157" s="44"/>
      <c r="ET2157" s="44"/>
      <c r="EU2157" s="44"/>
      <c r="EV2157" s="44"/>
      <c r="EW2157" s="44"/>
      <c r="EX2157" s="44"/>
      <c r="EY2157" s="44"/>
      <c r="EZ2157" s="44"/>
      <c r="FA2157" s="44"/>
      <c r="FB2157" s="44"/>
      <c r="FC2157" s="44"/>
      <c r="FD2157" s="44"/>
      <c r="FE2157" s="44"/>
      <c r="FF2157" s="44"/>
      <c r="FG2157" s="44"/>
      <c r="FH2157" s="44"/>
      <c r="FI2157" s="44"/>
      <c r="FJ2157" s="44"/>
      <c r="FK2157" s="44"/>
      <c r="FL2157" s="44"/>
      <c r="FM2157" s="44"/>
      <c r="FN2157" s="44"/>
      <c r="FO2157" s="44"/>
      <c r="FP2157" s="44"/>
      <c r="FQ2157" s="44"/>
      <c r="FR2157" s="44"/>
      <c r="FS2157" s="44"/>
      <c r="FT2157" s="44"/>
      <c r="FU2157" s="44"/>
      <c r="FV2157" s="44"/>
      <c r="FW2157" s="44"/>
      <c r="FX2157" s="44"/>
      <c r="FY2157" s="44"/>
      <c r="FZ2157" s="44"/>
      <c r="GA2157" s="44"/>
      <c r="GB2157" s="44"/>
      <c r="GC2157" s="44"/>
      <c r="GD2157" s="44"/>
      <c r="GE2157" s="44"/>
      <c r="GF2157" s="44"/>
      <c r="GG2157" s="44"/>
      <c r="GH2157" s="44"/>
      <c r="GI2157" s="44"/>
      <c r="GJ2157" s="44"/>
      <c r="GK2157" s="44"/>
      <c r="GL2157" s="44"/>
      <c r="GM2157" s="44"/>
      <c r="GN2157" s="44"/>
      <c r="GO2157" s="44"/>
      <c r="GP2157" s="44"/>
      <c r="GQ2157" s="44"/>
      <c r="GR2157" s="44"/>
      <c r="GS2157" s="44"/>
      <c r="GT2157" s="44"/>
      <c r="GU2157" s="44"/>
      <c r="GV2157" s="44"/>
      <c r="GW2157" s="44"/>
      <c r="GX2157" s="44"/>
      <c r="GY2157" s="44"/>
      <c r="GZ2157" s="44"/>
      <c r="HA2157" s="44"/>
      <c r="HB2157" s="44"/>
      <c r="HC2157" s="44"/>
      <c r="HD2157" s="44"/>
      <c r="HE2157" s="44"/>
      <c r="HF2157" s="44"/>
      <c r="HG2157" s="44"/>
      <c r="HH2157" s="44"/>
      <c r="HI2157" s="44"/>
      <c r="HJ2157" s="44"/>
      <c r="HK2157" s="44"/>
      <c r="HL2157" s="44"/>
      <c r="HM2157" s="44"/>
      <c r="HN2157" s="44"/>
      <c r="HO2157" s="44"/>
      <c r="HP2157" s="44"/>
      <c r="HQ2157" s="44"/>
      <c r="HR2157" s="44"/>
      <c r="HS2157" s="44"/>
      <c r="HT2157" s="44"/>
      <c r="HU2157" s="44"/>
      <c r="HV2157" s="44"/>
      <c r="HW2157" s="44"/>
      <c r="HX2157" s="44"/>
      <c r="HY2157" s="44"/>
      <c r="HZ2157" s="44"/>
      <c r="IA2157" s="44"/>
    </row>
    <row r="2158" s="7" customFormat="1" customHeight="1" spans="1:235">
      <c r="A2158" s="14">
        <v>2154</v>
      </c>
      <c r="B2158" s="38">
        <v>1614186</v>
      </c>
      <c r="C2158" s="38" t="s">
        <v>3868</v>
      </c>
      <c r="D2158" s="38" t="s">
        <v>22</v>
      </c>
      <c r="E2158" s="39" t="s">
        <v>734</v>
      </c>
      <c r="F2158" s="38" t="s">
        <v>3561</v>
      </c>
      <c r="G2158" s="40">
        <v>104.46</v>
      </c>
      <c r="H2158" s="40">
        <v>375337</v>
      </c>
      <c r="I2158" s="38">
        <v>382667</v>
      </c>
      <c r="J2158" s="40">
        <v>5685.02</v>
      </c>
      <c r="K2158" s="43"/>
      <c r="L2158" s="38">
        <v>150</v>
      </c>
      <c r="M2158" s="35">
        <f t="shared" si="33"/>
        <v>15669</v>
      </c>
      <c r="N2158" s="27" t="s">
        <v>20</v>
      </c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44"/>
      <c r="AA2158" s="44"/>
      <c r="AB2158" s="44"/>
      <c r="AC2158" s="44"/>
      <c r="AD2158" s="44"/>
      <c r="AE2158" s="44"/>
      <c r="AF2158" s="44"/>
      <c r="AG2158" s="44"/>
      <c r="AH2158" s="44"/>
      <c r="AI2158" s="44"/>
      <c r="AJ2158" s="44"/>
      <c r="AK2158" s="44"/>
      <c r="AL2158" s="44"/>
      <c r="AM2158" s="44"/>
      <c r="AN2158" s="44"/>
      <c r="AO2158" s="44"/>
      <c r="AP2158" s="44"/>
      <c r="AQ2158" s="44"/>
      <c r="AR2158" s="44"/>
      <c r="AS2158" s="44"/>
      <c r="AT2158" s="44"/>
      <c r="AU2158" s="44"/>
      <c r="AV2158" s="44"/>
      <c r="AW2158" s="44"/>
      <c r="AX2158" s="44"/>
      <c r="AY2158" s="44"/>
      <c r="AZ2158" s="44"/>
      <c r="BA2158" s="44"/>
      <c r="BB2158" s="44"/>
      <c r="BC2158" s="44"/>
      <c r="BD2158" s="44"/>
      <c r="BE2158" s="44"/>
      <c r="BF2158" s="44"/>
      <c r="BG2158" s="44"/>
      <c r="BH2158" s="44"/>
      <c r="BI2158" s="44"/>
      <c r="BJ2158" s="44"/>
      <c r="BK2158" s="44"/>
      <c r="BL2158" s="44"/>
      <c r="BM2158" s="44"/>
      <c r="BN2158" s="44"/>
      <c r="BO2158" s="44"/>
      <c r="BP2158" s="44"/>
      <c r="BQ2158" s="44"/>
      <c r="BR2158" s="44"/>
      <c r="BS2158" s="44"/>
      <c r="BT2158" s="44"/>
      <c r="BU2158" s="44"/>
      <c r="BV2158" s="44"/>
      <c r="BW2158" s="44"/>
      <c r="BX2158" s="44"/>
      <c r="BY2158" s="44"/>
      <c r="BZ2158" s="44"/>
      <c r="CA2158" s="44"/>
      <c r="CB2158" s="44"/>
      <c r="CC2158" s="44"/>
      <c r="CD2158" s="44"/>
      <c r="CE2158" s="44"/>
      <c r="CF2158" s="44"/>
      <c r="CG2158" s="44"/>
      <c r="CH2158" s="44"/>
      <c r="CI2158" s="44"/>
      <c r="CJ2158" s="44"/>
      <c r="CK2158" s="44"/>
      <c r="CL2158" s="44"/>
      <c r="CM2158" s="44"/>
      <c r="CN2158" s="44"/>
      <c r="CO2158" s="44"/>
      <c r="CP2158" s="44"/>
      <c r="CQ2158" s="44"/>
      <c r="CR2158" s="44"/>
      <c r="CS2158" s="44"/>
      <c r="CT2158" s="44"/>
      <c r="CU2158" s="44"/>
      <c r="CV2158" s="44"/>
      <c r="CW2158" s="44"/>
      <c r="CX2158" s="44"/>
      <c r="CY2158" s="44"/>
      <c r="CZ2158" s="44"/>
      <c r="DA2158" s="44"/>
      <c r="DB2158" s="44"/>
      <c r="DC2158" s="44"/>
      <c r="DD2158" s="44"/>
      <c r="DE2158" s="44"/>
      <c r="DF2158" s="44"/>
      <c r="DG2158" s="44"/>
      <c r="DH2158" s="44"/>
      <c r="DI2158" s="44"/>
      <c r="DJ2158" s="44"/>
      <c r="DK2158" s="44"/>
      <c r="DL2158" s="44"/>
      <c r="DM2158" s="44"/>
      <c r="DN2158" s="44"/>
      <c r="DO2158" s="44"/>
      <c r="DP2158" s="44"/>
      <c r="DQ2158" s="44"/>
      <c r="DR2158" s="44"/>
      <c r="DS2158" s="44"/>
      <c r="DT2158" s="44"/>
      <c r="DU2158" s="44"/>
      <c r="DV2158" s="44"/>
      <c r="DW2158" s="44"/>
      <c r="DX2158" s="44"/>
      <c r="DY2158" s="44"/>
      <c r="DZ2158" s="44"/>
      <c r="EA2158" s="44"/>
      <c r="EB2158" s="44"/>
      <c r="EC2158" s="44"/>
      <c r="ED2158" s="44"/>
      <c r="EE2158" s="44"/>
      <c r="EF2158" s="44"/>
      <c r="EG2158" s="44"/>
      <c r="EH2158" s="44"/>
      <c r="EI2158" s="44"/>
      <c r="EJ2158" s="44"/>
      <c r="EK2158" s="44"/>
      <c r="EL2158" s="44"/>
      <c r="EM2158" s="44"/>
      <c r="EN2158" s="44"/>
      <c r="EO2158" s="44"/>
      <c r="EP2158" s="44"/>
      <c r="EQ2158" s="44"/>
      <c r="ER2158" s="44"/>
      <c r="ES2158" s="44"/>
      <c r="ET2158" s="44"/>
      <c r="EU2158" s="44"/>
      <c r="EV2158" s="44"/>
      <c r="EW2158" s="44"/>
      <c r="EX2158" s="44"/>
      <c r="EY2158" s="44"/>
      <c r="EZ2158" s="44"/>
      <c r="FA2158" s="44"/>
      <c r="FB2158" s="44"/>
      <c r="FC2158" s="44"/>
      <c r="FD2158" s="44"/>
      <c r="FE2158" s="44"/>
      <c r="FF2158" s="44"/>
      <c r="FG2158" s="44"/>
      <c r="FH2158" s="44"/>
      <c r="FI2158" s="44"/>
      <c r="FJ2158" s="44"/>
      <c r="FK2158" s="44"/>
      <c r="FL2158" s="44"/>
      <c r="FM2158" s="44"/>
      <c r="FN2158" s="44"/>
      <c r="FO2158" s="44"/>
      <c r="FP2158" s="44"/>
      <c r="FQ2158" s="44"/>
      <c r="FR2158" s="44"/>
      <c r="FS2158" s="44"/>
      <c r="FT2158" s="44"/>
      <c r="FU2158" s="44"/>
      <c r="FV2158" s="44"/>
      <c r="FW2158" s="44"/>
      <c r="FX2158" s="44"/>
      <c r="FY2158" s="44"/>
      <c r="FZ2158" s="44"/>
      <c r="GA2158" s="44"/>
      <c r="GB2158" s="44"/>
      <c r="GC2158" s="44"/>
      <c r="GD2158" s="44"/>
      <c r="GE2158" s="44"/>
      <c r="GF2158" s="44"/>
      <c r="GG2158" s="44"/>
      <c r="GH2158" s="44"/>
      <c r="GI2158" s="44"/>
      <c r="GJ2158" s="44"/>
      <c r="GK2158" s="44"/>
      <c r="GL2158" s="44"/>
      <c r="GM2158" s="44"/>
      <c r="GN2158" s="44"/>
      <c r="GO2158" s="44"/>
      <c r="GP2158" s="44"/>
      <c r="GQ2158" s="44"/>
      <c r="GR2158" s="44"/>
      <c r="GS2158" s="44"/>
      <c r="GT2158" s="44"/>
      <c r="GU2158" s="44"/>
      <c r="GV2158" s="44"/>
      <c r="GW2158" s="44"/>
      <c r="GX2158" s="44"/>
      <c r="GY2158" s="44"/>
      <c r="GZ2158" s="44"/>
      <c r="HA2158" s="44"/>
      <c r="HB2158" s="44"/>
      <c r="HC2158" s="44"/>
      <c r="HD2158" s="44"/>
      <c r="HE2158" s="44"/>
      <c r="HF2158" s="44"/>
      <c r="HG2158" s="44"/>
      <c r="HH2158" s="44"/>
      <c r="HI2158" s="44"/>
      <c r="HJ2158" s="44"/>
      <c r="HK2158" s="44"/>
      <c r="HL2158" s="44"/>
      <c r="HM2158" s="44"/>
      <c r="HN2158" s="44"/>
      <c r="HO2158" s="44"/>
      <c r="HP2158" s="44"/>
      <c r="HQ2158" s="44"/>
      <c r="HR2158" s="44"/>
      <c r="HS2158" s="44"/>
      <c r="HT2158" s="44"/>
      <c r="HU2158" s="44"/>
      <c r="HV2158" s="44"/>
      <c r="HW2158" s="44"/>
      <c r="HX2158" s="44"/>
      <c r="HY2158" s="44"/>
      <c r="HZ2158" s="44"/>
      <c r="IA2158" s="44"/>
    </row>
    <row r="2159" s="7" customFormat="1" customHeight="1" spans="1:235">
      <c r="A2159" s="14">
        <v>2155</v>
      </c>
      <c r="B2159" s="38">
        <v>1612705</v>
      </c>
      <c r="C2159" s="38" t="s">
        <v>3869</v>
      </c>
      <c r="D2159" s="38" t="s">
        <v>22</v>
      </c>
      <c r="E2159" s="39" t="s">
        <v>3870</v>
      </c>
      <c r="F2159" s="38" t="s">
        <v>285</v>
      </c>
      <c r="G2159" s="40">
        <v>131.74</v>
      </c>
      <c r="H2159" s="40">
        <v>445999</v>
      </c>
      <c r="I2159" s="38">
        <v>445288</v>
      </c>
      <c r="J2159" s="40">
        <v>6679.32</v>
      </c>
      <c r="K2159" s="43"/>
      <c r="L2159" s="38">
        <v>150</v>
      </c>
      <c r="M2159" s="35">
        <f t="shared" si="33"/>
        <v>19761</v>
      </c>
      <c r="N2159" s="27" t="s">
        <v>20</v>
      </c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44"/>
      <c r="AA2159" s="44"/>
      <c r="AB2159" s="44"/>
      <c r="AC2159" s="44"/>
      <c r="AD2159" s="44"/>
      <c r="AE2159" s="44"/>
      <c r="AF2159" s="44"/>
      <c r="AG2159" s="44"/>
      <c r="AH2159" s="44"/>
      <c r="AI2159" s="44"/>
      <c r="AJ2159" s="44"/>
      <c r="AK2159" s="44"/>
      <c r="AL2159" s="44"/>
      <c r="AM2159" s="44"/>
      <c r="AN2159" s="44"/>
      <c r="AO2159" s="44"/>
      <c r="AP2159" s="44"/>
      <c r="AQ2159" s="44"/>
      <c r="AR2159" s="44"/>
      <c r="AS2159" s="44"/>
      <c r="AT2159" s="44"/>
      <c r="AU2159" s="44"/>
      <c r="AV2159" s="44"/>
      <c r="AW2159" s="44"/>
      <c r="AX2159" s="44"/>
      <c r="AY2159" s="44"/>
      <c r="AZ2159" s="44"/>
      <c r="BA2159" s="44"/>
      <c r="BB2159" s="44"/>
      <c r="BC2159" s="44"/>
      <c r="BD2159" s="44"/>
      <c r="BE2159" s="44"/>
      <c r="BF2159" s="44"/>
      <c r="BG2159" s="44"/>
      <c r="BH2159" s="44"/>
      <c r="BI2159" s="44"/>
      <c r="BJ2159" s="44"/>
      <c r="BK2159" s="44"/>
      <c r="BL2159" s="44"/>
      <c r="BM2159" s="44"/>
      <c r="BN2159" s="44"/>
      <c r="BO2159" s="44"/>
      <c r="BP2159" s="44"/>
      <c r="BQ2159" s="44"/>
      <c r="BR2159" s="44"/>
      <c r="BS2159" s="44"/>
      <c r="BT2159" s="44"/>
      <c r="BU2159" s="44"/>
      <c r="BV2159" s="44"/>
      <c r="BW2159" s="44"/>
      <c r="BX2159" s="44"/>
      <c r="BY2159" s="44"/>
      <c r="BZ2159" s="44"/>
      <c r="CA2159" s="44"/>
      <c r="CB2159" s="44"/>
      <c r="CC2159" s="44"/>
      <c r="CD2159" s="44"/>
      <c r="CE2159" s="44"/>
      <c r="CF2159" s="44"/>
      <c r="CG2159" s="44"/>
      <c r="CH2159" s="44"/>
      <c r="CI2159" s="44"/>
      <c r="CJ2159" s="44"/>
      <c r="CK2159" s="44"/>
      <c r="CL2159" s="44"/>
      <c r="CM2159" s="44"/>
      <c r="CN2159" s="44"/>
      <c r="CO2159" s="44"/>
      <c r="CP2159" s="44"/>
      <c r="CQ2159" s="44"/>
      <c r="CR2159" s="44"/>
      <c r="CS2159" s="44"/>
      <c r="CT2159" s="44"/>
      <c r="CU2159" s="44"/>
      <c r="CV2159" s="44"/>
      <c r="CW2159" s="44"/>
      <c r="CX2159" s="44"/>
      <c r="CY2159" s="44"/>
      <c r="CZ2159" s="44"/>
      <c r="DA2159" s="44"/>
      <c r="DB2159" s="44"/>
      <c r="DC2159" s="44"/>
      <c r="DD2159" s="44"/>
      <c r="DE2159" s="44"/>
      <c r="DF2159" s="44"/>
      <c r="DG2159" s="44"/>
      <c r="DH2159" s="44"/>
      <c r="DI2159" s="44"/>
      <c r="DJ2159" s="44"/>
      <c r="DK2159" s="44"/>
      <c r="DL2159" s="44"/>
      <c r="DM2159" s="44"/>
      <c r="DN2159" s="44"/>
      <c r="DO2159" s="44"/>
      <c r="DP2159" s="44"/>
      <c r="DQ2159" s="44"/>
      <c r="DR2159" s="44"/>
      <c r="DS2159" s="44"/>
      <c r="DT2159" s="44"/>
      <c r="DU2159" s="44"/>
      <c r="DV2159" s="44"/>
      <c r="DW2159" s="44"/>
      <c r="DX2159" s="44"/>
      <c r="DY2159" s="44"/>
      <c r="DZ2159" s="44"/>
      <c r="EA2159" s="44"/>
      <c r="EB2159" s="44"/>
      <c r="EC2159" s="44"/>
      <c r="ED2159" s="44"/>
      <c r="EE2159" s="44"/>
      <c r="EF2159" s="44"/>
      <c r="EG2159" s="44"/>
      <c r="EH2159" s="44"/>
      <c r="EI2159" s="44"/>
      <c r="EJ2159" s="44"/>
      <c r="EK2159" s="44"/>
      <c r="EL2159" s="44"/>
      <c r="EM2159" s="44"/>
      <c r="EN2159" s="44"/>
      <c r="EO2159" s="44"/>
      <c r="EP2159" s="44"/>
      <c r="EQ2159" s="44"/>
      <c r="ER2159" s="44"/>
      <c r="ES2159" s="44"/>
      <c r="ET2159" s="44"/>
      <c r="EU2159" s="44"/>
      <c r="EV2159" s="44"/>
      <c r="EW2159" s="44"/>
      <c r="EX2159" s="44"/>
      <c r="EY2159" s="44"/>
      <c r="EZ2159" s="44"/>
      <c r="FA2159" s="44"/>
      <c r="FB2159" s="44"/>
      <c r="FC2159" s="44"/>
      <c r="FD2159" s="44"/>
      <c r="FE2159" s="44"/>
      <c r="FF2159" s="44"/>
      <c r="FG2159" s="44"/>
      <c r="FH2159" s="44"/>
      <c r="FI2159" s="44"/>
      <c r="FJ2159" s="44"/>
      <c r="FK2159" s="44"/>
      <c r="FL2159" s="44"/>
      <c r="FM2159" s="44"/>
      <c r="FN2159" s="44"/>
      <c r="FO2159" s="44"/>
      <c r="FP2159" s="44"/>
      <c r="FQ2159" s="44"/>
      <c r="FR2159" s="44"/>
      <c r="FS2159" s="44"/>
      <c r="FT2159" s="44"/>
      <c r="FU2159" s="44"/>
      <c r="FV2159" s="44"/>
      <c r="FW2159" s="44"/>
      <c r="FX2159" s="44"/>
      <c r="FY2159" s="44"/>
      <c r="FZ2159" s="44"/>
      <c r="GA2159" s="44"/>
      <c r="GB2159" s="44"/>
      <c r="GC2159" s="44"/>
      <c r="GD2159" s="44"/>
      <c r="GE2159" s="44"/>
      <c r="GF2159" s="44"/>
      <c r="GG2159" s="44"/>
      <c r="GH2159" s="44"/>
      <c r="GI2159" s="44"/>
      <c r="GJ2159" s="44"/>
      <c r="GK2159" s="44"/>
      <c r="GL2159" s="44"/>
      <c r="GM2159" s="44"/>
      <c r="GN2159" s="44"/>
      <c r="GO2159" s="44"/>
      <c r="GP2159" s="44"/>
      <c r="GQ2159" s="44"/>
      <c r="GR2159" s="44"/>
      <c r="GS2159" s="44"/>
      <c r="GT2159" s="44"/>
      <c r="GU2159" s="44"/>
      <c r="GV2159" s="44"/>
      <c r="GW2159" s="44"/>
      <c r="GX2159" s="44"/>
      <c r="GY2159" s="44"/>
      <c r="GZ2159" s="44"/>
      <c r="HA2159" s="44"/>
      <c r="HB2159" s="44"/>
      <c r="HC2159" s="44"/>
      <c r="HD2159" s="44"/>
      <c r="HE2159" s="44"/>
      <c r="HF2159" s="44"/>
      <c r="HG2159" s="44"/>
      <c r="HH2159" s="44"/>
      <c r="HI2159" s="44"/>
      <c r="HJ2159" s="44"/>
      <c r="HK2159" s="44"/>
      <c r="HL2159" s="44"/>
      <c r="HM2159" s="44"/>
      <c r="HN2159" s="44"/>
      <c r="HO2159" s="44"/>
      <c r="HP2159" s="44"/>
      <c r="HQ2159" s="44"/>
      <c r="HR2159" s="44"/>
      <c r="HS2159" s="44"/>
      <c r="HT2159" s="44"/>
      <c r="HU2159" s="44"/>
      <c r="HV2159" s="44"/>
      <c r="HW2159" s="44"/>
      <c r="HX2159" s="44"/>
      <c r="HY2159" s="44"/>
      <c r="HZ2159" s="44"/>
      <c r="IA2159" s="44"/>
    </row>
    <row r="2160" s="7" customFormat="1" customHeight="1" spans="1:235">
      <c r="A2160" s="14">
        <v>2156</v>
      </c>
      <c r="B2160" s="38">
        <v>1612706</v>
      </c>
      <c r="C2160" s="38" t="s">
        <v>3871</v>
      </c>
      <c r="D2160" s="38" t="s">
        <v>22</v>
      </c>
      <c r="E2160" s="39" t="s">
        <v>300</v>
      </c>
      <c r="F2160" s="38" t="s">
        <v>166</v>
      </c>
      <c r="G2160" s="40">
        <v>131.74</v>
      </c>
      <c r="H2160" s="40">
        <v>448014</v>
      </c>
      <c r="I2160" s="38">
        <v>447299</v>
      </c>
      <c r="J2160" s="40">
        <v>6709.48</v>
      </c>
      <c r="K2160" s="43"/>
      <c r="L2160" s="38">
        <v>150</v>
      </c>
      <c r="M2160" s="35">
        <f t="shared" si="33"/>
        <v>19761</v>
      </c>
      <c r="N2160" s="27" t="s">
        <v>20</v>
      </c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44"/>
      <c r="AA2160" s="44"/>
      <c r="AB2160" s="44"/>
      <c r="AC2160" s="44"/>
      <c r="AD2160" s="44"/>
      <c r="AE2160" s="44"/>
      <c r="AF2160" s="44"/>
      <c r="AG2160" s="44"/>
      <c r="AH2160" s="44"/>
      <c r="AI2160" s="44"/>
      <c r="AJ2160" s="44"/>
      <c r="AK2160" s="44"/>
      <c r="AL2160" s="44"/>
      <c r="AM2160" s="44"/>
      <c r="AN2160" s="44"/>
      <c r="AO2160" s="44"/>
      <c r="AP2160" s="44"/>
      <c r="AQ2160" s="44"/>
      <c r="AR2160" s="44"/>
      <c r="AS2160" s="44"/>
      <c r="AT2160" s="44"/>
      <c r="AU2160" s="44"/>
      <c r="AV2160" s="44"/>
      <c r="AW2160" s="44"/>
      <c r="AX2160" s="44"/>
      <c r="AY2160" s="44"/>
      <c r="AZ2160" s="44"/>
      <c r="BA2160" s="44"/>
      <c r="BB2160" s="44"/>
      <c r="BC2160" s="44"/>
      <c r="BD2160" s="44"/>
      <c r="BE2160" s="44"/>
      <c r="BF2160" s="44"/>
      <c r="BG2160" s="44"/>
      <c r="BH2160" s="44"/>
      <c r="BI2160" s="44"/>
      <c r="BJ2160" s="44"/>
      <c r="BK2160" s="44"/>
      <c r="BL2160" s="44"/>
      <c r="BM2160" s="44"/>
      <c r="BN2160" s="44"/>
      <c r="BO2160" s="44"/>
      <c r="BP2160" s="44"/>
      <c r="BQ2160" s="44"/>
      <c r="BR2160" s="44"/>
      <c r="BS2160" s="44"/>
      <c r="BT2160" s="44"/>
      <c r="BU2160" s="44"/>
      <c r="BV2160" s="44"/>
      <c r="BW2160" s="44"/>
      <c r="BX2160" s="44"/>
      <c r="BY2160" s="44"/>
      <c r="BZ2160" s="44"/>
      <c r="CA2160" s="44"/>
      <c r="CB2160" s="44"/>
      <c r="CC2160" s="44"/>
      <c r="CD2160" s="44"/>
      <c r="CE2160" s="44"/>
      <c r="CF2160" s="44"/>
      <c r="CG2160" s="44"/>
      <c r="CH2160" s="44"/>
      <c r="CI2160" s="44"/>
      <c r="CJ2160" s="44"/>
      <c r="CK2160" s="44"/>
      <c r="CL2160" s="44"/>
      <c r="CM2160" s="44"/>
      <c r="CN2160" s="44"/>
      <c r="CO2160" s="44"/>
      <c r="CP2160" s="44"/>
      <c r="CQ2160" s="44"/>
      <c r="CR2160" s="44"/>
      <c r="CS2160" s="44"/>
      <c r="CT2160" s="44"/>
      <c r="CU2160" s="44"/>
      <c r="CV2160" s="44"/>
      <c r="CW2160" s="44"/>
      <c r="CX2160" s="44"/>
      <c r="CY2160" s="44"/>
      <c r="CZ2160" s="44"/>
      <c r="DA2160" s="44"/>
      <c r="DB2160" s="44"/>
      <c r="DC2160" s="44"/>
      <c r="DD2160" s="44"/>
      <c r="DE2160" s="44"/>
      <c r="DF2160" s="44"/>
      <c r="DG2160" s="44"/>
      <c r="DH2160" s="44"/>
      <c r="DI2160" s="44"/>
      <c r="DJ2160" s="44"/>
      <c r="DK2160" s="44"/>
      <c r="DL2160" s="44"/>
      <c r="DM2160" s="44"/>
      <c r="DN2160" s="44"/>
      <c r="DO2160" s="44"/>
      <c r="DP2160" s="44"/>
      <c r="DQ2160" s="44"/>
      <c r="DR2160" s="44"/>
      <c r="DS2160" s="44"/>
      <c r="DT2160" s="44"/>
      <c r="DU2160" s="44"/>
      <c r="DV2160" s="44"/>
      <c r="DW2160" s="44"/>
      <c r="DX2160" s="44"/>
      <c r="DY2160" s="44"/>
      <c r="DZ2160" s="44"/>
      <c r="EA2160" s="44"/>
      <c r="EB2160" s="44"/>
      <c r="EC2160" s="44"/>
      <c r="ED2160" s="44"/>
      <c r="EE2160" s="44"/>
      <c r="EF2160" s="44"/>
      <c r="EG2160" s="44"/>
      <c r="EH2160" s="44"/>
      <c r="EI2160" s="44"/>
      <c r="EJ2160" s="44"/>
      <c r="EK2160" s="44"/>
      <c r="EL2160" s="44"/>
      <c r="EM2160" s="44"/>
      <c r="EN2160" s="44"/>
      <c r="EO2160" s="44"/>
      <c r="EP2160" s="44"/>
      <c r="EQ2160" s="44"/>
      <c r="ER2160" s="44"/>
      <c r="ES2160" s="44"/>
      <c r="ET2160" s="44"/>
      <c r="EU2160" s="44"/>
      <c r="EV2160" s="44"/>
      <c r="EW2160" s="44"/>
      <c r="EX2160" s="44"/>
      <c r="EY2160" s="44"/>
      <c r="EZ2160" s="44"/>
      <c r="FA2160" s="44"/>
      <c r="FB2160" s="44"/>
      <c r="FC2160" s="44"/>
      <c r="FD2160" s="44"/>
      <c r="FE2160" s="44"/>
      <c r="FF2160" s="44"/>
      <c r="FG2160" s="44"/>
      <c r="FH2160" s="44"/>
      <c r="FI2160" s="44"/>
      <c r="FJ2160" s="44"/>
      <c r="FK2160" s="44"/>
      <c r="FL2160" s="44"/>
      <c r="FM2160" s="44"/>
      <c r="FN2160" s="44"/>
      <c r="FO2160" s="44"/>
      <c r="FP2160" s="44"/>
      <c r="FQ2160" s="44"/>
      <c r="FR2160" s="44"/>
      <c r="FS2160" s="44"/>
      <c r="FT2160" s="44"/>
      <c r="FU2160" s="44"/>
      <c r="FV2160" s="44"/>
      <c r="FW2160" s="44"/>
      <c r="FX2160" s="44"/>
      <c r="FY2160" s="44"/>
      <c r="FZ2160" s="44"/>
      <c r="GA2160" s="44"/>
      <c r="GB2160" s="44"/>
      <c r="GC2160" s="44"/>
      <c r="GD2160" s="44"/>
      <c r="GE2160" s="44"/>
      <c r="GF2160" s="44"/>
      <c r="GG2160" s="44"/>
      <c r="GH2160" s="44"/>
      <c r="GI2160" s="44"/>
      <c r="GJ2160" s="44"/>
      <c r="GK2160" s="44"/>
      <c r="GL2160" s="44"/>
      <c r="GM2160" s="44"/>
      <c r="GN2160" s="44"/>
      <c r="GO2160" s="44"/>
      <c r="GP2160" s="44"/>
      <c r="GQ2160" s="44"/>
      <c r="GR2160" s="44"/>
      <c r="GS2160" s="44"/>
      <c r="GT2160" s="44"/>
      <c r="GU2160" s="44"/>
      <c r="GV2160" s="44"/>
      <c r="GW2160" s="44"/>
      <c r="GX2160" s="44"/>
      <c r="GY2160" s="44"/>
      <c r="GZ2160" s="44"/>
      <c r="HA2160" s="44"/>
      <c r="HB2160" s="44"/>
      <c r="HC2160" s="44"/>
      <c r="HD2160" s="44"/>
      <c r="HE2160" s="44"/>
      <c r="HF2160" s="44"/>
      <c r="HG2160" s="44"/>
      <c r="HH2160" s="44"/>
      <c r="HI2160" s="44"/>
      <c r="HJ2160" s="44"/>
      <c r="HK2160" s="44"/>
      <c r="HL2160" s="44"/>
      <c r="HM2160" s="44"/>
      <c r="HN2160" s="44"/>
      <c r="HO2160" s="44"/>
      <c r="HP2160" s="44"/>
      <c r="HQ2160" s="44"/>
      <c r="HR2160" s="44"/>
      <c r="HS2160" s="44"/>
      <c r="HT2160" s="44"/>
      <c r="HU2160" s="44"/>
      <c r="HV2160" s="44"/>
      <c r="HW2160" s="44"/>
      <c r="HX2160" s="44"/>
      <c r="HY2160" s="44"/>
      <c r="HZ2160" s="44"/>
      <c r="IA2160" s="44"/>
    </row>
    <row r="2161" s="7" customFormat="1" customHeight="1" spans="1:235">
      <c r="A2161" s="14">
        <v>2157</v>
      </c>
      <c r="B2161" s="38">
        <v>1604805</v>
      </c>
      <c r="C2161" s="38" t="s">
        <v>3872</v>
      </c>
      <c r="D2161" s="38" t="s">
        <v>22</v>
      </c>
      <c r="E2161" s="39" t="s">
        <v>1802</v>
      </c>
      <c r="F2161" s="38" t="s">
        <v>377</v>
      </c>
      <c r="G2161" s="40">
        <v>104.46</v>
      </c>
      <c r="H2161" s="40">
        <v>342946</v>
      </c>
      <c r="I2161" s="38">
        <v>346296</v>
      </c>
      <c r="J2161" s="40">
        <v>5194.44</v>
      </c>
      <c r="K2161" s="43"/>
      <c r="L2161" s="38">
        <v>150</v>
      </c>
      <c r="M2161" s="35">
        <f t="shared" si="33"/>
        <v>15669</v>
      </c>
      <c r="N2161" s="27" t="s">
        <v>20</v>
      </c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44"/>
      <c r="AA2161" s="44"/>
      <c r="AB2161" s="44"/>
      <c r="AC2161" s="44"/>
      <c r="AD2161" s="44"/>
      <c r="AE2161" s="44"/>
      <c r="AF2161" s="44"/>
      <c r="AG2161" s="44"/>
      <c r="AH2161" s="44"/>
      <c r="AI2161" s="44"/>
      <c r="AJ2161" s="44"/>
      <c r="AK2161" s="44"/>
      <c r="AL2161" s="44"/>
      <c r="AM2161" s="44"/>
      <c r="AN2161" s="44"/>
      <c r="AO2161" s="44"/>
      <c r="AP2161" s="44"/>
      <c r="AQ2161" s="44"/>
      <c r="AR2161" s="44"/>
      <c r="AS2161" s="44"/>
      <c r="AT2161" s="44"/>
      <c r="AU2161" s="44"/>
      <c r="AV2161" s="44"/>
      <c r="AW2161" s="44"/>
      <c r="AX2161" s="44"/>
      <c r="AY2161" s="44"/>
      <c r="AZ2161" s="44"/>
      <c r="BA2161" s="44"/>
      <c r="BB2161" s="44"/>
      <c r="BC2161" s="44"/>
      <c r="BD2161" s="44"/>
      <c r="BE2161" s="44"/>
      <c r="BF2161" s="44"/>
      <c r="BG2161" s="44"/>
      <c r="BH2161" s="44"/>
      <c r="BI2161" s="44"/>
      <c r="BJ2161" s="44"/>
      <c r="BK2161" s="44"/>
      <c r="BL2161" s="44"/>
      <c r="BM2161" s="44"/>
      <c r="BN2161" s="44"/>
      <c r="BO2161" s="44"/>
      <c r="BP2161" s="44"/>
      <c r="BQ2161" s="44"/>
      <c r="BR2161" s="44"/>
      <c r="BS2161" s="44"/>
      <c r="BT2161" s="44"/>
      <c r="BU2161" s="44"/>
      <c r="BV2161" s="44"/>
      <c r="BW2161" s="44"/>
      <c r="BX2161" s="44"/>
      <c r="BY2161" s="44"/>
      <c r="BZ2161" s="44"/>
      <c r="CA2161" s="44"/>
      <c r="CB2161" s="44"/>
      <c r="CC2161" s="44"/>
      <c r="CD2161" s="44"/>
      <c r="CE2161" s="44"/>
      <c r="CF2161" s="44"/>
      <c r="CG2161" s="44"/>
      <c r="CH2161" s="44"/>
      <c r="CI2161" s="44"/>
      <c r="CJ2161" s="44"/>
      <c r="CK2161" s="44"/>
      <c r="CL2161" s="44"/>
      <c r="CM2161" s="44"/>
      <c r="CN2161" s="44"/>
      <c r="CO2161" s="44"/>
      <c r="CP2161" s="44"/>
      <c r="CQ2161" s="44"/>
      <c r="CR2161" s="44"/>
      <c r="CS2161" s="44"/>
      <c r="CT2161" s="44"/>
      <c r="CU2161" s="44"/>
      <c r="CV2161" s="44"/>
      <c r="CW2161" s="44"/>
      <c r="CX2161" s="44"/>
      <c r="CY2161" s="44"/>
      <c r="CZ2161" s="44"/>
      <c r="DA2161" s="44"/>
      <c r="DB2161" s="44"/>
      <c r="DC2161" s="44"/>
      <c r="DD2161" s="44"/>
      <c r="DE2161" s="44"/>
      <c r="DF2161" s="44"/>
      <c r="DG2161" s="44"/>
      <c r="DH2161" s="44"/>
      <c r="DI2161" s="44"/>
      <c r="DJ2161" s="44"/>
      <c r="DK2161" s="44"/>
      <c r="DL2161" s="44"/>
      <c r="DM2161" s="44"/>
      <c r="DN2161" s="44"/>
      <c r="DO2161" s="44"/>
      <c r="DP2161" s="44"/>
      <c r="DQ2161" s="44"/>
      <c r="DR2161" s="44"/>
      <c r="DS2161" s="44"/>
      <c r="DT2161" s="44"/>
      <c r="DU2161" s="44"/>
      <c r="DV2161" s="44"/>
      <c r="DW2161" s="44"/>
      <c r="DX2161" s="44"/>
      <c r="DY2161" s="44"/>
      <c r="DZ2161" s="44"/>
      <c r="EA2161" s="44"/>
      <c r="EB2161" s="44"/>
      <c r="EC2161" s="44"/>
      <c r="ED2161" s="44"/>
      <c r="EE2161" s="44"/>
      <c r="EF2161" s="44"/>
      <c r="EG2161" s="44"/>
      <c r="EH2161" s="44"/>
      <c r="EI2161" s="44"/>
      <c r="EJ2161" s="44"/>
      <c r="EK2161" s="44"/>
      <c r="EL2161" s="44"/>
      <c r="EM2161" s="44"/>
      <c r="EN2161" s="44"/>
      <c r="EO2161" s="44"/>
      <c r="EP2161" s="44"/>
      <c r="EQ2161" s="44"/>
      <c r="ER2161" s="44"/>
      <c r="ES2161" s="44"/>
      <c r="ET2161" s="44"/>
      <c r="EU2161" s="44"/>
      <c r="EV2161" s="44"/>
      <c r="EW2161" s="44"/>
      <c r="EX2161" s="44"/>
      <c r="EY2161" s="44"/>
      <c r="EZ2161" s="44"/>
      <c r="FA2161" s="44"/>
      <c r="FB2161" s="44"/>
      <c r="FC2161" s="44"/>
      <c r="FD2161" s="44"/>
      <c r="FE2161" s="44"/>
      <c r="FF2161" s="44"/>
      <c r="FG2161" s="44"/>
      <c r="FH2161" s="44"/>
      <c r="FI2161" s="44"/>
      <c r="FJ2161" s="44"/>
      <c r="FK2161" s="44"/>
      <c r="FL2161" s="44"/>
      <c r="FM2161" s="44"/>
      <c r="FN2161" s="44"/>
      <c r="FO2161" s="44"/>
      <c r="FP2161" s="44"/>
      <c r="FQ2161" s="44"/>
      <c r="FR2161" s="44"/>
      <c r="FS2161" s="44"/>
      <c r="FT2161" s="44"/>
      <c r="FU2161" s="44"/>
      <c r="FV2161" s="44"/>
      <c r="FW2161" s="44"/>
      <c r="FX2161" s="44"/>
      <c r="FY2161" s="44"/>
      <c r="FZ2161" s="44"/>
      <c r="GA2161" s="44"/>
      <c r="GB2161" s="44"/>
      <c r="GC2161" s="44"/>
      <c r="GD2161" s="44"/>
      <c r="GE2161" s="44"/>
      <c r="GF2161" s="44"/>
      <c r="GG2161" s="44"/>
      <c r="GH2161" s="44"/>
      <c r="GI2161" s="44"/>
      <c r="GJ2161" s="44"/>
      <c r="GK2161" s="44"/>
      <c r="GL2161" s="44"/>
      <c r="GM2161" s="44"/>
      <c r="GN2161" s="44"/>
      <c r="GO2161" s="44"/>
      <c r="GP2161" s="44"/>
      <c r="GQ2161" s="44"/>
      <c r="GR2161" s="44"/>
      <c r="GS2161" s="44"/>
      <c r="GT2161" s="44"/>
      <c r="GU2161" s="44"/>
      <c r="GV2161" s="44"/>
      <c r="GW2161" s="44"/>
      <c r="GX2161" s="44"/>
      <c r="GY2161" s="44"/>
      <c r="GZ2161" s="44"/>
      <c r="HA2161" s="44"/>
      <c r="HB2161" s="44"/>
      <c r="HC2161" s="44"/>
      <c r="HD2161" s="44"/>
      <c r="HE2161" s="44"/>
      <c r="HF2161" s="44"/>
      <c r="HG2161" s="44"/>
      <c r="HH2161" s="44"/>
      <c r="HI2161" s="44"/>
      <c r="HJ2161" s="44"/>
      <c r="HK2161" s="44"/>
      <c r="HL2161" s="44"/>
      <c r="HM2161" s="44"/>
      <c r="HN2161" s="44"/>
      <c r="HO2161" s="44"/>
      <c r="HP2161" s="44"/>
      <c r="HQ2161" s="44"/>
      <c r="HR2161" s="44"/>
      <c r="HS2161" s="44"/>
      <c r="HT2161" s="44"/>
      <c r="HU2161" s="44"/>
      <c r="HV2161" s="44"/>
      <c r="HW2161" s="44"/>
      <c r="HX2161" s="44"/>
      <c r="HY2161" s="44"/>
      <c r="HZ2161" s="44"/>
      <c r="IA2161" s="44"/>
    </row>
    <row r="2162" s="7" customFormat="1" customHeight="1" spans="1:235">
      <c r="A2162" s="14">
        <v>2158</v>
      </c>
      <c r="B2162" s="41">
        <v>1608677</v>
      </c>
      <c r="C2162" s="41" t="s">
        <v>3873</v>
      </c>
      <c r="D2162" s="38" t="s">
        <v>22</v>
      </c>
      <c r="E2162" s="58" t="s">
        <v>3346</v>
      </c>
      <c r="F2162" s="41" t="s">
        <v>1565</v>
      </c>
      <c r="G2162" s="42">
        <v>104.46</v>
      </c>
      <c r="H2162" s="42">
        <v>382765</v>
      </c>
      <c r="I2162" s="38">
        <v>390241</v>
      </c>
      <c r="J2162" s="40">
        <v>5797.54</v>
      </c>
      <c r="K2162" s="45" t="s">
        <v>79</v>
      </c>
      <c r="L2162" s="41">
        <v>300</v>
      </c>
      <c r="M2162" s="35">
        <f t="shared" si="33"/>
        <v>31338</v>
      </c>
      <c r="N2162" s="27" t="s">
        <v>20</v>
      </c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44"/>
      <c r="AA2162" s="44"/>
      <c r="AB2162" s="44"/>
      <c r="AC2162" s="44"/>
      <c r="AD2162" s="44"/>
      <c r="AE2162" s="44"/>
      <c r="AF2162" s="44"/>
      <c r="AG2162" s="44"/>
      <c r="AH2162" s="44"/>
      <c r="AI2162" s="44"/>
      <c r="AJ2162" s="44"/>
      <c r="AK2162" s="44"/>
      <c r="AL2162" s="44"/>
      <c r="AM2162" s="44"/>
      <c r="AN2162" s="44"/>
      <c r="AO2162" s="44"/>
      <c r="AP2162" s="44"/>
      <c r="AQ2162" s="44"/>
      <c r="AR2162" s="44"/>
      <c r="AS2162" s="44"/>
      <c r="AT2162" s="44"/>
      <c r="AU2162" s="44"/>
      <c r="AV2162" s="44"/>
      <c r="AW2162" s="44"/>
      <c r="AX2162" s="44"/>
      <c r="AY2162" s="44"/>
      <c r="AZ2162" s="44"/>
      <c r="BA2162" s="44"/>
      <c r="BB2162" s="44"/>
      <c r="BC2162" s="44"/>
      <c r="BD2162" s="44"/>
      <c r="BE2162" s="44"/>
      <c r="BF2162" s="44"/>
      <c r="BG2162" s="44"/>
      <c r="BH2162" s="44"/>
      <c r="BI2162" s="44"/>
      <c r="BJ2162" s="44"/>
      <c r="BK2162" s="44"/>
      <c r="BL2162" s="44"/>
      <c r="BM2162" s="44"/>
      <c r="BN2162" s="44"/>
      <c r="BO2162" s="44"/>
      <c r="BP2162" s="44"/>
      <c r="BQ2162" s="44"/>
      <c r="BR2162" s="44"/>
      <c r="BS2162" s="44"/>
      <c r="BT2162" s="44"/>
      <c r="BU2162" s="44"/>
      <c r="BV2162" s="44"/>
      <c r="BW2162" s="44"/>
      <c r="BX2162" s="44"/>
      <c r="BY2162" s="44"/>
      <c r="BZ2162" s="44"/>
      <c r="CA2162" s="44"/>
      <c r="CB2162" s="44"/>
      <c r="CC2162" s="44"/>
      <c r="CD2162" s="44"/>
      <c r="CE2162" s="44"/>
      <c r="CF2162" s="44"/>
      <c r="CG2162" s="44"/>
      <c r="CH2162" s="44"/>
      <c r="CI2162" s="44"/>
      <c r="CJ2162" s="44"/>
      <c r="CK2162" s="44"/>
      <c r="CL2162" s="44"/>
      <c r="CM2162" s="44"/>
      <c r="CN2162" s="44"/>
      <c r="CO2162" s="44"/>
      <c r="CP2162" s="44"/>
      <c r="CQ2162" s="44"/>
      <c r="CR2162" s="44"/>
      <c r="CS2162" s="44"/>
      <c r="CT2162" s="44"/>
      <c r="CU2162" s="44"/>
      <c r="CV2162" s="44"/>
      <c r="CW2162" s="44"/>
      <c r="CX2162" s="44"/>
      <c r="CY2162" s="44"/>
      <c r="CZ2162" s="44"/>
      <c r="DA2162" s="44"/>
      <c r="DB2162" s="44"/>
      <c r="DC2162" s="44"/>
      <c r="DD2162" s="44"/>
      <c r="DE2162" s="44"/>
      <c r="DF2162" s="44"/>
      <c r="DG2162" s="44"/>
      <c r="DH2162" s="44"/>
      <c r="DI2162" s="44"/>
      <c r="DJ2162" s="44"/>
      <c r="DK2162" s="44"/>
      <c r="DL2162" s="44"/>
      <c r="DM2162" s="44"/>
      <c r="DN2162" s="44"/>
      <c r="DO2162" s="44"/>
      <c r="DP2162" s="44"/>
      <c r="DQ2162" s="44"/>
      <c r="DR2162" s="44"/>
      <c r="DS2162" s="44"/>
      <c r="DT2162" s="44"/>
      <c r="DU2162" s="44"/>
      <c r="DV2162" s="44"/>
      <c r="DW2162" s="44"/>
      <c r="DX2162" s="44"/>
      <c r="DY2162" s="44"/>
      <c r="DZ2162" s="44"/>
      <c r="EA2162" s="44"/>
      <c r="EB2162" s="44"/>
      <c r="EC2162" s="44"/>
      <c r="ED2162" s="44"/>
      <c r="EE2162" s="44"/>
      <c r="EF2162" s="44"/>
      <c r="EG2162" s="44"/>
      <c r="EH2162" s="44"/>
      <c r="EI2162" s="44"/>
      <c r="EJ2162" s="44"/>
      <c r="EK2162" s="44"/>
      <c r="EL2162" s="44"/>
      <c r="EM2162" s="44"/>
      <c r="EN2162" s="44"/>
      <c r="EO2162" s="44"/>
      <c r="EP2162" s="44"/>
      <c r="EQ2162" s="44"/>
      <c r="ER2162" s="44"/>
      <c r="ES2162" s="44"/>
      <c r="ET2162" s="44"/>
      <c r="EU2162" s="44"/>
      <c r="EV2162" s="44"/>
      <c r="EW2162" s="44"/>
      <c r="EX2162" s="44"/>
      <c r="EY2162" s="44"/>
      <c r="EZ2162" s="44"/>
      <c r="FA2162" s="44"/>
      <c r="FB2162" s="44"/>
      <c r="FC2162" s="44"/>
      <c r="FD2162" s="44"/>
      <c r="FE2162" s="44"/>
      <c r="FF2162" s="44"/>
      <c r="FG2162" s="44"/>
      <c r="FH2162" s="44"/>
      <c r="FI2162" s="44"/>
      <c r="FJ2162" s="44"/>
      <c r="FK2162" s="44"/>
      <c r="FL2162" s="44"/>
      <c r="FM2162" s="44"/>
      <c r="FN2162" s="44"/>
      <c r="FO2162" s="44"/>
      <c r="FP2162" s="44"/>
      <c r="FQ2162" s="44"/>
      <c r="FR2162" s="44"/>
      <c r="FS2162" s="44"/>
      <c r="FT2162" s="44"/>
      <c r="FU2162" s="44"/>
      <c r="FV2162" s="44"/>
      <c r="FW2162" s="44"/>
      <c r="FX2162" s="44"/>
      <c r="FY2162" s="44"/>
      <c r="FZ2162" s="44"/>
      <c r="GA2162" s="44"/>
      <c r="GB2162" s="44"/>
      <c r="GC2162" s="44"/>
      <c r="GD2162" s="44"/>
      <c r="GE2162" s="44"/>
      <c r="GF2162" s="44"/>
      <c r="GG2162" s="44"/>
      <c r="GH2162" s="44"/>
      <c r="GI2162" s="44"/>
      <c r="GJ2162" s="44"/>
      <c r="GK2162" s="44"/>
      <c r="GL2162" s="44"/>
      <c r="GM2162" s="44"/>
      <c r="GN2162" s="44"/>
      <c r="GO2162" s="44"/>
      <c r="GP2162" s="44"/>
      <c r="GQ2162" s="44"/>
      <c r="GR2162" s="44"/>
      <c r="GS2162" s="44"/>
      <c r="GT2162" s="44"/>
      <c r="GU2162" s="44"/>
      <c r="GV2162" s="44"/>
      <c r="GW2162" s="44"/>
      <c r="GX2162" s="44"/>
      <c r="GY2162" s="44"/>
      <c r="GZ2162" s="44"/>
      <c r="HA2162" s="44"/>
      <c r="HB2162" s="44"/>
      <c r="HC2162" s="44"/>
      <c r="HD2162" s="44"/>
      <c r="HE2162" s="44"/>
      <c r="HF2162" s="44"/>
      <c r="HG2162" s="44"/>
      <c r="HH2162" s="44"/>
      <c r="HI2162" s="44"/>
      <c r="HJ2162" s="44"/>
      <c r="HK2162" s="44"/>
      <c r="HL2162" s="44"/>
      <c r="HM2162" s="44"/>
      <c r="HN2162" s="44"/>
      <c r="HO2162" s="44"/>
      <c r="HP2162" s="44"/>
      <c r="HQ2162" s="44"/>
      <c r="HR2162" s="44"/>
      <c r="HS2162" s="44"/>
      <c r="HT2162" s="44"/>
      <c r="HU2162" s="44"/>
      <c r="HV2162" s="44"/>
      <c r="HW2162" s="44"/>
      <c r="HX2162" s="44"/>
      <c r="HY2162" s="44"/>
      <c r="HZ2162" s="44"/>
      <c r="IA2162" s="44"/>
    </row>
    <row r="2163" s="7" customFormat="1" customHeight="1" spans="1:235">
      <c r="A2163" s="14">
        <v>2159</v>
      </c>
      <c r="B2163" s="38">
        <v>1603641</v>
      </c>
      <c r="C2163" s="38" t="s">
        <v>3874</v>
      </c>
      <c r="D2163" s="38" t="s">
        <v>22</v>
      </c>
      <c r="E2163" s="39" t="s">
        <v>680</v>
      </c>
      <c r="F2163" s="38" t="s">
        <v>1310</v>
      </c>
      <c r="G2163" s="40">
        <v>116.44</v>
      </c>
      <c r="H2163" s="40">
        <v>383580</v>
      </c>
      <c r="I2163" s="38">
        <v>386676</v>
      </c>
      <c r="J2163" s="40">
        <v>5776.92</v>
      </c>
      <c r="K2163" s="43"/>
      <c r="L2163" s="38">
        <v>150</v>
      </c>
      <c r="M2163" s="35">
        <f t="shared" si="33"/>
        <v>17466</v>
      </c>
      <c r="N2163" s="27" t="s">
        <v>20</v>
      </c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44"/>
      <c r="AA2163" s="44"/>
      <c r="AB2163" s="44"/>
      <c r="AC2163" s="44"/>
      <c r="AD2163" s="44"/>
      <c r="AE2163" s="44"/>
      <c r="AF2163" s="44"/>
      <c r="AG2163" s="44"/>
      <c r="AH2163" s="44"/>
      <c r="AI2163" s="44"/>
      <c r="AJ2163" s="44"/>
      <c r="AK2163" s="44"/>
      <c r="AL2163" s="44"/>
      <c r="AM2163" s="44"/>
      <c r="AN2163" s="44"/>
      <c r="AO2163" s="44"/>
      <c r="AP2163" s="44"/>
      <c r="AQ2163" s="44"/>
      <c r="AR2163" s="44"/>
      <c r="AS2163" s="44"/>
      <c r="AT2163" s="44"/>
      <c r="AU2163" s="44"/>
      <c r="AV2163" s="44"/>
      <c r="AW2163" s="44"/>
      <c r="AX2163" s="44"/>
      <c r="AY2163" s="44"/>
      <c r="AZ2163" s="44"/>
      <c r="BA2163" s="44"/>
      <c r="BB2163" s="44"/>
      <c r="BC2163" s="44"/>
      <c r="BD2163" s="44"/>
      <c r="BE2163" s="44"/>
      <c r="BF2163" s="44"/>
      <c r="BG2163" s="44"/>
      <c r="BH2163" s="44"/>
      <c r="BI2163" s="44"/>
      <c r="BJ2163" s="44"/>
      <c r="BK2163" s="44"/>
      <c r="BL2163" s="44"/>
      <c r="BM2163" s="44"/>
      <c r="BN2163" s="44"/>
      <c r="BO2163" s="44"/>
      <c r="BP2163" s="44"/>
      <c r="BQ2163" s="44"/>
      <c r="BR2163" s="44"/>
      <c r="BS2163" s="44"/>
      <c r="BT2163" s="44"/>
      <c r="BU2163" s="44"/>
      <c r="BV2163" s="44"/>
      <c r="BW2163" s="44"/>
      <c r="BX2163" s="44"/>
      <c r="BY2163" s="44"/>
      <c r="BZ2163" s="44"/>
      <c r="CA2163" s="44"/>
      <c r="CB2163" s="44"/>
      <c r="CC2163" s="44"/>
      <c r="CD2163" s="44"/>
      <c r="CE2163" s="44"/>
      <c r="CF2163" s="44"/>
      <c r="CG2163" s="44"/>
      <c r="CH2163" s="44"/>
      <c r="CI2163" s="44"/>
      <c r="CJ2163" s="44"/>
      <c r="CK2163" s="44"/>
      <c r="CL2163" s="44"/>
      <c r="CM2163" s="44"/>
      <c r="CN2163" s="44"/>
      <c r="CO2163" s="44"/>
      <c r="CP2163" s="44"/>
      <c r="CQ2163" s="44"/>
      <c r="CR2163" s="44"/>
      <c r="CS2163" s="44"/>
      <c r="CT2163" s="44"/>
      <c r="CU2163" s="44"/>
      <c r="CV2163" s="44"/>
      <c r="CW2163" s="44"/>
      <c r="CX2163" s="44"/>
      <c r="CY2163" s="44"/>
      <c r="CZ2163" s="44"/>
      <c r="DA2163" s="44"/>
      <c r="DB2163" s="44"/>
      <c r="DC2163" s="44"/>
      <c r="DD2163" s="44"/>
      <c r="DE2163" s="44"/>
      <c r="DF2163" s="44"/>
      <c r="DG2163" s="44"/>
      <c r="DH2163" s="44"/>
      <c r="DI2163" s="44"/>
      <c r="DJ2163" s="44"/>
      <c r="DK2163" s="44"/>
      <c r="DL2163" s="44"/>
      <c r="DM2163" s="44"/>
      <c r="DN2163" s="44"/>
      <c r="DO2163" s="44"/>
      <c r="DP2163" s="44"/>
      <c r="DQ2163" s="44"/>
      <c r="DR2163" s="44"/>
      <c r="DS2163" s="44"/>
      <c r="DT2163" s="44"/>
      <c r="DU2163" s="44"/>
      <c r="DV2163" s="44"/>
      <c r="DW2163" s="44"/>
      <c r="DX2163" s="44"/>
      <c r="DY2163" s="44"/>
      <c r="DZ2163" s="44"/>
      <c r="EA2163" s="44"/>
      <c r="EB2163" s="44"/>
      <c r="EC2163" s="44"/>
      <c r="ED2163" s="44"/>
      <c r="EE2163" s="44"/>
      <c r="EF2163" s="44"/>
      <c r="EG2163" s="44"/>
      <c r="EH2163" s="44"/>
      <c r="EI2163" s="44"/>
      <c r="EJ2163" s="44"/>
      <c r="EK2163" s="44"/>
      <c r="EL2163" s="44"/>
      <c r="EM2163" s="44"/>
      <c r="EN2163" s="44"/>
      <c r="EO2163" s="44"/>
      <c r="EP2163" s="44"/>
      <c r="EQ2163" s="44"/>
      <c r="ER2163" s="44"/>
      <c r="ES2163" s="44"/>
      <c r="ET2163" s="44"/>
      <c r="EU2163" s="44"/>
      <c r="EV2163" s="44"/>
      <c r="EW2163" s="44"/>
      <c r="EX2163" s="44"/>
      <c r="EY2163" s="44"/>
      <c r="EZ2163" s="44"/>
      <c r="FA2163" s="44"/>
      <c r="FB2163" s="44"/>
      <c r="FC2163" s="44"/>
      <c r="FD2163" s="44"/>
      <c r="FE2163" s="44"/>
      <c r="FF2163" s="44"/>
      <c r="FG2163" s="44"/>
      <c r="FH2163" s="44"/>
      <c r="FI2163" s="44"/>
      <c r="FJ2163" s="44"/>
      <c r="FK2163" s="44"/>
      <c r="FL2163" s="44"/>
      <c r="FM2163" s="44"/>
      <c r="FN2163" s="44"/>
      <c r="FO2163" s="44"/>
      <c r="FP2163" s="44"/>
      <c r="FQ2163" s="44"/>
      <c r="FR2163" s="44"/>
      <c r="FS2163" s="44"/>
      <c r="FT2163" s="44"/>
      <c r="FU2163" s="44"/>
      <c r="FV2163" s="44"/>
      <c r="FW2163" s="44"/>
      <c r="FX2163" s="44"/>
      <c r="FY2163" s="44"/>
      <c r="FZ2163" s="44"/>
      <c r="GA2163" s="44"/>
      <c r="GB2163" s="44"/>
      <c r="GC2163" s="44"/>
      <c r="GD2163" s="44"/>
      <c r="GE2163" s="44"/>
      <c r="GF2163" s="44"/>
      <c r="GG2163" s="44"/>
      <c r="GH2163" s="44"/>
      <c r="GI2163" s="44"/>
      <c r="GJ2163" s="44"/>
      <c r="GK2163" s="44"/>
      <c r="GL2163" s="44"/>
      <c r="GM2163" s="44"/>
      <c r="GN2163" s="44"/>
      <c r="GO2163" s="44"/>
      <c r="GP2163" s="44"/>
      <c r="GQ2163" s="44"/>
      <c r="GR2163" s="44"/>
      <c r="GS2163" s="44"/>
      <c r="GT2163" s="44"/>
      <c r="GU2163" s="44"/>
      <c r="GV2163" s="44"/>
      <c r="GW2163" s="44"/>
      <c r="GX2163" s="44"/>
      <c r="GY2163" s="44"/>
      <c r="GZ2163" s="44"/>
      <c r="HA2163" s="44"/>
      <c r="HB2163" s="44"/>
      <c r="HC2163" s="44"/>
      <c r="HD2163" s="44"/>
      <c r="HE2163" s="44"/>
      <c r="HF2163" s="44"/>
      <c r="HG2163" s="44"/>
      <c r="HH2163" s="44"/>
      <c r="HI2163" s="44"/>
      <c r="HJ2163" s="44"/>
      <c r="HK2163" s="44"/>
      <c r="HL2163" s="44"/>
      <c r="HM2163" s="44"/>
      <c r="HN2163" s="44"/>
      <c r="HO2163" s="44"/>
      <c r="HP2163" s="44"/>
      <c r="HQ2163" s="44"/>
      <c r="HR2163" s="44"/>
      <c r="HS2163" s="44"/>
      <c r="HT2163" s="44"/>
      <c r="HU2163" s="44"/>
      <c r="HV2163" s="44"/>
      <c r="HW2163" s="44"/>
      <c r="HX2163" s="44"/>
      <c r="HY2163" s="44"/>
      <c r="HZ2163" s="44"/>
      <c r="IA2163" s="44"/>
    </row>
    <row r="2164" s="7" customFormat="1" customHeight="1" spans="1:235">
      <c r="A2164" s="14">
        <v>2160</v>
      </c>
      <c r="B2164" s="38">
        <v>1614949</v>
      </c>
      <c r="C2164" s="38" t="s">
        <v>1736</v>
      </c>
      <c r="D2164" s="38" t="s">
        <v>70</v>
      </c>
      <c r="E2164" s="39" t="s">
        <v>1651</v>
      </c>
      <c r="F2164" s="38" t="s">
        <v>2238</v>
      </c>
      <c r="G2164" s="40">
        <v>100.77</v>
      </c>
      <c r="H2164" s="40">
        <v>634899</v>
      </c>
      <c r="I2164" s="38">
        <v>653737</v>
      </c>
      <c r="J2164" s="40">
        <v>9792.6</v>
      </c>
      <c r="K2164" s="43"/>
      <c r="L2164" s="38">
        <v>150</v>
      </c>
      <c r="M2164" s="35">
        <f t="shared" si="33"/>
        <v>15115.5</v>
      </c>
      <c r="N2164" s="27" t="s">
        <v>20</v>
      </c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44"/>
      <c r="AA2164" s="44"/>
      <c r="AB2164" s="44"/>
      <c r="AC2164" s="44"/>
      <c r="AD2164" s="44"/>
      <c r="AE2164" s="44"/>
      <c r="AF2164" s="44"/>
      <c r="AG2164" s="44"/>
      <c r="AH2164" s="44"/>
      <c r="AI2164" s="44"/>
      <c r="AJ2164" s="44"/>
      <c r="AK2164" s="44"/>
      <c r="AL2164" s="44"/>
      <c r="AM2164" s="44"/>
      <c r="AN2164" s="44"/>
      <c r="AO2164" s="44"/>
      <c r="AP2164" s="44"/>
      <c r="AQ2164" s="44"/>
      <c r="AR2164" s="44"/>
      <c r="AS2164" s="44"/>
      <c r="AT2164" s="44"/>
      <c r="AU2164" s="44"/>
      <c r="AV2164" s="44"/>
      <c r="AW2164" s="44"/>
      <c r="AX2164" s="44"/>
      <c r="AY2164" s="44"/>
      <c r="AZ2164" s="44"/>
      <c r="BA2164" s="44"/>
      <c r="BB2164" s="44"/>
      <c r="BC2164" s="44"/>
      <c r="BD2164" s="44"/>
      <c r="BE2164" s="44"/>
      <c r="BF2164" s="44"/>
      <c r="BG2164" s="44"/>
      <c r="BH2164" s="44"/>
      <c r="BI2164" s="44"/>
      <c r="BJ2164" s="44"/>
      <c r="BK2164" s="44"/>
      <c r="BL2164" s="44"/>
      <c r="BM2164" s="44"/>
      <c r="BN2164" s="44"/>
      <c r="BO2164" s="44"/>
      <c r="BP2164" s="44"/>
      <c r="BQ2164" s="44"/>
      <c r="BR2164" s="44"/>
      <c r="BS2164" s="44"/>
      <c r="BT2164" s="44"/>
      <c r="BU2164" s="44"/>
      <c r="BV2164" s="44"/>
      <c r="BW2164" s="44"/>
      <c r="BX2164" s="44"/>
      <c r="BY2164" s="44"/>
      <c r="BZ2164" s="44"/>
      <c r="CA2164" s="44"/>
      <c r="CB2164" s="44"/>
      <c r="CC2164" s="44"/>
      <c r="CD2164" s="44"/>
      <c r="CE2164" s="44"/>
      <c r="CF2164" s="44"/>
      <c r="CG2164" s="44"/>
      <c r="CH2164" s="44"/>
      <c r="CI2164" s="44"/>
      <c r="CJ2164" s="44"/>
      <c r="CK2164" s="44"/>
      <c r="CL2164" s="44"/>
      <c r="CM2164" s="44"/>
      <c r="CN2164" s="44"/>
      <c r="CO2164" s="44"/>
      <c r="CP2164" s="44"/>
      <c r="CQ2164" s="44"/>
      <c r="CR2164" s="44"/>
      <c r="CS2164" s="44"/>
      <c r="CT2164" s="44"/>
      <c r="CU2164" s="44"/>
      <c r="CV2164" s="44"/>
      <c r="CW2164" s="44"/>
      <c r="CX2164" s="44"/>
      <c r="CY2164" s="44"/>
      <c r="CZ2164" s="44"/>
      <c r="DA2164" s="44"/>
      <c r="DB2164" s="44"/>
      <c r="DC2164" s="44"/>
      <c r="DD2164" s="44"/>
      <c r="DE2164" s="44"/>
      <c r="DF2164" s="44"/>
      <c r="DG2164" s="44"/>
      <c r="DH2164" s="44"/>
      <c r="DI2164" s="44"/>
      <c r="DJ2164" s="44"/>
      <c r="DK2164" s="44"/>
      <c r="DL2164" s="44"/>
      <c r="DM2164" s="44"/>
      <c r="DN2164" s="44"/>
      <c r="DO2164" s="44"/>
      <c r="DP2164" s="44"/>
      <c r="DQ2164" s="44"/>
      <c r="DR2164" s="44"/>
      <c r="DS2164" s="44"/>
      <c r="DT2164" s="44"/>
      <c r="DU2164" s="44"/>
      <c r="DV2164" s="44"/>
      <c r="DW2164" s="44"/>
      <c r="DX2164" s="44"/>
      <c r="DY2164" s="44"/>
      <c r="DZ2164" s="44"/>
      <c r="EA2164" s="44"/>
      <c r="EB2164" s="44"/>
      <c r="EC2164" s="44"/>
      <c r="ED2164" s="44"/>
      <c r="EE2164" s="44"/>
      <c r="EF2164" s="44"/>
      <c r="EG2164" s="44"/>
      <c r="EH2164" s="44"/>
      <c r="EI2164" s="44"/>
      <c r="EJ2164" s="44"/>
      <c r="EK2164" s="44"/>
      <c r="EL2164" s="44"/>
      <c r="EM2164" s="44"/>
      <c r="EN2164" s="44"/>
      <c r="EO2164" s="44"/>
      <c r="EP2164" s="44"/>
      <c r="EQ2164" s="44"/>
      <c r="ER2164" s="44"/>
      <c r="ES2164" s="44"/>
      <c r="ET2164" s="44"/>
      <c r="EU2164" s="44"/>
      <c r="EV2164" s="44"/>
      <c r="EW2164" s="44"/>
      <c r="EX2164" s="44"/>
      <c r="EY2164" s="44"/>
      <c r="EZ2164" s="44"/>
      <c r="FA2164" s="44"/>
      <c r="FB2164" s="44"/>
      <c r="FC2164" s="44"/>
      <c r="FD2164" s="44"/>
      <c r="FE2164" s="44"/>
      <c r="FF2164" s="44"/>
      <c r="FG2164" s="44"/>
      <c r="FH2164" s="44"/>
      <c r="FI2164" s="44"/>
      <c r="FJ2164" s="44"/>
      <c r="FK2164" s="44"/>
      <c r="FL2164" s="44"/>
      <c r="FM2164" s="44"/>
      <c r="FN2164" s="44"/>
      <c r="FO2164" s="44"/>
      <c r="FP2164" s="44"/>
      <c r="FQ2164" s="44"/>
      <c r="FR2164" s="44"/>
      <c r="FS2164" s="44"/>
      <c r="FT2164" s="44"/>
      <c r="FU2164" s="44"/>
      <c r="FV2164" s="44"/>
      <c r="FW2164" s="44"/>
      <c r="FX2164" s="44"/>
      <c r="FY2164" s="44"/>
      <c r="FZ2164" s="44"/>
      <c r="GA2164" s="44"/>
      <c r="GB2164" s="44"/>
      <c r="GC2164" s="44"/>
      <c r="GD2164" s="44"/>
      <c r="GE2164" s="44"/>
      <c r="GF2164" s="44"/>
      <c r="GG2164" s="44"/>
      <c r="GH2164" s="44"/>
      <c r="GI2164" s="44"/>
      <c r="GJ2164" s="44"/>
      <c r="GK2164" s="44"/>
      <c r="GL2164" s="44"/>
      <c r="GM2164" s="44"/>
      <c r="GN2164" s="44"/>
      <c r="GO2164" s="44"/>
      <c r="GP2164" s="44"/>
      <c r="GQ2164" s="44"/>
      <c r="GR2164" s="44"/>
      <c r="GS2164" s="44"/>
      <c r="GT2164" s="44"/>
      <c r="GU2164" s="44"/>
      <c r="GV2164" s="44"/>
      <c r="GW2164" s="44"/>
      <c r="GX2164" s="44"/>
      <c r="GY2164" s="44"/>
      <c r="GZ2164" s="44"/>
      <c r="HA2164" s="44"/>
      <c r="HB2164" s="44"/>
      <c r="HC2164" s="44"/>
      <c r="HD2164" s="44"/>
      <c r="HE2164" s="44"/>
      <c r="HF2164" s="44"/>
      <c r="HG2164" s="44"/>
      <c r="HH2164" s="44"/>
      <c r="HI2164" s="44"/>
      <c r="HJ2164" s="44"/>
      <c r="HK2164" s="44"/>
      <c r="HL2164" s="44"/>
      <c r="HM2164" s="44"/>
      <c r="HN2164" s="44"/>
      <c r="HO2164" s="44"/>
      <c r="HP2164" s="44"/>
      <c r="HQ2164" s="44"/>
      <c r="HR2164" s="44"/>
      <c r="HS2164" s="44"/>
      <c r="HT2164" s="44"/>
      <c r="HU2164" s="44"/>
      <c r="HV2164" s="44"/>
      <c r="HW2164" s="44"/>
      <c r="HX2164" s="44"/>
      <c r="HY2164" s="44"/>
      <c r="HZ2164" s="44"/>
      <c r="IA2164" s="44"/>
    </row>
    <row r="2165" s="7" customFormat="1" customHeight="1" spans="1:235">
      <c r="A2165" s="14">
        <v>2161</v>
      </c>
      <c r="B2165" s="38">
        <v>1607410</v>
      </c>
      <c r="C2165" s="38" t="s">
        <v>3875</v>
      </c>
      <c r="D2165" s="38" t="s">
        <v>70</v>
      </c>
      <c r="E2165" s="39" t="s">
        <v>3876</v>
      </c>
      <c r="F2165" s="38" t="s">
        <v>2768</v>
      </c>
      <c r="G2165" s="40">
        <v>150.6</v>
      </c>
      <c r="H2165" s="40">
        <v>783447</v>
      </c>
      <c r="I2165" s="38">
        <v>782718</v>
      </c>
      <c r="J2165" s="40">
        <v>11181.68</v>
      </c>
      <c r="K2165" s="43" t="s">
        <v>58</v>
      </c>
      <c r="L2165" s="38">
        <v>300</v>
      </c>
      <c r="M2165" s="35">
        <f t="shared" si="33"/>
        <v>45180</v>
      </c>
      <c r="N2165" s="27" t="s">
        <v>20</v>
      </c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44"/>
      <c r="AA2165" s="44"/>
      <c r="AB2165" s="44"/>
      <c r="AC2165" s="44"/>
      <c r="AD2165" s="44"/>
      <c r="AE2165" s="44"/>
      <c r="AF2165" s="44"/>
      <c r="AG2165" s="44"/>
      <c r="AH2165" s="44"/>
      <c r="AI2165" s="44"/>
      <c r="AJ2165" s="44"/>
      <c r="AK2165" s="44"/>
      <c r="AL2165" s="44"/>
      <c r="AM2165" s="44"/>
      <c r="AN2165" s="44"/>
      <c r="AO2165" s="44"/>
      <c r="AP2165" s="44"/>
      <c r="AQ2165" s="44"/>
      <c r="AR2165" s="44"/>
      <c r="AS2165" s="44"/>
      <c r="AT2165" s="44"/>
      <c r="AU2165" s="44"/>
      <c r="AV2165" s="44"/>
      <c r="AW2165" s="44"/>
      <c r="AX2165" s="44"/>
      <c r="AY2165" s="44"/>
      <c r="AZ2165" s="44"/>
      <c r="BA2165" s="44"/>
      <c r="BB2165" s="44"/>
      <c r="BC2165" s="44"/>
      <c r="BD2165" s="44"/>
      <c r="BE2165" s="44"/>
      <c r="BF2165" s="44"/>
      <c r="BG2165" s="44"/>
      <c r="BH2165" s="44"/>
      <c r="BI2165" s="44"/>
      <c r="BJ2165" s="44"/>
      <c r="BK2165" s="44"/>
      <c r="BL2165" s="44"/>
      <c r="BM2165" s="44"/>
      <c r="BN2165" s="44"/>
      <c r="BO2165" s="44"/>
      <c r="BP2165" s="44"/>
      <c r="BQ2165" s="44"/>
      <c r="BR2165" s="44"/>
      <c r="BS2165" s="44"/>
      <c r="BT2165" s="44"/>
      <c r="BU2165" s="44"/>
      <c r="BV2165" s="44"/>
      <c r="BW2165" s="44"/>
      <c r="BX2165" s="44"/>
      <c r="BY2165" s="44"/>
      <c r="BZ2165" s="44"/>
      <c r="CA2165" s="44"/>
      <c r="CB2165" s="44"/>
      <c r="CC2165" s="44"/>
      <c r="CD2165" s="44"/>
      <c r="CE2165" s="44"/>
      <c r="CF2165" s="44"/>
      <c r="CG2165" s="44"/>
      <c r="CH2165" s="44"/>
      <c r="CI2165" s="44"/>
      <c r="CJ2165" s="44"/>
      <c r="CK2165" s="44"/>
      <c r="CL2165" s="44"/>
      <c r="CM2165" s="44"/>
      <c r="CN2165" s="44"/>
      <c r="CO2165" s="44"/>
      <c r="CP2165" s="44"/>
      <c r="CQ2165" s="44"/>
      <c r="CR2165" s="44"/>
      <c r="CS2165" s="44"/>
      <c r="CT2165" s="44"/>
      <c r="CU2165" s="44"/>
      <c r="CV2165" s="44"/>
      <c r="CW2165" s="44"/>
      <c r="CX2165" s="44"/>
      <c r="CY2165" s="44"/>
      <c r="CZ2165" s="44"/>
      <c r="DA2165" s="44"/>
      <c r="DB2165" s="44"/>
      <c r="DC2165" s="44"/>
      <c r="DD2165" s="44"/>
      <c r="DE2165" s="44"/>
      <c r="DF2165" s="44"/>
      <c r="DG2165" s="44"/>
      <c r="DH2165" s="44"/>
      <c r="DI2165" s="44"/>
      <c r="DJ2165" s="44"/>
      <c r="DK2165" s="44"/>
      <c r="DL2165" s="44"/>
      <c r="DM2165" s="44"/>
      <c r="DN2165" s="44"/>
      <c r="DO2165" s="44"/>
      <c r="DP2165" s="44"/>
      <c r="DQ2165" s="44"/>
      <c r="DR2165" s="44"/>
      <c r="DS2165" s="44"/>
      <c r="DT2165" s="44"/>
      <c r="DU2165" s="44"/>
      <c r="DV2165" s="44"/>
      <c r="DW2165" s="44"/>
      <c r="DX2165" s="44"/>
      <c r="DY2165" s="44"/>
      <c r="DZ2165" s="44"/>
      <c r="EA2165" s="44"/>
      <c r="EB2165" s="44"/>
      <c r="EC2165" s="44"/>
      <c r="ED2165" s="44"/>
      <c r="EE2165" s="44"/>
      <c r="EF2165" s="44"/>
      <c r="EG2165" s="44"/>
      <c r="EH2165" s="44"/>
      <c r="EI2165" s="44"/>
      <c r="EJ2165" s="44"/>
      <c r="EK2165" s="44"/>
      <c r="EL2165" s="44"/>
      <c r="EM2165" s="44"/>
      <c r="EN2165" s="44"/>
      <c r="EO2165" s="44"/>
      <c r="EP2165" s="44"/>
      <c r="EQ2165" s="44"/>
      <c r="ER2165" s="44"/>
      <c r="ES2165" s="44"/>
      <c r="ET2165" s="44"/>
      <c r="EU2165" s="44"/>
      <c r="EV2165" s="44"/>
      <c r="EW2165" s="44"/>
      <c r="EX2165" s="44"/>
      <c r="EY2165" s="44"/>
      <c r="EZ2165" s="44"/>
      <c r="FA2165" s="44"/>
      <c r="FB2165" s="44"/>
      <c r="FC2165" s="44"/>
      <c r="FD2165" s="44"/>
      <c r="FE2165" s="44"/>
      <c r="FF2165" s="44"/>
      <c r="FG2165" s="44"/>
      <c r="FH2165" s="44"/>
      <c r="FI2165" s="44"/>
      <c r="FJ2165" s="44"/>
      <c r="FK2165" s="44"/>
      <c r="FL2165" s="44"/>
      <c r="FM2165" s="44"/>
      <c r="FN2165" s="44"/>
      <c r="FO2165" s="44"/>
      <c r="FP2165" s="44"/>
      <c r="FQ2165" s="44"/>
      <c r="FR2165" s="44"/>
      <c r="FS2165" s="44"/>
      <c r="FT2165" s="44"/>
      <c r="FU2165" s="44"/>
      <c r="FV2165" s="44"/>
      <c r="FW2165" s="44"/>
      <c r="FX2165" s="44"/>
      <c r="FY2165" s="44"/>
      <c r="FZ2165" s="44"/>
      <c r="GA2165" s="44"/>
      <c r="GB2165" s="44"/>
      <c r="GC2165" s="44"/>
      <c r="GD2165" s="44"/>
      <c r="GE2165" s="44"/>
      <c r="GF2165" s="44"/>
      <c r="GG2165" s="44"/>
      <c r="GH2165" s="44"/>
      <c r="GI2165" s="44"/>
      <c r="GJ2165" s="44"/>
      <c r="GK2165" s="44"/>
      <c r="GL2165" s="44"/>
      <c r="GM2165" s="44"/>
      <c r="GN2165" s="44"/>
      <c r="GO2165" s="44"/>
      <c r="GP2165" s="44"/>
      <c r="GQ2165" s="44"/>
      <c r="GR2165" s="44"/>
      <c r="GS2165" s="44"/>
      <c r="GT2165" s="44"/>
      <c r="GU2165" s="44"/>
      <c r="GV2165" s="44"/>
      <c r="GW2165" s="44"/>
      <c r="GX2165" s="44"/>
      <c r="GY2165" s="44"/>
      <c r="GZ2165" s="44"/>
      <c r="HA2165" s="44"/>
      <c r="HB2165" s="44"/>
      <c r="HC2165" s="44"/>
      <c r="HD2165" s="44"/>
      <c r="HE2165" s="44"/>
      <c r="HF2165" s="44"/>
      <c r="HG2165" s="44"/>
      <c r="HH2165" s="44"/>
      <c r="HI2165" s="44"/>
      <c r="HJ2165" s="44"/>
      <c r="HK2165" s="44"/>
      <c r="HL2165" s="44"/>
      <c r="HM2165" s="44"/>
      <c r="HN2165" s="44"/>
      <c r="HO2165" s="44"/>
      <c r="HP2165" s="44"/>
      <c r="HQ2165" s="44"/>
      <c r="HR2165" s="44"/>
      <c r="HS2165" s="44"/>
      <c r="HT2165" s="44"/>
      <c r="HU2165" s="44"/>
      <c r="HV2165" s="44"/>
      <c r="HW2165" s="44"/>
      <c r="HX2165" s="44"/>
      <c r="HY2165" s="44"/>
      <c r="HZ2165" s="44"/>
      <c r="IA2165" s="44"/>
    </row>
    <row r="2166" s="7" customFormat="1" customHeight="1" spans="1:235">
      <c r="A2166" s="14">
        <v>2162</v>
      </c>
      <c r="B2166" s="38">
        <v>1601877</v>
      </c>
      <c r="C2166" s="38" t="s">
        <v>3877</v>
      </c>
      <c r="D2166" s="38" t="s">
        <v>249</v>
      </c>
      <c r="E2166" s="39" t="s">
        <v>953</v>
      </c>
      <c r="F2166" s="38" t="s">
        <v>3866</v>
      </c>
      <c r="G2166" s="40">
        <v>92.95</v>
      </c>
      <c r="H2166" s="40">
        <v>435006</v>
      </c>
      <c r="I2166" s="38">
        <v>435006</v>
      </c>
      <c r="J2166" s="40">
        <v>6214.37</v>
      </c>
      <c r="K2166" s="43"/>
      <c r="L2166" s="38">
        <v>150</v>
      </c>
      <c r="M2166" s="35">
        <f t="shared" si="33"/>
        <v>13942.5</v>
      </c>
      <c r="N2166" s="27" t="s">
        <v>20</v>
      </c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44"/>
      <c r="AA2166" s="44"/>
      <c r="AB2166" s="44"/>
      <c r="AC2166" s="44"/>
      <c r="AD2166" s="44"/>
      <c r="AE2166" s="44"/>
      <c r="AF2166" s="44"/>
      <c r="AG2166" s="44"/>
      <c r="AH2166" s="44"/>
      <c r="AI2166" s="44"/>
      <c r="AJ2166" s="44"/>
      <c r="AK2166" s="44"/>
      <c r="AL2166" s="44"/>
      <c r="AM2166" s="44"/>
      <c r="AN2166" s="44"/>
      <c r="AO2166" s="44"/>
      <c r="AP2166" s="44"/>
      <c r="AQ2166" s="44"/>
      <c r="AR2166" s="44"/>
      <c r="AS2166" s="44"/>
      <c r="AT2166" s="44"/>
      <c r="AU2166" s="44"/>
      <c r="AV2166" s="44"/>
      <c r="AW2166" s="44"/>
      <c r="AX2166" s="44"/>
      <c r="AY2166" s="44"/>
      <c r="AZ2166" s="44"/>
      <c r="BA2166" s="44"/>
      <c r="BB2166" s="44"/>
      <c r="BC2166" s="44"/>
      <c r="BD2166" s="44"/>
      <c r="BE2166" s="44"/>
      <c r="BF2166" s="44"/>
      <c r="BG2166" s="44"/>
      <c r="BH2166" s="44"/>
      <c r="BI2166" s="44"/>
      <c r="BJ2166" s="44"/>
      <c r="BK2166" s="44"/>
      <c r="BL2166" s="44"/>
      <c r="BM2166" s="44"/>
      <c r="BN2166" s="44"/>
      <c r="BO2166" s="44"/>
      <c r="BP2166" s="44"/>
      <c r="BQ2166" s="44"/>
      <c r="BR2166" s="44"/>
      <c r="BS2166" s="44"/>
      <c r="BT2166" s="44"/>
      <c r="BU2166" s="44"/>
      <c r="BV2166" s="44"/>
      <c r="BW2166" s="44"/>
      <c r="BX2166" s="44"/>
      <c r="BY2166" s="44"/>
      <c r="BZ2166" s="44"/>
      <c r="CA2166" s="44"/>
      <c r="CB2166" s="44"/>
      <c r="CC2166" s="44"/>
      <c r="CD2166" s="44"/>
      <c r="CE2166" s="44"/>
      <c r="CF2166" s="44"/>
      <c r="CG2166" s="44"/>
      <c r="CH2166" s="44"/>
      <c r="CI2166" s="44"/>
      <c r="CJ2166" s="44"/>
      <c r="CK2166" s="44"/>
      <c r="CL2166" s="44"/>
      <c r="CM2166" s="44"/>
      <c r="CN2166" s="44"/>
      <c r="CO2166" s="44"/>
      <c r="CP2166" s="44"/>
      <c r="CQ2166" s="44"/>
      <c r="CR2166" s="44"/>
      <c r="CS2166" s="44"/>
      <c r="CT2166" s="44"/>
      <c r="CU2166" s="44"/>
      <c r="CV2166" s="44"/>
      <c r="CW2166" s="44"/>
      <c r="CX2166" s="44"/>
      <c r="CY2166" s="44"/>
      <c r="CZ2166" s="44"/>
      <c r="DA2166" s="44"/>
      <c r="DB2166" s="44"/>
      <c r="DC2166" s="44"/>
      <c r="DD2166" s="44"/>
      <c r="DE2166" s="44"/>
      <c r="DF2166" s="44"/>
      <c r="DG2166" s="44"/>
      <c r="DH2166" s="44"/>
      <c r="DI2166" s="44"/>
      <c r="DJ2166" s="44"/>
      <c r="DK2166" s="44"/>
      <c r="DL2166" s="44"/>
      <c r="DM2166" s="44"/>
      <c r="DN2166" s="44"/>
      <c r="DO2166" s="44"/>
      <c r="DP2166" s="44"/>
      <c r="DQ2166" s="44"/>
      <c r="DR2166" s="44"/>
      <c r="DS2166" s="44"/>
      <c r="DT2166" s="44"/>
      <c r="DU2166" s="44"/>
      <c r="DV2166" s="44"/>
      <c r="DW2166" s="44"/>
      <c r="DX2166" s="44"/>
      <c r="DY2166" s="44"/>
      <c r="DZ2166" s="44"/>
      <c r="EA2166" s="44"/>
      <c r="EB2166" s="44"/>
      <c r="EC2166" s="44"/>
      <c r="ED2166" s="44"/>
      <c r="EE2166" s="44"/>
      <c r="EF2166" s="44"/>
      <c r="EG2166" s="44"/>
      <c r="EH2166" s="44"/>
      <c r="EI2166" s="44"/>
      <c r="EJ2166" s="44"/>
      <c r="EK2166" s="44"/>
      <c r="EL2166" s="44"/>
      <c r="EM2166" s="44"/>
      <c r="EN2166" s="44"/>
      <c r="EO2166" s="44"/>
      <c r="EP2166" s="44"/>
      <c r="EQ2166" s="44"/>
      <c r="ER2166" s="44"/>
      <c r="ES2166" s="44"/>
      <c r="ET2166" s="44"/>
      <c r="EU2166" s="44"/>
      <c r="EV2166" s="44"/>
      <c r="EW2166" s="44"/>
      <c r="EX2166" s="44"/>
      <c r="EY2166" s="44"/>
      <c r="EZ2166" s="44"/>
      <c r="FA2166" s="44"/>
      <c r="FB2166" s="44"/>
      <c r="FC2166" s="44"/>
      <c r="FD2166" s="44"/>
      <c r="FE2166" s="44"/>
      <c r="FF2166" s="44"/>
      <c r="FG2166" s="44"/>
      <c r="FH2166" s="44"/>
      <c r="FI2166" s="44"/>
      <c r="FJ2166" s="44"/>
      <c r="FK2166" s="44"/>
      <c r="FL2166" s="44"/>
      <c r="FM2166" s="44"/>
      <c r="FN2166" s="44"/>
      <c r="FO2166" s="44"/>
      <c r="FP2166" s="44"/>
      <c r="FQ2166" s="44"/>
      <c r="FR2166" s="44"/>
      <c r="FS2166" s="44"/>
      <c r="FT2166" s="44"/>
      <c r="FU2166" s="44"/>
      <c r="FV2166" s="44"/>
      <c r="FW2166" s="44"/>
      <c r="FX2166" s="44"/>
      <c r="FY2166" s="44"/>
      <c r="FZ2166" s="44"/>
      <c r="GA2166" s="44"/>
      <c r="GB2166" s="44"/>
      <c r="GC2166" s="44"/>
      <c r="GD2166" s="44"/>
      <c r="GE2166" s="44"/>
      <c r="GF2166" s="44"/>
      <c r="GG2166" s="44"/>
      <c r="GH2166" s="44"/>
      <c r="GI2166" s="44"/>
      <c r="GJ2166" s="44"/>
      <c r="GK2166" s="44"/>
      <c r="GL2166" s="44"/>
      <c r="GM2166" s="44"/>
      <c r="GN2166" s="44"/>
      <c r="GO2166" s="44"/>
      <c r="GP2166" s="44"/>
      <c r="GQ2166" s="44"/>
      <c r="GR2166" s="44"/>
      <c r="GS2166" s="44"/>
      <c r="GT2166" s="44"/>
      <c r="GU2166" s="44"/>
      <c r="GV2166" s="44"/>
      <c r="GW2166" s="44"/>
      <c r="GX2166" s="44"/>
      <c r="GY2166" s="44"/>
      <c r="GZ2166" s="44"/>
      <c r="HA2166" s="44"/>
      <c r="HB2166" s="44"/>
      <c r="HC2166" s="44"/>
      <c r="HD2166" s="44"/>
      <c r="HE2166" s="44"/>
      <c r="HF2166" s="44"/>
      <c r="HG2166" s="44"/>
      <c r="HH2166" s="44"/>
      <c r="HI2166" s="44"/>
      <c r="HJ2166" s="44"/>
      <c r="HK2166" s="44"/>
      <c r="HL2166" s="44"/>
      <c r="HM2166" s="44"/>
      <c r="HN2166" s="44"/>
      <c r="HO2166" s="44"/>
      <c r="HP2166" s="44"/>
      <c r="HQ2166" s="44"/>
      <c r="HR2166" s="44"/>
      <c r="HS2166" s="44"/>
      <c r="HT2166" s="44"/>
      <c r="HU2166" s="44"/>
      <c r="HV2166" s="44"/>
      <c r="HW2166" s="44"/>
      <c r="HX2166" s="44"/>
      <c r="HY2166" s="44"/>
      <c r="HZ2166" s="44"/>
      <c r="IA2166" s="44"/>
    </row>
    <row r="2167" s="7" customFormat="1" customHeight="1" spans="1:235">
      <c r="A2167" s="14">
        <v>2163</v>
      </c>
      <c r="B2167" s="38">
        <v>1607980</v>
      </c>
      <c r="C2167" s="38" t="s">
        <v>3878</v>
      </c>
      <c r="D2167" s="38" t="s">
        <v>22</v>
      </c>
      <c r="E2167" s="39" t="s">
        <v>3879</v>
      </c>
      <c r="F2167" s="38" t="s">
        <v>1538</v>
      </c>
      <c r="G2167" s="40">
        <v>108.33</v>
      </c>
      <c r="H2167" s="40">
        <v>403553</v>
      </c>
      <c r="I2167" s="38" t="s">
        <v>3880</v>
      </c>
      <c r="J2167" s="40">
        <v>6063.91</v>
      </c>
      <c r="K2167" s="43"/>
      <c r="L2167" s="38">
        <v>150</v>
      </c>
      <c r="M2167" s="35">
        <f t="shared" si="33"/>
        <v>16249.5</v>
      </c>
      <c r="N2167" s="27" t="s">
        <v>20</v>
      </c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44"/>
      <c r="AA2167" s="44"/>
      <c r="AB2167" s="44"/>
      <c r="AC2167" s="44"/>
      <c r="AD2167" s="44"/>
      <c r="AE2167" s="44"/>
      <c r="AF2167" s="44"/>
      <c r="AG2167" s="44"/>
      <c r="AH2167" s="44"/>
      <c r="AI2167" s="44"/>
      <c r="AJ2167" s="44"/>
      <c r="AK2167" s="44"/>
      <c r="AL2167" s="44"/>
      <c r="AM2167" s="44"/>
      <c r="AN2167" s="44"/>
      <c r="AO2167" s="44"/>
      <c r="AP2167" s="44"/>
      <c r="AQ2167" s="44"/>
      <c r="AR2167" s="44"/>
      <c r="AS2167" s="44"/>
      <c r="AT2167" s="44"/>
      <c r="AU2167" s="44"/>
      <c r="AV2167" s="44"/>
      <c r="AW2167" s="44"/>
      <c r="AX2167" s="44"/>
      <c r="AY2167" s="44"/>
      <c r="AZ2167" s="44"/>
      <c r="BA2167" s="44"/>
      <c r="BB2167" s="44"/>
      <c r="BC2167" s="44"/>
      <c r="BD2167" s="44"/>
      <c r="BE2167" s="44"/>
      <c r="BF2167" s="44"/>
      <c r="BG2167" s="44"/>
      <c r="BH2167" s="44"/>
      <c r="BI2167" s="44"/>
      <c r="BJ2167" s="44"/>
      <c r="BK2167" s="44"/>
      <c r="BL2167" s="44"/>
      <c r="BM2167" s="44"/>
      <c r="BN2167" s="44"/>
      <c r="BO2167" s="44"/>
      <c r="BP2167" s="44"/>
      <c r="BQ2167" s="44"/>
      <c r="BR2167" s="44"/>
      <c r="BS2167" s="44"/>
      <c r="BT2167" s="44"/>
      <c r="BU2167" s="44"/>
      <c r="BV2167" s="44"/>
      <c r="BW2167" s="44"/>
      <c r="BX2167" s="44"/>
      <c r="BY2167" s="44"/>
      <c r="BZ2167" s="44"/>
      <c r="CA2167" s="44"/>
      <c r="CB2167" s="44"/>
      <c r="CC2167" s="44"/>
      <c r="CD2167" s="44"/>
      <c r="CE2167" s="44"/>
      <c r="CF2167" s="44"/>
      <c r="CG2167" s="44"/>
      <c r="CH2167" s="44"/>
      <c r="CI2167" s="44"/>
      <c r="CJ2167" s="44"/>
      <c r="CK2167" s="44"/>
      <c r="CL2167" s="44"/>
      <c r="CM2167" s="44"/>
      <c r="CN2167" s="44"/>
      <c r="CO2167" s="44"/>
      <c r="CP2167" s="44"/>
      <c r="CQ2167" s="44"/>
      <c r="CR2167" s="44"/>
      <c r="CS2167" s="44"/>
      <c r="CT2167" s="44"/>
      <c r="CU2167" s="44"/>
      <c r="CV2167" s="44"/>
      <c r="CW2167" s="44"/>
      <c r="CX2167" s="44"/>
      <c r="CY2167" s="44"/>
      <c r="CZ2167" s="44"/>
      <c r="DA2167" s="44"/>
      <c r="DB2167" s="44"/>
      <c r="DC2167" s="44"/>
      <c r="DD2167" s="44"/>
      <c r="DE2167" s="44"/>
      <c r="DF2167" s="44"/>
      <c r="DG2167" s="44"/>
      <c r="DH2167" s="44"/>
      <c r="DI2167" s="44"/>
      <c r="DJ2167" s="44"/>
      <c r="DK2167" s="44"/>
      <c r="DL2167" s="44"/>
      <c r="DM2167" s="44"/>
      <c r="DN2167" s="44"/>
      <c r="DO2167" s="44"/>
      <c r="DP2167" s="44"/>
      <c r="DQ2167" s="44"/>
      <c r="DR2167" s="44"/>
      <c r="DS2167" s="44"/>
      <c r="DT2167" s="44"/>
      <c r="DU2167" s="44"/>
      <c r="DV2167" s="44"/>
      <c r="DW2167" s="44"/>
      <c r="DX2167" s="44"/>
      <c r="DY2167" s="44"/>
      <c r="DZ2167" s="44"/>
      <c r="EA2167" s="44"/>
      <c r="EB2167" s="44"/>
      <c r="EC2167" s="44"/>
      <c r="ED2167" s="44"/>
      <c r="EE2167" s="44"/>
      <c r="EF2167" s="44"/>
      <c r="EG2167" s="44"/>
      <c r="EH2167" s="44"/>
      <c r="EI2167" s="44"/>
      <c r="EJ2167" s="44"/>
      <c r="EK2167" s="44"/>
      <c r="EL2167" s="44"/>
      <c r="EM2167" s="44"/>
      <c r="EN2167" s="44"/>
      <c r="EO2167" s="44"/>
      <c r="EP2167" s="44"/>
      <c r="EQ2167" s="44"/>
      <c r="ER2167" s="44"/>
      <c r="ES2167" s="44"/>
      <c r="ET2167" s="44"/>
      <c r="EU2167" s="44"/>
      <c r="EV2167" s="44"/>
      <c r="EW2167" s="44"/>
      <c r="EX2167" s="44"/>
      <c r="EY2167" s="44"/>
      <c r="EZ2167" s="44"/>
      <c r="FA2167" s="44"/>
      <c r="FB2167" s="44"/>
      <c r="FC2167" s="44"/>
      <c r="FD2167" s="44"/>
      <c r="FE2167" s="44"/>
      <c r="FF2167" s="44"/>
      <c r="FG2167" s="44"/>
      <c r="FH2167" s="44"/>
      <c r="FI2167" s="44"/>
      <c r="FJ2167" s="44"/>
      <c r="FK2167" s="44"/>
      <c r="FL2167" s="44"/>
      <c r="FM2167" s="44"/>
      <c r="FN2167" s="44"/>
      <c r="FO2167" s="44"/>
      <c r="FP2167" s="44"/>
      <c r="FQ2167" s="44"/>
      <c r="FR2167" s="44"/>
      <c r="FS2167" s="44"/>
      <c r="FT2167" s="44"/>
      <c r="FU2167" s="44"/>
      <c r="FV2167" s="44"/>
      <c r="FW2167" s="44"/>
      <c r="FX2167" s="44"/>
      <c r="FY2167" s="44"/>
      <c r="FZ2167" s="44"/>
      <c r="GA2167" s="44"/>
      <c r="GB2167" s="44"/>
      <c r="GC2167" s="44"/>
      <c r="GD2167" s="44"/>
      <c r="GE2167" s="44"/>
      <c r="GF2167" s="44"/>
      <c r="GG2167" s="44"/>
      <c r="GH2167" s="44"/>
      <c r="GI2167" s="44"/>
      <c r="GJ2167" s="44"/>
      <c r="GK2167" s="44"/>
      <c r="GL2167" s="44"/>
      <c r="GM2167" s="44"/>
      <c r="GN2167" s="44"/>
      <c r="GO2167" s="44"/>
      <c r="GP2167" s="44"/>
      <c r="GQ2167" s="44"/>
      <c r="GR2167" s="44"/>
      <c r="GS2167" s="44"/>
      <c r="GT2167" s="44"/>
      <c r="GU2167" s="44"/>
      <c r="GV2167" s="44"/>
      <c r="GW2167" s="44"/>
      <c r="GX2167" s="44"/>
      <c r="GY2167" s="44"/>
      <c r="GZ2167" s="44"/>
      <c r="HA2167" s="44"/>
      <c r="HB2167" s="44"/>
      <c r="HC2167" s="44"/>
      <c r="HD2167" s="44"/>
      <c r="HE2167" s="44"/>
      <c r="HF2167" s="44"/>
      <c r="HG2167" s="44"/>
      <c r="HH2167" s="44"/>
      <c r="HI2167" s="44"/>
      <c r="HJ2167" s="44"/>
      <c r="HK2167" s="44"/>
      <c r="HL2167" s="44"/>
      <c r="HM2167" s="44"/>
      <c r="HN2167" s="44"/>
      <c r="HO2167" s="44"/>
      <c r="HP2167" s="44"/>
      <c r="HQ2167" s="44"/>
      <c r="HR2167" s="44"/>
      <c r="HS2167" s="44"/>
      <c r="HT2167" s="44"/>
      <c r="HU2167" s="44"/>
      <c r="HV2167" s="44"/>
      <c r="HW2167" s="44"/>
      <c r="HX2167" s="44"/>
      <c r="HY2167" s="44"/>
      <c r="HZ2167" s="44"/>
      <c r="IA2167" s="44"/>
    </row>
    <row r="2168" s="7" customFormat="1" customHeight="1" spans="1:235">
      <c r="A2168" s="14">
        <v>2164</v>
      </c>
      <c r="B2168" s="38">
        <v>1613770</v>
      </c>
      <c r="C2168" s="38" t="s">
        <v>3881</v>
      </c>
      <c r="D2168" s="38" t="s">
        <v>22</v>
      </c>
      <c r="E2168" s="39" t="s">
        <v>2574</v>
      </c>
      <c r="F2168" s="38" t="s">
        <v>1140</v>
      </c>
      <c r="G2168" s="40">
        <v>108.33</v>
      </c>
      <c r="H2168" s="40">
        <v>400206</v>
      </c>
      <c r="I2168" s="38" t="s">
        <v>3882</v>
      </c>
      <c r="J2168" s="40">
        <v>6013.62</v>
      </c>
      <c r="K2168" s="43"/>
      <c r="L2168" s="38">
        <v>150</v>
      </c>
      <c r="M2168" s="35">
        <f t="shared" si="33"/>
        <v>16249.5</v>
      </c>
      <c r="N2168" s="27" t="s">
        <v>20</v>
      </c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44"/>
      <c r="AA2168" s="44"/>
      <c r="AB2168" s="44"/>
      <c r="AC2168" s="44"/>
      <c r="AD2168" s="44"/>
      <c r="AE2168" s="44"/>
      <c r="AF2168" s="44"/>
      <c r="AG2168" s="44"/>
      <c r="AH2168" s="44"/>
      <c r="AI2168" s="44"/>
      <c r="AJ2168" s="44"/>
      <c r="AK2168" s="44"/>
      <c r="AL2168" s="44"/>
      <c r="AM2168" s="44"/>
      <c r="AN2168" s="44"/>
      <c r="AO2168" s="44"/>
      <c r="AP2168" s="44"/>
      <c r="AQ2168" s="44"/>
      <c r="AR2168" s="44"/>
      <c r="AS2168" s="44"/>
      <c r="AT2168" s="44"/>
      <c r="AU2168" s="44"/>
      <c r="AV2168" s="44"/>
      <c r="AW2168" s="44"/>
      <c r="AX2168" s="44"/>
      <c r="AY2168" s="44"/>
      <c r="AZ2168" s="44"/>
      <c r="BA2168" s="44"/>
      <c r="BB2168" s="44"/>
      <c r="BC2168" s="44"/>
      <c r="BD2168" s="44"/>
      <c r="BE2168" s="44"/>
      <c r="BF2168" s="44"/>
      <c r="BG2168" s="44"/>
      <c r="BH2168" s="44"/>
      <c r="BI2168" s="44"/>
      <c r="BJ2168" s="44"/>
      <c r="BK2168" s="44"/>
      <c r="BL2168" s="44"/>
      <c r="BM2168" s="44"/>
      <c r="BN2168" s="44"/>
      <c r="BO2168" s="44"/>
      <c r="BP2168" s="44"/>
      <c r="BQ2168" s="44"/>
      <c r="BR2168" s="44"/>
      <c r="BS2168" s="44"/>
      <c r="BT2168" s="44"/>
      <c r="BU2168" s="44"/>
      <c r="BV2168" s="44"/>
      <c r="BW2168" s="44"/>
      <c r="BX2168" s="44"/>
      <c r="BY2168" s="44"/>
      <c r="BZ2168" s="44"/>
      <c r="CA2168" s="44"/>
      <c r="CB2168" s="44"/>
      <c r="CC2168" s="44"/>
      <c r="CD2168" s="44"/>
      <c r="CE2168" s="44"/>
      <c r="CF2168" s="44"/>
      <c r="CG2168" s="44"/>
      <c r="CH2168" s="44"/>
      <c r="CI2168" s="44"/>
      <c r="CJ2168" s="44"/>
      <c r="CK2168" s="44"/>
      <c r="CL2168" s="44"/>
      <c r="CM2168" s="44"/>
      <c r="CN2168" s="44"/>
      <c r="CO2168" s="44"/>
      <c r="CP2168" s="44"/>
      <c r="CQ2168" s="44"/>
      <c r="CR2168" s="44"/>
      <c r="CS2168" s="44"/>
      <c r="CT2168" s="44"/>
      <c r="CU2168" s="44"/>
      <c r="CV2168" s="44"/>
      <c r="CW2168" s="44"/>
      <c r="CX2168" s="44"/>
      <c r="CY2168" s="44"/>
      <c r="CZ2168" s="44"/>
      <c r="DA2168" s="44"/>
      <c r="DB2168" s="44"/>
      <c r="DC2168" s="44"/>
      <c r="DD2168" s="44"/>
      <c r="DE2168" s="44"/>
      <c r="DF2168" s="44"/>
      <c r="DG2168" s="44"/>
      <c r="DH2168" s="44"/>
      <c r="DI2168" s="44"/>
      <c r="DJ2168" s="44"/>
      <c r="DK2168" s="44"/>
      <c r="DL2168" s="44"/>
      <c r="DM2168" s="44"/>
      <c r="DN2168" s="44"/>
      <c r="DO2168" s="44"/>
      <c r="DP2168" s="44"/>
      <c r="DQ2168" s="44"/>
      <c r="DR2168" s="44"/>
      <c r="DS2168" s="44"/>
      <c r="DT2168" s="44"/>
      <c r="DU2168" s="44"/>
      <c r="DV2168" s="44"/>
      <c r="DW2168" s="44"/>
      <c r="DX2168" s="44"/>
      <c r="DY2168" s="44"/>
      <c r="DZ2168" s="44"/>
      <c r="EA2168" s="44"/>
      <c r="EB2168" s="44"/>
      <c r="EC2168" s="44"/>
      <c r="ED2168" s="44"/>
      <c r="EE2168" s="44"/>
      <c r="EF2168" s="44"/>
      <c r="EG2168" s="44"/>
      <c r="EH2168" s="44"/>
      <c r="EI2168" s="44"/>
      <c r="EJ2168" s="44"/>
      <c r="EK2168" s="44"/>
      <c r="EL2168" s="44"/>
      <c r="EM2168" s="44"/>
      <c r="EN2168" s="44"/>
      <c r="EO2168" s="44"/>
      <c r="EP2168" s="44"/>
      <c r="EQ2168" s="44"/>
      <c r="ER2168" s="44"/>
      <c r="ES2168" s="44"/>
      <c r="ET2168" s="44"/>
      <c r="EU2168" s="44"/>
      <c r="EV2168" s="44"/>
      <c r="EW2168" s="44"/>
      <c r="EX2168" s="44"/>
      <c r="EY2168" s="44"/>
      <c r="EZ2168" s="44"/>
      <c r="FA2168" s="44"/>
      <c r="FB2168" s="44"/>
      <c r="FC2168" s="44"/>
      <c r="FD2168" s="44"/>
      <c r="FE2168" s="44"/>
      <c r="FF2168" s="44"/>
      <c r="FG2168" s="44"/>
      <c r="FH2168" s="44"/>
      <c r="FI2168" s="44"/>
      <c r="FJ2168" s="44"/>
      <c r="FK2168" s="44"/>
      <c r="FL2168" s="44"/>
      <c r="FM2168" s="44"/>
      <c r="FN2168" s="44"/>
      <c r="FO2168" s="44"/>
      <c r="FP2168" s="44"/>
      <c r="FQ2168" s="44"/>
      <c r="FR2168" s="44"/>
      <c r="FS2168" s="44"/>
      <c r="FT2168" s="44"/>
      <c r="FU2168" s="44"/>
      <c r="FV2168" s="44"/>
      <c r="FW2168" s="44"/>
      <c r="FX2168" s="44"/>
      <c r="FY2168" s="44"/>
      <c r="FZ2168" s="44"/>
      <c r="GA2168" s="44"/>
      <c r="GB2168" s="44"/>
      <c r="GC2168" s="44"/>
      <c r="GD2168" s="44"/>
      <c r="GE2168" s="44"/>
      <c r="GF2168" s="44"/>
      <c r="GG2168" s="44"/>
      <c r="GH2168" s="44"/>
      <c r="GI2168" s="44"/>
      <c r="GJ2168" s="44"/>
      <c r="GK2168" s="44"/>
      <c r="GL2168" s="44"/>
      <c r="GM2168" s="44"/>
      <c r="GN2168" s="44"/>
      <c r="GO2168" s="44"/>
      <c r="GP2168" s="44"/>
      <c r="GQ2168" s="44"/>
      <c r="GR2168" s="44"/>
      <c r="GS2168" s="44"/>
      <c r="GT2168" s="44"/>
      <c r="GU2168" s="44"/>
      <c r="GV2168" s="44"/>
      <c r="GW2168" s="44"/>
      <c r="GX2168" s="44"/>
      <c r="GY2168" s="44"/>
      <c r="GZ2168" s="44"/>
      <c r="HA2168" s="44"/>
      <c r="HB2168" s="44"/>
      <c r="HC2168" s="44"/>
      <c r="HD2168" s="44"/>
      <c r="HE2168" s="44"/>
      <c r="HF2168" s="44"/>
      <c r="HG2168" s="44"/>
      <c r="HH2168" s="44"/>
      <c r="HI2168" s="44"/>
      <c r="HJ2168" s="44"/>
      <c r="HK2168" s="44"/>
      <c r="HL2168" s="44"/>
      <c r="HM2168" s="44"/>
      <c r="HN2168" s="44"/>
      <c r="HO2168" s="44"/>
      <c r="HP2168" s="44"/>
      <c r="HQ2168" s="44"/>
      <c r="HR2168" s="44"/>
      <c r="HS2168" s="44"/>
      <c r="HT2168" s="44"/>
      <c r="HU2168" s="44"/>
      <c r="HV2168" s="44"/>
      <c r="HW2168" s="44"/>
      <c r="HX2168" s="44"/>
      <c r="HY2168" s="44"/>
      <c r="HZ2168" s="44"/>
      <c r="IA2168" s="44"/>
    </row>
    <row r="2169" s="7" customFormat="1" customHeight="1" spans="1:235">
      <c r="A2169" s="14">
        <v>2165</v>
      </c>
      <c r="B2169" s="38">
        <v>1614195</v>
      </c>
      <c r="C2169" s="38" t="s">
        <v>3883</v>
      </c>
      <c r="D2169" s="38" t="s">
        <v>70</v>
      </c>
      <c r="E2169" s="39" t="s">
        <v>3884</v>
      </c>
      <c r="F2169" s="38" t="s">
        <v>835</v>
      </c>
      <c r="G2169" s="40">
        <v>87.23</v>
      </c>
      <c r="H2169" s="40">
        <v>471257</v>
      </c>
      <c r="I2169" s="38">
        <v>485411</v>
      </c>
      <c r="J2169" s="40">
        <v>4622.96</v>
      </c>
      <c r="K2169" s="43" t="s">
        <v>58</v>
      </c>
      <c r="L2169" s="38">
        <v>300</v>
      </c>
      <c r="M2169" s="35">
        <f t="shared" si="33"/>
        <v>26169</v>
      </c>
      <c r="N2169" s="27" t="s">
        <v>20</v>
      </c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44"/>
      <c r="AA2169" s="44"/>
      <c r="AB2169" s="44"/>
      <c r="AC2169" s="44"/>
      <c r="AD2169" s="44"/>
      <c r="AE2169" s="44"/>
      <c r="AF2169" s="44"/>
      <c r="AG2169" s="44"/>
      <c r="AH2169" s="44"/>
      <c r="AI2169" s="44"/>
      <c r="AJ2169" s="44"/>
      <c r="AK2169" s="44"/>
      <c r="AL2169" s="44"/>
      <c r="AM2169" s="44"/>
      <c r="AN2169" s="44"/>
      <c r="AO2169" s="44"/>
      <c r="AP2169" s="44"/>
      <c r="AQ2169" s="44"/>
      <c r="AR2169" s="44"/>
      <c r="AS2169" s="44"/>
      <c r="AT2169" s="44"/>
      <c r="AU2169" s="44"/>
      <c r="AV2169" s="44"/>
      <c r="AW2169" s="44"/>
      <c r="AX2169" s="44"/>
      <c r="AY2169" s="44"/>
      <c r="AZ2169" s="44"/>
      <c r="BA2169" s="44"/>
      <c r="BB2169" s="44"/>
      <c r="BC2169" s="44"/>
      <c r="BD2169" s="44"/>
      <c r="BE2169" s="44"/>
      <c r="BF2169" s="44"/>
      <c r="BG2169" s="44"/>
      <c r="BH2169" s="44"/>
      <c r="BI2169" s="44"/>
      <c r="BJ2169" s="44"/>
      <c r="BK2169" s="44"/>
      <c r="BL2169" s="44"/>
      <c r="BM2169" s="44"/>
      <c r="BN2169" s="44"/>
      <c r="BO2169" s="44"/>
      <c r="BP2169" s="44"/>
      <c r="BQ2169" s="44"/>
      <c r="BR2169" s="44"/>
      <c r="BS2169" s="44"/>
      <c r="BT2169" s="44"/>
      <c r="BU2169" s="44"/>
      <c r="BV2169" s="44"/>
      <c r="BW2169" s="44"/>
      <c r="BX2169" s="44"/>
      <c r="BY2169" s="44"/>
      <c r="BZ2169" s="44"/>
      <c r="CA2169" s="44"/>
      <c r="CB2169" s="44"/>
      <c r="CC2169" s="44"/>
      <c r="CD2169" s="44"/>
      <c r="CE2169" s="44"/>
      <c r="CF2169" s="44"/>
      <c r="CG2169" s="44"/>
      <c r="CH2169" s="44"/>
      <c r="CI2169" s="44"/>
      <c r="CJ2169" s="44"/>
      <c r="CK2169" s="44"/>
      <c r="CL2169" s="44"/>
      <c r="CM2169" s="44"/>
      <c r="CN2169" s="44"/>
      <c r="CO2169" s="44"/>
      <c r="CP2169" s="44"/>
      <c r="CQ2169" s="44"/>
      <c r="CR2169" s="44"/>
      <c r="CS2169" s="44"/>
      <c r="CT2169" s="44"/>
      <c r="CU2169" s="44"/>
      <c r="CV2169" s="44"/>
      <c r="CW2169" s="44"/>
      <c r="CX2169" s="44"/>
      <c r="CY2169" s="44"/>
      <c r="CZ2169" s="44"/>
      <c r="DA2169" s="44"/>
      <c r="DB2169" s="44"/>
      <c r="DC2169" s="44"/>
      <c r="DD2169" s="44"/>
      <c r="DE2169" s="44"/>
      <c r="DF2169" s="44"/>
      <c r="DG2169" s="44"/>
      <c r="DH2169" s="44"/>
      <c r="DI2169" s="44"/>
      <c r="DJ2169" s="44"/>
      <c r="DK2169" s="44"/>
      <c r="DL2169" s="44"/>
      <c r="DM2169" s="44"/>
      <c r="DN2169" s="44"/>
      <c r="DO2169" s="44"/>
      <c r="DP2169" s="44"/>
      <c r="DQ2169" s="44"/>
      <c r="DR2169" s="44"/>
      <c r="DS2169" s="44"/>
      <c r="DT2169" s="44"/>
      <c r="DU2169" s="44"/>
      <c r="DV2169" s="44"/>
      <c r="DW2169" s="44"/>
      <c r="DX2169" s="44"/>
      <c r="DY2169" s="44"/>
      <c r="DZ2169" s="44"/>
      <c r="EA2169" s="44"/>
      <c r="EB2169" s="44"/>
      <c r="EC2169" s="44"/>
      <c r="ED2169" s="44"/>
      <c r="EE2169" s="44"/>
      <c r="EF2169" s="44"/>
      <c r="EG2169" s="44"/>
      <c r="EH2169" s="44"/>
      <c r="EI2169" s="44"/>
      <c r="EJ2169" s="44"/>
      <c r="EK2169" s="44"/>
      <c r="EL2169" s="44"/>
      <c r="EM2169" s="44"/>
      <c r="EN2169" s="44"/>
      <c r="EO2169" s="44"/>
      <c r="EP2169" s="44"/>
      <c r="EQ2169" s="44"/>
      <c r="ER2169" s="44"/>
      <c r="ES2169" s="44"/>
      <c r="ET2169" s="44"/>
      <c r="EU2169" s="44"/>
      <c r="EV2169" s="44"/>
      <c r="EW2169" s="44"/>
      <c r="EX2169" s="44"/>
      <c r="EY2169" s="44"/>
      <c r="EZ2169" s="44"/>
      <c r="FA2169" s="44"/>
      <c r="FB2169" s="44"/>
      <c r="FC2169" s="44"/>
      <c r="FD2169" s="44"/>
      <c r="FE2169" s="44"/>
      <c r="FF2169" s="44"/>
      <c r="FG2169" s="44"/>
      <c r="FH2169" s="44"/>
      <c r="FI2169" s="44"/>
      <c r="FJ2169" s="44"/>
      <c r="FK2169" s="44"/>
      <c r="FL2169" s="44"/>
      <c r="FM2169" s="44"/>
      <c r="FN2169" s="44"/>
      <c r="FO2169" s="44"/>
      <c r="FP2169" s="44"/>
      <c r="FQ2169" s="44"/>
      <c r="FR2169" s="44"/>
      <c r="FS2169" s="44"/>
      <c r="FT2169" s="44"/>
      <c r="FU2169" s="44"/>
      <c r="FV2169" s="44"/>
      <c r="FW2169" s="44"/>
      <c r="FX2169" s="44"/>
      <c r="FY2169" s="44"/>
      <c r="FZ2169" s="44"/>
      <c r="GA2169" s="44"/>
      <c r="GB2169" s="44"/>
      <c r="GC2169" s="44"/>
      <c r="GD2169" s="44"/>
      <c r="GE2169" s="44"/>
      <c r="GF2169" s="44"/>
      <c r="GG2169" s="44"/>
      <c r="GH2169" s="44"/>
      <c r="GI2169" s="44"/>
      <c r="GJ2169" s="44"/>
      <c r="GK2169" s="44"/>
      <c r="GL2169" s="44"/>
      <c r="GM2169" s="44"/>
      <c r="GN2169" s="44"/>
      <c r="GO2169" s="44"/>
      <c r="GP2169" s="44"/>
      <c r="GQ2169" s="44"/>
      <c r="GR2169" s="44"/>
      <c r="GS2169" s="44"/>
      <c r="GT2169" s="44"/>
      <c r="GU2169" s="44"/>
      <c r="GV2169" s="44"/>
      <c r="GW2169" s="44"/>
      <c r="GX2169" s="44"/>
      <c r="GY2169" s="44"/>
      <c r="GZ2169" s="44"/>
      <c r="HA2169" s="44"/>
      <c r="HB2169" s="44"/>
      <c r="HC2169" s="44"/>
      <c r="HD2169" s="44"/>
      <c r="HE2169" s="44"/>
      <c r="HF2169" s="44"/>
      <c r="HG2169" s="44"/>
      <c r="HH2169" s="44"/>
      <c r="HI2169" s="44"/>
      <c r="HJ2169" s="44"/>
      <c r="HK2169" s="44"/>
      <c r="HL2169" s="44"/>
      <c r="HM2169" s="44"/>
      <c r="HN2169" s="44"/>
      <c r="HO2169" s="44"/>
      <c r="HP2169" s="44"/>
      <c r="HQ2169" s="44"/>
      <c r="HR2169" s="44"/>
      <c r="HS2169" s="44"/>
      <c r="HT2169" s="44"/>
      <c r="HU2169" s="44"/>
      <c r="HV2169" s="44"/>
      <c r="HW2169" s="44"/>
      <c r="HX2169" s="44"/>
      <c r="HY2169" s="44"/>
      <c r="HZ2169" s="44"/>
      <c r="IA2169" s="44"/>
    </row>
    <row r="2170" s="7" customFormat="1" customHeight="1" spans="1:235">
      <c r="A2170" s="14">
        <v>2166</v>
      </c>
      <c r="B2170" s="38">
        <v>1610977</v>
      </c>
      <c r="C2170" s="38" t="s">
        <v>3885</v>
      </c>
      <c r="D2170" s="38" t="s">
        <v>70</v>
      </c>
      <c r="E2170" s="39" t="s">
        <v>1644</v>
      </c>
      <c r="F2170" s="38" t="s">
        <v>157</v>
      </c>
      <c r="G2170" s="40">
        <v>141.9</v>
      </c>
      <c r="H2170" s="40">
        <v>710245</v>
      </c>
      <c r="I2170" s="38">
        <v>719505</v>
      </c>
      <c r="J2170" s="40">
        <v>10278.64</v>
      </c>
      <c r="K2170" s="43" t="s">
        <v>79</v>
      </c>
      <c r="L2170" s="38">
        <v>300</v>
      </c>
      <c r="M2170" s="35">
        <f t="shared" si="33"/>
        <v>42570</v>
      </c>
      <c r="N2170" s="27" t="s">
        <v>20</v>
      </c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44"/>
      <c r="AA2170" s="44"/>
      <c r="AB2170" s="44"/>
      <c r="AC2170" s="44"/>
      <c r="AD2170" s="44"/>
      <c r="AE2170" s="44"/>
      <c r="AF2170" s="44"/>
      <c r="AG2170" s="44"/>
      <c r="AH2170" s="44"/>
      <c r="AI2170" s="44"/>
      <c r="AJ2170" s="44"/>
      <c r="AK2170" s="44"/>
      <c r="AL2170" s="44"/>
      <c r="AM2170" s="44"/>
      <c r="AN2170" s="44"/>
      <c r="AO2170" s="44"/>
      <c r="AP2170" s="44"/>
      <c r="AQ2170" s="44"/>
      <c r="AR2170" s="44"/>
      <c r="AS2170" s="44"/>
      <c r="AT2170" s="44"/>
      <c r="AU2170" s="44"/>
      <c r="AV2170" s="44"/>
      <c r="AW2170" s="44"/>
      <c r="AX2170" s="44"/>
      <c r="AY2170" s="44"/>
      <c r="AZ2170" s="44"/>
      <c r="BA2170" s="44"/>
      <c r="BB2170" s="44"/>
      <c r="BC2170" s="44"/>
      <c r="BD2170" s="44"/>
      <c r="BE2170" s="44"/>
      <c r="BF2170" s="44"/>
      <c r="BG2170" s="44"/>
      <c r="BH2170" s="44"/>
      <c r="BI2170" s="44"/>
      <c r="BJ2170" s="44"/>
      <c r="BK2170" s="44"/>
      <c r="BL2170" s="44"/>
      <c r="BM2170" s="44"/>
      <c r="BN2170" s="44"/>
      <c r="BO2170" s="44"/>
      <c r="BP2170" s="44"/>
      <c r="BQ2170" s="44"/>
      <c r="BR2170" s="44"/>
      <c r="BS2170" s="44"/>
      <c r="BT2170" s="44"/>
      <c r="BU2170" s="44"/>
      <c r="BV2170" s="44"/>
      <c r="BW2170" s="44"/>
      <c r="BX2170" s="44"/>
      <c r="BY2170" s="44"/>
      <c r="BZ2170" s="44"/>
      <c r="CA2170" s="44"/>
      <c r="CB2170" s="44"/>
      <c r="CC2170" s="44"/>
      <c r="CD2170" s="44"/>
      <c r="CE2170" s="44"/>
      <c r="CF2170" s="44"/>
      <c r="CG2170" s="44"/>
      <c r="CH2170" s="44"/>
      <c r="CI2170" s="44"/>
      <c r="CJ2170" s="44"/>
      <c r="CK2170" s="44"/>
      <c r="CL2170" s="44"/>
      <c r="CM2170" s="44"/>
      <c r="CN2170" s="44"/>
      <c r="CO2170" s="44"/>
      <c r="CP2170" s="44"/>
      <c r="CQ2170" s="44"/>
      <c r="CR2170" s="44"/>
      <c r="CS2170" s="44"/>
      <c r="CT2170" s="44"/>
      <c r="CU2170" s="44"/>
      <c r="CV2170" s="44"/>
      <c r="CW2170" s="44"/>
      <c r="CX2170" s="44"/>
      <c r="CY2170" s="44"/>
      <c r="CZ2170" s="44"/>
      <c r="DA2170" s="44"/>
      <c r="DB2170" s="44"/>
      <c r="DC2170" s="44"/>
      <c r="DD2170" s="44"/>
      <c r="DE2170" s="44"/>
      <c r="DF2170" s="44"/>
      <c r="DG2170" s="44"/>
      <c r="DH2170" s="44"/>
      <c r="DI2170" s="44"/>
      <c r="DJ2170" s="44"/>
      <c r="DK2170" s="44"/>
      <c r="DL2170" s="44"/>
      <c r="DM2170" s="44"/>
      <c r="DN2170" s="44"/>
      <c r="DO2170" s="44"/>
      <c r="DP2170" s="44"/>
      <c r="DQ2170" s="44"/>
      <c r="DR2170" s="44"/>
      <c r="DS2170" s="44"/>
      <c r="DT2170" s="44"/>
      <c r="DU2170" s="44"/>
      <c r="DV2170" s="44"/>
      <c r="DW2170" s="44"/>
      <c r="DX2170" s="44"/>
      <c r="DY2170" s="44"/>
      <c r="DZ2170" s="44"/>
      <c r="EA2170" s="44"/>
      <c r="EB2170" s="44"/>
      <c r="EC2170" s="44"/>
      <c r="ED2170" s="44"/>
      <c r="EE2170" s="44"/>
      <c r="EF2170" s="44"/>
      <c r="EG2170" s="44"/>
      <c r="EH2170" s="44"/>
      <c r="EI2170" s="44"/>
      <c r="EJ2170" s="44"/>
      <c r="EK2170" s="44"/>
      <c r="EL2170" s="44"/>
      <c r="EM2170" s="44"/>
      <c r="EN2170" s="44"/>
      <c r="EO2170" s="44"/>
      <c r="EP2170" s="44"/>
      <c r="EQ2170" s="44"/>
      <c r="ER2170" s="44"/>
      <c r="ES2170" s="44"/>
      <c r="ET2170" s="44"/>
      <c r="EU2170" s="44"/>
      <c r="EV2170" s="44"/>
      <c r="EW2170" s="44"/>
      <c r="EX2170" s="44"/>
      <c r="EY2170" s="44"/>
      <c r="EZ2170" s="44"/>
      <c r="FA2170" s="44"/>
      <c r="FB2170" s="44"/>
      <c r="FC2170" s="44"/>
      <c r="FD2170" s="44"/>
      <c r="FE2170" s="44"/>
      <c r="FF2170" s="44"/>
      <c r="FG2170" s="44"/>
      <c r="FH2170" s="44"/>
      <c r="FI2170" s="44"/>
      <c r="FJ2170" s="44"/>
      <c r="FK2170" s="44"/>
      <c r="FL2170" s="44"/>
      <c r="FM2170" s="44"/>
      <c r="FN2170" s="44"/>
      <c r="FO2170" s="44"/>
      <c r="FP2170" s="44"/>
      <c r="FQ2170" s="44"/>
      <c r="FR2170" s="44"/>
      <c r="FS2170" s="44"/>
      <c r="FT2170" s="44"/>
      <c r="FU2170" s="44"/>
      <c r="FV2170" s="44"/>
      <c r="FW2170" s="44"/>
      <c r="FX2170" s="44"/>
      <c r="FY2170" s="44"/>
      <c r="FZ2170" s="44"/>
      <c r="GA2170" s="44"/>
      <c r="GB2170" s="44"/>
      <c r="GC2170" s="44"/>
      <c r="GD2170" s="44"/>
      <c r="GE2170" s="44"/>
      <c r="GF2170" s="44"/>
      <c r="GG2170" s="44"/>
      <c r="GH2170" s="44"/>
      <c r="GI2170" s="44"/>
      <c r="GJ2170" s="44"/>
      <c r="GK2170" s="44"/>
      <c r="GL2170" s="44"/>
      <c r="GM2170" s="44"/>
      <c r="GN2170" s="44"/>
      <c r="GO2170" s="44"/>
      <c r="GP2170" s="44"/>
      <c r="GQ2170" s="44"/>
      <c r="GR2170" s="44"/>
      <c r="GS2170" s="44"/>
      <c r="GT2170" s="44"/>
      <c r="GU2170" s="44"/>
      <c r="GV2170" s="44"/>
      <c r="GW2170" s="44"/>
      <c r="GX2170" s="44"/>
      <c r="GY2170" s="44"/>
      <c r="GZ2170" s="44"/>
      <c r="HA2170" s="44"/>
      <c r="HB2170" s="44"/>
      <c r="HC2170" s="44"/>
      <c r="HD2170" s="44"/>
      <c r="HE2170" s="44"/>
      <c r="HF2170" s="44"/>
      <c r="HG2170" s="44"/>
      <c r="HH2170" s="44"/>
      <c r="HI2170" s="44"/>
      <c r="HJ2170" s="44"/>
      <c r="HK2170" s="44"/>
      <c r="HL2170" s="44"/>
      <c r="HM2170" s="44"/>
      <c r="HN2170" s="44"/>
      <c r="HO2170" s="44"/>
      <c r="HP2170" s="44"/>
      <c r="HQ2170" s="44"/>
      <c r="HR2170" s="44"/>
      <c r="HS2170" s="44"/>
      <c r="HT2170" s="44"/>
      <c r="HU2170" s="44"/>
      <c r="HV2170" s="44"/>
      <c r="HW2170" s="44"/>
      <c r="HX2170" s="44"/>
      <c r="HY2170" s="44"/>
      <c r="HZ2170" s="44"/>
      <c r="IA2170" s="44"/>
    </row>
    <row r="2171" s="7" customFormat="1" customHeight="1" spans="1:235">
      <c r="A2171" s="14">
        <v>2167</v>
      </c>
      <c r="B2171" s="38">
        <v>1608885</v>
      </c>
      <c r="C2171" s="38" t="s">
        <v>3886</v>
      </c>
      <c r="D2171" s="38" t="s">
        <v>70</v>
      </c>
      <c r="E2171" s="39" t="s">
        <v>3887</v>
      </c>
      <c r="F2171" s="38" t="s">
        <v>1249</v>
      </c>
      <c r="G2171" s="40">
        <v>113.37</v>
      </c>
      <c r="H2171" s="40">
        <v>700669</v>
      </c>
      <c r="I2171" s="38">
        <v>715007</v>
      </c>
      <c r="J2171" s="40">
        <v>10214.4</v>
      </c>
      <c r="K2171" s="43" t="s">
        <v>79</v>
      </c>
      <c r="L2171" s="38">
        <v>300</v>
      </c>
      <c r="M2171" s="35">
        <f t="shared" ref="M2171:M2234" si="34">L2171*G2171</f>
        <v>34011</v>
      </c>
      <c r="N2171" s="27" t="s">
        <v>20</v>
      </c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44"/>
      <c r="AA2171" s="44"/>
      <c r="AB2171" s="44"/>
      <c r="AC2171" s="44"/>
      <c r="AD2171" s="44"/>
      <c r="AE2171" s="44"/>
      <c r="AF2171" s="44"/>
      <c r="AG2171" s="44"/>
      <c r="AH2171" s="44"/>
      <c r="AI2171" s="44"/>
      <c r="AJ2171" s="44"/>
      <c r="AK2171" s="44"/>
      <c r="AL2171" s="44"/>
      <c r="AM2171" s="44"/>
      <c r="AN2171" s="44"/>
      <c r="AO2171" s="44"/>
      <c r="AP2171" s="44"/>
      <c r="AQ2171" s="44"/>
      <c r="AR2171" s="44"/>
      <c r="AS2171" s="44"/>
      <c r="AT2171" s="44"/>
      <c r="AU2171" s="44"/>
      <c r="AV2171" s="44"/>
      <c r="AW2171" s="44"/>
      <c r="AX2171" s="44"/>
      <c r="AY2171" s="44"/>
      <c r="AZ2171" s="44"/>
      <c r="BA2171" s="44"/>
      <c r="BB2171" s="44"/>
      <c r="BC2171" s="44"/>
      <c r="BD2171" s="44"/>
      <c r="BE2171" s="44"/>
      <c r="BF2171" s="44"/>
      <c r="BG2171" s="44"/>
      <c r="BH2171" s="44"/>
      <c r="BI2171" s="44"/>
      <c r="BJ2171" s="44"/>
      <c r="BK2171" s="44"/>
      <c r="BL2171" s="44"/>
      <c r="BM2171" s="44"/>
      <c r="BN2171" s="44"/>
      <c r="BO2171" s="44"/>
      <c r="BP2171" s="44"/>
      <c r="BQ2171" s="44"/>
      <c r="BR2171" s="44"/>
      <c r="BS2171" s="44"/>
      <c r="BT2171" s="44"/>
      <c r="BU2171" s="44"/>
      <c r="BV2171" s="44"/>
      <c r="BW2171" s="44"/>
      <c r="BX2171" s="44"/>
      <c r="BY2171" s="44"/>
      <c r="BZ2171" s="44"/>
      <c r="CA2171" s="44"/>
      <c r="CB2171" s="44"/>
      <c r="CC2171" s="44"/>
      <c r="CD2171" s="44"/>
      <c r="CE2171" s="44"/>
      <c r="CF2171" s="44"/>
      <c r="CG2171" s="44"/>
      <c r="CH2171" s="44"/>
      <c r="CI2171" s="44"/>
      <c r="CJ2171" s="44"/>
      <c r="CK2171" s="44"/>
      <c r="CL2171" s="44"/>
      <c r="CM2171" s="44"/>
      <c r="CN2171" s="44"/>
      <c r="CO2171" s="44"/>
      <c r="CP2171" s="44"/>
      <c r="CQ2171" s="44"/>
      <c r="CR2171" s="44"/>
      <c r="CS2171" s="44"/>
      <c r="CT2171" s="44"/>
      <c r="CU2171" s="44"/>
      <c r="CV2171" s="44"/>
      <c r="CW2171" s="44"/>
      <c r="CX2171" s="44"/>
      <c r="CY2171" s="44"/>
      <c r="CZ2171" s="44"/>
      <c r="DA2171" s="44"/>
      <c r="DB2171" s="44"/>
      <c r="DC2171" s="44"/>
      <c r="DD2171" s="44"/>
      <c r="DE2171" s="44"/>
      <c r="DF2171" s="44"/>
      <c r="DG2171" s="44"/>
      <c r="DH2171" s="44"/>
      <c r="DI2171" s="44"/>
      <c r="DJ2171" s="44"/>
      <c r="DK2171" s="44"/>
      <c r="DL2171" s="44"/>
      <c r="DM2171" s="44"/>
      <c r="DN2171" s="44"/>
      <c r="DO2171" s="44"/>
      <c r="DP2171" s="44"/>
      <c r="DQ2171" s="44"/>
      <c r="DR2171" s="44"/>
      <c r="DS2171" s="44"/>
      <c r="DT2171" s="44"/>
      <c r="DU2171" s="44"/>
      <c r="DV2171" s="44"/>
      <c r="DW2171" s="44"/>
      <c r="DX2171" s="44"/>
      <c r="DY2171" s="44"/>
      <c r="DZ2171" s="44"/>
      <c r="EA2171" s="44"/>
      <c r="EB2171" s="44"/>
      <c r="EC2171" s="44"/>
      <c r="ED2171" s="44"/>
      <c r="EE2171" s="44"/>
      <c r="EF2171" s="44"/>
      <c r="EG2171" s="44"/>
      <c r="EH2171" s="44"/>
      <c r="EI2171" s="44"/>
      <c r="EJ2171" s="44"/>
      <c r="EK2171" s="44"/>
      <c r="EL2171" s="44"/>
      <c r="EM2171" s="44"/>
      <c r="EN2171" s="44"/>
      <c r="EO2171" s="44"/>
      <c r="EP2171" s="44"/>
      <c r="EQ2171" s="44"/>
      <c r="ER2171" s="44"/>
      <c r="ES2171" s="44"/>
      <c r="ET2171" s="44"/>
      <c r="EU2171" s="44"/>
      <c r="EV2171" s="44"/>
      <c r="EW2171" s="44"/>
      <c r="EX2171" s="44"/>
      <c r="EY2171" s="44"/>
      <c r="EZ2171" s="44"/>
      <c r="FA2171" s="44"/>
      <c r="FB2171" s="44"/>
      <c r="FC2171" s="44"/>
      <c r="FD2171" s="44"/>
      <c r="FE2171" s="44"/>
      <c r="FF2171" s="44"/>
      <c r="FG2171" s="44"/>
      <c r="FH2171" s="44"/>
      <c r="FI2171" s="44"/>
      <c r="FJ2171" s="44"/>
      <c r="FK2171" s="44"/>
      <c r="FL2171" s="44"/>
      <c r="FM2171" s="44"/>
      <c r="FN2171" s="44"/>
      <c r="FO2171" s="44"/>
      <c r="FP2171" s="44"/>
      <c r="FQ2171" s="44"/>
      <c r="FR2171" s="44"/>
      <c r="FS2171" s="44"/>
      <c r="FT2171" s="44"/>
      <c r="FU2171" s="44"/>
      <c r="FV2171" s="44"/>
      <c r="FW2171" s="44"/>
      <c r="FX2171" s="44"/>
      <c r="FY2171" s="44"/>
      <c r="FZ2171" s="44"/>
      <c r="GA2171" s="44"/>
      <c r="GB2171" s="44"/>
      <c r="GC2171" s="44"/>
      <c r="GD2171" s="44"/>
      <c r="GE2171" s="44"/>
      <c r="GF2171" s="44"/>
      <c r="GG2171" s="44"/>
      <c r="GH2171" s="44"/>
      <c r="GI2171" s="44"/>
      <c r="GJ2171" s="44"/>
      <c r="GK2171" s="44"/>
      <c r="GL2171" s="44"/>
      <c r="GM2171" s="44"/>
      <c r="GN2171" s="44"/>
      <c r="GO2171" s="44"/>
      <c r="GP2171" s="44"/>
      <c r="GQ2171" s="44"/>
      <c r="GR2171" s="44"/>
      <c r="GS2171" s="44"/>
      <c r="GT2171" s="44"/>
      <c r="GU2171" s="44"/>
      <c r="GV2171" s="44"/>
      <c r="GW2171" s="44"/>
      <c r="GX2171" s="44"/>
      <c r="GY2171" s="44"/>
      <c r="GZ2171" s="44"/>
      <c r="HA2171" s="44"/>
      <c r="HB2171" s="44"/>
      <c r="HC2171" s="44"/>
      <c r="HD2171" s="44"/>
      <c r="HE2171" s="44"/>
      <c r="HF2171" s="44"/>
      <c r="HG2171" s="44"/>
      <c r="HH2171" s="44"/>
      <c r="HI2171" s="44"/>
      <c r="HJ2171" s="44"/>
      <c r="HK2171" s="44"/>
      <c r="HL2171" s="44"/>
      <c r="HM2171" s="44"/>
      <c r="HN2171" s="44"/>
      <c r="HO2171" s="44"/>
      <c r="HP2171" s="44"/>
      <c r="HQ2171" s="44"/>
      <c r="HR2171" s="44"/>
      <c r="HS2171" s="44"/>
      <c r="HT2171" s="44"/>
      <c r="HU2171" s="44"/>
      <c r="HV2171" s="44"/>
      <c r="HW2171" s="44"/>
      <c r="HX2171" s="44"/>
      <c r="HY2171" s="44"/>
      <c r="HZ2171" s="44"/>
      <c r="IA2171" s="44"/>
    </row>
    <row r="2172" s="7" customFormat="1" customHeight="1" spans="1:235">
      <c r="A2172" s="14">
        <v>2168</v>
      </c>
      <c r="B2172" s="38">
        <v>1609582</v>
      </c>
      <c r="C2172" s="38" t="s">
        <v>3178</v>
      </c>
      <c r="D2172" s="38" t="s">
        <v>70</v>
      </c>
      <c r="E2172" s="39" t="s">
        <v>3888</v>
      </c>
      <c r="F2172" s="38" t="s">
        <v>739</v>
      </c>
      <c r="G2172" s="40">
        <v>108.78</v>
      </c>
      <c r="H2172" s="40">
        <v>574274</v>
      </c>
      <c r="I2172" s="38">
        <v>589267</v>
      </c>
      <c r="J2172" s="40">
        <v>8418.1</v>
      </c>
      <c r="K2172" s="43" t="s">
        <v>79</v>
      </c>
      <c r="L2172" s="38">
        <v>300</v>
      </c>
      <c r="M2172" s="35">
        <f t="shared" si="34"/>
        <v>32634</v>
      </c>
      <c r="N2172" s="27" t="s">
        <v>20</v>
      </c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44"/>
      <c r="AA2172" s="44"/>
      <c r="AB2172" s="44"/>
      <c r="AC2172" s="44"/>
      <c r="AD2172" s="44"/>
      <c r="AE2172" s="44"/>
      <c r="AF2172" s="44"/>
      <c r="AG2172" s="44"/>
      <c r="AH2172" s="44"/>
      <c r="AI2172" s="44"/>
      <c r="AJ2172" s="44"/>
      <c r="AK2172" s="44"/>
      <c r="AL2172" s="44"/>
      <c r="AM2172" s="44"/>
      <c r="AN2172" s="44"/>
      <c r="AO2172" s="44"/>
      <c r="AP2172" s="44"/>
      <c r="AQ2172" s="44"/>
      <c r="AR2172" s="44"/>
      <c r="AS2172" s="44"/>
      <c r="AT2172" s="44"/>
      <c r="AU2172" s="44"/>
      <c r="AV2172" s="44"/>
      <c r="AW2172" s="44"/>
      <c r="AX2172" s="44"/>
      <c r="AY2172" s="44"/>
      <c r="AZ2172" s="44"/>
      <c r="BA2172" s="44"/>
      <c r="BB2172" s="44"/>
      <c r="BC2172" s="44"/>
      <c r="BD2172" s="44"/>
      <c r="BE2172" s="44"/>
      <c r="BF2172" s="44"/>
      <c r="BG2172" s="44"/>
      <c r="BH2172" s="44"/>
      <c r="BI2172" s="44"/>
      <c r="BJ2172" s="44"/>
      <c r="BK2172" s="44"/>
      <c r="BL2172" s="44"/>
      <c r="BM2172" s="44"/>
      <c r="BN2172" s="44"/>
      <c r="BO2172" s="44"/>
      <c r="BP2172" s="44"/>
      <c r="BQ2172" s="44"/>
      <c r="BR2172" s="44"/>
      <c r="BS2172" s="44"/>
      <c r="BT2172" s="44"/>
      <c r="BU2172" s="44"/>
      <c r="BV2172" s="44"/>
      <c r="BW2172" s="44"/>
      <c r="BX2172" s="44"/>
      <c r="BY2172" s="44"/>
      <c r="BZ2172" s="44"/>
      <c r="CA2172" s="44"/>
      <c r="CB2172" s="44"/>
      <c r="CC2172" s="44"/>
      <c r="CD2172" s="44"/>
      <c r="CE2172" s="44"/>
      <c r="CF2172" s="44"/>
      <c r="CG2172" s="44"/>
      <c r="CH2172" s="44"/>
      <c r="CI2172" s="44"/>
      <c r="CJ2172" s="44"/>
      <c r="CK2172" s="44"/>
      <c r="CL2172" s="44"/>
      <c r="CM2172" s="44"/>
      <c r="CN2172" s="44"/>
      <c r="CO2172" s="44"/>
      <c r="CP2172" s="44"/>
      <c r="CQ2172" s="44"/>
      <c r="CR2172" s="44"/>
      <c r="CS2172" s="44"/>
      <c r="CT2172" s="44"/>
      <c r="CU2172" s="44"/>
      <c r="CV2172" s="44"/>
      <c r="CW2172" s="44"/>
      <c r="CX2172" s="44"/>
      <c r="CY2172" s="44"/>
      <c r="CZ2172" s="44"/>
      <c r="DA2172" s="44"/>
      <c r="DB2172" s="44"/>
      <c r="DC2172" s="44"/>
      <c r="DD2172" s="44"/>
      <c r="DE2172" s="44"/>
      <c r="DF2172" s="44"/>
      <c r="DG2172" s="44"/>
      <c r="DH2172" s="44"/>
      <c r="DI2172" s="44"/>
      <c r="DJ2172" s="44"/>
      <c r="DK2172" s="44"/>
      <c r="DL2172" s="44"/>
      <c r="DM2172" s="44"/>
      <c r="DN2172" s="44"/>
      <c r="DO2172" s="44"/>
      <c r="DP2172" s="44"/>
      <c r="DQ2172" s="44"/>
      <c r="DR2172" s="44"/>
      <c r="DS2172" s="44"/>
      <c r="DT2172" s="44"/>
      <c r="DU2172" s="44"/>
      <c r="DV2172" s="44"/>
      <c r="DW2172" s="44"/>
      <c r="DX2172" s="44"/>
      <c r="DY2172" s="44"/>
      <c r="DZ2172" s="44"/>
      <c r="EA2172" s="44"/>
      <c r="EB2172" s="44"/>
      <c r="EC2172" s="44"/>
      <c r="ED2172" s="44"/>
      <c r="EE2172" s="44"/>
      <c r="EF2172" s="44"/>
      <c r="EG2172" s="44"/>
      <c r="EH2172" s="44"/>
      <c r="EI2172" s="44"/>
      <c r="EJ2172" s="44"/>
      <c r="EK2172" s="44"/>
      <c r="EL2172" s="44"/>
      <c r="EM2172" s="44"/>
      <c r="EN2172" s="44"/>
      <c r="EO2172" s="44"/>
      <c r="EP2172" s="44"/>
      <c r="EQ2172" s="44"/>
      <c r="ER2172" s="44"/>
      <c r="ES2172" s="44"/>
      <c r="ET2172" s="44"/>
      <c r="EU2172" s="44"/>
      <c r="EV2172" s="44"/>
      <c r="EW2172" s="44"/>
      <c r="EX2172" s="44"/>
      <c r="EY2172" s="44"/>
      <c r="EZ2172" s="44"/>
      <c r="FA2172" s="44"/>
      <c r="FB2172" s="44"/>
      <c r="FC2172" s="44"/>
      <c r="FD2172" s="44"/>
      <c r="FE2172" s="44"/>
      <c r="FF2172" s="44"/>
      <c r="FG2172" s="44"/>
      <c r="FH2172" s="44"/>
      <c r="FI2172" s="44"/>
      <c r="FJ2172" s="44"/>
      <c r="FK2172" s="44"/>
      <c r="FL2172" s="44"/>
      <c r="FM2172" s="44"/>
      <c r="FN2172" s="44"/>
      <c r="FO2172" s="44"/>
      <c r="FP2172" s="44"/>
      <c r="FQ2172" s="44"/>
      <c r="FR2172" s="44"/>
      <c r="FS2172" s="44"/>
      <c r="FT2172" s="44"/>
      <c r="FU2172" s="44"/>
      <c r="FV2172" s="44"/>
      <c r="FW2172" s="44"/>
      <c r="FX2172" s="44"/>
      <c r="FY2172" s="44"/>
      <c r="FZ2172" s="44"/>
      <c r="GA2172" s="44"/>
      <c r="GB2172" s="44"/>
      <c r="GC2172" s="44"/>
      <c r="GD2172" s="44"/>
      <c r="GE2172" s="44"/>
      <c r="GF2172" s="44"/>
      <c r="GG2172" s="44"/>
      <c r="GH2172" s="44"/>
      <c r="GI2172" s="44"/>
      <c r="GJ2172" s="44"/>
      <c r="GK2172" s="44"/>
      <c r="GL2172" s="44"/>
      <c r="GM2172" s="44"/>
      <c r="GN2172" s="44"/>
      <c r="GO2172" s="44"/>
      <c r="GP2172" s="44"/>
      <c r="GQ2172" s="44"/>
      <c r="GR2172" s="44"/>
      <c r="GS2172" s="44"/>
      <c r="GT2172" s="44"/>
      <c r="GU2172" s="44"/>
      <c r="GV2172" s="44"/>
      <c r="GW2172" s="44"/>
      <c r="GX2172" s="44"/>
      <c r="GY2172" s="44"/>
      <c r="GZ2172" s="44"/>
      <c r="HA2172" s="44"/>
      <c r="HB2172" s="44"/>
      <c r="HC2172" s="44"/>
      <c r="HD2172" s="44"/>
      <c r="HE2172" s="44"/>
      <c r="HF2172" s="44"/>
      <c r="HG2172" s="44"/>
      <c r="HH2172" s="44"/>
      <c r="HI2172" s="44"/>
      <c r="HJ2172" s="44"/>
      <c r="HK2172" s="44"/>
      <c r="HL2172" s="44"/>
      <c r="HM2172" s="44"/>
      <c r="HN2172" s="44"/>
      <c r="HO2172" s="44"/>
      <c r="HP2172" s="44"/>
      <c r="HQ2172" s="44"/>
      <c r="HR2172" s="44"/>
      <c r="HS2172" s="44"/>
      <c r="HT2172" s="44"/>
      <c r="HU2172" s="44"/>
      <c r="HV2172" s="44"/>
      <c r="HW2172" s="44"/>
      <c r="HX2172" s="44"/>
      <c r="HY2172" s="44"/>
      <c r="HZ2172" s="44"/>
      <c r="IA2172" s="44"/>
    </row>
    <row r="2173" s="7" customFormat="1" customHeight="1" spans="1:235">
      <c r="A2173" s="14">
        <v>2169</v>
      </c>
      <c r="B2173" s="38">
        <v>1600397</v>
      </c>
      <c r="C2173" s="38" t="s">
        <v>3889</v>
      </c>
      <c r="D2173" s="38" t="s">
        <v>393</v>
      </c>
      <c r="E2173" s="39" t="s">
        <v>3890</v>
      </c>
      <c r="F2173" s="38" t="s">
        <v>2448</v>
      </c>
      <c r="G2173" s="40">
        <v>94.26</v>
      </c>
      <c r="H2173" s="40">
        <v>385141</v>
      </c>
      <c r="I2173" s="38">
        <v>383833</v>
      </c>
      <c r="J2173" s="40">
        <v>7311.1</v>
      </c>
      <c r="K2173" s="43"/>
      <c r="L2173" s="38">
        <v>150</v>
      </c>
      <c r="M2173" s="35">
        <f t="shared" si="34"/>
        <v>14139</v>
      </c>
      <c r="N2173" s="27" t="s">
        <v>20</v>
      </c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44"/>
      <c r="AA2173" s="44"/>
      <c r="AB2173" s="44"/>
      <c r="AC2173" s="44"/>
      <c r="AD2173" s="44"/>
      <c r="AE2173" s="44"/>
      <c r="AF2173" s="44"/>
      <c r="AG2173" s="44"/>
      <c r="AH2173" s="44"/>
      <c r="AI2173" s="44"/>
      <c r="AJ2173" s="44"/>
      <c r="AK2173" s="44"/>
      <c r="AL2173" s="44"/>
      <c r="AM2173" s="44"/>
      <c r="AN2173" s="44"/>
      <c r="AO2173" s="44"/>
      <c r="AP2173" s="44"/>
      <c r="AQ2173" s="44"/>
      <c r="AR2173" s="44"/>
      <c r="AS2173" s="44"/>
      <c r="AT2173" s="44"/>
      <c r="AU2173" s="44"/>
      <c r="AV2173" s="44"/>
      <c r="AW2173" s="44"/>
      <c r="AX2173" s="44"/>
      <c r="AY2173" s="44"/>
      <c r="AZ2173" s="44"/>
      <c r="BA2173" s="44"/>
      <c r="BB2173" s="44"/>
      <c r="BC2173" s="44"/>
      <c r="BD2173" s="44"/>
      <c r="BE2173" s="44"/>
      <c r="BF2173" s="44"/>
      <c r="BG2173" s="44"/>
      <c r="BH2173" s="44"/>
      <c r="BI2173" s="44"/>
      <c r="BJ2173" s="44"/>
      <c r="BK2173" s="44"/>
      <c r="BL2173" s="44"/>
      <c r="BM2173" s="44"/>
      <c r="BN2173" s="44"/>
      <c r="BO2173" s="44"/>
      <c r="BP2173" s="44"/>
      <c r="BQ2173" s="44"/>
      <c r="BR2173" s="44"/>
      <c r="BS2173" s="44"/>
      <c r="BT2173" s="44"/>
      <c r="BU2173" s="44"/>
      <c r="BV2173" s="44"/>
      <c r="BW2173" s="44"/>
      <c r="BX2173" s="44"/>
      <c r="BY2173" s="44"/>
      <c r="BZ2173" s="44"/>
      <c r="CA2173" s="44"/>
      <c r="CB2173" s="44"/>
      <c r="CC2173" s="44"/>
      <c r="CD2173" s="44"/>
      <c r="CE2173" s="44"/>
      <c r="CF2173" s="44"/>
      <c r="CG2173" s="44"/>
      <c r="CH2173" s="44"/>
      <c r="CI2173" s="44"/>
      <c r="CJ2173" s="44"/>
      <c r="CK2173" s="44"/>
      <c r="CL2173" s="44"/>
      <c r="CM2173" s="44"/>
      <c r="CN2173" s="44"/>
      <c r="CO2173" s="44"/>
      <c r="CP2173" s="44"/>
      <c r="CQ2173" s="44"/>
      <c r="CR2173" s="44"/>
      <c r="CS2173" s="44"/>
      <c r="CT2173" s="44"/>
      <c r="CU2173" s="44"/>
      <c r="CV2173" s="44"/>
      <c r="CW2173" s="44"/>
      <c r="CX2173" s="44"/>
      <c r="CY2173" s="44"/>
      <c r="CZ2173" s="44"/>
      <c r="DA2173" s="44"/>
      <c r="DB2173" s="44"/>
      <c r="DC2173" s="44"/>
      <c r="DD2173" s="44"/>
      <c r="DE2173" s="44"/>
      <c r="DF2173" s="44"/>
      <c r="DG2173" s="44"/>
      <c r="DH2173" s="44"/>
      <c r="DI2173" s="44"/>
      <c r="DJ2173" s="44"/>
      <c r="DK2173" s="44"/>
      <c r="DL2173" s="44"/>
      <c r="DM2173" s="44"/>
      <c r="DN2173" s="44"/>
      <c r="DO2173" s="44"/>
      <c r="DP2173" s="44"/>
      <c r="DQ2173" s="44"/>
      <c r="DR2173" s="44"/>
      <c r="DS2173" s="44"/>
      <c r="DT2173" s="44"/>
      <c r="DU2173" s="44"/>
      <c r="DV2173" s="44"/>
      <c r="DW2173" s="44"/>
      <c r="DX2173" s="44"/>
      <c r="DY2173" s="44"/>
      <c r="DZ2173" s="44"/>
      <c r="EA2173" s="44"/>
      <c r="EB2173" s="44"/>
      <c r="EC2173" s="44"/>
      <c r="ED2173" s="44"/>
      <c r="EE2173" s="44"/>
      <c r="EF2173" s="44"/>
      <c r="EG2173" s="44"/>
      <c r="EH2173" s="44"/>
      <c r="EI2173" s="44"/>
      <c r="EJ2173" s="44"/>
      <c r="EK2173" s="44"/>
      <c r="EL2173" s="44"/>
      <c r="EM2173" s="44"/>
      <c r="EN2173" s="44"/>
      <c r="EO2173" s="44"/>
      <c r="EP2173" s="44"/>
      <c r="EQ2173" s="44"/>
      <c r="ER2173" s="44"/>
      <c r="ES2173" s="44"/>
      <c r="ET2173" s="44"/>
      <c r="EU2173" s="44"/>
      <c r="EV2173" s="44"/>
      <c r="EW2173" s="44"/>
      <c r="EX2173" s="44"/>
      <c r="EY2173" s="44"/>
      <c r="EZ2173" s="44"/>
      <c r="FA2173" s="44"/>
      <c r="FB2173" s="44"/>
      <c r="FC2173" s="44"/>
      <c r="FD2173" s="44"/>
      <c r="FE2173" s="44"/>
      <c r="FF2173" s="44"/>
      <c r="FG2173" s="44"/>
      <c r="FH2173" s="44"/>
      <c r="FI2173" s="44"/>
      <c r="FJ2173" s="44"/>
      <c r="FK2173" s="44"/>
      <c r="FL2173" s="44"/>
      <c r="FM2173" s="44"/>
      <c r="FN2173" s="44"/>
      <c r="FO2173" s="44"/>
      <c r="FP2173" s="44"/>
      <c r="FQ2173" s="44"/>
      <c r="FR2173" s="44"/>
      <c r="FS2173" s="44"/>
      <c r="FT2173" s="44"/>
      <c r="FU2173" s="44"/>
      <c r="FV2173" s="44"/>
      <c r="FW2173" s="44"/>
      <c r="FX2173" s="44"/>
      <c r="FY2173" s="44"/>
      <c r="FZ2173" s="44"/>
      <c r="GA2173" s="44"/>
      <c r="GB2173" s="44"/>
      <c r="GC2173" s="44"/>
      <c r="GD2173" s="44"/>
      <c r="GE2173" s="44"/>
      <c r="GF2173" s="44"/>
      <c r="GG2173" s="44"/>
      <c r="GH2173" s="44"/>
      <c r="GI2173" s="44"/>
      <c r="GJ2173" s="44"/>
      <c r="GK2173" s="44"/>
      <c r="GL2173" s="44"/>
      <c r="GM2173" s="44"/>
      <c r="GN2173" s="44"/>
      <c r="GO2173" s="44"/>
      <c r="GP2173" s="44"/>
      <c r="GQ2173" s="44"/>
      <c r="GR2173" s="44"/>
      <c r="GS2173" s="44"/>
      <c r="GT2173" s="44"/>
      <c r="GU2173" s="44"/>
      <c r="GV2173" s="44"/>
      <c r="GW2173" s="44"/>
      <c r="GX2173" s="44"/>
      <c r="GY2173" s="44"/>
      <c r="GZ2173" s="44"/>
      <c r="HA2173" s="44"/>
      <c r="HB2173" s="44"/>
      <c r="HC2173" s="44"/>
      <c r="HD2173" s="44"/>
      <c r="HE2173" s="44"/>
      <c r="HF2173" s="44"/>
      <c r="HG2173" s="44"/>
      <c r="HH2173" s="44"/>
      <c r="HI2173" s="44"/>
      <c r="HJ2173" s="44"/>
      <c r="HK2173" s="44"/>
      <c r="HL2173" s="44"/>
      <c r="HM2173" s="44"/>
      <c r="HN2173" s="44"/>
      <c r="HO2173" s="44"/>
      <c r="HP2173" s="44"/>
      <c r="HQ2173" s="44"/>
      <c r="HR2173" s="44"/>
      <c r="HS2173" s="44"/>
      <c r="HT2173" s="44"/>
      <c r="HU2173" s="44"/>
      <c r="HV2173" s="44"/>
      <c r="HW2173" s="44"/>
      <c r="HX2173" s="44"/>
      <c r="HY2173" s="44"/>
      <c r="HZ2173" s="44"/>
      <c r="IA2173" s="44"/>
    </row>
    <row r="2174" s="7" customFormat="1" customHeight="1" spans="1:235">
      <c r="A2174" s="14">
        <v>2170</v>
      </c>
      <c r="B2174" s="38">
        <v>1603263</v>
      </c>
      <c r="C2174" s="38" t="s">
        <v>3891</v>
      </c>
      <c r="D2174" s="38" t="s">
        <v>393</v>
      </c>
      <c r="E2174" s="39" t="s">
        <v>3892</v>
      </c>
      <c r="F2174" s="38" t="s">
        <v>109</v>
      </c>
      <c r="G2174" s="40">
        <v>117.78</v>
      </c>
      <c r="H2174" s="40">
        <v>515367</v>
      </c>
      <c r="I2174" s="38">
        <v>515674</v>
      </c>
      <c r="J2174" s="40">
        <v>7366.76</v>
      </c>
      <c r="K2174" s="43"/>
      <c r="L2174" s="38">
        <v>150</v>
      </c>
      <c r="M2174" s="35">
        <f t="shared" si="34"/>
        <v>17667</v>
      </c>
      <c r="N2174" s="27" t="s">
        <v>20</v>
      </c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44"/>
      <c r="AA2174" s="44"/>
      <c r="AB2174" s="44"/>
      <c r="AC2174" s="44"/>
      <c r="AD2174" s="44"/>
      <c r="AE2174" s="44"/>
      <c r="AF2174" s="44"/>
      <c r="AG2174" s="44"/>
      <c r="AH2174" s="44"/>
      <c r="AI2174" s="44"/>
      <c r="AJ2174" s="44"/>
      <c r="AK2174" s="44"/>
      <c r="AL2174" s="44"/>
      <c r="AM2174" s="44"/>
      <c r="AN2174" s="44"/>
      <c r="AO2174" s="44"/>
      <c r="AP2174" s="44"/>
      <c r="AQ2174" s="44"/>
      <c r="AR2174" s="44"/>
      <c r="AS2174" s="44"/>
      <c r="AT2174" s="44"/>
      <c r="AU2174" s="44"/>
      <c r="AV2174" s="44"/>
      <c r="AW2174" s="44"/>
      <c r="AX2174" s="44"/>
      <c r="AY2174" s="44"/>
      <c r="AZ2174" s="44"/>
      <c r="BA2174" s="44"/>
      <c r="BB2174" s="44"/>
      <c r="BC2174" s="44"/>
      <c r="BD2174" s="44"/>
      <c r="BE2174" s="44"/>
      <c r="BF2174" s="44"/>
      <c r="BG2174" s="44"/>
      <c r="BH2174" s="44"/>
      <c r="BI2174" s="44"/>
      <c r="BJ2174" s="44"/>
      <c r="BK2174" s="44"/>
      <c r="BL2174" s="44"/>
      <c r="BM2174" s="44"/>
      <c r="BN2174" s="44"/>
      <c r="BO2174" s="44"/>
      <c r="BP2174" s="44"/>
      <c r="BQ2174" s="44"/>
      <c r="BR2174" s="44"/>
      <c r="BS2174" s="44"/>
      <c r="BT2174" s="44"/>
      <c r="BU2174" s="44"/>
      <c r="BV2174" s="44"/>
      <c r="BW2174" s="44"/>
      <c r="BX2174" s="44"/>
      <c r="BY2174" s="44"/>
      <c r="BZ2174" s="44"/>
      <c r="CA2174" s="44"/>
      <c r="CB2174" s="44"/>
      <c r="CC2174" s="44"/>
      <c r="CD2174" s="44"/>
      <c r="CE2174" s="44"/>
      <c r="CF2174" s="44"/>
      <c r="CG2174" s="44"/>
      <c r="CH2174" s="44"/>
      <c r="CI2174" s="44"/>
      <c r="CJ2174" s="44"/>
      <c r="CK2174" s="44"/>
      <c r="CL2174" s="44"/>
      <c r="CM2174" s="44"/>
      <c r="CN2174" s="44"/>
      <c r="CO2174" s="44"/>
      <c r="CP2174" s="44"/>
      <c r="CQ2174" s="44"/>
      <c r="CR2174" s="44"/>
      <c r="CS2174" s="44"/>
      <c r="CT2174" s="44"/>
      <c r="CU2174" s="44"/>
      <c r="CV2174" s="44"/>
      <c r="CW2174" s="44"/>
      <c r="CX2174" s="44"/>
      <c r="CY2174" s="44"/>
      <c r="CZ2174" s="44"/>
      <c r="DA2174" s="44"/>
      <c r="DB2174" s="44"/>
      <c r="DC2174" s="44"/>
      <c r="DD2174" s="44"/>
      <c r="DE2174" s="44"/>
      <c r="DF2174" s="44"/>
      <c r="DG2174" s="44"/>
      <c r="DH2174" s="44"/>
      <c r="DI2174" s="44"/>
      <c r="DJ2174" s="44"/>
      <c r="DK2174" s="44"/>
      <c r="DL2174" s="44"/>
      <c r="DM2174" s="44"/>
      <c r="DN2174" s="44"/>
      <c r="DO2174" s="44"/>
      <c r="DP2174" s="44"/>
      <c r="DQ2174" s="44"/>
      <c r="DR2174" s="44"/>
      <c r="DS2174" s="44"/>
      <c r="DT2174" s="44"/>
      <c r="DU2174" s="44"/>
      <c r="DV2174" s="44"/>
      <c r="DW2174" s="44"/>
      <c r="DX2174" s="44"/>
      <c r="DY2174" s="44"/>
      <c r="DZ2174" s="44"/>
      <c r="EA2174" s="44"/>
      <c r="EB2174" s="44"/>
      <c r="EC2174" s="44"/>
      <c r="ED2174" s="44"/>
      <c r="EE2174" s="44"/>
      <c r="EF2174" s="44"/>
      <c r="EG2174" s="44"/>
      <c r="EH2174" s="44"/>
      <c r="EI2174" s="44"/>
      <c r="EJ2174" s="44"/>
      <c r="EK2174" s="44"/>
      <c r="EL2174" s="44"/>
      <c r="EM2174" s="44"/>
      <c r="EN2174" s="44"/>
      <c r="EO2174" s="44"/>
      <c r="EP2174" s="44"/>
      <c r="EQ2174" s="44"/>
      <c r="ER2174" s="44"/>
      <c r="ES2174" s="44"/>
      <c r="ET2174" s="44"/>
      <c r="EU2174" s="44"/>
      <c r="EV2174" s="44"/>
      <c r="EW2174" s="44"/>
      <c r="EX2174" s="44"/>
      <c r="EY2174" s="44"/>
      <c r="EZ2174" s="44"/>
      <c r="FA2174" s="44"/>
      <c r="FB2174" s="44"/>
      <c r="FC2174" s="44"/>
      <c r="FD2174" s="44"/>
      <c r="FE2174" s="44"/>
      <c r="FF2174" s="44"/>
      <c r="FG2174" s="44"/>
      <c r="FH2174" s="44"/>
      <c r="FI2174" s="44"/>
      <c r="FJ2174" s="44"/>
      <c r="FK2174" s="44"/>
      <c r="FL2174" s="44"/>
      <c r="FM2174" s="44"/>
      <c r="FN2174" s="44"/>
      <c r="FO2174" s="44"/>
      <c r="FP2174" s="44"/>
      <c r="FQ2174" s="44"/>
      <c r="FR2174" s="44"/>
      <c r="FS2174" s="44"/>
      <c r="FT2174" s="44"/>
      <c r="FU2174" s="44"/>
      <c r="FV2174" s="44"/>
      <c r="FW2174" s="44"/>
      <c r="FX2174" s="44"/>
      <c r="FY2174" s="44"/>
      <c r="FZ2174" s="44"/>
      <c r="GA2174" s="44"/>
      <c r="GB2174" s="44"/>
      <c r="GC2174" s="44"/>
      <c r="GD2174" s="44"/>
      <c r="GE2174" s="44"/>
      <c r="GF2174" s="44"/>
      <c r="GG2174" s="44"/>
      <c r="GH2174" s="44"/>
      <c r="GI2174" s="44"/>
      <c r="GJ2174" s="44"/>
      <c r="GK2174" s="44"/>
      <c r="GL2174" s="44"/>
      <c r="GM2174" s="44"/>
      <c r="GN2174" s="44"/>
      <c r="GO2174" s="44"/>
      <c r="GP2174" s="44"/>
      <c r="GQ2174" s="44"/>
      <c r="GR2174" s="44"/>
      <c r="GS2174" s="44"/>
      <c r="GT2174" s="44"/>
      <c r="GU2174" s="44"/>
      <c r="GV2174" s="44"/>
      <c r="GW2174" s="44"/>
      <c r="GX2174" s="44"/>
      <c r="GY2174" s="44"/>
      <c r="GZ2174" s="44"/>
      <c r="HA2174" s="44"/>
      <c r="HB2174" s="44"/>
      <c r="HC2174" s="44"/>
      <c r="HD2174" s="44"/>
      <c r="HE2174" s="44"/>
      <c r="HF2174" s="44"/>
      <c r="HG2174" s="44"/>
      <c r="HH2174" s="44"/>
      <c r="HI2174" s="44"/>
      <c r="HJ2174" s="44"/>
      <c r="HK2174" s="44"/>
      <c r="HL2174" s="44"/>
      <c r="HM2174" s="44"/>
      <c r="HN2174" s="44"/>
      <c r="HO2174" s="44"/>
      <c r="HP2174" s="44"/>
      <c r="HQ2174" s="44"/>
      <c r="HR2174" s="44"/>
      <c r="HS2174" s="44"/>
      <c r="HT2174" s="44"/>
      <c r="HU2174" s="44"/>
      <c r="HV2174" s="44"/>
      <c r="HW2174" s="44"/>
      <c r="HX2174" s="44"/>
      <c r="HY2174" s="44"/>
      <c r="HZ2174" s="44"/>
      <c r="IA2174" s="44"/>
    </row>
    <row r="2175" s="7" customFormat="1" customHeight="1" spans="1:235">
      <c r="A2175" s="14">
        <v>2171</v>
      </c>
      <c r="B2175" s="38">
        <v>1602504</v>
      </c>
      <c r="C2175" s="38" t="s">
        <v>3893</v>
      </c>
      <c r="D2175" s="38" t="s">
        <v>393</v>
      </c>
      <c r="E2175" s="39" t="s">
        <v>3894</v>
      </c>
      <c r="F2175" s="38" t="s">
        <v>2532</v>
      </c>
      <c r="G2175" s="40">
        <v>117.78</v>
      </c>
      <c r="H2175" s="40">
        <v>521079</v>
      </c>
      <c r="I2175" s="38">
        <v>521388</v>
      </c>
      <c r="J2175" s="40">
        <v>7448.4</v>
      </c>
      <c r="K2175" s="43"/>
      <c r="L2175" s="38">
        <v>150</v>
      </c>
      <c r="M2175" s="35">
        <f t="shared" si="34"/>
        <v>17667</v>
      </c>
      <c r="N2175" s="27" t="s">
        <v>20</v>
      </c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44"/>
      <c r="AA2175" s="44"/>
      <c r="AB2175" s="44"/>
      <c r="AC2175" s="44"/>
      <c r="AD2175" s="44"/>
      <c r="AE2175" s="44"/>
      <c r="AF2175" s="44"/>
      <c r="AG2175" s="44"/>
      <c r="AH2175" s="44"/>
      <c r="AI2175" s="44"/>
      <c r="AJ2175" s="44"/>
      <c r="AK2175" s="44"/>
      <c r="AL2175" s="44"/>
      <c r="AM2175" s="44"/>
      <c r="AN2175" s="44"/>
      <c r="AO2175" s="44"/>
      <c r="AP2175" s="44"/>
      <c r="AQ2175" s="44"/>
      <c r="AR2175" s="44"/>
      <c r="AS2175" s="44"/>
      <c r="AT2175" s="44"/>
      <c r="AU2175" s="44"/>
      <c r="AV2175" s="44"/>
      <c r="AW2175" s="44"/>
      <c r="AX2175" s="44"/>
      <c r="AY2175" s="44"/>
      <c r="AZ2175" s="44"/>
      <c r="BA2175" s="44"/>
      <c r="BB2175" s="44"/>
      <c r="BC2175" s="44"/>
      <c r="BD2175" s="44"/>
      <c r="BE2175" s="44"/>
      <c r="BF2175" s="44"/>
      <c r="BG2175" s="44"/>
      <c r="BH2175" s="44"/>
      <c r="BI2175" s="44"/>
      <c r="BJ2175" s="44"/>
      <c r="BK2175" s="44"/>
      <c r="BL2175" s="44"/>
      <c r="BM2175" s="44"/>
      <c r="BN2175" s="44"/>
      <c r="BO2175" s="44"/>
      <c r="BP2175" s="44"/>
      <c r="BQ2175" s="44"/>
      <c r="BR2175" s="44"/>
      <c r="BS2175" s="44"/>
      <c r="BT2175" s="44"/>
      <c r="BU2175" s="44"/>
      <c r="BV2175" s="44"/>
      <c r="BW2175" s="44"/>
      <c r="BX2175" s="44"/>
      <c r="BY2175" s="44"/>
      <c r="BZ2175" s="44"/>
      <c r="CA2175" s="44"/>
      <c r="CB2175" s="44"/>
      <c r="CC2175" s="44"/>
      <c r="CD2175" s="44"/>
      <c r="CE2175" s="44"/>
      <c r="CF2175" s="44"/>
      <c r="CG2175" s="44"/>
      <c r="CH2175" s="44"/>
      <c r="CI2175" s="44"/>
      <c r="CJ2175" s="44"/>
      <c r="CK2175" s="44"/>
      <c r="CL2175" s="44"/>
      <c r="CM2175" s="44"/>
      <c r="CN2175" s="44"/>
      <c r="CO2175" s="44"/>
      <c r="CP2175" s="44"/>
      <c r="CQ2175" s="44"/>
      <c r="CR2175" s="44"/>
      <c r="CS2175" s="44"/>
      <c r="CT2175" s="44"/>
      <c r="CU2175" s="44"/>
      <c r="CV2175" s="44"/>
      <c r="CW2175" s="44"/>
      <c r="CX2175" s="44"/>
      <c r="CY2175" s="44"/>
      <c r="CZ2175" s="44"/>
      <c r="DA2175" s="44"/>
      <c r="DB2175" s="44"/>
      <c r="DC2175" s="44"/>
      <c r="DD2175" s="44"/>
      <c r="DE2175" s="44"/>
      <c r="DF2175" s="44"/>
      <c r="DG2175" s="44"/>
      <c r="DH2175" s="44"/>
      <c r="DI2175" s="44"/>
      <c r="DJ2175" s="44"/>
      <c r="DK2175" s="44"/>
      <c r="DL2175" s="44"/>
      <c r="DM2175" s="44"/>
      <c r="DN2175" s="44"/>
      <c r="DO2175" s="44"/>
      <c r="DP2175" s="44"/>
      <c r="DQ2175" s="44"/>
      <c r="DR2175" s="44"/>
      <c r="DS2175" s="44"/>
      <c r="DT2175" s="44"/>
      <c r="DU2175" s="44"/>
      <c r="DV2175" s="44"/>
      <c r="DW2175" s="44"/>
      <c r="DX2175" s="44"/>
      <c r="DY2175" s="44"/>
      <c r="DZ2175" s="44"/>
      <c r="EA2175" s="44"/>
      <c r="EB2175" s="44"/>
      <c r="EC2175" s="44"/>
      <c r="ED2175" s="44"/>
      <c r="EE2175" s="44"/>
      <c r="EF2175" s="44"/>
      <c r="EG2175" s="44"/>
      <c r="EH2175" s="44"/>
      <c r="EI2175" s="44"/>
      <c r="EJ2175" s="44"/>
      <c r="EK2175" s="44"/>
      <c r="EL2175" s="44"/>
      <c r="EM2175" s="44"/>
      <c r="EN2175" s="44"/>
      <c r="EO2175" s="44"/>
      <c r="EP2175" s="44"/>
      <c r="EQ2175" s="44"/>
      <c r="ER2175" s="44"/>
      <c r="ES2175" s="44"/>
      <c r="ET2175" s="44"/>
      <c r="EU2175" s="44"/>
      <c r="EV2175" s="44"/>
      <c r="EW2175" s="44"/>
      <c r="EX2175" s="44"/>
      <c r="EY2175" s="44"/>
      <c r="EZ2175" s="44"/>
      <c r="FA2175" s="44"/>
      <c r="FB2175" s="44"/>
      <c r="FC2175" s="44"/>
      <c r="FD2175" s="44"/>
      <c r="FE2175" s="44"/>
      <c r="FF2175" s="44"/>
      <c r="FG2175" s="44"/>
      <c r="FH2175" s="44"/>
      <c r="FI2175" s="44"/>
      <c r="FJ2175" s="44"/>
      <c r="FK2175" s="44"/>
      <c r="FL2175" s="44"/>
      <c r="FM2175" s="44"/>
      <c r="FN2175" s="44"/>
      <c r="FO2175" s="44"/>
      <c r="FP2175" s="44"/>
      <c r="FQ2175" s="44"/>
      <c r="FR2175" s="44"/>
      <c r="FS2175" s="44"/>
      <c r="FT2175" s="44"/>
      <c r="FU2175" s="44"/>
      <c r="FV2175" s="44"/>
      <c r="FW2175" s="44"/>
      <c r="FX2175" s="44"/>
      <c r="FY2175" s="44"/>
      <c r="FZ2175" s="44"/>
      <c r="GA2175" s="44"/>
      <c r="GB2175" s="44"/>
      <c r="GC2175" s="44"/>
      <c r="GD2175" s="44"/>
      <c r="GE2175" s="44"/>
      <c r="GF2175" s="44"/>
      <c r="GG2175" s="44"/>
      <c r="GH2175" s="44"/>
      <c r="GI2175" s="44"/>
      <c r="GJ2175" s="44"/>
      <c r="GK2175" s="44"/>
      <c r="GL2175" s="44"/>
      <c r="GM2175" s="44"/>
      <c r="GN2175" s="44"/>
      <c r="GO2175" s="44"/>
      <c r="GP2175" s="44"/>
      <c r="GQ2175" s="44"/>
      <c r="GR2175" s="44"/>
      <c r="GS2175" s="44"/>
      <c r="GT2175" s="44"/>
      <c r="GU2175" s="44"/>
      <c r="GV2175" s="44"/>
      <c r="GW2175" s="44"/>
      <c r="GX2175" s="44"/>
      <c r="GY2175" s="44"/>
      <c r="GZ2175" s="44"/>
      <c r="HA2175" s="44"/>
      <c r="HB2175" s="44"/>
      <c r="HC2175" s="44"/>
      <c r="HD2175" s="44"/>
      <c r="HE2175" s="44"/>
      <c r="HF2175" s="44"/>
      <c r="HG2175" s="44"/>
      <c r="HH2175" s="44"/>
      <c r="HI2175" s="44"/>
      <c r="HJ2175" s="44"/>
      <c r="HK2175" s="44"/>
      <c r="HL2175" s="44"/>
      <c r="HM2175" s="44"/>
      <c r="HN2175" s="44"/>
      <c r="HO2175" s="44"/>
      <c r="HP2175" s="44"/>
      <c r="HQ2175" s="44"/>
      <c r="HR2175" s="44"/>
      <c r="HS2175" s="44"/>
      <c r="HT2175" s="44"/>
      <c r="HU2175" s="44"/>
      <c r="HV2175" s="44"/>
      <c r="HW2175" s="44"/>
      <c r="HX2175" s="44"/>
      <c r="HY2175" s="44"/>
      <c r="HZ2175" s="44"/>
      <c r="IA2175" s="44"/>
    </row>
    <row r="2176" s="7" customFormat="1" customHeight="1" spans="1:235">
      <c r="A2176" s="14">
        <v>2172</v>
      </c>
      <c r="B2176" s="38">
        <v>1611643</v>
      </c>
      <c r="C2176" s="38" t="s">
        <v>3895</v>
      </c>
      <c r="D2176" s="38" t="s">
        <v>22</v>
      </c>
      <c r="E2176" s="39" t="s">
        <v>3672</v>
      </c>
      <c r="F2176" s="38" t="s">
        <v>160</v>
      </c>
      <c r="G2176" s="40">
        <v>112.8</v>
      </c>
      <c r="H2176" s="40">
        <v>393094</v>
      </c>
      <c r="I2176" s="38" t="s">
        <v>3896</v>
      </c>
      <c r="J2176" s="40">
        <v>5901.12</v>
      </c>
      <c r="K2176" s="43"/>
      <c r="L2176" s="38">
        <v>150</v>
      </c>
      <c r="M2176" s="35">
        <f t="shared" si="34"/>
        <v>16920</v>
      </c>
      <c r="N2176" s="27" t="s">
        <v>20</v>
      </c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44"/>
      <c r="AA2176" s="44"/>
      <c r="AB2176" s="44"/>
      <c r="AC2176" s="44"/>
      <c r="AD2176" s="44"/>
      <c r="AE2176" s="44"/>
      <c r="AF2176" s="44"/>
      <c r="AG2176" s="44"/>
      <c r="AH2176" s="44"/>
      <c r="AI2176" s="44"/>
      <c r="AJ2176" s="44"/>
      <c r="AK2176" s="44"/>
      <c r="AL2176" s="44"/>
      <c r="AM2176" s="44"/>
      <c r="AN2176" s="44"/>
      <c r="AO2176" s="44"/>
      <c r="AP2176" s="44"/>
      <c r="AQ2176" s="44"/>
      <c r="AR2176" s="44"/>
      <c r="AS2176" s="44"/>
      <c r="AT2176" s="44"/>
      <c r="AU2176" s="44"/>
      <c r="AV2176" s="44"/>
      <c r="AW2176" s="44"/>
      <c r="AX2176" s="44"/>
      <c r="AY2176" s="44"/>
      <c r="AZ2176" s="44"/>
      <c r="BA2176" s="44"/>
      <c r="BB2176" s="44"/>
      <c r="BC2176" s="44"/>
      <c r="BD2176" s="44"/>
      <c r="BE2176" s="44"/>
      <c r="BF2176" s="44"/>
      <c r="BG2176" s="44"/>
      <c r="BH2176" s="44"/>
      <c r="BI2176" s="44"/>
      <c r="BJ2176" s="44"/>
      <c r="BK2176" s="44"/>
      <c r="BL2176" s="44"/>
      <c r="BM2176" s="44"/>
      <c r="BN2176" s="44"/>
      <c r="BO2176" s="44"/>
      <c r="BP2176" s="44"/>
      <c r="BQ2176" s="44"/>
      <c r="BR2176" s="44"/>
      <c r="BS2176" s="44"/>
      <c r="BT2176" s="44"/>
      <c r="BU2176" s="44"/>
      <c r="BV2176" s="44"/>
      <c r="BW2176" s="44"/>
      <c r="BX2176" s="44"/>
      <c r="BY2176" s="44"/>
      <c r="BZ2176" s="44"/>
      <c r="CA2176" s="44"/>
      <c r="CB2176" s="44"/>
      <c r="CC2176" s="44"/>
      <c r="CD2176" s="44"/>
      <c r="CE2176" s="44"/>
      <c r="CF2176" s="44"/>
      <c r="CG2176" s="44"/>
      <c r="CH2176" s="44"/>
      <c r="CI2176" s="44"/>
      <c r="CJ2176" s="44"/>
      <c r="CK2176" s="44"/>
      <c r="CL2176" s="44"/>
      <c r="CM2176" s="44"/>
      <c r="CN2176" s="44"/>
      <c r="CO2176" s="44"/>
      <c r="CP2176" s="44"/>
      <c r="CQ2176" s="44"/>
      <c r="CR2176" s="44"/>
      <c r="CS2176" s="44"/>
      <c r="CT2176" s="44"/>
      <c r="CU2176" s="44"/>
      <c r="CV2176" s="44"/>
      <c r="CW2176" s="44"/>
      <c r="CX2176" s="44"/>
      <c r="CY2176" s="44"/>
      <c r="CZ2176" s="44"/>
      <c r="DA2176" s="44"/>
      <c r="DB2176" s="44"/>
      <c r="DC2176" s="44"/>
      <c r="DD2176" s="44"/>
      <c r="DE2176" s="44"/>
      <c r="DF2176" s="44"/>
      <c r="DG2176" s="44"/>
      <c r="DH2176" s="44"/>
      <c r="DI2176" s="44"/>
      <c r="DJ2176" s="44"/>
      <c r="DK2176" s="44"/>
      <c r="DL2176" s="44"/>
      <c r="DM2176" s="44"/>
      <c r="DN2176" s="44"/>
      <c r="DO2176" s="44"/>
      <c r="DP2176" s="44"/>
      <c r="DQ2176" s="44"/>
      <c r="DR2176" s="44"/>
      <c r="DS2176" s="44"/>
      <c r="DT2176" s="44"/>
      <c r="DU2176" s="44"/>
      <c r="DV2176" s="44"/>
      <c r="DW2176" s="44"/>
      <c r="DX2176" s="44"/>
      <c r="DY2176" s="44"/>
      <c r="DZ2176" s="44"/>
      <c r="EA2176" s="44"/>
      <c r="EB2176" s="44"/>
      <c r="EC2176" s="44"/>
      <c r="ED2176" s="44"/>
      <c r="EE2176" s="44"/>
      <c r="EF2176" s="44"/>
      <c r="EG2176" s="44"/>
      <c r="EH2176" s="44"/>
      <c r="EI2176" s="44"/>
      <c r="EJ2176" s="44"/>
      <c r="EK2176" s="44"/>
      <c r="EL2176" s="44"/>
      <c r="EM2176" s="44"/>
      <c r="EN2176" s="44"/>
      <c r="EO2176" s="44"/>
      <c r="EP2176" s="44"/>
      <c r="EQ2176" s="44"/>
      <c r="ER2176" s="44"/>
      <c r="ES2176" s="44"/>
      <c r="ET2176" s="44"/>
      <c r="EU2176" s="44"/>
      <c r="EV2176" s="44"/>
      <c r="EW2176" s="44"/>
      <c r="EX2176" s="44"/>
      <c r="EY2176" s="44"/>
      <c r="EZ2176" s="44"/>
      <c r="FA2176" s="44"/>
      <c r="FB2176" s="44"/>
      <c r="FC2176" s="44"/>
      <c r="FD2176" s="44"/>
      <c r="FE2176" s="44"/>
      <c r="FF2176" s="44"/>
      <c r="FG2176" s="44"/>
      <c r="FH2176" s="44"/>
      <c r="FI2176" s="44"/>
      <c r="FJ2176" s="44"/>
      <c r="FK2176" s="44"/>
      <c r="FL2176" s="44"/>
      <c r="FM2176" s="44"/>
      <c r="FN2176" s="44"/>
      <c r="FO2176" s="44"/>
      <c r="FP2176" s="44"/>
      <c r="FQ2176" s="44"/>
      <c r="FR2176" s="44"/>
      <c r="FS2176" s="44"/>
      <c r="FT2176" s="44"/>
      <c r="FU2176" s="44"/>
      <c r="FV2176" s="44"/>
      <c r="FW2176" s="44"/>
      <c r="FX2176" s="44"/>
      <c r="FY2176" s="44"/>
      <c r="FZ2176" s="44"/>
      <c r="GA2176" s="44"/>
      <c r="GB2176" s="44"/>
      <c r="GC2176" s="44"/>
      <c r="GD2176" s="44"/>
      <c r="GE2176" s="44"/>
      <c r="GF2176" s="44"/>
      <c r="GG2176" s="44"/>
      <c r="GH2176" s="44"/>
      <c r="GI2176" s="44"/>
      <c r="GJ2176" s="44"/>
      <c r="GK2176" s="44"/>
      <c r="GL2176" s="44"/>
      <c r="GM2176" s="44"/>
      <c r="GN2176" s="44"/>
      <c r="GO2176" s="44"/>
      <c r="GP2176" s="44"/>
      <c r="GQ2176" s="44"/>
      <c r="GR2176" s="44"/>
      <c r="GS2176" s="44"/>
      <c r="GT2176" s="44"/>
      <c r="GU2176" s="44"/>
      <c r="GV2176" s="44"/>
      <c r="GW2176" s="44"/>
      <c r="GX2176" s="44"/>
      <c r="GY2176" s="44"/>
      <c r="GZ2176" s="44"/>
      <c r="HA2176" s="44"/>
      <c r="HB2176" s="44"/>
      <c r="HC2176" s="44"/>
      <c r="HD2176" s="44"/>
      <c r="HE2176" s="44"/>
      <c r="HF2176" s="44"/>
      <c r="HG2176" s="44"/>
      <c r="HH2176" s="44"/>
      <c r="HI2176" s="44"/>
      <c r="HJ2176" s="44"/>
      <c r="HK2176" s="44"/>
      <c r="HL2176" s="44"/>
      <c r="HM2176" s="44"/>
      <c r="HN2176" s="44"/>
      <c r="HO2176" s="44"/>
      <c r="HP2176" s="44"/>
      <c r="HQ2176" s="44"/>
      <c r="HR2176" s="44"/>
      <c r="HS2176" s="44"/>
      <c r="HT2176" s="44"/>
      <c r="HU2176" s="44"/>
      <c r="HV2176" s="44"/>
      <c r="HW2176" s="44"/>
      <c r="HX2176" s="44"/>
      <c r="HY2176" s="44"/>
      <c r="HZ2176" s="44"/>
      <c r="IA2176" s="44"/>
    </row>
    <row r="2177" s="7" customFormat="1" customHeight="1" spans="1:235">
      <c r="A2177" s="14">
        <v>2173</v>
      </c>
      <c r="B2177" s="38">
        <v>1611321</v>
      </c>
      <c r="C2177" s="38" t="s">
        <v>3897</v>
      </c>
      <c r="D2177" s="38" t="s">
        <v>2098</v>
      </c>
      <c r="E2177" s="39" t="s">
        <v>450</v>
      </c>
      <c r="F2177" s="38" t="s">
        <v>1349</v>
      </c>
      <c r="G2177" s="40">
        <v>140.71</v>
      </c>
      <c r="H2177" s="40">
        <v>795048</v>
      </c>
      <c r="I2177" s="38">
        <v>796348</v>
      </c>
      <c r="J2177" s="40">
        <v>11558.57</v>
      </c>
      <c r="K2177" s="43"/>
      <c r="L2177" s="38">
        <v>150</v>
      </c>
      <c r="M2177" s="35">
        <f t="shared" si="34"/>
        <v>21106.5</v>
      </c>
      <c r="N2177" s="27" t="s">
        <v>20</v>
      </c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44"/>
      <c r="AA2177" s="44"/>
      <c r="AB2177" s="44"/>
      <c r="AC2177" s="44"/>
      <c r="AD2177" s="44"/>
      <c r="AE2177" s="44"/>
      <c r="AF2177" s="44"/>
      <c r="AG2177" s="44"/>
      <c r="AH2177" s="44"/>
      <c r="AI2177" s="44"/>
      <c r="AJ2177" s="44"/>
      <c r="AK2177" s="44"/>
      <c r="AL2177" s="44"/>
      <c r="AM2177" s="44"/>
      <c r="AN2177" s="44"/>
      <c r="AO2177" s="44"/>
      <c r="AP2177" s="44"/>
      <c r="AQ2177" s="44"/>
      <c r="AR2177" s="44"/>
      <c r="AS2177" s="44"/>
      <c r="AT2177" s="44"/>
      <c r="AU2177" s="44"/>
      <c r="AV2177" s="44"/>
      <c r="AW2177" s="44"/>
      <c r="AX2177" s="44"/>
      <c r="AY2177" s="44"/>
      <c r="AZ2177" s="44"/>
      <c r="BA2177" s="44"/>
      <c r="BB2177" s="44"/>
      <c r="BC2177" s="44"/>
      <c r="BD2177" s="44"/>
      <c r="BE2177" s="44"/>
      <c r="BF2177" s="44"/>
      <c r="BG2177" s="44"/>
      <c r="BH2177" s="44"/>
      <c r="BI2177" s="44"/>
      <c r="BJ2177" s="44"/>
      <c r="BK2177" s="44"/>
      <c r="BL2177" s="44"/>
      <c r="BM2177" s="44"/>
      <c r="BN2177" s="44"/>
      <c r="BO2177" s="44"/>
      <c r="BP2177" s="44"/>
      <c r="BQ2177" s="44"/>
      <c r="BR2177" s="44"/>
      <c r="BS2177" s="44"/>
      <c r="BT2177" s="44"/>
      <c r="BU2177" s="44"/>
      <c r="BV2177" s="44"/>
      <c r="BW2177" s="44"/>
      <c r="BX2177" s="44"/>
      <c r="BY2177" s="44"/>
      <c r="BZ2177" s="44"/>
      <c r="CA2177" s="44"/>
      <c r="CB2177" s="44"/>
      <c r="CC2177" s="44"/>
      <c r="CD2177" s="44"/>
      <c r="CE2177" s="44"/>
      <c r="CF2177" s="44"/>
      <c r="CG2177" s="44"/>
      <c r="CH2177" s="44"/>
      <c r="CI2177" s="44"/>
      <c r="CJ2177" s="44"/>
      <c r="CK2177" s="44"/>
      <c r="CL2177" s="44"/>
      <c r="CM2177" s="44"/>
      <c r="CN2177" s="44"/>
      <c r="CO2177" s="44"/>
      <c r="CP2177" s="44"/>
      <c r="CQ2177" s="44"/>
      <c r="CR2177" s="44"/>
      <c r="CS2177" s="44"/>
      <c r="CT2177" s="44"/>
      <c r="CU2177" s="44"/>
      <c r="CV2177" s="44"/>
      <c r="CW2177" s="44"/>
      <c r="CX2177" s="44"/>
      <c r="CY2177" s="44"/>
      <c r="CZ2177" s="44"/>
      <c r="DA2177" s="44"/>
      <c r="DB2177" s="44"/>
      <c r="DC2177" s="44"/>
      <c r="DD2177" s="44"/>
      <c r="DE2177" s="44"/>
      <c r="DF2177" s="44"/>
      <c r="DG2177" s="44"/>
      <c r="DH2177" s="44"/>
      <c r="DI2177" s="44"/>
      <c r="DJ2177" s="44"/>
      <c r="DK2177" s="44"/>
      <c r="DL2177" s="44"/>
      <c r="DM2177" s="44"/>
      <c r="DN2177" s="44"/>
      <c r="DO2177" s="44"/>
      <c r="DP2177" s="44"/>
      <c r="DQ2177" s="44"/>
      <c r="DR2177" s="44"/>
      <c r="DS2177" s="44"/>
      <c r="DT2177" s="44"/>
      <c r="DU2177" s="44"/>
      <c r="DV2177" s="44"/>
      <c r="DW2177" s="44"/>
      <c r="DX2177" s="44"/>
      <c r="DY2177" s="44"/>
      <c r="DZ2177" s="44"/>
      <c r="EA2177" s="44"/>
      <c r="EB2177" s="44"/>
      <c r="EC2177" s="44"/>
      <c r="ED2177" s="44"/>
      <c r="EE2177" s="44"/>
      <c r="EF2177" s="44"/>
      <c r="EG2177" s="44"/>
      <c r="EH2177" s="44"/>
      <c r="EI2177" s="44"/>
      <c r="EJ2177" s="44"/>
      <c r="EK2177" s="44"/>
      <c r="EL2177" s="44"/>
      <c r="EM2177" s="44"/>
      <c r="EN2177" s="44"/>
      <c r="EO2177" s="44"/>
      <c r="EP2177" s="44"/>
      <c r="EQ2177" s="44"/>
      <c r="ER2177" s="44"/>
      <c r="ES2177" s="44"/>
      <c r="ET2177" s="44"/>
      <c r="EU2177" s="44"/>
      <c r="EV2177" s="44"/>
      <c r="EW2177" s="44"/>
      <c r="EX2177" s="44"/>
      <c r="EY2177" s="44"/>
      <c r="EZ2177" s="44"/>
      <c r="FA2177" s="44"/>
      <c r="FB2177" s="44"/>
      <c r="FC2177" s="44"/>
      <c r="FD2177" s="44"/>
      <c r="FE2177" s="44"/>
      <c r="FF2177" s="44"/>
      <c r="FG2177" s="44"/>
      <c r="FH2177" s="44"/>
      <c r="FI2177" s="44"/>
      <c r="FJ2177" s="44"/>
      <c r="FK2177" s="44"/>
      <c r="FL2177" s="44"/>
      <c r="FM2177" s="44"/>
      <c r="FN2177" s="44"/>
      <c r="FO2177" s="44"/>
      <c r="FP2177" s="44"/>
      <c r="FQ2177" s="44"/>
      <c r="FR2177" s="44"/>
      <c r="FS2177" s="44"/>
      <c r="FT2177" s="44"/>
      <c r="FU2177" s="44"/>
      <c r="FV2177" s="44"/>
      <c r="FW2177" s="44"/>
      <c r="FX2177" s="44"/>
      <c r="FY2177" s="44"/>
      <c r="FZ2177" s="44"/>
      <c r="GA2177" s="44"/>
      <c r="GB2177" s="44"/>
      <c r="GC2177" s="44"/>
      <c r="GD2177" s="44"/>
      <c r="GE2177" s="44"/>
      <c r="GF2177" s="44"/>
      <c r="GG2177" s="44"/>
      <c r="GH2177" s="44"/>
      <c r="GI2177" s="44"/>
      <c r="GJ2177" s="44"/>
      <c r="GK2177" s="44"/>
      <c r="GL2177" s="44"/>
      <c r="GM2177" s="44"/>
      <c r="GN2177" s="44"/>
      <c r="GO2177" s="44"/>
      <c r="GP2177" s="44"/>
      <c r="GQ2177" s="44"/>
      <c r="GR2177" s="44"/>
      <c r="GS2177" s="44"/>
      <c r="GT2177" s="44"/>
      <c r="GU2177" s="44"/>
      <c r="GV2177" s="44"/>
      <c r="GW2177" s="44"/>
      <c r="GX2177" s="44"/>
      <c r="GY2177" s="44"/>
      <c r="GZ2177" s="44"/>
      <c r="HA2177" s="44"/>
      <c r="HB2177" s="44"/>
      <c r="HC2177" s="44"/>
      <c r="HD2177" s="44"/>
      <c r="HE2177" s="44"/>
      <c r="HF2177" s="44"/>
      <c r="HG2177" s="44"/>
      <c r="HH2177" s="44"/>
      <c r="HI2177" s="44"/>
      <c r="HJ2177" s="44"/>
      <c r="HK2177" s="44"/>
      <c r="HL2177" s="44"/>
      <c r="HM2177" s="44"/>
      <c r="HN2177" s="44"/>
      <c r="HO2177" s="44"/>
      <c r="HP2177" s="44"/>
      <c r="HQ2177" s="44"/>
      <c r="HR2177" s="44"/>
      <c r="HS2177" s="44"/>
      <c r="HT2177" s="44"/>
      <c r="HU2177" s="44"/>
      <c r="HV2177" s="44"/>
      <c r="HW2177" s="44"/>
      <c r="HX2177" s="44"/>
      <c r="HY2177" s="44"/>
      <c r="HZ2177" s="44"/>
      <c r="IA2177" s="44"/>
    </row>
    <row r="2178" s="7" customFormat="1" customHeight="1" spans="1:235">
      <c r="A2178" s="14">
        <v>2174</v>
      </c>
      <c r="B2178" s="38">
        <v>1615154</v>
      </c>
      <c r="C2178" s="38" t="s">
        <v>3898</v>
      </c>
      <c r="D2178" s="38" t="s">
        <v>70</v>
      </c>
      <c r="E2178" s="39" t="s">
        <v>1198</v>
      </c>
      <c r="F2178" s="38" t="s">
        <v>3899</v>
      </c>
      <c r="G2178" s="40">
        <v>100.77</v>
      </c>
      <c r="H2178" s="40">
        <v>628301</v>
      </c>
      <c r="I2178" s="38">
        <v>646944</v>
      </c>
      <c r="J2178" s="40">
        <v>9376.56</v>
      </c>
      <c r="K2178" s="43"/>
      <c r="L2178" s="38">
        <v>150</v>
      </c>
      <c r="M2178" s="35">
        <f t="shared" si="34"/>
        <v>15115.5</v>
      </c>
      <c r="N2178" s="27" t="s">
        <v>20</v>
      </c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44"/>
      <c r="AA2178" s="44"/>
      <c r="AB2178" s="44"/>
      <c r="AC2178" s="44"/>
      <c r="AD2178" s="44"/>
      <c r="AE2178" s="44"/>
      <c r="AF2178" s="44"/>
      <c r="AG2178" s="44"/>
      <c r="AH2178" s="44"/>
      <c r="AI2178" s="44"/>
      <c r="AJ2178" s="44"/>
      <c r="AK2178" s="44"/>
      <c r="AL2178" s="44"/>
      <c r="AM2178" s="44"/>
      <c r="AN2178" s="44"/>
      <c r="AO2178" s="44"/>
      <c r="AP2178" s="44"/>
      <c r="AQ2178" s="44"/>
      <c r="AR2178" s="44"/>
      <c r="AS2178" s="44"/>
      <c r="AT2178" s="44"/>
      <c r="AU2178" s="44"/>
      <c r="AV2178" s="44"/>
      <c r="AW2178" s="44"/>
      <c r="AX2178" s="44"/>
      <c r="AY2178" s="44"/>
      <c r="AZ2178" s="44"/>
      <c r="BA2178" s="44"/>
      <c r="BB2178" s="44"/>
      <c r="BC2178" s="44"/>
      <c r="BD2178" s="44"/>
      <c r="BE2178" s="44"/>
      <c r="BF2178" s="44"/>
      <c r="BG2178" s="44"/>
      <c r="BH2178" s="44"/>
      <c r="BI2178" s="44"/>
      <c r="BJ2178" s="44"/>
      <c r="BK2178" s="44"/>
      <c r="BL2178" s="44"/>
      <c r="BM2178" s="44"/>
      <c r="BN2178" s="44"/>
      <c r="BO2178" s="44"/>
      <c r="BP2178" s="44"/>
      <c r="BQ2178" s="44"/>
      <c r="BR2178" s="44"/>
      <c r="BS2178" s="44"/>
      <c r="BT2178" s="44"/>
      <c r="BU2178" s="44"/>
      <c r="BV2178" s="44"/>
      <c r="BW2178" s="44"/>
      <c r="BX2178" s="44"/>
      <c r="BY2178" s="44"/>
      <c r="BZ2178" s="44"/>
      <c r="CA2178" s="44"/>
      <c r="CB2178" s="44"/>
      <c r="CC2178" s="44"/>
      <c r="CD2178" s="44"/>
      <c r="CE2178" s="44"/>
      <c r="CF2178" s="44"/>
      <c r="CG2178" s="44"/>
      <c r="CH2178" s="44"/>
      <c r="CI2178" s="44"/>
      <c r="CJ2178" s="44"/>
      <c r="CK2178" s="44"/>
      <c r="CL2178" s="44"/>
      <c r="CM2178" s="44"/>
      <c r="CN2178" s="44"/>
      <c r="CO2178" s="44"/>
      <c r="CP2178" s="44"/>
      <c r="CQ2178" s="44"/>
      <c r="CR2178" s="44"/>
      <c r="CS2178" s="44"/>
      <c r="CT2178" s="44"/>
      <c r="CU2178" s="44"/>
      <c r="CV2178" s="44"/>
      <c r="CW2178" s="44"/>
      <c r="CX2178" s="44"/>
      <c r="CY2178" s="44"/>
      <c r="CZ2178" s="44"/>
      <c r="DA2178" s="44"/>
      <c r="DB2178" s="44"/>
      <c r="DC2178" s="44"/>
      <c r="DD2178" s="44"/>
      <c r="DE2178" s="44"/>
      <c r="DF2178" s="44"/>
      <c r="DG2178" s="44"/>
      <c r="DH2178" s="44"/>
      <c r="DI2178" s="44"/>
      <c r="DJ2178" s="44"/>
      <c r="DK2178" s="44"/>
      <c r="DL2178" s="44"/>
      <c r="DM2178" s="44"/>
      <c r="DN2178" s="44"/>
      <c r="DO2178" s="44"/>
      <c r="DP2178" s="44"/>
      <c r="DQ2178" s="44"/>
      <c r="DR2178" s="44"/>
      <c r="DS2178" s="44"/>
      <c r="DT2178" s="44"/>
      <c r="DU2178" s="44"/>
      <c r="DV2178" s="44"/>
      <c r="DW2178" s="44"/>
      <c r="DX2178" s="44"/>
      <c r="DY2178" s="44"/>
      <c r="DZ2178" s="44"/>
      <c r="EA2178" s="44"/>
      <c r="EB2178" s="44"/>
      <c r="EC2178" s="44"/>
      <c r="ED2178" s="44"/>
      <c r="EE2178" s="44"/>
      <c r="EF2178" s="44"/>
      <c r="EG2178" s="44"/>
      <c r="EH2178" s="44"/>
      <c r="EI2178" s="44"/>
      <c r="EJ2178" s="44"/>
      <c r="EK2178" s="44"/>
      <c r="EL2178" s="44"/>
      <c r="EM2178" s="44"/>
      <c r="EN2178" s="44"/>
      <c r="EO2178" s="44"/>
      <c r="EP2178" s="44"/>
      <c r="EQ2178" s="44"/>
      <c r="ER2178" s="44"/>
      <c r="ES2178" s="44"/>
      <c r="ET2178" s="44"/>
      <c r="EU2178" s="44"/>
      <c r="EV2178" s="44"/>
      <c r="EW2178" s="44"/>
      <c r="EX2178" s="44"/>
      <c r="EY2178" s="44"/>
      <c r="EZ2178" s="44"/>
      <c r="FA2178" s="44"/>
      <c r="FB2178" s="44"/>
      <c r="FC2178" s="44"/>
      <c r="FD2178" s="44"/>
      <c r="FE2178" s="44"/>
      <c r="FF2178" s="44"/>
      <c r="FG2178" s="44"/>
      <c r="FH2178" s="44"/>
      <c r="FI2178" s="44"/>
      <c r="FJ2178" s="44"/>
      <c r="FK2178" s="44"/>
      <c r="FL2178" s="44"/>
      <c r="FM2178" s="44"/>
      <c r="FN2178" s="44"/>
      <c r="FO2178" s="44"/>
      <c r="FP2178" s="44"/>
      <c r="FQ2178" s="44"/>
      <c r="FR2178" s="44"/>
      <c r="FS2178" s="44"/>
      <c r="FT2178" s="44"/>
      <c r="FU2178" s="44"/>
      <c r="FV2178" s="44"/>
      <c r="FW2178" s="44"/>
      <c r="FX2178" s="44"/>
      <c r="FY2178" s="44"/>
      <c r="FZ2178" s="44"/>
      <c r="GA2178" s="44"/>
      <c r="GB2178" s="44"/>
      <c r="GC2178" s="44"/>
      <c r="GD2178" s="44"/>
      <c r="GE2178" s="44"/>
      <c r="GF2178" s="44"/>
      <c r="GG2178" s="44"/>
      <c r="GH2178" s="44"/>
      <c r="GI2178" s="44"/>
      <c r="GJ2178" s="44"/>
      <c r="GK2178" s="44"/>
      <c r="GL2178" s="44"/>
      <c r="GM2178" s="44"/>
      <c r="GN2178" s="44"/>
      <c r="GO2178" s="44"/>
      <c r="GP2178" s="44"/>
      <c r="GQ2178" s="44"/>
      <c r="GR2178" s="44"/>
      <c r="GS2178" s="44"/>
      <c r="GT2178" s="44"/>
      <c r="GU2178" s="44"/>
      <c r="GV2178" s="44"/>
      <c r="GW2178" s="44"/>
      <c r="GX2178" s="44"/>
      <c r="GY2178" s="44"/>
      <c r="GZ2178" s="44"/>
      <c r="HA2178" s="44"/>
      <c r="HB2178" s="44"/>
      <c r="HC2178" s="44"/>
      <c r="HD2178" s="44"/>
      <c r="HE2178" s="44"/>
      <c r="HF2178" s="44"/>
      <c r="HG2178" s="44"/>
      <c r="HH2178" s="44"/>
      <c r="HI2178" s="44"/>
      <c r="HJ2178" s="44"/>
      <c r="HK2178" s="44"/>
      <c r="HL2178" s="44"/>
      <c r="HM2178" s="44"/>
      <c r="HN2178" s="44"/>
      <c r="HO2178" s="44"/>
      <c r="HP2178" s="44"/>
      <c r="HQ2178" s="44"/>
      <c r="HR2178" s="44"/>
      <c r="HS2178" s="44"/>
      <c r="HT2178" s="44"/>
      <c r="HU2178" s="44"/>
      <c r="HV2178" s="44"/>
      <c r="HW2178" s="44"/>
      <c r="HX2178" s="44"/>
      <c r="HY2178" s="44"/>
      <c r="HZ2178" s="44"/>
      <c r="IA2178" s="44"/>
    </row>
    <row r="2179" s="7" customFormat="1" customHeight="1" spans="1:235">
      <c r="A2179" s="14">
        <v>2175</v>
      </c>
      <c r="B2179" s="38">
        <v>1608965</v>
      </c>
      <c r="C2179" s="38" t="s">
        <v>3900</v>
      </c>
      <c r="D2179" s="38" t="s">
        <v>70</v>
      </c>
      <c r="E2179" s="39" t="s">
        <v>3901</v>
      </c>
      <c r="F2179" s="38" t="s">
        <v>1008</v>
      </c>
      <c r="G2179" s="40">
        <v>113.1</v>
      </c>
      <c r="H2179" s="40">
        <v>723480</v>
      </c>
      <c r="I2179" s="38">
        <v>738385</v>
      </c>
      <c r="J2179" s="40">
        <v>10548.35</v>
      </c>
      <c r="K2179" s="43"/>
      <c r="L2179" s="38">
        <v>150</v>
      </c>
      <c r="M2179" s="35">
        <f t="shared" si="34"/>
        <v>16965</v>
      </c>
      <c r="N2179" s="27" t="s">
        <v>20</v>
      </c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44"/>
      <c r="AA2179" s="44"/>
      <c r="AB2179" s="44"/>
      <c r="AC2179" s="44"/>
      <c r="AD2179" s="44"/>
      <c r="AE2179" s="44"/>
      <c r="AF2179" s="44"/>
      <c r="AG2179" s="44"/>
      <c r="AH2179" s="44"/>
      <c r="AI2179" s="44"/>
      <c r="AJ2179" s="44"/>
      <c r="AK2179" s="44"/>
      <c r="AL2179" s="44"/>
      <c r="AM2179" s="44"/>
      <c r="AN2179" s="44"/>
      <c r="AO2179" s="44"/>
      <c r="AP2179" s="44"/>
      <c r="AQ2179" s="44"/>
      <c r="AR2179" s="44"/>
      <c r="AS2179" s="44"/>
      <c r="AT2179" s="44"/>
      <c r="AU2179" s="44"/>
      <c r="AV2179" s="44"/>
      <c r="AW2179" s="44"/>
      <c r="AX2179" s="44"/>
      <c r="AY2179" s="44"/>
      <c r="AZ2179" s="44"/>
      <c r="BA2179" s="44"/>
      <c r="BB2179" s="44"/>
      <c r="BC2179" s="44"/>
      <c r="BD2179" s="44"/>
      <c r="BE2179" s="44"/>
      <c r="BF2179" s="44"/>
      <c r="BG2179" s="44"/>
      <c r="BH2179" s="44"/>
      <c r="BI2179" s="44"/>
      <c r="BJ2179" s="44"/>
      <c r="BK2179" s="44"/>
      <c r="BL2179" s="44"/>
      <c r="BM2179" s="44"/>
      <c r="BN2179" s="44"/>
      <c r="BO2179" s="44"/>
      <c r="BP2179" s="44"/>
      <c r="BQ2179" s="44"/>
      <c r="BR2179" s="44"/>
      <c r="BS2179" s="44"/>
      <c r="BT2179" s="44"/>
      <c r="BU2179" s="44"/>
      <c r="BV2179" s="44"/>
      <c r="BW2179" s="44"/>
      <c r="BX2179" s="44"/>
      <c r="BY2179" s="44"/>
      <c r="BZ2179" s="44"/>
      <c r="CA2179" s="44"/>
      <c r="CB2179" s="44"/>
      <c r="CC2179" s="44"/>
      <c r="CD2179" s="44"/>
      <c r="CE2179" s="44"/>
      <c r="CF2179" s="44"/>
      <c r="CG2179" s="44"/>
      <c r="CH2179" s="44"/>
      <c r="CI2179" s="44"/>
      <c r="CJ2179" s="44"/>
      <c r="CK2179" s="44"/>
      <c r="CL2179" s="44"/>
      <c r="CM2179" s="44"/>
      <c r="CN2179" s="44"/>
      <c r="CO2179" s="44"/>
      <c r="CP2179" s="44"/>
      <c r="CQ2179" s="44"/>
      <c r="CR2179" s="44"/>
      <c r="CS2179" s="44"/>
      <c r="CT2179" s="44"/>
      <c r="CU2179" s="44"/>
      <c r="CV2179" s="44"/>
      <c r="CW2179" s="44"/>
      <c r="CX2179" s="44"/>
      <c r="CY2179" s="44"/>
      <c r="CZ2179" s="44"/>
      <c r="DA2179" s="44"/>
      <c r="DB2179" s="44"/>
      <c r="DC2179" s="44"/>
      <c r="DD2179" s="44"/>
      <c r="DE2179" s="44"/>
      <c r="DF2179" s="44"/>
      <c r="DG2179" s="44"/>
      <c r="DH2179" s="44"/>
      <c r="DI2179" s="44"/>
      <c r="DJ2179" s="44"/>
      <c r="DK2179" s="44"/>
      <c r="DL2179" s="44"/>
      <c r="DM2179" s="44"/>
      <c r="DN2179" s="44"/>
      <c r="DO2179" s="44"/>
      <c r="DP2179" s="44"/>
      <c r="DQ2179" s="44"/>
      <c r="DR2179" s="44"/>
      <c r="DS2179" s="44"/>
      <c r="DT2179" s="44"/>
      <c r="DU2179" s="44"/>
      <c r="DV2179" s="44"/>
      <c r="DW2179" s="44"/>
      <c r="DX2179" s="44"/>
      <c r="DY2179" s="44"/>
      <c r="DZ2179" s="44"/>
      <c r="EA2179" s="44"/>
      <c r="EB2179" s="44"/>
      <c r="EC2179" s="44"/>
      <c r="ED2179" s="44"/>
      <c r="EE2179" s="44"/>
      <c r="EF2179" s="44"/>
      <c r="EG2179" s="44"/>
      <c r="EH2179" s="44"/>
      <c r="EI2179" s="44"/>
      <c r="EJ2179" s="44"/>
      <c r="EK2179" s="44"/>
      <c r="EL2179" s="44"/>
      <c r="EM2179" s="44"/>
      <c r="EN2179" s="44"/>
      <c r="EO2179" s="44"/>
      <c r="EP2179" s="44"/>
      <c r="EQ2179" s="44"/>
      <c r="ER2179" s="44"/>
      <c r="ES2179" s="44"/>
      <c r="ET2179" s="44"/>
      <c r="EU2179" s="44"/>
      <c r="EV2179" s="44"/>
      <c r="EW2179" s="44"/>
      <c r="EX2179" s="44"/>
      <c r="EY2179" s="44"/>
      <c r="EZ2179" s="44"/>
      <c r="FA2179" s="44"/>
      <c r="FB2179" s="44"/>
      <c r="FC2179" s="44"/>
      <c r="FD2179" s="44"/>
      <c r="FE2179" s="44"/>
      <c r="FF2179" s="44"/>
      <c r="FG2179" s="44"/>
      <c r="FH2179" s="44"/>
      <c r="FI2179" s="44"/>
      <c r="FJ2179" s="44"/>
      <c r="FK2179" s="44"/>
      <c r="FL2179" s="44"/>
      <c r="FM2179" s="44"/>
      <c r="FN2179" s="44"/>
      <c r="FO2179" s="44"/>
      <c r="FP2179" s="44"/>
      <c r="FQ2179" s="44"/>
      <c r="FR2179" s="44"/>
      <c r="FS2179" s="44"/>
      <c r="FT2179" s="44"/>
      <c r="FU2179" s="44"/>
      <c r="FV2179" s="44"/>
      <c r="FW2179" s="44"/>
      <c r="FX2179" s="44"/>
      <c r="FY2179" s="44"/>
      <c r="FZ2179" s="44"/>
      <c r="GA2179" s="44"/>
      <c r="GB2179" s="44"/>
      <c r="GC2179" s="44"/>
      <c r="GD2179" s="44"/>
      <c r="GE2179" s="44"/>
      <c r="GF2179" s="44"/>
      <c r="GG2179" s="44"/>
      <c r="GH2179" s="44"/>
      <c r="GI2179" s="44"/>
      <c r="GJ2179" s="44"/>
      <c r="GK2179" s="44"/>
      <c r="GL2179" s="44"/>
      <c r="GM2179" s="44"/>
      <c r="GN2179" s="44"/>
      <c r="GO2179" s="44"/>
      <c r="GP2179" s="44"/>
      <c r="GQ2179" s="44"/>
      <c r="GR2179" s="44"/>
      <c r="GS2179" s="44"/>
      <c r="GT2179" s="44"/>
      <c r="GU2179" s="44"/>
      <c r="GV2179" s="44"/>
      <c r="GW2179" s="44"/>
      <c r="GX2179" s="44"/>
      <c r="GY2179" s="44"/>
      <c r="GZ2179" s="44"/>
      <c r="HA2179" s="44"/>
      <c r="HB2179" s="44"/>
      <c r="HC2179" s="44"/>
      <c r="HD2179" s="44"/>
      <c r="HE2179" s="44"/>
      <c r="HF2179" s="44"/>
      <c r="HG2179" s="44"/>
      <c r="HH2179" s="44"/>
      <c r="HI2179" s="44"/>
      <c r="HJ2179" s="44"/>
      <c r="HK2179" s="44"/>
      <c r="HL2179" s="44"/>
      <c r="HM2179" s="44"/>
      <c r="HN2179" s="44"/>
      <c r="HO2179" s="44"/>
      <c r="HP2179" s="44"/>
      <c r="HQ2179" s="44"/>
      <c r="HR2179" s="44"/>
      <c r="HS2179" s="44"/>
      <c r="HT2179" s="44"/>
      <c r="HU2179" s="44"/>
      <c r="HV2179" s="44"/>
      <c r="HW2179" s="44"/>
      <c r="HX2179" s="44"/>
      <c r="HY2179" s="44"/>
      <c r="HZ2179" s="44"/>
      <c r="IA2179" s="44"/>
    </row>
    <row r="2180" s="7" customFormat="1" customHeight="1" spans="1:235">
      <c r="A2180" s="14">
        <v>2176</v>
      </c>
      <c r="B2180" s="38">
        <v>1606922</v>
      </c>
      <c r="C2180" s="38" t="s">
        <v>3004</v>
      </c>
      <c r="D2180" s="38" t="s">
        <v>393</v>
      </c>
      <c r="E2180" s="39" t="s">
        <v>3902</v>
      </c>
      <c r="F2180" s="38" t="s">
        <v>2515</v>
      </c>
      <c r="G2180" s="40">
        <v>116.96</v>
      </c>
      <c r="H2180" s="40">
        <v>515182</v>
      </c>
      <c r="I2180" s="38">
        <v>515490</v>
      </c>
      <c r="J2180" s="40">
        <v>9818.86</v>
      </c>
      <c r="K2180" s="43"/>
      <c r="L2180" s="38">
        <v>150</v>
      </c>
      <c r="M2180" s="35">
        <f t="shared" si="34"/>
        <v>17544</v>
      </c>
      <c r="N2180" s="27" t="s">
        <v>20</v>
      </c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44"/>
      <c r="AA2180" s="44"/>
      <c r="AB2180" s="44"/>
      <c r="AC2180" s="44"/>
      <c r="AD2180" s="44"/>
      <c r="AE2180" s="44"/>
      <c r="AF2180" s="44"/>
      <c r="AG2180" s="44"/>
      <c r="AH2180" s="44"/>
      <c r="AI2180" s="44"/>
      <c r="AJ2180" s="44"/>
      <c r="AK2180" s="44"/>
      <c r="AL2180" s="44"/>
      <c r="AM2180" s="44"/>
      <c r="AN2180" s="44"/>
      <c r="AO2180" s="44"/>
      <c r="AP2180" s="44"/>
      <c r="AQ2180" s="44"/>
      <c r="AR2180" s="44"/>
      <c r="AS2180" s="44"/>
      <c r="AT2180" s="44"/>
      <c r="AU2180" s="44"/>
      <c r="AV2180" s="44"/>
      <c r="AW2180" s="44"/>
      <c r="AX2180" s="44"/>
      <c r="AY2180" s="44"/>
      <c r="AZ2180" s="44"/>
      <c r="BA2180" s="44"/>
      <c r="BB2180" s="44"/>
      <c r="BC2180" s="44"/>
      <c r="BD2180" s="44"/>
      <c r="BE2180" s="44"/>
      <c r="BF2180" s="44"/>
      <c r="BG2180" s="44"/>
      <c r="BH2180" s="44"/>
      <c r="BI2180" s="44"/>
      <c r="BJ2180" s="44"/>
      <c r="BK2180" s="44"/>
      <c r="BL2180" s="44"/>
      <c r="BM2180" s="44"/>
      <c r="BN2180" s="44"/>
      <c r="BO2180" s="44"/>
      <c r="BP2180" s="44"/>
      <c r="BQ2180" s="44"/>
      <c r="BR2180" s="44"/>
      <c r="BS2180" s="44"/>
      <c r="BT2180" s="44"/>
      <c r="BU2180" s="44"/>
      <c r="BV2180" s="44"/>
      <c r="BW2180" s="44"/>
      <c r="BX2180" s="44"/>
      <c r="BY2180" s="44"/>
      <c r="BZ2180" s="44"/>
      <c r="CA2180" s="44"/>
      <c r="CB2180" s="44"/>
      <c r="CC2180" s="44"/>
      <c r="CD2180" s="44"/>
      <c r="CE2180" s="44"/>
      <c r="CF2180" s="44"/>
      <c r="CG2180" s="44"/>
      <c r="CH2180" s="44"/>
      <c r="CI2180" s="44"/>
      <c r="CJ2180" s="44"/>
      <c r="CK2180" s="44"/>
      <c r="CL2180" s="44"/>
      <c r="CM2180" s="44"/>
      <c r="CN2180" s="44"/>
      <c r="CO2180" s="44"/>
      <c r="CP2180" s="44"/>
      <c r="CQ2180" s="44"/>
      <c r="CR2180" s="44"/>
      <c r="CS2180" s="44"/>
      <c r="CT2180" s="44"/>
      <c r="CU2180" s="44"/>
      <c r="CV2180" s="44"/>
      <c r="CW2180" s="44"/>
      <c r="CX2180" s="44"/>
      <c r="CY2180" s="44"/>
      <c r="CZ2180" s="44"/>
      <c r="DA2180" s="44"/>
      <c r="DB2180" s="44"/>
      <c r="DC2180" s="44"/>
      <c r="DD2180" s="44"/>
      <c r="DE2180" s="44"/>
      <c r="DF2180" s="44"/>
      <c r="DG2180" s="44"/>
      <c r="DH2180" s="44"/>
      <c r="DI2180" s="44"/>
      <c r="DJ2180" s="44"/>
      <c r="DK2180" s="44"/>
      <c r="DL2180" s="44"/>
      <c r="DM2180" s="44"/>
      <c r="DN2180" s="44"/>
      <c r="DO2180" s="44"/>
      <c r="DP2180" s="44"/>
      <c r="DQ2180" s="44"/>
      <c r="DR2180" s="44"/>
      <c r="DS2180" s="44"/>
      <c r="DT2180" s="44"/>
      <c r="DU2180" s="44"/>
      <c r="DV2180" s="44"/>
      <c r="DW2180" s="44"/>
      <c r="DX2180" s="44"/>
      <c r="DY2180" s="44"/>
      <c r="DZ2180" s="44"/>
      <c r="EA2180" s="44"/>
      <c r="EB2180" s="44"/>
      <c r="EC2180" s="44"/>
      <c r="ED2180" s="44"/>
      <c r="EE2180" s="44"/>
      <c r="EF2180" s="44"/>
      <c r="EG2180" s="44"/>
      <c r="EH2180" s="44"/>
      <c r="EI2180" s="44"/>
      <c r="EJ2180" s="44"/>
      <c r="EK2180" s="44"/>
      <c r="EL2180" s="44"/>
      <c r="EM2180" s="44"/>
      <c r="EN2180" s="44"/>
      <c r="EO2180" s="44"/>
      <c r="EP2180" s="44"/>
      <c r="EQ2180" s="44"/>
      <c r="ER2180" s="44"/>
      <c r="ES2180" s="44"/>
      <c r="ET2180" s="44"/>
      <c r="EU2180" s="44"/>
      <c r="EV2180" s="44"/>
      <c r="EW2180" s="44"/>
      <c r="EX2180" s="44"/>
      <c r="EY2180" s="44"/>
      <c r="EZ2180" s="44"/>
      <c r="FA2180" s="44"/>
      <c r="FB2180" s="44"/>
      <c r="FC2180" s="44"/>
      <c r="FD2180" s="44"/>
      <c r="FE2180" s="44"/>
      <c r="FF2180" s="44"/>
      <c r="FG2180" s="44"/>
      <c r="FH2180" s="44"/>
      <c r="FI2180" s="44"/>
      <c r="FJ2180" s="44"/>
      <c r="FK2180" s="44"/>
      <c r="FL2180" s="44"/>
      <c r="FM2180" s="44"/>
      <c r="FN2180" s="44"/>
      <c r="FO2180" s="44"/>
      <c r="FP2180" s="44"/>
      <c r="FQ2180" s="44"/>
      <c r="FR2180" s="44"/>
      <c r="FS2180" s="44"/>
      <c r="FT2180" s="44"/>
      <c r="FU2180" s="44"/>
      <c r="FV2180" s="44"/>
      <c r="FW2180" s="44"/>
      <c r="FX2180" s="44"/>
      <c r="FY2180" s="44"/>
      <c r="FZ2180" s="44"/>
      <c r="GA2180" s="44"/>
      <c r="GB2180" s="44"/>
      <c r="GC2180" s="44"/>
      <c r="GD2180" s="44"/>
      <c r="GE2180" s="44"/>
      <c r="GF2180" s="44"/>
      <c r="GG2180" s="44"/>
      <c r="GH2180" s="44"/>
      <c r="GI2180" s="44"/>
      <c r="GJ2180" s="44"/>
      <c r="GK2180" s="44"/>
      <c r="GL2180" s="44"/>
      <c r="GM2180" s="44"/>
      <c r="GN2180" s="44"/>
      <c r="GO2180" s="44"/>
      <c r="GP2180" s="44"/>
      <c r="GQ2180" s="44"/>
      <c r="GR2180" s="44"/>
      <c r="GS2180" s="44"/>
      <c r="GT2180" s="44"/>
      <c r="GU2180" s="44"/>
      <c r="GV2180" s="44"/>
      <c r="GW2180" s="44"/>
      <c r="GX2180" s="44"/>
      <c r="GY2180" s="44"/>
      <c r="GZ2180" s="44"/>
      <c r="HA2180" s="44"/>
      <c r="HB2180" s="44"/>
      <c r="HC2180" s="44"/>
      <c r="HD2180" s="44"/>
      <c r="HE2180" s="44"/>
      <c r="HF2180" s="44"/>
      <c r="HG2180" s="44"/>
      <c r="HH2180" s="44"/>
      <c r="HI2180" s="44"/>
      <c r="HJ2180" s="44"/>
      <c r="HK2180" s="44"/>
      <c r="HL2180" s="44"/>
      <c r="HM2180" s="44"/>
      <c r="HN2180" s="44"/>
      <c r="HO2180" s="44"/>
      <c r="HP2180" s="44"/>
      <c r="HQ2180" s="44"/>
      <c r="HR2180" s="44"/>
      <c r="HS2180" s="44"/>
      <c r="HT2180" s="44"/>
      <c r="HU2180" s="44"/>
      <c r="HV2180" s="44"/>
      <c r="HW2180" s="44"/>
      <c r="HX2180" s="44"/>
      <c r="HY2180" s="44"/>
      <c r="HZ2180" s="44"/>
      <c r="IA2180" s="44"/>
    </row>
    <row r="2181" s="7" customFormat="1" customHeight="1" spans="1:235">
      <c r="A2181" s="14">
        <v>2177</v>
      </c>
      <c r="B2181" s="38">
        <v>1611006</v>
      </c>
      <c r="C2181" s="38" t="s">
        <v>3903</v>
      </c>
      <c r="D2181" s="38" t="s">
        <v>393</v>
      </c>
      <c r="E2181" s="39" t="s">
        <v>3904</v>
      </c>
      <c r="F2181" s="38" t="s">
        <v>109</v>
      </c>
      <c r="G2181" s="40">
        <v>117.78</v>
      </c>
      <c r="H2181" s="40">
        <v>510796</v>
      </c>
      <c r="I2181" s="38">
        <v>511099</v>
      </c>
      <c r="J2181" s="40">
        <v>7301.42</v>
      </c>
      <c r="K2181" s="43"/>
      <c r="L2181" s="38">
        <v>150</v>
      </c>
      <c r="M2181" s="35">
        <f t="shared" si="34"/>
        <v>17667</v>
      </c>
      <c r="N2181" s="27" t="s">
        <v>20</v>
      </c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44"/>
      <c r="AA2181" s="44"/>
      <c r="AB2181" s="44"/>
      <c r="AC2181" s="44"/>
      <c r="AD2181" s="44"/>
      <c r="AE2181" s="44"/>
      <c r="AF2181" s="44"/>
      <c r="AG2181" s="44"/>
      <c r="AH2181" s="44"/>
      <c r="AI2181" s="44"/>
      <c r="AJ2181" s="44"/>
      <c r="AK2181" s="44"/>
      <c r="AL2181" s="44"/>
      <c r="AM2181" s="44"/>
      <c r="AN2181" s="44"/>
      <c r="AO2181" s="44"/>
      <c r="AP2181" s="44"/>
      <c r="AQ2181" s="44"/>
      <c r="AR2181" s="44"/>
      <c r="AS2181" s="44"/>
      <c r="AT2181" s="44"/>
      <c r="AU2181" s="44"/>
      <c r="AV2181" s="44"/>
      <c r="AW2181" s="44"/>
      <c r="AX2181" s="44"/>
      <c r="AY2181" s="44"/>
      <c r="AZ2181" s="44"/>
      <c r="BA2181" s="44"/>
      <c r="BB2181" s="44"/>
      <c r="BC2181" s="44"/>
      <c r="BD2181" s="44"/>
      <c r="BE2181" s="44"/>
      <c r="BF2181" s="44"/>
      <c r="BG2181" s="44"/>
      <c r="BH2181" s="44"/>
      <c r="BI2181" s="44"/>
      <c r="BJ2181" s="44"/>
      <c r="BK2181" s="44"/>
      <c r="BL2181" s="44"/>
      <c r="BM2181" s="44"/>
      <c r="BN2181" s="44"/>
      <c r="BO2181" s="44"/>
      <c r="BP2181" s="44"/>
      <c r="BQ2181" s="44"/>
      <c r="BR2181" s="44"/>
      <c r="BS2181" s="44"/>
      <c r="BT2181" s="44"/>
      <c r="BU2181" s="44"/>
      <c r="BV2181" s="44"/>
      <c r="BW2181" s="44"/>
      <c r="BX2181" s="44"/>
      <c r="BY2181" s="44"/>
      <c r="BZ2181" s="44"/>
      <c r="CA2181" s="44"/>
      <c r="CB2181" s="44"/>
      <c r="CC2181" s="44"/>
      <c r="CD2181" s="44"/>
      <c r="CE2181" s="44"/>
      <c r="CF2181" s="44"/>
      <c r="CG2181" s="44"/>
      <c r="CH2181" s="44"/>
      <c r="CI2181" s="44"/>
      <c r="CJ2181" s="44"/>
      <c r="CK2181" s="44"/>
      <c r="CL2181" s="44"/>
      <c r="CM2181" s="44"/>
      <c r="CN2181" s="44"/>
      <c r="CO2181" s="44"/>
      <c r="CP2181" s="44"/>
      <c r="CQ2181" s="44"/>
      <c r="CR2181" s="44"/>
      <c r="CS2181" s="44"/>
      <c r="CT2181" s="44"/>
      <c r="CU2181" s="44"/>
      <c r="CV2181" s="44"/>
      <c r="CW2181" s="44"/>
      <c r="CX2181" s="44"/>
      <c r="CY2181" s="44"/>
      <c r="CZ2181" s="44"/>
      <c r="DA2181" s="44"/>
      <c r="DB2181" s="44"/>
      <c r="DC2181" s="44"/>
      <c r="DD2181" s="44"/>
      <c r="DE2181" s="44"/>
      <c r="DF2181" s="44"/>
      <c r="DG2181" s="44"/>
      <c r="DH2181" s="44"/>
      <c r="DI2181" s="44"/>
      <c r="DJ2181" s="44"/>
      <c r="DK2181" s="44"/>
      <c r="DL2181" s="44"/>
      <c r="DM2181" s="44"/>
      <c r="DN2181" s="44"/>
      <c r="DO2181" s="44"/>
      <c r="DP2181" s="44"/>
      <c r="DQ2181" s="44"/>
      <c r="DR2181" s="44"/>
      <c r="DS2181" s="44"/>
      <c r="DT2181" s="44"/>
      <c r="DU2181" s="44"/>
      <c r="DV2181" s="44"/>
      <c r="DW2181" s="44"/>
      <c r="DX2181" s="44"/>
      <c r="DY2181" s="44"/>
      <c r="DZ2181" s="44"/>
      <c r="EA2181" s="44"/>
      <c r="EB2181" s="44"/>
      <c r="EC2181" s="44"/>
      <c r="ED2181" s="44"/>
      <c r="EE2181" s="44"/>
      <c r="EF2181" s="44"/>
      <c r="EG2181" s="44"/>
      <c r="EH2181" s="44"/>
      <c r="EI2181" s="44"/>
      <c r="EJ2181" s="44"/>
      <c r="EK2181" s="44"/>
      <c r="EL2181" s="44"/>
      <c r="EM2181" s="44"/>
      <c r="EN2181" s="44"/>
      <c r="EO2181" s="44"/>
      <c r="EP2181" s="44"/>
      <c r="EQ2181" s="44"/>
      <c r="ER2181" s="44"/>
      <c r="ES2181" s="44"/>
      <c r="ET2181" s="44"/>
      <c r="EU2181" s="44"/>
      <c r="EV2181" s="44"/>
      <c r="EW2181" s="44"/>
      <c r="EX2181" s="44"/>
      <c r="EY2181" s="44"/>
      <c r="EZ2181" s="44"/>
      <c r="FA2181" s="44"/>
      <c r="FB2181" s="44"/>
      <c r="FC2181" s="44"/>
      <c r="FD2181" s="44"/>
      <c r="FE2181" s="44"/>
      <c r="FF2181" s="44"/>
      <c r="FG2181" s="44"/>
      <c r="FH2181" s="44"/>
      <c r="FI2181" s="44"/>
      <c r="FJ2181" s="44"/>
      <c r="FK2181" s="44"/>
      <c r="FL2181" s="44"/>
      <c r="FM2181" s="44"/>
      <c r="FN2181" s="44"/>
      <c r="FO2181" s="44"/>
      <c r="FP2181" s="44"/>
      <c r="FQ2181" s="44"/>
      <c r="FR2181" s="44"/>
      <c r="FS2181" s="44"/>
      <c r="FT2181" s="44"/>
      <c r="FU2181" s="44"/>
      <c r="FV2181" s="44"/>
      <c r="FW2181" s="44"/>
      <c r="FX2181" s="44"/>
      <c r="FY2181" s="44"/>
      <c r="FZ2181" s="44"/>
      <c r="GA2181" s="44"/>
      <c r="GB2181" s="44"/>
      <c r="GC2181" s="44"/>
      <c r="GD2181" s="44"/>
      <c r="GE2181" s="44"/>
      <c r="GF2181" s="44"/>
      <c r="GG2181" s="44"/>
      <c r="GH2181" s="44"/>
      <c r="GI2181" s="44"/>
      <c r="GJ2181" s="44"/>
      <c r="GK2181" s="44"/>
      <c r="GL2181" s="44"/>
      <c r="GM2181" s="44"/>
      <c r="GN2181" s="44"/>
      <c r="GO2181" s="44"/>
      <c r="GP2181" s="44"/>
      <c r="GQ2181" s="44"/>
      <c r="GR2181" s="44"/>
      <c r="GS2181" s="44"/>
      <c r="GT2181" s="44"/>
      <c r="GU2181" s="44"/>
      <c r="GV2181" s="44"/>
      <c r="GW2181" s="44"/>
      <c r="GX2181" s="44"/>
      <c r="GY2181" s="44"/>
      <c r="GZ2181" s="44"/>
      <c r="HA2181" s="44"/>
      <c r="HB2181" s="44"/>
      <c r="HC2181" s="44"/>
      <c r="HD2181" s="44"/>
      <c r="HE2181" s="44"/>
      <c r="HF2181" s="44"/>
      <c r="HG2181" s="44"/>
      <c r="HH2181" s="44"/>
      <c r="HI2181" s="44"/>
      <c r="HJ2181" s="44"/>
      <c r="HK2181" s="44"/>
      <c r="HL2181" s="44"/>
      <c r="HM2181" s="44"/>
      <c r="HN2181" s="44"/>
      <c r="HO2181" s="44"/>
      <c r="HP2181" s="44"/>
      <c r="HQ2181" s="44"/>
      <c r="HR2181" s="44"/>
      <c r="HS2181" s="44"/>
      <c r="HT2181" s="44"/>
      <c r="HU2181" s="44"/>
      <c r="HV2181" s="44"/>
      <c r="HW2181" s="44"/>
      <c r="HX2181" s="44"/>
      <c r="HY2181" s="44"/>
      <c r="HZ2181" s="44"/>
      <c r="IA2181" s="44"/>
    </row>
    <row r="2182" s="7" customFormat="1" customHeight="1" spans="1:235">
      <c r="A2182" s="14">
        <v>2178</v>
      </c>
      <c r="B2182" s="38">
        <v>1611762</v>
      </c>
      <c r="C2182" s="38" t="s">
        <v>3905</v>
      </c>
      <c r="D2182" s="38" t="s">
        <v>70</v>
      </c>
      <c r="E2182" s="39" t="s">
        <v>3906</v>
      </c>
      <c r="F2182" s="38" t="s">
        <v>739</v>
      </c>
      <c r="G2182" s="40">
        <v>87.23</v>
      </c>
      <c r="H2182" s="40">
        <v>462063</v>
      </c>
      <c r="I2182" s="38">
        <v>475941</v>
      </c>
      <c r="J2182" s="40">
        <v>4532.77</v>
      </c>
      <c r="K2182" s="43"/>
      <c r="L2182" s="38">
        <v>150</v>
      </c>
      <c r="M2182" s="35">
        <f t="shared" si="34"/>
        <v>13084.5</v>
      </c>
      <c r="N2182" s="27" t="s">
        <v>20</v>
      </c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44"/>
      <c r="AA2182" s="44"/>
      <c r="AB2182" s="44"/>
      <c r="AC2182" s="44"/>
      <c r="AD2182" s="44"/>
      <c r="AE2182" s="44"/>
      <c r="AF2182" s="44"/>
      <c r="AG2182" s="44"/>
      <c r="AH2182" s="44"/>
      <c r="AI2182" s="44"/>
      <c r="AJ2182" s="44"/>
      <c r="AK2182" s="44"/>
      <c r="AL2182" s="44"/>
      <c r="AM2182" s="44"/>
      <c r="AN2182" s="44"/>
      <c r="AO2182" s="44"/>
      <c r="AP2182" s="44"/>
      <c r="AQ2182" s="44"/>
      <c r="AR2182" s="44"/>
      <c r="AS2182" s="44"/>
      <c r="AT2182" s="44"/>
      <c r="AU2182" s="44"/>
      <c r="AV2182" s="44"/>
      <c r="AW2182" s="44"/>
      <c r="AX2182" s="44"/>
      <c r="AY2182" s="44"/>
      <c r="AZ2182" s="44"/>
      <c r="BA2182" s="44"/>
      <c r="BB2182" s="44"/>
      <c r="BC2182" s="44"/>
      <c r="BD2182" s="44"/>
      <c r="BE2182" s="44"/>
      <c r="BF2182" s="44"/>
      <c r="BG2182" s="44"/>
      <c r="BH2182" s="44"/>
      <c r="BI2182" s="44"/>
      <c r="BJ2182" s="44"/>
      <c r="BK2182" s="44"/>
      <c r="BL2182" s="44"/>
      <c r="BM2182" s="44"/>
      <c r="BN2182" s="44"/>
      <c r="BO2182" s="44"/>
      <c r="BP2182" s="44"/>
      <c r="BQ2182" s="44"/>
      <c r="BR2182" s="44"/>
      <c r="BS2182" s="44"/>
      <c r="BT2182" s="44"/>
      <c r="BU2182" s="44"/>
      <c r="BV2182" s="44"/>
      <c r="BW2182" s="44"/>
      <c r="BX2182" s="44"/>
      <c r="BY2182" s="44"/>
      <c r="BZ2182" s="44"/>
      <c r="CA2182" s="44"/>
      <c r="CB2182" s="44"/>
      <c r="CC2182" s="44"/>
      <c r="CD2182" s="44"/>
      <c r="CE2182" s="44"/>
      <c r="CF2182" s="44"/>
      <c r="CG2182" s="44"/>
      <c r="CH2182" s="44"/>
      <c r="CI2182" s="44"/>
      <c r="CJ2182" s="44"/>
      <c r="CK2182" s="44"/>
      <c r="CL2182" s="44"/>
      <c r="CM2182" s="44"/>
      <c r="CN2182" s="44"/>
      <c r="CO2182" s="44"/>
      <c r="CP2182" s="44"/>
      <c r="CQ2182" s="44"/>
      <c r="CR2182" s="44"/>
      <c r="CS2182" s="44"/>
      <c r="CT2182" s="44"/>
      <c r="CU2182" s="44"/>
      <c r="CV2182" s="44"/>
      <c r="CW2182" s="44"/>
      <c r="CX2182" s="44"/>
      <c r="CY2182" s="44"/>
      <c r="CZ2182" s="44"/>
      <c r="DA2182" s="44"/>
      <c r="DB2182" s="44"/>
      <c r="DC2182" s="44"/>
      <c r="DD2182" s="44"/>
      <c r="DE2182" s="44"/>
      <c r="DF2182" s="44"/>
      <c r="DG2182" s="44"/>
      <c r="DH2182" s="44"/>
      <c r="DI2182" s="44"/>
      <c r="DJ2182" s="44"/>
      <c r="DK2182" s="44"/>
      <c r="DL2182" s="44"/>
      <c r="DM2182" s="44"/>
      <c r="DN2182" s="44"/>
      <c r="DO2182" s="44"/>
      <c r="DP2182" s="44"/>
      <c r="DQ2182" s="44"/>
      <c r="DR2182" s="44"/>
      <c r="DS2182" s="44"/>
      <c r="DT2182" s="44"/>
      <c r="DU2182" s="44"/>
      <c r="DV2182" s="44"/>
      <c r="DW2182" s="44"/>
      <c r="DX2182" s="44"/>
      <c r="DY2182" s="44"/>
      <c r="DZ2182" s="44"/>
      <c r="EA2182" s="44"/>
      <c r="EB2182" s="44"/>
      <c r="EC2182" s="44"/>
      <c r="ED2182" s="44"/>
      <c r="EE2182" s="44"/>
      <c r="EF2182" s="44"/>
      <c r="EG2182" s="44"/>
      <c r="EH2182" s="44"/>
      <c r="EI2182" s="44"/>
      <c r="EJ2182" s="44"/>
      <c r="EK2182" s="44"/>
      <c r="EL2182" s="44"/>
      <c r="EM2182" s="44"/>
      <c r="EN2182" s="44"/>
      <c r="EO2182" s="44"/>
      <c r="EP2182" s="44"/>
      <c r="EQ2182" s="44"/>
      <c r="ER2182" s="44"/>
      <c r="ES2182" s="44"/>
      <c r="ET2182" s="44"/>
      <c r="EU2182" s="44"/>
      <c r="EV2182" s="44"/>
      <c r="EW2182" s="44"/>
      <c r="EX2182" s="44"/>
      <c r="EY2182" s="44"/>
      <c r="EZ2182" s="44"/>
      <c r="FA2182" s="44"/>
      <c r="FB2182" s="44"/>
      <c r="FC2182" s="44"/>
      <c r="FD2182" s="44"/>
      <c r="FE2182" s="44"/>
      <c r="FF2182" s="44"/>
      <c r="FG2182" s="44"/>
      <c r="FH2182" s="44"/>
      <c r="FI2182" s="44"/>
      <c r="FJ2182" s="44"/>
      <c r="FK2182" s="44"/>
      <c r="FL2182" s="44"/>
      <c r="FM2182" s="44"/>
      <c r="FN2182" s="44"/>
      <c r="FO2182" s="44"/>
      <c r="FP2182" s="44"/>
      <c r="FQ2182" s="44"/>
      <c r="FR2182" s="44"/>
      <c r="FS2182" s="44"/>
      <c r="FT2182" s="44"/>
      <c r="FU2182" s="44"/>
      <c r="FV2182" s="44"/>
      <c r="FW2182" s="44"/>
      <c r="FX2182" s="44"/>
      <c r="FY2182" s="44"/>
      <c r="FZ2182" s="44"/>
      <c r="GA2182" s="44"/>
      <c r="GB2182" s="44"/>
      <c r="GC2182" s="44"/>
      <c r="GD2182" s="44"/>
      <c r="GE2182" s="44"/>
      <c r="GF2182" s="44"/>
      <c r="GG2182" s="44"/>
      <c r="GH2182" s="44"/>
      <c r="GI2182" s="44"/>
      <c r="GJ2182" s="44"/>
      <c r="GK2182" s="44"/>
      <c r="GL2182" s="44"/>
      <c r="GM2182" s="44"/>
      <c r="GN2182" s="44"/>
      <c r="GO2182" s="44"/>
      <c r="GP2182" s="44"/>
      <c r="GQ2182" s="44"/>
      <c r="GR2182" s="44"/>
      <c r="GS2182" s="44"/>
      <c r="GT2182" s="44"/>
      <c r="GU2182" s="44"/>
      <c r="GV2182" s="44"/>
      <c r="GW2182" s="44"/>
      <c r="GX2182" s="44"/>
      <c r="GY2182" s="44"/>
      <c r="GZ2182" s="44"/>
      <c r="HA2182" s="44"/>
      <c r="HB2182" s="44"/>
      <c r="HC2182" s="44"/>
      <c r="HD2182" s="44"/>
      <c r="HE2182" s="44"/>
      <c r="HF2182" s="44"/>
      <c r="HG2182" s="44"/>
      <c r="HH2182" s="44"/>
      <c r="HI2182" s="44"/>
      <c r="HJ2182" s="44"/>
      <c r="HK2182" s="44"/>
      <c r="HL2182" s="44"/>
      <c r="HM2182" s="44"/>
      <c r="HN2182" s="44"/>
      <c r="HO2182" s="44"/>
      <c r="HP2182" s="44"/>
      <c r="HQ2182" s="44"/>
      <c r="HR2182" s="44"/>
      <c r="HS2182" s="44"/>
      <c r="HT2182" s="44"/>
      <c r="HU2182" s="44"/>
      <c r="HV2182" s="44"/>
      <c r="HW2182" s="44"/>
      <c r="HX2182" s="44"/>
      <c r="HY2182" s="44"/>
      <c r="HZ2182" s="44"/>
      <c r="IA2182" s="44"/>
    </row>
    <row r="2183" s="7" customFormat="1" customHeight="1" spans="1:235">
      <c r="A2183" s="14">
        <v>2179</v>
      </c>
      <c r="B2183" s="38">
        <v>1610950</v>
      </c>
      <c r="C2183" s="38" t="s">
        <v>3907</v>
      </c>
      <c r="D2183" s="38" t="s">
        <v>22</v>
      </c>
      <c r="E2183" s="39" t="s">
        <v>2355</v>
      </c>
      <c r="F2183" s="38" t="s">
        <v>377</v>
      </c>
      <c r="G2183" s="40">
        <v>107.66</v>
      </c>
      <c r="H2183" s="40">
        <v>375568</v>
      </c>
      <c r="I2183" s="38">
        <v>375568</v>
      </c>
      <c r="J2183" s="40">
        <v>5641.36</v>
      </c>
      <c r="K2183" s="43" t="s">
        <v>58</v>
      </c>
      <c r="L2183" s="38">
        <v>300</v>
      </c>
      <c r="M2183" s="35">
        <f t="shared" si="34"/>
        <v>32298</v>
      </c>
      <c r="N2183" s="27" t="s">
        <v>20</v>
      </c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44"/>
      <c r="AA2183" s="44"/>
      <c r="AB2183" s="44"/>
      <c r="AC2183" s="44"/>
      <c r="AD2183" s="44"/>
      <c r="AE2183" s="44"/>
      <c r="AF2183" s="44"/>
      <c r="AG2183" s="44"/>
      <c r="AH2183" s="44"/>
      <c r="AI2183" s="44"/>
      <c r="AJ2183" s="44"/>
      <c r="AK2183" s="44"/>
      <c r="AL2183" s="44"/>
      <c r="AM2183" s="44"/>
      <c r="AN2183" s="44"/>
      <c r="AO2183" s="44"/>
      <c r="AP2183" s="44"/>
      <c r="AQ2183" s="44"/>
      <c r="AR2183" s="44"/>
      <c r="AS2183" s="44"/>
      <c r="AT2183" s="44"/>
      <c r="AU2183" s="44"/>
      <c r="AV2183" s="44"/>
      <c r="AW2183" s="44"/>
      <c r="AX2183" s="44"/>
      <c r="AY2183" s="44"/>
      <c r="AZ2183" s="44"/>
      <c r="BA2183" s="44"/>
      <c r="BB2183" s="44"/>
      <c r="BC2183" s="44"/>
      <c r="BD2183" s="44"/>
      <c r="BE2183" s="44"/>
      <c r="BF2183" s="44"/>
      <c r="BG2183" s="44"/>
      <c r="BH2183" s="44"/>
      <c r="BI2183" s="44"/>
      <c r="BJ2183" s="44"/>
      <c r="BK2183" s="44"/>
      <c r="BL2183" s="44"/>
      <c r="BM2183" s="44"/>
      <c r="BN2183" s="44"/>
      <c r="BO2183" s="44"/>
      <c r="BP2183" s="44"/>
      <c r="BQ2183" s="44"/>
      <c r="BR2183" s="44"/>
      <c r="BS2183" s="44"/>
      <c r="BT2183" s="44"/>
      <c r="BU2183" s="44"/>
      <c r="BV2183" s="44"/>
      <c r="BW2183" s="44"/>
      <c r="BX2183" s="44"/>
      <c r="BY2183" s="44"/>
      <c r="BZ2183" s="44"/>
      <c r="CA2183" s="44"/>
      <c r="CB2183" s="44"/>
      <c r="CC2183" s="44"/>
      <c r="CD2183" s="44"/>
      <c r="CE2183" s="44"/>
      <c r="CF2183" s="44"/>
      <c r="CG2183" s="44"/>
      <c r="CH2183" s="44"/>
      <c r="CI2183" s="44"/>
      <c r="CJ2183" s="44"/>
      <c r="CK2183" s="44"/>
      <c r="CL2183" s="44"/>
      <c r="CM2183" s="44"/>
      <c r="CN2183" s="44"/>
      <c r="CO2183" s="44"/>
      <c r="CP2183" s="44"/>
      <c r="CQ2183" s="44"/>
      <c r="CR2183" s="44"/>
      <c r="CS2183" s="44"/>
      <c r="CT2183" s="44"/>
      <c r="CU2183" s="44"/>
      <c r="CV2183" s="44"/>
      <c r="CW2183" s="44"/>
      <c r="CX2183" s="44"/>
      <c r="CY2183" s="44"/>
      <c r="CZ2183" s="44"/>
      <c r="DA2183" s="44"/>
      <c r="DB2183" s="44"/>
      <c r="DC2183" s="44"/>
      <c r="DD2183" s="44"/>
      <c r="DE2183" s="44"/>
      <c r="DF2183" s="44"/>
      <c r="DG2183" s="44"/>
      <c r="DH2183" s="44"/>
      <c r="DI2183" s="44"/>
      <c r="DJ2183" s="44"/>
      <c r="DK2183" s="44"/>
      <c r="DL2183" s="44"/>
      <c r="DM2183" s="44"/>
      <c r="DN2183" s="44"/>
      <c r="DO2183" s="44"/>
      <c r="DP2183" s="44"/>
      <c r="DQ2183" s="44"/>
      <c r="DR2183" s="44"/>
      <c r="DS2183" s="44"/>
      <c r="DT2183" s="44"/>
      <c r="DU2183" s="44"/>
      <c r="DV2183" s="44"/>
      <c r="DW2183" s="44"/>
      <c r="DX2183" s="44"/>
      <c r="DY2183" s="44"/>
      <c r="DZ2183" s="44"/>
      <c r="EA2183" s="44"/>
      <c r="EB2183" s="44"/>
      <c r="EC2183" s="44"/>
      <c r="ED2183" s="44"/>
      <c r="EE2183" s="44"/>
      <c r="EF2183" s="44"/>
      <c r="EG2183" s="44"/>
      <c r="EH2183" s="44"/>
      <c r="EI2183" s="44"/>
      <c r="EJ2183" s="44"/>
      <c r="EK2183" s="44"/>
      <c r="EL2183" s="44"/>
      <c r="EM2183" s="44"/>
      <c r="EN2183" s="44"/>
      <c r="EO2183" s="44"/>
      <c r="EP2183" s="44"/>
      <c r="EQ2183" s="44"/>
      <c r="ER2183" s="44"/>
      <c r="ES2183" s="44"/>
      <c r="ET2183" s="44"/>
      <c r="EU2183" s="44"/>
      <c r="EV2183" s="44"/>
      <c r="EW2183" s="44"/>
      <c r="EX2183" s="44"/>
      <c r="EY2183" s="44"/>
      <c r="EZ2183" s="44"/>
      <c r="FA2183" s="44"/>
      <c r="FB2183" s="44"/>
      <c r="FC2183" s="44"/>
      <c r="FD2183" s="44"/>
      <c r="FE2183" s="44"/>
      <c r="FF2183" s="44"/>
      <c r="FG2183" s="44"/>
      <c r="FH2183" s="44"/>
      <c r="FI2183" s="44"/>
      <c r="FJ2183" s="44"/>
      <c r="FK2183" s="44"/>
      <c r="FL2183" s="44"/>
      <c r="FM2183" s="44"/>
      <c r="FN2183" s="44"/>
      <c r="FO2183" s="44"/>
      <c r="FP2183" s="44"/>
      <c r="FQ2183" s="44"/>
      <c r="FR2183" s="44"/>
      <c r="FS2183" s="44"/>
      <c r="FT2183" s="44"/>
      <c r="FU2183" s="44"/>
      <c r="FV2183" s="44"/>
      <c r="FW2183" s="44"/>
      <c r="FX2183" s="44"/>
      <c r="FY2183" s="44"/>
      <c r="FZ2183" s="44"/>
      <c r="GA2183" s="44"/>
      <c r="GB2183" s="44"/>
      <c r="GC2183" s="44"/>
      <c r="GD2183" s="44"/>
      <c r="GE2183" s="44"/>
      <c r="GF2183" s="44"/>
      <c r="GG2183" s="44"/>
      <c r="GH2183" s="44"/>
      <c r="GI2183" s="44"/>
      <c r="GJ2183" s="44"/>
      <c r="GK2183" s="44"/>
      <c r="GL2183" s="44"/>
      <c r="GM2183" s="44"/>
      <c r="GN2183" s="44"/>
      <c r="GO2183" s="44"/>
      <c r="GP2183" s="44"/>
      <c r="GQ2183" s="44"/>
      <c r="GR2183" s="44"/>
      <c r="GS2183" s="44"/>
      <c r="GT2183" s="44"/>
      <c r="GU2183" s="44"/>
      <c r="GV2183" s="44"/>
      <c r="GW2183" s="44"/>
      <c r="GX2183" s="44"/>
      <c r="GY2183" s="44"/>
      <c r="GZ2183" s="44"/>
      <c r="HA2183" s="44"/>
      <c r="HB2183" s="44"/>
      <c r="HC2183" s="44"/>
      <c r="HD2183" s="44"/>
      <c r="HE2183" s="44"/>
      <c r="HF2183" s="44"/>
      <c r="HG2183" s="44"/>
      <c r="HH2183" s="44"/>
      <c r="HI2183" s="44"/>
      <c r="HJ2183" s="44"/>
      <c r="HK2183" s="44"/>
      <c r="HL2183" s="44"/>
      <c r="HM2183" s="44"/>
      <c r="HN2183" s="44"/>
      <c r="HO2183" s="44"/>
      <c r="HP2183" s="44"/>
      <c r="HQ2183" s="44"/>
      <c r="HR2183" s="44"/>
      <c r="HS2183" s="44"/>
      <c r="HT2183" s="44"/>
      <c r="HU2183" s="44"/>
      <c r="HV2183" s="44"/>
      <c r="HW2183" s="44"/>
      <c r="HX2183" s="44"/>
      <c r="HY2183" s="44"/>
      <c r="HZ2183" s="44"/>
      <c r="IA2183" s="44"/>
    </row>
    <row r="2184" s="7" customFormat="1" customHeight="1" spans="1:235">
      <c r="A2184" s="14">
        <v>2180</v>
      </c>
      <c r="B2184" s="38">
        <v>1612009</v>
      </c>
      <c r="C2184" s="38" t="s">
        <v>3908</v>
      </c>
      <c r="D2184" s="38" t="s">
        <v>70</v>
      </c>
      <c r="E2184" s="39" t="s">
        <v>3909</v>
      </c>
      <c r="F2184" s="38" t="s">
        <v>2019</v>
      </c>
      <c r="G2184" s="40">
        <v>87.79</v>
      </c>
      <c r="H2184" s="40">
        <v>566949</v>
      </c>
      <c r="I2184" s="38">
        <v>583934</v>
      </c>
      <c r="J2184" s="40">
        <v>8341.92</v>
      </c>
      <c r="K2184" s="43"/>
      <c r="L2184" s="38">
        <v>150</v>
      </c>
      <c r="M2184" s="35">
        <f t="shared" si="34"/>
        <v>13168.5</v>
      </c>
      <c r="N2184" s="27" t="s">
        <v>20</v>
      </c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44"/>
      <c r="AA2184" s="44"/>
      <c r="AB2184" s="44"/>
      <c r="AC2184" s="44"/>
      <c r="AD2184" s="44"/>
      <c r="AE2184" s="44"/>
      <c r="AF2184" s="44"/>
      <c r="AG2184" s="44"/>
      <c r="AH2184" s="44"/>
      <c r="AI2184" s="44"/>
      <c r="AJ2184" s="44"/>
      <c r="AK2184" s="44"/>
      <c r="AL2184" s="44"/>
      <c r="AM2184" s="44"/>
      <c r="AN2184" s="44"/>
      <c r="AO2184" s="44"/>
      <c r="AP2184" s="44"/>
      <c r="AQ2184" s="44"/>
      <c r="AR2184" s="44"/>
      <c r="AS2184" s="44"/>
      <c r="AT2184" s="44"/>
      <c r="AU2184" s="44"/>
      <c r="AV2184" s="44"/>
      <c r="AW2184" s="44"/>
      <c r="AX2184" s="44"/>
      <c r="AY2184" s="44"/>
      <c r="AZ2184" s="44"/>
      <c r="BA2184" s="44"/>
      <c r="BB2184" s="44"/>
      <c r="BC2184" s="44"/>
      <c r="BD2184" s="44"/>
      <c r="BE2184" s="44"/>
      <c r="BF2184" s="44"/>
      <c r="BG2184" s="44"/>
      <c r="BH2184" s="44"/>
      <c r="BI2184" s="44"/>
      <c r="BJ2184" s="44"/>
      <c r="BK2184" s="44"/>
      <c r="BL2184" s="44"/>
      <c r="BM2184" s="44"/>
      <c r="BN2184" s="44"/>
      <c r="BO2184" s="44"/>
      <c r="BP2184" s="44"/>
      <c r="BQ2184" s="44"/>
      <c r="BR2184" s="44"/>
      <c r="BS2184" s="44"/>
      <c r="BT2184" s="44"/>
      <c r="BU2184" s="44"/>
      <c r="BV2184" s="44"/>
      <c r="BW2184" s="44"/>
      <c r="BX2184" s="44"/>
      <c r="BY2184" s="44"/>
      <c r="BZ2184" s="44"/>
      <c r="CA2184" s="44"/>
      <c r="CB2184" s="44"/>
      <c r="CC2184" s="44"/>
      <c r="CD2184" s="44"/>
      <c r="CE2184" s="44"/>
      <c r="CF2184" s="44"/>
      <c r="CG2184" s="44"/>
      <c r="CH2184" s="44"/>
      <c r="CI2184" s="44"/>
      <c r="CJ2184" s="44"/>
      <c r="CK2184" s="44"/>
      <c r="CL2184" s="44"/>
      <c r="CM2184" s="44"/>
      <c r="CN2184" s="44"/>
      <c r="CO2184" s="44"/>
      <c r="CP2184" s="44"/>
      <c r="CQ2184" s="44"/>
      <c r="CR2184" s="44"/>
      <c r="CS2184" s="44"/>
      <c r="CT2184" s="44"/>
      <c r="CU2184" s="44"/>
      <c r="CV2184" s="44"/>
      <c r="CW2184" s="44"/>
      <c r="CX2184" s="44"/>
      <c r="CY2184" s="44"/>
      <c r="CZ2184" s="44"/>
      <c r="DA2184" s="44"/>
      <c r="DB2184" s="44"/>
      <c r="DC2184" s="44"/>
      <c r="DD2184" s="44"/>
      <c r="DE2184" s="44"/>
      <c r="DF2184" s="44"/>
      <c r="DG2184" s="44"/>
      <c r="DH2184" s="44"/>
      <c r="DI2184" s="44"/>
      <c r="DJ2184" s="44"/>
      <c r="DK2184" s="44"/>
      <c r="DL2184" s="44"/>
      <c r="DM2184" s="44"/>
      <c r="DN2184" s="44"/>
      <c r="DO2184" s="44"/>
      <c r="DP2184" s="44"/>
      <c r="DQ2184" s="44"/>
      <c r="DR2184" s="44"/>
      <c r="DS2184" s="44"/>
      <c r="DT2184" s="44"/>
      <c r="DU2184" s="44"/>
      <c r="DV2184" s="44"/>
      <c r="DW2184" s="44"/>
      <c r="DX2184" s="44"/>
      <c r="DY2184" s="44"/>
      <c r="DZ2184" s="44"/>
      <c r="EA2184" s="44"/>
      <c r="EB2184" s="44"/>
      <c r="EC2184" s="44"/>
      <c r="ED2184" s="44"/>
      <c r="EE2184" s="44"/>
      <c r="EF2184" s="44"/>
      <c r="EG2184" s="44"/>
      <c r="EH2184" s="44"/>
      <c r="EI2184" s="44"/>
      <c r="EJ2184" s="44"/>
      <c r="EK2184" s="44"/>
      <c r="EL2184" s="44"/>
      <c r="EM2184" s="44"/>
      <c r="EN2184" s="44"/>
      <c r="EO2184" s="44"/>
      <c r="EP2184" s="44"/>
      <c r="EQ2184" s="44"/>
      <c r="ER2184" s="44"/>
      <c r="ES2184" s="44"/>
      <c r="ET2184" s="44"/>
      <c r="EU2184" s="44"/>
      <c r="EV2184" s="44"/>
      <c r="EW2184" s="44"/>
      <c r="EX2184" s="44"/>
      <c r="EY2184" s="44"/>
      <c r="EZ2184" s="44"/>
      <c r="FA2184" s="44"/>
      <c r="FB2184" s="44"/>
      <c r="FC2184" s="44"/>
      <c r="FD2184" s="44"/>
      <c r="FE2184" s="44"/>
      <c r="FF2184" s="44"/>
      <c r="FG2184" s="44"/>
      <c r="FH2184" s="44"/>
      <c r="FI2184" s="44"/>
      <c r="FJ2184" s="44"/>
      <c r="FK2184" s="44"/>
      <c r="FL2184" s="44"/>
      <c r="FM2184" s="44"/>
      <c r="FN2184" s="44"/>
      <c r="FO2184" s="44"/>
      <c r="FP2184" s="44"/>
      <c r="FQ2184" s="44"/>
      <c r="FR2184" s="44"/>
      <c r="FS2184" s="44"/>
      <c r="FT2184" s="44"/>
      <c r="FU2184" s="44"/>
      <c r="FV2184" s="44"/>
      <c r="FW2184" s="44"/>
      <c r="FX2184" s="44"/>
      <c r="FY2184" s="44"/>
      <c r="FZ2184" s="44"/>
      <c r="GA2184" s="44"/>
      <c r="GB2184" s="44"/>
      <c r="GC2184" s="44"/>
      <c r="GD2184" s="44"/>
      <c r="GE2184" s="44"/>
      <c r="GF2184" s="44"/>
      <c r="GG2184" s="44"/>
      <c r="GH2184" s="44"/>
      <c r="GI2184" s="44"/>
      <c r="GJ2184" s="44"/>
      <c r="GK2184" s="44"/>
      <c r="GL2184" s="44"/>
      <c r="GM2184" s="44"/>
      <c r="GN2184" s="44"/>
      <c r="GO2184" s="44"/>
      <c r="GP2184" s="44"/>
      <c r="GQ2184" s="44"/>
      <c r="GR2184" s="44"/>
      <c r="GS2184" s="44"/>
      <c r="GT2184" s="44"/>
      <c r="GU2184" s="44"/>
      <c r="GV2184" s="44"/>
      <c r="GW2184" s="44"/>
      <c r="GX2184" s="44"/>
      <c r="GY2184" s="44"/>
      <c r="GZ2184" s="44"/>
      <c r="HA2184" s="44"/>
      <c r="HB2184" s="44"/>
      <c r="HC2184" s="44"/>
      <c r="HD2184" s="44"/>
      <c r="HE2184" s="44"/>
      <c r="HF2184" s="44"/>
      <c r="HG2184" s="44"/>
      <c r="HH2184" s="44"/>
      <c r="HI2184" s="44"/>
      <c r="HJ2184" s="44"/>
      <c r="HK2184" s="44"/>
      <c r="HL2184" s="44"/>
      <c r="HM2184" s="44"/>
      <c r="HN2184" s="44"/>
      <c r="HO2184" s="44"/>
      <c r="HP2184" s="44"/>
      <c r="HQ2184" s="44"/>
      <c r="HR2184" s="44"/>
      <c r="HS2184" s="44"/>
      <c r="HT2184" s="44"/>
      <c r="HU2184" s="44"/>
      <c r="HV2184" s="44"/>
      <c r="HW2184" s="44"/>
      <c r="HX2184" s="44"/>
      <c r="HY2184" s="44"/>
      <c r="HZ2184" s="44"/>
      <c r="IA2184" s="44"/>
    </row>
    <row r="2185" s="7" customFormat="1" customHeight="1" spans="1:235">
      <c r="A2185" s="14">
        <v>2181</v>
      </c>
      <c r="B2185" s="38">
        <v>1614415</v>
      </c>
      <c r="C2185" s="38" t="s">
        <v>3910</v>
      </c>
      <c r="D2185" s="38" t="s">
        <v>70</v>
      </c>
      <c r="E2185" s="39" t="s">
        <v>3911</v>
      </c>
      <c r="F2185" s="38" t="s">
        <v>129</v>
      </c>
      <c r="G2185" s="40">
        <v>87.79</v>
      </c>
      <c r="H2185" s="40">
        <v>543200</v>
      </c>
      <c r="I2185" s="38">
        <v>559473</v>
      </c>
      <c r="J2185" s="40">
        <v>10656.63</v>
      </c>
      <c r="K2185" s="43"/>
      <c r="L2185" s="38">
        <v>150</v>
      </c>
      <c r="M2185" s="35">
        <f t="shared" si="34"/>
        <v>13168.5</v>
      </c>
      <c r="N2185" s="27" t="s">
        <v>20</v>
      </c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44"/>
      <c r="AA2185" s="44"/>
      <c r="AB2185" s="44"/>
      <c r="AC2185" s="44"/>
      <c r="AD2185" s="44"/>
      <c r="AE2185" s="44"/>
      <c r="AF2185" s="44"/>
      <c r="AG2185" s="44"/>
      <c r="AH2185" s="44"/>
      <c r="AI2185" s="44"/>
      <c r="AJ2185" s="44"/>
      <c r="AK2185" s="44"/>
      <c r="AL2185" s="44"/>
      <c r="AM2185" s="44"/>
      <c r="AN2185" s="44"/>
      <c r="AO2185" s="44"/>
      <c r="AP2185" s="44"/>
      <c r="AQ2185" s="44"/>
      <c r="AR2185" s="44"/>
      <c r="AS2185" s="44"/>
      <c r="AT2185" s="44"/>
      <c r="AU2185" s="44"/>
      <c r="AV2185" s="44"/>
      <c r="AW2185" s="44"/>
      <c r="AX2185" s="44"/>
      <c r="AY2185" s="44"/>
      <c r="AZ2185" s="44"/>
      <c r="BA2185" s="44"/>
      <c r="BB2185" s="44"/>
      <c r="BC2185" s="44"/>
      <c r="BD2185" s="44"/>
      <c r="BE2185" s="44"/>
      <c r="BF2185" s="44"/>
      <c r="BG2185" s="44"/>
      <c r="BH2185" s="44"/>
      <c r="BI2185" s="44"/>
      <c r="BJ2185" s="44"/>
      <c r="BK2185" s="44"/>
      <c r="BL2185" s="44"/>
      <c r="BM2185" s="44"/>
      <c r="BN2185" s="44"/>
      <c r="BO2185" s="44"/>
      <c r="BP2185" s="44"/>
      <c r="BQ2185" s="44"/>
      <c r="BR2185" s="44"/>
      <c r="BS2185" s="44"/>
      <c r="BT2185" s="44"/>
      <c r="BU2185" s="44"/>
      <c r="BV2185" s="44"/>
      <c r="BW2185" s="44"/>
      <c r="BX2185" s="44"/>
      <c r="BY2185" s="44"/>
      <c r="BZ2185" s="44"/>
      <c r="CA2185" s="44"/>
      <c r="CB2185" s="44"/>
      <c r="CC2185" s="44"/>
      <c r="CD2185" s="44"/>
      <c r="CE2185" s="44"/>
      <c r="CF2185" s="44"/>
      <c r="CG2185" s="44"/>
      <c r="CH2185" s="44"/>
      <c r="CI2185" s="44"/>
      <c r="CJ2185" s="44"/>
      <c r="CK2185" s="44"/>
      <c r="CL2185" s="44"/>
      <c r="CM2185" s="44"/>
      <c r="CN2185" s="44"/>
      <c r="CO2185" s="44"/>
      <c r="CP2185" s="44"/>
      <c r="CQ2185" s="44"/>
      <c r="CR2185" s="44"/>
      <c r="CS2185" s="44"/>
      <c r="CT2185" s="44"/>
      <c r="CU2185" s="44"/>
      <c r="CV2185" s="44"/>
      <c r="CW2185" s="44"/>
      <c r="CX2185" s="44"/>
      <c r="CY2185" s="44"/>
      <c r="CZ2185" s="44"/>
      <c r="DA2185" s="44"/>
      <c r="DB2185" s="44"/>
      <c r="DC2185" s="44"/>
      <c r="DD2185" s="44"/>
      <c r="DE2185" s="44"/>
      <c r="DF2185" s="44"/>
      <c r="DG2185" s="44"/>
      <c r="DH2185" s="44"/>
      <c r="DI2185" s="44"/>
      <c r="DJ2185" s="44"/>
      <c r="DK2185" s="44"/>
      <c r="DL2185" s="44"/>
      <c r="DM2185" s="44"/>
      <c r="DN2185" s="44"/>
      <c r="DO2185" s="44"/>
      <c r="DP2185" s="44"/>
      <c r="DQ2185" s="44"/>
      <c r="DR2185" s="44"/>
      <c r="DS2185" s="44"/>
      <c r="DT2185" s="44"/>
      <c r="DU2185" s="44"/>
      <c r="DV2185" s="44"/>
      <c r="DW2185" s="44"/>
      <c r="DX2185" s="44"/>
      <c r="DY2185" s="44"/>
      <c r="DZ2185" s="44"/>
      <c r="EA2185" s="44"/>
      <c r="EB2185" s="44"/>
      <c r="EC2185" s="44"/>
      <c r="ED2185" s="44"/>
      <c r="EE2185" s="44"/>
      <c r="EF2185" s="44"/>
      <c r="EG2185" s="44"/>
      <c r="EH2185" s="44"/>
      <c r="EI2185" s="44"/>
      <c r="EJ2185" s="44"/>
      <c r="EK2185" s="44"/>
      <c r="EL2185" s="44"/>
      <c r="EM2185" s="44"/>
      <c r="EN2185" s="44"/>
      <c r="EO2185" s="44"/>
      <c r="EP2185" s="44"/>
      <c r="EQ2185" s="44"/>
      <c r="ER2185" s="44"/>
      <c r="ES2185" s="44"/>
      <c r="ET2185" s="44"/>
      <c r="EU2185" s="44"/>
      <c r="EV2185" s="44"/>
      <c r="EW2185" s="44"/>
      <c r="EX2185" s="44"/>
      <c r="EY2185" s="44"/>
      <c r="EZ2185" s="44"/>
      <c r="FA2185" s="44"/>
      <c r="FB2185" s="44"/>
      <c r="FC2185" s="44"/>
      <c r="FD2185" s="44"/>
      <c r="FE2185" s="44"/>
      <c r="FF2185" s="44"/>
      <c r="FG2185" s="44"/>
      <c r="FH2185" s="44"/>
      <c r="FI2185" s="44"/>
      <c r="FJ2185" s="44"/>
      <c r="FK2185" s="44"/>
      <c r="FL2185" s="44"/>
      <c r="FM2185" s="44"/>
      <c r="FN2185" s="44"/>
      <c r="FO2185" s="44"/>
      <c r="FP2185" s="44"/>
      <c r="FQ2185" s="44"/>
      <c r="FR2185" s="44"/>
      <c r="FS2185" s="44"/>
      <c r="FT2185" s="44"/>
      <c r="FU2185" s="44"/>
      <c r="FV2185" s="44"/>
      <c r="FW2185" s="44"/>
      <c r="FX2185" s="44"/>
      <c r="FY2185" s="44"/>
      <c r="FZ2185" s="44"/>
      <c r="GA2185" s="44"/>
      <c r="GB2185" s="44"/>
      <c r="GC2185" s="44"/>
      <c r="GD2185" s="44"/>
      <c r="GE2185" s="44"/>
      <c r="GF2185" s="44"/>
      <c r="GG2185" s="44"/>
      <c r="GH2185" s="44"/>
      <c r="GI2185" s="44"/>
      <c r="GJ2185" s="44"/>
      <c r="GK2185" s="44"/>
      <c r="GL2185" s="44"/>
      <c r="GM2185" s="44"/>
      <c r="GN2185" s="44"/>
      <c r="GO2185" s="44"/>
      <c r="GP2185" s="44"/>
      <c r="GQ2185" s="44"/>
      <c r="GR2185" s="44"/>
      <c r="GS2185" s="44"/>
      <c r="GT2185" s="44"/>
      <c r="GU2185" s="44"/>
      <c r="GV2185" s="44"/>
      <c r="GW2185" s="44"/>
      <c r="GX2185" s="44"/>
      <c r="GY2185" s="44"/>
      <c r="GZ2185" s="44"/>
      <c r="HA2185" s="44"/>
      <c r="HB2185" s="44"/>
      <c r="HC2185" s="44"/>
      <c r="HD2185" s="44"/>
      <c r="HE2185" s="44"/>
      <c r="HF2185" s="44"/>
      <c r="HG2185" s="44"/>
      <c r="HH2185" s="44"/>
      <c r="HI2185" s="44"/>
      <c r="HJ2185" s="44"/>
      <c r="HK2185" s="44"/>
      <c r="HL2185" s="44"/>
      <c r="HM2185" s="44"/>
      <c r="HN2185" s="44"/>
      <c r="HO2185" s="44"/>
      <c r="HP2185" s="44"/>
      <c r="HQ2185" s="44"/>
      <c r="HR2185" s="44"/>
      <c r="HS2185" s="44"/>
      <c r="HT2185" s="44"/>
      <c r="HU2185" s="44"/>
      <c r="HV2185" s="44"/>
      <c r="HW2185" s="44"/>
      <c r="HX2185" s="44"/>
      <c r="HY2185" s="44"/>
      <c r="HZ2185" s="44"/>
      <c r="IA2185" s="44"/>
    </row>
    <row r="2186" s="7" customFormat="1" customHeight="1" spans="1:235">
      <c r="A2186" s="14">
        <v>2182</v>
      </c>
      <c r="B2186" s="38">
        <v>1602309</v>
      </c>
      <c r="C2186" s="38" t="s">
        <v>3912</v>
      </c>
      <c r="D2186" s="38" t="s">
        <v>22</v>
      </c>
      <c r="E2186" s="39" t="s">
        <v>2188</v>
      </c>
      <c r="F2186" s="38" t="s">
        <v>1195</v>
      </c>
      <c r="G2186" s="40">
        <v>112.8</v>
      </c>
      <c r="H2186" s="40">
        <v>431441</v>
      </c>
      <c r="I2186" s="38">
        <v>432129</v>
      </c>
      <c r="J2186" s="40">
        <v>6476.78</v>
      </c>
      <c r="K2186" s="43"/>
      <c r="L2186" s="38">
        <v>150</v>
      </c>
      <c r="M2186" s="35">
        <f t="shared" si="34"/>
        <v>16920</v>
      </c>
      <c r="N2186" s="27" t="s">
        <v>20</v>
      </c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44"/>
      <c r="AA2186" s="44"/>
      <c r="AB2186" s="44"/>
      <c r="AC2186" s="44"/>
      <c r="AD2186" s="44"/>
      <c r="AE2186" s="44"/>
      <c r="AF2186" s="44"/>
      <c r="AG2186" s="44"/>
      <c r="AH2186" s="44"/>
      <c r="AI2186" s="44"/>
      <c r="AJ2186" s="44"/>
      <c r="AK2186" s="44"/>
      <c r="AL2186" s="44"/>
      <c r="AM2186" s="44"/>
      <c r="AN2186" s="44"/>
      <c r="AO2186" s="44"/>
      <c r="AP2186" s="44"/>
      <c r="AQ2186" s="44"/>
      <c r="AR2186" s="44"/>
      <c r="AS2186" s="44"/>
      <c r="AT2186" s="44"/>
      <c r="AU2186" s="44"/>
      <c r="AV2186" s="44"/>
      <c r="AW2186" s="44"/>
      <c r="AX2186" s="44"/>
      <c r="AY2186" s="44"/>
      <c r="AZ2186" s="44"/>
      <c r="BA2186" s="44"/>
      <c r="BB2186" s="44"/>
      <c r="BC2186" s="44"/>
      <c r="BD2186" s="44"/>
      <c r="BE2186" s="44"/>
      <c r="BF2186" s="44"/>
      <c r="BG2186" s="44"/>
      <c r="BH2186" s="44"/>
      <c r="BI2186" s="44"/>
      <c r="BJ2186" s="44"/>
      <c r="BK2186" s="44"/>
      <c r="BL2186" s="44"/>
      <c r="BM2186" s="44"/>
      <c r="BN2186" s="44"/>
      <c r="BO2186" s="44"/>
      <c r="BP2186" s="44"/>
      <c r="BQ2186" s="44"/>
      <c r="BR2186" s="44"/>
      <c r="BS2186" s="44"/>
      <c r="BT2186" s="44"/>
      <c r="BU2186" s="44"/>
      <c r="BV2186" s="44"/>
      <c r="BW2186" s="44"/>
      <c r="BX2186" s="44"/>
      <c r="BY2186" s="44"/>
      <c r="BZ2186" s="44"/>
      <c r="CA2186" s="44"/>
      <c r="CB2186" s="44"/>
      <c r="CC2186" s="44"/>
      <c r="CD2186" s="44"/>
      <c r="CE2186" s="44"/>
      <c r="CF2186" s="44"/>
      <c r="CG2186" s="44"/>
      <c r="CH2186" s="44"/>
      <c r="CI2186" s="44"/>
      <c r="CJ2186" s="44"/>
      <c r="CK2186" s="44"/>
      <c r="CL2186" s="44"/>
      <c r="CM2186" s="44"/>
      <c r="CN2186" s="44"/>
      <c r="CO2186" s="44"/>
      <c r="CP2186" s="44"/>
      <c r="CQ2186" s="44"/>
      <c r="CR2186" s="44"/>
      <c r="CS2186" s="44"/>
      <c r="CT2186" s="44"/>
      <c r="CU2186" s="44"/>
      <c r="CV2186" s="44"/>
      <c r="CW2186" s="44"/>
      <c r="CX2186" s="44"/>
      <c r="CY2186" s="44"/>
      <c r="CZ2186" s="44"/>
      <c r="DA2186" s="44"/>
      <c r="DB2186" s="44"/>
      <c r="DC2186" s="44"/>
      <c r="DD2186" s="44"/>
      <c r="DE2186" s="44"/>
      <c r="DF2186" s="44"/>
      <c r="DG2186" s="44"/>
      <c r="DH2186" s="44"/>
      <c r="DI2186" s="44"/>
      <c r="DJ2186" s="44"/>
      <c r="DK2186" s="44"/>
      <c r="DL2186" s="44"/>
      <c r="DM2186" s="44"/>
      <c r="DN2186" s="44"/>
      <c r="DO2186" s="44"/>
      <c r="DP2186" s="44"/>
      <c r="DQ2186" s="44"/>
      <c r="DR2186" s="44"/>
      <c r="DS2186" s="44"/>
      <c r="DT2186" s="44"/>
      <c r="DU2186" s="44"/>
      <c r="DV2186" s="44"/>
      <c r="DW2186" s="44"/>
      <c r="DX2186" s="44"/>
      <c r="DY2186" s="44"/>
      <c r="DZ2186" s="44"/>
      <c r="EA2186" s="44"/>
      <c r="EB2186" s="44"/>
      <c r="EC2186" s="44"/>
      <c r="ED2186" s="44"/>
      <c r="EE2186" s="44"/>
      <c r="EF2186" s="44"/>
      <c r="EG2186" s="44"/>
      <c r="EH2186" s="44"/>
      <c r="EI2186" s="44"/>
      <c r="EJ2186" s="44"/>
      <c r="EK2186" s="44"/>
      <c r="EL2186" s="44"/>
      <c r="EM2186" s="44"/>
      <c r="EN2186" s="44"/>
      <c r="EO2186" s="44"/>
      <c r="EP2186" s="44"/>
      <c r="EQ2186" s="44"/>
      <c r="ER2186" s="44"/>
      <c r="ES2186" s="44"/>
      <c r="ET2186" s="44"/>
      <c r="EU2186" s="44"/>
      <c r="EV2186" s="44"/>
      <c r="EW2186" s="44"/>
      <c r="EX2186" s="44"/>
      <c r="EY2186" s="44"/>
      <c r="EZ2186" s="44"/>
      <c r="FA2186" s="44"/>
      <c r="FB2186" s="44"/>
      <c r="FC2186" s="44"/>
      <c r="FD2186" s="44"/>
      <c r="FE2186" s="44"/>
      <c r="FF2186" s="44"/>
      <c r="FG2186" s="44"/>
      <c r="FH2186" s="44"/>
      <c r="FI2186" s="44"/>
      <c r="FJ2186" s="44"/>
      <c r="FK2186" s="44"/>
      <c r="FL2186" s="44"/>
      <c r="FM2186" s="44"/>
      <c r="FN2186" s="44"/>
      <c r="FO2186" s="44"/>
      <c r="FP2186" s="44"/>
      <c r="FQ2186" s="44"/>
      <c r="FR2186" s="44"/>
      <c r="FS2186" s="44"/>
      <c r="FT2186" s="44"/>
      <c r="FU2186" s="44"/>
      <c r="FV2186" s="44"/>
      <c r="FW2186" s="44"/>
      <c r="FX2186" s="44"/>
      <c r="FY2186" s="44"/>
      <c r="FZ2186" s="44"/>
      <c r="GA2186" s="44"/>
      <c r="GB2186" s="44"/>
      <c r="GC2186" s="44"/>
      <c r="GD2186" s="44"/>
      <c r="GE2186" s="44"/>
      <c r="GF2186" s="44"/>
      <c r="GG2186" s="44"/>
      <c r="GH2186" s="44"/>
      <c r="GI2186" s="44"/>
      <c r="GJ2186" s="44"/>
      <c r="GK2186" s="44"/>
      <c r="GL2186" s="44"/>
      <c r="GM2186" s="44"/>
      <c r="GN2186" s="44"/>
      <c r="GO2186" s="44"/>
      <c r="GP2186" s="44"/>
      <c r="GQ2186" s="44"/>
      <c r="GR2186" s="44"/>
      <c r="GS2186" s="44"/>
      <c r="GT2186" s="44"/>
      <c r="GU2186" s="44"/>
      <c r="GV2186" s="44"/>
      <c r="GW2186" s="44"/>
      <c r="GX2186" s="44"/>
      <c r="GY2186" s="44"/>
      <c r="GZ2186" s="44"/>
      <c r="HA2186" s="44"/>
      <c r="HB2186" s="44"/>
      <c r="HC2186" s="44"/>
      <c r="HD2186" s="44"/>
      <c r="HE2186" s="44"/>
      <c r="HF2186" s="44"/>
      <c r="HG2186" s="44"/>
      <c r="HH2186" s="44"/>
      <c r="HI2186" s="44"/>
      <c r="HJ2186" s="44"/>
      <c r="HK2186" s="44"/>
      <c r="HL2186" s="44"/>
      <c r="HM2186" s="44"/>
      <c r="HN2186" s="44"/>
      <c r="HO2186" s="44"/>
      <c r="HP2186" s="44"/>
      <c r="HQ2186" s="44"/>
      <c r="HR2186" s="44"/>
      <c r="HS2186" s="44"/>
      <c r="HT2186" s="44"/>
      <c r="HU2186" s="44"/>
      <c r="HV2186" s="44"/>
      <c r="HW2186" s="44"/>
      <c r="HX2186" s="44"/>
      <c r="HY2186" s="44"/>
      <c r="HZ2186" s="44"/>
      <c r="IA2186" s="44"/>
    </row>
    <row r="2187" s="7" customFormat="1" customHeight="1" spans="1:235">
      <c r="A2187" s="14">
        <v>2183</v>
      </c>
      <c r="B2187" s="41">
        <v>1608603</v>
      </c>
      <c r="C2187" s="38" t="s">
        <v>73</v>
      </c>
      <c r="D2187" s="38" t="s">
        <v>22</v>
      </c>
      <c r="E2187" s="39" t="s">
        <v>3786</v>
      </c>
      <c r="F2187" s="38" t="s">
        <v>1156</v>
      </c>
      <c r="G2187" s="40">
        <v>112.8</v>
      </c>
      <c r="H2187" s="40">
        <v>401117</v>
      </c>
      <c r="I2187" s="38">
        <v>401757</v>
      </c>
      <c r="J2187" s="40">
        <v>6021.55</v>
      </c>
      <c r="K2187" s="43"/>
      <c r="L2187" s="38">
        <v>150</v>
      </c>
      <c r="M2187" s="35">
        <f t="shared" si="34"/>
        <v>16920</v>
      </c>
      <c r="N2187" s="27" t="s">
        <v>20</v>
      </c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44"/>
      <c r="AA2187" s="44"/>
      <c r="AB2187" s="44"/>
      <c r="AC2187" s="44"/>
      <c r="AD2187" s="44"/>
      <c r="AE2187" s="44"/>
      <c r="AF2187" s="44"/>
      <c r="AG2187" s="44"/>
      <c r="AH2187" s="44"/>
      <c r="AI2187" s="44"/>
      <c r="AJ2187" s="44"/>
      <c r="AK2187" s="44"/>
      <c r="AL2187" s="44"/>
      <c r="AM2187" s="44"/>
      <c r="AN2187" s="44"/>
      <c r="AO2187" s="44"/>
      <c r="AP2187" s="44"/>
      <c r="AQ2187" s="44"/>
      <c r="AR2187" s="44"/>
      <c r="AS2187" s="44"/>
      <c r="AT2187" s="44"/>
      <c r="AU2187" s="44"/>
      <c r="AV2187" s="44"/>
      <c r="AW2187" s="44"/>
      <c r="AX2187" s="44"/>
      <c r="AY2187" s="44"/>
      <c r="AZ2187" s="44"/>
      <c r="BA2187" s="44"/>
      <c r="BB2187" s="44"/>
      <c r="BC2187" s="44"/>
      <c r="BD2187" s="44"/>
      <c r="BE2187" s="44"/>
      <c r="BF2187" s="44"/>
      <c r="BG2187" s="44"/>
      <c r="BH2187" s="44"/>
      <c r="BI2187" s="44"/>
      <c r="BJ2187" s="44"/>
      <c r="BK2187" s="44"/>
      <c r="BL2187" s="44"/>
      <c r="BM2187" s="44"/>
      <c r="BN2187" s="44"/>
      <c r="BO2187" s="44"/>
      <c r="BP2187" s="44"/>
      <c r="BQ2187" s="44"/>
      <c r="BR2187" s="44"/>
      <c r="BS2187" s="44"/>
      <c r="BT2187" s="44"/>
      <c r="BU2187" s="44"/>
      <c r="BV2187" s="44"/>
      <c r="BW2187" s="44"/>
      <c r="BX2187" s="44"/>
      <c r="BY2187" s="44"/>
      <c r="BZ2187" s="44"/>
      <c r="CA2187" s="44"/>
      <c r="CB2187" s="44"/>
      <c r="CC2187" s="44"/>
      <c r="CD2187" s="44"/>
      <c r="CE2187" s="44"/>
      <c r="CF2187" s="44"/>
      <c r="CG2187" s="44"/>
      <c r="CH2187" s="44"/>
      <c r="CI2187" s="44"/>
      <c r="CJ2187" s="44"/>
      <c r="CK2187" s="44"/>
      <c r="CL2187" s="44"/>
      <c r="CM2187" s="44"/>
      <c r="CN2187" s="44"/>
      <c r="CO2187" s="44"/>
      <c r="CP2187" s="44"/>
      <c r="CQ2187" s="44"/>
      <c r="CR2187" s="44"/>
      <c r="CS2187" s="44"/>
      <c r="CT2187" s="44"/>
      <c r="CU2187" s="44"/>
      <c r="CV2187" s="44"/>
      <c r="CW2187" s="44"/>
      <c r="CX2187" s="44"/>
      <c r="CY2187" s="44"/>
      <c r="CZ2187" s="44"/>
      <c r="DA2187" s="44"/>
      <c r="DB2187" s="44"/>
      <c r="DC2187" s="44"/>
      <c r="DD2187" s="44"/>
      <c r="DE2187" s="44"/>
      <c r="DF2187" s="44"/>
      <c r="DG2187" s="44"/>
      <c r="DH2187" s="44"/>
      <c r="DI2187" s="44"/>
      <c r="DJ2187" s="44"/>
      <c r="DK2187" s="44"/>
      <c r="DL2187" s="44"/>
      <c r="DM2187" s="44"/>
      <c r="DN2187" s="44"/>
      <c r="DO2187" s="44"/>
      <c r="DP2187" s="44"/>
      <c r="DQ2187" s="44"/>
      <c r="DR2187" s="44"/>
      <c r="DS2187" s="44"/>
      <c r="DT2187" s="44"/>
      <c r="DU2187" s="44"/>
      <c r="DV2187" s="44"/>
      <c r="DW2187" s="44"/>
      <c r="DX2187" s="44"/>
      <c r="DY2187" s="44"/>
      <c r="DZ2187" s="44"/>
      <c r="EA2187" s="44"/>
      <c r="EB2187" s="44"/>
      <c r="EC2187" s="44"/>
      <c r="ED2187" s="44"/>
      <c r="EE2187" s="44"/>
      <c r="EF2187" s="44"/>
      <c r="EG2187" s="44"/>
      <c r="EH2187" s="44"/>
      <c r="EI2187" s="44"/>
      <c r="EJ2187" s="44"/>
      <c r="EK2187" s="44"/>
      <c r="EL2187" s="44"/>
      <c r="EM2187" s="44"/>
      <c r="EN2187" s="44"/>
      <c r="EO2187" s="44"/>
      <c r="EP2187" s="44"/>
      <c r="EQ2187" s="44"/>
      <c r="ER2187" s="44"/>
      <c r="ES2187" s="44"/>
      <c r="ET2187" s="44"/>
      <c r="EU2187" s="44"/>
      <c r="EV2187" s="44"/>
      <c r="EW2187" s="44"/>
      <c r="EX2187" s="44"/>
      <c r="EY2187" s="44"/>
      <c r="EZ2187" s="44"/>
      <c r="FA2187" s="44"/>
      <c r="FB2187" s="44"/>
      <c r="FC2187" s="44"/>
      <c r="FD2187" s="44"/>
      <c r="FE2187" s="44"/>
      <c r="FF2187" s="44"/>
      <c r="FG2187" s="44"/>
      <c r="FH2187" s="44"/>
      <c r="FI2187" s="44"/>
      <c r="FJ2187" s="44"/>
      <c r="FK2187" s="44"/>
      <c r="FL2187" s="44"/>
      <c r="FM2187" s="44"/>
      <c r="FN2187" s="44"/>
      <c r="FO2187" s="44"/>
      <c r="FP2187" s="44"/>
      <c r="FQ2187" s="44"/>
      <c r="FR2187" s="44"/>
      <c r="FS2187" s="44"/>
      <c r="FT2187" s="44"/>
      <c r="FU2187" s="44"/>
      <c r="FV2187" s="44"/>
      <c r="FW2187" s="44"/>
      <c r="FX2187" s="44"/>
      <c r="FY2187" s="44"/>
      <c r="FZ2187" s="44"/>
      <c r="GA2187" s="44"/>
      <c r="GB2187" s="44"/>
      <c r="GC2187" s="44"/>
      <c r="GD2187" s="44"/>
      <c r="GE2187" s="44"/>
      <c r="GF2187" s="44"/>
      <c r="GG2187" s="44"/>
      <c r="GH2187" s="44"/>
      <c r="GI2187" s="44"/>
      <c r="GJ2187" s="44"/>
      <c r="GK2187" s="44"/>
      <c r="GL2187" s="44"/>
      <c r="GM2187" s="44"/>
      <c r="GN2187" s="44"/>
      <c r="GO2187" s="44"/>
      <c r="GP2187" s="44"/>
      <c r="GQ2187" s="44"/>
      <c r="GR2187" s="44"/>
      <c r="GS2187" s="44"/>
      <c r="GT2187" s="44"/>
      <c r="GU2187" s="44"/>
      <c r="GV2187" s="44"/>
      <c r="GW2187" s="44"/>
      <c r="GX2187" s="44"/>
      <c r="GY2187" s="44"/>
      <c r="GZ2187" s="44"/>
      <c r="HA2187" s="44"/>
      <c r="HB2187" s="44"/>
      <c r="HC2187" s="44"/>
      <c r="HD2187" s="44"/>
      <c r="HE2187" s="44"/>
      <c r="HF2187" s="44"/>
      <c r="HG2187" s="44"/>
      <c r="HH2187" s="44"/>
      <c r="HI2187" s="44"/>
      <c r="HJ2187" s="44"/>
      <c r="HK2187" s="44"/>
      <c r="HL2187" s="44"/>
      <c r="HM2187" s="44"/>
      <c r="HN2187" s="44"/>
      <c r="HO2187" s="44"/>
      <c r="HP2187" s="44"/>
      <c r="HQ2187" s="44"/>
      <c r="HR2187" s="44"/>
      <c r="HS2187" s="44"/>
      <c r="HT2187" s="44"/>
      <c r="HU2187" s="44"/>
      <c r="HV2187" s="44"/>
      <c r="HW2187" s="44"/>
      <c r="HX2187" s="44"/>
      <c r="HY2187" s="44"/>
      <c r="HZ2187" s="44"/>
      <c r="IA2187" s="44"/>
    </row>
    <row r="2188" s="7" customFormat="1" customHeight="1" spans="1:235">
      <c r="A2188" s="14">
        <v>2184</v>
      </c>
      <c r="B2188" s="38">
        <v>1613903</v>
      </c>
      <c r="C2188" s="38" t="s">
        <v>3913</v>
      </c>
      <c r="D2188" s="38" t="s">
        <v>22</v>
      </c>
      <c r="E2188" s="39" t="s">
        <v>1723</v>
      </c>
      <c r="F2188" s="38" t="s">
        <v>1140</v>
      </c>
      <c r="G2188" s="40">
        <v>108.33</v>
      </c>
      <c r="H2188" s="40">
        <v>397694</v>
      </c>
      <c r="I2188" s="38">
        <v>398391</v>
      </c>
      <c r="J2188" s="40">
        <v>5975.86</v>
      </c>
      <c r="K2188" s="43"/>
      <c r="L2188" s="38">
        <v>150</v>
      </c>
      <c r="M2188" s="35">
        <f t="shared" si="34"/>
        <v>16249.5</v>
      </c>
      <c r="N2188" s="27" t="s">
        <v>20</v>
      </c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44"/>
      <c r="AA2188" s="44"/>
      <c r="AB2188" s="44"/>
      <c r="AC2188" s="44"/>
      <c r="AD2188" s="44"/>
      <c r="AE2188" s="44"/>
      <c r="AF2188" s="44"/>
      <c r="AG2188" s="44"/>
      <c r="AH2188" s="44"/>
      <c r="AI2188" s="44"/>
      <c r="AJ2188" s="44"/>
      <c r="AK2188" s="44"/>
      <c r="AL2188" s="44"/>
      <c r="AM2188" s="44"/>
      <c r="AN2188" s="44"/>
      <c r="AO2188" s="44"/>
      <c r="AP2188" s="44"/>
      <c r="AQ2188" s="44"/>
      <c r="AR2188" s="44"/>
      <c r="AS2188" s="44"/>
      <c r="AT2188" s="44"/>
      <c r="AU2188" s="44"/>
      <c r="AV2188" s="44"/>
      <c r="AW2188" s="44"/>
      <c r="AX2188" s="44"/>
      <c r="AY2188" s="44"/>
      <c r="AZ2188" s="44"/>
      <c r="BA2188" s="44"/>
      <c r="BB2188" s="44"/>
      <c r="BC2188" s="44"/>
      <c r="BD2188" s="44"/>
      <c r="BE2188" s="44"/>
      <c r="BF2188" s="44"/>
      <c r="BG2188" s="44"/>
      <c r="BH2188" s="44"/>
      <c r="BI2188" s="44"/>
      <c r="BJ2188" s="44"/>
      <c r="BK2188" s="44"/>
      <c r="BL2188" s="44"/>
      <c r="BM2188" s="44"/>
      <c r="BN2188" s="44"/>
      <c r="BO2188" s="44"/>
      <c r="BP2188" s="44"/>
      <c r="BQ2188" s="44"/>
      <c r="BR2188" s="44"/>
      <c r="BS2188" s="44"/>
      <c r="BT2188" s="44"/>
      <c r="BU2188" s="44"/>
      <c r="BV2188" s="44"/>
      <c r="BW2188" s="44"/>
      <c r="BX2188" s="44"/>
      <c r="BY2188" s="44"/>
      <c r="BZ2188" s="44"/>
      <c r="CA2188" s="44"/>
      <c r="CB2188" s="44"/>
      <c r="CC2188" s="44"/>
      <c r="CD2188" s="44"/>
      <c r="CE2188" s="44"/>
      <c r="CF2188" s="44"/>
      <c r="CG2188" s="44"/>
      <c r="CH2188" s="44"/>
      <c r="CI2188" s="44"/>
      <c r="CJ2188" s="44"/>
      <c r="CK2188" s="44"/>
      <c r="CL2188" s="44"/>
      <c r="CM2188" s="44"/>
      <c r="CN2188" s="44"/>
      <c r="CO2188" s="44"/>
      <c r="CP2188" s="44"/>
      <c r="CQ2188" s="44"/>
      <c r="CR2188" s="44"/>
      <c r="CS2188" s="44"/>
      <c r="CT2188" s="44"/>
      <c r="CU2188" s="44"/>
      <c r="CV2188" s="44"/>
      <c r="CW2188" s="44"/>
      <c r="CX2188" s="44"/>
      <c r="CY2188" s="44"/>
      <c r="CZ2188" s="44"/>
      <c r="DA2188" s="44"/>
      <c r="DB2188" s="44"/>
      <c r="DC2188" s="44"/>
      <c r="DD2188" s="44"/>
      <c r="DE2188" s="44"/>
      <c r="DF2188" s="44"/>
      <c r="DG2188" s="44"/>
      <c r="DH2188" s="44"/>
      <c r="DI2188" s="44"/>
      <c r="DJ2188" s="44"/>
      <c r="DK2188" s="44"/>
      <c r="DL2188" s="44"/>
      <c r="DM2188" s="44"/>
      <c r="DN2188" s="44"/>
      <c r="DO2188" s="44"/>
      <c r="DP2188" s="44"/>
      <c r="DQ2188" s="44"/>
      <c r="DR2188" s="44"/>
      <c r="DS2188" s="44"/>
      <c r="DT2188" s="44"/>
      <c r="DU2188" s="44"/>
      <c r="DV2188" s="44"/>
      <c r="DW2188" s="44"/>
      <c r="DX2188" s="44"/>
      <c r="DY2188" s="44"/>
      <c r="DZ2188" s="44"/>
      <c r="EA2188" s="44"/>
      <c r="EB2188" s="44"/>
      <c r="EC2188" s="44"/>
      <c r="ED2188" s="44"/>
      <c r="EE2188" s="44"/>
      <c r="EF2188" s="44"/>
      <c r="EG2188" s="44"/>
      <c r="EH2188" s="44"/>
      <c r="EI2188" s="44"/>
      <c r="EJ2188" s="44"/>
      <c r="EK2188" s="44"/>
      <c r="EL2188" s="44"/>
      <c r="EM2188" s="44"/>
      <c r="EN2188" s="44"/>
      <c r="EO2188" s="44"/>
      <c r="EP2188" s="44"/>
      <c r="EQ2188" s="44"/>
      <c r="ER2188" s="44"/>
      <c r="ES2188" s="44"/>
      <c r="ET2188" s="44"/>
      <c r="EU2188" s="44"/>
      <c r="EV2188" s="44"/>
      <c r="EW2188" s="44"/>
      <c r="EX2188" s="44"/>
      <c r="EY2188" s="44"/>
      <c r="EZ2188" s="44"/>
      <c r="FA2188" s="44"/>
      <c r="FB2188" s="44"/>
      <c r="FC2188" s="44"/>
      <c r="FD2188" s="44"/>
      <c r="FE2188" s="44"/>
      <c r="FF2188" s="44"/>
      <c r="FG2188" s="44"/>
      <c r="FH2188" s="44"/>
      <c r="FI2188" s="44"/>
      <c r="FJ2188" s="44"/>
      <c r="FK2188" s="44"/>
      <c r="FL2188" s="44"/>
      <c r="FM2188" s="44"/>
      <c r="FN2188" s="44"/>
      <c r="FO2188" s="44"/>
      <c r="FP2188" s="44"/>
      <c r="FQ2188" s="44"/>
      <c r="FR2188" s="44"/>
      <c r="FS2188" s="44"/>
      <c r="FT2188" s="44"/>
      <c r="FU2188" s="44"/>
      <c r="FV2188" s="44"/>
      <c r="FW2188" s="44"/>
      <c r="FX2188" s="44"/>
      <c r="FY2188" s="44"/>
      <c r="FZ2188" s="44"/>
      <c r="GA2188" s="44"/>
      <c r="GB2188" s="44"/>
      <c r="GC2188" s="44"/>
      <c r="GD2188" s="44"/>
      <c r="GE2188" s="44"/>
      <c r="GF2188" s="44"/>
      <c r="GG2188" s="44"/>
      <c r="GH2188" s="44"/>
      <c r="GI2188" s="44"/>
      <c r="GJ2188" s="44"/>
      <c r="GK2188" s="44"/>
      <c r="GL2188" s="44"/>
      <c r="GM2188" s="44"/>
      <c r="GN2188" s="44"/>
      <c r="GO2188" s="44"/>
      <c r="GP2188" s="44"/>
      <c r="GQ2188" s="44"/>
      <c r="GR2188" s="44"/>
      <c r="GS2188" s="44"/>
      <c r="GT2188" s="44"/>
      <c r="GU2188" s="44"/>
      <c r="GV2188" s="44"/>
      <c r="GW2188" s="44"/>
      <c r="GX2188" s="44"/>
      <c r="GY2188" s="44"/>
      <c r="GZ2188" s="44"/>
      <c r="HA2188" s="44"/>
      <c r="HB2188" s="44"/>
      <c r="HC2188" s="44"/>
      <c r="HD2188" s="44"/>
      <c r="HE2188" s="44"/>
      <c r="HF2188" s="44"/>
      <c r="HG2188" s="44"/>
      <c r="HH2188" s="44"/>
      <c r="HI2188" s="44"/>
      <c r="HJ2188" s="44"/>
      <c r="HK2188" s="44"/>
      <c r="HL2188" s="44"/>
      <c r="HM2188" s="44"/>
      <c r="HN2188" s="44"/>
      <c r="HO2188" s="44"/>
      <c r="HP2188" s="44"/>
      <c r="HQ2188" s="44"/>
      <c r="HR2188" s="44"/>
      <c r="HS2188" s="44"/>
      <c r="HT2188" s="44"/>
      <c r="HU2188" s="44"/>
      <c r="HV2188" s="44"/>
      <c r="HW2188" s="44"/>
      <c r="HX2188" s="44"/>
      <c r="HY2188" s="44"/>
      <c r="HZ2188" s="44"/>
      <c r="IA2188" s="44"/>
    </row>
    <row r="2189" s="7" customFormat="1" customHeight="1" spans="1:235">
      <c r="A2189" s="14">
        <v>2185</v>
      </c>
      <c r="B2189" s="38">
        <v>1605343</v>
      </c>
      <c r="C2189" s="38" t="s">
        <v>3914</v>
      </c>
      <c r="D2189" s="38" t="s">
        <v>22</v>
      </c>
      <c r="E2189" s="39" t="s">
        <v>2851</v>
      </c>
      <c r="F2189" s="38" t="s">
        <v>135</v>
      </c>
      <c r="G2189" s="40">
        <v>104.46</v>
      </c>
      <c r="H2189" s="40">
        <v>361210</v>
      </c>
      <c r="I2189" s="38">
        <v>368264</v>
      </c>
      <c r="J2189" s="40">
        <v>5471.05</v>
      </c>
      <c r="K2189" s="43"/>
      <c r="L2189" s="38">
        <v>150</v>
      </c>
      <c r="M2189" s="35">
        <f t="shared" si="34"/>
        <v>15669</v>
      </c>
      <c r="N2189" s="27" t="s">
        <v>20</v>
      </c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44"/>
      <c r="AA2189" s="44"/>
      <c r="AB2189" s="44"/>
      <c r="AC2189" s="44"/>
      <c r="AD2189" s="44"/>
      <c r="AE2189" s="44"/>
      <c r="AF2189" s="44"/>
      <c r="AG2189" s="44"/>
      <c r="AH2189" s="44"/>
      <c r="AI2189" s="44"/>
      <c r="AJ2189" s="44"/>
      <c r="AK2189" s="44"/>
      <c r="AL2189" s="44"/>
      <c r="AM2189" s="44"/>
      <c r="AN2189" s="44"/>
      <c r="AO2189" s="44"/>
      <c r="AP2189" s="44"/>
      <c r="AQ2189" s="44"/>
      <c r="AR2189" s="44"/>
      <c r="AS2189" s="44"/>
      <c r="AT2189" s="44"/>
      <c r="AU2189" s="44"/>
      <c r="AV2189" s="44"/>
      <c r="AW2189" s="44"/>
      <c r="AX2189" s="44"/>
      <c r="AY2189" s="44"/>
      <c r="AZ2189" s="44"/>
      <c r="BA2189" s="44"/>
      <c r="BB2189" s="44"/>
      <c r="BC2189" s="44"/>
      <c r="BD2189" s="44"/>
      <c r="BE2189" s="44"/>
      <c r="BF2189" s="44"/>
      <c r="BG2189" s="44"/>
      <c r="BH2189" s="44"/>
      <c r="BI2189" s="44"/>
      <c r="BJ2189" s="44"/>
      <c r="BK2189" s="44"/>
      <c r="BL2189" s="44"/>
      <c r="BM2189" s="44"/>
      <c r="BN2189" s="44"/>
      <c r="BO2189" s="44"/>
      <c r="BP2189" s="44"/>
      <c r="BQ2189" s="44"/>
      <c r="BR2189" s="44"/>
      <c r="BS2189" s="44"/>
      <c r="BT2189" s="44"/>
      <c r="BU2189" s="44"/>
      <c r="BV2189" s="44"/>
      <c r="BW2189" s="44"/>
      <c r="BX2189" s="44"/>
      <c r="BY2189" s="44"/>
      <c r="BZ2189" s="44"/>
      <c r="CA2189" s="44"/>
      <c r="CB2189" s="44"/>
      <c r="CC2189" s="44"/>
      <c r="CD2189" s="44"/>
      <c r="CE2189" s="44"/>
      <c r="CF2189" s="44"/>
      <c r="CG2189" s="44"/>
      <c r="CH2189" s="44"/>
      <c r="CI2189" s="44"/>
      <c r="CJ2189" s="44"/>
      <c r="CK2189" s="44"/>
      <c r="CL2189" s="44"/>
      <c r="CM2189" s="44"/>
      <c r="CN2189" s="44"/>
      <c r="CO2189" s="44"/>
      <c r="CP2189" s="44"/>
      <c r="CQ2189" s="44"/>
      <c r="CR2189" s="44"/>
      <c r="CS2189" s="44"/>
      <c r="CT2189" s="44"/>
      <c r="CU2189" s="44"/>
      <c r="CV2189" s="44"/>
      <c r="CW2189" s="44"/>
      <c r="CX2189" s="44"/>
      <c r="CY2189" s="44"/>
      <c r="CZ2189" s="44"/>
      <c r="DA2189" s="44"/>
      <c r="DB2189" s="44"/>
      <c r="DC2189" s="44"/>
      <c r="DD2189" s="44"/>
      <c r="DE2189" s="44"/>
      <c r="DF2189" s="44"/>
      <c r="DG2189" s="44"/>
      <c r="DH2189" s="44"/>
      <c r="DI2189" s="44"/>
      <c r="DJ2189" s="44"/>
      <c r="DK2189" s="44"/>
      <c r="DL2189" s="44"/>
      <c r="DM2189" s="44"/>
      <c r="DN2189" s="44"/>
      <c r="DO2189" s="44"/>
      <c r="DP2189" s="44"/>
      <c r="DQ2189" s="44"/>
      <c r="DR2189" s="44"/>
      <c r="DS2189" s="44"/>
      <c r="DT2189" s="44"/>
      <c r="DU2189" s="44"/>
      <c r="DV2189" s="44"/>
      <c r="DW2189" s="44"/>
      <c r="DX2189" s="44"/>
      <c r="DY2189" s="44"/>
      <c r="DZ2189" s="44"/>
      <c r="EA2189" s="44"/>
      <c r="EB2189" s="44"/>
      <c r="EC2189" s="44"/>
      <c r="ED2189" s="44"/>
      <c r="EE2189" s="44"/>
      <c r="EF2189" s="44"/>
      <c r="EG2189" s="44"/>
      <c r="EH2189" s="44"/>
      <c r="EI2189" s="44"/>
      <c r="EJ2189" s="44"/>
      <c r="EK2189" s="44"/>
      <c r="EL2189" s="44"/>
      <c r="EM2189" s="44"/>
      <c r="EN2189" s="44"/>
      <c r="EO2189" s="44"/>
      <c r="EP2189" s="44"/>
      <c r="EQ2189" s="44"/>
      <c r="ER2189" s="44"/>
      <c r="ES2189" s="44"/>
      <c r="ET2189" s="44"/>
      <c r="EU2189" s="44"/>
      <c r="EV2189" s="44"/>
      <c r="EW2189" s="44"/>
      <c r="EX2189" s="44"/>
      <c r="EY2189" s="44"/>
      <c r="EZ2189" s="44"/>
      <c r="FA2189" s="44"/>
      <c r="FB2189" s="44"/>
      <c r="FC2189" s="44"/>
      <c r="FD2189" s="44"/>
      <c r="FE2189" s="44"/>
      <c r="FF2189" s="44"/>
      <c r="FG2189" s="44"/>
      <c r="FH2189" s="44"/>
      <c r="FI2189" s="44"/>
      <c r="FJ2189" s="44"/>
      <c r="FK2189" s="44"/>
      <c r="FL2189" s="44"/>
      <c r="FM2189" s="44"/>
      <c r="FN2189" s="44"/>
      <c r="FO2189" s="44"/>
      <c r="FP2189" s="44"/>
      <c r="FQ2189" s="44"/>
      <c r="FR2189" s="44"/>
      <c r="FS2189" s="44"/>
      <c r="FT2189" s="44"/>
      <c r="FU2189" s="44"/>
      <c r="FV2189" s="44"/>
      <c r="FW2189" s="44"/>
      <c r="FX2189" s="44"/>
      <c r="FY2189" s="44"/>
      <c r="FZ2189" s="44"/>
      <c r="GA2189" s="44"/>
      <c r="GB2189" s="44"/>
      <c r="GC2189" s="44"/>
      <c r="GD2189" s="44"/>
      <c r="GE2189" s="44"/>
      <c r="GF2189" s="44"/>
      <c r="GG2189" s="44"/>
      <c r="GH2189" s="44"/>
      <c r="GI2189" s="44"/>
      <c r="GJ2189" s="44"/>
      <c r="GK2189" s="44"/>
      <c r="GL2189" s="44"/>
      <c r="GM2189" s="44"/>
      <c r="GN2189" s="44"/>
      <c r="GO2189" s="44"/>
      <c r="GP2189" s="44"/>
      <c r="GQ2189" s="44"/>
      <c r="GR2189" s="44"/>
      <c r="GS2189" s="44"/>
      <c r="GT2189" s="44"/>
      <c r="GU2189" s="44"/>
      <c r="GV2189" s="44"/>
      <c r="GW2189" s="44"/>
      <c r="GX2189" s="44"/>
      <c r="GY2189" s="44"/>
      <c r="GZ2189" s="44"/>
      <c r="HA2189" s="44"/>
      <c r="HB2189" s="44"/>
      <c r="HC2189" s="44"/>
      <c r="HD2189" s="44"/>
      <c r="HE2189" s="44"/>
      <c r="HF2189" s="44"/>
      <c r="HG2189" s="44"/>
      <c r="HH2189" s="44"/>
      <c r="HI2189" s="44"/>
      <c r="HJ2189" s="44"/>
      <c r="HK2189" s="44"/>
      <c r="HL2189" s="44"/>
      <c r="HM2189" s="44"/>
      <c r="HN2189" s="44"/>
      <c r="HO2189" s="44"/>
      <c r="HP2189" s="44"/>
      <c r="HQ2189" s="44"/>
      <c r="HR2189" s="44"/>
      <c r="HS2189" s="44"/>
      <c r="HT2189" s="44"/>
      <c r="HU2189" s="44"/>
      <c r="HV2189" s="44"/>
      <c r="HW2189" s="44"/>
      <c r="HX2189" s="44"/>
      <c r="HY2189" s="44"/>
      <c r="HZ2189" s="44"/>
      <c r="IA2189" s="44"/>
    </row>
    <row r="2190" s="7" customFormat="1" customHeight="1" spans="1:235">
      <c r="A2190" s="14">
        <v>2186</v>
      </c>
      <c r="B2190" s="41">
        <v>1608505</v>
      </c>
      <c r="C2190" s="38" t="s">
        <v>927</v>
      </c>
      <c r="D2190" s="38" t="s">
        <v>22</v>
      </c>
      <c r="E2190" s="39" t="s">
        <v>3177</v>
      </c>
      <c r="F2190" s="38" t="s">
        <v>1856</v>
      </c>
      <c r="G2190" s="40">
        <v>86.94</v>
      </c>
      <c r="H2190" s="40">
        <v>336031</v>
      </c>
      <c r="I2190" s="38">
        <v>337655</v>
      </c>
      <c r="J2190" s="40">
        <v>3368.43</v>
      </c>
      <c r="K2190" s="43"/>
      <c r="L2190" s="38">
        <v>150</v>
      </c>
      <c r="M2190" s="35">
        <f t="shared" si="34"/>
        <v>13041</v>
      </c>
      <c r="N2190" s="27" t="s">
        <v>20</v>
      </c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44"/>
      <c r="AA2190" s="44"/>
      <c r="AB2190" s="44"/>
      <c r="AC2190" s="44"/>
      <c r="AD2190" s="44"/>
      <c r="AE2190" s="44"/>
      <c r="AF2190" s="44"/>
      <c r="AG2190" s="44"/>
      <c r="AH2190" s="44"/>
      <c r="AI2190" s="44"/>
      <c r="AJ2190" s="44"/>
      <c r="AK2190" s="44"/>
      <c r="AL2190" s="44"/>
      <c r="AM2190" s="44"/>
      <c r="AN2190" s="44"/>
      <c r="AO2190" s="44"/>
      <c r="AP2190" s="44"/>
      <c r="AQ2190" s="44"/>
      <c r="AR2190" s="44"/>
      <c r="AS2190" s="44"/>
      <c r="AT2190" s="44"/>
      <c r="AU2190" s="44"/>
      <c r="AV2190" s="44"/>
      <c r="AW2190" s="44"/>
      <c r="AX2190" s="44"/>
      <c r="AY2190" s="44"/>
      <c r="AZ2190" s="44"/>
      <c r="BA2190" s="44"/>
      <c r="BB2190" s="44"/>
      <c r="BC2190" s="44"/>
      <c r="BD2190" s="44"/>
      <c r="BE2190" s="44"/>
      <c r="BF2190" s="44"/>
      <c r="BG2190" s="44"/>
      <c r="BH2190" s="44"/>
      <c r="BI2190" s="44"/>
      <c r="BJ2190" s="44"/>
      <c r="BK2190" s="44"/>
      <c r="BL2190" s="44"/>
      <c r="BM2190" s="44"/>
      <c r="BN2190" s="44"/>
      <c r="BO2190" s="44"/>
      <c r="BP2190" s="44"/>
      <c r="BQ2190" s="44"/>
      <c r="BR2190" s="44"/>
      <c r="BS2190" s="44"/>
      <c r="BT2190" s="44"/>
      <c r="BU2190" s="44"/>
      <c r="BV2190" s="44"/>
      <c r="BW2190" s="44"/>
      <c r="BX2190" s="44"/>
      <c r="BY2190" s="44"/>
      <c r="BZ2190" s="44"/>
      <c r="CA2190" s="44"/>
      <c r="CB2190" s="44"/>
      <c r="CC2190" s="44"/>
      <c r="CD2190" s="44"/>
      <c r="CE2190" s="44"/>
      <c r="CF2190" s="44"/>
      <c r="CG2190" s="44"/>
      <c r="CH2190" s="44"/>
      <c r="CI2190" s="44"/>
      <c r="CJ2190" s="44"/>
      <c r="CK2190" s="44"/>
      <c r="CL2190" s="44"/>
      <c r="CM2190" s="44"/>
      <c r="CN2190" s="44"/>
      <c r="CO2190" s="44"/>
      <c r="CP2190" s="44"/>
      <c r="CQ2190" s="44"/>
      <c r="CR2190" s="44"/>
      <c r="CS2190" s="44"/>
      <c r="CT2190" s="44"/>
      <c r="CU2190" s="44"/>
      <c r="CV2190" s="44"/>
      <c r="CW2190" s="44"/>
      <c r="CX2190" s="44"/>
      <c r="CY2190" s="44"/>
      <c r="CZ2190" s="44"/>
      <c r="DA2190" s="44"/>
      <c r="DB2190" s="44"/>
      <c r="DC2190" s="44"/>
      <c r="DD2190" s="44"/>
      <c r="DE2190" s="44"/>
      <c r="DF2190" s="44"/>
      <c r="DG2190" s="44"/>
      <c r="DH2190" s="44"/>
      <c r="DI2190" s="44"/>
      <c r="DJ2190" s="44"/>
      <c r="DK2190" s="44"/>
      <c r="DL2190" s="44"/>
      <c r="DM2190" s="44"/>
      <c r="DN2190" s="44"/>
      <c r="DO2190" s="44"/>
      <c r="DP2190" s="44"/>
      <c r="DQ2190" s="44"/>
      <c r="DR2190" s="44"/>
      <c r="DS2190" s="44"/>
      <c r="DT2190" s="44"/>
      <c r="DU2190" s="44"/>
      <c r="DV2190" s="44"/>
      <c r="DW2190" s="44"/>
      <c r="DX2190" s="44"/>
      <c r="DY2190" s="44"/>
      <c r="DZ2190" s="44"/>
      <c r="EA2190" s="44"/>
      <c r="EB2190" s="44"/>
      <c r="EC2190" s="44"/>
      <c r="ED2190" s="44"/>
      <c r="EE2190" s="44"/>
      <c r="EF2190" s="44"/>
      <c r="EG2190" s="44"/>
      <c r="EH2190" s="44"/>
      <c r="EI2190" s="44"/>
      <c r="EJ2190" s="44"/>
      <c r="EK2190" s="44"/>
      <c r="EL2190" s="44"/>
      <c r="EM2190" s="44"/>
      <c r="EN2190" s="44"/>
      <c r="EO2190" s="44"/>
      <c r="EP2190" s="44"/>
      <c r="EQ2190" s="44"/>
      <c r="ER2190" s="44"/>
      <c r="ES2190" s="44"/>
      <c r="ET2190" s="44"/>
      <c r="EU2190" s="44"/>
      <c r="EV2190" s="44"/>
      <c r="EW2190" s="44"/>
      <c r="EX2190" s="44"/>
      <c r="EY2190" s="44"/>
      <c r="EZ2190" s="44"/>
      <c r="FA2190" s="44"/>
      <c r="FB2190" s="44"/>
      <c r="FC2190" s="44"/>
      <c r="FD2190" s="44"/>
      <c r="FE2190" s="44"/>
      <c r="FF2190" s="44"/>
      <c r="FG2190" s="44"/>
      <c r="FH2190" s="44"/>
      <c r="FI2190" s="44"/>
      <c r="FJ2190" s="44"/>
      <c r="FK2190" s="44"/>
      <c r="FL2190" s="44"/>
      <c r="FM2190" s="44"/>
      <c r="FN2190" s="44"/>
      <c r="FO2190" s="44"/>
      <c r="FP2190" s="44"/>
      <c r="FQ2190" s="44"/>
      <c r="FR2190" s="44"/>
      <c r="FS2190" s="44"/>
      <c r="FT2190" s="44"/>
      <c r="FU2190" s="44"/>
      <c r="FV2190" s="44"/>
      <c r="FW2190" s="44"/>
      <c r="FX2190" s="44"/>
      <c r="FY2190" s="44"/>
      <c r="FZ2190" s="44"/>
      <c r="GA2190" s="44"/>
      <c r="GB2190" s="44"/>
      <c r="GC2190" s="44"/>
      <c r="GD2190" s="44"/>
      <c r="GE2190" s="44"/>
      <c r="GF2190" s="44"/>
      <c r="GG2190" s="44"/>
      <c r="GH2190" s="44"/>
      <c r="GI2190" s="44"/>
      <c r="GJ2190" s="44"/>
      <c r="GK2190" s="44"/>
      <c r="GL2190" s="44"/>
      <c r="GM2190" s="44"/>
      <c r="GN2190" s="44"/>
      <c r="GO2190" s="44"/>
      <c r="GP2190" s="44"/>
      <c r="GQ2190" s="44"/>
      <c r="GR2190" s="44"/>
      <c r="GS2190" s="44"/>
      <c r="GT2190" s="44"/>
      <c r="GU2190" s="44"/>
      <c r="GV2190" s="44"/>
      <c r="GW2190" s="44"/>
      <c r="GX2190" s="44"/>
      <c r="GY2190" s="44"/>
      <c r="GZ2190" s="44"/>
      <c r="HA2190" s="44"/>
      <c r="HB2190" s="44"/>
      <c r="HC2190" s="44"/>
      <c r="HD2190" s="44"/>
      <c r="HE2190" s="44"/>
      <c r="HF2190" s="44"/>
      <c r="HG2190" s="44"/>
      <c r="HH2190" s="44"/>
      <c r="HI2190" s="44"/>
      <c r="HJ2190" s="44"/>
      <c r="HK2190" s="44"/>
      <c r="HL2190" s="44"/>
      <c r="HM2190" s="44"/>
      <c r="HN2190" s="44"/>
      <c r="HO2190" s="44"/>
      <c r="HP2190" s="44"/>
      <c r="HQ2190" s="44"/>
      <c r="HR2190" s="44"/>
      <c r="HS2190" s="44"/>
      <c r="HT2190" s="44"/>
      <c r="HU2190" s="44"/>
      <c r="HV2190" s="44"/>
      <c r="HW2190" s="44"/>
      <c r="HX2190" s="44"/>
      <c r="HY2190" s="44"/>
      <c r="HZ2190" s="44"/>
      <c r="IA2190" s="44"/>
    </row>
    <row r="2191" s="7" customFormat="1" customHeight="1" spans="1:235">
      <c r="A2191" s="14">
        <v>2187</v>
      </c>
      <c r="B2191" s="38">
        <v>1615332</v>
      </c>
      <c r="C2191" s="38" t="s">
        <v>3915</v>
      </c>
      <c r="D2191" s="38" t="s">
        <v>393</v>
      </c>
      <c r="E2191" s="39" t="s">
        <v>3916</v>
      </c>
      <c r="F2191" s="38" t="s">
        <v>1140</v>
      </c>
      <c r="G2191" s="40">
        <v>89.85</v>
      </c>
      <c r="H2191" s="40">
        <v>351319</v>
      </c>
      <c r="I2191" s="38">
        <v>351515</v>
      </c>
      <c r="J2191" s="40">
        <v>3347.77</v>
      </c>
      <c r="K2191" s="43"/>
      <c r="L2191" s="38">
        <v>150</v>
      </c>
      <c r="M2191" s="35">
        <f t="shared" si="34"/>
        <v>13477.5</v>
      </c>
      <c r="N2191" s="27" t="s">
        <v>20</v>
      </c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44"/>
      <c r="AA2191" s="44"/>
      <c r="AB2191" s="44"/>
      <c r="AC2191" s="44"/>
      <c r="AD2191" s="44"/>
      <c r="AE2191" s="44"/>
      <c r="AF2191" s="44"/>
      <c r="AG2191" s="44"/>
      <c r="AH2191" s="44"/>
      <c r="AI2191" s="44"/>
      <c r="AJ2191" s="44"/>
      <c r="AK2191" s="44"/>
      <c r="AL2191" s="44"/>
      <c r="AM2191" s="44"/>
      <c r="AN2191" s="44"/>
      <c r="AO2191" s="44"/>
      <c r="AP2191" s="44"/>
      <c r="AQ2191" s="44"/>
      <c r="AR2191" s="44"/>
      <c r="AS2191" s="44"/>
      <c r="AT2191" s="44"/>
      <c r="AU2191" s="44"/>
      <c r="AV2191" s="44"/>
      <c r="AW2191" s="44"/>
      <c r="AX2191" s="44"/>
      <c r="AY2191" s="44"/>
      <c r="AZ2191" s="44"/>
      <c r="BA2191" s="44"/>
      <c r="BB2191" s="44"/>
      <c r="BC2191" s="44"/>
      <c r="BD2191" s="44"/>
      <c r="BE2191" s="44"/>
      <c r="BF2191" s="44"/>
      <c r="BG2191" s="44"/>
      <c r="BH2191" s="44"/>
      <c r="BI2191" s="44"/>
      <c r="BJ2191" s="44"/>
      <c r="BK2191" s="44"/>
      <c r="BL2191" s="44"/>
      <c r="BM2191" s="44"/>
      <c r="BN2191" s="44"/>
      <c r="BO2191" s="44"/>
      <c r="BP2191" s="44"/>
      <c r="BQ2191" s="44"/>
      <c r="BR2191" s="44"/>
      <c r="BS2191" s="44"/>
      <c r="BT2191" s="44"/>
      <c r="BU2191" s="44"/>
      <c r="BV2191" s="44"/>
      <c r="BW2191" s="44"/>
      <c r="BX2191" s="44"/>
      <c r="BY2191" s="44"/>
      <c r="BZ2191" s="44"/>
      <c r="CA2191" s="44"/>
      <c r="CB2191" s="44"/>
      <c r="CC2191" s="44"/>
      <c r="CD2191" s="44"/>
      <c r="CE2191" s="44"/>
      <c r="CF2191" s="44"/>
      <c r="CG2191" s="44"/>
      <c r="CH2191" s="44"/>
      <c r="CI2191" s="44"/>
      <c r="CJ2191" s="44"/>
      <c r="CK2191" s="44"/>
      <c r="CL2191" s="44"/>
      <c r="CM2191" s="44"/>
      <c r="CN2191" s="44"/>
      <c r="CO2191" s="44"/>
      <c r="CP2191" s="44"/>
      <c r="CQ2191" s="44"/>
      <c r="CR2191" s="44"/>
      <c r="CS2191" s="44"/>
      <c r="CT2191" s="44"/>
      <c r="CU2191" s="44"/>
      <c r="CV2191" s="44"/>
      <c r="CW2191" s="44"/>
      <c r="CX2191" s="44"/>
      <c r="CY2191" s="44"/>
      <c r="CZ2191" s="44"/>
      <c r="DA2191" s="44"/>
      <c r="DB2191" s="44"/>
      <c r="DC2191" s="44"/>
      <c r="DD2191" s="44"/>
      <c r="DE2191" s="44"/>
      <c r="DF2191" s="44"/>
      <c r="DG2191" s="44"/>
      <c r="DH2191" s="44"/>
      <c r="DI2191" s="44"/>
      <c r="DJ2191" s="44"/>
      <c r="DK2191" s="44"/>
      <c r="DL2191" s="44"/>
      <c r="DM2191" s="44"/>
      <c r="DN2191" s="44"/>
      <c r="DO2191" s="44"/>
      <c r="DP2191" s="44"/>
      <c r="DQ2191" s="44"/>
      <c r="DR2191" s="44"/>
      <c r="DS2191" s="44"/>
      <c r="DT2191" s="44"/>
      <c r="DU2191" s="44"/>
      <c r="DV2191" s="44"/>
      <c r="DW2191" s="44"/>
      <c r="DX2191" s="44"/>
      <c r="DY2191" s="44"/>
      <c r="DZ2191" s="44"/>
      <c r="EA2191" s="44"/>
      <c r="EB2191" s="44"/>
      <c r="EC2191" s="44"/>
      <c r="ED2191" s="44"/>
      <c r="EE2191" s="44"/>
      <c r="EF2191" s="44"/>
      <c r="EG2191" s="44"/>
      <c r="EH2191" s="44"/>
      <c r="EI2191" s="44"/>
      <c r="EJ2191" s="44"/>
      <c r="EK2191" s="44"/>
      <c r="EL2191" s="44"/>
      <c r="EM2191" s="44"/>
      <c r="EN2191" s="44"/>
      <c r="EO2191" s="44"/>
      <c r="EP2191" s="44"/>
      <c r="EQ2191" s="44"/>
      <c r="ER2191" s="44"/>
      <c r="ES2191" s="44"/>
      <c r="ET2191" s="44"/>
      <c r="EU2191" s="44"/>
      <c r="EV2191" s="44"/>
      <c r="EW2191" s="44"/>
      <c r="EX2191" s="44"/>
      <c r="EY2191" s="44"/>
      <c r="EZ2191" s="44"/>
      <c r="FA2191" s="44"/>
      <c r="FB2191" s="44"/>
      <c r="FC2191" s="44"/>
      <c r="FD2191" s="44"/>
      <c r="FE2191" s="44"/>
      <c r="FF2191" s="44"/>
      <c r="FG2191" s="44"/>
      <c r="FH2191" s="44"/>
      <c r="FI2191" s="44"/>
      <c r="FJ2191" s="44"/>
      <c r="FK2191" s="44"/>
      <c r="FL2191" s="44"/>
      <c r="FM2191" s="44"/>
      <c r="FN2191" s="44"/>
      <c r="FO2191" s="44"/>
      <c r="FP2191" s="44"/>
      <c r="FQ2191" s="44"/>
      <c r="FR2191" s="44"/>
      <c r="FS2191" s="44"/>
      <c r="FT2191" s="44"/>
      <c r="FU2191" s="44"/>
      <c r="FV2191" s="44"/>
      <c r="FW2191" s="44"/>
      <c r="FX2191" s="44"/>
      <c r="FY2191" s="44"/>
      <c r="FZ2191" s="44"/>
      <c r="GA2191" s="44"/>
      <c r="GB2191" s="44"/>
      <c r="GC2191" s="44"/>
      <c r="GD2191" s="44"/>
      <c r="GE2191" s="44"/>
      <c r="GF2191" s="44"/>
      <c r="GG2191" s="44"/>
      <c r="GH2191" s="44"/>
      <c r="GI2191" s="44"/>
      <c r="GJ2191" s="44"/>
      <c r="GK2191" s="44"/>
      <c r="GL2191" s="44"/>
      <c r="GM2191" s="44"/>
      <c r="GN2191" s="44"/>
      <c r="GO2191" s="44"/>
      <c r="GP2191" s="44"/>
      <c r="GQ2191" s="44"/>
      <c r="GR2191" s="44"/>
      <c r="GS2191" s="44"/>
      <c r="GT2191" s="44"/>
      <c r="GU2191" s="44"/>
      <c r="GV2191" s="44"/>
      <c r="GW2191" s="44"/>
      <c r="GX2191" s="44"/>
      <c r="GY2191" s="44"/>
      <c r="GZ2191" s="44"/>
      <c r="HA2191" s="44"/>
      <c r="HB2191" s="44"/>
      <c r="HC2191" s="44"/>
      <c r="HD2191" s="44"/>
      <c r="HE2191" s="44"/>
      <c r="HF2191" s="44"/>
      <c r="HG2191" s="44"/>
      <c r="HH2191" s="44"/>
      <c r="HI2191" s="44"/>
      <c r="HJ2191" s="44"/>
      <c r="HK2191" s="44"/>
      <c r="HL2191" s="44"/>
      <c r="HM2191" s="44"/>
      <c r="HN2191" s="44"/>
      <c r="HO2191" s="44"/>
      <c r="HP2191" s="44"/>
      <c r="HQ2191" s="44"/>
      <c r="HR2191" s="44"/>
      <c r="HS2191" s="44"/>
      <c r="HT2191" s="44"/>
      <c r="HU2191" s="44"/>
      <c r="HV2191" s="44"/>
      <c r="HW2191" s="44"/>
      <c r="HX2191" s="44"/>
      <c r="HY2191" s="44"/>
      <c r="HZ2191" s="44"/>
      <c r="IA2191" s="44"/>
    </row>
    <row r="2192" s="7" customFormat="1" customHeight="1" spans="1:235">
      <c r="A2192" s="14">
        <v>2188</v>
      </c>
      <c r="B2192" s="38">
        <v>1614078</v>
      </c>
      <c r="C2192" s="38" t="s">
        <v>3917</v>
      </c>
      <c r="D2192" s="38" t="s">
        <v>70</v>
      </c>
      <c r="E2192" s="39" t="s">
        <v>3918</v>
      </c>
      <c r="F2192" s="38" t="s">
        <v>835</v>
      </c>
      <c r="G2192" s="40">
        <v>87.7</v>
      </c>
      <c r="H2192" s="40">
        <v>473909</v>
      </c>
      <c r="I2192" s="38">
        <v>488121</v>
      </c>
      <c r="J2192" s="40">
        <v>6973.16</v>
      </c>
      <c r="K2192" s="43"/>
      <c r="L2192" s="38">
        <v>150</v>
      </c>
      <c r="M2192" s="35">
        <f t="shared" si="34"/>
        <v>13155</v>
      </c>
      <c r="N2192" s="27" t="s">
        <v>20</v>
      </c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44"/>
      <c r="AA2192" s="44"/>
      <c r="AB2192" s="44"/>
      <c r="AC2192" s="44"/>
      <c r="AD2192" s="44"/>
      <c r="AE2192" s="44"/>
      <c r="AF2192" s="44"/>
      <c r="AG2192" s="44"/>
      <c r="AH2192" s="44"/>
      <c r="AI2192" s="44"/>
      <c r="AJ2192" s="44"/>
      <c r="AK2192" s="44"/>
      <c r="AL2192" s="44"/>
      <c r="AM2192" s="44"/>
      <c r="AN2192" s="44"/>
      <c r="AO2192" s="44"/>
      <c r="AP2192" s="44"/>
      <c r="AQ2192" s="44"/>
      <c r="AR2192" s="44"/>
      <c r="AS2192" s="44"/>
      <c r="AT2192" s="44"/>
      <c r="AU2192" s="44"/>
      <c r="AV2192" s="44"/>
      <c r="AW2192" s="44"/>
      <c r="AX2192" s="44"/>
      <c r="AY2192" s="44"/>
      <c r="AZ2192" s="44"/>
      <c r="BA2192" s="44"/>
      <c r="BB2192" s="44"/>
      <c r="BC2192" s="44"/>
      <c r="BD2192" s="44"/>
      <c r="BE2192" s="44"/>
      <c r="BF2192" s="44"/>
      <c r="BG2192" s="44"/>
      <c r="BH2192" s="44"/>
      <c r="BI2192" s="44"/>
      <c r="BJ2192" s="44"/>
      <c r="BK2192" s="44"/>
      <c r="BL2192" s="44"/>
      <c r="BM2192" s="44"/>
      <c r="BN2192" s="44"/>
      <c r="BO2192" s="44"/>
      <c r="BP2192" s="44"/>
      <c r="BQ2192" s="44"/>
      <c r="BR2192" s="44"/>
      <c r="BS2192" s="44"/>
      <c r="BT2192" s="44"/>
      <c r="BU2192" s="44"/>
      <c r="BV2192" s="44"/>
      <c r="BW2192" s="44"/>
      <c r="BX2192" s="44"/>
      <c r="BY2192" s="44"/>
      <c r="BZ2192" s="44"/>
      <c r="CA2192" s="44"/>
      <c r="CB2192" s="44"/>
      <c r="CC2192" s="44"/>
      <c r="CD2192" s="44"/>
      <c r="CE2192" s="44"/>
      <c r="CF2192" s="44"/>
      <c r="CG2192" s="44"/>
      <c r="CH2192" s="44"/>
      <c r="CI2192" s="44"/>
      <c r="CJ2192" s="44"/>
      <c r="CK2192" s="44"/>
      <c r="CL2192" s="44"/>
      <c r="CM2192" s="44"/>
      <c r="CN2192" s="44"/>
      <c r="CO2192" s="44"/>
      <c r="CP2192" s="44"/>
      <c r="CQ2192" s="44"/>
      <c r="CR2192" s="44"/>
      <c r="CS2192" s="44"/>
      <c r="CT2192" s="44"/>
      <c r="CU2192" s="44"/>
      <c r="CV2192" s="44"/>
      <c r="CW2192" s="44"/>
      <c r="CX2192" s="44"/>
      <c r="CY2192" s="44"/>
      <c r="CZ2192" s="44"/>
      <c r="DA2192" s="44"/>
      <c r="DB2192" s="44"/>
      <c r="DC2192" s="44"/>
      <c r="DD2192" s="44"/>
      <c r="DE2192" s="44"/>
      <c r="DF2192" s="44"/>
      <c r="DG2192" s="44"/>
      <c r="DH2192" s="44"/>
      <c r="DI2192" s="44"/>
      <c r="DJ2192" s="44"/>
      <c r="DK2192" s="44"/>
      <c r="DL2192" s="44"/>
      <c r="DM2192" s="44"/>
      <c r="DN2192" s="44"/>
      <c r="DO2192" s="44"/>
      <c r="DP2192" s="44"/>
      <c r="DQ2192" s="44"/>
      <c r="DR2192" s="44"/>
      <c r="DS2192" s="44"/>
      <c r="DT2192" s="44"/>
      <c r="DU2192" s="44"/>
      <c r="DV2192" s="44"/>
      <c r="DW2192" s="44"/>
      <c r="DX2192" s="44"/>
      <c r="DY2192" s="44"/>
      <c r="DZ2192" s="44"/>
      <c r="EA2192" s="44"/>
      <c r="EB2192" s="44"/>
      <c r="EC2192" s="44"/>
      <c r="ED2192" s="44"/>
      <c r="EE2192" s="44"/>
      <c r="EF2192" s="44"/>
      <c r="EG2192" s="44"/>
      <c r="EH2192" s="44"/>
      <c r="EI2192" s="44"/>
      <c r="EJ2192" s="44"/>
      <c r="EK2192" s="44"/>
      <c r="EL2192" s="44"/>
      <c r="EM2192" s="44"/>
      <c r="EN2192" s="44"/>
      <c r="EO2192" s="44"/>
      <c r="EP2192" s="44"/>
      <c r="EQ2192" s="44"/>
      <c r="ER2192" s="44"/>
      <c r="ES2192" s="44"/>
      <c r="ET2192" s="44"/>
      <c r="EU2192" s="44"/>
      <c r="EV2192" s="44"/>
      <c r="EW2192" s="44"/>
      <c r="EX2192" s="44"/>
      <c r="EY2192" s="44"/>
      <c r="EZ2192" s="44"/>
      <c r="FA2192" s="44"/>
      <c r="FB2192" s="44"/>
      <c r="FC2192" s="44"/>
      <c r="FD2192" s="44"/>
      <c r="FE2192" s="44"/>
      <c r="FF2192" s="44"/>
      <c r="FG2192" s="44"/>
      <c r="FH2192" s="44"/>
      <c r="FI2192" s="44"/>
      <c r="FJ2192" s="44"/>
      <c r="FK2192" s="44"/>
      <c r="FL2192" s="44"/>
      <c r="FM2192" s="44"/>
      <c r="FN2192" s="44"/>
      <c r="FO2192" s="44"/>
      <c r="FP2192" s="44"/>
      <c r="FQ2192" s="44"/>
      <c r="FR2192" s="44"/>
      <c r="FS2192" s="44"/>
      <c r="FT2192" s="44"/>
      <c r="FU2192" s="44"/>
      <c r="FV2192" s="44"/>
      <c r="FW2192" s="44"/>
      <c r="FX2192" s="44"/>
      <c r="FY2192" s="44"/>
      <c r="FZ2192" s="44"/>
      <c r="GA2192" s="44"/>
      <c r="GB2192" s="44"/>
      <c r="GC2192" s="44"/>
      <c r="GD2192" s="44"/>
      <c r="GE2192" s="44"/>
      <c r="GF2192" s="44"/>
      <c r="GG2192" s="44"/>
      <c r="GH2192" s="44"/>
      <c r="GI2192" s="44"/>
      <c r="GJ2192" s="44"/>
      <c r="GK2192" s="44"/>
      <c r="GL2192" s="44"/>
      <c r="GM2192" s="44"/>
      <c r="GN2192" s="44"/>
      <c r="GO2192" s="44"/>
      <c r="GP2192" s="44"/>
      <c r="GQ2192" s="44"/>
      <c r="GR2192" s="44"/>
      <c r="GS2192" s="44"/>
      <c r="GT2192" s="44"/>
      <c r="GU2192" s="44"/>
      <c r="GV2192" s="44"/>
      <c r="GW2192" s="44"/>
      <c r="GX2192" s="44"/>
      <c r="GY2192" s="44"/>
      <c r="GZ2192" s="44"/>
      <c r="HA2192" s="44"/>
      <c r="HB2192" s="44"/>
      <c r="HC2192" s="44"/>
      <c r="HD2192" s="44"/>
      <c r="HE2192" s="44"/>
      <c r="HF2192" s="44"/>
      <c r="HG2192" s="44"/>
      <c r="HH2192" s="44"/>
      <c r="HI2192" s="44"/>
      <c r="HJ2192" s="44"/>
      <c r="HK2192" s="44"/>
      <c r="HL2192" s="44"/>
      <c r="HM2192" s="44"/>
      <c r="HN2192" s="44"/>
      <c r="HO2192" s="44"/>
      <c r="HP2192" s="44"/>
      <c r="HQ2192" s="44"/>
      <c r="HR2192" s="44"/>
      <c r="HS2192" s="44"/>
      <c r="HT2192" s="44"/>
      <c r="HU2192" s="44"/>
      <c r="HV2192" s="44"/>
      <c r="HW2192" s="44"/>
      <c r="HX2192" s="44"/>
      <c r="HY2192" s="44"/>
      <c r="HZ2192" s="44"/>
      <c r="IA2192" s="44"/>
    </row>
    <row r="2193" s="7" customFormat="1" customHeight="1" spans="1:235">
      <c r="A2193" s="14">
        <v>2189</v>
      </c>
      <c r="B2193" s="38">
        <v>1608358</v>
      </c>
      <c r="C2193" s="38" t="s">
        <v>3919</v>
      </c>
      <c r="D2193" s="38" t="s">
        <v>70</v>
      </c>
      <c r="E2193" s="39" t="s">
        <v>3920</v>
      </c>
      <c r="F2193" s="38" t="s">
        <v>835</v>
      </c>
      <c r="G2193" s="40">
        <v>87.7</v>
      </c>
      <c r="H2193" s="40">
        <v>465501</v>
      </c>
      <c r="I2193" s="38">
        <v>479461</v>
      </c>
      <c r="J2193" s="40">
        <v>6849.45</v>
      </c>
      <c r="K2193" s="43"/>
      <c r="L2193" s="38">
        <v>150</v>
      </c>
      <c r="M2193" s="35">
        <f t="shared" si="34"/>
        <v>13155</v>
      </c>
      <c r="N2193" s="27" t="s">
        <v>20</v>
      </c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44"/>
      <c r="AA2193" s="44"/>
      <c r="AB2193" s="44"/>
      <c r="AC2193" s="44"/>
      <c r="AD2193" s="44"/>
      <c r="AE2193" s="44"/>
      <c r="AF2193" s="44"/>
      <c r="AG2193" s="44"/>
      <c r="AH2193" s="44"/>
      <c r="AI2193" s="44"/>
      <c r="AJ2193" s="44"/>
      <c r="AK2193" s="44"/>
      <c r="AL2193" s="44"/>
      <c r="AM2193" s="44"/>
      <c r="AN2193" s="44"/>
      <c r="AO2193" s="44"/>
      <c r="AP2193" s="44"/>
      <c r="AQ2193" s="44"/>
      <c r="AR2193" s="44"/>
      <c r="AS2193" s="44"/>
      <c r="AT2193" s="44"/>
      <c r="AU2193" s="44"/>
      <c r="AV2193" s="44"/>
      <c r="AW2193" s="44"/>
      <c r="AX2193" s="44"/>
      <c r="AY2193" s="44"/>
      <c r="AZ2193" s="44"/>
      <c r="BA2193" s="44"/>
      <c r="BB2193" s="44"/>
      <c r="BC2193" s="44"/>
      <c r="BD2193" s="44"/>
      <c r="BE2193" s="44"/>
      <c r="BF2193" s="44"/>
      <c r="BG2193" s="44"/>
      <c r="BH2193" s="44"/>
      <c r="BI2193" s="44"/>
      <c r="BJ2193" s="44"/>
      <c r="BK2193" s="44"/>
      <c r="BL2193" s="44"/>
      <c r="BM2193" s="44"/>
      <c r="BN2193" s="44"/>
      <c r="BO2193" s="44"/>
      <c r="BP2193" s="44"/>
      <c r="BQ2193" s="44"/>
      <c r="BR2193" s="44"/>
      <c r="BS2193" s="44"/>
      <c r="BT2193" s="44"/>
      <c r="BU2193" s="44"/>
      <c r="BV2193" s="44"/>
      <c r="BW2193" s="44"/>
      <c r="BX2193" s="44"/>
      <c r="BY2193" s="44"/>
      <c r="BZ2193" s="44"/>
      <c r="CA2193" s="44"/>
      <c r="CB2193" s="44"/>
      <c r="CC2193" s="44"/>
      <c r="CD2193" s="44"/>
      <c r="CE2193" s="44"/>
      <c r="CF2193" s="44"/>
      <c r="CG2193" s="44"/>
      <c r="CH2193" s="44"/>
      <c r="CI2193" s="44"/>
      <c r="CJ2193" s="44"/>
      <c r="CK2193" s="44"/>
      <c r="CL2193" s="44"/>
      <c r="CM2193" s="44"/>
      <c r="CN2193" s="44"/>
      <c r="CO2193" s="44"/>
      <c r="CP2193" s="44"/>
      <c r="CQ2193" s="44"/>
      <c r="CR2193" s="44"/>
      <c r="CS2193" s="44"/>
      <c r="CT2193" s="44"/>
      <c r="CU2193" s="44"/>
      <c r="CV2193" s="44"/>
      <c r="CW2193" s="44"/>
      <c r="CX2193" s="44"/>
      <c r="CY2193" s="44"/>
      <c r="CZ2193" s="44"/>
      <c r="DA2193" s="44"/>
      <c r="DB2193" s="44"/>
      <c r="DC2193" s="44"/>
      <c r="DD2193" s="44"/>
      <c r="DE2193" s="44"/>
      <c r="DF2193" s="44"/>
      <c r="DG2193" s="44"/>
      <c r="DH2193" s="44"/>
      <c r="DI2193" s="44"/>
      <c r="DJ2193" s="44"/>
      <c r="DK2193" s="44"/>
      <c r="DL2193" s="44"/>
      <c r="DM2193" s="44"/>
      <c r="DN2193" s="44"/>
      <c r="DO2193" s="44"/>
      <c r="DP2193" s="44"/>
      <c r="DQ2193" s="44"/>
      <c r="DR2193" s="44"/>
      <c r="DS2193" s="44"/>
      <c r="DT2193" s="44"/>
      <c r="DU2193" s="44"/>
      <c r="DV2193" s="44"/>
      <c r="DW2193" s="44"/>
      <c r="DX2193" s="44"/>
      <c r="DY2193" s="44"/>
      <c r="DZ2193" s="44"/>
      <c r="EA2193" s="44"/>
      <c r="EB2193" s="44"/>
      <c r="EC2193" s="44"/>
      <c r="ED2193" s="44"/>
      <c r="EE2193" s="44"/>
      <c r="EF2193" s="44"/>
      <c r="EG2193" s="44"/>
      <c r="EH2193" s="44"/>
      <c r="EI2193" s="44"/>
      <c r="EJ2193" s="44"/>
      <c r="EK2193" s="44"/>
      <c r="EL2193" s="44"/>
      <c r="EM2193" s="44"/>
      <c r="EN2193" s="44"/>
      <c r="EO2193" s="44"/>
      <c r="EP2193" s="44"/>
      <c r="EQ2193" s="44"/>
      <c r="ER2193" s="44"/>
      <c r="ES2193" s="44"/>
      <c r="ET2193" s="44"/>
      <c r="EU2193" s="44"/>
      <c r="EV2193" s="44"/>
      <c r="EW2193" s="44"/>
      <c r="EX2193" s="44"/>
      <c r="EY2193" s="44"/>
      <c r="EZ2193" s="44"/>
      <c r="FA2193" s="44"/>
      <c r="FB2193" s="44"/>
      <c r="FC2193" s="44"/>
      <c r="FD2193" s="44"/>
      <c r="FE2193" s="44"/>
      <c r="FF2193" s="44"/>
      <c r="FG2193" s="44"/>
      <c r="FH2193" s="44"/>
      <c r="FI2193" s="44"/>
      <c r="FJ2193" s="44"/>
      <c r="FK2193" s="44"/>
      <c r="FL2193" s="44"/>
      <c r="FM2193" s="44"/>
      <c r="FN2193" s="44"/>
      <c r="FO2193" s="44"/>
      <c r="FP2193" s="44"/>
      <c r="FQ2193" s="44"/>
      <c r="FR2193" s="44"/>
      <c r="FS2193" s="44"/>
      <c r="FT2193" s="44"/>
      <c r="FU2193" s="44"/>
      <c r="FV2193" s="44"/>
      <c r="FW2193" s="44"/>
      <c r="FX2193" s="44"/>
      <c r="FY2193" s="44"/>
      <c r="FZ2193" s="44"/>
      <c r="GA2193" s="44"/>
      <c r="GB2193" s="44"/>
      <c r="GC2193" s="44"/>
      <c r="GD2193" s="44"/>
      <c r="GE2193" s="44"/>
      <c r="GF2193" s="44"/>
      <c r="GG2193" s="44"/>
      <c r="GH2193" s="44"/>
      <c r="GI2193" s="44"/>
      <c r="GJ2193" s="44"/>
      <c r="GK2193" s="44"/>
      <c r="GL2193" s="44"/>
      <c r="GM2193" s="44"/>
      <c r="GN2193" s="44"/>
      <c r="GO2193" s="44"/>
      <c r="GP2193" s="44"/>
      <c r="GQ2193" s="44"/>
      <c r="GR2193" s="44"/>
      <c r="GS2193" s="44"/>
      <c r="GT2193" s="44"/>
      <c r="GU2193" s="44"/>
      <c r="GV2193" s="44"/>
      <c r="GW2193" s="44"/>
      <c r="GX2193" s="44"/>
      <c r="GY2193" s="44"/>
      <c r="GZ2193" s="44"/>
      <c r="HA2193" s="44"/>
      <c r="HB2193" s="44"/>
      <c r="HC2193" s="44"/>
      <c r="HD2193" s="44"/>
      <c r="HE2193" s="44"/>
      <c r="HF2193" s="44"/>
      <c r="HG2193" s="44"/>
      <c r="HH2193" s="44"/>
      <c r="HI2193" s="44"/>
      <c r="HJ2193" s="44"/>
      <c r="HK2193" s="44"/>
      <c r="HL2193" s="44"/>
      <c r="HM2193" s="44"/>
      <c r="HN2193" s="44"/>
      <c r="HO2193" s="44"/>
      <c r="HP2193" s="44"/>
      <c r="HQ2193" s="44"/>
      <c r="HR2193" s="44"/>
      <c r="HS2193" s="44"/>
      <c r="HT2193" s="44"/>
      <c r="HU2193" s="44"/>
      <c r="HV2193" s="44"/>
      <c r="HW2193" s="44"/>
      <c r="HX2193" s="44"/>
      <c r="HY2193" s="44"/>
      <c r="HZ2193" s="44"/>
      <c r="IA2193" s="44"/>
    </row>
    <row r="2194" s="7" customFormat="1" customHeight="1" spans="1:235">
      <c r="A2194" s="14">
        <v>2190</v>
      </c>
      <c r="B2194" s="38">
        <v>1608782</v>
      </c>
      <c r="C2194" s="38" t="s">
        <v>3921</v>
      </c>
      <c r="D2194" s="38" t="s">
        <v>70</v>
      </c>
      <c r="E2194" s="39" t="s">
        <v>3922</v>
      </c>
      <c r="F2194" s="38" t="s">
        <v>739</v>
      </c>
      <c r="G2194" s="40">
        <v>87.23</v>
      </c>
      <c r="H2194" s="40">
        <v>457257</v>
      </c>
      <c r="I2194" s="38">
        <v>470991</v>
      </c>
      <c r="J2194" s="40">
        <v>4485.63</v>
      </c>
      <c r="K2194" s="43" t="s">
        <v>48</v>
      </c>
      <c r="L2194" s="38">
        <v>300</v>
      </c>
      <c r="M2194" s="35">
        <f t="shared" si="34"/>
        <v>26169</v>
      </c>
      <c r="N2194" s="27" t="s">
        <v>20</v>
      </c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44"/>
      <c r="AA2194" s="44"/>
      <c r="AB2194" s="44"/>
      <c r="AC2194" s="44"/>
      <c r="AD2194" s="44"/>
      <c r="AE2194" s="44"/>
      <c r="AF2194" s="44"/>
      <c r="AG2194" s="44"/>
      <c r="AH2194" s="44"/>
      <c r="AI2194" s="44"/>
      <c r="AJ2194" s="44"/>
      <c r="AK2194" s="44"/>
      <c r="AL2194" s="44"/>
      <c r="AM2194" s="44"/>
      <c r="AN2194" s="44"/>
      <c r="AO2194" s="44"/>
      <c r="AP2194" s="44"/>
      <c r="AQ2194" s="44"/>
      <c r="AR2194" s="44"/>
      <c r="AS2194" s="44"/>
      <c r="AT2194" s="44"/>
      <c r="AU2194" s="44"/>
      <c r="AV2194" s="44"/>
      <c r="AW2194" s="44"/>
      <c r="AX2194" s="44"/>
      <c r="AY2194" s="44"/>
      <c r="AZ2194" s="44"/>
      <c r="BA2194" s="44"/>
      <c r="BB2194" s="44"/>
      <c r="BC2194" s="44"/>
      <c r="BD2194" s="44"/>
      <c r="BE2194" s="44"/>
      <c r="BF2194" s="44"/>
      <c r="BG2194" s="44"/>
      <c r="BH2194" s="44"/>
      <c r="BI2194" s="44"/>
      <c r="BJ2194" s="44"/>
      <c r="BK2194" s="44"/>
      <c r="BL2194" s="44"/>
      <c r="BM2194" s="44"/>
      <c r="BN2194" s="44"/>
      <c r="BO2194" s="44"/>
      <c r="BP2194" s="44"/>
      <c r="BQ2194" s="44"/>
      <c r="BR2194" s="44"/>
      <c r="BS2194" s="44"/>
      <c r="BT2194" s="44"/>
      <c r="BU2194" s="44"/>
      <c r="BV2194" s="44"/>
      <c r="BW2194" s="44"/>
      <c r="BX2194" s="44"/>
      <c r="BY2194" s="44"/>
      <c r="BZ2194" s="44"/>
      <c r="CA2194" s="44"/>
      <c r="CB2194" s="44"/>
      <c r="CC2194" s="44"/>
      <c r="CD2194" s="44"/>
      <c r="CE2194" s="44"/>
      <c r="CF2194" s="44"/>
      <c r="CG2194" s="44"/>
      <c r="CH2194" s="44"/>
      <c r="CI2194" s="44"/>
      <c r="CJ2194" s="44"/>
      <c r="CK2194" s="44"/>
      <c r="CL2194" s="44"/>
      <c r="CM2194" s="44"/>
      <c r="CN2194" s="44"/>
      <c r="CO2194" s="44"/>
      <c r="CP2194" s="44"/>
      <c r="CQ2194" s="44"/>
      <c r="CR2194" s="44"/>
      <c r="CS2194" s="44"/>
      <c r="CT2194" s="44"/>
      <c r="CU2194" s="44"/>
      <c r="CV2194" s="44"/>
      <c r="CW2194" s="44"/>
      <c r="CX2194" s="44"/>
      <c r="CY2194" s="44"/>
      <c r="CZ2194" s="44"/>
      <c r="DA2194" s="44"/>
      <c r="DB2194" s="44"/>
      <c r="DC2194" s="44"/>
      <c r="DD2194" s="44"/>
      <c r="DE2194" s="44"/>
      <c r="DF2194" s="44"/>
      <c r="DG2194" s="44"/>
      <c r="DH2194" s="44"/>
      <c r="DI2194" s="44"/>
      <c r="DJ2194" s="44"/>
      <c r="DK2194" s="44"/>
      <c r="DL2194" s="44"/>
      <c r="DM2194" s="44"/>
      <c r="DN2194" s="44"/>
      <c r="DO2194" s="44"/>
      <c r="DP2194" s="44"/>
      <c r="DQ2194" s="44"/>
      <c r="DR2194" s="44"/>
      <c r="DS2194" s="44"/>
      <c r="DT2194" s="44"/>
      <c r="DU2194" s="44"/>
      <c r="DV2194" s="44"/>
      <c r="DW2194" s="44"/>
      <c r="DX2194" s="44"/>
      <c r="DY2194" s="44"/>
      <c r="DZ2194" s="44"/>
      <c r="EA2194" s="44"/>
      <c r="EB2194" s="44"/>
      <c r="EC2194" s="44"/>
      <c r="ED2194" s="44"/>
      <c r="EE2194" s="44"/>
      <c r="EF2194" s="44"/>
      <c r="EG2194" s="44"/>
      <c r="EH2194" s="44"/>
      <c r="EI2194" s="44"/>
      <c r="EJ2194" s="44"/>
      <c r="EK2194" s="44"/>
      <c r="EL2194" s="44"/>
      <c r="EM2194" s="44"/>
      <c r="EN2194" s="44"/>
      <c r="EO2194" s="44"/>
      <c r="EP2194" s="44"/>
      <c r="EQ2194" s="44"/>
      <c r="ER2194" s="44"/>
      <c r="ES2194" s="44"/>
      <c r="ET2194" s="44"/>
      <c r="EU2194" s="44"/>
      <c r="EV2194" s="44"/>
      <c r="EW2194" s="44"/>
      <c r="EX2194" s="44"/>
      <c r="EY2194" s="44"/>
      <c r="EZ2194" s="44"/>
      <c r="FA2194" s="44"/>
      <c r="FB2194" s="44"/>
      <c r="FC2194" s="44"/>
      <c r="FD2194" s="44"/>
      <c r="FE2194" s="44"/>
      <c r="FF2194" s="44"/>
      <c r="FG2194" s="44"/>
      <c r="FH2194" s="44"/>
      <c r="FI2194" s="44"/>
      <c r="FJ2194" s="44"/>
      <c r="FK2194" s="44"/>
      <c r="FL2194" s="44"/>
      <c r="FM2194" s="44"/>
      <c r="FN2194" s="44"/>
      <c r="FO2194" s="44"/>
      <c r="FP2194" s="44"/>
      <c r="FQ2194" s="44"/>
      <c r="FR2194" s="44"/>
      <c r="FS2194" s="44"/>
      <c r="FT2194" s="44"/>
      <c r="FU2194" s="44"/>
      <c r="FV2194" s="44"/>
      <c r="FW2194" s="44"/>
      <c r="FX2194" s="44"/>
      <c r="FY2194" s="44"/>
      <c r="FZ2194" s="44"/>
      <c r="GA2194" s="44"/>
      <c r="GB2194" s="44"/>
      <c r="GC2194" s="44"/>
      <c r="GD2194" s="44"/>
      <c r="GE2194" s="44"/>
      <c r="GF2194" s="44"/>
      <c r="GG2194" s="44"/>
      <c r="GH2194" s="44"/>
      <c r="GI2194" s="44"/>
      <c r="GJ2194" s="44"/>
      <c r="GK2194" s="44"/>
      <c r="GL2194" s="44"/>
      <c r="GM2194" s="44"/>
      <c r="GN2194" s="44"/>
      <c r="GO2194" s="44"/>
      <c r="GP2194" s="44"/>
      <c r="GQ2194" s="44"/>
      <c r="GR2194" s="44"/>
      <c r="GS2194" s="44"/>
      <c r="GT2194" s="44"/>
      <c r="GU2194" s="44"/>
      <c r="GV2194" s="44"/>
      <c r="GW2194" s="44"/>
      <c r="GX2194" s="44"/>
      <c r="GY2194" s="44"/>
      <c r="GZ2194" s="44"/>
      <c r="HA2194" s="44"/>
      <c r="HB2194" s="44"/>
      <c r="HC2194" s="44"/>
      <c r="HD2194" s="44"/>
      <c r="HE2194" s="44"/>
      <c r="HF2194" s="44"/>
      <c r="HG2194" s="44"/>
      <c r="HH2194" s="44"/>
      <c r="HI2194" s="44"/>
      <c r="HJ2194" s="44"/>
      <c r="HK2194" s="44"/>
      <c r="HL2194" s="44"/>
      <c r="HM2194" s="44"/>
      <c r="HN2194" s="44"/>
      <c r="HO2194" s="44"/>
      <c r="HP2194" s="44"/>
      <c r="HQ2194" s="44"/>
      <c r="HR2194" s="44"/>
      <c r="HS2194" s="44"/>
      <c r="HT2194" s="44"/>
      <c r="HU2194" s="44"/>
      <c r="HV2194" s="44"/>
      <c r="HW2194" s="44"/>
      <c r="HX2194" s="44"/>
      <c r="HY2194" s="44"/>
      <c r="HZ2194" s="44"/>
      <c r="IA2194" s="44"/>
    </row>
    <row r="2195" s="7" customFormat="1" customHeight="1" spans="1:235">
      <c r="A2195" s="14">
        <v>2191</v>
      </c>
      <c r="B2195" s="38">
        <v>1608975</v>
      </c>
      <c r="C2195" s="38" t="s">
        <v>3923</v>
      </c>
      <c r="D2195" s="38" t="s">
        <v>70</v>
      </c>
      <c r="E2195" s="39" t="s">
        <v>3924</v>
      </c>
      <c r="F2195" s="38" t="s">
        <v>739</v>
      </c>
      <c r="G2195" s="40">
        <v>87.23</v>
      </c>
      <c r="H2195" s="40">
        <v>469878</v>
      </c>
      <c r="I2195" s="38">
        <v>483991</v>
      </c>
      <c r="J2195" s="40">
        <v>4609.44</v>
      </c>
      <c r="K2195" s="43"/>
      <c r="L2195" s="38">
        <v>150</v>
      </c>
      <c r="M2195" s="35">
        <f t="shared" si="34"/>
        <v>13084.5</v>
      </c>
      <c r="N2195" s="27" t="s">
        <v>20</v>
      </c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44"/>
      <c r="AA2195" s="44"/>
      <c r="AB2195" s="44"/>
      <c r="AC2195" s="44"/>
      <c r="AD2195" s="44"/>
      <c r="AE2195" s="44"/>
      <c r="AF2195" s="44"/>
      <c r="AG2195" s="44"/>
      <c r="AH2195" s="44"/>
      <c r="AI2195" s="44"/>
      <c r="AJ2195" s="44"/>
      <c r="AK2195" s="44"/>
      <c r="AL2195" s="44"/>
      <c r="AM2195" s="44"/>
      <c r="AN2195" s="44"/>
      <c r="AO2195" s="44"/>
      <c r="AP2195" s="44"/>
      <c r="AQ2195" s="44"/>
      <c r="AR2195" s="44"/>
      <c r="AS2195" s="44"/>
      <c r="AT2195" s="44"/>
      <c r="AU2195" s="44"/>
      <c r="AV2195" s="44"/>
      <c r="AW2195" s="44"/>
      <c r="AX2195" s="44"/>
      <c r="AY2195" s="44"/>
      <c r="AZ2195" s="44"/>
      <c r="BA2195" s="44"/>
      <c r="BB2195" s="44"/>
      <c r="BC2195" s="44"/>
      <c r="BD2195" s="44"/>
      <c r="BE2195" s="44"/>
      <c r="BF2195" s="44"/>
      <c r="BG2195" s="44"/>
      <c r="BH2195" s="44"/>
      <c r="BI2195" s="44"/>
      <c r="BJ2195" s="44"/>
      <c r="BK2195" s="44"/>
      <c r="BL2195" s="44"/>
      <c r="BM2195" s="44"/>
      <c r="BN2195" s="44"/>
      <c r="BO2195" s="44"/>
      <c r="BP2195" s="44"/>
      <c r="BQ2195" s="44"/>
      <c r="BR2195" s="44"/>
      <c r="BS2195" s="44"/>
      <c r="BT2195" s="44"/>
      <c r="BU2195" s="44"/>
      <c r="BV2195" s="44"/>
      <c r="BW2195" s="44"/>
      <c r="BX2195" s="44"/>
      <c r="BY2195" s="44"/>
      <c r="BZ2195" s="44"/>
      <c r="CA2195" s="44"/>
      <c r="CB2195" s="44"/>
      <c r="CC2195" s="44"/>
      <c r="CD2195" s="44"/>
      <c r="CE2195" s="44"/>
      <c r="CF2195" s="44"/>
      <c r="CG2195" s="44"/>
      <c r="CH2195" s="44"/>
      <c r="CI2195" s="44"/>
      <c r="CJ2195" s="44"/>
      <c r="CK2195" s="44"/>
      <c r="CL2195" s="44"/>
      <c r="CM2195" s="44"/>
      <c r="CN2195" s="44"/>
      <c r="CO2195" s="44"/>
      <c r="CP2195" s="44"/>
      <c r="CQ2195" s="44"/>
      <c r="CR2195" s="44"/>
      <c r="CS2195" s="44"/>
      <c r="CT2195" s="44"/>
      <c r="CU2195" s="44"/>
      <c r="CV2195" s="44"/>
      <c r="CW2195" s="44"/>
      <c r="CX2195" s="44"/>
      <c r="CY2195" s="44"/>
      <c r="CZ2195" s="44"/>
      <c r="DA2195" s="44"/>
      <c r="DB2195" s="44"/>
      <c r="DC2195" s="44"/>
      <c r="DD2195" s="44"/>
      <c r="DE2195" s="44"/>
      <c r="DF2195" s="44"/>
      <c r="DG2195" s="44"/>
      <c r="DH2195" s="44"/>
      <c r="DI2195" s="44"/>
      <c r="DJ2195" s="44"/>
      <c r="DK2195" s="44"/>
      <c r="DL2195" s="44"/>
      <c r="DM2195" s="44"/>
      <c r="DN2195" s="44"/>
      <c r="DO2195" s="44"/>
      <c r="DP2195" s="44"/>
      <c r="DQ2195" s="44"/>
      <c r="DR2195" s="44"/>
      <c r="DS2195" s="44"/>
      <c r="DT2195" s="44"/>
      <c r="DU2195" s="44"/>
      <c r="DV2195" s="44"/>
      <c r="DW2195" s="44"/>
      <c r="DX2195" s="44"/>
      <c r="DY2195" s="44"/>
      <c r="DZ2195" s="44"/>
      <c r="EA2195" s="44"/>
      <c r="EB2195" s="44"/>
      <c r="EC2195" s="44"/>
      <c r="ED2195" s="44"/>
      <c r="EE2195" s="44"/>
      <c r="EF2195" s="44"/>
      <c r="EG2195" s="44"/>
      <c r="EH2195" s="44"/>
      <c r="EI2195" s="44"/>
      <c r="EJ2195" s="44"/>
      <c r="EK2195" s="44"/>
      <c r="EL2195" s="44"/>
      <c r="EM2195" s="44"/>
      <c r="EN2195" s="44"/>
      <c r="EO2195" s="44"/>
      <c r="EP2195" s="44"/>
      <c r="EQ2195" s="44"/>
      <c r="ER2195" s="44"/>
      <c r="ES2195" s="44"/>
      <c r="ET2195" s="44"/>
      <c r="EU2195" s="44"/>
      <c r="EV2195" s="44"/>
      <c r="EW2195" s="44"/>
      <c r="EX2195" s="44"/>
      <c r="EY2195" s="44"/>
      <c r="EZ2195" s="44"/>
      <c r="FA2195" s="44"/>
      <c r="FB2195" s="44"/>
      <c r="FC2195" s="44"/>
      <c r="FD2195" s="44"/>
      <c r="FE2195" s="44"/>
      <c r="FF2195" s="44"/>
      <c r="FG2195" s="44"/>
      <c r="FH2195" s="44"/>
      <c r="FI2195" s="44"/>
      <c r="FJ2195" s="44"/>
      <c r="FK2195" s="44"/>
      <c r="FL2195" s="44"/>
      <c r="FM2195" s="44"/>
      <c r="FN2195" s="44"/>
      <c r="FO2195" s="44"/>
      <c r="FP2195" s="44"/>
      <c r="FQ2195" s="44"/>
      <c r="FR2195" s="44"/>
      <c r="FS2195" s="44"/>
      <c r="FT2195" s="44"/>
      <c r="FU2195" s="44"/>
      <c r="FV2195" s="44"/>
      <c r="FW2195" s="44"/>
      <c r="FX2195" s="44"/>
      <c r="FY2195" s="44"/>
      <c r="FZ2195" s="44"/>
      <c r="GA2195" s="44"/>
      <c r="GB2195" s="44"/>
      <c r="GC2195" s="44"/>
      <c r="GD2195" s="44"/>
      <c r="GE2195" s="44"/>
      <c r="GF2195" s="44"/>
      <c r="GG2195" s="44"/>
      <c r="GH2195" s="44"/>
      <c r="GI2195" s="44"/>
      <c r="GJ2195" s="44"/>
      <c r="GK2195" s="44"/>
      <c r="GL2195" s="44"/>
      <c r="GM2195" s="44"/>
      <c r="GN2195" s="44"/>
      <c r="GO2195" s="44"/>
      <c r="GP2195" s="44"/>
      <c r="GQ2195" s="44"/>
      <c r="GR2195" s="44"/>
      <c r="GS2195" s="44"/>
      <c r="GT2195" s="44"/>
      <c r="GU2195" s="44"/>
      <c r="GV2195" s="44"/>
      <c r="GW2195" s="44"/>
      <c r="GX2195" s="44"/>
      <c r="GY2195" s="44"/>
      <c r="GZ2195" s="44"/>
      <c r="HA2195" s="44"/>
      <c r="HB2195" s="44"/>
      <c r="HC2195" s="44"/>
      <c r="HD2195" s="44"/>
      <c r="HE2195" s="44"/>
      <c r="HF2195" s="44"/>
      <c r="HG2195" s="44"/>
      <c r="HH2195" s="44"/>
      <c r="HI2195" s="44"/>
      <c r="HJ2195" s="44"/>
      <c r="HK2195" s="44"/>
      <c r="HL2195" s="44"/>
      <c r="HM2195" s="44"/>
      <c r="HN2195" s="44"/>
      <c r="HO2195" s="44"/>
      <c r="HP2195" s="44"/>
      <c r="HQ2195" s="44"/>
      <c r="HR2195" s="44"/>
      <c r="HS2195" s="44"/>
      <c r="HT2195" s="44"/>
      <c r="HU2195" s="44"/>
      <c r="HV2195" s="44"/>
      <c r="HW2195" s="44"/>
      <c r="HX2195" s="44"/>
      <c r="HY2195" s="44"/>
      <c r="HZ2195" s="44"/>
      <c r="IA2195" s="44"/>
    </row>
    <row r="2196" s="7" customFormat="1" customHeight="1" spans="1:235">
      <c r="A2196" s="14">
        <v>2192</v>
      </c>
      <c r="B2196" s="38">
        <v>1606402</v>
      </c>
      <c r="C2196" s="38" t="s">
        <v>3925</v>
      </c>
      <c r="D2196" s="38" t="s">
        <v>338</v>
      </c>
      <c r="E2196" s="39" t="s">
        <v>3926</v>
      </c>
      <c r="F2196" s="38" t="s">
        <v>326</v>
      </c>
      <c r="G2196" s="40">
        <v>131.37</v>
      </c>
      <c r="H2196" s="40">
        <v>600000</v>
      </c>
      <c r="I2196" s="38">
        <v>594017</v>
      </c>
      <c r="J2196" s="40">
        <v>11314.61</v>
      </c>
      <c r="K2196" s="43"/>
      <c r="L2196" s="38">
        <v>150</v>
      </c>
      <c r="M2196" s="35">
        <f t="shared" si="34"/>
        <v>19705.5</v>
      </c>
      <c r="N2196" s="27" t="s">
        <v>20</v>
      </c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44"/>
      <c r="AA2196" s="44"/>
      <c r="AB2196" s="44"/>
      <c r="AC2196" s="44"/>
      <c r="AD2196" s="44"/>
      <c r="AE2196" s="44"/>
      <c r="AF2196" s="44"/>
      <c r="AG2196" s="44"/>
      <c r="AH2196" s="44"/>
      <c r="AI2196" s="44"/>
      <c r="AJ2196" s="44"/>
      <c r="AK2196" s="44"/>
      <c r="AL2196" s="44"/>
      <c r="AM2196" s="44"/>
      <c r="AN2196" s="44"/>
      <c r="AO2196" s="44"/>
      <c r="AP2196" s="44"/>
      <c r="AQ2196" s="44"/>
      <c r="AR2196" s="44"/>
      <c r="AS2196" s="44"/>
      <c r="AT2196" s="44"/>
      <c r="AU2196" s="44"/>
      <c r="AV2196" s="44"/>
      <c r="AW2196" s="44"/>
      <c r="AX2196" s="44"/>
      <c r="AY2196" s="44"/>
      <c r="AZ2196" s="44"/>
      <c r="BA2196" s="44"/>
      <c r="BB2196" s="44"/>
      <c r="BC2196" s="44"/>
      <c r="BD2196" s="44"/>
      <c r="BE2196" s="44"/>
      <c r="BF2196" s="44"/>
      <c r="BG2196" s="44"/>
      <c r="BH2196" s="44"/>
      <c r="BI2196" s="44"/>
      <c r="BJ2196" s="44"/>
      <c r="BK2196" s="44"/>
      <c r="BL2196" s="44"/>
      <c r="BM2196" s="44"/>
      <c r="BN2196" s="44"/>
      <c r="BO2196" s="44"/>
      <c r="BP2196" s="44"/>
      <c r="BQ2196" s="44"/>
      <c r="BR2196" s="44"/>
      <c r="BS2196" s="44"/>
      <c r="BT2196" s="44"/>
      <c r="BU2196" s="44"/>
      <c r="BV2196" s="44"/>
      <c r="BW2196" s="44"/>
      <c r="BX2196" s="44"/>
      <c r="BY2196" s="44"/>
      <c r="BZ2196" s="44"/>
      <c r="CA2196" s="44"/>
      <c r="CB2196" s="44"/>
      <c r="CC2196" s="44"/>
      <c r="CD2196" s="44"/>
      <c r="CE2196" s="44"/>
      <c r="CF2196" s="44"/>
      <c r="CG2196" s="44"/>
      <c r="CH2196" s="44"/>
      <c r="CI2196" s="44"/>
      <c r="CJ2196" s="44"/>
      <c r="CK2196" s="44"/>
      <c r="CL2196" s="44"/>
      <c r="CM2196" s="44"/>
      <c r="CN2196" s="44"/>
      <c r="CO2196" s="44"/>
      <c r="CP2196" s="44"/>
      <c r="CQ2196" s="44"/>
      <c r="CR2196" s="44"/>
      <c r="CS2196" s="44"/>
      <c r="CT2196" s="44"/>
      <c r="CU2196" s="44"/>
      <c r="CV2196" s="44"/>
      <c r="CW2196" s="44"/>
      <c r="CX2196" s="44"/>
      <c r="CY2196" s="44"/>
      <c r="CZ2196" s="44"/>
      <c r="DA2196" s="44"/>
      <c r="DB2196" s="44"/>
      <c r="DC2196" s="44"/>
      <c r="DD2196" s="44"/>
      <c r="DE2196" s="44"/>
      <c r="DF2196" s="44"/>
      <c r="DG2196" s="44"/>
      <c r="DH2196" s="44"/>
      <c r="DI2196" s="44"/>
      <c r="DJ2196" s="44"/>
      <c r="DK2196" s="44"/>
      <c r="DL2196" s="44"/>
      <c r="DM2196" s="44"/>
      <c r="DN2196" s="44"/>
      <c r="DO2196" s="44"/>
      <c r="DP2196" s="44"/>
      <c r="DQ2196" s="44"/>
      <c r="DR2196" s="44"/>
      <c r="DS2196" s="44"/>
      <c r="DT2196" s="44"/>
      <c r="DU2196" s="44"/>
      <c r="DV2196" s="44"/>
      <c r="DW2196" s="44"/>
      <c r="DX2196" s="44"/>
      <c r="DY2196" s="44"/>
      <c r="DZ2196" s="44"/>
      <c r="EA2196" s="44"/>
      <c r="EB2196" s="44"/>
      <c r="EC2196" s="44"/>
      <c r="ED2196" s="44"/>
      <c r="EE2196" s="44"/>
      <c r="EF2196" s="44"/>
      <c r="EG2196" s="44"/>
      <c r="EH2196" s="44"/>
      <c r="EI2196" s="44"/>
      <c r="EJ2196" s="44"/>
      <c r="EK2196" s="44"/>
      <c r="EL2196" s="44"/>
      <c r="EM2196" s="44"/>
      <c r="EN2196" s="44"/>
      <c r="EO2196" s="44"/>
      <c r="EP2196" s="44"/>
      <c r="EQ2196" s="44"/>
      <c r="ER2196" s="44"/>
      <c r="ES2196" s="44"/>
      <c r="ET2196" s="44"/>
      <c r="EU2196" s="44"/>
      <c r="EV2196" s="44"/>
      <c r="EW2196" s="44"/>
      <c r="EX2196" s="44"/>
      <c r="EY2196" s="44"/>
      <c r="EZ2196" s="44"/>
      <c r="FA2196" s="44"/>
      <c r="FB2196" s="44"/>
      <c r="FC2196" s="44"/>
      <c r="FD2196" s="44"/>
      <c r="FE2196" s="44"/>
      <c r="FF2196" s="44"/>
      <c r="FG2196" s="44"/>
      <c r="FH2196" s="44"/>
      <c r="FI2196" s="44"/>
      <c r="FJ2196" s="44"/>
      <c r="FK2196" s="44"/>
      <c r="FL2196" s="44"/>
      <c r="FM2196" s="44"/>
      <c r="FN2196" s="44"/>
      <c r="FO2196" s="44"/>
      <c r="FP2196" s="44"/>
      <c r="FQ2196" s="44"/>
      <c r="FR2196" s="44"/>
      <c r="FS2196" s="44"/>
      <c r="FT2196" s="44"/>
      <c r="FU2196" s="44"/>
      <c r="FV2196" s="44"/>
      <c r="FW2196" s="44"/>
      <c r="FX2196" s="44"/>
      <c r="FY2196" s="44"/>
      <c r="FZ2196" s="44"/>
      <c r="GA2196" s="44"/>
      <c r="GB2196" s="44"/>
      <c r="GC2196" s="44"/>
      <c r="GD2196" s="44"/>
      <c r="GE2196" s="44"/>
      <c r="GF2196" s="44"/>
      <c r="GG2196" s="44"/>
      <c r="GH2196" s="44"/>
      <c r="GI2196" s="44"/>
      <c r="GJ2196" s="44"/>
      <c r="GK2196" s="44"/>
      <c r="GL2196" s="44"/>
      <c r="GM2196" s="44"/>
      <c r="GN2196" s="44"/>
      <c r="GO2196" s="44"/>
      <c r="GP2196" s="44"/>
      <c r="GQ2196" s="44"/>
      <c r="GR2196" s="44"/>
      <c r="GS2196" s="44"/>
      <c r="GT2196" s="44"/>
      <c r="GU2196" s="44"/>
      <c r="GV2196" s="44"/>
      <c r="GW2196" s="44"/>
      <c r="GX2196" s="44"/>
      <c r="GY2196" s="44"/>
      <c r="GZ2196" s="44"/>
      <c r="HA2196" s="44"/>
      <c r="HB2196" s="44"/>
      <c r="HC2196" s="44"/>
      <c r="HD2196" s="44"/>
      <c r="HE2196" s="44"/>
      <c r="HF2196" s="44"/>
      <c r="HG2196" s="44"/>
      <c r="HH2196" s="44"/>
      <c r="HI2196" s="44"/>
      <c r="HJ2196" s="44"/>
      <c r="HK2196" s="44"/>
      <c r="HL2196" s="44"/>
      <c r="HM2196" s="44"/>
      <c r="HN2196" s="44"/>
      <c r="HO2196" s="44"/>
      <c r="HP2196" s="44"/>
      <c r="HQ2196" s="44"/>
      <c r="HR2196" s="44"/>
      <c r="HS2196" s="44"/>
      <c r="HT2196" s="44"/>
      <c r="HU2196" s="44"/>
      <c r="HV2196" s="44"/>
      <c r="HW2196" s="44"/>
      <c r="HX2196" s="44"/>
      <c r="HY2196" s="44"/>
      <c r="HZ2196" s="44"/>
      <c r="IA2196" s="44"/>
    </row>
    <row r="2197" s="7" customFormat="1" customHeight="1" spans="1:235">
      <c r="A2197" s="14">
        <v>2193</v>
      </c>
      <c r="B2197" s="38">
        <v>1611627</v>
      </c>
      <c r="C2197" s="38" t="s">
        <v>3927</v>
      </c>
      <c r="D2197" s="38" t="s">
        <v>22</v>
      </c>
      <c r="E2197" s="39" t="s">
        <v>3928</v>
      </c>
      <c r="F2197" s="38" t="s">
        <v>744</v>
      </c>
      <c r="G2197" s="40">
        <v>107.78</v>
      </c>
      <c r="H2197" s="40">
        <v>394026</v>
      </c>
      <c r="I2197" s="38">
        <v>395416</v>
      </c>
      <c r="J2197" s="40">
        <v>5920.81</v>
      </c>
      <c r="K2197" s="43" t="s">
        <v>79</v>
      </c>
      <c r="L2197" s="38">
        <v>300</v>
      </c>
      <c r="M2197" s="35">
        <f t="shared" si="34"/>
        <v>32334</v>
      </c>
      <c r="N2197" s="27" t="s">
        <v>20</v>
      </c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44"/>
      <c r="AA2197" s="44"/>
      <c r="AB2197" s="44"/>
      <c r="AC2197" s="44"/>
      <c r="AD2197" s="44"/>
      <c r="AE2197" s="44"/>
      <c r="AF2197" s="44"/>
      <c r="AG2197" s="44"/>
      <c r="AH2197" s="44"/>
      <c r="AI2197" s="44"/>
      <c r="AJ2197" s="44"/>
      <c r="AK2197" s="44"/>
      <c r="AL2197" s="44"/>
      <c r="AM2197" s="44"/>
      <c r="AN2197" s="44"/>
      <c r="AO2197" s="44"/>
      <c r="AP2197" s="44"/>
      <c r="AQ2197" s="44"/>
      <c r="AR2197" s="44"/>
      <c r="AS2197" s="44"/>
      <c r="AT2197" s="44"/>
      <c r="AU2197" s="44"/>
      <c r="AV2197" s="44"/>
      <c r="AW2197" s="44"/>
      <c r="AX2197" s="44"/>
      <c r="AY2197" s="44"/>
      <c r="AZ2197" s="44"/>
      <c r="BA2197" s="44"/>
      <c r="BB2197" s="44"/>
      <c r="BC2197" s="44"/>
      <c r="BD2197" s="44"/>
      <c r="BE2197" s="44"/>
      <c r="BF2197" s="44"/>
      <c r="BG2197" s="44"/>
      <c r="BH2197" s="44"/>
      <c r="BI2197" s="44"/>
      <c r="BJ2197" s="44"/>
      <c r="BK2197" s="44"/>
      <c r="BL2197" s="44"/>
      <c r="BM2197" s="44"/>
      <c r="BN2197" s="44"/>
      <c r="BO2197" s="44"/>
      <c r="BP2197" s="44"/>
      <c r="BQ2197" s="44"/>
      <c r="BR2197" s="44"/>
      <c r="BS2197" s="44"/>
      <c r="BT2197" s="44"/>
      <c r="BU2197" s="44"/>
      <c r="BV2197" s="44"/>
      <c r="BW2197" s="44"/>
      <c r="BX2197" s="44"/>
      <c r="BY2197" s="44"/>
      <c r="BZ2197" s="44"/>
      <c r="CA2197" s="44"/>
      <c r="CB2197" s="44"/>
      <c r="CC2197" s="44"/>
      <c r="CD2197" s="44"/>
      <c r="CE2197" s="44"/>
      <c r="CF2197" s="44"/>
      <c r="CG2197" s="44"/>
      <c r="CH2197" s="44"/>
      <c r="CI2197" s="44"/>
      <c r="CJ2197" s="44"/>
      <c r="CK2197" s="44"/>
      <c r="CL2197" s="44"/>
      <c r="CM2197" s="44"/>
      <c r="CN2197" s="44"/>
      <c r="CO2197" s="44"/>
      <c r="CP2197" s="44"/>
      <c r="CQ2197" s="44"/>
      <c r="CR2197" s="44"/>
      <c r="CS2197" s="44"/>
      <c r="CT2197" s="44"/>
      <c r="CU2197" s="44"/>
      <c r="CV2197" s="44"/>
      <c r="CW2197" s="44"/>
      <c r="CX2197" s="44"/>
      <c r="CY2197" s="44"/>
      <c r="CZ2197" s="44"/>
      <c r="DA2197" s="44"/>
      <c r="DB2197" s="44"/>
      <c r="DC2197" s="44"/>
      <c r="DD2197" s="44"/>
      <c r="DE2197" s="44"/>
      <c r="DF2197" s="44"/>
      <c r="DG2197" s="44"/>
      <c r="DH2197" s="44"/>
      <c r="DI2197" s="44"/>
      <c r="DJ2197" s="44"/>
      <c r="DK2197" s="44"/>
      <c r="DL2197" s="44"/>
      <c r="DM2197" s="44"/>
      <c r="DN2197" s="44"/>
      <c r="DO2197" s="44"/>
      <c r="DP2197" s="44"/>
      <c r="DQ2197" s="44"/>
      <c r="DR2197" s="44"/>
      <c r="DS2197" s="44"/>
      <c r="DT2197" s="44"/>
      <c r="DU2197" s="44"/>
      <c r="DV2197" s="44"/>
      <c r="DW2197" s="44"/>
      <c r="DX2197" s="44"/>
      <c r="DY2197" s="44"/>
      <c r="DZ2197" s="44"/>
      <c r="EA2197" s="44"/>
      <c r="EB2197" s="44"/>
      <c r="EC2197" s="44"/>
      <c r="ED2197" s="44"/>
      <c r="EE2197" s="44"/>
      <c r="EF2197" s="44"/>
      <c r="EG2197" s="44"/>
      <c r="EH2197" s="44"/>
      <c r="EI2197" s="44"/>
      <c r="EJ2197" s="44"/>
      <c r="EK2197" s="44"/>
      <c r="EL2197" s="44"/>
      <c r="EM2197" s="44"/>
      <c r="EN2197" s="44"/>
      <c r="EO2197" s="44"/>
      <c r="EP2197" s="44"/>
      <c r="EQ2197" s="44"/>
      <c r="ER2197" s="44"/>
      <c r="ES2197" s="44"/>
      <c r="ET2197" s="44"/>
      <c r="EU2197" s="44"/>
      <c r="EV2197" s="44"/>
      <c r="EW2197" s="44"/>
      <c r="EX2197" s="44"/>
      <c r="EY2197" s="44"/>
      <c r="EZ2197" s="44"/>
      <c r="FA2197" s="44"/>
      <c r="FB2197" s="44"/>
      <c r="FC2197" s="44"/>
      <c r="FD2197" s="44"/>
      <c r="FE2197" s="44"/>
      <c r="FF2197" s="44"/>
      <c r="FG2197" s="44"/>
      <c r="FH2197" s="44"/>
      <c r="FI2197" s="44"/>
      <c r="FJ2197" s="44"/>
      <c r="FK2197" s="44"/>
      <c r="FL2197" s="44"/>
      <c r="FM2197" s="44"/>
      <c r="FN2197" s="44"/>
      <c r="FO2197" s="44"/>
      <c r="FP2197" s="44"/>
      <c r="FQ2197" s="44"/>
      <c r="FR2197" s="44"/>
      <c r="FS2197" s="44"/>
      <c r="FT2197" s="44"/>
      <c r="FU2197" s="44"/>
      <c r="FV2197" s="44"/>
      <c r="FW2197" s="44"/>
      <c r="FX2197" s="44"/>
      <c r="FY2197" s="44"/>
      <c r="FZ2197" s="44"/>
      <c r="GA2197" s="44"/>
      <c r="GB2197" s="44"/>
      <c r="GC2197" s="44"/>
      <c r="GD2197" s="44"/>
      <c r="GE2197" s="44"/>
      <c r="GF2197" s="44"/>
      <c r="GG2197" s="44"/>
      <c r="GH2197" s="44"/>
      <c r="GI2197" s="44"/>
      <c r="GJ2197" s="44"/>
      <c r="GK2197" s="44"/>
      <c r="GL2197" s="44"/>
      <c r="GM2197" s="44"/>
      <c r="GN2197" s="44"/>
      <c r="GO2197" s="44"/>
      <c r="GP2197" s="44"/>
      <c r="GQ2197" s="44"/>
      <c r="GR2197" s="44"/>
      <c r="GS2197" s="44"/>
      <c r="GT2197" s="44"/>
      <c r="GU2197" s="44"/>
      <c r="GV2197" s="44"/>
      <c r="GW2197" s="44"/>
      <c r="GX2197" s="44"/>
      <c r="GY2197" s="44"/>
      <c r="GZ2197" s="44"/>
      <c r="HA2197" s="44"/>
      <c r="HB2197" s="44"/>
      <c r="HC2197" s="44"/>
      <c r="HD2197" s="44"/>
      <c r="HE2197" s="44"/>
      <c r="HF2197" s="44"/>
      <c r="HG2197" s="44"/>
      <c r="HH2197" s="44"/>
      <c r="HI2197" s="44"/>
      <c r="HJ2197" s="44"/>
      <c r="HK2197" s="44"/>
      <c r="HL2197" s="44"/>
      <c r="HM2197" s="44"/>
      <c r="HN2197" s="44"/>
      <c r="HO2197" s="44"/>
      <c r="HP2197" s="44"/>
      <c r="HQ2197" s="44"/>
      <c r="HR2197" s="44"/>
      <c r="HS2197" s="44"/>
      <c r="HT2197" s="44"/>
      <c r="HU2197" s="44"/>
      <c r="HV2197" s="44"/>
      <c r="HW2197" s="44"/>
      <c r="HX2197" s="44"/>
      <c r="HY2197" s="44"/>
      <c r="HZ2197" s="44"/>
      <c r="IA2197" s="44"/>
    </row>
    <row r="2198" s="7" customFormat="1" customHeight="1" spans="1:235">
      <c r="A2198" s="14">
        <v>2194</v>
      </c>
      <c r="B2198" s="38">
        <v>1606531</v>
      </c>
      <c r="C2198" s="38" t="s">
        <v>3929</v>
      </c>
      <c r="D2198" s="38" t="s">
        <v>393</v>
      </c>
      <c r="E2198" s="39" t="s">
        <v>2071</v>
      </c>
      <c r="F2198" s="38" t="s">
        <v>2515</v>
      </c>
      <c r="G2198" s="40">
        <v>90.01</v>
      </c>
      <c r="H2198" s="40">
        <v>379011</v>
      </c>
      <c r="I2198" s="38">
        <v>379222</v>
      </c>
      <c r="J2198" s="40">
        <v>5417.45</v>
      </c>
      <c r="K2198" s="43"/>
      <c r="L2198" s="38">
        <v>150</v>
      </c>
      <c r="M2198" s="35">
        <f t="shared" si="34"/>
        <v>13501.5</v>
      </c>
      <c r="N2198" s="27" t="s">
        <v>20</v>
      </c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44"/>
      <c r="AA2198" s="44"/>
      <c r="AB2198" s="44"/>
      <c r="AC2198" s="44"/>
      <c r="AD2198" s="44"/>
      <c r="AE2198" s="44"/>
      <c r="AF2198" s="44"/>
      <c r="AG2198" s="44"/>
      <c r="AH2198" s="44"/>
      <c r="AI2198" s="44"/>
      <c r="AJ2198" s="44"/>
      <c r="AK2198" s="44"/>
      <c r="AL2198" s="44"/>
      <c r="AM2198" s="44"/>
      <c r="AN2198" s="44"/>
      <c r="AO2198" s="44"/>
      <c r="AP2198" s="44"/>
      <c r="AQ2198" s="44"/>
      <c r="AR2198" s="44"/>
      <c r="AS2198" s="44"/>
      <c r="AT2198" s="44"/>
      <c r="AU2198" s="44"/>
      <c r="AV2198" s="44"/>
      <c r="AW2198" s="44"/>
      <c r="AX2198" s="44"/>
      <c r="AY2198" s="44"/>
      <c r="AZ2198" s="44"/>
      <c r="BA2198" s="44"/>
      <c r="BB2198" s="44"/>
      <c r="BC2198" s="44"/>
      <c r="BD2198" s="44"/>
      <c r="BE2198" s="44"/>
      <c r="BF2198" s="44"/>
      <c r="BG2198" s="44"/>
      <c r="BH2198" s="44"/>
      <c r="BI2198" s="44"/>
      <c r="BJ2198" s="44"/>
      <c r="BK2198" s="44"/>
      <c r="BL2198" s="44"/>
      <c r="BM2198" s="44"/>
      <c r="BN2198" s="44"/>
      <c r="BO2198" s="44"/>
      <c r="BP2198" s="44"/>
      <c r="BQ2198" s="44"/>
      <c r="BR2198" s="44"/>
      <c r="BS2198" s="44"/>
      <c r="BT2198" s="44"/>
      <c r="BU2198" s="44"/>
      <c r="BV2198" s="44"/>
      <c r="BW2198" s="44"/>
      <c r="BX2198" s="44"/>
      <c r="BY2198" s="44"/>
      <c r="BZ2198" s="44"/>
      <c r="CA2198" s="44"/>
      <c r="CB2198" s="44"/>
      <c r="CC2198" s="44"/>
      <c r="CD2198" s="44"/>
      <c r="CE2198" s="44"/>
      <c r="CF2198" s="44"/>
      <c r="CG2198" s="44"/>
      <c r="CH2198" s="44"/>
      <c r="CI2198" s="44"/>
      <c r="CJ2198" s="44"/>
      <c r="CK2198" s="44"/>
      <c r="CL2198" s="44"/>
      <c r="CM2198" s="44"/>
      <c r="CN2198" s="44"/>
      <c r="CO2198" s="44"/>
      <c r="CP2198" s="44"/>
      <c r="CQ2198" s="44"/>
      <c r="CR2198" s="44"/>
      <c r="CS2198" s="44"/>
      <c r="CT2198" s="44"/>
      <c r="CU2198" s="44"/>
      <c r="CV2198" s="44"/>
      <c r="CW2198" s="44"/>
      <c r="CX2198" s="44"/>
      <c r="CY2198" s="44"/>
      <c r="CZ2198" s="44"/>
      <c r="DA2198" s="44"/>
      <c r="DB2198" s="44"/>
      <c r="DC2198" s="44"/>
      <c r="DD2198" s="44"/>
      <c r="DE2198" s="44"/>
      <c r="DF2198" s="44"/>
      <c r="DG2198" s="44"/>
      <c r="DH2198" s="44"/>
      <c r="DI2198" s="44"/>
      <c r="DJ2198" s="44"/>
      <c r="DK2198" s="44"/>
      <c r="DL2198" s="44"/>
      <c r="DM2198" s="44"/>
      <c r="DN2198" s="44"/>
      <c r="DO2198" s="44"/>
      <c r="DP2198" s="44"/>
      <c r="DQ2198" s="44"/>
      <c r="DR2198" s="44"/>
      <c r="DS2198" s="44"/>
      <c r="DT2198" s="44"/>
      <c r="DU2198" s="44"/>
      <c r="DV2198" s="44"/>
      <c r="DW2198" s="44"/>
      <c r="DX2198" s="44"/>
      <c r="DY2198" s="44"/>
      <c r="DZ2198" s="44"/>
      <c r="EA2198" s="44"/>
      <c r="EB2198" s="44"/>
      <c r="EC2198" s="44"/>
      <c r="ED2198" s="44"/>
      <c r="EE2198" s="44"/>
      <c r="EF2198" s="44"/>
      <c r="EG2198" s="44"/>
      <c r="EH2198" s="44"/>
      <c r="EI2198" s="44"/>
      <c r="EJ2198" s="44"/>
      <c r="EK2198" s="44"/>
      <c r="EL2198" s="44"/>
      <c r="EM2198" s="44"/>
      <c r="EN2198" s="44"/>
      <c r="EO2198" s="44"/>
      <c r="EP2198" s="44"/>
      <c r="EQ2198" s="44"/>
      <c r="ER2198" s="44"/>
      <c r="ES2198" s="44"/>
      <c r="ET2198" s="44"/>
      <c r="EU2198" s="44"/>
      <c r="EV2198" s="44"/>
      <c r="EW2198" s="44"/>
      <c r="EX2198" s="44"/>
      <c r="EY2198" s="44"/>
      <c r="EZ2198" s="44"/>
      <c r="FA2198" s="44"/>
      <c r="FB2198" s="44"/>
      <c r="FC2198" s="44"/>
      <c r="FD2198" s="44"/>
      <c r="FE2198" s="44"/>
      <c r="FF2198" s="44"/>
      <c r="FG2198" s="44"/>
      <c r="FH2198" s="44"/>
      <c r="FI2198" s="44"/>
      <c r="FJ2198" s="44"/>
      <c r="FK2198" s="44"/>
      <c r="FL2198" s="44"/>
      <c r="FM2198" s="44"/>
      <c r="FN2198" s="44"/>
      <c r="FO2198" s="44"/>
      <c r="FP2198" s="44"/>
      <c r="FQ2198" s="44"/>
      <c r="FR2198" s="44"/>
      <c r="FS2198" s="44"/>
      <c r="FT2198" s="44"/>
      <c r="FU2198" s="44"/>
      <c r="FV2198" s="44"/>
      <c r="FW2198" s="44"/>
      <c r="FX2198" s="44"/>
      <c r="FY2198" s="44"/>
      <c r="FZ2198" s="44"/>
      <c r="GA2198" s="44"/>
      <c r="GB2198" s="44"/>
      <c r="GC2198" s="44"/>
      <c r="GD2198" s="44"/>
      <c r="GE2198" s="44"/>
      <c r="GF2198" s="44"/>
      <c r="GG2198" s="44"/>
      <c r="GH2198" s="44"/>
      <c r="GI2198" s="44"/>
      <c r="GJ2198" s="44"/>
      <c r="GK2198" s="44"/>
      <c r="GL2198" s="44"/>
      <c r="GM2198" s="44"/>
      <c r="GN2198" s="44"/>
      <c r="GO2198" s="44"/>
      <c r="GP2198" s="44"/>
      <c r="GQ2198" s="44"/>
      <c r="GR2198" s="44"/>
      <c r="GS2198" s="44"/>
      <c r="GT2198" s="44"/>
      <c r="GU2198" s="44"/>
      <c r="GV2198" s="44"/>
      <c r="GW2198" s="44"/>
      <c r="GX2198" s="44"/>
      <c r="GY2198" s="44"/>
      <c r="GZ2198" s="44"/>
      <c r="HA2198" s="44"/>
      <c r="HB2198" s="44"/>
      <c r="HC2198" s="44"/>
      <c r="HD2198" s="44"/>
      <c r="HE2198" s="44"/>
      <c r="HF2198" s="44"/>
      <c r="HG2198" s="44"/>
      <c r="HH2198" s="44"/>
      <c r="HI2198" s="44"/>
      <c r="HJ2198" s="44"/>
      <c r="HK2198" s="44"/>
      <c r="HL2198" s="44"/>
      <c r="HM2198" s="44"/>
      <c r="HN2198" s="44"/>
      <c r="HO2198" s="44"/>
      <c r="HP2198" s="44"/>
      <c r="HQ2198" s="44"/>
      <c r="HR2198" s="44"/>
      <c r="HS2198" s="44"/>
      <c r="HT2198" s="44"/>
      <c r="HU2198" s="44"/>
      <c r="HV2198" s="44"/>
      <c r="HW2198" s="44"/>
      <c r="HX2198" s="44"/>
      <c r="HY2198" s="44"/>
      <c r="HZ2198" s="44"/>
      <c r="IA2198" s="44"/>
    </row>
    <row r="2199" s="7" customFormat="1" customHeight="1" spans="1:235">
      <c r="A2199" s="14">
        <v>2195</v>
      </c>
      <c r="B2199" s="38">
        <v>1608394</v>
      </c>
      <c r="C2199" s="38" t="s">
        <v>3930</v>
      </c>
      <c r="D2199" s="38" t="s">
        <v>70</v>
      </c>
      <c r="E2199" s="39" t="s">
        <v>3931</v>
      </c>
      <c r="F2199" s="38" t="s">
        <v>739</v>
      </c>
      <c r="G2199" s="40">
        <v>87.7</v>
      </c>
      <c r="H2199" s="40">
        <v>471000</v>
      </c>
      <c r="I2199" s="38">
        <v>485125</v>
      </c>
      <c r="J2199" s="40">
        <v>6930.36</v>
      </c>
      <c r="K2199" s="43" t="s">
        <v>79</v>
      </c>
      <c r="L2199" s="38">
        <v>300</v>
      </c>
      <c r="M2199" s="35">
        <f t="shared" si="34"/>
        <v>26310</v>
      </c>
      <c r="N2199" s="27" t="s">
        <v>20</v>
      </c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44"/>
      <c r="AA2199" s="44"/>
      <c r="AB2199" s="44"/>
      <c r="AC2199" s="44"/>
      <c r="AD2199" s="44"/>
      <c r="AE2199" s="44"/>
      <c r="AF2199" s="44"/>
      <c r="AG2199" s="44"/>
      <c r="AH2199" s="44"/>
      <c r="AI2199" s="44"/>
      <c r="AJ2199" s="44"/>
      <c r="AK2199" s="44"/>
      <c r="AL2199" s="44"/>
      <c r="AM2199" s="44"/>
      <c r="AN2199" s="44"/>
      <c r="AO2199" s="44"/>
      <c r="AP2199" s="44"/>
      <c r="AQ2199" s="44"/>
      <c r="AR2199" s="44"/>
      <c r="AS2199" s="44"/>
      <c r="AT2199" s="44"/>
      <c r="AU2199" s="44"/>
      <c r="AV2199" s="44"/>
      <c r="AW2199" s="44"/>
      <c r="AX2199" s="44"/>
      <c r="AY2199" s="44"/>
      <c r="AZ2199" s="44"/>
      <c r="BA2199" s="44"/>
      <c r="BB2199" s="44"/>
      <c r="BC2199" s="44"/>
      <c r="BD2199" s="44"/>
      <c r="BE2199" s="44"/>
      <c r="BF2199" s="44"/>
      <c r="BG2199" s="44"/>
      <c r="BH2199" s="44"/>
      <c r="BI2199" s="44"/>
      <c r="BJ2199" s="44"/>
      <c r="BK2199" s="44"/>
      <c r="BL2199" s="44"/>
      <c r="BM2199" s="44"/>
      <c r="BN2199" s="44"/>
      <c r="BO2199" s="44"/>
      <c r="BP2199" s="44"/>
      <c r="BQ2199" s="44"/>
      <c r="BR2199" s="44"/>
      <c r="BS2199" s="44"/>
      <c r="BT2199" s="44"/>
      <c r="BU2199" s="44"/>
      <c r="BV2199" s="44"/>
      <c r="BW2199" s="44"/>
      <c r="BX2199" s="44"/>
      <c r="BY2199" s="44"/>
      <c r="BZ2199" s="44"/>
      <c r="CA2199" s="44"/>
      <c r="CB2199" s="44"/>
      <c r="CC2199" s="44"/>
      <c r="CD2199" s="44"/>
      <c r="CE2199" s="44"/>
      <c r="CF2199" s="44"/>
      <c r="CG2199" s="44"/>
      <c r="CH2199" s="44"/>
      <c r="CI2199" s="44"/>
      <c r="CJ2199" s="44"/>
      <c r="CK2199" s="44"/>
      <c r="CL2199" s="44"/>
      <c r="CM2199" s="44"/>
      <c r="CN2199" s="44"/>
      <c r="CO2199" s="44"/>
      <c r="CP2199" s="44"/>
      <c r="CQ2199" s="44"/>
      <c r="CR2199" s="44"/>
      <c r="CS2199" s="44"/>
      <c r="CT2199" s="44"/>
      <c r="CU2199" s="44"/>
      <c r="CV2199" s="44"/>
      <c r="CW2199" s="44"/>
      <c r="CX2199" s="44"/>
      <c r="CY2199" s="44"/>
      <c r="CZ2199" s="44"/>
      <c r="DA2199" s="44"/>
      <c r="DB2199" s="44"/>
      <c r="DC2199" s="44"/>
      <c r="DD2199" s="44"/>
      <c r="DE2199" s="44"/>
      <c r="DF2199" s="44"/>
      <c r="DG2199" s="44"/>
      <c r="DH2199" s="44"/>
      <c r="DI2199" s="44"/>
      <c r="DJ2199" s="44"/>
      <c r="DK2199" s="44"/>
      <c r="DL2199" s="44"/>
      <c r="DM2199" s="44"/>
      <c r="DN2199" s="44"/>
      <c r="DO2199" s="44"/>
      <c r="DP2199" s="44"/>
      <c r="DQ2199" s="44"/>
      <c r="DR2199" s="44"/>
      <c r="DS2199" s="44"/>
      <c r="DT2199" s="44"/>
      <c r="DU2199" s="44"/>
      <c r="DV2199" s="44"/>
      <c r="DW2199" s="44"/>
      <c r="DX2199" s="44"/>
      <c r="DY2199" s="44"/>
      <c r="DZ2199" s="44"/>
      <c r="EA2199" s="44"/>
      <c r="EB2199" s="44"/>
      <c r="EC2199" s="44"/>
      <c r="ED2199" s="44"/>
      <c r="EE2199" s="44"/>
      <c r="EF2199" s="44"/>
      <c r="EG2199" s="44"/>
      <c r="EH2199" s="44"/>
      <c r="EI2199" s="44"/>
      <c r="EJ2199" s="44"/>
      <c r="EK2199" s="44"/>
      <c r="EL2199" s="44"/>
      <c r="EM2199" s="44"/>
      <c r="EN2199" s="44"/>
      <c r="EO2199" s="44"/>
      <c r="EP2199" s="44"/>
      <c r="EQ2199" s="44"/>
      <c r="ER2199" s="44"/>
      <c r="ES2199" s="44"/>
      <c r="ET2199" s="44"/>
      <c r="EU2199" s="44"/>
      <c r="EV2199" s="44"/>
      <c r="EW2199" s="44"/>
      <c r="EX2199" s="44"/>
      <c r="EY2199" s="44"/>
      <c r="EZ2199" s="44"/>
      <c r="FA2199" s="44"/>
      <c r="FB2199" s="44"/>
      <c r="FC2199" s="44"/>
      <c r="FD2199" s="44"/>
      <c r="FE2199" s="44"/>
      <c r="FF2199" s="44"/>
      <c r="FG2199" s="44"/>
      <c r="FH2199" s="44"/>
      <c r="FI2199" s="44"/>
      <c r="FJ2199" s="44"/>
      <c r="FK2199" s="44"/>
      <c r="FL2199" s="44"/>
      <c r="FM2199" s="44"/>
      <c r="FN2199" s="44"/>
      <c r="FO2199" s="44"/>
      <c r="FP2199" s="44"/>
      <c r="FQ2199" s="44"/>
      <c r="FR2199" s="44"/>
      <c r="FS2199" s="44"/>
      <c r="FT2199" s="44"/>
      <c r="FU2199" s="44"/>
      <c r="FV2199" s="44"/>
      <c r="FW2199" s="44"/>
      <c r="FX2199" s="44"/>
      <c r="FY2199" s="44"/>
      <c r="FZ2199" s="44"/>
      <c r="GA2199" s="44"/>
      <c r="GB2199" s="44"/>
      <c r="GC2199" s="44"/>
      <c r="GD2199" s="44"/>
      <c r="GE2199" s="44"/>
      <c r="GF2199" s="44"/>
      <c r="GG2199" s="44"/>
      <c r="GH2199" s="44"/>
      <c r="GI2199" s="44"/>
      <c r="GJ2199" s="44"/>
      <c r="GK2199" s="44"/>
      <c r="GL2199" s="44"/>
      <c r="GM2199" s="44"/>
      <c r="GN2199" s="44"/>
      <c r="GO2199" s="44"/>
      <c r="GP2199" s="44"/>
      <c r="GQ2199" s="44"/>
      <c r="GR2199" s="44"/>
      <c r="GS2199" s="44"/>
      <c r="GT2199" s="44"/>
      <c r="GU2199" s="44"/>
      <c r="GV2199" s="44"/>
      <c r="GW2199" s="44"/>
      <c r="GX2199" s="44"/>
      <c r="GY2199" s="44"/>
      <c r="GZ2199" s="44"/>
      <c r="HA2199" s="44"/>
      <c r="HB2199" s="44"/>
      <c r="HC2199" s="44"/>
      <c r="HD2199" s="44"/>
      <c r="HE2199" s="44"/>
      <c r="HF2199" s="44"/>
      <c r="HG2199" s="44"/>
      <c r="HH2199" s="44"/>
      <c r="HI2199" s="44"/>
      <c r="HJ2199" s="44"/>
      <c r="HK2199" s="44"/>
      <c r="HL2199" s="44"/>
      <c r="HM2199" s="44"/>
      <c r="HN2199" s="44"/>
      <c r="HO2199" s="44"/>
      <c r="HP2199" s="44"/>
      <c r="HQ2199" s="44"/>
      <c r="HR2199" s="44"/>
      <c r="HS2199" s="44"/>
      <c r="HT2199" s="44"/>
      <c r="HU2199" s="44"/>
      <c r="HV2199" s="44"/>
      <c r="HW2199" s="44"/>
      <c r="HX2199" s="44"/>
      <c r="HY2199" s="44"/>
      <c r="HZ2199" s="44"/>
      <c r="IA2199" s="44"/>
    </row>
    <row r="2200" s="7" customFormat="1" customHeight="1" spans="1:235">
      <c r="A2200" s="14">
        <v>2196</v>
      </c>
      <c r="B2200" s="38">
        <v>1606745</v>
      </c>
      <c r="C2200" s="38" t="s">
        <v>2611</v>
      </c>
      <c r="D2200" s="38" t="s">
        <v>22</v>
      </c>
      <c r="E2200" s="39" t="s">
        <v>2064</v>
      </c>
      <c r="F2200" s="38" t="s">
        <v>1156</v>
      </c>
      <c r="G2200" s="40">
        <v>112.8</v>
      </c>
      <c r="H2200" s="40">
        <v>397106</v>
      </c>
      <c r="I2200" s="38" t="s">
        <v>3932</v>
      </c>
      <c r="J2200" s="40">
        <v>5961.33</v>
      </c>
      <c r="K2200" s="43"/>
      <c r="L2200" s="38">
        <v>150</v>
      </c>
      <c r="M2200" s="35">
        <f t="shared" si="34"/>
        <v>16920</v>
      </c>
      <c r="N2200" s="27" t="s">
        <v>20</v>
      </c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44"/>
      <c r="AA2200" s="44"/>
      <c r="AB2200" s="44"/>
      <c r="AC2200" s="44"/>
      <c r="AD2200" s="44"/>
      <c r="AE2200" s="44"/>
      <c r="AF2200" s="44"/>
      <c r="AG2200" s="44"/>
      <c r="AH2200" s="44"/>
      <c r="AI2200" s="44"/>
      <c r="AJ2200" s="44"/>
      <c r="AK2200" s="44"/>
      <c r="AL2200" s="44"/>
      <c r="AM2200" s="44"/>
      <c r="AN2200" s="44"/>
      <c r="AO2200" s="44"/>
      <c r="AP2200" s="44"/>
      <c r="AQ2200" s="44"/>
      <c r="AR2200" s="44"/>
      <c r="AS2200" s="44"/>
      <c r="AT2200" s="44"/>
      <c r="AU2200" s="44"/>
      <c r="AV2200" s="44"/>
      <c r="AW2200" s="44"/>
      <c r="AX2200" s="44"/>
      <c r="AY2200" s="44"/>
      <c r="AZ2200" s="44"/>
      <c r="BA2200" s="44"/>
      <c r="BB2200" s="44"/>
      <c r="BC2200" s="44"/>
      <c r="BD2200" s="44"/>
      <c r="BE2200" s="44"/>
      <c r="BF2200" s="44"/>
      <c r="BG2200" s="44"/>
      <c r="BH2200" s="44"/>
      <c r="BI2200" s="44"/>
      <c r="BJ2200" s="44"/>
      <c r="BK2200" s="44"/>
      <c r="BL2200" s="44"/>
      <c r="BM2200" s="44"/>
      <c r="BN2200" s="44"/>
      <c r="BO2200" s="44"/>
      <c r="BP2200" s="44"/>
      <c r="BQ2200" s="44"/>
      <c r="BR2200" s="44"/>
      <c r="BS2200" s="44"/>
      <c r="BT2200" s="44"/>
      <c r="BU2200" s="44"/>
      <c r="BV2200" s="44"/>
      <c r="BW2200" s="44"/>
      <c r="BX2200" s="44"/>
      <c r="BY2200" s="44"/>
      <c r="BZ2200" s="44"/>
      <c r="CA2200" s="44"/>
      <c r="CB2200" s="44"/>
      <c r="CC2200" s="44"/>
      <c r="CD2200" s="44"/>
      <c r="CE2200" s="44"/>
      <c r="CF2200" s="44"/>
      <c r="CG2200" s="44"/>
      <c r="CH2200" s="44"/>
      <c r="CI2200" s="44"/>
      <c r="CJ2200" s="44"/>
      <c r="CK2200" s="44"/>
      <c r="CL2200" s="44"/>
      <c r="CM2200" s="44"/>
      <c r="CN2200" s="44"/>
      <c r="CO2200" s="44"/>
      <c r="CP2200" s="44"/>
      <c r="CQ2200" s="44"/>
      <c r="CR2200" s="44"/>
      <c r="CS2200" s="44"/>
      <c r="CT2200" s="44"/>
      <c r="CU2200" s="44"/>
      <c r="CV2200" s="44"/>
      <c r="CW2200" s="44"/>
      <c r="CX2200" s="44"/>
      <c r="CY2200" s="44"/>
      <c r="CZ2200" s="44"/>
      <c r="DA2200" s="44"/>
      <c r="DB2200" s="44"/>
      <c r="DC2200" s="44"/>
      <c r="DD2200" s="44"/>
      <c r="DE2200" s="44"/>
      <c r="DF2200" s="44"/>
      <c r="DG2200" s="44"/>
      <c r="DH2200" s="44"/>
      <c r="DI2200" s="44"/>
      <c r="DJ2200" s="44"/>
      <c r="DK2200" s="44"/>
      <c r="DL2200" s="44"/>
      <c r="DM2200" s="44"/>
      <c r="DN2200" s="44"/>
      <c r="DO2200" s="44"/>
      <c r="DP2200" s="44"/>
      <c r="DQ2200" s="44"/>
      <c r="DR2200" s="44"/>
      <c r="DS2200" s="44"/>
      <c r="DT2200" s="44"/>
      <c r="DU2200" s="44"/>
      <c r="DV2200" s="44"/>
      <c r="DW2200" s="44"/>
      <c r="DX2200" s="44"/>
      <c r="DY2200" s="44"/>
      <c r="DZ2200" s="44"/>
      <c r="EA2200" s="44"/>
      <c r="EB2200" s="44"/>
      <c r="EC2200" s="44"/>
      <c r="ED2200" s="44"/>
      <c r="EE2200" s="44"/>
      <c r="EF2200" s="44"/>
      <c r="EG2200" s="44"/>
      <c r="EH2200" s="44"/>
      <c r="EI2200" s="44"/>
      <c r="EJ2200" s="44"/>
      <c r="EK2200" s="44"/>
      <c r="EL2200" s="44"/>
      <c r="EM2200" s="44"/>
      <c r="EN2200" s="44"/>
      <c r="EO2200" s="44"/>
      <c r="EP2200" s="44"/>
      <c r="EQ2200" s="44"/>
      <c r="ER2200" s="44"/>
      <c r="ES2200" s="44"/>
      <c r="ET2200" s="44"/>
      <c r="EU2200" s="44"/>
      <c r="EV2200" s="44"/>
      <c r="EW2200" s="44"/>
      <c r="EX2200" s="44"/>
      <c r="EY2200" s="44"/>
      <c r="EZ2200" s="44"/>
      <c r="FA2200" s="44"/>
      <c r="FB2200" s="44"/>
      <c r="FC2200" s="44"/>
      <c r="FD2200" s="44"/>
      <c r="FE2200" s="44"/>
      <c r="FF2200" s="44"/>
      <c r="FG2200" s="44"/>
      <c r="FH2200" s="44"/>
      <c r="FI2200" s="44"/>
      <c r="FJ2200" s="44"/>
      <c r="FK2200" s="44"/>
      <c r="FL2200" s="44"/>
      <c r="FM2200" s="44"/>
      <c r="FN2200" s="44"/>
      <c r="FO2200" s="44"/>
      <c r="FP2200" s="44"/>
      <c r="FQ2200" s="44"/>
      <c r="FR2200" s="44"/>
      <c r="FS2200" s="44"/>
      <c r="FT2200" s="44"/>
      <c r="FU2200" s="44"/>
      <c r="FV2200" s="44"/>
      <c r="FW2200" s="44"/>
      <c r="FX2200" s="44"/>
      <c r="FY2200" s="44"/>
      <c r="FZ2200" s="44"/>
      <c r="GA2200" s="44"/>
      <c r="GB2200" s="44"/>
      <c r="GC2200" s="44"/>
      <c r="GD2200" s="44"/>
      <c r="GE2200" s="44"/>
      <c r="GF2200" s="44"/>
      <c r="GG2200" s="44"/>
      <c r="GH2200" s="44"/>
      <c r="GI2200" s="44"/>
      <c r="GJ2200" s="44"/>
      <c r="GK2200" s="44"/>
      <c r="GL2200" s="44"/>
      <c r="GM2200" s="44"/>
      <c r="GN2200" s="44"/>
      <c r="GO2200" s="44"/>
      <c r="GP2200" s="44"/>
      <c r="GQ2200" s="44"/>
      <c r="GR2200" s="44"/>
      <c r="GS2200" s="44"/>
      <c r="GT2200" s="44"/>
      <c r="GU2200" s="44"/>
      <c r="GV2200" s="44"/>
      <c r="GW2200" s="44"/>
      <c r="GX2200" s="44"/>
      <c r="GY2200" s="44"/>
      <c r="GZ2200" s="44"/>
      <c r="HA2200" s="44"/>
      <c r="HB2200" s="44"/>
      <c r="HC2200" s="44"/>
      <c r="HD2200" s="44"/>
      <c r="HE2200" s="44"/>
      <c r="HF2200" s="44"/>
      <c r="HG2200" s="44"/>
      <c r="HH2200" s="44"/>
      <c r="HI2200" s="44"/>
      <c r="HJ2200" s="44"/>
      <c r="HK2200" s="44"/>
      <c r="HL2200" s="44"/>
      <c r="HM2200" s="44"/>
      <c r="HN2200" s="44"/>
      <c r="HO2200" s="44"/>
      <c r="HP2200" s="44"/>
      <c r="HQ2200" s="44"/>
      <c r="HR2200" s="44"/>
      <c r="HS2200" s="44"/>
      <c r="HT2200" s="44"/>
      <c r="HU2200" s="44"/>
      <c r="HV2200" s="44"/>
      <c r="HW2200" s="44"/>
      <c r="HX2200" s="44"/>
      <c r="HY2200" s="44"/>
      <c r="HZ2200" s="44"/>
      <c r="IA2200" s="44"/>
    </row>
    <row r="2201" s="7" customFormat="1" customHeight="1" spans="1:235">
      <c r="A2201" s="14">
        <v>2197</v>
      </c>
      <c r="B2201" s="38">
        <v>1615159</v>
      </c>
      <c r="C2201" s="38" t="s">
        <v>3933</v>
      </c>
      <c r="D2201" s="38" t="s">
        <v>70</v>
      </c>
      <c r="E2201" s="39" t="s">
        <v>2607</v>
      </c>
      <c r="F2201" s="38" t="s">
        <v>308</v>
      </c>
      <c r="G2201" s="40">
        <v>87.23</v>
      </c>
      <c r="H2201" s="40">
        <v>462000</v>
      </c>
      <c r="I2201" s="38">
        <v>478576</v>
      </c>
      <c r="J2201" s="40">
        <v>4557.86</v>
      </c>
      <c r="K2201" s="43" t="s">
        <v>58</v>
      </c>
      <c r="L2201" s="38">
        <v>300</v>
      </c>
      <c r="M2201" s="35">
        <f t="shared" si="34"/>
        <v>26169</v>
      </c>
      <c r="N2201" s="27" t="s">
        <v>20</v>
      </c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44"/>
      <c r="AA2201" s="44"/>
      <c r="AB2201" s="44"/>
      <c r="AC2201" s="44"/>
      <c r="AD2201" s="44"/>
      <c r="AE2201" s="44"/>
      <c r="AF2201" s="44"/>
      <c r="AG2201" s="44"/>
      <c r="AH2201" s="44"/>
      <c r="AI2201" s="44"/>
      <c r="AJ2201" s="44"/>
      <c r="AK2201" s="44"/>
      <c r="AL2201" s="44"/>
      <c r="AM2201" s="44"/>
      <c r="AN2201" s="44"/>
      <c r="AO2201" s="44"/>
      <c r="AP2201" s="44"/>
      <c r="AQ2201" s="44"/>
      <c r="AR2201" s="44"/>
      <c r="AS2201" s="44"/>
      <c r="AT2201" s="44"/>
      <c r="AU2201" s="44"/>
      <c r="AV2201" s="44"/>
      <c r="AW2201" s="44"/>
      <c r="AX2201" s="44"/>
      <c r="AY2201" s="44"/>
      <c r="AZ2201" s="44"/>
      <c r="BA2201" s="44"/>
      <c r="BB2201" s="44"/>
      <c r="BC2201" s="44"/>
      <c r="BD2201" s="44"/>
      <c r="BE2201" s="44"/>
      <c r="BF2201" s="44"/>
      <c r="BG2201" s="44"/>
      <c r="BH2201" s="44"/>
      <c r="BI2201" s="44"/>
      <c r="BJ2201" s="44"/>
      <c r="BK2201" s="44"/>
      <c r="BL2201" s="44"/>
      <c r="BM2201" s="44"/>
      <c r="BN2201" s="44"/>
      <c r="BO2201" s="44"/>
      <c r="BP2201" s="44"/>
      <c r="BQ2201" s="44"/>
      <c r="BR2201" s="44"/>
      <c r="BS2201" s="44"/>
      <c r="BT2201" s="44"/>
      <c r="BU2201" s="44"/>
      <c r="BV2201" s="44"/>
      <c r="BW2201" s="44"/>
      <c r="BX2201" s="44"/>
      <c r="BY2201" s="44"/>
      <c r="BZ2201" s="44"/>
      <c r="CA2201" s="44"/>
      <c r="CB2201" s="44"/>
      <c r="CC2201" s="44"/>
      <c r="CD2201" s="44"/>
      <c r="CE2201" s="44"/>
      <c r="CF2201" s="44"/>
      <c r="CG2201" s="44"/>
      <c r="CH2201" s="44"/>
      <c r="CI2201" s="44"/>
      <c r="CJ2201" s="44"/>
      <c r="CK2201" s="44"/>
      <c r="CL2201" s="44"/>
      <c r="CM2201" s="44"/>
      <c r="CN2201" s="44"/>
      <c r="CO2201" s="44"/>
      <c r="CP2201" s="44"/>
      <c r="CQ2201" s="44"/>
      <c r="CR2201" s="44"/>
      <c r="CS2201" s="44"/>
      <c r="CT2201" s="44"/>
      <c r="CU2201" s="44"/>
      <c r="CV2201" s="44"/>
      <c r="CW2201" s="44"/>
      <c r="CX2201" s="44"/>
      <c r="CY2201" s="44"/>
      <c r="CZ2201" s="44"/>
      <c r="DA2201" s="44"/>
      <c r="DB2201" s="44"/>
      <c r="DC2201" s="44"/>
      <c r="DD2201" s="44"/>
      <c r="DE2201" s="44"/>
      <c r="DF2201" s="44"/>
      <c r="DG2201" s="44"/>
      <c r="DH2201" s="44"/>
      <c r="DI2201" s="44"/>
      <c r="DJ2201" s="44"/>
      <c r="DK2201" s="44"/>
      <c r="DL2201" s="44"/>
      <c r="DM2201" s="44"/>
      <c r="DN2201" s="44"/>
      <c r="DO2201" s="44"/>
      <c r="DP2201" s="44"/>
      <c r="DQ2201" s="44"/>
      <c r="DR2201" s="44"/>
      <c r="DS2201" s="44"/>
      <c r="DT2201" s="44"/>
      <c r="DU2201" s="44"/>
      <c r="DV2201" s="44"/>
      <c r="DW2201" s="44"/>
      <c r="DX2201" s="44"/>
      <c r="DY2201" s="44"/>
      <c r="DZ2201" s="44"/>
      <c r="EA2201" s="44"/>
      <c r="EB2201" s="44"/>
      <c r="EC2201" s="44"/>
      <c r="ED2201" s="44"/>
      <c r="EE2201" s="44"/>
      <c r="EF2201" s="44"/>
      <c r="EG2201" s="44"/>
      <c r="EH2201" s="44"/>
      <c r="EI2201" s="44"/>
      <c r="EJ2201" s="44"/>
      <c r="EK2201" s="44"/>
      <c r="EL2201" s="44"/>
      <c r="EM2201" s="44"/>
      <c r="EN2201" s="44"/>
      <c r="EO2201" s="44"/>
      <c r="EP2201" s="44"/>
      <c r="EQ2201" s="44"/>
      <c r="ER2201" s="44"/>
      <c r="ES2201" s="44"/>
      <c r="ET2201" s="44"/>
      <c r="EU2201" s="44"/>
      <c r="EV2201" s="44"/>
      <c r="EW2201" s="44"/>
      <c r="EX2201" s="44"/>
      <c r="EY2201" s="44"/>
      <c r="EZ2201" s="44"/>
      <c r="FA2201" s="44"/>
      <c r="FB2201" s="44"/>
      <c r="FC2201" s="44"/>
      <c r="FD2201" s="44"/>
      <c r="FE2201" s="44"/>
      <c r="FF2201" s="44"/>
      <c r="FG2201" s="44"/>
      <c r="FH2201" s="44"/>
      <c r="FI2201" s="44"/>
      <c r="FJ2201" s="44"/>
      <c r="FK2201" s="44"/>
      <c r="FL2201" s="44"/>
      <c r="FM2201" s="44"/>
      <c r="FN2201" s="44"/>
      <c r="FO2201" s="44"/>
      <c r="FP2201" s="44"/>
      <c r="FQ2201" s="44"/>
      <c r="FR2201" s="44"/>
      <c r="FS2201" s="44"/>
      <c r="FT2201" s="44"/>
      <c r="FU2201" s="44"/>
      <c r="FV2201" s="44"/>
      <c r="FW2201" s="44"/>
      <c r="FX2201" s="44"/>
      <c r="FY2201" s="44"/>
      <c r="FZ2201" s="44"/>
      <c r="GA2201" s="44"/>
      <c r="GB2201" s="44"/>
      <c r="GC2201" s="44"/>
      <c r="GD2201" s="44"/>
      <c r="GE2201" s="44"/>
      <c r="GF2201" s="44"/>
      <c r="GG2201" s="44"/>
      <c r="GH2201" s="44"/>
      <c r="GI2201" s="44"/>
      <c r="GJ2201" s="44"/>
      <c r="GK2201" s="44"/>
      <c r="GL2201" s="44"/>
      <c r="GM2201" s="44"/>
      <c r="GN2201" s="44"/>
      <c r="GO2201" s="44"/>
      <c r="GP2201" s="44"/>
      <c r="GQ2201" s="44"/>
      <c r="GR2201" s="44"/>
      <c r="GS2201" s="44"/>
      <c r="GT2201" s="44"/>
      <c r="GU2201" s="44"/>
      <c r="GV2201" s="44"/>
      <c r="GW2201" s="44"/>
      <c r="GX2201" s="44"/>
      <c r="GY2201" s="44"/>
      <c r="GZ2201" s="44"/>
      <c r="HA2201" s="44"/>
      <c r="HB2201" s="44"/>
      <c r="HC2201" s="44"/>
      <c r="HD2201" s="44"/>
      <c r="HE2201" s="44"/>
      <c r="HF2201" s="44"/>
      <c r="HG2201" s="44"/>
      <c r="HH2201" s="44"/>
      <c r="HI2201" s="44"/>
      <c r="HJ2201" s="44"/>
      <c r="HK2201" s="44"/>
      <c r="HL2201" s="44"/>
      <c r="HM2201" s="44"/>
      <c r="HN2201" s="44"/>
      <c r="HO2201" s="44"/>
      <c r="HP2201" s="44"/>
      <c r="HQ2201" s="44"/>
      <c r="HR2201" s="44"/>
      <c r="HS2201" s="44"/>
      <c r="HT2201" s="44"/>
      <c r="HU2201" s="44"/>
      <c r="HV2201" s="44"/>
      <c r="HW2201" s="44"/>
      <c r="HX2201" s="44"/>
      <c r="HY2201" s="44"/>
      <c r="HZ2201" s="44"/>
      <c r="IA2201" s="44"/>
    </row>
    <row r="2202" s="7" customFormat="1" customHeight="1" spans="1:235">
      <c r="A2202" s="14">
        <v>2198</v>
      </c>
      <c r="B2202" s="38">
        <v>1612145</v>
      </c>
      <c r="C2202" s="38" t="s">
        <v>3934</v>
      </c>
      <c r="D2202" s="38" t="s">
        <v>70</v>
      </c>
      <c r="E2202" s="39" t="s">
        <v>3935</v>
      </c>
      <c r="F2202" s="38" t="s">
        <v>1249</v>
      </c>
      <c r="G2202" s="40">
        <v>87.79</v>
      </c>
      <c r="H2202" s="40">
        <v>545239</v>
      </c>
      <c r="I2202" s="38">
        <v>561573</v>
      </c>
      <c r="J2202" s="40">
        <v>8022.47</v>
      </c>
      <c r="K2202" s="43"/>
      <c r="L2202" s="38">
        <v>150</v>
      </c>
      <c r="M2202" s="35">
        <f t="shared" si="34"/>
        <v>13168.5</v>
      </c>
      <c r="N2202" s="27" t="s">
        <v>20</v>
      </c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44"/>
      <c r="AA2202" s="44"/>
      <c r="AB2202" s="44"/>
      <c r="AC2202" s="44"/>
      <c r="AD2202" s="44"/>
      <c r="AE2202" s="44"/>
      <c r="AF2202" s="44"/>
      <c r="AG2202" s="44"/>
      <c r="AH2202" s="44"/>
      <c r="AI2202" s="44"/>
      <c r="AJ2202" s="44"/>
      <c r="AK2202" s="44"/>
      <c r="AL2202" s="44"/>
      <c r="AM2202" s="44"/>
      <c r="AN2202" s="44"/>
      <c r="AO2202" s="44"/>
      <c r="AP2202" s="44"/>
      <c r="AQ2202" s="44"/>
      <c r="AR2202" s="44"/>
      <c r="AS2202" s="44"/>
      <c r="AT2202" s="44"/>
      <c r="AU2202" s="44"/>
      <c r="AV2202" s="44"/>
      <c r="AW2202" s="44"/>
      <c r="AX2202" s="44"/>
      <c r="AY2202" s="44"/>
      <c r="AZ2202" s="44"/>
      <c r="BA2202" s="44"/>
      <c r="BB2202" s="44"/>
      <c r="BC2202" s="44"/>
      <c r="BD2202" s="44"/>
      <c r="BE2202" s="44"/>
      <c r="BF2202" s="44"/>
      <c r="BG2202" s="44"/>
      <c r="BH2202" s="44"/>
      <c r="BI2202" s="44"/>
      <c r="BJ2202" s="44"/>
      <c r="BK2202" s="44"/>
      <c r="BL2202" s="44"/>
      <c r="BM2202" s="44"/>
      <c r="BN2202" s="44"/>
      <c r="BO2202" s="44"/>
      <c r="BP2202" s="44"/>
      <c r="BQ2202" s="44"/>
      <c r="BR2202" s="44"/>
      <c r="BS2202" s="44"/>
      <c r="BT2202" s="44"/>
      <c r="BU2202" s="44"/>
      <c r="BV2202" s="44"/>
      <c r="BW2202" s="44"/>
      <c r="BX2202" s="44"/>
      <c r="BY2202" s="44"/>
      <c r="BZ2202" s="44"/>
      <c r="CA2202" s="44"/>
      <c r="CB2202" s="44"/>
      <c r="CC2202" s="44"/>
      <c r="CD2202" s="44"/>
      <c r="CE2202" s="44"/>
      <c r="CF2202" s="44"/>
      <c r="CG2202" s="44"/>
      <c r="CH2202" s="44"/>
      <c r="CI2202" s="44"/>
      <c r="CJ2202" s="44"/>
      <c r="CK2202" s="44"/>
      <c r="CL2202" s="44"/>
      <c r="CM2202" s="44"/>
      <c r="CN2202" s="44"/>
      <c r="CO2202" s="44"/>
      <c r="CP2202" s="44"/>
      <c r="CQ2202" s="44"/>
      <c r="CR2202" s="44"/>
      <c r="CS2202" s="44"/>
      <c r="CT2202" s="44"/>
      <c r="CU2202" s="44"/>
      <c r="CV2202" s="44"/>
      <c r="CW2202" s="44"/>
      <c r="CX2202" s="44"/>
      <c r="CY2202" s="44"/>
      <c r="CZ2202" s="44"/>
      <c r="DA2202" s="44"/>
      <c r="DB2202" s="44"/>
      <c r="DC2202" s="44"/>
      <c r="DD2202" s="44"/>
      <c r="DE2202" s="44"/>
      <c r="DF2202" s="44"/>
      <c r="DG2202" s="44"/>
      <c r="DH2202" s="44"/>
      <c r="DI2202" s="44"/>
      <c r="DJ2202" s="44"/>
      <c r="DK2202" s="44"/>
      <c r="DL2202" s="44"/>
      <c r="DM2202" s="44"/>
      <c r="DN2202" s="44"/>
      <c r="DO2202" s="44"/>
      <c r="DP2202" s="44"/>
      <c r="DQ2202" s="44"/>
      <c r="DR2202" s="44"/>
      <c r="DS2202" s="44"/>
      <c r="DT2202" s="44"/>
      <c r="DU2202" s="44"/>
      <c r="DV2202" s="44"/>
      <c r="DW2202" s="44"/>
      <c r="DX2202" s="44"/>
      <c r="DY2202" s="44"/>
      <c r="DZ2202" s="44"/>
      <c r="EA2202" s="44"/>
      <c r="EB2202" s="44"/>
      <c r="EC2202" s="44"/>
      <c r="ED2202" s="44"/>
      <c r="EE2202" s="44"/>
      <c r="EF2202" s="44"/>
      <c r="EG2202" s="44"/>
      <c r="EH2202" s="44"/>
      <c r="EI2202" s="44"/>
      <c r="EJ2202" s="44"/>
      <c r="EK2202" s="44"/>
      <c r="EL2202" s="44"/>
      <c r="EM2202" s="44"/>
      <c r="EN2202" s="44"/>
      <c r="EO2202" s="44"/>
      <c r="EP2202" s="44"/>
      <c r="EQ2202" s="44"/>
      <c r="ER2202" s="44"/>
      <c r="ES2202" s="44"/>
      <c r="ET2202" s="44"/>
      <c r="EU2202" s="44"/>
      <c r="EV2202" s="44"/>
      <c r="EW2202" s="44"/>
      <c r="EX2202" s="44"/>
      <c r="EY2202" s="44"/>
      <c r="EZ2202" s="44"/>
      <c r="FA2202" s="44"/>
      <c r="FB2202" s="44"/>
      <c r="FC2202" s="44"/>
      <c r="FD2202" s="44"/>
      <c r="FE2202" s="44"/>
      <c r="FF2202" s="44"/>
      <c r="FG2202" s="44"/>
      <c r="FH2202" s="44"/>
      <c r="FI2202" s="44"/>
      <c r="FJ2202" s="44"/>
      <c r="FK2202" s="44"/>
      <c r="FL2202" s="44"/>
      <c r="FM2202" s="44"/>
      <c r="FN2202" s="44"/>
      <c r="FO2202" s="44"/>
      <c r="FP2202" s="44"/>
      <c r="FQ2202" s="44"/>
      <c r="FR2202" s="44"/>
      <c r="FS2202" s="44"/>
      <c r="FT2202" s="44"/>
      <c r="FU2202" s="44"/>
      <c r="FV2202" s="44"/>
      <c r="FW2202" s="44"/>
      <c r="FX2202" s="44"/>
      <c r="FY2202" s="44"/>
      <c r="FZ2202" s="44"/>
      <c r="GA2202" s="44"/>
      <c r="GB2202" s="44"/>
      <c r="GC2202" s="44"/>
      <c r="GD2202" s="44"/>
      <c r="GE2202" s="44"/>
      <c r="GF2202" s="44"/>
      <c r="GG2202" s="44"/>
      <c r="GH2202" s="44"/>
      <c r="GI2202" s="44"/>
      <c r="GJ2202" s="44"/>
      <c r="GK2202" s="44"/>
      <c r="GL2202" s="44"/>
      <c r="GM2202" s="44"/>
      <c r="GN2202" s="44"/>
      <c r="GO2202" s="44"/>
      <c r="GP2202" s="44"/>
      <c r="GQ2202" s="44"/>
      <c r="GR2202" s="44"/>
      <c r="GS2202" s="44"/>
      <c r="GT2202" s="44"/>
      <c r="GU2202" s="44"/>
      <c r="GV2202" s="44"/>
      <c r="GW2202" s="44"/>
      <c r="GX2202" s="44"/>
      <c r="GY2202" s="44"/>
      <c r="GZ2202" s="44"/>
      <c r="HA2202" s="44"/>
      <c r="HB2202" s="44"/>
      <c r="HC2202" s="44"/>
      <c r="HD2202" s="44"/>
      <c r="HE2202" s="44"/>
      <c r="HF2202" s="44"/>
      <c r="HG2202" s="44"/>
      <c r="HH2202" s="44"/>
      <c r="HI2202" s="44"/>
      <c r="HJ2202" s="44"/>
      <c r="HK2202" s="44"/>
      <c r="HL2202" s="44"/>
      <c r="HM2202" s="44"/>
      <c r="HN2202" s="44"/>
      <c r="HO2202" s="44"/>
      <c r="HP2202" s="44"/>
      <c r="HQ2202" s="44"/>
      <c r="HR2202" s="44"/>
      <c r="HS2202" s="44"/>
      <c r="HT2202" s="44"/>
      <c r="HU2202" s="44"/>
      <c r="HV2202" s="44"/>
      <c r="HW2202" s="44"/>
      <c r="HX2202" s="44"/>
      <c r="HY2202" s="44"/>
      <c r="HZ2202" s="44"/>
      <c r="IA2202" s="44"/>
    </row>
    <row r="2203" s="7" customFormat="1" customHeight="1" spans="1:235">
      <c r="A2203" s="14">
        <v>2199</v>
      </c>
      <c r="B2203" s="38">
        <v>1605094</v>
      </c>
      <c r="C2203" s="38" t="s">
        <v>3936</v>
      </c>
      <c r="D2203" s="38" t="s">
        <v>393</v>
      </c>
      <c r="E2203" s="39" t="s">
        <v>3937</v>
      </c>
      <c r="F2203" s="38" t="s">
        <v>188</v>
      </c>
      <c r="G2203" s="40">
        <v>116.96</v>
      </c>
      <c r="H2203" s="40">
        <v>509509</v>
      </c>
      <c r="I2203" s="38">
        <v>509814</v>
      </c>
      <c r="J2203" s="40">
        <v>9710.74</v>
      </c>
      <c r="K2203" s="43"/>
      <c r="L2203" s="38">
        <v>150</v>
      </c>
      <c r="M2203" s="35">
        <f t="shared" si="34"/>
        <v>17544</v>
      </c>
      <c r="N2203" s="27" t="s">
        <v>20</v>
      </c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44"/>
      <c r="AA2203" s="44"/>
      <c r="AB2203" s="44"/>
      <c r="AC2203" s="44"/>
      <c r="AD2203" s="44"/>
      <c r="AE2203" s="44"/>
      <c r="AF2203" s="44"/>
      <c r="AG2203" s="44"/>
      <c r="AH2203" s="44"/>
      <c r="AI2203" s="44"/>
      <c r="AJ2203" s="44"/>
      <c r="AK2203" s="44"/>
      <c r="AL2203" s="44"/>
      <c r="AM2203" s="44"/>
      <c r="AN2203" s="44"/>
      <c r="AO2203" s="44"/>
      <c r="AP2203" s="44"/>
      <c r="AQ2203" s="44"/>
      <c r="AR2203" s="44"/>
      <c r="AS2203" s="44"/>
      <c r="AT2203" s="44"/>
      <c r="AU2203" s="44"/>
      <c r="AV2203" s="44"/>
      <c r="AW2203" s="44"/>
      <c r="AX2203" s="44"/>
      <c r="AY2203" s="44"/>
      <c r="AZ2203" s="44"/>
      <c r="BA2203" s="44"/>
      <c r="BB2203" s="44"/>
      <c r="BC2203" s="44"/>
      <c r="BD2203" s="44"/>
      <c r="BE2203" s="44"/>
      <c r="BF2203" s="44"/>
      <c r="BG2203" s="44"/>
      <c r="BH2203" s="44"/>
      <c r="BI2203" s="44"/>
      <c r="BJ2203" s="44"/>
      <c r="BK2203" s="44"/>
      <c r="BL2203" s="44"/>
      <c r="BM2203" s="44"/>
      <c r="BN2203" s="44"/>
      <c r="BO2203" s="44"/>
      <c r="BP2203" s="44"/>
      <c r="BQ2203" s="44"/>
      <c r="BR2203" s="44"/>
      <c r="BS2203" s="44"/>
      <c r="BT2203" s="44"/>
      <c r="BU2203" s="44"/>
      <c r="BV2203" s="44"/>
      <c r="BW2203" s="44"/>
      <c r="BX2203" s="44"/>
      <c r="BY2203" s="44"/>
      <c r="BZ2203" s="44"/>
      <c r="CA2203" s="44"/>
      <c r="CB2203" s="44"/>
      <c r="CC2203" s="44"/>
      <c r="CD2203" s="44"/>
      <c r="CE2203" s="44"/>
      <c r="CF2203" s="44"/>
      <c r="CG2203" s="44"/>
      <c r="CH2203" s="44"/>
      <c r="CI2203" s="44"/>
      <c r="CJ2203" s="44"/>
      <c r="CK2203" s="44"/>
      <c r="CL2203" s="44"/>
      <c r="CM2203" s="44"/>
      <c r="CN2203" s="44"/>
      <c r="CO2203" s="44"/>
      <c r="CP2203" s="44"/>
      <c r="CQ2203" s="44"/>
      <c r="CR2203" s="44"/>
      <c r="CS2203" s="44"/>
      <c r="CT2203" s="44"/>
      <c r="CU2203" s="44"/>
      <c r="CV2203" s="44"/>
      <c r="CW2203" s="44"/>
      <c r="CX2203" s="44"/>
      <c r="CY2203" s="44"/>
      <c r="CZ2203" s="44"/>
      <c r="DA2203" s="44"/>
      <c r="DB2203" s="44"/>
      <c r="DC2203" s="44"/>
      <c r="DD2203" s="44"/>
      <c r="DE2203" s="44"/>
      <c r="DF2203" s="44"/>
      <c r="DG2203" s="44"/>
      <c r="DH2203" s="44"/>
      <c r="DI2203" s="44"/>
      <c r="DJ2203" s="44"/>
      <c r="DK2203" s="44"/>
      <c r="DL2203" s="44"/>
      <c r="DM2203" s="44"/>
      <c r="DN2203" s="44"/>
      <c r="DO2203" s="44"/>
      <c r="DP2203" s="44"/>
      <c r="DQ2203" s="44"/>
      <c r="DR2203" s="44"/>
      <c r="DS2203" s="44"/>
      <c r="DT2203" s="44"/>
      <c r="DU2203" s="44"/>
      <c r="DV2203" s="44"/>
      <c r="DW2203" s="44"/>
      <c r="DX2203" s="44"/>
      <c r="DY2203" s="44"/>
      <c r="DZ2203" s="44"/>
      <c r="EA2203" s="44"/>
      <c r="EB2203" s="44"/>
      <c r="EC2203" s="44"/>
      <c r="ED2203" s="44"/>
      <c r="EE2203" s="44"/>
      <c r="EF2203" s="44"/>
      <c r="EG2203" s="44"/>
      <c r="EH2203" s="44"/>
      <c r="EI2203" s="44"/>
      <c r="EJ2203" s="44"/>
      <c r="EK2203" s="44"/>
      <c r="EL2203" s="44"/>
      <c r="EM2203" s="44"/>
      <c r="EN2203" s="44"/>
      <c r="EO2203" s="44"/>
      <c r="EP2203" s="44"/>
      <c r="EQ2203" s="44"/>
      <c r="ER2203" s="44"/>
      <c r="ES2203" s="44"/>
      <c r="ET2203" s="44"/>
      <c r="EU2203" s="44"/>
      <c r="EV2203" s="44"/>
      <c r="EW2203" s="44"/>
      <c r="EX2203" s="44"/>
      <c r="EY2203" s="44"/>
      <c r="EZ2203" s="44"/>
      <c r="FA2203" s="44"/>
      <c r="FB2203" s="44"/>
      <c r="FC2203" s="44"/>
      <c r="FD2203" s="44"/>
      <c r="FE2203" s="44"/>
      <c r="FF2203" s="44"/>
      <c r="FG2203" s="44"/>
      <c r="FH2203" s="44"/>
      <c r="FI2203" s="44"/>
      <c r="FJ2203" s="44"/>
      <c r="FK2203" s="44"/>
      <c r="FL2203" s="44"/>
      <c r="FM2203" s="44"/>
      <c r="FN2203" s="44"/>
      <c r="FO2203" s="44"/>
      <c r="FP2203" s="44"/>
      <c r="FQ2203" s="44"/>
      <c r="FR2203" s="44"/>
      <c r="FS2203" s="44"/>
      <c r="FT2203" s="44"/>
      <c r="FU2203" s="44"/>
      <c r="FV2203" s="44"/>
      <c r="FW2203" s="44"/>
      <c r="FX2203" s="44"/>
      <c r="FY2203" s="44"/>
      <c r="FZ2203" s="44"/>
      <c r="GA2203" s="44"/>
      <c r="GB2203" s="44"/>
      <c r="GC2203" s="44"/>
      <c r="GD2203" s="44"/>
      <c r="GE2203" s="44"/>
      <c r="GF2203" s="44"/>
      <c r="GG2203" s="44"/>
      <c r="GH2203" s="44"/>
      <c r="GI2203" s="44"/>
      <c r="GJ2203" s="44"/>
      <c r="GK2203" s="44"/>
      <c r="GL2203" s="44"/>
      <c r="GM2203" s="44"/>
      <c r="GN2203" s="44"/>
      <c r="GO2203" s="44"/>
      <c r="GP2203" s="44"/>
      <c r="GQ2203" s="44"/>
      <c r="GR2203" s="44"/>
      <c r="GS2203" s="44"/>
      <c r="GT2203" s="44"/>
      <c r="GU2203" s="44"/>
      <c r="GV2203" s="44"/>
      <c r="GW2203" s="44"/>
      <c r="GX2203" s="44"/>
      <c r="GY2203" s="44"/>
      <c r="GZ2203" s="44"/>
      <c r="HA2203" s="44"/>
      <c r="HB2203" s="44"/>
      <c r="HC2203" s="44"/>
      <c r="HD2203" s="44"/>
      <c r="HE2203" s="44"/>
      <c r="HF2203" s="44"/>
      <c r="HG2203" s="44"/>
      <c r="HH2203" s="44"/>
      <c r="HI2203" s="44"/>
      <c r="HJ2203" s="44"/>
      <c r="HK2203" s="44"/>
      <c r="HL2203" s="44"/>
      <c r="HM2203" s="44"/>
      <c r="HN2203" s="44"/>
      <c r="HO2203" s="44"/>
      <c r="HP2203" s="44"/>
      <c r="HQ2203" s="44"/>
      <c r="HR2203" s="44"/>
      <c r="HS2203" s="44"/>
      <c r="HT2203" s="44"/>
      <c r="HU2203" s="44"/>
      <c r="HV2203" s="44"/>
      <c r="HW2203" s="44"/>
      <c r="HX2203" s="44"/>
      <c r="HY2203" s="44"/>
      <c r="HZ2203" s="44"/>
      <c r="IA2203" s="44"/>
    </row>
    <row r="2204" s="7" customFormat="1" customHeight="1" spans="1:235">
      <c r="A2204" s="14">
        <v>2200</v>
      </c>
      <c r="B2204" s="38">
        <v>1604037</v>
      </c>
      <c r="C2204" s="38" t="s">
        <v>3938</v>
      </c>
      <c r="D2204" s="38" t="s">
        <v>1169</v>
      </c>
      <c r="E2204" s="39" t="s">
        <v>2366</v>
      </c>
      <c r="F2204" s="38" t="s">
        <v>3770</v>
      </c>
      <c r="G2204" s="40">
        <v>98.62</v>
      </c>
      <c r="H2204" s="40">
        <v>508000</v>
      </c>
      <c r="I2204" s="38">
        <v>511348</v>
      </c>
      <c r="J2204" s="40">
        <v>9739.96</v>
      </c>
      <c r="K2204" s="43"/>
      <c r="L2204" s="38">
        <v>150</v>
      </c>
      <c r="M2204" s="35">
        <f t="shared" si="34"/>
        <v>14793</v>
      </c>
      <c r="N2204" s="27" t="s">
        <v>20</v>
      </c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44"/>
      <c r="AA2204" s="44"/>
      <c r="AB2204" s="44"/>
      <c r="AC2204" s="44"/>
      <c r="AD2204" s="44"/>
      <c r="AE2204" s="44"/>
      <c r="AF2204" s="44"/>
      <c r="AG2204" s="44"/>
      <c r="AH2204" s="44"/>
      <c r="AI2204" s="44"/>
      <c r="AJ2204" s="44"/>
      <c r="AK2204" s="44"/>
      <c r="AL2204" s="44"/>
      <c r="AM2204" s="44"/>
      <c r="AN2204" s="44"/>
      <c r="AO2204" s="44"/>
      <c r="AP2204" s="44"/>
      <c r="AQ2204" s="44"/>
      <c r="AR2204" s="44"/>
      <c r="AS2204" s="44"/>
      <c r="AT2204" s="44"/>
      <c r="AU2204" s="44"/>
      <c r="AV2204" s="44"/>
      <c r="AW2204" s="44"/>
      <c r="AX2204" s="44"/>
      <c r="AY2204" s="44"/>
      <c r="AZ2204" s="44"/>
      <c r="BA2204" s="44"/>
      <c r="BB2204" s="44"/>
      <c r="BC2204" s="44"/>
      <c r="BD2204" s="44"/>
      <c r="BE2204" s="44"/>
      <c r="BF2204" s="44"/>
      <c r="BG2204" s="44"/>
      <c r="BH2204" s="44"/>
      <c r="BI2204" s="44"/>
      <c r="BJ2204" s="44"/>
      <c r="BK2204" s="44"/>
      <c r="BL2204" s="44"/>
      <c r="BM2204" s="44"/>
      <c r="BN2204" s="44"/>
      <c r="BO2204" s="44"/>
      <c r="BP2204" s="44"/>
      <c r="BQ2204" s="44"/>
      <c r="BR2204" s="44"/>
      <c r="BS2204" s="44"/>
      <c r="BT2204" s="44"/>
      <c r="BU2204" s="44"/>
      <c r="BV2204" s="44"/>
      <c r="BW2204" s="44"/>
      <c r="BX2204" s="44"/>
      <c r="BY2204" s="44"/>
      <c r="BZ2204" s="44"/>
      <c r="CA2204" s="44"/>
      <c r="CB2204" s="44"/>
      <c r="CC2204" s="44"/>
      <c r="CD2204" s="44"/>
      <c r="CE2204" s="44"/>
      <c r="CF2204" s="44"/>
      <c r="CG2204" s="44"/>
      <c r="CH2204" s="44"/>
      <c r="CI2204" s="44"/>
      <c r="CJ2204" s="44"/>
      <c r="CK2204" s="44"/>
      <c r="CL2204" s="44"/>
      <c r="CM2204" s="44"/>
      <c r="CN2204" s="44"/>
      <c r="CO2204" s="44"/>
      <c r="CP2204" s="44"/>
      <c r="CQ2204" s="44"/>
      <c r="CR2204" s="44"/>
      <c r="CS2204" s="44"/>
      <c r="CT2204" s="44"/>
      <c r="CU2204" s="44"/>
      <c r="CV2204" s="44"/>
      <c r="CW2204" s="44"/>
      <c r="CX2204" s="44"/>
      <c r="CY2204" s="44"/>
      <c r="CZ2204" s="44"/>
      <c r="DA2204" s="44"/>
      <c r="DB2204" s="44"/>
      <c r="DC2204" s="44"/>
      <c r="DD2204" s="44"/>
      <c r="DE2204" s="44"/>
      <c r="DF2204" s="44"/>
      <c r="DG2204" s="44"/>
      <c r="DH2204" s="44"/>
      <c r="DI2204" s="44"/>
      <c r="DJ2204" s="44"/>
      <c r="DK2204" s="44"/>
      <c r="DL2204" s="44"/>
      <c r="DM2204" s="44"/>
      <c r="DN2204" s="44"/>
      <c r="DO2204" s="44"/>
      <c r="DP2204" s="44"/>
      <c r="DQ2204" s="44"/>
      <c r="DR2204" s="44"/>
      <c r="DS2204" s="44"/>
      <c r="DT2204" s="44"/>
      <c r="DU2204" s="44"/>
      <c r="DV2204" s="44"/>
      <c r="DW2204" s="44"/>
      <c r="DX2204" s="44"/>
      <c r="DY2204" s="44"/>
      <c r="DZ2204" s="44"/>
      <c r="EA2204" s="44"/>
      <c r="EB2204" s="44"/>
      <c r="EC2204" s="44"/>
      <c r="ED2204" s="44"/>
      <c r="EE2204" s="44"/>
      <c r="EF2204" s="44"/>
      <c r="EG2204" s="44"/>
      <c r="EH2204" s="44"/>
      <c r="EI2204" s="44"/>
      <c r="EJ2204" s="44"/>
      <c r="EK2204" s="44"/>
      <c r="EL2204" s="44"/>
      <c r="EM2204" s="44"/>
      <c r="EN2204" s="44"/>
      <c r="EO2204" s="44"/>
      <c r="EP2204" s="44"/>
      <c r="EQ2204" s="44"/>
      <c r="ER2204" s="44"/>
      <c r="ES2204" s="44"/>
      <c r="ET2204" s="44"/>
      <c r="EU2204" s="44"/>
      <c r="EV2204" s="44"/>
      <c r="EW2204" s="44"/>
      <c r="EX2204" s="44"/>
      <c r="EY2204" s="44"/>
      <c r="EZ2204" s="44"/>
      <c r="FA2204" s="44"/>
      <c r="FB2204" s="44"/>
      <c r="FC2204" s="44"/>
      <c r="FD2204" s="44"/>
      <c r="FE2204" s="44"/>
      <c r="FF2204" s="44"/>
      <c r="FG2204" s="44"/>
      <c r="FH2204" s="44"/>
      <c r="FI2204" s="44"/>
      <c r="FJ2204" s="44"/>
      <c r="FK2204" s="44"/>
      <c r="FL2204" s="44"/>
      <c r="FM2204" s="44"/>
      <c r="FN2204" s="44"/>
      <c r="FO2204" s="44"/>
      <c r="FP2204" s="44"/>
      <c r="FQ2204" s="44"/>
      <c r="FR2204" s="44"/>
      <c r="FS2204" s="44"/>
      <c r="FT2204" s="44"/>
      <c r="FU2204" s="44"/>
      <c r="FV2204" s="44"/>
      <c r="FW2204" s="44"/>
      <c r="FX2204" s="44"/>
      <c r="FY2204" s="44"/>
      <c r="FZ2204" s="44"/>
      <c r="GA2204" s="44"/>
      <c r="GB2204" s="44"/>
      <c r="GC2204" s="44"/>
      <c r="GD2204" s="44"/>
      <c r="GE2204" s="44"/>
      <c r="GF2204" s="44"/>
      <c r="GG2204" s="44"/>
      <c r="GH2204" s="44"/>
      <c r="GI2204" s="44"/>
      <c r="GJ2204" s="44"/>
      <c r="GK2204" s="44"/>
      <c r="GL2204" s="44"/>
      <c r="GM2204" s="44"/>
      <c r="GN2204" s="44"/>
      <c r="GO2204" s="44"/>
      <c r="GP2204" s="44"/>
      <c r="GQ2204" s="44"/>
      <c r="GR2204" s="44"/>
      <c r="GS2204" s="44"/>
      <c r="GT2204" s="44"/>
      <c r="GU2204" s="44"/>
      <c r="GV2204" s="44"/>
      <c r="GW2204" s="44"/>
      <c r="GX2204" s="44"/>
      <c r="GY2204" s="44"/>
      <c r="GZ2204" s="44"/>
      <c r="HA2204" s="44"/>
      <c r="HB2204" s="44"/>
      <c r="HC2204" s="44"/>
      <c r="HD2204" s="44"/>
      <c r="HE2204" s="44"/>
      <c r="HF2204" s="44"/>
      <c r="HG2204" s="44"/>
      <c r="HH2204" s="44"/>
      <c r="HI2204" s="44"/>
      <c r="HJ2204" s="44"/>
      <c r="HK2204" s="44"/>
      <c r="HL2204" s="44"/>
      <c r="HM2204" s="44"/>
      <c r="HN2204" s="44"/>
      <c r="HO2204" s="44"/>
      <c r="HP2204" s="44"/>
      <c r="HQ2204" s="44"/>
      <c r="HR2204" s="44"/>
      <c r="HS2204" s="44"/>
      <c r="HT2204" s="44"/>
      <c r="HU2204" s="44"/>
      <c r="HV2204" s="44"/>
      <c r="HW2204" s="44"/>
      <c r="HX2204" s="44"/>
      <c r="HY2204" s="44"/>
      <c r="HZ2204" s="44"/>
      <c r="IA2204" s="44"/>
    </row>
    <row r="2205" s="7" customFormat="1" customHeight="1" spans="1:235">
      <c r="A2205" s="14">
        <v>2201</v>
      </c>
      <c r="B2205" s="38">
        <v>1608135</v>
      </c>
      <c r="C2205" s="38" t="s">
        <v>3939</v>
      </c>
      <c r="D2205" s="38" t="s">
        <v>22</v>
      </c>
      <c r="E2205" s="39" t="s">
        <v>2165</v>
      </c>
      <c r="F2205" s="38" t="s">
        <v>285</v>
      </c>
      <c r="G2205" s="40">
        <v>112.8</v>
      </c>
      <c r="H2205" s="40">
        <v>412735</v>
      </c>
      <c r="I2205" s="38" t="s">
        <v>3940</v>
      </c>
      <c r="J2205" s="40">
        <v>6195.97</v>
      </c>
      <c r="K2205" s="43"/>
      <c r="L2205" s="38">
        <v>150</v>
      </c>
      <c r="M2205" s="35">
        <f t="shared" si="34"/>
        <v>16920</v>
      </c>
      <c r="N2205" s="27" t="s">
        <v>20</v>
      </c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44"/>
      <c r="AA2205" s="44"/>
      <c r="AB2205" s="44"/>
      <c r="AC2205" s="44"/>
      <c r="AD2205" s="44"/>
      <c r="AE2205" s="44"/>
      <c r="AF2205" s="44"/>
      <c r="AG2205" s="44"/>
      <c r="AH2205" s="44"/>
      <c r="AI2205" s="44"/>
      <c r="AJ2205" s="44"/>
      <c r="AK2205" s="44"/>
      <c r="AL2205" s="44"/>
      <c r="AM2205" s="44"/>
      <c r="AN2205" s="44"/>
      <c r="AO2205" s="44"/>
      <c r="AP2205" s="44"/>
      <c r="AQ2205" s="44"/>
      <c r="AR2205" s="44"/>
      <c r="AS2205" s="44"/>
      <c r="AT2205" s="44"/>
      <c r="AU2205" s="44"/>
      <c r="AV2205" s="44"/>
      <c r="AW2205" s="44"/>
      <c r="AX2205" s="44"/>
      <c r="AY2205" s="44"/>
      <c r="AZ2205" s="44"/>
      <c r="BA2205" s="44"/>
      <c r="BB2205" s="44"/>
      <c r="BC2205" s="44"/>
      <c r="BD2205" s="44"/>
      <c r="BE2205" s="44"/>
      <c r="BF2205" s="44"/>
      <c r="BG2205" s="44"/>
      <c r="BH2205" s="44"/>
      <c r="BI2205" s="44"/>
      <c r="BJ2205" s="44"/>
      <c r="BK2205" s="44"/>
      <c r="BL2205" s="44"/>
      <c r="BM2205" s="44"/>
      <c r="BN2205" s="44"/>
      <c r="BO2205" s="44"/>
      <c r="BP2205" s="44"/>
      <c r="BQ2205" s="44"/>
      <c r="BR2205" s="44"/>
      <c r="BS2205" s="44"/>
      <c r="BT2205" s="44"/>
      <c r="BU2205" s="44"/>
      <c r="BV2205" s="44"/>
      <c r="BW2205" s="44"/>
      <c r="BX2205" s="44"/>
      <c r="BY2205" s="44"/>
      <c r="BZ2205" s="44"/>
      <c r="CA2205" s="44"/>
      <c r="CB2205" s="44"/>
      <c r="CC2205" s="44"/>
      <c r="CD2205" s="44"/>
      <c r="CE2205" s="44"/>
      <c r="CF2205" s="44"/>
      <c r="CG2205" s="44"/>
      <c r="CH2205" s="44"/>
      <c r="CI2205" s="44"/>
      <c r="CJ2205" s="44"/>
      <c r="CK2205" s="44"/>
      <c r="CL2205" s="44"/>
      <c r="CM2205" s="44"/>
      <c r="CN2205" s="44"/>
      <c r="CO2205" s="44"/>
      <c r="CP2205" s="44"/>
      <c r="CQ2205" s="44"/>
      <c r="CR2205" s="44"/>
      <c r="CS2205" s="44"/>
      <c r="CT2205" s="44"/>
      <c r="CU2205" s="44"/>
      <c r="CV2205" s="44"/>
      <c r="CW2205" s="44"/>
      <c r="CX2205" s="44"/>
      <c r="CY2205" s="44"/>
      <c r="CZ2205" s="44"/>
      <c r="DA2205" s="44"/>
      <c r="DB2205" s="44"/>
      <c r="DC2205" s="44"/>
      <c r="DD2205" s="44"/>
      <c r="DE2205" s="44"/>
      <c r="DF2205" s="44"/>
      <c r="DG2205" s="44"/>
      <c r="DH2205" s="44"/>
      <c r="DI2205" s="44"/>
      <c r="DJ2205" s="44"/>
      <c r="DK2205" s="44"/>
      <c r="DL2205" s="44"/>
      <c r="DM2205" s="44"/>
      <c r="DN2205" s="44"/>
      <c r="DO2205" s="44"/>
      <c r="DP2205" s="44"/>
      <c r="DQ2205" s="44"/>
      <c r="DR2205" s="44"/>
      <c r="DS2205" s="44"/>
      <c r="DT2205" s="44"/>
      <c r="DU2205" s="44"/>
      <c r="DV2205" s="44"/>
      <c r="DW2205" s="44"/>
      <c r="DX2205" s="44"/>
      <c r="DY2205" s="44"/>
      <c r="DZ2205" s="44"/>
      <c r="EA2205" s="44"/>
      <c r="EB2205" s="44"/>
      <c r="EC2205" s="44"/>
      <c r="ED2205" s="44"/>
      <c r="EE2205" s="44"/>
      <c r="EF2205" s="44"/>
      <c r="EG2205" s="44"/>
      <c r="EH2205" s="44"/>
      <c r="EI2205" s="44"/>
      <c r="EJ2205" s="44"/>
      <c r="EK2205" s="44"/>
      <c r="EL2205" s="44"/>
      <c r="EM2205" s="44"/>
      <c r="EN2205" s="44"/>
      <c r="EO2205" s="44"/>
      <c r="EP2205" s="44"/>
      <c r="EQ2205" s="44"/>
      <c r="ER2205" s="44"/>
      <c r="ES2205" s="44"/>
      <c r="ET2205" s="44"/>
      <c r="EU2205" s="44"/>
      <c r="EV2205" s="44"/>
      <c r="EW2205" s="44"/>
      <c r="EX2205" s="44"/>
      <c r="EY2205" s="44"/>
      <c r="EZ2205" s="44"/>
      <c r="FA2205" s="44"/>
      <c r="FB2205" s="44"/>
      <c r="FC2205" s="44"/>
      <c r="FD2205" s="44"/>
      <c r="FE2205" s="44"/>
      <c r="FF2205" s="44"/>
      <c r="FG2205" s="44"/>
      <c r="FH2205" s="44"/>
      <c r="FI2205" s="44"/>
      <c r="FJ2205" s="44"/>
      <c r="FK2205" s="44"/>
      <c r="FL2205" s="44"/>
      <c r="FM2205" s="44"/>
      <c r="FN2205" s="44"/>
      <c r="FO2205" s="44"/>
      <c r="FP2205" s="44"/>
      <c r="FQ2205" s="44"/>
      <c r="FR2205" s="44"/>
      <c r="FS2205" s="44"/>
      <c r="FT2205" s="44"/>
      <c r="FU2205" s="44"/>
      <c r="FV2205" s="44"/>
      <c r="FW2205" s="44"/>
      <c r="FX2205" s="44"/>
      <c r="FY2205" s="44"/>
      <c r="FZ2205" s="44"/>
      <c r="GA2205" s="44"/>
      <c r="GB2205" s="44"/>
      <c r="GC2205" s="44"/>
      <c r="GD2205" s="44"/>
      <c r="GE2205" s="44"/>
      <c r="GF2205" s="44"/>
      <c r="GG2205" s="44"/>
      <c r="GH2205" s="44"/>
      <c r="GI2205" s="44"/>
      <c r="GJ2205" s="44"/>
      <c r="GK2205" s="44"/>
      <c r="GL2205" s="44"/>
      <c r="GM2205" s="44"/>
      <c r="GN2205" s="44"/>
      <c r="GO2205" s="44"/>
      <c r="GP2205" s="44"/>
      <c r="GQ2205" s="44"/>
      <c r="GR2205" s="44"/>
      <c r="GS2205" s="44"/>
      <c r="GT2205" s="44"/>
      <c r="GU2205" s="44"/>
      <c r="GV2205" s="44"/>
      <c r="GW2205" s="44"/>
      <c r="GX2205" s="44"/>
      <c r="GY2205" s="44"/>
      <c r="GZ2205" s="44"/>
      <c r="HA2205" s="44"/>
      <c r="HB2205" s="44"/>
      <c r="HC2205" s="44"/>
      <c r="HD2205" s="44"/>
      <c r="HE2205" s="44"/>
      <c r="HF2205" s="44"/>
      <c r="HG2205" s="44"/>
      <c r="HH2205" s="44"/>
      <c r="HI2205" s="44"/>
      <c r="HJ2205" s="44"/>
      <c r="HK2205" s="44"/>
      <c r="HL2205" s="44"/>
      <c r="HM2205" s="44"/>
      <c r="HN2205" s="44"/>
      <c r="HO2205" s="44"/>
      <c r="HP2205" s="44"/>
      <c r="HQ2205" s="44"/>
      <c r="HR2205" s="44"/>
      <c r="HS2205" s="44"/>
      <c r="HT2205" s="44"/>
      <c r="HU2205" s="44"/>
      <c r="HV2205" s="44"/>
      <c r="HW2205" s="44"/>
      <c r="HX2205" s="44"/>
      <c r="HY2205" s="44"/>
      <c r="HZ2205" s="44"/>
      <c r="IA2205" s="44"/>
    </row>
    <row r="2206" s="7" customFormat="1" customHeight="1" spans="1:235">
      <c r="A2206" s="14">
        <v>2202</v>
      </c>
      <c r="B2206" s="38">
        <v>1607629</v>
      </c>
      <c r="C2206" s="38" t="s">
        <v>3941</v>
      </c>
      <c r="D2206" s="38" t="s">
        <v>70</v>
      </c>
      <c r="E2206" s="39" t="s">
        <v>3942</v>
      </c>
      <c r="F2206" s="38" t="s">
        <v>1249</v>
      </c>
      <c r="G2206" s="40">
        <v>113.37</v>
      </c>
      <c r="H2206" s="40">
        <v>698121</v>
      </c>
      <c r="I2206" s="38">
        <v>712407</v>
      </c>
      <c r="J2206" s="40">
        <v>10177.24</v>
      </c>
      <c r="K2206" s="43" t="s">
        <v>58</v>
      </c>
      <c r="L2206" s="38">
        <v>300</v>
      </c>
      <c r="M2206" s="35">
        <f t="shared" si="34"/>
        <v>34011</v>
      </c>
      <c r="N2206" s="27" t="s">
        <v>20</v>
      </c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44"/>
      <c r="AA2206" s="44"/>
      <c r="AB2206" s="44"/>
      <c r="AC2206" s="44"/>
      <c r="AD2206" s="44"/>
      <c r="AE2206" s="44"/>
      <c r="AF2206" s="44"/>
      <c r="AG2206" s="44"/>
      <c r="AH2206" s="44"/>
      <c r="AI2206" s="44"/>
      <c r="AJ2206" s="44"/>
      <c r="AK2206" s="44"/>
      <c r="AL2206" s="44"/>
      <c r="AM2206" s="44"/>
      <c r="AN2206" s="44"/>
      <c r="AO2206" s="44"/>
      <c r="AP2206" s="44"/>
      <c r="AQ2206" s="44"/>
      <c r="AR2206" s="44"/>
      <c r="AS2206" s="44"/>
      <c r="AT2206" s="44"/>
      <c r="AU2206" s="44"/>
      <c r="AV2206" s="44"/>
      <c r="AW2206" s="44"/>
      <c r="AX2206" s="44"/>
      <c r="AY2206" s="44"/>
      <c r="AZ2206" s="44"/>
      <c r="BA2206" s="44"/>
      <c r="BB2206" s="44"/>
      <c r="BC2206" s="44"/>
      <c r="BD2206" s="44"/>
      <c r="BE2206" s="44"/>
      <c r="BF2206" s="44"/>
      <c r="BG2206" s="44"/>
      <c r="BH2206" s="44"/>
      <c r="BI2206" s="44"/>
      <c r="BJ2206" s="44"/>
      <c r="BK2206" s="44"/>
      <c r="BL2206" s="44"/>
      <c r="BM2206" s="44"/>
      <c r="BN2206" s="44"/>
      <c r="BO2206" s="44"/>
      <c r="BP2206" s="44"/>
      <c r="BQ2206" s="44"/>
      <c r="BR2206" s="44"/>
      <c r="BS2206" s="44"/>
      <c r="BT2206" s="44"/>
      <c r="BU2206" s="44"/>
      <c r="BV2206" s="44"/>
      <c r="BW2206" s="44"/>
      <c r="BX2206" s="44"/>
      <c r="BY2206" s="44"/>
      <c r="BZ2206" s="44"/>
      <c r="CA2206" s="44"/>
      <c r="CB2206" s="44"/>
      <c r="CC2206" s="44"/>
      <c r="CD2206" s="44"/>
      <c r="CE2206" s="44"/>
      <c r="CF2206" s="44"/>
      <c r="CG2206" s="44"/>
      <c r="CH2206" s="44"/>
      <c r="CI2206" s="44"/>
      <c r="CJ2206" s="44"/>
      <c r="CK2206" s="44"/>
      <c r="CL2206" s="44"/>
      <c r="CM2206" s="44"/>
      <c r="CN2206" s="44"/>
      <c r="CO2206" s="44"/>
      <c r="CP2206" s="44"/>
      <c r="CQ2206" s="44"/>
      <c r="CR2206" s="44"/>
      <c r="CS2206" s="44"/>
      <c r="CT2206" s="44"/>
      <c r="CU2206" s="44"/>
      <c r="CV2206" s="44"/>
      <c r="CW2206" s="44"/>
      <c r="CX2206" s="44"/>
      <c r="CY2206" s="44"/>
      <c r="CZ2206" s="44"/>
      <c r="DA2206" s="44"/>
      <c r="DB2206" s="44"/>
      <c r="DC2206" s="44"/>
      <c r="DD2206" s="44"/>
      <c r="DE2206" s="44"/>
      <c r="DF2206" s="44"/>
      <c r="DG2206" s="44"/>
      <c r="DH2206" s="44"/>
      <c r="DI2206" s="44"/>
      <c r="DJ2206" s="44"/>
      <c r="DK2206" s="44"/>
      <c r="DL2206" s="44"/>
      <c r="DM2206" s="44"/>
      <c r="DN2206" s="44"/>
      <c r="DO2206" s="44"/>
      <c r="DP2206" s="44"/>
      <c r="DQ2206" s="44"/>
      <c r="DR2206" s="44"/>
      <c r="DS2206" s="44"/>
      <c r="DT2206" s="44"/>
      <c r="DU2206" s="44"/>
      <c r="DV2206" s="44"/>
      <c r="DW2206" s="44"/>
      <c r="DX2206" s="44"/>
      <c r="DY2206" s="44"/>
      <c r="DZ2206" s="44"/>
      <c r="EA2206" s="44"/>
      <c r="EB2206" s="44"/>
      <c r="EC2206" s="44"/>
      <c r="ED2206" s="44"/>
      <c r="EE2206" s="44"/>
      <c r="EF2206" s="44"/>
      <c r="EG2206" s="44"/>
      <c r="EH2206" s="44"/>
      <c r="EI2206" s="44"/>
      <c r="EJ2206" s="44"/>
      <c r="EK2206" s="44"/>
      <c r="EL2206" s="44"/>
      <c r="EM2206" s="44"/>
      <c r="EN2206" s="44"/>
      <c r="EO2206" s="44"/>
      <c r="EP2206" s="44"/>
      <c r="EQ2206" s="44"/>
      <c r="ER2206" s="44"/>
      <c r="ES2206" s="44"/>
      <c r="ET2206" s="44"/>
      <c r="EU2206" s="44"/>
      <c r="EV2206" s="44"/>
      <c r="EW2206" s="44"/>
      <c r="EX2206" s="44"/>
      <c r="EY2206" s="44"/>
      <c r="EZ2206" s="44"/>
      <c r="FA2206" s="44"/>
      <c r="FB2206" s="44"/>
      <c r="FC2206" s="44"/>
      <c r="FD2206" s="44"/>
      <c r="FE2206" s="44"/>
      <c r="FF2206" s="44"/>
      <c r="FG2206" s="44"/>
      <c r="FH2206" s="44"/>
      <c r="FI2206" s="44"/>
      <c r="FJ2206" s="44"/>
      <c r="FK2206" s="44"/>
      <c r="FL2206" s="44"/>
      <c r="FM2206" s="44"/>
      <c r="FN2206" s="44"/>
      <c r="FO2206" s="44"/>
      <c r="FP2206" s="44"/>
      <c r="FQ2206" s="44"/>
      <c r="FR2206" s="44"/>
      <c r="FS2206" s="44"/>
      <c r="FT2206" s="44"/>
      <c r="FU2206" s="44"/>
      <c r="FV2206" s="44"/>
      <c r="FW2206" s="44"/>
      <c r="FX2206" s="44"/>
      <c r="FY2206" s="44"/>
      <c r="FZ2206" s="44"/>
      <c r="GA2206" s="44"/>
      <c r="GB2206" s="44"/>
      <c r="GC2206" s="44"/>
      <c r="GD2206" s="44"/>
      <c r="GE2206" s="44"/>
      <c r="GF2206" s="44"/>
      <c r="GG2206" s="44"/>
      <c r="GH2206" s="44"/>
      <c r="GI2206" s="44"/>
      <c r="GJ2206" s="44"/>
      <c r="GK2206" s="44"/>
      <c r="GL2206" s="44"/>
      <c r="GM2206" s="44"/>
      <c r="GN2206" s="44"/>
      <c r="GO2206" s="44"/>
      <c r="GP2206" s="44"/>
      <c r="GQ2206" s="44"/>
      <c r="GR2206" s="44"/>
      <c r="GS2206" s="44"/>
      <c r="GT2206" s="44"/>
      <c r="GU2206" s="44"/>
      <c r="GV2206" s="44"/>
      <c r="GW2206" s="44"/>
      <c r="GX2206" s="44"/>
      <c r="GY2206" s="44"/>
      <c r="GZ2206" s="44"/>
      <c r="HA2206" s="44"/>
      <c r="HB2206" s="44"/>
      <c r="HC2206" s="44"/>
      <c r="HD2206" s="44"/>
      <c r="HE2206" s="44"/>
      <c r="HF2206" s="44"/>
      <c r="HG2206" s="44"/>
      <c r="HH2206" s="44"/>
      <c r="HI2206" s="44"/>
      <c r="HJ2206" s="44"/>
      <c r="HK2206" s="44"/>
      <c r="HL2206" s="44"/>
      <c r="HM2206" s="44"/>
      <c r="HN2206" s="44"/>
      <c r="HO2206" s="44"/>
      <c r="HP2206" s="44"/>
      <c r="HQ2206" s="44"/>
      <c r="HR2206" s="44"/>
      <c r="HS2206" s="44"/>
      <c r="HT2206" s="44"/>
      <c r="HU2206" s="44"/>
      <c r="HV2206" s="44"/>
      <c r="HW2206" s="44"/>
      <c r="HX2206" s="44"/>
      <c r="HY2206" s="44"/>
      <c r="HZ2206" s="44"/>
      <c r="IA2206" s="44"/>
    </row>
    <row r="2207" s="7" customFormat="1" customHeight="1" spans="1:235">
      <c r="A2207" s="14">
        <v>2203</v>
      </c>
      <c r="B2207" s="38">
        <v>1606544</v>
      </c>
      <c r="C2207" s="38" t="s">
        <v>3943</v>
      </c>
      <c r="D2207" s="38" t="s">
        <v>2098</v>
      </c>
      <c r="E2207" s="39" t="s">
        <v>706</v>
      </c>
      <c r="F2207" s="38" t="s">
        <v>1456</v>
      </c>
      <c r="G2207" s="40">
        <v>91.11</v>
      </c>
      <c r="H2207" s="40">
        <v>501105</v>
      </c>
      <c r="I2207" s="38">
        <v>502755</v>
      </c>
      <c r="J2207" s="40">
        <v>7182.22</v>
      </c>
      <c r="K2207" s="43"/>
      <c r="L2207" s="38">
        <v>150</v>
      </c>
      <c r="M2207" s="35">
        <f t="shared" si="34"/>
        <v>13666.5</v>
      </c>
      <c r="N2207" s="27" t="s">
        <v>20</v>
      </c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44"/>
      <c r="AA2207" s="44"/>
      <c r="AB2207" s="44"/>
      <c r="AC2207" s="44"/>
      <c r="AD2207" s="44"/>
      <c r="AE2207" s="44"/>
      <c r="AF2207" s="44"/>
      <c r="AG2207" s="44"/>
      <c r="AH2207" s="44"/>
      <c r="AI2207" s="44"/>
      <c r="AJ2207" s="44"/>
      <c r="AK2207" s="44"/>
      <c r="AL2207" s="44"/>
      <c r="AM2207" s="44"/>
      <c r="AN2207" s="44"/>
      <c r="AO2207" s="44"/>
      <c r="AP2207" s="44"/>
      <c r="AQ2207" s="44"/>
      <c r="AR2207" s="44"/>
      <c r="AS2207" s="44"/>
      <c r="AT2207" s="44"/>
      <c r="AU2207" s="44"/>
      <c r="AV2207" s="44"/>
      <c r="AW2207" s="44"/>
      <c r="AX2207" s="44"/>
      <c r="AY2207" s="44"/>
      <c r="AZ2207" s="44"/>
      <c r="BA2207" s="44"/>
      <c r="BB2207" s="44"/>
      <c r="BC2207" s="44"/>
      <c r="BD2207" s="44"/>
      <c r="BE2207" s="44"/>
      <c r="BF2207" s="44"/>
      <c r="BG2207" s="44"/>
      <c r="BH2207" s="44"/>
      <c r="BI2207" s="44"/>
      <c r="BJ2207" s="44"/>
      <c r="BK2207" s="44"/>
      <c r="BL2207" s="44"/>
      <c r="BM2207" s="44"/>
      <c r="BN2207" s="44"/>
      <c r="BO2207" s="44"/>
      <c r="BP2207" s="44"/>
      <c r="BQ2207" s="44"/>
      <c r="BR2207" s="44"/>
      <c r="BS2207" s="44"/>
      <c r="BT2207" s="44"/>
      <c r="BU2207" s="44"/>
      <c r="BV2207" s="44"/>
      <c r="BW2207" s="44"/>
      <c r="BX2207" s="44"/>
      <c r="BY2207" s="44"/>
      <c r="BZ2207" s="44"/>
      <c r="CA2207" s="44"/>
      <c r="CB2207" s="44"/>
      <c r="CC2207" s="44"/>
      <c r="CD2207" s="44"/>
      <c r="CE2207" s="44"/>
      <c r="CF2207" s="44"/>
      <c r="CG2207" s="44"/>
      <c r="CH2207" s="44"/>
      <c r="CI2207" s="44"/>
      <c r="CJ2207" s="44"/>
      <c r="CK2207" s="44"/>
      <c r="CL2207" s="44"/>
      <c r="CM2207" s="44"/>
      <c r="CN2207" s="44"/>
      <c r="CO2207" s="44"/>
      <c r="CP2207" s="44"/>
      <c r="CQ2207" s="44"/>
      <c r="CR2207" s="44"/>
      <c r="CS2207" s="44"/>
      <c r="CT2207" s="44"/>
      <c r="CU2207" s="44"/>
      <c r="CV2207" s="44"/>
      <c r="CW2207" s="44"/>
      <c r="CX2207" s="44"/>
      <c r="CY2207" s="44"/>
      <c r="CZ2207" s="44"/>
      <c r="DA2207" s="44"/>
      <c r="DB2207" s="44"/>
      <c r="DC2207" s="44"/>
      <c r="DD2207" s="44"/>
      <c r="DE2207" s="44"/>
      <c r="DF2207" s="44"/>
      <c r="DG2207" s="44"/>
      <c r="DH2207" s="44"/>
      <c r="DI2207" s="44"/>
      <c r="DJ2207" s="44"/>
      <c r="DK2207" s="44"/>
      <c r="DL2207" s="44"/>
      <c r="DM2207" s="44"/>
      <c r="DN2207" s="44"/>
      <c r="DO2207" s="44"/>
      <c r="DP2207" s="44"/>
      <c r="DQ2207" s="44"/>
      <c r="DR2207" s="44"/>
      <c r="DS2207" s="44"/>
      <c r="DT2207" s="44"/>
      <c r="DU2207" s="44"/>
      <c r="DV2207" s="44"/>
      <c r="DW2207" s="44"/>
      <c r="DX2207" s="44"/>
      <c r="DY2207" s="44"/>
      <c r="DZ2207" s="44"/>
      <c r="EA2207" s="44"/>
      <c r="EB2207" s="44"/>
      <c r="EC2207" s="44"/>
      <c r="ED2207" s="44"/>
      <c r="EE2207" s="44"/>
      <c r="EF2207" s="44"/>
      <c r="EG2207" s="44"/>
      <c r="EH2207" s="44"/>
      <c r="EI2207" s="44"/>
      <c r="EJ2207" s="44"/>
      <c r="EK2207" s="44"/>
      <c r="EL2207" s="44"/>
      <c r="EM2207" s="44"/>
      <c r="EN2207" s="44"/>
      <c r="EO2207" s="44"/>
      <c r="EP2207" s="44"/>
      <c r="EQ2207" s="44"/>
      <c r="ER2207" s="44"/>
      <c r="ES2207" s="44"/>
      <c r="ET2207" s="44"/>
      <c r="EU2207" s="44"/>
      <c r="EV2207" s="44"/>
      <c r="EW2207" s="44"/>
      <c r="EX2207" s="44"/>
      <c r="EY2207" s="44"/>
      <c r="EZ2207" s="44"/>
      <c r="FA2207" s="44"/>
      <c r="FB2207" s="44"/>
      <c r="FC2207" s="44"/>
      <c r="FD2207" s="44"/>
      <c r="FE2207" s="44"/>
      <c r="FF2207" s="44"/>
      <c r="FG2207" s="44"/>
      <c r="FH2207" s="44"/>
      <c r="FI2207" s="44"/>
      <c r="FJ2207" s="44"/>
      <c r="FK2207" s="44"/>
      <c r="FL2207" s="44"/>
      <c r="FM2207" s="44"/>
      <c r="FN2207" s="44"/>
      <c r="FO2207" s="44"/>
      <c r="FP2207" s="44"/>
      <c r="FQ2207" s="44"/>
      <c r="FR2207" s="44"/>
      <c r="FS2207" s="44"/>
      <c r="FT2207" s="44"/>
      <c r="FU2207" s="44"/>
      <c r="FV2207" s="44"/>
      <c r="FW2207" s="44"/>
      <c r="FX2207" s="44"/>
      <c r="FY2207" s="44"/>
      <c r="FZ2207" s="44"/>
      <c r="GA2207" s="44"/>
      <c r="GB2207" s="44"/>
      <c r="GC2207" s="44"/>
      <c r="GD2207" s="44"/>
      <c r="GE2207" s="44"/>
      <c r="GF2207" s="44"/>
      <c r="GG2207" s="44"/>
      <c r="GH2207" s="44"/>
      <c r="GI2207" s="44"/>
      <c r="GJ2207" s="44"/>
      <c r="GK2207" s="44"/>
      <c r="GL2207" s="44"/>
      <c r="GM2207" s="44"/>
      <c r="GN2207" s="44"/>
      <c r="GO2207" s="44"/>
      <c r="GP2207" s="44"/>
      <c r="GQ2207" s="44"/>
      <c r="GR2207" s="44"/>
      <c r="GS2207" s="44"/>
      <c r="GT2207" s="44"/>
      <c r="GU2207" s="44"/>
      <c r="GV2207" s="44"/>
      <c r="GW2207" s="44"/>
      <c r="GX2207" s="44"/>
      <c r="GY2207" s="44"/>
      <c r="GZ2207" s="44"/>
      <c r="HA2207" s="44"/>
      <c r="HB2207" s="44"/>
      <c r="HC2207" s="44"/>
      <c r="HD2207" s="44"/>
      <c r="HE2207" s="44"/>
      <c r="HF2207" s="44"/>
      <c r="HG2207" s="44"/>
      <c r="HH2207" s="44"/>
      <c r="HI2207" s="44"/>
      <c r="HJ2207" s="44"/>
      <c r="HK2207" s="44"/>
      <c r="HL2207" s="44"/>
      <c r="HM2207" s="44"/>
      <c r="HN2207" s="44"/>
      <c r="HO2207" s="44"/>
      <c r="HP2207" s="44"/>
      <c r="HQ2207" s="44"/>
      <c r="HR2207" s="44"/>
      <c r="HS2207" s="44"/>
      <c r="HT2207" s="44"/>
      <c r="HU2207" s="44"/>
      <c r="HV2207" s="44"/>
      <c r="HW2207" s="44"/>
      <c r="HX2207" s="44"/>
      <c r="HY2207" s="44"/>
      <c r="HZ2207" s="44"/>
      <c r="IA2207" s="44"/>
    </row>
    <row r="2208" s="7" customFormat="1" customHeight="1" spans="1:235">
      <c r="A2208" s="14">
        <v>2204</v>
      </c>
      <c r="B2208" s="38">
        <v>1612629</v>
      </c>
      <c r="C2208" s="38" t="s">
        <v>3944</v>
      </c>
      <c r="D2208" s="38" t="s">
        <v>70</v>
      </c>
      <c r="E2208" s="39" t="s">
        <v>2091</v>
      </c>
      <c r="F2208" s="38" t="s">
        <v>3945</v>
      </c>
      <c r="G2208" s="40">
        <v>100.77</v>
      </c>
      <c r="H2208" s="40">
        <v>612682</v>
      </c>
      <c r="I2208" s="38">
        <v>630861</v>
      </c>
      <c r="J2208" s="40">
        <v>9449.93</v>
      </c>
      <c r="K2208" s="43"/>
      <c r="L2208" s="38">
        <v>150</v>
      </c>
      <c r="M2208" s="35">
        <f t="shared" si="34"/>
        <v>15115.5</v>
      </c>
      <c r="N2208" s="27" t="s">
        <v>20</v>
      </c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44"/>
      <c r="AA2208" s="44"/>
      <c r="AB2208" s="44"/>
      <c r="AC2208" s="44"/>
      <c r="AD2208" s="44"/>
      <c r="AE2208" s="44"/>
      <c r="AF2208" s="44"/>
      <c r="AG2208" s="44"/>
      <c r="AH2208" s="44"/>
      <c r="AI2208" s="44"/>
      <c r="AJ2208" s="44"/>
      <c r="AK2208" s="44"/>
      <c r="AL2208" s="44"/>
      <c r="AM2208" s="44"/>
      <c r="AN2208" s="44"/>
      <c r="AO2208" s="44"/>
      <c r="AP2208" s="44"/>
      <c r="AQ2208" s="44"/>
      <c r="AR2208" s="44"/>
      <c r="AS2208" s="44"/>
      <c r="AT2208" s="44"/>
      <c r="AU2208" s="44"/>
      <c r="AV2208" s="44"/>
      <c r="AW2208" s="44"/>
      <c r="AX2208" s="44"/>
      <c r="AY2208" s="44"/>
      <c r="AZ2208" s="44"/>
      <c r="BA2208" s="44"/>
      <c r="BB2208" s="44"/>
      <c r="BC2208" s="44"/>
      <c r="BD2208" s="44"/>
      <c r="BE2208" s="44"/>
      <c r="BF2208" s="44"/>
      <c r="BG2208" s="44"/>
      <c r="BH2208" s="44"/>
      <c r="BI2208" s="44"/>
      <c r="BJ2208" s="44"/>
      <c r="BK2208" s="44"/>
      <c r="BL2208" s="44"/>
      <c r="BM2208" s="44"/>
      <c r="BN2208" s="44"/>
      <c r="BO2208" s="44"/>
      <c r="BP2208" s="44"/>
      <c r="BQ2208" s="44"/>
      <c r="BR2208" s="44"/>
      <c r="BS2208" s="44"/>
      <c r="BT2208" s="44"/>
      <c r="BU2208" s="44"/>
      <c r="BV2208" s="44"/>
      <c r="BW2208" s="44"/>
      <c r="BX2208" s="44"/>
      <c r="BY2208" s="44"/>
      <c r="BZ2208" s="44"/>
      <c r="CA2208" s="44"/>
      <c r="CB2208" s="44"/>
      <c r="CC2208" s="44"/>
      <c r="CD2208" s="44"/>
      <c r="CE2208" s="44"/>
      <c r="CF2208" s="44"/>
      <c r="CG2208" s="44"/>
      <c r="CH2208" s="44"/>
      <c r="CI2208" s="44"/>
      <c r="CJ2208" s="44"/>
      <c r="CK2208" s="44"/>
      <c r="CL2208" s="44"/>
      <c r="CM2208" s="44"/>
      <c r="CN2208" s="44"/>
      <c r="CO2208" s="44"/>
      <c r="CP2208" s="44"/>
      <c r="CQ2208" s="44"/>
      <c r="CR2208" s="44"/>
      <c r="CS2208" s="44"/>
      <c r="CT2208" s="44"/>
      <c r="CU2208" s="44"/>
      <c r="CV2208" s="44"/>
      <c r="CW2208" s="44"/>
      <c r="CX2208" s="44"/>
      <c r="CY2208" s="44"/>
      <c r="CZ2208" s="44"/>
      <c r="DA2208" s="44"/>
      <c r="DB2208" s="44"/>
      <c r="DC2208" s="44"/>
      <c r="DD2208" s="44"/>
      <c r="DE2208" s="44"/>
      <c r="DF2208" s="44"/>
      <c r="DG2208" s="44"/>
      <c r="DH2208" s="44"/>
      <c r="DI2208" s="44"/>
      <c r="DJ2208" s="44"/>
      <c r="DK2208" s="44"/>
      <c r="DL2208" s="44"/>
      <c r="DM2208" s="44"/>
      <c r="DN2208" s="44"/>
      <c r="DO2208" s="44"/>
      <c r="DP2208" s="44"/>
      <c r="DQ2208" s="44"/>
      <c r="DR2208" s="44"/>
      <c r="DS2208" s="44"/>
      <c r="DT2208" s="44"/>
      <c r="DU2208" s="44"/>
      <c r="DV2208" s="44"/>
      <c r="DW2208" s="44"/>
      <c r="DX2208" s="44"/>
      <c r="DY2208" s="44"/>
      <c r="DZ2208" s="44"/>
      <c r="EA2208" s="44"/>
      <c r="EB2208" s="44"/>
      <c r="EC2208" s="44"/>
      <c r="ED2208" s="44"/>
      <c r="EE2208" s="44"/>
      <c r="EF2208" s="44"/>
      <c r="EG2208" s="44"/>
      <c r="EH2208" s="44"/>
      <c r="EI2208" s="44"/>
      <c r="EJ2208" s="44"/>
      <c r="EK2208" s="44"/>
      <c r="EL2208" s="44"/>
      <c r="EM2208" s="44"/>
      <c r="EN2208" s="44"/>
      <c r="EO2208" s="44"/>
      <c r="EP2208" s="44"/>
      <c r="EQ2208" s="44"/>
      <c r="ER2208" s="44"/>
      <c r="ES2208" s="44"/>
      <c r="ET2208" s="44"/>
      <c r="EU2208" s="44"/>
      <c r="EV2208" s="44"/>
      <c r="EW2208" s="44"/>
      <c r="EX2208" s="44"/>
      <c r="EY2208" s="44"/>
      <c r="EZ2208" s="44"/>
      <c r="FA2208" s="44"/>
      <c r="FB2208" s="44"/>
      <c r="FC2208" s="44"/>
      <c r="FD2208" s="44"/>
      <c r="FE2208" s="44"/>
      <c r="FF2208" s="44"/>
      <c r="FG2208" s="44"/>
      <c r="FH2208" s="44"/>
      <c r="FI2208" s="44"/>
      <c r="FJ2208" s="44"/>
      <c r="FK2208" s="44"/>
      <c r="FL2208" s="44"/>
      <c r="FM2208" s="44"/>
      <c r="FN2208" s="44"/>
      <c r="FO2208" s="44"/>
      <c r="FP2208" s="44"/>
      <c r="FQ2208" s="44"/>
      <c r="FR2208" s="44"/>
      <c r="FS2208" s="44"/>
      <c r="FT2208" s="44"/>
      <c r="FU2208" s="44"/>
      <c r="FV2208" s="44"/>
      <c r="FW2208" s="44"/>
      <c r="FX2208" s="44"/>
      <c r="FY2208" s="44"/>
      <c r="FZ2208" s="44"/>
      <c r="GA2208" s="44"/>
      <c r="GB2208" s="44"/>
      <c r="GC2208" s="44"/>
      <c r="GD2208" s="44"/>
      <c r="GE2208" s="44"/>
      <c r="GF2208" s="44"/>
      <c r="GG2208" s="44"/>
      <c r="GH2208" s="44"/>
      <c r="GI2208" s="44"/>
      <c r="GJ2208" s="44"/>
      <c r="GK2208" s="44"/>
      <c r="GL2208" s="44"/>
      <c r="GM2208" s="44"/>
      <c r="GN2208" s="44"/>
      <c r="GO2208" s="44"/>
      <c r="GP2208" s="44"/>
      <c r="GQ2208" s="44"/>
      <c r="GR2208" s="44"/>
      <c r="GS2208" s="44"/>
      <c r="GT2208" s="44"/>
      <c r="GU2208" s="44"/>
      <c r="GV2208" s="44"/>
      <c r="GW2208" s="44"/>
      <c r="GX2208" s="44"/>
      <c r="GY2208" s="44"/>
      <c r="GZ2208" s="44"/>
      <c r="HA2208" s="44"/>
      <c r="HB2208" s="44"/>
      <c r="HC2208" s="44"/>
      <c r="HD2208" s="44"/>
      <c r="HE2208" s="44"/>
      <c r="HF2208" s="44"/>
      <c r="HG2208" s="44"/>
      <c r="HH2208" s="44"/>
      <c r="HI2208" s="44"/>
      <c r="HJ2208" s="44"/>
      <c r="HK2208" s="44"/>
      <c r="HL2208" s="44"/>
      <c r="HM2208" s="44"/>
      <c r="HN2208" s="44"/>
      <c r="HO2208" s="44"/>
      <c r="HP2208" s="44"/>
      <c r="HQ2208" s="44"/>
      <c r="HR2208" s="44"/>
      <c r="HS2208" s="44"/>
      <c r="HT2208" s="44"/>
      <c r="HU2208" s="44"/>
      <c r="HV2208" s="44"/>
      <c r="HW2208" s="44"/>
      <c r="HX2208" s="44"/>
      <c r="HY2208" s="44"/>
      <c r="HZ2208" s="44"/>
      <c r="IA2208" s="44"/>
    </row>
    <row r="2209" s="7" customFormat="1" customHeight="1" spans="1:235">
      <c r="A2209" s="14">
        <v>2205</v>
      </c>
      <c r="B2209" s="38">
        <v>1602827</v>
      </c>
      <c r="C2209" s="38" t="s">
        <v>3946</v>
      </c>
      <c r="D2209" s="38" t="s">
        <v>393</v>
      </c>
      <c r="E2209" s="39" t="s">
        <v>3947</v>
      </c>
      <c r="F2209" s="38" t="s">
        <v>1091</v>
      </c>
      <c r="G2209" s="40">
        <v>116.96</v>
      </c>
      <c r="H2209" s="40">
        <v>524258</v>
      </c>
      <c r="I2209" s="38">
        <v>524572</v>
      </c>
      <c r="J2209" s="40">
        <v>14987.77</v>
      </c>
      <c r="K2209" s="43" t="s">
        <v>79</v>
      </c>
      <c r="L2209" s="38">
        <v>300</v>
      </c>
      <c r="M2209" s="35">
        <f t="shared" si="34"/>
        <v>35088</v>
      </c>
      <c r="N2209" s="27" t="s">
        <v>20</v>
      </c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44"/>
      <c r="AA2209" s="44"/>
      <c r="AB2209" s="44"/>
      <c r="AC2209" s="44"/>
      <c r="AD2209" s="44"/>
      <c r="AE2209" s="44"/>
      <c r="AF2209" s="44"/>
      <c r="AG2209" s="44"/>
      <c r="AH2209" s="44"/>
      <c r="AI2209" s="44"/>
      <c r="AJ2209" s="44"/>
      <c r="AK2209" s="44"/>
      <c r="AL2209" s="44"/>
      <c r="AM2209" s="44"/>
      <c r="AN2209" s="44"/>
      <c r="AO2209" s="44"/>
      <c r="AP2209" s="44"/>
      <c r="AQ2209" s="44"/>
      <c r="AR2209" s="44"/>
      <c r="AS2209" s="44"/>
      <c r="AT2209" s="44"/>
      <c r="AU2209" s="44"/>
      <c r="AV2209" s="44"/>
      <c r="AW2209" s="44"/>
      <c r="AX2209" s="44"/>
      <c r="AY2209" s="44"/>
      <c r="AZ2209" s="44"/>
      <c r="BA2209" s="44"/>
      <c r="BB2209" s="44"/>
      <c r="BC2209" s="44"/>
      <c r="BD2209" s="44"/>
      <c r="BE2209" s="44"/>
      <c r="BF2209" s="44"/>
      <c r="BG2209" s="44"/>
      <c r="BH2209" s="44"/>
      <c r="BI2209" s="44"/>
      <c r="BJ2209" s="44"/>
      <c r="BK2209" s="44"/>
      <c r="BL2209" s="44"/>
      <c r="BM2209" s="44"/>
      <c r="BN2209" s="44"/>
      <c r="BO2209" s="44"/>
      <c r="BP2209" s="44"/>
      <c r="BQ2209" s="44"/>
      <c r="BR2209" s="44"/>
      <c r="BS2209" s="44"/>
      <c r="BT2209" s="44"/>
      <c r="BU2209" s="44"/>
      <c r="BV2209" s="44"/>
      <c r="BW2209" s="44"/>
      <c r="BX2209" s="44"/>
      <c r="BY2209" s="44"/>
      <c r="BZ2209" s="44"/>
      <c r="CA2209" s="44"/>
      <c r="CB2209" s="44"/>
      <c r="CC2209" s="44"/>
      <c r="CD2209" s="44"/>
      <c r="CE2209" s="44"/>
      <c r="CF2209" s="44"/>
      <c r="CG2209" s="44"/>
      <c r="CH2209" s="44"/>
      <c r="CI2209" s="44"/>
      <c r="CJ2209" s="44"/>
      <c r="CK2209" s="44"/>
      <c r="CL2209" s="44"/>
      <c r="CM2209" s="44"/>
      <c r="CN2209" s="44"/>
      <c r="CO2209" s="44"/>
      <c r="CP2209" s="44"/>
      <c r="CQ2209" s="44"/>
      <c r="CR2209" s="44"/>
      <c r="CS2209" s="44"/>
      <c r="CT2209" s="44"/>
      <c r="CU2209" s="44"/>
      <c r="CV2209" s="44"/>
      <c r="CW2209" s="44"/>
      <c r="CX2209" s="44"/>
      <c r="CY2209" s="44"/>
      <c r="CZ2209" s="44"/>
      <c r="DA2209" s="44"/>
      <c r="DB2209" s="44"/>
      <c r="DC2209" s="44"/>
      <c r="DD2209" s="44"/>
      <c r="DE2209" s="44"/>
      <c r="DF2209" s="44"/>
      <c r="DG2209" s="44"/>
      <c r="DH2209" s="44"/>
      <c r="DI2209" s="44"/>
      <c r="DJ2209" s="44"/>
      <c r="DK2209" s="44"/>
      <c r="DL2209" s="44"/>
      <c r="DM2209" s="44"/>
      <c r="DN2209" s="44"/>
      <c r="DO2209" s="44"/>
      <c r="DP2209" s="44"/>
      <c r="DQ2209" s="44"/>
      <c r="DR2209" s="44"/>
      <c r="DS2209" s="44"/>
      <c r="DT2209" s="44"/>
      <c r="DU2209" s="44"/>
      <c r="DV2209" s="44"/>
      <c r="DW2209" s="44"/>
      <c r="DX2209" s="44"/>
      <c r="DY2209" s="44"/>
      <c r="DZ2209" s="44"/>
      <c r="EA2209" s="44"/>
      <c r="EB2209" s="44"/>
      <c r="EC2209" s="44"/>
      <c r="ED2209" s="44"/>
      <c r="EE2209" s="44"/>
      <c r="EF2209" s="44"/>
      <c r="EG2209" s="44"/>
      <c r="EH2209" s="44"/>
      <c r="EI2209" s="44"/>
      <c r="EJ2209" s="44"/>
      <c r="EK2209" s="44"/>
      <c r="EL2209" s="44"/>
      <c r="EM2209" s="44"/>
      <c r="EN2209" s="44"/>
      <c r="EO2209" s="44"/>
      <c r="EP2209" s="44"/>
      <c r="EQ2209" s="44"/>
      <c r="ER2209" s="44"/>
      <c r="ES2209" s="44"/>
      <c r="ET2209" s="44"/>
      <c r="EU2209" s="44"/>
      <c r="EV2209" s="44"/>
      <c r="EW2209" s="44"/>
      <c r="EX2209" s="44"/>
      <c r="EY2209" s="44"/>
      <c r="EZ2209" s="44"/>
      <c r="FA2209" s="44"/>
      <c r="FB2209" s="44"/>
      <c r="FC2209" s="44"/>
      <c r="FD2209" s="44"/>
      <c r="FE2209" s="44"/>
      <c r="FF2209" s="44"/>
      <c r="FG2209" s="44"/>
      <c r="FH2209" s="44"/>
      <c r="FI2209" s="44"/>
      <c r="FJ2209" s="44"/>
      <c r="FK2209" s="44"/>
      <c r="FL2209" s="44"/>
      <c r="FM2209" s="44"/>
      <c r="FN2209" s="44"/>
      <c r="FO2209" s="44"/>
      <c r="FP2209" s="44"/>
      <c r="FQ2209" s="44"/>
      <c r="FR2209" s="44"/>
      <c r="FS2209" s="44"/>
      <c r="FT2209" s="44"/>
      <c r="FU2209" s="44"/>
      <c r="FV2209" s="44"/>
      <c r="FW2209" s="44"/>
      <c r="FX2209" s="44"/>
      <c r="FY2209" s="44"/>
      <c r="FZ2209" s="44"/>
      <c r="GA2209" s="44"/>
      <c r="GB2209" s="44"/>
      <c r="GC2209" s="44"/>
      <c r="GD2209" s="44"/>
      <c r="GE2209" s="44"/>
      <c r="GF2209" s="44"/>
      <c r="GG2209" s="44"/>
      <c r="GH2209" s="44"/>
      <c r="GI2209" s="44"/>
      <c r="GJ2209" s="44"/>
      <c r="GK2209" s="44"/>
      <c r="GL2209" s="44"/>
      <c r="GM2209" s="44"/>
      <c r="GN2209" s="44"/>
      <c r="GO2209" s="44"/>
      <c r="GP2209" s="44"/>
      <c r="GQ2209" s="44"/>
      <c r="GR2209" s="44"/>
      <c r="GS2209" s="44"/>
      <c r="GT2209" s="44"/>
      <c r="GU2209" s="44"/>
      <c r="GV2209" s="44"/>
      <c r="GW2209" s="44"/>
      <c r="GX2209" s="44"/>
      <c r="GY2209" s="44"/>
      <c r="GZ2209" s="44"/>
      <c r="HA2209" s="44"/>
      <c r="HB2209" s="44"/>
      <c r="HC2209" s="44"/>
      <c r="HD2209" s="44"/>
      <c r="HE2209" s="44"/>
      <c r="HF2209" s="44"/>
      <c r="HG2209" s="44"/>
      <c r="HH2209" s="44"/>
      <c r="HI2209" s="44"/>
      <c r="HJ2209" s="44"/>
      <c r="HK2209" s="44"/>
      <c r="HL2209" s="44"/>
      <c r="HM2209" s="44"/>
      <c r="HN2209" s="44"/>
      <c r="HO2209" s="44"/>
      <c r="HP2209" s="44"/>
      <c r="HQ2209" s="44"/>
      <c r="HR2209" s="44"/>
      <c r="HS2209" s="44"/>
      <c r="HT2209" s="44"/>
      <c r="HU2209" s="44"/>
      <c r="HV2209" s="44"/>
      <c r="HW2209" s="44"/>
      <c r="HX2209" s="44"/>
      <c r="HY2209" s="44"/>
      <c r="HZ2209" s="44"/>
      <c r="IA2209" s="44"/>
    </row>
    <row r="2210" s="7" customFormat="1" customHeight="1" spans="1:235">
      <c r="A2210" s="14">
        <v>2206</v>
      </c>
      <c r="B2210" s="38">
        <v>1602914</v>
      </c>
      <c r="C2210" s="38" t="s">
        <v>3948</v>
      </c>
      <c r="D2210" s="38" t="s">
        <v>393</v>
      </c>
      <c r="E2210" s="39" t="s">
        <v>3949</v>
      </c>
      <c r="F2210" s="38" t="s">
        <v>1091</v>
      </c>
      <c r="G2210" s="40">
        <v>140.28</v>
      </c>
      <c r="H2210" s="40">
        <v>609159</v>
      </c>
      <c r="I2210" s="38">
        <v>609506</v>
      </c>
      <c r="J2210" s="40">
        <v>8707.23</v>
      </c>
      <c r="K2210" s="43"/>
      <c r="L2210" s="38">
        <v>150</v>
      </c>
      <c r="M2210" s="35">
        <f t="shared" si="34"/>
        <v>21042</v>
      </c>
      <c r="N2210" s="27" t="s">
        <v>20</v>
      </c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44"/>
      <c r="AA2210" s="44"/>
      <c r="AB2210" s="44"/>
      <c r="AC2210" s="44"/>
      <c r="AD2210" s="44"/>
      <c r="AE2210" s="44"/>
      <c r="AF2210" s="44"/>
      <c r="AG2210" s="44"/>
      <c r="AH2210" s="44"/>
      <c r="AI2210" s="44"/>
      <c r="AJ2210" s="44"/>
      <c r="AK2210" s="44"/>
      <c r="AL2210" s="44"/>
      <c r="AM2210" s="44"/>
      <c r="AN2210" s="44"/>
      <c r="AO2210" s="44"/>
      <c r="AP2210" s="44"/>
      <c r="AQ2210" s="44"/>
      <c r="AR2210" s="44"/>
      <c r="AS2210" s="44"/>
      <c r="AT2210" s="44"/>
      <c r="AU2210" s="44"/>
      <c r="AV2210" s="44"/>
      <c r="AW2210" s="44"/>
      <c r="AX2210" s="44"/>
      <c r="AY2210" s="44"/>
      <c r="AZ2210" s="44"/>
      <c r="BA2210" s="44"/>
      <c r="BB2210" s="44"/>
      <c r="BC2210" s="44"/>
      <c r="BD2210" s="44"/>
      <c r="BE2210" s="44"/>
      <c r="BF2210" s="44"/>
      <c r="BG2210" s="44"/>
      <c r="BH2210" s="44"/>
      <c r="BI2210" s="44"/>
      <c r="BJ2210" s="44"/>
      <c r="BK2210" s="44"/>
      <c r="BL2210" s="44"/>
      <c r="BM2210" s="44"/>
      <c r="BN2210" s="44"/>
      <c r="BO2210" s="44"/>
      <c r="BP2210" s="44"/>
      <c r="BQ2210" s="44"/>
      <c r="BR2210" s="44"/>
      <c r="BS2210" s="44"/>
      <c r="BT2210" s="44"/>
      <c r="BU2210" s="44"/>
      <c r="BV2210" s="44"/>
      <c r="BW2210" s="44"/>
      <c r="BX2210" s="44"/>
      <c r="BY2210" s="44"/>
      <c r="BZ2210" s="44"/>
      <c r="CA2210" s="44"/>
      <c r="CB2210" s="44"/>
      <c r="CC2210" s="44"/>
      <c r="CD2210" s="44"/>
      <c r="CE2210" s="44"/>
      <c r="CF2210" s="44"/>
      <c r="CG2210" s="44"/>
      <c r="CH2210" s="44"/>
      <c r="CI2210" s="44"/>
      <c r="CJ2210" s="44"/>
      <c r="CK2210" s="44"/>
      <c r="CL2210" s="44"/>
      <c r="CM2210" s="44"/>
      <c r="CN2210" s="44"/>
      <c r="CO2210" s="44"/>
      <c r="CP2210" s="44"/>
      <c r="CQ2210" s="44"/>
      <c r="CR2210" s="44"/>
      <c r="CS2210" s="44"/>
      <c r="CT2210" s="44"/>
      <c r="CU2210" s="44"/>
      <c r="CV2210" s="44"/>
      <c r="CW2210" s="44"/>
      <c r="CX2210" s="44"/>
      <c r="CY2210" s="44"/>
      <c r="CZ2210" s="44"/>
      <c r="DA2210" s="44"/>
      <c r="DB2210" s="44"/>
      <c r="DC2210" s="44"/>
      <c r="DD2210" s="44"/>
      <c r="DE2210" s="44"/>
      <c r="DF2210" s="44"/>
      <c r="DG2210" s="44"/>
      <c r="DH2210" s="44"/>
      <c r="DI2210" s="44"/>
      <c r="DJ2210" s="44"/>
      <c r="DK2210" s="44"/>
      <c r="DL2210" s="44"/>
      <c r="DM2210" s="44"/>
      <c r="DN2210" s="44"/>
      <c r="DO2210" s="44"/>
      <c r="DP2210" s="44"/>
      <c r="DQ2210" s="44"/>
      <c r="DR2210" s="44"/>
      <c r="DS2210" s="44"/>
      <c r="DT2210" s="44"/>
      <c r="DU2210" s="44"/>
      <c r="DV2210" s="44"/>
      <c r="DW2210" s="44"/>
      <c r="DX2210" s="44"/>
      <c r="DY2210" s="44"/>
      <c r="DZ2210" s="44"/>
      <c r="EA2210" s="44"/>
      <c r="EB2210" s="44"/>
      <c r="EC2210" s="44"/>
      <c r="ED2210" s="44"/>
      <c r="EE2210" s="44"/>
      <c r="EF2210" s="44"/>
      <c r="EG2210" s="44"/>
      <c r="EH2210" s="44"/>
      <c r="EI2210" s="44"/>
      <c r="EJ2210" s="44"/>
      <c r="EK2210" s="44"/>
      <c r="EL2210" s="44"/>
      <c r="EM2210" s="44"/>
      <c r="EN2210" s="44"/>
      <c r="EO2210" s="44"/>
      <c r="EP2210" s="44"/>
      <c r="EQ2210" s="44"/>
      <c r="ER2210" s="44"/>
      <c r="ES2210" s="44"/>
      <c r="ET2210" s="44"/>
      <c r="EU2210" s="44"/>
      <c r="EV2210" s="44"/>
      <c r="EW2210" s="44"/>
      <c r="EX2210" s="44"/>
      <c r="EY2210" s="44"/>
      <c r="EZ2210" s="44"/>
      <c r="FA2210" s="44"/>
      <c r="FB2210" s="44"/>
      <c r="FC2210" s="44"/>
      <c r="FD2210" s="44"/>
      <c r="FE2210" s="44"/>
      <c r="FF2210" s="44"/>
      <c r="FG2210" s="44"/>
      <c r="FH2210" s="44"/>
      <c r="FI2210" s="44"/>
      <c r="FJ2210" s="44"/>
      <c r="FK2210" s="44"/>
      <c r="FL2210" s="44"/>
      <c r="FM2210" s="44"/>
      <c r="FN2210" s="44"/>
      <c r="FO2210" s="44"/>
      <c r="FP2210" s="44"/>
      <c r="FQ2210" s="44"/>
      <c r="FR2210" s="44"/>
      <c r="FS2210" s="44"/>
      <c r="FT2210" s="44"/>
      <c r="FU2210" s="44"/>
      <c r="FV2210" s="44"/>
      <c r="FW2210" s="44"/>
      <c r="FX2210" s="44"/>
      <c r="FY2210" s="44"/>
      <c r="FZ2210" s="44"/>
      <c r="GA2210" s="44"/>
      <c r="GB2210" s="44"/>
      <c r="GC2210" s="44"/>
      <c r="GD2210" s="44"/>
      <c r="GE2210" s="44"/>
      <c r="GF2210" s="44"/>
      <c r="GG2210" s="44"/>
      <c r="GH2210" s="44"/>
      <c r="GI2210" s="44"/>
      <c r="GJ2210" s="44"/>
      <c r="GK2210" s="44"/>
      <c r="GL2210" s="44"/>
      <c r="GM2210" s="44"/>
      <c r="GN2210" s="44"/>
      <c r="GO2210" s="44"/>
      <c r="GP2210" s="44"/>
      <c r="GQ2210" s="44"/>
      <c r="GR2210" s="44"/>
      <c r="GS2210" s="44"/>
      <c r="GT2210" s="44"/>
      <c r="GU2210" s="44"/>
      <c r="GV2210" s="44"/>
      <c r="GW2210" s="44"/>
      <c r="GX2210" s="44"/>
      <c r="GY2210" s="44"/>
      <c r="GZ2210" s="44"/>
      <c r="HA2210" s="44"/>
      <c r="HB2210" s="44"/>
      <c r="HC2210" s="44"/>
      <c r="HD2210" s="44"/>
      <c r="HE2210" s="44"/>
      <c r="HF2210" s="44"/>
      <c r="HG2210" s="44"/>
      <c r="HH2210" s="44"/>
      <c r="HI2210" s="44"/>
      <c r="HJ2210" s="44"/>
      <c r="HK2210" s="44"/>
      <c r="HL2210" s="44"/>
      <c r="HM2210" s="44"/>
      <c r="HN2210" s="44"/>
      <c r="HO2210" s="44"/>
      <c r="HP2210" s="44"/>
      <c r="HQ2210" s="44"/>
      <c r="HR2210" s="44"/>
      <c r="HS2210" s="44"/>
      <c r="HT2210" s="44"/>
      <c r="HU2210" s="44"/>
      <c r="HV2210" s="44"/>
      <c r="HW2210" s="44"/>
      <c r="HX2210" s="44"/>
      <c r="HY2210" s="44"/>
      <c r="HZ2210" s="44"/>
      <c r="IA2210" s="44"/>
    </row>
    <row r="2211" s="7" customFormat="1" customHeight="1" spans="1:235">
      <c r="A2211" s="14">
        <v>2207</v>
      </c>
      <c r="B2211" s="38">
        <v>1606918</v>
      </c>
      <c r="C2211" s="38" t="s">
        <v>3950</v>
      </c>
      <c r="D2211" s="38" t="s">
        <v>70</v>
      </c>
      <c r="E2211" s="39" t="s">
        <v>3951</v>
      </c>
      <c r="F2211" s="38" t="s">
        <v>2019</v>
      </c>
      <c r="G2211" s="40">
        <v>87.79</v>
      </c>
      <c r="H2211" s="40">
        <v>532713</v>
      </c>
      <c r="I2211" s="38">
        <v>548672</v>
      </c>
      <c r="J2211" s="40">
        <v>7838.17</v>
      </c>
      <c r="K2211" s="43"/>
      <c r="L2211" s="38">
        <v>150</v>
      </c>
      <c r="M2211" s="35">
        <f t="shared" si="34"/>
        <v>13168.5</v>
      </c>
      <c r="N2211" s="27" t="s">
        <v>20</v>
      </c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44"/>
      <c r="AA2211" s="44"/>
      <c r="AB2211" s="44"/>
      <c r="AC2211" s="44"/>
      <c r="AD2211" s="44"/>
      <c r="AE2211" s="44"/>
      <c r="AF2211" s="44"/>
      <c r="AG2211" s="44"/>
      <c r="AH2211" s="44"/>
      <c r="AI2211" s="44"/>
      <c r="AJ2211" s="44"/>
      <c r="AK2211" s="44"/>
      <c r="AL2211" s="44"/>
      <c r="AM2211" s="44"/>
      <c r="AN2211" s="44"/>
      <c r="AO2211" s="44"/>
      <c r="AP2211" s="44"/>
      <c r="AQ2211" s="44"/>
      <c r="AR2211" s="44"/>
      <c r="AS2211" s="44"/>
      <c r="AT2211" s="44"/>
      <c r="AU2211" s="44"/>
      <c r="AV2211" s="44"/>
      <c r="AW2211" s="44"/>
      <c r="AX2211" s="44"/>
      <c r="AY2211" s="44"/>
      <c r="AZ2211" s="44"/>
      <c r="BA2211" s="44"/>
      <c r="BB2211" s="44"/>
      <c r="BC2211" s="44"/>
      <c r="BD2211" s="44"/>
      <c r="BE2211" s="44"/>
      <c r="BF2211" s="44"/>
      <c r="BG2211" s="44"/>
      <c r="BH2211" s="44"/>
      <c r="BI2211" s="44"/>
      <c r="BJ2211" s="44"/>
      <c r="BK2211" s="44"/>
      <c r="BL2211" s="44"/>
      <c r="BM2211" s="44"/>
      <c r="BN2211" s="44"/>
      <c r="BO2211" s="44"/>
      <c r="BP2211" s="44"/>
      <c r="BQ2211" s="44"/>
      <c r="BR2211" s="44"/>
      <c r="BS2211" s="44"/>
      <c r="BT2211" s="44"/>
      <c r="BU2211" s="44"/>
      <c r="BV2211" s="44"/>
      <c r="BW2211" s="44"/>
      <c r="BX2211" s="44"/>
      <c r="BY2211" s="44"/>
      <c r="BZ2211" s="44"/>
      <c r="CA2211" s="44"/>
      <c r="CB2211" s="44"/>
      <c r="CC2211" s="44"/>
      <c r="CD2211" s="44"/>
      <c r="CE2211" s="44"/>
      <c r="CF2211" s="44"/>
      <c r="CG2211" s="44"/>
      <c r="CH2211" s="44"/>
      <c r="CI2211" s="44"/>
      <c r="CJ2211" s="44"/>
      <c r="CK2211" s="44"/>
      <c r="CL2211" s="44"/>
      <c r="CM2211" s="44"/>
      <c r="CN2211" s="44"/>
      <c r="CO2211" s="44"/>
      <c r="CP2211" s="44"/>
      <c r="CQ2211" s="44"/>
      <c r="CR2211" s="44"/>
      <c r="CS2211" s="44"/>
      <c r="CT2211" s="44"/>
      <c r="CU2211" s="44"/>
      <c r="CV2211" s="44"/>
      <c r="CW2211" s="44"/>
      <c r="CX2211" s="44"/>
      <c r="CY2211" s="44"/>
      <c r="CZ2211" s="44"/>
      <c r="DA2211" s="44"/>
      <c r="DB2211" s="44"/>
      <c r="DC2211" s="44"/>
      <c r="DD2211" s="44"/>
      <c r="DE2211" s="44"/>
      <c r="DF2211" s="44"/>
      <c r="DG2211" s="44"/>
      <c r="DH2211" s="44"/>
      <c r="DI2211" s="44"/>
      <c r="DJ2211" s="44"/>
      <c r="DK2211" s="44"/>
      <c r="DL2211" s="44"/>
      <c r="DM2211" s="44"/>
      <c r="DN2211" s="44"/>
      <c r="DO2211" s="44"/>
      <c r="DP2211" s="44"/>
      <c r="DQ2211" s="44"/>
      <c r="DR2211" s="44"/>
      <c r="DS2211" s="44"/>
      <c r="DT2211" s="44"/>
      <c r="DU2211" s="44"/>
      <c r="DV2211" s="44"/>
      <c r="DW2211" s="44"/>
      <c r="DX2211" s="44"/>
      <c r="DY2211" s="44"/>
      <c r="DZ2211" s="44"/>
      <c r="EA2211" s="44"/>
      <c r="EB2211" s="44"/>
      <c r="EC2211" s="44"/>
      <c r="ED2211" s="44"/>
      <c r="EE2211" s="44"/>
      <c r="EF2211" s="44"/>
      <c r="EG2211" s="44"/>
      <c r="EH2211" s="44"/>
      <c r="EI2211" s="44"/>
      <c r="EJ2211" s="44"/>
      <c r="EK2211" s="44"/>
      <c r="EL2211" s="44"/>
      <c r="EM2211" s="44"/>
      <c r="EN2211" s="44"/>
      <c r="EO2211" s="44"/>
      <c r="EP2211" s="44"/>
      <c r="EQ2211" s="44"/>
      <c r="ER2211" s="44"/>
      <c r="ES2211" s="44"/>
      <c r="ET2211" s="44"/>
      <c r="EU2211" s="44"/>
      <c r="EV2211" s="44"/>
      <c r="EW2211" s="44"/>
      <c r="EX2211" s="44"/>
      <c r="EY2211" s="44"/>
      <c r="EZ2211" s="44"/>
      <c r="FA2211" s="44"/>
      <c r="FB2211" s="44"/>
      <c r="FC2211" s="44"/>
      <c r="FD2211" s="44"/>
      <c r="FE2211" s="44"/>
      <c r="FF2211" s="44"/>
      <c r="FG2211" s="44"/>
      <c r="FH2211" s="44"/>
      <c r="FI2211" s="44"/>
      <c r="FJ2211" s="44"/>
      <c r="FK2211" s="44"/>
      <c r="FL2211" s="44"/>
      <c r="FM2211" s="44"/>
      <c r="FN2211" s="44"/>
      <c r="FO2211" s="44"/>
      <c r="FP2211" s="44"/>
      <c r="FQ2211" s="44"/>
      <c r="FR2211" s="44"/>
      <c r="FS2211" s="44"/>
      <c r="FT2211" s="44"/>
      <c r="FU2211" s="44"/>
      <c r="FV2211" s="44"/>
      <c r="FW2211" s="44"/>
      <c r="FX2211" s="44"/>
      <c r="FY2211" s="44"/>
      <c r="FZ2211" s="44"/>
      <c r="GA2211" s="44"/>
      <c r="GB2211" s="44"/>
      <c r="GC2211" s="44"/>
      <c r="GD2211" s="44"/>
      <c r="GE2211" s="44"/>
      <c r="GF2211" s="44"/>
      <c r="GG2211" s="44"/>
      <c r="GH2211" s="44"/>
      <c r="GI2211" s="44"/>
      <c r="GJ2211" s="44"/>
      <c r="GK2211" s="44"/>
      <c r="GL2211" s="44"/>
      <c r="GM2211" s="44"/>
      <c r="GN2211" s="44"/>
      <c r="GO2211" s="44"/>
      <c r="GP2211" s="44"/>
      <c r="GQ2211" s="44"/>
      <c r="GR2211" s="44"/>
      <c r="GS2211" s="44"/>
      <c r="GT2211" s="44"/>
      <c r="GU2211" s="44"/>
      <c r="GV2211" s="44"/>
      <c r="GW2211" s="44"/>
      <c r="GX2211" s="44"/>
      <c r="GY2211" s="44"/>
      <c r="GZ2211" s="44"/>
      <c r="HA2211" s="44"/>
      <c r="HB2211" s="44"/>
      <c r="HC2211" s="44"/>
      <c r="HD2211" s="44"/>
      <c r="HE2211" s="44"/>
      <c r="HF2211" s="44"/>
      <c r="HG2211" s="44"/>
      <c r="HH2211" s="44"/>
      <c r="HI2211" s="44"/>
      <c r="HJ2211" s="44"/>
      <c r="HK2211" s="44"/>
      <c r="HL2211" s="44"/>
      <c r="HM2211" s="44"/>
      <c r="HN2211" s="44"/>
      <c r="HO2211" s="44"/>
      <c r="HP2211" s="44"/>
      <c r="HQ2211" s="44"/>
      <c r="HR2211" s="44"/>
      <c r="HS2211" s="44"/>
      <c r="HT2211" s="44"/>
      <c r="HU2211" s="44"/>
      <c r="HV2211" s="44"/>
      <c r="HW2211" s="44"/>
      <c r="HX2211" s="44"/>
      <c r="HY2211" s="44"/>
      <c r="HZ2211" s="44"/>
      <c r="IA2211" s="44"/>
    </row>
    <row r="2212" s="7" customFormat="1" customHeight="1" spans="1:235">
      <c r="A2212" s="14">
        <v>2208</v>
      </c>
      <c r="B2212" s="38">
        <v>1612643</v>
      </c>
      <c r="C2212" s="38" t="s">
        <v>1630</v>
      </c>
      <c r="D2212" s="38" t="s">
        <v>22</v>
      </c>
      <c r="E2212" s="39" t="s">
        <v>1340</v>
      </c>
      <c r="F2212" s="38" t="s">
        <v>1682</v>
      </c>
      <c r="G2212" s="40">
        <v>108.33</v>
      </c>
      <c r="H2212" s="40">
        <v>405975</v>
      </c>
      <c r="I2212" s="38">
        <v>406687</v>
      </c>
      <c r="J2212" s="40">
        <v>6100.3</v>
      </c>
      <c r="K2212" s="43"/>
      <c r="L2212" s="38">
        <v>150</v>
      </c>
      <c r="M2212" s="35">
        <f t="shared" si="34"/>
        <v>16249.5</v>
      </c>
      <c r="N2212" s="27" t="s">
        <v>20</v>
      </c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44"/>
      <c r="AA2212" s="44"/>
      <c r="AB2212" s="44"/>
      <c r="AC2212" s="44"/>
      <c r="AD2212" s="44"/>
      <c r="AE2212" s="44"/>
      <c r="AF2212" s="44"/>
      <c r="AG2212" s="44"/>
      <c r="AH2212" s="44"/>
      <c r="AI2212" s="44"/>
      <c r="AJ2212" s="44"/>
      <c r="AK2212" s="44"/>
      <c r="AL2212" s="44"/>
      <c r="AM2212" s="44"/>
      <c r="AN2212" s="44"/>
      <c r="AO2212" s="44"/>
      <c r="AP2212" s="44"/>
      <c r="AQ2212" s="44"/>
      <c r="AR2212" s="44"/>
      <c r="AS2212" s="44"/>
      <c r="AT2212" s="44"/>
      <c r="AU2212" s="44"/>
      <c r="AV2212" s="44"/>
      <c r="AW2212" s="44"/>
      <c r="AX2212" s="44"/>
      <c r="AY2212" s="44"/>
      <c r="AZ2212" s="44"/>
      <c r="BA2212" s="44"/>
      <c r="BB2212" s="44"/>
      <c r="BC2212" s="44"/>
      <c r="BD2212" s="44"/>
      <c r="BE2212" s="44"/>
      <c r="BF2212" s="44"/>
      <c r="BG2212" s="44"/>
      <c r="BH2212" s="44"/>
      <c r="BI2212" s="44"/>
      <c r="BJ2212" s="44"/>
      <c r="BK2212" s="44"/>
      <c r="BL2212" s="44"/>
      <c r="BM2212" s="44"/>
      <c r="BN2212" s="44"/>
      <c r="BO2212" s="44"/>
      <c r="BP2212" s="44"/>
      <c r="BQ2212" s="44"/>
      <c r="BR2212" s="44"/>
      <c r="BS2212" s="44"/>
      <c r="BT2212" s="44"/>
      <c r="BU2212" s="44"/>
      <c r="BV2212" s="44"/>
      <c r="BW2212" s="44"/>
      <c r="BX2212" s="44"/>
      <c r="BY2212" s="44"/>
      <c r="BZ2212" s="44"/>
      <c r="CA2212" s="44"/>
      <c r="CB2212" s="44"/>
      <c r="CC2212" s="44"/>
      <c r="CD2212" s="44"/>
      <c r="CE2212" s="44"/>
      <c r="CF2212" s="44"/>
      <c r="CG2212" s="44"/>
      <c r="CH2212" s="44"/>
      <c r="CI2212" s="44"/>
      <c r="CJ2212" s="44"/>
      <c r="CK2212" s="44"/>
      <c r="CL2212" s="44"/>
      <c r="CM2212" s="44"/>
      <c r="CN2212" s="44"/>
      <c r="CO2212" s="44"/>
      <c r="CP2212" s="44"/>
      <c r="CQ2212" s="44"/>
      <c r="CR2212" s="44"/>
      <c r="CS2212" s="44"/>
      <c r="CT2212" s="44"/>
      <c r="CU2212" s="44"/>
      <c r="CV2212" s="44"/>
      <c r="CW2212" s="44"/>
      <c r="CX2212" s="44"/>
      <c r="CY2212" s="44"/>
      <c r="CZ2212" s="44"/>
      <c r="DA2212" s="44"/>
      <c r="DB2212" s="44"/>
      <c r="DC2212" s="44"/>
      <c r="DD2212" s="44"/>
      <c r="DE2212" s="44"/>
      <c r="DF2212" s="44"/>
      <c r="DG2212" s="44"/>
      <c r="DH2212" s="44"/>
      <c r="DI2212" s="44"/>
      <c r="DJ2212" s="44"/>
      <c r="DK2212" s="44"/>
      <c r="DL2212" s="44"/>
      <c r="DM2212" s="44"/>
      <c r="DN2212" s="44"/>
      <c r="DO2212" s="44"/>
      <c r="DP2212" s="44"/>
      <c r="DQ2212" s="44"/>
      <c r="DR2212" s="44"/>
      <c r="DS2212" s="44"/>
      <c r="DT2212" s="44"/>
      <c r="DU2212" s="44"/>
      <c r="DV2212" s="44"/>
      <c r="DW2212" s="44"/>
      <c r="DX2212" s="44"/>
      <c r="DY2212" s="44"/>
      <c r="DZ2212" s="44"/>
      <c r="EA2212" s="44"/>
      <c r="EB2212" s="44"/>
      <c r="EC2212" s="44"/>
      <c r="ED2212" s="44"/>
      <c r="EE2212" s="44"/>
      <c r="EF2212" s="44"/>
      <c r="EG2212" s="44"/>
      <c r="EH2212" s="44"/>
      <c r="EI2212" s="44"/>
      <c r="EJ2212" s="44"/>
      <c r="EK2212" s="44"/>
      <c r="EL2212" s="44"/>
      <c r="EM2212" s="44"/>
      <c r="EN2212" s="44"/>
      <c r="EO2212" s="44"/>
      <c r="EP2212" s="44"/>
      <c r="EQ2212" s="44"/>
      <c r="ER2212" s="44"/>
      <c r="ES2212" s="44"/>
      <c r="ET2212" s="44"/>
      <c r="EU2212" s="44"/>
      <c r="EV2212" s="44"/>
      <c r="EW2212" s="44"/>
      <c r="EX2212" s="44"/>
      <c r="EY2212" s="44"/>
      <c r="EZ2212" s="44"/>
      <c r="FA2212" s="44"/>
      <c r="FB2212" s="44"/>
      <c r="FC2212" s="44"/>
      <c r="FD2212" s="44"/>
      <c r="FE2212" s="44"/>
      <c r="FF2212" s="44"/>
      <c r="FG2212" s="44"/>
      <c r="FH2212" s="44"/>
      <c r="FI2212" s="44"/>
      <c r="FJ2212" s="44"/>
      <c r="FK2212" s="44"/>
      <c r="FL2212" s="44"/>
      <c r="FM2212" s="44"/>
      <c r="FN2212" s="44"/>
      <c r="FO2212" s="44"/>
      <c r="FP2212" s="44"/>
      <c r="FQ2212" s="44"/>
      <c r="FR2212" s="44"/>
      <c r="FS2212" s="44"/>
      <c r="FT2212" s="44"/>
      <c r="FU2212" s="44"/>
      <c r="FV2212" s="44"/>
      <c r="FW2212" s="44"/>
      <c r="FX2212" s="44"/>
      <c r="FY2212" s="44"/>
      <c r="FZ2212" s="44"/>
      <c r="GA2212" s="44"/>
      <c r="GB2212" s="44"/>
      <c r="GC2212" s="44"/>
      <c r="GD2212" s="44"/>
      <c r="GE2212" s="44"/>
      <c r="GF2212" s="44"/>
      <c r="GG2212" s="44"/>
      <c r="GH2212" s="44"/>
      <c r="GI2212" s="44"/>
      <c r="GJ2212" s="44"/>
      <c r="GK2212" s="44"/>
      <c r="GL2212" s="44"/>
      <c r="GM2212" s="44"/>
      <c r="GN2212" s="44"/>
      <c r="GO2212" s="44"/>
      <c r="GP2212" s="44"/>
      <c r="GQ2212" s="44"/>
      <c r="GR2212" s="44"/>
      <c r="GS2212" s="44"/>
      <c r="GT2212" s="44"/>
      <c r="GU2212" s="44"/>
      <c r="GV2212" s="44"/>
      <c r="GW2212" s="44"/>
      <c r="GX2212" s="44"/>
      <c r="GY2212" s="44"/>
      <c r="GZ2212" s="44"/>
      <c r="HA2212" s="44"/>
      <c r="HB2212" s="44"/>
      <c r="HC2212" s="44"/>
      <c r="HD2212" s="44"/>
      <c r="HE2212" s="44"/>
      <c r="HF2212" s="44"/>
      <c r="HG2212" s="44"/>
      <c r="HH2212" s="44"/>
      <c r="HI2212" s="44"/>
      <c r="HJ2212" s="44"/>
      <c r="HK2212" s="44"/>
      <c r="HL2212" s="44"/>
      <c r="HM2212" s="44"/>
      <c r="HN2212" s="44"/>
      <c r="HO2212" s="44"/>
      <c r="HP2212" s="44"/>
      <c r="HQ2212" s="44"/>
      <c r="HR2212" s="44"/>
      <c r="HS2212" s="44"/>
      <c r="HT2212" s="44"/>
      <c r="HU2212" s="44"/>
      <c r="HV2212" s="44"/>
      <c r="HW2212" s="44"/>
      <c r="HX2212" s="44"/>
      <c r="HY2212" s="44"/>
      <c r="HZ2212" s="44"/>
      <c r="IA2212" s="44"/>
    </row>
    <row r="2213" s="7" customFormat="1" customHeight="1" spans="1:235">
      <c r="A2213" s="14">
        <v>2209</v>
      </c>
      <c r="B2213" s="38">
        <v>1612862</v>
      </c>
      <c r="C2213" s="38" t="s">
        <v>3952</v>
      </c>
      <c r="D2213" s="38" t="s">
        <v>70</v>
      </c>
      <c r="E2213" s="39" t="s">
        <v>3953</v>
      </c>
      <c r="F2213" s="38" t="s">
        <v>1191</v>
      </c>
      <c r="G2213" s="40">
        <v>100.77</v>
      </c>
      <c r="H2213" s="40">
        <v>617888</v>
      </c>
      <c r="I2213" s="38">
        <v>636222</v>
      </c>
      <c r="J2213" s="40">
        <v>9088.88</v>
      </c>
      <c r="K2213" s="43"/>
      <c r="L2213" s="38">
        <v>150</v>
      </c>
      <c r="M2213" s="35">
        <f t="shared" si="34"/>
        <v>15115.5</v>
      </c>
      <c r="N2213" s="27" t="s">
        <v>20</v>
      </c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44"/>
      <c r="AA2213" s="44"/>
      <c r="AB2213" s="44"/>
      <c r="AC2213" s="44"/>
      <c r="AD2213" s="44"/>
      <c r="AE2213" s="44"/>
      <c r="AF2213" s="44"/>
      <c r="AG2213" s="44"/>
      <c r="AH2213" s="44"/>
      <c r="AI2213" s="44"/>
      <c r="AJ2213" s="44"/>
      <c r="AK2213" s="44"/>
      <c r="AL2213" s="44"/>
      <c r="AM2213" s="44"/>
      <c r="AN2213" s="44"/>
      <c r="AO2213" s="44"/>
      <c r="AP2213" s="44"/>
      <c r="AQ2213" s="44"/>
      <c r="AR2213" s="44"/>
      <c r="AS2213" s="44"/>
      <c r="AT2213" s="44"/>
      <c r="AU2213" s="44"/>
      <c r="AV2213" s="44"/>
      <c r="AW2213" s="44"/>
      <c r="AX2213" s="44"/>
      <c r="AY2213" s="44"/>
      <c r="AZ2213" s="44"/>
      <c r="BA2213" s="44"/>
      <c r="BB2213" s="44"/>
      <c r="BC2213" s="44"/>
      <c r="BD2213" s="44"/>
      <c r="BE2213" s="44"/>
      <c r="BF2213" s="44"/>
      <c r="BG2213" s="44"/>
      <c r="BH2213" s="44"/>
      <c r="BI2213" s="44"/>
      <c r="BJ2213" s="44"/>
      <c r="BK2213" s="44"/>
      <c r="BL2213" s="44"/>
      <c r="BM2213" s="44"/>
      <c r="BN2213" s="44"/>
      <c r="BO2213" s="44"/>
      <c r="BP2213" s="44"/>
      <c r="BQ2213" s="44"/>
      <c r="BR2213" s="44"/>
      <c r="BS2213" s="44"/>
      <c r="BT2213" s="44"/>
      <c r="BU2213" s="44"/>
      <c r="BV2213" s="44"/>
      <c r="BW2213" s="44"/>
      <c r="BX2213" s="44"/>
      <c r="BY2213" s="44"/>
      <c r="BZ2213" s="44"/>
      <c r="CA2213" s="44"/>
      <c r="CB2213" s="44"/>
      <c r="CC2213" s="44"/>
      <c r="CD2213" s="44"/>
      <c r="CE2213" s="44"/>
      <c r="CF2213" s="44"/>
      <c r="CG2213" s="44"/>
      <c r="CH2213" s="44"/>
      <c r="CI2213" s="44"/>
      <c r="CJ2213" s="44"/>
      <c r="CK2213" s="44"/>
      <c r="CL2213" s="44"/>
      <c r="CM2213" s="44"/>
      <c r="CN2213" s="44"/>
      <c r="CO2213" s="44"/>
      <c r="CP2213" s="44"/>
      <c r="CQ2213" s="44"/>
      <c r="CR2213" s="44"/>
      <c r="CS2213" s="44"/>
      <c r="CT2213" s="44"/>
      <c r="CU2213" s="44"/>
      <c r="CV2213" s="44"/>
      <c r="CW2213" s="44"/>
      <c r="CX2213" s="44"/>
      <c r="CY2213" s="44"/>
      <c r="CZ2213" s="44"/>
      <c r="DA2213" s="44"/>
      <c r="DB2213" s="44"/>
      <c r="DC2213" s="44"/>
      <c r="DD2213" s="44"/>
      <c r="DE2213" s="44"/>
      <c r="DF2213" s="44"/>
      <c r="DG2213" s="44"/>
      <c r="DH2213" s="44"/>
      <c r="DI2213" s="44"/>
      <c r="DJ2213" s="44"/>
      <c r="DK2213" s="44"/>
      <c r="DL2213" s="44"/>
      <c r="DM2213" s="44"/>
      <c r="DN2213" s="44"/>
      <c r="DO2213" s="44"/>
      <c r="DP2213" s="44"/>
      <c r="DQ2213" s="44"/>
      <c r="DR2213" s="44"/>
      <c r="DS2213" s="44"/>
      <c r="DT2213" s="44"/>
      <c r="DU2213" s="44"/>
      <c r="DV2213" s="44"/>
      <c r="DW2213" s="44"/>
      <c r="DX2213" s="44"/>
      <c r="DY2213" s="44"/>
      <c r="DZ2213" s="44"/>
      <c r="EA2213" s="44"/>
      <c r="EB2213" s="44"/>
      <c r="EC2213" s="44"/>
      <c r="ED2213" s="44"/>
      <c r="EE2213" s="44"/>
      <c r="EF2213" s="44"/>
      <c r="EG2213" s="44"/>
      <c r="EH2213" s="44"/>
      <c r="EI2213" s="44"/>
      <c r="EJ2213" s="44"/>
      <c r="EK2213" s="44"/>
      <c r="EL2213" s="44"/>
      <c r="EM2213" s="44"/>
      <c r="EN2213" s="44"/>
      <c r="EO2213" s="44"/>
      <c r="EP2213" s="44"/>
      <c r="EQ2213" s="44"/>
      <c r="ER2213" s="44"/>
      <c r="ES2213" s="44"/>
      <c r="ET2213" s="44"/>
      <c r="EU2213" s="44"/>
      <c r="EV2213" s="44"/>
      <c r="EW2213" s="44"/>
      <c r="EX2213" s="44"/>
      <c r="EY2213" s="44"/>
      <c r="EZ2213" s="44"/>
      <c r="FA2213" s="44"/>
      <c r="FB2213" s="44"/>
      <c r="FC2213" s="44"/>
      <c r="FD2213" s="44"/>
      <c r="FE2213" s="44"/>
      <c r="FF2213" s="44"/>
      <c r="FG2213" s="44"/>
      <c r="FH2213" s="44"/>
      <c r="FI2213" s="44"/>
      <c r="FJ2213" s="44"/>
      <c r="FK2213" s="44"/>
      <c r="FL2213" s="44"/>
      <c r="FM2213" s="44"/>
      <c r="FN2213" s="44"/>
      <c r="FO2213" s="44"/>
      <c r="FP2213" s="44"/>
      <c r="FQ2213" s="44"/>
      <c r="FR2213" s="44"/>
      <c r="FS2213" s="44"/>
      <c r="FT2213" s="44"/>
      <c r="FU2213" s="44"/>
      <c r="FV2213" s="44"/>
      <c r="FW2213" s="44"/>
      <c r="FX2213" s="44"/>
      <c r="FY2213" s="44"/>
      <c r="FZ2213" s="44"/>
      <c r="GA2213" s="44"/>
      <c r="GB2213" s="44"/>
      <c r="GC2213" s="44"/>
      <c r="GD2213" s="44"/>
      <c r="GE2213" s="44"/>
      <c r="GF2213" s="44"/>
      <c r="GG2213" s="44"/>
      <c r="GH2213" s="44"/>
      <c r="GI2213" s="44"/>
      <c r="GJ2213" s="44"/>
      <c r="GK2213" s="44"/>
      <c r="GL2213" s="44"/>
      <c r="GM2213" s="44"/>
      <c r="GN2213" s="44"/>
      <c r="GO2213" s="44"/>
      <c r="GP2213" s="44"/>
      <c r="GQ2213" s="44"/>
      <c r="GR2213" s="44"/>
      <c r="GS2213" s="44"/>
      <c r="GT2213" s="44"/>
      <c r="GU2213" s="44"/>
      <c r="GV2213" s="44"/>
      <c r="GW2213" s="44"/>
      <c r="GX2213" s="44"/>
      <c r="GY2213" s="44"/>
      <c r="GZ2213" s="44"/>
      <c r="HA2213" s="44"/>
      <c r="HB2213" s="44"/>
      <c r="HC2213" s="44"/>
      <c r="HD2213" s="44"/>
      <c r="HE2213" s="44"/>
      <c r="HF2213" s="44"/>
      <c r="HG2213" s="44"/>
      <c r="HH2213" s="44"/>
      <c r="HI2213" s="44"/>
      <c r="HJ2213" s="44"/>
      <c r="HK2213" s="44"/>
      <c r="HL2213" s="44"/>
      <c r="HM2213" s="44"/>
      <c r="HN2213" s="44"/>
      <c r="HO2213" s="44"/>
      <c r="HP2213" s="44"/>
      <c r="HQ2213" s="44"/>
      <c r="HR2213" s="44"/>
      <c r="HS2213" s="44"/>
      <c r="HT2213" s="44"/>
      <c r="HU2213" s="44"/>
      <c r="HV2213" s="44"/>
      <c r="HW2213" s="44"/>
      <c r="HX2213" s="44"/>
      <c r="HY2213" s="44"/>
      <c r="HZ2213" s="44"/>
      <c r="IA2213" s="44"/>
    </row>
    <row r="2214" s="7" customFormat="1" customHeight="1" spans="1:235">
      <c r="A2214" s="14">
        <v>2210</v>
      </c>
      <c r="B2214" s="38">
        <v>1610238</v>
      </c>
      <c r="C2214" s="38" t="s">
        <v>3954</v>
      </c>
      <c r="D2214" s="38" t="s">
        <v>70</v>
      </c>
      <c r="E2214" s="39" t="s">
        <v>3955</v>
      </c>
      <c r="F2214" s="38" t="s">
        <v>2019</v>
      </c>
      <c r="G2214" s="40">
        <v>87.79</v>
      </c>
      <c r="H2214" s="40">
        <v>538100</v>
      </c>
      <c r="I2214" s="38">
        <v>554220</v>
      </c>
      <c r="J2214" s="40">
        <v>8037.5</v>
      </c>
      <c r="K2214" s="43" t="s">
        <v>58</v>
      </c>
      <c r="L2214" s="38">
        <v>300</v>
      </c>
      <c r="M2214" s="35">
        <f t="shared" si="34"/>
        <v>26337</v>
      </c>
      <c r="N2214" s="27" t="s">
        <v>20</v>
      </c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44"/>
      <c r="AA2214" s="44"/>
      <c r="AB2214" s="44"/>
      <c r="AC2214" s="44"/>
      <c r="AD2214" s="44"/>
      <c r="AE2214" s="44"/>
      <c r="AF2214" s="44"/>
      <c r="AG2214" s="44"/>
      <c r="AH2214" s="44"/>
      <c r="AI2214" s="44"/>
      <c r="AJ2214" s="44"/>
      <c r="AK2214" s="44"/>
      <c r="AL2214" s="44"/>
      <c r="AM2214" s="44"/>
      <c r="AN2214" s="44"/>
      <c r="AO2214" s="44"/>
      <c r="AP2214" s="44"/>
      <c r="AQ2214" s="44"/>
      <c r="AR2214" s="44"/>
      <c r="AS2214" s="44"/>
      <c r="AT2214" s="44"/>
      <c r="AU2214" s="44"/>
      <c r="AV2214" s="44"/>
      <c r="AW2214" s="44"/>
      <c r="AX2214" s="44"/>
      <c r="AY2214" s="44"/>
      <c r="AZ2214" s="44"/>
      <c r="BA2214" s="44"/>
      <c r="BB2214" s="44"/>
      <c r="BC2214" s="44"/>
      <c r="BD2214" s="44"/>
      <c r="BE2214" s="44"/>
      <c r="BF2214" s="44"/>
      <c r="BG2214" s="44"/>
      <c r="BH2214" s="44"/>
      <c r="BI2214" s="44"/>
      <c r="BJ2214" s="44"/>
      <c r="BK2214" s="44"/>
      <c r="BL2214" s="44"/>
      <c r="BM2214" s="44"/>
      <c r="BN2214" s="44"/>
      <c r="BO2214" s="44"/>
      <c r="BP2214" s="44"/>
      <c r="BQ2214" s="44"/>
      <c r="BR2214" s="44"/>
      <c r="BS2214" s="44"/>
      <c r="BT2214" s="44"/>
      <c r="BU2214" s="44"/>
      <c r="BV2214" s="44"/>
      <c r="BW2214" s="44"/>
      <c r="BX2214" s="44"/>
      <c r="BY2214" s="44"/>
      <c r="BZ2214" s="44"/>
      <c r="CA2214" s="44"/>
      <c r="CB2214" s="44"/>
      <c r="CC2214" s="44"/>
      <c r="CD2214" s="44"/>
      <c r="CE2214" s="44"/>
      <c r="CF2214" s="44"/>
      <c r="CG2214" s="44"/>
      <c r="CH2214" s="44"/>
      <c r="CI2214" s="44"/>
      <c r="CJ2214" s="44"/>
      <c r="CK2214" s="44"/>
      <c r="CL2214" s="44"/>
      <c r="CM2214" s="44"/>
      <c r="CN2214" s="44"/>
      <c r="CO2214" s="44"/>
      <c r="CP2214" s="44"/>
      <c r="CQ2214" s="44"/>
      <c r="CR2214" s="44"/>
      <c r="CS2214" s="44"/>
      <c r="CT2214" s="44"/>
      <c r="CU2214" s="44"/>
      <c r="CV2214" s="44"/>
      <c r="CW2214" s="44"/>
      <c r="CX2214" s="44"/>
      <c r="CY2214" s="44"/>
      <c r="CZ2214" s="44"/>
      <c r="DA2214" s="44"/>
      <c r="DB2214" s="44"/>
      <c r="DC2214" s="44"/>
      <c r="DD2214" s="44"/>
      <c r="DE2214" s="44"/>
      <c r="DF2214" s="44"/>
      <c r="DG2214" s="44"/>
      <c r="DH2214" s="44"/>
      <c r="DI2214" s="44"/>
      <c r="DJ2214" s="44"/>
      <c r="DK2214" s="44"/>
      <c r="DL2214" s="44"/>
      <c r="DM2214" s="44"/>
      <c r="DN2214" s="44"/>
      <c r="DO2214" s="44"/>
      <c r="DP2214" s="44"/>
      <c r="DQ2214" s="44"/>
      <c r="DR2214" s="44"/>
      <c r="DS2214" s="44"/>
      <c r="DT2214" s="44"/>
      <c r="DU2214" s="44"/>
      <c r="DV2214" s="44"/>
      <c r="DW2214" s="44"/>
      <c r="DX2214" s="44"/>
      <c r="DY2214" s="44"/>
      <c r="DZ2214" s="44"/>
      <c r="EA2214" s="44"/>
      <c r="EB2214" s="44"/>
      <c r="EC2214" s="44"/>
      <c r="ED2214" s="44"/>
      <c r="EE2214" s="44"/>
      <c r="EF2214" s="44"/>
      <c r="EG2214" s="44"/>
      <c r="EH2214" s="44"/>
      <c r="EI2214" s="44"/>
      <c r="EJ2214" s="44"/>
      <c r="EK2214" s="44"/>
      <c r="EL2214" s="44"/>
      <c r="EM2214" s="44"/>
      <c r="EN2214" s="44"/>
      <c r="EO2214" s="44"/>
      <c r="EP2214" s="44"/>
      <c r="EQ2214" s="44"/>
      <c r="ER2214" s="44"/>
      <c r="ES2214" s="44"/>
      <c r="ET2214" s="44"/>
      <c r="EU2214" s="44"/>
      <c r="EV2214" s="44"/>
      <c r="EW2214" s="44"/>
      <c r="EX2214" s="44"/>
      <c r="EY2214" s="44"/>
      <c r="EZ2214" s="44"/>
      <c r="FA2214" s="44"/>
      <c r="FB2214" s="44"/>
      <c r="FC2214" s="44"/>
      <c r="FD2214" s="44"/>
      <c r="FE2214" s="44"/>
      <c r="FF2214" s="44"/>
      <c r="FG2214" s="44"/>
      <c r="FH2214" s="44"/>
      <c r="FI2214" s="44"/>
      <c r="FJ2214" s="44"/>
      <c r="FK2214" s="44"/>
      <c r="FL2214" s="44"/>
      <c r="FM2214" s="44"/>
      <c r="FN2214" s="44"/>
      <c r="FO2214" s="44"/>
      <c r="FP2214" s="44"/>
      <c r="FQ2214" s="44"/>
      <c r="FR2214" s="44"/>
      <c r="FS2214" s="44"/>
      <c r="FT2214" s="44"/>
      <c r="FU2214" s="44"/>
      <c r="FV2214" s="44"/>
      <c r="FW2214" s="44"/>
      <c r="FX2214" s="44"/>
      <c r="FY2214" s="44"/>
      <c r="FZ2214" s="44"/>
      <c r="GA2214" s="44"/>
      <c r="GB2214" s="44"/>
      <c r="GC2214" s="44"/>
      <c r="GD2214" s="44"/>
      <c r="GE2214" s="44"/>
      <c r="GF2214" s="44"/>
      <c r="GG2214" s="44"/>
      <c r="GH2214" s="44"/>
      <c r="GI2214" s="44"/>
      <c r="GJ2214" s="44"/>
      <c r="GK2214" s="44"/>
      <c r="GL2214" s="44"/>
      <c r="GM2214" s="44"/>
      <c r="GN2214" s="44"/>
      <c r="GO2214" s="44"/>
      <c r="GP2214" s="44"/>
      <c r="GQ2214" s="44"/>
      <c r="GR2214" s="44"/>
      <c r="GS2214" s="44"/>
      <c r="GT2214" s="44"/>
      <c r="GU2214" s="44"/>
      <c r="GV2214" s="44"/>
      <c r="GW2214" s="44"/>
      <c r="GX2214" s="44"/>
      <c r="GY2214" s="44"/>
      <c r="GZ2214" s="44"/>
      <c r="HA2214" s="44"/>
      <c r="HB2214" s="44"/>
      <c r="HC2214" s="44"/>
      <c r="HD2214" s="44"/>
      <c r="HE2214" s="44"/>
      <c r="HF2214" s="44"/>
      <c r="HG2214" s="44"/>
      <c r="HH2214" s="44"/>
      <c r="HI2214" s="44"/>
      <c r="HJ2214" s="44"/>
      <c r="HK2214" s="44"/>
      <c r="HL2214" s="44"/>
      <c r="HM2214" s="44"/>
      <c r="HN2214" s="44"/>
      <c r="HO2214" s="44"/>
      <c r="HP2214" s="44"/>
      <c r="HQ2214" s="44"/>
      <c r="HR2214" s="44"/>
      <c r="HS2214" s="44"/>
      <c r="HT2214" s="44"/>
      <c r="HU2214" s="44"/>
      <c r="HV2214" s="44"/>
      <c r="HW2214" s="44"/>
      <c r="HX2214" s="44"/>
      <c r="HY2214" s="44"/>
      <c r="HZ2214" s="44"/>
      <c r="IA2214" s="44"/>
    </row>
    <row r="2215" s="7" customFormat="1" customHeight="1" spans="1:235">
      <c r="A2215" s="14">
        <v>2211</v>
      </c>
      <c r="B2215" s="38">
        <v>1611764</v>
      </c>
      <c r="C2215" s="38" t="s">
        <v>3956</v>
      </c>
      <c r="D2215" s="38" t="s">
        <v>55</v>
      </c>
      <c r="E2215" s="39" t="s">
        <v>3727</v>
      </c>
      <c r="F2215" s="38" t="s">
        <v>314</v>
      </c>
      <c r="G2215" s="40">
        <v>98.62</v>
      </c>
      <c r="H2215" s="40">
        <v>527222</v>
      </c>
      <c r="I2215" s="38">
        <v>530696</v>
      </c>
      <c r="J2215" s="40">
        <v>10108.49</v>
      </c>
      <c r="K2215" s="43"/>
      <c r="L2215" s="38">
        <v>150</v>
      </c>
      <c r="M2215" s="35">
        <f t="shared" si="34"/>
        <v>14793</v>
      </c>
      <c r="N2215" s="27" t="s">
        <v>20</v>
      </c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44"/>
      <c r="AA2215" s="44"/>
      <c r="AB2215" s="44"/>
      <c r="AC2215" s="44"/>
      <c r="AD2215" s="44"/>
      <c r="AE2215" s="44"/>
      <c r="AF2215" s="44"/>
      <c r="AG2215" s="44"/>
      <c r="AH2215" s="44"/>
      <c r="AI2215" s="44"/>
      <c r="AJ2215" s="44"/>
      <c r="AK2215" s="44"/>
      <c r="AL2215" s="44"/>
      <c r="AM2215" s="44"/>
      <c r="AN2215" s="44"/>
      <c r="AO2215" s="44"/>
      <c r="AP2215" s="44"/>
      <c r="AQ2215" s="44"/>
      <c r="AR2215" s="44"/>
      <c r="AS2215" s="44"/>
      <c r="AT2215" s="44"/>
      <c r="AU2215" s="44"/>
      <c r="AV2215" s="44"/>
      <c r="AW2215" s="44"/>
      <c r="AX2215" s="44"/>
      <c r="AY2215" s="44"/>
      <c r="AZ2215" s="44"/>
      <c r="BA2215" s="44"/>
      <c r="BB2215" s="44"/>
      <c r="BC2215" s="44"/>
      <c r="BD2215" s="44"/>
      <c r="BE2215" s="44"/>
      <c r="BF2215" s="44"/>
      <c r="BG2215" s="44"/>
      <c r="BH2215" s="44"/>
      <c r="BI2215" s="44"/>
      <c r="BJ2215" s="44"/>
      <c r="BK2215" s="44"/>
      <c r="BL2215" s="44"/>
      <c r="BM2215" s="44"/>
      <c r="BN2215" s="44"/>
      <c r="BO2215" s="44"/>
      <c r="BP2215" s="44"/>
      <c r="BQ2215" s="44"/>
      <c r="BR2215" s="44"/>
      <c r="BS2215" s="44"/>
      <c r="BT2215" s="44"/>
      <c r="BU2215" s="44"/>
      <c r="BV2215" s="44"/>
      <c r="BW2215" s="44"/>
      <c r="BX2215" s="44"/>
      <c r="BY2215" s="44"/>
      <c r="BZ2215" s="44"/>
      <c r="CA2215" s="44"/>
      <c r="CB2215" s="44"/>
      <c r="CC2215" s="44"/>
      <c r="CD2215" s="44"/>
      <c r="CE2215" s="44"/>
      <c r="CF2215" s="44"/>
      <c r="CG2215" s="44"/>
      <c r="CH2215" s="44"/>
      <c r="CI2215" s="44"/>
      <c r="CJ2215" s="44"/>
      <c r="CK2215" s="44"/>
      <c r="CL2215" s="44"/>
      <c r="CM2215" s="44"/>
      <c r="CN2215" s="44"/>
      <c r="CO2215" s="44"/>
      <c r="CP2215" s="44"/>
      <c r="CQ2215" s="44"/>
      <c r="CR2215" s="44"/>
      <c r="CS2215" s="44"/>
      <c r="CT2215" s="44"/>
      <c r="CU2215" s="44"/>
      <c r="CV2215" s="44"/>
      <c r="CW2215" s="44"/>
      <c r="CX2215" s="44"/>
      <c r="CY2215" s="44"/>
      <c r="CZ2215" s="44"/>
      <c r="DA2215" s="44"/>
      <c r="DB2215" s="44"/>
      <c r="DC2215" s="44"/>
      <c r="DD2215" s="44"/>
      <c r="DE2215" s="44"/>
      <c r="DF2215" s="44"/>
      <c r="DG2215" s="44"/>
      <c r="DH2215" s="44"/>
      <c r="DI2215" s="44"/>
      <c r="DJ2215" s="44"/>
      <c r="DK2215" s="44"/>
      <c r="DL2215" s="44"/>
      <c r="DM2215" s="44"/>
      <c r="DN2215" s="44"/>
      <c r="DO2215" s="44"/>
      <c r="DP2215" s="44"/>
      <c r="DQ2215" s="44"/>
      <c r="DR2215" s="44"/>
      <c r="DS2215" s="44"/>
      <c r="DT2215" s="44"/>
      <c r="DU2215" s="44"/>
      <c r="DV2215" s="44"/>
      <c r="DW2215" s="44"/>
      <c r="DX2215" s="44"/>
      <c r="DY2215" s="44"/>
      <c r="DZ2215" s="44"/>
      <c r="EA2215" s="44"/>
      <c r="EB2215" s="44"/>
      <c r="EC2215" s="44"/>
      <c r="ED2215" s="44"/>
      <c r="EE2215" s="44"/>
      <c r="EF2215" s="44"/>
      <c r="EG2215" s="44"/>
      <c r="EH2215" s="44"/>
      <c r="EI2215" s="44"/>
      <c r="EJ2215" s="44"/>
      <c r="EK2215" s="44"/>
      <c r="EL2215" s="44"/>
      <c r="EM2215" s="44"/>
      <c r="EN2215" s="44"/>
      <c r="EO2215" s="44"/>
      <c r="EP2215" s="44"/>
      <c r="EQ2215" s="44"/>
      <c r="ER2215" s="44"/>
      <c r="ES2215" s="44"/>
      <c r="ET2215" s="44"/>
      <c r="EU2215" s="44"/>
      <c r="EV2215" s="44"/>
      <c r="EW2215" s="44"/>
      <c r="EX2215" s="44"/>
      <c r="EY2215" s="44"/>
      <c r="EZ2215" s="44"/>
      <c r="FA2215" s="44"/>
      <c r="FB2215" s="44"/>
      <c r="FC2215" s="44"/>
      <c r="FD2215" s="44"/>
      <c r="FE2215" s="44"/>
      <c r="FF2215" s="44"/>
      <c r="FG2215" s="44"/>
      <c r="FH2215" s="44"/>
      <c r="FI2215" s="44"/>
      <c r="FJ2215" s="44"/>
      <c r="FK2215" s="44"/>
      <c r="FL2215" s="44"/>
      <c r="FM2215" s="44"/>
      <c r="FN2215" s="44"/>
      <c r="FO2215" s="44"/>
      <c r="FP2215" s="44"/>
      <c r="FQ2215" s="44"/>
      <c r="FR2215" s="44"/>
      <c r="FS2215" s="44"/>
      <c r="FT2215" s="44"/>
      <c r="FU2215" s="44"/>
      <c r="FV2215" s="44"/>
      <c r="FW2215" s="44"/>
      <c r="FX2215" s="44"/>
      <c r="FY2215" s="44"/>
      <c r="FZ2215" s="44"/>
      <c r="GA2215" s="44"/>
      <c r="GB2215" s="44"/>
      <c r="GC2215" s="44"/>
      <c r="GD2215" s="44"/>
      <c r="GE2215" s="44"/>
      <c r="GF2215" s="44"/>
      <c r="GG2215" s="44"/>
      <c r="GH2215" s="44"/>
      <c r="GI2215" s="44"/>
      <c r="GJ2215" s="44"/>
      <c r="GK2215" s="44"/>
      <c r="GL2215" s="44"/>
      <c r="GM2215" s="44"/>
      <c r="GN2215" s="44"/>
      <c r="GO2215" s="44"/>
      <c r="GP2215" s="44"/>
      <c r="GQ2215" s="44"/>
      <c r="GR2215" s="44"/>
      <c r="GS2215" s="44"/>
      <c r="GT2215" s="44"/>
      <c r="GU2215" s="44"/>
      <c r="GV2215" s="44"/>
      <c r="GW2215" s="44"/>
      <c r="GX2215" s="44"/>
      <c r="GY2215" s="44"/>
      <c r="GZ2215" s="44"/>
      <c r="HA2215" s="44"/>
      <c r="HB2215" s="44"/>
      <c r="HC2215" s="44"/>
      <c r="HD2215" s="44"/>
      <c r="HE2215" s="44"/>
      <c r="HF2215" s="44"/>
      <c r="HG2215" s="44"/>
      <c r="HH2215" s="44"/>
      <c r="HI2215" s="44"/>
      <c r="HJ2215" s="44"/>
      <c r="HK2215" s="44"/>
      <c r="HL2215" s="44"/>
      <c r="HM2215" s="44"/>
      <c r="HN2215" s="44"/>
      <c r="HO2215" s="44"/>
      <c r="HP2215" s="44"/>
      <c r="HQ2215" s="44"/>
      <c r="HR2215" s="44"/>
      <c r="HS2215" s="44"/>
      <c r="HT2215" s="44"/>
      <c r="HU2215" s="44"/>
      <c r="HV2215" s="44"/>
      <c r="HW2215" s="44"/>
      <c r="HX2215" s="44"/>
      <c r="HY2215" s="44"/>
      <c r="HZ2215" s="44"/>
      <c r="IA2215" s="44"/>
    </row>
    <row r="2216" s="7" customFormat="1" customHeight="1" spans="1:235">
      <c r="A2216" s="14">
        <v>2212</v>
      </c>
      <c r="B2216" s="38">
        <v>1602241</v>
      </c>
      <c r="C2216" s="38" t="s">
        <v>3041</v>
      </c>
      <c r="D2216" s="38" t="s">
        <v>2098</v>
      </c>
      <c r="E2216" s="39" t="s">
        <v>666</v>
      </c>
      <c r="F2216" s="38" t="s">
        <v>1579</v>
      </c>
      <c r="G2216" s="40">
        <v>83.32</v>
      </c>
      <c r="H2216" s="40">
        <v>449928</v>
      </c>
      <c r="I2216" s="38">
        <v>450900</v>
      </c>
      <c r="J2216" s="40">
        <v>4294.29</v>
      </c>
      <c r="K2216" s="43" t="s">
        <v>79</v>
      </c>
      <c r="L2216" s="38">
        <v>300</v>
      </c>
      <c r="M2216" s="35">
        <f t="shared" si="34"/>
        <v>24996</v>
      </c>
      <c r="N2216" s="27" t="s">
        <v>20</v>
      </c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44"/>
      <c r="AA2216" s="44"/>
      <c r="AB2216" s="44"/>
      <c r="AC2216" s="44"/>
      <c r="AD2216" s="44"/>
      <c r="AE2216" s="44"/>
      <c r="AF2216" s="44"/>
      <c r="AG2216" s="44"/>
      <c r="AH2216" s="44"/>
      <c r="AI2216" s="44"/>
      <c r="AJ2216" s="44"/>
      <c r="AK2216" s="44"/>
      <c r="AL2216" s="44"/>
      <c r="AM2216" s="44"/>
      <c r="AN2216" s="44"/>
      <c r="AO2216" s="44"/>
      <c r="AP2216" s="44"/>
      <c r="AQ2216" s="44"/>
      <c r="AR2216" s="44"/>
      <c r="AS2216" s="44"/>
      <c r="AT2216" s="44"/>
      <c r="AU2216" s="44"/>
      <c r="AV2216" s="44"/>
      <c r="AW2216" s="44"/>
      <c r="AX2216" s="44"/>
      <c r="AY2216" s="44"/>
      <c r="AZ2216" s="44"/>
      <c r="BA2216" s="44"/>
      <c r="BB2216" s="44"/>
      <c r="BC2216" s="44"/>
      <c r="BD2216" s="44"/>
      <c r="BE2216" s="44"/>
      <c r="BF2216" s="44"/>
      <c r="BG2216" s="44"/>
      <c r="BH2216" s="44"/>
      <c r="BI2216" s="44"/>
      <c r="BJ2216" s="44"/>
      <c r="BK2216" s="44"/>
      <c r="BL2216" s="44"/>
      <c r="BM2216" s="44"/>
      <c r="BN2216" s="44"/>
      <c r="BO2216" s="44"/>
      <c r="BP2216" s="44"/>
      <c r="BQ2216" s="44"/>
      <c r="BR2216" s="44"/>
      <c r="BS2216" s="44"/>
      <c r="BT2216" s="44"/>
      <c r="BU2216" s="44"/>
      <c r="BV2216" s="44"/>
      <c r="BW2216" s="44"/>
      <c r="BX2216" s="44"/>
      <c r="BY2216" s="44"/>
      <c r="BZ2216" s="44"/>
      <c r="CA2216" s="44"/>
      <c r="CB2216" s="44"/>
      <c r="CC2216" s="44"/>
      <c r="CD2216" s="44"/>
      <c r="CE2216" s="44"/>
      <c r="CF2216" s="44"/>
      <c r="CG2216" s="44"/>
      <c r="CH2216" s="44"/>
      <c r="CI2216" s="44"/>
      <c r="CJ2216" s="44"/>
      <c r="CK2216" s="44"/>
      <c r="CL2216" s="44"/>
      <c r="CM2216" s="44"/>
      <c r="CN2216" s="44"/>
      <c r="CO2216" s="44"/>
      <c r="CP2216" s="44"/>
      <c r="CQ2216" s="44"/>
      <c r="CR2216" s="44"/>
      <c r="CS2216" s="44"/>
      <c r="CT2216" s="44"/>
      <c r="CU2216" s="44"/>
      <c r="CV2216" s="44"/>
      <c r="CW2216" s="44"/>
      <c r="CX2216" s="44"/>
      <c r="CY2216" s="44"/>
      <c r="CZ2216" s="44"/>
      <c r="DA2216" s="44"/>
      <c r="DB2216" s="44"/>
      <c r="DC2216" s="44"/>
      <c r="DD2216" s="44"/>
      <c r="DE2216" s="44"/>
      <c r="DF2216" s="44"/>
      <c r="DG2216" s="44"/>
      <c r="DH2216" s="44"/>
      <c r="DI2216" s="44"/>
      <c r="DJ2216" s="44"/>
      <c r="DK2216" s="44"/>
      <c r="DL2216" s="44"/>
      <c r="DM2216" s="44"/>
      <c r="DN2216" s="44"/>
      <c r="DO2216" s="44"/>
      <c r="DP2216" s="44"/>
      <c r="DQ2216" s="44"/>
      <c r="DR2216" s="44"/>
      <c r="DS2216" s="44"/>
      <c r="DT2216" s="44"/>
      <c r="DU2216" s="44"/>
      <c r="DV2216" s="44"/>
      <c r="DW2216" s="44"/>
      <c r="DX2216" s="44"/>
      <c r="DY2216" s="44"/>
      <c r="DZ2216" s="44"/>
      <c r="EA2216" s="44"/>
      <c r="EB2216" s="44"/>
      <c r="EC2216" s="44"/>
      <c r="ED2216" s="44"/>
      <c r="EE2216" s="44"/>
      <c r="EF2216" s="44"/>
      <c r="EG2216" s="44"/>
      <c r="EH2216" s="44"/>
      <c r="EI2216" s="44"/>
      <c r="EJ2216" s="44"/>
      <c r="EK2216" s="44"/>
      <c r="EL2216" s="44"/>
      <c r="EM2216" s="44"/>
      <c r="EN2216" s="44"/>
      <c r="EO2216" s="44"/>
      <c r="EP2216" s="44"/>
      <c r="EQ2216" s="44"/>
      <c r="ER2216" s="44"/>
      <c r="ES2216" s="44"/>
      <c r="ET2216" s="44"/>
      <c r="EU2216" s="44"/>
      <c r="EV2216" s="44"/>
      <c r="EW2216" s="44"/>
      <c r="EX2216" s="44"/>
      <c r="EY2216" s="44"/>
      <c r="EZ2216" s="44"/>
      <c r="FA2216" s="44"/>
      <c r="FB2216" s="44"/>
      <c r="FC2216" s="44"/>
      <c r="FD2216" s="44"/>
      <c r="FE2216" s="44"/>
      <c r="FF2216" s="44"/>
      <c r="FG2216" s="44"/>
      <c r="FH2216" s="44"/>
      <c r="FI2216" s="44"/>
      <c r="FJ2216" s="44"/>
      <c r="FK2216" s="44"/>
      <c r="FL2216" s="44"/>
      <c r="FM2216" s="44"/>
      <c r="FN2216" s="44"/>
      <c r="FO2216" s="44"/>
      <c r="FP2216" s="44"/>
      <c r="FQ2216" s="44"/>
      <c r="FR2216" s="44"/>
      <c r="FS2216" s="44"/>
      <c r="FT2216" s="44"/>
      <c r="FU2216" s="44"/>
      <c r="FV2216" s="44"/>
      <c r="FW2216" s="44"/>
      <c r="FX2216" s="44"/>
      <c r="FY2216" s="44"/>
      <c r="FZ2216" s="44"/>
      <c r="GA2216" s="44"/>
      <c r="GB2216" s="44"/>
      <c r="GC2216" s="44"/>
      <c r="GD2216" s="44"/>
      <c r="GE2216" s="44"/>
      <c r="GF2216" s="44"/>
      <c r="GG2216" s="44"/>
      <c r="GH2216" s="44"/>
      <c r="GI2216" s="44"/>
      <c r="GJ2216" s="44"/>
      <c r="GK2216" s="44"/>
      <c r="GL2216" s="44"/>
      <c r="GM2216" s="44"/>
      <c r="GN2216" s="44"/>
      <c r="GO2216" s="44"/>
      <c r="GP2216" s="44"/>
      <c r="GQ2216" s="44"/>
      <c r="GR2216" s="44"/>
      <c r="GS2216" s="44"/>
      <c r="GT2216" s="44"/>
      <c r="GU2216" s="44"/>
      <c r="GV2216" s="44"/>
      <c r="GW2216" s="44"/>
      <c r="GX2216" s="44"/>
      <c r="GY2216" s="44"/>
      <c r="GZ2216" s="44"/>
      <c r="HA2216" s="44"/>
      <c r="HB2216" s="44"/>
      <c r="HC2216" s="44"/>
      <c r="HD2216" s="44"/>
      <c r="HE2216" s="44"/>
      <c r="HF2216" s="44"/>
      <c r="HG2216" s="44"/>
      <c r="HH2216" s="44"/>
      <c r="HI2216" s="44"/>
      <c r="HJ2216" s="44"/>
      <c r="HK2216" s="44"/>
      <c r="HL2216" s="44"/>
      <c r="HM2216" s="44"/>
      <c r="HN2216" s="44"/>
      <c r="HO2216" s="44"/>
      <c r="HP2216" s="44"/>
      <c r="HQ2216" s="44"/>
      <c r="HR2216" s="44"/>
      <c r="HS2216" s="44"/>
      <c r="HT2216" s="44"/>
      <c r="HU2216" s="44"/>
      <c r="HV2216" s="44"/>
      <c r="HW2216" s="44"/>
      <c r="HX2216" s="44"/>
      <c r="HY2216" s="44"/>
      <c r="HZ2216" s="44"/>
      <c r="IA2216" s="44"/>
    </row>
    <row r="2217" s="7" customFormat="1" customHeight="1" spans="1:235">
      <c r="A2217" s="14">
        <v>2213</v>
      </c>
      <c r="B2217" s="38">
        <v>1604786</v>
      </c>
      <c r="C2217" s="38" t="s">
        <v>3957</v>
      </c>
      <c r="D2217" s="38" t="s">
        <v>2098</v>
      </c>
      <c r="E2217" s="39" t="s">
        <v>548</v>
      </c>
      <c r="F2217" s="38" t="s">
        <v>1371</v>
      </c>
      <c r="G2217" s="40">
        <v>141.41</v>
      </c>
      <c r="H2217" s="40">
        <v>813108</v>
      </c>
      <c r="I2217" s="38">
        <v>814085</v>
      </c>
      <c r="J2217" s="40">
        <v>11629.78</v>
      </c>
      <c r="K2217" s="43" t="s">
        <v>58</v>
      </c>
      <c r="L2217" s="38">
        <v>300</v>
      </c>
      <c r="M2217" s="35">
        <f t="shared" si="34"/>
        <v>42423</v>
      </c>
      <c r="N2217" s="27" t="s">
        <v>20</v>
      </c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44"/>
      <c r="AA2217" s="44"/>
      <c r="AB2217" s="44"/>
      <c r="AC2217" s="44"/>
      <c r="AD2217" s="44"/>
      <c r="AE2217" s="44"/>
      <c r="AF2217" s="44"/>
      <c r="AG2217" s="44"/>
      <c r="AH2217" s="44"/>
      <c r="AI2217" s="44"/>
      <c r="AJ2217" s="44"/>
      <c r="AK2217" s="44"/>
      <c r="AL2217" s="44"/>
      <c r="AM2217" s="44"/>
      <c r="AN2217" s="44"/>
      <c r="AO2217" s="44"/>
      <c r="AP2217" s="44"/>
      <c r="AQ2217" s="44"/>
      <c r="AR2217" s="44"/>
      <c r="AS2217" s="44"/>
      <c r="AT2217" s="44"/>
      <c r="AU2217" s="44"/>
      <c r="AV2217" s="44"/>
      <c r="AW2217" s="44"/>
      <c r="AX2217" s="44"/>
      <c r="AY2217" s="44"/>
      <c r="AZ2217" s="44"/>
      <c r="BA2217" s="44"/>
      <c r="BB2217" s="44"/>
      <c r="BC2217" s="44"/>
      <c r="BD2217" s="44"/>
      <c r="BE2217" s="44"/>
      <c r="BF2217" s="44"/>
      <c r="BG2217" s="44"/>
      <c r="BH2217" s="44"/>
      <c r="BI2217" s="44"/>
      <c r="BJ2217" s="44"/>
      <c r="BK2217" s="44"/>
      <c r="BL2217" s="44"/>
      <c r="BM2217" s="44"/>
      <c r="BN2217" s="44"/>
      <c r="BO2217" s="44"/>
      <c r="BP2217" s="44"/>
      <c r="BQ2217" s="44"/>
      <c r="BR2217" s="44"/>
      <c r="BS2217" s="44"/>
      <c r="BT2217" s="44"/>
      <c r="BU2217" s="44"/>
      <c r="BV2217" s="44"/>
      <c r="BW2217" s="44"/>
      <c r="BX2217" s="44"/>
      <c r="BY2217" s="44"/>
      <c r="BZ2217" s="44"/>
      <c r="CA2217" s="44"/>
      <c r="CB2217" s="44"/>
      <c r="CC2217" s="44"/>
      <c r="CD2217" s="44"/>
      <c r="CE2217" s="44"/>
      <c r="CF2217" s="44"/>
      <c r="CG2217" s="44"/>
      <c r="CH2217" s="44"/>
      <c r="CI2217" s="44"/>
      <c r="CJ2217" s="44"/>
      <c r="CK2217" s="44"/>
      <c r="CL2217" s="44"/>
      <c r="CM2217" s="44"/>
      <c r="CN2217" s="44"/>
      <c r="CO2217" s="44"/>
      <c r="CP2217" s="44"/>
      <c r="CQ2217" s="44"/>
      <c r="CR2217" s="44"/>
      <c r="CS2217" s="44"/>
      <c r="CT2217" s="44"/>
      <c r="CU2217" s="44"/>
      <c r="CV2217" s="44"/>
      <c r="CW2217" s="44"/>
      <c r="CX2217" s="44"/>
      <c r="CY2217" s="44"/>
      <c r="CZ2217" s="44"/>
      <c r="DA2217" s="44"/>
      <c r="DB2217" s="44"/>
      <c r="DC2217" s="44"/>
      <c r="DD2217" s="44"/>
      <c r="DE2217" s="44"/>
      <c r="DF2217" s="44"/>
      <c r="DG2217" s="44"/>
      <c r="DH2217" s="44"/>
      <c r="DI2217" s="44"/>
      <c r="DJ2217" s="44"/>
      <c r="DK2217" s="44"/>
      <c r="DL2217" s="44"/>
      <c r="DM2217" s="44"/>
      <c r="DN2217" s="44"/>
      <c r="DO2217" s="44"/>
      <c r="DP2217" s="44"/>
      <c r="DQ2217" s="44"/>
      <c r="DR2217" s="44"/>
      <c r="DS2217" s="44"/>
      <c r="DT2217" s="44"/>
      <c r="DU2217" s="44"/>
      <c r="DV2217" s="44"/>
      <c r="DW2217" s="44"/>
      <c r="DX2217" s="44"/>
      <c r="DY2217" s="44"/>
      <c r="DZ2217" s="44"/>
      <c r="EA2217" s="44"/>
      <c r="EB2217" s="44"/>
      <c r="EC2217" s="44"/>
      <c r="ED2217" s="44"/>
      <c r="EE2217" s="44"/>
      <c r="EF2217" s="44"/>
      <c r="EG2217" s="44"/>
      <c r="EH2217" s="44"/>
      <c r="EI2217" s="44"/>
      <c r="EJ2217" s="44"/>
      <c r="EK2217" s="44"/>
      <c r="EL2217" s="44"/>
      <c r="EM2217" s="44"/>
      <c r="EN2217" s="44"/>
      <c r="EO2217" s="44"/>
      <c r="EP2217" s="44"/>
      <c r="EQ2217" s="44"/>
      <c r="ER2217" s="44"/>
      <c r="ES2217" s="44"/>
      <c r="ET2217" s="44"/>
      <c r="EU2217" s="44"/>
      <c r="EV2217" s="44"/>
      <c r="EW2217" s="44"/>
      <c r="EX2217" s="44"/>
      <c r="EY2217" s="44"/>
      <c r="EZ2217" s="44"/>
      <c r="FA2217" s="44"/>
      <c r="FB2217" s="44"/>
      <c r="FC2217" s="44"/>
      <c r="FD2217" s="44"/>
      <c r="FE2217" s="44"/>
      <c r="FF2217" s="44"/>
      <c r="FG2217" s="44"/>
      <c r="FH2217" s="44"/>
      <c r="FI2217" s="44"/>
      <c r="FJ2217" s="44"/>
      <c r="FK2217" s="44"/>
      <c r="FL2217" s="44"/>
      <c r="FM2217" s="44"/>
      <c r="FN2217" s="44"/>
      <c r="FO2217" s="44"/>
      <c r="FP2217" s="44"/>
      <c r="FQ2217" s="44"/>
      <c r="FR2217" s="44"/>
      <c r="FS2217" s="44"/>
      <c r="FT2217" s="44"/>
      <c r="FU2217" s="44"/>
      <c r="FV2217" s="44"/>
      <c r="FW2217" s="44"/>
      <c r="FX2217" s="44"/>
      <c r="FY2217" s="44"/>
      <c r="FZ2217" s="44"/>
      <c r="GA2217" s="44"/>
      <c r="GB2217" s="44"/>
      <c r="GC2217" s="44"/>
      <c r="GD2217" s="44"/>
      <c r="GE2217" s="44"/>
      <c r="GF2217" s="44"/>
      <c r="GG2217" s="44"/>
      <c r="GH2217" s="44"/>
      <c r="GI2217" s="44"/>
      <c r="GJ2217" s="44"/>
      <c r="GK2217" s="44"/>
      <c r="GL2217" s="44"/>
      <c r="GM2217" s="44"/>
      <c r="GN2217" s="44"/>
      <c r="GO2217" s="44"/>
      <c r="GP2217" s="44"/>
      <c r="GQ2217" s="44"/>
      <c r="GR2217" s="44"/>
      <c r="GS2217" s="44"/>
      <c r="GT2217" s="44"/>
      <c r="GU2217" s="44"/>
      <c r="GV2217" s="44"/>
      <c r="GW2217" s="44"/>
      <c r="GX2217" s="44"/>
      <c r="GY2217" s="44"/>
      <c r="GZ2217" s="44"/>
      <c r="HA2217" s="44"/>
      <c r="HB2217" s="44"/>
      <c r="HC2217" s="44"/>
      <c r="HD2217" s="44"/>
      <c r="HE2217" s="44"/>
      <c r="HF2217" s="44"/>
      <c r="HG2217" s="44"/>
      <c r="HH2217" s="44"/>
      <c r="HI2217" s="44"/>
      <c r="HJ2217" s="44"/>
      <c r="HK2217" s="44"/>
      <c r="HL2217" s="44"/>
      <c r="HM2217" s="44"/>
      <c r="HN2217" s="44"/>
      <c r="HO2217" s="44"/>
      <c r="HP2217" s="44"/>
      <c r="HQ2217" s="44"/>
      <c r="HR2217" s="44"/>
      <c r="HS2217" s="44"/>
      <c r="HT2217" s="44"/>
      <c r="HU2217" s="44"/>
      <c r="HV2217" s="44"/>
      <c r="HW2217" s="44"/>
      <c r="HX2217" s="44"/>
      <c r="HY2217" s="44"/>
      <c r="HZ2217" s="44"/>
      <c r="IA2217" s="44"/>
    </row>
    <row r="2218" s="7" customFormat="1" customHeight="1" spans="1:235">
      <c r="A2218" s="14">
        <v>2214</v>
      </c>
      <c r="B2218" s="38">
        <v>1608028</v>
      </c>
      <c r="C2218" s="38" t="s">
        <v>2271</v>
      </c>
      <c r="D2218" s="38" t="s">
        <v>70</v>
      </c>
      <c r="E2218" s="39" t="s">
        <v>3958</v>
      </c>
      <c r="F2218" s="38" t="s">
        <v>3675</v>
      </c>
      <c r="G2218" s="40">
        <v>150.6</v>
      </c>
      <c r="H2218" s="40">
        <v>767558</v>
      </c>
      <c r="I2218" s="38">
        <v>766844</v>
      </c>
      <c r="J2218" s="40">
        <v>29213.1</v>
      </c>
      <c r="K2218" s="43"/>
      <c r="L2218" s="38">
        <v>150</v>
      </c>
      <c r="M2218" s="35">
        <f t="shared" si="34"/>
        <v>22590</v>
      </c>
      <c r="N2218" s="27" t="s">
        <v>20</v>
      </c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44"/>
      <c r="AA2218" s="44"/>
      <c r="AB2218" s="44"/>
      <c r="AC2218" s="44"/>
      <c r="AD2218" s="44"/>
      <c r="AE2218" s="44"/>
      <c r="AF2218" s="44"/>
      <c r="AG2218" s="44"/>
      <c r="AH2218" s="44"/>
      <c r="AI2218" s="44"/>
      <c r="AJ2218" s="44"/>
      <c r="AK2218" s="44"/>
      <c r="AL2218" s="44"/>
      <c r="AM2218" s="44"/>
      <c r="AN2218" s="44"/>
      <c r="AO2218" s="44"/>
      <c r="AP2218" s="44"/>
      <c r="AQ2218" s="44"/>
      <c r="AR2218" s="44"/>
      <c r="AS2218" s="44"/>
      <c r="AT2218" s="44"/>
      <c r="AU2218" s="44"/>
      <c r="AV2218" s="44"/>
      <c r="AW2218" s="44"/>
      <c r="AX2218" s="44"/>
      <c r="AY2218" s="44"/>
      <c r="AZ2218" s="44"/>
      <c r="BA2218" s="44"/>
      <c r="BB2218" s="44"/>
      <c r="BC2218" s="44"/>
      <c r="BD2218" s="44"/>
      <c r="BE2218" s="44"/>
      <c r="BF2218" s="44"/>
      <c r="BG2218" s="44"/>
      <c r="BH2218" s="44"/>
      <c r="BI2218" s="44"/>
      <c r="BJ2218" s="44"/>
      <c r="BK2218" s="44"/>
      <c r="BL2218" s="44"/>
      <c r="BM2218" s="44"/>
      <c r="BN2218" s="44"/>
      <c r="BO2218" s="44"/>
      <c r="BP2218" s="44"/>
      <c r="BQ2218" s="44"/>
      <c r="BR2218" s="44"/>
      <c r="BS2218" s="44"/>
      <c r="BT2218" s="44"/>
      <c r="BU2218" s="44"/>
      <c r="BV2218" s="44"/>
      <c r="BW2218" s="44"/>
      <c r="BX2218" s="44"/>
      <c r="BY2218" s="44"/>
      <c r="BZ2218" s="44"/>
      <c r="CA2218" s="44"/>
      <c r="CB2218" s="44"/>
      <c r="CC2218" s="44"/>
      <c r="CD2218" s="44"/>
      <c r="CE2218" s="44"/>
      <c r="CF2218" s="44"/>
      <c r="CG2218" s="44"/>
      <c r="CH2218" s="44"/>
      <c r="CI2218" s="44"/>
      <c r="CJ2218" s="44"/>
      <c r="CK2218" s="44"/>
      <c r="CL2218" s="44"/>
      <c r="CM2218" s="44"/>
      <c r="CN2218" s="44"/>
      <c r="CO2218" s="44"/>
      <c r="CP2218" s="44"/>
      <c r="CQ2218" s="44"/>
      <c r="CR2218" s="44"/>
      <c r="CS2218" s="44"/>
      <c r="CT2218" s="44"/>
      <c r="CU2218" s="44"/>
      <c r="CV2218" s="44"/>
      <c r="CW2218" s="44"/>
      <c r="CX2218" s="44"/>
      <c r="CY2218" s="44"/>
      <c r="CZ2218" s="44"/>
      <c r="DA2218" s="44"/>
      <c r="DB2218" s="44"/>
      <c r="DC2218" s="44"/>
      <c r="DD2218" s="44"/>
      <c r="DE2218" s="44"/>
      <c r="DF2218" s="44"/>
      <c r="DG2218" s="44"/>
      <c r="DH2218" s="44"/>
      <c r="DI2218" s="44"/>
      <c r="DJ2218" s="44"/>
      <c r="DK2218" s="44"/>
      <c r="DL2218" s="44"/>
      <c r="DM2218" s="44"/>
      <c r="DN2218" s="44"/>
      <c r="DO2218" s="44"/>
      <c r="DP2218" s="44"/>
      <c r="DQ2218" s="44"/>
      <c r="DR2218" s="44"/>
      <c r="DS2218" s="44"/>
      <c r="DT2218" s="44"/>
      <c r="DU2218" s="44"/>
      <c r="DV2218" s="44"/>
      <c r="DW2218" s="44"/>
      <c r="DX2218" s="44"/>
      <c r="DY2218" s="44"/>
      <c r="DZ2218" s="44"/>
      <c r="EA2218" s="44"/>
      <c r="EB2218" s="44"/>
      <c r="EC2218" s="44"/>
      <c r="ED2218" s="44"/>
      <c r="EE2218" s="44"/>
      <c r="EF2218" s="44"/>
      <c r="EG2218" s="44"/>
      <c r="EH2218" s="44"/>
      <c r="EI2218" s="44"/>
      <c r="EJ2218" s="44"/>
      <c r="EK2218" s="44"/>
      <c r="EL2218" s="44"/>
      <c r="EM2218" s="44"/>
      <c r="EN2218" s="44"/>
      <c r="EO2218" s="44"/>
      <c r="EP2218" s="44"/>
      <c r="EQ2218" s="44"/>
      <c r="ER2218" s="44"/>
      <c r="ES2218" s="44"/>
      <c r="ET2218" s="44"/>
      <c r="EU2218" s="44"/>
      <c r="EV2218" s="44"/>
      <c r="EW2218" s="44"/>
      <c r="EX2218" s="44"/>
      <c r="EY2218" s="44"/>
      <c r="EZ2218" s="44"/>
      <c r="FA2218" s="44"/>
      <c r="FB2218" s="44"/>
      <c r="FC2218" s="44"/>
      <c r="FD2218" s="44"/>
      <c r="FE2218" s="44"/>
      <c r="FF2218" s="44"/>
      <c r="FG2218" s="44"/>
      <c r="FH2218" s="44"/>
      <c r="FI2218" s="44"/>
      <c r="FJ2218" s="44"/>
      <c r="FK2218" s="44"/>
      <c r="FL2218" s="44"/>
      <c r="FM2218" s="44"/>
      <c r="FN2218" s="44"/>
      <c r="FO2218" s="44"/>
      <c r="FP2218" s="44"/>
      <c r="FQ2218" s="44"/>
      <c r="FR2218" s="44"/>
      <c r="FS2218" s="44"/>
      <c r="FT2218" s="44"/>
      <c r="FU2218" s="44"/>
      <c r="FV2218" s="44"/>
      <c r="FW2218" s="44"/>
      <c r="FX2218" s="44"/>
      <c r="FY2218" s="44"/>
      <c r="FZ2218" s="44"/>
      <c r="GA2218" s="44"/>
      <c r="GB2218" s="44"/>
      <c r="GC2218" s="44"/>
      <c r="GD2218" s="44"/>
      <c r="GE2218" s="44"/>
      <c r="GF2218" s="44"/>
      <c r="GG2218" s="44"/>
      <c r="GH2218" s="44"/>
      <c r="GI2218" s="44"/>
      <c r="GJ2218" s="44"/>
      <c r="GK2218" s="44"/>
      <c r="GL2218" s="44"/>
      <c r="GM2218" s="44"/>
      <c r="GN2218" s="44"/>
      <c r="GO2218" s="44"/>
      <c r="GP2218" s="44"/>
      <c r="GQ2218" s="44"/>
      <c r="GR2218" s="44"/>
      <c r="GS2218" s="44"/>
      <c r="GT2218" s="44"/>
      <c r="GU2218" s="44"/>
      <c r="GV2218" s="44"/>
      <c r="GW2218" s="44"/>
      <c r="GX2218" s="44"/>
      <c r="GY2218" s="44"/>
      <c r="GZ2218" s="44"/>
      <c r="HA2218" s="44"/>
      <c r="HB2218" s="44"/>
      <c r="HC2218" s="44"/>
      <c r="HD2218" s="44"/>
      <c r="HE2218" s="44"/>
      <c r="HF2218" s="44"/>
      <c r="HG2218" s="44"/>
      <c r="HH2218" s="44"/>
      <c r="HI2218" s="44"/>
      <c r="HJ2218" s="44"/>
      <c r="HK2218" s="44"/>
      <c r="HL2218" s="44"/>
      <c r="HM2218" s="44"/>
      <c r="HN2218" s="44"/>
      <c r="HO2218" s="44"/>
      <c r="HP2218" s="44"/>
      <c r="HQ2218" s="44"/>
      <c r="HR2218" s="44"/>
      <c r="HS2218" s="44"/>
      <c r="HT2218" s="44"/>
      <c r="HU2218" s="44"/>
      <c r="HV2218" s="44"/>
      <c r="HW2218" s="44"/>
      <c r="HX2218" s="44"/>
      <c r="HY2218" s="44"/>
      <c r="HZ2218" s="44"/>
      <c r="IA2218" s="44"/>
    </row>
    <row r="2219" s="7" customFormat="1" customHeight="1" spans="1:235">
      <c r="A2219" s="14">
        <v>2215</v>
      </c>
      <c r="B2219" s="38">
        <v>1603775</v>
      </c>
      <c r="C2219" s="38" t="s">
        <v>3959</v>
      </c>
      <c r="D2219" s="38" t="s">
        <v>393</v>
      </c>
      <c r="E2219" s="39" t="s">
        <v>2677</v>
      </c>
      <c r="F2219" s="38" t="s">
        <v>2532</v>
      </c>
      <c r="G2219" s="40">
        <v>123.55</v>
      </c>
      <c r="H2219" s="40">
        <v>564583</v>
      </c>
      <c r="I2219" s="38">
        <v>562709</v>
      </c>
      <c r="J2219" s="40">
        <v>10718.26</v>
      </c>
      <c r="K2219" s="43"/>
      <c r="L2219" s="38">
        <v>150</v>
      </c>
      <c r="M2219" s="35">
        <f t="shared" si="34"/>
        <v>18532.5</v>
      </c>
      <c r="N2219" s="27" t="s">
        <v>20</v>
      </c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44"/>
      <c r="AA2219" s="44"/>
      <c r="AB2219" s="44"/>
      <c r="AC2219" s="44"/>
      <c r="AD2219" s="44"/>
      <c r="AE2219" s="44"/>
      <c r="AF2219" s="44"/>
      <c r="AG2219" s="44"/>
      <c r="AH2219" s="44"/>
      <c r="AI2219" s="44"/>
      <c r="AJ2219" s="44"/>
      <c r="AK2219" s="44"/>
      <c r="AL2219" s="44"/>
      <c r="AM2219" s="44"/>
      <c r="AN2219" s="44"/>
      <c r="AO2219" s="44"/>
      <c r="AP2219" s="44"/>
      <c r="AQ2219" s="44"/>
      <c r="AR2219" s="44"/>
      <c r="AS2219" s="44"/>
      <c r="AT2219" s="44"/>
      <c r="AU2219" s="44"/>
      <c r="AV2219" s="44"/>
      <c r="AW2219" s="44"/>
      <c r="AX2219" s="44"/>
      <c r="AY2219" s="44"/>
      <c r="AZ2219" s="44"/>
      <c r="BA2219" s="44"/>
      <c r="BB2219" s="44"/>
      <c r="BC2219" s="44"/>
      <c r="BD2219" s="44"/>
      <c r="BE2219" s="44"/>
      <c r="BF2219" s="44"/>
      <c r="BG2219" s="44"/>
      <c r="BH2219" s="44"/>
      <c r="BI2219" s="44"/>
      <c r="BJ2219" s="44"/>
      <c r="BK2219" s="44"/>
      <c r="BL2219" s="44"/>
      <c r="BM2219" s="44"/>
      <c r="BN2219" s="44"/>
      <c r="BO2219" s="44"/>
      <c r="BP2219" s="44"/>
      <c r="BQ2219" s="44"/>
      <c r="BR2219" s="44"/>
      <c r="BS2219" s="44"/>
      <c r="BT2219" s="44"/>
      <c r="BU2219" s="44"/>
      <c r="BV2219" s="44"/>
      <c r="BW2219" s="44"/>
      <c r="BX2219" s="44"/>
      <c r="BY2219" s="44"/>
      <c r="BZ2219" s="44"/>
      <c r="CA2219" s="44"/>
      <c r="CB2219" s="44"/>
      <c r="CC2219" s="44"/>
      <c r="CD2219" s="44"/>
      <c r="CE2219" s="44"/>
      <c r="CF2219" s="44"/>
      <c r="CG2219" s="44"/>
      <c r="CH2219" s="44"/>
      <c r="CI2219" s="44"/>
      <c r="CJ2219" s="44"/>
      <c r="CK2219" s="44"/>
      <c r="CL2219" s="44"/>
      <c r="CM2219" s="44"/>
      <c r="CN2219" s="44"/>
      <c r="CO2219" s="44"/>
      <c r="CP2219" s="44"/>
      <c r="CQ2219" s="44"/>
      <c r="CR2219" s="44"/>
      <c r="CS2219" s="44"/>
      <c r="CT2219" s="44"/>
      <c r="CU2219" s="44"/>
      <c r="CV2219" s="44"/>
      <c r="CW2219" s="44"/>
      <c r="CX2219" s="44"/>
      <c r="CY2219" s="44"/>
      <c r="CZ2219" s="44"/>
      <c r="DA2219" s="44"/>
      <c r="DB2219" s="44"/>
      <c r="DC2219" s="44"/>
      <c r="DD2219" s="44"/>
      <c r="DE2219" s="44"/>
      <c r="DF2219" s="44"/>
      <c r="DG2219" s="44"/>
      <c r="DH2219" s="44"/>
      <c r="DI2219" s="44"/>
      <c r="DJ2219" s="44"/>
      <c r="DK2219" s="44"/>
      <c r="DL2219" s="44"/>
      <c r="DM2219" s="44"/>
      <c r="DN2219" s="44"/>
      <c r="DO2219" s="44"/>
      <c r="DP2219" s="44"/>
      <c r="DQ2219" s="44"/>
      <c r="DR2219" s="44"/>
      <c r="DS2219" s="44"/>
      <c r="DT2219" s="44"/>
      <c r="DU2219" s="44"/>
      <c r="DV2219" s="44"/>
      <c r="DW2219" s="44"/>
      <c r="DX2219" s="44"/>
      <c r="DY2219" s="44"/>
      <c r="DZ2219" s="44"/>
      <c r="EA2219" s="44"/>
      <c r="EB2219" s="44"/>
      <c r="EC2219" s="44"/>
      <c r="ED2219" s="44"/>
      <c r="EE2219" s="44"/>
      <c r="EF2219" s="44"/>
      <c r="EG2219" s="44"/>
      <c r="EH2219" s="44"/>
      <c r="EI2219" s="44"/>
      <c r="EJ2219" s="44"/>
      <c r="EK2219" s="44"/>
      <c r="EL2219" s="44"/>
      <c r="EM2219" s="44"/>
      <c r="EN2219" s="44"/>
      <c r="EO2219" s="44"/>
      <c r="EP2219" s="44"/>
      <c r="EQ2219" s="44"/>
      <c r="ER2219" s="44"/>
      <c r="ES2219" s="44"/>
      <c r="ET2219" s="44"/>
      <c r="EU2219" s="44"/>
      <c r="EV2219" s="44"/>
      <c r="EW2219" s="44"/>
      <c r="EX2219" s="44"/>
      <c r="EY2219" s="44"/>
      <c r="EZ2219" s="44"/>
      <c r="FA2219" s="44"/>
      <c r="FB2219" s="44"/>
      <c r="FC2219" s="44"/>
      <c r="FD2219" s="44"/>
      <c r="FE2219" s="44"/>
      <c r="FF2219" s="44"/>
      <c r="FG2219" s="44"/>
      <c r="FH2219" s="44"/>
      <c r="FI2219" s="44"/>
      <c r="FJ2219" s="44"/>
      <c r="FK2219" s="44"/>
      <c r="FL2219" s="44"/>
      <c r="FM2219" s="44"/>
      <c r="FN2219" s="44"/>
      <c r="FO2219" s="44"/>
      <c r="FP2219" s="44"/>
      <c r="FQ2219" s="44"/>
      <c r="FR2219" s="44"/>
      <c r="FS2219" s="44"/>
      <c r="FT2219" s="44"/>
      <c r="FU2219" s="44"/>
      <c r="FV2219" s="44"/>
      <c r="FW2219" s="44"/>
      <c r="FX2219" s="44"/>
      <c r="FY2219" s="44"/>
      <c r="FZ2219" s="44"/>
      <c r="GA2219" s="44"/>
      <c r="GB2219" s="44"/>
      <c r="GC2219" s="44"/>
      <c r="GD2219" s="44"/>
      <c r="GE2219" s="44"/>
      <c r="GF2219" s="44"/>
      <c r="GG2219" s="44"/>
      <c r="GH2219" s="44"/>
      <c r="GI2219" s="44"/>
      <c r="GJ2219" s="44"/>
      <c r="GK2219" s="44"/>
      <c r="GL2219" s="44"/>
      <c r="GM2219" s="44"/>
      <c r="GN2219" s="44"/>
      <c r="GO2219" s="44"/>
      <c r="GP2219" s="44"/>
      <c r="GQ2219" s="44"/>
      <c r="GR2219" s="44"/>
      <c r="GS2219" s="44"/>
      <c r="GT2219" s="44"/>
      <c r="GU2219" s="44"/>
      <c r="GV2219" s="44"/>
      <c r="GW2219" s="44"/>
      <c r="GX2219" s="44"/>
      <c r="GY2219" s="44"/>
      <c r="GZ2219" s="44"/>
      <c r="HA2219" s="44"/>
      <c r="HB2219" s="44"/>
      <c r="HC2219" s="44"/>
      <c r="HD2219" s="44"/>
      <c r="HE2219" s="44"/>
      <c r="HF2219" s="44"/>
      <c r="HG2219" s="44"/>
      <c r="HH2219" s="44"/>
      <c r="HI2219" s="44"/>
      <c r="HJ2219" s="44"/>
      <c r="HK2219" s="44"/>
      <c r="HL2219" s="44"/>
      <c r="HM2219" s="44"/>
      <c r="HN2219" s="44"/>
      <c r="HO2219" s="44"/>
      <c r="HP2219" s="44"/>
      <c r="HQ2219" s="44"/>
      <c r="HR2219" s="44"/>
      <c r="HS2219" s="44"/>
      <c r="HT2219" s="44"/>
      <c r="HU2219" s="44"/>
      <c r="HV2219" s="44"/>
      <c r="HW2219" s="44"/>
      <c r="HX2219" s="44"/>
      <c r="HY2219" s="44"/>
      <c r="HZ2219" s="44"/>
      <c r="IA2219" s="44"/>
    </row>
    <row r="2220" s="7" customFormat="1" customHeight="1" spans="1:235">
      <c r="A2220" s="14">
        <v>2216</v>
      </c>
      <c r="B2220" s="38">
        <v>1611567</v>
      </c>
      <c r="C2220" s="38" t="s">
        <v>3960</v>
      </c>
      <c r="D2220" s="38" t="s">
        <v>22</v>
      </c>
      <c r="E2220" s="39" t="s">
        <v>1876</v>
      </c>
      <c r="F2220" s="38" t="s">
        <v>102</v>
      </c>
      <c r="G2220" s="40">
        <v>132.56</v>
      </c>
      <c r="H2220" s="40">
        <v>455603</v>
      </c>
      <c r="I2220" s="38" t="s">
        <v>3961</v>
      </c>
      <c r="J2220" s="40">
        <v>6851.58</v>
      </c>
      <c r="K2220" s="43"/>
      <c r="L2220" s="38">
        <v>150</v>
      </c>
      <c r="M2220" s="35">
        <f t="shared" si="34"/>
        <v>19884</v>
      </c>
      <c r="N2220" s="27" t="s">
        <v>20</v>
      </c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44"/>
      <c r="AA2220" s="44"/>
      <c r="AB2220" s="44"/>
      <c r="AC2220" s="44"/>
      <c r="AD2220" s="44"/>
      <c r="AE2220" s="44"/>
      <c r="AF2220" s="44"/>
      <c r="AG2220" s="44"/>
      <c r="AH2220" s="44"/>
      <c r="AI2220" s="44"/>
      <c r="AJ2220" s="44"/>
      <c r="AK2220" s="44"/>
      <c r="AL2220" s="44"/>
      <c r="AM2220" s="44"/>
      <c r="AN2220" s="44"/>
      <c r="AO2220" s="44"/>
      <c r="AP2220" s="44"/>
      <c r="AQ2220" s="44"/>
      <c r="AR2220" s="44"/>
      <c r="AS2220" s="44"/>
      <c r="AT2220" s="44"/>
      <c r="AU2220" s="44"/>
      <c r="AV2220" s="44"/>
      <c r="AW2220" s="44"/>
      <c r="AX2220" s="44"/>
      <c r="AY2220" s="44"/>
      <c r="AZ2220" s="44"/>
      <c r="BA2220" s="44"/>
      <c r="BB2220" s="44"/>
      <c r="BC2220" s="44"/>
      <c r="BD2220" s="44"/>
      <c r="BE2220" s="44"/>
      <c r="BF2220" s="44"/>
      <c r="BG2220" s="44"/>
      <c r="BH2220" s="44"/>
      <c r="BI2220" s="44"/>
      <c r="BJ2220" s="44"/>
      <c r="BK2220" s="44"/>
      <c r="BL2220" s="44"/>
      <c r="BM2220" s="44"/>
      <c r="BN2220" s="44"/>
      <c r="BO2220" s="44"/>
      <c r="BP2220" s="44"/>
      <c r="BQ2220" s="44"/>
      <c r="BR2220" s="44"/>
      <c r="BS2220" s="44"/>
      <c r="BT2220" s="44"/>
      <c r="BU2220" s="44"/>
      <c r="BV2220" s="44"/>
      <c r="BW2220" s="44"/>
      <c r="BX2220" s="44"/>
      <c r="BY2220" s="44"/>
      <c r="BZ2220" s="44"/>
      <c r="CA2220" s="44"/>
      <c r="CB2220" s="44"/>
      <c r="CC2220" s="44"/>
      <c r="CD2220" s="44"/>
      <c r="CE2220" s="44"/>
      <c r="CF2220" s="44"/>
      <c r="CG2220" s="44"/>
      <c r="CH2220" s="44"/>
      <c r="CI2220" s="44"/>
      <c r="CJ2220" s="44"/>
      <c r="CK2220" s="44"/>
      <c r="CL2220" s="44"/>
      <c r="CM2220" s="44"/>
      <c r="CN2220" s="44"/>
      <c r="CO2220" s="44"/>
      <c r="CP2220" s="44"/>
      <c r="CQ2220" s="44"/>
      <c r="CR2220" s="44"/>
      <c r="CS2220" s="44"/>
      <c r="CT2220" s="44"/>
      <c r="CU2220" s="44"/>
      <c r="CV2220" s="44"/>
      <c r="CW2220" s="44"/>
      <c r="CX2220" s="44"/>
      <c r="CY2220" s="44"/>
      <c r="CZ2220" s="44"/>
      <c r="DA2220" s="44"/>
      <c r="DB2220" s="44"/>
      <c r="DC2220" s="44"/>
      <c r="DD2220" s="44"/>
      <c r="DE2220" s="44"/>
      <c r="DF2220" s="44"/>
      <c r="DG2220" s="44"/>
      <c r="DH2220" s="44"/>
      <c r="DI2220" s="44"/>
      <c r="DJ2220" s="44"/>
      <c r="DK2220" s="44"/>
      <c r="DL2220" s="44"/>
      <c r="DM2220" s="44"/>
      <c r="DN2220" s="44"/>
      <c r="DO2220" s="44"/>
      <c r="DP2220" s="44"/>
      <c r="DQ2220" s="44"/>
      <c r="DR2220" s="44"/>
      <c r="DS2220" s="44"/>
      <c r="DT2220" s="44"/>
      <c r="DU2220" s="44"/>
      <c r="DV2220" s="44"/>
      <c r="DW2220" s="44"/>
      <c r="DX2220" s="44"/>
      <c r="DY2220" s="44"/>
      <c r="DZ2220" s="44"/>
      <c r="EA2220" s="44"/>
      <c r="EB2220" s="44"/>
      <c r="EC2220" s="44"/>
      <c r="ED2220" s="44"/>
      <c r="EE2220" s="44"/>
      <c r="EF2220" s="44"/>
      <c r="EG2220" s="44"/>
      <c r="EH2220" s="44"/>
      <c r="EI2220" s="44"/>
      <c r="EJ2220" s="44"/>
      <c r="EK2220" s="44"/>
      <c r="EL2220" s="44"/>
      <c r="EM2220" s="44"/>
      <c r="EN2220" s="44"/>
      <c r="EO2220" s="44"/>
      <c r="EP2220" s="44"/>
      <c r="EQ2220" s="44"/>
      <c r="ER2220" s="44"/>
      <c r="ES2220" s="44"/>
      <c r="ET2220" s="44"/>
      <c r="EU2220" s="44"/>
      <c r="EV2220" s="44"/>
      <c r="EW2220" s="44"/>
      <c r="EX2220" s="44"/>
      <c r="EY2220" s="44"/>
      <c r="EZ2220" s="44"/>
      <c r="FA2220" s="44"/>
      <c r="FB2220" s="44"/>
      <c r="FC2220" s="44"/>
      <c r="FD2220" s="44"/>
      <c r="FE2220" s="44"/>
      <c r="FF2220" s="44"/>
      <c r="FG2220" s="44"/>
      <c r="FH2220" s="44"/>
      <c r="FI2220" s="44"/>
      <c r="FJ2220" s="44"/>
      <c r="FK2220" s="44"/>
      <c r="FL2220" s="44"/>
      <c r="FM2220" s="44"/>
      <c r="FN2220" s="44"/>
      <c r="FO2220" s="44"/>
      <c r="FP2220" s="44"/>
      <c r="FQ2220" s="44"/>
      <c r="FR2220" s="44"/>
      <c r="FS2220" s="44"/>
      <c r="FT2220" s="44"/>
      <c r="FU2220" s="44"/>
      <c r="FV2220" s="44"/>
      <c r="FW2220" s="44"/>
      <c r="FX2220" s="44"/>
      <c r="FY2220" s="44"/>
      <c r="FZ2220" s="44"/>
      <c r="GA2220" s="44"/>
      <c r="GB2220" s="44"/>
      <c r="GC2220" s="44"/>
      <c r="GD2220" s="44"/>
      <c r="GE2220" s="44"/>
      <c r="GF2220" s="44"/>
      <c r="GG2220" s="44"/>
      <c r="GH2220" s="44"/>
      <c r="GI2220" s="44"/>
      <c r="GJ2220" s="44"/>
      <c r="GK2220" s="44"/>
      <c r="GL2220" s="44"/>
      <c r="GM2220" s="44"/>
      <c r="GN2220" s="44"/>
      <c r="GO2220" s="44"/>
      <c r="GP2220" s="44"/>
      <c r="GQ2220" s="44"/>
      <c r="GR2220" s="44"/>
      <c r="GS2220" s="44"/>
      <c r="GT2220" s="44"/>
      <c r="GU2220" s="44"/>
      <c r="GV2220" s="44"/>
      <c r="GW2220" s="44"/>
      <c r="GX2220" s="44"/>
      <c r="GY2220" s="44"/>
      <c r="GZ2220" s="44"/>
      <c r="HA2220" s="44"/>
      <c r="HB2220" s="44"/>
      <c r="HC2220" s="44"/>
      <c r="HD2220" s="44"/>
      <c r="HE2220" s="44"/>
      <c r="HF2220" s="44"/>
      <c r="HG2220" s="44"/>
      <c r="HH2220" s="44"/>
      <c r="HI2220" s="44"/>
      <c r="HJ2220" s="44"/>
      <c r="HK2220" s="44"/>
      <c r="HL2220" s="44"/>
      <c r="HM2220" s="44"/>
      <c r="HN2220" s="44"/>
      <c r="HO2220" s="44"/>
      <c r="HP2220" s="44"/>
      <c r="HQ2220" s="44"/>
      <c r="HR2220" s="44"/>
      <c r="HS2220" s="44"/>
      <c r="HT2220" s="44"/>
      <c r="HU2220" s="44"/>
      <c r="HV2220" s="44"/>
      <c r="HW2220" s="44"/>
      <c r="HX2220" s="44"/>
      <c r="HY2220" s="44"/>
      <c r="HZ2220" s="44"/>
      <c r="IA2220" s="44"/>
    </row>
    <row r="2221" s="7" customFormat="1" customHeight="1" spans="1:235">
      <c r="A2221" s="14">
        <v>2217</v>
      </c>
      <c r="B2221" s="38">
        <v>1608038</v>
      </c>
      <c r="C2221" s="38" t="s">
        <v>3962</v>
      </c>
      <c r="D2221" s="38" t="s">
        <v>2098</v>
      </c>
      <c r="E2221" s="39" t="s">
        <v>3393</v>
      </c>
      <c r="F2221" s="38" t="s">
        <v>68</v>
      </c>
      <c r="G2221" s="40">
        <v>95.81</v>
      </c>
      <c r="H2221" s="40">
        <v>479050</v>
      </c>
      <c r="I2221" s="38">
        <v>479650</v>
      </c>
      <c r="J2221" s="40">
        <v>6852.15</v>
      </c>
      <c r="K2221" s="43" t="s">
        <v>58</v>
      </c>
      <c r="L2221" s="38">
        <v>300</v>
      </c>
      <c r="M2221" s="35">
        <f t="shared" si="34"/>
        <v>28743</v>
      </c>
      <c r="N2221" s="27" t="s">
        <v>20</v>
      </c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44"/>
      <c r="AA2221" s="44"/>
      <c r="AB2221" s="44"/>
      <c r="AC2221" s="44"/>
      <c r="AD2221" s="44"/>
      <c r="AE2221" s="44"/>
      <c r="AF2221" s="44"/>
      <c r="AG2221" s="44"/>
      <c r="AH2221" s="44"/>
      <c r="AI2221" s="44"/>
      <c r="AJ2221" s="44"/>
      <c r="AK2221" s="44"/>
      <c r="AL2221" s="44"/>
      <c r="AM2221" s="44"/>
      <c r="AN2221" s="44"/>
      <c r="AO2221" s="44"/>
      <c r="AP2221" s="44"/>
      <c r="AQ2221" s="44"/>
      <c r="AR2221" s="44"/>
      <c r="AS2221" s="44"/>
      <c r="AT2221" s="44"/>
      <c r="AU2221" s="44"/>
      <c r="AV2221" s="44"/>
      <c r="AW2221" s="44"/>
      <c r="AX2221" s="44"/>
      <c r="AY2221" s="44"/>
      <c r="AZ2221" s="44"/>
      <c r="BA2221" s="44"/>
      <c r="BB2221" s="44"/>
      <c r="BC2221" s="44"/>
      <c r="BD2221" s="44"/>
      <c r="BE2221" s="44"/>
      <c r="BF2221" s="44"/>
      <c r="BG2221" s="44"/>
      <c r="BH2221" s="44"/>
      <c r="BI2221" s="44"/>
      <c r="BJ2221" s="44"/>
      <c r="BK2221" s="44"/>
      <c r="BL2221" s="44"/>
      <c r="BM2221" s="44"/>
      <c r="BN2221" s="44"/>
      <c r="BO2221" s="44"/>
      <c r="BP2221" s="44"/>
      <c r="BQ2221" s="44"/>
      <c r="BR2221" s="44"/>
      <c r="BS2221" s="44"/>
      <c r="BT2221" s="44"/>
      <c r="BU2221" s="44"/>
      <c r="BV2221" s="44"/>
      <c r="BW2221" s="44"/>
      <c r="BX2221" s="44"/>
      <c r="BY2221" s="44"/>
      <c r="BZ2221" s="44"/>
      <c r="CA2221" s="44"/>
      <c r="CB2221" s="44"/>
      <c r="CC2221" s="44"/>
      <c r="CD2221" s="44"/>
      <c r="CE2221" s="44"/>
      <c r="CF2221" s="44"/>
      <c r="CG2221" s="44"/>
      <c r="CH2221" s="44"/>
      <c r="CI2221" s="44"/>
      <c r="CJ2221" s="44"/>
      <c r="CK2221" s="44"/>
      <c r="CL2221" s="44"/>
      <c r="CM2221" s="44"/>
      <c r="CN2221" s="44"/>
      <c r="CO2221" s="44"/>
      <c r="CP2221" s="44"/>
      <c r="CQ2221" s="44"/>
      <c r="CR2221" s="44"/>
      <c r="CS2221" s="44"/>
      <c r="CT2221" s="44"/>
      <c r="CU2221" s="44"/>
      <c r="CV2221" s="44"/>
      <c r="CW2221" s="44"/>
      <c r="CX2221" s="44"/>
      <c r="CY2221" s="44"/>
      <c r="CZ2221" s="44"/>
      <c r="DA2221" s="44"/>
      <c r="DB2221" s="44"/>
      <c r="DC2221" s="44"/>
      <c r="DD2221" s="44"/>
      <c r="DE2221" s="44"/>
      <c r="DF2221" s="44"/>
      <c r="DG2221" s="44"/>
      <c r="DH2221" s="44"/>
      <c r="DI2221" s="44"/>
      <c r="DJ2221" s="44"/>
      <c r="DK2221" s="44"/>
      <c r="DL2221" s="44"/>
      <c r="DM2221" s="44"/>
      <c r="DN2221" s="44"/>
      <c r="DO2221" s="44"/>
      <c r="DP2221" s="44"/>
      <c r="DQ2221" s="44"/>
      <c r="DR2221" s="44"/>
      <c r="DS2221" s="44"/>
      <c r="DT2221" s="44"/>
      <c r="DU2221" s="44"/>
      <c r="DV2221" s="44"/>
      <c r="DW2221" s="44"/>
      <c r="DX2221" s="44"/>
      <c r="DY2221" s="44"/>
      <c r="DZ2221" s="44"/>
      <c r="EA2221" s="44"/>
      <c r="EB2221" s="44"/>
      <c r="EC2221" s="44"/>
      <c r="ED2221" s="44"/>
      <c r="EE2221" s="44"/>
      <c r="EF2221" s="44"/>
      <c r="EG2221" s="44"/>
      <c r="EH2221" s="44"/>
      <c r="EI2221" s="44"/>
      <c r="EJ2221" s="44"/>
      <c r="EK2221" s="44"/>
      <c r="EL2221" s="44"/>
      <c r="EM2221" s="44"/>
      <c r="EN2221" s="44"/>
      <c r="EO2221" s="44"/>
      <c r="EP2221" s="44"/>
      <c r="EQ2221" s="44"/>
      <c r="ER2221" s="44"/>
      <c r="ES2221" s="44"/>
      <c r="ET2221" s="44"/>
      <c r="EU2221" s="44"/>
      <c r="EV2221" s="44"/>
      <c r="EW2221" s="44"/>
      <c r="EX2221" s="44"/>
      <c r="EY2221" s="44"/>
      <c r="EZ2221" s="44"/>
      <c r="FA2221" s="44"/>
      <c r="FB2221" s="44"/>
      <c r="FC2221" s="44"/>
      <c r="FD2221" s="44"/>
      <c r="FE2221" s="44"/>
      <c r="FF2221" s="44"/>
      <c r="FG2221" s="44"/>
      <c r="FH2221" s="44"/>
      <c r="FI2221" s="44"/>
      <c r="FJ2221" s="44"/>
      <c r="FK2221" s="44"/>
      <c r="FL2221" s="44"/>
      <c r="FM2221" s="44"/>
      <c r="FN2221" s="44"/>
      <c r="FO2221" s="44"/>
      <c r="FP2221" s="44"/>
      <c r="FQ2221" s="44"/>
      <c r="FR2221" s="44"/>
      <c r="FS2221" s="44"/>
      <c r="FT2221" s="44"/>
      <c r="FU2221" s="44"/>
      <c r="FV2221" s="44"/>
      <c r="FW2221" s="44"/>
      <c r="FX2221" s="44"/>
      <c r="FY2221" s="44"/>
      <c r="FZ2221" s="44"/>
      <c r="GA2221" s="44"/>
      <c r="GB2221" s="44"/>
      <c r="GC2221" s="44"/>
      <c r="GD2221" s="44"/>
      <c r="GE2221" s="44"/>
      <c r="GF2221" s="44"/>
      <c r="GG2221" s="44"/>
      <c r="GH2221" s="44"/>
      <c r="GI2221" s="44"/>
      <c r="GJ2221" s="44"/>
      <c r="GK2221" s="44"/>
      <c r="GL2221" s="44"/>
      <c r="GM2221" s="44"/>
      <c r="GN2221" s="44"/>
      <c r="GO2221" s="44"/>
      <c r="GP2221" s="44"/>
      <c r="GQ2221" s="44"/>
      <c r="GR2221" s="44"/>
      <c r="GS2221" s="44"/>
      <c r="GT2221" s="44"/>
      <c r="GU2221" s="44"/>
      <c r="GV2221" s="44"/>
      <c r="GW2221" s="44"/>
      <c r="GX2221" s="44"/>
      <c r="GY2221" s="44"/>
      <c r="GZ2221" s="44"/>
      <c r="HA2221" s="44"/>
      <c r="HB2221" s="44"/>
      <c r="HC2221" s="44"/>
      <c r="HD2221" s="44"/>
      <c r="HE2221" s="44"/>
      <c r="HF2221" s="44"/>
      <c r="HG2221" s="44"/>
      <c r="HH2221" s="44"/>
      <c r="HI2221" s="44"/>
      <c r="HJ2221" s="44"/>
      <c r="HK2221" s="44"/>
      <c r="HL2221" s="44"/>
      <c r="HM2221" s="44"/>
      <c r="HN2221" s="44"/>
      <c r="HO2221" s="44"/>
      <c r="HP2221" s="44"/>
      <c r="HQ2221" s="44"/>
      <c r="HR2221" s="44"/>
      <c r="HS2221" s="44"/>
      <c r="HT2221" s="44"/>
      <c r="HU2221" s="44"/>
      <c r="HV2221" s="44"/>
      <c r="HW2221" s="44"/>
      <c r="HX2221" s="44"/>
      <c r="HY2221" s="44"/>
      <c r="HZ2221" s="44"/>
      <c r="IA2221" s="44"/>
    </row>
    <row r="2222" s="7" customFormat="1" customHeight="1" spans="1:235">
      <c r="A2222" s="14">
        <v>2218</v>
      </c>
      <c r="B2222" s="38">
        <v>1614431</v>
      </c>
      <c r="C2222" s="38" t="s">
        <v>3963</v>
      </c>
      <c r="D2222" s="38" t="s">
        <v>70</v>
      </c>
      <c r="E2222" s="39" t="s">
        <v>3964</v>
      </c>
      <c r="F2222" s="38" t="s">
        <v>2019</v>
      </c>
      <c r="G2222" s="40">
        <v>87.79</v>
      </c>
      <c r="H2222" s="40">
        <v>540405</v>
      </c>
      <c r="I2222" s="38">
        <v>556594</v>
      </c>
      <c r="J2222" s="40">
        <v>8030.21</v>
      </c>
      <c r="K2222" s="43"/>
      <c r="L2222" s="38">
        <v>150</v>
      </c>
      <c r="M2222" s="35">
        <f t="shared" si="34"/>
        <v>13168.5</v>
      </c>
      <c r="N2222" s="27" t="s">
        <v>20</v>
      </c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  <c r="AA2222" s="44"/>
      <c r="AB2222" s="44"/>
      <c r="AC2222" s="44"/>
      <c r="AD2222" s="44"/>
      <c r="AE2222" s="44"/>
      <c r="AF2222" s="44"/>
      <c r="AG2222" s="44"/>
      <c r="AH2222" s="44"/>
      <c r="AI2222" s="44"/>
      <c r="AJ2222" s="44"/>
      <c r="AK2222" s="44"/>
      <c r="AL2222" s="44"/>
      <c r="AM2222" s="44"/>
      <c r="AN2222" s="44"/>
      <c r="AO2222" s="44"/>
      <c r="AP2222" s="44"/>
      <c r="AQ2222" s="44"/>
      <c r="AR2222" s="44"/>
      <c r="AS2222" s="44"/>
      <c r="AT2222" s="44"/>
      <c r="AU2222" s="44"/>
      <c r="AV2222" s="44"/>
      <c r="AW2222" s="44"/>
      <c r="AX2222" s="44"/>
      <c r="AY2222" s="44"/>
      <c r="AZ2222" s="44"/>
      <c r="BA2222" s="44"/>
      <c r="BB2222" s="44"/>
      <c r="BC2222" s="44"/>
      <c r="BD2222" s="44"/>
      <c r="BE2222" s="44"/>
      <c r="BF2222" s="44"/>
      <c r="BG2222" s="44"/>
      <c r="BH2222" s="44"/>
      <c r="BI2222" s="44"/>
      <c r="BJ2222" s="44"/>
      <c r="BK2222" s="44"/>
      <c r="BL2222" s="44"/>
      <c r="BM2222" s="44"/>
      <c r="BN2222" s="44"/>
      <c r="BO2222" s="44"/>
      <c r="BP2222" s="44"/>
      <c r="BQ2222" s="44"/>
      <c r="BR2222" s="44"/>
      <c r="BS2222" s="44"/>
      <c r="BT2222" s="44"/>
      <c r="BU2222" s="44"/>
      <c r="BV2222" s="44"/>
      <c r="BW2222" s="44"/>
      <c r="BX2222" s="44"/>
      <c r="BY2222" s="44"/>
      <c r="BZ2222" s="44"/>
      <c r="CA2222" s="44"/>
      <c r="CB2222" s="44"/>
      <c r="CC2222" s="44"/>
      <c r="CD2222" s="44"/>
      <c r="CE2222" s="44"/>
      <c r="CF2222" s="44"/>
      <c r="CG2222" s="44"/>
      <c r="CH2222" s="44"/>
      <c r="CI2222" s="44"/>
      <c r="CJ2222" s="44"/>
      <c r="CK2222" s="44"/>
      <c r="CL2222" s="44"/>
      <c r="CM2222" s="44"/>
      <c r="CN2222" s="44"/>
      <c r="CO2222" s="44"/>
      <c r="CP2222" s="44"/>
      <c r="CQ2222" s="44"/>
      <c r="CR2222" s="44"/>
      <c r="CS2222" s="44"/>
      <c r="CT2222" s="44"/>
      <c r="CU2222" s="44"/>
      <c r="CV2222" s="44"/>
      <c r="CW2222" s="44"/>
      <c r="CX2222" s="44"/>
      <c r="CY2222" s="44"/>
      <c r="CZ2222" s="44"/>
      <c r="DA2222" s="44"/>
      <c r="DB2222" s="44"/>
      <c r="DC2222" s="44"/>
      <c r="DD2222" s="44"/>
      <c r="DE2222" s="44"/>
      <c r="DF2222" s="44"/>
      <c r="DG2222" s="44"/>
      <c r="DH2222" s="44"/>
      <c r="DI2222" s="44"/>
      <c r="DJ2222" s="44"/>
      <c r="DK2222" s="44"/>
      <c r="DL2222" s="44"/>
      <c r="DM2222" s="44"/>
      <c r="DN2222" s="44"/>
      <c r="DO2222" s="44"/>
      <c r="DP2222" s="44"/>
      <c r="DQ2222" s="44"/>
      <c r="DR2222" s="44"/>
      <c r="DS2222" s="44"/>
      <c r="DT2222" s="44"/>
      <c r="DU2222" s="44"/>
      <c r="DV2222" s="44"/>
      <c r="DW2222" s="44"/>
      <c r="DX2222" s="44"/>
      <c r="DY2222" s="44"/>
      <c r="DZ2222" s="44"/>
      <c r="EA2222" s="44"/>
      <c r="EB2222" s="44"/>
      <c r="EC2222" s="44"/>
      <c r="ED2222" s="44"/>
      <c r="EE2222" s="44"/>
      <c r="EF2222" s="44"/>
      <c r="EG2222" s="44"/>
      <c r="EH2222" s="44"/>
      <c r="EI2222" s="44"/>
      <c r="EJ2222" s="44"/>
      <c r="EK2222" s="44"/>
      <c r="EL2222" s="44"/>
      <c r="EM2222" s="44"/>
      <c r="EN2222" s="44"/>
      <c r="EO2222" s="44"/>
      <c r="EP2222" s="44"/>
      <c r="EQ2222" s="44"/>
      <c r="ER2222" s="44"/>
      <c r="ES2222" s="44"/>
      <c r="ET2222" s="44"/>
      <c r="EU2222" s="44"/>
      <c r="EV2222" s="44"/>
      <c r="EW2222" s="44"/>
      <c r="EX2222" s="44"/>
      <c r="EY2222" s="44"/>
      <c r="EZ2222" s="44"/>
      <c r="FA2222" s="44"/>
      <c r="FB2222" s="44"/>
      <c r="FC2222" s="44"/>
      <c r="FD2222" s="44"/>
      <c r="FE2222" s="44"/>
      <c r="FF2222" s="44"/>
      <c r="FG2222" s="44"/>
      <c r="FH2222" s="44"/>
      <c r="FI2222" s="44"/>
      <c r="FJ2222" s="44"/>
      <c r="FK2222" s="44"/>
      <c r="FL2222" s="44"/>
      <c r="FM2222" s="44"/>
      <c r="FN2222" s="44"/>
      <c r="FO2222" s="44"/>
      <c r="FP2222" s="44"/>
      <c r="FQ2222" s="44"/>
      <c r="FR2222" s="44"/>
      <c r="FS2222" s="44"/>
      <c r="FT2222" s="44"/>
      <c r="FU2222" s="44"/>
      <c r="FV2222" s="44"/>
      <c r="FW2222" s="44"/>
      <c r="FX2222" s="44"/>
      <c r="FY2222" s="44"/>
      <c r="FZ2222" s="44"/>
      <c r="GA2222" s="44"/>
      <c r="GB2222" s="44"/>
      <c r="GC2222" s="44"/>
      <c r="GD2222" s="44"/>
      <c r="GE2222" s="44"/>
      <c r="GF2222" s="44"/>
      <c r="GG2222" s="44"/>
      <c r="GH2222" s="44"/>
      <c r="GI2222" s="44"/>
      <c r="GJ2222" s="44"/>
      <c r="GK2222" s="44"/>
      <c r="GL2222" s="44"/>
      <c r="GM2222" s="44"/>
      <c r="GN2222" s="44"/>
      <c r="GO2222" s="44"/>
      <c r="GP2222" s="44"/>
      <c r="GQ2222" s="44"/>
      <c r="GR2222" s="44"/>
      <c r="GS2222" s="44"/>
      <c r="GT2222" s="44"/>
      <c r="GU2222" s="44"/>
      <c r="GV2222" s="44"/>
      <c r="GW2222" s="44"/>
      <c r="GX2222" s="44"/>
      <c r="GY2222" s="44"/>
      <c r="GZ2222" s="44"/>
      <c r="HA2222" s="44"/>
      <c r="HB2222" s="44"/>
      <c r="HC2222" s="44"/>
      <c r="HD2222" s="44"/>
      <c r="HE2222" s="44"/>
      <c r="HF2222" s="44"/>
      <c r="HG2222" s="44"/>
      <c r="HH2222" s="44"/>
      <c r="HI2222" s="44"/>
      <c r="HJ2222" s="44"/>
      <c r="HK2222" s="44"/>
      <c r="HL2222" s="44"/>
      <c r="HM2222" s="44"/>
      <c r="HN2222" s="44"/>
      <c r="HO2222" s="44"/>
      <c r="HP2222" s="44"/>
      <c r="HQ2222" s="44"/>
      <c r="HR2222" s="44"/>
      <c r="HS2222" s="44"/>
      <c r="HT2222" s="44"/>
      <c r="HU2222" s="44"/>
      <c r="HV2222" s="44"/>
      <c r="HW2222" s="44"/>
      <c r="HX2222" s="44"/>
      <c r="HY2222" s="44"/>
      <c r="HZ2222" s="44"/>
      <c r="IA2222" s="44"/>
    </row>
    <row r="2223" s="7" customFormat="1" customHeight="1" spans="1:235">
      <c r="A2223" s="14">
        <v>2219</v>
      </c>
      <c r="B2223" s="38">
        <v>1615177</v>
      </c>
      <c r="C2223" s="38" t="s">
        <v>3965</v>
      </c>
      <c r="D2223" s="38" t="s">
        <v>70</v>
      </c>
      <c r="E2223" s="39" t="s">
        <v>3966</v>
      </c>
      <c r="F2223" s="38" t="s">
        <v>129</v>
      </c>
      <c r="G2223" s="40">
        <v>113.1</v>
      </c>
      <c r="H2223" s="40">
        <v>706000</v>
      </c>
      <c r="I2223" s="38">
        <v>720544</v>
      </c>
      <c r="J2223" s="40">
        <v>10293.48</v>
      </c>
      <c r="K2223" s="43" t="s">
        <v>79</v>
      </c>
      <c r="L2223" s="38">
        <v>300</v>
      </c>
      <c r="M2223" s="35">
        <f t="shared" si="34"/>
        <v>33930</v>
      </c>
      <c r="N2223" s="27" t="s">
        <v>20</v>
      </c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  <c r="AA2223" s="44"/>
      <c r="AB2223" s="44"/>
      <c r="AC2223" s="44"/>
      <c r="AD2223" s="44"/>
      <c r="AE2223" s="44"/>
      <c r="AF2223" s="44"/>
      <c r="AG2223" s="44"/>
      <c r="AH2223" s="44"/>
      <c r="AI2223" s="44"/>
      <c r="AJ2223" s="44"/>
      <c r="AK2223" s="44"/>
      <c r="AL2223" s="44"/>
      <c r="AM2223" s="44"/>
      <c r="AN2223" s="44"/>
      <c r="AO2223" s="44"/>
      <c r="AP2223" s="44"/>
      <c r="AQ2223" s="44"/>
      <c r="AR2223" s="44"/>
      <c r="AS2223" s="44"/>
      <c r="AT2223" s="44"/>
      <c r="AU2223" s="44"/>
      <c r="AV2223" s="44"/>
      <c r="AW2223" s="44"/>
      <c r="AX2223" s="44"/>
      <c r="AY2223" s="44"/>
      <c r="AZ2223" s="44"/>
      <c r="BA2223" s="44"/>
      <c r="BB2223" s="44"/>
      <c r="BC2223" s="44"/>
      <c r="BD2223" s="44"/>
      <c r="BE2223" s="44"/>
      <c r="BF2223" s="44"/>
      <c r="BG2223" s="44"/>
      <c r="BH2223" s="44"/>
      <c r="BI2223" s="44"/>
      <c r="BJ2223" s="44"/>
      <c r="BK2223" s="44"/>
      <c r="BL2223" s="44"/>
      <c r="BM2223" s="44"/>
      <c r="BN2223" s="44"/>
      <c r="BO2223" s="44"/>
      <c r="BP2223" s="44"/>
      <c r="BQ2223" s="44"/>
      <c r="BR2223" s="44"/>
      <c r="BS2223" s="44"/>
      <c r="BT2223" s="44"/>
      <c r="BU2223" s="44"/>
      <c r="BV2223" s="44"/>
      <c r="BW2223" s="44"/>
      <c r="BX2223" s="44"/>
      <c r="BY2223" s="44"/>
      <c r="BZ2223" s="44"/>
      <c r="CA2223" s="44"/>
      <c r="CB2223" s="44"/>
      <c r="CC2223" s="44"/>
      <c r="CD2223" s="44"/>
      <c r="CE2223" s="44"/>
      <c r="CF2223" s="44"/>
      <c r="CG2223" s="44"/>
      <c r="CH2223" s="44"/>
      <c r="CI2223" s="44"/>
      <c r="CJ2223" s="44"/>
      <c r="CK2223" s="44"/>
      <c r="CL2223" s="44"/>
      <c r="CM2223" s="44"/>
      <c r="CN2223" s="44"/>
      <c r="CO2223" s="44"/>
      <c r="CP2223" s="44"/>
      <c r="CQ2223" s="44"/>
      <c r="CR2223" s="44"/>
      <c r="CS2223" s="44"/>
      <c r="CT2223" s="44"/>
      <c r="CU2223" s="44"/>
      <c r="CV2223" s="44"/>
      <c r="CW2223" s="44"/>
      <c r="CX2223" s="44"/>
      <c r="CY2223" s="44"/>
      <c r="CZ2223" s="44"/>
      <c r="DA2223" s="44"/>
      <c r="DB2223" s="44"/>
      <c r="DC2223" s="44"/>
      <c r="DD2223" s="44"/>
      <c r="DE2223" s="44"/>
      <c r="DF2223" s="44"/>
      <c r="DG2223" s="44"/>
      <c r="DH2223" s="44"/>
      <c r="DI2223" s="44"/>
      <c r="DJ2223" s="44"/>
      <c r="DK2223" s="44"/>
      <c r="DL2223" s="44"/>
      <c r="DM2223" s="44"/>
      <c r="DN2223" s="44"/>
      <c r="DO2223" s="44"/>
      <c r="DP2223" s="44"/>
      <c r="DQ2223" s="44"/>
      <c r="DR2223" s="44"/>
      <c r="DS2223" s="44"/>
      <c r="DT2223" s="44"/>
      <c r="DU2223" s="44"/>
      <c r="DV2223" s="44"/>
      <c r="DW2223" s="44"/>
      <c r="DX2223" s="44"/>
      <c r="DY2223" s="44"/>
      <c r="DZ2223" s="44"/>
      <c r="EA2223" s="44"/>
      <c r="EB2223" s="44"/>
      <c r="EC2223" s="44"/>
      <c r="ED2223" s="44"/>
      <c r="EE2223" s="44"/>
      <c r="EF2223" s="44"/>
      <c r="EG2223" s="44"/>
      <c r="EH2223" s="44"/>
      <c r="EI2223" s="44"/>
      <c r="EJ2223" s="44"/>
      <c r="EK2223" s="44"/>
      <c r="EL2223" s="44"/>
      <c r="EM2223" s="44"/>
      <c r="EN2223" s="44"/>
      <c r="EO2223" s="44"/>
      <c r="EP2223" s="44"/>
      <c r="EQ2223" s="44"/>
      <c r="ER2223" s="44"/>
      <c r="ES2223" s="44"/>
      <c r="ET2223" s="44"/>
      <c r="EU2223" s="44"/>
      <c r="EV2223" s="44"/>
      <c r="EW2223" s="44"/>
      <c r="EX2223" s="44"/>
      <c r="EY2223" s="44"/>
      <c r="EZ2223" s="44"/>
      <c r="FA2223" s="44"/>
      <c r="FB2223" s="44"/>
      <c r="FC2223" s="44"/>
      <c r="FD2223" s="44"/>
      <c r="FE2223" s="44"/>
      <c r="FF2223" s="44"/>
      <c r="FG2223" s="44"/>
      <c r="FH2223" s="44"/>
      <c r="FI2223" s="44"/>
      <c r="FJ2223" s="44"/>
      <c r="FK2223" s="44"/>
      <c r="FL2223" s="44"/>
      <c r="FM2223" s="44"/>
      <c r="FN2223" s="44"/>
      <c r="FO2223" s="44"/>
      <c r="FP2223" s="44"/>
      <c r="FQ2223" s="44"/>
      <c r="FR2223" s="44"/>
      <c r="FS2223" s="44"/>
      <c r="FT2223" s="44"/>
      <c r="FU2223" s="44"/>
      <c r="FV2223" s="44"/>
      <c r="FW2223" s="44"/>
      <c r="FX2223" s="44"/>
      <c r="FY2223" s="44"/>
      <c r="FZ2223" s="44"/>
      <c r="GA2223" s="44"/>
      <c r="GB2223" s="44"/>
      <c r="GC2223" s="44"/>
      <c r="GD2223" s="44"/>
      <c r="GE2223" s="44"/>
      <c r="GF2223" s="44"/>
      <c r="GG2223" s="44"/>
      <c r="GH2223" s="44"/>
      <c r="GI2223" s="44"/>
      <c r="GJ2223" s="44"/>
      <c r="GK2223" s="44"/>
      <c r="GL2223" s="44"/>
      <c r="GM2223" s="44"/>
      <c r="GN2223" s="44"/>
      <c r="GO2223" s="44"/>
      <c r="GP2223" s="44"/>
      <c r="GQ2223" s="44"/>
      <c r="GR2223" s="44"/>
      <c r="GS2223" s="44"/>
      <c r="GT2223" s="44"/>
      <c r="GU2223" s="44"/>
      <c r="GV2223" s="44"/>
      <c r="GW2223" s="44"/>
      <c r="GX2223" s="44"/>
      <c r="GY2223" s="44"/>
      <c r="GZ2223" s="44"/>
      <c r="HA2223" s="44"/>
      <c r="HB2223" s="44"/>
      <c r="HC2223" s="44"/>
      <c r="HD2223" s="44"/>
      <c r="HE2223" s="44"/>
      <c r="HF2223" s="44"/>
      <c r="HG2223" s="44"/>
      <c r="HH2223" s="44"/>
      <c r="HI2223" s="44"/>
      <c r="HJ2223" s="44"/>
      <c r="HK2223" s="44"/>
      <c r="HL2223" s="44"/>
      <c r="HM2223" s="44"/>
      <c r="HN2223" s="44"/>
      <c r="HO2223" s="44"/>
      <c r="HP2223" s="44"/>
      <c r="HQ2223" s="44"/>
      <c r="HR2223" s="44"/>
      <c r="HS2223" s="44"/>
      <c r="HT2223" s="44"/>
      <c r="HU2223" s="44"/>
      <c r="HV2223" s="44"/>
      <c r="HW2223" s="44"/>
      <c r="HX2223" s="44"/>
      <c r="HY2223" s="44"/>
      <c r="HZ2223" s="44"/>
      <c r="IA2223" s="44"/>
    </row>
    <row r="2224" s="7" customFormat="1" customHeight="1" spans="1:235">
      <c r="A2224" s="14">
        <v>2220</v>
      </c>
      <c r="B2224" s="38">
        <v>1607165</v>
      </c>
      <c r="C2224" s="38" t="s">
        <v>3967</v>
      </c>
      <c r="D2224" s="38" t="s">
        <v>393</v>
      </c>
      <c r="E2224" s="39" t="s">
        <v>3620</v>
      </c>
      <c r="F2224" s="38" t="s">
        <v>2532</v>
      </c>
      <c r="G2224" s="40">
        <v>89.85</v>
      </c>
      <c r="H2224" s="40">
        <v>371390</v>
      </c>
      <c r="I2224" s="38">
        <v>371596</v>
      </c>
      <c r="J2224" s="40">
        <v>3539.01</v>
      </c>
      <c r="K2224" s="43"/>
      <c r="L2224" s="38">
        <v>150</v>
      </c>
      <c r="M2224" s="35">
        <f t="shared" si="34"/>
        <v>13477.5</v>
      </c>
      <c r="N2224" s="27" t="s">
        <v>20</v>
      </c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  <c r="AA2224" s="44"/>
      <c r="AB2224" s="44"/>
      <c r="AC2224" s="44"/>
      <c r="AD2224" s="44"/>
      <c r="AE2224" s="44"/>
      <c r="AF2224" s="44"/>
      <c r="AG2224" s="44"/>
      <c r="AH2224" s="44"/>
      <c r="AI2224" s="44"/>
      <c r="AJ2224" s="44"/>
      <c r="AK2224" s="44"/>
      <c r="AL2224" s="44"/>
      <c r="AM2224" s="44"/>
      <c r="AN2224" s="44"/>
      <c r="AO2224" s="44"/>
      <c r="AP2224" s="44"/>
      <c r="AQ2224" s="44"/>
      <c r="AR2224" s="44"/>
      <c r="AS2224" s="44"/>
      <c r="AT2224" s="44"/>
      <c r="AU2224" s="44"/>
      <c r="AV2224" s="44"/>
      <c r="AW2224" s="44"/>
      <c r="AX2224" s="44"/>
      <c r="AY2224" s="44"/>
      <c r="AZ2224" s="44"/>
      <c r="BA2224" s="44"/>
      <c r="BB2224" s="44"/>
      <c r="BC2224" s="44"/>
      <c r="BD2224" s="44"/>
      <c r="BE2224" s="44"/>
      <c r="BF2224" s="44"/>
      <c r="BG2224" s="44"/>
      <c r="BH2224" s="44"/>
      <c r="BI2224" s="44"/>
      <c r="BJ2224" s="44"/>
      <c r="BK2224" s="44"/>
      <c r="BL2224" s="44"/>
      <c r="BM2224" s="44"/>
      <c r="BN2224" s="44"/>
      <c r="BO2224" s="44"/>
      <c r="BP2224" s="44"/>
      <c r="BQ2224" s="44"/>
      <c r="BR2224" s="44"/>
      <c r="BS2224" s="44"/>
      <c r="BT2224" s="44"/>
      <c r="BU2224" s="44"/>
      <c r="BV2224" s="44"/>
      <c r="BW2224" s="44"/>
      <c r="BX2224" s="44"/>
      <c r="BY2224" s="44"/>
      <c r="BZ2224" s="44"/>
      <c r="CA2224" s="44"/>
      <c r="CB2224" s="44"/>
      <c r="CC2224" s="44"/>
      <c r="CD2224" s="44"/>
      <c r="CE2224" s="44"/>
      <c r="CF2224" s="44"/>
      <c r="CG2224" s="44"/>
      <c r="CH2224" s="44"/>
      <c r="CI2224" s="44"/>
      <c r="CJ2224" s="44"/>
      <c r="CK2224" s="44"/>
      <c r="CL2224" s="44"/>
      <c r="CM2224" s="44"/>
      <c r="CN2224" s="44"/>
      <c r="CO2224" s="44"/>
      <c r="CP2224" s="44"/>
      <c r="CQ2224" s="44"/>
      <c r="CR2224" s="44"/>
      <c r="CS2224" s="44"/>
      <c r="CT2224" s="44"/>
      <c r="CU2224" s="44"/>
      <c r="CV2224" s="44"/>
      <c r="CW2224" s="44"/>
      <c r="CX2224" s="44"/>
      <c r="CY2224" s="44"/>
      <c r="CZ2224" s="44"/>
      <c r="DA2224" s="44"/>
      <c r="DB2224" s="44"/>
      <c r="DC2224" s="44"/>
      <c r="DD2224" s="44"/>
      <c r="DE2224" s="44"/>
      <c r="DF2224" s="44"/>
      <c r="DG2224" s="44"/>
      <c r="DH2224" s="44"/>
      <c r="DI2224" s="44"/>
      <c r="DJ2224" s="44"/>
      <c r="DK2224" s="44"/>
      <c r="DL2224" s="44"/>
      <c r="DM2224" s="44"/>
      <c r="DN2224" s="44"/>
      <c r="DO2224" s="44"/>
      <c r="DP2224" s="44"/>
      <c r="DQ2224" s="44"/>
      <c r="DR2224" s="44"/>
      <c r="DS2224" s="44"/>
      <c r="DT2224" s="44"/>
      <c r="DU2224" s="44"/>
      <c r="DV2224" s="44"/>
      <c r="DW2224" s="44"/>
      <c r="DX2224" s="44"/>
      <c r="DY2224" s="44"/>
      <c r="DZ2224" s="44"/>
      <c r="EA2224" s="44"/>
      <c r="EB2224" s="44"/>
      <c r="EC2224" s="44"/>
      <c r="ED2224" s="44"/>
      <c r="EE2224" s="44"/>
      <c r="EF2224" s="44"/>
      <c r="EG2224" s="44"/>
      <c r="EH2224" s="44"/>
      <c r="EI2224" s="44"/>
      <c r="EJ2224" s="44"/>
      <c r="EK2224" s="44"/>
      <c r="EL2224" s="44"/>
      <c r="EM2224" s="44"/>
      <c r="EN2224" s="44"/>
      <c r="EO2224" s="44"/>
      <c r="EP2224" s="44"/>
      <c r="EQ2224" s="44"/>
      <c r="ER2224" s="44"/>
      <c r="ES2224" s="44"/>
      <c r="ET2224" s="44"/>
      <c r="EU2224" s="44"/>
      <c r="EV2224" s="44"/>
      <c r="EW2224" s="44"/>
      <c r="EX2224" s="44"/>
      <c r="EY2224" s="44"/>
      <c r="EZ2224" s="44"/>
      <c r="FA2224" s="44"/>
      <c r="FB2224" s="44"/>
      <c r="FC2224" s="44"/>
      <c r="FD2224" s="44"/>
      <c r="FE2224" s="44"/>
      <c r="FF2224" s="44"/>
      <c r="FG2224" s="44"/>
      <c r="FH2224" s="44"/>
      <c r="FI2224" s="44"/>
      <c r="FJ2224" s="44"/>
      <c r="FK2224" s="44"/>
      <c r="FL2224" s="44"/>
      <c r="FM2224" s="44"/>
      <c r="FN2224" s="44"/>
      <c r="FO2224" s="44"/>
      <c r="FP2224" s="44"/>
      <c r="FQ2224" s="44"/>
      <c r="FR2224" s="44"/>
      <c r="FS2224" s="44"/>
      <c r="FT2224" s="44"/>
      <c r="FU2224" s="44"/>
      <c r="FV2224" s="44"/>
      <c r="FW2224" s="44"/>
      <c r="FX2224" s="44"/>
      <c r="FY2224" s="44"/>
      <c r="FZ2224" s="44"/>
      <c r="GA2224" s="44"/>
      <c r="GB2224" s="44"/>
      <c r="GC2224" s="44"/>
      <c r="GD2224" s="44"/>
      <c r="GE2224" s="44"/>
      <c r="GF2224" s="44"/>
      <c r="GG2224" s="44"/>
      <c r="GH2224" s="44"/>
      <c r="GI2224" s="44"/>
      <c r="GJ2224" s="44"/>
      <c r="GK2224" s="44"/>
      <c r="GL2224" s="44"/>
      <c r="GM2224" s="44"/>
      <c r="GN2224" s="44"/>
      <c r="GO2224" s="44"/>
      <c r="GP2224" s="44"/>
      <c r="GQ2224" s="44"/>
      <c r="GR2224" s="44"/>
      <c r="GS2224" s="44"/>
      <c r="GT2224" s="44"/>
      <c r="GU2224" s="44"/>
      <c r="GV2224" s="44"/>
      <c r="GW2224" s="44"/>
      <c r="GX2224" s="44"/>
      <c r="GY2224" s="44"/>
      <c r="GZ2224" s="44"/>
      <c r="HA2224" s="44"/>
      <c r="HB2224" s="44"/>
      <c r="HC2224" s="44"/>
      <c r="HD2224" s="44"/>
      <c r="HE2224" s="44"/>
      <c r="HF2224" s="44"/>
      <c r="HG2224" s="44"/>
      <c r="HH2224" s="44"/>
      <c r="HI2224" s="44"/>
      <c r="HJ2224" s="44"/>
      <c r="HK2224" s="44"/>
      <c r="HL2224" s="44"/>
      <c r="HM2224" s="44"/>
      <c r="HN2224" s="44"/>
      <c r="HO2224" s="44"/>
      <c r="HP2224" s="44"/>
      <c r="HQ2224" s="44"/>
      <c r="HR2224" s="44"/>
      <c r="HS2224" s="44"/>
      <c r="HT2224" s="44"/>
      <c r="HU2224" s="44"/>
      <c r="HV2224" s="44"/>
      <c r="HW2224" s="44"/>
      <c r="HX2224" s="44"/>
      <c r="HY2224" s="44"/>
      <c r="HZ2224" s="44"/>
      <c r="IA2224" s="44"/>
    </row>
    <row r="2225" s="7" customFormat="1" customHeight="1" spans="1:235">
      <c r="A2225" s="14">
        <v>2221</v>
      </c>
      <c r="B2225" s="38">
        <v>1614689</v>
      </c>
      <c r="C2225" s="38" t="s">
        <v>3968</v>
      </c>
      <c r="D2225" s="38" t="s">
        <v>338</v>
      </c>
      <c r="E2225" s="39" t="s">
        <v>3969</v>
      </c>
      <c r="F2225" s="38" t="s">
        <v>152</v>
      </c>
      <c r="G2225" s="40">
        <v>207.26</v>
      </c>
      <c r="H2225" s="40">
        <v>1077752</v>
      </c>
      <c r="I2225" s="38" t="s">
        <v>3970</v>
      </c>
      <c r="J2225" s="40">
        <v>41148.34</v>
      </c>
      <c r="K2225" s="43"/>
      <c r="L2225" s="38">
        <v>150</v>
      </c>
      <c r="M2225" s="35">
        <f t="shared" si="34"/>
        <v>31089</v>
      </c>
      <c r="N2225" s="27" t="s">
        <v>20</v>
      </c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44"/>
      <c r="AA2225" s="44"/>
      <c r="AB2225" s="44"/>
      <c r="AC2225" s="44"/>
      <c r="AD2225" s="44"/>
      <c r="AE2225" s="44"/>
      <c r="AF2225" s="44"/>
      <c r="AG2225" s="44"/>
      <c r="AH2225" s="44"/>
      <c r="AI2225" s="44"/>
      <c r="AJ2225" s="44"/>
      <c r="AK2225" s="44"/>
      <c r="AL2225" s="44"/>
      <c r="AM2225" s="44"/>
      <c r="AN2225" s="44"/>
      <c r="AO2225" s="44"/>
      <c r="AP2225" s="44"/>
      <c r="AQ2225" s="44"/>
      <c r="AR2225" s="44"/>
      <c r="AS2225" s="44"/>
      <c r="AT2225" s="44"/>
      <c r="AU2225" s="44"/>
      <c r="AV2225" s="44"/>
      <c r="AW2225" s="44"/>
      <c r="AX2225" s="44"/>
      <c r="AY2225" s="44"/>
      <c r="AZ2225" s="44"/>
      <c r="BA2225" s="44"/>
      <c r="BB2225" s="44"/>
      <c r="BC2225" s="44"/>
      <c r="BD2225" s="44"/>
      <c r="BE2225" s="44"/>
      <c r="BF2225" s="44"/>
      <c r="BG2225" s="44"/>
      <c r="BH2225" s="44"/>
      <c r="BI2225" s="44"/>
      <c r="BJ2225" s="44"/>
      <c r="BK2225" s="44"/>
      <c r="BL2225" s="44"/>
      <c r="BM2225" s="44"/>
      <c r="BN2225" s="44"/>
      <c r="BO2225" s="44"/>
      <c r="BP2225" s="44"/>
      <c r="BQ2225" s="44"/>
      <c r="BR2225" s="44"/>
      <c r="BS2225" s="44"/>
      <c r="BT2225" s="44"/>
      <c r="BU2225" s="44"/>
      <c r="BV2225" s="44"/>
      <c r="BW2225" s="44"/>
      <c r="BX2225" s="44"/>
      <c r="BY2225" s="44"/>
      <c r="BZ2225" s="44"/>
      <c r="CA2225" s="44"/>
      <c r="CB2225" s="44"/>
      <c r="CC2225" s="44"/>
      <c r="CD2225" s="44"/>
      <c r="CE2225" s="44"/>
      <c r="CF2225" s="44"/>
      <c r="CG2225" s="44"/>
      <c r="CH2225" s="44"/>
      <c r="CI2225" s="44"/>
      <c r="CJ2225" s="44"/>
      <c r="CK2225" s="44"/>
      <c r="CL2225" s="44"/>
      <c r="CM2225" s="44"/>
      <c r="CN2225" s="44"/>
      <c r="CO2225" s="44"/>
      <c r="CP2225" s="44"/>
      <c r="CQ2225" s="44"/>
      <c r="CR2225" s="44"/>
      <c r="CS2225" s="44"/>
      <c r="CT2225" s="44"/>
      <c r="CU2225" s="44"/>
      <c r="CV2225" s="44"/>
      <c r="CW2225" s="44"/>
      <c r="CX2225" s="44"/>
      <c r="CY2225" s="44"/>
      <c r="CZ2225" s="44"/>
      <c r="DA2225" s="44"/>
      <c r="DB2225" s="44"/>
      <c r="DC2225" s="44"/>
      <c r="DD2225" s="44"/>
      <c r="DE2225" s="44"/>
      <c r="DF2225" s="44"/>
      <c r="DG2225" s="44"/>
      <c r="DH2225" s="44"/>
      <c r="DI2225" s="44"/>
      <c r="DJ2225" s="44"/>
      <c r="DK2225" s="44"/>
      <c r="DL2225" s="44"/>
      <c r="DM2225" s="44"/>
      <c r="DN2225" s="44"/>
      <c r="DO2225" s="44"/>
      <c r="DP2225" s="44"/>
      <c r="DQ2225" s="44"/>
      <c r="DR2225" s="44"/>
      <c r="DS2225" s="44"/>
      <c r="DT2225" s="44"/>
      <c r="DU2225" s="44"/>
      <c r="DV2225" s="44"/>
      <c r="DW2225" s="44"/>
      <c r="DX2225" s="44"/>
      <c r="DY2225" s="44"/>
      <c r="DZ2225" s="44"/>
      <c r="EA2225" s="44"/>
      <c r="EB2225" s="44"/>
      <c r="EC2225" s="44"/>
      <c r="ED2225" s="44"/>
      <c r="EE2225" s="44"/>
      <c r="EF2225" s="44"/>
      <c r="EG2225" s="44"/>
      <c r="EH2225" s="44"/>
      <c r="EI2225" s="44"/>
      <c r="EJ2225" s="44"/>
      <c r="EK2225" s="44"/>
      <c r="EL2225" s="44"/>
      <c r="EM2225" s="44"/>
      <c r="EN2225" s="44"/>
      <c r="EO2225" s="44"/>
      <c r="EP2225" s="44"/>
      <c r="EQ2225" s="44"/>
      <c r="ER2225" s="44"/>
      <c r="ES2225" s="44"/>
      <c r="ET2225" s="44"/>
      <c r="EU2225" s="44"/>
      <c r="EV2225" s="44"/>
      <c r="EW2225" s="44"/>
      <c r="EX2225" s="44"/>
      <c r="EY2225" s="44"/>
      <c r="EZ2225" s="44"/>
      <c r="FA2225" s="44"/>
      <c r="FB2225" s="44"/>
      <c r="FC2225" s="44"/>
      <c r="FD2225" s="44"/>
      <c r="FE2225" s="44"/>
      <c r="FF2225" s="44"/>
      <c r="FG2225" s="44"/>
      <c r="FH2225" s="44"/>
      <c r="FI2225" s="44"/>
      <c r="FJ2225" s="44"/>
      <c r="FK2225" s="44"/>
      <c r="FL2225" s="44"/>
      <c r="FM2225" s="44"/>
      <c r="FN2225" s="44"/>
      <c r="FO2225" s="44"/>
      <c r="FP2225" s="44"/>
      <c r="FQ2225" s="44"/>
      <c r="FR2225" s="44"/>
      <c r="FS2225" s="44"/>
      <c r="FT2225" s="44"/>
      <c r="FU2225" s="44"/>
      <c r="FV2225" s="44"/>
      <c r="FW2225" s="44"/>
      <c r="FX2225" s="44"/>
      <c r="FY2225" s="44"/>
      <c r="FZ2225" s="44"/>
      <c r="GA2225" s="44"/>
      <c r="GB2225" s="44"/>
      <c r="GC2225" s="44"/>
      <c r="GD2225" s="44"/>
      <c r="GE2225" s="44"/>
      <c r="GF2225" s="44"/>
      <c r="GG2225" s="44"/>
      <c r="GH2225" s="44"/>
      <c r="GI2225" s="44"/>
      <c r="GJ2225" s="44"/>
      <c r="GK2225" s="44"/>
      <c r="GL2225" s="44"/>
      <c r="GM2225" s="44"/>
      <c r="GN2225" s="44"/>
      <c r="GO2225" s="44"/>
      <c r="GP2225" s="44"/>
      <c r="GQ2225" s="44"/>
      <c r="GR2225" s="44"/>
      <c r="GS2225" s="44"/>
      <c r="GT2225" s="44"/>
      <c r="GU2225" s="44"/>
      <c r="GV2225" s="44"/>
      <c r="GW2225" s="44"/>
      <c r="GX2225" s="44"/>
      <c r="GY2225" s="44"/>
      <c r="GZ2225" s="44"/>
      <c r="HA2225" s="44"/>
      <c r="HB2225" s="44"/>
      <c r="HC2225" s="44"/>
      <c r="HD2225" s="44"/>
      <c r="HE2225" s="44"/>
      <c r="HF2225" s="44"/>
      <c r="HG2225" s="44"/>
      <c r="HH2225" s="44"/>
      <c r="HI2225" s="44"/>
      <c r="HJ2225" s="44"/>
      <c r="HK2225" s="44"/>
      <c r="HL2225" s="44"/>
      <c r="HM2225" s="44"/>
      <c r="HN2225" s="44"/>
      <c r="HO2225" s="44"/>
      <c r="HP2225" s="44"/>
      <c r="HQ2225" s="44"/>
      <c r="HR2225" s="44"/>
      <c r="HS2225" s="44"/>
      <c r="HT2225" s="44"/>
      <c r="HU2225" s="44"/>
      <c r="HV2225" s="44"/>
      <c r="HW2225" s="44"/>
      <c r="HX2225" s="44"/>
      <c r="HY2225" s="44"/>
      <c r="HZ2225" s="44"/>
      <c r="IA2225" s="44"/>
    </row>
    <row r="2226" s="7" customFormat="1" customHeight="1" spans="1:235">
      <c r="A2226" s="14">
        <v>2222</v>
      </c>
      <c r="B2226" s="38">
        <v>1612146</v>
      </c>
      <c r="C2226" s="38" t="s">
        <v>3971</v>
      </c>
      <c r="D2226" s="38" t="s">
        <v>32</v>
      </c>
      <c r="E2226" s="39" t="s">
        <v>1972</v>
      </c>
      <c r="F2226" s="38" t="s">
        <v>322</v>
      </c>
      <c r="G2226" s="40">
        <v>63.57</v>
      </c>
      <c r="H2226" s="40">
        <v>360000</v>
      </c>
      <c r="I2226" s="38">
        <v>359490</v>
      </c>
      <c r="J2226" s="40">
        <v>3423.71</v>
      </c>
      <c r="K2226" s="43"/>
      <c r="L2226" s="38">
        <v>150</v>
      </c>
      <c r="M2226" s="35">
        <f t="shared" si="34"/>
        <v>9535.5</v>
      </c>
      <c r="N2226" s="27" t="s">
        <v>20</v>
      </c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44"/>
      <c r="AA2226" s="44"/>
      <c r="AB2226" s="44"/>
      <c r="AC2226" s="44"/>
      <c r="AD2226" s="44"/>
      <c r="AE2226" s="44"/>
      <c r="AF2226" s="44"/>
      <c r="AG2226" s="44"/>
      <c r="AH2226" s="44"/>
      <c r="AI2226" s="44"/>
      <c r="AJ2226" s="44"/>
      <c r="AK2226" s="44"/>
      <c r="AL2226" s="44"/>
      <c r="AM2226" s="44"/>
      <c r="AN2226" s="44"/>
      <c r="AO2226" s="44"/>
      <c r="AP2226" s="44"/>
      <c r="AQ2226" s="44"/>
      <c r="AR2226" s="44"/>
      <c r="AS2226" s="44"/>
      <c r="AT2226" s="44"/>
      <c r="AU2226" s="44"/>
      <c r="AV2226" s="44"/>
      <c r="AW2226" s="44"/>
      <c r="AX2226" s="44"/>
      <c r="AY2226" s="44"/>
      <c r="AZ2226" s="44"/>
      <c r="BA2226" s="44"/>
      <c r="BB2226" s="44"/>
      <c r="BC2226" s="44"/>
      <c r="BD2226" s="44"/>
      <c r="BE2226" s="44"/>
      <c r="BF2226" s="44"/>
      <c r="BG2226" s="44"/>
      <c r="BH2226" s="44"/>
      <c r="BI2226" s="44"/>
      <c r="BJ2226" s="44"/>
      <c r="BK2226" s="44"/>
      <c r="BL2226" s="44"/>
      <c r="BM2226" s="44"/>
      <c r="BN2226" s="44"/>
      <c r="BO2226" s="44"/>
      <c r="BP2226" s="44"/>
      <c r="BQ2226" s="44"/>
      <c r="BR2226" s="44"/>
      <c r="BS2226" s="44"/>
      <c r="BT2226" s="44"/>
      <c r="BU2226" s="44"/>
      <c r="BV2226" s="44"/>
      <c r="BW2226" s="44"/>
      <c r="BX2226" s="44"/>
      <c r="BY2226" s="44"/>
      <c r="BZ2226" s="44"/>
      <c r="CA2226" s="44"/>
      <c r="CB2226" s="44"/>
      <c r="CC2226" s="44"/>
      <c r="CD2226" s="44"/>
      <c r="CE2226" s="44"/>
      <c r="CF2226" s="44"/>
      <c r="CG2226" s="44"/>
      <c r="CH2226" s="44"/>
      <c r="CI2226" s="44"/>
      <c r="CJ2226" s="44"/>
      <c r="CK2226" s="44"/>
      <c r="CL2226" s="44"/>
      <c r="CM2226" s="44"/>
      <c r="CN2226" s="44"/>
      <c r="CO2226" s="44"/>
      <c r="CP2226" s="44"/>
      <c r="CQ2226" s="44"/>
      <c r="CR2226" s="44"/>
      <c r="CS2226" s="44"/>
      <c r="CT2226" s="44"/>
      <c r="CU2226" s="44"/>
      <c r="CV2226" s="44"/>
      <c r="CW2226" s="44"/>
      <c r="CX2226" s="44"/>
      <c r="CY2226" s="44"/>
      <c r="CZ2226" s="44"/>
      <c r="DA2226" s="44"/>
      <c r="DB2226" s="44"/>
      <c r="DC2226" s="44"/>
      <c r="DD2226" s="44"/>
      <c r="DE2226" s="44"/>
      <c r="DF2226" s="44"/>
      <c r="DG2226" s="44"/>
      <c r="DH2226" s="44"/>
      <c r="DI2226" s="44"/>
      <c r="DJ2226" s="44"/>
      <c r="DK2226" s="44"/>
      <c r="DL2226" s="44"/>
      <c r="DM2226" s="44"/>
      <c r="DN2226" s="44"/>
      <c r="DO2226" s="44"/>
      <c r="DP2226" s="44"/>
      <c r="DQ2226" s="44"/>
      <c r="DR2226" s="44"/>
      <c r="DS2226" s="44"/>
      <c r="DT2226" s="44"/>
      <c r="DU2226" s="44"/>
      <c r="DV2226" s="44"/>
      <c r="DW2226" s="44"/>
      <c r="DX2226" s="44"/>
      <c r="DY2226" s="44"/>
      <c r="DZ2226" s="44"/>
      <c r="EA2226" s="44"/>
      <c r="EB2226" s="44"/>
      <c r="EC2226" s="44"/>
      <c r="ED2226" s="44"/>
      <c r="EE2226" s="44"/>
      <c r="EF2226" s="44"/>
      <c r="EG2226" s="44"/>
      <c r="EH2226" s="44"/>
      <c r="EI2226" s="44"/>
      <c r="EJ2226" s="44"/>
      <c r="EK2226" s="44"/>
      <c r="EL2226" s="44"/>
      <c r="EM2226" s="44"/>
      <c r="EN2226" s="44"/>
      <c r="EO2226" s="44"/>
      <c r="EP2226" s="44"/>
      <c r="EQ2226" s="44"/>
      <c r="ER2226" s="44"/>
      <c r="ES2226" s="44"/>
      <c r="ET2226" s="44"/>
      <c r="EU2226" s="44"/>
      <c r="EV2226" s="44"/>
      <c r="EW2226" s="44"/>
      <c r="EX2226" s="44"/>
      <c r="EY2226" s="44"/>
      <c r="EZ2226" s="44"/>
      <c r="FA2226" s="44"/>
      <c r="FB2226" s="44"/>
      <c r="FC2226" s="44"/>
      <c r="FD2226" s="44"/>
      <c r="FE2226" s="44"/>
      <c r="FF2226" s="44"/>
      <c r="FG2226" s="44"/>
      <c r="FH2226" s="44"/>
      <c r="FI2226" s="44"/>
      <c r="FJ2226" s="44"/>
      <c r="FK2226" s="44"/>
      <c r="FL2226" s="44"/>
      <c r="FM2226" s="44"/>
      <c r="FN2226" s="44"/>
      <c r="FO2226" s="44"/>
      <c r="FP2226" s="44"/>
      <c r="FQ2226" s="44"/>
      <c r="FR2226" s="44"/>
      <c r="FS2226" s="44"/>
      <c r="FT2226" s="44"/>
      <c r="FU2226" s="44"/>
      <c r="FV2226" s="44"/>
      <c r="FW2226" s="44"/>
      <c r="FX2226" s="44"/>
      <c r="FY2226" s="44"/>
      <c r="FZ2226" s="44"/>
      <c r="GA2226" s="44"/>
      <c r="GB2226" s="44"/>
      <c r="GC2226" s="44"/>
      <c r="GD2226" s="44"/>
      <c r="GE2226" s="44"/>
      <c r="GF2226" s="44"/>
      <c r="GG2226" s="44"/>
      <c r="GH2226" s="44"/>
      <c r="GI2226" s="44"/>
      <c r="GJ2226" s="44"/>
      <c r="GK2226" s="44"/>
      <c r="GL2226" s="44"/>
      <c r="GM2226" s="44"/>
      <c r="GN2226" s="44"/>
      <c r="GO2226" s="44"/>
      <c r="GP2226" s="44"/>
      <c r="GQ2226" s="44"/>
      <c r="GR2226" s="44"/>
      <c r="GS2226" s="44"/>
      <c r="GT2226" s="44"/>
      <c r="GU2226" s="44"/>
      <c r="GV2226" s="44"/>
      <c r="GW2226" s="44"/>
      <c r="GX2226" s="44"/>
      <c r="GY2226" s="44"/>
      <c r="GZ2226" s="44"/>
      <c r="HA2226" s="44"/>
      <c r="HB2226" s="44"/>
      <c r="HC2226" s="44"/>
      <c r="HD2226" s="44"/>
      <c r="HE2226" s="44"/>
      <c r="HF2226" s="44"/>
      <c r="HG2226" s="44"/>
      <c r="HH2226" s="44"/>
      <c r="HI2226" s="44"/>
      <c r="HJ2226" s="44"/>
      <c r="HK2226" s="44"/>
      <c r="HL2226" s="44"/>
      <c r="HM2226" s="44"/>
      <c r="HN2226" s="44"/>
      <c r="HO2226" s="44"/>
      <c r="HP2226" s="44"/>
      <c r="HQ2226" s="44"/>
      <c r="HR2226" s="44"/>
      <c r="HS2226" s="44"/>
      <c r="HT2226" s="44"/>
      <c r="HU2226" s="44"/>
      <c r="HV2226" s="44"/>
      <c r="HW2226" s="44"/>
      <c r="HX2226" s="44"/>
      <c r="HY2226" s="44"/>
      <c r="HZ2226" s="44"/>
      <c r="IA2226" s="44"/>
    </row>
    <row r="2227" s="7" customFormat="1" customHeight="1" spans="1:235">
      <c r="A2227" s="14">
        <v>2223</v>
      </c>
      <c r="B2227" s="38">
        <v>1611693</v>
      </c>
      <c r="C2227" s="38" t="s">
        <v>3972</v>
      </c>
      <c r="D2227" s="38" t="s">
        <v>22</v>
      </c>
      <c r="E2227" s="39" t="s">
        <v>3973</v>
      </c>
      <c r="F2227" s="38" t="s">
        <v>160</v>
      </c>
      <c r="G2227" s="40">
        <v>105.12</v>
      </c>
      <c r="H2227" s="40">
        <v>377397</v>
      </c>
      <c r="I2227" s="38">
        <v>384935</v>
      </c>
      <c r="J2227" s="40">
        <v>7623.32</v>
      </c>
      <c r="K2227" s="43"/>
      <c r="L2227" s="38">
        <v>150</v>
      </c>
      <c r="M2227" s="35">
        <f t="shared" si="34"/>
        <v>15768</v>
      </c>
      <c r="N2227" s="27" t="s">
        <v>20</v>
      </c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44"/>
      <c r="AA2227" s="44"/>
      <c r="AB2227" s="44"/>
      <c r="AC2227" s="44"/>
      <c r="AD2227" s="44"/>
      <c r="AE2227" s="44"/>
      <c r="AF2227" s="44"/>
      <c r="AG2227" s="44"/>
      <c r="AH2227" s="44"/>
      <c r="AI2227" s="44"/>
      <c r="AJ2227" s="44"/>
      <c r="AK2227" s="44"/>
      <c r="AL2227" s="44"/>
      <c r="AM2227" s="44"/>
      <c r="AN2227" s="44"/>
      <c r="AO2227" s="44"/>
      <c r="AP2227" s="44"/>
      <c r="AQ2227" s="44"/>
      <c r="AR2227" s="44"/>
      <c r="AS2227" s="44"/>
      <c r="AT2227" s="44"/>
      <c r="AU2227" s="44"/>
      <c r="AV2227" s="44"/>
      <c r="AW2227" s="44"/>
      <c r="AX2227" s="44"/>
      <c r="AY2227" s="44"/>
      <c r="AZ2227" s="44"/>
      <c r="BA2227" s="44"/>
      <c r="BB2227" s="44"/>
      <c r="BC2227" s="44"/>
      <c r="BD2227" s="44"/>
      <c r="BE2227" s="44"/>
      <c r="BF2227" s="44"/>
      <c r="BG2227" s="44"/>
      <c r="BH2227" s="44"/>
      <c r="BI2227" s="44"/>
      <c r="BJ2227" s="44"/>
      <c r="BK2227" s="44"/>
      <c r="BL2227" s="44"/>
      <c r="BM2227" s="44"/>
      <c r="BN2227" s="44"/>
      <c r="BO2227" s="44"/>
      <c r="BP2227" s="44"/>
      <c r="BQ2227" s="44"/>
      <c r="BR2227" s="44"/>
      <c r="BS2227" s="44"/>
      <c r="BT2227" s="44"/>
      <c r="BU2227" s="44"/>
      <c r="BV2227" s="44"/>
      <c r="BW2227" s="44"/>
      <c r="BX2227" s="44"/>
      <c r="BY2227" s="44"/>
      <c r="BZ2227" s="44"/>
      <c r="CA2227" s="44"/>
      <c r="CB2227" s="44"/>
      <c r="CC2227" s="44"/>
      <c r="CD2227" s="44"/>
      <c r="CE2227" s="44"/>
      <c r="CF2227" s="44"/>
      <c r="CG2227" s="44"/>
      <c r="CH2227" s="44"/>
      <c r="CI2227" s="44"/>
      <c r="CJ2227" s="44"/>
      <c r="CK2227" s="44"/>
      <c r="CL2227" s="44"/>
      <c r="CM2227" s="44"/>
      <c r="CN2227" s="44"/>
      <c r="CO2227" s="44"/>
      <c r="CP2227" s="44"/>
      <c r="CQ2227" s="44"/>
      <c r="CR2227" s="44"/>
      <c r="CS2227" s="44"/>
      <c r="CT2227" s="44"/>
      <c r="CU2227" s="44"/>
      <c r="CV2227" s="44"/>
      <c r="CW2227" s="44"/>
      <c r="CX2227" s="44"/>
      <c r="CY2227" s="44"/>
      <c r="CZ2227" s="44"/>
      <c r="DA2227" s="44"/>
      <c r="DB2227" s="44"/>
      <c r="DC2227" s="44"/>
      <c r="DD2227" s="44"/>
      <c r="DE2227" s="44"/>
      <c r="DF2227" s="44"/>
      <c r="DG2227" s="44"/>
      <c r="DH2227" s="44"/>
      <c r="DI2227" s="44"/>
      <c r="DJ2227" s="44"/>
      <c r="DK2227" s="44"/>
      <c r="DL2227" s="44"/>
      <c r="DM2227" s="44"/>
      <c r="DN2227" s="44"/>
      <c r="DO2227" s="44"/>
      <c r="DP2227" s="44"/>
      <c r="DQ2227" s="44"/>
      <c r="DR2227" s="44"/>
      <c r="DS2227" s="44"/>
      <c r="DT2227" s="44"/>
      <c r="DU2227" s="44"/>
      <c r="DV2227" s="44"/>
      <c r="DW2227" s="44"/>
      <c r="DX2227" s="44"/>
      <c r="DY2227" s="44"/>
      <c r="DZ2227" s="44"/>
      <c r="EA2227" s="44"/>
      <c r="EB2227" s="44"/>
      <c r="EC2227" s="44"/>
      <c r="ED2227" s="44"/>
      <c r="EE2227" s="44"/>
      <c r="EF2227" s="44"/>
      <c r="EG2227" s="44"/>
      <c r="EH2227" s="44"/>
      <c r="EI2227" s="44"/>
      <c r="EJ2227" s="44"/>
      <c r="EK2227" s="44"/>
      <c r="EL2227" s="44"/>
      <c r="EM2227" s="44"/>
      <c r="EN2227" s="44"/>
      <c r="EO2227" s="44"/>
      <c r="EP2227" s="44"/>
      <c r="EQ2227" s="44"/>
      <c r="ER2227" s="44"/>
      <c r="ES2227" s="44"/>
      <c r="ET2227" s="44"/>
      <c r="EU2227" s="44"/>
      <c r="EV2227" s="44"/>
      <c r="EW2227" s="44"/>
      <c r="EX2227" s="44"/>
      <c r="EY2227" s="44"/>
      <c r="EZ2227" s="44"/>
      <c r="FA2227" s="44"/>
      <c r="FB2227" s="44"/>
      <c r="FC2227" s="44"/>
      <c r="FD2227" s="44"/>
      <c r="FE2227" s="44"/>
      <c r="FF2227" s="44"/>
      <c r="FG2227" s="44"/>
      <c r="FH2227" s="44"/>
      <c r="FI2227" s="44"/>
      <c r="FJ2227" s="44"/>
      <c r="FK2227" s="44"/>
      <c r="FL2227" s="44"/>
      <c r="FM2227" s="44"/>
      <c r="FN2227" s="44"/>
      <c r="FO2227" s="44"/>
      <c r="FP2227" s="44"/>
      <c r="FQ2227" s="44"/>
      <c r="FR2227" s="44"/>
      <c r="FS2227" s="44"/>
      <c r="FT2227" s="44"/>
      <c r="FU2227" s="44"/>
      <c r="FV2227" s="44"/>
      <c r="FW2227" s="44"/>
      <c r="FX2227" s="44"/>
      <c r="FY2227" s="44"/>
      <c r="FZ2227" s="44"/>
      <c r="GA2227" s="44"/>
      <c r="GB2227" s="44"/>
      <c r="GC2227" s="44"/>
      <c r="GD2227" s="44"/>
      <c r="GE2227" s="44"/>
      <c r="GF2227" s="44"/>
      <c r="GG2227" s="44"/>
      <c r="GH2227" s="44"/>
      <c r="GI2227" s="44"/>
      <c r="GJ2227" s="44"/>
      <c r="GK2227" s="44"/>
      <c r="GL2227" s="44"/>
      <c r="GM2227" s="44"/>
      <c r="GN2227" s="44"/>
      <c r="GO2227" s="44"/>
      <c r="GP2227" s="44"/>
      <c r="GQ2227" s="44"/>
      <c r="GR2227" s="44"/>
      <c r="GS2227" s="44"/>
      <c r="GT2227" s="44"/>
      <c r="GU2227" s="44"/>
      <c r="GV2227" s="44"/>
      <c r="GW2227" s="44"/>
      <c r="GX2227" s="44"/>
      <c r="GY2227" s="44"/>
      <c r="GZ2227" s="44"/>
      <c r="HA2227" s="44"/>
      <c r="HB2227" s="44"/>
      <c r="HC2227" s="44"/>
      <c r="HD2227" s="44"/>
      <c r="HE2227" s="44"/>
      <c r="HF2227" s="44"/>
      <c r="HG2227" s="44"/>
      <c r="HH2227" s="44"/>
      <c r="HI2227" s="44"/>
      <c r="HJ2227" s="44"/>
      <c r="HK2227" s="44"/>
      <c r="HL2227" s="44"/>
      <c r="HM2227" s="44"/>
      <c r="HN2227" s="44"/>
      <c r="HO2227" s="44"/>
      <c r="HP2227" s="44"/>
      <c r="HQ2227" s="44"/>
      <c r="HR2227" s="44"/>
      <c r="HS2227" s="44"/>
      <c r="HT2227" s="44"/>
      <c r="HU2227" s="44"/>
      <c r="HV2227" s="44"/>
      <c r="HW2227" s="44"/>
      <c r="HX2227" s="44"/>
      <c r="HY2227" s="44"/>
      <c r="HZ2227" s="44"/>
      <c r="IA2227" s="44"/>
    </row>
    <row r="2228" s="7" customFormat="1" customHeight="1" spans="1:235">
      <c r="A2228" s="14">
        <v>2224</v>
      </c>
      <c r="B2228" s="38">
        <v>1606598</v>
      </c>
      <c r="C2228" s="38" t="s">
        <v>3974</v>
      </c>
      <c r="D2228" s="38" t="s">
        <v>393</v>
      </c>
      <c r="E2228" s="39" t="s">
        <v>1836</v>
      </c>
      <c r="F2228" s="38" t="s">
        <v>2515</v>
      </c>
      <c r="G2228" s="40">
        <v>106.94</v>
      </c>
      <c r="H2228" s="40">
        <v>461334</v>
      </c>
      <c r="I2228" s="38">
        <v>460601</v>
      </c>
      <c r="J2228" s="40">
        <v>13160.03</v>
      </c>
      <c r="K2228" s="43"/>
      <c r="L2228" s="38">
        <v>150</v>
      </c>
      <c r="M2228" s="35">
        <f t="shared" si="34"/>
        <v>16041</v>
      </c>
      <c r="N2228" s="27" t="s">
        <v>20</v>
      </c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44"/>
      <c r="AA2228" s="44"/>
      <c r="AB2228" s="44"/>
      <c r="AC2228" s="44"/>
      <c r="AD2228" s="44"/>
      <c r="AE2228" s="44"/>
      <c r="AF2228" s="44"/>
      <c r="AG2228" s="44"/>
      <c r="AH2228" s="44"/>
      <c r="AI2228" s="44"/>
      <c r="AJ2228" s="44"/>
      <c r="AK2228" s="44"/>
      <c r="AL2228" s="44"/>
      <c r="AM2228" s="44"/>
      <c r="AN2228" s="44"/>
      <c r="AO2228" s="44"/>
      <c r="AP2228" s="44"/>
      <c r="AQ2228" s="44"/>
      <c r="AR2228" s="44"/>
      <c r="AS2228" s="44"/>
      <c r="AT2228" s="44"/>
      <c r="AU2228" s="44"/>
      <c r="AV2228" s="44"/>
      <c r="AW2228" s="44"/>
      <c r="AX2228" s="44"/>
      <c r="AY2228" s="44"/>
      <c r="AZ2228" s="44"/>
      <c r="BA2228" s="44"/>
      <c r="BB2228" s="44"/>
      <c r="BC2228" s="44"/>
      <c r="BD2228" s="44"/>
      <c r="BE2228" s="44"/>
      <c r="BF2228" s="44"/>
      <c r="BG2228" s="44"/>
      <c r="BH2228" s="44"/>
      <c r="BI2228" s="44"/>
      <c r="BJ2228" s="44"/>
      <c r="BK2228" s="44"/>
      <c r="BL2228" s="44"/>
      <c r="BM2228" s="44"/>
      <c r="BN2228" s="44"/>
      <c r="BO2228" s="44"/>
      <c r="BP2228" s="44"/>
      <c r="BQ2228" s="44"/>
      <c r="BR2228" s="44"/>
      <c r="BS2228" s="44"/>
      <c r="BT2228" s="44"/>
      <c r="BU2228" s="44"/>
      <c r="BV2228" s="44"/>
      <c r="BW2228" s="44"/>
      <c r="BX2228" s="44"/>
      <c r="BY2228" s="44"/>
      <c r="BZ2228" s="44"/>
      <c r="CA2228" s="44"/>
      <c r="CB2228" s="44"/>
      <c r="CC2228" s="44"/>
      <c r="CD2228" s="44"/>
      <c r="CE2228" s="44"/>
      <c r="CF2228" s="44"/>
      <c r="CG2228" s="44"/>
      <c r="CH2228" s="44"/>
      <c r="CI2228" s="44"/>
      <c r="CJ2228" s="44"/>
      <c r="CK2228" s="44"/>
      <c r="CL2228" s="44"/>
      <c r="CM2228" s="44"/>
      <c r="CN2228" s="44"/>
      <c r="CO2228" s="44"/>
      <c r="CP2228" s="44"/>
      <c r="CQ2228" s="44"/>
      <c r="CR2228" s="44"/>
      <c r="CS2228" s="44"/>
      <c r="CT2228" s="44"/>
      <c r="CU2228" s="44"/>
      <c r="CV2228" s="44"/>
      <c r="CW2228" s="44"/>
      <c r="CX2228" s="44"/>
      <c r="CY2228" s="44"/>
      <c r="CZ2228" s="44"/>
      <c r="DA2228" s="44"/>
      <c r="DB2228" s="44"/>
      <c r="DC2228" s="44"/>
      <c r="DD2228" s="44"/>
      <c r="DE2228" s="44"/>
      <c r="DF2228" s="44"/>
      <c r="DG2228" s="44"/>
      <c r="DH2228" s="44"/>
      <c r="DI2228" s="44"/>
      <c r="DJ2228" s="44"/>
      <c r="DK2228" s="44"/>
      <c r="DL2228" s="44"/>
      <c r="DM2228" s="44"/>
      <c r="DN2228" s="44"/>
      <c r="DO2228" s="44"/>
      <c r="DP2228" s="44"/>
      <c r="DQ2228" s="44"/>
      <c r="DR2228" s="44"/>
      <c r="DS2228" s="44"/>
      <c r="DT2228" s="44"/>
      <c r="DU2228" s="44"/>
      <c r="DV2228" s="44"/>
      <c r="DW2228" s="44"/>
      <c r="DX2228" s="44"/>
      <c r="DY2228" s="44"/>
      <c r="DZ2228" s="44"/>
      <c r="EA2228" s="44"/>
      <c r="EB2228" s="44"/>
      <c r="EC2228" s="44"/>
      <c r="ED2228" s="44"/>
      <c r="EE2228" s="44"/>
      <c r="EF2228" s="44"/>
      <c r="EG2228" s="44"/>
      <c r="EH2228" s="44"/>
      <c r="EI2228" s="44"/>
      <c r="EJ2228" s="44"/>
      <c r="EK2228" s="44"/>
      <c r="EL2228" s="44"/>
      <c r="EM2228" s="44"/>
      <c r="EN2228" s="44"/>
      <c r="EO2228" s="44"/>
      <c r="EP2228" s="44"/>
      <c r="EQ2228" s="44"/>
      <c r="ER2228" s="44"/>
      <c r="ES2228" s="44"/>
      <c r="ET2228" s="44"/>
      <c r="EU2228" s="44"/>
      <c r="EV2228" s="44"/>
      <c r="EW2228" s="44"/>
      <c r="EX2228" s="44"/>
      <c r="EY2228" s="44"/>
      <c r="EZ2228" s="44"/>
      <c r="FA2228" s="44"/>
      <c r="FB2228" s="44"/>
      <c r="FC2228" s="44"/>
      <c r="FD2228" s="44"/>
      <c r="FE2228" s="44"/>
      <c r="FF2228" s="44"/>
      <c r="FG2228" s="44"/>
      <c r="FH2228" s="44"/>
      <c r="FI2228" s="44"/>
      <c r="FJ2228" s="44"/>
      <c r="FK2228" s="44"/>
      <c r="FL2228" s="44"/>
      <c r="FM2228" s="44"/>
      <c r="FN2228" s="44"/>
      <c r="FO2228" s="44"/>
      <c r="FP2228" s="44"/>
      <c r="FQ2228" s="44"/>
      <c r="FR2228" s="44"/>
      <c r="FS2228" s="44"/>
      <c r="FT2228" s="44"/>
      <c r="FU2228" s="44"/>
      <c r="FV2228" s="44"/>
      <c r="FW2228" s="44"/>
      <c r="FX2228" s="44"/>
      <c r="FY2228" s="44"/>
      <c r="FZ2228" s="44"/>
      <c r="GA2228" s="44"/>
      <c r="GB2228" s="44"/>
      <c r="GC2228" s="44"/>
      <c r="GD2228" s="44"/>
      <c r="GE2228" s="44"/>
      <c r="GF2228" s="44"/>
      <c r="GG2228" s="44"/>
      <c r="GH2228" s="44"/>
      <c r="GI2228" s="44"/>
      <c r="GJ2228" s="44"/>
      <c r="GK2228" s="44"/>
      <c r="GL2228" s="44"/>
      <c r="GM2228" s="44"/>
      <c r="GN2228" s="44"/>
      <c r="GO2228" s="44"/>
      <c r="GP2228" s="44"/>
      <c r="GQ2228" s="44"/>
      <c r="GR2228" s="44"/>
      <c r="GS2228" s="44"/>
      <c r="GT2228" s="44"/>
      <c r="GU2228" s="44"/>
      <c r="GV2228" s="44"/>
      <c r="GW2228" s="44"/>
      <c r="GX2228" s="44"/>
      <c r="GY2228" s="44"/>
      <c r="GZ2228" s="44"/>
      <c r="HA2228" s="44"/>
      <c r="HB2228" s="44"/>
      <c r="HC2228" s="44"/>
      <c r="HD2228" s="44"/>
      <c r="HE2228" s="44"/>
      <c r="HF2228" s="44"/>
      <c r="HG2228" s="44"/>
      <c r="HH2228" s="44"/>
      <c r="HI2228" s="44"/>
      <c r="HJ2228" s="44"/>
      <c r="HK2228" s="44"/>
      <c r="HL2228" s="44"/>
      <c r="HM2228" s="44"/>
      <c r="HN2228" s="44"/>
      <c r="HO2228" s="44"/>
      <c r="HP2228" s="44"/>
      <c r="HQ2228" s="44"/>
      <c r="HR2228" s="44"/>
      <c r="HS2228" s="44"/>
      <c r="HT2228" s="44"/>
      <c r="HU2228" s="44"/>
      <c r="HV2228" s="44"/>
      <c r="HW2228" s="44"/>
      <c r="HX2228" s="44"/>
      <c r="HY2228" s="44"/>
      <c r="HZ2228" s="44"/>
      <c r="IA2228" s="44"/>
    </row>
    <row r="2229" s="7" customFormat="1" customHeight="1" spans="1:235">
      <c r="A2229" s="14">
        <v>2225</v>
      </c>
      <c r="B2229" s="38">
        <v>1608320</v>
      </c>
      <c r="C2229" s="38" t="s">
        <v>3975</v>
      </c>
      <c r="D2229" s="38" t="s">
        <v>393</v>
      </c>
      <c r="E2229" s="39" t="s">
        <v>3976</v>
      </c>
      <c r="F2229" s="38" t="s">
        <v>2515</v>
      </c>
      <c r="G2229" s="40">
        <v>140.28</v>
      </c>
      <c r="H2229" s="40">
        <v>618487</v>
      </c>
      <c r="I2229" s="38">
        <v>618839</v>
      </c>
      <c r="J2229" s="40">
        <v>11787.41</v>
      </c>
      <c r="K2229" s="43" t="s">
        <v>58</v>
      </c>
      <c r="L2229" s="38">
        <v>300</v>
      </c>
      <c r="M2229" s="35">
        <f t="shared" si="34"/>
        <v>42084</v>
      </c>
      <c r="N2229" s="27" t="s">
        <v>20</v>
      </c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44"/>
      <c r="AA2229" s="44"/>
      <c r="AB2229" s="44"/>
      <c r="AC2229" s="44"/>
      <c r="AD2229" s="44"/>
      <c r="AE2229" s="44"/>
      <c r="AF2229" s="44"/>
      <c r="AG2229" s="44"/>
      <c r="AH2229" s="44"/>
      <c r="AI2229" s="44"/>
      <c r="AJ2229" s="44"/>
      <c r="AK2229" s="44"/>
      <c r="AL2229" s="44"/>
      <c r="AM2229" s="44"/>
      <c r="AN2229" s="44"/>
      <c r="AO2229" s="44"/>
      <c r="AP2229" s="44"/>
      <c r="AQ2229" s="44"/>
      <c r="AR2229" s="44"/>
      <c r="AS2229" s="44"/>
      <c r="AT2229" s="44"/>
      <c r="AU2229" s="44"/>
      <c r="AV2229" s="44"/>
      <c r="AW2229" s="44"/>
      <c r="AX2229" s="44"/>
      <c r="AY2229" s="44"/>
      <c r="AZ2229" s="44"/>
      <c r="BA2229" s="44"/>
      <c r="BB2229" s="44"/>
      <c r="BC2229" s="44"/>
      <c r="BD2229" s="44"/>
      <c r="BE2229" s="44"/>
      <c r="BF2229" s="44"/>
      <c r="BG2229" s="44"/>
      <c r="BH2229" s="44"/>
      <c r="BI2229" s="44"/>
      <c r="BJ2229" s="44"/>
      <c r="BK2229" s="44"/>
      <c r="BL2229" s="44"/>
      <c r="BM2229" s="44"/>
      <c r="BN2229" s="44"/>
      <c r="BO2229" s="44"/>
      <c r="BP2229" s="44"/>
      <c r="BQ2229" s="44"/>
      <c r="BR2229" s="44"/>
      <c r="BS2229" s="44"/>
      <c r="BT2229" s="44"/>
      <c r="BU2229" s="44"/>
      <c r="BV2229" s="44"/>
      <c r="BW2229" s="44"/>
      <c r="BX2229" s="44"/>
      <c r="BY2229" s="44"/>
      <c r="BZ2229" s="44"/>
      <c r="CA2229" s="44"/>
      <c r="CB2229" s="44"/>
      <c r="CC2229" s="44"/>
      <c r="CD2229" s="44"/>
      <c r="CE2229" s="44"/>
      <c r="CF2229" s="44"/>
      <c r="CG2229" s="44"/>
      <c r="CH2229" s="44"/>
      <c r="CI2229" s="44"/>
      <c r="CJ2229" s="44"/>
      <c r="CK2229" s="44"/>
      <c r="CL2229" s="44"/>
      <c r="CM2229" s="44"/>
      <c r="CN2229" s="44"/>
      <c r="CO2229" s="44"/>
      <c r="CP2229" s="44"/>
      <c r="CQ2229" s="44"/>
      <c r="CR2229" s="44"/>
      <c r="CS2229" s="44"/>
      <c r="CT2229" s="44"/>
      <c r="CU2229" s="44"/>
      <c r="CV2229" s="44"/>
      <c r="CW2229" s="44"/>
      <c r="CX2229" s="44"/>
      <c r="CY2229" s="44"/>
      <c r="CZ2229" s="44"/>
      <c r="DA2229" s="44"/>
      <c r="DB2229" s="44"/>
      <c r="DC2229" s="44"/>
      <c r="DD2229" s="44"/>
      <c r="DE2229" s="44"/>
      <c r="DF2229" s="44"/>
      <c r="DG2229" s="44"/>
      <c r="DH2229" s="44"/>
      <c r="DI2229" s="44"/>
      <c r="DJ2229" s="44"/>
      <c r="DK2229" s="44"/>
      <c r="DL2229" s="44"/>
      <c r="DM2229" s="44"/>
      <c r="DN2229" s="44"/>
      <c r="DO2229" s="44"/>
      <c r="DP2229" s="44"/>
      <c r="DQ2229" s="44"/>
      <c r="DR2229" s="44"/>
      <c r="DS2229" s="44"/>
      <c r="DT2229" s="44"/>
      <c r="DU2229" s="44"/>
      <c r="DV2229" s="44"/>
      <c r="DW2229" s="44"/>
      <c r="DX2229" s="44"/>
      <c r="DY2229" s="44"/>
      <c r="DZ2229" s="44"/>
      <c r="EA2229" s="44"/>
      <c r="EB2229" s="44"/>
      <c r="EC2229" s="44"/>
      <c r="ED2229" s="44"/>
      <c r="EE2229" s="44"/>
      <c r="EF2229" s="44"/>
      <c r="EG2229" s="44"/>
      <c r="EH2229" s="44"/>
      <c r="EI2229" s="44"/>
      <c r="EJ2229" s="44"/>
      <c r="EK2229" s="44"/>
      <c r="EL2229" s="44"/>
      <c r="EM2229" s="44"/>
      <c r="EN2229" s="44"/>
      <c r="EO2229" s="44"/>
      <c r="EP2229" s="44"/>
      <c r="EQ2229" s="44"/>
      <c r="ER2229" s="44"/>
      <c r="ES2229" s="44"/>
      <c r="ET2229" s="44"/>
      <c r="EU2229" s="44"/>
      <c r="EV2229" s="44"/>
      <c r="EW2229" s="44"/>
      <c r="EX2229" s="44"/>
      <c r="EY2229" s="44"/>
      <c r="EZ2229" s="44"/>
      <c r="FA2229" s="44"/>
      <c r="FB2229" s="44"/>
      <c r="FC2229" s="44"/>
      <c r="FD2229" s="44"/>
      <c r="FE2229" s="44"/>
      <c r="FF2229" s="44"/>
      <c r="FG2229" s="44"/>
      <c r="FH2229" s="44"/>
      <c r="FI2229" s="44"/>
      <c r="FJ2229" s="44"/>
      <c r="FK2229" s="44"/>
      <c r="FL2229" s="44"/>
      <c r="FM2229" s="44"/>
      <c r="FN2229" s="44"/>
      <c r="FO2229" s="44"/>
      <c r="FP2229" s="44"/>
      <c r="FQ2229" s="44"/>
      <c r="FR2229" s="44"/>
      <c r="FS2229" s="44"/>
      <c r="FT2229" s="44"/>
      <c r="FU2229" s="44"/>
      <c r="FV2229" s="44"/>
      <c r="FW2229" s="44"/>
      <c r="FX2229" s="44"/>
      <c r="FY2229" s="44"/>
      <c r="FZ2229" s="44"/>
      <c r="GA2229" s="44"/>
      <c r="GB2229" s="44"/>
      <c r="GC2229" s="44"/>
      <c r="GD2229" s="44"/>
      <c r="GE2229" s="44"/>
      <c r="GF2229" s="44"/>
      <c r="GG2229" s="44"/>
      <c r="GH2229" s="44"/>
      <c r="GI2229" s="44"/>
      <c r="GJ2229" s="44"/>
      <c r="GK2229" s="44"/>
      <c r="GL2229" s="44"/>
      <c r="GM2229" s="44"/>
      <c r="GN2229" s="44"/>
      <c r="GO2229" s="44"/>
      <c r="GP2229" s="44"/>
      <c r="GQ2229" s="44"/>
      <c r="GR2229" s="44"/>
      <c r="GS2229" s="44"/>
      <c r="GT2229" s="44"/>
      <c r="GU2229" s="44"/>
      <c r="GV2229" s="44"/>
      <c r="GW2229" s="44"/>
      <c r="GX2229" s="44"/>
      <c r="GY2229" s="44"/>
      <c r="GZ2229" s="44"/>
      <c r="HA2229" s="44"/>
      <c r="HB2229" s="44"/>
      <c r="HC2229" s="44"/>
      <c r="HD2229" s="44"/>
      <c r="HE2229" s="44"/>
      <c r="HF2229" s="44"/>
      <c r="HG2229" s="44"/>
      <c r="HH2229" s="44"/>
      <c r="HI2229" s="44"/>
      <c r="HJ2229" s="44"/>
      <c r="HK2229" s="44"/>
      <c r="HL2229" s="44"/>
      <c r="HM2229" s="44"/>
      <c r="HN2229" s="44"/>
      <c r="HO2229" s="44"/>
      <c r="HP2229" s="44"/>
      <c r="HQ2229" s="44"/>
      <c r="HR2229" s="44"/>
      <c r="HS2229" s="44"/>
      <c r="HT2229" s="44"/>
      <c r="HU2229" s="44"/>
      <c r="HV2229" s="44"/>
      <c r="HW2229" s="44"/>
      <c r="HX2229" s="44"/>
      <c r="HY2229" s="44"/>
      <c r="HZ2229" s="44"/>
      <c r="IA2229" s="44"/>
    </row>
    <row r="2230" s="7" customFormat="1" customHeight="1" spans="1:235">
      <c r="A2230" s="14">
        <v>2226</v>
      </c>
      <c r="B2230" s="38">
        <v>1612055</v>
      </c>
      <c r="C2230" s="38" t="s">
        <v>2433</v>
      </c>
      <c r="D2230" s="38" t="s">
        <v>70</v>
      </c>
      <c r="E2230" s="39" t="s">
        <v>3977</v>
      </c>
      <c r="F2230" s="38" t="s">
        <v>835</v>
      </c>
      <c r="G2230" s="40">
        <v>113.1</v>
      </c>
      <c r="H2230" s="40">
        <v>715009</v>
      </c>
      <c r="I2230" s="38">
        <v>729739</v>
      </c>
      <c r="J2230" s="40">
        <v>10424.85</v>
      </c>
      <c r="K2230" s="43"/>
      <c r="L2230" s="38">
        <v>150</v>
      </c>
      <c r="M2230" s="35">
        <f t="shared" si="34"/>
        <v>16965</v>
      </c>
      <c r="N2230" s="27" t="s">
        <v>20</v>
      </c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44"/>
      <c r="AA2230" s="44"/>
      <c r="AB2230" s="44"/>
      <c r="AC2230" s="44"/>
      <c r="AD2230" s="44"/>
      <c r="AE2230" s="44"/>
      <c r="AF2230" s="44"/>
      <c r="AG2230" s="44"/>
      <c r="AH2230" s="44"/>
      <c r="AI2230" s="44"/>
      <c r="AJ2230" s="44"/>
      <c r="AK2230" s="44"/>
      <c r="AL2230" s="44"/>
      <c r="AM2230" s="44"/>
      <c r="AN2230" s="44"/>
      <c r="AO2230" s="44"/>
      <c r="AP2230" s="44"/>
      <c r="AQ2230" s="44"/>
      <c r="AR2230" s="44"/>
      <c r="AS2230" s="44"/>
      <c r="AT2230" s="44"/>
      <c r="AU2230" s="44"/>
      <c r="AV2230" s="44"/>
      <c r="AW2230" s="44"/>
      <c r="AX2230" s="44"/>
      <c r="AY2230" s="44"/>
      <c r="AZ2230" s="44"/>
      <c r="BA2230" s="44"/>
      <c r="BB2230" s="44"/>
      <c r="BC2230" s="44"/>
      <c r="BD2230" s="44"/>
      <c r="BE2230" s="44"/>
      <c r="BF2230" s="44"/>
      <c r="BG2230" s="44"/>
      <c r="BH2230" s="44"/>
      <c r="BI2230" s="44"/>
      <c r="BJ2230" s="44"/>
      <c r="BK2230" s="44"/>
      <c r="BL2230" s="44"/>
      <c r="BM2230" s="44"/>
      <c r="BN2230" s="44"/>
      <c r="BO2230" s="44"/>
      <c r="BP2230" s="44"/>
      <c r="BQ2230" s="44"/>
      <c r="BR2230" s="44"/>
      <c r="BS2230" s="44"/>
      <c r="BT2230" s="44"/>
      <c r="BU2230" s="44"/>
      <c r="BV2230" s="44"/>
      <c r="BW2230" s="44"/>
      <c r="BX2230" s="44"/>
      <c r="BY2230" s="44"/>
      <c r="BZ2230" s="44"/>
      <c r="CA2230" s="44"/>
      <c r="CB2230" s="44"/>
      <c r="CC2230" s="44"/>
      <c r="CD2230" s="44"/>
      <c r="CE2230" s="44"/>
      <c r="CF2230" s="44"/>
      <c r="CG2230" s="44"/>
      <c r="CH2230" s="44"/>
      <c r="CI2230" s="44"/>
      <c r="CJ2230" s="44"/>
      <c r="CK2230" s="44"/>
      <c r="CL2230" s="44"/>
      <c r="CM2230" s="44"/>
      <c r="CN2230" s="44"/>
      <c r="CO2230" s="44"/>
      <c r="CP2230" s="44"/>
      <c r="CQ2230" s="44"/>
      <c r="CR2230" s="44"/>
      <c r="CS2230" s="44"/>
      <c r="CT2230" s="44"/>
      <c r="CU2230" s="44"/>
      <c r="CV2230" s="44"/>
      <c r="CW2230" s="44"/>
      <c r="CX2230" s="44"/>
      <c r="CY2230" s="44"/>
      <c r="CZ2230" s="44"/>
      <c r="DA2230" s="44"/>
      <c r="DB2230" s="44"/>
      <c r="DC2230" s="44"/>
      <c r="DD2230" s="44"/>
      <c r="DE2230" s="44"/>
      <c r="DF2230" s="44"/>
      <c r="DG2230" s="44"/>
      <c r="DH2230" s="44"/>
      <c r="DI2230" s="44"/>
      <c r="DJ2230" s="44"/>
      <c r="DK2230" s="44"/>
      <c r="DL2230" s="44"/>
      <c r="DM2230" s="44"/>
      <c r="DN2230" s="44"/>
      <c r="DO2230" s="44"/>
      <c r="DP2230" s="44"/>
      <c r="DQ2230" s="44"/>
      <c r="DR2230" s="44"/>
      <c r="DS2230" s="44"/>
      <c r="DT2230" s="44"/>
      <c r="DU2230" s="44"/>
      <c r="DV2230" s="44"/>
      <c r="DW2230" s="44"/>
      <c r="DX2230" s="44"/>
      <c r="DY2230" s="44"/>
      <c r="DZ2230" s="44"/>
      <c r="EA2230" s="44"/>
      <c r="EB2230" s="44"/>
      <c r="EC2230" s="44"/>
      <c r="ED2230" s="44"/>
      <c r="EE2230" s="44"/>
      <c r="EF2230" s="44"/>
      <c r="EG2230" s="44"/>
      <c r="EH2230" s="44"/>
      <c r="EI2230" s="44"/>
      <c r="EJ2230" s="44"/>
      <c r="EK2230" s="44"/>
      <c r="EL2230" s="44"/>
      <c r="EM2230" s="44"/>
      <c r="EN2230" s="44"/>
      <c r="EO2230" s="44"/>
      <c r="EP2230" s="44"/>
      <c r="EQ2230" s="44"/>
      <c r="ER2230" s="44"/>
      <c r="ES2230" s="44"/>
      <c r="ET2230" s="44"/>
      <c r="EU2230" s="44"/>
      <c r="EV2230" s="44"/>
      <c r="EW2230" s="44"/>
      <c r="EX2230" s="44"/>
      <c r="EY2230" s="44"/>
      <c r="EZ2230" s="44"/>
      <c r="FA2230" s="44"/>
      <c r="FB2230" s="44"/>
      <c r="FC2230" s="44"/>
      <c r="FD2230" s="44"/>
      <c r="FE2230" s="44"/>
      <c r="FF2230" s="44"/>
      <c r="FG2230" s="44"/>
      <c r="FH2230" s="44"/>
      <c r="FI2230" s="44"/>
      <c r="FJ2230" s="44"/>
      <c r="FK2230" s="44"/>
      <c r="FL2230" s="44"/>
      <c r="FM2230" s="44"/>
      <c r="FN2230" s="44"/>
      <c r="FO2230" s="44"/>
      <c r="FP2230" s="44"/>
      <c r="FQ2230" s="44"/>
      <c r="FR2230" s="44"/>
      <c r="FS2230" s="44"/>
      <c r="FT2230" s="44"/>
      <c r="FU2230" s="44"/>
      <c r="FV2230" s="44"/>
      <c r="FW2230" s="44"/>
      <c r="FX2230" s="44"/>
      <c r="FY2230" s="44"/>
      <c r="FZ2230" s="44"/>
      <c r="GA2230" s="44"/>
      <c r="GB2230" s="44"/>
      <c r="GC2230" s="44"/>
      <c r="GD2230" s="44"/>
      <c r="GE2230" s="44"/>
      <c r="GF2230" s="44"/>
      <c r="GG2230" s="44"/>
      <c r="GH2230" s="44"/>
      <c r="GI2230" s="44"/>
      <c r="GJ2230" s="44"/>
      <c r="GK2230" s="44"/>
      <c r="GL2230" s="44"/>
      <c r="GM2230" s="44"/>
      <c r="GN2230" s="44"/>
      <c r="GO2230" s="44"/>
      <c r="GP2230" s="44"/>
      <c r="GQ2230" s="44"/>
      <c r="GR2230" s="44"/>
      <c r="GS2230" s="44"/>
      <c r="GT2230" s="44"/>
      <c r="GU2230" s="44"/>
      <c r="GV2230" s="44"/>
      <c r="GW2230" s="44"/>
      <c r="GX2230" s="44"/>
      <c r="GY2230" s="44"/>
      <c r="GZ2230" s="44"/>
      <c r="HA2230" s="44"/>
      <c r="HB2230" s="44"/>
      <c r="HC2230" s="44"/>
      <c r="HD2230" s="44"/>
      <c r="HE2230" s="44"/>
      <c r="HF2230" s="44"/>
      <c r="HG2230" s="44"/>
      <c r="HH2230" s="44"/>
      <c r="HI2230" s="44"/>
      <c r="HJ2230" s="44"/>
      <c r="HK2230" s="44"/>
      <c r="HL2230" s="44"/>
      <c r="HM2230" s="44"/>
      <c r="HN2230" s="44"/>
      <c r="HO2230" s="44"/>
      <c r="HP2230" s="44"/>
      <c r="HQ2230" s="44"/>
      <c r="HR2230" s="44"/>
      <c r="HS2230" s="44"/>
      <c r="HT2230" s="44"/>
      <c r="HU2230" s="44"/>
      <c r="HV2230" s="44"/>
      <c r="HW2230" s="44"/>
      <c r="HX2230" s="44"/>
      <c r="HY2230" s="44"/>
      <c r="HZ2230" s="44"/>
      <c r="IA2230" s="44"/>
    </row>
    <row r="2231" s="7" customFormat="1" customHeight="1" spans="1:235">
      <c r="A2231" s="14">
        <v>2227</v>
      </c>
      <c r="B2231" s="38">
        <v>1606505</v>
      </c>
      <c r="C2231" s="38" t="s">
        <v>3978</v>
      </c>
      <c r="D2231" s="38" t="s">
        <v>55</v>
      </c>
      <c r="E2231" s="39" t="s">
        <v>3979</v>
      </c>
      <c r="F2231" s="38" t="s">
        <v>1018</v>
      </c>
      <c r="G2231" s="40">
        <v>98.62</v>
      </c>
      <c r="H2231" s="40">
        <v>536791</v>
      </c>
      <c r="I2231" s="38">
        <v>540329</v>
      </c>
      <c r="J2231" s="40">
        <v>10291.98</v>
      </c>
      <c r="K2231" s="43" t="s">
        <v>79</v>
      </c>
      <c r="L2231" s="38">
        <v>300</v>
      </c>
      <c r="M2231" s="35">
        <f t="shared" si="34"/>
        <v>29586</v>
      </c>
      <c r="N2231" s="27" t="s">
        <v>20</v>
      </c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44"/>
      <c r="AA2231" s="44"/>
      <c r="AB2231" s="44"/>
      <c r="AC2231" s="44"/>
      <c r="AD2231" s="44"/>
      <c r="AE2231" s="44"/>
      <c r="AF2231" s="44"/>
      <c r="AG2231" s="44"/>
      <c r="AH2231" s="44"/>
      <c r="AI2231" s="44"/>
      <c r="AJ2231" s="44"/>
      <c r="AK2231" s="44"/>
      <c r="AL2231" s="44"/>
      <c r="AM2231" s="44"/>
      <c r="AN2231" s="44"/>
      <c r="AO2231" s="44"/>
      <c r="AP2231" s="44"/>
      <c r="AQ2231" s="44"/>
      <c r="AR2231" s="44"/>
      <c r="AS2231" s="44"/>
      <c r="AT2231" s="44"/>
      <c r="AU2231" s="44"/>
      <c r="AV2231" s="44"/>
      <c r="AW2231" s="44"/>
      <c r="AX2231" s="44"/>
      <c r="AY2231" s="44"/>
      <c r="AZ2231" s="44"/>
      <c r="BA2231" s="44"/>
      <c r="BB2231" s="44"/>
      <c r="BC2231" s="44"/>
      <c r="BD2231" s="44"/>
      <c r="BE2231" s="44"/>
      <c r="BF2231" s="44"/>
      <c r="BG2231" s="44"/>
      <c r="BH2231" s="44"/>
      <c r="BI2231" s="44"/>
      <c r="BJ2231" s="44"/>
      <c r="BK2231" s="44"/>
      <c r="BL2231" s="44"/>
      <c r="BM2231" s="44"/>
      <c r="BN2231" s="44"/>
      <c r="BO2231" s="44"/>
      <c r="BP2231" s="44"/>
      <c r="BQ2231" s="44"/>
      <c r="BR2231" s="44"/>
      <c r="BS2231" s="44"/>
      <c r="BT2231" s="44"/>
      <c r="BU2231" s="44"/>
      <c r="BV2231" s="44"/>
      <c r="BW2231" s="44"/>
      <c r="BX2231" s="44"/>
      <c r="BY2231" s="44"/>
      <c r="BZ2231" s="44"/>
      <c r="CA2231" s="44"/>
      <c r="CB2231" s="44"/>
      <c r="CC2231" s="44"/>
      <c r="CD2231" s="44"/>
      <c r="CE2231" s="44"/>
      <c r="CF2231" s="44"/>
      <c r="CG2231" s="44"/>
      <c r="CH2231" s="44"/>
      <c r="CI2231" s="44"/>
      <c r="CJ2231" s="44"/>
      <c r="CK2231" s="44"/>
      <c r="CL2231" s="44"/>
      <c r="CM2231" s="44"/>
      <c r="CN2231" s="44"/>
      <c r="CO2231" s="44"/>
      <c r="CP2231" s="44"/>
      <c r="CQ2231" s="44"/>
      <c r="CR2231" s="44"/>
      <c r="CS2231" s="44"/>
      <c r="CT2231" s="44"/>
      <c r="CU2231" s="44"/>
      <c r="CV2231" s="44"/>
      <c r="CW2231" s="44"/>
      <c r="CX2231" s="44"/>
      <c r="CY2231" s="44"/>
      <c r="CZ2231" s="44"/>
      <c r="DA2231" s="44"/>
      <c r="DB2231" s="44"/>
      <c r="DC2231" s="44"/>
      <c r="DD2231" s="44"/>
      <c r="DE2231" s="44"/>
      <c r="DF2231" s="44"/>
      <c r="DG2231" s="44"/>
      <c r="DH2231" s="44"/>
      <c r="DI2231" s="44"/>
      <c r="DJ2231" s="44"/>
      <c r="DK2231" s="44"/>
      <c r="DL2231" s="44"/>
      <c r="DM2231" s="44"/>
      <c r="DN2231" s="44"/>
      <c r="DO2231" s="44"/>
      <c r="DP2231" s="44"/>
      <c r="DQ2231" s="44"/>
      <c r="DR2231" s="44"/>
      <c r="DS2231" s="44"/>
      <c r="DT2231" s="44"/>
      <c r="DU2231" s="44"/>
      <c r="DV2231" s="44"/>
      <c r="DW2231" s="44"/>
      <c r="DX2231" s="44"/>
      <c r="DY2231" s="44"/>
      <c r="DZ2231" s="44"/>
      <c r="EA2231" s="44"/>
      <c r="EB2231" s="44"/>
      <c r="EC2231" s="44"/>
      <c r="ED2231" s="44"/>
      <c r="EE2231" s="44"/>
      <c r="EF2231" s="44"/>
      <c r="EG2231" s="44"/>
      <c r="EH2231" s="44"/>
      <c r="EI2231" s="44"/>
      <c r="EJ2231" s="44"/>
      <c r="EK2231" s="44"/>
      <c r="EL2231" s="44"/>
      <c r="EM2231" s="44"/>
      <c r="EN2231" s="44"/>
      <c r="EO2231" s="44"/>
      <c r="EP2231" s="44"/>
      <c r="EQ2231" s="44"/>
      <c r="ER2231" s="44"/>
      <c r="ES2231" s="44"/>
      <c r="ET2231" s="44"/>
      <c r="EU2231" s="44"/>
      <c r="EV2231" s="44"/>
      <c r="EW2231" s="44"/>
      <c r="EX2231" s="44"/>
      <c r="EY2231" s="44"/>
      <c r="EZ2231" s="44"/>
      <c r="FA2231" s="44"/>
      <c r="FB2231" s="44"/>
      <c r="FC2231" s="44"/>
      <c r="FD2231" s="44"/>
      <c r="FE2231" s="44"/>
      <c r="FF2231" s="44"/>
      <c r="FG2231" s="44"/>
      <c r="FH2231" s="44"/>
      <c r="FI2231" s="44"/>
      <c r="FJ2231" s="44"/>
      <c r="FK2231" s="44"/>
      <c r="FL2231" s="44"/>
      <c r="FM2231" s="44"/>
      <c r="FN2231" s="44"/>
      <c r="FO2231" s="44"/>
      <c r="FP2231" s="44"/>
      <c r="FQ2231" s="44"/>
      <c r="FR2231" s="44"/>
      <c r="FS2231" s="44"/>
      <c r="FT2231" s="44"/>
      <c r="FU2231" s="44"/>
      <c r="FV2231" s="44"/>
      <c r="FW2231" s="44"/>
      <c r="FX2231" s="44"/>
      <c r="FY2231" s="44"/>
      <c r="FZ2231" s="44"/>
      <c r="GA2231" s="44"/>
      <c r="GB2231" s="44"/>
      <c r="GC2231" s="44"/>
      <c r="GD2231" s="44"/>
      <c r="GE2231" s="44"/>
      <c r="GF2231" s="44"/>
      <c r="GG2231" s="44"/>
      <c r="GH2231" s="44"/>
      <c r="GI2231" s="44"/>
      <c r="GJ2231" s="44"/>
      <c r="GK2231" s="44"/>
      <c r="GL2231" s="44"/>
      <c r="GM2231" s="44"/>
      <c r="GN2231" s="44"/>
      <c r="GO2231" s="44"/>
      <c r="GP2231" s="44"/>
      <c r="GQ2231" s="44"/>
      <c r="GR2231" s="44"/>
      <c r="GS2231" s="44"/>
      <c r="GT2231" s="44"/>
      <c r="GU2231" s="44"/>
      <c r="GV2231" s="44"/>
      <c r="GW2231" s="44"/>
      <c r="GX2231" s="44"/>
      <c r="GY2231" s="44"/>
      <c r="GZ2231" s="44"/>
      <c r="HA2231" s="44"/>
      <c r="HB2231" s="44"/>
      <c r="HC2231" s="44"/>
      <c r="HD2231" s="44"/>
      <c r="HE2231" s="44"/>
      <c r="HF2231" s="44"/>
      <c r="HG2231" s="44"/>
      <c r="HH2231" s="44"/>
      <c r="HI2231" s="44"/>
      <c r="HJ2231" s="44"/>
      <c r="HK2231" s="44"/>
      <c r="HL2231" s="44"/>
      <c r="HM2231" s="44"/>
      <c r="HN2231" s="44"/>
      <c r="HO2231" s="44"/>
      <c r="HP2231" s="44"/>
      <c r="HQ2231" s="44"/>
      <c r="HR2231" s="44"/>
      <c r="HS2231" s="44"/>
      <c r="HT2231" s="44"/>
      <c r="HU2231" s="44"/>
      <c r="HV2231" s="44"/>
      <c r="HW2231" s="44"/>
      <c r="HX2231" s="44"/>
      <c r="HY2231" s="44"/>
      <c r="HZ2231" s="44"/>
      <c r="IA2231" s="44"/>
    </row>
    <row r="2232" s="7" customFormat="1" customHeight="1" spans="1:235">
      <c r="A2232" s="14">
        <v>2228</v>
      </c>
      <c r="B2232" s="38">
        <v>1607179</v>
      </c>
      <c r="C2232" s="38" t="s">
        <v>3954</v>
      </c>
      <c r="D2232" s="38" t="s">
        <v>70</v>
      </c>
      <c r="E2232" s="39" t="s">
        <v>2277</v>
      </c>
      <c r="F2232" s="38" t="s">
        <v>65</v>
      </c>
      <c r="G2232" s="40">
        <v>150.6</v>
      </c>
      <c r="H2232" s="40">
        <v>764587</v>
      </c>
      <c r="I2232" s="38">
        <v>768760</v>
      </c>
      <c r="J2232" s="40">
        <v>10912.5</v>
      </c>
      <c r="K2232" s="43" t="s">
        <v>79</v>
      </c>
      <c r="L2232" s="38">
        <v>300</v>
      </c>
      <c r="M2232" s="35">
        <f t="shared" si="34"/>
        <v>45180</v>
      </c>
      <c r="N2232" s="27" t="s">
        <v>20</v>
      </c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44"/>
      <c r="AA2232" s="44"/>
      <c r="AB2232" s="44"/>
      <c r="AC2232" s="44"/>
      <c r="AD2232" s="44"/>
      <c r="AE2232" s="44"/>
      <c r="AF2232" s="44"/>
      <c r="AG2232" s="44"/>
      <c r="AH2232" s="44"/>
      <c r="AI2232" s="44"/>
      <c r="AJ2232" s="44"/>
      <c r="AK2232" s="44"/>
      <c r="AL2232" s="44"/>
      <c r="AM2232" s="44"/>
      <c r="AN2232" s="44"/>
      <c r="AO2232" s="44"/>
      <c r="AP2232" s="44"/>
      <c r="AQ2232" s="44"/>
      <c r="AR2232" s="44"/>
      <c r="AS2232" s="44"/>
      <c r="AT2232" s="44"/>
      <c r="AU2232" s="44"/>
      <c r="AV2232" s="44"/>
      <c r="AW2232" s="44"/>
      <c r="AX2232" s="44"/>
      <c r="AY2232" s="44"/>
      <c r="AZ2232" s="44"/>
      <c r="BA2232" s="44"/>
      <c r="BB2232" s="44"/>
      <c r="BC2232" s="44"/>
      <c r="BD2232" s="44"/>
      <c r="BE2232" s="44"/>
      <c r="BF2232" s="44"/>
      <c r="BG2232" s="44"/>
      <c r="BH2232" s="44"/>
      <c r="BI2232" s="44"/>
      <c r="BJ2232" s="44"/>
      <c r="BK2232" s="44"/>
      <c r="BL2232" s="44"/>
      <c r="BM2232" s="44"/>
      <c r="BN2232" s="44"/>
      <c r="BO2232" s="44"/>
      <c r="BP2232" s="44"/>
      <c r="BQ2232" s="44"/>
      <c r="BR2232" s="44"/>
      <c r="BS2232" s="44"/>
      <c r="BT2232" s="44"/>
      <c r="BU2232" s="44"/>
      <c r="BV2232" s="44"/>
      <c r="BW2232" s="44"/>
      <c r="BX2232" s="44"/>
      <c r="BY2232" s="44"/>
      <c r="BZ2232" s="44"/>
      <c r="CA2232" s="44"/>
      <c r="CB2232" s="44"/>
      <c r="CC2232" s="44"/>
      <c r="CD2232" s="44"/>
      <c r="CE2232" s="44"/>
      <c r="CF2232" s="44"/>
      <c r="CG2232" s="44"/>
      <c r="CH2232" s="44"/>
      <c r="CI2232" s="44"/>
      <c r="CJ2232" s="44"/>
      <c r="CK2232" s="44"/>
      <c r="CL2232" s="44"/>
      <c r="CM2232" s="44"/>
      <c r="CN2232" s="44"/>
      <c r="CO2232" s="44"/>
      <c r="CP2232" s="44"/>
      <c r="CQ2232" s="44"/>
      <c r="CR2232" s="44"/>
      <c r="CS2232" s="44"/>
      <c r="CT2232" s="44"/>
      <c r="CU2232" s="44"/>
      <c r="CV2232" s="44"/>
      <c r="CW2232" s="44"/>
      <c r="CX2232" s="44"/>
      <c r="CY2232" s="44"/>
      <c r="CZ2232" s="44"/>
      <c r="DA2232" s="44"/>
      <c r="DB2232" s="44"/>
      <c r="DC2232" s="44"/>
      <c r="DD2232" s="44"/>
      <c r="DE2232" s="44"/>
      <c r="DF2232" s="44"/>
      <c r="DG2232" s="44"/>
      <c r="DH2232" s="44"/>
      <c r="DI2232" s="44"/>
      <c r="DJ2232" s="44"/>
      <c r="DK2232" s="44"/>
      <c r="DL2232" s="44"/>
      <c r="DM2232" s="44"/>
      <c r="DN2232" s="44"/>
      <c r="DO2232" s="44"/>
      <c r="DP2232" s="44"/>
      <c r="DQ2232" s="44"/>
      <c r="DR2232" s="44"/>
      <c r="DS2232" s="44"/>
      <c r="DT2232" s="44"/>
      <c r="DU2232" s="44"/>
      <c r="DV2232" s="44"/>
      <c r="DW2232" s="44"/>
      <c r="DX2232" s="44"/>
      <c r="DY2232" s="44"/>
      <c r="DZ2232" s="44"/>
      <c r="EA2232" s="44"/>
      <c r="EB2232" s="44"/>
      <c r="EC2232" s="44"/>
      <c r="ED2232" s="44"/>
      <c r="EE2232" s="44"/>
      <c r="EF2232" s="44"/>
      <c r="EG2232" s="44"/>
      <c r="EH2232" s="44"/>
      <c r="EI2232" s="44"/>
      <c r="EJ2232" s="44"/>
      <c r="EK2232" s="44"/>
      <c r="EL2232" s="44"/>
      <c r="EM2232" s="44"/>
      <c r="EN2232" s="44"/>
      <c r="EO2232" s="44"/>
      <c r="EP2232" s="44"/>
      <c r="EQ2232" s="44"/>
      <c r="ER2232" s="44"/>
      <c r="ES2232" s="44"/>
      <c r="ET2232" s="44"/>
      <c r="EU2232" s="44"/>
      <c r="EV2232" s="44"/>
      <c r="EW2232" s="44"/>
      <c r="EX2232" s="44"/>
      <c r="EY2232" s="44"/>
      <c r="EZ2232" s="44"/>
      <c r="FA2232" s="44"/>
      <c r="FB2232" s="44"/>
      <c r="FC2232" s="44"/>
      <c r="FD2232" s="44"/>
      <c r="FE2232" s="44"/>
      <c r="FF2232" s="44"/>
      <c r="FG2232" s="44"/>
      <c r="FH2232" s="44"/>
      <c r="FI2232" s="44"/>
      <c r="FJ2232" s="44"/>
      <c r="FK2232" s="44"/>
      <c r="FL2232" s="44"/>
      <c r="FM2232" s="44"/>
      <c r="FN2232" s="44"/>
      <c r="FO2232" s="44"/>
      <c r="FP2232" s="44"/>
      <c r="FQ2232" s="44"/>
      <c r="FR2232" s="44"/>
      <c r="FS2232" s="44"/>
      <c r="FT2232" s="44"/>
      <c r="FU2232" s="44"/>
      <c r="FV2232" s="44"/>
      <c r="FW2232" s="44"/>
      <c r="FX2232" s="44"/>
      <c r="FY2232" s="44"/>
      <c r="FZ2232" s="44"/>
      <c r="GA2232" s="44"/>
      <c r="GB2232" s="44"/>
      <c r="GC2232" s="44"/>
      <c r="GD2232" s="44"/>
      <c r="GE2232" s="44"/>
      <c r="GF2232" s="44"/>
      <c r="GG2232" s="44"/>
      <c r="GH2232" s="44"/>
      <c r="GI2232" s="44"/>
      <c r="GJ2232" s="44"/>
      <c r="GK2232" s="44"/>
      <c r="GL2232" s="44"/>
      <c r="GM2232" s="44"/>
      <c r="GN2232" s="44"/>
      <c r="GO2232" s="44"/>
      <c r="GP2232" s="44"/>
      <c r="GQ2232" s="44"/>
      <c r="GR2232" s="44"/>
      <c r="GS2232" s="44"/>
      <c r="GT2232" s="44"/>
      <c r="GU2232" s="44"/>
      <c r="GV2232" s="44"/>
      <c r="GW2232" s="44"/>
      <c r="GX2232" s="44"/>
      <c r="GY2232" s="44"/>
      <c r="GZ2232" s="44"/>
      <c r="HA2232" s="44"/>
      <c r="HB2232" s="44"/>
      <c r="HC2232" s="44"/>
      <c r="HD2232" s="44"/>
      <c r="HE2232" s="44"/>
      <c r="HF2232" s="44"/>
      <c r="HG2232" s="44"/>
      <c r="HH2232" s="44"/>
      <c r="HI2232" s="44"/>
      <c r="HJ2232" s="44"/>
      <c r="HK2232" s="44"/>
      <c r="HL2232" s="44"/>
      <c r="HM2232" s="44"/>
      <c r="HN2232" s="44"/>
      <c r="HO2232" s="44"/>
      <c r="HP2232" s="44"/>
      <c r="HQ2232" s="44"/>
      <c r="HR2232" s="44"/>
      <c r="HS2232" s="44"/>
      <c r="HT2232" s="44"/>
      <c r="HU2232" s="44"/>
      <c r="HV2232" s="44"/>
      <c r="HW2232" s="44"/>
      <c r="HX2232" s="44"/>
      <c r="HY2232" s="44"/>
      <c r="HZ2232" s="44"/>
      <c r="IA2232" s="44"/>
    </row>
    <row r="2233" s="7" customFormat="1" customHeight="1" spans="1:235">
      <c r="A2233" s="14">
        <v>2229</v>
      </c>
      <c r="B2233" s="38">
        <v>1609839</v>
      </c>
      <c r="C2233" s="38" t="s">
        <v>3980</v>
      </c>
      <c r="D2233" s="38" t="s">
        <v>393</v>
      </c>
      <c r="E2233" s="39" t="s">
        <v>3981</v>
      </c>
      <c r="F2233" s="38" t="s">
        <v>254</v>
      </c>
      <c r="G2233" s="40">
        <v>106.94</v>
      </c>
      <c r="H2233" s="40">
        <v>472083</v>
      </c>
      <c r="I2233" s="38">
        <v>471333</v>
      </c>
      <c r="J2233" s="40">
        <v>6733.33</v>
      </c>
      <c r="K2233" s="43"/>
      <c r="L2233" s="38">
        <v>150</v>
      </c>
      <c r="M2233" s="35">
        <f t="shared" si="34"/>
        <v>16041</v>
      </c>
      <c r="N2233" s="27" t="s">
        <v>20</v>
      </c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44"/>
      <c r="AA2233" s="44"/>
      <c r="AB2233" s="44"/>
      <c r="AC2233" s="44"/>
      <c r="AD2233" s="44"/>
      <c r="AE2233" s="44"/>
      <c r="AF2233" s="44"/>
      <c r="AG2233" s="44"/>
      <c r="AH2233" s="44"/>
      <c r="AI2233" s="44"/>
      <c r="AJ2233" s="44"/>
      <c r="AK2233" s="44"/>
      <c r="AL2233" s="44"/>
      <c r="AM2233" s="44"/>
      <c r="AN2233" s="44"/>
      <c r="AO2233" s="44"/>
      <c r="AP2233" s="44"/>
      <c r="AQ2233" s="44"/>
      <c r="AR2233" s="44"/>
      <c r="AS2233" s="44"/>
      <c r="AT2233" s="44"/>
      <c r="AU2233" s="44"/>
      <c r="AV2233" s="44"/>
      <c r="AW2233" s="44"/>
      <c r="AX2233" s="44"/>
      <c r="AY2233" s="44"/>
      <c r="AZ2233" s="44"/>
      <c r="BA2233" s="44"/>
      <c r="BB2233" s="44"/>
      <c r="BC2233" s="44"/>
      <c r="BD2233" s="44"/>
      <c r="BE2233" s="44"/>
      <c r="BF2233" s="44"/>
      <c r="BG2233" s="44"/>
      <c r="BH2233" s="44"/>
      <c r="BI2233" s="44"/>
      <c r="BJ2233" s="44"/>
      <c r="BK2233" s="44"/>
      <c r="BL2233" s="44"/>
      <c r="BM2233" s="44"/>
      <c r="BN2233" s="44"/>
      <c r="BO2233" s="44"/>
      <c r="BP2233" s="44"/>
      <c r="BQ2233" s="44"/>
      <c r="BR2233" s="44"/>
      <c r="BS2233" s="44"/>
      <c r="BT2233" s="44"/>
      <c r="BU2233" s="44"/>
      <c r="BV2233" s="44"/>
      <c r="BW2233" s="44"/>
      <c r="BX2233" s="44"/>
      <c r="BY2233" s="44"/>
      <c r="BZ2233" s="44"/>
      <c r="CA2233" s="44"/>
      <c r="CB2233" s="44"/>
      <c r="CC2233" s="44"/>
      <c r="CD2233" s="44"/>
      <c r="CE2233" s="44"/>
      <c r="CF2233" s="44"/>
      <c r="CG2233" s="44"/>
      <c r="CH2233" s="44"/>
      <c r="CI2233" s="44"/>
      <c r="CJ2233" s="44"/>
      <c r="CK2233" s="44"/>
      <c r="CL2233" s="44"/>
      <c r="CM2233" s="44"/>
      <c r="CN2233" s="44"/>
      <c r="CO2233" s="44"/>
      <c r="CP2233" s="44"/>
      <c r="CQ2233" s="44"/>
      <c r="CR2233" s="44"/>
      <c r="CS2233" s="44"/>
      <c r="CT2233" s="44"/>
      <c r="CU2233" s="44"/>
      <c r="CV2233" s="44"/>
      <c r="CW2233" s="44"/>
      <c r="CX2233" s="44"/>
      <c r="CY2233" s="44"/>
      <c r="CZ2233" s="44"/>
      <c r="DA2233" s="44"/>
      <c r="DB2233" s="44"/>
      <c r="DC2233" s="44"/>
      <c r="DD2233" s="44"/>
      <c r="DE2233" s="44"/>
      <c r="DF2233" s="44"/>
      <c r="DG2233" s="44"/>
      <c r="DH2233" s="44"/>
      <c r="DI2233" s="44"/>
      <c r="DJ2233" s="44"/>
      <c r="DK2233" s="44"/>
      <c r="DL2233" s="44"/>
      <c r="DM2233" s="44"/>
      <c r="DN2233" s="44"/>
      <c r="DO2233" s="44"/>
      <c r="DP2233" s="44"/>
      <c r="DQ2233" s="44"/>
      <c r="DR2233" s="44"/>
      <c r="DS2233" s="44"/>
      <c r="DT2233" s="44"/>
      <c r="DU2233" s="44"/>
      <c r="DV2233" s="44"/>
      <c r="DW2233" s="44"/>
      <c r="DX2233" s="44"/>
      <c r="DY2233" s="44"/>
      <c r="DZ2233" s="44"/>
      <c r="EA2233" s="44"/>
      <c r="EB2233" s="44"/>
      <c r="EC2233" s="44"/>
      <c r="ED2233" s="44"/>
      <c r="EE2233" s="44"/>
      <c r="EF2233" s="44"/>
      <c r="EG2233" s="44"/>
      <c r="EH2233" s="44"/>
      <c r="EI2233" s="44"/>
      <c r="EJ2233" s="44"/>
      <c r="EK2233" s="44"/>
      <c r="EL2233" s="44"/>
      <c r="EM2233" s="44"/>
      <c r="EN2233" s="44"/>
      <c r="EO2233" s="44"/>
      <c r="EP2233" s="44"/>
      <c r="EQ2233" s="44"/>
      <c r="ER2233" s="44"/>
      <c r="ES2233" s="44"/>
      <c r="ET2233" s="44"/>
      <c r="EU2233" s="44"/>
      <c r="EV2233" s="44"/>
      <c r="EW2233" s="44"/>
      <c r="EX2233" s="44"/>
      <c r="EY2233" s="44"/>
      <c r="EZ2233" s="44"/>
      <c r="FA2233" s="44"/>
      <c r="FB2233" s="44"/>
      <c r="FC2233" s="44"/>
      <c r="FD2233" s="44"/>
      <c r="FE2233" s="44"/>
      <c r="FF2233" s="44"/>
      <c r="FG2233" s="44"/>
      <c r="FH2233" s="44"/>
      <c r="FI2233" s="44"/>
      <c r="FJ2233" s="44"/>
      <c r="FK2233" s="44"/>
      <c r="FL2233" s="44"/>
      <c r="FM2233" s="44"/>
      <c r="FN2233" s="44"/>
      <c r="FO2233" s="44"/>
      <c r="FP2233" s="44"/>
      <c r="FQ2233" s="44"/>
      <c r="FR2233" s="44"/>
      <c r="FS2233" s="44"/>
      <c r="FT2233" s="44"/>
      <c r="FU2233" s="44"/>
      <c r="FV2233" s="44"/>
      <c r="FW2233" s="44"/>
      <c r="FX2233" s="44"/>
      <c r="FY2233" s="44"/>
      <c r="FZ2233" s="44"/>
      <c r="GA2233" s="44"/>
      <c r="GB2233" s="44"/>
      <c r="GC2233" s="44"/>
      <c r="GD2233" s="44"/>
      <c r="GE2233" s="44"/>
      <c r="GF2233" s="44"/>
      <c r="GG2233" s="44"/>
      <c r="GH2233" s="44"/>
      <c r="GI2233" s="44"/>
      <c r="GJ2233" s="44"/>
      <c r="GK2233" s="44"/>
      <c r="GL2233" s="44"/>
      <c r="GM2233" s="44"/>
      <c r="GN2233" s="44"/>
      <c r="GO2233" s="44"/>
      <c r="GP2233" s="44"/>
      <c r="GQ2233" s="44"/>
      <c r="GR2233" s="44"/>
      <c r="GS2233" s="44"/>
      <c r="GT2233" s="44"/>
      <c r="GU2233" s="44"/>
      <c r="GV2233" s="44"/>
      <c r="GW2233" s="44"/>
      <c r="GX2233" s="44"/>
      <c r="GY2233" s="44"/>
      <c r="GZ2233" s="44"/>
      <c r="HA2233" s="44"/>
      <c r="HB2233" s="44"/>
      <c r="HC2233" s="44"/>
      <c r="HD2233" s="44"/>
      <c r="HE2233" s="44"/>
      <c r="HF2233" s="44"/>
      <c r="HG2233" s="44"/>
      <c r="HH2233" s="44"/>
      <c r="HI2233" s="44"/>
      <c r="HJ2233" s="44"/>
      <c r="HK2233" s="44"/>
      <c r="HL2233" s="44"/>
      <c r="HM2233" s="44"/>
      <c r="HN2233" s="44"/>
      <c r="HO2233" s="44"/>
      <c r="HP2233" s="44"/>
      <c r="HQ2233" s="44"/>
      <c r="HR2233" s="44"/>
      <c r="HS2233" s="44"/>
      <c r="HT2233" s="44"/>
      <c r="HU2233" s="44"/>
      <c r="HV2233" s="44"/>
      <c r="HW2233" s="44"/>
      <c r="HX2233" s="44"/>
      <c r="HY2233" s="44"/>
      <c r="HZ2233" s="44"/>
      <c r="IA2233" s="44"/>
    </row>
    <row r="2234" s="7" customFormat="1" customHeight="1" spans="1:235">
      <c r="A2234" s="14">
        <v>2230</v>
      </c>
      <c r="B2234" s="38">
        <v>1608805</v>
      </c>
      <c r="C2234" s="38" t="s">
        <v>3982</v>
      </c>
      <c r="D2234" s="38" t="s">
        <v>70</v>
      </c>
      <c r="E2234" s="39" t="s">
        <v>3983</v>
      </c>
      <c r="F2234" s="38" t="s">
        <v>739</v>
      </c>
      <c r="G2234" s="40">
        <v>87.23</v>
      </c>
      <c r="H2234" s="40">
        <v>462654</v>
      </c>
      <c r="I2234" s="38">
        <v>476550</v>
      </c>
      <c r="J2234" s="40">
        <v>4538.58</v>
      </c>
      <c r="K2234" s="43" t="s">
        <v>58</v>
      </c>
      <c r="L2234" s="38">
        <v>300</v>
      </c>
      <c r="M2234" s="35">
        <f t="shared" si="34"/>
        <v>26169</v>
      </c>
      <c r="N2234" s="27" t="s">
        <v>20</v>
      </c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44"/>
      <c r="AA2234" s="44"/>
      <c r="AB2234" s="44"/>
      <c r="AC2234" s="44"/>
      <c r="AD2234" s="44"/>
      <c r="AE2234" s="44"/>
      <c r="AF2234" s="44"/>
      <c r="AG2234" s="44"/>
      <c r="AH2234" s="44"/>
      <c r="AI2234" s="44"/>
      <c r="AJ2234" s="44"/>
      <c r="AK2234" s="44"/>
      <c r="AL2234" s="44"/>
      <c r="AM2234" s="44"/>
      <c r="AN2234" s="44"/>
      <c r="AO2234" s="44"/>
      <c r="AP2234" s="44"/>
      <c r="AQ2234" s="44"/>
      <c r="AR2234" s="44"/>
      <c r="AS2234" s="44"/>
      <c r="AT2234" s="44"/>
      <c r="AU2234" s="44"/>
      <c r="AV2234" s="44"/>
      <c r="AW2234" s="44"/>
      <c r="AX2234" s="44"/>
      <c r="AY2234" s="44"/>
      <c r="AZ2234" s="44"/>
      <c r="BA2234" s="44"/>
      <c r="BB2234" s="44"/>
      <c r="BC2234" s="44"/>
      <c r="BD2234" s="44"/>
      <c r="BE2234" s="44"/>
      <c r="BF2234" s="44"/>
      <c r="BG2234" s="44"/>
      <c r="BH2234" s="44"/>
      <c r="BI2234" s="44"/>
      <c r="BJ2234" s="44"/>
      <c r="BK2234" s="44"/>
      <c r="BL2234" s="44"/>
      <c r="BM2234" s="44"/>
      <c r="BN2234" s="44"/>
      <c r="BO2234" s="44"/>
      <c r="BP2234" s="44"/>
      <c r="BQ2234" s="44"/>
      <c r="BR2234" s="44"/>
      <c r="BS2234" s="44"/>
      <c r="BT2234" s="44"/>
      <c r="BU2234" s="44"/>
      <c r="BV2234" s="44"/>
      <c r="BW2234" s="44"/>
      <c r="BX2234" s="44"/>
      <c r="BY2234" s="44"/>
      <c r="BZ2234" s="44"/>
      <c r="CA2234" s="44"/>
      <c r="CB2234" s="44"/>
      <c r="CC2234" s="44"/>
      <c r="CD2234" s="44"/>
      <c r="CE2234" s="44"/>
      <c r="CF2234" s="44"/>
      <c r="CG2234" s="44"/>
      <c r="CH2234" s="44"/>
      <c r="CI2234" s="44"/>
      <c r="CJ2234" s="44"/>
      <c r="CK2234" s="44"/>
      <c r="CL2234" s="44"/>
      <c r="CM2234" s="44"/>
      <c r="CN2234" s="44"/>
      <c r="CO2234" s="44"/>
      <c r="CP2234" s="44"/>
      <c r="CQ2234" s="44"/>
      <c r="CR2234" s="44"/>
      <c r="CS2234" s="44"/>
      <c r="CT2234" s="44"/>
      <c r="CU2234" s="44"/>
      <c r="CV2234" s="44"/>
      <c r="CW2234" s="44"/>
      <c r="CX2234" s="44"/>
      <c r="CY2234" s="44"/>
      <c r="CZ2234" s="44"/>
      <c r="DA2234" s="44"/>
      <c r="DB2234" s="44"/>
      <c r="DC2234" s="44"/>
      <c r="DD2234" s="44"/>
      <c r="DE2234" s="44"/>
      <c r="DF2234" s="44"/>
      <c r="DG2234" s="44"/>
      <c r="DH2234" s="44"/>
      <c r="DI2234" s="44"/>
      <c r="DJ2234" s="44"/>
      <c r="DK2234" s="44"/>
      <c r="DL2234" s="44"/>
      <c r="DM2234" s="44"/>
      <c r="DN2234" s="44"/>
      <c r="DO2234" s="44"/>
      <c r="DP2234" s="44"/>
      <c r="DQ2234" s="44"/>
      <c r="DR2234" s="44"/>
      <c r="DS2234" s="44"/>
      <c r="DT2234" s="44"/>
      <c r="DU2234" s="44"/>
      <c r="DV2234" s="44"/>
      <c r="DW2234" s="44"/>
      <c r="DX2234" s="44"/>
      <c r="DY2234" s="44"/>
      <c r="DZ2234" s="44"/>
      <c r="EA2234" s="44"/>
      <c r="EB2234" s="44"/>
      <c r="EC2234" s="44"/>
      <c r="ED2234" s="44"/>
      <c r="EE2234" s="44"/>
      <c r="EF2234" s="44"/>
      <c r="EG2234" s="44"/>
      <c r="EH2234" s="44"/>
      <c r="EI2234" s="44"/>
      <c r="EJ2234" s="44"/>
      <c r="EK2234" s="44"/>
      <c r="EL2234" s="44"/>
      <c r="EM2234" s="44"/>
      <c r="EN2234" s="44"/>
      <c r="EO2234" s="44"/>
      <c r="EP2234" s="44"/>
      <c r="EQ2234" s="44"/>
      <c r="ER2234" s="44"/>
      <c r="ES2234" s="44"/>
      <c r="ET2234" s="44"/>
      <c r="EU2234" s="44"/>
      <c r="EV2234" s="44"/>
      <c r="EW2234" s="44"/>
      <c r="EX2234" s="44"/>
      <c r="EY2234" s="44"/>
      <c r="EZ2234" s="44"/>
      <c r="FA2234" s="44"/>
      <c r="FB2234" s="44"/>
      <c r="FC2234" s="44"/>
      <c r="FD2234" s="44"/>
      <c r="FE2234" s="44"/>
      <c r="FF2234" s="44"/>
      <c r="FG2234" s="44"/>
      <c r="FH2234" s="44"/>
      <c r="FI2234" s="44"/>
      <c r="FJ2234" s="44"/>
      <c r="FK2234" s="44"/>
      <c r="FL2234" s="44"/>
      <c r="FM2234" s="44"/>
      <c r="FN2234" s="44"/>
      <c r="FO2234" s="44"/>
      <c r="FP2234" s="44"/>
      <c r="FQ2234" s="44"/>
      <c r="FR2234" s="44"/>
      <c r="FS2234" s="44"/>
      <c r="FT2234" s="44"/>
      <c r="FU2234" s="44"/>
      <c r="FV2234" s="44"/>
      <c r="FW2234" s="44"/>
      <c r="FX2234" s="44"/>
      <c r="FY2234" s="44"/>
      <c r="FZ2234" s="44"/>
      <c r="GA2234" s="44"/>
      <c r="GB2234" s="44"/>
      <c r="GC2234" s="44"/>
      <c r="GD2234" s="44"/>
      <c r="GE2234" s="44"/>
      <c r="GF2234" s="44"/>
      <c r="GG2234" s="44"/>
      <c r="GH2234" s="44"/>
      <c r="GI2234" s="44"/>
      <c r="GJ2234" s="44"/>
      <c r="GK2234" s="44"/>
      <c r="GL2234" s="44"/>
      <c r="GM2234" s="44"/>
      <c r="GN2234" s="44"/>
      <c r="GO2234" s="44"/>
      <c r="GP2234" s="44"/>
      <c r="GQ2234" s="44"/>
      <c r="GR2234" s="44"/>
      <c r="GS2234" s="44"/>
      <c r="GT2234" s="44"/>
      <c r="GU2234" s="44"/>
      <c r="GV2234" s="44"/>
      <c r="GW2234" s="44"/>
      <c r="GX2234" s="44"/>
      <c r="GY2234" s="44"/>
      <c r="GZ2234" s="44"/>
      <c r="HA2234" s="44"/>
      <c r="HB2234" s="44"/>
      <c r="HC2234" s="44"/>
      <c r="HD2234" s="44"/>
      <c r="HE2234" s="44"/>
      <c r="HF2234" s="44"/>
      <c r="HG2234" s="44"/>
      <c r="HH2234" s="44"/>
      <c r="HI2234" s="44"/>
      <c r="HJ2234" s="44"/>
      <c r="HK2234" s="44"/>
      <c r="HL2234" s="44"/>
      <c r="HM2234" s="44"/>
      <c r="HN2234" s="44"/>
      <c r="HO2234" s="44"/>
      <c r="HP2234" s="44"/>
      <c r="HQ2234" s="44"/>
      <c r="HR2234" s="44"/>
      <c r="HS2234" s="44"/>
      <c r="HT2234" s="44"/>
      <c r="HU2234" s="44"/>
      <c r="HV2234" s="44"/>
      <c r="HW2234" s="44"/>
      <c r="HX2234" s="44"/>
      <c r="HY2234" s="44"/>
      <c r="HZ2234" s="44"/>
      <c r="IA2234" s="44"/>
    </row>
    <row r="2235" s="7" customFormat="1" customHeight="1" spans="1:235">
      <c r="A2235" s="14">
        <v>2231</v>
      </c>
      <c r="B2235" s="38">
        <v>1608071</v>
      </c>
      <c r="C2235" s="38" t="s">
        <v>3984</v>
      </c>
      <c r="D2235" s="38" t="s">
        <v>393</v>
      </c>
      <c r="E2235" s="39" t="s">
        <v>3985</v>
      </c>
      <c r="F2235" s="38" t="s">
        <v>1746</v>
      </c>
      <c r="G2235" s="40">
        <v>140.28</v>
      </c>
      <c r="H2235" s="40">
        <v>635591</v>
      </c>
      <c r="I2235" s="38">
        <v>635953</v>
      </c>
      <c r="J2235" s="40">
        <v>9085.04</v>
      </c>
      <c r="K2235" s="43"/>
      <c r="L2235" s="38">
        <v>150</v>
      </c>
      <c r="M2235" s="35">
        <f t="shared" ref="M2235:M2298" si="35">L2235*G2235</f>
        <v>21042</v>
      </c>
      <c r="N2235" s="27" t="s">
        <v>20</v>
      </c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44"/>
      <c r="AA2235" s="44"/>
      <c r="AB2235" s="44"/>
      <c r="AC2235" s="44"/>
      <c r="AD2235" s="44"/>
      <c r="AE2235" s="44"/>
      <c r="AF2235" s="44"/>
      <c r="AG2235" s="44"/>
      <c r="AH2235" s="44"/>
      <c r="AI2235" s="44"/>
      <c r="AJ2235" s="44"/>
      <c r="AK2235" s="44"/>
      <c r="AL2235" s="44"/>
      <c r="AM2235" s="44"/>
      <c r="AN2235" s="44"/>
      <c r="AO2235" s="44"/>
      <c r="AP2235" s="44"/>
      <c r="AQ2235" s="44"/>
      <c r="AR2235" s="44"/>
      <c r="AS2235" s="44"/>
      <c r="AT2235" s="44"/>
      <c r="AU2235" s="44"/>
      <c r="AV2235" s="44"/>
      <c r="AW2235" s="44"/>
      <c r="AX2235" s="44"/>
      <c r="AY2235" s="44"/>
      <c r="AZ2235" s="44"/>
      <c r="BA2235" s="44"/>
      <c r="BB2235" s="44"/>
      <c r="BC2235" s="44"/>
      <c r="BD2235" s="44"/>
      <c r="BE2235" s="44"/>
      <c r="BF2235" s="44"/>
      <c r="BG2235" s="44"/>
      <c r="BH2235" s="44"/>
      <c r="BI2235" s="44"/>
      <c r="BJ2235" s="44"/>
      <c r="BK2235" s="44"/>
      <c r="BL2235" s="44"/>
      <c r="BM2235" s="44"/>
      <c r="BN2235" s="44"/>
      <c r="BO2235" s="44"/>
      <c r="BP2235" s="44"/>
      <c r="BQ2235" s="44"/>
      <c r="BR2235" s="44"/>
      <c r="BS2235" s="44"/>
      <c r="BT2235" s="44"/>
      <c r="BU2235" s="44"/>
      <c r="BV2235" s="44"/>
      <c r="BW2235" s="44"/>
      <c r="BX2235" s="44"/>
      <c r="BY2235" s="44"/>
      <c r="BZ2235" s="44"/>
      <c r="CA2235" s="44"/>
      <c r="CB2235" s="44"/>
      <c r="CC2235" s="44"/>
      <c r="CD2235" s="44"/>
      <c r="CE2235" s="44"/>
      <c r="CF2235" s="44"/>
      <c r="CG2235" s="44"/>
      <c r="CH2235" s="44"/>
      <c r="CI2235" s="44"/>
      <c r="CJ2235" s="44"/>
      <c r="CK2235" s="44"/>
      <c r="CL2235" s="44"/>
      <c r="CM2235" s="44"/>
      <c r="CN2235" s="44"/>
      <c r="CO2235" s="44"/>
      <c r="CP2235" s="44"/>
      <c r="CQ2235" s="44"/>
      <c r="CR2235" s="44"/>
      <c r="CS2235" s="44"/>
      <c r="CT2235" s="44"/>
      <c r="CU2235" s="44"/>
      <c r="CV2235" s="44"/>
      <c r="CW2235" s="44"/>
      <c r="CX2235" s="44"/>
      <c r="CY2235" s="44"/>
      <c r="CZ2235" s="44"/>
      <c r="DA2235" s="44"/>
      <c r="DB2235" s="44"/>
      <c r="DC2235" s="44"/>
      <c r="DD2235" s="44"/>
      <c r="DE2235" s="44"/>
      <c r="DF2235" s="44"/>
      <c r="DG2235" s="44"/>
      <c r="DH2235" s="44"/>
      <c r="DI2235" s="44"/>
      <c r="DJ2235" s="44"/>
      <c r="DK2235" s="44"/>
      <c r="DL2235" s="44"/>
      <c r="DM2235" s="44"/>
      <c r="DN2235" s="44"/>
      <c r="DO2235" s="44"/>
      <c r="DP2235" s="44"/>
      <c r="DQ2235" s="44"/>
      <c r="DR2235" s="44"/>
      <c r="DS2235" s="44"/>
      <c r="DT2235" s="44"/>
      <c r="DU2235" s="44"/>
      <c r="DV2235" s="44"/>
      <c r="DW2235" s="44"/>
      <c r="DX2235" s="44"/>
      <c r="DY2235" s="44"/>
      <c r="DZ2235" s="44"/>
      <c r="EA2235" s="44"/>
      <c r="EB2235" s="44"/>
      <c r="EC2235" s="44"/>
      <c r="ED2235" s="44"/>
      <c r="EE2235" s="44"/>
      <c r="EF2235" s="44"/>
      <c r="EG2235" s="44"/>
      <c r="EH2235" s="44"/>
      <c r="EI2235" s="44"/>
      <c r="EJ2235" s="44"/>
      <c r="EK2235" s="44"/>
      <c r="EL2235" s="44"/>
      <c r="EM2235" s="44"/>
      <c r="EN2235" s="44"/>
      <c r="EO2235" s="44"/>
      <c r="EP2235" s="44"/>
      <c r="EQ2235" s="44"/>
      <c r="ER2235" s="44"/>
      <c r="ES2235" s="44"/>
      <c r="ET2235" s="44"/>
      <c r="EU2235" s="44"/>
      <c r="EV2235" s="44"/>
      <c r="EW2235" s="44"/>
      <c r="EX2235" s="44"/>
      <c r="EY2235" s="44"/>
      <c r="EZ2235" s="44"/>
      <c r="FA2235" s="44"/>
      <c r="FB2235" s="44"/>
      <c r="FC2235" s="44"/>
      <c r="FD2235" s="44"/>
      <c r="FE2235" s="44"/>
      <c r="FF2235" s="44"/>
      <c r="FG2235" s="44"/>
      <c r="FH2235" s="44"/>
      <c r="FI2235" s="44"/>
      <c r="FJ2235" s="44"/>
      <c r="FK2235" s="44"/>
      <c r="FL2235" s="44"/>
      <c r="FM2235" s="44"/>
      <c r="FN2235" s="44"/>
      <c r="FO2235" s="44"/>
      <c r="FP2235" s="44"/>
      <c r="FQ2235" s="44"/>
      <c r="FR2235" s="44"/>
      <c r="FS2235" s="44"/>
      <c r="FT2235" s="44"/>
      <c r="FU2235" s="44"/>
      <c r="FV2235" s="44"/>
      <c r="FW2235" s="44"/>
      <c r="FX2235" s="44"/>
      <c r="FY2235" s="44"/>
      <c r="FZ2235" s="44"/>
      <c r="GA2235" s="44"/>
      <c r="GB2235" s="44"/>
      <c r="GC2235" s="44"/>
      <c r="GD2235" s="44"/>
      <c r="GE2235" s="44"/>
      <c r="GF2235" s="44"/>
      <c r="GG2235" s="44"/>
      <c r="GH2235" s="44"/>
      <c r="GI2235" s="44"/>
      <c r="GJ2235" s="44"/>
      <c r="GK2235" s="44"/>
      <c r="GL2235" s="44"/>
      <c r="GM2235" s="44"/>
      <c r="GN2235" s="44"/>
      <c r="GO2235" s="44"/>
      <c r="GP2235" s="44"/>
      <c r="GQ2235" s="44"/>
      <c r="GR2235" s="44"/>
      <c r="GS2235" s="44"/>
      <c r="GT2235" s="44"/>
      <c r="GU2235" s="44"/>
      <c r="GV2235" s="44"/>
      <c r="GW2235" s="44"/>
      <c r="GX2235" s="44"/>
      <c r="GY2235" s="44"/>
      <c r="GZ2235" s="44"/>
      <c r="HA2235" s="44"/>
      <c r="HB2235" s="44"/>
      <c r="HC2235" s="44"/>
      <c r="HD2235" s="44"/>
      <c r="HE2235" s="44"/>
      <c r="HF2235" s="44"/>
      <c r="HG2235" s="44"/>
      <c r="HH2235" s="44"/>
      <c r="HI2235" s="44"/>
      <c r="HJ2235" s="44"/>
      <c r="HK2235" s="44"/>
      <c r="HL2235" s="44"/>
      <c r="HM2235" s="44"/>
      <c r="HN2235" s="44"/>
      <c r="HO2235" s="44"/>
      <c r="HP2235" s="44"/>
      <c r="HQ2235" s="44"/>
      <c r="HR2235" s="44"/>
      <c r="HS2235" s="44"/>
      <c r="HT2235" s="44"/>
      <c r="HU2235" s="44"/>
      <c r="HV2235" s="44"/>
      <c r="HW2235" s="44"/>
      <c r="HX2235" s="44"/>
      <c r="HY2235" s="44"/>
      <c r="HZ2235" s="44"/>
      <c r="IA2235" s="44"/>
    </row>
    <row r="2236" s="7" customFormat="1" customHeight="1" spans="1:235">
      <c r="A2236" s="14">
        <v>2232</v>
      </c>
      <c r="B2236" s="38">
        <v>1612893</v>
      </c>
      <c r="C2236" s="38" t="s">
        <v>3986</v>
      </c>
      <c r="D2236" s="38" t="s">
        <v>70</v>
      </c>
      <c r="E2236" s="39" t="s">
        <v>3987</v>
      </c>
      <c r="F2236" s="38" t="s">
        <v>157</v>
      </c>
      <c r="G2236" s="40">
        <v>113.37</v>
      </c>
      <c r="H2236" s="40">
        <v>687403</v>
      </c>
      <c r="I2236" s="38">
        <v>711675</v>
      </c>
      <c r="J2236" s="40">
        <v>10166.78</v>
      </c>
      <c r="K2236" s="43"/>
      <c r="L2236" s="38">
        <v>150</v>
      </c>
      <c r="M2236" s="35">
        <f t="shared" si="35"/>
        <v>17005.5</v>
      </c>
      <c r="N2236" s="27" t="s">
        <v>20</v>
      </c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44"/>
      <c r="AA2236" s="44"/>
      <c r="AB2236" s="44"/>
      <c r="AC2236" s="44"/>
      <c r="AD2236" s="44"/>
      <c r="AE2236" s="44"/>
      <c r="AF2236" s="44"/>
      <c r="AG2236" s="44"/>
      <c r="AH2236" s="44"/>
      <c r="AI2236" s="44"/>
      <c r="AJ2236" s="44"/>
      <c r="AK2236" s="44"/>
      <c r="AL2236" s="44"/>
      <c r="AM2236" s="44"/>
      <c r="AN2236" s="44"/>
      <c r="AO2236" s="44"/>
      <c r="AP2236" s="44"/>
      <c r="AQ2236" s="44"/>
      <c r="AR2236" s="44"/>
      <c r="AS2236" s="44"/>
      <c r="AT2236" s="44"/>
      <c r="AU2236" s="44"/>
      <c r="AV2236" s="44"/>
      <c r="AW2236" s="44"/>
      <c r="AX2236" s="44"/>
      <c r="AY2236" s="44"/>
      <c r="AZ2236" s="44"/>
      <c r="BA2236" s="44"/>
      <c r="BB2236" s="44"/>
      <c r="BC2236" s="44"/>
      <c r="BD2236" s="44"/>
      <c r="BE2236" s="44"/>
      <c r="BF2236" s="44"/>
      <c r="BG2236" s="44"/>
      <c r="BH2236" s="44"/>
      <c r="BI2236" s="44"/>
      <c r="BJ2236" s="44"/>
      <c r="BK2236" s="44"/>
      <c r="BL2236" s="44"/>
      <c r="BM2236" s="44"/>
      <c r="BN2236" s="44"/>
      <c r="BO2236" s="44"/>
      <c r="BP2236" s="44"/>
      <c r="BQ2236" s="44"/>
      <c r="BR2236" s="44"/>
      <c r="BS2236" s="44"/>
      <c r="BT2236" s="44"/>
      <c r="BU2236" s="44"/>
      <c r="BV2236" s="44"/>
      <c r="BW2236" s="44"/>
      <c r="BX2236" s="44"/>
      <c r="BY2236" s="44"/>
      <c r="BZ2236" s="44"/>
      <c r="CA2236" s="44"/>
      <c r="CB2236" s="44"/>
      <c r="CC2236" s="44"/>
      <c r="CD2236" s="44"/>
      <c r="CE2236" s="44"/>
      <c r="CF2236" s="44"/>
      <c r="CG2236" s="44"/>
      <c r="CH2236" s="44"/>
      <c r="CI2236" s="44"/>
      <c r="CJ2236" s="44"/>
      <c r="CK2236" s="44"/>
      <c r="CL2236" s="44"/>
      <c r="CM2236" s="44"/>
      <c r="CN2236" s="44"/>
      <c r="CO2236" s="44"/>
      <c r="CP2236" s="44"/>
      <c r="CQ2236" s="44"/>
      <c r="CR2236" s="44"/>
      <c r="CS2236" s="44"/>
      <c r="CT2236" s="44"/>
      <c r="CU2236" s="44"/>
      <c r="CV2236" s="44"/>
      <c r="CW2236" s="44"/>
      <c r="CX2236" s="44"/>
      <c r="CY2236" s="44"/>
      <c r="CZ2236" s="44"/>
      <c r="DA2236" s="44"/>
      <c r="DB2236" s="44"/>
      <c r="DC2236" s="44"/>
      <c r="DD2236" s="44"/>
      <c r="DE2236" s="44"/>
      <c r="DF2236" s="44"/>
      <c r="DG2236" s="44"/>
      <c r="DH2236" s="44"/>
      <c r="DI2236" s="44"/>
      <c r="DJ2236" s="44"/>
      <c r="DK2236" s="44"/>
      <c r="DL2236" s="44"/>
      <c r="DM2236" s="44"/>
      <c r="DN2236" s="44"/>
      <c r="DO2236" s="44"/>
      <c r="DP2236" s="44"/>
      <c r="DQ2236" s="44"/>
      <c r="DR2236" s="44"/>
      <c r="DS2236" s="44"/>
      <c r="DT2236" s="44"/>
      <c r="DU2236" s="44"/>
      <c r="DV2236" s="44"/>
      <c r="DW2236" s="44"/>
      <c r="DX2236" s="44"/>
      <c r="DY2236" s="44"/>
      <c r="DZ2236" s="44"/>
      <c r="EA2236" s="44"/>
      <c r="EB2236" s="44"/>
      <c r="EC2236" s="44"/>
      <c r="ED2236" s="44"/>
      <c r="EE2236" s="44"/>
      <c r="EF2236" s="44"/>
      <c r="EG2236" s="44"/>
      <c r="EH2236" s="44"/>
      <c r="EI2236" s="44"/>
      <c r="EJ2236" s="44"/>
      <c r="EK2236" s="44"/>
      <c r="EL2236" s="44"/>
      <c r="EM2236" s="44"/>
      <c r="EN2236" s="44"/>
      <c r="EO2236" s="44"/>
      <c r="EP2236" s="44"/>
      <c r="EQ2236" s="44"/>
      <c r="ER2236" s="44"/>
      <c r="ES2236" s="44"/>
      <c r="ET2236" s="44"/>
      <c r="EU2236" s="44"/>
      <c r="EV2236" s="44"/>
      <c r="EW2236" s="44"/>
      <c r="EX2236" s="44"/>
      <c r="EY2236" s="44"/>
      <c r="EZ2236" s="44"/>
      <c r="FA2236" s="44"/>
      <c r="FB2236" s="44"/>
      <c r="FC2236" s="44"/>
      <c r="FD2236" s="44"/>
      <c r="FE2236" s="44"/>
      <c r="FF2236" s="44"/>
      <c r="FG2236" s="44"/>
      <c r="FH2236" s="44"/>
      <c r="FI2236" s="44"/>
      <c r="FJ2236" s="44"/>
      <c r="FK2236" s="44"/>
      <c r="FL2236" s="44"/>
      <c r="FM2236" s="44"/>
      <c r="FN2236" s="44"/>
      <c r="FO2236" s="44"/>
      <c r="FP2236" s="44"/>
      <c r="FQ2236" s="44"/>
      <c r="FR2236" s="44"/>
      <c r="FS2236" s="44"/>
      <c r="FT2236" s="44"/>
      <c r="FU2236" s="44"/>
      <c r="FV2236" s="44"/>
      <c r="FW2236" s="44"/>
      <c r="FX2236" s="44"/>
      <c r="FY2236" s="44"/>
      <c r="FZ2236" s="44"/>
      <c r="GA2236" s="44"/>
      <c r="GB2236" s="44"/>
      <c r="GC2236" s="44"/>
      <c r="GD2236" s="44"/>
      <c r="GE2236" s="44"/>
      <c r="GF2236" s="44"/>
      <c r="GG2236" s="44"/>
      <c r="GH2236" s="44"/>
      <c r="GI2236" s="44"/>
      <c r="GJ2236" s="44"/>
      <c r="GK2236" s="44"/>
      <c r="GL2236" s="44"/>
      <c r="GM2236" s="44"/>
      <c r="GN2236" s="44"/>
      <c r="GO2236" s="44"/>
      <c r="GP2236" s="44"/>
      <c r="GQ2236" s="44"/>
      <c r="GR2236" s="44"/>
      <c r="GS2236" s="44"/>
      <c r="GT2236" s="44"/>
      <c r="GU2236" s="44"/>
      <c r="GV2236" s="44"/>
      <c r="GW2236" s="44"/>
      <c r="GX2236" s="44"/>
      <c r="GY2236" s="44"/>
      <c r="GZ2236" s="44"/>
      <c r="HA2236" s="44"/>
      <c r="HB2236" s="44"/>
      <c r="HC2236" s="44"/>
      <c r="HD2236" s="44"/>
      <c r="HE2236" s="44"/>
      <c r="HF2236" s="44"/>
      <c r="HG2236" s="44"/>
      <c r="HH2236" s="44"/>
      <c r="HI2236" s="44"/>
      <c r="HJ2236" s="44"/>
      <c r="HK2236" s="44"/>
      <c r="HL2236" s="44"/>
      <c r="HM2236" s="44"/>
      <c r="HN2236" s="44"/>
      <c r="HO2236" s="44"/>
      <c r="HP2236" s="44"/>
      <c r="HQ2236" s="44"/>
      <c r="HR2236" s="44"/>
      <c r="HS2236" s="44"/>
      <c r="HT2236" s="44"/>
      <c r="HU2236" s="44"/>
      <c r="HV2236" s="44"/>
      <c r="HW2236" s="44"/>
      <c r="HX2236" s="44"/>
      <c r="HY2236" s="44"/>
      <c r="HZ2236" s="44"/>
      <c r="IA2236" s="44"/>
    </row>
    <row r="2237" s="7" customFormat="1" customHeight="1" spans="1:235">
      <c r="A2237" s="14">
        <v>2233</v>
      </c>
      <c r="B2237" s="38">
        <v>1613297</v>
      </c>
      <c r="C2237" s="38" t="s">
        <v>3988</v>
      </c>
      <c r="D2237" s="38" t="s">
        <v>50</v>
      </c>
      <c r="E2237" s="39" t="s">
        <v>3989</v>
      </c>
      <c r="F2237" s="38" t="s">
        <v>402</v>
      </c>
      <c r="G2237" s="40">
        <v>108.67</v>
      </c>
      <c r="H2237" s="40">
        <v>458370</v>
      </c>
      <c r="I2237" s="38">
        <v>458791.86</v>
      </c>
      <c r="J2237" s="40">
        <v>6554.16</v>
      </c>
      <c r="K2237" s="43" t="s">
        <v>79</v>
      </c>
      <c r="L2237" s="38">
        <v>300</v>
      </c>
      <c r="M2237" s="35">
        <f t="shared" si="35"/>
        <v>32601</v>
      </c>
      <c r="N2237" s="27" t="s">
        <v>20</v>
      </c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44"/>
      <c r="AA2237" s="44"/>
      <c r="AB2237" s="44"/>
      <c r="AC2237" s="44"/>
      <c r="AD2237" s="44"/>
      <c r="AE2237" s="44"/>
      <c r="AF2237" s="44"/>
      <c r="AG2237" s="44"/>
      <c r="AH2237" s="44"/>
      <c r="AI2237" s="44"/>
      <c r="AJ2237" s="44"/>
      <c r="AK2237" s="44"/>
      <c r="AL2237" s="44"/>
      <c r="AM2237" s="44"/>
      <c r="AN2237" s="44"/>
      <c r="AO2237" s="44"/>
      <c r="AP2237" s="44"/>
      <c r="AQ2237" s="44"/>
      <c r="AR2237" s="44"/>
      <c r="AS2237" s="44"/>
      <c r="AT2237" s="44"/>
      <c r="AU2237" s="44"/>
      <c r="AV2237" s="44"/>
      <c r="AW2237" s="44"/>
      <c r="AX2237" s="44"/>
      <c r="AY2237" s="44"/>
      <c r="AZ2237" s="44"/>
      <c r="BA2237" s="44"/>
      <c r="BB2237" s="44"/>
      <c r="BC2237" s="44"/>
      <c r="BD2237" s="44"/>
      <c r="BE2237" s="44"/>
      <c r="BF2237" s="44"/>
      <c r="BG2237" s="44"/>
      <c r="BH2237" s="44"/>
      <c r="BI2237" s="44"/>
      <c r="BJ2237" s="44"/>
      <c r="BK2237" s="44"/>
      <c r="BL2237" s="44"/>
      <c r="BM2237" s="44"/>
      <c r="BN2237" s="44"/>
      <c r="BO2237" s="44"/>
      <c r="BP2237" s="44"/>
      <c r="BQ2237" s="44"/>
      <c r="BR2237" s="44"/>
      <c r="BS2237" s="44"/>
      <c r="BT2237" s="44"/>
      <c r="BU2237" s="44"/>
      <c r="BV2237" s="44"/>
      <c r="BW2237" s="44"/>
      <c r="BX2237" s="44"/>
      <c r="BY2237" s="44"/>
      <c r="BZ2237" s="44"/>
      <c r="CA2237" s="44"/>
      <c r="CB2237" s="44"/>
      <c r="CC2237" s="44"/>
      <c r="CD2237" s="44"/>
      <c r="CE2237" s="44"/>
      <c r="CF2237" s="44"/>
      <c r="CG2237" s="44"/>
      <c r="CH2237" s="44"/>
      <c r="CI2237" s="44"/>
      <c r="CJ2237" s="44"/>
      <c r="CK2237" s="44"/>
      <c r="CL2237" s="44"/>
      <c r="CM2237" s="44"/>
      <c r="CN2237" s="44"/>
      <c r="CO2237" s="44"/>
      <c r="CP2237" s="44"/>
      <c r="CQ2237" s="44"/>
      <c r="CR2237" s="44"/>
      <c r="CS2237" s="44"/>
      <c r="CT2237" s="44"/>
      <c r="CU2237" s="44"/>
      <c r="CV2237" s="44"/>
      <c r="CW2237" s="44"/>
      <c r="CX2237" s="44"/>
      <c r="CY2237" s="44"/>
      <c r="CZ2237" s="44"/>
      <c r="DA2237" s="44"/>
      <c r="DB2237" s="44"/>
      <c r="DC2237" s="44"/>
      <c r="DD2237" s="44"/>
      <c r="DE2237" s="44"/>
      <c r="DF2237" s="44"/>
      <c r="DG2237" s="44"/>
      <c r="DH2237" s="44"/>
      <c r="DI2237" s="44"/>
      <c r="DJ2237" s="44"/>
      <c r="DK2237" s="44"/>
      <c r="DL2237" s="44"/>
      <c r="DM2237" s="44"/>
      <c r="DN2237" s="44"/>
      <c r="DO2237" s="44"/>
      <c r="DP2237" s="44"/>
      <c r="DQ2237" s="44"/>
      <c r="DR2237" s="44"/>
      <c r="DS2237" s="44"/>
      <c r="DT2237" s="44"/>
      <c r="DU2237" s="44"/>
      <c r="DV2237" s="44"/>
      <c r="DW2237" s="44"/>
      <c r="DX2237" s="44"/>
      <c r="DY2237" s="44"/>
      <c r="DZ2237" s="44"/>
      <c r="EA2237" s="44"/>
      <c r="EB2237" s="44"/>
      <c r="EC2237" s="44"/>
      <c r="ED2237" s="44"/>
      <c r="EE2237" s="44"/>
      <c r="EF2237" s="44"/>
      <c r="EG2237" s="44"/>
      <c r="EH2237" s="44"/>
      <c r="EI2237" s="44"/>
      <c r="EJ2237" s="44"/>
      <c r="EK2237" s="44"/>
      <c r="EL2237" s="44"/>
      <c r="EM2237" s="44"/>
      <c r="EN2237" s="44"/>
      <c r="EO2237" s="44"/>
      <c r="EP2237" s="44"/>
      <c r="EQ2237" s="44"/>
      <c r="ER2237" s="44"/>
      <c r="ES2237" s="44"/>
      <c r="ET2237" s="44"/>
      <c r="EU2237" s="44"/>
      <c r="EV2237" s="44"/>
      <c r="EW2237" s="44"/>
      <c r="EX2237" s="44"/>
      <c r="EY2237" s="44"/>
      <c r="EZ2237" s="44"/>
      <c r="FA2237" s="44"/>
      <c r="FB2237" s="44"/>
      <c r="FC2237" s="44"/>
      <c r="FD2237" s="44"/>
      <c r="FE2237" s="44"/>
      <c r="FF2237" s="44"/>
      <c r="FG2237" s="44"/>
      <c r="FH2237" s="44"/>
      <c r="FI2237" s="44"/>
      <c r="FJ2237" s="44"/>
      <c r="FK2237" s="44"/>
      <c r="FL2237" s="44"/>
      <c r="FM2237" s="44"/>
      <c r="FN2237" s="44"/>
      <c r="FO2237" s="44"/>
      <c r="FP2237" s="44"/>
      <c r="FQ2237" s="44"/>
      <c r="FR2237" s="44"/>
      <c r="FS2237" s="44"/>
      <c r="FT2237" s="44"/>
      <c r="FU2237" s="44"/>
      <c r="FV2237" s="44"/>
      <c r="FW2237" s="44"/>
      <c r="FX2237" s="44"/>
      <c r="FY2237" s="44"/>
      <c r="FZ2237" s="44"/>
      <c r="GA2237" s="44"/>
      <c r="GB2237" s="44"/>
      <c r="GC2237" s="44"/>
      <c r="GD2237" s="44"/>
      <c r="GE2237" s="44"/>
      <c r="GF2237" s="44"/>
      <c r="GG2237" s="44"/>
      <c r="GH2237" s="44"/>
      <c r="GI2237" s="44"/>
      <c r="GJ2237" s="44"/>
      <c r="GK2237" s="44"/>
      <c r="GL2237" s="44"/>
      <c r="GM2237" s="44"/>
      <c r="GN2237" s="44"/>
      <c r="GO2237" s="44"/>
      <c r="GP2237" s="44"/>
      <c r="GQ2237" s="44"/>
      <c r="GR2237" s="44"/>
      <c r="GS2237" s="44"/>
      <c r="GT2237" s="44"/>
      <c r="GU2237" s="44"/>
      <c r="GV2237" s="44"/>
      <c r="GW2237" s="44"/>
      <c r="GX2237" s="44"/>
      <c r="GY2237" s="44"/>
      <c r="GZ2237" s="44"/>
      <c r="HA2237" s="44"/>
      <c r="HB2237" s="44"/>
      <c r="HC2237" s="44"/>
      <c r="HD2237" s="44"/>
      <c r="HE2237" s="44"/>
      <c r="HF2237" s="44"/>
      <c r="HG2237" s="44"/>
      <c r="HH2237" s="44"/>
      <c r="HI2237" s="44"/>
      <c r="HJ2237" s="44"/>
      <c r="HK2237" s="44"/>
      <c r="HL2237" s="44"/>
      <c r="HM2237" s="44"/>
      <c r="HN2237" s="44"/>
      <c r="HO2237" s="44"/>
      <c r="HP2237" s="44"/>
      <c r="HQ2237" s="44"/>
      <c r="HR2237" s="44"/>
      <c r="HS2237" s="44"/>
      <c r="HT2237" s="44"/>
      <c r="HU2237" s="44"/>
      <c r="HV2237" s="44"/>
      <c r="HW2237" s="44"/>
      <c r="HX2237" s="44"/>
      <c r="HY2237" s="44"/>
      <c r="HZ2237" s="44"/>
      <c r="IA2237" s="44"/>
    </row>
    <row r="2238" s="7" customFormat="1" customHeight="1" spans="1:235">
      <c r="A2238" s="14">
        <v>2234</v>
      </c>
      <c r="B2238" s="38">
        <v>1602382</v>
      </c>
      <c r="C2238" s="38" t="s">
        <v>3990</v>
      </c>
      <c r="D2238" s="38" t="s">
        <v>41</v>
      </c>
      <c r="E2238" s="39" t="s">
        <v>3202</v>
      </c>
      <c r="F2238" s="38" t="s">
        <v>1018</v>
      </c>
      <c r="G2238" s="40">
        <v>84.82</v>
      </c>
      <c r="H2238" s="40">
        <v>440074</v>
      </c>
      <c r="I2238" s="38">
        <v>440126</v>
      </c>
      <c r="J2238" s="40">
        <v>4001.15</v>
      </c>
      <c r="K2238" s="43"/>
      <c r="L2238" s="38">
        <v>150</v>
      </c>
      <c r="M2238" s="35">
        <f t="shared" si="35"/>
        <v>12723</v>
      </c>
      <c r="N2238" s="27" t="s">
        <v>20</v>
      </c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44"/>
      <c r="AA2238" s="44"/>
      <c r="AB2238" s="44"/>
      <c r="AC2238" s="44"/>
      <c r="AD2238" s="44"/>
      <c r="AE2238" s="44"/>
      <c r="AF2238" s="44"/>
      <c r="AG2238" s="44"/>
      <c r="AH2238" s="44"/>
      <c r="AI2238" s="44"/>
      <c r="AJ2238" s="44"/>
      <c r="AK2238" s="44"/>
      <c r="AL2238" s="44"/>
      <c r="AM2238" s="44"/>
      <c r="AN2238" s="44"/>
      <c r="AO2238" s="44"/>
      <c r="AP2238" s="44"/>
      <c r="AQ2238" s="44"/>
      <c r="AR2238" s="44"/>
      <c r="AS2238" s="44"/>
      <c r="AT2238" s="44"/>
      <c r="AU2238" s="44"/>
      <c r="AV2238" s="44"/>
      <c r="AW2238" s="44"/>
      <c r="AX2238" s="44"/>
      <c r="AY2238" s="44"/>
      <c r="AZ2238" s="44"/>
      <c r="BA2238" s="44"/>
      <c r="BB2238" s="44"/>
      <c r="BC2238" s="44"/>
      <c r="BD2238" s="44"/>
      <c r="BE2238" s="44"/>
      <c r="BF2238" s="44"/>
      <c r="BG2238" s="44"/>
      <c r="BH2238" s="44"/>
      <c r="BI2238" s="44"/>
      <c r="BJ2238" s="44"/>
      <c r="BK2238" s="44"/>
      <c r="BL2238" s="44"/>
      <c r="BM2238" s="44"/>
      <c r="BN2238" s="44"/>
      <c r="BO2238" s="44"/>
      <c r="BP2238" s="44"/>
      <c r="BQ2238" s="44"/>
      <c r="BR2238" s="44"/>
      <c r="BS2238" s="44"/>
      <c r="BT2238" s="44"/>
      <c r="BU2238" s="44"/>
      <c r="BV2238" s="44"/>
      <c r="BW2238" s="44"/>
      <c r="BX2238" s="44"/>
      <c r="BY2238" s="44"/>
      <c r="BZ2238" s="44"/>
      <c r="CA2238" s="44"/>
      <c r="CB2238" s="44"/>
      <c r="CC2238" s="44"/>
      <c r="CD2238" s="44"/>
      <c r="CE2238" s="44"/>
      <c r="CF2238" s="44"/>
      <c r="CG2238" s="44"/>
      <c r="CH2238" s="44"/>
      <c r="CI2238" s="44"/>
      <c r="CJ2238" s="44"/>
      <c r="CK2238" s="44"/>
      <c r="CL2238" s="44"/>
      <c r="CM2238" s="44"/>
      <c r="CN2238" s="44"/>
      <c r="CO2238" s="44"/>
      <c r="CP2238" s="44"/>
      <c r="CQ2238" s="44"/>
      <c r="CR2238" s="44"/>
      <c r="CS2238" s="44"/>
      <c r="CT2238" s="44"/>
      <c r="CU2238" s="44"/>
      <c r="CV2238" s="44"/>
      <c r="CW2238" s="44"/>
      <c r="CX2238" s="44"/>
      <c r="CY2238" s="44"/>
      <c r="CZ2238" s="44"/>
      <c r="DA2238" s="44"/>
      <c r="DB2238" s="44"/>
      <c r="DC2238" s="44"/>
      <c r="DD2238" s="44"/>
      <c r="DE2238" s="44"/>
      <c r="DF2238" s="44"/>
      <c r="DG2238" s="44"/>
      <c r="DH2238" s="44"/>
      <c r="DI2238" s="44"/>
      <c r="DJ2238" s="44"/>
      <c r="DK2238" s="44"/>
      <c r="DL2238" s="44"/>
      <c r="DM2238" s="44"/>
      <c r="DN2238" s="44"/>
      <c r="DO2238" s="44"/>
      <c r="DP2238" s="44"/>
      <c r="DQ2238" s="44"/>
      <c r="DR2238" s="44"/>
      <c r="DS2238" s="44"/>
      <c r="DT2238" s="44"/>
      <c r="DU2238" s="44"/>
      <c r="DV2238" s="44"/>
      <c r="DW2238" s="44"/>
      <c r="DX2238" s="44"/>
      <c r="DY2238" s="44"/>
      <c r="DZ2238" s="44"/>
      <c r="EA2238" s="44"/>
      <c r="EB2238" s="44"/>
      <c r="EC2238" s="44"/>
      <c r="ED2238" s="44"/>
      <c r="EE2238" s="44"/>
      <c r="EF2238" s="44"/>
      <c r="EG2238" s="44"/>
      <c r="EH2238" s="44"/>
      <c r="EI2238" s="44"/>
      <c r="EJ2238" s="44"/>
      <c r="EK2238" s="44"/>
      <c r="EL2238" s="44"/>
      <c r="EM2238" s="44"/>
      <c r="EN2238" s="44"/>
      <c r="EO2238" s="44"/>
      <c r="EP2238" s="44"/>
      <c r="EQ2238" s="44"/>
      <c r="ER2238" s="44"/>
      <c r="ES2238" s="44"/>
      <c r="ET2238" s="44"/>
      <c r="EU2238" s="44"/>
      <c r="EV2238" s="44"/>
      <c r="EW2238" s="44"/>
      <c r="EX2238" s="44"/>
      <c r="EY2238" s="44"/>
      <c r="EZ2238" s="44"/>
      <c r="FA2238" s="44"/>
      <c r="FB2238" s="44"/>
      <c r="FC2238" s="44"/>
      <c r="FD2238" s="44"/>
      <c r="FE2238" s="44"/>
      <c r="FF2238" s="44"/>
      <c r="FG2238" s="44"/>
      <c r="FH2238" s="44"/>
      <c r="FI2238" s="44"/>
      <c r="FJ2238" s="44"/>
      <c r="FK2238" s="44"/>
      <c r="FL2238" s="44"/>
      <c r="FM2238" s="44"/>
      <c r="FN2238" s="44"/>
      <c r="FO2238" s="44"/>
      <c r="FP2238" s="44"/>
      <c r="FQ2238" s="44"/>
      <c r="FR2238" s="44"/>
      <c r="FS2238" s="44"/>
      <c r="FT2238" s="44"/>
      <c r="FU2238" s="44"/>
      <c r="FV2238" s="44"/>
      <c r="FW2238" s="44"/>
      <c r="FX2238" s="44"/>
      <c r="FY2238" s="44"/>
      <c r="FZ2238" s="44"/>
      <c r="GA2238" s="44"/>
      <c r="GB2238" s="44"/>
      <c r="GC2238" s="44"/>
      <c r="GD2238" s="44"/>
      <c r="GE2238" s="44"/>
      <c r="GF2238" s="44"/>
      <c r="GG2238" s="44"/>
      <c r="GH2238" s="44"/>
      <c r="GI2238" s="44"/>
      <c r="GJ2238" s="44"/>
      <c r="GK2238" s="44"/>
      <c r="GL2238" s="44"/>
      <c r="GM2238" s="44"/>
      <c r="GN2238" s="44"/>
      <c r="GO2238" s="44"/>
      <c r="GP2238" s="44"/>
      <c r="GQ2238" s="44"/>
      <c r="GR2238" s="44"/>
      <c r="GS2238" s="44"/>
      <c r="GT2238" s="44"/>
      <c r="GU2238" s="44"/>
      <c r="GV2238" s="44"/>
      <c r="GW2238" s="44"/>
      <c r="GX2238" s="44"/>
      <c r="GY2238" s="44"/>
      <c r="GZ2238" s="44"/>
      <c r="HA2238" s="44"/>
      <c r="HB2238" s="44"/>
      <c r="HC2238" s="44"/>
      <c r="HD2238" s="44"/>
      <c r="HE2238" s="44"/>
      <c r="HF2238" s="44"/>
      <c r="HG2238" s="44"/>
      <c r="HH2238" s="44"/>
      <c r="HI2238" s="44"/>
      <c r="HJ2238" s="44"/>
      <c r="HK2238" s="44"/>
      <c r="HL2238" s="44"/>
      <c r="HM2238" s="44"/>
      <c r="HN2238" s="44"/>
      <c r="HO2238" s="44"/>
      <c r="HP2238" s="44"/>
      <c r="HQ2238" s="44"/>
      <c r="HR2238" s="44"/>
      <c r="HS2238" s="44"/>
      <c r="HT2238" s="44"/>
      <c r="HU2238" s="44"/>
      <c r="HV2238" s="44"/>
      <c r="HW2238" s="44"/>
      <c r="HX2238" s="44"/>
      <c r="HY2238" s="44"/>
      <c r="HZ2238" s="44"/>
      <c r="IA2238" s="44"/>
    </row>
    <row r="2239" s="7" customFormat="1" customHeight="1" spans="1:235">
      <c r="A2239" s="14">
        <v>2235</v>
      </c>
      <c r="B2239" s="38">
        <v>1614315</v>
      </c>
      <c r="C2239" s="38" t="s">
        <v>3991</v>
      </c>
      <c r="D2239" s="38" t="s">
        <v>45</v>
      </c>
      <c r="E2239" s="39" t="s">
        <v>809</v>
      </c>
      <c r="F2239" s="38" t="s">
        <v>177</v>
      </c>
      <c r="G2239" s="40">
        <v>87</v>
      </c>
      <c r="H2239" s="40">
        <v>392921</v>
      </c>
      <c r="I2239" s="38">
        <v>392153</v>
      </c>
      <c r="J2239" s="40">
        <v>3734.79</v>
      </c>
      <c r="K2239" s="43"/>
      <c r="L2239" s="38">
        <v>150</v>
      </c>
      <c r="M2239" s="35">
        <f t="shared" si="35"/>
        <v>13050</v>
      </c>
      <c r="N2239" s="27" t="s">
        <v>20</v>
      </c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44"/>
      <c r="AA2239" s="44"/>
      <c r="AB2239" s="44"/>
      <c r="AC2239" s="44"/>
      <c r="AD2239" s="44"/>
      <c r="AE2239" s="44"/>
      <c r="AF2239" s="44"/>
      <c r="AG2239" s="44"/>
      <c r="AH2239" s="44"/>
      <c r="AI2239" s="44"/>
      <c r="AJ2239" s="44"/>
      <c r="AK2239" s="44"/>
      <c r="AL2239" s="44"/>
      <c r="AM2239" s="44"/>
      <c r="AN2239" s="44"/>
      <c r="AO2239" s="44"/>
      <c r="AP2239" s="44"/>
      <c r="AQ2239" s="44"/>
      <c r="AR2239" s="44"/>
      <c r="AS2239" s="44"/>
      <c r="AT2239" s="44"/>
      <c r="AU2239" s="44"/>
      <c r="AV2239" s="44"/>
      <c r="AW2239" s="44"/>
      <c r="AX2239" s="44"/>
      <c r="AY2239" s="44"/>
      <c r="AZ2239" s="44"/>
      <c r="BA2239" s="44"/>
      <c r="BB2239" s="44"/>
      <c r="BC2239" s="44"/>
      <c r="BD2239" s="44"/>
      <c r="BE2239" s="44"/>
      <c r="BF2239" s="44"/>
      <c r="BG2239" s="44"/>
      <c r="BH2239" s="44"/>
      <c r="BI2239" s="44"/>
      <c r="BJ2239" s="44"/>
      <c r="BK2239" s="44"/>
      <c r="BL2239" s="44"/>
      <c r="BM2239" s="44"/>
      <c r="BN2239" s="44"/>
      <c r="BO2239" s="44"/>
      <c r="BP2239" s="44"/>
      <c r="BQ2239" s="44"/>
      <c r="BR2239" s="44"/>
      <c r="BS2239" s="44"/>
      <c r="BT2239" s="44"/>
      <c r="BU2239" s="44"/>
      <c r="BV2239" s="44"/>
      <c r="BW2239" s="44"/>
      <c r="BX2239" s="44"/>
      <c r="BY2239" s="44"/>
      <c r="BZ2239" s="44"/>
      <c r="CA2239" s="44"/>
      <c r="CB2239" s="44"/>
      <c r="CC2239" s="44"/>
      <c r="CD2239" s="44"/>
      <c r="CE2239" s="44"/>
      <c r="CF2239" s="44"/>
      <c r="CG2239" s="44"/>
      <c r="CH2239" s="44"/>
      <c r="CI2239" s="44"/>
      <c r="CJ2239" s="44"/>
      <c r="CK2239" s="44"/>
      <c r="CL2239" s="44"/>
      <c r="CM2239" s="44"/>
      <c r="CN2239" s="44"/>
      <c r="CO2239" s="44"/>
      <c r="CP2239" s="44"/>
      <c r="CQ2239" s="44"/>
      <c r="CR2239" s="44"/>
      <c r="CS2239" s="44"/>
      <c r="CT2239" s="44"/>
      <c r="CU2239" s="44"/>
      <c r="CV2239" s="44"/>
      <c r="CW2239" s="44"/>
      <c r="CX2239" s="44"/>
      <c r="CY2239" s="44"/>
      <c r="CZ2239" s="44"/>
      <c r="DA2239" s="44"/>
      <c r="DB2239" s="44"/>
      <c r="DC2239" s="44"/>
      <c r="DD2239" s="44"/>
      <c r="DE2239" s="44"/>
      <c r="DF2239" s="44"/>
      <c r="DG2239" s="44"/>
      <c r="DH2239" s="44"/>
      <c r="DI2239" s="44"/>
      <c r="DJ2239" s="44"/>
      <c r="DK2239" s="44"/>
      <c r="DL2239" s="44"/>
      <c r="DM2239" s="44"/>
      <c r="DN2239" s="44"/>
      <c r="DO2239" s="44"/>
      <c r="DP2239" s="44"/>
      <c r="DQ2239" s="44"/>
      <c r="DR2239" s="44"/>
      <c r="DS2239" s="44"/>
      <c r="DT2239" s="44"/>
      <c r="DU2239" s="44"/>
      <c r="DV2239" s="44"/>
      <c r="DW2239" s="44"/>
      <c r="DX2239" s="44"/>
      <c r="DY2239" s="44"/>
      <c r="DZ2239" s="44"/>
      <c r="EA2239" s="44"/>
      <c r="EB2239" s="44"/>
      <c r="EC2239" s="44"/>
      <c r="ED2239" s="44"/>
      <c r="EE2239" s="44"/>
      <c r="EF2239" s="44"/>
      <c r="EG2239" s="44"/>
      <c r="EH2239" s="44"/>
      <c r="EI2239" s="44"/>
      <c r="EJ2239" s="44"/>
      <c r="EK2239" s="44"/>
      <c r="EL2239" s="44"/>
      <c r="EM2239" s="44"/>
      <c r="EN2239" s="44"/>
      <c r="EO2239" s="44"/>
      <c r="EP2239" s="44"/>
      <c r="EQ2239" s="44"/>
      <c r="ER2239" s="44"/>
      <c r="ES2239" s="44"/>
      <c r="ET2239" s="44"/>
      <c r="EU2239" s="44"/>
      <c r="EV2239" s="44"/>
      <c r="EW2239" s="44"/>
      <c r="EX2239" s="44"/>
      <c r="EY2239" s="44"/>
      <c r="EZ2239" s="44"/>
      <c r="FA2239" s="44"/>
      <c r="FB2239" s="44"/>
      <c r="FC2239" s="44"/>
      <c r="FD2239" s="44"/>
      <c r="FE2239" s="44"/>
      <c r="FF2239" s="44"/>
      <c r="FG2239" s="44"/>
      <c r="FH2239" s="44"/>
      <c r="FI2239" s="44"/>
      <c r="FJ2239" s="44"/>
      <c r="FK2239" s="44"/>
      <c r="FL2239" s="44"/>
      <c r="FM2239" s="44"/>
      <c r="FN2239" s="44"/>
      <c r="FO2239" s="44"/>
      <c r="FP2239" s="44"/>
      <c r="FQ2239" s="44"/>
      <c r="FR2239" s="44"/>
      <c r="FS2239" s="44"/>
      <c r="FT2239" s="44"/>
      <c r="FU2239" s="44"/>
      <c r="FV2239" s="44"/>
      <c r="FW2239" s="44"/>
      <c r="FX2239" s="44"/>
      <c r="FY2239" s="44"/>
      <c r="FZ2239" s="44"/>
      <c r="GA2239" s="44"/>
      <c r="GB2239" s="44"/>
      <c r="GC2239" s="44"/>
      <c r="GD2239" s="44"/>
      <c r="GE2239" s="44"/>
      <c r="GF2239" s="44"/>
      <c r="GG2239" s="44"/>
      <c r="GH2239" s="44"/>
      <c r="GI2239" s="44"/>
      <c r="GJ2239" s="44"/>
      <c r="GK2239" s="44"/>
      <c r="GL2239" s="44"/>
      <c r="GM2239" s="44"/>
      <c r="GN2239" s="44"/>
      <c r="GO2239" s="44"/>
      <c r="GP2239" s="44"/>
      <c r="GQ2239" s="44"/>
      <c r="GR2239" s="44"/>
      <c r="GS2239" s="44"/>
      <c r="GT2239" s="44"/>
      <c r="GU2239" s="44"/>
      <c r="GV2239" s="44"/>
      <c r="GW2239" s="44"/>
      <c r="GX2239" s="44"/>
      <c r="GY2239" s="44"/>
      <c r="GZ2239" s="44"/>
      <c r="HA2239" s="44"/>
      <c r="HB2239" s="44"/>
      <c r="HC2239" s="44"/>
      <c r="HD2239" s="44"/>
      <c r="HE2239" s="44"/>
      <c r="HF2239" s="44"/>
      <c r="HG2239" s="44"/>
      <c r="HH2239" s="44"/>
      <c r="HI2239" s="44"/>
      <c r="HJ2239" s="44"/>
      <c r="HK2239" s="44"/>
      <c r="HL2239" s="44"/>
      <c r="HM2239" s="44"/>
      <c r="HN2239" s="44"/>
      <c r="HO2239" s="44"/>
      <c r="HP2239" s="44"/>
      <c r="HQ2239" s="44"/>
      <c r="HR2239" s="44"/>
      <c r="HS2239" s="44"/>
      <c r="HT2239" s="44"/>
      <c r="HU2239" s="44"/>
      <c r="HV2239" s="44"/>
      <c r="HW2239" s="44"/>
      <c r="HX2239" s="44"/>
      <c r="HY2239" s="44"/>
      <c r="HZ2239" s="44"/>
      <c r="IA2239" s="44"/>
    </row>
    <row r="2240" s="7" customFormat="1" customHeight="1" spans="1:235">
      <c r="A2240" s="14">
        <v>2236</v>
      </c>
      <c r="B2240" s="38">
        <v>1609351</v>
      </c>
      <c r="C2240" s="38" t="s">
        <v>3992</v>
      </c>
      <c r="D2240" s="38" t="s">
        <v>41</v>
      </c>
      <c r="E2240" s="39" t="s">
        <v>595</v>
      </c>
      <c r="F2240" s="38" t="s">
        <v>1121</v>
      </c>
      <c r="G2240" s="40">
        <v>117.98</v>
      </c>
      <c r="H2240" s="40">
        <v>656122</v>
      </c>
      <c r="I2240" s="38">
        <v>655510</v>
      </c>
      <c r="J2240" s="40">
        <v>11918.37</v>
      </c>
      <c r="K2240" s="43"/>
      <c r="L2240" s="38">
        <v>150</v>
      </c>
      <c r="M2240" s="35">
        <f t="shared" si="35"/>
        <v>17697</v>
      </c>
      <c r="N2240" s="27" t="s">
        <v>20</v>
      </c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44"/>
      <c r="AA2240" s="44"/>
      <c r="AB2240" s="44"/>
      <c r="AC2240" s="44"/>
      <c r="AD2240" s="44"/>
      <c r="AE2240" s="44"/>
      <c r="AF2240" s="44"/>
      <c r="AG2240" s="44"/>
      <c r="AH2240" s="44"/>
      <c r="AI2240" s="44"/>
      <c r="AJ2240" s="44"/>
      <c r="AK2240" s="44"/>
      <c r="AL2240" s="44"/>
      <c r="AM2240" s="44"/>
      <c r="AN2240" s="44"/>
      <c r="AO2240" s="44"/>
      <c r="AP2240" s="44"/>
      <c r="AQ2240" s="44"/>
      <c r="AR2240" s="44"/>
      <c r="AS2240" s="44"/>
      <c r="AT2240" s="44"/>
      <c r="AU2240" s="44"/>
      <c r="AV2240" s="44"/>
      <c r="AW2240" s="44"/>
      <c r="AX2240" s="44"/>
      <c r="AY2240" s="44"/>
      <c r="AZ2240" s="44"/>
      <c r="BA2240" s="44"/>
      <c r="BB2240" s="44"/>
      <c r="BC2240" s="44"/>
      <c r="BD2240" s="44"/>
      <c r="BE2240" s="44"/>
      <c r="BF2240" s="44"/>
      <c r="BG2240" s="44"/>
      <c r="BH2240" s="44"/>
      <c r="BI2240" s="44"/>
      <c r="BJ2240" s="44"/>
      <c r="BK2240" s="44"/>
      <c r="BL2240" s="44"/>
      <c r="BM2240" s="44"/>
      <c r="BN2240" s="44"/>
      <c r="BO2240" s="44"/>
      <c r="BP2240" s="44"/>
      <c r="BQ2240" s="44"/>
      <c r="BR2240" s="44"/>
      <c r="BS2240" s="44"/>
      <c r="BT2240" s="44"/>
      <c r="BU2240" s="44"/>
      <c r="BV2240" s="44"/>
      <c r="BW2240" s="44"/>
      <c r="BX2240" s="44"/>
      <c r="BY2240" s="44"/>
      <c r="BZ2240" s="44"/>
      <c r="CA2240" s="44"/>
      <c r="CB2240" s="44"/>
      <c r="CC2240" s="44"/>
      <c r="CD2240" s="44"/>
      <c r="CE2240" s="44"/>
      <c r="CF2240" s="44"/>
      <c r="CG2240" s="44"/>
      <c r="CH2240" s="44"/>
      <c r="CI2240" s="44"/>
      <c r="CJ2240" s="44"/>
      <c r="CK2240" s="44"/>
      <c r="CL2240" s="44"/>
      <c r="CM2240" s="44"/>
      <c r="CN2240" s="44"/>
      <c r="CO2240" s="44"/>
      <c r="CP2240" s="44"/>
      <c r="CQ2240" s="44"/>
      <c r="CR2240" s="44"/>
      <c r="CS2240" s="44"/>
      <c r="CT2240" s="44"/>
      <c r="CU2240" s="44"/>
      <c r="CV2240" s="44"/>
      <c r="CW2240" s="44"/>
      <c r="CX2240" s="44"/>
      <c r="CY2240" s="44"/>
      <c r="CZ2240" s="44"/>
      <c r="DA2240" s="44"/>
      <c r="DB2240" s="44"/>
      <c r="DC2240" s="44"/>
      <c r="DD2240" s="44"/>
      <c r="DE2240" s="44"/>
      <c r="DF2240" s="44"/>
      <c r="DG2240" s="44"/>
      <c r="DH2240" s="44"/>
      <c r="DI2240" s="44"/>
      <c r="DJ2240" s="44"/>
      <c r="DK2240" s="44"/>
      <c r="DL2240" s="44"/>
      <c r="DM2240" s="44"/>
      <c r="DN2240" s="44"/>
      <c r="DO2240" s="44"/>
      <c r="DP2240" s="44"/>
      <c r="DQ2240" s="44"/>
      <c r="DR2240" s="44"/>
      <c r="DS2240" s="44"/>
      <c r="DT2240" s="44"/>
      <c r="DU2240" s="44"/>
      <c r="DV2240" s="44"/>
      <c r="DW2240" s="44"/>
      <c r="DX2240" s="44"/>
      <c r="DY2240" s="44"/>
      <c r="DZ2240" s="44"/>
      <c r="EA2240" s="44"/>
      <c r="EB2240" s="44"/>
      <c r="EC2240" s="44"/>
      <c r="ED2240" s="44"/>
      <c r="EE2240" s="44"/>
      <c r="EF2240" s="44"/>
      <c r="EG2240" s="44"/>
      <c r="EH2240" s="44"/>
      <c r="EI2240" s="44"/>
      <c r="EJ2240" s="44"/>
      <c r="EK2240" s="44"/>
      <c r="EL2240" s="44"/>
      <c r="EM2240" s="44"/>
      <c r="EN2240" s="44"/>
      <c r="EO2240" s="44"/>
      <c r="EP2240" s="44"/>
      <c r="EQ2240" s="44"/>
      <c r="ER2240" s="44"/>
      <c r="ES2240" s="44"/>
      <c r="ET2240" s="44"/>
      <c r="EU2240" s="44"/>
      <c r="EV2240" s="44"/>
      <c r="EW2240" s="44"/>
      <c r="EX2240" s="44"/>
      <c r="EY2240" s="44"/>
      <c r="EZ2240" s="44"/>
      <c r="FA2240" s="44"/>
      <c r="FB2240" s="44"/>
      <c r="FC2240" s="44"/>
      <c r="FD2240" s="44"/>
      <c r="FE2240" s="44"/>
      <c r="FF2240" s="44"/>
      <c r="FG2240" s="44"/>
      <c r="FH2240" s="44"/>
      <c r="FI2240" s="44"/>
      <c r="FJ2240" s="44"/>
      <c r="FK2240" s="44"/>
      <c r="FL2240" s="44"/>
      <c r="FM2240" s="44"/>
      <c r="FN2240" s="44"/>
      <c r="FO2240" s="44"/>
      <c r="FP2240" s="44"/>
      <c r="FQ2240" s="44"/>
      <c r="FR2240" s="44"/>
      <c r="FS2240" s="44"/>
      <c r="FT2240" s="44"/>
      <c r="FU2240" s="44"/>
      <c r="FV2240" s="44"/>
      <c r="FW2240" s="44"/>
      <c r="FX2240" s="44"/>
      <c r="FY2240" s="44"/>
      <c r="FZ2240" s="44"/>
      <c r="GA2240" s="44"/>
      <c r="GB2240" s="44"/>
      <c r="GC2240" s="44"/>
      <c r="GD2240" s="44"/>
      <c r="GE2240" s="44"/>
      <c r="GF2240" s="44"/>
      <c r="GG2240" s="44"/>
      <c r="GH2240" s="44"/>
      <c r="GI2240" s="44"/>
      <c r="GJ2240" s="44"/>
      <c r="GK2240" s="44"/>
      <c r="GL2240" s="44"/>
      <c r="GM2240" s="44"/>
      <c r="GN2240" s="44"/>
      <c r="GO2240" s="44"/>
      <c r="GP2240" s="44"/>
      <c r="GQ2240" s="44"/>
      <c r="GR2240" s="44"/>
      <c r="GS2240" s="44"/>
      <c r="GT2240" s="44"/>
      <c r="GU2240" s="44"/>
      <c r="GV2240" s="44"/>
      <c r="GW2240" s="44"/>
      <c r="GX2240" s="44"/>
      <c r="GY2240" s="44"/>
      <c r="GZ2240" s="44"/>
      <c r="HA2240" s="44"/>
      <c r="HB2240" s="44"/>
      <c r="HC2240" s="44"/>
      <c r="HD2240" s="44"/>
      <c r="HE2240" s="44"/>
      <c r="HF2240" s="44"/>
      <c r="HG2240" s="44"/>
      <c r="HH2240" s="44"/>
      <c r="HI2240" s="44"/>
      <c r="HJ2240" s="44"/>
      <c r="HK2240" s="44"/>
      <c r="HL2240" s="44"/>
      <c r="HM2240" s="44"/>
      <c r="HN2240" s="44"/>
      <c r="HO2240" s="44"/>
      <c r="HP2240" s="44"/>
      <c r="HQ2240" s="44"/>
      <c r="HR2240" s="44"/>
      <c r="HS2240" s="44"/>
      <c r="HT2240" s="44"/>
      <c r="HU2240" s="44"/>
      <c r="HV2240" s="44"/>
      <c r="HW2240" s="44"/>
      <c r="HX2240" s="44"/>
      <c r="HY2240" s="44"/>
      <c r="HZ2240" s="44"/>
      <c r="IA2240" s="44"/>
    </row>
    <row r="2241" s="7" customFormat="1" customHeight="1" spans="1:235">
      <c r="A2241" s="14">
        <v>2237</v>
      </c>
      <c r="B2241" s="38">
        <v>1610645</v>
      </c>
      <c r="C2241" s="38" t="s">
        <v>3993</v>
      </c>
      <c r="D2241" s="38" t="s">
        <v>55</v>
      </c>
      <c r="E2241" s="39" t="s">
        <v>263</v>
      </c>
      <c r="F2241" s="38" t="s">
        <v>89</v>
      </c>
      <c r="G2241" s="40">
        <v>98.62</v>
      </c>
      <c r="H2241" s="40">
        <v>532548</v>
      </c>
      <c r="I2241" s="38">
        <v>536058</v>
      </c>
      <c r="J2241" s="40">
        <v>7657.97</v>
      </c>
      <c r="K2241" s="43" t="s">
        <v>79</v>
      </c>
      <c r="L2241" s="38">
        <v>300</v>
      </c>
      <c r="M2241" s="35">
        <f t="shared" si="35"/>
        <v>29586</v>
      </c>
      <c r="N2241" s="27" t="s">
        <v>20</v>
      </c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44"/>
      <c r="AA2241" s="44"/>
      <c r="AB2241" s="44"/>
      <c r="AC2241" s="44"/>
      <c r="AD2241" s="44"/>
      <c r="AE2241" s="44"/>
      <c r="AF2241" s="44"/>
      <c r="AG2241" s="44"/>
      <c r="AH2241" s="44"/>
      <c r="AI2241" s="44"/>
      <c r="AJ2241" s="44"/>
      <c r="AK2241" s="44"/>
      <c r="AL2241" s="44"/>
      <c r="AM2241" s="44"/>
      <c r="AN2241" s="44"/>
      <c r="AO2241" s="44"/>
      <c r="AP2241" s="44"/>
      <c r="AQ2241" s="44"/>
      <c r="AR2241" s="44"/>
      <c r="AS2241" s="44"/>
      <c r="AT2241" s="44"/>
      <c r="AU2241" s="44"/>
      <c r="AV2241" s="44"/>
      <c r="AW2241" s="44"/>
      <c r="AX2241" s="44"/>
      <c r="AY2241" s="44"/>
      <c r="AZ2241" s="44"/>
      <c r="BA2241" s="44"/>
      <c r="BB2241" s="44"/>
      <c r="BC2241" s="44"/>
      <c r="BD2241" s="44"/>
      <c r="BE2241" s="44"/>
      <c r="BF2241" s="44"/>
      <c r="BG2241" s="44"/>
      <c r="BH2241" s="44"/>
      <c r="BI2241" s="44"/>
      <c r="BJ2241" s="44"/>
      <c r="BK2241" s="44"/>
      <c r="BL2241" s="44"/>
      <c r="BM2241" s="44"/>
      <c r="BN2241" s="44"/>
      <c r="BO2241" s="44"/>
      <c r="BP2241" s="44"/>
      <c r="BQ2241" s="44"/>
      <c r="BR2241" s="44"/>
      <c r="BS2241" s="44"/>
      <c r="BT2241" s="44"/>
      <c r="BU2241" s="44"/>
      <c r="BV2241" s="44"/>
      <c r="BW2241" s="44"/>
      <c r="BX2241" s="44"/>
      <c r="BY2241" s="44"/>
      <c r="BZ2241" s="44"/>
      <c r="CA2241" s="44"/>
      <c r="CB2241" s="44"/>
      <c r="CC2241" s="44"/>
      <c r="CD2241" s="44"/>
      <c r="CE2241" s="44"/>
      <c r="CF2241" s="44"/>
      <c r="CG2241" s="44"/>
      <c r="CH2241" s="44"/>
      <c r="CI2241" s="44"/>
      <c r="CJ2241" s="44"/>
      <c r="CK2241" s="44"/>
      <c r="CL2241" s="44"/>
      <c r="CM2241" s="44"/>
      <c r="CN2241" s="44"/>
      <c r="CO2241" s="44"/>
      <c r="CP2241" s="44"/>
      <c r="CQ2241" s="44"/>
      <c r="CR2241" s="44"/>
      <c r="CS2241" s="44"/>
      <c r="CT2241" s="44"/>
      <c r="CU2241" s="44"/>
      <c r="CV2241" s="44"/>
      <c r="CW2241" s="44"/>
      <c r="CX2241" s="44"/>
      <c r="CY2241" s="44"/>
      <c r="CZ2241" s="44"/>
      <c r="DA2241" s="44"/>
      <c r="DB2241" s="44"/>
      <c r="DC2241" s="44"/>
      <c r="DD2241" s="44"/>
      <c r="DE2241" s="44"/>
      <c r="DF2241" s="44"/>
      <c r="DG2241" s="44"/>
      <c r="DH2241" s="44"/>
      <c r="DI2241" s="44"/>
      <c r="DJ2241" s="44"/>
      <c r="DK2241" s="44"/>
      <c r="DL2241" s="44"/>
      <c r="DM2241" s="44"/>
      <c r="DN2241" s="44"/>
      <c r="DO2241" s="44"/>
      <c r="DP2241" s="44"/>
      <c r="DQ2241" s="44"/>
      <c r="DR2241" s="44"/>
      <c r="DS2241" s="44"/>
      <c r="DT2241" s="44"/>
      <c r="DU2241" s="44"/>
      <c r="DV2241" s="44"/>
      <c r="DW2241" s="44"/>
      <c r="DX2241" s="44"/>
      <c r="DY2241" s="44"/>
      <c r="DZ2241" s="44"/>
      <c r="EA2241" s="44"/>
      <c r="EB2241" s="44"/>
      <c r="EC2241" s="44"/>
      <c r="ED2241" s="44"/>
      <c r="EE2241" s="44"/>
      <c r="EF2241" s="44"/>
      <c r="EG2241" s="44"/>
      <c r="EH2241" s="44"/>
      <c r="EI2241" s="44"/>
      <c r="EJ2241" s="44"/>
      <c r="EK2241" s="44"/>
      <c r="EL2241" s="44"/>
      <c r="EM2241" s="44"/>
      <c r="EN2241" s="44"/>
      <c r="EO2241" s="44"/>
      <c r="EP2241" s="44"/>
      <c r="EQ2241" s="44"/>
      <c r="ER2241" s="44"/>
      <c r="ES2241" s="44"/>
      <c r="ET2241" s="44"/>
      <c r="EU2241" s="44"/>
      <c r="EV2241" s="44"/>
      <c r="EW2241" s="44"/>
      <c r="EX2241" s="44"/>
      <c r="EY2241" s="44"/>
      <c r="EZ2241" s="44"/>
      <c r="FA2241" s="44"/>
      <c r="FB2241" s="44"/>
      <c r="FC2241" s="44"/>
      <c r="FD2241" s="44"/>
      <c r="FE2241" s="44"/>
      <c r="FF2241" s="44"/>
      <c r="FG2241" s="44"/>
      <c r="FH2241" s="44"/>
      <c r="FI2241" s="44"/>
      <c r="FJ2241" s="44"/>
      <c r="FK2241" s="44"/>
      <c r="FL2241" s="44"/>
      <c r="FM2241" s="44"/>
      <c r="FN2241" s="44"/>
      <c r="FO2241" s="44"/>
      <c r="FP2241" s="44"/>
      <c r="FQ2241" s="44"/>
      <c r="FR2241" s="44"/>
      <c r="FS2241" s="44"/>
      <c r="FT2241" s="44"/>
      <c r="FU2241" s="44"/>
      <c r="FV2241" s="44"/>
      <c r="FW2241" s="44"/>
      <c r="FX2241" s="44"/>
      <c r="FY2241" s="44"/>
      <c r="FZ2241" s="44"/>
      <c r="GA2241" s="44"/>
      <c r="GB2241" s="44"/>
      <c r="GC2241" s="44"/>
      <c r="GD2241" s="44"/>
      <c r="GE2241" s="44"/>
      <c r="GF2241" s="44"/>
      <c r="GG2241" s="44"/>
      <c r="GH2241" s="44"/>
      <c r="GI2241" s="44"/>
      <c r="GJ2241" s="44"/>
      <c r="GK2241" s="44"/>
      <c r="GL2241" s="44"/>
      <c r="GM2241" s="44"/>
      <c r="GN2241" s="44"/>
      <c r="GO2241" s="44"/>
      <c r="GP2241" s="44"/>
      <c r="GQ2241" s="44"/>
      <c r="GR2241" s="44"/>
      <c r="GS2241" s="44"/>
      <c r="GT2241" s="44"/>
      <c r="GU2241" s="44"/>
      <c r="GV2241" s="44"/>
      <c r="GW2241" s="44"/>
      <c r="GX2241" s="44"/>
      <c r="GY2241" s="44"/>
      <c r="GZ2241" s="44"/>
      <c r="HA2241" s="44"/>
      <c r="HB2241" s="44"/>
      <c r="HC2241" s="44"/>
      <c r="HD2241" s="44"/>
      <c r="HE2241" s="44"/>
      <c r="HF2241" s="44"/>
      <c r="HG2241" s="44"/>
      <c r="HH2241" s="44"/>
      <c r="HI2241" s="44"/>
      <c r="HJ2241" s="44"/>
      <c r="HK2241" s="44"/>
      <c r="HL2241" s="44"/>
      <c r="HM2241" s="44"/>
      <c r="HN2241" s="44"/>
      <c r="HO2241" s="44"/>
      <c r="HP2241" s="44"/>
      <c r="HQ2241" s="44"/>
      <c r="HR2241" s="44"/>
      <c r="HS2241" s="44"/>
      <c r="HT2241" s="44"/>
      <c r="HU2241" s="44"/>
      <c r="HV2241" s="44"/>
      <c r="HW2241" s="44"/>
      <c r="HX2241" s="44"/>
      <c r="HY2241" s="44"/>
      <c r="HZ2241" s="44"/>
      <c r="IA2241" s="44"/>
    </row>
    <row r="2242" s="7" customFormat="1" customHeight="1" spans="1:235">
      <c r="A2242" s="14">
        <v>2238</v>
      </c>
      <c r="B2242" s="38">
        <v>1601778</v>
      </c>
      <c r="C2242" s="38" t="s">
        <v>3994</v>
      </c>
      <c r="D2242" s="38" t="s">
        <v>1169</v>
      </c>
      <c r="E2242" s="39" t="s">
        <v>2823</v>
      </c>
      <c r="F2242" s="38" t="s">
        <v>3995</v>
      </c>
      <c r="G2242" s="40">
        <v>160.73</v>
      </c>
      <c r="H2242" s="40">
        <v>854904</v>
      </c>
      <c r="I2242" s="38">
        <v>849000</v>
      </c>
      <c r="J2242" s="40">
        <v>12128.56</v>
      </c>
      <c r="K2242" s="43"/>
      <c r="L2242" s="38">
        <v>150</v>
      </c>
      <c r="M2242" s="35">
        <f t="shared" si="35"/>
        <v>24109.5</v>
      </c>
      <c r="N2242" s="27" t="s">
        <v>20</v>
      </c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44"/>
      <c r="AA2242" s="44"/>
      <c r="AB2242" s="44"/>
      <c r="AC2242" s="44"/>
      <c r="AD2242" s="44"/>
      <c r="AE2242" s="44"/>
      <c r="AF2242" s="44"/>
      <c r="AG2242" s="44"/>
      <c r="AH2242" s="44"/>
      <c r="AI2242" s="44"/>
      <c r="AJ2242" s="44"/>
      <c r="AK2242" s="44"/>
      <c r="AL2242" s="44"/>
      <c r="AM2242" s="44"/>
      <c r="AN2242" s="44"/>
      <c r="AO2242" s="44"/>
      <c r="AP2242" s="44"/>
      <c r="AQ2242" s="44"/>
      <c r="AR2242" s="44"/>
      <c r="AS2242" s="44"/>
      <c r="AT2242" s="44"/>
      <c r="AU2242" s="44"/>
      <c r="AV2242" s="44"/>
      <c r="AW2242" s="44"/>
      <c r="AX2242" s="44"/>
      <c r="AY2242" s="44"/>
      <c r="AZ2242" s="44"/>
      <c r="BA2242" s="44"/>
      <c r="BB2242" s="44"/>
      <c r="BC2242" s="44"/>
      <c r="BD2242" s="44"/>
      <c r="BE2242" s="44"/>
      <c r="BF2242" s="44"/>
      <c r="BG2242" s="44"/>
      <c r="BH2242" s="44"/>
      <c r="BI2242" s="44"/>
      <c r="BJ2242" s="44"/>
      <c r="BK2242" s="44"/>
      <c r="BL2242" s="44"/>
      <c r="BM2242" s="44"/>
      <c r="BN2242" s="44"/>
      <c r="BO2242" s="44"/>
      <c r="BP2242" s="44"/>
      <c r="BQ2242" s="44"/>
      <c r="BR2242" s="44"/>
      <c r="BS2242" s="44"/>
      <c r="BT2242" s="44"/>
      <c r="BU2242" s="44"/>
      <c r="BV2242" s="44"/>
      <c r="BW2242" s="44"/>
      <c r="BX2242" s="44"/>
      <c r="BY2242" s="44"/>
      <c r="BZ2242" s="44"/>
      <c r="CA2242" s="44"/>
      <c r="CB2242" s="44"/>
      <c r="CC2242" s="44"/>
      <c r="CD2242" s="44"/>
      <c r="CE2242" s="44"/>
      <c r="CF2242" s="44"/>
      <c r="CG2242" s="44"/>
      <c r="CH2242" s="44"/>
      <c r="CI2242" s="44"/>
      <c r="CJ2242" s="44"/>
      <c r="CK2242" s="44"/>
      <c r="CL2242" s="44"/>
      <c r="CM2242" s="44"/>
      <c r="CN2242" s="44"/>
      <c r="CO2242" s="44"/>
      <c r="CP2242" s="44"/>
      <c r="CQ2242" s="44"/>
      <c r="CR2242" s="44"/>
      <c r="CS2242" s="44"/>
      <c r="CT2242" s="44"/>
      <c r="CU2242" s="44"/>
      <c r="CV2242" s="44"/>
      <c r="CW2242" s="44"/>
      <c r="CX2242" s="44"/>
      <c r="CY2242" s="44"/>
      <c r="CZ2242" s="44"/>
      <c r="DA2242" s="44"/>
      <c r="DB2242" s="44"/>
      <c r="DC2242" s="44"/>
      <c r="DD2242" s="44"/>
      <c r="DE2242" s="44"/>
      <c r="DF2242" s="44"/>
      <c r="DG2242" s="44"/>
      <c r="DH2242" s="44"/>
      <c r="DI2242" s="44"/>
      <c r="DJ2242" s="44"/>
      <c r="DK2242" s="44"/>
      <c r="DL2242" s="44"/>
      <c r="DM2242" s="44"/>
      <c r="DN2242" s="44"/>
      <c r="DO2242" s="44"/>
      <c r="DP2242" s="44"/>
      <c r="DQ2242" s="44"/>
      <c r="DR2242" s="44"/>
      <c r="DS2242" s="44"/>
      <c r="DT2242" s="44"/>
      <c r="DU2242" s="44"/>
      <c r="DV2242" s="44"/>
      <c r="DW2242" s="44"/>
      <c r="DX2242" s="44"/>
      <c r="DY2242" s="44"/>
      <c r="DZ2242" s="44"/>
      <c r="EA2242" s="44"/>
      <c r="EB2242" s="44"/>
      <c r="EC2242" s="44"/>
      <c r="ED2242" s="44"/>
      <c r="EE2242" s="44"/>
      <c r="EF2242" s="44"/>
      <c r="EG2242" s="44"/>
      <c r="EH2242" s="44"/>
      <c r="EI2242" s="44"/>
      <c r="EJ2242" s="44"/>
      <c r="EK2242" s="44"/>
      <c r="EL2242" s="44"/>
      <c r="EM2242" s="44"/>
      <c r="EN2242" s="44"/>
      <c r="EO2242" s="44"/>
      <c r="EP2242" s="44"/>
      <c r="EQ2242" s="44"/>
      <c r="ER2242" s="44"/>
      <c r="ES2242" s="44"/>
      <c r="ET2242" s="44"/>
      <c r="EU2242" s="44"/>
      <c r="EV2242" s="44"/>
      <c r="EW2242" s="44"/>
      <c r="EX2242" s="44"/>
      <c r="EY2242" s="44"/>
      <c r="EZ2242" s="44"/>
      <c r="FA2242" s="44"/>
      <c r="FB2242" s="44"/>
      <c r="FC2242" s="44"/>
      <c r="FD2242" s="44"/>
      <c r="FE2242" s="44"/>
      <c r="FF2242" s="44"/>
      <c r="FG2242" s="44"/>
      <c r="FH2242" s="44"/>
      <c r="FI2242" s="44"/>
      <c r="FJ2242" s="44"/>
      <c r="FK2242" s="44"/>
      <c r="FL2242" s="44"/>
      <c r="FM2242" s="44"/>
      <c r="FN2242" s="44"/>
      <c r="FO2242" s="44"/>
      <c r="FP2242" s="44"/>
      <c r="FQ2242" s="44"/>
      <c r="FR2242" s="44"/>
      <c r="FS2242" s="44"/>
      <c r="FT2242" s="44"/>
      <c r="FU2242" s="44"/>
      <c r="FV2242" s="44"/>
      <c r="FW2242" s="44"/>
      <c r="FX2242" s="44"/>
      <c r="FY2242" s="44"/>
      <c r="FZ2242" s="44"/>
      <c r="GA2242" s="44"/>
      <c r="GB2242" s="44"/>
      <c r="GC2242" s="44"/>
      <c r="GD2242" s="44"/>
      <c r="GE2242" s="44"/>
      <c r="GF2242" s="44"/>
      <c r="GG2242" s="44"/>
      <c r="GH2242" s="44"/>
      <c r="GI2242" s="44"/>
      <c r="GJ2242" s="44"/>
      <c r="GK2242" s="44"/>
      <c r="GL2242" s="44"/>
      <c r="GM2242" s="44"/>
      <c r="GN2242" s="44"/>
      <c r="GO2242" s="44"/>
      <c r="GP2242" s="44"/>
      <c r="GQ2242" s="44"/>
      <c r="GR2242" s="44"/>
      <c r="GS2242" s="44"/>
      <c r="GT2242" s="44"/>
      <c r="GU2242" s="44"/>
      <c r="GV2242" s="44"/>
      <c r="GW2242" s="44"/>
      <c r="GX2242" s="44"/>
      <c r="GY2242" s="44"/>
      <c r="GZ2242" s="44"/>
      <c r="HA2242" s="44"/>
      <c r="HB2242" s="44"/>
      <c r="HC2242" s="44"/>
      <c r="HD2242" s="44"/>
      <c r="HE2242" s="44"/>
      <c r="HF2242" s="44"/>
      <c r="HG2242" s="44"/>
      <c r="HH2242" s="44"/>
      <c r="HI2242" s="44"/>
      <c r="HJ2242" s="44"/>
      <c r="HK2242" s="44"/>
      <c r="HL2242" s="44"/>
      <c r="HM2242" s="44"/>
      <c r="HN2242" s="44"/>
      <c r="HO2242" s="44"/>
      <c r="HP2242" s="44"/>
      <c r="HQ2242" s="44"/>
      <c r="HR2242" s="44"/>
      <c r="HS2242" s="44"/>
      <c r="HT2242" s="44"/>
      <c r="HU2242" s="44"/>
      <c r="HV2242" s="44"/>
      <c r="HW2242" s="44"/>
      <c r="HX2242" s="44"/>
      <c r="HY2242" s="44"/>
      <c r="HZ2242" s="44"/>
      <c r="IA2242" s="44"/>
    </row>
    <row r="2243" s="7" customFormat="1" customHeight="1" spans="1:235">
      <c r="A2243" s="14">
        <v>2239</v>
      </c>
      <c r="B2243" s="15">
        <v>1607145</v>
      </c>
      <c r="C2243" s="15" t="s">
        <v>3996</v>
      </c>
      <c r="D2243" s="15" t="s">
        <v>50</v>
      </c>
      <c r="E2243" s="16" t="s">
        <v>3997</v>
      </c>
      <c r="F2243" s="15" t="s">
        <v>1020</v>
      </c>
      <c r="G2243" s="17">
        <v>79.93</v>
      </c>
      <c r="H2243" s="17">
        <v>334027</v>
      </c>
      <c r="I2243" s="26">
        <v>334361.79</v>
      </c>
      <c r="J2243" s="17">
        <v>3233.93</v>
      </c>
      <c r="K2243" s="31"/>
      <c r="L2243" s="15">
        <v>150</v>
      </c>
      <c r="M2243" s="35">
        <f t="shared" si="35"/>
        <v>11989.5</v>
      </c>
      <c r="N2243" s="27" t="s">
        <v>20</v>
      </c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44"/>
      <c r="AA2243" s="44"/>
      <c r="AB2243" s="44"/>
      <c r="AC2243" s="44"/>
      <c r="AD2243" s="44"/>
      <c r="AE2243" s="44"/>
      <c r="AF2243" s="44"/>
      <c r="AG2243" s="44"/>
      <c r="AH2243" s="44"/>
      <c r="AI2243" s="44"/>
      <c r="AJ2243" s="44"/>
      <c r="AK2243" s="44"/>
      <c r="AL2243" s="44"/>
      <c r="AM2243" s="44"/>
      <c r="AN2243" s="44"/>
      <c r="AO2243" s="44"/>
      <c r="AP2243" s="44"/>
      <c r="AQ2243" s="44"/>
      <c r="AR2243" s="44"/>
      <c r="AS2243" s="44"/>
      <c r="AT2243" s="44"/>
      <c r="AU2243" s="44"/>
      <c r="AV2243" s="44"/>
      <c r="AW2243" s="44"/>
      <c r="AX2243" s="44"/>
      <c r="AY2243" s="44"/>
      <c r="AZ2243" s="44"/>
      <c r="BA2243" s="44"/>
      <c r="BB2243" s="44"/>
      <c r="BC2243" s="44"/>
      <c r="BD2243" s="44"/>
      <c r="BE2243" s="44"/>
      <c r="BF2243" s="44"/>
      <c r="BG2243" s="44"/>
      <c r="BH2243" s="44"/>
      <c r="BI2243" s="44"/>
      <c r="BJ2243" s="44"/>
      <c r="BK2243" s="44"/>
      <c r="BL2243" s="44"/>
      <c r="BM2243" s="44"/>
      <c r="BN2243" s="44"/>
      <c r="BO2243" s="44"/>
      <c r="BP2243" s="44"/>
      <c r="BQ2243" s="44"/>
      <c r="BR2243" s="44"/>
      <c r="BS2243" s="44"/>
      <c r="BT2243" s="44"/>
      <c r="BU2243" s="44"/>
      <c r="BV2243" s="44"/>
      <c r="BW2243" s="44"/>
      <c r="BX2243" s="44"/>
      <c r="BY2243" s="44"/>
      <c r="BZ2243" s="44"/>
      <c r="CA2243" s="44"/>
      <c r="CB2243" s="44"/>
      <c r="CC2243" s="44"/>
      <c r="CD2243" s="44"/>
      <c r="CE2243" s="44"/>
      <c r="CF2243" s="44"/>
      <c r="CG2243" s="44"/>
      <c r="CH2243" s="44"/>
      <c r="CI2243" s="44"/>
      <c r="CJ2243" s="44"/>
      <c r="CK2243" s="44"/>
      <c r="CL2243" s="44"/>
      <c r="CM2243" s="44"/>
      <c r="CN2243" s="44"/>
      <c r="CO2243" s="44"/>
      <c r="CP2243" s="44"/>
      <c r="CQ2243" s="44"/>
      <c r="CR2243" s="44"/>
      <c r="CS2243" s="44"/>
      <c r="CT2243" s="44"/>
      <c r="CU2243" s="44"/>
      <c r="CV2243" s="44"/>
      <c r="CW2243" s="44"/>
      <c r="CX2243" s="44"/>
      <c r="CY2243" s="44"/>
      <c r="CZ2243" s="44"/>
      <c r="DA2243" s="44"/>
      <c r="DB2243" s="44"/>
      <c r="DC2243" s="44"/>
      <c r="DD2243" s="44"/>
      <c r="DE2243" s="44"/>
      <c r="DF2243" s="44"/>
      <c r="DG2243" s="44"/>
      <c r="DH2243" s="44"/>
      <c r="DI2243" s="44"/>
      <c r="DJ2243" s="44"/>
      <c r="DK2243" s="44"/>
      <c r="DL2243" s="44"/>
      <c r="DM2243" s="44"/>
      <c r="DN2243" s="44"/>
      <c r="DO2243" s="44"/>
      <c r="DP2243" s="44"/>
      <c r="DQ2243" s="44"/>
      <c r="DR2243" s="44"/>
      <c r="DS2243" s="44"/>
      <c r="DT2243" s="44"/>
      <c r="DU2243" s="44"/>
      <c r="DV2243" s="44"/>
      <c r="DW2243" s="44"/>
      <c r="DX2243" s="44"/>
      <c r="DY2243" s="44"/>
      <c r="DZ2243" s="44"/>
      <c r="EA2243" s="44"/>
      <c r="EB2243" s="44"/>
      <c r="EC2243" s="44"/>
      <c r="ED2243" s="44"/>
      <c r="EE2243" s="44"/>
      <c r="EF2243" s="44"/>
      <c r="EG2243" s="44"/>
      <c r="EH2243" s="44"/>
      <c r="EI2243" s="44"/>
      <c r="EJ2243" s="44"/>
      <c r="EK2243" s="44"/>
      <c r="EL2243" s="44"/>
      <c r="EM2243" s="44"/>
      <c r="EN2243" s="44"/>
      <c r="EO2243" s="44"/>
      <c r="EP2243" s="44"/>
      <c r="EQ2243" s="44"/>
      <c r="ER2243" s="44"/>
      <c r="ES2243" s="44"/>
      <c r="ET2243" s="44"/>
      <c r="EU2243" s="44"/>
      <c r="EV2243" s="44"/>
      <c r="EW2243" s="44"/>
      <c r="EX2243" s="44"/>
      <c r="EY2243" s="44"/>
      <c r="EZ2243" s="44"/>
      <c r="FA2243" s="44"/>
      <c r="FB2243" s="44"/>
      <c r="FC2243" s="44"/>
      <c r="FD2243" s="44"/>
      <c r="FE2243" s="44"/>
      <c r="FF2243" s="44"/>
      <c r="FG2243" s="44"/>
      <c r="FH2243" s="44"/>
      <c r="FI2243" s="44"/>
      <c r="FJ2243" s="44"/>
      <c r="FK2243" s="44"/>
      <c r="FL2243" s="44"/>
      <c r="FM2243" s="44"/>
      <c r="FN2243" s="44"/>
      <c r="FO2243" s="44"/>
      <c r="FP2243" s="44"/>
      <c r="FQ2243" s="44"/>
      <c r="FR2243" s="44"/>
      <c r="FS2243" s="44"/>
      <c r="FT2243" s="44"/>
      <c r="FU2243" s="44"/>
      <c r="FV2243" s="44"/>
      <c r="FW2243" s="44"/>
      <c r="FX2243" s="44"/>
      <c r="FY2243" s="44"/>
      <c r="FZ2243" s="44"/>
      <c r="GA2243" s="44"/>
      <c r="GB2243" s="44"/>
      <c r="GC2243" s="44"/>
      <c r="GD2243" s="44"/>
      <c r="GE2243" s="44"/>
      <c r="GF2243" s="44"/>
      <c r="GG2243" s="44"/>
      <c r="GH2243" s="44"/>
      <c r="GI2243" s="44"/>
      <c r="GJ2243" s="44"/>
      <c r="GK2243" s="44"/>
      <c r="GL2243" s="44"/>
      <c r="GM2243" s="44"/>
      <c r="GN2243" s="44"/>
      <c r="GO2243" s="44"/>
      <c r="GP2243" s="44"/>
      <c r="GQ2243" s="44"/>
      <c r="GR2243" s="44"/>
      <c r="GS2243" s="44"/>
      <c r="GT2243" s="44"/>
      <c r="GU2243" s="44"/>
      <c r="GV2243" s="44"/>
      <c r="GW2243" s="44"/>
      <c r="GX2243" s="44"/>
      <c r="GY2243" s="44"/>
      <c r="GZ2243" s="44"/>
      <c r="HA2243" s="44"/>
      <c r="HB2243" s="44"/>
      <c r="HC2243" s="44"/>
      <c r="HD2243" s="44"/>
      <c r="HE2243" s="44"/>
      <c r="HF2243" s="44"/>
      <c r="HG2243" s="44"/>
      <c r="HH2243" s="44"/>
      <c r="HI2243" s="44"/>
      <c r="HJ2243" s="44"/>
      <c r="HK2243" s="44"/>
      <c r="HL2243" s="44"/>
      <c r="HM2243" s="44"/>
      <c r="HN2243" s="44"/>
      <c r="HO2243" s="44"/>
      <c r="HP2243" s="44"/>
      <c r="HQ2243" s="44"/>
      <c r="HR2243" s="44"/>
      <c r="HS2243" s="44"/>
      <c r="HT2243" s="44"/>
      <c r="HU2243" s="44"/>
      <c r="HV2243" s="44"/>
      <c r="HW2243" s="44"/>
      <c r="HX2243" s="44"/>
      <c r="HY2243" s="44"/>
      <c r="HZ2243" s="44"/>
      <c r="IA2243" s="44"/>
    </row>
    <row r="2244" s="7" customFormat="1" customHeight="1" spans="1:235">
      <c r="A2244" s="14">
        <v>2240</v>
      </c>
      <c r="B2244" s="38">
        <v>1604115</v>
      </c>
      <c r="C2244" s="38" t="s">
        <v>3998</v>
      </c>
      <c r="D2244" s="38" t="s">
        <v>22</v>
      </c>
      <c r="E2244" s="39" t="s">
        <v>1719</v>
      </c>
      <c r="F2244" s="38" t="s">
        <v>68</v>
      </c>
      <c r="G2244" s="40">
        <v>104.46</v>
      </c>
      <c r="H2244" s="40">
        <v>373988</v>
      </c>
      <c r="I2244" s="38">
        <v>381290</v>
      </c>
      <c r="J2244" s="40">
        <v>5664.58</v>
      </c>
      <c r="K2244" s="43"/>
      <c r="L2244" s="38">
        <v>150</v>
      </c>
      <c r="M2244" s="35">
        <f t="shared" si="35"/>
        <v>15669</v>
      </c>
      <c r="N2244" s="27" t="s">
        <v>20</v>
      </c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44"/>
      <c r="AA2244" s="44"/>
      <c r="AB2244" s="44"/>
      <c r="AC2244" s="44"/>
      <c r="AD2244" s="44"/>
      <c r="AE2244" s="44"/>
      <c r="AF2244" s="44"/>
      <c r="AG2244" s="44"/>
      <c r="AH2244" s="44"/>
      <c r="AI2244" s="44"/>
      <c r="AJ2244" s="44"/>
      <c r="AK2244" s="44"/>
      <c r="AL2244" s="44"/>
      <c r="AM2244" s="44"/>
      <c r="AN2244" s="44"/>
      <c r="AO2244" s="44"/>
      <c r="AP2244" s="44"/>
      <c r="AQ2244" s="44"/>
      <c r="AR2244" s="44"/>
      <c r="AS2244" s="44"/>
      <c r="AT2244" s="44"/>
      <c r="AU2244" s="44"/>
      <c r="AV2244" s="44"/>
      <c r="AW2244" s="44"/>
      <c r="AX2244" s="44"/>
      <c r="AY2244" s="44"/>
      <c r="AZ2244" s="44"/>
      <c r="BA2244" s="44"/>
      <c r="BB2244" s="44"/>
      <c r="BC2244" s="44"/>
      <c r="BD2244" s="44"/>
      <c r="BE2244" s="44"/>
      <c r="BF2244" s="44"/>
      <c r="BG2244" s="44"/>
      <c r="BH2244" s="44"/>
      <c r="BI2244" s="44"/>
      <c r="BJ2244" s="44"/>
      <c r="BK2244" s="44"/>
      <c r="BL2244" s="44"/>
      <c r="BM2244" s="44"/>
      <c r="BN2244" s="44"/>
      <c r="BO2244" s="44"/>
      <c r="BP2244" s="44"/>
      <c r="BQ2244" s="44"/>
      <c r="BR2244" s="44"/>
      <c r="BS2244" s="44"/>
      <c r="BT2244" s="44"/>
      <c r="BU2244" s="44"/>
      <c r="BV2244" s="44"/>
      <c r="BW2244" s="44"/>
      <c r="BX2244" s="44"/>
      <c r="BY2244" s="44"/>
      <c r="BZ2244" s="44"/>
      <c r="CA2244" s="44"/>
      <c r="CB2244" s="44"/>
      <c r="CC2244" s="44"/>
      <c r="CD2244" s="44"/>
      <c r="CE2244" s="44"/>
      <c r="CF2244" s="44"/>
      <c r="CG2244" s="44"/>
      <c r="CH2244" s="44"/>
      <c r="CI2244" s="44"/>
      <c r="CJ2244" s="44"/>
      <c r="CK2244" s="44"/>
      <c r="CL2244" s="44"/>
      <c r="CM2244" s="44"/>
      <c r="CN2244" s="44"/>
      <c r="CO2244" s="44"/>
      <c r="CP2244" s="44"/>
      <c r="CQ2244" s="44"/>
      <c r="CR2244" s="44"/>
      <c r="CS2244" s="44"/>
      <c r="CT2244" s="44"/>
      <c r="CU2244" s="44"/>
      <c r="CV2244" s="44"/>
      <c r="CW2244" s="44"/>
      <c r="CX2244" s="44"/>
      <c r="CY2244" s="44"/>
      <c r="CZ2244" s="44"/>
      <c r="DA2244" s="44"/>
      <c r="DB2244" s="44"/>
      <c r="DC2244" s="44"/>
      <c r="DD2244" s="44"/>
      <c r="DE2244" s="44"/>
      <c r="DF2244" s="44"/>
      <c r="DG2244" s="44"/>
      <c r="DH2244" s="44"/>
      <c r="DI2244" s="44"/>
      <c r="DJ2244" s="44"/>
      <c r="DK2244" s="44"/>
      <c r="DL2244" s="44"/>
      <c r="DM2244" s="44"/>
      <c r="DN2244" s="44"/>
      <c r="DO2244" s="44"/>
      <c r="DP2244" s="44"/>
      <c r="DQ2244" s="44"/>
      <c r="DR2244" s="44"/>
      <c r="DS2244" s="44"/>
      <c r="DT2244" s="44"/>
      <c r="DU2244" s="44"/>
      <c r="DV2244" s="44"/>
      <c r="DW2244" s="44"/>
      <c r="DX2244" s="44"/>
      <c r="DY2244" s="44"/>
      <c r="DZ2244" s="44"/>
      <c r="EA2244" s="44"/>
      <c r="EB2244" s="44"/>
      <c r="EC2244" s="44"/>
      <c r="ED2244" s="44"/>
      <c r="EE2244" s="44"/>
      <c r="EF2244" s="44"/>
      <c r="EG2244" s="44"/>
      <c r="EH2244" s="44"/>
      <c r="EI2244" s="44"/>
      <c r="EJ2244" s="44"/>
      <c r="EK2244" s="44"/>
      <c r="EL2244" s="44"/>
      <c r="EM2244" s="44"/>
      <c r="EN2244" s="44"/>
      <c r="EO2244" s="44"/>
      <c r="EP2244" s="44"/>
      <c r="EQ2244" s="44"/>
      <c r="ER2244" s="44"/>
      <c r="ES2244" s="44"/>
      <c r="ET2244" s="44"/>
      <c r="EU2244" s="44"/>
      <c r="EV2244" s="44"/>
      <c r="EW2244" s="44"/>
      <c r="EX2244" s="44"/>
      <c r="EY2244" s="44"/>
      <c r="EZ2244" s="44"/>
      <c r="FA2244" s="44"/>
      <c r="FB2244" s="44"/>
      <c r="FC2244" s="44"/>
      <c r="FD2244" s="44"/>
      <c r="FE2244" s="44"/>
      <c r="FF2244" s="44"/>
      <c r="FG2244" s="44"/>
      <c r="FH2244" s="44"/>
      <c r="FI2244" s="44"/>
      <c r="FJ2244" s="44"/>
      <c r="FK2244" s="44"/>
      <c r="FL2244" s="44"/>
      <c r="FM2244" s="44"/>
      <c r="FN2244" s="44"/>
      <c r="FO2244" s="44"/>
      <c r="FP2244" s="44"/>
      <c r="FQ2244" s="44"/>
      <c r="FR2244" s="44"/>
      <c r="FS2244" s="44"/>
      <c r="FT2244" s="44"/>
      <c r="FU2244" s="44"/>
      <c r="FV2244" s="44"/>
      <c r="FW2244" s="44"/>
      <c r="FX2244" s="44"/>
      <c r="FY2244" s="44"/>
      <c r="FZ2244" s="44"/>
      <c r="GA2244" s="44"/>
      <c r="GB2244" s="44"/>
      <c r="GC2244" s="44"/>
      <c r="GD2244" s="44"/>
      <c r="GE2244" s="44"/>
      <c r="GF2244" s="44"/>
      <c r="GG2244" s="44"/>
      <c r="GH2244" s="44"/>
      <c r="GI2244" s="44"/>
      <c r="GJ2244" s="44"/>
      <c r="GK2244" s="44"/>
      <c r="GL2244" s="44"/>
      <c r="GM2244" s="44"/>
      <c r="GN2244" s="44"/>
      <c r="GO2244" s="44"/>
      <c r="GP2244" s="44"/>
      <c r="GQ2244" s="44"/>
      <c r="GR2244" s="44"/>
      <c r="GS2244" s="44"/>
      <c r="GT2244" s="44"/>
      <c r="GU2244" s="44"/>
      <c r="GV2244" s="44"/>
      <c r="GW2244" s="44"/>
      <c r="GX2244" s="44"/>
      <c r="GY2244" s="44"/>
      <c r="GZ2244" s="44"/>
      <c r="HA2244" s="44"/>
      <c r="HB2244" s="44"/>
      <c r="HC2244" s="44"/>
      <c r="HD2244" s="44"/>
      <c r="HE2244" s="44"/>
      <c r="HF2244" s="44"/>
      <c r="HG2244" s="44"/>
      <c r="HH2244" s="44"/>
      <c r="HI2244" s="44"/>
      <c r="HJ2244" s="44"/>
      <c r="HK2244" s="44"/>
      <c r="HL2244" s="44"/>
      <c r="HM2244" s="44"/>
      <c r="HN2244" s="44"/>
      <c r="HO2244" s="44"/>
      <c r="HP2244" s="44"/>
      <c r="HQ2244" s="44"/>
      <c r="HR2244" s="44"/>
      <c r="HS2244" s="44"/>
      <c r="HT2244" s="44"/>
      <c r="HU2244" s="44"/>
      <c r="HV2244" s="44"/>
      <c r="HW2244" s="44"/>
      <c r="HX2244" s="44"/>
      <c r="HY2244" s="44"/>
      <c r="HZ2244" s="44"/>
      <c r="IA2244" s="44"/>
    </row>
    <row r="2245" s="7" customFormat="1" customHeight="1" spans="1:235">
      <c r="A2245" s="14">
        <v>2241</v>
      </c>
      <c r="B2245" s="38">
        <v>1611315</v>
      </c>
      <c r="C2245" s="38" t="s">
        <v>3999</v>
      </c>
      <c r="D2245" s="38" t="s">
        <v>22</v>
      </c>
      <c r="E2245" s="39" t="s">
        <v>4000</v>
      </c>
      <c r="F2245" s="38" t="s">
        <v>402</v>
      </c>
      <c r="G2245" s="40">
        <v>132.56</v>
      </c>
      <c r="H2245" s="40">
        <v>491839</v>
      </c>
      <c r="I2245" s="38">
        <v>463024</v>
      </c>
      <c r="J2245" s="40">
        <v>6945.36</v>
      </c>
      <c r="K2245" s="43"/>
      <c r="L2245" s="38">
        <v>150</v>
      </c>
      <c r="M2245" s="35">
        <f t="shared" si="35"/>
        <v>19884</v>
      </c>
      <c r="N2245" s="27" t="s">
        <v>20</v>
      </c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44"/>
      <c r="AA2245" s="44"/>
      <c r="AB2245" s="44"/>
      <c r="AC2245" s="44"/>
      <c r="AD2245" s="44"/>
      <c r="AE2245" s="44"/>
      <c r="AF2245" s="44"/>
      <c r="AG2245" s="44"/>
      <c r="AH2245" s="44"/>
      <c r="AI2245" s="44"/>
      <c r="AJ2245" s="44"/>
      <c r="AK2245" s="44"/>
      <c r="AL2245" s="44"/>
      <c r="AM2245" s="44"/>
      <c r="AN2245" s="44"/>
      <c r="AO2245" s="44"/>
      <c r="AP2245" s="44"/>
      <c r="AQ2245" s="44"/>
      <c r="AR2245" s="44"/>
      <c r="AS2245" s="44"/>
      <c r="AT2245" s="44"/>
      <c r="AU2245" s="44"/>
      <c r="AV2245" s="44"/>
      <c r="AW2245" s="44"/>
      <c r="AX2245" s="44"/>
      <c r="AY2245" s="44"/>
      <c r="AZ2245" s="44"/>
      <c r="BA2245" s="44"/>
      <c r="BB2245" s="44"/>
      <c r="BC2245" s="44"/>
      <c r="BD2245" s="44"/>
      <c r="BE2245" s="44"/>
      <c r="BF2245" s="44"/>
      <c r="BG2245" s="44"/>
      <c r="BH2245" s="44"/>
      <c r="BI2245" s="44"/>
      <c r="BJ2245" s="44"/>
      <c r="BK2245" s="44"/>
      <c r="BL2245" s="44"/>
      <c r="BM2245" s="44"/>
      <c r="BN2245" s="44"/>
      <c r="BO2245" s="44"/>
      <c r="BP2245" s="44"/>
      <c r="BQ2245" s="44"/>
      <c r="BR2245" s="44"/>
      <c r="BS2245" s="44"/>
      <c r="BT2245" s="44"/>
      <c r="BU2245" s="44"/>
      <c r="BV2245" s="44"/>
      <c r="BW2245" s="44"/>
      <c r="BX2245" s="44"/>
      <c r="BY2245" s="44"/>
      <c r="BZ2245" s="44"/>
      <c r="CA2245" s="44"/>
      <c r="CB2245" s="44"/>
      <c r="CC2245" s="44"/>
      <c r="CD2245" s="44"/>
      <c r="CE2245" s="44"/>
      <c r="CF2245" s="44"/>
      <c r="CG2245" s="44"/>
      <c r="CH2245" s="44"/>
      <c r="CI2245" s="44"/>
      <c r="CJ2245" s="44"/>
      <c r="CK2245" s="44"/>
      <c r="CL2245" s="44"/>
      <c r="CM2245" s="44"/>
      <c r="CN2245" s="44"/>
      <c r="CO2245" s="44"/>
      <c r="CP2245" s="44"/>
      <c r="CQ2245" s="44"/>
      <c r="CR2245" s="44"/>
      <c r="CS2245" s="44"/>
      <c r="CT2245" s="44"/>
      <c r="CU2245" s="44"/>
      <c r="CV2245" s="44"/>
      <c r="CW2245" s="44"/>
      <c r="CX2245" s="44"/>
      <c r="CY2245" s="44"/>
      <c r="CZ2245" s="44"/>
      <c r="DA2245" s="44"/>
      <c r="DB2245" s="44"/>
      <c r="DC2245" s="44"/>
      <c r="DD2245" s="44"/>
      <c r="DE2245" s="44"/>
      <c r="DF2245" s="44"/>
      <c r="DG2245" s="44"/>
      <c r="DH2245" s="44"/>
      <c r="DI2245" s="44"/>
      <c r="DJ2245" s="44"/>
      <c r="DK2245" s="44"/>
      <c r="DL2245" s="44"/>
      <c r="DM2245" s="44"/>
      <c r="DN2245" s="44"/>
      <c r="DO2245" s="44"/>
      <c r="DP2245" s="44"/>
      <c r="DQ2245" s="44"/>
      <c r="DR2245" s="44"/>
      <c r="DS2245" s="44"/>
      <c r="DT2245" s="44"/>
      <c r="DU2245" s="44"/>
      <c r="DV2245" s="44"/>
      <c r="DW2245" s="44"/>
      <c r="DX2245" s="44"/>
      <c r="DY2245" s="44"/>
      <c r="DZ2245" s="44"/>
      <c r="EA2245" s="44"/>
      <c r="EB2245" s="44"/>
      <c r="EC2245" s="44"/>
      <c r="ED2245" s="44"/>
      <c r="EE2245" s="44"/>
      <c r="EF2245" s="44"/>
      <c r="EG2245" s="44"/>
      <c r="EH2245" s="44"/>
      <c r="EI2245" s="44"/>
      <c r="EJ2245" s="44"/>
      <c r="EK2245" s="44"/>
      <c r="EL2245" s="44"/>
      <c r="EM2245" s="44"/>
      <c r="EN2245" s="44"/>
      <c r="EO2245" s="44"/>
      <c r="EP2245" s="44"/>
      <c r="EQ2245" s="44"/>
      <c r="ER2245" s="44"/>
      <c r="ES2245" s="44"/>
      <c r="ET2245" s="44"/>
      <c r="EU2245" s="44"/>
      <c r="EV2245" s="44"/>
      <c r="EW2245" s="44"/>
      <c r="EX2245" s="44"/>
      <c r="EY2245" s="44"/>
      <c r="EZ2245" s="44"/>
      <c r="FA2245" s="44"/>
      <c r="FB2245" s="44"/>
      <c r="FC2245" s="44"/>
      <c r="FD2245" s="44"/>
      <c r="FE2245" s="44"/>
      <c r="FF2245" s="44"/>
      <c r="FG2245" s="44"/>
      <c r="FH2245" s="44"/>
      <c r="FI2245" s="44"/>
      <c r="FJ2245" s="44"/>
      <c r="FK2245" s="44"/>
      <c r="FL2245" s="44"/>
      <c r="FM2245" s="44"/>
      <c r="FN2245" s="44"/>
      <c r="FO2245" s="44"/>
      <c r="FP2245" s="44"/>
      <c r="FQ2245" s="44"/>
      <c r="FR2245" s="44"/>
      <c r="FS2245" s="44"/>
      <c r="FT2245" s="44"/>
      <c r="FU2245" s="44"/>
      <c r="FV2245" s="44"/>
      <c r="FW2245" s="44"/>
      <c r="FX2245" s="44"/>
      <c r="FY2245" s="44"/>
      <c r="FZ2245" s="44"/>
      <c r="GA2245" s="44"/>
      <c r="GB2245" s="44"/>
      <c r="GC2245" s="44"/>
      <c r="GD2245" s="44"/>
      <c r="GE2245" s="44"/>
      <c r="GF2245" s="44"/>
      <c r="GG2245" s="44"/>
      <c r="GH2245" s="44"/>
      <c r="GI2245" s="44"/>
      <c r="GJ2245" s="44"/>
      <c r="GK2245" s="44"/>
      <c r="GL2245" s="44"/>
      <c r="GM2245" s="44"/>
      <c r="GN2245" s="44"/>
      <c r="GO2245" s="44"/>
      <c r="GP2245" s="44"/>
      <c r="GQ2245" s="44"/>
      <c r="GR2245" s="44"/>
      <c r="GS2245" s="44"/>
      <c r="GT2245" s="44"/>
      <c r="GU2245" s="44"/>
      <c r="GV2245" s="44"/>
      <c r="GW2245" s="44"/>
      <c r="GX2245" s="44"/>
      <c r="GY2245" s="44"/>
      <c r="GZ2245" s="44"/>
      <c r="HA2245" s="44"/>
      <c r="HB2245" s="44"/>
      <c r="HC2245" s="44"/>
      <c r="HD2245" s="44"/>
      <c r="HE2245" s="44"/>
      <c r="HF2245" s="44"/>
      <c r="HG2245" s="44"/>
      <c r="HH2245" s="44"/>
      <c r="HI2245" s="44"/>
      <c r="HJ2245" s="44"/>
      <c r="HK2245" s="44"/>
      <c r="HL2245" s="44"/>
      <c r="HM2245" s="44"/>
      <c r="HN2245" s="44"/>
      <c r="HO2245" s="44"/>
      <c r="HP2245" s="44"/>
      <c r="HQ2245" s="44"/>
      <c r="HR2245" s="44"/>
      <c r="HS2245" s="44"/>
      <c r="HT2245" s="44"/>
      <c r="HU2245" s="44"/>
      <c r="HV2245" s="44"/>
      <c r="HW2245" s="44"/>
      <c r="HX2245" s="44"/>
      <c r="HY2245" s="44"/>
      <c r="HZ2245" s="44"/>
      <c r="IA2245" s="44"/>
    </row>
    <row r="2246" s="7" customFormat="1" customHeight="1" spans="1:235">
      <c r="A2246" s="14">
        <v>2242</v>
      </c>
      <c r="B2246" s="38">
        <v>1600652</v>
      </c>
      <c r="C2246" s="38" t="s">
        <v>4001</v>
      </c>
      <c r="D2246" s="38" t="s">
        <v>334</v>
      </c>
      <c r="E2246" s="39" t="s">
        <v>616</v>
      </c>
      <c r="F2246" s="38" t="s">
        <v>254</v>
      </c>
      <c r="G2246" s="40">
        <v>116.37</v>
      </c>
      <c r="H2246" s="40">
        <v>432086</v>
      </c>
      <c r="I2246" s="38">
        <v>431529.51</v>
      </c>
      <c r="J2246" s="40">
        <v>6164.7</v>
      </c>
      <c r="K2246" s="43"/>
      <c r="L2246" s="38">
        <v>150</v>
      </c>
      <c r="M2246" s="35">
        <f t="shared" si="35"/>
        <v>17455.5</v>
      </c>
      <c r="N2246" s="27" t="s">
        <v>20</v>
      </c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44"/>
      <c r="AA2246" s="44"/>
      <c r="AB2246" s="44"/>
      <c r="AC2246" s="44"/>
      <c r="AD2246" s="44"/>
      <c r="AE2246" s="44"/>
      <c r="AF2246" s="44"/>
      <c r="AG2246" s="44"/>
      <c r="AH2246" s="44"/>
      <c r="AI2246" s="44"/>
      <c r="AJ2246" s="44"/>
      <c r="AK2246" s="44"/>
      <c r="AL2246" s="44"/>
      <c r="AM2246" s="44"/>
      <c r="AN2246" s="44"/>
      <c r="AO2246" s="44"/>
      <c r="AP2246" s="44"/>
      <c r="AQ2246" s="44"/>
      <c r="AR2246" s="44"/>
      <c r="AS2246" s="44"/>
      <c r="AT2246" s="44"/>
      <c r="AU2246" s="44"/>
      <c r="AV2246" s="44"/>
      <c r="AW2246" s="44"/>
      <c r="AX2246" s="44"/>
      <c r="AY2246" s="44"/>
      <c r="AZ2246" s="44"/>
      <c r="BA2246" s="44"/>
      <c r="BB2246" s="44"/>
      <c r="BC2246" s="44"/>
      <c r="BD2246" s="44"/>
      <c r="BE2246" s="44"/>
      <c r="BF2246" s="44"/>
      <c r="BG2246" s="44"/>
      <c r="BH2246" s="44"/>
      <c r="BI2246" s="44"/>
      <c r="BJ2246" s="44"/>
      <c r="BK2246" s="44"/>
      <c r="BL2246" s="44"/>
      <c r="BM2246" s="44"/>
      <c r="BN2246" s="44"/>
      <c r="BO2246" s="44"/>
      <c r="BP2246" s="44"/>
      <c r="BQ2246" s="44"/>
      <c r="BR2246" s="44"/>
      <c r="BS2246" s="44"/>
      <c r="BT2246" s="44"/>
      <c r="BU2246" s="44"/>
      <c r="BV2246" s="44"/>
      <c r="BW2246" s="44"/>
      <c r="BX2246" s="44"/>
      <c r="BY2246" s="44"/>
      <c r="BZ2246" s="44"/>
      <c r="CA2246" s="44"/>
      <c r="CB2246" s="44"/>
      <c r="CC2246" s="44"/>
      <c r="CD2246" s="44"/>
      <c r="CE2246" s="44"/>
      <c r="CF2246" s="44"/>
      <c r="CG2246" s="44"/>
      <c r="CH2246" s="44"/>
      <c r="CI2246" s="44"/>
      <c r="CJ2246" s="44"/>
      <c r="CK2246" s="44"/>
      <c r="CL2246" s="44"/>
      <c r="CM2246" s="44"/>
      <c r="CN2246" s="44"/>
      <c r="CO2246" s="44"/>
      <c r="CP2246" s="44"/>
      <c r="CQ2246" s="44"/>
      <c r="CR2246" s="44"/>
      <c r="CS2246" s="44"/>
      <c r="CT2246" s="44"/>
      <c r="CU2246" s="44"/>
      <c r="CV2246" s="44"/>
      <c r="CW2246" s="44"/>
      <c r="CX2246" s="44"/>
      <c r="CY2246" s="44"/>
      <c r="CZ2246" s="44"/>
      <c r="DA2246" s="44"/>
      <c r="DB2246" s="44"/>
      <c r="DC2246" s="44"/>
      <c r="DD2246" s="44"/>
      <c r="DE2246" s="44"/>
      <c r="DF2246" s="44"/>
      <c r="DG2246" s="44"/>
      <c r="DH2246" s="44"/>
      <c r="DI2246" s="44"/>
      <c r="DJ2246" s="44"/>
      <c r="DK2246" s="44"/>
      <c r="DL2246" s="44"/>
      <c r="DM2246" s="44"/>
      <c r="DN2246" s="44"/>
      <c r="DO2246" s="44"/>
      <c r="DP2246" s="44"/>
      <c r="DQ2246" s="44"/>
      <c r="DR2246" s="44"/>
      <c r="DS2246" s="44"/>
      <c r="DT2246" s="44"/>
      <c r="DU2246" s="44"/>
      <c r="DV2246" s="44"/>
      <c r="DW2246" s="44"/>
      <c r="DX2246" s="44"/>
      <c r="DY2246" s="44"/>
      <c r="DZ2246" s="44"/>
      <c r="EA2246" s="44"/>
      <c r="EB2246" s="44"/>
      <c r="EC2246" s="44"/>
      <c r="ED2246" s="44"/>
      <c r="EE2246" s="44"/>
      <c r="EF2246" s="44"/>
      <c r="EG2246" s="44"/>
      <c r="EH2246" s="44"/>
      <c r="EI2246" s="44"/>
      <c r="EJ2246" s="44"/>
      <c r="EK2246" s="44"/>
      <c r="EL2246" s="44"/>
      <c r="EM2246" s="44"/>
      <c r="EN2246" s="44"/>
      <c r="EO2246" s="44"/>
      <c r="EP2246" s="44"/>
      <c r="EQ2246" s="44"/>
      <c r="ER2246" s="44"/>
      <c r="ES2246" s="44"/>
      <c r="ET2246" s="44"/>
      <c r="EU2246" s="44"/>
      <c r="EV2246" s="44"/>
      <c r="EW2246" s="44"/>
      <c r="EX2246" s="44"/>
      <c r="EY2246" s="44"/>
      <c r="EZ2246" s="44"/>
      <c r="FA2246" s="44"/>
      <c r="FB2246" s="44"/>
      <c r="FC2246" s="44"/>
      <c r="FD2246" s="44"/>
      <c r="FE2246" s="44"/>
      <c r="FF2246" s="44"/>
      <c r="FG2246" s="44"/>
      <c r="FH2246" s="44"/>
      <c r="FI2246" s="44"/>
      <c r="FJ2246" s="44"/>
      <c r="FK2246" s="44"/>
      <c r="FL2246" s="44"/>
      <c r="FM2246" s="44"/>
      <c r="FN2246" s="44"/>
      <c r="FO2246" s="44"/>
      <c r="FP2246" s="44"/>
      <c r="FQ2246" s="44"/>
      <c r="FR2246" s="44"/>
      <c r="FS2246" s="44"/>
      <c r="FT2246" s="44"/>
      <c r="FU2246" s="44"/>
      <c r="FV2246" s="44"/>
      <c r="FW2246" s="44"/>
      <c r="FX2246" s="44"/>
      <c r="FY2246" s="44"/>
      <c r="FZ2246" s="44"/>
      <c r="GA2246" s="44"/>
      <c r="GB2246" s="44"/>
      <c r="GC2246" s="44"/>
      <c r="GD2246" s="44"/>
      <c r="GE2246" s="44"/>
      <c r="GF2246" s="44"/>
      <c r="GG2246" s="44"/>
      <c r="GH2246" s="44"/>
      <c r="GI2246" s="44"/>
      <c r="GJ2246" s="44"/>
      <c r="GK2246" s="44"/>
      <c r="GL2246" s="44"/>
      <c r="GM2246" s="44"/>
      <c r="GN2246" s="44"/>
      <c r="GO2246" s="44"/>
      <c r="GP2246" s="44"/>
      <c r="GQ2246" s="44"/>
      <c r="GR2246" s="44"/>
      <c r="GS2246" s="44"/>
      <c r="GT2246" s="44"/>
      <c r="GU2246" s="44"/>
      <c r="GV2246" s="44"/>
      <c r="GW2246" s="44"/>
      <c r="GX2246" s="44"/>
      <c r="GY2246" s="44"/>
      <c r="GZ2246" s="44"/>
      <c r="HA2246" s="44"/>
      <c r="HB2246" s="44"/>
      <c r="HC2246" s="44"/>
      <c r="HD2246" s="44"/>
      <c r="HE2246" s="44"/>
      <c r="HF2246" s="44"/>
      <c r="HG2246" s="44"/>
      <c r="HH2246" s="44"/>
      <c r="HI2246" s="44"/>
      <c r="HJ2246" s="44"/>
      <c r="HK2246" s="44"/>
      <c r="HL2246" s="44"/>
      <c r="HM2246" s="44"/>
      <c r="HN2246" s="44"/>
      <c r="HO2246" s="44"/>
      <c r="HP2246" s="44"/>
      <c r="HQ2246" s="44"/>
      <c r="HR2246" s="44"/>
      <c r="HS2246" s="44"/>
      <c r="HT2246" s="44"/>
      <c r="HU2246" s="44"/>
      <c r="HV2246" s="44"/>
      <c r="HW2246" s="44"/>
      <c r="HX2246" s="44"/>
      <c r="HY2246" s="44"/>
      <c r="HZ2246" s="44"/>
      <c r="IA2246" s="44"/>
    </row>
    <row r="2247" s="7" customFormat="1" customHeight="1" spans="1:235">
      <c r="A2247" s="14">
        <v>2243</v>
      </c>
      <c r="B2247" s="38">
        <v>1615044</v>
      </c>
      <c r="C2247" s="38" t="s">
        <v>4002</v>
      </c>
      <c r="D2247" s="38" t="s">
        <v>70</v>
      </c>
      <c r="E2247" s="39" t="s">
        <v>4003</v>
      </c>
      <c r="F2247" s="38" t="s">
        <v>1249</v>
      </c>
      <c r="G2247" s="40">
        <v>87.79</v>
      </c>
      <c r="H2247" s="40">
        <v>546888</v>
      </c>
      <c r="I2247" s="38">
        <v>563272</v>
      </c>
      <c r="J2247" s="40">
        <v>8046.74</v>
      </c>
      <c r="K2247" s="43"/>
      <c r="L2247" s="38">
        <v>150</v>
      </c>
      <c r="M2247" s="35">
        <f t="shared" si="35"/>
        <v>13168.5</v>
      </c>
      <c r="N2247" s="27" t="s">
        <v>20</v>
      </c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44"/>
      <c r="AA2247" s="44"/>
      <c r="AB2247" s="44"/>
      <c r="AC2247" s="44"/>
      <c r="AD2247" s="44"/>
      <c r="AE2247" s="44"/>
      <c r="AF2247" s="44"/>
      <c r="AG2247" s="44"/>
      <c r="AH2247" s="44"/>
      <c r="AI2247" s="44"/>
      <c r="AJ2247" s="44"/>
      <c r="AK2247" s="44"/>
      <c r="AL2247" s="44"/>
      <c r="AM2247" s="44"/>
      <c r="AN2247" s="44"/>
      <c r="AO2247" s="44"/>
      <c r="AP2247" s="44"/>
      <c r="AQ2247" s="44"/>
      <c r="AR2247" s="44"/>
      <c r="AS2247" s="44"/>
      <c r="AT2247" s="44"/>
      <c r="AU2247" s="44"/>
      <c r="AV2247" s="44"/>
      <c r="AW2247" s="44"/>
      <c r="AX2247" s="44"/>
      <c r="AY2247" s="44"/>
      <c r="AZ2247" s="44"/>
      <c r="BA2247" s="44"/>
      <c r="BB2247" s="44"/>
      <c r="BC2247" s="44"/>
      <c r="BD2247" s="44"/>
      <c r="BE2247" s="44"/>
      <c r="BF2247" s="44"/>
      <c r="BG2247" s="44"/>
      <c r="BH2247" s="44"/>
      <c r="BI2247" s="44"/>
      <c r="BJ2247" s="44"/>
      <c r="BK2247" s="44"/>
      <c r="BL2247" s="44"/>
      <c r="BM2247" s="44"/>
      <c r="BN2247" s="44"/>
      <c r="BO2247" s="44"/>
      <c r="BP2247" s="44"/>
      <c r="BQ2247" s="44"/>
      <c r="BR2247" s="44"/>
      <c r="BS2247" s="44"/>
      <c r="BT2247" s="44"/>
      <c r="BU2247" s="44"/>
      <c r="BV2247" s="44"/>
      <c r="BW2247" s="44"/>
      <c r="BX2247" s="44"/>
      <c r="BY2247" s="44"/>
      <c r="BZ2247" s="44"/>
      <c r="CA2247" s="44"/>
      <c r="CB2247" s="44"/>
      <c r="CC2247" s="44"/>
      <c r="CD2247" s="44"/>
      <c r="CE2247" s="44"/>
      <c r="CF2247" s="44"/>
      <c r="CG2247" s="44"/>
      <c r="CH2247" s="44"/>
      <c r="CI2247" s="44"/>
      <c r="CJ2247" s="44"/>
      <c r="CK2247" s="44"/>
      <c r="CL2247" s="44"/>
      <c r="CM2247" s="44"/>
      <c r="CN2247" s="44"/>
      <c r="CO2247" s="44"/>
      <c r="CP2247" s="44"/>
      <c r="CQ2247" s="44"/>
      <c r="CR2247" s="44"/>
      <c r="CS2247" s="44"/>
      <c r="CT2247" s="44"/>
      <c r="CU2247" s="44"/>
      <c r="CV2247" s="44"/>
      <c r="CW2247" s="44"/>
      <c r="CX2247" s="44"/>
      <c r="CY2247" s="44"/>
      <c r="CZ2247" s="44"/>
      <c r="DA2247" s="44"/>
      <c r="DB2247" s="44"/>
      <c r="DC2247" s="44"/>
      <c r="DD2247" s="44"/>
      <c r="DE2247" s="44"/>
      <c r="DF2247" s="44"/>
      <c r="DG2247" s="44"/>
      <c r="DH2247" s="44"/>
      <c r="DI2247" s="44"/>
      <c r="DJ2247" s="44"/>
      <c r="DK2247" s="44"/>
      <c r="DL2247" s="44"/>
      <c r="DM2247" s="44"/>
      <c r="DN2247" s="44"/>
      <c r="DO2247" s="44"/>
      <c r="DP2247" s="44"/>
      <c r="DQ2247" s="44"/>
      <c r="DR2247" s="44"/>
      <c r="DS2247" s="44"/>
      <c r="DT2247" s="44"/>
      <c r="DU2247" s="44"/>
      <c r="DV2247" s="44"/>
      <c r="DW2247" s="44"/>
      <c r="DX2247" s="44"/>
      <c r="DY2247" s="44"/>
      <c r="DZ2247" s="44"/>
      <c r="EA2247" s="44"/>
      <c r="EB2247" s="44"/>
      <c r="EC2247" s="44"/>
      <c r="ED2247" s="44"/>
      <c r="EE2247" s="44"/>
      <c r="EF2247" s="44"/>
      <c r="EG2247" s="44"/>
      <c r="EH2247" s="44"/>
      <c r="EI2247" s="44"/>
      <c r="EJ2247" s="44"/>
      <c r="EK2247" s="44"/>
      <c r="EL2247" s="44"/>
      <c r="EM2247" s="44"/>
      <c r="EN2247" s="44"/>
      <c r="EO2247" s="44"/>
      <c r="EP2247" s="44"/>
      <c r="EQ2247" s="44"/>
      <c r="ER2247" s="44"/>
      <c r="ES2247" s="44"/>
      <c r="ET2247" s="44"/>
      <c r="EU2247" s="44"/>
      <c r="EV2247" s="44"/>
      <c r="EW2247" s="44"/>
      <c r="EX2247" s="44"/>
      <c r="EY2247" s="44"/>
      <c r="EZ2247" s="44"/>
      <c r="FA2247" s="44"/>
      <c r="FB2247" s="44"/>
      <c r="FC2247" s="44"/>
      <c r="FD2247" s="44"/>
      <c r="FE2247" s="44"/>
      <c r="FF2247" s="44"/>
      <c r="FG2247" s="44"/>
      <c r="FH2247" s="44"/>
      <c r="FI2247" s="44"/>
      <c r="FJ2247" s="44"/>
      <c r="FK2247" s="44"/>
      <c r="FL2247" s="44"/>
      <c r="FM2247" s="44"/>
      <c r="FN2247" s="44"/>
      <c r="FO2247" s="44"/>
      <c r="FP2247" s="44"/>
      <c r="FQ2247" s="44"/>
      <c r="FR2247" s="44"/>
      <c r="FS2247" s="44"/>
      <c r="FT2247" s="44"/>
      <c r="FU2247" s="44"/>
      <c r="FV2247" s="44"/>
      <c r="FW2247" s="44"/>
      <c r="FX2247" s="44"/>
      <c r="FY2247" s="44"/>
      <c r="FZ2247" s="44"/>
      <c r="GA2247" s="44"/>
      <c r="GB2247" s="44"/>
      <c r="GC2247" s="44"/>
      <c r="GD2247" s="44"/>
      <c r="GE2247" s="44"/>
      <c r="GF2247" s="44"/>
      <c r="GG2247" s="44"/>
      <c r="GH2247" s="44"/>
      <c r="GI2247" s="44"/>
      <c r="GJ2247" s="44"/>
      <c r="GK2247" s="44"/>
      <c r="GL2247" s="44"/>
      <c r="GM2247" s="44"/>
      <c r="GN2247" s="44"/>
      <c r="GO2247" s="44"/>
      <c r="GP2247" s="44"/>
      <c r="GQ2247" s="44"/>
      <c r="GR2247" s="44"/>
      <c r="GS2247" s="44"/>
      <c r="GT2247" s="44"/>
      <c r="GU2247" s="44"/>
      <c r="GV2247" s="44"/>
      <c r="GW2247" s="44"/>
      <c r="GX2247" s="44"/>
      <c r="GY2247" s="44"/>
      <c r="GZ2247" s="44"/>
      <c r="HA2247" s="44"/>
      <c r="HB2247" s="44"/>
      <c r="HC2247" s="44"/>
      <c r="HD2247" s="44"/>
      <c r="HE2247" s="44"/>
      <c r="HF2247" s="44"/>
      <c r="HG2247" s="44"/>
      <c r="HH2247" s="44"/>
      <c r="HI2247" s="44"/>
      <c r="HJ2247" s="44"/>
      <c r="HK2247" s="44"/>
      <c r="HL2247" s="44"/>
      <c r="HM2247" s="44"/>
      <c r="HN2247" s="44"/>
      <c r="HO2247" s="44"/>
      <c r="HP2247" s="44"/>
      <c r="HQ2247" s="44"/>
      <c r="HR2247" s="44"/>
      <c r="HS2247" s="44"/>
      <c r="HT2247" s="44"/>
      <c r="HU2247" s="44"/>
      <c r="HV2247" s="44"/>
      <c r="HW2247" s="44"/>
      <c r="HX2247" s="44"/>
      <c r="HY2247" s="44"/>
      <c r="HZ2247" s="44"/>
      <c r="IA2247" s="44"/>
    </row>
    <row r="2248" s="7" customFormat="1" customHeight="1" spans="1:235">
      <c r="A2248" s="14">
        <v>2244</v>
      </c>
      <c r="B2248" s="38">
        <v>1612453</v>
      </c>
      <c r="C2248" s="38" t="s">
        <v>4004</v>
      </c>
      <c r="D2248" s="38" t="s">
        <v>70</v>
      </c>
      <c r="E2248" s="39" t="s">
        <v>3277</v>
      </c>
      <c r="F2248" s="38" t="s">
        <v>382</v>
      </c>
      <c r="G2248" s="40">
        <v>111.6</v>
      </c>
      <c r="H2248" s="40">
        <v>676296</v>
      </c>
      <c r="I2248" s="38">
        <v>691749</v>
      </c>
      <c r="J2248" s="40">
        <v>9979.49</v>
      </c>
      <c r="K2248" s="43"/>
      <c r="L2248" s="38">
        <v>150</v>
      </c>
      <c r="M2248" s="35">
        <f t="shared" si="35"/>
        <v>16740</v>
      </c>
      <c r="N2248" s="27" t="s">
        <v>20</v>
      </c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  <c r="AA2248" s="44"/>
      <c r="AB2248" s="44"/>
      <c r="AC2248" s="44"/>
      <c r="AD2248" s="44"/>
      <c r="AE2248" s="44"/>
      <c r="AF2248" s="44"/>
      <c r="AG2248" s="44"/>
      <c r="AH2248" s="44"/>
      <c r="AI2248" s="44"/>
      <c r="AJ2248" s="44"/>
      <c r="AK2248" s="44"/>
      <c r="AL2248" s="44"/>
      <c r="AM2248" s="44"/>
      <c r="AN2248" s="44"/>
      <c r="AO2248" s="44"/>
      <c r="AP2248" s="44"/>
      <c r="AQ2248" s="44"/>
      <c r="AR2248" s="44"/>
      <c r="AS2248" s="44"/>
      <c r="AT2248" s="44"/>
      <c r="AU2248" s="44"/>
      <c r="AV2248" s="44"/>
      <c r="AW2248" s="44"/>
      <c r="AX2248" s="44"/>
      <c r="AY2248" s="44"/>
      <c r="AZ2248" s="44"/>
      <c r="BA2248" s="44"/>
      <c r="BB2248" s="44"/>
      <c r="BC2248" s="44"/>
      <c r="BD2248" s="44"/>
      <c r="BE2248" s="44"/>
      <c r="BF2248" s="44"/>
      <c r="BG2248" s="44"/>
      <c r="BH2248" s="44"/>
      <c r="BI2248" s="44"/>
      <c r="BJ2248" s="44"/>
      <c r="BK2248" s="44"/>
      <c r="BL2248" s="44"/>
      <c r="BM2248" s="44"/>
      <c r="BN2248" s="44"/>
      <c r="BO2248" s="44"/>
      <c r="BP2248" s="44"/>
      <c r="BQ2248" s="44"/>
      <c r="BR2248" s="44"/>
      <c r="BS2248" s="44"/>
      <c r="BT2248" s="44"/>
      <c r="BU2248" s="44"/>
      <c r="BV2248" s="44"/>
      <c r="BW2248" s="44"/>
      <c r="BX2248" s="44"/>
      <c r="BY2248" s="44"/>
      <c r="BZ2248" s="44"/>
      <c r="CA2248" s="44"/>
      <c r="CB2248" s="44"/>
      <c r="CC2248" s="44"/>
      <c r="CD2248" s="44"/>
      <c r="CE2248" s="44"/>
      <c r="CF2248" s="44"/>
      <c r="CG2248" s="44"/>
      <c r="CH2248" s="44"/>
      <c r="CI2248" s="44"/>
      <c r="CJ2248" s="44"/>
      <c r="CK2248" s="44"/>
      <c r="CL2248" s="44"/>
      <c r="CM2248" s="44"/>
      <c r="CN2248" s="44"/>
      <c r="CO2248" s="44"/>
      <c r="CP2248" s="44"/>
      <c r="CQ2248" s="44"/>
      <c r="CR2248" s="44"/>
      <c r="CS2248" s="44"/>
      <c r="CT2248" s="44"/>
      <c r="CU2248" s="44"/>
      <c r="CV2248" s="44"/>
      <c r="CW2248" s="44"/>
      <c r="CX2248" s="44"/>
      <c r="CY2248" s="44"/>
      <c r="CZ2248" s="44"/>
      <c r="DA2248" s="44"/>
      <c r="DB2248" s="44"/>
      <c r="DC2248" s="44"/>
      <c r="DD2248" s="44"/>
      <c r="DE2248" s="44"/>
      <c r="DF2248" s="44"/>
      <c r="DG2248" s="44"/>
      <c r="DH2248" s="44"/>
      <c r="DI2248" s="44"/>
      <c r="DJ2248" s="44"/>
      <c r="DK2248" s="44"/>
      <c r="DL2248" s="44"/>
      <c r="DM2248" s="44"/>
      <c r="DN2248" s="44"/>
      <c r="DO2248" s="44"/>
      <c r="DP2248" s="44"/>
      <c r="DQ2248" s="44"/>
      <c r="DR2248" s="44"/>
      <c r="DS2248" s="44"/>
      <c r="DT2248" s="44"/>
      <c r="DU2248" s="44"/>
      <c r="DV2248" s="44"/>
      <c r="DW2248" s="44"/>
      <c r="DX2248" s="44"/>
      <c r="DY2248" s="44"/>
      <c r="DZ2248" s="44"/>
      <c r="EA2248" s="44"/>
      <c r="EB2248" s="44"/>
      <c r="EC2248" s="44"/>
      <c r="ED2248" s="44"/>
      <c r="EE2248" s="44"/>
      <c r="EF2248" s="44"/>
      <c r="EG2248" s="44"/>
      <c r="EH2248" s="44"/>
      <c r="EI2248" s="44"/>
      <c r="EJ2248" s="44"/>
      <c r="EK2248" s="44"/>
      <c r="EL2248" s="44"/>
      <c r="EM2248" s="44"/>
      <c r="EN2248" s="44"/>
      <c r="EO2248" s="44"/>
      <c r="EP2248" s="44"/>
      <c r="EQ2248" s="44"/>
      <c r="ER2248" s="44"/>
      <c r="ES2248" s="44"/>
      <c r="ET2248" s="44"/>
      <c r="EU2248" s="44"/>
      <c r="EV2248" s="44"/>
      <c r="EW2248" s="44"/>
      <c r="EX2248" s="44"/>
      <c r="EY2248" s="44"/>
      <c r="EZ2248" s="44"/>
      <c r="FA2248" s="44"/>
      <c r="FB2248" s="44"/>
      <c r="FC2248" s="44"/>
      <c r="FD2248" s="44"/>
      <c r="FE2248" s="44"/>
      <c r="FF2248" s="44"/>
      <c r="FG2248" s="44"/>
      <c r="FH2248" s="44"/>
      <c r="FI2248" s="44"/>
      <c r="FJ2248" s="44"/>
      <c r="FK2248" s="44"/>
      <c r="FL2248" s="44"/>
      <c r="FM2248" s="44"/>
      <c r="FN2248" s="44"/>
      <c r="FO2248" s="44"/>
      <c r="FP2248" s="44"/>
      <c r="FQ2248" s="44"/>
      <c r="FR2248" s="44"/>
      <c r="FS2248" s="44"/>
      <c r="FT2248" s="44"/>
      <c r="FU2248" s="44"/>
      <c r="FV2248" s="44"/>
      <c r="FW2248" s="44"/>
      <c r="FX2248" s="44"/>
      <c r="FY2248" s="44"/>
      <c r="FZ2248" s="44"/>
      <c r="GA2248" s="44"/>
      <c r="GB2248" s="44"/>
      <c r="GC2248" s="44"/>
      <c r="GD2248" s="44"/>
      <c r="GE2248" s="44"/>
      <c r="GF2248" s="44"/>
      <c r="GG2248" s="44"/>
      <c r="GH2248" s="44"/>
      <c r="GI2248" s="44"/>
      <c r="GJ2248" s="44"/>
      <c r="GK2248" s="44"/>
      <c r="GL2248" s="44"/>
      <c r="GM2248" s="44"/>
      <c r="GN2248" s="44"/>
      <c r="GO2248" s="44"/>
      <c r="GP2248" s="44"/>
      <c r="GQ2248" s="44"/>
      <c r="GR2248" s="44"/>
      <c r="GS2248" s="44"/>
      <c r="GT2248" s="44"/>
      <c r="GU2248" s="44"/>
      <c r="GV2248" s="44"/>
      <c r="GW2248" s="44"/>
      <c r="GX2248" s="44"/>
      <c r="GY2248" s="44"/>
      <c r="GZ2248" s="44"/>
      <c r="HA2248" s="44"/>
      <c r="HB2248" s="44"/>
      <c r="HC2248" s="44"/>
      <c r="HD2248" s="44"/>
      <c r="HE2248" s="44"/>
      <c r="HF2248" s="44"/>
      <c r="HG2248" s="44"/>
      <c r="HH2248" s="44"/>
      <c r="HI2248" s="44"/>
      <c r="HJ2248" s="44"/>
      <c r="HK2248" s="44"/>
      <c r="HL2248" s="44"/>
      <c r="HM2248" s="44"/>
      <c r="HN2248" s="44"/>
      <c r="HO2248" s="44"/>
      <c r="HP2248" s="44"/>
      <c r="HQ2248" s="44"/>
      <c r="HR2248" s="44"/>
      <c r="HS2248" s="44"/>
      <c r="HT2248" s="44"/>
      <c r="HU2248" s="44"/>
      <c r="HV2248" s="44"/>
      <c r="HW2248" s="44"/>
      <c r="HX2248" s="44"/>
      <c r="HY2248" s="44"/>
      <c r="HZ2248" s="44"/>
      <c r="IA2248" s="44"/>
    </row>
    <row r="2249" s="7" customFormat="1" customHeight="1" spans="1:235">
      <c r="A2249" s="14">
        <v>2245</v>
      </c>
      <c r="B2249" s="38">
        <v>1610926</v>
      </c>
      <c r="C2249" s="38" t="s">
        <v>4005</v>
      </c>
      <c r="D2249" s="38" t="s">
        <v>70</v>
      </c>
      <c r="E2249" s="39" t="s">
        <v>4006</v>
      </c>
      <c r="F2249" s="38" t="s">
        <v>399</v>
      </c>
      <c r="G2249" s="40">
        <v>52.31</v>
      </c>
      <c r="H2249" s="40">
        <v>260000</v>
      </c>
      <c r="I2249" s="38">
        <v>249363</v>
      </c>
      <c r="J2249" s="40">
        <v>2374.89</v>
      </c>
      <c r="K2249" s="43"/>
      <c r="L2249" s="38">
        <v>150</v>
      </c>
      <c r="M2249" s="35">
        <f t="shared" si="35"/>
        <v>7846.5</v>
      </c>
      <c r="N2249" s="27" t="s">
        <v>20</v>
      </c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44"/>
      <c r="AA2249" s="44"/>
      <c r="AB2249" s="44"/>
      <c r="AC2249" s="44"/>
      <c r="AD2249" s="44"/>
      <c r="AE2249" s="44"/>
      <c r="AF2249" s="44"/>
      <c r="AG2249" s="44"/>
      <c r="AH2249" s="44"/>
      <c r="AI2249" s="44"/>
      <c r="AJ2249" s="44"/>
      <c r="AK2249" s="44"/>
      <c r="AL2249" s="44"/>
      <c r="AM2249" s="44"/>
      <c r="AN2249" s="44"/>
      <c r="AO2249" s="44"/>
      <c r="AP2249" s="44"/>
      <c r="AQ2249" s="44"/>
      <c r="AR2249" s="44"/>
      <c r="AS2249" s="44"/>
      <c r="AT2249" s="44"/>
      <c r="AU2249" s="44"/>
      <c r="AV2249" s="44"/>
      <c r="AW2249" s="44"/>
      <c r="AX2249" s="44"/>
      <c r="AY2249" s="44"/>
      <c r="AZ2249" s="44"/>
      <c r="BA2249" s="44"/>
      <c r="BB2249" s="44"/>
      <c r="BC2249" s="44"/>
      <c r="BD2249" s="44"/>
      <c r="BE2249" s="44"/>
      <c r="BF2249" s="44"/>
      <c r="BG2249" s="44"/>
      <c r="BH2249" s="44"/>
      <c r="BI2249" s="44"/>
      <c r="BJ2249" s="44"/>
      <c r="BK2249" s="44"/>
      <c r="BL2249" s="44"/>
      <c r="BM2249" s="44"/>
      <c r="BN2249" s="44"/>
      <c r="BO2249" s="44"/>
      <c r="BP2249" s="44"/>
      <c r="BQ2249" s="44"/>
      <c r="BR2249" s="44"/>
      <c r="BS2249" s="44"/>
      <c r="BT2249" s="44"/>
      <c r="BU2249" s="44"/>
      <c r="BV2249" s="44"/>
      <c r="BW2249" s="44"/>
      <c r="BX2249" s="44"/>
      <c r="BY2249" s="44"/>
      <c r="BZ2249" s="44"/>
      <c r="CA2249" s="44"/>
      <c r="CB2249" s="44"/>
      <c r="CC2249" s="44"/>
      <c r="CD2249" s="44"/>
      <c r="CE2249" s="44"/>
      <c r="CF2249" s="44"/>
      <c r="CG2249" s="44"/>
      <c r="CH2249" s="44"/>
      <c r="CI2249" s="44"/>
      <c r="CJ2249" s="44"/>
      <c r="CK2249" s="44"/>
      <c r="CL2249" s="44"/>
      <c r="CM2249" s="44"/>
      <c r="CN2249" s="44"/>
      <c r="CO2249" s="44"/>
      <c r="CP2249" s="44"/>
      <c r="CQ2249" s="44"/>
      <c r="CR2249" s="44"/>
      <c r="CS2249" s="44"/>
      <c r="CT2249" s="44"/>
      <c r="CU2249" s="44"/>
      <c r="CV2249" s="44"/>
      <c r="CW2249" s="44"/>
      <c r="CX2249" s="44"/>
      <c r="CY2249" s="44"/>
      <c r="CZ2249" s="44"/>
      <c r="DA2249" s="44"/>
      <c r="DB2249" s="44"/>
      <c r="DC2249" s="44"/>
      <c r="DD2249" s="44"/>
      <c r="DE2249" s="44"/>
      <c r="DF2249" s="44"/>
      <c r="DG2249" s="44"/>
      <c r="DH2249" s="44"/>
      <c r="DI2249" s="44"/>
      <c r="DJ2249" s="44"/>
      <c r="DK2249" s="44"/>
      <c r="DL2249" s="44"/>
      <c r="DM2249" s="44"/>
      <c r="DN2249" s="44"/>
      <c r="DO2249" s="44"/>
      <c r="DP2249" s="44"/>
      <c r="DQ2249" s="44"/>
      <c r="DR2249" s="44"/>
      <c r="DS2249" s="44"/>
      <c r="DT2249" s="44"/>
      <c r="DU2249" s="44"/>
      <c r="DV2249" s="44"/>
      <c r="DW2249" s="44"/>
      <c r="DX2249" s="44"/>
      <c r="DY2249" s="44"/>
      <c r="DZ2249" s="44"/>
      <c r="EA2249" s="44"/>
      <c r="EB2249" s="44"/>
      <c r="EC2249" s="44"/>
      <c r="ED2249" s="44"/>
      <c r="EE2249" s="44"/>
      <c r="EF2249" s="44"/>
      <c r="EG2249" s="44"/>
      <c r="EH2249" s="44"/>
      <c r="EI2249" s="44"/>
      <c r="EJ2249" s="44"/>
      <c r="EK2249" s="44"/>
      <c r="EL2249" s="44"/>
      <c r="EM2249" s="44"/>
      <c r="EN2249" s="44"/>
      <c r="EO2249" s="44"/>
      <c r="EP2249" s="44"/>
      <c r="EQ2249" s="44"/>
      <c r="ER2249" s="44"/>
      <c r="ES2249" s="44"/>
      <c r="ET2249" s="44"/>
      <c r="EU2249" s="44"/>
      <c r="EV2249" s="44"/>
      <c r="EW2249" s="44"/>
      <c r="EX2249" s="44"/>
      <c r="EY2249" s="44"/>
      <c r="EZ2249" s="44"/>
      <c r="FA2249" s="44"/>
      <c r="FB2249" s="44"/>
      <c r="FC2249" s="44"/>
      <c r="FD2249" s="44"/>
      <c r="FE2249" s="44"/>
      <c r="FF2249" s="44"/>
      <c r="FG2249" s="44"/>
      <c r="FH2249" s="44"/>
      <c r="FI2249" s="44"/>
      <c r="FJ2249" s="44"/>
      <c r="FK2249" s="44"/>
      <c r="FL2249" s="44"/>
      <c r="FM2249" s="44"/>
      <c r="FN2249" s="44"/>
      <c r="FO2249" s="44"/>
      <c r="FP2249" s="44"/>
      <c r="FQ2249" s="44"/>
      <c r="FR2249" s="44"/>
      <c r="FS2249" s="44"/>
      <c r="FT2249" s="44"/>
      <c r="FU2249" s="44"/>
      <c r="FV2249" s="44"/>
      <c r="FW2249" s="44"/>
      <c r="FX2249" s="44"/>
      <c r="FY2249" s="44"/>
      <c r="FZ2249" s="44"/>
      <c r="GA2249" s="44"/>
      <c r="GB2249" s="44"/>
      <c r="GC2249" s="44"/>
      <c r="GD2249" s="44"/>
      <c r="GE2249" s="44"/>
      <c r="GF2249" s="44"/>
      <c r="GG2249" s="44"/>
      <c r="GH2249" s="44"/>
      <c r="GI2249" s="44"/>
      <c r="GJ2249" s="44"/>
      <c r="GK2249" s="44"/>
      <c r="GL2249" s="44"/>
      <c r="GM2249" s="44"/>
      <c r="GN2249" s="44"/>
      <c r="GO2249" s="44"/>
      <c r="GP2249" s="44"/>
      <c r="GQ2249" s="44"/>
      <c r="GR2249" s="44"/>
      <c r="GS2249" s="44"/>
      <c r="GT2249" s="44"/>
      <c r="GU2249" s="44"/>
      <c r="GV2249" s="44"/>
      <c r="GW2249" s="44"/>
      <c r="GX2249" s="44"/>
      <c r="GY2249" s="44"/>
      <c r="GZ2249" s="44"/>
      <c r="HA2249" s="44"/>
      <c r="HB2249" s="44"/>
      <c r="HC2249" s="44"/>
      <c r="HD2249" s="44"/>
      <c r="HE2249" s="44"/>
      <c r="HF2249" s="44"/>
      <c r="HG2249" s="44"/>
      <c r="HH2249" s="44"/>
      <c r="HI2249" s="44"/>
      <c r="HJ2249" s="44"/>
      <c r="HK2249" s="44"/>
      <c r="HL2249" s="44"/>
      <c r="HM2249" s="44"/>
      <c r="HN2249" s="44"/>
      <c r="HO2249" s="44"/>
      <c r="HP2249" s="44"/>
      <c r="HQ2249" s="44"/>
      <c r="HR2249" s="44"/>
      <c r="HS2249" s="44"/>
      <c r="HT2249" s="44"/>
      <c r="HU2249" s="44"/>
      <c r="HV2249" s="44"/>
      <c r="HW2249" s="44"/>
      <c r="HX2249" s="44"/>
      <c r="HY2249" s="44"/>
      <c r="HZ2249" s="44"/>
      <c r="IA2249" s="44"/>
    </row>
    <row r="2250" s="7" customFormat="1" customHeight="1" spans="1:235">
      <c r="A2250" s="14">
        <v>2246</v>
      </c>
      <c r="B2250" s="38">
        <v>1612364</v>
      </c>
      <c r="C2250" s="38" t="s">
        <v>4007</v>
      </c>
      <c r="D2250" s="38" t="s">
        <v>50</v>
      </c>
      <c r="E2250" s="39" t="s">
        <v>4008</v>
      </c>
      <c r="F2250" s="38" t="s">
        <v>1923</v>
      </c>
      <c r="G2250" s="40">
        <v>124.4</v>
      </c>
      <c r="H2250" s="40">
        <v>554948</v>
      </c>
      <c r="I2250" s="38">
        <v>555394.5</v>
      </c>
      <c r="J2250" s="40">
        <v>7934.2</v>
      </c>
      <c r="K2250" s="43"/>
      <c r="L2250" s="38">
        <v>150</v>
      </c>
      <c r="M2250" s="35">
        <f t="shared" si="35"/>
        <v>18660</v>
      </c>
      <c r="N2250" s="27" t="s">
        <v>20</v>
      </c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44"/>
      <c r="AA2250" s="44"/>
      <c r="AB2250" s="44"/>
      <c r="AC2250" s="44"/>
      <c r="AD2250" s="44"/>
      <c r="AE2250" s="44"/>
      <c r="AF2250" s="44"/>
      <c r="AG2250" s="44"/>
      <c r="AH2250" s="44"/>
      <c r="AI2250" s="44"/>
      <c r="AJ2250" s="44"/>
      <c r="AK2250" s="44"/>
      <c r="AL2250" s="44"/>
      <c r="AM2250" s="44"/>
      <c r="AN2250" s="44"/>
      <c r="AO2250" s="44"/>
      <c r="AP2250" s="44"/>
      <c r="AQ2250" s="44"/>
      <c r="AR2250" s="44"/>
      <c r="AS2250" s="44"/>
      <c r="AT2250" s="44"/>
      <c r="AU2250" s="44"/>
      <c r="AV2250" s="44"/>
      <c r="AW2250" s="44"/>
      <c r="AX2250" s="44"/>
      <c r="AY2250" s="44"/>
      <c r="AZ2250" s="44"/>
      <c r="BA2250" s="44"/>
      <c r="BB2250" s="44"/>
      <c r="BC2250" s="44"/>
      <c r="BD2250" s="44"/>
      <c r="BE2250" s="44"/>
      <c r="BF2250" s="44"/>
      <c r="BG2250" s="44"/>
      <c r="BH2250" s="44"/>
      <c r="BI2250" s="44"/>
      <c r="BJ2250" s="44"/>
      <c r="BK2250" s="44"/>
      <c r="BL2250" s="44"/>
      <c r="BM2250" s="44"/>
      <c r="BN2250" s="44"/>
      <c r="BO2250" s="44"/>
      <c r="BP2250" s="44"/>
      <c r="BQ2250" s="44"/>
      <c r="BR2250" s="44"/>
      <c r="BS2250" s="44"/>
      <c r="BT2250" s="44"/>
      <c r="BU2250" s="44"/>
      <c r="BV2250" s="44"/>
      <c r="BW2250" s="44"/>
      <c r="BX2250" s="44"/>
      <c r="BY2250" s="44"/>
      <c r="BZ2250" s="44"/>
      <c r="CA2250" s="44"/>
      <c r="CB2250" s="44"/>
      <c r="CC2250" s="44"/>
      <c r="CD2250" s="44"/>
      <c r="CE2250" s="44"/>
      <c r="CF2250" s="44"/>
      <c r="CG2250" s="44"/>
      <c r="CH2250" s="44"/>
      <c r="CI2250" s="44"/>
      <c r="CJ2250" s="44"/>
      <c r="CK2250" s="44"/>
      <c r="CL2250" s="44"/>
      <c r="CM2250" s="44"/>
      <c r="CN2250" s="44"/>
      <c r="CO2250" s="44"/>
      <c r="CP2250" s="44"/>
      <c r="CQ2250" s="44"/>
      <c r="CR2250" s="44"/>
      <c r="CS2250" s="44"/>
      <c r="CT2250" s="44"/>
      <c r="CU2250" s="44"/>
      <c r="CV2250" s="44"/>
      <c r="CW2250" s="44"/>
      <c r="CX2250" s="44"/>
      <c r="CY2250" s="44"/>
      <c r="CZ2250" s="44"/>
      <c r="DA2250" s="44"/>
      <c r="DB2250" s="44"/>
      <c r="DC2250" s="44"/>
      <c r="DD2250" s="44"/>
      <c r="DE2250" s="44"/>
      <c r="DF2250" s="44"/>
      <c r="DG2250" s="44"/>
      <c r="DH2250" s="44"/>
      <c r="DI2250" s="44"/>
      <c r="DJ2250" s="44"/>
      <c r="DK2250" s="44"/>
      <c r="DL2250" s="44"/>
      <c r="DM2250" s="44"/>
      <c r="DN2250" s="44"/>
      <c r="DO2250" s="44"/>
      <c r="DP2250" s="44"/>
      <c r="DQ2250" s="44"/>
      <c r="DR2250" s="44"/>
      <c r="DS2250" s="44"/>
      <c r="DT2250" s="44"/>
      <c r="DU2250" s="44"/>
      <c r="DV2250" s="44"/>
      <c r="DW2250" s="44"/>
      <c r="DX2250" s="44"/>
      <c r="DY2250" s="44"/>
      <c r="DZ2250" s="44"/>
      <c r="EA2250" s="44"/>
      <c r="EB2250" s="44"/>
      <c r="EC2250" s="44"/>
      <c r="ED2250" s="44"/>
      <c r="EE2250" s="44"/>
      <c r="EF2250" s="44"/>
      <c r="EG2250" s="44"/>
      <c r="EH2250" s="44"/>
      <c r="EI2250" s="44"/>
      <c r="EJ2250" s="44"/>
      <c r="EK2250" s="44"/>
      <c r="EL2250" s="44"/>
      <c r="EM2250" s="44"/>
      <c r="EN2250" s="44"/>
      <c r="EO2250" s="44"/>
      <c r="EP2250" s="44"/>
      <c r="EQ2250" s="44"/>
      <c r="ER2250" s="44"/>
      <c r="ES2250" s="44"/>
      <c r="ET2250" s="44"/>
      <c r="EU2250" s="44"/>
      <c r="EV2250" s="44"/>
      <c r="EW2250" s="44"/>
      <c r="EX2250" s="44"/>
      <c r="EY2250" s="44"/>
      <c r="EZ2250" s="44"/>
      <c r="FA2250" s="44"/>
      <c r="FB2250" s="44"/>
      <c r="FC2250" s="44"/>
      <c r="FD2250" s="44"/>
      <c r="FE2250" s="44"/>
      <c r="FF2250" s="44"/>
      <c r="FG2250" s="44"/>
      <c r="FH2250" s="44"/>
      <c r="FI2250" s="44"/>
      <c r="FJ2250" s="44"/>
      <c r="FK2250" s="44"/>
      <c r="FL2250" s="44"/>
      <c r="FM2250" s="44"/>
      <c r="FN2250" s="44"/>
      <c r="FO2250" s="44"/>
      <c r="FP2250" s="44"/>
      <c r="FQ2250" s="44"/>
      <c r="FR2250" s="44"/>
      <c r="FS2250" s="44"/>
      <c r="FT2250" s="44"/>
      <c r="FU2250" s="44"/>
      <c r="FV2250" s="44"/>
      <c r="FW2250" s="44"/>
      <c r="FX2250" s="44"/>
      <c r="FY2250" s="44"/>
      <c r="FZ2250" s="44"/>
      <c r="GA2250" s="44"/>
      <c r="GB2250" s="44"/>
      <c r="GC2250" s="44"/>
      <c r="GD2250" s="44"/>
      <c r="GE2250" s="44"/>
      <c r="GF2250" s="44"/>
      <c r="GG2250" s="44"/>
      <c r="GH2250" s="44"/>
      <c r="GI2250" s="44"/>
      <c r="GJ2250" s="44"/>
      <c r="GK2250" s="44"/>
      <c r="GL2250" s="44"/>
      <c r="GM2250" s="44"/>
      <c r="GN2250" s="44"/>
      <c r="GO2250" s="44"/>
      <c r="GP2250" s="44"/>
      <c r="GQ2250" s="44"/>
      <c r="GR2250" s="44"/>
      <c r="GS2250" s="44"/>
      <c r="GT2250" s="44"/>
      <c r="GU2250" s="44"/>
      <c r="GV2250" s="44"/>
      <c r="GW2250" s="44"/>
      <c r="GX2250" s="44"/>
      <c r="GY2250" s="44"/>
      <c r="GZ2250" s="44"/>
      <c r="HA2250" s="44"/>
      <c r="HB2250" s="44"/>
      <c r="HC2250" s="44"/>
      <c r="HD2250" s="44"/>
      <c r="HE2250" s="44"/>
      <c r="HF2250" s="44"/>
      <c r="HG2250" s="44"/>
      <c r="HH2250" s="44"/>
      <c r="HI2250" s="44"/>
      <c r="HJ2250" s="44"/>
      <c r="HK2250" s="44"/>
      <c r="HL2250" s="44"/>
      <c r="HM2250" s="44"/>
      <c r="HN2250" s="44"/>
      <c r="HO2250" s="44"/>
      <c r="HP2250" s="44"/>
      <c r="HQ2250" s="44"/>
      <c r="HR2250" s="44"/>
      <c r="HS2250" s="44"/>
      <c r="HT2250" s="44"/>
      <c r="HU2250" s="44"/>
      <c r="HV2250" s="44"/>
      <c r="HW2250" s="44"/>
      <c r="HX2250" s="44"/>
      <c r="HY2250" s="44"/>
      <c r="HZ2250" s="44"/>
      <c r="IA2250" s="44"/>
    </row>
    <row r="2251" s="7" customFormat="1" customHeight="1" spans="1:235">
      <c r="A2251" s="14">
        <v>2247</v>
      </c>
      <c r="B2251" s="38">
        <v>1612656</v>
      </c>
      <c r="C2251" s="38" t="s">
        <v>1630</v>
      </c>
      <c r="D2251" s="38" t="s">
        <v>338</v>
      </c>
      <c r="E2251" s="39" t="s">
        <v>1448</v>
      </c>
      <c r="F2251" s="38" t="s">
        <v>2380</v>
      </c>
      <c r="G2251" s="40">
        <v>94.16</v>
      </c>
      <c r="H2251" s="40">
        <v>4722578</v>
      </c>
      <c r="I2251" s="38" t="s">
        <v>4009</v>
      </c>
      <c r="J2251" s="40">
        <v>7143.61</v>
      </c>
      <c r="K2251" s="43"/>
      <c r="L2251" s="38">
        <v>150</v>
      </c>
      <c r="M2251" s="35">
        <f t="shared" si="35"/>
        <v>14124</v>
      </c>
      <c r="N2251" s="27" t="s">
        <v>20</v>
      </c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44"/>
      <c r="AA2251" s="44"/>
      <c r="AB2251" s="44"/>
      <c r="AC2251" s="44"/>
      <c r="AD2251" s="44"/>
      <c r="AE2251" s="44"/>
      <c r="AF2251" s="44"/>
      <c r="AG2251" s="44"/>
      <c r="AH2251" s="44"/>
      <c r="AI2251" s="44"/>
      <c r="AJ2251" s="44"/>
      <c r="AK2251" s="44"/>
      <c r="AL2251" s="44"/>
      <c r="AM2251" s="44"/>
      <c r="AN2251" s="44"/>
      <c r="AO2251" s="44"/>
      <c r="AP2251" s="44"/>
      <c r="AQ2251" s="44"/>
      <c r="AR2251" s="44"/>
      <c r="AS2251" s="44"/>
      <c r="AT2251" s="44"/>
      <c r="AU2251" s="44"/>
      <c r="AV2251" s="44"/>
      <c r="AW2251" s="44"/>
      <c r="AX2251" s="44"/>
      <c r="AY2251" s="44"/>
      <c r="AZ2251" s="44"/>
      <c r="BA2251" s="44"/>
      <c r="BB2251" s="44"/>
      <c r="BC2251" s="44"/>
      <c r="BD2251" s="44"/>
      <c r="BE2251" s="44"/>
      <c r="BF2251" s="44"/>
      <c r="BG2251" s="44"/>
      <c r="BH2251" s="44"/>
      <c r="BI2251" s="44"/>
      <c r="BJ2251" s="44"/>
      <c r="BK2251" s="44"/>
      <c r="BL2251" s="44"/>
      <c r="BM2251" s="44"/>
      <c r="BN2251" s="44"/>
      <c r="BO2251" s="44"/>
      <c r="BP2251" s="44"/>
      <c r="BQ2251" s="44"/>
      <c r="BR2251" s="44"/>
      <c r="BS2251" s="44"/>
      <c r="BT2251" s="44"/>
      <c r="BU2251" s="44"/>
      <c r="BV2251" s="44"/>
      <c r="BW2251" s="44"/>
      <c r="BX2251" s="44"/>
      <c r="BY2251" s="44"/>
      <c r="BZ2251" s="44"/>
      <c r="CA2251" s="44"/>
      <c r="CB2251" s="44"/>
      <c r="CC2251" s="44"/>
      <c r="CD2251" s="44"/>
      <c r="CE2251" s="44"/>
      <c r="CF2251" s="44"/>
      <c r="CG2251" s="44"/>
      <c r="CH2251" s="44"/>
      <c r="CI2251" s="44"/>
      <c r="CJ2251" s="44"/>
      <c r="CK2251" s="44"/>
      <c r="CL2251" s="44"/>
      <c r="CM2251" s="44"/>
      <c r="CN2251" s="44"/>
      <c r="CO2251" s="44"/>
      <c r="CP2251" s="44"/>
      <c r="CQ2251" s="44"/>
      <c r="CR2251" s="44"/>
      <c r="CS2251" s="44"/>
      <c r="CT2251" s="44"/>
      <c r="CU2251" s="44"/>
      <c r="CV2251" s="44"/>
      <c r="CW2251" s="44"/>
      <c r="CX2251" s="44"/>
      <c r="CY2251" s="44"/>
      <c r="CZ2251" s="44"/>
      <c r="DA2251" s="44"/>
      <c r="DB2251" s="44"/>
      <c r="DC2251" s="44"/>
      <c r="DD2251" s="44"/>
      <c r="DE2251" s="44"/>
      <c r="DF2251" s="44"/>
      <c r="DG2251" s="44"/>
      <c r="DH2251" s="44"/>
      <c r="DI2251" s="44"/>
      <c r="DJ2251" s="44"/>
      <c r="DK2251" s="44"/>
      <c r="DL2251" s="44"/>
      <c r="DM2251" s="44"/>
      <c r="DN2251" s="44"/>
      <c r="DO2251" s="44"/>
      <c r="DP2251" s="44"/>
      <c r="DQ2251" s="44"/>
      <c r="DR2251" s="44"/>
      <c r="DS2251" s="44"/>
      <c r="DT2251" s="44"/>
      <c r="DU2251" s="44"/>
      <c r="DV2251" s="44"/>
      <c r="DW2251" s="44"/>
      <c r="DX2251" s="44"/>
      <c r="DY2251" s="44"/>
      <c r="DZ2251" s="44"/>
      <c r="EA2251" s="44"/>
      <c r="EB2251" s="44"/>
      <c r="EC2251" s="44"/>
      <c r="ED2251" s="44"/>
      <c r="EE2251" s="44"/>
      <c r="EF2251" s="44"/>
      <c r="EG2251" s="44"/>
      <c r="EH2251" s="44"/>
      <c r="EI2251" s="44"/>
      <c r="EJ2251" s="44"/>
      <c r="EK2251" s="44"/>
      <c r="EL2251" s="44"/>
      <c r="EM2251" s="44"/>
      <c r="EN2251" s="44"/>
      <c r="EO2251" s="44"/>
      <c r="EP2251" s="44"/>
      <c r="EQ2251" s="44"/>
      <c r="ER2251" s="44"/>
      <c r="ES2251" s="44"/>
      <c r="ET2251" s="44"/>
      <c r="EU2251" s="44"/>
      <c r="EV2251" s="44"/>
      <c r="EW2251" s="44"/>
      <c r="EX2251" s="44"/>
      <c r="EY2251" s="44"/>
      <c r="EZ2251" s="44"/>
      <c r="FA2251" s="44"/>
      <c r="FB2251" s="44"/>
      <c r="FC2251" s="44"/>
      <c r="FD2251" s="44"/>
      <c r="FE2251" s="44"/>
      <c r="FF2251" s="44"/>
      <c r="FG2251" s="44"/>
      <c r="FH2251" s="44"/>
      <c r="FI2251" s="44"/>
      <c r="FJ2251" s="44"/>
      <c r="FK2251" s="44"/>
      <c r="FL2251" s="44"/>
      <c r="FM2251" s="44"/>
      <c r="FN2251" s="44"/>
      <c r="FO2251" s="44"/>
      <c r="FP2251" s="44"/>
      <c r="FQ2251" s="44"/>
      <c r="FR2251" s="44"/>
      <c r="FS2251" s="44"/>
      <c r="FT2251" s="44"/>
      <c r="FU2251" s="44"/>
      <c r="FV2251" s="44"/>
      <c r="FW2251" s="44"/>
      <c r="FX2251" s="44"/>
      <c r="FY2251" s="44"/>
      <c r="FZ2251" s="44"/>
      <c r="GA2251" s="44"/>
      <c r="GB2251" s="44"/>
      <c r="GC2251" s="44"/>
      <c r="GD2251" s="44"/>
      <c r="GE2251" s="44"/>
      <c r="GF2251" s="44"/>
      <c r="GG2251" s="44"/>
      <c r="GH2251" s="44"/>
      <c r="GI2251" s="44"/>
      <c r="GJ2251" s="44"/>
      <c r="GK2251" s="44"/>
      <c r="GL2251" s="44"/>
      <c r="GM2251" s="44"/>
      <c r="GN2251" s="44"/>
      <c r="GO2251" s="44"/>
      <c r="GP2251" s="44"/>
      <c r="GQ2251" s="44"/>
      <c r="GR2251" s="44"/>
      <c r="GS2251" s="44"/>
      <c r="GT2251" s="44"/>
      <c r="GU2251" s="44"/>
      <c r="GV2251" s="44"/>
      <c r="GW2251" s="44"/>
      <c r="GX2251" s="44"/>
      <c r="GY2251" s="44"/>
      <c r="GZ2251" s="44"/>
      <c r="HA2251" s="44"/>
      <c r="HB2251" s="44"/>
      <c r="HC2251" s="44"/>
      <c r="HD2251" s="44"/>
      <c r="HE2251" s="44"/>
      <c r="HF2251" s="44"/>
      <c r="HG2251" s="44"/>
      <c r="HH2251" s="44"/>
      <c r="HI2251" s="44"/>
      <c r="HJ2251" s="44"/>
      <c r="HK2251" s="44"/>
      <c r="HL2251" s="44"/>
      <c r="HM2251" s="44"/>
      <c r="HN2251" s="44"/>
      <c r="HO2251" s="44"/>
      <c r="HP2251" s="44"/>
      <c r="HQ2251" s="44"/>
      <c r="HR2251" s="44"/>
      <c r="HS2251" s="44"/>
      <c r="HT2251" s="44"/>
      <c r="HU2251" s="44"/>
      <c r="HV2251" s="44"/>
      <c r="HW2251" s="44"/>
      <c r="HX2251" s="44"/>
      <c r="HY2251" s="44"/>
      <c r="HZ2251" s="44"/>
      <c r="IA2251" s="44"/>
    </row>
    <row r="2252" s="7" customFormat="1" customHeight="1" spans="1:235">
      <c r="A2252" s="14">
        <v>2248</v>
      </c>
      <c r="B2252" s="38">
        <v>1602562</v>
      </c>
      <c r="C2252" s="38" t="s">
        <v>4010</v>
      </c>
      <c r="D2252" s="38" t="s">
        <v>2098</v>
      </c>
      <c r="E2252" s="39" t="s">
        <v>531</v>
      </c>
      <c r="F2252" s="38" t="s">
        <v>1523</v>
      </c>
      <c r="G2252" s="40">
        <v>95.81</v>
      </c>
      <c r="H2252" s="40">
        <v>583483</v>
      </c>
      <c r="I2252" s="38">
        <v>584214</v>
      </c>
      <c r="J2252" s="40">
        <v>11512.15</v>
      </c>
      <c r="K2252" s="43"/>
      <c r="L2252" s="38">
        <v>150</v>
      </c>
      <c r="M2252" s="35">
        <f t="shared" si="35"/>
        <v>14371.5</v>
      </c>
      <c r="N2252" s="27" t="s">
        <v>20</v>
      </c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44"/>
      <c r="AA2252" s="44"/>
      <c r="AB2252" s="44"/>
      <c r="AC2252" s="44"/>
      <c r="AD2252" s="44"/>
      <c r="AE2252" s="44"/>
      <c r="AF2252" s="44"/>
      <c r="AG2252" s="44"/>
      <c r="AH2252" s="44"/>
      <c r="AI2252" s="44"/>
      <c r="AJ2252" s="44"/>
      <c r="AK2252" s="44"/>
      <c r="AL2252" s="44"/>
      <c r="AM2252" s="44"/>
      <c r="AN2252" s="44"/>
      <c r="AO2252" s="44"/>
      <c r="AP2252" s="44"/>
      <c r="AQ2252" s="44"/>
      <c r="AR2252" s="44"/>
      <c r="AS2252" s="44"/>
      <c r="AT2252" s="44"/>
      <c r="AU2252" s="44"/>
      <c r="AV2252" s="44"/>
      <c r="AW2252" s="44"/>
      <c r="AX2252" s="44"/>
      <c r="AY2252" s="44"/>
      <c r="AZ2252" s="44"/>
      <c r="BA2252" s="44"/>
      <c r="BB2252" s="44"/>
      <c r="BC2252" s="44"/>
      <c r="BD2252" s="44"/>
      <c r="BE2252" s="44"/>
      <c r="BF2252" s="44"/>
      <c r="BG2252" s="44"/>
      <c r="BH2252" s="44"/>
      <c r="BI2252" s="44"/>
      <c r="BJ2252" s="44"/>
      <c r="BK2252" s="44"/>
      <c r="BL2252" s="44"/>
      <c r="BM2252" s="44"/>
      <c r="BN2252" s="44"/>
      <c r="BO2252" s="44"/>
      <c r="BP2252" s="44"/>
      <c r="BQ2252" s="44"/>
      <c r="BR2252" s="44"/>
      <c r="BS2252" s="44"/>
      <c r="BT2252" s="44"/>
      <c r="BU2252" s="44"/>
      <c r="BV2252" s="44"/>
      <c r="BW2252" s="44"/>
      <c r="BX2252" s="44"/>
      <c r="BY2252" s="44"/>
      <c r="BZ2252" s="44"/>
      <c r="CA2252" s="44"/>
      <c r="CB2252" s="44"/>
      <c r="CC2252" s="44"/>
      <c r="CD2252" s="44"/>
      <c r="CE2252" s="44"/>
      <c r="CF2252" s="44"/>
      <c r="CG2252" s="44"/>
      <c r="CH2252" s="44"/>
      <c r="CI2252" s="44"/>
      <c r="CJ2252" s="44"/>
      <c r="CK2252" s="44"/>
      <c r="CL2252" s="44"/>
      <c r="CM2252" s="44"/>
      <c r="CN2252" s="44"/>
      <c r="CO2252" s="44"/>
      <c r="CP2252" s="44"/>
      <c r="CQ2252" s="44"/>
      <c r="CR2252" s="44"/>
      <c r="CS2252" s="44"/>
      <c r="CT2252" s="44"/>
      <c r="CU2252" s="44"/>
      <c r="CV2252" s="44"/>
      <c r="CW2252" s="44"/>
      <c r="CX2252" s="44"/>
      <c r="CY2252" s="44"/>
      <c r="CZ2252" s="44"/>
      <c r="DA2252" s="44"/>
      <c r="DB2252" s="44"/>
      <c r="DC2252" s="44"/>
      <c r="DD2252" s="44"/>
      <c r="DE2252" s="44"/>
      <c r="DF2252" s="44"/>
      <c r="DG2252" s="44"/>
      <c r="DH2252" s="44"/>
      <c r="DI2252" s="44"/>
      <c r="DJ2252" s="44"/>
      <c r="DK2252" s="44"/>
      <c r="DL2252" s="44"/>
      <c r="DM2252" s="44"/>
      <c r="DN2252" s="44"/>
      <c r="DO2252" s="44"/>
      <c r="DP2252" s="44"/>
      <c r="DQ2252" s="44"/>
      <c r="DR2252" s="44"/>
      <c r="DS2252" s="44"/>
      <c r="DT2252" s="44"/>
      <c r="DU2252" s="44"/>
      <c r="DV2252" s="44"/>
      <c r="DW2252" s="44"/>
      <c r="DX2252" s="44"/>
      <c r="DY2252" s="44"/>
      <c r="DZ2252" s="44"/>
      <c r="EA2252" s="44"/>
      <c r="EB2252" s="44"/>
      <c r="EC2252" s="44"/>
      <c r="ED2252" s="44"/>
      <c r="EE2252" s="44"/>
      <c r="EF2252" s="44"/>
      <c r="EG2252" s="44"/>
      <c r="EH2252" s="44"/>
      <c r="EI2252" s="44"/>
      <c r="EJ2252" s="44"/>
      <c r="EK2252" s="44"/>
      <c r="EL2252" s="44"/>
      <c r="EM2252" s="44"/>
      <c r="EN2252" s="44"/>
      <c r="EO2252" s="44"/>
      <c r="EP2252" s="44"/>
      <c r="EQ2252" s="44"/>
      <c r="ER2252" s="44"/>
      <c r="ES2252" s="44"/>
      <c r="ET2252" s="44"/>
      <c r="EU2252" s="44"/>
      <c r="EV2252" s="44"/>
      <c r="EW2252" s="44"/>
      <c r="EX2252" s="44"/>
      <c r="EY2252" s="44"/>
      <c r="EZ2252" s="44"/>
      <c r="FA2252" s="44"/>
      <c r="FB2252" s="44"/>
      <c r="FC2252" s="44"/>
      <c r="FD2252" s="44"/>
      <c r="FE2252" s="44"/>
      <c r="FF2252" s="44"/>
      <c r="FG2252" s="44"/>
      <c r="FH2252" s="44"/>
      <c r="FI2252" s="44"/>
      <c r="FJ2252" s="44"/>
      <c r="FK2252" s="44"/>
      <c r="FL2252" s="44"/>
      <c r="FM2252" s="44"/>
      <c r="FN2252" s="44"/>
      <c r="FO2252" s="44"/>
      <c r="FP2252" s="44"/>
      <c r="FQ2252" s="44"/>
      <c r="FR2252" s="44"/>
      <c r="FS2252" s="44"/>
      <c r="FT2252" s="44"/>
      <c r="FU2252" s="44"/>
      <c r="FV2252" s="44"/>
      <c r="FW2252" s="44"/>
      <c r="FX2252" s="44"/>
      <c r="FY2252" s="44"/>
      <c r="FZ2252" s="44"/>
      <c r="GA2252" s="44"/>
      <c r="GB2252" s="44"/>
      <c r="GC2252" s="44"/>
      <c r="GD2252" s="44"/>
      <c r="GE2252" s="44"/>
      <c r="GF2252" s="44"/>
      <c r="GG2252" s="44"/>
      <c r="GH2252" s="44"/>
      <c r="GI2252" s="44"/>
      <c r="GJ2252" s="44"/>
      <c r="GK2252" s="44"/>
      <c r="GL2252" s="44"/>
      <c r="GM2252" s="44"/>
      <c r="GN2252" s="44"/>
      <c r="GO2252" s="44"/>
      <c r="GP2252" s="44"/>
      <c r="GQ2252" s="44"/>
      <c r="GR2252" s="44"/>
      <c r="GS2252" s="44"/>
      <c r="GT2252" s="44"/>
      <c r="GU2252" s="44"/>
      <c r="GV2252" s="44"/>
      <c r="GW2252" s="44"/>
      <c r="GX2252" s="44"/>
      <c r="GY2252" s="44"/>
      <c r="GZ2252" s="44"/>
      <c r="HA2252" s="44"/>
      <c r="HB2252" s="44"/>
      <c r="HC2252" s="44"/>
      <c r="HD2252" s="44"/>
      <c r="HE2252" s="44"/>
      <c r="HF2252" s="44"/>
      <c r="HG2252" s="44"/>
      <c r="HH2252" s="44"/>
      <c r="HI2252" s="44"/>
      <c r="HJ2252" s="44"/>
      <c r="HK2252" s="44"/>
      <c r="HL2252" s="44"/>
      <c r="HM2252" s="44"/>
      <c r="HN2252" s="44"/>
      <c r="HO2252" s="44"/>
      <c r="HP2252" s="44"/>
      <c r="HQ2252" s="44"/>
      <c r="HR2252" s="44"/>
      <c r="HS2252" s="44"/>
      <c r="HT2252" s="44"/>
      <c r="HU2252" s="44"/>
      <c r="HV2252" s="44"/>
      <c r="HW2252" s="44"/>
      <c r="HX2252" s="44"/>
      <c r="HY2252" s="44"/>
      <c r="HZ2252" s="44"/>
      <c r="IA2252" s="44"/>
    </row>
    <row r="2253" s="7" customFormat="1" customHeight="1" spans="1:235">
      <c r="A2253" s="14">
        <v>2249</v>
      </c>
      <c r="B2253" s="38">
        <v>1603631</v>
      </c>
      <c r="C2253" s="38" t="s">
        <v>4011</v>
      </c>
      <c r="D2253" s="38" t="s">
        <v>393</v>
      </c>
      <c r="E2253" s="39" t="s">
        <v>4012</v>
      </c>
      <c r="F2253" s="38" t="s">
        <v>2515</v>
      </c>
      <c r="G2253" s="40">
        <v>117.78</v>
      </c>
      <c r="H2253" s="40">
        <v>516508</v>
      </c>
      <c r="I2253" s="38">
        <v>516815</v>
      </c>
      <c r="J2253" s="40">
        <v>7383.07</v>
      </c>
      <c r="K2253" s="43"/>
      <c r="L2253" s="38">
        <v>150</v>
      </c>
      <c r="M2253" s="35">
        <f t="shared" si="35"/>
        <v>17667</v>
      </c>
      <c r="N2253" s="27" t="s">
        <v>20</v>
      </c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44"/>
      <c r="AA2253" s="44"/>
      <c r="AB2253" s="44"/>
      <c r="AC2253" s="44"/>
      <c r="AD2253" s="44"/>
      <c r="AE2253" s="44"/>
      <c r="AF2253" s="44"/>
      <c r="AG2253" s="44"/>
      <c r="AH2253" s="44"/>
      <c r="AI2253" s="44"/>
      <c r="AJ2253" s="44"/>
      <c r="AK2253" s="44"/>
      <c r="AL2253" s="44"/>
      <c r="AM2253" s="44"/>
      <c r="AN2253" s="44"/>
      <c r="AO2253" s="44"/>
      <c r="AP2253" s="44"/>
      <c r="AQ2253" s="44"/>
      <c r="AR2253" s="44"/>
      <c r="AS2253" s="44"/>
      <c r="AT2253" s="44"/>
      <c r="AU2253" s="44"/>
      <c r="AV2253" s="44"/>
      <c r="AW2253" s="44"/>
      <c r="AX2253" s="44"/>
      <c r="AY2253" s="44"/>
      <c r="AZ2253" s="44"/>
      <c r="BA2253" s="44"/>
      <c r="BB2253" s="44"/>
      <c r="BC2253" s="44"/>
      <c r="BD2253" s="44"/>
      <c r="BE2253" s="44"/>
      <c r="BF2253" s="44"/>
      <c r="BG2253" s="44"/>
      <c r="BH2253" s="44"/>
      <c r="BI2253" s="44"/>
      <c r="BJ2253" s="44"/>
      <c r="BK2253" s="44"/>
      <c r="BL2253" s="44"/>
      <c r="BM2253" s="44"/>
      <c r="BN2253" s="44"/>
      <c r="BO2253" s="44"/>
      <c r="BP2253" s="44"/>
      <c r="BQ2253" s="44"/>
      <c r="BR2253" s="44"/>
      <c r="BS2253" s="44"/>
      <c r="BT2253" s="44"/>
      <c r="BU2253" s="44"/>
      <c r="BV2253" s="44"/>
      <c r="BW2253" s="44"/>
      <c r="BX2253" s="44"/>
      <c r="BY2253" s="44"/>
      <c r="BZ2253" s="44"/>
      <c r="CA2253" s="44"/>
      <c r="CB2253" s="44"/>
      <c r="CC2253" s="44"/>
      <c r="CD2253" s="44"/>
      <c r="CE2253" s="44"/>
      <c r="CF2253" s="44"/>
      <c r="CG2253" s="44"/>
      <c r="CH2253" s="44"/>
      <c r="CI2253" s="44"/>
      <c r="CJ2253" s="44"/>
      <c r="CK2253" s="44"/>
      <c r="CL2253" s="44"/>
      <c r="CM2253" s="44"/>
      <c r="CN2253" s="44"/>
      <c r="CO2253" s="44"/>
      <c r="CP2253" s="44"/>
      <c r="CQ2253" s="44"/>
      <c r="CR2253" s="44"/>
      <c r="CS2253" s="44"/>
      <c r="CT2253" s="44"/>
      <c r="CU2253" s="44"/>
      <c r="CV2253" s="44"/>
      <c r="CW2253" s="44"/>
      <c r="CX2253" s="44"/>
      <c r="CY2253" s="44"/>
      <c r="CZ2253" s="44"/>
      <c r="DA2253" s="44"/>
      <c r="DB2253" s="44"/>
      <c r="DC2253" s="44"/>
      <c r="DD2253" s="44"/>
      <c r="DE2253" s="44"/>
      <c r="DF2253" s="44"/>
      <c r="DG2253" s="44"/>
      <c r="DH2253" s="44"/>
      <c r="DI2253" s="44"/>
      <c r="DJ2253" s="44"/>
      <c r="DK2253" s="44"/>
      <c r="DL2253" s="44"/>
      <c r="DM2253" s="44"/>
      <c r="DN2253" s="44"/>
      <c r="DO2253" s="44"/>
      <c r="DP2253" s="44"/>
      <c r="DQ2253" s="44"/>
      <c r="DR2253" s="44"/>
      <c r="DS2253" s="44"/>
      <c r="DT2253" s="44"/>
      <c r="DU2253" s="44"/>
      <c r="DV2253" s="44"/>
      <c r="DW2253" s="44"/>
      <c r="DX2253" s="44"/>
      <c r="DY2253" s="44"/>
      <c r="DZ2253" s="44"/>
      <c r="EA2253" s="44"/>
      <c r="EB2253" s="44"/>
      <c r="EC2253" s="44"/>
      <c r="ED2253" s="44"/>
      <c r="EE2253" s="44"/>
      <c r="EF2253" s="44"/>
      <c r="EG2253" s="44"/>
      <c r="EH2253" s="44"/>
      <c r="EI2253" s="44"/>
      <c r="EJ2253" s="44"/>
      <c r="EK2253" s="44"/>
      <c r="EL2253" s="44"/>
      <c r="EM2253" s="44"/>
      <c r="EN2253" s="44"/>
      <c r="EO2253" s="44"/>
      <c r="EP2253" s="44"/>
      <c r="EQ2253" s="44"/>
      <c r="ER2253" s="44"/>
      <c r="ES2253" s="44"/>
      <c r="ET2253" s="44"/>
      <c r="EU2253" s="44"/>
      <c r="EV2253" s="44"/>
      <c r="EW2253" s="44"/>
      <c r="EX2253" s="44"/>
      <c r="EY2253" s="44"/>
      <c r="EZ2253" s="44"/>
      <c r="FA2253" s="44"/>
      <c r="FB2253" s="44"/>
      <c r="FC2253" s="44"/>
      <c r="FD2253" s="44"/>
      <c r="FE2253" s="44"/>
      <c r="FF2253" s="44"/>
      <c r="FG2253" s="44"/>
      <c r="FH2253" s="44"/>
      <c r="FI2253" s="44"/>
      <c r="FJ2253" s="44"/>
      <c r="FK2253" s="44"/>
      <c r="FL2253" s="44"/>
      <c r="FM2253" s="44"/>
      <c r="FN2253" s="44"/>
      <c r="FO2253" s="44"/>
      <c r="FP2253" s="44"/>
      <c r="FQ2253" s="44"/>
      <c r="FR2253" s="44"/>
      <c r="FS2253" s="44"/>
      <c r="FT2253" s="44"/>
      <c r="FU2253" s="44"/>
      <c r="FV2253" s="44"/>
      <c r="FW2253" s="44"/>
      <c r="FX2253" s="44"/>
      <c r="FY2253" s="44"/>
      <c r="FZ2253" s="44"/>
      <c r="GA2253" s="44"/>
      <c r="GB2253" s="44"/>
      <c r="GC2253" s="44"/>
      <c r="GD2253" s="44"/>
      <c r="GE2253" s="44"/>
      <c r="GF2253" s="44"/>
      <c r="GG2253" s="44"/>
      <c r="GH2253" s="44"/>
      <c r="GI2253" s="44"/>
      <c r="GJ2253" s="44"/>
      <c r="GK2253" s="44"/>
      <c r="GL2253" s="44"/>
      <c r="GM2253" s="44"/>
      <c r="GN2253" s="44"/>
      <c r="GO2253" s="44"/>
      <c r="GP2253" s="44"/>
      <c r="GQ2253" s="44"/>
      <c r="GR2253" s="44"/>
      <c r="GS2253" s="44"/>
      <c r="GT2253" s="44"/>
      <c r="GU2253" s="44"/>
      <c r="GV2253" s="44"/>
      <c r="GW2253" s="44"/>
      <c r="GX2253" s="44"/>
      <c r="GY2253" s="44"/>
      <c r="GZ2253" s="44"/>
      <c r="HA2253" s="44"/>
      <c r="HB2253" s="44"/>
      <c r="HC2253" s="44"/>
      <c r="HD2253" s="44"/>
      <c r="HE2253" s="44"/>
      <c r="HF2253" s="44"/>
      <c r="HG2253" s="44"/>
      <c r="HH2253" s="44"/>
      <c r="HI2253" s="44"/>
      <c r="HJ2253" s="44"/>
      <c r="HK2253" s="44"/>
      <c r="HL2253" s="44"/>
      <c r="HM2253" s="44"/>
      <c r="HN2253" s="44"/>
      <c r="HO2253" s="44"/>
      <c r="HP2253" s="44"/>
      <c r="HQ2253" s="44"/>
      <c r="HR2253" s="44"/>
      <c r="HS2253" s="44"/>
      <c r="HT2253" s="44"/>
      <c r="HU2253" s="44"/>
      <c r="HV2253" s="44"/>
      <c r="HW2253" s="44"/>
      <c r="HX2253" s="44"/>
      <c r="HY2253" s="44"/>
      <c r="HZ2253" s="44"/>
      <c r="IA2253" s="44"/>
    </row>
    <row r="2254" s="7" customFormat="1" customHeight="1" spans="1:235">
      <c r="A2254" s="14">
        <v>2250</v>
      </c>
      <c r="B2254" s="38">
        <v>1610780</v>
      </c>
      <c r="C2254" s="38" t="s">
        <v>4013</v>
      </c>
      <c r="D2254" s="38" t="s">
        <v>2098</v>
      </c>
      <c r="E2254" s="39" t="s">
        <v>610</v>
      </c>
      <c r="F2254" s="38" t="s">
        <v>52</v>
      </c>
      <c r="G2254" s="40">
        <v>93.82</v>
      </c>
      <c r="H2254" s="40">
        <v>498834</v>
      </c>
      <c r="I2254" s="38">
        <v>499526</v>
      </c>
      <c r="J2254" s="40">
        <v>7136.08</v>
      </c>
      <c r="K2254" s="43"/>
      <c r="L2254" s="38">
        <v>150</v>
      </c>
      <c r="M2254" s="35">
        <f t="shared" si="35"/>
        <v>14073</v>
      </c>
      <c r="N2254" s="27" t="s">
        <v>20</v>
      </c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44"/>
      <c r="AA2254" s="44"/>
      <c r="AB2254" s="44"/>
      <c r="AC2254" s="44"/>
      <c r="AD2254" s="44"/>
      <c r="AE2254" s="44"/>
      <c r="AF2254" s="44"/>
      <c r="AG2254" s="44"/>
      <c r="AH2254" s="44"/>
      <c r="AI2254" s="44"/>
      <c r="AJ2254" s="44"/>
      <c r="AK2254" s="44"/>
      <c r="AL2254" s="44"/>
      <c r="AM2254" s="44"/>
      <c r="AN2254" s="44"/>
      <c r="AO2254" s="44"/>
      <c r="AP2254" s="44"/>
      <c r="AQ2254" s="44"/>
      <c r="AR2254" s="44"/>
      <c r="AS2254" s="44"/>
      <c r="AT2254" s="44"/>
      <c r="AU2254" s="44"/>
      <c r="AV2254" s="44"/>
      <c r="AW2254" s="44"/>
      <c r="AX2254" s="44"/>
      <c r="AY2254" s="44"/>
      <c r="AZ2254" s="44"/>
      <c r="BA2254" s="44"/>
      <c r="BB2254" s="44"/>
      <c r="BC2254" s="44"/>
      <c r="BD2254" s="44"/>
      <c r="BE2254" s="44"/>
      <c r="BF2254" s="44"/>
      <c r="BG2254" s="44"/>
      <c r="BH2254" s="44"/>
      <c r="BI2254" s="44"/>
      <c r="BJ2254" s="44"/>
      <c r="BK2254" s="44"/>
      <c r="BL2254" s="44"/>
      <c r="BM2254" s="44"/>
      <c r="BN2254" s="44"/>
      <c r="BO2254" s="44"/>
      <c r="BP2254" s="44"/>
      <c r="BQ2254" s="44"/>
      <c r="BR2254" s="44"/>
      <c r="BS2254" s="44"/>
      <c r="BT2254" s="44"/>
      <c r="BU2254" s="44"/>
      <c r="BV2254" s="44"/>
      <c r="BW2254" s="44"/>
      <c r="BX2254" s="44"/>
      <c r="BY2254" s="44"/>
      <c r="BZ2254" s="44"/>
      <c r="CA2254" s="44"/>
      <c r="CB2254" s="44"/>
      <c r="CC2254" s="44"/>
      <c r="CD2254" s="44"/>
      <c r="CE2254" s="44"/>
      <c r="CF2254" s="44"/>
      <c r="CG2254" s="44"/>
      <c r="CH2254" s="44"/>
      <c r="CI2254" s="44"/>
      <c r="CJ2254" s="44"/>
      <c r="CK2254" s="44"/>
      <c r="CL2254" s="44"/>
      <c r="CM2254" s="44"/>
      <c r="CN2254" s="44"/>
      <c r="CO2254" s="44"/>
      <c r="CP2254" s="44"/>
      <c r="CQ2254" s="44"/>
      <c r="CR2254" s="44"/>
      <c r="CS2254" s="44"/>
      <c r="CT2254" s="44"/>
      <c r="CU2254" s="44"/>
      <c r="CV2254" s="44"/>
      <c r="CW2254" s="44"/>
      <c r="CX2254" s="44"/>
      <c r="CY2254" s="44"/>
      <c r="CZ2254" s="44"/>
      <c r="DA2254" s="44"/>
      <c r="DB2254" s="44"/>
      <c r="DC2254" s="44"/>
      <c r="DD2254" s="44"/>
      <c r="DE2254" s="44"/>
      <c r="DF2254" s="44"/>
      <c r="DG2254" s="44"/>
      <c r="DH2254" s="44"/>
      <c r="DI2254" s="44"/>
      <c r="DJ2254" s="44"/>
      <c r="DK2254" s="44"/>
      <c r="DL2254" s="44"/>
      <c r="DM2254" s="44"/>
      <c r="DN2254" s="44"/>
      <c r="DO2254" s="44"/>
      <c r="DP2254" s="44"/>
      <c r="DQ2254" s="44"/>
      <c r="DR2254" s="44"/>
      <c r="DS2254" s="44"/>
      <c r="DT2254" s="44"/>
      <c r="DU2254" s="44"/>
      <c r="DV2254" s="44"/>
      <c r="DW2254" s="44"/>
      <c r="DX2254" s="44"/>
      <c r="DY2254" s="44"/>
      <c r="DZ2254" s="44"/>
      <c r="EA2254" s="44"/>
      <c r="EB2254" s="44"/>
      <c r="EC2254" s="44"/>
      <c r="ED2254" s="44"/>
      <c r="EE2254" s="44"/>
      <c r="EF2254" s="44"/>
      <c r="EG2254" s="44"/>
      <c r="EH2254" s="44"/>
      <c r="EI2254" s="44"/>
      <c r="EJ2254" s="44"/>
      <c r="EK2254" s="44"/>
      <c r="EL2254" s="44"/>
      <c r="EM2254" s="44"/>
      <c r="EN2254" s="44"/>
      <c r="EO2254" s="44"/>
      <c r="EP2254" s="44"/>
      <c r="EQ2254" s="44"/>
      <c r="ER2254" s="44"/>
      <c r="ES2254" s="44"/>
      <c r="ET2254" s="44"/>
      <c r="EU2254" s="44"/>
      <c r="EV2254" s="44"/>
      <c r="EW2254" s="44"/>
      <c r="EX2254" s="44"/>
      <c r="EY2254" s="44"/>
      <c r="EZ2254" s="44"/>
      <c r="FA2254" s="44"/>
      <c r="FB2254" s="44"/>
      <c r="FC2254" s="44"/>
      <c r="FD2254" s="44"/>
      <c r="FE2254" s="44"/>
      <c r="FF2254" s="44"/>
      <c r="FG2254" s="44"/>
      <c r="FH2254" s="44"/>
      <c r="FI2254" s="44"/>
      <c r="FJ2254" s="44"/>
      <c r="FK2254" s="44"/>
      <c r="FL2254" s="44"/>
      <c r="FM2254" s="44"/>
      <c r="FN2254" s="44"/>
      <c r="FO2254" s="44"/>
      <c r="FP2254" s="44"/>
      <c r="FQ2254" s="44"/>
      <c r="FR2254" s="44"/>
      <c r="FS2254" s="44"/>
      <c r="FT2254" s="44"/>
      <c r="FU2254" s="44"/>
      <c r="FV2254" s="44"/>
      <c r="FW2254" s="44"/>
      <c r="FX2254" s="44"/>
      <c r="FY2254" s="44"/>
      <c r="FZ2254" s="44"/>
      <c r="GA2254" s="44"/>
      <c r="GB2254" s="44"/>
      <c r="GC2254" s="44"/>
      <c r="GD2254" s="44"/>
      <c r="GE2254" s="44"/>
      <c r="GF2254" s="44"/>
      <c r="GG2254" s="44"/>
      <c r="GH2254" s="44"/>
      <c r="GI2254" s="44"/>
      <c r="GJ2254" s="44"/>
      <c r="GK2254" s="44"/>
      <c r="GL2254" s="44"/>
      <c r="GM2254" s="44"/>
      <c r="GN2254" s="44"/>
      <c r="GO2254" s="44"/>
      <c r="GP2254" s="44"/>
      <c r="GQ2254" s="44"/>
      <c r="GR2254" s="44"/>
      <c r="GS2254" s="44"/>
      <c r="GT2254" s="44"/>
      <c r="GU2254" s="44"/>
      <c r="GV2254" s="44"/>
      <c r="GW2254" s="44"/>
      <c r="GX2254" s="44"/>
      <c r="GY2254" s="44"/>
      <c r="GZ2254" s="44"/>
      <c r="HA2254" s="44"/>
      <c r="HB2254" s="44"/>
      <c r="HC2254" s="44"/>
      <c r="HD2254" s="44"/>
      <c r="HE2254" s="44"/>
      <c r="HF2254" s="44"/>
      <c r="HG2254" s="44"/>
      <c r="HH2254" s="44"/>
      <c r="HI2254" s="44"/>
      <c r="HJ2254" s="44"/>
      <c r="HK2254" s="44"/>
      <c r="HL2254" s="44"/>
      <c r="HM2254" s="44"/>
      <c r="HN2254" s="44"/>
      <c r="HO2254" s="44"/>
      <c r="HP2254" s="44"/>
      <c r="HQ2254" s="44"/>
      <c r="HR2254" s="44"/>
      <c r="HS2254" s="44"/>
      <c r="HT2254" s="44"/>
      <c r="HU2254" s="44"/>
      <c r="HV2254" s="44"/>
      <c r="HW2254" s="44"/>
      <c r="HX2254" s="44"/>
      <c r="HY2254" s="44"/>
      <c r="HZ2254" s="44"/>
      <c r="IA2254" s="44"/>
    </row>
    <row r="2255" s="7" customFormat="1" customHeight="1" spans="1:235">
      <c r="A2255" s="14">
        <v>2251</v>
      </c>
      <c r="B2255" s="38">
        <v>1605119</v>
      </c>
      <c r="C2255" s="38" t="s">
        <v>4014</v>
      </c>
      <c r="D2255" s="38" t="s">
        <v>393</v>
      </c>
      <c r="E2255" s="39" t="s">
        <v>4015</v>
      </c>
      <c r="F2255" s="38" t="s">
        <v>1682</v>
      </c>
      <c r="G2255" s="40">
        <v>117.78</v>
      </c>
      <c r="H2255" s="40">
        <v>519936</v>
      </c>
      <c r="I2255" s="38">
        <v>520245</v>
      </c>
      <c r="J2255" s="40">
        <v>7432.06</v>
      </c>
      <c r="K2255" s="43"/>
      <c r="L2255" s="38">
        <v>150</v>
      </c>
      <c r="M2255" s="35">
        <f t="shared" si="35"/>
        <v>17667</v>
      </c>
      <c r="N2255" s="27" t="s">
        <v>20</v>
      </c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44"/>
      <c r="AA2255" s="44"/>
      <c r="AB2255" s="44"/>
      <c r="AC2255" s="44"/>
      <c r="AD2255" s="44"/>
      <c r="AE2255" s="44"/>
      <c r="AF2255" s="44"/>
      <c r="AG2255" s="44"/>
      <c r="AH2255" s="44"/>
      <c r="AI2255" s="44"/>
      <c r="AJ2255" s="44"/>
      <c r="AK2255" s="44"/>
      <c r="AL2255" s="44"/>
      <c r="AM2255" s="44"/>
      <c r="AN2255" s="44"/>
      <c r="AO2255" s="44"/>
      <c r="AP2255" s="44"/>
      <c r="AQ2255" s="44"/>
      <c r="AR2255" s="44"/>
      <c r="AS2255" s="44"/>
      <c r="AT2255" s="44"/>
      <c r="AU2255" s="44"/>
      <c r="AV2255" s="44"/>
      <c r="AW2255" s="44"/>
      <c r="AX2255" s="44"/>
      <c r="AY2255" s="44"/>
      <c r="AZ2255" s="44"/>
      <c r="BA2255" s="44"/>
      <c r="BB2255" s="44"/>
      <c r="BC2255" s="44"/>
      <c r="BD2255" s="44"/>
      <c r="BE2255" s="44"/>
      <c r="BF2255" s="44"/>
      <c r="BG2255" s="44"/>
      <c r="BH2255" s="44"/>
      <c r="BI2255" s="44"/>
      <c r="BJ2255" s="44"/>
      <c r="BK2255" s="44"/>
      <c r="BL2255" s="44"/>
      <c r="BM2255" s="44"/>
      <c r="BN2255" s="44"/>
      <c r="BO2255" s="44"/>
      <c r="BP2255" s="44"/>
      <c r="BQ2255" s="44"/>
      <c r="BR2255" s="44"/>
      <c r="BS2255" s="44"/>
      <c r="BT2255" s="44"/>
      <c r="BU2255" s="44"/>
      <c r="BV2255" s="44"/>
      <c r="BW2255" s="44"/>
      <c r="BX2255" s="44"/>
      <c r="BY2255" s="44"/>
      <c r="BZ2255" s="44"/>
      <c r="CA2255" s="44"/>
      <c r="CB2255" s="44"/>
      <c r="CC2255" s="44"/>
      <c r="CD2255" s="44"/>
      <c r="CE2255" s="44"/>
      <c r="CF2255" s="44"/>
      <c r="CG2255" s="44"/>
      <c r="CH2255" s="44"/>
      <c r="CI2255" s="44"/>
      <c r="CJ2255" s="44"/>
      <c r="CK2255" s="44"/>
      <c r="CL2255" s="44"/>
      <c r="CM2255" s="44"/>
      <c r="CN2255" s="44"/>
      <c r="CO2255" s="44"/>
      <c r="CP2255" s="44"/>
      <c r="CQ2255" s="44"/>
      <c r="CR2255" s="44"/>
      <c r="CS2255" s="44"/>
      <c r="CT2255" s="44"/>
      <c r="CU2255" s="44"/>
      <c r="CV2255" s="44"/>
      <c r="CW2255" s="44"/>
      <c r="CX2255" s="44"/>
      <c r="CY2255" s="44"/>
      <c r="CZ2255" s="44"/>
      <c r="DA2255" s="44"/>
      <c r="DB2255" s="44"/>
      <c r="DC2255" s="44"/>
      <c r="DD2255" s="44"/>
      <c r="DE2255" s="44"/>
      <c r="DF2255" s="44"/>
      <c r="DG2255" s="44"/>
      <c r="DH2255" s="44"/>
      <c r="DI2255" s="44"/>
      <c r="DJ2255" s="44"/>
      <c r="DK2255" s="44"/>
      <c r="DL2255" s="44"/>
      <c r="DM2255" s="44"/>
      <c r="DN2255" s="44"/>
      <c r="DO2255" s="44"/>
      <c r="DP2255" s="44"/>
      <c r="DQ2255" s="44"/>
      <c r="DR2255" s="44"/>
      <c r="DS2255" s="44"/>
      <c r="DT2255" s="44"/>
      <c r="DU2255" s="44"/>
      <c r="DV2255" s="44"/>
      <c r="DW2255" s="44"/>
      <c r="DX2255" s="44"/>
      <c r="DY2255" s="44"/>
      <c r="DZ2255" s="44"/>
      <c r="EA2255" s="44"/>
      <c r="EB2255" s="44"/>
      <c r="EC2255" s="44"/>
      <c r="ED2255" s="44"/>
      <c r="EE2255" s="44"/>
      <c r="EF2255" s="44"/>
      <c r="EG2255" s="44"/>
      <c r="EH2255" s="44"/>
      <c r="EI2255" s="44"/>
      <c r="EJ2255" s="44"/>
      <c r="EK2255" s="44"/>
      <c r="EL2255" s="44"/>
      <c r="EM2255" s="44"/>
      <c r="EN2255" s="44"/>
      <c r="EO2255" s="44"/>
      <c r="EP2255" s="44"/>
      <c r="EQ2255" s="44"/>
      <c r="ER2255" s="44"/>
      <c r="ES2255" s="44"/>
      <c r="ET2255" s="44"/>
      <c r="EU2255" s="44"/>
      <c r="EV2255" s="44"/>
      <c r="EW2255" s="44"/>
      <c r="EX2255" s="44"/>
      <c r="EY2255" s="44"/>
      <c r="EZ2255" s="44"/>
      <c r="FA2255" s="44"/>
      <c r="FB2255" s="44"/>
      <c r="FC2255" s="44"/>
      <c r="FD2255" s="44"/>
      <c r="FE2255" s="44"/>
      <c r="FF2255" s="44"/>
      <c r="FG2255" s="44"/>
      <c r="FH2255" s="44"/>
      <c r="FI2255" s="44"/>
      <c r="FJ2255" s="44"/>
      <c r="FK2255" s="44"/>
      <c r="FL2255" s="44"/>
      <c r="FM2255" s="44"/>
      <c r="FN2255" s="44"/>
      <c r="FO2255" s="44"/>
      <c r="FP2255" s="44"/>
      <c r="FQ2255" s="44"/>
      <c r="FR2255" s="44"/>
      <c r="FS2255" s="44"/>
      <c r="FT2255" s="44"/>
      <c r="FU2255" s="44"/>
      <c r="FV2255" s="44"/>
      <c r="FW2255" s="44"/>
      <c r="FX2255" s="44"/>
      <c r="FY2255" s="44"/>
      <c r="FZ2255" s="44"/>
      <c r="GA2255" s="44"/>
      <c r="GB2255" s="44"/>
      <c r="GC2255" s="44"/>
      <c r="GD2255" s="44"/>
      <c r="GE2255" s="44"/>
      <c r="GF2255" s="44"/>
      <c r="GG2255" s="44"/>
      <c r="GH2255" s="44"/>
      <c r="GI2255" s="44"/>
      <c r="GJ2255" s="44"/>
      <c r="GK2255" s="44"/>
      <c r="GL2255" s="44"/>
      <c r="GM2255" s="44"/>
      <c r="GN2255" s="44"/>
      <c r="GO2255" s="44"/>
      <c r="GP2255" s="44"/>
      <c r="GQ2255" s="44"/>
      <c r="GR2255" s="44"/>
      <c r="GS2255" s="44"/>
      <c r="GT2255" s="44"/>
      <c r="GU2255" s="44"/>
      <c r="GV2255" s="44"/>
      <c r="GW2255" s="44"/>
      <c r="GX2255" s="44"/>
      <c r="GY2255" s="44"/>
      <c r="GZ2255" s="44"/>
      <c r="HA2255" s="44"/>
      <c r="HB2255" s="44"/>
      <c r="HC2255" s="44"/>
      <c r="HD2255" s="44"/>
      <c r="HE2255" s="44"/>
      <c r="HF2255" s="44"/>
      <c r="HG2255" s="44"/>
      <c r="HH2255" s="44"/>
      <c r="HI2255" s="44"/>
      <c r="HJ2255" s="44"/>
      <c r="HK2255" s="44"/>
      <c r="HL2255" s="44"/>
      <c r="HM2255" s="44"/>
      <c r="HN2255" s="44"/>
      <c r="HO2255" s="44"/>
      <c r="HP2255" s="44"/>
      <c r="HQ2255" s="44"/>
      <c r="HR2255" s="44"/>
      <c r="HS2255" s="44"/>
      <c r="HT2255" s="44"/>
      <c r="HU2255" s="44"/>
      <c r="HV2255" s="44"/>
      <c r="HW2255" s="44"/>
      <c r="HX2255" s="44"/>
      <c r="HY2255" s="44"/>
      <c r="HZ2255" s="44"/>
      <c r="IA2255" s="44"/>
    </row>
    <row r="2256" s="7" customFormat="1" customHeight="1" spans="1:235">
      <c r="A2256" s="14">
        <v>2252</v>
      </c>
      <c r="B2256" s="38">
        <v>1611282</v>
      </c>
      <c r="C2256" s="38" t="s">
        <v>4016</v>
      </c>
      <c r="D2256" s="38" t="s">
        <v>70</v>
      </c>
      <c r="E2256" s="39" t="s">
        <v>2341</v>
      </c>
      <c r="F2256" s="38" t="s">
        <v>95</v>
      </c>
      <c r="G2256" s="40">
        <v>100.77</v>
      </c>
      <c r="H2256" s="40">
        <v>623888</v>
      </c>
      <c r="I2256" s="38">
        <v>642400</v>
      </c>
      <c r="J2256" s="40">
        <v>9177.14</v>
      </c>
      <c r="K2256" s="43" t="s">
        <v>48</v>
      </c>
      <c r="L2256" s="38">
        <v>300</v>
      </c>
      <c r="M2256" s="35">
        <f t="shared" si="35"/>
        <v>30231</v>
      </c>
      <c r="N2256" s="27" t="s">
        <v>20</v>
      </c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44"/>
      <c r="AA2256" s="44"/>
      <c r="AB2256" s="44"/>
      <c r="AC2256" s="44"/>
      <c r="AD2256" s="44"/>
      <c r="AE2256" s="44"/>
      <c r="AF2256" s="44"/>
      <c r="AG2256" s="44"/>
      <c r="AH2256" s="44"/>
      <c r="AI2256" s="44"/>
      <c r="AJ2256" s="44"/>
      <c r="AK2256" s="44"/>
      <c r="AL2256" s="44"/>
      <c r="AM2256" s="44"/>
      <c r="AN2256" s="44"/>
      <c r="AO2256" s="44"/>
      <c r="AP2256" s="44"/>
      <c r="AQ2256" s="44"/>
      <c r="AR2256" s="44"/>
      <c r="AS2256" s="44"/>
      <c r="AT2256" s="44"/>
      <c r="AU2256" s="44"/>
      <c r="AV2256" s="44"/>
      <c r="AW2256" s="44"/>
      <c r="AX2256" s="44"/>
      <c r="AY2256" s="44"/>
      <c r="AZ2256" s="44"/>
      <c r="BA2256" s="44"/>
      <c r="BB2256" s="44"/>
      <c r="BC2256" s="44"/>
      <c r="BD2256" s="44"/>
      <c r="BE2256" s="44"/>
      <c r="BF2256" s="44"/>
      <c r="BG2256" s="44"/>
      <c r="BH2256" s="44"/>
      <c r="BI2256" s="44"/>
      <c r="BJ2256" s="44"/>
      <c r="BK2256" s="44"/>
      <c r="BL2256" s="44"/>
      <c r="BM2256" s="44"/>
      <c r="BN2256" s="44"/>
      <c r="BO2256" s="44"/>
      <c r="BP2256" s="44"/>
      <c r="BQ2256" s="44"/>
      <c r="BR2256" s="44"/>
      <c r="BS2256" s="44"/>
      <c r="BT2256" s="44"/>
      <c r="BU2256" s="44"/>
      <c r="BV2256" s="44"/>
      <c r="BW2256" s="44"/>
      <c r="BX2256" s="44"/>
      <c r="BY2256" s="44"/>
      <c r="BZ2256" s="44"/>
      <c r="CA2256" s="44"/>
      <c r="CB2256" s="44"/>
      <c r="CC2256" s="44"/>
      <c r="CD2256" s="44"/>
      <c r="CE2256" s="44"/>
      <c r="CF2256" s="44"/>
      <c r="CG2256" s="44"/>
      <c r="CH2256" s="44"/>
      <c r="CI2256" s="44"/>
      <c r="CJ2256" s="44"/>
      <c r="CK2256" s="44"/>
      <c r="CL2256" s="44"/>
      <c r="CM2256" s="44"/>
      <c r="CN2256" s="44"/>
      <c r="CO2256" s="44"/>
      <c r="CP2256" s="44"/>
      <c r="CQ2256" s="44"/>
      <c r="CR2256" s="44"/>
      <c r="CS2256" s="44"/>
      <c r="CT2256" s="44"/>
      <c r="CU2256" s="44"/>
      <c r="CV2256" s="44"/>
      <c r="CW2256" s="44"/>
      <c r="CX2256" s="44"/>
      <c r="CY2256" s="44"/>
      <c r="CZ2256" s="44"/>
      <c r="DA2256" s="44"/>
      <c r="DB2256" s="44"/>
      <c r="DC2256" s="44"/>
      <c r="DD2256" s="44"/>
      <c r="DE2256" s="44"/>
      <c r="DF2256" s="44"/>
      <c r="DG2256" s="44"/>
      <c r="DH2256" s="44"/>
      <c r="DI2256" s="44"/>
      <c r="DJ2256" s="44"/>
      <c r="DK2256" s="44"/>
      <c r="DL2256" s="44"/>
      <c r="DM2256" s="44"/>
      <c r="DN2256" s="44"/>
      <c r="DO2256" s="44"/>
      <c r="DP2256" s="44"/>
      <c r="DQ2256" s="44"/>
      <c r="DR2256" s="44"/>
      <c r="DS2256" s="44"/>
      <c r="DT2256" s="44"/>
      <c r="DU2256" s="44"/>
      <c r="DV2256" s="44"/>
      <c r="DW2256" s="44"/>
      <c r="DX2256" s="44"/>
      <c r="DY2256" s="44"/>
      <c r="DZ2256" s="44"/>
      <c r="EA2256" s="44"/>
      <c r="EB2256" s="44"/>
      <c r="EC2256" s="44"/>
      <c r="ED2256" s="44"/>
      <c r="EE2256" s="44"/>
      <c r="EF2256" s="44"/>
      <c r="EG2256" s="44"/>
      <c r="EH2256" s="44"/>
      <c r="EI2256" s="44"/>
      <c r="EJ2256" s="44"/>
      <c r="EK2256" s="44"/>
      <c r="EL2256" s="44"/>
      <c r="EM2256" s="44"/>
      <c r="EN2256" s="44"/>
      <c r="EO2256" s="44"/>
      <c r="EP2256" s="44"/>
      <c r="EQ2256" s="44"/>
      <c r="ER2256" s="44"/>
      <c r="ES2256" s="44"/>
      <c r="ET2256" s="44"/>
      <c r="EU2256" s="44"/>
      <c r="EV2256" s="44"/>
      <c r="EW2256" s="44"/>
      <c r="EX2256" s="44"/>
      <c r="EY2256" s="44"/>
      <c r="EZ2256" s="44"/>
      <c r="FA2256" s="44"/>
      <c r="FB2256" s="44"/>
      <c r="FC2256" s="44"/>
      <c r="FD2256" s="44"/>
      <c r="FE2256" s="44"/>
      <c r="FF2256" s="44"/>
      <c r="FG2256" s="44"/>
      <c r="FH2256" s="44"/>
      <c r="FI2256" s="44"/>
      <c r="FJ2256" s="44"/>
      <c r="FK2256" s="44"/>
      <c r="FL2256" s="44"/>
      <c r="FM2256" s="44"/>
      <c r="FN2256" s="44"/>
      <c r="FO2256" s="44"/>
      <c r="FP2256" s="44"/>
      <c r="FQ2256" s="44"/>
      <c r="FR2256" s="44"/>
      <c r="FS2256" s="44"/>
      <c r="FT2256" s="44"/>
      <c r="FU2256" s="44"/>
      <c r="FV2256" s="44"/>
      <c r="FW2256" s="44"/>
      <c r="FX2256" s="44"/>
      <c r="FY2256" s="44"/>
      <c r="FZ2256" s="44"/>
      <c r="GA2256" s="44"/>
      <c r="GB2256" s="44"/>
      <c r="GC2256" s="44"/>
      <c r="GD2256" s="44"/>
      <c r="GE2256" s="44"/>
      <c r="GF2256" s="44"/>
      <c r="GG2256" s="44"/>
      <c r="GH2256" s="44"/>
      <c r="GI2256" s="44"/>
      <c r="GJ2256" s="44"/>
      <c r="GK2256" s="44"/>
      <c r="GL2256" s="44"/>
      <c r="GM2256" s="44"/>
      <c r="GN2256" s="44"/>
      <c r="GO2256" s="44"/>
      <c r="GP2256" s="44"/>
      <c r="GQ2256" s="44"/>
      <c r="GR2256" s="44"/>
      <c r="GS2256" s="44"/>
      <c r="GT2256" s="44"/>
      <c r="GU2256" s="44"/>
      <c r="GV2256" s="44"/>
      <c r="GW2256" s="44"/>
      <c r="GX2256" s="44"/>
      <c r="GY2256" s="44"/>
      <c r="GZ2256" s="44"/>
      <c r="HA2256" s="44"/>
      <c r="HB2256" s="44"/>
      <c r="HC2256" s="44"/>
      <c r="HD2256" s="44"/>
      <c r="HE2256" s="44"/>
      <c r="HF2256" s="44"/>
      <c r="HG2256" s="44"/>
      <c r="HH2256" s="44"/>
      <c r="HI2256" s="44"/>
      <c r="HJ2256" s="44"/>
      <c r="HK2256" s="44"/>
      <c r="HL2256" s="44"/>
      <c r="HM2256" s="44"/>
      <c r="HN2256" s="44"/>
      <c r="HO2256" s="44"/>
      <c r="HP2256" s="44"/>
      <c r="HQ2256" s="44"/>
      <c r="HR2256" s="44"/>
      <c r="HS2256" s="44"/>
      <c r="HT2256" s="44"/>
      <c r="HU2256" s="44"/>
      <c r="HV2256" s="44"/>
      <c r="HW2256" s="44"/>
      <c r="HX2256" s="44"/>
      <c r="HY2256" s="44"/>
      <c r="HZ2256" s="44"/>
      <c r="IA2256" s="44"/>
    </row>
    <row r="2257" s="7" customFormat="1" customHeight="1" spans="1:235">
      <c r="A2257" s="14">
        <v>2253</v>
      </c>
      <c r="B2257" s="38">
        <v>1607379</v>
      </c>
      <c r="C2257" s="38" t="s">
        <v>4017</v>
      </c>
      <c r="D2257" s="38" t="s">
        <v>393</v>
      </c>
      <c r="E2257" s="39" t="s">
        <v>4018</v>
      </c>
      <c r="F2257" s="38" t="s">
        <v>377</v>
      </c>
      <c r="G2257" s="40">
        <v>140.28</v>
      </c>
      <c r="H2257" s="40">
        <v>617155</v>
      </c>
      <c r="I2257" s="38">
        <v>617507</v>
      </c>
      <c r="J2257" s="40">
        <v>17643.06</v>
      </c>
      <c r="K2257" s="43" t="s">
        <v>1713</v>
      </c>
      <c r="L2257" s="38">
        <v>300</v>
      </c>
      <c r="M2257" s="35">
        <f t="shared" si="35"/>
        <v>42084</v>
      </c>
      <c r="N2257" s="27" t="s">
        <v>20</v>
      </c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44"/>
      <c r="AA2257" s="44"/>
      <c r="AB2257" s="44"/>
      <c r="AC2257" s="44"/>
      <c r="AD2257" s="44"/>
      <c r="AE2257" s="44"/>
      <c r="AF2257" s="44"/>
      <c r="AG2257" s="44"/>
      <c r="AH2257" s="44"/>
      <c r="AI2257" s="44"/>
      <c r="AJ2257" s="44"/>
      <c r="AK2257" s="44"/>
      <c r="AL2257" s="44"/>
      <c r="AM2257" s="44"/>
      <c r="AN2257" s="44"/>
      <c r="AO2257" s="44"/>
      <c r="AP2257" s="44"/>
      <c r="AQ2257" s="44"/>
      <c r="AR2257" s="44"/>
      <c r="AS2257" s="44"/>
      <c r="AT2257" s="44"/>
      <c r="AU2257" s="44"/>
      <c r="AV2257" s="44"/>
      <c r="AW2257" s="44"/>
      <c r="AX2257" s="44"/>
      <c r="AY2257" s="44"/>
      <c r="AZ2257" s="44"/>
      <c r="BA2257" s="44"/>
      <c r="BB2257" s="44"/>
      <c r="BC2257" s="44"/>
      <c r="BD2257" s="44"/>
      <c r="BE2257" s="44"/>
      <c r="BF2257" s="44"/>
      <c r="BG2257" s="44"/>
      <c r="BH2257" s="44"/>
      <c r="BI2257" s="44"/>
      <c r="BJ2257" s="44"/>
      <c r="BK2257" s="44"/>
      <c r="BL2257" s="44"/>
      <c r="BM2257" s="44"/>
      <c r="BN2257" s="44"/>
      <c r="BO2257" s="44"/>
      <c r="BP2257" s="44"/>
      <c r="BQ2257" s="44"/>
      <c r="BR2257" s="44"/>
      <c r="BS2257" s="44"/>
      <c r="BT2257" s="44"/>
      <c r="BU2257" s="44"/>
      <c r="BV2257" s="44"/>
      <c r="BW2257" s="44"/>
      <c r="BX2257" s="44"/>
      <c r="BY2257" s="44"/>
      <c r="BZ2257" s="44"/>
      <c r="CA2257" s="44"/>
      <c r="CB2257" s="44"/>
      <c r="CC2257" s="44"/>
      <c r="CD2257" s="44"/>
      <c r="CE2257" s="44"/>
      <c r="CF2257" s="44"/>
      <c r="CG2257" s="44"/>
      <c r="CH2257" s="44"/>
      <c r="CI2257" s="44"/>
      <c r="CJ2257" s="44"/>
      <c r="CK2257" s="44"/>
      <c r="CL2257" s="44"/>
      <c r="CM2257" s="44"/>
      <c r="CN2257" s="44"/>
      <c r="CO2257" s="44"/>
      <c r="CP2257" s="44"/>
      <c r="CQ2257" s="44"/>
      <c r="CR2257" s="44"/>
      <c r="CS2257" s="44"/>
      <c r="CT2257" s="44"/>
      <c r="CU2257" s="44"/>
      <c r="CV2257" s="44"/>
      <c r="CW2257" s="44"/>
      <c r="CX2257" s="44"/>
      <c r="CY2257" s="44"/>
      <c r="CZ2257" s="44"/>
      <c r="DA2257" s="44"/>
      <c r="DB2257" s="44"/>
      <c r="DC2257" s="44"/>
      <c r="DD2257" s="44"/>
      <c r="DE2257" s="44"/>
      <c r="DF2257" s="44"/>
      <c r="DG2257" s="44"/>
      <c r="DH2257" s="44"/>
      <c r="DI2257" s="44"/>
      <c r="DJ2257" s="44"/>
      <c r="DK2257" s="44"/>
      <c r="DL2257" s="44"/>
      <c r="DM2257" s="44"/>
      <c r="DN2257" s="44"/>
      <c r="DO2257" s="44"/>
      <c r="DP2257" s="44"/>
      <c r="DQ2257" s="44"/>
      <c r="DR2257" s="44"/>
      <c r="DS2257" s="44"/>
      <c r="DT2257" s="44"/>
      <c r="DU2257" s="44"/>
      <c r="DV2257" s="44"/>
      <c r="DW2257" s="44"/>
      <c r="DX2257" s="44"/>
      <c r="DY2257" s="44"/>
      <c r="DZ2257" s="44"/>
      <c r="EA2257" s="44"/>
      <c r="EB2257" s="44"/>
      <c r="EC2257" s="44"/>
      <c r="ED2257" s="44"/>
      <c r="EE2257" s="44"/>
      <c r="EF2257" s="44"/>
      <c r="EG2257" s="44"/>
      <c r="EH2257" s="44"/>
      <c r="EI2257" s="44"/>
      <c r="EJ2257" s="44"/>
      <c r="EK2257" s="44"/>
      <c r="EL2257" s="44"/>
      <c r="EM2257" s="44"/>
      <c r="EN2257" s="44"/>
      <c r="EO2257" s="44"/>
      <c r="EP2257" s="44"/>
      <c r="EQ2257" s="44"/>
      <c r="ER2257" s="44"/>
      <c r="ES2257" s="44"/>
      <c r="ET2257" s="44"/>
      <c r="EU2257" s="44"/>
      <c r="EV2257" s="44"/>
      <c r="EW2257" s="44"/>
      <c r="EX2257" s="44"/>
      <c r="EY2257" s="44"/>
      <c r="EZ2257" s="44"/>
      <c r="FA2257" s="44"/>
      <c r="FB2257" s="44"/>
      <c r="FC2257" s="44"/>
      <c r="FD2257" s="44"/>
      <c r="FE2257" s="44"/>
      <c r="FF2257" s="44"/>
      <c r="FG2257" s="44"/>
      <c r="FH2257" s="44"/>
      <c r="FI2257" s="44"/>
      <c r="FJ2257" s="44"/>
      <c r="FK2257" s="44"/>
      <c r="FL2257" s="44"/>
      <c r="FM2257" s="44"/>
      <c r="FN2257" s="44"/>
      <c r="FO2257" s="44"/>
      <c r="FP2257" s="44"/>
      <c r="FQ2257" s="44"/>
      <c r="FR2257" s="44"/>
      <c r="FS2257" s="44"/>
      <c r="FT2257" s="44"/>
      <c r="FU2257" s="44"/>
      <c r="FV2257" s="44"/>
      <c r="FW2257" s="44"/>
      <c r="FX2257" s="44"/>
      <c r="FY2257" s="44"/>
      <c r="FZ2257" s="44"/>
      <c r="GA2257" s="44"/>
      <c r="GB2257" s="44"/>
      <c r="GC2257" s="44"/>
      <c r="GD2257" s="44"/>
      <c r="GE2257" s="44"/>
      <c r="GF2257" s="44"/>
      <c r="GG2257" s="44"/>
      <c r="GH2257" s="44"/>
      <c r="GI2257" s="44"/>
      <c r="GJ2257" s="44"/>
      <c r="GK2257" s="44"/>
      <c r="GL2257" s="44"/>
      <c r="GM2257" s="44"/>
      <c r="GN2257" s="44"/>
      <c r="GO2257" s="44"/>
      <c r="GP2257" s="44"/>
      <c r="GQ2257" s="44"/>
      <c r="GR2257" s="44"/>
      <c r="GS2257" s="44"/>
      <c r="GT2257" s="44"/>
      <c r="GU2257" s="44"/>
      <c r="GV2257" s="44"/>
      <c r="GW2257" s="44"/>
      <c r="GX2257" s="44"/>
      <c r="GY2257" s="44"/>
      <c r="GZ2257" s="44"/>
      <c r="HA2257" s="44"/>
      <c r="HB2257" s="44"/>
      <c r="HC2257" s="44"/>
      <c r="HD2257" s="44"/>
      <c r="HE2257" s="44"/>
      <c r="HF2257" s="44"/>
      <c r="HG2257" s="44"/>
      <c r="HH2257" s="44"/>
      <c r="HI2257" s="44"/>
      <c r="HJ2257" s="44"/>
      <c r="HK2257" s="44"/>
      <c r="HL2257" s="44"/>
      <c r="HM2257" s="44"/>
      <c r="HN2257" s="44"/>
      <c r="HO2257" s="44"/>
      <c r="HP2257" s="44"/>
      <c r="HQ2257" s="44"/>
      <c r="HR2257" s="44"/>
      <c r="HS2257" s="44"/>
      <c r="HT2257" s="44"/>
      <c r="HU2257" s="44"/>
      <c r="HV2257" s="44"/>
      <c r="HW2257" s="44"/>
      <c r="HX2257" s="44"/>
      <c r="HY2257" s="44"/>
      <c r="HZ2257" s="44"/>
      <c r="IA2257" s="44"/>
    </row>
    <row r="2258" s="7" customFormat="1" customHeight="1" spans="1:235">
      <c r="A2258" s="14">
        <v>2254</v>
      </c>
      <c r="B2258" s="46">
        <v>1604752</v>
      </c>
      <c r="C2258" s="38" t="s">
        <v>4019</v>
      </c>
      <c r="D2258" s="38" t="s">
        <v>393</v>
      </c>
      <c r="E2258" s="39" t="s">
        <v>4020</v>
      </c>
      <c r="F2258" s="38" t="s">
        <v>2515</v>
      </c>
      <c r="G2258" s="40">
        <v>117.78</v>
      </c>
      <c r="H2258" s="40">
        <v>466240</v>
      </c>
      <c r="I2258" s="38">
        <v>466517</v>
      </c>
      <c r="J2258" s="40">
        <v>6664.53</v>
      </c>
      <c r="K2258" s="43"/>
      <c r="L2258" s="38">
        <v>150</v>
      </c>
      <c r="M2258" s="35">
        <f t="shared" si="35"/>
        <v>17667</v>
      </c>
      <c r="N2258" s="27" t="s">
        <v>20</v>
      </c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44"/>
      <c r="AA2258" s="44"/>
      <c r="AB2258" s="44"/>
      <c r="AC2258" s="44"/>
      <c r="AD2258" s="44"/>
      <c r="AE2258" s="44"/>
      <c r="AF2258" s="44"/>
      <c r="AG2258" s="44"/>
      <c r="AH2258" s="44"/>
      <c r="AI2258" s="44"/>
      <c r="AJ2258" s="44"/>
      <c r="AK2258" s="44"/>
      <c r="AL2258" s="44"/>
      <c r="AM2258" s="44"/>
      <c r="AN2258" s="44"/>
      <c r="AO2258" s="44"/>
      <c r="AP2258" s="44"/>
      <c r="AQ2258" s="44"/>
      <c r="AR2258" s="44"/>
      <c r="AS2258" s="44"/>
      <c r="AT2258" s="44"/>
      <c r="AU2258" s="44"/>
      <c r="AV2258" s="44"/>
      <c r="AW2258" s="44"/>
      <c r="AX2258" s="44"/>
      <c r="AY2258" s="44"/>
      <c r="AZ2258" s="44"/>
      <c r="BA2258" s="44"/>
      <c r="BB2258" s="44"/>
      <c r="BC2258" s="44"/>
      <c r="BD2258" s="44"/>
      <c r="BE2258" s="44"/>
      <c r="BF2258" s="44"/>
      <c r="BG2258" s="44"/>
      <c r="BH2258" s="44"/>
      <c r="BI2258" s="44"/>
      <c r="BJ2258" s="44"/>
      <c r="BK2258" s="44"/>
      <c r="BL2258" s="44"/>
      <c r="BM2258" s="44"/>
      <c r="BN2258" s="44"/>
      <c r="BO2258" s="44"/>
      <c r="BP2258" s="44"/>
      <c r="BQ2258" s="44"/>
      <c r="BR2258" s="44"/>
      <c r="BS2258" s="44"/>
      <c r="BT2258" s="44"/>
      <c r="BU2258" s="44"/>
      <c r="BV2258" s="44"/>
      <c r="BW2258" s="44"/>
      <c r="BX2258" s="44"/>
      <c r="BY2258" s="44"/>
      <c r="BZ2258" s="44"/>
      <c r="CA2258" s="44"/>
      <c r="CB2258" s="44"/>
      <c r="CC2258" s="44"/>
      <c r="CD2258" s="44"/>
      <c r="CE2258" s="44"/>
      <c r="CF2258" s="44"/>
      <c r="CG2258" s="44"/>
      <c r="CH2258" s="44"/>
      <c r="CI2258" s="44"/>
      <c r="CJ2258" s="44"/>
      <c r="CK2258" s="44"/>
      <c r="CL2258" s="44"/>
      <c r="CM2258" s="44"/>
      <c r="CN2258" s="44"/>
      <c r="CO2258" s="44"/>
      <c r="CP2258" s="44"/>
      <c r="CQ2258" s="44"/>
      <c r="CR2258" s="44"/>
      <c r="CS2258" s="44"/>
      <c r="CT2258" s="44"/>
      <c r="CU2258" s="44"/>
      <c r="CV2258" s="44"/>
      <c r="CW2258" s="44"/>
      <c r="CX2258" s="44"/>
      <c r="CY2258" s="44"/>
      <c r="CZ2258" s="44"/>
      <c r="DA2258" s="44"/>
      <c r="DB2258" s="44"/>
      <c r="DC2258" s="44"/>
      <c r="DD2258" s="44"/>
      <c r="DE2258" s="44"/>
      <c r="DF2258" s="44"/>
      <c r="DG2258" s="44"/>
      <c r="DH2258" s="44"/>
      <c r="DI2258" s="44"/>
      <c r="DJ2258" s="44"/>
      <c r="DK2258" s="44"/>
      <c r="DL2258" s="44"/>
      <c r="DM2258" s="44"/>
      <c r="DN2258" s="44"/>
      <c r="DO2258" s="44"/>
      <c r="DP2258" s="44"/>
      <c r="DQ2258" s="44"/>
      <c r="DR2258" s="44"/>
      <c r="DS2258" s="44"/>
      <c r="DT2258" s="44"/>
      <c r="DU2258" s="44"/>
      <c r="DV2258" s="44"/>
      <c r="DW2258" s="44"/>
      <c r="DX2258" s="44"/>
      <c r="DY2258" s="44"/>
      <c r="DZ2258" s="44"/>
      <c r="EA2258" s="44"/>
      <c r="EB2258" s="44"/>
      <c r="EC2258" s="44"/>
      <c r="ED2258" s="44"/>
      <c r="EE2258" s="44"/>
      <c r="EF2258" s="44"/>
      <c r="EG2258" s="44"/>
      <c r="EH2258" s="44"/>
      <c r="EI2258" s="44"/>
      <c r="EJ2258" s="44"/>
      <c r="EK2258" s="44"/>
      <c r="EL2258" s="44"/>
      <c r="EM2258" s="44"/>
      <c r="EN2258" s="44"/>
      <c r="EO2258" s="44"/>
      <c r="EP2258" s="44"/>
      <c r="EQ2258" s="44"/>
      <c r="ER2258" s="44"/>
      <c r="ES2258" s="44"/>
      <c r="ET2258" s="44"/>
      <c r="EU2258" s="44"/>
      <c r="EV2258" s="44"/>
      <c r="EW2258" s="44"/>
      <c r="EX2258" s="44"/>
      <c r="EY2258" s="44"/>
      <c r="EZ2258" s="44"/>
      <c r="FA2258" s="44"/>
      <c r="FB2258" s="44"/>
      <c r="FC2258" s="44"/>
      <c r="FD2258" s="44"/>
      <c r="FE2258" s="44"/>
      <c r="FF2258" s="44"/>
      <c r="FG2258" s="44"/>
      <c r="FH2258" s="44"/>
      <c r="FI2258" s="44"/>
      <c r="FJ2258" s="44"/>
      <c r="FK2258" s="44"/>
      <c r="FL2258" s="44"/>
      <c r="FM2258" s="44"/>
      <c r="FN2258" s="44"/>
      <c r="FO2258" s="44"/>
      <c r="FP2258" s="44"/>
      <c r="FQ2258" s="44"/>
      <c r="FR2258" s="44"/>
      <c r="FS2258" s="44"/>
      <c r="FT2258" s="44"/>
      <c r="FU2258" s="44"/>
      <c r="FV2258" s="44"/>
      <c r="FW2258" s="44"/>
      <c r="FX2258" s="44"/>
      <c r="FY2258" s="44"/>
      <c r="FZ2258" s="44"/>
      <c r="GA2258" s="44"/>
      <c r="GB2258" s="44"/>
      <c r="GC2258" s="44"/>
      <c r="GD2258" s="44"/>
      <c r="GE2258" s="44"/>
      <c r="GF2258" s="44"/>
      <c r="GG2258" s="44"/>
      <c r="GH2258" s="44"/>
      <c r="GI2258" s="44"/>
      <c r="GJ2258" s="44"/>
      <c r="GK2258" s="44"/>
      <c r="GL2258" s="44"/>
      <c r="GM2258" s="44"/>
      <c r="GN2258" s="44"/>
      <c r="GO2258" s="44"/>
      <c r="GP2258" s="44"/>
      <c r="GQ2258" s="44"/>
      <c r="GR2258" s="44"/>
      <c r="GS2258" s="44"/>
      <c r="GT2258" s="44"/>
      <c r="GU2258" s="44"/>
      <c r="GV2258" s="44"/>
      <c r="GW2258" s="44"/>
      <c r="GX2258" s="44"/>
      <c r="GY2258" s="44"/>
      <c r="GZ2258" s="44"/>
      <c r="HA2258" s="44"/>
      <c r="HB2258" s="44"/>
      <c r="HC2258" s="44"/>
      <c r="HD2258" s="44"/>
      <c r="HE2258" s="44"/>
      <c r="HF2258" s="44"/>
      <c r="HG2258" s="44"/>
      <c r="HH2258" s="44"/>
      <c r="HI2258" s="44"/>
      <c r="HJ2258" s="44"/>
      <c r="HK2258" s="44"/>
      <c r="HL2258" s="44"/>
      <c r="HM2258" s="44"/>
      <c r="HN2258" s="44"/>
      <c r="HO2258" s="44"/>
      <c r="HP2258" s="44"/>
      <c r="HQ2258" s="44"/>
      <c r="HR2258" s="44"/>
      <c r="HS2258" s="44"/>
      <c r="HT2258" s="44"/>
      <c r="HU2258" s="44"/>
      <c r="HV2258" s="44"/>
      <c r="HW2258" s="44"/>
      <c r="HX2258" s="44"/>
      <c r="HY2258" s="44"/>
      <c r="HZ2258" s="44"/>
      <c r="IA2258" s="44"/>
    </row>
    <row r="2259" s="7" customFormat="1" customHeight="1" spans="1:235">
      <c r="A2259" s="14">
        <v>2255</v>
      </c>
      <c r="B2259" s="38">
        <v>1611404</v>
      </c>
      <c r="C2259" s="38" t="s">
        <v>4021</v>
      </c>
      <c r="D2259" s="38" t="s">
        <v>22</v>
      </c>
      <c r="E2259" s="39" t="s">
        <v>4022</v>
      </c>
      <c r="F2259" s="38" t="s">
        <v>326</v>
      </c>
      <c r="G2259" s="40">
        <v>94.86</v>
      </c>
      <c r="H2259" s="40">
        <v>332926</v>
      </c>
      <c r="I2259" s="38" t="s">
        <v>4023</v>
      </c>
      <c r="J2259" s="40">
        <v>5013.37</v>
      </c>
      <c r="K2259" s="43"/>
      <c r="L2259" s="38">
        <v>150</v>
      </c>
      <c r="M2259" s="35">
        <f t="shared" si="35"/>
        <v>14229</v>
      </c>
      <c r="N2259" s="27" t="s">
        <v>20</v>
      </c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44"/>
      <c r="AA2259" s="44"/>
      <c r="AB2259" s="44"/>
      <c r="AC2259" s="44"/>
      <c r="AD2259" s="44"/>
      <c r="AE2259" s="44"/>
      <c r="AF2259" s="44"/>
      <c r="AG2259" s="44"/>
      <c r="AH2259" s="44"/>
      <c r="AI2259" s="44"/>
      <c r="AJ2259" s="44"/>
      <c r="AK2259" s="44"/>
      <c r="AL2259" s="44"/>
      <c r="AM2259" s="44"/>
      <c r="AN2259" s="44"/>
      <c r="AO2259" s="44"/>
      <c r="AP2259" s="44"/>
      <c r="AQ2259" s="44"/>
      <c r="AR2259" s="44"/>
      <c r="AS2259" s="44"/>
      <c r="AT2259" s="44"/>
      <c r="AU2259" s="44"/>
      <c r="AV2259" s="44"/>
      <c r="AW2259" s="44"/>
      <c r="AX2259" s="44"/>
      <c r="AY2259" s="44"/>
      <c r="AZ2259" s="44"/>
      <c r="BA2259" s="44"/>
      <c r="BB2259" s="44"/>
      <c r="BC2259" s="44"/>
      <c r="BD2259" s="44"/>
      <c r="BE2259" s="44"/>
      <c r="BF2259" s="44"/>
      <c r="BG2259" s="44"/>
      <c r="BH2259" s="44"/>
      <c r="BI2259" s="44"/>
      <c r="BJ2259" s="44"/>
      <c r="BK2259" s="44"/>
      <c r="BL2259" s="44"/>
      <c r="BM2259" s="44"/>
      <c r="BN2259" s="44"/>
      <c r="BO2259" s="44"/>
      <c r="BP2259" s="44"/>
      <c r="BQ2259" s="44"/>
      <c r="BR2259" s="44"/>
      <c r="BS2259" s="44"/>
      <c r="BT2259" s="44"/>
      <c r="BU2259" s="44"/>
      <c r="BV2259" s="44"/>
      <c r="BW2259" s="44"/>
      <c r="BX2259" s="44"/>
      <c r="BY2259" s="44"/>
      <c r="BZ2259" s="44"/>
      <c r="CA2259" s="44"/>
      <c r="CB2259" s="44"/>
      <c r="CC2259" s="44"/>
      <c r="CD2259" s="44"/>
      <c r="CE2259" s="44"/>
      <c r="CF2259" s="44"/>
      <c r="CG2259" s="44"/>
      <c r="CH2259" s="44"/>
      <c r="CI2259" s="44"/>
      <c r="CJ2259" s="44"/>
      <c r="CK2259" s="44"/>
      <c r="CL2259" s="44"/>
      <c r="CM2259" s="44"/>
      <c r="CN2259" s="44"/>
      <c r="CO2259" s="44"/>
      <c r="CP2259" s="44"/>
      <c r="CQ2259" s="44"/>
      <c r="CR2259" s="44"/>
      <c r="CS2259" s="44"/>
      <c r="CT2259" s="44"/>
      <c r="CU2259" s="44"/>
      <c r="CV2259" s="44"/>
      <c r="CW2259" s="44"/>
      <c r="CX2259" s="44"/>
      <c r="CY2259" s="44"/>
      <c r="CZ2259" s="44"/>
      <c r="DA2259" s="44"/>
      <c r="DB2259" s="44"/>
      <c r="DC2259" s="44"/>
      <c r="DD2259" s="44"/>
      <c r="DE2259" s="44"/>
      <c r="DF2259" s="44"/>
      <c r="DG2259" s="44"/>
      <c r="DH2259" s="44"/>
      <c r="DI2259" s="44"/>
      <c r="DJ2259" s="44"/>
      <c r="DK2259" s="44"/>
      <c r="DL2259" s="44"/>
      <c r="DM2259" s="44"/>
      <c r="DN2259" s="44"/>
      <c r="DO2259" s="44"/>
      <c r="DP2259" s="44"/>
      <c r="DQ2259" s="44"/>
      <c r="DR2259" s="44"/>
      <c r="DS2259" s="44"/>
      <c r="DT2259" s="44"/>
      <c r="DU2259" s="44"/>
      <c r="DV2259" s="44"/>
      <c r="DW2259" s="44"/>
      <c r="DX2259" s="44"/>
      <c r="DY2259" s="44"/>
      <c r="DZ2259" s="44"/>
      <c r="EA2259" s="44"/>
      <c r="EB2259" s="44"/>
      <c r="EC2259" s="44"/>
      <c r="ED2259" s="44"/>
      <c r="EE2259" s="44"/>
      <c r="EF2259" s="44"/>
      <c r="EG2259" s="44"/>
      <c r="EH2259" s="44"/>
      <c r="EI2259" s="44"/>
      <c r="EJ2259" s="44"/>
      <c r="EK2259" s="44"/>
      <c r="EL2259" s="44"/>
      <c r="EM2259" s="44"/>
      <c r="EN2259" s="44"/>
      <c r="EO2259" s="44"/>
      <c r="EP2259" s="44"/>
      <c r="EQ2259" s="44"/>
      <c r="ER2259" s="44"/>
      <c r="ES2259" s="44"/>
      <c r="ET2259" s="44"/>
      <c r="EU2259" s="44"/>
      <c r="EV2259" s="44"/>
      <c r="EW2259" s="44"/>
      <c r="EX2259" s="44"/>
      <c r="EY2259" s="44"/>
      <c r="EZ2259" s="44"/>
      <c r="FA2259" s="44"/>
      <c r="FB2259" s="44"/>
      <c r="FC2259" s="44"/>
      <c r="FD2259" s="44"/>
      <c r="FE2259" s="44"/>
      <c r="FF2259" s="44"/>
      <c r="FG2259" s="44"/>
      <c r="FH2259" s="44"/>
      <c r="FI2259" s="44"/>
      <c r="FJ2259" s="44"/>
      <c r="FK2259" s="44"/>
      <c r="FL2259" s="44"/>
      <c r="FM2259" s="44"/>
      <c r="FN2259" s="44"/>
      <c r="FO2259" s="44"/>
      <c r="FP2259" s="44"/>
      <c r="FQ2259" s="44"/>
      <c r="FR2259" s="44"/>
      <c r="FS2259" s="44"/>
      <c r="FT2259" s="44"/>
      <c r="FU2259" s="44"/>
      <c r="FV2259" s="44"/>
      <c r="FW2259" s="44"/>
      <c r="FX2259" s="44"/>
      <c r="FY2259" s="44"/>
      <c r="FZ2259" s="44"/>
      <c r="GA2259" s="44"/>
      <c r="GB2259" s="44"/>
      <c r="GC2259" s="44"/>
      <c r="GD2259" s="44"/>
      <c r="GE2259" s="44"/>
      <c r="GF2259" s="44"/>
      <c r="GG2259" s="44"/>
      <c r="GH2259" s="44"/>
      <c r="GI2259" s="44"/>
      <c r="GJ2259" s="44"/>
      <c r="GK2259" s="44"/>
      <c r="GL2259" s="44"/>
      <c r="GM2259" s="44"/>
      <c r="GN2259" s="44"/>
      <c r="GO2259" s="44"/>
      <c r="GP2259" s="44"/>
      <c r="GQ2259" s="44"/>
      <c r="GR2259" s="44"/>
      <c r="GS2259" s="44"/>
      <c r="GT2259" s="44"/>
      <c r="GU2259" s="44"/>
      <c r="GV2259" s="44"/>
      <c r="GW2259" s="44"/>
      <c r="GX2259" s="44"/>
      <c r="GY2259" s="44"/>
      <c r="GZ2259" s="44"/>
      <c r="HA2259" s="44"/>
      <c r="HB2259" s="44"/>
      <c r="HC2259" s="44"/>
      <c r="HD2259" s="44"/>
      <c r="HE2259" s="44"/>
      <c r="HF2259" s="44"/>
      <c r="HG2259" s="44"/>
      <c r="HH2259" s="44"/>
      <c r="HI2259" s="44"/>
      <c r="HJ2259" s="44"/>
      <c r="HK2259" s="44"/>
      <c r="HL2259" s="44"/>
      <c r="HM2259" s="44"/>
      <c r="HN2259" s="44"/>
      <c r="HO2259" s="44"/>
      <c r="HP2259" s="44"/>
      <c r="HQ2259" s="44"/>
      <c r="HR2259" s="44"/>
      <c r="HS2259" s="44"/>
      <c r="HT2259" s="44"/>
      <c r="HU2259" s="44"/>
      <c r="HV2259" s="44"/>
      <c r="HW2259" s="44"/>
      <c r="HX2259" s="44"/>
      <c r="HY2259" s="44"/>
      <c r="HZ2259" s="44"/>
      <c r="IA2259" s="44"/>
    </row>
    <row r="2260" s="7" customFormat="1" customHeight="1" spans="1:235">
      <c r="A2260" s="14">
        <v>2256</v>
      </c>
      <c r="B2260" s="38">
        <v>1600820</v>
      </c>
      <c r="C2260" s="38" t="s">
        <v>4024</v>
      </c>
      <c r="D2260" s="38" t="s">
        <v>338</v>
      </c>
      <c r="E2260" s="39" t="s">
        <v>4025</v>
      </c>
      <c r="F2260" s="38" t="s">
        <v>4026</v>
      </c>
      <c r="G2260" s="40">
        <v>143.82</v>
      </c>
      <c r="H2260" s="40">
        <v>805392</v>
      </c>
      <c r="I2260" s="38">
        <v>801920</v>
      </c>
      <c r="J2260" s="40">
        <v>12028.8</v>
      </c>
      <c r="K2260" s="43"/>
      <c r="L2260" s="38">
        <v>150</v>
      </c>
      <c r="M2260" s="35">
        <f t="shared" si="35"/>
        <v>21573</v>
      </c>
      <c r="N2260" s="27" t="s">
        <v>20</v>
      </c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44"/>
      <c r="AA2260" s="44"/>
      <c r="AB2260" s="44"/>
      <c r="AC2260" s="44"/>
      <c r="AD2260" s="44"/>
      <c r="AE2260" s="44"/>
      <c r="AF2260" s="44"/>
      <c r="AG2260" s="44"/>
      <c r="AH2260" s="44"/>
      <c r="AI2260" s="44"/>
      <c r="AJ2260" s="44"/>
      <c r="AK2260" s="44"/>
      <c r="AL2260" s="44"/>
      <c r="AM2260" s="44"/>
      <c r="AN2260" s="44"/>
      <c r="AO2260" s="44"/>
      <c r="AP2260" s="44"/>
      <c r="AQ2260" s="44"/>
      <c r="AR2260" s="44"/>
      <c r="AS2260" s="44"/>
      <c r="AT2260" s="44"/>
      <c r="AU2260" s="44"/>
      <c r="AV2260" s="44"/>
      <c r="AW2260" s="44"/>
      <c r="AX2260" s="44"/>
      <c r="AY2260" s="44"/>
      <c r="AZ2260" s="44"/>
      <c r="BA2260" s="44"/>
      <c r="BB2260" s="44"/>
      <c r="BC2260" s="44"/>
      <c r="BD2260" s="44"/>
      <c r="BE2260" s="44"/>
      <c r="BF2260" s="44"/>
      <c r="BG2260" s="44"/>
      <c r="BH2260" s="44"/>
      <c r="BI2260" s="44"/>
      <c r="BJ2260" s="44"/>
      <c r="BK2260" s="44"/>
      <c r="BL2260" s="44"/>
      <c r="BM2260" s="44"/>
      <c r="BN2260" s="44"/>
      <c r="BO2260" s="44"/>
      <c r="BP2260" s="44"/>
      <c r="BQ2260" s="44"/>
      <c r="BR2260" s="44"/>
      <c r="BS2260" s="44"/>
      <c r="BT2260" s="44"/>
      <c r="BU2260" s="44"/>
      <c r="BV2260" s="44"/>
      <c r="BW2260" s="44"/>
      <c r="BX2260" s="44"/>
      <c r="BY2260" s="44"/>
      <c r="BZ2260" s="44"/>
      <c r="CA2260" s="44"/>
      <c r="CB2260" s="44"/>
      <c r="CC2260" s="44"/>
      <c r="CD2260" s="44"/>
      <c r="CE2260" s="44"/>
      <c r="CF2260" s="44"/>
      <c r="CG2260" s="44"/>
      <c r="CH2260" s="44"/>
      <c r="CI2260" s="44"/>
      <c r="CJ2260" s="44"/>
      <c r="CK2260" s="44"/>
      <c r="CL2260" s="44"/>
      <c r="CM2260" s="44"/>
      <c r="CN2260" s="44"/>
      <c r="CO2260" s="44"/>
      <c r="CP2260" s="44"/>
      <c r="CQ2260" s="44"/>
      <c r="CR2260" s="44"/>
      <c r="CS2260" s="44"/>
      <c r="CT2260" s="44"/>
      <c r="CU2260" s="44"/>
      <c r="CV2260" s="44"/>
      <c r="CW2260" s="44"/>
      <c r="CX2260" s="44"/>
      <c r="CY2260" s="44"/>
      <c r="CZ2260" s="44"/>
      <c r="DA2260" s="44"/>
      <c r="DB2260" s="44"/>
      <c r="DC2260" s="44"/>
      <c r="DD2260" s="44"/>
      <c r="DE2260" s="44"/>
      <c r="DF2260" s="44"/>
      <c r="DG2260" s="44"/>
      <c r="DH2260" s="44"/>
      <c r="DI2260" s="44"/>
      <c r="DJ2260" s="44"/>
      <c r="DK2260" s="44"/>
      <c r="DL2260" s="44"/>
      <c r="DM2260" s="44"/>
      <c r="DN2260" s="44"/>
      <c r="DO2260" s="44"/>
      <c r="DP2260" s="44"/>
      <c r="DQ2260" s="44"/>
      <c r="DR2260" s="44"/>
      <c r="DS2260" s="44"/>
      <c r="DT2260" s="44"/>
      <c r="DU2260" s="44"/>
      <c r="DV2260" s="44"/>
      <c r="DW2260" s="44"/>
      <c r="DX2260" s="44"/>
      <c r="DY2260" s="44"/>
      <c r="DZ2260" s="44"/>
      <c r="EA2260" s="44"/>
      <c r="EB2260" s="44"/>
      <c r="EC2260" s="44"/>
      <c r="ED2260" s="44"/>
      <c r="EE2260" s="44"/>
      <c r="EF2260" s="44"/>
      <c r="EG2260" s="44"/>
      <c r="EH2260" s="44"/>
      <c r="EI2260" s="44"/>
      <c r="EJ2260" s="44"/>
      <c r="EK2260" s="44"/>
      <c r="EL2260" s="44"/>
      <c r="EM2260" s="44"/>
      <c r="EN2260" s="44"/>
      <c r="EO2260" s="44"/>
      <c r="EP2260" s="44"/>
      <c r="EQ2260" s="44"/>
      <c r="ER2260" s="44"/>
      <c r="ES2260" s="44"/>
      <c r="ET2260" s="44"/>
      <c r="EU2260" s="44"/>
      <c r="EV2260" s="44"/>
      <c r="EW2260" s="44"/>
      <c r="EX2260" s="44"/>
      <c r="EY2260" s="44"/>
      <c r="EZ2260" s="44"/>
      <c r="FA2260" s="44"/>
      <c r="FB2260" s="44"/>
      <c r="FC2260" s="44"/>
      <c r="FD2260" s="44"/>
      <c r="FE2260" s="44"/>
      <c r="FF2260" s="44"/>
      <c r="FG2260" s="44"/>
      <c r="FH2260" s="44"/>
      <c r="FI2260" s="44"/>
      <c r="FJ2260" s="44"/>
      <c r="FK2260" s="44"/>
      <c r="FL2260" s="44"/>
      <c r="FM2260" s="44"/>
      <c r="FN2260" s="44"/>
      <c r="FO2260" s="44"/>
      <c r="FP2260" s="44"/>
      <c r="FQ2260" s="44"/>
      <c r="FR2260" s="44"/>
      <c r="FS2260" s="44"/>
      <c r="FT2260" s="44"/>
      <c r="FU2260" s="44"/>
      <c r="FV2260" s="44"/>
      <c r="FW2260" s="44"/>
      <c r="FX2260" s="44"/>
      <c r="FY2260" s="44"/>
      <c r="FZ2260" s="44"/>
      <c r="GA2260" s="44"/>
      <c r="GB2260" s="44"/>
      <c r="GC2260" s="44"/>
      <c r="GD2260" s="44"/>
      <c r="GE2260" s="44"/>
      <c r="GF2260" s="44"/>
      <c r="GG2260" s="44"/>
      <c r="GH2260" s="44"/>
      <c r="GI2260" s="44"/>
      <c r="GJ2260" s="44"/>
      <c r="GK2260" s="44"/>
      <c r="GL2260" s="44"/>
      <c r="GM2260" s="44"/>
      <c r="GN2260" s="44"/>
      <c r="GO2260" s="44"/>
      <c r="GP2260" s="44"/>
      <c r="GQ2260" s="44"/>
      <c r="GR2260" s="44"/>
      <c r="GS2260" s="44"/>
      <c r="GT2260" s="44"/>
      <c r="GU2260" s="44"/>
      <c r="GV2260" s="44"/>
      <c r="GW2260" s="44"/>
      <c r="GX2260" s="44"/>
      <c r="GY2260" s="44"/>
      <c r="GZ2260" s="44"/>
      <c r="HA2260" s="44"/>
      <c r="HB2260" s="44"/>
      <c r="HC2260" s="44"/>
      <c r="HD2260" s="44"/>
      <c r="HE2260" s="44"/>
      <c r="HF2260" s="44"/>
      <c r="HG2260" s="44"/>
      <c r="HH2260" s="44"/>
      <c r="HI2260" s="44"/>
      <c r="HJ2260" s="44"/>
      <c r="HK2260" s="44"/>
      <c r="HL2260" s="44"/>
      <c r="HM2260" s="44"/>
      <c r="HN2260" s="44"/>
      <c r="HO2260" s="44"/>
      <c r="HP2260" s="44"/>
      <c r="HQ2260" s="44"/>
      <c r="HR2260" s="44"/>
      <c r="HS2260" s="44"/>
      <c r="HT2260" s="44"/>
      <c r="HU2260" s="44"/>
      <c r="HV2260" s="44"/>
      <c r="HW2260" s="44"/>
      <c r="HX2260" s="44"/>
      <c r="HY2260" s="44"/>
      <c r="HZ2260" s="44"/>
      <c r="IA2260" s="44"/>
    </row>
    <row r="2261" s="7" customFormat="1" customHeight="1" spans="1:235">
      <c r="A2261" s="14">
        <v>2257</v>
      </c>
      <c r="B2261" s="38">
        <v>1611060</v>
      </c>
      <c r="C2261" s="38" t="s">
        <v>4027</v>
      </c>
      <c r="D2261" s="38" t="s">
        <v>70</v>
      </c>
      <c r="E2261" s="39" t="s">
        <v>3845</v>
      </c>
      <c r="F2261" s="38" t="s">
        <v>1249</v>
      </c>
      <c r="G2261" s="40">
        <v>113.1</v>
      </c>
      <c r="H2261" s="40">
        <v>731697</v>
      </c>
      <c r="I2261" s="38">
        <v>746771</v>
      </c>
      <c r="J2261" s="40">
        <v>10668.16</v>
      </c>
      <c r="K2261" s="43"/>
      <c r="L2261" s="38">
        <v>150</v>
      </c>
      <c r="M2261" s="35">
        <f t="shared" si="35"/>
        <v>16965</v>
      </c>
      <c r="N2261" s="27" t="s">
        <v>20</v>
      </c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44"/>
      <c r="AA2261" s="44"/>
      <c r="AB2261" s="44"/>
      <c r="AC2261" s="44"/>
      <c r="AD2261" s="44"/>
      <c r="AE2261" s="44"/>
      <c r="AF2261" s="44"/>
      <c r="AG2261" s="44"/>
      <c r="AH2261" s="44"/>
      <c r="AI2261" s="44"/>
      <c r="AJ2261" s="44"/>
      <c r="AK2261" s="44"/>
      <c r="AL2261" s="44"/>
      <c r="AM2261" s="44"/>
      <c r="AN2261" s="44"/>
      <c r="AO2261" s="44"/>
      <c r="AP2261" s="44"/>
      <c r="AQ2261" s="44"/>
      <c r="AR2261" s="44"/>
      <c r="AS2261" s="44"/>
      <c r="AT2261" s="44"/>
      <c r="AU2261" s="44"/>
      <c r="AV2261" s="44"/>
      <c r="AW2261" s="44"/>
      <c r="AX2261" s="44"/>
      <c r="AY2261" s="44"/>
      <c r="AZ2261" s="44"/>
      <c r="BA2261" s="44"/>
      <c r="BB2261" s="44"/>
      <c r="BC2261" s="44"/>
      <c r="BD2261" s="44"/>
      <c r="BE2261" s="44"/>
      <c r="BF2261" s="44"/>
      <c r="BG2261" s="44"/>
      <c r="BH2261" s="44"/>
      <c r="BI2261" s="44"/>
      <c r="BJ2261" s="44"/>
      <c r="BK2261" s="44"/>
      <c r="BL2261" s="44"/>
      <c r="BM2261" s="44"/>
      <c r="BN2261" s="44"/>
      <c r="BO2261" s="44"/>
      <c r="BP2261" s="44"/>
      <c r="BQ2261" s="44"/>
      <c r="BR2261" s="44"/>
      <c r="BS2261" s="44"/>
      <c r="BT2261" s="44"/>
      <c r="BU2261" s="44"/>
      <c r="BV2261" s="44"/>
      <c r="BW2261" s="44"/>
      <c r="BX2261" s="44"/>
      <c r="BY2261" s="44"/>
      <c r="BZ2261" s="44"/>
      <c r="CA2261" s="44"/>
      <c r="CB2261" s="44"/>
      <c r="CC2261" s="44"/>
      <c r="CD2261" s="44"/>
      <c r="CE2261" s="44"/>
      <c r="CF2261" s="44"/>
      <c r="CG2261" s="44"/>
      <c r="CH2261" s="44"/>
      <c r="CI2261" s="44"/>
      <c r="CJ2261" s="44"/>
      <c r="CK2261" s="44"/>
      <c r="CL2261" s="44"/>
      <c r="CM2261" s="44"/>
      <c r="CN2261" s="44"/>
      <c r="CO2261" s="44"/>
      <c r="CP2261" s="44"/>
      <c r="CQ2261" s="44"/>
      <c r="CR2261" s="44"/>
      <c r="CS2261" s="44"/>
      <c r="CT2261" s="44"/>
      <c r="CU2261" s="44"/>
      <c r="CV2261" s="44"/>
      <c r="CW2261" s="44"/>
      <c r="CX2261" s="44"/>
      <c r="CY2261" s="44"/>
      <c r="CZ2261" s="44"/>
      <c r="DA2261" s="44"/>
      <c r="DB2261" s="44"/>
      <c r="DC2261" s="44"/>
      <c r="DD2261" s="44"/>
      <c r="DE2261" s="44"/>
      <c r="DF2261" s="44"/>
      <c r="DG2261" s="44"/>
      <c r="DH2261" s="44"/>
      <c r="DI2261" s="44"/>
      <c r="DJ2261" s="44"/>
      <c r="DK2261" s="44"/>
      <c r="DL2261" s="44"/>
      <c r="DM2261" s="44"/>
      <c r="DN2261" s="44"/>
      <c r="DO2261" s="44"/>
      <c r="DP2261" s="44"/>
      <c r="DQ2261" s="44"/>
      <c r="DR2261" s="44"/>
      <c r="DS2261" s="44"/>
      <c r="DT2261" s="44"/>
      <c r="DU2261" s="44"/>
      <c r="DV2261" s="44"/>
      <c r="DW2261" s="44"/>
      <c r="DX2261" s="44"/>
      <c r="DY2261" s="44"/>
      <c r="DZ2261" s="44"/>
      <c r="EA2261" s="44"/>
      <c r="EB2261" s="44"/>
      <c r="EC2261" s="44"/>
      <c r="ED2261" s="44"/>
      <c r="EE2261" s="44"/>
      <c r="EF2261" s="44"/>
      <c r="EG2261" s="44"/>
      <c r="EH2261" s="44"/>
      <c r="EI2261" s="44"/>
      <c r="EJ2261" s="44"/>
      <c r="EK2261" s="44"/>
      <c r="EL2261" s="44"/>
      <c r="EM2261" s="44"/>
      <c r="EN2261" s="44"/>
      <c r="EO2261" s="44"/>
      <c r="EP2261" s="44"/>
      <c r="EQ2261" s="44"/>
      <c r="ER2261" s="44"/>
      <c r="ES2261" s="44"/>
      <c r="ET2261" s="44"/>
      <c r="EU2261" s="44"/>
      <c r="EV2261" s="44"/>
      <c r="EW2261" s="44"/>
      <c r="EX2261" s="44"/>
      <c r="EY2261" s="44"/>
      <c r="EZ2261" s="44"/>
      <c r="FA2261" s="44"/>
      <c r="FB2261" s="44"/>
      <c r="FC2261" s="44"/>
      <c r="FD2261" s="44"/>
      <c r="FE2261" s="44"/>
      <c r="FF2261" s="44"/>
      <c r="FG2261" s="44"/>
      <c r="FH2261" s="44"/>
      <c r="FI2261" s="44"/>
      <c r="FJ2261" s="44"/>
      <c r="FK2261" s="44"/>
      <c r="FL2261" s="44"/>
      <c r="FM2261" s="44"/>
      <c r="FN2261" s="44"/>
      <c r="FO2261" s="44"/>
      <c r="FP2261" s="44"/>
      <c r="FQ2261" s="44"/>
      <c r="FR2261" s="44"/>
      <c r="FS2261" s="44"/>
      <c r="FT2261" s="44"/>
      <c r="FU2261" s="44"/>
      <c r="FV2261" s="44"/>
      <c r="FW2261" s="44"/>
      <c r="FX2261" s="44"/>
      <c r="FY2261" s="44"/>
      <c r="FZ2261" s="44"/>
      <c r="GA2261" s="44"/>
      <c r="GB2261" s="44"/>
      <c r="GC2261" s="44"/>
      <c r="GD2261" s="44"/>
      <c r="GE2261" s="44"/>
      <c r="GF2261" s="44"/>
      <c r="GG2261" s="44"/>
      <c r="GH2261" s="44"/>
      <c r="GI2261" s="44"/>
      <c r="GJ2261" s="44"/>
      <c r="GK2261" s="44"/>
      <c r="GL2261" s="44"/>
      <c r="GM2261" s="44"/>
      <c r="GN2261" s="44"/>
      <c r="GO2261" s="44"/>
      <c r="GP2261" s="44"/>
      <c r="GQ2261" s="44"/>
      <c r="GR2261" s="44"/>
      <c r="GS2261" s="44"/>
      <c r="GT2261" s="44"/>
      <c r="GU2261" s="44"/>
      <c r="GV2261" s="44"/>
      <c r="GW2261" s="44"/>
      <c r="GX2261" s="44"/>
      <c r="GY2261" s="44"/>
      <c r="GZ2261" s="44"/>
      <c r="HA2261" s="44"/>
      <c r="HB2261" s="44"/>
      <c r="HC2261" s="44"/>
      <c r="HD2261" s="44"/>
      <c r="HE2261" s="44"/>
      <c r="HF2261" s="44"/>
      <c r="HG2261" s="44"/>
      <c r="HH2261" s="44"/>
      <c r="HI2261" s="44"/>
      <c r="HJ2261" s="44"/>
      <c r="HK2261" s="44"/>
      <c r="HL2261" s="44"/>
      <c r="HM2261" s="44"/>
      <c r="HN2261" s="44"/>
      <c r="HO2261" s="44"/>
      <c r="HP2261" s="44"/>
      <c r="HQ2261" s="44"/>
      <c r="HR2261" s="44"/>
      <c r="HS2261" s="44"/>
      <c r="HT2261" s="44"/>
      <c r="HU2261" s="44"/>
      <c r="HV2261" s="44"/>
      <c r="HW2261" s="44"/>
      <c r="HX2261" s="44"/>
      <c r="HY2261" s="44"/>
      <c r="HZ2261" s="44"/>
      <c r="IA2261" s="44"/>
    </row>
    <row r="2262" s="7" customFormat="1" customHeight="1" spans="1:235">
      <c r="A2262" s="14">
        <v>2258</v>
      </c>
      <c r="B2262" s="38">
        <v>1609457</v>
      </c>
      <c r="C2262" s="38" t="s">
        <v>4028</v>
      </c>
      <c r="D2262" s="38" t="s">
        <v>70</v>
      </c>
      <c r="E2262" s="39" t="s">
        <v>4029</v>
      </c>
      <c r="F2262" s="38" t="s">
        <v>4030</v>
      </c>
      <c r="G2262" s="40">
        <v>150.6</v>
      </c>
      <c r="H2262" s="40">
        <v>760849</v>
      </c>
      <c r="I2262" s="38">
        <v>760142</v>
      </c>
      <c r="J2262" s="40">
        <v>10859.17</v>
      </c>
      <c r="K2262" s="43" t="s">
        <v>48</v>
      </c>
      <c r="L2262" s="38">
        <v>300</v>
      </c>
      <c r="M2262" s="35">
        <f t="shared" si="35"/>
        <v>45180</v>
      </c>
      <c r="N2262" s="27" t="s">
        <v>20</v>
      </c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44"/>
      <c r="AA2262" s="44"/>
      <c r="AB2262" s="44"/>
      <c r="AC2262" s="44"/>
      <c r="AD2262" s="44"/>
      <c r="AE2262" s="44"/>
      <c r="AF2262" s="44"/>
      <c r="AG2262" s="44"/>
      <c r="AH2262" s="44"/>
      <c r="AI2262" s="44"/>
      <c r="AJ2262" s="44"/>
      <c r="AK2262" s="44"/>
      <c r="AL2262" s="44"/>
      <c r="AM2262" s="44"/>
      <c r="AN2262" s="44"/>
      <c r="AO2262" s="44"/>
      <c r="AP2262" s="44"/>
      <c r="AQ2262" s="44"/>
      <c r="AR2262" s="44"/>
      <c r="AS2262" s="44"/>
      <c r="AT2262" s="44"/>
      <c r="AU2262" s="44"/>
      <c r="AV2262" s="44"/>
      <c r="AW2262" s="44"/>
      <c r="AX2262" s="44"/>
      <c r="AY2262" s="44"/>
      <c r="AZ2262" s="44"/>
      <c r="BA2262" s="44"/>
      <c r="BB2262" s="44"/>
      <c r="BC2262" s="44"/>
      <c r="BD2262" s="44"/>
      <c r="BE2262" s="44"/>
      <c r="BF2262" s="44"/>
      <c r="BG2262" s="44"/>
      <c r="BH2262" s="44"/>
      <c r="BI2262" s="44"/>
      <c r="BJ2262" s="44"/>
      <c r="BK2262" s="44"/>
      <c r="BL2262" s="44"/>
      <c r="BM2262" s="44"/>
      <c r="BN2262" s="44"/>
      <c r="BO2262" s="44"/>
      <c r="BP2262" s="44"/>
      <c r="BQ2262" s="44"/>
      <c r="BR2262" s="44"/>
      <c r="BS2262" s="44"/>
      <c r="BT2262" s="44"/>
      <c r="BU2262" s="44"/>
      <c r="BV2262" s="44"/>
      <c r="BW2262" s="44"/>
      <c r="BX2262" s="44"/>
      <c r="BY2262" s="44"/>
      <c r="BZ2262" s="44"/>
      <c r="CA2262" s="44"/>
      <c r="CB2262" s="44"/>
      <c r="CC2262" s="44"/>
      <c r="CD2262" s="44"/>
      <c r="CE2262" s="44"/>
      <c r="CF2262" s="44"/>
      <c r="CG2262" s="44"/>
      <c r="CH2262" s="44"/>
      <c r="CI2262" s="44"/>
      <c r="CJ2262" s="44"/>
      <c r="CK2262" s="44"/>
      <c r="CL2262" s="44"/>
      <c r="CM2262" s="44"/>
      <c r="CN2262" s="44"/>
      <c r="CO2262" s="44"/>
      <c r="CP2262" s="44"/>
      <c r="CQ2262" s="44"/>
      <c r="CR2262" s="44"/>
      <c r="CS2262" s="44"/>
      <c r="CT2262" s="44"/>
      <c r="CU2262" s="44"/>
      <c r="CV2262" s="44"/>
      <c r="CW2262" s="44"/>
      <c r="CX2262" s="44"/>
      <c r="CY2262" s="44"/>
      <c r="CZ2262" s="44"/>
      <c r="DA2262" s="44"/>
      <c r="DB2262" s="44"/>
      <c r="DC2262" s="44"/>
      <c r="DD2262" s="44"/>
      <c r="DE2262" s="44"/>
      <c r="DF2262" s="44"/>
      <c r="DG2262" s="44"/>
      <c r="DH2262" s="44"/>
      <c r="DI2262" s="44"/>
      <c r="DJ2262" s="44"/>
      <c r="DK2262" s="44"/>
      <c r="DL2262" s="44"/>
      <c r="DM2262" s="44"/>
      <c r="DN2262" s="44"/>
      <c r="DO2262" s="44"/>
      <c r="DP2262" s="44"/>
      <c r="DQ2262" s="44"/>
      <c r="DR2262" s="44"/>
      <c r="DS2262" s="44"/>
      <c r="DT2262" s="44"/>
      <c r="DU2262" s="44"/>
      <c r="DV2262" s="44"/>
      <c r="DW2262" s="44"/>
      <c r="DX2262" s="44"/>
      <c r="DY2262" s="44"/>
      <c r="DZ2262" s="44"/>
      <c r="EA2262" s="44"/>
      <c r="EB2262" s="44"/>
      <c r="EC2262" s="44"/>
      <c r="ED2262" s="44"/>
      <c r="EE2262" s="44"/>
      <c r="EF2262" s="44"/>
      <c r="EG2262" s="44"/>
      <c r="EH2262" s="44"/>
      <c r="EI2262" s="44"/>
      <c r="EJ2262" s="44"/>
      <c r="EK2262" s="44"/>
      <c r="EL2262" s="44"/>
      <c r="EM2262" s="44"/>
      <c r="EN2262" s="44"/>
      <c r="EO2262" s="44"/>
      <c r="EP2262" s="44"/>
      <c r="EQ2262" s="44"/>
      <c r="ER2262" s="44"/>
      <c r="ES2262" s="44"/>
      <c r="ET2262" s="44"/>
      <c r="EU2262" s="44"/>
      <c r="EV2262" s="44"/>
      <c r="EW2262" s="44"/>
      <c r="EX2262" s="44"/>
      <c r="EY2262" s="44"/>
      <c r="EZ2262" s="44"/>
      <c r="FA2262" s="44"/>
      <c r="FB2262" s="44"/>
      <c r="FC2262" s="44"/>
      <c r="FD2262" s="44"/>
      <c r="FE2262" s="44"/>
      <c r="FF2262" s="44"/>
      <c r="FG2262" s="44"/>
      <c r="FH2262" s="44"/>
      <c r="FI2262" s="44"/>
      <c r="FJ2262" s="44"/>
      <c r="FK2262" s="44"/>
      <c r="FL2262" s="44"/>
      <c r="FM2262" s="44"/>
      <c r="FN2262" s="44"/>
      <c r="FO2262" s="44"/>
      <c r="FP2262" s="44"/>
      <c r="FQ2262" s="44"/>
      <c r="FR2262" s="44"/>
      <c r="FS2262" s="44"/>
      <c r="FT2262" s="44"/>
      <c r="FU2262" s="44"/>
      <c r="FV2262" s="44"/>
      <c r="FW2262" s="44"/>
      <c r="FX2262" s="44"/>
      <c r="FY2262" s="44"/>
      <c r="FZ2262" s="44"/>
      <c r="GA2262" s="44"/>
      <c r="GB2262" s="44"/>
      <c r="GC2262" s="44"/>
      <c r="GD2262" s="44"/>
      <c r="GE2262" s="44"/>
      <c r="GF2262" s="44"/>
      <c r="GG2262" s="44"/>
      <c r="GH2262" s="44"/>
      <c r="GI2262" s="44"/>
      <c r="GJ2262" s="44"/>
      <c r="GK2262" s="44"/>
      <c r="GL2262" s="44"/>
      <c r="GM2262" s="44"/>
      <c r="GN2262" s="44"/>
      <c r="GO2262" s="44"/>
      <c r="GP2262" s="44"/>
      <c r="GQ2262" s="44"/>
      <c r="GR2262" s="44"/>
      <c r="GS2262" s="44"/>
      <c r="GT2262" s="44"/>
      <c r="GU2262" s="44"/>
      <c r="GV2262" s="44"/>
      <c r="GW2262" s="44"/>
      <c r="GX2262" s="44"/>
      <c r="GY2262" s="44"/>
      <c r="GZ2262" s="44"/>
      <c r="HA2262" s="44"/>
      <c r="HB2262" s="44"/>
      <c r="HC2262" s="44"/>
      <c r="HD2262" s="44"/>
      <c r="HE2262" s="44"/>
      <c r="HF2262" s="44"/>
      <c r="HG2262" s="44"/>
      <c r="HH2262" s="44"/>
      <c r="HI2262" s="44"/>
      <c r="HJ2262" s="44"/>
      <c r="HK2262" s="44"/>
      <c r="HL2262" s="44"/>
      <c r="HM2262" s="44"/>
      <c r="HN2262" s="44"/>
      <c r="HO2262" s="44"/>
      <c r="HP2262" s="44"/>
      <c r="HQ2262" s="44"/>
      <c r="HR2262" s="44"/>
      <c r="HS2262" s="44"/>
      <c r="HT2262" s="44"/>
      <c r="HU2262" s="44"/>
      <c r="HV2262" s="44"/>
      <c r="HW2262" s="44"/>
      <c r="HX2262" s="44"/>
      <c r="HY2262" s="44"/>
      <c r="HZ2262" s="44"/>
      <c r="IA2262" s="44"/>
    </row>
    <row r="2263" s="7" customFormat="1" customHeight="1" spans="1:235">
      <c r="A2263" s="14">
        <v>2259</v>
      </c>
      <c r="B2263" s="38">
        <v>1611066</v>
      </c>
      <c r="C2263" s="38" t="s">
        <v>4031</v>
      </c>
      <c r="D2263" s="38" t="s">
        <v>70</v>
      </c>
      <c r="E2263" s="39" t="s">
        <v>4032</v>
      </c>
      <c r="F2263" s="38" t="s">
        <v>1615</v>
      </c>
      <c r="G2263" s="40">
        <v>60.13</v>
      </c>
      <c r="H2263" s="40">
        <v>320715</v>
      </c>
      <c r="I2263" s="38">
        <v>321622</v>
      </c>
      <c r="J2263" s="40">
        <v>3063.07</v>
      </c>
      <c r="K2263" s="43"/>
      <c r="L2263" s="38">
        <v>150</v>
      </c>
      <c r="M2263" s="35">
        <f t="shared" si="35"/>
        <v>9019.5</v>
      </c>
      <c r="N2263" s="27" t="s">
        <v>20</v>
      </c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44"/>
      <c r="AA2263" s="44"/>
      <c r="AB2263" s="44"/>
      <c r="AC2263" s="44"/>
      <c r="AD2263" s="44"/>
      <c r="AE2263" s="44"/>
      <c r="AF2263" s="44"/>
      <c r="AG2263" s="44"/>
      <c r="AH2263" s="44"/>
      <c r="AI2263" s="44"/>
      <c r="AJ2263" s="44"/>
      <c r="AK2263" s="44"/>
      <c r="AL2263" s="44"/>
      <c r="AM2263" s="44"/>
      <c r="AN2263" s="44"/>
      <c r="AO2263" s="44"/>
      <c r="AP2263" s="44"/>
      <c r="AQ2263" s="44"/>
      <c r="AR2263" s="44"/>
      <c r="AS2263" s="44"/>
      <c r="AT2263" s="44"/>
      <c r="AU2263" s="44"/>
      <c r="AV2263" s="44"/>
      <c r="AW2263" s="44"/>
      <c r="AX2263" s="44"/>
      <c r="AY2263" s="44"/>
      <c r="AZ2263" s="44"/>
      <c r="BA2263" s="44"/>
      <c r="BB2263" s="44"/>
      <c r="BC2263" s="44"/>
      <c r="BD2263" s="44"/>
      <c r="BE2263" s="44"/>
      <c r="BF2263" s="44"/>
      <c r="BG2263" s="44"/>
      <c r="BH2263" s="44"/>
      <c r="BI2263" s="44"/>
      <c r="BJ2263" s="44"/>
      <c r="BK2263" s="44"/>
      <c r="BL2263" s="44"/>
      <c r="BM2263" s="44"/>
      <c r="BN2263" s="44"/>
      <c r="BO2263" s="44"/>
      <c r="BP2263" s="44"/>
      <c r="BQ2263" s="44"/>
      <c r="BR2263" s="44"/>
      <c r="BS2263" s="44"/>
      <c r="BT2263" s="44"/>
      <c r="BU2263" s="44"/>
      <c r="BV2263" s="44"/>
      <c r="BW2263" s="44"/>
      <c r="BX2263" s="44"/>
      <c r="BY2263" s="44"/>
      <c r="BZ2263" s="44"/>
      <c r="CA2263" s="44"/>
      <c r="CB2263" s="44"/>
      <c r="CC2263" s="44"/>
      <c r="CD2263" s="44"/>
      <c r="CE2263" s="44"/>
      <c r="CF2263" s="44"/>
      <c r="CG2263" s="44"/>
      <c r="CH2263" s="44"/>
      <c r="CI2263" s="44"/>
      <c r="CJ2263" s="44"/>
      <c r="CK2263" s="44"/>
      <c r="CL2263" s="44"/>
      <c r="CM2263" s="44"/>
      <c r="CN2263" s="44"/>
      <c r="CO2263" s="44"/>
      <c r="CP2263" s="44"/>
      <c r="CQ2263" s="44"/>
      <c r="CR2263" s="44"/>
      <c r="CS2263" s="44"/>
      <c r="CT2263" s="44"/>
      <c r="CU2263" s="44"/>
      <c r="CV2263" s="44"/>
      <c r="CW2263" s="44"/>
      <c r="CX2263" s="44"/>
      <c r="CY2263" s="44"/>
      <c r="CZ2263" s="44"/>
      <c r="DA2263" s="44"/>
      <c r="DB2263" s="44"/>
      <c r="DC2263" s="44"/>
      <c r="DD2263" s="44"/>
      <c r="DE2263" s="44"/>
      <c r="DF2263" s="44"/>
      <c r="DG2263" s="44"/>
      <c r="DH2263" s="44"/>
      <c r="DI2263" s="44"/>
      <c r="DJ2263" s="44"/>
      <c r="DK2263" s="44"/>
      <c r="DL2263" s="44"/>
      <c r="DM2263" s="44"/>
      <c r="DN2263" s="44"/>
      <c r="DO2263" s="44"/>
      <c r="DP2263" s="44"/>
      <c r="DQ2263" s="44"/>
      <c r="DR2263" s="44"/>
      <c r="DS2263" s="44"/>
      <c r="DT2263" s="44"/>
      <c r="DU2263" s="44"/>
      <c r="DV2263" s="44"/>
      <c r="DW2263" s="44"/>
      <c r="DX2263" s="44"/>
      <c r="DY2263" s="44"/>
      <c r="DZ2263" s="44"/>
      <c r="EA2263" s="44"/>
      <c r="EB2263" s="44"/>
      <c r="EC2263" s="44"/>
      <c r="ED2263" s="44"/>
      <c r="EE2263" s="44"/>
      <c r="EF2263" s="44"/>
      <c r="EG2263" s="44"/>
      <c r="EH2263" s="44"/>
      <c r="EI2263" s="44"/>
      <c r="EJ2263" s="44"/>
      <c r="EK2263" s="44"/>
      <c r="EL2263" s="44"/>
      <c r="EM2263" s="44"/>
      <c r="EN2263" s="44"/>
      <c r="EO2263" s="44"/>
      <c r="EP2263" s="44"/>
      <c r="EQ2263" s="44"/>
      <c r="ER2263" s="44"/>
      <c r="ES2263" s="44"/>
      <c r="ET2263" s="44"/>
      <c r="EU2263" s="44"/>
      <c r="EV2263" s="44"/>
      <c r="EW2263" s="44"/>
      <c r="EX2263" s="44"/>
      <c r="EY2263" s="44"/>
      <c r="EZ2263" s="44"/>
      <c r="FA2263" s="44"/>
      <c r="FB2263" s="44"/>
      <c r="FC2263" s="44"/>
      <c r="FD2263" s="44"/>
      <c r="FE2263" s="44"/>
      <c r="FF2263" s="44"/>
      <c r="FG2263" s="44"/>
      <c r="FH2263" s="44"/>
      <c r="FI2263" s="44"/>
      <c r="FJ2263" s="44"/>
      <c r="FK2263" s="44"/>
      <c r="FL2263" s="44"/>
      <c r="FM2263" s="44"/>
      <c r="FN2263" s="44"/>
      <c r="FO2263" s="44"/>
      <c r="FP2263" s="44"/>
      <c r="FQ2263" s="44"/>
      <c r="FR2263" s="44"/>
      <c r="FS2263" s="44"/>
      <c r="FT2263" s="44"/>
      <c r="FU2263" s="44"/>
      <c r="FV2263" s="44"/>
      <c r="FW2263" s="44"/>
      <c r="FX2263" s="44"/>
      <c r="FY2263" s="44"/>
      <c r="FZ2263" s="44"/>
      <c r="GA2263" s="44"/>
      <c r="GB2263" s="44"/>
      <c r="GC2263" s="44"/>
      <c r="GD2263" s="44"/>
      <c r="GE2263" s="44"/>
      <c r="GF2263" s="44"/>
      <c r="GG2263" s="44"/>
      <c r="GH2263" s="44"/>
      <c r="GI2263" s="44"/>
      <c r="GJ2263" s="44"/>
      <c r="GK2263" s="44"/>
      <c r="GL2263" s="44"/>
      <c r="GM2263" s="44"/>
      <c r="GN2263" s="44"/>
      <c r="GO2263" s="44"/>
      <c r="GP2263" s="44"/>
      <c r="GQ2263" s="44"/>
      <c r="GR2263" s="44"/>
      <c r="GS2263" s="44"/>
      <c r="GT2263" s="44"/>
      <c r="GU2263" s="44"/>
      <c r="GV2263" s="44"/>
      <c r="GW2263" s="44"/>
      <c r="GX2263" s="44"/>
      <c r="GY2263" s="44"/>
      <c r="GZ2263" s="44"/>
      <c r="HA2263" s="44"/>
      <c r="HB2263" s="44"/>
      <c r="HC2263" s="44"/>
      <c r="HD2263" s="44"/>
      <c r="HE2263" s="44"/>
      <c r="HF2263" s="44"/>
      <c r="HG2263" s="44"/>
      <c r="HH2263" s="44"/>
      <c r="HI2263" s="44"/>
      <c r="HJ2263" s="44"/>
      <c r="HK2263" s="44"/>
      <c r="HL2263" s="44"/>
      <c r="HM2263" s="44"/>
      <c r="HN2263" s="44"/>
      <c r="HO2263" s="44"/>
      <c r="HP2263" s="44"/>
      <c r="HQ2263" s="44"/>
      <c r="HR2263" s="44"/>
      <c r="HS2263" s="44"/>
      <c r="HT2263" s="44"/>
      <c r="HU2263" s="44"/>
      <c r="HV2263" s="44"/>
      <c r="HW2263" s="44"/>
      <c r="HX2263" s="44"/>
      <c r="HY2263" s="44"/>
      <c r="HZ2263" s="44"/>
      <c r="IA2263" s="44"/>
    </row>
    <row r="2264" s="7" customFormat="1" customHeight="1" spans="1:235">
      <c r="A2264" s="14">
        <v>2260</v>
      </c>
      <c r="B2264" s="38">
        <v>1605933</v>
      </c>
      <c r="C2264" s="38" t="s">
        <v>4033</v>
      </c>
      <c r="D2264" s="38" t="s">
        <v>70</v>
      </c>
      <c r="E2264" s="39" t="s">
        <v>4034</v>
      </c>
      <c r="F2264" s="38" t="s">
        <v>1249</v>
      </c>
      <c r="G2264" s="40">
        <v>113.1</v>
      </c>
      <c r="H2264" s="40">
        <v>702346</v>
      </c>
      <c r="I2264" s="38">
        <v>716815</v>
      </c>
      <c r="J2264" s="40">
        <v>10240.2</v>
      </c>
      <c r="K2264" s="43" t="s">
        <v>58</v>
      </c>
      <c r="L2264" s="38">
        <v>300</v>
      </c>
      <c r="M2264" s="35">
        <f t="shared" si="35"/>
        <v>33930</v>
      </c>
      <c r="N2264" s="27" t="s">
        <v>20</v>
      </c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44"/>
      <c r="AA2264" s="44"/>
      <c r="AB2264" s="44"/>
      <c r="AC2264" s="44"/>
      <c r="AD2264" s="44"/>
      <c r="AE2264" s="44"/>
      <c r="AF2264" s="44"/>
      <c r="AG2264" s="44"/>
      <c r="AH2264" s="44"/>
      <c r="AI2264" s="44"/>
      <c r="AJ2264" s="44"/>
      <c r="AK2264" s="44"/>
      <c r="AL2264" s="44"/>
      <c r="AM2264" s="44"/>
      <c r="AN2264" s="44"/>
      <c r="AO2264" s="44"/>
      <c r="AP2264" s="44"/>
      <c r="AQ2264" s="44"/>
      <c r="AR2264" s="44"/>
      <c r="AS2264" s="44"/>
      <c r="AT2264" s="44"/>
      <c r="AU2264" s="44"/>
      <c r="AV2264" s="44"/>
      <c r="AW2264" s="44"/>
      <c r="AX2264" s="44"/>
      <c r="AY2264" s="44"/>
      <c r="AZ2264" s="44"/>
      <c r="BA2264" s="44"/>
      <c r="BB2264" s="44"/>
      <c r="BC2264" s="44"/>
      <c r="BD2264" s="44"/>
      <c r="BE2264" s="44"/>
      <c r="BF2264" s="44"/>
      <c r="BG2264" s="44"/>
      <c r="BH2264" s="44"/>
      <c r="BI2264" s="44"/>
      <c r="BJ2264" s="44"/>
      <c r="BK2264" s="44"/>
      <c r="BL2264" s="44"/>
      <c r="BM2264" s="44"/>
      <c r="BN2264" s="44"/>
      <c r="BO2264" s="44"/>
      <c r="BP2264" s="44"/>
      <c r="BQ2264" s="44"/>
      <c r="BR2264" s="44"/>
      <c r="BS2264" s="44"/>
      <c r="BT2264" s="44"/>
      <c r="BU2264" s="44"/>
      <c r="BV2264" s="44"/>
      <c r="BW2264" s="44"/>
      <c r="BX2264" s="44"/>
      <c r="BY2264" s="44"/>
      <c r="BZ2264" s="44"/>
      <c r="CA2264" s="44"/>
      <c r="CB2264" s="44"/>
      <c r="CC2264" s="44"/>
      <c r="CD2264" s="44"/>
      <c r="CE2264" s="44"/>
      <c r="CF2264" s="44"/>
      <c r="CG2264" s="44"/>
      <c r="CH2264" s="44"/>
      <c r="CI2264" s="44"/>
      <c r="CJ2264" s="44"/>
      <c r="CK2264" s="44"/>
      <c r="CL2264" s="44"/>
      <c r="CM2264" s="44"/>
      <c r="CN2264" s="44"/>
      <c r="CO2264" s="44"/>
      <c r="CP2264" s="44"/>
      <c r="CQ2264" s="44"/>
      <c r="CR2264" s="44"/>
      <c r="CS2264" s="44"/>
      <c r="CT2264" s="44"/>
      <c r="CU2264" s="44"/>
      <c r="CV2264" s="44"/>
      <c r="CW2264" s="44"/>
      <c r="CX2264" s="44"/>
      <c r="CY2264" s="44"/>
      <c r="CZ2264" s="44"/>
      <c r="DA2264" s="44"/>
      <c r="DB2264" s="44"/>
      <c r="DC2264" s="44"/>
      <c r="DD2264" s="44"/>
      <c r="DE2264" s="44"/>
      <c r="DF2264" s="44"/>
      <c r="DG2264" s="44"/>
      <c r="DH2264" s="44"/>
      <c r="DI2264" s="44"/>
      <c r="DJ2264" s="44"/>
      <c r="DK2264" s="44"/>
      <c r="DL2264" s="44"/>
      <c r="DM2264" s="44"/>
      <c r="DN2264" s="44"/>
      <c r="DO2264" s="44"/>
      <c r="DP2264" s="44"/>
      <c r="DQ2264" s="44"/>
      <c r="DR2264" s="44"/>
      <c r="DS2264" s="44"/>
      <c r="DT2264" s="44"/>
      <c r="DU2264" s="44"/>
      <c r="DV2264" s="44"/>
      <c r="DW2264" s="44"/>
      <c r="DX2264" s="44"/>
      <c r="DY2264" s="44"/>
      <c r="DZ2264" s="44"/>
      <c r="EA2264" s="44"/>
      <c r="EB2264" s="44"/>
      <c r="EC2264" s="44"/>
      <c r="ED2264" s="44"/>
      <c r="EE2264" s="44"/>
      <c r="EF2264" s="44"/>
      <c r="EG2264" s="44"/>
      <c r="EH2264" s="44"/>
      <c r="EI2264" s="44"/>
      <c r="EJ2264" s="44"/>
      <c r="EK2264" s="44"/>
      <c r="EL2264" s="44"/>
      <c r="EM2264" s="44"/>
      <c r="EN2264" s="44"/>
      <c r="EO2264" s="44"/>
      <c r="EP2264" s="44"/>
      <c r="EQ2264" s="44"/>
      <c r="ER2264" s="44"/>
      <c r="ES2264" s="44"/>
      <c r="ET2264" s="44"/>
      <c r="EU2264" s="44"/>
      <c r="EV2264" s="44"/>
      <c r="EW2264" s="44"/>
      <c r="EX2264" s="44"/>
      <c r="EY2264" s="44"/>
      <c r="EZ2264" s="44"/>
      <c r="FA2264" s="44"/>
      <c r="FB2264" s="44"/>
      <c r="FC2264" s="44"/>
      <c r="FD2264" s="44"/>
      <c r="FE2264" s="44"/>
      <c r="FF2264" s="44"/>
      <c r="FG2264" s="44"/>
      <c r="FH2264" s="44"/>
      <c r="FI2264" s="44"/>
      <c r="FJ2264" s="44"/>
      <c r="FK2264" s="44"/>
      <c r="FL2264" s="44"/>
      <c r="FM2264" s="44"/>
      <c r="FN2264" s="44"/>
      <c r="FO2264" s="44"/>
      <c r="FP2264" s="44"/>
      <c r="FQ2264" s="44"/>
      <c r="FR2264" s="44"/>
      <c r="FS2264" s="44"/>
      <c r="FT2264" s="44"/>
      <c r="FU2264" s="44"/>
      <c r="FV2264" s="44"/>
      <c r="FW2264" s="44"/>
      <c r="FX2264" s="44"/>
      <c r="FY2264" s="44"/>
      <c r="FZ2264" s="44"/>
      <c r="GA2264" s="44"/>
      <c r="GB2264" s="44"/>
      <c r="GC2264" s="44"/>
      <c r="GD2264" s="44"/>
      <c r="GE2264" s="44"/>
      <c r="GF2264" s="44"/>
      <c r="GG2264" s="44"/>
      <c r="GH2264" s="44"/>
      <c r="GI2264" s="44"/>
      <c r="GJ2264" s="44"/>
      <c r="GK2264" s="44"/>
      <c r="GL2264" s="44"/>
      <c r="GM2264" s="44"/>
      <c r="GN2264" s="44"/>
      <c r="GO2264" s="44"/>
      <c r="GP2264" s="44"/>
      <c r="GQ2264" s="44"/>
      <c r="GR2264" s="44"/>
      <c r="GS2264" s="44"/>
      <c r="GT2264" s="44"/>
      <c r="GU2264" s="44"/>
      <c r="GV2264" s="44"/>
      <c r="GW2264" s="44"/>
      <c r="GX2264" s="44"/>
      <c r="GY2264" s="44"/>
      <c r="GZ2264" s="44"/>
      <c r="HA2264" s="44"/>
      <c r="HB2264" s="44"/>
      <c r="HC2264" s="44"/>
      <c r="HD2264" s="44"/>
      <c r="HE2264" s="44"/>
      <c r="HF2264" s="44"/>
      <c r="HG2264" s="44"/>
      <c r="HH2264" s="44"/>
      <c r="HI2264" s="44"/>
      <c r="HJ2264" s="44"/>
      <c r="HK2264" s="44"/>
      <c r="HL2264" s="44"/>
      <c r="HM2264" s="44"/>
      <c r="HN2264" s="44"/>
      <c r="HO2264" s="44"/>
      <c r="HP2264" s="44"/>
      <c r="HQ2264" s="44"/>
      <c r="HR2264" s="44"/>
      <c r="HS2264" s="44"/>
      <c r="HT2264" s="44"/>
      <c r="HU2264" s="44"/>
      <c r="HV2264" s="44"/>
      <c r="HW2264" s="44"/>
      <c r="HX2264" s="44"/>
      <c r="HY2264" s="44"/>
      <c r="HZ2264" s="44"/>
      <c r="IA2264" s="44"/>
    </row>
    <row r="2265" s="7" customFormat="1" customHeight="1" spans="1:235">
      <c r="A2265" s="14">
        <v>2261</v>
      </c>
      <c r="B2265" s="38">
        <v>1612169</v>
      </c>
      <c r="C2265" s="38" t="s">
        <v>4035</v>
      </c>
      <c r="D2265" s="38" t="s">
        <v>70</v>
      </c>
      <c r="E2265" s="39" t="s">
        <v>3054</v>
      </c>
      <c r="F2265" s="38" t="s">
        <v>4036</v>
      </c>
      <c r="G2265" s="40">
        <v>111.6</v>
      </c>
      <c r="H2265" s="40">
        <v>685313</v>
      </c>
      <c r="I2265" s="38">
        <v>700972</v>
      </c>
      <c r="J2265" s="40">
        <v>10503.16</v>
      </c>
      <c r="K2265" s="43" t="s">
        <v>58</v>
      </c>
      <c r="L2265" s="38">
        <v>300</v>
      </c>
      <c r="M2265" s="35">
        <f t="shared" si="35"/>
        <v>33480</v>
      </c>
      <c r="N2265" s="27" t="s">
        <v>20</v>
      </c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  <c r="AA2265" s="44"/>
      <c r="AB2265" s="44"/>
      <c r="AC2265" s="44"/>
      <c r="AD2265" s="44"/>
      <c r="AE2265" s="44"/>
      <c r="AF2265" s="44"/>
      <c r="AG2265" s="44"/>
      <c r="AH2265" s="44"/>
      <c r="AI2265" s="44"/>
      <c r="AJ2265" s="44"/>
      <c r="AK2265" s="44"/>
      <c r="AL2265" s="44"/>
      <c r="AM2265" s="44"/>
      <c r="AN2265" s="44"/>
      <c r="AO2265" s="44"/>
      <c r="AP2265" s="44"/>
      <c r="AQ2265" s="44"/>
      <c r="AR2265" s="44"/>
      <c r="AS2265" s="44"/>
      <c r="AT2265" s="44"/>
      <c r="AU2265" s="44"/>
      <c r="AV2265" s="44"/>
      <c r="AW2265" s="44"/>
      <c r="AX2265" s="44"/>
      <c r="AY2265" s="44"/>
      <c r="AZ2265" s="44"/>
      <c r="BA2265" s="44"/>
      <c r="BB2265" s="44"/>
      <c r="BC2265" s="44"/>
      <c r="BD2265" s="44"/>
      <c r="BE2265" s="44"/>
      <c r="BF2265" s="44"/>
      <c r="BG2265" s="44"/>
      <c r="BH2265" s="44"/>
      <c r="BI2265" s="44"/>
      <c r="BJ2265" s="44"/>
      <c r="BK2265" s="44"/>
      <c r="BL2265" s="44"/>
      <c r="BM2265" s="44"/>
      <c r="BN2265" s="44"/>
      <c r="BO2265" s="44"/>
      <c r="BP2265" s="44"/>
      <c r="BQ2265" s="44"/>
      <c r="BR2265" s="44"/>
      <c r="BS2265" s="44"/>
      <c r="BT2265" s="44"/>
      <c r="BU2265" s="44"/>
      <c r="BV2265" s="44"/>
      <c r="BW2265" s="44"/>
      <c r="BX2265" s="44"/>
      <c r="BY2265" s="44"/>
      <c r="BZ2265" s="44"/>
      <c r="CA2265" s="44"/>
      <c r="CB2265" s="44"/>
      <c r="CC2265" s="44"/>
      <c r="CD2265" s="44"/>
      <c r="CE2265" s="44"/>
      <c r="CF2265" s="44"/>
      <c r="CG2265" s="44"/>
      <c r="CH2265" s="44"/>
      <c r="CI2265" s="44"/>
      <c r="CJ2265" s="44"/>
      <c r="CK2265" s="44"/>
      <c r="CL2265" s="44"/>
      <c r="CM2265" s="44"/>
      <c r="CN2265" s="44"/>
      <c r="CO2265" s="44"/>
      <c r="CP2265" s="44"/>
      <c r="CQ2265" s="44"/>
      <c r="CR2265" s="44"/>
      <c r="CS2265" s="44"/>
      <c r="CT2265" s="44"/>
      <c r="CU2265" s="44"/>
      <c r="CV2265" s="44"/>
      <c r="CW2265" s="44"/>
      <c r="CX2265" s="44"/>
      <c r="CY2265" s="44"/>
      <c r="CZ2265" s="44"/>
      <c r="DA2265" s="44"/>
      <c r="DB2265" s="44"/>
      <c r="DC2265" s="44"/>
      <c r="DD2265" s="44"/>
      <c r="DE2265" s="44"/>
      <c r="DF2265" s="44"/>
      <c r="DG2265" s="44"/>
      <c r="DH2265" s="44"/>
      <c r="DI2265" s="44"/>
      <c r="DJ2265" s="44"/>
      <c r="DK2265" s="44"/>
      <c r="DL2265" s="44"/>
      <c r="DM2265" s="44"/>
      <c r="DN2265" s="44"/>
      <c r="DO2265" s="44"/>
      <c r="DP2265" s="44"/>
      <c r="DQ2265" s="44"/>
      <c r="DR2265" s="44"/>
      <c r="DS2265" s="44"/>
      <c r="DT2265" s="44"/>
      <c r="DU2265" s="44"/>
      <c r="DV2265" s="44"/>
      <c r="DW2265" s="44"/>
      <c r="DX2265" s="44"/>
      <c r="DY2265" s="44"/>
      <c r="DZ2265" s="44"/>
      <c r="EA2265" s="44"/>
      <c r="EB2265" s="44"/>
      <c r="EC2265" s="44"/>
      <c r="ED2265" s="44"/>
      <c r="EE2265" s="44"/>
      <c r="EF2265" s="44"/>
      <c r="EG2265" s="44"/>
      <c r="EH2265" s="44"/>
      <c r="EI2265" s="44"/>
      <c r="EJ2265" s="44"/>
      <c r="EK2265" s="44"/>
      <c r="EL2265" s="44"/>
      <c r="EM2265" s="44"/>
      <c r="EN2265" s="44"/>
      <c r="EO2265" s="44"/>
      <c r="EP2265" s="44"/>
      <c r="EQ2265" s="44"/>
      <c r="ER2265" s="44"/>
      <c r="ES2265" s="44"/>
      <c r="ET2265" s="44"/>
      <c r="EU2265" s="44"/>
      <c r="EV2265" s="44"/>
      <c r="EW2265" s="44"/>
      <c r="EX2265" s="44"/>
      <c r="EY2265" s="44"/>
      <c r="EZ2265" s="44"/>
      <c r="FA2265" s="44"/>
      <c r="FB2265" s="44"/>
      <c r="FC2265" s="44"/>
      <c r="FD2265" s="44"/>
      <c r="FE2265" s="44"/>
      <c r="FF2265" s="44"/>
      <c r="FG2265" s="44"/>
      <c r="FH2265" s="44"/>
      <c r="FI2265" s="44"/>
      <c r="FJ2265" s="44"/>
      <c r="FK2265" s="44"/>
      <c r="FL2265" s="44"/>
      <c r="FM2265" s="44"/>
      <c r="FN2265" s="44"/>
      <c r="FO2265" s="44"/>
      <c r="FP2265" s="44"/>
      <c r="FQ2265" s="44"/>
      <c r="FR2265" s="44"/>
      <c r="FS2265" s="44"/>
      <c r="FT2265" s="44"/>
      <c r="FU2265" s="44"/>
      <c r="FV2265" s="44"/>
      <c r="FW2265" s="44"/>
      <c r="FX2265" s="44"/>
      <c r="FY2265" s="44"/>
      <c r="FZ2265" s="44"/>
      <c r="GA2265" s="44"/>
      <c r="GB2265" s="44"/>
      <c r="GC2265" s="44"/>
      <c r="GD2265" s="44"/>
      <c r="GE2265" s="44"/>
      <c r="GF2265" s="44"/>
      <c r="GG2265" s="44"/>
      <c r="GH2265" s="44"/>
      <c r="GI2265" s="44"/>
      <c r="GJ2265" s="44"/>
      <c r="GK2265" s="44"/>
      <c r="GL2265" s="44"/>
      <c r="GM2265" s="44"/>
      <c r="GN2265" s="44"/>
      <c r="GO2265" s="44"/>
      <c r="GP2265" s="44"/>
      <c r="GQ2265" s="44"/>
      <c r="GR2265" s="44"/>
      <c r="GS2265" s="44"/>
      <c r="GT2265" s="44"/>
      <c r="GU2265" s="44"/>
      <c r="GV2265" s="44"/>
      <c r="GW2265" s="44"/>
      <c r="GX2265" s="44"/>
      <c r="GY2265" s="44"/>
      <c r="GZ2265" s="44"/>
      <c r="HA2265" s="44"/>
      <c r="HB2265" s="44"/>
      <c r="HC2265" s="44"/>
      <c r="HD2265" s="44"/>
      <c r="HE2265" s="44"/>
      <c r="HF2265" s="44"/>
      <c r="HG2265" s="44"/>
      <c r="HH2265" s="44"/>
      <c r="HI2265" s="44"/>
      <c r="HJ2265" s="44"/>
      <c r="HK2265" s="44"/>
      <c r="HL2265" s="44"/>
      <c r="HM2265" s="44"/>
      <c r="HN2265" s="44"/>
      <c r="HO2265" s="44"/>
      <c r="HP2265" s="44"/>
      <c r="HQ2265" s="44"/>
      <c r="HR2265" s="44"/>
      <c r="HS2265" s="44"/>
      <c r="HT2265" s="44"/>
      <c r="HU2265" s="44"/>
      <c r="HV2265" s="44"/>
      <c r="HW2265" s="44"/>
      <c r="HX2265" s="44"/>
      <c r="HY2265" s="44"/>
      <c r="HZ2265" s="44"/>
      <c r="IA2265" s="44"/>
    </row>
    <row r="2266" s="7" customFormat="1" customHeight="1" spans="1:235">
      <c r="A2266" s="14">
        <v>2262</v>
      </c>
      <c r="B2266" s="38">
        <v>1604089</v>
      </c>
      <c r="C2266" s="38" t="s">
        <v>4037</v>
      </c>
      <c r="D2266" s="38" t="s">
        <v>393</v>
      </c>
      <c r="E2266" s="39" t="s">
        <v>4038</v>
      </c>
      <c r="F2266" s="38" t="s">
        <v>2532</v>
      </c>
      <c r="G2266" s="40">
        <v>116.96</v>
      </c>
      <c r="H2266" s="40">
        <v>465263</v>
      </c>
      <c r="I2266" s="38">
        <v>465541</v>
      </c>
      <c r="J2266" s="40">
        <v>6650.6</v>
      </c>
      <c r="K2266" s="43"/>
      <c r="L2266" s="38">
        <v>150</v>
      </c>
      <c r="M2266" s="35">
        <f t="shared" si="35"/>
        <v>17544</v>
      </c>
      <c r="N2266" s="27" t="s">
        <v>20</v>
      </c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  <c r="AA2266" s="44"/>
      <c r="AB2266" s="44"/>
      <c r="AC2266" s="44"/>
      <c r="AD2266" s="44"/>
      <c r="AE2266" s="44"/>
      <c r="AF2266" s="44"/>
      <c r="AG2266" s="44"/>
      <c r="AH2266" s="44"/>
      <c r="AI2266" s="44"/>
      <c r="AJ2266" s="44"/>
      <c r="AK2266" s="44"/>
      <c r="AL2266" s="44"/>
      <c r="AM2266" s="44"/>
      <c r="AN2266" s="44"/>
      <c r="AO2266" s="44"/>
      <c r="AP2266" s="44"/>
      <c r="AQ2266" s="44"/>
      <c r="AR2266" s="44"/>
      <c r="AS2266" s="44"/>
      <c r="AT2266" s="44"/>
      <c r="AU2266" s="44"/>
      <c r="AV2266" s="44"/>
      <c r="AW2266" s="44"/>
      <c r="AX2266" s="44"/>
      <c r="AY2266" s="44"/>
      <c r="AZ2266" s="44"/>
      <c r="BA2266" s="44"/>
      <c r="BB2266" s="44"/>
      <c r="BC2266" s="44"/>
      <c r="BD2266" s="44"/>
      <c r="BE2266" s="44"/>
      <c r="BF2266" s="44"/>
      <c r="BG2266" s="44"/>
      <c r="BH2266" s="44"/>
      <c r="BI2266" s="44"/>
      <c r="BJ2266" s="44"/>
      <c r="BK2266" s="44"/>
      <c r="BL2266" s="44"/>
      <c r="BM2266" s="44"/>
      <c r="BN2266" s="44"/>
      <c r="BO2266" s="44"/>
      <c r="BP2266" s="44"/>
      <c r="BQ2266" s="44"/>
      <c r="BR2266" s="44"/>
      <c r="BS2266" s="44"/>
      <c r="BT2266" s="44"/>
      <c r="BU2266" s="44"/>
      <c r="BV2266" s="44"/>
      <c r="BW2266" s="44"/>
      <c r="BX2266" s="44"/>
      <c r="BY2266" s="44"/>
      <c r="BZ2266" s="44"/>
      <c r="CA2266" s="44"/>
      <c r="CB2266" s="44"/>
      <c r="CC2266" s="44"/>
      <c r="CD2266" s="44"/>
      <c r="CE2266" s="44"/>
      <c r="CF2266" s="44"/>
      <c r="CG2266" s="44"/>
      <c r="CH2266" s="44"/>
      <c r="CI2266" s="44"/>
      <c r="CJ2266" s="44"/>
      <c r="CK2266" s="44"/>
      <c r="CL2266" s="44"/>
      <c r="CM2266" s="44"/>
      <c r="CN2266" s="44"/>
      <c r="CO2266" s="44"/>
      <c r="CP2266" s="44"/>
      <c r="CQ2266" s="44"/>
      <c r="CR2266" s="44"/>
      <c r="CS2266" s="44"/>
      <c r="CT2266" s="44"/>
      <c r="CU2266" s="44"/>
      <c r="CV2266" s="44"/>
      <c r="CW2266" s="44"/>
      <c r="CX2266" s="44"/>
      <c r="CY2266" s="44"/>
      <c r="CZ2266" s="44"/>
      <c r="DA2266" s="44"/>
      <c r="DB2266" s="44"/>
      <c r="DC2266" s="44"/>
      <c r="DD2266" s="44"/>
      <c r="DE2266" s="44"/>
      <c r="DF2266" s="44"/>
      <c r="DG2266" s="44"/>
      <c r="DH2266" s="44"/>
      <c r="DI2266" s="44"/>
      <c r="DJ2266" s="44"/>
      <c r="DK2266" s="44"/>
      <c r="DL2266" s="44"/>
      <c r="DM2266" s="44"/>
      <c r="DN2266" s="44"/>
      <c r="DO2266" s="44"/>
      <c r="DP2266" s="44"/>
      <c r="DQ2266" s="44"/>
      <c r="DR2266" s="44"/>
      <c r="DS2266" s="44"/>
      <c r="DT2266" s="44"/>
      <c r="DU2266" s="44"/>
      <c r="DV2266" s="44"/>
      <c r="DW2266" s="44"/>
      <c r="DX2266" s="44"/>
      <c r="DY2266" s="44"/>
      <c r="DZ2266" s="44"/>
      <c r="EA2266" s="44"/>
      <c r="EB2266" s="44"/>
      <c r="EC2266" s="44"/>
      <c r="ED2266" s="44"/>
      <c r="EE2266" s="44"/>
      <c r="EF2266" s="44"/>
      <c r="EG2266" s="44"/>
      <c r="EH2266" s="44"/>
      <c r="EI2266" s="44"/>
      <c r="EJ2266" s="44"/>
      <c r="EK2266" s="44"/>
      <c r="EL2266" s="44"/>
      <c r="EM2266" s="44"/>
      <c r="EN2266" s="44"/>
      <c r="EO2266" s="44"/>
      <c r="EP2266" s="44"/>
      <c r="EQ2266" s="44"/>
      <c r="ER2266" s="44"/>
      <c r="ES2266" s="44"/>
      <c r="ET2266" s="44"/>
      <c r="EU2266" s="44"/>
      <c r="EV2266" s="44"/>
      <c r="EW2266" s="44"/>
      <c r="EX2266" s="44"/>
      <c r="EY2266" s="44"/>
      <c r="EZ2266" s="44"/>
      <c r="FA2266" s="44"/>
      <c r="FB2266" s="44"/>
      <c r="FC2266" s="44"/>
      <c r="FD2266" s="44"/>
      <c r="FE2266" s="44"/>
      <c r="FF2266" s="44"/>
      <c r="FG2266" s="44"/>
      <c r="FH2266" s="44"/>
      <c r="FI2266" s="44"/>
      <c r="FJ2266" s="44"/>
      <c r="FK2266" s="44"/>
      <c r="FL2266" s="44"/>
      <c r="FM2266" s="44"/>
      <c r="FN2266" s="44"/>
      <c r="FO2266" s="44"/>
      <c r="FP2266" s="44"/>
      <c r="FQ2266" s="44"/>
      <c r="FR2266" s="44"/>
      <c r="FS2266" s="44"/>
      <c r="FT2266" s="44"/>
      <c r="FU2266" s="44"/>
      <c r="FV2266" s="44"/>
      <c r="FW2266" s="44"/>
      <c r="FX2266" s="44"/>
      <c r="FY2266" s="44"/>
      <c r="FZ2266" s="44"/>
      <c r="GA2266" s="44"/>
      <c r="GB2266" s="44"/>
      <c r="GC2266" s="44"/>
      <c r="GD2266" s="44"/>
      <c r="GE2266" s="44"/>
      <c r="GF2266" s="44"/>
      <c r="GG2266" s="44"/>
      <c r="GH2266" s="44"/>
      <c r="GI2266" s="44"/>
      <c r="GJ2266" s="44"/>
      <c r="GK2266" s="44"/>
      <c r="GL2266" s="44"/>
      <c r="GM2266" s="44"/>
      <c r="GN2266" s="44"/>
      <c r="GO2266" s="44"/>
      <c r="GP2266" s="44"/>
      <c r="GQ2266" s="44"/>
      <c r="GR2266" s="44"/>
      <c r="GS2266" s="44"/>
      <c r="GT2266" s="44"/>
      <c r="GU2266" s="44"/>
      <c r="GV2266" s="44"/>
      <c r="GW2266" s="44"/>
      <c r="GX2266" s="44"/>
      <c r="GY2266" s="44"/>
      <c r="GZ2266" s="44"/>
      <c r="HA2266" s="44"/>
      <c r="HB2266" s="44"/>
      <c r="HC2266" s="44"/>
      <c r="HD2266" s="44"/>
      <c r="HE2266" s="44"/>
      <c r="HF2266" s="44"/>
      <c r="HG2266" s="44"/>
      <c r="HH2266" s="44"/>
      <c r="HI2266" s="44"/>
      <c r="HJ2266" s="44"/>
      <c r="HK2266" s="44"/>
      <c r="HL2266" s="44"/>
      <c r="HM2266" s="44"/>
      <c r="HN2266" s="44"/>
      <c r="HO2266" s="44"/>
      <c r="HP2266" s="44"/>
      <c r="HQ2266" s="44"/>
      <c r="HR2266" s="44"/>
      <c r="HS2266" s="44"/>
      <c r="HT2266" s="44"/>
      <c r="HU2266" s="44"/>
      <c r="HV2266" s="44"/>
      <c r="HW2266" s="44"/>
      <c r="HX2266" s="44"/>
      <c r="HY2266" s="44"/>
      <c r="HZ2266" s="44"/>
      <c r="IA2266" s="44"/>
    </row>
    <row r="2267" s="7" customFormat="1" customHeight="1" spans="1:235">
      <c r="A2267" s="14">
        <v>2263</v>
      </c>
      <c r="B2267" s="38">
        <v>1610406</v>
      </c>
      <c r="C2267" s="38" t="s">
        <v>4039</v>
      </c>
      <c r="D2267" s="38" t="s">
        <v>70</v>
      </c>
      <c r="E2267" s="39" t="s">
        <v>4040</v>
      </c>
      <c r="F2267" s="38" t="s">
        <v>835</v>
      </c>
      <c r="G2267" s="40">
        <v>108.78</v>
      </c>
      <c r="H2267" s="40">
        <v>577323</v>
      </c>
      <c r="I2267" s="38">
        <v>592396</v>
      </c>
      <c r="J2267" s="40">
        <v>8462.8</v>
      </c>
      <c r="K2267" s="43" t="s">
        <v>58</v>
      </c>
      <c r="L2267" s="38">
        <v>300</v>
      </c>
      <c r="M2267" s="35">
        <f t="shared" si="35"/>
        <v>32634</v>
      </c>
      <c r="N2267" s="27" t="s">
        <v>20</v>
      </c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  <c r="AA2267" s="44"/>
      <c r="AB2267" s="44"/>
      <c r="AC2267" s="44"/>
      <c r="AD2267" s="44"/>
      <c r="AE2267" s="44"/>
      <c r="AF2267" s="44"/>
      <c r="AG2267" s="44"/>
      <c r="AH2267" s="44"/>
      <c r="AI2267" s="44"/>
      <c r="AJ2267" s="44"/>
      <c r="AK2267" s="44"/>
      <c r="AL2267" s="44"/>
      <c r="AM2267" s="44"/>
      <c r="AN2267" s="44"/>
      <c r="AO2267" s="44"/>
      <c r="AP2267" s="44"/>
      <c r="AQ2267" s="44"/>
      <c r="AR2267" s="44"/>
      <c r="AS2267" s="44"/>
      <c r="AT2267" s="44"/>
      <c r="AU2267" s="44"/>
      <c r="AV2267" s="44"/>
      <c r="AW2267" s="44"/>
      <c r="AX2267" s="44"/>
      <c r="AY2267" s="44"/>
      <c r="AZ2267" s="44"/>
      <c r="BA2267" s="44"/>
      <c r="BB2267" s="44"/>
      <c r="BC2267" s="44"/>
      <c r="BD2267" s="44"/>
      <c r="BE2267" s="44"/>
      <c r="BF2267" s="44"/>
      <c r="BG2267" s="44"/>
      <c r="BH2267" s="44"/>
      <c r="BI2267" s="44"/>
      <c r="BJ2267" s="44"/>
      <c r="BK2267" s="44"/>
      <c r="BL2267" s="44"/>
      <c r="BM2267" s="44"/>
      <c r="BN2267" s="44"/>
      <c r="BO2267" s="44"/>
      <c r="BP2267" s="44"/>
      <c r="BQ2267" s="44"/>
      <c r="BR2267" s="44"/>
      <c r="BS2267" s="44"/>
      <c r="BT2267" s="44"/>
      <c r="BU2267" s="44"/>
      <c r="BV2267" s="44"/>
      <c r="BW2267" s="44"/>
      <c r="BX2267" s="44"/>
      <c r="BY2267" s="44"/>
      <c r="BZ2267" s="44"/>
      <c r="CA2267" s="44"/>
      <c r="CB2267" s="44"/>
      <c r="CC2267" s="44"/>
      <c r="CD2267" s="44"/>
      <c r="CE2267" s="44"/>
      <c r="CF2267" s="44"/>
      <c r="CG2267" s="44"/>
      <c r="CH2267" s="44"/>
      <c r="CI2267" s="44"/>
      <c r="CJ2267" s="44"/>
      <c r="CK2267" s="44"/>
      <c r="CL2267" s="44"/>
      <c r="CM2267" s="44"/>
      <c r="CN2267" s="44"/>
      <c r="CO2267" s="44"/>
      <c r="CP2267" s="44"/>
      <c r="CQ2267" s="44"/>
      <c r="CR2267" s="44"/>
      <c r="CS2267" s="44"/>
      <c r="CT2267" s="44"/>
      <c r="CU2267" s="44"/>
      <c r="CV2267" s="44"/>
      <c r="CW2267" s="44"/>
      <c r="CX2267" s="44"/>
      <c r="CY2267" s="44"/>
      <c r="CZ2267" s="44"/>
      <c r="DA2267" s="44"/>
      <c r="DB2267" s="44"/>
      <c r="DC2267" s="44"/>
      <c r="DD2267" s="44"/>
      <c r="DE2267" s="44"/>
      <c r="DF2267" s="44"/>
      <c r="DG2267" s="44"/>
      <c r="DH2267" s="44"/>
      <c r="DI2267" s="44"/>
      <c r="DJ2267" s="44"/>
      <c r="DK2267" s="44"/>
      <c r="DL2267" s="44"/>
      <c r="DM2267" s="44"/>
      <c r="DN2267" s="44"/>
      <c r="DO2267" s="44"/>
      <c r="DP2267" s="44"/>
      <c r="DQ2267" s="44"/>
      <c r="DR2267" s="44"/>
      <c r="DS2267" s="44"/>
      <c r="DT2267" s="44"/>
      <c r="DU2267" s="44"/>
      <c r="DV2267" s="44"/>
      <c r="DW2267" s="44"/>
      <c r="DX2267" s="44"/>
      <c r="DY2267" s="44"/>
      <c r="DZ2267" s="44"/>
      <c r="EA2267" s="44"/>
      <c r="EB2267" s="44"/>
      <c r="EC2267" s="44"/>
      <c r="ED2267" s="44"/>
      <c r="EE2267" s="44"/>
      <c r="EF2267" s="44"/>
      <c r="EG2267" s="44"/>
      <c r="EH2267" s="44"/>
      <c r="EI2267" s="44"/>
      <c r="EJ2267" s="44"/>
      <c r="EK2267" s="44"/>
      <c r="EL2267" s="44"/>
      <c r="EM2267" s="44"/>
      <c r="EN2267" s="44"/>
      <c r="EO2267" s="44"/>
      <c r="EP2267" s="44"/>
      <c r="EQ2267" s="44"/>
      <c r="ER2267" s="44"/>
      <c r="ES2267" s="44"/>
      <c r="ET2267" s="44"/>
      <c r="EU2267" s="44"/>
      <c r="EV2267" s="44"/>
      <c r="EW2267" s="44"/>
      <c r="EX2267" s="44"/>
      <c r="EY2267" s="44"/>
      <c r="EZ2267" s="44"/>
      <c r="FA2267" s="44"/>
      <c r="FB2267" s="44"/>
      <c r="FC2267" s="44"/>
      <c r="FD2267" s="44"/>
      <c r="FE2267" s="44"/>
      <c r="FF2267" s="44"/>
      <c r="FG2267" s="44"/>
      <c r="FH2267" s="44"/>
      <c r="FI2267" s="44"/>
      <c r="FJ2267" s="44"/>
      <c r="FK2267" s="44"/>
      <c r="FL2267" s="44"/>
      <c r="FM2267" s="44"/>
      <c r="FN2267" s="44"/>
      <c r="FO2267" s="44"/>
      <c r="FP2267" s="44"/>
      <c r="FQ2267" s="44"/>
      <c r="FR2267" s="44"/>
      <c r="FS2267" s="44"/>
      <c r="FT2267" s="44"/>
      <c r="FU2267" s="44"/>
      <c r="FV2267" s="44"/>
      <c r="FW2267" s="44"/>
      <c r="FX2267" s="44"/>
      <c r="FY2267" s="44"/>
      <c r="FZ2267" s="44"/>
      <c r="GA2267" s="44"/>
      <c r="GB2267" s="44"/>
      <c r="GC2267" s="44"/>
      <c r="GD2267" s="44"/>
      <c r="GE2267" s="44"/>
      <c r="GF2267" s="44"/>
      <c r="GG2267" s="44"/>
      <c r="GH2267" s="44"/>
      <c r="GI2267" s="44"/>
      <c r="GJ2267" s="44"/>
      <c r="GK2267" s="44"/>
      <c r="GL2267" s="44"/>
      <c r="GM2267" s="44"/>
      <c r="GN2267" s="44"/>
      <c r="GO2267" s="44"/>
      <c r="GP2267" s="44"/>
      <c r="GQ2267" s="44"/>
      <c r="GR2267" s="44"/>
      <c r="GS2267" s="44"/>
      <c r="GT2267" s="44"/>
      <c r="GU2267" s="44"/>
      <c r="GV2267" s="44"/>
      <c r="GW2267" s="44"/>
      <c r="GX2267" s="44"/>
      <c r="GY2267" s="44"/>
      <c r="GZ2267" s="44"/>
      <c r="HA2267" s="44"/>
      <c r="HB2267" s="44"/>
      <c r="HC2267" s="44"/>
      <c r="HD2267" s="44"/>
      <c r="HE2267" s="44"/>
      <c r="HF2267" s="44"/>
      <c r="HG2267" s="44"/>
      <c r="HH2267" s="44"/>
      <c r="HI2267" s="44"/>
      <c r="HJ2267" s="44"/>
      <c r="HK2267" s="44"/>
      <c r="HL2267" s="44"/>
      <c r="HM2267" s="44"/>
      <c r="HN2267" s="44"/>
      <c r="HO2267" s="44"/>
      <c r="HP2267" s="44"/>
      <c r="HQ2267" s="44"/>
      <c r="HR2267" s="44"/>
      <c r="HS2267" s="44"/>
      <c r="HT2267" s="44"/>
      <c r="HU2267" s="44"/>
      <c r="HV2267" s="44"/>
      <c r="HW2267" s="44"/>
      <c r="HX2267" s="44"/>
      <c r="HY2267" s="44"/>
      <c r="HZ2267" s="44"/>
      <c r="IA2267" s="44"/>
    </row>
    <row r="2268" s="7" customFormat="1" customHeight="1" spans="1:235">
      <c r="A2268" s="14">
        <v>2264</v>
      </c>
      <c r="B2268" s="38">
        <v>1614754</v>
      </c>
      <c r="C2268" s="38" t="s">
        <v>4041</v>
      </c>
      <c r="D2268" s="38" t="s">
        <v>338</v>
      </c>
      <c r="E2268" s="39" t="s">
        <v>4042</v>
      </c>
      <c r="F2268" s="38" t="s">
        <v>352</v>
      </c>
      <c r="G2268" s="40">
        <v>124.45</v>
      </c>
      <c r="H2268" s="40">
        <v>658190</v>
      </c>
      <c r="I2268" s="38" t="s">
        <v>4043</v>
      </c>
      <c r="J2268" s="40">
        <v>9825.26</v>
      </c>
      <c r="K2268" s="43"/>
      <c r="L2268" s="38">
        <v>150</v>
      </c>
      <c r="M2268" s="35">
        <f t="shared" si="35"/>
        <v>18667.5</v>
      </c>
      <c r="N2268" s="27" t="s">
        <v>20</v>
      </c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44"/>
      <c r="AA2268" s="44"/>
      <c r="AB2268" s="44"/>
      <c r="AC2268" s="44"/>
      <c r="AD2268" s="44"/>
      <c r="AE2268" s="44"/>
      <c r="AF2268" s="44"/>
      <c r="AG2268" s="44"/>
      <c r="AH2268" s="44"/>
      <c r="AI2268" s="44"/>
      <c r="AJ2268" s="44"/>
      <c r="AK2268" s="44"/>
      <c r="AL2268" s="44"/>
      <c r="AM2268" s="44"/>
      <c r="AN2268" s="44"/>
      <c r="AO2268" s="44"/>
      <c r="AP2268" s="44"/>
      <c r="AQ2268" s="44"/>
      <c r="AR2268" s="44"/>
      <c r="AS2268" s="44"/>
      <c r="AT2268" s="44"/>
      <c r="AU2268" s="44"/>
      <c r="AV2268" s="44"/>
      <c r="AW2268" s="44"/>
      <c r="AX2268" s="44"/>
      <c r="AY2268" s="44"/>
      <c r="AZ2268" s="44"/>
      <c r="BA2268" s="44"/>
      <c r="BB2268" s="44"/>
      <c r="BC2268" s="44"/>
      <c r="BD2268" s="44"/>
      <c r="BE2268" s="44"/>
      <c r="BF2268" s="44"/>
      <c r="BG2268" s="44"/>
      <c r="BH2268" s="44"/>
      <c r="BI2268" s="44"/>
      <c r="BJ2268" s="44"/>
      <c r="BK2268" s="44"/>
      <c r="BL2268" s="44"/>
      <c r="BM2268" s="44"/>
      <c r="BN2268" s="44"/>
      <c r="BO2268" s="44"/>
      <c r="BP2268" s="44"/>
      <c r="BQ2268" s="44"/>
      <c r="BR2268" s="44"/>
      <c r="BS2268" s="44"/>
      <c r="BT2268" s="44"/>
      <c r="BU2268" s="44"/>
      <c r="BV2268" s="44"/>
      <c r="BW2268" s="44"/>
      <c r="BX2268" s="44"/>
      <c r="BY2268" s="44"/>
      <c r="BZ2268" s="44"/>
      <c r="CA2268" s="44"/>
      <c r="CB2268" s="44"/>
      <c r="CC2268" s="44"/>
      <c r="CD2268" s="44"/>
      <c r="CE2268" s="44"/>
      <c r="CF2268" s="44"/>
      <c r="CG2268" s="44"/>
      <c r="CH2268" s="44"/>
      <c r="CI2268" s="44"/>
      <c r="CJ2268" s="44"/>
      <c r="CK2268" s="44"/>
      <c r="CL2268" s="44"/>
      <c r="CM2268" s="44"/>
      <c r="CN2268" s="44"/>
      <c r="CO2268" s="44"/>
      <c r="CP2268" s="44"/>
      <c r="CQ2268" s="44"/>
      <c r="CR2268" s="44"/>
      <c r="CS2268" s="44"/>
      <c r="CT2268" s="44"/>
      <c r="CU2268" s="44"/>
      <c r="CV2268" s="44"/>
      <c r="CW2268" s="44"/>
      <c r="CX2268" s="44"/>
      <c r="CY2268" s="44"/>
      <c r="CZ2268" s="44"/>
      <c r="DA2268" s="44"/>
      <c r="DB2268" s="44"/>
      <c r="DC2268" s="44"/>
      <c r="DD2268" s="44"/>
      <c r="DE2268" s="44"/>
      <c r="DF2268" s="44"/>
      <c r="DG2268" s="44"/>
      <c r="DH2268" s="44"/>
      <c r="DI2268" s="44"/>
      <c r="DJ2268" s="44"/>
      <c r="DK2268" s="44"/>
      <c r="DL2268" s="44"/>
      <c r="DM2268" s="44"/>
      <c r="DN2268" s="44"/>
      <c r="DO2268" s="44"/>
      <c r="DP2268" s="44"/>
      <c r="DQ2268" s="44"/>
      <c r="DR2268" s="44"/>
      <c r="DS2268" s="44"/>
      <c r="DT2268" s="44"/>
      <c r="DU2268" s="44"/>
      <c r="DV2268" s="44"/>
      <c r="DW2268" s="44"/>
      <c r="DX2268" s="44"/>
      <c r="DY2268" s="44"/>
      <c r="DZ2268" s="44"/>
      <c r="EA2268" s="44"/>
      <c r="EB2268" s="44"/>
      <c r="EC2268" s="44"/>
      <c r="ED2268" s="44"/>
      <c r="EE2268" s="44"/>
      <c r="EF2268" s="44"/>
      <c r="EG2268" s="44"/>
      <c r="EH2268" s="44"/>
      <c r="EI2268" s="44"/>
      <c r="EJ2268" s="44"/>
      <c r="EK2268" s="44"/>
      <c r="EL2268" s="44"/>
      <c r="EM2268" s="44"/>
      <c r="EN2268" s="44"/>
      <c r="EO2268" s="44"/>
      <c r="EP2268" s="44"/>
      <c r="EQ2268" s="44"/>
      <c r="ER2268" s="44"/>
      <c r="ES2268" s="44"/>
      <c r="ET2268" s="44"/>
      <c r="EU2268" s="44"/>
      <c r="EV2268" s="44"/>
      <c r="EW2268" s="44"/>
      <c r="EX2268" s="44"/>
      <c r="EY2268" s="44"/>
      <c r="EZ2268" s="44"/>
      <c r="FA2268" s="44"/>
      <c r="FB2268" s="44"/>
      <c r="FC2268" s="44"/>
      <c r="FD2268" s="44"/>
      <c r="FE2268" s="44"/>
      <c r="FF2268" s="44"/>
      <c r="FG2268" s="44"/>
      <c r="FH2268" s="44"/>
      <c r="FI2268" s="44"/>
      <c r="FJ2268" s="44"/>
      <c r="FK2268" s="44"/>
      <c r="FL2268" s="44"/>
      <c r="FM2268" s="44"/>
      <c r="FN2268" s="44"/>
      <c r="FO2268" s="44"/>
      <c r="FP2268" s="44"/>
      <c r="FQ2268" s="44"/>
      <c r="FR2268" s="44"/>
      <c r="FS2268" s="44"/>
      <c r="FT2268" s="44"/>
      <c r="FU2268" s="44"/>
      <c r="FV2268" s="44"/>
      <c r="FW2268" s="44"/>
      <c r="FX2268" s="44"/>
      <c r="FY2268" s="44"/>
      <c r="FZ2268" s="44"/>
      <c r="GA2268" s="44"/>
      <c r="GB2268" s="44"/>
      <c r="GC2268" s="44"/>
      <c r="GD2268" s="44"/>
      <c r="GE2268" s="44"/>
      <c r="GF2268" s="44"/>
      <c r="GG2268" s="44"/>
      <c r="GH2268" s="44"/>
      <c r="GI2268" s="44"/>
      <c r="GJ2268" s="44"/>
      <c r="GK2268" s="44"/>
      <c r="GL2268" s="44"/>
      <c r="GM2268" s="44"/>
      <c r="GN2268" s="44"/>
      <c r="GO2268" s="44"/>
      <c r="GP2268" s="44"/>
      <c r="GQ2268" s="44"/>
      <c r="GR2268" s="44"/>
      <c r="GS2268" s="44"/>
      <c r="GT2268" s="44"/>
      <c r="GU2268" s="44"/>
      <c r="GV2268" s="44"/>
      <c r="GW2268" s="44"/>
      <c r="GX2268" s="44"/>
      <c r="GY2268" s="44"/>
      <c r="GZ2268" s="44"/>
      <c r="HA2268" s="44"/>
      <c r="HB2268" s="44"/>
      <c r="HC2268" s="44"/>
      <c r="HD2268" s="44"/>
      <c r="HE2268" s="44"/>
      <c r="HF2268" s="44"/>
      <c r="HG2268" s="44"/>
      <c r="HH2268" s="44"/>
      <c r="HI2268" s="44"/>
      <c r="HJ2268" s="44"/>
      <c r="HK2268" s="44"/>
      <c r="HL2268" s="44"/>
      <c r="HM2268" s="44"/>
      <c r="HN2268" s="44"/>
      <c r="HO2268" s="44"/>
      <c r="HP2268" s="44"/>
      <c r="HQ2268" s="44"/>
      <c r="HR2268" s="44"/>
      <c r="HS2268" s="44"/>
      <c r="HT2268" s="44"/>
      <c r="HU2268" s="44"/>
      <c r="HV2268" s="44"/>
      <c r="HW2268" s="44"/>
      <c r="HX2268" s="44"/>
      <c r="HY2268" s="44"/>
      <c r="HZ2268" s="44"/>
      <c r="IA2268" s="44"/>
    </row>
    <row r="2269" s="7" customFormat="1" customHeight="1" spans="1:235">
      <c r="A2269" s="14">
        <v>2265</v>
      </c>
      <c r="B2269" s="38">
        <v>1616120</v>
      </c>
      <c r="C2269" s="38" t="s">
        <v>4044</v>
      </c>
      <c r="D2269" s="38" t="s">
        <v>393</v>
      </c>
      <c r="E2269" s="39" t="s">
        <v>4045</v>
      </c>
      <c r="F2269" s="38" t="s">
        <v>188</v>
      </c>
      <c r="G2269" s="40">
        <v>140.28</v>
      </c>
      <c r="H2269" s="40">
        <v>615822</v>
      </c>
      <c r="I2269" s="38">
        <v>616173</v>
      </c>
      <c r="J2269" s="40">
        <v>8802.46</v>
      </c>
      <c r="K2269" s="43"/>
      <c r="L2269" s="38">
        <v>150</v>
      </c>
      <c r="M2269" s="35">
        <f t="shared" si="35"/>
        <v>21042</v>
      </c>
      <c r="N2269" s="27" t="s">
        <v>20</v>
      </c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44"/>
      <c r="AA2269" s="44"/>
      <c r="AB2269" s="44"/>
      <c r="AC2269" s="44"/>
      <c r="AD2269" s="44"/>
      <c r="AE2269" s="44"/>
      <c r="AF2269" s="44"/>
      <c r="AG2269" s="44"/>
      <c r="AH2269" s="44"/>
      <c r="AI2269" s="44"/>
      <c r="AJ2269" s="44"/>
      <c r="AK2269" s="44"/>
      <c r="AL2269" s="44"/>
      <c r="AM2269" s="44"/>
      <c r="AN2269" s="44"/>
      <c r="AO2269" s="44"/>
      <c r="AP2269" s="44"/>
      <c r="AQ2269" s="44"/>
      <c r="AR2269" s="44"/>
      <c r="AS2269" s="44"/>
      <c r="AT2269" s="44"/>
      <c r="AU2269" s="44"/>
      <c r="AV2269" s="44"/>
      <c r="AW2269" s="44"/>
      <c r="AX2269" s="44"/>
      <c r="AY2269" s="44"/>
      <c r="AZ2269" s="44"/>
      <c r="BA2269" s="44"/>
      <c r="BB2269" s="44"/>
      <c r="BC2269" s="44"/>
      <c r="BD2269" s="44"/>
      <c r="BE2269" s="44"/>
      <c r="BF2269" s="44"/>
      <c r="BG2269" s="44"/>
      <c r="BH2269" s="44"/>
      <c r="BI2269" s="44"/>
      <c r="BJ2269" s="44"/>
      <c r="BK2269" s="44"/>
      <c r="BL2269" s="44"/>
      <c r="BM2269" s="44"/>
      <c r="BN2269" s="44"/>
      <c r="BO2269" s="44"/>
      <c r="BP2269" s="44"/>
      <c r="BQ2269" s="44"/>
      <c r="BR2269" s="44"/>
      <c r="BS2269" s="44"/>
      <c r="BT2269" s="44"/>
      <c r="BU2269" s="44"/>
      <c r="BV2269" s="44"/>
      <c r="BW2269" s="44"/>
      <c r="BX2269" s="44"/>
      <c r="BY2269" s="44"/>
      <c r="BZ2269" s="44"/>
      <c r="CA2269" s="44"/>
      <c r="CB2269" s="44"/>
      <c r="CC2269" s="44"/>
      <c r="CD2269" s="44"/>
      <c r="CE2269" s="44"/>
      <c r="CF2269" s="44"/>
      <c r="CG2269" s="44"/>
      <c r="CH2269" s="44"/>
      <c r="CI2269" s="44"/>
      <c r="CJ2269" s="44"/>
      <c r="CK2269" s="44"/>
      <c r="CL2269" s="44"/>
      <c r="CM2269" s="44"/>
      <c r="CN2269" s="44"/>
      <c r="CO2269" s="44"/>
      <c r="CP2269" s="44"/>
      <c r="CQ2269" s="44"/>
      <c r="CR2269" s="44"/>
      <c r="CS2269" s="44"/>
      <c r="CT2269" s="44"/>
      <c r="CU2269" s="44"/>
      <c r="CV2269" s="44"/>
      <c r="CW2269" s="44"/>
      <c r="CX2269" s="44"/>
      <c r="CY2269" s="44"/>
      <c r="CZ2269" s="44"/>
      <c r="DA2269" s="44"/>
      <c r="DB2269" s="44"/>
      <c r="DC2269" s="44"/>
      <c r="DD2269" s="44"/>
      <c r="DE2269" s="44"/>
      <c r="DF2269" s="44"/>
      <c r="DG2269" s="44"/>
      <c r="DH2269" s="44"/>
      <c r="DI2269" s="44"/>
      <c r="DJ2269" s="44"/>
      <c r="DK2269" s="44"/>
      <c r="DL2269" s="44"/>
      <c r="DM2269" s="44"/>
      <c r="DN2269" s="44"/>
      <c r="DO2269" s="44"/>
      <c r="DP2269" s="44"/>
      <c r="DQ2269" s="44"/>
      <c r="DR2269" s="44"/>
      <c r="DS2269" s="44"/>
      <c r="DT2269" s="44"/>
      <c r="DU2269" s="44"/>
      <c r="DV2269" s="44"/>
      <c r="DW2269" s="44"/>
      <c r="DX2269" s="44"/>
      <c r="DY2269" s="44"/>
      <c r="DZ2269" s="44"/>
      <c r="EA2269" s="44"/>
      <c r="EB2269" s="44"/>
      <c r="EC2269" s="44"/>
      <c r="ED2269" s="44"/>
      <c r="EE2269" s="44"/>
      <c r="EF2269" s="44"/>
      <c r="EG2269" s="44"/>
      <c r="EH2269" s="44"/>
      <c r="EI2269" s="44"/>
      <c r="EJ2269" s="44"/>
      <c r="EK2269" s="44"/>
      <c r="EL2269" s="44"/>
      <c r="EM2269" s="44"/>
      <c r="EN2269" s="44"/>
      <c r="EO2269" s="44"/>
      <c r="EP2269" s="44"/>
      <c r="EQ2269" s="44"/>
      <c r="ER2269" s="44"/>
      <c r="ES2269" s="44"/>
      <c r="ET2269" s="44"/>
      <c r="EU2269" s="44"/>
      <c r="EV2269" s="44"/>
      <c r="EW2269" s="44"/>
      <c r="EX2269" s="44"/>
      <c r="EY2269" s="44"/>
      <c r="EZ2269" s="44"/>
      <c r="FA2269" s="44"/>
      <c r="FB2269" s="44"/>
      <c r="FC2269" s="44"/>
      <c r="FD2269" s="44"/>
      <c r="FE2269" s="44"/>
      <c r="FF2269" s="44"/>
      <c r="FG2269" s="44"/>
      <c r="FH2269" s="44"/>
      <c r="FI2269" s="44"/>
      <c r="FJ2269" s="44"/>
      <c r="FK2269" s="44"/>
      <c r="FL2269" s="44"/>
      <c r="FM2269" s="44"/>
      <c r="FN2269" s="44"/>
      <c r="FO2269" s="44"/>
      <c r="FP2269" s="44"/>
      <c r="FQ2269" s="44"/>
      <c r="FR2269" s="44"/>
      <c r="FS2269" s="44"/>
      <c r="FT2269" s="44"/>
      <c r="FU2269" s="44"/>
      <c r="FV2269" s="44"/>
      <c r="FW2269" s="44"/>
      <c r="FX2269" s="44"/>
      <c r="FY2269" s="44"/>
      <c r="FZ2269" s="44"/>
      <c r="GA2269" s="44"/>
      <c r="GB2269" s="44"/>
      <c r="GC2269" s="44"/>
      <c r="GD2269" s="44"/>
      <c r="GE2269" s="44"/>
      <c r="GF2269" s="44"/>
      <c r="GG2269" s="44"/>
      <c r="GH2269" s="44"/>
      <c r="GI2269" s="44"/>
      <c r="GJ2269" s="44"/>
      <c r="GK2269" s="44"/>
      <c r="GL2269" s="44"/>
      <c r="GM2269" s="44"/>
      <c r="GN2269" s="44"/>
      <c r="GO2269" s="44"/>
      <c r="GP2269" s="44"/>
      <c r="GQ2269" s="44"/>
      <c r="GR2269" s="44"/>
      <c r="GS2269" s="44"/>
      <c r="GT2269" s="44"/>
      <c r="GU2269" s="44"/>
      <c r="GV2269" s="44"/>
      <c r="GW2269" s="44"/>
      <c r="GX2269" s="44"/>
      <c r="GY2269" s="44"/>
      <c r="GZ2269" s="44"/>
      <c r="HA2269" s="44"/>
      <c r="HB2269" s="44"/>
      <c r="HC2269" s="44"/>
      <c r="HD2269" s="44"/>
      <c r="HE2269" s="44"/>
      <c r="HF2269" s="44"/>
      <c r="HG2269" s="44"/>
      <c r="HH2269" s="44"/>
      <c r="HI2269" s="44"/>
      <c r="HJ2269" s="44"/>
      <c r="HK2269" s="44"/>
      <c r="HL2269" s="44"/>
      <c r="HM2269" s="44"/>
      <c r="HN2269" s="44"/>
      <c r="HO2269" s="44"/>
      <c r="HP2269" s="44"/>
      <c r="HQ2269" s="44"/>
      <c r="HR2269" s="44"/>
      <c r="HS2269" s="44"/>
      <c r="HT2269" s="44"/>
      <c r="HU2269" s="44"/>
      <c r="HV2269" s="44"/>
      <c r="HW2269" s="44"/>
      <c r="HX2269" s="44"/>
      <c r="HY2269" s="44"/>
      <c r="HZ2269" s="44"/>
      <c r="IA2269" s="44"/>
    </row>
    <row r="2270" s="7" customFormat="1" customHeight="1" spans="1:235">
      <c r="A2270" s="14">
        <v>2266</v>
      </c>
      <c r="B2270" s="38">
        <v>1608865</v>
      </c>
      <c r="C2270" s="38" t="s">
        <v>549</v>
      </c>
      <c r="D2270" s="38" t="s">
        <v>70</v>
      </c>
      <c r="E2270" s="39" t="s">
        <v>3233</v>
      </c>
      <c r="F2270" s="38" t="s">
        <v>2638</v>
      </c>
      <c r="G2270" s="40">
        <v>100.77</v>
      </c>
      <c r="H2270" s="40">
        <v>630019</v>
      </c>
      <c r="I2270" s="38">
        <v>648713</v>
      </c>
      <c r="J2270" s="40">
        <v>9267.33</v>
      </c>
      <c r="K2270" s="43"/>
      <c r="L2270" s="38">
        <v>150</v>
      </c>
      <c r="M2270" s="35">
        <f t="shared" si="35"/>
        <v>15115.5</v>
      </c>
      <c r="N2270" s="27" t="s">
        <v>20</v>
      </c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44"/>
      <c r="AA2270" s="44"/>
      <c r="AB2270" s="44"/>
      <c r="AC2270" s="44"/>
      <c r="AD2270" s="44"/>
      <c r="AE2270" s="44"/>
      <c r="AF2270" s="44"/>
      <c r="AG2270" s="44"/>
      <c r="AH2270" s="44"/>
      <c r="AI2270" s="44"/>
      <c r="AJ2270" s="44"/>
      <c r="AK2270" s="44"/>
      <c r="AL2270" s="44"/>
      <c r="AM2270" s="44"/>
      <c r="AN2270" s="44"/>
      <c r="AO2270" s="44"/>
      <c r="AP2270" s="44"/>
      <c r="AQ2270" s="44"/>
      <c r="AR2270" s="44"/>
      <c r="AS2270" s="44"/>
      <c r="AT2270" s="44"/>
      <c r="AU2270" s="44"/>
      <c r="AV2270" s="44"/>
      <c r="AW2270" s="44"/>
      <c r="AX2270" s="44"/>
      <c r="AY2270" s="44"/>
      <c r="AZ2270" s="44"/>
      <c r="BA2270" s="44"/>
      <c r="BB2270" s="44"/>
      <c r="BC2270" s="44"/>
      <c r="BD2270" s="44"/>
      <c r="BE2270" s="44"/>
      <c r="BF2270" s="44"/>
      <c r="BG2270" s="44"/>
      <c r="BH2270" s="44"/>
      <c r="BI2270" s="44"/>
      <c r="BJ2270" s="44"/>
      <c r="BK2270" s="44"/>
      <c r="BL2270" s="44"/>
      <c r="BM2270" s="44"/>
      <c r="BN2270" s="44"/>
      <c r="BO2270" s="44"/>
      <c r="BP2270" s="44"/>
      <c r="BQ2270" s="44"/>
      <c r="BR2270" s="44"/>
      <c r="BS2270" s="44"/>
      <c r="BT2270" s="44"/>
      <c r="BU2270" s="44"/>
      <c r="BV2270" s="44"/>
      <c r="BW2270" s="44"/>
      <c r="BX2270" s="44"/>
      <c r="BY2270" s="44"/>
      <c r="BZ2270" s="44"/>
      <c r="CA2270" s="44"/>
      <c r="CB2270" s="44"/>
      <c r="CC2270" s="44"/>
      <c r="CD2270" s="44"/>
      <c r="CE2270" s="44"/>
      <c r="CF2270" s="44"/>
      <c r="CG2270" s="44"/>
      <c r="CH2270" s="44"/>
      <c r="CI2270" s="44"/>
      <c r="CJ2270" s="44"/>
      <c r="CK2270" s="44"/>
      <c r="CL2270" s="44"/>
      <c r="CM2270" s="44"/>
      <c r="CN2270" s="44"/>
      <c r="CO2270" s="44"/>
      <c r="CP2270" s="44"/>
      <c r="CQ2270" s="44"/>
      <c r="CR2270" s="44"/>
      <c r="CS2270" s="44"/>
      <c r="CT2270" s="44"/>
      <c r="CU2270" s="44"/>
      <c r="CV2270" s="44"/>
      <c r="CW2270" s="44"/>
      <c r="CX2270" s="44"/>
      <c r="CY2270" s="44"/>
      <c r="CZ2270" s="44"/>
      <c r="DA2270" s="44"/>
      <c r="DB2270" s="44"/>
      <c r="DC2270" s="44"/>
      <c r="DD2270" s="44"/>
      <c r="DE2270" s="44"/>
      <c r="DF2270" s="44"/>
      <c r="DG2270" s="44"/>
      <c r="DH2270" s="44"/>
      <c r="DI2270" s="44"/>
      <c r="DJ2270" s="44"/>
      <c r="DK2270" s="44"/>
      <c r="DL2270" s="44"/>
      <c r="DM2270" s="44"/>
      <c r="DN2270" s="44"/>
      <c r="DO2270" s="44"/>
      <c r="DP2270" s="44"/>
      <c r="DQ2270" s="44"/>
      <c r="DR2270" s="44"/>
      <c r="DS2270" s="44"/>
      <c r="DT2270" s="44"/>
      <c r="DU2270" s="44"/>
      <c r="DV2270" s="44"/>
      <c r="DW2270" s="44"/>
      <c r="DX2270" s="44"/>
      <c r="DY2270" s="44"/>
      <c r="DZ2270" s="44"/>
      <c r="EA2270" s="44"/>
      <c r="EB2270" s="44"/>
      <c r="EC2270" s="44"/>
      <c r="ED2270" s="44"/>
      <c r="EE2270" s="44"/>
      <c r="EF2270" s="44"/>
      <c r="EG2270" s="44"/>
      <c r="EH2270" s="44"/>
      <c r="EI2270" s="44"/>
      <c r="EJ2270" s="44"/>
      <c r="EK2270" s="44"/>
      <c r="EL2270" s="44"/>
      <c r="EM2270" s="44"/>
      <c r="EN2270" s="44"/>
      <c r="EO2270" s="44"/>
      <c r="EP2270" s="44"/>
      <c r="EQ2270" s="44"/>
      <c r="ER2270" s="44"/>
      <c r="ES2270" s="44"/>
      <c r="ET2270" s="44"/>
      <c r="EU2270" s="44"/>
      <c r="EV2270" s="44"/>
      <c r="EW2270" s="44"/>
      <c r="EX2270" s="44"/>
      <c r="EY2270" s="44"/>
      <c r="EZ2270" s="44"/>
      <c r="FA2270" s="44"/>
      <c r="FB2270" s="44"/>
      <c r="FC2270" s="44"/>
      <c r="FD2270" s="44"/>
      <c r="FE2270" s="44"/>
      <c r="FF2270" s="44"/>
      <c r="FG2270" s="44"/>
      <c r="FH2270" s="44"/>
      <c r="FI2270" s="44"/>
      <c r="FJ2270" s="44"/>
      <c r="FK2270" s="44"/>
      <c r="FL2270" s="44"/>
      <c r="FM2270" s="44"/>
      <c r="FN2270" s="44"/>
      <c r="FO2270" s="44"/>
      <c r="FP2270" s="44"/>
      <c r="FQ2270" s="44"/>
      <c r="FR2270" s="44"/>
      <c r="FS2270" s="44"/>
      <c r="FT2270" s="44"/>
      <c r="FU2270" s="44"/>
      <c r="FV2270" s="44"/>
      <c r="FW2270" s="44"/>
      <c r="FX2270" s="44"/>
      <c r="FY2270" s="44"/>
      <c r="FZ2270" s="44"/>
      <c r="GA2270" s="44"/>
      <c r="GB2270" s="44"/>
      <c r="GC2270" s="44"/>
      <c r="GD2270" s="44"/>
      <c r="GE2270" s="44"/>
      <c r="GF2270" s="44"/>
      <c r="GG2270" s="44"/>
      <c r="GH2270" s="44"/>
      <c r="GI2270" s="44"/>
      <c r="GJ2270" s="44"/>
      <c r="GK2270" s="44"/>
      <c r="GL2270" s="44"/>
      <c r="GM2270" s="44"/>
      <c r="GN2270" s="44"/>
      <c r="GO2270" s="44"/>
      <c r="GP2270" s="44"/>
      <c r="GQ2270" s="44"/>
      <c r="GR2270" s="44"/>
      <c r="GS2270" s="44"/>
      <c r="GT2270" s="44"/>
      <c r="GU2270" s="44"/>
      <c r="GV2270" s="44"/>
      <c r="GW2270" s="44"/>
      <c r="GX2270" s="44"/>
      <c r="GY2270" s="44"/>
      <c r="GZ2270" s="44"/>
      <c r="HA2270" s="44"/>
      <c r="HB2270" s="44"/>
      <c r="HC2270" s="44"/>
      <c r="HD2270" s="44"/>
      <c r="HE2270" s="44"/>
      <c r="HF2270" s="44"/>
      <c r="HG2270" s="44"/>
      <c r="HH2270" s="44"/>
      <c r="HI2270" s="44"/>
      <c r="HJ2270" s="44"/>
      <c r="HK2270" s="44"/>
      <c r="HL2270" s="44"/>
      <c r="HM2270" s="44"/>
      <c r="HN2270" s="44"/>
      <c r="HO2270" s="44"/>
      <c r="HP2270" s="44"/>
      <c r="HQ2270" s="44"/>
      <c r="HR2270" s="44"/>
      <c r="HS2270" s="44"/>
      <c r="HT2270" s="44"/>
      <c r="HU2270" s="44"/>
      <c r="HV2270" s="44"/>
      <c r="HW2270" s="44"/>
      <c r="HX2270" s="44"/>
      <c r="HY2270" s="44"/>
      <c r="HZ2270" s="44"/>
      <c r="IA2270" s="44"/>
    </row>
    <row r="2271" s="7" customFormat="1" customHeight="1" spans="1:235">
      <c r="A2271" s="14">
        <v>2267</v>
      </c>
      <c r="B2271" s="38">
        <v>1614495</v>
      </c>
      <c r="C2271" s="38" t="s">
        <v>4046</v>
      </c>
      <c r="D2271" s="38" t="s">
        <v>70</v>
      </c>
      <c r="E2271" s="39" t="s">
        <v>4047</v>
      </c>
      <c r="F2271" s="38" t="s">
        <v>835</v>
      </c>
      <c r="G2271" s="40">
        <v>87.7</v>
      </c>
      <c r="H2271" s="40">
        <v>470000</v>
      </c>
      <c r="I2271" s="38">
        <v>484095</v>
      </c>
      <c r="J2271" s="40">
        <v>6915.65</v>
      </c>
      <c r="K2271" s="43" t="s">
        <v>58</v>
      </c>
      <c r="L2271" s="38">
        <v>300</v>
      </c>
      <c r="M2271" s="35">
        <f t="shared" si="35"/>
        <v>26310</v>
      </c>
      <c r="N2271" s="27" t="s">
        <v>20</v>
      </c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44"/>
      <c r="AA2271" s="44"/>
      <c r="AB2271" s="44"/>
      <c r="AC2271" s="44"/>
      <c r="AD2271" s="44"/>
      <c r="AE2271" s="44"/>
      <c r="AF2271" s="44"/>
      <c r="AG2271" s="44"/>
      <c r="AH2271" s="44"/>
      <c r="AI2271" s="44"/>
      <c r="AJ2271" s="44"/>
      <c r="AK2271" s="44"/>
      <c r="AL2271" s="44"/>
      <c r="AM2271" s="44"/>
      <c r="AN2271" s="44"/>
      <c r="AO2271" s="44"/>
      <c r="AP2271" s="44"/>
      <c r="AQ2271" s="44"/>
      <c r="AR2271" s="44"/>
      <c r="AS2271" s="44"/>
      <c r="AT2271" s="44"/>
      <c r="AU2271" s="44"/>
      <c r="AV2271" s="44"/>
      <c r="AW2271" s="44"/>
      <c r="AX2271" s="44"/>
      <c r="AY2271" s="44"/>
      <c r="AZ2271" s="44"/>
      <c r="BA2271" s="44"/>
      <c r="BB2271" s="44"/>
      <c r="BC2271" s="44"/>
      <c r="BD2271" s="44"/>
      <c r="BE2271" s="44"/>
      <c r="BF2271" s="44"/>
      <c r="BG2271" s="44"/>
      <c r="BH2271" s="44"/>
      <c r="BI2271" s="44"/>
      <c r="BJ2271" s="44"/>
      <c r="BK2271" s="44"/>
      <c r="BL2271" s="44"/>
      <c r="BM2271" s="44"/>
      <c r="BN2271" s="44"/>
      <c r="BO2271" s="44"/>
      <c r="BP2271" s="44"/>
      <c r="BQ2271" s="44"/>
      <c r="BR2271" s="44"/>
      <c r="BS2271" s="44"/>
      <c r="BT2271" s="44"/>
      <c r="BU2271" s="44"/>
      <c r="BV2271" s="44"/>
      <c r="BW2271" s="44"/>
      <c r="BX2271" s="44"/>
      <c r="BY2271" s="44"/>
      <c r="BZ2271" s="44"/>
      <c r="CA2271" s="44"/>
      <c r="CB2271" s="44"/>
      <c r="CC2271" s="44"/>
      <c r="CD2271" s="44"/>
      <c r="CE2271" s="44"/>
      <c r="CF2271" s="44"/>
      <c r="CG2271" s="44"/>
      <c r="CH2271" s="44"/>
      <c r="CI2271" s="44"/>
      <c r="CJ2271" s="44"/>
      <c r="CK2271" s="44"/>
      <c r="CL2271" s="44"/>
      <c r="CM2271" s="44"/>
      <c r="CN2271" s="44"/>
      <c r="CO2271" s="44"/>
      <c r="CP2271" s="44"/>
      <c r="CQ2271" s="44"/>
      <c r="CR2271" s="44"/>
      <c r="CS2271" s="44"/>
      <c r="CT2271" s="44"/>
      <c r="CU2271" s="44"/>
      <c r="CV2271" s="44"/>
      <c r="CW2271" s="44"/>
      <c r="CX2271" s="44"/>
      <c r="CY2271" s="44"/>
      <c r="CZ2271" s="44"/>
      <c r="DA2271" s="44"/>
      <c r="DB2271" s="44"/>
      <c r="DC2271" s="44"/>
      <c r="DD2271" s="44"/>
      <c r="DE2271" s="44"/>
      <c r="DF2271" s="44"/>
      <c r="DG2271" s="44"/>
      <c r="DH2271" s="44"/>
      <c r="DI2271" s="44"/>
      <c r="DJ2271" s="44"/>
      <c r="DK2271" s="44"/>
      <c r="DL2271" s="44"/>
      <c r="DM2271" s="44"/>
      <c r="DN2271" s="44"/>
      <c r="DO2271" s="44"/>
      <c r="DP2271" s="44"/>
      <c r="DQ2271" s="44"/>
      <c r="DR2271" s="44"/>
      <c r="DS2271" s="44"/>
      <c r="DT2271" s="44"/>
      <c r="DU2271" s="44"/>
      <c r="DV2271" s="44"/>
      <c r="DW2271" s="44"/>
      <c r="DX2271" s="44"/>
      <c r="DY2271" s="44"/>
      <c r="DZ2271" s="44"/>
      <c r="EA2271" s="44"/>
      <c r="EB2271" s="44"/>
      <c r="EC2271" s="44"/>
      <c r="ED2271" s="44"/>
      <c r="EE2271" s="44"/>
      <c r="EF2271" s="44"/>
      <c r="EG2271" s="44"/>
      <c r="EH2271" s="44"/>
      <c r="EI2271" s="44"/>
      <c r="EJ2271" s="44"/>
      <c r="EK2271" s="44"/>
      <c r="EL2271" s="44"/>
      <c r="EM2271" s="44"/>
      <c r="EN2271" s="44"/>
      <c r="EO2271" s="44"/>
      <c r="EP2271" s="44"/>
      <c r="EQ2271" s="44"/>
      <c r="ER2271" s="44"/>
      <c r="ES2271" s="44"/>
      <c r="ET2271" s="44"/>
      <c r="EU2271" s="44"/>
      <c r="EV2271" s="44"/>
      <c r="EW2271" s="44"/>
      <c r="EX2271" s="44"/>
      <c r="EY2271" s="44"/>
      <c r="EZ2271" s="44"/>
      <c r="FA2271" s="44"/>
      <c r="FB2271" s="44"/>
      <c r="FC2271" s="44"/>
      <c r="FD2271" s="44"/>
      <c r="FE2271" s="44"/>
      <c r="FF2271" s="44"/>
      <c r="FG2271" s="44"/>
      <c r="FH2271" s="44"/>
      <c r="FI2271" s="44"/>
      <c r="FJ2271" s="44"/>
      <c r="FK2271" s="44"/>
      <c r="FL2271" s="44"/>
      <c r="FM2271" s="44"/>
      <c r="FN2271" s="44"/>
      <c r="FO2271" s="44"/>
      <c r="FP2271" s="44"/>
      <c r="FQ2271" s="44"/>
      <c r="FR2271" s="44"/>
      <c r="FS2271" s="44"/>
      <c r="FT2271" s="44"/>
      <c r="FU2271" s="44"/>
      <c r="FV2271" s="44"/>
      <c r="FW2271" s="44"/>
      <c r="FX2271" s="44"/>
      <c r="FY2271" s="44"/>
      <c r="FZ2271" s="44"/>
      <c r="GA2271" s="44"/>
      <c r="GB2271" s="44"/>
      <c r="GC2271" s="44"/>
      <c r="GD2271" s="44"/>
      <c r="GE2271" s="44"/>
      <c r="GF2271" s="44"/>
      <c r="GG2271" s="44"/>
      <c r="GH2271" s="44"/>
      <c r="GI2271" s="44"/>
      <c r="GJ2271" s="44"/>
      <c r="GK2271" s="44"/>
      <c r="GL2271" s="44"/>
      <c r="GM2271" s="44"/>
      <c r="GN2271" s="44"/>
      <c r="GO2271" s="44"/>
      <c r="GP2271" s="44"/>
      <c r="GQ2271" s="44"/>
      <c r="GR2271" s="44"/>
      <c r="GS2271" s="44"/>
      <c r="GT2271" s="44"/>
      <c r="GU2271" s="44"/>
      <c r="GV2271" s="44"/>
      <c r="GW2271" s="44"/>
      <c r="GX2271" s="44"/>
      <c r="GY2271" s="44"/>
      <c r="GZ2271" s="44"/>
      <c r="HA2271" s="44"/>
      <c r="HB2271" s="44"/>
      <c r="HC2271" s="44"/>
      <c r="HD2271" s="44"/>
      <c r="HE2271" s="44"/>
      <c r="HF2271" s="44"/>
      <c r="HG2271" s="44"/>
      <c r="HH2271" s="44"/>
      <c r="HI2271" s="44"/>
      <c r="HJ2271" s="44"/>
      <c r="HK2271" s="44"/>
      <c r="HL2271" s="44"/>
      <c r="HM2271" s="44"/>
      <c r="HN2271" s="44"/>
      <c r="HO2271" s="44"/>
      <c r="HP2271" s="44"/>
      <c r="HQ2271" s="44"/>
      <c r="HR2271" s="44"/>
      <c r="HS2271" s="44"/>
      <c r="HT2271" s="44"/>
      <c r="HU2271" s="44"/>
      <c r="HV2271" s="44"/>
      <c r="HW2271" s="44"/>
      <c r="HX2271" s="44"/>
      <c r="HY2271" s="44"/>
      <c r="HZ2271" s="44"/>
      <c r="IA2271" s="44"/>
    </row>
    <row r="2272" s="7" customFormat="1" customHeight="1" spans="1:235">
      <c r="A2272" s="14">
        <v>2268</v>
      </c>
      <c r="B2272" s="38">
        <v>1612547</v>
      </c>
      <c r="C2272" s="38" t="s">
        <v>4048</v>
      </c>
      <c r="D2272" s="38" t="s">
        <v>70</v>
      </c>
      <c r="E2272" s="39" t="s">
        <v>4049</v>
      </c>
      <c r="F2272" s="38" t="s">
        <v>1249</v>
      </c>
      <c r="G2272" s="40">
        <v>113.1</v>
      </c>
      <c r="H2272" s="40">
        <v>708006</v>
      </c>
      <c r="I2272" s="38">
        <v>722592</v>
      </c>
      <c r="J2272" s="40">
        <v>10329.9</v>
      </c>
      <c r="K2272" s="43" t="s">
        <v>79</v>
      </c>
      <c r="L2272" s="38">
        <v>300</v>
      </c>
      <c r="M2272" s="35">
        <f t="shared" si="35"/>
        <v>33930</v>
      </c>
      <c r="N2272" s="27" t="s">
        <v>20</v>
      </c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44"/>
      <c r="AA2272" s="44"/>
      <c r="AB2272" s="44"/>
      <c r="AC2272" s="44"/>
      <c r="AD2272" s="44"/>
      <c r="AE2272" s="44"/>
      <c r="AF2272" s="44"/>
      <c r="AG2272" s="44"/>
      <c r="AH2272" s="44"/>
      <c r="AI2272" s="44"/>
      <c r="AJ2272" s="44"/>
      <c r="AK2272" s="44"/>
      <c r="AL2272" s="44"/>
      <c r="AM2272" s="44"/>
      <c r="AN2272" s="44"/>
      <c r="AO2272" s="44"/>
      <c r="AP2272" s="44"/>
      <c r="AQ2272" s="44"/>
      <c r="AR2272" s="44"/>
      <c r="AS2272" s="44"/>
      <c r="AT2272" s="44"/>
      <c r="AU2272" s="44"/>
      <c r="AV2272" s="44"/>
      <c r="AW2272" s="44"/>
      <c r="AX2272" s="44"/>
      <c r="AY2272" s="44"/>
      <c r="AZ2272" s="44"/>
      <c r="BA2272" s="44"/>
      <c r="BB2272" s="44"/>
      <c r="BC2272" s="44"/>
      <c r="BD2272" s="44"/>
      <c r="BE2272" s="44"/>
      <c r="BF2272" s="44"/>
      <c r="BG2272" s="44"/>
      <c r="BH2272" s="44"/>
      <c r="BI2272" s="44"/>
      <c r="BJ2272" s="44"/>
      <c r="BK2272" s="44"/>
      <c r="BL2272" s="44"/>
      <c r="BM2272" s="44"/>
      <c r="BN2272" s="44"/>
      <c r="BO2272" s="44"/>
      <c r="BP2272" s="44"/>
      <c r="BQ2272" s="44"/>
      <c r="BR2272" s="44"/>
      <c r="BS2272" s="44"/>
      <c r="BT2272" s="44"/>
      <c r="BU2272" s="44"/>
      <c r="BV2272" s="44"/>
      <c r="BW2272" s="44"/>
      <c r="BX2272" s="44"/>
      <c r="BY2272" s="44"/>
      <c r="BZ2272" s="44"/>
      <c r="CA2272" s="44"/>
      <c r="CB2272" s="44"/>
      <c r="CC2272" s="44"/>
      <c r="CD2272" s="44"/>
      <c r="CE2272" s="44"/>
      <c r="CF2272" s="44"/>
      <c r="CG2272" s="44"/>
      <c r="CH2272" s="44"/>
      <c r="CI2272" s="44"/>
      <c r="CJ2272" s="44"/>
      <c r="CK2272" s="44"/>
      <c r="CL2272" s="44"/>
      <c r="CM2272" s="44"/>
      <c r="CN2272" s="44"/>
      <c r="CO2272" s="44"/>
      <c r="CP2272" s="44"/>
      <c r="CQ2272" s="44"/>
      <c r="CR2272" s="44"/>
      <c r="CS2272" s="44"/>
      <c r="CT2272" s="44"/>
      <c r="CU2272" s="44"/>
      <c r="CV2272" s="44"/>
      <c r="CW2272" s="44"/>
      <c r="CX2272" s="44"/>
      <c r="CY2272" s="44"/>
      <c r="CZ2272" s="44"/>
      <c r="DA2272" s="44"/>
      <c r="DB2272" s="44"/>
      <c r="DC2272" s="44"/>
      <c r="DD2272" s="44"/>
      <c r="DE2272" s="44"/>
      <c r="DF2272" s="44"/>
      <c r="DG2272" s="44"/>
      <c r="DH2272" s="44"/>
      <c r="DI2272" s="44"/>
      <c r="DJ2272" s="44"/>
      <c r="DK2272" s="44"/>
      <c r="DL2272" s="44"/>
      <c r="DM2272" s="44"/>
      <c r="DN2272" s="44"/>
      <c r="DO2272" s="44"/>
      <c r="DP2272" s="44"/>
      <c r="DQ2272" s="44"/>
      <c r="DR2272" s="44"/>
      <c r="DS2272" s="44"/>
      <c r="DT2272" s="44"/>
      <c r="DU2272" s="44"/>
      <c r="DV2272" s="44"/>
      <c r="DW2272" s="44"/>
      <c r="DX2272" s="44"/>
      <c r="DY2272" s="44"/>
      <c r="DZ2272" s="44"/>
      <c r="EA2272" s="44"/>
      <c r="EB2272" s="44"/>
      <c r="EC2272" s="44"/>
      <c r="ED2272" s="44"/>
      <c r="EE2272" s="44"/>
      <c r="EF2272" s="44"/>
      <c r="EG2272" s="44"/>
      <c r="EH2272" s="44"/>
      <c r="EI2272" s="44"/>
      <c r="EJ2272" s="44"/>
      <c r="EK2272" s="44"/>
      <c r="EL2272" s="44"/>
      <c r="EM2272" s="44"/>
      <c r="EN2272" s="44"/>
      <c r="EO2272" s="44"/>
      <c r="EP2272" s="44"/>
      <c r="EQ2272" s="44"/>
      <c r="ER2272" s="44"/>
      <c r="ES2272" s="44"/>
      <c r="ET2272" s="44"/>
      <c r="EU2272" s="44"/>
      <c r="EV2272" s="44"/>
      <c r="EW2272" s="44"/>
      <c r="EX2272" s="44"/>
      <c r="EY2272" s="44"/>
      <c r="EZ2272" s="44"/>
      <c r="FA2272" s="44"/>
      <c r="FB2272" s="44"/>
      <c r="FC2272" s="44"/>
      <c r="FD2272" s="44"/>
      <c r="FE2272" s="44"/>
      <c r="FF2272" s="44"/>
      <c r="FG2272" s="44"/>
      <c r="FH2272" s="44"/>
      <c r="FI2272" s="44"/>
      <c r="FJ2272" s="44"/>
      <c r="FK2272" s="44"/>
      <c r="FL2272" s="44"/>
      <c r="FM2272" s="44"/>
      <c r="FN2272" s="44"/>
      <c r="FO2272" s="44"/>
      <c r="FP2272" s="44"/>
      <c r="FQ2272" s="44"/>
      <c r="FR2272" s="44"/>
      <c r="FS2272" s="44"/>
      <c r="FT2272" s="44"/>
      <c r="FU2272" s="44"/>
      <c r="FV2272" s="44"/>
      <c r="FW2272" s="44"/>
      <c r="FX2272" s="44"/>
      <c r="FY2272" s="44"/>
      <c r="FZ2272" s="44"/>
      <c r="GA2272" s="44"/>
      <c r="GB2272" s="44"/>
      <c r="GC2272" s="44"/>
      <c r="GD2272" s="44"/>
      <c r="GE2272" s="44"/>
      <c r="GF2272" s="44"/>
      <c r="GG2272" s="44"/>
      <c r="GH2272" s="44"/>
      <c r="GI2272" s="44"/>
      <c r="GJ2272" s="44"/>
      <c r="GK2272" s="44"/>
      <c r="GL2272" s="44"/>
      <c r="GM2272" s="44"/>
      <c r="GN2272" s="44"/>
      <c r="GO2272" s="44"/>
      <c r="GP2272" s="44"/>
      <c r="GQ2272" s="44"/>
      <c r="GR2272" s="44"/>
      <c r="GS2272" s="44"/>
      <c r="GT2272" s="44"/>
      <c r="GU2272" s="44"/>
      <c r="GV2272" s="44"/>
      <c r="GW2272" s="44"/>
      <c r="GX2272" s="44"/>
      <c r="GY2272" s="44"/>
      <c r="GZ2272" s="44"/>
      <c r="HA2272" s="44"/>
      <c r="HB2272" s="44"/>
      <c r="HC2272" s="44"/>
      <c r="HD2272" s="44"/>
      <c r="HE2272" s="44"/>
      <c r="HF2272" s="44"/>
      <c r="HG2272" s="44"/>
      <c r="HH2272" s="44"/>
      <c r="HI2272" s="44"/>
      <c r="HJ2272" s="44"/>
      <c r="HK2272" s="44"/>
      <c r="HL2272" s="44"/>
      <c r="HM2272" s="44"/>
      <c r="HN2272" s="44"/>
      <c r="HO2272" s="44"/>
      <c r="HP2272" s="44"/>
      <c r="HQ2272" s="44"/>
      <c r="HR2272" s="44"/>
      <c r="HS2272" s="44"/>
      <c r="HT2272" s="44"/>
      <c r="HU2272" s="44"/>
      <c r="HV2272" s="44"/>
      <c r="HW2272" s="44"/>
      <c r="HX2272" s="44"/>
      <c r="HY2272" s="44"/>
      <c r="HZ2272" s="44"/>
      <c r="IA2272" s="44"/>
    </row>
    <row r="2273" s="7" customFormat="1" customHeight="1" spans="1:235">
      <c r="A2273" s="14">
        <v>2269</v>
      </c>
      <c r="B2273" s="38">
        <v>1610383</v>
      </c>
      <c r="C2273" s="38" t="s">
        <v>4050</v>
      </c>
      <c r="D2273" s="38" t="s">
        <v>70</v>
      </c>
      <c r="E2273" s="39" t="s">
        <v>4051</v>
      </c>
      <c r="F2273" s="38" t="s">
        <v>410</v>
      </c>
      <c r="G2273" s="40">
        <v>87.79</v>
      </c>
      <c r="H2273" s="40">
        <v>561700</v>
      </c>
      <c r="I2273" s="38">
        <v>578527</v>
      </c>
      <c r="J2273" s="40">
        <v>8264.67</v>
      </c>
      <c r="K2273" s="43"/>
      <c r="L2273" s="38">
        <v>150</v>
      </c>
      <c r="M2273" s="35">
        <f t="shared" si="35"/>
        <v>13168.5</v>
      </c>
      <c r="N2273" s="27" t="s">
        <v>20</v>
      </c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44"/>
      <c r="AA2273" s="44"/>
      <c r="AB2273" s="44"/>
      <c r="AC2273" s="44"/>
      <c r="AD2273" s="44"/>
      <c r="AE2273" s="44"/>
      <c r="AF2273" s="44"/>
      <c r="AG2273" s="44"/>
      <c r="AH2273" s="44"/>
      <c r="AI2273" s="44"/>
      <c r="AJ2273" s="44"/>
      <c r="AK2273" s="44"/>
      <c r="AL2273" s="44"/>
      <c r="AM2273" s="44"/>
      <c r="AN2273" s="44"/>
      <c r="AO2273" s="44"/>
      <c r="AP2273" s="44"/>
      <c r="AQ2273" s="44"/>
      <c r="AR2273" s="44"/>
      <c r="AS2273" s="44"/>
      <c r="AT2273" s="44"/>
      <c r="AU2273" s="44"/>
      <c r="AV2273" s="44"/>
      <c r="AW2273" s="44"/>
      <c r="AX2273" s="44"/>
      <c r="AY2273" s="44"/>
      <c r="AZ2273" s="44"/>
      <c r="BA2273" s="44"/>
      <c r="BB2273" s="44"/>
      <c r="BC2273" s="44"/>
      <c r="BD2273" s="44"/>
      <c r="BE2273" s="44"/>
      <c r="BF2273" s="44"/>
      <c r="BG2273" s="44"/>
      <c r="BH2273" s="44"/>
      <c r="BI2273" s="44"/>
      <c r="BJ2273" s="44"/>
      <c r="BK2273" s="44"/>
      <c r="BL2273" s="44"/>
      <c r="BM2273" s="44"/>
      <c r="BN2273" s="44"/>
      <c r="BO2273" s="44"/>
      <c r="BP2273" s="44"/>
      <c r="BQ2273" s="44"/>
      <c r="BR2273" s="44"/>
      <c r="BS2273" s="44"/>
      <c r="BT2273" s="44"/>
      <c r="BU2273" s="44"/>
      <c r="BV2273" s="44"/>
      <c r="BW2273" s="44"/>
      <c r="BX2273" s="44"/>
      <c r="BY2273" s="44"/>
      <c r="BZ2273" s="44"/>
      <c r="CA2273" s="44"/>
      <c r="CB2273" s="44"/>
      <c r="CC2273" s="44"/>
      <c r="CD2273" s="44"/>
      <c r="CE2273" s="44"/>
      <c r="CF2273" s="44"/>
      <c r="CG2273" s="44"/>
      <c r="CH2273" s="44"/>
      <c r="CI2273" s="44"/>
      <c r="CJ2273" s="44"/>
      <c r="CK2273" s="44"/>
      <c r="CL2273" s="44"/>
      <c r="CM2273" s="44"/>
      <c r="CN2273" s="44"/>
      <c r="CO2273" s="44"/>
      <c r="CP2273" s="44"/>
      <c r="CQ2273" s="44"/>
      <c r="CR2273" s="44"/>
      <c r="CS2273" s="44"/>
      <c r="CT2273" s="44"/>
      <c r="CU2273" s="44"/>
      <c r="CV2273" s="44"/>
      <c r="CW2273" s="44"/>
      <c r="CX2273" s="44"/>
      <c r="CY2273" s="44"/>
      <c r="CZ2273" s="44"/>
      <c r="DA2273" s="44"/>
      <c r="DB2273" s="44"/>
      <c r="DC2273" s="44"/>
      <c r="DD2273" s="44"/>
      <c r="DE2273" s="44"/>
      <c r="DF2273" s="44"/>
      <c r="DG2273" s="44"/>
      <c r="DH2273" s="44"/>
      <c r="DI2273" s="44"/>
      <c r="DJ2273" s="44"/>
      <c r="DK2273" s="44"/>
      <c r="DL2273" s="44"/>
      <c r="DM2273" s="44"/>
      <c r="DN2273" s="44"/>
      <c r="DO2273" s="44"/>
      <c r="DP2273" s="44"/>
      <c r="DQ2273" s="44"/>
      <c r="DR2273" s="44"/>
      <c r="DS2273" s="44"/>
      <c r="DT2273" s="44"/>
      <c r="DU2273" s="44"/>
      <c r="DV2273" s="44"/>
      <c r="DW2273" s="44"/>
      <c r="DX2273" s="44"/>
      <c r="DY2273" s="44"/>
      <c r="DZ2273" s="44"/>
      <c r="EA2273" s="44"/>
      <c r="EB2273" s="44"/>
      <c r="EC2273" s="44"/>
      <c r="ED2273" s="44"/>
      <c r="EE2273" s="44"/>
      <c r="EF2273" s="44"/>
      <c r="EG2273" s="44"/>
      <c r="EH2273" s="44"/>
      <c r="EI2273" s="44"/>
      <c r="EJ2273" s="44"/>
      <c r="EK2273" s="44"/>
      <c r="EL2273" s="44"/>
      <c r="EM2273" s="44"/>
      <c r="EN2273" s="44"/>
      <c r="EO2273" s="44"/>
      <c r="EP2273" s="44"/>
      <c r="EQ2273" s="44"/>
      <c r="ER2273" s="44"/>
      <c r="ES2273" s="44"/>
      <c r="ET2273" s="44"/>
      <c r="EU2273" s="44"/>
      <c r="EV2273" s="44"/>
      <c r="EW2273" s="44"/>
      <c r="EX2273" s="44"/>
      <c r="EY2273" s="44"/>
      <c r="EZ2273" s="44"/>
      <c r="FA2273" s="44"/>
      <c r="FB2273" s="44"/>
      <c r="FC2273" s="44"/>
      <c r="FD2273" s="44"/>
      <c r="FE2273" s="44"/>
      <c r="FF2273" s="44"/>
      <c r="FG2273" s="44"/>
      <c r="FH2273" s="44"/>
      <c r="FI2273" s="44"/>
      <c r="FJ2273" s="44"/>
      <c r="FK2273" s="44"/>
      <c r="FL2273" s="44"/>
      <c r="FM2273" s="44"/>
      <c r="FN2273" s="44"/>
      <c r="FO2273" s="44"/>
      <c r="FP2273" s="44"/>
      <c r="FQ2273" s="44"/>
      <c r="FR2273" s="44"/>
      <c r="FS2273" s="44"/>
      <c r="FT2273" s="44"/>
      <c r="FU2273" s="44"/>
      <c r="FV2273" s="44"/>
      <c r="FW2273" s="44"/>
      <c r="FX2273" s="44"/>
      <c r="FY2273" s="44"/>
      <c r="FZ2273" s="44"/>
      <c r="GA2273" s="44"/>
      <c r="GB2273" s="44"/>
      <c r="GC2273" s="44"/>
      <c r="GD2273" s="44"/>
      <c r="GE2273" s="44"/>
      <c r="GF2273" s="44"/>
      <c r="GG2273" s="44"/>
      <c r="GH2273" s="44"/>
      <c r="GI2273" s="44"/>
      <c r="GJ2273" s="44"/>
      <c r="GK2273" s="44"/>
      <c r="GL2273" s="44"/>
      <c r="GM2273" s="44"/>
      <c r="GN2273" s="44"/>
      <c r="GO2273" s="44"/>
      <c r="GP2273" s="44"/>
      <c r="GQ2273" s="44"/>
      <c r="GR2273" s="44"/>
      <c r="GS2273" s="44"/>
      <c r="GT2273" s="44"/>
      <c r="GU2273" s="44"/>
      <c r="GV2273" s="44"/>
      <c r="GW2273" s="44"/>
      <c r="GX2273" s="44"/>
      <c r="GY2273" s="44"/>
      <c r="GZ2273" s="44"/>
      <c r="HA2273" s="44"/>
      <c r="HB2273" s="44"/>
      <c r="HC2273" s="44"/>
      <c r="HD2273" s="44"/>
      <c r="HE2273" s="44"/>
      <c r="HF2273" s="44"/>
      <c r="HG2273" s="44"/>
      <c r="HH2273" s="44"/>
      <c r="HI2273" s="44"/>
      <c r="HJ2273" s="44"/>
      <c r="HK2273" s="44"/>
      <c r="HL2273" s="44"/>
      <c r="HM2273" s="44"/>
      <c r="HN2273" s="44"/>
      <c r="HO2273" s="44"/>
      <c r="HP2273" s="44"/>
      <c r="HQ2273" s="44"/>
      <c r="HR2273" s="44"/>
      <c r="HS2273" s="44"/>
      <c r="HT2273" s="44"/>
      <c r="HU2273" s="44"/>
      <c r="HV2273" s="44"/>
      <c r="HW2273" s="44"/>
      <c r="HX2273" s="44"/>
      <c r="HY2273" s="44"/>
      <c r="HZ2273" s="44"/>
      <c r="IA2273" s="44"/>
    </row>
    <row r="2274" s="7" customFormat="1" customHeight="1" spans="1:235">
      <c r="A2274" s="14">
        <v>2270</v>
      </c>
      <c r="B2274" s="38">
        <v>1609563</v>
      </c>
      <c r="C2274" s="38" t="s">
        <v>4052</v>
      </c>
      <c r="D2274" s="38" t="s">
        <v>70</v>
      </c>
      <c r="E2274" s="39" t="s">
        <v>4053</v>
      </c>
      <c r="F2274" s="38" t="s">
        <v>322</v>
      </c>
      <c r="G2274" s="40">
        <v>113.1</v>
      </c>
      <c r="H2274" s="40">
        <v>699682</v>
      </c>
      <c r="I2274" s="38">
        <v>714096</v>
      </c>
      <c r="J2274" s="40">
        <v>10308.28</v>
      </c>
      <c r="K2274" s="43"/>
      <c r="L2274" s="38">
        <v>150</v>
      </c>
      <c r="M2274" s="35">
        <f t="shared" si="35"/>
        <v>16965</v>
      </c>
      <c r="N2274" s="27" t="s">
        <v>20</v>
      </c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44"/>
      <c r="AA2274" s="44"/>
      <c r="AB2274" s="44"/>
      <c r="AC2274" s="44"/>
      <c r="AD2274" s="44"/>
      <c r="AE2274" s="44"/>
      <c r="AF2274" s="44"/>
      <c r="AG2274" s="44"/>
      <c r="AH2274" s="44"/>
      <c r="AI2274" s="44"/>
      <c r="AJ2274" s="44"/>
      <c r="AK2274" s="44"/>
      <c r="AL2274" s="44"/>
      <c r="AM2274" s="44"/>
      <c r="AN2274" s="44"/>
      <c r="AO2274" s="44"/>
      <c r="AP2274" s="44"/>
      <c r="AQ2274" s="44"/>
      <c r="AR2274" s="44"/>
      <c r="AS2274" s="44"/>
      <c r="AT2274" s="44"/>
      <c r="AU2274" s="44"/>
      <c r="AV2274" s="44"/>
      <c r="AW2274" s="44"/>
      <c r="AX2274" s="44"/>
      <c r="AY2274" s="44"/>
      <c r="AZ2274" s="44"/>
      <c r="BA2274" s="44"/>
      <c r="BB2274" s="44"/>
      <c r="BC2274" s="44"/>
      <c r="BD2274" s="44"/>
      <c r="BE2274" s="44"/>
      <c r="BF2274" s="44"/>
      <c r="BG2274" s="44"/>
      <c r="BH2274" s="44"/>
      <c r="BI2274" s="44"/>
      <c r="BJ2274" s="44"/>
      <c r="BK2274" s="44"/>
      <c r="BL2274" s="44"/>
      <c r="BM2274" s="44"/>
      <c r="BN2274" s="44"/>
      <c r="BO2274" s="44"/>
      <c r="BP2274" s="44"/>
      <c r="BQ2274" s="44"/>
      <c r="BR2274" s="44"/>
      <c r="BS2274" s="44"/>
      <c r="BT2274" s="44"/>
      <c r="BU2274" s="44"/>
      <c r="BV2274" s="44"/>
      <c r="BW2274" s="44"/>
      <c r="BX2274" s="44"/>
      <c r="BY2274" s="44"/>
      <c r="BZ2274" s="44"/>
      <c r="CA2274" s="44"/>
      <c r="CB2274" s="44"/>
      <c r="CC2274" s="44"/>
      <c r="CD2274" s="44"/>
      <c r="CE2274" s="44"/>
      <c r="CF2274" s="44"/>
      <c r="CG2274" s="44"/>
      <c r="CH2274" s="44"/>
      <c r="CI2274" s="44"/>
      <c r="CJ2274" s="44"/>
      <c r="CK2274" s="44"/>
      <c r="CL2274" s="44"/>
      <c r="CM2274" s="44"/>
      <c r="CN2274" s="44"/>
      <c r="CO2274" s="44"/>
      <c r="CP2274" s="44"/>
      <c r="CQ2274" s="44"/>
      <c r="CR2274" s="44"/>
      <c r="CS2274" s="44"/>
      <c r="CT2274" s="44"/>
      <c r="CU2274" s="44"/>
      <c r="CV2274" s="44"/>
      <c r="CW2274" s="44"/>
      <c r="CX2274" s="44"/>
      <c r="CY2274" s="44"/>
      <c r="CZ2274" s="44"/>
      <c r="DA2274" s="44"/>
      <c r="DB2274" s="44"/>
      <c r="DC2274" s="44"/>
      <c r="DD2274" s="44"/>
      <c r="DE2274" s="44"/>
      <c r="DF2274" s="44"/>
      <c r="DG2274" s="44"/>
      <c r="DH2274" s="44"/>
      <c r="DI2274" s="44"/>
      <c r="DJ2274" s="44"/>
      <c r="DK2274" s="44"/>
      <c r="DL2274" s="44"/>
      <c r="DM2274" s="44"/>
      <c r="DN2274" s="44"/>
      <c r="DO2274" s="44"/>
      <c r="DP2274" s="44"/>
      <c r="DQ2274" s="44"/>
      <c r="DR2274" s="44"/>
      <c r="DS2274" s="44"/>
      <c r="DT2274" s="44"/>
      <c r="DU2274" s="44"/>
      <c r="DV2274" s="44"/>
      <c r="DW2274" s="44"/>
      <c r="DX2274" s="44"/>
      <c r="DY2274" s="44"/>
      <c r="DZ2274" s="44"/>
      <c r="EA2274" s="44"/>
      <c r="EB2274" s="44"/>
      <c r="EC2274" s="44"/>
      <c r="ED2274" s="44"/>
      <c r="EE2274" s="44"/>
      <c r="EF2274" s="44"/>
      <c r="EG2274" s="44"/>
      <c r="EH2274" s="44"/>
      <c r="EI2274" s="44"/>
      <c r="EJ2274" s="44"/>
      <c r="EK2274" s="44"/>
      <c r="EL2274" s="44"/>
      <c r="EM2274" s="44"/>
      <c r="EN2274" s="44"/>
      <c r="EO2274" s="44"/>
      <c r="EP2274" s="44"/>
      <c r="EQ2274" s="44"/>
      <c r="ER2274" s="44"/>
      <c r="ES2274" s="44"/>
      <c r="ET2274" s="44"/>
      <c r="EU2274" s="44"/>
      <c r="EV2274" s="44"/>
      <c r="EW2274" s="44"/>
      <c r="EX2274" s="44"/>
      <c r="EY2274" s="44"/>
      <c r="EZ2274" s="44"/>
      <c r="FA2274" s="44"/>
      <c r="FB2274" s="44"/>
      <c r="FC2274" s="44"/>
      <c r="FD2274" s="44"/>
      <c r="FE2274" s="44"/>
      <c r="FF2274" s="44"/>
      <c r="FG2274" s="44"/>
      <c r="FH2274" s="44"/>
      <c r="FI2274" s="44"/>
      <c r="FJ2274" s="44"/>
      <c r="FK2274" s="44"/>
      <c r="FL2274" s="44"/>
      <c r="FM2274" s="44"/>
      <c r="FN2274" s="44"/>
      <c r="FO2274" s="44"/>
      <c r="FP2274" s="44"/>
      <c r="FQ2274" s="44"/>
      <c r="FR2274" s="44"/>
      <c r="FS2274" s="44"/>
      <c r="FT2274" s="44"/>
      <c r="FU2274" s="44"/>
      <c r="FV2274" s="44"/>
      <c r="FW2274" s="44"/>
      <c r="FX2274" s="44"/>
      <c r="FY2274" s="44"/>
      <c r="FZ2274" s="44"/>
      <c r="GA2274" s="44"/>
      <c r="GB2274" s="44"/>
      <c r="GC2274" s="44"/>
      <c r="GD2274" s="44"/>
      <c r="GE2274" s="44"/>
      <c r="GF2274" s="44"/>
      <c r="GG2274" s="44"/>
      <c r="GH2274" s="44"/>
      <c r="GI2274" s="44"/>
      <c r="GJ2274" s="44"/>
      <c r="GK2274" s="44"/>
      <c r="GL2274" s="44"/>
      <c r="GM2274" s="44"/>
      <c r="GN2274" s="44"/>
      <c r="GO2274" s="44"/>
      <c r="GP2274" s="44"/>
      <c r="GQ2274" s="44"/>
      <c r="GR2274" s="44"/>
      <c r="GS2274" s="44"/>
      <c r="GT2274" s="44"/>
      <c r="GU2274" s="44"/>
      <c r="GV2274" s="44"/>
      <c r="GW2274" s="44"/>
      <c r="GX2274" s="44"/>
      <c r="GY2274" s="44"/>
      <c r="GZ2274" s="44"/>
      <c r="HA2274" s="44"/>
      <c r="HB2274" s="44"/>
      <c r="HC2274" s="44"/>
      <c r="HD2274" s="44"/>
      <c r="HE2274" s="44"/>
      <c r="HF2274" s="44"/>
      <c r="HG2274" s="44"/>
      <c r="HH2274" s="44"/>
      <c r="HI2274" s="44"/>
      <c r="HJ2274" s="44"/>
      <c r="HK2274" s="44"/>
      <c r="HL2274" s="44"/>
      <c r="HM2274" s="44"/>
      <c r="HN2274" s="44"/>
      <c r="HO2274" s="44"/>
      <c r="HP2274" s="44"/>
      <c r="HQ2274" s="44"/>
      <c r="HR2274" s="44"/>
      <c r="HS2274" s="44"/>
      <c r="HT2274" s="44"/>
      <c r="HU2274" s="44"/>
      <c r="HV2274" s="44"/>
      <c r="HW2274" s="44"/>
      <c r="HX2274" s="44"/>
      <c r="HY2274" s="44"/>
      <c r="HZ2274" s="44"/>
      <c r="IA2274" s="44"/>
    </row>
    <row r="2275" s="7" customFormat="1" customHeight="1" spans="1:235">
      <c r="A2275" s="14">
        <v>2271</v>
      </c>
      <c r="B2275" s="38">
        <v>1611963</v>
      </c>
      <c r="C2275" s="38" t="s">
        <v>4054</v>
      </c>
      <c r="D2275" s="38" t="s">
        <v>70</v>
      </c>
      <c r="E2275" s="39" t="s">
        <v>4055</v>
      </c>
      <c r="F2275" s="38" t="s">
        <v>129</v>
      </c>
      <c r="G2275" s="40">
        <v>113.37</v>
      </c>
      <c r="H2275" s="40">
        <v>719800</v>
      </c>
      <c r="I2275" s="38">
        <v>734530</v>
      </c>
      <c r="J2275" s="40">
        <v>10493.28</v>
      </c>
      <c r="K2275" s="43"/>
      <c r="L2275" s="38">
        <v>150</v>
      </c>
      <c r="M2275" s="35">
        <f t="shared" si="35"/>
        <v>17005.5</v>
      </c>
      <c r="N2275" s="27" t="s">
        <v>20</v>
      </c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44"/>
      <c r="AA2275" s="44"/>
      <c r="AB2275" s="44"/>
      <c r="AC2275" s="44"/>
      <c r="AD2275" s="44"/>
      <c r="AE2275" s="44"/>
      <c r="AF2275" s="44"/>
      <c r="AG2275" s="44"/>
      <c r="AH2275" s="44"/>
      <c r="AI2275" s="44"/>
      <c r="AJ2275" s="44"/>
      <c r="AK2275" s="44"/>
      <c r="AL2275" s="44"/>
      <c r="AM2275" s="44"/>
      <c r="AN2275" s="44"/>
      <c r="AO2275" s="44"/>
      <c r="AP2275" s="44"/>
      <c r="AQ2275" s="44"/>
      <c r="AR2275" s="44"/>
      <c r="AS2275" s="44"/>
      <c r="AT2275" s="44"/>
      <c r="AU2275" s="44"/>
      <c r="AV2275" s="44"/>
      <c r="AW2275" s="44"/>
      <c r="AX2275" s="44"/>
      <c r="AY2275" s="44"/>
      <c r="AZ2275" s="44"/>
      <c r="BA2275" s="44"/>
      <c r="BB2275" s="44"/>
      <c r="BC2275" s="44"/>
      <c r="BD2275" s="44"/>
      <c r="BE2275" s="44"/>
      <c r="BF2275" s="44"/>
      <c r="BG2275" s="44"/>
      <c r="BH2275" s="44"/>
      <c r="BI2275" s="44"/>
      <c r="BJ2275" s="44"/>
      <c r="BK2275" s="44"/>
      <c r="BL2275" s="44"/>
      <c r="BM2275" s="44"/>
      <c r="BN2275" s="44"/>
      <c r="BO2275" s="44"/>
      <c r="BP2275" s="44"/>
      <c r="BQ2275" s="44"/>
      <c r="BR2275" s="44"/>
      <c r="BS2275" s="44"/>
      <c r="BT2275" s="44"/>
      <c r="BU2275" s="44"/>
      <c r="BV2275" s="44"/>
      <c r="BW2275" s="44"/>
      <c r="BX2275" s="44"/>
      <c r="BY2275" s="44"/>
      <c r="BZ2275" s="44"/>
      <c r="CA2275" s="44"/>
      <c r="CB2275" s="44"/>
      <c r="CC2275" s="44"/>
      <c r="CD2275" s="44"/>
      <c r="CE2275" s="44"/>
      <c r="CF2275" s="44"/>
      <c r="CG2275" s="44"/>
      <c r="CH2275" s="44"/>
      <c r="CI2275" s="44"/>
      <c r="CJ2275" s="44"/>
      <c r="CK2275" s="44"/>
      <c r="CL2275" s="44"/>
      <c r="CM2275" s="44"/>
      <c r="CN2275" s="44"/>
      <c r="CO2275" s="44"/>
      <c r="CP2275" s="44"/>
      <c r="CQ2275" s="44"/>
      <c r="CR2275" s="44"/>
      <c r="CS2275" s="44"/>
      <c r="CT2275" s="44"/>
      <c r="CU2275" s="44"/>
      <c r="CV2275" s="44"/>
      <c r="CW2275" s="44"/>
      <c r="CX2275" s="44"/>
      <c r="CY2275" s="44"/>
      <c r="CZ2275" s="44"/>
      <c r="DA2275" s="44"/>
      <c r="DB2275" s="44"/>
      <c r="DC2275" s="44"/>
      <c r="DD2275" s="44"/>
      <c r="DE2275" s="44"/>
      <c r="DF2275" s="44"/>
      <c r="DG2275" s="44"/>
      <c r="DH2275" s="44"/>
      <c r="DI2275" s="44"/>
      <c r="DJ2275" s="44"/>
      <c r="DK2275" s="44"/>
      <c r="DL2275" s="44"/>
      <c r="DM2275" s="44"/>
      <c r="DN2275" s="44"/>
      <c r="DO2275" s="44"/>
      <c r="DP2275" s="44"/>
      <c r="DQ2275" s="44"/>
      <c r="DR2275" s="44"/>
      <c r="DS2275" s="44"/>
      <c r="DT2275" s="44"/>
      <c r="DU2275" s="44"/>
      <c r="DV2275" s="44"/>
      <c r="DW2275" s="44"/>
      <c r="DX2275" s="44"/>
      <c r="DY2275" s="44"/>
      <c r="DZ2275" s="44"/>
      <c r="EA2275" s="44"/>
      <c r="EB2275" s="44"/>
      <c r="EC2275" s="44"/>
      <c r="ED2275" s="44"/>
      <c r="EE2275" s="44"/>
      <c r="EF2275" s="44"/>
      <c r="EG2275" s="44"/>
      <c r="EH2275" s="44"/>
      <c r="EI2275" s="44"/>
      <c r="EJ2275" s="44"/>
      <c r="EK2275" s="44"/>
      <c r="EL2275" s="44"/>
      <c r="EM2275" s="44"/>
      <c r="EN2275" s="44"/>
      <c r="EO2275" s="44"/>
      <c r="EP2275" s="44"/>
      <c r="EQ2275" s="44"/>
      <c r="ER2275" s="44"/>
      <c r="ES2275" s="44"/>
      <c r="ET2275" s="44"/>
      <c r="EU2275" s="44"/>
      <c r="EV2275" s="44"/>
      <c r="EW2275" s="44"/>
      <c r="EX2275" s="44"/>
      <c r="EY2275" s="44"/>
      <c r="EZ2275" s="44"/>
      <c r="FA2275" s="44"/>
      <c r="FB2275" s="44"/>
      <c r="FC2275" s="44"/>
      <c r="FD2275" s="44"/>
      <c r="FE2275" s="44"/>
      <c r="FF2275" s="44"/>
      <c r="FG2275" s="44"/>
      <c r="FH2275" s="44"/>
      <c r="FI2275" s="44"/>
      <c r="FJ2275" s="44"/>
      <c r="FK2275" s="44"/>
      <c r="FL2275" s="44"/>
      <c r="FM2275" s="44"/>
      <c r="FN2275" s="44"/>
      <c r="FO2275" s="44"/>
      <c r="FP2275" s="44"/>
      <c r="FQ2275" s="44"/>
      <c r="FR2275" s="44"/>
      <c r="FS2275" s="44"/>
      <c r="FT2275" s="44"/>
      <c r="FU2275" s="44"/>
      <c r="FV2275" s="44"/>
      <c r="FW2275" s="44"/>
      <c r="FX2275" s="44"/>
      <c r="FY2275" s="44"/>
      <c r="FZ2275" s="44"/>
      <c r="GA2275" s="44"/>
      <c r="GB2275" s="44"/>
      <c r="GC2275" s="44"/>
      <c r="GD2275" s="44"/>
      <c r="GE2275" s="44"/>
      <c r="GF2275" s="44"/>
      <c r="GG2275" s="44"/>
      <c r="GH2275" s="44"/>
      <c r="GI2275" s="44"/>
      <c r="GJ2275" s="44"/>
      <c r="GK2275" s="44"/>
      <c r="GL2275" s="44"/>
      <c r="GM2275" s="44"/>
      <c r="GN2275" s="44"/>
      <c r="GO2275" s="44"/>
      <c r="GP2275" s="44"/>
      <c r="GQ2275" s="44"/>
      <c r="GR2275" s="44"/>
      <c r="GS2275" s="44"/>
      <c r="GT2275" s="44"/>
      <c r="GU2275" s="44"/>
      <c r="GV2275" s="44"/>
      <c r="GW2275" s="44"/>
      <c r="GX2275" s="44"/>
      <c r="GY2275" s="44"/>
      <c r="GZ2275" s="44"/>
      <c r="HA2275" s="44"/>
      <c r="HB2275" s="44"/>
      <c r="HC2275" s="44"/>
      <c r="HD2275" s="44"/>
      <c r="HE2275" s="44"/>
      <c r="HF2275" s="44"/>
      <c r="HG2275" s="44"/>
      <c r="HH2275" s="44"/>
      <c r="HI2275" s="44"/>
      <c r="HJ2275" s="44"/>
      <c r="HK2275" s="44"/>
      <c r="HL2275" s="44"/>
      <c r="HM2275" s="44"/>
      <c r="HN2275" s="44"/>
      <c r="HO2275" s="44"/>
      <c r="HP2275" s="44"/>
      <c r="HQ2275" s="44"/>
      <c r="HR2275" s="44"/>
      <c r="HS2275" s="44"/>
      <c r="HT2275" s="44"/>
      <c r="HU2275" s="44"/>
      <c r="HV2275" s="44"/>
      <c r="HW2275" s="44"/>
      <c r="HX2275" s="44"/>
      <c r="HY2275" s="44"/>
      <c r="HZ2275" s="44"/>
      <c r="IA2275" s="44"/>
    </row>
    <row r="2276" s="7" customFormat="1" customHeight="1" spans="1:235">
      <c r="A2276" s="14">
        <v>2272</v>
      </c>
      <c r="B2276" s="38">
        <v>1602507</v>
      </c>
      <c r="C2276" s="38" t="s">
        <v>4056</v>
      </c>
      <c r="D2276" s="38" t="s">
        <v>393</v>
      </c>
      <c r="E2276" s="39" t="s">
        <v>4057</v>
      </c>
      <c r="F2276" s="38" t="s">
        <v>1091</v>
      </c>
      <c r="G2276" s="40">
        <v>140.28</v>
      </c>
      <c r="H2276" s="40">
        <v>617901</v>
      </c>
      <c r="I2276" s="38">
        <v>618253</v>
      </c>
      <c r="J2276" s="40">
        <v>8832.2</v>
      </c>
      <c r="K2276" s="43" t="s">
        <v>79</v>
      </c>
      <c r="L2276" s="38">
        <v>300</v>
      </c>
      <c r="M2276" s="35">
        <f t="shared" si="35"/>
        <v>42084</v>
      </c>
      <c r="N2276" s="27" t="s">
        <v>20</v>
      </c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44"/>
      <c r="AA2276" s="44"/>
      <c r="AB2276" s="44"/>
      <c r="AC2276" s="44"/>
      <c r="AD2276" s="44"/>
      <c r="AE2276" s="44"/>
      <c r="AF2276" s="44"/>
      <c r="AG2276" s="44"/>
      <c r="AH2276" s="44"/>
      <c r="AI2276" s="44"/>
      <c r="AJ2276" s="44"/>
      <c r="AK2276" s="44"/>
      <c r="AL2276" s="44"/>
      <c r="AM2276" s="44"/>
      <c r="AN2276" s="44"/>
      <c r="AO2276" s="44"/>
      <c r="AP2276" s="44"/>
      <c r="AQ2276" s="44"/>
      <c r="AR2276" s="44"/>
      <c r="AS2276" s="44"/>
      <c r="AT2276" s="44"/>
      <c r="AU2276" s="44"/>
      <c r="AV2276" s="44"/>
      <c r="AW2276" s="44"/>
      <c r="AX2276" s="44"/>
      <c r="AY2276" s="44"/>
      <c r="AZ2276" s="44"/>
      <c r="BA2276" s="44"/>
      <c r="BB2276" s="44"/>
      <c r="BC2276" s="44"/>
      <c r="BD2276" s="44"/>
      <c r="BE2276" s="44"/>
      <c r="BF2276" s="44"/>
      <c r="BG2276" s="44"/>
      <c r="BH2276" s="44"/>
      <c r="BI2276" s="44"/>
      <c r="BJ2276" s="44"/>
      <c r="BK2276" s="44"/>
      <c r="BL2276" s="44"/>
      <c r="BM2276" s="44"/>
      <c r="BN2276" s="44"/>
      <c r="BO2276" s="44"/>
      <c r="BP2276" s="44"/>
      <c r="BQ2276" s="44"/>
      <c r="BR2276" s="44"/>
      <c r="BS2276" s="44"/>
      <c r="BT2276" s="44"/>
      <c r="BU2276" s="44"/>
      <c r="BV2276" s="44"/>
      <c r="BW2276" s="44"/>
      <c r="BX2276" s="44"/>
      <c r="BY2276" s="44"/>
      <c r="BZ2276" s="44"/>
      <c r="CA2276" s="44"/>
      <c r="CB2276" s="44"/>
      <c r="CC2276" s="44"/>
      <c r="CD2276" s="44"/>
      <c r="CE2276" s="44"/>
      <c r="CF2276" s="44"/>
      <c r="CG2276" s="44"/>
      <c r="CH2276" s="44"/>
      <c r="CI2276" s="44"/>
      <c r="CJ2276" s="44"/>
      <c r="CK2276" s="44"/>
      <c r="CL2276" s="44"/>
      <c r="CM2276" s="44"/>
      <c r="CN2276" s="44"/>
      <c r="CO2276" s="44"/>
      <c r="CP2276" s="44"/>
      <c r="CQ2276" s="44"/>
      <c r="CR2276" s="44"/>
      <c r="CS2276" s="44"/>
      <c r="CT2276" s="44"/>
      <c r="CU2276" s="44"/>
      <c r="CV2276" s="44"/>
      <c r="CW2276" s="44"/>
      <c r="CX2276" s="44"/>
      <c r="CY2276" s="44"/>
      <c r="CZ2276" s="44"/>
      <c r="DA2276" s="44"/>
      <c r="DB2276" s="44"/>
      <c r="DC2276" s="44"/>
      <c r="DD2276" s="44"/>
      <c r="DE2276" s="44"/>
      <c r="DF2276" s="44"/>
      <c r="DG2276" s="44"/>
      <c r="DH2276" s="44"/>
      <c r="DI2276" s="44"/>
      <c r="DJ2276" s="44"/>
      <c r="DK2276" s="44"/>
      <c r="DL2276" s="44"/>
      <c r="DM2276" s="44"/>
      <c r="DN2276" s="44"/>
      <c r="DO2276" s="44"/>
      <c r="DP2276" s="44"/>
      <c r="DQ2276" s="44"/>
      <c r="DR2276" s="44"/>
      <c r="DS2276" s="44"/>
      <c r="DT2276" s="44"/>
      <c r="DU2276" s="44"/>
      <c r="DV2276" s="44"/>
      <c r="DW2276" s="44"/>
      <c r="DX2276" s="44"/>
      <c r="DY2276" s="44"/>
      <c r="DZ2276" s="44"/>
      <c r="EA2276" s="44"/>
      <c r="EB2276" s="44"/>
      <c r="EC2276" s="44"/>
      <c r="ED2276" s="44"/>
      <c r="EE2276" s="44"/>
      <c r="EF2276" s="44"/>
      <c r="EG2276" s="44"/>
      <c r="EH2276" s="44"/>
      <c r="EI2276" s="44"/>
      <c r="EJ2276" s="44"/>
      <c r="EK2276" s="44"/>
      <c r="EL2276" s="44"/>
      <c r="EM2276" s="44"/>
      <c r="EN2276" s="44"/>
      <c r="EO2276" s="44"/>
      <c r="EP2276" s="44"/>
      <c r="EQ2276" s="44"/>
      <c r="ER2276" s="44"/>
      <c r="ES2276" s="44"/>
      <c r="ET2276" s="44"/>
      <c r="EU2276" s="44"/>
      <c r="EV2276" s="44"/>
      <c r="EW2276" s="44"/>
      <c r="EX2276" s="44"/>
      <c r="EY2276" s="44"/>
      <c r="EZ2276" s="44"/>
      <c r="FA2276" s="44"/>
      <c r="FB2276" s="44"/>
      <c r="FC2276" s="44"/>
      <c r="FD2276" s="44"/>
      <c r="FE2276" s="44"/>
      <c r="FF2276" s="44"/>
      <c r="FG2276" s="44"/>
      <c r="FH2276" s="44"/>
      <c r="FI2276" s="44"/>
      <c r="FJ2276" s="44"/>
      <c r="FK2276" s="44"/>
      <c r="FL2276" s="44"/>
      <c r="FM2276" s="44"/>
      <c r="FN2276" s="44"/>
      <c r="FO2276" s="44"/>
      <c r="FP2276" s="44"/>
      <c r="FQ2276" s="44"/>
      <c r="FR2276" s="44"/>
      <c r="FS2276" s="44"/>
      <c r="FT2276" s="44"/>
      <c r="FU2276" s="44"/>
      <c r="FV2276" s="44"/>
      <c r="FW2276" s="44"/>
      <c r="FX2276" s="44"/>
      <c r="FY2276" s="44"/>
      <c r="FZ2276" s="44"/>
      <c r="GA2276" s="44"/>
      <c r="GB2276" s="44"/>
      <c r="GC2276" s="44"/>
      <c r="GD2276" s="44"/>
      <c r="GE2276" s="44"/>
      <c r="GF2276" s="44"/>
      <c r="GG2276" s="44"/>
      <c r="GH2276" s="44"/>
      <c r="GI2276" s="44"/>
      <c r="GJ2276" s="44"/>
      <c r="GK2276" s="44"/>
      <c r="GL2276" s="44"/>
      <c r="GM2276" s="44"/>
      <c r="GN2276" s="44"/>
      <c r="GO2276" s="44"/>
      <c r="GP2276" s="44"/>
      <c r="GQ2276" s="44"/>
      <c r="GR2276" s="44"/>
      <c r="GS2276" s="44"/>
      <c r="GT2276" s="44"/>
      <c r="GU2276" s="44"/>
      <c r="GV2276" s="44"/>
      <c r="GW2276" s="44"/>
      <c r="GX2276" s="44"/>
      <c r="GY2276" s="44"/>
      <c r="GZ2276" s="44"/>
      <c r="HA2276" s="44"/>
      <c r="HB2276" s="44"/>
      <c r="HC2276" s="44"/>
      <c r="HD2276" s="44"/>
      <c r="HE2276" s="44"/>
      <c r="HF2276" s="44"/>
      <c r="HG2276" s="44"/>
      <c r="HH2276" s="44"/>
      <c r="HI2276" s="44"/>
      <c r="HJ2276" s="44"/>
      <c r="HK2276" s="44"/>
      <c r="HL2276" s="44"/>
      <c r="HM2276" s="44"/>
      <c r="HN2276" s="44"/>
      <c r="HO2276" s="44"/>
      <c r="HP2276" s="44"/>
      <c r="HQ2276" s="44"/>
      <c r="HR2276" s="44"/>
      <c r="HS2276" s="44"/>
      <c r="HT2276" s="44"/>
      <c r="HU2276" s="44"/>
      <c r="HV2276" s="44"/>
      <c r="HW2276" s="44"/>
      <c r="HX2276" s="44"/>
      <c r="HY2276" s="44"/>
      <c r="HZ2276" s="44"/>
      <c r="IA2276" s="44"/>
    </row>
    <row r="2277" s="7" customFormat="1" customHeight="1" spans="1:235">
      <c r="A2277" s="14">
        <v>2273</v>
      </c>
      <c r="B2277" s="38">
        <v>1607334</v>
      </c>
      <c r="C2277" s="38" t="s">
        <v>4058</v>
      </c>
      <c r="D2277" s="38" t="s">
        <v>70</v>
      </c>
      <c r="E2277" s="39" t="s">
        <v>4059</v>
      </c>
      <c r="F2277" s="38" t="s">
        <v>1249</v>
      </c>
      <c r="G2277" s="40">
        <v>113.1</v>
      </c>
      <c r="H2277" s="40">
        <v>713036</v>
      </c>
      <c r="I2277" s="38">
        <v>727725</v>
      </c>
      <c r="J2277" s="40">
        <v>10396.06</v>
      </c>
      <c r="K2277" s="43" t="s">
        <v>79</v>
      </c>
      <c r="L2277" s="38">
        <v>300</v>
      </c>
      <c r="M2277" s="35">
        <f t="shared" si="35"/>
        <v>33930</v>
      </c>
      <c r="N2277" s="27" t="s">
        <v>20</v>
      </c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44"/>
      <c r="AA2277" s="44"/>
      <c r="AB2277" s="44"/>
      <c r="AC2277" s="44"/>
      <c r="AD2277" s="44"/>
      <c r="AE2277" s="44"/>
      <c r="AF2277" s="44"/>
      <c r="AG2277" s="44"/>
      <c r="AH2277" s="44"/>
      <c r="AI2277" s="44"/>
      <c r="AJ2277" s="44"/>
      <c r="AK2277" s="44"/>
      <c r="AL2277" s="44"/>
      <c r="AM2277" s="44"/>
      <c r="AN2277" s="44"/>
      <c r="AO2277" s="44"/>
      <c r="AP2277" s="44"/>
      <c r="AQ2277" s="44"/>
      <c r="AR2277" s="44"/>
      <c r="AS2277" s="44"/>
      <c r="AT2277" s="44"/>
      <c r="AU2277" s="44"/>
      <c r="AV2277" s="44"/>
      <c r="AW2277" s="44"/>
      <c r="AX2277" s="44"/>
      <c r="AY2277" s="44"/>
      <c r="AZ2277" s="44"/>
      <c r="BA2277" s="44"/>
      <c r="BB2277" s="44"/>
      <c r="BC2277" s="44"/>
      <c r="BD2277" s="44"/>
      <c r="BE2277" s="44"/>
      <c r="BF2277" s="44"/>
      <c r="BG2277" s="44"/>
      <c r="BH2277" s="44"/>
      <c r="BI2277" s="44"/>
      <c r="BJ2277" s="44"/>
      <c r="BK2277" s="44"/>
      <c r="BL2277" s="44"/>
      <c r="BM2277" s="44"/>
      <c r="BN2277" s="44"/>
      <c r="BO2277" s="44"/>
      <c r="BP2277" s="44"/>
      <c r="BQ2277" s="44"/>
      <c r="BR2277" s="44"/>
      <c r="BS2277" s="44"/>
      <c r="BT2277" s="44"/>
      <c r="BU2277" s="44"/>
      <c r="BV2277" s="44"/>
      <c r="BW2277" s="44"/>
      <c r="BX2277" s="44"/>
      <c r="BY2277" s="44"/>
      <c r="BZ2277" s="44"/>
      <c r="CA2277" s="44"/>
      <c r="CB2277" s="44"/>
      <c r="CC2277" s="44"/>
      <c r="CD2277" s="44"/>
      <c r="CE2277" s="44"/>
      <c r="CF2277" s="44"/>
      <c r="CG2277" s="44"/>
      <c r="CH2277" s="44"/>
      <c r="CI2277" s="44"/>
      <c r="CJ2277" s="44"/>
      <c r="CK2277" s="44"/>
      <c r="CL2277" s="44"/>
      <c r="CM2277" s="44"/>
      <c r="CN2277" s="44"/>
      <c r="CO2277" s="44"/>
      <c r="CP2277" s="44"/>
      <c r="CQ2277" s="44"/>
      <c r="CR2277" s="44"/>
      <c r="CS2277" s="44"/>
      <c r="CT2277" s="44"/>
      <c r="CU2277" s="44"/>
      <c r="CV2277" s="44"/>
      <c r="CW2277" s="44"/>
      <c r="CX2277" s="44"/>
      <c r="CY2277" s="44"/>
      <c r="CZ2277" s="44"/>
      <c r="DA2277" s="44"/>
      <c r="DB2277" s="44"/>
      <c r="DC2277" s="44"/>
      <c r="DD2277" s="44"/>
      <c r="DE2277" s="44"/>
      <c r="DF2277" s="44"/>
      <c r="DG2277" s="44"/>
      <c r="DH2277" s="44"/>
      <c r="DI2277" s="44"/>
      <c r="DJ2277" s="44"/>
      <c r="DK2277" s="44"/>
      <c r="DL2277" s="44"/>
      <c r="DM2277" s="44"/>
      <c r="DN2277" s="44"/>
      <c r="DO2277" s="44"/>
      <c r="DP2277" s="44"/>
      <c r="DQ2277" s="44"/>
      <c r="DR2277" s="44"/>
      <c r="DS2277" s="44"/>
      <c r="DT2277" s="44"/>
      <c r="DU2277" s="44"/>
      <c r="DV2277" s="44"/>
      <c r="DW2277" s="44"/>
      <c r="DX2277" s="44"/>
      <c r="DY2277" s="44"/>
      <c r="DZ2277" s="44"/>
      <c r="EA2277" s="44"/>
      <c r="EB2277" s="44"/>
      <c r="EC2277" s="44"/>
      <c r="ED2277" s="44"/>
      <c r="EE2277" s="44"/>
      <c r="EF2277" s="44"/>
      <c r="EG2277" s="44"/>
      <c r="EH2277" s="44"/>
      <c r="EI2277" s="44"/>
      <c r="EJ2277" s="44"/>
      <c r="EK2277" s="44"/>
      <c r="EL2277" s="44"/>
      <c r="EM2277" s="44"/>
      <c r="EN2277" s="44"/>
      <c r="EO2277" s="44"/>
      <c r="EP2277" s="44"/>
      <c r="EQ2277" s="44"/>
      <c r="ER2277" s="44"/>
      <c r="ES2277" s="44"/>
      <c r="ET2277" s="44"/>
      <c r="EU2277" s="44"/>
      <c r="EV2277" s="44"/>
      <c r="EW2277" s="44"/>
      <c r="EX2277" s="44"/>
      <c r="EY2277" s="44"/>
      <c r="EZ2277" s="44"/>
      <c r="FA2277" s="44"/>
      <c r="FB2277" s="44"/>
      <c r="FC2277" s="44"/>
      <c r="FD2277" s="44"/>
      <c r="FE2277" s="44"/>
      <c r="FF2277" s="44"/>
      <c r="FG2277" s="44"/>
      <c r="FH2277" s="44"/>
      <c r="FI2277" s="44"/>
      <c r="FJ2277" s="44"/>
      <c r="FK2277" s="44"/>
      <c r="FL2277" s="44"/>
      <c r="FM2277" s="44"/>
      <c r="FN2277" s="44"/>
      <c r="FO2277" s="44"/>
      <c r="FP2277" s="44"/>
      <c r="FQ2277" s="44"/>
      <c r="FR2277" s="44"/>
      <c r="FS2277" s="44"/>
      <c r="FT2277" s="44"/>
      <c r="FU2277" s="44"/>
      <c r="FV2277" s="44"/>
      <c r="FW2277" s="44"/>
      <c r="FX2277" s="44"/>
      <c r="FY2277" s="44"/>
      <c r="FZ2277" s="44"/>
      <c r="GA2277" s="44"/>
      <c r="GB2277" s="44"/>
      <c r="GC2277" s="44"/>
      <c r="GD2277" s="44"/>
      <c r="GE2277" s="44"/>
      <c r="GF2277" s="44"/>
      <c r="GG2277" s="44"/>
      <c r="GH2277" s="44"/>
      <c r="GI2277" s="44"/>
      <c r="GJ2277" s="44"/>
      <c r="GK2277" s="44"/>
      <c r="GL2277" s="44"/>
      <c r="GM2277" s="44"/>
      <c r="GN2277" s="44"/>
      <c r="GO2277" s="44"/>
      <c r="GP2277" s="44"/>
      <c r="GQ2277" s="44"/>
      <c r="GR2277" s="44"/>
      <c r="GS2277" s="44"/>
      <c r="GT2277" s="44"/>
      <c r="GU2277" s="44"/>
      <c r="GV2277" s="44"/>
      <c r="GW2277" s="44"/>
      <c r="GX2277" s="44"/>
      <c r="GY2277" s="44"/>
      <c r="GZ2277" s="44"/>
      <c r="HA2277" s="44"/>
      <c r="HB2277" s="44"/>
      <c r="HC2277" s="44"/>
      <c r="HD2277" s="44"/>
      <c r="HE2277" s="44"/>
      <c r="HF2277" s="44"/>
      <c r="HG2277" s="44"/>
      <c r="HH2277" s="44"/>
      <c r="HI2277" s="44"/>
      <c r="HJ2277" s="44"/>
      <c r="HK2277" s="44"/>
      <c r="HL2277" s="44"/>
      <c r="HM2277" s="44"/>
      <c r="HN2277" s="44"/>
      <c r="HO2277" s="44"/>
      <c r="HP2277" s="44"/>
      <c r="HQ2277" s="44"/>
      <c r="HR2277" s="44"/>
      <c r="HS2277" s="44"/>
      <c r="HT2277" s="44"/>
      <c r="HU2277" s="44"/>
      <c r="HV2277" s="44"/>
      <c r="HW2277" s="44"/>
      <c r="HX2277" s="44"/>
      <c r="HY2277" s="44"/>
      <c r="HZ2277" s="44"/>
      <c r="IA2277" s="44"/>
    </row>
    <row r="2278" s="7" customFormat="1" customHeight="1" spans="1:235">
      <c r="A2278" s="14">
        <v>2274</v>
      </c>
      <c r="B2278" s="38">
        <v>1607873</v>
      </c>
      <c r="C2278" s="38" t="s">
        <v>4060</v>
      </c>
      <c r="D2278" s="38" t="s">
        <v>70</v>
      </c>
      <c r="E2278" s="39" t="s">
        <v>4061</v>
      </c>
      <c r="F2278" s="38" t="s">
        <v>1249</v>
      </c>
      <c r="G2278" s="40">
        <v>87.79</v>
      </c>
      <c r="H2278" s="40">
        <v>550110</v>
      </c>
      <c r="I2278" s="38">
        <v>556590</v>
      </c>
      <c r="J2278" s="40">
        <v>8094.14</v>
      </c>
      <c r="K2278" s="43"/>
      <c r="L2278" s="38">
        <v>150</v>
      </c>
      <c r="M2278" s="35">
        <f t="shared" si="35"/>
        <v>13168.5</v>
      </c>
      <c r="N2278" s="27" t="s">
        <v>20</v>
      </c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44"/>
      <c r="AA2278" s="44"/>
      <c r="AB2278" s="44"/>
      <c r="AC2278" s="44"/>
      <c r="AD2278" s="44"/>
      <c r="AE2278" s="44"/>
      <c r="AF2278" s="44"/>
      <c r="AG2278" s="44"/>
      <c r="AH2278" s="44"/>
      <c r="AI2278" s="44"/>
      <c r="AJ2278" s="44"/>
      <c r="AK2278" s="44"/>
      <c r="AL2278" s="44"/>
      <c r="AM2278" s="44"/>
      <c r="AN2278" s="44"/>
      <c r="AO2278" s="44"/>
      <c r="AP2278" s="44"/>
      <c r="AQ2278" s="44"/>
      <c r="AR2278" s="44"/>
      <c r="AS2278" s="44"/>
      <c r="AT2278" s="44"/>
      <c r="AU2278" s="44"/>
      <c r="AV2278" s="44"/>
      <c r="AW2278" s="44"/>
      <c r="AX2278" s="44"/>
      <c r="AY2278" s="44"/>
      <c r="AZ2278" s="44"/>
      <c r="BA2278" s="44"/>
      <c r="BB2278" s="44"/>
      <c r="BC2278" s="44"/>
      <c r="BD2278" s="44"/>
      <c r="BE2278" s="44"/>
      <c r="BF2278" s="44"/>
      <c r="BG2278" s="44"/>
      <c r="BH2278" s="44"/>
      <c r="BI2278" s="44"/>
      <c r="BJ2278" s="44"/>
      <c r="BK2278" s="44"/>
      <c r="BL2278" s="44"/>
      <c r="BM2278" s="44"/>
      <c r="BN2278" s="44"/>
      <c r="BO2278" s="44"/>
      <c r="BP2278" s="44"/>
      <c r="BQ2278" s="44"/>
      <c r="BR2278" s="44"/>
      <c r="BS2278" s="44"/>
      <c r="BT2278" s="44"/>
      <c r="BU2278" s="44"/>
      <c r="BV2278" s="44"/>
      <c r="BW2278" s="44"/>
      <c r="BX2278" s="44"/>
      <c r="BY2278" s="44"/>
      <c r="BZ2278" s="44"/>
      <c r="CA2278" s="44"/>
      <c r="CB2278" s="44"/>
      <c r="CC2278" s="44"/>
      <c r="CD2278" s="44"/>
      <c r="CE2278" s="44"/>
      <c r="CF2278" s="44"/>
      <c r="CG2278" s="44"/>
      <c r="CH2278" s="44"/>
      <c r="CI2278" s="44"/>
      <c r="CJ2278" s="44"/>
      <c r="CK2278" s="44"/>
      <c r="CL2278" s="44"/>
      <c r="CM2278" s="44"/>
      <c r="CN2278" s="44"/>
      <c r="CO2278" s="44"/>
      <c r="CP2278" s="44"/>
      <c r="CQ2278" s="44"/>
      <c r="CR2278" s="44"/>
      <c r="CS2278" s="44"/>
      <c r="CT2278" s="44"/>
      <c r="CU2278" s="44"/>
      <c r="CV2278" s="44"/>
      <c r="CW2278" s="44"/>
      <c r="CX2278" s="44"/>
      <c r="CY2278" s="44"/>
      <c r="CZ2278" s="44"/>
      <c r="DA2278" s="44"/>
      <c r="DB2278" s="44"/>
      <c r="DC2278" s="44"/>
      <c r="DD2278" s="44"/>
      <c r="DE2278" s="44"/>
      <c r="DF2278" s="44"/>
      <c r="DG2278" s="44"/>
      <c r="DH2278" s="44"/>
      <c r="DI2278" s="44"/>
      <c r="DJ2278" s="44"/>
      <c r="DK2278" s="44"/>
      <c r="DL2278" s="44"/>
      <c r="DM2278" s="44"/>
      <c r="DN2278" s="44"/>
      <c r="DO2278" s="44"/>
      <c r="DP2278" s="44"/>
      <c r="DQ2278" s="44"/>
      <c r="DR2278" s="44"/>
      <c r="DS2278" s="44"/>
      <c r="DT2278" s="44"/>
      <c r="DU2278" s="44"/>
      <c r="DV2278" s="44"/>
      <c r="DW2278" s="44"/>
      <c r="DX2278" s="44"/>
      <c r="DY2278" s="44"/>
      <c r="DZ2278" s="44"/>
      <c r="EA2278" s="44"/>
      <c r="EB2278" s="44"/>
      <c r="EC2278" s="44"/>
      <c r="ED2278" s="44"/>
      <c r="EE2278" s="44"/>
      <c r="EF2278" s="44"/>
      <c r="EG2278" s="44"/>
      <c r="EH2278" s="44"/>
      <c r="EI2278" s="44"/>
      <c r="EJ2278" s="44"/>
      <c r="EK2278" s="44"/>
      <c r="EL2278" s="44"/>
      <c r="EM2278" s="44"/>
      <c r="EN2278" s="44"/>
      <c r="EO2278" s="44"/>
      <c r="EP2278" s="44"/>
      <c r="EQ2278" s="44"/>
      <c r="ER2278" s="44"/>
      <c r="ES2278" s="44"/>
      <c r="ET2278" s="44"/>
      <c r="EU2278" s="44"/>
      <c r="EV2278" s="44"/>
      <c r="EW2278" s="44"/>
      <c r="EX2278" s="44"/>
      <c r="EY2278" s="44"/>
      <c r="EZ2278" s="44"/>
      <c r="FA2278" s="44"/>
      <c r="FB2278" s="44"/>
      <c r="FC2278" s="44"/>
      <c r="FD2278" s="44"/>
      <c r="FE2278" s="44"/>
      <c r="FF2278" s="44"/>
      <c r="FG2278" s="44"/>
      <c r="FH2278" s="44"/>
      <c r="FI2278" s="44"/>
      <c r="FJ2278" s="44"/>
      <c r="FK2278" s="44"/>
      <c r="FL2278" s="44"/>
      <c r="FM2278" s="44"/>
      <c r="FN2278" s="44"/>
      <c r="FO2278" s="44"/>
      <c r="FP2278" s="44"/>
      <c r="FQ2278" s="44"/>
      <c r="FR2278" s="44"/>
      <c r="FS2278" s="44"/>
      <c r="FT2278" s="44"/>
      <c r="FU2278" s="44"/>
      <c r="FV2278" s="44"/>
      <c r="FW2278" s="44"/>
      <c r="FX2278" s="44"/>
      <c r="FY2278" s="44"/>
      <c r="FZ2278" s="44"/>
      <c r="GA2278" s="44"/>
      <c r="GB2278" s="44"/>
      <c r="GC2278" s="44"/>
      <c r="GD2278" s="44"/>
      <c r="GE2278" s="44"/>
      <c r="GF2278" s="44"/>
      <c r="GG2278" s="44"/>
      <c r="GH2278" s="44"/>
      <c r="GI2278" s="44"/>
      <c r="GJ2278" s="44"/>
      <c r="GK2278" s="44"/>
      <c r="GL2278" s="44"/>
      <c r="GM2278" s="44"/>
      <c r="GN2278" s="44"/>
      <c r="GO2278" s="44"/>
      <c r="GP2278" s="44"/>
      <c r="GQ2278" s="44"/>
      <c r="GR2278" s="44"/>
      <c r="GS2278" s="44"/>
      <c r="GT2278" s="44"/>
      <c r="GU2278" s="44"/>
      <c r="GV2278" s="44"/>
      <c r="GW2278" s="44"/>
      <c r="GX2278" s="44"/>
      <c r="GY2278" s="44"/>
      <c r="GZ2278" s="44"/>
      <c r="HA2278" s="44"/>
      <c r="HB2278" s="44"/>
      <c r="HC2278" s="44"/>
      <c r="HD2278" s="44"/>
      <c r="HE2278" s="44"/>
      <c r="HF2278" s="44"/>
      <c r="HG2278" s="44"/>
      <c r="HH2278" s="44"/>
      <c r="HI2278" s="44"/>
      <c r="HJ2278" s="44"/>
      <c r="HK2278" s="44"/>
      <c r="HL2278" s="44"/>
      <c r="HM2278" s="44"/>
      <c r="HN2278" s="44"/>
      <c r="HO2278" s="44"/>
      <c r="HP2278" s="44"/>
      <c r="HQ2278" s="44"/>
      <c r="HR2278" s="44"/>
      <c r="HS2278" s="44"/>
      <c r="HT2278" s="44"/>
      <c r="HU2278" s="44"/>
      <c r="HV2278" s="44"/>
      <c r="HW2278" s="44"/>
      <c r="HX2278" s="44"/>
      <c r="HY2278" s="44"/>
      <c r="HZ2278" s="44"/>
      <c r="IA2278" s="44"/>
    </row>
    <row r="2279" s="7" customFormat="1" customHeight="1" spans="1:235">
      <c r="A2279" s="14">
        <v>2275</v>
      </c>
      <c r="B2279" s="38">
        <v>1607756</v>
      </c>
      <c r="C2279" s="38" t="s">
        <v>4062</v>
      </c>
      <c r="D2279" s="38" t="s">
        <v>70</v>
      </c>
      <c r="E2279" s="39" t="s">
        <v>4063</v>
      </c>
      <c r="F2279" s="38" t="s">
        <v>1249</v>
      </c>
      <c r="G2279" s="40">
        <v>87.79</v>
      </c>
      <c r="H2279" s="40">
        <v>557680</v>
      </c>
      <c r="I2279" s="38">
        <v>574387</v>
      </c>
      <c r="J2279" s="40">
        <v>8205.53</v>
      </c>
      <c r="K2279" s="43"/>
      <c r="L2279" s="38">
        <v>150</v>
      </c>
      <c r="M2279" s="35">
        <f t="shared" si="35"/>
        <v>13168.5</v>
      </c>
      <c r="N2279" s="27" t="s">
        <v>20</v>
      </c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44"/>
      <c r="AA2279" s="44"/>
      <c r="AB2279" s="44"/>
      <c r="AC2279" s="44"/>
      <c r="AD2279" s="44"/>
      <c r="AE2279" s="44"/>
      <c r="AF2279" s="44"/>
      <c r="AG2279" s="44"/>
      <c r="AH2279" s="44"/>
      <c r="AI2279" s="44"/>
      <c r="AJ2279" s="44"/>
      <c r="AK2279" s="44"/>
      <c r="AL2279" s="44"/>
      <c r="AM2279" s="44"/>
      <c r="AN2279" s="44"/>
      <c r="AO2279" s="44"/>
      <c r="AP2279" s="44"/>
      <c r="AQ2279" s="44"/>
      <c r="AR2279" s="44"/>
      <c r="AS2279" s="44"/>
      <c r="AT2279" s="44"/>
      <c r="AU2279" s="44"/>
      <c r="AV2279" s="44"/>
      <c r="AW2279" s="44"/>
      <c r="AX2279" s="44"/>
      <c r="AY2279" s="44"/>
      <c r="AZ2279" s="44"/>
      <c r="BA2279" s="44"/>
      <c r="BB2279" s="44"/>
      <c r="BC2279" s="44"/>
      <c r="BD2279" s="44"/>
      <c r="BE2279" s="44"/>
      <c r="BF2279" s="44"/>
      <c r="BG2279" s="44"/>
      <c r="BH2279" s="44"/>
      <c r="BI2279" s="44"/>
      <c r="BJ2279" s="44"/>
      <c r="BK2279" s="44"/>
      <c r="BL2279" s="44"/>
      <c r="BM2279" s="44"/>
      <c r="BN2279" s="44"/>
      <c r="BO2279" s="44"/>
      <c r="BP2279" s="44"/>
      <c r="BQ2279" s="44"/>
      <c r="BR2279" s="44"/>
      <c r="BS2279" s="44"/>
      <c r="BT2279" s="44"/>
      <c r="BU2279" s="44"/>
      <c r="BV2279" s="44"/>
      <c r="BW2279" s="44"/>
      <c r="BX2279" s="44"/>
      <c r="BY2279" s="44"/>
      <c r="BZ2279" s="44"/>
      <c r="CA2279" s="44"/>
      <c r="CB2279" s="44"/>
      <c r="CC2279" s="44"/>
      <c r="CD2279" s="44"/>
      <c r="CE2279" s="44"/>
      <c r="CF2279" s="44"/>
      <c r="CG2279" s="44"/>
      <c r="CH2279" s="44"/>
      <c r="CI2279" s="44"/>
      <c r="CJ2279" s="44"/>
      <c r="CK2279" s="44"/>
      <c r="CL2279" s="44"/>
      <c r="CM2279" s="44"/>
      <c r="CN2279" s="44"/>
      <c r="CO2279" s="44"/>
      <c r="CP2279" s="44"/>
      <c r="CQ2279" s="44"/>
      <c r="CR2279" s="44"/>
      <c r="CS2279" s="44"/>
      <c r="CT2279" s="44"/>
      <c r="CU2279" s="44"/>
      <c r="CV2279" s="44"/>
      <c r="CW2279" s="44"/>
      <c r="CX2279" s="44"/>
      <c r="CY2279" s="44"/>
      <c r="CZ2279" s="44"/>
      <c r="DA2279" s="44"/>
      <c r="DB2279" s="44"/>
      <c r="DC2279" s="44"/>
      <c r="DD2279" s="44"/>
      <c r="DE2279" s="44"/>
      <c r="DF2279" s="44"/>
      <c r="DG2279" s="44"/>
      <c r="DH2279" s="44"/>
      <c r="DI2279" s="44"/>
      <c r="DJ2279" s="44"/>
      <c r="DK2279" s="44"/>
      <c r="DL2279" s="44"/>
      <c r="DM2279" s="44"/>
      <c r="DN2279" s="44"/>
      <c r="DO2279" s="44"/>
      <c r="DP2279" s="44"/>
      <c r="DQ2279" s="44"/>
      <c r="DR2279" s="44"/>
      <c r="DS2279" s="44"/>
      <c r="DT2279" s="44"/>
      <c r="DU2279" s="44"/>
      <c r="DV2279" s="44"/>
      <c r="DW2279" s="44"/>
      <c r="DX2279" s="44"/>
      <c r="DY2279" s="44"/>
      <c r="DZ2279" s="44"/>
      <c r="EA2279" s="44"/>
      <c r="EB2279" s="44"/>
      <c r="EC2279" s="44"/>
      <c r="ED2279" s="44"/>
      <c r="EE2279" s="44"/>
      <c r="EF2279" s="44"/>
      <c r="EG2279" s="44"/>
      <c r="EH2279" s="44"/>
      <c r="EI2279" s="44"/>
      <c r="EJ2279" s="44"/>
      <c r="EK2279" s="44"/>
      <c r="EL2279" s="44"/>
      <c r="EM2279" s="44"/>
      <c r="EN2279" s="44"/>
      <c r="EO2279" s="44"/>
      <c r="EP2279" s="44"/>
      <c r="EQ2279" s="44"/>
      <c r="ER2279" s="44"/>
      <c r="ES2279" s="44"/>
      <c r="ET2279" s="44"/>
      <c r="EU2279" s="44"/>
      <c r="EV2279" s="44"/>
      <c r="EW2279" s="44"/>
      <c r="EX2279" s="44"/>
      <c r="EY2279" s="44"/>
      <c r="EZ2279" s="44"/>
      <c r="FA2279" s="44"/>
      <c r="FB2279" s="44"/>
      <c r="FC2279" s="44"/>
      <c r="FD2279" s="44"/>
      <c r="FE2279" s="44"/>
      <c r="FF2279" s="44"/>
      <c r="FG2279" s="44"/>
      <c r="FH2279" s="44"/>
      <c r="FI2279" s="44"/>
      <c r="FJ2279" s="44"/>
      <c r="FK2279" s="44"/>
      <c r="FL2279" s="44"/>
      <c r="FM2279" s="44"/>
      <c r="FN2279" s="44"/>
      <c r="FO2279" s="44"/>
      <c r="FP2279" s="44"/>
      <c r="FQ2279" s="44"/>
      <c r="FR2279" s="44"/>
      <c r="FS2279" s="44"/>
      <c r="FT2279" s="44"/>
      <c r="FU2279" s="44"/>
      <c r="FV2279" s="44"/>
      <c r="FW2279" s="44"/>
      <c r="FX2279" s="44"/>
      <c r="FY2279" s="44"/>
      <c r="FZ2279" s="44"/>
      <c r="GA2279" s="44"/>
      <c r="GB2279" s="44"/>
      <c r="GC2279" s="44"/>
      <c r="GD2279" s="44"/>
      <c r="GE2279" s="44"/>
      <c r="GF2279" s="44"/>
      <c r="GG2279" s="44"/>
      <c r="GH2279" s="44"/>
      <c r="GI2279" s="44"/>
      <c r="GJ2279" s="44"/>
      <c r="GK2279" s="44"/>
      <c r="GL2279" s="44"/>
      <c r="GM2279" s="44"/>
      <c r="GN2279" s="44"/>
      <c r="GO2279" s="44"/>
      <c r="GP2279" s="44"/>
      <c r="GQ2279" s="44"/>
      <c r="GR2279" s="44"/>
      <c r="GS2279" s="44"/>
      <c r="GT2279" s="44"/>
      <c r="GU2279" s="44"/>
      <c r="GV2279" s="44"/>
      <c r="GW2279" s="44"/>
      <c r="GX2279" s="44"/>
      <c r="GY2279" s="44"/>
      <c r="GZ2279" s="44"/>
      <c r="HA2279" s="44"/>
      <c r="HB2279" s="44"/>
      <c r="HC2279" s="44"/>
      <c r="HD2279" s="44"/>
      <c r="HE2279" s="44"/>
      <c r="HF2279" s="44"/>
      <c r="HG2279" s="44"/>
      <c r="HH2279" s="44"/>
      <c r="HI2279" s="44"/>
      <c r="HJ2279" s="44"/>
      <c r="HK2279" s="44"/>
      <c r="HL2279" s="44"/>
      <c r="HM2279" s="44"/>
      <c r="HN2279" s="44"/>
      <c r="HO2279" s="44"/>
      <c r="HP2279" s="44"/>
      <c r="HQ2279" s="44"/>
      <c r="HR2279" s="44"/>
      <c r="HS2279" s="44"/>
      <c r="HT2279" s="44"/>
      <c r="HU2279" s="44"/>
      <c r="HV2279" s="44"/>
      <c r="HW2279" s="44"/>
      <c r="HX2279" s="44"/>
      <c r="HY2279" s="44"/>
      <c r="HZ2279" s="44"/>
      <c r="IA2279" s="44"/>
    </row>
    <row r="2280" s="7" customFormat="1" customHeight="1" spans="1:235">
      <c r="A2280" s="14">
        <v>2276</v>
      </c>
      <c r="B2280" s="38">
        <v>1609411</v>
      </c>
      <c r="C2280" s="38" t="s">
        <v>4064</v>
      </c>
      <c r="D2280" s="38" t="s">
        <v>22</v>
      </c>
      <c r="E2280" s="39" t="s">
        <v>2422</v>
      </c>
      <c r="F2280" s="38" t="s">
        <v>166</v>
      </c>
      <c r="G2280" s="40">
        <v>131.74</v>
      </c>
      <c r="H2280" s="40">
        <v>475120</v>
      </c>
      <c r="I2280" s="38">
        <v>474363</v>
      </c>
      <c r="J2280" s="40">
        <v>7115.44</v>
      </c>
      <c r="K2280" s="43" t="s">
        <v>201</v>
      </c>
      <c r="L2280" s="38">
        <v>300</v>
      </c>
      <c r="M2280" s="35">
        <f t="shared" si="35"/>
        <v>39522</v>
      </c>
      <c r="N2280" s="27" t="s">
        <v>20</v>
      </c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44"/>
      <c r="AA2280" s="44"/>
      <c r="AB2280" s="44"/>
      <c r="AC2280" s="44"/>
      <c r="AD2280" s="44"/>
      <c r="AE2280" s="44"/>
      <c r="AF2280" s="44"/>
      <c r="AG2280" s="44"/>
      <c r="AH2280" s="44"/>
      <c r="AI2280" s="44"/>
      <c r="AJ2280" s="44"/>
      <c r="AK2280" s="44"/>
      <c r="AL2280" s="44"/>
      <c r="AM2280" s="44"/>
      <c r="AN2280" s="44"/>
      <c r="AO2280" s="44"/>
      <c r="AP2280" s="44"/>
      <c r="AQ2280" s="44"/>
      <c r="AR2280" s="44"/>
      <c r="AS2280" s="44"/>
      <c r="AT2280" s="44"/>
      <c r="AU2280" s="44"/>
      <c r="AV2280" s="44"/>
      <c r="AW2280" s="44"/>
      <c r="AX2280" s="44"/>
      <c r="AY2280" s="44"/>
      <c r="AZ2280" s="44"/>
      <c r="BA2280" s="44"/>
      <c r="BB2280" s="44"/>
      <c r="BC2280" s="44"/>
      <c r="BD2280" s="44"/>
      <c r="BE2280" s="44"/>
      <c r="BF2280" s="44"/>
      <c r="BG2280" s="44"/>
      <c r="BH2280" s="44"/>
      <c r="BI2280" s="44"/>
      <c r="BJ2280" s="44"/>
      <c r="BK2280" s="44"/>
      <c r="BL2280" s="44"/>
      <c r="BM2280" s="44"/>
      <c r="BN2280" s="44"/>
      <c r="BO2280" s="44"/>
      <c r="BP2280" s="44"/>
      <c r="BQ2280" s="44"/>
      <c r="BR2280" s="44"/>
      <c r="BS2280" s="44"/>
      <c r="BT2280" s="44"/>
      <c r="BU2280" s="44"/>
      <c r="BV2280" s="44"/>
      <c r="BW2280" s="44"/>
      <c r="BX2280" s="44"/>
      <c r="BY2280" s="44"/>
      <c r="BZ2280" s="44"/>
      <c r="CA2280" s="44"/>
      <c r="CB2280" s="44"/>
      <c r="CC2280" s="44"/>
      <c r="CD2280" s="44"/>
      <c r="CE2280" s="44"/>
      <c r="CF2280" s="44"/>
      <c r="CG2280" s="44"/>
      <c r="CH2280" s="44"/>
      <c r="CI2280" s="44"/>
      <c r="CJ2280" s="44"/>
      <c r="CK2280" s="44"/>
      <c r="CL2280" s="44"/>
      <c r="CM2280" s="44"/>
      <c r="CN2280" s="44"/>
      <c r="CO2280" s="44"/>
      <c r="CP2280" s="44"/>
      <c r="CQ2280" s="44"/>
      <c r="CR2280" s="44"/>
      <c r="CS2280" s="44"/>
      <c r="CT2280" s="44"/>
      <c r="CU2280" s="44"/>
      <c r="CV2280" s="44"/>
      <c r="CW2280" s="44"/>
      <c r="CX2280" s="44"/>
      <c r="CY2280" s="44"/>
      <c r="CZ2280" s="44"/>
      <c r="DA2280" s="44"/>
      <c r="DB2280" s="44"/>
      <c r="DC2280" s="44"/>
      <c r="DD2280" s="44"/>
      <c r="DE2280" s="44"/>
      <c r="DF2280" s="44"/>
      <c r="DG2280" s="44"/>
      <c r="DH2280" s="44"/>
      <c r="DI2280" s="44"/>
      <c r="DJ2280" s="44"/>
      <c r="DK2280" s="44"/>
      <c r="DL2280" s="44"/>
      <c r="DM2280" s="44"/>
      <c r="DN2280" s="44"/>
      <c r="DO2280" s="44"/>
      <c r="DP2280" s="44"/>
      <c r="DQ2280" s="44"/>
      <c r="DR2280" s="44"/>
      <c r="DS2280" s="44"/>
      <c r="DT2280" s="44"/>
      <c r="DU2280" s="44"/>
      <c r="DV2280" s="44"/>
      <c r="DW2280" s="44"/>
      <c r="DX2280" s="44"/>
      <c r="DY2280" s="44"/>
      <c r="DZ2280" s="44"/>
      <c r="EA2280" s="44"/>
      <c r="EB2280" s="44"/>
      <c r="EC2280" s="44"/>
      <c r="ED2280" s="44"/>
      <c r="EE2280" s="44"/>
      <c r="EF2280" s="44"/>
      <c r="EG2280" s="44"/>
      <c r="EH2280" s="44"/>
      <c r="EI2280" s="44"/>
      <c r="EJ2280" s="44"/>
      <c r="EK2280" s="44"/>
      <c r="EL2280" s="44"/>
      <c r="EM2280" s="44"/>
      <c r="EN2280" s="44"/>
      <c r="EO2280" s="44"/>
      <c r="EP2280" s="44"/>
      <c r="EQ2280" s="44"/>
      <c r="ER2280" s="44"/>
      <c r="ES2280" s="44"/>
      <c r="ET2280" s="44"/>
      <c r="EU2280" s="44"/>
      <c r="EV2280" s="44"/>
      <c r="EW2280" s="44"/>
      <c r="EX2280" s="44"/>
      <c r="EY2280" s="44"/>
      <c r="EZ2280" s="44"/>
      <c r="FA2280" s="44"/>
      <c r="FB2280" s="44"/>
      <c r="FC2280" s="44"/>
      <c r="FD2280" s="44"/>
      <c r="FE2280" s="44"/>
      <c r="FF2280" s="44"/>
      <c r="FG2280" s="44"/>
      <c r="FH2280" s="44"/>
      <c r="FI2280" s="44"/>
      <c r="FJ2280" s="44"/>
      <c r="FK2280" s="44"/>
      <c r="FL2280" s="44"/>
      <c r="FM2280" s="44"/>
      <c r="FN2280" s="44"/>
      <c r="FO2280" s="44"/>
      <c r="FP2280" s="44"/>
      <c r="FQ2280" s="44"/>
      <c r="FR2280" s="44"/>
      <c r="FS2280" s="44"/>
      <c r="FT2280" s="44"/>
      <c r="FU2280" s="44"/>
      <c r="FV2280" s="44"/>
      <c r="FW2280" s="44"/>
      <c r="FX2280" s="44"/>
      <c r="FY2280" s="44"/>
      <c r="FZ2280" s="44"/>
      <c r="GA2280" s="44"/>
      <c r="GB2280" s="44"/>
      <c r="GC2280" s="44"/>
      <c r="GD2280" s="44"/>
      <c r="GE2280" s="44"/>
      <c r="GF2280" s="44"/>
      <c r="GG2280" s="44"/>
      <c r="GH2280" s="44"/>
      <c r="GI2280" s="44"/>
      <c r="GJ2280" s="44"/>
      <c r="GK2280" s="44"/>
      <c r="GL2280" s="44"/>
      <c r="GM2280" s="44"/>
      <c r="GN2280" s="44"/>
      <c r="GO2280" s="44"/>
      <c r="GP2280" s="44"/>
      <c r="GQ2280" s="44"/>
      <c r="GR2280" s="44"/>
      <c r="GS2280" s="44"/>
      <c r="GT2280" s="44"/>
      <c r="GU2280" s="44"/>
      <c r="GV2280" s="44"/>
      <c r="GW2280" s="44"/>
      <c r="GX2280" s="44"/>
      <c r="GY2280" s="44"/>
      <c r="GZ2280" s="44"/>
      <c r="HA2280" s="44"/>
      <c r="HB2280" s="44"/>
      <c r="HC2280" s="44"/>
      <c r="HD2280" s="44"/>
      <c r="HE2280" s="44"/>
      <c r="HF2280" s="44"/>
      <c r="HG2280" s="44"/>
      <c r="HH2280" s="44"/>
      <c r="HI2280" s="44"/>
      <c r="HJ2280" s="44"/>
      <c r="HK2280" s="44"/>
      <c r="HL2280" s="44"/>
      <c r="HM2280" s="44"/>
      <c r="HN2280" s="44"/>
      <c r="HO2280" s="44"/>
      <c r="HP2280" s="44"/>
      <c r="HQ2280" s="44"/>
      <c r="HR2280" s="44"/>
      <c r="HS2280" s="44"/>
      <c r="HT2280" s="44"/>
      <c r="HU2280" s="44"/>
      <c r="HV2280" s="44"/>
      <c r="HW2280" s="44"/>
      <c r="HX2280" s="44"/>
      <c r="HY2280" s="44"/>
      <c r="HZ2280" s="44"/>
      <c r="IA2280" s="44"/>
    </row>
    <row r="2281" s="7" customFormat="1" customHeight="1" spans="1:235">
      <c r="A2281" s="14">
        <v>2277</v>
      </c>
      <c r="B2281" s="38">
        <v>1608347</v>
      </c>
      <c r="C2281" s="38" t="s">
        <v>4065</v>
      </c>
      <c r="D2281" s="38" t="s">
        <v>70</v>
      </c>
      <c r="E2281" s="39" t="s">
        <v>4066</v>
      </c>
      <c r="F2281" s="38" t="s">
        <v>835</v>
      </c>
      <c r="G2281" s="40">
        <v>87.7</v>
      </c>
      <c r="H2281" s="40">
        <v>473000</v>
      </c>
      <c r="I2281" s="38">
        <v>487185</v>
      </c>
      <c r="J2281" s="40">
        <v>6959.78</v>
      </c>
      <c r="K2281" s="43" t="s">
        <v>58</v>
      </c>
      <c r="L2281" s="38">
        <v>300</v>
      </c>
      <c r="M2281" s="35">
        <f t="shared" si="35"/>
        <v>26310</v>
      </c>
      <c r="N2281" s="27" t="s">
        <v>20</v>
      </c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44"/>
      <c r="AA2281" s="44"/>
      <c r="AB2281" s="44"/>
      <c r="AC2281" s="44"/>
      <c r="AD2281" s="44"/>
      <c r="AE2281" s="44"/>
      <c r="AF2281" s="44"/>
      <c r="AG2281" s="44"/>
      <c r="AH2281" s="44"/>
      <c r="AI2281" s="44"/>
      <c r="AJ2281" s="44"/>
      <c r="AK2281" s="44"/>
      <c r="AL2281" s="44"/>
      <c r="AM2281" s="44"/>
      <c r="AN2281" s="44"/>
      <c r="AO2281" s="44"/>
      <c r="AP2281" s="44"/>
      <c r="AQ2281" s="44"/>
      <c r="AR2281" s="44"/>
      <c r="AS2281" s="44"/>
      <c r="AT2281" s="44"/>
      <c r="AU2281" s="44"/>
      <c r="AV2281" s="44"/>
      <c r="AW2281" s="44"/>
      <c r="AX2281" s="44"/>
      <c r="AY2281" s="44"/>
      <c r="AZ2281" s="44"/>
      <c r="BA2281" s="44"/>
      <c r="BB2281" s="44"/>
      <c r="BC2281" s="44"/>
      <c r="BD2281" s="44"/>
      <c r="BE2281" s="44"/>
      <c r="BF2281" s="44"/>
      <c r="BG2281" s="44"/>
      <c r="BH2281" s="44"/>
      <c r="BI2281" s="44"/>
      <c r="BJ2281" s="44"/>
      <c r="BK2281" s="44"/>
      <c r="BL2281" s="44"/>
      <c r="BM2281" s="44"/>
      <c r="BN2281" s="44"/>
      <c r="BO2281" s="44"/>
      <c r="BP2281" s="44"/>
      <c r="BQ2281" s="44"/>
      <c r="BR2281" s="44"/>
      <c r="BS2281" s="44"/>
      <c r="BT2281" s="44"/>
      <c r="BU2281" s="44"/>
      <c r="BV2281" s="44"/>
      <c r="BW2281" s="44"/>
      <c r="BX2281" s="44"/>
      <c r="BY2281" s="44"/>
      <c r="BZ2281" s="44"/>
      <c r="CA2281" s="44"/>
      <c r="CB2281" s="44"/>
      <c r="CC2281" s="44"/>
      <c r="CD2281" s="44"/>
      <c r="CE2281" s="44"/>
      <c r="CF2281" s="44"/>
      <c r="CG2281" s="44"/>
      <c r="CH2281" s="44"/>
      <c r="CI2281" s="44"/>
      <c r="CJ2281" s="44"/>
      <c r="CK2281" s="44"/>
      <c r="CL2281" s="44"/>
      <c r="CM2281" s="44"/>
      <c r="CN2281" s="44"/>
      <c r="CO2281" s="44"/>
      <c r="CP2281" s="44"/>
      <c r="CQ2281" s="44"/>
      <c r="CR2281" s="44"/>
      <c r="CS2281" s="44"/>
      <c r="CT2281" s="44"/>
      <c r="CU2281" s="44"/>
      <c r="CV2281" s="44"/>
      <c r="CW2281" s="44"/>
      <c r="CX2281" s="44"/>
      <c r="CY2281" s="44"/>
      <c r="CZ2281" s="44"/>
      <c r="DA2281" s="44"/>
      <c r="DB2281" s="44"/>
      <c r="DC2281" s="44"/>
      <c r="DD2281" s="44"/>
      <c r="DE2281" s="44"/>
      <c r="DF2281" s="44"/>
      <c r="DG2281" s="44"/>
      <c r="DH2281" s="44"/>
      <c r="DI2281" s="44"/>
      <c r="DJ2281" s="44"/>
      <c r="DK2281" s="44"/>
      <c r="DL2281" s="44"/>
      <c r="DM2281" s="44"/>
      <c r="DN2281" s="44"/>
      <c r="DO2281" s="44"/>
      <c r="DP2281" s="44"/>
      <c r="DQ2281" s="44"/>
      <c r="DR2281" s="44"/>
      <c r="DS2281" s="44"/>
      <c r="DT2281" s="44"/>
      <c r="DU2281" s="44"/>
      <c r="DV2281" s="44"/>
      <c r="DW2281" s="44"/>
      <c r="DX2281" s="44"/>
      <c r="DY2281" s="44"/>
      <c r="DZ2281" s="44"/>
      <c r="EA2281" s="44"/>
      <c r="EB2281" s="44"/>
      <c r="EC2281" s="44"/>
      <c r="ED2281" s="44"/>
      <c r="EE2281" s="44"/>
      <c r="EF2281" s="44"/>
      <c r="EG2281" s="44"/>
      <c r="EH2281" s="44"/>
      <c r="EI2281" s="44"/>
      <c r="EJ2281" s="44"/>
      <c r="EK2281" s="44"/>
      <c r="EL2281" s="44"/>
      <c r="EM2281" s="44"/>
      <c r="EN2281" s="44"/>
      <c r="EO2281" s="44"/>
      <c r="EP2281" s="44"/>
      <c r="EQ2281" s="44"/>
      <c r="ER2281" s="44"/>
      <c r="ES2281" s="44"/>
      <c r="ET2281" s="44"/>
      <c r="EU2281" s="44"/>
      <c r="EV2281" s="44"/>
      <c r="EW2281" s="44"/>
      <c r="EX2281" s="44"/>
      <c r="EY2281" s="44"/>
      <c r="EZ2281" s="44"/>
      <c r="FA2281" s="44"/>
      <c r="FB2281" s="44"/>
      <c r="FC2281" s="44"/>
      <c r="FD2281" s="44"/>
      <c r="FE2281" s="44"/>
      <c r="FF2281" s="44"/>
      <c r="FG2281" s="44"/>
      <c r="FH2281" s="44"/>
      <c r="FI2281" s="44"/>
      <c r="FJ2281" s="44"/>
      <c r="FK2281" s="44"/>
      <c r="FL2281" s="44"/>
      <c r="FM2281" s="44"/>
      <c r="FN2281" s="44"/>
      <c r="FO2281" s="44"/>
      <c r="FP2281" s="44"/>
      <c r="FQ2281" s="44"/>
      <c r="FR2281" s="44"/>
      <c r="FS2281" s="44"/>
      <c r="FT2281" s="44"/>
      <c r="FU2281" s="44"/>
      <c r="FV2281" s="44"/>
      <c r="FW2281" s="44"/>
      <c r="FX2281" s="44"/>
      <c r="FY2281" s="44"/>
      <c r="FZ2281" s="44"/>
      <c r="GA2281" s="44"/>
      <c r="GB2281" s="44"/>
      <c r="GC2281" s="44"/>
      <c r="GD2281" s="44"/>
      <c r="GE2281" s="44"/>
      <c r="GF2281" s="44"/>
      <c r="GG2281" s="44"/>
      <c r="GH2281" s="44"/>
      <c r="GI2281" s="44"/>
      <c r="GJ2281" s="44"/>
      <c r="GK2281" s="44"/>
      <c r="GL2281" s="44"/>
      <c r="GM2281" s="44"/>
      <c r="GN2281" s="44"/>
      <c r="GO2281" s="44"/>
      <c r="GP2281" s="44"/>
      <c r="GQ2281" s="44"/>
      <c r="GR2281" s="44"/>
      <c r="GS2281" s="44"/>
      <c r="GT2281" s="44"/>
      <c r="GU2281" s="44"/>
      <c r="GV2281" s="44"/>
      <c r="GW2281" s="44"/>
      <c r="GX2281" s="44"/>
      <c r="GY2281" s="44"/>
      <c r="GZ2281" s="44"/>
      <c r="HA2281" s="44"/>
      <c r="HB2281" s="44"/>
      <c r="HC2281" s="44"/>
      <c r="HD2281" s="44"/>
      <c r="HE2281" s="44"/>
      <c r="HF2281" s="44"/>
      <c r="HG2281" s="44"/>
      <c r="HH2281" s="44"/>
      <c r="HI2281" s="44"/>
      <c r="HJ2281" s="44"/>
      <c r="HK2281" s="44"/>
      <c r="HL2281" s="44"/>
      <c r="HM2281" s="44"/>
      <c r="HN2281" s="44"/>
      <c r="HO2281" s="44"/>
      <c r="HP2281" s="44"/>
      <c r="HQ2281" s="44"/>
      <c r="HR2281" s="44"/>
      <c r="HS2281" s="44"/>
      <c r="HT2281" s="44"/>
      <c r="HU2281" s="44"/>
      <c r="HV2281" s="44"/>
      <c r="HW2281" s="44"/>
      <c r="HX2281" s="44"/>
      <c r="HY2281" s="44"/>
      <c r="HZ2281" s="44"/>
      <c r="IA2281" s="44"/>
    </row>
    <row r="2282" s="7" customFormat="1" customHeight="1" spans="1:235">
      <c r="A2282" s="14">
        <v>2278</v>
      </c>
      <c r="B2282" s="38">
        <v>1611737</v>
      </c>
      <c r="C2282" s="38" t="s">
        <v>4067</v>
      </c>
      <c r="D2282" s="38" t="s">
        <v>70</v>
      </c>
      <c r="E2282" s="39" t="s">
        <v>1819</v>
      </c>
      <c r="F2282" s="38" t="s">
        <v>410</v>
      </c>
      <c r="G2282" s="40">
        <v>113.1</v>
      </c>
      <c r="H2282" s="40">
        <v>724511</v>
      </c>
      <c r="I2282" s="38">
        <v>739437</v>
      </c>
      <c r="J2282" s="40">
        <v>10563.4</v>
      </c>
      <c r="K2282" s="43"/>
      <c r="L2282" s="38">
        <v>150</v>
      </c>
      <c r="M2282" s="35">
        <f t="shared" si="35"/>
        <v>16965</v>
      </c>
      <c r="N2282" s="27" t="s">
        <v>20</v>
      </c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44"/>
      <c r="AA2282" s="44"/>
      <c r="AB2282" s="44"/>
      <c r="AC2282" s="44"/>
      <c r="AD2282" s="44"/>
      <c r="AE2282" s="44"/>
      <c r="AF2282" s="44"/>
      <c r="AG2282" s="44"/>
      <c r="AH2282" s="44"/>
      <c r="AI2282" s="44"/>
      <c r="AJ2282" s="44"/>
      <c r="AK2282" s="44"/>
      <c r="AL2282" s="44"/>
      <c r="AM2282" s="44"/>
      <c r="AN2282" s="44"/>
      <c r="AO2282" s="44"/>
      <c r="AP2282" s="44"/>
      <c r="AQ2282" s="44"/>
      <c r="AR2282" s="44"/>
      <c r="AS2282" s="44"/>
      <c r="AT2282" s="44"/>
      <c r="AU2282" s="44"/>
      <c r="AV2282" s="44"/>
      <c r="AW2282" s="44"/>
      <c r="AX2282" s="44"/>
      <c r="AY2282" s="44"/>
      <c r="AZ2282" s="44"/>
      <c r="BA2282" s="44"/>
      <c r="BB2282" s="44"/>
      <c r="BC2282" s="44"/>
      <c r="BD2282" s="44"/>
      <c r="BE2282" s="44"/>
      <c r="BF2282" s="44"/>
      <c r="BG2282" s="44"/>
      <c r="BH2282" s="44"/>
      <c r="BI2282" s="44"/>
      <c r="BJ2282" s="44"/>
      <c r="BK2282" s="44"/>
      <c r="BL2282" s="44"/>
      <c r="BM2282" s="44"/>
      <c r="BN2282" s="44"/>
      <c r="BO2282" s="44"/>
      <c r="BP2282" s="44"/>
      <c r="BQ2282" s="44"/>
      <c r="BR2282" s="44"/>
      <c r="BS2282" s="44"/>
      <c r="BT2282" s="44"/>
      <c r="BU2282" s="44"/>
      <c r="BV2282" s="44"/>
      <c r="BW2282" s="44"/>
      <c r="BX2282" s="44"/>
      <c r="BY2282" s="44"/>
      <c r="BZ2282" s="44"/>
      <c r="CA2282" s="44"/>
      <c r="CB2282" s="44"/>
      <c r="CC2282" s="44"/>
      <c r="CD2282" s="44"/>
      <c r="CE2282" s="44"/>
      <c r="CF2282" s="44"/>
      <c r="CG2282" s="44"/>
      <c r="CH2282" s="44"/>
      <c r="CI2282" s="44"/>
      <c r="CJ2282" s="44"/>
      <c r="CK2282" s="44"/>
      <c r="CL2282" s="44"/>
      <c r="CM2282" s="44"/>
      <c r="CN2282" s="44"/>
      <c r="CO2282" s="44"/>
      <c r="CP2282" s="44"/>
      <c r="CQ2282" s="44"/>
      <c r="CR2282" s="44"/>
      <c r="CS2282" s="44"/>
      <c r="CT2282" s="44"/>
      <c r="CU2282" s="44"/>
      <c r="CV2282" s="44"/>
      <c r="CW2282" s="44"/>
      <c r="CX2282" s="44"/>
      <c r="CY2282" s="44"/>
      <c r="CZ2282" s="44"/>
      <c r="DA2282" s="44"/>
      <c r="DB2282" s="44"/>
      <c r="DC2282" s="44"/>
      <c r="DD2282" s="44"/>
      <c r="DE2282" s="44"/>
      <c r="DF2282" s="44"/>
      <c r="DG2282" s="44"/>
      <c r="DH2282" s="44"/>
      <c r="DI2282" s="44"/>
      <c r="DJ2282" s="44"/>
      <c r="DK2282" s="44"/>
      <c r="DL2282" s="44"/>
      <c r="DM2282" s="44"/>
      <c r="DN2282" s="44"/>
      <c r="DO2282" s="44"/>
      <c r="DP2282" s="44"/>
      <c r="DQ2282" s="44"/>
      <c r="DR2282" s="44"/>
      <c r="DS2282" s="44"/>
      <c r="DT2282" s="44"/>
      <c r="DU2282" s="44"/>
      <c r="DV2282" s="44"/>
      <c r="DW2282" s="44"/>
      <c r="DX2282" s="44"/>
      <c r="DY2282" s="44"/>
      <c r="DZ2282" s="44"/>
      <c r="EA2282" s="44"/>
      <c r="EB2282" s="44"/>
      <c r="EC2282" s="44"/>
      <c r="ED2282" s="44"/>
      <c r="EE2282" s="44"/>
      <c r="EF2282" s="44"/>
      <c r="EG2282" s="44"/>
      <c r="EH2282" s="44"/>
      <c r="EI2282" s="44"/>
      <c r="EJ2282" s="44"/>
      <c r="EK2282" s="44"/>
      <c r="EL2282" s="44"/>
      <c r="EM2282" s="44"/>
      <c r="EN2282" s="44"/>
      <c r="EO2282" s="44"/>
      <c r="EP2282" s="44"/>
      <c r="EQ2282" s="44"/>
      <c r="ER2282" s="44"/>
      <c r="ES2282" s="44"/>
      <c r="ET2282" s="44"/>
      <c r="EU2282" s="44"/>
      <c r="EV2282" s="44"/>
      <c r="EW2282" s="44"/>
      <c r="EX2282" s="44"/>
      <c r="EY2282" s="44"/>
      <c r="EZ2282" s="44"/>
      <c r="FA2282" s="44"/>
      <c r="FB2282" s="44"/>
      <c r="FC2282" s="44"/>
      <c r="FD2282" s="44"/>
      <c r="FE2282" s="44"/>
      <c r="FF2282" s="44"/>
      <c r="FG2282" s="44"/>
      <c r="FH2282" s="44"/>
      <c r="FI2282" s="44"/>
      <c r="FJ2282" s="44"/>
      <c r="FK2282" s="44"/>
      <c r="FL2282" s="44"/>
      <c r="FM2282" s="44"/>
      <c r="FN2282" s="44"/>
      <c r="FO2282" s="44"/>
      <c r="FP2282" s="44"/>
      <c r="FQ2282" s="44"/>
      <c r="FR2282" s="44"/>
      <c r="FS2282" s="44"/>
      <c r="FT2282" s="44"/>
      <c r="FU2282" s="44"/>
      <c r="FV2282" s="44"/>
      <c r="FW2282" s="44"/>
      <c r="FX2282" s="44"/>
      <c r="FY2282" s="44"/>
      <c r="FZ2282" s="44"/>
      <c r="GA2282" s="44"/>
      <c r="GB2282" s="44"/>
      <c r="GC2282" s="44"/>
      <c r="GD2282" s="44"/>
      <c r="GE2282" s="44"/>
      <c r="GF2282" s="44"/>
      <c r="GG2282" s="44"/>
      <c r="GH2282" s="44"/>
      <c r="GI2282" s="44"/>
      <c r="GJ2282" s="44"/>
      <c r="GK2282" s="44"/>
      <c r="GL2282" s="44"/>
      <c r="GM2282" s="44"/>
      <c r="GN2282" s="44"/>
      <c r="GO2282" s="44"/>
      <c r="GP2282" s="44"/>
      <c r="GQ2282" s="44"/>
      <c r="GR2282" s="44"/>
      <c r="GS2282" s="44"/>
      <c r="GT2282" s="44"/>
      <c r="GU2282" s="44"/>
      <c r="GV2282" s="44"/>
      <c r="GW2282" s="44"/>
      <c r="GX2282" s="44"/>
      <c r="GY2282" s="44"/>
      <c r="GZ2282" s="44"/>
      <c r="HA2282" s="44"/>
      <c r="HB2282" s="44"/>
      <c r="HC2282" s="44"/>
      <c r="HD2282" s="44"/>
      <c r="HE2282" s="44"/>
      <c r="HF2282" s="44"/>
      <c r="HG2282" s="44"/>
      <c r="HH2282" s="44"/>
      <c r="HI2282" s="44"/>
      <c r="HJ2282" s="44"/>
      <c r="HK2282" s="44"/>
      <c r="HL2282" s="44"/>
      <c r="HM2282" s="44"/>
      <c r="HN2282" s="44"/>
      <c r="HO2282" s="44"/>
      <c r="HP2282" s="44"/>
      <c r="HQ2282" s="44"/>
      <c r="HR2282" s="44"/>
      <c r="HS2282" s="44"/>
      <c r="HT2282" s="44"/>
      <c r="HU2282" s="44"/>
      <c r="HV2282" s="44"/>
      <c r="HW2282" s="44"/>
      <c r="HX2282" s="44"/>
      <c r="HY2282" s="44"/>
      <c r="HZ2282" s="44"/>
      <c r="IA2282" s="44"/>
    </row>
    <row r="2283" s="7" customFormat="1" customHeight="1" spans="1:235">
      <c r="A2283" s="14">
        <v>2279</v>
      </c>
      <c r="B2283" s="38">
        <v>1606884</v>
      </c>
      <c r="C2283" s="38" t="s">
        <v>4068</v>
      </c>
      <c r="D2283" s="38" t="s">
        <v>32</v>
      </c>
      <c r="E2283" s="39" t="s">
        <v>4069</v>
      </c>
      <c r="F2283" s="38" t="s">
        <v>218</v>
      </c>
      <c r="G2283" s="40">
        <v>67.34</v>
      </c>
      <c r="H2283" s="40">
        <v>405459</v>
      </c>
      <c r="I2283" s="38">
        <v>402208</v>
      </c>
      <c r="J2283" s="40">
        <v>3830.55</v>
      </c>
      <c r="K2283" s="43"/>
      <c r="L2283" s="38">
        <v>150</v>
      </c>
      <c r="M2283" s="35">
        <f t="shared" si="35"/>
        <v>10101</v>
      </c>
      <c r="N2283" s="27" t="s">
        <v>20</v>
      </c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44"/>
      <c r="AA2283" s="44"/>
      <c r="AB2283" s="44"/>
      <c r="AC2283" s="44"/>
      <c r="AD2283" s="44"/>
      <c r="AE2283" s="44"/>
      <c r="AF2283" s="44"/>
      <c r="AG2283" s="44"/>
      <c r="AH2283" s="44"/>
      <c r="AI2283" s="44"/>
      <c r="AJ2283" s="44"/>
      <c r="AK2283" s="44"/>
      <c r="AL2283" s="44"/>
      <c r="AM2283" s="44"/>
      <c r="AN2283" s="44"/>
      <c r="AO2283" s="44"/>
      <c r="AP2283" s="44"/>
      <c r="AQ2283" s="44"/>
      <c r="AR2283" s="44"/>
      <c r="AS2283" s="44"/>
      <c r="AT2283" s="44"/>
      <c r="AU2283" s="44"/>
      <c r="AV2283" s="44"/>
      <c r="AW2283" s="44"/>
      <c r="AX2283" s="44"/>
      <c r="AY2283" s="44"/>
      <c r="AZ2283" s="44"/>
      <c r="BA2283" s="44"/>
      <c r="BB2283" s="44"/>
      <c r="BC2283" s="44"/>
      <c r="BD2283" s="44"/>
      <c r="BE2283" s="44"/>
      <c r="BF2283" s="44"/>
      <c r="BG2283" s="44"/>
      <c r="BH2283" s="44"/>
      <c r="BI2283" s="44"/>
      <c r="BJ2283" s="44"/>
      <c r="BK2283" s="44"/>
      <c r="BL2283" s="44"/>
      <c r="BM2283" s="44"/>
      <c r="BN2283" s="44"/>
      <c r="BO2283" s="44"/>
      <c r="BP2283" s="44"/>
      <c r="BQ2283" s="44"/>
      <c r="BR2283" s="44"/>
      <c r="BS2283" s="44"/>
      <c r="BT2283" s="44"/>
      <c r="BU2283" s="44"/>
      <c r="BV2283" s="44"/>
      <c r="BW2283" s="44"/>
      <c r="BX2283" s="44"/>
      <c r="BY2283" s="44"/>
      <c r="BZ2283" s="44"/>
      <c r="CA2283" s="44"/>
      <c r="CB2283" s="44"/>
      <c r="CC2283" s="44"/>
      <c r="CD2283" s="44"/>
      <c r="CE2283" s="44"/>
      <c r="CF2283" s="44"/>
      <c r="CG2283" s="44"/>
      <c r="CH2283" s="44"/>
      <c r="CI2283" s="44"/>
      <c r="CJ2283" s="44"/>
      <c r="CK2283" s="44"/>
      <c r="CL2283" s="44"/>
      <c r="CM2283" s="44"/>
      <c r="CN2283" s="44"/>
      <c r="CO2283" s="44"/>
      <c r="CP2283" s="44"/>
      <c r="CQ2283" s="44"/>
      <c r="CR2283" s="44"/>
      <c r="CS2283" s="44"/>
      <c r="CT2283" s="44"/>
      <c r="CU2283" s="44"/>
      <c r="CV2283" s="44"/>
      <c r="CW2283" s="44"/>
      <c r="CX2283" s="44"/>
      <c r="CY2283" s="44"/>
      <c r="CZ2283" s="44"/>
      <c r="DA2283" s="44"/>
      <c r="DB2283" s="44"/>
      <c r="DC2283" s="44"/>
      <c r="DD2283" s="44"/>
      <c r="DE2283" s="44"/>
      <c r="DF2283" s="44"/>
      <c r="DG2283" s="44"/>
      <c r="DH2283" s="44"/>
      <c r="DI2283" s="44"/>
      <c r="DJ2283" s="44"/>
      <c r="DK2283" s="44"/>
      <c r="DL2283" s="44"/>
      <c r="DM2283" s="44"/>
      <c r="DN2283" s="44"/>
      <c r="DO2283" s="44"/>
      <c r="DP2283" s="44"/>
      <c r="DQ2283" s="44"/>
      <c r="DR2283" s="44"/>
      <c r="DS2283" s="44"/>
      <c r="DT2283" s="44"/>
      <c r="DU2283" s="44"/>
      <c r="DV2283" s="44"/>
      <c r="DW2283" s="44"/>
      <c r="DX2283" s="44"/>
      <c r="DY2283" s="44"/>
      <c r="DZ2283" s="44"/>
      <c r="EA2283" s="44"/>
      <c r="EB2283" s="44"/>
      <c r="EC2283" s="44"/>
      <c r="ED2283" s="44"/>
      <c r="EE2283" s="44"/>
      <c r="EF2283" s="44"/>
      <c r="EG2283" s="44"/>
      <c r="EH2283" s="44"/>
      <c r="EI2283" s="44"/>
      <c r="EJ2283" s="44"/>
      <c r="EK2283" s="44"/>
      <c r="EL2283" s="44"/>
      <c r="EM2283" s="44"/>
      <c r="EN2283" s="44"/>
      <c r="EO2283" s="44"/>
      <c r="EP2283" s="44"/>
      <c r="EQ2283" s="44"/>
      <c r="ER2283" s="44"/>
      <c r="ES2283" s="44"/>
      <c r="ET2283" s="44"/>
      <c r="EU2283" s="44"/>
      <c r="EV2283" s="44"/>
      <c r="EW2283" s="44"/>
      <c r="EX2283" s="44"/>
      <c r="EY2283" s="44"/>
      <c r="EZ2283" s="44"/>
      <c r="FA2283" s="44"/>
      <c r="FB2283" s="44"/>
      <c r="FC2283" s="44"/>
      <c r="FD2283" s="44"/>
      <c r="FE2283" s="44"/>
      <c r="FF2283" s="44"/>
      <c r="FG2283" s="44"/>
      <c r="FH2283" s="44"/>
      <c r="FI2283" s="44"/>
      <c r="FJ2283" s="44"/>
      <c r="FK2283" s="44"/>
      <c r="FL2283" s="44"/>
      <c r="FM2283" s="44"/>
      <c r="FN2283" s="44"/>
      <c r="FO2283" s="44"/>
      <c r="FP2283" s="44"/>
      <c r="FQ2283" s="44"/>
      <c r="FR2283" s="44"/>
      <c r="FS2283" s="44"/>
      <c r="FT2283" s="44"/>
      <c r="FU2283" s="44"/>
      <c r="FV2283" s="44"/>
      <c r="FW2283" s="44"/>
      <c r="FX2283" s="44"/>
      <c r="FY2283" s="44"/>
      <c r="FZ2283" s="44"/>
      <c r="GA2283" s="44"/>
      <c r="GB2283" s="44"/>
      <c r="GC2283" s="44"/>
      <c r="GD2283" s="44"/>
      <c r="GE2283" s="44"/>
      <c r="GF2283" s="44"/>
      <c r="GG2283" s="44"/>
      <c r="GH2283" s="44"/>
      <c r="GI2283" s="44"/>
      <c r="GJ2283" s="44"/>
      <c r="GK2283" s="44"/>
      <c r="GL2283" s="44"/>
      <c r="GM2283" s="44"/>
      <c r="GN2283" s="44"/>
      <c r="GO2283" s="44"/>
      <c r="GP2283" s="44"/>
      <c r="GQ2283" s="44"/>
      <c r="GR2283" s="44"/>
      <c r="GS2283" s="44"/>
      <c r="GT2283" s="44"/>
      <c r="GU2283" s="44"/>
      <c r="GV2283" s="44"/>
      <c r="GW2283" s="44"/>
      <c r="GX2283" s="44"/>
      <c r="GY2283" s="44"/>
      <c r="GZ2283" s="44"/>
      <c r="HA2283" s="44"/>
      <c r="HB2283" s="44"/>
      <c r="HC2283" s="44"/>
      <c r="HD2283" s="44"/>
      <c r="HE2283" s="44"/>
      <c r="HF2283" s="44"/>
      <c r="HG2283" s="44"/>
      <c r="HH2283" s="44"/>
      <c r="HI2283" s="44"/>
      <c r="HJ2283" s="44"/>
      <c r="HK2283" s="44"/>
      <c r="HL2283" s="44"/>
      <c r="HM2283" s="44"/>
      <c r="HN2283" s="44"/>
      <c r="HO2283" s="44"/>
      <c r="HP2283" s="44"/>
      <c r="HQ2283" s="44"/>
      <c r="HR2283" s="44"/>
      <c r="HS2283" s="44"/>
      <c r="HT2283" s="44"/>
      <c r="HU2283" s="44"/>
      <c r="HV2283" s="44"/>
      <c r="HW2283" s="44"/>
      <c r="HX2283" s="44"/>
      <c r="HY2283" s="44"/>
      <c r="HZ2283" s="44"/>
      <c r="IA2283" s="44"/>
    </row>
    <row r="2284" s="7" customFormat="1" customHeight="1" spans="1:235">
      <c r="A2284" s="14">
        <v>2280</v>
      </c>
      <c r="B2284" s="38">
        <v>1607783</v>
      </c>
      <c r="C2284" s="38" t="s">
        <v>4070</v>
      </c>
      <c r="D2284" s="38" t="s">
        <v>393</v>
      </c>
      <c r="E2284" s="39" t="s">
        <v>4071</v>
      </c>
      <c r="F2284" s="38" t="s">
        <v>109</v>
      </c>
      <c r="G2284" s="40">
        <v>117.78</v>
      </c>
      <c r="H2284" s="40">
        <v>518794</v>
      </c>
      <c r="I2284" s="38">
        <v>519102</v>
      </c>
      <c r="J2284" s="40">
        <v>7415.75</v>
      </c>
      <c r="K2284" s="43" t="s">
        <v>58</v>
      </c>
      <c r="L2284" s="38">
        <v>300</v>
      </c>
      <c r="M2284" s="35">
        <f t="shared" si="35"/>
        <v>35334</v>
      </c>
      <c r="N2284" s="27" t="s">
        <v>20</v>
      </c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44"/>
      <c r="AA2284" s="44"/>
      <c r="AB2284" s="44"/>
      <c r="AC2284" s="44"/>
      <c r="AD2284" s="44"/>
      <c r="AE2284" s="44"/>
      <c r="AF2284" s="44"/>
      <c r="AG2284" s="44"/>
      <c r="AH2284" s="44"/>
      <c r="AI2284" s="44"/>
      <c r="AJ2284" s="44"/>
      <c r="AK2284" s="44"/>
      <c r="AL2284" s="44"/>
      <c r="AM2284" s="44"/>
      <c r="AN2284" s="44"/>
      <c r="AO2284" s="44"/>
      <c r="AP2284" s="44"/>
      <c r="AQ2284" s="44"/>
      <c r="AR2284" s="44"/>
      <c r="AS2284" s="44"/>
      <c r="AT2284" s="44"/>
      <c r="AU2284" s="44"/>
      <c r="AV2284" s="44"/>
      <c r="AW2284" s="44"/>
      <c r="AX2284" s="44"/>
      <c r="AY2284" s="44"/>
      <c r="AZ2284" s="44"/>
      <c r="BA2284" s="44"/>
      <c r="BB2284" s="44"/>
      <c r="BC2284" s="44"/>
      <c r="BD2284" s="44"/>
      <c r="BE2284" s="44"/>
      <c r="BF2284" s="44"/>
      <c r="BG2284" s="44"/>
      <c r="BH2284" s="44"/>
      <c r="BI2284" s="44"/>
      <c r="BJ2284" s="44"/>
      <c r="BK2284" s="44"/>
      <c r="BL2284" s="44"/>
      <c r="BM2284" s="44"/>
      <c r="BN2284" s="44"/>
      <c r="BO2284" s="44"/>
      <c r="BP2284" s="44"/>
      <c r="BQ2284" s="44"/>
      <c r="BR2284" s="44"/>
      <c r="BS2284" s="44"/>
      <c r="BT2284" s="44"/>
      <c r="BU2284" s="44"/>
      <c r="BV2284" s="44"/>
      <c r="BW2284" s="44"/>
      <c r="BX2284" s="44"/>
      <c r="BY2284" s="44"/>
      <c r="BZ2284" s="44"/>
      <c r="CA2284" s="44"/>
      <c r="CB2284" s="44"/>
      <c r="CC2284" s="44"/>
      <c r="CD2284" s="44"/>
      <c r="CE2284" s="44"/>
      <c r="CF2284" s="44"/>
      <c r="CG2284" s="44"/>
      <c r="CH2284" s="44"/>
      <c r="CI2284" s="44"/>
      <c r="CJ2284" s="44"/>
      <c r="CK2284" s="44"/>
      <c r="CL2284" s="44"/>
      <c r="CM2284" s="44"/>
      <c r="CN2284" s="44"/>
      <c r="CO2284" s="44"/>
      <c r="CP2284" s="44"/>
      <c r="CQ2284" s="44"/>
      <c r="CR2284" s="44"/>
      <c r="CS2284" s="44"/>
      <c r="CT2284" s="44"/>
      <c r="CU2284" s="44"/>
      <c r="CV2284" s="44"/>
      <c r="CW2284" s="44"/>
      <c r="CX2284" s="44"/>
      <c r="CY2284" s="44"/>
      <c r="CZ2284" s="44"/>
      <c r="DA2284" s="44"/>
      <c r="DB2284" s="44"/>
      <c r="DC2284" s="44"/>
      <c r="DD2284" s="44"/>
      <c r="DE2284" s="44"/>
      <c r="DF2284" s="44"/>
      <c r="DG2284" s="44"/>
      <c r="DH2284" s="44"/>
      <c r="DI2284" s="44"/>
      <c r="DJ2284" s="44"/>
      <c r="DK2284" s="44"/>
      <c r="DL2284" s="44"/>
      <c r="DM2284" s="44"/>
      <c r="DN2284" s="44"/>
      <c r="DO2284" s="44"/>
      <c r="DP2284" s="44"/>
      <c r="DQ2284" s="44"/>
      <c r="DR2284" s="44"/>
      <c r="DS2284" s="44"/>
      <c r="DT2284" s="44"/>
      <c r="DU2284" s="44"/>
      <c r="DV2284" s="44"/>
      <c r="DW2284" s="44"/>
      <c r="DX2284" s="44"/>
      <c r="DY2284" s="44"/>
      <c r="DZ2284" s="44"/>
      <c r="EA2284" s="44"/>
      <c r="EB2284" s="44"/>
      <c r="EC2284" s="44"/>
      <c r="ED2284" s="44"/>
      <c r="EE2284" s="44"/>
      <c r="EF2284" s="44"/>
      <c r="EG2284" s="44"/>
      <c r="EH2284" s="44"/>
      <c r="EI2284" s="44"/>
      <c r="EJ2284" s="44"/>
      <c r="EK2284" s="44"/>
      <c r="EL2284" s="44"/>
      <c r="EM2284" s="44"/>
      <c r="EN2284" s="44"/>
      <c r="EO2284" s="44"/>
      <c r="EP2284" s="44"/>
      <c r="EQ2284" s="44"/>
      <c r="ER2284" s="44"/>
      <c r="ES2284" s="44"/>
      <c r="ET2284" s="44"/>
      <c r="EU2284" s="44"/>
      <c r="EV2284" s="44"/>
      <c r="EW2284" s="44"/>
      <c r="EX2284" s="44"/>
      <c r="EY2284" s="44"/>
      <c r="EZ2284" s="44"/>
      <c r="FA2284" s="44"/>
      <c r="FB2284" s="44"/>
      <c r="FC2284" s="44"/>
      <c r="FD2284" s="44"/>
      <c r="FE2284" s="44"/>
      <c r="FF2284" s="44"/>
      <c r="FG2284" s="44"/>
      <c r="FH2284" s="44"/>
      <c r="FI2284" s="44"/>
      <c r="FJ2284" s="44"/>
      <c r="FK2284" s="44"/>
      <c r="FL2284" s="44"/>
      <c r="FM2284" s="44"/>
      <c r="FN2284" s="44"/>
      <c r="FO2284" s="44"/>
      <c r="FP2284" s="44"/>
      <c r="FQ2284" s="44"/>
      <c r="FR2284" s="44"/>
      <c r="FS2284" s="44"/>
      <c r="FT2284" s="44"/>
      <c r="FU2284" s="44"/>
      <c r="FV2284" s="44"/>
      <c r="FW2284" s="44"/>
      <c r="FX2284" s="44"/>
      <c r="FY2284" s="44"/>
      <c r="FZ2284" s="44"/>
      <c r="GA2284" s="44"/>
      <c r="GB2284" s="44"/>
      <c r="GC2284" s="44"/>
      <c r="GD2284" s="44"/>
      <c r="GE2284" s="44"/>
      <c r="GF2284" s="44"/>
      <c r="GG2284" s="44"/>
      <c r="GH2284" s="44"/>
      <c r="GI2284" s="44"/>
      <c r="GJ2284" s="44"/>
      <c r="GK2284" s="44"/>
      <c r="GL2284" s="44"/>
      <c r="GM2284" s="44"/>
      <c r="GN2284" s="44"/>
      <c r="GO2284" s="44"/>
      <c r="GP2284" s="44"/>
      <c r="GQ2284" s="44"/>
      <c r="GR2284" s="44"/>
      <c r="GS2284" s="44"/>
      <c r="GT2284" s="44"/>
      <c r="GU2284" s="44"/>
      <c r="GV2284" s="44"/>
      <c r="GW2284" s="44"/>
      <c r="GX2284" s="44"/>
      <c r="GY2284" s="44"/>
      <c r="GZ2284" s="44"/>
      <c r="HA2284" s="44"/>
      <c r="HB2284" s="44"/>
      <c r="HC2284" s="44"/>
      <c r="HD2284" s="44"/>
      <c r="HE2284" s="44"/>
      <c r="HF2284" s="44"/>
      <c r="HG2284" s="44"/>
      <c r="HH2284" s="44"/>
      <c r="HI2284" s="44"/>
      <c r="HJ2284" s="44"/>
      <c r="HK2284" s="44"/>
      <c r="HL2284" s="44"/>
      <c r="HM2284" s="44"/>
      <c r="HN2284" s="44"/>
      <c r="HO2284" s="44"/>
      <c r="HP2284" s="44"/>
      <c r="HQ2284" s="44"/>
      <c r="HR2284" s="44"/>
      <c r="HS2284" s="44"/>
      <c r="HT2284" s="44"/>
      <c r="HU2284" s="44"/>
      <c r="HV2284" s="44"/>
      <c r="HW2284" s="44"/>
      <c r="HX2284" s="44"/>
      <c r="HY2284" s="44"/>
      <c r="HZ2284" s="44"/>
      <c r="IA2284" s="44"/>
    </row>
    <row r="2285" s="7" customFormat="1" customHeight="1" spans="1:235">
      <c r="A2285" s="14">
        <v>2281</v>
      </c>
      <c r="B2285" s="38">
        <v>1603933</v>
      </c>
      <c r="C2285" s="38" t="s">
        <v>4072</v>
      </c>
      <c r="D2285" s="38" t="s">
        <v>2098</v>
      </c>
      <c r="E2285" s="39" t="s">
        <v>542</v>
      </c>
      <c r="F2285" s="38" t="s">
        <v>3811</v>
      </c>
      <c r="G2285" s="40">
        <v>95.81</v>
      </c>
      <c r="H2285" s="40">
        <v>531746</v>
      </c>
      <c r="I2285" s="38">
        <v>532412</v>
      </c>
      <c r="J2285" s="40">
        <v>10203.76</v>
      </c>
      <c r="K2285" s="43" t="s">
        <v>79</v>
      </c>
      <c r="L2285" s="38">
        <v>300</v>
      </c>
      <c r="M2285" s="35">
        <f t="shared" si="35"/>
        <v>28743</v>
      </c>
      <c r="N2285" s="27" t="s">
        <v>20</v>
      </c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44"/>
      <c r="AA2285" s="44"/>
      <c r="AB2285" s="44"/>
      <c r="AC2285" s="44"/>
      <c r="AD2285" s="44"/>
      <c r="AE2285" s="44"/>
      <c r="AF2285" s="44"/>
      <c r="AG2285" s="44"/>
      <c r="AH2285" s="44"/>
      <c r="AI2285" s="44"/>
      <c r="AJ2285" s="44"/>
      <c r="AK2285" s="44"/>
      <c r="AL2285" s="44"/>
      <c r="AM2285" s="44"/>
      <c r="AN2285" s="44"/>
      <c r="AO2285" s="44"/>
      <c r="AP2285" s="44"/>
      <c r="AQ2285" s="44"/>
      <c r="AR2285" s="44"/>
      <c r="AS2285" s="44"/>
      <c r="AT2285" s="44"/>
      <c r="AU2285" s="44"/>
      <c r="AV2285" s="44"/>
      <c r="AW2285" s="44"/>
      <c r="AX2285" s="44"/>
      <c r="AY2285" s="44"/>
      <c r="AZ2285" s="44"/>
      <c r="BA2285" s="44"/>
      <c r="BB2285" s="44"/>
      <c r="BC2285" s="44"/>
      <c r="BD2285" s="44"/>
      <c r="BE2285" s="44"/>
      <c r="BF2285" s="44"/>
      <c r="BG2285" s="44"/>
      <c r="BH2285" s="44"/>
      <c r="BI2285" s="44"/>
      <c r="BJ2285" s="44"/>
      <c r="BK2285" s="44"/>
      <c r="BL2285" s="44"/>
      <c r="BM2285" s="44"/>
      <c r="BN2285" s="44"/>
      <c r="BO2285" s="44"/>
      <c r="BP2285" s="44"/>
      <c r="BQ2285" s="44"/>
      <c r="BR2285" s="44"/>
      <c r="BS2285" s="44"/>
      <c r="BT2285" s="44"/>
      <c r="BU2285" s="44"/>
      <c r="BV2285" s="44"/>
      <c r="BW2285" s="44"/>
      <c r="BX2285" s="44"/>
      <c r="BY2285" s="44"/>
      <c r="BZ2285" s="44"/>
      <c r="CA2285" s="44"/>
      <c r="CB2285" s="44"/>
      <c r="CC2285" s="44"/>
      <c r="CD2285" s="44"/>
      <c r="CE2285" s="44"/>
      <c r="CF2285" s="44"/>
      <c r="CG2285" s="44"/>
      <c r="CH2285" s="44"/>
      <c r="CI2285" s="44"/>
      <c r="CJ2285" s="44"/>
      <c r="CK2285" s="44"/>
      <c r="CL2285" s="44"/>
      <c r="CM2285" s="44"/>
      <c r="CN2285" s="44"/>
      <c r="CO2285" s="44"/>
      <c r="CP2285" s="44"/>
      <c r="CQ2285" s="44"/>
      <c r="CR2285" s="44"/>
      <c r="CS2285" s="44"/>
      <c r="CT2285" s="44"/>
      <c r="CU2285" s="44"/>
      <c r="CV2285" s="44"/>
      <c r="CW2285" s="44"/>
      <c r="CX2285" s="44"/>
      <c r="CY2285" s="44"/>
      <c r="CZ2285" s="44"/>
      <c r="DA2285" s="44"/>
      <c r="DB2285" s="44"/>
      <c r="DC2285" s="44"/>
      <c r="DD2285" s="44"/>
      <c r="DE2285" s="44"/>
      <c r="DF2285" s="44"/>
      <c r="DG2285" s="44"/>
      <c r="DH2285" s="44"/>
      <c r="DI2285" s="44"/>
      <c r="DJ2285" s="44"/>
      <c r="DK2285" s="44"/>
      <c r="DL2285" s="44"/>
      <c r="DM2285" s="44"/>
      <c r="DN2285" s="44"/>
      <c r="DO2285" s="44"/>
      <c r="DP2285" s="44"/>
      <c r="DQ2285" s="44"/>
      <c r="DR2285" s="44"/>
      <c r="DS2285" s="44"/>
      <c r="DT2285" s="44"/>
      <c r="DU2285" s="44"/>
      <c r="DV2285" s="44"/>
      <c r="DW2285" s="44"/>
      <c r="DX2285" s="44"/>
      <c r="DY2285" s="44"/>
      <c r="DZ2285" s="44"/>
      <c r="EA2285" s="44"/>
      <c r="EB2285" s="44"/>
      <c r="EC2285" s="44"/>
      <c r="ED2285" s="44"/>
      <c r="EE2285" s="44"/>
      <c r="EF2285" s="44"/>
      <c r="EG2285" s="44"/>
      <c r="EH2285" s="44"/>
      <c r="EI2285" s="44"/>
      <c r="EJ2285" s="44"/>
      <c r="EK2285" s="44"/>
      <c r="EL2285" s="44"/>
      <c r="EM2285" s="44"/>
      <c r="EN2285" s="44"/>
      <c r="EO2285" s="44"/>
      <c r="EP2285" s="44"/>
      <c r="EQ2285" s="44"/>
      <c r="ER2285" s="44"/>
      <c r="ES2285" s="44"/>
      <c r="ET2285" s="44"/>
      <c r="EU2285" s="44"/>
      <c r="EV2285" s="44"/>
      <c r="EW2285" s="44"/>
      <c r="EX2285" s="44"/>
      <c r="EY2285" s="44"/>
      <c r="EZ2285" s="44"/>
      <c r="FA2285" s="44"/>
      <c r="FB2285" s="44"/>
      <c r="FC2285" s="44"/>
      <c r="FD2285" s="44"/>
      <c r="FE2285" s="44"/>
      <c r="FF2285" s="44"/>
      <c r="FG2285" s="44"/>
      <c r="FH2285" s="44"/>
      <c r="FI2285" s="44"/>
      <c r="FJ2285" s="44"/>
      <c r="FK2285" s="44"/>
      <c r="FL2285" s="44"/>
      <c r="FM2285" s="44"/>
      <c r="FN2285" s="44"/>
      <c r="FO2285" s="44"/>
      <c r="FP2285" s="44"/>
      <c r="FQ2285" s="44"/>
      <c r="FR2285" s="44"/>
      <c r="FS2285" s="44"/>
      <c r="FT2285" s="44"/>
      <c r="FU2285" s="44"/>
      <c r="FV2285" s="44"/>
      <c r="FW2285" s="44"/>
      <c r="FX2285" s="44"/>
      <c r="FY2285" s="44"/>
      <c r="FZ2285" s="44"/>
      <c r="GA2285" s="44"/>
      <c r="GB2285" s="44"/>
      <c r="GC2285" s="44"/>
      <c r="GD2285" s="44"/>
      <c r="GE2285" s="44"/>
      <c r="GF2285" s="44"/>
      <c r="GG2285" s="44"/>
      <c r="GH2285" s="44"/>
      <c r="GI2285" s="44"/>
      <c r="GJ2285" s="44"/>
      <c r="GK2285" s="44"/>
      <c r="GL2285" s="44"/>
      <c r="GM2285" s="44"/>
      <c r="GN2285" s="44"/>
      <c r="GO2285" s="44"/>
      <c r="GP2285" s="44"/>
      <c r="GQ2285" s="44"/>
      <c r="GR2285" s="44"/>
      <c r="GS2285" s="44"/>
      <c r="GT2285" s="44"/>
      <c r="GU2285" s="44"/>
      <c r="GV2285" s="44"/>
      <c r="GW2285" s="44"/>
      <c r="GX2285" s="44"/>
      <c r="GY2285" s="44"/>
      <c r="GZ2285" s="44"/>
      <c r="HA2285" s="44"/>
      <c r="HB2285" s="44"/>
      <c r="HC2285" s="44"/>
      <c r="HD2285" s="44"/>
      <c r="HE2285" s="44"/>
      <c r="HF2285" s="44"/>
      <c r="HG2285" s="44"/>
      <c r="HH2285" s="44"/>
      <c r="HI2285" s="44"/>
      <c r="HJ2285" s="44"/>
      <c r="HK2285" s="44"/>
      <c r="HL2285" s="44"/>
      <c r="HM2285" s="44"/>
      <c r="HN2285" s="44"/>
      <c r="HO2285" s="44"/>
      <c r="HP2285" s="44"/>
      <c r="HQ2285" s="44"/>
      <c r="HR2285" s="44"/>
      <c r="HS2285" s="44"/>
      <c r="HT2285" s="44"/>
      <c r="HU2285" s="44"/>
      <c r="HV2285" s="44"/>
      <c r="HW2285" s="44"/>
      <c r="HX2285" s="44"/>
      <c r="HY2285" s="44"/>
      <c r="HZ2285" s="44"/>
      <c r="IA2285" s="44"/>
    </row>
    <row r="2286" s="7" customFormat="1" customHeight="1" spans="1:235">
      <c r="A2286" s="14">
        <v>2282</v>
      </c>
      <c r="B2286" s="38">
        <v>1603368</v>
      </c>
      <c r="C2286" s="38" t="s">
        <v>4073</v>
      </c>
      <c r="D2286" s="38" t="s">
        <v>393</v>
      </c>
      <c r="E2286" s="39" t="s">
        <v>2333</v>
      </c>
      <c r="F2286" s="38" t="s">
        <v>1091</v>
      </c>
      <c r="G2286" s="40">
        <v>116.96</v>
      </c>
      <c r="H2286" s="40">
        <v>497893</v>
      </c>
      <c r="I2286" s="38">
        <v>498191</v>
      </c>
      <c r="J2286" s="40">
        <v>7117.02</v>
      </c>
      <c r="K2286" s="43" t="s">
        <v>58</v>
      </c>
      <c r="L2286" s="38">
        <v>300</v>
      </c>
      <c r="M2286" s="35">
        <f t="shared" si="35"/>
        <v>35088</v>
      </c>
      <c r="N2286" s="27" t="s">
        <v>20</v>
      </c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44"/>
      <c r="AA2286" s="44"/>
      <c r="AB2286" s="44"/>
      <c r="AC2286" s="44"/>
      <c r="AD2286" s="44"/>
      <c r="AE2286" s="44"/>
      <c r="AF2286" s="44"/>
      <c r="AG2286" s="44"/>
      <c r="AH2286" s="44"/>
      <c r="AI2286" s="44"/>
      <c r="AJ2286" s="44"/>
      <c r="AK2286" s="44"/>
      <c r="AL2286" s="44"/>
      <c r="AM2286" s="44"/>
      <c r="AN2286" s="44"/>
      <c r="AO2286" s="44"/>
      <c r="AP2286" s="44"/>
      <c r="AQ2286" s="44"/>
      <c r="AR2286" s="44"/>
      <c r="AS2286" s="44"/>
      <c r="AT2286" s="44"/>
      <c r="AU2286" s="44"/>
      <c r="AV2286" s="44"/>
      <c r="AW2286" s="44"/>
      <c r="AX2286" s="44"/>
      <c r="AY2286" s="44"/>
      <c r="AZ2286" s="44"/>
      <c r="BA2286" s="44"/>
      <c r="BB2286" s="44"/>
      <c r="BC2286" s="44"/>
      <c r="BD2286" s="44"/>
      <c r="BE2286" s="44"/>
      <c r="BF2286" s="44"/>
      <c r="BG2286" s="44"/>
      <c r="BH2286" s="44"/>
      <c r="BI2286" s="44"/>
      <c r="BJ2286" s="44"/>
      <c r="BK2286" s="44"/>
      <c r="BL2286" s="44"/>
      <c r="BM2286" s="44"/>
      <c r="BN2286" s="44"/>
      <c r="BO2286" s="44"/>
      <c r="BP2286" s="44"/>
      <c r="BQ2286" s="44"/>
      <c r="BR2286" s="44"/>
      <c r="BS2286" s="44"/>
      <c r="BT2286" s="44"/>
      <c r="BU2286" s="44"/>
      <c r="BV2286" s="44"/>
      <c r="BW2286" s="44"/>
      <c r="BX2286" s="44"/>
      <c r="BY2286" s="44"/>
      <c r="BZ2286" s="44"/>
      <c r="CA2286" s="44"/>
      <c r="CB2286" s="44"/>
      <c r="CC2286" s="44"/>
      <c r="CD2286" s="44"/>
      <c r="CE2286" s="44"/>
      <c r="CF2286" s="44"/>
      <c r="CG2286" s="44"/>
      <c r="CH2286" s="44"/>
      <c r="CI2286" s="44"/>
      <c r="CJ2286" s="44"/>
      <c r="CK2286" s="44"/>
      <c r="CL2286" s="44"/>
      <c r="CM2286" s="44"/>
      <c r="CN2286" s="44"/>
      <c r="CO2286" s="44"/>
      <c r="CP2286" s="44"/>
      <c r="CQ2286" s="44"/>
      <c r="CR2286" s="44"/>
      <c r="CS2286" s="44"/>
      <c r="CT2286" s="44"/>
      <c r="CU2286" s="44"/>
      <c r="CV2286" s="44"/>
      <c r="CW2286" s="44"/>
      <c r="CX2286" s="44"/>
      <c r="CY2286" s="44"/>
      <c r="CZ2286" s="44"/>
      <c r="DA2286" s="44"/>
      <c r="DB2286" s="44"/>
      <c r="DC2286" s="44"/>
      <c r="DD2286" s="44"/>
      <c r="DE2286" s="44"/>
      <c r="DF2286" s="44"/>
      <c r="DG2286" s="44"/>
      <c r="DH2286" s="44"/>
      <c r="DI2286" s="44"/>
      <c r="DJ2286" s="44"/>
      <c r="DK2286" s="44"/>
      <c r="DL2286" s="44"/>
      <c r="DM2286" s="44"/>
      <c r="DN2286" s="44"/>
      <c r="DO2286" s="44"/>
      <c r="DP2286" s="44"/>
      <c r="DQ2286" s="44"/>
      <c r="DR2286" s="44"/>
      <c r="DS2286" s="44"/>
      <c r="DT2286" s="44"/>
      <c r="DU2286" s="44"/>
      <c r="DV2286" s="44"/>
      <c r="DW2286" s="44"/>
      <c r="DX2286" s="44"/>
      <c r="DY2286" s="44"/>
      <c r="DZ2286" s="44"/>
      <c r="EA2286" s="44"/>
      <c r="EB2286" s="44"/>
      <c r="EC2286" s="44"/>
      <c r="ED2286" s="44"/>
      <c r="EE2286" s="44"/>
      <c r="EF2286" s="44"/>
      <c r="EG2286" s="44"/>
      <c r="EH2286" s="44"/>
      <c r="EI2286" s="44"/>
      <c r="EJ2286" s="44"/>
      <c r="EK2286" s="44"/>
      <c r="EL2286" s="44"/>
      <c r="EM2286" s="44"/>
      <c r="EN2286" s="44"/>
      <c r="EO2286" s="44"/>
      <c r="EP2286" s="44"/>
      <c r="EQ2286" s="44"/>
      <c r="ER2286" s="44"/>
      <c r="ES2286" s="44"/>
      <c r="ET2286" s="44"/>
      <c r="EU2286" s="44"/>
      <c r="EV2286" s="44"/>
      <c r="EW2286" s="44"/>
      <c r="EX2286" s="44"/>
      <c r="EY2286" s="44"/>
      <c r="EZ2286" s="44"/>
      <c r="FA2286" s="44"/>
      <c r="FB2286" s="44"/>
      <c r="FC2286" s="44"/>
      <c r="FD2286" s="44"/>
      <c r="FE2286" s="44"/>
      <c r="FF2286" s="44"/>
      <c r="FG2286" s="44"/>
      <c r="FH2286" s="44"/>
      <c r="FI2286" s="44"/>
      <c r="FJ2286" s="44"/>
      <c r="FK2286" s="44"/>
      <c r="FL2286" s="44"/>
      <c r="FM2286" s="44"/>
      <c r="FN2286" s="44"/>
      <c r="FO2286" s="44"/>
      <c r="FP2286" s="44"/>
      <c r="FQ2286" s="44"/>
      <c r="FR2286" s="44"/>
      <c r="FS2286" s="44"/>
      <c r="FT2286" s="44"/>
      <c r="FU2286" s="44"/>
      <c r="FV2286" s="44"/>
      <c r="FW2286" s="44"/>
      <c r="FX2286" s="44"/>
      <c r="FY2286" s="44"/>
      <c r="FZ2286" s="44"/>
      <c r="GA2286" s="44"/>
      <c r="GB2286" s="44"/>
      <c r="GC2286" s="44"/>
      <c r="GD2286" s="44"/>
      <c r="GE2286" s="44"/>
      <c r="GF2286" s="44"/>
      <c r="GG2286" s="44"/>
      <c r="GH2286" s="44"/>
      <c r="GI2286" s="44"/>
      <c r="GJ2286" s="44"/>
      <c r="GK2286" s="44"/>
      <c r="GL2286" s="44"/>
      <c r="GM2286" s="44"/>
      <c r="GN2286" s="44"/>
      <c r="GO2286" s="44"/>
      <c r="GP2286" s="44"/>
      <c r="GQ2286" s="44"/>
      <c r="GR2286" s="44"/>
      <c r="GS2286" s="44"/>
      <c r="GT2286" s="44"/>
      <c r="GU2286" s="44"/>
      <c r="GV2286" s="44"/>
      <c r="GW2286" s="44"/>
      <c r="GX2286" s="44"/>
      <c r="GY2286" s="44"/>
      <c r="GZ2286" s="44"/>
      <c r="HA2286" s="44"/>
      <c r="HB2286" s="44"/>
      <c r="HC2286" s="44"/>
      <c r="HD2286" s="44"/>
      <c r="HE2286" s="44"/>
      <c r="HF2286" s="44"/>
      <c r="HG2286" s="44"/>
      <c r="HH2286" s="44"/>
      <c r="HI2286" s="44"/>
      <c r="HJ2286" s="44"/>
      <c r="HK2286" s="44"/>
      <c r="HL2286" s="44"/>
      <c r="HM2286" s="44"/>
      <c r="HN2286" s="44"/>
      <c r="HO2286" s="44"/>
      <c r="HP2286" s="44"/>
      <c r="HQ2286" s="44"/>
      <c r="HR2286" s="44"/>
      <c r="HS2286" s="44"/>
      <c r="HT2286" s="44"/>
      <c r="HU2286" s="44"/>
      <c r="HV2286" s="44"/>
      <c r="HW2286" s="44"/>
      <c r="HX2286" s="44"/>
      <c r="HY2286" s="44"/>
      <c r="HZ2286" s="44"/>
      <c r="IA2286" s="44"/>
    </row>
    <row r="2287" s="7" customFormat="1" customHeight="1" spans="1:235">
      <c r="A2287" s="14">
        <v>2283</v>
      </c>
      <c r="B2287" s="38">
        <v>1607831</v>
      </c>
      <c r="C2287" s="38" t="s">
        <v>4074</v>
      </c>
      <c r="D2287" s="38" t="s">
        <v>70</v>
      </c>
      <c r="E2287" s="39" t="s">
        <v>4075</v>
      </c>
      <c r="F2287" s="38" t="s">
        <v>254</v>
      </c>
      <c r="G2287" s="40">
        <v>60.13</v>
      </c>
      <c r="H2287" s="40">
        <v>320715</v>
      </c>
      <c r="I2287" s="38">
        <v>321622</v>
      </c>
      <c r="J2287" s="40">
        <v>3063.07</v>
      </c>
      <c r="K2287" s="43"/>
      <c r="L2287" s="38">
        <v>150</v>
      </c>
      <c r="M2287" s="35">
        <f t="shared" si="35"/>
        <v>9019.5</v>
      </c>
      <c r="N2287" s="27" t="s">
        <v>20</v>
      </c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44"/>
      <c r="AA2287" s="44"/>
      <c r="AB2287" s="44"/>
      <c r="AC2287" s="44"/>
      <c r="AD2287" s="44"/>
      <c r="AE2287" s="44"/>
      <c r="AF2287" s="44"/>
      <c r="AG2287" s="44"/>
      <c r="AH2287" s="44"/>
      <c r="AI2287" s="44"/>
      <c r="AJ2287" s="44"/>
      <c r="AK2287" s="44"/>
      <c r="AL2287" s="44"/>
      <c r="AM2287" s="44"/>
      <c r="AN2287" s="44"/>
      <c r="AO2287" s="44"/>
      <c r="AP2287" s="44"/>
      <c r="AQ2287" s="44"/>
      <c r="AR2287" s="44"/>
      <c r="AS2287" s="44"/>
      <c r="AT2287" s="44"/>
      <c r="AU2287" s="44"/>
      <c r="AV2287" s="44"/>
      <c r="AW2287" s="44"/>
      <c r="AX2287" s="44"/>
      <c r="AY2287" s="44"/>
      <c r="AZ2287" s="44"/>
      <c r="BA2287" s="44"/>
      <c r="BB2287" s="44"/>
      <c r="BC2287" s="44"/>
      <c r="BD2287" s="44"/>
      <c r="BE2287" s="44"/>
      <c r="BF2287" s="44"/>
      <c r="BG2287" s="44"/>
      <c r="BH2287" s="44"/>
      <c r="BI2287" s="44"/>
      <c r="BJ2287" s="44"/>
      <c r="BK2287" s="44"/>
      <c r="BL2287" s="44"/>
      <c r="BM2287" s="44"/>
      <c r="BN2287" s="44"/>
      <c r="BO2287" s="44"/>
      <c r="BP2287" s="44"/>
      <c r="BQ2287" s="44"/>
      <c r="BR2287" s="44"/>
      <c r="BS2287" s="44"/>
      <c r="BT2287" s="44"/>
      <c r="BU2287" s="44"/>
      <c r="BV2287" s="44"/>
      <c r="BW2287" s="44"/>
      <c r="BX2287" s="44"/>
      <c r="BY2287" s="44"/>
      <c r="BZ2287" s="44"/>
      <c r="CA2287" s="44"/>
      <c r="CB2287" s="44"/>
      <c r="CC2287" s="44"/>
      <c r="CD2287" s="44"/>
      <c r="CE2287" s="44"/>
      <c r="CF2287" s="44"/>
      <c r="CG2287" s="44"/>
      <c r="CH2287" s="44"/>
      <c r="CI2287" s="44"/>
      <c r="CJ2287" s="44"/>
      <c r="CK2287" s="44"/>
      <c r="CL2287" s="44"/>
      <c r="CM2287" s="44"/>
      <c r="CN2287" s="44"/>
      <c r="CO2287" s="44"/>
      <c r="CP2287" s="44"/>
      <c r="CQ2287" s="44"/>
      <c r="CR2287" s="44"/>
      <c r="CS2287" s="44"/>
      <c r="CT2287" s="44"/>
      <c r="CU2287" s="44"/>
      <c r="CV2287" s="44"/>
      <c r="CW2287" s="44"/>
      <c r="CX2287" s="44"/>
      <c r="CY2287" s="44"/>
      <c r="CZ2287" s="44"/>
      <c r="DA2287" s="44"/>
      <c r="DB2287" s="44"/>
      <c r="DC2287" s="44"/>
      <c r="DD2287" s="44"/>
      <c r="DE2287" s="44"/>
      <c r="DF2287" s="44"/>
      <c r="DG2287" s="44"/>
      <c r="DH2287" s="44"/>
      <c r="DI2287" s="44"/>
      <c r="DJ2287" s="44"/>
      <c r="DK2287" s="44"/>
      <c r="DL2287" s="44"/>
      <c r="DM2287" s="44"/>
      <c r="DN2287" s="44"/>
      <c r="DO2287" s="44"/>
      <c r="DP2287" s="44"/>
      <c r="DQ2287" s="44"/>
      <c r="DR2287" s="44"/>
      <c r="DS2287" s="44"/>
      <c r="DT2287" s="44"/>
      <c r="DU2287" s="44"/>
      <c r="DV2287" s="44"/>
      <c r="DW2287" s="44"/>
      <c r="DX2287" s="44"/>
      <c r="DY2287" s="44"/>
      <c r="DZ2287" s="44"/>
      <c r="EA2287" s="44"/>
      <c r="EB2287" s="44"/>
      <c r="EC2287" s="44"/>
      <c r="ED2287" s="44"/>
      <c r="EE2287" s="44"/>
      <c r="EF2287" s="44"/>
      <c r="EG2287" s="44"/>
      <c r="EH2287" s="44"/>
      <c r="EI2287" s="44"/>
      <c r="EJ2287" s="44"/>
      <c r="EK2287" s="44"/>
      <c r="EL2287" s="44"/>
      <c r="EM2287" s="44"/>
      <c r="EN2287" s="44"/>
      <c r="EO2287" s="44"/>
      <c r="EP2287" s="44"/>
      <c r="EQ2287" s="44"/>
      <c r="ER2287" s="44"/>
      <c r="ES2287" s="44"/>
      <c r="ET2287" s="44"/>
      <c r="EU2287" s="44"/>
      <c r="EV2287" s="44"/>
      <c r="EW2287" s="44"/>
      <c r="EX2287" s="44"/>
      <c r="EY2287" s="44"/>
      <c r="EZ2287" s="44"/>
      <c r="FA2287" s="44"/>
      <c r="FB2287" s="44"/>
      <c r="FC2287" s="44"/>
      <c r="FD2287" s="44"/>
      <c r="FE2287" s="44"/>
      <c r="FF2287" s="44"/>
      <c r="FG2287" s="44"/>
      <c r="FH2287" s="44"/>
      <c r="FI2287" s="44"/>
      <c r="FJ2287" s="44"/>
      <c r="FK2287" s="44"/>
      <c r="FL2287" s="44"/>
      <c r="FM2287" s="44"/>
      <c r="FN2287" s="44"/>
      <c r="FO2287" s="44"/>
      <c r="FP2287" s="44"/>
      <c r="FQ2287" s="44"/>
      <c r="FR2287" s="44"/>
      <c r="FS2287" s="44"/>
      <c r="FT2287" s="44"/>
      <c r="FU2287" s="44"/>
      <c r="FV2287" s="44"/>
      <c r="FW2287" s="44"/>
      <c r="FX2287" s="44"/>
      <c r="FY2287" s="44"/>
      <c r="FZ2287" s="44"/>
      <c r="GA2287" s="44"/>
      <c r="GB2287" s="44"/>
      <c r="GC2287" s="44"/>
      <c r="GD2287" s="44"/>
      <c r="GE2287" s="44"/>
      <c r="GF2287" s="44"/>
      <c r="GG2287" s="44"/>
      <c r="GH2287" s="44"/>
      <c r="GI2287" s="44"/>
      <c r="GJ2287" s="44"/>
      <c r="GK2287" s="44"/>
      <c r="GL2287" s="44"/>
      <c r="GM2287" s="44"/>
      <c r="GN2287" s="44"/>
      <c r="GO2287" s="44"/>
      <c r="GP2287" s="44"/>
      <c r="GQ2287" s="44"/>
      <c r="GR2287" s="44"/>
      <c r="GS2287" s="44"/>
      <c r="GT2287" s="44"/>
      <c r="GU2287" s="44"/>
      <c r="GV2287" s="44"/>
      <c r="GW2287" s="44"/>
      <c r="GX2287" s="44"/>
      <c r="GY2287" s="44"/>
      <c r="GZ2287" s="44"/>
      <c r="HA2287" s="44"/>
      <c r="HB2287" s="44"/>
      <c r="HC2287" s="44"/>
      <c r="HD2287" s="44"/>
      <c r="HE2287" s="44"/>
      <c r="HF2287" s="44"/>
      <c r="HG2287" s="44"/>
      <c r="HH2287" s="44"/>
      <c r="HI2287" s="44"/>
      <c r="HJ2287" s="44"/>
      <c r="HK2287" s="44"/>
      <c r="HL2287" s="44"/>
      <c r="HM2287" s="44"/>
      <c r="HN2287" s="44"/>
      <c r="HO2287" s="44"/>
      <c r="HP2287" s="44"/>
      <c r="HQ2287" s="44"/>
      <c r="HR2287" s="44"/>
      <c r="HS2287" s="44"/>
      <c r="HT2287" s="44"/>
      <c r="HU2287" s="44"/>
      <c r="HV2287" s="44"/>
      <c r="HW2287" s="44"/>
      <c r="HX2287" s="44"/>
      <c r="HY2287" s="44"/>
      <c r="HZ2287" s="44"/>
      <c r="IA2287" s="44"/>
    </row>
    <row r="2288" s="7" customFormat="1" customHeight="1" spans="1:235">
      <c r="A2288" s="14">
        <v>2284</v>
      </c>
      <c r="B2288" s="38">
        <v>1611619</v>
      </c>
      <c r="C2288" s="38" t="s">
        <v>4076</v>
      </c>
      <c r="D2288" s="38" t="s">
        <v>70</v>
      </c>
      <c r="E2288" s="39" t="s">
        <v>4077</v>
      </c>
      <c r="F2288" s="38" t="s">
        <v>2019</v>
      </c>
      <c r="G2288" s="40">
        <v>87.79</v>
      </c>
      <c r="H2288" s="40">
        <v>565403</v>
      </c>
      <c r="I2288" s="38">
        <v>582341</v>
      </c>
      <c r="J2288" s="40">
        <v>8444.46</v>
      </c>
      <c r="K2288" s="43" t="s">
        <v>79</v>
      </c>
      <c r="L2288" s="38">
        <v>300</v>
      </c>
      <c r="M2288" s="35">
        <f t="shared" si="35"/>
        <v>26337</v>
      </c>
      <c r="N2288" s="27" t="s">
        <v>20</v>
      </c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44"/>
      <c r="AA2288" s="44"/>
      <c r="AB2288" s="44"/>
      <c r="AC2288" s="44"/>
      <c r="AD2288" s="44"/>
      <c r="AE2288" s="44"/>
      <c r="AF2288" s="44"/>
      <c r="AG2288" s="44"/>
      <c r="AH2288" s="44"/>
      <c r="AI2288" s="44"/>
      <c r="AJ2288" s="44"/>
      <c r="AK2288" s="44"/>
      <c r="AL2288" s="44"/>
      <c r="AM2288" s="44"/>
      <c r="AN2288" s="44"/>
      <c r="AO2288" s="44"/>
      <c r="AP2288" s="44"/>
      <c r="AQ2288" s="44"/>
      <c r="AR2288" s="44"/>
      <c r="AS2288" s="44"/>
      <c r="AT2288" s="44"/>
      <c r="AU2288" s="44"/>
      <c r="AV2288" s="44"/>
      <c r="AW2288" s="44"/>
      <c r="AX2288" s="44"/>
      <c r="AY2288" s="44"/>
      <c r="AZ2288" s="44"/>
      <c r="BA2288" s="44"/>
      <c r="BB2288" s="44"/>
      <c r="BC2288" s="44"/>
      <c r="BD2288" s="44"/>
      <c r="BE2288" s="44"/>
      <c r="BF2288" s="44"/>
      <c r="BG2288" s="44"/>
      <c r="BH2288" s="44"/>
      <c r="BI2288" s="44"/>
      <c r="BJ2288" s="44"/>
      <c r="BK2288" s="44"/>
      <c r="BL2288" s="44"/>
      <c r="BM2288" s="44"/>
      <c r="BN2288" s="44"/>
      <c r="BO2288" s="44"/>
      <c r="BP2288" s="44"/>
      <c r="BQ2288" s="44"/>
      <c r="BR2288" s="44"/>
      <c r="BS2288" s="44"/>
      <c r="BT2288" s="44"/>
      <c r="BU2288" s="44"/>
      <c r="BV2288" s="44"/>
      <c r="BW2288" s="44"/>
      <c r="BX2288" s="44"/>
      <c r="BY2288" s="44"/>
      <c r="BZ2288" s="44"/>
      <c r="CA2288" s="44"/>
      <c r="CB2288" s="44"/>
      <c r="CC2288" s="44"/>
      <c r="CD2288" s="44"/>
      <c r="CE2288" s="44"/>
      <c r="CF2288" s="44"/>
      <c r="CG2288" s="44"/>
      <c r="CH2288" s="44"/>
      <c r="CI2288" s="44"/>
      <c r="CJ2288" s="44"/>
      <c r="CK2288" s="44"/>
      <c r="CL2288" s="44"/>
      <c r="CM2288" s="44"/>
      <c r="CN2288" s="44"/>
      <c r="CO2288" s="44"/>
      <c r="CP2288" s="44"/>
      <c r="CQ2288" s="44"/>
      <c r="CR2288" s="44"/>
      <c r="CS2288" s="44"/>
      <c r="CT2288" s="44"/>
      <c r="CU2288" s="44"/>
      <c r="CV2288" s="44"/>
      <c r="CW2288" s="44"/>
      <c r="CX2288" s="44"/>
      <c r="CY2288" s="44"/>
      <c r="CZ2288" s="44"/>
      <c r="DA2288" s="44"/>
      <c r="DB2288" s="44"/>
      <c r="DC2288" s="44"/>
      <c r="DD2288" s="44"/>
      <c r="DE2288" s="44"/>
      <c r="DF2288" s="44"/>
      <c r="DG2288" s="44"/>
      <c r="DH2288" s="44"/>
      <c r="DI2288" s="44"/>
      <c r="DJ2288" s="44"/>
      <c r="DK2288" s="44"/>
      <c r="DL2288" s="44"/>
      <c r="DM2288" s="44"/>
      <c r="DN2288" s="44"/>
      <c r="DO2288" s="44"/>
      <c r="DP2288" s="44"/>
      <c r="DQ2288" s="44"/>
      <c r="DR2288" s="44"/>
      <c r="DS2288" s="44"/>
      <c r="DT2288" s="44"/>
      <c r="DU2288" s="44"/>
      <c r="DV2288" s="44"/>
      <c r="DW2288" s="44"/>
      <c r="DX2288" s="44"/>
      <c r="DY2288" s="44"/>
      <c r="DZ2288" s="44"/>
      <c r="EA2288" s="44"/>
      <c r="EB2288" s="44"/>
      <c r="EC2288" s="44"/>
      <c r="ED2288" s="44"/>
      <c r="EE2288" s="44"/>
      <c r="EF2288" s="44"/>
      <c r="EG2288" s="44"/>
      <c r="EH2288" s="44"/>
      <c r="EI2288" s="44"/>
      <c r="EJ2288" s="44"/>
      <c r="EK2288" s="44"/>
      <c r="EL2288" s="44"/>
      <c r="EM2288" s="44"/>
      <c r="EN2288" s="44"/>
      <c r="EO2288" s="44"/>
      <c r="EP2288" s="44"/>
      <c r="EQ2288" s="44"/>
      <c r="ER2288" s="44"/>
      <c r="ES2288" s="44"/>
      <c r="ET2288" s="44"/>
      <c r="EU2288" s="44"/>
      <c r="EV2288" s="44"/>
      <c r="EW2288" s="44"/>
      <c r="EX2288" s="44"/>
      <c r="EY2288" s="44"/>
      <c r="EZ2288" s="44"/>
      <c r="FA2288" s="44"/>
      <c r="FB2288" s="44"/>
      <c r="FC2288" s="44"/>
      <c r="FD2288" s="44"/>
      <c r="FE2288" s="44"/>
      <c r="FF2288" s="44"/>
      <c r="FG2288" s="44"/>
      <c r="FH2288" s="44"/>
      <c r="FI2288" s="44"/>
      <c r="FJ2288" s="44"/>
      <c r="FK2288" s="44"/>
      <c r="FL2288" s="44"/>
      <c r="FM2288" s="44"/>
      <c r="FN2288" s="44"/>
      <c r="FO2288" s="44"/>
      <c r="FP2288" s="44"/>
      <c r="FQ2288" s="44"/>
      <c r="FR2288" s="44"/>
      <c r="FS2288" s="44"/>
      <c r="FT2288" s="44"/>
      <c r="FU2288" s="44"/>
      <c r="FV2288" s="44"/>
      <c r="FW2288" s="44"/>
      <c r="FX2288" s="44"/>
      <c r="FY2288" s="44"/>
      <c r="FZ2288" s="44"/>
      <c r="GA2288" s="44"/>
      <c r="GB2288" s="44"/>
      <c r="GC2288" s="44"/>
      <c r="GD2288" s="44"/>
      <c r="GE2288" s="44"/>
      <c r="GF2288" s="44"/>
      <c r="GG2288" s="44"/>
      <c r="GH2288" s="44"/>
      <c r="GI2288" s="44"/>
      <c r="GJ2288" s="44"/>
      <c r="GK2288" s="44"/>
      <c r="GL2288" s="44"/>
      <c r="GM2288" s="44"/>
      <c r="GN2288" s="44"/>
      <c r="GO2288" s="44"/>
      <c r="GP2288" s="44"/>
      <c r="GQ2288" s="44"/>
      <c r="GR2288" s="44"/>
      <c r="GS2288" s="44"/>
      <c r="GT2288" s="44"/>
      <c r="GU2288" s="44"/>
      <c r="GV2288" s="44"/>
      <c r="GW2288" s="44"/>
      <c r="GX2288" s="44"/>
      <c r="GY2288" s="44"/>
      <c r="GZ2288" s="44"/>
      <c r="HA2288" s="44"/>
      <c r="HB2288" s="44"/>
      <c r="HC2288" s="44"/>
      <c r="HD2288" s="44"/>
      <c r="HE2288" s="44"/>
      <c r="HF2288" s="44"/>
      <c r="HG2288" s="44"/>
      <c r="HH2288" s="44"/>
      <c r="HI2288" s="44"/>
      <c r="HJ2288" s="44"/>
      <c r="HK2288" s="44"/>
      <c r="HL2288" s="44"/>
      <c r="HM2288" s="44"/>
      <c r="HN2288" s="44"/>
      <c r="HO2288" s="44"/>
      <c r="HP2288" s="44"/>
      <c r="HQ2288" s="44"/>
      <c r="HR2288" s="44"/>
      <c r="HS2288" s="44"/>
      <c r="HT2288" s="44"/>
      <c r="HU2288" s="44"/>
      <c r="HV2288" s="44"/>
      <c r="HW2288" s="44"/>
      <c r="HX2288" s="44"/>
      <c r="HY2288" s="44"/>
      <c r="HZ2288" s="44"/>
      <c r="IA2288" s="44"/>
    </row>
    <row r="2289" s="7" customFormat="1" customHeight="1" spans="1:235">
      <c r="A2289" s="14">
        <v>2285</v>
      </c>
      <c r="B2289" s="38">
        <v>1605113</v>
      </c>
      <c r="C2289" s="38" t="s">
        <v>4078</v>
      </c>
      <c r="D2289" s="38" t="s">
        <v>393</v>
      </c>
      <c r="E2289" s="39" t="s">
        <v>4079</v>
      </c>
      <c r="F2289" s="38" t="s">
        <v>188</v>
      </c>
      <c r="G2289" s="40">
        <v>116.96</v>
      </c>
      <c r="H2289" s="40">
        <v>423124</v>
      </c>
      <c r="I2289" s="38">
        <v>523437</v>
      </c>
      <c r="J2289" s="40">
        <v>7477.67</v>
      </c>
      <c r="K2289" s="43"/>
      <c r="L2289" s="38">
        <v>150</v>
      </c>
      <c r="M2289" s="35">
        <f t="shared" si="35"/>
        <v>17544</v>
      </c>
      <c r="N2289" s="27" t="s">
        <v>20</v>
      </c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44"/>
      <c r="AA2289" s="44"/>
      <c r="AB2289" s="44"/>
      <c r="AC2289" s="44"/>
      <c r="AD2289" s="44"/>
      <c r="AE2289" s="44"/>
      <c r="AF2289" s="44"/>
      <c r="AG2289" s="44"/>
      <c r="AH2289" s="44"/>
      <c r="AI2289" s="44"/>
      <c r="AJ2289" s="44"/>
      <c r="AK2289" s="44"/>
      <c r="AL2289" s="44"/>
      <c r="AM2289" s="44"/>
      <c r="AN2289" s="44"/>
      <c r="AO2289" s="44"/>
      <c r="AP2289" s="44"/>
      <c r="AQ2289" s="44"/>
      <c r="AR2289" s="44"/>
      <c r="AS2289" s="44"/>
      <c r="AT2289" s="44"/>
      <c r="AU2289" s="44"/>
      <c r="AV2289" s="44"/>
      <c r="AW2289" s="44"/>
      <c r="AX2289" s="44"/>
      <c r="AY2289" s="44"/>
      <c r="AZ2289" s="44"/>
      <c r="BA2289" s="44"/>
      <c r="BB2289" s="44"/>
      <c r="BC2289" s="44"/>
      <c r="BD2289" s="44"/>
      <c r="BE2289" s="44"/>
      <c r="BF2289" s="44"/>
      <c r="BG2289" s="44"/>
      <c r="BH2289" s="44"/>
      <c r="BI2289" s="44"/>
      <c r="BJ2289" s="44"/>
      <c r="BK2289" s="44"/>
      <c r="BL2289" s="44"/>
      <c r="BM2289" s="44"/>
      <c r="BN2289" s="44"/>
      <c r="BO2289" s="44"/>
      <c r="BP2289" s="44"/>
      <c r="BQ2289" s="44"/>
      <c r="BR2289" s="44"/>
      <c r="BS2289" s="44"/>
      <c r="BT2289" s="44"/>
      <c r="BU2289" s="44"/>
      <c r="BV2289" s="44"/>
      <c r="BW2289" s="44"/>
      <c r="BX2289" s="44"/>
      <c r="BY2289" s="44"/>
      <c r="BZ2289" s="44"/>
      <c r="CA2289" s="44"/>
      <c r="CB2289" s="44"/>
      <c r="CC2289" s="44"/>
      <c r="CD2289" s="44"/>
      <c r="CE2289" s="44"/>
      <c r="CF2289" s="44"/>
      <c r="CG2289" s="44"/>
      <c r="CH2289" s="44"/>
      <c r="CI2289" s="44"/>
      <c r="CJ2289" s="44"/>
      <c r="CK2289" s="44"/>
      <c r="CL2289" s="44"/>
      <c r="CM2289" s="44"/>
      <c r="CN2289" s="44"/>
      <c r="CO2289" s="44"/>
      <c r="CP2289" s="44"/>
      <c r="CQ2289" s="44"/>
      <c r="CR2289" s="44"/>
      <c r="CS2289" s="44"/>
      <c r="CT2289" s="44"/>
      <c r="CU2289" s="44"/>
      <c r="CV2289" s="44"/>
      <c r="CW2289" s="44"/>
      <c r="CX2289" s="44"/>
      <c r="CY2289" s="44"/>
      <c r="CZ2289" s="44"/>
      <c r="DA2289" s="44"/>
      <c r="DB2289" s="44"/>
      <c r="DC2289" s="44"/>
      <c r="DD2289" s="44"/>
      <c r="DE2289" s="44"/>
      <c r="DF2289" s="44"/>
      <c r="DG2289" s="44"/>
      <c r="DH2289" s="44"/>
      <c r="DI2289" s="44"/>
      <c r="DJ2289" s="44"/>
      <c r="DK2289" s="44"/>
      <c r="DL2289" s="44"/>
      <c r="DM2289" s="44"/>
      <c r="DN2289" s="44"/>
      <c r="DO2289" s="44"/>
      <c r="DP2289" s="44"/>
      <c r="DQ2289" s="44"/>
      <c r="DR2289" s="44"/>
      <c r="DS2289" s="44"/>
      <c r="DT2289" s="44"/>
      <c r="DU2289" s="44"/>
      <c r="DV2289" s="44"/>
      <c r="DW2289" s="44"/>
      <c r="DX2289" s="44"/>
      <c r="DY2289" s="44"/>
      <c r="DZ2289" s="44"/>
      <c r="EA2289" s="44"/>
      <c r="EB2289" s="44"/>
      <c r="EC2289" s="44"/>
      <c r="ED2289" s="44"/>
      <c r="EE2289" s="44"/>
      <c r="EF2289" s="44"/>
      <c r="EG2289" s="44"/>
      <c r="EH2289" s="44"/>
      <c r="EI2289" s="44"/>
      <c r="EJ2289" s="44"/>
      <c r="EK2289" s="44"/>
      <c r="EL2289" s="44"/>
      <c r="EM2289" s="44"/>
      <c r="EN2289" s="44"/>
      <c r="EO2289" s="44"/>
      <c r="EP2289" s="44"/>
      <c r="EQ2289" s="44"/>
      <c r="ER2289" s="44"/>
      <c r="ES2289" s="44"/>
      <c r="ET2289" s="44"/>
      <c r="EU2289" s="44"/>
      <c r="EV2289" s="44"/>
      <c r="EW2289" s="44"/>
      <c r="EX2289" s="44"/>
      <c r="EY2289" s="44"/>
      <c r="EZ2289" s="44"/>
      <c r="FA2289" s="44"/>
      <c r="FB2289" s="44"/>
      <c r="FC2289" s="44"/>
      <c r="FD2289" s="44"/>
      <c r="FE2289" s="44"/>
      <c r="FF2289" s="44"/>
      <c r="FG2289" s="44"/>
      <c r="FH2289" s="44"/>
      <c r="FI2289" s="44"/>
      <c r="FJ2289" s="44"/>
      <c r="FK2289" s="44"/>
      <c r="FL2289" s="44"/>
      <c r="FM2289" s="44"/>
      <c r="FN2289" s="44"/>
      <c r="FO2289" s="44"/>
      <c r="FP2289" s="44"/>
      <c r="FQ2289" s="44"/>
      <c r="FR2289" s="44"/>
      <c r="FS2289" s="44"/>
      <c r="FT2289" s="44"/>
      <c r="FU2289" s="44"/>
      <c r="FV2289" s="44"/>
      <c r="FW2289" s="44"/>
      <c r="FX2289" s="44"/>
      <c r="FY2289" s="44"/>
      <c r="FZ2289" s="44"/>
      <c r="GA2289" s="44"/>
      <c r="GB2289" s="44"/>
      <c r="GC2289" s="44"/>
      <c r="GD2289" s="44"/>
      <c r="GE2289" s="44"/>
      <c r="GF2289" s="44"/>
      <c r="GG2289" s="44"/>
      <c r="GH2289" s="44"/>
      <c r="GI2289" s="44"/>
      <c r="GJ2289" s="44"/>
      <c r="GK2289" s="44"/>
      <c r="GL2289" s="44"/>
      <c r="GM2289" s="44"/>
      <c r="GN2289" s="44"/>
      <c r="GO2289" s="44"/>
      <c r="GP2289" s="44"/>
      <c r="GQ2289" s="44"/>
      <c r="GR2289" s="44"/>
      <c r="GS2289" s="44"/>
      <c r="GT2289" s="44"/>
      <c r="GU2289" s="44"/>
      <c r="GV2289" s="44"/>
      <c r="GW2289" s="44"/>
      <c r="GX2289" s="44"/>
      <c r="GY2289" s="44"/>
      <c r="GZ2289" s="44"/>
      <c r="HA2289" s="44"/>
      <c r="HB2289" s="44"/>
      <c r="HC2289" s="44"/>
      <c r="HD2289" s="44"/>
      <c r="HE2289" s="44"/>
      <c r="HF2289" s="44"/>
      <c r="HG2289" s="44"/>
      <c r="HH2289" s="44"/>
      <c r="HI2289" s="44"/>
      <c r="HJ2289" s="44"/>
      <c r="HK2289" s="44"/>
      <c r="HL2289" s="44"/>
      <c r="HM2289" s="44"/>
      <c r="HN2289" s="44"/>
      <c r="HO2289" s="44"/>
      <c r="HP2289" s="44"/>
      <c r="HQ2289" s="44"/>
      <c r="HR2289" s="44"/>
      <c r="HS2289" s="44"/>
      <c r="HT2289" s="44"/>
      <c r="HU2289" s="44"/>
      <c r="HV2289" s="44"/>
      <c r="HW2289" s="44"/>
      <c r="HX2289" s="44"/>
      <c r="HY2289" s="44"/>
      <c r="HZ2289" s="44"/>
      <c r="IA2289" s="44"/>
    </row>
    <row r="2290" s="7" customFormat="1" customHeight="1" spans="1:235">
      <c r="A2290" s="14">
        <v>2286</v>
      </c>
      <c r="B2290" s="38">
        <v>1609964</v>
      </c>
      <c r="C2290" s="38" t="s">
        <v>4080</v>
      </c>
      <c r="D2290" s="38" t="s">
        <v>55</v>
      </c>
      <c r="E2290" s="39" t="s">
        <v>2336</v>
      </c>
      <c r="F2290" s="38" t="s">
        <v>138</v>
      </c>
      <c r="G2290" s="40">
        <v>98.62</v>
      </c>
      <c r="H2290" s="40">
        <v>530000</v>
      </c>
      <c r="I2290" s="38">
        <v>533493</v>
      </c>
      <c r="J2290" s="40">
        <v>7621.34</v>
      </c>
      <c r="K2290" s="43"/>
      <c r="L2290" s="38">
        <v>150</v>
      </c>
      <c r="M2290" s="35">
        <f t="shared" si="35"/>
        <v>14793</v>
      </c>
      <c r="N2290" s="27" t="s">
        <v>20</v>
      </c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44"/>
      <c r="AA2290" s="44"/>
      <c r="AB2290" s="44"/>
      <c r="AC2290" s="44"/>
      <c r="AD2290" s="44"/>
      <c r="AE2290" s="44"/>
      <c r="AF2290" s="44"/>
      <c r="AG2290" s="44"/>
      <c r="AH2290" s="44"/>
      <c r="AI2290" s="44"/>
      <c r="AJ2290" s="44"/>
      <c r="AK2290" s="44"/>
      <c r="AL2290" s="44"/>
      <c r="AM2290" s="44"/>
      <c r="AN2290" s="44"/>
      <c r="AO2290" s="44"/>
      <c r="AP2290" s="44"/>
      <c r="AQ2290" s="44"/>
      <c r="AR2290" s="44"/>
      <c r="AS2290" s="44"/>
      <c r="AT2290" s="44"/>
      <c r="AU2290" s="44"/>
      <c r="AV2290" s="44"/>
      <c r="AW2290" s="44"/>
      <c r="AX2290" s="44"/>
      <c r="AY2290" s="44"/>
      <c r="AZ2290" s="44"/>
      <c r="BA2290" s="44"/>
      <c r="BB2290" s="44"/>
      <c r="BC2290" s="44"/>
      <c r="BD2290" s="44"/>
      <c r="BE2290" s="44"/>
      <c r="BF2290" s="44"/>
      <c r="BG2290" s="44"/>
      <c r="BH2290" s="44"/>
      <c r="BI2290" s="44"/>
      <c r="BJ2290" s="44"/>
      <c r="BK2290" s="44"/>
      <c r="BL2290" s="44"/>
      <c r="BM2290" s="44"/>
      <c r="BN2290" s="44"/>
      <c r="BO2290" s="44"/>
      <c r="BP2290" s="44"/>
      <c r="BQ2290" s="44"/>
      <c r="BR2290" s="44"/>
      <c r="BS2290" s="44"/>
      <c r="BT2290" s="44"/>
      <c r="BU2290" s="44"/>
      <c r="BV2290" s="44"/>
      <c r="BW2290" s="44"/>
      <c r="BX2290" s="44"/>
      <c r="BY2290" s="44"/>
      <c r="BZ2290" s="44"/>
      <c r="CA2290" s="44"/>
      <c r="CB2290" s="44"/>
      <c r="CC2290" s="44"/>
      <c r="CD2290" s="44"/>
      <c r="CE2290" s="44"/>
      <c r="CF2290" s="44"/>
      <c r="CG2290" s="44"/>
      <c r="CH2290" s="44"/>
      <c r="CI2290" s="44"/>
      <c r="CJ2290" s="44"/>
      <c r="CK2290" s="44"/>
      <c r="CL2290" s="44"/>
      <c r="CM2290" s="44"/>
      <c r="CN2290" s="44"/>
      <c r="CO2290" s="44"/>
      <c r="CP2290" s="44"/>
      <c r="CQ2290" s="44"/>
      <c r="CR2290" s="44"/>
      <c r="CS2290" s="44"/>
      <c r="CT2290" s="44"/>
      <c r="CU2290" s="44"/>
      <c r="CV2290" s="44"/>
      <c r="CW2290" s="44"/>
      <c r="CX2290" s="44"/>
      <c r="CY2290" s="44"/>
      <c r="CZ2290" s="44"/>
      <c r="DA2290" s="44"/>
      <c r="DB2290" s="44"/>
      <c r="DC2290" s="44"/>
      <c r="DD2290" s="44"/>
      <c r="DE2290" s="44"/>
      <c r="DF2290" s="44"/>
      <c r="DG2290" s="44"/>
      <c r="DH2290" s="44"/>
      <c r="DI2290" s="44"/>
      <c r="DJ2290" s="44"/>
      <c r="DK2290" s="44"/>
      <c r="DL2290" s="44"/>
      <c r="DM2290" s="44"/>
      <c r="DN2290" s="44"/>
      <c r="DO2290" s="44"/>
      <c r="DP2290" s="44"/>
      <c r="DQ2290" s="44"/>
      <c r="DR2290" s="44"/>
      <c r="DS2290" s="44"/>
      <c r="DT2290" s="44"/>
      <c r="DU2290" s="44"/>
      <c r="DV2290" s="44"/>
      <c r="DW2290" s="44"/>
      <c r="DX2290" s="44"/>
      <c r="DY2290" s="44"/>
      <c r="DZ2290" s="44"/>
      <c r="EA2290" s="44"/>
      <c r="EB2290" s="44"/>
      <c r="EC2290" s="44"/>
      <c r="ED2290" s="44"/>
      <c r="EE2290" s="44"/>
      <c r="EF2290" s="44"/>
      <c r="EG2290" s="44"/>
      <c r="EH2290" s="44"/>
      <c r="EI2290" s="44"/>
      <c r="EJ2290" s="44"/>
      <c r="EK2290" s="44"/>
      <c r="EL2290" s="44"/>
      <c r="EM2290" s="44"/>
      <c r="EN2290" s="44"/>
      <c r="EO2290" s="44"/>
      <c r="EP2290" s="44"/>
      <c r="EQ2290" s="44"/>
      <c r="ER2290" s="44"/>
      <c r="ES2290" s="44"/>
      <c r="ET2290" s="44"/>
      <c r="EU2290" s="44"/>
      <c r="EV2290" s="44"/>
      <c r="EW2290" s="44"/>
      <c r="EX2290" s="44"/>
      <c r="EY2290" s="44"/>
      <c r="EZ2290" s="44"/>
      <c r="FA2290" s="44"/>
      <c r="FB2290" s="44"/>
      <c r="FC2290" s="44"/>
      <c r="FD2290" s="44"/>
      <c r="FE2290" s="44"/>
      <c r="FF2290" s="44"/>
      <c r="FG2290" s="44"/>
      <c r="FH2290" s="44"/>
      <c r="FI2290" s="44"/>
      <c r="FJ2290" s="44"/>
      <c r="FK2290" s="44"/>
      <c r="FL2290" s="44"/>
      <c r="FM2290" s="44"/>
      <c r="FN2290" s="44"/>
      <c r="FO2290" s="44"/>
      <c r="FP2290" s="44"/>
      <c r="FQ2290" s="44"/>
      <c r="FR2290" s="44"/>
      <c r="FS2290" s="44"/>
      <c r="FT2290" s="44"/>
      <c r="FU2290" s="44"/>
      <c r="FV2290" s="44"/>
      <c r="FW2290" s="44"/>
      <c r="FX2290" s="44"/>
      <c r="FY2290" s="44"/>
      <c r="FZ2290" s="44"/>
      <c r="GA2290" s="44"/>
      <c r="GB2290" s="44"/>
      <c r="GC2290" s="44"/>
      <c r="GD2290" s="44"/>
      <c r="GE2290" s="44"/>
      <c r="GF2290" s="44"/>
      <c r="GG2290" s="44"/>
      <c r="GH2290" s="44"/>
      <c r="GI2290" s="44"/>
      <c r="GJ2290" s="44"/>
      <c r="GK2290" s="44"/>
      <c r="GL2290" s="44"/>
      <c r="GM2290" s="44"/>
      <c r="GN2290" s="44"/>
      <c r="GO2290" s="44"/>
      <c r="GP2290" s="44"/>
      <c r="GQ2290" s="44"/>
      <c r="GR2290" s="44"/>
      <c r="GS2290" s="44"/>
      <c r="GT2290" s="44"/>
      <c r="GU2290" s="44"/>
      <c r="GV2290" s="44"/>
      <c r="GW2290" s="44"/>
      <c r="GX2290" s="44"/>
      <c r="GY2290" s="44"/>
      <c r="GZ2290" s="44"/>
      <c r="HA2290" s="44"/>
      <c r="HB2290" s="44"/>
      <c r="HC2290" s="44"/>
      <c r="HD2290" s="44"/>
      <c r="HE2290" s="44"/>
      <c r="HF2290" s="44"/>
      <c r="HG2290" s="44"/>
      <c r="HH2290" s="44"/>
      <c r="HI2290" s="44"/>
      <c r="HJ2290" s="44"/>
      <c r="HK2290" s="44"/>
      <c r="HL2290" s="44"/>
      <c r="HM2290" s="44"/>
      <c r="HN2290" s="44"/>
      <c r="HO2290" s="44"/>
      <c r="HP2290" s="44"/>
      <c r="HQ2290" s="44"/>
      <c r="HR2290" s="44"/>
      <c r="HS2290" s="44"/>
      <c r="HT2290" s="44"/>
      <c r="HU2290" s="44"/>
      <c r="HV2290" s="44"/>
      <c r="HW2290" s="44"/>
      <c r="HX2290" s="44"/>
      <c r="HY2290" s="44"/>
      <c r="HZ2290" s="44"/>
      <c r="IA2290" s="44"/>
    </row>
    <row r="2291" s="7" customFormat="1" customHeight="1" spans="1:235">
      <c r="A2291" s="14">
        <v>2287</v>
      </c>
      <c r="B2291" s="38">
        <v>1609166</v>
      </c>
      <c r="C2291" s="38" t="s">
        <v>4081</v>
      </c>
      <c r="D2291" s="38" t="s">
        <v>70</v>
      </c>
      <c r="E2291" s="39" t="s">
        <v>4082</v>
      </c>
      <c r="F2291" s="38" t="s">
        <v>835</v>
      </c>
      <c r="G2291" s="40">
        <v>87.23</v>
      </c>
      <c r="H2291" s="40">
        <v>470000</v>
      </c>
      <c r="I2291" s="38">
        <v>484117</v>
      </c>
      <c r="J2291" s="40">
        <v>4610.63</v>
      </c>
      <c r="K2291" s="43"/>
      <c r="L2291" s="38">
        <v>150</v>
      </c>
      <c r="M2291" s="35">
        <f t="shared" si="35"/>
        <v>13084.5</v>
      </c>
      <c r="N2291" s="27" t="s">
        <v>20</v>
      </c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44"/>
      <c r="AA2291" s="44"/>
      <c r="AB2291" s="44"/>
      <c r="AC2291" s="44"/>
      <c r="AD2291" s="44"/>
      <c r="AE2291" s="44"/>
      <c r="AF2291" s="44"/>
      <c r="AG2291" s="44"/>
      <c r="AH2291" s="44"/>
      <c r="AI2291" s="44"/>
      <c r="AJ2291" s="44"/>
      <c r="AK2291" s="44"/>
      <c r="AL2291" s="44"/>
      <c r="AM2291" s="44"/>
      <c r="AN2291" s="44"/>
      <c r="AO2291" s="44"/>
      <c r="AP2291" s="44"/>
      <c r="AQ2291" s="44"/>
      <c r="AR2291" s="44"/>
      <c r="AS2291" s="44"/>
      <c r="AT2291" s="44"/>
      <c r="AU2291" s="44"/>
      <c r="AV2291" s="44"/>
      <c r="AW2291" s="44"/>
      <c r="AX2291" s="44"/>
      <c r="AY2291" s="44"/>
      <c r="AZ2291" s="44"/>
      <c r="BA2291" s="44"/>
      <c r="BB2291" s="44"/>
      <c r="BC2291" s="44"/>
      <c r="BD2291" s="44"/>
      <c r="BE2291" s="44"/>
      <c r="BF2291" s="44"/>
      <c r="BG2291" s="44"/>
      <c r="BH2291" s="44"/>
      <c r="BI2291" s="44"/>
      <c r="BJ2291" s="44"/>
      <c r="BK2291" s="44"/>
      <c r="BL2291" s="44"/>
      <c r="BM2291" s="44"/>
      <c r="BN2291" s="44"/>
      <c r="BO2291" s="44"/>
      <c r="BP2291" s="44"/>
      <c r="BQ2291" s="44"/>
      <c r="BR2291" s="44"/>
      <c r="BS2291" s="44"/>
      <c r="BT2291" s="44"/>
      <c r="BU2291" s="44"/>
      <c r="BV2291" s="44"/>
      <c r="BW2291" s="44"/>
      <c r="BX2291" s="44"/>
      <c r="BY2291" s="44"/>
      <c r="BZ2291" s="44"/>
      <c r="CA2291" s="44"/>
      <c r="CB2291" s="44"/>
      <c r="CC2291" s="44"/>
      <c r="CD2291" s="44"/>
      <c r="CE2291" s="44"/>
      <c r="CF2291" s="44"/>
      <c r="CG2291" s="44"/>
      <c r="CH2291" s="44"/>
      <c r="CI2291" s="44"/>
      <c r="CJ2291" s="44"/>
      <c r="CK2291" s="44"/>
      <c r="CL2291" s="44"/>
      <c r="CM2291" s="44"/>
      <c r="CN2291" s="44"/>
      <c r="CO2291" s="44"/>
      <c r="CP2291" s="44"/>
      <c r="CQ2291" s="44"/>
      <c r="CR2291" s="44"/>
      <c r="CS2291" s="44"/>
      <c r="CT2291" s="44"/>
      <c r="CU2291" s="44"/>
      <c r="CV2291" s="44"/>
      <c r="CW2291" s="44"/>
      <c r="CX2291" s="44"/>
      <c r="CY2291" s="44"/>
      <c r="CZ2291" s="44"/>
      <c r="DA2291" s="44"/>
      <c r="DB2291" s="44"/>
      <c r="DC2291" s="44"/>
      <c r="DD2291" s="44"/>
      <c r="DE2291" s="44"/>
      <c r="DF2291" s="44"/>
      <c r="DG2291" s="44"/>
      <c r="DH2291" s="44"/>
      <c r="DI2291" s="44"/>
      <c r="DJ2291" s="44"/>
      <c r="DK2291" s="44"/>
      <c r="DL2291" s="44"/>
      <c r="DM2291" s="44"/>
      <c r="DN2291" s="44"/>
      <c r="DO2291" s="44"/>
      <c r="DP2291" s="44"/>
      <c r="DQ2291" s="44"/>
      <c r="DR2291" s="44"/>
      <c r="DS2291" s="44"/>
      <c r="DT2291" s="44"/>
      <c r="DU2291" s="44"/>
      <c r="DV2291" s="44"/>
      <c r="DW2291" s="44"/>
      <c r="DX2291" s="44"/>
      <c r="DY2291" s="44"/>
      <c r="DZ2291" s="44"/>
      <c r="EA2291" s="44"/>
      <c r="EB2291" s="44"/>
      <c r="EC2291" s="44"/>
      <c r="ED2291" s="44"/>
      <c r="EE2291" s="44"/>
      <c r="EF2291" s="44"/>
      <c r="EG2291" s="44"/>
      <c r="EH2291" s="44"/>
      <c r="EI2291" s="44"/>
      <c r="EJ2291" s="44"/>
      <c r="EK2291" s="44"/>
      <c r="EL2291" s="44"/>
      <c r="EM2291" s="44"/>
      <c r="EN2291" s="44"/>
      <c r="EO2291" s="44"/>
      <c r="EP2291" s="44"/>
      <c r="EQ2291" s="44"/>
      <c r="ER2291" s="44"/>
      <c r="ES2291" s="44"/>
      <c r="ET2291" s="44"/>
      <c r="EU2291" s="44"/>
      <c r="EV2291" s="44"/>
      <c r="EW2291" s="44"/>
      <c r="EX2291" s="44"/>
      <c r="EY2291" s="44"/>
      <c r="EZ2291" s="44"/>
      <c r="FA2291" s="44"/>
      <c r="FB2291" s="44"/>
      <c r="FC2291" s="44"/>
      <c r="FD2291" s="44"/>
      <c r="FE2291" s="44"/>
      <c r="FF2291" s="44"/>
      <c r="FG2291" s="44"/>
      <c r="FH2291" s="44"/>
      <c r="FI2291" s="44"/>
      <c r="FJ2291" s="44"/>
      <c r="FK2291" s="44"/>
      <c r="FL2291" s="44"/>
      <c r="FM2291" s="44"/>
      <c r="FN2291" s="44"/>
      <c r="FO2291" s="44"/>
      <c r="FP2291" s="44"/>
      <c r="FQ2291" s="44"/>
      <c r="FR2291" s="44"/>
      <c r="FS2291" s="44"/>
      <c r="FT2291" s="44"/>
      <c r="FU2291" s="44"/>
      <c r="FV2291" s="44"/>
      <c r="FW2291" s="44"/>
      <c r="FX2291" s="44"/>
      <c r="FY2291" s="44"/>
      <c r="FZ2291" s="44"/>
      <c r="GA2291" s="44"/>
      <c r="GB2291" s="44"/>
      <c r="GC2291" s="44"/>
      <c r="GD2291" s="44"/>
      <c r="GE2291" s="44"/>
      <c r="GF2291" s="44"/>
      <c r="GG2291" s="44"/>
      <c r="GH2291" s="44"/>
      <c r="GI2291" s="44"/>
      <c r="GJ2291" s="44"/>
      <c r="GK2291" s="44"/>
      <c r="GL2291" s="44"/>
      <c r="GM2291" s="44"/>
      <c r="GN2291" s="44"/>
      <c r="GO2291" s="44"/>
      <c r="GP2291" s="44"/>
      <c r="GQ2291" s="44"/>
      <c r="GR2291" s="44"/>
      <c r="GS2291" s="44"/>
      <c r="GT2291" s="44"/>
      <c r="GU2291" s="44"/>
      <c r="GV2291" s="44"/>
      <c r="GW2291" s="44"/>
      <c r="GX2291" s="44"/>
      <c r="GY2291" s="44"/>
      <c r="GZ2291" s="44"/>
      <c r="HA2291" s="44"/>
      <c r="HB2291" s="44"/>
      <c r="HC2291" s="44"/>
      <c r="HD2291" s="44"/>
      <c r="HE2291" s="44"/>
      <c r="HF2291" s="44"/>
      <c r="HG2291" s="44"/>
      <c r="HH2291" s="44"/>
      <c r="HI2291" s="44"/>
      <c r="HJ2291" s="44"/>
      <c r="HK2291" s="44"/>
      <c r="HL2291" s="44"/>
      <c r="HM2291" s="44"/>
      <c r="HN2291" s="44"/>
      <c r="HO2291" s="44"/>
      <c r="HP2291" s="44"/>
      <c r="HQ2291" s="44"/>
      <c r="HR2291" s="44"/>
      <c r="HS2291" s="44"/>
      <c r="HT2291" s="44"/>
      <c r="HU2291" s="44"/>
      <c r="HV2291" s="44"/>
      <c r="HW2291" s="44"/>
      <c r="HX2291" s="44"/>
      <c r="HY2291" s="44"/>
      <c r="HZ2291" s="44"/>
      <c r="IA2291" s="44"/>
    </row>
    <row r="2292" s="7" customFormat="1" customHeight="1" spans="1:235">
      <c r="A2292" s="14">
        <v>2288</v>
      </c>
      <c r="B2292" s="38">
        <v>1603070</v>
      </c>
      <c r="C2292" s="38" t="s">
        <v>4083</v>
      </c>
      <c r="D2292" s="38" t="s">
        <v>393</v>
      </c>
      <c r="E2292" s="39" t="s">
        <v>2670</v>
      </c>
      <c r="F2292" s="38" t="s">
        <v>1091</v>
      </c>
      <c r="G2292" s="40">
        <v>140.28</v>
      </c>
      <c r="H2292" s="40">
        <v>624704</v>
      </c>
      <c r="I2292" s="38">
        <v>625060</v>
      </c>
      <c r="J2292" s="40">
        <v>11905.91</v>
      </c>
      <c r="K2292" s="43"/>
      <c r="L2292" s="38">
        <v>150</v>
      </c>
      <c r="M2292" s="35">
        <f t="shared" si="35"/>
        <v>21042</v>
      </c>
      <c r="N2292" s="27" t="s">
        <v>20</v>
      </c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44"/>
      <c r="AA2292" s="44"/>
      <c r="AB2292" s="44"/>
      <c r="AC2292" s="44"/>
      <c r="AD2292" s="44"/>
      <c r="AE2292" s="44"/>
      <c r="AF2292" s="44"/>
      <c r="AG2292" s="44"/>
      <c r="AH2292" s="44"/>
      <c r="AI2292" s="44"/>
      <c r="AJ2292" s="44"/>
      <c r="AK2292" s="44"/>
      <c r="AL2292" s="44"/>
      <c r="AM2292" s="44"/>
      <c r="AN2292" s="44"/>
      <c r="AO2292" s="44"/>
      <c r="AP2292" s="44"/>
      <c r="AQ2292" s="44"/>
      <c r="AR2292" s="44"/>
      <c r="AS2292" s="44"/>
      <c r="AT2292" s="44"/>
      <c r="AU2292" s="44"/>
      <c r="AV2292" s="44"/>
      <c r="AW2292" s="44"/>
      <c r="AX2292" s="44"/>
      <c r="AY2292" s="44"/>
      <c r="AZ2292" s="44"/>
      <c r="BA2292" s="44"/>
      <c r="BB2292" s="44"/>
      <c r="BC2292" s="44"/>
      <c r="BD2292" s="44"/>
      <c r="BE2292" s="44"/>
      <c r="BF2292" s="44"/>
      <c r="BG2292" s="44"/>
      <c r="BH2292" s="44"/>
      <c r="BI2292" s="44"/>
      <c r="BJ2292" s="44"/>
      <c r="BK2292" s="44"/>
      <c r="BL2292" s="44"/>
      <c r="BM2292" s="44"/>
      <c r="BN2292" s="44"/>
      <c r="BO2292" s="44"/>
      <c r="BP2292" s="44"/>
      <c r="BQ2292" s="44"/>
      <c r="BR2292" s="44"/>
      <c r="BS2292" s="44"/>
      <c r="BT2292" s="44"/>
      <c r="BU2292" s="44"/>
      <c r="BV2292" s="44"/>
      <c r="BW2292" s="44"/>
      <c r="BX2292" s="44"/>
      <c r="BY2292" s="44"/>
      <c r="BZ2292" s="44"/>
      <c r="CA2292" s="44"/>
      <c r="CB2292" s="44"/>
      <c r="CC2292" s="44"/>
      <c r="CD2292" s="44"/>
      <c r="CE2292" s="44"/>
      <c r="CF2292" s="44"/>
      <c r="CG2292" s="44"/>
      <c r="CH2292" s="44"/>
      <c r="CI2292" s="44"/>
      <c r="CJ2292" s="44"/>
      <c r="CK2292" s="44"/>
      <c r="CL2292" s="44"/>
      <c r="CM2292" s="44"/>
      <c r="CN2292" s="44"/>
      <c r="CO2292" s="44"/>
      <c r="CP2292" s="44"/>
      <c r="CQ2292" s="44"/>
      <c r="CR2292" s="44"/>
      <c r="CS2292" s="44"/>
      <c r="CT2292" s="44"/>
      <c r="CU2292" s="44"/>
      <c r="CV2292" s="44"/>
      <c r="CW2292" s="44"/>
      <c r="CX2292" s="44"/>
      <c r="CY2292" s="44"/>
      <c r="CZ2292" s="44"/>
      <c r="DA2292" s="44"/>
      <c r="DB2292" s="44"/>
      <c r="DC2292" s="44"/>
      <c r="DD2292" s="44"/>
      <c r="DE2292" s="44"/>
      <c r="DF2292" s="44"/>
      <c r="DG2292" s="44"/>
      <c r="DH2292" s="44"/>
      <c r="DI2292" s="44"/>
      <c r="DJ2292" s="44"/>
      <c r="DK2292" s="44"/>
      <c r="DL2292" s="44"/>
      <c r="DM2292" s="44"/>
      <c r="DN2292" s="44"/>
      <c r="DO2292" s="44"/>
      <c r="DP2292" s="44"/>
      <c r="DQ2292" s="44"/>
      <c r="DR2292" s="44"/>
      <c r="DS2292" s="44"/>
      <c r="DT2292" s="44"/>
      <c r="DU2292" s="44"/>
      <c r="DV2292" s="44"/>
      <c r="DW2292" s="44"/>
      <c r="DX2292" s="44"/>
      <c r="DY2292" s="44"/>
      <c r="DZ2292" s="44"/>
      <c r="EA2292" s="44"/>
      <c r="EB2292" s="44"/>
      <c r="EC2292" s="44"/>
      <c r="ED2292" s="44"/>
      <c r="EE2292" s="44"/>
      <c r="EF2292" s="44"/>
      <c r="EG2292" s="44"/>
      <c r="EH2292" s="44"/>
      <c r="EI2292" s="44"/>
      <c r="EJ2292" s="44"/>
      <c r="EK2292" s="44"/>
      <c r="EL2292" s="44"/>
      <c r="EM2292" s="44"/>
      <c r="EN2292" s="44"/>
      <c r="EO2292" s="44"/>
      <c r="EP2292" s="44"/>
      <c r="EQ2292" s="44"/>
      <c r="ER2292" s="44"/>
      <c r="ES2292" s="44"/>
      <c r="ET2292" s="44"/>
      <c r="EU2292" s="44"/>
      <c r="EV2292" s="44"/>
      <c r="EW2292" s="44"/>
      <c r="EX2292" s="44"/>
      <c r="EY2292" s="44"/>
      <c r="EZ2292" s="44"/>
      <c r="FA2292" s="44"/>
      <c r="FB2292" s="44"/>
      <c r="FC2292" s="44"/>
      <c r="FD2292" s="44"/>
      <c r="FE2292" s="44"/>
      <c r="FF2292" s="44"/>
      <c r="FG2292" s="44"/>
      <c r="FH2292" s="44"/>
      <c r="FI2292" s="44"/>
      <c r="FJ2292" s="44"/>
      <c r="FK2292" s="44"/>
      <c r="FL2292" s="44"/>
      <c r="FM2292" s="44"/>
      <c r="FN2292" s="44"/>
      <c r="FO2292" s="44"/>
      <c r="FP2292" s="44"/>
      <c r="FQ2292" s="44"/>
      <c r="FR2292" s="44"/>
      <c r="FS2292" s="44"/>
      <c r="FT2292" s="44"/>
      <c r="FU2292" s="44"/>
      <c r="FV2292" s="44"/>
      <c r="FW2292" s="44"/>
      <c r="FX2292" s="44"/>
      <c r="FY2292" s="44"/>
      <c r="FZ2292" s="44"/>
      <c r="GA2292" s="44"/>
      <c r="GB2292" s="44"/>
      <c r="GC2292" s="44"/>
      <c r="GD2292" s="44"/>
      <c r="GE2292" s="44"/>
      <c r="GF2292" s="44"/>
      <c r="GG2292" s="44"/>
      <c r="GH2292" s="44"/>
      <c r="GI2292" s="44"/>
      <c r="GJ2292" s="44"/>
      <c r="GK2292" s="44"/>
      <c r="GL2292" s="44"/>
      <c r="GM2292" s="44"/>
      <c r="GN2292" s="44"/>
      <c r="GO2292" s="44"/>
      <c r="GP2292" s="44"/>
      <c r="GQ2292" s="44"/>
      <c r="GR2292" s="44"/>
      <c r="GS2292" s="44"/>
      <c r="GT2292" s="44"/>
      <c r="GU2292" s="44"/>
      <c r="GV2292" s="44"/>
      <c r="GW2292" s="44"/>
      <c r="GX2292" s="44"/>
      <c r="GY2292" s="44"/>
      <c r="GZ2292" s="44"/>
      <c r="HA2292" s="44"/>
      <c r="HB2292" s="44"/>
      <c r="HC2292" s="44"/>
      <c r="HD2292" s="44"/>
      <c r="HE2292" s="44"/>
      <c r="HF2292" s="44"/>
      <c r="HG2292" s="44"/>
      <c r="HH2292" s="44"/>
      <c r="HI2292" s="44"/>
      <c r="HJ2292" s="44"/>
      <c r="HK2292" s="44"/>
      <c r="HL2292" s="44"/>
      <c r="HM2292" s="44"/>
      <c r="HN2292" s="44"/>
      <c r="HO2292" s="44"/>
      <c r="HP2292" s="44"/>
      <c r="HQ2292" s="44"/>
      <c r="HR2292" s="44"/>
      <c r="HS2292" s="44"/>
      <c r="HT2292" s="44"/>
      <c r="HU2292" s="44"/>
      <c r="HV2292" s="44"/>
      <c r="HW2292" s="44"/>
      <c r="HX2292" s="44"/>
      <c r="HY2292" s="44"/>
      <c r="HZ2292" s="44"/>
      <c r="IA2292" s="44"/>
    </row>
    <row r="2293" s="7" customFormat="1" customHeight="1" spans="1:235">
      <c r="A2293" s="14">
        <v>2289</v>
      </c>
      <c r="B2293" s="38">
        <v>1616127</v>
      </c>
      <c r="C2293" s="38" t="s">
        <v>4084</v>
      </c>
      <c r="D2293" s="38" t="s">
        <v>22</v>
      </c>
      <c r="E2293" s="39" t="s">
        <v>1892</v>
      </c>
      <c r="F2293" s="38" t="s">
        <v>1043</v>
      </c>
      <c r="G2293" s="40">
        <v>104.46</v>
      </c>
      <c r="H2293" s="40">
        <v>376058</v>
      </c>
      <c r="I2293" s="38">
        <v>383658</v>
      </c>
      <c r="J2293" s="40">
        <v>5699.76</v>
      </c>
      <c r="K2293" s="43"/>
      <c r="L2293" s="38">
        <v>150</v>
      </c>
      <c r="M2293" s="35">
        <f t="shared" si="35"/>
        <v>15669</v>
      </c>
      <c r="N2293" s="27" t="s">
        <v>20</v>
      </c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44"/>
      <c r="AA2293" s="44"/>
      <c r="AB2293" s="44"/>
      <c r="AC2293" s="44"/>
      <c r="AD2293" s="44"/>
      <c r="AE2293" s="44"/>
      <c r="AF2293" s="44"/>
      <c r="AG2293" s="44"/>
      <c r="AH2293" s="44"/>
      <c r="AI2293" s="44"/>
      <c r="AJ2293" s="44"/>
      <c r="AK2293" s="44"/>
      <c r="AL2293" s="44"/>
      <c r="AM2293" s="44"/>
      <c r="AN2293" s="44"/>
      <c r="AO2293" s="44"/>
      <c r="AP2293" s="44"/>
      <c r="AQ2293" s="44"/>
      <c r="AR2293" s="44"/>
      <c r="AS2293" s="44"/>
      <c r="AT2293" s="44"/>
      <c r="AU2293" s="44"/>
      <c r="AV2293" s="44"/>
      <c r="AW2293" s="44"/>
      <c r="AX2293" s="44"/>
      <c r="AY2293" s="44"/>
      <c r="AZ2293" s="44"/>
      <c r="BA2293" s="44"/>
      <c r="BB2293" s="44"/>
      <c r="BC2293" s="44"/>
      <c r="BD2293" s="44"/>
      <c r="BE2293" s="44"/>
      <c r="BF2293" s="44"/>
      <c r="BG2293" s="44"/>
      <c r="BH2293" s="44"/>
      <c r="BI2293" s="44"/>
      <c r="BJ2293" s="44"/>
      <c r="BK2293" s="44"/>
      <c r="BL2293" s="44"/>
      <c r="BM2293" s="44"/>
      <c r="BN2293" s="44"/>
      <c r="BO2293" s="44"/>
      <c r="BP2293" s="44"/>
      <c r="BQ2293" s="44"/>
      <c r="BR2293" s="44"/>
      <c r="BS2293" s="44"/>
      <c r="BT2293" s="44"/>
      <c r="BU2293" s="44"/>
      <c r="BV2293" s="44"/>
      <c r="BW2293" s="44"/>
      <c r="BX2293" s="44"/>
      <c r="BY2293" s="44"/>
      <c r="BZ2293" s="44"/>
      <c r="CA2293" s="44"/>
      <c r="CB2293" s="44"/>
      <c r="CC2293" s="44"/>
      <c r="CD2293" s="44"/>
      <c r="CE2293" s="44"/>
      <c r="CF2293" s="44"/>
      <c r="CG2293" s="44"/>
      <c r="CH2293" s="44"/>
      <c r="CI2293" s="44"/>
      <c r="CJ2293" s="44"/>
      <c r="CK2293" s="44"/>
      <c r="CL2293" s="44"/>
      <c r="CM2293" s="44"/>
      <c r="CN2293" s="44"/>
      <c r="CO2293" s="44"/>
      <c r="CP2293" s="44"/>
      <c r="CQ2293" s="44"/>
      <c r="CR2293" s="44"/>
      <c r="CS2293" s="44"/>
      <c r="CT2293" s="44"/>
      <c r="CU2293" s="44"/>
      <c r="CV2293" s="44"/>
      <c r="CW2293" s="44"/>
      <c r="CX2293" s="44"/>
      <c r="CY2293" s="44"/>
      <c r="CZ2293" s="44"/>
      <c r="DA2293" s="44"/>
      <c r="DB2293" s="44"/>
      <c r="DC2293" s="44"/>
      <c r="DD2293" s="44"/>
      <c r="DE2293" s="44"/>
      <c r="DF2293" s="44"/>
      <c r="DG2293" s="44"/>
      <c r="DH2293" s="44"/>
      <c r="DI2293" s="44"/>
      <c r="DJ2293" s="44"/>
      <c r="DK2293" s="44"/>
      <c r="DL2293" s="44"/>
      <c r="DM2293" s="44"/>
      <c r="DN2293" s="44"/>
      <c r="DO2293" s="44"/>
      <c r="DP2293" s="44"/>
      <c r="DQ2293" s="44"/>
      <c r="DR2293" s="44"/>
      <c r="DS2293" s="44"/>
      <c r="DT2293" s="44"/>
      <c r="DU2293" s="44"/>
      <c r="DV2293" s="44"/>
      <c r="DW2293" s="44"/>
      <c r="DX2293" s="44"/>
      <c r="DY2293" s="44"/>
      <c r="DZ2293" s="44"/>
      <c r="EA2293" s="44"/>
      <c r="EB2293" s="44"/>
      <c r="EC2293" s="44"/>
      <c r="ED2293" s="44"/>
      <c r="EE2293" s="44"/>
      <c r="EF2293" s="44"/>
      <c r="EG2293" s="44"/>
      <c r="EH2293" s="44"/>
      <c r="EI2293" s="44"/>
      <c r="EJ2293" s="44"/>
      <c r="EK2293" s="44"/>
      <c r="EL2293" s="44"/>
      <c r="EM2293" s="44"/>
      <c r="EN2293" s="44"/>
      <c r="EO2293" s="44"/>
      <c r="EP2293" s="44"/>
      <c r="EQ2293" s="44"/>
      <c r="ER2293" s="44"/>
      <c r="ES2293" s="44"/>
      <c r="ET2293" s="44"/>
      <c r="EU2293" s="44"/>
      <c r="EV2293" s="44"/>
      <c r="EW2293" s="44"/>
      <c r="EX2293" s="44"/>
      <c r="EY2293" s="44"/>
      <c r="EZ2293" s="44"/>
      <c r="FA2293" s="44"/>
      <c r="FB2293" s="44"/>
      <c r="FC2293" s="44"/>
      <c r="FD2293" s="44"/>
      <c r="FE2293" s="44"/>
      <c r="FF2293" s="44"/>
      <c r="FG2293" s="44"/>
      <c r="FH2293" s="44"/>
      <c r="FI2293" s="44"/>
      <c r="FJ2293" s="44"/>
      <c r="FK2293" s="44"/>
      <c r="FL2293" s="44"/>
      <c r="FM2293" s="44"/>
      <c r="FN2293" s="44"/>
      <c r="FO2293" s="44"/>
      <c r="FP2293" s="44"/>
      <c r="FQ2293" s="44"/>
      <c r="FR2293" s="44"/>
      <c r="FS2293" s="44"/>
      <c r="FT2293" s="44"/>
      <c r="FU2293" s="44"/>
      <c r="FV2293" s="44"/>
      <c r="FW2293" s="44"/>
      <c r="FX2293" s="44"/>
      <c r="FY2293" s="44"/>
      <c r="FZ2293" s="44"/>
      <c r="GA2293" s="44"/>
      <c r="GB2293" s="44"/>
      <c r="GC2293" s="44"/>
      <c r="GD2293" s="44"/>
      <c r="GE2293" s="44"/>
      <c r="GF2293" s="44"/>
      <c r="GG2293" s="44"/>
      <c r="GH2293" s="44"/>
      <c r="GI2293" s="44"/>
      <c r="GJ2293" s="44"/>
      <c r="GK2293" s="44"/>
      <c r="GL2293" s="44"/>
      <c r="GM2293" s="44"/>
      <c r="GN2293" s="44"/>
      <c r="GO2293" s="44"/>
      <c r="GP2293" s="44"/>
      <c r="GQ2293" s="44"/>
      <c r="GR2293" s="44"/>
      <c r="GS2293" s="44"/>
      <c r="GT2293" s="44"/>
      <c r="GU2293" s="44"/>
      <c r="GV2293" s="44"/>
      <c r="GW2293" s="44"/>
      <c r="GX2293" s="44"/>
      <c r="GY2293" s="44"/>
      <c r="GZ2293" s="44"/>
      <c r="HA2293" s="44"/>
      <c r="HB2293" s="44"/>
      <c r="HC2293" s="44"/>
      <c r="HD2293" s="44"/>
      <c r="HE2293" s="44"/>
      <c r="HF2293" s="44"/>
      <c r="HG2293" s="44"/>
      <c r="HH2293" s="44"/>
      <c r="HI2293" s="44"/>
      <c r="HJ2293" s="44"/>
      <c r="HK2293" s="44"/>
      <c r="HL2293" s="44"/>
      <c r="HM2293" s="44"/>
      <c r="HN2293" s="44"/>
      <c r="HO2293" s="44"/>
      <c r="HP2293" s="44"/>
      <c r="HQ2293" s="44"/>
      <c r="HR2293" s="44"/>
      <c r="HS2293" s="44"/>
      <c r="HT2293" s="44"/>
      <c r="HU2293" s="44"/>
      <c r="HV2293" s="44"/>
      <c r="HW2293" s="44"/>
      <c r="HX2293" s="44"/>
      <c r="HY2293" s="44"/>
      <c r="HZ2293" s="44"/>
      <c r="IA2293" s="44"/>
    </row>
    <row r="2294" s="7" customFormat="1" customHeight="1" spans="1:235">
      <c r="A2294" s="14">
        <v>2290</v>
      </c>
      <c r="B2294" s="38">
        <v>1604251</v>
      </c>
      <c r="C2294" s="38" t="s">
        <v>4085</v>
      </c>
      <c r="D2294" s="38" t="s">
        <v>393</v>
      </c>
      <c r="E2294" s="39" t="s">
        <v>4086</v>
      </c>
      <c r="F2294" s="38" t="s">
        <v>2515</v>
      </c>
      <c r="G2294" s="40">
        <v>117.78</v>
      </c>
      <c r="H2294" s="40">
        <v>524506</v>
      </c>
      <c r="I2294" s="38">
        <v>524818</v>
      </c>
      <c r="J2294" s="40">
        <v>9996.54</v>
      </c>
      <c r="K2294" s="43"/>
      <c r="L2294" s="38">
        <v>150</v>
      </c>
      <c r="M2294" s="35">
        <f t="shared" si="35"/>
        <v>17667</v>
      </c>
      <c r="N2294" s="27" t="s">
        <v>20</v>
      </c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44"/>
      <c r="AA2294" s="44"/>
      <c r="AB2294" s="44"/>
      <c r="AC2294" s="44"/>
      <c r="AD2294" s="44"/>
      <c r="AE2294" s="44"/>
      <c r="AF2294" s="44"/>
      <c r="AG2294" s="44"/>
      <c r="AH2294" s="44"/>
      <c r="AI2294" s="44"/>
      <c r="AJ2294" s="44"/>
      <c r="AK2294" s="44"/>
      <c r="AL2294" s="44"/>
      <c r="AM2294" s="44"/>
      <c r="AN2294" s="44"/>
      <c r="AO2294" s="44"/>
      <c r="AP2294" s="44"/>
      <c r="AQ2294" s="44"/>
      <c r="AR2294" s="44"/>
      <c r="AS2294" s="44"/>
      <c r="AT2294" s="44"/>
      <c r="AU2294" s="44"/>
      <c r="AV2294" s="44"/>
      <c r="AW2294" s="44"/>
      <c r="AX2294" s="44"/>
      <c r="AY2294" s="44"/>
      <c r="AZ2294" s="44"/>
      <c r="BA2294" s="44"/>
      <c r="BB2294" s="44"/>
      <c r="BC2294" s="44"/>
      <c r="BD2294" s="44"/>
      <c r="BE2294" s="44"/>
      <c r="BF2294" s="44"/>
      <c r="BG2294" s="44"/>
      <c r="BH2294" s="44"/>
      <c r="BI2294" s="44"/>
      <c r="BJ2294" s="44"/>
      <c r="BK2294" s="44"/>
      <c r="BL2294" s="44"/>
      <c r="BM2294" s="44"/>
      <c r="BN2294" s="44"/>
      <c r="BO2294" s="44"/>
      <c r="BP2294" s="44"/>
      <c r="BQ2294" s="44"/>
      <c r="BR2294" s="44"/>
      <c r="BS2294" s="44"/>
      <c r="BT2294" s="44"/>
      <c r="BU2294" s="44"/>
      <c r="BV2294" s="44"/>
      <c r="BW2294" s="44"/>
      <c r="BX2294" s="44"/>
      <c r="BY2294" s="44"/>
      <c r="BZ2294" s="44"/>
      <c r="CA2294" s="44"/>
      <c r="CB2294" s="44"/>
      <c r="CC2294" s="44"/>
      <c r="CD2294" s="44"/>
      <c r="CE2294" s="44"/>
      <c r="CF2294" s="44"/>
      <c r="CG2294" s="44"/>
      <c r="CH2294" s="44"/>
      <c r="CI2294" s="44"/>
      <c r="CJ2294" s="44"/>
      <c r="CK2294" s="44"/>
      <c r="CL2294" s="44"/>
      <c r="CM2294" s="44"/>
      <c r="CN2294" s="44"/>
      <c r="CO2294" s="44"/>
      <c r="CP2294" s="44"/>
      <c r="CQ2294" s="44"/>
      <c r="CR2294" s="44"/>
      <c r="CS2294" s="44"/>
      <c r="CT2294" s="44"/>
      <c r="CU2294" s="44"/>
      <c r="CV2294" s="44"/>
      <c r="CW2294" s="44"/>
      <c r="CX2294" s="44"/>
      <c r="CY2294" s="44"/>
      <c r="CZ2294" s="44"/>
      <c r="DA2294" s="44"/>
      <c r="DB2294" s="44"/>
      <c r="DC2294" s="44"/>
      <c r="DD2294" s="44"/>
      <c r="DE2294" s="44"/>
      <c r="DF2294" s="44"/>
      <c r="DG2294" s="44"/>
      <c r="DH2294" s="44"/>
      <c r="DI2294" s="44"/>
      <c r="DJ2294" s="44"/>
      <c r="DK2294" s="44"/>
      <c r="DL2294" s="44"/>
      <c r="DM2294" s="44"/>
      <c r="DN2294" s="44"/>
      <c r="DO2294" s="44"/>
      <c r="DP2294" s="44"/>
      <c r="DQ2294" s="44"/>
      <c r="DR2294" s="44"/>
      <c r="DS2294" s="44"/>
      <c r="DT2294" s="44"/>
      <c r="DU2294" s="44"/>
      <c r="DV2294" s="44"/>
      <c r="DW2294" s="44"/>
      <c r="DX2294" s="44"/>
      <c r="DY2294" s="44"/>
      <c r="DZ2294" s="44"/>
      <c r="EA2294" s="44"/>
      <c r="EB2294" s="44"/>
      <c r="EC2294" s="44"/>
      <c r="ED2294" s="44"/>
      <c r="EE2294" s="44"/>
      <c r="EF2294" s="44"/>
      <c r="EG2294" s="44"/>
      <c r="EH2294" s="44"/>
      <c r="EI2294" s="44"/>
      <c r="EJ2294" s="44"/>
      <c r="EK2294" s="44"/>
      <c r="EL2294" s="44"/>
      <c r="EM2294" s="44"/>
      <c r="EN2294" s="44"/>
      <c r="EO2294" s="44"/>
      <c r="EP2294" s="44"/>
      <c r="EQ2294" s="44"/>
      <c r="ER2294" s="44"/>
      <c r="ES2294" s="44"/>
      <c r="ET2294" s="44"/>
      <c r="EU2294" s="44"/>
      <c r="EV2294" s="44"/>
      <c r="EW2294" s="44"/>
      <c r="EX2294" s="44"/>
      <c r="EY2294" s="44"/>
      <c r="EZ2294" s="44"/>
      <c r="FA2294" s="44"/>
      <c r="FB2294" s="44"/>
      <c r="FC2294" s="44"/>
      <c r="FD2294" s="44"/>
      <c r="FE2294" s="44"/>
      <c r="FF2294" s="44"/>
      <c r="FG2294" s="44"/>
      <c r="FH2294" s="44"/>
      <c r="FI2294" s="44"/>
      <c r="FJ2294" s="44"/>
      <c r="FK2294" s="44"/>
      <c r="FL2294" s="44"/>
      <c r="FM2294" s="44"/>
      <c r="FN2294" s="44"/>
      <c r="FO2294" s="44"/>
      <c r="FP2294" s="44"/>
      <c r="FQ2294" s="44"/>
      <c r="FR2294" s="44"/>
      <c r="FS2294" s="44"/>
      <c r="FT2294" s="44"/>
      <c r="FU2294" s="44"/>
      <c r="FV2294" s="44"/>
      <c r="FW2294" s="44"/>
      <c r="FX2294" s="44"/>
      <c r="FY2294" s="44"/>
      <c r="FZ2294" s="44"/>
      <c r="GA2294" s="44"/>
      <c r="GB2294" s="44"/>
      <c r="GC2294" s="44"/>
      <c r="GD2294" s="44"/>
      <c r="GE2294" s="44"/>
      <c r="GF2294" s="44"/>
      <c r="GG2294" s="44"/>
      <c r="GH2294" s="44"/>
      <c r="GI2294" s="44"/>
      <c r="GJ2294" s="44"/>
      <c r="GK2294" s="44"/>
      <c r="GL2294" s="44"/>
      <c r="GM2294" s="44"/>
      <c r="GN2294" s="44"/>
      <c r="GO2294" s="44"/>
      <c r="GP2294" s="44"/>
      <c r="GQ2294" s="44"/>
      <c r="GR2294" s="44"/>
      <c r="GS2294" s="44"/>
      <c r="GT2294" s="44"/>
      <c r="GU2294" s="44"/>
      <c r="GV2294" s="44"/>
      <c r="GW2294" s="44"/>
      <c r="GX2294" s="44"/>
      <c r="GY2294" s="44"/>
      <c r="GZ2294" s="44"/>
      <c r="HA2294" s="44"/>
      <c r="HB2294" s="44"/>
      <c r="HC2294" s="44"/>
      <c r="HD2294" s="44"/>
      <c r="HE2294" s="44"/>
      <c r="HF2294" s="44"/>
      <c r="HG2294" s="44"/>
      <c r="HH2294" s="44"/>
      <c r="HI2294" s="44"/>
      <c r="HJ2294" s="44"/>
      <c r="HK2294" s="44"/>
      <c r="HL2294" s="44"/>
      <c r="HM2294" s="44"/>
      <c r="HN2294" s="44"/>
      <c r="HO2294" s="44"/>
      <c r="HP2294" s="44"/>
      <c r="HQ2294" s="44"/>
      <c r="HR2294" s="44"/>
      <c r="HS2294" s="44"/>
      <c r="HT2294" s="44"/>
      <c r="HU2294" s="44"/>
      <c r="HV2294" s="44"/>
      <c r="HW2294" s="44"/>
      <c r="HX2294" s="44"/>
      <c r="HY2294" s="44"/>
      <c r="HZ2294" s="44"/>
      <c r="IA2294" s="44"/>
    </row>
    <row r="2295" s="7" customFormat="1" customHeight="1" spans="1:235">
      <c r="A2295" s="14">
        <v>2291</v>
      </c>
      <c r="B2295" s="38">
        <v>1605077</v>
      </c>
      <c r="C2295" s="38" t="s">
        <v>4087</v>
      </c>
      <c r="D2295" s="38" t="s">
        <v>2098</v>
      </c>
      <c r="E2295" s="39" t="s">
        <v>999</v>
      </c>
      <c r="F2295" s="38" t="s">
        <v>2793</v>
      </c>
      <c r="G2295" s="40">
        <v>115.72</v>
      </c>
      <c r="H2295" s="40">
        <v>642977</v>
      </c>
      <c r="I2295" s="38">
        <v>642422</v>
      </c>
      <c r="J2295" s="40">
        <v>9177.45</v>
      </c>
      <c r="K2295" s="43"/>
      <c r="L2295" s="38">
        <v>150</v>
      </c>
      <c r="M2295" s="35">
        <f t="shared" si="35"/>
        <v>17358</v>
      </c>
      <c r="N2295" s="27" t="s">
        <v>20</v>
      </c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44"/>
      <c r="AA2295" s="44"/>
      <c r="AB2295" s="44"/>
      <c r="AC2295" s="44"/>
      <c r="AD2295" s="44"/>
      <c r="AE2295" s="44"/>
      <c r="AF2295" s="44"/>
      <c r="AG2295" s="44"/>
      <c r="AH2295" s="44"/>
      <c r="AI2295" s="44"/>
      <c r="AJ2295" s="44"/>
      <c r="AK2295" s="44"/>
      <c r="AL2295" s="44"/>
      <c r="AM2295" s="44"/>
      <c r="AN2295" s="44"/>
      <c r="AO2295" s="44"/>
      <c r="AP2295" s="44"/>
      <c r="AQ2295" s="44"/>
      <c r="AR2295" s="44"/>
      <c r="AS2295" s="44"/>
      <c r="AT2295" s="44"/>
      <c r="AU2295" s="44"/>
      <c r="AV2295" s="44"/>
      <c r="AW2295" s="44"/>
      <c r="AX2295" s="44"/>
      <c r="AY2295" s="44"/>
      <c r="AZ2295" s="44"/>
      <c r="BA2295" s="44"/>
      <c r="BB2295" s="44"/>
      <c r="BC2295" s="44"/>
      <c r="BD2295" s="44"/>
      <c r="BE2295" s="44"/>
      <c r="BF2295" s="44"/>
      <c r="BG2295" s="44"/>
      <c r="BH2295" s="44"/>
      <c r="BI2295" s="44"/>
      <c r="BJ2295" s="44"/>
      <c r="BK2295" s="44"/>
      <c r="BL2295" s="44"/>
      <c r="BM2295" s="44"/>
      <c r="BN2295" s="44"/>
      <c r="BO2295" s="44"/>
      <c r="BP2295" s="44"/>
      <c r="BQ2295" s="44"/>
      <c r="BR2295" s="44"/>
      <c r="BS2295" s="44"/>
      <c r="BT2295" s="44"/>
      <c r="BU2295" s="44"/>
      <c r="BV2295" s="44"/>
      <c r="BW2295" s="44"/>
      <c r="BX2295" s="44"/>
      <c r="BY2295" s="44"/>
      <c r="BZ2295" s="44"/>
      <c r="CA2295" s="44"/>
      <c r="CB2295" s="44"/>
      <c r="CC2295" s="44"/>
      <c r="CD2295" s="44"/>
      <c r="CE2295" s="44"/>
      <c r="CF2295" s="44"/>
      <c r="CG2295" s="44"/>
      <c r="CH2295" s="44"/>
      <c r="CI2295" s="44"/>
      <c r="CJ2295" s="44"/>
      <c r="CK2295" s="44"/>
      <c r="CL2295" s="44"/>
      <c r="CM2295" s="44"/>
      <c r="CN2295" s="44"/>
      <c r="CO2295" s="44"/>
      <c r="CP2295" s="44"/>
      <c r="CQ2295" s="44"/>
      <c r="CR2295" s="44"/>
      <c r="CS2295" s="44"/>
      <c r="CT2295" s="44"/>
      <c r="CU2295" s="44"/>
      <c r="CV2295" s="44"/>
      <c r="CW2295" s="44"/>
      <c r="CX2295" s="44"/>
      <c r="CY2295" s="44"/>
      <c r="CZ2295" s="44"/>
      <c r="DA2295" s="44"/>
      <c r="DB2295" s="44"/>
      <c r="DC2295" s="44"/>
      <c r="DD2295" s="44"/>
      <c r="DE2295" s="44"/>
      <c r="DF2295" s="44"/>
      <c r="DG2295" s="44"/>
      <c r="DH2295" s="44"/>
      <c r="DI2295" s="44"/>
      <c r="DJ2295" s="44"/>
      <c r="DK2295" s="44"/>
      <c r="DL2295" s="44"/>
      <c r="DM2295" s="44"/>
      <c r="DN2295" s="44"/>
      <c r="DO2295" s="44"/>
      <c r="DP2295" s="44"/>
      <c r="DQ2295" s="44"/>
      <c r="DR2295" s="44"/>
      <c r="DS2295" s="44"/>
      <c r="DT2295" s="44"/>
      <c r="DU2295" s="44"/>
      <c r="DV2295" s="44"/>
      <c r="DW2295" s="44"/>
      <c r="DX2295" s="44"/>
      <c r="DY2295" s="44"/>
      <c r="DZ2295" s="44"/>
      <c r="EA2295" s="44"/>
      <c r="EB2295" s="44"/>
      <c r="EC2295" s="44"/>
      <c r="ED2295" s="44"/>
      <c r="EE2295" s="44"/>
      <c r="EF2295" s="44"/>
      <c r="EG2295" s="44"/>
      <c r="EH2295" s="44"/>
      <c r="EI2295" s="44"/>
      <c r="EJ2295" s="44"/>
      <c r="EK2295" s="44"/>
      <c r="EL2295" s="44"/>
      <c r="EM2295" s="44"/>
      <c r="EN2295" s="44"/>
      <c r="EO2295" s="44"/>
      <c r="EP2295" s="44"/>
      <c r="EQ2295" s="44"/>
      <c r="ER2295" s="44"/>
      <c r="ES2295" s="44"/>
      <c r="ET2295" s="44"/>
      <c r="EU2295" s="44"/>
      <c r="EV2295" s="44"/>
      <c r="EW2295" s="44"/>
      <c r="EX2295" s="44"/>
      <c r="EY2295" s="44"/>
      <c r="EZ2295" s="44"/>
      <c r="FA2295" s="44"/>
      <c r="FB2295" s="44"/>
      <c r="FC2295" s="44"/>
      <c r="FD2295" s="44"/>
      <c r="FE2295" s="44"/>
      <c r="FF2295" s="44"/>
      <c r="FG2295" s="44"/>
      <c r="FH2295" s="44"/>
      <c r="FI2295" s="44"/>
      <c r="FJ2295" s="44"/>
      <c r="FK2295" s="44"/>
      <c r="FL2295" s="44"/>
      <c r="FM2295" s="44"/>
      <c r="FN2295" s="44"/>
      <c r="FO2295" s="44"/>
      <c r="FP2295" s="44"/>
      <c r="FQ2295" s="44"/>
      <c r="FR2295" s="44"/>
      <c r="FS2295" s="44"/>
      <c r="FT2295" s="44"/>
      <c r="FU2295" s="44"/>
      <c r="FV2295" s="44"/>
      <c r="FW2295" s="44"/>
      <c r="FX2295" s="44"/>
      <c r="FY2295" s="44"/>
      <c r="FZ2295" s="44"/>
      <c r="GA2295" s="44"/>
      <c r="GB2295" s="44"/>
      <c r="GC2295" s="44"/>
      <c r="GD2295" s="44"/>
      <c r="GE2295" s="44"/>
      <c r="GF2295" s="44"/>
      <c r="GG2295" s="44"/>
      <c r="GH2295" s="44"/>
      <c r="GI2295" s="44"/>
      <c r="GJ2295" s="44"/>
      <c r="GK2295" s="44"/>
      <c r="GL2295" s="44"/>
      <c r="GM2295" s="44"/>
      <c r="GN2295" s="44"/>
      <c r="GO2295" s="44"/>
      <c r="GP2295" s="44"/>
      <c r="GQ2295" s="44"/>
      <c r="GR2295" s="44"/>
      <c r="GS2295" s="44"/>
      <c r="GT2295" s="44"/>
      <c r="GU2295" s="44"/>
      <c r="GV2295" s="44"/>
      <c r="GW2295" s="44"/>
      <c r="GX2295" s="44"/>
      <c r="GY2295" s="44"/>
      <c r="GZ2295" s="44"/>
      <c r="HA2295" s="44"/>
      <c r="HB2295" s="44"/>
      <c r="HC2295" s="44"/>
      <c r="HD2295" s="44"/>
      <c r="HE2295" s="44"/>
      <c r="HF2295" s="44"/>
      <c r="HG2295" s="44"/>
      <c r="HH2295" s="44"/>
      <c r="HI2295" s="44"/>
      <c r="HJ2295" s="44"/>
      <c r="HK2295" s="44"/>
      <c r="HL2295" s="44"/>
      <c r="HM2295" s="44"/>
      <c r="HN2295" s="44"/>
      <c r="HO2295" s="44"/>
      <c r="HP2295" s="44"/>
      <c r="HQ2295" s="44"/>
      <c r="HR2295" s="44"/>
      <c r="HS2295" s="44"/>
      <c r="HT2295" s="44"/>
      <c r="HU2295" s="44"/>
      <c r="HV2295" s="44"/>
      <c r="HW2295" s="44"/>
      <c r="HX2295" s="44"/>
      <c r="HY2295" s="44"/>
      <c r="HZ2295" s="44"/>
      <c r="IA2295" s="44"/>
    </row>
    <row r="2296" s="7" customFormat="1" customHeight="1" spans="1:235">
      <c r="A2296" s="14">
        <v>2292</v>
      </c>
      <c r="B2296" s="38">
        <v>1604899</v>
      </c>
      <c r="C2296" s="38" t="s">
        <v>4088</v>
      </c>
      <c r="D2296" s="38" t="s">
        <v>393</v>
      </c>
      <c r="E2296" s="39" t="s">
        <v>4089</v>
      </c>
      <c r="F2296" s="38" t="s">
        <v>188</v>
      </c>
      <c r="G2296" s="40">
        <v>94.26</v>
      </c>
      <c r="H2296" s="40">
        <v>396908</v>
      </c>
      <c r="I2296" s="38">
        <v>395561</v>
      </c>
      <c r="J2296" s="40">
        <v>5650.86</v>
      </c>
      <c r="K2296" s="43"/>
      <c r="L2296" s="38">
        <v>150</v>
      </c>
      <c r="M2296" s="35">
        <f t="shared" si="35"/>
        <v>14139</v>
      </c>
      <c r="N2296" s="27" t="s">
        <v>20</v>
      </c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44"/>
      <c r="AA2296" s="44"/>
      <c r="AB2296" s="44"/>
      <c r="AC2296" s="44"/>
      <c r="AD2296" s="44"/>
      <c r="AE2296" s="44"/>
      <c r="AF2296" s="44"/>
      <c r="AG2296" s="44"/>
      <c r="AH2296" s="44"/>
      <c r="AI2296" s="44"/>
      <c r="AJ2296" s="44"/>
      <c r="AK2296" s="44"/>
      <c r="AL2296" s="44"/>
      <c r="AM2296" s="44"/>
      <c r="AN2296" s="44"/>
      <c r="AO2296" s="44"/>
      <c r="AP2296" s="44"/>
      <c r="AQ2296" s="44"/>
      <c r="AR2296" s="44"/>
      <c r="AS2296" s="44"/>
      <c r="AT2296" s="44"/>
      <c r="AU2296" s="44"/>
      <c r="AV2296" s="44"/>
      <c r="AW2296" s="44"/>
      <c r="AX2296" s="44"/>
      <c r="AY2296" s="44"/>
      <c r="AZ2296" s="44"/>
      <c r="BA2296" s="44"/>
      <c r="BB2296" s="44"/>
      <c r="BC2296" s="44"/>
      <c r="BD2296" s="44"/>
      <c r="BE2296" s="44"/>
      <c r="BF2296" s="44"/>
      <c r="BG2296" s="44"/>
      <c r="BH2296" s="44"/>
      <c r="BI2296" s="44"/>
      <c r="BJ2296" s="44"/>
      <c r="BK2296" s="44"/>
      <c r="BL2296" s="44"/>
      <c r="BM2296" s="44"/>
      <c r="BN2296" s="44"/>
      <c r="BO2296" s="44"/>
      <c r="BP2296" s="44"/>
      <c r="BQ2296" s="44"/>
      <c r="BR2296" s="44"/>
      <c r="BS2296" s="44"/>
      <c r="BT2296" s="44"/>
      <c r="BU2296" s="44"/>
      <c r="BV2296" s="44"/>
      <c r="BW2296" s="44"/>
      <c r="BX2296" s="44"/>
      <c r="BY2296" s="44"/>
      <c r="BZ2296" s="44"/>
      <c r="CA2296" s="44"/>
      <c r="CB2296" s="44"/>
      <c r="CC2296" s="44"/>
      <c r="CD2296" s="44"/>
      <c r="CE2296" s="44"/>
      <c r="CF2296" s="44"/>
      <c r="CG2296" s="44"/>
      <c r="CH2296" s="44"/>
      <c r="CI2296" s="44"/>
      <c r="CJ2296" s="44"/>
      <c r="CK2296" s="44"/>
      <c r="CL2296" s="44"/>
      <c r="CM2296" s="44"/>
      <c r="CN2296" s="44"/>
      <c r="CO2296" s="44"/>
      <c r="CP2296" s="44"/>
      <c r="CQ2296" s="44"/>
      <c r="CR2296" s="44"/>
      <c r="CS2296" s="44"/>
      <c r="CT2296" s="44"/>
      <c r="CU2296" s="44"/>
      <c r="CV2296" s="44"/>
      <c r="CW2296" s="44"/>
      <c r="CX2296" s="44"/>
      <c r="CY2296" s="44"/>
      <c r="CZ2296" s="44"/>
      <c r="DA2296" s="44"/>
      <c r="DB2296" s="44"/>
      <c r="DC2296" s="44"/>
      <c r="DD2296" s="44"/>
      <c r="DE2296" s="44"/>
      <c r="DF2296" s="44"/>
      <c r="DG2296" s="44"/>
      <c r="DH2296" s="44"/>
      <c r="DI2296" s="44"/>
      <c r="DJ2296" s="44"/>
      <c r="DK2296" s="44"/>
      <c r="DL2296" s="44"/>
      <c r="DM2296" s="44"/>
      <c r="DN2296" s="44"/>
      <c r="DO2296" s="44"/>
      <c r="DP2296" s="44"/>
      <c r="DQ2296" s="44"/>
      <c r="DR2296" s="44"/>
      <c r="DS2296" s="44"/>
      <c r="DT2296" s="44"/>
      <c r="DU2296" s="44"/>
      <c r="DV2296" s="44"/>
      <c r="DW2296" s="44"/>
      <c r="DX2296" s="44"/>
      <c r="DY2296" s="44"/>
      <c r="DZ2296" s="44"/>
      <c r="EA2296" s="44"/>
      <c r="EB2296" s="44"/>
      <c r="EC2296" s="44"/>
      <c r="ED2296" s="44"/>
      <c r="EE2296" s="44"/>
      <c r="EF2296" s="44"/>
      <c r="EG2296" s="44"/>
      <c r="EH2296" s="44"/>
      <c r="EI2296" s="44"/>
      <c r="EJ2296" s="44"/>
      <c r="EK2296" s="44"/>
      <c r="EL2296" s="44"/>
      <c r="EM2296" s="44"/>
      <c r="EN2296" s="44"/>
      <c r="EO2296" s="44"/>
      <c r="EP2296" s="44"/>
      <c r="EQ2296" s="44"/>
      <c r="ER2296" s="44"/>
      <c r="ES2296" s="44"/>
      <c r="ET2296" s="44"/>
      <c r="EU2296" s="44"/>
      <c r="EV2296" s="44"/>
      <c r="EW2296" s="44"/>
      <c r="EX2296" s="44"/>
      <c r="EY2296" s="44"/>
      <c r="EZ2296" s="44"/>
      <c r="FA2296" s="44"/>
      <c r="FB2296" s="44"/>
      <c r="FC2296" s="44"/>
      <c r="FD2296" s="44"/>
      <c r="FE2296" s="44"/>
      <c r="FF2296" s="44"/>
      <c r="FG2296" s="44"/>
      <c r="FH2296" s="44"/>
      <c r="FI2296" s="44"/>
      <c r="FJ2296" s="44"/>
      <c r="FK2296" s="44"/>
      <c r="FL2296" s="44"/>
      <c r="FM2296" s="44"/>
      <c r="FN2296" s="44"/>
      <c r="FO2296" s="44"/>
      <c r="FP2296" s="44"/>
      <c r="FQ2296" s="44"/>
      <c r="FR2296" s="44"/>
      <c r="FS2296" s="44"/>
      <c r="FT2296" s="44"/>
      <c r="FU2296" s="44"/>
      <c r="FV2296" s="44"/>
      <c r="FW2296" s="44"/>
      <c r="FX2296" s="44"/>
      <c r="FY2296" s="44"/>
      <c r="FZ2296" s="44"/>
      <c r="GA2296" s="44"/>
      <c r="GB2296" s="44"/>
      <c r="GC2296" s="44"/>
      <c r="GD2296" s="44"/>
      <c r="GE2296" s="44"/>
      <c r="GF2296" s="44"/>
      <c r="GG2296" s="44"/>
      <c r="GH2296" s="44"/>
      <c r="GI2296" s="44"/>
      <c r="GJ2296" s="44"/>
      <c r="GK2296" s="44"/>
      <c r="GL2296" s="44"/>
      <c r="GM2296" s="44"/>
      <c r="GN2296" s="44"/>
      <c r="GO2296" s="44"/>
      <c r="GP2296" s="44"/>
      <c r="GQ2296" s="44"/>
      <c r="GR2296" s="44"/>
      <c r="GS2296" s="44"/>
      <c r="GT2296" s="44"/>
      <c r="GU2296" s="44"/>
      <c r="GV2296" s="44"/>
      <c r="GW2296" s="44"/>
      <c r="GX2296" s="44"/>
      <c r="GY2296" s="44"/>
      <c r="GZ2296" s="44"/>
      <c r="HA2296" s="44"/>
      <c r="HB2296" s="44"/>
      <c r="HC2296" s="44"/>
      <c r="HD2296" s="44"/>
      <c r="HE2296" s="44"/>
      <c r="HF2296" s="44"/>
      <c r="HG2296" s="44"/>
      <c r="HH2296" s="44"/>
      <c r="HI2296" s="44"/>
      <c r="HJ2296" s="44"/>
      <c r="HK2296" s="44"/>
      <c r="HL2296" s="44"/>
      <c r="HM2296" s="44"/>
      <c r="HN2296" s="44"/>
      <c r="HO2296" s="44"/>
      <c r="HP2296" s="44"/>
      <c r="HQ2296" s="44"/>
      <c r="HR2296" s="44"/>
      <c r="HS2296" s="44"/>
      <c r="HT2296" s="44"/>
      <c r="HU2296" s="44"/>
      <c r="HV2296" s="44"/>
      <c r="HW2296" s="44"/>
      <c r="HX2296" s="44"/>
      <c r="HY2296" s="44"/>
      <c r="HZ2296" s="44"/>
      <c r="IA2296" s="44"/>
    </row>
    <row r="2297" s="7" customFormat="1" customHeight="1" spans="1:235">
      <c r="A2297" s="14">
        <v>2293</v>
      </c>
      <c r="B2297" s="38">
        <v>1612536</v>
      </c>
      <c r="C2297" s="38" t="s">
        <v>4090</v>
      </c>
      <c r="D2297" s="38" t="s">
        <v>22</v>
      </c>
      <c r="E2297" s="39" t="s">
        <v>290</v>
      </c>
      <c r="F2297" s="38" t="s">
        <v>157</v>
      </c>
      <c r="G2297" s="40">
        <v>107.78</v>
      </c>
      <c r="H2297" s="40">
        <v>372380</v>
      </c>
      <c r="I2297" s="38">
        <v>373036</v>
      </c>
      <c r="J2297" s="40">
        <v>5595.54</v>
      </c>
      <c r="K2297" s="43"/>
      <c r="L2297" s="38">
        <v>150</v>
      </c>
      <c r="M2297" s="35">
        <f t="shared" si="35"/>
        <v>16167</v>
      </c>
      <c r="N2297" s="27" t="s">
        <v>20</v>
      </c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44"/>
      <c r="AA2297" s="44"/>
      <c r="AB2297" s="44"/>
      <c r="AC2297" s="44"/>
      <c r="AD2297" s="44"/>
      <c r="AE2297" s="44"/>
      <c r="AF2297" s="44"/>
      <c r="AG2297" s="44"/>
      <c r="AH2297" s="44"/>
      <c r="AI2297" s="44"/>
      <c r="AJ2297" s="44"/>
      <c r="AK2297" s="44"/>
      <c r="AL2297" s="44"/>
      <c r="AM2297" s="44"/>
      <c r="AN2297" s="44"/>
      <c r="AO2297" s="44"/>
      <c r="AP2297" s="44"/>
      <c r="AQ2297" s="44"/>
      <c r="AR2297" s="44"/>
      <c r="AS2297" s="44"/>
      <c r="AT2297" s="44"/>
      <c r="AU2297" s="44"/>
      <c r="AV2297" s="44"/>
      <c r="AW2297" s="44"/>
      <c r="AX2297" s="44"/>
      <c r="AY2297" s="44"/>
      <c r="AZ2297" s="44"/>
      <c r="BA2297" s="44"/>
      <c r="BB2297" s="44"/>
      <c r="BC2297" s="44"/>
      <c r="BD2297" s="44"/>
      <c r="BE2297" s="44"/>
      <c r="BF2297" s="44"/>
      <c r="BG2297" s="44"/>
      <c r="BH2297" s="44"/>
      <c r="BI2297" s="44"/>
      <c r="BJ2297" s="44"/>
      <c r="BK2297" s="44"/>
      <c r="BL2297" s="44"/>
      <c r="BM2297" s="44"/>
      <c r="BN2297" s="44"/>
      <c r="BO2297" s="44"/>
      <c r="BP2297" s="44"/>
      <c r="BQ2297" s="44"/>
      <c r="BR2297" s="44"/>
      <c r="BS2297" s="44"/>
      <c r="BT2297" s="44"/>
      <c r="BU2297" s="44"/>
      <c r="BV2297" s="44"/>
      <c r="BW2297" s="44"/>
      <c r="BX2297" s="44"/>
      <c r="BY2297" s="44"/>
      <c r="BZ2297" s="44"/>
      <c r="CA2297" s="44"/>
      <c r="CB2297" s="44"/>
      <c r="CC2297" s="44"/>
      <c r="CD2297" s="44"/>
      <c r="CE2297" s="44"/>
      <c r="CF2297" s="44"/>
      <c r="CG2297" s="44"/>
      <c r="CH2297" s="44"/>
      <c r="CI2297" s="44"/>
      <c r="CJ2297" s="44"/>
      <c r="CK2297" s="44"/>
      <c r="CL2297" s="44"/>
      <c r="CM2297" s="44"/>
      <c r="CN2297" s="44"/>
      <c r="CO2297" s="44"/>
      <c r="CP2297" s="44"/>
      <c r="CQ2297" s="44"/>
      <c r="CR2297" s="44"/>
      <c r="CS2297" s="44"/>
      <c r="CT2297" s="44"/>
      <c r="CU2297" s="44"/>
      <c r="CV2297" s="44"/>
      <c r="CW2297" s="44"/>
      <c r="CX2297" s="44"/>
      <c r="CY2297" s="44"/>
      <c r="CZ2297" s="44"/>
      <c r="DA2297" s="44"/>
      <c r="DB2297" s="44"/>
      <c r="DC2297" s="44"/>
      <c r="DD2297" s="44"/>
      <c r="DE2297" s="44"/>
      <c r="DF2297" s="44"/>
      <c r="DG2297" s="44"/>
      <c r="DH2297" s="44"/>
      <c r="DI2297" s="44"/>
      <c r="DJ2297" s="44"/>
      <c r="DK2297" s="44"/>
      <c r="DL2297" s="44"/>
      <c r="DM2297" s="44"/>
      <c r="DN2297" s="44"/>
      <c r="DO2297" s="44"/>
      <c r="DP2297" s="44"/>
      <c r="DQ2297" s="44"/>
      <c r="DR2297" s="44"/>
      <c r="DS2297" s="44"/>
      <c r="DT2297" s="44"/>
      <c r="DU2297" s="44"/>
      <c r="DV2297" s="44"/>
      <c r="DW2297" s="44"/>
      <c r="DX2297" s="44"/>
      <c r="DY2297" s="44"/>
      <c r="DZ2297" s="44"/>
      <c r="EA2297" s="44"/>
      <c r="EB2297" s="44"/>
      <c r="EC2297" s="44"/>
      <c r="ED2297" s="44"/>
      <c r="EE2297" s="44"/>
      <c r="EF2297" s="44"/>
      <c r="EG2297" s="44"/>
      <c r="EH2297" s="44"/>
      <c r="EI2297" s="44"/>
      <c r="EJ2297" s="44"/>
      <c r="EK2297" s="44"/>
      <c r="EL2297" s="44"/>
      <c r="EM2297" s="44"/>
      <c r="EN2297" s="44"/>
      <c r="EO2297" s="44"/>
      <c r="EP2297" s="44"/>
      <c r="EQ2297" s="44"/>
      <c r="ER2297" s="44"/>
      <c r="ES2297" s="44"/>
      <c r="ET2297" s="44"/>
      <c r="EU2297" s="44"/>
      <c r="EV2297" s="44"/>
      <c r="EW2297" s="44"/>
      <c r="EX2297" s="44"/>
      <c r="EY2297" s="44"/>
      <c r="EZ2297" s="44"/>
      <c r="FA2297" s="44"/>
      <c r="FB2297" s="44"/>
      <c r="FC2297" s="44"/>
      <c r="FD2297" s="44"/>
      <c r="FE2297" s="44"/>
      <c r="FF2297" s="44"/>
      <c r="FG2297" s="44"/>
      <c r="FH2297" s="44"/>
      <c r="FI2297" s="44"/>
      <c r="FJ2297" s="44"/>
      <c r="FK2297" s="44"/>
      <c r="FL2297" s="44"/>
      <c r="FM2297" s="44"/>
      <c r="FN2297" s="44"/>
      <c r="FO2297" s="44"/>
      <c r="FP2297" s="44"/>
      <c r="FQ2297" s="44"/>
      <c r="FR2297" s="44"/>
      <c r="FS2297" s="44"/>
      <c r="FT2297" s="44"/>
      <c r="FU2297" s="44"/>
      <c r="FV2297" s="44"/>
      <c r="FW2297" s="44"/>
      <c r="FX2297" s="44"/>
      <c r="FY2297" s="44"/>
      <c r="FZ2297" s="44"/>
      <c r="GA2297" s="44"/>
      <c r="GB2297" s="44"/>
      <c r="GC2297" s="44"/>
      <c r="GD2297" s="44"/>
      <c r="GE2297" s="44"/>
      <c r="GF2297" s="44"/>
      <c r="GG2297" s="44"/>
      <c r="GH2297" s="44"/>
      <c r="GI2297" s="44"/>
      <c r="GJ2297" s="44"/>
      <c r="GK2297" s="44"/>
      <c r="GL2297" s="44"/>
      <c r="GM2297" s="44"/>
      <c r="GN2297" s="44"/>
      <c r="GO2297" s="44"/>
      <c r="GP2297" s="44"/>
      <c r="GQ2297" s="44"/>
      <c r="GR2297" s="44"/>
      <c r="GS2297" s="44"/>
      <c r="GT2297" s="44"/>
      <c r="GU2297" s="44"/>
      <c r="GV2297" s="44"/>
      <c r="GW2297" s="44"/>
      <c r="GX2297" s="44"/>
      <c r="GY2297" s="44"/>
      <c r="GZ2297" s="44"/>
      <c r="HA2297" s="44"/>
      <c r="HB2297" s="44"/>
      <c r="HC2297" s="44"/>
      <c r="HD2297" s="44"/>
      <c r="HE2297" s="44"/>
      <c r="HF2297" s="44"/>
      <c r="HG2297" s="44"/>
      <c r="HH2297" s="44"/>
      <c r="HI2297" s="44"/>
      <c r="HJ2297" s="44"/>
      <c r="HK2297" s="44"/>
      <c r="HL2297" s="44"/>
      <c r="HM2297" s="44"/>
      <c r="HN2297" s="44"/>
      <c r="HO2297" s="44"/>
      <c r="HP2297" s="44"/>
      <c r="HQ2297" s="44"/>
      <c r="HR2297" s="44"/>
      <c r="HS2297" s="44"/>
      <c r="HT2297" s="44"/>
      <c r="HU2297" s="44"/>
      <c r="HV2297" s="44"/>
      <c r="HW2297" s="44"/>
      <c r="HX2297" s="44"/>
      <c r="HY2297" s="44"/>
      <c r="HZ2297" s="44"/>
      <c r="IA2297" s="44"/>
    </row>
    <row r="2298" s="7" customFormat="1" customHeight="1" spans="1:235">
      <c r="A2298" s="14">
        <v>2294</v>
      </c>
      <c r="B2298" s="38">
        <v>1604247</v>
      </c>
      <c r="C2298" s="38" t="s">
        <v>4091</v>
      </c>
      <c r="D2298" s="38" t="s">
        <v>393</v>
      </c>
      <c r="E2298" s="39" t="s">
        <v>4092</v>
      </c>
      <c r="F2298" s="38" t="s">
        <v>188</v>
      </c>
      <c r="G2298" s="40">
        <v>117.78</v>
      </c>
      <c r="H2298" s="40">
        <v>508512</v>
      </c>
      <c r="I2298" s="38">
        <v>508814</v>
      </c>
      <c r="J2298" s="40">
        <v>7268.77</v>
      </c>
      <c r="K2298" s="43"/>
      <c r="L2298" s="38">
        <v>150</v>
      </c>
      <c r="M2298" s="35">
        <f t="shared" si="35"/>
        <v>17667</v>
      </c>
      <c r="N2298" s="27" t="s">
        <v>20</v>
      </c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  <c r="AA2298" s="44"/>
      <c r="AB2298" s="44"/>
      <c r="AC2298" s="44"/>
      <c r="AD2298" s="44"/>
      <c r="AE2298" s="44"/>
      <c r="AF2298" s="44"/>
      <c r="AG2298" s="44"/>
      <c r="AH2298" s="44"/>
      <c r="AI2298" s="44"/>
      <c r="AJ2298" s="44"/>
      <c r="AK2298" s="44"/>
      <c r="AL2298" s="44"/>
      <c r="AM2298" s="44"/>
      <c r="AN2298" s="44"/>
      <c r="AO2298" s="44"/>
      <c r="AP2298" s="44"/>
      <c r="AQ2298" s="44"/>
      <c r="AR2298" s="44"/>
      <c r="AS2298" s="44"/>
      <c r="AT2298" s="44"/>
      <c r="AU2298" s="44"/>
      <c r="AV2298" s="44"/>
      <c r="AW2298" s="44"/>
      <c r="AX2298" s="44"/>
      <c r="AY2298" s="44"/>
      <c r="AZ2298" s="44"/>
      <c r="BA2298" s="44"/>
      <c r="BB2298" s="44"/>
      <c r="BC2298" s="44"/>
      <c r="BD2298" s="44"/>
      <c r="BE2298" s="44"/>
      <c r="BF2298" s="44"/>
      <c r="BG2298" s="44"/>
      <c r="BH2298" s="44"/>
      <c r="BI2298" s="44"/>
      <c r="BJ2298" s="44"/>
      <c r="BK2298" s="44"/>
      <c r="BL2298" s="44"/>
      <c r="BM2298" s="44"/>
      <c r="BN2298" s="44"/>
      <c r="BO2298" s="44"/>
      <c r="BP2298" s="44"/>
      <c r="BQ2298" s="44"/>
      <c r="BR2298" s="44"/>
      <c r="BS2298" s="44"/>
      <c r="BT2298" s="44"/>
      <c r="BU2298" s="44"/>
      <c r="BV2298" s="44"/>
      <c r="BW2298" s="44"/>
      <c r="BX2298" s="44"/>
      <c r="BY2298" s="44"/>
      <c r="BZ2298" s="44"/>
      <c r="CA2298" s="44"/>
      <c r="CB2298" s="44"/>
      <c r="CC2298" s="44"/>
      <c r="CD2298" s="44"/>
      <c r="CE2298" s="44"/>
      <c r="CF2298" s="44"/>
      <c r="CG2298" s="44"/>
      <c r="CH2298" s="44"/>
      <c r="CI2298" s="44"/>
      <c r="CJ2298" s="44"/>
      <c r="CK2298" s="44"/>
      <c r="CL2298" s="44"/>
      <c r="CM2298" s="44"/>
      <c r="CN2298" s="44"/>
      <c r="CO2298" s="44"/>
      <c r="CP2298" s="44"/>
      <c r="CQ2298" s="44"/>
      <c r="CR2298" s="44"/>
      <c r="CS2298" s="44"/>
      <c r="CT2298" s="44"/>
      <c r="CU2298" s="44"/>
      <c r="CV2298" s="44"/>
      <c r="CW2298" s="44"/>
      <c r="CX2298" s="44"/>
      <c r="CY2298" s="44"/>
      <c r="CZ2298" s="44"/>
      <c r="DA2298" s="44"/>
      <c r="DB2298" s="44"/>
      <c r="DC2298" s="44"/>
      <c r="DD2298" s="44"/>
      <c r="DE2298" s="44"/>
      <c r="DF2298" s="44"/>
      <c r="DG2298" s="44"/>
      <c r="DH2298" s="44"/>
      <c r="DI2298" s="44"/>
      <c r="DJ2298" s="44"/>
      <c r="DK2298" s="44"/>
      <c r="DL2298" s="44"/>
      <c r="DM2298" s="44"/>
      <c r="DN2298" s="44"/>
      <c r="DO2298" s="44"/>
      <c r="DP2298" s="44"/>
      <c r="DQ2298" s="44"/>
      <c r="DR2298" s="44"/>
      <c r="DS2298" s="44"/>
      <c r="DT2298" s="44"/>
      <c r="DU2298" s="44"/>
      <c r="DV2298" s="44"/>
      <c r="DW2298" s="44"/>
      <c r="DX2298" s="44"/>
      <c r="DY2298" s="44"/>
      <c r="DZ2298" s="44"/>
      <c r="EA2298" s="44"/>
      <c r="EB2298" s="44"/>
      <c r="EC2298" s="44"/>
      <c r="ED2298" s="44"/>
      <c r="EE2298" s="44"/>
      <c r="EF2298" s="44"/>
      <c r="EG2298" s="44"/>
      <c r="EH2298" s="44"/>
      <c r="EI2298" s="44"/>
      <c r="EJ2298" s="44"/>
      <c r="EK2298" s="44"/>
      <c r="EL2298" s="44"/>
      <c r="EM2298" s="44"/>
      <c r="EN2298" s="44"/>
      <c r="EO2298" s="44"/>
      <c r="EP2298" s="44"/>
      <c r="EQ2298" s="44"/>
      <c r="ER2298" s="44"/>
      <c r="ES2298" s="44"/>
      <c r="ET2298" s="44"/>
      <c r="EU2298" s="44"/>
      <c r="EV2298" s="44"/>
      <c r="EW2298" s="44"/>
      <c r="EX2298" s="44"/>
      <c r="EY2298" s="44"/>
      <c r="EZ2298" s="44"/>
      <c r="FA2298" s="44"/>
      <c r="FB2298" s="44"/>
      <c r="FC2298" s="44"/>
      <c r="FD2298" s="44"/>
      <c r="FE2298" s="44"/>
      <c r="FF2298" s="44"/>
      <c r="FG2298" s="44"/>
      <c r="FH2298" s="44"/>
      <c r="FI2298" s="44"/>
      <c r="FJ2298" s="44"/>
      <c r="FK2298" s="44"/>
      <c r="FL2298" s="44"/>
      <c r="FM2298" s="44"/>
      <c r="FN2298" s="44"/>
      <c r="FO2298" s="44"/>
      <c r="FP2298" s="44"/>
      <c r="FQ2298" s="44"/>
      <c r="FR2298" s="44"/>
      <c r="FS2298" s="44"/>
      <c r="FT2298" s="44"/>
      <c r="FU2298" s="44"/>
      <c r="FV2298" s="44"/>
      <c r="FW2298" s="44"/>
      <c r="FX2298" s="44"/>
      <c r="FY2298" s="44"/>
      <c r="FZ2298" s="44"/>
      <c r="GA2298" s="44"/>
      <c r="GB2298" s="44"/>
      <c r="GC2298" s="44"/>
      <c r="GD2298" s="44"/>
      <c r="GE2298" s="44"/>
      <c r="GF2298" s="44"/>
      <c r="GG2298" s="44"/>
      <c r="GH2298" s="44"/>
      <c r="GI2298" s="44"/>
      <c r="GJ2298" s="44"/>
      <c r="GK2298" s="44"/>
      <c r="GL2298" s="44"/>
      <c r="GM2298" s="44"/>
      <c r="GN2298" s="44"/>
      <c r="GO2298" s="44"/>
      <c r="GP2298" s="44"/>
      <c r="GQ2298" s="44"/>
      <c r="GR2298" s="44"/>
      <c r="GS2298" s="44"/>
      <c r="GT2298" s="44"/>
      <c r="GU2298" s="44"/>
      <c r="GV2298" s="44"/>
      <c r="GW2298" s="44"/>
      <c r="GX2298" s="44"/>
      <c r="GY2298" s="44"/>
      <c r="GZ2298" s="44"/>
      <c r="HA2298" s="44"/>
      <c r="HB2298" s="44"/>
      <c r="HC2298" s="44"/>
      <c r="HD2298" s="44"/>
      <c r="HE2298" s="44"/>
      <c r="HF2298" s="44"/>
      <c r="HG2298" s="44"/>
      <c r="HH2298" s="44"/>
      <c r="HI2298" s="44"/>
      <c r="HJ2298" s="44"/>
      <c r="HK2298" s="44"/>
      <c r="HL2298" s="44"/>
      <c r="HM2298" s="44"/>
      <c r="HN2298" s="44"/>
      <c r="HO2298" s="44"/>
      <c r="HP2298" s="44"/>
      <c r="HQ2298" s="44"/>
      <c r="HR2298" s="44"/>
      <c r="HS2298" s="44"/>
      <c r="HT2298" s="44"/>
      <c r="HU2298" s="44"/>
      <c r="HV2298" s="44"/>
      <c r="HW2298" s="44"/>
      <c r="HX2298" s="44"/>
      <c r="HY2298" s="44"/>
      <c r="HZ2298" s="44"/>
      <c r="IA2298" s="44"/>
    </row>
    <row r="2299" s="7" customFormat="1" customHeight="1" spans="1:235">
      <c r="A2299" s="14">
        <v>2295</v>
      </c>
      <c r="B2299" s="38">
        <v>1608266</v>
      </c>
      <c r="C2299" s="38" t="s">
        <v>4093</v>
      </c>
      <c r="D2299" s="38" t="s">
        <v>22</v>
      </c>
      <c r="E2299" s="39" t="s">
        <v>4094</v>
      </c>
      <c r="F2299" s="38" t="s">
        <v>285</v>
      </c>
      <c r="G2299" s="40">
        <v>121.04</v>
      </c>
      <c r="H2299" s="40">
        <v>399190</v>
      </c>
      <c r="I2299" s="38" t="s">
        <v>4095</v>
      </c>
      <c r="J2299" s="40">
        <v>5994.78</v>
      </c>
      <c r="K2299" s="43"/>
      <c r="L2299" s="38">
        <v>150</v>
      </c>
      <c r="M2299" s="35">
        <f t="shared" ref="M2299:M2362" si="36">L2299*G2299</f>
        <v>18156</v>
      </c>
      <c r="N2299" s="27" t="s">
        <v>20</v>
      </c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44"/>
      <c r="AA2299" s="44"/>
      <c r="AB2299" s="44"/>
      <c r="AC2299" s="44"/>
      <c r="AD2299" s="44"/>
      <c r="AE2299" s="44"/>
      <c r="AF2299" s="44"/>
      <c r="AG2299" s="44"/>
      <c r="AH2299" s="44"/>
      <c r="AI2299" s="44"/>
      <c r="AJ2299" s="44"/>
      <c r="AK2299" s="44"/>
      <c r="AL2299" s="44"/>
      <c r="AM2299" s="44"/>
      <c r="AN2299" s="44"/>
      <c r="AO2299" s="44"/>
      <c r="AP2299" s="44"/>
      <c r="AQ2299" s="44"/>
      <c r="AR2299" s="44"/>
      <c r="AS2299" s="44"/>
      <c r="AT2299" s="44"/>
      <c r="AU2299" s="44"/>
      <c r="AV2299" s="44"/>
      <c r="AW2299" s="44"/>
      <c r="AX2299" s="44"/>
      <c r="AY2299" s="44"/>
      <c r="AZ2299" s="44"/>
      <c r="BA2299" s="44"/>
      <c r="BB2299" s="44"/>
      <c r="BC2299" s="44"/>
      <c r="BD2299" s="44"/>
      <c r="BE2299" s="44"/>
      <c r="BF2299" s="44"/>
      <c r="BG2299" s="44"/>
      <c r="BH2299" s="44"/>
      <c r="BI2299" s="44"/>
      <c r="BJ2299" s="44"/>
      <c r="BK2299" s="44"/>
      <c r="BL2299" s="44"/>
      <c r="BM2299" s="44"/>
      <c r="BN2299" s="44"/>
      <c r="BO2299" s="44"/>
      <c r="BP2299" s="44"/>
      <c r="BQ2299" s="44"/>
      <c r="BR2299" s="44"/>
      <c r="BS2299" s="44"/>
      <c r="BT2299" s="44"/>
      <c r="BU2299" s="44"/>
      <c r="BV2299" s="44"/>
      <c r="BW2299" s="44"/>
      <c r="BX2299" s="44"/>
      <c r="BY2299" s="44"/>
      <c r="BZ2299" s="44"/>
      <c r="CA2299" s="44"/>
      <c r="CB2299" s="44"/>
      <c r="CC2299" s="44"/>
      <c r="CD2299" s="44"/>
      <c r="CE2299" s="44"/>
      <c r="CF2299" s="44"/>
      <c r="CG2299" s="44"/>
      <c r="CH2299" s="44"/>
      <c r="CI2299" s="44"/>
      <c r="CJ2299" s="44"/>
      <c r="CK2299" s="44"/>
      <c r="CL2299" s="44"/>
      <c r="CM2299" s="44"/>
      <c r="CN2299" s="44"/>
      <c r="CO2299" s="44"/>
      <c r="CP2299" s="44"/>
      <c r="CQ2299" s="44"/>
      <c r="CR2299" s="44"/>
      <c r="CS2299" s="44"/>
      <c r="CT2299" s="44"/>
      <c r="CU2299" s="44"/>
      <c r="CV2299" s="44"/>
      <c r="CW2299" s="44"/>
      <c r="CX2299" s="44"/>
      <c r="CY2299" s="44"/>
      <c r="CZ2299" s="44"/>
      <c r="DA2299" s="44"/>
      <c r="DB2299" s="44"/>
      <c r="DC2299" s="44"/>
      <c r="DD2299" s="44"/>
      <c r="DE2299" s="44"/>
      <c r="DF2299" s="44"/>
      <c r="DG2299" s="44"/>
      <c r="DH2299" s="44"/>
      <c r="DI2299" s="44"/>
      <c r="DJ2299" s="44"/>
      <c r="DK2299" s="44"/>
      <c r="DL2299" s="44"/>
      <c r="DM2299" s="44"/>
      <c r="DN2299" s="44"/>
      <c r="DO2299" s="44"/>
      <c r="DP2299" s="44"/>
      <c r="DQ2299" s="44"/>
      <c r="DR2299" s="44"/>
      <c r="DS2299" s="44"/>
      <c r="DT2299" s="44"/>
      <c r="DU2299" s="44"/>
      <c r="DV2299" s="44"/>
      <c r="DW2299" s="44"/>
      <c r="DX2299" s="44"/>
      <c r="DY2299" s="44"/>
      <c r="DZ2299" s="44"/>
      <c r="EA2299" s="44"/>
      <c r="EB2299" s="44"/>
      <c r="EC2299" s="44"/>
      <c r="ED2299" s="44"/>
      <c r="EE2299" s="44"/>
      <c r="EF2299" s="44"/>
      <c r="EG2299" s="44"/>
      <c r="EH2299" s="44"/>
      <c r="EI2299" s="44"/>
      <c r="EJ2299" s="44"/>
      <c r="EK2299" s="44"/>
      <c r="EL2299" s="44"/>
      <c r="EM2299" s="44"/>
      <c r="EN2299" s="44"/>
      <c r="EO2299" s="44"/>
      <c r="EP2299" s="44"/>
      <c r="EQ2299" s="44"/>
      <c r="ER2299" s="44"/>
      <c r="ES2299" s="44"/>
      <c r="ET2299" s="44"/>
      <c r="EU2299" s="44"/>
      <c r="EV2299" s="44"/>
      <c r="EW2299" s="44"/>
      <c r="EX2299" s="44"/>
      <c r="EY2299" s="44"/>
      <c r="EZ2299" s="44"/>
      <c r="FA2299" s="44"/>
      <c r="FB2299" s="44"/>
      <c r="FC2299" s="44"/>
      <c r="FD2299" s="44"/>
      <c r="FE2299" s="44"/>
      <c r="FF2299" s="44"/>
      <c r="FG2299" s="44"/>
      <c r="FH2299" s="44"/>
      <c r="FI2299" s="44"/>
      <c r="FJ2299" s="44"/>
      <c r="FK2299" s="44"/>
      <c r="FL2299" s="44"/>
      <c r="FM2299" s="44"/>
      <c r="FN2299" s="44"/>
      <c r="FO2299" s="44"/>
      <c r="FP2299" s="44"/>
      <c r="FQ2299" s="44"/>
      <c r="FR2299" s="44"/>
      <c r="FS2299" s="44"/>
      <c r="FT2299" s="44"/>
      <c r="FU2299" s="44"/>
      <c r="FV2299" s="44"/>
      <c r="FW2299" s="44"/>
      <c r="FX2299" s="44"/>
      <c r="FY2299" s="44"/>
      <c r="FZ2299" s="44"/>
      <c r="GA2299" s="44"/>
      <c r="GB2299" s="44"/>
      <c r="GC2299" s="44"/>
      <c r="GD2299" s="44"/>
      <c r="GE2299" s="44"/>
      <c r="GF2299" s="44"/>
      <c r="GG2299" s="44"/>
      <c r="GH2299" s="44"/>
      <c r="GI2299" s="44"/>
      <c r="GJ2299" s="44"/>
      <c r="GK2299" s="44"/>
      <c r="GL2299" s="44"/>
      <c r="GM2299" s="44"/>
      <c r="GN2299" s="44"/>
      <c r="GO2299" s="44"/>
      <c r="GP2299" s="44"/>
      <c r="GQ2299" s="44"/>
      <c r="GR2299" s="44"/>
      <c r="GS2299" s="44"/>
      <c r="GT2299" s="44"/>
      <c r="GU2299" s="44"/>
      <c r="GV2299" s="44"/>
      <c r="GW2299" s="44"/>
      <c r="GX2299" s="44"/>
      <c r="GY2299" s="44"/>
      <c r="GZ2299" s="44"/>
      <c r="HA2299" s="44"/>
      <c r="HB2299" s="44"/>
      <c r="HC2299" s="44"/>
      <c r="HD2299" s="44"/>
      <c r="HE2299" s="44"/>
      <c r="HF2299" s="44"/>
      <c r="HG2299" s="44"/>
      <c r="HH2299" s="44"/>
      <c r="HI2299" s="44"/>
      <c r="HJ2299" s="44"/>
      <c r="HK2299" s="44"/>
      <c r="HL2299" s="44"/>
      <c r="HM2299" s="44"/>
      <c r="HN2299" s="44"/>
      <c r="HO2299" s="44"/>
      <c r="HP2299" s="44"/>
      <c r="HQ2299" s="44"/>
      <c r="HR2299" s="44"/>
      <c r="HS2299" s="44"/>
      <c r="HT2299" s="44"/>
      <c r="HU2299" s="44"/>
      <c r="HV2299" s="44"/>
      <c r="HW2299" s="44"/>
      <c r="HX2299" s="44"/>
      <c r="HY2299" s="44"/>
      <c r="HZ2299" s="44"/>
      <c r="IA2299" s="44"/>
    </row>
    <row r="2300" s="7" customFormat="1" customHeight="1" spans="1:235">
      <c r="A2300" s="14">
        <v>2296</v>
      </c>
      <c r="B2300" s="38">
        <v>1606722</v>
      </c>
      <c r="C2300" s="38" t="s">
        <v>1092</v>
      </c>
      <c r="D2300" s="38" t="s">
        <v>393</v>
      </c>
      <c r="E2300" s="39" t="s">
        <v>4096</v>
      </c>
      <c r="F2300" s="38" t="s">
        <v>188</v>
      </c>
      <c r="G2300" s="40">
        <v>117.78</v>
      </c>
      <c r="H2300" s="40">
        <v>501382</v>
      </c>
      <c r="I2300" s="38">
        <v>501680</v>
      </c>
      <c r="J2300" s="40">
        <v>9555.81</v>
      </c>
      <c r="K2300" s="43"/>
      <c r="L2300" s="38">
        <v>150</v>
      </c>
      <c r="M2300" s="35">
        <f t="shared" si="36"/>
        <v>17667</v>
      </c>
      <c r="N2300" s="27" t="s">
        <v>20</v>
      </c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44"/>
      <c r="AA2300" s="44"/>
      <c r="AB2300" s="44"/>
      <c r="AC2300" s="44"/>
      <c r="AD2300" s="44"/>
      <c r="AE2300" s="44"/>
      <c r="AF2300" s="44"/>
      <c r="AG2300" s="44"/>
      <c r="AH2300" s="44"/>
      <c r="AI2300" s="44"/>
      <c r="AJ2300" s="44"/>
      <c r="AK2300" s="44"/>
      <c r="AL2300" s="44"/>
      <c r="AM2300" s="44"/>
      <c r="AN2300" s="44"/>
      <c r="AO2300" s="44"/>
      <c r="AP2300" s="44"/>
      <c r="AQ2300" s="44"/>
      <c r="AR2300" s="44"/>
      <c r="AS2300" s="44"/>
      <c r="AT2300" s="44"/>
      <c r="AU2300" s="44"/>
      <c r="AV2300" s="44"/>
      <c r="AW2300" s="44"/>
      <c r="AX2300" s="44"/>
      <c r="AY2300" s="44"/>
      <c r="AZ2300" s="44"/>
      <c r="BA2300" s="44"/>
      <c r="BB2300" s="44"/>
      <c r="BC2300" s="44"/>
      <c r="BD2300" s="44"/>
      <c r="BE2300" s="44"/>
      <c r="BF2300" s="44"/>
      <c r="BG2300" s="44"/>
      <c r="BH2300" s="44"/>
      <c r="BI2300" s="44"/>
      <c r="BJ2300" s="44"/>
      <c r="BK2300" s="44"/>
      <c r="BL2300" s="44"/>
      <c r="BM2300" s="44"/>
      <c r="BN2300" s="44"/>
      <c r="BO2300" s="44"/>
      <c r="BP2300" s="44"/>
      <c r="BQ2300" s="44"/>
      <c r="BR2300" s="44"/>
      <c r="BS2300" s="44"/>
      <c r="BT2300" s="44"/>
      <c r="BU2300" s="44"/>
      <c r="BV2300" s="44"/>
      <c r="BW2300" s="44"/>
      <c r="BX2300" s="44"/>
      <c r="BY2300" s="44"/>
      <c r="BZ2300" s="44"/>
      <c r="CA2300" s="44"/>
      <c r="CB2300" s="44"/>
      <c r="CC2300" s="44"/>
      <c r="CD2300" s="44"/>
      <c r="CE2300" s="44"/>
      <c r="CF2300" s="44"/>
      <c r="CG2300" s="44"/>
      <c r="CH2300" s="44"/>
      <c r="CI2300" s="44"/>
      <c r="CJ2300" s="44"/>
      <c r="CK2300" s="44"/>
      <c r="CL2300" s="44"/>
      <c r="CM2300" s="44"/>
      <c r="CN2300" s="44"/>
      <c r="CO2300" s="44"/>
      <c r="CP2300" s="44"/>
      <c r="CQ2300" s="44"/>
      <c r="CR2300" s="44"/>
      <c r="CS2300" s="44"/>
      <c r="CT2300" s="44"/>
      <c r="CU2300" s="44"/>
      <c r="CV2300" s="44"/>
      <c r="CW2300" s="44"/>
      <c r="CX2300" s="44"/>
      <c r="CY2300" s="44"/>
      <c r="CZ2300" s="44"/>
      <c r="DA2300" s="44"/>
      <c r="DB2300" s="44"/>
      <c r="DC2300" s="44"/>
      <c r="DD2300" s="44"/>
      <c r="DE2300" s="44"/>
      <c r="DF2300" s="44"/>
      <c r="DG2300" s="44"/>
      <c r="DH2300" s="44"/>
      <c r="DI2300" s="44"/>
      <c r="DJ2300" s="44"/>
      <c r="DK2300" s="44"/>
      <c r="DL2300" s="44"/>
      <c r="DM2300" s="44"/>
      <c r="DN2300" s="44"/>
      <c r="DO2300" s="44"/>
      <c r="DP2300" s="44"/>
      <c r="DQ2300" s="44"/>
      <c r="DR2300" s="44"/>
      <c r="DS2300" s="44"/>
      <c r="DT2300" s="44"/>
      <c r="DU2300" s="44"/>
      <c r="DV2300" s="44"/>
      <c r="DW2300" s="44"/>
      <c r="DX2300" s="44"/>
      <c r="DY2300" s="44"/>
      <c r="DZ2300" s="44"/>
      <c r="EA2300" s="44"/>
      <c r="EB2300" s="44"/>
      <c r="EC2300" s="44"/>
      <c r="ED2300" s="44"/>
      <c r="EE2300" s="44"/>
      <c r="EF2300" s="44"/>
      <c r="EG2300" s="44"/>
      <c r="EH2300" s="44"/>
      <c r="EI2300" s="44"/>
      <c r="EJ2300" s="44"/>
      <c r="EK2300" s="44"/>
      <c r="EL2300" s="44"/>
      <c r="EM2300" s="44"/>
      <c r="EN2300" s="44"/>
      <c r="EO2300" s="44"/>
      <c r="EP2300" s="44"/>
      <c r="EQ2300" s="44"/>
      <c r="ER2300" s="44"/>
      <c r="ES2300" s="44"/>
      <c r="ET2300" s="44"/>
      <c r="EU2300" s="44"/>
      <c r="EV2300" s="44"/>
      <c r="EW2300" s="44"/>
      <c r="EX2300" s="44"/>
      <c r="EY2300" s="44"/>
      <c r="EZ2300" s="44"/>
      <c r="FA2300" s="44"/>
      <c r="FB2300" s="44"/>
      <c r="FC2300" s="44"/>
      <c r="FD2300" s="44"/>
      <c r="FE2300" s="44"/>
      <c r="FF2300" s="44"/>
      <c r="FG2300" s="44"/>
      <c r="FH2300" s="44"/>
      <c r="FI2300" s="44"/>
      <c r="FJ2300" s="44"/>
      <c r="FK2300" s="44"/>
      <c r="FL2300" s="44"/>
      <c r="FM2300" s="44"/>
      <c r="FN2300" s="44"/>
      <c r="FO2300" s="44"/>
      <c r="FP2300" s="44"/>
      <c r="FQ2300" s="44"/>
      <c r="FR2300" s="44"/>
      <c r="FS2300" s="44"/>
      <c r="FT2300" s="44"/>
      <c r="FU2300" s="44"/>
      <c r="FV2300" s="44"/>
      <c r="FW2300" s="44"/>
      <c r="FX2300" s="44"/>
      <c r="FY2300" s="44"/>
      <c r="FZ2300" s="44"/>
      <c r="GA2300" s="44"/>
      <c r="GB2300" s="44"/>
      <c r="GC2300" s="44"/>
      <c r="GD2300" s="44"/>
      <c r="GE2300" s="44"/>
      <c r="GF2300" s="44"/>
      <c r="GG2300" s="44"/>
      <c r="GH2300" s="44"/>
      <c r="GI2300" s="44"/>
      <c r="GJ2300" s="44"/>
      <c r="GK2300" s="44"/>
      <c r="GL2300" s="44"/>
      <c r="GM2300" s="44"/>
      <c r="GN2300" s="44"/>
      <c r="GO2300" s="44"/>
      <c r="GP2300" s="44"/>
      <c r="GQ2300" s="44"/>
      <c r="GR2300" s="44"/>
      <c r="GS2300" s="44"/>
      <c r="GT2300" s="44"/>
      <c r="GU2300" s="44"/>
      <c r="GV2300" s="44"/>
      <c r="GW2300" s="44"/>
      <c r="GX2300" s="44"/>
      <c r="GY2300" s="44"/>
      <c r="GZ2300" s="44"/>
      <c r="HA2300" s="44"/>
      <c r="HB2300" s="44"/>
      <c r="HC2300" s="44"/>
      <c r="HD2300" s="44"/>
      <c r="HE2300" s="44"/>
      <c r="HF2300" s="44"/>
      <c r="HG2300" s="44"/>
      <c r="HH2300" s="44"/>
      <c r="HI2300" s="44"/>
      <c r="HJ2300" s="44"/>
      <c r="HK2300" s="44"/>
      <c r="HL2300" s="44"/>
      <c r="HM2300" s="44"/>
      <c r="HN2300" s="44"/>
      <c r="HO2300" s="44"/>
      <c r="HP2300" s="44"/>
      <c r="HQ2300" s="44"/>
      <c r="HR2300" s="44"/>
      <c r="HS2300" s="44"/>
      <c r="HT2300" s="44"/>
      <c r="HU2300" s="44"/>
      <c r="HV2300" s="44"/>
      <c r="HW2300" s="44"/>
      <c r="HX2300" s="44"/>
      <c r="HY2300" s="44"/>
      <c r="HZ2300" s="44"/>
      <c r="IA2300" s="44"/>
    </row>
    <row r="2301" s="7" customFormat="1" customHeight="1" spans="1:235">
      <c r="A2301" s="14">
        <v>2297</v>
      </c>
      <c r="B2301" s="38">
        <v>1615775</v>
      </c>
      <c r="C2301" s="38" t="s">
        <v>2597</v>
      </c>
      <c r="D2301" s="38" t="s">
        <v>249</v>
      </c>
      <c r="E2301" s="39" t="s">
        <v>3434</v>
      </c>
      <c r="F2301" s="38" t="s">
        <v>4097</v>
      </c>
      <c r="G2301" s="40">
        <v>92.95</v>
      </c>
      <c r="H2301" s="40">
        <v>436865</v>
      </c>
      <c r="I2301" s="38">
        <v>436865</v>
      </c>
      <c r="J2301" s="40">
        <v>6240.93</v>
      </c>
      <c r="K2301" s="43"/>
      <c r="L2301" s="38">
        <v>150</v>
      </c>
      <c r="M2301" s="35">
        <f t="shared" si="36"/>
        <v>13942.5</v>
      </c>
      <c r="N2301" s="27" t="s">
        <v>20</v>
      </c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44"/>
      <c r="AA2301" s="44"/>
      <c r="AB2301" s="44"/>
      <c r="AC2301" s="44"/>
      <c r="AD2301" s="44"/>
      <c r="AE2301" s="44"/>
      <c r="AF2301" s="44"/>
      <c r="AG2301" s="44"/>
      <c r="AH2301" s="44"/>
      <c r="AI2301" s="44"/>
      <c r="AJ2301" s="44"/>
      <c r="AK2301" s="44"/>
      <c r="AL2301" s="44"/>
      <c r="AM2301" s="44"/>
      <c r="AN2301" s="44"/>
      <c r="AO2301" s="44"/>
      <c r="AP2301" s="44"/>
      <c r="AQ2301" s="44"/>
      <c r="AR2301" s="44"/>
      <c r="AS2301" s="44"/>
      <c r="AT2301" s="44"/>
      <c r="AU2301" s="44"/>
      <c r="AV2301" s="44"/>
      <c r="AW2301" s="44"/>
      <c r="AX2301" s="44"/>
      <c r="AY2301" s="44"/>
      <c r="AZ2301" s="44"/>
      <c r="BA2301" s="44"/>
      <c r="BB2301" s="44"/>
      <c r="BC2301" s="44"/>
      <c r="BD2301" s="44"/>
      <c r="BE2301" s="44"/>
      <c r="BF2301" s="44"/>
      <c r="BG2301" s="44"/>
      <c r="BH2301" s="44"/>
      <c r="BI2301" s="44"/>
      <c r="BJ2301" s="44"/>
      <c r="BK2301" s="44"/>
      <c r="BL2301" s="44"/>
      <c r="BM2301" s="44"/>
      <c r="BN2301" s="44"/>
      <c r="BO2301" s="44"/>
      <c r="BP2301" s="44"/>
      <c r="BQ2301" s="44"/>
      <c r="BR2301" s="44"/>
      <c r="BS2301" s="44"/>
      <c r="BT2301" s="44"/>
      <c r="BU2301" s="44"/>
      <c r="BV2301" s="44"/>
      <c r="BW2301" s="44"/>
      <c r="BX2301" s="44"/>
      <c r="BY2301" s="44"/>
      <c r="BZ2301" s="44"/>
      <c r="CA2301" s="44"/>
      <c r="CB2301" s="44"/>
      <c r="CC2301" s="44"/>
      <c r="CD2301" s="44"/>
      <c r="CE2301" s="44"/>
      <c r="CF2301" s="44"/>
      <c r="CG2301" s="44"/>
      <c r="CH2301" s="44"/>
      <c r="CI2301" s="44"/>
      <c r="CJ2301" s="44"/>
      <c r="CK2301" s="44"/>
      <c r="CL2301" s="44"/>
      <c r="CM2301" s="44"/>
      <c r="CN2301" s="44"/>
      <c r="CO2301" s="44"/>
      <c r="CP2301" s="44"/>
      <c r="CQ2301" s="44"/>
      <c r="CR2301" s="44"/>
      <c r="CS2301" s="44"/>
      <c r="CT2301" s="44"/>
      <c r="CU2301" s="44"/>
      <c r="CV2301" s="44"/>
      <c r="CW2301" s="44"/>
      <c r="CX2301" s="44"/>
      <c r="CY2301" s="44"/>
      <c r="CZ2301" s="44"/>
      <c r="DA2301" s="44"/>
      <c r="DB2301" s="44"/>
      <c r="DC2301" s="44"/>
      <c r="DD2301" s="44"/>
      <c r="DE2301" s="44"/>
      <c r="DF2301" s="44"/>
      <c r="DG2301" s="44"/>
      <c r="DH2301" s="44"/>
      <c r="DI2301" s="44"/>
      <c r="DJ2301" s="44"/>
      <c r="DK2301" s="44"/>
      <c r="DL2301" s="44"/>
      <c r="DM2301" s="44"/>
      <c r="DN2301" s="44"/>
      <c r="DO2301" s="44"/>
      <c r="DP2301" s="44"/>
      <c r="DQ2301" s="44"/>
      <c r="DR2301" s="44"/>
      <c r="DS2301" s="44"/>
      <c r="DT2301" s="44"/>
      <c r="DU2301" s="44"/>
      <c r="DV2301" s="44"/>
      <c r="DW2301" s="44"/>
      <c r="DX2301" s="44"/>
      <c r="DY2301" s="44"/>
      <c r="DZ2301" s="44"/>
      <c r="EA2301" s="44"/>
      <c r="EB2301" s="44"/>
      <c r="EC2301" s="44"/>
      <c r="ED2301" s="44"/>
      <c r="EE2301" s="44"/>
      <c r="EF2301" s="44"/>
      <c r="EG2301" s="44"/>
      <c r="EH2301" s="44"/>
      <c r="EI2301" s="44"/>
      <c r="EJ2301" s="44"/>
      <c r="EK2301" s="44"/>
      <c r="EL2301" s="44"/>
      <c r="EM2301" s="44"/>
      <c r="EN2301" s="44"/>
      <c r="EO2301" s="44"/>
      <c r="EP2301" s="44"/>
      <c r="EQ2301" s="44"/>
      <c r="ER2301" s="44"/>
      <c r="ES2301" s="44"/>
      <c r="ET2301" s="44"/>
      <c r="EU2301" s="44"/>
      <c r="EV2301" s="44"/>
      <c r="EW2301" s="44"/>
      <c r="EX2301" s="44"/>
      <c r="EY2301" s="44"/>
      <c r="EZ2301" s="44"/>
      <c r="FA2301" s="44"/>
      <c r="FB2301" s="44"/>
      <c r="FC2301" s="44"/>
      <c r="FD2301" s="44"/>
      <c r="FE2301" s="44"/>
      <c r="FF2301" s="44"/>
      <c r="FG2301" s="44"/>
      <c r="FH2301" s="44"/>
      <c r="FI2301" s="44"/>
      <c r="FJ2301" s="44"/>
      <c r="FK2301" s="44"/>
      <c r="FL2301" s="44"/>
      <c r="FM2301" s="44"/>
      <c r="FN2301" s="44"/>
      <c r="FO2301" s="44"/>
      <c r="FP2301" s="44"/>
      <c r="FQ2301" s="44"/>
      <c r="FR2301" s="44"/>
      <c r="FS2301" s="44"/>
      <c r="FT2301" s="44"/>
      <c r="FU2301" s="44"/>
      <c r="FV2301" s="44"/>
      <c r="FW2301" s="44"/>
      <c r="FX2301" s="44"/>
      <c r="FY2301" s="44"/>
      <c r="FZ2301" s="44"/>
      <c r="GA2301" s="44"/>
      <c r="GB2301" s="44"/>
      <c r="GC2301" s="44"/>
      <c r="GD2301" s="44"/>
      <c r="GE2301" s="44"/>
      <c r="GF2301" s="44"/>
      <c r="GG2301" s="44"/>
      <c r="GH2301" s="44"/>
      <c r="GI2301" s="44"/>
      <c r="GJ2301" s="44"/>
      <c r="GK2301" s="44"/>
      <c r="GL2301" s="44"/>
      <c r="GM2301" s="44"/>
      <c r="GN2301" s="44"/>
      <c r="GO2301" s="44"/>
      <c r="GP2301" s="44"/>
      <c r="GQ2301" s="44"/>
      <c r="GR2301" s="44"/>
      <c r="GS2301" s="44"/>
      <c r="GT2301" s="44"/>
      <c r="GU2301" s="44"/>
      <c r="GV2301" s="44"/>
      <c r="GW2301" s="44"/>
      <c r="GX2301" s="44"/>
      <c r="GY2301" s="44"/>
      <c r="GZ2301" s="44"/>
      <c r="HA2301" s="44"/>
      <c r="HB2301" s="44"/>
      <c r="HC2301" s="44"/>
      <c r="HD2301" s="44"/>
      <c r="HE2301" s="44"/>
      <c r="HF2301" s="44"/>
      <c r="HG2301" s="44"/>
      <c r="HH2301" s="44"/>
      <c r="HI2301" s="44"/>
      <c r="HJ2301" s="44"/>
      <c r="HK2301" s="44"/>
      <c r="HL2301" s="44"/>
      <c r="HM2301" s="44"/>
      <c r="HN2301" s="44"/>
      <c r="HO2301" s="44"/>
      <c r="HP2301" s="44"/>
      <c r="HQ2301" s="44"/>
      <c r="HR2301" s="44"/>
      <c r="HS2301" s="44"/>
      <c r="HT2301" s="44"/>
      <c r="HU2301" s="44"/>
      <c r="HV2301" s="44"/>
      <c r="HW2301" s="44"/>
      <c r="HX2301" s="44"/>
      <c r="HY2301" s="44"/>
      <c r="HZ2301" s="44"/>
      <c r="IA2301" s="44"/>
    </row>
    <row r="2302" s="7" customFormat="1" customHeight="1" spans="1:235">
      <c r="A2302" s="14">
        <v>2298</v>
      </c>
      <c r="B2302" s="38">
        <v>1608428</v>
      </c>
      <c r="C2302" s="38" t="s">
        <v>4098</v>
      </c>
      <c r="D2302" s="38" t="s">
        <v>70</v>
      </c>
      <c r="E2302" s="39" t="s">
        <v>4099</v>
      </c>
      <c r="F2302" s="38" t="s">
        <v>739</v>
      </c>
      <c r="G2302" s="40">
        <v>108.78</v>
      </c>
      <c r="H2302" s="40">
        <v>623687</v>
      </c>
      <c r="I2302" s="38">
        <v>639970</v>
      </c>
      <c r="J2302" s="40">
        <v>9142.43</v>
      </c>
      <c r="K2302" s="43"/>
      <c r="L2302" s="38">
        <v>150</v>
      </c>
      <c r="M2302" s="35">
        <f t="shared" si="36"/>
        <v>16317</v>
      </c>
      <c r="N2302" s="27" t="s">
        <v>20</v>
      </c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44"/>
      <c r="AA2302" s="44"/>
      <c r="AB2302" s="44"/>
      <c r="AC2302" s="44"/>
      <c r="AD2302" s="44"/>
      <c r="AE2302" s="44"/>
      <c r="AF2302" s="44"/>
      <c r="AG2302" s="44"/>
      <c r="AH2302" s="44"/>
      <c r="AI2302" s="44"/>
      <c r="AJ2302" s="44"/>
      <c r="AK2302" s="44"/>
      <c r="AL2302" s="44"/>
      <c r="AM2302" s="44"/>
      <c r="AN2302" s="44"/>
      <c r="AO2302" s="44"/>
      <c r="AP2302" s="44"/>
      <c r="AQ2302" s="44"/>
      <c r="AR2302" s="44"/>
      <c r="AS2302" s="44"/>
      <c r="AT2302" s="44"/>
      <c r="AU2302" s="44"/>
      <c r="AV2302" s="44"/>
      <c r="AW2302" s="44"/>
      <c r="AX2302" s="44"/>
      <c r="AY2302" s="44"/>
      <c r="AZ2302" s="44"/>
      <c r="BA2302" s="44"/>
      <c r="BB2302" s="44"/>
      <c r="BC2302" s="44"/>
      <c r="BD2302" s="44"/>
      <c r="BE2302" s="44"/>
      <c r="BF2302" s="44"/>
      <c r="BG2302" s="44"/>
      <c r="BH2302" s="44"/>
      <c r="BI2302" s="44"/>
      <c r="BJ2302" s="44"/>
      <c r="BK2302" s="44"/>
      <c r="BL2302" s="44"/>
      <c r="BM2302" s="44"/>
      <c r="BN2302" s="44"/>
      <c r="BO2302" s="44"/>
      <c r="BP2302" s="44"/>
      <c r="BQ2302" s="44"/>
      <c r="BR2302" s="44"/>
      <c r="BS2302" s="44"/>
      <c r="BT2302" s="44"/>
      <c r="BU2302" s="44"/>
      <c r="BV2302" s="44"/>
      <c r="BW2302" s="44"/>
      <c r="BX2302" s="44"/>
      <c r="BY2302" s="44"/>
      <c r="BZ2302" s="44"/>
      <c r="CA2302" s="44"/>
      <c r="CB2302" s="44"/>
      <c r="CC2302" s="44"/>
      <c r="CD2302" s="44"/>
      <c r="CE2302" s="44"/>
      <c r="CF2302" s="44"/>
      <c r="CG2302" s="44"/>
      <c r="CH2302" s="44"/>
      <c r="CI2302" s="44"/>
      <c r="CJ2302" s="44"/>
      <c r="CK2302" s="44"/>
      <c r="CL2302" s="44"/>
      <c r="CM2302" s="44"/>
      <c r="CN2302" s="44"/>
      <c r="CO2302" s="44"/>
      <c r="CP2302" s="44"/>
      <c r="CQ2302" s="44"/>
      <c r="CR2302" s="44"/>
      <c r="CS2302" s="44"/>
      <c r="CT2302" s="44"/>
      <c r="CU2302" s="44"/>
      <c r="CV2302" s="44"/>
      <c r="CW2302" s="44"/>
      <c r="CX2302" s="44"/>
      <c r="CY2302" s="44"/>
      <c r="CZ2302" s="44"/>
      <c r="DA2302" s="44"/>
      <c r="DB2302" s="44"/>
      <c r="DC2302" s="44"/>
      <c r="DD2302" s="44"/>
      <c r="DE2302" s="44"/>
      <c r="DF2302" s="44"/>
      <c r="DG2302" s="44"/>
      <c r="DH2302" s="44"/>
      <c r="DI2302" s="44"/>
      <c r="DJ2302" s="44"/>
      <c r="DK2302" s="44"/>
      <c r="DL2302" s="44"/>
      <c r="DM2302" s="44"/>
      <c r="DN2302" s="44"/>
      <c r="DO2302" s="44"/>
      <c r="DP2302" s="44"/>
      <c r="DQ2302" s="44"/>
      <c r="DR2302" s="44"/>
      <c r="DS2302" s="44"/>
      <c r="DT2302" s="44"/>
      <c r="DU2302" s="44"/>
      <c r="DV2302" s="44"/>
      <c r="DW2302" s="44"/>
      <c r="DX2302" s="44"/>
      <c r="DY2302" s="44"/>
      <c r="DZ2302" s="44"/>
      <c r="EA2302" s="44"/>
      <c r="EB2302" s="44"/>
      <c r="EC2302" s="44"/>
      <c r="ED2302" s="44"/>
      <c r="EE2302" s="44"/>
      <c r="EF2302" s="44"/>
      <c r="EG2302" s="44"/>
      <c r="EH2302" s="44"/>
      <c r="EI2302" s="44"/>
      <c r="EJ2302" s="44"/>
      <c r="EK2302" s="44"/>
      <c r="EL2302" s="44"/>
      <c r="EM2302" s="44"/>
      <c r="EN2302" s="44"/>
      <c r="EO2302" s="44"/>
      <c r="EP2302" s="44"/>
      <c r="EQ2302" s="44"/>
      <c r="ER2302" s="44"/>
      <c r="ES2302" s="44"/>
      <c r="ET2302" s="44"/>
      <c r="EU2302" s="44"/>
      <c r="EV2302" s="44"/>
      <c r="EW2302" s="44"/>
      <c r="EX2302" s="44"/>
      <c r="EY2302" s="44"/>
      <c r="EZ2302" s="44"/>
      <c r="FA2302" s="44"/>
      <c r="FB2302" s="44"/>
      <c r="FC2302" s="44"/>
      <c r="FD2302" s="44"/>
      <c r="FE2302" s="44"/>
      <c r="FF2302" s="44"/>
      <c r="FG2302" s="44"/>
      <c r="FH2302" s="44"/>
      <c r="FI2302" s="44"/>
      <c r="FJ2302" s="44"/>
      <c r="FK2302" s="44"/>
      <c r="FL2302" s="44"/>
      <c r="FM2302" s="44"/>
      <c r="FN2302" s="44"/>
      <c r="FO2302" s="44"/>
      <c r="FP2302" s="44"/>
      <c r="FQ2302" s="44"/>
      <c r="FR2302" s="44"/>
      <c r="FS2302" s="44"/>
      <c r="FT2302" s="44"/>
      <c r="FU2302" s="44"/>
      <c r="FV2302" s="44"/>
      <c r="FW2302" s="44"/>
      <c r="FX2302" s="44"/>
      <c r="FY2302" s="44"/>
      <c r="FZ2302" s="44"/>
      <c r="GA2302" s="44"/>
      <c r="GB2302" s="44"/>
      <c r="GC2302" s="44"/>
      <c r="GD2302" s="44"/>
      <c r="GE2302" s="44"/>
      <c r="GF2302" s="44"/>
      <c r="GG2302" s="44"/>
      <c r="GH2302" s="44"/>
      <c r="GI2302" s="44"/>
      <c r="GJ2302" s="44"/>
      <c r="GK2302" s="44"/>
      <c r="GL2302" s="44"/>
      <c r="GM2302" s="44"/>
      <c r="GN2302" s="44"/>
      <c r="GO2302" s="44"/>
      <c r="GP2302" s="44"/>
      <c r="GQ2302" s="44"/>
      <c r="GR2302" s="44"/>
      <c r="GS2302" s="44"/>
      <c r="GT2302" s="44"/>
      <c r="GU2302" s="44"/>
      <c r="GV2302" s="44"/>
      <c r="GW2302" s="44"/>
      <c r="GX2302" s="44"/>
      <c r="GY2302" s="44"/>
      <c r="GZ2302" s="44"/>
      <c r="HA2302" s="44"/>
      <c r="HB2302" s="44"/>
      <c r="HC2302" s="44"/>
      <c r="HD2302" s="44"/>
      <c r="HE2302" s="44"/>
      <c r="HF2302" s="44"/>
      <c r="HG2302" s="44"/>
      <c r="HH2302" s="44"/>
      <c r="HI2302" s="44"/>
      <c r="HJ2302" s="44"/>
      <c r="HK2302" s="44"/>
      <c r="HL2302" s="44"/>
      <c r="HM2302" s="44"/>
      <c r="HN2302" s="44"/>
      <c r="HO2302" s="44"/>
      <c r="HP2302" s="44"/>
      <c r="HQ2302" s="44"/>
      <c r="HR2302" s="44"/>
      <c r="HS2302" s="44"/>
      <c r="HT2302" s="44"/>
      <c r="HU2302" s="44"/>
      <c r="HV2302" s="44"/>
      <c r="HW2302" s="44"/>
      <c r="HX2302" s="44"/>
      <c r="HY2302" s="44"/>
      <c r="HZ2302" s="44"/>
      <c r="IA2302" s="44"/>
    </row>
    <row r="2303" s="7" customFormat="1" customHeight="1" spans="1:235">
      <c r="A2303" s="14">
        <v>2299</v>
      </c>
      <c r="B2303" s="38">
        <v>1608817</v>
      </c>
      <c r="C2303" s="38" t="s">
        <v>4100</v>
      </c>
      <c r="D2303" s="38" t="s">
        <v>70</v>
      </c>
      <c r="E2303" s="39" t="s">
        <v>4101</v>
      </c>
      <c r="F2303" s="38" t="s">
        <v>2019</v>
      </c>
      <c r="G2303" s="40">
        <v>87.79</v>
      </c>
      <c r="H2303" s="40">
        <v>540744</v>
      </c>
      <c r="I2303" s="38">
        <v>556944</v>
      </c>
      <c r="J2303" s="40">
        <v>7956.35</v>
      </c>
      <c r="K2303" s="43"/>
      <c r="L2303" s="38">
        <v>150</v>
      </c>
      <c r="M2303" s="35">
        <f t="shared" si="36"/>
        <v>13168.5</v>
      </c>
      <c r="N2303" s="27" t="s">
        <v>20</v>
      </c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44"/>
      <c r="AA2303" s="44"/>
      <c r="AB2303" s="44"/>
      <c r="AC2303" s="44"/>
      <c r="AD2303" s="44"/>
      <c r="AE2303" s="44"/>
      <c r="AF2303" s="44"/>
      <c r="AG2303" s="44"/>
      <c r="AH2303" s="44"/>
      <c r="AI2303" s="44"/>
      <c r="AJ2303" s="44"/>
      <c r="AK2303" s="44"/>
      <c r="AL2303" s="44"/>
      <c r="AM2303" s="44"/>
      <c r="AN2303" s="44"/>
      <c r="AO2303" s="44"/>
      <c r="AP2303" s="44"/>
      <c r="AQ2303" s="44"/>
      <c r="AR2303" s="44"/>
      <c r="AS2303" s="44"/>
      <c r="AT2303" s="44"/>
      <c r="AU2303" s="44"/>
      <c r="AV2303" s="44"/>
      <c r="AW2303" s="44"/>
      <c r="AX2303" s="44"/>
      <c r="AY2303" s="44"/>
      <c r="AZ2303" s="44"/>
      <c r="BA2303" s="44"/>
      <c r="BB2303" s="44"/>
      <c r="BC2303" s="44"/>
      <c r="BD2303" s="44"/>
      <c r="BE2303" s="44"/>
      <c r="BF2303" s="44"/>
      <c r="BG2303" s="44"/>
      <c r="BH2303" s="44"/>
      <c r="BI2303" s="44"/>
      <c r="BJ2303" s="44"/>
      <c r="BK2303" s="44"/>
      <c r="BL2303" s="44"/>
      <c r="BM2303" s="44"/>
      <c r="BN2303" s="44"/>
      <c r="BO2303" s="44"/>
      <c r="BP2303" s="44"/>
      <c r="BQ2303" s="44"/>
      <c r="BR2303" s="44"/>
      <c r="BS2303" s="44"/>
      <c r="BT2303" s="44"/>
      <c r="BU2303" s="44"/>
      <c r="BV2303" s="44"/>
      <c r="BW2303" s="44"/>
      <c r="BX2303" s="44"/>
      <c r="BY2303" s="44"/>
      <c r="BZ2303" s="44"/>
      <c r="CA2303" s="44"/>
      <c r="CB2303" s="44"/>
      <c r="CC2303" s="44"/>
      <c r="CD2303" s="44"/>
      <c r="CE2303" s="44"/>
      <c r="CF2303" s="44"/>
      <c r="CG2303" s="44"/>
      <c r="CH2303" s="44"/>
      <c r="CI2303" s="44"/>
      <c r="CJ2303" s="44"/>
      <c r="CK2303" s="44"/>
      <c r="CL2303" s="44"/>
      <c r="CM2303" s="44"/>
      <c r="CN2303" s="44"/>
      <c r="CO2303" s="44"/>
      <c r="CP2303" s="44"/>
      <c r="CQ2303" s="44"/>
      <c r="CR2303" s="44"/>
      <c r="CS2303" s="44"/>
      <c r="CT2303" s="44"/>
      <c r="CU2303" s="44"/>
      <c r="CV2303" s="44"/>
      <c r="CW2303" s="44"/>
      <c r="CX2303" s="44"/>
      <c r="CY2303" s="44"/>
      <c r="CZ2303" s="44"/>
      <c r="DA2303" s="44"/>
      <c r="DB2303" s="44"/>
      <c r="DC2303" s="44"/>
      <c r="DD2303" s="44"/>
      <c r="DE2303" s="44"/>
      <c r="DF2303" s="44"/>
      <c r="DG2303" s="44"/>
      <c r="DH2303" s="44"/>
      <c r="DI2303" s="44"/>
      <c r="DJ2303" s="44"/>
      <c r="DK2303" s="44"/>
      <c r="DL2303" s="44"/>
      <c r="DM2303" s="44"/>
      <c r="DN2303" s="44"/>
      <c r="DO2303" s="44"/>
      <c r="DP2303" s="44"/>
      <c r="DQ2303" s="44"/>
      <c r="DR2303" s="44"/>
      <c r="DS2303" s="44"/>
      <c r="DT2303" s="44"/>
      <c r="DU2303" s="44"/>
      <c r="DV2303" s="44"/>
      <c r="DW2303" s="44"/>
      <c r="DX2303" s="44"/>
      <c r="DY2303" s="44"/>
      <c r="DZ2303" s="44"/>
      <c r="EA2303" s="44"/>
      <c r="EB2303" s="44"/>
      <c r="EC2303" s="44"/>
      <c r="ED2303" s="44"/>
      <c r="EE2303" s="44"/>
      <c r="EF2303" s="44"/>
      <c r="EG2303" s="44"/>
      <c r="EH2303" s="44"/>
      <c r="EI2303" s="44"/>
      <c r="EJ2303" s="44"/>
      <c r="EK2303" s="44"/>
      <c r="EL2303" s="44"/>
      <c r="EM2303" s="44"/>
      <c r="EN2303" s="44"/>
      <c r="EO2303" s="44"/>
      <c r="EP2303" s="44"/>
      <c r="EQ2303" s="44"/>
      <c r="ER2303" s="44"/>
      <c r="ES2303" s="44"/>
      <c r="ET2303" s="44"/>
      <c r="EU2303" s="44"/>
      <c r="EV2303" s="44"/>
      <c r="EW2303" s="44"/>
      <c r="EX2303" s="44"/>
      <c r="EY2303" s="44"/>
      <c r="EZ2303" s="44"/>
      <c r="FA2303" s="44"/>
      <c r="FB2303" s="44"/>
      <c r="FC2303" s="44"/>
      <c r="FD2303" s="44"/>
      <c r="FE2303" s="44"/>
      <c r="FF2303" s="44"/>
      <c r="FG2303" s="44"/>
      <c r="FH2303" s="44"/>
      <c r="FI2303" s="44"/>
      <c r="FJ2303" s="44"/>
      <c r="FK2303" s="44"/>
      <c r="FL2303" s="44"/>
      <c r="FM2303" s="44"/>
      <c r="FN2303" s="44"/>
      <c r="FO2303" s="44"/>
      <c r="FP2303" s="44"/>
      <c r="FQ2303" s="44"/>
      <c r="FR2303" s="44"/>
      <c r="FS2303" s="44"/>
      <c r="FT2303" s="44"/>
      <c r="FU2303" s="44"/>
      <c r="FV2303" s="44"/>
      <c r="FW2303" s="44"/>
      <c r="FX2303" s="44"/>
      <c r="FY2303" s="44"/>
      <c r="FZ2303" s="44"/>
      <c r="GA2303" s="44"/>
      <c r="GB2303" s="44"/>
      <c r="GC2303" s="44"/>
      <c r="GD2303" s="44"/>
      <c r="GE2303" s="44"/>
      <c r="GF2303" s="44"/>
      <c r="GG2303" s="44"/>
      <c r="GH2303" s="44"/>
      <c r="GI2303" s="44"/>
      <c r="GJ2303" s="44"/>
      <c r="GK2303" s="44"/>
      <c r="GL2303" s="44"/>
      <c r="GM2303" s="44"/>
      <c r="GN2303" s="44"/>
      <c r="GO2303" s="44"/>
      <c r="GP2303" s="44"/>
      <c r="GQ2303" s="44"/>
      <c r="GR2303" s="44"/>
      <c r="GS2303" s="44"/>
      <c r="GT2303" s="44"/>
      <c r="GU2303" s="44"/>
      <c r="GV2303" s="44"/>
      <c r="GW2303" s="44"/>
      <c r="GX2303" s="44"/>
      <c r="GY2303" s="44"/>
      <c r="GZ2303" s="44"/>
      <c r="HA2303" s="44"/>
      <c r="HB2303" s="44"/>
      <c r="HC2303" s="44"/>
      <c r="HD2303" s="44"/>
      <c r="HE2303" s="44"/>
      <c r="HF2303" s="44"/>
      <c r="HG2303" s="44"/>
      <c r="HH2303" s="44"/>
      <c r="HI2303" s="44"/>
      <c r="HJ2303" s="44"/>
      <c r="HK2303" s="44"/>
      <c r="HL2303" s="44"/>
      <c r="HM2303" s="44"/>
      <c r="HN2303" s="44"/>
      <c r="HO2303" s="44"/>
      <c r="HP2303" s="44"/>
      <c r="HQ2303" s="44"/>
      <c r="HR2303" s="44"/>
      <c r="HS2303" s="44"/>
      <c r="HT2303" s="44"/>
      <c r="HU2303" s="44"/>
      <c r="HV2303" s="44"/>
      <c r="HW2303" s="44"/>
      <c r="HX2303" s="44"/>
      <c r="HY2303" s="44"/>
      <c r="HZ2303" s="44"/>
      <c r="IA2303" s="44"/>
    </row>
    <row r="2304" s="7" customFormat="1" customHeight="1" spans="1:235">
      <c r="A2304" s="14">
        <v>2300</v>
      </c>
      <c r="B2304" s="38">
        <v>1612328</v>
      </c>
      <c r="C2304" s="38" t="s">
        <v>4102</v>
      </c>
      <c r="D2304" s="38" t="s">
        <v>70</v>
      </c>
      <c r="E2304" s="39" t="s">
        <v>4103</v>
      </c>
      <c r="F2304" s="38" t="s">
        <v>1249</v>
      </c>
      <c r="G2304" s="40">
        <v>87.79</v>
      </c>
      <c r="H2304" s="40">
        <v>548855</v>
      </c>
      <c r="I2304" s="38">
        <v>565298</v>
      </c>
      <c r="J2304" s="40">
        <v>8075.68</v>
      </c>
      <c r="K2304" s="43"/>
      <c r="L2304" s="38">
        <v>150</v>
      </c>
      <c r="M2304" s="35">
        <f t="shared" si="36"/>
        <v>13168.5</v>
      </c>
      <c r="N2304" s="27" t="s">
        <v>20</v>
      </c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  <c r="AA2304" s="44"/>
      <c r="AB2304" s="44"/>
      <c r="AC2304" s="44"/>
      <c r="AD2304" s="44"/>
      <c r="AE2304" s="44"/>
      <c r="AF2304" s="44"/>
      <c r="AG2304" s="44"/>
      <c r="AH2304" s="44"/>
      <c r="AI2304" s="44"/>
      <c r="AJ2304" s="44"/>
      <c r="AK2304" s="44"/>
      <c r="AL2304" s="44"/>
      <c r="AM2304" s="44"/>
      <c r="AN2304" s="44"/>
      <c r="AO2304" s="44"/>
      <c r="AP2304" s="44"/>
      <c r="AQ2304" s="44"/>
      <c r="AR2304" s="44"/>
      <c r="AS2304" s="44"/>
      <c r="AT2304" s="44"/>
      <c r="AU2304" s="44"/>
      <c r="AV2304" s="44"/>
      <c r="AW2304" s="44"/>
      <c r="AX2304" s="44"/>
      <c r="AY2304" s="44"/>
      <c r="AZ2304" s="44"/>
      <c r="BA2304" s="44"/>
      <c r="BB2304" s="44"/>
      <c r="BC2304" s="44"/>
      <c r="BD2304" s="44"/>
      <c r="BE2304" s="44"/>
      <c r="BF2304" s="44"/>
      <c r="BG2304" s="44"/>
      <c r="BH2304" s="44"/>
      <c r="BI2304" s="44"/>
      <c r="BJ2304" s="44"/>
      <c r="BK2304" s="44"/>
      <c r="BL2304" s="44"/>
      <c r="BM2304" s="44"/>
      <c r="BN2304" s="44"/>
      <c r="BO2304" s="44"/>
      <c r="BP2304" s="44"/>
      <c r="BQ2304" s="44"/>
      <c r="BR2304" s="44"/>
      <c r="BS2304" s="44"/>
      <c r="BT2304" s="44"/>
      <c r="BU2304" s="44"/>
      <c r="BV2304" s="44"/>
      <c r="BW2304" s="44"/>
      <c r="BX2304" s="44"/>
      <c r="BY2304" s="44"/>
      <c r="BZ2304" s="44"/>
      <c r="CA2304" s="44"/>
      <c r="CB2304" s="44"/>
      <c r="CC2304" s="44"/>
      <c r="CD2304" s="44"/>
      <c r="CE2304" s="44"/>
      <c r="CF2304" s="44"/>
      <c r="CG2304" s="44"/>
      <c r="CH2304" s="44"/>
      <c r="CI2304" s="44"/>
      <c r="CJ2304" s="44"/>
      <c r="CK2304" s="44"/>
      <c r="CL2304" s="44"/>
      <c r="CM2304" s="44"/>
      <c r="CN2304" s="44"/>
      <c r="CO2304" s="44"/>
      <c r="CP2304" s="44"/>
      <c r="CQ2304" s="44"/>
      <c r="CR2304" s="44"/>
      <c r="CS2304" s="44"/>
      <c r="CT2304" s="44"/>
      <c r="CU2304" s="44"/>
      <c r="CV2304" s="44"/>
      <c r="CW2304" s="44"/>
      <c r="CX2304" s="44"/>
      <c r="CY2304" s="44"/>
      <c r="CZ2304" s="44"/>
      <c r="DA2304" s="44"/>
      <c r="DB2304" s="44"/>
      <c r="DC2304" s="44"/>
      <c r="DD2304" s="44"/>
      <c r="DE2304" s="44"/>
      <c r="DF2304" s="44"/>
      <c r="DG2304" s="44"/>
      <c r="DH2304" s="44"/>
      <c r="DI2304" s="44"/>
      <c r="DJ2304" s="44"/>
      <c r="DK2304" s="44"/>
      <c r="DL2304" s="44"/>
      <c r="DM2304" s="44"/>
      <c r="DN2304" s="44"/>
      <c r="DO2304" s="44"/>
      <c r="DP2304" s="44"/>
      <c r="DQ2304" s="44"/>
      <c r="DR2304" s="44"/>
      <c r="DS2304" s="44"/>
      <c r="DT2304" s="44"/>
      <c r="DU2304" s="44"/>
      <c r="DV2304" s="44"/>
      <c r="DW2304" s="44"/>
      <c r="DX2304" s="44"/>
      <c r="DY2304" s="44"/>
      <c r="DZ2304" s="44"/>
      <c r="EA2304" s="44"/>
      <c r="EB2304" s="44"/>
      <c r="EC2304" s="44"/>
      <c r="ED2304" s="44"/>
      <c r="EE2304" s="44"/>
      <c r="EF2304" s="44"/>
      <c r="EG2304" s="44"/>
      <c r="EH2304" s="44"/>
      <c r="EI2304" s="44"/>
      <c r="EJ2304" s="44"/>
      <c r="EK2304" s="44"/>
      <c r="EL2304" s="44"/>
      <c r="EM2304" s="44"/>
      <c r="EN2304" s="44"/>
      <c r="EO2304" s="44"/>
      <c r="EP2304" s="44"/>
      <c r="EQ2304" s="44"/>
      <c r="ER2304" s="44"/>
      <c r="ES2304" s="44"/>
      <c r="ET2304" s="44"/>
      <c r="EU2304" s="44"/>
      <c r="EV2304" s="44"/>
      <c r="EW2304" s="44"/>
      <c r="EX2304" s="44"/>
      <c r="EY2304" s="44"/>
      <c r="EZ2304" s="44"/>
      <c r="FA2304" s="44"/>
      <c r="FB2304" s="44"/>
      <c r="FC2304" s="44"/>
      <c r="FD2304" s="44"/>
      <c r="FE2304" s="44"/>
      <c r="FF2304" s="44"/>
      <c r="FG2304" s="44"/>
      <c r="FH2304" s="44"/>
      <c r="FI2304" s="44"/>
      <c r="FJ2304" s="44"/>
      <c r="FK2304" s="44"/>
      <c r="FL2304" s="44"/>
      <c r="FM2304" s="44"/>
      <c r="FN2304" s="44"/>
      <c r="FO2304" s="44"/>
      <c r="FP2304" s="44"/>
      <c r="FQ2304" s="44"/>
      <c r="FR2304" s="44"/>
      <c r="FS2304" s="44"/>
      <c r="FT2304" s="44"/>
      <c r="FU2304" s="44"/>
      <c r="FV2304" s="44"/>
      <c r="FW2304" s="44"/>
      <c r="FX2304" s="44"/>
      <c r="FY2304" s="44"/>
      <c r="FZ2304" s="44"/>
      <c r="GA2304" s="44"/>
      <c r="GB2304" s="44"/>
      <c r="GC2304" s="44"/>
      <c r="GD2304" s="44"/>
      <c r="GE2304" s="44"/>
      <c r="GF2304" s="44"/>
      <c r="GG2304" s="44"/>
      <c r="GH2304" s="44"/>
      <c r="GI2304" s="44"/>
      <c r="GJ2304" s="44"/>
      <c r="GK2304" s="44"/>
      <c r="GL2304" s="44"/>
      <c r="GM2304" s="44"/>
      <c r="GN2304" s="44"/>
      <c r="GO2304" s="44"/>
      <c r="GP2304" s="44"/>
      <c r="GQ2304" s="44"/>
      <c r="GR2304" s="44"/>
      <c r="GS2304" s="44"/>
      <c r="GT2304" s="44"/>
      <c r="GU2304" s="44"/>
      <c r="GV2304" s="44"/>
      <c r="GW2304" s="44"/>
      <c r="GX2304" s="44"/>
      <c r="GY2304" s="44"/>
      <c r="GZ2304" s="44"/>
      <c r="HA2304" s="44"/>
      <c r="HB2304" s="44"/>
      <c r="HC2304" s="44"/>
      <c r="HD2304" s="44"/>
      <c r="HE2304" s="44"/>
      <c r="HF2304" s="44"/>
      <c r="HG2304" s="44"/>
      <c r="HH2304" s="44"/>
      <c r="HI2304" s="44"/>
      <c r="HJ2304" s="44"/>
      <c r="HK2304" s="44"/>
      <c r="HL2304" s="44"/>
      <c r="HM2304" s="44"/>
      <c r="HN2304" s="44"/>
      <c r="HO2304" s="44"/>
      <c r="HP2304" s="44"/>
      <c r="HQ2304" s="44"/>
      <c r="HR2304" s="44"/>
      <c r="HS2304" s="44"/>
      <c r="HT2304" s="44"/>
      <c r="HU2304" s="44"/>
      <c r="HV2304" s="44"/>
      <c r="HW2304" s="44"/>
      <c r="HX2304" s="44"/>
      <c r="HY2304" s="44"/>
      <c r="HZ2304" s="44"/>
      <c r="IA2304" s="44"/>
    </row>
    <row r="2305" s="7" customFormat="1" customHeight="1" spans="1:235">
      <c r="A2305" s="14">
        <v>2301</v>
      </c>
      <c r="B2305" s="38">
        <v>1612422</v>
      </c>
      <c r="C2305" s="38" t="s">
        <v>4104</v>
      </c>
      <c r="D2305" s="38" t="s">
        <v>70</v>
      </c>
      <c r="E2305" s="39" t="s">
        <v>4105</v>
      </c>
      <c r="F2305" s="38" t="s">
        <v>1249</v>
      </c>
      <c r="G2305" s="40">
        <v>87.79</v>
      </c>
      <c r="H2305" s="40">
        <v>528926</v>
      </c>
      <c r="I2305" s="38">
        <v>544771</v>
      </c>
      <c r="J2305" s="40">
        <v>7924.54</v>
      </c>
      <c r="K2305" s="43"/>
      <c r="L2305" s="38">
        <v>150</v>
      </c>
      <c r="M2305" s="35">
        <f t="shared" si="36"/>
        <v>13168.5</v>
      </c>
      <c r="N2305" s="27" t="s">
        <v>20</v>
      </c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44"/>
      <c r="AA2305" s="44"/>
      <c r="AB2305" s="44"/>
      <c r="AC2305" s="44"/>
      <c r="AD2305" s="44"/>
      <c r="AE2305" s="44"/>
      <c r="AF2305" s="44"/>
      <c r="AG2305" s="44"/>
      <c r="AH2305" s="44"/>
      <c r="AI2305" s="44"/>
      <c r="AJ2305" s="44"/>
      <c r="AK2305" s="44"/>
      <c r="AL2305" s="44"/>
      <c r="AM2305" s="44"/>
      <c r="AN2305" s="44"/>
      <c r="AO2305" s="44"/>
      <c r="AP2305" s="44"/>
      <c r="AQ2305" s="44"/>
      <c r="AR2305" s="44"/>
      <c r="AS2305" s="44"/>
      <c r="AT2305" s="44"/>
      <c r="AU2305" s="44"/>
      <c r="AV2305" s="44"/>
      <c r="AW2305" s="44"/>
      <c r="AX2305" s="44"/>
      <c r="AY2305" s="44"/>
      <c r="AZ2305" s="44"/>
      <c r="BA2305" s="44"/>
      <c r="BB2305" s="44"/>
      <c r="BC2305" s="44"/>
      <c r="BD2305" s="44"/>
      <c r="BE2305" s="44"/>
      <c r="BF2305" s="44"/>
      <c r="BG2305" s="44"/>
      <c r="BH2305" s="44"/>
      <c r="BI2305" s="44"/>
      <c r="BJ2305" s="44"/>
      <c r="BK2305" s="44"/>
      <c r="BL2305" s="44"/>
      <c r="BM2305" s="44"/>
      <c r="BN2305" s="44"/>
      <c r="BO2305" s="44"/>
      <c r="BP2305" s="44"/>
      <c r="BQ2305" s="44"/>
      <c r="BR2305" s="44"/>
      <c r="BS2305" s="44"/>
      <c r="BT2305" s="44"/>
      <c r="BU2305" s="44"/>
      <c r="BV2305" s="44"/>
      <c r="BW2305" s="44"/>
      <c r="BX2305" s="44"/>
      <c r="BY2305" s="44"/>
      <c r="BZ2305" s="44"/>
      <c r="CA2305" s="44"/>
      <c r="CB2305" s="44"/>
      <c r="CC2305" s="44"/>
      <c r="CD2305" s="44"/>
      <c r="CE2305" s="44"/>
      <c r="CF2305" s="44"/>
      <c r="CG2305" s="44"/>
      <c r="CH2305" s="44"/>
      <c r="CI2305" s="44"/>
      <c r="CJ2305" s="44"/>
      <c r="CK2305" s="44"/>
      <c r="CL2305" s="44"/>
      <c r="CM2305" s="44"/>
      <c r="CN2305" s="44"/>
      <c r="CO2305" s="44"/>
      <c r="CP2305" s="44"/>
      <c r="CQ2305" s="44"/>
      <c r="CR2305" s="44"/>
      <c r="CS2305" s="44"/>
      <c r="CT2305" s="44"/>
      <c r="CU2305" s="44"/>
      <c r="CV2305" s="44"/>
      <c r="CW2305" s="44"/>
      <c r="CX2305" s="44"/>
      <c r="CY2305" s="44"/>
      <c r="CZ2305" s="44"/>
      <c r="DA2305" s="44"/>
      <c r="DB2305" s="44"/>
      <c r="DC2305" s="44"/>
      <c r="DD2305" s="44"/>
      <c r="DE2305" s="44"/>
      <c r="DF2305" s="44"/>
      <c r="DG2305" s="44"/>
      <c r="DH2305" s="44"/>
      <c r="DI2305" s="44"/>
      <c r="DJ2305" s="44"/>
      <c r="DK2305" s="44"/>
      <c r="DL2305" s="44"/>
      <c r="DM2305" s="44"/>
      <c r="DN2305" s="44"/>
      <c r="DO2305" s="44"/>
      <c r="DP2305" s="44"/>
      <c r="DQ2305" s="44"/>
      <c r="DR2305" s="44"/>
      <c r="DS2305" s="44"/>
      <c r="DT2305" s="44"/>
      <c r="DU2305" s="44"/>
      <c r="DV2305" s="44"/>
      <c r="DW2305" s="44"/>
      <c r="DX2305" s="44"/>
      <c r="DY2305" s="44"/>
      <c r="DZ2305" s="44"/>
      <c r="EA2305" s="44"/>
      <c r="EB2305" s="44"/>
      <c r="EC2305" s="44"/>
      <c r="ED2305" s="44"/>
      <c r="EE2305" s="44"/>
      <c r="EF2305" s="44"/>
      <c r="EG2305" s="44"/>
      <c r="EH2305" s="44"/>
      <c r="EI2305" s="44"/>
      <c r="EJ2305" s="44"/>
      <c r="EK2305" s="44"/>
      <c r="EL2305" s="44"/>
      <c r="EM2305" s="44"/>
      <c r="EN2305" s="44"/>
      <c r="EO2305" s="44"/>
      <c r="EP2305" s="44"/>
      <c r="EQ2305" s="44"/>
      <c r="ER2305" s="44"/>
      <c r="ES2305" s="44"/>
      <c r="ET2305" s="44"/>
      <c r="EU2305" s="44"/>
      <c r="EV2305" s="44"/>
      <c r="EW2305" s="44"/>
      <c r="EX2305" s="44"/>
      <c r="EY2305" s="44"/>
      <c r="EZ2305" s="44"/>
      <c r="FA2305" s="44"/>
      <c r="FB2305" s="44"/>
      <c r="FC2305" s="44"/>
      <c r="FD2305" s="44"/>
      <c r="FE2305" s="44"/>
      <c r="FF2305" s="44"/>
      <c r="FG2305" s="44"/>
      <c r="FH2305" s="44"/>
      <c r="FI2305" s="44"/>
      <c r="FJ2305" s="44"/>
      <c r="FK2305" s="44"/>
      <c r="FL2305" s="44"/>
      <c r="FM2305" s="44"/>
      <c r="FN2305" s="44"/>
      <c r="FO2305" s="44"/>
      <c r="FP2305" s="44"/>
      <c r="FQ2305" s="44"/>
      <c r="FR2305" s="44"/>
      <c r="FS2305" s="44"/>
      <c r="FT2305" s="44"/>
      <c r="FU2305" s="44"/>
      <c r="FV2305" s="44"/>
      <c r="FW2305" s="44"/>
      <c r="FX2305" s="44"/>
      <c r="FY2305" s="44"/>
      <c r="FZ2305" s="44"/>
      <c r="GA2305" s="44"/>
      <c r="GB2305" s="44"/>
      <c r="GC2305" s="44"/>
      <c r="GD2305" s="44"/>
      <c r="GE2305" s="44"/>
      <c r="GF2305" s="44"/>
      <c r="GG2305" s="44"/>
      <c r="GH2305" s="44"/>
      <c r="GI2305" s="44"/>
      <c r="GJ2305" s="44"/>
      <c r="GK2305" s="44"/>
      <c r="GL2305" s="44"/>
      <c r="GM2305" s="44"/>
      <c r="GN2305" s="44"/>
      <c r="GO2305" s="44"/>
      <c r="GP2305" s="44"/>
      <c r="GQ2305" s="44"/>
      <c r="GR2305" s="44"/>
      <c r="GS2305" s="44"/>
      <c r="GT2305" s="44"/>
      <c r="GU2305" s="44"/>
      <c r="GV2305" s="44"/>
      <c r="GW2305" s="44"/>
      <c r="GX2305" s="44"/>
      <c r="GY2305" s="44"/>
      <c r="GZ2305" s="44"/>
      <c r="HA2305" s="44"/>
      <c r="HB2305" s="44"/>
      <c r="HC2305" s="44"/>
      <c r="HD2305" s="44"/>
      <c r="HE2305" s="44"/>
      <c r="HF2305" s="44"/>
      <c r="HG2305" s="44"/>
      <c r="HH2305" s="44"/>
      <c r="HI2305" s="44"/>
      <c r="HJ2305" s="44"/>
      <c r="HK2305" s="44"/>
      <c r="HL2305" s="44"/>
      <c r="HM2305" s="44"/>
      <c r="HN2305" s="44"/>
      <c r="HO2305" s="44"/>
      <c r="HP2305" s="44"/>
      <c r="HQ2305" s="44"/>
      <c r="HR2305" s="44"/>
      <c r="HS2305" s="44"/>
      <c r="HT2305" s="44"/>
      <c r="HU2305" s="44"/>
      <c r="HV2305" s="44"/>
      <c r="HW2305" s="44"/>
      <c r="HX2305" s="44"/>
      <c r="HY2305" s="44"/>
      <c r="HZ2305" s="44"/>
      <c r="IA2305" s="44"/>
    </row>
    <row r="2306" s="7" customFormat="1" customHeight="1" spans="1:235">
      <c r="A2306" s="14">
        <v>2302</v>
      </c>
      <c r="B2306" s="38">
        <v>1608806</v>
      </c>
      <c r="C2306" s="38" t="s">
        <v>4106</v>
      </c>
      <c r="D2306" s="38" t="s">
        <v>70</v>
      </c>
      <c r="E2306" s="39" t="s">
        <v>4107</v>
      </c>
      <c r="F2306" s="38" t="s">
        <v>739</v>
      </c>
      <c r="G2306" s="40">
        <v>108.78</v>
      </c>
      <c r="H2306" s="40">
        <v>601520</v>
      </c>
      <c r="I2306" s="38">
        <v>617224</v>
      </c>
      <c r="J2306" s="40">
        <v>8817.48</v>
      </c>
      <c r="K2306" s="43" t="s">
        <v>79</v>
      </c>
      <c r="L2306" s="38">
        <v>300</v>
      </c>
      <c r="M2306" s="35">
        <f t="shared" si="36"/>
        <v>32634</v>
      </c>
      <c r="N2306" s="27" t="s">
        <v>20</v>
      </c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44"/>
      <c r="AA2306" s="44"/>
      <c r="AB2306" s="44"/>
      <c r="AC2306" s="44"/>
      <c r="AD2306" s="44"/>
      <c r="AE2306" s="44"/>
      <c r="AF2306" s="44"/>
      <c r="AG2306" s="44"/>
      <c r="AH2306" s="44"/>
      <c r="AI2306" s="44"/>
      <c r="AJ2306" s="44"/>
      <c r="AK2306" s="44"/>
      <c r="AL2306" s="44"/>
      <c r="AM2306" s="44"/>
      <c r="AN2306" s="44"/>
      <c r="AO2306" s="44"/>
      <c r="AP2306" s="44"/>
      <c r="AQ2306" s="44"/>
      <c r="AR2306" s="44"/>
      <c r="AS2306" s="44"/>
      <c r="AT2306" s="44"/>
      <c r="AU2306" s="44"/>
      <c r="AV2306" s="44"/>
      <c r="AW2306" s="44"/>
      <c r="AX2306" s="44"/>
      <c r="AY2306" s="44"/>
      <c r="AZ2306" s="44"/>
      <c r="BA2306" s="44"/>
      <c r="BB2306" s="44"/>
      <c r="BC2306" s="44"/>
      <c r="BD2306" s="44"/>
      <c r="BE2306" s="44"/>
      <c r="BF2306" s="44"/>
      <c r="BG2306" s="44"/>
      <c r="BH2306" s="44"/>
      <c r="BI2306" s="44"/>
      <c r="BJ2306" s="44"/>
      <c r="BK2306" s="44"/>
      <c r="BL2306" s="44"/>
      <c r="BM2306" s="44"/>
      <c r="BN2306" s="44"/>
      <c r="BO2306" s="44"/>
      <c r="BP2306" s="44"/>
      <c r="BQ2306" s="44"/>
      <c r="BR2306" s="44"/>
      <c r="BS2306" s="44"/>
      <c r="BT2306" s="44"/>
      <c r="BU2306" s="44"/>
      <c r="BV2306" s="44"/>
      <c r="BW2306" s="44"/>
      <c r="BX2306" s="44"/>
      <c r="BY2306" s="44"/>
      <c r="BZ2306" s="44"/>
      <c r="CA2306" s="44"/>
      <c r="CB2306" s="44"/>
      <c r="CC2306" s="44"/>
      <c r="CD2306" s="44"/>
      <c r="CE2306" s="44"/>
      <c r="CF2306" s="44"/>
      <c r="CG2306" s="44"/>
      <c r="CH2306" s="44"/>
      <c r="CI2306" s="44"/>
      <c r="CJ2306" s="44"/>
      <c r="CK2306" s="44"/>
      <c r="CL2306" s="44"/>
      <c r="CM2306" s="44"/>
      <c r="CN2306" s="44"/>
      <c r="CO2306" s="44"/>
      <c r="CP2306" s="44"/>
      <c r="CQ2306" s="44"/>
      <c r="CR2306" s="44"/>
      <c r="CS2306" s="44"/>
      <c r="CT2306" s="44"/>
      <c r="CU2306" s="44"/>
      <c r="CV2306" s="44"/>
      <c r="CW2306" s="44"/>
      <c r="CX2306" s="44"/>
      <c r="CY2306" s="44"/>
      <c r="CZ2306" s="44"/>
      <c r="DA2306" s="44"/>
      <c r="DB2306" s="44"/>
      <c r="DC2306" s="44"/>
      <c r="DD2306" s="44"/>
      <c r="DE2306" s="44"/>
      <c r="DF2306" s="44"/>
      <c r="DG2306" s="44"/>
      <c r="DH2306" s="44"/>
      <c r="DI2306" s="44"/>
      <c r="DJ2306" s="44"/>
      <c r="DK2306" s="44"/>
      <c r="DL2306" s="44"/>
      <c r="DM2306" s="44"/>
      <c r="DN2306" s="44"/>
      <c r="DO2306" s="44"/>
      <c r="DP2306" s="44"/>
      <c r="DQ2306" s="44"/>
      <c r="DR2306" s="44"/>
      <c r="DS2306" s="44"/>
      <c r="DT2306" s="44"/>
      <c r="DU2306" s="44"/>
      <c r="DV2306" s="44"/>
      <c r="DW2306" s="44"/>
      <c r="DX2306" s="44"/>
      <c r="DY2306" s="44"/>
      <c r="DZ2306" s="44"/>
      <c r="EA2306" s="44"/>
      <c r="EB2306" s="44"/>
      <c r="EC2306" s="44"/>
      <c r="ED2306" s="44"/>
      <c r="EE2306" s="44"/>
      <c r="EF2306" s="44"/>
      <c r="EG2306" s="44"/>
      <c r="EH2306" s="44"/>
      <c r="EI2306" s="44"/>
      <c r="EJ2306" s="44"/>
      <c r="EK2306" s="44"/>
      <c r="EL2306" s="44"/>
      <c r="EM2306" s="44"/>
      <c r="EN2306" s="44"/>
      <c r="EO2306" s="44"/>
      <c r="EP2306" s="44"/>
      <c r="EQ2306" s="44"/>
      <c r="ER2306" s="44"/>
      <c r="ES2306" s="44"/>
      <c r="ET2306" s="44"/>
      <c r="EU2306" s="44"/>
      <c r="EV2306" s="44"/>
      <c r="EW2306" s="44"/>
      <c r="EX2306" s="44"/>
      <c r="EY2306" s="44"/>
      <c r="EZ2306" s="44"/>
      <c r="FA2306" s="44"/>
      <c r="FB2306" s="44"/>
      <c r="FC2306" s="44"/>
      <c r="FD2306" s="44"/>
      <c r="FE2306" s="44"/>
      <c r="FF2306" s="44"/>
      <c r="FG2306" s="44"/>
      <c r="FH2306" s="44"/>
      <c r="FI2306" s="44"/>
      <c r="FJ2306" s="44"/>
      <c r="FK2306" s="44"/>
      <c r="FL2306" s="44"/>
      <c r="FM2306" s="44"/>
      <c r="FN2306" s="44"/>
      <c r="FO2306" s="44"/>
      <c r="FP2306" s="44"/>
      <c r="FQ2306" s="44"/>
      <c r="FR2306" s="44"/>
      <c r="FS2306" s="44"/>
      <c r="FT2306" s="44"/>
      <c r="FU2306" s="44"/>
      <c r="FV2306" s="44"/>
      <c r="FW2306" s="44"/>
      <c r="FX2306" s="44"/>
      <c r="FY2306" s="44"/>
      <c r="FZ2306" s="44"/>
      <c r="GA2306" s="44"/>
      <c r="GB2306" s="44"/>
      <c r="GC2306" s="44"/>
      <c r="GD2306" s="44"/>
      <c r="GE2306" s="44"/>
      <c r="GF2306" s="44"/>
      <c r="GG2306" s="44"/>
      <c r="GH2306" s="44"/>
      <c r="GI2306" s="44"/>
      <c r="GJ2306" s="44"/>
      <c r="GK2306" s="44"/>
      <c r="GL2306" s="44"/>
      <c r="GM2306" s="44"/>
      <c r="GN2306" s="44"/>
      <c r="GO2306" s="44"/>
      <c r="GP2306" s="44"/>
      <c r="GQ2306" s="44"/>
      <c r="GR2306" s="44"/>
      <c r="GS2306" s="44"/>
      <c r="GT2306" s="44"/>
      <c r="GU2306" s="44"/>
      <c r="GV2306" s="44"/>
      <c r="GW2306" s="44"/>
      <c r="GX2306" s="44"/>
      <c r="GY2306" s="44"/>
      <c r="GZ2306" s="44"/>
      <c r="HA2306" s="44"/>
      <c r="HB2306" s="44"/>
      <c r="HC2306" s="44"/>
      <c r="HD2306" s="44"/>
      <c r="HE2306" s="44"/>
      <c r="HF2306" s="44"/>
      <c r="HG2306" s="44"/>
      <c r="HH2306" s="44"/>
      <c r="HI2306" s="44"/>
      <c r="HJ2306" s="44"/>
      <c r="HK2306" s="44"/>
      <c r="HL2306" s="44"/>
      <c r="HM2306" s="44"/>
      <c r="HN2306" s="44"/>
      <c r="HO2306" s="44"/>
      <c r="HP2306" s="44"/>
      <c r="HQ2306" s="44"/>
      <c r="HR2306" s="44"/>
      <c r="HS2306" s="44"/>
      <c r="HT2306" s="44"/>
      <c r="HU2306" s="44"/>
      <c r="HV2306" s="44"/>
      <c r="HW2306" s="44"/>
      <c r="HX2306" s="44"/>
      <c r="HY2306" s="44"/>
      <c r="HZ2306" s="44"/>
      <c r="IA2306" s="44"/>
    </row>
    <row r="2307" s="7" customFormat="1" customHeight="1" spans="1:235">
      <c r="A2307" s="14">
        <v>2303</v>
      </c>
      <c r="B2307" s="46">
        <v>1605043</v>
      </c>
      <c r="C2307" s="38" t="s">
        <v>4108</v>
      </c>
      <c r="D2307" s="38" t="s">
        <v>393</v>
      </c>
      <c r="E2307" s="39" t="s">
        <v>4109</v>
      </c>
      <c r="F2307" s="38" t="s">
        <v>2515</v>
      </c>
      <c r="G2307" s="40">
        <v>90.01</v>
      </c>
      <c r="H2307" s="40">
        <v>366066</v>
      </c>
      <c r="I2307" s="38">
        <v>366269</v>
      </c>
      <c r="J2307" s="40">
        <v>5232.42</v>
      </c>
      <c r="K2307" s="43" t="s">
        <v>48</v>
      </c>
      <c r="L2307" s="38">
        <v>300</v>
      </c>
      <c r="M2307" s="35">
        <f t="shared" si="36"/>
        <v>27003</v>
      </c>
      <c r="N2307" s="27" t="s">
        <v>20</v>
      </c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44"/>
      <c r="AA2307" s="44"/>
      <c r="AB2307" s="44"/>
      <c r="AC2307" s="44"/>
      <c r="AD2307" s="44"/>
      <c r="AE2307" s="44"/>
      <c r="AF2307" s="44"/>
      <c r="AG2307" s="44"/>
      <c r="AH2307" s="44"/>
      <c r="AI2307" s="44"/>
      <c r="AJ2307" s="44"/>
      <c r="AK2307" s="44"/>
      <c r="AL2307" s="44"/>
      <c r="AM2307" s="44"/>
      <c r="AN2307" s="44"/>
      <c r="AO2307" s="44"/>
      <c r="AP2307" s="44"/>
      <c r="AQ2307" s="44"/>
      <c r="AR2307" s="44"/>
      <c r="AS2307" s="44"/>
      <c r="AT2307" s="44"/>
      <c r="AU2307" s="44"/>
      <c r="AV2307" s="44"/>
      <c r="AW2307" s="44"/>
      <c r="AX2307" s="44"/>
      <c r="AY2307" s="44"/>
      <c r="AZ2307" s="44"/>
      <c r="BA2307" s="44"/>
      <c r="BB2307" s="44"/>
      <c r="BC2307" s="44"/>
      <c r="BD2307" s="44"/>
      <c r="BE2307" s="44"/>
      <c r="BF2307" s="44"/>
      <c r="BG2307" s="44"/>
      <c r="BH2307" s="44"/>
      <c r="BI2307" s="44"/>
      <c r="BJ2307" s="44"/>
      <c r="BK2307" s="44"/>
      <c r="BL2307" s="44"/>
      <c r="BM2307" s="44"/>
      <c r="BN2307" s="44"/>
      <c r="BO2307" s="44"/>
      <c r="BP2307" s="44"/>
      <c r="BQ2307" s="44"/>
      <c r="BR2307" s="44"/>
      <c r="BS2307" s="44"/>
      <c r="BT2307" s="44"/>
      <c r="BU2307" s="44"/>
      <c r="BV2307" s="44"/>
      <c r="BW2307" s="44"/>
      <c r="BX2307" s="44"/>
      <c r="BY2307" s="44"/>
      <c r="BZ2307" s="44"/>
      <c r="CA2307" s="44"/>
      <c r="CB2307" s="44"/>
      <c r="CC2307" s="44"/>
      <c r="CD2307" s="44"/>
      <c r="CE2307" s="44"/>
      <c r="CF2307" s="44"/>
      <c r="CG2307" s="44"/>
      <c r="CH2307" s="44"/>
      <c r="CI2307" s="44"/>
      <c r="CJ2307" s="44"/>
      <c r="CK2307" s="44"/>
      <c r="CL2307" s="44"/>
      <c r="CM2307" s="44"/>
      <c r="CN2307" s="44"/>
      <c r="CO2307" s="44"/>
      <c r="CP2307" s="44"/>
      <c r="CQ2307" s="44"/>
      <c r="CR2307" s="44"/>
      <c r="CS2307" s="44"/>
      <c r="CT2307" s="44"/>
      <c r="CU2307" s="44"/>
      <c r="CV2307" s="44"/>
      <c r="CW2307" s="44"/>
      <c r="CX2307" s="44"/>
      <c r="CY2307" s="44"/>
      <c r="CZ2307" s="44"/>
      <c r="DA2307" s="44"/>
      <c r="DB2307" s="44"/>
      <c r="DC2307" s="44"/>
      <c r="DD2307" s="44"/>
      <c r="DE2307" s="44"/>
      <c r="DF2307" s="44"/>
      <c r="DG2307" s="44"/>
      <c r="DH2307" s="44"/>
      <c r="DI2307" s="44"/>
      <c r="DJ2307" s="44"/>
      <c r="DK2307" s="44"/>
      <c r="DL2307" s="44"/>
      <c r="DM2307" s="44"/>
      <c r="DN2307" s="44"/>
      <c r="DO2307" s="44"/>
      <c r="DP2307" s="44"/>
      <c r="DQ2307" s="44"/>
      <c r="DR2307" s="44"/>
      <c r="DS2307" s="44"/>
      <c r="DT2307" s="44"/>
      <c r="DU2307" s="44"/>
      <c r="DV2307" s="44"/>
      <c r="DW2307" s="44"/>
      <c r="DX2307" s="44"/>
      <c r="DY2307" s="44"/>
      <c r="DZ2307" s="44"/>
      <c r="EA2307" s="44"/>
      <c r="EB2307" s="44"/>
      <c r="EC2307" s="44"/>
      <c r="ED2307" s="44"/>
      <c r="EE2307" s="44"/>
      <c r="EF2307" s="44"/>
      <c r="EG2307" s="44"/>
      <c r="EH2307" s="44"/>
      <c r="EI2307" s="44"/>
      <c r="EJ2307" s="44"/>
      <c r="EK2307" s="44"/>
      <c r="EL2307" s="44"/>
      <c r="EM2307" s="44"/>
      <c r="EN2307" s="44"/>
      <c r="EO2307" s="44"/>
      <c r="EP2307" s="44"/>
      <c r="EQ2307" s="44"/>
      <c r="ER2307" s="44"/>
      <c r="ES2307" s="44"/>
      <c r="ET2307" s="44"/>
      <c r="EU2307" s="44"/>
      <c r="EV2307" s="44"/>
      <c r="EW2307" s="44"/>
      <c r="EX2307" s="44"/>
      <c r="EY2307" s="44"/>
      <c r="EZ2307" s="44"/>
      <c r="FA2307" s="44"/>
      <c r="FB2307" s="44"/>
      <c r="FC2307" s="44"/>
      <c r="FD2307" s="44"/>
      <c r="FE2307" s="44"/>
      <c r="FF2307" s="44"/>
      <c r="FG2307" s="44"/>
      <c r="FH2307" s="44"/>
      <c r="FI2307" s="44"/>
      <c r="FJ2307" s="44"/>
      <c r="FK2307" s="44"/>
      <c r="FL2307" s="44"/>
      <c r="FM2307" s="44"/>
      <c r="FN2307" s="44"/>
      <c r="FO2307" s="44"/>
      <c r="FP2307" s="44"/>
      <c r="FQ2307" s="44"/>
      <c r="FR2307" s="44"/>
      <c r="FS2307" s="44"/>
      <c r="FT2307" s="44"/>
      <c r="FU2307" s="44"/>
      <c r="FV2307" s="44"/>
      <c r="FW2307" s="44"/>
      <c r="FX2307" s="44"/>
      <c r="FY2307" s="44"/>
      <c r="FZ2307" s="44"/>
      <c r="GA2307" s="44"/>
      <c r="GB2307" s="44"/>
      <c r="GC2307" s="44"/>
      <c r="GD2307" s="44"/>
      <c r="GE2307" s="44"/>
      <c r="GF2307" s="44"/>
      <c r="GG2307" s="44"/>
      <c r="GH2307" s="44"/>
      <c r="GI2307" s="44"/>
      <c r="GJ2307" s="44"/>
      <c r="GK2307" s="44"/>
      <c r="GL2307" s="44"/>
      <c r="GM2307" s="44"/>
      <c r="GN2307" s="44"/>
      <c r="GO2307" s="44"/>
      <c r="GP2307" s="44"/>
      <c r="GQ2307" s="44"/>
      <c r="GR2307" s="44"/>
      <c r="GS2307" s="44"/>
      <c r="GT2307" s="44"/>
      <c r="GU2307" s="44"/>
      <c r="GV2307" s="44"/>
      <c r="GW2307" s="44"/>
      <c r="GX2307" s="44"/>
      <c r="GY2307" s="44"/>
      <c r="GZ2307" s="44"/>
      <c r="HA2307" s="44"/>
      <c r="HB2307" s="44"/>
      <c r="HC2307" s="44"/>
      <c r="HD2307" s="44"/>
      <c r="HE2307" s="44"/>
      <c r="HF2307" s="44"/>
      <c r="HG2307" s="44"/>
      <c r="HH2307" s="44"/>
      <c r="HI2307" s="44"/>
      <c r="HJ2307" s="44"/>
      <c r="HK2307" s="44"/>
      <c r="HL2307" s="44"/>
      <c r="HM2307" s="44"/>
      <c r="HN2307" s="44"/>
      <c r="HO2307" s="44"/>
      <c r="HP2307" s="44"/>
      <c r="HQ2307" s="44"/>
      <c r="HR2307" s="44"/>
      <c r="HS2307" s="44"/>
      <c r="HT2307" s="44"/>
      <c r="HU2307" s="44"/>
      <c r="HV2307" s="44"/>
      <c r="HW2307" s="44"/>
      <c r="HX2307" s="44"/>
      <c r="HY2307" s="44"/>
      <c r="HZ2307" s="44"/>
      <c r="IA2307" s="44"/>
    </row>
    <row r="2308" s="7" customFormat="1" customHeight="1" spans="1:235">
      <c r="A2308" s="14">
        <v>2304</v>
      </c>
      <c r="B2308" s="38">
        <v>1602301</v>
      </c>
      <c r="C2308" s="38" t="s">
        <v>4110</v>
      </c>
      <c r="D2308" s="38" t="s">
        <v>22</v>
      </c>
      <c r="E2308" s="39" t="s">
        <v>442</v>
      </c>
      <c r="F2308" s="38" t="s">
        <v>1256</v>
      </c>
      <c r="G2308" s="40">
        <v>105.1</v>
      </c>
      <c r="H2308" s="40">
        <v>384228</v>
      </c>
      <c r="I2308" s="38">
        <v>388141</v>
      </c>
      <c r="J2308" s="40">
        <v>5822.11</v>
      </c>
      <c r="K2308" s="43"/>
      <c r="L2308" s="38">
        <v>150</v>
      </c>
      <c r="M2308" s="35">
        <f t="shared" si="36"/>
        <v>15765</v>
      </c>
      <c r="N2308" s="27" t="s">
        <v>20</v>
      </c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  <c r="AA2308" s="44"/>
      <c r="AB2308" s="44"/>
      <c r="AC2308" s="44"/>
      <c r="AD2308" s="44"/>
      <c r="AE2308" s="44"/>
      <c r="AF2308" s="44"/>
      <c r="AG2308" s="44"/>
      <c r="AH2308" s="44"/>
      <c r="AI2308" s="44"/>
      <c r="AJ2308" s="44"/>
      <c r="AK2308" s="44"/>
      <c r="AL2308" s="44"/>
      <c r="AM2308" s="44"/>
      <c r="AN2308" s="44"/>
      <c r="AO2308" s="44"/>
      <c r="AP2308" s="44"/>
      <c r="AQ2308" s="44"/>
      <c r="AR2308" s="44"/>
      <c r="AS2308" s="44"/>
      <c r="AT2308" s="44"/>
      <c r="AU2308" s="44"/>
      <c r="AV2308" s="44"/>
      <c r="AW2308" s="44"/>
      <c r="AX2308" s="44"/>
      <c r="AY2308" s="44"/>
      <c r="AZ2308" s="44"/>
      <c r="BA2308" s="44"/>
      <c r="BB2308" s="44"/>
      <c r="BC2308" s="44"/>
      <c r="BD2308" s="44"/>
      <c r="BE2308" s="44"/>
      <c r="BF2308" s="44"/>
      <c r="BG2308" s="44"/>
      <c r="BH2308" s="44"/>
      <c r="BI2308" s="44"/>
      <c r="BJ2308" s="44"/>
      <c r="BK2308" s="44"/>
      <c r="BL2308" s="44"/>
      <c r="BM2308" s="44"/>
      <c r="BN2308" s="44"/>
      <c r="BO2308" s="44"/>
      <c r="BP2308" s="44"/>
      <c r="BQ2308" s="44"/>
      <c r="BR2308" s="44"/>
      <c r="BS2308" s="44"/>
      <c r="BT2308" s="44"/>
      <c r="BU2308" s="44"/>
      <c r="BV2308" s="44"/>
      <c r="BW2308" s="44"/>
      <c r="BX2308" s="44"/>
      <c r="BY2308" s="44"/>
      <c r="BZ2308" s="44"/>
      <c r="CA2308" s="44"/>
      <c r="CB2308" s="44"/>
      <c r="CC2308" s="44"/>
      <c r="CD2308" s="44"/>
      <c r="CE2308" s="44"/>
      <c r="CF2308" s="44"/>
      <c r="CG2308" s="44"/>
      <c r="CH2308" s="44"/>
      <c r="CI2308" s="44"/>
      <c r="CJ2308" s="44"/>
      <c r="CK2308" s="44"/>
      <c r="CL2308" s="44"/>
      <c r="CM2308" s="44"/>
      <c r="CN2308" s="44"/>
      <c r="CO2308" s="44"/>
      <c r="CP2308" s="44"/>
      <c r="CQ2308" s="44"/>
      <c r="CR2308" s="44"/>
      <c r="CS2308" s="44"/>
      <c r="CT2308" s="44"/>
      <c r="CU2308" s="44"/>
      <c r="CV2308" s="44"/>
      <c r="CW2308" s="44"/>
      <c r="CX2308" s="44"/>
      <c r="CY2308" s="44"/>
      <c r="CZ2308" s="44"/>
      <c r="DA2308" s="44"/>
      <c r="DB2308" s="44"/>
      <c r="DC2308" s="44"/>
      <c r="DD2308" s="44"/>
      <c r="DE2308" s="44"/>
      <c r="DF2308" s="44"/>
      <c r="DG2308" s="44"/>
      <c r="DH2308" s="44"/>
      <c r="DI2308" s="44"/>
      <c r="DJ2308" s="44"/>
      <c r="DK2308" s="44"/>
      <c r="DL2308" s="44"/>
      <c r="DM2308" s="44"/>
      <c r="DN2308" s="44"/>
      <c r="DO2308" s="44"/>
      <c r="DP2308" s="44"/>
      <c r="DQ2308" s="44"/>
      <c r="DR2308" s="44"/>
      <c r="DS2308" s="44"/>
      <c r="DT2308" s="44"/>
      <c r="DU2308" s="44"/>
      <c r="DV2308" s="44"/>
      <c r="DW2308" s="44"/>
      <c r="DX2308" s="44"/>
      <c r="DY2308" s="44"/>
      <c r="DZ2308" s="44"/>
      <c r="EA2308" s="44"/>
      <c r="EB2308" s="44"/>
      <c r="EC2308" s="44"/>
      <c r="ED2308" s="44"/>
      <c r="EE2308" s="44"/>
      <c r="EF2308" s="44"/>
      <c r="EG2308" s="44"/>
      <c r="EH2308" s="44"/>
      <c r="EI2308" s="44"/>
      <c r="EJ2308" s="44"/>
      <c r="EK2308" s="44"/>
      <c r="EL2308" s="44"/>
      <c r="EM2308" s="44"/>
      <c r="EN2308" s="44"/>
      <c r="EO2308" s="44"/>
      <c r="EP2308" s="44"/>
      <c r="EQ2308" s="44"/>
      <c r="ER2308" s="44"/>
      <c r="ES2308" s="44"/>
      <c r="ET2308" s="44"/>
      <c r="EU2308" s="44"/>
      <c r="EV2308" s="44"/>
      <c r="EW2308" s="44"/>
      <c r="EX2308" s="44"/>
      <c r="EY2308" s="44"/>
      <c r="EZ2308" s="44"/>
      <c r="FA2308" s="44"/>
      <c r="FB2308" s="44"/>
      <c r="FC2308" s="44"/>
      <c r="FD2308" s="44"/>
      <c r="FE2308" s="44"/>
      <c r="FF2308" s="44"/>
      <c r="FG2308" s="44"/>
      <c r="FH2308" s="44"/>
      <c r="FI2308" s="44"/>
      <c r="FJ2308" s="44"/>
      <c r="FK2308" s="44"/>
      <c r="FL2308" s="44"/>
      <c r="FM2308" s="44"/>
      <c r="FN2308" s="44"/>
      <c r="FO2308" s="44"/>
      <c r="FP2308" s="44"/>
      <c r="FQ2308" s="44"/>
      <c r="FR2308" s="44"/>
      <c r="FS2308" s="44"/>
      <c r="FT2308" s="44"/>
      <c r="FU2308" s="44"/>
      <c r="FV2308" s="44"/>
      <c r="FW2308" s="44"/>
      <c r="FX2308" s="44"/>
      <c r="FY2308" s="44"/>
      <c r="FZ2308" s="44"/>
      <c r="GA2308" s="44"/>
      <c r="GB2308" s="44"/>
      <c r="GC2308" s="44"/>
      <c r="GD2308" s="44"/>
      <c r="GE2308" s="44"/>
      <c r="GF2308" s="44"/>
      <c r="GG2308" s="44"/>
      <c r="GH2308" s="44"/>
      <c r="GI2308" s="44"/>
      <c r="GJ2308" s="44"/>
      <c r="GK2308" s="44"/>
      <c r="GL2308" s="44"/>
      <c r="GM2308" s="44"/>
      <c r="GN2308" s="44"/>
      <c r="GO2308" s="44"/>
      <c r="GP2308" s="44"/>
      <c r="GQ2308" s="44"/>
      <c r="GR2308" s="44"/>
      <c r="GS2308" s="44"/>
      <c r="GT2308" s="44"/>
      <c r="GU2308" s="44"/>
      <c r="GV2308" s="44"/>
      <c r="GW2308" s="44"/>
      <c r="GX2308" s="44"/>
      <c r="GY2308" s="44"/>
      <c r="GZ2308" s="44"/>
      <c r="HA2308" s="44"/>
      <c r="HB2308" s="44"/>
      <c r="HC2308" s="44"/>
      <c r="HD2308" s="44"/>
      <c r="HE2308" s="44"/>
      <c r="HF2308" s="44"/>
      <c r="HG2308" s="44"/>
      <c r="HH2308" s="44"/>
      <c r="HI2308" s="44"/>
      <c r="HJ2308" s="44"/>
      <c r="HK2308" s="44"/>
      <c r="HL2308" s="44"/>
      <c r="HM2308" s="44"/>
      <c r="HN2308" s="44"/>
      <c r="HO2308" s="44"/>
      <c r="HP2308" s="44"/>
      <c r="HQ2308" s="44"/>
      <c r="HR2308" s="44"/>
      <c r="HS2308" s="44"/>
      <c r="HT2308" s="44"/>
      <c r="HU2308" s="44"/>
      <c r="HV2308" s="44"/>
      <c r="HW2308" s="44"/>
      <c r="HX2308" s="44"/>
      <c r="HY2308" s="44"/>
      <c r="HZ2308" s="44"/>
      <c r="IA2308" s="44"/>
    </row>
    <row r="2309" s="7" customFormat="1" customHeight="1" spans="1:235">
      <c r="A2309" s="14">
        <v>2305</v>
      </c>
      <c r="B2309" s="41">
        <v>1608668</v>
      </c>
      <c r="C2309" s="41" t="s">
        <v>4111</v>
      </c>
      <c r="D2309" s="38" t="s">
        <v>70</v>
      </c>
      <c r="E2309" s="58" t="s">
        <v>4112</v>
      </c>
      <c r="F2309" s="41" t="s">
        <v>835</v>
      </c>
      <c r="G2309" s="42">
        <v>87.23</v>
      </c>
      <c r="H2309" s="42">
        <v>470000</v>
      </c>
      <c r="I2309" s="38">
        <v>484117</v>
      </c>
      <c r="J2309" s="40">
        <v>4610.63</v>
      </c>
      <c r="K2309" s="45"/>
      <c r="L2309" s="41">
        <v>150</v>
      </c>
      <c r="M2309" s="35">
        <f t="shared" si="36"/>
        <v>13084.5</v>
      </c>
      <c r="N2309" s="27" t="s">
        <v>20</v>
      </c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44"/>
      <c r="AA2309" s="44"/>
      <c r="AB2309" s="44"/>
      <c r="AC2309" s="44"/>
      <c r="AD2309" s="44"/>
      <c r="AE2309" s="44"/>
      <c r="AF2309" s="44"/>
      <c r="AG2309" s="44"/>
      <c r="AH2309" s="44"/>
      <c r="AI2309" s="44"/>
      <c r="AJ2309" s="44"/>
      <c r="AK2309" s="44"/>
      <c r="AL2309" s="44"/>
      <c r="AM2309" s="44"/>
      <c r="AN2309" s="44"/>
      <c r="AO2309" s="44"/>
      <c r="AP2309" s="44"/>
      <c r="AQ2309" s="44"/>
      <c r="AR2309" s="44"/>
      <c r="AS2309" s="44"/>
      <c r="AT2309" s="44"/>
      <c r="AU2309" s="44"/>
      <c r="AV2309" s="44"/>
      <c r="AW2309" s="44"/>
      <c r="AX2309" s="44"/>
      <c r="AY2309" s="44"/>
      <c r="AZ2309" s="44"/>
      <c r="BA2309" s="44"/>
      <c r="BB2309" s="44"/>
      <c r="BC2309" s="44"/>
      <c r="BD2309" s="44"/>
      <c r="BE2309" s="44"/>
      <c r="BF2309" s="44"/>
      <c r="BG2309" s="44"/>
      <c r="BH2309" s="44"/>
      <c r="BI2309" s="44"/>
      <c r="BJ2309" s="44"/>
      <c r="BK2309" s="44"/>
      <c r="BL2309" s="44"/>
      <c r="BM2309" s="44"/>
      <c r="BN2309" s="44"/>
      <c r="BO2309" s="44"/>
      <c r="BP2309" s="44"/>
      <c r="BQ2309" s="44"/>
      <c r="BR2309" s="44"/>
      <c r="BS2309" s="44"/>
      <c r="BT2309" s="44"/>
      <c r="BU2309" s="44"/>
      <c r="BV2309" s="44"/>
      <c r="BW2309" s="44"/>
      <c r="BX2309" s="44"/>
      <c r="BY2309" s="44"/>
      <c r="BZ2309" s="44"/>
      <c r="CA2309" s="44"/>
      <c r="CB2309" s="44"/>
      <c r="CC2309" s="44"/>
      <c r="CD2309" s="44"/>
      <c r="CE2309" s="44"/>
      <c r="CF2309" s="44"/>
      <c r="CG2309" s="44"/>
      <c r="CH2309" s="44"/>
      <c r="CI2309" s="44"/>
      <c r="CJ2309" s="44"/>
      <c r="CK2309" s="44"/>
      <c r="CL2309" s="44"/>
      <c r="CM2309" s="44"/>
      <c r="CN2309" s="44"/>
      <c r="CO2309" s="44"/>
      <c r="CP2309" s="44"/>
      <c r="CQ2309" s="44"/>
      <c r="CR2309" s="44"/>
      <c r="CS2309" s="44"/>
      <c r="CT2309" s="44"/>
      <c r="CU2309" s="44"/>
      <c r="CV2309" s="44"/>
      <c r="CW2309" s="44"/>
      <c r="CX2309" s="44"/>
      <c r="CY2309" s="44"/>
      <c r="CZ2309" s="44"/>
      <c r="DA2309" s="44"/>
      <c r="DB2309" s="44"/>
      <c r="DC2309" s="44"/>
      <c r="DD2309" s="44"/>
      <c r="DE2309" s="44"/>
      <c r="DF2309" s="44"/>
      <c r="DG2309" s="44"/>
      <c r="DH2309" s="44"/>
      <c r="DI2309" s="44"/>
      <c r="DJ2309" s="44"/>
      <c r="DK2309" s="44"/>
      <c r="DL2309" s="44"/>
      <c r="DM2309" s="44"/>
      <c r="DN2309" s="44"/>
      <c r="DO2309" s="44"/>
      <c r="DP2309" s="44"/>
      <c r="DQ2309" s="44"/>
      <c r="DR2309" s="44"/>
      <c r="DS2309" s="44"/>
      <c r="DT2309" s="44"/>
      <c r="DU2309" s="44"/>
      <c r="DV2309" s="44"/>
      <c r="DW2309" s="44"/>
      <c r="DX2309" s="44"/>
      <c r="DY2309" s="44"/>
      <c r="DZ2309" s="44"/>
      <c r="EA2309" s="44"/>
      <c r="EB2309" s="44"/>
      <c r="EC2309" s="44"/>
      <c r="ED2309" s="44"/>
      <c r="EE2309" s="44"/>
      <c r="EF2309" s="44"/>
      <c r="EG2309" s="44"/>
      <c r="EH2309" s="44"/>
      <c r="EI2309" s="44"/>
      <c r="EJ2309" s="44"/>
      <c r="EK2309" s="44"/>
      <c r="EL2309" s="44"/>
      <c r="EM2309" s="44"/>
      <c r="EN2309" s="44"/>
      <c r="EO2309" s="44"/>
      <c r="EP2309" s="44"/>
      <c r="EQ2309" s="44"/>
      <c r="ER2309" s="44"/>
      <c r="ES2309" s="44"/>
      <c r="ET2309" s="44"/>
      <c r="EU2309" s="44"/>
      <c r="EV2309" s="44"/>
      <c r="EW2309" s="44"/>
      <c r="EX2309" s="44"/>
      <c r="EY2309" s="44"/>
      <c r="EZ2309" s="44"/>
      <c r="FA2309" s="44"/>
      <c r="FB2309" s="44"/>
      <c r="FC2309" s="44"/>
      <c r="FD2309" s="44"/>
      <c r="FE2309" s="44"/>
      <c r="FF2309" s="44"/>
      <c r="FG2309" s="44"/>
      <c r="FH2309" s="44"/>
      <c r="FI2309" s="44"/>
      <c r="FJ2309" s="44"/>
      <c r="FK2309" s="44"/>
      <c r="FL2309" s="44"/>
      <c r="FM2309" s="44"/>
      <c r="FN2309" s="44"/>
      <c r="FO2309" s="44"/>
      <c r="FP2309" s="44"/>
      <c r="FQ2309" s="44"/>
      <c r="FR2309" s="44"/>
      <c r="FS2309" s="44"/>
      <c r="FT2309" s="44"/>
      <c r="FU2309" s="44"/>
      <c r="FV2309" s="44"/>
      <c r="FW2309" s="44"/>
      <c r="FX2309" s="44"/>
      <c r="FY2309" s="44"/>
      <c r="FZ2309" s="44"/>
      <c r="GA2309" s="44"/>
      <c r="GB2309" s="44"/>
      <c r="GC2309" s="44"/>
      <c r="GD2309" s="44"/>
      <c r="GE2309" s="44"/>
      <c r="GF2309" s="44"/>
      <c r="GG2309" s="44"/>
      <c r="GH2309" s="44"/>
      <c r="GI2309" s="44"/>
      <c r="GJ2309" s="44"/>
      <c r="GK2309" s="44"/>
      <c r="GL2309" s="44"/>
      <c r="GM2309" s="44"/>
      <c r="GN2309" s="44"/>
      <c r="GO2309" s="44"/>
      <c r="GP2309" s="44"/>
      <c r="GQ2309" s="44"/>
      <c r="GR2309" s="44"/>
      <c r="GS2309" s="44"/>
      <c r="GT2309" s="44"/>
      <c r="GU2309" s="44"/>
      <c r="GV2309" s="44"/>
      <c r="GW2309" s="44"/>
      <c r="GX2309" s="44"/>
      <c r="GY2309" s="44"/>
      <c r="GZ2309" s="44"/>
      <c r="HA2309" s="44"/>
      <c r="HB2309" s="44"/>
      <c r="HC2309" s="44"/>
      <c r="HD2309" s="44"/>
      <c r="HE2309" s="44"/>
      <c r="HF2309" s="44"/>
      <c r="HG2309" s="44"/>
      <c r="HH2309" s="44"/>
      <c r="HI2309" s="44"/>
      <c r="HJ2309" s="44"/>
      <c r="HK2309" s="44"/>
      <c r="HL2309" s="44"/>
      <c r="HM2309" s="44"/>
      <c r="HN2309" s="44"/>
      <c r="HO2309" s="44"/>
      <c r="HP2309" s="44"/>
      <c r="HQ2309" s="44"/>
      <c r="HR2309" s="44"/>
      <c r="HS2309" s="44"/>
      <c r="HT2309" s="44"/>
      <c r="HU2309" s="44"/>
      <c r="HV2309" s="44"/>
      <c r="HW2309" s="44"/>
      <c r="HX2309" s="44"/>
      <c r="HY2309" s="44"/>
      <c r="HZ2309" s="44"/>
      <c r="IA2309" s="44"/>
    </row>
    <row r="2310" s="7" customFormat="1" customHeight="1" spans="1:235">
      <c r="A2310" s="14">
        <v>2306</v>
      </c>
      <c r="B2310" s="38">
        <v>1601777</v>
      </c>
      <c r="C2310" s="38" t="s">
        <v>4113</v>
      </c>
      <c r="D2310" s="38" t="s">
        <v>393</v>
      </c>
      <c r="E2310" s="39" t="s">
        <v>4114</v>
      </c>
      <c r="F2310" s="38" t="s">
        <v>109</v>
      </c>
      <c r="G2310" s="40">
        <v>90.01</v>
      </c>
      <c r="H2310" s="40">
        <v>385122</v>
      </c>
      <c r="I2310" s="38">
        <v>385336</v>
      </c>
      <c r="J2310" s="40">
        <v>5504.8</v>
      </c>
      <c r="K2310" s="43"/>
      <c r="L2310" s="38">
        <v>150</v>
      </c>
      <c r="M2310" s="35">
        <f t="shared" si="36"/>
        <v>13501.5</v>
      </c>
      <c r="N2310" s="27" t="s">
        <v>20</v>
      </c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44"/>
      <c r="AA2310" s="44"/>
      <c r="AB2310" s="44"/>
      <c r="AC2310" s="44"/>
      <c r="AD2310" s="44"/>
      <c r="AE2310" s="44"/>
      <c r="AF2310" s="44"/>
      <c r="AG2310" s="44"/>
      <c r="AH2310" s="44"/>
      <c r="AI2310" s="44"/>
      <c r="AJ2310" s="44"/>
      <c r="AK2310" s="44"/>
      <c r="AL2310" s="44"/>
      <c r="AM2310" s="44"/>
      <c r="AN2310" s="44"/>
      <c r="AO2310" s="44"/>
      <c r="AP2310" s="44"/>
      <c r="AQ2310" s="44"/>
      <c r="AR2310" s="44"/>
      <c r="AS2310" s="44"/>
      <c r="AT2310" s="44"/>
      <c r="AU2310" s="44"/>
      <c r="AV2310" s="44"/>
      <c r="AW2310" s="44"/>
      <c r="AX2310" s="44"/>
      <c r="AY2310" s="44"/>
      <c r="AZ2310" s="44"/>
      <c r="BA2310" s="44"/>
      <c r="BB2310" s="44"/>
      <c r="BC2310" s="44"/>
      <c r="BD2310" s="44"/>
      <c r="BE2310" s="44"/>
      <c r="BF2310" s="44"/>
      <c r="BG2310" s="44"/>
      <c r="BH2310" s="44"/>
      <c r="BI2310" s="44"/>
      <c r="BJ2310" s="44"/>
      <c r="BK2310" s="44"/>
      <c r="BL2310" s="44"/>
      <c r="BM2310" s="44"/>
      <c r="BN2310" s="44"/>
      <c r="BO2310" s="44"/>
      <c r="BP2310" s="44"/>
      <c r="BQ2310" s="44"/>
      <c r="BR2310" s="44"/>
      <c r="BS2310" s="44"/>
      <c r="BT2310" s="44"/>
      <c r="BU2310" s="44"/>
      <c r="BV2310" s="44"/>
      <c r="BW2310" s="44"/>
      <c r="BX2310" s="44"/>
      <c r="BY2310" s="44"/>
      <c r="BZ2310" s="44"/>
      <c r="CA2310" s="44"/>
      <c r="CB2310" s="44"/>
      <c r="CC2310" s="44"/>
      <c r="CD2310" s="44"/>
      <c r="CE2310" s="44"/>
      <c r="CF2310" s="44"/>
      <c r="CG2310" s="44"/>
      <c r="CH2310" s="44"/>
      <c r="CI2310" s="44"/>
      <c r="CJ2310" s="44"/>
      <c r="CK2310" s="44"/>
      <c r="CL2310" s="44"/>
      <c r="CM2310" s="44"/>
      <c r="CN2310" s="44"/>
      <c r="CO2310" s="44"/>
      <c r="CP2310" s="44"/>
      <c r="CQ2310" s="44"/>
      <c r="CR2310" s="44"/>
      <c r="CS2310" s="44"/>
      <c r="CT2310" s="44"/>
      <c r="CU2310" s="44"/>
      <c r="CV2310" s="44"/>
      <c r="CW2310" s="44"/>
      <c r="CX2310" s="44"/>
      <c r="CY2310" s="44"/>
      <c r="CZ2310" s="44"/>
      <c r="DA2310" s="44"/>
      <c r="DB2310" s="44"/>
      <c r="DC2310" s="44"/>
      <c r="DD2310" s="44"/>
      <c r="DE2310" s="44"/>
      <c r="DF2310" s="44"/>
      <c r="DG2310" s="44"/>
      <c r="DH2310" s="44"/>
      <c r="DI2310" s="44"/>
      <c r="DJ2310" s="44"/>
      <c r="DK2310" s="44"/>
      <c r="DL2310" s="44"/>
      <c r="DM2310" s="44"/>
      <c r="DN2310" s="44"/>
      <c r="DO2310" s="44"/>
      <c r="DP2310" s="44"/>
      <c r="DQ2310" s="44"/>
      <c r="DR2310" s="44"/>
      <c r="DS2310" s="44"/>
      <c r="DT2310" s="44"/>
      <c r="DU2310" s="44"/>
      <c r="DV2310" s="44"/>
      <c r="DW2310" s="44"/>
      <c r="DX2310" s="44"/>
      <c r="DY2310" s="44"/>
      <c r="DZ2310" s="44"/>
      <c r="EA2310" s="44"/>
      <c r="EB2310" s="44"/>
      <c r="EC2310" s="44"/>
      <c r="ED2310" s="44"/>
      <c r="EE2310" s="44"/>
      <c r="EF2310" s="44"/>
      <c r="EG2310" s="44"/>
      <c r="EH2310" s="44"/>
      <c r="EI2310" s="44"/>
      <c r="EJ2310" s="44"/>
      <c r="EK2310" s="44"/>
      <c r="EL2310" s="44"/>
      <c r="EM2310" s="44"/>
      <c r="EN2310" s="44"/>
      <c r="EO2310" s="44"/>
      <c r="EP2310" s="44"/>
      <c r="EQ2310" s="44"/>
      <c r="ER2310" s="44"/>
      <c r="ES2310" s="44"/>
      <c r="ET2310" s="44"/>
      <c r="EU2310" s="44"/>
      <c r="EV2310" s="44"/>
      <c r="EW2310" s="44"/>
      <c r="EX2310" s="44"/>
      <c r="EY2310" s="44"/>
      <c r="EZ2310" s="44"/>
      <c r="FA2310" s="44"/>
      <c r="FB2310" s="44"/>
      <c r="FC2310" s="44"/>
      <c r="FD2310" s="44"/>
      <c r="FE2310" s="44"/>
      <c r="FF2310" s="44"/>
      <c r="FG2310" s="44"/>
      <c r="FH2310" s="44"/>
      <c r="FI2310" s="44"/>
      <c r="FJ2310" s="44"/>
      <c r="FK2310" s="44"/>
      <c r="FL2310" s="44"/>
      <c r="FM2310" s="44"/>
      <c r="FN2310" s="44"/>
      <c r="FO2310" s="44"/>
      <c r="FP2310" s="44"/>
      <c r="FQ2310" s="44"/>
      <c r="FR2310" s="44"/>
      <c r="FS2310" s="44"/>
      <c r="FT2310" s="44"/>
      <c r="FU2310" s="44"/>
      <c r="FV2310" s="44"/>
      <c r="FW2310" s="44"/>
      <c r="FX2310" s="44"/>
      <c r="FY2310" s="44"/>
      <c r="FZ2310" s="44"/>
      <c r="GA2310" s="44"/>
      <c r="GB2310" s="44"/>
      <c r="GC2310" s="44"/>
      <c r="GD2310" s="44"/>
      <c r="GE2310" s="44"/>
      <c r="GF2310" s="44"/>
      <c r="GG2310" s="44"/>
      <c r="GH2310" s="44"/>
      <c r="GI2310" s="44"/>
      <c r="GJ2310" s="44"/>
      <c r="GK2310" s="44"/>
      <c r="GL2310" s="44"/>
      <c r="GM2310" s="44"/>
      <c r="GN2310" s="44"/>
      <c r="GO2310" s="44"/>
      <c r="GP2310" s="44"/>
      <c r="GQ2310" s="44"/>
      <c r="GR2310" s="44"/>
      <c r="GS2310" s="44"/>
      <c r="GT2310" s="44"/>
      <c r="GU2310" s="44"/>
      <c r="GV2310" s="44"/>
      <c r="GW2310" s="44"/>
      <c r="GX2310" s="44"/>
      <c r="GY2310" s="44"/>
      <c r="GZ2310" s="44"/>
      <c r="HA2310" s="44"/>
      <c r="HB2310" s="44"/>
      <c r="HC2310" s="44"/>
      <c r="HD2310" s="44"/>
      <c r="HE2310" s="44"/>
      <c r="HF2310" s="44"/>
      <c r="HG2310" s="44"/>
      <c r="HH2310" s="44"/>
      <c r="HI2310" s="44"/>
      <c r="HJ2310" s="44"/>
      <c r="HK2310" s="44"/>
      <c r="HL2310" s="44"/>
      <c r="HM2310" s="44"/>
      <c r="HN2310" s="44"/>
      <c r="HO2310" s="44"/>
      <c r="HP2310" s="44"/>
      <c r="HQ2310" s="44"/>
      <c r="HR2310" s="44"/>
      <c r="HS2310" s="44"/>
      <c r="HT2310" s="44"/>
      <c r="HU2310" s="44"/>
      <c r="HV2310" s="44"/>
      <c r="HW2310" s="44"/>
      <c r="HX2310" s="44"/>
      <c r="HY2310" s="44"/>
      <c r="HZ2310" s="44"/>
      <c r="IA2310" s="44"/>
    </row>
    <row r="2311" s="7" customFormat="1" customHeight="1" spans="1:235">
      <c r="A2311" s="14">
        <v>2307</v>
      </c>
      <c r="B2311" s="38">
        <v>1615380</v>
      </c>
      <c r="C2311" s="38" t="s">
        <v>2076</v>
      </c>
      <c r="D2311" s="38" t="s">
        <v>70</v>
      </c>
      <c r="E2311" s="39" t="s">
        <v>1214</v>
      </c>
      <c r="F2311" s="38" t="s">
        <v>1249</v>
      </c>
      <c r="G2311" s="40">
        <v>87.79</v>
      </c>
      <c r="H2311" s="40">
        <v>556824</v>
      </c>
      <c r="I2311" s="38">
        <v>573505</v>
      </c>
      <c r="J2311" s="40">
        <v>8192.93</v>
      </c>
      <c r="K2311" s="43" t="s">
        <v>58</v>
      </c>
      <c r="L2311" s="38">
        <v>300</v>
      </c>
      <c r="M2311" s="35">
        <f t="shared" si="36"/>
        <v>26337</v>
      </c>
      <c r="N2311" s="27" t="s">
        <v>20</v>
      </c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44"/>
      <c r="AA2311" s="44"/>
      <c r="AB2311" s="44"/>
      <c r="AC2311" s="44"/>
      <c r="AD2311" s="44"/>
      <c r="AE2311" s="44"/>
      <c r="AF2311" s="44"/>
      <c r="AG2311" s="44"/>
      <c r="AH2311" s="44"/>
      <c r="AI2311" s="44"/>
      <c r="AJ2311" s="44"/>
      <c r="AK2311" s="44"/>
      <c r="AL2311" s="44"/>
      <c r="AM2311" s="44"/>
      <c r="AN2311" s="44"/>
      <c r="AO2311" s="44"/>
      <c r="AP2311" s="44"/>
      <c r="AQ2311" s="44"/>
      <c r="AR2311" s="44"/>
      <c r="AS2311" s="44"/>
      <c r="AT2311" s="44"/>
      <c r="AU2311" s="44"/>
      <c r="AV2311" s="44"/>
      <c r="AW2311" s="44"/>
      <c r="AX2311" s="44"/>
      <c r="AY2311" s="44"/>
      <c r="AZ2311" s="44"/>
      <c r="BA2311" s="44"/>
      <c r="BB2311" s="44"/>
      <c r="BC2311" s="44"/>
      <c r="BD2311" s="44"/>
      <c r="BE2311" s="44"/>
      <c r="BF2311" s="44"/>
      <c r="BG2311" s="44"/>
      <c r="BH2311" s="44"/>
      <c r="BI2311" s="44"/>
      <c r="BJ2311" s="44"/>
      <c r="BK2311" s="44"/>
      <c r="BL2311" s="44"/>
      <c r="BM2311" s="44"/>
      <c r="BN2311" s="44"/>
      <c r="BO2311" s="44"/>
      <c r="BP2311" s="44"/>
      <c r="BQ2311" s="44"/>
      <c r="BR2311" s="44"/>
      <c r="BS2311" s="44"/>
      <c r="BT2311" s="44"/>
      <c r="BU2311" s="44"/>
      <c r="BV2311" s="44"/>
      <c r="BW2311" s="44"/>
      <c r="BX2311" s="44"/>
      <c r="BY2311" s="44"/>
      <c r="BZ2311" s="44"/>
      <c r="CA2311" s="44"/>
      <c r="CB2311" s="44"/>
      <c r="CC2311" s="44"/>
      <c r="CD2311" s="44"/>
      <c r="CE2311" s="44"/>
      <c r="CF2311" s="44"/>
      <c r="CG2311" s="44"/>
      <c r="CH2311" s="44"/>
      <c r="CI2311" s="44"/>
      <c r="CJ2311" s="44"/>
      <c r="CK2311" s="44"/>
      <c r="CL2311" s="44"/>
      <c r="CM2311" s="44"/>
      <c r="CN2311" s="44"/>
      <c r="CO2311" s="44"/>
      <c r="CP2311" s="44"/>
      <c r="CQ2311" s="44"/>
      <c r="CR2311" s="44"/>
      <c r="CS2311" s="44"/>
      <c r="CT2311" s="44"/>
      <c r="CU2311" s="44"/>
      <c r="CV2311" s="44"/>
      <c r="CW2311" s="44"/>
      <c r="CX2311" s="44"/>
      <c r="CY2311" s="44"/>
      <c r="CZ2311" s="44"/>
      <c r="DA2311" s="44"/>
      <c r="DB2311" s="44"/>
      <c r="DC2311" s="44"/>
      <c r="DD2311" s="44"/>
      <c r="DE2311" s="44"/>
      <c r="DF2311" s="44"/>
      <c r="DG2311" s="44"/>
      <c r="DH2311" s="44"/>
      <c r="DI2311" s="44"/>
      <c r="DJ2311" s="44"/>
      <c r="DK2311" s="44"/>
      <c r="DL2311" s="44"/>
      <c r="DM2311" s="44"/>
      <c r="DN2311" s="44"/>
      <c r="DO2311" s="44"/>
      <c r="DP2311" s="44"/>
      <c r="DQ2311" s="44"/>
      <c r="DR2311" s="44"/>
      <c r="DS2311" s="44"/>
      <c r="DT2311" s="44"/>
      <c r="DU2311" s="44"/>
      <c r="DV2311" s="44"/>
      <c r="DW2311" s="44"/>
      <c r="DX2311" s="44"/>
      <c r="DY2311" s="44"/>
      <c r="DZ2311" s="44"/>
      <c r="EA2311" s="44"/>
      <c r="EB2311" s="44"/>
      <c r="EC2311" s="44"/>
      <c r="ED2311" s="44"/>
      <c r="EE2311" s="44"/>
      <c r="EF2311" s="44"/>
      <c r="EG2311" s="44"/>
      <c r="EH2311" s="44"/>
      <c r="EI2311" s="44"/>
      <c r="EJ2311" s="44"/>
      <c r="EK2311" s="44"/>
      <c r="EL2311" s="44"/>
      <c r="EM2311" s="44"/>
      <c r="EN2311" s="44"/>
      <c r="EO2311" s="44"/>
      <c r="EP2311" s="44"/>
      <c r="EQ2311" s="44"/>
      <c r="ER2311" s="44"/>
      <c r="ES2311" s="44"/>
      <c r="ET2311" s="44"/>
      <c r="EU2311" s="44"/>
      <c r="EV2311" s="44"/>
      <c r="EW2311" s="44"/>
      <c r="EX2311" s="44"/>
      <c r="EY2311" s="44"/>
      <c r="EZ2311" s="44"/>
      <c r="FA2311" s="44"/>
      <c r="FB2311" s="44"/>
      <c r="FC2311" s="44"/>
      <c r="FD2311" s="44"/>
      <c r="FE2311" s="44"/>
      <c r="FF2311" s="44"/>
      <c r="FG2311" s="44"/>
      <c r="FH2311" s="44"/>
      <c r="FI2311" s="44"/>
      <c r="FJ2311" s="44"/>
      <c r="FK2311" s="44"/>
      <c r="FL2311" s="44"/>
      <c r="FM2311" s="44"/>
      <c r="FN2311" s="44"/>
      <c r="FO2311" s="44"/>
      <c r="FP2311" s="44"/>
      <c r="FQ2311" s="44"/>
      <c r="FR2311" s="44"/>
      <c r="FS2311" s="44"/>
      <c r="FT2311" s="44"/>
      <c r="FU2311" s="44"/>
      <c r="FV2311" s="44"/>
      <c r="FW2311" s="44"/>
      <c r="FX2311" s="44"/>
      <c r="FY2311" s="44"/>
      <c r="FZ2311" s="44"/>
      <c r="GA2311" s="44"/>
      <c r="GB2311" s="44"/>
      <c r="GC2311" s="44"/>
      <c r="GD2311" s="44"/>
      <c r="GE2311" s="44"/>
      <c r="GF2311" s="44"/>
      <c r="GG2311" s="44"/>
      <c r="GH2311" s="44"/>
      <c r="GI2311" s="44"/>
      <c r="GJ2311" s="44"/>
      <c r="GK2311" s="44"/>
      <c r="GL2311" s="44"/>
      <c r="GM2311" s="44"/>
      <c r="GN2311" s="44"/>
      <c r="GO2311" s="44"/>
      <c r="GP2311" s="44"/>
      <c r="GQ2311" s="44"/>
      <c r="GR2311" s="44"/>
      <c r="GS2311" s="44"/>
      <c r="GT2311" s="44"/>
      <c r="GU2311" s="44"/>
      <c r="GV2311" s="44"/>
      <c r="GW2311" s="44"/>
      <c r="GX2311" s="44"/>
      <c r="GY2311" s="44"/>
      <c r="GZ2311" s="44"/>
      <c r="HA2311" s="44"/>
      <c r="HB2311" s="44"/>
      <c r="HC2311" s="44"/>
      <c r="HD2311" s="44"/>
      <c r="HE2311" s="44"/>
      <c r="HF2311" s="44"/>
      <c r="HG2311" s="44"/>
      <c r="HH2311" s="44"/>
      <c r="HI2311" s="44"/>
      <c r="HJ2311" s="44"/>
      <c r="HK2311" s="44"/>
      <c r="HL2311" s="44"/>
      <c r="HM2311" s="44"/>
      <c r="HN2311" s="44"/>
      <c r="HO2311" s="44"/>
      <c r="HP2311" s="44"/>
      <c r="HQ2311" s="44"/>
      <c r="HR2311" s="44"/>
      <c r="HS2311" s="44"/>
      <c r="HT2311" s="44"/>
      <c r="HU2311" s="44"/>
      <c r="HV2311" s="44"/>
      <c r="HW2311" s="44"/>
      <c r="HX2311" s="44"/>
      <c r="HY2311" s="44"/>
      <c r="HZ2311" s="44"/>
      <c r="IA2311" s="44"/>
    </row>
    <row r="2312" s="7" customFormat="1" customHeight="1" spans="1:235">
      <c r="A2312" s="14">
        <v>2308</v>
      </c>
      <c r="B2312" s="38">
        <v>1611450</v>
      </c>
      <c r="C2312" s="38" t="s">
        <v>4115</v>
      </c>
      <c r="D2312" s="38" t="s">
        <v>338</v>
      </c>
      <c r="E2312" s="39" t="s">
        <v>4116</v>
      </c>
      <c r="F2312" s="38" t="s">
        <v>752</v>
      </c>
      <c r="G2312" s="40">
        <v>84.02</v>
      </c>
      <c r="H2312" s="40">
        <v>459494</v>
      </c>
      <c r="I2312" s="38">
        <v>458837</v>
      </c>
      <c r="J2312" s="40">
        <v>13109.63</v>
      </c>
      <c r="K2312" s="43"/>
      <c r="L2312" s="38">
        <v>150</v>
      </c>
      <c r="M2312" s="35">
        <f t="shared" si="36"/>
        <v>12603</v>
      </c>
      <c r="N2312" s="27" t="s">
        <v>20</v>
      </c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44"/>
      <c r="AA2312" s="44"/>
      <c r="AB2312" s="44"/>
      <c r="AC2312" s="44"/>
      <c r="AD2312" s="44"/>
      <c r="AE2312" s="44"/>
      <c r="AF2312" s="44"/>
      <c r="AG2312" s="44"/>
      <c r="AH2312" s="44"/>
      <c r="AI2312" s="44"/>
      <c r="AJ2312" s="44"/>
      <c r="AK2312" s="44"/>
      <c r="AL2312" s="44"/>
      <c r="AM2312" s="44"/>
      <c r="AN2312" s="44"/>
      <c r="AO2312" s="44"/>
      <c r="AP2312" s="44"/>
      <c r="AQ2312" s="44"/>
      <c r="AR2312" s="44"/>
      <c r="AS2312" s="44"/>
      <c r="AT2312" s="44"/>
      <c r="AU2312" s="44"/>
      <c r="AV2312" s="44"/>
      <c r="AW2312" s="44"/>
      <c r="AX2312" s="44"/>
      <c r="AY2312" s="44"/>
      <c r="AZ2312" s="44"/>
      <c r="BA2312" s="44"/>
      <c r="BB2312" s="44"/>
      <c r="BC2312" s="44"/>
      <c r="BD2312" s="44"/>
      <c r="BE2312" s="44"/>
      <c r="BF2312" s="44"/>
      <c r="BG2312" s="44"/>
      <c r="BH2312" s="44"/>
      <c r="BI2312" s="44"/>
      <c r="BJ2312" s="44"/>
      <c r="BK2312" s="44"/>
      <c r="BL2312" s="44"/>
      <c r="BM2312" s="44"/>
      <c r="BN2312" s="44"/>
      <c r="BO2312" s="44"/>
      <c r="BP2312" s="44"/>
      <c r="BQ2312" s="44"/>
      <c r="BR2312" s="44"/>
      <c r="BS2312" s="44"/>
      <c r="BT2312" s="44"/>
      <c r="BU2312" s="44"/>
      <c r="BV2312" s="44"/>
      <c r="BW2312" s="44"/>
      <c r="BX2312" s="44"/>
      <c r="BY2312" s="44"/>
      <c r="BZ2312" s="44"/>
      <c r="CA2312" s="44"/>
      <c r="CB2312" s="44"/>
      <c r="CC2312" s="44"/>
      <c r="CD2312" s="44"/>
      <c r="CE2312" s="44"/>
      <c r="CF2312" s="44"/>
      <c r="CG2312" s="44"/>
      <c r="CH2312" s="44"/>
      <c r="CI2312" s="44"/>
      <c r="CJ2312" s="44"/>
      <c r="CK2312" s="44"/>
      <c r="CL2312" s="44"/>
      <c r="CM2312" s="44"/>
      <c r="CN2312" s="44"/>
      <c r="CO2312" s="44"/>
      <c r="CP2312" s="44"/>
      <c r="CQ2312" s="44"/>
      <c r="CR2312" s="44"/>
      <c r="CS2312" s="44"/>
      <c r="CT2312" s="44"/>
      <c r="CU2312" s="44"/>
      <c r="CV2312" s="44"/>
      <c r="CW2312" s="44"/>
      <c r="CX2312" s="44"/>
      <c r="CY2312" s="44"/>
      <c r="CZ2312" s="44"/>
      <c r="DA2312" s="44"/>
      <c r="DB2312" s="44"/>
      <c r="DC2312" s="44"/>
      <c r="DD2312" s="44"/>
      <c r="DE2312" s="44"/>
      <c r="DF2312" s="44"/>
      <c r="DG2312" s="44"/>
      <c r="DH2312" s="44"/>
      <c r="DI2312" s="44"/>
      <c r="DJ2312" s="44"/>
      <c r="DK2312" s="44"/>
      <c r="DL2312" s="44"/>
      <c r="DM2312" s="44"/>
      <c r="DN2312" s="44"/>
      <c r="DO2312" s="44"/>
      <c r="DP2312" s="44"/>
      <c r="DQ2312" s="44"/>
      <c r="DR2312" s="44"/>
      <c r="DS2312" s="44"/>
      <c r="DT2312" s="44"/>
      <c r="DU2312" s="44"/>
      <c r="DV2312" s="44"/>
      <c r="DW2312" s="44"/>
      <c r="DX2312" s="44"/>
      <c r="DY2312" s="44"/>
      <c r="DZ2312" s="44"/>
      <c r="EA2312" s="44"/>
      <c r="EB2312" s="44"/>
      <c r="EC2312" s="44"/>
      <c r="ED2312" s="44"/>
      <c r="EE2312" s="44"/>
      <c r="EF2312" s="44"/>
      <c r="EG2312" s="44"/>
      <c r="EH2312" s="44"/>
      <c r="EI2312" s="44"/>
      <c r="EJ2312" s="44"/>
      <c r="EK2312" s="44"/>
      <c r="EL2312" s="44"/>
      <c r="EM2312" s="44"/>
      <c r="EN2312" s="44"/>
      <c r="EO2312" s="44"/>
      <c r="EP2312" s="44"/>
      <c r="EQ2312" s="44"/>
      <c r="ER2312" s="44"/>
      <c r="ES2312" s="44"/>
      <c r="ET2312" s="44"/>
      <c r="EU2312" s="44"/>
      <c r="EV2312" s="44"/>
      <c r="EW2312" s="44"/>
      <c r="EX2312" s="44"/>
      <c r="EY2312" s="44"/>
      <c r="EZ2312" s="44"/>
      <c r="FA2312" s="44"/>
      <c r="FB2312" s="44"/>
      <c r="FC2312" s="44"/>
      <c r="FD2312" s="44"/>
      <c r="FE2312" s="44"/>
      <c r="FF2312" s="44"/>
      <c r="FG2312" s="44"/>
      <c r="FH2312" s="44"/>
      <c r="FI2312" s="44"/>
      <c r="FJ2312" s="44"/>
      <c r="FK2312" s="44"/>
      <c r="FL2312" s="44"/>
      <c r="FM2312" s="44"/>
      <c r="FN2312" s="44"/>
      <c r="FO2312" s="44"/>
      <c r="FP2312" s="44"/>
      <c r="FQ2312" s="44"/>
      <c r="FR2312" s="44"/>
      <c r="FS2312" s="44"/>
      <c r="FT2312" s="44"/>
      <c r="FU2312" s="44"/>
      <c r="FV2312" s="44"/>
      <c r="FW2312" s="44"/>
      <c r="FX2312" s="44"/>
      <c r="FY2312" s="44"/>
      <c r="FZ2312" s="44"/>
      <c r="GA2312" s="44"/>
      <c r="GB2312" s="44"/>
      <c r="GC2312" s="44"/>
      <c r="GD2312" s="44"/>
      <c r="GE2312" s="44"/>
      <c r="GF2312" s="44"/>
      <c r="GG2312" s="44"/>
      <c r="GH2312" s="44"/>
      <c r="GI2312" s="44"/>
      <c r="GJ2312" s="44"/>
      <c r="GK2312" s="44"/>
      <c r="GL2312" s="44"/>
      <c r="GM2312" s="44"/>
      <c r="GN2312" s="44"/>
      <c r="GO2312" s="44"/>
      <c r="GP2312" s="44"/>
      <c r="GQ2312" s="44"/>
      <c r="GR2312" s="44"/>
      <c r="GS2312" s="44"/>
      <c r="GT2312" s="44"/>
      <c r="GU2312" s="44"/>
      <c r="GV2312" s="44"/>
      <c r="GW2312" s="44"/>
      <c r="GX2312" s="44"/>
      <c r="GY2312" s="44"/>
      <c r="GZ2312" s="44"/>
      <c r="HA2312" s="44"/>
      <c r="HB2312" s="44"/>
      <c r="HC2312" s="44"/>
      <c r="HD2312" s="44"/>
      <c r="HE2312" s="44"/>
      <c r="HF2312" s="44"/>
      <c r="HG2312" s="44"/>
      <c r="HH2312" s="44"/>
      <c r="HI2312" s="44"/>
      <c r="HJ2312" s="44"/>
      <c r="HK2312" s="44"/>
      <c r="HL2312" s="44"/>
      <c r="HM2312" s="44"/>
      <c r="HN2312" s="44"/>
      <c r="HO2312" s="44"/>
      <c r="HP2312" s="44"/>
      <c r="HQ2312" s="44"/>
      <c r="HR2312" s="44"/>
      <c r="HS2312" s="44"/>
      <c r="HT2312" s="44"/>
      <c r="HU2312" s="44"/>
      <c r="HV2312" s="44"/>
      <c r="HW2312" s="44"/>
      <c r="HX2312" s="44"/>
      <c r="HY2312" s="44"/>
      <c r="HZ2312" s="44"/>
      <c r="IA2312" s="44"/>
    </row>
    <row r="2313" s="7" customFormat="1" customHeight="1" spans="1:235">
      <c r="A2313" s="14">
        <v>2309</v>
      </c>
      <c r="B2313" s="38">
        <v>1611477</v>
      </c>
      <c r="C2313" s="38" t="s">
        <v>4115</v>
      </c>
      <c r="D2313" s="38" t="s">
        <v>338</v>
      </c>
      <c r="E2313" s="39" t="s">
        <v>4117</v>
      </c>
      <c r="F2313" s="38" t="s">
        <v>752</v>
      </c>
      <c r="G2313" s="40">
        <v>85.58</v>
      </c>
      <c r="H2313" s="40">
        <v>466364</v>
      </c>
      <c r="I2313" s="38">
        <v>465656</v>
      </c>
      <c r="J2313" s="40">
        <v>4434.82</v>
      </c>
      <c r="K2313" s="43"/>
      <c r="L2313" s="38">
        <v>150</v>
      </c>
      <c r="M2313" s="35">
        <f t="shared" si="36"/>
        <v>12837</v>
      </c>
      <c r="N2313" s="27" t="s">
        <v>20</v>
      </c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44"/>
      <c r="AA2313" s="44"/>
      <c r="AB2313" s="44"/>
      <c r="AC2313" s="44"/>
      <c r="AD2313" s="44"/>
      <c r="AE2313" s="44"/>
      <c r="AF2313" s="44"/>
      <c r="AG2313" s="44"/>
      <c r="AH2313" s="44"/>
      <c r="AI2313" s="44"/>
      <c r="AJ2313" s="44"/>
      <c r="AK2313" s="44"/>
      <c r="AL2313" s="44"/>
      <c r="AM2313" s="44"/>
      <c r="AN2313" s="44"/>
      <c r="AO2313" s="44"/>
      <c r="AP2313" s="44"/>
      <c r="AQ2313" s="44"/>
      <c r="AR2313" s="44"/>
      <c r="AS2313" s="44"/>
      <c r="AT2313" s="44"/>
      <c r="AU2313" s="44"/>
      <c r="AV2313" s="44"/>
      <c r="AW2313" s="44"/>
      <c r="AX2313" s="44"/>
      <c r="AY2313" s="44"/>
      <c r="AZ2313" s="44"/>
      <c r="BA2313" s="44"/>
      <c r="BB2313" s="44"/>
      <c r="BC2313" s="44"/>
      <c r="BD2313" s="44"/>
      <c r="BE2313" s="44"/>
      <c r="BF2313" s="44"/>
      <c r="BG2313" s="44"/>
      <c r="BH2313" s="44"/>
      <c r="BI2313" s="44"/>
      <c r="BJ2313" s="44"/>
      <c r="BK2313" s="44"/>
      <c r="BL2313" s="44"/>
      <c r="BM2313" s="44"/>
      <c r="BN2313" s="44"/>
      <c r="BO2313" s="44"/>
      <c r="BP2313" s="44"/>
      <c r="BQ2313" s="44"/>
      <c r="BR2313" s="44"/>
      <c r="BS2313" s="44"/>
      <c r="BT2313" s="44"/>
      <c r="BU2313" s="44"/>
      <c r="BV2313" s="44"/>
      <c r="BW2313" s="44"/>
      <c r="BX2313" s="44"/>
      <c r="BY2313" s="44"/>
      <c r="BZ2313" s="44"/>
      <c r="CA2313" s="44"/>
      <c r="CB2313" s="44"/>
      <c r="CC2313" s="44"/>
      <c r="CD2313" s="44"/>
      <c r="CE2313" s="44"/>
      <c r="CF2313" s="44"/>
      <c r="CG2313" s="44"/>
      <c r="CH2313" s="44"/>
      <c r="CI2313" s="44"/>
      <c r="CJ2313" s="44"/>
      <c r="CK2313" s="44"/>
      <c r="CL2313" s="44"/>
      <c r="CM2313" s="44"/>
      <c r="CN2313" s="44"/>
      <c r="CO2313" s="44"/>
      <c r="CP2313" s="44"/>
      <c r="CQ2313" s="44"/>
      <c r="CR2313" s="44"/>
      <c r="CS2313" s="44"/>
      <c r="CT2313" s="44"/>
      <c r="CU2313" s="44"/>
      <c r="CV2313" s="44"/>
      <c r="CW2313" s="44"/>
      <c r="CX2313" s="44"/>
      <c r="CY2313" s="44"/>
      <c r="CZ2313" s="44"/>
      <c r="DA2313" s="44"/>
      <c r="DB2313" s="44"/>
      <c r="DC2313" s="44"/>
      <c r="DD2313" s="44"/>
      <c r="DE2313" s="44"/>
      <c r="DF2313" s="44"/>
      <c r="DG2313" s="44"/>
      <c r="DH2313" s="44"/>
      <c r="DI2313" s="44"/>
      <c r="DJ2313" s="44"/>
      <c r="DK2313" s="44"/>
      <c r="DL2313" s="44"/>
      <c r="DM2313" s="44"/>
      <c r="DN2313" s="44"/>
      <c r="DO2313" s="44"/>
      <c r="DP2313" s="44"/>
      <c r="DQ2313" s="44"/>
      <c r="DR2313" s="44"/>
      <c r="DS2313" s="44"/>
      <c r="DT2313" s="44"/>
      <c r="DU2313" s="44"/>
      <c r="DV2313" s="44"/>
      <c r="DW2313" s="44"/>
      <c r="DX2313" s="44"/>
      <c r="DY2313" s="44"/>
      <c r="DZ2313" s="44"/>
      <c r="EA2313" s="44"/>
      <c r="EB2313" s="44"/>
      <c r="EC2313" s="44"/>
      <c r="ED2313" s="44"/>
      <c r="EE2313" s="44"/>
      <c r="EF2313" s="44"/>
      <c r="EG2313" s="44"/>
      <c r="EH2313" s="44"/>
      <c r="EI2313" s="44"/>
      <c r="EJ2313" s="44"/>
      <c r="EK2313" s="44"/>
      <c r="EL2313" s="44"/>
      <c r="EM2313" s="44"/>
      <c r="EN2313" s="44"/>
      <c r="EO2313" s="44"/>
      <c r="EP2313" s="44"/>
      <c r="EQ2313" s="44"/>
      <c r="ER2313" s="44"/>
      <c r="ES2313" s="44"/>
      <c r="ET2313" s="44"/>
      <c r="EU2313" s="44"/>
      <c r="EV2313" s="44"/>
      <c r="EW2313" s="44"/>
      <c r="EX2313" s="44"/>
      <c r="EY2313" s="44"/>
      <c r="EZ2313" s="44"/>
      <c r="FA2313" s="44"/>
      <c r="FB2313" s="44"/>
      <c r="FC2313" s="44"/>
      <c r="FD2313" s="44"/>
      <c r="FE2313" s="44"/>
      <c r="FF2313" s="44"/>
      <c r="FG2313" s="44"/>
      <c r="FH2313" s="44"/>
      <c r="FI2313" s="44"/>
      <c r="FJ2313" s="44"/>
      <c r="FK2313" s="44"/>
      <c r="FL2313" s="44"/>
      <c r="FM2313" s="44"/>
      <c r="FN2313" s="44"/>
      <c r="FO2313" s="44"/>
      <c r="FP2313" s="44"/>
      <c r="FQ2313" s="44"/>
      <c r="FR2313" s="44"/>
      <c r="FS2313" s="44"/>
      <c r="FT2313" s="44"/>
      <c r="FU2313" s="44"/>
      <c r="FV2313" s="44"/>
      <c r="FW2313" s="44"/>
      <c r="FX2313" s="44"/>
      <c r="FY2313" s="44"/>
      <c r="FZ2313" s="44"/>
      <c r="GA2313" s="44"/>
      <c r="GB2313" s="44"/>
      <c r="GC2313" s="44"/>
      <c r="GD2313" s="44"/>
      <c r="GE2313" s="44"/>
      <c r="GF2313" s="44"/>
      <c r="GG2313" s="44"/>
      <c r="GH2313" s="44"/>
      <c r="GI2313" s="44"/>
      <c r="GJ2313" s="44"/>
      <c r="GK2313" s="44"/>
      <c r="GL2313" s="44"/>
      <c r="GM2313" s="44"/>
      <c r="GN2313" s="44"/>
      <c r="GO2313" s="44"/>
      <c r="GP2313" s="44"/>
      <c r="GQ2313" s="44"/>
      <c r="GR2313" s="44"/>
      <c r="GS2313" s="44"/>
      <c r="GT2313" s="44"/>
      <c r="GU2313" s="44"/>
      <c r="GV2313" s="44"/>
      <c r="GW2313" s="44"/>
      <c r="GX2313" s="44"/>
      <c r="GY2313" s="44"/>
      <c r="GZ2313" s="44"/>
      <c r="HA2313" s="44"/>
      <c r="HB2313" s="44"/>
      <c r="HC2313" s="44"/>
      <c r="HD2313" s="44"/>
      <c r="HE2313" s="44"/>
      <c r="HF2313" s="44"/>
      <c r="HG2313" s="44"/>
      <c r="HH2313" s="44"/>
      <c r="HI2313" s="44"/>
      <c r="HJ2313" s="44"/>
      <c r="HK2313" s="44"/>
      <c r="HL2313" s="44"/>
      <c r="HM2313" s="44"/>
      <c r="HN2313" s="44"/>
      <c r="HO2313" s="44"/>
      <c r="HP2313" s="44"/>
      <c r="HQ2313" s="44"/>
      <c r="HR2313" s="44"/>
      <c r="HS2313" s="44"/>
      <c r="HT2313" s="44"/>
      <c r="HU2313" s="44"/>
      <c r="HV2313" s="44"/>
      <c r="HW2313" s="44"/>
      <c r="HX2313" s="44"/>
      <c r="HY2313" s="44"/>
      <c r="HZ2313" s="44"/>
      <c r="IA2313" s="44"/>
    </row>
    <row r="2314" s="7" customFormat="1" customHeight="1" spans="1:14">
      <c r="A2314" s="14">
        <v>2310</v>
      </c>
      <c r="B2314" s="15">
        <v>1605462</v>
      </c>
      <c r="C2314" s="15" t="s">
        <v>4118</v>
      </c>
      <c r="D2314" s="15" t="s">
        <v>393</v>
      </c>
      <c r="E2314" s="16" t="s">
        <v>4119</v>
      </c>
      <c r="F2314" s="15" t="s">
        <v>188</v>
      </c>
      <c r="G2314" s="17">
        <v>97.81</v>
      </c>
      <c r="H2314" s="17">
        <v>418497</v>
      </c>
      <c r="I2314" s="26">
        <v>418754</v>
      </c>
      <c r="J2314" s="17">
        <v>5982.2</v>
      </c>
      <c r="K2314" s="31"/>
      <c r="L2314" s="15">
        <v>150</v>
      </c>
      <c r="M2314" s="35">
        <f t="shared" si="36"/>
        <v>14671.5</v>
      </c>
      <c r="N2314" s="32" t="s">
        <v>20</v>
      </c>
    </row>
    <row r="2315" s="7" customFormat="1" customHeight="1" spans="1:14">
      <c r="A2315" s="14">
        <v>2311</v>
      </c>
      <c r="B2315" s="15">
        <v>1603098</v>
      </c>
      <c r="C2315" s="15" t="s">
        <v>4120</v>
      </c>
      <c r="D2315" s="15" t="s">
        <v>393</v>
      </c>
      <c r="E2315" s="16" t="s">
        <v>4121</v>
      </c>
      <c r="F2315" s="15" t="s">
        <v>377</v>
      </c>
      <c r="G2315" s="17">
        <v>89.85</v>
      </c>
      <c r="H2315" s="17">
        <v>380952</v>
      </c>
      <c r="I2315" s="26">
        <v>381164</v>
      </c>
      <c r="J2315" s="17">
        <v>3630.13</v>
      </c>
      <c r="K2315" s="31"/>
      <c r="L2315" s="15">
        <v>150</v>
      </c>
      <c r="M2315" s="35">
        <f t="shared" si="36"/>
        <v>13477.5</v>
      </c>
      <c r="N2315" s="32" t="s">
        <v>20</v>
      </c>
    </row>
    <row r="2316" s="7" customFormat="1" customHeight="1" spans="1:14">
      <c r="A2316" s="14">
        <v>2312</v>
      </c>
      <c r="B2316" s="15">
        <v>1611144</v>
      </c>
      <c r="C2316" s="15" t="s">
        <v>4122</v>
      </c>
      <c r="D2316" s="15" t="s">
        <v>393</v>
      </c>
      <c r="E2316" s="16" t="s">
        <v>4123</v>
      </c>
      <c r="F2316" s="15" t="s">
        <v>1862</v>
      </c>
      <c r="G2316" s="17">
        <v>97.81</v>
      </c>
      <c r="H2316" s="17">
        <v>415651</v>
      </c>
      <c r="I2316" s="26">
        <v>415906</v>
      </c>
      <c r="J2316" s="17">
        <v>5941.52</v>
      </c>
      <c r="K2316" s="31"/>
      <c r="L2316" s="15">
        <v>150</v>
      </c>
      <c r="M2316" s="35">
        <f t="shared" si="36"/>
        <v>14671.5</v>
      </c>
      <c r="N2316" s="32" t="s">
        <v>20</v>
      </c>
    </row>
    <row r="2317" s="7" customFormat="1" customHeight="1" spans="1:14">
      <c r="A2317" s="14">
        <v>2313</v>
      </c>
      <c r="B2317" s="15">
        <v>1605218</v>
      </c>
      <c r="C2317" s="15" t="s">
        <v>4124</v>
      </c>
      <c r="D2317" s="15" t="s">
        <v>45</v>
      </c>
      <c r="E2317" s="16" t="s">
        <v>3188</v>
      </c>
      <c r="F2317" s="15" t="s">
        <v>1444</v>
      </c>
      <c r="G2317" s="17">
        <v>79.01</v>
      </c>
      <c r="H2317" s="17">
        <v>399346</v>
      </c>
      <c r="I2317" s="26">
        <v>397981</v>
      </c>
      <c r="J2317" s="17">
        <v>3790.3</v>
      </c>
      <c r="K2317" s="31"/>
      <c r="L2317" s="15">
        <v>150</v>
      </c>
      <c r="M2317" s="35">
        <f t="shared" si="36"/>
        <v>11851.5</v>
      </c>
      <c r="N2317" s="32" t="s">
        <v>20</v>
      </c>
    </row>
    <row r="2318" s="7" customFormat="1" customHeight="1" spans="1:14">
      <c r="A2318" s="14">
        <v>2314</v>
      </c>
      <c r="B2318" s="15">
        <v>1614987</v>
      </c>
      <c r="C2318" s="15" t="s">
        <v>4125</v>
      </c>
      <c r="D2318" s="15" t="s">
        <v>393</v>
      </c>
      <c r="E2318" s="16" t="s">
        <v>4126</v>
      </c>
      <c r="F2318" s="15" t="s">
        <v>2515</v>
      </c>
      <c r="G2318" s="17">
        <v>97.81</v>
      </c>
      <c r="H2318" s="17">
        <v>404292</v>
      </c>
      <c r="I2318" s="26">
        <v>404540</v>
      </c>
      <c r="J2318" s="17">
        <v>5779.15</v>
      </c>
      <c r="K2318" s="31"/>
      <c r="L2318" s="15">
        <v>150</v>
      </c>
      <c r="M2318" s="35">
        <f t="shared" si="36"/>
        <v>14671.5</v>
      </c>
      <c r="N2318" s="32" t="s">
        <v>20</v>
      </c>
    </row>
    <row r="2319" s="7" customFormat="1" customHeight="1" spans="1:14">
      <c r="A2319" s="14">
        <v>2315</v>
      </c>
      <c r="B2319" s="15">
        <v>1608980</v>
      </c>
      <c r="C2319" s="15" t="s">
        <v>4127</v>
      </c>
      <c r="D2319" s="15" t="s">
        <v>22</v>
      </c>
      <c r="E2319" s="16" t="s">
        <v>974</v>
      </c>
      <c r="F2319" s="15" t="s">
        <v>2605</v>
      </c>
      <c r="G2319" s="17">
        <v>105.1</v>
      </c>
      <c r="H2319" s="17">
        <v>373154</v>
      </c>
      <c r="I2319" s="26">
        <v>376953</v>
      </c>
      <c r="J2319" s="17">
        <v>5654.29</v>
      </c>
      <c r="K2319" s="31"/>
      <c r="L2319" s="15">
        <v>150</v>
      </c>
      <c r="M2319" s="35">
        <f t="shared" si="36"/>
        <v>15765</v>
      </c>
      <c r="N2319" s="32" t="s">
        <v>20</v>
      </c>
    </row>
    <row r="2320" s="7" customFormat="1" customHeight="1" spans="1:14">
      <c r="A2320" s="14">
        <v>2316</v>
      </c>
      <c r="B2320" s="15">
        <v>1606040</v>
      </c>
      <c r="C2320" s="15" t="s">
        <v>4128</v>
      </c>
      <c r="D2320" s="15" t="s">
        <v>393</v>
      </c>
      <c r="E2320" s="16" t="s">
        <v>2628</v>
      </c>
      <c r="F2320" s="15" t="s">
        <v>188</v>
      </c>
      <c r="G2320" s="17">
        <v>97.81</v>
      </c>
      <c r="H2320" s="17">
        <v>419445</v>
      </c>
      <c r="I2320" s="26">
        <v>419702</v>
      </c>
      <c r="J2320" s="17">
        <v>5995.75</v>
      </c>
      <c r="K2320" s="31"/>
      <c r="L2320" s="15">
        <v>150</v>
      </c>
      <c r="M2320" s="35">
        <f t="shared" si="36"/>
        <v>14671.5</v>
      </c>
      <c r="N2320" s="32" t="s">
        <v>20</v>
      </c>
    </row>
    <row r="2321" s="7" customFormat="1" customHeight="1" spans="1:14">
      <c r="A2321" s="14">
        <v>2317</v>
      </c>
      <c r="B2321" s="15">
        <v>1602580</v>
      </c>
      <c r="C2321" s="15" t="s">
        <v>4129</v>
      </c>
      <c r="D2321" s="15" t="s">
        <v>393</v>
      </c>
      <c r="E2321" s="16" t="s">
        <v>4130</v>
      </c>
      <c r="F2321" s="15" t="s">
        <v>109</v>
      </c>
      <c r="G2321" s="17">
        <v>89.85</v>
      </c>
      <c r="H2321" s="17">
        <v>382695</v>
      </c>
      <c r="I2321" s="26">
        <v>382907</v>
      </c>
      <c r="J2321" s="17">
        <v>3646.73</v>
      </c>
      <c r="K2321" s="31"/>
      <c r="L2321" s="15">
        <v>150</v>
      </c>
      <c r="M2321" s="35">
        <f t="shared" si="36"/>
        <v>13477.5</v>
      </c>
      <c r="N2321" s="32" t="s">
        <v>20</v>
      </c>
    </row>
    <row r="2322" s="7" customFormat="1" customHeight="1" spans="1:14">
      <c r="A2322" s="14">
        <v>2318</v>
      </c>
      <c r="B2322" s="15">
        <v>1604304</v>
      </c>
      <c r="C2322" s="15" t="s">
        <v>4131</v>
      </c>
      <c r="D2322" s="15" t="s">
        <v>393</v>
      </c>
      <c r="E2322" s="16" t="s">
        <v>4132</v>
      </c>
      <c r="F2322" s="15" t="s">
        <v>2515</v>
      </c>
      <c r="G2322" s="17">
        <v>117.78</v>
      </c>
      <c r="H2322" s="17">
        <v>514224</v>
      </c>
      <c r="I2322" s="26">
        <v>514530</v>
      </c>
      <c r="J2322" s="17">
        <v>7350.43</v>
      </c>
      <c r="K2322" s="31"/>
      <c r="L2322" s="15">
        <v>150</v>
      </c>
      <c r="M2322" s="35">
        <f t="shared" si="36"/>
        <v>17667</v>
      </c>
      <c r="N2322" s="32" t="s">
        <v>20</v>
      </c>
    </row>
    <row r="2323" s="7" customFormat="1" customHeight="1" spans="1:14">
      <c r="A2323" s="14">
        <v>2319</v>
      </c>
      <c r="B2323" s="15">
        <v>1607350</v>
      </c>
      <c r="C2323" s="15" t="s">
        <v>4133</v>
      </c>
      <c r="D2323" s="15" t="s">
        <v>393</v>
      </c>
      <c r="E2323" s="16" t="s">
        <v>4134</v>
      </c>
      <c r="F2323" s="15" t="s">
        <v>377</v>
      </c>
      <c r="G2323" s="17">
        <v>89.85</v>
      </c>
      <c r="H2323" s="17">
        <v>377466</v>
      </c>
      <c r="I2323" s="26">
        <v>377676</v>
      </c>
      <c r="J2323" s="17">
        <v>3596.91</v>
      </c>
      <c r="K2323" s="31"/>
      <c r="L2323" s="15">
        <v>150</v>
      </c>
      <c r="M2323" s="35">
        <f t="shared" si="36"/>
        <v>13477.5</v>
      </c>
      <c r="N2323" s="32" t="s">
        <v>20</v>
      </c>
    </row>
    <row r="2324" s="7" customFormat="1" customHeight="1" spans="1:14">
      <c r="A2324" s="14">
        <v>2320</v>
      </c>
      <c r="B2324" s="15">
        <v>1603786</v>
      </c>
      <c r="C2324" s="15" t="s">
        <v>4135</v>
      </c>
      <c r="D2324" s="15" t="s">
        <v>393</v>
      </c>
      <c r="E2324" s="16" t="s">
        <v>4136</v>
      </c>
      <c r="F2324" s="15" t="s">
        <v>109</v>
      </c>
      <c r="G2324" s="17">
        <v>89.85</v>
      </c>
      <c r="H2324" s="17">
        <v>376595</v>
      </c>
      <c r="I2324" s="26">
        <v>676805</v>
      </c>
      <c r="J2324" s="17">
        <v>3588.62</v>
      </c>
      <c r="K2324" s="31"/>
      <c r="L2324" s="15">
        <v>150</v>
      </c>
      <c r="M2324" s="35">
        <f t="shared" si="36"/>
        <v>13477.5</v>
      </c>
      <c r="N2324" s="32" t="s">
        <v>20</v>
      </c>
    </row>
    <row r="2325" s="7" customFormat="1" customHeight="1" spans="1:14">
      <c r="A2325" s="14">
        <v>2321</v>
      </c>
      <c r="B2325" s="15">
        <v>1608203</v>
      </c>
      <c r="C2325" s="15" t="s">
        <v>4137</v>
      </c>
      <c r="D2325" s="15" t="s">
        <v>2098</v>
      </c>
      <c r="E2325" s="16" t="s">
        <v>562</v>
      </c>
      <c r="F2325" s="15" t="s">
        <v>1349</v>
      </c>
      <c r="G2325" s="17">
        <v>91.11</v>
      </c>
      <c r="H2325" s="17">
        <v>525705</v>
      </c>
      <c r="I2325" s="26">
        <v>527436</v>
      </c>
      <c r="J2325" s="17">
        <v>7534.8</v>
      </c>
      <c r="K2325" s="31"/>
      <c r="L2325" s="15">
        <v>150</v>
      </c>
      <c r="M2325" s="35">
        <f t="shared" si="36"/>
        <v>13666.5</v>
      </c>
      <c r="N2325" s="32" t="s">
        <v>20</v>
      </c>
    </row>
    <row r="2326" s="7" customFormat="1" customHeight="1" spans="1:14">
      <c r="A2326" s="14">
        <v>2322</v>
      </c>
      <c r="B2326" s="15">
        <v>1606940</v>
      </c>
      <c r="C2326" s="15" t="s">
        <v>4138</v>
      </c>
      <c r="D2326" s="15" t="s">
        <v>393</v>
      </c>
      <c r="E2326" s="16" t="s">
        <v>4139</v>
      </c>
      <c r="F2326" s="15" t="s">
        <v>2515</v>
      </c>
      <c r="G2326" s="17">
        <v>89.85</v>
      </c>
      <c r="H2326" s="17">
        <v>362001</v>
      </c>
      <c r="I2326" s="26">
        <v>362203</v>
      </c>
      <c r="J2326" s="17">
        <v>3449.56</v>
      </c>
      <c r="K2326" s="31"/>
      <c r="L2326" s="15">
        <v>150</v>
      </c>
      <c r="M2326" s="35">
        <f t="shared" si="36"/>
        <v>13477.5</v>
      </c>
      <c r="N2326" s="32" t="s">
        <v>20</v>
      </c>
    </row>
    <row r="2327" s="7" customFormat="1" customHeight="1" spans="1:14">
      <c r="A2327" s="14">
        <v>2323</v>
      </c>
      <c r="B2327" s="15">
        <v>1603521</v>
      </c>
      <c r="C2327" s="15" t="s">
        <v>4140</v>
      </c>
      <c r="D2327" s="15" t="s">
        <v>393</v>
      </c>
      <c r="E2327" s="16" t="s">
        <v>4141</v>
      </c>
      <c r="F2327" s="15" t="s">
        <v>1091</v>
      </c>
      <c r="G2327" s="17">
        <v>97.81</v>
      </c>
      <c r="H2327" s="17">
        <v>401505</v>
      </c>
      <c r="I2327" s="26">
        <v>401751</v>
      </c>
      <c r="J2327" s="17">
        <v>5739.3</v>
      </c>
      <c r="K2327" s="31"/>
      <c r="L2327" s="15">
        <v>150</v>
      </c>
      <c r="M2327" s="35">
        <f t="shared" si="36"/>
        <v>14671.5</v>
      </c>
      <c r="N2327" s="32" t="s">
        <v>20</v>
      </c>
    </row>
    <row r="2328" s="7" customFormat="1" customHeight="1" spans="1:14">
      <c r="A2328" s="14">
        <v>2324</v>
      </c>
      <c r="B2328" s="15">
        <v>1602663</v>
      </c>
      <c r="C2328" s="15" t="s">
        <v>4142</v>
      </c>
      <c r="D2328" s="15" t="s">
        <v>393</v>
      </c>
      <c r="E2328" s="16" t="s">
        <v>4143</v>
      </c>
      <c r="F2328" s="15" t="s">
        <v>1091</v>
      </c>
      <c r="G2328" s="17">
        <v>97.81</v>
      </c>
      <c r="H2328" s="17">
        <v>402434</v>
      </c>
      <c r="I2328" s="26">
        <v>402681</v>
      </c>
      <c r="J2328" s="17">
        <v>5752.58</v>
      </c>
      <c r="K2328" s="31"/>
      <c r="L2328" s="15">
        <v>150</v>
      </c>
      <c r="M2328" s="35">
        <f t="shared" si="36"/>
        <v>14671.5</v>
      </c>
      <c r="N2328" s="32" t="s">
        <v>20</v>
      </c>
    </row>
    <row r="2329" s="7" customFormat="1" customHeight="1" spans="1:14">
      <c r="A2329" s="14">
        <v>2325</v>
      </c>
      <c r="B2329" s="15">
        <v>1607454</v>
      </c>
      <c r="C2329" s="15" t="s">
        <v>4144</v>
      </c>
      <c r="D2329" s="15" t="s">
        <v>393</v>
      </c>
      <c r="E2329" s="16" t="s">
        <v>2740</v>
      </c>
      <c r="F2329" s="15" t="s">
        <v>377</v>
      </c>
      <c r="G2329" s="17">
        <v>97.81</v>
      </c>
      <c r="H2329" s="17">
        <v>404265</v>
      </c>
      <c r="I2329" s="26">
        <v>404513</v>
      </c>
      <c r="J2329" s="17">
        <v>5778.76</v>
      </c>
      <c r="K2329" s="31"/>
      <c r="L2329" s="15">
        <v>150</v>
      </c>
      <c r="M2329" s="35">
        <f t="shared" si="36"/>
        <v>14671.5</v>
      </c>
      <c r="N2329" s="32" t="s">
        <v>20</v>
      </c>
    </row>
    <row r="2330" s="7" customFormat="1" customHeight="1" spans="1:14">
      <c r="A2330" s="14">
        <v>2326</v>
      </c>
      <c r="B2330" s="15">
        <v>1602397</v>
      </c>
      <c r="C2330" s="15" t="s">
        <v>4145</v>
      </c>
      <c r="D2330" s="15" t="s">
        <v>393</v>
      </c>
      <c r="E2330" s="16" t="s">
        <v>2663</v>
      </c>
      <c r="F2330" s="15" t="s">
        <v>254</v>
      </c>
      <c r="G2330" s="17">
        <v>89.85</v>
      </c>
      <c r="H2330" s="17">
        <v>370493</v>
      </c>
      <c r="I2330" s="26">
        <v>370699</v>
      </c>
      <c r="J2330" s="17">
        <v>3530.47</v>
      </c>
      <c r="K2330" s="31"/>
      <c r="L2330" s="15">
        <v>150</v>
      </c>
      <c r="M2330" s="35">
        <f t="shared" si="36"/>
        <v>13477.5</v>
      </c>
      <c r="N2330" s="32" t="s">
        <v>20</v>
      </c>
    </row>
    <row r="2331" s="7" customFormat="1" customHeight="1" spans="1:14">
      <c r="A2331" s="14">
        <v>2327</v>
      </c>
      <c r="B2331" s="15">
        <v>1603840</v>
      </c>
      <c r="C2331" s="15" t="s">
        <v>4146</v>
      </c>
      <c r="D2331" s="15" t="s">
        <v>393</v>
      </c>
      <c r="E2331" s="16" t="s">
        <v>4147</v>
      </c>
      <c r="F2331" s="15" t="s">
        <v>188</v>
      </c>
      <c r="G2331" s="17">
        <v>116.96</v>
      </c>
      <c r="H2331" s="17">
        <v>495671</v>
      </c>
      <c r="I2331" s="26">
        <v>495967</v>
      </c>
      <c r="J2331" s="17">
        <v>9446.98</v>
      </c>
      <c r="K2331" s="31"/>
      <c r="L2331" s="15">
        <v>150</v>
      </c>
      <c r="M2331" s="35">
        <f t="shared" si="36"/>
        <v>17544</v>
      </c>
      <c r="N2331" s="32" t="s">
        <v>20</v>
      </c>
    </row>
    <row r="2332" s="7" customFormat="1" customHeight="1" spans="1:14">
      <c r="A2332" s="14">
        <v>2328</v>
      </c>
      <c r="B2332" s="15">
        <v>1607797</v>
      </c>
      <c r="C2332" s="15" t="s">
        <v>4148</v>
      </c>
      <c r="D2332" s="15" t="s">
        <v>45</v>
      </c>
      <c r="E2332" s="16" t="s">
        <v>3718</v>
      </c>
      <c r="F2332" s="15" t="s">
        <v>540</v>
      </c>
      <c r="G2332" s="17">
        <v>88.16</v>
      </c>
      <c r="H2332" s="17">
        <v>415304</v>
      </c>
      <c r="I2332" s="26">
        <v>411441</v>
      </c>
      <c r="J2332" s="17">
        <v>3918.49</v>
      </c>
      <c r="K2332" s="31"/>
      <c r="L2332" s="15">
        <v>150</v>
      </c>
      <c r="M2332" s="35">
        <f t="shared" si="36"/>
        <v>13224</v>
      </c>
      <c r="N2332" s="32" t="s">
        <v>20</v>
      </c>
    </row>
    <row r="2333" s="7" customFormat="1" customHeight="1" spans="1:14">
      <c r="A2333" s="14">
        <v>2329</v>
      </c>
      <c r="B2333" s="15">
        <v>1611413</v>
      </c>
      <c r="C2333" s="15" t="s">
        <v>4149</v>
      </c>
      <c r="D2333" s="15" t="s">
        <v>45</v>
      </c>
      <c r="E2333" s="16" t="s">
        <v>1032</v>
      </c>
      <c r="F2333" s="15" t="s">
        <v>1310</v>
      </c>
      <c r="G2333" s="17">
        <v>80.03</v>
      </c>
      <c r="H2333" s="17">
        <v>351987</v>
      </c>
      <c r="I2333" s="26">
        <v>351635</v>
      </c>
      <c r="J2333" s="17">
        <v>3516.35</v>
      </c>
      <c r="K2333" s="31"/>
      <c r="L2333" s="15">
        <v>150</v>
      </c>
      <c r="M2333" s="35">
        <f t="shared" si="36"/>
        <v>12004.5</v>
      </c>
      <c r="N2333" s="32" t="s">
        <v>20</v>
      </c>
    </row>
    <row r="2334" s="7" customFormat="1" customHeight="1" spans="1:235">
      <c r="A2334" s="14">
        <v>2330</v>
      </c>
      <c r="B2334" s="15">
        <v>1612447</v>
      </c>
      <c r="C2334" s="15" t="s">
        <v>4150</v>
      </c>
      <c r="D2334" s="15" t="s">
        <v>41</v>
      </c>
      <c r="E2334" s="16" t="s">
        <v>871</v>
      </c>
      <c r="F2334" s="15" t="s">
        <v>1119</v>
      </c>
      <c r="G2334" s="17">
        <v>106.44</v>
      </c>
      <c r="H2334" s="17">
        <v>577763</v>
      </c>
      <c r="I2334" s="26">
        <v>577817</v>
      </c>
      <c r="J2334" s="17">
        <v>10505.77</v>
      </c>
      <c r="K2334" s="31" t="s">
        <v>79</v>
      </c>
      <c r="L2334" s="15">
        <v>300</v>
      </c>
      <c r="M2334" s="35">
        <f t="shared" si="36"/>
        <v>31932</v>
      </c>
      <c r="N2334" s="32" t="s">
        <v>20</v>
      </c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44"/>
      <c r="AA2334" s="44"/>
      <c r="AB2334" s="44"/>
      <c r="AC2334" s="44"/>
      <c r="AD2334" s="44"/>
      <c r="AE2334" s="44"/>
      <c r="AF2334" s="44"/>
      <c r="AG2334" s="44"/>
      <c r="AH2334" s="44"/>
      <c r="AI2334" s="44"/>
      <c r="AJ2334" s="44"/>
      <c r="AK2334" s="44"/>
      <c r="AL2334" s="44"/>
      <c r="AM2334" s="44"/>
      <c r="AN2334" s="44"/>
      <c r="AO2334" s="44"/>
      <c r="AP2334" s="44"/>
      <c r="AQ2334" s="44"/>
      <c r="AR2334" s="44"/>
      <c r="AS2334" s="44"/>
      <c r="AT2334" s="44"/>
      <c r="AU2334" s="44"/>
      <c r="AV2334" s="44"/>
      <c r="AW2334" s="44"/>
      <c r="AX2334" s="44"/>
      <c r="AY2334" s="44"/>
      <c r="AZ2334" s="44"/>
      <c r="BA2334" s="44"/>
      <c r="BB2334" s="44"/>
      <c r="BC2334" s="44"/>
      <c r="BD2334" s="44"/>
      <c r="BE2334" s="44"/>
      <c r="BF2334" s="44"/>
      <c r="BG2334" s="44"/>
      <c r="BH2334" s="44"/>
      <c r="BI2334" s="44"/>
      <c r="BJ2334" s="44"/>
      <c r="BK2334" s="44"/>
      <c r="BL2334" s="44"/>
      <c r="BM2334" s="44"/>
      <c r="BN2334" s="44"/>
      <c r="BO2334" s="44"/>
      <c r="BP2334" s="44"/>
      <c r="BQ2334" s="44"/>
      <c r="BR2334" s="44"/>
      <c r="BS2334" s="44"/>
      <c r="BT2334" s="44"/>
      <c r="BU2334" s="44"/>
      <c r="BV2334" s="44"/>
      <c r="BW2334" s="44"/>
      <c r="BX2334" s="44"/>
      <c r="BY2334" s="44"/>
      <c r="BZ2334" s="44"/>
      <c r="CA2334" s="44"/>
      <c r="CB2334" s="44"/>
      <c r="CC2334" s="44"/>
      <c r="CD2334" s="44"/>
      <c r="CE2334" s="44"/>
      <c r="CF2334" s="44"/>
      <c r="CG2334" s="44"/>
      <c r="CH2334" s="44"/>
      <c r="CI2334" s="44"/>
      <c r="CJ2334" s="44"/>
      <c r="CK2334" s="44"/>
      <c r="CL2334" s="44"/>
      <c r="CM2334" s="44"/>
      <c r="CN2334" s="44"/>
      <c r="CO2334" s="44"/>
      <c r="CP2334" s="44"/>
      <c r="CQ2334" s="44"/>
      <c r="CR2334" s="44"/>
      <c r="CS2334" s="44"/>
      <c r="CT2334" s="44"/>
      <c r="CU2334" s="44"/>
      <c r="CV2334" s="44"/>
      <c r="CW2334" s="44"/>
      <c r="CX2334" s="44"/>
      <c r="CY2334" s="44"/>
      <c r="CZ2334" s="44"/>
      <c r="DA2334" s="44"/>
      <c r="DB2334" s="44"/>
      <c r="DC2334" s="44"/>
      <c r="DD2334" s="44"/>
      <c r="DE2334" s="44"/>
      <c r="DF2334" s="44"/>
      <c r="DG2334" s="44"/>
      <c r="DH2334" s="44"/>
      <c r="DI2334" s="44"/>
      <c r="DJ2334" s="44"/>
      <c r="DK2334" s="44"/>
      <c r="DL2334" s="44"/>
      <c r="DM2334" s="44"/>
      <c r="DN2334" s="44"/>
      <c r="DO2334" s="44"/>
      <c r="DP2334" s="44"/>
      <c r="DQ2334" s="44"/>
      <c r="DR2334" s="44"/>
      <c r="DS2334" s="44"/>
      <c r="DT2334" s="44"/>
      <c r="DU2334" s="44"/>
      <c r="DV2334" s="44"/>
      <c r="DW2334" s="44"/>
      <c r="DX2334" s="44"/>
      <c r="DY2334" s="44"/>
      <c r="DZ2334" s="44"/>
      <c r="EA2334" s="44"/>
      <c r="EB2334" s="44"/>
      <c r="EC2334" s="44"/>
      <c r="ED2334" s="44"/>
      <c r="EE2334" s="44"/>
      <c r="EF2334" s="44"/>
      <c r="EG2334" s="44"/>
      <c r="EH2334" s="44"/>
      <c r="EI2334" s="44"/>
      <c r="EJ2334" s="44"/>
      <c r="EK2334" s="44"/>
      <c r="EL2334" s="44"/>
      <c r="EM2334" s="44"/>
      <c r="EN2334" s="44"/>
      <c r="EO2334" s="44"/>
      <c r="EP2334" s="44"/>
      <c r="EQ2334" s="44"/>
      <c r="ER2334" s="44"/>
      <c r="ES2334" s="44"/>
      <c r="ET2334" s="44"/>
      <c r="EU2334" s="44"/>
      <c r="EV2334" s="44"/>
      <c r="EW2334" s="44"/>
      <c r="EX2334" s="44"/>
      <c r="EY2334" s="44"/>
      <c r="EZ2334" s="44"/>
      <c r="FA2334" s="44"/>
      <c r="FB2334" s="44"/>
      <c r="FC2334" s="44"/>
      <c r="FD2334" s="44"/>
      <c r="FE2334" s="44"/>
      <c r="FF2334" s="44"/>
      <c r="FG2334" s="44"/>
      <c r="FH2334" s="44"/>
      <c r="FI2334" s="44"/>
      <c r="FJ2334" s="44"/>
      <c r="FK2334" s="44"/>
      <c r="FL2334" s="44"/>
      <c r="FM2334" s="44"/>
      <c r="FN2334" s="44"/>
      <c r="FO2334" s="44"/>
      <c r="FP2334" s="44"/>
      <c r="FQ2334" s="44"/>
      <c r="FR2334" s="44"/>
      <c r="FS2334" s="44"/>
      <c r="FT2334" s="44"/>
      <c r="FU2334" s="44"/>
      <c r="FV2334" s="44"/>
      <c r="FW2334" s="44"/>
      <c r="FX2334" s="44"/>
      <c r="FY2334" s="44"/>
      <c r="FZ2334" s="44"/>
      <c r="GA2334" s="44"/>
      <c r="GB2334" s="44"/>
      <c r="GC2334" s="44"/>
      <c r="GD2334" s="44"/>
      <c r="GE2334" s="44"/>
      <c r="GF2334" s="44"/>
      <c r="GG2334" s="44"/>
      <c r="GH2334" s="44"/>
      <c r="GI2334" s="44"/>
      <c r="GJ2334" s="44"/>
      <c r="GK2334" s="44"/>
      <c r="GL2334" s="44"/>
      <c r="GM2334" s="44"/>
      <c r="GN2334" s="44"/>
      <c r="GO2334" s="44"/>
      <c r="GP2334" s="44"/>
      <c r="GQ2334" s="44"/>
      <c r="GR2334" s="44"/>
      <c r="GS2334" s="44"/>
      <c r="GT2334" s="44"/>
      <c r="GU2334" s="44"/>
      <c r="GV2334" s="44"/>
      <c r="GW2334" s="44"/>
      <c r="GX2334" s="44"/>
      <c r="GY2334" s="44"/>
      <c r="GZ2334" s="44"/>
      <c r="HA2334" s="44"/>
      <c r="HB2334" s="44"/>
      <c r="HC2334" s="44"/>
      <c r="HD2334" s="44"/>
      <c r="HE2334" s="44"/>
      <c r="HF2334" s="44"/>
      <c r="HG2334" s="44"/>
      <c r="HH2334" s="44"/>
      <c r="HI2334" s="44"/>
      <c r="HJ2334" s="44"/>
      <c r="HK2334" s="44"/>
      <c r="HL2334" s="44"/>
      <c r="HM2334" s="44"/>
      <c r="HN2334" s="44"/>
      <c r="HO2334" s="44"/>
      <c r="HP2334" s="44"/>
      <c r="HQ2334" s="44"/>
      <c r="HR2334" s="44"/>
      <c r="HS2334" s="44"/>
      <c r="HT2334" s="44"/>
      <c r="HU2334" s="44"/>
      <c r="HV2334" s="44"/>
      <c r="HW2334" s="44"/>
      <c r="HX2334" s="44"/>
      <c r="HY2334" s="44"/>
      <c r="HZ2334" s="44"/>
      <c r="IA2334" s="44"/>
    </row>
    <row r="2335" s="8" customFormat="1" customHeight="1" spans="1:16363">
      <c r="A2335" s="14">
        <v>2331</v>
      </c>
      <c r="B2335" s="15">
        <v>1610928</v>
      </c>
      <c r="C2335" s="15" t="s">
        <v>4151</v>
      </c>
      <c r="D2335" s="15" t="s">
        <v>2098</v>
      </c>
      <c r="E2335" s="16" t="s">
        <v>862</v>
      </c>
      <c r="F2335" s="15" t="s">
        <v>428</v>
      </c>
      <c r="G2335" s="17">
        <v>99.98</v>
      </c>
      <c r="H2335" s="17">
        <v>554854</v>
      </c>
      <c r="I2335" s="26">
        <v>554244</v>
      </c>
      <c r="J2335" s="17">
        <v>10557.04</v>
      </c>
      <c r="K2335" s="31"/>
      <c r="L2335" s="15">
        <v>150</v>
      </c>
      <c r="M2335" s="35">
        <f t="shared" si="36"/>
        <v>14997</v>
      </c>
      <c r="N2335" s="32" t="s">
        <v>20</v>
      </c>
      <c r="O2335" s="6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  <c r="DV2335" s="7"/>
      <c r="DW2335" s="7"/>
      <c r="DX2335" s="7"/>
      <c r="DY2335" s="7"/>
      <c r="DZ2335" s="7"/>
      <c r="EA2335" s="7"/>
      <c r="EB2335" s="7"/>
      <c r="EC2335" s="7"/>
      <c r="ED2335" s="7"/>
      <c r="EE2335" s="7"/>
      <c r="EF2335" s="7"/>
      <c r="EG2335" s="7"/>
      <c r="EH2335" s="7"/>
      <c r="EI2335" s="7"/>
      <c r="EJ2335" s="7"/>
      <c r="EK2335" s="7"/>
      <c r="EL2335" s="7"/>
      <c r="EM2335" s="7"/>
      <c r="EN2335" s="7"/>
      <c r="EO2335" s="7"/>
      <c r="EP2335" s="7"/>
      <c r="EQ2335" s="7"/>
      <c r="ER2335" s="7"/>
      <c r="ES2335" s="7"/>
      <c r="ET2335" s="7"/>
      <c r="EU2335" s="7"/>
      <c r="EV2335" s="7"/>
      <c r="EW2335" s="7"/>
      <c r="EX2335" s="7"/>
      <c r="EY2335" s="7"/>
      <c r="EZ2335" s="7"/>
      <c r="FA2335" s="7"/>
      <c r="FB2335" s="7"/>
      <c r="FC2335" s="7"/>
      <c r="FD2335" s="7"/>
      <c r="FE2335" s="7"/>
      <c r="FF2335" s="7"/>
      <c r="FG2335" s="7"/>
      <c r="FH2335" s="7"/>
      <c r="FI2335" s="7"/>
      <c r="FJ2335" s="7"/>
      <c r="FK2335" s="7"/>
      <c r="FL2335" s="7"/>
      <c r="FM2335" s="7"/>
      <c r="FN2335" s="7"/>
      <c r="FO2335" s="7"/>
      <c r="FP2335" s="7"/>
      <c r="FQ2335" s="7"/>
      <c r="FR2335" s="7"/>
      <c r="FS2335" s="7"/>
      <c r="FT2335" s="7"/>
      <c r="FU2335" s="7"/>
      <c r="FV2335" s="7"/>
      <c r="FW2335" s="7"/>
      <c r="FX2335" s="7"/>
      <c r="FY2335" s="7"/>
      <c r="FZ2335" s="7"/>
      <c r="GA2335" s="7"/>
      <c r="GB2335" s="7"/>
      <c r="GC2335" s="7"/>
      <c r="GD2335" s="7"/>
      <c r="GE2335" s="7"/>
      <c r="GF2335" s="7"/>
      <c r="GG2335" s="7"/>
      <c r="GH2335" s="7"/>
      <c r="GI2335" s="7"/>
      <c r="GJ2335" s="7"/>
      <c r="GK2335" s="7"/>
      <c r="GL2335" s="7"/>
      <c r="GM2335" s="7"/>
      <c r="GN2335" s="7"/>
      <c r="GO2335" s="7"/>
      <c r="GP2335" s="7"/>
      <c r="GQ2335" s="7"/>
      <c r="GR2335" s="7"/>
      <c r="GS2335" s="7"/>
      <c r="GT2335" s="7"/>
      <c r="GU2335" s="7"/>
      <c r="GV2335" s="7"/>
      <c r="GW2335" s="7"/>
      <c r="GX2335" s="7"/>
      <c r="GY2335" s="7"/>
      <c r="GZ2335" s="7"/>
      <c r="HA2335" s="7"/>
      <c r="HB2335" s="7"/>
      <c r="HC2335" s="7"/>
      <c r="HD2335" s="7"/>
      <c r="HE2335" s="7"/>
      <c r="HF2335" s="7"/>
      <c r="HG2335" s="7"/>
      <c r="HH2335" s="7"/>
      <c r="HI2335" s="7"/>
      <c r="HJ2335" s="7"/>
      <c r="HK2335" s="7"/>
      <c r="HL2335" s="7"/>
      <c r="HM2335" s="7"/>
      <c r="HN2335" s="7"/>
      <c r="HO2335" s="7"/>
      <c r="HP2335" s="7"/>
      <c r="HQ2335" s="7"/>
      <c r="HR2335" s="7"/>
      <c r="HS2335" s="7"/>
      <c r="HT2335" s="7"/>
      <c r="HU2335" s="7"/>
      <c r="HV2335" s="7"/>
      <c r="HW2335" s="7"/>
      <c r="HX2335" s="7"/>
      <c r="HY2335" s="7"/>
      <c r="HZ2335" s="7"/>
      <c r="IA2335" s="7"/>
      <c r="IB2335" s="7"/>
      <c r="IC2335" s="7"/>
      <c r="ID2335" s="7"/>
      <c r="IE2335" s="7"/>
      <c r="IF2335" s="7"/>
      <c r="IG2335" s="7"/>
      <c r="IH2335" s="7"/>
      <c r="II2335" s="7"/>
      <c r="IJ2335" s="7"/>
      <c r="IK2335" s="7"/>
      <c r="IL2335" s="7"/>
      <c r="IM2335" s="7"/>
      <c r="IN2335" s="7"/>
      <c r="IO2335" s="7"/>
      <c r="IP2335" s="7"/>
      <c r="IQ2335" s="7"/>
      <c r="IR2335" s="7"/>
      <c r="IS2335" s="7"/>
      <c r="IT2335" s="7"/>
      <c r="IU2335" s="7"/>
      <c r="IV2335" s="7"/>
      <c r="IW2335" s="7"/>
      <c r="IX2335" s="7"/>
      <c r="IY2335" s="7"/>
      <c r="IZ2335" s="7"/>
      <c r="JA2335" s="7"/>
      <c r="JB2335" s="7"/>
      <c r="JC2335" s="7"/>
      <c r="JD2335" s="7"/>
      <c r="JE2335" s="7"/>
      <c r="JF2335" s="7"/>
      <c r="JG2335" s="7"/>
      <c r="JH2335" s="7"/>
      <c r="JI2335" s="7"/>
      <c r="JJ2335" s="7"/>
      <c r="JK2335" s="7"/>
      <c r="JL2335" s="7"/>
      <c r="JM2335" s="7"/>
      <c r="JN2335" s="7"/>
      <c r="JO2335" s="7"/>
      <c r="JP2335" s="7"/>
      <c r="JQ2335" s="7"/>
      <c r="JR2335" s="7"/>
      <c r="JS2335" s="7"/>
      <c r="JT2335" s="7"/>
      <c r="JU2335" s="7"/>
      <c r="JV2335" s="7"/>
      <c r="JW2335" s="7"/>
      <c r="JX2335" s="7"/>
      <c r="JY2335" s="7"/>
      <c r="JZ2335" s="7"/>
      <c r="KA2335" s="7"/>
      <c r="KB2335" s="7"/>
      <c r="KC2335" s="7"/>
      <c r="KD2335" s="7"/>
      <c r="KE2335" s="7"/>
      <c r="KF2335" s="7"/>
      <c r="KG2335" s="7"/>
      <c r="KH2335" s="7"/>
      <c r="KI2335" s="7"/>
      <c r="KJ2335" s="7"/>
      <c r="KK2335" s="7"/>
      <c r="KL2335" s="7"/>
      <c r="KM2335" s="7"/>
      <c r="KN2335" s="7"/>
      <c r="KO2335" s="7"/>
      <c r="KP2335" s="7"/>
      <c r="KQ2335" s="7"/>
      <c r="KR2335" s="7"/>
      <c r="KS2335" s="7"/>
      <c r="KT2335" s="7"/>
      <c r="KU2335" s="7"/>
      <c r="KV2335" s="7"/>
      <c r="KW2335" s="7"/>
      <c r="KX2335" s="7"/>
      <c r="KY2335" s="7"/>
      <c r="KZ2335" s="7"/>
      <c r="LA2335" s="7"/>
      <c r="LB2335" s="7"/>
      <c r="LC2335" s="7"/>
      <c r="LD2335" s="7"/>
      <c r="LE2335" s="7"/>
      <c r="LF2335" s="7"/>
      <c r="LG2335" s="7"/>
      <c r="LH2335" s="7"/>
      <c r="LI2335" s="7"/>
      <c r="LJ2335" s="7"/>
      <c r="LK2335" s="7"/>
      <c r="LL2335" s="7"/>
      <c r="LM2335" s="7"/>
      <c r="LN2335" s="7"/>
      <c r="LO2335" s="7"/>
      <c r="LP2335" s="7"/>
      <c r="LQ2335" s="7"/>
      <c r="LR2335" s="7"/>
      <c r="LS2335" s="7"/>
      <c r="LT2335" s="7"/>
      <c r="LU2335" s="7"/>
      <c r="LV2335" s="7"/>
      <c r="LW2335" s="7"/>
      <c r="LX2335" s="7"/>
      <c r="LY2335" s="7"/>
      <c r="LZ2335" s="7"/>
      <c r="MA2335" s="7"/>
      <c r="MB2335" s="7"/>
      <c r="MC2335" s="7"/>
      <c r="MD2335" s="7"/>
      <c r="ME2335" s="7"/>
      <c r="MF2335" s="7"/>
      <c r="MG2335" s="7"/>
      <c r="MH2335" s="7"/>
      <c r="MI2335" s="7"/>
      <c r="MJ2335" s="7"/>
      <c r="MK2335" s="7"/>
      <c r="ML2335" s="7"/>
      <c r="MM2335" s="7"/>
      <c r="MN2335" s="7"/>
      <c r="MO2335" s="7"/>
      <c r="MP2335" s="7"/>
      <c r="MQ2335" s="7"/>
      <c r="MR2335" s="7"/>
      <c r="MS2335" s="7"/>
      <c r="MT2335" s="7"/>
      <c r="MU2335" s="7"/>
      <c r="MV2335" s="7"/>
      <c r="MW2335" s="7"/>
      <c r="MX2335" s="7"/>
      <c r="MY2335" s="7"/>
      <c r="MZ2335" s="7"/>
      <c r="NA2335" s="7"/>
      <c r="NB2335" s="7"/>
      <c r="NC2335" s="7"/>
      <c r="ND2335" s="7"/>
      <c r="NE2335" s="7"/>
      <c r="NF2335" s="7"/>
      <c r="NG2335" s="7"/>
      <c r="NH2335" s="7"/>
      <c r="NI2335" s="7"/>
      <c r="NJ2335" s="7"/>
      <c r="NK2335" s="7"/>
      <c r="NL2335" s="7"/>
      <c r="NM2335" s="7"/>
      <c r="NN2335" s="7"/>
      <c r="NO2335" s="7"/>
      <c r="NP2335" s="7"/>
      <c r="NQ2335" s="7"/>
      <c r="NR2335" s="7"/>
      <c r="NS2335" s="7"/>
      <c r="NT2335" s="7"/>
      <c r="NU2335" s="7"/>
      <c r="NV2335" s="7"/>
      <c r="NW2335" s="7"/>
      <c r="NX2335" s="7"/>
      <c r="NY2335" s="7"/>
      <c r="NZ2335" s="7"/>
      <c r="OA2335" s="7"/>
      <c r="OB2335" s="7"/>
      <c r="OC2335" s="7"/>
      <c r="OD2335" s="7"/>
      <c r="OE2335" s="7"/>
      <c r="OF2335" s="7"/>
      <c r="OG2335" s="7"/>
      <c r="OH2335" s="7"/>
      <c r="OI2335" s="7"/>
      <c r="OJ2335" s="7"/>
      <c r="OK2335" s="7"/>
      <c r="OL2335" s="7"/>
      <c r="OM2335" s="7"/>
      <c r="ON2335" s="7"/>
      <c r="OO2335" s="7"/>
      <c r="OP2335" s="7"/>
      <c r="OQ2335" s="7"/>
      <c r="OR2335" s="7"/>
      <c r="OS2335" s="7"/>
      <c r="OT2335" s="7"/>
      <c r="OU2335" s="7"/>
      <c r="OV2335" s="7"/>
      <c r="OW2335" s="7"/>
      <c r="OX2335" s="7"/>
      <c r="OY2335" s="7"/>
      <c r="OZ2335" s="7"/>
      <c r="PA2335" s="7"/>
      <c r="PB2335" s="7"/>
      <c r="PC2335" s="7"/>
      <c r="PD2335" s="7"/>
      <c r="PE2335" s="7"/>
      <c r="PF2335" s="7"/>
      <c r="PG2335" s="7"/>
      <c r="PH2335" s="7"/>
      <c r="PI2335" s="7"/>
      <c r="PJ2335" s="7"/>
      <c r="PK2335" s="7"/>
      <c r="PL2335" s="7"/>
      <c r="PM2335" s="7"/>
      <c r="PN2335" s="7"/>
      <c r="PO2335" s="7"/>
      <c r="PP2335" s="7"/>
      <c r="PQ2335" s="7"/>
      <c r="PR2335" s="7"/>
      <c r="PS2335" s="7"/>
      <c r="PT2335" s="7"/>
      <c r="PU2335" s="7"/>
      <c r="PV2335" s="7"/>
      <c r="PW2335" s="7"/>
      <c r="PX2335" s="7"/>
      <c r="PY2335" s="7"/>
      <c r="PZ2335" s="7"/>
      <c r="QA2335" s="7"/>
      <c r="QB2335" s="7"/>
      <c r="QC2335" s="7"/>
      <c r="QD2335" s="7"/>
      <c r="QE2335" s="7"/>
      <c r="QF2335" s="7"/>
      <c r="QG2335" s="7"/>
      <c r="QH2335" s="7"/>
      <c r="QI2335" s="7"/>
      <c r="QJ2335" s="7"/>
      <c r="QK2335" s="7"/>
      <c r="QL2335" s="7"/>
      <c r="QM2335" s="7"/>
      <c r="QN2335" s="7"/>
      <c r="QO2335" s="7"/>
      <c r="QP2335" s="7"/>
      <c r="QQ2335" s="7"/>
      <c r="QR2335" s="7"/>
      <c r="QS2335" s="7"/>
      <c r="QT2335" s="7"/>
      <c r="QU2335" s="7"/>
      <c r="QV2335" s="7"/>
      <c r="QW2335" s="7"/>
      <c r="QX2335" s="7"/>
      <c r="QY2335" s="7"/>
      <c r="QZ2335" s="7"/>
      <c r="RA2335" s="7"/>
      <c r="RB2335" s="7"/>
      <c r="RC2335" s="7"/>
      <c r="RD2335" s="7"/>
      <c r="RE2335" s="7"/>
      <c r="RF2335" s="7"/>
      <c r="RG2335" s="7"/>
      <c r="RH2335" s="7"/>
      <c r="RI2335" s="7"/>
      <c r="RJ2335" s="7"/>
      <c r="RK2335" s="7"/>
      <c r="RL2335" s="7"/>
      <c r="RM2335" s="7"/>
      <c r="RN2335" s="7"/>
      <c r="RO2335" s="7"/>
      <c r="RP2335" s="7"/>
      <c r="RQ2335" s="7"/>
      <c r="RR2335" s="7"/>
      <c r="RS2335" s="7"/>
      <c r="RT2335" s="7"/>
      <c r="RU2335" s="7"/>
      <c r="RV2335" s="7"/>
      <c r="RW2335" s="7"/>
      <c r="RX2335" s="7"/>
      <c r="RY2335" s="7"/>
      <c r="RZ2335" s="7"/>
      <c r="SA2335" s="7"/>
      <c r="SB2335" s="7"/>
      <c r="SC2335" s="7"/>
      <c r="SD2335" s="7"/>
      <c r="SE2335" s="7"/>
      <c r="SF2335" s="7"/>
      <c r="SG2335" s="7"/>
      <c r="SH2335" s="7"/>
      <c r="SI2335" s="7"/>
      <c r="SJ2335" s="7"/>
      <c r="SK2335" s="7"/>
      <c r="SL2335" s="7"/>
      <c r="SM2335" s="7"/>
      <c r="SN2335" s="7"/>
      <c r="SO2335" s="7"/>
      <c r="SP2335" s="7"/>
      <c r="SQ2335" s="7"/>
      <c r="SR2335" s="7"/>
      <c r="SS2335" s="7"/>
      <c r="ST2335" s="7"/>
      <c r="SU2335" s="7"/>
      <c r="SV2335" s="7"/>
      <c r="SW2335" s="7"/>
      <c r="SX2335" s="7"/>
      <c r="SY2335" s="7"/>
      <c r="SZ2335" s="7"/>
      <c r="TA2335" s="7"/>
      <c r="TB2335" s="7"/>
      <c r="TC2335" s="7"/>
      <c r="TD2335" s="7"/>
      <c r="TE2335" s="7"/>
      <c r="TF2335" s="7"/>
      <c r="TG2335" s="7"/>
      <c r="TH2335" s="7"/>
      <c r="TI2335" s="7"/>
      <c r="TJ2335" s="7"/>
      <c r="TK2335" s="7"/>
      <c r="TL2335" s="7"/>
      <c r="TM2335" s="7"/>
      <c r="TN2335" s="7"/>
      <c r="TO2335" s="7"/>
      <c r="TP2335" s="7"/>
      <c r="TQ2335" s="7"/>
      <c r="TR2335" s="7"/>
      <c r="TS2335" s="7"/>
      <c r="TT2335" s="7"/>
      <c r="TU2335" s="7"/>
      <c r="TV2335" s="7"/>
      <c r="TW2335" s="7"/>
      <c r="TX2335" s="7"/>
      <c r="TY2335" s="7"/>
      <c r="TZ2335" s="7"/>
      <c r="UA2335" s="7"/>
      <c r="UB2335" s="7"/>
      <c r="UC2335" s="7"/>
      <c r="UD2335" s="7"/>
      <c r="UE2335" s="7"/>
      <c r="UF2335" s="7"/>
      <c r="UG2335" s="7"/>
      <c r="UH2335" s="7"/>
      <c r="UI2335" s="7"/>
      <c r="UJ2335" s="7"/>
      <c r="UK2335" s="7"/>
      <c r="UL2335" s="7"/>
      <c r="UM2335" s="7"/>
      <c r="UN2335" s="7"/>
      <c r="UO2335" s="7"/>
      <c r="UP2335" s="7"/>
      <c r="UQ2335" s="7"/>
      <c r="UR2335" s="7"/>
      <c r="US2335" s="7"/>
      <c r="UT2335" s="7"/>
      <c r="UU2335" s="7"/>
      <c r="UV2335" s="7"/>
      <c r="UW2335" s="7"/>
      <c r="UX2335" s="7"/>
      <c r="UY2335" s="7"/>
      <c r="UZ2335" s="7"/>
      <c r="VA2335" s="7"/>
      <c r="VB2335" s="7"/>
      <c r="VC2335" s="7"/>
      <c r="VD2335" s="7"/>
      <c r="VE2335" s="7"/>
      <c r="VF2335" s="7"/>
      <c r="VG2335" s="7"/>
      <c r="VH2335" s="7"/>
      <c r="VI2335" s="7"/>
      <c r="VJ2335" s="7"/>
      <c r="VK2335" s="7"/>
      <c r="VL2335" s="7"/>
      <c r="VM2335" s="7"/>
      <c r="VN2335" s="7"/>
      <c r="VO2335" s="7"/>
      <c r="VP2335" s="7"/>
      <c r="VQ2335" s="7"/>
      <c r="VR2335" s="7"/>
      <c r="VS2335" s="7"/>
      <c r="VT2335" s="7"/>
      <c r="VU2335" s="7"/>
      <c r="VV2335" s="7"/>
      <c r="VW2335" s="7"/>
      <c r="VX2335" s="7"/>
      <c r="VY2335" s="7"/>
      <c r="VZ2335" s="7"/>
      <c r="WA2335" s="7"/>
      <c r="WB2335" s="7"/>
      <c r="WC2335" s="7"/>
      <c r="WD2335" s="7"/>
      <c r="WE2335" s="7"/>
      <c r="WF2335" s="7"/>
      <c r="WG2335" s="7"/>
      <c r="WH2335" s="7"/>
      <c r="WI2335" s="7"/>
      <c r="WJ2335" s="7"/>
      <c r="WK2335" s="7"/>
      <c r="WL2335" s="7"/>
      <c r="WM2335" s="7"/>
      <c r="WN2335" s="7"/>
      <c r="WO2335" s="7"/>
      <c r="WP2335" s="7"/>
      <c r="WQ2335" s="7"/>
      <c r="WR2335" s="7"/>
      <c r="WS2335" s="7"/>
      <c r="WT2335" s="7"/>
      <c r="WU2335" s="7"/>
      <c r="WV2335" s="7"/>
      <c r="WW2335" s="7"/>
      <c r="WX2335" s="7"/>
      <c r="WY2335" s="7"/>
      <c r="WZ2335" s="7"/>
      <c r="XA2335" s="7"/>
      <c r="XB2335" s="7"/>
      <c r="XC2335" s="7"/>
      <c r="XD2335" s="7"/>
      <c r="XE2335" s="7"/>
      <c r="XF2335" s="7"/>
      <c r="XG2335" s="7"/>
      <c r="XH2335" s="7"/>
      <c r="XI2335" s="7"/>
      <c r="XJ2335" s="7"/>
      <c r="XK2335" s="7"/>
      <c r="XL2335" s="7"/>
      <c r="XM2335" s="7"/>
      <c r="XN2335" s="7"/>
      <c r="XO2335" s="7"/>
      <c r="XP2335" s="7"/>
      <c r="XQ2335" s="7"/>
      <c r="XR2335" s="7"/>
      <c r="XS2335" s="7"/>
      <c r="XT2335" s="7"/>
      <c r="XU2335" s="7"/>
      <c r="XV2335" s="7"/>
      <c r="XW2335" s="7"/>
      <c r="XX2335" s="7"/>
      <c r="XY2335" s="7"/>
      <c r="XZ2335" s="7"/>
      <c r="YA2335" s="7"/>
      <c r="YB2335" s="7"/>
      <c r="YC2335" s="7"/>
      <c r="YD2335" s="7"/>
      <c r="YE2335" s="7"/>
      <c r="YF2335" s="7"/>
      <c r="YG2335" s="7"/>
      <c r="YH2335" s="7"/>
      <c r="YI2335" s="7"/>
      <c r="YJ2335" s="7"/>
      <c r="YK2335" s="7"/>
      <c r="YL2335" s="7"/>
      <c r="YM2335" s="7"/>
      <c r="YN2335" s="7"/>
      <c r="YO2335" s="7"/>
      <c r="YP2335" s="7"/>
      <c r="YQ2335" s="7"/>
      <c r="YR2335" s="7"/>
      <c r="YS2335" s="7"/>
      <c r="YT2335" s="7"/>
      <c r="YU2335" s="7"/>
      <c r="YV2335" s="7"/>
      <c r="YW2335" s="7"/>
      <c r="YX2335" s="7"/>
      <c r="YY2335" s="7"/>
      <c r="YZ2335" s="7"/>
      <c r="ZA2335" s="7"/>
      <c r="ZB2335" s="7"/>
      <c r="ZC2335" s="7"/>
      <c r="ZD2335" s="7"/>
      <c r="ZE2335" s="7"/>
      <c r="ZF2335" s="7"/>
      <c r="ZG2335" s="7"/>
      <c r="ZH2335" s="7"/>
      <c r="ZI2335" s="7"/>
      <c r="ZJ2335" s="7"/>
      <c r="ZK2335" s="7"/>
      <c r="ZL2335" s="7"/>
      <c r="ZM2335" s="7"/>
      <c r="ZN2335" s="7"/>
      <c r="ZO2335" s="7"/>
      <c r="ZP2335" s="7"/>
      <c r="ZQ2335" s="7"/>
      <c r="ZR2335" s="7"/>
      <c r="ZS2335" s="7"/>
      <c r="ZT2335" s="7"/>
      <c r="ZU2335" s="7"/>
      <c r="ZV2335" s="7"/>
      <c r="ZW2335" s="7"/>
      <c r="ZX2335" s="7"/>
      <c r="ZY2335" s="7"/>
      <c r="ZZ2335" s="7"/>
      <c r="AAA2335" s="7"/>
      <c r="AAB2335" s="7"/>
      <c r="AAC2335" s="7"/>
      <c r="AAD2335" s="7"/>
      <c r="AAE2335" s="7"/>
      <c r="AAF2335" s="7"/>
      <c r="AAG2335" s="7"/>
      <c r="AAH2335" s="7"/>
      <c r="AAI2335" s="7"/>
      <c r="AAJ2335" s="7"/>
      <c r="AAK2335" s="7"/>
      <c r="AAL2335" s="7"/>
      <c r="AAM2335" s="7"/>
      <c r="AAN2335" s="7"/>
      <c r="AAO2335" s="7"/>
      <c r="AAP2335" s="7"/>
      <c r="AAQ2335" s="7"/>
      <c r="AAR2335" s="7"/>
      <c r="AAS2335" s="7"/>
      <c r="AAT2335" s="7"/>
      <c r="AAU2335" s="7"/>
      <c r="AAV2335" s="7"/>
      <c r="AAW2335" s="7"/>
      <c r="AAX2335" s="7"/>
      <c r="AAY2335" s="7"/>
      <c r="AAZ2335" s="7"/>
      <c r="ABA2335" s="7"/>
      <c r="ABB2335" s="7"/>
      <c r="ABC2335" s="7"/>
      <c r="ABD2335" s="7"/>
      <c r="ABE2335" s="7"/>
      <c r="ABF2335" s="7"/>
      <c r="ABG2335" s="7"/>
      <c r="ABH2335" s="7"/>
      <c r="ABI2335" s="7"/>
      <c r="ABJ2335" s="7"/>
      <c r="ABK2335" s="7"/>
      <c r="ABL2335" s="7"/>
      <c r="ABM2335" s="7"/>
      <c r="ABN2335" s="7"/>
      <c r="ABO2335" s="7"/>
      <c r="ABP2335" s="7"/>
      <c r="ABQ2335" s="7"/>
      <c r="ABR2335" s="7"/>
      <c r="ABS2335" s="7"/>
      <c r="ABT2335" s="7"/>
      <c r="ABU2335" s="7"/>
      <c r="ABV2335" s="7"/>
      <c r="ABW2335" s="7"/>
      <c r="ABX2335" s="7"/>
      <c r="ABY2335" s="7"/>
      <c r="ABZ2335" s="7"/>
      <c r="ACA2335" s="7"/>
      <c r="ACB2335" s="7"/>
      <c r="ACC2335" s="7"/>
      <c r="ACD2335" s="7"/>
      <c r="ACE2335" s="7"/>
      <c r="ACF2335" s="7"/>
      <c r="ACG2335" s="7"/>
      <c r="ACH2335" s="7"/>
      <c r="ACI2335" s="7"/>
      <c r="ACJ2335" s="7"/>
      <c r="ACK2335" s="7"/>
      <c r="ACL2335" s="7"/>
      <c r="ACM2335" s="7"/>
      <c r="ACN2335" s="7"/>
      <c r="ACO2335" s="7"/>
      <c r="ACP2335" s="7"/>
      <c r="ACQ2335" s="7"/>
      <c r="ACR2335" s="7"/>
      <c r="ACS2335" s="7"/>
      <c r="ACT2335" s="7"/>
      <c r="ACU2335" s="7"/>
      <c r="ACV2335" s="7"/>
      <c r="ACW2335" s="7"/>
      <c r="ACX2335" s="7"/>
      <c r="ACY2335" s="7"/>
      <c r="ACZ2335" s="7"/>
      <c r="ADA2335" s="7"/>
      <c r="ADB2335" s="7"/>
      <c r="ADC2335" s="7"/>
      <c r="ADD2335" s="7"/>
      <c r="ADE2335" s="7"/>
      <c r="ADF2335" s="7"/>
      <c r="ADG2335" s="7"/>
      <c r="ADH2335" s="7"/>
      <c r="ADI2335" s="7"/>
      <c r="ADJ2335" s="7"/>
      <c r="ADK2335" s="7"/>
      <c r="ADL2335" s="7"/>
      <c r="ADM2335" s="7"/>
      <c r="ADN2335" s="7"/>
      <c r="ADO2335" s="7"/>
      <c r="ADP2335" s="7"/>
      <c r="ADQ2335" s="7"/>
      <c r="ADR2335" s="7"/>
      <c r="ADS2335" s="7"/>
      <c r="ADT2335" s="7"/>
      <c r="ADU2335" s="7"/>
      <c r="ADV2335" s="7"/>
      <c r="ADW2335" s="7"/>
      <c r="ADX2335" s="7"/>
      <c r="ADY2335" s="7"/>
      <c r="ADZ2335" s="7"/>
      <c r="AEA2335" s="7"/>
      <c r="AEB2335" s="7"/>
      <c r="AEC2335" s="7"/>
      <c r="AED2335" s="7"/>
      <c r="AEE2335" s="7"/>
      <c r="AEF2335" s="7"/>
      <c r="AEG2335" s="7"/>
      <c r="AEH2335" s="7"/>
      <c r="AEI2335" s="7"/>
      <c r="AEJ2335" s="7"/>
      <c r="AEK2335" s="7"/>
      <c r="AEL2335" s="7"/>
      <c r="AEM2335" s="7"/>
      <c r="AEN2335" s="7"/>
      <c r="AEO2335" s="7"/>
      <c r="AEP2335" s="7"/>
      <c r="AEQ2335" s="7"/>
      <c r="AER2335" s="7"/>
      <c r="AES2335" s="7"/>
      <c r="AET2335" s="7"/>
      <c r="AEU2335" s="7"/>
      <c r="AEV2335" s="7"/>
      <c r="AEW2335" s="7"/>
      <c r="AEX2335" s="7"/>
      <c r="AEY2335" s="7"/>
      <c r="AEZ2335" s="7"/>
      <c r="AFA2335" s="7"/>
      <c r="AFB2335" s="7"/>
      <c r="AFC2335" s="7"/>
      <c r="AFD2335" s="7"/>
      <c r="AFE2335" s="7"/>
      <c r="AFF2335" s="7"/>
      <c r="AFG2335" s="7"/>
      <c r="AFH2335" s="7"/>
      <c r="AFI2335" s="7"/>
      <c r="AFJ2335" s="7"/>
      <c r="AFK2335" s="7"/>
      <c r="AFL2335" s="7"/>
      <c r="AFM2335" s="7"/>
      <c r="AFN2335" s="7"/>
      <c r="AFO2335" s="7"/>
      <c r="AFP2335" s="7"/>
      <c r="AFQ2335" s="7"/>
      <c r="AFR2335" s="7"/>
      <c r="AFS2335" s="7"/>
      <c r="AFT2335" s="7"/>
      <c r="AFU2335" s="7"/>
      <c r="AFV2335" s="7"/>
      <c r="AFW2335" s="7"/>
      <c r="AFX2335" s="7"/>
      <c r="AFY2335" s="7"/>
      <c r="AFZ2335" s="7"/>
      <c r="AGA2335" s="7"/>
      <c r="AGB2335" s="7"/>
      <c r="AGC2335" s="7"/>
      <c r="AGD2335" s="7"/>
      <c r="AGE2335" s="7"/>
      <c r="AGF2335" s="7"/>
      <c r="AGG2335" s="7"/>
      <c r="AGH2335" s="7"/>
      <c r="AGI2335" s="7"/>
      <c r="AGJ2335" s="7"/>
      <c r="AGK2335" s="7"/>
      <c r="AGL2335" s="7"/>
      <c r="AGM2335" s="7"/>
      <c r="AGN2335" s="7"/>
      <c r="AGO2335" s="7"/>
      <c r="AGP2335" s="7"/>
      <c r="AGQ2335" s="7"/>
      <c r="AGR2335" s="7"/>
      <c r="AGS2335" s="7"/>
      <c r="AGT2335" s="7"/>
      <c r="AGU2335" s="7"/>
      <c r="AGV2335" s="7"/>
      <c r="AGW2335" s="7"/>
      <c r="AGX2335" s="7"/>
      <c r="AGY2335" s="7"/>
      <c r="AGZ2335" s="7"/>
      <c r="AHA2335" s="7"/>
      <c r="AHB2335" s="7"/>
      <c r="AHC2335" s="7"/>
      <c r="AHD2335" s="7"/>
      <c r="AHE2335" s="7"/>
      <c r="AHF2335" s="7"/>
      <c r="AHG2335" s="7"/>
      <c r="AHH2335" s="7"/>
      <c r="AHI2335" s="7"/>
      <c r="AHJ2335" s="7"/>
      <c r="AHK2335" s="7"/>
      <c r="AHL2335" s="7"/>
      <c r="AHM2335" s="7"/>
      <c r="AHN2335" s="7"/>
      <c r="AHO2335" s="7"/>
      <c r="AHP2335" s="7"/>
      <c r="AHQ2335" s="7"/>
      <c r="AHR2335" s="7"/>
      <c r="AHS2335" s="7"/>
      <c r="AHT2335" s="7"/>
      <c r="AHU2335" s="7"/>
      <c r="AHV2335" s="7"/>
      <c r="AHW2335" s="7"/>
      <c r="AHX2335" s="7"/>
      <c r="AHY2335" s="7"/>
      <c r="AHZ2335" s="7"/>
      <c r="AIA2335" s="7"/>
      <c r="AIB2335" s="7"/>
      <c r="AIC2335" s="7"/>
      <c r="AID2335" s="7"/>
      <c r="AIE2335" s="7"/>
      <c r="AIF2335" s="7"/>
      <c r="AIG2335" s="7"/>
      <c r="AIH2335" s="7"/>
      <c r="AII2335" s="7"/>
      <c r="AIJ2335" s="7"/>
      <c r="AIK2335" s="7"/>
      <c r="AIL2335" s="7"/>
      <c r="AIM2335" s="7"/>
      <c r="AIN2335" s="7"/>
      <c r="AIO2335" s="7"/>
      <c r="AIP2335" s="7"/>
      <c r="AIQ2335" s="7"/>
      <c r="AIR2335" s="7"/>
      <c r="AIS2335" s="7"/>
      <c r="AIT2335" s="7"/>
      <c r="AIU2335" s="7"/>
      <c r="AIV2335" s="7"/>
      <c r="AIW2335" s="7"/>
      <c r="AIX2335" s="7"/>
      <c r="AIY2335" s="7"/>
      <c r="AIZ2335" s="7"/>
      <c r="AJA2335" s="7"/>
      <c r="AJB2335" s="7"/>
      <c r="AJC2335" s="7"/>
      <c r="AJD2335" s="7"/>
      <c r="AJE2335" s="7"/>
      <c r="AJF2335" s="7"/>
      <c r="AJG2335" s="7"/>
      <c r="AJH2335" s="7"/>
      <c r="AJI2335" s="7"/>
      <c r="AJJ2335" s="7"/>
      <c r="AJK2335" s="7"/>
      <c r="AJL2335" s="7"/>
      <c r="AJM2335" s="7"/>
      <c r="AJN2335" s="7"/>
      <c r="AJO2335" s="7"/>
      <c r="AJP2335" s="7"/>
      <c r="AJQ2335" s="7"/>
      <c r="AJR2335" s="7"/>
      <c r="AJS2335" s="7"/>
      <c r="AJT2335" s="7"/>
      <c r="AJU2335" s="7"/>
      <c r="AJV2335" s="7"/>
      <c r="AJW2335" s="7"/>
      <c r="AJX2335" s="7"/>
      <c r="AJY2335" s="7"/>
      <c r="AJZ2335" s="7"/>
      <c r="AKA2335" s="7"/>
      <c r="AKB2335" s="7"/>
      <c r="AKC2335" s="7"/>
      <c r="AKD2335" s="7"/>
      <c r="AKE2335" s="7"/>
      <c r="AKF2335" s="7"/>
      <c r="AKG2335" s="7"/>
      <c r="AKH2335" s="7"/>
      <c r="AKI2335" s="7"/>
      <c r="AKJ2335" s="7"/>
      <c r="AKK2335" s="7"/>
      <c r="AKL2335" s="7"/>
      <c r="AKM2335" s="7"/>
      <c r="AKN2335" s="7"/>
      <c r="AKO2335" s="7"/>
      <c r="AKP2335" s="7"/>
      <c r="AKQ2335" s="7"/>
      <c r="AKR2335" s="7"/>
      <c r="AKS2335" s="7"/>
      <c r="AKT2335" s="7"/>
      <c r="AKU2335" s="7"/>
      <c r="AKV2335" s="7"/>
      <c r="AKW2335" s="7"/>
      <c r="AKX2335" s="7"/>
      <c r="AKY2335" s="7"/>
      <c r="AKZ2335" s="7"/>
      <c r="ALA2335" s="7"/>
      <c r="ALB2335" s="7"/>
      <c r="ALC2335" s="7"/>
      <c r="ALD2335" s="7"/>
      <c r="ALE2335" s="7"/>
      <c r="ALF2335" s="7"/>
      <c r="ALG2335" s="7"/>
      <c r="ALH2335" s="7"/>
      <c r="ALI2335" s="7"/>
      <c r="ALJ2335" s="7"/>
      <c r="ALK2335" s="7"/>
      <c r="ALL2335" s="7"/>
      <c r="ALM2335" s="7"/>
      <c r="ALN2335" s="7"/>
      <c r="ALO2335" s="7"/>
      <c r="ALP2335" s="7"/>
      <c r="ALQ2335" s="7"/>
      <c r="ALR2335" s="7"/>
      <c r="ALS2335" s="7"/>
      <c r="ALT2335" s="7"/>
      <c r="ALU2335" s="7"/>
      <c r="ALV2335" s="7"/>
      <c r="ALW2335" s="7"/>
      <c r="ALX2335" s="7"/>
      <c r="ALY2335" s="7"/>
      <c r="ALZ2335" s="7"/>
      <c r="AMA2335" s="7"/>
      <c r="AMB2335" s="7"/>
      <c r="AMC2335" s="7"/>
      <c r="AMD2335" s="7"/>
      <c r="AME2335" s="7"/>
      <c r="AMF2335" s="7"/>
      <c r="AMG2335" s="7"/>
      <c r="AMH2335" s="7"/>
      <c r="AMI2335" s="7"/>
      <c r="AMJ2335" s="7"/>
      <c r="AMK2335" s="7"/>
      <c r="AML2335" s="7"/>
      <c r="AMM2335" s="7"/>
      <c r="AMN2335" s="7"/>
      <c r="AMO2335" s="7"/>
      <c r="AMP2335" s="7"/>
      <c r="AMQ2335" s="7"/>
      <c r="AMR2335" s="7"/>
      <c r="AMS2335" s="7"/>
      <c r="AMT2335" s="7"/>
      <c r="AMU2335" s="7"/>
      <c r="AMV2335" s="7"/>
      <c r="AMW2335" s="7"/>
      <c r="AMX2335" s="7"/>
      <c r="AMY2335" s="7"/>
      <c r="AMZ2335" s="7"/>
      <c r="ANA2335" s="7"/>
      <c r="ANB2335" s="7"/>
      <c r="ANC2335" s="7"/>
      <c r="AND2335" s="7"/>
      <c r="ANE2335" s="7"/>
      <c r="ANF2335" s="7"/>
      <c r="ANG2335" s="7"/>
      <c r="ANH2335" s="7"/>
      <c r="ANI2335" s="7"/>
      <c r="ANJ2335" s="7"/>
      <c r="ANK2335" s="7"/>
      <c r="ANL2335" s="7"/>
      <c r="ANM2335" s="7"/>
      <c r="ANN2335" s="7"/>
      <c r="ANO2335" s="7"/>
      <c r="ANP2335" s="7"/>
      <c r="ANQ2335" s="7"/>
      <c r="ANR2335" s="7"/>
      <c r="ANS2335" s="7"/>
      <c r="ANT2335" s="7"/>
      <c r="ANU2335" s="7"/>
      <c r="ANV2335" s="7"/>
      <c r="ANW2335" s="7"/>
      <c r="ANX2335" s="7"/>
      <c r="ANY2335" s="7"/>
      <c r="ANZ2335" s="7"/>
      <c r="AOA2335" s="7"/>
      <c r="AOB2335" s="7"/>
      <c r="AOC2335" s="7"/>
      <c r="AOD2335" s="7"/>
      <c r="AOE2335" s="7"/>
      <c r="AOF2335" s="7"/>
      <c r="AOG2335" s="7"/>
      <c r="AOH2335" s="7"/>
      <c r="AOI2335" s="7"/>
      <c r="AOJ2335" s="7"/>
      <c r="AOK2335" s="7"/>
      <c r="AOL2335" s="7"/>
      <c r="AOM2335" s="7"/>
      <c r="AON2335" s="7"/>
      <c r="AOO2335" s="7"/>
      <c r="AOP2335" s="7"/>
      <c r="AOQ2335" s="7"/>
      <c r="AOR2335" s="7"/>
      <c r="AOS2335" s="7"/>
      <c r="AOT2335" s="7"/>
      <c r="AOU2335" s="7"/>
      <c r="AOV2335" s="7"/>
      <c r="AOW2335" s="7"/>
      <c r="AOX2335" s="7"/>
      <c r="AOY2335" s="7"/>
      <c r="AOZ2335" s="7"/>
      <c r="APA2335" s="7"/>
      <c r="APB2335" s="7"/>
      <c r="APC2335" s="7"/>
      <c r="APD2335" s="7"/>
      <c r="APE2335" s="7"/>
      <c r="APF2335" s="7"/>
      <c r="APG2335" s="7"/>
      <c r="APH2335" s="7"/>
      <c r="API2335" s="7"/>
      <c r="APJ2335" s="7"/>
      <c r="APK2335" s="7"/>
      <c r="APL2335" s="7"/>
      <c r="APM2335" s="7"/>
      <c r="APN2335" s="7"/>
      <c r="APO2335" s="7"/>
      <c r="APP2335" s="7"/>
      <c r="APQ2335" s="7"/>
      <c r="APR2335" s="7"/>
      <c r="APS2335" s="7"/>
      <c r="APT2335" s="7"/>
      <c r="APU2335" s="7"/>
      <c r="APV2335" s="7"/>
      <c r="APW2335" s="7"/>
      <c r="APX2335" s="7"/>
      <c r="APY2335" s="7"/>
      <c r="APZ2335" s="7"/>
      <c r="AQA2335" s="7"/>
      <c r="AQB2335" s="7"/>
      <c r="AQC2335" s="7"/>
      <c r="AQD2335" s="7"/>
      <c r="AQE2335" s="7"/>
      <c r="AQF2335" s="7"/>
      <c r="AQG2335" s="7"/>
      <c r="AQH2335" s="7"/>
      <c r="AQI2335" s="7"/>
      <c r="AQJ2335" s="7"/>
      <c r="AQK2335" s="7"/>
      <c r="AQL2335" s="7"/>
      <c r="AQM2335" s="7"/>
      <c r="AQN2335" s="7"/>
      <c r="AQO2335" s="7"/>
      <c r="AQP2335" s="7"/>
      <c r="AQQ2335" s="7"/>
      <c r="AQR2335" s="7"/>
      <c r="AQS2335" s="7"/>
      <c r="AQT2335" s="7"/>
      <c r="AQU2335" s="7"/>
      <c r="AQV2335" s="7"/>
      <c r="AQW2335" s="7"/>
      <c r="AQX2335" s="7"/>
      <c r="AQY2335" s="7"/>
      <c r="AQZ2335" s="7"/>
      <c r="ARA2335" s="7"/>
      <c r="ARB2335" s="7"/>
      <c r="ARC2335" s="7"/>
      <c r="ARD2335" s="7"/>
      <c r="ARE2335" s="7"/>
      <c r="ARF2335" s="7"/>
      <c r="ARG2335" s="7"/>
      <c r="ARH2335" s="7"/>
      <c r="ARI2335" s="7"/>
      <c r="ARJ2335" s="7"/>
      <c r="ARK2335" s="7"/>
      <c r="ARL2335" s="7"/>
      <c r="ARM2335" s="7"/>
      <c r="ARN2335" s="7"/>
      <c r="ARO2335" s="7"/>
      <c r="ARP2335" s="7"/>
      <c r="ARQ2335" s="7"/>
      <c r="ARR2335" s="7"/>
      <c r="ARS2335" s="7"/>
      <c r="ART2335" s="7"/>
      <c r="ARU2335" s="7"/>
      <c r="ARV2335" s="7"/>
      <c r="ARW2335" s="7"/>
      <c r="ARX2335" s="7"/>
      <c r="ARY2335" s="7"/>
      <c r="ARZ2335" s="7"/>
      <c r="ASA2335" s="7"/>
      <c r="ASB2335" s="7"/>
      <c r="ASC2335" s="7"/>
      <c r="ASD2335" s="7"/>
      <c r="ASE2335" s="7"/>
      <c r="ASF2335" s="7"/>
      <c r="ASG2335" s="7"/>
      <c r="ASH2335" s="7"/>
      <c r="ASI2335" s="7"/>
      <c r="ASJ2335" s="7"/>
      <c r="ASK2335" s="7"/>
      <c r="ASL2335" s="7"/>
      <c r="ASM2335" s="7"/>
      <c r="ASN2335" s="7"/>
      <c r="ASO2335" s="7"/>
      <c r="ASP2335" s="7"/>
      <c r="ASQ2335" s="7"/>
      <c r="ASR2335" s="7"/>
      <c r="ASS2335" s="7"/>
      <c r="AST2335" s="7"/>
      <c r="ASU2335" s="7"/>
      <c r="ASV2335" s="7"/>
      <c r="ASW2335" s="7"/>
      <c r="ASX2335" s="7"/>
      <c r="ASY2335" s="7"/>
      <c r="ASZ2335" s="7"/>
      <c r="ATA2335" s="7"/>
      <c r="ATB2335" s="7"/>
      <c r="ATC2335" s="7"/>
      <c r="ATD2335" s="7"/>
      <c r="ATE2335" s="7"/>
      <c r="ATF2335" s="7"/>
      <c r="ATG2335" s="7"/>
      <c r="ATH2335" s="7"/>
      <c r="ATI2335" s="7"/>
      <c r="ATJ2335" s="7"/>
      <c r="ATK2335" s="7"/>
      <c r="ATL2335" s="7"/>
      <c r="ATM2335" s="7"/>
      <c r="ATN2335" s="7"/>
      <c r="ATO2335" s="7"/>
      <c r="ATP2335" s="7"/>
      <c r="ATQ2335" s="7"/>
      <c r="ATR2335" s="7"/>
      <c r="ATS2335" s="7"/>
      <c r="ATT2335" s="7"/>
      <c r="ATU2335" s="7"/>
      <c r="ATV2335" s="7"/>
      <c r="ATW2335" s="7"/>
      <c r="ATX2335" s="7"/>
      <c r="ATY2335" s="7"/>
      <c r="ATZ2335" s="7"/>
      <c r="AUA2335" s="7"/>
      <c r="AUB2335" s="7"/>
      <c r="AUC2335" s="7"/>
      <c r="AUD2335" s="7"/>
      <c r="AUE2335" s="7"/>
      <c r="AUF2335" s="7"/>
      <c r="AUG2335" s="7"/>
      <c r="AUH2335" s="7"/>
      <c r="AUI2335" s="7"/>
      <c r="AUJ2335" s="7"/>
      <c r="AUK2335" s="7"/>
      <c r="AUL2335" s="7"/>
      <c r="AUM2335" s="7"/>
      <c r="AUN2335" s="7"/>
      <c r="AUO2335" s="7"/>
      <c r="AUP2335" s="7"/>
      <c r="AUQ2335" s="7"/>
      <c r="AUR2335" s="7"/>
      <c r="AUS2335" s="7"/>
      <c r="AUT2335" s="7"/>
      <c r="AUU2335" s="7"/>
      <c r="AUV2335" s="7"/>
      <c r="AUW2335" s="7"/>
      <c r="AUX2335" s="7"/>
      <c r="AUY2335" s="7"/>
      <c r="AUZ2335" s="7"/>
      <c r="AVA2335" s="7"/>
      <c r="AVB2335" s="7"/>
      <c r="AVC2335" s="7"/>
      <c r="AVD2335" s="7"/>
      <c r="AVE2335" s="7"/>
      <c r="AVF2335" s="7"/>
      <c r="AVG2335" s="7"/>
      <c r="AVH2335" s="7"/>
      <c r="AVI2335" s="7"/>
      <c r="AVJ2335" s="7"/>
      <c r="AVK2335" s="7"/>
      <c r="AVL2335" s="7"/>
      <c r="AVM2335" s="7"/>
      <c r="AVN2335" s="7"/>
      <c r="AVO2335" s="7"/>
      <c r="AVP2335" s="7"/>
      <c r="AVQ2335" s="7"/>
      <c r="AVR2335" s="7"/>
      <c r="AVS2335" s="7"/>
      <c r="AVT2335" s="7"/>
      <c r="AVU2335" s="7"/>
      <c r="AVV2335" s="7"/>
      <c r="AVW2335" s="7"/>
      <c r="AVX2335" s="7"/>
      <c r="AVY2335" s="7"/>
      <c r="AVZ2335" s="7"/>
      <c r="AWA2335" s="7"/>
      <c r="AWB2335" s="7"/>
      <c r="AWC2335" s="7"/>
      <c r="AWD2335" s="7"/>
      <c r="AWE2335" s="7"/>
      <c r="AWF2335" s="7"/>
      <c r="AWG2335" s="7"/>
      <c r="AWH2335" s="7"/>
      <c r="AWI2335" s="7"/>
      <c r="AWJ2335" s="7"/>
      <c r="AWK2335" s="7"/>
      <c r="AWL2335" s="7"/>
      <c r="AWM2335" s="7"/>
      <c r="AWN2335" s="7"/>
      <c r="AWO2335" s="7"/>
      <c r="AWP2335" s="7"/>
      <c r="AWQ2335" s="7"/>
      <c r="AWR2335" s="7"/>
      <c r="AWS2335" s="7"/>
      <c r="AWT2335" s="7"/>
      <c r="AWU2335" s="7"/>
      <c r="AWV2335" s="7"/>
      <c r="AWW2335" s="7"/>
      <c r="AWX2335" s="7"/>
      <c r="AWY2335" s="7"/>
      <c r="AWZ2335" s="7"/>
      <c r="AXA2335" s="7"/>
      <c r="AXB2335" s="7"/>
      <c r="AXC2335" s="7"/>
      <c r="AXD2335" s="7"/>
      <c r="AXE2335" s="7"/>
      <c r="AXF2335" s="7"/>
      <c r="AXG2335" s="7"/>
      <c r="AXH2335" s="7"/>
      <c r="AXI2335" s="7"/>
      <c r="AXJ2335" s="7"/>
      <c r="AXK2335" s="7"/>
      <c r="AXL2335" s="7"/>
      <c r="AXM2335" s="7"/>
      <c r="AXN2335" s="7"/>
      <c r="AXO2335" s="7"/>
      <c r="AXP2335" s="7"/>
      <c r="AXQ2335" s="7"/>
      <c r="AXR2335" s="7"/>
      <c r="AXS2335" s="7"/>
      <c r="AXT2335" s="7"/>
      <c r="AXU2335" s="7"/>
      <c r="AXV2335" s="7"/>
      <c r="AXW2335" s="7"/>
      <c r="AXX2335" s="7"/>
      <c r="AXY2335" s="7"/>
      <c r="AXZ2335" s="7"/>
      <c r="AYA2335" s="7"/>
      <c r="AYB2335" s="7"/>
      <c r="AYC2335" s="7"/>
      <c r="AYD2335" s="7"/>
      <c r="AYE2335" s="7"/>
      <c r="AYF2335" s="7"/>
      <c r="AYG2335" s="7"/>
      <c r="AYH2335" s="7"/>
      <c r="AYI2335" s="7"/>
      <c r="AYJ2335" s="7"/>
      <c r="AYK2335" s="7"/>
      <c r="AYL2335" s="7"/>
      <c r="AYM2335" s="7"/>
      <c r="AYN2335" s="7"/>
      <c r="AYO2335" s="7"/>
      <c r="AYP2335" s="7"/>
      <c r="AYQ2335" s="7"/>
      <c r="AYR2335" s="7"/>
      <c r="AYS2335" s="7"/>
      <c r="AYT2335" s="7"/>
      <c r="AYU2335" s="7"/>
      <c r="AYV2335" s="7"/>
      <c r="AYW2335" s="7"/>
      <c r="AYX2335" s="7"/>
      <c r="AYY2335" s="7"/>
      <c r="AYZ2335" s="7"/>
      <c r="AZA2335" s="7"/>
      <c r="AZB2335" s="7"/>
      <c r="AZC2335" s="7"/>
      <c r="AZD2335" s="7"/>
      <c r="AZE2335" s="7"/>
      <c r="AZF2335" s="7"/>
      <c r="AZG2335" s="7"/>
      <c r="AZH2335" s="7"/>
      <c r="AZI2335" s="7"/>
      <c r="AZJ2335" s="7"/>
      <c r="AZK2335" s="7"/>
      <c r="AZL2335" s="7"/>
      <c r="AZM2335" s="7"/>
      <c r="AZN2335" s="7"/>
      <c r="AZO2335" s="7"/>
      <c r="AZP2335" s="7"/>
      <c r="AZQ2335" s="7"/>
      <c r="AZR2335" s="7"/>
      <c r="AZS2335" s="7"/>
      <c r="AZT2335" s="7"/>
      <c r="AZU2335" s="7"/>
      <c r="AZV2335" s="7"/>
      <c r="AZW2335" s="7"/>
      <c r="AZX2335" s="7"/>
      <c r="AZY2335" s="7"/>
      <c r="AZZ2335" s="7"/>
      <c r="BAA2335" s="7"/>
      <c r="BAB2335" s="7"/>
      <c r="BAC2335" s="7"/>
      <c r="BAD2335" s="7"/>
      <c r="BAE2335" s="7"/>
      <c r="BAF2335" s="7"/>
      <c r="BAG2335" s="7"/>
      <c r="BAH2335" s="7"/>
      <c r="BAI2335" s="7"/>
      <c r="BAJ2335" s="7"/>
      <c r="BAK2335" s="7"/>
      <c r="BAL2335" s="7"/>
      <c r="BAM2335" s="7"/>
      <c r="BAN2335" s="7"/>
      <c r="BAO2335" s="7"/>
      <c r="BAP2335" s="7"/>
      <c r="BAQ2335" s="7"/>
      <c r="BAR2335" s="7"/>
      <c r="BAS2335" s="7"/>
      <c r="BAT2335" s="7"/>
      <c r="BAU2335" s="7"/>
      <c r="BAV2335" s="7"/>
      <c r="BAW2335" s="7"/>
      <c r="BAX2335" s="7"/>
      <c r="BAY2335" s="7"/>
      <c r="BAZ2335" s="7"/>
      <c r="BBA2335" s="7"/>
      <c r="BBB2335" s="7"/>
      <c r="BBC2335" s="7"/>
      <c r="BBD2335" s="7"/>
      <c r="BBE2335" s="7"/>
      <c r="BBF2335" s="7"/>
      <c r="BBG2335" s="7"/>
      <c r="BBH2335" s="7"/>
      <c r="BBI2335" s="7"/>
      <c r="BBJ2335" s="7"/>
      <c r="BBK2335" s="7"/>
      <c r="BBL2335" s="7"/>
      <c r="BBM2335" s="7"/>
      <c r="BBN2335" s="7"/>
      <c r="BBO2335" s="7"/>
      <c r="BBP2335" s="7"/>
      <c r="BBQ2335" s="7"/>
      <c r="BBR2335" s="7"/>
      <c r="BBS2335" s="7"/>
      <c r="BBT2335" s="7"/>
      <c r="BBU2335" s="7"/>
      <c r="BBV2335" s="7"/>
      <c r="BBW2335" s="7"/>
      <c r="BBX2335" s="7"/>
      <c r="BBY2335" s="7"/>
      <c r="BBZ2335" s="7"/>
      <c r="BCA2335" s="7"/>
      <c r="BCB2335" s="7"/>
      <c r="BCC2335" s="7"/>
      <c r="BCD2335" s="7"/>
      <c r="BCE2335" s="7"/>
      <c r="BCF2335" s="7"/>
      <c r="BCG2335" s="7"/>
      <c r="BCH2335" s="7"/>
      <c r="BCI2335" s="7"/>
      <c r="BCJ2335" s="7"/>
      <c r="BCK2335" s="7"/>
      <c r="BCL2335" s="7"/>
      <c r="BCM2335" s="7"/>
      <c r="BCN2335" s="7"/>
      <c r="BCO2335" s="7"/>
      <c r="BCP2335" s="7"/>
      <c r="BCQ2335" s="7"/>
      <c r="BCR2335" s="7"/>
      <c r="BCS2335" s="7"/>
      <c r="BCT2335" s="7"/>
      <c r="BCU2335" s="7"/>
      <c r="BCV2335" s="7"/>
      <c r="BCW2335" s="7"/>
      <c r="BCX2335" s="7"/>
      <c r="BCY2335" s="7"/>
      <c r="BCZ2335" s="7"/>
      <c r="BDA2335" s="7"/>
      <c r="BDB2335" s="7"/>
      <c r="BDC2335" s="7"/>
      <c r="BDD2335" s="7"/>
      <c r="BDE2335" s="7"/>
      <c r="BDF2335" s="7"/>
      <c r="BDG2335" s="7"/>
      <c r="BDH2335" s="7"/>
      <c r="BDI2335" s="7"/>
      <c r="BDJ2335" s="7"/>
      <c r="BDK2335" s="7"/>
      <c r="BDL2335" s="7"/>
      <c r="BDM2335" s="7"/>
      <c r="BDN2335" s="7"/>
      <c r="BDO2335" s="7"/>
      <c r="BDP2335" s="7"/>
      <c r="BDQ2335" s="7"/>
      <c r="BDR2335" s="7"/>
      <c r="BDS2335" s="7"/>
      <c r="BDT2335" s="7"/>
      <c r="BDU2335" s="7"/>
      <c r="BDV2335" s="7"/>
      <c r="BDW2335" s="7"/>
      <c r="BDX2335" s="7"/>
      <c r="BDY2335" s="7"/>
      <c r="BDZ2335" s="7"/>
      <c r="BEA2335" s="7"/>
      <c r="BEB2335" s="7"/>
      <c r="BEC2335" s="7"/>
      <c r="BED2335" s="7"/>
      <c r="BEE2335" s="7"/>
      <c r="BEF2335" s="7"/>
      <c r="BEG2335" s="7"/>
      <c r="BEH2335" s="7"/>
      <c r="BEI2335" s="7"/>
      <c r="BEJ2335" s="7"/>
      <c r="BEK2335" s="7"/>
      <c r="BEL2335" s="7"/>
      <c r="BEM2335" s="7"/>
      <c r="BEN2335" s="7"/>
      <c r="BEO2335" s="7"/>
      <c r="BEP2335" s="7"/>
      <c r="BEQ2335" s="7"/>
      <c r="BER2335" s="7"/>
      <c r="BES2335" s="7"/>
      <c r="BET2335" s="7"/>
      <c r="BEU2335" s="7"/>
      <c r="BEV2335" s="7"/>
      <c r="BEW2335" s="7"/>
      <c r="BEX2335" s="7"/>
      <c r="BEY2335" s="7"/>
      <c r="BEZ2335" s="7"/>
      <c r="BFA2335" s="7"/>
      <c r="BFB2335" s="7"/>
      <c r="BFC2335" s="7"/>
      <c r="BFD2335" s="7"/>
      <c r="BFE2335" s="7"/>
      <c r="BFF2335" s="7"/>
      <c r="BFG2335" s="7"/>
      <c r="BFH2335" s="7"/>
      <c r="BFI2335" s="7"/>
      <c r="BFJ2335" s="7"/>
      <c r="BFK2335" s="7"/>
      <c r="BFL2335" s="7"/>
      <c r="BFM2335" s="7"/>
      <c r="BFN2335" s="7"/>
      <c r="BFO2335" s="7"/>
      <c r="BFP2335" s="7"/>
      <c r="BFQ2335" s="7"/>
      <c r="BFR2335" s="7"/>
      <c r="BFS2335" s="7"/>
      <c r="BFT2335" s="7"/>
      <c r="BFU2335" s="7"/>
      <c r="BFV2335" s="7"/>
      <c r="BFW2335" s="7"/>
      <c r="BFX2335" s="7"/>
      <c r="BFY2335" s="7"/>
      <c r="BFZ2335" s="7"/>
      <c r="BGA2335" s="7"/>
      <c r="BGB2335" s="7"/>
      <c r="BGC2335" s="7"/>
      <c r="BGD2335" s="7"/>
      <c r="BGE2335" s="7"/>
      <c r="BGF2335" s="7"/>
      <c r="BGG2335" s="7"/>
      <c r="BGH2335" s="7"/>
      <c r="BGI2335" s="7"/>
      <c r="BGJ2335" s="7"/>
      <c r="BGK2335" s="7"/>
      <c r="BGL2335" s="7"/>
      <c r="BGM2335" s="7"/>
      <c r="BGN2335" s="7"/>
      <c r="BGO2335" s="7"/>
      <c r="BGP2335" s="7"/>
      <c r="BGQ2335" s="7"/>
      <c r="BGR2335" s="7"/>
      <c r="BGS2335" s="7"/>
      <c r="BGT2335" s="7"/>
      <c r="BGU2335" s="7"/>
      <c r="BGV2335" s="7"/>
      <c r="BGW2335" s="7"/>
      <c r="BGX2335" s="7"/>
      <c r="BGY2335" s="7"/>
      <c r="BGZ2335" s="7"/>
      <c r="BHA2335" s="7"/>
      <c r="BHB2335" s="7"/>
      <c r="BHC2335" s="7"/>
      <c r="BHD2335" s="7"/>
      <c r="BHE2335" s="7"/>
      <c r="BHF2335" s="7"/>
      <c r="BHG2335" s="7"/>
      <c r="BHH2335" s="7"/>
      <c r="BHI2335" s="7"/>
      <c r="BHJ2335" s="7"/>
      <c r="BHK2335" s="7"/>
      <c r="BHL2335" s="7"/>
      <c r="BHM2335" s="7"/>
      <c r="BHN2335" s="7"/>
      <c r="BHO2335" s="7"/>
      <c r="BHP2335" s="7"/>
      <c r="BHQ2335" s="7"/>
      <c r="BHR2335" s="7"/>
      <c r="BHS2335" s="7"/>
      <c r="BHT2335" s="7"/>
      <c r="BHU2335" s="7"/>
      <c r="BHV2335" s="7"/>
      <c r="BHW2335" s="7"/>
      <c r="BHX2335" s="7"/>
      <c r="BHY2335" s="7"/>
      <c r="BHZ2335" s="7"/>
      <c r="BIA2335" s="7"/>
      <c r="BIB2335" s="7"/>
      <c r="BIC2335" s="7"/>
      <c r="BID2335" s="7"/>
      <c r="BIE2335" s="7"/>
      <c r="BIF2335" s="7"/>
      <c r="BIG2335" s="7"/>
      <c r="BIH2335" s="7"/>
      <c r="BII2335" s="7"/>
      <c r="BIJ2335" s="7"/>
      <c r="BIK2335" s="7"/>
      <c r="BIL2335" s="7"/>
      <c r="BIM2335" s="7"/>
      <c r="BIN2335" s="7"/>
      <c r="BIO2335" s="7"/>
      <c r="BIP2335" s="7"/>
      <c r="BIQ2335" s="7"/>
      <c r="BIR2335" s="7"/>
      <c r="BIS2335" s="7"/>
      <c r="BIT2335" s="7"/>
      <c r="BIU2335" s="7"/>
      <c r="BIV2335" s="7"/>
      <c r="BIW2335" s="7"/>
      <c r="BIX2335" s="7"/>
      <c r="BIY2335" s="7"/>
      <c r="BIZ2335" s="7"/>
      <c r="BJA2335" s="7"/>
      <c r="BJB2335" s="7"/>
      <c r="BJC2335" s="7"/>
      <c r="BJD2335" s="7"/>
      <c r="BJE2335" s="7"/>
      <c r="BJF2335" s="7"/>
      <c r="BJG2335" s="7"/>
      <c r="BJH2335" s="7"/>
      <c r="BJI2335" s="7"/>
      <c r="BJJ2335" s="7"/>
      <c r="BJK2335" s="7"/>
      <c r="BJL2335" s="7"/>
      <c r="BJM2335" s="7"/>
      <c r="BJN2335" s="7"/>
      <c r="BJO2335" s="7"/>
      <c r="BJP2335" s="7"/>
      <c r="BJQ2335" s="7"/>
      <c r="BJR2335" s="7"/>
      <c r="BJS2335" s="7"/>
      <c r="BJT2335" s="7"/>
      <c r="BJU2335" s="7"/>
      <c r="BJV2335" s="7"/>
      <c r="BJW2335" s="7"/>
      <c r="BJX2335" s="7"/>
      <c r="BJY2335" s="7"/>
      <c r="BJZ2335" s="7"/>
      <c r="BKA2335" s="7"/>
      <c r="BKB2335" s="7"/>
      <c r="BKC2335" s="7"/>
      <c r="BKD2335" s="7"/>
      <c r="BKE2335" s="7"/>
      <c r="BKF2335" s="7"/>
      <c r="BKG2335" s="7"/>
      <c r="BKH2335" s="7"/>
      <c r="BKI2335" s="7"/>
      <c r="BKJ2335" s="7"/>
      <c r="BKK2335" s="7"/>
      <c r="BKL2335" s="7"/>
      <c r="BKM2335" s="7"/>
      <c r="BKN2335" s="7"/>
      <c r="BKO2335" s="7"/>
      <c r="BKP2335" s="7"/>
      <c r="BKQ2335" s="7"/>
      <c r="BKR2335" s="7"/>
      <c r="BKS2335" s="7"/>
      <c r="BKT2335" s="7"/>
      <c r="BKU2335" s="7"/>
      <c r="BKV2335" s="7"/>
      <c r="BKW2335" s="7"/>
      <c r="BKX2335" s="7"/>
      <c r="BKY2335" s="7"/>
      <c r="BKZ2335" s="7"/>
      <c r="BLA2335" s="7"/>
      <c r="BLB2335" s="7"/>
      <c r="BLC2335" s="7"/>
      <c r="BLD2335" s="7"/>
      <c r="BLE2335" s="7"/>
      <c r="BLF2335" s="7"/>
      <c r="BLG2335" s="7"/>
      <c r="BLH2335" s="7"/>
      <c r="BLI2335" s="7"/>
      <c r="BLJ2335" s="7"/>
      <c r="BLK2335" s="7"/>
      <c r="BLL2335" s="7"/>
      <c r="BLM2335" s="7"/>
      <c r="BLN2335" s="7"/>
      <c r="BLO2335" s="7"/>
      <c r="BLP2335" s="7"/>
      <c r="BLQ2335" s="7"/>
      <c r="BLR2335" s="7"/>
      <c r="BLS2335" s="7"/>
      <c r="BLT2335" s="7"/>
      <c r="BLU2335" s="7"/>
      <c r="BLV2335" s="7"/>
      <c r="BLW2335" s="7"/>
      <c r="BLX2335" s="7"/>
      <c r="BLY2335" s="7"/>
      <c r="BLZ2335" s="7"/>
      <c r="BMA2335" s="7"/>
      <c r="BMB2335" s="7"/>
      <c r="BMC2335" s="7"/>
      <c r="BMD2335" s="7"/>
      <c r="BME2335" s="7"/>
      <c r="BMF2335" s="7"/>
      <c r="BMG2335" s="7"/>
      <c r="BMH2335" s="7"/>
      <c r="BMI2335" s="7"/>
      <c r="BMJ2335" s="7"/>
      <c r="BMK2335" s="7"/>
      <c r="BML2335" s="7"/>
      <c r="BMM2335" s="7"/>
      <c r="BMN2335" s="7"/>
      <c r="BMO2335" s="7"/>
      <c r="BMP2335" s="7"/>
      <c r="BMQ2335" s="7"/>
      <c r="BMR2335" s="7"/>
      <c r="BMS2335" s="7"/>
      <c r="BMT2335" s="7"/>
      <c r="BMU2335" s="7"/>
      <c r="BMV2335" s="7"/>
      <c r="BMW2335" s="7"/>
      <c r="BMX2335" s="7"/>
      <c r="BMY2335" s="7"/>
      <c r="BMZ2335" s="7"/>
      <c r="BNA2335" s="7"/>
      <c r="BNB2335" s="7"/>
      <c r="BNC2335" s="7"/>
      <c r="BND2335" s="7"/>
      <c r="BNE2335" s="7"/>
      <c r="BNF2335" s="7"/>
      <c r="BNG2335" s="7"/>
      <c r="BNH2335" s="7"/>
      <c r="BNI2335" s="7"/>
      <c r="BNJ2335" s="7"/>
      <c r="BNK2335" s="7"/>
      <c r="BNL2335" s="7"/>
      <c r="BNM2335" s="7"/>
      <c r="BNN2335" s="7"/>
      <c r="BNO2335" s="7"/>
      <c r="BNP2335" s="7"/>
      <c r="BNQ2335" s="7"/>
      <c r="BNR2335" s="7"/>
      <c r="BNS2335" s="7"/>
      <c r="BNT2335" s="7"/>
      <c r="BNU2335" s="7"/>
      <c r="BNV2335" s="7"/>
      <c r="BNW2335" s="7"/>
      <c r="BNX2335" s="7"/>
      <c r="BNY2335" s="7"/>
      <c r="BNZ2335" s="7"/>
      <c r="BOA2335" s="7"/>
      <c r="BOB2335" s="7"/>
      <c r="BOC2335" s="7"/>
      <c r="BOD2335" s="7"/>
      <c r="BOE2335" s="7"/>
      <c r="BOF2335" s="7"/>
      <c r="BOG2335" s="7"/>
      <c r="BOH2335" s="7"/>
      <c r="BOI2335" s="7"/>
      <c r="BOJ2335" s="7"/>
      <c r="BOK2335" s="7"/>
      <c r="BOL2335" s="7"/>
      <c r="BOM2335" s="7"/>
      <c r="BON2335" s="7"/>
      <c r="BOO2335" s="7"/>
      <c r="BOP2335" s="7"/>
      <c r="BOQ2335" s="7"/>
      <c r="BOR2335" s="7"/>
      <c r="BOS2335" s="7"/>
      <c r="BOT2335" s="7"/>
      <c r="BOU2335" s="7"/>
      <c r="BOV2335" s="7"/>
      <c r="BOW2335" s="7"/>
      <c r="BOX2335" s="7"/>
      <c r="BOY2335" s="7"/>
      <c r="BOZ2335" s="7"/>
      <c r="BPA2335" s="7"/>
      <c r="BPB2335" s="7"/>
      <c r="BPC2335" s="7"/>
      <c r="BPD2335" s="7"/>
      <c r="BPE2335" s="7"/>
      <c r="BPF2335" s="7"/>
      <c r="BPG2335" s="7"/>
      <c r="BPH2335" s="7"/>
      <c r="BPI2335" s="7"/>
      <c r="BPJ2335" s="7"/>
      <c r="BPK2335" s="7"/>
      <c r="BPL2335" s="7"/>
      <c r="BPM2335" s="7"/>
      <c r="BPN2335" s="7"/>
      <c r="BPO2335" s="7"/>
      <c r="BPP2335" s="7"/>
      <c r="BPQ2335" s="7"/>
      <c r="BPR2335" s="7"/>
      <c r="BPS2335" s="7"/>
      <c r="BPT2335" s="7"/>
      <c r="BPU2335" s="7"/>
      <c r="BPV2335" s="7"/>
      <c r="BPW2335" s="7"/>
      <c r="BPX2335" s="7"/>
      <c r="BPY2335" s="7"/>
      <c r="BPZ2335" s="7"/>
      <c r="BQA2335" s="7"/>
      <c r="BQB2335" s="7"/>
      <c r="BQC2335" s="7"/>
      <c r="BQD2335" s="7"/>
      <c r="BQE2335" s="7"/>
      <c r="BQF2335" s="7"/>
      <c r="BQG2335" s="7"/>
      <c r="BQH2335" s="7"/>
      <c r="BQI2335" s="7"/>
      <c r="BQJ2335" s="7"/>
      <c r="BQK2335" s="7"/>
      <c r="BQL2335" s="7"/>
      <c r="BQM2335" s="7"/>
      <c r="BQN2335" s="7"/>
      <c r="BQO2335" s="7"/>
      <c r="BQP2335" s="7"/>
      <c r="BQQ2335" s="7"/>
      <c r="BQR2335" s="7"/>
      <c r="BQS2335" s="7"/>
      <c r="BQT2335" s="7"/>
      <c r="BQU2335" s="7"/>
      <c r="BQV2335" s="7"/>
      <c r="BQW2335" s="7"/>
      <c r="BQX2335" s="7"/>
      <c r="BQY2335" s="7"/>
      <c r="BQZ2335" s="7"/>
      <c r="BRA2335" s="7"/>
      <c r="BRB2335" s="7"/>
      <c r="BRC2335" s="7"/>
      <c r="BRD2335" s="7"/>
      <c r="BRE2335" s="7"/>
      <c r="BRF2335" s="7"/>
      <c r="BRG2335" s="7"/>
      <c r="BRH2335" s="7"/>
      <c r="BRI2335" s="7"/>
      <c r="BRJ2335" s="7"/>
      <c r="BRK2335" s="7"/>
      <c r="BRL2335" s="7"/>
      <c r="BRM2335" s="7"/>
      <c r="BRN2335" s="7"/>
      <c r="BRO2335" s="7"/>
      <c r="BRP2335" s="7"/>
      <c r="BRQ2335" s="7"/>
      <c r="BRR2335" s="7"/>
      <c r="BRS2335" s="7"/>
      <c r="BRT2335" s="7"/>
      <c r="BRU2335" s="7"/>
      <c r="BRV2335" s="7"/>
      <c r="BRW2335" s="7"/>
      <c r="BRX2335" s="7"/>
      <c r="BRY2335" s="7"/>
      <c r="BRZ2335" s="7"/>
      <c r="BSA2335" s="7"/>
      <c r="BSB2335" s="7"/>
      <c r="BSC2335" s="7"/>
      <c r="BSD2335" s="7"/>
      <c r="BSE2335" s="7"/>
      <c r="BSF2335" s="7"/>
      <c r="BSG2335" s="7"/>
      <c r="BSH2335" s="7"/>
      <c r="BSI2335" s="7"/>
      <c r="BSJ2335" s="7"/>
      <c r="BSK2335" s="7"/>
      <c r="BSL2335" s="7"/>
      <c r="BSM2335" s="7"/>
      <c r="BSN2335" s="7"/>
      <c r="BSO2335" s="7"/>
      <c r="BSP2335" s="7"/>
      <c r="BSQ2335" s="7"/>
      <c r="BSR2335" s="7"/>
      <c r="BSS2335" s="7"/>
      <c r="BST2335" s="7"/>
      <c r="BSU2335" s="7"/>
      <c r="BSV2335" s="7"/>
      <c r="BSW2335" s="7"/>
      <c r="BSX2335" s="7"/>
      <c r="BSY2335" s="7"/>
      <c r="BSZ2335" s="7"/>
      <c r="BTA2335" s="7"/>
      <c r="BTB2335" s="7"/>
      <c r="BTC2335" s="7"/>
      <c r="BTD2335" s="7"/>
      <c r="BTE2335" s="7"/>
      <c r="BTF2335" s="7"/>
      <c r="BTG2335" s="7"/>
      <c r="BTH2335" s="7"/>
      <c r="BTI2335" s="7"/>
      <c r="BTJ2335" s="7"/>
      <c r="BTK2335" s="7"/>
      <c r="BTL2335" s="7"/>
      <c r="BTM2335" s="7"/>
      <c r="BTN2335" s="7"/>
      <c r="BTO2335" s="7"/>
      <c r="BTP2335" s="7"/>
      <c r="BTQ2335" s="7"/>
      <c r="BTR2335" s="7"/>
      <c r="BTS2335" s="7"/>
      <c r="BTT2335" s="7"/>
      <c r="BTU2335" s="7"/>
      <c r="BTV2335" s="7"/>
      <c r="BTW2335" s="7"/>
      <c r="BTX2335" s="7"/>
      <c r="BTY2335" s="7"/>
      <c r="BTZ2335" s="7"/>
      <c r="BUA2335" s="7"/>
      <c r="BUB2335" s="7"/>
      <c r="BUC2335" s="7"/>
      <c r="BUD2335" s="7"/>
      <c r="BUE2335" s="7"/>
      <c r="BUF2335" s="7"/>
      <c r="BUG2335" s="7"/>
      <c r="BUH2335" s="7"/>
      <c r="BUI2335" s="7"/>
      <c r="BUJ2335" s="7"/>
      <c r="BUK2335" s="7"/>
      <c r="BUL2335" s="7"/>
      <c r="BUM2335" s="7"/>
      <c r="BUN2335" s="7"/>
      <c r="BUO2335" s="7"/>
      <c r="BUP2335" s="7"/>
      <c r="BUQ2335" s="7"/>
      <c r="BUR2335" s="7"/>
      <c r="BUS2335" s="7"/>
      <c r="BUT2335" s="7"/>
      <c r="BUU2335" s="7"/>
      <c r="BUV2335" s="7"/>
      <c r="BUW2335" s="7"/>
      <c r="BUX2335" s="7"/>
      <c r="BUY2335" s="7"/>
      <c r="BUZ2335" s="7"/>
      <c r="BVA2335" s="7"/>
      <c r="BVB2335" s="7"/>
      <c r="BVC2335" s="7"/>
      <c r="BVD2335" s="7"/>
      <c r="BVE2335" s="7"/>
      <c r="BVF2335" s="7"/>
      <c r="BVG2335" s="7"/>
      <c r="BVH2335" s="7"/>
      <c r="BVI2335" s="7"/>
      <c r="BVJ2335" s="7"/>
      <c r="BVK2335" s="7"/>
      <c r="BVL2335" s="7"/>
      <c r="BVM2335" s="7"/>
      <c r="BVN2335" s="7"/>
      <c r="BVO2335" s="7"/>
      <c r="BVP2335" s="7"/>
      <c r="BVQ2335" s="7"/>
      <c r="BVR2335" s="7"/>
      <c r="BVS2335" s="7"/>
      <c r="BVT2335" s="7"/>
      <c r="BVU2335" s="7"/>
      <c r="BVV2335" s="7"/>
      <c r="BVW2335" s="7"/>
      <c r="BVX2335" s="7"/>
      <c r="BVY2335" s="7"/>
      <c r="BVZ2335" s="7"/>
      <c r="BWA2335" s="7"/>
      <c r="BWB2335" s="7"/>
      <c r="BWC2335" s="7"/>
      <c r="BWD2335" s="7"/>
      <c r="BWE2335" s="7"/>
      <c r="BWF2335" s="7"/>
      <c r="BWG2335" s="7"/>
      <c r="BWH2335" s="7"/>
      <c r="BWI2335" s="7"/>
      <c r="BWJ2335" s="7"/>
      <c r="BWK2335" s="7"/>
      <c r="BWL2335" s="7"/>
      <c r="BWM2335" s="7"/>
      <c r="BWN2335" s="7"/>
      <c r="BWO2335" s="7"/>
      <c r="BWP2335" s="7"/>
      <c r="BWQ2335" s="7"/>
      <c r="BWR2335" s="7"/>
      <c r="BWS2335" s="7"/>
      <c r="BWT2335" s="7"/>
      <c r="BWU2335" s="7"/>
      <c r="BWV2335" s="7"/>
      <c r="BWW2335" s="7"/>
      <c r="BWX2335" s="7"/>
      <c r="BWY2335" s="7"/>
      <c r="BWZ2335" s="7"/>
      <c r="BXA2335" s="7"/>
      <c r="BXB2335" s="7"/>
      <c r="BXC2335" s="7"/>
      <c r="BXD2335" s="7"/>
      <c r="BXE2335" s="7"/>
      <c r="BXF2335" s="7"/>
      <c r="BXG2335" s="7"/>
      <c r="BXH2335" s="7"/>
      <c r="BXI2335" s="7"/>
      <c r="BXJ2335" s="7"/>
      <c r="BXK2335" s="7"/>
      <c r="BXL2335" s="7"/>
      <c r="BXM2335" s="7"/>
      <c r="BXN2335" s="7"/>
      <c r="BXO2335" s="7"/>
      <c r="BXP2335" s="7"/>
      <c r="BXQ2335" s="7"/>
      <c r="BXR2335" s="7"/>
      <c r="BXS2335" s="7"/>
      <c r="BXT2335" s="7"/>
      <c r="BXU2335" s="7"/>
      <c r="BXV2335" s="7"/>
      <c r="BXW2335" s="7"/>
      <c r="BXX2335" s="7"/>
      <c r="BXY2335" s="7"/>
      <c r="BXZ2335" s="7"/>
      <c r="BYA2335" s="7"/>
      <c r="BYB2335" s="7"/>
      <c r="BYC2335" s="7"/>
      <c r="BYD2335" s="7"/>
      <c r="BYE2335" s="7"/>
      <c r="BYF2335" s="7"/>
      <c r="BYG2335" s="7"/>
      <c r="BYH2335" s="7"/>
      <c r="BYI2335" s="7"/>
      <c r="BYJ2335" s="7"/>
      <c r="BYK2335" s="7"/>
      <c r="BYL2335" s="7"/>
      <c r="BYM2335" s="7"/>
      <c r="BYN2335" s="7"/>
      <c r="BYO2335" s="7"/>
      <c r="BYP2335" s="7"/>
      <c r="BYQ2335" s="7"/>
      <c r="BYR2335" s="7"/>
      <c r="BYS2335" s="7"/>
      <c r="BYT2335" s="7"/>
      <c r="BYU2335" s="7"/>
      <c r="BYV2335" s="7"/>
      <c r="BYW2335" s="7"/>
      <c r="BYX2335" s="7"/>
      <c r="BYY2335" s="7"/>
      <c r="BYZ2335" s="7"/>
      <c r="BZA2335" s="7"/>
      <c r="BZB2335" s="7"/>
      <c r="BZC2335" s="7"/>
      <c r="BZD2335" s="7"/>
      <c r="BZE2335" s="7"/>
      <c r="BZF2335" s="7"/>
      <c r="BZG2335" s="7"/>
      <c r="BZH2335" s="7"/>
      <c r="BZI2335" s="7"/>
      <c r="BZJ2335" s="7"/>
      <c r="BZK2335" s="7"/>
      <c r="BZL2335" s="7"/>
      <c r="BZM2335" s="7"/>
      <c r="BZN2335" s="7"/>
      <c r="BZO2335" s="7"/>
      <c r="BZP2335" s="7"/>
      <c r="BZQ2335" s="7"/>
      <c r="BZR2335" s="7"/>
      <c r="BZS2335" s="7"/>
      <c r="BZT2335" s="7"/>
      <c r="BZU2335" s="7"/>
      <c r="BZV2335" s="7"/>
      <c r="BZW2335" s="7"/>
      <c r="BZX2335" s="7"/>
      <c r="BZY2335" s="7"/>
      <c r="BZZ2335" s="7"/>
      <c r="CAA2335" s="7"/>
      <c r="CAB2335" s="7"/>
      <c r="CAC2335" s="7"/>
      <c r="CAD2335" s="7"/>
      <c r="CAE2335" s="7"/>
      <c r="CAF2335" s="7"/>
      <c r="CAG2335" s="7"/>
      <c r="CAH2335" s="7"/>
      <c r="CAI2335" s="7"/>
      <c r="CAJ2335" s="7"/>
      <c r="CAK2335" s="7"/>
      <c r="CAL2335" s="7"/>
      <c r="CAM2335" s="7"/>
      <c r="CAN2335" s="7"/>
      <c r="CAO2335" s="7"/>
      <c r="CAP2335" s="7"/>
      <c r="CAQ2335" s="7"/>
      <c r="CAR2335" s="7"/>
      <c r="CAS2335" s="7"/>
      <c r="CAT2335" s="7"/>
      <c r="CAU2335" s="7"/>
      <c r="CAV2335" s="7"/>
      <c r="CAW2335" s="7"/>
      <c r="CAX2335" s="7"/>
      <c r="CAY2335" s="7"/>
      <c r="CAZ2335" s="7"/>
      <c r="CBA2335" s="7"/>
      <c r="CBB2335" s="7"/>
      <c r="CBC2335" s="7"/>
      <c r="CBD2335" s="7"/>
      <c r="CBE2335" s="7"/>
      <c r="CBF2335" s="7"/>
      <c r="CBG2335" s="7"/>
      <c r="CBH2335" s="7"/>
      <c r="CBI2335" s="7"/>
      <c r="CBJ2335" s="7"/>
      <c r="CBK2335" s="7"/>
      <c r="CBL2335" s="7"/>
      <c r="CBM2335" s="7"/>
      <c r="CBN2335" s="7"/>
      <c r="CBO2335" s="7"/>
      <c r="CBP2335" s="7"/>
      <c r="CBQ2335" s="7"/>
      <c r="CBR2335" s="7"/>
      <c r="CBS2335" s="7"/>
      <c r="CBT2335" s="7"/>
      <c r="CBU2335" s="7"/>
      <c r="CBV2335" s="7"/>
      <c r="CBW2335" s="7"/>
      <c r="CBX2335" s="7"/>
      <c r="CBY2335" s="7"/>
      <c r="CBZ2335" s="7"/>
      <c r="CCA2335" s="7"/>
      <c r="CCB2335" s="7"/>
      <c r="CCC2335" s="7"/>
      <c r="CCD2335" s="7"/>
      <c r="CCE2335" s="7"/>
      <c r="CCF2335" s="7"/>
      <c r="CCG2335" s="7"/>
      <c r="CCH2335" s="7"/>
      <c r="CCI2335" s="7"/>
      <c r="CCJ2335" s="7"/>
      <c r="CCK2335" s="7"/>
      <c r="CCL2335" s="7"/>
      <c r="CCM2335" s="7"/>
      <c r="CCN2335" s="7"/>
      <c r="CCO2335" s="7"/>
      <c r="CCP2335" s="7"/>
      <c r="CCQ2335" s="7"/>
      <c r="CCR2335" s="7"/>
      <c r="CCS2335" s="7"/>
      <c r="CCT2335" s="7"/>
      <c r="CCU2335" s="7"/>
      <c r="CCV2335" s="7"/>
      <c r="CCW2335" s="7"/>
      <c r="CCX2335" s="7"/>
      <c r="CCY2335" s="7"/>
      <c r="CCZ2335" s="7"/>
      <c r="CDA2335" s="7"/>
      <c r="CDB2335" s="7"/>
      <c r="CDC2335" s="7"/>
      <c r="CDD2335" s="7"/>
      <c r="CDE2335" s="7"/>
      <c r="CDF2335" s="7"/>
      <c r="CDG2335" s="7"/>
      <c r="CDH2335" s="7"/>
      <c r="CDI2335" s="7"/>
      <c r="CDJ2335" s="7"/>
      <c r="CDK2335" s="7"/>
      <c r="CDL2335" s="7"/>
      <c r="CDM2335" s="7"/>
      <c r="CDN2335" s="7"/>
      <c r="CDO2335" s="7"/>
      <c r="CDP2335" s="7"/>
      <c r="CDQ2335" s="7"/>
      <c r="CDR2335" s="7"/>
      <c r="CDS2335" s="7"/>
      <c r="CDT2335" s="7"/>
      <c r="CDU2335" s="7"/>
      <c r="CDV2335" s="7"/>
      <c r="CDW2335" s="7"/>
      <c r="CDX2335" s="7"/>
      <c r="CDY2335" s="7"/>
      <c r="CDZ2335" s="7"/>
      <c r="CEA2335" s="7"/>
      <c r="CEB2335" s="7"/>
      <c r="CEC2335" s="7"/>
      <c r="CED2335" s="7"/>
      <c r="CEE2335" s="7"/>
      <c r="CEF2335" s="7"/>
      <c r="CEG2335" s="7"/>
      <c r="CEH2335" s="7"/>
      <c r="CEI2335" s="7"/>
      <c r="CEJ2335" s="7"/>
      <c r="CEK2335" s="7"/>
      <c r="CEL2335" s="7"/>
      <c r="CEM2335" s="7"/>
      <c r="CEN2335" s="7"/>
      <c r="CEO2335" s="7"/>
      <c r="CEP2335" s="7"/>
      <c r="CEQ2335" s="7"/>
      <c r="CER2335" s="7"/>
      <c r="CES2335" s="7"/>
      <c r="CET2335" s="7"/>
      <c r="CEU2335" s="7"/>
      <c r="CEV2335" s="7"/>
      <c r="CEW2335" s="7"/>
      <c r="CEX2335" s="7"/>
      <c r="CEY2335" s="7"/>
      <c r="CEZ2335" s="7"/>
      <c r="CFA2335" s="7"/>
      <c r="CFB2335" s="7"/>
      <c r="CFC2335" s="7"/>
      <c r="CFD2335" s="7"/>
      <c r="CFE2335" s="7"/>
      <c r="CFF2335" s="7"/>
      <c r="CFG2335" s="7"/>
      <c r="CFH2335" s="7"/>
      <c r="CFI2335" s="7"/>
      <c r="CFJ2335" s="7"/>
      <c r="CFK2335" s="7"/>
      <c r="CFL2335" s="7"/>
      <c r="CFM2335" s="7"/>
      <c r="CFN2335" s="7"/>
      <c r="CFO2335" s="7"/>
      <c r="CFP2335" s="7"/>
      <c r="CFQ2335" s="7"/>
      <c r="CFR2335" s="7"/>
      <c r="CFS2335" s="7"/>
      <c r="CFT2335" s="7"/>
      <c r="CFU2335" s="7"/>
      <c r="CFV2335" s="7"/>
      <c r="CFW2335" s="7"/>
      <c r="CFX2335" s="7"/>
      <c r="CFY2335" s="7"/>
      <c r="CFZ2335" s="7"/>
      <c r="CGA2335" s="7"/>
      <c r="CGB2335" s="7"/>
      <c r="CGC2335" s="7"/>
      <c r="CGD2335" s="7"/>
      <c r="CGE2335" s="7"/>
      <c r="CGF2335" s="7"/>
      <c r="CGG2335" s="7"/>
      <c r="CGH2335" s="7"/>
      <c r="CGI2335" s="7"/>
      <c r="CGJ2335" s="7"/>
      <c r="CGK2335" s="7"/>
      <c r="CGL2335" s="7"/>
      <c r="CGM2335" s="7"/>
      <c r="CGN2335" s="7"/>
      <c r="CGO2335" s="7"/>
      <c r="CGP2335" s="7"/>
      <c r="CGQ2335" s="7"/>
      <c r="CGR2335" s="7"/>
      <c r="CGS2335" s="7"/>
      <c r="CGT2335" s="7"/>
      <c r="CGU2335" s="7"/>
      <c r="CGV2335" s="7"/>
      <c r="CGW2335" s="7"/>
      <c r="CGX2335" s="7"/>
      <c r="CGY2335" s="7"/>
      <c r="CGZ2335" s="7"/>
      <c r="CHA2335" s="7"/>
      <c r="CHB2335" s="7"/>
      <c r="CHC2335" s="7"/>
      <c r="CHD2335" s="7"/>
      <c r="CHE2335" s="7"/>
      <c r="CHF2335" s="7"/>
      <c r="CHG2335" s="7"/>
      <c r="CHH2335" s="7"/>
      <c r="CHI2335" s="7"/>
      <c r="CHJ2335" s="7"/>
      <c r="CHK2335" s="7"/>
      <c r="CHL2335" s="7"/>
      <c r="CHM2335" s="7"/>
      <c r="CHN2335" s="7"/>
      <c r="CHO2335" s="7"/>
      <c r="CHP2335" s="7"/>
      <c r="CHQ2335" s="7"/>
      <c r="CHR2335" s="7"/>
      <c r="CHS2335" s="7"/>
      <c r="CHT2335" s="7"/>
      <c r="CHU2335" s="7"/>
      <c r="CHV2335" s="7"/>
      <c r="CHW2335" s="7"/>
      <c r="CHX2335" s="7"/>
      <c r="CHY2335" s="7"/>
      <c r="CHZ2335" s="7"/>
      <c r="CIA2335" s="7"/>
      <c r="CIB2335" s="7"/>
      <c r="CIC2335" s="7"/>
      <c r="CID2335" s="7"/>
      <c r="CIE2335" s="7"/>
      <c r="CIF2335" s="7"/>
      <c r="CIG2335" s="7"/>
      <c r="CIH2335" s="7"/>
      <c r="CII2335" s="7"/>
      <c r="CIJ2335" s="7"/>
      <c r="CIK2335" s="7"/>
      <c r="CIL2335" s="7"/>
      <c r="CIM2335" s="7"/>
      <c r="CIN2335" s="7"/>
      <c r="CIO2335" s="7"/>
      <c r="CIP2335" s="7"/>
      <c r="CIQ2335" s="7"/>
      <c r="CIR2335" s="7"/>
      <c r="CIS2335" s="7"/>
      <c r="CIT2335" s="7"/>
      <c r="CIU2335" s="7"/>
      <c r="CIV2335" s="7"/>
      <c r="CIW2335" s="7"/>
      <c r="CIX2335" s="7"/>
      <c r="CIY2335" s="7"/>
      <c r="CIZ2335" s="7"/>
      <c r="CJA2335" s="7"/>
      <c r="CJB2335" s="7"/>
      <c r="CJC2335" s="7"/>
      <c r="CJD2335" s="7"/>
      <c r="CJE2335" s="7"/>
      <c r="CJF2335" s="7"/>
      <c r="CJG2335" s="7"/>
      <c r="CJH2335" s="7"/>
      <c r="CJI2335" s="7"/>
      <c r="CJJ2335" s="7"/>
      <c r="CJK2335" s="7"/>
      <c r="CJL2335" s="7"/>
      <c r="CJM2335" s="7"/>
      <c r="CJN2335" s="7"/>
      <c r="CJO2335" s="7"/>
      <c r="CJP2335" s="7"/>
      <c r="CJQ2335" s="7"/>
      <c r="CJR2335" s="7"/>
      <c r="CJS2335" s="7"/>
      <c r="CJT2335" s="7"/>
      <c r="CJU2335" s="7"/>
      <c r="CJV2335" s="7"/>
      <c r="CJW2335" s="7"/>
      <c r="CJX2335" s="7"/>
      <c r="CJY2335" s="7"/>
      <c r="CJZ2335" s="7"/>
      <c r="CKA2335" s="7"/>
      <c r="CKB2335" s="7"/>
      <c r="CKC2335" s="7"/>
      <c r="CKD2335" s="7"/>
      <c r="CKE2335" s="7"/>
      <c r="CKF2335" s="7"/>
      <c r="CKG2335" s="7"/>
      <c r="CKH2335" s="7"/>
      <c r="CKI2335" s="7"/>
      <c r="CKJ2335" s="7"/>
      <c r="CKK2335" s="7"/>
      <c r="CKL2335" s="7"/>
      <c r="CKM2335" s="7"/>
      <c r="CKN2335" s="7"/>
      <c r="CKO2335" s="7"/>
      <c r="CKP2335" s="7"/>
      <c r="CKQ2335" s="7"/>
      <c r="CKR2335" s="7"/>
      <c r="CKS2335" s="7"/>
      <c r="CKT2335" s="7"/>
      <c r="CKU2335" s="7"/>
      <c r="CKV2335" s="7"/>
      <c r="CKW2335" s="7"/>
      <c r="CKX2335" s="7"/>
      <c r="CKY2335" s="7"/>
      <c r="CKZ2335" s="7"/>
      <c r="CLA2335" s="7"/>
      <c r="CLB2335" s="7"/>
      <c r="CLC2335" s="7"/>
      <c r="CLD2335" s="7"/>
      <c r="CLE2335" s="7"/>
      <c r="CLF2335" s="7"/>
      <c r="CLG2335" s="7"/>
      <c r="CLH2335" s="7"/>
      <c r="CLI2335" s="7"/>
      <c r="CLJ2335" s="7"/>
      <c r="CLK2335" s="7"/>
      <c r="CLL2335" s="7"/>
      <c r="CLM2335" s="7"/>
      <c r="CLN2335" s="7"/>
      <c r="CLO2335" s="7"/>
      <c r="CLP2335" s="7"/>
      <c r="CLQ2335" s="7"/>
      <c r="CLR2335" s="7"/>
      <c r="CLS2335" s="7"/>
      <c r="CLT2335" s="7"/>
      <c r="CLU2335" s="7"/>
      <c r="CLV2335" s="7"/>
      <c r="CLW2335" s="7"/>
      <c r="CLX2335" s="7"/>
      <c r="CLY2335" s="7"/>
      <c r="CLZ2335" s="7"/>
      <c r="CMA2335" s="7"/>
      <c r="CMB2335" s="7"/>
      <c r="CMC2335" s="7"/>
      <c r="CMD2335" s="7"/>
      <c r="CME2335" s="7"/>
      <c r="CMF2335" s="7"/>
      <c r="CMG2335" s="7"/>
      <c r="CMH2335" s="7"/>
      <c r="CMI2335" s="7"/>
      <c r="CMJ2335" s="7"/>
      <c r="CMK2335" s="7"/>
      <c r="CML2335" s="7"/>
      <c r="CMM2335" s="7"/>
      <c r="CMN2335" s="7"/>
      <c r="CMO2335" s="7"/>
      <c r="CMP2335" s="7"/>
      <c r="CMQ2335" s="7"/>
      <c r="CMR2335" s="7"/>
      <c r="CMS2335" s="7"/>
      <c r="CMT2335" s="7"/>
      <c r="CMU2335" s="7"/>
      <c r="CMV2335" s="7"/>
      <c r="CMW2335" s="7"/>
      <c r="CMX2335" s="7"/>
      <c r="CMY2335" s="7"/>
      <c r="CMZ2335" s="7"/>
      <c r="CNA2335" s="7"/>
      <c r="CNB2335" s="7"/>
      <c r="CNC2335" s="7"/>
      <c r="CND2335" s="7"/>
      <c r="CNE2335" s="7"/>
      <c r="CNF2335" s="7"/>
      <c r="CNG2335" s="7"/>
      <c r="CNH2335" s="7"/>
      <c r="CNI2335" s="7"/>
      <c r="CNJ2335" s="7"/>
      <c r="CNK2335" s="7"/>
      <c r="CNL2335" s="7"/>
      <c r="CNM2335" s="7"/>
      <c r="CNN2335" s="7"/>
      <c r="CNO2335" s="7"/>
      <c r="CNP2335" s="7"/>
      <c r="CNQ2335" s="7"/>
      <c r="CNR2335" s="7"/>
      <c r="CNS2335" s="7"/>
      <c r="CNT2335" s="7"/>
      <c r="CNU2335" s="7"/>
      <c r="CNV2335" s="7"/>
      <c r="CNW2335" s="7"/>
      <c r="CNX2335" s="7"/>
      <c r="CNY2335" s="7"/>
      <c r="CNZ2335" s="7"/>
      <c r="COA2335" s="7"/>
      <c r="COB2335" s="7"/>
      <c r="COC2335" s="7"/>
      <c r="COD2335" s="7"/>
      <c r="COE2335" s="7"/>
      <c r="COF2335" s="7"/>
      <c r="COG2335" s="7"/>
      <c r="COH2335" s="7"/>
      <c r="COI2335" s="7"/>
      <c r="COJ2335" s="7"/>
      <c r="COK2335" s="7"/>
      <c r="COL2335" s="7"/>
      <c r="COM2335" s="7"/>
      <c r="CON2335" s="7"/>
      <c r="COO2335" s="7"/>
      <c r="COP2335" s="7"/>
      <c r="COQ2335" s="7"/>
      <c r="COR2335" s="7"/>
      <c r="COS2335" s="7"/>
      <c r="COT2335" s="7"/>
      <c r="COU2335" s="7"/>
      <c r="COV2335" s="7"/>
      <c r="COW2335" s="7"/>
      <c r="COX2335" s="7"/>
      <c r="COY2335" s="7"/>
      <c r="COZ2335" s="7"/>
      <c r="CPA2335" s="7"/>
      <c r="CPB2335" s="7"/>
      <c r="CPC2335" s="7"/>
      <c r="CPD2335" s="7"/>
      <c r="CPE2335" s="7"/>
      <c r="CPF2335" s="7"/>
      <c r="CPG2335" s="7"/>
      <c r="CPH2335" s="7"/>
      <c r="CPI2335" s="7"/>
      <c r="CPJ2335" s="7"/>
      <c r="CPK2335" s="7"/>
      <c r="CPL2335" s="7"/>
      <c r="CPM2335" s="7"/>
      <c r="CPN2335" s="7"/>
      <c r="CPO2335" s="7"/>
      <c r="CPP2335" s="7"/>
      <c r="CPQ2335" s="7"/>
      <c r="CPR2335" s="7"/>
      <c r="CPS2335" s="7"/>
      <c r="CPT2335" s="7"/>
      <c r="CPU2335" s="7"/>
      <c r="CPV2335" s="7"/>
      <c r="CPW2335" s="7"/>
      <c r="CPX2335" s="7"/>
      <c r="CPY2335" s="7"/>
      <c r="CPZ2335" s="7"/>
      <c r="CQA2335" s="7"/>
      <c r="CQB2335" s="7"/>
      <c r="CQC2335" s="7"/>
      <c r="CQD2335" s="7"/>
      <c r="CQE2335" s="7"/>
      <c r="CQF2335" s="7"/>
      <c r="CQG2335" s="7"/>
      <c r="CQH2335" s="7"/>
      <c r="CQI2335" s="7"/>
      <c r="CQJ2335" s="7"/>
      <c r="CQK2335" s="7"/>
      <c r="CQL2335" s="7"/>
      <c r="CQM2335" s="7"/>
      <c r="CQN2335" s="7"/>
      <c r="CQO2335" s="7"/>
      <c r="CQP2335" s="7"/>
      <c r="CQQ2335" s="7"/>
      <c r="CQR2335" s="7"/>
      <c r="CQS2335" s="7"/>
      <c r="CQT2335" s="7"/>
      <c r="CQU2335" s="7"/>
      <c r="CQV2335" s="7"/>
      <c r="CQW2335" s="7"/>
      <c r="CQX2335" s="7"/>
      <c r="CQY2335" s="7"/>
      <c r="CQZ2335" s="7"/>
      <c r="CRA2335" s="7"/>
      <c r="CRB2335" s="7"/>
      <c r="CRC2335" s="7"/>
      <c r="CRD2335" s="7"/>
      <c r="CRE2335" s="7"/>
      <c r="CRF2335" s="7"/>
      <c r="CRG2335" s="7"/>
      <c r="CRH2335" s="7"/>
      <c r="CRI2335" s="7"/>
      <c r="CRJ2335" s="7"/>
      <c r="CRK2335" s="7"/>
      <c r="CRL2335" s="7"/>
      <c r="CRM2335" s="7"/>
      <c r="CRN2335" s="7"/>
      <c r="CRO2335" s="7"/>
      <c r="CRP2335" s="7"/>
      <c r="CRQ2335" s="7"/>
      <c r="CRR2335" s="7"/>
      <c r="CRS2335" s="7"/>
      <c r="CRT2335" s="7"/>
      <c r="CRU2335" s="7"/>
      <c r="CRV2335" s="7"/>
      <c r="CRW2335" s="7"/>
      <c r="CRX2335" s="7"/>
      <c r="CRY2335" s="7"/>
      <c r="CRZ2335" s="7"/>
      <c r="CSA2335" s="7"/>
      <c r="CSB2335" s="7"/>
      <c r="CSC2335" s="7"/>
      <c r="CSD2335" s="7"/>
      <c r="CSE2335" s="7"/>
      <c r="CSF2335" s="7"/>
      <c r="CSG2335" s="7"/>
      <c r="CSH2335" s="7"/>
      <c r="CSI2335" s="7"/>
      <c r="CSJ2335" s="7"/>
      <c r="CSK2335" s="7"/>
      <c r="CSL2335" s="7"/>
      <c r="CSM2335" s="7"/>
      <c r="CSN2335" s="7"/>
      <c r="CSO2335" s="7"/>
      <c r="CSP2335" s="7"/>
      <c r="CSQ2335" s="7"/>
      <c r="CSR2335" s="7"/>
      <c r="CSS2335" s="7"/>
      <c r="CST2335" s="7"/>
      <c r="CSU2335" s="7"/>
      <c r="CSV2335" s="7"/>
      <c r="CSW2335" s="7"/>
      <c r="CSX2335" s="7"/>
      <c r="CSY2335" s="7"/>
      <c r="CSZ2335" s="7"/>
      <c r="CTA2335" s="7"/>
      <c r="CTB2335" s="7"/>
      <c r="CTC2335" s="7"/>
      <c r="CTD2335" s="7"/>
      <c r="CTE2335" s="7"/>
      <c r="CTF2335" s="7"/>
      <c r="CTG2335" s="7"/>
      <c r="CTH2335" s="7"/>
      <c r="CTI2335" s="7"/>
      <c r="CTJ2335" s="7"/>
      <c r="CTK2335" s="7"/>
      <c r="CTL2335" s="7"/>
      <c r="CTM2335" s="7"/>
      <c r="CTN2335" s="7"/>
      <c r="CTO2335" s="7"/>
      <c r="CTP2335" s="7"/>
      <c r="CTQ2335" s="7"/>
      <c r="CTR2335" s="7"/>
      <c r="CTS2335" s="7"/>
      <c r="CTT2335" s="7"/>
      <c r="CTU2335" s="7"/>
      <c r="CTV2335" s="7"/>
      <c r="CTW2335" s="7"/>
      <c r="CTX2335" s="7"/>
      <c r="CTY2335" s="7"/>
      <c r="CTZ2335" s="7"/>
      <c r="CUA2335" s="7"/>
      <c r="CUB2335" s="7"/>
      <c r="CUC2335" s="7"/>
      <c r="CUD2335" s="7"/>
      <c r="CUE2335" s="7"/>
      <c r="CUF2335" s="7"/>
      <c r="CUG2335" s="7"/>
      <c r="CUH2335" s="7"/>
      <c r="CUI2335" s="7"/>
      <c r="CUJ2335" s="7"/>
      <c r="CUK2335" s="7"/>
      <c r="CUL2335" s="7"/>
      <c r="CUM2335" s="7"/>
      <c r="CUN2335" s="7"/>
      <c r="CUO2335" s="7"/>
      <c r="CUP2335" s="7"/>
      <c r="CUQ2335" s="7"/>
      <c r="CUR2335" s="7"/>
      <c r="CUS2335" s="7"/>
      <c r="CUT2335" s="7"/>
      <c r="CUU2335" s="7"/>
      <c r="CUV2335" s="7"/>
      <c r="CUW2335" s="7"/>
      <c r="CUX2335" s="7"/>
      <c r="CUY2335" s="7"/>
      <c r="CUZ2335" s="7"/>
      <c r="CVA2335" s="7"/>
      <c r="CVB2335" s="7"/>
      <c r="CVC2335" s="7"/>
      <c r="CVD2335" s="7"/>
      <c r="CVE2335" s="7"/>
      <c r="CVF2335" s="7"/>
      <c r="CVG2335" s="7"/>
      <c r="CVH2335" s="7"/>
      <c r="CVI2335" s="7"/>
      <c r="CVJ2335" s="7"/>
      <c r="CVK2335" s="7"/>
      <c r="CVL2335" s="7"/>
      <c r="CVM2335" s="7"/>
      <c r="CVN2335" s="7"/>
      <c r="CVO2335" s="7"/>
      <c r="CVP2335" s="7"/>
      <c r="CVQ2335" s="7"/>
      <c r="CVR2335" s="7"/>
      <c r="CVS2335" s="7"/>
      <c r="CVT2335" s="7"/>
      <c r="CVU2335" s="7"/>
      <c r="CVV2335" s="7"/>
      <c r="CVW2335" s="7"/>
      <c r="CVX2335" s="7"/>
      <c r="CVY2335" s="7"/>
      <c r="CVZ2335" s="7"/>
      <c r="CWA2335" s="7"/>
      <c r="CWB2335" s="7"/>
      <c r="CWC2335" s="7"/>
      <c r="CWD2335" s="7"/>
      <c r="CWE2335" s="7"/>
      <c r="CWF2335" s="7"/>
      <c r="CWG2335" s="7"/>
      <c r="CWH2335" s="7"/>
      <c r="CWI2335" s="7"/>
      <c r="CWJ2335" s="7"/>
      <c r="CWK2335" s="7"/>
      <c r="CWL2335" s="7"/>
      <c r="CWM2335" s="7"/>
      <c r="CWN2335" s="7"/>
      <c r="CWO2335" s="7"/>
      <c r="CWP2335" s="7"/>
      <c r="CWQ2335" s="7"/>
      <c r="CWR2335" s="7"/>
      <c r="CWS2335" s="7"/>
      <c r="CWT2335" s="7"/>
      <c r="CWU2335" s="7"/>
      <c r="CWV2335" s="7"/>
      <c r="CWW2335" s="7"/>
      <c r="CWX2335" s="7"/>
      <c r="CWY2335" s="7"/>
      <c r="CWZ2335" s="7"/>
      <c r="CXA2335" s="7"/>
      <c r="CXB2335" s="7"/>
      <c r="CXC2335" s="7"/>
      <c r="CXD2335" s="7"/>
      <c r="CXE2335" s="7"/>
      <c r="CXF2335" s="7"/>
      <c r="CXG2335" s="7"/>
      <c r="CXH2335" s="7"/>
      <c r="CXI2335" s="7"/>
      <c r="CXJ2335" s="7"/>
      <c r="CXK2335" s="7"/>
      <c r="CXL2335" s="7"/>
      <c r="CXM2335" s="7"/>
      <c r="CXN2335" s="7"/>
      <c r="CXO2335" s="7"/>
      <c r="CXP2335" s="7"/>
      <c r="CXQ2335" s="7"/>
      <c r="CXR2335" s="7"/>
      <c r="CXS2335" s="7"/>
      <c r="CXT2335" s="7"/>
      <c r="CXU2335" s="7"/>
      <c r="CXV2335" s="7"/>
      <c r="CXW2335" s="7"/>
      <c r="CXX2335" s="7"/>
      <c r="CXY2335" s="7"/>
      <c r="CXZ2335" s="7"/>
      <c r="CYA2335" s="7"/>
      <c r="CYB2335" s="7"/>
      <c r="CYC2335" s="7"/>
      <c r="CYD2335" s="7"/>
      <c r="CYE2335" s="7"/>
      <c r="CYF2335" s="7"/>
      <c r="CYG2335" s="7"/>
      <c r="CYH2335" s="7"/>
      <c r="CYI2335" s="7"/>
      <c r="CYJ2335" s="7"/>
      <c r="CYK2335" s="7"/>
      <c r="CYL2335" s="7"/>
      <c r="CYM2335" s="7"/>
      <c r="CYN2335" s="7"/>
      <c r="CYO2335" s="7"/>
      <c r="CYP2335" s="7"/>
      <c r="CYQ2335" s="7"/>
      <c r="CYR2335" s="7"/>
      <c r="CYS2335" s="7"/>
      <c r="CYT2335" s="7"/>
      <c r="CYU2335" s="7"/>
      <c r="CYV2335" s="7"/>
      <c r="CYW2335" s="7"/>
      <c r="CYX2335" s="7"/>
      <c r="CYY2335" s="7"/>
      <c r="CYZ2335" s="7"/>
      <c r="CZA2335" s="7"/>
      <c r="CZB2335" s="7"/>
      <c r="CZC2335" s="7"/>
      <c r="CZD2335" s="7"/>
      <c r="CZE2335" s="7"/>
      <c r="CZF2335" s="7"/>
      <c r="CZG2335" s="7"/>
      <c r="CZH2335" s="7"/>
      <c r="CZI2335" s="7"/>
      <c r="CZJ2335" s="7"/>
      <c r="CZK2335" s="7"/>
      <c r="CZL2335" s="7"/>
      <c r="CZM2335" s="7"/>
      <c r="CZN2335" s="7"/>
      <c r="CZO2335" s="7"/>
      <c r="CZP2335" s="7"/>
      <c r="CZQ2335" s="7"/>
      <c r="CZR2335" s="7"/>
      <c r="CZS2335" s="7"/>
      <c r="CZT2335" s="7"/>
      <c r="CZU2335" s="7"/>
      <c r="CZV2335" s="7"/>
      <c r="CZW2335" s="7"/>
      <c r="CZX2335" s="7"/>
      <c r="CZY2335" s="7"/>
      <c r="CZZ2335" s="7"/>
      <c r="DAA2335" s="7"/>
      <c r="DAB2335" s="7"/>
      <c r="DAC2335" s="7"/>
      <c r="DAD2335" s="7"/>
      <c r="DAE2335" s="7"/>
      <c r="DAF2335" s="7"/>
      <c r="DAG2335" s="7"/>
      <c r="DAH2335" s="7"/>
      <c r="DAI2335" s="7"/>
      <c r="DAJ2335" s="7"/>
      <c r="DAK2335" s="7"/>
      <c r="DAL2335" s="7"/>
      <c r="DAM2335" s="7"/>
      <c r="DAN2335" s="7"/>
      <c r="DAO2335" s="7"/>
      <c r="DAP2335" s="7"/>
      <c r="DAQ2335" s="7"/>
      <c r="DAR2335" s="7"/>
      <c r="DAS2335" s="7"/>
      <c r="DAT2335" s="7"/>
      <c r="DAU2335" s="7"/>
      <c r="DAV2335" s="7"/>
      <c r="DAW2335" s="7"/>
      <c r="DAX2335" s="7"/>
      <c r="DAY2335" s="7"/>
      <c r="DAZ2335" s="7"/>
      <c r="DBA2335" s="7"/>
      <c r="DBB2335" s="7"/>
      <c r="DBC2335" s="7"/>
      <c r="DBD2335" s="7"/>
      <c r="DBE2335" s="7"/>
      <c r="DBF2335" s="7"/>
      <c r="DBG2335" s="7"/>
      <c r="DBH2335" s="7"/>
      <c r="DBI2335" s="7"/>
      <c r="DBJ2335" s="7"/>
      <c r="DBK2335" s="7"/>
      <c r="DBL2335" s="7"/>
      <c r="DBM2335" s="7"/>
      <c r="DBN2335" s="7"/>
      <c r="DBO2335" s="7"/>
      <c r="DBP2335" s="7"/>
      <c r="DBQ2335" s="7"/>
      <c r="DBR2335" s="7"/>
      <c r="DBS2335" s="7"/>
      <c r="DBT2335" s="7"/>
      <c r="DBU2335" s="7"/>
      <c r="DBV2335" s="7"/>
      <c r="DBW2335" s="7"/>
      <c r="DBX2335" s="7"/>
      <c r="DBY2335" s="7"/>
      <c r="DBZ2335" s="7"/>
      <c r="DCA2335" s="7"/>
      <c r="DCB2335" s="7"/>
      <c r="DCC2335" s="7"/>
      <c r="DCD2335" s="7"/>
      <c r="DCE2335" s="7"/>
      <c r="DCF2335" s="7"/>
      <c r="DCG2335" s="7"/>
      <c r="DCH2335" s="7"/>
      <c r="DCI2335" s="7"/>
      <c r="DCJ2335" s="7"/>
      <c r="DCK2335" s="7"/>
      <c r="DCL2335" s="7"/>
      <c r="DCM2335" s="7"/>
      <c r="DCN2335" s="7"/>
      <c r="DCO2335" s="7"/>
      <c r="DCP2335" s="7"/>
      <c r="DCQ2335" s="7"/>
      <c r="DCR2335" s="7"/>
      <c r="DCS2335" s="7"/>
      <c r="DCT2335" s="7"/>
      <c r="DCU2335" s="7"/>
      <c r="DCV2335" s="7"/>
      <c r="DCW2335" s="7"/>
      <c r="DCX2335" s="7"/>
      <c r="DCY2335" s="7"/>
      <c r="DCZ2335" s="7"/>
      <c r="DDA2335" s="7"/>
      <c r="DDB2335" s="7"/>
      <c r="DDC2335" s="7"/>
      <c r="DDD2335" s="7"/>
      <c r="DDE2335" s="7"/>
      <c r="DDF2335" s="7"/>
      <c r="DDG2335" s="7"/>
      <c r="DDH2335" s="7"/>
      <c r="DDI2335" s="7"/>
      <c r="DDJ2335" s="7"/>
      <c r="DDK2335" s="7"/>
      <c r="DDL2335" s="7"/>
      <c r="DDM2335" s="7"/>
      <c r="DDN2335" s="7"/>
      <c r="DDO2335" s="7"/>
      <c r="DDP2335" s="7"/>
      <c r="DDQ2335" s="7"/>
      <c r="DDR2335" s="7"/>
      <c r="DDS2335" s="7"/>
      <c r="DDT2335" s="7"/>
      <c r="DDU2335" s="7"/>
      <c r="DDV2335" s="7"/>
      <c r="DDW2335" s="7"/>
      <c r="DDX2335" s="7"/>
      <c r="DDY2335" s="7"/>
      <c r="DDZ2335" s="7"/>
      <c r="DEA2335" s="7"/>
      <c r="DEB2335" s="7"/>
      <c r="DEC2335" s="7"/>
      <c r="DED2335" s="7"/>
      <c r="DEE2335" s="7"/>
      <c r="DEF2335" s="7"/>
      <c r="DEG2335" s="7"/>
      <c r="DEH2335" s="7"/>
      <c r="DEI2335" s="7"/>
      <c r="DEJ2335" s="7"/>
      <c r="DEK2335" s="7"/>
      <c r="DEL2335" s="7"/>
      <c r="DEM2335" s="7"/>
      <c r="DEN2335" s="7"/>
      <c r="DEO2335" s="7"/>
      <c r="DEP2335" s="7"/>
      <c r="DEQ2335" s="7"/>
      <c r="DER2335" s="7"/>
      <c r="DES2335" s="7"/>
      <c r="DET2335" s="7"/>
      <c r="DEU2335" s="7"/>
      <c r="DEV2335" s="7"/>
      <c r="DEW2335" s="7"/>
      <c r="DEX2335" s="7"/>
      <c r="DEY2335" s="7"/>
      <c r="DEZ2335" s="7"/>
      <c r="DFA2335" s="7"/>
      <c r="DFB2335" s="7"/>
      <c r="DFC2335" s="7"/>
      <c r="DFD2335" s="7"/>
      <c r="DFE2335" s="7"/>
      <c r="DFF2335" s="7"/>
      <c r="DFG2335" s="7"/>
      <c r="DFH2335" s="7"/>
      <c r="DFI2335" s="7"/>
      <c r="DFJ2335" s="7"/>
      <c r="DFK2335" s="7"/>
      <c r="DFL2335" s="7"/>
      <c r="DFM2335" s="7"/>
      <c r="DFN2335" s="7"/>
      <c r="DFO2335" s="7"/>
      <c r="DFP2335" s="7"/>
      <c r="DFQ2335" s="7"/>
      <c r="DFR2335" s="7"/>
      <c r="DFS2335" s="7"/>
      <c r="DFT2335" s="7"/>
      <c r="DFU2335" s="7"/>
      <c r="DFV2335" s="7"/>
      <c r="DFW2335" s="7"/>
      <c r="DFX2335" s="7"/>
      <c r="DFY2335" s="7"/>
      <c r="DFZ2335" s="7"/>
      <c r="DGA2335" s="7"/>
      <c r="DGB2335" s="7"/>
      <c r="DGC2335" s="7"/>
      <c r="DGD2335" s="7"/>
      <c r="DGE2335" s="7"/>
      <c r="DGF2335" s="7"/>
      <c r="DGG2335" s="7"/>
      <c r="DGH2335" s="7"/>
      <c r="DGI2335" s="7"/>
      <c r="DGJ2335" s="7"/>
      <c r="DGK2335" s="7"/>
      <c r="DGL2335" s="7"/>
      <c r="DGM2335" s="7"/>
      <c r="DGN2335" s="7"/>
      <c r="DGO2335" s="7"/>
      <c r="DGP2335" s="7"/>
      <c r="DGQ2335" s="7"/>
      <c r="DGR2335" s="7"/>
      <c r="DGS2335" s="7"/>
      <c r="DGT2335" s="7"/>
      <c r="DGU2335" s="7"/>
      <c r="DGV2335" s="7"/>
      <c r="DGW2335" s="7"/>
      <c r="DGX2335" s="7"/>
      <c r="DGY2335" s="7"/>
      <c r="DGZ2335" s="7"/>
      <c r="DHA2335" s="7"/>
      <c r="DHB2335" s="7"/>
      <c r="DHC2335" s="7"/>
      <c r="DHD2335" s="7"/>
      <c r="DHE2335" s="7"/>
      <c r="DHF2335" s="7"/>
      <c r="DHG2335" s="7"/>
      <c r="DHH2335" s="7"/>
      <c r="DHI2335" s="7"/>
      <c r="DHJ2335" s="7"/>
      <c r="DHK2335" s="7"/>
      <c r="DHL2335" s="7"/>
      <c r="DHM2335" s="7"/>
      <c r="DHN2335" s="7"/>
      <c r="DHO2335" s="7"/>
      <c r="DHP2335" s="7"/>
      <c r="DHQ2335" s="7"/>
      <c r="DHR2335" s="7"/>
      <c r="DHS2335" s="7"/>
      <c r="DHT2335" s="7"/>
      <c r="DHU2335" s="7"/>
      <c r="DHV2335" s="7"/>
      <c r="DHW2335" s="7"/>
      <c r="DHX2335" s="7"/>
      <c r="DHY2335" s="7"/>
      <c r="DHZ2335" s="7"/>
      <c r="DIA2335" s="7"/>
      <c r="DIB2335" s="7"/>
      <c r="DIC2335" s="7"/>
      <c r="DID2335" s="7"/>
      <c r="DIE2335" s="7"/>
      <c r="DIF2335" s="7"/>
      <c r="DIG2335" s="7"/>
      <c r="DIH2335" s="7"/>
      <c r="DII2335" s="7"/>
      <c r="DIJ2335" s="7"/>
      <c r="DIK2335" s="7"/>
      <c r="DIL2335" s="7"/>
      <c r="DIM2335" s="7"/>
      <c r="DIN2335" s="7"/>
      <c r="DIO2335" s="7"/>
      <c r="DIP2335" s="7"/>
      <c r="DIQ2335" s="7"/>
      <c r="DIR2335" s="7"/>
      <c r="DIS2335" s="7"/>
      <c r="DIT2335" s="7"/>
      <c r="DIU2335" s="7"/>
      <c r="DIV2335" s="7"/>
      <c r="DIW2335" s="7"/>
      <c r="DIX2335" s="7"/>
      <c r="DIY2335" s="7"/>
      <c r="DIZ2335" s="7"/>
      <c r="DJA2335" s="7"/>
      <c r="DJB2335" s="7"/>
      <c r="DJC2335" s="7"/>
      <c r="DJD2335" s="7"/>
      <c r="DJE2335" s="7"/>
      <c r="DJF2335" s="7"/>
      <c r="DJG2335" s="7"/>
      <c r="DJH2335" s="7"/>
      <c r="DJI2335" s="7"/>
      <c r="DJJ2335" s="7"/>
      <c r="DJK2335" s="7"/>
      <c r="DJL2335" s="7"/>
      <c r="DJM2335" s="7"/>
      <c r="DJN2335" s="7"/>
      <c r="DJO2335" s="7"/>
      <c r="DJP2335" s="7"/>
      <c r="DJQ2335" s="7"/>
      <c r="DJR2335" s="7"/>
      <c r="DJS2335" s="7"/>
      <c r="DJT2335" s="7"/>
      <c r="DJU2335" s="7"/>
      <c r="DJV2335" s="7"/>
      <c r="DJW2335" s="7"/>
      <c r="DJX2335" s="7"/>
      <c r="DJY2335" s="7"/>
      <c r="DJZ2335" s="7"/>
      <c r="DKA2335" s="7"/>
      <c r="DKB2335" s="7"/>
      <c r="DKC2335" s="7"/>
      <c r="DKD2335" s="7"/>
      <c r="DKE2335" s="7"/>
      <c r="DKF2335" s="7"/>
      <c r="DKG2335" s="7"/>
      <c r="DKH2335" s="7"/>
      <c r="DKI2335" s="7"/>
      <c r="DKJ2335" s="7"/>
      <c r="DKK2335" s="7"/>
      <c r="DKL2335" s="7"/>
      <c r="DKM2335" s="7"/>
      <c r="DKN2335" s="7"/>
      <c r="DKO2335" s="7"/>
      <c r="DKP2335" s="7"/>
      <c r="DKQ2335" s="7"/>
      <c r="DKR2335" s="7"/>
      <c r="DKS2335" s="7"/>
      <c r="DKT2335" s="7"/>
      <c r="DKU2335" s="7"/>
      <c r="DKV2335" s="7"/>
      <c r="DKW2335" s="7"/>
      <c r="DKX2335" s="7"/>
      <c r="DKY2335" s="7"/>
      <c r="DKZ2335" s="7"/>
      <c r="DLA2335" s="7"/>
      <c r="DLB2335" s="7"/>
      <c r="DLC2335" s="7"/>
      <c r="DLD2335" s="7"/>
      <c r="DLE2335" s="7"/>
      <c r="DLF2335" s="7"/>
      <c r="DLG2335" s="7"/>
      <c r="DLH2335" s="7"/>
      <c r="DLI2335" s="7"/>
      <c r="DLJ2335" s="7"/>
      <c r="DLK2335" s="7"/>
      <c r="DLL2335" s="7"/>
      <c r="DLM2335" s="7"/>
      <c r="DLN2335" s="7"/>
      <c r="DLO2335" s="7"/>
      <c r="DLP2335" s="7"/>
      <c r="DLQ2335" s="7"/>
      <c r="DLR2335" s="7"/>
      <c r="DLS2335" s="7"/>
      <c r="DLT2335" s="7"/>
      <c r="DLU2335" s="7"/>
      <c r="DLV2335" s="7"/>
      <c r="DLW2335" s="7"/>
      <c r="DLX2335" s="7"/>
      <c r="DLY2335" s="7"/>
      <c r="DLZ2335" s="7"/>
      <c r="DMA2335" s="7"/>
      <c r="DMB2335" s="7"/>
      <c r="DMC2335" s="7"/>
      <c r="DMD2335" s="7"/>
      <c r="DME2335" s="7"/>
      <c r="DMF2335" s="7"/>
      <c r="DMG2335" s="7"/>
      <c r="DMH2335" s="7"/>
      <c r="DMI2335" s="7"/>
      <c r="DMJ2335" s="7"/>
      <c r="DMK2335" s="7"/>
      <c r="DML2335" s="7"/>
      <c r="DMM2335" s="7"/>
      <c r="DMN2335" s="7"/>
      <c r="DMO2335" s="7"/>
      <c r="DMP2335" s="7"/>
      <c r="DMQ2335" s="7"/>
      <c r="DMR2335" s="7"/>
      <c r="DMS2335" s="7"/>
      <c r="DMT2335" s="7"/>
      <c r="DMU2335" s="7"/>
      <c r="DMV2335" s="7"/>
      <c r="DMW2335" s="7"/>
      <c r="DMX2335" s="7"/>
      <c r="DMY2335" s="7"/>
      <c r="DMZ2335" s="7"/>
      <c r="DNA2335" s="7"/>
      <c r="DNB2335" s="7"/>
      <c r="DNC2335" s="7"/>
      <c r="DND2335" s="7"/>
      <c r="DNE2335" s="7"/>
      <c r="DNF2335" s="7"/>
      <c r="DNG2335" s="7"/>
      <c r="DNH2335" s="7"/>
      <c r="DNI2335" s="7"/>
      <c r="DNJ2335" s="7"/>
      <c r="DNK2335" s="7"/>
      <c r="DNL2335" s="7"/>
      <c r="DNM2335" s="7"/>
      <c r="DNN2335" s="7"/>
      <c r="DNO2335" s="7"/>
      <c r="DNP2335" s="7"/>
      <c r="DNQ2335" s="7"/>
      <c r="DNR2335" s="7"/>
      <c r="DNS2335" s="7"/>
      <c r="DNT2335" s="7"/>
      <c r="DNU2335" s="7"/>
      <c r="DNV2335" s="7"/>
      <c r="DNW2335" s="7"/>
      <c r="DNX2335" s="7"/>
      <c r="DNY2335" s="7"/>
      <c r="DNZ2335" s="7"/>
      <c r="DOA2335" s="7"/>
      <c r="DOB2335" s="7"/>
      <c r="DOC2335" s="7"/>
      <c r="DOD2335" s="7"/>
      <c r="DOE2335" s="7"/>
      <c r="DOF2335" s="7"/>
      <c r="DOG2335" s="7"/>
      <c r="DOH2335" s="7"/>
      <c r="DOI2335" s="7"/>
      <c r="DOJ2335" s="7"/>
      <c r="DOK2335" s="7"/>
      <c r="DOL2335" s="7"/>
      <c r="DOM2335" s="7"/>
      <c r="DON2335" s="7"/>
      <c r="DOO2335" s="7"/>
      <c r="DOP2335" s="7"/>
      <c r="DOQ2335" s="7"/>
      <c r="DOR2335" s="7"/>
      <c r="DOS2335" s="7"/>
      <c r="DOT2335" s="7"/>
      <c r="DOU2335" s="7"/>
      <c r="DOV2335" s="7"/>
      <c r="DOW2335" s="7"/>
      <c r="DOX2335" s="7"/>
      <c r="DOY2335" s="7"/>
      <c r="DOZ2335" s="7"/>
      <c r="DPA2335" s="7"/>
      <c r="DPB2335" s="7"/>
      <c r="DPC2335" s="7"/>
      <c r="DPD2335" s="7"/>
      <c r="DPE2335" s="7"/>
      <c r="DPF2335" s="7"/>
      <c r="DPG2335" s="7"/>
      <c r="DPH2335" s="7"/>
      <c r="DPI2335" s="7"/>
      <c r="DPJ2335" s="7"/>
      <c r="DPK2335" s="7"/>
      <c r="DPL2335" s="7"/>
      <c r="DPM2335" s="7"/>
      <c r="DPN2335" s="7"/>
      <c r="DPO2335" s="7"/>
      <c r="DPP2335" s="7"/>
      <c r="DPQ2335" s="7"/>
      <c r="DPR2335" s="7"/>
      <c r="DPS2335" s="7"/>
      <c r="DPT2335" s="7"/>
      <c r="DPU2335" s="7"/>
      <c r="DPV2335" s="7"/>
      <c r="DPW2335" s="7"/>
      <c r="DPX2335" s="7"/>
      <c r="DPY2335" s="7"/>
      <c r="DPZ2335" s="7"/>
      <c r="DQA2335" s="7"/>
      <c r="DQB2335" s="7"/>
      <c r="DQC2335" s="7"/>
      <c r="DQD2335" s="7"/>
      <c r="DQE2335" s="7"/>
      <c r="DQF2335" s="7"/>
      <c r="DQG2335" s="7"/>
      <c r="DQH2335" s="7"/>
      <c r="DQI2335" s="7"/>
      <c r="DQJ2335" s="7"/>
      <c r="DQK2335" s="7"/>
      <c r="DQL2335" s="7"/>
      <c r="DQM2335" s="7"/>
      <c r="DQN2335" s="7"/>
      <c r="DQO2335" s="7"/>
      <c r="DQP2335" s="7"/>
      <c r="DQQ2335" s="7"/>
      <c r="DQR2335" s="7"/>
      <c r="DQS2335" s="7"/>
      <c r="DQT2335" s="7"/>
      <c r="DQU2335" s="7"/>
      <c r="DQV2335" s="7"/>
      <c r="DQW2335" s="7"/>
      <c r="DQX2335" s="7"/>
      <c r="DQY2335" s="7"/>
      <c r="DQZ2335" s="7"/>
      <c r="DRA2335" s="7"/>
      <c r="DRB2335" s="7"/>
      <c r="DRC2335" s="7"/>
      <c r="DRD2335" s="7"/>
      <c r="DRE2335" s="7"/>
      <c r="DRF2335" s="7"/>
      <c r="DRG2335" s="7"/>
      <c r="DRH2335" s="7"/>
      <c r="DRI2335" s="7"/>
      <c r="DRJ2335" s="7"/>
      <c r="DRK2335" s="7"/>
      <c r="DRL2335" s="7"/>
      <c r="DRM2335" s="7"/>
      <c r="DRN2335" s="7"/>
      <c r="DRO2335" s="7"/>
      <c r="DRP2335" s="7"/>
      <c r="DRQ2335" s="7"/>
      <c r="DRR2335" s="7"/>
      <c r="DRS2335" s="7"/>
      <c r="DRT2335" s="7"/>
      <c r="DRU2335" s="7"/>
      <c r="DRV2335" s="7"/>
      <c r="DRW2335" s="7"/>
      <c r="DRX2335" s="7"/>
      <c r="DRY2335" s="7"/>
      <c r="DRZ2335" s="7"/>
      <c r="DSA2335" s="7"/>
      <c r="DSB2335" s="7"/>
      <c r="DSC2335" s="7"/>
      <c r="DSD2335" s="7"/>
      <c r="DSE2335" s="7"/>
      <c r="DSF2335" s="7"/>
      <c r="DSG2335" s="7"/>
      <c r="DSH2335" s="7"/>
      <c r="DSI2335" s="7"/>
      <c r="DSJ2335" s="7"/>
      <c r="DSK2335" s="7"/>
      <c r="DSL2335" s="7"/>
      <c r="DSM2335" s="7"/>
      <c r="DSN2335" s="7"/>
      <c r="DSO2335" s="7"/>
      <c r="DSP2335" s="7"/>
      <c r="DSQ2335" s="7"/>
      <c r="DSR2335" s="7"/>
      <c r="DSS2335" s="7"/>
      <c r="DST2335" s="7"/>
      <c r="DSU2335" s="7"/>
      <c r="DSV2335" s="7"/>
      <c r="DSW2335" s="7"/>
      <c r="DSX2335" s="7"/>
      <c r="DSY2335" s="7"/>
      <c r="DSZ2335" s="7"/>
      <c r="DTA2335" s="7"/>
      <c r="DTB2335" s="7"/>
      <c r="DTC2335" s="7"/>
      <c r="DTD2335" s="7"/>
      <c r="DTE2335" s="7"/>
      <c r="DTF2335" s="7"/>
      <c r="DTG2335" s="7"/>
      <c r="DTH2335" s="7"/>
      <c r="DTI2335" s="7"/>
      <c r="DTJ2335" s="7"/>
      <c r="DTK2335" s="7"/>
      <c r="DTL2335" s="7"/>
      <c r="DTM2335" s="7"/>
      <c r="DTN2335" s="7"/>
      <c r="DTO2335" s="7"/>
      <c r="DTP2335" s="7"/>
      <c r="DTQ2335" s="7"/>
      <c r="DTR2335" s="7"/>
      <c r="DTS2335" s="7"/>
      <c r="DTT2335" s="7"/>
      <c r="DTU2335" s="7"/>
      <c r="DTV2335" s="7"/>
      <c r="DTW2335" s="7"/>
      <c r="DTX2335" s="7"/>
      <c r="DTY2335" s="7"/>
      <c r="DTZ2335" s="7"/>
      <c r="DUA2335" s="7"/>
      <c r="DUB2335" s="7"/>
      <c r="DUC2335" s="7"/>
      <c r="DUD2335" s="7"/>
      <c r="DUE2335" s="7"/>
      <c r="DUF2335" s="7"/>
      <c r="DUG2335" s="7"/>
      <c r="DUH2335" s="7"/>
      <c r="DUI2335" s="7"/>
      <c r="DUJ2335" s="7"/>
      <c r="DUK2335" s="7"/>
      <c r="DUL2335" s="7"/>
      <c r="DUM2335" s="7"/>
      <c r="DUN2335" s="7"/>
      <c r="DUO2335" s="7"/>
      <c r="DUP2335" s="7"/>
      <c r="DUQ2335" s="7"/>
      <c r="DUR2335" s="7"/>
      <c r="DUS2335" s="7"/>
      <c r="DUT2335" s="7"/>
      <c r="DUU2335" s="7"/>
      <c r="DUV2335" s="7"/>
      <c r="DUW2335" s="7"/>
      <c r="DUX2335" s="7"/>
      <c r="DUY2335" s="7"/>
      <c r="DUZ2335" s="7"/>
      <c r="DVA2335" s="7"/>
      <c r="DVB2335" s="7"/>
      <c r="DVC2335" s="7"/>
      <c r="DVD2335" s="7"/>
      <c r="DVE2335" s="7"/>
      <c r="DVF2335" s="7"/>
      <c r="DVG2335" s="7"/>
      <c r="DVH2335" s="7"/>
      <c r="DVI2335" s="7"/>
      <c r="DVJ2335" s="7"/>
      <c r="DVK2335" s="7"/>
      <c r="DVL2335" s="7"/>
      <c r="DVM2335" s="7"/>
      <c r="DVN2335" s="7"/>
      <c r="DVO2335" s="7"/>
      <c r="DVP2335" s="7"/>
      <c r="DVQ2335" s="7"/>
      <c r="DVR2335" s="7"/>
      <c r="DVS2335" s="7"/>
      <c r="DVT2335" s="7"/>
      <c r="DVU2335" s="7"/>
      <c r="DVV2335" s="7"/>
      <c r="DVW2335" s="7"/>
      <c r="DVX2335" s="7"/>
      <c r="DVY2335" s="7"/>
      <c r="DVZ2335" s="7"/>
      <c r="DWA2335" s="7"/>
      <c r="DWB2335" s="7"/>
      <c r="DWC2335" s="7"/>
      <c r="DWD2335" s="7"/>
      <c r="DWE2335" s="7"/>
      <c r="DWF2335" s="7"/>
      <c r="DWG2335" s="7"/>
      <c r="DWH2335" s="7"/>
      <c r="DWI2335" s="7"/>
      <c r="DWJ2335" s="7"/>
      <c r="DWK2335" s="7"/>
      <c r="DWL2335" s="7"/>
      <c r="DWM2335" s="7"/>
      <c r="DWN2335" s="7"/>
      <c r="DWO2335" s="7"/>
      <c r="DWP2335" s="7"/>
      <c r="DWQ2335" s="7"/>
      <c r="DWR2335" s="7"/>
      <c r="DWS2335" s="7"/>
      <c r="DWT2335" s="7"/>
      <c r="DWU2335" s="7"/>
      <c r="DWV2335" s="7"/>
      <c r="DWW2335" s="7"/>
      <c r="DWX2335" s="7"/>
      <c r="DWY2335" s="7"/>
      <c r="DWZ2335" s="7"/>
      <c r="DXA2335" s="7"/>
      <c r="DXB2335" s="7"/>
      <c r="DXC2335" s="7"/>
      <c r="DXD2335" s="7"/>
      <c r="DXE2335" s="7"/>
      <c r="DXF2335" s="7"/>
      <c r="DXG2335" s="7"/>
      <c r="DXH2335" s="7"/>
      <c r="DXI2335" s="7"/>
      <c r="DXJ2335" s="7"/>
      <c r="DXK2335" s="7"/>
      <c r="DXL2335" s="7"/>
      <c r="DXM2335" s="7"/>
      <c r="DXN2335" s="7"/>
      <c r="DXO2335" s="7"/>
      <c r="DXP2335" s="7"/>
      <c r="DXQ2335" s="7"/>
      <c r="DXR2335" s="7"/>
      <c r="DXS2335" s="7"/>
      <c r="DXT2335" s="7"/>
      <c r="DXU2335" s="7"/>
      <c r="DXV2335" s="7"/>
      <c r="DXW2335" s="7"/>
      <c r="DXX2335" s="7"/>
      <c r="DXY2335" s="7"/>
      <c r="DXZ2335" s="7"/>
      <c r="DYA2335" s="7"/>
      <c r="DYB2335" s="7"/>
      <c r="DYC2335" s="7"/>
      <c r="DYD2335" s="7"/>
      <c r="DYE2335" s="7"/>
      <c r="DYF2335" s="7"/>
      <c r="DYG2335" s="7"/>
      <c r="DYH2335" s="7"/>
      <c r="DYI2335" s="7"/>
      <c r="DYJ2335" s="7"/>
      <c r="DYK2335" s="7"/>
      <c r="DYL2335" s="7"/>
      <c r="DYM2335" s="7"/>
      <c r="DYN2335" s="7"/>
      <c r="DYO2335" s="7"/>
      <c r="DYP2335" s="7"/>
      <c r="DYQ2335" s="7"/>
      <c r="DYR2335" s="7"/>
      <c r="DYS2335" s="7"/>
      <c r="DYT2335" s="7"/>
      <c r="DYU2335" s="7"/>
      <c r="DYV2335" s="7"/>
      <c r="DYW2335" s="7"/>
      <c r="DYX2335" s="7"/>
      <c r="DYY2335" s="7"/>
      <c r="DYZ2335" s="7"/>
      <c r="DZA2335" s="7"/>
      <c r="DZB2335" s="7"/>
      <c r="DZC2335" s="7"/>
      <c r="DZD2335" s="7"/>
      <c r="DZE2335" s="7"/>
      <c r="DZF2335" s="7"/>
      <c r="DZG2335" s="7"/>
      <c r="DZH2335" s="7"/>
      <c r="DZI2335" s="7"/>
      <c r="DZJ2335" s="7"/>
      <c r="DZK2335" s="7"/>
      <c r="DZL2335" s="7"/>
      <c r="DZM2335" s="7"/>
      <c r="DZN2335" s="7"/>
      <c r="DZO2335" s="7"/>
      <c r="DZP2335" s="7"/>
      <c r="DZQ2335" s="7"/>
      <c r="DZR2335" s="7"/>
      <c r="DZS2335" s="7"/>
      <c r="DZT2335" s="7"/>
      <c r="DZU2335" s="7"/>
      <c r="DZV2335" s="7"/>
      <c r="DZW2335" s="7"/>
      <c r="DZX2335" s="7"/>
      <c r="DZY2335" s="7"/>
      <c r="DZZ2335" s="7"/>
      <c r="EAA2335" s="7"/>
      <c r="EAB2335" s="7"/>
      <c r="EAC2335" s="7"/>
      <c r="EAD2335" s="7"/>
      <c r="EAE2335" s="7"/>
      <c r="EAF2335" s="7"/>
      <c r="EAG2335" s="7"/>
      <c r="EAH2335" s="7"/>
      <c r="EAI2335" s="7"/>
      <c r="EAJ2335" s="7"/>
      <c r="EAK2335" s="7"/>
      <c r="EAL2335" s="7"/>
      <c r="EAM2335" s="7"/>
      <c r="EAN2335" s="7"/>
      <c r="EAO2335" s="7"/>
      <c r="EAP2335" s="7"/>
      <c r="EAQ2335" s="7"/>
      <c r="EAR2335" s="7"/>
      <c r="EAS2335" s="7"/>
      <c r="EAT2335" s="7"/>
      <c r="EAU2335" s="7"/>
      <c r="EAV2335" s="7"/>
      <c r="EAW2335" s="7"/>
      <c r="EAX2335" s="7"/>
      <c r="EAY2335" s="7"/>
      <c r="EAZ2335" s="7"/>
      <c r="EBA2335" s="7"/>
      <c r="EBB2335" s="7"/>
      <c r="EBC2335" s="7"/>
      <c r="EBD2335" s="7"/>
      <c r="EBE2335" s="7"/>
      <c r="EBF2335" s="7"/>
      <c r="EBG2335" s="7"/>
      <c r="EBH2335" s="7"/>
      <c r="EBI2335" s="7"/>
      <c r="EBJ2335" s="7"/>
      <c r="EBK2335" s="7"/>
      <c r="EBL2335" s="7"/>
      <c r="EBM2335" s="7"/>
      <c r="EBN2335" s="7"/>
      <c r="EBO2335" s="7"/>
      <c r="EBP2335" s="7"/>
      <c r="EBQ2335" s="7"/>
      <c r="EBR2335" s="7"/>
      <c r="EBS2335" s="7"/>
      <c r="EBT2335" s="7"/>
      <c r="EBU2335" s="7"/>
      <c r="EBV2335" s="7"/>
      <c r="EBW2335" s="7"/>
      <c r="EBX2335" s="7"/>
      <c r="EBY2335" s="7"/>
      <c r="EBZ2335" s="7"/>
      <c r="ECA2335" s="7"/>
      <c r="ECB2335" s="7"/>
      <c r="ECC2335" s="7"/>
      <c r="ECD2335" s="7"/>
      <c r="ECE2335" s="7"/>
      <c r="ECF2335" s="7"/>
      <c r="ECG2335" s="7"/>
      <c r="ECH2335" s="7"/>
      <c r="ECI2335" s="7"/>
      <c r="ECJ2335" s="7"/>
      <c r="ECK2335" s="7"/>
      <c r="ECL2335" s="7"/>
      <c r="ECM2335" s="7"/>
      <c r="ECN2335" s="7"/>
      <c r="ECO2335" s="7"/>
      <c r="ECP2335" s="7"/>
      <c r="ECQ2335" s="7"/>
      <c r="ECR2335" s="7"/>
      <c r="ECS2335" s="7"/>
      <c r="ECT2335" s="7"/>
      <c r="ECU2335" s="7"/>
      <c r="ECV2335" s="7"/>
      <c r="ECW2335" s="7"/>
      <c r="ECX2335" s="7"/>
      <c r="ECY2335" s="7"/>
      <c r="ECZ2335" s="7"/>
      <c r="EDA2335" s="7"/>
      <c r="EDB2335" s="7"/>
      <c r="EDC2335" s="7"/>
      <c r="EDD2335" s="7"/>
      <c r="EDE2335" s="7"/>
      <c r="EDF2335" s="7"/>
      <c r="EDG2335" s="7"/>
      <c r="EDH2335" s="7"/>
      <c r="EDI2335" s="7"/>
      <c r="EDJ2335" s="7"/>
      <c r="EDK2335" s="7"/>
      <c r="EDL2335" s="7"/>
      <c r="EDM2335" s="7"/>
      <c r="EDN2335" s="7"/>
      <c r="EDO2335" s="7"/>
      <c r="EDP2335" s="7"/>
      <c r="EDQ2335" s="7"/>
      <c r="EDR2335" s="7"/>
      <c r="EDS2335" s="7"/>
      <c r="EDT2335" s="7"/>
      <c r="EDU2335" s="7"/>
      <c r="EDV2335" s="7"/>
      <c r="EDW2335" s="7"/>
      <c r="EDX2335" s="7"/>
      <c r="EDY2335" s="7"/>
      <c r="EDZ2335" s="7"/>
      <c r="EEA2335" s="7"/>
      <c r="EEB2335" s="7"/>
      <c r="EEC2335" s="7"/>
      <c r="EED2335" s="7"/>
      <c r="EEE2335" s="7"/>
      <c r="EEF2335" s="7"/>
      <c r="EEG2335" s="7"/>
      <c r="EEH2335" s="7"/>
      <c r="EEI2335" s="7"/>
      <c r="EEJ2335" s="7"/>
      <c r="EEK2335" s="7"/>
      <c r="EEL2335" s="7"/>
      <c r="EEM2335" s="7"/>
      <c r="EEN2335" s="7"/>
      <c r="EEO2335" s="7"/>
      <c r="EEP2335" s="7"/>
      <c r="EEQ2335" s="7"/>
      <c r="EER2335" s="7"/>
      <c r="EES2335" s="7"/>
      <c r="EET2335" s="7"/>
      <c r="EEU2335" s="7"/>
      <c r="EEV2335" s="7"/>
      <c r="EEW2335" s="7"/>
      <c r="EEX2335" s="7"/>
      <c r="EEY2335" s="7"/>
      <c r="EEZ2335" s="7"/>
      <c r="EFA2335" s="7"/>
      <c r="EFB2335" s="7"/>
      <c r="EFC2335" s="7"/>
      <c r="EFD2335" s="7"/>
      <c r="EFE2335" s="7"/>
      <c r="EFF2335" s="7"/>
      <c r="EFG2335" s="7"/>
      <c r="EFH2335" s="7"/>
      <c r="EFI2335" s="7"/>
      <c r="EFJ2335" s="7"/>
      <c r="EFK2335" s="7"/>
      <c r="EFL2335" s="7"/>
      <c r="EFM2335" s="7"/>
      <c r="EFN2335" s="7"/>
      <c r="EFO2335" s="7"/>
      <c r="EFP2335" s="7"/>
      <c r="EFQ2335" s="7"/>
      <c r="EFR2335" s="7"/>
      <c r="EFS2335" s="7"/>
      <c r="EFT2335" s="7"/>
      <c r="EFU2335" s="7"/>
      <c r="EFV2335" s="7"/>
      <c r="EFW2335" s="7"/>
      <c r="EFX2335" s="7"/>
      <c r="EFY2335" s="7"/>
      <c r="EFZ2335" s="7"/>
      <c r="EGA2335" s="7"/>
      <c r="EGB2335" s="7"/>
      <c r="EGC2335" s="7"/>
      <c r="EGD2335" s="7"/>
      <c r="EGE2335" s="7"/>
      <c r="EGF2335" s="7"/>
      <c r="EGG2335" s="7"/>
      <c r="EGH2335" s="7"/>
      <c r="EGI2335" s="7"/>
      <c r="EGJ2335" s="7"/>
      <c r="EGK2335" s="7"/>
      <c r="EGL2335" s="7"/>
      <c r="EGM2335" s="7"/>
      <c r="EGN2335" s="7"/>
      <c r="EGO2335" s="7"/>
      <c r="EGP2335" s="7"/>
      <c r="EGQ2335" s="7"/>
      <c r="EGR2335" s="7"/>
      <c r="EGS2335" s="7"/>
      <c r="EGT2335" s="7"/>
      <c r="EGU2335" s="7"/>
      <c r="EGV2335" s="7"/>
      <c r="EGW2335" s="7"/>
      <c r="EGX2335" s="7"/>
      <c r="EGY2335" s="7"/>
      <c r="EGZ2335" s="7"/>
      <c r="EHA2335" s="7"/>
      <c r="EHB2335" s="7"/>
      <c r="EHC2335" s="7"/>
      <c r="EHD2335" s="7"/>
      <c r="EHE2335" s="7"/>
      <c r="EHF2335" s="7"/>
      <c r="EHG2335" s="7"/>
      <c r="EHH2335" s="7"/>
      <c r="EHI2335" s="7"/>
      <c r="EHJ2335" s="7"/>
      <c r="EHK2335" s="7"/>
      <c r="EHL2335" s="7"/>
      <c r="EHM2335" s="7"/>
      <c r="EHN2335" s="7"/>
      <c r="EHO2335" s="7"/>
      <c r="EHP2335" s="7"/>
      <c r="EHQ2335" s="7"/>
      <c r="EHR2335" s="7"/>
      <c r="EHS2335" s="7"/>
      <c r="EHT2335" s="7"/>
      <c r="EHU2335" s="7"/>
      <c r="EHV2335" s="7"/>
      <c r="EHW2335" s="7"/>
      <c r="EHX2335" s="7"/>
      <c r="EHY2335" s="7"/>
      <c r="EHZ2335" s="7"/>
      <c r="EIA2335" s="7"/>
      <c r="EIB2335" s="7"/>
      <c r="EIC2335" s="7"/>
      <c r="EID2335" s="7"/>
      <c r="EIE2335" s="7"/>
      <c r="EIF2335" s="7"/>
      <c r="EIG2335" s="7"/>
      <c r="EIH2335" s="7"/>
      <c r="EII2335" s="7"/>
      <c r="EIJ2335" s="7"/>
      <c r="EIK2335" s="7"/>
      <c r="EIL2335" s="7"/>
      <c r="EIM2335" s="7"/>
      <c r="EIN2335" s="7"/>
      <c r="EIO2335" s="7"/>
      <c r="EIP2335" s="7"/>
      <c r="EIQ2335" s="7"/>
      <c r="EIR2335" s="7"/>
      <c r="EIS2335" s="7"/>
      <c r="EIT2335" s="7"/>
      <c r="EIU2335" s="7"/>
      <c r="EIV2335" s="7"/>
      <c r="EIW2335" s="7"/>
      <c r="EIX2335" s="7"/>
      <c r="EIY2335" s="7"/>
      <c r="EIZ2335" s="7"/>
      <c r="EJA2335" s="7"/>
      <c r="EJB2335" s="7"/>
      <c r="EJC2335" s="7"/>
      <c r="EJD2335" s="7"/>
      <c r="EJE2335" s="7"/>
      <c r="EJF2335" s="7"/>
      <c r="EJG2335" s="7"/>
      <c r="EJH2335" s="7"/>
      <c r="EJI2335" s="7"/>
      <c r="EJJ2335" s="7"/>
      <c r="EJK2335" s="7"/>
      <c r="EJL2335" s="7"/>
      <c r="EJM2335" s="7"/>
      <c r="EJN2335" s="7"/>
      <c r="EJO2335" s="7"/>
      <c r="EJP2335" s="7"/>
      <c r="EJQ2335" s="7"/>
      <c r="EJR2335" s="7"/>
      <c r="EJS2335" s="7"/>
      <c r="EJT2335" s="7"/>
      <c r="EJU2335" s="7"/>
      <c r="EJV2335" s="7"/>
      <c r="EJW2335" s="7"/>
      <c r="EJX2335" s="7"/>
      <c r="EJY2335" s="7"/>
      <c r="EJZ2335" s="7"/>
      <c r="EKA2335" s="7"/>
      <c r="EKB2335" s="7"/>
      <c r="EKC2335" s="7"/>
      <c r="EKD2335" s="7"/>
      <c r="EKE2335" s="7"/>
      <c r="EKF2335" s="7"/>
      <c r="EKG2335" s="7"/>
      <c r="EKH2335" s="7"/>
      <c r="EKI2335" s="7"/>
      <c r="EKJ2335" s="7"/>
      <c r="EKK2335" s="7"/>
      <c r="EKL2335" s="7"/>
      <c r="EKM2335" s="7"/>
      <c r="EKN2335" s="7"/>
      <c r="EKO2335" s="7"/>
      <c r="EKP2335" s="7"/>
      <c r="EKQ2335" s="7"/>
      <c r="EKR2335" s="7"/>
      <c r="EKS2335" s="7"/>
      <c r="EKT2335" s="7"/>
      <c r="EKU2335" s="7"/>
      <c r="EKV2335" s="7"/>
      <c r="EKW2335" s="7"/>
      <c r="EKX2335" s="7"/>
      <c r="EKY2335" s="7"/>
      <c r="EKZ2335" s="7"/>
      <c r="ELA2335" s="7"/>
      <c r="ELB2335" s="7"/>
      <c r="ELC2335" s="7"/>
      <c r="ELD2335" s="7"/>
      <c r="ELE2335" s="7"/>
      <c r="ELF2335" s="7"/>
      <c r="ELG2335" s="7"/>
      <c r="ELH2335" s="7"/>
      <c r="ELI2335" s="7"/>
      <c r="ELJ2335" s="7"/>
      <c r="ELK2335" s="7"/>
      <c r="ELL2335" s="7"/>
      <c r="ELM2335" s="7"/>
      <c r="ELN2335" s="7"/>
      <c r="ELO2335" s="7"/>
      <c r="ELP2335" s="7"/>
      <c r="ELQ2335" s="7"/>
      <c r="ELR2335" s="7"/>
      <c r="ELS2335" s="7"/>
      <c r="ELT2335" s="7"/>
      <c r="ELU2335" s="7"/>
      <c r="ELV2335" s="7"/>
      <c r="ELW2335" s="7"/>
      <c r="ELX2335" s="7"/>
      <c r="ELY2335" s="7"/>
      <c r="ELZ2335" s="7"/>
      <c r="EMA2335" s="7"/>
      <c r="EMB2335" s="7"/>
      <c r="EMC2335" s="7"/>
      <c r="EMD2335" s="7"/>
      <c r="EME2335" s="7"/>
      <c r="EMF2335" s="7"/>
      <c r="EMG2335" s="7"/>
      <c r="EMH2335" s="7"/>
      <c r="EMI2335" s="7"/>
      <c r="EMJ2335" s="7"/>
      <c r="EMK2335" s="7"/>
      <c r="EML2335" s="7"/>
      <c r="EMM2335" s="7"/>
      <c r="EMN2335" s="7"/>
      <c r="EMO2335" s="7"/>
      <c r="EMP2335" s="7"/>
      <c r="EMQ2335" s="7"/>
      <c r="EMR2335" s="7"/>
      <c r="EMS2335" s="7"/>
      <c r="EMT2335" s="7"/>
      <c r="EMU2335" s="7"/>
      <c r="EMV2335" s="7"/>
      <c r="EMW2335" s="7"/>
      <c r="EMX2335" s="7"/>
      <c r="EMY2335" s="7"/>
      <c r="EMZ2335" s="7"/>
      <c r="ENA2335" s="7"/>
      <c r="ENB2335" s="7"/>
      <c r="ENC2335" s="7"/>
      <c r="END2335" s="7"/>
      <c r="ENE2335" s="7"/>
      <c r="ENF2335" s="7"/>
      <c r="ENG2335" s="7"/>
      <c r="ENH2335" s="7"/>
      <c r="ENI2335" s="7"/>
      <c r="ENJ2335" s="7"/>
      <c r="ENK2335" s="7"/>
      <c r="ENL2335" s="7"/>
      <c r="ENM2335" s="7"/>
      <c r="ENN2335" s="7"/>
      <c r="ENO2335" s="7"/>
      <c r="ENP2335" s="7"/>
      <c r="ENQ2335" s="7"/>
      <c r="ENR2335" s="7"/>
      <c r="ENS2335" s="7"/>
      <c r="ENT2335" s="7"/>
      <c r="ENU2335" s="7"/>
      <c r="ENV2335" s="7"/>
      <c r="ENW2335" s="7"/>
      <c r="ENX2335" s="7"/>
      <c r="ENY2335" s="7"/>
      <c r="ENZ2335" s="7"/>
      <c r="EOA2335" s="7"/>
      <c r="EOB2335" s="7"/>
      <c r="EOC2335" s="7"/>
      <c r="EOD2335" s="7"/>
      <c r="EOE2335" s="7"/>
      <c r="EOF2335" s="7"/>
      <c r="EOG2335" s="7"/>
      <c r="EOH2335" s="7"/>
      <c r="EOI2335" s="7"/>
      <c r="EOJ2335" s="7"/>
      <c r="EOK2335" s="7"/>
      <c r="EOL2335" s="7"/>
      <c r="EOM2335" s="7"/>
      <c r="EON2335" s="7"/>
      <c r="EOO2335" s="7"/>
      <c r="EOP2335" s="7"/>
      <c r="EOQ2335" s="7"/>
      <c r="EOR2335" s="7"/>
      <c r="EOS2335" s="7"/>
      <c r="EOT2335" s="7"/>
      <c r="EOU2335" s="7"/>
      <c r="EOV2335" s="7"/>
      <c r="EOW2335" s="7"/>
      <c r="EOX2335" s="7"/>
      <c r="EOY2335" s="7"/>
      <c r="EOZ2335" s="7"/>
      <c r="EPA2335" s="7"/>
      <c r="EPB2335" s="7"/>
      <c r="EPC2335" s="7"/>
      <c r="EPD2335" s="7"/>
      <c r="EPE2335" s="7"/>
      <c r="EPF2335" s="7"/>
      <c r="EPG2335" s="7"/>
      <c r="EPH2335" s="7"/>
      <c r="EPI2335" s="7"/>
      <c r="EPJ2335" s="7"/>
      <c r="EPK2335" s="7"/>
      <c r="EPL2335" s="7"/>
      <c r="EPM2335" s="7"/>
      <c r="EPN2335" s="7"/>
      <c r="EPO2335" s="7"/>
      <c r="EPP2335" s="7"/>
      <c r="EPQ2335" s="7"/>
      <c r="EPR2335" s="7"/>
      <c r="EPS2335" s="7"/>
      <c r="EPT2335" s="7"/>
      <c r="EPU2335" s="7"/>
      <c r="EPV2335" s="7"/>
      <c r="EPW2335" s="7"/>
      <c r="EPX2335" s="7"/>
      <c r="EPY2335" s="7"/>
      <c r="EPZ2335" s="7"/>
      <c r="EQA2335" s="7"/>
      <c r="EQB2335" s="7"/>
      <c r="EQC2335" s="7"/>
      <c r="EQD2335" s="7"/>
      <c r="EQE2335" s="7"/>
      <c r="EQF2335" s="7"/>
      <c r="EQG2335" s="7"/>
      <c r="EQH2335" s="7"/>
      <c r="EQI2335" s="7"/>
      <c r="EQJ2335" s="7"/>
      <c r="EQK2335" s="7"/>
      <c r="EQL2335" s="7"/>
      <c r="EQM2335" s="7"/>
      <c r="EQN2335" s="7"/>
      <c r="EQO2335" s="7"/>
      <c r="EQP2335" s="7"/>
      <c r="EQQ2335" s="7"/>
      <c r="EQR2335" s="7"/>
      <c r="EQS2335" s="7"/>
      <c r="EQT2335" s="7"/>
      <c r="EQU2335" s="7"/>
      <c r="EQV2335" s="7"/>
      <c r="EQW2335" s="7"/>
      <c r="EQX2335" s="7"/>
      <c r="EQY2335" s="7"/>
      <c r="EQZ2335" s="7"/>
      <c r="ERA2335" s="7"/>
      <c r="ERB2335" s="7"/>
      <c r="ERC2335" s="7"/>
      <c r="ERD2335" s="7"/>
      <c r="ERE2335" s="7"/>
      <c r="ERF2335" s="7"/>
      <c r="ERG2335" s="7"/>
      <c r="ERH2335" s="7"/>
      <c r="ERI2335" s="7"/>
      <c r="ERJ2335" s="7"/>
      <c r="ERK2335" s="7"/>
      <c r="ERL2335" s="7"/>
      <c r="ERM2335" s="7"/>
      <c r="ERN2335" s="7"/>
      <c r="ERO2335" s="7"/>
      <c r="ERP2335" s="7"/>
      <c r="ERQ2335" s="7"/>
      <c r="ERR2335" s="7"/>
      <c r="ERS2335" s="7"/>
      <c r="ERT2335" s="7"/>
      <c r="ERU2335" s="7"/>
      <c r="ERV2335" s="7"/>
      <c r="ERW2335" s="7"/>
      <c r="ERX2335" s="7"/>
      <c r="ERY2335" s="7"/>
      <c r="ERZ2335" s="7"/>
      <c r="ESA2335" s="7"/>
      <c r="ESB2335" s="7"/>
      <c r="ESC2335" s="7"/>
      <c r="ESD2335" s="7"/>
      <c r="ESE2335" s="7"/>
      <c r="ESF2335" s="7"/>
      <c r="ESG2335" s="7"/>
      <c r="ESH2335" s="7"/>
      <c r="ESI2335" s="7"/>
      <c r="ESJ2335" s="7"/>
      <c r="ESK2335" s="7"/>
      <c r="ESL2335" s="7"/>
      <c r="ESM2335" s="7"/>
      <c r="ESN2335" s="7"/>
      <c r="ESO2335" s="7"/>
      <c r="ESP2335" s="7"/>
      <c r="ESQ2335" s="7"/>
      <c r="ESR2335" s="7"/>
      <c r="ESS2335" s="7"/>
      <c r="EST2335" s="7"/>
      <c r="ESU2335" s="7"/>
      <c r="ESV2335" s="7"/>
      <c r="ESW2335" s="7"/>
      <c r="ESX2335" s="7"/>
      <c r="ESY2335" s="7"/>
      <c r="ESZ2335" s="7"/>
      <c r="ETA2335" s="7"/>
      <c r="ETB2335" s="7"/>
      <c r="ETC2335" s="7"/>
      <c r="ETD2335" s="7"/>
      <c r="ETE2335" s="7"/>
      <c r="ETF2335" s="7"/>
      <c r="ETG2335" s="7"/>
      <c r="ETH2335" s="7"/>
      <c r="ETI2335" s="7"/>
      <c r="ETJ2335" s="7"/>
      <c r="ETK2335" s="7"/>
      <c r="ETL2335" s="7"/>
      <c r="ETM2335" s="7"/>
      <c r="ETN2335" s="7"/>
      <c r="ETO2335" s="7"/>
      <c r="ETP2335" s="7"/>
      <c r="ETQ2335" s="7"/>
      <c r="ETR2335" s="7"/>
      <c r="ETS2335" s="7"/>
      <c r="ETT2335" s="7"/>
      <c r="ETU2335" s="7"/>
      <c r="ETV2335" s="7"/>
      <c r="ETW2335" s="7"/>
      <c r="ETX2335" s="7"/>
      <c r="ETY2335" s="7"/>
      <c r="ETZ2335" s="7"/>
      <c r="EUA2335" s="7"/>
      <c r="EUB2335" s="7"/>
      <c r="EUC2335" s="7"/>
      <c r="EUD2335" s="7"/>
      <c r="EUE2335" s="7"/>
      <c r="EUF2335" s="7"/>
      <c r="EUG2335" s="7"/>
      <c r="EUH2335" s="7"/>
      <c r="EUI2335" s="7"/>
      <c r="EUJ2335" s="7"/>
      <c r="EUK2335" s="7"/>
      <c r="EUL2335" s="7"/>
      <c r="EUM2335" s="7"/>
      <c r="EUN2335" s="7"/>
      <c r="EUO2335" s="7"/>
      <c r="EUP2335" s="7"/>
      <c r="EUQ2335" s="7"/>
      <c r="EUR2335" s="7"/>
      <c r="EUS2335" s="7"/>
      <c r="EUT2335" s="7"/>
      <c r="EUU2335" s="7"/>
      <c r="EUV2335" s="7"/>
      <c r="EUW2335" s="7"/>
      <c r="EUX2335" s="7"/>
      <c r="EUY2335" s="7"/>
      <c r="EUZ2335" s="7"/>
      <c r="EVA2335" s="7"/>
      <c r="EVB2335" s="7"/>
      <c r="EVC2335" s="7"/>
      <c r="EVD2335" s="7"/>
      <c r="EVE2335" s="7"/>
      <c r="EVF2335" s="7"/>
      <c r="EVG2335" s="7"/>
      <c r="EVH2335" s="7"/>
      <c r="EVI2335" s="7"/>
      <c r="EVJ2335" s="7"/>
      <c r="EVK2335" s="7"/>
      <c r="EVL2335" s="7"/>
      <c r="EVM2335" s="7"/>
      <c r="EVN2335" s="7"/>
      <c r="EVO2335" s="7"/>
      <c r="EVP2335" s="7"/>
      <c r="EVQ2335" s="7"/>
      <c r="EVR2335" s="7"/>
      <c r="EVS2335" s="7"/>
      <c r="EVT2335" s="7"/>
      <c r="EVU2335" s="7"/>
      <c r="EVV2335" s="7"/>
      <c r="EVW2335" s="7"/>
      <c r="EVX2335" s="7"/>
      <c r="EVY2335" s="7"/>
      <c r="EVZ2335" s="7"/>
      <c r="EWA2335" s="7"/>
      <c r="EWB2335" s="7"/>
      <c r="EWC2335" s="7"/>
      <c r="EWD2335" s="7"/>
      <c r="EWE2335" s="7"/>
      <c r="EWF2335" s="7"/>
      <c r="EWG2335" s="7"/>
      <c r="EWH2335" s="7"/>
      <c r="EWI2335" s="7"/>
      <c r="EWJ2335" s="7"/>
      <c r="EWK2335" s="7"/>
      <c r="EWL2335" s="7"/>
      <c r="EWM2335" s="7"/>
      <c r="EWN2335" s="7"/>
      <c r="EWO2335" s="7"/>
      <c r="EWP2335" s="7"/>
      <c r="EWQ2335" s="7"/>
      <c r="EWR2335" s="7"/>
      <c r="EWS2335" s="7"/>
      <c r="EWT2335" s="7"/>
      <c r="EWU2335" s="7"/>
      <c r="EWV2335" s="7"/>
      <c r="EWW2335" s="7"/>
      <c r="EWX2335" s="7"/>
      <c r="EWY2335" s="7"/>
      <c r="EWZ2335" s="7"/>
      <c r="EXA2335" s="7"/>
      <c r="EXB2335" s="7"/>
      <c r="EXC2335" s="7"/>
      <c r="EXD2335" s="7"/>
      <c r="EXE2335" s="7"/>
      <c r="EXF2335" s="7"/>
      <c r="EXG2335" s="7"/>
      <c r="EXH2335" s="7"/>
      <c r="EXI2335" s="7"/>
      <c r="EXJ2335" s="7"/>
      <c r="EXK2335" s="7"/>
      <c r="EXL2335" s="7"/>
      <c r="EXM2335" s="7"/>
      <c r="EXN2335" s="7"/>
      <c r="EXO2335" s="7"/>
      <c r="EXP2335" s="7"/>
      <c r="EXQ2335" s="7"/>
      <c r="EXR2335" s="7"/>
      <c r="EXS2335" s="7"/>
      <c r="EXT2335" s="7"/>
      <c r="EXU2335" s="7"/>
      <c r="EXV2335" s="7"/>
      <c r="EXW2335" s="7"/>
      <c r="EXX2335" s="7"/>
      <c r="EXY2335" s="7"/>
      <c r="EXZ2335" s="7"/>
      <c r="EYA2335" s="7"/>
      <c r="EYB2335" s="7"/>
      <c r="EYC2335" s="7"/>
      <c r="EYD2335" s="7"/>
      <c r="EYE2335" s="7"/>
      <c r="EYF2335" s="7"/>
      <c r="EYG2335" s="7"/>
      <c r="EYH2335" s="7"/>
      <c r="EYI2335" s="7"/>
      <c r="EYJ2335" s="7"/>
      <c r="EYK2335" s="7"/>
      <c r="EYL2335" s="7"/>
      <c r="EYM2335" s="7"/>
      <c r="EYN2335" s="7"/>
      <c r="EYO2335" s="7"/>
      <c r="EYP2335" s="7"/>
      <c r="EYQ2335" s="7"/>
      <c r="EYR2335" s="7"/>
      <c r="EYS2335" s="7"/>
      <c r="EYT2335" s="7"/>
      <c r="EYU2335" s="7"/>
      <c r="EYV2335" s="7"/>
      <c r="EYW2335" s="7"/>
      <c r="EYX2335" s="7"/>
      <c r="EYY2335" s="7"/>
      <c r="EYZ2335" s="7"/>
      <c r="EZA2335" s="7"/>
      <c r="EZB2335" s="7"/>
      <c r="EZC2335" s="7"/>
      <c r="EZD2335" s="7"/>
      <c r="EZE2335" s="7"/>
      <c r="EZF2335" s="7"/>
      <c r="EZG2335" s="7"/>
      <c r="EZH2335" s="7"/>
      <c r="EZI2335" s="7"/>
      <c r="EZJ2335" s="7"/>
      <c r="EZK2335" s="7"/>
      <c r="EZL2335" s="7"/>
      <c r="EZM2335" s="7"/>
      <c r="EZN2335" s="7"/>
      <c r="EZO2335" s="7"/>
      <c r="EZP2335" s="7"/>
      <c r="EZQ2335" s="7"/>
      <c r="EZR2335" s="7"/>
      <c r="EZS2335" s="7"/>
      <c r="EZT2335" s="7"/>
      <c r="EZU2335" s="7"/>
      <c r="EZV2335" s="7"/>
      <c r="EZW2335" s="7"/>
      <c r="EZX2335" s="7"/>
      <c r="EZY2335" s="7"/>
      <c r="EZZ2335" s="7"/>
      <c r="FAA2335" s="7"/>
      <c r="FAB2335" s="7"/>
      <c r="FAC2335" s="7"/>
      <c r="FAD2335" s="7"/>
      <c r="FAE2335" s="7"/>
      <c r="FAF2335" s="7"/>
      <c r="FAG2335" s="7"/>
      <c r="FAH2335" s="7"/>
      <c r="FAI2335" s="7"/>
      <c r="FAJ2335" s="7"/>
      <c r="FAK2335" s="7"/>
      <c r="FAL2335" s="7"/>
      <c r="FAM2335" s="7"/>
      <c r="FAN2335" s="7"/>
      <c r="FAO2335" s="7"/>
      <c r="FAP2335" s="7"/>
      <c r="FAQ2335" s="7"/>
      <c r="FAR2335" s="7"/>
      <c r="FAS2335" s="7"/>
      <c r="FAT2335" s="7"/>
      <c r="FAU2335" s="7"/>
      <c r="FAV2335" s="7"/>
      <c r="FAW2335" s="7"/>
      <c r="FAX2335" s="7"/>
      <c r="FAY2335" s="7"/>
      <c r="FAZ2335" s="7"/>
      <c r="FBA2335" s="7"/>
      <c r="FBB2335" s="7"/>
      <c r="FBC2335" s="7"/>
      <c r="FBD2335" s="7"/>
      <c r="FBE2335" s="7"/>
      <c r="FBF2335" s="7"/>
      <c r="FBG2335" s="7"/>
      <c r="FBH2335" s="7"/>
      <c r="FBI2335" s="7"/>
      <c r="FBJ2335" s="7"/>
      <c r="FBK2335" s="7"/>
      <c r="FBL2335" s="7"/>
      <c r="FBM2335" s="7"/>
      <c r="FBN2335" s="7"/>
      <c r="FBO2335" s="7"/>
      <c r="FBP2335" s="7"/>
      <c r="FBQ2335" s="7"/>
      <c r="FBR2335" s="7"/>
      <c r="FBS2335" s="7"/>
      <c r="FBT2335" s="7"/>
      <c r="FBU2335" s="7"/>
      <c r="FBV2335" s="7"/>
      <c r="FBW2335" s="7"/>
      <c r="FBX2335" s="7"/>
      <c r="FBY2335" s="7"/>
      <c r="FBZ2335" s="7"/>
      <c r="FCA2335" s="7"/>
      <c r="FCB2335" s="7"/>
      <c r="FCC2335" s="7"/>
      <c r="FCD2335" s="7"/>
      <c r="FCE2335" s="7"/>
      <c r="FCF2335" s="7"/>
      <c r="FCG2335" s="7"/>
      <c r="FCH2335" s="7"/>
      <c r="FCI2335" s="7"/>
      <c r="FCJ2335" s="7"/>
      <c r="FCK2335" s="7"/>
      <c r="FCL2335" s="7"/>
      <c r="FCM2335" s="7"/>
      <c r="FCN2335" s="7"/>
      <c r="FCO2335" s="7"/>
      <c r="FCP2335" s="7"/>
      <c r="FCQ2335" s="7"/>
      <c r="FCR2335" s="7"/>
      <c r="FCS2335" s="7"/>
      <c r="FCT2335" s="7"/>
      <c r="FCU2335" s="7"/>
      <c r="FCV2335" s="7"/>
      <c r="FCW2335" s="7"/>
      <c r="FCX2335" s="7"/>
      <c r="FCY2335" s="7"/>
      <c r="FCZ2335" s="7"/>
      <c r="FDA2335" s="7"/>
      <c r="FDB2335" s="7"/>
      <c r="FDC2335" s="7"/>
      <c r="FDD2335" s="7"/>
      <c r="FDE2335" s="7"/>
      <c r="FDF2335" s="7"/>
      <c r="FDG2335" s="7"/>
      <c r="FDH2335" s="7"/>
      <c r="FDI2335" s="7"/>
      <c r="FDJ2335" s="7"/>
      <c r="FDK2335" s="7"/>
      <c r="FDL2335" s="7"/>
      <c r="FDM2335" s="7"/>
      <c r="FDN2335" s="7"/>
      <c r="FDO2335" s="7"/>
      <c r="FDP2335" s="7"/>
      <c r="FDQ2335" s="7"/>
      <c r="FDR2335" s="7"/>
      <c r="FDS2335" s="7"/>
      <c r="FDT2335" s="7"/>
      <c r="FDU2335" s="7"/>
      <c r="FDV2335" s="7"/>
      <c r="FDW2335" s="7"/>
      <c r="FDX2335" s="7"/>
      <c r="FDY2335" s="7"/>
      <c r="FDZ2335" s="7"/>
      <c r="FEA2335" s="7"/>
      <c r="FEB2335" s="7"/>
      <c r="FEC2335" s="7"/>
      <c r="FED2335" s="7"/>
      <c r="FEE2335" s="7"/>
      <c r="FEF2335" s="7"/>
      <c r="FEG2335" s="7"/>
      <c r="FEH2335" s="7"/>
      <c r="FEI2335" s="7"/>
      <c r="FEJ2335" s="7"/>
      <c r="FEK2335" s="7"/>
      <c r="FEL2335" s="7"/>
      <c r="FEM2335" s="7"/>
      <c r="FEN2335" s="7"/>
      <c r="FEO2335" s="7"/>
      <c r="FEP2335" s="7"/>
      <c r="FEQ2335" s="7"/>
      <c r="FER2335" s="7"/>
      <c r="FES2335" s="7"/>
      <c r="FET2335" s="7"/>
      <c r="FEU2335" s="7"/>
      <c r="FEV2335" s="7"/>
      <c r="FEW2335" s="7"/>
      <c r="FEX2335" s="7"/>
      <c r="FEY2335" s="7"/>
      <c r="FEZ2335" s="7"/>
      <c r="FFA2335" s="7"/>
      <c r="FFB2335" s="7"/>
      <c r="FFC2335" s="7"/>
      <c r="FFD2335" s="7"/>
      <c r="FFE2335" s="7"/>
      <c r="FFF2335" s="7"/>
      <c r="FFG2335" s="7"/>
      <c r="FFH2335" s="7"/>
      <c r="FFI2335" s="7"/>
      <c r="FFJ2335" s="7"/>
      <c r="FFK2335" s="7"/>
      <c r="FFL2335" s="7"/>
      <c r="FFM2335" s="7"/>
      <c r="FFN2335" s="7"/>
      <c r="FFO2335" s="7"/>
      <c r="FFP2335" s="7"/>
      <c r="FFQ2335" s="7"/>
      <c r="FFR2335" s="7"/>
      <c r="FFS2335" s="7"/>
      <c r="FFT2335" s="7"/>
      <c r="FFU2335" s="7"/>
      <c r="FFV2335" s="7"/>
      <c r="FFW2335" s="7"/>
      <c r="FFX2335" s="7"/>
      <c r="FFY2335" s="7"/>
      <c r="FFZ2335" s="7"/>
      <c r="FGA2335" s="7"/>
      <c r="FGB2335" s="7"/>
      <c r="FGC2335" s="7"/>
      <c r="FGD2335" s="7"/>
      <c r="FGE2335" s="7"/>
      <c r="FGF2335" s="7"/>
      <c r="FGG2335" s="7"/>
      <c r="FGH2335" s="7"/>
      <c r="FGI2335" s="7"/>
      <c r="FGJ2335" s="7"/>
      <c r="FGK2335" s="7"/>
      <c r="FGL2335" s="7"/>
      <c r="FGM2335" s="7"/>
      <c r="FGN2335" s="7"/>
      <c r="FGO2335" s="7"/>
      <c r="FGP2335" s="7"/>
      <c r="FGQ2335" s="7"/>
      <c r="FGR2335" s="7"/>
      <c r="FGS2335" s="7"/>
      <c r="FGT2335" s="7"/>
      <c r="FGU2335" s="7"/>
      <c r="FGV2335" s="7"/>
      <c r="FGW2335" s="7"/>
      <c r="FGX2335" s="7"/>
      <c r="FGY2335" s="7"/>
      <c r="FGZ2335" s="7"/>
      <c r="FHA2335" s="7"/>
      <c r="FHB2335" s="7"/>
      <c r="FHC2335" s="7"/>
      <c r="FHD2335" s="7"/>
      <c r="FHE2335" s="7"/>
      <c r="FHF2335" s="7"/>
      <c r="FHG2335" s="7"/>
      <c r="FHH2335" s="7"/>
      <c r="FHI2335" s="7"/>
      <c r="FHJ2335" s="7"/>
      <c r="FHK2335" s="7"/>
      <c r="FHL2335" s="7"/>
      <c r="FHM2335" s="7"/>
      <c r="FHN2335" s="7"/>
      <c r="FHO2335" s="7"/>
      <c r="FHP2335" s="7"/>
      <c r="FHQ2335" s="7"/>
      <c r="FHR2335" s="7"/>
      <c r="FHS2335" s="7"/>
      <c r="FHT2335" s="7"/>
      <c r="FHU2335" s="7"/>
      <c r="FHV2335" s="7"/>
      <c r="FHW2335" s="7"/>
      <c r="FHX2335" s="7"/>
      <c r="FHY2335" s="7"/>
      <c r="FHZ2335" s="7"/>
      <c r="FIA2335" s="7"/>
      <c r="FIB2335" s="7"/>
      <c r="FIC2335" s="7"/>
      <c r="FID2335" s="7"/>
      <c r="FIE2335" s="7"/>
      <c r="FIF2335" s="7"/>
      <c r="FIG2335" s="7"/>
      <c r="FIH2335" s="7"/>
      <c r="FII2335" s="7"/>
      <c r="FIJ2335" s="7"/>
      <c r="FIK2335" s="7"/>
      <c r="FIL2335" s="7"/>
      <c r="FIM2335" s="7"/>
      <c r="FIN2335" s="7"/>
      <c r="FIO2335" s="7"/>
      <c r="FIP2335" s="7"/>
      <c r="FIQ2335" s="7"/>
      <c r="FIR2335" s="7"/>
      <c r="FIS2335" s="7"/>
      <c r="FIT2335" s="7"/>
      <c r="FIU2335" s="7"/>
      <c r="FIV2335" s="7"/>
      <c r="FIW2335" s="7"/>
      <c r="FIX2335" s="7"/>
      <c r="FIY2335" s="7"/>
      <c r="FIZ2335" s="7"/>
      <c r="FJA2335" s="7"/>
      <c r="FJB2335" s="7"/>
      <c r="FJC2335" s="7"/>
      <c r="FJD2335" s="7"/>
      <c r="FJE2335" s="7"/>
      <c r="FJF2335" s="7"/>
      <c r="FJG2335" s="7"/>
      <c r="FJH2335" s="7"/>
      <c r="FJI2335" s="7"/>
      <c r="FJJ2335" s="7"/>
      <c r="FJK2335" s="7"/>
      <c r="FJL2335" s="7"/>
      <c r="FJM2335" s="7"/>
      <c r="FJN2335" s="7"/>
      <c r="FJO2335" s="7"/>
      <c r="FJP2335" s="7"/>
      <c r="FJQ2335" s="7"/>
      <c r="FJR2335" s="7"/>
      <c r="FJS2335" s="7"/>
      <c r="FJT2335" s="7"/>
      <c r="FJU2335" s="7"/>
      <c r="FJV2335" s="7"/>
      <c r="FJW2335" s="7"/>
      <c r="FJX2335" s="7"/>
      <c r="FJY2335" s="7"/>
      <c r="FJZ2335" s="7"/>
      <c r="FKA2335" s="7"/>
      <c r="FKB2335" s="7"/>
      <c r="FKC2335" s="7"/>
      <c r="FKD2335" s="7"/>
      <c r="FKE2335" s="7"/>
      <c r="FKF2335" s="7"/>
      <c r="FKG2335" s="7"/>
      <c r="FKH2335" s="7"/>
      <c r="FKI2335" s="7"/>
      <c r="FKJ2335" s="7"/>
      <c r="FKK2335" s="7"/>
      <c r="FKL2335" s="7"/>
      <c r="FKM2335" s="7"/>
      <c r="FKN2335" s="7"/>
      <c r="FKO2335" s="7"/>
      <c r="FKP2335" s="7"/>
      <c r="FKQ2335" s="7"/>
      <c r="FKR2335" s="7"/>
      <c r="FKS2335" s="7"/>
      <c r="FKT2335" s="7"/>
      <c r="FKU2335" s="7"/>
      <c r="FKV2335" s="7"/>
      <c r="FKW2335" s="7"/>
      <c r="FKX2335" s="7"/>
      <c r="FKY2335" s="7"/>
      <c r="FKZ2335" s="7"/>
      <c r="FLA2335" s="7"/>
      <c r="FLB2335" s="7"/>
      <c r="FLC2335" s="7"/>
      <c r="FLD2335" s="7"/>
      <c r="FLE2335" s="7"/>
      <c r="FLF2335" s="7"/>
      <c r="FLG2335" s="7"/>
      <c r="FLH2335" s="7"/>
      <c r="FLI2335" s="7"/>
      <c r="FLJ2335" s="7"/>
      <c r="FLK2335" s="7"/>
      <c r="FLL2335" s="7"/>
      <c r="FLM2335" s="7"/>
      <c r="FLN2335" s="7"/>
      <c r="FLO2335" s="7"/>
      <c r="FLP2335" s="7"/>
      <c r="FLQ2335" s="7"/>
      <c r="FLR2335" s="7"/>
      <c r="FLS2335" s="7"/>
      <c r="FLT2335" s="7"/>
      <c r="FLU2335" s="7"/>
      <c r="FLV2335" s="7"/>
      <c r="FLW2335" s="7"/>
      <c r="FLX2335" s="7"/>
      <c r="FLY2335" s="7"/>
      <c r="FLZ2335" s="7"/>
      <c r="FMA2335" s="7"/>
      <c r="FMB2335" s="7"/>
      <c r="FMC2335" s="7"/>
      <c r="FMD2335" s="7"/>
      <c r="FME2335" s="7"/>
      <c r="FMF2335" s="7"/>
      <c r="FMG2335" s="7"/>
      <c r="FMH2335" s="7"/>
      <c r="FMI2335" s="7"/>
      <c r="FMJ2335" s="7"/>
      <c r="FMK2335" s="7"/>
      <c r="FML2335" s="7"/>
      <c r="FMM2335" s="7"/>
      <c r="FMN2335" s="7"/>
      <c r="FMO2335" s="7"/>
      <c r="FMP2335" s="7"/>
      <c r="FMQ2335" s="7"/>
      <c r="FMR2335" s="7"/>
      <c r="FMS2335" s="7"/>
      <c r="FMT2335" s="7"/>
      <c r="FMU2335" s="7"/>
      <c r="FMV2335" s="7"/>
      <c r="FMW2335" s="7"/>
      <c r="FMX2335" s="7"/>
      <c r="FMY2335" s="7"/>
      <c r="FMZ2335" s="7"/>
      <c r="FNA2335" s="7"/>
      <c r="FNB2335" s="7"/>
      <c r="FNC2335" s="7"/>
      <c r="FND2335" s="7"/>
      <c r="FNE2335" s="7"/>
      <c r="FNF2335" s="7"/>
      <c r="FNG2335" s="7"/>
      <c r="FNH2335" s="7"/>
      <c r="FNI2335" s="7"/>
      <c r="FNJ2335" s="7"/>
      <c r="FNK2335" s="7"/>
      <c r="FNL2335" s="7"/>
      <c r="FNM2335" s="7"/>
      <c r="FNN2335" s="7"/>
      <c r="FNO2335" s="7"/>
      <c r="FNP2335" s="7"/>
      <c r="FNQ2335" s="7"/>
      <c r="FNR2335" s="7"/>
      <c r="FNS2335" s="7"/>
      <c r="FNT2335" s="7"/>
      <c r="FNU2335" s="7"/>
      <c r="FNV2335" s="7"/>
      <c r="FNW2335" s="7"/>
      <c r="FNX2335" s="7"/>
      <c r="FNY2335" s="7"/>
      <c r="FNZ2335" s="7"/>
      <c r="FOA2335" s="7"/>
      <c r="FOB2335" s="7"/>
      <c r="FOC2335" s="7"/>
      <c r="FOD2335" s="7"/>
      <c r="FOE2335" s="7"/>
      <c r="FOF2335" s="7"/>
      <c r="FOG2335" s="7"/>
      <c r="FOH2335" s="7"/>
      <c r="FOI2335" s="7"/>
      <c r="FOJ2335" s="7"/>
      <c r="FOK2335" s="7"/>
      <c r="FOL2335" s="7"/>
      <c r="FOM2335" s="7"/>
      <c r="FON2335" s="7"/>
      <c r="FOO2335" s="7"/>
      <c r="FOP2335" s="7"/>
      <c r="FOQ2335" s="7"/>
      <c r="FOR2335" s="7"/>
      <c r="FOS2335" s="7"/>
      <c r="FOT2335" s="7"/>
      <c r="FOU2335" s="7"/>
      <c r="FOV2335" s="7"/>
      <c r="FOW2335" s="7"/>
      <c r="FOX2335" s="7"/>
      <c r="FOY2335" s="7"/>
      <c r="FOZ2335" s="7"/>
      <c r="FPA2335" s="7"/>
      <c r="FPB2335" s="7"/>
      <c r="FPC2335" s="7"/>
      <c r="FPD2335" s="7"/>
      <c r="FPE2335" s="7"/>
      <c r="FPF2335" s="7"/>
      <c r="FPG2335" s="7"/>
      <c r="FPH2335" s="7"/>
      <c r="FPI2335" s="7"/>
      <c r="FPJ2335" s="7"/>
      <c r="FPK2335" s="7"/>
      <c r="FPL2335" s="7"/>
      <c r="FPM2335" s="7"/>
      <c r="FPN2335" s="7"/>
      <c r="FPO2335" s="7"/>
      <c r="FPP2335" s="7"/>
      <c r="FPQ2335" s="7"/>
      <c r="FPR2335" s="7"/>
      <c r="FPS2335" s="7"/>
      <c r="FPT2335" s="7"/>
      <c r="FPU2335" s="7"/>
      <c r="FPV2335" s="7"/>
      <c r="FPW2335" s="7"/>
      <c r="FPX2335" s="7"/>
      <c r="FPY2335" s="7"/>
      <c r="FPZ2335" s="7"/>
      <c r="FQA2335" s="7"/>
      <c r="FQB2335" s="7"/>
      <c r="FQC2335" s="7"/>
      <c r="FQD2335" s="7"/>
      <c r="FQE2335" s="7"/>
      <c r="FQF2335" s="7"/>
      <c r="FQG2335" s="7"/>
      <c r="FQH2335" s="7"/>
      <c r="FQI2335" s="7"/>
      <c r="FQJ2335" s="7"/>
      <c r="FQK2335" s="7"/>
      <c r="FQL2335" s="7"/>
      <c r="FQM2335" s="7"/>
      <c r="FQN2335" s="7"/>
      <c r="FQO2335" s="7"/>
      <c r="FQP2335" s="7"/>
      <c r="FQQ2335" s="7"/>
      <c r="FQR2335" s="7"/>
      <c r="FQS2335" s="7"/>
      <c r="FQT2335" s="7"/>
      <c r="FQU2335" s="7"/>
      <c r="FQV2335" s="7"/>
      <c r="FQW2335" s="7"/>
      <c r="FQX2335" s="7"/>
      <c r="FQY2335" s="7"/>
      <c r="FQZ2335" s="7"/>
      <c r="FRA2335" s="7"/>
      <c r="FRB2335" s="7"/>
      <c r="FRC2335" s="7"/>
      <c r="FRD2335" s="7"/>
      <c r="FRE2335" s="7"/>
      <c r="FRF2335" s="7"/>
      <c r="FRG2335" s="7"/>
      <c r="FRH2335" s="7"/>
      <c r="FRI2335" s="7"/>
      <c r="FRJ2335" s="7"/>
      <c r="FRK2335" s="7"/>
      <c r="FRL2335" s="7"/>
      <c r="FRM2335" s="7"/>
      <c r="FRN2335" s="7"/>
      <c r="FRO2335" s="7"/>
      <c r="FRP2335" s="7"/>
      <c r="FRQ2335" s="7"/>
      <c r="FRR2335" s="7"/>
      <c r="FRS2335" s="7"/>
      <c r="FRT2335" s="7"/>
      <c r="FRU2335" s="7"/>
      <c r="FRV2335" s="7"/>
      <c r="FRW2335" s="7"/>
      <c r="FRX2335" s="7"/>
      <c r="FRY2335" s="7"/>
      <c r="FRZ2335" s="7"/>
      <c r="FSA2335" s="7"/>
      <c r="FSB2335" s="7"/>
      <c r="FSC2335" s="7"/>
      <c r="FSD2335" s="7"/>
      <c r="FSE2335" s="7"/>
      <c r="FSF2335" s="7"/>
      <c r="FSG2335" s="7"/>
      <c r="FSH2335" s="7"/>
      <c r="FSI2335" s="7"/>
      <c r="FSJ2335" s="7"/>
      <c r="FSK2335" s="7"/>
      <c r="FSL2335" s="7"/>
      <c r="FSM2335" s="7"/>
      <c r="FSN2335" s="7"/>
      <c r="FSO2335" s="7"/>
      <c r="FSP2335" s="7"/>
      <c r="FSQ2335" s="7"/>
      <c r="FSR2335" s="7"/>
      <c r="FSS2335" s="7"/>
      <c r="FST2335" s="7"/>
      <c r="FSU2335" s="7"/>
      <c r="FSV2335" s="7"/>
      <c r="FSW2335" s="7"/>
      <c r="FSX2335" s="7"/>
      <c r="FSY2335" s="7"/>
      <c r="FSZ2335" s="7"/>
      <c r="FTA2335" s="7"/>
      <c r="FTB2335" s="7"/>
      <c r="FTC2335" s="7"/>
      <c r="FTD2335" s="7"/>
      <c r="FTE2335" s="7"/>
      <c r="FTF2335" s="7"/>
      <c r="FTG2335" s="7"/>
      <c r="FTH2335" s="7"/>
      <c r="FTI2335" s="7"/>
      <c r="FTJ2335" s="7"/>
      <c r="FTK2335" s="7"/>
      <c r="FTL2335" s="7"/>
      <c r="FTM2335" s="7"/>
      <c r="FTN2335" s="7"/>
      <c r="FTO2335" s="7"/>
      <c r="FTP2335" s="7"/>
      <c r="FTQ2335" s="7"/>
      <c r="FTR2335" s="7"/>
      <c r="FTS2335" s="7"/>
      <c r="FTT2335" s="7"/>
      <c r="FTU2335" s="7"/>
      <c r="FTV2335" s="7"/>
      <c r="FTW2335" s="7"/>
      <c r="FTX2335" s="7"/>
      <c r="FTY2335" s="7"/>
      <c r="FTZ2335" s="7"/>
      <c r="FUA2335" s="7"/>
      <c r="FUB2335" s="7"/>
      <c r="FUC2335" s="7"/>
      <c r="FUD2335" s="7"/>
      <c r="FUE2335" s="7"/>
      <c r="FUF2335" s="7"/>
      <c r="FUG2335" s="7"/>
      <c r="FUH2335" s="7"/>
      <c r="FUI2335" s="7"/>
      <c r="FUJ2335" s="7"/>
      <c r="FUK2335" s="7"/>
      <c r="FUL2335" s="7"/>
      <c r="FUM2335" s="7"/>
      <c r="FUN2335" s="7"/>
      <c r="FUO2335" s="7"/>
      <c r="FUP2335" s="7"/>
      <c r="FUQ2335" s="7"/>
      <c r="FUR2335" s="7"/>
      <c r="FUS2335" s="7"/>
      <c r="FUT2335" s="7"/>
      <c r="FUU2335" s="7"/>
      <c r="FUV2335" s="7"/>
      <c r="FUW2335" s="7"/>
      <c r="FUX2335" s="7"/>
      <c r="FUY2335" s="7"/>
      <c r="FUZ2335" s="7"/>
      <c r="FVA2335" s="7"/>
      <c r="FVB2335" s="7"/>
      <c r="FVC2335" s="7"/>
      <c r="FVD2335" s="7"/>
      <c r="FVE2335" s="7"/>
      <c r="FVF2335" s="7"/>
      <c r="FVG2335" s="7"/>
      <c r="FVH2335" s="7"/>
      <c r="FVI2335" s="7"/>
      <c r="FVJ2335" s="7"/>
      <c r="FVK2335" s="7"/>
      <c r="FVL2335" s="7"/>
      <c r="FVM2335" s="7"/>
      <c r="FVN2335" s="7"/>
      <c r="FVO2335" s="7"/>
      <c r="FVP2335" s="7"/>
      <c r="FVQ2335" s="7"/>
      <c r="FVR2335" s="7"/>
      <c r="FVS2335" s="7"/>
      <c r="FVT2335" s="7"/>
      <c r="FVU2335" s="7"/>
      <c r="FVV2335" s="7"/>
      <c r="FVW2335" s="7"/>
      <c r="FVX2335" s="7"/>
      <c r="FVY2335" s="7"/>
      <c r="FVZ2335" s="7"/>
      <c r="FWA2335" s="7"/>
      <c r="FWB2335" s="7"/>
      <c r="FWC2335" s="7"/>
      <c r="FWD2335" s="7"/>
      <c r="FWE2335" s="7"/>
      <c r="FWF2335" s="7"/>
      <c r="FWG2335" s="7"/>
      <c r="FWH2335" s="7"/>
      <c r="FWI2335" s="7"/>
      <c r="FWJ2335" s="7"/>
      <c r="FWK2335" s="7"/>
      <c r="FWL2335" s="7"/>
      <c r="FWM2335" s="7"/>
      <c r="FWN2335" s="7"/>
      <c r="FWO2335" s="7"/>
      <c r="FWP2335" s="7"/>
      <c r="FWQ2335" s="7"/>
      <c r="FWR2335" s="7"/>
      <c r="FWS2335" s="7"/>
      <c r="FWT2335" s="7"/>
      <c r="FWU2335" s="7"/>
      <c r="FWV2335" s="7"/>
      <c r="FWW2335" s="7"/>
      <c r="FWX2335" s="7"/>
      <c r="FWY2335" s="7"/>
      <c r="FWZ2335" s="7"/>
      <c r="FXA2335" s="7"/>
      <c r="FXB2335" s="7"/>
      <c r="FXC2335" s="7"/>
      <c r="FXD2335" s="7"/>
      <c r="FXE2335" s="7"/>
      <c r="FXF2335" s="7"/>
      <c r="FXG2335" s="7"/>
      <c r="FXH2335" s="7"/>
      <c r="FXI2335" s="7"/>
      <c r="FXJ2335" s="7"/>
      <c r="FXK2335" s="7"/>
      <c r="FXL2335" s="7"/>
      <c r="FXM2335" s="7"/>
      <c r="FXN2335" s="7"/>
      <c r="FXO2335" s="7"/>
      <c r="FXP2335" s="7"/>
      <c r="FXQ2335" s="7"/>
      <c r="FXR2335" s="7"/>
      <c r="FXS2335" s="7"/>
      <c r="FXT2335" s="7"/>
      <c r="FXU2335" s="7"/>
      <c r="FXV2335" s="7"/>
      <c r="FXW2335" s="7"/>
      <c r="FXX2335" s="7"/>
      <c r="FXY2335" s="7"/>
      <c r="FXZ2335" s="7"/>
      <c r="FYA2335" s="7"/>
      <c r="FYB2335" s="7"/>
      <c r="FYC2335" s="7"/>
      <c r="FYD2335" s="7"/>
      <c r="FYE2335" s="7"/>
      <c r="FYF2335" s="7"/>
      <c r="FYG2335" s="7"/>
      <c r="FYH2335" s="7"/>
      <c r="FYI2335" s="7"/>
      <c r="FYJ2335" s="7"/>
      <c r="FYK2335" s="7"/>
      <c r="FYL2335" s="7"/>
      <c r="FYM2335" s="7"/>
      <c r="FYN2335" s="7"/>
      <c r="FYO2335" s="7"/>
      <c r="FYP2335" s="7"/>
      <c r="FYQ2335" s="7"/>
      <c r="FYR2335" s="7"/>
      <c r="FYS2335" s="7"/>
      <c r="FYT2335" s="7"/>
      <c r="FYU2335" s="7"/>
      <c r="FYV2335" s="7"/>
      <c r="FYW2335" s="7"/>
      <c r="FYX2335" s="7"/>
      <c r="FYY2335" s="7"/>
      <c r="FYZ2335" s="7"/>
      <c r="FZA2335" s="7"/>
      <c r="FZB2335" s="7"/>
      <c r="FZC2335" s="7"/>
      <c r="FZD2335" s="7"/>
      <c r="FZE2335" s="7"/>
      <c r="FZF2335" s="7"/>
      <c r="FZG2335" s="7"/>
      <c r="FZH2335" s="7"/>
      <c r="FZI2335" s="7"/>
      <c r="FZJ2335" s="7"/>
      <c r="FZK2335" s="7"/>
      <c r="FZL2335" s="7"/>
      <c r="FZM2335" s="7"/>
      <c r="FZN2335" s="7"/>
      <c r="FZO2335" s="7"/>
      <c r="FZP2335" s="7"/>
      <c r="FZQ2335" s="7"/>
      <c r="FZR2335" s="7"/>
      <c r="FZS2335" s="7"/>
      <c r="FZT2335" s="7"/>
      <c r="FZU2335" s="7"/>
      <c r="FZV2335" s="7"/>
      <c r="FZW2335" s="7"/>
      <c r="FZX2335" s="7"/>
      <c r="FZY2335" s="7"/>
      <c r="FZZ2335" s="7"/>
      <c r="GAA2335" s="7"/>
      <c r="GAB2335" s="7"/>
      <c r="GAC2335" s="7"/>
      <c r="GAD2335" s="7"/>
      <c r="GAE2335" s="7"/>
      <c r="GAF2335" s="7"/>
      <c r="GAG2335" s="7"/>
      <c r="GAH2335" s="7"/>
      <c r="GAI2335" s="7"/>
      <c r="GAJ2335" s="7"/>
      <c r="GAK2335" s="7"/>
      <c r="GAL2335" s="7"/>
      <c r="GAM2335" s="7"/>
      <c r="GAN2335" s="7"/>
      <c r="GAO2335" s="7"/>
      <c r="GAP2335" s="7"/>
      <c r="GAQ2335" s="7"/>
      <c r="GAR2335" s="7"/>
      <c r="GAS2335" s="7"/>
      <c r="GAT2335" s="7"/>
      <c r="GAU2335" s="7"/>
      <c r="GAV2335" s="7"/>
      <c r="GAW2335" s="7"/>
      <c r="GAX2335" s="7"/>
      <c r="GAY2335" s="7"/>
      <c r="GAZ2335" s="7"/>
      <c r="GBA2335" s="7"/>
      <c r="GBB2335" s="7"/>
      <c r="GBC2335" s="7"/>
      <c r="GBD2335" s="7"/>
      <c r="GBE2335" s="7"/>
      <c r="GBF2335" s="7"/>
      <c r="GBG2335" s="7"/>
      <c r="GBH2335" s="7"/>
      <c r="GBI2335" s="7"/>
      <c r="GBJ2335" s="7"/>
      <c r="GBK2335" s="7"/>
      <c r="GBL2335" s="7"/>
      <c r="GBM2335" s="7"/>
      <c r="GBN2335" s="7"/>
      <c r="GBO2335" s="7"/>
      <c r="GBP2335" s="7"/>
      <c r="GBQ2335" s="7"/>
      <c r="GBR2335" s="7"/>
      <c r="GBS2335" s="7"/>
      <c r="GBT2335" s="7"/>
      <c r="GBU2335" s="7"/>
      <c r="GBV2335" s="7"/>
      <c r="GBW2335" s="7"/>
      <c r="GBX2335" s="7"/>
      <c r="GBY2335" s="7"/>
      <c r="GBZ2335" s="7"/>
      <c r="GCA2335" s="7"/>
      <c r="GCB2335" s="7"/>
      <c r="GCC2335" s="7"/>
      <c r="GCD2335" s="7"/>
      <c r="GCE2335" s="7"/>
      <c r="GCF2335" s="7"/>
      <c r="GCG2335" s="7"/>
      <c r="GCH2335" s="7"/>
      <c r="GCI2335" s="7"/>
      <c r="GCJ2335" s="7"/>
      <c r="GCK2335" s="7"/>
      <c r="GCL2335" s="7"/>
      <c r="GCM2335" s="7"/>
      <c r="GCN2335" s="7"/>
      <c r="GCO2335" s="7"/>
      <c r="GCP2335" s="7"/>
      <c r="GCQ2335" s="7"/>
      <c r="GCR2335" s="7"/>
      <c r="GCS2335" s="7"/>
      <c r="GCT2335" s="7"/>
      <c r="GCU2335" s="7"/>
      <c r="GCV2335" s="7"/>
      <c r="GCW2335" s="7"/>
      <c r="GCX2335" s="7"/>
      <c r="GCY2335" s="7"/>
      <c r="GCZ2335" s="7"/>
      <c r="GDA2335" s="7"/>
      <c r="GDB2335" s="7"/>
      <c r="GDC2335" s="7"/>
      <c r="GDD2335" s="7"/>
      <c r="GDE2335" s="7"/>
      <c r="GDF2335" s="7"/>
      <c r="GDG2335" s="7"/>
      <c r="GDH2335" s="7"/>
      <c r="GDI2335" s="7"/>
      <c r="GDJ2335" s="7"/>
      <c r="GDK2335" s="7"/>
      <c r="GDL2335" s="7"/>
      <c r="GDM2335" s="7"/>
      <c r="GDN2335" s="7"/>
      <c r="GDO2335" s="7"/>
      <c r="GDP2335" s="7"/>
      <c r="GDQ2335" s="7"/>
      <c r="GDR2335" s="7"/>
      <c r="GDS2335" s="7"/>
      <c r="GDT2335" s="7"/>
      <c r="GDU2335" s="7"/>
      <c r="GDV2335" s="7"/>
      <c r="GDW2335" s="7"/>
      <c r="GDX2335" s="7"/>
      <c r="GDY2335" s="7"/>
      <c r="GDZ2335" s="7"/>
      <c r="GEA2335" s="7"/>
      <c r="GEB2335" s="7"/>
      <c r="GEC2335" s="7"/>
      <c r="GED2335" s="7"/>
      <c r="GEE2335" s="7"/>
      <c r="GEF2335" s="7"/>
      <c r="GEG2335" s="7"/>
      <c r="GEH2335" s="7"/>
      <c r="GEI2335" s="7"/>
      <c r="GEJ2335" s="7"/>
      <c r="GEK2335" s="7"/>
      <c r="GEL2335" s="7"/>
      <c r="GEM2335" s="7"/>
      <c r="GEN2335" s="7"/>
      <c r="GEO2335" s="7"/>
      <c r="GEP2335" s="7"/>
      <c r="GEQ2335" s="7"/>
      <c r="GER2335" s="7"/>
      <c r="GES2335" s="7"/>
      <c r="GET2335" s="7"/>
      <c r="GEU2335" s="7"/>
      <c r="GEV2335" s="7"/>
      <c r="GEW2335" s="7"/>
      <c r="GEX2335" s="7"/>
      <c r="GEY2335" s="7"/>
      <c r="GEZ2335" s="7"/>
      <c r="GFA2335" s="7"/>
      <c r="GFB2335" s="7"/>
      <c r="GFC2335" s="7"/>
      <c r="GFD2335" s="7"/>
      <c r="GFE2335" s="7"/>
      <c r="GFF2335" s="7"/>
      <c r="GFG2335" s="7"/>
      <c r="GFH2335" s="7"/>
      <c r="GFI2335" s="7"/>
      <c r="GFJ2335" s="7"/>
      <c r="GFK2335" s="7"/>
      <c r="GFL2335" s="7"/>
      <c r="GFM2335" s="7"/>
      <c r="GFN2335" s="7"/>
      <c r="GFO2335" s="7"/>
      <c r="GFP2335" s="7"/>
      <c r="GFQ2335" s="7"/>
      <c r="GFR2335" s="7"/>
      <c r="GFS2335" s="7"/>
      <c r="GFT2335" s="7"/>
      <c r="GFU2335" s="7"/>
      <c r="GFV2335" s="7"/>
      <c r="GFW2335" s="7"/>
      <c r="GFX2335" s="7"/>
      <c r="GFY2335" s="7"/>
      <c r="GFZ2335" s="7"/>
      <c r="GGA2335" s="7"/>
      <c r="GGB2335" s="7"/>
      <c r="GGC2335" s="7"/>
      <c r="GGD2335" s="7"/>
      <c r="GGE2335" s="7"/>
      <c r="GGF2335" s="7"/>
      <c r="GGG2335" s="7"/>
      <c r="GGH2335" s="7"/>
      <c r="GGI2335" s="7"/>
      <c r="GGJ2335" s="7"/>
      <c r="GGK2335" s="7"/>
      <c r="GGL2335" s="7"/>
      <c r="GGM2335" s="7"/>
      <c r="GGN2335" s="7"/>
      <c r="GGO2335" s="7"/>
      <c r="GGP2335" s="7"/>
      <c r="GGQ2335" s="7"/>
      <c r="GGR2335" s="7"/>
      <c r="GGS2335" s="7"/>
      <c r="GGT2335" s="7"/>
      <c r="GGU2335" s="7"/>
      <c r="GGV2335" s="7"/>
      <c r="GGW2335" s="7"/>
      <c r="GGX2335" s="7"/>
      <c r="GGY2335" s="7"/>
      <c r="GGZ2335" s="7"/>
      <c r="GHA2335" s="7"/>
      <c r="GHB2335" s="7"/>
      <c r="GHC2335" s="7"/>
      <c r="GHD2335" s="7"/>
      <c r="GHE2335" s="7"/>
      <c r="GHF2335" s="7"/>
      <c r="GHG2335" s="7"/>
      <c r="GHH2335" s="7"/>
      <c r="GHI2335" s="7"/>
      <c r="GHJ2335" s="7"/>
      <c r="GHK2335" s="7"/>
      <c r="GHL2335" s="7"/>
      <c r="GHM2335" s="7"/>
      <c r="GHN2335" s="7"/>
      <c r="GHO2335" s="7"/>
      <c r="GHP2335" s="7"/>
      <c r="GHQ2335" s="7"/>
      <c r="GHR2335" s="7"/>
      <c r="GHS2335" s="7"/>
      <c r="GHT2335" s="7"/>
      <c r="GHU2335" s="7"/>
      <c r="GHV2335" s="7"/>
      <c r="GHW2335" s="7"/>
      <c r="GHX2335" s="7"/>
      <c r="GHY2335" s="7"/>
      <c r="GHZ2335" s="7"/>
      <c r="GIA2335" s="7"/>
      <c r="GIB2335" s="7"/>
      <c r="GIC2335" s="7"/>
      <c r="GID2335" s="7"/>
      <c r="GIE2335" s="7"/>
      <c r="GIF2335" s="7"/>
      <c r="GIG2335" s="7"/>
      <c r="GIH2335" s="7"/>
      <c r="GII2335" s="7"/>
      <c r="GIJ2335" s="7"/>
      <c r="GIK2335" s="7"/>
      <c r="GIL2335" s="7"/>
      <c r="GIM2335" s="7"/>
      <c r="GIN2335" s="7"/>
      <c r="GIO2335" s="7"/>
      <c r="GIP2335" s="7"/>
      <c r="GIQ2335" s="7"/>
      <c r="GIR2335" s="7"/>
      <c r="GIS2335" s="7"/>
      <c r="GIT2335" s="7"/>
      <c r="GIU2335" s="7"/>
      <c r="GIV2335" s="7"/>
      <c r="GIW2335" s="7"/>
      <c r="GIX2335" s="7"/>
      <c r="GIY2335" s="7"/>
      <c r="GIZ2335" s="7"/>
      <c r="GJA2335" s="7"/>
      <c r="GJB2335" s="7"/>
      <c r="GJC2335" s="7"/>
      <c r="GJD2335" s="7"/>
      <c r="GJE2335" s="7"/>
      <c r="GJF2335" s="7"/>
      <c r="GJG2335" s="7"/>
      <c r="GJH2335" s="7"/>
      <c r="GJI2335" s="7"/>
      <c r="GJJ2335" s="7"/>
      <c r="GJK2335" s="7"/>
      <c r="GJL2335" s="7"/>
      <c r="GJM2335" s="7"/>
      <c r="GJN2335" s="7"/>
      <c r="GJO2335" s="7"/>
      <c r="GJP2335" s="7"/>
      <c r="GJQ2335" s="7"/>
      <c r="GJR2335" s="7"/>
      <c r="GJS2335" s="7"/>
      <c r="GJT2335" s="7"/>
      <c r="GJU2335" s="7"/>
      <c r="GJV2335" s="7"/>
      <c r="GJW2335" s="7"/>
      <c r="GJX2335" s="7"/>
      <c r="GJY2335" s="7"/>
      <c r="GJZ2335" s="7"/>
      <c r="GKA2335" s="7"/>
      <c r="GKB2335" s="7"/>
      <c r="GKC2335" s="7"/>
      <c r="GKD2335" s="7"/>
      <c r="GKE2335" s="7"/>
      <c r="GKF2335" s="7"/>
      <c r="GKG2335" s="7"/>
      <c r="GKH2335" s="7"/>
      <c r="GKI2335" s="7"/>
      <c r="GKJ2335" s="7"/>
      <c r="GKK2335" s="7"/>
      <c r="GKL2335" s="7"/>
      <c r="GKM2335" s="7"/>
      <c r="GKN2335" s="7"/>
      <c r="GKO2335" s="7"/>
      <c r="GKP2335" s="7"/>
      <c r="GKQ2335" s="7"/>
      <c r="GKR2335" s="7"/>
      <c r="GKS2335" s="7"/>
      <c r="GKT2335" s="7"/>
      <c r="GKU2335" s="7"/>
      <c r="GKV2335" s="7"/>
      <c r="GKW2335" s="7"/>
      <c r="GKX2335" s="7"/>
      <c r="GKY2335" s="7"/>
      <c r="GKZ2335" s="7"/>
      <c r="GLA2335" s="7"/>
      <c r="GLB2335" s="7"/>
      <c r="GLC2335" s="7"/>
      <c r="GLD2335" s="7"/>
      <c r="GLE2335" s="7"/>
      <c r="GLF2335" s="7"/>
      <c r="GLG2335" s="7"/>
      <c r="GLH2335" s="7"/>
      <c r="GLI2335" s="7"/>
      <c r="GLJ2335" s="7"/>
      <c r="GLK2335" s="7"/>
      <c r="GLL2335" s="7"/>
      <c r="GLM2335" s="7"/>
      <c r="GLN2335" s="7"/>
      <c r="GLO2335" s="7"/>
      <c r="GLP2335" s="7"/>
      <c r="GLQ2335" s="7"/>
      <c r="GLR2335" s="7"/>
      <c r="GLS2335" s="7"/>
      <c r="GLT2335" s="7"/>
      <c r="GLU2335" s="7"/>
      <c r="GLV2335" s="7"/>
      <c r="GLW2335" s="7"/>
      <c r="GLX2335" s="7"/>
      <c r="GLY2335" s="7"/>
      <c r="GLZ2335" s="7"/>
      <c r="GMA2335" s="7"/>
      <c r="GMB2335" s="7"/>
      <c r="GMC2335" s="7"/>
      <c r="GMD2335" s="7"/>
      <c r="GME2335" s="7"/>
      <c r="GMF2335" s="7"/>
      <c r="GMG2335" s="7"/>
      <c r="GMH2335" s="7"/>
      <c r="GMI2335" s="7"/>
      <c r="GMJ2335" s="7"/>
      <c r="GMK2335" s="7"/>
      <c r="GML2335" s="7"/>
      <c r="GMM2335" s="7"/>
      <c r="GMN2335" s="7"/>
      <c r="GMO2335" s="7"/>
      <c r="GMP2335" s="7"/>
      <c r="GMQ2335" s="7"/>
      <c r="GMR2335" s="7"/>
      <c r="GMS2335" s="7"/>
      <c r="GMT2335" s="7"/>
      <c r="GMU2335" s="7"/>
      <c r="GMV2335" s="7"/>
      <c r="GMW2335" s="7"/>
      <c r="GMX2335" s="7"/>
      <c r="GMY2335" s="7"/>
      <c r="GMZ2335" s="7"/>
      <c r="GNA2335" s="7"/>
      <c r="GNB2335" s="7"/>
      <c r="GNC2335" s="7"/>
      <c r="GND2335" s="7"/>
      <c r="GNE2335" s="7"/>
      <c r="GNF2335" s="7"/>
      <c r="GNG2335" s="7"/>
      <c r="GNH2335" s="7"/>
      <c r="GNI2335" s="7"/>
      <c r="GNJ2335" s="7"/>
      <c r="GNK2335" s="7"/>
      <c r="GNL2335" s="7"/>
      <c r="GNM2335" s="7"/>
      <c r="GNN2335" s="7"/>
      <c r="GNO2335" s="7"/>
      <c r="GNP2335" s="7"/>
      <c r="GNQ2335" s="7"/>
      <c r="GNR2335" s="7"/>
      <c r="GNS2335" s="7"/>
      <c r="GNT2335" s="7"/>
      <c r="GNU2335" s="7"/>
      <c r="GNV2335" s="7"/>
      <c r="GNW2335" s="7"/>
      <c r="GNX2335" s="7"/>
      <c r="GNY2335" s="7"/>
      <c r="GNZ2335" s="7"/>
      <c r="GOA2335" s="7"/>
      <c r="GOB2335" s="7"/>
      <c r="GOC2335" s="7"/>
      <c r="GOD2335" s="7"/>
      <c r="GOE2335" s="7"/>
      <c r="GOF2335" s="7"/>
      <c r="GOG2335" s="7"/>
      <c r="GOH2335" s="7"/>
      <c r="GOI2335" s="7"/>
      <c r="GOJ2335" s="7"/>
      <c r="GOK2335" s="7"/>
      <c r="GOL2335" s="7"/>
      <c r="GOM2335" s="7"/>
      <c r="GON2335" s="7"/>
      <c r="GOO2335" s="7"/>
      <c r="GOP2335" s="7"/>
      <c r="GOQ2335" s="7"/>
      <c r="GOR2335" s="7"/>
      <c r="GOS2335" s="7"/>
      <c r="GOT2335" s="7"/>
      <c r="GOU2335" s="7"/>
      <c r="GOV2335" s="7"/>
      <c r="GOW2335" s="7"/>
      <c r="GOX2335" s="7"/>
      <c r="GOY2335" s="7"/>
      <c r="GOZ2335" s="7"/>
      <c r="GPA2335" s="7"/>
      <c r="GPB2335" s="7"/>
      <c r="GPC2335" s="7"/>
      <c r="GPD2335" s="7"/>
      <c r="GPE2335" s="7"/>
      <c r="GPF2335" s="7"/>
      <c r="GPG2335" s="7"/>
      <c r="GPH2335" s="7"/>
      <c r="GPI2335" s="7"/>
      <c r="GPJ2335" s="7"/>
      <c r="GPK2335" s="7"/>
      <c r="GPL2335" s="7"/>
      <c r="GPM2335" s="7"/>
      <c r="GPN2335" s="7"/>
      <c r="GPO2335" s="7"/>
      <c r="GPP2335" s="7"/>
      <c r="GPQ2335" s="7"/>
      <c r="GPR2335" s="7"/>
      <c r="GPS2335" s="7"/>
      <c r="GPT2335" s="7"/>
      <c r="GPU2335" s="7"/>
      <c r="GPV2335" s="7"/>
      <c r="GPW2335" s="7"/>
      <c r="GPX2335" s="7"/>
      <c r="GPY2335" s="7"/>
      <c r="GPZ2335" s="7"/>
      <c r="GQA2335" s="7"/>
      <c r="GQB2335" s="7"/>
      <c r="GQC2335" s="7"/>
      <c r="GQD2335" s="7"/>
      <c r="GQE2335" s="7"/>
      <c r="GQF2335" s="7"/>
      <c r="GQG2335" s="7"/>
      <c r="GQH2335" s="7"/>
      <c r="GQI2335" s="7"/>
      <c r="GQJ2335" s="7"/>
      <c r="GQK2335" s="7"/>
      <c r="GQL2335" s="7"/>
      <c r="GQM2335" s="7"/>
      <c r="GQN2335" s="7"/>
      <c r="GQO2335" s="7"/>
      <c r="GQP2335" s="7"/>
      <c r="GQQ2335" s="7"/>
      <c r="GQR2335" s="7"/>
      <c r="GQS2335" s="7"/>
      <c r="GQT2335" s="7"/>
      <c r="GQU2335" s="7"/>
      <c r="GQV2335" s="7"/>
      <c r="GQW2335" s="7"/>
      <c r="GQX2335" s="7"/>
      <c r="GQY2335" s="7"/>
      <c r="GQZ2335" s="7"/>
      <c r="GRA2335" s="7"/>
      <c r="GRB2335" s="7"/>
      <c r="GRC2335" s="7"/>
      <c r="GRD2335" s="7"/>
      <c r="GRE2335" s="7"/>
      <c r="GRF2335" s="7"/>
      <c r="GRG2335" s="7"/>
      <c r="GRH2335" s="7"/>
      <c r="GRI2335" s="7"/>
      <c r="GRJ2335" s="7"/>
      <c r="GRK2335" s="7"/>
      <c r="GRL2335" s="7"/>
      <c r="GRM2335" s="7"/>
      <c r="GRN2335" s="7"/>
      <c r="GRO2335" s="7"/>
      <c r="GRP2335" s="7"/>
      <c r="GRQ2335" s="7"/>
      <c r="GRR2335" s="7"/>
      <c r="GRS2335" s="7"/>
      <c r="GRT2335" s="7"/>
      <c r="GRU2335" s="7"/>
      <c r="GRV2335" s="7"/>
      <c r="GRW2335" s="7"/>
      <c r="GRX2335" s="7"/>
      <c r="GRY2335" s="7"/>
      <c r="GRZ2335" s="7"/>
      <c r="GSA2335" s="7"/>
      <c r="GSB2335" s="7"/>
      <c r="GSC2335" s="7"/>
      <c r="GSD2335" s="7"/>
      <c r="GSE2335" s="7"/>
      <c r="GSF2335" s="7"/>
      <c r="GSG2335" s="7"/>
      <c r="GSH2335" s="7"/>
      <c r="GSI2335" s="7"/>
      <c r="GSJ2335" s="7"/>
      <c r="GSK2335" s="7"/>
      <c r="GSL2335" s="7"/>
      <c r="GSM2335" s="7"/>
      <c r="GSN2335" s="7"/>
      <c r="GSO2335" s="7"/>
      <c r="GSP2335" s="7"/>
      <c r="GSQ2335" s="7"/>
      <c r="GSR2335" s="7"/>
      <c r="GSS2335" s="7"/>
      <c r="GST2335" s="7"/>
      <c r="GSU2335" s="7"/>
      <c r="GSV2335" s="7"/>
      <c r="GSW2335" s="7"/>
      <c r="GSX2335" s="7"/>
      <c r="GSY2335" s="7"/>
      <c r="GSZ2335" s="7"/>
      <c r="GTA2335" s="7"/>
      <c r="GTB2335" s="7"/>
      <c r="GTC2335" s="7"/>
      <c r="GTD2335" s="7"/>
      <c r="GTE2335" s="7"/>
      <c r="GTF2335" s="7"/>
      <c r="GTG2335" s="7"/>
      <c r="GTH2335" s="7"/>
      <c r="GTI2335" s="7"/>
      <c r="GTJ2335" s="7"/>
      <c r="GTK2335" s="7"/>
      <c r="GTL2335" s="7"/>
      <c r="GTM2335" s="7"/>
      <c r="GTN2335" s="7"/>
      <c r="GTO2335" s="7"/>
      <c r="GTP2335" s="7"/>
      <c r="GTQ2335" s="7"/>
      <c r="GTR2335" s="7"/>
      <c r="GTS2335" s="7"/>
      <c r="GTT2335" s="7"/>
      <c r="GTU2335" s="7"/>
      <c r="GTV2335" s="7"/>
      <c r="GTW2335" s="7"/>
      <c r="GTX2335" s="7"/>
      <c r="GTY2335" s="7"/>
      <c r="GTZ2335" s="7"/>
      <c r="GUA2335" s="7"/>
      <c r="GUB2335" s="7"/>
      <c r="GUC2335" s="7"/>
      <c r="GUD2335" s="7"/>
      <c r="GUE2335" s="7"/>
      <c r="GUF2335" s="7"/>
      <c r="GUG2335" s="7"/>
      <c r="GUH2335" s="7"/>
      <c r="GUI2335" s="7"/>
      <c r="GUJ2335" s="7"/>
      <c r="GUK2335" s="7"/>
      <c r="GUL2335" s="7"/>
      <c r="GUM2335" s="7"/>
      <c r="GUN2335" s="7"/>
      <c r="GUO2335" s="7"/>
      <c r="GUP2335" s="7"/>
      <c r="GUQ2335" s="7"/>
      <c r="GUR2335" s="7"/>
      <c r="GUS2335" s="7"/>
      <c r="GUT2335" s="7"/>
      <c r="GUU2335" s="7"/>
      <c r="GUV2335" s="7"/>
      <c r="GUW2335" s="7"/>
      <c r="GUX2335" s="7"/>
      <c r="GUY2335" s="7"/>
      <c r="GUZ2335" s="7"/>
      <c r="GVA2335" s="7"/>
      <c r="GVB2335" s="7"/>
      <c r="GVC2335" s="7"/>
      <c r="GVD2335" s="7"/>
      <c r="GVE2335" s="7"/>
      <c r="GVF2335" s="7"/>
      <c r="GVG2335" s="7"/>
      <c r="GVH2335" s="7"/>
      <c r="GVI2335" s="7"/>
      <c r="GVJ2335" s="7"/>
      <c r="GVK2335" s="7"/>
      <c r="GVL2335" s="7"/>
      <c r="GVM2335" s="7"/>
      <c r="GVN2335" s="7"/>
      <c r="GVO2335" s="7"/>
      <c r="GVP2335" s="7"/>
      <c r="GVQ2335" s="7"/>
      <c r="GVR2335" s="7"/>
      <c r="GVS2335" s="7"/>
      <c r="GVT2335" s="7"/>
      <c r="GVU2335" s="7"/>
      <c r="GVV2335" s="7"/>
      <c r="GVW2335" s="7"/>
      <c r="GVX2335" s="7"/>
      <c r="GVY2335" s="7"/>
      <c r="GVZ2335" s="7"/>
      <c r="GWA2335" s="7"/>
      <c r="GWB2335" s="7"/>
      <c r="GWC2335" s="7"/>
      <c r="GWD2335" s="7"/>
      <c r="GWE2335" s="7"/>
      <c r="GWF2335" s="7"/>
      <c r="GWG2335" s="7"/>
      <c r="GWH2335" s="7"/>
      <c r="GWI2335" s="7"/>
      <c r="GWJ2335" s="7"/>
      <c r="GWK2335" s="7"/>
      <c r="GWL2335" s="7"/>
      <c r="GWM2335" s="7"/>
      <c r="GWN2335" s="7"/>
      <c r="GWO2335" s="7"/>
      <c r="GWP2335" s="7"/>
      <c r="GWQ2335" s="7"/>
      <c r="GWR2335" s="7"/>
      <c r="GWS2335" s="7"/>
      <c r="GWT2335" s="7"/>
      <c r="GWU2335" s="7"/>
      <c r="GWV2335" s="7"/>
      <c r="GWW2335" s="7"/>
      <c r="GWX2335" s="7"/>
      <c r="GWY2335" s="7"/>
      <c r="GWZ2335" s="7"/>
      <c r="GXA2335" s="7"/>
      <c r="GXB2335" s="7"/>
      <c r="GXC2335" s="7"/>
      <c r="GXD2335" s="7"/>
      <c r="GXE2335" s="7"/>
      <c r="GXF2335" s="7"/>
      <c r="GXG2335" s="7"/>
      <c r="GXH2335" s="7"/>
      <c r="GXI2335" s="7"/>
      <c r="GXJ2335" s="7"/>
      <c r="GXK2335" s="7"/>
      <c r="GXL2335" s="7"/>
      <c r="GXM2335" s="7"/>
      <c r="GXN2335" s="7"/>
      <c r="GXO2335" s="7"/>
      <c r="GXP2335" s="7"/>
      <c r="GXQ2335" s="7"/>
      <c r="GXR2335" s="7"/>
      <c r="GXS2335" s="7"/>
      <c r="GXT2335" s="7"/>
      <c r="GXU2335" s="7"/>
      <c r="GXV2335" s="7"/>
      <c r="GXW2335" s="7"/>
      <c r="GXX2335" s="7"/>
      <c r="GXY2335" s="7"/>
      <c r="GXZ2335" s="7"/>
      <c r="GYA2335" s="7"/>
      <c r="GYB2335" s="7"/>
      <c r="GYC2335" s="7"/>
      <c r="GYD2335" s="7"/>
      <c r="GYE2335" s="7"/>
      <c r="GYF2335" s="7"/>
      <c r="GYG2335" s="7"/>
      <c r="GYH2335" s="7"/>
      <c r="GYI2335" s="7"/>
      <c r="GYJ2335" s="7"/>
      <c r="GYK2335" s="7"/>
      <c r="GYL2335" s="7"/>
      <c r="GYM2335" s="7"/>
      <c r="GYN2335" s="7"/>
      <c r="GYO2335" s="7"/>
      <c r="GYP2335" s="7"/>
      <c r="GYQ2335" s="7"/>
      <c r="GYR2335" s="7"/>
      <c r="GYS2335" s="7"/>
      <c r="GYT2335" s="7"/>
      <c r="GYU2335" s="7"/>
      <c r="GYV2335" s="7"/>
      <c r="GYW2335" s="7"/>
      <c r="GYX2335" s="7"/>
      <c r="GYY2335" s="7"/>
      <c r="GYZ2335" s="7"/>
      <c r="GZA2335" s="7"/>
      <c r="GZB2335" s="7"/>
      <c r="GZC2335" s="7"/>
      <c r="GZD2335" s="7"/>
      <c r="GZE2335" s="7"/>
      <c r="GZF2335" s="7"/>
      <c r="GZG2335" s="7"/>
      <c r="GZH2335" s="7"/>
      <c r="GZI2335" s="7"/>
      <c r="GZJ2335" s="7"/>
      <c r="GZK2335" s="7"/>
      <c r="GZL2335" s="7"/>
      <c r="GZM2335" s="7"/>
      <c r="GZN2335" s="7"/>
      <c r="GZO2335" s="7"/>
      <c r="GZP2335" s="7"/>
      <c r="GZQ2335" s="7"/>
      <c r="GZR2335" s="7"/>
      <c r="GZS2335" s="7"/>
      <c r="GZT2335" s="7"/>
      <c r="GZU2335" s="7"/>
      <c r="GZV2335" s="7"/>
      <c r="GZW2335" s="7"/>
      <c r="GZX2335" s="7"/>
      <c r="GZY2335" s="7"/>
      <c r="GZZ2335" s="7"/>
      <c r="HAA2335" s="7"/>
      <c r="HAB2335" s="7"/>
      <c r="HAC2335" s="7"/>
      <c r="HAD2335" s="7"/>
      <c r="HAE2335" s="7"/>
      <c r="HAF2335" s="7"/>
      <c r="HAG2335" s="7"/>
      <c r="HAH2335" s="7"/>
      <c r="HAI2335" s="7"/>
      <c r="HAJ2335" s="7"/>
      <c r="HAK2335" s="7"/>
      <c r="HAL2335" s="7"/>
      <c r="HAM2335" s="7"/>
      <c r="HAN2335" s="7"/>
      <c r="HAO2335" s="7"/>
      <c r="HAP2335" s="7"/>
      <c r="HAQ2335" s="7"/>
      <c r="HAR2335" s="7"/>
      <c r="HAS2335" s="7"/>
      <c r="HAT2335" s="7"/>
      <c r="HAU2335" s="7"/>
      <c r="HAV2335" s="7"/>
      <c r="HAW2335" s="7"/>
      <c r="HAX2335" s="7"/>
      <c r="HAY2335" s="7"/>
      <c r="HAZ2335" s="7"/>
      <c r="HBA2335" s="7"/>
      <c r="HBB2335" s="7"/>
      <c r="HBC2335" s="7"/>
      <c r="HBD2335" s="7"/>
      <c r="HBE2335" s="7"/>
      <c r="HBF2335" s="7"/>
      <c r="HBG2335" s="7"/>
      <c r="HBH2335" s="7"/>
      <c r="HBI2335" s="7"/>
      <c r="HBJ2335" s="7"/>
      <c r="HBK2335" s="7"/>
      <c r="HBL2335" s="7"/>
      <c r="HBM2335" s="7"/>
      <c r="HBN2335" s="7"/>
      <c r="HBO2335" s="7"/>
      <c r="HBP2335" s="7"/>
      <c r="HBQ2335" s="7"/>
      <c r="HBR2335" s="7"/>
      <c r="HBS2335" s="7"/>
      <c r="HBT2335" s="7"/>
      <c r="HBU2335" s="7"/>
      <c r="HBV2335" s="7"/>
      <c r="HBW2335" s="7"/>
      <c r="HBX2335" s="7"/>
      <c r="HBY2335" s="7"/>
      <c r="HBZ2335" s="7"/>
      <c r="HCA2335" s="7"/>
      <c r="HCB2335" s="7"/>
      <c r="HCC2335" s="7"/>
      <c r="HCD2335" s="7"/>
      <c r="HCE2335" s="7"/>
      <c r="HCF2335" s="7"/>
      <c r="HCG2335" s="7"/>
      <c r="HCH2335" s="7"/>
      <c r="HCI2335" s="7"/>
      <c r="HCJ2335" s="7"/>
      <c r="HCK2335" s="7"/>
      <c r="HCL2335" s="7"/>
      <c r="HCM2335" s="7"/>
      <c r="HCN2335" s="7"/>
      <c r="HCO2335" s="7"/>
      <c r="HCP2335" s="7"/>
      <c r="HCQ2335" s="7"/>
      <c r="HCR2335" s="7"/>
      <c r="HCS2335" s="7"/>
      <c r="HCT2335" s="7"/>
      <c r="HCU2335" s="7"/>
      <c r="HCV2335" s="7"/>
      <c r="HCW2335" s="7"/>
      <c r="HCX2335" s="7"/>
      <c r="HCY2335" s="7"/>
      <c r="HCZ2335" s="7"/>
      <c r="HDA2335" s="7"/>
      <c r="HDB2335" s="7"/>
      <c r="HDC2335" s="7"/>
      <c r="HDD2335" s="7"/>
      <c r="HDE2335" s="7"/>
      <c r="HDF2335" s="7"/>
      <c r="HDG2335" s="7"/>
      <c r="HDH2335" s="7"/>
      <c r="HDI2335" s="7"/>
      <c r="HDJ2335" s="7"/>
      <c r="HDK2335" s="7"/>
      <c r="HDL2335" s="7"/>
      <c r="HDM2335" s="7"/>
      <c r="HDN2335" s="7"/>
      <c r="HDO2335" s="7"/>
      <c r="HDP2335" s="7"/>
      <c r="HDQ2335" s="7"/>
      <c r="HDR2335" s="7"/>
      <c r="HDS2335" s="7"/>
      <c r="HDT2335" s="7"/>
      <c r="HDU2335" s="7"/>
      <c r="HDV2335" s="7"/>
      <c r="HDW2335" s="7"/>
      <c r="HDX2335" s="7"/>
      <c r="HDY2335" s="7"/>
      <c r="HDZ2335" s="7"/>
      <c r="HEA2335" s="7"/>
      <c r="HEB2335" s="7"/>
      <c r="HEC2335" s="7"/>
      <c r="HED2335" s="7"/>
      <c r="HEE2335" s="7"/>
      <c r="HEF2335" s="7"/>
      <c r="HEG2335" s="7"/>
      <c r="HEH2335" s="7"/>
      <c r="HEI2335" s="7"/>
      <c r="HEJ2335" s="7"/>
      <c r="HEK2335" s="7"/>
      <c r="HEL2335" s="7"/>
      <c r="HEM2335" s="7"/>
      <c r="HEN2335" s="7"/>
      <c r="HEO2335" s="7"/>
      <c r="HEP2335" s="7"/>
      <c r="HEQ2335" s="7"/>
      <c r="HER2335" s="7"/>
      <c r="HES2335" s="7"/>
      <c r="HET2335" s="7"/>
      <c r="HEU2335" s="7"/>
      <c r="HEV2335" s="7"/>
      <c r="HEW2335" s="7"/>
      <c r="HEX2335" s="7"/>
      <c r="HEY2335" s="7"/>
      <c r="HEZ2335" s="7"/>
      <c r="HFA2335" s="7"/>
      <c r="HFB2335" s="7"/>
      <c r="HFC2335" s="7"/>
      <c r="HFD2335" s="7"/>
      <c r="HFE2335" s="7"/>
      <c r="HFF2335" s="7"/>
      <c r="HFG2335" s="7"/>
      <c r="HFH2335" s="7"/>
      <c r="HFI2335" s="7"/>
      <c r="HFJ2335" s="7"/>
      <c r="HFK2335" s="7"/>
      <c r="HFL2335" s="7"/>
      <c r="HFM2335" s="7"/>
      <c r="HFN2335" s="7"/>
      <c r="HFO2335" s="7"/>
      <c r="HFP2335" s="7"/>
      <c r="HFQ2335" s="7"/>
      <c r="HFR2335" s="7"/>
      <c r="HFS2335" s="7"/>
      <c r="HFT2335" s="7"/>
      <c r="HFU2335" s="7"/>
      <c r="HFV2335" s="7"/>
      <c r="HFW2335" s="7"/>
      <c r="HFX2335" s="7"/>
      <c r="HFY2335" s="7"/>
      <c r="HFZ2335" s="7"/>
      <c r="HGA2335" s="7"/>
      <c r="HGB2335" s="7"/>
      <c r="HGC2335" s="7"/>
      <c r="HGD2335" s="7"/>
      <c r="HGE2335" s="7"/>
      <c r="HGF2335" s="7"/>
      <c r="HGG2335" s="7"/>
      <c r="HGH2335" s="7"/>
      <c r="HGI2335" s="7"/>
      <c r="HGJ2335" s="7"/>
      <c r="HGK2335" s="7"/>
      <c r="HGL2335" s="7"/>
      <c r="HGM2335" s="7"/>
      <c r="HGN2335" s="7"/>
      <c r="HGO2335" s="7"/>
      <c r="HGP2335" s="7"/>
      <c r="HGQ2335" s="7"/>
      <c r="HGR2335" s="7"/>
      <c r="HGS2335" s="7"/>
      <c r="HGT2335" s="7"/>
      <c r="HGU2335" s="7"/>
      <c r="HGV2335" s="7"/>
      <c r="HGW2335" s="7"/>
      <c r="HGX2335" s="7"/>
      <c r="HGY2335" s="7"/>
      <c r="HGZ2335" s="7"/>
      <c r="HHA2335" s="7"/>
      <c r="HHB2335" s="7"/>
      <c r="HHC2335" s="7"/>
      <c r="HHD2335" s="7"/>
      <c r="HHE2335" s="7"/>
      <c r="HHF2335" s="7"/>
      <c r="HHG2335" s="7"/>
      <c r="HHH2335" s="7"/>
      <c r="HHI2335" s="7"/>
      <c r="HHJ2335" s="7"/>
      <c r="HHK2335" s="7"/>
      <c r="HHL2335" s="7"/>
      <c r="HHM2335" s="7"/>
      <c r="HHN2335" s="7"/>
      <c r="HHO2335" s="7"/>
      <c r="HHP2335" s="7"/>
      <c r="HHQ2335" s="7"/>
      <c r="HHR2335" s="7"/>
      <c r="HHS2335" s="7"/>
      <c r="HHT2335" s="7"/>
      <c r="HHU2335" s="7"/>
      <c r="HHV2335" s="7"/>
      <c r="HHW2335" s="7"/>
      <c r="HHX2335" s="7"/>
      <c r="HHY2335" s="7"/>
      <c r="HHZ2335" s="7"/>
      <c r="HIA2335" s="7"/>
      <c r="HIB2335" s="7"/>
      <c r="HIC2335" s="7"/>
      <c r="HID2335" s="7"/>
      <c r="HIE2335" s="7"/>
      <c r="HIF2335" s="7"/>
      <c r="HIG2335" s="7"/>
      <c r="HIH2335" s="7"/>
      <c r="HII2335" s="7"/>
      <c r="HIJ2335" s="7"/>
      <c r="HIK2335" s="7"/>
      <c r="HIL2335" s="7"/>
      <c r="HIM2335" s="7"/>
      <c r="HIN2335" s="7"/>
      <c r="HIO2335" s="7"/>
      <c r="HIP2335" s="7"/>
      <c r="HIQ2335" s="7"/>
      <c r="HIR2335" s="7"/>
      <c r="HIS2335" s="7"/>
      <c r="HIT2335" s="7"/>
      <c r="HIU2335" s="7"/>
      <c r="HIV2335" s="7"/>
      <c r="HIW2335" s="7"/>
      <c r="HIX2335" s="7"/>
      <c r="HIY2335" s="7"/>
      <c r="HIZ2335" s="7"/>
      <c r="HJA2335" s="7"/>
      <c r="HJB2335" s="7"/>
      <c r="HJC2335" s="7"/>
      <c r="HJD2335" s="7"/>
      <c r="HJE2335" s="7"/>
      <c r="HJF2335" s="7"/>
      <c r="HJG2335" s="7"/>
      <c r="HJH2335" s="7"/>
      <c r="HJI2335" s="7"/>
      <c r="HJJ2335" s="7"/>
      <c r="HJK2335" s="7"/>
      <c r="HJL2335" s="7"/>
      <c r="HJM2335" s="7"/>
      <c r="HJN2335" s="7"/>
      <c r="HJO2335" s="7"/>
      <c r="HJP2335" s="7"/>
      <c r="HJQ2335" s="7"/>
      <c r="HJR2335" s="7"/>
      <c r="HJS2335" s="7"/>
      <c r="HJT2335" s="7"/>
      <c r="HJU2335" s="7"/>
      <c r="HJV2335" s="7"/>
      <c r="HJW2335" s="7"/>
      <c r="HJX2335" s="7"/>
      <c r="HJY2335" s="7"/>
      <c r="HJZ2335" s="7"/>
      <c r="HKA2335" s="7"/>
      <c r="HKB2335" s="7"/>
      <c r="HKC2335" s="7"/>
      <c r="HKD2335" s="7"/>
      <c r="HKE2335" s="7"/>
      <c r="HKF2335" s="7"/>
      <c r="HKG2335" s="7"/>
      <c r="HKH2335" s="7"/>
      <c r="HKI2335" s="7"/>
      <c r="HKJ2335" s="7"/>
      <c r="HKK2335" s="7"/>
      <c r="HKL2335" s="7"/>
      <c r="HKM2335" s="7"/>
      <c r="HKN2335" s="7"/>
      <c r="HKO2335" s="7"/>
      <c r="HKP2335" s="7"/>
      <c r="HKQ2335" s="7"/>
      <c r="HKR2335" s="7"/>
      <c r="HKS2335" s="7"/>
      <c r="HKT2335" s="7"/>
      <c r="HKU2335" s="7"/>
      <c r="HKV2335" s="7"/>
      <c r="HKW2335" s="7"/>
      <c r="HKX2335" s="7"/>
      <c r="HKY2335" s="7"/>
      <c r="HKZ2335" s="7"/>
      <c r="HLA2335" s="7"/>
      <c r="HLB2335" s="7"/>
      <c r="HLC2335" s="7"/>
      <c r="HLD2335" s="7"/>
      <c r="HLE2335" s="7"/>
      <c r="HLF2335" s="7"/>
      <c r="HLG2335" s="7"/>
      <c r="HLH2335" s="7"/>
      <c r="HLI2335" s="7"/>
      <c r="HLJ2335" s="7"/>
      <c r="HLK2335" s="7"/>
      <c r="HLL2335" s="7"/>
      <c r="HLM2335" s="7"/>
      <c r="HLN2335" s="7"/>
      <c r="HLO2335" s="7"/>
      <c r="HLP2335" s="7"/>
      <c r="HLQ2335" s="7"/>
      <c r="HLR2335" s="7"/>
      <c r="HLS2335" s="7"/>
      <c r="HLT2335" s="7"/>
      <c r="HLU2335" s="7"/>
      <c r="HLV2335" s="7"/>
      <c r="HLW2335" s="7"/>
      <c r="HLX2335" s="7"/>
      <c r="HLY2335" s="7"/>
      <c r="HLZ2335" s="7"/>
      <c r="HMA2335" s="7"/>
      <c r="HMB2335" s="7"/>
      <c r="HMC2335" s="7"/>
      <c r="HMD2335" s="7"/>
      <c r="HME2335" s="7"/>
      <c r="HMF2335" s="7"/>
      <c r="HMG2335" s="7"/>
      <c r="HMH2335" s="7"/>
      <c r="HMI2335" s="7"/>
      <c r="HMJ2335" s="7"/>
      <c r="HMK2335" s="7"/>
      <c r="HML2335" s="7"/>
      <c r="HMM2335" s="7"/>
      <c r="HMN2335" s="7"/>
      <c r="HMO2335" s="7"/>
      <c r="HMP2335" s="7"/>
      <c r="HMQ2335" s="7"/>
      <c r="HMR2335" s="7"/>
      <c r="HMS2335" s="7"/>
      <c r="HMT2335" s="7"/>
      <c r="HMU2335" s="7"/>
      <c r="HMV2335" s="7"/>
      <c r="HMW2335" s="7"/>
      <c r="HMX2335" s="7"/>
      <c r="HMY2335" s="7"/>
      <c r="HMZ2335" s="7"/>
      <c r="HNA2335" s="7"/>
      <c r="HNB2335" s="7"/>
      <c r="HNC2335" s="7"/>
      <c r="HND2335" s="7"/>
      <c r="HNE2335" s="7"/>
      <c r="HNF2335" s="7"/>
      <c r="HNG2335" s="7"/>
      <c r="HNH2335" s="7"/>
      <c r="HNI2335" s="7"/>
      <c r="HNJ2335" s="7"/>
      <c r="HNK2335" s="7"/>
      <c r="HNL2335" s="7"/>
      <c r="HNM2335" s="7"/>
      <c r="HNN2335" s="7"/>
      <c r="HNO2335" s="7"/>
      <c r="HNP2335" s="7"/>
      <c r="HNQ2335" s="7"/>
      <c r="HNR2335" s="7"/>
      <c r="HNS2335" s="7"/>
      <c r="HNT2335" s="7"/>
      <c r="HNU2335" s="7"/>
      <c r="HNV2335" s="7"/>
      <c r="HNW2335" s="7"/>
      <c r="HNX2335" s="7"/>
      <c r="HNY2335" s="7"/>
      <c r="HNZ2335" s="7"/>
      <c r="HOA2335" s="7"/>
      <c r="HOB2335" s="7"/>
      <c r="HOC2335" s="7"/>
      <c r="HOD2335" s="7"/>
      <c r="HOE2335" s="7"/>
      <c r="HOF2335" s="7"/>
      <c r="HOG2335" s="7"/>
      <c r="HOH2335" s="7"/>
      <c r="HOI2335" s="7"/>
      <c r="HOJ2335" s="7"/>
      <c r="HOK2335" s="7"/>
      <c r="HOL2335" s="7"/>
      <c r="HOM2335" s="7"/>
      <c r="HON2335" s="7"/>
      <c r="HOO2335" s="7"/>
      <c r="HOP2335" s="7"/>
      <c r="HOQ2335" s="7"/>
      <c r="HOR2335" s="7"/>
      <c r="HOS2335" s="7"/>
      <c r="HOT2335" s="7"/>
      <c r="HOU2335" s="7"/>
      <c r="HOV2335" s="7"/>
      <c r="HOW2335" s="7"/>
      <c r="HOX2335" s="7"/>
      <c r="HOY2335" s="7"/>
      <c r="HOZ2335" s="7"/>
      <c r="HPA2335" s="7"/>
      <c r="HPB2335" s="7"/>
      <c r="HPC2335" s="7"/>
      <c r="HPD2335" s="7"/>
      <c r="HPE2335" s="7"/>
      <c r="HPF2335" s="7"/>
      <c r="HPG2335" s="7"/>
      <c r="HPH2335" s="7"/>
      <c r="HPI2335" s="7"/>
      <c r="HPJ2335" s="7"/>
      <c r="HPK2335" s="7"/>
      <c r="HPL2335" s="7"/>
      <c r="HPM2335" s="7"/>
      <c r="HPN2335" s="7"/>
      <c r="HPO2335" s="7"/>
      <c r="HPP2335" s="7"/>
      <c r="HPQ2335" s="7"/>
      <c r="HPR2335" s="7"/>
      <c r="HPS2335" s="7"/>
      <c r="HPT2335" s="7"/>
      <c r="HPU2335" s="7"/>
      <c r="HPV2335" s="7"/>
      <c r="HPW2335" s="7"/>
      <c r="HPX2335" s="7"/>
      <c r="HPY2335" s="7"/>
      <c r="HPZ2335" s="7"/>
      <c r="HQA2335" s="7"/>
      <c r="HQB2335" s="7"/>
      <c r="HQC2335" s="7"/>
      <c r="HQD2335" s="7"/>
      <c r="HQE2335" s="7"/>
      <c r="HQF2335" s="7"/>
      <c r="HQG2335" s="7"/>
      <c r="HQH2335" s="7"/>
      <c r="HQI2335" s="7"/>
      <c r="HQJ2335" s="7"/>
      <c r="HQK2335" s="7"/>
      <c r="HQL2335" s="7"/>
      <c r="HQM2335" s="7"/>
      <c r="HQN2335" s="7"/>
      <c r="HQO2335" s="7"/>
      <c r="HQP2335" s="7"/>
      <c r="HQQ2335" s="7"/>
      <c r="HQR2335" s="7"/>
      <c r="HQS2335" s="7"/>
      <c r="HQT2335" s="7"/>
      <c r="HQU2335" s="7"/>
      <c r="HQV2335" s="7"/>
      <c r="HQW2335" s="7"/>
      <c r="HQX2335" s="7"/>
      <c r="HQY2335" s="7"/>
      <c r="HQZ2335" s="7"/>
      <c r="HRA2335" s="7"/>
      <c r="HRB2335" s="7"/>
      <c r="HRC2335" s="7"/>
      <c r="HRD2335" s="7"/>
      <c r="HRE2335" s="7"/>
      <c r="HRF2335" s="7"/>
      <c r="HRG2335" s="7"/>
      <c r="HRH2335" s="7"/>
      <c r="HRI2335" s="7"/>
      <c r="HRJ2335" s="7"/>
      <c r="HRK2335" s="7"/>
      <c r="HRL2335" s="7"/>
      <c r="HRM2335" s="7"/>
      <c r="HRN2335" s="7"/>
      <c r="HRO2335" s="7"/>
      <c r="HRP2335" s="7"/>
      <c r="HRQ2335" s="7"/>
      <c r="HRR2335" s="7"/>
      <c r="HRS2335" s="7"/>
      <c r="HRT2335" s="7"/>
      <c r="HRU2335" s="7"/>
      <c r="HRV2335" s="7"/>
      <c r="HRW2335" s="7"/>
      <c r="HRX2335" s="7"/>
      <c r="HRY2335" s="7"/>
      <c r="HRZ2335" s="7"/>
      <c r="HSA2335" s="7"/>
      <c r="HSB2335" s="7"/>
      <c r="HSC2335" s="7"/>
      <c r="HSD2335" s="7"/>
      <c r="HSE2335" s="7"/>
      <c r="HSF2335" s="7"/>
      <c r="HSG2335" s="7"/>
      <c r="HSH2335" s="7"/>
      <c r="HSI2335" s="7"/>
      <c r="HSJ2335" s="7"/>
      <c r="HSK2335" s="7"/>
      <c r="HSL2335" s="7"/>
      <c r="HSM2335" s="7"/>
      <c r="HSN2335" s="7"/>
      <c r="HSO2335" s="7"/>
      <c r="HSP2335" s="7"/>
      <c r="HSQ2335" s="7"/>
      <c r="HSR2335" s="7"/>
      <c r="HSS2335" s="7"/>
      <c r="HST2335" s="7"/>
      <c r="HSU2335" s="7"/>
      <c r="HSV2335" s="7"/>
      <c r="HSW2335" s="7"/>
      <c r="HSX2335" s="7"/>
      <c r="HSY2335" s="7"/>
      <c r="HSZ2335" s="7"/>
      <c r="HTA2335" s="7"/>
      <c r="HTB2335" s="7"/>
      <c r="HTC2335" s="7"/>
      <c r="HTD2335" s="7"/>
      <c r="HTE2335" s="7"/>
      <c r="HTF2335" s="7"/>
      <c r="HTG2335" s="7"/>
      <c r="HTH2335" s="7"/>
      <c r="HTI2335" s="7"/>
      <c r="HTJ2335" s="7"/>
      <c r="HTK2335" s="7"/>
      <c r="HTL2335" s="7"/>
      <c r="HTM2335" s="7"/>
      <c r="HTN2335" s="7"/>
      <c r="HTO2335" s="7"/>
      <c r="HTP2335" s="7"/>
      <c r="HTQ2335" s="7"/>
      <c r="HTR2335" s="7"/>
      <c r="HTS2335" s="7"/>
      <c r="HTT2335" s="7"/>
      <c r="HTU2335" s="7"/>
      <c r="HTV2335" s="7"/>
      <c r="HTW2335" s="7"/>
      <c r="HTX2335" s="7"/>
      <c r="HTY2335" s="7"/>
      <c r="HTZ2335" s="7"/>
      <c r="HUA2335" s="7"/>
      <c r="HUB2335" s="7"/>
      <c r="HUC2335" s="7"/>
      <c r="HUD2335" s="7"/>
      <c r="HUE2335" s="7"/>
      <c r="HUF2335" s="7"/>
      <c r="HUG2335" s="7"/>
      <c r="HUH2335" s="7"/>
      <c r="HUI2335" s="7"/>
      <c r="HUJ2335" s="7"/>
      <c r="HUK2335" s="7"/>
      <c r="HUL2335" s="7"/>
      <c r="HUM2335" s="7"/>
      <c r="HUN2335" s="7"/>
      <c r="HUO2335" s="7"/>
      <c r="HUP2335" s="7"/>
      <c r="HUQ2335" s="7"/>
      <c r="HUR2335" s="7"/>
      <c r="HUS2335" s="7"/>
      <c r="HUT2335" s="7"/>
      <c r="HUU2335" s="7"/>
      <c r="HUV2335" s="7"/>
      <c r="HUW2335" s="7"/>
      <c r="HUX2335" s="7"/>
      <c r="HUY2335" s="7"/>
      <c r="HUZ2335" s="7"/>
      <c r="HVA2335" s="7"/>
      <c r="HVB2335" s="7"/>
      <c r="HVC2335" s="7"/>
      <c r="HVD2335" s="7"/>
      <c r="HVE2335" s="7"/>
      <c r="HVF2335" s="7"/>
      <c r="HVG2335" s="7"/>
      <c r="HVH2335" s="7"/>
      <c r="HVI2335" s="7"/>
      <c r="HVJ2335" s="7"/>
      <c r="HVK2335" s="7"/>
      <c r="HVL2335" s="7"/>
      <c r="HVM2335" s="7"/>
      <c r="HVN2335" s="7"/>
      <c r="HVO2335" s="7"/>
      <c r="HVP2335" s="7"/>
      <c r="HVQ2335" s="7"/>
      <c r="HVR2335" s="7"/>
      <c r="HVS2335" s="7"/>
      <c r="HVT2335" s="7"/>
      <c r="HVU2335" s="7"/>
      <c r="HVV2335" s="7"/>
      <c r="HVW2335" s="7"/>
      <c r="HVX2335" s="7"/>
      <c r="HVY2335" s="7"/>
      <c r="HVZ2335" s="7"/>
      <c r="HWA2335" s="7"/>
      <c r="HWB2335" s="7"/>
      <c r="HWC2335" s="7"/>
      <c r="HWD2335" s="7"/>
      <c r="HWE2335" s="7"/>
      <c r="HWF2335" s="7"/>
      <c r="HWG2335" s="7"/>
      <c r="HWH2335" s="7"/>
      <c r="HWI2335" s="7"/>
      <c r="HWJ2335" s="7"/>
      <c r="HWK2335" s="7"/>
      <c r="HWL2335" s="7"/>
      <c r="HWM2335" s="7"/>
      <c r="HWN2335" s="7"/>
      <c r="HWO2335" s="7"/>
      <c r="HWP2335" s="7"/>
      <c r="HWQ2335" s="7"/>
      <c r="HWR2335" s="7"/>
      <c r="HWS2335" s="7"/>
      <c r="HWT2335" s="7"/>
      <c r="HWU2335" s="7"/>
      <c r="HWV2335" s="7"/>
      <c r="HWW2335" s="7"/>
      <c r="HWX2335" s="7"/>
      <c r="HWY2335" s="7"/>
      <c r="HWZ2335" s="7"/>
      <c r="HXA2335" s="7"/>
      <c r="HXB2335" s="7"/>
      <c r="HXC2335" s="7"/>
      <c r="HXD2335" s="7"/>
      <c r="HXE2335" s="7"/>
      <c r="HXF2335" s="7"/>
      <c r="HXG2335" s="7"/>
      <c r="HXH2335" s="7"/>
      <c r="HXI2335" s="7"/>
      <c r="HXJ2335" s="7"/>
      <c r="HXK2335" s="7"/>
      <c r="HXL2335" s="7"/>
      <c r="HXM2335" s="7"/>
      <c r="HXN2335" s="7"/>
      <c r="HXO2335" s="7"/>
      <c r="HXP2335" s="7"/>
      <c r="HXQ2335" s="7"/>
      <c r="HXR2335" s="7"/>
      <c r="HXS2335" s="7"/>
      <c r="HXT2335" s="7"/>
      <c r="HXU2335" s="7"/>
      <c r="HXV2335" s="7"/>
      <c r="HXW2335" s="7"/>
      <c r="HXX2335" s="7"/>
      <c r="HXY2335" s="7"/>
      <c r="HXZ2335" s="7"/>
      <c r="HYA2335" s="7"/>
      <c r="HYB2335" s="7"/>
      <c r="HYC2335" s="7"/>
      <c r="HYD2335" s="7"/>
      <c r="HYE2335" s="7"/>
      <c r="HYF2335" s="7"/>
      <c r="HYG2335" s="7"/>
      <c r="HYH2335" s="7"/>
      <c r="HYI2335" s="7"/>
      <c r="HYJ2335" s="7"/>
      <c r="HYK2335" s="7"/>
      <c r="HYL2335" s="7"/>
      <c r="HYM2335" s="7"/>
      <c r="HYN2335" s="7"/>
      <c r="HYO2335" s="7"/>
      <c r="HYP2335" s="7"/>
      <c r="HYQ2335" s="7"/>
      <c r="HYR2335" s="7"/>
      <c r="HYS2335" s="7"/>
      <c r="HYT2335" s="7"/>
      <c r="HYU2335" s="7"/>
      <c r="HYV2335" s="7"/>
      <c r="HYW2335" s="7"/>
      <c r="HYX2335" s="7"/>
      <c r="HYY2335" s="7"/>
      <c r="HYZ2335" s="7"/>
      <c r="HZA2335" s="7"/>
      <c r="HZB2335" s="7"/>
      <c r="HZC2335" s="7"/>
      <c r="HZD2335" s="7"/>
      <c r="HZE2335" s="7"/>
      <c r="HZF2335" s="7"/>
      <c r="HZG2335" s="7"/>
      <c r="HZH2335" s="7"/>
      <c r="HZI2335" s="7"/>
      <c r="HZJ2335" s="7"/>
      <c r="HZK2335" s="7"/>
      <c r="HZL2335" s="7"/>
      <c r="HZM2335" s="7"/>
      <c r="HZN2335" s="7"/>
      <c r="HZO2335" s="7"/>
      <c r="HZP2335" s="7"/>
      <c r="HZQ2335" s="7"/>
      <c r="HZR2335" s="7"/>
      <c r="HZS2335" s="7"/>
      <c r="HZT2335" s="7"/>
      <c r="HZU2335" s="7"/>
      <c r="HZV2335" s="7"/>
      <c r="HZW2335" s="7"/>
      <c r="HZX2335" s="7"/>
      <c r="HZY2335" s="7"/>
      <c r="HZZ2335" s="7"/>
      <c r="IAA2335" s="7"/>
      <c r="IAB2335" s="7"/>
      <c r="IAC2335" s="7"/>
      <c r="IAD2335" s="7"/>
      <c r="IAE2335" s="7"/>
      <c r="IAF2335" s="7"/>
      <c r="IAG2335" s="7"/>
      <c r="IAH2335" s="7"/>
      <c r="IAI2335" s="7"/>
      <c r="IAJ2335" s="7"/>
      <c r="IAK2335" s="7"/>
      <c r="IAL2335" s="7"/>
      <c r="IAM2335" s="7"/>
      <c r="IAN2335" s="7"/>
      <c r="IAO2335" s="7"/>
      <c r="IAP2335" s="7"/>
      <c r="IAQ2335" s="7"/>
      <c r="IAR2335" s="7"/>
      <c r="IAS2335" s="7"/>
      <c r="IAT2335" s="7"/>
      <c r="IAU2335" s="7"/>
      <c r="IAV2335" s="7"/>
      <c r="IAW2335" s="7"/>
      <c r="IAX2335" s="7"/>
      <c r="IAY2335" s="7"/>
      <c r="IAZ2335" s="7"/>
      <c r="IBA2335" s="7"/>
      <c r="IBB2335" s="7"/>
      <c r="IBC2335" s="7"/>
      <c r="IBD2335" s="7"/>
      <c r="IBE2335" s="7"/>
      <c r="IBF2335" s="7"/>
      <c r="IBG2335" s="7"/>
      <c r="IBH2335" s="7"/>
      <c r="IBI2335" s="7"/>
      <c r="IBJ2335" s="7"/>
      <c r="IBK2335" s="7"/>
      <c r="IBL2335" s="7"/>
      <c r="IBM2335" s="7"/>
      <c r="IBN2335" s="7"/>
      <c r="IBO2335" s="7"/>
      <c r="IBP2335" s="7"/>
      <c r="IBQ2335" s="7"/>
      <c r="IBR2335" s="7"/>
      <c r="IBS2335" s="7"/>
      <c r="IBT2335" s="7"/>
      <c r="IBU2335" s="7"/>
      <c r="IBV2335" s="7"/>
      <c r="IBW2335" s="7"/>
      <c r="IBX2335" s="7"/>
      <c r="IBY2335" s="7"/>
      <c r="IBZ2335" s="7"/>
      <c r="ICA2335" s="7"/>
      <c r="ICB2335" s="7"/>
      <c r="ICC2335" s="7"/>
      <c r="ICD2335" s="7"/>
      <c r="ICE2335" s="7"/>
      <c r="ICF2335" s="7"/>
      <c r="ICG2335" s="7"/>
      <c r="ICH2335" s="7"/>
      <c r="ICI2335" s="7"/>
      <c r="ICJ2335" s="7"/>
      <c r="ICK2335" s="7"/>
      <c r="ICL2335" s="7"/>
      <c r="ICM2335" s="7"/>
      <c r="ICN2335" s="7"/>
      <c r="ICO2335" s="7"/>
      <c r="ICP2335" s="7"/>
      <c r="ICQ2335" s="7"/>
      <c r="ICR2335" s="7"/>
      <c r="ICS2335" s="7"/>
      <c r="ICT2335" s="7"/>
      <c r="ICU2335" s="7"/>
      <c r="ICV2335" s="7"/>
      <c r="ICW2335" s="7"/>
      <c r="ICX2335" s="7"/>
      <c r="ICY2335" s="7"/>
      <c r="ICZ2335" s="7"/>
      <c r="IDA2335" s="7"/>
      <c r="IDB2335" s="7"/>
      <c r="IDC2335" s="7"/>
      <c r="IDD2335" s="7"/>
      <c r="IDE2335" s="7"/>
      <c r="IDF2335" s="7"/>
      <c r="IDG2335" s="7"/>
      <c r="IDH2335" s="7"/>
      <c r="IDI2335" s="7"/>
      <c r="IDJ2335" s="7"/>
      <c r="IDK2335" s="7"/>
      <c r="IDL2335" s="7"/>
      <c r="IDM2335" s="7"/>
      <c r="IDN2335" s="7"/>
      <c r="IDO2335" s="7"/>
      <c r="IDP2335" s="7"/>
      <c r="IDQ2335" s="7"/>
      <c r="IDR2335" s="7"/>
      <c r="IDS2335" s="7"/>
      <c r="IDT2335" s="7"/>
      <c r="IDU2335" s="7"/>
      <c r="IDV2335" s="7"/>
      <c r="IDW2335" s="7"/>
      <c r="IDX2335" s="7"/>
      <c r="IDY2335" s="7"/>
      <c r="IDZ2335" s="7"/>
      <c r="IEA2335" s="7"/>
      <c r="IEB2335" s="7"/>
      <c r="IEC2335" s="7"/>
      <c r="IED2335" s="7"/>
      <c r="IEE2335" s="7"/>
      <c r="IEF2335" s="7"/>
      <c r="IEG2335" s="7"/>
      <c r="IEH2335" s="7"/>
      <c r="IEI2335" s="7"/>
      <c r="IEJ2335" s="7"/>
      <c r="IEK2335" s="7"/>
      <c r="IEL2335" s="7"/>
      <c r="IEM2335" s="7"/>
      <c r="IEN2335" s="7"/>
      <c r="IEO2335" s="7"/>
      <c r="IEP2335" s="7"/>
      <c r="IEQ2335" s="7"/>
      <c r="IER2335" s="7"/>
      <c r="IES2335" s="7"/>
      <c r="IET2335" s="7"/>
      <c r="IEU2335" s="7"/>
      <c r="IEV2335" s="7"/>
      <c r="IEW2335" s="7"/>
      <c r="IEX2335" s="7"/>
      <c r="IEY2335" s="7"/>
      <c r="IEZ2335" s="7"/>
      <c r="IFA2335" s="7"/>
      <c r="IFB2335" s="7"/>
      <c r="IFC2335" s="7"/>
      <c r="IFD2335" s="7"/>
      <c r="IFE2335" s="7"/>
      <c r="IFF2335" s="7"/>
      <c r="IFG2335" s="7"/>
      <c r="IFH2335" s="7"/>
      <c r="IFI2335" s="7"/>
      <c r="IFJ2335" s="7"/>
      <c r="IFK2335" s="7"/>
      <c r="IFL2335" s="7"/>
      <c r="IFM2335" s="7"/>
      <c r="IFN2335" s="7"/>
      <c r="IFO2335" s="7"/>
      <c r="IFP2335" s="7"/>
      <c r="IFQ2335" s="7"/>
      <c r="IFR2335" s="7"/>
      <c r="IFS2335" s="7"/>
      <c r="IFT2335" s="7"/>
      <c r="IFU2335" s="7"/>
      <c r="IFV2335" s="7"/>
      <c r="IFW2335" s="7"/>
      <c r="IFX2335" s="7"/>
      <c r="IFY2335" s="7"/>
      <c r="IFZ2335" s="7"/>
      <c r="IGA2335" s="7"/>
      <c r="IGB2335" s="7"/>
      <c r="IGC2335" s="7"/>
      <c r="IGD2335" s="7"/>
      <c r="IGE2335" s="7"/>
      <c r="IGF2335" s="7"/>
      <c r="IGG2335" s="7"/>
      <c r="IGH2335" s="7"/>
      <c r="IGI2335" s="7"/>
      <c r="IGJ2335" s="7"/>
      <c r="IGK2335" s="7"/>
      <c r="IGL2335" s="7"/>
      <c r="IGM2335" s="7"/>
      <c r="IGN2335" s="7"/>
      <c r="IGO2335" s="7"/>
      <c r="IGP2335" s="7"/>
      <c r="IGQ2335" s="7"/>
      <c r="IGR2335" s="7"/>
      <c r="IGS2335" s="7"/>
      <c r="IGT2335" s="7"/>
      <c r="IGU2335" s="7"/>
      <c r="IGV2335" s="7"/>
      <c r="IGW2335" s="7"/>
      <c r="IGX2335" s="7"/>
      <c r="IGY2335" s="7"/>
      <c r="IGZ2335" s="7"/>
      <c r="IHA2335" s="7"/>
      <c r="IHB2335" s="7"/>
      <c r="IHC2335" s="7"/>
      <c r="IHD2335" s="7"/>
      <c r="IHE2335" s="7"/>
      <c r="IHF2335" s="7"/>
      <c r="IHG2335" s="7"/>
      <c r="IHH2335" s="7"/>
      <c r="IHI2335" s="7"/>
      <c r="IHJ2335" s="7"/>
      <c r="IHK2335" s="7"/>
      <c r="IHL2335" s="7"/>
      <c r="IHM2335" s="7"/>
      <c r="IHN2335" s="7"/>
      <c r="IHO2335" s="7"/>
      <c r="IHP2335" s="7"/>
      <c r="IHQ2335" s="7"/>
      <c r="IHR2335" s="7"/>
      <c r="IHS2335" s="7"/>
      <c r="IHT2335" s="7"/>
      <c r="IHU2335" s="7"/>
      <c r="IHV2335" s="7"/>
      <c r="IHW2335" s="7"/>
      <c r="IHX2335" s="7"/>
      <c r="IHY2335" s="7"/>
      <c r="IHZ2335" s="7"/>
      <c r="IIA2335" s="7"/>
      <c r="IIB2335" s="7"/>
      <c r="IIC2335" s="7"/>
      <c r="IID2335" s="7"/>
      <c r="IIE2335" s="7"/>
      <c r="IIF2335" s="7"/>
      <c r="IIG2335" s="7"/>
      <c r="IIH2335" s="7"/>
      <c r="III2335" s="7"/>
      <c r="IIJ2335" s="7"/>
      <c r="IIK2335" s="7"/>
      <c r="IIL2335" s="7"/>
      <c r="IIM2335" s="7"/>
      <c r="IIN2335" s="7"/>
      <c r="IIO2335" s="7"/>
      <c r="IIP2335" s="7"/>
      <c r="IIQ2335" s="7"/>
      <c r="IIR2335" s="7"/>
      <c r="IIS2335" s="7"/>
      <c r="IIT2335" s="7"/>
      <c r="IIU2335" s="7"/>
      <c r="IIV2335" s="7"/>
      <c r="IIW2335" s="7"/>
      <c r="IIX2335" s="7"/>
      <c r="IIY2335" s="7"/>
      <c r="IIZ2335" s="7"/>
      <c r="IJA2335" s="7"/>
      <c r="IJB2335" s="7"/>
      <c r="IJC2335" s="7"/>
      <c r="IJD2335" s="7"/>
      <c r="IJE2335" s="7"/>
      <c r="IJF2335" s="7"/>
      <c r="IJG2335" s="7"/>
      <c r="IJH2335" s="7"/>
      <c r="IJI2335" s="7"/>
      <c r="IJJ2335" s="7"/>
      <c r="IJK2335" s="7"/>
      <c r="IJL2335" s="7"/>
      <c r="IJM2335" s="7"/>
      <c r="IJN2335" s="7"/>
      <c r="IJO2335" s="7"/>
      <c r="IJP2335" s="7"/>
      <c r="IJQ2335" s="7"/>
      <c r="IJR2335" s="7"/>
      <c r="IJS2335" s="7"/>
      <c r="IJT2335" s="7"/>
      <c r="IJU2335" s="7"/>
      <c r="IJV2335" s="7"/>
      <c r="IJW2335" s="7"/>
      <c r="IJX2335" s="7"/>
      <c r="IJY2335" s="7"/>
      <c r="IJZ2335" s="7"/>
      <c r="IKA2335" s="7"/>
      <c r="IKB2335" s="7"/>
      <c r="IKC2335" s="7"/>
      <c r="IKD2335" s="7"/>
      <c r="IKE2335" s="7"/>
      <c r="IKF2335" s="7"/>
      <c r="IKG2335" s="7"/>
      <c r="IKH2335" s="7"/>
      <c r="IKI2335" s="7"/>
      <c r="IKJ2335" s="7"/>
      <c r="IKK2335" s="7"/>
      <c r="IKL2335" s="7"/>
      <c r="IKM2335" s="7"/>
      <c r="IKN2335" s="7"/>
      <c r="IKO2335" s="7"/>
      <c r="IKP2335" s="7"/>
      <c r="IKQ2335" s="7"/>
      <c r="IKR2335" s="7"/>
      <c r="IKS2335" s="7"/>
      <c r="IKT2335" s="7"/>
      <c r="IKU2335" s="7"/>
      <c r="IKV2335" s="7"/>
      <c r="IKW2335" s="7"/>
      <c r="IKX2335" s="7"/>
      <c r="IKY2335" s="7"/>
      <c r="IKZ2335" s="7"/>
      <c r="ILA2335" s="7"/>
      <c r="ILB2335" s="7"/>
      <c r="ILC2335" s="7"/>
      <c r="ILD2335" s="7"/>
      <c r="ILE2335" s="7"/>
      <c r="ILF2335" s="7"/>
      <c r="ILG2335" s="7"/>
      <c r="ILH2335" s="7"/>
      <c r="ILI2335" s="7"/>
      <c r="ILJ2335" s="7"/>
      <c r="ILK2335" s="7"/>
      <c r="ILL2335" s="7"/>
      <c r="ILM2335" s="7"/>
      <c r="ILN2335" s="7"/>
      <c r="ILO2335" s="7"/>
      <c r="ILP2335" s="7"/>
      <c r="ILQ2335" s="7"/>
      <c r="ILR2335" s="7"/>
      <c r="ILS2335" s="7"/>
      <c r="ILT2335" s="7"/>
      <c r="ILU2335" s="7"/>
      <c r="ILV2335" s="7"/>
      <c r="ILW2335" s="7"/>
      <c r="ILX2335" s="7"/>
      <c r="ILY2335" s="7"/>
      <c r="ILZ2335" s="7"/>
      <c r="IMA2335" s="7"/>
      <c r="IMB2335" s="7"/>
      <c r="IMC2335" s="7"/>
      <c r="IMD2335" s="7"/>
      <c r="IME2335" s="7"/>
      <c r="IMF2335" s="7"/>
      <c r="IMG2335" s="7"/>
      <c r="IMH2335" s="7"/>
      <c r="IMI2335" s="7"/>
      <c r="IMJ2335" s="7"/>
      <c r="IMK2335" s="7"/>
      <c r="IML2335" s="7"/>
      <c r="IMM2335" s="7"/>
      <c r="IMN2335" s="7"/>
      <c r="IMO2335" s="7"/>
      <c r="IMP2335" s="7"/>
      <c r="IMQ2335" s="7"/>
      <c r="IMR2335" s="7"/>
      <c r="IMS2335" s="7"/>
      <c r="IMT2335" s="7"/>
      <c r="IMU2335" s="7"/>
      <c r="IMV2335" s="7"/>
      <c r="IMW2335" s="7"/>
      <c r="IMX2335" s="7"/>
      <c r="IMY2335" s="7"/>
      <c r="IMZ2335" s="7"/>
      <c r="INA2335" s="7"/>
      <c r="INB2335" s="7"/>
      <c r="INC2335" s="7"/>
      <c r="IND2335" s="7"/>
      <c r="INE2335" s="7"/>
      <c r="INF2335" s="7"/>
      <c r="ING2335" s="7"/>
      <c r="INH2335" s="7"/>
      <c r="INI2335" s="7"/>
      <c r="INJ2335" s="7"/>
      <c r="INK2335" s="7"/>
      <c r="INL2335" s="7"/>
      <c r="INM2335" s="7"/>
      <c r="INN2335" s="7"/>
      <c r="INO2335" s="7"/>
      <c r="INP2335" s="7"/>
      <c r="INQ2335" s="7"/>
      <c r="INR2335" s="7"/>
      <c r="INS2335" s="7"/>
      <c r="INT2335" s="7"/>
      <c r="INU2335" s="7"/>
      <c r="INV2335" s="7"/>
      <c r="INW2335" s="7"/>
      <c r="INX2335" s="7"/>
      <c r="INY2335" s="7"/>
      <c r="INZ2335" s="7"/>
      <c r="IOA2335" s="7"/>
      <c r="IOB2335" s="7"/>
      <c r="IOC2335" s="7"/>
      <c r="IOD2335" s="7"/>
      <c r="IOE2335" s="7"/>
      <c r="IOF2335" s="7"/>
      <c r="IOG2335" s="7"/>
      <c r="IOH2335" s="7"/>
      <c r="IOI2335" s="7"/>
      <c r="IOJ2335" s="7"/>
      <c r="IOK2335" s="7"/>
      <c r="IOL2335" s="7"/>
      <c r="IOM2335" s="7"/>
      <c r="ION2335" s="7"/>
      <c r="IOO2335" s="7"/>
      <c r="IOP2335" s="7"/>
      <c r="IOQ2335" s="7"/>
      <c r="IOR2335" s="7"/>
      <c r="IOS2335" s="7"/>
      <c r="IOT2335" s="7"/>
      <c r="IOU2335" s="7"/>
      <c r="IOV2335" s="7"/>
      <c r="IOW2335" s="7"/>
      <c r="IOX2335" s="7"/>
      <c r="IOY2335" s="7"/>
      <c r="IOZ2335" s="7"/>
      <c r="IPA2335" s="7"/>
      <c r="IPB2335" s="7"/>
      <c r="IPC2335" s="7"/>
      <c r="IPD2335" s="7"/>
      <c r="IPE2335" s="7"/>
      <c r="IPF2335" s="7"/>
      <c r="IPG2335" s="7"/>
      <c r="IPH2335" s="7"/>
      <c r="IPI2335" s="7"/>
      <c r="IPJ2335" s="7"/>
      <c r="IPK2335" s="7"/>
      <c r="IPL2335" s="7"/>
      <c r="IPM2335" s="7"/>
      <c r="IPN2335" s="7"/>
      <c r="IPO2335" s="7"/>
      <c r="IPP2335" s="7"/>
      <c r="IPQ2335" s="7"/>
      <c r="IPR2335" s="7"/>
      <c r="IPS2335" s="7"/>
      <c r="IPT2335" s="7"/>
      <c r="IPU2335" s="7"/>
      <c r="IPV2335" s="7"/>
      <c r="IPW2335" s="7"/>
      <c r="IPX2335" s="7"/>
      <c r="IPY2335" s="7"/>
      <c r="IPZ2335" s="7"/>
      <c r="IQA2335" s="7"/>
      <c r="IQB2335" s="7"/>
      <c r="IQC2335" s="7"/>
      <c r="IQD2335" s="7"/>
      <c r="IQE2335" s="7"/>
      <c r="IQF2335" s="7"/>
      <c r="IQG2335" s="7"/>
      <c r="IQH2335" s="7"/>
      <c r="IQI2335" s="7"/>
      <c r="IQJ2335" s="7"/>
      <c r="IQK2335" s="7"/>
      <c r="IQL2335" s="7"/>
      <c r="IQM2335" s="7"/>
      <c r="IQN2335" s="7"/>
      <c r="IQO2335" s="7"/>
      <c r="IQP2335" s="7"/>
      <c r="IQQ2335" s="7"/>
      <c r="IQR2335" s="7"/>
      <c r="IQS2335" s="7"/>
      <c r="IQT2335" s="7"/>
      <c r="IQU2335" s="7"/>
      <c r="IQV2335" s="7"/>
      <c r="IQW2335" s="7"/>
      <c r="IQX2335" s="7"/>
      <c r="IQY2335" s="7"/>
      <c r="IQZ2335" s="7"/>
      <c r="IRA2335" s="7"/>
      <c r="IRB2335" s="7"/>
      <c r="IRC2335" s="7"/>
      <c r="IRD2335" s="7"/>
      <c r="IRE2335" s="7"/>
      <c r="IRF2335" s="7"/>
      <c r="IRG2335" s="7"/>
      <c r="IRH2335" s="7"/>
      <c r="IRI2335" s="7"/>
      <c r="IRJ2335" s="7"/>
      <c r="IRK2335" s="7"/>
      <c r="IRL2335" s="7"/>
      <c r="IRM2335" s="7"/>
      <c r="IRN2335" s="7"/>
      <c r="IRO2335" s="7"/>
      <c r="IRP2335" s="7"/>
      <c r="IRQ2335" s="7"/>
      <c r="IRR2335" s="7"/>
      <c r="IRS2335" s="7"/>
      <c r="IRT2335" s="7"/>
      <c r="IRU2335" s="7"/>
      <c r="IRV2335" s="7"/>
      <c r="IRW2335" s="7"/>
      <c r="IRX2335" s="7"/>
      <c r="IRY2335" s="7"/>
      <c r="IRZ2335" s="7"/>
      <c r="ISA2335" s="7"/>
      <c r="ISB2335" s="7"/>
      <c r="ISC2335" s="7"/>
      <c r="ISD2335" s="7"/>
      <c r="ISE2335" s="7"/>
      <c r="ISF2335" s="7"/>
      <c r="ISG2335" s="7"/>
      <c r="ISH2335" s="7"/>
      <c r="ISI2335" s="7"/>
      <c r="ISJ2335" s="7"/>
      <c r="ISK2335" s="7"/>
      <c r="ISL2335" s="7"/>
      <c r="ISM2335" s="7"/>
      <c r="ISN2335" s="7"/>
      <c r="ISO2335" s="7"/>
      <c r="ISP2335" s="7"/>
      <c r="ISQ2335" s="7"/>
      <c r="ISR2335" s="7"/>
      <c r="ISS2335" s="7"/>
      <c r="IST2335" s="7"/>
      <c r="ISU2335" s="7"/>
      <c r="ISV2335" s="7"/>
      <c r="ISW2335" s="7"/>
      <c r="ISX2335" s="7"/>
      <c r="ISY2335" s="7"/>
      <c r="ISZ2335" s="7"/>
      <c r="ITA2335" s="7"/>
      <c r="ITB2335" s="7"/>
      <c r="ITC2335" s="7"/>
      <c r="ITD2335" s="7"/>
      <c r="ITE2335" s="7"/>
      <c r="ITF2335" s="7"/>
      <c r="ITG2335" s="7"/>
      <c r="ITH2335" s="7"/>
      <c r="ITI2335" s="7"/>
      <c r="ITJ2335" s="7"/>
      <c r="ITK2335" s="7"/>
      <c r="ITL2335" s="7"/>
      <c r="ITM2335" s="7"/>
      <c r="ITN2335" s="7"/>
      <c r="ITO2335" s="7"/>
      <c r="ITP2335" s="7"/>
      <c r="ITQ2335" s="7"/>
      <c r="ITR2335" s="7"/>
      <c r="ITS2335" s="7"/>
      <c r="ITT2335" s="7"/>
      <c r="ITU2335" s="7"/>
      <c r="ITV2335" s="7"/>
      <c r="ITW2335" s="7"/>
      <c r="ITX2335" s="7"/>
      <c r="ITY2335" s="7"/>
      <c r="ITZ2335" s="7"/>
      <c r="IUA2335" s="7"/>
      <c r="IUB2335" s="7"/>
      <c r="IUC2335" s="7"/>
      <c r="IUD2335" s="7"/>
      <c r="IUE2335" s="7"/>
      <c r="IUF2335" s="7"/>
      <c r="IUG2335" s="7"/>
      <c r="IUH2335" s="7"/>
      <c r="IUI2335" s="7"/>
      <c r="IUJ2335" s="7"/>
      <c r="IUK2335" s="7"/>
      <c r="IUL2335" s="7"/>
      <c r="IUM2335" s="7"/>
      <c r="IUN2335" s="7"/>
      <c r="IUO2335" s="7"/>
      <c r="IUP2335" s="7"/>
      <c r="IUQ2335" s="7"/>
      <c r="IUR2335" s="7"/>
      <c r="IUS2335" s="7"/>
      <c r="IUT2335" s="7"/>
      <c r="IUU2335" s="7"/>
      <c r="IUV2335" s="7"/>
      <c r="IUW2335" s="7"/>
      <c r="IUX2335" s="7"/>
      <c r="IUY2335" s="7"/>
      <c r="IUZ2335" s="7"/>
      <c r="IVA2335" s="7"/>
      <c r="IVB2335" s="7"/>
      <c r="IVC2335" s="7"/>
      <c r="IVD2335" s="7"/>
      <c r="IVE2335" s="7"/>
      <c r="IVF2335" s="7"/>
      <c r="IVG2335" s="7"/>
      <c r="IVH2335" s="7"/>
      <c r="IVI2335" s="7"/>
      <c r="IVJ2335" s="7"/>
      <c r="IVK2335" s="7"/>
      <c r="IVL2335" s="7"/>
      <c r="IVM2335" s="7"/>
      <c r="IVN2335" s="7"/>
      <c r="IVO2335" s="7"/>
      <c r="IVP2335" s="7"/>
      <c r="IVQ2335" s="7"/>
      <c r="IVR2335" s="7"/>
      <c r="IVS2335" s="7"/>
      <c r="IVT2335" s="7"/>
      <c r="IVU2335" s="7"/>
      <c r="IVV2335" s="7"/>
      <c r="IVW2335" s="7"/>
      <c r="IVX2335" s="7"/>
      <c r="IVY2335" s="7"/>
      <c r="IVZ2335" s="7"/>
      <c r="IWA2335" s="7"/>
      <c r="IWB2335" s="7"/>
      <c r="IWC2335" s="7"/>
      <c r="IWD2335" s="7"/>
      <c r="IWE2335" s="7"/>
      <c r="IWF2335" s="7"/>
      <c r="IWG2335" s="7"/>
      <c r="IWH2335" s="7"/>
      <c r="IWI2335" s="7"/>
      <c r="IWJ2335" s="7"/>
      <c r="IWK2335" s="7"/>
      <c r="IWL2335" s="7"/>
      <c r="IWM2335" s="7"/>
      <c r="IWN2335" s="7"/>
      <c r="IWO2335" s="7"/>
      <c r="IWP2335" s="7"/>
      <c r="IWQ2335" s="7"/>
      <c r="IWR2335" s="7"/>
      <c r="IWS2335" s="7"/>
      <c r="IWT2335" s="7"/>
      <c r="IWU2335" s="7"/>
      <c r="IWV2335" s="7"/>
      <c r="IWW2335" s="7"/>
      <c r="IWX2335" s="7"/>
      <c r="IWY2335" s="7"/>
      <c r="IWZ2335" s="7"/>
      <c r="IXA2335" s="7"/>
      <c r="IXB2335" s="7"/>
      <c r="IXC2335" s="7"/>
      <c r="IXD2335" s="7"/>
      <c r="IXE2335" s="7"/>
      <c r="IXF2335" s="7"/>
      <c r="IXG2335" s="7"/>
      <c r="IXH2335" s="7"/>
      <c r="IXI2335" s="7"/>
      <c r="IXJ2335" s="7"/>
      <c r="IXK2335" s="7"/>
      <c r="IXL2335" s="7"/>
      <c r="IXM2335" s="7"/>
      <c r="IXN2335" s="7"/>
      <c r="IXO2335" s="7"/>
      <c r="IXP2335" s="7"/>
      <c r="IXQ2335" s="7"/>
      <c r="IXR2335" s="7"/>
      <c r="IXS2335" s="7"/>
      <c r="IXT2335" s="7"/>
      <c r="IXU2335" s="7"/>
      <c r="IXV2335" s="7"/>
      <c r="IXW2335" s="7"/>
      <c r="IXX2335" s="7"/>
      <c r="IXY2335" s="7"/>
      <c r="IXZ2335" s="7"/>
      <c r="IYA2335" s="7"/>
      <c r="IYB2335" s="7"/>
      <c r="IYC2335" s="7"/>
      <c r="IYD2335" s="7"/>
      <c r="IYE2335" s="7"/>
      <c r="IYF2335" s="7"/>
      <c r="IYG2335" s="7"/>
      <c r="IYH2335" s="7"/>
      <c r="IYI2335" s="7"/>
      <c r="IYJ2335" s="7"/>
      <c r="IYK2335" s="7"/>
      <c r="IYL2335" s="7"/>
      <c r="IYM2335" s="7"/>
      <c r="IYN2335" s="7"/>
      <c r="IYO2335" s="7"/>
      <c r="IYP2335" s="7"/>
      <c r="IYQ2335" s="7"/>
      <c r="IYR2335" s="7"/>
      <c r="IYS2335" s="7"/>
      <c r="IYT2335" s="7"/>
      <c r="IYU2335" s="7"/>
      <c r="IYV2335" s="7"/>
      <c r="IYW2335" s="7"/>
      <c r="IYX2335" s="7"/>
      <c r="IYY2335" s="7"/>
      <c r="IYZ2335" s="7"/>
      <c r="IZA2335" s="7"/>
      <c r="IZB2335" s="7"/>
      <c r="IZC2335" s="7"/>
      <c r="IZD2335" s="7"/>
      <c r="IZE2335" s="7"/>
      <c r="IZF2335" s="7"/>
      <c r="IZG2335" s="7"/>
      <c r="IZH2335" s="7"/>
      <c r="IZI2335" s="7"/>
      <c r="IZJ2335" s="7"/>
      <c r="IZK2335" s="7"/>
      <c r="IZL2335" s="7"/>
      <c r="IZM2335" s="7"/>
      <c r="IZN2335" s="7"/>
      <c r="IZO2335" s="7"/>
      <c r="IZP2335" s="7"/>
      <c r="IZQ2335" s="7"/>
      <c r="IZR2335" s="7"/>
      <c r="IZS2335" s="7"/>
      <c r="IZT2335" s="7"/>
      <c r="IZU2335" s="7"/>
      <c r="IZV2335" s="7"/>
      <c r="IZW2335" s="7"/>
      <c r="IZX2335" s="7"/>
      <c r="IZY2335" s="7"/>
      <c r="IZZ2335" s="7"/>
      <c r="JAA2335" s="7"/>
      <c r="JAB2335" s="7"/>
      <c r="JAC2335" s="7"/>
      <c r="JAD2335" s="7"/>
      <c r="JAE2335" s="7"/>
      <c r="JAF2335" s="7"/>
      <c r="JAG2335" s="7"/>
      <c r="JAH2335" s="7"/>
      <c r="JAI2335" s="7"/>
      <c r="JAJ2335" s="7"/>
      <c r="JAK2335" s="7"/>
      <c r="JAL2335" s="7"/>
      <c r="JAM2335" s="7"/>
      <c r="JAN2335" s="7"/>
      <c r="JAO2335" s="7"/>
      <c r="JAP2335" s="7"/>
      <c r="JAQ2335" s="7"/>
      <c r="JAR2335" s="7"/>
      <c r="JAS2335" s="7"/>
      <c r="JAT2335" s="7"/>
      <c r="JAU2335" s="7"/>
      <c r="JAV2335" s="7"/>
      <c r="JAW2335" s="7"/>
      <c r="JAX2335" s="7"/>
      <c r="JAY2335" s="7"/>
      <c r="JAZ2335" s="7"/>
      <c r="JBA2335" s="7"/>
      <c r="JBB2335" s="7"/>
      <c r="JBC2335" s="7"/>
      <c r="JBD2335" s="7"/>
      <c r="JBE2335" s="7"/>
      <c r="JBF2335" s="7"/>
      <c r="JBG2335" s="7"/>
      <c r="JBH2335" s="7"/>
      <c r="JBI2335" s="7"/>
      <c r="JBJ2335" s="7"/>
      <c r="JBK2335" s="7"/>
      <c r="JBL2335" s="7"/>
      <c r="JBM2335" s="7"/>
      <c r="JBN2335" s="7"/>
      <c r="JBO2335" s="7"/>
      <c r="JBP2335" s="7"/>
      <c r="JBQ2335" s="7"/>
      <c r="JBR2335" s="7"/>
      <c r="JBS2335" s="7"/>
      <c r="JBT2335" s="7"/>
      <c r="JBU2335" s="7"/>
      <c r="JBV2335" s="7"/>
      <c r="JBW2335" s="7"/>
      <c r="JBX2335" s="7"/>
      <c r="JBY2335" s="7"/>
      <c r="JBZ2335" s="7"/>
      <c r="JCA2335" s="7"/>
      <c r="JCB2335" s="7"/>
      <c r="JCC2335" s="7"/>
      <c r="JCD2335" s="7"/>
      <c r="JCE2335" s="7"/>
      <c r="JCF2335" s="7"/>
      <c r="JCG2335" s="7"/>
      <c r="JCH2335" s="7"/>
      <c r="JCI2335" s="7"/>
      <c r="JCJ2335" s="7"/>
      <c r="JCK2335" s="7"/>
      <c r="JCL2335" s="7"/>
      <c r="JCM2335" s="7"/>
      <c r="JCN2335" s="7"/>
      <c r="JCO2335" s="7"/>
      <c r="JCP2335" s="7"/>
      <c r="JCQ2335" s="7"/>
      <c r="JCR2335" s="7"/>
      <c r="JCS2335" s="7"/>
      <c r="JCT2335" s="7"/>
      <c r="JCU2335" s="7"/>
      <c r="JCV2335" s="7"/>
      <c r="JCW2335" s="7"/>
      <c r="JCX2335" s="7"/>
      <c r="JCY2335" s="7"/>
      <c r="JCZ2335" s="7"/>
      <c r="JDA2335" s="7"/>
      <c r="JDB2335" s="7"/>
      <c r="JDC2335" s="7"/>
      <c r="JDD2335" s="7"/>
      <c r="JDE2335" s="7"/>
      <c r="JDF2335" s="7"/>
      <c r="JDG2335" s="7"/>
      <c r="JDH2335" s="7"/>
      <c r="JDI2335" s="7"/>
      <c r="JDJ2335" s="7"/>
      <c r="JDK2335" s="7"/>
      <c r="JDL2335" s="7"/>
      <c r="JDM2335" s="7"/>
      <c r="JDN2335" s="7"/>
      <c r="JDO2335" s="7"/>
      <c r="JDP2335" s="7"/>
      <c r="JDQ2335" s="7"/>
      <c r="JDR2335" s="7"/>
      <c r="JDS2335" s="7"/>
      <c r="JDT2335" s="7"/>
      <c r="JDU2335" s="7"/>
      <c r="JDV2335" s="7"/>
      <c r="JDW2335" s="7"/>
      <c r="JDX2335" s="7"/>
      <c r="JDY2335" s="7"/>
      <c r="JDZ2335" s="7"/>
      <c r="JEA2335" s="7"/>
      <c r="JEB2335" s="7"/>
      <c r="JEC2335" s="7"/>
      <c r="JED2335" s="7"/>
      <c r="JEE2335" s="7"/>
      <c r="JEF2335" s="7"/>
      <c r="JEG2335" s="7"/>
      <c r="JEH2335" s="7"/>
      <c r="JEI2335" s="7"/>
      <c r="JEJ2335" s="7"/>
      <c r="JEK2335" s="7"/>
      <c r="JEL2335" s="7"/>
      <c r="JEM2335" s="7"/>
      <c r="JEN2335" s="7"/>
      <c r="JEO2335" s="7"/>
      <c r="JEP2335" s="7"/>
      <c r="JEQ2335" s="7"/>
      <c r="JER2335" s="7"/>
      <c r="JES2335" s="7"/>
      <c r="JET2335" s="7"/>
      <c r="JEU2335" s="7"/>
      <c r="JEV2335" s="7"/>
      <c r="JEW2335" s="7"/>
      <c r="JEX2335" s="7"/>
      <c r="JEY2335" s="7"/>
      <c r="JEZ2335" s="7"/>
      <c r="JFA2335" s="7"/>
      <c r="JFB2335" s="7"/>
      <c r="JFC2335" s="7"/>
      <c r="JFD2335" s="7"/>
      <c r="JFE2335" s="7"/>
      <c r="JFF2335" s="7"/>
      <c r="JFG2335" s="7"/>
      <c r="JFH2335" s="7"/>
      <c r="JFI2335" s="7"/>
      <c r="JFJ2335" s="7"/>
      <c r="JFK2335" s="7"/>
      <c r="JFL2335" s="7"/>
      <c r="JFM2335" s="7"/>
      <c r="JFN2335" s="7"/>
      <c r="JFO2335" s="7"/>
      <c r="JFP2335" s="7"/>
      <c r="JFQ2335" s="7"/>
      <c r="JFR2335" s="7"/>
      <c r="JFS2335" s="7"/>
      <c r="JFT2335" s="7"/>
      <c r="JFU2335" s="7"/>
      <c r="JFV2335" s="7"/>
      <c r="JFW2335" s="7"/>
      <c r="JFX2335" s="7"/>
      <c r="JFY2335" s="7"/>
      <c r="JFZ2335" s="7"/>
      <c r="JGA2335" s="7"/>
      <c r="JGB2335" s="7"/>
      <c r="JGC2335" s="7"/>
      <c r="JGD2335" s="7"/>
      <c r="JGE2335" s="7"/>
      <c r="JGF2335" s="7"/>
      <c r="JGG2335" s="7"/>
      <c r="JGH2335" s="7"/>
      <c r="JGI2335" s="7"/>
      <c r="JGJ2335" s="7"/>
      <c r="JGK2335" s="7"/>
      <c r="JGL2335" s="7"/>
      <c r="JGM2335" s="7"/>
      <c r="JGN2335" s="7"/>
      <c r="JGO2335" s="7"/>
      <c r="JGP2335" s="7"/>
      <c r="JGQ2335" s="7"/>
      <c r="JGR2335" s="7"/>
      <c r="JGS2335" s="7"/>
      <c r="JGT2335" s="7"/>
      <c r="JGU2335" s="7"/>
      <c r="JGV2335" s="7"/>
      <c r="JGW2335" s="7"/>
      <c r="JGX2335" s="7"/>
      <c r="JGY2335" s="7"/>
      <c r="JGZ2335" s="7"/>
      <c r="JHA2335" s="7"/>
      <c r="JHB2335" s="7"/>
      <c r="JHC2335" s="7"/>
      <c r="JHD2335" s="7"/>
      <c r="JHE2335" s="7"/>
      <c r="JHF2335" s="7"/>
      <c r="JHG2335" s="7"/>
      <c r="JHH2335" s="7"/>
      <c r="JHI2335" s="7"/>
      <c r="JHJ2335" s="7"/>
      <c r="JHK2335" s="7"/>
      <c r="JHL2335" s="7"/>
      <c r="JHM2335" s="7"/>
      <c r="JHN2335" s="7"/>
      <c r="JHO2335" s="7"/>
      <c r="JHP2335" s="7"/>
      <c r="JHQ2335" s="7"/>
      <c r="JHR2335" s="7"/>
      <c r="JHS2335" s="7"/>
      <c r="JHT2335" s="7"/>
      <c r="JHU2335" s="7"/>
      <c r="JHV2335" s="7"/>
      <c r="JHW2335" s="7"/>
      <c r="JHX2335" s="7"/>
      <c r="JHY2335" s="7"/>
      <c r="JHZ2335" s="7"/>
      <c r="JIA2335" s="7"/>
      <c r="JIB2335" s="7"/>
      <c r="JIC2335" s="7"/>
      <c r="JID2335" s="7"/>
      <c r="JIE2335" s="7"/>
      <c r="JIF2335" s="7"/>
      <c r="JIG2335" s="7"/>
      <c r="JIH2335" s="7"/>
      <c r="JII2335" s="7"/>
      <c r="JIJ2335" s="7"/>
      <c r="JIK2335" s="7"/>
      <c r="JIL2335" s="7"/>
      <c r="JIM2335" s="7"/>
      <c r="JIN2335" s="7"/>
      <c r="JIO2335" s="7"/>
      <c r="JIP2335" s="7"/>
      <c r="JIQ2335" s="7"/>
      <c r="JIR2335" s="7"/>
      <c r="JIS2335" s="7"/>
      <c r="JIT2335" s="7"/>
      <c r="JIU2335" s="7"/>
      <c r="JIV2335" s="7"/>
      <c r="JIW2335" s="7"/>
      <c r="JIX2335" s="7"/>
      <c r="JIY2335" s="7"/>
      <c r="JIZ2335" s="7"/>
      <c r="JJA2335" s="7"/>
      <c r="JJB2335" s="7"/>
      <c r="JJC2335" s="7"/>
      <c r="JJD2335" s="7"/>
      <c r="JJE2335" s="7"/>
      <c r="JJF2335" s="7"/>
      <c r="JJG2335" s="7"/>
      <c r="JJH2335" s="7"/>
      <c r="JJI2335" s="7"/>
      <c r="JJJ2335" s="7"/>
      <c r="JJK2335" s="7"/>
      <c r="JJL2335" s="7"/>
      <c r="JJM2335" s="7"/>
      <c r="JJN2335" s="7"/>
      <c r="JJO2335" s="7"/>
      <c r="JJP2335" s="7"/>
      <c r="JJQ2335" s="7"/>
      <c r="JJR2335" s="7"/>
      <c r="JJS2335" s="7"/>
      <c r="JJT2335" s="7"/>
      <c r="JJU2335" s="7"/>
      <c r="JJV2335" s="7"/>
      <c r="JJW2335" s="7"/>
      <c r="JJX2335" s="7"/>
      <c r="JJY2335" s="7"/>
      <c r="JJZ2335" s="7"/>
      <c r="JKA2335" s="7"/>
      <c r="JKB2335" s="7"/>
      <c r="JKC2335" s="7"/>
      <c r="JKD2335" s="7"/>
      <c r="JKE2335" s="7"/>
      <c r="JKF2335" s="7"/>
      <c r="JKG2335" s="7"/>
      <c r="JKH2335" s="7"/>
      <c r="JKI2335" s="7"/>
      <c r="JKJ2335" s="7"/>
      <c r="JKK2335" s="7"/>
      <c r="JKL2335" s="7"/>
      <c r="JKM2335" s="7"/>
      <c r="JKN2335" s="7"/>
      <c r="JKO2335" s="7"/>
      <c r="JKP2335" s="7"/>
      <c r="JKQ2335" s="7"/>
      <c r="JKR2335" s="7"/>
      <c r="JKS2335" s="7"/>
      <c r="JKT2335" s="7"/>
      <c r="JKU2335" s="7"/>
      <c r="JKV2335" s="7"/>
      <c r="JKW2335" s="7"/>
      <c r="JKX2335" s="7"/>
      <c r="JKY2335" s="7"/>
      <c r="JKZ2335" s="7"/>
      <c r="JLA2335" s="7"/>
      <c r="JLB2335" s="7"/>
      <c r="JLC2335" s="7"/>
      <c r="JLD2335" s="7"/>
      <c r="JLE2335" s="7"/>
      <c r="JLF2335" s="7"/>
      <c r="JLG2335" s="7"/>
      <c r="JLH2335" s="7"/>
      <c r="JLI2335" s="7"/>
      <c r="JLJ2335" s="7"/>
      <c r="JLK2335" s="7"/>
      <c r="JLL2335" s="7"/>
      <c r="JLM2335" s="7"/>
      <c r="JLN2335" s="7"/>
      <c r="JLO2335" s="7"/>
      <c r="JLP2335" s="7"/>
      <c r="JLQ2335" s="7"/>
      <c r="JLR2335" s="7"/>
      <c r="JLS2335" s="7"/>
      <c r="JLT2335" s="7"/>
      <c r="JLU2335" s="7"/>
      <c r="JLV2335" s="7"/>
      <c r="JLW2335" s="7"/>
      <c r="JLX2335" s="7"/>
      <c r="JLY2335" s="7"/>
      <c r="JLZ2335" s="7"/>
      <c r="JMA2335" s="7"/>
      <c r="JMB2335" s="7"/>
      <c r="JMC2335" s="7"/>
      <c r="JMD2335" s="7"/>
      <c r="JME2335" s="7"/>
      <c r="JMF2335" s="7"/>
      <c r="JMG2335" s="7"/>
      <c r="JMH2335" s="7"/>
      <c r="JMI2335" s="7"/>
      <c r="JMJ2335" s="7"/>
      <c r="JMK2335" s="7"/>
      <c r="JML2335" s="7"/>
      <c r="JMM2335" s="7"/>
      <c r="JMN2335" s="7"/>
      <c r="JMO2335" s="7"/>
      <c r="JMP2335" s="7"/>
      <c r="JMQ2335" s="7"/>
      <c r="JMR2335" s="7"/>
      <c r="JMS2335" s="7"/>
      <c r="JMT2335" s="7"/>
      <c r="JMU2335" s="7"/>
      <c r="JMV2335" s="7"/>
      <c r="JMW2335" s="7"/>
      <c r="JMX2335" s="7"/>
      <c r="JMY2335" s="7"/>
      <c r="JMZ2335" s="7"/>
      <c r="JNA2335" s="7"/>
      <c r="JNB2335" s="7"/>
      <c r="JNC2335" s="7"/>
      <c r="JND2335" s="7"/>
      <c r="JNE2335" s="7"/>
      <c r="JNF2335" s="7"/>
      <c r="JNG2335" s="7"/>
      <c r="JNH2335" s="7"/>
      <c r="JNI2335" s="7"/>
      <c r="JNJ2335" s="7"/>
      <c r="JNK2335" s="7"/>
      <c r="JNL2335" s="7"/>
      <c r="JNM2335" s="7"/>
      <c r="JNN2335" s="7"/>
      <c r="JNO2335" s="7"/>
      <c r="JNP2335" s="7"/>
      <c r="JNQ2335" s="7"/>
      <c r="JNR2335" s="7"/>
      <c r="JNS2335" s="7"/>
      <c r="JNT2335" s="7"/>
      <c r="JNU2335" s="7"/>
      <c r="JNV2335" s="7"/>
      <c r="JNW2335" s="7"/>
      <c r="JNX2335" s="7"/>
      <c r="JNY2335" s="7"/>
      <c r="JNZ2335" s="7"/>
      <c r="JOA2335" s="7"/>
      <c r="JOB2335" s="7"/>
      <c r="JOC2335" s="7"/>
      <c r="JOD2335" s="7"/>
      <c r="JOE2335" s="7"/>
      <c r="JOF2335" s="7"/>
      <c r="JOG2335" s="7"/>
      <c r="JOH2335" s="7"/>
      <c r="JOI2335" s="7"/>
      <c r="JOJ2335" s="7"/>
      <c r="JOK2335" s="7"/>
      <c r="JOL2335" s="7"/>
      <c r="JOM2335" s="7"/>
      <c r="JON2335" s="7"/>
      <c r="JOO2335" s="7"/>
      <c r="JOP2335" s="7"/>
      <c r="JOQ2335" s="7"/>
      <c r="JOR2335" s="7"/>
      <c r="JOS2335" s="7"/>
      <c r="JOT2335" s="7"/>
      <c r="JOU2335" s="7"/>
      <c r="JOV2335" s="7"/>
      <c r="JOW2335" s="7"/>
      <c r="JOX2335" s="7"/>
      <c r="JOY2335" s="7"/>
      <c r="JOZ2335" s="7"/>
      <c r="JPA2335" s="7"/>
      <c r="JPB2335" s="7"/>
      <c r="JPC2335" s="7"/>
      <c r="JPD2335" s="7"/>
      <c r="JPE2335" s="7"/>
      <c r="JPF2335" s="7"/>
      <c r="JPG2335" s="7"/>
      <c r="JPH2335" s="7"/>
      <c r="JPI2335" s="7"/>
      <c r="JPJ2335" s="7"/>
      <c r="JPK2335" s="7"/>
      <c r="JPL2335" s="7"/>
      <c r="JPM2335" s="7"/>
      <c r="JPN2335" s="7"/>
      <c r="JPO2335" s="7"/>
      <c r="JPP2335" s="7"/>
      <c r="JPQ2335" s="7"/>
      <c r="JPR2335" s="7"/>
      <c r="JPS2335" s="7"/>
      <c r="JPT2335" s="7"/>
      <c r="JPU2335" s="7"/>
      <c r="JPV2335" s="7"/>
      <c r="JPW2335" s="7"/>
      <c r="JPX2335" s="7"/>
      <c r="JPY2335" s="7"/>
      <c r="JPZ2335" s="7"/>
      <c r="JQA2335" s="7"/>
      <c r="JQB2335" s="7"/>
      <c r="JQC2335" s="7"/>
      <c r="JQD2335" s="7"/>
      <c r="JQE2335" s="7"/>
      <c r="JQF2335" s="7"/>
      <c r="JQG2335" s="7"/>
      <c r="JQH2335" s="7"/>
      <c r="JQI2335" s="7"/>
      <c r="JQJ2335" s="7"/>
      <c r="JQK2335" s="7"/>
      <c r="JQL2335" s="7"/>
      <c r="JQM2335" s="7"/>
      <c r="JQN2335" s="7"/>
      <c r="JQO2335" s="7"/>
      <c r="JQP2335" s="7"/>
      <c r="JQQ2335" s="7"/>
      <c r="JQR2335" s="7"/>
      <c r="JQS2335" s="7"/>
      <c r="JQT2335" s="7"/>
      <c r="JQU2335" s="7"/>
      <c r="JQV2335" s="7"/>
      <c r="JQW2335" s="7"/>
      <c r="JQX2335" s="7"/>
      <c r="JQY2335" s="7"/>
      <c r="JQZ2335" s="7"/>
      <c r="JRA2335" s="7"/>
      <c r="JRB2335" s="7"/>
      <c r="JRC2335" s="7"/>
      <c r="JRD2335" s="7"/>
      <c r="JRE2335" s="7"/>
      <c r="JRF2335" s="7"/>
      <c r="JRG2335" s="7"/>
      <c r="JRH2335" s="7"/>
      <c r="JRI2335" s="7"/>
      <c r="JRJ2335" s="7"/>
      <c r="JRK2335" s="7"/>
      <c r="JRL2335" s="7"/>
      <c r="JRM2335" s="7"/>
      <c r="JRN2335" s="7"/>
      <c r="JRO2335" s="7"/>
      <c r="JRP2335" s="7"/>
      <c r="JRQ2335" s="7"/>
      <c r="JRR2335" s="7"/>
      <c r="JRS2335" s="7"/>
      <c r="JRT2335" s="7"/>
      <c r="JRU2335" s="7"/>
      <c r="JRV2335" s="7"/>
      <c r="JRW2335" s="7"/>
      <c r="JRX2335" s="7"/>
      <c r="JRY2335" s="7"/>
      <c r="JRZ2335" s="7"/>
      <c r="JSA2335" s="7"/>
      <c r="JSB2335" s="7"/>
      <c r="JSC2335" s="7"/>
      <c r="JSD2335" s="7"/>
      <c r="JSE2335" s="7"/>
      <c r="JSF2335" s="7"/>
      <c r="JSG2335" s="7"/>
      <c r="JSH2335" s="7"/>
      <c r="JSI2335" s="7"/>
      <c r="JSJ2335" s="7"/>
      <c r="JSK2335" s="7"/>
      <c r="JSL2335" s="7"/>
      <c r="JSM2335" s="7"/>
      <c r="JSN2335" s="7"/>
      <c r="JSO2335" s="7"/>
      <c r="JSP2335" s="7"/>
      <c r="JSQ2335" s="7"/>
      <c r="JSR2335" s="7"/>
      <c r="JSS2335" s="7"/>
      <c r="JST2335" s="7"/>
      <c r="JSU2335" s="7"/>
      <c r="JSV2335" s="7"/>
      <c r="JSW2335" s="7"/>
      <c r="JSX2335" s="7"/>
      <c r="JSY2335" s="7"/>
      <c r="JSZ2335" s="7"/>
      <c r="JTA2335" s="7"/>
      <c r="JTB2335" s="7"/>
      <c r="JTC2335" s="7"/>
      <c r="JTD2335" s="7"/>
      <c r="JTE2335" s="7"/>
      <c r="JTF2335" s="7"/>
      <c r="JTG2335" s="7"/>
      <c r="JTH2335" s="7"/>
      <c r="JTI2335" s="7"/>
      <c r="JTJ2335" s="7"/>
      <c r="JTK2335" s="7"/>
      <c r="JTL2335" s="7"/>
      <c r="JTM2335" s="7"/>
      <c r="JTN2335" s="7"/>
      <c r="JTO2335" s="7"/>
      <c r="JTP2335" s="7"/>
      <c r="JTQ2335" s="7"/>
      <c r="JTR2335" s="7"/>
      <c r="JTS2335" s="7"/>
      <c r="JTT2335" s="7"/>
      <c r="JTU2335" s="7"/>
      <c r="JTV2335" s="7"/>
      <c r="JTW2335" s="7"/>
      <c r="JTX2335" s="7"/>
      <c r="JTY2335" s="7"/>
      <c r="JTZ2335" s="7"/>
      <c r="JUA2335" s="7"/>
      <c r="JUB2335" s="7"/>
      <c r="JUC2335" s="7"/>
      <c r="JUD2335" s="7"/>
      <c r="JUE2335" s="7"/>
      <c r="JUF2335" s="7"/>
      <c r="JUG2335" s="7"/>
      <c r="JUH2335" s="7"/>
      <c r="JUI2335" s="7"/>
      <c r="JUJ2335" s="7"/>
      <c r="JUK2335" s="7"/>
      <c r="JUL2335" s="7"/>
      <c r="JUM2335" s="7"/>
      <c r="JUN2335" s="7"/>
      <c r="JUO2335" s="7"/>
      <c r="JUP2335" s="7"/>
      <c r="JUQ2335" s="7"/>
      <c r="JUR2335" s="7"/>
      <c r="JUS2335" s="7"/>
      <c r="JUT2335" s="7"/>
      <c r="JUU2335" s="7"/>
      <c r="JUV2335" s="7"/>
      <c r="JUW2335" s="7"/>
      <c r="JUX2335" s="7"/>
      <c r="JUY2335" s="7"/>
      <c r="JUZ2335" s="7"/>
      <c r="JVA2335" s="7"/>
      <c r="JVB2335" s="7"/>
      <c r="JVC2335" s="7"/>
      <c r="JVD2335" s="7"/>
      <c r="JVE2335" s="7"/>
      <c r="JVF2335" s="7"/>
      <c r="JVG2335" s="7"/>
      <c r="JVH2335" s="7"/>
      <c r="JVI2335" s="7"/>
      <c r="JVJ2335" s="7"/>
      <c r="JVK2335" s="7"/>
      <c r="JVL2335" s="7"/>
      <c r="JVM2335" s="7"/>
      <c r="JVN2335" s="7"/>
      <c r="JVO2335" s="7"/>
      <c r="JVP2335" s="7"/>
      <c r="JVQ2335" s="7"/>
      <c r="JVR2335" s="7"/>
      <c r="JVS2335" s="7"/>
      <c r="JVT2335" s="7"/>
      <c r="JVU2335" s="7"/>
      <c r="JVV2335" s="7"/>
      <c r="JVW2335" s="7"/>
      <c r="JVX2335" s="7"/>
      <c r="JVY2335" s="7"/>
      <c r="JVZ2335" s="7"/>
      <c r="JWA2335" s="7"/>
      <c r="JWB2335" s="7"/>
      <c r="JWC2335" s="7"/>
      <c r="JWD2335" s="7"/>
      <c r="JWE2335" s="7"/>
      <c r="JWF2335" s="7"/>
      <c r="JWG2335" s="7"/>
      <c r="JWH2335" s="7"/>
      <c r="JWI2335" s="7"/>
      <c r="JWJ2335" s="7"/>
      <c r="JWK2335" s="7"/>
      <c r="JWL2335" s="7"/>
      <c r="JWM2335" s="7"/>
      <c r="JWN2335" s="7"/>
      <c r="JWO2335" s="7"/>
      <c r="JWP2335" s="7"/>
      <c r="JWQ2335" s="7"/>
      <c r="JWR2335" s="7"/>
      <c r="JWS2335" s="7"/>
      <c r="JWT2335" s="7"/>
      <c r="JWU2335" s="7"/>
      <c r="JWV2335" s="7"/>
      <c r="JWW2335" s="7"/>
      <c r="JWX2335" s="7"/>
      <c r="JWY2335" s="7"/>
      <c r="JWZ2335" s="7"/>
      <c r="JXA2335" s="7"/>
      <c r="JXB2335" s="7"/>
      <c r="JXC2335" s="7"/>
      <c r="JXD2335" s="7"/>
      <c r="JXE2335" s="7"/>
      <c r="JXF2335" s="7"/>
      <c r="JXG2335" s="7"/>
      <c r="JXH2335" s="7"/>
      <c r="JXI2335" s="7"/>
      <c r="JXJ2335" s="7"/>
      <c r="JXK2335" s="7"/>
      <c r="JXL2335" s="7"/>
      <c r="JXM2335" s="7"/>
      <c r="JXN2335" s="7"/>
      <c r="JXO2335" s="7"/>
      <c r="JXP2335" s="7"/>
      <c r="JXQ2335" s="7"/>
      <c r="JXR2335" s="7"/>
      <c r="JXS2335" s="7"/>
      <c r="JXT2335" s="7"/>
      <c r="JXU2335" s="7"/>
      <c r="JXV2335" s="7"/>
      <c r="JXW2335" s="7"/>
      <c r="JXX2335" s="7"/>
      <c r="JXY2335" s="7"/>
      <c r="JXZ2335" s="7"/>
      <c r="JYA2335" s="7"/>
      <c r="JYB2335" s="7"/>
      <c r="JYC2335" s="7"/>
      <c r="JYD2335" s="7"/>
      <c r="JYE2335" s="7"/>
      <c r="JYF2335" s="7"/>
      <c r="JYG2335" s="7"/>
      <c r="JYH2335" s="7"/>
      <c r="JYI2335" s="7"/>
      <c r="JYJ2335" s="7"/>
      <c r="JYK2335" s="7"/>
      <c r="JYL2335" s="7"/>
      <c r="JYM2335" s="7"/>
      <c r="JYN2335" s="7"/>
      <c r="JYO2335" s="7"/>
      <c r="JYP2335" s="7"/>
      <c r="JYQ2335" s="7"/>
      <c r="JYR2335" s="7"/>
      <c r="JYS2335" s="7"/>
      <c r="JYT2335" s="7"/>
      <c r="JYU2335" s="7"/>
      <c r="JYV2335" s="7"/>
      <c r="JYW2335" s="7"/>
      <c r="JYX2335" s="7"/>
      <c r="JYY2335" s="7"/>
      <c r="JYZ2335" s="7"/>
      <c r="JZA2335" s="7"/>
      <c r="JZB2335" s="7"/>
      <c r="JZC2335" s="7"/>
      <c r="JZD2335" s="7"/>
      <c r="JZE2335" s="7"/>
      <c r="JZF2335" s="7"/>
      <c r="JZG2335" s="7"/>
      <c r="JZH2335" s="7"/>
      <c r="JZI2335" s="7"/>
      <c r="JZJ2335" s="7"/>
      <c r="JZK2335" s="7"/>
      <c r="JZL2335" s="7"/>
      <c r="JZM2335" s="7"/>
      <c r="JZN2335" s="7"/>
      <c r="JZO2335" s="7"/>
      <c r="JZP2335" s="7"/>
      <c r="JZQ2335" s="7"/>
      <c r="JZR2335" s="7"/>
      <c r="JZS2335" s="7"/>
      <c r="JZT2335" s="7"/>
      <c r="JZU2335" s="7"/>
      <c r="JZV2335" s="7"/>
      <c r="JZW2335" s="7"/>
      <c r="JZX2335" s="7"/>
      <c r="JZY2335" s="7"/>
      <c r="JZZ2335" s="7"/>
      <c r="KAA2335" s="7"/>
      <c r="KAB2335" s="7"/>
      <c r="KAC2335" s="7"/>
      <c r="KAD2335" s="7"/>
      <c r="KAE2335" s="7"/>
      <c r="KAF2335" s="7"/>
      <c r="KAG2335" s="7"/>
      <c r="KAH2335" s="7"/>
      <c r="KAI2335" s="7"/>
      <c r="KAJ2335" s="7"/>
      <c r="KAK2335" s="7"/>
      <c r="KAL2335" s="7"/>
      <c r="KAM2335" s="7"/>
      <c r="KAN2335" s="7"/>
      <c r="KAO2335" s="7"/>
      <c r="KAP2335" s="7"/>
      <c r="KAQ2335" s="7"/>
      <c r="KAR2335" s="7"/>
      <c r="KAS2335" s="7"/>
      <c r="KAT2335" s="7"/>
      <c r="KAU2335" s="7"/>
      <c r="KAV2335" s="7"/>
      <c r="KAW2335" s="7"/>
      <c r="KAX2335" s="7"/>
      <c r="KAY2335" s="7"/>
      <c r="KAZ2335" s="7"/>
      <c r="KBA2335" s="7"/>
      <c r="KBB2335" s="7"/>
      <c r="KBC2335" s="7"/>
      <c r="KBD2335" s="7"/>
      <c r="KBE2335" s="7"/>
      <c r="KBF2335" s="7"/>
      <c r="KBG2335" s="7"/>
      <c r="KBH2335" s="7"/>
      <c r="KBI2335" s="7"/>
      <c r="KBJ2335" s="7"/>
      <c r="KBK2335" s="7"/>
      <c r="KBL2335" s="7"/>
      <c r="KBM2335" s="7"/>
      <c r="KBN2335" s="7"/>
      <c r="KBO2335" s="7"/>
      <c r="KBP2335" s="7"/>
      <c r="KBQ2335" s="7"/>
      <c r="KBR2335" s="7"/>
      <c r="KBS2335" s="7"/>
      <c r="KBT2335" s="7"/>
      <c r="KBU2335" s="7"/>
      <c r="KBV2335" s="7"/>
      <c r="KBW2335" s="7"/>
      <c r="KBX2335" s="7"/>
      <c r="KBY2335" s="7"/>
      <c r="KBZ2335" s="7"/>
      <c r="KCA2335" s="7"/>
      <c r="KCB2335" s="7"/>
      <c r="KCC2335" s="7"/>
      <c r="KCD2335" s="7"/>
      <c r="KCE2335" s="7"/>
      <c r="KCF2335" s="7"/>
      <c r="KCG2335" s="7"/>
      <c r="KCH2335" s="7"/>
      <c r="KCI2335" s="7"/>
      <c r="KCJ2335" s="7"/>
      <c r="KCK2335" s="7"/>
      <c r="KCL2335" s="7"/>
      <c r="KCM2335" s="7"/>
      <c r="KCN2335" s="7"/>
      <c r="KCO2335" s="7"/>
      <c r="KCP2335" s="7"/>
      <c r="KCQ2335" s="7"/>
      <c r="KCR2335" s="7"/>
      <c r="KCS2335" s="7"/>
      <c r="KCT2335" s="7"/>
      <c r="KCU2335" s="7"/>
      <c r="KCV2335" s="7"/>
      <c r="KCW2335" s="7"/>
      <c r="KCX2335" s="7"/>
      <c r="KCY2335" s="7"/>
      <c r="KCZ2335" s="7"/>
      <c r="KDA2335" s="7"/>
      <c r="KDB2335" s="7"/>
      <c r="KDC2335" s="7"/>
      <c r="KDD2335" s="7"/>
      <c r="KDE2335" s="7"/>
      <c r="KDF2335" s="7"/>
      <c r="KDG2335" s="7"/>
      <c r="KDH2335" s="7"/>
      <c r="KDI2335" s="7"/>
      <c r="KDJ2335" s="7"/>
      <c r="KDK2335" s="7"/>
      <c r="KDL2335" s="7"/>
      <c r="KDM2335" s="7"/>
      <c r="KDN2335" s="7"/>
      <c r="KDO2335" s="7"/>
      <c r="KDP2335" s="7"/>
      <c r="KDQ2335" s="7"/>
      <c r="KDR2335" s="7"/>
      <c r="KDS2335" s="7"/>
      <c r="KDT2335" s="7"/>
      <c r="KDU2335" s="7"/>
      <c r="KDV2335" s="7"/>
      <c r="KDW2335" s="7"/>
      <c r="KDX2335" s="7"/>
      <c r="KDY2335" s="7"/>
      <c r="KDZ2335" s="7"/>
      <c r="KEA2335" s="7"/>
      <c r="KEB2335" s="7"/>
      <c r="KEC2335" s="7"/>
      <c r="KED2335" s="7"/>
      <c r="KEE2335" s="7"/>
      <c r="KEF2335" s="7"/>
      <c r="KEG2335" s="7"/>
      <c r="KEH2335" s="7"/>
      <c r="KEI2335" s="7"/>
      <c r="KEJ2335" s="7"/>
      <c r="KEK2335" s="7"/>
      <c r="KEL2335" s="7"/>
      <c r="KEM2335" s="7"/>
      <c r="KEN2335" s="7"/>
      <c r="KEO2335" s="7"/>
      <c r="KEP2335" s="7"/>
      <c r="KEQ2335" s="7"/>
      <c r="KER2335" s="7"/>
      <c r="KES2335" s="7"/>
      <c r="KET2335" s="7"/>
      <c r="KEU2335" s="7"/>
      <c r="KEV2335" s="7"/>
      <c r="KEW2335" s="7"/>
      <c r="KEX2335" s="7"/>
      <c r="KEY2335" s="7"/>
      <c r="KEZ2335" s="7"/>
      <c r="KFA2335" s="7"/>
      <c r="KFB2335" s="7"/>
      <c r="KFC2335" s="7"/>
      <c r="KFD2335" s="7"/>
      <c r="KFE2335" s="7"/>
      <c r="KFF2335" s="7"/>
      <c r="KFG2335" s="7"/>
      <c r="KFH2335" s="7"/>
      <c r="KFI2335" s="7"/>
      <c r="KFJ2335" s="7"/>
      <c r="KFK2335" s="7"/>
      <c r="KFL2335" s="7"/>
      <c r="KFM2335" s="7"/>
      <c r="KFN2335" s="7"/>
      <c r="KFO2335" s="7"/>
      <c r="KFP2335" s="7"/>
      <c r="KFQ2335" s="7"/>
      <c r="KFR2335" s="7"/>
      <c r="KFS2335" s="7"/>
      <c r="KFT2335" s="7"/>
      <c r="KFU2335" s="7"/>
      <c r="KFV2335" s="7"/>
      <c r="KFW2335" s="7"/>
      <c r="KFX2335" s="7"/>
      <c r="KFY2335" s="7"/>
      <c r="KFZ2335" s="7"/>
      <c r="KGA2335" s="7"/>
      <c r="KGB2335" s="7"/>
      <c r="KGC2335" s="7"/>
      <c r="KGD2335" s="7"/>
      <c r="KGE2335" s="7"/>
      <c r="KGF2335" s="7"/>
      <c r="KGG2335" s="7"/>
      <c r="KGH2335" s="7"/>
      <c r="KGI2335" s="7"/>
      <c r="KGJ2335" s="7"/>
      <c r="KGK2335" s="7"/>
      <c r="KGL2335" s="7"/>
      <c r="KGM2335" s="7"/>
      <c r="KGN2335" s="7"/>
      <c r="KGO2335" s="7"/>
      <c r="KGP2335" s="7"/>
      <c r="KGQ2335" s="7"/>
      <c r="KGR2335" s="7"/>
      <c r="KGS2335" s="7"/>
      <c r="KGT2335" s="7"/>
      <c r="KGU2335" s="7"/>
      <c r="KGV2335" s="7"/>
      <c r="KGW2335" s="7"/>
      <c r="KGX2335" s="7"/>
      <c r="KGY2335" s="7"/>
      <c r="KGZ2335" s="7"/>
      <c r="KHA2335" s="7"/>
      <c r="KHB2335" s="7"/>
      <c r="KHC2335" s="7"/>
      <c r="KHD2335" s="7"/>
      <c r="KHE2335" s="7"/>
      <c r="KHF2335" s="7"/>
      <c r="KHG2335" s="7"/>
      <c r="KHH2335" s="7"/>
      <c r="KHI2335" s="7"/>
      <c r="KHJ2335" s="7"/>
      <c r="KHK2335" s="7"/>
      <c r="KHL2335" s="7"/>
      <c r="KHM2335" s="7"/>
      <c r="KHN2335" s="7"/>
      <c r="KHO2335" s="7"/>
      <c r="KHP2335" s="7"/>
      <c r="KHQ2335" s="7"/>
      <c r="KHR2335" s="7"/>
      <c r="KHS2335" s="7"/>
      <c r="KHT2335" s="7"/>
      <c r="KHU2335" s="7"/>
      <c r="KHV2335" s="7"/>
      <c r="KHW2335" s="7"/>
      <c r="KHX2335" s="7"/>
      <c r="KHY2335" s="7"/>
      <c r="KHZ2335" s="7"/>
      <c r="KIA2335" s="7"/>
      <c r="KIB2335" s="7"/>
      <c r="KIC2335" s="7"/>
      <c r="KID2335" s="7"/>
      <c r="KIE2335" s="7"/>
      <c r="KIF2335" s="7"/>
      <c r="KIG2335" s="7"/>
      <c r="KIH2335" s="7"/>
      <c r="KII2335" s="7"/>
      <c r="KIJ2335" s="7"/>
      <c r="KIK2335" s="7"/>
      <c r="KIL2335" s="7"/>
      <c r="KIM2335" s="7"/>
      <c r="KIN2335" s="7"/>
      <c r="KIO2335" s="7"/>
      <c r="KIP2335" s="7"/>
      <c r="KIQ2335" s="7"/>
      <c r="KIR2335" s="7"/>
      <c r="KIS2335" s="7"/>
      <c r="KIT2335" s="7"/>
      <c r="KIU2335" s="7"/>
      <c r="KIV2335" s="7"/>
      <c r="KIW2335" s="7"/>
      <c r="KIX2335" s="7"/>
      <c r="KIY2335" s="7"/>
      <c r="KIZ2335" s="7"/>
      <c r="KJA2335" s="7"/>
      <c r="KJB2335" s="7"/>
      <c r="KJC2335" s="7"/>
      <c r="KJD2335" s="7"/>
      <c r="KJE2335" s="7"/>
      <c r="KJF2335" s="7"/>
      <c r="KJG2335" s="7"/>
      <c r="KJH2335" s="7"/>
      <c r="KJI2335" s="7"/>
      <c r="KJJ2335" s="7"/>
      <c r="KJK2335" s="7"/>
      <c r="KJL2335" s="7"/>
      <c r="KJM2335" s="7"/>
      <c r="KJN2335" s="7"/>
      <c r="KJO2335" s="7"/>
      <c r="KJP2335" s="7"/>
      <c r="KJQ2335" s="7"/>
      <c r="KJR2335" s="7"/>
      <c r="KJS2335" s="7"/>
      <c r="KJT2335" s="7"/>
      <c r="KJU2335" s="7"/>
      <c r="KJV2335" s="7"/>
      <c r="KJW2335" s="7"/>
      <c r="KJX2335" s="7"/>
      <c r="KJY2335" s="7"/>
      <c r="KJZ2335" s="7"/>
      <c r="KKA2335" s="7"/>
      <c r="KKB2335" s="7"/>
      <c r="KKC2335" s="7"/>
      <c r="KKD2335" s="7"/>
      <c r="KKE2335" s="7"/>
      <c r="KKF2335" s="7"/>
      <c r="KKG2335" s="7"/>
      <c r="KKH2335" s="7"/>
      <c r="KKI2335" s="7"/>
      <c r="KKJ2335" s="7"/>
      <c r="KKK2335" s="7"/>
      <c r="KKL2335" s="7"/>
      <c r="KKM2335" s="7"/>
      <c r="KKN2335" s="7"/>
      <c r="KKO2335" s="7"/>
      <c r="KKP2335" s="7"/>
      <c r="KKQ2335" s="7"/>
      <c r="KKR2335" s="7"/>
      <c r="KKS2335" s="7"/>
      <c r="KKT2335" s="7"/>
      <c r="KKU2335" s="7"/>
      <c r="KKV2335" s="7"/>
      <c r="KKW2335" s="7"/>
      <c r="KKX2335" s="7"/>
      <c r="KKY2335" s="7"/>
      <c r="KKZ2335" s="7"/>
      <c r="KLA2335" s="7"/>
      <c r="KLB2335" s="7"/>
      <c r="KLC2335" s="7"/>
      <c r="KLD2335" s="7"/>
      <c r="KLE2335" s="7"/>
      <c r="KLF2335" s="7"/>
      <c r="KLG2335" s="7"/>
      <c r="KLH2335" s="7"/>
      <c r="KLI2335" s="7"/>
      <c r="KLJ2335" s="7"/>
      <c r="KLK2335" s="7"/>
      <c r="KLL2335" s="7"/>
      <c r="KLM2335" s="7"/>
      <c r="KLN2335" s="7"/>
      <c r="KLO2335" s="7"/>
      <c r="KLP2335" s="7"/>
      <c r="KLQ2335" s="7"/>
      <c r="KLR2335" s="7"/>
      <c r="KLS2335" s="7"/>
      <c r="KLT2335" s="7"/>
      <c r="KLU2335" s="7"/>
      <c r="KLV2335" s="7"/>
      <c r="KLW2335" s="7"/>
      <c r="KLX2335" s="7"/>
      <c r="KLY2335" s="7"/>
      <c r="KLZ2335" s="7"/>
      <c r="KMA2335" s="7"/>
      <c r="KMB2335" s="7"/>
      <c r="KMC2335" s="7"/>
      <c r="KMD2335" s="7"/>
      <c r="KME2335" s="7"/>
      <c r="KMF2335" s="7"/>
      <c r="KMG2335" s="7"/>
      <c r="KMH2335" s="7"/>
      <c r="KMI2335" s="7"/>
      <c r="KMJ2335" s="7"/>
      <c r="KMK2335" s="7"/>
      <c r="KML2335" s="7"/>
      <c r="KMM2335" s="7"/>
      <c r="KMN2335" s="7"/>
      <c r="KMO2335" s="7"/>
      <c r="KMP2335" s="7"/>
      <c r="KMQ2335" s="7"/>
      <c r="KMR2335" s="7"/>
      <c r="KMS2335" s="7"/>
      <c r="KMT2335" s="7"/>
      <c r="KMU2335" s="7"/>
      <c r="KMV2335" s="7"/>
      <c r="KMW2335" s="7"/>
      <c r="KMX2335" s="7"/>
      <c r="KMY2335" s="7"/>
      <c r="KMZ2335" s="7"/>
      <c r="KNA2335" s="7"/>
      <c r="KNB2335" s="7"/>
      <c r="KNC2335" s="7"/>
      <c r="KND2335" s="7"/>
      <c r="KNE2335" s="7"/>
      <c r="KNF2335" s="7"/>
      <c r="KNG2335" s="7"/>
      <c r="KNH2335" s="7"/>
      <c r="KNI2335" s="7"/>
      <c r="KNJ2335" s="7"/>
      <c r="KNK2335" s="7"/>
      <c r="KNL2335" s="7"/>
      <c r="KNM2335" s="7"/>
      <c r="KNN2335" s="7"/>
      <c r="KNO2335" s="7"/>
      <c r="KNP2335" s="7"/>
      <c r="KNQ2335" s="7"/>
      <c r="KNR2335" s="7"/>
      <c r="KNS2335" s="7"/>
      <c r="KNT2335" s="7"/>
      <c r="KNU2335" s="7"/>
      <c r="KNV2335" s="7"/>
      <c r="KNW2335" s="7"/>
      <c r="KNX2335" s="7"/>
      <c r="KNY2335" s="7"/>
      <c r="KNZ2335" s="7"/>
      <c r="KOA2335" s="7"/>
      <c r="KOB2335" s="7"/>
      <c r="KOC2335" s="7"/>
      <c r="KOD2335" s="7"/>
      <c r="KOE2335" s="7"/>
      <c r="KOF2335" s="7"/>
      <c r="KOG2335" s="7"/>
      <c r="KOH2335" s="7"/>
      <c r="KOI2335" s="7"/>
      <c r="KOJ2335" s="7"/>
      <c r="KOK2335" s="7"/>
      <c r="KOL2335" s="7"/>
      <c r="KOM2335" s="7"/>
      <c r="KON2335" s="7"/>
      <c r="KOO2335" s="7"/>
      <c r="KOP2335" s="7"/>
      <c r="KOQ2335" s="7"/>
      <c r="KOR2335" s="7"/>
      <c r="KOS2335" s="7"/>
      <c r="KOT2335" s="7"/>
      <c r="KOU2335" s="7"/>
      <c r="KOV2335" s="7"/>
      <c r="KOW2335" s="7"/>
      <c r="KOX2335" s="7"/>
      <c r="KOY2335" s="7"/>
      <c r="KOZ2335" s="7"/>
      <c r="KPA2335" s="7"/>
      <c r="KPB2335" s="7"/>
      <c r="KPC2335" s="7"/>
      <c r="KPD2335" s="7"/>
      <c r="KPE2335" s="7"/>
      <c r="KPF2335" s="7"/>
      <c r="KPG2335" s="7"/>
      <c r="KPH2335" s="7"/>
      <c r="KPI2335" s="7"/>
      <c r="KPJ2335" s="7"/>
      <c r="KPK2335" s="7"/>
      <c r="KPL2335" s="7"/>
      <c r="KPM2335" s="7"/>
      <c r="KPN2335" s="7"/>
      <c r="KPO2335" s="7"/>
      <c r="KPP2335" s="7"/>
      <c r="KPQ2335" s="7"/>
      <c r="KPR2335" s="7"/>
      <c r="KPS2335" s="7"/>
      <c r="KPT2335" s="7"/>
      <c r="KPU2335" s="7"/>
      <c r="KPV2335" s="7"/>
      <c r="KPW2335" s="7"/>
      <c r="KPX2335" s="7"/>
      <c r="KPY2335" s="7"/>
      <c r="KPZ2335" s="7"/>
      <c r="KQA2335" s="7"/>
      <c r="KQB2335" s="7"/>
      <c r="KQC2335" s="7"/>
      <c r="KQD2335" s="7"/>
      <c r="KQE2335" s="7"/>
      <c r="KQF2335" s="7"/>
      <c r="KQG2335" s="7"/>
      <c r="KQH2335" s="7"/>
      <c r="KQI2335" s="7"/>
      <c r="KQJ2335" s="7"/>
      <c r="KQK2335" s="7"/>
      <c r="KQL2335" s="7"/>
      <c r="KQM2335" s="7"/>
      <c r="KQN2335" s="7"/>
      <c r="KQO2335" s="7"/>
      <c r="KQP2335" s="7"/>
      <c r="KQQ2335" s="7"/>
      <c r="KQR2335" s="7"/>
      <c r="KQS2335" s="7"/>
      <c r="KQT2335" s="7"/>
      <c r="KQU2335" s="7"/>
      <c r="KQV2335" s="7"/>
      <c r="KQW2335" s="7"/>
      <c r="KQX2335" s="7"/>
      <c r="KQY2335" s="7"/>
      <c r="KQZ2335" s="7"/>
      <c r="KRA2335" s="7"/>
      <c r="KRB2335" s="7"/>
      <c r="KRC2335" s="7"/>
      <c r="KRD2335" s="7"/>
      <c r="KRE2335" s="7"/>
      <c r="KRF2335" s="7"/>
      <c r="KRG2335" s="7"/>
      <c r="KRH2335" s="7"/>
      <c r="KRI2335" s="7"/>
      <c r="KRJ2335" s="7"/>
      <c r="KRK2335" s="7"/>
      <c r="KRL2335" s="7"/>
      <c r="KRM2335" s="7"/>
      <c r="KRN2335" s="7"/>
      <c r="KRO2335" s="7"/>
      <c r="KRP2335" s="7"/>
      <c r="KRQ2335" s="7"/>
      <c r="KRR2335" s="7"/>
      <c r="KRS2335" s="7"/>
      <c r="KRT2335" s="7"/>
      <c r="KRU2335" s="7"/>
      <c r="KRV2335" s="7"/>
      <c r="KRW2335" s="7"/>
      <c r="KRX2335" s="7"/>
      <c r="KRY2335" s="7"/>
      <c r="KRZ2335" s="7"/>
      <c r="KSA2335" s="7"/>
      <c r="KSB2335" s="7"/>
      <c r="KSC2335" s="7"/>
      <c r="KSD2335" s="7"/>
      <c r="KSE2335" s="7"/>
      <c r="KSF2335" s="7"/>
      <c r="KSG2335" s="7"/>
      <c r="KSH2335" s="7"/>
      <c r="KSI2335" s="7"/>
      <c r="KSJ2335" s="7"/>
      <c r="KSK2335" s="7"/>
      <c r="KSL2335" s="7"/>
      <c r="KSM2335" s="7"/>
      <c r="KSN2335" s="7"/>
      <c r="KSO2335" s="7"/>
      <c r="KSP2335" s="7"/>
      <c r="KSQ2335" s="7"/>
      <c r="KSR2335" s="7"/>
      <c r="KSS2335" s="7"/>
      <c r="KST2335" s="7"/>
      <c r="KSU2335" s="7"/>
      <c r="KSV2335" s="7"/>
      <c r="KSW2335" s="7"/>
      <c r="KSX2335" s="7"/>
      <c r="KSY2335" s="7"/>
      <c r="KSZ2335" s="7"/>
      <c r="KTA2335" s="7"/>
      <c r="KTB2335" s="7"/>
      <c r="KTC2335" s="7"/>
      <c r="KTD2335" s="7"/>
      <c r="KTE2335" s="7"/>
      <c r="KTF2335" s="7"/>
      <c r="KTG2335" s="7"/>
      <c r="KTH2335" s="7"/>
      <c r="KTI2335" s="7"/>
      <c r="KTJ2335" s="7"/>
      <c r="KTK2335" s="7"/>
      <c r="KTL2335" s="7"/>
      <c r="KTM2335" s="7"/>
      <c r="KTN2335" s="7"/>
      <c r="KTO2335" s="7"/>
      <c r="KTP2335" s="7"/>
      <c r="KTQ2335" s="7"/>
      <c r="KTR2335" s="7"/>
      <c r="KTS2335" s="7"/>
      <c r="KTT2335" s="7"/>
      <c r="KTU2335" s="7"/>
      <c r="KTV2335" s="7"/>
      <c r="KTW2335" s="7"/>
      <c r="KTX2335" s="7"/>
      <c r="KTY2335" s="7"/>
      <c r="KTZ2335" s="7"/>
      <c r="KUA2335" s="7"/>
      <c r="KUB2335" s="7"/>
      <c r="KUC2335" s="7"/>
      <c r="KUD2335" s="7"/>
      <c r="KUE2335" s="7"/>
      <c r="KUF2335" s="7"/>
      <c r="KUG2335" s="7"/>
      <c r="KUH2335" s="7"/>
      <c r="KUI2335" s="7"/>
      <c r="KUJ2335" s="7"/>
      <c r="KUK2335" s="7"/>
      <c r="KUL2335" s="7"/>
      <c r="KUM2335" s="7"/>
      <c r="KUN2335" s="7"/>
      <c r="KUO2335" s="7"/>
      <c r="KUP2335" s="7"/>
      <c r="KUQ2335" s="7"/>
      <c r="KUR2335" s="7"/>
      <c r="KUS2335" s="7"/>
      <c r="KUT2335" s="7"/>
      <c r="KUU2335" s="7"/>
      <c r="KUV2335" s="7"/>
      <c r="KUW2335" s="7"/>
      <c r="KUX2335" s="7"/>
      <c r="KUY2335" s="7"/>
      <c r="KUZ2335" s="7"/>
      <c r="KVA2335" s="7"/>
      <c r="KVB2335" s="7"/>
      <c r="KVC2335" s="7"/>
      <c r="KVD2335" s="7"/>
      <c r="KVE2335" s="7"/>
      <c r="KVF2335" s="7"/>
      <c r="KVG2335" s="7"/>
      <c r="KVH2335" s="7"/>
      <c r="KVI2335" s="7"/>
      <c r="KVJ2335" s="7"/>
      <c r="KVK2335" s="7"/>
      <c r="KVL2335" s="7"/>
      <c r="KVM2335" s="7"/>
      <c r="KVN2335" s="7"/>
      <c r="KVO2335" s="7"/>
      <c r="KVP2335" s="7"/>
      <c r="KVQ2335" s="7"/>
      <c r="KVR2335" s="7"/>
      <c r="KVS2335" s="7"/>
      <c r="KVT2335" s="7"/>
      <c r="KVU2335" s="7"/>
      <c r="KVV2335" s="7"/>
      <c r="KVW2335" s="7"/>
      <c r="KVX2335" s="7"/>
      <c r="KVY2335" s="7"/>
      <c r="KVZ2335" s="7"/>
      <c r="KWA2335" s="7"/>
      <c r="KWB2335" s="7"/>
      <c r="KWC2335" s="7"/>
      <c r="KWD2335" s="7"/>
      <c r="KWE2335" s="7"/>
      <c r="KWF2335" s="7"/>
      <c r="KWG2335" s="7"/>
      <c r="KWH2335" s="7"/>
      <c r="KWI2335" s="7"/>
      <c r="KWJ2335" s="7"/>
      <c r="KWK2335" s="7"/>
      <c r="KWL2335" s="7"/>
      <c r="KWM2335" s="7"/>
      <c r="KWN2335" s="7"/>
      <c r="KWO2335" s="7"/>
      <c r="KWP2335" s="7"/>
      <c r="KWQ2335" s="7"/>
      <c r="KWR2335" s="7"/>
      <c r="KWS2335" s="7"/>
      <c r="KWT2335" s="7"/>
      <c r="KWU2335" s="7"/>
      <c r="KWV2335" s="7"/>
      <c r="KWW2335" s="7"/>
      <c r="KWX2335" s="7"/>
      <c r="KWY2335" s="7"/>
      <c r="KWZ2335" s="7"/>
      <c r="KXA2335" s="7"/>
      <c r="KXB2335" s="7"/>
      <c r="KXC2335" s="7"/>
      <c r="KXD2335" s="7"/>
      <c r="KXE2335" s="7"/>
      <c r="KXF2335" s="7"/>
      <c r="KXG2335" s="7"/>
      <c r="KXH2335" s="7"/>
      <c r="KXI2335" s="7"/>
      <c r="KXJ2335" s="7"/>
      <c r="KXK2335" s="7"/>
      <c r="KXL2335" s="7"/>
      <c r="KXM2335" s="7"/>
      <c r="KXN2335" s="7"/>
      <c r="KXO2335" s="7"/>
      <c r="KXP2335" s="7"/>
      <c r="KXQ2335" s="7"/>
      <c r="KXR2335" s="7"/>
      <c r="KXS2335" s="7"/>
      <c r="KXT2335" s="7"/>
      <c r="KXU2335" s="7"/>
      <c r="KXV2335" s="7"/>
      <c r="KXW2335" s="7"/>
      <c r="KXX2335" s="7"/>
      <c r="KXY2335" s="7"/>
      <c r="KXZ2335" s="7"/>
      <c r="KYA2335" s="7"/>
      <c r="KYB2335" s="7"/>
      <c r="KYC2335" s="7"/>
      <c r="KYD2335" s="7"/>
      <c r="KYE2335" s="7"/>
      <c r="KYF2335" s="7"/>
      <c r="KYG2335" s="7"/>
      <c r="KYH2335" s="7"/>
      <c r="KYI2335" s="7"/>
      <c r="KYJ2335" s="7"/>
      <c r="KYK2335" s="7"/>
      <c r="KYL2335" s="7"/>
      <c r="KYM2335" s="7"/>
      <c r="KYN2335" s="7"/>
      <c r="KYO2335" s="7"/>
      <c r="KYP2335" s="7"/>
      <c r="KYQ2335" s="7"/>
      <c r="KYR2335" s="7"/>
      <c r="KYS2335" s="7"/>
      <c r="KYT2335" s="7"/>
      <c r="KYU2335" s="7"/>
      <c r="KYV2335" s="7"/>
      <c r="KYW2335" s="7"/>
      <c r="KYX2335" s="7"/>
      <c r="KYY2335" s="7"/>
      <c r="KYZ2335" s="7"/>
      <c r="KZA2335" s="7"/>
      <c r="KZB2335" s="7"/>
      <c r="KZC2335" s="7"/>
      <c r="KZD2335" s="7"/>
      <c r="KZE2335" s="7"/>
      <c r="KZF2335" s="7"/>
      <c r="KZG2335" s="7"/>
      <c r="KZH2335" s="7"/>
      <c r="KZI2335" s="7"/>
      <c r="KZJ2335" s="7"/>
      <c r="KZK2335" s="7"/>
      <c r="KZL2335" s="7"/>
      <c r="KZM2335" s="7"/>
      <c r="KZN2335" s="7"/>
      <c r="KZO2335" s="7"/>
      <c r="KZP2335" s="7"/>
      <c r="KZQ2335" s="7"/>
      <c r="KZR2335" s="7"/>
      <c r="KZS2335" s="7"/>
      <c r="KZT2335" s="7"/>
      <c r="KZU2335" s="7"/>
      <c r="KZV2335" s="7"/>
      <c r="KZW2335" s="7"/>
      <c r="KZX2335" s="7"/>
      <c r="KZY2335" s="7"/>
      <c r="KZZ2335" s="7"/>
      <c r="LAA2335" s="7"/>
      <c r="LAB2335" s="7"/>
      <c r="LAC2335" s="7"/>
      <c r="LAD2335" s="7"/>
      <c r="LAE2335" s="7"/>
      <c r="LAF2335" s="7"/>
      <c r="LAG2335" s="7"/>
      <c r="LAH2335" s="7"/>
      <c r="LAI2335" s="7"/>
      <c r="LAJ2335" s="7"/>
      <c r="LAK2335" s="7"/>
      <c r="LAL2335" s="7"/>
      <c r="LAM2335" s="7"/>
      <c r="LAN2335" s="7"/>
      <c r="LAO2335" s="7"/>
      <c r="LAP2335" s="7"/>
      <c r="LAQ2335" s="7"/>
      <c r="LAR2335" s="7"/>
      <c r="LAS2335" s="7"/>
      <c r="LAT2335" s="7"/>
      <c r="LAU2335" s="7"/>
      <c r="LAV2335" s="7"/>
      <c r="LAW2335" s="7"/>
      <c r="LAX2335" s="7"/>
      <c r="LAY2335" s="7"/>
      <c r="LAZ2335" s="7"/>
      <c r="LBA2335" s="7"/>
      <c r="LBB2335" s="7"/>
      <c r="LBC2335" s="7"/>
      <c r="LBD2335" s="7"/>
      <c r="LBE2335" s="7"/>
      <c r="LBF2335" s="7"/>
      <c r="LBG2335" s="7"/>
      <c r="LBH2335" s="7"/>
      <c r="LBI2335" s="7"/>
      <c r="LBJ2335" s="7"/>
      <c r="LBK2335" s="7"/>
      <c r="LBL2335" s="7"/>
      <c r="LBM2335" s="7"/>
      <c r="LBN2335" s="7"/>
      <c r="LBO2335" s="7"/>
      <c r="LBP2335" s="7"/>
      <c r="LBQ2335" s="7"/>
      <c r="LBR2335" s="7"/>
      <c r="LBS2335" s="7"/>
      <c r="LBT2335" s="7"/>
      <c r="LBU2335" s="7"/>
      <c r="LBV2335" s="7"/>
      <c r="LBW2335" s="7"/>
      <c r="LBX2335" s="7"/>
      <c r="LBY2335" s="7"/>
      <c r="LBZ2335" s="7"/>
      <c r="LCA2335" s="7"/>
      <c r="LCB2335" s="7"/>
      <c r="LCC2335" s="7"/>
      <c r="LCD2335" s="7"/>
      <c r="LCE2335" s="7"/>
      <c r="LCF2335" s="7"/>
      <c r="LCG2335" s="7"/>
      <c r="LCH2335" s="7"/>
      <c r="LCI2335" s="7"/>
      <c r="LCJ2335" s="7"/>
      <c r="LCK2335" s="7"/>
      <c r="LCL2335" s="7"/>
      <c r="LCM2335" s="7"/>
      <c r="LCN2335" s="7"/>
      <c r="LCO2335" s="7"/>
      <c r="LCP2335" s="7"/>
      <c r="LCQ2335" s="7"/>
      <c r="LCR2335" s="7"/>
      <c r="LCS2335" s="7"/>
      <c r="LCT2335" s="7"/>
      <c r="LCU2335" s="7"/>
      <c r="LCV2335" s="7"/>
      <c r="LCW2335" s="7"/>
      <c r="LCX2335" s="7"/>
      <c r="LCY2335" s="7"/>
      <c r="LCZ2335" s="7"/>
      <c r="LDA2335" s="7"/>
      <c r="LDB2335" s="7"/>
      <c r="LDC2335" s="7"/>
      <c r="LDD2335" s="7"/>
      <c r="LDE2335" s="7"/>
      <c r="LDF2335" s="7"/>
      <c r="LDG2335" s="7"/>
      <c r="LDH2335" s="7"/>
      <c r="LDI2335" s="7"/>
      <c r="LDJ2335" s="7"/>
      <c r="LDK2335" s="7"/>
      <c r="LDL2335" s="7"/>
      <c r="LDM2335" s="7"/>
      <c r="LDN2335" s="7"/>
      <c r="LDO2335" s="7"/>
      <c r="LDP2335" s="7"/>
      <c r="LDQ2335" s="7"/>
      <c r="LDR2335" s="7"/>
      <c r="LDS2335" s="7"/>
      <c r="LDT2335" s="7"/>
      <c r="LDU2335" s="7"/>
      <c r="LDV2335" s="7"/>
      <c r="LDW2335" s="7"/>
      <c r="LDX2335" s="7"/>
      <c r="LDY2335" s="7"/>
      <c r="LDZ2335" s="7"/>
      <c r="LEA2335" s="7"/>
      <c r="LEB2335" s="7"/>
      <c r="LEC2335" s="7"/>
      <c r="LED2335" s="7"/>
      <c r="LEE2335" s="7"/>
      <c r="LEF2335" s="7"/>
      <c r="LEG2335" s="7"/>
      <c r="LEH2335" s="7"/>
      <c r="LEI2335" s="7"/>
      <c r="LEJ2335" s="7"/>
      <c r="LEK2335" s="7"/>
      <c r="LEL2335" s="7"/>
      <c r="LEM2335" s="7"/>
      <c r="LEN2335" s="7"/>
      <c r="LEO2335" s="7"/>
      <c r="LEP2335" s="7"/>
      <c r="LEQ2335" s="7"/>
      <c r="LER2335" s="7"/>
      <c r="LES2335" s="7"/>
      <c r="LET2335" s="7"/>
      <c r="LEU2335" s="7"/>
      <c r="LEV2335" s="7"/>
      <c r="LEW2335" s="7"/>
      <c r="LEX2335" s="7"/>
      <c r="LEY2335" s="7"/>
      <c r="LEZ2335" s="7"/>
      <c r="LFA2335" s="7"/>
      <c r="LFB2335" s="7"/>
      <c r="LFC2335" s="7"/>
      <c r="LFD2335" s="7"/>
      <c r="LFE2335" s="7"/>
      <c r="LFF2335" s="7"/>
      <c r="LFG2335" s="7"/>
      <c r="LFH2335" s="7"/>
      <c r="LFI2335" s="7"/>
      <c r="LFJ2335" s="7"/>
      <c r="LFK2335" s="7"/>
      <c r="LFL2335" s="7"/>
      <c r="LFM2335" s="7"/>
      <c r="LFN2335" s="7"/>
      <c r="LFO2335" s="7"/>
      <c r="LFP2335" s="7"/>
      <c r="LFQ2335" s="7"/>
      <c r="LFR2335" s="7"/>
      <c r="LFS2335" s="7"/>
      <c r="LFT2335" s="7"/>
      <c r="LFU2335" s="7"/>
      <c r="LFV2335" s="7"/>
      <c r="LFW2335" s="7"/>
      <c r="LFX2335" s="7"/>
      <c r="LFY2335" s="7"/>
      <c r="LFZ2335" s="7"/>
      <c r="LGA2335" s="7"/>
      <c r="LGB2335" s="7"/>
      <c r="LGC2335" s="7"/>
      <c r="LGD2335" s="7"/>
      <c r="LGE2335" s="7"/>
      <c r="LGF2335" s="7"/>
      <c r="LGG2335" s="7"/>
      <c r="LGH2335" s="7"/>
      <c r="LGI2335" s="7"/>
      <c r="LGJ2335" s="7"/>
      <c r="LGK2335" s="7"/>
      <c r="LGL2335" s="7"/>
      <c r="LGM2335" s="7"/>
      <c r="LGN2335" s="7"/>
      <c r="LGO2335" s="7"/>
      <c r="LGP2335" s="7"/>
      <c r="LGQ2335" s="7"/>
      <c r="LGR2335" s="7"/>
      <c r="LGS2335" s="7"/>
      <c r="LGT2335" s="7"/>
      <c r="LGU2335" s="7"/>
      <c r="LGV2335" s="7"/>
      <c r="LGW2335" s="7"/>
      <c r="LGX2335" s="7"/>
      <c r="LGY2335" s="7"/>
      <c r="LGZ2335" s="7"/>
      <c r="LHA2335" s="7"/>
      <c r="LHB2335" s="7"/>
      <c r="LHC2335" s="7"/>
      <c r="LHD2335" s="7"/>
      <c r="LHE2335" s="7"/>
      <c r="LHF2335" s="7"/>
      <c r="LHG2335" s="7"/>
      <c r="LHH2335" s="7"/>
      <c r="LHI2335" s="7"/>
      <c r="LHJ2335" s="7"/>
      <c r="LHK2335" s="7"/>
      <c r="LHL2335" s="7"/>
      <c r="LHM2335" s="7"/>
      <c r="LHN2335" s="7"/>
      <c r="LHO2335" s="7"/>
      <c r="LHP2335" s="7"/>
      <c r="LHQ2335" s="7"/>
      <c r="LHR2335" s="7"/>
      <c r="LHS2335" s="7"/>
      <c r="LHT2335" s="7"/>
      <c r="LHU2335" s="7"/>
      <c r="LHV2335" s="7"/>
      <c r="LHW2335" s="7"/>
      <c r="LHX2335" s="7"/>
      <c r="LHY2335" s="7"/>
      <c r="LHZ2335" s="7"/>
      <c r="LIA2335" s="7"/>
      <c r="LIB2335" s="7"/>
      <c r="LIC2335" s="7"/>
      <c r="LID2335" s="7"/>
      <c r="LIE2335" s="7"/>
      <c r="LIF2335" s="7"/>
      <c r="LIG2335" s="7"/>
      <c r="LIH2335" s="7"/>
      <c r="LII2335" s="7"/>
      <c r="LIJ2335" s="7"/>
      <c r="LIK2335" s="7"/>
      <c r="LIL2335" s="7"/>
      <c r="LIM2335" s="7"/>
      <c r="LIN2335" s="7"/>
      <c r="LIO2335" s="7"/>
      <c r="LIP2335" s="7"/>
      <c r="LIQ2335" s="7"/>
      <c r="LIR2335" s="7"/>
      <c r="LIS2335" s="7"/>
      <c r="LIT2335" s="7"/>
      <c r="LIU2335" s="7"/>
      <c r="LIV2335" s="7"/>
      <c r="LIW2335" s="7"/>
      <c r="LIX2335" s="7"/>
      <c r="LIY2335" s="7"/>
      <c r="LIZ2335" s="7"/>
      <c r="LJA2335" s="7"/>
      <c r="LJB2335" s="7"/>
      <c r="LJC2335" s="7"/>
      <c r="LJD2335" s="7"/>
      <c r="LJE2335" s="7"/>
      <c r="LJF2335" s="7"/>
      <c r="LJG2335" s="7"/>
      <c r="LJH2335" s="7"/>
      <c r="LJI2335" s="7"/>
      <c r="LJJ2335" s="7"/>
      <c r="LJK2335" s="7"/>
      <c r="LJL2335" s="7"/>
      <c r="LJM2335" s="7"/>
      <c r="LJN2335" s="7"/>
      <c r="LJO2335" s="7"/>
      <c r="LJP2335" s="7"/>
      <c r="LJQ2335" s="7"/>
      <c r="LJR2335" s="7"/>
      <c r="LJS2335" s="7"/>
      <c r="LJT2335" s="7"/>
      <c r="LJU2335" s="7"/>
      <c r="LJV2335" s="7"/>
      <c r="LJW2335" s="7"/>
      <c r="LJX2335" s="7"/>
      <c r="LJY2335" s="7"/>
      <c r="LJZ2335" s="7"/>
      <c r="LKA2335" s="7"/>
      <c r="LKB2335" s="7"/>
      <c r="LKC2335" s="7"/>
      <c r="LKD2335" s="7"/>
      <c r="LKE2335" s="7"/>
      <c r="LKF2335" s="7"/>
      <c r="LKG2335" s="7"/>
      <c r="LKH2335" s="7"/>
      <c r="LKI2335" s="7"/>
      <c r="LKJ2335" s="7"/>
      <c r="LKK2335" s="7"/>
      <c r="LKL2335" s="7"/>
      <c r="LKM2335" s="7"/>
      <c r="LKN2335" s="7"/>
      <c r="LKO2335" s="7"/>
      <c r="LKP2335" s="7"/>
      <c r="LKQ2335" s="7"/>
      <c r="LKR2335" s="7"/>
      <c r="LKS2335" s="7"/>
      <c r="LKT2335" s="7"/>
      <c r="LKU2335" s="7"/>
      <c r="LKV2335" s="7"/>
      <c r="LKW2335" s="7"/>
      <c r="LKX2335" s="7"/>
      <c r="LKY2335" s="7"/>
      <c r="LKZ2335" s="7"/>
      <c r="LLA2335" s="7"/>
      <c r="LLB2335" s="7"/>
      <c r="LLC2335" s="7"/>
      <c r="LLD2335" s="7"/>
      <c r="LLE2335" s="7"/>
      <c r="LLF2335" s="7"/>
      <c r="LLG2335" s="7"/>
      <c r="LLH2335" s="7"/>
      <c r="LLI2335" s="7"/>
      <c r="LLJ2335" s="7"/>
      <c r="LLK2335" s="7"/>
      <c r="LLL2335" s="7"/>
      <c r="LLM2335" s="7"/>
      <c r="LLN2335" s="7"/>
      <c r="LLO2335" s="7"/>
      <c r="LLP2335" s="7"/>
      <c r="LLQ2335" s="7"/>
      <c r="LLR2335" s="7"/>
      <c r="LLS2335" s="7"/>
      <c r="LLT2335" s="7"/>
      <c r="LLU2335" s="7"/>
      <c r="LLV2335" s="7"/>
      <c r="LLW2335" s="7"/>
      <c r="LLX2335" s="7"/>
      <c r="LLY2335" s="7"/>
      <c r="LLZ2335" s="7"/>
      <c r="LMA2335" s="7"/>
      <c r="LMB2335" s="7"/>
      <c r="LMC2335" s="7"/>
      <c r="LMD2335" s="7"/>
      <c r="LME2335" s="7"/>
      <c r="LMF2335" s="7"/>
      <c r="LMG2335" s="7"/>
      <c r="LMH2335" s="7"/>
      <c r="LMI2335" s="7"/>
      <c r="LMJ2335" s="7"/>
      <c r="LMK2335" s="7"/>
      <c r="LML2335" s="7"/>
      <c r="LMM2335" s="7"/>
      <c r="LMN2335" s="7"/>
      <c r="LMO2335" s="7"/>
      <c r="LMP2335" s="7"/>
      <c r="LMQ2335" s="7"/>
      <c r="LMR2335" s="7"/>
      <c r="LMS2335" s="7"/>
      <c r="LMT2335" s="7"/>
      <c r="LMU2335" s="7"/>
      <c r="LMV2335" s="7"/>
      <c r="LMW2335" s="7"/>
      <c r="LMX2335" s="7"/>
      <c r="LMY2335" s="7"/>
      <c r="LMZ2335" s="7"/>
      <c r="LNA2335" s="7"/>
      <c r="LNB2335" s="7"/>
      <c r="LNC2335" s="7"/>
      <c r="LND2335" s="7"/>
      <c r="LNE2335" s="7"/>
      <c r="LNF2335" s="7"/>
      <c r="LNG2335" s="7"/>
      <c r="LNH2335" s="7"/>
      <c r="LNI2335" s="7"/>
      <c r="LNJ2335" s="7"/>
      <c r="LNK2335" s="7"/>
      <c r="LNL2335" s="7"/>
      <c r="LNM2335" s="7"/>
      <c r="LNN2335" s="7"/>
      <c r="LNO2335" s="7"/>
      <c r="LNP2335" s="7"/>
      <c r="LNQ2335" s="7"/>
      <c r="LNR2335" s="7"/>
      <c r="LNS2335" s="7"/>
      <c r="LNT2335" s="7"/>
      <c r="LNU2335" s="7"/>
      <c r="LNV2335" s="7"/>
      <c r="LNW2335" s="7"/>
      <c r="LNX2335" s="7"/>
      <c r="LNY2335" s="7"/>
      <c r="LNZ2335" s="7"/>
      <c r="LOA2335" s="7"/>
      <c r="LOB2335" s="7"/>
      <c r="LOC2335" s="7"/>
      <c r="LOD2335" s="7"/>
      <c r="LOE2335" s="7"/>
      <c r="LOF2335" s="7"/>
      <c r="LOG2335" s="7"/>
      <c r="LOH2335" s="7"/>
      <c r="LOI2335" s="7"/>
      <c r="LOJ2335" s="7"/>
      <c r="LOK2335" s="7"/>
      <c r="LOL2335" s="7"/>
      <c r="LOM2335" s="7"/>
      <c r="LON2335" s="7"/>
      <c r="LOO2335" s="7"/>
      <c r="LOP2335" s="7"/>
      <c r="LOQ2335" s="7"/>
      <c r="LOR2335" s="7"/>
      <c r="LOS2335" s="7"/>
      <c r="LOT2335" s="7"/>
      <c r="LOU2335" s="7"/>
      <c r="LOV2335" s="7"/>
      <c r="LOW2335" s="7"/>
      <c r="LOX2335" s="7"/>
      <c r="LOY2335" s="7"/>
      <c r="LOZ2335" s="7"/>
      <c r="LPA2335" s="7"/>
      <c r="LPB2335" s="7"/>
      <c r="LPC2335" s="7"/>
      <c r="LPD2335" s="7"/>
      <c r="LPE2335" s="7"/>
      <c r="LPF2335" s="7"/>
      <c r="LPG2335" s="7"/>
      <c r="LPH2335" s="7"/>
      <c r="LPI2335" s="7"/>
      <c r="LPJ2335" s="7"/>
      <c r="LPK2335" s="7"/>
      <c r="LPL2335" s="7"/>
      <c r="LPM2335" s="7"/>
      <c r="LPN2335" s="7"/>
      <c r="LPO2335" s="7"/>
      <c r="LPP2335" s="7"/>
      <c r="LPQ2335" s="7"/>
      <c r="LPR2335" s="7"/>
      <c r="LPS2335" s="7"/>
      <c r="LPT2335" s="7"/>
      <c r="LPU2335" s="7"/>
      <c r="LPV2335" s="7"/>
      <c r="LPW2335" s="7"/>
      <c r="LPX2335" s="7"/>
      <c r="LPY2335" s="7"/>
      <c r="LPZ2335" s="7"/>
      <c r="LQA2335" s="7"/>
      <c r="LQB2335" s="7"/>
      <c r="LQC2335" s="7"/>
      <c r="LQD2335" s="7"/>
      <c r="LQE2335" s="7"/>
      <c r="LQF2335" s="7"/>
      <c r="LQG2335" s="7"/>
      <c r="LQH2335" s="7"/>
      <c r="LQI2335" s="7"/>
      <c r="LQJ2335" s="7"/>
      <c r="LQK2335" s="7"/>
      <c r="LQL2335" s="7"/>
      <c r="LQM2335" s="7"/>
      <c r="LQN2335" s="7"/>
      <c r="LQO2335" s="7"/>
      <c r="LQP2335" s="7"/>
      <c r="LQQ2335" s="7"/>
      <c r="LQR2335" s="7"/>
      <c r="LQS2335" s="7"/>
      <c r="LQT2335" s="7"/>
      <c r="LQU2335" s="7"/>
      <c r="LQV2335" s="7"/>
      <c r="LQW2335" s="7"/>
      <c r="LQX2335" s="7"/>
      <c r="LQY2335" s="7"/>
      <c r="LQZ2335" s="7"/>
      <c r="LRA2335" s="7"/>
      <c r="LRB2335" s="7"/>
      <c r="LRC2335" s="7"/>
      <c r="LRD2335" s="7"/>
      <c r="LRE2335" s="7"/>
      <c r="LRF2335" s="7"/>
      <c r="LRG2335" s="7"/>
      <c r="LRH2335" s="7"/>
      <c r="LRI2335" s="7"/>
      <c r="LRJ2335" s="7"/>
      <c r="LRK2335" s="7"/>
      <c r="LRL2335" s="7"/>
      <c r="LRM2335" s="7"/>
      <c r="LRN2335" s="7"/>
      <c r="LRO2335" s="7"/>
      <c r="LRP2335" s="7"/>
      <c r="LRQ2335" s="7"/>
      <c r="LRR2335" s="7"/>
      <c r="LRS2335" s="7"/>
      <c r="LRT2335" s="7"/>
      <c r="LRU2335" s="7"/>
      <c r="LRV2335" s="7"/>
      <c r="LRW2335" s="7"/>
      <c r="LRX2335" s="7"/>
      <c r="LRY2335" s="7"/>
      <c r="LRZ2335" s="7"/>
      <c r="LSA2335" s="7"/>
      <c r="LSB2335" s="7"/>
      <c r="LSC2335" s="7"/>
      <c r="LSD2335" s="7"/>
      <c r="LSE2335" s="7"/>
      <c r="LSF2335" s="7"/>
      <c r="LSG2335" s="7"/>
      <c r="LSH2335" s="7"/>
      <c r="LSI2335" s="7"/>
      <c r="LSJ2335" s="7"/>
      <c r="LSK2335" s="7"/>
      <c r="LSL2335" s="7"/>
      <c r="LSM2335" s="7"/>
      <c r="LSN2335" s="7"/>
      <c r="LSO2335" s="7"/>
      <c r="LSP2335" s="7"/>
      <c r="LSQ2335" s="7"/>
      <c r="LSR2335" s="7"/>
      <c r="LSS2335" s="7"/>
      <c r="LST2335" s="7"/>
      <c r="LSU2335" s="7"/>
      <c r="LSV2335" s="7"/>
      <c r="LSW2335" s="7"/>
      <c r="LSX2335" s="7"/>
      <c r="LSY2335" s="7"/>
      <c r="LSZ2335" s="7"/>
      <c r="LTA2335" s="7"/>
      <c r="LTB2335" s="7"/>
      <c r="LTC2335" s="7"/>
      <c r="LTD2335" s="7"/>
      <c r="LTE2335" s="7"/>
      <c r="LTF2335" s="7"/>
      <c r="LTG2335" s="7"/>
      <c r="LTH2335" s="7"/>
      <c r="LTI2335" s="7"/>
      <c r="LTJ2335" s="7"/>
      <c r="LTK2335" s="7"/>
      <c r="LTL2335" s="7"/>
      <c r="LTM2335" s="7"/>
      <c r="LTN2335" s="7"/>
      <c r="LTO2335" s="7"/>
      <c r="LTP2335" s="7"/>
      <c r="LTQ2335" s="7"/>
      <c r="LTR2335" s="7"/>
      <c r="LTS2335" s="7"/>
      <c r="LTT2335" s="7"/>
      <c r="LTU2335" s="7"/>
      <c r="LTV2335" s="7"/>
      <c r="LTW2335" s="7"/>
      <c r="LTX2335" s="7"/>
      <c r="LTY2335" s="7"/>
      <c r="LTZ2335" s="7"/>
      <c r="LUA2335" s="7"/>
      <c r="LUB2335" s="7"/>
      <c r="LUC2335" s="7"/>
      <c r="LUD2335" s="7"/>
      <c r="LUE2335" s="7"/>
      <c r="LUF2335" s="7"/>
      <c r="LUG2335" s="7"/>
      <c r="LUH2335" s="7"/>
      <c r="LUI2335" s="7"/>
      <c r="LUJ2335" s="7"/>
      <c r="LUK2335" s="7"/>
      <c r="LUL2335" s="7"/>
      <c r="LUM2335" s="7"/>
      <c r="LUN2335" s="7"/>
      <c r="LUO2335" s="7"/>
      <c r="LUP2335" s="7"/>
      <c r="LUQ2335" s="7"/>
      <c r="LUR2335" s="7"/>
      <c r="LUS2335" s="7"/>
      <c r="LUT2335" s="7"/>
      <c r="LUU2335" s="7"/>
      <c r="LUV2335" s="7"/>
      <c r="LUW2335" s="7"/>
      <c r="LUX2335" s="7"/>
      <c r="LUY2335" s="7"/>
      <c r="LUZ2335" s="7"/>
      <c r="LVA2335" s="7"/>
      <c r="LVB2335" s="7"/>
      <c r="LVC2335" s="7"/>
      <c r="LVD2335" s="7"/>
      <c r="LVE2335" s="7"/>
      <c r="LVF2335" s="7"/>
      <c r="LVG2335" s="7"/>
      <c r="LVH2335" s="7"/>
      <c r="LVI2335" s="7"/>
      <c r="LVJ2335" s="7"/>
      <c r="LVK2335" s="7"/>
      <c r="LVL2335" s="7"/>
      <c r="LVM2335" s="7"/>
      <c r="LVN2335" s="7"/>
      <c r="LVO2335" s="7"/>
      <c r="LVP2335" s="7"/>
      <c r="LVQ2335" s="7"/>
      <c r="LVR2335" s="7"/>
      <c r="LVS2335" s="7"/>
      <c r="LVT2335" s="7"/>
      <c r="LVU2335" s="7"/>
      <c r="LVV2335" s="7"/>
      <c r="LVW2335" s="7"/>
      <c r="LVX2335" s="7"/>
      <c r="LVY2335" s="7"/>
      <c r="LVZ2335" s="7"/>
      <c r="LWA2335" s="7"/>
      <c r="LWB2335" s="7"/>
      <c r="LWC2335" s="7"/>
      <c r="LWD2335" s="7"/>
      <c r="LWE2335" s="7"/>
      <c r="LWF2335" s="7"/>
      <c r="LWG2335" s="7"/>
      <c r="LWH2335" s="7"/>
      <c r="LWI2335" s="7"/>
      <c r="LWJ2335" s="7"/>
      <c r="LWK2335" s="7"/>
      <c r="LWL2335" s="7"/>
      <c r="LWM2335" s="7"/>
      <c r="LWN2335" s="7"/>
      <c r="LWO2335" s="7"/>
      <c r="LWP2335" s="7"/>
      <c r="LWQ2335" s="7"/>
      <c r="LWR2335" s="7"/>
      <c r="LWS2335" s="7"/>
      <c r="LWT2335" s="7"/>
      <c r="LWU2335" s="7"/>
      <c r="LWV2335" s="7"/>
      <c r="LWW2335" s="7"/>
      <c r="LWX2335" s="7"/>
      <c r="LWY2335" s="7"/>
      <c r="LWZ2335" s="7"/>
      <c r="LXA2335" s="7"/>
      <c r="LXB2335" s="7"/>
      <c r="LXC2335" s="7"/>
      <c r="LXD2335" s="7"/>
      <c r="LXE2335" s="7"/>
      <c r="LXF2335" s="7"/>
      <c r="LXG2335" s="7"/>
      <c r="LXH2335" s="7"/>
      <c r="LXI2335" s="7"/>
      <c r="LXJ2335" s="7"/>
      <c r="LXK2335" s="7"/>
      <c r="LXL2335" s="7"/>
      <c r="LXM2335" s="7"/>
      <c r="LXN2335" s="7"/>
      <c r="LXO2335" s="7"/>
      <c r="LXP2335" s="7"/>
      <c r="LXQ2335" s="7"/>
      <c r="LXR2335" s="7"/>
      <c r="LXS2335" s="7"/>
      <c r="LXT2335" s="7"/>
      <c r="LXU2335" s="7"/>
      <c r="LXV2335" s="7"/>
      <c r="LXW2335" s="7"/>
      <c r="LXX2335" s="7"/>
      <c r="LXY2335" s="7"/>
      <c r="LXZ2335" s="7"/>
      <c r="LYA2335" s="7"/>
      <c r="LYB2335" s="7"/>
      <c r="LYC2335" s="7"/>
      <c r="LYD2335" s="7"/>
      <c r="LYE2335" s="7"/>
      <c r="LYF2335" s="7"/>
      <c r="LYG2335" s="7"/>
      <c r="LYH2335" s="7"/>
      <c r="LYI2335" s="7"/>
      <c r="LYJ2335" s="7"/>
      <c r="LYK2335" s="7"/>
      <c r="LYL2335" s="7"/>
      <c r="LYM2335" s="7"/>
      <c r="LYN2335" s="7"/>
      <c r="LYO2335" s="7"/>
      <c r="LYP2335" s="7"/>
      <c r="LYQ2335" s="7"/>
      <c r="LYR2335" s="7"/>
      <c r="LYS2335" s="7"/>
      <c r="LYT2335" s="7"/>
      <c r="LYU2335" s="7"/>
      <c r="LYV2335" s="7"/>
      <c r="LYW2335" s="7"/>
      <c r="LYX2335" s="7"/>
      <c r="LYY2335" s="7"/>
      <c r="LYZ2335" s="7"/>
      <c r="LZA2335" s="7"/>
      <c r="LZB2335" s="7"/>
      <c r="LZC2335" s="7"/>
      <c r="LZD2335" s="7"/>
      <c r="LZE2335" s="7"/>
      <c r="LZF2335" s="7"/>
      <c r="LZG2335" s="7"/>
      <c r="LZH2335" s="7"/>
      <c r="LZI2335" s="7"/>
      <c r="LZJ2335" s="7"/>
      <c r="LZK2335" s="7"/>
      <c r="LZL2335" s="7"/>
      <c r="LZM2335" s="7"/>
      <c r="LZN2335" s="7"/>
      <c r="LZO2335" s="7"/>
      <c r="LZP2335" s="7"/>
      <c r="LZQ2335" s="7"/>
      <c r="LZR2335" s="7"/>
      <c r="LZS2335" s="7"/>
      <c r="LZT2335" s="7"/>
      <c r="LZU2335" s="7"/>
      <c r="LZV2335" s="7"/>
      <c r="LZW2335" s="7"/>
      <c r="LZX2335" s="7"/>
      <c r="LZY2335" s="7"/>
      <c r="LZZ2335" s="7"/>
      <c r="MAA2335" s="7"/>
      <c r="MAB2335" s="7"/>
      <c r="MAC2335" s="7"/>
      <c r="MAD2335" s="7"/>
      <c r="MAE2335" s="7"/>
      <c r="MAF2335" s="7"/>
      <c r="MAG2335" s="7"/>
      <c r="MAH2335" s="7"/>
      <c r="MAI2335" s="7"/>
      <c r="MAJ2335" s="7"/>
      <c r="MAK2335" s="7"/>
      <c r="MAL2335" s="7"/>
      <c r="MAM2335" s="7"/>
      <c r="MAN2335" s="7"/>
      <c r="MAO2335" s="7"/>
      <c r="MAP2335" s="7"/>
      <c r="MAQ2335" s="7"/>
      <c r="MAR2335" s="7"/>
      <c r="MAS2335" s="7"/>
      <c r="MAT2335" s="7"/>
      <c r="MAU2335" s="7"/>
      <c r="MAV2335" s="7"/>
      <c r="MAW2335" s="7"/>
      <c r="MAX2335" s="7"/>
      <c r="MAY2335" s="7"/>
      <c r="MAZ2335" s="7"/>
      <c r="MBA2335" s="7"/>
      <c r="MBB2335" s="7"/>
      <c r="MBC2335" s="7"/>
      <c r="MBD2335" s="7"/>
      <c r="MBE2335" s="7"/>
      <c r="MBF2335" s="7"/>
      <c r="MBG2335" s="7"/>
      <c r="MBH2335" s="7"/>
      <c r="MBI2335" s="7"/>
      <c r="MBJ2335" s="7"/>
      <c r="MBK2335" s="7"/>
      <c r="MBL2335" s="7"/>
      <c r="MBM2335" s="7"/>
      <c r="MBN2335" s="7"/>
      <c r="MBO2335" s="7"/>
      <c r="MBP2335" s="7"/>
      <c r="MBQ2335" s="7"/>
      <c r="MBR2335" s="7"/>
      <c r="MBS2335" s="7"/>
      <c r="MBT2335" s="7"/>
      <c r="MBU2335" s="7"/>
      <c r="MBV2335" s="7"/>
      <c r="MBW2335" s="7"/>
      <c r="MBX2335" s="7"/>
      <c r="MBY2335" s="7"/>
      <c r="MBZ2335" s="7"/>
      <c r="MCA2335" s="7"/>
      <c r="MCB2335" s="7"/>
      <c r="MCC2335" s="7"/>
      <c r="MCD2335" s="7"/>
      <c r="MCE2335" s="7"/>
      <c r="MCF2335" s="7"/>
      <c r="MCG2335" s="7"/>
      <c r="MCH2335" s="7"/>
      <c r="MCI2335" s="7"/>
      <c r="MCJ2335" s="7"/>
      <c r="MCK2335" s="7"/>
      <c r="MCL2335" s="7"/>
      <c r="MCM2335" s="7"/>
      <c r="MCN2335" s="7"/>
      <c r="MCO2335" s="7"/>
      <c r="MCP2335" s="7"/>
      <c r="MCQ2335" s="7"/>
      <c r="MCR2335" s="7"/>
      <c r="MCS2335" s="7"/>
      <c r="MCT2335" s="7"/>
      <c r="MCU2335" s="7"/>
      <c r="MCV2335" s="7"/>
      <c r="MCW2335" s="7"/>
      <c r="MCX2335" s="7"/>
      <c r="MCY2335" s="7"/>
      <c r="MCZ2335" s="7"/>
      <c r="MDA2335" s="7"/>
      <c r="MDB2335" s="7"/>
      <c r="MDC2335" s="7"/>
      <c r="MDD2335" s="7"/>
      <c r="MDE2335" s="7"/>
      <c r="MDF2335" s="7"/>
      <c r="MDG2335" s="7"/>
      <c r="MDH2335" s="7"/>
      <c r="MDI2335" s="7"/>
      <c r="MDJ2335" s="7"/>
      <c r="MDK2335" s="7"/>
      <c r="MDL2335" s="7"/>
      <c r="MDM2335" s="7"/>
      <c r="MDN2335" s="7"/>
      <c r="MDO2335" s="7"/>
      <c r="MDP2335" s="7"/>
      <c r="MDQ2335" s="7"/>
      <c r="MDR2335" s="7"/>
      <c r="MDS2335" s="7"/>
      <c r="MDT2335" s="7"/>
      <c r="MDU2335" s="7"/>
      <c r="MDV2335" s="7"/>
      <c r="MDW2335" s="7"/>
      <c r="MDX2335" s="7"/>
      <c r="MDY2335" s="7"/>
      <c r="MDZ2335" s="7"/>
      <c r="MEA2335" s="7"/>
      <c r="MEB2335" s="7"/>
      <c r="MEC2335" s="7"/>
      <c r="MED2335" s="7"/>
      <c r="MEE2335" s="7"/>
      <c r="MEF2335" s="7"/>
      <c r="MEG2335" s="7"/>
      <c r="MEH2335" s="7"/>
      <c r="MEI2335" s="7"/>
      <c r="MEJ2335" s="7"/>
      <c r="MEK2335" s="7"/>
      <c r="MEL2335" s="7"/>
      <c r="MEM2335" s="7"/>
      <c r="MEN2335" s="7"/>
      <c r="MEO2335" s="7"/>
      <c r="MEP2335" s="7"/>
      <c r="MEQ2335" s="7"/>
      <c r="MER2335" s="7"/>
      <c r="MES2335" s="7"/>
      <c r="MET2335" s="7"/>
      <c r="MEU2335" s="7"/>
      <c r="MEV2335" s="7"/>
      <c r="MEW2335" s="7"/>
      <c r="MEX2335" s="7"/>
      <c r="MEY2335" s="7"/>
      <c r="MEZ2335" s="7"/>
      <c r="MFA2335" s="7"/>
      <c r="MFB2335" s="7"/>
      <c r="MFC2335" s="7"/>
      <c r="MFD2335" s="7"/>
      <c r="MFE2335" s="7"/>
      <c r="MFF2335" s="7"/>
      <c r="MFG2335" s="7"/>
      <c r="MFH2335" s="7"/>
      <c r="MFI2335" s="7"/>
      <c r="MFJ2335" s="7"/>
      <c r="MFK2335" s="7"/>
      <c r="MFL2335" s="7"/>
      <c r="MFM2335" s="7"/>
      <c r="MFN2335" s="7"/>
      <c r="MFO2335" s="7"/>
      <c r="MFP2335" s="7"/>
      <c r="MFQ2335" s="7"/>
      <c r="MFR2335" s="7"/>
      <c r="MFS2335" s="7"/>
      <c r="MFT2335" s="7"/>
      <c r="MFU2335" s="7"/>
      <c r="MFV2335" s="7"/>
      <c r="MFW2335" s="7"/>
      <c r="MFX2335" s="7"/>
      <c r="MFY2335" s="7"/>
      <c r="MFZ2335" s="7"/>
      <c r="MGA2335" s="7"/>
      <c r="MGB2335" s="7"/>
      <c r="MGC2335" s="7"/>
      <c r="MGD2335" s="7"/>
      <c r="MGE2335" s="7"/>
      <c r="MGF2335" s="7"/>
      <c r="MGG2335" s="7"/>
      <c r="MGH2335" s="7"/>
      <c r="MGI2335" s="7"/>
      <c r="MGJ2335" s="7"/>
      <c r="MGK2335" s="7"/>
      <c r="MGL2335" s="7"/>
      <c r="MGM2335" s="7"/>
      <c r="MGN2335" s="7"/>
      <c r="MGO2335" s="7"/>
      <c r="MGP2335" s="7"/>
      <c r="MGQ2335" s="7"/>
      <c r="MGR2335" s="7"/>
      <c r="MGS2335" s="7"/>
      <c r="MGT2335" s="7"/>
      <c r="MGU2335" s="7"/>
      <c r="MGV2335" s="7"/>
      <c r="MGW2335" s="7"/>
      <c r="MGX2335" s="7"/>
      <c r="MGY2335" s="7"/>
      <c r="MGZ2335" s="7"/>
      <c r="MHA2335" s="7"/>
      <c r="MHB2335" s="7"/>
      <c r="MHC2335" s="7"/>
      <c r="MHD2335" s="7"/>
      <c r="MHE2335" s="7"/>
      <c r="MHF2335" s="7"/>
      <c r="MHG2335" s="7"/>
      <c r="MHH2335" s="7"/>
      <c r="MHI2335" s="7"/>
      <c r="MHJ2335" s="7"/>
      <c r="MHK2335" s="7"/>
      <c r="MHL2335" s="7"/>
      <c r="MHM2335" s="7"/>
      <c r="MHN2335" s="7"/>
      <c r="MHO2335" s="7"/>
      <c r="MHP2335" s="7"/>
      <c r="MHQ2335" s="7"/>
      <c r="MHR2335" s="7"/>
      <c r="MHS2335" s="7"/>
      <c r="MHT2335" s="7"/>
      <c r="MHU2335" s="7"/>
      <c r="MHV2335" s="7"/>
      <c r="MHW2335" s="7"/>
      <c r="MHX2335" s="7"/>
      <c r="MHY2335" s="7"/>
      <c r="MHZ2335" s="7"/>
      <c r="MIA2335" s="7"/>
      <c r="MIB2335" s="7"/>
      <c r="MIC2335" s="7"/>
      <c r="MID2335" s="7"/>
      <c r="MIE2335" s="7"/>
      <c r="MIF2335" s="7"/>
      <c r="MIG2335" s="7"/>
      <c r="MIH2335" s="7"/>
      <c r="MII2335" s="7"/>
      <c r="MIJ2335" s="7"/>
      <c r="MIK2335" s="7"/>
      <c r="MIL2335" s="7"/>
      <c r="MIM2335" s="7"/>
      <c r="MIN2335" s="7"/>
      <c r="MIO2335" s="7"/>
      <c r="MIP2335" s="7"/>
      <c r="MIQ2335" s="7"/>
      <c r="MIR2335" s="7"/>
      <c r="MIS2335" s="7"/>
      <c r="MIT2335" s="7"/>
      <c r="MIU2335" s="7"/>
      <c r="MIV2335" s="7"/>
      <c r="MIW2335" s="7"/>
      <c r="MIX2335" s="7"/>
      <c r="MIY2335" s="7"/>
      <c r="MIZ2335" s="7"/>
      <c r="MJA2335" s="7"/>
      <c r="MJB2335" s="7"/>
      <c r="MJC2335" s="7"/>
      <c r="MJD2335" s="7"/>
      <c r="MJE2335" s="7"/>
      <c r="MJF2335" s="7"/>
      <c r="MJG2335" s="7"/>
      <c r="MJH2335" s="7"/>
      <c r="MJI2335" s="7"/>
      <c r="MJJ2335" s="7"/>
      <c r="MJK2335" s="7"/>
      <c r="MJL2335" s="7"/>
      <c r="MJM2335" s="7"/>
      <c r="MJN2335" s="7"/>
      <c r="MJO2335" s="7"/>
      <c r="MJP2335" s="7"/>
      <c r="MJQ2335" s="7"/>
      <c r="MJR2335" s="7"/>
      <c r="MJS2335" s="7"/>
      <c r="MJT2335" s="7"/>
      <c r="MJU2335" s="7"/>
      <c r="MJV2335" s="7"/>
      <c r="MJW2335" s="7"/>
      <c r="MJX2335" s="7"/>
      <c r="MJY2335" s="7"/>
      <c r="MJZ2335" s="7"/>
      <c r="MKA2335" s="7"/>
      <c r="MKB2335" s="7"/>
      <c r="MKC2335" s="7"/>
      <c r="MKD2335" s="7"/>
      <c r="MKE2335" s="7"/>
      <c r="MKF2335" s="7"/>
      <c r="MKG2335" s="7"/>
      <c r="MKH2335" s="7"/>
      <c r="MKI2335" s="7"/>
      <c r="MKJ2335" s="7"/>
      <c r="MKK2335" s="7"/>
      <c r="MKL2335" s="7"/>
      <c r="MKM2335" s="7"/>
      <c r="MKN2335" s="7"/>
      <c r="MKO2335" s="7"/>
      <c r="MKP2335" s="7"/>
      <c r="MKQ2335" s="7"/>
      <c r="MKR2335" s="7"/>
      <c r="MKS2335" s="7"/>
      <c r="MKT2335" s="7"/>
      <c r="MKU2335" s="7"/>
      <c r="MKV2335" s="7"/>
      <c r="MKW2335" s="7"/>
      <c r="MKX2335" s="7"/>
      <c r="MKY2335" s="7"/>
      <c r="MKZ2335" s="7"/>
      <c r="MLA2335" s="7"/>
      <c r="MLB2335" s="7"/>
      <c r="MLC2335" s="7"/>
      <c r="MLD2335" s="7"/>
      <c r="MLE2335" s="7"/>
      <c r="MLF2335" s="7"/>
      <c r="MLG2335" s="7"/>
      <c r="MLH2335" s="7"/>
      <c r="MLI2335" s="7"/>
      <c r="MLJ2335" s="7"/>
      <c r="MLK2335" s="7"/>
      <c r="MLL2335" s="7"/>
      <c r="MLM2335" s="7"/>
      <c r="MLN2335" s="7"/>
      <c r="MLO2335" s="7"/>
      <c r="MLP2335" s="7"/>
      <c r="MLQ2335" s="7"/>
      <c r="MLR2335" s="7"/>
      <c r="MLS2335" s="7"/>
      <c r="MLT2335" s="7"/>
      <c r="MLU2335" s="7"/>
      <c r="MLV2335" s="7"/>
      <c r="MLW2335" s="7"/>
      <c r="MLX2335" s="7"/>
      <c r="MLY2335" s="7"/>
      <c r="MLZ2335" s="7"/>
      <c r="MMA2335" s="7"/>
      <c r="MMB2335" s="7"/>
      <c r="MMC2335" s="7"/>
      <c r="MMD2335" s="7"/>
      <c r="MME2335" s="7"/>
      <c r="MMF2335" s="7"/>
      <c r="MMG2335" s="7"/>
      <c r="MMH2335" s="7"/>
      <c r="MMI2335" s="7"/>
      <c r="MMJ2335" s="7"/>
      <c r="MMK2335" s="7"/>
      <c r="MML2335" s="7"/>
      <c r="MMM2335" s="7"/>
      <c r="MMN2335" s="7"/>
      <c r="MMO2335" s="7"/>
      <c r="MMP2335" s="7"/>
      <c r="MMQ2335" s="7"/>
      <c r="MMR2335" s="7"/>
      <c r="MMS2335" s="7"/>
      <c r="MMT2335" s="7"/>
      <c r="MMU2335" s="7"/>
      <c r="MMV2335" s="7"/>
      <c r="MMW2335" s="7"/>
      <c r="MMX2335" s="7"/>
      <c r="MMY2335" s="7"/>
      <c r="MMZ2335" s="7"/>
      <c r="MNA2335" s="7"/>
      <c r="MNB2335" s="7"/>
      <c r="MNC2335" s="7"/>
      <c r="MND2335" s="7"/>
      <c r="MNE2335" s="7"/>
      <c r="MNF2335" s="7"/>
      <c r="MNG2335" s="7"/>
      <c r="MNH2335" s="7"/>
      <c r="MNI2335" s="7"/>
      <c r="MNJ2335" s="7"/>
      <c r="MNK2335" s="7"/>
      <c r="MNL2335" s="7"/>
      <c r="MNM2335" s="7"/>
      <c r="MNN2335" s="7"/>
      <c r="MNO2335" s="7"/>
      <c r="MNP2335" s="7"/>
      <c r="MNQ2335" s="7"/>
      <c r="MNR2335" s="7"/>
      <c r="MNS2335" s="7"/>
      <c r="MNT2335" s="7"/>
      <c r="MNU2335" s="7"/>
      <c r="MNV2335" s="7"/>
      <c r="MNW2335" s="7"/>
      <c r="MNX2335" s="7"/>
      <c r="MNY2335" s="7"/>
      <c r="MNZ2335" s="7"/>
      <c r="MOA2335" s="7"/>
      <c r="MOB2335" s="7"/>
      <c r="MOC2335" s="7"/>
      <c r="MOD2335" s="7"/>
      <c r="MOE2335" s="7"/>
      <c r="MOF2335" s="7"/>
      <c r="MOG2335" s="7"/>
      <c r="MOH2335" s="7"/>
      <c r="MOI2335" s="7"/>
      <c r="MOJ2335" s="7"/>
      <c r="MOK2335" s="7"/>
      <c r="MOL2335" s="7"/>
      <c r="MOM2335" s="7"/>
      <c r="MON2335" s="7"/>
      <c r="MOO2335" s="7"/>
      <c r="MOP2335" s="7"/>
      <c r="MOQ2335" s="7"/>
      <c r="MOR2335" s="7"/>
      <c r="MOS2335" s="7"/>
      <c r="MOT2335" s="7"/>
      <c r="MOU2335" s="7"/>
      <c r="MOV2335" s="7"/>
      <c r="MOW2335" s="7"/>
      <c r="MOX2335" s="7"/>
      <c r="MOY2335" s="7"/>
      <c r="MOZ2335" s="7"/>
      <c r="MPA2335" s="7"/>
      <c r="MPB2335" s="7"/>
      <c r="MPC2335" s="7"/>
      <c r="MPD2335" s="7"/>
      <c r="MPE2335" s="7"/>
      <c r="MPF2335" s="7"/>
      <c r="MPG2335" s="7"/>
      <c r="MPH2335" s="7"/>
      <c r="MPI2335" s="7"/>
      <c r="MPJ2335" s="7"/>
      <c r="MPK2335" s="7"/>
      <c r="MPL2335" s="7"/>
      <c r="MPM2335" s="7"/>
      <c r="MPN2335" s="7"/>
      <c r="MPO2335" s="7"/>
      <c r="MPP2335" s="7"/>
      <c r="MPQ2335" s="7"/>
      <c r="MPR2335" s="7"/>
      <c r="MPS2335" s="7"/>
      <c r="MPT2335" s="7"/>
      <c r="MPU2335" s="7"/>
      <c r="MPV2335" s="7"/>
      <c r="MPW2335" s="7"/>
      <c r="MPX2335" s="7"/>
      <c r="MPY2335" s="7"/>
      <c r="MPZ2335" s="7"/>
      <c r="MQA2335" s="7"/>
      <c r="MQB2335" s="7"/>
      <c r="MQC2335" s="7"/>
      <c r="MQD2335" s="7"/>
      <c r="MQE2335" s="7"/>
      <c r="MQF2335" s="7"/>
      <c r="MQG2335" s="7"/>
      <c r="MQH2335" s="7"/>
      <c r="MQI2335" s="7"/>
      <c r="MQJ2335" s="7"/>
      <c r="MQK2335" s="7"/>
      <c r="MQL2335" s="7"/>
      <c r="MQM2335" s="7"/>
      <c r="MQN2335" s="7"/>
      <c r="MQO2335" s="7"/>
      <c r="MQP2335" s="7"/>
      <c r="MQQ2335" s="7"/>
      <c r="MQR2335" s="7"/>
      <c r="MQS2335" s="7"/>
      <c r="MQT2335" s="7"/>
      <c r="MQU2335" s="7"/>
      <c r="MQV2335" s="7"/>
      <c r="MQW2335" s="7"/>
      <c r="MQX2335" s="7"/>
      <c r="MQY2335" s="7"/>
      <c r="MQZ2335" s="7"/>
      <c r="MRA2335" s="7"/>
      <c r="MRB2335" s="7"/>
      <c r="MRC2335" s="7"/>
      <c r="MRD2335" s="7"/>
      <c r="MRE2335" s="7"/>
      <c r="MRF2335" s="7"/>
      <c r="MRG2335" s="7"/>
      <c r="MRH2335" s="7"/>
      <c r="MRI2335" s="7"/>
      <c r="MRJ2335" s="7"/>
      <c r="MRK2335" s="7"/>
      <c r="MRL2335" s="7"/>
      <c r="MRM2335" s="7"/>
      <c r="MRN2335" s="7"/>
      <c r="MRO2335" s="7"/>
      <c r="MRP2335" s="7"/>
      <c r="MRQ2335" s="7"/>
      <c r="MRR2335" s="7"/>
      <c r="MRS2335" s="7"/>
      <c r="MRT2335" s="7"/>
      <c r="MRU2335" s="7"/>
      <c r="MRV2335" s="7"/>
      <c r="MRW2335" s="7"/>
      <c r="MRX2335" s="7"/>
      <c r="MRY2335" s="7"/>
      <c r="MRZ2335" s="7"/>
      <c r="MSA2335" s="7"/>
      <c r="MSB2335" s="7"/>
      <c r="MSC2335" s="7"/>
      <c r="MSD2335" s="7"/>
      <c r="MSE2335" s="7"/>
      <c r="MSF2335" s="7"/>
      <c r="MSG2335" s="7"/>
      <c r="MSH2335" s="7"/>
      <c r="MSI2335" s="7"/>
      <c r="MSJ2335" s="7"/>
      <c r="MSK2335" s="7"/>
      <c r="MSL2335" s="7"/>
      <c r="MSM2335" s="7"/>
      <c r="MSN2335" s="7"/>
      <c r="MSO2335" s="7"/>
      <c r="MSP2335" s="7"/>
      <c r="MSQ2335" s="7"/>
      <c r="MSR2335" s="7"/>
      <c r="MSS2335" s="7"/>
      <c r="MST2335" s="7"/>
      <c r="MSU2335" s="7"/>
      <c r="MSV2335" s="7"/>
      <c r="MSW2335" s="7"/>
      <c r="MSX2335" s="7"/>
      <c r="MSY2335" s="7"/>
      <c r="MSZ2335" s="7"/>
      <c r="MTA2335" s="7"/>
      <c r="MTB2335" s="7"/>
      <c r="MTC2335" s="7"/>
      <c r="MTD2335" s="7"/>
      <c r="MTE2335" s="7"/>
      <c r="MTF2335" s="7"/>
      <c r="MTG2335" s="7"/>
      <c r="MTH2335" s="7"/>
      <c r="MTI2335" s="7"/>
      <c r="MTJ2335" s="7"/>
      <c r="MTK2335" s="7"/>
      <c r="MTL2335" s="7"/>
      <c r="MTM2335" s="7"/>
      <c r="MTN2335" s="7"/>
      <c r="MTO2335" s="7"/>
      <c r="MTP2335" s="7"/>
      <c r="MTQ2335" s="7"/>
      <c r="MTR2335" s="7"/>
      <c r="MTS2335" s="7"/>
      <c r="MTT2335" s="7"/>
      <c r="MTU2335" s="7"/>
      <c r="MTV2335" s="7"/>
      <c r="MTW2335" s="7"/>
      <c r="MTX2335" s="7"/>
      <c r="MTY2335" s="7"/>
      <c r="MTZ2335" s="7"/>
      <c r="MUA2335" s="7"/>
      <c r="MUB2335" s="7"/>
      <c r="MUC2335" s="7"/>
      <c r="MUD2335" s="7"/>
      <c r="MUE2335" s="7"/>
      <c r="MUF2335" s="7"/>
      <c r="MUG2335" s="7"/>
      <c r="MUH2335" s="7"/>
      <c r="MUI2335" s="7"/>
      <c r="MUJ2335" s="7"/>
      <c r="MUK2335" s="7"/>
      <c r="MUL2335" s="7"/>
      <c r="MUM2335" s="7"/>
      <c r="MUN2335" s="7"/>
      <c r="MUO2335" s="7"/>
      <c r="MUP2335" s="7"/>
      <c r="MUQ2335" s="7"/>
      <c r="MUR2335" s="7"/>
      <c r="MUS2335" s="7"/>
      <c r="MUT2335" s="7"/>
      <c r="MUU2335" s="7"/>
      <c r="MUV2335" s="7"/>
      <c r="MUW2335" s="7"/>
      <c r="MUX2335" s="7"/>
      <c r="MUY2335" s="7"/>
      <c r="MUZ2335" s="7"/>
      <c r="MVA2335" s="7"/>
      <c r="MVB2335" s="7"/>
      <c r="MVC2335" s="7"/>
      <c r="MVD2335" s="7"/>
      <c r="MVE2335" s="7"/>
      <c r="MVF2335" s="7"/>
      <c r="MVG2335" s="7"/>
      <c r="MVH2335" s="7"/>
      <c r="MVI2335" s="7"/>
      <c r="MVJ2335" s="7"/>
      <c r="MVK2335" s="7"/>
      <c r="MVL2335" s="7"/>
      <c r="MVM2335" s="7"/>
      <c r="MVN2335" s="7"/>
      <c r="MVO2335" s="7"/>
      <c r="MVP2335" s="7"/>
      <c r="MVQ2335" s="7"/>
      <c r="MVR2335" s="7"/>
      <c r="MVS2335" s="7"/>
      <c r="MVT2335" s="7"/>
      <c r="MVU2335" s="7"/>
      <c r="MVV2335" s="7"/>
      <c r="MVW2335" s="7"/>
      <c r="MVX2335" s="7"/>
      <c r="MVY2335" s="7"/>
      <c r="MVZ2335" s="7"/>
      <c r="MWA2335" s="7"/>
      <c r="MWB2335" s="7"/>
      <c r="MWC2335" s="7"/>
      <c r="MWD2335" s="7"/>
      <c r="MWE2335" s="7"/>
      <c r="MWF2335" s="7"/>
      <c r="MWG2335" s="7"/>
      <c r="MWH2335" s="7"/>
      <c r="MWI2335" s="7"/>
      <c r="MWJ2335" s="7"/>
      <c r="MWK2335" s="7"/>
      <c r="MWL2335" s="7"/>
      <c r="MWM2335" s="7"/>
      <c r="MWN2335" s="7"/>
      <c r="MWO2335" s="7"/>
      <c r="MWP2335" s="7"/>
      <c r="MWQ2335" s="7"/>
      <c r="MWR2335" s="7"/>
      <c r="MWS2335" s="7"/>
      <c r="MWT2335" s="7"/>
      <c r="MWU2335" s="7"/>
      <c r="MWV2335" s="7"/>
      <c r="MWW2335" s="7"/>
      <c r="MWX2335" s="7"/>
      <c r="MWY2335" s="7"/>
      <c r="MWZ2335" s="7"/>
      <c r="MXA2335" s="7"/>
      <c r="MXB2335" s="7"/>
      <c r="MXC2335" s="7"/>
      <c r="MXD2335" s="7"/>
      <c r="MXE2335" s="7"/>
      <c r="MXF2335" s="7"/>
      <c r="MXG2335" s="7"/>
      <c r="MXH2335" s="7"/>
      <c r="MXI2335" s="7"/>
      <c r="MXJ2335" s="7"/>
      <c r="MXK2335" s="7"/>
      <c r="MXL2335" s="7"/>
      <c r="MXM2335" s="7"/>
      <c r="MXN2335" s="7"/>
      <c r="MXO2335" s="7"/>
      <c r="MXP2335" s="7"/>
      <c r="MXQ2335" s="7"/>
      <c r="MXR2335" s="7"/>
      <c r="MXS2335" s="7"/>
      <c r="MXT2335" s="7"/>
      <c r="MXU2335" s="7"/>
      <c r="MXV2335" s="7"/>
      <c r="MXW2335" s="7"/>
      <c r="MXX2335" s="7"/>
      <c r="MXY2335" s="7"/>
      <c r="MXZ2335" s="7"/>
      <c r="MYA2335" s="7"/>
      <c r="MYB2335" s="7"/>
      <c r="MYC2335" s="7"/>
      <c r="MYD2335" s="7"/>
      <c r="MYE2335" s="7"/>
      <c r="MYF2335" s="7"/>
      <c r="MYG2335" s="7"/>
      <c r="MYH2335" s="7"/>
      <c r="MYI2335" s="7"/>
      <c r="MYJ2335" s="7"/>
      <c r="MYK2335" s="7"/>
      <c r="MYL2335" s="7"/>
      <c r="MYM2335" s="7"/>
      <c r="MYN2335" s="7"/>
      <c r="MYO2335" s="7"/>
      <c r="MYP2335" s="7"/>
      <c r="MYQ2335" s="7"/>
      <c r="MYR2335" s="7"/>
      <c r="MYS2335" s="7"/>
      <c r="MYT2335" s="7"/>
      <c r="MYU2335" s="7"/>
      <c r="MYV2335" s="7"/>
      <c r="MYW2335" s="7"/>
      <c r="MYX2335" s="7"/>
      <c r="MYY2335" s="7"/>
      <c r="MYZ2335" s="7"/>
      <c r="MZA2335" s="7"/>
      <c r="MZB2335" s="7"/>
      <c r="MZC2335" s="7"/>
      <c r="MZD2335" s="7"/>
      <c r="MZE2335" s="7"/>
      <c r="MZF2335" s="7"/>
      <c r="MZG2335" s="7"/>
      <c r="MZH2335" s="7"/>
      <c r="MZI2335" s="7"/>
      <c r="MZJ2335" s="7"/>
      <c r="MZK2335" s="7"/>
      <c r="MZL2335" s="7"/>
      <c r="MZM2335" s="7"/>
      <c r="MZN2335" s="7"/>
      <c r="MZO2335" s="7"/>
      <c r="MZP2335" s="7"/>
      <c r="MZQ2335" s="7"/>
      <c r="MZR2335" s="7"/>
      <c r="MZS2335" s="7"/>
      <c r="MZT2335" s="7"/>
      <c r="MZU2335" s="7"/>
      <c r="MZV2335" s="7"/>
      <c r="MZW2335" s="7"/>
      <c r="MZX2335" s="7"/>
      <c r="MZY2335" s="7"/>
      <c r="MZZ2335" s="7"/>
      <c r="NAA2335" s="7"/>
      <c r="NAB2335" s="7"/>
      <c r="NAC2335" s="7"/>
      <c r="NAD2335" s="7"/>
      <c r="NAE2335" s="7"/>
      <c r="NAF2335" s="7"/>
      <c r="NAG2335" s="7"/>
      <c r="NAH2335" s="7"/>
      <c r="NAI2335" s="7"/>
      <c r="NAJ2335" s="7"/>
      <c r="NAK2335" s="7"/>
      <c r="NAL2335" s="7"/>
      <c r="NAM2335" s="7"/>
      <c r="NAN2335" s="7"/>
      <c r="NAO2335" s="7"/>
      <c r="NAP2335" s="7"/>
      <c r="NAQ2335" s="7"/>
      <c r="NAR2335" s="7"/>
      <c r="NAS2335" s="7"/>
      <c r="NAT2335" s="7"/>
      <c r="NAU2335" s="7"/>
      <c r="NAV2335" s="7"/>
      <c r="NAW2335" s="7"/>
      <c r="NAX2335" s="7"/>
      <c r="NAY2335" s="7"/>
      <c r="NAZ2335" s="7"/>
      <c r="NBA2335" s="7"/>
      <c r="NBB2335" s="7"/>
      <c r="NBC2335" s="7"/>
      <c r="NBD2335" s="7"/>
      <c r="NBE2335" s="7"/>
      <c r="NBF2335" s="7"/>
      <c r="NBG2335" s="7"/>
      <c r="NBH2335" s="7"/>
      <c r="NBI2335" s="7"/>
      <c r="NBJ2335" s="7"/>
      <c r="NBK2335" s="7"/>
      <c r="NBL2335" s="7"/>
      <c r="NBM2335" s="7"/>
      <c r="NBN2335" s="7"/>
      <c r="NBO2335" s="7"/>
      <c r="NBP2335" s="7"/>
      <c r="NBQ2335" s="7"/>
      <c r="NBR2335" s="7"/>
      <c r="NBS2335" s="7"/>
      <c r="NBT2335" s="7"/>
      <c r="NBU2335" s="7"/>
      <c r="NBV2335" s="7"/>
      <c r="NBW2335" s="7"/>
      <c r="NBX2335" s="7"/>
      <c r="NBY2335" s="7"/>
      <c r="NBZ2335" s="7"/>
      <c r="NCA2335" s="7"/>
      <c r="NCB2335" s="7"/>
      <c r="NCC2335" s="7"/>
      <c r="NCD2335" s="7"/>
      <c r="NCE2335" s="7"/>
      <c r="NCF2335" s="7"/>
      <c r="NCG2335" s="7"/>
      <c r="NCH2335" s="7"/>
      <c r="NCI2335" s="7"/>
      <c r="NCJ2335" s="7"/>
      <c r="NCK2335" s="7"/>
      <c r="NCL2335" s="7"/>
      <c r="NCM2335" s="7"/>
      <c r="NCN2335" s="7"/>
      <c r="NCO2335" s="7"/>
      <c r="NCP2335" s="7"/>
      <c r="NCQ2335" s="7"/>
      <c r="NCR2335" s="7"/>
      <c r="NCS2335" s="7"/>
      <c r="NCT2335" s="7"/>
      <c r="NCU2335" s="7"/>
      <c r="NCV2335" s="7"/>
      <c r="NCW2335" s="7"/>
      <c r="NCX2335" s="7"/>
      <c r="NCY2335" s="7"/>
      <c r="NCZ2335" s="7"/>
      <c r="NDA2335" s="7"/>
      <c r="NDB2335" s="7"/>
      <c r="NDC2335" s="7"/>
      <c r="NDD2335" s="7"/>
      <c r="NDE2335" s="7"/>
      <c r="NDF2335" s="7"/>
      <c r="NDG2335" s="7"/>
      <c r="NDH2335" s="7"/>
      <c r="NDI2335" s="7"/>
      <c r="NDJ2335" s="7"/>
      <c r="NDK2335" s="7"/>
      <c r="NDL2335" s="7"/>
      <c r="NDM2335" s="7"/>
      <c r="NDN2335" s="7"/>
      <c r="NDO2335" s="7"/>
      <c r="NDP2335" s="7"/>
      <c r="NDQ2335" s="7"/>
      <c r="NDR2335" s="7"/>
      <c r="NDS2335" s="7"/>
      <c r="NDT2335" s="7"/>
      <c r="NDU2335" s="7"/>
      <c r="NDV2335" s="7"/>
      <c r="NDW2335" s="7"/>
      <c r="NDX2335" s="7"/>
      <c r="NDY2335" s="7"/>
      <c r="NDZ2335" s="7"/>
      <c r="NEA2335" s="7"/>
      <c r="NEB2335" s="7"/>
      <c r="NEC2335" s="7"/>
      <c r="NED2335" s="7"/>
      <c r="NEE2335" s="7"/>
      <c r="NEF2335" s="7"/>
      <c r="NEG2335" s="7"/>
      <c r="NEH2335" s="7"/>
      <c r="NEI2335" s="7"/>
      <c r="NEJ2335" s="7"/>
      <c r="NEK2335" s="7"/>
      <c r="NEL2335" s="7"/>
      <c r="NEM2335" s="7"/>
      <c r="NEN2335" s="7"/>
      <c r="NEO2335" s="7"/>
      <c r="NEP2335" s="7"/>
      <c r="NEQ2335" s="7"/>
      <c r="NER2335" s="7"/>
      <c r="NES2335" s="7"/>
      <c r="NET2335" s="7"/>
      <c r="NEU2335" s="7"/>
      <c r="NEV2335" s="7"/>
      <c r="NEW2335" s="7"/>
      <c r="NEX2335" s="7"/>
      <c r="NEY2335" s="7"/>
      <c r="NEZ2335" s="7"/>
      <c r="NFA2335" s="7"/>
      <c r="NFB2335" s="7"/>
      <c r="NFC2335" s="7"/>
      <c r="NFD2335" s="7"/>
      <c r="NFE2335" s="7"/>
      <c r="NFF2335" s="7"/>
      <c r="NFG2335" s="7"/>
      <c r="NFH2335" s="7"/>
      <c r="NFI2335" s="7"/>
      <c r="NFJ2335" s="7"/>
      <c r="NFK2335" s="7"/>
      <c r="NFL2335" s="7"/>
      <c r="NFM2335" s="7"/>
      <c r="NFN2335" s="7"/>
      <c r="NFO2335" s="7"/>
      <c r="NFP2335" s="7"/>
      <c r="NFQ2335" s="7"/>
      <c r="NFR2335" s="7"/>
      <c r="NFS2335" s="7"/>
      <c r="NFT2335" s="7"/>
      <c r="NFU2335" s="7"/>
      <c r="NFV2335" s="7"/>
      <c r="NFW2335" s="7"/>
      <c r="NFX2335" s="7"/>
      <c r="NFY2335" s="7"/>
      <c r="NFZ2335" s="7"/>
      <c r="NGA2335" s="7"/>
      <c r="NGB2335" s="7"/>
      <c r="NGC2335" s="7"/>
      <c r="NGD2335" s="7"/>
      <c r="NGE2335" s="7"/>
      <c r="NGF2335" s="7"/>
      <c r="NGG2335" s="7"/>
      <c r="NGH2335" s="7"/>
      <c r="NGI2335" s="7"/>
      <c r="NGJ2335" s="7"/>
      <c r="NGK2335" s="7"/>
      <c r="NGL2335" s="7"/>
      <c r="NGM2335" s="7"/>
      <c r="NGN2335" s="7"/>
      <c r="NGO2335" s="7"/>
      <c r="NGP2335" s="7"/>
      <c r="NGQ2335" s="7"/>
      <c r="NGR2335" s="7"/>
      <c r="NGS2335" s="7"/>
      <c r="NGT2335" s="7"/>
      <c r="NGU2335" s="7"/>
      <c r="NGV2335" s="7"/>
      <c r="NGW2335" s="7"/>
      <c r="NGX2335" s="7"/>
      <c r="NGY2335" s="7"/>
      <c r="NGZ2335" s="7"/>
      <c r="NHA2335" s="7"/>
      <c r="NHB2335" s="7"/>
      <c r="NHC2335" s="7"/>
      <c r="NHD2335" s="7"/>
      <c r="NHE2335" s="7"/>
      <c r="NHF2335" s="7"/>
      <c r="NHG2335" s="7"/>
      <c r="NHH2335" s="7"/>
      <c r="NHI2335" s="7"/>
      <c r="NHJ2335" s="7"/>
      <c r="NHK2335" s="7"/>
      <c r="NHL2335" s="7"/>
      <c r="NHM2335" s="7"/>
      <c r="NHN2335" s="7"/>
      <c r="NHO2335" s="7"/>
      <c r="NHP2335" s="7"/>
      <c r="NHQ2335" s="7"/>
      <c r="NHR2335" s="7"/>
      <c r="NHS2335" s="7"/>
      <c r="NHT2335" s="7"/>
      <c r="NHU2335" s="7"/>
      <c r="NHV2335" s="7"/>
      <c r="NHW2335" s="7"/>
      <c r="NHX2335" s="7"/>
      <c r="NHY2335" s="7"/>
      <c r="NHZ2335" s="7"/>
      <c r="NIA2335" s="7"/>
      <c r="NIB2335" s="7"/>
      <c r="NIC2335" s="7"/>
      <c r="NID2335" s="7"/>
      <c r="NIE2335" s="7"/>
      <c r="NIF2335" s="7"/>
      <c r="NIG2335" s="7"/>
      <c r="NIH2335" s="7"/>
      <c r="NII2335" s="7"/>
      <c r="NIJ2335" s="7"/>
      <c r="NIK2335" s="7"/>
      <c r="NIL2335" s="7"/>
      <c r="NIM2335" s="7"/>
      <c r="NIN2335" s="7"/>
      <c r="NIO2335" s="7"/>
      <c r="NIP2335" s="7"/>
      <c r="NIQ2335" s="7"/>
      <c r="NIR2335" s="7"/>
      <c r="NIS2335" s="7"/>
      <c r="NIT2335" s="7"/>
      <c r="NIU2335" s="7"/>
      <c r="NIV2335" s="7"/>
      <c r="NIW2335" s="7"/>
      <c r="NIX2335" s="7"/>
      <c r="NIY2335" s="7"/>
      <c r="NIZ2335" s="7"/>
      <c r="NJA2335" s="7"/>
      <c r="NJB2335" s="7"/>
      <c r="NJC2335" s="7"/>
      <c r="NJD2335" s="7"/>
      <c r="NJE2335" s="7"/>
      <c r="NJF2335" s="7"/>
      <c r="NJG2335" s="7"/>
      <c r="NJH2335" s="7"/>
      <c r="NJI2335" s="7"/>
      <c r="NJJ2335" s="7"/>
      <c r="NJK2335" s="7"/>
      <c r="NJL2335" s="7"/>
      <c r="NJM2335" s="7"/>
      <c r="NJN2335" s="7"/>
      <c r="NJO2335" s="7"/>
      <c r="NJP2335" s="7"/>
      <c r="NJQ2335" s="7"/>
      <c r="NJR2335" s="7"/>
      <c r="NJS2335" s="7"/>
      <c r="NJT2335" s="7"/>
      <c r="NJU2335" s="7"/>
      <c r="NJV2335" s="7"/>
      <c r="NJW2335" s="7"/>
      <c r="NJX2335" s="7"/>
      <c r="NJY2335" s="7"/>
      <c r="NJZ2335" s="7"/>
      <c r="NKA2335" s="7"/>
      <c r="NKB2335" s="7"/>
      <c r="NKC2335" s="7"/>
      <c r="NKD2335" s="7"/>
      <c r="NKE2335" s="7"/>
      <c r="NKF2335" s="7"/>
      <c r="NKG2335" s="7"/>
      <c r="NKH2335" s="7"/>
      <c r="NKI2335" s="7"/>
      <c r="NKJ2335" s="7"/>
      <c r="NKK2335" s="7"/>
      <c r="NKL2335" s="7"/>
      <c r="NKM2335" s="7"/>
      <c r="NKN2335" s="7"/>
      <c r="NKO2335" s="7"/>
      <c r="NKP2335" s="7"/>
      <c r="NKQ2335" s="7"/>
      <c r="NKR2335" s="7"/>
      <c r="NKS2335" s="7"/>
      <c r="NKT2335" s="7"/>
      <c r="NKU2335" s="7"/>
      <c r="NKV2335" s="7"/>
      <c r="NKW2335" s="7"/>
      <c r="NKX2335" s="7"/>
      <c r="NKY2335" s="7"/>
      <c r="NKZ2335" s="7"/>
      <c r="NLA2335" s="7"/>
      <c r="NLB2335" s="7"/>
      <c r="NLC2335" s="7"/>
      <c r="NLD2335" s="7"/>
      <c r="NLE2335" s="7"/>
      <c r="NLF2335" s="7"/>
      <c r="NLG2335" s="7"/>
      <c r="NLH2335" s="7"/>
      <c r="NLI2335" s="7"/>
      <c r="NLJ2335" s="7"/>
      <c r="NLK2335" s="7"/>
      <c r="NLL2335" s="7"/>
      <c r="NLM2335" s="7"/>
      <c r="NLN2335" s="7"/>
      <c r="NLO2335" s="7"/>
      <c r="NLP2335" s="7"/>
      <c r="NLQ2335" s="7"/>
      <c r="NLR2335" s="7"/>
      <c r="NLS2335" s="7"/>
      <c r="NLT2335" s="7"/>
      <c r="NLU2335" s="7"/>
      <c r="NLV2335" s="7"/>
      <c r="NLW2335" s="7"/>
      <c r="NLX2335" s="7"/>
      <c r="NLY2335" s="7"/>
      <c r="NLZ2335" s="7"/>
      <c r="NMA2335" s="7"/>
      <c r="NMB2335" s="7"/>
      <c r="NMC2335" s="7"/>
      <c r="NMD2335" s="7"/>
      <c r="NME2335" s="7"/>
      <c r="NMF2335" s="7"/>
      <c r="NMG2335" s="7"/>
      <c r="NMH2335" s="7"/>
      <c r="NMI2335" s="7"/>
      <c r="NMJ2335" s="7"/>
      <c r="NMK2335" s="7"/>
      <c r="NML2335" s="7"/>
      <c r="NMM2335" s="7"/>
      <c r="NMN2335" s="7"/>
      <c r="NMO2335" s="7"/>
      <c r="NMP2335" s="7"/>
      <c r="NMQ2335" s="7"/>
      <c r="NMR2335" s="7"/>
      <c r="NMS2335" s="7"/>
      <c r="NMT2335" s="7"/>
      <c r="NMU2335" s="7"/>
      <c r="NMV2335" s="7"/>
      <c r="NMW2335" s="7"/>
      <c r="NMX2335" s="7"/>
      <c r="NMY2335" s="7"/>
      <c r="NMZ2335" s="7"/>
      <c r="NNA2335" s="7"/>
      <c r="NNB2335" s="7"/>
      <c r="NNC2335" s="7"/>
      <c r="NND2335" s="7"/>
      <c r="NNE2335" s="7"/>
      <c r="NNF2335" s="7"/>
      <c r="NNG2335" s="7"/>
      <c r="NNH2335" s="7"/>
      <c r="NNI2335" s="7"/>
      <c r="NNJ2335" s="7"/>
      <c r="NNK2335" s="7"/>
      <c r="NNL2335" s="7"/>
      <c r="NNM2335" s="7"/>
      <c r="NNN2335" s="7"/>
      <c r="NNO2335" s="7"/>
      <c r="NNP2335" s="7"/>
      <c r="NNQ2335" s="7"/>
      <c r="NNR2335" s="7"/>
      <c r="NNS2335" s="7"/>
      <c r="NNT2335" s="7"/>
      <c r="NNU2335" s="7"/>
      <c r="NNV2335" s="7"/>
      <c r="NNW2335" s="7"/>
      <c r="NNX2335" s="7"/>
      <c r="NNY2335" s="7"/>
      <c r="NNZ2335" s="7"/>
      <c r="NOA2335" s="7"/>
      <c r="NOB2335" s="7"/>
      <c r="NOC2335" s="7"/>
      <c r="NOD2335" s="7"/>
      <c r="NOE2335" s="7"/>
      <c r="NOF2335" s="7"/>
      <c r="NOG2335" s="7"/>
      <c r="NOH2335" s="7"/>
      <c r="NOI2335" s="7"/>
      <c r="NOJ2335" s="7"/>
      <c r="NOK2335" s="7"/>
      <c r="NOL2335" s="7"/>
      <c r="NOM2335" s="7"/>
      <c r="NON2335" s="7"/>
      <c r="NOO2335" s="7"/>
      <c r="NOP2335" s="7"/>
      <c r="NOQ2335" s="7"/>
      <c r="NOR2335" s="7"/>
      <c r="NOS2335" s="7"/>
      <c r="NOT2335" s="7"/>
      <c r="NOU2335" s="7"/>
      <c r="NOV2335" s="7"/>
      <c r="NOW2335" s="7"/>
      <c r="NOX2335" s="7"/>
      <c r="NOY2335" s="7"/>
      <c r="NOZ2335" s="7"/>
      <c r="NPA2335" s="7"/>
      <c r="NPB2335" s="7"/>
      <c r="NPC2335" s="7"/>
      <c r="NPD2335" s="7"/>
      <c r="NPE2335" s="7"/>
      <c r="NPF2335" s="7"/>
      <c r="NPG2335" s="7"/>
      <c r="NPH2335" s="7"/>
      <c r="NPI2335" s="7"/>
      <c r="NPJ2335" s="7"/>
      <c r="NPK2335" s="7"/>
      <c r="NPL2335" s="7"/>
      <c r="NPM2335" s="7"/>
      <c r="NPN2335" s="7"/>
      <c r="NPO2335" s="7"/>
      <c r="NPP2335" s="7"/>
      <c r="NPQ2335" s="7"/>
      <c r="NPR2335" s="7"/>
      <c r="NPS2335" s="7"/>
      <c r="NPT2335" s="7"/>
      <c r="NPU2335" s="7"/>
      <c r="NPV2335" s="7"/>
      <c r="NPW2335" s="7"/>
      <c r="NPX2335" s="7"/>
      <c r="NPY2335" s="7"/>
      <c r="NPZ2335" s="7"/>
      <c r="NQA2335" s="7"/>
      <c r="NQB2335" s="7"/>
      <c r="NQC2335" s="7"/>
      <c r="NQD2335" s="7"/>
      <c r="NQE2335" s="7"/>
      <c r="NQF2335" s="7"/>
      <c r="NQG2335" s="7"/>
      <c r="NQH2335" s="7"/>
      <c r="NQI2335" s="7"/>
      <c r="NQJ2335" s="7"/>
      <c r="NQK2335" s="7"/>
      <c r="NQL2335" s="7"/>
      <c r="NQM2335" s="7"/>
      <c r="NQN2335" s="7"/>
      <c r="NQO2335" s="7"/>
      <c r="NQP2335" s="7"/>
      <c r="NQQ2335" s="7"/>
      <c r="NQR2335" s="7"/>
      <c r="NQS2335" s="7"/>
      <c r="NQT2335" s="7"/>
      <c r="NQU2335" s="7"/>
      <c r="NQV2335" s="7"/>
      <c r="NQW2335" s="7"/>
      <c r="NQX2335" s="7"/>
      <c r="NQY2335" s="7"/>
      <c r="NQZ2335" s="7"/>
      <c r="NRA2335" s="7"/>
      <c r="NRB2335" s="7"/>
      <c r="NRC2335" s="7"/>
      <c r="NRD2335" s="7"/>
      <c r="NRE2335" s="7"/>
      <c r="NRF2335" s="7"/>
      <c r="NRG2335" s="7"/>
      <c r="NRH2335" s="7"/>
      <c r="NRI2335" s="7"/>
      <c r="NRJ2335" s="7"/>
      <c r="NRK2335" s="7"/>
      <c r="NRL2335" s="7"/>
      <c r="NRM2335" s="7"/>
      <c r="NRN2335" s="7"/>
      <c r="NRO2335" s="7"/>
      <c r="NRP2335" s="7"/>
      <c r="NRQ2335" s="7"/>
      <c r="NRR2335" s="7"/>
      <c r="NRS2335" s="7"/>
      <c r="NRT2335" s="7"/>
      <c r="NRU2335" s="7"/>
      <c r="NRV2335" s="7"/>
      <c r="NRW2335" s="7"/>
      <c r="NRX2335" s="7"/>
      <c r="NRY2335" s="7"/>
      <c r="NRZ2335" s="7"/>
      <c r="NSA2335" s="7"/>
      <c r="NSB2335" s="7"/>
      <c r="NSC2335" s="7"/>
      <c r="NSD2335" s="7"/>
      <c r="NSE2335" s="7"/>
      <c r="NSF2335" s="7"/>
      <c r="NSG2335" s="7"/>
      <c r="NSH2335" s="7"/>
      <c r="NSI2335" s="7"/>
      <c r="NSJ2335" s="7"/>
      <c r="NSK2335" s="7"/>
      <c r="NSL2335" s="7"/>
      <c r="NSM2335" s="7"/>
      <c r="NSN2335" s="7"/>
      <c r="NSO2335" s="7"/>
      <c r="NSP2335" s="7"/>
      <c r="NSQ2335" s="7"/>
      <c r="NSR2335" s="7"/>
      <c r="NSS2335" s="7"/>
      <c r="NST2335" s="7"/>
      <c r="NSU2335" s="7"/>
      <c r="NSV2335" s="7"/>
      <c r="NSW2335" s="7"/>
      <c r="NSX2335" s="7"/>
      <c r="NSY2335" s="7"/>
      <c r="NSZ2335" s="7"/>
      <c r="NTA2335" s="7"/>
      <c r="NTB2335" s="7"/>
      <c r="NTC2335" s="7"/>
      <c r="NTD2335" s="7"/>
      <c r="NTE2335" s="7"/>
      <c r="NTF2335" s="7"/>
      <c r="NTG2335" s="7"/>
      <c r="NTH2335" s="7"/>
      <c r="NTI2335" s="7"/>
      <c r="NTJ2335" s="7"/>
      <c r="NTK2335" s="7"/>
      <c r="NTL2335" s="7"/>
      <c r="NTM2335" s="7"/>
      <c r="NTN2335" s="7"/>
      <c r="NTO2335" s="7"/>
      <c r="NTP2335" s="7"/>
      <c r="NTQ2335" s="7"/>
      <c r="NTR2335" s="7"/>
      <c r="NTS2335" s="7"/>
      <c r="NTT2335" s="7"/>
      <c r="NTU2335" s="7"/>
      <c r="NTV2335" s="7"/>
      <c r="NTW2335" s="7"/>
      <c r="NTX2335" s="7"/>
      <c r="NTY2335" s="7"/>
      <c r="NTZ2335" s="7"/>
      <c r="NUA2335" s="7"/>
      <c r="NUB2335" s="7"/>
      <c r="NUC2335" s="7"/>
      <c r="NUD2335" s="7"/>
      <c r="NUE2335" s="7"/>
      <c r="NUF2335" s="7"/>
      <c r="NUG2335" s="7"/>
      <c r="NUH2335" s="7"/>
      <c r="NUI2335" s="7"/>
      <c r="NUJ2335" s="7"/>
      <c r="NUK2335" s="7"/>
      <c r="NUL2335" s="7"/>
      <c r="NUM2335" s="7"/>
      <c r="NUN2335" s="7"/>
      <c r="NUO2335" s="7"/>
      <c r="NUP2335" s="7"/>
      <c r="NUQ2335" s="7"/>
      <c r="NUR2335" s="7"/>
      <c r="NUS2335" s="7"/>
      <c r="NUT2335" s="7"/>
      <c r="NUU2335" s="7"/>
      <c r="NUV2335" s="7"/>
      <c r="NUW2335" s="7"/>
      <c r="NUX2335" s="7"/>
      <c r="NUY2335" s="7"/>
      <c r="NUZ2335" s="7"/>
      <c r="NVA2335" s="7"/>
      <c r="NVB2335" s="7"/>
      <c r="NVC2335" s="7"/>
      <c r="NVD2335" s="7"/>
      <c r="NVE2335" s="7"/>
      <c r="NVF2335" s="7"/>
      <c r="NVG2335" s="7"/>
      <c r="NVH2335" s="7"/>
      <c r="NVI2335" s="7"/>
      <c r="NVJ2335" s="7"/>
      <c r="NVK2335" s="7"/>
      <c r="NVL2335" s="7"/>
      <c r="NVM2335" s="7"/>
      <c r="NVN2335" s="7"/>
      <c r="NVO2335" s="7"/>
      <c r="NVP2335" s="7"/>
      <c r="NVQ2335" s="7"/>
      <c r="NVR2335" s="7"/>
      <c r="NVS2335" s="7"/>
      <c r="NVT2335" s="7"/>
      <c r="NVU2335" s="7"/>
      <c r="NVV2335" s="7"/>
      <c r="NVW2335" s="7"/>
      <c r="NVX2335" s="7"/>
      <c r="NVY2335" s="7"/>
      <c r="NVZ2335" s="7"/>
      <c r="NWA2335" s="7"/>
      <c r="NWB2335" s="7"/>
      <c r="NWC2335" s="7"/>
      <c r="NWD2335" s="7"/>
      <c r="NWE2335" s="7"/>
      <c r="NWF2335" s="7"/>
      <c r="NWG2335" s="7"/>
      <c r="NWH2335" s="7"/>
      <c r="NWI2335" s="7"/>
      <c r="NWJ2335" s="7"/>
      <c r="NWK2335" s="7"/>
      <c r="NWL2335" s="7"/>
      <c r="NWM2335" s="7"/>
      <c r="NWN2335" s="7"/>
      <c r="NWO2335" s="7"/>
      <c r="NWP2335" s="7"/>
      <c r="NWQ2335" s="7"/>
      <c r="NWR2335" s="7"/>
      <c r="NWS2335" s="7"/>
      <c r="NWT2335" s="7"/>
      <c r="NWU2335" s="7"/>
      <c r="NWV2335" s="7"/>
      <c r="NWW2335" s="7"/>
      <c r="NWX2335" s="7"/>
      <c r="NWY2335" s="7"/>
      <c r="NWZ2335" s="7"/>
      <c r="NXA2335" s="7"/>
      <c r="NXB2335" s="7"/>
      <c r="NXC2335" s="7"/>
      <c r="NXD2335" s="7"/>
      <c r="NXE2335" s="7"/>
      <c r="NXF2335" s="7"/>
      <c r="NXG2335" s="7"/>
      <c r="NXH2335" s="7"/>
      <c r="NXI2335" s="7"/>
      <c r="NXJ2335" s="7"/>
      <c r="NXK2335" s="7"/>
      <c r="NXL2335" s="7"/>
      <c r="NXM2335" s="7"/>
      <c r="NXN2335" s="7"/>
      <c r="NXO2335" s="7"/>
      <c r="NXP2335" s="7"/>
      <c r="NXQ2335" s="7"/>
      <c r="NXR2335" s="7"/>
      <c r="NXS2335" s="7"/>
      <c r="NXT2335" s="7"/>
      <c r="NXU2335" s="7"/>
      <c r="NXV2335" s="7"/>
      <c r="NXW2335" s="7"/>
      <c r="NXX2335" s="7"/>
      <c r="NXY2335" s="7"/>
      <c r="NXZ2335" s="7"/>
      <c r="NYA2335" s="7"/>
      <c r="NYB2335" s="7"/>
      <c r="NYC2335" s="7"/>
      <c r="NYD2335" s="7"/>
      <c r="NYE2335" s="7"/>
      <c r="NYF2335" s="7"/>
      <c r="NYG2335" s="7"/>
      <c r="NYH2335" s="7"/>
      <c r="NYI2335" s="7"/>
      <c r="NYJ2335" s="7"/>
      <c r="NYK2335" s="7"/>
      <c r="NYL2335" s="7"/>
      <c r="NYM2335" s="7"/>
      <c r="NYN2335" s="7"/>
      <c r="NYO2335" s="7"/>
      <c r="NYP2335" s="7"/>
      <c r="NYQ2335" s="7"/>
      <c r="NYR2335" s="7"/>
      <c r="NYS2335" s="7"/>
      <c r="NYT2335" s="7"/>
      <c r="NYU2335" s="7"/>
      <c r="NYV2335" s="7"/>
      <c r="NYW2335" s="7"/>
      <c r="NYX2335" s="7"/>
      <c r="NYY2335" s="7"/>
      <c r="NYZ2335" s="7"/>
      <c r="NZA2335" s="7"/>
      <c r="NZB2335" s="7"/>
      <c r="NZC2335" s="7"/>
      <c r="NZD2335" s="7"/>
      <c r="NZE2335" s="7"/>
      <c r="NZF2335" s="7"/>
      <c r="NZG2335" s="7"/>
      <c r="NZH2335" s="7"/>
      <c r="NZI2335" s="7"/>
      <c r="NZJ2335" s="7"/>
      <c r="NZK2335" s="7"/>
      <c r="NZL2335" s="7"/>
      <c r="NZM2335" s="7"/>
      <c r="NZN2335" s="7"/>
      <c r="NZO2335" s="7"/>
      <c r="NZP2335" s="7"/>
      <c r="NZQ2335" s="7"/>
      <c r="NZR2335" s="7"/>
      <c r="NZS2335" s="7"/>
      <c r="NZT2335" s="7"/>
      <c r="NZU2335" s="7"/>
      <c r="NZV2335" s="7"/>
      <c r="NZW2335" s="7"/>
      <c r="NZX2335" s="7"/>
      <c r="NZY2335" s="7"/>
      <c r="NZZ2335" s="7"/>
      <c r="OAA2335" s="7"/>
      <c r="OAB2335" s="7"/>
      <c r="OAC2335" s="7"/>
      <c r="OAD2335" s="7"/>
      <c r="OAE2335" s="7"/>
      <c r="OAF2335" s="7"/>
      <c r="OAG2335" s="7"/>
      <c r="OAH2335" s="7"/>
      <c r="OAI2335" s="7"/>
      <c r="OAJ2335" s="7"/>
      <c r="OAK2335" s="7"/>
      <c r="OAL2335" s="7"/>
      <c r="OAM2335" s="7"/>
      <c r="OAN2335" s="7"/>
      <c r="OAO2335" s="7"/>
      <c r="OAP2335" s="7"/>
      <c r="OAQ2335" s="7"/>
      <c r="OAR2335" s="7"/>
      <c r="OAS2335" s="7"/>
      <c r="OAT2335" s="7"/>
      <c r="OAU2335" s="7"/>
      <c r="OAV2335" s="7"/>
      <c r="OAW2335" s="7"/>
      <c r="OAX2335" s="7"/>
      <c r="OAY2335" s="7"/>
      <c r="OAZ2335" s="7"/>
      <c r="OBA2335" s="7"/>
      <c r="OBB2335" s="7"/>
      <c r="OBC2335" s="7"/>
      <c r="OBD2335" s="7"/>
      <c r="OBE2335" s="7"/>
      <c r="OBF2335" s="7"/>
      <c r="OBG2335" s="7"/>
      <c r="OBH2335" s="7"/>
      <c r="OBI2335" s="7"/>
      <c r="OBJ2335" s="7"/>
      <c r="OBK2335" s="7"/>
      <c r="OBL2335" s="7"/>
      <c r="OBM2335" s="7"/>
      <c r="OBN2335" s="7"/>
      <c r="OBO2335" s="7"/>
      <c r="OBP2335" s="7"/>
      <c r="OBQ2335" s="7"/>
      <c r="OBR2335" s="7"/>
      <c r="OBS2335" s="7"/>
      <c r="OBT2335" s="7"/>
      <c r="OBU2335" s="7"/>
      <c r="OBV2335" s="7"/>
      <c r="OBW2335" s="7"/>
      <c r="OBX2335" s="7"/>
      <c r="OBY2335" s="7"/>
      <c r="OBZ2335" s="7"/>
      <c r="OCA2335" s="7"/>
      <c r="OCB2335" s="7"/>
      <c r="OCC2335" s="7"/>
      <c r="OCD2335" s="7"/>
      <c r="OCE2335" s="7"/>
      <c r="OCF2335" s="7"/>
      <c r="OCG2335" s="7"/>
      <c r="OCH2335" s="7"/>
      <c r="OCI2335" s="7"/>
      <c r="OCJ2335" s="7"/>
      <c r="OCK2335" s="7"/>
      <c r="OCL2335" s="7"/>
      <c r="OCM2335" s="7"/>
      <c r="OCN2335" s="7"/>
      <c r="OCO2335" s="7"/>
      <c r="OCP2335" s="7"/>
      <c r="OCQ2335" s="7"/>
      <c r="OCR2335" s="7"/>
      <c r="OCS2335" s="7"/>
      <c r="OCT2335" s="7"/>
      <c r="OCU2335" s="7"/>
      <c r="OCV2335" s="7"/>
      <c r="OCW2335" s="7"/>
      <c r="OCX2335" s="7"/>
      <c r="OCY2335" s="7"/>
      <c r="OCZ2335" s="7"/>
      <c r="ODA2335" s="7"/>
      <c r="ODB2335" s="7"/>
      <c r="ODC2335" s="7"/>
      <c r="ODD2335" s="7"/>
      <c r="ODE2335" s="7"/>
      <c r="ODF2335" s="7"/>
      <c r="ODG2335" s="7"/>
      <c r="ODH2335" s="7"/>
      <c r="ODI2335" s="7"/>
      <c r="ODJ2335" s="7"/>
      <c r="ODK2335" s="7"/>
      <c r="ODL2335" s="7"/>
      <c r="ODM2335" s="7"/>
      <c r="ODN2335" s="7"/>
      <c r="ODO2335" s="7"/>
      <c r="ODP2335" s="7"/>
      <c r="ODQ2335" s="7"/>
      <c r="ODR2335" s="7"/>
      <c r="ODS2335" s="7"/>
      <c r="ODT2335" s="7"/>
      <c r="ODU2335" s="7"/>
      <c r="ODV2335" s="7"/>
      <c r="ODW2335" s="7"/>
      <c r="ODX2335" s="7"/>
      <c r="ODY2335" s="7"/>
      <c r="ODZ2335" s="7"/>
      <c r="OEA2335" s="7"/>
      <c r="OEB2335" s="7"/>
      <c r="OEC2335" s="7"/>
      <c r="OED2335" s="7"/>
      <c r="OEE2335" s="7"/>
      <c r="OEF2335" s="7"/>
      <c r="OEG2335" s="7"/>
      <c r="OEH2335" s="7"/>
      <c r="OEI2335" s="7"/>
      <c r="OEJ2335" s="7"/>
      <c r="OEK2335" s="7"/>
      <c r="OEL2335" s="7"/>
      <c r="OEM2335" s="7"/>
      <c r="OEN2335" s="7"/>
      <c r="OEO2335" s="7"/>
      <c r="OEP2335" s="7"/>
      <c r="OEQ2335" s="7"/>
      <c r="OER2335" s="7"/>
      <c r="OES2335" s="7"/>
      <c r="OET2335" s="7"/>
      <c r="OEU2335" s="7"/>
      <c r="OEV2335" s="7"/>
      <c r="OEW2335" s="7"/>
      <c r="OEX2335" s="7"/>
      <c r="OEY2335" s="7"/>
      <c r="OEZ2335" s="7"/>
      <c r="OFA2335" s="7"/>
      <c r="OFB2335" s="7"/>
      <c r="OFC2335" s="7"/>
      <c r="OFD2335" s="7"/>
      <c r="OFE2335" s="7"/>
      <c r="OFF2335" s="7"/>
      <c r="OFG2335" s="7"/>
      <c r="OFH2335" s="7"/>
      <c r="OFI2335" s="7"/>
      <c r="OFJ2335" s="7"/>
      <c r="OFK2335" s="7"/>
      <c r="OFL2335" s="7"/>
      <c r="OFM2335" s="7"/>
      <c r="OFN2335" s="7"/>
      <c r="OFO2335" s="7"/>
      <c r="OFP2335" s="7"/>
      <c r="OFQ2335" s="7"/>
      <c r="OFR2335" s="7"/>
      <c r="OFS2335" s="7"/>
      <c r="OFT2335" s="7"/>
      <c r="OFU2335" s="7"/>
      <c r="OFV2335" s="7"/>
      <c r="OFW2335" s="7"/>
      <c r="OFX2335" s="7"/>
      <c r="OFY2335" s="7"/>
      <c r="OFZ2335" s="7"/>
      <c r="OGA2335" s="7"/>
      <c r="OGB2335" s="7"/>
      <c r="OGC2335" s="7"/>
      <c r="OGD2335" s="7"/>
      <c r="OGE2335" s="7"/>
      <c r="OGF2335" s="7"/>
      <c r="OGG2335" s="7"/>
      <c r="OGH2335" s="7"/>
      <c r="OGI2335" s="7"/>
      <c r="OGJ2335" s="7"/>
      <c r="OGK2335" s="7"/>
      <c r="OGL2335" s="7"/>
      <c r="OGM2335" s="7"/>
      <c r="OGN2335" s="7"/>
      <c r="OGO2335" s="7"/>
      <c r="OGP2335" s="7"/>
      <c r="OGQ2335" s="7"/>
      <c r="OGR2335" s="7"/>
      <c r="OGS2335" s="7"/>
      <c r="OGT2335" s="7"/>
      <c r="OGU2335" s="7"/>
      <c r="OGV2335" s="7"/>
      <c r="OGW2335" s="7"/>
      <c r="OGX2335" s="7"/>
      <c r="OGY2335" s="7"/>
      <c r="OGZ2335" s="7"/>
      <c r="OHA2335" s="7"/>
      <c r="OHB2335" s="7"/>
      <c r="OHC2335" s="7"/>
      <c r="OHD2335" s="7"/>
      <c r="OHE2335" s="7"/>
      <c r="OHF2335" s="7"/>
      <c r="OHG2335" s="7"/>
      <c r="OHH2335" s="7"/>
      <c r="OHI2335" s="7"/>
      <c r="OHJ2335" s="7"/>
      <c r="OHK2335" s="7"/>
      <c r="OHL2335" s="7"/>
      <c r="OHM2335" s="7"/>
      <c r="OHN2335" s="7"/>
      <c r="OHO2335" s="7"/>
      <c r="OHP2335" s="7"/>
      <c r="OHQ2335" s="7"/>
      <c r="OHR2335" s="7"/>
      <c r="OHS2335" s="7"/>
      <c r="OHT2335" s="7"/>
      <c r="OHU2335" s="7"/>
      <c r="OHV2335" s="7"/>
      <c r="OHW2335" s="7"/>
      <c r="OHX2335" s="7"/>
      <c r="OHY2335" s="7"/>
      <c r="OHZ2335" s="7"/>
      <c r="OIA2335" s="7"/>
      <c r="OIB2335" s="7"/>
      <c r="OIC2335" s="7"/>
      <c r="OID2335" s="7"/>
      <c r="OIE2335" s="7"/>
      <c r="OIF2335" s="7"/>
      <c r="OIG2335" s="7"/>
      <c r="OIH2335" s="7"/>
      <c r="OII2335" s="7"/>
      <c r="OIJ2335" s="7"/>
      <c r="OIK2335" s="7"/>
      <c r="OIL2335" s="7"/>
      <c r="OIM2335" s="7"/>
      <c r="OIN2335" s="7"/>
      <c r="OIO2335" s="7"/>
      <c r="OIP2335" s="7"/>
      <c r="OIQ2335" s="7"/>
      <c r="OIR2335" s="7"/>
      <c r="OIS2335" s="7"/>
      <c r="OIT2335" s="7"/>
      <c r="OIU2335" s="7"/>
      <c r="OIV2335" s="7"/>
      <c r="OIW2335" s="7"/>
      <c r="OIX2335" s="7"/>
      <c r="OIY2335" s="7"/>
      <c r="OIZ2335" s="7"/>
      <c r="OJA2335" s="7"/>
      <c r="OJB2335" s="7"/>
      <c r="OJC2335" s="7"/>
      <c r="OJD2335" s="7"/>
      <c r="OJE2335" s="7"/>
      <c r="OJF2335" s="7"/>
      <c r="OJG2335" s="7"/>
      <c r="OJH2335" s="7"/>
      <c r="OJI2335" s="7"/>
      <c r="OJJ2335" s="7"/>
      <c r="OJK2335" s="7"/>
      <c r="OJL2335" s="7"/>
      <c r="OJM2335" s="7"/>
      <c r="OJN2335" s="7"/>
      <c r="OJO2335" s="7"/>
      <c r="OJP2335" s="7"/>
      <c r="OJQ2335" s="7"/>
      <c r="OJR2335" s="7"/>
      <c r="OJS2335" s="7"/>
      <c r="OJT2335" s="7"/>
      <c r="OJU2335" s="7"/>
      <c r="OJV2335" s="7"/>
      <c r="OJW2335" s="7"/>
      <c r="OJX2335" s="7"/>
      <c r="OJY2335" s="7"/>
      <c r="OJZ2335" s="7"/>
      <c r="OKA2335" s="7"/>
      <c r="OKB2335" s="7"/>
      <c r="OKC2335" s="7"/>
      <c r="OKD2335" s="7"/>
      <c r="OKE2335" s="7"/>
      <c r="OKF2335" s="7"/>
      <c r="OKG2335" s="7"/>
      <c r="OKH2335" s="7"/>
      <c r="OKI2335" s="7"/>
      <c r="OKJ2335" s="7"/>
      <c r="OKK2335" s="7"/>
      <c r="OKL2335" s="7"/>
      <c r="OKM2335" s="7"/>
      <c r="OKN2335" s="7"/>
      <c r="OKO2335" s="7"/>
      <c r="OKP2335" s="7"/>
      <c r="OKQ2335" s="7"/>
      <c r="OKR2335" s="7"/>
      <c r="OKS2335" s="7"/>
      <c r="OKT2335" s="7"/>
      <c r="OKU2335" s="7"/>
      <c r="OKV2335" s="7"/>
      <c r="OKW2335" s="7"/>
      <c r="OKX2335" s="7"/>
      <c r="OKY2335" s="7"/>
      <c r="OKZ2335" s="7"/>
      <c r="OLA2335" s="7"/>
      <c r="OLB2335" s="7"/>
      <c r="OLC2335" s="7"/>
      <c r="OLD2335" s="7"/>
      <c r="OLE2335" s="7"/>
      <c r="OLF2335" s="7"/>
      <c r="OLG2335" s="7"/>
      <c r="OLH2335" s="7"/>
      <c r="OLI2335" s="7"/>
      <c r="OLJ2335" s="7"/>
      <c r="OLK2335" s="7"/>
      <c r="OLL2335" s="7"/>
      <c r="OLM2335" s="7"/>
      <c r="OLN2335" s="7"/>
      <c r="OLO2335" s="7"/>
      <c r="OLP2335" s="7"/>
      <c r="OLQ2335" s="7"/>
      <c r="OLR2335" s="7"/>
      <c r="OLS2335" s="7"/>
      <c r="OLT2335" s="7"/>
      <c r="OLU2335" s="7"/>
      <c r="OLV2335" s="7"/>
      <c r="OLW2335" s="7"/>
      <c r="OLX2335" s="7"/>
      <c r="OLY2335" s="7"/>
      <c r="OLZ2335" s="7"/>
      <c r="OMA2335" s="7"/>
      <c r="OMB2335" s="7"/>
      <c r="OMC2335" s="7"/>
      <c r="OMD2335" s="7"/>
      <c r="OME2335" s="7"/>
      <c r="OMF2335" s="7"/>
      <c r="OMG2335" s="7"/>
      <c r="OMH2335" s="7"/>
      <c r="OMI2335" s="7"/>
      <c r="OMJ2335" s="7"/>
      <c r="OMK2335" s="7"/>
      <c r="OML2335" s="7"/>
      <c r="OMM2335" s="7"/>
      <c r="OMN2335" s="7"/>
      <c r="OMO2335" s="7"/>
      <c r="OMP2335" s="7"/>
      <c r="OMQ2335" s="7"/>
      <c r="OMR2335" s="7"/>
      <c r="OMS2335" s="7"/>
      <c r="OMT2335" s="7"/>
      <c r="OMU2335" s="7"/>
      <c r="OMV2335" s="7"/>
      <c r="OMW2335" s="7"/>
      <c r="OMX2335" s="7"/>
      <c r="OMY2335" s="7"/>
      <c r="OMZ2335" s="7"/>
      <c r="ONA2335" s="7"/>
      <c r="ONB2335" s="7"/>
      <c r="ONC2335" s="7"/>
      <c r="OND2335" s="7"/>
      <c r="ONE2335" s="7"/>
      <c r="ONF2335" s="7"/>
      <c r="ONG2335" s="7"/>
      <c r="ONH2335" s="7"/>
      <c r="ONI2335" s="7"/>
      <c r="ONJ2335" s="7"/>
      <c r="ONK2335" s="7"/>
      <c r="ONL2335" s="7"/>
      <c r="ONM2335" s="7"/>
      <c r="ONN2335" s="7"/>
      <c r="ONO2335" s="7"/>
      <c r="ONP2335" s="7"/>
      <c r="ONQ2335" s="7"/>
      <c r="ONR2335" s="7"/>
      <c r="ONS2335" s="7"/>
      <c r="ONT2335" s="7"/>
      <c r="ONU2335" s="7"/>
      <c r="ONV2335" s="7"/>
      <c r="ONW2335" s="7"/>
      <c r="ONX2335" s="7"/>
      <c r="ONY2335" s="7"/>
      <c r="ONZ2335" s="7"/>
      <c r="OOA2335" s="7"/>
      <c r="OOB2335" s="7"/>
      <c r="OOC2335" s="7"/>
      <c r="OOD2335" s="7"/>
      <c r="OOE2335" s="7"/>
      <c r="OOF2335" s="7"/>
      <c r="OOG2335" s="7"/>
      <c r="OOH2335" s="7"/>
      <c r="OOI2335" s="7"/>
      <c r="OOJ2335" s="7"/>
      <c r="OOK2335" s="7"/>
      <c r="OOL2335" s="7"/>
      <c r="OOM2335" s="7"/>
      <c r="OON2335" s="7"/>
      <c r="OOO2335" s="7"/>
      <c r="OOP2335" s="7"/>
      <c r="OOQ2335" s="7"/>
      <c r="OOR2335" s="7"/>
      <c r="OOS2335" s="7"/>
      <c r="OOT2335" s="7"/>
      <c r="OOU2335" s="7"/>
      <c r="OOV2335" s="7"/>
      <c r="OOW2335" s="7"/>
      <c r="OOX2335" s="7"/>
      <c r="OOY2335" s="7"/>
      <c r="OOZ2335" s="7"/>
      <c r="OPA2335" s="7"/>
      <c r="OPB2335" s="7"/>
      <c r="OPC2335" s="7"/>
      <c r="OPD2335" s="7"/>
      <c r="OPE2335" s="7"/>
      <c r="OPF2335" s="7"/>
      <c r="OPG2335" s="7"/>
      <c r="OPH2335" s="7"/>
      <c r="OPI2335" s="7"/>
      <c r="OPJ2335" s="7"/>
      <c r="OPK2335" s="7"/>
      <c r="OPL2335" s="7"/>
      <c r="OPM2335" s="7"/>
      <c r="OPN2335" s="7"/>
      <c r="OPO2335" s="7"/>
      <c r="OPP2335" s="7"/>
      <c r="OPQ2335" s="7"/>
      <c r="OPR2335" s="7"/>
      <c r="OPS2335" s="7"/>
      <c r="OPT2335" s="7"/>
      <c r="OPU2335" s="7"/>
      <c r="OPV2335" s="7"/>
      <c r="OPW2335" s="7"/>
      <c r="OPX2335" s="7"/>
      <c r="OPY2335" s="7"/>
      <c r="OPZ2335" s="7"/>
      <c r="OQA2335" s="7"/>
      <c r="OQB2335" s="7"/>
      <c r="OQC2335" s="7"/>
      <c r="OQD2335" s="7"/>
      <c r="OQE2335" s="7"/>
      <c r="OQF2335" s="7"/>
      <c r="OQG2335" s="7"/>
      <c r="OQH2335" s="7"/>
      <c r="OQI2335" s="7"/>
      <c r="OQJ2335" s="7"/>
      <c r="OQK2335" s="7"/>
      <c r="OQL2335" s="7"/>
      <c r="OQM2335" s="7"/>
      <c r="OQN2335" s="7"/>
      <c r="OQO2335" s="7"/>
      <c r="OQP2335" s="7"/>
      <c r="OQQ2335" s="7"/>
      <c r="OQR2335" s="7"/>
      <c r="OQS2335" s="7"/>
      <c r="OQT2335" s="7"/>
      <c r="OQU2335" s="7"/>
      <c r="OQV2335" s="7"/>
      <c r="OQW2335" s="7"/>
      <c r="OQX2335" s="7"/>
      <c r="OQY2335" s="7"/>
      <c r="OQZ2335" s="7"/>
      <c r="ORA2335" s="7"/>
      <c r="ORB2335" s="7"/>
      <c r="ORC2335" s="7"/>
      <c r="ORD2335" s="7"/>
      <c r="ORE2335" s="7"/>
      <c r="ORF2335" s="7"/>
      <c r="ORG2335" s="7"/>
      <c r="ORH2335" s="7"/>
      <c r="ORI2335" s="7"/>
      <c r="ORJ2335" s="7"/>
      <c r="ORK2335" s="7"/>
      <c r="ORL2335" s="7"/>
      <c r="ORM2335" s="7"/>
      <c r="ORN2335" s="7"/>
      <c r="ORO2335" s="7"/>
      <c r="ORP2335" s="7"/>
      <c r="ORQ2335" s="7"/>
      <c r="ORR2335" s="7"/>
      <c r="ORS2335" s="7"/>
      <c r="ORT2335" s="7"/>
      <c r="ORU2335" s="7"/>
      <c r="ORV2335" s="7"/>
      <c r="ORW2335" s="7"/>
      <c r="ORX2335" s="7"/>
      <c r="ORY2335" s="7"/>
      <c r="ORZ2335" s="7"/>
      <c r="OSA2335" s="7"/>
      <c r="OSB2335" s="7"/>
      <c r="OSC2335" s="7"/>
      <c r="OSD2335" s="7"/>
      <c r="OSE2335" s="7"/>
      <c r="OSF2335" s="7"/>
      <c r="OSG2335" s="7"/>
      <c r="OSH2335" s="7"/>
      <c r="OSI2335" s="7"/>
      <c r="OSJ2335" s="7"/>
      <c r="OSK2335" s="7"/>
      <c r="OSL2335" s="7"/>
      <c r="OSM2335" s="7"/>
      <c r="OSN2335" s="7"/>
      <c r="OSO2335" s="7"/>
      <c r="OSP2335" s="7"/>
      <c r="OSQ2335" s="7"/>
      <c r="OSR2335" s="7"/>
      <c r="OSS2335" s="7"/>
      <c r="OST2335" s="7"/>
      <c r="OSU2335" s="7"/>
      <c r="OSV2335" s="7"/>
      <c r="OSW2335" s="7"/>
      <c r="OSX2335" s="7"/>
      <c r="OSY2335" s="7"/>
      <c r="OSZ2335" s="7"/>
      <c r="OTA2335" s="7"/>
      <c r="OTB2335" s="7"/>
      <c r="OTC2335" s="7"/>
      <c r="OTD2335" s="7"/>
      <c r="OTE2335" s="7"/>
      <c r="OTF2335" s="7"/>
      <c r="OTG2335" s="7"/>
      <c r="OTH2335" s="7"/>
      <c r="OTI2335" s="7"/>
      <c r="OTJ2335" s="7"/>
      <c r="OTK2335" s="7"/>
      <c r="OTL2335" s="7"/>
      <c r="OTM2335" s="7"/>
      <c r="OTN2335" s="7"/>
      <c r="OTO2335" s="7"/>
      <c r="OTP2335" s="7"/>
      <c r="OTQ2335" s="7"/>
      <c r="OTR2335" s="7"/>
      <c r="OTS2335" s="7"/>
      <c r="OTT2335" s="7"/>
      <c r="OTU2335" s="7"/>
      <c r="OTV2335" s="7"/>
      <c r="OTW2335" s="7"/>
      <c r="OTX2335" s="7"/>
      <c r="OTY2335" s="7"/>
      <c r="OTZ2335" s="7"/>
      <c r="OUA2335" s="7"/>
      <c r="OUB2335" s="7"/>
      <c r="OUC2335" s="7"/>
      <c r="OUD2335" s="7"/>
      <c r="OUE2335" s="7"/>
      <c r="OUF2335" s="7"/>
      <c r="OUG2335" s="7"/>
      <c r="OUH2335" s="7"/>
      <c r="OUI2335" s="7"/>
      <c r="OUJ2335" s="7"/>
      <c r="OUK2335" s="7"/>
      <c r="OUL2335" s="7"/>
      <c r="OUM2335" s="7"/>
      <c r="OUN2335" s="7"/>
      <c r="OUO2335" s="7"/>
      <c r="OUP2335" s="7"/>
      <c r="OUQ2335" s="7"/>
      <c r="OUR2335" s="7"/>
      <c r="OUS2335" s="7"/>
      <c r="OUT2335" s="7"/>
      <c r="OUU2335" s="7"/>
      <c r="OUV2335" s="7"/>
      <c r="OUW2335" s="7"/>
      <c r="OUX2335" s="7"/>
      <c r="OUY2335" s="7"/>
      <c r="OUZ2335" s="7"/>
      <c r="OVA2335" s="7"/>
      <c r="OVB2335" s="7"/>
      <c r="OVC2335" s="7"/>
      <c r="OVD2335" s="7"/>
      <c r="OVE2335" s="7"/>
      <c r="OVF2335" s="7"/>
      <c r="OVG2335" s="7"/>
      <c r="OVH2335" s="7"/>
      <c r="OVI2335" s="7"/>
      <c r="OVJ2335" s="7"/>
      <c r="OVK2335" s="7"/>
      <c r="OVL2335" s="7"/>
      <c r="OVM2335" s="7"/>
      <c r="OVN2335" s="7"/>
      <c r="OVO2335" s="7"/>
      <c r="OVP2335" s="7"/>
      <c r="OVQ2335" s="7"/>
      <c r="OVR2335" s="7"/>
      <c r="OVS2335" s="7"/>
      <c r="OVT2335" s="7"/>
      <c r="OVU2335" s="7"/>
      <c r="OVV2335" s="7"/>
      <c r="OVW2335" s="7"/>
      <c r="OVX2335" s="7"/>
      <c r="OVY2335" s="7"/>
      <c r="OVZ2335" s="7"/>
      <c r="OWA2335" s="7"/>
      <c r="OWB2335" s="7"/>
      <c r="OWC2335" s="7"/>
      <c r="OWD2335" s="7"/>
      <c r="OWE2335" s="7"/>
      <c r="OWF2335" s="7"/>
      <c r="OWG2335" s="7"/>
      <c r="OWH2335" s="7"/>
      <c r="OWI2335" s="7"/>
      <c r="OWJ2335" s="7"/>
      <c r="OWK2335" s="7"/>
      <c r="OWL2335" s="7"/>
      <c r="OWM2335" s="7"/>
      <c r="OWN2335" s="7"/>
      <c r="OWO2335" s="7"/>
      <c r="OWP2335" s="7"/>
      <c r="OWQ2335" s="7"/>
      <c r="OWR2335" s="7"/>
      <c r="OWS2335" s="7"/>
      <c r="OWT2335" s="7"/>
      <c r="OWU2335" s="7"/>
      <c r="OWV2335" s="7"/>
      <c r="OWW2335" s="7"/>
      <c r="OWX2335" s="7"/>
      <c r="OWY2335" s="7"/>
      <c r="OWZ2335" s="7"/>
      <c r="OXA2335" s="7"/>
      <c r="OXB2335" s="7"/>
      <c r="OXC2335" s="7"/>
      <c r="OXD2335" s="7"/>
      <c r="OXE2335" s="7"/>
      <c r="OXF2335" s="7"/>
      <c r="OXG2335" s="7"/>
      <c r="OXH2335" s="7"/>
      <c r="OXI2335" s="7"/>
      <c r="OXJ2335" s="7"/>
      <c r="OXK2335" s="7"/>
      <c r="OXL2335" s="7"/>
      <c r="OXM2335" s="7"/>
      <c r="OXN2335" s="7"/>
      <c r="OXO2335" s="7"/>
      <c r="OXP2335" s="7"/>
      <c r="OXQ2335" s="7"/>
      <c r="OXR2335" s="7"/>
      <c r="OXS2335" s="7"/>
      <c r="OXT2335" s="7"/>
      <c r="OXU2335" s="7"/>
      <c r="OXV2335" s="7"/>
      <c r="OXW2335" s="7"/>
      <c r="OXX2335" s="7"/>
      <c r="OXY2335" s="7"/>
      <c r="OXZ2335" s="7"/>
      <c r="OYA2335" s="7"/>
      <c r="OYB2335" s="7"/>
      <c r="OYC2335" s="7"/>
      <c r="OYD2335" s="7"/>
      <c r="OYE2335" s="7"/>
      <c r="OYF2335" s="7"/>
      <c r="OYG2335" s="7"/>
      <c r="OYH2335" s="7"/>
      <c r="OYI2335" s="7"/>
      <c r="OYJ2335" s="7"/>
      <c r="OYK2335" s="7"/>
      <c r="OYL2335" s="7"/>
      <c r="OYM2335" s="7"/>
      <c r="OYN2335" s="7"/>
      <c r="OYO2335" s="7"/>
      <c r="OYP2335" s="7"/>
      <c r="OYQ2335" s="7"/>
      <c r="OYR2335" s="7"/>
      <c r="OYS2335" s="7"/>
      <c r="OYT2335" s="7"/>
      <c r="OYU2335" s="7"/>
      <c r="OYV2335" s="7"/>
      <c r="OYW2335" s="7"/>
      <c r="OYX2335" s="7"/>
      <c r="OYY2335" s="7"/>
      <c r="OYZ2335" s="7"/>
      <c r="OZA2335" s="7"/>
      <c r="OZB2335" s="7"/>
      <c r="OZC2335" s="7"/>
      <c r="OZD2335" s="7"/>
      <c r="OZE2335" s="7"/>
      <c r="OZF2335" s="7"/>
      <c r="OZG2335" s="7"/>
      <c r="OZH2335" s="7"/>
      <c r="OZI2335" s="7"/>
      <c r="OZJ2335" s="7"/>
      <c r="OZK2335" s="7"/>
      <c r="OZL2335" s="7"/>
      <c r="OZM2335" s="7"/>
      <c r="OZN2335" s="7"/>
      <c r="OZO2335" s="7"/>
      <c r="OZP2335" s="7"/>
      <c r="OZQ2335" s="7"/>
      <c r="OZR2335" s="7"/>
      <c r="OZS2335" s="7"/>
      <c r="OZT2335" s="7"/>
      <c r="OZU2335" s="7"/>
      <c r="OZV2335" s="7"/>
      <c r="OZW2335" s="7"/>
      <c r="OZX2335" s="7"/>
      <c r="OZY2335" s="7"/>
      <c r="OZZ2335" s="7"/>
      <c r="PAA2335" s="7"/>
      <c r="PAB2335" s="7"/>
      <c r="PAC2335" s="7"/>
      <c r="PAD2335" s="7"/>
      <c r="PAE2335" s="7"/>
      <c r="PAF2335" s="7"/>
      <c r="PAG2335" s="7"/>
      <c r="PAH2335" s="7"/>
      <c r="PAI2335" s="7"/>
      <c r="PAJ2335" s="7"/>
      <c r="PAK2335" s="7"/>
      <c r="PAL2335" s="7"/>
      <c r="PAM2335" s="7"/>
      <c r="PAN2335" s="7"/>
      <c r="PAO2335" s="7"/>
      <c r="PAP2335" s="7"/>
      <c r="PAQ2335" s="7"/>
      <c r="PAR2335" s="7"/>
      <c r="PAS2335" s="7"/>
      <c r="PAT2335" s="7"/>
      <c r="PAU2335" s="7"/>
      <c r="PAV2335" s="7"/>
      <c r="PAW2335" s="7"/>
      <c r="PAX2335" s="7"/>
      <c r="PAY2335" s="7"/>
      <c r="PAZ2335" s="7"/>
      <c r="PBA2335" s="7"/>
      <c r="PBB2335" s="7"/>
      <c r="PBC2335" s="7"/>
      <c r="PBD2335" s="7"/>
      <c r="PBE2335" s="7"/>
      <c r="PBF2335" s="7"/>
      <c r="PBG2335" s="7"/>
      <c r="PBH2335" s="7"/>
      <c r="PBI2335" s="7"/>
      <c r="PBJ2335" s="7"/>
      <c r="PBK2335" s="7"/>
      <c r="PBL2335" s="7"/>
      <c r="PBM2335" s="7"/>
      <c r="PBN2335" s="7"/>
      <c r="PBO2335" s="7"/>
      <c r="PBP2335" s="7"/>
      <c r="PBQ2335" s="7"/>
      <c r="PBR2335" s="7"/>
      <c r="PBS2335" s="7"/>
      <c r="PBT2335" s="7"/>
      <c r="PBU2335" s="7"/>
      <c r="PBV2335" s="7"/>
      <c r="PBW2335" s="7"/>
      <c r="PBX2335" s="7"/>
      <c r="PBY2335" s="7"/>
      <c r="PBZ2335" s="7"/>
      <c r="PCA2335" s="7"/>
      <c r="PCB2335" s="7"/>
      <c r="PCC2335" s="7"/>
      <c r="PCD2335" s="7"/>
      <c r="PCE2335" s="7"/>
      <c r="PCF2335" s="7"/>
      <c r="PCG2335" s="7"/>
      <c r="PCH2335" s="7"/>
      <c r="PCI2335" s="7"/>
      <c r="PCJ2335" s="7"/>
      <c r="PCK2335" s="7"/>
      <c r="PCL2335" s="7"/>
      <c r="PCM2335" s="7"/>
      <c r="PCN2335" s="7"/>
      <c r="PCO2335" s="7"/>
      <c r="PCP2335" s="7"/>
      <c r="PCQ2335" s="7"/>
      <c r="PCR2335" s="7"/>
      <c r="PCS2335" s="7"/>
      <c r="PCT2335" s="7"/>
      <c r="PCU2335" s="7"/>
      <c r="PCV2335" s="7"/>
      <c r="PCW2335" s="7"/>
      <c r="PCX2335" s="7"/>
      <c r="PCY2335" s="7"/>
      <c r="PCZ2335" s="7"/>
      <c r="PDA2335" s="7"/>
      <c r="PDB2335" s="7"/>
      <c r="PDC2335" s="7"/>
      <c r="PDD2335" s="7"/>
      <c r="PDE2335" s="7"/>
      <c r="PDF2335" s="7"/>
      <c r="PDG2335" s="7"/>
      <c r="PDH2335" s="7"/>
      <c r="PDI2335" s="7"/>
      <c r="PDJ2335" s="7"/>
      <c r="PDK2335" s="7"/>
      <c r="PDL2335" s="7"/>
      <c r="PDM2335" s="7"/>
      <c r="PDN2335" s="7"/>
      <c r="PDO2335" s="7"/>
      <c r="PDP2335" s="7"/>
      <c r="PDQ2335" s="7"/>
      <c r="PDR2335" s="7"/>
      <c r="PDS2335" s="7"/>
      <c r="PDT2335" s="7"/>
      <c r="PDU2335" s="7"/>
      <c r="PDV2335" s="7"/>
      <c r="PDW2335" s="7"/>
      <c r="PDX2335" s="7"/>
      <c r="PDY2335" s="7"/>
      <c r="PDZ2335" s="7"/>
      <c r="PEA2335" s="7"/>
      <c r="PEB2335" s="7"/>
      <c r="PEC2335" s="7"/>
      <c r="PED2335" s="7"/>
      <c r="PEE2335" s="7"/>
      <c r="PEF2335" s="7"/>
      <c r="PEG2335" s="7"/>
      <c r="PEH2335" s="7"/>
      <c r="PEI2335" s="7"/>
      <c r="PEJ2335" s="7"/>
      <c r="PEK2335" s="7"/>
      <c r="PEL2335" s="7"/>
      <c r="PEM2335" s="7"/>
      <c r="PEN2335" s="7"/>
      <c r="PEO2335" s="7"/>
      <c r="PEP2335" s="7"/>
      <c r="PEQ2335" s="7"/>
      <c r="PER2335" s="7"/>
      <c r="PES2335" s="7"/>
      <c r="PET2335" s="7"/>
      <c r="PEU2335" s="7"/>
      <c r="PEV2335" s="7"/>
      <c r="PEW2335" s="7"/>
      <c r="PEX2335" s="7"/>
      <c r="PEY2335" s="7"/>
      <c r="PEZ2335" s="7"/>
      <c r="PFA2335" s="7"/>
      <c r="PFB2335" s="7"/>
      <c r="PFC2335" s="7"/>
      <c r="PFD2335" s="7"/>
      <c r="PFE2335" s="7"/>
      <c r="PFF2335" s="7"/>
      <c r="PFG2335" s="7"/>
      <c r="PFH2335" s="7"/>
      <c r="PFI2335" s="7"/>
      <c r="PFJ2335" s="7"/>
      <c r="PFK2335" s="7"/>
      <c r="PFL2335" s="7"/>
      <c r="PFM2335" s="7"/>
      <c r="PFN2335" s="7"/>
      <c r="PFO2335" s="7"/>
      <c r="PFP2335" s="7"/>
      <c r="PFQ2335" s="7"/>
      <c r="PFR2335" s="7"/>
      <c r="PFS2335" s="7"/>
      <c r="PFT2335" s="7"/>
      <c r="PFU2335" s="7"/>
      <c r="PFV2335" s="7"/>
      <c r="PFW2335" s="7"/>
      <c r="PFX2335" s="7"/>
      <c r="PFY2335" s="7"/>
      <c r="PFZ2335" s="7"/>
      <c r="PGA2335" s="7"/>
      <c r="PGB2335" s="7"/>
      <c r="PGC2335" s="7"/>
      <c r="PGD2335" s="7"/>
      <c r="PGE2335" s="7"/>
      <c r="PGF2335" s="7"/>
      <c r="PGG2335" s="7"/>
      <c r="PGH2335" s="7"/>
      <c r="PGI2335" s="7"/>
      <c r="PGJ2335" s="7"/>
      <c r="PGK2335" s="7"/>
      <c r="PGL2335" s="7"/>
      <c r="PGM2335" s="7"/>
      <c r="PGN2335" s="7"/>
      <c r="PGO2335" s="7"/>
      <c r="PGP2335" s="7"/>
      <c r="PGQ2335" s="7"/>
      <c r="PGR2335" s="7"/>
      <c r="PGS2335" s="7"/>
      <c r="PGT2335" s="7"/>
      <c r="PGU2335" s="7"/>
      <c r="PGV2335" s="7"/>
      <c r="PGW2335" s="7"/>
      <c r="PGX2335" s="7"/>
      <c r="PGY2335" s="7"/>
      <c r="PGZ2335" s="7"/>
      <c r="PHA2335" s="7"/>
      <c r="PHB2335" s="7"/>
      <c r="PHC2335" s="7"/>
      <c r="PHD2335" s="7"/>
      <c r="PHE2335" s="7"/>
      <c r="PHF2335" s="7"/>
      <c r="PHG2335" s="7"/>
      <c r="PHH2335" s="7"/>
      <c r="PHI2335" s="7"/>
      <c r="PHJ2335" s="7"/>
      <c r="PHK2335" s="7"/>
      <c r="PHL2335" s="7"/>
      <c r="PHM2335" s="7"/>
      <c r="PHN2335" s="7"/>
      <c r="PHO2335" s="7"/>
      <c r="PHP2335" s="7"/>
      <c r="PHQ2335" s="7"/>
      <c r="PHR2335" s="7"/>
      <c r="PHS2335" s="7"/>
      <c r="PHT2335" s="7"/>
      <c r="PHU2335" s="7"/>
      <c r="PHV2335" s="7"/>
      <c r="PHW2335" s="7"/>
      <c r="PHX2335" s="7"/>
      <c r="PHY2335" s="7"/>
      <c r="PHZ2335" s="7"/>
      <c r="PIA2335" s="7"/>
      <c r="PIB2335" s="7"/>
      <c r="PIC2335" s="7"/>
      <c r="PID2335" s="7"/>
      <c r="PIE2335" s="7"/>
      <c r="PIF2335" s="7"/>
      <c r="PIG2335" s="7"/>
      <c r="PIH2335" s="7"/>
      <c r="PII2335" s="7"/>
      <c r="PIJ2335" s="7"/>
      <c r="PIK2335" s="7"/>
      <c r="PIL2335" s="7"/>
      <c r="PIM2335" s="7"/>
      <c r="PIN2335" s="7"/>
      <c r="PIO2335" s="7"/>
      <c r="PIP2335" s="7"/>
      <c r="PIQ2335" s="7"/>
      <c r="PIR2335" s="7"/>
      <c r="PIS2335" s="7"/>
      <c r="PIT2335" s="7"/>
      <c r="PIU2335" s="7"/>
      <c r="PIV2335" s="7"/>
      <c r="PIW2335" s="7"/>
      <c r="PIX2335" s="7"/>
      <c r="PIY2335" s="7"/>
      <c r="PIZ2335" s="7"/>
      <c r="PJA2335" s="7"/>
      <c r="PJB2335" s="7"/>
      <c r="PJC2335" s="7"/>
      <c r="PJD2335" s="7"/>
      <c r="PJE2335" s="7"/>
      <c r="PJF2335" s="7"/>
      <c r="PJG2335" s="7"/>
      <c r="PJH2335" s="7"/>
      <c r="PJI2335" s="7"/>
      <c r="PJJ2335" s="7"/>
      <c r="PJK2335" s="7"/>
      <c r="PJL2335" s="7"/>
      <c r="PJM2335" s="7"/>
      <c r="PJN2335" s="7"/>
      <c r="PJO2335" s="7"/>
      <c r="PJP2335" s="7"/>
      <c r="PJQ2335" s="7"/>
      <c r="PJR2335" s="7"/>
      <c r="PJS2335" s="7"/>
      <c r="PJT2335" s="7"/>
      <c r="PJU2335" s="7"/>
      <c r="PJV2335" s="7"/>
      <c r="PJW2335" s="7"/>
      <c r="PJX2335" s="7"/>
      <c r="PJY2335" s="7"/>
      <c r="PJZ2335" s="7"/>
      <c r="PKA2335" s="7"/>
      <c r="PKB2335" s="7"/>
      <c r="PKC2335" s="7"/>
      <c r="PKD2335" s="7"/>
      <c r="PKE2335" s="7"/>
      <c r="PKF2335" s="7"/>
      <c r="PKG2335" s="7"/>
      <c r="PKH2335" s="7"/>
      <c r="PKI2335" s="7"/>
      <c r="PKJ2335" s="7"/>
      <c r="PKK2335" s="7"/>
      <c r="PKL2335" s="7"/>
      <c r="PKM2335" s="7"/>
      <c r="PKN2335" s="7"/>
      <c r="PKO2335" s="7"/>
      <c r="PKP2335" s="7"/>
      <c r="PKQ2335" s="7"/>
      <c r="PKR2335" s="7"/>
      <c r="PKS2335" s="7"/>
      <c r="PKT2335" s="7"/>
      <c r="PKU2335" s="7"/>
      <c r="PKV2335" s="7"/>
      <c r="PKW2335" s="7"/>
      <c r="PKX2335" s="7"/>
      <c r="PKY2335" s="7"/>
      <c r="PKZ2335" s="7"/>
      <c r="PLA2335" s="7"/>
      <c r="PLB2335" s="7"/>
      <c r="PLC2335" s="7"/>
      <c r="PLD2335" s="7"/>
      <c r="PLE2335" s="7"/>
      <c r="PLF2335" s="7"/>
      <c r="PLG2335" s="7"/>
      <c r="PLH2335" s="7"/>
      <c r="PLI2335" s="7"/>
      <c r="PLJ2335" s="7"/>
      <c r="PLK2335" s="7"/>
      <c r="PLL2335" s="7"/>
      <c r="PLM2335" s="7"/>
      <c r="PLN2335" s="7"/>
      <c r="PLO2335" s="7"/>
      <c r="PLP2335" s="7"/>
      <c r="PLQ2335" s="7"/>
      <c r="PLR2335" s="7"/>
      <c r="PLS2335" s="7"/>
      <c r="PLT2335" s="7"/>
      <c r="PLU2335" s="7"/>
      <c r="PLV2335" s="7"/>
      <c r="PLW2335" s="7"/>
      <c r="PLX2335" s="7"/>
      <c r="PLY2335" s="7"/>
      <c r="PLZ2335" s="7"/>
      <c r="PMA2335" s="7"/>
      <c r="PMB2335" s="7"/>
      <c r="PMC2335" s="7"/>
      <c r="PMD2335" s="7"/>
      <c r="PME2335" s="7"/>
      <c r="PMF2335" s="7"/>
      <c r="PMG2335" s="7"/>
      <c r="PMH2335" s="7"/>
      <c r="PMI2335" s="7"/>
      <c r="PMJ2335" s="7"/>
      <c r="PMK2335" s="7"/>
      <c r="PML2335" s="7"/>
      <c r="PMM2335" s="7"/>
      <c r="PMN2335" s="7"/>
      <c r="PMO2335" s="7"/>
      <c r="PMP2335" s="7"/>
      <c r="PMQ2335" s="7"/>
      <c r="PMR2335" s="7"/>
      <c r="PMS2335" s="7"/>
      <c r="PMT2335" s="7"/>
      <c r="PMU2335" s="7"/>
      <c r="PMV2335" s="7"/>
      <c r="PMW2335" s="7"/>
      <c r="PMX2335" s="7"/>
      <c r="PMY2335" s="7"/>
      <c r="PMZ2335" s="7"/>
      <c r="PNA2335" s="7"/>
      <c r="PNB2335" s="7"/>
      <c r="PNC2335" s="7"/>
      <c r="PND2335" s="7"/>
      <c r="PNE2335" s="7"/>
      <c r="PNF2335" s="7"/>
      <c r="PNG2335" s="7"/>
      <c r="PNH2335" s="7"/>
      <c r="PNI2335" s="7"/>
      <c r="PNJ2335" s="7"/>
      <c r="PNK2335" s="7"/>
      <c r="PNL2335" s="7"/>
      <c r="PNM2335" s="7"/>
      <c r="PNN2335" s="7"/>
      <c r="PNO2335" s="7"/>
      <c r="PNP2335" s="7"/>
      <c r="PNQ2335" s="7"/>
      <c r="PNR2335" s="7"/>
      <c r="PNS2335" s="7"/>
      <c r="PNT2335" s="7"/>
      <c r="PNU2335" s="7"/>
      <c r="PNV2335" s="7"/>
      <c r="PNW2335" s="7"/>
      <c r="PNX2335" s="7"/>
      <c r="PNY2335" s="7"/>
      <c r="PNZ2335" s="7"/>
      <c r="POA2335" s="7"/>
      <c r="POB2335" s="7"/>
      <c r="POC2335" s="7"/>
      <c r="POD2335" s="7"/>
      <c r="POE2335" s="7"/>
      <c r="POF2335" s="7"/>
      <c r="POG2335" s="7"/>
      <c r="POH2335" s="7"/>
      <c r="POI2335" s="7"/>
      <c r="POJ2335" s="7"/>
      <c r="POK2335" s="7"/>
      <c r="POL2335" s="7"/>
      <c r="POM2335" s="7"/>
      <c r="PON2335" s="7"/>
      <c r="POO2335" s="7"/>
      <c r="POP2335" s="7"/>
      <c r="POQ2335" s="7"/>
      <c r="POR2335" s="7"/>
      <c r="POS2335" s="7"/>
      <c r="POT2335" s="7"/>
      <c r="POU2335" s="7"/>
      <c r="POV2335" s="7"/>
      <c r="POW2335" s="7"/>
      <c r="POX2335" s="7"/>
      <c r="POY2335" s="7"/>
      <c r="POZ2335" s="7"/>
      <c r="PPA2335" s="7"/>
      <c r="PPB2335" s="7"/>
      <c r="PPC2335" s="7"/>
      <c r="PPD2335" s="7"/>
      <c r="PPE2335" s="7"/>
      <c r="PPF2335" s="7"/>
      <c r="PPG2335" s="7"/>
      <c r="PPH2335" s="7"/>
      <c r="PPI2335" s="7"/>
      <c r="PPJ2335" s="7"/>
      <c r="PPK2335" s="7"/>
      <c r="PPL2335" s="7"/>
      <c r="PPM2335" s="7"/>
      <c r="PPN2335" s="7"/>
      <c r="PPO2335" s="7"/>
      <c r="PPP2335" s="7"/>
      <c r="PPQ2335" s="7"/>
      <c r="PPR2335" s="7"/>
      <c r="PPS2335" s="7"/>
      <c r="PPT2335" s="7"/>
      <c r="PPU2335" s="7"/>
      <c r="PPV2335" s="7"/>
      <c r="PPW2335" s="7"/>
      <c r="PPX2335" s="7"/>
      <c r="PPY2335" s="7"/>
      <c r="PPZ2335" s="7"/>
      <c r="PQA2335" s="7"/>
      <c r="PQB2335" s="7"/>
      <c r="PQC2335" s="7"/>
      <c r="PQD2335" s="7"/>
      <c r="PQE2335" s="7"/>
      <c r="PQF2335" s="7"/>
      <c r="PQG2335" s="7"/>
      <c r="PQH2335" s="7"/>
      <c r="PQI2335" s="7"/>
      <c r="PQJ2335" s="7"/>
      <c r="PQK2335" s="7"/>
      <c r="PQL2335" s="7"/>
      <c r="PQM2335" s="7"/>
      <c r="PQN2335" s="7"/>
      <c r="PQO2335" s="7"/>
      <c r="PQP2335" s="7"/>
      <c r="PQQ2335" s="7"/>
      <c r="PQR2335" s="7"/>
      <c r="PQS2335" s="7"/>
      <c r="PQT2335" s="7"/>
      <c r="PQU2335" s="7"/>
      <c r="PQV2335" s="7"/>
      <c r="PQW2335" s="7"/>
      <c r="PQX2335" s="7"/>
      <c r="PQY2335" s="7"/>
      <c r="PQZ2335" s="7"/>
      <c r="PRA2335" s="7"/>
      <c r="PRB2335" s="7"/>
      <c r="PRC2335" s="7"/>
      <c r="PRD2335" s="7"/>
      <c r="PRE2335" s="7"/>
      <c r="PRF2335" s="7"/>
      <c r="PRG2335" s="7"/>
      <c r="PRH2335" s="7"/>
      <c r="PRI2335" s="7"/>
      <c r="PRJ2335" s="7"/>
      <c r="PRK2335" s="7"/>
      <c r="PRL2335" s="7"/>
      <c r="PRM2335" s="7"/>
      <c r="PRN2335" s="7"/>
      <c r="PRO2335" s="7"/>
      <c r="PRP2335" s="7"/>
      <c r="PRQ2335" s="7"/>
      <c r="PRR2335" s="7"/>
      <c r="PRS2335" s="7"/>
      <c r="PRT2335" s="7"/>
      <c r="PRU2335" s="7"/>
      <c r="PRV2335" s="7"/>
      <c r="PRW2335" s="7"/>
      <c r="PRX2335" s="7"/>
      <c r="PRY2335" s="7"/>
      <c r="PRZ2335" s="7"/>
      <c r="PSA2335" s="7"/>
      <c r="PSB2335" s="7"/>
      <c r="PSC2335" s="7"/>
      <c r="PSD2335" s="7"/>
      <c r="PSE2335" s="7"/>
      <c r="PSF2335" s="7"/>
      <c r="PSG2335" s="7"/>
      <c r="PSH2335" s="7"/>
      <c r="PSI2335" s="7"/>
      <c r="PSJ2335" s="7"/>
      <c r="PSK2335" s="7"/>
      <c r="PSL2335" s="7"/>
      <c r="PSM2335" s="7"/>
      <c r="PSN2335" s="7"/>
      <c r="PSO2335" s="7"/>
      <c r="PSP2335" s="7"/>
      <c r="PSQ2335" s="7"/>
      <c r="PSR2335" s="7"/>
      <c r="PSS2335" s="7"/>
      <c r="PST2335" s="7"/>
      <c r="PSU2335" s="7"/>
      <c r="PSV2335" s="7"/>
      <c r="PSW2335" s="7"/>
      <c r="PSX2335" s="7"/>
      <c r="PSY2335" s="7"/>
      <c r="PSZ2335" s="7"/>
      <c r="PTA2335" s="7"/>
      <c r="PTB2335" s="7"/>
      <c r="PTC2335" s="7"/>
      <c r="PTD2335" s="7"/>
      <c r="PTE2335" s="7"/>
      <c r="PTF2335" s="7"/>
      <c r="PTG2335" s="7"/>
      <c r="PTH2335" s="7"/>
      <c r="PTI2335" s="7"/>
      <c r="PTJ2335" s="7"/>
      <c r="PTK2335" s="7"/>
      <c r="PTL2335" s="7"/>
      <c r="PTM2335" s="7"/>
      <c r="PTN2335" s="7"/>
      <c r="PTO2335" s="7"/>
      <c r="PTP2335" s="7"/>
      <c r="PTQ2335" s="7"/>
      <c r="PTR2335" s="7"/>
      <c r="PTS2335" s="7"/>
      <c r="PTT2335" s="7"/>
      <c r="PTU2335" s="7"/>
      <c r="PTV2335" s="7"/>
      <c r="PTW2335" s="7"/>
      <c r="PTX2335" s="7"/>
      <c r="PTY2335" s="7"/>
      <c r="PTZ2335" s="7"/>
      <c r="PUA2335" s="7"/>
      <c r="PUB2335" s="7"/>
      <c r="PUC2335" s="7"/>
      <c r="PUD2335" s="7"/>
      <c r="PUE2335" s="7"/>
      <c r="PUF2335" s="7"/>
      <c r="PUG2335" s="7"/>
      <c r="PUH2335" s="7"/>
      <c r="PUI2335" s="7"/>
      <c r="PUJ2335" s="7"/>
      <c r="PUK2335" s="7"/>
      <c r="PUL2335" s="7"/>
      <c r="PUM2335" s="7"/>
      <c r="PUN2335" s="7"/>
      <c r="PUO2335" s="7"/>
      <c r="PUP2335" s="7"/>
      <c r="PUQ2335" s="7"/>
      <c r="PUR2335" s="7"/>
      <c r="PUS2335" s="7"/>
      <c r="PUT2335" s="7"/>
      <c r="PUU2335" s="7"/>
      <c r="PUV2335" s="7"/>
      <c r="PUW2335" s="7"/>
      <c r="PUX2335" s="7"/>
      <c r="PUY2335" s="7"/>
      <c r="PUZ2335" s="7"/>
      <c r="PVA2335" s="7"/>
      <c r="PVB2335" s="7"/>
      <c r="PVC2335" s="7"/>
      <c r="PVD2335" s="7"/>
      <c r="PVE2335" s="7"/>
      <c r="PVF2335" s="7"/>
      <c r="PVG2335" s="7"/>
      <c r="PVH2335" s="7"/>
      <c r="PVI2335" s="7"/>
      <c r="PVJ2335" s="7"/>
      <c r="PVK2335" s="7"/>
      <c r="PVL2335" s="7"/>
      <c r="PVM2335" s="7"/>
      <c r="PVN2335" s="7"/>
      <c r="PVO2335" s="7"/>
      <c r="PVP2335" s="7"/>
      <c r="PVQ2335" s="7"/>
      <c r="PVR2335" s="7"/>
      <c r="PVS2335" s="7"/>
      <c r="PVT2335" s="7"/>
      <c r="PVU2335" s="7"/>
      <c r="PVV2335" s="7"/>
      <c r="PVW2335" s="7"/>
      <c r="PVX2335" s="7"/>
      <c r="PVY2335" s="7"/>
      <c r="PVZ2335" s="7"/>
      <c r="PWA2335" s="7"/>
      <c r="PWB2335" s="7"/>
      <c r="PWC2335" s="7"/>
      <c r="PWD2335" s="7"/>
      <c r="PWE2335" s="7"/>
      <c r="PWF2335" s="7"/>
      <c r="PWG2335" s="7"/>
      <c r="PWH2335" s="7"/>
      <c r="PWI2335" s="7"/>
      <c r="PWJ2335" s="7"/>
      <c r="PWK2335" s="7"/>
      <c r="PWL2335" s="7"/>
      <c r="PWM2335" s="7"/>
      <c r="PWN2335" s="7"/>
      <c r="PWO2335" s="7"/>
      <c r="PWP2335" s="7"/>
      <c r="PWQ2335" s="7"/>
      <c r="PWR2335" s="7"/>
      <c r="PWS2335" s="7"/>
      <c r="PWT2335" s="7"/>
      <c r="PWU2335" s="7"/>
      <c r="PWV2335" s="7"/>
      <c r="PWW2335" s="7"/>
      <c r="PWX2335" s="7"/>
      <c r="PWY2335" s="7"/>
      <c r="PWZ2335" s="7"/>
      <c r="PXA2335" s="7"/>
      <c r="PXB2335" s="7"/>
      <c r="PXC2335" s="7"/>
      <c r="PXD2335" s="7"/>
      <c r="PXE2335" s="7"/>
      <c r="PXF2335" s="7"/>
      <c r="PXG2335" s="7"/>
      <c r="PXH2335" s="7"/>
      <c r="PXI2335" s="7"/>
      <c r="PXJ2335" s="7"/>
      <c r="PXK2335" s="7"/>
      <c r="PXL2335" s="7"/>
      <c r="PXM2335" s="7"/>
      <c r="PXN2335" s="7"/>
      <c r="PXO2335" s="7"/>
      <c r="PXP2335" s="7"/>
      <c r="PXQ2335" s="7"/>
      <c r="PXR2335" s="7"/>
      <c r="PXS2335" s="7"/>
      <c r="PXT2335" s="7"/>
      <c r="PXU2335" s="7"/>
      <c r="PXV2335" s="7"/>
      <c r="PXW2335" s="7"/>
      <c r="PXX2335" s="7"/>
      <c r="PXY2335" s="7"/>
      <c r="PXZ2335" s="7"/>
      <c r="PYA2335" s="7"/>
      <c r="PYB2335" s="7"/>
      <c r="PYC2335" s="7"/>
      <c r="PYD2335" s="7"/>
      <c r="PYE2335" s="7"/>
      <c r="PYF2335" s="7"/>
      <c r="PYG2335" s="7"/>
      <c r="PYH2335" s="7"/>
      <c r="PYI2335" s="7"/>
      <c r="PYJ2335" s="7"/>
      <c r="PYK2335" s="7"/>
      <c r="PYL2335" s="7"/>
      <c r="PYM2335" s="7"/>
      <c r="PYN2335" s="7"/>
      <c r="PYO2335" s="7"/>
      <c r="PYP2335" s="7"/>
      <c r="PYQ2335" s="7"/>
      <c r="PYR2335" s="7"/>
      <c r="PYS2335" s="7"/>
      <c r="PYT2335" s="7"/>
      <c r="PYU2335" s="7"/>
      <c r="PYV2335" s="7"/>
      <c r="PYW2335" s="7"/>
      <c r="PYX2335" s="7"/>
      <c r="PYY2335" s="7"/>
      <c r="PYZ2335" s="7"/>
      <c r="PZA2335" s="7"/>
      <c r="PZB2335" s="7"/>
      <c r="PZC2335" s="7"/>
      <c r="PZD2335" s="7"/>
      <c r="PZE2335" s="7"/>
      <c r="PZF2335" s="7"/>
      <c r="PZG2335" s="7"/>
      <c r="PZH2335" s="7"/>
      <c r="PZI2335" s="7"/>
      <c r="PZJ2335" s="7"/>
      <c r="PZK2335" s="7"/>
      <c r="PZL2335" s="7"/>
      <c r="PZM2335" s="7"/>
      <c r="PZN2335" s="7"/>
      <c r="PZO2335" s="7"/>
      <c r="PZP2335" s="7"/>
      <c r="PZQ2335" s="7"/>
      <c r="PZR2335" s="7"/>
      <c r="PZS2335" s="7"/>
      <c r="PZT2335" s="7"/>
      <c r="PZU2335" s="7"/>
      <c r="PZV2335" s="7"/>
      <c r="PZW2335" s="7"/>
      <c r="PZX2335" s="7"/>
      <c r="PZY2335" s="7"/>
      <c r="PZZ2335" s="7"/>
      <c r="QAA2335" s="7"/>
      <c r="QAB2335" s="7"/>
      <c r="QAC2335" s="7"/>
      <c r="QAD2335" s="7"/>
      <c r="QAE2335" s="7"/>
      <c r="QAF2335" s="7"/>
      <c r="QAG2335" s="7"/>
      <c r="QAH2335" s="7"/>
      <c r="QAI2335" s="7"/>
      <c r="QAJ2335" s="7"/>
      <c r="QAK2335" s="7"/>
      <c r="QAL2335" s="7"/>
      <c r="QAM2335" s="7"/>
      <c r="QAN2335" s="7"/>
      <c r="QAO2335" s="7"/>
      <c r="QAP2335" s="7"/>
      <c r="QAQ2335" s="7"/>
      <c r="QAR2335" s="7"/>
      <c r="QAS2335" s="7"/>
      <c r="QAT2335" s="7"/>
      <c r="QAU2335" s="7"/>
      <c r="QAV2335" s="7"/>
      <c r="QAW2335" s="7"/>
      <c r="QAX2335" s="7"/>
      <c r="QAY2335" s="7"/>
      <c r="QAZ2335" s="7"/>
      <c r="QBA2335" s="7"/>
      <c r="QBB2335" s="7"/>
      <c r="QBC2335" s="7"/>
      <c r="QBD2335" s="7"/>
      <c r="QBE2335" s="7"/>
      <c r="QBF2335" s="7"/>
      <c r="QBG2335" s="7"/>
      <c r="QBH2335" s="7"/>
      <c r="QBI2335" s="7"/>
      <c r="QBJ2335" s="7"/>
      <c r="QBK2335" s="7"/>
      <c r="QBL2335" s="7"/>
      <c r="QBM2335" s="7"/>
      <c r="QBN2335" s="7"/>
      <c r="QBO2335" s="7"/>
      <c r="QBP2335" s="7"/>
      <c r="QBQ2335" s="7"/>
      <c r="QBR2335" s="7"/>
      <c r="QBS2335" s="7"/>
      <c r="QBT2335" s="7"/>
      <c r="QBU2335" s="7"/>
      <c r="QBV2335" s="7"/>
      <c r="QBW2335" s="7"/>
      <c r="QBX2335" s="7"/>
      <c r="QBY2335" s="7"/>
      <c r="QBZ2335" s="7"/>
      <c r="QCA2335" s="7"/>
      <c r="QCB2335" s="7"/>
      <c r="QCC2335" s="7"/>
      <c r="QCD2335" s="7"/>
      <c r="QCE2335" s="7"/>
      <c r="QCF2335" s="7"/>
      <c r="QCG2335" s="7"/>
      <c r="QCH2335" s="7"/>
      <c r="QCI2335" s="7"/>
      <c r="QCJ2335" s="7"/>
      <c r="QCK2335" s="7"/>
      <c r="QCL2335" s="7"/>
      <c r="QCM2335" s="7"/>
      <c r="QCN2335" s="7"/>
      <c r="QCO2335" s="7"/>
      <c r="QCP2335" s="7"/>
      <c r="QCQ2335" s="7"/>
      <c r="QCR2335" s="7"/>
      <c r="QCS2335" s="7"/>
      <c r="QCT2335" s="7"/>
      <c r="QCU2335" s="7"/>
      <c r="QCV2335" s="7"/>
      <c r="QCW2335" s="7"/>
      <c r="QCX2335" s="7"/>
      <c r="QCY2335" s="7"/>
      <c r="QCZ2335" s="7"/>
      <c r="QDA2335" s="7"/>
      <c r="QDB2335" s="7"/>
      <c r="QDC2335" s="7"/>
      <c r="QDD2335" s="7"/>
      <c r="QDE2335" s="7"/>
      <c r="QDF2335" s="7"/>
      <c r="QDG2335" s="7"/>
      <c r="QDH2335" s="7"/>
      <c r="QDI2335" s="7"/>
      <c r="QDJ2335" s="7"/>
      <c r="QDK2335" s="7"/>
      <c r="QDL2335" s="7"/>
      <c r="QDM2335" s="7"/>
      <c r="QDN2335" s="7"/>
      <c r="QDO2335" s="7"/>
      <c r="QDP2335" s="7"/>
      <c r="QDQ2335" s="7"/>
      <c r="QDR2335" s="7"/>
      <c r="QDS2335" s="7"/>
      <c r="QDT2335" s="7"/>
      <c r="QDU2335" s="7"/>
      <c r="QDV2335" s="7"/>
      <c r="QDW2335" s="7"/>
      <c r="QDX2335" s="7"/>
      <c r="QDY2335" s="7"/>
      <c r="QDZ2335" s="7"/>
      <c r="QEA2335" s="7"/>
      <c r="QEB2335" s="7"/>
      <c r="QEC2335" s="7"/>
      <c r="QED2335" s="7"/>
      <c r="QEE2335" s="7"/>
      <c r="QEF2335" s="7"/>
      <c r="QEG2335" s="7"/>
      <c r="QEH2335" s="7"/>
      <c r="QEI2335" s="7"/>
      <c r="QEJ2335" s="7"/>
      <c r="QEK2335" s="7"/>
      <c r="QEL2335" s="7"/>
      <c r="QEM2335" s="7"/>
      <c r="QEN2335" s="7"/>
      <c r="QEO2335" s="7"/>
      <c r="QEP2335" s="7"/>
      <c r="QEQ2335" s="7"/>
      <c r="QER2335" s="7"/>
      <c r="QES2335" s="7"/>
      <c r="QET2335" s="7"/>
      <c r="QEU2335" s="7"/>
      <c r="QEV2335" s="7"/>
      <c r="QEW2335" s="7"/>
      <c r="QEX2335" s="7"/>
      <c r="QEY2335" s="7"/>
      <c r="QEZ2335" s="7"/>
      <c r="QFA2335" s="7"/>
      <c r="QFB2335" s="7"/>
      <c r="QFC2335" s="7"/>
      <c r="QFD2335" s="7"/>
      <c r="QFE2335" s="7"/>
      <c r="QFF2335" s="7"/>
      <c r="QFG2335" s="7"/>
      <c r="QFH2335" s="7"/>
      <c r="QFI2335" s="7"/>
      <c r="QFJ2335" s="7"/>
      <c r="QFK2335" s="7"/>
      <c r="QFL2335" s="7"/>
      <c r="QFM2335" s="7"/>
      <c r="QFN2335" s="7"/>
      <c r="QFO2335" s="7"/>
      <c r="QFP2335" s="7"/>
      <c r="QFQ2335" s="7"/>
      <c r="QFR2335" s="7"/>
      <c r="QFS2335" s="7"/>
      <c r="QFT2335" s="7"/>
      <c r="QFU2335" s="7"/>
      <c r="QFV2335" s="7"/>
      <c r="QFW2335" s="7"/>
      <c r="QFX2335" s="7"/>
      <c r="QFY2335" s="7"/>
      <c r="QFZ2335" s="7"/>
      <c r="QGA2335" s="7"/>
      <c r="QGB2335" s="7"/>
      <c r="QGC2335" s="7"/>
      <c r="QGD2335" s="7"/>
      <c r="QGE2335" s="7"/>
      <c r="QGF2335" s="7"/>
      <c r="QGG2335" s="7"/>
      <c r="QGH2335" s="7"/>
      <c r="QGI2335" s="7"/>
      <c r="QGJ2335" s="7"/>
      <c r="QGK2335" s="7"/>
      <c r="QGL2335" s="7"/>
      <c r="QGM2335" s="7"/>
      <c r="QGN2335" s="7"/>
      <c r="QGO2335" s="7"/>
      <c r="QGP2335" s="7"/>
      <c r="QGQ2335" s="7"/>
      <c r="QGR2335" s="7"/>
      <c r="QGS2335" s="7"/>
      <c r="QGT2335" s="7"/>
      <c r="QGU2335" s="7"/>
      <c r="QGV2335" s="7"/>
      <c r="QGW2335" s="7"/>
      <c r="QGX2335" s="7"/>
      <c r="QGY2335" s="7"/>
      <c r="QGZ2335" s="7"/>
      <c r="QHA2335" s="7"/>
      <c r="QHB2335" s="7"/>
      <c r="QHC2335" s="7"/>
      <c r="QHD2335" s="7"/>
      <c r="QHE2335" s="7"/>
      <c r="QHF2335" s="7"/>
      <c r="QHG2335" s="7"/>
      <c r="QHH2335" s="7"/>
      <c r="QHI2335" s="7"/>
      <c r="QHJ2335" s="7"/>
      <c r="QHK2335" s="7"/>
      <c r="QHL2335" s="7"/>
      <c r="QHM2335" s="7"/>
      <c r="QHN2335" s="7"/>
      <c r="QHO2335" s="7"/>
      <c r="QHP2335" s="7"/>
      <c r="QHQ2335" s="7"/>
      <c r="QHR2335" s="7"/>
      <c r="QHS2335" s="7"/>
      <c r="QHT2335" s="7"/>
      <c r="QHU2335" s="7"/>
      <c r="QHV2335" s="7"/>
      <c r="QHW2335" s="7"/>
      <c r="QHX2335" s="7"/>
      <c r="QHY2335" s="7"/>
      <c r="QHZ2335" s="7"/>
      <c r="QIA2335" s="7"/>
      <c r="QIB2335" s="7"/>
      <c r="QIC2335" s="7"/>
      <c r="QID2335" s="7"/>
      <c r="QIE2335" s="7"/>
      <c r="QIF2335" s="7"/>
      <c r="QIG2335" s="7"/>
      <c r="QIH2335" s="7"/>
      <c r="QII2335" s="7"/>
      <c r="QIJ2335" s="7"/>
      <c r="QIK2335" s="7"/>
      <c r="QIL2335" s="7"/>
      <c r="QIM2335" s="7"/>
      <c r="QIN2335" s="7"/>
      <c r="QIO2335" s="7"/>
      <c r="QIP2335" s="7"/>
      <c r="QIQ2335" s="7"/>
      <c r="QIR2335" s="7"/>
      <c r="QIS2335" s="7"/>
      <c r="QIT2335" s="7"/>
      <c r="QIU2335" s="7"/>
      <c r="QIV2335" s="7"/>
      <c r="QIW2335" s="7"/>
      <c r="QIX2335" s="7"/>
      <c r="QIY2335" s="7"/>
      <c r="QIZ2335" s="7"/>
      <c r="QJA2335" s="7"/>
      <c r="QJB2335" s="7"/>
      <c r="QJC2335" s="7"/>
      <c r="QJD2335" s="7"/>
      <c r="QJE2335" s="7"/>
      <c r="QJF2335" s="7"/>
      <c r="QJG2335" s="7"/>
      <c r="QJH2335" s="7"/>
      <c r="QJI2335" s="7"/>
      <c r="QJJ2335" s="7"/>
      <c r="QJK2335" s="7"/>
      <c r="QJL2335" s="7"/>
      <c r="QJM2335" s="7"/>
      <c r="QJN2335" s="7"/>
      <c r="QJO2335" s="7"/>
      <c r="QJP2335" s="7"/>
      <c r="QJQ2335" s="7"/>
      <c r="QJR2335" s="7"/>
      <c r="QJS2335" s="7"/>
      <c r="QJT2335" s="7"/>
      <c r="QJU2335" s="7"/>
      <c r="QJV2335" s="7"/>
      <c r="QJW2335" s="7"/>
      <c r="QJX2335" s="7"/>
      <c r="QJY2335" s="7"/>
      <c r="QJZ2335" s="7"/>
      <c r="QKA2335" s="7"/>
      <c r="QKB2335" s="7"/>
      <c r="QKC2335" s="7"/>
      <c r="QKD2335" s="7"/>
      <c r="QKE2335" s="7"/>
      <c r="QKF2335" s="7"/>
      <c r="QKG2335" s="7"/>
      <c r="QKH2335" s="7"/>
      <c r="QKI2335" s="7"/>
      <c r="QKJ2335" s="7"/>
      <c r="QKK2335" s="7"/>
      <c r="QKL2335" s="7"/>
      <c r="QKM2335" s="7"/>
      <c r="QKN2335" s="7"/>
      <c r="QKO2335" s="7"/>
      <c r="QKP2335" s="7"/>
      <c r="QKQ2335" s="7"/>
      <c r="QKR2335" s="7"/>
      <c r="QKS2335" s="7"/>
      <c r="QKT2335" s="7"/>
      <c r="QKU2335" s="7"/>
      <c r="QKV2335" s="7"/>
      <c r="QKW2335" s="7"/>
      <c r="QKX2335" s="7"/>
      <c r="QKY2335" s="7"/>
      <c r="QKZ2335" s="7"/>
      <c r="QLA2335" s="7"/>
      <c r="QLB2335" s="7"/>
      <c r="QLC2335" s="7"/>
      <c r="QLD2335" s="7"/>
      <c r="QLE2335" s="7"/>
      <c r="QLF2335" s="7"/>
      <c r="QLG2335" s="7"/>
      <c r="QLH2335" s="7"/>
      <c r="QLI2335" s="7"/>
      <c r="QLJ2335" s="7"/>
      <c r="QLK2335" s="7"/>
      <c r="QLL2335" s="7"/>
      <c r="QLM2335" s="7"/>
      <c r="QLN2335" s="7"/>
      <c r="QLO2335" s="7"/>
      <c r="QLP2335" s="7"/>
      <c r="QLQ2335" s="7"/>
      <c r="QLR2335" s="7"/>
      <c r="QLS2335" s="7"/>
      <c r="QLT2335" s="7"/>
      <c r="QLU2335" s="7"/>
      <c r="QLV2335" s="7"/>
      <c r="QLW2335" s="7"/>
      <c r="QLX2335" s="7"/>
      <c r="QLY2335" s="7"/>
      <c r="QLZ2335" s="7"/>
      <c r="QMA2335" s="7"/>
      <c r="QMB2335" s="7"/>
      <c r="QMC2335" s="7"/>
      <c r="QMD2335" s="7"/>
      <c r="QME2335" s="7"/>
      <c r="QMF2335" s="7"/>
      <c r="QMG2335" s="7"/>
      <c r="QMH2335" s="7"/>
      <c r="QMI2335" s="7"/>
      <c r="QMJ2335" s="7"/>
      <c r="QMK2335" s="7"/>
      <c r="QML2335" s="7"/>
      <c r="QMM2335" s="7"/>
      <c r="QMN2335" s="7"/>
      <c r="QMO2335" s="7"/>
      <c r="QMP2335" s="7"/>
      <c r="QMQ2335" s="7"/>
      <c r="QMR2335" s="7"/>
      <c r="QMS2335" s="7"/>
      <c r="QMT2335" s="7"/>
      <c r="QMU2335" s="7"/>
      <c r="QMV2335" s="7"/>
      <c r="QMW2335" s="7"/>
      <c r="QMX2335" s="7"/>
      <c r="QMY2335" s="7"/>
      <c r="QMZ2335" s="7"/>
      <c r="QNA2335" s="7"/>
      <c r="QNB2335" s="7"/>
      <c r="QNC2335" s="7"/>
      <c r="QND2335" s="7"/>
      <c r="QNE2335" s="7"/>
      <c r="QNF2335" s="7"/>
      <c r="QNG2335" s="7"/>
      <c r="QNH2335" s="7"/>
      <c r="QNI2335" s="7"/>
      <c r="QNJ2335" s="7"/>
      <c r="QNK2335" s="7"/>
      <c r="QNL2335" s="7"/>
      <c r="QNM2335" s="7"/>
      <c r="QNN2335" s="7"/>
      <c r="QNO2335" s="7"/>
      <c r="QNP2335" s="7"/>
      <c r="QNQ2335" s="7"/>
      <c r="QNR2335" s="7"/>
      <c r="QNS2335" s="7"/>
      <c r="QNT2335" s="7"/>
      <c r="QNU2335" s="7"/>
      <c r="QNV2335" s="7"/>
      <c r="QNW2335" s="7"/>
      <c r="QNX2335" s="7"/>
      <c r="QNY2335" s="7"/>
      <c r="QNZ2335" s="7"/>
      <c r="QOA2335" s="7"/>
      <c r="QOB2335" s="7"/>
      <c r="QOC2335" s="7"/>
      <c r="QOD2335" s="7"/>
      <c r="QOE2335" s="7"/>
      <c r="QOF2335" s="7"/>
      <c r="QOG2335" s="7"/>
      <c r="QOH2335" s="7"/>
      <c r="QOI2335" s="7"/>
      <c r="QOJ2335" s="7"/>
      <c r="QOK2335" s="7"/>
      <c r="QOL2335" s="7"/>
      <c r="QOM2335" s="7"/>
      <c r="QON2335" s="7"/>
      <c r="QOO2335" s="7"/>
      <c r="QOP2335" s="7"/>
      <c r="QOQ2335" s="7"/>
      <c r="QOR2335" s="7"/>
      <c r="QOS2335" s="7"/>
      <c r="QOT2335" s="7"/>
      <c r="QOU2335" s="7"/>
      <c r="QOV2335" s="7"/>
      <c r="QOW2335" s="7"/>
      <c r="QOX2335" s="7"/>
      <c r="QOY2335" s="7"/>
      <c r="QOZ2335" s="7"/>
      <c r="QPA2335" s="7"/>
      <c r="QPB2335" s="7"/>
      <c r="QPC2335" s="7"/>
      <c r="QPD2335" s="7"/>
      <c r="QPE2335" s="7"/>
      <c r="QPF2335" s="7"/>
      <c r="QPG2335" s="7"/>
      <c r="QPH2335" s="7"/>
      <c r="QPI2335" s="7"/>
      <c r="QPJ2335" s="7"/>
      <c r="QPK2335" s="7"/>
      <c r="QPL2335" s="7"/>
      <c r="QPM2335" s="7"/>
      <c r="QPN2335" s="7"/>
      <c r="QPO2335" s="7"/>
      <c r="QPP2335" s="7"/>
      <c r="QPQ2335" s="7"/>
      <c r="QPR2335" s="7"/>
      <c r="QPS2335" s="7"/>
      <c r="QPT2335" s="7"/>
      <c r="QPU2335" s="7"/>
      <c r="QPV2335" s="7"/>
      <c r="QPW2335" s="7"/>
      <c r="QPX2335" s="7"/>
      <c r="QPY2335" s="7"/>
      <c r="QPZ2335" s="7"/>
      <c r="QQA2335" s="7"/>
      <c r="QQB2335" s="7"/>
      <c r="QQC2335" s="7"/>
      <c r="QQD2335" s="7"/>
      <c r="QQE2335" s="7"/>
      <c r="QQF2335" s="7"/>
      <c r="QQG2335" s="7"/>
      <c r="QQH2335" s="7"/>
      <c r="QQI2335" s="7"/>
      <c r="QQJ2335" s="7"/>
      <c r="QQK2335" s="7"/>
      <c r="QQL2335" s="7"/>
      <c r="QQM2335" s="7"/>
      <c r="QQN2335" s="7"/>
      <c r="QQO2335" s="7"/>
      <c r="QQP2335" s="7"/>
      <c r="QQQ2335" s="7"/>
      <c r="QQR2335" s="7"/>
      <c r="QQS2335" s="7"/>
      <c r="QQT2335" s="7"/>
      <c r="QQU2335" s="7"/>
      <c r="QQV2335" s="7"/>
      <c r="QQW2335" s="7"/>
      <c r="QQX2335" s="7"/>
      <c r="QQY2335" s="7"/>
      <c r="QQZ2335" s="7"/>
      <c r="QRA2335" s="7"/>
      <c r="QRB2335" s="7"/>
      <c r="QRC2335" s="7"/>
      <c r="QRD2335" s="7"/>
      <c r="QRE2335" s="7"/>
      <c r="QRF2335" s="7"/>
      <c r="QRG2335" s="7"/>
      <c r="QRH2335" s="7"/>
      <c r="QRI2335" s="7"/>
      <c r="QRJ2335" s="7"/>
      <c r="QRK2335" s="7"/>
      <c r="QRL2335" s="7"/>
      <c r="QRM2335" s="7"/>
      <c r="QRN2335" s="7"/>
      <c r="QRO2335" s="7"/>
      <c r="QRP2335" s="7"/>
      <c r="QRQ2335" s="7"/>
      <c r="QRR2335" s="7"/>
      <c r="QRS2335" s="7"/>
      <c r="QRT2335" s="7"/>
      <c r="QRU2335" s="7"/>
      <c r="QRV2335" s="7"/>
      <c r="QRW2335" s="7"/>
      <c r="QRX2335" s="7"/>
      <c r="QRY2335" s="7"/>
      <c r="QRZ2335" s="7"/>
      <c r="QSA2335" s="7"/>
      <c r="QSB2335" s="7"/>
      <c r="QSC2335" s="7"/>
      <c r="QSD2335" s="7"/>
      <c r="QSE2335" s="7"/>
      <c r="QSF2335" s="7"/>
      <c r="QSG2335" s="7"/>
      <c r="QSH2335" s="7"/>
      <c r="QSI2335" s="7"/>
      <c r="QSJ2335" s="7"/>
      <c r="QSK2335" s="7"/>
      <c r="QSL2335" s="7"/>
      <c r="QSM2335" s="7"/>
      <c r="QSN2335" s="7"/>
      <c r="QSO2335" s="7"/>
      <c r="QSP2335" s="7"/>
      <c r="QSQ2335" s="7"/>
      <c r="QSR2335" s="7"/>
      <c r="QSS2335" s="7"/>
      <c r="QST2335" s="7"/>
      <c r="QSU2335" s="7"/>
      <c r="QSV2335" s="7"/>
      <c r="QSW2335" s="7"/>
      <c r="QSX2335" s="7"/>
      <c r="QSY2335" s="7"/>
      <c r="QSZ2335" s="7"/>
      <c r="QTA2335" s="7"/>
      <c r="QTB2335" s="7"/>
      <c r="QTC2335" s="7"/>
      <c r="QTD2335" s="7"/>
      <c r="QTE2335" s="7"/>
      <c r="QTF2335" s="7"/>
      <c r="QTG2335" s="7"/>
      <c r="QTH2335" s="7"/>
      <c r="QTI2335" s="7"/>
      <c r="QTJ2335" s="7"/>
      <c r="QTK2335" s="7"/>
      <c r="QTL2335" s="7"/>
      <c r="QTM2335" s="7"/>
      <c r="QTN2335" s="7"/>
      <c r="QTO2335" s="7"/>
      <c r="QTP2335" s="7"/>
      <c r="QTQ2335" s="7"/>
      <c r="QTR2335" s="7"/>
      <c r="QTS2335" s="7"/>
      <c r="QTT2335" s="7"/>
      <c r="QTU2335" s="7"/>
      <c r="QTV2335" s="7"/>
      <c r="QTW2335" s="7"/>
      <c r="QTX2335" s="7"/>
      <c r="QTY2335" s="7"/>
      <c r="QTZ2335" s="7"/>
      <c r="QUA2335" s="7"/>
      <c r="QUB2335" s="7"/>
      <c r="QUC2335" s="7"/>
      <c r="QUD2335" s="7"/>
      <c r="QUE2335" s="7"/>
      <c r="QUF2335" s="7"/>
      <c r="QUG2335" s="7"/>
      <c r="QUH2335" s="7"/>
      <c r="QUI2335" s="7"/>
      <c r="QUJ2335" s="7"/>
      <c r="QUK2335" s="7"/>
      <c r="QUL2335" s="7"/>
      <c r="QUM2335" s="7"/>
      <c r="QUN2335" s="7"/>
      <c r="QUO2335" s="7"/>
      <c r="QUP2335" s="7"/>
      <c r="QUQ2335" s="7"/>
      <c r="QUR2335" s="7"/>
      <c r="QUS2335" s="7"/>
      <c r="QUT2335" s="7"/>
      <c r="QUU2335" s="7"/>
      <c r="QUV2335" s="7"/>
      <c r="QUW2335" s="7"/>
      <c r="QUX2335" s="7"/>
      <c r="QUY2335" s="7"/>
      <c r="QUZ2335" s="7"/>
      <c r="QVA2335" s="7"/>
      <c r="QVB2335" s="7"/>
      <c r="QVC2335" s="7"/>
      <c r="QVD2335" s="7"/>
      <c r="QVE2335" s="7"/>
      <c r="QVF2335" s="7"/>
      <c r="QVG2335" s="7"/>
      <c r="QVH2335" s="7"/>
      <c r="QVI2335" s="7"/>
      <c r="QVJ2335" s="7"/>
      <c r="QVK2335" s="7"/>
      <c r="QVL2335" s="7"/>
      <c r="QVM2335" s="7"/>
      <c r="QVN2335" s="7"/>
      <c r="QVO2335" s="7"/>
      <c r="QVP2335" s="7"/>
      <c r="QVQ2335" s="7"/>
      <c r="QVR2335" s="7"/>
      <c r="QVS2335" s="7"/>
      <c r="QVT2335" s="7"/>
      <c r="QVU2335" s="7"/>
      <c r="QVV2335" s="7"/>
      <c r="QVW2335" s="7"/>
      <c r="QVX2335" s="7"/>
      <c r="QVY2335" s="7"/>
      <c r="QVZ2335" s="7"/>
      <c r="QWA2335" s="7"/>
      <c r="QWB2335" s="7"/>
      <c r="QWC2335" s="7"/>
      <c r="QWD2335" s="7"/>
      <c r="QWE2335" s="7"/>
      <c r="QWF2335" s="7"/>
      <c r="QWG2335" s="7"/>
      <c r="QWH2335" s="7"/>
      <c r="QWI2335" s="7"/>
      <c r="QWJ2335" s="7"/>
      <c r="QWK2335" s="7"/>
      <c r="QWL2335" s="7"/>
      <c r="QWM2335" s="7"/>
      <c r="QWN2335" s="7"/>
      <c r="QWO2335" s="7"/>
      <c r="QWP2335" s="7"/>
      <c r="QWQ2335" s="7"/>
      <c r="QWR2335" s="7"/>
      <c r="QWS2335" s="7"/>
      <c r="QWT2335" s="7"/>
      <c r="QWU2335" s="7"/>
      <c r="QWV2335" s="7"/>
      <c r="QWW2335" s="7"/>
      <c r="QWX2335" s="7"/>
      <c r="QWY2335" s="7"/>
      <c r="QWZ2335" s="7"/>
      <c r="QXA2335" s="7"/>
      <c r="QXB2335" s="7"/>
      <c r="QXC2335" s="7"/>
      <c r="QXD2335" s="7"/>
      <c r="QXE2335" s="7"/>
      <c r="QXF2335" s="7"/>
      <c r="QXG2335" s="7"/>
      <c r="QXH2335" s="7"/>
      <c r="QXI2335" s="7"/>
      <c r="QXJ2335" s="7"/>
      <c r="QXK2335" s="7"/>
      <c r="QXL2335" s="7"/>
      <c r="QXM2335" s="7"/>
      <c r="QXN2335" s="7"/>
      <c r="QXO2335" s="7"/>
      <c r="QXP2335" s="7"/>
      <c r="QXQ2335" s="7"/>
      <c r="QXR2335" s="7"/>
      <c r="QXS2335" s="7"/>
      <c r="QXT2335" s="7"/>
      <c r="QXU2335" s="7"/>
      <c r="QXV2335" s="7"/>
      <c r="QXW2335" s="7"/>
      <c r="QXX2335" s="7"/>
      <c r="QXY2335" s="7"/>
      <c r="QXZ2335" s="7"/>
      <c r="QYA2335" s="7"/>
      <c r="QYB2335" s="7"/>
      <c r="QYC2335" s="7"/>
      <c r="QYD2335" s="7"/>
      <c r="QYE2335" s="7"/>
      <c r="QYF2335" s="7"/>
      <c r="QYG2335" s="7"/>
      <c r="QYH2335" s="7"/>
      <c r="QYI2335" s="7"/>
      <c r="QYJ2335" s="7"/>
      <c r="QYK2335" s="7"/>
      <c r="QYL2335" s="7"/>
      <c r="QYM2335" s="7"/>
      <c r="QYN2335" s="7"/>
      <c r="QYO2335" s="7"/>
      <c r="QYP2335" s="7"/>
      <c r="QYQ2335" s="7"/>
      <c r="QYR2335" s="7"/>
      <c r="QYS2335" s="7"/>
      <c r="QYT2335" s="7"/>
      <c r="QYU2335" s="7"/>
      <c r="QYV2335" s="7"/>
      <c r="QYW2335" s="7"/>
      <c r="QYX2335" s="7"/>
      <c r="QYY2335" s="7"/>
      <c r="QYZ2335" s="7"/>
      <c r="QZA2335" s="7"/>
      <c r="QZB2335" s="7"/>
      <c r="QZC2335" s="7"/>
      <c r="QZD2335" s="7"/>
      <c r="QZE2335" s="7"/>
      <c r="QZF2335" s="7"/>
      <c r="QZG2335" s="7"/>
      <c r="QZH2335" s="7"/>
      <c r="QZI2335" s="7"/>
      <c r="QZJ2335" s="7"/>
      <c r="QZK2335" s="7"/>
      <c r="QZL2335" s="7"/>
      <c r="QZM2335" s="7"/>
      <c r="QZN2335" s="7"/>
      <c r="QZO2335" s="7"/>
      <c r="QZP2335" s="7"/>
      <c r="QZQ2335" s="7"/>
      <c r="QZR2335" s="7"/>
      <c r="QZS2335" s="7"/>
      <c r="QZT2335" s="7"/>
      <c r="QZU2335" s="7"/>
      <c r="QZV2335" s="7"/>
      <c r="QZW2335" s="7"/>
      <c r="QZX2335" s="7"/>
      <c r="QZY2335" s="7"/>
      <c r="QZZ2335" s="7"/>
      <c r="RAA2335" s="7"/>
      <c r="RAB2335" s="7"/>
      <c r="RAC2335" s="7"/>
      <c r="RAD2335" s="7"/>
      <c r="RAE2335" s="7"/>
      <c r="RAF2335" s="7"/>
      <c r="RAG2335" s="7"/>
      <c r="RAH2335" s="7"/>
      <c r="RAI2335" s="7"/>
      <c r="RAJ2335" s="7"/>
      <c r="RAK2335" s="7"/>
      <c r="RAL2335" s="7"/>
      <c r="RAM2335" s="7"/>
      <c r="RAN2335" s="7"/>
      <c r="RAO2335" s="7"/>
      <c r="RAP2335" s="7"/>
      <c r="RAQ2335" s="7"/>
      <c r="RAR2335" s="7"/>
      <c r="RAS2335" s="7"/>
      <c r="RAT2335" s="7"/>
      <c r="RAU2335" s="7"/>
      <c r="RAV2335" s="7"/>
      <c r="RAW2335" s="7"/>
      <c r="RAX2335" s="7"/>
      <c r="RAY2335" s="7"/>
      <c r="RAZ2335" s="7"/>
      <c r="RBA2335" s="7"/>
      <c r="RBB2335" s="7"/>
      <c r="RBC2335" s="7"/>
      <c r="RBD2335" s="7"/>
      <c r="RBE2335" s="7"/>
      <c r="RBF2335" s="7"/>
      <c r="RBG2335" s="7"/>
      <c r="RBH2335" s="7"/>
      <c r="RBI2335" s="7"/>
      <c r="RBJ2335" s="7"/>
      <c r="RBK2335" s="7"/>
      <c r="RBL2335" s="7"/>
      <c r="RBM2335" s="7"/>
      <c r="RBN2335" s="7"/>
      <c r="RBO2335" s="7"/>
      <c r="RBP2335" s="7"/>
      <c r="RBQ2335" s="7"/>
      <c r="RBR2335" s="7"/>
      <c r="RBS2335" s="7"/>
      <c r="RBT2335" s="7"/>
      <c r="RBU2335" s="7"/>
      <c r="RBV2335" s="7"/>
      <c r="RBW2335" s="7"/>
      <c r="RBX2335" s="7"/>
      <c r="RBY2335" s="7"/>
      <c r="RBZ2335" s="7"/>
      <c r="RCA2335" s="7"/>
      <c r="RCB2335" s="7"/>
      <c r="RCC2335" s="7"/>
      <c r="RCD2335" s="7"/>
      <c r="RCE2335" s="7"/>
      <c r="RCF2335" s="7"/>
      <c r="RCG2335" s="7"/>
      <c r="RCH2335" s="7"/>
      <c r="RCI2335" s="7"/>
      <c r="RCJ2335" s="7"/>
      <c r="RCK2335" s="7"/>
      <c r="RCL2335" s="7"/>
      <c r="RCM2335" s="7"/>
      <c r="RCN2335" s="7"/>
      <c r="RCO2335" s="7"/>
      <c r="RCP2335" s="7"/>
      <c r="RCQ2335" s="7"/>
      <c r="RCR2335" s="7"/>
      <c r="RCS2335" s="7"/>
      <c r="RCT2335" s="7"/>
      <c r="RCU2335" s="7"/>
      <c r="RCV2335" s="7"/>
      <c r="RCW2335" s="7"/>
      <c r="RCX2335" s="7"/>
      <c r="RCY2335" s="7"/>
      <c r="RCZ2335" s="7"/>
      <c r="RDA2335" s="7"/>
      <c r="RDB2335" s="7"/>
      <c r="RDC2335" s="7"/>
      <c r="RDD2335" s="7"/>
      <c r="RDE2335" s="7"/>
      <c r="RDF2335" s="7"/>
      <c r="RDG2335" s="7"/>
      <c r="RDH2335" s="7"/>
      <c r="RDI2335" s="7"/>
      <c r="RDJ2335" s="7"/>
      <c r="RDK2335" s="7"/>
      <c r="RDL2335" s="7"/>
      <c r="RDM2335" s="7"/>
      <c r="RDN2335" s="7"/>
      <c r="RDO2335" s="7"/>
      <c r="RDP2335" s="7"/>
      <c r="RDQ2335" s="7"/>
      <c r="RDR2335" s="7"/>
      <c r="RDS2335" s="7"/>
      <c r="RDT2335" s="7"/>
      <c r="RDU2335" s="7"/>
      <c r="RDV2335" s="7"/>
      <c r="RDW2335" s="7"/>
      <c r="RDX2335" s="7"/>
      <c r="RDY2335" s="7"/>
      <c r="RDZ2335" s="7"/>
      <c r="REA2335" s="7"/>
      <c r="REB2335" s="7"/>
      <c r="REC2335" s="7"/>
      <c r="RED2335" s="7"/>
      <c r="REE2335" s="7"/>
      <c r="REF2335" s="7"/>
      <c r="REG2335" s="7"/>
      <c r="REH2335" s="7"/>
      <c r="REI2335" s="7"/>
      <c r="REJ2335" s="7"/>
      <c r="REK2335" s="7"/>
      <c r="REL2335" s="7"/>
      <c r="REM2335" s="7"/>
      <c r="REN2335" s="7"/>
      <c r="REO2335" s="7"/>
      <c r="REP2335" s="7"/>
      <c r="REQ2335" s="7"/>
      <c r="RER2335" s="7"/>
      <c r="RES2335" s="7"/>
      <c r="RET2335" s="7"/>
      <c r="REU2335" s="7"/>
      <c r="REV2335" s="7"/>
      <c r="REW2335" s="7"/>
      <c r="REX2335" s="7"/>
      <c r="REY2335" s="7"/>
      <c r="REZ2335" s="7"/>
      <c r="RFA2335" s="7"/>
      <c r="RFB2335" s="7"/>
      <c r="RFC2335" s="7"/>
      <c r="RFD2335" s="7"/>
      <c r="RFE2335" s="7"/>
      <c r="RFF2335" s="7"/>
      <c r="RFG2335" s="7"/>
      <c r="RFH2335" s="7"/>
      <c r="RFI2335" s="7"/>
      <c r="RFJ2335" s="7"/>
      <c r="RFK2335" s="7"/>
      <c r="RFL2335" s="7"/>
      <c r="RFM2335" s="7"/>
      <c r="RFN2335" s="7"/>
      <c r="RFO2335" s="7"/>
      <c r="RFP2335" s="7"/>
      <c r="RFQ2335" s="7"/>
      <c r="RFR2335" s="7"/>
      <c r="RFS2335" s="7"/>
      <c r="RFT2335" s="7"/>
      <c r="RFU2335" s="7"/>
      <c r="RFV2335" s="7"/>
      <c r="RFW2335" s="7"/>
      <c r="RFX2335" s="7"/>
      <c r="RFY2335" s="7"/>
      <c r="RFZ2335" s="7"/>
      <c r="RGA2335" s="7"/>
      <c r="RGB2335" s="7"/>
      <c r="RGC2335" s="7"/>
      <c r="RGD2335" s="7"/>
      <c r="RGE2335" s="7"/>
      <c r="RGF2335" s="7"/>
      <c r="RGG2335" s="7"/>
      <c r="RGH2335" s="7"/>
      <c r="RGI2335" s="7"/>
      <c r="RGJ2335" s="7"/>
      <c r="RGK2335" s="7"/>
      <c r="RGL2335" s="7"/>
      <c r="RGM2335" s="7"/>
      <c r="RGN2335" s="7"/>
      <c r="RGO2335" s="7"/>
      <c r="RGP2335" s="7"/>
      <c r="RGQ2335" s="7"/>
      <c r="RGR2335" s="7"/>
      <c r="RGS2335" s="7"/>
      <c r="RGT2335" s="7"/>
      <c r="RGU2335" s="7"/>
      <c r="RGV2335" s="7"/>
      <c r="RGW2335" s="7"/>
      <c r="RGX2335" s="7"/>
      <c r="RGY2335" s="7"/>
      <c r="RGZ2335" s="7"/>
      <c r="RHA2335" s="7"/>
      <c r="RHB2335" s="7"/>
      <c r="RHC2335" s="7"/>
      <c r="RHD2335" s="7"/>
      <c r="RHE2335" s="7"/>
      <c r="RHF2335" s="7"/>
      <c r="RHG2335" s="7"/>
      <c r="RHH2335" s="7"/>
      <c r="RHI2335" s="7"/>
      <c r="RHJ2335" s="7"/>
      <c r="RHK2335" s="7"/>
      <c r="RHL2335" s="7"/>
      <c r="RHM2335" s="7"/>
      <c r="RHN2335" s="7"/>
      <c r="RHO2335" s="7"/>
      <c r="RHP2335" s="7"/>
      <c r="RHQ2335" s="7"/>
      <c r="RHR2335" s="7"/>
      <c r="RHS2335" s="7"/>
      <c r="RHT2335" s="7"/>
      <c r="RHU2335" s="7"/>
      <c r="RHV2335" s="7"/>
      <c r="RHW2335" s="7"/>
      <c r="RHX2335" s="7"/>
      <c r="RHY2335" s="7"/>
      <c r="RHZ2335" s="7"/>
      <c r="RIA2335" s="7"/>
      <c r="RIB2335" s="7"/>
      <c r="RIC2335" s="7"/>
      <c r="RID2335" s="7"/>
      <c r="RIE2335" s="7"/>
      <c r="RIF2335" s="7"/>
      <c r="RIG2335" s="7"/>
      <c r="RIH2335" s="7"/>
      <c r="RII2335" s="7"/>
      <c r="RIJ2335" s="7"/>
      <c r="RIK2335" s="7"/>
      <c r="RIL2335" s="7"/>
      <c r="RIM2335" s="7"/>
      <c r="RIN2335" s="7"/>
      <c r="RIO2335" s="7"/>
      <c r="RIP2335" s="7"/>
      <c r="RIQ2335" s="7"/>
      <c r="RIR2335" s="7"/>
      <c r="RIS2335" s="7"/>
      <c r="RIT2335" s="7"/>
      <c r="RIU2335" s="7"/>
      <c r="RIV2335" s="7"/>
      <c r="RIW2335" s="7"/>
      <c r="RIX2335" s="7"/>
      <c r="RIY2335" s="7"/>
      <c r="RIZ2335" s="7"/>
      <c r="RJA2335" s="7"/>
      <c r="RJB2335" s="7"/>
      <c r="RJC2335" s="7"/>
      <c r="RJD2335" s="7"/>
      <c r="RJE2335" s="7"/>
      <c r="RJF2335" s="7"/>
      <c r="RJG2335" s="7"/>
      <c r="RJH2335" s="7"/>
      <c r="RJI2335" s="7"/>
      <c r="RJJ2335" s="7"/>
      <c r="RJK2335" s="7"/>
      <c r="RJL2335" s="7"/>
      <c r="RJM2335" s="7"/>
      <c r="RJN2335" s="7"/>
      <c r="RJO2335" s="7"/>
      <c r="RJP2335" s="7"/>
      <c r="RJQ2335" s="7"/>
      <c r="RJR2335" s="7"/>
      <c r="RJS2335" s="7"/>
      <c r="RJT2335" s="7"/>
      <c r="RJU2335" s="7"/>
      <c r="RJV2335" s="7"/>
      <c r="RJW2335" s="7"/>
      <c r="RJX2335" s="7"/>
      <c r="RJY2335" s="7"/>
      <c r="RJZ2335" s="7"/>
      <c r="RKA2335" s="7"/>
      <c r="RKB2335" s="7"/>
      <c r="RKC2335" s="7"/>
      <c r="RKD2335" s="7"/>
      <c r="RKE2335" s="7"/>
      <c r="RKF2335" s="7"/>
      <c r="RKG2335" s="7"/>
      <c r="RKH2335" s="7"/>
      <c r="RKI2335" s="7"/>
      <c r="RKJ2335" s="7"/>
      <c r="RKK2335" s="7"/>
      <c r="RKL2335" s="7"/>
      <c r="RKM2335" s="7"/>
      <c r="RKN2335" s="7"/>
      <c r="RKO2335" s="7"/>
      <c r="RKP2335" s="7"/>
      <c r="RKQ2335" s="7"/>
      <c r="RKR2335" s="7"/>
      <c r="RKS2335" s="7"/>
      <c r="RKT2335" s="7"/>
      <c r="RKU2335" s="7"/>
      <c r="RKV2335" s="7"/>
      <c r="RKW2335" s="7"/>
      <c r="RKX2335" s="7"/>
      <c r="RKY2335" s="7"/>
      <c r="RKZ2335" s="7"/>
      <c r="RLA2335" s="7"/>
      <c r="RLB2335" s="7"/>
      <c r="RLC2335" s="7"/>
      <c r="RLD2335" s="7"/>
      <c r="RLE2335" s="7"/>
      <c r="RLF2335" s="7"/>
      <c r="RLG2335" s="7"/>
      <c r="RLH2335" s="7"/>
      <c r="RLI2335" s="7"/>
      <c r="RLJ2335" s="7"/>
      <c r="RLK2335" s="7"/>
      <c r="RLL2335" s="7"/>
      <c r="RLM2335" s="7"/>
      <c r="RLN2335" s="7"/>
      <c r="RLO2335" s="7"/>
      <c r="RLP2335" s="7"/>
      <c r="RLQ2335" s="7"/>
      <c r="RLR2335" s="7"/>
      <c r="RLS2335" s="7"/>
      <c r="RLT2335" s="7"/>
      <c r="RLU2335" s="7"/>
      <c r="RLV2335" s="7"/>
      <c r="RLW2335" s="7"/>
      <c r="RLX2335" s="7"/>
      <c r="RLY2335" s="7"/>
      <c r="RLZ2335" s="7"/>
      <c r="RMA2335" s="7"/>
      <c r="RMB2335" s="7"/>
      <c r="RMC2335" s="7"/>
      <c r="RMD2335" s="7"/>
      <c r="RME2335" s="7"/>
      <c r="RMF2335" s="7"/>
      <c r="RMG2335" s="7"/>
      <c r="RMH2335" s="7"/>
      <c r="RMI2335" s="7"/>
      <c r="RMJ2335" s="7"/>
      <c r="RMK2335" s="7"/>
      <c r="RML2335" s="7"/>
      <c r="RMM2335" s="7"/>
      <c r="RMN2335" s="7"/>
      <c r="RMO2335" s="7"/>
      <c r="RMP2335" s="7"/>
      <c r="RMQ2335" s="7"/>
      <c r="RMR2335" s="7"/>
      <c r="RMS2335" s="7"/>
      <c r="RMT2335" s="7"/>
      <c r="RMU2335" s="7"/>
      <c r="RMV2335" s="7"/>
      <c r="RMW2335" s="7"/>
      <c r="RMX2335" s="7"/>
      <c r="RMY2335" s="7"/>
      <c r="RMZ2335" s="7"/>
      <c r="RNA2335" s="7"/>
      <c r="RNB2335" s="7"/>
      <c r="RNC2335" s="7"/>
      <c r="RND2335" s="7"/>
      <c r="RNE2335" s="7"/>
      <c r="RNF2335" s="7"/>
      <c r="RNG2335" s="7"/>
      <c r="RNH2335" s="7"/>
      <c r="RNI2335" s="7"/>
      <c r="RNJ2335" s="7"/>
      <c r="RNK2335" s="7"/>
      <c r="RNL2335" s="7"/>
      <c r="RNM2335" s="7"/>
      <c r="RNN2335" s="7"/>
      <c r="RNO2335" s="7"/>
      <c r="RNP2335" s="7"/>
      <c r="RNQ2335" s="7"/>
      <c r="RNR2335" s="7"/>
      <c r="RNS2335" s="7"/>
      <c r="RNT2335" s="7"/>
      <c r="RNU2335" s="7"/>
      <c r="RNV2335" s="7"/>
      <c r="RNW2335" s="7"/>
      <c r="RNX2335" s="7"/>
      <c r="RNY2335" s="7"/>
      <c r="RNZ2335" s="7"/>
      <c r="ROA2335" s="7"/>
      <c r="ROB2335" s="7"/>
      <c r="ROC2335" s="7"/>
      <c r="ROD2335" s="7"/>
      <c r="ROE2335" s="7"/>
      <c r="ROF2335" s="7"/>
      <c r="ROG2335" s="7"/>
      <c r="ROH2335" s="7"/>
      <c r="ROI2335" s="7"/>
      <c r="ROJ2335" s="7"/>
      <c r="ROK2335" s="7"/>
      <c r="ROL2335" s="7"/>
      <c r="ROM2335" s="7"/>
      <c r="RON2335" s="7"/>
      <c r="ROO2335" s="7"/>
      <c r="ROP2335" s="7"/>
      <c r="ROQ2335" s="7"/>
      <c r="ROR2335" s="7"/>
      <c r="ROS2335" s="7"/>
      <c r="ROT2335" s="7"/>
      <c r="ROU2335" s="7"/>
      <c r="ROV2335" s="7"/>
      <c r="ROW2335" s="7"/>
      <c r="ROX2335" s="7"/>
      <c r="ROY2335" s="7"/>
      <c r="ROZ2335" s="7"/>
      <c r="RPA2335" s="7"/>
      <c r="RPB2335" s="7"/>
      <c r="RPC2335" s="7"/>
      <c r="RPD2335" s="7"/>
      <c r="RPE2335" s="7"/>
      <c r="RPF2335" s="7"/>
      <c r="RPG2335" s="7"/>
      <c r="RPH2335" s="7"/>
      <c r="RPI2335" s="7"/>
      <c r="RPJ2335" s="7"/>
      <c r="RPK2335" s="7"/>
      <c r="RPL2335" s="7"/>
      <c r="RPM2335" s="7"/>
      <c r="RPN2335" s="7"/>
      <c r="RPO2335" s="7"/>
      <c r="RPP2335" s="7"/>
      <c r="RPQ2335" s="7"/>
      <c r="RPR2335" s="7"/>
      <c r="RPS2335" s="7"/>
      <c r="RPT2335" s="7"/>
      <c r="RPU2335" s="7"/>
      <c r="RPV2335" s="7"/>
      <c r="RPW2335" s="7"/>
      <c r="RPX2335" s="7"/>
      <c r="RPY2335" s="7"/>
      <c r="RPZ2335" s="7"/>
      <c r="RQA2335" s="7"/>
      <c r="RQB2335" s="7"/>
      <c r="RQC2335" s="7"/>
      <c r="RQD2335" s="7"/>
      <c r="RQE2335" s="7"/>
      <c r="RQF2335" s="7"/>
      <c r="RQG2335" s="7"/>
      <c r="RQH2335" s="7"/>
      <c r="RQI2335" s="7"/>
      <c r="RQJ2335" s="7"/>
      <c r="RQK2335" s="7"/>
      <c r="RQL2335" s="7"/>
      <c r="RQM2335" s="7"/>
      <c r="RQN2335" s="7"/>
      <c r="RQO2335" s="7"/>
      <c r="RQP2335" s="7"/>
      <c r="RQQ2335" s="7"/>
      <c r="RQR2335" s="7"/>
      <c r="RQS2335" s="7"/>
      <c r="RQT2335" s="7"/>
      <c r="RQU2335" s="7"/>
      <c r="RQV2335" s="7"/>
      <c r="RQW2335" s="7"/>
      <c r="RQX2335" s="7"/>
      <c r="RQY2335" s="7"/>
      <c r="RQZ2335" s="7"/>
      <c r="RRA2335" s="7"/>
      <c r="RRB2335" s="7"/>
      <c r="RRC2335" s="7"/>
      <c r="RRD2335" s="7"/>
      <c r="RRE2335" s="7"/>
      <c r="RRF2335" s="7"/>
      <c r="RRG2335" s="7"/>
      <c r="RRH2335" s="7"/>
      <c r="RRI2335" s="7"/>
      <c r="RRJ2335" s="7"/>
      <c r="RRK2335" s="7"/>
      <c r="RRL2335" s="7"/>
      <c r="RRM2335" s="7"/>
      <c r="RRN2335" s="7"/>
      <c r="RRO2335" s="7"/>
      <c r="RRP2335" s="7"/>
      <c r="RRQ2335" s="7"/>
      <c r="RRR2335" s="7"/>
      <c r="RRS2335" s="7"/>
      <c r="RRT2335" s="7"/>
      <c r="RRU2335" s="7"/>
      <c r="RRV2335" s="7"/>
      <c r="RRW2335" s="7"/>
      <c r="RRX2335" s="7"/>
      <c r="RRY2335" s="7"/>
      <c r="RRZ2335" s="7"/>
      <c r="RSA2335" s="7"/>
      <c r="RSB2335" s="7"/>
      <c r="RSC2335" s="7"/>
      <c r="RSD2335" s="7"/>
      <c r="RSE2335" s="7"/>
      <c r="RSF2335" s="7"/>
      <c r="RSG2335" s="7"/>
      <c r="RSH2335" s="7"/>
      <c r="RSI2335" s="7"/>
      <c r="RSJ2335" s="7"/>
      <c r="RSK2335" s="7"/>
      <c r="RSL2335" s="7"/>
      <c r="RSM2335" s="7"/>
      <c r="RSN2335" s="7"/>
      <c r="RSO2335" s="7"/>
      <c r="RSP2335" s="7"/>
      <c r="RSQ2335" s="7"/>
      <c r="RSR2335" s="7"/>
      <c r="RSS2335" s="7"/>
      <c r="RST2335" s="7"/>
      <c r="RSU2335" s="7"/>
      <c r="RSV2335" s="7"/>
      <c r="RSW2335" s="7"/>
      <c r="RSX2335" s="7"/>
      <c r="RSY2335" s="7"/>
      <c r="RSZ2335" s="7"/>
      <c r="RTA2335" s="7"/>
      <c r="RTB2335" s="7"/>
      <c r="RTC2335" s="7"/>
      <c r="RTD2335" s="7"/>
      <c r="RTE2335" s="7"/>
      <c r="RTF2335" s="7"/>
      <c r="RTG2335" s="7"/>
      <c r="RTH2335" s="7"/>
      <c r="RTI2335" s="7"/>
      <c r="RTJ2335" s="7"/>
      <c r="RTK2335" s="7"/>
      <c r="RTL2335" s="7"/>
      <c r="RTM2335" s="7"/>
      <c r="RTN2335" s="7"/>
      <c r="RTO2335" s="7"/>
      <c r="RTP2335" s="7"/>
      <c r="RTQ2335" s="7"/>
      <c r="RTR2335" s="7"/>
      <c r="RTS2335" s="7"/>
      <c r="RTT2335" s="7"/>
      <c r="RTU2335" s="7"/>
      <c r="RTV2335" s="7"/>
      <c r="RTW2335" s="7"/>
      <c r="RTX2335" s="7"/>
      <c r="RTY2335" s="7"/>
      <c r="RTZ2335" s="7"/>
      <c r="RUA2335" s="7"/>
      <c r="RUB2335" s="7"/>
      <c r="RUC2335" s="7"/>
      <c r="RUD2335" s="7"/>
      <c r="RUE2335" s="7"/>
      <c r="RUF2335" s="7"/>
      <c r="RUG2335" s="7"/>
      <c r="RUH2335" s="7"/>
      <c r="RUI2335" s="7"/>
      <c r="RUJ2335" s="7"/>
      <c r="RUK2335" s="7"/>
      <c r="RUL2335" s="7"/>
      <c r="RUM2335" s="7"/>
      <c r="RUN2335" s="7"/>
      <c r="RUO2335" s="7"/>
      <c r="RUP2335" s="7"/>
      <c r="RUQ2335" s="7"/>
      <c r="RUR2335" s="7"/>
      <c r="RUS2335" s="7"/>
      <c r="RUT2335" s="7"/>
      <c r="RUU2335" s="7"/>
      <c r="RUV2335" s="7"/>
      <c r="RUW2335" s="7"/>
      <c r="RUX2335" s="7"/>
      <c r="RUY2335" s="7"/>
      <c r="RUZ2335" s="7"/>
      <c r="RVA2335" s="7"/>
      <c r="RVB2335" s="7"/>
      <c r="RVC2335" s="7"/>
      <c r="RVD2335" s="7"/>
      <c r="RVE2335" s="7"/>
      <c r="RVF2335" s="7"/>
      <c r="RVG2335" s="7"/>
      <c r="RVH2335" s="7"/>
      <c r="RVI2335" s="7"/>
      <c r="RVJ2335" s="7"/>
      <c r="RVK2335" s="7"/>
      <c r="RVL2335" s="7"/>
      <c r="RVM2335" s="7"/>
      <c r="RVN2335" s="7"/>
      <c r="RVO2335" s="7"/>
      <c r="RVP2335" s="7"/>
      <c r="RVQ2335" s="7"/>
      <c r="RVR2335" s="7"/>
      <c r="RVS2335" s="7"/>
      <c r="RVT2335" s="7"/>
      <c r="RVU2335" s="7"/>
      <c r="RVV2335" s="7"/>
      <c r="RVW2335" s="7"/>
      <c r="RVX2335" s="7"/>
      <c r="RVY2335" s="7"/>
      <c r="RVZ2335" s="7"/>
      <c r="RWA2335" s="7"/>
      <c r="RWB2335" s="7"/>
      <c r="RWC2335" s="7"/>
      <c r="RWD2335" s="7"/>
      <c r="RWE2335" s="7"/>
      <c r="RWF2335" s="7"/>
      <c r="RWG2335" s="7"/>
      <c r="RWH2335" s="7"/>
      <c r="RWI2335" s="7"/>
      <c r="RWJ2335" s="7"/>
      <c r="RWK2335" s="7"/>
      <c r="RWL2335" s="7"/>
      <c r="RWM2335" s="7"/>
      <c r="RWN2335" s="7"/>
      <c r="RWO2335" s="7"/>
      <c r="RWP2335" s="7"/>
      <c r="RWQ2335" s="7"/>
      <c r="RWR2335" s="7"/>
      <c r="RWS2335" s="7"/>
      <c r="RWT2335" s="7"/>
      <c r="RWU2335" s="7"/>
      <c r="RWV2335" s="7"/>
      <c r="RWW2335" s="7"/>
      <c r="RWX2335" s="7"/>
      <c r="RWY2335" s="7"/>
      <c r="RWZ2335" s="7"/>
      <c r="RXA2335" s="7"/>
      <c r="RXB2335" s="7"/>
      <c r="RXC2335" s="7"/>
      <c r="RXD2335" s="7"/>
      <c r="RXE2335" s="7"/>
      <c r="RXF2335" s="7"/>
      <c r="RXG2335" s="7"/>
      <c r="RXH2335" s="7"/>
      <c r="RXI2335" s="7"/>
      <c r="RXJ2335" s="7"/>
      <c r="RXK2335" s="7"/>
      <c r="RXL2335" s="7"/>
      <c r="RXM2335" s="7"/>
      <c r="RXN2335" s="7"/>
      <c r="RXO2335" s="7"/>
      <c r="RXP2335" s="7"/>
      <c r="RXQ2335" s="7"/>
      <c r="RXR2335" s="7"/>
      <c r="RXS2335" s="7"/>
      <c r="RXT2335" s="7"/>
      <c r="RXU2335" s="7"/>
      <c r="RXV2335" s="7"/>
      <c r="RXW2335" s="7"/>
      <c r="RXX2335" s="7"/>
      <c r="RXY2335" s="7"/>
      <c r="RXZ2335" s="7"/>
      <c r="RYA2335" s="7"/>
      <c r="RYB2335" s="7"/>
      <c r="RYC2335" s="7"/>
      <c r="RYD2335" s="7"/>
      <c r="RYE2335" s="7"/>
      <c r="RYF2335" s="7"/>
      <c r="RYG2335" s="7"/>
      <c r="RYH2335" s="7"/>
      <c r="RYI2335" s="7"/>
      <c r="RYJ2335" s="7"/>
      <c r="RYK2335" s="7"/>
      <c r="RYL2335" s="7"/>
      <c r="RYM2335" s="7"/>
      <c r="RYN2335" s="7"/>
      <c r="RYO2335" s="7"/>
      <c r="RYP2335" s="7"/>
      <c r="RYQ2335" s="7"/>
      <c r="RYR2335" s="7"/>
      <c r="RYS2335" s="7"/>
      <c r="RYT2335" s="7"/>
      <c r="RYU2335" s="7"/>
      <c r="RYV2335" s="7"/>
      <c r="RYW2335" s="7"/>
      <c r="RYX2335" s="7"/>
      <c r="RYY2335" s="7"/>
      <c r="RYZ2335" s="7"/>
      <c r="RZA2335" s="7"/>
      <c r="RZB2335" s="7"/>
      <c r="RZC2335" s="7"/>
      <c r="RZD2335" s="7"/>
      <c r="RZE2335" s="7"/>
      <c r="RZF2335" s="7"/>
      <c r="RZG2335" s="7"/>
      <c r="RZH2335" s="7"/>
      <c r="RZI2335" s="7"/>
      <c r="RZJ2335" s="7"/>
      <c r="RZK2335" s="7"/>
      <c r="RZL2335" s="7"/>
      <c r="RZM2335" s="7"/>
      <c r="RZN2335" s="7"/>
      <c r="RZO2335" s="7"/>
      <c r="RZP2335" s="7"/>
      <c r="RZQ2335" s="7"/>
      <c r="RZR2335" s="7"/>
      <c r="RZS2335" s="7"/>
      <c r="RZT2335" s="7"/>
      <c r="RZU2335" s="7"/>
      <c r="RZV2335" s="7"/>
      <c r="RZW2335" s="7"/>
      <c r="RZX2335" s="7"/>
      <c r="RZY2335" s="7"/>
      <c r="RZZ2335" s="7"/>
      <c r="SAA2335" s="7"/>
      <c r="SAB2335" s="7"/>
      <c r="SAC2335" s="7"/>
      <c r="SAD2335" s="7"/>
      <c r="SAE2335" s="7"/>
      <c r="SAF2335" s="7"/>
      <c r="SAG2335" s="7"/>
      <c r="SAH2335" s="7"/>
      <c r="SAI2335" s="7"/>
      <c r="SAJ2335" s="7"/>
      <c r="SAK2335" s="7"/>
      <c r="SAL2335" s="7"/>
      <c r="SAM2335" s="7"/>
      <c r="SAN2335" s="7"/>
      <c r="SAO2335" s="7"/>
      <c r="SAP2335" s="7"/>
      <c r="SAQ2335" s="7"/>
      <c r="SAR2335" s="7"/>
      <c r="SAS2335" s="7"/>
      <c r="SAT2335" s="7"/>
      <c r="SAU2335" s="7"/>
      <c r="SAV2335" s="7"/>
      <c r="SAW2335" s="7"/>
      <c r="SAX2335" s="7"/>
      <c r="SAY2335" s="7"/>
      <c r="SAZ2335" s="7"/>
      <c r="SBA2335" s="7"/>
      <c r="SBB2335" s="7"/>
      <c r="SBC2335" s="7"/>
      <c r="SBD2335" s="7"/>
      <c r="SBE2335" s="7"/>
      <c r="SBF2335" s="7"/>
      <c r="SBG2335" s="7"/>
      <c r="SBH2335" s="7"/>
      <c r="SBI2335" s="7"/>
      <c r="SBJ2335" s="7"/>
      <c r="SBK2335" s="7"/>
      <c r="SBL2335" s="7"/>
      <c r="SBM2335" s="7"/>
      <c r="SBN2335" s="7"/>
      <c r="SBO2335" s="7"/>
      <c r="SBP2335" s="7"/>
      <c r="SBQ2335" s="7"/>
      <c r="SBR2335" s="7"/>
      <c r="SBS2335" s="7"/>
      <c r="SBT2335" s="7"/>
      <c r="SBU2335" s="7"/>
      <c r="SBV2335" s="7"/>
      <c r="SBW2335" s="7"/>
      <c r="SBX2335" s="7"/>
      <c r="SBY2335" s="7"/>
      <c r="SBZ2335" s="7"/>
      <c r="SCA2335" s="7"/>
      <c r="SCB2335" s="7"/>
      <c r="SCC2335" s="7"/>
      <c r="SCD2335" s="7"/>
      <c r="SCE2335" s="7"/>
      <c r="SCF2335" s="7"/>
      <c r="SCG2335" s="7"/>
      <c r="SCH2335" s="7"/>
      <c r="SCI2335" s="7"/>
      <c r="SCJ2335" s="7"/>
      <c r="SCK2335" s="7"/>
      <c r="SCL2335" s="7"/>
      <c r="SCM2335" s="7"/>
      <c r="SCN2335" s="7"/>
      <c r="SCO2335" s="7"/>
      <c r="SCP2335" s="7"/>
      <c r="SCQ2335" s="7"/>
      <c r="SCR2335" s="7"/>
      <c r="SCS2335" s="7"/>
      <c r="SCT2335" s="7"/>
      <c r="SCU2335" s="7"/>
      <c r="SCV2335" s="7"/>
      <c r="SCW2335" s="7"/>
      <c r="SCX2335" s="7"/>
      <c r="SCY2335" s="7"/>
      <c r="SCZ2335" s="7"/>
      <c r="SDA2335" s="7"/>
      <c r="SDB2335" s="7"/>
      <c r="SDC2335" s="7"/>
      <c r="SDD2335" s="7"/>
      <c r="SDE2335" s="7"/>
      <c r="SDF2335" s="7"/>
      <c r="SDG2335" s="7"/>
      <c r="SDH2335" s="7"/>
      <c r="SDI2335" s="7"/>
      <c r="SDJ2335" s="7"/>
      <c r="SDK2335" s="7"/>
      <c r="SDL2335" s="7"/>
      <c r="SDM2335" s="7"/>
      <c r="SDN2335" s="7"/>
      <c r="SDO2335" s="7"/>
      <c r="SDP2335" s="7"/>
      <c r="SDQ2335" s="7"/>
      <c r="SDR2335" s="7"/>
      <c r="SDS2335" s="7"/>
      <c r="SDT2335" s="7"/>
      <c r="SDU2335" s="7"/>
      <c r="SDV2335" s="7"/>
      <c r="SDW2335" s="7"/>
      <c r="SDX2335" s="7"/>
      <c r="SDY2335" s="7"/>
      <c r="SDZ2335" s="7"/>
      <c r="SEA2335" s="7"/>
      <c r="SEB2335" s="7"/>
      <c r="SEC2335" s="7"/>
      <c r="SED2335" s="7"/>
      <c r="SEE2335" s="7"/>
      <c r="SEF2335" s="7"/>
      <c r="SEG2335" s="7"/>
      <c r="SEH2335" s="7"/>
      <c r="SEI2335" s="7"/>
      <c r="SEJ2335" s="7"/>
      <c r="SEK2335" s="7"/>
      <c r="SEL2335" s="7"/>
      <c r="SEM2335" s="7"/>
      <c r="SEN2335" s="7"/>
      <c r="SEO2335" s="7"/>
      <c r="SEP2335" s="7"/>
      <c r="SEQ2335" s="7"/>
      <c r="SER2335" s="7"/>
      <c r="SES2335" s="7"/>
      <c r="SET2335" s="7"/>
      <c r="SEU2335" s="7"/>
      <c r="SEV2335" s="7"/>
      <c r="SEW2335" s="7"/>
      <c r="SEX2335" s="7"/>
      <c r="SEY2335" s="7"/>
      <c r="SEZ2335" s="7"/>
      <c r="SFA2335" s="7"/>
      <c r="SFB2335" s="7"/>
      <c r="SFC2335" s="7"/>
      <c r="SFD2335" s="7"/>
      <c r="SFE2335" s="7"/>
      <c r="SFF2335" s="7"/>
      <c r="SFG2335" s="7"/>
      <c r="SFH2335" s="7"/>
      <c r="SFI2335" s="7"/>
      <c r="SFJ2335" s="7"/>
      <c r="SFK2335" s="7"/>
      <c r="SFL2335" s="7"/>
      <c r="SFM2335" s="7"/>
      <c r="SFN2335" s="7"/>
      <c r="SFO2335" s="7"/>
      <c r="SFP2335" s="7"/>
      <c r="SFQ2335" s="7"/>
      <c r="SFR2335" s="7"/>
      <c r="SFS2335" s="7"/>
      <c r="SFT2335" s="7"/>
      <c r="SFU2335" s="7"/>
      <c r="SFV2335" s="7"/>
      <c r="SFW2335" s="7"/>
      <c r="SFX2335" s="7"/>
      <c r="SFY2335" s="7"/>
      <c r="SFZ2335" s="7"/>
      <c r="SGA2335" s="7"/>
      <c r="SGB2335" s="7"/>
      <c r="SGC2335" s="7"/>
      <c r="SGD2335" s="7"/>
      <c r="SGE2335" s="7"/>
      <c r="SGF2335" s="7"/>
      <c r="SGG2335" s="7"/>
      <c r="SGH2335" s="7"/>
      <c r="SGI2335" s="7"/>
      <c r="SGJ2335" s="7"/>
      <c r="SGK2335" s="7"/>
      <c r="SGL2335" s="7"/>
      <c r="SGM2335" s="7"/>
      <c r="SGN2335" s="7"/>
      <c r="SGO2335" s="7"/>
      <c r="SGP2335" s="7"/>
      <c r="SGQ2335" s="7"/>
      <c r="SGR2335" s="7"/>
      <c r="SGS2335" s="7"/>
      <c r="SGT2335" s="7"/>
      <c r="SGU2335" s="7"/>
      <c r="SGV2335" s="7"/>
      <c r="SGW2335" s="7"/>
      <c r="SGX2335" s="7"/>
      <c r="SGY2335" s="7"/>
      <c r="SGZ2335" s="7"/>
      <c r="SHA2335" s="7"/>
      <c r="SHB2335" s="7"/>
      <c r="SHC2335" s="7"/>
      <c r="SHD2335" s="7"/>
      <c r="SHE2335" s="7"/>
      <c r="SHF2335" s="7"/>
      <c r="SHG2335" s="7"/>
      <c r="SHH2335" s="7"/>
      <c r="SHI2335" s="7"/>
      <c r="SHJ2335" s="7"/>
      <c r="SHK2335" s="7"/>
      <c r="SHL2335" s="7"/>
      <c r="SHM2335" s="7"/>
      <c r="SHN2335" s="7"/>
      <c r="SHO2335" s="7"/>
      <c r="SHP2335" s="7"/>
      <c r="SHQ2335" s="7"/>
      <c r="SHR2335" s="7"/>
      <c r="SHS2335" s="7"/>
      <c r="SHT2335" s="7"/>
      <c r="SHU2335" s="7"/>
      <c r="SHV2335" s="7"/>
      <c r="SHW2335" s="7"/>
      <c r="SHX2335" s="7"/>
      <c r="SHY2335" s="7"/>
      <c r="SHZ2335" s="7"/>
      <c r="SIA2335" s="7"/>
      <c r="SIB2335" s="7"/>
      <c r="SIC2335" s="7"/>
      <c r="SID2335" s="7"/>
      <c r="SIE2335" s="7"/>
      <c r="SIF2335" s="7"/>
      <c r="SIG2335" s="7"/>
      <c r="SIH2335" s="7"/>
      <c r="SII2335" s="7"/>
      <c r="SIJ2335" s="7"/>
      <c r="SIK2335" s="7"/>
      <c r="SIL2335" s="7"/>
      <c r="SIM2335" s="7"/>
      <c r="SIN2335" s="7"/>
      <c r="SIO2335" s="7"/>
      <c r="SIP2335" s="7"/>
      <c r="SIQ2335" s="7"/>
      <c r="SIR2335" s="7"/>
      <c r="SIS2335" s="7"/>
      <c r="SIT2335" s="7"/>
      <c r="SIU2335" s="7"/>
      <c r="SIV2335" s="7"/>
      <c r="SIW2335" s="7"/>
      <c r="SIX2335" s="7"/>
      <c r="SIY2335" s="7"/>
      <c r="SIZ2335" s="7"/>
      <c r="SJA2335" s="7"/>
      <c r="SJB2335" s="7"/>
      <c r="SJC2335" s="7"/>
      <c r="SJD2335" s="7"/>
      <c r="SJE2335" s="7"/>
      <c r="SJF2335" s="7"/>
      <c r="SJG2335" s="7"/>
      <c r="SJH2335" s="7"/>
      <c r="SJI2335" s="7"/>
      <c r="SJJ2335" s="7"/>
      <c r="SJK2335" s="7"/>
      <c r="SJL2335" s="7"/>
      <c r="SJM2335" s="7"/>
      <c r="SJN2335" s="7"/>
      <c r="SJO2335" s="7"/>
      <c r="SJP2335" s="7"/>
      <c r="SJQ2335" s="7"/>
      <c r="SJR2335" s="7"/>
      <c r="SJS2335" s="7"/>
      <c r="SJT2335" s="7"/>
      <c r="SJU2335" s="7"/>
      <c r="SJV2335" s="7"/>
      <c r="SJW2335" s="7"/>
      <c r="SJX2335" s="7"/>
      <c r="SJY2335" s="7"/>
      <c r="SJZ2335" s="7"/>
      <c r="SKA2335" s="7"/>
      <c r="SKB2335" s="7"/>
      <c r="SKC2335" s="7"/>
      <c r="SKD2335" s="7"/>
      <c r="SKE2335" s="7"/>
      <c r="SKF2335" s="7"/>
      <c r="SKG2335" s="7"/>
      <c r="SKH2335" s="7"/>
      <c r="SKI2335" s="7"/>
      <c r="SKJ2335" s="7"/>
      <c r="SKK2335" s="7"/>
      <c r="SKL2335" s="7"/>
      <c r="SKM2335" s="7"/>
      <c r="SKN2335" s="7"/>
      <c r="SKO2335" s="7"/>
      <c r="SKP2335" s="7"/>
      <c r="SKQ2335" s="7"/>
      <c r="SKR2335" s="7"/>
      <c r="SKS2335" s="7"/>
      <c r="SKT2335" s="7"/>
      <c r="SKU2335" s="7"/>
      <c r="SKV2335" s="7"/>
      <c r="SKW2335" s="7"/>
      <c r="SKX2335" s="7"/>
      <c r="SKY2335" s="7"/>
      <c r="SKZ2335" s="7"/>
      <c r="SLA2335" s="7"/>
      <c r="SLB2335" s="7"/>
      <c r="SLC2335" s="7"/>
      <c r="SLD2335" s="7"/>
      <c r="SLE2335" s="7"/>
      <c r="SLF2335" s="7"/>
      <c r="SLG2335" s="7"/>
      <c r="SLH2335" s="7"/>
      <c r="SLI2335" s="7"/>
      <c r="SLJ2335" s="7"/>
      <c r="SLK2335" s="7"/>
      <c r="SLL2335" s="7"/>
      <c r="SLM2335" s="7"/>
      <c r="SLN2335" s="7"/>
      <c r="SLO2335" s="7"/>
      <c r="SLP2335" s="7"/>
      <c r="SLQ2335" s="7"/>
      <c r="SLR2335" s="7"/>
      <c r="SLS2335" s="7"/>
      <c r="SLT2335" s="7"/>
      <c r="SLU2335" s="7"/>
      <c r="SLV2335" s="7"/>
      <c r="SLW2335" s="7"/>
      <c r="SLX2335" s="7"/>
      <c r="SLY2335" s="7"/>
      <c r="SLZ2335" s="7"/>
      <c r="SMA2335" s="7"/>
      <c r="SMB2335" s="7"/>
      <c r="SMC2335" s="7"/>
      <c r="SMD2335" s="7"/>
      <c r="SME2335" s="7"/>
      <c r="SMF2335" s="7"/>
      <c r="SMG2335" s="7"/>
      <c r="SMH2335" s="7"/>
      <c r="SMI2335" s="7"/>
      <c r="SMJ2335" s="7"/>
      <c r="SMK2335" s="7"/>
      <c r="SML2335" s="7"/>
      <c r="SMM2335" s="7"/>
      <c r="SMN2335" s="7"/>
      <c r="SMO2335" s="7"/>
      <c r="SMP2335" s="7"/>
      <c r="SMQ2335" s="7"/>
      <c r="SMR2335" s="7"/>
      <c r="SMS2335" s="7"/>
      <c r="SMT2335" s="7"/>
      <c r="SMU2335" s="7"/>
      <c r="SMV2335" s="7"/>
      <c r="SMW2335" s="7"/>
      <c r="SMX2335" s="7"/>
      <c r="SMY2335" s="7"/>
      <c r="SMZ2335" s="7"/>
      <c r="SNA2335" s="7"/>
      <c r="SNB2335" s="7"/>
      <c r="SNC2335" s="7"/>
      <c r="SND2335" s="7"/>
      <c r="SNE2335" s="7"/>
      <c r="SNF2335" s="7"/>
      <c r="SNG2335" s="7"/>
      <c r="SNH2335" s="7"/>
      <c r="SNI2335" s="7"/>
      <c r="SNJ2335" s="7"/>
      <c r="SNK2335" s="7"/>
      <c r="SNL2335" s="7"/>
      <c r="SNM2335" s="7"/>
      <c r="SNN2335" s="7"/>
      <c r="SNO2335" s="7"/>
      <c r="SNP2335" s="7"/>
      <c r="SNQ2335" s="7"/>
      <c r="SNR2335" s="7"/>
      <c r="SNS2335" s="7"/>
      <c r="SNT2335" s="7"/>
      <c r="SNU2335" s="7"/>
      <c r="SNV2335" s="7"/>
      <c r="SNW2335" s="7"/>
      <c r="SNX2335" s="7"/>
      <c r="SNY2335" s="7"/>
      <c r="SNZ2335" s="7"/>
      <c r="SOA2335" s="7"/>
      <c r="SOB2335" s="7"/>
      <c r="SOC2335" s="7"/>
      <c r="SOD2335" s="7"/>
      <c r="SOE2335" s="7"/>
      <c r="SOF2335" s="7"/>
      <c r="SOG2335" s="7"/>
      <c r="SOH2335" s="7"/>
      <c r="SOI2335" s="7"/>
      <c r="SOJ2335" s="7"/>
      <c r="SOK2335" s="7"/>
      <c r="SOL2335" s="7"/>
      <c r="SOM2335" s="7"/>
      <c r="SON2335" s="7"/>
      <c r="SOO2335" s="7"/>
      <c r="SOP2335" s="7"/>
      <c r="SOQ2335" s="7"/>
      <c r="SOR2335" s="7"/>
      <c r="SOS2335" s="7"/>
      <c r="SOT2335" s="7"/>
      <c r="SOU2335" s="7"/>
      <c r="SOV2335" s="7"/>
      <c r="SOW2335" s="7"/>
      <c r="SOX2335" s="7"/>
      <c r="SOY2335" s="7"/>
      <c r="SOZ2335" s="7"/>
      <c r="SPA2335" s="7"/>
      <c r="SPB2335" s="7"/>
      <c r="SPC2335" s="7"/>
      <c r="SPD2335" s="7"/>
      <c r="SPE2335" s="7"/>
      <c r="SPF2335" s="7"/>
      <c r="SPG2335" s="7"/>
      <c r="SPH2335" s="7"/>
      <c r="SPI2335" s="7"/>
      <c r="SPJ2335" s="7"/>
      <c r="SPK2335" s="7"/>
      <c r="SPL2335" s="7"/>
      <c r="SPM2335" s="7"/>
      <c r="SPN2335" s="7"/>
      <c r="SPO2335" s="7"/>
      <c r="SPP2335" s="7"/>
      <c r="SPQ2335" s="7"/>
      <c r="SPR2335" s="7"/>
      <c r="SPS2335" s="7"/>
      <c r="SPT2335" s="7"/>
      <c r="SPU2335" s="7"/>
      <c r="SPV2335" s="7"/>
      <c r="SPW2335" s="7"/>
      <c r="SPX2335" s="7"/>
      <c r="SPY2335" s="7"/>
      <c r="SPZ2335" s="7"/>
      <c r="SQA2335" s="7"/>
      <c r="SQB2335" s="7"/>
      <c r="SQC2335" s="7"/>
      <c r="SQD2335" s="7"/>
      <c r="SQE2335" s="7"/>
      <c r="SQF2335" s="7"/>
      <c r="SQG2335" s="7"/>
      <c r="SQH2335" s="7"/>
      <c r="SQI2335" s="7"/>
      <c r="SQJ2335" s="7"/>
      <c r="SQK2335" s="7"/>
      <c r="SQL2335" s="7"/>
      <c r="SQM2335" s="7"/>
      <c r="SQN2335" s="7"/>
      <c r="SQO2335" s="7"/>
      <c r="SQP2335" s="7"/>
      <c r="SQQ2335" s="7"/>
      <c r="SQR2335" s="7"/>
      <c r="SQS2335" s="7"/>
      <c r="SQT2335" s="7"/>
      <c r="SQU2335" s="7"/>
      <c r="SQV2335" s="7"/>
      <c r="SQW2335" s="7"/>
      <c r="SQX2335" s="7"/>
      <c r="SQY2335" s="7"/>
      <c r="SQZ2335" s="7"/>
      <c r="SRA2335" s="7"/>
      <c r="SRB2335" s="7"/>
      <c r="SRC2335" s="7"/>
      <c r="SRD2335" s="7"/>
      <c r="SRE2335" s="7"/>
      <c r="SRF2335" s="7"/>
      <c r="SRG2335" s="7"/>
      <c r="SRH2335" s="7"/>
      <c r="SRI2335" s="7"/>
      <c r="SRJ2335" s="7"/>
      <c r="SRK2335" s="7"/>
      <c r="SRL2335" s="7"/>
      <c r="SRM2335" s="7"/>
      <c r="SRN2335" s="7"/>
      <c r="SRO2335" s="7"/>
      <c r="SRP2335" s="7"/>
      <c r="SRQ2335" s="7"/>
      <c r="SRR2335" s="7"/>
      <c r="SRS2335" s="7"/>
      <c r="SRT2335" s="7"/>
      <c r="SRU2335" s="7"/>
      <c r="SRV2335" s="7"/>
      <c r="SRW2335" s="7"/>
      <c r="SRX2335" s="7"/>
      <c r="SRY2335" s="7"/>
      <c r="SRZ2335" s="7"/>
      <c r="SSA2335" s="7"/>
      <c r="SSB2335" s="7"/>
      <c r="SSC2335" s="7"/>
      <c r="SSD2335" s="7"/>
      <c r="SSE2335" s="7"/>
      <c r="SSF2335" s="7"/>
      <c r="SSG2335" s="7"/>
      <c r="SSH2335" s="7"/>
      <c r="SSI2335" s="7"/>
      <c r="SSJ2335" s="7"/>
      <c r="SSK2335" s="7"/>
      <c r="SSL2335" s="7"/>
      <c r="SSM2335" s="7"/>
      <c r="SSN2335" s="7"/>
      <c r="SSO2335" s="7"/>
      <c r="SSP2335" s="7"/>
      <c r="SSQ2335" s="7"/>
      <c r="SSR2335" s="7"/>
      <c r="SSS2335" s="7"/>
      <c r="SST2335" s="7"/>
      <c r="SSU2335" s="7"/>
      <c r="SSV2335" s="7"/>
      <c r="SSW2335" s="7"/>
      <c r="SSX2335" s="7"/>
      <c r="SSY2335" s="7"/>
      <c r="SSZ2335" s="7"/>
      <c r="STA2335" s="7"/>
      <c r="STB2335" s="7"/>
      <c r="STC2335" s="7"/>
      <c r="STD2335" s="7"/>
      <c r="STE2335" s="7"/>
      <c r="STF2335" s="7"/>
      <c r="STG2335" s="7"/>
      <c r="STH2335" s="7"/>
      <c r="STI2335" s="7"/>
      <c r="STJ2335" s="7"/>
      <c r="STK2335" s="7"/>
      <c r="STL2335" s="7"/>
      <c r="STM2335" s="7"/>
      <c r="STN2335" s="7"/>
      <c r="STO2335" s="7"/>
      <c r="STP2335" s="7"/>
      <c r="STQ2335" s="7"/>
      <c r="STR2335" s="7"/>
      <c r="STS2335" s="7"/>
      <c r="STT2335" s="7"/>
      <c r="STU2335" s="7"/>
      <c r="STV2335" s="7"/>
      <c r="STW2335" s="7"/>
      <c r="STX2335" s="7"/>
      <c r="STY2335" s="7"/>
      <c r="STZ2335" s="7"/>
      <c r="SUA2335" s="7"/>
      <c r="SUB2335" s="7"/>
      <c r="SUC2335" s="7"/>
      <c r="SUD2335" s="7"/>
      <c r="SUE2335" s="7"/>
      <c r="SUF2335" s="7"/>
      <c r="SUG2335" s="7"/>
      <c r="SUH2335" s="7"/>
      <c r="SUI2335" s="7"/>
      <c r="SUJ2335" s="7"/>
      <c r="SUK2335" s="7"/>
      <c r="SUL2335" s="7"/>
      <c r="SUM2335" s="7"/>
      <c r="SUN2335" s="7"/>
      <c r="SUO2335" s="7"/>
      <c r="SUP2335" s="7"/>
      <c r="SUQ2335" s="7"/>
      <c r="SUR2335" s="7"/>
      <c r="SUS2335" s="7"/>
      <c r="SUT2335" s="7"/>
      <c r="SUU2335" s="7"/>
      <c r="SUV2335" s="7"/>
      <c r="SUW2335" s="7"/>
      <c r="SUX2335" s="7"/>
      <c r="SUY2335" s="7"/>
      <c r="SUZ2335" s="7"/>
      <c r="SVA2335" s="7"/>
      <c r="SVB2335" s="7"/>
      <c r="SVC2335" s="7"/>
      <c r="SVD2335" s="7"/>
      <c r="SVE2335" s="7"/>
      <c r="SVF2335" s="7"/>
      <c r="SVG2335" s="7"/>
      <c r="SVH2335" s="7"/>
      <c r="SVI2335" s="7"/>
      <c r="SVJ2335" s="7"/>
      <c r="SVK2335" s="7"/>
      <c r="SVL2335" s="7"/>
      <c r="SVM2335" s="7"/>
      <c r="SVN2335" s="7"/>
      <c r="SVO2335" s="7"/>
      <c r="SVP2335" s="7"/>
      <c r="SVQ2335" s="7"/>
      <c r="SVR2335" s="7"/>
      <c r="SVS2335" s="7"/>
      <c r="SVT2335" s="7"/>
      <c r="SVU2335" s="7"/>
      <c r="SVV2335" s="7"/>
      <c r="SVW2335" s="7"/>
      <c r="SVX2335" s="7"/>
      <c r="SVY2335" s="7"/>
      <c r="SVZ2335" s="7"/>
      <c r="SWA2335" s="7"/>
      <c r="SWB2335" s="7"/>
      <c r="SWC2335" s="7"/>
      <c r="SWD2335" s="7"/>
      <c r="SWE2335" s="7"/>
      <c r="SWF2335" s="7"/>
      <c r="SWG2335" s="7"/>
      <c r="SWH2335" s="7"/>
      <c r="SWI2335" s="7"/>
      <c r="SWJ2335" s="7"/>
      <c r="SWK2335" s="7"/>
      <c r="SWL2335" s="7"/>
      <c r="SWM2335" s="7"/>
      <c r="SWN2335" s="7"/>
      <c r="SWO2335" s="7"/>
      <c r="SWP2335" s="7"/>
      <c r="SWQ2335" s="7"/>
      <c r="SWR2335" s="7"/>
      <c r="SWS2335" s="7"/>
      <c r="SWT2335" s="7"/>
      <c r="SWU2335" s="7"/>
      <c r="SWV2335" s="7"/>
      <c r="SWW2335" s="7"/>
      <c r="SWX2335" s="7"/>
      <c r="SWY2335" s="7"/>
      <c r="SWZ2335" s="7"/>
      <c r="SXA2335" s="7"/>
      <c r="SXB2335" s="7"/>
      <c r="SXC2335" s="7"/>
      <c r="SXD2335" s="7"/>
      <c r="SXE2335" s="7"/>
      <c r="SXF2335" s="7"/>
      <c r="SXG2335" s="7"/>
      <c r="SXH2335" s="7"/>
      <c r="SXI2335" s="7"/>
      <c r="SXJ2335" s="7"/>
      <c r="SXK2335" s="7"/>
      <c r="SXL2335" s="7"/>
      <c r="SXM2335" s="7"/>
      <c r="SXN2335" s="7"/>
      <c r="SXO2335" s="7"/>
      <c r="SXP2335" s="7"/>
      <c r="SXQ2335" s="7"/>
      <c r="SXR2335" s="7"/>
      <c r="SXS2335" s="7"/>
      <c r="SXT2335" s="7"/>
      <c r="SXU2335" s="7"/>
      <c r="SXV2335" s="7"/>
      <c r="SXW2335" s="7"/>
      <c r="SXX2335" s="7"/>
      <c r="SXY2335" s="7"/>
      <c r="SXZ2335" s="7"/>
      <c r="SYA2335" s="7"/>
      <c r="SYB2335" s="7"/>
      <c r="SYC2335" s="7"/>
      <c r="SYD2335" s="7"/>
      <c r="SYE2335" s="7"/>
      <c r="SYF2335" s="7"/>
      <c r="SYG2335" s="7"/>
      <c r="SYH2335" s="7"/>
      <c r="SYI2335" s="7"/>
      <c r="SYJ2335" s="7"/>
      <c r="SYK2335" s="7"/>
      <c r="SYL2335" s="7"/>
      <c r="SYM2335" s="7"/>
      <c r="SYN2335" s="7"/>
      <c r="SYO2335" s="7"/>
      <c r="SYP2335" s="7"/>
      <c r="SYQ2335" s="7"/>
      <c r="SYR2335" s="7"/>
      <c r="SYS2335" s="7"/>
      <c r="SYT2335" s="7"/>
      <c r="SYU2335" s="7"/>
      <c r="SYV2335" s="7"/>
      <c r="SYW2335" s="7"/>
      <c r="SYX2335" s="7"/>
      <c r="SYY2335" s="7"/>
      <c r="SYZ2335" s="7"/>
      <c r="SZA2335" s="7"/>
      <c r="SZB2335" s="7"/>
      <c r="SZC2335" s="7"/>
      <c r="SZD2335" s="7"/>
      <c r="SZE2335" s="7"/>
      <c r="SZF2335" s="7"/>
      <c r="SZG2335" s="7"/>
      <c r="SZH2335" s="7"/>
      <c r="SZI2335" s="7"/>
      <c r="SZJ2335" s="7"/>
      <c r="SZK2335" s="7"/>
      <c r="SZL2335" s="7"/>
      <c r="SZM2335" s="7"/>
      <c r="SZN2335" s="7"/>
      <c r="SZO2335" s="7"/>
      <c r="SZP2335" s="7"/>
      <c r="SZQ2335" s="7"/>
      <c r="SZR2335" s="7"/>
      <c r="SZS2335" s="7"/>
      <c r="SZT2335" s="7"/>
      <c r="SZU2335" s="7"/>
      <c r="SZV2335" s="7"/>
      <c r="SZW2335" s="7"/>
      <c r="SZX2335" s="7"/>
      <c r="SZY2335" s="7"/>
      <c r="SZZ2335" s="7"/>
      <c r="TAA2335" s="7"/>
      <c r="TAB2335" s="7"/>
      <c r="TAC2335" s="7"/>
      <c r="TAD2335" s="7"/>
      <c r="TAE2335" s="7"/>
      <c r="TAF2335" s="7"/>
      <c r="TAG2335" s="7"/>
      <c r="TAH2335" s="7"/>
      <c r="TAI2335" s="7"/>
      <c r="TAJ2335" s="7"/>
      <c r="TAK2335" s="7"/>
      <c r="TAL2335" s="7"/>
      <c r="TAM2335" s="7"/>
      <c r="TAN2335" s="7"/>
      <c r="TAO2335" s="7"/>
      <c r="TAP2335" s="7"/>
      <c r="TAQ2335" s="7"/>
      <c r="TAR2335" s="7"/>
      <c r="TAS2335" s="7"/>
      <c r="TAT2335" s="7"/>
      <c r="TAU2335" s="7"/>
      <c r="TAV2335" s="7"/>
      <c r="TAW2335" s="7"/>
      <c r="TAX2335" s="7"/>
      <c r="TAY2335" s="7"/>
      <c r="TAZ2335" s="7"/>
      <c r="TBA2335" s="7"/>
      <c r="TBB2335" s="7"/>
      <c r="TBC2335" s="7"/>
      <c r="TBD2335" s="7"/>
      <c r="TBE2335" s="7"/>
      <c r="TBF2335" s="7"/>
      <c r="TBG2335" s="7"/>
      <c r="TBH2335" s="7"/>
      <c r="TBI2335" s="7"/>
      <c r="TBJ2335" s="7"/>
      <c r="TBK2335" s="7"/>
      <c r="TBL2335" s="7"/>
      <c r="TBM2335" s="7"/>
      <c r="TBN2335" s="7"/>
      <c r="TBO2335" s="7"/>
      <c r="TBP2335" s="7"/>
      <c r="TBQ2335" s="7"/>
      <c r="TBR2335" s="7"/>
      <c r="TBS2335" s="7"/>
      <c r="TBT2335" s="7"/>
      <c r="TBU2335" s="7"/>
      <c r="TBV2335" s="7"/>
      <c r="TBW2335" s="7"/>
      <c r="TBX2335" s="7"/>
      <c r="TBY2335" s="7"/>
      <c r="TBZ2335" s="7"/>
      <c r="TCA2335" s="7"/>
      <c r="TCB2335" s="7"/>
      <c r="TCC2335" s="7"/>
      <c r="TCD2335" s="7"/>
      <c r="TCE2335" s="7"/>
      <c r="TCF2335" s="7"/>
      <c r="TCG2335" s="7"/>
      <c r="TCH2335" s="7"/>
      <c r="TCI2335" s="7"/>
      <c r="TCJ2335" s="7"/>
      <c r="TCK2335" s="7"/>
      <c r="TCL2335" s="7"/>
      <c r="TCM2335" s="7"/>
      <c r="TCN2335" s="7"/>
      <c r="TCO2335" s="7"/>
      <c r="TCP2335" s="7"/>
      <c r="TCQ2335" s="7"/>
      <c r="TCR2335" s="7"/>
      <c r="TCS2335" s="7"/>
      <c r="TCT2335" s="7"/>
      <c r="TCU2335" s="7"/>
      <c r="TCV2335" s="7"/>
      <c r="TCW2335" s="7"/>
      <c r="TCX2335" s="7"/>
      <c r="TCY2335" s="7"/>
      <c r="TCZ2335" s="7"/>
      <c r="TDA2335" s="7"/>
      <c r="TDB2335" s="7"/>
      <c r="TDC2335" s="7"/>
      <c r="TDD2335" s="7"/>
      <c r="TDE2335" s="7"/>
      <c r="TDF2335" s="7"/>
      <c r="TDG2335" s="7"/>
      <c r="TDH2335" s="7"/>
      <c r="TDI2335" s="7"/>
      <c r="TDJ2335" s="7"/>
      <c r="TDK2335" s="7"/>
      <c r="TDL2335" s="7"/>
      <c r="TDM2335" s="7"/>
      <c r="TDN2335" s="7"/>
      <c r="TDO2335" s="7"/>
      <c r="TDP2335" s="7"/>
      <c r="TDQ2335" s="7"/>
      <c r="TDR2335" s="7"/>
      <c r="TDS2335" s="7"/>
      <c r="TDT2335" s="7"/>
      <c r="TDU2335" s="7"/>
      <c r="TDV2335" s="7"/>
      <c r="TDW2335" s="7"/>
      <c r="TDX2335" s="7"/>
      <c r="TDY2335" s="7"/>
      <c r="TDZ2335" s="7"/>
      <c r="TEA2335" s="7"/>
      <c r="TEB2335" s="7"/>
      <c r="TEC2335" s="7"/>
      <c r="TED2335" s="7"/>
      <c r="TEE2335" s="7"/>
      <c r="TEF2335" s="7"/>
      <c r="TEG2335" s="7"/>
      <c r="TEH2335" s="7"/>
      <c r="TEI2335" s="7"/>
      <c r="TEJ2335" s="7"/>
      <c r="TEK2335" s="7"/>
      <c r="TEL2335" s="7"/>
      <c r="TEM2335" s="7"/>
      <c r="TEN2335" s="7"/>
      <c r="TEO2335" s="7"/>
      <c r="TEP2335" s="7"/>
      <c r="TEQ2335" s="7"/>
      <c r="TER2335" s="7"/>
      <c r="TES2335" s="7"/>
      <c r="TET2335" s="7"/>
      <c r="TEU2335" s="7"/>
      <c r="TEV2335" s="7"/>
      <c r="TEW2335" s="7"/>
      <c r="TEX2335" s="7"/>
      <c r="TEY2335" s="7"/>
      <c r="TEZ2335" s="7"/>
      <c r="TFA2335" s="7"/>
      <c r="TFB2335" s="7"/>
      <c r="TFC2335" s="7"/>
      <c r="TFD2335" s="7"/>
      <c r="TFE2335" s="7"/>
      <c r="TFF2335" s="7"/>
      <c r="TFG2335" s="7"/>
      <c r="TFH2335" s="7"/>
      <c r="TFI2335" s="7"/>
      <c r="TFJ2335" s="7"/>
      <c r="TFK2335" s="7"/>
      <c r="TFL2335" s="7"/>
      <c r="TFM2335" s="7"/>
      <c r="TFN2335" s="7"/>
      <c r="TFO2335" s="7"/>
      <c r="TFP2335" s="7"/>
      <c r="TFQ2335" s="7"/>
      <c r="TFR2335" s="7"/>
      <c r="TFS2335" s="7"/>
      <c r="TFT2335" s="7"/>
      <c r="TFU2335" s="7"/>
      <c r="TFV2335" s="7"/>
      <c r="TFW2335" s="7"/>
      <c r="TFX2335" s="7"/>
      <c r="TFY2335" s="7"/>
      <c r="TFZ2335" s="7"/>
      <c r="TGA2335" s="7"/>
      <c r="TGB2335" s="7"/>
      <c r="TGC2335" s="7"/>
      <c r="TGD2335" s="7"/>
      <c r="TGE2335" s="7"/>
      <c r="TGF2335" s="7"/>
      <c r="TGG2335" s="7"/>
      <c r="TGH2335" s="7"/>
      <c r="TGI2335" s="7"/>
      <c r="TGJ2335" s="7"/>
      <c r="TGK2335" s="7"/>
      <c r="TGL2335" s="7"/>
      <c r="TGM2335" s="7"/>
      <c r="TGN2335" s="7"/>
      <c r="TGO2335" s="7"/>
      <c r="TGP2335" s="7"/>
      <c r="TGQ2335" s="7"/>
      <c r="TGR2335" s="7"/>
      <c r="TGS2335" s="7"/>
      <c r="TGT2335" s="7"/>
      <c r="TGU2335" s="7"/>
      <c r="TGV2335" s="7"/>
      <c r="TGW2335" s="7"/>
      <c r="TGX2335" s="7"/>
      <c r="TGY2335" s="7"/>
      <c r="TGZ2335" s="7"/>
      <c r="THA2335" s="7"/>
      <c r="THB2335" s="7"/>
      <c r="THC2335" s="7"/>
      <c r="THD2335" s="7"/>
      <c r="THE2335" s="7"/>
      <c r="THF2335" s="7"/>
      <c r="THG2335" s="7"/>
      <c r="THH2335" s="7"/>
      <c r="THI2335" s="7"/>
      <c r="THJ2335" s="7"/>
      <c r="THK2335" s="7"/>
      <c r="THL2335" s="7"/>
      <c r="THM2335" s="7"/>
      <c r="THN2335" s="7"/>
      <c r="THO2335" s="7"/>
      <c r="THP2335" s="7"/>
      <c r="THQ2335" s="7"/>
      <c r="THR2335" s="7"/>
      <c r="THS2335" s="7"/>
      <c r="THT2335" s="7"/>
      <c r="THU2335" s="7"/>
      <c r="THV2335" s="7"/>
      <c r="THW2335" s="7"/>
      <c r="THX2335" s="7"/>
      <c r="THY2335" s="7"/>
      <c r="THZ2335" s="7"/>
      <c r="TIA2335" s="7"/>
      <c r="TIB2335" s="7"/>
      <c r="TIC2335" s="7"/>
      <c r="TID2335" s="7"/>
      <c r="TIE2335" s="7"/>
      <c r="TIF2335" s="7"/>
      <c r="TIG2335" s="7"/>
      <c r="TIH2335" s="7"/>
      <c r="TII2335" s="7"/>
      <c r="TIJ2335" s="7"/>
      <c r="TIK2335" s="7"/>
      <c r="TIL2335" s="7"/>
      <c r="TIM2335" s="7"/>
      <c r="TIN2335" s="7"/>
      <c r="TIO2335" s="7"/>
      <c r="TIP2335" s="7"/>
      <c r="TIQ2335" s="7"/>
      <c r="TIR2335" s="7"/>
      <c r="TIS2335" s="7"/>
      <c r="TIT2335" s="7"/>
      <c r="TIU2335" s="7"/>
      <c r="TIV2335" s="7"/>
      <c r="TIW2335" s="7"/>
      <c r="TIX2335" s="7"/>
      <c r="TIY2335" s="7"/>
      <c r="TIZ2335" s="7"/>
      <c r="TJA2335" s="7"/>
      <c r="TJB2335" s="7"/>
      <c r="TJC2335" s="7"/>
      <c r="TJD2335" s="7"/>
      <c r="TJE2335" s="7"/>
      <c r="TJF2335" s="7"/>
      <c r="TJG2335" s="7"/>
      <c r="TJH2335" s="7"/>
      <c r="TJI2335" s="7"/>
      <c r="TJJ2335" s="7"/>
      <c r="TJK2335" s="7"/>
      <c r="TJL2335" s="7"/>
      <c r="TJM2335" s="7"/>
      <c r="TJN2335" s="7"/>
      <c r="TJO2335" s="7"/>
      <c r="TJP2335" s="7"/>
      <c r="TJQ2335" s="7"/>
      <c r="TJR2335" s="7"/>
      <c r="TJS2335" s="7"/>
      <c r="TJT2335" s="7"/>
      <c r="TJU2335" s="7"/>
      <c r="TJV2335" s="7"/>
      <c r="TJW2335" s="7"/>
      <c r="TJX2335" s="7"/>
      <c r="TJY2335" s="7"/>
      <c r="TJZ2335" s="7"/>
      <c r="TKA2335" s="7"/>
      <c r="TKB2335" s="7"/>
      <c r="TKC2335" s="7"/>
      <c r="TKD2335" s="7"/>
      <c r="TKE2335" s="7"/>
      <c r="TKF2335" s="7"/>
      <c r="TKG2335" s="7"/>
      <c r="TKH2335" s="7"/>
      <c r="TKI2335" s="7"/>
      <c r="TKJ2335" s="7"/>
      <c r="TKK2335" s="7"/>
      <c r="TKL2335" s="7"/>
      <c r="TKM2335" s="7"/>
      <c r="TKN2335" s="7"/>
      <c r="TKO2335" s="7"/>
      <c r="TKP2335" s="7"/>
      <c r="TKQ2335" s="7"/>
      <c r="TKR2335" s="7"/>
      <c r="TKS2335" s="7"/>
      <c r="TKT2335" s="7"/>
      <c r="TKU2335" s="7"/>
      <c r="TKV2335" s="7"/>
      <c r="TKW2335" s="7"/>
      <c r="TKX2335" s="7"/>
      <c r="TKY2335" s="7"/>
      <c r="TKZ2335" s="7"/>
      <c r="TLA2335" s="7"/>
      <c r="TLB2335" s="7"/>
      <c r="TLC2335" s="7"/>
      <c r="TLD2335" s="7"/>
      <c r="TLE2335" s="7"/>
      <c r="TLF2335" s="7"/>
      <c r="TLG2335" s="7"/>
      <c r="TLH2335" s="7"/>
      <c r="TLI2335" s="7"/>
      <c r="TLJ2335" s="7"/>
      <c r="TLK2335" s="7"/>
      <c r="TLL2335" s="7"/>
      <c r="TLM2335" s="7"/>
      <c r="TLN2335" s="7"/>
      <c r="TLO2335" s="7"/>
      <c r="TLP2335" s="7"/>
      <c r="TLQ2335" s="7"/>
      <c r="TLR2335" s="7"/>
      <c r="TLS2335" s="7"/>
      <c r="TLT2335" s="7"/>
      <c r="TLU2335" s="7"/>
      <c r="TLV2335" s="7"/>
      <c r="TLW2335" s="7"/>
      <c r="TLX2335" s="7"/>
      <c r="TLY2335" s="7"/>
      <c r="TLZ2335" s="7"/>
      <c r="TMA2335" s="7"/>
      <c r="TMB2335" s="7"/>
      <c r="TMC2335" s="7"/>
      <c r="TMD2335" s="7"/>
      <c r="TME2335" s="7"/>
      <c r="TMF2335" s="7"/>
      <c r="TMG2335" s="7"/>
      <c r="TMH2335" s="7"/>
      <c r="TMI2335" s="7"/>
      <c r="TMJ2335" s="7"/>
      <c r="TMK2335" s="7"/>
      <c r="TML2335" s="7"/>
      <c r="TMM2335" s="7"/>
      <c r="TMN2335" s="7"/>
      <c r="TMO2335" s="7"/>
      <c r="TMP2335" s="7"/>
      <c r="TMQ2335" s="7"/>
      <c r="TMR2335" s="7"/>
      <c r="TMS2335" s="7"/>
      <c r="TMT2335" s="7"/>
      <c r="TMU2335" s="7"/>
      <c r="TMV2335" s="7"/>
      <c r="TMW2335" s="7"/>
      <c r="TMX2335" s="7"/>
      <c r="TMY2335" s="7"/>
      <c r="TMZ2335" s="7"/>
      <c r="TNA2335" s="7"/>
      <c r="TNB2335" s="7"/>
      <c r="TNC2335" s="7"/>
      <c r="TND2335" s="7"/>
      <c r="TNE2335" s="7"/>
      <c r="TNF2335" s="7"/>
      <c r="TNG2335" s="7"/>
      <c r="TNH2335" s="7"/>
      <c r="TNI2335" s="7"/>
      <c r="TNJ2335" s="7"/>
      <c r="TNK2335" s="7"/>
      <c r="TNL2335" s="7"/>
      <c r="TNM2335" s="7"/>
      <c r="TNN2335" s="7"/>
      <c r="TNO2335" s="7"/>
      <c r="TNP2335" s="7"/>
      <c r="TNQ2335" s="7"/>
      <c r="TNR2335" s="7"/>
      <c r="TNS2335" s="7"/>
      <c r="TNT2335" s="7"/>
      <c r="TNU2335" s="7"/>
      <c r="TNV2335" s="7"/>
      <c r="TNW2335" s="7"/>
      <c r="TNX2335" s="7"/>
      <c r="TNY2335" s="7"/>
      <c r="TNZ2335" s="7"/>
      <c r="TOA2335" s="7"/>
      <c r="TOB2335" s="7"/>
      <c r="TOC2335" s="7"/>
      <c r="TOD2335" s="7"/>
      <c r="TOE2335" s="7"/>
      <c r="TOF2335" s="7"/>
      <c r="TOG2335" s="7"/>
      <c r="TOH2335" s="7"/>
      <c r="TOI2335" s="7"/>
      <c r="TOJ2335" s="7"/>
      <c r="TOK2335" s="7"/>
      <c r="TOL2335" s="7"/>
      <c r="TOM2335" s="7"/>
      <c r="TON2335" s="7"/>
      <c r="TOO2335" s="7"/>
      <c r="TOP2335" s="7"/>
      <c r="TOQ2335" s="7"/>
      <c r="TOR2335" s="7"/>
      <c r="TOS2335" s="7"/>
      <c r="TOT2335" s="7"/>
      <c r="TOU2335" s="7"/>
      <c r="TOV2335" s="7"/>
      <c r="TOW2335" s="7"/>
      <c r="TOX2335" s="7"/>
      <c r="TOY2335" s="7"/>
      <c r="TOZ2335" s="7"/>
      <c r="TPA2335" s="7"/>
      <c r="TPB2335" s="7"/>
      <c r="TPC2335" s="7"/>
      <c r="TPD2335" s="7"/>
      <c r="TPE2335" s="7"/>
      <c r="TPF2335" s="7"/>
      <c r="TPG2335" s="7"/>
      <c r="TPH2335" s="7"/>
      <c r="TPI2335" s="7"/>
      <c r="TPJ2335" s="7"/>
      <c r="TPK2335" s="7"/>
      <c r="TPL2335" s="7"/>
      <c r="TPM2335" s="7"/>
      <c r="TPN2335" s="7"/>
      <c r="TPO2335" s="7"/>
      <c r="TPP2335" s="7"/>
      <c r="TPQ2335" s="7"/>
      <c r="TPR2335" s="7"/>
      <c r="TPS2335" s="7"/>
      <c r="TPT2335" s="7"/>
      <c r="TPU2335" s="7"/>
      <c r="TPV2335" s="7"/>
      <c r="TPW2335" s="7"/>
      <c r="TPX2335" s="7"/>
      <c r="TPY2335" s="7"/>
      <c r="TPZ2335" s="7"/>
      <c r="TQA2335" s="7"/>
      <c r="TQB2335" s="7"/>
      <c r="TQC2335" s="7"/>
      <c r="TQD2335" s="7"/>
      <c r="TQE2335" s="7"/>
      <c r="TQF2335" s="7"/>
      <c r="TQG2335" s="7"/>
      <c r="TQH2335" s="7"/>
      <c r="TQI2335" s="7"/>
      <c r="TQJ2335" s="7"/>
      <c r="TQK2335" s="7"/>
      <c r="TQL2335" s="7"/>
      <c r="TQM2335" s="7"/>
      <c r="TQN2335" s="7"/>
      <c r="TQO2335" s="7"/>
      <c r="TQP2335" s="7"/>
      <c r="TQQ2335" s="7"/>
      <c r="TQR2335" s="7"/>
      <c r="TQS2335" s="7"/>
      <c r="TQT2335" s="7"/>
      <c r="TQU2335" s="7"/>
      <c r="TQV2335" s="7"/>
      <c r="TQW2335" s="7"/>
      <c r="TQX2335" s="7"/>
      <c r="TQY2335" s="7"/>
      <c r="TQZ2335" s="7"/>
      <c r="TRA2335" s="7"/>
      <c r="TRB2335" s="7"/>
      <c r="TRC2335" s="7"/>
      <c r="TRD2335" s="7"/>
      <c r="TRE2335" s="7"/>
      <c r="TRF2335" s="7"/>
      <c r="TRG2335" s="7"/>
      <c r="TRH2335" s="7"/>
      <c r="TRI2335" s="7"/>
      <c r="TRJ2335" s="7"/>
      <c r="TRK2335" s="7"/>
      <c r="TRL2335" s="7"/>
      <c r="TRM2335" s="7"/>
      <c r="TRN2335" s="7"/>
      <c r="TRO2335" s="7"/>
      <c r="TRP2335" s="7"/>
      <c r="TRQ2335" s="7"/>
      <c r="TRR2335" s="7"/>
      <c r="TRS2335" s="7"/>
      <c r="TRT2335" s="7"/>
      <c r="TRU2335" s="7"/>
      <c r="TRV2335" s="7"/>
      <c r="TRW2335" s="7"/>
      <c r="TRX2335" s="7"/>
      <c r="TRY2335" s="7"/>
      <c r="TRZ2335" s="7"/>
      <c r="TSA2335" s="7"/>
      <c r="TSB2335" s="7"/>
      <c r="TSC2335" s="7"/>
      <c r="TSD2335" s="7"/>
      <c r="TSE2335" s="7"/>
      <c r="TSF2335" s="7"/>
      <c r="TSG2335" s="7"/>
      <c r="TSH2335" s="7"/>
      <c r="TSI2335" s="7"/>
      <c r="TSJ2335" s="7"/>
      <c r="TSK2335" s="7"/>
      <c r="TSL2335" s="7"/>
      <c r="TSM2335" s="7"/>
      <c r="TSN2335" s="7"/>
      <c r="TSO2335" s="7"/>
      <c r="TSP2335" s="7"/>
      <c r="TSQ2335" s="7"/>
      <c r="TSR2335" s="7"/>
      <c r="TSS2335" s="7"/>
      <c r="TST2335" s="7"/>
      <c r="TSU2335" s="7"/>
      <c r="TSV2335" s="7"/>
      <c r="TSW2335" s="7"/>
      <c r="TSX2335" s="7"/>
      <c r="TSY2335" s="7"/>
      <c r="TSZ2335" s="7"/>
      <c r="TTA2335" s="7"/>
      <c r="TTB2335" s="7"/>
      <c r="TTC2335" s="7"/>
      <c r="TTD2335" s="7"/>
      <c r="TTE2335" s="7"/>
      <c r="TTF2335" s="7"/>
      <c r="TTG2335" s="7"/>
      <c r="TTH2335" s="7"/>
      <c r="TTI2335" s="7"/>
      <c r="TTJ2335" s="7"/>
      <c r="TTK2335" s="7"/>
      <c r="TTL2335" s="7"/>
      <c r="TTM2335" s="7"/>
      <c r="TTN2335" s="7"/>
      <c r="TTO2335" s="7"/>
      <c r="TTP2335" s="7"/>
      <c r="TTQ2335" s="7"/>
      <c r="TTR2335" s="7"/>
      <c r="TTS2335" s="7"/>
      <c r="TTT2335" s="7"/>
      <c r="TTU2335" s="7"/>
      <c r="TTV2335" s="7"/>
      <c r="TTW2335" s="7"/>
      <c r="TTX2335" s="7"/>
      <c r="TTY2335" s="7"/>
      <c r="TTZ2335" s="7"/>
      <c r="TUA2335" s="7"/>
      <c r="TUB2335" s="7"/>
      <c r="TUC2335" s="7"/>
      <c r="TUD2335" s="7"/>
      <c r="TUE2335" s="7"/>
      <c r="TUF2335" s="7"/>
      <c r="TUG2335" s="7"/>
      <c r="TUH2335" s="7"/>
      <c r="TUI2335" s="7"/>
      <c r="TUJ2335" s="7"/>
      <c r="TUK2335" s="7"/>
      <c r="TUL2335" s="7"/>
      <c r="TUM2335" s="7"/>
      <c r="TUN2335" s="7"/>
      <c r="TUO2335" s="7"/>
      <c r="TUP2335" s="7"/>
      <c r="TUQ2335" s="7"/>
      <c r="TUR2335" s="7"/>
      <c r="TUS2335" s="7"/>
      <c r="TUT2335" s="7"/>
      <c r="TUU2335" s="7"/>
      <c r="TUV2335" s="7"/>
      <c r="TUW2335" s="7"/>
      <c r="TUX2335" s="7"/>
      <c r="TUY2335" s="7"/>
      <c r="TUZ2335" s="7"/>
      <c r="TVA2335" s="7"/>
      <c r="TVB2335" s="7"/>
      <c r="TVC2335" s="7"/>
      <c r="TVD2335" s="7"/>
      <c r="TVE2335" s="7"/>
      <c r="TVF2335" s="7"/>
      <c r="TVG2335" s="7"/>
      <c r="TVH2335" s="7"/>
      <c r="TVI2335" s="7"/>
      <c r="TVJ2335" s="7"/>
      <c r="TVK2335" s="7"/>
      <c r="TVL2335" s="7"/>
      <c r="TVM2335" s="7"/>
      <c r="TVN2335" s="7"/>
      <c r="TVO2335" s="7"/>
      <c r="TVP2335" s="7"/>
      <c r="TVQ2335" s="7"/>
      <c r="TVR2335" s="7"/>
      <c r="TVS2335" s="7"/>
      <c r="TVT2335" s="7"/>
      <c r="TVU2335" s="7"/>
      <c r="TVV2335" s="7"/>
      <c r="TVW2335" s="7"/>
      <c r="TVX2335" s="7"/>
      <c r="TVY2335" s="7"/>
      <c r="TVZ2335" s="7"/>
      <c r="TWA2335" s="7"/>
      <c r="TWB2335" s="7"/>
      <c r="TWC2335" s="7"/>
      <c r="TWD2335" s="7"/>
      <c r="TWE2335" s="7"/>
      <c r="TWF2335" s="7"/>
      <c r="TWG2335" s="7"/>
      <c r="TWH2335" s="7"/>
      <c r="TWI2335" s="7"/>
      <c r="TWJ2335" s="7"/>
      <c r="TWK2335" s="7"/>
      <c r="TWL2335" s="7"/>
      <c r="TWM2335" s="7"/>
      <c r="TWN2335" s="7"/>
      <c r="TWO2335" s="7"/>
      <c r="TWP2335" s="7"/>
      <c r="TWQ2335" s="7"/>
      <c r="TWR2335" s="7"/>
      <c r="TWS2335" s="7"/>
      <c r="TWT2335" s="7"/>
      <c r="TWU2335" s="7"/>
      <c r="TWV2335" s="7"/>
      <c r="TWW2335" s="7"/>
      <c r="TWX2335" s="7"/>
      <c r="TWY2335" s="7"/>
      <c r="TWZ2335" s="7"/>
      <c r="TXA2335" s="7"/>
      <c r="TXB2335" s="7"/>
      <c r="TXC2335" s="7"/>
      <c r="TXD2335" s="7"/>
      <c r="TXE2335" s="7"/>
      <c r="TXF2335" s="7"/>
      <c r="TXG2335" s="7"/>
      <c r="TXH2335" s="7"/>
      <c r="TXI2335" s="7"/>
      <c r="TXJ2335" s="7"/>
      <c r="TXK2335" s="7"/>
      <c r="TXL2335" s="7"/>
      <c r="TXM2335" s="7"/>
      <c r="TXN2335" s="7"/>
      <c r="TXO2335" s="7"/>
      <c r="TXP2335" s="7"/>
      <c r="TXQ2335" s="7"/>
      <c r="TXR2335" s="7"/>
      <c r="TXS2335" s="7"/>
      <c r="TXT2335" s="7"/>
      <c r="TXU2335" s="7"/>
      <c r="TXV2335" s="7"/>
      <c r="TXW2335" s="7"/>
      <c r="TXX2335" s="7"/>
      <c r="TXY2335" s="7"/>
      <c r="TXZ2335" s="7"/>
      <c r="TYA2335" s="7"/>
      <c r="TYB2335" s="7"/>
      <c r="TYC2335" s="7"/>
      <c r="TYD2335" s="7"/>
      <c r="TYE2335" s="7"/>
      <c r="TYF2335" s="7"/>
      <c r="TYG2335" s="7"/>
      <c r="TYH2335" s="7"/>
      <c r="TYI2335" s="7"/>
      <c r="TYJ2335" s="7"/>
      <c r="TYK2335" s="7"/>
      <c r="TYL2335" s="7"/>
      <c r="TYM2335" s="7"/>
      <c r="TYN2335" s="7"/>
      <c r="TYO2335" s="7"/>
      <c r="TYP2335" s="7"/>
      <c r="TYQ2335" s="7"/>
      <c r="TYR2335" s="7"/>
      <c r="TYS2335" s="7"/>
      <c r="TYT2335" s="7"/>
      <c r="TYU2335" s="7"/>
      <c r="TYV2335" s="7"/>
      <c r="TYW2335" s="7"/>
      <c r="TYX2335" s="7"/>
      <c r="TYY2335" s="7"/>
      <c r="TYZ2335" s="7"/>
      <c r="TZA2335" s="7"/>
      <c r="TZB2335" s="7"/>
      <c r="TZC2335" s="7"/>
      <c r="TZD2335" s="7"/>
      <c r="TZE2335" s="7"/>
      <c r="TZF2335" s="7"/>
      <c r="TZG2335" s="7"/>
      <c r="TZH2335" s="7"/>
      <c r="TZI2335" s="7"/>
      <c r="TZJ2335" s="7"/>
      <c r="TZK2335" s="7"/>
      <c r="TZL2335" s="7"/>
      <c r="TZM2335" s="7"/>
      <c r="TZN2335" s="7"/>
      <c r="TZO2335" s="7"/>
      <c r="TZP2335" s="7"/>
      <c r="TZQ2335" s="7"/>
      <c r="TZR2335" s="7"/>
      <c r="TZS2335" s="7"/>
      <c r="TZT2335" s="7"/>
      <c r="TZU2335" s="7"/>
      <c r="TZV2335" s="7"/>
      <c r="TZW2335" s="7"/>
      <c r="TZX2335" s="7"/>
      <c r="TZY2335" s="7"/>
      <c r="TZZ2335" s="7"/>
      <c r="UAA2335" s="7"/>
      <c r="UAB2335" s="7"/>
      <c r="UAC2335" s="7"/>
      <c r="UAD2335" s="7"/>
      <c r="UAE2335" s="7"/>
      <c r="UAF2335" s="7"/>
      <c r="UAG2335" s="7"/>
      <c r="UAH2335" s="7"/>
      <c r="UAI2335" s="7"/>
      <c r="UAJ2335" s="7"/>
      <c r="UAK2335" s="7"/>
      <c r="UAL2335" s="7"/>
      <c r="UAM2335" s="7"/>
      <c r="UAN2335" s="7"/>
      <c r="UAO2335" s="7"/>
      <c r="UAP2335" s="7"/>
      <c r="UAQ2335" s="7"/>
      <c r="UAR2335" s="7"/>
      <c r="UAS2335" s="7"/>
      <c r="UAT2335" s="7"/>
      <c r="UAU2335" s="7"/>
      <c r="UAV2335" s="7"/>
      <c r="UAW2335" s="7"/>
      <c r="UAX2335" s="7"/>
      <c r="UAY2335" s="7"/>
      <c r="UAZ2335" s="7"/>
      <c r="UBA2335" s="7"/>
      <c r="UBB2335" s="7"/>
      <c r="UBC2335" s="7"/>
      <c r="UBD2335" s="7"/>
      <c r="UBE2335" s="7"/>
      <c r="UBF2335" s="7"/>
      <c r="UBG2335" s="7"/>
      <c r="UBH2335" s="7"/>
      <c r="UBI2335" s="7"/>
      <c r="UBJ2335" s="7"/>
      <c r="UBK2335" s="7"/>
      <c r="UBL2335" s="7"/>
      <c r="UBM2335" s="7"/>
      <c r="UBN2335" s="7"/>
      <c r="UBO2335" s="7"/>
      <c r="UBP2335" s="7"/>
      <c r="UBQ2335" s="7"/>
      <c r="UBR2335" s="7"/>
      <c r="UBS2335" s="7"/>
      <c r="UBT2335" s="7"/>
      <c r="UBU2335" s="7"/>
      <c r="UBV2335" s="7"/>
      <c r="UBW2335" s="7"/>
      <c r="UBX2335" s="7"/>
      <c r="UBY2335" s="7"/>
      <c r="UBZ2335" s="7"/>
      <c r="UCA2335" s="7"/>
      <c r="UCB2335" s="7"/>
      <c r="UCC2335" s="7"/>
      <c r="UCD2335" s="7"/>
      <c r="UCE2335" s="7"/>
      <c r="UCF2335" s="7"/>
      <c r="UCG2335" s="7"/>
      <c r="UCH2335" s="7"/>
      <c r="UCI2335" s="7"/>
      <c r="UCJ2335" s="7"/>
      <c r="UCK2335" s="7"/>
      <c r="UCL2335" s="7"/>
      <c r="UCM2335" s="7"/>
      <c r="UCN2335" s="7"/>
      <c r="UCO2335" s="7"/>
      <c r="UCP2335" s="7"/>
      <c r="UCQ2335" s="7"/>
      <c r="UCR2335" s="7"/>
      <c r="UCS2335" s="7"/>
      <c r="UCT2335" s="7"/>
      <c r="UCU2335" s="7"/>
      <c r="UCV2335" s="7"/>
      <c r="UCW2335" s="7"/>
      <c r="UCX2335" s="7"/>
      <c r="UCY2335" s="7"/>
      <c r="UCZ2335" s="7"/>
      <c r="UDA2335" s="7"/>
      <c r="UDB2335" s="7"/>
      <c r="UDC2335" s="7"/>
      <c r="UDD2335" s="7"/>
      <c r="UDE2335" s="7"/>
      <c r="UDF2335" s="7"/>
      <c r="UDG2335" s="7"/>
      <c r="UDH2335" s="7"/>
      <c r="UDI2335" s="7"/>
      <c r="UDJ2335" s="7"/>
      <c r="UDK2335" s="7"/>
      <c r="UDL2335" s="7"/>
      <c r="UDM2335" s="7"/>
      <c r="UDN2335" s="7"/>
      <c r="UDO2335" s="7"/>
      <c r="UDP2335" s="7"/>
      <c r="UDQ2335" s="7"/>
      <c r="UDR2335" s="7"/>
      <c r="UDS2335" s="7"/>
      <c r="UDT2335" s="7"/>
      <c r="UDU2335" s="7"/>
      <c r="UDV2335" s="7"/>
      <c r="UDW2335" s="7"/>
      <c r="UDX2335" s="7"/>
      <c r="UDY2335" s="7"/>
      <c r="UDZ2335" s="7"/>
      <c r="UEA2335" s="7"/>
      <c r="UEB2335" s="7"/>
      <c r="UEC2335" s="7"/>
      <c r="UED2335" s="7"/>
      <c r="UEE2335" s="7"/>
      <c r="UEF2335" s="7"/>
      <c r="UEG2335" s="7"/>
      <c r="UEH2335" s="7"/>
      <c r="UEI2335" s="7"/>
      <c r="UEJ2335" s="7"/>
      <c r="UEK2335" s="7"/>
      <c r="UEL2335" s="7"/>
      <c r="UEM2335" s="7"/>
      <c r="UEN2335" s="7"/>
      <c r="UEO2335" s="7"/>
      <c r="UEP2335" s="7"/>
      <c r="UEQ2335" s="7"/>
      <c r="UER2335" s="7"/>
      <c r="UES2335" s="7"/>
      <c r="UET2335" s="7"/>
      <c r="UEU2335" s="7"/>
      <c r="UEV2335" s="7"/>
      <c r="UEW2335" s="7"/>
      <c r="UEX2335" s="7"/>
      <c r="UEY2335" s="7"/>
      <c r="UEZ2335" s="7"/>
      <c r="UFA2335" s="7"/>
      <c r="UFB2335" s="7"/>
      <c r="UFC2335" s="7"/>
      <c r="UFD2335" s="7"/>
      <c r="UFE2335" s="7"/>
      <c r="UFF2335" s="7"/>
      <c r="UFG2335" s="7"/>
      <c r="UFH2335" s="7"/>
      <c r="UFI2335" s="7"/>
      <c r="UFJ2335" s="7"/>
      <c r="UFK2335" s="7"/>
      <c r="UFL2335" s="7"/>
      <c r="UFM2335" s="7"/>
      <c r="UFN2335" s="7"/>
      <c r="UFO2335" s="7"/>
      <c r="UFP2335" s="7"/>
      <c r="UFQ2335" s="7"/>
      <c r="UFR2335" s="7"/>
      <c r="UFS2335" s="7"/>
      <c r="UFT2335" s="7"/>
      <c r="UFU2335" s="7"/>
      <c r="UFV2335" s="7"/>
      <c r="UFW2335" s="7"/>
      <c r="UFX2335" s="7"/>
      <c r="UFY2335" s="7"/>
      <c r="UFZ2335" s="7"/>
      <c r="UGA2335" s="7"/>
      <c r="UGB2335" s="7"/>
      <c r="UGC2335" s="7"/>
      <c r="UGD2335" s="7"/>
      <c r="UGE2335" s="7"/>
      <c r="UGF2335" s="7"/>
      <c r="UGG2335" s="7"/>
      <c r="UGH2335" s="7"/>
      <c r="UGI2335" s="7"/>
      <c r="UGJ2335" s="7"/>
      <c r="UGK2335" s="7"/>
      <c r="UGL2335" s="7"/>
      <c r="UGM2335" s="7"/>
      <c r="UGN2335" s="7"/>
      <c r="UGO2335" s="7"/>
      <c r="UGP2335" s="7"/>
      <c r="UGQ2335" s="7"/>
      <c r="UGR2335" s="7"/>
      <c r="UGS2335" s="7"/>
      <c r="UGT2335" s="7"/>
      <c r="UGU2335" s="7"/>
      <c r="UGV2335" s="7"/>
      <c r="UGW2335" s="7"/>
      <c r="UGX2335" s="7"/>
      <c r="UGY2335" s="7"/>
      <c r="UGZ2335" s="7"/>
      <c r="UHA2335" s="7"/>
      <c r="UHB2335" s="7"/>
      <c r="UHC2335" s="7"/>
      <c r="UHD2335" s="7"/>
      <c r="UHE2335" s="7"/>
      <c r="UHF2335" s="7"/>
      <c r="UHG2335" s="7"/>
      <c r="UHH2335" s="7"/>
      <c r="UHI2335" s="7"/>
      <c r="UHJ2335" s="7"/>
      <c r="UHK2335" s="7"/>
      <c r="UHL2335" s="7"/>
      <c r="UHM2335" s="7"/>
      <c r="UHN2335" s="7"/>
      <c r="UHO2335" s="7"/>
      <c r="UHP2335" s="7"/>
      <c r="UHQ2335" s="7"/>
      <c r="UHR2335" s="7"/>
      <c r="UHS2335" s="7"/>
      <c r="UHT2335" s="7"/>
      <c r="UHU2335" s="7"/>
      <c r="UHV2335" s="7"/>
      <c r="UHW2335" s="7"/>
      <c r="UHX2335" s="7"/>
      <c r="UHY2335" s="7"/>
      <c r="UHZ2335" s="7"/>
      <c r="UIA2335" s="7"/>
      <c r="UIB2335" s="7"/>
      <c r="UIC2335" s="7"/>
      <c r="UID2335" s="7"/>
      <c r="UIE2335" s="7"/>
      <c r="UIF2335" s="7"/>
      <c r="UIG2335" s="7"/>
      <c r="UIH2335" s="7"/>
      <c r="UII2335" s="7"/>
      <c r="UIJ2335" s="7"/>
      <c r="UIK2335" s="7"/>
      <c r="UIL2335" s="7"/>
      <c r="UIM2335" s="7"/>
      <c r="UIN2335" s="7"/>
      <c r="UIO2335" s="7"/>
      <c r="UIP2335" s="7"/>
      <c r="UIQ2335" s="7"/>
      <c r="UIR2335" s="7"/>
      <c r="UIS2335" s="7"/>
      <c r="UIT2335" s="7"/>
      <c r="UIU2335" s="7"/>
      <c r="UIV2335" s="7"/>
      <c r="UIW2335" s="7"/>
      <c r="UIX2335" s="7"/>
      <c r="UIY2335" s="7"/>
      <c r="UIZ2335" s="7"/>
      <c r="UJA2335" s="7"/>
      <c r="UJB2335" s="7"/>
      <c r="UJC2335" s="7"/>
      <c r="UJD2335" s="7"/>
      <c r="UJE2335" s="7"/>
      <c r="UJF2335" s="7"/>
      <c r="UJG2335" s="7"/>
      <c r="UJH2335" s="7"/>
      <c r="UJI2335" s="7"/>
      <c r="UJJ2335" s="7"/>
      <c r="UJK2335" s="7"/>
      <c r="UJL2335" s="7"/>
      <c r="UJM2335" s="7"/>
      <c r="UJN2335" s="7"/>
      <c r="UJO2335" s="7"/>
      <c r="UJP2335" s="7"/>
      <c r="UJQ2335" s="7"/>
      <c r="UJR2335" s="7"/>
      <c r="UJS2335" s="7"/>
      <c r="UJT2335" s="7"/>
      <c r="UJU2335" s="7"/>
      <c r="UJV2335" s="7"/>
      <c r="UJW2335" s="7"/>
      <c r="UJX2335" s="7"/>
      <c r="UJY2335" s="7"/>
      <c r="UJZ2335" s="7"/>
      <c r="UKA2335" s="7"/>
      <c r="UKB2335" s="7"/>
      <c r="UKC2335" s="7"/>
      <c r="UKD2335" s="7"/>
      <c r="UKE2335" s="7"/>
      <c r="UKF2335" s="7"/>
      <c r="UKG2335" s="7"/>
      <c r="UKH2335" s="7"/>
      <c r="UKI2335" s="7"/>
      <c r="UKJ2335" s="7"/>
      <c r="UKK2335" s="7"/>
      <c r="UKL2335" s="7"/>
      <c r="UKM2335" s="7"/>
      <c r="UKN2335" s="7"/>
      <c r="UKO2335" s="7"/>
      <c r="UKP2335" s="7"/>
      <c r="UKQ2335" s="7"/>
      <c r="UKR2335" s="7"/>
      <c r="UKS2335" s="7"/>
      <c r="UKT2335" s="7"/>
      <c r="UKU2335" s="7"/>
      <c r="UKV2335" s="7"/>
      <c r="UKW2335" s="7"/>
      <c r="UKX2335" s="7"/>
      <c r="UKY2335" s="7"/>
      <c r="UKZ2335" s="7"/>
      <c r="ULA2335" s="7"/>
      <c r="ULB2335" s="7"/>
      <c r="ULC2335" s="7"/>
      <c r="ULD2335" s="7"/>
      <c r="ULE2335" s="7"/>
      <c r="ULF2335" s="7"/>
      <c r="ULG2335" s="7"/>
      <c r="ULH2335" s="7"/>
      <c r="ULI2335" s="7"/>
      <c r="ULJ2335" s="7"/>
      <c r="ULK2335" s="7"/>
      <c r="ULL2335" s="7"/>
      <c r="ULM2335" s="7"/>
      <c r="ULN2335" s="7"/>
      <c r="ULO2335" s="7"/>
      <c r="ULP2335" s="7"/>
      <c r="ULQ2335" s="7"/>
      <c r="ULR2335" s="7"/>
      <c r="ULS2335" s="7"/>
      <c r="ULT2335" s="7"/>
      <c r="ULU2335" s="7"/>
      <c r="ULV2335" s="7"/>
      <c r="ULW2335" s="7"/>
      <c r="ULX2335" s="7"/>
      <c r="ULY2335" s="7"/>
      <c r="ULZ2335" s="7"/>
      <c r="UMA2335" s="7"/>
      <c r="UMB2335" s="7"/>
      <c r="UMC2335" s="7"/>
      <c r="UMD2335" s="7"/>
      <c r="UME2335" s="7"/>
      <c r="UMF2335" s="7"/>
      <c r="UMG2335" s="7"/>
      <c r="UMH2335" s="7"/>
      <c r="UMI2335" s="7"/>
      <c r="UMJ2335" s="7"/>
      <c r="UMK2335" s="7"/>
      <c r="UML2335" s="7"/>
      <c r="UMM2335" s="7"/>
      <c r="UMN2335" s="7"/>
      <c r="UMO2335" s="7"/>
      <c r="UMP2335" s="7"/>
      <c r="UMQ2335" s="7"/>
      <c r="UMR2335" s="7"/>
      <c r="UMS2335" s="7"/>
      <c r="UMT2335" s="7"/>
      <c r="UMU2335" s="7"/>
      <c r="UMV2335" s="7"/>
      <c r="UMW2335" s="7"/>
      <c r="UMX2335" s="7"/>
      <c r="UMY2335" s="7"/>
      <c r="UMZ2335" s="7"/>
      <c r="UNA2335" s="7"/>
      <c r="UNB2335" s="7"/>
      <c r="UNC2335" s="7"/>
      <c r="UND2335" s="7"/>
      <c r="UNE2335" s="7"/>
      <c r="UNF2335" s="7"/>
      <c r="UNG2335" s="7"/>
      <c r="UNH2335" s="7"/>
      <c r="UNI2335" s="7"/>
      <c r="UNJ2335" s="7"/>
      <c r="UNK2335" s="7"/>
      <c r="UNL2335" s="7"/>
      <c r="UNM2335" s="7"/>
      <c r="UNN2335" s="7"/>
      <c r="UNO2335" s="7"/>
      <c r="UNP2335" s="7"/>
      <c r="UNQ2335" s="7"/>
      <c r="UNR2335" s="7"/>
      <c r="UNS2335" s="7"/>
      <c r="UNT2335" s="7"/>
      <c r="UNU2335" s="7"/>
      <c r="UNV2335" s="7"/>
      <c r="UNW2335" s="7"/>
      <c r="UNX2335" s="7"/>
      <c r="UNY2335" s="7"/>
      <c r="UNZ2335" s="7"/>
      <c r="UOA2335" s="7"/>
      <c r="UOB2335" s="7"/>
      <c r="UOC2335" s="7"/>
      <c r="UOD2335" s="7"/>
      <c r="UOE2335" s="7"/>
      <c r="UOF2335" s="7"/>
      <c r="UOG2335" s="7"/>
      <c r="UOH2335" s="7"/>
      <c r="UOI2335" s="7"/>
      <c r="UOJ2335" s="7"/>
      <c r="UOK2335" s="7"/>
      <c r="UOL2335" s="7"/>
      <c r="UOM2335" s="7"/>
      <c r="UON2335" s="7"/>
      <c r="UOO2335" s="7"/>
      <c r="UOP2335" s="7"/>
      <c r="UOQ2335" s="7"/>
      <c r="UOR2335" s="7"/>
      <c r="UOS2335" s="7"/>
      <c r="UOT2335" s="7"/>
      <c r="UOU2335" s="7"/>
      <c r="UOV2335" s="7"/>
      <c r="UOW2335" s="7"/>
      <c r="UOX2335" s="7"/>
      <c r="UOY2335" s="7"/>
      <c r="UOZ2335" s="7"/>
      <c r="UPA2335" s="7"/>
      <c r="UPB2335" s="7"/>
      <c r="UPC2335" s="7"/>
      <c r="UPD2335" s="7"/>
      <c r="UPE2335" s="7"/>
      <c r="UPF2335" s="7"/>
      <c r="UPG2335" s="7"/>
      <c r="UPH2335" s="7"/>
      <c r="UPI2335" s="7"/>
      <c r="UPJ2335" s="7"/>
      <c r="UPK2335" s="7"/>
      <c r="UPL2335" s="7"/>
      <c r="UPM2335" s="7"/>
      <c r="UPN2335" s="7"/>
      <c r="UPO2335" s="7"/>
      <c r="UPP2335" s="7"/>
      <c r="UPQ2335" s="7"/>
      <c r="UPR2335" s="7"/>
      <c r="UPS2335" s="7"/>
      <c r="UPT2335" s="7"/>
      <c r="UPU2335" s="7"/>
      <c r="UPV2335" s="7"/>
      <c r="UPW2335" s="7"/>
      <c r="UPX2335" s="7"/>
      <c r="UPY2335" s="7"/>
      <c r="UPZ2335" s="7"/>
      <c r="UQA2335" s="7"/>
      <c r="UQB2335" s="7"/>
      <c r="UQC2335" s="7"/>
      <c r="UQD2335" s="7"/>
      <c r="UQE2335" s="7"/>
      <c r="UQF2335" s="7"/>
      <c r="UQG2335" s="7"/>
      <c r="UQH2335" s="7"/>
      <c r="UQI2335" s="7"/>
      <c r="UQJ2335" s="7"/>
      <c r="UQK2335" s="7"/>
      <c r="UQL2335" s="7"/>
      <c r="UQM2335" s="7"/>
      <c r="UQN2335" s="7"/>
      <c r="UQO2335" s="7"/>
      <c r="UQP2335" s="7"/>
      <c r="UQQ2335" s="7"/>
      <c r="UQR2335" s="7"/>
      <c r="UQS2335" s="7"/>
      <c r="UQT2335" s="7"/>
      <c r="UQU2335" s="7"/>
      <c r="UQV2335" s="7"/>
      <c r="UQW2335" s="7"/>
      <c r="UQX2335" s="7"/>
      <c r="UQY2335" s="7"/>
      <c r="UQZ2335" s="7"/>
      <c r="URA2335" s="7"/>
      <c r="URB2335" s="7"/>
      <c r="URC2335" s="7"/>
      <c r="URD2335" s="7"/>
      <c r="URE2335" s="7"/>
      <c r="URF2335" s="7"/>
      <c r="URG2335" s="7"/>
      <c r="URH2335" s="7"/>
      <c r="URI2335" s="7"/>
      <c r="URJ2335" s="7"/>
      <c r="URK2335" s="7"/>
      <c r="URL2335" s="7"/>
      <c r="URM2335" s="7"/>
      <c r="URN2335" s="7"/>
      <c r="URO2335" s="7"/>
      <c r="URP2335" s="7"/>
      <c r="URQ2335" s="7"/>
      <c r="URR2335" s="7"/>
      <c r="URS2335" s="7"/>
      <c r="URT2335" s="7"/>
      <c r="URU2335" s="7"/>
      <c r="URV2335" s="7"/>
      <c r="URW2335" s="7"/>
      <c r="URX2335" s="7"/>
      <c r="URY2335" s="7"/>
      <c r="URZ2335" s="7"/>
      <c r="USA2335" s="7"/>
      <c r="USB2335" s="7"/>
      <c r="USC2335" s="7"/>
      <c r="USD2335" s="7"/>
      <c r="USE2335" s="7"/>
      <c r="USF2335" s="7"/>
      <c r="USG2335" s="7"/>
      <c r="USH2335" s="7"/>
      <c r="USI2335" s="7"/>
      <c r="USJ2335" s="7"/>
      <c r="USK2335" s="7"/>
      <c r="USL2335" s="7"/>
      <c r="USM2335" s="7"/>
      <c r="USN2335" s="7"/>
      <c r="USO2335" s="7"/>
      <c r="USP2335" s="7"/>
      <c r="USQ2335" s="7"/>
      <c r="USR2335" s="7"/>
      <c r="USS2335" s="7"/>
      <c r="UST2335" s="7"/>
      <c r="USU2335" s="7"/>
      <c r="USV2335" s="7"/>
      <c r="USW2335" s="7"/>
      <c r="USX2335" s="7"/>
      <c r="USY2335" s="7"/>
      <c r="USZ2335" s="7"/>
      <c r="UTA2335" s="7"/>
      <c r="UTB2335" s="7"/>
      <c r="UTC2335" s="7"/>
      <c r="UTD2335" s="7"/>
      <c r="UTE2335" s="7"/>
      <c r="UTF2335" s="7"/>
      <c r="UTG2335" s="7"/>
      <c r="UTH2335" s="7"/>
      <c r="UTI2335" s="7"/>
      <c r="UTJ2335" s="7"/>
      <c r="UTK2335" s="7"/>
      <c r="UTL2335" s="7"/>
      <c r="UTM2335" s="7"/>
      <c r="UTN2335" s="7"/>
      <c r="UTO2335" s="7"/>
      <c r="UTP2335" s="7"/>
      <c r="UTQ2335" s="7"/>
      <c r="UTR2335" s="7"/>
      <c r="UTS2335" s="7"/>
      <c r="UTT2335" s="7"/>
      <c r="UTU2335" s="7"/>
      <c r="UTV2335" s="7"/>
      <c r="UTW2335" s="7"/>
      <c r="UTX2335" s="7"/>
      <c r="UTY2335" s="7"/>
      <c r="UTZ2335" s="7"/>
      <c r="UUA2335" s="7"/>
      <c r="UUB2335" s="7"/>
      <c r="UUC2335" s="7"/>
      <c r="UUD2335" s="7"/>
      <c r="UUE2335" s="7"/>
      <c r="UUF2335" s="7"/>
      <c r="UUG2335" s="7"/>
      <c r="UUH2335" s="7"/>
      <c r="UUI2335" s="7"/>
      <c r="UUJ2335" s="7"/>
      <c r="UUK2335" s="7"/>
      <c r="UUL2335" s="7"/>
      <c r="UUM2335" s="7"/>
      <c r="UUN2335" s="7"/>
      <c r="UUO2335" s="7"/>
      <c r="UUP2335" s="7"/>
      <c r="UUQ2335" s="7"/>
      <c r="UUR2335" s="7"/>
      <c r="UUS2335" s="7"/>
      <c r="UUT2335" s="7"/>
      <c r="UUU2335" s="7"/>
      <c r="UUV2335" s="7"/>
      <c r="UUW2335" s="7"/>
      <c r="UUX2335" s="7"/>
      <c r="UUY2335" s="7"/>
      <c r="UUZ2335" s="7"/>
      <c r="UVA2335" s="7"/>
      <c r="UVB2335" s="7"/>
      <c r="UVC2335" s="7"/>
      <c r="UVD2335" s="7"/>
      <c r="UVE2335" s="7"/>
      <c r="UVF2335" s="7"/>
      <c r="UVG2335" s="7"/>
      <c r="UVH2335" s="7"/>
      <c r="UVI2335" s="7"/>
      <c r="UVJ2335" s="7"/>
      <c r="UVK2335" s="7"/>
      <c r="UVL2335" s="7"/>
      <c r="UVM2335" s="7"/>
      <c r="UVN2335" s="7"/>
      <c r="UVO2335" s="7"/>
      <c r="UVP2335" s="7"/>
      <c r="UVQ2335" s="7"/>
      <c r="UVR2335" s="7"/>
      <c r="UVS2335" s="7"/>
      <c r="UVT2335" s="7"/>
      <c r="UVU2335" s="7"/>
      <c r="UVV2335" s="7"/>
      <c r="UVW2335" s="7"/>
      <c r="UVX2335" s="7"/>
      <c r="UVY2335" s="7"/>
      <c r="UVZ2335" s="7"/>
      <c r="UWA2335" s="7"/>
      <c r="UWB2335" s="7"/>
      <c r="UWC2335" s="7"/>
      <c r="UWD2335" s="7"/>
      <c r="UWE2335" s="7"/>
      <c r="UWF2335" s="7"/>
      <c r="UWG2335" s="7"/>
      <c r="UWH2335" s="7"/>
      <c r="UWI2335" s="7"/>
      <c r="UWJ2335" s="7"/>
      <c r="UWK2335" s="7"/>
      <c r="UWL2335" s="7"/>
      <c r="UWM2335" s="7"/>
      <c r="UWN2335" s="7"/>
      <c r="UWO2335" s="7"/>
      <c r="UWP2335" s="7"/>
      <c r="UWQ2335" s="7"/>
      <c r="UWR2335" s="7"/>
      <c r="UWS2335" s="7"/>
      <c r="UWT2335" s="7"/>
      <c r="UWU2335" s="7"/>
      <c r="UWV2335" s="7"/>
      <c r="UWW2335" s="7"/>
      <c r="UWX2335" s="7"/>
      <c r="UWY2335" s="7"/>
      <c r="UWZ2335" s="7"/>
      <c r="UXA2335" s="7"/>
      <c r="UXB2335" s="7"/>
      <c r="UXC2335" s="7"/>
      <c r="UXD2335" s="7"/>
      <c r="UXE2335" s="7"/>
      <c r="UXF2335" s="7"/>
      <c r="UXG2335" s="7"/>
      <c r="UXH2335" s="7"/>
      <c r="UXI2335" s="7"/>
      <c r="UXJ2335" s="7"/>
      <c r="UXK2335" s="7"/>
      <c r="UXL2335" s="7"/>
      <c r="UXM2335" s="7"/>
      <c r="UXN2335" s="7"/>
      <c r="UXO2335" s="7"/>
      <c r="UXP2335" s="7"/>
      <c r="UXQ2335" s="7"/>
      <c r="UXR2335" s="7"/>
      <c r="UXS2335" s="7"/>
      <c r="UXT2335" s="7"/>
      <c r="UXU2335" s="7"/>
      <c r="UXV2335" s="7"/>
      <c r="UXW2335" s="7"/>
      <c r="UXX2335" s="7"/>
      <c r="UXY2335" s="7"/>
      <c r="UXZ2335" s="7"/>
      <c r="UYA2335" s="7"/>
      <c r="UYB2335" s="7"/>
      <c r="UYC2335" s="7"/>
      <c r="UYD2335" s="7"/>
      <c r="UYE2335" s="7"/>
      <c r="UYF2335" s="7"/>
      <c r="UYG2335" s="7"/>
      <c r="UYH2335" s="7"/>
      <c r="UYI2335" s="7"/>
      <c r="UYJ2335" s="7"/>
      <c r="UYK2335" s="7"/>
      <c r="UYL2335" s="7"/>
      <c r="UYM2335" s="7"/>
      <c r="UYN2335" s="7"/>
      <c r="UYO2335" s="7"/>
      <c r="UYP2335" s="7"/>
      <c r="UYQ2335" s="7"/>
      <c r="UYR2335" s="7"/>
      <c r="UYS2335" s="7"/>
      <c r="UYT2335" s="7"/>
      <c r="UYU2335" s="7"/>
      <c r="UYV2335" s="7"/>
      <c r="UYW2335" s="7"/>
      <c r="UYX2335" s="7"/>
      <c r="UYY2335" s="7"/>
      <c r="UYZ2335" s="7"/>
      <c r="UZA2335" s="7"/>
      <c r="UZB2335" s="7"/>
      <c r="UZC2335" s="7"/>
      <c r="UZD2335" s="7"/>
      <c r="UZE2335" s="7"/>
      <c r="UZF2335" s="7"/>
      <c r="UZG2335" s="7"/>
      <c r="UZH2335" s="7"/>
      <c r="UZI2335" s="7"/>
      <c r="UZJ2335" s="7"/>
      <c r="UZK2335" s="7"/>
      <c r="UZL2335" s="7"/>
      <c r="UZM2335" s="7"/>
      <c r="UZN2335" s="7"/>
      <c r="UZO2335" s="7"/>
      <c r="UZP2335" s="7"/>
      <c r="UZQ2335" s="7"/>
      <c r="UZR2335" s="7"/>
      <c r="UZS2335" s="7"/>
      <c r="UZT2335" s="7"/>
      <c r="UZU2335" s="7"/>
      <c r="UZV2335" s="7"/>
      <c r="UZW2335" s="7"/>
      <c r="UZX2335" s="7"/>
      <c r="UZY2335" s="7"/>
      <c r="UZZ2335" s="7"/>
      <c r="VAA2335" s="7"/>
      <c r="VAB2335" s="7"/>
      <c r="VAC2335" s="7"/>
      <c r="VAD2335" s="7"/>
      <c r="VAE2335" s="7"/>
      <c r="VAF2335" s="7"/>
      <c r="VAG2335" s="7"/>
      <c r="VAH2335" s="7"/>
      <c r="VAI2335" s="7"/>
      <c r="VAJ2335" s="7"/>
      <c r="VAK2335" s="7"/>
      <c r="VAL2335" s="7"/>
      <c r="VAM2335" s="7"/>
      <c r="VAN2335" s="7"/>
      <c r="VAO2335" s="7"/>
      <c r="VAP2335" s="7"/>
      <c r="VAQ2335" s="7"/>
      <c r="VAR2335" s="7"/>
      <c r="VAS2335" s="7"/>
      <c r="VAT2335" s="7"/>
      <c r="VAU2335" s="7"/>
      <c r="VAV2335" s="7"/>
      <c r="VAW2335" s="7"/>
      <c r="VAX2335" s="7"/>
      <c r="VAY2335" s="7"/>
      <c r="VAZ2335" s="7"/>
      <c r="VBA2335" s="7"/>
      <c r="VBB2335" s="7"/>
      <c r="VBC2335" s="7"/>
      <c r="VBD2335" s="7"/>
      <c r="VBE2335" s="7"/>
      <c r="VBF2335" s="7"/>
      <c r="VBG2335" s="7"/>
      <c r="VBH2335" s="7"/>
      <c r="VBI2335" s="7"/>
      <c r="VBJ2335" s="7"/>
      <c r="VBK2335" s="7"/>
      <c r="VBL2335" s="7"/>
      <c r="VBM2335" s="7"/>
      <c r="VBN2335" s="7"/>
      <c r="VBO2335" s="7"/>
      <c r="VBP2335" s="7"/>
      <c r="VBQ2335" s="7"/>
      <c r="VBR2335" s="7"/>
      <c r="VBS2335" s="7"/>
      <c r="VBT2335" s="7"/>
      <c r="VBU2335" s="7"/>
      <c r="VBV2335" s="7"/>
      <c r="VBW2335" s="7"/>
      <c r="VBX2335" s="7"/>
      <c r="VBY2335" s="7"/>
      <c r="VBZ2335" s="7"/>
      <c r="VCA2335" s="7"/>
      <c r="VCB2335" s="7"/>
      <c r="VCC2335" s="7"/>
      <c r="VCD2335" s="7"/>
      <c r="VCE2335" s="7"/>
      <c r="VCF2335" s="7"/>
      <c r="VCG2335" s="7"/>
      <c r="VCH2335" s="7"/>
      <c r="VCI2335" s="7"/>
      <c r="VCJ2335" s="7"/>
      <c r="VCK2335" s="7"/>
      <c r="VCL2335" s="7"/>
      <c r="VCM2335" s="7"/>
      <c r="VCN2335" s="7"/>
      <c r="VCO2335" s="7"/>
      <c r="VCP2335" s="7"/>
      <c r="VCQ2335" s="7"/>
      <c r="VCR2335" s="7"/>
      <c r="VCS2335" s="7"/>
      <c r="VCT2335" s="7"/>
      <c r="VCU2335" s="7"/>
      <c r="VCV2335" s="7"/>
      <c r="VCW2335" s="7"/>
      <c r="VCX2335" s="7"/>
      <c r="VCY2335" s="7"/>
      <c r="VCZ2335" s="7"/>
      <c r="VDA2335" s="7"/>
      <c r="VDB2335" s="7"/>
      <c r="VDC2335" s="7"/>
      <c r="VDD2335" s="7"/>
      <c r="VDE2335" s="7"/>
      <c r="VDF2335" s="7"/>
      <c r="VDG2335" s="7"/>
      <c r="VDH2335" s="7"/>
      <c r="VDI2335" s="7"/>
      <c r="VDJ2335" s="7"/>
      <c r="VDK2335" s="7"/>
      <c r="VDL2335" s="7"/>
      <c r="VDM2335" s="7"/>
      <c r="VDN2335" s="7"/>
      <c r="VDO2335" s="7"/>
      <c r="VDP2335" s="7"/>
      <c r="VDQ2335" s="7"/>
      <c r="VDR2335" s="7"/>
      <c r="VDS2335" s="7"/>
      <c r="VDT2335" s="7"/>
      <c r="VDU2335" s="7"/>
      <c r="VDV2335" s="7"/>
      <c r="VDW2335" s="7"/>
      <c r="VDX2335" s="7"/>
      <c r="VDY2335" s="7"/>
      <c r="VDZ2335" s="7"/>
      <c r="VEA2335" s="7"/>
      <c r="VEB2335" s="7"/>
      <c r="VEC2335" s="7"/>
      <c r="VED2335" s="7"/>
      <c r="VEE2335" s="7"/>
      <c r="VEF2335" s="7"/>
      <c r="VEG2335" s="7"/>
      <c r="VEH2335" s="7"/>
      <c r="VEI2335" s="7"/>
      <c r="VEJ2335" s="7"/>
      <c r="VEK2335" s="7"/>
      <c r="VEL2335" s="7"/>
      <c r="VEM2335" s="7"/>
      <c r="VEN2335" s="7"/>
      <c r="VEO2335" s="7"/>
      <c r="VEP2335" s="7"/>
      <c r="VEQ2335" s="7"/>
      <c r="VER2335" s="7"/>
      <c r="VES2335" s="7"/>
      <c r="VET2335" s="7"/>
      <c r="VEU2335" s="7"/>
      <c r="VEV2335" s="7"/>
      <c r="VEW2335" s="7"/>
      <c r="VEX2335" s="7"/>
      <c r="VEY2335" s="7"/>
      <c r="VEZ2335" s="7"/>
      <c r="VFA2335" s="7"/>
      <c r="VFB2335" s="7"/>
      <c r="VFC2335" s="7"/>
      <c r="VFD2335" s="7"/>
      <c r="VFE2335" s="7"/>
      <c r="VFF2335" s="7"/>
      <c r="VFG2335" s="7"/>
      <c r="VFH2335" s="7"/>
      <c r="VFI2335" s="7"/>
      <c r="VFJ2335" s="7"/>
      <c r="VFK2335" s="7"/>
      <c r="VFL2335" s="7"/>
      <c r="VFM2335" s="7"/>
      <c r="VFN2335" s="7"/>
      <c r="VFO2335" s="7"/>
      <c r="VFP2335" s="7"/>
      <c r="VFQ2335" s="7"/>
      <c r="VFR2335" s="7"/>
      <c r="VFS2335" s="7"/>
      <c r="VFT2335" s="7"/>
      <c r="VFU2335" s="7"/>
      <c r="VFV2335" s="7"/>
      <c r="VFW2335" s="7"/>
      <c r="VFX2335" s="7"/>
      <c r="VFY2335" s="7"/>
      <c r="VFZ2335" s="7"/>
      <c r="VGA2335" s="7"/>
      <c r="VGB2335" s="7"/>
      <c r="VGC2335" s="7"/>
      <c r="VGD2335" s="7"/>
      <c r="VGE2335" s="7"/>
      <c r="VGF2335" s="7"/>
      <c r="VGG2335" s="7"/>
      <c r="VGH2335" s="7"/>
      <c r="VGI2335" s="7"/>
      <c r="VGJ2335" s="7"/>
      <c r="VGK2335" s="7"/>
      <c r="VGL2335" s="7"/>
      <c r="VGM2335" s="7"/>
      <c r="VGN2335" s="7"/>
      <c r="VGO2335" s="7"/>
      <c r="VGP2335" s="7"/>
      <c r="VGQ2335" s="7"/>
      <c r="VGR2335" s="7"/>
      <c r="VGS2335" s="7"/>
      <c r="VGT2335" s="7"/>
      <c r="VGU2335" s="7"/>
      <c r="VGV2335" s="7"/>
      <c r="VGW2335" s="7"/>
      <c r="VGX2335" s="7"/>
      <c r="VGY2335" s="7"/>
      <c r="VGZ2335" s="7"/>
      <c r="VHA2335" s="7"/>
      <c r="VHB2335" s="7"/>
      <c r="VHC2335" s="7"/>
      <c r="VHD2335" s="7"/>
      <c r="VHE2335" s="7"/>
      <c r="VHF2335" s="7"/>
      <c r="VHG2335" s="7"/>
      <c r="VHH2335" s="7"/>
      <c r="VHI2335" s="7"/>
      <c r="VHJ2335" s="7"/>
      <c r="VHK2335" s="7"/>
      <c r="VHL2335" s="7"/>
      <c r="VHM2335" s="7"/>
      <c r="VHN2335" s="7"/>
      <c r="VHO2335" s="7"/>
      <c r="VHP2335" s="7"/>
      <c r="VHQ2335" s="7"/>
      <c r="VHR2335" s="7"/>
      <c r="VHS2335" s="7"/>
      <c r="VHT2335" s="7"/>
      <c r="VHU2335" s="7"/>
      <c r="VHV2335" s="7"/>
      <c r="VHW2335" s="7"/>
      <c r="VHX2335" s="7"/>
      <c r="VHY2335" s="7"/>
      <c r="VHZ2335" s="7"/>
      <c r="VIA2335" s="7"/>
      <c r="VIB2335" s="7"/>
      <c r="VIC2335" s="7"/>
      <c r="VID2335" s="7"/>
      <c r="VIE2335" s="7"/>
      <c r="VIF2335" s="7"/>
      <c r="VIG2335" s="7"/>
      <c r="VIH2335" s="7"/>
      <c r="VII2335" s="7"/>
      <c r="VIJ2335" s="7"/>
      <c r="VIK2335" s="7"/>
      <c r="VIL2335" s="7"/>
      <c r="VIM2335" s="7"/>
      <c r="VIN2335" s="7"/>
      <c r="VIO2335" s="7"/>
      <c r="VIP2335" s="7"/>
      <c r="VIQ2335" s="7"/>
      <c r="VIR2335" s="7"/>
      <c r="VIS2335" s="7"/>
      <c r="VIT2335" s="7"/>
      <c r="VIU2335" s="7"/>
      <c r="VIV2335" s="7"/>
      <c r="VIW2335" s="7"/>
      <c r="VIX2335" s="7"/>
      <c r="VIY2335" s="7"/>
      <c r="VIZ2335" s="7"/>
      <c r="VJA2335" s="7"/>
      <c r="VJB2335" s="7"/>
      <c r="VJC2335" s="7"/>
      <c r="VJD2335" s="7"/>
      <c r="VJE2335" s="7"/>
      <c r="VJF2335" s="7"/>
      <c r="VJG2335" s="7"/>
      <c r="VJH2335" s="7"/>
      <c r="VJI2335" s="7"/>
      <c r="VJJ2335" s="7"/>
      <c r="VJK2335" s="7"/>
      <c r="VJL2335" s="7"/>
      <c r="VJM2335" s="7"/>
      <c r="VJN2335" s="7"/>
      <c r="VJO2335" s="7"/>
      <c r="VJP2335" s="7"/>
      <c r="VJQ2335" s="7"/>
      <c r="VJR2335" s="7"/>
      <c r="VJS2335" s="7"/>
      <c r="VJT2335" s="7"/>
      <c r="VJU2335" s="7"/>
      <c r="VJV2335" s="7"/>
      <c r="VJW2335" s="7"/>
      <c r="VJX2335" s="7"/>
      <c r="VJY2335" s="7"/>
      <c r="VJZ2335" s="7"/>
      <c r="VKA2335" s="7"/>
      <c r="VKB2335" s="7"/>
      <c r="VKC2335" s="7"/>
      <c r="VKD2335" s="7"/>
      <c r="VKE2335" s="7"/>
      <c r="VKF2335" s="7"/>
      <c r="VKG2335" s="7"/>
      <c r="VKH2335" s="7"/>
      <c r="VKI2335" s="7"/>
      <c r="VKJ2335" s="7"/>
      <c r="VKK2335" s="7"/>
      <c r="VKL2335" s="7"/>
      <c r="VKM2335" s="7"/>
      <c r="VKN2335" s="7"/>
      <c r="VKO2335" s="7"/>
      <c r="VKP2335" s="7"/>
      <c r="VKQ2335" s="7"/>
      <c r="VKR2335" s="7"/>
      <c r="VKS2335" s="7"/>
      <c r="VKT2335" s="7"/>
      <c r="VKU2335" s="7"/>
      <c r="VKV2335" s="7"/>
      <c r="VKW2335" s="7"/>
      <c r="VKX2335" s="7"/>
      <c r="VKY2335" s="7"/>
      <c r="VKZ2335" s="7"/>
      <c r="VLA2335" s="7"/>
      <c r="VLB2335" s="7"/>
      <c r="VLC2335" s="7"/>
      <c r="VLD2335" s="7"/>
      <c r="VLE2335" s="7"/>
      <c r="VLF2335" s="7"/>
      <c r="VLG2335" s="7"/>
      <c r="VLH2335" s="7"/>
      <c r="VLI2335" s="7"/>
      <c r="VLJ2335" s="7"/>
      <c r="VLK2335" s="7"/>
      <c r="VLL2335" s="7"/>
      <c r="VLM2335" s="7"/>
      <c r="VLN2335" s="7"/>
      <c r="VLO2335" s="7"/>
      <c r="VLP2335" s="7"/>
      <c r="VLQ2335" s="7"/>
      <c r="VLR2335" s="7"/>
      <c r="VLS2335" s="7"/>
      <c r="VLT2335" s="7"/>
      <c r="VLU2335" s="7"/>
      <c r="VLV2335" s="7"/>
      <c r="VLW2335" s="7"/>
      <c r="VLX2335" s="7"/>
      <c r="VLY2335" s="7"/>
      <c r="VLZ2335" s="7"/>
      <c r="VMA2335" s="7"/>
      <c r="VMB2335" s="7"/>
      <c r="VMC2335" s="7"/>
      <c r="VMD2335" s="7"/>
      <c r="VME2335" s="7"/>
      <c r="VMF2335" s="7"/>
      <c r="VMG2335" s="7"/>
      <c r="VMH2335" s="7"/>
      <c r="VMI2335" s="7"/>
      <c r="VMJ2335" s="7"/>
      <c r="VMK2335" s="7"/>
      <c r="VML2335" s="7"/>
      <c r="VMM2335" s="7"/>
      <c r="VMN2335" s="7"/>
      <c r="VMO2335" s="7"/>
      <c r="VMP2335" s="7"/>
      <c r="VMQ2335" s="7"/>
      <c r="VMR2335" s="7"/>
      <c r="VMS2335" s="7"/>
      <c r="VMT2335" s="7"/>
      <c r="VMU2335" s="7"/>
      <c r="VMV2335" s="7"/>
      <c r="VMW2335" s="7"/>
      <c r="VMX2335" s="7"/>
      <c r="VMY2335" s="7"/>
      <c r="VMZ2335" s="7"/>
      <c r="VNA2335" s="7"/>
      <c r="VNB2335" s="7"/>
      <c r="VNC2335" s="7"/>
      <c r="VND2335" s="7"/>
      <c r="VNE2335" s="7"/>
      <c r="VNF2335" s="7"/>
      <c r="VNG2335" s="7"/>
      <c r="VNH2335" s="7"/>
      <c r="VNI2335" s="7"/>
      <c r="VNJ2335" s="7"/>
      <c r="VNK2335" s="7"/>
      <c r="VNL2335" s="7"/>
      <c r="VNM2335" s="7"/>
      <c r="VNN2335" s="7"/>
      <c r="VNO2335" s="7"/>
      <c r="VNP2335" s="7"/>
      <c r="VNQ2335" s="7"/>
      <c r="VNR2335" s="7"/>
      <c r="VNS2335" s="7"/>
      <c r="VNT2335" s="7"/>
      <c r="VNU2335" s="7"/>
      <c r="VNV2335" s="7"/>
      <c r="VNW2335" s="7"/>
      <c r="VNX2335" s="7"/>
      <c r="VNY2335" s="7"/>
      <c r="VNZ2335" s="7"/>
      <c r="VOA2335" s="7"/>
      <c r="VOB2335" s="7"/>
      <c r="VOC2335" s="7"/>
      <c r="VOD2335" s="7"/>
      <c r="VOE2335" s="7"/>
      <c r="VOF2335" s="7"/>
      <c r="VOG2335" s="7"/>
      <c r="VOH2335" s="7"/>
      <c r="VOI2335" s="7"/>
      <c r="VOJ2335" s="7"/>
      <c r="VOK2335" s="7"/>
      <c r="VOL2335" s="7"/>
      <c r="VOM2335" s="7"/>
      <c r="VON2335" s="7"/>
      <c r="VOO2335" s="7"/>
      <c r="VOP2335" s="7"/>
      <c r="VOQ2335" s="7"/>
      <c r="VOR2335" s="7"/>
      <c r="VOS2335" s="7"/>
      <c r="VOT2335" s="7"/>
      <c r="VOU2335" s="7"/>
      <c r="VOV2335" s="7"/>
      <c r="VOW2335" s="7"/>
      <c r="VOX2335" s="7"/>
      <c r="VOY2335" s="7"/>
      <c r="VOZ2335" s="7"/>
      <c r="VPA2335" s="7"/>
      <c r="VPB2335" s="7"/>
      <c r="VPC2335" s="7"/>
      <c r="VPD2335" s="7"/>
      <c r="VPE2335" s="7"/>
      <c r="VPF2335" s="7"/>
      <c r="VPG2335" s="7"/>
      <c r="VPH2335" s="7"/>
      <c r="VPI2335" s="7"/>
      <c r="VPJ2335" s="7"/>
      <c r="VPK2335" s="7"/>
      <c r="VPL2335" s="7"/>
      <c r="VPM2335" s="7"/>
      <c r="VPN2335" s="7"/>
      <c r="VPO2335" s="7"/>
      <c r="VPP2335" s="7"/>
      <c r="VPQ2335" s="7"/>
      <c r="VPR2335" s="7"/>
      <c r="VPS2335" s="7"/>
      <c r="VPT2335" s="7"/>
      <c r="VPU2335" s="7"/>
      <c r="VPV2335" s="7"/>
      <c r="VPW2335" s="7"/>
      <c r="VPX2335" s="7"/>
      <c r="VPY2335" s="7"/>
      <c r="VPZ2335" s="7"/>
      <c r="VQA2335" s="7"/>
      <c r="VQB2335" s="7"/>
      <c r="VQC2335" s="7"/>
      <c r="VQD2335" s="7"/>
      <c r="VQE2335" s="7"/>
      <c r="VQF2335" s="7"/>
      <c r="VQG2335" s="7"/>
      <c r="VQH2335" s="7"/>
      <c r="VQI2335" s="7"/>
      <c r="VQJ2335" s="7"/>
      <c r="VQK2335" s="7"/>
      <c r="VQL2335" s="7"/>
      <c r="VQM2335" s="7"/>
      <c r="VQN2335" s="7"/>
      <c r="VQO2335" s="7"/>
      <c r="VQP2335" s="7"/>
      <c r="VQQ2335" s="7"/>
      <c r="VQR2335" s="7"/>
      <c r="VQS2335" s="7"/>
      <c r="VQT2335" s="7"/>
      <c r="VQU2335" s="7"/>
      <c r="VQV2335" s="7"/>
      <c r="VQW2335" s="7"/>
      <c r="VQX2335" s="7"/>
      <c r="VQY2335" s="7"/>
      <c r="VQZ2335" s="7"/>
      <c r="VRA2335" s="7"/>
      <c r="VRB2335" s="7"/>
      <c r="VRC2335" s="7"/>
      <c r="VRD2335" s="7"/>
      <c r="VRE2335" s="7"/>
      <c r="VRF2335" s="7"/>
      <c r="VRG2335" s="7"/>
      <c r="VRH2335" s="7"/>
      <c r="VRI2335" s="7"/>
      <c r="VRJ2335" s="7"/>
      <c r="VRK2335" s="7"/>
      <c r="VRL2335" s="7"/>
      <c r="VRM2335" s="7"/>
      <c r="VRN2335" s="7"/>
      <c r="VRO2335" s="7"/>
      <c r="VRP2335" s="7"/>
      <c r="VRQ2335" s="7"/>
      <c r="VRR2335" s="7"/>
      <c r="VRS2335" s="7"/>
      <c r="VRT2335" s="7"/>
      <c r="VRU2335" s="7"/>
      <c r="VRV2335" s="7"/>
      <c r="VRW2335" s="7"/>
      <c r="VRX2335" s="7"/>
      <c r="VRY2335" s="7"/>
      <c r="VRZ2335" s="7"/>
      <c r="VSA2335" s="7"/>
      <c r="VSB2335" s="7"/>
      <c r="VSC2335" s="7"/>
      <c r="VSD2335" s="7"/>
      <c r="VSE2335" s="7"/>
      <c r="VSF2335" s="7"/>
      <c r="VSG2335" s="7"/>
      <c r="VSH2335" s="7"/>
      <c r="VSI2335" s="7"/>
      <c r="VSJ2335" s="7"/>
      <c r="VSK2335" s="7"/>
      <c r="VSL2335" s="7"/>
      <c r="VSM2335" s="7"/>
      <c r="VSN2335" s="7"/>
      <c r="VSO2335" s="7"/>
      <c r="VSP2335" s="7"/>
      <c r="VSQ2335" s="7"/>
      <c r="VSR2335" s="7"/>
      <c r="VSS2335" s="7"/>
      <c r="VST2335" s="7"/>
      <c r="VSU2335" s="7"/>
      <c r="VSV2335" s="7"/>
      <c r="VSW2335" s="7"/>
      <c r="VSX2335" s="7"/>
      <c r="VSY2335" s="7"/>
      <c r="VSZ2335" s="7"/>
      <c r="VTA2335" s="7"/>
      <c r="VTB2335" s="7"/>
      <c r="VTC2335" s="7"/>
      <c r="VTD2335" s="7"/>
      <c r="VTE2335" s="7"/>
      <c r="VTF2335" s="7"/>
      <c r="VTG2335" s="7"/>
      <c r="VTH2335" s="7"/>
      <c r="VTI2335" s="7"/>
      <c r="VTJ2335" s="7"/>
      <c r="VTK2335" s="7"/>
      <c r="VTL2335" s="7"/>
      <c r="VTM2335" s="7"/>
      <c r="VTN2335" s="7"/>
      <c r="VTO2335" s="7"/>
      <c r="VTP2335" s="7"/>
      <c r="VTQ2335" s="7"/>
      <c r="VTR2335" s="7"/>
      <c r="VTS2335" s="7"/>
      <c r="VTT2335" s="7"/>
      <c r="VTU2335" s="7"/>
      <c r="VTV2335" s="7"/>
      <c r="VTW2335" s="7"/>
      <c r="VTX2335" s="7"/>
      <c r="VTY2335" s="7"/>
      <c r="VTZ2335" s="7"/>
      <c r="VUA2335" s="7"/>
      <c r="VUB2335" s="7"/>
      <c r="VUC2335" s="7"/>
      <c r="VUD2335" s="7"/>
      <c r="VUE2335" s="7"/>
      <c r="VUF2335" s="7"/>
      <c r="VUG2335" s="7"/>
      <c r="VUH2335" s="7"/>
      <c r="VUI2335" s="7"/>
      <c r="VUJ2335" s="7"/>
      <c r="VUK2335" s="7"/>
      <c r="VUL2335" s="7"/>
      <c r="VUM2335" s="7"/>
      <c r="VUN2335" s="7"/>
      <c r="VUO2335" s="7"/>
      <c r="VUP2335" s="7"/>
      <c r="VUQ2335" s="7"/>
      <c r="VUR2335" s="7"/>
      <c r="VUS2335" s="7"/>
      <c r="VUT2335" s="7"/>
      <c r="VUU2335" s="7"/>
      <c r="VUV2335" s="7"/>
      <c r="VUW2335" s="7"/>
      <c r="VUX2335" s="7"/>
      <c r="VUY2335" s="7"/>
      <c r="VUZ2335" s="7"/>
      <c r="VVA2335" s="7"/>
      <c r="VVB2335" s="7"/>
      <c r="VVC2335" s="7"/>
      <c r="VVD2335" s="7"/>
      <c r="VVE2335" s="7"/>
      <c r="VVF2335" s="7"/>
      <c r="VVG2335" s="7"/>
      <c r="VVH2335" s="7"/>
      <c r="VVI2335" s="7"/>
      <c r="VVJ2335" s="7"/>
      <c r="VVK2335" s="7"/>
      <c r="VVL2335" s="7"/>
      <c r="VVM2335" s="7"/>
      <c r="VVN2335" s="7"/>
      <c r="VVO2335" s="7"/>
      <c r="VVP2335" s="7"/>
      <c r="VVQ2335" s="7"/>
      <c r="VVR2335" s="7"/>
      <c r="VVS2335" s="7"/>
      <c r="VVT2335" s="7"/>
      <c r="VVU2335" s="7"/>
      <c r="VVV2335" s="7"/>
      <c r="VVW2335" s="7"/>
      <c r="VVX2335" s="7"/>
      <c r="VVY2335" s="7"/>
      <c r="VVZ2335" s="7"/>
      <c r="VWA2335" s="7"/>
      <c r="VWB2335" s="7"/>
      <c r="VWC2335" s="7"/>
      <c r="VWD2335" s="7"/>
      <c r="VWE2335" s="7"/>
      <c r="VWF2335" s="7"/>
      <c r="VWG2335" s="7"/>
      <c r="VWH2335" s="7"/>
      <c r="VWI2335" s="7"/>
      <c r="VWJ2335" s="7"/>
      <c r="VWK2335" s="7"/>
      <c r="VWL2335" s="7"/>
      <c r="VWM2335" s="7"/>
      <c r="VWN2335" s="7"/>
      <c r="VWO2335" s="7"/>
      <c r="VWP2335" s="7"/>
      <c r="VWQ2335" s="7"/>
      <c r="VWR2335" s="7"/>
      <c r="VWS2335" s="7"/>
      <c r="VWT2335" s="7"/>
      <c r="VWU2335" s="7"/>
      <c r="VWV2335" s="7"/>
      <c r="VWW2335" s="7"/>
      <c r="VWX2335" s="7"/>
      <c r="VWY2335" s="7"/>
      <c r="VWZ2335" s="7"/>
      <c r="VXA2335" s="7"/>
      <c r="VXB2335" s="7"/>
      <c r="VXC2335" s="7"/>
      <c r="VXD2335" s="7"/>
      <c r="VXE2335" s="7"/>
      <c r="VXF2335" s="7"/>
      <c r="VXG2335" s="7"/>
      <c r="VXH2335" s="7"/>
      <c r="VXI2335" s="7"/>
      <c r="VXJ2335" s="7"/>
      <c r="VXK2335" s="7"/>
      <c r="VXL2335" s="7"/>
      <c r="VXM2335" s="7"/>
      <c r="VXN2335" s="7"/>
      <c r="VXO2335" s="7"/>
      <c r="VXP2335" s="7"/>
      <c r="VXQ2335" s="7"/>
      <c r="VXR2335" s="7"/>
      <c r="VXS2335" s="7"/>
      <c r="VXT2335" s="7"/>
      <c r="VXU2335" s="7"/>
      <c r="VXV2335" s="7"/>
      <c r="VXW2335" s="7"/>
      <c r="VXX2335" s="7"/>
      <c r="VXY2335" s="7"/>
      <c r="VXZ2335" s="7"/>
      <c r="VYA2335" s="7"/>
      <c r="VYB2335" s="7"/>
      <c r="VYC2335" s="7"/>
      <c r="VYD2335" s="7"/>
      <c r="VYE2335" s="7"/>
      <c r="VYF2335" s="7"/>
      <c r="VYG2335" s="7"/>
      <c r="VYH2335" s="7"/>
      <c r="VYI2335" s="7"/>
      <c r="VYJ2335" s="7"/>
      <c r="VYK2335" s="7"/>
      <c r="VYL2335" s="7"/>
      <c r="VYM2335" s="7"/>
      <c r="VYN2335" s="7"/>
      <c r="VYO2335" s="7"/>
      <c r="VYP2335" s="7"/>
      <c r="VYQ2335" s="7"/>
      <c r="VYR2335" s="7"/>
      <c r="VYS2335" s="7"/>
      <c r="VYT2335" s="7"/>
      <c r="VYU2335" s="7"/>
      <c r="VYV2335" s="7"/>
      <c r="VYW2335" s="7"/>
      <c r="VYX2335" s="7"/>
      <c r="VYY2335" s="7"/>
      <c r="VYZ2335" s="7"/>
      <c r="VZA2335" s="7"/>
      <c r="VZB2335" s="7"/>
      <c r="VZC2335" s="7"/>
      <c r="VZD2335" s="7"/>
      <c r="VZE2335" s="7"/>
      <c r="VZF2335" s="7"/>
      <c r="VZG2335" s="7"/>
      <c r="VZH2335" s="7"/>
      <c r="VZI2335" s="7"/>
      <c r="VZJ2335" s="7"/>
      <c r="VZK2335" s="7"/>
      <c r="VZL2335" s="7"/>
      <c r="VZM2335" s="7"/>
      <c r="VZN2335" s="7"/>
      <c r="VZO2335" s="7"/>
      <c r="VZP2335" s="7"/>
      <c r="VZQ2335" s="7"/>
      <c r="VZR2335" s="7"/>
      <c r="VZS2335" s="7"/>
      <c r="VZT2335" s="7"/>
      <c r="VZU2335" s="7"/>
      <c r="VZV2335" s="7"/>
      <c r="VZW2335" s="7"/>
      <c r="VZX2335" s="7"/>
      <c r="VZY2335" s="7"/>
      <c r="VZZ2335" s="7"/>
      <c r="WAA2335" s="7"/>
      <c r="WAB2335" s="7"/>
      <c r="WAC2335" s="7"/>
      <c r="WAD2335" s="7"/>
      <c r="WAE2335" s="7"/>
      <c r="WAF2335" s="7"/>
      <c r="WAG2335" s="7"/>
      <c r="WAH2335" s="7"/>
      <c r="WAI2335" s="7"/>
      <c r="WAJ2335" s="7"/>
      <c r="WAK2335" s="7"/>
      <c r="WAL2335" s="7"/>
      <c r="WAM2335" s="7"/>
      <c r="WAN2335" s="7"/>
      <c r="WAO2335" s="7"/>
      <c r="WAP2335" s="7"/>
      <c r="WAQ2335" s="7"/>
      <c r="WAR2335" s="7"/>
      <c r="WAS2335" s="7"/>
      <c r="WAT2335" s="7"/>
      <c r="WAU2335" s="7"/>
      <c r="WAV2335" s="7"/>
      <c r="WAW2335" s="7"/>
      <c r="WAX2335" s="7"/>
      <c r="WAY2335" s="7"/>
      <c r="WAZ2335" s="7"/>
      <c r="WBA2335" s="7"/>
      <c r="WBB2335" s="7"/>
      <c r="WBC2335" s="7"/>
      <c r="WBD2335" s="7"/>
      <c r="WBE2335" s="7"/>
      <c r="WBF2335" s="7"/>
      <c r="WBG2335" s="7"/>
      <c r="WBH2335" s="7"/>
      <c r="WBI2335" s="7"/>
      <c r="WBJ2335" s="7"/>
      <c r="WBK2335" s="7"/>
      <c r="WBL2335" s="7"/>
      <c r="WBM2335" s="7"/>
      <c r="WBN2335" s="7"/>
      <c r="WBO2335" s="7"/>
      <c r="WBP2335" s="7"/>
      <c r="WBQ2335" s="7"/>
      <c r="WBR2335" s="7"/>
      <c r="WBS2335" s="7"/>
      <c r="WBT2335" s="7"/>
      <c r="WBU2335" s="7"/>
      <c r="WBV2335" s="7"/>
      <c r="WBW2335" s="7"/>
      <c r="WBX2335" s="7"/>
      <c r="WBY2335" s="7"/>
      <c r="WBZ2335" s="7"/>
      <c r="WCA2335" s="7"/>
      <c r="WCB2335" s="7"/>
      <c r="WCC2335" s="7"/>
      <c r="WCD2335" s="7"/>
      <c r="WCE2335" s="7"/>
      <c r="WCF2335" s="7"/>
      <c r="WCG2335" s="7"/>
      <c r="WCH2335" s="7"/>
      <c r="WCI2335" s="7"/>
      <c r="WCJ2335" s="7"/>
      <c r="WCK2335" s="7"/>
      <c r="WCL2335" s="7"/>
      <c r="WCM2335" s="7"/>
      <c r="WCN2335" s="7"/>
      <c r="WCO2335" s="7"/>
      <c r="WCP2335" s="7"/>
      <c r="WCQ2335" s="7"/>
      <c r="WCR2335" s="7"/>
      <c r="WCS2335" s="7"/>
      <c r="WCT2335" s="7"/>
      <c r="WCU2335" s="7"/>
      <c r="WCV2335" s="7"/>
      <c r="WCW2335" s="7"/>
      <c r="WCX2335" s="7"/>
      <c r="WCY2335" s="7"/>
      <c r="WCZ2335" s="7"/>
      <c r="WDA2335" s="7"/>
      <c r="WDB2335" s="7"/>
      <c r="WDC2335" s="7"/>
      <c r="WDD2335" s="7"/>
      <c r="WDE2335" s="7"/>
      <c r="WDF2335" s="7"/>
      <c r="WDG2335" s="7"/>
      <c r="WDH2335" s="7"/>
      <c r="WDI2335" s="7"/>
      <c r="WDJ2335" s="7"/>
      <c r="WDK2335" s="7"/>
      <c r="WDL2335" s="7"/>
      <c r="WDM2335" s="7"/>
      <c r="WDN2335" s="7"/>
      <c r="WDO2335" s="7"/>
      <c r="WDP2335" s="7"/>
      <c r="WDQ2335" s="7"/>
      <c r="WDR2335" s="7"/>
      <c r="WDS2335" s="7"/>
      <c r="WDT2335" s="7"/>
      <c r="WDU2335" s="7"/>
      <c r="WDV2335" s="7"/>
      <c r="WDW2335" s="7"/>
      <c r="WDX2335" s="7"/>
      <c r="WDY2335" s="7"/>
      <c r="WDZ2335" s="7"/>
      <c r="WEA2335" s="7"/>
      <c r="WEB2335" s="7"/>
      <c r="WEC2335" s="7"/>
      <c r="WED2335" s="7"/>
      <c r="WEE2335" s="7"/>
      <c r="WEF2335" s="7"/>
      <c r="WEG2335" s="7"/>
      <c r="WEH2335" s="7"/>
      <c r="WEI2335" s="7"/>
      <c r="WEJ2335" s="7"/>
      <c r="WEK2335" s="7"/>
      <c r="WEL2335" s="7"/>
      <c r="WEM2335" s="7"/>
      <c r="WEN2335" s="7"/>
      <c r="WEO2335" s="7"/>
      <c r="WEP2335" s="7"/>
      <c r="WEQ2335" s="7"/>
      <c r="WER2335" s="7"/>
      <c r="WES2335" s="7"/>
      <c r="WET2335" s="7"/>
      <c r="WEU2335" s="7"/>
      <c r="WEV2335" s="7"/>
      <c r="WEW2335" s="7"/>
      <c r="WEX2335" s="7"/>
      <c r="WEY2335" s="7"/>
      <c r="WEZ2335" s="7"/>
      <c r="WFA2335" s="7"/>
      <c r="WFB2335" s="7"/>
      <c r="WFC2335" s="7"/>
      <c r="WFD2335" s="7"/>
      <c r="WFE2335" s="7"/>
      <c r="WFF2335" s="7"/>
      <c r="WFG2335" s="7"/>
      <c r="WFH2335" s="7"/>
      <c r="WFI2335" s="7"/>
      <c r="WFJ2335" s="7"/>
      <c r="WFK2335" s="7"/>
      <c r="WFL2335" s="7"/>
      <c r="WFM2335" s="7"/>
      <c r="WFN2335" s="7"/>
      <c r="WFO2335" s="7"/>
      <c r="WFP2335" s="7"/>
      <c r="WFQ2335" s="7"/>
      <c r="WFR2335" s="7"/>
      <c r="WFS2335" s="7"/>
      <c r="WFT2335" s="7"/>
      <c r="WFU2335" s="7"/>
      <c r="WFV2335" s="7"/>
      <c r="WFW2335" s="7"/>
      <c r="WFX2335" s="7"/>
      <c r="WFY2335" s="7"/>
      <c r="WFZ2335" s="7"/>
      <c r="WGA2335" s="7"/>
      <c r="WGB2335" s="7"/>
      <c r="WGC2335" s="7"/>
      <c r="WGD2335" s="7"/>
      <c r="WGE2335" s="7"/>
      <c r="WGF2335" s="7"/>
      <c r="WGG2335" s="7"/>
      <c r="WGH2335" s="7"/>
      <c r="WGI2335" s="7"/>
      <c r="WGJ2335" s="7"/>
      <c r="WGK2335" s="7"/>
      <c r="WGL2335" s="7"/>
      <c r="WGM2335" s="7"/>
      <c r="WGN2335" s="7"/>
      <c r="WGO2335" s="7"/>
      <c r="WGP2335" s="7"/>
      <c r="WGQ2335" s="7"/>
      <c r="WGR2335" s="7"/>
      <c r="WGS2335" s="7"/>
      <c r="WGT2335" s="7"/>
      <c r="WGU2335" s="7"/>
      <c r="WGV2335" s="7"/>
      <c r="WGW2335" s="7"/>
      <c r="WGX2335" s="7"/>
      <c r="WGY2335" s="7"/>
      <c r="WGZ2335" s="7"/>
      <c r="WHA2335" s="7"/>
      <c r="WHB2335" s="7"/>
      <c r="WHC2335" s="7"/>
      <c r="WHD2335" s="7"/>
      <c r="WHE2335" s="7"/>
      <c r="WHF2335" s="7"/>
      <c r="WHG2335" s="7"/>
      <c r="WHH2335" s="7"/>
      <c r="WHI2335" s="7"/>
      <c r="WHJ2335" s="7"/>
      <c r="WHK2335" s="7"/>
      <c r="WHL2335" s="7"/>
      <c r="WHM2335" s="7"/>
      <c r="WHN2335" s="7"/>
      <c r="WHO2335" s="7"/>
      <c r="WHP2335" s="7"/>
      <c r="WHQ2335" s="7"/>
      <c r="WHR2335" s="7"/>
      <c r="WHS2335" s="7"/>
      <c r="WHT2335" s="7"/>
      <c r="WHU2335" s="7"/>
      <c r="WHV2335" s="7"/>
      <c r="WHW2335" s="7"/>
      <c r="WHX2335" s="7"/>
      <c r="WHY2335" s="7"/>
      <c r="WHZ2335" s="7"/>
      <c r="WIA2335" s="7"/>
      <c r="WIB2335" s="7"/>
      <c r="WIC2335" s="7"/>
      <c r="WID2335" s="7"/>
      <c r="WIE2335" s="7"/>
      <c r="WIF2335" s="7"/>
      <c r="WIG2335" s="7"/>
      <c r="WIH2335" s="7"/>
      <c r="WII2335" s="7"/>
      <c r="WIJ2335" s="7"/>
      <c r="WIK2335" s="7"/>
      <c r="WIL2335" s="7"/>
      <c r="WIM2335" s="7"/>
      <c r="WIN2335" s="7"/>
      <c r="WIO2335" s="7"/>
      <c r="WIP2335" s="7"/>
      <c r="WIQ2335" s="7"/>
      <c r="WIR2335" s="7"/>
      <c r="WIS2335" s="7"/>
      <c r="WIT2335" s="7"/>
      <c r="WIU2335" s="7"/>
      <c r="WIV2335" s="7"/>
      <c r="WIW2335" s="7"/>
      <c r="WIX2335" s="7"/>
      <c r="WIY2335" s="7"/>
      <c r="WIZ2335" s="7"/>
      <c r="WJA2335" s="7"/>
      <c r="WJB2335" s="7"/>
      <c r="WJC2335" s="7"/>
      <c r="WJD2335" s="7"/>
      <c r="WJE2335" s="7"/>
      <c r="WJF2335" s="7"/>
      <c r="WJG2335" s="7"/>
      <c r="WJH2335" s="7"/>
      <c r="WJI2335" s="7"/>
      <c r="WJJ2335" s="7"/>
      <c r="WJK2335" s="7"/>
      <c r="WJL2335" s="7"/>
      <c r="WJM2335" s="7"/>
      <c r="WJN2335" s="7"/>
      <c r="WJO2335" s="7"/>
      <c r="WJP2335" s="7"/>
      <c r="WJQ2335" s="7"/>
      <c r="WJR2335" s="7"/>
      <c r="WJS2335" s="7"/>
      <c r="WJT2335" s="7"/>
      <c r="WJU2335" s="7"/>
      <c r="WJV2335" s="7"/>
      <c r="WJW2335" s="7"/>
      <c r="WJX2335" s="7"/>
      <c r="WJY2335" s="7"/>
      <c r="WJZ2335" s="7"/>
      <c r="WKA2335" s="7"/>
      <c r="WKB2335" s="7"/>
      <c r="WKC2335" s="7"/>
      <c r="WKD2335" s="7"/>
      <c r="WKE2335" s="7"/>
      <c r="WKF2335" s="7"/>
      <c r="WKG2335" s="7"/>
      <c r="WKH2335" s="7"/>
      <c r="WKI2335" s="7"/>
      <c r="WKJ2335" s="7"/>
      <c r="WKK2335" s="7"/>
      <c r="WKL2335" s="7"/>
      <c r="WKM2335" s="7"/>
      <c r="WKN2335" s="7"/>
      <c r="WKO2335" s="7"/>
      <c r="WKP2335" s="7"/>
      <c r="WKQ2335" s="7"/>
      <c r="WKR2335" s="7"/>
      <c r="WKS2335" s="7"/>
      <c r="WKT2335" s="7"/>
      <c r="WKU2335" s="7"/>
      <c r="WKV2335" s="7"/>
      <c r="WKW2335" s="7"/>
      <c r="WKX2335" s="7"/>
      <c r="WKY2335" s="7"/>
      <c r="WKZ2335" s="7"/>
      <c r="WLA2335" s="7"/>
      <c r="WLB2335" s="7"/>
      <c r="WLC2335" s="7"/>
      <c r="WLD2335" s="7"/>
      <c r="WLE2335" s="7"/>
      <c r="WLF2335" s="7"/>
      <c r="WLG2335" s="7"/>
      <c r="WLH2335" s="7"/>
      <c r="WLI2335" s="7"/>
      <c r="WLJ2335" s="7"/>
      <c r="WLK2335" s="7"/>
      <c r="WLL2335" s="7"/>
      <c r="WLM2335" s="7"/>
      <c r="WLN2335" s="7"/>
      <c r="WLO2335" s="7"/>
      <c r="WLP2335" s="7"/>
      <c r="WLQ2335" s="7"/>
      <c r="WLR2335" s="7"/>
      <c r="WLS2335" s="7"/>
      <c r="WLT2335" s="7"/>
      <c r="WLU2335" s="7"/>
      <c r="WLV2335" s="7"/>
      <c r="WLW2335" s="7"/>
      <c r="WLX2335" s="7"/>
      <c r="WLY2335" s="7"/>
      <c r="WLZ2335" s="7"/>
      <c r="WMA2335" s="7"/>
      <c r="WMB2335" s="7"/>
      <c r="WMC2335" s="7"/>
      <c r="WMD2335" s="7"/>
      <c r="WME2335" s="7"/>
      <c r="WMF2335" s="7"/>
      <c r="WMG2335" s="7"/>
      <c r="WMH2335" s="7"/>
      <c r="WMI2335" s="7"/>
      <c r="WMJ2335" s="7"/>
      <c r="WMK2335" s="7"/>
      <c r="WML2335" s="7"/>
      <c r="WMM2335" s="7"/>
      <c r="WMN2335" s="7"/>
      <c r="WMO2335" s="7"/>
      <c r="WMP2335" s="7"/>
      <c r="WMQ2335" s="7"/>
      <c r="WMR2335" s="7"/>
      <c r="WMS2335" s="7"/>
      <c r="WMT2335" s="7"/>
      <c r="WMU2335" s="7"/>
      <c r="WMV2335" s="7"/>
      <c r="WMW2335" s="7"/>
      <c r="WMX2335" s="7"/>
      <c r="WMY2335" s="7"/>
      <c r="WMZ2335" s="7"/>
      <c r="WNA2335" s="7"/>
      <c r="WNB2335" s="7"/>
      <c r="WNC2335" s="7"/>
      <c r="WND2335" s="7"/>
      <c r="WNE2335" s="7"/>
      <c r="WNF2335" s="7"/>
      <c r="WNG2335" s="7"/>
      <c r="WNH2335" s="7"/>
      <c r="WNI2335" s="7"/>
      <c r="WNJ2335" s="7"/>
      <c r="WNK2335" s="7"/>
      <c r="WNL2335" s="7"/>
      <c r="WNM2335" s="7"/>
      <c r="WNN2335" s="7"/>
      <c r="WNO2335" s="7"/>
      <c r="WNP2335" s="7"/>
      <c r="WNQ2335" s="7"/>
      <c r="WNR2335" s="7"/>
      <c r="WNS2335" s="7"/>
      <c r="WNT2335" s="7"/>
      <c r="WNU2335" s="7"/>
      <c r="WNV2335" s="7"/>
      <c r="WNW2335" s="7"/>
      <c r="WNX2335" s="7"/>
      <c r="WNY2335" s="7"/>
      <c r="WNZ2335" s="7"/>
      <c r="WOA2335" s="7"/>
      <c r="WOB2335" s="7"/>
      <c r="WOC2335" s="7"/>
      <c r="WOD2335" s="7"/>
      <c r="WOE2335" s="7"/>
      <c r="WOF2335" s="7"/>
      <c r="WOG2335" s="7"/>
      <c r="WOH2335" s="7"/>
      <c r="WOI2335" s="7"/>
      <c r="WOJ2335" s="7"/>
      <c r="WOK2335" s="7"/>
      <c r="WOL2335" s="7"/>
      <c r="WOM2335" s="7"/>
      <c r="WON2335" s="7"/>
      <c r="WOO2335" s="7"/>
      <c r="WOP2335" s="7"/>
      <c r="WOQ2335" s="7"/>
      <c r="WOR2335" s="7"/>
      <c r="WOS2335" s="7"/>
      <c r="WOT2335" s="7"/>
      <c r="WOU2335" s="7"/>
      <c r="WOV2335" s="7"/>
      <c r="WOW2335" s="7"/>
      <c r="WOX2335" s="7"/>
      <c r="WOY2335" s="7"/>
      <c r="WOZ2335" s="7"/>
      <c r="WPA2335" s="7"/>
      <c r="WPB2335" s="7"/>
      <c r="WPC2335" s="7"/>
      <c r="WPD2335" s="7"/>
      <c r="WPE2335" s="7"/>
      <c r="WPF2335" s="7"/>
      <c r="WPG2335" s="7"/>
      <c r="WPH2335" s="7"/>
      <c r="WPI2335" s="7"/>
      <c r="WPJ2335" s="7"/>
      <c r="WPK2335" s="7"/>
      <c r="WPL2335" s="7"/>
      <c r="WPM2335" s="7"/>
      <c r="WPN2335" s="7"/>
      <c r="WPO2335" s="7"/>
      <c r="WPP2335" s="7"/>
      <c r="WPQ2335" s="7"/>
      <c r="WPR2335" s="7"/>
      <c r="WPS2335" s="7"/>
      <c r="WPT2335" s="7"/>
      <c r="WPU2335" s="7"/>
      <c r="WPV2335" s="7"/>
      <c r="WPW2335" s="7"/>
      <c r="WPX2335" s="7"/>
      <c r="WPY2335" s="7"/>
      <c r="WPZ2335" s="7"/>
      <c r="WQA2335" s="7"/>
      <c r="WQB2335" s="7"/>
      <c r="WQC2335" s="7"/>
      <c r="WQD2335" s="7"/>
      <c r="WQE2335" s="7"/>
      <c r="WQF2335" s="7"/>
      <c r="WQG2335" s="7"/>
      <c r="WQH2335" s="7"/>
      <c r="WQI2335" s="7"/>
      <c r="WQJ2335" s="7"/>
      <c r="WQK2335" s="7"/>
      <c r="WQL2335" s="7"/>
      <c r="WQM2335" s="7"/>
      <c r="WQN2335" s="7"/>
      <c r="WQO2335" s="7"/>
      <c r="WQP2335" s="7"/>
      <c r="WQQ2335" s="7"/>
      <c r="WQR2335" s="7"/>
      <c r="WQS2335" s="7"/>
      <c r="WQT2335" s="7"/>
      <c r="WQU2335" s="7"/>
      <c r="WQV2335" s="7"/>
      <c r="WQW2335" s="7"/>
      <c r="WQX2335" s="7"/>
      <c r="WQY2335" s="7"/>
      <c r="WQZ2335" s="7"/>
      <c r="WRA2335" s="7"/>
      <c r="WRB2335" s="7"/>
      <c r="WRC2335" s="7"/>
      <c r="WRD2335" s="7"/>
      <c r="WRE2335" s="7"/>
      <c r="WRF2335" s="7"/>
      <c r="WRG2335" s="7"/>
      <c r="WRH2335" s="7"/>
      <c r="WRI2335" s="7"/>
      <c r="WRJ2335" s="7"/>
      <c r="WRK2335" s="7"/>
      <c r="WRL2335" s="7"/>
      <c r="WRM2335" s="7"/>
      <c r="WRN2335" s="7"/>
      <c r="WRO2335" s="7"/>
      <c r="WRP2335" s="7"/>
      <c r="WRQ2335" s="7"/>
      <c r="WRR2335" s="7"/>
      <c r="WRS2335" s="7"/>
      <c r="WRT2335" s="7"/>
      <c r="WRU2335" s="7"/>
      <c r="WRV2335" s="7"/>
      <c r="WRW2335" s="7"/>
      <c r="WRX2335" s="7"/>
      <c r="WRY2335" s="7"/>
      <c r="WRZ2335" s="7"/>
      <c r="WSA2335" s="7"/>
      <c r="WSB2335" s="7"/>
      <c r="WSC2335" s="7"/>
      <c r="WSD2335" s="7"/>
      <c r="WSE2335" s="7"/>
      <c r="WSF2335" s="7"/>
      <c r="WSG2335" s="7"/>
      <c r="WSH2335" s="7"/>
      <c r="WSI2335" s="7"/>
      <c r="WSJ2335" s="7"/>
      <c r="WSK2335" s="7"/>
      <c r="WSL2335" s="7"/>
      <c r="WSM2335" s="7"/>
      <c r="WSN2335" s="7"/>
      <c r="WSO2335" s="7"/>
      <c r="WSP2335" s="7"/>
      <c r="WSQ2335" s="7"/>
      <c r="WSR2335" s="7"/>
      <c r="WSS2335" s="7"/>
      <c r="WST2335" s="7"/>
      <c r="WSU2335" s="7"/>
      <c r="WSV2335" s="7"/>
      <c r="WSW2335" s="7"/>
      <c r="WSX2335" s="7"/>
      <c r="WSY2335" s="7"/>
      <c r="WSZ2335" s="7"/>
      <c r="WTA2335" s="7"/>
      <c r="WTB2335" s="7"/>
      <c r="WTC2335" s="7"/>
      <c r="WTD2335" s="7"/>
      <c r="WTE2335" s="7"/>
      <c r="WTF2335" s="7"/>
      <c r="WTG2335" s="7"/>
      <c r="WTH2335" s="7"/>
      <c r="WTI2335" s="7"/>
      <c r="WTJ2335" s="7"/>
      <c r="WTK2335" s="7"/>
      <c r="WTL2335" s="7"/>
      <c r="WTM2335" s="7"/>
      <c r="WTN2335" s="7"/>
      <c r="WTO2335" s="7"/>
      <c r="WTP2335" s="7"/>
      <c r="WTQ2335" s="7"/>
      <c r="WTR2335" s="7"/>
      <c r="WTS2335" s="7"/>
      <c r="WTT2335" s="7"/>
      <c r="WTU2335" s="7"/>
      <c r="WTV2335" s="7"/>
      <c r="WTW2335" s="7"/>
      <c r="WTX2335" s="7"/>
      <c r="WTY2335" s="7"/>
      <c r="WTZ2335" s="7"/>
      <c r="WUA2335" s="7"/>
      <c r="WUB2335" s="7"/>
      <c r="WUC2335" s="7"/>
      <c r="WUD2335" s="7"/>
      <c r="WUE2335" s="7"/>
      <c r="WUF2335" s="7"/>
      <c r="WUG2335" s="7"/>
      <c r="WUH2335" s="7"/>
      <c r="WUI2335" s="7"/>
      <c r="WUJ2335" s="7"/>
      <c r="WUK2335" s="7"/>
      <c r="WUL2335" s="7"/>
      <c r="WUM2335" s="7"/>
      <c r="WUN2335" s="7"/>
      <c r="WUO2335" s="7"/>
      <c r="WUP2335" s="7"/>
      <c r="WUQ2335" s="7"/>
      <c r="WUR2335" s="7"/>
      <c r="WUS2335" s="7"/>
      <c r="WUT2335" s="7"/>
      <c r="WUU2335" s="7"/>
      <c r="WUV2335" s="7"/>
      <c r="WUW2335" s="7"/>
      <c r="WUX2335" s="7"/>
      <c r="WUY2335" s="7"/>
      <c r="WUZ2335" s="7"/>
      <c r="WVA2335" s="7"/>
      <c r="WVB2335" s="7"/>
      <c r="WVC2335" s="7"/>
      <c r="WVD2335" s="7"/>
      <c r="WVE2335" s="7"/>
      <c r="WVF2335" s="7"/>
      <c r="WVG2335" s="7"/>
      <c r="WVH2335" s="7"/>
      <c r="WVI2335" s="7"/>
      <c r="WVJ2335" s="7"/>
      <c r="WVK2335" s="7"/>
      <c r="WVL2335" s="7"/>
      <c r="WVM2335" s="7"/>
      <c r="WVN2335" s="7"/>
      <c r="WVO2335" s="7"/>
      <c r="WVP2335" s="7"/>
      <c r="WVQ2335" s="7"/>
      <c r="WVR2335" s="7"/>
      <c r="WVS2335" s="7"/>
      <c r="WVT2335" s="7"/>
      <c r="WVU2335" s="7"/>
      <c r="WVV2335" s="7"/>
      <c r="WVW2335" s="7"/>
      <c r="WVX2335" s="7"/>
      <c r="WVY2335" s="7"/>
      <c r="WVZ2335" s="7"/>
      <c r="WWA2335" s="7"/>
      <c r="WWB2335" s="7"/>
      <c r="WWC2335" s="7"/>
      <c r="WWD2335" s="7"/>
      <c r="WWE2335" s="7"/>
      <c r="WWF2335" s="7"/>
      <c r="WWG2335" s="7"/>
      <c r="WWH2335" s="7"/>
      <c r="WWI2335" s="7"/>
      <c r="WWJ2335" s="7"/>
      <c r="WWK2335" s="7"/>
      <c r="WWL2335" s="7"/>
      <c r="WWM2335" s="7"/>
      <c r="WWN2335" s="7"/>
      <c r="WWO2335" s="7"/>
      <c r="WWP2335" s="7"/>
      <c r="WWQ2335" s="7"/>
      <c r="WWR2335" s="7"/>
      <c r="WWS2335" s="7"/>
      <c r="WWT2335" s="7"/>
      <c r="WWU2335" s="7"/>
      <c r="WWV2335" s="7"/>
      <c r="WWW2335" s="7"/>
      <c r="WWX2335" s="7"/>
      <c r="WWY2335" s="7"/>
      <c r="WWZ2335" s="7"/>
      <c r="WXA2335" s="7"/>
      <c r="WXB2335" s="7"/>
      <c r="WXC2335" s="7"/>
      <c r="WXD2335" s="7"/>
      <c r="WXE2335" s="7"/>
      <c r="WXF2335" s="7"/>
      <c r="WXG2335" s="7"/>
      <c r="WXH2335" s="7"/>
      <c r="WXI2335" s="7"/>
      <c r="WXJ2335" s="7"/>
      <c r="WXK2335" s="7"/>
      <c r="WXL2335" s="7"/>
      <c r="WXM2335" s="7"/>
      <c r="WXN2335" s="7"/>
      <c r="WXO2335" s="7"/>
      <c r="WXP2335" s="7"/>
      <c r="WXQ2335" s="7"/>
      <c r="WXR2335" s="7"/>
      <c r="WXS2335" s="7"/>
      <c r="WXT2335" s="7"/>
      <c r="WXU2335" s="7"/>
      <c r="WXV2335" s="7"/>
      <c r="WXW2335" s="7"/>
      <c r="WXX2335" s="7"/>
      <c r="WXY2335" s="7"/>
      <c r="WXZ2335" s="7"/>
      <c r="WYA2335" s="7"/>
      <c r="WYB2335" s="7"/>
      <c r="WYC2335" s="7"/>
      <c r="WYD2335" s="7"/>
      <c r="WYE2335" s="7"/>
      <c r="WYF2335" s="7"/>
      <c r="WYG2335" s="7"/>
      <c r="WYH2335" s="7"/>
      <c r="WYI2335" s="7"/>
      <c r="WYJ2335" s="7"/>
      <c r="WYK2335" s="7"/>
      <c r="WYL2335" s="7"/>
      <c r="WYM2335" s="7"/>
      <c r="WYN2335" s="7"/>
      <c r="WYO2335" s="7"/>
      <c r="WYP2335" s="7"/>
      <c r="WYQ2335" s="7"/>
      <c r="WYR2335" s="7"/>
      <c r="WYS2335" s="7"/>
      <c r="WYT2335" s="7"/>
      <c r="WYU2335" s="7"/>
      <c r="WYV2335" s="7"/>
      <c r="WYW2335" s="7"/>
      <c r="WYX2335" s="7"/>
      <c r="WYY2335" s="7"/>
      <c r="WYZ2335" s="7"/>
      <c r="WZA2335" s="7"/>
      <c r="WZB2335" s="7"/>
      <c r="WZC2335" s="7"/>
      <c r="WZD2335" s="7"/>
      <c r="WZE2335" s="7"/>
      <c r="WZF2335" s="7"/>
      <c r="WZG2335" s="7"/>
      <c r="WZH2335" s="7"/>
      <c r="WZI2335" s="7"/>
      <c r="WZJ2335" s="7"/>
      <c r="WZK2335" s="7"/>
      <c r="WZL2335" s="7"/>
      <c r="WZM2335" s="7"/>
      <c r="WZN2335" s="7"/>
      <c r="WZO2335" s="7"/>
      <c r="WZP2335" s="7"/>
      <c r="WZQ2335" s="7"/>
      <c r="WZR2335" s="7"/>
      <c r="WZS2335" s="7"/>
      <c r="WZT2335" s="7"/>
      <c r="WZU2335" s="7"/>
      <c r="WZV2335" s="7"/>
      <c r="WZW2335" s="7"/>
      <c r="WZX2335" s="7"/>
      <c r="WZY2335" s="7"/>
      <c r="WZZ2335" s="7"/>
      <c r="XAA2335" s="7"/>
      <c r="XAB2335" s="7"/>
      <c r="XAC2335" s="7"/>
      <c r="XAD2335" s="7"/>
      <c r="XAE2335" s="7"/>
      <c r="XAF2335" s="7"/>
      <c r="XAG2335" s="7"/>
      <c r="XAH2335" s="7"/>
      <c r="XAI2335" s="7"/>
      <c r="XAJ2335" s="7"/>
      <c r="XAK2335" s="7"/>
      <c r="XAL2335" s="7"/>
      <c r="XAM2335" s="7"/>
      <c r="XAN2335" s="7"/>
      <c r="XAO2335" s="7"/>
      <c r="XAP2335" s="7"/>
      <c r="XAQ2335" s="7"/>
      <c r="XAR2335" s="7"/>
      <c r="XAS2335" s="7"/>
      <c r="XAT2335" s="7"/>
      <c r="XAU2335" s="7"/>
      <c r="XAV2335" s="7"/>
      <c r="XAW2335" s="7"/>
      <c r="XAX2335" s="7"/>
      <c r="XAY2335" s="7"/>
      <c r="XAZ2335" s="7"/>
      <c r="XBA2335" s="7"/>
      <c r="XBB2335" s="7"/>
      <c r="XBC2335" s="7"/>
      <c r="XBD2335" s="7"/>
      <c r="XBE2335" s="7"/>
      <c r="XBF2335" s="7"/>
      <c r="XBG2335" s="7"/>
      <c r="XBH2335" s="7"/>
      <c r="XBI2335" s="7"/>
      <c r="XBJ2335" s="7"/>
      <c r="XBK2335" s="7"/>
      <c r="XBL2335" s="7"/>
      <c r="XBM2335" s="7"/>
      <c r="XBN2335" s="7"/>
      <c r="XBO2335" s="7"/>
      <c r="XBP2335" s="7"/>
      <c r="XBQ2335" s="7"/>
      <c r="XBR2335" s="7"/>
      <c r="XBS2335" s="7"/>
      <c r="XBT2335" s="7"/>
      <c r="XBU2335" s="7"/>
      <c r="XBV2335" s="7"/>
      <c r="XBW2335" s="7"/>
      <c r="XBX2335" s="7"/>
      <c r="XBY2335" s="7"/>
      <c r="XBZ2335" s="7"/>
      <c r="XCA2335" s="7"/>
      <c r="XCB2335" s="7"/>
      <c r="XCC2335" s="7"/>
      <c r="XCD2335" s="7"/>
      <c r="XCE2335" s="7"/>
      <c r="XCF2335" s="7"/>
      <c r="XCG2335" s="7"/>
      <c r="XCH2335" s="7"/>
      <c r="XCI2335" s="7"/>
      <c r="XCJ2335" s="7"/>
      <c r="XCK2335" s="7"/>
      <c r="XCL2335" s="7"/>
      <c r="XCM2335" s="7"/>
      <c r="XCN2335" s="7"/>
      <c r="XCO2335" s="7"/>
      <c r="XCP2335" s="7"/>
      <c r="XCQ2335" s="7"/>
      <c r="XCR2335" s="7"/>
      <c r="XCS2335" s="7"/>
      <c r="XCT2335" s="7"/>
      <c r="XCU2335" s="7"/>
      <c r="XCV2335" s="7"/>
      <c r="XCW2335" s="7"/>
      <c r="XCX2335" s="7"/>
      <c r="XCY2335" s="7"/>
      <c r="XCZ2335" s="7"/>
      <c r="XDA2335" s="7"/>
      <c r="XDB2335" s="7"/>
      <c r="XDC2335" s="7"/>
      <c r="XDD2335" s="7"/>
      <c r="XDE2335" s="7"/>
      <c r="XDF2335" s="7"/>
      <c r="XDG2335" s="7"/>
      <c r="XDH2335" s="7"/>
      <c r="XDI2335" s="7"/>
      <c r="XDJ2335" s="7"/>
      <c r="XDK2335" s="7"/>
      <c r="XDL2335" s="7"/>
      <c r="XDM2335" s="7"/>
      <c r="XDN2335" s="7"/>
      <c r="XDO2335" s="7"/>
      <c r="XDP2335" s="7"/>
      <c r="XDQ2335" s="7"/>
      <c r="XDR2335" s="7"/>
      <c r="XDS2335" s="7"/>
      <c r="XDT2335" s="7"/>
      <c r="XDU2335" s="7"/>
      <c r="XDV2335" s="7"/>
      <c r="XDW2335" s="7"/>
      <c r="XDX2335" s="7"/>
      <c r="XDY2335" s="7"/>
      <c r="XDZ2335" s="7"/>
      <c r="XEA2335" s="7"/>
      <c r="XEB2335" s="7"/>
      <c r="XEC2335" s="7"/>
      <c r="XED2335" s="7"/>
      <c r="XEE2335" s="7"/>
      <c r="XEF2335" s="7"/>
      <c r="XEG2335" s="7"/>
      <c r="XEH2335" s="7"/>
      <c r="XEI2335" s="7"/>
    </row>
    <row r="2336" s="8" customFormat="1" customHeight="1" spans="1:16363">
      <c r="A2336" s="14">
        <v>2332</v>
      </c>
      <c r="B2336" s="15">
        <v>1610143</v>
      </c>
      <c r="C2336" s="15" t="s">
        <v>4152</v>
      </c>
      <c r="D2336" s="15" t="s">
        <v>3776</v>
      </c>
      <c r="E2336" s="16" t="s">
        <v>3009</v>
      </c>
      <c r="F2336" s="15" t="s">
        <v>1195</v>
      </c>
      <c r="G2336" s="17">
        <v>158.66</v>
      </c>
      <c r="H2336" s="17">
        <v>682238</v>
      </c>
      <c r="I2336" s="26">
        <v>697159</v>
      </c>
      <c r="J2336" s="17">
        <v>9959.42</v>
      </c>
      <c r="K2336" s="31" t="s">
        <v>4153</v>
      </c>
      <c r="L2336" s="15">
        <v>250</v>
      </c>
      <c r="M2336" s="35">
        <f t="shared" si="36"/>
        <v>39665</v>
      </c>
      <c r="N2336" s="32" t="s">
        <v>20</v>
      </c>
      <c r="O2336" s="6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  <c r="DV2336" s="7"/>
      <c r="DW2336" s="7"/>
      <c r="DX2336" s="7"/>
      <c r="DY2336" s="7"/>
      <c r="DZ2336" s="7"/>
      <c r="EA2336" s="7"/>
      <c r="EB2336" s="7"/>
      <c r="EC2336" s="7"/>
      <c r="ED2336" s="7"/>
      <c r="EE2336" s="7"/>
      <c r="EF2336" s="7"/>
      <c r="EG2336" s="7"/>
      <c r="EH2336" s="7"/>
      <c r="EI2336" s="7"/>
      <c r="EJ2336" s="7"/>
      <c r="EK2336" s="7"/>
      <c r="EL2336" s="7"/>
      <c r="EM2336" s="7"/>
      <c r="EN2336" s="7"/>
      <c r="EO2336" s="7"/>
      <c r="EP2336" s="7"/>
      <c r="EQ2336" s="7"/>
      <c r="ER2336" s="7"/>
      <c r="ES2336" s="7"/>
      <c r="ET2336" s="7"/>
      <c r="EU2336" s="7"/>
      <c r="EV2336" s="7"/>
      <c r="EW2336" s="7"/>
      <c r="EX2336" s="7"/>
      <c r="EY2336" s="7"/>
      <c r="EZ2336" s="7"/>
      <c r="FA2336" s="7"/>
      <c r="FB2336" s="7"/>
      <c r="FC2336" s="7"/>
      <c r="FD2336" s="7"/>
      <c r="FE2336" s="7"/>
      <c r="FF2336" s="7"/>
      <c r="FG2336" s="7"/>
      <c r="FH2336" s="7"/>
      <c r="FI2336" s="7"/>
      <c r="FJ2336" s="7"/>
      <c r="FK2336" s="7"/>
      <c r="FL2336" s="7"/>
      <c r="FM2336" s="7"/>
      <c r="FN2336" s="7"/>
      <c r="FO2336" s="7"/>
      <c r="FP2336" s="7"/>
      <c r="FQ2336" s="7"/>
      <c r="FR2336" s="7"/>
      <c r="FS2336" s="7"/>
      <c r="FT2336" s="7"/>
      <c r="FU2336" s="7"/>
      <c r="FV2336" s="7"/>
      <c r="FW2336" s="7"/>
      <c r="FX2336" s="7"/>
      <c r="FY2336" s="7"/>
      <c r="FZ2336" s="7"/>
      <c r="GA2336" s="7"/>
      <c r="GB2336" s="7"/>
      <c r="GC2336" s="7"/>
      <c r="GD2336" s="7"/>
      <c r="GE2336" s="7"/>
      <c r="GF2336" s="7"/>
      <c r="GG2336" s="7"/>
      <c r="GH2336" s="7"/>
      <c r="GI2336" s="7"/>
      <c r="GJ2336" s="7"/>
      <c r="GK2336" s="7"/>
      <c r="GL2336" s="7"/>
      <c r="GM2336" s="7"/>
      <c r="GN2336" s="7"/>
      <c r="GO2336" s="7"/>
      <c r="GP2336" s="7"/>
      <c r="GQ2336" s="7"/>
      <c r="GR2336" s="7"/>
      <c r="GS2336" s="7"/>
      <c r="GT2336" s="7"/>
      <c r="GU2336" s="7"/>
      <c r="GV2336" s="7"/>
      <c r="GW2336" s="7"/>
      <c r="GX2336" s="7"/>
      <c r="GY2336" s="7"/>
      <c r="GZ2336" s="7"/>
      <c r="HA2336" s="7"/>
      <c r="HB2336" s="7"/>
      <c r="HC2336" s="7"/>
      <c r="HD2336" s="7"/>
      <c r="HE2336" s="7"/>
      <c r="HF2336" s="7"/>
      <c r="HG2336" s="7"/>
      <c r="HH2336" s="7"/>
      <c r="HI2336" s="7"/>
      <c r="HJ2336" s="7"/>
      <c r="HK2336" s="7"/>
      <c r="HL2336" s="7"/>
      <c r="HM2336" s="7"/>
      <c r="HN2336" s="7"/>
      <c r="HO2336" s="7"/>
      <c r="HP2336" s="7"/>
      <c r="HQ2336" s="7"/>
      <c r="HR2336" s="7"/>
      <c r="HS2336" s="7"/>
      <c r="HT2336" s="7"/>
      <c r="HU2336" s="7"/>
      <c r="HV2336" s="7"/>
      <c r="HW2336" s="7"/>
      <c r="HX2336" s="7"/>
      <c r="HY2336" s="7"/>
      <c r="HZ2336" s="7"/>
      <c r="IA2336" s="7"/>
      <c r="IB2336" s="7"/>
      <c r="IC2336" s="7"/>
      <c r="ID2336" s="7"/>
      <c r="IE2336" s="7"/>
      <c r="IF2336" s="7"/>
      <c r="IG2336" s="7"/>
      <c r="IH2336" s="7"/>
      <c r="II2336" s="7"/>
      <c r="IJ2336" s="7"/>
      <c r="IK2336" s="7"/>
      <c r="IL2336" s="7"/>
      <c r="IM2336" s="7"/>
      <c r="IN2336" s="7"/>
      <c r="IO2336" s="7"/>
      <c r="IP2336" s="7"/>
      <c r="IQ2336" s="7"/>
      <c r="IR2336" s="7"/>
      <c r="IS2336" s="7"/>
      <c r="IT2336" s="7"/>
      <c r="IU2336" s="7"/>
      <c r="IV2336" s="7"/>
      <c r="IW2336" s="7"/>
      <c r="IX2336" s="7"/>
      <c r="IY2336" s="7"/>
      <c r="IZ2336" s="7"/>
      <c r="JA2336" s="7"/>
      <c r="JB2336" s="7"/>
      <c r="JC2336" s="7"/>
      <c r="JD2336" s="7"/>
      <c r="JE2336" s="7"/>
      <c r="JF2336" s="7"/>
      <c r="JG2336" s="7"/>
      <c r="JH2336" s="7"/>
      <c r="JI2336" s="7"/>
      <c r="JJ2336" s="7"/>
      <c r="JK2336" s="7"/>
      <c r="JL2336" s="7"/>
      <c r="JM2336" s="7"/>
      <c r="JN2336" s="7"/>
      <c r="JO2336" s="7"/>
      <c r="JP2336" s="7"/>
      <c r="JQ2336" s="7"/>
      <c r="JR2336" s="7"/>
      <c r="JS2336" s="7"/>
      <c r="JT2336" s="7"/>
      <c r="JU2336" s="7"/>
      <c r="JV2336" s="7"/>
      <c r="JW2336" s="7"/>
      <c r="JX2336" s="7"/>
      <c r="JY2336" s="7"/>
      <c r="JZ2336" s="7"/>
      <c r="KA2336" s="7"/>
      <c r="KB2336" s="7"/>
      <c r="KC2336" s="7"/>
      <c r="KD2336" s="7"/>
      <c r="KE2336" s="7"/>
      <c r="KF2336" s="7"/>
      <c r="KG2336" s="7"/>
      <c r="KH2336" s="7"/>
      <c r="KI2336" s="7"/>
      <c r="KJ2336" s="7"/>
      <c r="KK2336" s="7"/>
      <c r="KL2336" s="7"/>
      <c r="KM2336" s="7"/>
      <c r="KN2336" s="7"/>
      <c r="KO2336" s="7"/>
      <c r="KP2336" s="7"/>
      <c r="KQ2336" s="7"/>
      <c r="KR2336" s="7"/>
      <c r="KS2336" s="7"/>
      <c r="KT2336" s="7"/>
      <c r="KU2336" s="7"/>
      <c r="KV2336" s="7"/>
      <c r="KW2336" s="7"/>
      <c r="KX2336" s="7"/>
      <c r="KY2336" s="7"/>
      <c r="KZ2336" s="7"/>
      <c r="LA2336" s="7"/>
      <c r="LB2336" s="7"/>
      <c r="LC2336" s="7"/>
      <c r="LD2336" s="7"/>
      <c r="LE2336" s="7"/>
      <c r="LF2336" s="7"/>
      <c r="LG2336" s="7"/>
      <c r="LH2336" s="7"/>
      <c r="LI2336" s="7"/>
      <c r="LJ2336" s="7"/>
      <c r="LK2336" s="7"/>
      <c r="LL2336" s="7"/>
      <c r="LM2336" s="7"/>
      <c r="LN2336" s="7"/>
      <c r="LO2336" s="7"/>
      <c r="LP2336" s="7"/>
      <c r="LQ2336" s="7"/>
      <c r="LR2336" s="7"/>
      <c r="LS2336" s="7"/>
      <c r="LT2336" s="7"/>
      <c r="LU2336" s="7"/>
      <c r="LV2336" s="7"/>
      <c r="LW2336" s="7"/>
      <c r="LX2336" s="7"/>
      <c r="LY2336" s="7"/>
      <c r="LZ2336" s="7"/>
      <c r="MA2336" s="7"/>
      <c r="MB2336" s="7"/>
      <c r="MC2336" s="7"/>
      <c r="MD2336" s="7"/>
      <c r="ME2336" s="7"/>
      <c r="MF2336" s="7"/>
      <c r="MG2336" s="7"/>
      <c r="MH2336" s="7"/>
      <c r="MI2336" s="7"/>
      <c r="MJ2336" s="7"/>
      <c r="MK2336" s="7"/>
      <c r="ML2336" s="7"/>
      <c r="MM2336" s="7"/>
      <c r="MN2336" s="7"/>
      <c r="MO2336" s="7"/>
      <c r="MP2336" s="7"/>
      <c r="MQ2336" s="7"/>
      <c r="MR2336" s="7"/>
      <c r="MS2336" s="7"/>
      <c r="MT2336" s="7"/>
      <c r="MU2336" s="7"/>
      <c r="MV2336" s="7"/>
      <c r="MW2336" s="7"/>
      <c r="MX2336" s="7"/>
      <c r="MY2336" s="7"/>
      <c r="MZ2336" s="7"/>
      <c r="NA2336" s="7"/>
      <c r="NB2336" s="7"/>
      <c r="NC2336" s="7"/>
      <c r="ND2336" s="7"/>
      <c r="NE2336" s="7"/>
      <c r="NF2336" s="7"/>
      <c r="NG2336" s="7"/>
      <c r="NH2336" s="7"/>
      <c r="NI2336" s="7"/>
      <c r="NJ2336" s="7"/>
      <c r="NK2336" s="7"/>
      <c r="NL2336" s="7"/>
      <c r="NM2336" s="7"/>
      <c r="NN2336" s="7"/>
      <c r="NO2336" s="7"/>
      <c r="NP2336" s="7"/>
      <c r="NQ2336" s="7"/>
      <c r="NR2336" s="7"/>
      <c r="NS2336" s="7"/>
      <c r="NT2336" s="7"/>
      <c r="NU2336" s="7"/>
      <c r="NV2336" s="7"/>
      <c r="NW2336" s="7"/>
      <c r="NX2336" s="7"/>
      <c r="NY2336" s="7"/>
      <c r="NZ2336" s="7"/>
      <c r="OA2336" s="7"/>
      <c r="OB2336" s="7"/>
      <c r="OC2336" s="7"/>
      <c r="OD2336" s="7"/>
      <c r="OE2336" s="7"/>
      <c r="OF2336" s="7"/>
      <c r="OG2336" s="7"/>
      <c r="OH2336" s="7"/>
      <c r="OI2336" s="7"/>
      <c r="OJ2336" s="7"/>
      <c r="OK2336" s="7"/>
      <c r="OL2336" s="7"/>
      <c r="OM2336" s="7"/>
      <c r="ON2336" s="7"/>
      <c r="OO2336" s="7"/>
      <c r="OP2336" s="7"/>
      <c r="OQ2336" s="7"/>
      <c r="OR2336" s="7"/>
      <c r="OS2336" s="7"/>
      <c r="OT2336" s="7"/>
      <c r="OU2336" s="7"/>
      <c r="OV2336" s="7"/>
      <c r="OW2336" s="7"/>
      <c r="OX2336" s="7"/>
      <c r="OY2336" s="7"/>
      <c r="OZ2336" s="7"/>
      <c r="PA2336" s="7"/>
      <c r="PB2336" s="7"/>
      <c r="PC2336" s="7"/>
      <c r="PD2336" s="7"/>
      <c r="PE2336" s="7"/>
      <c r="PF2336" s="7"/>
      <c r="PG2336" s="7"/>
      <c r="PH2336" s="7"/>
      <c r="PI2336" s="7"/>
      <c r="PJ2336" s="7"/>
      <c r="PK2336" s="7"/>
      <c r="PL2336" s="7"/>
      <c r="PM2336" s="7"/>
      <c r="PN2336" s="7"/>
      <c r="PO2336" s="7"/>
      <c r="PP2336" s="7"/>
      <c r="PQ2336" s="7"/>
      <c r="PR2336" s="7"/>
      <c r="PS2336" s="7"/>
      <c r="PT2336" s="7"/>
      <c r="PU2336" s="7"/>
      <c r="PV2336" s="7"/>
      <c r="PW2336" s="7"/>
      <c r="PX2336" s="7"/>
      <c r="PY2336" s="7"/>
      <c r="PZ2336" s="7"/>
      <c r="QA2336" s="7"/>
      <c r="QB2336" s="7"/>
      <c r="QC2336" s="7"/>
      <c r="QD2336" s="7"/>
      <c r="QE2336" s="7"/>
      <c r="QF2336" s="7"/>
      <c r="QG2336" s="7"/>
      <c r="QH2336" s="7"/>
      <c r="QI2336" s="7"/>
      <c r="QJ2336" s="7"/>
      <c r="QK2336" s="7"/>
      <c r="QL2336" s="7"/>
      <c r="QM2336" s="7"/>
      <c r="QN2336" s="7"/>
      <c r="QO2336" s="7"/>
      <c r="QP2336" s="7"/>
      <c r="QQ2336" s="7"/>
      <c r="QR2336" s="7"/>
      <c r="QS2336" s="7"/>
      <c r="QT2336" s="7"/>
      <c r="QU2336" s="7"/>
      <c r="QV2336" s="7"/>
      <c r="QW2336" s="7"/>
      <c r="QX2336" s="7"/>
      <c r="QY2336" s="7"/>
      <c r="QZ2336" s="7"/>
      <c r="RA2336" s="7"/>
      <c r="RB2336" s="7"/>
      <c r="RC2336" s="7"/>
      <c r="RD2336" s="7"/>
      <c r="RE2336" s="7"/>
      <c r="RF2336" s="7"/>
      <c r="RG2336" s="7"/>
      <c r="RH2336" s="7"/>
      <c r="RI2336" s="7"/>
      <c r="RJ2336" s="7"/>
      <c r="RK2336" s="7"/>
      <c r="RL2336" s="7"/>
      <c r="RM2336" s="7"/>
      <c r="RN2336" s="7"/>
      <c r="RO2336" s="7"/>
      <c r="RP2336" s="7"/>
      <c r="RQ2336" s="7"/>
      <c r="RR2336" s="7"/>
      <c r="RS2336" s="7"/>
      <c r="RT2336" s="7"/>
      <c r="RU2336" s="7"/>
      <c r="RV2336" s="7"/>
      <c r="RW2336" s="7"/>
      <c r="RX2336" s="7"/>
      <c r="RY2336" s="7"/>
      <c r="RZ2336" s="7"/>
      <c r="SA2336" s="7"/>
      <c r="SB2336" s="7"/>
      <c r="SC2336" s="7"/>
      <c r="SD2336" s="7"/>
      <c r="SE2336" s="7"/>
      <c r="SF2336" s="7"/>
      <c r="SG2336" s="7"/>
      <c r="SH2336" s="7"/>
      <c r="SI2336" s="7"/>
      <c r="SJ2336" s="7"/>
      <c r="SK2336" s="7"/>
      <c r="SL2336" s="7"/>
      <c r="SM2336" s="7"/>
      <c r="SN2336" s="7"/>
      <c r="SO2336" s="7"/>
      <c r="SP2336" s="7"/>
      <c r="SQ2336" s="7"/>
      <c r="SR2336" s="7"/>
      <c r="SS2336" s="7"/>
      <c r="ST2336" s="7"/>
      <c r="SU2336" s="7"/>
      <c r="SV2336" s="7"/>
      <c r="SW2336" s="7"/>
      <c r="SX2336" s="7"/>
      <c r="SY2336" s="7"/>
      <c r="SZ2336" s="7"/>
      <c r="TA2336" s="7"/>
      <c r="TB2336" s="7"/>
      <c r="TC2336" s="7"/>
      <c r="TD2336" s="7"/>
      <c r="TE2336" s="7"/>
      <c r="TF2336" s="7"/>
      <c r="TG2336" s="7"/>
      <c r="TH2336" s="7"/>
      <c r="TI2336" s="7"/>
      <c r="TJ2336" s="7"/>
      <c r="TK2336" s="7"/>
      <c r="TL2336" s="7"/>
      <c r="TM2336" s="7"/>
      <c r="TN2336" s="7"/>
      <c r="TO2336" s="7"/>
      <c r="TP2336" s="7"/>
      <c r="TQ2336" s="7"/>
      <c r="TR2336" s="7"/>
      <c r="TS2336" s="7"/>
      <c r="TT2336" s="7"/>
      <c r="TU2336" s="7"/>
      <c r="TV2336" s="7"/>
      <c r="TW2336" s="7"/>
      <c r="TX2336" s="7"/>
      <c r="TY2336" s="7"/>
      <c r="TZ2336" s="7"/>
      <c r="UA2336" s="7"/>
      <c r="UB2336" s="7"/>
      <c r="UC2336" s="7"/>
      <c r="UD2336" s="7"/>
      <c r="UE2336" s="7"/>
      <c r="UF2336" s="7"/>
      <c r="UG2336" s="7"/>
      <c r="UH2336" s="7"/>
      <c r="UI2336" s="7"/>
      <c r="UJ2336" s="7"/>
      <c r="UK2336" s="7"/>
      <c r="UL2336" s="7"/>
      <c r="UM2336" s="7"/>
      <c r="UN2336" s="7"/>
      <c r="UO2336" s="7"/>
      <c r="UP2336" s="7"/>
      <c r="UQ2336" s="7"/>
      <c r="UR2336" s="7"/>
      <c r="US2336" s="7"/>
      <c r="UT2336" s="7"/>
      <c r="UU2336" s="7"/>
      <c r="UV2336" s="7"/>
      <c r="UW2336" s="7"/>
      <c r="UX2336" s="7"/>
      <c r="UY2336" s="7"/>
      <c r="UZ2336" s="7"/>
      <c r="VA2336" s="7"/>
      <c r="VB2336" s="7"/>
      <c r="VC2336" s="7"/>
      <c r="VD2336" s="7"/>
      <c r="VE2336" s="7"/>
      <c r="VF2336" s="7"/>
      <c r="VG2336" s="7"/>
      <c r="VH2336" s="7"/>
      <c r="VI2336" s="7"/>
      <c r="VJ2336" s="7"/>
      <c r="VK2336" s="7"/>
      <c r="VL2336" s="7"/>
      <c r="VM2336" s="7"/>
      <c r="VN2336" s="7"/>
      <c r="VO2336" s="7"/>
      <c r="VP2336" s="7"/>
      <c r="VQ2336" s="7"/>
      <c r="VR2336" s="7"/>
      <c r="VS2336" s="7"/>
      <c r="VT2336" s="7"/>
      <c r="VU2336" s="7"/>
      <c r="VV2336" s="7"/>
      <c r="VW2336" s="7"/>
      <c r="VX2336" s="7"/>
      <c r="VY2336" s="7"/>
      <c r="VZ2336" s="7"/>
      <c r="WA2336" s="7"/>
      <c r="WB2336" s="7"/>
      <c r="WC2336" s="7"/>
      <c r="WD2336" s="7"/>
      <c r="WE2336" s="7"/>
      <c r="WF2336" s="7"/>
      <c r="WG2336" s="7"/>
      <c r="WH2336" s="7"/>
      <c r="WI2336" s="7"/>
      <c r="WJ2336" s="7"/>
      <c r="WK2336" s="7"/>
      <c r="WL2336" s="7"/>
      <c r="WM2336" s="7"/>
      <c r="WN2336" s="7"/>
      <c r="WO2336" s="7"/>
      <c r="WP2336" s="7"/>
      <c r="WQ2336" s="7"/>
      <c r="WR2336" s="7"/>
      <c r="WS2336" s="7"/>
      <c r="WT2336" s="7"/>
      <c r="WU2336" s="7"/>
      <c r="WV2336" s="7"/>
      <c r="WW2336" s="7"/>
      <c r="WX2336" s="7"/>
      <c r="WY2336" s="7"/>
      <c r="WZ2336" s="7"/>
      <c r="XA2336" s="7"/>
      <c r="XB2336" s="7"/>
      <c r="XC2336" s="7"/>
      <c r="XD2336" s="7"/>
      <c r="XE2336" s="7"/>
      <c r="XF2336" s="7"/>
      <c r="XG2336" s="7"/>
      <c r="XH2336" s="7"/>
      <c r="XI2336" s="7"/>
      <c r="XJ2336" s="7"/>
      <c r="XK2336" s="7"/>
      <c r="XL2336" s="7"/>
      <c r="XM2336" s="7"/>
      <c r="XN2336" s="7"/>
      <c r="XO2336" s="7"/>
      <c r="XP2336" s="7"/>
      <c r="XQ2336" s="7"/>
      <c r="XR2336" s="7"/>
      <c r="XS2336" s="7"/>
      <c r="XT2336" s="7"/>
      <c r="XU2336" s="7"/>
      <c r="XV2336" s="7"/>
      <c r="XW2336" s="7"/>
      <c r="XX2336" s="7"/>
      <c r="XY2336" s="7"/>
      <c r="XZ2336" s="7"/>
      <c r="YA2336" s="7"/>
      <c r="YB2336" s="7"/>
      <c r="YC2336" s="7"/>
      <c r="YD2336" s="7"/>
      <c r="YE2336" s="7"/>
      <c r="YF2336" s="7"/>
      <c r="YG2336" s="7"/>
      <c r="YH2336" s="7"/>
      <c r="YI2336" s="7"/>
      <c r="YJ2336" s="7"/>
      <c r="YK2336" s="7"/>
      <c r="YL2336" s="7"/>
      <c r="YM2336" s="7"/>
      <c r="YN2336" s="7"/>
      <c r="YO2336" s="7"/>
      <c r="YP2336" s="7"/>
      <c r="YQ2336" s="7"/>
      <c r="YR2336" s="7"/>
      <c r="YS2336" s="7"/>
      <c r="YT2336" s="7"/>
      <c r="YU2336" s="7"/>
      <c r="YV2336" s="7"/>
      <c r="YW2336" s="7"/>
      <c r="YX2336" s="7"/>
      <c r="YY2336" s="7"/>
      <c r="YZ2336" s="7"/>
      <c r="ZA2336" s="7"/>
      <c r="ZB2336" s="7"/>
      <c r="ZC2336" s="7"/>
      <c r="ZD2336" s="7"/>
      <c r="ZE2336" s="7"/>
      <c r="ZF2336" s="7"/>
      <c r="ZG2336" s="7"/>
      <c r="ZH2336" s="7"/>
      <c r="ZI2336" s="7"/>
      <c r="ZJ2336" s="7"/>
      <c r="ZK2336" s="7"/>
      <c r="ZL2336" s="7"/>
      <c r="ZM2336" s="7"/>
      <c r="ZN2336" s="7"/>
      <c r="ZO2336" s="7"/>
      <c r="ZP2336" s="7"/>
      <c r="ZQ2336" s="7"/>
      <c r="ZR2336" s="7"/>
      <c r="ZS2336" s="7"/>
      <c r="ZT2336" s="7"/>
      <c r="ZU2336" s="7"/>
      <c r="ZV2336" s="7"/>
      <c r="ZW2336" s="7"/>
      <c r="ZX2336" s="7"/>
      <c r="ZY2336" s="7"/>
      <c r="ZZ2336" s="7"/>
      <c r="AAA2336" s="7"/>
      <c r="AAB2336" s="7"/>
      <c r="AAC2336" s="7"/>
      <c r="AAD2336" s="7"/>
      <c r="AAE2336" s="7"/>
      <c r="AAF2336" s="7"/>
      <c r="AAG2336" s="7"/>
      <c r="AAH2336" s="7"/>
      <c r="AAI2336" s="7"/>
      <c r="AAJ2336" s="7"/>
      <c r="AAK2336" s="7"/>
      <c r="AAL2336" s="7"/>
      <c r="AAM2336" s="7"/>
      <c r="AAN2336" s="7"/>
      <c r="AAO2336" s="7"/>
      <c r="AAP2336" s="7"/>
      <c r="AAQ2336" s="7"/>
      <c r="AAR2336" s="7"/>
      <c r="AAS2336" s="7"/>
      <c r="AAT2336" s="7"/>
      <c r="AAU2336" s="7"/>
      <c r="AAV2336" s="7"/>
      <c r="AAW2336" s="7"/>
      <c r="AAX2336" s="7"/>
      <c r="AAY2336" s="7"/>
      <c r="AAZ2336" s="7"/>
      <c r="ABA2336" s="7"/>
      <c r="ABB2336" s="7"/>
      <c r="ABC2336" s="7"/>
      <c r="ABD2336" s="7"/>
      <c r="ABE2336" s="7"/>
      <c r="ABF2336" s="7"/>
      <c r="ABG2336" s="7"/>
      <c r="ABH2336" s="7"/>
      <c r="ABI2336" s="7"/>
      <c r="ABJ2336" s="7"/>
      <c r="ABK2336" s="7"/>
      <c r="ABL2336" s="7"/>
      <c r="ABM2336" s="7"/>
      <c r="ABN2336" s="7"/>
      <c r="ABO2336" s="7"/>
      <c r="ABP2336" s="7"/>
      <c r="ABQ2336" s="7"/>
      <c r="ABR2336" s="7"/>
      <c r="ABS2336" s="7"/>
      <c r="ABT2336" s="7"/>
      <c r="ABU2336" s="7"/>
      <c r="ABV2336" s="7"/>
      <c r="ABW2336" s="7"/>
      <c r="ABX2336" s="7"/>
      <c r="ABY2336" s="7"/>
      <c r="ABZ2336" s="7"/>
      <c r="ACA2336" s="7"/>
      <c r="ACB2336" s="7"/>
      <c r="ACC2336" s="7"/>
      <c r="ACD2336" s="7"/>
      <c r="ACE2336" s="7"/>
      <c r="ACF2336" s="7"/>
      <c r="ACG2336" s="7"/>
      <c r="ACH2336" s="7"/>
      <c r="ACI2336" s="7"/>
      <c r="ACJ2336" s="7"/>
      <c r="ACK2336" s="7"/>
      <c r="ACL2336" s="7"/>
      <c r="ACM2336" s="7"/>
      <c r="ACN2336" s="7"/>
      <c r="ACO2336" s="7"/>
      <c r="ACP2336" s="7"/>
      <c r="ACQ2336" s="7"/>
      <c r="ACR2336" s="7"/>
      <c r="ACS2336" s="7"/>
      <c r="ACT2336" s="7"/>
      <c r="ACU2336" s="7"/>
      <c r="ACV2336" s="7"/>
      <c r="ACW2336" s="7"/>
      <c r="ACX2336" s="7"/>
      <c r="ACY2336" s="7"/>
      <c r="ACZ2336" s="7"/>
      <c r="ADA2336" s="7"/>
      <c r="ADB2336" s="7"/>
      <c r="ADC2336" s="7"/>
      <c r="ADD2336" s="7"/>
      <c r="ADE2336" s="7"/>
      <c r="ADF2336" s="7"/>
      <c r="ADG2336" s="7"/>
      <c r="ADH2336" s="7"/>
      <c r="ADI2336" s="7"/>
      <c r="ADJ2336" s="7"/>
      <c r="ADK2336" s="7"/>
      <c r="ADL2336" s="7"/>
      <c r="ADM2336" s="7"/>
      <c r="ADN2336" s="7"/>
      <c r="ADO2336" s="7"/>
      <c r="ADP2336" s="7"/>
      <c r="ADQ2336" s="7"/>
      <c r="ADR2336" s="7"/>
      <c r="ADS2336" s="7"/>
      <c r="ADT2336" s="7"/>
      <c r="ADU2336" s="7"/>
      <c r="ADV2336" s="7"/>
      <c r="ADW2336" s="7"/>
      <c r="ADX2336" s="7"/>
      <c r="ADY2336" s="7"/>
      <c r="ADZ2336" s="7"/>
      <c r="AEA2336" s="7"/>
      <c r="AEB2336" s="7"/>
      <c r="AEC2336" s="7"/>
      <c r="AED2336" s="7"/>
      <c r="AEE2336" s="7"/>
      <c r="AEF2336" s="7"/>
      <c r="AEG2336" s="7"/>
      <c r="AEH2336" s="7"/>
      <c r="AEI2336" s="7"/>
      <c r="AEJ2336" s="7"/>
      <c r="AEK2336" s="7"/>
      <c r="AEL2336" s="7"/>
      <c r="AEM2336" s="7"/>
      <c r="AEN2336" s="7"/>
      <c r="AEO2336" s="7"/>
      <c r="AEP2336" s="7"/>
      <c r="AEQ2336" s="7"/>
      <c r="AER2336" s="7"/>
      <c r="AES2336" s="7"/>
      <c r="AET2336" s="7"/>
      <c r="AEU2336" s="7"/>
      <c r="AEV2336" s="7"/>
      <c r="AEW2336" s="7"/>
      <c r="AEX2336" s="7"/>
      <c r="AEY2336" s="7"/>
      <c r="AEZ2336" s="7"/>
      <c r="AFA2336" s="7"/>
      <c r="AFB2336" s="7"/>
      <c r="AFC2336" s="7"/>
      <c r="AFD2336" s="7"/>
      <c r="AFE2336" s="7"/>
      <c r="AFF2336" s="7"/>
      <c r="AFG2336" s="7"/>
      <c r="AFH2336" s="7"/>
      <c r="AFI2336" s="7"/>
      <c r="AFJ2336" s="7"/>
      <c r="AFK2336" s="7"/>
      <c r="AFL2336" s="7"/>
      <c r="AFM2336" s="7"/>
      <c r="AFN2336" s="7"/>
      <c r="AFO2336" s="7"/>
      <c r="AFP2336" s="7"/>
      <c r="AFQ2336" s="7"/>
      <c r="AFR2336" s="7"/>
      <c r="AFS2336" s="7"/>
      <c r="AFT2336" s="7"/>
      <c r="AFU2336" s="7"/>
      <c r="AFV2336" s="7"/>
      <c r="AFW2336" s="7"/>
      <c r="AFX2336" s="7"/>
      <c r="AFY2336" s="7"/>
      <c r="AFZ2336" s="7"/>
      <c r="AGA2336" s="7"/>
      <c r="AGB2336" s="7"/>
      <c r="AGC2336" s="7"/>
      <c r="AGD2336" s="7"/>
      <c r="AGE2336" s="7"/>
      <c r="AGF2336" s="7"/>
      <c r="AGG2336" s="7"/>
      <c r="AGH2336" s="7"/>
      <c r="AGI2336" s="7"/>
      <c r="AGJ2336" s="7"/>
      <c r="AGK2336" s="7"/>
      <c r="AGL2336" s="7"/>
      <c r="AGM2336" s="7"/>
      <c r="AGN2336" s="7"/>
      <c r="AGO2336" s="7"/>
      <c r="AGP2336" s="7"/>
      <c r="AGQ2336" s="7"/>
      <c r="AGR2336" s="7"/>
      <c r="AGS2336" s="7"/>
      <c r="AGT2336" s="7"/>
      <c r="AGU2336" s="7"/>
      <c r="AGV2336" s="7"/>
      <c r="AGW2336" s="7"/>
      <c r="AGX2336" s="7"/>
      <c r="AGY2336" s="7"/>
      <c r="AGZ2336" s="7"/>
      <c r="AHA2336" s="7"/>
      <c r="AHB2336" s="7"/>
      <c r="AHC2336" s="7"/>
      <c r="AHD2336" s="7"/>
      <c r="AHE2336" s="7"/>
      <c r="AHF2336" s="7"/>
      <c r="AHG2336" s="7"/>
      <c r="AHH2336" s="7"/>
      <c r="AHI2336" s="7"/>
      <c r="AHJ2336" s="7"/>
      <c r="AHK2336" s="7"/>
      <c r="AHL2336" s="7"/>
      <c r="AHM2336" s="7"/>
      <c r="AHN2336" s="7"/>
      <c r="AHO2336" s="7"/>
      <c r="AHP2336" s="7"/>
      <c r="AHQ2336" s="7"/>
      <c r="AHR2336" s="7"/>
      <c r="AHS2336" s="7"/>
      <c r="AHT2336" s="7"/>
      <c r="AHU2336" s="7"/>
      <c r="AHV2336" s="7"/>
      <c r="AHW2336" s="7"/>
      <c r="AHX2336" s="7"/>
      <c r="AHY2336" s="7"/>
      <c r="AHZ2336" s="7"/>
      <c r="AIA2336" s="7"/>
      <c r="AIB2336" s="7"/>
      <c r="AIC2336" s="7"/>
      <c r="AID2336" s="7"/>
      <c r="AIE2336" s="7"/>
      <c r="AIF2336" s="7"/>
      <c r="AIG2336" s="7"/>
      <c r="AIH2336" s="7"/>
      <c r="AII2336" s="7"/>
      <c r="AIJ2336" s="7"/>
      <c r="AIK2336" s="7"/>
      <c r="AIL2336" s="7"/>
      <c r="AIM2336" s="7"/>
      <c r="AIN2336" s="7"/>
      <c r="AIO2336" s="7"/>
      <c r="AIP2336" s="7"/>
      <c r="AIQ2336" s="7"/>
      <c r="AIR2336" s="7"/>
      <c r="AIS2336" s="7"/>
      <c r="AIT2336" s="7"/>
      <c r="AIU2336" s="7"/>
      <c r="AIV2336" s="7"/>
      <c r="AIW2336" s="7"/>
      <c r="AIX2336" s="7"/>
      <c r="AIY2336" s="7"/>
      <c r="AIZ2336" s="7"/>
      <c r="AJA2336" s="7"/>
      <c r="AJB2336" s="7"/>
      <c r="AJC2336" s="7"/>
      <c r="AJD2336" s="7"/>
      <c r="AJE2336" s="7"/>
      <c r="AJF2336" s="7"/>
      <c r="AJG2336" s="7"/>
      <c r="AJH2336" s="7"/>
      <c r="AJI2336" s="7"/>
      <c r="AJJ2336" s="7"/>
      <c r="AJK2336" s="7"/>
      <c r="AJL2336" s="7"/>
      <c r="AJM2336" s="7"/>
      <c r="AJN2336" s="7"/>
      <c r="AJO2336" s="7"/>
      <c r="AJP2336" s="7"/>
      <c r="AJQ2336" s="7"/>
      <c r="AJR2336" s="7"/>
      <c r="AJS2336" s="7"/>
      <c r="AJT2336" s="7"/>
      <c r="AJU2336" s="7"/>
      <c r="AJV2336" s="7"/>
      <c r="AJW2336" s="7"/>
      <c r="AJX2336" s="7"/>
      <c r="AJY2336" s="7"/>
      <c r="AJZ2336" s="7"/>
      <c r="AKA2336" s="7"/>
      <c r="AKB2336" s="7"/>
      <c r="AKC2336" s="7"/>
      <c r="AKD2336" s="7"/>
      <c r="AKE2336" s="7"/>
      <c r="AKF2336" s="7"/>
      <c r="AKG2336" s="7"/>
      <c r="AKH2336" s="7"/>
      <c r="AKI2336" s="7"/>
      <c r="AKJ2336" s="7"/>
      <c r="AKK2336" s="7"/>
      <c r="AKL2336" s="7"/>
      <c r="AKM2336" s="7"/>
      <c r="AKN2336" s="7"/>
      <c r="AKO2336" s="7"/>
      <c r="AKP2336" s="7"/>
      <c r="AKQ2336" s="7"/>
      <c r="AKR2336" s="7"/>
      <c r="AKS2336" s="7"/>
      <c r="AKT2336" s="7"/>
      <c r="AKU2336" s="7"/>
      <c r="AKV2336" s="7"/>
      <c r="AKW2336" s="7"/>
      <c r="AKX2336" s="7"/>
      <c r="AKY2336" s="7"/>
      <c r="AKZ2336" s="7"/>
      <c r="ALA2336" s="7"/>
      <c r="ALB2336" s="7"/>
      <c r="ALC2336" s="7"/>
      <c r="ALD2336" s="7"/>
      <c r="ALE2336" s="7"/>
      <c r="ALF2336" s="7"/>
      <c r="ALG2336" s="7"/>
      <c r="ALH2336" s="7"/>
      <c r="ALI2336" s="7"/>
      <c r="ALJ2336" s="7"/>
      <c r="ALK2336" s="7"/>
      <c r="ALL2336" s="7"/>
      <c r="ALM2336" s="7"/>
      <c r="ALN2336" s="7"/>
      <c r="ALO2336" s="7"/>
      <c r="ALP2336" s="7"/>
      <c r="ALQ2336" s="7"/>
      <c r="ALR2336" s="7"/>
      <c r="ALS2336" s="7"/>
      <c r="ALT2336" s="7"/>
      <c r="ALU2336" s="7"/>
      <c r="ALV2336" s="7"/>
      <c r="ALW2336" s="7"/>
      <c r="ALX2336" s="7"/>
      <c r="ALY2336" s="7"/>
      <c r="ALZ2336" s="7"/>
      <c r="AMA2336" s="7"/>
      <c r="AMB2336" s="7"/>
      <c r="AMC2336" s="7"/>
      <c r="AMD2336" s="7"/>
      <c r="AME2336" s="7"/>
      <c r="AMF2336" s="7"/>
      <c r="AMG2336" s="7"/>
      <c r="AMH2336" s="7"/>
      <c r="AMI2336" s="7"/>
      <c r="AMJ2336" s="7"/>
      <c r="AMK2336" s="7"/>
      <c r="AML2336" s="7"/>
      <c r="AMM2336" s="7"/>
      <c r="AMN2336" s="7"/>
      <c r="AMO2336" s="7"/>
      <c r="AMP2336" s="7"/>
      <c r="AMQ2336" s="7"/>
      <c r="AMR2336" s="7"/>
      <c r="AMS2336" s="7"/>
      <c r="AMT2336" s="7"/>
      <c r="AMU2336" s="7"/>
      <c r="AMV2336" s="7"/>
      <c r="AMW2336" s="7"/>
      <c r="AMX2336" s="7"/>
      <c r="AMY2336" s="7"/>
      <c r="AMZ2336" s="7"/>
      <c r="ANA2336" s="7"/>
      <c r="ANB2336" s="7"/>
      <c r="ANC2336" s="7"/>
      <c r="AND2336" s="7"/>
      <c r="ANE2336" s="7"/>
      <c r="ANF2336" s="7"/>
      <c r="ANG2336" s="7"/>
      <c r="ANH2336" s="7"/>
      <c r="ANI2336" s="7"/>
      <c r="ANJ2336" s="7"/>
      <c r="ANK2336" s="7"/>
      <c r="ANL2336" s="7"/>
      <c r="ANM2336" s="7"/>
      <c r="ANN2336" s="7"/>
      <c r="ANO2336" s="7"/>
      <c r="ANP2336" s="7"/>
      <c r="ANQ2336" s="7"/>
      <c r="ANR2336" s="7"/>
      <c r="ANS2336" s="7"/>
      <c r="ANT2336" s="7"/>
      <c r="ANU2336" s="7"/>
      <c r="ANV2336" s="7"/>
      <c r="ANW2336" s="7"/>
      <c r="ANX2336" s="7"/>
      <c r="ANY2336" s="7"/>
      <c r="ANZ2336" s="7"/>
      <c r="AOA2336" s="7"/>
      <c r="AOB2336" s="7"/>
      <c r="AOC2336" s="7"/>
      <c r="AOD2336" s="7"/>
      <c r="AOE2336" s="7"/>
      <c r="AOF2336" s="7"/>
      <c r="AOG2336" s="7"/>
      <c r="AOH2336" s="7"/>
      <c r="AOI2336" s="7"/>
      <c r="AOJ2336" s="7"/>
      <c r="AOK2336" s="7"/>
      <c r="AOL2336" s="7"/>
      <c r="AOM2336" s="7"/>
      <c r="AON2336" s="7"/>
      <c r="AOO2336" s="7"/>
      <c r="AOP2336" s="7"/>
      <c r="AOQ2336" s="7"/>
      <c r="AOR2336" s="7"/>
      <c r="AOS2336" s="7"/>
      <c r="AOT2336" s="7"/>
      <c r="AOU2336" s="7"/>
      <c r="AOV2336" s="7"/>
      <c r="AOW2336" s="7"/>
      <c r="AOX2336" s="7"/>
      <c r="AOY2336" s="7"/>
      <c r="AOZ2336" s="7"/>
      <c r="APA2336" s="7"/>
      <c r="APB2336" s="7"/>
      <c r="APC2336" s="7"/>
      <c r="APD2336" s="7"/>
      <c r="APE2336" s="7"/>
      <c r="APF2336" s="7"/>
      <c r="APG2336" s="7"/>
      <c r="APH2336" s="7"/>
      <c r="API2336" s="7"/>
      <c r="APJ2336" s="7"/>
      <c r="APK2336" s="7"/>
      <c r="APL2336" s="7"/>
      <c r="APM2336" s="7"/>
      <c r="APN2336" s="7"/>
      <c r="APO2336" s="7"/>
      <c r="APP2336" s="7"/>
      <c r="APQ2336" s="7"/>
      <c r="APR2336" s="7"/>
      <c r="APS2336" s="7"/>
      <c r="APT2336" s="7"/>
      <c r="APU2336" s="7"/>
      <c r="APV2336" s="7"/>
      <c r="APW2336" s="7"/>
      <c r="APX2336" s="7"/>
      <c r="APY2336" s="7"/>
      <c r="APZ2336" s="7"/>
      <c r="AQA2336" s="7"/>
      <c r="AQB2336" s="7"/>
      <c r="AQC2336" s="7"/>
      <c r="AQD2336" s="7"/>
      <c r="AQE2336" s="7"/>
      <c r="AQF2336" s="7"/>
      <c r="AQG2336" s="7"/>
      <c r="AQH2336" s="7"/>
      <c r="AQI2336" s="7"/>
      <c r="AQJ2336" s="7"/>
      <c r="AQK2336" s="7"/>
      <c r="AQL2336" s="7"/>
      <c r="AQM2336" s="7"/>
      <c r="AQN2336" s="7"/>
      <c r="AQO2336" s="7"/>
      <c r="AQP2336" s="7"/>
      <c r="AQQ2336" s="7"/>
      <c r="AQR2336" s="7"/>
      <c r="AQS2336" s="7"/>
      <c r="AQT2336" s="7"/>
      <c r="AQU2336" s="7"/>
      <c r="AQV2336" s="7"/>
      <c r="AQW2336" s="7"/>
      <c r="AQX2336" s="7"/>
      <c r="AQY2336" s="7"/>
      <c r="AQZ2336" s="7"/>
      <c r="ARA2336" s="7"/>
      <c r="ARB2336" s="7"/>
      <c r="ARC2336" s="7"/>
      <c r="ARD2336" s="7"/>
      <c r="ARE2336" s="7"/>
      <c r="ARF2336" s="7"/>
      <c r="ARG2336" s="7"/>
      <c r="ARH2336" s="7"/>
      <c r="ARI2336" s="7"/>
      <c r="ARJ2336" s="7"/>
      <c r="ARK2336" s="7"/>
      <c r="ARL2336" s="7"/>
      <c r="ARM2336" s="7"/>
      <c r="ARN2336" s="7"/>
      <c r="ARO2336" s="7"/>
      <c r="ARP2336" s="7"/>
      <c r="ARQ2336" s="7"/>
      <c r="ARR2336" s="7"/>
      <c r="ARS2336" s="7"/>
      <c r="ART2336" s="7"/>
      <c r="ARU2336" s="7"/>
      <c r="ARV2336" s="7"/>
      <c r="ARW2336" s="7"/>
      <c r="ARX2336" s="7"/>
      <c r="ARY2336" s="7"/>
      <c r="ARZ2336" s="7"/>
      <c r="ASA2336" s="7"/>
      <c r="ASB2336" s="7"/>
      <c r="ASC2336" s="7"/>
      <c r="ASD2336" s="7"/>
      <c r="ASE2336" s="7"/>
      <c r="ASF2336" s="7"/>
      <c r="ASG2336" s="7"/>
      <c r="ASH2336" s="7"/>
      <c r="ASI2336" s="7"/>
      <c r="ASJ2336" s="7"/>
      <c r="ASK2336" s="7"/>
      <c r="ASL2336" s="7"/>
      <c r="ASM2336" s="7"/>
      <c r="ASN2336" s="7"/>
      <c r="ASO2336" s="7"/>
      <c r="ASP2336" s="7"/>
      <c r="ASQ2336" s="7"/>
      <c r="ASR2336" s="7"/>
      <c r="ASS2336" s="7"/>
      <c r="AST2336" s="7"/>
      <c r="ASU2336" s="7"/>
      <c r="ASV2336" s="7"/>
      <c r="ASW2336" s="7"/>
      <c r="ASX2336" s="7"/>
      <c r="ASY2336" s="7"/>
      <c r="ASZ2336" s="7"/>
      <c r="ATA2336" s="7"/>
      <c r="ATB2336" s="7"/>
      <c r="ATC2336" s="7"/>
      <c r="ATD2336" s="7"/>
      <c r="ATE2336" s="7"/>
      <c r="ATF2336" s="7"/>
      <c r="ATG2336" s="7"/>
      <c r="ATH2336" s="7"/>
      <c r="ATI2336" s="7"/>
      <c r="ATJ2336" s="7"/>
      <c r="ATK2336" s="7"/>
      <c r="ATL2336" s="7"/>
      <c r="ATM2336" s="7"/>
      <c r="ATN2336" s="7"/>
      <c r="ATO2336" s="7"/>
      <c r="ATP2336" s="7"/>
      <c r="ATQ2336" s="7"/>
      <c r="ATR2336" s="7"/>
      <c r="ATS2336" s="7"/>
      <c r="ATT2336" s="7"/>
      <c r="ATU2336" s="7"/>
      <c r="ATV2336" s="7"/>
      <c r="ATW2336" s="7"/>
      <c r="ATX2336" s="7"/>
      <c r="ATY2336" s="7"/>
      <c r="ATZ2336" s="7"/>
      <c r="AUA2336" s="7"/>
      <c r="AUB2336" s="7"/>
      <c r="AUC2336" s="7"/>
      <c r="AUD2336" s="7"/>
      <c r="AUE2336" s="7"/>
      <c r="AUF2336" s="7"/>
      <c r="AUG2336" s="7"/>
      <c r="AUH2336" s="7"/>
      <c r="AUI2336" s="7"/>
      <c r="AUJ2336" s="7"/>
      <c r="AUK2336" s="7"/>
      <c r="AUL2336" s="7"/>
      <c r="AUM2336" s="7"/>
      <c r="AUN2336" s="7"/>
      <c r="AUO2336" s="7"/>
      <c r="AUP2336" s="7"/>
      <c r="AUQ2336" s="7"/>
      <c r="AUR2336" s="7"/>
      <c r="AUS2336" s="7"/>
      <c r="AUT2336" s="7"/>
      <c r="AUU2336" s="7"/>
      <c r="AUV2336" s="7"/>
      <c r="AUW2336" s="7"/>
      <c r="AUX2336" s="7"/>
      <c r="AUY2336" s="7"/>
      <c r="AUZ2336" s="7"/>
      <c r="AVA2336" s="7"/>
      <c r="AVB2336" s="7"/>
      <c r="AVC2336" s="7"/>
      <c r="AVD2336" s="7"/>
      <c r="AVE2336" s="7"/>
      <c r="AVF2336" s="7"/>
      <c r="AVG2336" s="7"/>
      <c r="AVH2336" s="7"/>
      <c r="AVI2336" s="7"/>
      <c r="AVJ2336" s="7"/>
      <c r="AVK2336" s="7"/>
      <c r="AVL2336" s="7"/>
      <c r="AVM2336" s="7"/>
      <c r="AVN2336" s="7"/>
      <c r="AVO2336" s="7"/>
      <c r="AVP2336" s="7"/>
      <c r="AVQ2336" s="7"/>
      <c r="AVR2336" s="7"/>
      <c r="AVS2336" s="7"/>
      <c r="AVT2336" s="7"/>
      <c r="AVU2336" s="7"/>
      <c r="AVV2336" s="7"/>
      <c r="AVW2336" s="7"/>
      <c r="AVX2336" s="7"/>
      <c r="AVY2336" s="7"/>
      <c r="AVZ2336" s="7"/>
      <c r="AWA2336" s="7"/>
      <c r="AWB2336" s="7"/>
      <c r="AWC2336" s="7"/>
      <c r="AWD2336" s="7"/>
      <c r="AWE2336" s="7"/>
      <c r="AWF2336" s="7"/>
      <c r="AWG2336" s="7"/>
      <c r="AWH2336" s="7"/>
      <c r="AWI2336" s="7"/>
      <c r="AWJ2336" s="7"/>
      <c r="AWK2336" s="7"/>
      <c r="AWL2336" s="7"/>
      <c r="AWM2336" s="7"/>
      <c r="AWN2336" s="7"/>
      <c r="AWO2336" s="7"/>
      <c r="AWP2336" s="7"/>
      <c r="AWQ2336" s="7"/>
      <c r="AWR2336" s="7"/>
      <c r="AWS2336" s="7"/>
      <c r="AWT2336" s="7"/>
      <c r="AWU2336" s="7"/>
      <c r="AWV2336" s="7"/>
      <c r="AWW2336" s="7"/>
      <c r="AWX2336" s="7"/>
      <c r="AWY2336" s="7"/>
      <c r="AWZ2336" s="7"/>
      <c r="AXA2336" s="7"/>
      <c r="AXB2336" s="7"/>
      <c r="AXC2336" s="7"/>
      <c r="AXD2336" s="7"/>
      <c r="AXE2336" s="7"/>
      <c r="AXF2336" s="7"/>
      <c r="AXG2336" s="7"/>
      <c r="AXH2336" s="7"/>
      <c r="AXI2336" s="7"/>
      <c r="AXJ2336" s="7"/>
      <c r="AXK2336" s="7"/>
      <c r="AXL2336" s="7"/>
      <c r="AXM2336" s="7"/>
      <c r="AXN2336" s="7"/>
      <c r="AXO2336" s="7"/>
      <c r="AXP2336" s="7"/>
      <c r="AXQ2336" s="7"/>
      <c r="AXR2336" s="7"/>
      <c r="AXS2336" s="7"/>
      <c r="AXT2336" s="7"/>
      <c r="AXU2336" s="7"/>
      <c r="AXV2336" s="7"/>
      <c r="AXW2336" s="7"/>
      <c r="AXX2336" s="7"/>
      <c r="AXY2336" s="7"/>
      <c r="AXZ2336" s="7"/>
      <c r="AYA2336" s="7"/>
      <c r="AYB2336" s="7"/>
      <c r="AYC2336" s="7"/>
      <c r="AYD2336" s="7"/>
      <c r="AYE2336" s="7"/>
      <c r="AYF2336" s="7"/>
      <c r="AYG2336" s="7"/>
      <c r="AYH2336" s="7"/>
      <c r="AYI2336" s="7"/>
      <c r="AYJ2336" s="7"/>
      <c r="AYK2336" s="7"/>
      <c r="AYL2336" s="7"/>
      <c r="AYM2336" s="7"/>
      <c r="AYN2336" s="7"/>
      <c r="AYO2336" s="7"/>
      <c r="AYP2336" s="7"/>
      <c r="AYQ2336" s="7"/>
      <c r="AYR2336" s="7"/>
      <c r="AYS2336" s="7"/>
      <c r="AYT2336" s="7"/>
      <c r="AYU2336" s="7"/>
      <c r="AYV2336" s="7"/>
      <c r="AYW2336" s="7"/>
      <c r="AYX2336" s="7"/>
      <c r="AYY2336" s="7"/>
      <c r="AYZ2336" s="7"/>
      <c r="AZA2336" s="7"/>
      <c r="AZB2336" s="7"/>
      <c r="AZC2336" s="7"/>
      <c r="AZD2336" s="7"/>
      <c r="AZE2336" s="7"/>
      <c r="AZF2336" s="7"/>
      <c r="AZG2336" s="7"/>
      <c r="AZH2336" s="7"/>
      <c r="AZI2336" s="7"/>
      <c r="AZJ2336" s="7"/>
      <c r="AZK2336" s="7"/>
      <c r="AZL2336" s="7"/>
      <c r="AZM2336" s="7"/>
      <c r="AZN2336" s="7"/>
      <c r="AZO2336" s="7"/>
      <c r="AZP2336" s="7"/>
      <c r="AZQ2336" s="7"/>
      <c r="AZR2336" s="7"/>
      <c r="AZS2336" s="7"/>
      <c r="AZT2336" s="7"/>
      <c r="AZU2336" s="7"/>
      <c r="AZV2336" s="7"/>
      <c r="AZW2336" s="7"/>
      <c r="AZX2336" s="7"/>
      <c r="AZY2336" s="7"/>
      <c r="AZZ2336" s="7"/>
      <c r="BAA2336" s="7"/>
      <c r="BAB2336" s="7"/>
      <c r="BAC2336" s="7"/>
      <c r="BAD2336" s="7"/>
      <c r="BAE2336" s="7"/>
      <c r="BAF2336" s="7"/>
      <c r="BAG2336" s="7"/>
      <c r="BAH2336" s="7"/>
      <c r="BAI2336" s="7"/>
      <c r="BAJ2336" s="7"/>
      <c r="BAK2336" s="7"/>
      <c r="BAL2336" s="7"/>
      <c r="BAM2336" s="7"/>
      <c r="BAN2336" s="7"/>
      <c r="BAO2336" s="7"/>
      <c r="BAP2336" s="7"/>
      <c r="BAQ2336" s="7"/>
      <c r="BAR2336" s="7"/>
      <c r="BAS2336" s="7"/>
      <c r="BAT2336" s="7"/>
      <c r="BAU2336" s="7"/>
      <c r="BAV2336" s="7"/>
      <c r="BAW2336" s="7"/>
      <c r="BAX2336" s="7"/>
      <c r="BAY2336" s="7"/>
      <c r="BAZ2336" s="7"/>
      <c r="BBA2336" s="7"/>
      <c r="BBB2336" s="7"/>
      <c r="BBC2336" s="7"/>
      <c r="BBD2336" s="7"/>
      <c r="BBE2336" s="7"/>
      <c r="BBF2336" s="7"/>
      <c r="BBG2336" s="7"/>
      <c r="BBH2336" s="7"/>
      <c r="BBI2336" s="7"/>
      <c r="BBJ2336" s="7"/>
      <c r="BBK2336" s="7"/>
      <c r="BBL2336" s="7"/>
      <c r="BBM2336" s="7"/>
      <c r="BBN2336" s="7"/>
      <c r="BBO2336" s="7"/>
      <c r="BBP2336" s="7"/>
      <c r="BBQ2336" s="7"/>
      <c r="BBR2336" s="7"/>
      <c r="BBS2336" s="7"/>
      <c r="BBT2336" s="7"/>
      <c r="BBU2336" s="7"/>
      <c r="BBV2336" s="7"/>
      <c r="BBW2336" s="7"/>
      <c r="BBX2336" s="7"/>
      <c r="BBY2336" s="7"/>
      <c r="BBZ2336" s="7"/>
      <c r="BCA2336" s="7"/>
      <c r="BCB2336" s="7"/>
      <c r="BCC2336" s="7"/>
      <c r="BCD2336" s="7"/>
      <c r="BCE2336" s="7"/>
      <c r="BCF2336" s="7"/>
      <c r="BCG2336" s="7"/>
      <c r="BCH2336" s="7"/>
      <c r="BCI2336" s="7"/>
      <c r="BCJ2336" s="7"/>
      <c r="BCK2336" s="7"/>
      <c r="BCL2336" s="7"/>
      <c r="BCM2336" s="7"/>
      <c r="BCN2336" s="7"/>
      <c r="BCO2336" s="7"/>
      <c r="BCP2336" s="7"/>
      <c r="BCQ2336" s="7"/>
      <c r="BCR2336" s="7"/>
      <c r="BCS2336" s="7"/>
      <c r="BCT2336" s="7"/>
      <c r="BCU2336" s="7"/>
      <c r="BCV2336" s="7"/>
      <c r="BCW2336" s="7"/>
      <c r="BCX2336" s="7"/>
      <c r="BCY2336" s="7"/>
      <c r="BCZ2336" s="7"/>
      <c r="BDA2336" s="7"/>
      <c r="BDB2336" s="7"/>
      <c r="BDC2336" s="7"/>
      <c r="BDD2336" s="7"/>
      <c r="BDE2336" s="7"/>
      <c r="BDF2336" s="7"/>
      <c r="BDG2336" s="7"/>
      <c r="BDH2336" s="7"/>
      <c r="BDI2336" s="7"/>
      <c r="BDJ2336" s="7"/>
      <c r="BDK2336" s="7"/>
      <c r="BDL2336" s="7"/>
      <c r="BDM2336" s="7"/>
      <c r="BDN2336" s="7"/>
      <c r="BDO2336" s="7"/>
      <c r="BDP2336" s="7"/>
      <c r="BDQ2336" s="7"/>
      <c r="BDR2336" s="7"/>
      <c r="BDS2336" s="7"/>
      <c r="BDT2336" s="7"/>
      <c r="BDU2336" s="7"/>
      <c r="BDV2336" s="7"/>
      <c r="BDW2336" s="7"/>
      <c r="BDX2336" s="7"/>
      <c r="BDY2336" s="7"/>
      <c r="BDZ2336" s="7"/>
      <c r="BEA2336" s="7"/>
      <c r="BEB2336" s="7"/>
      <c r="BEC2336" s="7"/>
      <c r="BED2336" s="7"/>
      <c r="BEE2336" s="7"/>
      <c r="BEF2336" s="7"/>
      <c r="BEG2336" s="7"/>
      <c r="BEH2336" s="7"/>
      <c r="BEI2336" s="7"/>
      <c r="BEJ2336" s="7"/>
      <c r="BEK2336" s="7"/>
      <c r="BEL2336" s="7"/>
      <c r="BEM2336" s="7"/>
      <c r="BEN2336" s="7"/>
      <c r="BEO2336" s="7"/>
      <c r="BEP2336" s="7"/>
      <c r="BEQ2336" s="7"/>
      <c r="BER2336" s="7"/>
      <c r="BES2336" s="7"/>
      <c r="BET2336" s="7"/>
      <c r="BEU2336" s="7"/>
      <c r="BEV2336" s="7"/>
      <c r="BEW2336" s="7"/>
      <c r="BEX2336" s="7"/>
      <c r="BEY2336" s="7"/>
      <c r="BEZ2336" s="7"/>
      <c r="BFA2336" s="7"/>
      <c r="BFB2336" s="7"/>
      <c r="BFC2336" s="7"/>
      <c r="BFD2336" s="7"/>
      <c r="BFE2336" s="7"/>
      <c r="BFF2336" s="7"/>
      <c r="BFG2336" s="7"/>
      <c r="BFH2336" s="7"/>
      <c r="BFI2336" s="7"/>
      <c r="BFJ2336" s="7"/>
      <c r="BFK2336" s="7"/>
      <c r="BFL2336" s="7"/>
      <c r="BFM2336" s="7"/>
      <c r="BFN2336" s="7"/>
      <c r="BFO2336" s="7"/>
      <c r="BFP2336" s="7"/>
      <c r="BFQ2336" s="7"/>
      <c r="BFR2336" s="7"/>
      <c r="BFS2336" s="7"/>
      <c r="BFT2336" s="7"/>
      <c r="BFU2336" s="7"/>
      <c r="BFV2336" s="7"/>
      <c r="BFW2336" s="7"/>
      <c r="BFX2336" s="7"/>
      <c r="BFY2336" s="7"/>
      <c r="BFZ2336" s="7"/>
      <c r="BGA2336" s="7"/>
      <c r="BGB2336" s="7"/>
      <c r="BGC2336" s="7"/>
      <c r="BGD2336" s="7"/>
      <c r="BGE2336" s="7"/>
      <c r="BGF2336" s="7"/>
      <c r="BGG2336" s="7"/>
      <c r="BGH2336" s="7"/>
      <c r="BGI2336" s="7"/>
      <c r="BGJ2336" s="7"/>
      <c r="BGK2336" s="7"/>
      <c r="BGL2336" s="7"/>
      <c r="BGM2336" s="7"/>
      <c r="BGN2336" s="7"/>
      <c r="BGO2336" s="7"/>
      <c r="BGP2336" s="7"/>
      <c r="BGQ2336" s="7"/>
      <c r="BGR2336" s="7"/>
      <c r="BGS2336" s="7"/>
      <c r="BGT2336" s="7"/>
      <c r="BGU2336" s="7"/>
      <c r="BGV2336" s="7"/>
      <c r="BGW2336" s="7"/>
      <c r="BGX2336" s="7"/>
      <c r="BGY2336" s="7"/>
      <c r="BGZ2336" s="7"/>
      <c r="BHA2336" s="7"/>
      <c r="BHB2336" s="7"/>
      <c r="BHC2336" s="7"/>
      <c r="BHD2336" s="7"/>
      <c r="BHE2336" s="7"/>
      <c r="BHF2336" s="7"/>
      <c r="BHG2336" s="7"/>
      <c r="BHH2336" s="7"/>
      <c r="BHI2336" s="7"/>
      <c r="BHJ2336" s="7"/>
      <c r="BHK2336" s="7"/>
      <c r="BHL2336" s="7"/>
      <c r="BHM2336" s="7"/>
      <c r="BHN2336" s="7"/>
      <c r="BHO2336" s="7"/>
      <c r="BHP2336" s="7"/>
      <c r="BHQ2336" s="7"/>
      <c r="BHR2336" s="7"/>
      <c r="BHS2336" s="7"/>
      <c r="BHT2336" s="7"/>
      <c r="BHU2336" s="7"/>
      <c r="BHV2336" s="7"/>
      <c r="BHW2336" s="7"/>
      <c r="BHX2336" s="7"/>
      <c r="BHY2336" s="7"/>
      <c r="BHZ2336" s="7"/>
      <c r="BIA2336" s="7"/>
      <c r="BIB2336" s="7"/>
      <c r="BIC2336" s="7"/>
      <c r="BID2336" s="7"/>
      <c r="BIE2336" s="7"/>
      <c r="BIF2336" s="7"/>
      <c r="BIG2336" s="7"/>
      <c r="BIH2336" s="7"/>
      <c r="BII2336" s="7"/>
      <c r="BIJ2336" s="7"/>
      <c r="BIK2336" s="7"/>
      <c r="BIL2336" s="7"/>
      <c r="BIM2336" s="7"/>
      <c r="BIN2336" s="7"/>
      <c r="BIO2336" s="7"/>
      <c r="BIP2336" s="7"/>
      <c r="BIQ2336" s="7"/>
      <c r="BIR2336" s="7"/>
      <c r="BIS2336" s="7"/>
      <c r="BIT2336" s="7"/>
      <c r="BIU2336" s="7"/>
      <c r="BIV2336" s="7"/>
      <c r="BIW2336" s="7"/>
      <c r="BIX2336" s="7"/>
      <c r="BIY2336" s="7"/>
      <c r="BIZ2336" s="7"/>
      <c r="BJA2336" s="7"/>
      <c r="BJB2336" s="7"/>
      <c r="BJC2336" s="7"/>
      <c r="BJD2336" s="7"/>
      <c r="BJE2336" s="7"/>
      <c r="BJF2336" s="7"/>
      <c r="BJG2336" s="7"/>
      <c r="BJH2336" s="7"/>
      <c r="BJI2336" s="7"/>
      <c r="BJJ2336" s="7"/>
      <c r="BJK2336" s="7"/>
      <c r="BJL2336" s="7"/>
      <c r="BJM2336" s="7"/>
      <c r="BJN2336" s="7"/>
      <c r="BJO2336" s="7"/>
      <c r="BJP2336" s="7"/>
      <c r="BJQ2336" s="7"/>
      <c r="BJR2336" s="7"/>
      <c r="BJS2336" s="7"/>
      <c r="BJT2336" s="7"/>
      <c r="BJU2336" s="7"/>
      <c r="BJV2336" s="7"/>
      <c r="BJW2336" s="7"/>
      <c r="BJX2336" s="7"/>
      <c r="BJY2336" s="7"/>
      <c r="BJZ2336" s="7"/>
      <c r="BKA2336" s="7"/>
      <c r="BKB2336" s="7"/>
      <c r="BKC2336" s="7"/>
      <c r="BKD2336" s="7"/>
      <c r="BKE2336" s="7"/>
      <c r="BKF2336" s="7"/>
      <c r="BKG2336" s="7"/>
      <c r="BKH2336" s="7"/>
      <c r="BKI2336" s="7"/>
      <c r="BKJ2336" s="7"/>
      <c r="BKK2336" s="7"/>
      <c r="BKL2336" s="7"/>
      <c r="BKM2336" s="7"/>
      <c r="BKN2336" s="7"/>
      <c r="BKO2336" s="7"/>
      <c r="BKP2336" s="7"/>
      <c r="BKQ2336" s="7"/>
      <c r="BKR2336" s="7"/>
      <c r="BKS2336" s="7"/>
      <c r="BKT2336" s="7"/>
      <c r="BKU2336" s="7"/>
      <c r="BKV2336" s="7"/>
      <c r="BKW2336" s="7"/>
      <c r="BKX2336" s="7"/>
      <c r="BKY2336" s="7"/>
      <c r="BKZ2336" s="7"/>
      <c r="BLA2336" s="7"/>
      <c r="BLB2336" s="7"/>
      <c r="BLC2336" s="7"/>
      <c r="BLD2336" s="7"/>
      <c r="BLE2336" s="7"/>
      <c r="BLF2336" s="7"/>
      <c r="BLG2336" s="7"/>
      <c r="BLH2336" s="7"/>
      <c r="BLI2336" s="7"/>
      <c r="BLJ2336" s="7"/>
      <c r="BLK2336" s="7"/>
      <c r="BLL2336" s="7"/>
      <c r="BLM2336" s="7"/>
      <c r="BLN2336" s="7"/>
      <c r="BLO2336" s="7"/>
      <c r="BLP2336" s="7"/>
      <c r="BLQ2336" s="7"/>
      <c r="BLR2336" s="7"/>
      <c r="BLS2336" s="7"/>
      <c r="BLT2336" s="7"/>
      <c r="BLU2336" s="7"/>
      <c r="BLV2336" s="7"/>
      <c r="BLW2336" s="7"/>
      <c r="BLX2336" s="7"/>
      <c r="BLY2336" s="7"/>
      <c r="BLZ2336" s="7"/>
      <c r="BMA2336" s="7"/>
      <c r="BMB2336" s="7"/>
      <c r="BMC2336" s="7"/>
      <c r="BMD2336" s="7"/>
      <c r="BME2336" s="7"/>
      <c r="BMF2336" s="7"/>
      <c r="BMG2336" s="7"/>
      <c r="BMH2336" s="7"/>
      <c r="BMI2336" s="7"/>
      <c r="BMJ2336" s="7"/>
      <c r="BMK2336" s="7"/>
      <c r="BML2336" s="7"/>
      <c r="BMM2336" s="7"/>
      <c r="BMN2336" s="7"/>
      <c r="BMO2336" s="7"/>
      <c r="BMP2336" s="7"/>
      <c r="BMQ2336" s="7"/>
      <c r="BMR2336" s="7"/>
      <c r="BMS2336" s="7"/>
      <c r="BMT2336" s="7"/>
      <c r="BMU2336" s="7"/>
      <c r="BMV2336" s="7"/>
      <c r="BMW2336" s="7"/>
      <c r="BMX2336" s="7"/>
      <c r="BMY2336" s="7"/>
      <c r="BMZ2336" s="7"/>
      <c r="BNA2336" s="7"/>
      <c r="BNB2336" s="7"/>
      <c r="BNC2336" s="7"/>
      <c r="BND2336" s="7"/>
      <c r="BNE2336" s="7"/>
      <c r="BNF2336" s="7"/>
      <c r="BNG2336" s="7"/>
      <c r="BNH2336" s="7"/>
      <c r="BNI2336" s="7"/>
      <c r="BNJ2336" s="7"/>
      <c r="BNK2336" s="7"/>
      <c r="BNL2336" s="7"/>
      <c r="BNM2336" s="7"/>
      <c r="BNN2336" s="7"/>
      <c r="BNO2336" s="7"/>
      <c r="BNP2336" s="7"/>
      <c r="BNQ2336" s="7"/>
      <c r="BNR2336" s="7"/>
      <c r="BNS2336" s="7"/>
      <c r="BNT2336" s="7"/>
      <c r="BNU2336" s="7"/>
      <c r="BNV2336" s="7"/>
      <c r="BNW2336" s="7"/>
      <c r="BNX2336" s="7"/>
      <c r="BNY2336" s="7"/>
      <c r="BNZ2336" s="7"/>
      <c r="BOA2336" s="7"/>
      <c r="BOB2336" s="7"/>
      <c r="BOC2336" s="7"/>
      <c r="BOD2336" s="7"/>
      <c r="BOE2336" s="7"/>
      <c r="BOF2336" s="7"/>
      <c r="BOG2336" s="7"/>
      <c r="BOH2336" s="7"/>
      <c r="BOI2336" s="7"/>
      <c r="BOJ2336" s="7"/>
      <c r="BOK2336" s="7"/>
      <c r="BOL2336" s="7"/>
      <c r="BOM2336" s="7"/>
      <c r="BON2336" s="7"/>
      <c r="BOO2336" s="7"/>
      <c r="BOP2336" s="7"/>
      <c r="BOQ2336" s="7"/>
      <c r="BOR2336" s="7"/>
      <c r="BOS2336" s="7"/>
      <c r="BOT2336" s="7"/>
      <c r="BOU2336" s="7"/>
      <c r="BOV2336" s="7"/>
      <c r="BOW2336" s="7"/>
      <c r="BOX2336" s="7"/>
      <c r="BOY2336" s="7"/>
      <c r="BOZ2336" s="7"/>
      <c r="BPA2336" s="7"/>
      <c r="BPB2336" s="7"/>
      <c r="BPC2336" s="7"/>
      <c r="BPD2336" s="7"/>
      <c r="BPE2336" s="7"/>
      <c r="BPF2336" s="7"/>
      <c r="BPG2336" s="7"/>
      <c r="BPH2336" s="7"/>
      <c r="BPI2336" s="7"/>
      <c r="BPJ2336" s="7"/>
      <c r="BPK2336" s="7"/>
      <c r="BPL2336" s="7"/>
      <c r="BPM2336" s="7"/>
      <c r="BPN2336" s="7"/>
      <c r="BPO2336" s="7"/>
      <c r="BPP2336" s="7"/>
      <c r="BPQ2336" s="7"/>
      <c r="BPR2336" s="7"/>
      <c r="BPS2336" s="7"/>
      <c r="BPT2336" s="7"/>
      <c r="BPU2336" s="7"/>
      <c r="BPV2336" s="7"/>
      <c r="BPW2336" s="7"/>
      <c r="BPX2336" s="7"/>
      <c r="BPY2336" s="7"/>
      <c r="BPZ2336" s="7"/>
      <c r="BQA2336" s="7"/>
      <c r="BQB2336" s="7"/>
      <c r="BQC2336" s="7"/>
      <c r="BQD2336" s="7"/>
      <c r="BQE2336" s="7"/>
      <c r="BQF2336" s="7"/>
      <c r="BQG2336" s="7"/>
      <c r="BQH2336" s="7"/>
      <c r="BQI2336" s="7"/>
      <c r="BQJ2336" s="7"/>
      <c r="BQK2336" s="7"/>
      <c r="BQL2336" s="7"/>
      <c r="BQM2336" s="7"/>
      <c r="BQN2336" s="7"/>
      <c r="BQO2336" s="7"/>
      <c r="BQP2336" s="7"/>
      <c r="BQQ2336" s="7"/>
      <c r="BQR2336" s="7"/>
      <c r="BQS2336" s="7"/>
      <c r="BQT2336" s="7"/>
      <c r="BQU2336" s="7"/>
      <c r="BQV2336" s="7"/>
      <c r="BQW2336" s="7"/>
      <c r="BQX2336" s="7"/>
      <c r="BQY2336" s="7"/>
      <c r="BQZ2336" s="7"/>
      <c r="BRA2336" s="7"/>
      <c r="BRB2336" s="7"/>
      <c r="BRC2336" s="7"/>
      <c r="BRD2336" s="7"/>
      <c r="BRE2336" s="7"/>
      <c r="BRF2336" s="7"/>
      <c r="BRG2336" s="7"/>
      <c r="BRH2336" s="7"/>
      <c r="BRI2336" s="7"/>
      <c r="BRJ2336" s="7"/>
      <c r="BRK2336" s="7"/>
      <c r="BRL2336" s="7"/>
      <c r="BRM2336" s="7"/>
      <c r="BRN2336" s="7"/>
      <c r="BRO2336" s="7"/>
      <c r="BRP2336" s="7"/>
      <c r="BRQ2336" s="7"/>
      <c r="BRR2336" s="7"/>
      <c r="BRS2336" s="7"/>
      <c r="BRT2336" s="7"/>
      <c r="BRU2336" s="7"/>
      <c r="BRV2336" s="7"/>
      <c r="BRW2336" s="7"/>
      <c r="BRX2336" s="7"/>
      <c r="BRY2336" s="7"/>
      <c r="BRZ2336" s="7"/>
      <c r="BSA2336" s="7"/>
      <c r="BSB2336" s="7"/>
      <c r="BSC2336" s="7"/>
      <c r="BSD2336" s="7"/>
      <c r="BSE2336" s="7"/>
      <c r="BSF2336" s="7"/>
      <c r="BSG2336" s="7"/>
      <c r="BSH2336" s="7"/>
      <c r="BSI2336" s="7"/>
      <c r="BSJ2336" s="7"/>
      <c r="BSK2336" s="7"/>
      <c r="BSL2336" s="7"/>
      <c r="BSM2336" s="7"/>
      <c r="BSN2336" s="7"/>
      <c r="BSO2336" s="7"/>
      <c r="BSP2336" s="7"/>
      <c r="BSQ2336" s="7"/>
      <c r="BSR2336" s="7"/>
      <c r="BSS2336" s="7"/>
      <c r="BST2336" s="7"/>
      <c r="BSU2336" s="7"/>
      <c r="BSV2336" s="7"/>
      <c r="BSW2336" s="7"/>
      <c r="BSX2336" s="7"/>
      <c r="BSY2336" s="7"/>
      <c r="BSZ2336" s="7"/>
      <c r="BTA2336" s="7"/>
      <c r="BTB2336" s="7"/>
      <c r="BTC2336" s="7"/>
      <c r="BTD2336" s="7"/>
      <c r="BTE2336" s="7"/>
      <c r="BTF2336" s="7"/>
      <c r="BTG2336" s="7"/>
      <c r="BTH2336" s="7"/>
      <c r="BTI2336" s="7"/>
      <c r="BTJ2336" s="7"/>
      <c r="BTK2336" s="7"/>
      <c r="BTL2336" s="7"/>
      <c r="BTM2336" s="7"/>
      <c r="BTN2336" s="7"/>
      <c r="BTO2336" s="7"/>
      <c r="BTP2336" s="7"/>
      <c r="BTQ2336" s="7"/>
      <c r="BTR2336" s="7"/>
      <c r="BTS2336" s="7"/>
      <c r="BTT2336" s="7"/>
      <c r="BTU2336" s="7"/>
      <c r="BTV2336" s="7"/>
      <c r="BTW2336" s="7"/>
      <c r="BTX2336" s="7"/>
      <c r="BTY2336" s="7"/>
      <c r="BTZ2336" s="7"/>
      <c r="BUA2336" s="7"/>
      <c r="BUB2336" s="7"/>
      <c r="BUC2336" s="7"/>
      <c r="BUD2336" s="7"/>
      <c r="BUE2336" s="7"/>
      <c r="BUF2336" s="7"/>
      <c r="BUG2336" s="7"/>
      <c r="BUH2336" s="7"/>
      <c r="BUI2336" s="7"/>
      <c r="BUJ2336" s="7"/>
      <c r="BUK2336" s="7"/>
      <c r="BUL2336" s="7"/>
      <c r="BUM2336" s="7"/>
      <c r="BUN2336" s="7"/>
      <c r="BUO2336" s="7"/>
      <c r="BUP2336" s="7"/>
      <c r="BUQ2336" s="7"/>
      <c r="BUR2336" s="7"/>
      <c r="BUS2336" s="7"/>
      <c r="BUT2336" s="7"/>
      <c r="BUU2336" s="7"/>
      <c r="BUV2336" s="7"/>
      <c r="BUW2336" s="7"/>
      <c r="BUX2336" s="7"/>
      <c r="BUY2336" s="7"/>
      <c r="BUZ2336" s="7"/>
      <c r="BVA2336" s="7"/>
      <c r="BVB2336" s="7"/>
      <c r="BVC2336" s="7"/>
      <c r="BVD2336" s="7"/>
      <c r="BVE2336" s="7"/>
      <c r="BVF2336" s="7"/>
      <c r="BVG2336" s="7"/>
      <c r="BVH2336" s="7"/>
      <c r="BVI2336" s="7"/>
      <c r="BVJ2336" s="7"/>
      <c r="BVK2336" s="7"/>
      <c r="BVL2336" s="7"/>
      <c r="BVM2336" s="7"/>
      <c r="BVN2336" s="7"/>
      <c r="BVO2336" s="7"/>
      <c r="BVP2336" s="7"/>
      <c r="BVQ2336" s="7"/>
      <c r="BVR2336" s="7"/>
      <c r="BVS2336" s="7"/>
      <c r="BVT2336" s="7"/>
      <c r="BVU2336" s="7"/>
      <c r="BVV2336" s="7"/>
      <c r="BVW2336" s="7"/>
      <c r="BVX2336" s="7"/>
      <c r="BVY2336" s="7"/>
      <c r="BVZ2336" s="7"/>
      <c r="BWA2336" s="7"/>
      <c r="BWB2336" s="7"/>
      <c r="BWC2336" s="7"/>
      <c r="BWD2336" s="7"/>
      <c r="BWE2336" s="7"/>
      <c r="BWF2336" s="7"/>
      <c r="BWG2336" s="7"/>
      <c r="BWH2336" s="7"/>
      <c r="BWI2336" s="7"/>
      <c r="BWJ2336" s="7"/>
      <c r="BWK2336" s="7"/>
      <c r="BWL2336" s="7"/>
      <c r="BWM2336" s="7"/>
      <c r="BWN2336" s="7"/>
      <c r="BWO2336" s="7"/>
      <c r="BWP2336" s="7"/>
      <c r="BWQ2336" s="7"/>
      <c r="BWR2336" s="7"/>
      <c r="BWS2336" s="7"/>
      <c r="BWT2336" s="7"/>
      <c r="BWU2336" s="7"/>
      <c r="BWV2336" s="7"/>
      <c r="BWW2336" s="7"/>
      <c r="BWX2336" s="7"/>
      <c r="BWY2336" s="7"/>
      <c r="BWZ2336" s="7"/>
      <c r="BXA2336" s="7"/>
      <c r="BXB2336" s="7"/>
      <c r="BXC2336" s="7"/>
      <c r="BXD2336" s="7"/>
      <c r="BXE2336" s="7"/>
      <c r="BXF2336" s="7"/>
      <c r="BXG2336" s="7"/>
      <c r="BXH2336" s="7"/>
      <c r="BXI2336" s="7"/>
      <c r="BXJ2336" s="7"/>
      <c r="BXK2336" s="7"/>
      <c r="BXL2336" s="7"/>
      <c r="BXM2336" s="7"/>
      <c r="BXN2336" s="7"/>
      <c r="BXO2336" s="7"/>
      <c r="BXP2336" s="7"/>
      <c r="BXQ2336" s="7"/>
      <c r="BXR2336" s="7"/>
      <c r="BXS2336" s="7"/>
      <c r="BXT2336" s="7"/>
      <c r="BXU2336" s="7"/>
      <c r="BXV2336" s="7"/>
      <c r="BXW2336" s="7"/>
      <c r="BXX2336" s="7"/>
      <c r="BXY2336" s="7"/>
      <c r="BXZ2336" s="7"/>
      <c r="BYA2336" s="7"/>
      <c r="BYB2336" s="7"/>
      <c r="BYC2336" s="7"/>
      <c r="BYD2336" s="7"/>
      <c r="BYE2336" s="7"/>
      <c r="BYF2336" s="7"/>
      <c r="BYG2336" s="7"/>
      <c r="BYH2336" s="7"/>
      <c r="BYI2336" s="7"/>
      <c r="BYJ2336" s="7"/>
      <c r="BYK2336" s="7"/>
      <c r="BYL2336" s="7"/>
      <c r="BYM2336" s="7"/>
      <c r="BYN2336" s="7"/>
      <c r="BYO2336" s="7"/>
      <c r="BYP2336" s="7"/>
      <c r="BYQ2336" s="7"/>
      <c r="BYR2336" s="7"/>
      <c r="BYS2336" s="7"/>
      <c r="BYT2336" s="7"/>
      <c r="BYU2336" s="7"/>
      <c r="BYV2336" s="7"/>
      <c r="BYW2336" s="7"/>
      <c r="BYX2336" s="7"/>
      <c r="BYY2336" s="7"/>
      <c r="BYZ2336" s="7"/>
      <c r="BZA2336" s="7"/>
      <c r="BZB2336" s="7"/>
      <c r="BZC2336" s="7"/>
      <c r="BZD2336" s="7"/>
      <c r="BZE2336" s="7"/>
      <c r="BZF2336" s="7"/>
      <c r="BZG2336" s="7"/>
      <c r="BZH2336" s="7"/>
      <c r="BZI2336" s="7"/>
      <c r="BZJ2336" s="7"/>
      <c r="BZK2336" s="7"/>
      <c r="BZL2336" s="7"/>
      <c r="BZM2336" s="7"/>
      <c r="BZN2336" s="7"/>
      <c r="BZO2336" s="7"/>
      <c r="BZP2336" s="7"/>
      <c r="BZQ2336" s="7"/>
      <c r="BZR2336" s="7"/>
      <c r="BZS2336" s="7"/>
      <c r="BZT2336" s="7"/>
      <c r="BZU2336" s="7"/>
      <c r="BZV2336" s="7"/>
      <c r="BZW2336" s="7"/>
      <c r="BZX2336" s="7"/>
      <c r="BZY2336" s="7"/>
      <c r="BZZ2336" s="7"/>
      <c r="CAA2336" s="7"/>
      <c r="CAB2336" s="7"/>
      <c r="CAC2336" s="7"/>
      <c r="CAD2336" s="7"/>
      <c r="CAE2336" s="7"/>
      <c r="CAF2336" s="7"/>
      <c r="CAG2336" s="7"/>
      <c r="CAH2336" s="7"/>
      <c r="CAI2336" s="7"/>
      <c r="CAJ2336" s="7"/>
      <c r="CAK2336" s="7"/>
      <c r="CAL2336" s="7"/>
      <c r="CAM2336" s="7"/>
      <c r="CAN2336" s="7"/>
      <c r="CAO2336" s="7"/>
      <c r="CAP2336" s="7"/>
      <c r="CAQ2336" s="7"/>
      <c r="CAR2336" s="7"/>
      <c r="CAS2336" s="7"/>
      <c r="CAT2336" s="7"/>
      <c r="CAU2336" s="7"/>
      <c r="CAV2336" s="7"/>
      <c r="CAW2336" s="7"/>
      <c r="CAX2336" s="7"/>
      <c r="CAY2336" s="7"/>
      <c r="CAZ2336" s="7"/>
      <c r="CBA2336" s="7"/>
      <c r="CBB2336" s="7"/>
      <c r="CBC2336" s="7"/>
      <c r="CBD2336" s="7"/>
      <c r="CBE2336" s="7"/>
      <c r="CBF2336" s="7"/>
      <c r="CBG2336" s="7"/>
      <c r="CBH2336" s="7"/>
      <c r="CBI2336" s="7"/>
      <c r="CBJ2336" s="7"/>
      <c r="CBK2336" s="7"/>
      <c r="CBL2336" s="7"/>
      <c r="CBM2336" s="7"/>
      <c r="CBN2336" s="7"/>
      <c r="CBO2336" s="7"/>
      <c r="CBP2336" s="7"/>
      <c r="CBQ2336" s="7"/>
      <c r="CBR2336" s="7"/>
      <c r="CBS2336" s="7"/>
      <c r="CBT2336" s="7"/>
      <c r="CBU2336" s="7"/>
      <c r="CBV2336" s="7"/>
      <c r="CBW2336" s="7"/>
      <c r="CBX2336" s="7"/>
      <c r="CBY2336" s="7"/>
      <c r="CBZ2336" s="7"/>
      <c r="CCA2336" s="7"/>
      <c r="CCB2336" s="7"/>
      <c r="CCC2336" s="7"/>
      <c r="CCD2336" s="7"/>
      <c r="CCE2336" s="7"/>
      <c r="CCF2336" s="7"/>
      <c r="CCG2336" s="7"/>
      <c r="CCH2336" s="7"/>
      <c r="CCI2336" s="7"/>
      <c r="CCJ2336" s="7"/>
      <c r="CCK2336" s="7"/>
      <c r="CCL2336" s="7"/>
      <c r="CCM2336" s="7"/>
      <c r="CCN2336" s="7"/>
      <c r="CCO2336" s="7"/>
      <c r="CCP2336" s="7"/>
      <c r="CCQ2336" s="7"/>
      <c r="CCR2336" s="7"/>
      <c r="CCS2336" s="7"/>
      <c r="CCT2336" s="7"/>
      <c r="CCU2336" s="7"/>
      <c r="CCV2336" s="7"/>
      <c r="CCW2336" s="7"/>
      <c r="CCX2336" s="7"/>
      <c r="CCY2336" s="7"/>
      <c r="CCZ2336" s="7"/>
      <c r="CDA2336" s="7"/>
      <c r="CDB2336" s="7"/>
      <c r="CDC2336" s="7"/>
      <c r="CDD2336" s="7"/>
      <c r="CDE2336" s="7"/>
      <c r="CDF2336" s="7"/>
      <c r="CDG2336" s="7"/>
      <c r="CDH2336" s="7"/>
      <c r="CDI2336" s="7"/>
      <c r="CDJ2336" s="7"/>
      <c r="CDK2336" s="7"/>
      <c r="CDL2336" s="7"/>
      <c r="CDM2336" s="7"/>
      <c r="CDN2336" s="7"/>
      <c r="CDO2336" s="7"/>
      <c r="CDP2336" s="7"/>
      <c r="CDQ2336" s="7"/>
      <c r="CDR2336" s="7"/>
      <c r="CDS2336" s="7"/>
      <c r="CDT2336" s="7"/>
      <c r="CDU2336" s="7"/>
      <c r="CDV2336" s="7"/>
      <c r="CDW2336" s="7"/>
      <c r="CDX2336" s="7"/>
      <c r="CDY2336" s="7"/>
      <c r="CDZ2336" s="7"/>
      <c r="CEA2336" s="7"/>
      <c r="CEB2336" s="7"/>
      <c r="CEC2336" s="7"/>
      <c r="CED2336" s="7"/>
      <c r="CEE2336" s="7"/>
      <c r="CEF2336" s="7"/>
      <c r="CEG2336" s="7"/>
      <c r="CEH2336" s="7"/>
      <c r="CEI2336" s="7"/>
      <c r="CEJ2336" s="7"/>
      <c r="CEK2336" s="7"/>
      <c r="CEL2336" s="7"/>
      <c r="CEM2336" s="7"/>
      <c r="CEN2336" s="7"/>
      <c r="CEO2336" s="7"/>
      <c r="CEP2336" s="7"/>
      <c r="CEQ2336" s="7"/>
      <c r="CER2336" s="7"/>
      <c r="CES2336" s="7"/>
      <c r="CET2336" s="7"/>
      <c r="CEU2336" s="7"/>
      <c r="CEV2336" s="7"/>
      <c r="CEW2336" s="7"/>
      <c r="CEX2336" s="7"/>
      <c r="CEY2336" s="7"/>
      <c r="CEZ2336" s="7"/>
      <c r="CFA2336" s="7"/>
      <c r="CFB2336" s="7"/>
      <c r="CFC2336" s="7"/>
      <c r="CFD2336" s="7"/>
      <c r="CFE2336" s="7"/>
      <c r="CFF2336" s="7"/>
      <c r="CFG2336" s="7"/>
      <c r="CFH2336" s="7"/>
      <c r="CFI2336" s="7"/>
      <c r="CFJ2336" s="7"/>
      <c r="CFK2336" s="7"/>
      <c r="CFL2336" s="7"/>
      <c r="CFM2336" s="7"/>
      <c r="CFN2336" s="7"/>
      <c r="CFO2336" s="7"/>
      <c r="CFP2336" s="7"/>
      <c r="CFQ2336" s="7"/>
      <c r="CFR2336" s="7"/>
      <c r="CFS2336" s="7"/>
      <c r="CFT2336" s="7"/>
      <c r="CFU2336" s="7"/>
      <c r="CFV2336" s="7"/>
      <c r="CFW2336" s="7"/>
      <c r="CFX2336" s="7"/>
      <c r="CFY2336" s="7"/>
      <c r="CFZ2336" s="7"/>
      <c r="CGA2336" s="7"/>
      <c r="CGB2336" s="7"/>
      <c r="CGC2336" s="7"/>
      <c r="CGD2336" s="7"/>
      <c r="CGE2336" s="7"/>
      <c r="CGF2336" s="7"/>
      <c r="CGG2336" s="7"/>
      <c r="CGH2336" s="7"/>
      <c r="CGI2336" s="7"/>
      <c r="CGJ2336" s="7"/>
      <c r="CGK2336" s="7"/>
      <c r="CGL2336" s="7"/>
      <c r="CGM2336" s="7"/>
      <c r="CGN2336" s="7"/>
      <c r="CGO2336" s="7"/>
      <c r="CGP2336" s="7"/>
      <c r="CGQ2336" s="7"/>
      <c r="CGR2336" s="7"/>
      <c r="CGS2336" s="7"/>
      <c r="CGT2336" s="7"/>
      <c r="CGU2336" s="7"/>
      <c r="CGV2336" s="7"/>
      <c r="CGW2336" s="7"/>
      <c r="CGX2336" s="7"/>
      <c r="CGY2336" s="7"/>
      <c r="CGZ2336" s="7"/>
      <c r="CHA2336" s="7"/>
      <c r="CHB2336" s="7"/>
      <c r="CHC2336" s="7"/>
      <c r="CHD2336" s="7"/>
      <c r="CHE2336" s="7"/>
      <c r="CHF2336" s="7"/>
      <c r="CHG2336" s="7"/>
      <c r="CHH2336" s="7"/>
      <c r="CHI2336" s="7"/>
      <c r="CHJ2336" s="7"/>
      <c r="CHK2336" s="7"/>
      <c r="CHL2336" s="7"/>
      <c r="CHM2336" s="7"/>
      <c r="CHN2336" s="7"/>
      <c r="CHO2336" s="7"/>
      <c r="CHP2336" s="7"/>
      <c r="CHQ2336" s="7"/>
      <c r="CHR2336" s="7"/>
      <c r="CHS2336" s="7"/>
      <c r="CHT2336" s="7"/>
      <c r="CHU2336" s="7"/>
      <c r="CHV2336" s="7"/>
      <c r="CHW2336" s="7"/>
      <c r="CHX2336" s="7"/>
      <c r="CHY2336" s="7"/>
      <c r="CHZ2336" s="7"/>
      <c r="CIA2336" s="7"/>
      <c r="CIB2336" s="7"/>
      <c r="CIC2336" s="7"/>
      <c r="CID2336" s="7"/>
      <c r="CIE2336" s="7"/>
      <c r="CIF2336" s="7"/>
      <c r="CIG2336" s="7"/>
      <c r="CIH2336" s="7"/>
      <c r="CII2336" s="7"/>
      <c r="CIJ2336" s="7"/>
      <c r="CIK2336" s="7"/>
      <c r="CIL2336" s="7"/>
      <c r="CIM2336" s="7"/>
      <c r="CIN2336" s="7"/>
      <c r="CIO2336" s="7"/>
      <c r="CIP2336" s="7"/>
      <c r="CIQ2336" s="7"/>
      <c r="CIR2336" s="7"/>
      <c r="CIS2336" s="7"/>
      <c r="CIT2336" s="7"/>
      <c r="CIU2336" s="7"/>
      <c r="CIV2336" s="7"/>
      <c r="CIW2336" s="7"/>
      <c r="CIX2336" s="7"/>
      <c r="CIY2336" s="7"/>
      <c r="CIZ2336" s="7"/>
      <c r="CJA2336" s="7"/>
      <c r="CJB2336" s="7"/>
      <c r="CJC2336" s="7"/>
      <c r="CJD2336" s="7"/>
      <c r="CJE2336" s="7"/>
      <c r="CJF2336" s="7"/>
      <c r="CJG2336" s="7"/>
      <c r="CJH2336" s="7"/>
      <c r="CJI2336" s="7"/>
      <c r="CJJ2336" s="7"/>
      <c r="CJK2336" s="7"/>
      <c r="CJL2336" s="7"/>
      <c r="CJM2336" s="7"/>
      <c r="CJN2336" s="7"/>
      <c r="CJO2336" s="7"/>
      <c r="CJP2336" s="7"/>
      <c r="CJQ2336" s="7"/>
      <c r="CJR2336" s="7"/>
      <c r="CJS2336" s="7"/>
      <c r="CJT2336" s="7"/>
      <c r="CJU2336" s="7"/>
      <c r="CJV2336" s="7"/>
      <c r="CJW2336" s="7"/>
      <c r="CJX2336" s="7"/>
      <c r="CJY2336" s="7"/>
      <c r="CJZ2336" s="7"/>
      <c r="CKA2336" s="7"/>
      <c r="CKB2336" s="7"/>
      <c r="CKC2336" s="7"/>
      <c r="CKD2336" s="7"/>
      <c r="CKE2336" s="7"/>
      <c r="CKF2336" s="7"/>
      <c r="CKG2336" s="7"/>
      <c r="CKH2336" s="7"/>
      <c r="CKI2336" s="7"/>
      <c r="CKJ2336" s="7"/>
      <c r="CKK2336" s="7"/>
      <c r="CKL2336" s="7"/>
      <c r="CKM2336" s="7"/>
      <c r="CKN2336" s="7"/>
      <c r="CKO2336" s="7"/>
      <c r="CKP2336" s="7"/>
      <c r="CKQ2336" s="7"/>
      <c r="CKR2336" s="7"/>
      <c r="CKS2336" s="7"/>
      <c r="CKT2336" s="7"/>
      <c r="CKU2336" s="7"/>
      <c r="CKV2336" s="7"/>
      <c r="CKW2336" s="7"/>
      <c r="CKX2336" s="7"/>
      <c r="CKY2336" s="7"/>
      <c r="CKZ2336" s="7"/>
      <c r="CLA2336" s="7"/>
      <c r="CLB2336" s="7"/>
      <c r="CLC2336" s="7"/>
      <c r="CLD2336" s="7"/>
      <c r="CLE2336" s="7"/>
      <c r="CLF2336" s="7"/>
      <c r="CLG2336" s="7"/>
      <c r="CLH2336" s="7"/>
      <c r="CLI2336" s="7"/>
      <c r="CLJ2336" s="7"/>
      <c r="CLK2336" s="7"/>
      <c r="CLL2336" s="7"/>
      <c r="CLM2336" s="7"/>
      <c r="CLN2336" s="7"/>
      <c r="CLO2336" s="7"/>
      <c r="CLP2336" s="7"/>
      <c r="CLQ2336" s="7"/>
      <c r="CLR2336" s="7"/>
      <c r="CLS2336" s="7"/>
      <c r="CLT2336" s="7"/>
      <c r="CLU2336" s="7"/>
      <c r="CLV2336" s="7"/>
      <c r="CLW2336" s="7"/>
      <c r="CLX2336" s="7"/>
      <c r="CLY2336" s="7"/>
      <c r="CLZ2336" s="7"/>
      <c r="CMA2336" s="7"/>
      <c r="CMB2336" s="7"/>
      <c r="CMC2336" s="7"/>
      <c r="CMD2336" s="7"/>
      <c r="CME2336" s="7"/>
      <c r="CMF2336" s="7"/>
      <c r="CMG2336" s="7"/>
      <c r="CMH2336" s="7"/>
      <c r="CMI2336" s="7"/>
      <c r="CMJ2336" s="7"/>
      <c r="CMK2336" s="7"/>
      <c r="CML2336" s="7"/>
      <c r="CMM2336" s="7"/>
      <c r="CMN2336" s="7"/>
      <c r="CMO2336" s="7"/>
      <c r="CMP2336" s="7"/>
      <c r="CMQ2336" s="7"/>
      <c r="CMR2336" s="7"/>
      <c r="CMS2336" s="7"/>
      <c r="CMT2336" s="7"/>
      <c r="CMU2336" s="7"/>
      <c r="CMV2336" s="7"/>
      <c r="CMW2336" s="7"/>
      <c r="CMX2336" s="7"/>
      <c r="CMY2336" s="7"/>
      <c r="CMZ2336" s="7"/>
      <c r="CNA2336" s="7"/>
      <c r="CNB2336" s="7"/>
      <c r="CNC2336" s="7"/>
      <c r="CND2336" s="7"/>
      <c r="CNE2336" s="7"/>
      <c r="CNF2336" s="7"/>
      <c r="CNG2336" s="7"/>
      <c r="CNH2336" s="7"/>
      <c r="CNI2336" s="7"/>
      <c r="CNJ2336" s="7"/>
      <c r="CNK2336" s="7"/>
      <c r="CNL2336" s="7"/>
      <c r="CNM2336" s="7"/>
      <c r="CNN2336" s="7"/>
      <c r="CNO2336" s="7"/>
      <c r="CNP2336" s="7"/>
      <c r="CNQ2336" s="7"/>
      <c r="CNR2336" s="7"/>
      <c r="CNS2336" s="7"/>
      <c r="CNT2336" s="7"/>
      <c r="CNU2336" s="7"/>
      <c r="CNV2336" s="7"/>
      <c r="CNW2336" s="7"/>
      <c r="CNX2336" s="7"/>
      <c r="CNY2336" s="7"/>
      <c r="CNZ2336" s="7"/>
      <c r="COA2336" s="7"/>
      <c r="COB2336" s="7"/>
      <c r="COC2336" s="7"/>
      <c r="COD2336" s="7"/>
      <c r="COE2336" s="7"/>
      <c r="COF2336" s="7"/>
      <c r="COG2336" s="7"/>
      <c r="COH2336" s="7"/>
      <c r="COI2336" s="7"/>
      <c r="COJ2336" s="7"/>
      <c r="COK2336" s="7"/>
      <c r="COL2336" s="7"/>
      <c r="COM2336" s="7"/>
      <c r="CON2336" s="7"/>
      <c r="COO2336" s="7"/>
      <c r="COP2336" s="7"/>
      <c r="COQ2336" s="7"/>
      <c r="COR2336" s="7"/>
      <c r="COS2336" s="7"/>
      <c r="COT2336" s="7"/>
      <c r="COU2336" s="7"/>
      <c r="COV2336" s="7"/>
      <c r="COW2336" s="7"/>
      <c r="COX2336" s="7"/>
      <c r="COY2336" s="7"/>
      <c r="COZ2336" s="7"/>
      <c r="CPA2336" s="7"/>
      <c r="CPB2336" s="7"/>
      <c r="CPC2336" s="7"/>
      <c r="CPD2336" s="7"/>
      <c r="CPE2336" s="7"/>
      <c r="CPF2336" s="7"/>
      <c r="CPG2336" s="7"/>
      <c r="CPH2336" s="7"/>
      <c r="CPI2336" s="7"/>
      <c r="CPJ2336" s="7"/>
      <c r="CPK2336" s="7"/>
      <c r="CPL2336" s="7"/>
      <c r="CPM2336" s="7"/>
      <c r="CPN2336" s="7"/>
      <c r="CPO2336" s="7"/>
      <c r="CPP2336" s="7"/>
      <c r="CPQ2336" s="7"/>
      <c r="CPR2336" s="7"/>
      <c r="CPS2336" s="7"/>
      <c r="CPT2336" s="7"/>
      <c r="CPU2336" s="7"/>
      <c r="CPV2336" s="7"/>
      <c r="CPW2336" s="7"/>
      <c r="CPX2336" s="7"/>
      <c r="CPY2336" s="7"/>
      <c r="CPZ2336" s="7"/>
      <c r="CQA2336" s="7"/>
      <c r="CQB2336" s="7"/>
      <c r="CQC2336" s="7"/>
      <c r="CQD2336" s="7"/>
      <c r="CQE2336" s="7"/>
      <c r="CQF2336" s="7"/>
      <c r="CQG2336" s="7"/>
      <c r="CQH2336" s="7"/>
      <c r="CQI2336" s="7"/>
      <c r="CQJ2336" s="7"/>
      <c r="CQK2336" s="7"/>
      <c r="CQL2336" s="7"/>
      <c r="CQM2336" s="7"/>
      <c r="CQN2336" s="7"/>
      <c r="CQO2336" s="7"/>
      <c r="CQP2336" s="7"/>
      <c r="CQQ2336" s="7"/>
      <c r="CQR2336" s="7"/>
      <c r="CQS2336" s="7"/>
      <c r="CQT2336" s="7"/>
      <c r="CQU2336" s="7"/>
      <c r="CQV2336" s="7"/>
      <c r="CQW2336" s="7"/>
      <c r="CQX2336" s="7"/>
      <c r="CQY2336" s="7"/>
      <c r="CQZ2336" s="7"/>
      <c r="CRA2336" s="7"/>
      <c r="CRB2336" s="7"/>
      <c r="CRC2336" s="7"/>
      <c r="CRD2336" s="7"/>
      <c r="CRE2336" s="7"/>
      <c r="CRF2336" s="7"/>
      <c r="CRG2336" s="7"/>
      <c r="CRH2336" s="7"/>
      <c r="CRI2336" s="7"/>
      <c r="CRJ2336" s="7"/>
      <c r="CRK2336" s="7"/>
      <c r="CRL2336" s="7"/>
      <c r="CRM2336" s="7"/>
      <c r="CRN2336" s="7"/>
      <c r="CRO2336" s="7"/>
      <c r="CRP2336" s="7"/>
      <c r="CRQ2336" s="7"/>
      <c r="CRR2336" s="7"/>
      <c r="CRS2336" s="7"/>
      <c r="CRT2336" s="7"/>
      <c r="CRU2336" s="7"/>
      <c r="CRV2336" s="7"/>
      <c r="CRW2336" s="7"/>
      <c r="CRX2336" s="7"/>
      <c r="CRY2336" s="7"/>
      <c r="CRZ2336" s="7"/>
      <c r="CSA2336" s="7"/>
      <c r="CSB2336" s="7"/>
      <c r="CSC2336" s="7"/>
      <c r="CSD2336" s="7"/>
      <c r="CSE2336" s="7"/>
      <c r="CSF2336" s="7"/>
      <c r="CSG2336" s="7"/>
      <c r="CSH2336" s="7"/>
      <c r="CSI2336" s="7"/>
      <c r="CSJ2336" s="7"/>
      <c r="CSK2336" s="7"/>
      <c r="CSL2336" s="7"/>
      <c r="CSM2336" s="7"/>
      <c r="CSN2336" s="7"/>
      <c r="CSO2336" s="7"/>
      <c r="CSP2336" s="7"/>
      <c r="CSQ2336" s="7"/>
      <c r="CSR2336" s="7"/>
      <c r="CSS2336" s="7"/>
      <c r="CST2336" s="7"/>
      <c r="CSU2336" s="7"/>
      <c r="CSV2336" s="7"/>
      <c r="CSW2336" s="7"/>
      <c r="CSX2336" s="7"/>
      <c r="CSY2336" s="7"/>
      <c r="CSZ2336" s="7"/>
      <c r="CTA2336" s="7"/>
      <c r="CTB2336" s="7"/>
      <c r="CTC2336" s="7"/>
      <c r="CTD2336" s="7"/>
      <c r="CTE2336" s="7"/>
      <c r="CTF2336" s="7"/>
      <c r="CTG2336" s="7"/>
      <c r="CTH2336" s="7"/>
      <c r="CTI2336" s="7"/>
      <c r="CTJ2336" s="7"/>
      <c r="CTK2336" s="7"/>
      <c r="CTL2336" s="7"/>
      <c r="CTM2336" s="7"/>
      <c r="CTN2336" s="7"/>
      <c r="CTO2336" s="7"/>
      <c r="CTP2336" s="7"/>
      <c r="CTQ2336" s="7"/>
      <c r="CTR2336" s="7"/>
      <c r="CTS2336" s="7"/>
      <c r="CTT2336" s="7"/>
      <c r="CTU2336" s="7"/>
      <c r="CTV2336" s="7"/>
      <c r="CTW2336" s="7"/>
      <c r="CTX2336" s="7"/>
      <c r="CTY2336" s="7"/>
      <c r="CTZ2336" s="7"/>
      <c r="CUA2336" s="7"/>
      <c r="CUB2336" s="7"/>
      <c r="CUC2336" s="7"/>
      <c r="CUD2336" s="7"/>
      <c r="CUE2336" s="7"/>
      <c r="CUF2336" s="7"/>
      <c r="CUG2336" s="7"/>
      <c r="CUH2336" s="7"/>
      <c r="CUI2336" s="7"/>
      <c r="CUJ2336" s="7"/>
      <c r="CUK2336" s="7"/>
      <c r="CUL2336" s="7"/>
      <c r="CUM2336" s="7"/>
      <c r="CUN2336" s="7"/>
      <c r="CUO2336" s="7"/>
      <c r="CUP2336" s="7"/>
      <c r="CUQ2336" s="7"/>
      <c r="CUR2336" s="7"/>
      <c r="CUS2336" s="7"/>
      <c r="CUT2336" s="7"/>
      <c r="CUU2336" s="7"/>
      <c r="CUV2336" s="7"/>
      <c r="CUW2336" s="7"/>
      <c r="CUX2336" s="7"/>
      <c r="CUY2336" s="7"/>
      <c r="CUZ2336" s="7"/>
      <c r="CVA2336" s="7"/>
      <c r="CVB2336" s="7"/>
      <c r="CVC2336" s="7"/>
      <c r="CVD2336" s="7"/>
      <c r="CVE2336" s="7"/>
      <c r="CVF2336" s="7"/>
      <c r="CVG2336" s="7"/>
      <c r="CVH2336" s="7"/>
      <c r="CVI2336" s="7"/>
      <c r="CVJ2336" s="7"/>
      <c r="CVK2336" s="7"/>
      <c r="CVL2336" s="7"/>
      <c r="CVM2336" s="7"/>
      <c r="CVN2336" s="7"/>
      <c r="CVO2336" s="7"/>
      <c r="CVP2336" s="7"/>
      <c r="CVQ2336" s="7"/>
      <c r="CVR2336" s="7"/>
      <c r="CVS2336" s="7"/>
      <c r="CVT2336" s="7"/>
      <c r="CVU2336" s="7"/>
      <c r="CVV2336" s="7"/>
      <c r="CVW2336" s="7"/>
      <c r="CVX2336" s="7"/>
      <c r="CVY2336" s="7"/>
      <c r="CVZ2336" s="7"/>
      <c r="CWA2336" s="7"/>
      <c r="CWB2336" s="7"/>
      <c r="CWC2336" s="7"/>
      <c r="CWD2336" s="7"/>
      <c r="CWE2336" s="7"/>
      <c r="CWF2336" s="7"/>
      <c r="CWG2336" s="7"/>
      <c r="CWH2336" s="7"/>
      <c r="CWI2336" s="7"/>
      <c r="CWJ2336" s="7"/>
      <c r="CWK2336" s="7"/>
      <c r="CWL2336" s="7"/>
      <c r="CWM2336" s="7"/>
      <c r="CWN2336" s="7"/>
      <c r="CWO2336" s="7"/>
      <c r="CWP2336" s="7"/>
      <c r="CWQ2336" s="7"/>
      <c r="CWR2336" s="7"/>
      <c r="CWS2336" s="7"/>
      <c r="CWT2336" s="7"/>
      <c r="CWU2336" s="7"/>
      <c r="CWV2336" s="7"/>
      <c r="CWW2336" s="7"/>
      <c r="CWX2336" s="7"/>
      <c r="CWY2336" s="7"/>
      <c r="CWZ2336" s="7"/>
      <c r="CXA2336" s="7"/>
      <c r="CXB2336" s="7"/>
      <c r="CXC2336" s="7"/>
      <c r="CXD2336" s="7"/>
      <c r="CXE2336" s="7"/>
      <c r="CXF2336" s="7"/>
      <c r="CXG2336" s="7"/>
      <c r="CXH2336" s="7"/>
      <c r="CXI2336" s="7"/>
      <c r="CXJ2336" s="7"/>
      <c r="CXK2336" s="7"/>
      <c r="CXL2336" s="7"/>
      <c r="CXM2336" s="7"/>
      <c r="CXN2336" s="7"/>
      <c r="CXO2336" s="7"/>
      <c r="CXP2336" s="7"/>
      <c r="CXQ2336" s="7"/>
      <c r="CXR2336" s="7"/>
      <c r="CXS2336" s="7"/>
      <c r="CXT2336" s="7"/>
      <c r="CXU2336" s="7"/>
      <c r="CXV2336" s="7"/>
      <c r="CXW2336" s="7"/>
      <c r="CXX2336" s="7"/>
      <c r="CXY2336" s="7"/>
      <c r="CXZ2336" s="7"/>
      <c r="CYA2336" s="7"/>
      <c r="CYB2336" s="7"/>
      <c r="CYC2336" s="7"/>
      <c r="CYD2336" s="7"/>
      <c r="CYE2336" s="7"/>
      <c r="CYF2336" s="7"/>
      <c r="CYG2336" s="7"/>
      <c r="CYH2336" s="7"/>
      <c r="CYI2336" s="7"/>
      <c r="CYJ2336" s="7"/>
      <c r="CYK2336" s="7"/>
      <c r="CYL2336" s="7"/>
      <c r="CYM2336" s="7"/>
      <c r="CYN2336" s="7"/>
      <c r="CYO2336" s="7"/>
      <c r="CYP2336" s="7"/>
      <c r="CYQ2336" s="7"/>
      <c r="CYR2336" s="7"/>
      <c r="CYS2336" s="7"/>
      <c r="CYT2336" s="7"/>
      <c r="CYU2336" s="7"/>
      <c r="CYV2336" s="7"/>
      <c r="CYW2336" s="7"/>
      <c r="CYX2336" s="7"/>
      <c r="CYY2336" s="7"/>
      <c r="CYZ2336" s="7"/>
      <c r="CZA2336" s="7"/>
      <c r="CZB2336" s="7"/>
      <c r="CZC2336" s="7"/>
      <c r="CZD2336" s="7"/>
      <c r="CZE2336" s="7"/>
      <c r="CZF2336" s="7"/>
      <c r="CZG2336" s="7"/>
      <c r="CZH2336" s="7"/>
      <c r="CZI2336" s="7"/>
      <c r="CZJ2336" s="7"/>
      <c r="CZK2336" s="7"/>
      <c r="CZL2336" s="7"/>
      <c r="CZM2336" s="7"/>
      <c r="CZN2336" s="7"/>
      <c r="CZO2336" s="7"/>
      <c r="CZP2336" s="7"/>
      <c r="CZQ2336" s="7"/>
      <c r="CZR2336" s="7"/>
      <c r="CZS2336" s="7"/>
      <c r="CZT2336" s="7"/>
      <c r="CZU2336" s="7"/>
      <c r="CZV2336" s="7"/>
      <c r="CZW2336" s="7"/>
      <c r="CZX2336" s="7"/>
      <c r="CZY2336" s="7"/>
      <c r="CZZ2336" s="7"/>
      <c r="DAA2336" s="7"/>
      <c r="DAB2336" s="7"/>
      <c r="DAC2336" s="7"/>
      <c r="DAD2336" s="7"/>
      <c r="DAE2336" s="7"/>
      <c r="DAF2336" s="7"/>
      <c r="DAG2336" s="7"/>
      <c r="DAH2336" s="7"/>
      <c r="DAI2336" s="7"/>
      <c r="DAJ2336" s="7"/>
      <c r="DAK2336" s="7"/>
      <c r="DAL2336" s="7"/>
      <c r="DAM2336" s="7"/>
      <c r="DAN2336" s="7"/>
      <c r="DAO2336" s="7"/>
      <c r="DAP2336" s="7"/>
      <c r="DAQ2336" s="7"/>
      <c r="DAR2336" s="7"/>
      <c r="DAS2336" s="7"/>
      <c r="DAT2336" s="7"/>
      <c r="DAU2336" s="7"/>
      <c r="DAV2336" s="7"/>
      <c r="DAW2336" s="7"/>
      <c r="DAX2336" s="7"/>
      <c r="DAY2336" s="7"/>
      <c r="DAZ2336" s="7"/>
      <c r="DBA2336" s="7"/>
      <c r="DBB2336" s="7"/>
      <c r="DBC2336" s="7"/>
      <c r="DBD2336" s="7"/>
      <c r="DBE2336" s="7"/>
      <c r="DBF2336" s="7"/>
      <c r="DBG2336" s="7"/>
      <c r="DBH2336" s="7"/>
      <c r="DBI2336" s="7"/>
      <c r="DBJ2336" s="7"/>
      <c r="DBK2336" s="7"/>
      <c r="DBL2336" s="7"/>
      <c r="DBM2336" s="7"/>
      <c r="DBN2336" s="7"/>
      <c r="DBO2336" s="7"/>
      <c r="DBP2336" s="7"/>
      <c r="DBQ2336" s="7"/>
      <c r="DBR2336" s="7"/>
      <c r="DBS2336" s="7"/>
      <c r="DBT2336" s="7"/>
      <c r="DBU2336" s="7"/>
      <c r="DBV2336" s="7"/>
      <c r="DBW2336" s="7"/>
      <c r="DBX2336" s="7"/>
      <c r="DBY2336" s="7"/>
      <c r="DBZ2336" s="7"/>
      <c r="DCA2336" s="7"/>
      <c r="DCB2336" s="7"/>
      <c r="DCC2336" s="7"/>
      <c r="DCD2336" s="7"/>
      <c r="DCE2336" s="7"/>
      <c r="DCF2336" s="7"/>
      <c r="DCG2336" s="7"/>
      <c r="DCH2336" s="7"/>
      <c r="DCI2336" s="7"/>
      <c r="DCJ2336" s="7"/>
      <c r="DCK2336" s="7"/>
      <c r="DCL2336" s="7"/>
      <c r="DCM2336" s="7"/>
      <c r="DCN2336" s="7"/>
      <c r="DCO2336" s="7"/>
      <c r="DCP2336" s="7"/>
      <c r="DCQ2336" s="7"/>
      <c r="DCR2336" s="7"/>
      <c r="DCS2336" s="7"/>
      <c r="DCT2336" s="7"/>
      <c r="DCU2336" s="7"/>
      <c r="DCV2336" s="7"/>
      <c r="DCW2336" s="7"/>
      <c r="DCX2336" s="7"/>
      <c r="DCY2336" s="7"/>
      <c r="DCZ2336" s="7"/>
      <c r="DDA2336" s="7"/>
      <c r="DDB2336" s="7"/>
      <c r="DDC2336" s="7"/>
      <c r="DDD2336" s="7"/>
      <c r="DDE2336" s="7"/>
      <c r="DDF2336" s="7"/>
      <c r="DDG2336" s="7"/>
      <c r="DDH2336" s="7"/>
      <c r="DDI2336" s="7"/>
      <c r="DDJ2336" s="7"/>
      <c r="DDK2336" s="7"/>
      <c r="DDL2336" s="7"/>
      <c r="DDM2336" s="7"/>
      <c r="DDN2336" s="7"/>
      <c r="DDO2336" s="7"/>
      <c r="DDP2336" s="7"/>
      <c r="DDQ2336" s="7"/>
      <c r="DDR2336" s="7"/>
      <c r="DDS2336" s="7"/>
      <c r="DDT2336" s="7"/>
      <c r="DDU2336" s="7"/>
      <c r="DDV2336" s="7"/>
      <c r="DDW2336" s="7"/>
      <c r="DDX2336" s="7"/>
      <c r="DDY2336" s="7"/>
      <c r="DDZ2336" s="7"/>
      <c r="DEA2336" s="7"/>
      <c r="DEB2336" s="7"/>
      <c r="DEC2336" s="7"/>
      <c r="DED2336" s="7"/>
      <c r="DEE2336" s="7"/>
      <c r="DEF2336" s="7"/>
      <c r="DEG2336" s="7"/>
      <c r="DEH2336" s="7"/>
      <c r="DEI2336" s="7"/>
      <c r="DEJ2336" s="7"/>
      <c r="DEK2336" s="7"/>
      <c r="DEL2336" s="7"/>
      <c r="DEM2336" s="7"/>
      <c r="DEN2336" s="7"/>
      <c r="DEO2336" s="7"/>
      <c r="DEP2336" s="7"/>
      <c r="DEQ2336" s="7"/>
      <c r="DER2336" s="7"/>
      <c r="DES2336" s="7"/>
      <c r="DET2336" s="7"/>
      <c r="DEU2336" s="7"/>
      <c r="DEV2336" s="7"/>
      <c r="DEW2336" s="7"/>
      <c r="DEX2336" s="7"/>
      <c r="DEY2336" s="7"/>
      <c r="DEZ2336" s="7"/>
      <c r="DFA2336" s="7"/>
      <c r="DFB2336" s="7"/>
      <c r="DFC2336" s="7"/>
      <c r="DFD2336" s="7"/>
      <c r="DFE2336" s="7"/>
      <c r="DFF2336" s="7"/>
      <c r="DFG2336" s="7"/>
      <c r="DFH2336" s="7"/>
      <c r="DFI2336" s="7"/>
      <c r="DFJ2336" s="7"/>
      <c r="DFK2336" s="7"/>
      <c r="DFL2336" s="7"/>
      <c r="DFM2336" s="7"/>
      <c r="DFN2336" s="7"/>
      <c r="DFO2336" s="7"/>
      <c r="DFP2336" s="7"/>
      <c r="DFQ2336" s="7"/>
      <c r="DFR2336" s="7"/>
      <c r="DFS2336" s="7"/>
      <c r="DFT2336" s="7"/>
      <c r="DFU2336" s="7"/>
      <c r="DFV2336" s="7"/>
      <c r="DFW2336" s="7"/>
      <c r="DFX2336" s="7"/>
      <c r="DFY2336" s="7"/>
      <c r="DFZ2336" s="7"/>
      <c r="DGA2336" s="7"/>
      <c r="DGB2336" s="7"/>
      <c r="DGC2336" s="7"/>
      <c r="DGD2336" s="7"/>
      <c r="DGE2336" s="7"/>
      <c r="DGF2336" s="7"/>
      <c r="DGG2336" s="7"/>
      <c r="DGH2336" s="7"/>
      <c r="DGI2336" s="7"/>
      <c r="DGJ2336" s="7"/>
      <c r="DGK2336" s="7"/>
      <c r="DGL2336" s="7"/>
      <c r="DGM2336" s="7"/>
      <c r="DGN2336" s="7"/>
      <c r="DGO2336" s="7"/>
      <c r="DGP2336" s="7"/>
      <c r="DGQ2336" s="7"/>
      <c r="DGR2336" s="7"/>
      <c r="DGS2336" s="7"/>
      <c r="DGT2336" s="7"/>
      <c r="DGU2336" s="7"/>
      <c r="DGV2336" s="7"/>
      <c r="DGW2336" s="7"/>
      <c r="DGX2336" s="7"/>
      <c r="DGY2336" s="7"/>
      <c r="DGZ2336" s="7"/>
      <c r="DHA2336" s="7"/>
      <c r="DHB2336" s="7"/>
      <c r="DHC2336" s="7"/>
      <c r="DHD2336" s="7"/>
      <c r="DHE2336" s="7"/>
      <c r="DHF2336" s="7"/>
      <c r="DHG2336" s="7"/>
      <c r="DHH2336" s="7"/>
      <c r="DHI2336" s="7"/>
      <c r="DHJ2336" s="7"/>
      <c r="DHK2336" s="7"/>
      <c r="DHL2336" s="7"/>
      <c r="DHM2336" s="7"/>
      <c r="DHN2336" s="7"/>
      <c r="DHO2336" s="7"/>
      <c r="DHP2336" s="7"/>
      <c r="DHQ2336" s="7"/>
      <c r="DHR2336" s="7"/>
      <c r="DHS2336" s="7"/>
      <c r="DHT2336" s="7"/>
      <c r="DHU2336" s="7"/>
      <c r="DHV2336" s="7"/>
      <c r="DHW2336" s="7"/>
      <c r="DHX2336" s="7"/>
      <c r="DHY2336" s="7"/>
      <c r="DHZ2336" s="7"/>
      <c r="DIA2336" s="7"/>
      <c r="DIB2336" s="7"/>
      <c r="DIC2336" s="7"/>
      <c r="DID2336" s="7"/>
      <c r="DIE2336" s="7"/>
      <c r="DIF2336" s="7"/>
      <c r="DIG2336" s="7"/>
      <c r="DIH2336" s="7"/>
      <c r="DII2336" s="7"/>
      <c r="DIJ2336" s="7"/>
      <c r="DIK2336" s="7"/>
      <c r="DIL2336" s="7"/>
      <c r="DIM2336" s="7"/>
      <c r="DIN2336" s="7"/>
      <c r="DIO2336" s="7"/>
      <c r="DIP2336" s="7"/>
      <c r="DIQ2336" s="7"/>
      <c r="DIR2336" s="7"/>
      <c r="DIS2336" s="7"/>
      <c r="DIT2336" s="7"/>
      <c r="DIU2336" s="7"/>
      <c r="DIV2336" s="7"/>
      <c r="DIW2336" s="7"/>
      <c r="DIX2336" s="7"/>
      <c r="DIY2336" s="7"/>
      <c r="DIZ2336" s="7"/>
      <c r="DJA2336" s="7"/>
      <c r="DJB2336" s="7"/>
      <c r="DJC2336" s="7"/>
      <c r="DJD2336" s="7"/>
      <c r="DJE2336" s="7"/>
      <c r="DJF2336" s="7"/>
      <c r="DJG2336" s="7"/>
      <c r="DJH2336" s="7"/>
      <c r="DJI2336" s="7"/>
      <c r="DJJ2336" s="7"/>
      <c r="DJK2336" s="7"/>
      <c r="DJL2336" s="7"/>
      <c r="DJM2336" s="7"/>
      <c r="DJN2336" s="7"/>
      <c r="DJO2336" s="7"/>
      <c r="DJP2336" s="7"/>
      <c r="DJQ2336" s="7"/>
      <c r="DJR2336" s="7"/>
      <c r="DJS2336" s="7"/>
      <c r="DJT2336" s="7"/>
      <c r="DJU2336" s="7"/>
      <c r="DJV2336" s="7"/>
      <c r="DJW2336" s="7"/>
      <c r="DJX2336" s="7"/>
      <c r="DJY2336" s="7"/>
      <c r="DJZ2336" s="7"/>
      <c r="DKA2336" s="7"/>
      <c r="DKB2336" s="7"/>
      <c r="DKC2336" s="7"/>
      <c r="DKD2336" s="7"/>
      <c r="DKE2336" s="7"/>
      <c r="DKF2336" s="7"/>
      <c r="DKG2336" s="7"/>
      <c r="DKH2336" s="7"/>
      <c r="DKI2336" s="7"/>
      <c r="DKJ2336" s="7"/>
      <c r="DKK2336" s="7"/>
      <c r="DKL2336" s="7"/>
      <c r="DKM2336" s="7"/>
      <c r="DKN2336" s="7"/>
      <c r="DKO2336" s="7"/>
      <c r="DKP2336" s="7"/>
      <c r="DKQ2336" s="7"/>
      <c r="DKR2336" s="7"/>
      <c r="DKS2336" s="7"/>
      <c r="DKT2336" s="7"/>
      <c r="DKU2336" s="7"/>
      <c r="DKV2336" s="7"/>
      <c r="DKW2336" s="7"/>
      <c r="DKX2336" s="7"/>
      <c r="DKY2336" s="7"/>
      <c r="DKZ2336" s="7"/>
      <c r="DLA2336" s="7"/>
      <c r="DLB2336" s="7"/>
      <c r="DLC2336" s="7"/>
      <c r="DLD2336" s="7"/>
      <c r="DLE2336" s="7"/>
      <c r="DLF2336" s="7"/>
      <c r="DLG2336" s="7"/>
      <c r="DLH2336" s="7"/>
      <c r="DLI2336" s="7"/>
      <c r="DLJ2336" s="7"/>
      <c r="DLK2336" s="7"/>
      <c r="DLL2336" s="7"/>
      <c r="DLM2336" s="7"/>
      <c r="DLN2336" s="7"/>
      <c r="DLO2336" s="7"/>
      <c r="DLP2336" s="7"/>
      <c r="DLQ2336" s="7"/>
      <c r="DLR2336" s="7"/>
      <c r="DLS2336" s="7"/>
      <c r="DLT2336" s="7"/>
      <c r="DLU2336" s="7"/>
      <c r="DLV2336" s="7"/>
      <c r="DLW2336" s="7"/>
      <c r="DLX2336" s="7"/>
      <c r="DLY2336" s="7"/>
      <c r="DLZ2336" s="7"/>
      <c r="DMA2336" s="7"/>
      <c r="DMB2336" s="7"/>
      <c r="DMC2336" s="7"/>
      <c r="DMD2336" s="7"/>
      <c r="DME2336" s="7"/>
      <c r="DMF2336" s="7"/>
      <c r="DMG2336" s="7"/>
      <c r="DMH2336" s="7"/>
      <c r="DMI2336" s="7"/>
      <c r="DMJ2336" s="7"/>
      <c r="DMK2336" s="7"/>
      <c r="DML2336" s="7"/>
      <c r="DMM2336" s="7"/>
      <c r="DMN2336" s="7"/>
      <c r="DMO2336" s="7"/>
      <c r="DMP2336" s="7"/>
      <c r="DMQ2336" s="7"/>
      <c r="DMR2336" s="7"/>
      <c r="DMS2336" s="7"/>
      <c r="DMT2336" s="7"/>
      <c r="DMU2336" s="7"/>
      <c r="DMV2336" s="7"/>
      <c r="DMW2336" s="7"/>
      <c r="DMX2336" s="7"/>
      <c r="DMY2336" s="7"/>
      <c r="DMZ2336" s="7"/>
      <c r="DNA2336" s="7"/>
      <c r="DNB2336" s="7"/>
      <c r="DNC2336" s="7"/>
      <c r="DND2336" s="7"/>
      <c r="DNE2336" s="7"/>
      <c r="DNF2336" s="7"/>
      <c r="DNG2336" s="7"/>
      <c r="DNH2336" s="7"/>
      <c r="DNI2336" s="7"/>
      <c r="DNJ2336" s="7"/>
      <c r="DNK2336" s="7"/>
      <c r="DNL2336" s="7"/>
      <c r="DNM2336" s="7"/>
      <c r="DNN2336" s="7"/>
      <c r="DNO2336" s="7"/>
      <c r="DNP2336" s="7"/>
      <c r="DNQ2336" s="7"/>
      <c r="DNR2336" s="7"/>
      <c r="DNS2336" s="7"/>
      <c r="DNT2336" s="7"/>
      <c r="DNU2336" s="7"/>
      <c r="DNV2336" s="7"/>
      <c r="DNW2336" s="7"/>
      <c r="DNX2336" s="7"/>
      <c r="DNY2336" s="7"/>
      <c r="DNZ2336" s="7"/>
      <c r="DOA2336" s="7"/>
      <c r="DOB2336" s="7"/>
      <c r="DOC2336" s="7"/>
      <c r="DOD2336" s="7"/>
      <c r="DOE2336" s="7"/>
      <c r="DOF2336" s="7"/>
      <c r="DOG2336" s="7"/>
      <c r="DOH2336" s="7"/>
      <c r="DOI2336" s="7"/>
      <c r="DOJ2336" s="7"/>
      <c r="DOK2336" s="7"/>
      <c r="DOL2336" s="7"/>
      <c r="DOM2336" s="7"/>
      <c r="DON2336" s="7"/>
      <c r="DOO2336" s="7"/>
      <c r="DOP2336" s="7"/>
      <c r="DOQ2336" s="7"/>
      <c r="DOR2336" s="7"/>
      <c r="DOS2336" s="7"/>
      <c r="DOT2336" s="7"/>
      <c r="DOU2336" s="7"/>
      <c r="DOV2336" s="7"/>
      <c r="DOW2336" s="7"/>
      <c r="DOX2336" s="7"/>
      <c r="DOY2336" s="7"/>
      <c r="DOZ2336" s="7"/>
      <c r="DPA2336" s="7"/>
      <c r="DPB2336" s="7"/>
      <c r="DPC2336" s="7"/>
      <c r="DPD2336" s="7"/>
      <c r="DPE2336" s="7"/>
      <c r="DPF2336" s="7"/>
      <c r="DPG2336" s="7"/>
      <c r="DPH2336" s="7"/>
      <c r="DPI2336" s="7"/>
      <c r="DPJ2336" s="7"/>
      <c r="DPK2336" s="7"/>
      <c r="DPL2336" s="7"/>
      <c r="DPM2336" s="7"/>
      <c r="DPN2336" s="7"/>
      <c r="DPO2336" s="7"/>
      <c r="DPP2336" s="7"/>
      <c r="DPQ2336" s="7"/>
      <c r="DPR2336" s="7"/>
      <c r="DPS2336" s="7"/>
      <c r="DPT2336" s="7"/>
      <c r="DPU2336" s="7"/>
      <c r="DPV2336" s="7"/>
      <c r="DPW2336" s="7"/>
      <c r="DPX2336" s="7"/>
      <c r="DPY2336" s="7"/>
      <c r="DPZ2336" s="7"/>
      <c r="DQA2336" s="7"/>
      <c r="DQB2336" s="7"/>
      <c r="DQC2336" s="7"/>
      <c r="DQD2336" s="7"/>
      <c r="DQE2336" s="7"/>
      <c r="DQF2336" s="7"/>
      <c r="DQG2336" s="7"/>
      <c r="DQH2336" s="7"/>
      <c r="DQI2336" s="7"/>
      <c r="DQJ2336" s="7"/>
      <c r="DQK2336" s="7"/>
      <c r="DQL2336" s="7"/>
      <c r="DQM2336" s="7"/>
      <c r="DQN2336" s="7"/>
      <c r="DQO2336" s="7"/>
      <c r="DQP2336" s="7"/>
      <c r="DQQ2336" s="7"/>
      <c r="DQR2336" s="7"/>
      <c r="DQS2336" s="7"/>
      <c r="DQT2336" s="7"/>
      <c r="DQU2336" s="7"/>
      <c r="DQV2336" s="7"/>
      <c r="DQW2336" s="7"/>
      <c r="DQX2336" s="7"/>
      <c r="DQY2336" s="7"/>
      <c r="DQZ2336" s="7"/>
      <c r="DRA2336" s="7"/>
      <c r="DRB2336" s="7"/>
      <c r="DRC2336" s="7"/>
      <c r="DRD2336" s="7"/>
      <c r="DRE2336" s="7"/>
      <c r="DRF2336" s="7"/>
      <c r="DRG2336" s="7"/>
      <c r="DRH2336" s="7"/>
      <c r="DRI2336" s="7"/>
      <c r="DRJ2336" s="7"/>
      <c r="DRK2336" s="7"/>
      <c r="DRL2336" s="7"/>
      <c r="DRM2336" s="7"/>
      <c r="DRN2336" s="7"/>
      <c r="DRO2336" s="7"/>
      <c r="DRP2336" s="7"/>
      <c r="DRQ2336" s="7"/>
      <c r="DRR2336" s="7"/>
      <c r="DRS2336" s="7"/>
      <c r="DRT2336" s="7"/>
      <c r="DRU2336" s="7"/>
      <c r="DRV2336" s="7"/>
      <c r="DRW2336" s="7"/>
      <c r="DRX2336" s="7"/>
      <c r="DRY2336" s="7"/>
      <c r="DRZ2336" s="7"/>
      <c r="DSA2336" s="7"/>
      <c r="DSB2336" s="7"/>
      <c r="DSC2336" s="7"/>
      <c r="DSD2336" s="7"/>
      <c r="DSE2336" s="7"/>
      <c r="DSF2336" s="7"/>
      <c r="DSG2336" s="7"/>
      <c r="DSH2336" s="7"/>
      <c r="DSI2336" s="7"/>
      <c r="DSJ2336" s="7"/>
      <c r="DSK2336" s="7"/>
      <c r="DSL2336" s="7"/>
      <c r="DSM2336" s="7"/>
      <c r="DSN2336" s="7"/>
      <c r="DSO2336" s="7"/>
      <c r="DSP2336" s="7"/>
      <c r="DSQ2336" s="7"/>
      <c r="DSR2336" s="7"/>
      <c r="DSS2336" s="7"/>
      <c r="DST2336" s="7"/>
      <c r="DSU2336" s="7"/>
      <c r="DSV2336" s="7"/>
      <c r="DSW2336" s="7"/>
      <c r="DSX2336" s="7"/>
      <c r="DSY2336" s="7"/>
      <c r="DSZ2336" s="7"/>
      <c r="DTA2336" s="7"/>
      <c r="DTB2336" s="7"/>
      <c r="DTC2336" s="7"/>
      <c r="DTD2336" s="7"/>
      <c r="DTE2336" s="7"/>
      <c r="DTF2336" s="7"/>
      <c r="DTG2336" s="7"/>
      <c r="DTH2336" s="7"/>
      <c r="DTI2336" s="7"/>
      <c r="DTJ2336" s="7"/>
      <c r="DTK2336" s="7"/>
      <c r="DTL2336" s="7"/>
      <c r="DTM2336" s="7"/>
      <c r="DTN2336" s="7"/>
      <c r="DTO2336" s="7"/>
      <c r="DTP2336" s="7"/>
      <c r="DTQ2336" s="7"/>
      <c r="DTR2336" s="7"/>
      <c r="DTS2336" s="7"/>
      <c r="DTT2336" s="7"/>
      <c r="DTU2336" s="7"/>
      <c r="DTV2336" s="7"/>
      <c r="DTW2336" s="7"/>
      <c r="DTX2336" s="7"/>
      <c r="DTY2336" s="7"/>
      <c r="DTZ2336" s="7"/>
      <c r="DUA2336" s="7"/>
      <c r="DUB2336" s="7"/>
      <c r="DUC2336" s="7"/>
      <c r="DUD2336" s="7"/>
      <c r="DUE2336" s="7"/>
      <c r="DUF2336" s="7"/>
      <c r="DUG2336" s="7"/>
      <c r="DUH2336" s="7"/>
      <c r="DUI2336" s="7"/>
      <c r="DUJ2336" s="7"/>
      <c r="DUK2336" s="7"/>
      <c r="DUL2336" s="7"/>
      <c r="DUM2336" s="7"/>
      <c r="DUN2336" s="7"/>
      <c r="DUO2336" s="7"/>
      <c r="DUP2336" s="7"/>
      <c r="DUQ2336" s="7"/>
      <c r="DUR2336" s="7"/>
      <c r="DUS2336" s="7"/>
      <c r="DUT2336" s="7"/>
      <c r="DUU2336" s="7"/>
      <c r="DUV2336" s="7"/>
      <c r="DUW2336" s="7"/>
      <c r="DUX2336" s="7"/>
      <c r="DUY2336" s="7"/>
      <c r="DUZ2336" s="7"/>
      <c r="DVA2336" s="7"/>
      <c r="DVB2336" s="7"/>
      <c r="DVC2336" s="7"/>
      <c r="DVD2336" s="7"/>
      <c r="DVE2336" s="7"/>
      <c r="DVF2336" s="7"/>
      <c r="DVG2336" s="7"/>
      <c r="DVH2336" s="7"/>
      <c r="DVI2336" s="7"/>
      <c r="DVJ2336" s="7"/>
      <c r="DVK2336" s="7"/>
      <c r="DVL2336" s="7"/>
      <c r="DVM2336" s="7"/>
      <c r="DVN2336" s="7"/>
      <c r="DVO2336" s="7"/>
      <c r="DVP2336" s="7"/>
      <c r="DVQ2336" s="7"/>
      <c r="DVR2336" s="7"/>
      <c r="DVS2336" s="7"/>
      <c r="DVT2336" s="7"/>
      <c r="DVU2336" s="7"/>
      <c r="DVV2336" s="7"/>
      <c r="DVW2336" s="7"/>
      <c r="DVX2336" s="7"/>
      <c r="DVY2336" s="7"/>
      <c r="DVZ2336" s="7"/>
      <c r="DWA2336" s="7"/>
      <c r="DWB2336" s="7"/>
      <c r="DWC2336" s="7"/>
      <c r="DWD2336" s="7"/>
      <c r="DWE2336" s="7"/>
      <c r="DWF2336" s="7"/>
      <c r="DWG2336" s="7"/>
      <c r="DWH2336" s="7"/>
      <c r="DWI2336" s="7"/>
      <c r="DWJ2336" s="7"/>
      <c r="DWK2336" s="7"/>
      <c r="DWL2336" s="7"/>
      <c r="DWM2336" s="7"/>
      <c r="DWN2336" s="7"/>
      <c r="DWO2336" s="7"/>
      <c r="DWP2336" s="7"/>
      <c r="DWQ2336" s="7"/>
      <c r="DWR2336" s="7"/>
      <c r="DWS2336" s="7"/>
      <c r="DWT2336" s="7"/>
      <c r="DWU2336" s="7"/>
      <c r="DWV2336" s="7"/>
      <c r="DWW2336" s="7"/>
      <c r="DWX2336" s="7"/>
      <c r="DWY2336" s="7"/>
      <c r="DWZ2336" s="7"/>
      <c r="DXA2336" s="7"/>
      <c r="DXB2336" s="7"/>
      <c r="DXC2336" s="7"/>
      <c r="DXD2336" s="7"/>
      <c r="DXE2336" s="7"/>
      <c r="DXF2336" s="7"/>
      <c r="DXG2336" s="7"/>
      <c r="DXH2336" s="7"/>
      <c r="DXI2336" s="7"/>
      <c r="DXJ2336" s="7"/>
      <c r="DXK2336" s="7"/>
      <c r="DXL2336" s="7"/>
      <c r="DXM2336" s="7"/>
      <c r="DXN2336" s="7"/>
      <c r="DXO2336" s="7"/>
      <c r="DXP2336" s="7"/>
      <c r="DXQ2336" s="7"/>
      <c r="DXR2336" s="7"/>
      <c r="DXS2336" s="7"/>
      <c r="DXT2336" s="7"/>
      <c r="DXU2336" s="7"/>
      <c r="DXV2336" s="7"/>
      <c r="DXW2336" s="7"/>
      <c r="DXX2336" s="7"/>
      <c r="DXY2336" s="7"/>
      <c r="DXZ2336" s="7"/>
      <c r="DYA2336" s="7"/>
      <c r="DYB2336" s="7"/>
      <c r="DYC2336" s="7"/>
      <c r="DYD2336" s="7"/>
      <c r="DYE2336" s="7"/>
      <c r="DYF2336" s="7"/>
      <c r="DYG2336" s="7"/>
      <c r="DYH2336" s="7"/>
      <c r="DYI2336" s="7"/>
      <c r="DYJ2336" s="7"/>
      <c r="DYK2336" s="7"/>
      <c r="DYL2336" s="7"/>
      <c r="DYM2336" s="7"/>
      <c r="DYN2336" s="7"/>
      <c r="DYO2336" s="7"/>
      <c r="DYP2336" s="7"/>
      <c r="DYQ2336" s="7"/>
      <c r="DYR2336" s="7"/>
      <c r="DYS2336" s="7"/>
      <c r="DYT2336" s="7"/>
      <c r="DYU2336" s="7"/>
      <c r="DYV2336" s="7"/>
      <c r="DYW2336" s="7"/>
      <c r="DYX2336" s="7"/>
      <c r="DYY2336" s="7"/>
      <c r="DYZ2336" s="7"/>
      <c r="DZA2336" s="7"/>
      <c r="DZB2336" s="7"/>
      <c r="DZC2336" s="7"/>
      <c r="DZD2336" s="7"/>
      <c r="DZE2336" s="7"/>
      <c r="DZF2336" s="7"/>
      <c r="DZG2336" s="7"/>
      <c r="DZH2336" s="7"/>
      <c r="DZI2336" s="7"/>
      <c r="DZJ2336" s="7"/>
      <c r="DZK2336" s="7"/>
      <c r="DZL2336" s="7"/>
      <c r="DZM2336" s="7"/>
      <c r="DZN2336" s="7"/>
      <c r="DZO2336" s="7"/>
      <c r="DZP2336" s="7"/>
      <c r="DZQ2336" s="7"/>
      <c r="DZR2336" s="7"/>
      <c r="DZS2336" s="7"/>
      <c r="DZT2336" s="7"/>
      <c r="DZU2336" s="7"/>
      <c r="DZV2336" s="7"/>
      <c r="DZW2336" s="7"/>
      <c r="DZX2336" s="7"/>
      <c r="DZY2336" s="7"/>
      <c r="DZZ2336" s="7"/>
      <c r="EAA2336" s="7"/>
      <c r="EAB2336" s="7"/>
      <c r="EAC2336" s="7"/>
      <c r="EAD2336" s="7"/>
      <c r="EAE2336" s="7"/>
      <c r="EAF2336" s="7"/>
      <c r="EAG2336" s="7"/>
      <c r="EAH2336" s="7"/>
      <c r="EAI2336" s="7"/>
      <c r="EAJ2336" s="7"/>
      <c r="EAK2336" s="7"/>
      <c r="EAL2336" s="7"/>
      <c r="EAM2336" s="7"/>
      <c r="EAN2336" s="7"/>
      <c r="EAO2336" s="7"/>
      <c r="EAP2336" s="7"/>
      <c r="EAQ2336" s="7"/>
      <c r="EAR2336" s="7"/>
      <c r="EAS2336" s="7"/>
      <c r="EAT2336" s="7"/>
      <c r="EAU2336" s="7"/>
      <c r="EAV2336" s="7"/>
      <c r="EAW2336" s="7"/>
      <c r="EAX2336" s="7"/>
      <c r="EAY2336" s="7"/>
      <c r="EAZ2336" s="7"/>
      <c r="EBA2336" s="7"/>
      <c r="EBB2336" s="7"/>
      <c r="EBC2336" s="7"/>
      <c r="EBD2336" s="7"/>
      <c r="EBE2336" s="7"/>
      <c r="EBF2336" s="7"/>
      <c r="EBG2336" s="7"/>
      <c r="EBH2336" s="7"/>
      <c r="EBI2336" s="7"/>
      <c r="EBJ2336" s="7"/>
      <c r="EBK2336" s="7"/>
      <c r="EBL2336" s="7"/>
      <c r="EBM2336" s="7"/>
      <c r="EBN2336" s="7"/>
      <c r="EBO2336" s="7"/>
      <c r="EBP2336" s="7"/>
      <c r="EBQ2336" s="7"/>
      <c r="EBR2336" s="7"/>
      <c r="EBS2336" s="7"/>
      <c r="EBT2336" s="7"/>
      <c r="EBU2336" s="7"/>
      <c r="EBV2336" s="7"/>
      <c r="EBW2336" s="7"/>
      <c r="EBX2336" s="7"/>
      <c r="EBY2336" s="7"/>
      <c r="EBZ2336" s="7"/>
      <c r="ECA2336" s="7"/>
      <c r="ECB2336" s="7"/>
      <c r="ECC2336" s="7"/>
      <c r="ECD2336" s="7"/>
      <c r="ECE2336" s="7"/>
      <c r="ECF2336" s="7"/>
      <c r="ECG2336" s="7"/>
      <c r="ECH2336" s="7"/>
      <c r="ECI2336" s="7"/>
      <c r="ECJ2336" s="7"/>
      <c r="ECK2336" s="7"/>
      <c r="ECL2336" s="7"/>
      <c r="ECM2336" s="7"/>
      <c r="ECN2336" s="7"/>
      <c r="ECO2336" s="7"/>
      <c r="ECP2336" s="7"/>
      <c r="ECQ2336" s="7"/>
      <c r="ECR2336" s="7"/>
      <c r="ECS2336" s="7"/>
      <c r="ECT2336" s="7"/>
      <c r="ECU2336" s="7"/>
      <c r="ECV2336" s="7"/>
      <c r="ECW2336" s="7"/>
      <c r="ECX2336" s="7"/>
      <c r="ECY2336" s="7"/>
      <c r="ECZ2336" s="7"/>
      <c r="EDA2336" s="7"/>
      <c r="EDB2336" s="7"/>
      <c r="EDC2336" s="7"/>
      <c r="EDD2336" s="7"/>
      <c r="EDE2336" s="7"/>
      <c r="EDF2336" s="7"/>
      <c r="EDG2336" s="7"/>
      <c r="EDH2336" s="7"/>
      <c r="EDI2336" s="7"/>
      <c r="EDJ2336" s="7"/>
      <c r="EDK2336" s="7"/>
      <c r="EDL2336" s="7"/>
      <c r="EDM2336" s="7"/>
      <c r="EDN2336" s="7"/>
      <c r="EDO2336" s="7"/>
      <c r="EDP2336" s="7"/>
      <c r="EDQ2336" s="7"/>
      <c r="EDR2336" s="7"/>
      <c r="EDS2336" s="7"/>
      <c r="EDT2336" s="7"/>
      <c r="EDU2336" s="7"/>
      <c r="EDV2336" s="7"/>
      <c r="EDW2336" s="7"/>
      <c r="EDX2336" s="7"/>
      <c r="EDY2336" s="7"/>
      <c r="EDZ2336" s="7"/>
      <c r="EEA2336" s="7"/>
      <c r="EEB2336" s="7"/>
      <c r="EEC2336" s="7"/>
      <c r="EED2336" s="7"/>
      <c r="EEE2336" s="7"/>
      <c r="EEF2336" s="7"/>
      <c r="EEG2336" s="7"/>
      <c r="EEH2336" s="7"/>
      <c r="EEI2336" s="7"/>
      <c r="EEJ2336" s="7"/>
      <c r="EEK2336" s="7"/>
      <c r="EEL2336" s="7"/>
      <c r="EEM2336" s="7"/>
      <c r="EEN2336" s="7"/>
      <c r="EEO2336" s="7"/>
      <c r="EEP2336" s="7"/>
      <c r="EEQ2336" s="7"/>
      <c r="EER2336" s="7"/>
      <c r="EES2336" s="7"/>
      <c r="EET2336" s="7"/>
      <c r="EEU2336" s="7"/>
      <c r="EEV2336" s="7"/>
      <c r="EEW2336" s="7"/>
      <c r="EEX2336" s="7"/>
      <c r="EEY2336" s="7"/>
      <c r="EEZ2336" s="7"/>
      <c r="EFA2336" s="7"/>
      <c r="EFB2336" s="7"/>
      <c r="EFC2336" s="7"/>
      <c r="EFD2336" s="7"/>
      <c r="EFE2336" s="7"/>
      <c r="EFF2336" s="7"/>
      <c r="EFG2336" s="7"/>
      <c r="EFH2336" s="7"/>
      <c r="EFI2336" s="7"/>
      <c r="EFJ2336" s="7"/>
      <c r="EFK2336" s="7"/>
      <c r="EFL2336" s="7"/>
      <c r="EFM2336" s="7"/>
      <c r="EFN2336" s="7"/>
      <c r="EFO2336" s="7"/>
      <c r="EFP2336" s="7"/>
      <c r="EFQ2336" s="7"/>
      <c r="EFR2336" s="7"/>
      <c r="EFS2336" s="7"/>
      <c r="EFT2336" s="7"/>
      <c r="EFU2336" s="7"/>
      <c r="EFV2336" s="7"/>
      <c r="EFW2336" s="7"/>
      <c r="EFX2336" s="7"/>
      <c r="EFY2336" s="7"/>
      <c r="EFZ2336" s="7"/>
      <c r="EGA2336" s="7"/>
      <c r="EGB2336" s="7"/>
      <c r="EGC2336" s="7"/>
      <c r="EGD2336" s="7"/>
      <c r="EGE2336" s="7"/>
      <c r="EGF2336" s="7"/>
      <c r="EGG2336" s="7"/>
      <c r="EGH2336" s="7"/>
      <c r="EGI2336" s="7"/>
      <c r="EGJ2336" s="7"/>
      <c r="EGK2336" s="7"/>
      <c r="EGL2336" s="7"/>
      <c r="EGM2336" s="7"/>
      <c r="EGN2336" s="7"/>
      <c r="EGO2336" s="7"/>
      <c r="EGP2336" s="7"/>
      <c r="EGQ2336" s="7"/>
      <c r="EGR2336" s="7"/>
      <c r="EGS2336" s="7"/>
      <c r="EGT2336" s="7"/>
      <c r="EGU2336" s="7"/>
      <c r="EGV2336" s="7"/>
      <c r="EGW2336" s="7"/>
      <c r="EGX2336" s="7"/>
      <c r="EGY2336" s="7"/>
      <c r="EGZ2336" s="7"/>
      <c r="EHA2336" s="7"/>
      <c r="EHB2336" s="7"/>
      <c r="EHC2336" s="7"/>
      <c r="EHD2336" s="7"/>
      <c r="EHE2336" s="7"/>
      <c r="EHF2336" s="7"/>
      <c r="EHG2336" s="7"/>
      <c r="EHH2336" s="7"/>
      <c r="EHI2336" s="7"/>
      <c r="EHJ2336" s="7"/>
      <c r="EHK2336" s="7"/>
      <c r="EHL2336" s="7"/>
      <c r="EHM2336" s="7"/>
      <c r="EHN2336" s="7"/>
      <c r="EHO2336" s="7"/>
      <c r="EHP2336" s="7"/>
      <c r="EHQ2336" s="7"/>
      <c r="EHR2336" s="7"/>
      <c r="EHS2336" s="7"/>
      <c r="EHT2336" s="7"/>
      <c r="EHU2336" s="7"/>
      <c r="EHV2336" s="7"/>
      <c r="EHW2336" s="7"/>
      <c r="EHX2336" s="7"/>
      <c r="EHY2336" s="7"/>
      <c r="EHZ2336" s="7"/>
      <c r="EIA2336" s="7"/>
      <c r="EIB2336" s="7"/>
      <c r="EIC2336" s="7"/>
      <c r="EID2336" s="7"/>
      <c r="EIE2336" s="7"/>
      <c r="EIF2336" s="7"/>
      <c r="EIG2336" s="7"/>
      <c r="EIH2336" s="7"/>
      <c r="EII2336" s="7"/>
      <c r="EIJ2336" s="7"/>
      <c r="EIK2336" s="7"/>
      <c r="EIL2336" s="7"/>
      <c r="EIM2336" s="7"/>
      <c r="EIN2336" s="7"/>
      <c r="EIO2336" s="7"/>
      <c r="EIP2336" s="7"/>
      <c r="EIQ2336" s="7"/>
      <c r="EIR2336" s="7"/>
      <c r="EIS2336" s="7"/>
      <c r="EIT2336" s="7"/>
      <c r="EIU2336" s="7"/>
      <c r="EIV2336" s="7"/>
      <c r="EIW2336" s="7"/>
      <c r="EIX2336" s="7"/>
      <c r="EIY2336" s="7"/>
      <c r="EIZ2336" s="7"/>
      <c r="EJA2336" s="7"/>
      <c r="EJB2336" s="7"/>
      <c r="EJC2336" s="7"/>
      <c r="EJD2336" s="7"/>
      <c r="EJE2336" s="7"/>
      <c r="EJF2336" s="7"/>
      <c r="EJG2336" s="7"/>
      <c r="EJH2336" s="7"/>
      <c r="EJI2336" s="7"/>
      <c r="EJJ2336" s="7"/>
      <c r="EJK2336" s="7"/>
      <c r="EJL2336" s="7"/>
      <c r="EJM2336" s="7"/>
      <c r="EJN2336" s="7"/>
      <c r="EJO2336" s="7"/>
      <c r="EJP2336" s="7"/>
      <c r="EJQ2336" s="7"/>
      <c r="EJR2336" s="7"/>
      <c r="EJS2336" s="7"/>
      <c r="EJT2336" s="7"/>
      <c r="EJU2336" s="7"/>
      <c r="EJV2336" s="7"/>
      <c r="EJW2336" s="7"/>
      <c r="EJX2336" s="7"/>
      <c r="EJY2336" s="7"/>
      <c r="EJZ2336" s="7"/>
      <c r="EKA2336" s="7"/>
      <c r="EKB2336" s="7"/>
      <c r="EKC2336" s="7"/>
      <c r="EKD2336" s="7"/>
      <c r="EKE2336" s="7"/>
      <c r="EKF2336" s="7"/>
      <c r="EKG2336" s="7"/>
      <c r="EKH2336" s="7"/>
      <c r="EKI2336" s="7"/>
      <c r="EKJ2336" s="7"/>
      <c r="EKK2336" s="7"/>
      <c r="EKL2336" s="7"/>
      <c r="EKM2336" s="7"/>
      <c r="EKN2336" s="7"/>
      <c r="EKO2336" s="7"/>
      <c r="EKP2336" s="7"/>
      <c r="EKQ2336" s="7"/>
      <c r="EKR2336" s="7"/>
      <c r="EKS2336" s="7"/>
      <c r="EKT2336" s="7"/>
      <c r="EKU2336" s="7"/>
      <c r="EKV2336" s="7"/>
      <c r="EKW2336" s="7"/>
      <c r="EKX2336" s="7"/>
      <c r="EKY2336" s="7"/>
      <c r="EKZ2336" s="7"/>
      <c r="ELA2336" s="7"/>
      <c r="ELB2336" s="7"/>
      <c r="ELC2336" s="7"/>
      <c r="ELD2336" s="7"/>
      <c r="ELE2336" s="7"/>
      <c r="ELF2336" s="7"/>
      <c r="ELG2336" s="7"/>
      <c r="ELH2336" s="7"/>
      <c r="ELI2336" s="7"/>
      <c r="ELJ2336" s="7"/>
      <c r="ELK2336" s="7"/>
      <c r="ELL2336" s="7"/>
      <c r="ELM2336" s="7"/>
      <c r="ELN2336" s="7"/>
      <c r="ELO2336" s="7"/>
      <c r="ELP2336" s="7"/>
      <c r="ELQ2336" s="7"/>
      <c r="ELR2336" s="7"/>
      <c r="ELS2336" s="7"/>
      <c r="ELT2336" s="7"/>
      <c r="ELU2336" s="7"/>
      <c r="ELV2336" s="7"/>
      <c r="ELW2336" s="7"/>
      <c r="ELX2336" s="7"/>
      <c r="ELY2336" s="7"/>
      <c r="ELZ2336" s="7"/>
      <c r="EMA2336" s="7"/>
      <c r="EMB2336" s="7"/>
      <c r="EMC2336" s="7"/>
      <c r="EMD2336" s="7"/>
      <c r="EME2336" s="7"/>
      <c r="EMF2336" s="7"/>
      <c r="EMG2336" s="7"/>
      <c r="EMH2336" s="7"/>
      <c r="EMI2336" s="7"/>
      <c r="EMJ2336" s="7"/>
      <c r="EMK2336" s="7"/>
      <c r="EML2336" s="7"/>
      <c r="EMM2336" s="7"/>
      <c r="EMN2336" s="7"/>
      <c r="EMO2336" s="7"/>
      <c r="EMP2336" s="7"/>
      <c r="EMQ2336" s="7"/>
      <c r="EMR2336" s="7"/>
      <c r="EMS2336" s="7"/>
      <c r="EMT2336" s="7"/>
      <c r="EMU2336" s="7"/>
      <c r="EMV2336" s="7"/>
      <c r="EMW2336" s="7"/>
      <c r="EMX2336" s="7"/>
      <c r="EMY2336" s="7"/>
      <c r="EMZ2336" s="7"/>
      <c r="ENA2336" s="7"/>
      <c r="ENB2336" s="7"/>
      <c r="ENC2336" s="7"/>
      <c r="END2336" s="7"/>
      <c r="ENE2336" s="7"/>
      <c r="ENF2336" s="7"/>
      <c r="ENG2336" s="7"/>
      <c r="ENH2336" s="7"/>
      <c r="ENI2336" s="7"/>
      <c r="ENJ2336" s="7"/>
      <c r="ENK2336" s="7"/>
      <c r="ENL2336" s="7"/>
      <c r="ENM2336" s="7"/>
      <c r="ENN2336" s="7"/>
      <c r="ENO2336" s="7"/>
      <c r="ENP2336" s="7"/>
      <c r="ENQ2336" s="7"/>
      <c r="ENR2336" s="7"/>
      <c r="ENS2336" s="7"/>
      <c r="ENT2336" s="7"/>
      <c r="ENU2336" s="7"/>
      <c r="ENV2336" s="7"/>
      <c r="ENW2336" s="7"/>
      <c r="ENX2336" s="7"/>
      <c r="ENY2336" s="7"/>
      <c r="ENZ2336" s="7"/>
      <c r="EOA2336" s="7"/>
      <c r="EOB2336" s="7"/>
      <c r="EOC2336" s="7"/>
      <c r="EOD2336" s="7"/>
      <c r="EOE2336" s="7"/>
      <c r="EOF2336" s="7"/>
      <c r="EOG2336" s="7"/>
      <c r="EOH2336" s="7"/>
      <c r="EOI2336" s="7"/>
      <c r="EOJ2336" s="7"/>
      <c r="EOK2336" s="7"/>
      <c r="EOL2336" s="7"/>
      <c r="EOM2336" s="7"/>
      <c r="EON2336" s="7"/>
      <c r="EOO2336" s="7"/>
      <c r="EOP2336" s="7"/>
      <c r="EOQ2336" s="7"/>
      <c r="EOR2336" s="7"/>
      <c r="EOS2336" s="7"/>
      <c r="EOT2336" s="7"/>
      <c r="EOU2336" s="7"/>
      <c r="EOV2336" s="7"/>
      <c r="EOW2336" s="7"/>
      <c r="EOX2336" s="7"/>
      <c r="EOY2336" s="7"/>
      <c r="EOZ2336" s="7"/>
      <c r="EPA2336" s="7"/>
      <c r="EPB2336" s="7"/>
      <c r="EPC2336" s="7"/>
      <c r="EPD2336" s="7"/>
      <c r="EPE2336" s="7"/>
      <c r="EPF2336" s="7"/>
      <c r="EPG2336" s="7"/>
      <c r="EPH2336" s="7"/>
      <c r="EPI2336" s="7"/>
      <c r="EPJ2336" s="7"/>
      <c r="EPK2336" s="7"/>
      <c r="EPL2336" s="7"/>
      <c r="EPM2336" s="7"/>
      <c r="EPN2336" s="7"/>
      <c r="EPO2336" s="7"/>
      <c r="EPP2336" s="7"/>
      <c r="EPQ2336" s="7"/>
      <c r="EPR2336" s="7"/>
      <c r="EPS2336" s="7"/>
      <c r="EPT2336" s="7"/>
      <c r="EPU2336" s="7"/>
      <c r="EPV2336" s="7"/>
      <c r="EPW2336" s="7"/>
      <c r="EPX2336" s="7"/>
      <c r="EPY2336" s="7"/>
      <c r="EPZ2336" s="7"/>
      <c r="EQA2336" s="7"/>
      <c r="EQB2336" s="7"/>
      <c r="EQC2336" s="7"/>
      <c r="EQD2336" s="7"/>
      <c r="EQE2336" s="7"/>
      <c r="EQF2336" s="7"/>
      <c r="EQG2336" s="7"/>
      <c r="EQH2336" s="7"/>
      <c r="EQI2336" s="7"/>
      <c r="EQJ2336" s="7"/>
      <c r="EQK2336" s="7"/>
      <c r="EQL2336" s="7"/>
      <c r="EQM2336" s="7"/>
      <c r="EQN2336" s="7"/>
      <c r="EQO2336" s="7"/>
      <c r="EQP2336" s="7"/>
      <c r="EQQ2336" s="7"/>
      <c r="EQR2336" s="7"/>
      <c r="EQS2336" s="7"/>
      <c r="EQT2336" s="7"/>
      <c r="EQU2336" s="7"/>
      <c r="EQV2336" s="7"/>
      <c r="EQW2336" s="7"/>
      <c r="EQX2336" s="7"/>
      <c r="EQY2336" s="7"/>
      <c r="EQZ2336" s="7"/>
      <c r="ERA2336" s="7"/>
      <c r="ERB2336" s="7"/>
      <c r="ERC2336" s="7"/>
      <c r="ERD2336" s="7"/>
      <c r="ERE2336" s="7"/>
      <c r="ERF2336" s="7"/>
      <c r="ERG2336" s="7"/>
      <c r="ERH2336" s="7"/>
      <c r="ERI2336" s="7"/>
      <c r="ERJ2336" s="7"/>
      <c r="ERK2336" s="7"/>
      <c r="ERL2336" s="7"/>
      <c r="ERM2336" s="7"/>
      <c r="ERN2336" s="7"/>
      <c r="ERO2336" s="7"/>
      <c r="ERP2336" s="7"/>
      <c r="ERQ2336" s="7"/>
      <c r="ERR2336" s="7"/>
      <c r="ERS2336" s="7"/>
      <c r="ERT2336" s="7"/>
      <c r="ERU2336" s="7"/>
      <c r="ERV2336" s="7"/>
      <c r="ERW2336" s="7"/>
      <c r="ERX2336" s="7"/>
      <c r="ERY2336" s="7"/>
      <c r="ERZ2336" s="7"/>
      <c r="ESA2336" s="7"/>
      <c r="ESB2336" s="7"/>
      <c r="ESC2336" s="7"/>
      <c r="ESD2336" s="7"/>
      <c r="ESE2336" s="7"/>
      <c r="ESF2336" s="7"/>
      <c r="ESG2336" s="7"/>
      <c r="ESH2336" s="7"/>
      <c r="ESI2336" s="7"/>
      <c r="ESJ2336" s="7"/>
      <c r="ESK2336" s="7"/>
      <c r="ESL2336" s="7"/>
      <c r="ESM2336" s="7"/>
      <c r="ESN2336" s="7"/>
      <c r="ESO2336" s="7"/>
      <c r="ESP2336" s="7"/>
      <c r="ESQ2336" s="7"/>
      <c r="ESR2336" s="7"/>
      <c r="ESS2336" s="7"/>
      <c r="EST2336" s="7"/>
      <c r="ESU2336" s="7"/>
      <c r="ESV2336" s="7"/>
      <c r="ESW2336" s="7"/>
      <c r="ESX2336" s="7"/>
      <c r="ESY2336" s="7"/>
      <c r="ESZ2336" s="7"/>
      <c r="ETA2336" s="7"/>
      <c r="ETB2336" s="7"/>
      <c r="ETC2336" s="7"/>
      <c r="ETD2336" s="7"/>
      <c r="ETE2336" s="7"/>
      <c r="ETF2336" s="7"/>
      <c r="ETG2336" s="7"/>
      <c r="ETH2336" s="7"/>
      <c r="ETI2336" s="7"/>
      <c r="ETJ2336" s="7"/>
      <c r="ETK2336" s="7"/>
      <c r="ETL2336" s="7"/>
      <c r="ETM2336" s="7"/>
      <c r="ETN2336" s="7"/>
      <c r="ETO2336" s="7"/>
      <c r="ETP2336" s="7"/>
      <c r="ETQ2336" s="7"/>
      <c r="ETR2336" s="7"/>
      <c r="ETS2336" s="7"/>
      <c r="ETT2336" s="7"/>
      <c r="ETU2336" s="7"/>
      <c r="ETV2336" s="7"/>
      <c r="ETW2336" s="7"/>
      <c r="ETX2336" s="7"/>
      <c r="ETY2336" s="7"/>
      <c r="ETZ2336" s="7"/>
      <c r="EUA2336" s="7"/>
      <c r="EUB2336" s="7"/>
      <c r="EUC2336" s="7"/>
      <c r="EUD2336" s="7"/>
      <c r="EUE2336" s="7"/>
      <c r="EUF2336" s="7"/>
      <c r="EUG2336" s="7"/>
      <c r="EUH2336" s="7"/>
      <c r="EUI2336" s="7"/>
      <c r="EUJ2336" s="7"/>
      <c r="EUK2336" s="7"/>
      <c r="EUL2336" s="7"/>
      <c r="EUM2336" s="7"/>
      <c r="EUN2336" s="7"/>
      <c r="EUO2336" s="7"/>
      <c r="EUP2336" s="7"/>
      <c r="EUQ2336" s="7"/>
      <c r="EUR2336" s="7"/>
      <c r="EUS2336" s="7"/>
      <c r="EUT2336" s="7"/>
      <c r="EUU2336" s="7"/>
      <c r="EUV2336" s="7"/>
      <c r="EUW2336" s="7"/>
      <c r="EUX2336" s="7"/>
      <c r="EUY2336" s="7"/>
      <c r="EUZ2336" s="7"/>
      <c r="EVA2336" s="7"/>
      <c r="EVB2336" s="7"/>
      <c r="EVC2336" s="7"/>
      <c r="EVD2336" s="7"/>
      <c r="EVE2336" s="7"/>
      <c r="EVF2336" s="7"/>
      <c r="EVG2336" s="7"/>
      <c r="EVH2336" s="7"/>
      <c r="EVI2336" s="7"/>
      <c r="EVJ2336" s="7"/>
      <c r="EVK2336" s="7"/>
      <c r="EVL2336" s="7"/>
      <c r="EVM2336" s="7"/>
      <c r="EVN2336" s="7"/>
      <c r="EVO2336" s="7"/>
      <c r="EVP2336" s="7"/>
      <c r="EVQ2336" s="7"/>
      <c r="EVR2336" s="7"/>
      <c r="EVS2336" s="7"/>
      <c r="EVT2336" s="7"/>
      <c r="EVU2336" s="7"/>
      <c r="EVV2336" s="7"/>
      <c r="EVW2336" s="7"/>
      <c r="EVX2336" s="7"/>
      <c r="EVY2336" s="7"/>
      <c r="EVZ2336" s="7"/>
      <c r="EWA2336" s="7"/>
      <c r="EWB2336" s="7"/>
      <c r="EWC2336" s="7"/>
      <c r="EWD2336" s="7"/>
      <c r="EWE2336" s="7"/>
      <c r="EWF2336" s="7"/>
      <c r="EWG2336" s="7"/>
      <c r="EWH2336" s="7"/>
      <c r="EWI2336" s="7"/>
      <c r="EWJ2336" s="7"/>
      <c r="EWK2336" s="7"/>
      <c r="EWL2336" s="7"/>
      <c r="EWM2336" s="7"/>
      <c r="EWN2336" s="7"/>
      <c r="EWO2336" s="7"/>
      <c r="EWP2336" s="7"/>
      <c r="EWQ2336" s="7"/>
      <c r="EWR2336" s="7"/>
      <c r="EWS2336" s="7"/>
      <c r="EWT2336" s="7"/>
      <c r="EWU2336" s="7"/>
      <c r="EWV2336" s="7"/>
      <c r="EWW2336" s="7"/>
      <c r="EWX2336" s="7"/>
      <c r="EWY2336" s="7"/>
      <c r="EWZ2336" s="7"/>
      <c r="EXA2336" s="7"/>
      <c r="EXB2336" s="7"/>
      <c r="EXC2336" s="7"/>
      <c r="EXD2336" s="7"/>
      <c r="EXE2336" s="7"/>
      <c r="EXF2336" s="7"/>
      <c r="EXG2336" s="7"/>
      <c r="EXH2336" s="7"/>
      <c r="EXI2336" s="7"/>
      <c r="EXJ2336" s="7"/>
      <c r="EXK2336" s="7"/>
      <c r="EXL2336" s="7"/>
      <c r="EXM2336" s="7"/>
      <c r="EXN2336" s="7"/>
      <c r="EXO2336" s="7"/>
      <c r="EXP2336" s="7"/>
      <c r="EXQ2336" s="7"/>
      <c r="EXR2336" s="7"/>
      <c r="EXS2336" s="7"/>
      <c r="EXT2336" s="7"/>
      <c r="EXU2336" s="7"/>
      <c r="EXV2336" s="7"/>
      <c r="EXW2336" s="7"/>
      <c r="EXX2336" s="7"/>
      <c r="EXY2336" s="7"/>
      <c r="EXZ2336" s="7"/>
      <c r="EYA2336" s="7"/>
      <c r="EYB2336" s="7"/>
      <c r="EYC2336" s="7"/>
      <c r="EYD2336" s="7"/>
      <c r="EYE2336" s="7"/>
      <c r="EYF2336" s="7"/>
      <c r="EYG2336" s="7"/>
      <c r="EYH2336" s="7"/>
      <c r="EYI2336" s="7"/>
      <c r="EYJ2336" s="7"/>
      <c r="EYK2336" s="7"/>
      <c r="EYL2336" s="7"/>
      <c r="EYM2336" s="7"/>
      <c r="EYN2336" s="7"/>
      <c r="EYO2336" s="7"/>
      <c r="EYP2336" s="7"/>
      <c r="EYQ2336" s="7"/>
      <c r="EYR2336" s="7"/>
      <c r="EYS2336" s="7"/>
      <c r="EYT2336" s="7"/>
      <c r="EYU2336" s="7"/>
      <c r="EYV2336" s="7"/>
      <c r="EYW2336" s="7"/>
      <c r="EYX2336" s="7"/>
      <c r="EYY2336" s="7"/>
      <c r="EYZ2336" s="7"/>
      <c r="EZA2336" s="7"/>
      <c r="EZB2336" s="7"/>
      <c r="EZC2336" s="7"/>
      <c r="EZD2336" s="7"/>
      <c r="EZE2336" s="7"/>
      <c r="EZF2336" s="7"/>
      <c r="EZG2336" s="7"/>
      <c r="EZH2336" s="7"/>
      <c r="EZI2336" s="7"/>
      <c r="EZJ2336" s="7"/>
      <c r="EZK2336" s="7"/>
      <c r="EZL2336" s="7"/>
      <c r="EZM2336" s="7"/>
      <c r="EZN2336" s="7"/>
      <c r="EZO2336" s="7"/>
      <c r="EZP2336" s="7"/>
      <c r="EZQ2336" s="7"/>
      <c r="EZR2336" s="7"/>
      <c r="EZS2336" s="7"/>
      <c r="EZT2336" s="7"/>
      <c r="EZU2336" s="7"/>
      <c r="EZV2336" s="7"/>
      <c r="EZW2336" s="7"/>
      <c r="EZX2336" s="7"/>
      <c r="EZY2336" s="7"/>
      <c r="EZZ2336" s="7"/>
      <c r="FAA2336" s="7"/>
      <c r="FAB2336" s="7"/>
      <c r="FAC2336" s="7"/>
      <c r="FAD2336" s="7"/>
      <c r="FAE2336" s="7"/>
      <c r="FAF2336" s="7"/>
      <c r="FAG2336" s="7"/>
      <c r="FAH2336" s="7"/>
      <c r="FAI2336" s="7"/>
      <c r="FAJ2336" s="7"/>
      <c r="FAK2336" s="7"/>
      <c r="FAL2336" s="7"/>
      <c r="FAM2336" s="7"/>
      <c r="FAN2336" s="7"/>
      <c r="FAO2336" s="7"/>
      <c r="FAP2336" s="7"/>
      <c r="FAQ2336" s="7"/>
      <c r="FAR2336" s="7"/>
      <c r="FAS2336" s="7"/>
      <c r="FAT2336" s="7"/>
      <c r="FAU2336" s="7"/>
      <c r="FAV2336" s="7"/>
      <c r="FAW2336" s="7"/>
      <c r="FAX2336" s="7"/>
      <c r="FAY2336" s="7"/>
      <c r="FAZ2336" s="7"/>
      <c r="FBA2336" s="7"/>
      <c r="FBB2336" s="7"/>
      <c r="FBC2336" s="7"/>
      <c r="FBD2336" s="7"/>
      <c r="FBE2336" s="7"/>
      <c r="FBF2336" s="7"/>
      <c r="FBG2336" s="7"/>
      <c r="FBH2336" s="7"/>
      <c r="FBI2336" s="7"/>
      <c r="FBJ2336" s="7"/>
      <c r="FBK2336" s="7"/>
      <c r="FBL2336" s="7"/>
      <c r="FBM2336" s="7"/>
      <c r="FBN2336" s="7"/>
      <c r="FBO2336" s="7"/>
      <c r="FBP2336" s="7"/>
      <c r="FBQ2336" s="7"/>
      <c r="FBR2336" s="7"/>
      <c r="FBS2336" s="7"/>
      <c r="FBT2336" s="7"/>
      <c r="FBU2336" s="7"/>
      <c r="FBV2336" s="7"/>
      <c r="FBW2336" s="7"/>
      <c r="FBX2336" s="7"/>
      <c r="FBY2336" s="7"/>
      <c r="FBZ2336" s="7"/>
      <c r="FCA2336" s="7"/>
      <c r="FCB2336" s="7"/>
      <c r="FCC2336" s="7"/>
      <c r="FCD2336" s="7"/>
      <c r="FCE2336" s="7"/>
      <c r="FCF2336" s="7"/>
      <c r="FCG2336" s="7"/>
      <c r="FCH2336" s="7"/>
      <c r="FCI2336" s="7"/>
      <c r="FCJ2336" s="7"/>
      <c r="FCK2336" s="7"/>
      <c r="FCL2336" s="7"/>
      <c r="FCM2336" s="7"/>
      <c r="FCN2336" s="7"/>
      <c r="FCO2336" s="7"/>
      <c r="FCP2336" s="7"/>
      <c r="FCQ2336" s="7"/>
      <c r="FCR2336" s="7"/>
      <c r="FCS2336" s="7"/>
      <c r="FCT2336" s="7"/>
      <c r="FCU2336" s="7"/>
      <c r="FCV2336" s="7"/>
      <c r="FCW2336" s="7"/>
      <c r="FCX2336" s="7"/>
      <c r="FCY2336" s="7"/>
      <c r="FCZ2336" s="7"/>
      <c r="FDA2336" s="7"/>
      <c r="FDB2336" s="7"/>
      <c r="FDC2336" s="7"/>
      <c r="FDD2336" s="7"/>
      <c r="FDE2336" s="7"/>
      <c r="FDF2336" s="7"/>
      <c r="FDG2336" s="7"/>
      <c r="FDH2336" s="7"/>
      <c r="FDI2336" s="7"/>
      <c r="FDJ2336" s="7"/>
      <c r="FDK2336" s="7"/>
      <c r="FDL2336" s="7"/>
      <c r="FDM2336" s="7"/>
      <c r="FDN2336" s="7"/>
      <c r="FDO2336" s="7"/>
      <c r="FDP2336" s="7"/>
      <c r="FDQ2336" s="7"/>
      <c r="FDR2336" s="7"/>
      <c r="FDS2336" s="7"/>
      <c r="FDT2336" s="7"/>
      <c r="FDU2336" s="7"/>
      <c r="FDV2336" s="7"/>
      <c r="FDW2336" s="7"/>
      <c r="FDX2336" s="7"/>
      <c r="FDY2336" s="7"/>
      <c r="FDZ2336" s="7"/>
      <c r="FEA2336" s="7"/>
      <c r="FEB2336" s="7"/>
      <c r="FEC2336" s="7"/>
      <c r="FED2336" s="7"/>
      <c r="FEE2336" s="7"/>
      <c r="FEF2336" s="7"/>
      <c r="FEG2336" s="7"/>
      <c r="FEH2336" s="7"/>
      <c r="FEI2336" s="7"/>
      <c r="FEJ2336" s="7"/>
      <c r="FEK2336" s="7"/>
      <c r="FEL2336" s="7"/>
      <c r="FEM2336" s="7"/>
      <c r="FEN2336" s="7"/>
      <c r="FEO2336" s="7"/>
      <c r="FEP2336" s="7"/>
      <c r="FEQ2336" s="7"/>
      <c r="FER2336" s="7"/>
      <c r="FES2336" s="7"/>
      <c r="FET2336" s="7"/>
      <c r="FEU2336" s="7"/>
      <c r="FEV2336" s="7"/>
      <c r="FEW2336" s="7"/>
      <c r="FEX2336" s="7"/>
      <c r="FEY2336" s="7"/>
      <c r="FEZ2336" s="7"/>
      <c r="FFA2336" s="7"/>
      <c r="FFB2336" s="7"/>
      <c r="FFC2336" s="7"/>
      <c r="FFD2336" s="7"/>
      <c r="FFE2336" s="7"/>
      <c r="FFF2336" s="7"/>
      <c r="FFG2336" s="7"/>
      <c r="FFH2336" s="7"/>
      <c r="FFI2336" s="7"/>
      <c r="FFJ2336" s="7"/>
      <c r="FFK2336" s="7"/>
      <c r="FFL2336" s="7"/>
      <c r="FFM2336" s="7"/>
      <c r="FFN2336" s="7"/>
      <c r="FFO2336" s="7"/>
      <c r="FFP2336" s="7"/>
      <c r="FFQ2336" s="7"/>
      <c r="FFR2336" s="7"/>
      <c r="FFS2336" s="7"/>
      <c r="FFT2336" s="7"/>
      <c r="FFU2336" s="7"/>
      <c r="FFV2336" s="7"/>
      <c r="FFW2336" s="7"/>
      <c r="FFX2336" s="7"/>
      <c r="FFY2336" s="7"/>
      <c r="FFZ2336" s="7"/>
      <c r="FGA2336" s="7"/>
      <c r="FGB2336" s="7"/>
      <c r="FGC2336" s="7"/>
      <c r="FGD2336" s="7"/>
      <c r="FGE2336" s="7"/>
      <c r="FGF2336" s="7"/>
      <c r="FGG2336" s="7"/>
      <c r="FGH2336" s="7"/>
      <c r="FGI2336" s="7"/>
      <c r="FGJ2336" s="7"/>
      <c r="FGK2336" s="7"/>
      <c r="FGL2336" s="7"/>
      <c r="FGM2336" s="7"/>
      <c r="FGN2336" s="7"/>
      <c r="FGO2336" s="7"/>
      <c r="FGP2336" s="7"/>
      <c r="FGQ2336" s="7"/>
      <c r="FGR2336" s="7"/>
      <c r="FGS2336" s="7"/>
      <c r="FGT2336" s="7"/>
      <c r="FGU2336" s="7"/>
      <c r="FGV2336" s="7"/>
      <c r="FGW2336" s="7"/>
      <c r="FGX2336" s="7"/>
      <c r="FGY2336" s="7"/>
      <c r="FGZ2336" s="7"/>
      <c r="FHA2336" s="7"/>
      <c r="FHB2336" s="7"/>
      <c r="FHC2336" s="7"/>
      <c r="FHD2336" s="7"/>
      <c r="FHE2336" s="7"/>
      <c r="FHF2336" s="7"/>
      <c r="FHG2336" s="7"/>
      <c r="FHH2336" s="7"/>
      <c r="FHI2336" s="7"/>
      <c r="FHJ2336" s="7"/>
      <c r="FHK2336" s="7"/>
      <c r="FHL2336" s="7"/>
      <c r="FHM2336" s="7"/>
      <c r="FHN2336" s="7"/>
      <c r="FHO2336" s="7"/>
      <c r="FHP2336" s="7"/>
      <c r="FHQ2336" s="7"/>
      <c r="FHR2336" s="7"/>
      <c r="FHS2336" s="7"/>
      <c r="FHT2336" s="7"/>
      <c r="FHU2336" s="7"/>
      <c r="FHV2336" s="7"/>
      <c r="FHW2336" s="7"/>
      <c r="FHX2336" s="7"/>
      <c r="FHY2336" s="7"/>
      <c r="FHZ2336" s="7"/>
      <c r="FIA2336" s="7"/>
      <c r="FIB2336" s="7"/>
      <c r="FIC2336" s="7"/>
      <c r="FID2336" s="7"/>
      <c r="FIE2336" s="7"/>
      <c r="FIF2336" s="7"/>
      <c r="FIG2336" s="7"/>
      <c r="FIH2336" s="7"/>
      <c r="FII2336" s="7"/>
      <c r="FIJ2336" s="7"/>
      <c r="FIK2336" s="7"/>
      <c r="FIL2336" s="7"/>
      <c r="FIM2336" s="7"/>
      <c r="FIN2336" s="7"/>
      <c r="FIO2336" s="7"/>
      <c r="FIP2336" s="7"/>
      <c r="FIQ2336" s="7"/>
      <c r="FIR2336" s="7"/>
      <c r="FIS2336" s="7"/>
      <c r="FIT2336" s="7"/>
      <c r="FIU2336" s="7"/>
      <c r="FIV2336" s="7"/>
      <c r="FIW2336" s="7"/>
      <c r="FIX2336" s="7"/>
      <c r="FIY2336" s="7"/>
      <c r="FIZ2336" s="7"/>
      <c r="FJA2336" s="7"/>
      <c r="FJB2336" s="7"/>
      <c r="FJC2336" s="7"/>
      <c r="FJD2336" s="7"/>
      <c r="FJE2336" s="7"/>
      <c r="FJF2336" s="7"/>
      <c r="FJG2336" s="7"/>
      <c r="FJH2336" s="7"/>
      <c r="FJI2336" s="7"/>
      <c r="FJJ2336" s="7"/>
      <c r="FJK2336" s="7"/>
      <c r="FJL2336" s="7"/>
      <c r="FJM2336" s="7"/>
      <c r="FJN2336" s="7"/>
      <c r="FJO2336" s="7"/>
      <c r="FJP2336" s="7"/>
      <c r="FJQ2336" s="7"/>
      <c r="FJR2336" s="7"/>
      <c r="FJS2336" s="7"/>
      <c r="FJT2336" s="7"/>
      <c r="FJU2336" s="7"/>
      <c r="FJV2336" s="7"/>
      <c r="FJW2336" s="7"/>
      <c r="FJX2336" s="7"/>
      <c r="FJY2336" s="7"/>
      <c r="FJZ2336" s="7"/>
      <c r="FKA2336" s="7"/>
      <c r="FKB2336" s="7"/>
      <c r="FKC2336" s="7"/>
      <c r="FKD2336" s="7"/>
      <c r="FKE2336" s="7"/>
      <c r="FKF2336" s="7"/>
      <c r="FKG2336" s="7"/>
      <c r="FKH2336" s="7"/>
      <c r="FKI2336" s="7"/>
      <c r="FKJ2336" s="7"/>
      <c r="FKK2336" s="7"/>
      <c r="FKL2336" s="7"/>
      <c r="FKM2336" s="7"/>
      <c r="FKN2336" s="7"/>
      <c r="FKO2336" s="7"/>
      <c r="FKP2336" s="7"/>
      <c r="FKQ2336" s="7"/>
      <c r="FKR2336" s="7"/>
      <c r="FKS2336" s="7"/>
      <c r="FKT2336" s="7"/>
      <c r="FKU2336" s="7"/>
      <c r="FKV2336" s="7"/>
      <c r="FKW2336" s="7"/>
      <c r="FKX2336" s="7"/>
      <c r="FKY2336" s="7"/>
      <c r="FKZ2336" s="7"/>
      <c r="FLA2336" s="7"/>
      <c r="FLB2336" s="7"/>
      <c r="FLC2336" s="7"/>
      <c r="FLD2336" s="7"/>
      <c r="FLE2336" s="7"/>
      <c r="FLF2336" s="7"/>
      <c r="FLG2336" s="7"/>
      <c r="FLH2336" s="7"/>
      <c r="FLI2336" s="7"/>
      <c r="FLJ2336" s="7"/>
      <c r="FLK2336" s="7"/>
      <c r="FLL2336" s="7"/>
      <c r="FLM2336" s="7"/>
      <c r="FLN2336" s="7"/>
      <c r="FLO2336" s="7"/>
      <c r="FLP2336" s="7"/>
      <c r="FLQ2336" s="7"/>
      <c r="FLR2336" s="7"/>
      <c r="FLS2336" s="7"/>
      <c r="FLT2336" s="7"/>
      <c r="FLU2336" s="7"/>
      <c r="FLV2336" s="7"/>
      <c r="FLW2336" s="7"/>
      <c r="FLX2336" s="7"/>
      <c r="FLY2336" s="7"/>
      <c r="FLZ2336" s="7"/>
      <c r="FMA2336" s="7"/>
      <c r="FMB2336" s="7"/>
      <c r="FMC2336" s="7"/>
      <c r="FMD2336" s="7"/>
      <c r="FME2336" s="7"/>
      <c r="FMF2336" s="7"/>
      <c r="FMG2336" s="7"/>
      <c r="FMH2336" s="7"/>
      <c r="FMI2336" s="7"/>
      <c r="FMJ2336" s="7"/>
      <c r="FMK2336" s="7"/>
      <c r="FML2336" s="7"/>
      <c r="FMM2336" s="7"/>
      <c r="FMN2336" s="7"/>
      <c r="FMO2336" s="7"/>
      <c r="FMP2336" s="7"/>
      <c r="FMQ2336" s="7"/>
      <c r="FMR2336" s="7"/>
      <c r="FMS2336" s="7"/>
      <c r="FMT2336" s="7"/>
      <c r="FMU2336" s="7"/>
      <c r="FMV2336" s="7"/>
      <c r="FMW2336" s="7"/>
      <c r="FMX2336" s="7"/>
      <c r="FMY2336" s="7"/>
      <c r="FMZ2336" s="7"/>
      <c r="FNA2336" s="7"/>
      <c r="FNB2336" s="7"/>
      <c r="FNC2336" s="7"/>
      <c r="FND2336" s="7"/>
      <c r="FNE2336" s="7"/>
      <c r="FNF2336" s="7"/>
      <c r="FNG2336" s="7"/>
      <c r="FNH2336" s="7"/>
      <c r="FNI2336" s="7"/>
      <c r="FNJ2336" s="7"/>
      <c r="FNK2336" s="7"/>
      <c r="FNL2336" s="7"/>
      <c r="FNM2336" s="7"/>
      <c r="FNN2336" s="7"/>
      <c r="FNO2336" s="7"/>
      <c r="FNP2336" s="7"/>
      <c r="FNQ2336" s="7"/>
      <c r="FNR2336" s="7"/>
      <c r="FNS2336" s="7"/>
      <c r="FNT2336" s="7"/>
      <c r="FNU2336" s="7"/>
      <c r="FNV2336" s="7"/>
      <c r="FNW2336" s="7"/>
      <c r="FNX2336" s="7"/>
      <c r="FNY2336" s="7"/>
      <c r="FNZ2336" s="7"/>
      <c r="FOA2336" s="7"/>
      <c r="FOB2336" s="7"/>
      <c r="FOC2336" s="7"/>
      <c r="FOD2336" s="7"/>
      <c r="FOE2336" s="7"/>
      <c r="FOF2336" s="7"/>
      <c r="FOG2336" s="7"/>
      <c r="FOH2336" s="7"/>
      <c r="FOI2336" s="7"/>
      <c r="FOJ2336" s="7"/>
      <c r="FOK2336" s="7"/>
      <c r="FOL2336" s="7"/>
      <c r="FOM2336" s="7"/>
      <c r="FON2336" s="7"/>
      <c r="FOO2336" s="7"/>
      <c r="FOP2336" s="7"/>
      <c r="FOQ2336" s="7"/>
      <c r="FOR2336" s="7"/>
      <c r="FOS2336" s="7"/>
      <c r="FOT2336" s="7"/>
      <c r="FOU2336" s="7"/>
      <c r="FOV2336" s="7"/>
      <c r="FOW2336" s="7"/>
      <c r="FOX2336" s="7"/>
      <c r="FOY2336" s="7"/>
      <c r="FOZ2336" s="7"/>
      <c r="FPA2336" s="7"/>
      <c r="FPB2336" s="7"/>
      <c r="FPC2336" s="7"/>
      <c r="FPD2336" s="7"/>
      <c r="FPE2336" s="7"/>
      <c r="FPF2336" s="7"/>
      <c r="FPG2336" s="7"/>
      <c r="FPH2336" s="7"/>
      <c r="FPI2336" s="7"/>
      <c r="FPJ2336" s="7"/>
      <c r="FPK2336" s="7"/>
      <c r="FPL2336" s="7"/>
      <c r="FPM2336" s="7"/>
      <c r="FPN2336" s="7"/>
      <c r="FPO2336" s="7"/>
      <c r="FPP2336" s="7"/>
      <c r="FPQ2336" s="7"/>
      <c r="FPR2336" s="7"/>
      <c r="FPS2336" s="7"/>
      <c r="FPT2336" s="7"/>
      <c r="FPU2336" s="7"/>
      <c r="FPV2336" s="7"/>
      <c r="FPW2336" s="7"/>
      <c r="FPX2336" s="7"/>
      <c r="FPY2336" s="7"/>
      <c r="FPZ2336" s="7"/>
      <c r="FQA2336" s="7"/>
      <c r="FQB2336" s="7"/>
      <c r="FQC2336" s="7"/>
      <c r="FQD2336" s="7"/>
      <c r="FQE2336" s="7"/>
      <c r="FQF2336" s="7"/>
      <c r="FQG2336" s="7"/>
      <c r="FQH2336" s="7"/>
      <c r="FQI2336" s="7"/>
      <c r="FQJ2336" s="7"/>
      <c r="FQK2336" s="7"/>
      <c r="FQL2336" s="7"/>
      <c r="FQM2336" s="7"/>
      <c r="FQN2336" s="7"/>
      <c r="FQO2336" s="7"/>
      <c r="FQP2336" s="7"/>
      <c r="FQQ2336" s="7"/>
      <c r="FQR2336" s="7"/>
      <c r="FQS2336" s="7"/>
      <c r="FQT2336" s="7"/>
      <c r="FQU2336" s="7"/>
      <c r="FQV2336" s="7"/>
      <c r="FQW2336" s="7"/>
      <c r="FQX2336" s="7"/>
      <c r="FQY2336" s="7"/>
      <c r="FQZ2336" s="7"/>
      <c r="FRA2336" s="7"/>
      <c r="FRB2336" s="7"/>
      <c r="FRC2336" s="7"/>
      <c r="FRD2336" s="7"/>
      <c r="FRE2336" s="7"/>
      <c r="FRF2336" s="7"/>
      <c r="FRG2336" s="7"/>
      <c r="FRH2336" s="7"/>
      <c r="FRI2336" s="7"/>
      <c r="FRJ2336" s="7"/>
      <c r="FRK2336" s="7"/>
      <c r="FRL2336" s="7"/>
      <c r="FRM2336" s="7"/>
      <c r="FRN2336" s="7"/>
      <c r="FRO2336" s="7"/>
      <c r="FRP2336" s="7"/>
      <c r="FRQ2336" s="7"/>
      <c r="FRR2336" s="7"/>
      <c r="FRS2336" s="7"/>
      <c r="FRT2336" s="7"/>
      <c r="FRU2336" s="7"/>
      <c r="FRV2336" s="7"/>
      <c r="FRW2336" s="7"/>
      <c r="FRX2336" s="7"/>
      <c r="FRY2336" s="7"/>
      <c r="FRZ2336" s="7"/>
      <c r="FSA2336" s="7"/>
      <c r="FSB2336" s="7"/>
      <c r="FSC2336" s="7"/>
      <c r="FSD2336" s="7"/>
      <c r="FSE2336" s="7"/>
      <c r="FSF2336" s="7"/>
      <c r="FSG2336" s="7"/>
      <c r="FSH2336" s="7"/>
      <c r="FSI2336" s="7"/>
      <c r="FSJ2336" s="7"/>
      <c r="FSK2336" s="7"/>
      <c r="FSL2336" s="7"/>
      <c r="FSM2336" s="7"/>
      <c r="FSN2336" s="7"/>
      <c r="FSO2336" s="7"/>
      <c r="FSP2336" s="7"/>
      <c r="FSQ2336" s="7"/>
      <c r="FSR2336" s="7"/>
      <c r="FSS2336" s="7"/>
      <c r="FST2336" s="7"/>
      <c r="FSU2336" s="7"/>
      <c r="FSV2336" s="7"/>
      <c r="FSW2336" s="7"/>
      <c r="FSX2336" s="7"/>
      <c r="FSY2336" s="7"/>
      <c r="FSZ2336" s="7"/>
      <c r="FTA2336" s="7"/>
      <c r="FTB2336" s="7"/>
      <c r="FTC2336" s="7"/>
      <c r="FTD2336" s="7"/>
      <c r="FTE2336" s="7"/>
      <c r="FTF2336" s="7"/>
      <c r="FTG2336" s="7"/>
      <c r="FTH2336" s="7"/>
      <c r="FTI2336" s="7"/>
      <c r="FTJ2336" s="7"/>
      <c r="FTK2336" s="7"/>
      <c r="FTL2336" s="7"/>
      <c r="FTM2336" s="7"/>
      <c r="FTN2336" s="7"/>
      <c r="FTO2336" s="7"/>
      <c r="FTP2336" s="7"/>
      <c r="FTQ2336" s="7"/>
      <c r="FTR2336" s="7"/>
      <c r="FTS2336" s="7"/>
      <c r="FTT2336" s="7"/>
      <c r="FTU2336" s="7"/>
      <c r="FTV2336" s="7"/>
      <c r="FTW2336" s="7"/>
      <c r="FTX2336" s="7"/>
      <c r="FTY2336" s="7"/>
      <c r="FTZ2336" s="7"/>
      <c r="FUA2336" s="7"/>
      <c r="FUB2336" s="7"/>
      <c r="FUC2336" s="7"/>
      <c r="FUD2336" s="7"/>
      <c r="FUE2336" s="7"/>
      <c r="FUF2336" s="7"/>
      <c r="FUG2336" s="7"/>
      <c r="FUH2336" s="7"/>
      <c r="FUI2336" s="7"/>
      <c r="FUJ2336" s="7"/>
      <c r="FUK2336" s="7"/>
      <c r="FUL2336" s="7"/>
      <c r="FUM2336" s="7"/>
      <c r="FUN2336" s="7"/>
      <c r="FUO2336" s="7"/>
      <c r="FUP2336" s="7"/>
      <c r="FUQ2336" s="7"/>
      <c r="FUR2336" s="7"/>
      <c r="FUS2336" s="7"/>
      <c r="FUT2336" s="7"/>
      <c r="FUU2336" s="7"/>
      <c r="FUV2336" s="7"/>
      <c r="FUW2336" s="7"/>
      <c r="FUX2336" s="7"/>
      <c r="FUY2336" s="7"/>
      <c r="FUZ2336" s="7"/>
      <c r="FVA2336" s="7"/>
      <c r="FVB2336" s="7"/>
      <c r="FVC2336" s="7"/>
      <c r="FVD2336" s="7"/>
      <c r="FVE2336" s="7"/>
      <c r="FVF2336" s="7"/>
      <c r="FVG2336" s="7"/>
      <c r="FVH2336" s="7"/>
      <c r="FVI2336" s="7"/>
      <c r="FVJ2336" s="7"/>
      <c r="FVK2336" s="7"/>
      <c r="FVL2336" s="7"/>
      <c r="FVM2336" s="7"/>
      <c r="FVN2336" s="7"/>
      <c r="FVO2336" s="7"/>
      <c r="FVP2336" s="7"/>
      <c r="FVQ2336" s="7"/>
      <c r="FVR2336" s="7"/>
      <c r="FVS2336" s="7"/>
      <c r="FVT2336" s="7"/>
      <c r="FVU2336" s="7"/>
      <c r="FVV2336" s="7"/>
      <c r="FVW2336" s="7"/>
      <c r="FVX2336" s="7"/>
      <c r="FVY2336" s="7"/>
      <c r="FVZ2336" s="7"/>
      <c r="FWA2336" s="7"/>
      <c r="FWB2336" s="7"/>
      <c r="FWC2336" s="7"/>
      <c r="FWD2336" s="7"/>
      <c r="FWE2336" s="7"/>
      <c r="FWF2336" s="7"/>
      <c r="FWG2336" s="7"/>
      <c r="FWH2336" s="7"/>
      <c r="FWI2336" s="7"/>
      <c r="FWJ2336" s="7"/>
      <c r="FWK2336" s="7"/>
      <c r="FWL2336" s="7"/>
      <c r="FWM2336" s="7"/>
      <c r="FWN2336" s="7"/>
      <c r="FWO2336" s="7"/>
      <c r="FWP2336" s="7"/>
      <c r="FWQ2336" s="7"/>
      <c r="FWR2336" s="7"/>
      <c r="FWS2336" s="7"/>
      <c r="FWT2336" s="7"/>
      <c r="FWU2336" s="7"/>
      <c r="FWV2336" s="7"/>
      <c r="FWW2336" s="7"/>
      <c r="FWX2336" s="7"/>
      <c r="FWY2336" s="7"/>
      <c r="FWZ2336" s="7"/>
      <c r="FXA2336" s="7"/>
      <c r="FXB2336" s="7"/>
      <c r="FXC2336" s="7"/>
      <c r="FXD2336" s="7"/>
      <c r="FXE2336" s="7"/>
      <c r="FXF2336" s="7"/>
      <c r="FXG2336" s="7"/>
      <c r="FXH2336" s="7"/>
      <c r="FXI2336" s="7"/>
      <c r="FXJ2336" s="7"/>
      <c r="FXK2336" s="7"/>
      <c r="FXL2336" s="7"/>
      <c r="FXM2336" s="7"/>
      <c r="FXN2336" s="7"/>
      <c r="FXO2336" s="7"/>
      <c r="FXP2336" s="7"/>
      <c r="FXQ2336" s="7"/>
      <c r="FXR2336" s="7"/>
      <c r="FXS2336" s="7"/>
      <c r="FXT2336" s="7"/>
      <c r="FXU2336" s="7"/>
      <c r="FXV2336" s="7"/>
      <c r="FXW2336" s="7"/>
      <c r="FXX2336" s="7"/>
      <c r="FXY2336" s="7"/>
      <c r="FXZ2336" s="7"/>
      <c r="FYA2336" s="7"/>
      <c r="FYB2336" s="7"/>
      <c r="FYC2336" s="7"/>
      <c r="FYD2336" s="7"/>
      <c r="FYE2336" s="7"/>
      <c r="FYF2336" s="7"/>
      <c r="FYG2336" s="7"/>
      <c r="FYH2336" s="7"/>
      <c r="FYI2336" s="7"/>
      <c r="FYJ2336" s="7"/>
      <c r="FYK2336" s="7"/>
      <c r="FYL2336" s="7"/>
      <c r="FYM2336" s="7"/>
      <c r="FYN2336" s="7"/>
      <c r="FYO2336" s="7"/>
      <c r="FYP2336" s="7"/>
      <c r="FYQ2336" s="7"/>
      <c r="FYR2336" s="7"/>
      <c r="FYS2336" s="7"/>
      <c r="FYT2336" s="7"/>
      <c r="FYU2336" s="7"/>
      <c r="FYV2336" s="7"/>
      <c r="FYW2336" s="7"/>
      <c r="FYX2336" s="7"/>
      <c r="FYY2336" s="7"/>
      <c r="FYZ2336" s="7"/>
      <c r="FZA2336" s="7"/>
      <c r="FZB2336" s="7"/>
      <c r="FZC2336" s="7"/>
      <c r="FZD2336" s="7"/>
      <c r="FZE2336" s="7"/>
      <c r="FZF2336" s="7"/>
      <c r="FZG2336" s="7"/>
      <c r="FZH2336" s="7"/>
      <c r="FZI2336" s="7"/>
      <c r="FZJ2336" s="7"/>
      <c r="FZK2336" s="7"/>
      <c r="FZL2336" s="7"/>
      <c r="FZM2336" s="7"/>
      <c r="FZN2336" s="7"/>
      <c r="FZO2336" s="7"/>
      <c r="FZP2336" s="7"/>
      <c r="FZQ2336" s="7"/>
      <c r="FZR2336" s="7"/>
      <c r="FZS2336" s="7"/>
      <c r="FZT2336" s="7"/>
      <c r="FZU2336" s="7"/>
      <c r="FZV2336" s="7"/>
      <c r="FZW2336" s="7"/>
      <c r="FZX2336" s="7"/>
      <c r="FZY2336" s="7"/>
      <c r="FZZ2336" s="7"/>
      <c r="GAA2336" s="7"/>
      <c r="GAB2336" s="7"/>
      <c r="GAC2336" s="7"/>
      <c r="GAD2336" s="7"/>
      <c r="GAE2336" s="7"/>
      <c r="GAF2336" s="7"/>
      <c r="GAG2336" s="7"/>
      <c r="GAH2336" s="7"/>
      <c r="GAI2336" s="7"/>
      <c r="GAJ2336" s="7"/>
      <c r="GAK2336" s="7"/>
      <c r="GAL2336" s="7"/>
      <c r="GAM2336" s="7"/>
      <c r="GAN2336" s="7"/>
      <c r="GAO2336" s="7"/>
      <c r="GAP2336" s="7"/>
      <c r="GAQ2336" s="7"/>
      <c r="GAR2336" s="7"/>
      <c r="GAS2336" s="7"/>
      <c r="GAT2336" s="7"/>
      <c r="GAU2336" s="7"/>
      <c r="GAV2336" s="7"/>
      <c r="GAW2336" s="7"/>
      <c r="GAX2336" s="7"/>
      <c r="GAY2336" s="7"/>
      <c r="GAZ2336" s="7"/>
      <c r="GBA2336" s="7"/>
      <c r="GBB2336" s="7"/>
      <c r="GBC2336" s="7"/>
      <c r="GBD2336" s="7"/>
      <c r="GBE2336" s="7"/>
      <c r="GBF2336" s="7"/>
      <c r="GBG2336" s="7"/>
      <c r="GBH2336" s="7"/>
      <c r="GBI2336" s="7"/>
      <c r="GBJ2336" s="7"/>
      <c r="GBK2336" s="7"/>
      <c r="GBL2336" s="7"/>
      <c r="GBM2336" s="7"/>
      <c r="GBN2336" s="7"/>
      <c r="GBO2336" s="7"/>
      <c r="GBP2336" s="7"/>
      <c r="GBQ2336" s="7"/>
      <c r="GBR2336" s="7"/>
      <c r="GBS2336" s="7"/>
      <c r="GBT2336" s="7"/>
      <c r="GBU2336" s="7"/>
      <c r="GBV2336" s="7"/>
      <c r="GBW2336" s="7"/>
      <c r="GBX2336" s="7"/>
      <c r="GBY2336" s="7"/>
      <c r="GBZ2336" s="7"/>
      <c r="GCA2336" s="7"/>
      <c r="GCB2336" s="7"/>
      <c r="GCC2336" s="7"/>
      <c r="GCD2336" s="7"/>
      <c r="GCE2336" s="7"/>
      <c r="GCF2336" s="7"/>
      <c r="GCG2336" s="7"/>
      <c r="GCH2336" s="7"/>
      <c r="GCI2336" s="7"/>
      <c r="GCJ2336" s="7"/>
      <c r="GCK2336" s="7"/>
      <c r="GCL2336" s="7"/>
      <c r="GCM2336" s="7"/>
      <c r="GCN2336" s="7"/>
      <c r="GCO2336" s="7"/>
      <c r="GCP2336" s="7"/>
      <c r="GCQ2336" s="7"/>
      <c r="GCR2336" s="7"/>
      <c r="GCS2336" s="7"/>
      <c r="GCT2336" s="7"/>
      <c r="GCU2336" s="7"/>
      <c r="GCV2336" s="7"/>
      <c r="GCW2336" s="7"/>
      <c r="GCX2336" s="7"/>
      <c r="GCY2336" s="7"/>
      <c r="GCZ2336" s="7"/>
      <c r="GDA2336" s="7"/>
      <c r="GDB2336" s="7"/>
      <c r="GDC2336" s="7"/>
      <c r="GDD2336" s="7"/>
      <c r="GDE2336" s="7"/>
      <c r="GDF2336" s="7"/>
      <c r="GDG2336" s="7"/>
      <c r="GDH2336" s="7"/>
      <c r="GDI2336" s="7"/>
      <c r="GDJ2336" s="7"/>
      <c r="GDK2336" s="7"/>
      <c r="GDL2336" s="7"/>
      <c r="GDM2336" s="7"/>
      <c r="GDN2336" s="7"/>
      <c r="GDO2336" s="7"/>
      <c r="GDP2336" s="7"/>
      <c r="GDQ2336" s="7"/>
      <c r="GDR2336" s="7"/>
      <c r="GDS2336" s="7"/>
      <c r="GDT2336" s="7"/>
      <c r="GDU2336" s="7"/>
      <c r="GDV2336" s="7"/>
      <c r="GDW2336" s="7"/>
      <c r="GDX2336" s="7"/>
      <c r="GDY2336" s="7"/>
      <c r="GDZ2336" s="7"/>
      <c r="GEA2336" s="7"/>
      <c r="GEB2336" s="7"/>
      <c r="GEC2336" s="7"/>
      <c r="GED2336" s="7"/>
      <c r="GEE2336" s="7"/>
      <c r="GEF2336" s="7"/>
      <c r="GEG2336" s="7"/>
      <c r="GEH2336" s="7"/>
      <c r="GEI2336" s="7"/>
      <c r="GEJ2336" s="7"/>
      <c r="GEK2336" s="7"/>
      <c r="GEL2336" s="7"/>
      <c r="GEM2336" s="7"/>
      <c r="GEN2336" s="7"/>
      <c r="GEO2336" s="7"/>
      <c r="GEP2336" s="7"/>
      <c r="GEQ2336" s="7"/>
      <c r="GER2336" s="7"/>
      <c r="GES2336" s="7"/>
      <c r="GET2336" s="7"/>
      <c r="GEU2336" s="7"/>
      <c r="GEV2336" s="7"/>
      <c r="GEW2336" s="7"/>
      <c r="GEX2336" s="7"/>
      <c r="GEY2336" s="7"/>
      <c r="GEZ2336" s="7"/>
      <c r="GFA2336" s="7"/>
      <c r="GFB2336" s="7"/>
      <c r="GFC2336" s="7"/>
      <c r="GFD2336" s="7"/>
      <c r="GFE2336" s="7"/>
      <c r="GFF2336" s="7"/>
      <c r="GFG2336" s="7"/>
      <c r="GFH2336" s="7"/>
      <c r="GFI2336" s="7"/>
      <c r="GFJ2336" s="7"/>
      <c r="GFK2336" s="7"/>
      <c r="GFL2336" s="7"/>
      <c r="GFM2336" s="7"/>
      <c r="GFN2336" s="7"/>
      <c r="GFO2336" s="7"/>
      <c r="GFP2336" s="7"/>
      <c r="GFQ2336" s="7"/>
      <c r="GFR2336" s="7"/>
      <c r="GFS2336" s="7"/>
      <c r="GFT2336" s="7"/>
      <c r="GFU2336" s="7"/>
      <c r="GFV2336" s="7"/>
      <c r="GFW2336" s="7"/>
      <c r="GFX2336" s="7"/>
      <c r="GFY2336" s="7"/>
      <c r="GFZ2336" s="7"/>
      <c r="GGA2336" s="7"/>
      <c r="GGB2336" s="7"/>
      <c r="GGC2336" s="7"/>
      <c r="GGD2336" s="7"/>
      <c r="GGE2336" s="7"/>
      <c r="GGF2336" s="7"/>
      <c r="GGG2336" s="7"/>
      <c r="GGH2336" s="7"/>
      <c r="GGI2336" s="7"/>
      <c r="GGJ2336" s="7"/>
      <c r="GGK2336" s="7"/>
      <c r="GGL2336" s="7"/>
      <c r="GGM2336" s="7"/>
      <c r="GGN2336" s="7"/>
      <c r="GGO2336" s="7"/>
      <c r="GGP2336" s="7"/>
      <c r="GGQ2336" s="7"/>
      <c r="GGR2336" s="7"/>
      <c r="GGS2336" s="7"/>
      <c r="GGT2336" s="7"/>
      <c r="GGU2336" s="7"/>
      <c r="GGV2336" s="7"/>
      <c r="GGW2336" s="7"/>
      <c r="GGX2336" s="7"/>
      <c r="GGY2336" s="7"/>
      <c r="GGZ2336" s="7"/>
      <c r="GHA2336" s="7"/>
      <c r="GHB2336" s="7"/>
      <c r="GHC2336" s="7"/>
      <c r="GHD2336" s="7"/>
      <c r="GHE2336" s="7"/>
      <c r="GHF2336" s="7"/>
      <c r="GHG2336" s="7"/>
      <c r="GHH2336" s="7"/>
      <c r="GHI2336" s="7"/>
      <c r="GHJ2336" s="7"/>
      <c r="GHK2336" s="7"/>
      <c r="GHL2336" s="7"/>
      <c r="GHM2336" s="7"/>
      <c r="GHN2336" s="7"/>
      <c r="GHO2336" s="7"/>
      <c r="GHP2336" s="7"/>
      <c r="GHQ2336" s="7"/>
      <c r="GHR2336" s="7"/>
      <c r="GHS2336" s="7"/>
      <c r="GHT2336" s="7"/>
      <c r="GHU2336" s="7"/>
      <c r="GHV2336" s="7"/>
      <c r="GHW2336" s="7"/>
      <c r="GHX2336" s="7"/>
      <c r="GHY2336" s="7"/>
      <c r="GHZ2336" s="7"/>
      <c r="GIA2336" s="7"/>
      <c r="GIB2336" s="7"/>
      <c r="GIC2336" s="7"/>
      <c r="GID2336" s="7"/>
      <c r="GIE2336" s="7"/>
      <c r="GIF2336" s="7"/>
      <c r="GIG2336" s="7"/>
      <c r="GIH2336" s="7"/>
      <c r="GII2336" s="7"/>
      <c r="GIJ2336" s="7"/>
      <c r="GIK2336" s="7"/>
      <c r="GIL2336" s="7"/>
      <c r="GIM2336" s="7"/>
      <c r="GIN2336" s="7"/>
      <c r="GIO2336" s="7"/>
      <c r="GIP2336" s="7"/>
      <c r="GIQ2336" s="7"/>
      <c r="GIR2336" s="7"/>
      <c r="GIS2336" s="7"/>
      <c r="GIT2336" s="7"/>
      <c r="GIU2336" s="7"/>
      <c r="GIV2336" s="7"/>
      <c r="GIW2336" s="7"/>
      <c r="GIX2336" s="7"/>
      <c r="GIY2336" s="7"/>
      <c r="GIZ2336" s="7"/>
      <c r="GJA2336" s="7"/>
      <c r="GJB2336" s="7"/>
      <c r="GJC2336" s="7"/>
      <c r="GJD2336" s="7"/>
      <c r="GJE2336" s="7"/>
      <c r="GJF2336" s="7"/>
      <c r="GJG2336" s="7"/>
      <c r="GJH2336" s="7"/>
      <c r="GJI2336" s="7"/>
      <c r="GJJ2336" s="7"/>
      <c r="GJK2336" s="7"/>
      <c r="GJL2336" s="7"/>
      <c r="GJM2336" s="7"/>
      <c r="GJN2336" s="7"/>
      <c r="GJO2336" s="7"/>
      <c r="GJP2336" s="7"/>
      <c r="GJQ2336" s="7"/>
      <c r="GJR2336" s="7"/>
      <c r="GJS2336" s="7"/>
      <c r="GJT2336" s="7"/>
      <c r="GJU2336" s="7"/>
      <c r="GJV2336" s="7"/>
      <c r="GJW2336" s="7"/>
      <c r="GJX2336" s="7"/>
      <c r="GJY2336" s="7"/>
      <c r="GJZ2336" s="7"/>
      <c r="GKA2336" s="7"/>
      <c r="GKB2336" s="7"/>
      <c r="GKC2336" s="7"/>
      <c r="GKD2336" s="7"/>
      <c r="GKE2336" s="7"/>
      <c r="GKF2336" s="7"/>
      <c r="GKG2336" s="7"/>
      <c r="GKH2336" s="7"/>
      <c r="GKI2336" s="7"/>
      <c r="GKJ2336" s="7"/>
      <c r="GKK2336" s="7"/>
      <c r="GKL2336" s="7"/>
      <c r="GKM2336" s="7"/>
      <c r="GKN2336" s="7"/>
      <c r="GKO2336" s="7"/>
      <c r="GKP2336" s="7"/>
      <c r="GKQ2336" s="7"/>
      <c r="GKR2336" s="7"/>
      <c r="GKS2336" s="7"/>
      <c r="GKT2336" s="7"/>
      <c r="GKU2336" s="7"/>
      <c r="GKV2336" s="7"/>
      <c r="GKW2336" s="7"/>
      <c r="GKX2336" s="7"/>
      <c r="GKY2336" s="7"/>
      <c r="GKZ2336" s="7"/>
      <c r="GLA2336" s="7"/>
      <c r="GLB2336" s="7"/>
      <c r="GLC2336" s="7"/>
      <c r="GLD2336" s="7"/>
      <c r="GLE2336" s="7"/>
      <c r="GLF2336" s="7"/>
      <c r="GLG2336" s="7"/>
      <c r="GLH2336" s="7"/>
      <c r="GLI2336" s="7"/>
      <c r="GLJ2336" s="7"/>
      <c r="GLK2336" s="7"/>
      <c r="GLL2336" s="7"/>
      <c r="GLM2336" s="7"/>
      <c r="GLN2336" s="7"/>
      <c r="GLO2336" s="7"/>
      <c r="GLP2336" s="7"/>
      <c r="GLQ2336" s="7"/>
      <c r="GLR2336" s="7"/>
      <c r="GLS2336" s="7"/>
      <c r="GLT2336" s="7"/>
      <c r="GLU2336" s="7"/>
      <c r="GLV2336" s="7"/>
      <c r="GLW2336" s="7"/>
      <c r="GLX2336" s="7"/>
      <c r="GLY2336" s="7"/>
      <c r="GLZ2336" s="7"/>
      <c r="GMA2336" s="7"/>
      <c r="GMB2336" s="7"/>
      <c r="GMC2336" s="7"/>
      <c r="GMD2336" s="7"/>
      <c r="GME2336" s="7"/>
      <c r="GMF2336" s="7"/>
      <c r="GMG2336" s="7"/>
      <c r="GMH2336" s="7"/>
      <c r="GMI2336" s="7"/>
      <c r="GMJ2336" s="7"/>
      <c r="GMK2336" s="7"/>
      <c r="GML2336" s="7"/>
      <c r="GMM2336" s="7"/>
      <c r="GMN2336" s="7"/>
      <c r="GMO2336" s="7"/>
      <c r="GMP2336" s="7"/>
      <c r="GMQ2336" s="7"/>
      <c r="GMR2336" s="7"/>
      <c r="GMS2336" s="7"/>
      <c r="GMT2336" s="7"/>
      <c r="GMU2336" s="7"/>
      <c r="GMV2336" s="7"/>
      <c r="GMW2336" s="7"/>
      <c r="GMX2336" s="7"/>
      <c r="GMY2336" s="7"/>
      <c r="GMZ2336" s="7"/>
      <c r="GNA2336" s="7"/>
      <c r="GNB2336" s="7"/>
      <c r="GNC2336" s="7"/>
      <c r="GND2336" s="7"/>
      <c r="GNE2336" s="7"/>
      <c r="GNF2336" s="7"/>
      <c r="GNG2336" s="7"/>
      <c r="GNH2336" s="7"/>
      <c r="GNI2336" s="7"/>
      <c r="GNJ2336" s="7"/>
      <c r="GNK2336" s="7"/>
      <c r="GNL2336" s="7"/>
      <c r="GNM2336" s="7"/>
      <c r="GNN2336" s="7"/>
      <c r="GNO2336" s="7"/>
      <c r="GNP2336" s="7"/>
      <c r="GNQ2336" s="7"/>
      <c r="GNR2336" s="7"/>
      <c r="GNS2336" s="7"/>
      <c r="GNT2336" s="7"/>
      <c r="GNU2336" s="7"/>
      <c r="GNV2336" s="7"/>
      <c r="GNW2336" s="7"/>
      <c r="GNX2336" s="7"/>
      <c r="GNY2336" s="7"/>
      <c r="GNZ2336" s="7"/>
      <c r="GOA2336" s="7"/>
      <c r="GOB2336" s="7"/>
      <c r="GOC2336" s="7"/>
      <c r="GOD2336" s="7"/>
      <c r="GOE2336" s="7"/>
      <c r="GOF2336" s="7"/>
      <c r="GOG2336" s="7"/>
      <c r="GOH2336" s="7"/>
      <c r="GOI2336" s="7"/>
      <c r="GOJ2336" s="7"/>
      <c r="GOK2336" s="7"/>
      <c r="GOL2336" s="7"/>
      <c r="GOM2336" s="7"/>
      <c r="GON2336" s="7"/>
      <c r="GOO2336" s="7"/>
      <c r="GOP2336" s="7"/>
      <c r="GOQ2336" s="7"/>
      <c r="GOR2336" s="7"/>
      <c r="GOS2336" s="7"/>
      <c r="GOT2336" s="7"/>
      <c r="GOU2336" s="7"/>
      <c r="GOV2336" s="7"/>
      <c r="GOW2336" s="7"/>
      <c r="GOX2336" s="7"/>
      <c r="GOY2336" s="7"/>
      <c r="GOZ2336" s="7"/>
      <c r="GPA2336" s="7"/>
      <c r="GPB2336" s="7"/>
      <c r="GPC2336" s="7"/>
      <c r="GPD2336" s="7"/>
      <c r="GPE2336" s="7"/>
      <c r="GPF2336" s="7"/>
      <c r="GPG2336" s="7"/>
      <c r="GPH2336" s="7"/>
      <c r="GPI2336" s="7"/>
      <c r="GPJ2336" s="7"/>
      <c r="GPK2336" s="7"/>
      <c r="GPL2336" s="7"/>
      <c r="GPM2336" s="7"/>
      <c r="GPN2336" s="7"/>
      <c r="GPO2336" s="7"/>
      <c r="GPP2336" s="7"/>
      <c r="GPQ2336" s="7"/>
      <c r="GPR2336" s="7"/>
      <c r="GPS2336" s="7"/>
      <c r="GPT2336" s="7"/>
      <c r="GPU2336" s="7"/>
      <c r="GPV2336" s="7"/>
      <c r="GPW2336" s="7"/>
      <c r="GPX2336" s="7"/>
      <c r="GPY2336" s="7"/>
      <c r="GPZ2336" s="7"/>
      <c r="GQA2336" s="7"/>
      <c r="GQB2336" s="7"/>
      <c r="GQC2336" s="7"/>
      <c r="GQD2336" s="7"/>
      <c r="GQE2336" s="7"/>
      <c r="GQF2336" s="7"/>
      <c r="GQG2336" s="7"/>
      <c r="GQH2336" s="7"/>
      <c r="GQI2336" s="7"/>
      <c r="GQJ2336" s="7"/>
      <c r="GQK2336" s="7"/>
      <c r="GQL2336" s="7"/>
      <c r="GQM2336" s="7"/>
      <c r="GQN2336" s="7"/>
      <c r="GQO2336" s="7"/>
      <c r="GQP2336" s="7"/>
      <c r="GQQ2336" s="7"/>
      <c r="GQR2336" s="7"/>
      <c r="GQS2336" s="7"/>
      <c r="GQT2336" s="7"/>
      <c r="GQU2336" s="7"/>
      <c r="GQV2336" s="7"/>
      <c r="GQW2336" s="7"/>
      <c r="GQX2336" s="7"/>
      <c r="GQY2336" s="7"/>
      <c r="GQZ2336" s="7"/>
      <c r="GRA2336" s="7"/>
      <c r="GRB2336" s="7"/>
      <c r="GRC2336" s="7"/>
      <c r="GRD2336" s="7"/>
      <c r="GRE2336" s="7"/>
      <c r="GRF2336" s="7"/>
      <c r="GRG2336" s="7"/>
      <c r="GRH2336" s="7"/>
      <c r="GRI2336" s="7"/>
      <c r="GRJ2336" s="7"/>
      <c r="GRK2336" s="7"/>
      <c r="GRL2336" s="7"/>
      <c r="GRM2336" s="7"/>
      <c r="GRN2336" s="7"/>
      <c r="GRO2336" s="7"/>
      <c r="GRP2336" s="7"/>
      <c r="GRQ2336" s="7"/>
      <c r="GRR2336" s="7"/>
      <c r="GRS2336" s="7"/>
      <c r="GRT2336" s="7"/>
      <c r="GRU2336" s="7"/>
      <c r="GRV2336" s="7"/>
      <c r="GRW2336" s="7"/>
      <c r="GRX2336" s="7"/>
      <c r="GRY2336" s="7"/>
      <c r="GRZ2336" s="7"/>
      <c r="GSA2336" s="7"/>
      <c r="GSB2336" s="7"/>
      <c r="GSC2336" s="7"/>
      <c r="GSD2336" s="7"/>
      <c r="GSE2336" s="7"/>
      <c r="GSF2336" s="7"/>
      <c r="GSG2336" s="7"/>
      <c r="GSH2336" s="7"/>
      <c r="GSI2336" s="7"/>
      <c r="GSJ2336" s="7"/>
      <c r="GSK2336" s="7"/>
      <c r="GSL2336" s="7"/>
      <c r="GSM2336" s="7"/>
      <c r="GSN2336" s="7"/>
      <c r="GSO2336" s="7"/>
      <c r="GSP2336" s="7"/>
      <c r="GSQ2336" s="7"/>
      <c r="GSR2336" s="7"/>
      <c r="GSS2336" s="7"/>
      <c r="GST2336" s="7"/>
      <c r="GSU2336" s="7"/>
      <c r="GSV2336" s="7"/>
      <c r="GSW2336" s="7"/>
      <c r="GSX2336" s="7"/>
      <c r="GSY2336" s="7"/>
      <c r="GSZ2336" s="7"/>
      <c r="GTA2336" s="7"/>
      <c r="GTB2336" s="7"/>
      <c r="GTC2336" s="7"/>
      <c r="GTD2336" s="7"/>
      <c r="GTE2336" s="7"/>
      <c r="GTF2336" s="7"/>
      <c r="GTG2336" s="7"/>
      <c r="GTH2336" s="7"/>
      <c r="GTI2336" s="7"/>
      <c r="GTJ2336" s="7"/>
      <c r="GTK2336" s="7"/>
      <c r="GTL2336" s="7"/>
      <c r="GTM2336" s="7"/>
      <c r="GTN2336" s="7"/>
      <c r="GTO2336" s="7"/>
      <c r="GTP2336" s="7"/>
      <c r="GTQ2336" s="7"/>
      <c r="GTR2336" s="7"/>
      <c r="GTS2336" s="7"/>
      <c r="GTT2336" s="7"/>
      <c r="GTU2336" s="7"/>
      <c r="GTV2336" s="7"/>
      <c r="GTW2336" s="7"/>
      <c r="GTX2336" s="7"/>
      <c r="GTY2336" s="7"/>
      <c r="GTZ2336" s="7"/>
      <c r="GUA2336" s="7"/>
      <c r="GUB2336" s="7"/>
      <c r="GUC2336" s="7"/>
      <c r="GUD2336" s="7"/>
      <c r="GUE2336" s="7"/>
      <c r="GUF2336" s="7"/>
      <c r="GUG2336" s="7"/>
      <c r="GUH2336" s="7"/>
      <c r="GUI2336" s="7"/>
      <c r="GUJ2336" s="7"/>
      <c r="GUK2336" s="7"/>
      <c r="GUL2336" s="7"/>
      <c r="GUM2336" s="7"/>
      <c r="GUN2336" s="7"/>
      <c r="GUO2336" s="7"/>
      <c r="GUP2336" s="7"/>
      <c r="GUQ2336" s="7"/>
      <c r="GUR2336" s="7"/>
      <c r="GUS2336" s="7"/>
      <c r="GUT2336" s="7"/>
      <c r="GUU2336" s="7"/>
      <c r="GUV2336" s="7"/>
      <c r="GUW2336" s="7"/>
      <c r="GUX2336" s="7"/>
      <c r="GUY2336" s="7"/>
      <c r="GUZ2336" s="7"/>
      <c r="GVA2336" s="7"/>
      <c r="GVB2336" s="7"/>
      <c r="GVC2336" s="7"/>
      <c r="GVD2336" s="7"/>
      <c r="GVE2336" s="7"/>
      <c r="GVF2336" s="7"/>
      <c r="GVG2336" s="7"/>
      <c r="GVH2336" s="7"/>
      <c r="GVI2336" s="7"/>
      <c r="GVJ2336" s="7"/>
      <c r="GVK2336" s="7"/>
      <c r="GVL2336" s="7"/>
      <c r="GVM2336" s="7"/>
      <c r="GVN2336" s="7"/>
      <c r="GVO2336" s="7"/>
      <c r="GVP2336" s="7"/>
      <c r="GVQ2336" s="7"/>
      <c r="GVR2336" s="7"/>
      <c r="GVS2336" s="7"/>
      <c r="GVT2336" s="7"/>
      <c r="GVU2336" s="7"/>
      <c r="GVV2336" s="7"/>
      <c r="GVW2336" s="7"/>
      <c r="GVX2336" s="7"/>
      <c r="GVY2336" s="7"/>
      <c r="GVZ2336" s="7"/>
      <c r="GWA2336" s="7"/>
      <c r="GWB2336" s="7"/>
      <c r="GWC2336" s="7"/>
      <c r="GWD2336" s="7"/>
      <c r="GWE2336" s="7"/>
      <c r="GWF2336" s="7"/>
      <c r="GWG2336" s="7"/>
      <c r="GWH2336" s="7"/>
      <c r="GWI2336" s="7"/>
      <c r="GWJ2336" s="7"/>
      <c r="GWK2336" s="7"/>
      <c r="GWL2336" s="7"/>
      <c r="GWM2336" s="7"/>
      <c r="GWN2336" s="7"/>
      <c r="GWO2336" s="7"/>
      <c r="GWP2336" s="7"/>
      <c r="GWQ2336" s="7"/>
      <c r="GWR2336" s="7"/>
      <c r="GWS2336" s="7"/>
      <c r="GWT2336" s="7"/>
      <c r="GWU2336" s="7"/>
      <c r="GWV2336" s="7"/>
      <c r="GWW2336" s="7"/>
      <c r="GWX2336" s="7"/>
      <c r="GWY2336" s="7"/>
      <c r="GWZ2336" s="7"/>
      <c r="GXA2336" s="7"/>
      <c r="GXB2336" s="7"/>
      <c r="GXC2336" s="7"/>
      <c r="GXD2336" s="7"/>
      <c r="GXE2336" s="7"/>
      <c r="GXF2336" s="7"/>
      <c r="GXG2336" s="7"/>
      <c r="GXH2336" s="7"/>
      <c r="GXI2336" s="7"/>
      <c r="GXJ2336" s="7"/>
      <c r="GXK2336" s="7"/>
      <c r="GXL2336" s="7"/>
      <c r="GXM2336" s="7"/>
      <c r="GXN2336" s="7"/>
      <c r="GXO2336" s="7"/>
      <c r="GXP2336" s="7"/>
      <c r="GXQ2336" s="7"/>
      <c r="GXR2336" s="7"/>
      <c r="GXS2336" s="7"/>
      <c r="GXT2336" s="7"/>
      <c r="GXU2336" s="7"/>
      <c r="GXV2336" s="7"/>
      <c r="GXW2336" s="7"/>
      <c r="GXX2336" s="7"/>
      <c r="GXY2336" s="7"/>
      <c r="GXZ2336" s="7"/>
      <c r="GYA2336" s="7"/>
      <c r="GYB2336" s="7"/>
      <c r="GYC2336" s="7"/>
      <c r="GYD2336" s="7"/>
      <c r="GYE2336" s="7"/>
      <c r="GYF2336" s="7"/>
      <c r="GYG2336" s="7"/>
      <c r="GYH2336" s="7"/>
      <c r="GYI2336" s="7"/>
      <c r="GYJ2336" s="7"/>
      <c r="GYK2336" s="7"/>
      <c r="GYL2336" s="7"/>
      <c r="GYM2336" s="7"/>
      <c r="GYN2336" s="7"/>
      <c r="GYO2336" s="7"/>
      <c r="GYP2336" s="7"/>
      <c r="GYQ2336" s="7"/>
      <c r="GYR2336" s="7"/>
      <c r="GYS2336" s="7"/>
      <c r="GYT2336" s="7"/>
      <c r="GYU2336" s="7"/>
      <c r="GYV2336" s="7"/>
      <c r="GYW2336" s="7"/>
      <c r="GYX2336" s="7"/>
      <c r="GYY2336" s="7"/>
      <c r="GYZ2336" s="7"/>
      <c r="GZA2336" s="7"/>
      <c r="GZB2336" s="7"/>
      <c r="GZC2336" s="7"/>
      <c r="GZD2336" s="7"/>
      <c r="GZE2336" s="7"/>
      <c r="GZF2336" s="7"/>
      <c r="GZG2336" s="7"/>
      <c r="GZH2336" s="7"/>
      <c r="GZI2336" s="7"/>
      <c r="GZJ2336" s="7"/>
      <c r="GZK2336" s="7"/>
      <c r="GZL2336" s="7"/>
      <c r="GZM2336" s="7"/>
      <c r="GZN2336" s="7"/>
      <c r="GZO2336" s="7"/>
      <c r="GZP2336" s="7"/>
      <c r="GZQ2336" s="7"/>
      <c r="GZR2336" s="7"/>
      <c r="GZS2336" s="7"/>
      <c r="GZT2336" s="7"/>
      <c r="GZU2336" s="7"/>
      <c r="GZV2336" s="7"/>
      <c r="GZW2336" s="7"/>
      <c r="GZX2336" s="7"/>
      <c r="GZY2336" s="7"/>
      <c r="GZZ2336" s="7"/>
      <c r="HAA2336" s="7"/>
      <c r="HAB2336" s="7"/>
      <c r="HAC2336" s="7"/>
      <c r="HAD2336" s="7"/>
      <c r="HAE2336" s="7"/>
      <c r="HAF2336" s="7"/>
      <c r="HAG2336" s="7"/>
      <c r="HAH2336" s="7"/>
      <c r="HAI2336" s="7"/>
      <c r="HAJ2336" s="7"/>
      <c r="HAK2336" s="7"/>
      <c r="HAL2336" s="7"/>
      <c r="HAM2336" s="7"/>
      <c r="HAN2336" s="7"/>
      <c r="HAO2336" s="7"/>
      <c r="HAP2336" s="7"/>
      <c r="HAQ2336" s="7"/>
      <c r="HAR2336" s="7"/>
      <c r="HAS2336" s="7"/>
      <c r="HAT2336" s="7"/>
      <c r="HAU2336" s="7"/>
      <c r="HAV2336" s="7"/>
      <c r="HAW2336" s="7"/>
      <c r="HAX2336" s="7"/>
      <c r="HAY2336" s="7"/>
      <c r="HAZ2336" s="7"/>
      <c r="HBA2336" s="7"/>
      <c r="HBB2336" s="7"/>
      <c r="HBC2336" s="7"/>
      <c r="HBD2336" s="7"/>
      <c r="HBE2336" s="7"/>
      <c r="HBF2336" s="7"/>
      <c r="HBG2336" s="7"/>
      <c r="HBH2336" s="7"/>
      <c r="HBI2336" s="7"/>
      <c r="HBJ2336" s="7"/>
      <c r="HBK2336" s="7"/>
      <c r="HBL2336" s="7"/>
      <c r="HBM2336" s="7"/>
      <c r="HBN2336" s="7"/>
      <c r="HBO2336" s="7"/>
      <c r="HBP2336" s="7"/>
      <c r="HBQ2336" s="7"/>
      <c r="HBR2336" s="7"/>
      <c r="HBS2336" s="7"/>
      <c r="HBT2336" s="7"/>
      <c r="HBU2336" s="7"/>
      <c r="HBV2336" s="7"/>
      <c r="HBW2336" s="7"/>
      <c r="HBX2336" s="7"/>
      <c r="HBY2336" s="7"/>
      <c r="HBZ2336" s="7"/>
      <c r="HCA2336" s="7"/>
      <c r="HCB2336" s="7"/>
      <c r="HCC2336" s="7"/>
      <c r="HCD2336" s="7"/>
      <c r="HCE2336" s="7"/>
      <c r="HCF2336" s="7"/>
      <c r="HCG2336" s="7"/>
      <c r="HCH2336" s="7"/>
      <c r="HCI2336" s="7"/>
      <c r="HCJ2336" s="7"/>
      <c r="HCK2336" s="7"/>
      <c r="HCL2336" s="7"/>
      <c r="HCM2336" s="7"/>
      <c r="HCN2336" s="7"/>
      <c r="HCO2336" s="7"/>
      <c r="HCP2336" s="7"/>
      <c r="HCQ2336" s="7"/>
      <c r="HCR2336" s="7"/>
      <c r="HCS2336" s="7"/>
      <c r="HCT2336" s="7"/>
      <c r="HCU2336" s="7"/>
      <c r="HCV2336" s="7"/>
      <c r="HCW2336" s="7"/>
      <c r="HCX2336" s="7"/>
      <c r="HCY2336" s="7"/>
      <c r="HCZ2336" s="7"/>
      <c r="HDA2336" s="7"/>
      <c r="HDB2336" s="7"/>
      <c r="HDC2336" s="7"/>
      <c r="HDD2336" s="7"/>
      <c r="HDE2336" s="7"/>
      <c r="HDF2336" s="7"/>
      <c r="HDG2336" s="7"/>
      <c r="HDH2336" s="7"/>
      <c r="HDI2336" s="7"/>
      <c r="HDJ2336" s="7"/>
      <c r="HDK2336" s="7"/>
      <c r="HDL2336" s="7"/>
      <c r="HDM2336" s="7"/>
      <c r="HDN2336" s="7"/>
      <c r="HDO2336" s="7"/>
      <c r="HDP2336" s="7"/>
      <c r="HDQ2336" s="7"/>
      <c r="HDR2336" s="7"/>
      <c r="HDS2336" s="7"/>
      <c r="HDT2336" s="7"/>
      <c r="HDU2336" s="7"/>
      <c r="HDV2336" s="7"/>
      <c r="HDW2336" s="7"/>
      <c r="HDX2336" s="7"/>
      <c r="HDY2336" s="7"/>
      <c r="HDZ2336" s="7"/>
      <c r="HEA2336" s="7"/>
      <c r="HEB2336" s="7"/>
      <c r="HEC2336" s="7"/>
      <c r="HED2336" s="7"/>
      <c r="HEE2336" s="7"/>
      <c r="HEF2336" s="7"/>
      <c r="HEG2336" s="7"/>
      <c r="HEH2336" s="7"/>
      <c r="HEI2336" s="7"/>
      <c r="HEJ2336" s="7"/>
      <c r="HEK2336" s="7"/>
      <c r="HEL2336" s="7"/>
      <c r="HEM2336" s="7"/>
      <c r="HEN2336" s="7"/>
      <c r="HEO2336" s="7"/>
      <c r="HEP2336" s="7"/>
      <c r="HEQ2336" s="7"/>
      <c r="HER2336" s="7"/>
      <c r="HES2336" s="7"/>
      <c r="HET2336" s="7"/>
      <c r="HEU2336" s="7"/>
      <c r="HEV2336" s="7"/>
      <c r="HEW2336" s="7"/>
      <c r="HEX2336" s="7"/>
      <c r="HEY2336" s="7"/>
      <c r="HEZ2336" s="7"/>
      <c r="HFA2336" s="7"/>
      <c r="HFB2336" s="7"/>
      <c r="HFC2336" s="7"/>
      <c r="HFD2336" s="7"/>
      <c r="HFE2336" s="7"/>
      <c r="HFF2336" s="7"/>
      <c r="HFG2336" s="7"/>
      <c r="HFH2336" s="7"/>
      <c r="HFI2336" s="7"/>
      <c r="HFJ2336" s="7"/>
      <c r="HFK2336" s="7"/>
      <c r="HFL2336" s="7"/>
      <c r="HFM2336" s="7"/>
      <c r="HFN2336" s="7"/>
      <c r="HFO2336" s="7"/>
      <c r="HFP2336" s="7"/>
      <c r="HFQ2336" s="7"/>
      <c r="HFR2336" s="7"/>
      <c r="HFS2336" s="7"/>
      <c r="HFT2336" s="7"/>
      <c r="HFU2336" s="7"/>
      <c r="HFV2336" s="7"/>
      <c r="HFW2336" s="7"/>
      <c r="HFX2336" s="7"/>
      <c r="HFY2336" s="7"/>
      <c r="HFZ2336" s="7"/>
      <c r="HGA2336" s="7"/>
      <c r="HGB2336" s="7"/>
      <c r="HGC2336" s="7"/>
      <c r="HGD2336" s="7"/>
      <c r="HGE2336" s="7"/>
      <c r="HGF2336" s="7"/>
      <c r="HGG2336" s="7"/>
      <c r="HGH2336" s="7"/>
      <c r="HGI2336" s="7"/>
      <c r="HGJ2336" s="7"/>
      <c r="HGK2336" s="7"/>
      <c r="HGL2336" s="7"/>
      <c r="HGM2336" s="7"/>
      <c r="HGN2336" s="7"/>
      <c r="HGO2336" s="7"/>
      <c r="HGP2336" s="7"/>
      <c r="HGQ2336" s="7"/>
      <c r="HGR2336" s="7"/>
      <c r="HGS2336" s="7"/>
      <c r="HGT2336" s="7"/>
      <c r="HGU2336" s="7"/>
      <c r="HGV2336" s="7"/>
      <c r="HGW2336" s="7"/>
      <c r="HGX2336" s="7"/>
      <c r="HGY2336" s="7"/>
      <c r="HGZ2336" s="7"/>
      <c r="HHA2336" s="7"/>
      <c r="HHB2336" s="7"/>
      <c r="HHC2336" s="7"/>
      <c r="HHD2336" s="7"/>
      <c r="HHE2336" s="7"/>
      <c r="HHF2336" s="7"/>
      <c r="HHG2336" s="7"/>
      <c r="HHH2336" s="7"/>
      <c r="HHI2336" s="7"/>
      <c r="HHJ2336" s="7"/>
      <c r="HHK2336" s="7"/>
      <c r="HHL2336" s="7"/>
      <c r="HHM2336" s="7"/>
      <c r="HHN2336" s="7"/>
      <c r="HHO2336" s="7"/>
      <c r="HHP2336" s="7"/>
      <c r="HHQ2336" s="7"/>
      <c r="HHR2336" s="7"/>
      <c r="HHS2336" s="7"/>
      <c r="HHT2336" s="7"/>
      <c r="HHU2336" s="7"/>
      <c r="HHV2336" s="7"/>
      <c r="HHW2336" s="7"/>
      <c r="HHX2336" s="7"/>
      <c r="HHY2336" s="7"/>
      <c r="HHZ2336" s="7"/>
      <c r="HIA2336" s="7"/>
      <c r="HIB2336" s="7"/>
      <c r="HIC2336" s="7"/>
      <c r="HID2336" s="7"/>
      <c r="HIE2336" s="7"/>
      <c r="HIF2336" s="7"/>
      <c r="HIG2336" s="7"/>
      <c r="HIH2336" s="7"/>
      <c r="HII2336" s="7"/>
      <c r="HIJ2336" s="7"/>
      <c r="HIK2336" s="7"/>
      <c r="HIL2336" s="7"/>
      <c r="HIM2336" s="7"/>
      <c r="HIN2336" s="7"/>
      <c r="HIO2336" s="7"/>
      <c r="HIP2336" s="7"/>
      <c r="HIQ2336" s="7"/>
      <c r="HIR2336" s="7"/>
      <c r="HIS2336" s="7"/>
      <c r="HIT2336" s="7"/>
      <c r="HIU2336" s="7"/>
      <c r="HIV2336" s="7"/>
      <c r="HIW2336" s="7"/>
      <c r="HIX2336" s="7"/>
      <c r="HIY2336" s="7"/>
      <c r="HIZ2336" s="7"/>
      <c r="HJA2336" s="7"/>
      <c r="HJB2336" s="7"/>
      <c r="HJC2336" s="7"/>
      <c r="HJD2336" s="7"/>
      <c r="HJE2336" s="7"/>
      <c r="HJF2336" s="7"/>
      <c r="HJG2336" s="7"/>
      <c r="HJH2336" s="7"/>
      <c r="HJI2336" s="7"/>
      <c r="HJJ2336" s="7"/>
      <c r="HJK2336" s="7"/>
      <c r="HJL2336" s="7"/>
      <c r="HJM2336" s="7"/>
      <c r="HJN2336" s="7"/>
      <c r="HJO2336" s="7"/>
      <c r="HJP2336" s="7"/>
      <c r="HJQ2336" s="7"/>
      <c r="HJR2336" s="7"/>
      <c r="HJS2336" s="7"/>
      <c r="HJT2336" s="7"/>
      <c r="HJU2336" s="7"/>
      <c r="HJV2336" s="7"/>
      <c r="HJW2336" s="7"/>
      <c r="HJX2336" s="7"/>
      <c r="HJY2336" s="7"/>
      <c r="HJZ2336" s="7"/>
      <c r="HKA2336" s="7"/>
      <c r="HKB2336" s="7"/>
      <c r="HKC2336" s="7"/>
      <c r="HKD2336" s="7"/>
      <c r="HKE2336" s="7"/>
      <c r="HKF2336" s="7"/>
      <c r="HKG2336" s="7"/>
      <c r="HKH2336" s="7"/>
      <c r="HKI2336" s="7"/>
      <c r="HKJ2336" s="7"/>
      <c r="HKK2336" s="7"/>
      <c r="HKL2336" s="7"/>
      <c r="HKM2336" s="7"/>
      <c r="HKN2336" s="7"/>
      <c r="HKO2336" s="7"/>
      <c r="HKP2336" s="7"/>
      <c r="HKQ2336" s="7"/>
      <c r="HKR2336" s="7"/>
      <c r="HKS2336" s="7"/>
      <c r="HKT2336" s="7"/>
      <c r="HKU2336" s="7"/>
      <c r="HKV2336" s="7"/>
      <c r="HKW2336" s="7"/>
      <c r="HKX2336" s="7"/>
      <c r="HKY2336" s="7"/>
      <c r="HKZ2336" s="7"/>
      <c r="HLA2336" s="7"/>
      <c r="HLB2336" s="7"/>
      <c r="HLC2336" s="7"/>
      <c r="HLD2336" s="7"/>
      <c r="HLE2336" s="7"/>
      <c r="HLF2336" s="7"/>
      <c r="HLG2336" s="7"/>
      <c r="HLH2336" s="7"/>
      <c r="HLI2336" s="7"/>
      <c r="HLJ2336" s="7"/>
      <c r="HLK2336" s="7"/>
      <c r="HLL2336" s="7"/>
      <c r="HLM2336" s="7"/>
      <c r="HLN2336" s="7"/>
      <c r="HLO2336" s="7"/>
      <c r="HLP2336" s="7"/>
      <c r="HLQ2336" s="7"/>
      <c r="HLR2336" s="7"/>
      <c r="HLS2336" s="7"/>
      <c r="HLT2336" s="7"/>
      <c r="HLU2336" s="7"/>
      <c r="HLV2336" s="7"/>
      <c r="HLW2336" s="7"/>
      <c r="HLX2336" s="7"/>
      <c r="HLY2336" s="7"/>
      <c r="HLZ2336" s="7"/>
      <c r="HMA2336" s="7"/>
      <c r="HMB2336" s="7"/>
      <c r="HMC2336" s="7"/>
      <c r="HMD2336" s="7"/>
      <c r="HME2336" s="7"/>
      <c r="HMF2336" s="7"/>
      <c r="HMG2336" s="7"/>
      <c r="HMH2336" s="7"/>
      <c r="HMI2336" s="7"/>
      <c r="HMJ2336" s="7"/>
      <c r="HMK2336" s="7"/>
      <c r="HML2336" s="7"/>
      <c r="HMM2336" s="7"/>
      <c r="HMN2336" s="7"/>
      <c r="HMO2336" s="7"/>
      <c r="HMP2336" s="7"/>
      <c r="HMQ2336" s="7"/>
      <c r="HMR2336" s="7"/>
      <c r="HMS2336" s="7"/>
      <c r="HMT2336" s="7"/>
      <c r="HMU2336" s="7"/>
      <c r="HMV2336" s="7"/>
      <c r="HMW2336" s="7"/>
      <c r="HMX2336" s="7"/>
      <c r="HMY2336" s="7"/>
      <c r="HMZ2336" s="7"/>
      <c r="HNA2336" s="7"/>
      <c r="HNB2336" s="7"/>
      <c r="HNC2336" s="7"/>
      <c r="HND2336" s="7"/>
      <c r="HNE2336" s="7"/>
      <c r="HNF2336" s="7"/>
      <c r="HNG2336" s="7"/>
      <c r="HNH2336" s="7"/>
      <c r="HNI2336" s="7"/>
      <c r="HNJ2336" s="7"/>
      <c r="HNK2336" s="7"/>
      <c r="HNL2336" s="7"/>
      <c r="HNM2336" s="7"/>
      <c r="HNN2336" s="7"/>
      <c r="HNO2336" s="7"/>
      <c r="HNP2336" s="7"/>
      <c r="HNQ2336" s="7"/>
      <c r="HNR2336" s="7"/>
      <c r="HNS2336" s="7"/>
      <c r="HNT2336" s="7"/>
      <c r="HNU2336" s="7"/>
      <c r="HNV2336" s="7"/>
      <c r="HNW2336" s="7"/>
      <c r="HNX2336" s="7"/>
      <c r="HNY2336" s="7"/>
      <c r="HNZ2336" s="7"/>
      <c r="HOA2336" s="7"/>
      <c r="HOB2336" s="7"/>
      <c r="HOC2336" s="7"/>
      <c r="HOD2336" s="7"/>
      <c r="HOE2336" s="7"/>
      <c r="HOF2336" s="7"/>
      <c r="HOG2336" s="7"/>
      <c r="HOH2336" s="7"/>
      <c r="HOI2336" s="7"/>
      <c r="HOJ2336" s="7"/>
      <c r="HOK2336" s="7"/>
      <c r="HOL2336" s="7"/>
      <c r="HOM2336" s="7"/>
      <c r="HON2336" s="7"/>
      <c r="HOO2336" s="7"/>
      <c r="HOP2336" s="7"/>
      <c r="HOQ2336" s="7"/>
      <c r="HOR2336" s="7"/>
      <c r="HOS2336" s="7"/>
      <c r="HOT2336" s="7"/>
      <c r="HOU2336" s="7"/>
      <c r="HOV2336" s="7"/>
      <c r="HOW2336" s="7"/>
      <c r="HOX2336" s="7"/>
      <c r="HOY2336" s="7"/>
      <c r="HOZ2336" s="7"/>
      <c r="HPA2336" s="7"/>
      <c r="HPB2336" s="7"/>
      <c r="HPC2336" s="7"/>
      <c r="HPD2336" s="7"/>
      <c r="HPE2336" s="7"/>
      <c r="HPF2336" s="7"/>
      <c r="HPG2336" s="7"/>
      <c r="HPH2336" s="7"/>
      <c r="HPI2336" s="7"/>
      <c r="HPJ2336" s="7"/>
      <c r="HPK2336" s="7"/>
      <c r="HPL2336" s="7"/>
      <c r="HPM2336" s="7"/>
      <c r="HPN2336" s="7"/>
      <c r="HPO2336" s="7"/>
      <c r="HPP2336" s="7"/>
      <c r="HPQ2336" s="7"/>
      <c r="HPR2336" s="7"/>
      <c r="HPS2336" s="7"/>
      <c r="HPT2336" s="7"/>
      <c r="HPU2336" s="7"/>
      <c r="HPV2336" s="7"/>
      <c r="HPW2336" s="7"/>
      <c r="HPX2336" s="7"/>
      <c r="HPY2336" s="7"/>
      <c r="HPZ2336" s="7"/>
      <c r="HQA2336" s="7"/>
      <c r="HQB2336" s="7"/>
      <c r="HQC2336" s="7"/>
      <c r="HQD2336" s="7"/>
      <c r="HQE2336" s="7"/>
      <c r="HQF2336" s="7"/>
      <c r="HQG2336" s="7"/>
      <c r="HQH2336" s="7"/>
      <c r="HQI2336" s="7"/>
      <c r="HQJ2336" s="7"/>
      <c r="HQK2336" s="7"/>
      <c r="HQL2336" s="7"/>
      <c r="HQM2336" s="7"/>
      <c r="HQN2336" s="7"/>
      <c r="HQO2336" s="7"/>
      <c r="HQP2336" s="7"/>
      <c r="HQQ2336" s="7"/>
      <c r="HQR2336" s="7"/>
      <c r="HQS2336" s="7"/>
      <c r="HQT2336" s="7"/>
      <c r="HQU2336" s="7"/>
      <c r="HQV2336" s="7"/>
      <c r="HQW2336" s="7"/>
      <c r="HQX2336" s="7"/>
      <c r="HQY2336" s="7"/>
      <c r="HQZ2336" s="7"/>
      <c r="HRA2336" s="7"/>
      <c r="HRB2336" s="7"/>
      <c r="HRC2336" s="7"/>
      <c r="HRD2336" s="7"/>
      <c r="HRE2336" s="7"/>
      <c r="HRF2336" s="7"/>
      <c r="HRG2336" s="7"/>
      <c r="HRH2336" s="7"/>
      <c r="HRI2336" s="7"/>
      <c r="HRJ2336" s="7"/>
      <c r="HRK2336" s="7"/>
      <c r="HRL2336" s="7"/>
      <c r="HRM2336" s="7"/>
      <c r="HRN2336" s="7"/>
      <c r="HRO2336" s="7"/>
      <c r="HRP2336" s="7"/>
      <c r="HRQ2336" s="7"/>
      <c r="HRR2336" s="7"/>
      <c r="HRS2336" s="7"/>
      <c r="HRT2336" s="7"/>
      <c r="HRU2336" s="7"/>
      <c r="HRV2336" s="7"/>
      <c r="HRW2336" s="7"/>
      <c r="HRX2336" s="7"/>
      <c r="HRY2336" s="7"/>
      <c r="HRZ2336" s="7"/>
      <c r="HSA2336" s="7"/>
      <c r="HSB2336" s="7"/>
      <c r="HSC2336" s="7"/>
      <c r="HSD2336" s="7"/>
      <c r="HSE2336" s="7"/>
      <c r="HSF2336" s="7"/>
      <c r="HSG2336" s="7"/>
      <c r="HSH2336" s="7"/>
      <c r="HSI2336" s="7"/>
      <c r="HSJ2336" s="7"/>
      <c r="HSK2336" s="7"/>
      <c r="HSL2336" s="7"/>
      <c r="HSM2336" s="7"/>
      <c r="HSN2336" s="7"/>
      <c r="HSO2336" s="7"/>
      <c r="HSP2336" s="7"/>
      <c r="HSQ2336" s="7"/>
      <c r="HSR2336" s="7"/>
      <c r="HSS2336" s="7"/>
      <c r="HST2336" s="7"/>
      <c r="HSU2336" s="7"/>
      <c r="HSV2336" s="7"/>
      <c r="HSW2336" s="7"/>
      <c r="HSX2336" s="7"/>
      <c r="HSY2336" s="7"/>
      <c r="HSZ2336" s="7"/>
      <c r="HTA2336" s="7"/>
      <c r="HTB2336" s="7"/>
      <c r="HTC2336" s="7"/>
      <c r="HTD2336" s="7"/>
      <c r="HTE2336" s="7"/>
      <c r="HTF2336" s="7"/>
      <c r="HTG2336" s="7"/>
      <c r="HTH2336" s="7"/>
      <c r="HTI2336" s="7"/>
      <c r="HTJ2336" s="7"/>
      <c r="HTK2336" s="7"/>
      <c r="HTL2336" s="7"/>
      <c r="HTM2336" s="7"/>
      <c r="HTN2336" s="7"/>
      <c r="HTO2336" s="7"/>
      <c r="HTP2336" s="7"/>
      <c r="HTQ2336" s="7"/>
      <c r="HTR2336" s="7"/>
      <c r="HTS2336" s="7"/>
      <c r="HTT2336" s="7"/>
      <c r="HTU2336" s="7"/>
      <c r="HTV2336" s="7"/>
      <c r="HTW2336" s="7"/>
      <c r="HTX2336" s="7"/>
      <c r="HTY2336" s="7"/>
      <c r="HTZ2336" s="7"/>
      <c r="HUA2336" s="7"/>
      <c r="HUB2336" s="7"/>
      <c r="HUC2336" s="7"/>
      <c r="HUD2336" s="7"/>
      <c r="HUE2336" s="7"/>
      <c r="HUF2336" s="7"/>
      <c r="HUG2336" s="7"/>
      <c r="HUH2336" s="7"/>
      <c r="HUI2336" s="7"/>
      <c r="HUJ2336" s="7"/>
      <c r="HUK2336" s="7"/>
      <c r="HUL2336" s="7"/>
      <c r="HUM2336" s="7"/>
      <c r="HUN2336" s="7"/>
      <c r="HUO2336" s="7"/>
      <c r="HUP2336" s="7"/>
      <c r="HUQ2336" s="7"/>
      <c r="HUR2336" s="7"/>
      <c r="HUS2336" s="7"/>
      <c r="HUT2336" s="7"/>
      <c r="HUU2336" s="7"/>
      <c r="HUV2336" s="7"/>
      <c r="HUW2336" s="7"/>
      <c r="HUX2336" s="7"/>
      <c r="HUY2336" s="7"/>
      <c r="HUZ2336" s="7"/>
      <c r="HVA2336" s="7"/>
      <c r="HVB2336" s="7"/>
      <c r="HVC2336" s="7"/>
      <c r="HVD2336" s="7"/>
      <c r="HVE2336" s="7"/>
      <c r="HVF2336" s="7"/>
      <c r="HVG2336" s="7"/>
      <c r="HVH2336" s="7"/>
      <c r="HVI2336" s="7"/>
      <c r="HVJ2336" s="7"/>
      <c r="HVK2336" s="7"/>
      <c r="HVL2336" s="7"/>
      <c r="HVM2336" s="7"/>
      <c r="HVN2336" s="7"/>
      <c r="HVO2336" s="7"/>
      <c r="HVP2336" s="7"/>
      <c r="HVQ2336" s="7"/>
      <c r="HVR2336" s="7"/>
      <c r="HVS2336" s="7"/>
      <c r="HVT2336" s="7"/>
      <c r="HVU2336" s="7"/>
      <c r="HVV2336" s="7"/>
      <c r="HVW2336" s="7"/>
      <c r="HVX2336" s="7"/>
      <c r="HVY2336" s="7"/>
      <c r="HVZ2336" s="7"/>
      <c r="HWA2336" s="7"/>
      <c r="HWB2336" s="7"/>
      <c r="HWC2336" s="7"/>
      <c r="HWD2336" s="7"/>
      <c r="HWE2336" s="7"/>
      <c r="HWF2336" s="7"/>
      <c r="HWG2336" s="7"/>
      <c r="HWH2336" s="7"/>
      <c r="HWI2336" s="7"/>
      <c r="HWJ2336" s="7"/>
      <c r="HWK2336" s="7"/>
      <c r="HWL2336" s="7"/>
      <c r="HWM2336" s="7"/>
      <c r="HWN2336" s="7"/>
      <c r="HWO2336" s="7"/>
      <c r="HWP2336" s="7"/>
      <c r="HWQ2336" s="7"/>
      <c r="HWR2336" s="7"/>
      <c r="HWS2336" s="7"/>
      <c r="HWT2336" s="7"/>
      <c r="HWU2336" s="7"/>
      <c r="HWV2336" s="7"/>
      <c r="HWW2336" s="7"/>
      <c r="HWX2336" s="7"/>
      <c r="HWY2336" s="7"/>
      <c r="HWZ2336" s="7"/>
      <c r="HXA2336" s="7"/>
      <c r="HXB2336" s="7"/>
      <c r="HXC2336" s="7"/>
      <c r="HXD2336" s="7"/>
      <c r="HXE2336" s="7"/>
      <c r="HXF2336" s="7"/>
      <c r="HXG2336" s="7"/>
      <c r="HXH2336" s="7"/>
      <c r="HXI2336" s="7"/>
      <c r="HXJ2336" s="7"/>
      <c r="HXK2336" s="7"/>
      <c r="HXL2336" s="7"/>
      <c r="HXM2336" s="7"/>
      <c r="HXN2336" s="7"/>
      <c r="HXO2336" s="7"/>
      <c r="HXP2336" s="7"/>
      <c r="HXQ2336" s="7"/>
      <c r="HXR2336" s="7"/>
      <c r="HXS2336" s="7"/>
      <c r="HXT2336" s="7"/>
      <c r="HXU2336" s="7"/>
      <c r="HXV2336" s="7"/>
      <c r="HXW2336" s="7"/>
      <c r="HXX2336" s="7"/>
      <c r="HXY2336" s="7"/>
      <c r="HXZ2336" s="7"/>
      <c r="HYA2336" s="7"/>
      <c r="HYB2336" s="7"/>
      <c r="HYC2336" s="7"/>
      <c r="HYD2336" s="7"/>
      <c r="HYE2336" s="7"/>
      <c r="HYF2336" s="7"/>
      <c r="HYG2336" s="7"/>
      <c r="HYH2336" s="7"/>
      <c r="HYI2336" s="7"/>
      <c r="HYJ2336" s="7"/>
      <c r="HYK2336" s="7"/>
      <c r="HYL2336" s="7"/>
      <c r="HYM2336" s="7"/>
      <c r="HYN2336" s="7"/>
      <c r="HYO2336" s="7"/>
      <c r="HYP2336" s="7"/>
      <c r="HYQ2336" s="7"/>
      <c r="HYR2336" s="7"/>
      <c r="HYS2336" s="7"/>
      <c r="HYT2336" s="7"/>
      <c r="HYU2336" s="7"/>
      <c r="HYV2336" s="7"/>
      <c r="HYW2336" s="7"/>
      <c r="HYX2336" s="7"/>
      <c r="HYY2336" s="7"/>
      <c r="HYZ2336" s="7"/>
      <c r="HZA2336" s="7"/>
      <c r="HZB2336" s="7"/>
      <c r="HZC2336" s="7"/>
      <c r="HZD2336" s="7"/>
      <c r="HZE2336" s="7"/>
      <c r="HZF2336" s="7"/>
      <c r="HZG2336" s="7"/>
      <c r="HZH2336" s="7"/>
      <c r="HZI2336" s="7"/>
      <c r="HZJ2336" s="7"/>
      <c r="HZK2336" s="7"/>
      <c r="HZL2336" s="7"/>
      <c r="HZM2336" s="7"/>
      <c r="HZN2336" s="7"/>
      <c r="HZO2336" s="7"/>
      <c r="HZP2336" s="7"/>
      <c r="HZQ2336" s="7"/>
      <c r="HZR2336" s="7"/>
      <c r="HZS2336" s="7"/>
      <c r="HZT2336" s="7"/>
      <c r="HZU2336" s="7"/>
      <c r="HZV2336" s="7"/>
      <c r="HZW2336" s="7"/>
      <c r="HZX2336" s="7"/>
      <c r="HZY2336" s="7"/>
      <c r="HZZ2336" s="7"/>
      <c r="IAA2336" s="7"/>
      <c r="IAB2336" s="7"/>
      <c r="IAC2336" s="7"/>
      <c r="IAD2336" s="7"/>
      <c r="IAE2336" s="7"/>
      <c r="IAF2336" s="7"/>
      <c r="IAG2336" s="7"/>
      <c r="IAH2336" s="7"/>
      <c r="IAI2336" s="7"/>
      <c r="IAJ2336" s="7"/>
      <c r="IAK2336" s="7"/>
      <c r="IAL2336" s="7"/>
      <c r="IAM2336" s="7"/>
      <c r="IAN2336" s="7"/>
      <c r="IAO2336" s="7"/>
      <c r="IAP2336" s="7"/>
      <c r="IAQ2336" s="7"/>
      <c r="IAR2336" s="7"/>
      <c r="IAS2336" s="7"/>
      <c r="IAT2336" s="7"/>
      <c r="IAU2336" s="7"/>
      <c r="IAV2336" s="7"/>
      <c r="IAW2336" s="7"/>
      <c r="IAX2336" s="7"/>
      <c r="IAY2336" s="7"/>
      <c r="IAZ2336" s="7"/>
      <c r="IBA2336" s="7"/>
      <c r="IBB2336" s="7"/>
      <c r="IBC2336" s="7"/>
      <c r="IBD2336" s="7"/>
      <c r="IBE2336" s="7"/>
      <c r="IBF2336" s="7"/>
      <c r="IBG2336" s="7"/>
      <c r="IBH2336" s="7"/>
      <c r="IBI2336" s="7"/>
      <c r="IBJ2336" s="7"/>
      <c r="IBK2336" s="7"/>
      <c r="IBL2336" s="7"/>
      <c r="IBM2336" s="7"/>
      <c r="IBN2336" s="7"/>
      <c r="IBO2336" s="7"/>
      <c r="IBP2336" s="7"/>
      <c r="IBQ2336" s="7"/>
      <c r="IBR2336" s="7"/>
      <c r="IBS2336" s="7"/>
      <c r="IBT2336" s="7"/>
      <c r="IBU2336" s="7"/>
      <c r="IBV2336" s="7"/>
      <c r="IBW2336" s="7"/>
      <c r="IBX2336" s="7"/>
      <c r="IBY2336" s="7"/>
      <c r="IBZ2336" s="7"/>
      <c r="ICA2336" s="7"/>
      <c r="ICB2336" s="7"/>
      <c r="ICC2336" s="7"/>
      <c r="ICD2336" s="7"/>
      <c r="ICE2336" s="7"/>
      <c r="ICF2336" s="7"/>
      <c r="ICG2336" s="7"/>
      <c r="ICH2336" s="7"/>
      <c r="ICI2336" s="7"/>
      <c r="ICJ2336" s="7"/>
      <c r="ICK2336" s="7"/>
      <c r="ICL2336" s="7"/>
      <c r="ICM2336" s="7"/>
      <c r="ICN2336" s="7"/>
      <c r="ICO2336" s="7"/>
      <c r="ICP2336" s="7"/>
      <c r="ICQ2336" s="7"/>
      <c r="ICR2336" s="7"/>
      <c r="ICS2336" s="7"/>
      <c r="ICT2336" s="7"/>
      <c r="ICU2336" s="7"/>
      <c r="ICV2336" s="7"/>
      <c r="ICW2336" s="7"/>
      <c r="ICX2336" s="7"/>
      <c r="ICY2336" s="7"/>
      <c r="ICZ2336" s="7"/>
      <c r="IDA2336" s="7"/>
      <c r="IDB2336" s="7"/>
      <c r="IDC2336" s="7"/>
      <c r="IDD2336" s="7"/>
      <c r="IDE2336" s="7"/>
      <c r="IDF2336" s="7"/>
      <c r="IDG2336" s="7"/>
      <c r="IDH2336" s="7"/>
      <c r="IDI2336" s="7"/>
      <c r="IDJ2336" s="7"/>
      <c r="IDK2336" s="7"/>
      <c r="IDL2336" s="7"/>
      <c r="IDM2336" s="7"/>
      <c r="IDN2336" s="7"/>
      <c r="IDO2336" s="7"/>
      <c r="IDP2336" s="7"/>
      <c r="IDQ2336" s="7"/>
      <c r="IDR2336" s="7"/>
      <c r="IDS2336" s="7"/>
      <c r="IDT2336" s="7"/>
      <c r="IDU2336" s="7"/>
      <c r="IDV2336" s="7"/>
      <c r="IDW2336" s="7"/>
      <c r="IDX2336" s="7"/>
      <c r="IDY2336" s="7"/>
      <c r="IDZ2336" s="7"/>
      <c r="IEA2336" s="7"/>
      <c r="IEB2336" s="7"/>
      <c r="IEC2336" s="7"/>
      <c r="IED2336" s="7"/>
      <c r="IEE2336" s="7"/>
      <c r="IEF2336" s="7"/>
      <c r="IEG2336" s="7"/>
      <c r="IEH2336" s="7"/>
      <c r="IEI2336" s="7"/>
      <c r="IEJ2336" s="7"/>
      <c r="IEK2336" s="7"/>
      <c r="IEL2336" s="7"/>
      <c r="IEM2336" s="7"/>
      <c r="IEN2336" s="7"/>
      <c r="IEO2336" s="7"/>
      <c r="IEP2336" s="7"/>
      <c r="IEQ2336" s="7"/>
      <c r="IER2336" s="7"/>
      <c r="IES2336" s="7"/>
      <c r="IET2336" s="7"/>
      <c r="IEU2336" s="7"/>
      <c r="IEV2336" s="7"/>
      <c r="IEW2336" s="7"/>
      <c r="IEX2336" s="7"/>
      <c r="IEY2336" s="7"/>
      <c r="IEZ2336" s="7"/>
      <c r="IFA2336" s="7"/>
      <c r="IFB2336" s="7"/>
      <c r="IFC2336" s="7"/>
      <c r="IFD2336" s="7"/>
      <c r="IFE2336" s="7"/>
      <c r="IFF2336" s="7"/>
      <c r="IFG2336" s="7"/>
      <c r="IFH2336" s="7"/>
      <c r="IFI2336" s="7"/>
      <c r="IFJ2336" s="7"/>
      <c r="IFK2336" s="7"/>
      <c r="IFL2336" s="7"/>
      <c r="IFM2336" s="7"/>
      <c r="IFN2336" s="7"/>
      <c r="IFO2336" s="7"/>
      <c r="IFP2336" s="7"/>
      <c r="IFQ2336" s="7"/>
      <c r="IFR2336" s="7"/>
      <c r="IFS2336" s="7"/>
      <c r="IFT2336" s="7"/>
      <c r="IFU2336" s="7"/>
      <c r="IFV2336" s="7"/>
      <c r="IFW2336" s="7"/>
      <c r="IFX2336" s="7"/>
      <c r="IFY2336" s="7"/>
      <c r="IFZ2336" s="7"/>
      <c r="IGA2336" s="7"/>
      <c r="IGB2336" s="7"/>
      <c r="IGC2336" s="7"/>
      <c r="IGD2336" s="7"/>
      <c r="IGE2336" s="7"/>
      <c r="IGF2336" s="7"/>
      <c r="IGG2336" s="7"/>
      <c r="IGH2336" s="7"/>
      <c r="IGI2336" s="7"/>
      <c r="IGJ2336" s="7"/>
      <c r="IGK2336" s="7"/>
      <c r="IGL2336" s="7"/>
      <c r="IGM2336" s="7"/>
      <c r="IGN2336" s="7"/>
      <c r="IGO2336" s="7"/>
      <c r="IGP2336" s="7"/>
      <c r="IGQ2336" s="7"/>
      <c r="IGR2336" s="7"/>
      <c r="IGS2336" s="7"/>
      <c r="IGT2336" s="7"/>
      <c r="IGU2336" s="7"/>
      <c r="IGV2336" s="7"/>
      <c r="IGW2336" s="7"/>
      <c r="IGX2336" s="7"/>
      <c r="IGY2336" s="7"/>
      <c r="IGZ2336" s="7"/>
      <c r="IHA2336" s="7"/>
      <c r="IHB2336" s="7"/>
      <c r="IHC2336" s="7"/>
      <c r="IHD2336" s="7"/>
      <c r="IHE2336" s="7"/>
      <c r="IHF2336" s="7"/>
      <c r="IHG2336" s="7"/>
      <c r="IHH2336" s="7"/>
      <c r="IHI2336" s="7"/>
      <c r="IHJ2336" s="7"/>
      <c r="IHK2336" s="7"/>
      <c r="IHL2336" s="7"/>
      <c r="IHM2336" s="7"/>
      <c r="IHN2336" s="7"/>
      <c r="IHO2336" s="7"/>
      <c r="IHP2336" s="7"/>
      <c r="IHQ2336" s="7"/>
      <c r="IHR2336" s="7"/>
      <c r="IHS2336" s="7"/>
      <c r="IHT2336" s="7"/>
      <c r="IHU2336" s="7"/>
      <c r="IHV2336" s="7"/>
      <c r="IHW2336" s="7"/>
      <c r="IHX2336" s="7"/>
      <c r="IHY2336" s="7"/>
      <c r="IHZ2336" s="7"/>
      <c r="IIA2336" s="7"/>
      <c r="IIB2336" s="7"/>
      <c r="IIC2336" s="7"/>
      <c r="IID2336" s="7"/>
      <c r="IIE2336" s="7"/>
      <c r="IIF2336" s="7"/>
      <c r="IIG2336" s="7"/>
      <c r="IIH2336" s="7"/>
      <c r="III2336" s="7"/>
      <c r="IIJ2336" s="7"/>
      <c r="IIK2336" s="7"/>
      <c r="IIL2336" s="7"/>
      <c r="IIM2336" s="7"/>
      <c r="IIN2336" s="7"/>
      <c r="IIO2336" s="7"/>
      <c r="IIP2336" s="7"/>
      <c r="IIQ2336" s="7"/>
      <c r="IIR2336" s="7"/>
      <c r="IIS2336" s="7"/>
      <c r="IIT2336" s="7"/>
      <c r="IIU2336" s="7"/>
      <c r="IIV2336" s="7"/>
      <c r="IIW2336" s="7"/>
      <c r="IIX2336" s="7"/>
      <c r="IIY2336" s="7"/>
      <c r="IIZ2336" s="7"/>
      <c r="IJA2336" s="7"/>
      <c r="IJB2336" s="7"/>
      <c r="IJC2336" s="7"/>
      <c r="IJD2336" s="7"/>
      <c r="IJE2336" s="7"/>
      <c r="IJF2336" s="7"/>
      <c r="IJG2336" s="7"/>
      <c r="IJH2336" s="7"/>
      <c r="IJI2336" s="7"/>
      <c r="IJJ2336" s="7"/>
      <c r="IJK2336" s="7"/>
      <c r="IJL2336" s="7"/>
      <c r="IJM2336" s="7"/>
      <c r="IJN2336" s="7"/>
      <c r="IJO2336" s="7"/>
      <c r="IJP2336" s="7"/>
      <c r="IJQ2336" s="7"/>
      <c r="IJR2336" s="7"/>
      <c r="IJS2336" s="7"/>
      <c r="IJT2336" s="7"/>
      <c r="IJU2336" s="7"/>
      <c r="IJV2336" s="7"/>
      <c r="IJW2336" s="7"/>
      <c r="IJX2336" s="7"/>
      <c r="IJY2336" s="7"/>
      <c r="IJZ2336" s="7"/>
      <c r="IKA2336" s="7"/>
      <c r="IKB2336" s="7"/>
      <c r="IKC2336" s="7"/>
      <c r="IKD2336" s="7"/>
      <c r="IKE2336" s="7"/>
      <c r="IKF2336" s="7"/>
      <c r="IKG2336" s="7"/>
      <c r="IKH2336" s="7"/>
      <c r="IKI2336" s="7"/>
      <c r="IKJ2336" s="7"/>
      <c r="IKK2336" s="7"/>
      <c r="IKL2336" s="7"/>
      <c r="IKM2336" s="7"/>
      <c r="IKN2336" s="7"/>
      <c r="IKO2336" s="7"/>
      <c r="IKP2336" s="7"/>
      <c r="IKQ2336" s="7"/>
      <c r="IKR2336" s="7"/>
      <c r="IKS2336" s="7"/>
      <c r="IKT2336" s="7"/>
      <c r="IKU2336" s="7"/>
      <c r="IKV2336" s="7"/>
      <c r="IKW2336" s="7"/>
      <c r="IKX2336" s="7"/>
      <c r="IKY2336" s="7"/>
      <c r="IKZ2336" s="7"/>
      <c r="ILA2336" s="7"/>
      <c r="ILB2336" s="7"/>
      <c r="ILC2336" s="7"/>
      <c r="ILD2336" s="7"/>
      <c r="ILE2336" s="7"/>
      <c r="ILF2336" s="7"/>
      <c r="ILG2336" s="7"/>
      <c r="ILH2336" s="7"/>
      <c r="ILI2336" s="7"/>
      <c r="ILJ2336" s="7"/>
      <c r="ILK2336" s="7"/>
      <c r="ILL2336" s="7"/>
      <c r="ILM2336" s="7"/>
      <c r="ILN2336" s="7"/>
      <c r="ILO2336" s="7"/>
      <c r="ILP2336" s="7"/>
      <c r="ILQ2336" s="7"/>
      <c r="ILR2336" s="7"/>
      <c r="ILS2336" s="7"/>
      <c r="ILT2336" s="7"/>
      <c r="ILU2336" s="7"/>
      <c r="ILV2336" s="7"/>
      <c r="ILW2336" s="7"/>
      <c r="ILX2336" s="7"/>
      <c r="ILY2336" s="7"/>
      <c r="ILZ2336" s="7"/>
      <c r="IMA2336" s="7"/>
      <c r="IMB2336" s="7"/>
      <c r="IMC2336" s="7"/>
      <c r="IMD2336" s="7"/>
      <c r="IME2336" s="7"/>
      <c r="IMF2336" s="7"/>
      <c r="IMG2336" s="7"/>
      <c r="IMH2336" s="7"/>
      <c r="IMI2336" s="7"/>
      <c r="IMJ2336" s="7"/>
      <c r="IMK2336" s="7"/>
      <c r="IML2336" s="7"/>
      <c r="IMM2336" s="7"/>
      <c r="IMN2336" s="7"/>
      <c r="IMO2336" s="7"/>
      <c r="IMP2336" s="7"/>
      <c r="IMQ2336" s="7"/>
      <c r="IMR2336" s="7"/>
      <c r="IMS2336" s="7"/>
      <c r="IMT2336" s="7"/>
      <c r="IMU2336" s="7"/>
      <c r="IMV2336" s="7"/>
      <c r="IMW2336" s="7"/>
      <c r="IMX2336" s="7"/>
      <c r="IMY2336" s="7"/>
      <c r="IMZ2336" s="7"/>
      <c r="INA2336" s="7"/>
      <c r="INB2336" s="7"/>
      <c r="INC2336" s="7"/>
      <c r="IND2336" s="7"/>
      <c r="INE2336" s="7"/>
      <c r="INF2336" s="7"/>
      <c r="ING2336" s="7"/>
      <c r="INH2336" s="7"/>
      <c r="INI2336" s="7"/>
      <c r="INJ2336" s="7"/>
      <c r="INK2336" s="7"/>
      <c r="INL2336" s="7"/>
      <c r="INM2336" s="7"/>
      <c r="INN2336" s="7"/>
      <c r="INO2336" s="7"/>
      <c r="INP2336" s="7"/>
      <c r="INQ2336" s="7"/>
      <c r="INR2336" s="7"/>
      <c r="INS2336" s="7"/>
      <c r="INT2336" s="7"/>
      <c r="INU2336" s="7"/>
      <c r="INV2336" s="7"/>
      <c r="INW2336" s="7"/>
      <c r="INX2336" s="7"/>
      <c r="INY2336" s="7"/>
      <c r="INZ2336" s="7"/>
      <c r="IOA2336" s="7"/>
      <c r="IOB2336" s="7"/>
      <c r="IOC2336" s="7"/>
      <c r="IOD2336" s="7"/>
      <c r="IOE2336" s="7"/>
      <c r="IOF2336" s="7"/>
      <c r="IOG2336" s="7"/>
      <c r="IOH2336" s="7"/>
      <c r="IOI2336" s="7"/>
      <c r="IOJ2336" s="7"/>
      <c r="IOK2336" s="7"/>
      <c r="IOL2336" s="7"/>
      <c r="IOM2336" s="7"/>
      <c r="ION2336" s="7"/>
      <c r="IOO2336" s="7"/>
      <c r="IOP2336" s="7"/>
      <c r="IOQ2336" s="7"/>
      <c r="IOR2336" s="7"/>
      <c r="IOS2336" s="7"/>
      <c r="IOT2336" s="7"/>
      <c r="IOU2336" s="7"/>
      <c r="IOV2336" s="7"/>
      <c r="IOW2336" s="7"/>
      <c r="IOX2336" s="7"/>
      <c r="IOY2336" s="7"/>
      <c r="IOZ2336" s="7"/>
      <c r="IPA2336" s="7"/>
      <c r="IPB2336" s="7"/>
      <c r="IPC2336" s="7"/>
      <c r="IPD2336" s="7"/>
      <c r="IPE2336" s="7"/>
      <c r="IPF2336" s="7"/>
      <c r="IPG2336" s="7"/>
      <c r="IPH2336" s="7"/>
      <c r="IPI2336" s="7"/>
      <c r="IPJ2336" s="7"/>
      <c r="IPK2336" s="7"/>
      <c r="IPL2336" s="7"/>
      <c r="IPM2336" s="7"/>
      <c r="IPN2336" s="7"/>
      <c r="IPO2336" s="7"/>
      <c r="IPP2336" s="7"/>
      <c r="IPQ2336" s="7"/>
      <c r="IPR2336" s="7"/>
      <c r="IPS2336" s="7"/>
      <c r="IPT2336" s="7"/>
      <c r="IPU2336" s="7"/>
      <c r="IPV2336" s="7"/>
      <c r="IPW2336" s="7"/>
      <c r="IPX2336" s="7"/>
      <c r="IPY2336" s="7"/>
      <c r="IPZ2336" s="7"/>
      <c r="IQA2336" s="7"/>
      <c r="IQB2336" s="7"/>
      <c r="IQC2336" s="7"/>
      <c r="IQD2336" s="7"/>
      <c r="IQE2336" s="7"/>
      <c r="IQF2336" s="7"/>
      <c r="IQG2336" s="7"/>
      <c r="IQH2336" s="7"/>
      <c r="IQI2336" s="7"/>
      <c r="IQJ2336" s="7"/>
      <c r="IQK2336" s="7"/>
      <c r="IQL2336" s="7"/>
      <c r="IQM2336" s="7"/>
      <c r="IQN2336" s="7"/>
      <c r="IQO2336" s="7"/>
      <c r="IQP2336" s="7"/>
      <c r="IQQ2336" s="7"/>
      <c r="IQR2336" s="7"/>
      <c r="IQS2336" s="7"/>
      <c r="IQT2336" s="7"/>
      <c r="IQU2336" s="7"/>
      <c r="IQV2336" s="7"/>
      <c r="IQW2336" s="7"/>
      <c r="IQX2336" s="7"/>
      <c r="IQY2336" s="7"/>
      <c r="IQZ2336" s="7"/>
      <c r="IRA2336" s="7"/>
      <c r="IRB2336" s="7"/>
      <c r="IRC2336" s="7"/>
      <c r="IRD2336" s="7"/>
      <c r="IRE2336" s="7"/>
      <c r="IRF2336" s="7"/>
      <c r="IRG2336" s="7"/>
      <c r="IRH2336" s="7"/>
      <c r="IRI2336" s="7"/>
      <c r="IRJ2336" s="7"/>
      <c r="IRK2336" s="7"/>
      <c r="IRL2336" s="7"/>
      <c r="IRM2336" s="7"/>
      <c r="IRN2336" s="7"/>
      <c r="IRO2336" s="7"/>
      <c r="IRP2336" s="7"/>
      <c r="IRQ2336" s="7"/>
      <c r="IRR2336" s="7"/>
      <c r="IRS2336" s="7"/>
      <c r="IRT2336" s="7"/>
      <c r="IRU2336" s="7"/>
      <c r="IRV2336" s="7"/>
      <c r="IRW2336" s="7"/>
      <c r="IRX2336" s="7"/>
      <c r="IRY2336" s="7"/>
      <c r="IRZ2336" s="7"/>
      <c r="ISA2336" s="7"/>
      <c r="ISB2336" s="7"/>
      <c r="ISC2336" s="7"/>
      <c r="ISD2336" s="7"/>
      <c r="ISE2336" s="7"/>
      <c r="ISF2336" s="7"/>
      <c r="ISG2336" s="7"/>
      <c r="ISH2336" s="7"/>
      <c r="ISI2336" s="7"/>
      <c r="ISJ2336" s="7"/>
      <c r="ISK2336" s="7"/>
      <c r="ISL2336" s="7"/>
      <c r="ISM2336" s="7"/>
      <c r="ISN2336" s="7"/>
      <c r="ISO2336" s="7"/>
      <c r="ISP2336" s="7"/>
      <c r="ISQ2336" s="7"/>
      <c r="ISR2336" s="7"/>
      <c r="ISS2336" s="7"/>
      <c r="IST2336" s="7"/>
      <c r="ISU2336" s="7"/>
      <c r="ISV2336" s="7"/>
      <c r="ISW2336" s="7"/>
      <c r="ISX2336" s="7"/>
      <c r="ISY2336" s="7"/>
      <c r="ISZ2336" s="7"/>
      <c r="ITA2336" s="7"/>
      <c r="ITB2336" s="7"/>
      <c r="ITC2336" s="7"/>
      <c r="ITD2336" s="7"/>
      <c r="ITE2336" s="7"/>
      <c r="ITF2336" s="7"/>
      <c r="ITG2336" s="7"/>
      <c r="ITH2336" s="7"/>
      <c r="ITI2336" s="7"/>
      <c r="ITJ2336" s="7"/>
      <c r="ITK2336" s="7"/>
      <c r="ITL2336" s="7"/>
      <c r="ITM2336" s="7"/>
      <c r="ITN2336" s="7"/>
      <c r="ITO2336" s="7"/>
      <c r="ITP2336" s="7"/>
      <c r="ITQ2336" s="7"/>
      <c r="ITR2336" s="7"/>
      <c r="ITS2336" s="7"/>
      <c r="ITT2336" s="7"/>
      <c r="ITU2336" s="7"/>
      <c r="ITV2336" s="7"/>
      <c r="ITW2336" s="7"/>
      <c r="ITX2336" s="7"/>
      <c r="ITY2336" s="7"/>
      <c r="ITZ2336" s="7"/>
      <c r="IUA2336" s="7"/>
      <c r="IUB2336" s="7"/>
      <c r="IUC2336" s="7"/>
      <c r="IUD2336" s="7"/>
      <c r="IUE2336" s="7"/>
      <c r="IUF2336" s="7"/>
      <c r="IUG2336" s="7"/>
      <c r="IUH2336" s="7"/>
      <c r="IUI2336" s="7"/>
      <c r="IUJ2336" s="7"/>
      <c r="IUK2336" s="7"/>
      <c r="IUL2336" s="7"/>
      <c r="IUM2336" s="7"/>
      <c r="IUN2336" s="7"/>
      <c r="IUO2336" s="7"/>
      <c r="IUP2336" s="7"/>
      <c r="IUQ2336" s="7"/>
      <c r="IUR2336" s="7"/>
      <c r="IUS2336" s="7"/>
      <c r="IUT2336" s="7"/>
      <c r="IUU2336" s="7"/>
      <c r="IUV2336" s="7"/>
      <c r="IUW2336" s="7"/>
      <c r="IUX2336" s="7"/>
      <c r="IUY2336" s="7"/>
      <c r="IUZ2336" s="7"/>
      <c r="IVA2336" s="7"/>
      <c r="IVB2336" s="7"/>
      <c r="IVC2336" s="7"/>
      <c r="IVD2336" s="7"/>
      <c r="IVE2336" s="7"/>
      <c r="IVF2336" s="7"/>
      <c r="IVG2336" s="7"/>
      <c r="IVH2336" s="7"/>
      <c r="IVI2336" s="7"/>
      <c r="IVJ2336" s="7"/>
      <c r="IVK2336" s="7"/>
      <c r="IVL2336" s="7"/>
      <c r="IVM2336" s="7"/>
      <c r="IVN2336" s="7"/>
      <c r="IVO2336" s="7"/>
      <c r="IVP2336" s="7"/>
      <c r="IVQ2336" s="7"/>
      <c r="IVR2336" s="7"/>
      <c r="IVS2336" s="7"/>
      <c r="IVT2336" s="7"/>
      <c r="IVU2336" s="7"/>
      <c r="IVV2336" s="7"/>
      <c r="IVW2336" s="7"/>
      <c r="IVX2336" s="7"/>
      <c r="IVY2336" s="7"/>
      <c r="IVZ2336" s="7"/>
      <c r="IWA2336" s="7"/>
      <c r="IWB2336" s="7"/>
      <c r="IWC2336" s="7"/>
      <c r="IWD2336" s="7"/>
      <c r="IWE2336" s="7"/>
      <c r="IWF2336" s="7"/>
      <c r="IWG2336" s="7"/>
      <c r="IWH2336" s="7"/>
      <c r="IWI2336" s="7"/>
      <c r="IWJ2336" s="7"/>
      <c r="IWK2336" s="7"/>
      <c r="IWL2336" s="7"/>
      <c r="IWM2336" s="7"/>
      <c r="IWN2336" s="7"/>
      <c r="IWO2336" s="7"/>
      <c r="IWP2336" s="7"/>
      <c r="IWQ2336" s="7"/>
      <c r="IWR2336" s="7"/>
      <c r="IWS2336" s="7"/>
      <c r="IWT2336" s="7"/>
      <c r="IWU2336" s="7"/>
      <c r="IWV2336" s="7"/>
      <c r="IWW2336" s="7"/>
      <c r="IWX2336" s="7"/>
      <c r="IWY2336" s="7"/>
      <c r="IWZ2336" s="7"/>
      <c r="IXA2336" s="7"/>
      <c r="IXB2336" s="7"/>
      <c r="IXC2336" s="7"/>
      <c r="IXD2336" s="7"/>
      <c r="IXE2336" s="7"/>
      <c r="IXF2336" s="7"/>
      <c r="IXG2336" s="7"/>
      <c r="IXH2336" s="7"/>
      <c r="IXI2336" s="7"/>
      <c r="IXJ2336" s="7"/>
      <c r="IXK2336" s="7"/>
      <c r="IXL2336" s="7"/>
      <c r="IXM2336" s="7"/>
      <c r="IXN2336" s="7"/>
      <c r="IXO2336" s="7"/>
      <c r="IXP2336" s="7"/>
      <c r="IXQ2336" s="7"/>
      <c r="IXR2336" s="7"/>
      <c r="IXS2336" s="7"/>
      <c r="IXT2336" s="7"/>
      <c r="IXU2336" s="7"/>
      <c r="IXV2336" s="7"/>
      <c r="IXW2336" s="7"/>
      <c r="IXX2336" s="7"/>
      <c r="IXY2336" s="7"/>
      <c r="IXZ2336" s="7"/>
      <c r="IYA2336" s="7"/>
      <c r="IYB2336" s="7"/>
      <c r="IYC2336" s="7"/>
      <c r="IYD2336" s="7"/>
      <c r="IYE2336" s="7"/>
      <c r="IYF2336" s="7"/>
      <c r="IYG2336" s="7"/>
      <c r="IYH2336" s="7"/>
      <c r="IYI2336" s="7"/>
      <c r="IYJ2336" s="7"/>
      <c r="IYK2336" s="7"/>
      <c r="IYL2336" s="7"/>
      <c r="IYM2336" s="7"/>
      <c r="IYN2336" s="7"/>
      <c r="IYO2336" s="7"/>
      <c r="IYP2336" s="7"/>
      <c r="IYQ2336" s="7"/>
      <c r="IYR2336" s="7"/>
      <c r="IYS2336" s="7"/>
      <c r="IYT2336" s="7"/>
      <c r="IYU2336" s="7"/>
      <c r="IYV2336" s="7"/>
      <c r="IYW2336" s="7"/>
      <c r="IYX2336" s="7"/>
      <c r="IYY2336" s="7"/>
      <c r="IYZ2336" s="7"/>
      <c r="IZA2336" s="7"/>
      <c r="IZB2336" s="7"/>
      <c r="IZC2336" s="7"/>
      <c r="IZD2336" s="7"/>
      <c r="IZE2336" s="7"/>
      <c r="IZF2336" s="7"/>
      <c r="IZG2336" s="7"/>
      <c r="IZH2336" s="7"/>
      <c r="IZI2336" s="7"/>
      <c r="IZJ2336" s="7"/>
      <c r="IZK2336" s="7"/>
      <c r="IZL2336" s="7"/>
      <c r="IZM2336" s="7"/>
      <c r="IZN2336" s="7"/>
      <c r="IZO2336" s="7"/>
      <c r="IZP2336" s="7"/>
      <c r="IZQ2336" s="7"/>
      <c r="IZR2336" s="7"/>
      <c r="IZS2336" s="7"/>
      <c r="IZT2336" s="7"/>
      <c r="IZU2336" s="7"/>
      <c r="IZV2336" s="7"/>
      <c r="IZW2336" s="7"/>
      <c r="IZX2336" s="7"/>
      <c r="IZY2336" s="7"/>
      <c r="IZZ2336" s="7"/>
      <c r="JAA2336" s="7"/>
      <c r="JAB2336" s="7"/>
      <c r="JAC2336" s="7"/>
      <c r="JAD2336" s="7"/>
      <c r="JAE2336" s="7"/>
      <c r="JAF2336" s="7"/>
      <c r="JAG2336" s="7"/>
      <c r="JAH2336" s="7"/>
      <c r="JAI2336" s="7"/>
      <c r="JAJ2336" s="7"/>
      <c r="JAK2336" s="7"/>
      <c r="JAL2336" s="7"/>
      <c r="JAM2336" s="7"/>
      <c r="JAN2336" s="7"/>
      <c r="JAO2336" s="7"/>
      <c r="JAP2336" s="7"/>
      <c r="JAQ2336" s="7"/>
      <c r="JAR2336" s="7"/>
      <c r="JAS2336" s="7"/>
      <c r="JAT2336" s="7"/>
      <c r="JAU2336" s="7"/>
      <c r="JAV2336" s="7"/>
      <c r="JAW2336" s="7"/>
      <c r="JAX2336" s="7"/>
      <c r="JAY2336" s="7"/>
      <c r="JAZ2336" s="7"/>
      <c r="JBA2336" s="7"/>
      <c r="JBB2336" s="7"/>
      <c r="JBC2336" s="7"/>
      <c r="JBD2336" s="7"/>
      <c r="JBE2336" s="7"/>
      <c r="JBF2336" s="7"/>
      <c r="JBG2336" s="7"/>
      <c r="JBH2336" s="7"/>
      <c r="JBI2336" s="7"/>
      <c r="JBJ2336" s="7"/>
      <c r="JBK2336" s="7"/>
      <c r="JBL2336" s="7"/>
      <c r="JBM2336" s="7"/>
      <c r="JBN2336" s="7"/>
      <c r="JBO2336" s="7"/>
      <c r="JBP2336" s="7"/>
      <c r="JBQ2336" s="7"/>
      <c r="JBR2336" s="7"/>
      <c r="JBS2336" s="7"/>
      <c r="JBT2336" s="7"/>
      <c r="JBU2336" s="7"/>
      <c r="JBV2336" s="7"/>
      <c r="JBW2336" s="7"/>
      <c r="JBX2336" s="7"/>
      <c r="JBY2336" s="7"/>
      <c r="JBZ2336" s="7"/>
      <c r="JCA2336" s="7"/>
      <c r="JCB2336" s="7"/>
      <c r="JCC2336" s="7"/>
      <c r="JCD2336" s="7"/>
      <c r="JCE2336" s="7"/>
      <c r="JCF2336" s="7"/>
      <c r="JCG2336" s="7"/>
      <c r="JCH2336" s="7"/>
      <c r="JCI2336" s="7"/>
      <c r="JCJ2336" s="7"/>
      <c r="JCK2336" s="7"/>
      <c r="JCL2336" s="7"/>
      <c r="JCM2336" s="7"/>
      <c r="JCN2336" s="7"/>
      <c r="JCO2336" s="7"/>
      <c r="JCP2336" s="7"/>
      <c r="JCQ2336" s="7"/>
      <c r="JCR2336" s="7"/>
      <c r="JCS2336" s="7"/>
      <c r="JCT2336" s="7"/>
      <c r="JCU2336" s="7"/>
      <c r="JCV2336" s="7"/>
      <c r="JCW2336" s="7"/>
      <c r="JCX2336" s="7"/>
      <c r="JCY2336" s="7"/>
      <c r="JCZ2336" s="7"/>
      <c r="JDA2336" s="7"/>
      <c r="JDB2336" s="7"/>
      <c r="JDC2336" s="7"/>
      <c r="JDD2336" s="7"/>
      <c r="JDE2336" s="7"/>
      <c r="JDF2336" s="7"/>
      <c r="JDG2336" s="7"/>
      <c r="JDH2336" s="7"/>
      <c r="JDI2336" s="7"/>
      <c r="JDJ2336" s="7"/>
      <c r="JDK2336" s="7"/>
      <c r="JDL2336" s="7"/>
      <c r="JDM2336" s="7"/>
      <c r="JDN2336" s="7"/>
      <c r="JDO2336" s="7"/>
      <c r="JDP2336" s="7"/>
      <c r="JDQ2336" s="7"/>
      <c r="JDR2336" s="7"/>
      <c r="JDS2336" s="7"/>
      <c r="JDT2336" s="7"/>
      <c r="JDU2336" s="7"/>
      <c r="JDV2336" s="7"/>
      <c r="JDW2336" s="7"/>
      <c r="JDX2336" s="7"/>
      <c r="JDY2336" s="7"/>
      <c r="JDZ2336" s="7"/>
      <c r="JEA2336" s="7"/>
      <c r="JEB2336" s="7"/>
      <c r="JEC2336" s="7"/>
      <c r="JED2336" s="7"/>
      <c r="JEE2336" s="7"/>
      <c r="JEF2336" s="7"/>
      <c r="JEG2336" s="7"/>
      <c r="JEH2336" s="7"/>
      <c r="JEI2336" s="7"/>
      <c r="JEJ2336" s="7"/>
      <c r="JEK2336" s="7"/>
      <c r="JEL2336" s="7"/>
      <c r="JEM2336" s="7"/>
      <c r="JEN2336" s="7"/>
      <c r="JEO2336" s="7"/>
      <c r="JEP2336" s="7"/>
      <c r="JEQ2336" s="7"/>
      <c r="JER2336" s="7"/>
      <c r="JES2336" s="7"/>
      <c r="JET2336" s="7"/>
      <c r="JEU2336" s="7"/>
      <c r="JEV2336" s="7"/>
      <c r="JEW2336" s="7"/>
      <c r="JEX2336" s="7"/>
      <c r="JEY2336" s="7"/>
      <c r="JEZ2336" s="7"/>
      <c r="JFA2336" s="7"/>
      <c r="JFB2336" s="7"/>
      <c r="JFC2336" s="7"/>
      <c r="JFD2336" s="7"/>
      <c r="JFE2336" s="7"/>
      <c r="JFF2336" s="7"/>
      <c r="JFG2336" s="7"/>
      <c r="JFH2336" s="7"/>
      <c r="JFI2336" s="7"/>
      <c r="JFJ2336" s="7"/>
      <c r="JFK2336" s="7"/>
      <c r="JFL2336" s="7"/>
      <c r="JFM2336" s="7"/>
      <c r="JFN2336" s="7"/>
      <c r="JFO2336" s="7"/>
      <c r="JFP2336" s="7"/>
      <c r="JFQ2336" s="7"/>
      <c r="JFR2336" s="7"/>
      <c r="JFS2336" s="7"/>
      <c r="JFT2336" s="7"/>
      <c r="JFU2336" s="7"/>
      <c r="JFV2336" s="7"/>
      <c r="JFW2336" s="7"/>
      <c r="JFX2336" s="7"/>
      <c r="JFY2336" s="7"/>
      <c r="JFZ2336" s="7"/>
      <c r="JGA2336" s="7"/>
      <c r="JGB2336" s="7"/>
      <c r="JGC2336" s="7"/>
      <c r="JGD2336" s="7"/>
      <c r="JGE2336" s="7"/>
      <c r="JGF2336" s="7"/>
      <c r="JGG2336" s="7"/>
      <c r="JGH2336" s="7"/>
      <c r="JGI2336" s="7"/>
      <c r="JGJ2336" s="7"/>
      <c r="JGK2336" s="7"/>
      <c r="JGL2336" s="7"/>
      <c r="JGM2336" s="7"/>
      <c r="JGN2336" s="7"/>
      <c r="JGO2336" s="7"/>
      <c r="JGP2336" s="7"/>
      <c r="JGQ2336" s="7"/>
      <c r="JGR2336" s="7"/>
      <c r="JGS2336" s="7"/>
      <c r="JGT2336" s="7"/>
      <c r="JGU2336" s="7"/>
      <c r="JGV2336" s="7"/>
      <c r="JGW2336" s="7"/>
      <c r="JGX2336" s="7"/>
      <c r="JGY2336" s="7"/>
      <c r="JGZ2336" s="7"/>
      <c r="JHA2336" s="7"/>
      <c r="JHB2336" s="7"/>
      <c r="JHC2336" s="7"/>
      <c r="JHD2336" s="7"/>
      <c r="JHE2336" s="7"/>
      <c r="JHF2336" s="7"/>
      <c r="JHG2336" s="7"/>
      <c r="JHH2336" s="7"/>
      <c r="JHI2336" s="7"/>
      <c r="JHJ2336" s="7"/>
      <c r="JHK2336" s="7"/>
      <c r="JHL2336" s="7"/>
      <c r="JHM2336" s="7"/>
      <c r="JHN2336" s="7"/>
      <c r="JHO2336" s="7"/>
      <c r="JHP2336" s="7"/>
      <c r="JHQ2336" s="7"/>
      <c r="JHR2336" s="7"/>
      <c r="JHS2336" s="7"/>
      <c r="JHT2336" s="7"/>
      <c r="JHU2336" s="7"/>
      <c r="JHV2336" s="7"/>
      <c r="JHW2336" s="7"/>
      <c r="JHX2336" s="7"/>
      <c r="JHY2336" s="7"/>
      <c r="JHZ2336" s="7"/>
      <c r="JIA2336" s="7"/>
      <c r="JIB2336" s="7"/>
      <c r="JIC2336" s="7"/>
      <c r="JID2336" s="7"/>
      <c r="JIE2336" s="7"/>
      <c r="JIF2336" s="7"/>
      <c r="JIG2336" s="7"/>
      <c r="JIH2336" s="7"/>
      <c r="JII2336" s="7"/>
      <c r="JIJ2336" s="7"/>
      <c r="JIK2336" s="7"/>
      <c r="JIL2336" s="7"/>
      <c r="JIM2336" s="7"/>
      <c r="JIN2336" s="7"/>
      <c r="JIO2336" s="7"/>
      <c r="JIP2336" s="7"/>
      <c r="JIQ2336" s="7"/>
      <c r="JIR2336" s="7"/>
      <c r="JIS2336" s="7"/>
      <c r="JIT2336" s="7"/>
      <c r="JIU2336" s="7"/>
      <c r="JIV2336" s="7"/>
      <c r="JIW2336" s="7"/>
      <c r="JIX2336" s="7"/>
      <c r="JIY2336" s="7"/>
      <c r="JIZ2336" s="7"/>
      <c r="JJA2336" s="7"/>
      <c r="JJB2336" s="7"/>
      <c r="JJC2336" s="7"/>
      <c r="JJD2336" s="7"/>
      <c r="JJE2336" s="7"/>
      <c r="JJF2336" s="7"/>
      <c r="JJG2336" s="7"/>
      <c r="JJH2336" s="7"/>
      <c r="JJI2336" s="7"/>
      <c r="JJJ2336" s="7"/>
      <c r="JJK2336" s="7"/>
      <c r="JJL2336" s="7"/>
      <c r="JJM2336" s="7"/>
      <c r="JJN2336" s="7"/>
      <c r="JJO2336" s="7"/>
      <c r="JJP2336" s="7"/>
      <c r="JJQ2336" s="7"/>
      <c r="JJR2336" s="7"/>
      <c r="JJS2336" s="7"/>
      <c r="JJT2336" s="7"/>
      <c r="JJU2336" s="7"/>
      <c r="JJV2336" s="7"/>
      <c r="JJW2336" s="7"/>
      <c r="JJX2336" s="7"/>
      <c r="JJY2336" s="7"/>
      <c r="JJZ2336" s="7"/>
      <c r="JKA2336" s="7"/>
      <c r="JKB2336" s="7"/>
      <c r="JKC2336" s="7"/>
      <c r="JKD2336" s="7"/>
      <c r="JKE2336" s="7"/>
      <c r="JKF2336" s="7"/>
      <c r="JKG2336" s="7"/>
      <c r="JKH2336" s="7"/>
      <c r="JKI2336" s="7"/>
      <c r="JKJ2336" s="7"/>
      <c r="JKK2336" s="7"/>
      <c r="JKL2336" s="7"/>
      <c r="JKM2336" s="7"/>
      <c r="JKN2336" s="7"/>
      <c r="JKO2336" s="7"/>
      <c r="JKP2336" s="7"/>
      <c r="JKQ2336" s="7"/>
      <c r="JKR2336" s="7"/>
      <c r="JKS2336" s="7"/>
      <c r="JKT2336" s="7"/>
      <c r="JKU2336" s="7"/>
      <c r="JKV2336" s="7"/>
      <c r="JKW2336" s="7"/>
      <c r="JKX2336" s="7"/>
      <c r="JKY2336" s="7"/>
      <c r="JKZ2336" s="7"/>
      <c r="JLA2336" s="7"/>
      <c r="JLB2336" s="7"/>
      <c r="JLC2336" s="7"/>
      <c r="JLD2336" s="7"/>
      <c r="JLE2336" s="7"/>
      <c r="JLF2336" s="7"/>
      <c r="JLG2336" s="7"/>
      <c r="JLH2336" s="7"/>
      <c r="JLI2336" s="7"/>
      <c r="JLJ2336" s="7"/>
      <c r="JLK2336" s="7"/>
      <c r="JLL2336" s="7"/>
      <c r="JLM2336" s="7"/>
      <c r="JLN2336" s="7"/>
      <c r="JLO2336" s="7"/>
      <c r="JLP2336" s="7"/>
      <c r="JLQ2336" s="7"/>
      <c r="JLR2336" s="7"/>
      <c r="JLS2336" s="7"/>
      <c r="JLT2336" s="7"/>
      <c r="JLU2336" s="7"/>
      <c r="JLV2336" s="7"/>
      <c r="JLW2336" s="7"/>
      <c r="JLX2336" s="7"/>
      <c r="JLY2336" s="7"/>
      <c r="JLZ2336" s="7"/>
      <c r="JMA2336" s="7"/>
      <c r="JMB2336" s="7"/>
      <c r="JMC2336" s="7"/>
      <c r="JMD2336" s="7"/>
      <c r="JME2336" s="7"/>
      <c r="JMF2336" s="7"/>
      <c r="JMG2336" s="7"/>
      <c r="JMH2336" s="7"/>
      <c r="JMI2336" s="7"/>
      <c r="JMJ2336" s="7"/>
      <c r="JMK2336" s="7"/>
      <c r="JML2336" s="7"/>
      <c r="JMM2336" s="7"/>
      <c r="JMN2336" s="7"/>
      <c r="JMO2336" s="7"/>
      <c r="JMP2336" s="7"/>
      <c r="JMQ2336" s="7"/>
      <c r="JMR2336" s="7"/>
      <c r="JMS2336" s="7"/>
      <c r="JMT2336" s="7"/>
      <c r="JMU2336" s="7"/>
      <c r="JMV2336" s="7"/>
      <c r="JMW2336" s="7"/>
      <c r="JMX2336" s="7"/>
      <c r="JMY2336" s="7"/>
      <c r="JMZ2336" s="7"/>
      <c r="JNA2336" s="7"/>
      <c r="JNB2336" s="7"/>
      <c r="JNC2336" s="7"/>
      <c r="JND2336" s="7"/>
      <c r="JNE2336" s="7"/>
      <c r="JNF2336" s="7"/>
      <c r="JNG2336" s="7"/>
      <c r="JNH2336" s="7"/>
      <c r="JNI2336" s="7"/>
      <c r="JNJ2336" s="7"/>
      <c r="JNK2336" s="7"/>
      <c r="JNL2336" s="7"/>
      <c r="JNM2336" s="7"/>
      <c r="JNN2336" s="7"/>
      <c r="JNO2336" s="7"/>
      <c r="JNP2336" s="7"/>
      <c r="JNQ2336" s="7"/>
      <c r="JNR2336" s="7"/>
      <c r="JNS2336" s="7"/>
      <c r="JNT2336" s="7"/>
      <c r="JNU2336" s="7"/>
      <c r="JNV2336" s="7"/>
      <c r="JNW2336" s="7"/>
      <c r="JNX2336" s="7"/>
      <c r="JNY2336" s="7"/>
      <c r="JNZ2336" s="7"/>
      <c r="JOA2336" s="7"/>
      <c r="JOB2336" s="7"/>
      <c r="JOC2336" s="7"/>
      <c r="JOD2336" s="7"/>
      <c r="JOE2336" s="7"/>
      <c r="JOF2336" s="7"/>
      <c r="JOG2336" s="7"/>
      <c r="JOH2336" s="7"/>
      <c r="JOI2336" s="7"/>
      <c r="JOJ2336" s="7"/>
      <c r="JOK2336" s="7"/>
      <c r="JOL2336" s="7"/>
      <c r="JOM2336" s="7"/>
      <c r="JON2336" s="7"/>
      <c r="JOO2336" s="7"/>
      <c r="JOP2336" s="7"/>
      <c r="JOQ2336" s="7"/>
      <c r="JOR2336" s="7"/>
      <c r="JOS2336" s="7"/>
      <c r="JOT2336" s="7"/>
      <c r="JOU2336" s="7"/>
      <c r="JOV2336" s="7"/>
      <c r="JOW2336" s="7"/>
      <c r="JOX2336" s="7"/>
      <c r="JOY2336" s="7"/>
      <c r="JOZ2336" s="7"/>
      <c r="JPA2336" s="7"/>
      <c r="JPB2336" s="7"/>
      <c r="JPC2336" s="7"/>
      <c r="JPD2336" s="7"/>
      <c r="JPE2336" s="7"/>
      <c r="JPF2336" s="7"/>
      <c r="JPG2336" s="7"/>
      <c r="JPH2336" s="7"/>
      <c r="JPI2336" s="7"/>
      <c r="JPJ2336" s="7"/>
      <c r="JPK2336" s="7"/>
      <c r="JPL2336" s="7"/>
      <c r="JPM2336" s="7"/>
      <c r="JPN2336" s="7"/>
      <c r="JPO2336" s="7"/>
      <c r="JPP2336" s="7"/>
      <c r="JPQ2336" s="7"/>
      <c r="JPR2336" s="7"/>
      <c r="JPS2336" s="7"/>
      <c r="JPT2336" s="7"/>
      <c r="JPU2336" s="7"/>
      <c r="JPV2336" s="7"/>
      <c r="JPW2336" s="7"/>
      <c r="JPX2336" s="7"/>
      <c r="JPY2336" s="7"/>
      <c r="JPZ2336" s="7"/>
      <c r="JQA2336" s="7"/>
      <c r="JQB2336" s="7"/>
      <c r="JQC2336" s="7"/>
      <c r="JQD2336" s="7"/>
      <c r="JQE2336" s="7"/>
      <c r="JQF2336" s="7"/>
      <c r="JQG2336" s="7"/>
      <c r="JQH2336" s="7"/>
      <c r="JQI2336" s="7"/>
      <c r="JQJ2336" s="7"/>
      <c r="JQK2336" s="7"/>
      <c r="JQL2336" s="7"/>
      <c r="JQM2336" s="7"/>
      <c r="JQN2336" s="7"/>
      <c r="JQO2336" s="7"/>
      <c r="JQP2336" s="7"/>
      <c r="JQQ2336" s="7"/>
      <c r="JQR2336" s="7"/>
      <c r="JQS2336" s="7"/>
      <c r="JQT2336" s="7"/>
      <c r="JQU2336" s="7"/>
      <c r="JQV2336" s="7"/>
      <c r="JQW2336" s="7"/>
      <c r="JQX2336" s="7"/>
      <c r="JQY2336" s="7"/>
      <c r="JQZ2336" s="7"/>
      <c r="JRA2336" s="7"/>
      <c r="JRB2336" s="7"/>
      <c r="JRC2336" s="7"/>
      <c r="JRD2336" s="7"/>
      <c r="JRE2336" s="7"/>
      <c r="JRF2336" s="7"/>
      <c r="JRG2336" s="7"/>
      <c r="JRH2336" s="7"/>
      <c r="JRI2336" s="7"/>
      <c r="JRJ2336" s="7"/>
      <c r="JRK2336" s="7"/>
      <c r="JRL2336" s="7"/>
      <c r="JRM2336" s="7"/>
      <c r="JRN2336" s="7"/>
      <c r="JRO2336" s="7"/>
      <c r="JRP2336" s="7"/>
      <c r="JRQ2336" s="7"/>
      <c r="JRR2336" s="7"/>
      <c r="JRS2336" s="7"/>
      <c r="JRT2336" s="7"/>
      <c r="JRU2336" s="7"/>
      <c r="JRV2336" s="7"/>
      <c r="JRW2336" s="7"/>
      <c r="JRX2336" s="7"/>
      <c r="JRY2336" s="7"/>
      <c r="JRZ2336" s="7"/>
      <c r="JSA2336" s="7"/>
      <c r="JSB2336" s="7"/>
      <c r="JSC2336" s="7"/>
      <c r="JSD2336" s="7"/>
      <c r="JSE2336" s="7"/>
      <c r="JSF2336" s="7"/>
      <c r="JSG2336" s="7"/>
      <c r="JSH2336" s="7"/>
      <c r="JSI2336" s="7"/>
      <c r="JSJ2336" s="7"/>
      <c r="JSK2336" s="7"/>
      <c r="JSL2336" s="7"/>
      <c r="JSM2336" s="7"/>
      <c r="JSN2336" s="7"/>
      <c r="JSO2336" s="7"/>
      <c r="JSP2336" s="7"/>
      <c r="JSQ2336" s="7"/>
      <c r="JSR2336" s="7"/>
      <c r="JSS2336" s="7"/>
      <c r="JST2336" s="7"/>
      <c r="JSU2336" s="7"/>
      <c r="JSV2336" s="7"/>
      <c r="JSW2336" s="7"/>
      <c r="JSX2336" s="7"/>
      <c r="JSY2336" s="7"/>
      <c r="JSZ2336" s="7"/>
      <c r="JTA2336" s="7"/>
      <c r="JTB2336" s="7"/>
      <c r="JTC2336" s="7"/>
      <c r="JTD2336" s="7"/>
      <c r="JTE2336" s="7"/>
      <c r="JTF2336" s="7"/>
      <c r="JTG2336" s="7"/>
      <c r="JTH2336" s="7"/>
      <c r="JTI2336" s="7"/>
      <c r="JTJ2336" s="7"/>
      <c r="JTK2336" s="7"/>
      <c r="JTL2336" s="7"/>
      <c r="JTM2336" s="7"/>
      <c r="JTN2336" s="7"/>
      <c r="JTO2336" s="7"/>
      <c r="JTP2336" s="7"/>
      <c r="JTQ2336" s="7"/>
      <c r="JTR2336" s="7"/>
      <c r="JTS2336" s="7"/>
      <c r="JTT2336" s="7"/>
      <c r="JTU2336" s="7"/>
      <c r="JTV2336" s="7"/>
      <c r="JTW2336" s="7"/>
      <c r="JTX2336" s="7"/>
      <c r="JTY2336" s="7"/>
      <c r="JTZ2336" s="7"/>
      <c r="JUA2336" s="7"/>
      <c r="JUB2336" s="7"/>
      <c r="JUC2336" s="7"/>
      <c r="JUD2336" s="7"/>
      <c r="JUE2336" s="7"/>
      <c r="JUF2336" s="7"/>
      <c r="JUG2336" s="7"/>
      <c r="JUH2336" s="7"/>
      <c r="JUI2336" s="7"/>
      <c r="JUJ2336" s="7"/>
      <c r="JUK2336" s="7"/>
      <c r="JUL2336" s="7"/>
      <c r="JUM2336" s="7"/>
      <c r="JUN2336" s="7"/>
      <c r="JUO2336" s="7"/>
      <c r="JUP2336" s="7"/>
      <c r="JUQ2336" s="7"/>
      <c r="JUR2336" s="7"/>
      <c r="JUS2336" s="7"/>
      <c r="JUT2336" s="7"/>
      <c r="JUU2336" s="7"/>
      <c r="JUV2336" s="7"/>
      <c r="JUW2336" s="7"/>
      <c r="JUX2336" s="7"/>
      <c r="JUY2336" s="7"/>
      <c r="JUZ2336" s="7"/>
      <c r="JVA2336" s="7"/>
      <c r="JVB2336" s="7"/>
      <c r="JVC2336" s="7"/>
      <c r="JVD2336" s="7"/>
      <c r="JVE2336" s="7"/>
      <c r="JVF2336" s="7"/>
      <c r="JVG2336" s="7"/>
      <c r="JVH2336" s="7"/>
      <c r="JVI2336" s="7"/>
      <c r="JVJ2336" s="7"/>
      <c r="JVK2336" s="7"/>
      <c r="JVL2336" s="7"/>
      <c r="JVM2336" s="7"/>
      <c r="JVN2336" s="7"/>
      <c r="JVO2336" s="7"/>
      <c r="JVP2336" s="7"/>
      <c r="JVQ2336" s="7"/>
      <c r="JVR2336" s="7"/>
      <c r="JVS2336" s="7"/>
      <c r="JVT2336" s="7"/>
      <c r="JVU2336" s="7"/>
      <c r="JVV2336" s="7"/>
      <c r="JVW2336" s="7"/>
      <c r="JVX2336" s="7"/>
      <c r="JVY2336" s="7"/>
      <c r="JVZ2336" s="7"/>
      <c r="JWA2336" s="7"/>
      <c r="JWB2336" s="7"/>
      <c r="JWC2336" s="7"/>
      <c r="JWD2336" s="7"/>
      <c r="JWE2336" s="7"/>
      <c r="JWF2336" s="7"/>
      <c r="JWG2336" s="7"/>
      <c r="JWH2336" s="7"/>
      <c r="JWI2336" s="7"/>
      <c r="JWJ2336" s="7"/>
      <c r="JWK2336" s="7"/>
      <c r="JWL2336" s="7"/>
      <c r="JWM2336" s="7"/>
      <c r="JWN2336" s="7"/>
      <c r="JWO2336" s="7"/>
      <c r="JWP2336" s="7"/>
      <c r="JWQ2336" s="7"/>
      <c r="JWR2336" s="7"/>
      <c r="JWS2336" s="7"/>
      <c r="JWT2336" s="7"/>
      <c r="JWU2336" s="7"/>
      <c r="JWV2336" s="7"/>
      <c r="JWW2336" s="7"/>
      <c r="JWX2336" s="7"/>
      <c r="JWY2336" s="7"/>
      <c r="JWZ2336" s="7"/>
      <c r="JXA2336" s="7"/>
      <c r="JXB2336" s="7"/>
      <c r="JXC2336" s="7"/>
      <c r="JXD2336" s="7"/>
      <c r="JXE2336" s="7"/>
      <c r="JXF2336" s="7"/>
      <c r="JXG2336" s="7"/>
      <c r="JXH2336" s="7"/>
      <c r="JXI2336" s="7"/>
      <c r="JXJ2336" s="7"/>
      <c r="JXK2336" s="7"/>
      <c r="JXL2336" s="7"/>
      <c r="JXM2336" s="7"/>
      <c r="JXN2336" s="7"/>
      <c r="JXO2336" s="7"/>
      <c r="JXP2336" s="7"/>
      <c r="JXQ2336" s="7"/>
      <c r="JXR2336" s="7"/>
      <c r="JXS2336" s="7"/>
      <c r="JXT2336" s="7"/>
      <c r="JXU2336" s="7"/>
      <c r="JXV2336" s="7"/>
      <c r="JXW2336" s="7"/>
      <c r="JXX2336" s="7"/>
      <c r="JXY2336" s="7"/>
      <c r="JXZ2336" s="7"/>
      <c r="JYA2336" s="7"/>
      <c r="JYB2336" s="7"/>
      <c r="JYC2336" s="7"/>
      <c r="JYD2336" s="7"/>
      <c r="JYE2336" s="7"/>
      <c r="JYF2336" s="7"/>
      <c r="JYG2336" s="7"/>
      <c r="JYH2336" s="7"/>
      <c r="JYI2336" s="7"/>
      <c r="JYJ2336" s="7"/>
      <c r="JYK2336" s="7"/>
      <c r="JYL2336" s="7"/>
      <c r="JYM2336" s="7"/>
      <c r="JYN2336" s="7"/>
      <c r="JYO2336" s="7"/>
      <c r="JYP2336" s="7"/>
      <c r="JYQ2336" s="7"/>
      <c r="JYR2336" s="7"/>
      <c r="JYS2336" s="7"/>
      <c r="JYT2336" s="7"/>
      <c r="JYU2336" s="7"/>
      <c r="JYV2336" s="7"/>
      <c r="JYW2336" s="7"/>
      <c r="JYX2336" s="7"/>
      <c r="JYY2336" s="7"/>
      <c r="JYZ2336" s="7"/>
      <c r="JZA2336" s="7"/>
      <c r="JZB2336" s="7"/>
      <c r="JZC2336" s="7"/>
      <c r="JZD2336" s="7"/>
      <c r="JZE2336" s="7"/>
      <c r="JZF2336" s="7"/>
      <c r="JZG2336" s="7"/>
      <c r="JZH2336" s="7"/>
      <c r="JZI2336" s="7"/>
      <c r="JZJ2336" s="7"/>
      <c r="JZK2336" s="7"/>
      <c r="JZL2336" s="7"/>
      <c r="JZM2336" s="7"/>
      <c r="JZN2336" s="7"/>
      <c r="JZO2336" s="7"/>
      <c r="JZP2336" s="7"/>
      <c r="JZQ2336" s="7"/>
      <c r="JZR2336" s="7"/>
      <c r="JZS2336" s="7"/>
      <c r="JZT2336" s="7"/>
      <c r="JZU2336" s="7"/>
      <c r="JZV2336" s="7"/>
      <c r="JZW2336" s="7"/>
      <c r="JZX2336" s="7"/>
      <c r="JZY2336" s="7"/>
      <c r="JZZ2336" s="7"/>
      <c r="KAA2336" s="7"/>
      <c r="KAB2336" s="7"/>
      <c r="KAC2336" s="7"/>
      <c r="KAD2336" s="7"/>
      <c r="KAE2336" s="7"/>
      <c r="KAF2336" s="7"/>
      <c r="KAG2336" s="7"/>
      <c r="KAH2336" s="7"/>
      <c r="KAI2336" s="7"/>
      <c r="KAJ2336" s="7"/>
      <c r="KAK2336" s="7"/>
      <c r="KAL2336" s="7"/>
      <c r="KAM2336" s="7"/>
      <c r="KAN2336" s="7"/>
      <c r="KAO2336" s="7"/>
      <c r="KAP2336" s="7"/>
      <c r="KAQ2336" s="7"/>
      <c r="KAR2336" s="7"/>
      <c r="KAS2336" s="7"/>
      <c r="KAT2336" s="7"/>
      <c r="KAU2336" s="7"/>
      <c r="KAV2336" s="7"/>
      <c r="KAW2336" s="7"/>
      <c r="KAX2336" s="7"/>
      <c r="KAY2336" s="7"/>
      <c r="KAZ2336" s="7"/>
      <c r="KBA2336" s="7"/>
      <c r="KBB2336" s="7"/>
      <c r="KBC2336" s="7"/>
      <c r="KBD2336" s="7"/>
      <c r="KBE2336" s="7"/>
      <c r="KBF2336" s="7"/>
      <c r="KBG2336" s="7"/>
      <c r="KBH2336" s="7"/>
      <c r="KBI2336" s="7"/>
      <c r="KBJ2336" s="7"/>
      <c r="KBK2336" s="7"/>
      <c r="KBL2336" s="7"/>
      <c r="KBM2336" s="7"/>
      <c r="KBN2336" s="7"/>
      <c r="KBO2336" s="7"/>
      <c r="KBP2336" s="7"/>
      <c r="KBQ2336" s="7"/>
      <c r="KBR2336" s="7"/>
      <c r="KBS2336" s="7"/>
      <c r="KBT2336" s="7"/>
      <c r="KBU2336" s="7"/>
      <c r="KBV2336" s="7"/>
      <c r="KBW2336" s="7"/>
      <c r="KBX2336" s="7"/>
      <c r="KBY2336" s="7"/>
      <c r="KBZ2336" s="7"/>
      <c r="KCA2336" s="7"/>
      <c r="KCB2336" s="7"/>
      <c r="KCC2336" s="7"/>
      <c r="KCD2336" s="7"/>
      <c r="KCE2336" s="7"/>
      <c r="KCF2336" s="7"/>
      <c r="KCG2336" s="7"/>
      <c r="KCH2336" s="7"/>
      <c r="KCI2336" s="7"/>
      <c r="KCJ2336" s="7"/>
      <c r="KCK2336" s="7"/>
      <c r="KCL2336" s="7"/>
      <c r="KCM2336" s="7"/>
      <c r="KCN2336" s="7"/>
      <c r="KCO2336" s="7"/>
      <c r="KCP2336" s="7"/>
      <c r="KCQ2336" s="7"/>
      <c r="KCR2336" s="7"/>
      <c r="KCS2336" s="7"/>
      <c r="KCT2336" s="7"/>
      <c r="KCU2336" s="7"/>
      <c r="KCV2336" s="7"/>
      <c r="KCW2336" s="7"/>
      <c r="KCX2336" s="7"/>
      <c r="KCY2336" s="7"/>
      <c r="KCZ2336" s="7"/>
      <c r="KDA2336" s="7"/>
      <c r="KDB2336" s="7"/>
      <c r="KDC2336" s="7"/>
      <c r="KDD2336" s="7"/>
      <c r="KDE2336" s="7"/>
      <c r="KDF2336" s="7"/>
      <c r="KDG2336" s="7"/>
      <c r="KDH2336" s="7"/>
      <c r="KDI2336" s="7"/>
      <c r="KDJ2336" s="7"/>
      <c r="KDK2336" s="7"/>
      <c r="KDL2336" s="7"/>
      <c r="KDM2336" s="7"/>
      <c r="KDN2336" s="7"/>
      <c r="KDO2336" s="7"/>
      <c r="KDP2336" s="7"/>
      <c r="KDQ2336" s="7"/>
      <c r="KDR2336" s="7"/>
      <c r="KDS2336" s="7"/>
      <c r="KDT2336" s="7"/>
      <c r="KDU2336" s="7"/>
      <c r="KDV2336" s="7"/>
      <c r="KDW2336" s="7"/>
      <c r="KDX2336" s="7"/>
      <c r="KDY2336" s="7"/>
      <c r="KDZ2336" s="7"/>
      <c r="KEA2336" s="7"/>
      <c r="KEB2336" s="7"/>
      <c r="KEC2336" s="7"/>
      <c r="KED2336" s="7"/>
      <c r="KEE2336" s="7"/>
      <c r="KEF2336" s="7"/>
      <c r="KEG2336" s="7"/>
      <c r="KEH2336" s="7"/>
      <c r="KEI2336" s="7"/>
      <c r="KEJ2336" s="7"/>
      <c r="KEK2336" s="7"/>
      <c r="KEL2336" s="7"/>
      <c r="KEM2336" s="7"/>
      <c r="KEN2336" s="7"/>
      <c r="KEO2336" s="7"/>
      <c r="KEP2336" s="7"/>
      <c r="KEQ2336" s="7"/>
      <c r="KER2336" s="7"/>
      <c r="KES2336" s="7"/>
      <c r="KET2336" s="7"/>
      <c r="KEU2336" s="7"/>
      <c r="KEV2336" s="7"/>
      <c r="KEW2336" s="7"/>
      <c r="KEX2336" s="7"/>
      <c r="KEY2336" s="7"/>
      <c r="KEZ2336" s="7"/>
      <c r="KFA2336" s="7"/>
      <c r="KFB2336" s="7"/>
      <c r="KFC2336" s="7"/>
      <c r="KFD2336" s="7"/>
      <c r="KFE2336" s="7"/>
      <c r="KFF2336" s="7"/>
      <c r="KFG2336" s="7"/>
      <c r="KFH2336" s="7"/>
      <c r="KFI2336" s="7"/>
      <c r="KFJ2336" s="7"/>
      <c r="KFK2336" s="7"/>
      <c r="KFL2336" s="7"/>
      <c r="KFM2336" s="7"/>
      <c r="KFN2336" s="7"/>
      <c r="KFO2336" s="7"/>
      <c r="KFP2336" s="7"/>
      <c r="KFQ2336" s="7"/>
      <c r="KFR2336" s="7"/>
      <c r="KFS2336" s="7"/>
      <c r="KFT2336" s="7"/>
      <c r="KFU2336" s="7"/>
      <c r="KFV2336" s="7"/>
      <c r="KFW2336" s="7"/>
      <c r="KFX2336" s="7"/>
      <c r="KFY2336" s="7"/>
      <c r="KFZ2336" s="7"/>
      <c r="KGA2336" s="7"/>
      <c r="KGB2336" s="7"/>
      <c r="KGC2336" s="7"/>
      <c r="KGD2336" s="7"/>
      <c r="KGE2336" s="7"/>
      <c r="KGF2336" s="7"/>
      <c r="KGG2336" s="7"/>
      <c r="KGH2336" s="7"/>
      <c r="KGI2336" s="7"/>
      <c r="KGJ2336" s="7"/>
      <c r="KGK2336" s="7"/>
      <c r="KGL2336" s="7"/>
      <c r="KGM2336" s="7"/>
      <c r="KGN2336" s="7"/>
      <c r="KGO2336" s="7"/>
      <c r="KGP2336" s="7"/>
      <c r="KGQ2336" s="7"/>
      <c r="KGR2336" s="7"/>
      <c r="KGS2336" s="7"/>
      <c r="KGT2336" s="7"/>
      <c r="KGU2336" s="7"/>
      <c r="KGV2336" s="7"/>
      <c r="KGW2336" s="7"/>
      <c r="KGX2336" s="7"/>
      <c r="KGY2336" s="7"/>
      <c r="KGZ2336" s="7"/>
      <c r="KHA2336" s="7"/>
      <c r="KHB2336" s="7"/>
      <c r="KHC2336" s="7"/>
      <c r="KHD2336" s="7"/>
      <c r="KHE2336" s="7"/>
      <c r="KHF2336" s="7"/>
      <c r="KHG2336" s="7"/>
      <c r="KHH2336" s="7"/>
      <c r="KHI2336" s="7"/>
      <c r="KHJ2336" s="7"/>
      <c r="KHK2336" s="7"/>
      <c r="KHL2336" s="7"/>
      <c r="KHM2336" s="7"/>
      <c r="KHN2336" s="7"/>
      <c r="KHO2336" s="7"/>
      <c r="KHP2336" s="7"/>
      <c r="KHQ2336" s="7"/>
      <c r="KHR2336" s="7"/>
      <c r="KHS2336" s="7"/>
      <c r="KHT2336" s="7"/>
      <c r="KHU2336" s="7"/>
      <c r="KHV2336" s="7"/>
      <c r="KHW2336" s="7"/>
      <c r="KHX2336" s="7"/>
      <c r="KHY2336" s="7"/>
      <c r="KHZ2336" s="7"/>
      <c r="KIA2336" s="7"/>
      <c r="KIB2336" s="7"/>
      <c r="KIC2336" s="7"/>
      <c r="KID2336" s="7"/>
      <c r="KIE2336" s="7"/>
      <c r="KIF2336" s="7"/>
      <c r="KIG2336" s="7"/>
      <c r="KIH2336" s="7"/>
      <c r="KII2336" s="7"/>
      <c r="KIJ2336" s="7"/>
      <c r="KIK2336" s="7"/>
      <c r="KIL2336" s="7"/>
      <c r="KIM2336" s="7"/>
      <c r="KIN2336" s="7"/>
      <c r="KIO2336" s="7"/>
      <c r="KIP2336" s="7"/>
      <c r="KIQ2336" s="7"/>
      <c r="KIR2336" s="7"/>
      <c r="KIS2336" s="7"/>
      <c r="KIT2336" s="7"/>
      <c r="KIU2336" s="7"/>
      <c r="KIV2336" s="7"/>
      <c r="KIW2336" s="7"/>
      <c r="KIX2336" s="7"/>
      <c r="KIY2336" s="7"/>
      <c r="KIZ2336" s="7"/>
      <c r="KJA2336" s="7"/>
      <c r="KJB2336" s="7"/>
      <c r="KJC2336" s="7"/>
      <c r="KJD2336" s="7"/>
      <c r="KJE2336" s="7"/>
      <c r="KJF2336" s="7"/>
      <c r="KJG2336" s="7"/>
      <c r="KJH2336" s="7"/>
      <c r="KJI2336" s="7"/>
      <c r="KJJ2336" s="7"/>
      <c r="KJK2336" s="7"/>
      <c r="KJL2336" s="7"/>
      <c r="KJM2336" s="7"/>
      <c r="KJN2336" s="7"/>
      <c r="KJO2336" s="7"/>
      <c r="KJP2336" s="7"/>
      <c r="KJQ2336" s="7"/>
      <c r="KJR2336" s="7"/>
      <c r="KJS2336" s="7"/>
      <c r="KJT2336" s="7"/>
      <c r="KJU2336" s="7"/>
      <c r="KJV2336" s="7"/>
      <c r="KJW2336" s="7"/>
      <c r="KJX2336" s="7"/>
      <c r="KJY2336" s="7"/>
      <c r="KJZ2336" s="7"/>
      <c r="KKA2336" s="7"/>
      <c r="KKB2336" s="7"/>
      <c r="KKC2336" s="7"/>
      <c r="KKD2336" s="7"/>
      <c r="KKE2336" s="7"/>
      <c r="KKF2336" s="7"/>
      <c r="KKG2336" s="7"/>
      <c r="KKH2336" s="7"/>
      <c r="KKI2336" s="7"/>
      <c r="KKJ2336" s="7"/>
      <c r="KKK2336" s="7"/>
      <c r="KKL2336" s="7"/>
      <c r="KKM2336" s="7"/>
      <c r="KKN2336" s="7"/>
      <c r="KKO2336" s="7"/>
      <c r="KKP2336" s="7"/>
      <c r="KKQ2336" s="7"/>
      <c r="KKR2336" s="7"/>
      <c r="KKS2336" s="7"/>
      <c r="KKT2336" s="7"/>
      <c r="KKU2336" s="7"/>
      <c r="KKV2336" s="7"/>
      <c r="KKW2336" s="7"/>
      <c r="KKX2336" s="7"/>
      <c r="KKY2336" s="7"/>
      <c r="KKZ2336" s="7"/>
      <c r="KLA2336" s="7"/>
      <c r="KLB2336" s="7"/>
      <c r="KLC2336" s="7"/>
      <c r="KLD2336" s="7"/>
      <c r="KLE2336" s="7"/>
      <c r="KLF2336" s="7"/>
      <c r="KLG2336" s="7"/>
      <c r="KLH2336" s="7"/>
      <c r="KLI2336" s="7"/>
      <c r="KLJ2336" s="7"/>
      <c r="KLK2336" s="7"/>
      <c r="KLL2336" s="7"/>
      <c r="KLM2336" s="7"/>
      <c r="KLN2336" s="7"/>
      <c r="KLO2336" s="7"/>
      <c r="KLP2336" s="7"/>
      <c r="KLQ2336" s="7"/>
      <c r="KLR2336" s="7"/>
      <c r="KLS2336" s="7"/>
      <c r="KLT2336" s="7"/>
      <c r="KLU2336" s="7"/>
      <c r="KLV2336" s="7"/>
      <c r="KLW2336" s="7"/>
      <c r="KLX2336" s="7"/>
      <c r="KLY2336" s="7"/>
      <c r="KLZ2336" s="7"/>
      <c r="KMA2336" s="7"/>
      <c r="KMB2336" s="7"/>
      <c r="KMC2336" s="7"/>
      <c r="KMD2336" s="7"/>
      <c r="KME2336" s="7"/>
      <c r="KMF2336" s="7"/>
      <c r="KMG2336" s="7"/>
      <c r="KMH2336" s="7"/>
      <c r="KMI2336" s="7"/>
      <c r="KMJ2336" s="7"/>
      <c r="KMK2336" s="7"/>
      <c r="KML2336" s="7"/>
      <c r="KMM2336" s="7"/>
      <c r="KMN2336" s="7"/>
      <c r="KMO2336" s="7"/>
      <c r="KMP2336" s="7"/>
      <c r="KMQ2336" s="7"/>
      <c r="KMR2336" s="7"/>
      <c r="KMS2336" s="7"/>
      <c r="KMT2336" s="7"/>
      <c r="KMU2336" s="7"/>
      <c r="KMV2336" s="7"/>
      <c r="KMW2336" s="7"/>
      <c r="KMX2336" s="7"/>
      <c r="KMY2336" s="7"/>
      <c r="KMZ2336" s="7"/>
      <c r="KNA2336" s="7"/>
      <c r="KNB2336" s="7"/>
      <c r="KNC2336" s="7"/>
      <c r="KND2336" s="7"/>
      <c r="KNE2336" s="7"/>
      <c r="KNF2336" s="7"/>
      <c r="KNG2336" s="7"/>
      <c r="KNH2336" s="7"/>
      <c r="KNI2336" s="7"/>
      <c r="KNJ2336" s="7"/>
      <c r="KNK2336" s="7"/>
      <c r="KNL2336" s="7"/>
      <c r="KNM2336" s="7"/>
      <c r="KNN2336" s="7"/>
      <c r="KNO2336" s="7"/>
      <c r="KNP2336" s="7"/>
      <c r="KNQ2336" s="7"/>
      <c r="KNR2336" s="7"/>
      <c r="KNS2336" s="7"/>
      <c r="KNT2336" s="7"/>
      <c r="KNU2336" s="7"/>
      <c r="KNV2336" s="7"/>
      <c r="KNW2336" s="7"/>
      <c r="KNX2336" s="7"/>
      <c r="KNY2336" s="7"/>
      <c r="KNZ2336" s="7"/>
      <c r="KOA2336" s="7"/>
      <c r="KOB2336" s="7"/>
      <c r="KOC2336" s="7"/>
      <c r="KOD2336" s="7"/>
      <c r="KOE2336" s="7"/>
      <c r="KOF2336" s="7"/>
      <c r="KOG2336" s="7"/>
      <c r="KOH2336" s="7"/>
      <c r="KOI2336" s="7"/>
      <c r="KOJ2336" s="7"/>
      <c r="KOK2336" s="7"/>
      <c r="KOL2336" s="7"/>
      <c r="KOM2336" s="7"/>
      <c r="KON2336" s="7"/>
      <c r="KOO2336" s="7"/>
      <c r="KOP2336" s="7"/>
      <c r="KOQ2336" s="7"/>
      <c r="KOR2336" s="7"/>
      <c r="KOS2336" s="7"/>
      <c r="KOT2336" s="7"/>
      <c r="KOU2336" s="7"/>
      <c r="KOV2336" s="7"/>
      <c r="KOW2336" s="7"/>
      <c r="KOX2336" s="7"/>
      <c r="KOY2336" s="7"/>
      <c r="KOZ2336" s="7"/>
      <c r="KPA2336" s="7"/>
      <c r="KPB2336" s="7"/>
      <c r="KPC2336" s="7"/>
      <c r="KPD2336" s="7"/>
      <c r="KPE2336" s="7"/>
      <c r="KPF2336" s="7"/>
      <c r="KPG2336" s="7"/>
      <c r="KPH2336" s="7"/>
      <c r="KPI2336" s="7"/>
      <c r="KPJ2336" s="7"/>
      <c r="KPK2336" s="7"/>
      <c r="KPL2336" s="7"/>
      <c r="KPM2336" s="7"/>
      <c r="KPN2336" s="7"/>
      <c r="KPO2336" s="7"/>
      <c r="KPP2336" s="7"/>
      <c r="KPQ2336" s="7"/>
      <c r="KPR2336" s="7"/>
      <c r="KPS2336" s="7"/>
      <c r="KPT2336" s="7"/>
      <c r="KPU2336" s="7"/>
      <c r="KPV2336" s="7"/>
      <c r="KPW2336" s="7"/>
      <c r="KPX2336" s="7"/>
      <c r="KPY2336" s="7"/>
      <c r="KPZ2336" s="7"/>
      <c r="KQA2336" s="7"/>
      <c r="KQB2336" s="7"/>
      <c r="KQC2336" s="7"/>
      <c r="KQD2336" s="7"/>
      <c r="KQE2336" s="7"/>
      <c r="KQF2336" s="7"/>
      <c r="KQG2336" s="7"/>
      <c r="KQH2336" s="7"/>
      <c r="KQI2336" s="7"/>
      <c r="KQJ2336" s="7"/>
      <c r="KQK2336" s="7"/>
      <c r="KQL2336" s="7"/>
      <c r="KQM2336" s="7"/>
      <c r="KQN2336" s="7"/>
      <c r="KQO2336" s="7"/>
      <c r="KQP2336" s="7"/>
      <c r="KQQ2336" s="7"/>
      <c r="KQR2336" s="7"/>
      <c r="KQS2336" s="7"/>
      <c r="KQT2336" s="7"/>
      <c r="KQU2336" s="7"/>
      <c r="KQV2336" s="7"/>
      <c r="KQW2336" s="7"/>
      <c r="KQX2336" s="7"/>
      <c r="KQY2336" s="7"/>
      <c r="KQZ2336" s="7"/>
      <c r="KRA2336" s="7"/>
      <c r="KRB2336" s="7"/>
      <c r="KRC2336" s="7"/>
      <c r="KRD2336" s="7"/>
      <c r="KRE2336" s="7"/>
      <c r="KRF2336" s="7"/>
      <c r="KRG2336" s="7"/>
      <c r="KRH2336" s="7"/>
      <c r="KRI2336" s="7"/>
      <c r="KRJ2336" s="7"/>
      <c r="KRK2336" s="7"/>
      <c r="KRL2336" s="7"/>
      <c r="KRM2336" s="7"/>
      <c r="KRN2336" s="7"/>
      <c r="KRO2336" s="7"/>
      <c r="KRP2336" s="7"/>
      <c r="KRQ2336" s="7"/>
      <c r="KRR2336" s="7"/>
      <c r="KRS2336" s="7"/>
      <c r="KRT2336" s="7"/>
      <c r="KRU2336" s="7"/>
      <c r="KRV2336" s="7"/>
      <c r="KRW2336" s="7"/>
      <c r="KRX2336" s="7"/>
      <c r="KRY2336" s="7"/>
      <c r="KRZ2336" s="7"/>
      <c r="KSA2336" s="7"/>
      <c r="KSB2336" s="7"/>
      <c r="KSC2336" s="7"/>
      <c r="KSD2336" s="7"/>
      <c r="KSE2336" s="7"/>
      <c r="KSF2336" s="7"/>
      <c r="KSG2336" s="7"/>
      <c r="KSH2336" s="7"/>
      <c r="KSI2336" s="7"/>
      <c r="KSJ2336" s="7"/>
      <c r="KSK2336" s="7"/>
      <c r="KSL2336" s="7"/>
      <c r="KSM2336" s="7"/>
      <c r="KSN2336" s="7"/>
      <c r="KSO2336" s="7"/>
      <c r="KSP2336" s="7"/>
      <c r="KSQ2336" s="7"/>
      <c r="KSR2336" s="7"/>
      <c r="KSS2336" s="7"/>
      <c r="KST2336" s="7"/>
      <c r="KSU2336" s="7"/>
      <c r="KSV2336" s="7"/>
      <c r="KSW2336" s="7"/>
      <c r="KSX2336" s="7"/>
      <c r="KSY2336" s="7"/>
      <c r="KSZ2336" s="7"/>
      <c r="KTA2336" s="7"/>
      <c r="KTB2336" s="7"/>
      <c r="KTC2336" s="7"/>
      <c r="KTD2336" s="7"/>
      <c r="KTE2336" s="7"/>
      <c r="KTF2336" s="7"/>
      <c r="KTG2336" s="7"/>
      <c r="KTH2336" s="7"/>
      <c r="KTI2336" s="7"/>
      <c r="KTJ2336" s="7"/>
      <c r="KTK2336" s="7"/>
      <c r="KTL2336" s="7"/>
      <c r="KTM2336" s="7"/>
      <c r="KTN2336" s="7"/>
      <c r="KTO2336" s="7"/>
      <c r="KTP2336" s="7"/>
      <c r="KTQ2336" s="7"/>
      <c r="KTR2336" s="7"/>
      <c r="KTS2336" s="7"/>
      <c r="KTT2336" s="7"/>
      <c r="KTU2336" s="7"/>
      <c r="KTV2336" s="7"/>
      <c r="KTW2336" s="7"/>
      <c r="KTX2336" s="7"/>
      <c r="KTY2336" s="7"/>
      <c r="KTZ2336" s="7"/>
      <c r="KUA2336" s="7"/>
      <c r="KUB2336" s="7"/>
      <c r="KUC2336" s="7"/>
      <c r="KUD2336" s="7"/>
      <c r="KUE2336" s="7"/>
      <c r="KUF2336" s="7"/>
      <c r="KUG2336" s="7"/>
      <c r="KUH2336" s="7"/>
      <c r="KUI2336" s="7"/>
      <c r="KUJ2336" s="7"/>
      <c r="KUK2336" s="7"/>
      <c r="KUL2336" s="7"/>
      <c r="KUM2336" s="7"/>
      <c r="KUN2336" s="7"/>
      <c r="KUO2336" s="7"/>
      <c r="KUP2336" s="7"/>
      <c r="KUQ2336" s="7"/>
      <c r="KUR2336" s="7"/>
      <c r="KUS2336" s="7"/>
      <c r="KUT2336" s="7"/>
      <c r="KUU2336" s="7"/>
      <c r="KUV2336" s="7"/>
      <c r="KUW2336" s="7"/>
      <c r="KUX2336" s="7"/>
      <c r="KUY2336" s="7"/>
      <c r="KUZ2336" s="7"/>
      <c r="KVA2336" s="7"/>
      <c r="KVB2336" s="7"/>
      <c r="KVC2336" s="7"/>
      <c r="KVD2336" s="7"/>
      <c r="KVE2336" s="7"/>
      <c r="KVF2336" s="7"/>
      <c r="KVG2336" s="7"/>
      <c r="KVH2336" s="7"/>
      <c r="KVI2336" s="7"/>
      <c r="KVJ2336" s="7"/>
      <c r="KVK2336" s="7"/>
      <c r="KVL2336" s="7"/>
      <c r="KVM2336" s="7"/>
      <c r="KVN2336" s="7"/>
      <c r="KVO2336" s="7"/>
      <c r="KVP2336" s="7"/>
      <c r="KVQ2336" s="7"/>
      <c r="KVR2336" s="7"/>
      <c r="KVS2336" s="7"/>
      <c r="KVT2336" s="7"/>
      <c r="KVU2336" s="7"/>
      <c r="KVV2336" s="7"/>
      <c r="KVW2336" s="7"/>
      <c r="KVX2336" s="7"/>
      <c r="KVY2336" s="7"/>
      <c r="KVZ2336" s="7"/>
      <c r="KWA2336" s="7"/>
      <c r="KWB2336" s="7"/>
      <c r="KWC2336" s="7"/>
      <c r="KWD2336" s="7"/>
      <c r="KWE2336" s="7"/>
      <c r="KWF2336" s="7"/>
      <c r="KWG2336" s="7"/>
      <c r="KWH2336" s="7"/>
      <c r="KWI2336" s="7"/>
      <c r="KWJ2336" s="7"/>
      <c r="KWK2336" s="7"/>
      <c r="KWL2336" s="7"/>
      <c r="KWM2336" s="7"/>
      <c r="KWN2336" s="7"/>
      <c r="KWO2336" s="7"/>
      <c r="KWP2336" s="7"/>
      <c r="KWQ2336" s="7"/>
      <c r="KWR2336" s="7"/>
      <c r="KWS2336" s="7"/>
      <c r="KWT2336" s="7"/>
      <c r="KWU2336" s="7"/>
      <c r="KWV2336" s="7"/>
      <c r="KWW2336" s="7"/>
      <c r="KWX2336" s="7"/>
      <c r="KWY2336" s="7"/>
      <c r="KWZ2336" s="7"/>
      <c r="KXA2336" s="7"/>
      <c r="KXB2336" s="7"/>
      <c r="KXC2336" s="7"/>
      <c r="KXD2336" s="7"/>
      <c r="KXE2336" s="7"/>
      <c r="KXF2336" s="7"/>
      <c r="KXG2336" s="7"/>
      <c r="KXH2336" s="7"/>
      <c r="KXI2336" s="7"/>
      <c r="KXJ2336" s="7"/>
      <c r="KXK2336" s="7"/>
      <c r="KXL2336" s="7"/>
      <c r="KXM2336" s="7"/>
      <c r="KXN2336" s="7"/>
      <c r="KXO2336" s="7"/>
      <c r="KXP2336" s="7"/>
      <c r="KXQ2336" s="7"/>
      <c r="KXR2336" s="7"/>
      <c r="KXS2336" s="7"/>
      <c r="KXT2336" s="7"/>
      <c r="KXU2336" s="7"/>
      <c r="KXV2336" s="7"/>
      <c r="KXW2336" s="7"/>
      <c r="KXX2336" s="7"/>
      <c r="KXY2336" s="7"/>
      <c r="KXZ2336" s="7"/>
      <c r="KYA2336" s="7"/>
      <c r="KYB2336" s="7"/>
      <c r="KYC2336" s="7"/>
      <c r="KYD2336" s="7"/>
      <c r="KYE2336" s="7"/>
      <c r="KYF2336" s="7"/>
      <c r="KYG2336" s="7"/>
      <c r="KYH2336" s="7"/>
      <c r="KYI2336" s="7"/>
      <c r="KYJ2336" s="7"/>
      <c r="KYK2336" s="7"/>
      <c r="KYL2336" s="7"/>
      <c r="KYM2336" s="7"/>
      <c r="KYN2336" s="7"/>
      <c r="KYO2336" s="7"/>
      <c r="KYP2336" s="7"/>
      <c r="KYQ2336" s="7"/>
      <c r="KYR2336" s="7"/>
      <c r="KYS2336" s="7"/>
      <c r="KYT2336" s="7"/>
      <c r="KYU2336" s="7"/>
      <c r="KYV2336" s="7"/>
      <c r="KYW2336" s="7"/>
      <c r="KYX2336" s="7"/>
      <c r="KYY2336" s="7"/>
      <c r="KYZ2336" s="7"/>
      <c r="KZA2336" s="7"/>
      <c r="KZB2336" s="7"/>
      <c r="KZC2336" s="7"/>
      <c r="KZD2336" s="7"/>
      <c r="KZE2336" s="7"/>
      <c r="KZF2336" s="7"/>
      <c r="KZG2336" s="7"/>
      <c r="KZH2336" s="7"/>
      <c r="KZI2336" s="7"/>
      <c r="KZJ2336" s="7"/>
      <c r="KZK2336" s="7"/>
      <c r="KZL2336" s="7"/>
      <c r="KZM2336" s="7"/>
      <c r="KZN2336" s="7"/>
      <c r="KZO2336" s="7"/>
      <c r="KZP2336" s="7"/>
      <c r="KZQ2336" s="7"/>
      <c r="KZR2336" s="7"/>
      <c r="KZS2336" s="7"/>
      <c r="KZT2336" s="7"/>
      <c r="KZU2336" s="7"/>
      <c r="KZV2336" s="7"/>
      <c r="KZW2336" s="7"/>
      <c r="KZX2336" s="7"/>
      <c r="KZY2336" s="7"/>
      <c r="KZZ2336" s="7"/>
      <c r="LAA2336" s="7"/>
      <c r="LAB2336" s="7"/>
      <c r="LAC2336" s="7"/>
      <c r="LAD2336" s="7"/>
      <c r="LAE2336" s="7"/>
      <c r="LAF2336" s="7"/>
      <c r="LAG2336" s="7"/>
      <c r="LAH2336" s="7"/>
      <c r="LAI2336" s="7"/>
      <c r="LAJ2336" s="7"/>
      <c r="LAK2336" s="7"/>
      <c r="LAL2336" s="7"/>
      <c r="LAM2336" s="7"/>
      <c r="LAN2336" s="7"/>
      <c r="LAO2336" s="7"/>
      <c r="LAP2336" s="7"/>
      <c r="LAQ2336" s="7"/>
      <c r="LAR2336" s="7"/>
      <c r="LAS2336" s="7"/>
      <c r="LAT2336" s="7"/>
      <c r="LAU2336" s="7"/>
      <c r="LAV2336" s="7"/>
      <c r="LAW2336" s="7"/>
      <c r="LAX2336" s="7"/>
      <c r="LAY2336" s="7"/>
      <c r="LAZ2336" s="7"/>
      <c r="LBA2336" s="7"/>
      <c r="LBB2336" s="7"/>
      <c r="LBC2336" s="7"/>
      <c r="LBD2336" s="7"/>
      <c r="LBE2336" s="7"/>
      <c r="LBF2336" s="7"/>
      <c r="LBG2336" s="7"/>
      <c r="LBH2336" s="7"/>
      <c r="LBI2336" s="7"/>
      <c r="LBJ2336" s="7"/>
      <c r="LBK2336" s="7"/>
      <c r="LBL2336" s="7"/>
      <c r="LBM2336" s="7"/>
      <c r="LBN2336" s="7"/>
      <c r="LBO2336" s="7"/>
      <c r="LBP2336" s="7"/>
      <c r="LBQ2336" s="7"/>
      <c r="LBR2336" s="7"/>
      <c r="LBS2336" s="7"/>
      <c r="LBT2336" s="7"/>
      <c r="LBU2336" s="7"/>
      <c r="LBV2336" s="7"/>
      <c r="LBW2336" s="7"/>
      <c r="LBX2336" s="7"/>
      <c r="LBY2336" s="7"/>
      <c r="LBZ2336" s="7"/>
      <c r="LCA2336" s="7"/>
      <c r="LCB2336" s="7"/>
      <c r="LCC2336" s="7"/>
      <c r="LCD2336" s="7"/>
      <c r="LCE2336" s="7"/>
      <c r="LCF2336" s="7"/>
      <c r="LCG2336" s="7"/>
      <c r="LCH2336" s="7"/>
      <c r="LCI2336" s="7"/>
      <c r="LCJ2336" s="7"/>
      <c r="LCK2336" s="7"/>
      <c r="LCL2336" s="7"/>
      <c r="LCM2336" s="7"/>
      <c r="LCN2336" s="7"/>
      <c r="LCO2336" s="7"/>
      <c r="LCP2336" s="7"/>
      <c r="LCQ2336" s="7"/>
      <c r="LCR2336" s="7"/>
      <c r="LCS2336" s="7"/>
      <c r="LCT2336" s="7"/>
      <c r="LCU2336" s="7"/>
      <c r="LCV2336" s="7"/>
      <c r="LCW2336" s="7"/>
      <c r="LCX2336" s="7"/>
      <c r="LCY2336" s="7"/>
      <c r="LCZ2336" s="7"/>
      <c r="LDA2336" s="7"/>
      <c r="LDB2336" s="7"/>
      <c r="LDC2336" s="7"/>
      <c r="LDD2336" s="7"/>
      <c r="LDE2336" s="7"/>
      <c r="LDF2336" s="7"/>
      <c r="LDG2336" s="7"/>
      <c r="LDH2336" s="7"/>
      <c r="LDI2336" s="7"/>
      <c r="LDJ2336" s="7"/>
      <c r="LDK2336" s="7"/>
      <c r="LDL2336" s="7"/>
      <c r="LDM2336" s="7"/>
      <c r="LDN2336" s="7"/>
      <c r="LDO2336" s="7"/>
      <c r="LDP2336" s="7"/>
      <c r="LDQ2336" s="7"/>
      <c r="LDR2336" s="7"/>
      <c r="LDS2336" s="7"/>
      <c r="LDT2336" s="7"/>
      <c r="LDU2336" s="7"/>
      <c r="LDV2336" s="7"/>
      <c r="LDW2336" s="7"/>
      <c r="LDX2336" s="7"/>
      <c r="LDY2336" s="7"/>
      <c r="LDZ2336" s="7"/>
      <c r="LEA2336" s="7"/>
      <c r="LEB2336" s="7"/>
      <c r="LEC2336" s="7"/>
      <c r="LED2336" s="7"/>
      <c r="LEE2336" s="7"/>
      <c r="LEF2336" s="7"/>
      <c r="LEG2336" s="7"/>
      <c r="LEH2336" s="7"/>
      <c r="LEI2336" s="7"/>
      <c r="LEJ2336" s="7"/>
      <c r="LEK2336" s="7"/>
      <c r="LEL2336" s="7"/>
      <c r="LEM2336" s="7"/>
      <c r="LEN2336" s="7"/>
      <c r="LEO2336" s="7"/>
      <c r="LEP2336" s="7"/>
      <c r="LEQ2336" s="7"/>
      <c r="LER2336" s="7"/>
      <c r="LES2336" s="7"/>
      <c r="LET2336" s="7"/>
      <c r="LEU2336" s="7"/>
      <c r="LEV2336" s="7"/>
      <c r="LEW2336" s="7"/>
      <c r="LEX2336" s="7"/>
      <c r="LEY2336" s="7"/>
      <c r="LEZ2336" s="7"/>
      <c r="LFA2336" s="7"/>
      <c r="LFB2336" s="7"/>
      <c r="LFC2336" s="7"/>
      <c r="LFD2336" s="7"/>
      <c r="LFE2336" s="7"/>
      <c r="LFF2336" s="7"/>
      <c r="LFG2336" s="7"/>
      <c r="LFH2336" s="7"/>
      <c r="LFI2336" s="7"/>
      <c r="LFJ2336" s="7"/>
      <c r="LFK2336" s="7"/>
      <c r="LFL2336" s="7"/>
      <c r="LFM2336" s="7"/>
      <c r="LFN2336" s="7"/>
      <c r="LFO2336" s="7"/>
      <c r="LFP2336" s="7"/>
      <c r="LFQ2336" s="7"/>
      <c r="LFR2336" s="7"/>
      <c r="LFS2336" s="7"/>
      <c r="LFT2336" s="7"/>
      <c r="LFU2336" s="7"/>
      <c r="LFV2336" s="7"/>
      <c r="LFW2336" s="7"/>
      <c r="LFX2336" s="7"/>
      <c r="LFY2336" s="7"/>
      <c r="LFZ2336" s="7"/>
      <c r="LGA2336" s="7"/>
      <c r="LGB2336" s="7"/>
      <c r="LGC2336" s="7"/>
      <c r="LGD2336" s="7"/>
      <c r="LGE2336" s="7"/>
      <c r="LGF2336" s="7"/>
      <c r="LGG2336" s="7"/>
      <c r="LGH2336" s="7"/>
      <c r="LGI2336" s="7"/>
      <c r="LGJ2336" s="7"/>
      <c r="LGK2336" s="7"/>
      <c r="LGL2336" s="7"/>
      <c r="LGM2336" s="7"/>
      <c r="LGN2336" s="7"/>
      <c r="LGO2336" s="7"/>
      <c r="LGP2336" s="7"/>
      <c r="LGQ2336" s="7"/>
      <c r="LGR2336" s="7"/>
      <c r="LGS2336" s="7"/>
      <c r="LGT2336" s="7"/>
      <c r="LGU2336" s="7"/>
      <c r="LGV2336" s="7"/>
      <c r="LGW2336" s="7"/>
      <c r="LGX2336" s="7"/>
      <c r="LGY2336" s="7"/>
      <c r="LGZ2336" s="7"/>
      <c r="LHA2336" s="7"/>
      <c r="LHB2336" s="7"/>
      <c r="LHC2336" s="7"/>
      <c r="LHD2336" s="7"/>
      <c r="LHE2336" s="7"/>
      <c r="LHF2336" s="7"/>
      <c r="LHG2336" s="7"/>
      <c r="LHH2336" s="7"/>
      <c r="LHI2336" s="7"/>
      <c r="LHJ2336" s="7"/>
      <c r="LHK2336" s="7"/>
      <c r="LHL2336" s="7"/>
      <c r="LHM2336" s="7"/>
      <c r="LHN2336" s="7"/>
      <c r="LHO2336" s="7"/>
      <c r="LHP2336" s="7"/>
      <c r="LHQ2336" s="7"/>
      <c r="LHR2336" s="7"/>
      <c r="LHS2336" s="7"/>
      <c r="LHT2336" s="7"/>
      <c r="LHU2336" s="7"/>
      <c r="LHV2336" s="7"/>
      <c r="LHW2336" s="7"/>
      <c r="LHX2336" s="7"/>
      <c r="LHY2336" s="7"/>
      <c r="LHZ2336" s="7"/>
      <c r="LIA2336" s="7"/>
      <c r="LIB2336" s="7"/>
      <c r="LIC2336" s="7"/>
      <c r="LID2336" s="7"/>
      <c r="LIE2336" s="7"/>
      <c r="LIF2336" s="7"/>
      <c r="LIG2336" s="7"/>
      <c r="LIH2336" s="7"/>
      <c r="LII2336" s="7"/>
      <c r="LIJ2336" s="7"/>
      <c r="LIK2336" s="7"/>
      <c r="LIL2336" s="7"/>
      <c r="LIM2336" s="7"/>
      <c r="LIN2336" s="7"/>
      <c r="LIO2336" s="7"/>
      <c r="LIP2336" s="7"/>
      <c r="LIQ2336" s="7"/>
      <c r="LIR2336" s="7"/>
      <c r="LIS2336" s="7"/>
      <c r="LIT2336" s="7"/>
      <c r="LIU2336" s="7"/>
      <c r="LIV2336" s="7"/>
      <c r="LIW2336" s="7"/>
      <c r="LIX2336" s="7"/>
      <c r="LIY2336" s="7"/>
      <c r="LIZ2336" s="7"/>
      <c r="LJA2336" s="7"/>
      <c r="LJB2336" s="7"/>
      <c r="LJC2336" s="7"/>
      <c r="LJD2336" s="7"/>
      <c r="LJE2336" s="7"/>
      <c r="LJF2336" s="7"/>
      <c r="LJG2336" s="7"/>
      <c r="LJH2336" s="7"/>
      <c r="LJI2336" s="7"/>
      <c r="LJJ2336" s="7"/>
      <c r="LJK2336" s="7"/>
      <c r="LJL2336" s="7"/>
      <c r="LJM2336" s="7"/>
      <c r="LJN2336" s="7"/>
      <c r="LJO2336" s="7"/>
      <c r="LJP2336" s="7"/>
      <c r="LJQ2336" s="7"/>
      <c r="LJR2336" s="7"/>
      <c r="LJS2336" s="7"/>
      <c r="LJT2336" s="7"/>
      <c r="LJU2336" s="7"/>
      <c r="LJV2336" s="7"/>
      <c r="LJW2336" s="7"/>
      <c r="LJX2336" s="7"/>
      <c r="LJY2336" s="7"/>
      <c r="LJZ2336" s="7"/>
      <c r="LKA2336" s="7"/>
      <c r="LKB2336" s="7"/>
      <c r="LKC2336" s="7"/>
      <c r="LKD2336" s="7"/>
      <c r="LKE2336" s="7"/>
      <c r="LKF2336" s="7"/>
      <c r="LKG2336" s="7"/>
      <c r="LKH2336" s="7"/>
      <c r="LKI2336" s="7"/>
      <c r="LKJ2336" s="7"/>
      <c r="LKK2336" s="7"/>
      <c r="LKL2336" s="7"/>
      <c r="LKM2336" s="7"/>
      <c r="LKN2336" s="7"/>
      <c r="LKO2336" s="7"/>
      <c r="LKP2336" s="7"/>
      <c r="LKQ2336" s="7"/>
      <c r="LKR2336" s="7"/>
      <c r="LKS2336" s="7"/>
      <c r="LKT2336" s="7"/>
      <c r="LKU2336" s="7"/>
      <c r="LKV2336" s="7"/>
      <c r="LKW2336" s="7"/>
      <c r="LKX2336" s="7"/>
      <c r="LKY2336" s="7"/>
      <c r="LKZ2336" s="7"/>
      <c r="LLA2336" s="7"/>
      <c r="LLB2336" s="7"/>
      <c r="LLC2336" s="7"/>
      <c r="LLD2336" s="7"/>
      <c r="LLE2336" s="7"/>
      <c r="LLF2336" s="7"/>
      <c r="LLG2336" s="7"/>
      <c r="LLH2336" s="7"/>
      <c r="LLI2336" s="7"/>
      <c r="LLJ2336" s="7"/>
      <c r="LLK2336" s="7"/>
      <c r="LLL2336" s="7"/>
      <c r="LLM2336" s="7"/>
      <c r="LLN2336" s="7"/>
      <c r="LLO2336" s="7"/>
      <c r="LLP2336" s="7"/>
      <c r="LLQ2336" s="7"/>
      <c r="LLR2336" s="7"/>
      <c r="LLS2336" s="7"/>
      <c r="LLT2336" s="7"/>
      <c r="LLU2336" s="7"/>
      <c r="LLV2336" s="7"/>
      <c r="LLW2336" s="7"/>
      <c r="LLX2336" s="7"/>
      <c r="LLY2336" s="7"/>
      <c r="LLZ2336" s="7"/>
      <c r="LMA2336" s="7"/>
      <c r="LMB2336" s="7"/>
      <c r="LMC2336" s="7"/>
      <c r="LMD2336" s="7"/>
      <c r="LME2336" s="7"/>
      <c r="LMF2336" s="7"/>
      <c r="LMG2336" s="7"/>
      <c r="LMH2336" s="7"/>
      <c r="LMI2336" s="7"/>
      <c r="LMJ2336" s="7"/>
      <c r="LMK2336" s="7"/>
      <c r="LML2336" s="7"/>
      <c r="LMM2336" s="7"/>
      <c r="LMN2336" s="7"/>
      <c r="LMO2336" s="7"/>
      <c r="LMP2336" s="7"/>
      <c r="LMQ2336" s="7"/>
      <c r="LMR2336" s="7"/>
      <c r="LMS2336" s="7"/>
      <c r="LMT2336" s="7"/>
      <c r="LMU2336" s="7"/>
      <c r="LMV2336" s="7"/>
      <c r="LMW2336" s="7"/>
      <c r="LMX2336" s="7"/>
      <c r="LMY2336" s="7"/>
      <c r="LMZ2336" s="7"/>
      <c r="LNA2336" s="7"/>
      <c r="LNB2336" s="7"/>
      <c r="LNC2336" s="7"/>
      <c r="LND2336" s="7"/>
      <c r="LNE2336" s="7"/>
      <c r="LNF2336" s="7"/>
      <c r="LNG2336" s="7"/>
      <c r="LNH2336" s="7"/>
      <c r="LNI2336" s="7"/>
      <c r="LNJ2336" s="7"/>
      <c r="LNK2336" s="7"/>
      <c r="LNL2336" s="7"/>
      <c r="LNM2336" s="7"/>
      <c r="LNN2336" s="7"/>
      <c r="LNO2336" s="7"/>
      <c r="LNP2336" s="7"/>
      <c r="LNQ2336" s="7"/>
      <c r="LNR2336" s="7"/>
      <c r="LNS2336" s="7"/>
      <c r="LNT2336" s="7"/>
      <c r="LNU2336" s="7"/>
      <c r="LNV2336" s="7"/>
      <c r="LNW2336" s="7"/>
      <c r="LNX2336" s="7"/>
      <c r="LNY2336" s="7"/>
      <c r="LNZ2336" s="7"/>
      <c r="LOA2336" s="7"/>
      <c r="LOB2336" s="7"/>
      <c r="LOC2336" s="7"/>
      <c r="LOD2336" s="7"/>
      <c r="LOE2336" s="7"/>
      <c r="LOF2336" s="7"/>
      <c r="LOG2336" s="7"/>
      <c r="LOH2336" s="7"/>
      <c r="LOI2336" s="7"/>
      <c r="LOJ2336" s="7"/>
      <c r="LOK2336" s="7"/>
      <c r="LOL2336" s="7"/>
      <c r="LOM2336" s="7"/>
      <c r="LON2336" s="7"/>
      <c r="LOO2336" s="7"/>
      <c r="LOP2336" s="7"/>
      <c r="LOQ2336" s="7"/>
      <c r="LOR2336" s="7"/>
      <c r="LOS2336" s="7"/>
      <c r="LOT2336" s="7"/>
      <c r="LOU2336" s="7"/>
      <c r="LOV2336" s="7"/>
      <c r="LOW2336" s="7"/>
      <c r="LOX2336" s="7"/>
      <c r="LOY2336" s="7"/>
      <c r="LOZ2336" s="7"/>
      <c r="LPA2336" s="7"/>
      <c r="LPB2336" s="7"/>
      <c r="LPC2336" s="7"/>
      <c r="LPD2336" s="7"/>
      <c r="LPE2336" s="7"/>
      <c r="LPF2336" s="7"/>
      <c r="LPG2336" s="7"/>
      <c r="LPH2336" s="7"/>
      <c r="LPI2336" s="7"/>
      <c r="LPJ2336" s="7"/>
      <c r="LPK2336" s="7"/>
      <c r="LPL2336" s="7"/>
      <c r="LPM2336" s="7"/>
      <c r="LPN2336" s="7"/>
      <c r="LPO2336" s="7"/>
      <c r="LPP2336" s="7"/>
      <c r="LPQ2336" s="7"/>
      <c r="LPR2336" s="7"/>
      <c r="LPS2336" s="7"/>
      <c r="LPT2336" s="7"/>
      <c r="LPU2336" s="7"/>
      <c r="LPV2336" s="7"/>
      <c r="LPW2336" s="7"/>
      <c r="LPX2336" s="7"/>
      <c r="LPY2336" s="7"/>
      <c r="LPZ2336" s="7"/>
      <c r="LQA2336" s="7"/>
      <c r="LQB2336" s="7"/>
      <c r="LQC2336" s="7"/>
      <c r="LQD2336" s="7"/>
      <c r="LQE2336" s="7"/>
      <c r="LQF2336" s="7"/>
      <c r="LQG2336" s="7"/>
      <c r="LQH2336" s="7"/>
      <c r="LQI2336" s="7"/>
      <c r="LQJ2336" s="7"/>
      <c r="LQK2336" s="7"/>
      <c r="LQL2336" s="7"/>
      <c r="LQM2336" s="7"/>
      <c r="LQN2336" s="7"/>
      <c r="LQO2336" s="7"/>
      <c r="LQP2336" s="7"/>
      <c r="LQQ2336" s="7"/>
      <c r="LQR2336" s="7"/>
      <c r="LQS2336" s="7"/>
      <c r="LQT2336" s="7"/>
      <c r="LQU2336" s="7"/>
      <c r="LQV2336" s="7"/>
      <c r="LQW2336" s="7"/>
      <c r="LQX2336" s="7"/>
      <c r="LQY2336" s="7"/>
      <c r="LQZ2336" s="7"/>
      <c r="LRA2336" s="7"/>
      <c r="LRB2336" s="7"/>
      <c r="LRC2336" s="7"/>
      <c r="LRD2336" s="7"/>
      <c r="LRE2336" s="7"/>
      <c r="LRF2336" s="7"/>
      <c r="LRG2336" s="7"/>
      <c r="LRH2336" s="7"/>
      <c r="LRI2336" s="7"/>
      <c r="LRJ2336" s="7"/>
      <c r="LRK2336" s="7"/>
      <c r="LRL2336" s="7"/>
      <c r="LRM2336" s="7"/>
      <c r="LRN2336" s="7"/>
      <c r="LRO2336" s="7"/>
      <c r="LRP2336" s="7"/>
      <c r="LRQ2336" s="7"/>
      <c r="LRR2336" s="7"/>
      <c r="LRS2336" s="7"/>
      <c r="LRT2336" s="7"/>
      <c r="LRU2336" s="7"/>
      <c r="LRV2336" s="7"/>
      <c r="LRW2336" s="7"/>
      <c r="LRX2336" s="7"/>
      <c r="LRY2336" s="7"/>
      <c r="LRZ2336" s="7"/>
      <c r="LSA2336" s="7"/>
      <c r="LSB2336" s="7"/>
      <c r="LSC2336" s="7"/>
      <c r="LSD2336" s="7"/>
      <c r="LSE2336" s="7"/>
      <c r="LSF2336" s="7"/>
      <c r="LSG2336" s="7"/>
      <c r="LSH2336" s="7"/>
      <c r="LSI2336" s="7"/>
      <c r="LSJ2336" s="7"/>
      <c r="LSK2336" s="7"/>
      <c r="LSL2336" s="7"/>
      <c r="LSM2336" s="7"/>
      <c r="LSN2336" s="7"/>
      <c r="LSO2336" s="7"/>
      <c r="LSP2336" s="7"/>
      <c r="LSQ2336" s="7"/>
      <c r="LSR2336" s="7"/>
      <c r="LSS2336" s="7"/>
      <c r="LST2336" s="7"/>
      <c r="LSU2336" s="7"/>
      <c r="LSV2336" s="7"/>
      <c r="LSW2336" s="7"/>
      <c r="LSX2336" s="7"/>
      <c r="LSY2336" s="7"/>
      <c r="LSZ2336" s="7"/>
      <c r="LTA2336" s="7"/>
      <c r="LTB2336" s="7"/>
      <c r="LTC2336" s="7"/>
      <c r="LTD2336" s="7"/>
      <c r="LTE2336" s="7"/>
      <c r="LTF2336" s="7"/>
      <c r="LTG2336" s="7"/>
      <c r="LTH2336" s="7"/>
      <c r="LTI2336" s="7"/>
      <c r="LTJ2336" s="7"/>
      <c r="LTK2336" s="7"/>
      <c r="LTL2336" s="7"/>
      <c r="LTM2336" s="7"/>
      <c r="LTN2336" s="7"/>
      <c r="LTO2336" s="7"/>
      <c r="LTP2336" s="7"/>
      <c r="LTQ2336" s="7"/>
      <c r="LTR2336" s="7"/>
      <c r="LTS2336" s="7"/>
      <c r="LTT2336" s="7"/>
      <c r="LTU2336" s="7"/>
      <c r="LTV2336" s="7"/>
      <c r="LTW2336" s="7"/>
      <c r="LTX2336" s="7"/>
      <c r="LTY2336" s="7"/>
      <c r="LTZ2336" s="7"/>
      <c r="LUA2336" s="7"/>
      <c r="LUB2336" s="7"/>
      <c r="LUC2336" s="7"/>
      <c r="LUD2336" s="7"/>
      <c r="LUE2336" s="7"/>
      <c r="LUF2336" s="7"/>
      <c r="LUG2336" s="7"/>
      <c r="LUH2336" s="7"/>
      <c r="LUI2336" s="7"/>
      <c r="LUJ2336" s="7"/>
      <c r="LUK2336" s="7"/>
      <c r="LUL2336" s="7"/>
      <c r="LUM2336" s="7"/>
      <c r="LUN2336" s="7"/>
      <c r="LUO2336" s="7"/>
      <c r="LUP2336" s="7"/>
      <c r="LUQ2336" s="7"/>
      <c r="LUR2336" s="7"/>
      <c r="LUS2336" s="7"/>
      <c r="LUT2336" s="7"/>
      <c r="LUU2336" s="7"/>
      <c r="LUV2336" s="7"/>
      <c r="LUW2336" s="7"/>
      <c r="LUX2336" s="7"/>
      <c r="LUY2336" s="7"/>
      <c r="LUZ2336" s="7"/>
      <c r="LVA2336" s="7"/>
      <c r="LVB2336" s="7"/>
      <c r="LVC2336" s="7"/>
      <c r="LVD2336" s="7"/>
      <c r="LVE2336" s="7"/>
      <c r="LVF2336" s="7"/>
      <c r="LVG2336" s="7"/>
      <c r="LVH2336" s="7"/>
      <c r="LVI2336" s="7"/>
      <c r="LVJ2336" s="7"/>
      <c r="LVK2336" s="7"/>
      <c r="LVL2336" s="7"/>
      <c r="LVM2336" s="7"/>
      <c r="LVN2336" s="7"/>
      <c r="LVO2336" s="7"/>
      <c r="LVP2336" s="7"/>
      <c r="LVQ2336" s="7"/>
      <c r="LVR2336" s="7"/>
      <c r="LVS2336" s="7"/>
      <c r="LVT2336" s="7"/>
      <c r="LVU2336" s="7"/>
      <c r="LVV2336" s="7"/>
      <c r="LVW2336" s="7"/>
      <c r="LVX2336" s="7"/>
      <c r="LVY2336" s="7"/>
      <c r="LVZ2336" s="7"/>
      <c r="LWA2336" s="7"/>
      <c r="LWB2336" s="7"/>
      <c r="LWC2336" s="7"/>
      <c r="LWD2336" s="7"/>
      <c r="LWE2336" s="7"/>
      <c r="LWF2336" s="7"/>
      <c r="LWG2336" s="7"/>
      <c r="LWH2336" s="7"/>
      <c r="LWI2336" s="7"/>
      <c r="LWJ2336" s="7"/>
      <c r="LWK2336" s="7"/>
      <c r="LWL2336" s="7"/>
      <c r="LWM2336" s="7"/>
      <c r="LWN2336" s="7"/>
      <c r="LWO2336" s="7"/>
      <c r="LWP2336" s="7"/>
      <c r="LWQ2336" s="7"/>
      <c r="LWR2336" s="7"/>
      <c r="LWS2336" s="7"/>
      <c r="LWT2336" s="7"/>
      <c r="LWU2336" s="7"/>
      <c r="LWV2336" s="7"/>
      <c r="LWW2336" s="7"/>
      <c r="LWX2336" s="7"/>
      <c r="LWY2336" s="7"/>
      <c r="LWZ2336" s="7"/>
      <c r="LXA2336" s="7"/>
      <c r="LXB2336" s="7"/>
      <c r="LXC2336" s="7"/>
      <c r="LXD2336" s="7"/>
      <c r="LXE2336" s="7"/>
      <c r="LXF2336" s="7"/>
      <c r="LXG2336" s="7"/>
      <c r="LXH2336" s="7"/>
      <c r="LXI2336" s="7"/>
      <c r="LXJ2336" s="7"/>
      <c r="LXK2336" s="7"/>
      <c r="LXL2336" s="7"/>
      <c r="LXM2336" s="7"/>
      <c r="LXN2336" s="7"/>
      <c r="LXO2336" s="7"/>
      <c r="LXP2336" s="7"/>
      <c r="LXQ2336" s="7"/>
      <c r="LXR2336" s="7"/>
      <c r="LXS2336" s="7"/>
      <c r="LXT2336" s="7"/>
      <c r="LXU2336" s="7"/>
      <c r="LXV2336" s="7"/>
      <c r="LXW2336" s="7"/>
      <c r="LXX2336" s="7"/>
      <c r="LXY2336" s="7"/>
      <c r="LXZ2336" s="7"/>
      <c r="LYA2336" s="7"/>
      <c r="LYB2336" s="7"/>
      <c r="LYC2336" s="7"/>
      <c r="LYD2336" s="7"/>
      <c r="LYE2336" s="7"/>
      <c r="LYF2336" s="7"/>
      <c r="LYG2336" s="7"/>
      <c r="LYH2336" s="7"/>
      <c r="LYI2336" s="7"/>
      <c r="LYJ2336" s="7"/>
      <c r="LYK2336" s="7"/>
      <c r="LYL2336" s="7"/>
      <c r="LYM2336" s="7"/>
      <c r="LYN2336" s="7"/>
      <c r="LYO2336" s="7"/>
      <c r="LYP2336" s="7"/>
      <c r="LYQ2336" s="7"/>
      <c r="LYR2336" s="7"/>
      <c r="LYS2336" s="7"/>
      <c r="LYT2336" s="7"/>
      <c r="LYU2336" s="7"/>
      <c r="LYV2336" s="7"/>
      <c r="LYW2336" s="7"/>
      <c r="LYX2336" s="7"/>
      <c r="LYY2336" s="7"/>
      <c r="LYZ2336" s="7"/>
      <c r="LZA2336" s="7"/>
      <c r="LZB2336" s="7"/>
      <c r="LZC2336" s="7"/>
      <c r="LZD2336" s="7"/>
      <c r="LZE2336" s="7"/>
      <c r="LZF2336" s="7"/>
      <c r="LZG2336" s="7"/>
      <c r="LZH2336" s="7"/>
      <c r="LZI2336" s="7"/>
      <c r="LZJ2336" s="7"/>
      <c r="LZK2336" s="7"/>
      <c r="LZL2336" s="7"/>
      <c r="LZM2336" s="7"/>
      <c r="LZN2336" s="7"/>
      <c r="LZO2336" s="7"/>
      <c r="LZP2336" s="7"/>
      <c r="LZQ2336" s="7"/>
      <c r="LZR2336" s="7"/>
      <c r="LZS2336" s="7"/>
      <c r="LZT2336" s="7"/>
      <c r="LZU2336" s="7"/>
      <c r="LZV2336" s="7"/>
      <c r="LZW2336" s="7"/>
      <c r="LZX2336" s="7"/>
      <c r="LZY2336" s="7"/>
      <c r="LZZ2336" s="7"/>
      <c r="MAA2336" s="7"/>
      <c r="MAB2336" s="7"/>
      <c r="MAC2336" s="7"/>
      <c r="MAD2336" s="7"/>
      <c r="MAE2336" s="7"/>
      <c r="MAF2336" s="7"/>
      <c r="MAG2336" s="7"/>
      <c r="MAH2336" s="7"/>
      <c r="MAI2336" s="7"/>
      <c r="MAJ2336" s="7"/>
      <c r="MAK2336" s="7"/>
      <c r="MAL2336" s="7"/>
      <c r="MAM2336" s="7"/>
      <c r="MAN2336" s="7"/>
      <c r="MAO2336" s="7"/>
      <c r="MAP2336" s="7"/>
      <c r="MAQ2336" s="7"/>
      <c r="MAR2336" s="7"/>
      <c r="MAS2336" s="7"/>
      <c r="MAT2336" s="7"/>
      <c r="MAU2336" s="7"/>
      <c r="MAV2336" s="7"/>
      <c r="MAW2336" s="7"/>
      <c r="MAX2336" s="7"/>
      <c r="MAY2336" s="7"/>
      <c r="MAZ2336" s="7"/>
      <c r="MBA2336" s="7"/>
      <c r="MBB2336" s="7"/>
      <c r="MBC2336" s="7"/>
      <c r="MBD2336" s="7"/>
      <c r="MBE2336" s="7"/>
      <c r="MBF2336" s="7"/>
      <c r="MBG2336" s="7"/>
      <c r="MBH2336" s="7"/>
      <c r="MBI2336" s="7"/>
      <c r="MBJ2336" s="7"/>
      <c r="MBK2336" s="7"/>
      <c r="MBL2336" s="7"/>
      <c r="MBM2336" s="7"/>
      <c r="MBN2336" s="7"/>
      <c r="MBO2336" s="7"/>
      <c r="MBP2336" s="7"/>
      <c r="MBQ2336" s="7"/>
      <c r="MBR2336" s="7"/>
      <c r="MBS2336" s="7"/>
      <c r="MBT2336" s="7"/>
      <c r="MBU2336" s="7"/>
      <c r="MBV2336" s="7"/>
      <c r="MBW2336" s="7"/>
      <c r="MBX2336" s="7"/>
      <c r="MBY2336" s="7"/>
      <c r="MBZ2336" s="7"/>
      <c r="MCA2336" s="7"/>
      <c r="MCB2336" s="7"/>
      <c r="MCC2336" s="7"/>
      <c r="MCD2336" s="7"/>
      <c r="MCE2336" s="7"/>
      <c r="MCF2336" s="7"/>
      <c r="MCG2336" s="7"/>
      <c r="MCH2336" s="7"/>
      <c r="MCI2336" s="7"/>
      <c r="MCJ2336" s="7"/>
      <c r="MCK2336" s="7"/>
      <c r="MCL2336" s="7"/>
      <c r="MCM2336" s="7"/>
      <c r="MCN2336" s="7"/>
      <c r="MCO2336" s="7"/>
      <c r="MCP2336" s="7"/>
      <c r="MCQ2336" s="7"/>
      <c r="MCR2336" s="7"/>
      <c r="MCS2336" s="7"/>
      <c r="MCT2336" s="7"/>
      <c r="MCU2336" s="7"/>
      <c r="MCV2336" s="7"/>
      <c r="MCW2336" s="7"/>
      <c r="MCX2336" s="7"/>
      <c r="MCY2336" s="7"/>
      <c r="MCZ2336" s="7"/>
      <c r="MDA2336" s="7"/>
      <c r="MDB2336" s="7"/>
      <c r="MDC2336" s="7"/>
      <c r="MDD2336" s="7"/>
      <c r="MDE2336" s="7"/>
      <c r="MDF2336" s="7"/>
      <c r="MDG2336" s="7"/>
      <c r="MDH2336" s="7"/>
      <c r="MDI2336" s="7"/>
      <c r="MDJ2336" s="7"/>
      <c r="MDK2336" s="7"/>
      <c r="MDL2336" s="7"/>
      <c r="MDM2336" s="7"/>
      <c r="MDN2336" s="7"/>
      <c r="MDO2336" s="7"/>
      <c r="MDP2336" s="7"/>
      <c r="MDQ2336" s="7"/>
      <c r="MDR2336" s="7"/>
      <c r="MDS2336" s="7"/>
      <c r="MDT2336" s="7"/>
      <c r="MDU2336" s="7"/>
      <c r="MDV2336" s="7"/>
      <c r="MDW2336" s="7"/>
      <c r="MDX2336" s="7"/>
      <c r="MDY2336" s="7"/>
      <c r="MDZ2336" s="7"/>
      <c r="MEA2336" s="7"/>
      <c r="MEB2336" s="7"/>
      <c r="MEC2336" s="7"/>
      <c r="MED2336" s="7"/>
      <c r="MEE2336" s="7"/>
      <c r="MEF2336" s="7"/>
      <c r="MEG2336" s="7"/>
      <c r="MEH2336" s="7"/>
      <c r="MEI2336" s="7"/>
      <c r="MEJ2336" s="7"/>
      <c r="MEK2336" s="7"/>
      <c r="MEL2336" s="7"/>
      <c r="MEM2336" s="7"/>
      <c r="MEN2336" s="7"/>
      <c r="MEO2336" s="7"/>
      <c r="MEP2336" s="7"/>
      <c r="MEQ2336" s="7"/>
      <c r="MER2336" s="7"/>
      <c r="MES2336" s="7"/>
      <c r="MET2336" s="7"/>
      <c r="MEU2336" s="7"/>
      <c r="MEV2336" s="7"/>
      <c r="MEW2336" s="7"/>
      <c r="MEX2336" s="7"/>
      <c r="MEY2336" s="7"/>
      <c r="MEZ2336" s="7"/>
      <c r="MFA2336" s="7"/>
      <c r="MFB2336" s="7"/>
      <c r="MFC2336" s="7"/>
      <c r="MFD2336" s="7"/>
      <c r="MFE2336" s="7"/>
      <c r="MFF2336" s="7"/>
      <c r="MFG2336" s="7"/>
      <c r="MFH2336" s="7"/>
      <c r="MFI2336" s="7"/>
      <c r="MFJ2336" s="7"/>
      <c r="MFK2336" s="7"/>
      <c r="MFL2336" s="7"/>
      <c r="MFM2336" s="7"/>
      <c r="MFN2336" s="7"/>
      <c r="MFO2336" s="7"/>
      <c r="MFP2336" s="7"/>
      <c r="MFQ2336" s="7"/>
      <c r="MFR2336" s="7"/>
      <c r="MFS2336" s="7"/>
      <c r="MFT2336" s="7"/>
      <c r="MFU2336" s="7"/>
      <c r="MFV2336" s="7"/>
      <c r="MFW2336" s="7"/>
      <c r="MFX2336" s="7"/>
      <c r="MFY2336" s="7"/>
      <c r="MFZ2336" s="7"/>
      <c r="MGA2336" s="7"/>
      <c r="MGB2336" s="7"/>
      <c r="MGC2336" s="7"/>
      <c r="MGD2336" s="7"/>
      <c r="MGE2336" s="7"/>
      <c r="MGF2336" s="7"/>
      <c r="MGG2336" s="7"/>
      <c r="MGH2336" s="7"/>
      <c r="MGI2336" s="7"/>
      <c r="MGJ2336" s="7"/>
      <c r="MGK2336" s="7"/>
      <c r="MGL2336" s="7"/>
      <c r="MGM2336" s="7"/>
      <c r="MGN2336" s="7"/>
      <c r="MGO2336" s="7"/>
      <c r="MGP2336" s="7"/>
      <c r="MGQ2336" s="7"/>
      <c r="MGR2336" s="7"/>
      <c r="MGS2336" s="7"/>
      <c r="MGT2336" s="7"/>
      <c r="MGU2336" s="7"/>
      <c r="MGV2336" s="7"/>
      <c r="MGW2336" s="7"/>
      <c r="MGX2336" s="7"/>
      <c r="MGY2336" s="7"/>
      <c r="MGZ2336" s="7"/>
      <c r="MHA2336" s="7"/>
      <c r="MHB2336" s="7"/>
      <c r="MHC2336" s="7"/>
      <c r="MHD2336" s="7"/>
      <c r="MHE2336" s="7"/>
      <c r="MHF2336" s="7"/>
      <c r="MHG2336" s="7"/>
      <c r="MHH2336" s="7"/>
      <c r="MHI2336" s="7"/>
      <c r="MHJ2336" s="7"/>
      <c r="MHK2336" s="7"/>
      <c r="MHL2336" s="7"/>
      <c r="MHM2336" s="7"/>
      <c r="MHN2336" s="7"/>
      <c r="MHO2336" s="7"/>
      <c r="MHP2336" s="7"/>
      <c r="MHQ2336" s="7"/>
      <c r="MHR2336" s="7"/>
      <c r="MHS2336" s="7"/>
      <c r="MHT2336" s="7"/>
      <c r="MHU2336" s="7"/>
      <c r="MHV2336" s="7"/>
      <c r="MHW2336" s="7"/>
      <c r="MHX2336" s="7"/>
      <c r="MHY2336" s="7"/>
      <c r="MHZ2336" s="7"/>
      <c r="MIA2336" s="7"/>
      <c r="MIB2336" s="7"/>
      <c r="MIC2336" s="7"/>
      <c r="MID2336" s="7"/>
      <c r="MIE2336" s="7"/>
      <c r="MIF2336" s="7"/>
      <c r="MIG2336" s="7"/>
      <c r="MIH2336" s="7"/>
      <c r="MII2336" s="7"/>
      <c r="MIJ2336" s="7"/>
      <c r="MIK2336" s="7"/>
      <c r="MIL2336" s="7"/>
      <c r="MIM2336" s="7"/>
      <c r="MIN2336" s="7"/>
      <c r="MIO2336" s="7"/>
      <c r="MIP2336" s="7"/>
      <c r="MIQ2336" s="7"/>
      <c r="MIR2336" s="7"/>
      <c r="MIS2336" s="7"/>
      <c r="MIT2336" s="7"/>
      <c r="MIU2336" s="7"/>
      <c r="MIV2336" s="7"/>
      <c r="MIW2336" s="7"/>
      <c r="MIX2336" s="7"/>
      <c r="MIY2336" s="7"/>
      <c r="MIZ2336" s="7"/>
      <c r="MJA2336" s="7"/>
      <c r="MJB2336" s="7"/>
      <c r="MJC2336" s="7"/>
      <c r="MJD2336" s="7"/>
      <c r="MJE2336" s="7"/>
      <c r="MJF2336" s="7"/>
      <c r="MJG2336" s="7"/>
      <c r="MJH2336" s="7"/>
      <c r="MJI2336" s="7"/>
      <c r="MJJ2336" s="7"/>
      <c r="MJK2336" s="7"/>
      <c r="MJL2336" s="7"/>
      <c r="MJM2336" s="7"/>
      <c r="MJN2336" s="7"/>
      <c r="MJO2336" s="7"/>
      <c r="MJP2336" s="7"/>
      <c r="MJQ2336" s="7"/>
      <c r="MJR2336" s="7"/>
      <c r="MJS2336" s="7"/>
      <c r="MJT2336" s="7"/>
      <c r="MJU2336" s="7"/>
      <c r="MJV2336" s="7"/>
      <c r="MJW2336" s="7"/>
      <c r="MJX2336" s="7"/>
      <c r="MJY2336" s="7"/>
      <c r="MJZ2336" s="7"/>
      <c r="MKA2336" s="7"/>
      <c r="MKB2336" s="7"/>
      <c r="MKC2336" s="7"/>
      <c r="MKD2336" s="7"/>
      <c r="MKE2336" s="7"/>
      <c r="MKF2336" s="7"/>
      <c r="MKG2336" s="7"/>
      <c r="MKH2336" s="7"/>
      <c r="MKI2336" s="7"/>
      <c r="MKJ2336" s="7"/>
      <c r="MKK2336" s="7"/>
      <c r="MKL2336" s="7"/>
      <c r="MKM2336" s="7"/>
      <c r="MKN2336" s="7"/>
      <c r="MKO2336" s="7"/>
      <c r="MKP2336" s="7"/>
      <c r="MKQ2336" s="7"/>
      <c r="MKR2336" s="7"/>
      <c r="MKS2336" s="7"/>
      <c r="MKT2336" s="7"/>
      <c r="MKU2336" s="7"/>
      <c r="MKV2336" s="7"/>
      <c r="MKW2336" s="7"/>
      <c r="MKX2336" s="7"/>
      <c r="MKY2336" s="7"/>
      <c r="MKZ2336" s="7"/>
      <c r="MLA2336" s="7"/>
      <c r="MLB2336" s="7"/>
      <c r="MLC2336" s="7"/>
      <c r="MLD2336" s="7"/>
      <c r="MLE2336" s="7"/>
      <c r="MLF2336" s="7"/>
      <c r="MLG2336" s="7"/>
      <c r="MLH2336" s="7"/>
      <c r="MLI2336" s="7"/>
      <c r="MLJ2336" s="7"/>
      <c r="MLK2336" s="7"/>
      <c r="MLL2336" s="7"/>
      <c r="MLM2336" s="7"/>
      <c r="MLN2336" s="7"/>
      <c r="MLO2336" s="7"/>
      <c r="MLP2336" s="7"/>
      <c r="MLQ2336" s="7"/>
      <c r="MLR2336" s="7"/>
      <c r="MLS2336" s="7"/>
      <c r="MLT2336" s="7"/>
      <c r="MLU2336" s="7"/>
      <c r="MLV2336" s="7"/>
      <c r="MLW2336" s="7"/>
      <c r="MLX2336" s="7"/>
      <c r="MLY2336" s="7"/>
      <c r="MLZ2336" s="7"/>
      <c r="MMA2336" s="7"/>
      <c r="MMB2336" s="7"/>
      <c r="MMC2336" s="7"/>
      <c r="MMD2336" s="7"/>
      <c r="MME2336" s="7"/>
      <c r="MMF2336" s="7"/>
      <c r="MMG2336" s="7"/>
      <c r="MMH2336" s="7"/>
      <c r="MMI2336" s="7"/>
      <c r="MMJ2336" s="7"/>
      <c r="MMK2336" s="7"/>
      <c r="MML2336" s="7"/>
      <c r="MMM2336" s="7"/>
      <c r="MMN2336" s="7"/>
      <c r="MMO2336" s="7"/>
      <c r="MMP2336" s="7"/>
      <c r="MMQ2336" s="7"/>
      <c r="MMR2336" s="7"/>
      <c r="MMS2336" s="7"/>
      <c r="MMT2336" s="7"/>
      <c r="MMU2336" s="7"/>
      <c r="MMV2336" s="7"/>
      <c r="MMW2336" s="7"/>
      <c r="MMX2336" s="7"/>
      <c r="MMY2336" s="7"/>
      <c r="MMZ2336" s="7"/>
      <c r="MNA2336" s="7"/>
      <c r="MNB2336" s="7"/>
      <c r="MNC2336" s="7"/>
      <c r="MND2336" s="7"/>
      <c r="MNE2336" s="7"/>
      <c r="MNF2336" s="7"/>
      <c r="MNG2336" s="7"/>
      <c r="MNH2336" s="7"/>
      <c r="MNI2336" s="7"/>
      <c r="MNJ2336" s="7"/>
      <c r="MNK2336" s="7"/>
      <c r="MNL2336" s="7"/>
      <c r="MNM2336" s="7"/>
      <c r="MNN2336" s="7"/>
      <c r="MNO2336" s="7"/>
      <c r="MNP2336" s="7"/>
      <c r="MNQ2336" s="7"/>
      <c r="MNR2336" s="7"/>
      <c r="MNS2336" s="7"/>
      <c r="MNT2336" s="7"/>
      <c r="MNU2336" s="7"/>
      <c r="MNV2336" s="7"/>
      <c r="MNW2336" s="7"/>
      <c r="MNX2336" s="7"/>
      <c r="MNY2336" s="7"/>
      <c r="MNZ2336" s="7"/>
      <c r="MOA2336" s="7"/>
      <c r="MOB2336" s="7"/>
      <c r="MOC2336" s="7"/>
      <c r="MOD2336" s="7"/>
      <c r="MOE2336" s="7"/>
      <c r="MOF2336" s="7"/>
      <c r="MOG2336" s="7"/>
      <c r="MOH2336" s="7"/>
      <c r="MOI2336" s="7"/>
      <c r="MOJ2336" s="7"/>
      <c r="MOK2336" s="7"/>
      <c r="MOL2336" s="7"/>
      <c r="MOM2336" s="7"/>
      <c r="MON2336" s="7"/>
      <c r="MOO2336" s="7"/>
      <c r="MOP2336" s="7"/>
      <c r="MOQ2336" s="7"/>
      <c r="MOR2336" s="7"/>
      <c r="MOS2336" s="7"/>
      <c r="MOT2336" s="7"/>
      <c r="MOU2336" s="7"/>
      <c r="MOV2336" s="7"/>
      <c r="MOW2336" s="7"/>
      <c r="MOX2336" s="7"/>
      <c r="MOY2336" s="7"/>
      <c r="MOZ2336" s="7"/>
      <c r="MPA2336" s="7"/>
      <c r="MPB2336" s="7"/>
      <c r="MPC2336" s="7"/>
      <c r="MPD2336" s="7"/>
      <c r="MPE2336" s="7"/>
      <c r="MPF2336" s="7"/>
      <c r="MPG2336" s="7"/>
      <c r="MPH2336" s="7"/>
      <c r="MPI2336" s="7"/>
      <c r="MPJ2336" s="7"/>
      <c r="MPK2336" s="7"/>
      <c r="MPL2336" s="7"/>
      <c r="MPM2336" s="7"/>
      <c r="MPN2336" s="7"/>
      <c r="MPO2336" s="7"/>
      <c r="MPP2336" s="7"/>
      <c r="MPQ2336" s="7"/>
      <c r="MPR2336" s="7"/>
      <c r="MPS2336" s="7"/>
      <c r="MPT2336" s="7"/>
      <c r="MPU2336" s="7"/>
      <c r="MPV2336" s="7"/>
      <c r="MPW2336" s="7"/>
      <c r="MPX2336" s="7"/>
      <c r="MPY2336" s="7"/>
      <c r="MPZ2336" s="7"/>
      <c r="MQA2336" s="7"/>
      <c r="MQB2336" s="7"/>
      <c r="MQC2336" s="7"/>
      <c r="MQD2336" s="7"/>
      <c r="MQE2336" s="7"/>
      <c r="MQF2336" s="7"/>
      <c r="MQG2336" s="7"/>
      <c r="MQH2336" s="7"/>
      <c r="MQI2336" s="7"/>
      <c r="MQJ2336" s="7"/>
      <c r="MQK2336" s="7"/>
      <c r="MQL2336" s="7"/>
      <c r="MQM2336" s="7"/>
      <c r="MQN2336" s="7"/>
      <c r="MQO2336" s="7"/>
      <c r="MQP2336" s="7"/>
      <c r="MQQ2336" s="7"/>
      <c r="MQR2336" s="7"/>
      <c r="MQS2336" s="7"/>
      <c r="MQT2336" s="7"/>
      <c r="MQU2336" s="7"/>
      <c r="MQV2336" s="7"/>
      <c r="MQW2336" s="7"/>
      <c r="MQX2336" s="7"/>
      <c r="MQY2336" s="7"/>
      <c r="MQZ2336" s="7"/>
      <c r="MRA2336" s="7"/>
      <c r="MRB2336" s="7"/>
      <c r="MRC2336" s="7"/>
      <c r="MRD2336" s="7"/>
      <c r="MRE2336" s="7"/>
      <c r="MRF2336" s="7"/>
      <c r="MRG2336" s="7"/>
      <c r="MRH2336" s="7"/>
      <c r="MRI2336" s="7"/>
      <c r="MRJ2336" s="7"/>
      <c r="MRK2336" s="7"/>
      <c r="MRL2336" s="7"/>
      <c r="MRM2336" s="7"/>
      <c r="MRN2336" s="7"/>
      <c r="MRO2336" s="7"/>
      <c r="MRP2336" s="7"/>
      <c r="MRQ2336" s="7"/>
      <c r="MRR2336" s="7"/>
      <c r="MRS2336" s="7"/>
      <c r="MRT2336" s="7"/>
      <c r="MRU2336" s="7"/>
      <c r="MRV2336" s="7"/>
      <c r="MRW2336" s="7"/>
      <c r="MRX2336" s="7"/>
      <c r="MRY2336" s="7"/>
      <c r="MRZ2336" s="7"/>
      <c r="MSA2336" s="7"/>
      <c r="MSB2336" s="7"/>
      <c r="MSC2336" s="7"/>
      <c r="MSD2336" s="7"/>
      <c r="MSE2336" s="7"/>
      <c r="MSF2336" s="7"/>
      <c r="MSG2336" s="7"/>
      <c r="MSH2336" s="7"/>
      <c r="MSI2336" s="7"/>
      <c r="MSJ2336" s="7"/>
      <c r="MSK2336" s="7"/>
      <c r="MSL2336" s="7"/>
      <c r="MSM2336" s="7"/>
      <c r="MSN2336" s="7"/>
      <c r="MSO2336" s="7"/>
      <c r="MSP2336" s="7"/>
      <c r="MSQ2336" s="7"/>
      <c r="MSR2336" s="7"/>
      <c r="MSS2336" s="7"/>
      <c r="MST2336" s="7"/>
      <c r="MSU2336" s="7"/>
      <c r="MSV2336" s="7"/>
      <c r="MSW2336" s="7"/>
      <c r="MSX2336" s="7"/>
      <c r="MSY2336" s="7"/>
      <c r="MSZ2336" s="7"/>
      <c r="MTA2336" s="7"/>
      <c r="MTB2336" s="7"/>
      <c r="MTC2336" s="7"/>
      <c r="MTD2336" s="7"/>
      <c r="MTE2336" s="7"/>
      <c r="MTF2336" s="7"/>
      <c r="MTG2336" s="7"/>
      <c r="MTH2336" s="7"/>
      <c r="MTI2336" s="7"/>
      <c r="MTJ2336" s="7"/>
      <c r="MTK2336" s="7"/>
      <c r="MTL2336" s="7"/>
      <c r="MTM2336" s="7"/>
      <c r="MTN2336" s="7"/>
      <c r="MTO2336" s="7"/>
      <c r="MTP2336" s="7"/>
      <c r="MTQ2336" s="7"/>
      <c r="MTR2336" s="7"/>
      <c r="MTS2336" s="7"/>
      <c r="MTT2336" s="7"/>
      <c r="MTU2336" s="7"/>
      <c r="MTV2336" s="7"/>
      <c r="MTW2336" s="7"/>
      <c r="MTX2336" s="7"/>
      <c r="MTY2336" s="7"/>
      <c r="MTZ2336" s="7"/>
      <c r="MUA2336" s="7"/>
      <c r="MUB2336" s="7"/>
      <c r="MUC2336" s="7"/>
      <c r="MUD2336" s="7"/>
      <c r="MUE2336" s="7"/>
      <c r="MUF2336" s="7"/>
      <c r="MUG2336" s="7"/>
      <c r="MUH2336" s="7"/>
      <c r="MUI2336" s="7"/>
      <c r="MUJ2336" s="7"/>
      <c r="MUK2336" s="7"/>
      <c r="MUL2336" s="7"/>
      <c r="MUM2336" s="7"/>
      <c r="MUN2336" s="7"/>
      <c r="MUO2336" s="7"/>
      <c r="MUP2336" s="7"/>
      <c r="MUQ2336" s="7"/>
      <c r="MUR2336" s="7"/>
      <c r="MUS2336" s="7"/>
      <c r="MUT2336" s="7"/>
      <c r="MUU2336" s="7"/>
      <c r="MUV2336" s="7"/>
      <c r="MUW2336" s="7"/>
      <c r="MUX2336" s="7"/>
      <c r="MUY2336" s="7"/>
      <c r="MUZ2336" s="7"/>
      <c r="MVA2336" s="7"/>
      <c r="MVB2336" s="7"/>
      <c r="MVC2336" s="7"/>
      <c r="MVD2336" s="7"/>
      <c r="MVE2336" s="7"/>
      <c r="MVF2336" s="7"/>
      <c r="MVG2336" s="7"/>
      <c r="MVH2336" s="7"/>
      <c r="MVI2336" s="7"/>
      <c r="MVJ2336" s="7"/>
      <c r="MVK2336" s="7"/>
      <c r="MVL2336" s="7"/>
      <c r="MVM2336" s="7"/>
      <c r="MVN2336" s="7"/>
      <c r="MVO2336" s="7"/>
      <c r="MVP2336" s="7"/>
      <c r="MVQ2336" s="7"/>
      <c r="MVR2336" s="7"/>
      <c r="MVS2336" s="7"/>
      <c r="MVT2336" s="7"/>
      <c r="MVU2336" s="7"/>
      <c r="MVV2336" s="7"/>
      <c r="MVW2336" s="7"/>
      <c r="MVX2336" s="7"/>
      <c r="MVY2336" s="7"/>
      <c r="MVZ2336" s="7"/>
      <c r="MWA2336" s="7"/>
      <c r="MWB2336" s="7"/>
      <c r="MWC2336" s="7"/>
      <c r="MWD2336" s="7"/>
      <c r="MWE2336" s="7"/>
      <c r="MWF2336" s="7"/>
      <c r="MWG2336" s="7"/>
      <c r="MWH2336" s="7"/>
      <c r="MWI2336" s="7"/>
      <c r="MWJ2336" s="7"/>
      <c r="MWK2336" s="7"/>
      <c r="MWL2336" s="7"/>
      <c r="MWM2336" s="7"/>
      <c r="MWN2336" s="7"/>
      <c r="MWO2336" s="7"/>
      <c r="MWP2336" s="7"/>
      <c r="MWQ2336" s="7"/>
      <c r="MWR2336" s="7"/>
      <c r="MWS2336" s="7"/>
      <c r="MWT2336" s="7"/>
      <c r="MWU2336" s="7"/>
      <c r="MWV2336" s="7"/>
      <c r="MWW2336" s="7"/>
      <c r="MWX2336" s="7"/>
      <c r="MWY2336" s="7"/>
      <c r="MWZ2336" s="7"/>
      <c r="MXA2336" s="7"/>
      <c r="MXB2336" s="7"/>
      <c r="MXC2336" s="7"/>
      <c r="MXD2336" s="7"/>
      <c r="MXE2336" s="7"/>
      <c r="MXF2336" s="7"/>
      <c r="MXG2336" s="7"/>
      <c r="MXH2336" s="7"/>
      <c r="MXI2336" s="7"/>
      <c r="MXJ2336" s="7"/>
      <c r="MXK2336" s="7"/>
      <c r="MXL2336" s="7"/>
      <c r="MXM2336" s="7"/>
      <c r="MXN2336" s="7"/>
      <c r="MXO2336" s="7"/>
      <c r="MXP2336" s="7"/>
      <c r="MXQ2336" s="7"/>
      <c r="MXR2336" s="7"/>
      <c r="MXS2336" s="7"/>
      <c r="MXT2336" s="7"/>
      <c r="MXU2336" s="7"/>
      <c r="MXV2336" s="7"/>
      <c r="MXW2336" s="7"/>
      <c r="MXX2336" s="7"/>
      <c r="MXY2336" s="7"/>
      <c r="MXZ2336" s="7"/>
      <c r="MYA2336" s="7"/>
      <c r="MYB2336" s="7"/>
      <c r="MYC2336" s="7"/>
      <c r="MYD2336" s="7"/>
      <c r="MYE2336" s="7"/>
      <c r="MYF2336" s="7"/>
      <c r="MYG2336" s="7"/>
      <c r="MYH2336" s="7"/>
      <c r="MYI2336" s="7"/>
      <c r="MYJ2336" s="7"/>
      <c r="MYK2336" s="7"/>
      <c r="MYL2336" s="7"/>
      <c r="MYM2336" s="7"/>
      <c r="MYN2336" s="7"/>
      <c r="MYO2336" s="7"/>
      <c r="MYP2336" s="7"/>
      <c r="MYQ2336" s="7"/>
      <c r="MYR2336" s="7"/>
      <c r="MYS2336" s="7"/>
      <c r="MYT2336" s="7"/>
      <c r="MYU2336" s="7"/>
      <c r="MYV2336" s="7"/>
      <c r="MYW2336" s="7"/>
      <c r="MYX2336" s="7"/>
      <c r="MYY2336" s="7"/>
      <c r="MYZ2336" s="7"/>
      <c r="MZA2336" s="7"/>
      <c r="MZB2336" s="7"/>
      <c r="MZC2336" s="7"/>
      <c r="MZD2336" s="7"/>
      <c r="MZE2336" s="7"/>
      <c r="MZF2336" s="7"/>
      <c r="MZG2336" s="7"/>
      <c r="MZH2336" s="7"/>
      <c r="MZI2336" s="7"/>
      <c r="MZJ2336" s="7"/>
      <c r="MZK2336" s="7"/>
      <c r="MZL2336" s="7"/>
      <c r="MZM2336" s="7"/>
      <c r="MZN2336" s="7"/>
      <c r="MZO2336" s="7"/>
      <c r="MZP2336" s="7"/>
      <c r="MZQ2336" s="7"/>
      <c r="MZR2336" s="7"/>
      <c r="MZS2336" s="7"/>
      <c r="MZT2336" s="7"/>
      <c r="MZU2336" s="7"/>
      <c r="MZV2336" s="7"/>
      <c r="MZW2336" s="7"/>
      <c r="MZX2336" s="7"/>
      <c r="MZY2336" s="7"/>
      <c r="MZZ2336" s="7"/>
      <c r="NAA2336" s="7"/>
      <c r="NAB2336" s="7"/>
      <c r="NAC2336" s="7"/>
      <c r="NAD2336" s="7"/>
      <c r="NAE2336" s="7"/>
      <c r="NAF2336" s="7"/>
      <c r="NAG2336" s="7"/>
      <c r="NAH2336" s="7"/>
      <c r="NAI2336" s="7"/>
      <c r="NAJ2336" s="7"/>
      <c r="NAK2336" s="7"/>
      <c r="NAL2336" s="7"/>
      <c r="NAM2336" s="7"/>
      <c r="NAN2336" s="7"/>
      <c r="NAO2336" s="7"/>
      <c r="NAP2336" s="7"/>
      <c r="NAQ2336" s="7"/>
      <c r="NAR2336" s="7"/>
      <c r="NAS2336" s="7"/>
      <c r="NAT2336" s="7"/>
      <c r="NAU2336" s="7"/>
      <c r="NAV2336" s="7"/>
      <c r="NAW2336" s="7"/>
      <c r="NAX2336" s="7"/>
      <c r="NAY2336" s="7"/>
      <c r="NAZ2336" s="7"/>
      <c r="NBA2336" s="7"/>
      <c r="NBB2336" s="7"/>
      <c r="NBC2336" s="7"/>
      <c r="NBD2336" s="7"/>
      <c r="NBE2336" s="7"/>
      <c r="NBF2336" s="7"/>
      <c r="NBG2336" s="7"/>
      <c r="NBH2336" s="7"/>
      <c r="NBI2336" s="7"/>
      <c r="NBJ2336" s="7"/>
      <c r="NBK2336" s="7"/>
      <c r="NBL2336" s="7"/>
      <c r="NBM2336" s="7"/>
      <c r="NBN2336" s="7"/>
      <c r="NBO2336" s="7"/>
      <c r="NBP2336" s="7"/>
      <c r="NBQ2336" s="7"/>
      <c r="NBR2336" s="7"/>
      <c r="NBS2336" s="7"/>
      <c r="NBT2336" s="7"/>
      <c r="NBU2336" s="7"/>
      <c r="NBV2336" s="7"/>
      <c r="NBW2336" s="7"/>
      <c r="NBX2336" s="7"/>
      <c r="NBY2336" s="7"/>
      <c r="NBZ2336" s="7"/>
      <c r="NCA2336" s="7"/>
      <c r="NCB2336" s="7"/>
      <c r="NCC2336" s="7"/>
      <c r="NCD2336" s="7"/>
      <c r="NCE2336" s="7"/>
      <c r="NCF2336" s="7"/>
      <c r="NCG2336" s="7"/>
      <c r="NCH2336" s="7"/>
      <c r="NCI2336" s="7"/>
      <c r="NCJ2336" s="7"/>
      <c r="NCK2336" s="7"/>
      <c r="NCL2336" s="7"/>
      <c r="NCM2336" s="7"/>
      <c r="NCN2336" s="7"/>
      <c r="NCO2336" s="7"/>
      <c r="NCP2336" s="7"/>
      <c r="NCQ2336" s="7"/>
      <c r="NCR2336" s="7"/>
      <c r="NCS2336" s="7"/>
      <c r="NCT2336" s="7"/>
      <c r="NCU2336" s="7"/>
      <c r="NCV2336" s="7"/>
      <c r="NCW2336" s="7"/>
      <c r="NCX2336" s="7"/>
      <c r="NCY2336" s="7"/>
      <c r="NCZ2336" s="7"/>
      <c r="NDA2336" s="7"/>
      <c r="NDB2336" s="7"/>
      <c r="NDC2336" s="7"/>
      <c r="NDD2336" s="7"/>
      <c r="NDE2336" s="7"/>
      <c r="NDF2336" s="7"/>
      <c r="NDG2336" s="7"/>
      <c r="NDH2336" s="7"/>
      <c r="NDI2336" s="7"/>
      <c r="NDJ2336" s="7"/>
      <c r="NDK2336" s="7"/>
      <c r="NDL2336" s="7"/>
      <c r="NDM2336" s="7"/>
      <c r="NDN2336" s="7"/>
      <c r="NDO2336" s="7"/>
      <c r="NDP2336" s="7"/>
      <c r="NDQ2336" s="7"/>
      <c r="NDR2336" s="7"/>
      <c r="NDS2336" s="7"/>
      <c r="NDT2336" s="7"/>
      <c r="NDU2336" s="7"/>
      <c r="NDV2336" s="7"/>
      <c r="NDW2336" s="7"/>
      <c r="NDX2336" s="7"/>
      <c r="NDY2336" s="7"/>
      <c r="NDZ2336" s="7"/>
      <c r="NEA2336" s="7"/>
      <c r="NEB2336" s="7"/>
      <c r="NEC2336" s="7"/>
      <c r="NED2336" s="7"/>
      <c r="NEE2336" s="7"/>
      <c r="NEF2336" s="7"/>
      <c r="NEG2336" s="7"/>
      <c r="NEH2336" s="7"/>
      <c r="NEI2336" s="7"/>
      <c r="NEJ2336" s="7"/>
      <c r="NEK2336" s="7"/>
      <c r="NEL2336" s="7"/>
      <c r="NEM2336" s="7"/>
      <c r="NEN2336" s="7"/>
      <c r="NEO2336" s="7"/>
      <c r="NEP2336" s="7"/>
      <c r="NEQ2336" s="7"/>
      <c r="NER2336" s="7"/>
      <c r="NES2336" s="7"/>
      <c r="NET2336" s="7"/>
      <c r="NEU2336" s="7"/>
      <c r="NEV2336" s="7"/>
      <c r="NEW2336" s="7"/>
      <c r="NEX2336" s="7"/>
      <c r="NEY2336" s="7"/>
      <c r="NEZ2336" s="7"/>
      <c r="NFA2336" s="7"/>
      <c r="NFB2336" s="7"/>
      <c r="NFC2336" s="7"/>
      <c r="NFD2336" s="7"/>
      <c r="NFE2336" s="7"/>
      <c r="NFF2336" s="7"/>
      <c r="NFG2336" s="7"/>
      <c r="NFH2336" s="7"/>
      <c r="NFI2336" s="7"/>
      <c r="NFJ2336" s="7"/>
      <c r="NFK2336" s="7"/>
      <c r="NFL2336" s="7"/>
      <c r="NFM2336" s="7"/>
      <c r="NFN2336" s="7"/>
      <c r="NFO2336" s="7"/>
      <c r="NFP2336" s="7"/>
      <c r="NFQ2336" s="7"/>
      <c r="NFR2336" s="7"/>
      <c r="NFS2336" s="7"/>
      <c r="NFT2336" s="7"/>
      <c r="NFU2336" s="7"/>
      <c r="NFV2336" s="7"/>
      <c r="NFW2336" s="7"/>
      <c r="NFX2336" s="7"/>
      <c r="NFY2336" s="7"/>
      <c r="NFZ2336" s="7"/>
      <c r="NGA2336" s="7"/>
      <c r="NGB2336" s="7"/>
      <c r="NGC2336" s="7"/>
      <c r="NGD2336" s="7"/>
      <c r="NGE2336" s="7"/>
      <c r="NGF2336" s="7"/>
      <c r="NGG2336" s="7"/>
      <c r="NGH2336" s="7"/>
      <c r="NGI2336" s="7"/>
      <c r="NGJ2336" s="7"/>
      <c r="NGK2336" s="7"/>
      <c r="NGL2336" s="7"/>
      <c r="NGM2336" s="7"/>
      <c r="NGN2336" s="7"/>
      <c r="NGO2336" s="7"/>
      <c r="NGP2336" s="7"/>
      <c r="NGQ2336" s="7"/>
      <c r="NGR2336" s="7"/>
      <c r="NGS2336" s="7"/>
      <c r="NGT2336" s="7"/>
      <c r="NGU2336" s="7"/>
      <c r="NGV2336" s="7"/>
      <c r="NGW2336" s="7"/>
      <c r="NGX2336" s="7"/>
      <c r="NGY2336" s="7"/>
      <c r="NGZ2336" s="7"/>
      <c r="NHA2336" s="7"/>
      <c r="NHB2336" s="7"/>
      <c r="NHC2336" s="7"/>
      <c r="NHD2336" s="7"/>
      <c r="NHE2336" s="7"/>
      <c r="NHF2336" s="7"/>
      <c r="NHG2336" s="7"/>
      <c r="NHH2336" s="7"/>
      <c r="NHI2336" s="7"/>
      <c r="NHJ2336" s="7"/>
      <c r="NHK2336" s="7"/>
      <c r="NHL2336" s="7"/>
      <c r="NHM2336" s="7"/>
      <c r="NHN2336" s="7"/>
      <c r="NHO2336" s="7"/>
      <c r="NHP2336" s="7"/>
      <c r="NHQ2336" s="7"/>
      <c r="NHR2336" s="7"/>
      <c r="NHS2336" s="7"/>
      <c r="NHT2336" s="7"/>
      <c r="NHU2336" s="7"/>
      <c r="NHV2336" s="7"/>
      <c r="NHW2336" s="7"/>
      <c r="NHX2336" s="7"/>
      <c r="NHY2336" s="7"/>
      <c r="NHZ2336" s="7"/>
      <c r="NIA2336" s="7"/>
      <c r="NIB2336" s="7"/>
      <c r="NIC2336" s="7"/>
      <c r="NID2336" s="7"/>
      <c r="NIE2336" s="7"/>
      <c r="NIF2336" s="7"/>
      <c r="NIG2336" s="7"/>
      <c r="NIH2336" s="7"/>
      <c r="NII2336" s="7"/>
      <c r="NIJ2336" s="7"/>
      <c r="NIK2336" s="7"/>
      <c r="NIL2336" s="7"/>
      <c r="NIM2336" s="7"/>
      <c r="NIN2336" s="7"/>
      <c r="NIO2336" s="7"/>
      <c r="NIP2336" s="7"/>
      <c r="NIQ2336" s="7"/>
      <c r="NIR2336" s="7"/>
      <c r="NIS2336" s="7"/>
      <c r="NIT2336" s="7"/>
      <c r="NIU2336" s="7"/>
      <c r="NIV2336" s="7"/>
      <c r="NIW2336" s="7"/>
      <c r="NIX2336" s="7"/>
      <c r="NIY2336" s="7"/>
      <c r="NIZ2336" s="7"/>
      <c r="NJA2336" s="7"/>
      <c r="NJB2336" s="7"/>
      <c r="NJC2336" s="7"/>
      <c r="NJD2336" s="7"/>
      <c r="NJE2336" s="7"/>
      <c r="NJF2336" s="7"/>
      <c r="NJG2336" s="7"/>
      <c r="NJH2336" s="7"/>
      <c r="NJI2336" s="7"/>
      <c r="NJJ2336" s="7"/>
      <c r="NJK2336" s="7"/>
      <c r="NJL2336" s="7"/>
      <c r="NJM2336" s="7"/>
      <c r="NJN2336" s="7"/>
      <c r="NJO2336" s="7"/>
      <c r="NJP2336" s="7"/>
      <c r="NJQ2336" s="7"/>
      <c r="NJR2336" s="7"/>
      <c r="NJS2336" s="7"/>
      <c r="NJT2336" s="7"/>
      <c r="NJU2336" s="7"/>
      <c r="NJV2336" s="7"/>
      <c r="NJW2336" s="7"/>
      <c r="NJX2336" s="7"/>
      <c r="NJY2336" s="7"/>
      <c r="NJZ2336" s="7"/>
      <c r="NKA2336" s="7"/>
      <c r="NKB2336" s="7"/>
      <c r="NKC2336" s="7"/>
      <c r="NKD2336" s="7"/>
      <c r="NKE2336" s="7"/>
      <c r="NKF2336" s="7"/>
      <c r="NKG2336" s="7"/>
      <c r="NKH2336" s="7"/>
      <c r="NKI2336" s="7"/>
      <c r="NKJ2336" s="7"/>
      <c r="NKK2336" s="7"/>
      <c r="NKL2336" s="7"/>
      <c r="NKM2336" s="7"/>
      <c r="NKN2336" s="7"/>
      <c r="NKO2336" s="7"/>
      <c r="NKP2336" s="7"/>
      <c r="NKQ2336" s="7"/>
      <c r="NKR2336" s="7"/>
      <c r="NKS2336" s="7"/>
      <c r="NKT2336" s="7"/>
      <c r="NKU2336" s="7"/>
      <c r="NKV2336" s="7"/>
      <c r="NKW2336" s="7"/>
      <c r="NKX2336" s="7"/>
      <c r="NKY2336" s="7"/>
      <c r="NKZ2336" s="7"/>
      <c r="NLA2336" s="7"/>
      <c r="NLB2336" s="7"/>
      <c r="NLC2336" s="7"/>
      <c r="NLD2336" s="7"/>
      <c r="NLE2336" s="7"/>
      <c r="NLF2336" s="7"/>
      <c r="NLG2336" s="7"/>
      <c r="NLH2336" s="7"/>
      <c r="NLI2336" s="7"/>
      <c r="NLJ2336" s="7"/>
      <c r="NLK2336" s="7"/>
      <c r="NLL2336" s="7"/>
      <c r="NLM2336" s="7"/>
      <c r="NLN2336" s="7"/>
      <c r="NLO2336" s="7"/>
      <c r="NLP2336" s="7"/>
      <c r="NLQ2336" s="7"/>
      <c r="NLR2336" s="7"/>
      <c r="NLS2336" s="7"/>
      <c r="NLT2336" s="7"/>
      <c r="NLU2336" s="7"/>
      <c r="NLV2336" s="7"/>
      <c r="NLW2336" s="7"/>
      <c r="NLX2336" s="7"/>
      <c r="NLY2336" s="7"/>
      <c r="NLZ2336" s="7"/>
      <c r="NMA2336" s="7"/>
      <c r="NMB2336" s="7"/>
      <c r="NMC2336" s="7"/>
      <c r="NMD2336" s="7"/>
      <c r="NME2336" s="7"/>
      <c r="NMF2336" s="7"/>
      <c r="NMG2336" s="7"/>
      <c r="NMH2336" s="7"/>
      <c r="NMI2336" s="7"/>
      <c r="NMJ2336" s="7"/>
      <c r="NMK2336" s="7"/>
      <c r="NML2336" s="7"/>
      <c r="NMM2336" s="7"/>
      <c r="NMN2336" s="7"/>
      <c r="NMO2336" s="7"/>
      <c r="NMP2336" s="7"/>
      <c r="NMQ2336" s="7"/>
      <c r="NMR2336" s="7"/>
      <c r="NMS2336" s="7"/>
      <c r="NMT2336" s="7"/>
      <c r="NMU2336" s="7"/>
      <c r="NMV2336" s="7"/>
      <c r="NMW2336" s="7"/>
      <c r="NMX2336" s="7"/>
      <c r="NMY2336" s="7"/>
      <c r="NMZ2336" s="7"/>
      <c r="NNA2336" s="7"/>
      <c r="NNB2336" s="7"/>
      <c r="NNC2336" s="7"/>
      <c r="NND2336" s="7"/>
      <c r="NNE2336" s="7"/>
      <c r="NNF2336" s="7"/>
      <c r="NNG2336" s="7"/>
      <c r="NNH2336" s="7"/>
      <c r="NNI2336" s="7"/>
      <c r="NNJ2336" s="7"/>
      <c r="NNK2336" s="7"/>
      <c r="NNL2336" s="7"/>
      <c r="NNM2336" s="7"/>
      <c r="NNN2336" s="7"/>
      <c r="NNO2336" s="7"/>
      <c r="NNP2336" s="7"/>
      <c r="NNQ2336" s="7"/>
      <c r="NNR2336" s="7"/>
      <c r="NNS2336" s="7"/>
      <c r="NNT2336" s="7"/>
      <c r="NNU2336" s="7"/>
      <c r="NNV2336" s="7"/>
      <c r="NNW2336" s="7"/>
      <c r="NNX2336" s="7"/>
      <c r="NNY2336" s="7"/>
      <c r="NNZ2336" s="7"/>
      <c r="NOA2336" s="7"/>
      <c r="NOB2336" s="7"/>
      <c r="NOC2336" s="7"/>
      <c r="NOD2336" s="7"/>
      <c r="NOE2336" s="7"/>
      <c r="NOF2336" s="7"/>
      <c r="NOG2336" s="7"/>
      <c r="NOH2336" s="7"/>
      <c r="NOI2336" s="7"/>
      <c r="NOJ2336" s="7"/>
      <c r="NOK2336" s="7"/>
      <c r="NOL2336" s="7"/>
      <c r="NOM2336" s="7"/>
      <c r="NON2336" s="7"/>
      <c r="NOO2336" s="7"/>
      <c r="NOP2336" s="7"/>
      <c r="NOQ2336" s="7"/>
      <c r="NOR2336" s="7"/>
      <c r="NOS2336" s="7"/>
      <c r="NOT2336" s="7"/>
      <c r="NOU2336" s="7"/>
      <c r="NOV2336" s="7"/>
      <c r="NOW2336" s="7"/>
      <c r="NOX2336" s="7"/>
      <c r="NOY2336" s="7"/>
      <c r="NOZ2336" s="7"/>
      <c r="NPA2336" s="7"/>
      <c r="NPB2336" s="7"/>
      <c r="NPC2336" s="7"/>
      <c r="NPD2336" s="7"/>
      <c r="NPE2336" s="7"/>
      <c r="NPF2336" s="7"/>
      <c r="NPG2336" s="7"/>
      <c r="NPH2336" s="7"/>
      <c r="NPI2336" s="7"/>
      <c r="NPJ2336" s="7"/>
      <c r="NPK2336" s="7"/>
      <c r="NPL2336" s="7"/>
      <c r="NPM2336" s="7"/>
      <c r="NPN2336" s="7"/>
      <c r="NPO2336" s="7"/>
      <c r="NPP2336" s="7"/>
      <c r="NPQ2336" s="7"/>
      <c r="NPR2336" s="7"/>
      <c r="NPS2336" s="7"/>
      <c r="NPT2336" s="7"/>
      <c r="NPU2336" s="7"/>
      <c r="NPV2336" s="7"/>
      <c r="NPW2336" s="7"/>
      <c r="NPX2336" s="7"/>
      <c r="NPY2336" s="7"/>
      <c r="NPZ2336" s="7"/>
      <c r="NQA2336" s="7"/>
      <c r="NQB2336" s="7"/>
      <c r="NQC2336" s="7"/>
      <c r="NQD2336" s="7"/>
      <c r="NQE2336" s="7"/>
      <c r="NQF2336" s="7"/>
      <c r="NQG2336" s="7"/>
      <c r="NQH2336" s="7"/>
      <c r="NQI2336" s="7"/>
      <c r="NQJ2336" s="7"/>
      <c r="NQK2336" s="7"/>
      <c r="NQL2336" s="7"/>
      <c r="NQM2336" s="7"/>
      <c r="NQN2336" s="7"/>
      <c r="NQO2336" s="7"/>
      <c r="NQP2336" s="7"/>
      <c r="NQQ2336" s="7"/>
      <c r="NQR2336" s="7"/>
      <c r="NQS2336" s="7"/>
      <c r="NQT2336" s="7"/>
      <c r="NQU2336" s="7"/>
      <c r="NQV2336" s="7"/>
      <c r="NQW2336" s="7"/>
      <c r="NQX2336" s="7"/>
      <c r="NQY2336" s="7"/>
      <c r="NQZ2336" s="7"/>
      <c r="NRA2336" s="7"/>
      <c r="NRB2336" s="7"/>
      <c r="NRC2336" s="7"/>
      <c r="NRD2336" s="7"/>
      <c r="NRE2336" s="7"/>
      <c r="NRF2336" s="7"/>
      <c r="NRG2336" s="7"/>
      <c r="NRH2336" s="7"/>
      <c r="NRI2336" s="7"/>
      <c r="NRJ2336" s="7"/>
      <c r="NRK2336" s="7"/>
      <c r="NRL2336" s="7"/>
      <c r="NRM2336" s="7"/>
      <c r="NRN2336" s="7"/>
      <c r="NRO2336" s="7"/>
      <c r="NRP2336" s="7"/>
      <c r="NRQ2336" s="7"/>
      <c r="NRR2336" s="7"/>
      <c r="NRS2336" s="7"/>
      <c r="NRT2336" s="7"/>
      <c r="NRU2336" s="7"/>
      <c r="NRV2336" s="7"/>
      <c r="NRW2336" s="7"/>
      <c r="NRX2336" s="7"/>
      <c r="NRY2336" s="7"/>
      <c r="NRZ2336" s="7"/>
      <c r="NSA2336" s="7"/>
      <c r="NSB2336" s="7"/>
      <c r="NSC2336" s="7"/>
      <c r="NSD2336" s="7"/>
      <c r="NSE2336" s="7"/>
      <c r="NSF2336" s="7"/>
      <c r="NSG2336" s="7"/>
      <c r="NSH2336" s="7"/>
      <c r="NSI2336" s="7"/>
      <c r="NSJ2336" s="7"/>
      <c r="NSK2336" s="7"/>
      <c r="NSL2336" s="7"/>
      <c r="NSM2336" s="7"/>
      <c r="NSN2336" s="7"/>
      <c r="NSO2336" s="7"/>
      <c r="NSP2336" s="7"/>
      <c r="NSQ2336" s="7"/>
      <c r="NSR2336" s="7"/>
      <c r="NSS2336" s="7"/>
      <c r="NST2336" s="7"/>
      <c r="NSU2336" s="7"/>
      <c r="NSV2336" s="7"/>
      <c r="NSW2336" s="7"/>
      <c r="NSX2336" s="7"/>
      <c r="NSY2336" s="7"/>
      <c r="NSZ2336" s="7"/>
      <c r="NTA2336" s="7"/>
      <c r="NTB2336" s="7"/>
      <c r="NTC2336" s="7"/>
      <c r="NTD2336" s="7"/>
      <c r="NTE2336" s="7"/>
      <c r="NTF2336" s="7"/>
      <c r="NTG2336" s="7"/>
      <c r="NTH2336" s="7"/>
      <c r="NTI2336" s="7"/>
      <c r="NTJ2336" s="7"/>
      <c r="NTK2336" s="7"/>
      <c r="NTL2336" s="7"/>
      <c r="NTM2336" s="7"/>
      <c r="NTN2336" s="7"/>
      <c r="NTO2336" s="7"/>
      <c r="NTP2336" s="7"/>
      <c r="NTQ2336" s="7"/>
      <c r="NTR2336" s="7"/>
      <c r="NTS2336" s="7"/>
      <c r="NTT2336" s="7"/>
      <c r="NTU2336" s="7"/>
      <c r="NTV2336" s="7"/>
      <c r="NTW2336" s="7"/>
      <c r="NTX2336" s="7"/>
      <c r="NTY2336" s="7"/>
      <c r="NTZ2336" s="7"/>
      <c r="NUA2336" s="7"/>
      <c r="NUB2336" s="7"/>
      <c r="NUC2336" s="7"/>
      <c r="NUD2336" s="7"/>
      <c r="NUE2336" s="7"/>
      <c r="NUF2336" s="7"/>
      <c r="NUG2336" s="7"/>
      <c r="NUH2336" s="7"/>
      <c r="NUI2336" s="7"/>
      <c r="NUJ2336" s="7"/>
      <c r="NUK2336" s="7"/>
      <c r="NUL2336" s="7"/>
      <c r="NUM2336" s="7"/>
      <c r="NUN2336" s="7"/>
      <c r="NUO2336" s="7"/>
      <c r="NUP2336" s="7"/>
      <c r="NUQ2336" s="7"/>
      <c r="NUR2336" s="7"/>
      <c r="NUS2336" s="7"/>
      <c r="NUT2336" s="7"/>
      <c r="NUU2336" s="7"/>
      <c r="NUV2336" s="7"/>
      <c r="NUW2336" s="7"/>
      <c r="NUX2336" s="7"/>
      <c r="NUY2336" s="7"/>
      <c r="NUZ2336" s="7"/>
      <c r="NVA2336" s="7"/>
      <c r="NVB2336" s="7"/>
      <c r="NVC2336" s="7"/>
      <c r="NVD2336" s="7"/>
      <c r="NVE2336" s="7"/>
      <c r="NVF2336" s="7"/>
      <c r="NVG2336" s="7"/>
      <c r="NVH2336" s="7"/>
      <c r="NVI2336" s="7"/>
      <c r="NVJ2336" s="7"/>
      <c r="NVK2336" s="7"/>
      <c r="NVL2336" s="7"/>
      <c r="NVM2336" s="7"/>
      <c r="NVN2336" s="7"/>
      <c r="NVO2336" s="7"/>
      <c r="NVP2336" s="7"/>
      <c r="NVQ2336" s="7"/>
      <c r="NVR2336" s="7"/>
      <c r="NVS2336" s="7"/>
      <c r="NVT2336" s="7"/>
      <c r="NVU2336" s="7"/>
      <c r="NVV2336" s="7"/>
      <c r="NVW2336" s="7"/>
      <c r="NVX2336" s="7"/>
      <c r="NVY2336" s="7"/>
      <c r="NVZ2336" s="7"/>
      <c r="NWA2336" s="7"/>
      <c r="NWB2336" s="7"/>
      <c r="NWC2336" s="7"/>
      <c r="NWD2336" s="7"/>
      <c r="NWE2336" s="7"/>
      <c r="NWF2336" s="7"/>
      <c r="NWG2336" s="7"/>
      <c r="NWH2336" s="7"/>
      <c r="NWI2336" s="7"/>
      <c r="NWJ2336" s="7"/>
      <c r="NWK2336" s="7"/>
      <c r="NWL2336" s="7"/>
      <c r="NWM2336" s="7"/>
      <c r="NWN2336" s="7"/>
      <c r="NWO2336" s="7"/>
      <c r="NWP2336" s="7"/>
      <c r="NWQ2336" s="7"/>
      <c r="NWR2336" s="7"/>
      <c r="NWS2336" s="7"/>
      <c r="NWT2336" s="7"/>
      <c r="NWU2336" s="7"/>
      <c r="NWV2336" s="7"/>
      <c r="NWW2336" s="7"/>
      <c r="NWX2336" s="7"/>
      <c r="NWY2336" s="7"/>
      <c r="NWZ2336" s="7"/>
      <c r="NXA2336" s="7"/>
      <c r="NXB2336" s="7"/>
      <c r="NXC2336" s="7"/>
      <c r="NXD2336" s="7"/>
      <c r="NXE2336" s="7"/>
      <c r="NXF2336" s="7"/>
      <c r="NXG2336" s="7"/>
      <c r="NXH2336" s="7"/>
      <c r="NXI2336" s="7"/>
      <c r="NXJ2336" s="7"/>
      <c r="NXK2336" s="7"/>
      <c r="NXL2336" s="7"/>
      <c r="NXM2336" s="7"/>
      <c r="NXN2336" s="7"/>
      <c r="NXO2336" s="7"/>
      <c r="NXP2336" s="7"/>
      <c r="NXQ2336" s="7"/>
      <c r="NXR2336" s="7"/>
      <c r="NXS2336" s="7"/>
      <c r="NXT2336" s="7"/>
      <c r="NXU2336" s="7"/>
      <c r="NXV2336" s="7"/>
      <c r="NXW2336" s="7"/>
      <c r="NXX2336" s="7"/>
      <c r="NXY2336" s="7"/>
      <c r="NXZ2336" s="7"/>
      <c r="NYA2336" s="7"/>
      <c r="NYB2336" s="7"/>
      <c r="NYC2336" s="7"/>
      <c r="NYD2336" s="7"/>
      <c r="NYE2336" s="7"/>
      <c r="NYF2336" s="7"/>
      <c r="NYG2336" s="7"/>
      <c r="NYH2336" s="7"/>
      <c r="NYI2336" s="7"/>
      <c r="NYJ2336" s="7"/>
      <c r="NYK2336" s="7"/>
      <c r="NYL2336" s="7"/>
      <c r="NYM2336" s="7"/>
      <c r="NYN2336" s="7"/>
      <c r="NYO2336" s="7"/>
      <c r="NYP2336" s="7"/>
      <c r="NYQ2336" s="7"/>
      <c r="NYR2336" s="7"/>
      <c r="NYS2336" s="7"/>
      <c r="NYT2336" s="7"/>
      <c r="NYU2336" s="7"/>
      <c r="NYV2336" s="7"/>
      <c r="NYW2336" s="7"/>
      <c r="NYX2336" s="7"/>
      <c r="NYY2336" s="7"/>
      <c r="NYZ2336" s="7"/>
      <c r="NZA2336" s="7"/>
      <c r="NZB2336" s="7"/>
      <c r="NZC2336" s="7"/>
      <c r="NZD2336" s="7"/>
      <c r="NZE2336" s="7"/>
      <c r="NZF2336" s="7"/>
      <c r="NZG2336" s="7"/>
      <c r="NZH2336" s="7"/>
      <c r="NZI2336" s="7"/>
      <c r="NZJ2336" s="7"/>
      <c r="NZK2336" s="7"/>
      <c r="NZL2336" s="7"/>
      <c r="NZM2336" s="7"/>
      <c r="NZN2336" s="7"/>
      <c r="NZO2336" s="7"/>
      <c r="NZP2336" s="7"/>
      <c r="NZQ2336" s="7"/>
      <c r="NZR2336" s="7"/>
      <c r="NZS2336" s="7"/>
      <c r="NZT2336" s="7"/>
      <c r="NZU2336" s="7"/>
      <c r="NZV2336" s="7"/>
      <c r="NZW2336" s="7"/>
      <c r="NZX2336" s="7"/>
      <c r="NZY2336" s="7"/>
      <c r="NZZ2336" s="7"/>
      <c r="OAA2336" s="7"/>
      <c r="OAB2336" s="7"/>
      <c r="OAC2336" s="7"/>
      <c r="OAD2336" s="7"/>
      <c r="OAE2336" s="7"/>
      <c r="OAF2336" s="7"/>
      <c r="OAG2336" s="7"/>
      <c r="OAH2336" s="7"/>
      <c r="OAI2336" s="7"/>
      <c r="OAJ2336" s="7"/>
      <c r="OAK2336" s="7"/>
      <c r="OAL2336" s="7"/>
      <c r="OAM2336" s="7"/>
      <c r="OAN2336" s="7"/>
      <c r="OAO2336" s="7"/>
      <c r="OAP2336" s="7"/>
      <c r="OAQ2336" s="7"/>
      <c r="OAR2336" s="7"/>
      <c r="OAS2336" s="7"/>
      <c r="OAT2336" s="7"/>
      <c r="OAU2336" s="7"/>
      <c r="OAV2336" s="7"/>
      <c r="OAW2336" s="7"/>
      <c r="OAX2336" s="7"/>
      <c r="OAY2336" s="7"/>
      <c r="OAZ2336" s="7"/>
      <c r="OBA2336" s="7"/>
      <c r="OBB2336" s="7"/>
      <c r="OBC2336" s="7"/>
      <c r="OBD2336" s="7"/>
      <c r="OBE2336" s="7"/>
      <c r="OBF2336" s="7"/>
      <c r="OBG2336" s="7"/>
      <c r="OBH2336" s="7"/>
      <c r="OBI2336" s="7"/>
      <c r="OBJ2336" s="7"/>
      <c r="OBK2336" s="7"/>
      <c r="OBL2336" s="7"/>
      <c r="OBM2336" s="7"/>
      <c r="OBN2336" s="7"/>
      <c r="OBO2336" s="7"/>
      <c r="OBP2336" s="7"/>
      <c r="OBQ2336" s="7"/>
      <c r="OBR2336" s="7"/>
      <c r="OBS2336" s="7"/>
      <c r="OBT2336" s="7"/>
      <c r="OBU2336" s="7"/>
      <c r="OBV2336" s="7"/>
      <c r="OBW2336" s="7"/>
      <c r="OBX2336" s="7"/>
      <c r="OBY2336" s="7"/>
      <c r="OBZ2336" s="7"/>
      <c r="OCA2336" s="7"/>
      <c r="OCB2336" s="7"/>
      <c r="OCC2336" s="7"/>
      <c r="OCD2336" s="7"/>
      <c r="OCE2336" s="7"/>
      <c r="OCF2336" s="7"/>
      <c r="OCG2336" s="7"/>
      <c r="OCH2336" s="7"/>
      <c r="OCI2336" s="7"/>
      <c r="OCJ2336" s="7"/>
      <c r="OCK2336" s="7"/>
      <c r="OCL2336" s="7"/>
      <c r="OCM2336" s="7"/>
      <c r="OCN2336" s="7"/>
      <c r="OCO2336" s="7"/>
      <c r="OCP2336" s="7"/>
      <c r="OCQ2336" s="7"/>
      <c r="OCR2336" s="7"/>
      <c r="OCS2336" s="7"/>
      <c r="OCT2336" s="7"/>
      <c r="OCU2336" s="7"/>
      <c r="OCV2336" s="7"/>
      <c r="OCW2336" s="7"/>
      <c r="OCX2336" s="7"/>
      <c r="OCY2336" s="7"/>
      <c r="OCZ2336" s="7"/>
      <c r="ODA2336" s="7"/>
      <c r="ODB2336" s="7"/>
      <c r="ODC2336" s="7"/>
      <c r="ODD2336" s="7"/>
      <c r="ODE2336" s="7"/>
      <c r="ODF2336" s="7"/>
      <c r="ODG2336" s="7"/>
      <c r="ODH2336" s="7"/>
      <c r="ODI2336" s="7"/>
      <c r="ODJ2336" s="7"/>
      <c r="ODK2336" s="7"/>
      <c r="ODL2336" s="7"/>
      <c r="ODM2336" s="7"/>
      <c r="ODN2336" s="7"/>
      <c r="ODO2336" s="7"/>
      <c r="ODP2336" s="7"/>
      <c r="ODQ2336" s="7"/>
      <c r="ODR2336" s="7"/>
      <c r="ODS2336" s="7"/>
      <c r="ODT2336" s="7"/>
      <c r="ODU2336" s="7"/>
      <c r="ODV2336" s="7"/>
      <c r="ODW2336" s="7"/>
      <c r="ODX2336" s="7"/>
      <c r="ODY2336" s="7"/>
      <c r="ODZ2336" s="7"/>
      <c r="OEA2336" s="7"/>
      <c r="OEB2336" s="7"/>
      <c r="OEC2336" s="7"/>
      <c r="OED2336" s="7"/>
      <c r="OEE2336" s="7"/>
      <c r="OEF2336" s="7"/>
      <c r="OEG2336" s="7"/>
      <c r="OEH2336" s="7"/>
      <c r="OEI2336" s="7"/>
      <c r="OEJ2336" s="7"/>
      <c r="OEK2336" s="7"/>
      <c r="OEL2336" s="7"/>
      <c r="OEM2336" s="7"/>
      <c r="OEN2336" s="7"/>
      <c r="OEO2336" s="7"/>
      <c r="OEP2336" s="7"/>
      <c r="OEQ2336" s="7"/>
      <c r="OER2336" s="7"/>
      <c r="OES2336" s="7"/>
      <c r="OET2336" s="7"/>
      <c r="OEU2336" s="7"/>
      <c r="OEV2336" s="7"/>
      <c r="OEW2336" s="7"/>
      <c r="OEX2336" s="7"/>
      <c r="OEY2336" s="7"/>
      <c r="OEZ2336" s="7"/>
      <c r="OFA2336" s="7"/>
      <c r="OFB2336" s="7"/>
      <c r="OFC2336" s="7"/>
      <c r="OFD2336" s="7"/>
      <c r="OFE2336" s="7"/>
      <c r="OFF2336" s="7"/>
      <c r="OFG2336" s="7"/>
      <c r="OFH2336" s="7"/>
      <c r="OFI2336" s="7"/>
      <c r="OFJ2336" s="7"/>
      <c r="OFK2336" s="7"/>
      <c r="OFL2336" s="7"/>
      <c r="OFM2336" s="7"/>
      <c r="OFN2336" s="7"/>
      <c r="OFO2336" s="7"/>
      <c r="OFP2336" s="7"/>
      <c r="OFQ2336" s="7"/>
      <c r="OFR2336" s="7"/>
      <c r="OFS2336" s="7"/>
      <c r="OFT2336" s="7"/>
      <c r="OFU2336" s="7"/>
      <c r="OFV2336" s="7"/>
      <c r="OFW2336" s="7"/>
      <c r="OFX2336" s="7"/>
      <c r="OFY2336" s="7"/>
      <c r="OFZ2336" s="7"/>
      <c r="OGA2336" s="7"/>
      <c r="OGB2336" s="7"/>
      <c r="OGC2336" s="7"/>
      <c r="OGD2336" s="7"/>
      <c r="OGE2336" s="7"/>
      <c r="OGF2336" s="7"/>
      <c r="OGG2336" s="7"/>
      <c r="OGH2336" s="7"/>
      <c r="OGI2336" s="7"/>
      <c r="OGJ2336" s="7"/>
      <c r="OGK2336" s="7"/>
      <c r="OGL2336" s="7"/>
      <c r="OGM2336" s="7"/>
      <c r="OGN2336" s="7"/>
      <c r="OGO2336" s="7"/>
      <c r="OGP2336" s="7"/>
      <c r="OGQ2336" s="7"/>
      <c r="OGR2336" s="7"/>
      <c r="OGS2336" s="7"/>
      <c r="OGT2336" s="7"/>
      <c r="OGU2336" s="7"/>
      <c r="OGV2336" s="7"/>
      <c r="OGW2336" s="7"/>
      <c r="OGX2336" s="7"/>
      <c r="OGY2336" s="7"/>
      <c r="OGZ2336" s="7"/>
      <c r="OHA2336" s="7"/>
      <c r="OHB2336" s="7"/>
      <c r="OHC2336" s="7"/>
      <c r="OHD2336" s="7"/>
      <c r="OHE2336" s="7"/>
      <c r="OHF2336" s="7"/>
      <c r="OHG2336" s="7"/>
      <c r="OHH2336" s="7"/>
      <c r="OHI2336" s="7"/>
      <c r="OHJ2336" s="7"/>
      <c r="OHK2336" s="7"/>
      <c r="OHL2336" s="7"/>
      <c r="OHM2336" s="7"/>
      <c r="OHN2336" s="7"/>
      <c r="OHO2336" s="7"/>
      <c r="OHP2336" s="7"/>
      <c r="OHQ2336" s="7"/>
      <c r="OHR2336" s="7"/>
      <c r="OHS2336" s="7"/>
      <c r="OHT2336" s="7"/>
      <c r="OHU2336" s="7"/>
      <c r="OHV2336" s="7"/>
      <c r="OHW2336" s="7"/>
      <c r="OHX2336" s="7"/>
      <c r="OHY2336" s="7"/>
      <c r="OHZ2336" s="7"/>
      <c r="OIA2336" s="7"/>
      <c r="OIB2336" s="7"/>
      <c r="OIC2336" s="7"/>
      <c r="OID2336" s="7"/>
      <c r="OIE2336" s="7"/>
      <c r="OIF2336" s="7"/>
      <c r="OIG2336" s="7"/>
      <c r="OIH2336" s="7"/>
      <c r="OII2336" s="7"/>
      <c r="OIJ2336" s="7"/>
      <c r="OIK2336" s="7"/>
      <c r="OIL2336" s="7"/>
      <c r="OIM2336" s="7"/>
      <c r="OIN2336" s="7"/>
      <c r="OIO2336" s="7"/>
      <c r="OIP2336" s="7"/>
      <c r="OIQ2336" s="7"/>
      <c r="OIR2336" s="7"/>
      <c r="OIS2336" s="7"/>
      <c r="OIT2336" s="7"/>
      <c r="OIU2336" s="7"/>
      <c r="OIV2336" s="7"/>
      <c r="OIW2336" s="7"/>
      <c r="OIX2336" s="7"/>
      <c r="OIY2336" s="7"/>
      <c r="OIZ2336" s="7"/>
      <c r="OJA2336" s="7"/>
      <c r="OJB2336" s="7"/>
      <c r="OJC2336" s="7"/>
      <c r="OJD2336" s="7"/>
      <c r="OJE2336" s="7"/>
      <c r="OJF2336" s="7"/>
      <c r="OJG2336" s="7"/>
      <c r="OJH2336" s="7"/>
      <c r="OJI2336" s="7"/>
      <c r="OJJ2336" s="7"/>
      <c r="OJK2336" s="7"/>
      <c r="OJL2336" s="7"/>
      <c r="OJM2336" s="7"/>
      <c r="OJN2336" s="7"/>
      <c r="OJO2336" s="7"/>
      <c r="OJP2336" s="7"/>
      <c r="OJQ2336" s="7"/>
      <c r="OJR2336" s="7"/>
      <c r="OJS2336" s="7"/>
      <c r="OJT2336" s="7"/>
      <c r="OJU2336" s="7"/>
      <c r="OJV2336" s="7"/>
      <c r="OJW2336" s="7"/>
      <c r="OJX2336" s="7"/>
      <c r="OJY2336" s="7"/>
      <c r="OJZ2336" s="7"/>
      <c r="OKA2336" s="7"/>
      <c r="OKB2336" s="7"/>
      <c r="OKC2336" s="7"/>
      <c r="OKD2336" s="7"/>
      <c r="OKE2336" s="7"/>
      <c r="OKF2336" s="7"/>
      <c r="OKG2336" s="7"/>
      <c r="OKH2336" s="7"/>
      <c r="OKI2336" s="7"/>
      <c r="OKJ2336" s="7"/>
      <c r="OKK2336" s="7"/>
      <c r="OKL2336" s="7"/>
      <c r="OKM2336" s="7"/>
      <c r="OKN2336" s="7"/>
      <c r="OKO2336" s="7"/>
      <c r="OKP2336" s="7"/>
      <c r="OKQ2336" s="7"/>
      <c r="OKR2336" s="7"/>
      <c r="OKS2336" s="7"/>
      <c r="OKT2336" s="7"/>
      <c r="OKU2336" s="7"/>
      <c r="OKV2336" s="7"/>
      <c r="OKW2336" s="7"/>
      <c r="OKX2336" s="7"/>
      <c r="OKY2336" s="7"/>
      <c r="OKZ2336" s="7"/>
      <c r="OLA2336" s="7"/>
      <c r="OLB2336" s="7"/>
      <c r="OLC2336" s="7"/>
      <c r="OLD2336" s="7"/>
      <c r="OLE2336" s="7"/>
      <c r="OLF2336" s="7"/>
      <c r="OLG2336" s="7"/>
      <c r="OLH2336" s="7"/>
      <c r="OLI2336" s="7"/>
      <c r="OLJ2336" s="7"/>
      <c r="OLK2336" s="7"/>
      <c r="OLL2336" s="7"/>
      <c r="OLM2336" s="7"/>
      <c r="OLN2336" s="7"/>
      <c r="OLO2336" s="7"/>
      <c r="OLP2336" s="7"/>
      <c r="OLQ2336" s="7"/>
      <c r="OLR2336" s="7"/>
      <c r="OLS2336" s="7"/>
      <c r="OLT2336" s="7"/>
      <c r="OLU2336" s="7"/>
      <c r="OLV2336" s="7"/>
      <c r="OLW2336" s="7"/>
      <c r="OLX2336" s="7"/>
      <c r="OLY2336" s="7"/>
      <c r="OLZ2336" s="7"/>
      <c r="OMA2336" s="7"/>
      <c r="OMB2336" s="7"/>
      <c r="OMC2336" s="7"/>
      <c r="OMD2336" s="7"/>
      <c r="OME2336" s="7"/>
      <c r="OMF2336" s="7"/>
      <c r="OMG2336" s="7"/>
      <c r="OMH2336" s="7"/>
      <c r="OMI2336" s="7"/>
      <c r="OMJ2336" s="7"/>
      <c r="OMK2336" s="7"/>
      <c r="OML2336" s="7"/>
      <c r="OMM2336" s="7"/>
      <c r="OMN2336" s="7"/>
      <c r="OMO2336" s="7"/>
      <c r="OMP2336" s="7"/>
      <c r="OMQ2336" s="7"/>
      <c r="OMR2336" s="7"/>
      <c r="OMS2336" s="7"/>
      <c r="OMT2336" s="7"/>
      <c r="OMU2336" s="7"/>
      <c r="OMV2336" s="7"/>
      <c r="OMW2336" s="7"/>
      <c r="OMX2336" s="7"/>
      <c r="OMY2336" s="7"/>
      <c r="OMZ2336" s="7"/>
      <c r="ONA2336" s="7"/>
      <c r="ONB2336" s="7"/>
      <c r="ONC2336" s="7"/>
      <c r="OND2336" s="7"/>
      <c r="ONE2336" s="7"/>
      <c r="ONF2336" s="7"/>
      <c r="ONG2336" s="7"/>
      <c r="ONH2336" s="7"/>
      <c r="ONI2336" s="7"/>
      <c r="ONJ2336" s="7"/>
      <c r="ONK2336" s="7"/>
      <c r="ONL2336" s="7"/>
      <c r="ONM2336" s="7"/>
      <c r="ONN2336" s="7"/>
      <c r="ONO2336" s="7"/>
      <c r="ONP2336" s="7"/>
      <c r="ONQ2336" s="7"/>
      <c r="ONR2336" s="7"/>
      <c r="ONS2336" s="7"/>
      <c r="ONT2336" s="7"/>
      <c r="ONU2336" s="7"/>
      <c r="ONV2336" s="7"/>
      <c r="ONW2336" s="7"/>
      <c r="ONX2336" s="7"/>
      <c r="ONY2336" s="7"/>
      <c r="ONZ2336" s="7"/>
      <c r="OOA2336" s="7"/>
      <c r="OOB2336" s="7"/>
      <c r="OOC2336" s="7"/>
      <c r="OOD2336" s="7"/>
      <c r="OOE2336" s="7"/>
      <c r="OOF2336" s="7"/>
      <c r="OOG2336" s="7"/>
      <c r="OOH2336" s="7"/>
      <c r="OOI2336" s="7"/>
      <c r="OOJ2336" s="7"/>
      <c r="OOK2336" s="7"/>
      <c r="OOL2336" s="7"/>
      <c r="OOM2336" s="7"/>
      <c r="OON2336" s="7"/>
      <c r="OOO2336" s="7"/>
      <c r="OOP2336" s="7"/>
      <c r="OOQ2336" s="7"/>
      <c r="OOR2336" s="7"/>
      <c r="OOS2336" s="7"/>
      <c r="OOT2336" s="7"/>
      <c r="OOU2336" s="7"/>
      <c r="OOV2336" s="7"/>
      <c r="OOW2336" s="7"/>
      <c r="OOX2336" s="7"/>
      <c r="OOY2336" s="7"/>
      <c r="OOZ2336" s="7"/>
      <c r="OPA2336" s="7"/>
      <c r="OPB2336" s="7"/>
      <c r="OPC2336" s="7"/>
      <c r="OPD2336" s="7"/>
      <c r="OPE2336" s="7"/>
      <c r="OPF2336" s="7"/>
      <c r="OPG2336" s="7"/>
      <c r="OPH2336" s="7"/>
      <c r="OPI2336" s="7"/>
      <c r="OPJ2336" s="7"/>
      <c r="OPK2336" s="7"/>
      <c r="OPL2336" s="7"/>
      <c r="OPM2336" s="7"/>
      <c r="OPN2336" s="7"/>
      <c r="OPO2336" s="7"/>
      <c r="OPP2336" s="7"/>
      <c r="OPQ2336" s="7"/>
      <c r="OPR2336" s="7"/>
      <c r="OPS2336" s="7"/>
      <c r="OPT2336" s="7"/>
      <c r="OPU2336" s="7"/>
      <c r="OPV2336" s="7"/>
      <c r="OPW2336" s="7"/>
      <c r="OPX2336" s="7"/>
      <c r="OPY2336" s="7"/>
      <c r="OPZ2336" s="7"/>
      <c r="OQA2336" s="7"/>
      <c r="OQB2336" s="7"/>
      <c r="OQC2336" s="7"/>
      <c r="OQD2336" s="7"/>
      <c r="OQE2336" s="7"/>
      <c r="OQF2336" s="7"/>
      <c r="OQG2336" s="7"/>
      <c r="OQH2336" s="7"/>
      <c r="OQI2336" s="7"/>
      <c r="OQJ2336" s="7"/>
      <c r="OQK2336" s="7"/>
      <c r="OQL2336" s="7"/>
      <c r="OQM2336" s="7"/>
      <c r="OQN2336" s="7"/>
      <c r="OQO2336" s="7"/>
      <c r="OQP2336" s="7"/>
      <c r="OQQ2336" s="7"/>
      <c r="OQR2336" s="7"/>
      <c r="OQS2336" s="7"/>
      <c r="OQT2336" s="7"/>
      <c r="OQU2336" s="7"/>
      <c r="OQV2336" s="7"/>
      <c r="OQW2336" s="7"/>
      <c r="OQX2336" s="7"/>
      <c r="OQY2336" s="7"/>
      <c r="OQZ2336" s="7"/>
      <c r="ORA2336" s="7"/>
      <c r="ORB2336" s="7"/>
      <c r="ORC2336" s="7"/>
      <c r="ORD2336" s="7"/>
      <c r="ORE2336" s="7"/>
      <c r="ORF2336" s="7"/>
      <c r="ORG2336" s="7"/>
      <c r="ORH2336" s="7"/>
      <c r="ORI2336" s="7"/>
      <c r="ORJ2336" s="7"/>
      <c r="ORK2336" s="7"/>
      <c r="ORL2336" s="7"/>
      <c r="ORM2336" s="7"/>
      <c r="ORN2336" s="7"/>
      <c r="ORO2336" s="7"/>
      <c r="ORP2336" s="7"/>
      <c r="ORQ2336" s="7"/>
      <c r="ORR2336" s="7"/>
      <c r="ORS2336" s="7"/>
      <c r="ORT2336" s="7"/>
      <c r="ORU2336" s="7"/>
      <c r="ORV2336" s="7"/>
      <c r="ORW2336" s="7"/>
      <c r="ORX2336" s="7"/>
      <c r="ORY2336" s="7"/>
      <c r="ORZ2336" s="7"/>
      <c r="OSA2336" s="7"/>
      <c r="OSB2336" s="7"/>
      <c r="OSC2336" s="7"/>
      <c r="OSD2336" s="7"/>
      <c r="OSE2336" s="7"/>
      <c r="OSF2336" s="7"/>
      <c r="OSG2336" s="7"/>
      <c r="OSH2336" s="7"/>
      <c r="OSI2336" s="7"/>
      <c r="OSJ2336" s="7"/>
      <c r="OSK2336" s="7"/>
      <c r="OSL2336" s="7"/>
      <c r="OSM2336" s="7"/>
      <c r="OSN2336" s="7"/>
      <c r="OSO2336" s="7"/>
      <c r="OSP2336" s="7"/>
      <c r="OSQ2336" s="7"/>
      <c r="OSR2336" s="7"/>
      <c r="OSS2336" s="7"/>
      <c r="OST2336" s="7"/>
      <c r="OSU2336" s="7"/>
      <c r="OSV2336" s="7"/>
      <c r="OSW2336" s="7"/>
      <c r="OSX2336" s="7"/>
      <c r="OSY2336" s="7"/>
      <c r="OSZ2336" s="7"/>
      <c r="OTA2336" s="7"/>
      <c r="OTB2336" s="7"/>
      <c r="OTC2336" s="7"/>
      <c r="OTD2336" s="7"/>
      <c r="OTE2336" s="7"/>
      <c r="OTF2336" s="7"/>
      <c r="OTG2336" s="7"/>
      <c r="OTH2336" s="7"/>
      <c r="OTI2336" s="7"/>
      <c r="OTJ2336" s="7"/>
      <c r="OTK2336" s="7"/>
      <c r="OTL2336" s="7"/>
      <c r="OTM2336" s="7"/>
      <c r="OTN2336" s="7"/>
      <c r="OTO2336" s="7"/>
      <c r="OTP2336" s="7"/>
      <c r="OTQ2336" s="7"/>
      <c r="OTR2336" s="7"/>
      <c r="OTS2336" s="7"/>
      <c r="OTT2336" s="7"/>
      <c r="OTU2336" s="7"/>
      <c r="OTV2336" s="7"/>
      <c r="OTW2336" s="7"/>
      <c r="OTX2336" s="7"/>
      <c r="OTY2336" s="7"/>
      <c r="OTZ2336" s="7"/>
      <c r="OUA2336" s="7"/>
      <c r="OUB2336" s="7"/>
      <c r="OUC2336" s="7"/>
      <c r="OUD2336" s="7"/>
      <c r="OUE2336" s="7"/>
      <c r="OUF2336" s="7"/>
      <c r="OUG2336" s="7"/>
      <c r="OUH2336" s="7"/>
      <c r="OUI2336" s="7"/>
      <c r="OUJ2336" s="7"/>
      <c r="OUK2336" s="7"/>
      <c r="OUL2336" s="7"/>
      <c r="OUM2336" s="7"/>
      <c r="OUN2336" s="7"/>
      <c r="OUO2336" s="7"/>
      <c r="OUP2336" s="7"/>
      <c r="OUQ2336" s="7"/>
      <c r="OUR2336" s="7"/>
      <c r="OUS2336" s="7"/>
      <c r="OUT2336" s="7"/>
      <c r="OUU2336" s="7"/>
      <c r="OUV2336" s="7"/>
      <c r="OUW2336" s="7"/>
      <c r="OUX2336" s="7"/>
      <c r="OUY2336" s="7"/>
      <c r="OUZ2336" s="7"/>
      <c r="OVA2336" s="7"/>
      <c r="OVB2336" s="7"/>
      <c r="OVC2336" s="7"/>
      <c r="OVD2336" s="7"/>
      <c r="OVE2336" s="7"/>
      <c r="OVF2336" s="7"/>
      <c r="OVG2336" s="7"/>
      <c r="OVH2336" s="7"/>
      <c r="OVI2336" s="7"/>
      <c r="OVJ2336" s="7"/>
      <c r="OVK2336" s="7"/>
      <c r="OVL2336" s="7"/>
      <c r="OVM2336" s="7"/>
      <c r="OVN2336" s="7"/>
      <c r="OVO2336" s="7"/>
      <c r="OVP2336" s="7"/>
      <c r="OVQ2336" s="7"/>
      <c r="OVR2336" s="7"/>
      <c r="OVS2336" s="7"/>
      <c r="OVT2336" s="7"/>
      <c r="OVU2336" s="7"/>
      <c r="OVV2336" s="7"/>
      <c r="OVW2336" s="7"/>
      <c r="OVX2336" s="7"/>
      <c r="OVY2336" s="7"/>
      <c r="OVZ2336" s="7"/>
      <c r="OWA2336" s="7"/>
      <c r="OWB2336" s="7"/>
      <c r="OWC2336" s="7"/>
      <c r="OWD2336" s="7"/>
      <c r="OWE2336" s="7"/>
      <c r="OWF2336" s="7"/>
      <c r="OWG2336" s="7"/>
      <c r="OWH2336" s="7"/>
      <c r="OWI2336" s="7"/>
      <c r="OWJ2336" s="7"/>
      <c r="OWK2336" s="7"/>
      <c r="OWL2336" s="7"/>
      <c r="OWM2336" s="7"/>
      <c r="OWN2336" s="7"/>
      <c r="OWO2336" s="7"/>
      <c r="OWP2336" s="7"/>
      <c r="OWQ2336" s="7"/>
      <c r="OWR2336" s="7"/>
      <c r="OWS2336" s="7"/>
      <c r="OWT2336" s="7"/>
      <c r="OWU2336" s="7"/>
      <c r="OWV2336" s="7"/>
      <c r="OWW2336" s="7"/>
      <c r="OWX2336" s="7"/>
      <c r="OWY2336" s="7"/>
      <c r="OWZ2336" s="7"/>
      <c r="OXA2336" s="7"/>
      <c r="OXB2336" s="7"/>
      <c r="OXC2336" s="7"/>
      <c r="OXD2336" s="7"/>
      <c r="OXE2336" s="7"/>
      <c r="OXF2336" s="7"/>
      <c r="OXG2336" s="7"/>
      <c r="OXH2336" s="7"/>
      <c r="OXI2336" s="7"/>
      <c r="OXJ2336" s="7"/>
      <c r="OXK2336" s="7"/>
      <c r="OXL2336" s="7"/>
      <c r="OXM2336" s="7"/>
      <c r="OXN2336" s="7"/>
      <c r="OXO2336" s="7"/>
      <c r="OXP2336" s="7"/>
      <c r="OXQ2336" s="7"/>
      <c r="OXR2336" s="7"/>
      <c r="OXS2336" s="7"/>
      <c r="OXT2336" s="7"/>
      <c r="OXU2336" s="7"/>
      <c r="OXV2336" s="7"/>
      <c r="OXW2336" s="7"/>
      <c r="OXX2336" s="7"/>
      <c r="OXY2336" s="7"/>
      <c r="OXZ2336" s="7"/>
      <c r="OYA2336" s="7"/>
      <c r="OYB2336" s="7"/>
      <c r="OYC2336" s="7"/>
      <c r="OYD2336" s="7"/>
      <c r="OYE2336" s="7"/>
      <c r="OYF2336" s="7"/>
      <c r="OYG2336" s="7"/>
      <c r="OYH2336" s="7"/>
      <c r="OYI2336" s="7"/>
      <c r="OYJ2336" s="7"/>
      <c r="OYK2336" s="7"/>
      <c r="OYL2336" s="7"/>
      <c r="OYM2336" s="7"/>
      <c r="OYN2336" s="7"/>
      <c r="OYO2336" s="7"/>
      <c r="OYP2336" s="7"/>
      <c r="OYQ2336" s="7"/>
      <c r="OYR2336" s="7"/>
      <c r="OYS2336" s="7"/>
      <c r="OYT2336" s="7"/>
      <c r="OYU2336" s="7"/>
      <c r="OYV2336" s="7"/>
      <c r="OYW2336" s="7"/>
      <c r="OYX2336" s="7"/>
      <c r="OYY2336" s="7"/>
      <c r="OYZ2336" s="7"/>
      <c r="OZA2336" s="7"/>
      <c r="OZB2336" s="7"/>
      <c r="OZC2336" s="7"/>
      <c r="OZD2336" s="7"/>
      <c r="OZE2336" s="7"/>
      <c r="OZF2336" s="7"/>
      <c r="OZG2336" s="7"/>
      <c r="OZH2336" s="7"/>
      <c r="OZI2336" s="7"/>
      <c r="OZJ2336" s="7"/>
      <c r="OZK2336" s="7"/>
      <c r="OZL2336" s="7"/>
      <c r="OZM2336" s="7"/>
      <c r="OZN2336" s="7"/>
      <c r="OZO2336" s="7"/>
      <c r="OZP2336" s="7"/>
      <c r="OZQ2336" s="7"/>
      <c r="OZR2336" s="7"/>
      <c r="OZS2336" s="7"/>
      <c r="OZT2336" s="7"/>
      <c r="OZU2336" s="7"/>
      <c r="OZV2336" s="7"/>
      <c r="OZW2336" s="7"/>
      <c r="OZX2336" s="7"/>
      <c r="OZY2336" s="7"/>
      <c r="OZZ2336" s="7"/>
      <c r="PAA2336" s="7"/>
      <c r="PAB2336" s="7"/>
      <c r="PAC2336" s="7"/>
      <c r="PAD2336" s="7"/>
      <c r="PAE2336" s="7"/>
      <c r="PAF2336" s="7"/>
      <c r="PAG2336" s="7"/>
      <c r="PAH2336" s="7"/>
      <c r="PAI2336" s="7"/>
      <c r="PAJ2336" s="7"/>
      <c r="PAK2336" s="7"/>
      <c r="PAL2336" s="7"/>
      <c r="PAM2336" s="7"/>
      <c r="PAN2336" s="7"/>
      <c r="PAO2336" s="7"/>
      <c r="PAP2336" s="7"/>
      <c r="PAQ2336" s="7"/>
      <c r="PAR2336" s="7"/>
      <c r="PAS2336" s="7"/>
      <c r="PAT2336" s="7"/>
      <c r="PAU2336" s="7"/>
      <c r="PAV2336" s="7"/>
      <c r="PAW2336" s="7"/>
      <c r="PAX2336" s="7"/>
      <c r="PAY2336" s="7"/>
      <c r="PAZ2336" s="7"/>
      <c r="PBA2336" s="7"/>
      <c r="PBB2336" s="7"/>
      <c r="PBC2336" s="7"/>
      <c r="PBD2336" s="7"/>
      <c r="PBE2336" s="7"/>
      <c r="PBF2336" s="7"/>
      <c r="PBG2336" s="7"/>
      <c r="PBH2336" s="7"/>
      <c r="PBI2336" s="7"/>
      <c r="PBJ2336" s="7"/>
      <c r="PBK2336" s="7"/>
      <c r="PBL2336" s="7"/>
      <c r="PBM2336" s="7"/>
      <c r="PBN2336" s="7"/>
      <c r="PBO2336" s="7"/>
      <c r="PBP2336" s="7"/>
      <c r="PBQ2336" s="7"/>
      <c r="PBR2336" s="7"/>
      <c r="PBS2336" s="7"/>
      <c r="PBT2336" s="7"/>
      <c r="PBU2336" s="7"/>
      <c r="PBV2336" s="7"/>
      <c r="PBW2336" s="7"/>
      <c r="PBX2336" s="7"/>
      <c r="PBY2336" s="7"/>
      <c r="PBZ2336" s="7"/>
      <c r="PCA2336" s="7"/>
      <c r="PCB2336" s="7"/>
      <c r="PCC2336" s="7"/>
      <c r="PCD2336" s="7"/>
      <c r="PCE2336" s="7"/>
      <c r="PCF2336" s="7"/>
      <c r="PCG2336" s="7"/>
      <c r="PCH2336" s="7"/>
      <c r="PCI2336" s="7"/>
      <c r="PCJ2336" s="7"/>
      <c r="PCK2336" s="7"/>
      <c r="PCL2336" s="7"/>
      <c r="PCM2336" s="7"/>
      <c r="PCN2336" s="7"/>
      <c r="PCO2336" s="7"/>
      <c r="PCP2336" s="7"/>
      <c r="PCQ2336" s="7"/>
      <c r="PCR2336" s="7"/>
      <c r="PCS2336" s="7"/>
      <c r="PCT2336" s="7"/>
      <c r="PCU2336" s="7"/>
      <c r="PCV2336" s="7"/>
      <c r="PCW2336" s="7"/>
      <c r="PCX2336" s="7"/>
      <c r="PCY2336" s="7"/>
      <c r="PCZ2336" s="7"/>
      <c r="PDA2336" s="7"/>
      <c r="PDB2336" s="7"/>
      <c r="PDC2336" s="7"/>
      <c r="PDD2336" s="7"/>
      <c r="PDE2336" s="7"/>
      <c r="PDF2336" s="7"/>
      <c r="PDG2336" s="7"/>
      <c r="PDH2336" s="7"/>
      <c r="PDI2336" s="7"/>
      <c r="PDJ2336" s="7"/>
      <c r="PDK2336" s="7"/>
      <c r="PDL2336" s="7"/>
      <c r="PDM2336" s="7"/>
      <c r="PDN2336" s="7"/>
      <c r="PDO2336" s="7"/>
      <c r="PDP2336" s="7"/>
      <c r="PDQ2336" s="7"/>
      <c r="PDR2336" s="7"/>
      <c r="PDS2336" s="7"/>
      <c r="PDT2336" s="7"/>
      <c r="PDU2336" s="7"/>
      <c r="PDV2336" s="7"/>
      <c r="PDW2336" s="7"/>
      <c r="PDX2336" s="7"/>
      <c r="PDY2336" s="7"/>
      <c r="PDZ2336" s="7"/>
      <c r="PEA2336" s="7"/>
      <c r="PEB2336" s="7"/>
      <c r="PEC2336" s="7"/>
      <c r="PED2336" s="7"/>
      <c r="PEE2336" s="7"/>
      <c r="PEF2336" s="7"/>
      <c r="PEG2336" s="7"/>
      <c r="PEH2336" s="7"/>
      <c r="PEI2336" s="7"/>
      <c r="PEJ2336" s="7"/>
      <c r="PEK2336" s="7"/>
      <c r="PEL2336" s="7"/>
      <c r="PEM2336" s="7"/>
      <c r="PEN2336" s="7"/>
      <c r="PEO2336" s="7"/>
      <c r="PEP2336" s="7"/>
      <c r="PEQ2336" s="7"/>
      <c r="PER2336" s="7"/>
      <c r="PES2336" s="7"/>
      <c r="PET2336" s="7"/>
      <c r="PEU2336" s="7"/>
      <c r="PEV2336" s="7"/>
      <c r="PEW2336" s="7"/>
      <c r="PEX2336" s="7"/>
      <c r="PEY2336" s="7"/>
      <c r="PEZ2336" s="7"/>
      <c r="PFA2336" s="7"/>
      <c r="PFB2336" s="7"/>
      <c r="PFC2336" s="7"/>
      <c r="PFD2336" s="7"/>
      <c r="PFE2336" s="7"/>
      <c r="PFF2336" s="7"/>
      <c r="PFG2336" s="7"/>
      <c r="PFH2336" s="7"/>
      <c r="PFI2336" s="7"/>
      <c r="PFJ2336" s="7"/>
      <c r="PFK2336" s="7"/>
      <c r="PFL2336" s="7"/>
      <c r="PFM2336" s="7"/>
      <c r="PFN2336" s="7"/>
      <c r="PFO2336" s="7"/>
      <c r="PFP2336" s="7"/>
      <c r="PFQ2336" s="7"/>
      <c r="PFR2336" s="7"/>
      <c r="PFS2336" s="7"/>
      <c r="PFT2336" s="7"/>
      <c r="PFU2336" s="7"/>
      <c r="PFV2336" s="7"/>
      <c r="PFW2336" s="7"/>
      <c r="PFX2336" s="7"/>
      <c r="PFY2336" s="7"/>
      <c r="PFZ2336" s="7"/>
      <c r="PGA2336" s="7"/>
      <c r="PGB2336" s="7"/>
      <c r="PGC2336" s="7"/>
      <c r="PGD2336" s="7"/>
      <c r="PGE2336" s="7"/>
      <c r="PGF2336" s="7"/>
      <c r="PGG2336" s="7"/>
      <c r="PGH2336" s="7"/>
      <c r="PGI2336" s="7"/>
      <c r="PGJ2336" s="7"/>
      <c r="PGK2336" s="7"/>
      <c r="PGL2336" s="7"/>
      <c r="PGM2336" s="7"/>
      <c r="PGN2336" s="7"/>
      <c r="PGO2336" s="7"/>
      <c r="PGP2336" s="7"/>
      <c r="PGQ2336" s="7"/>
      <c r="PGR2336" s="7"/>
      <c r="PGS2336" s="7"/>
      <c r="PGT2336" s="7"/>
      <c r="PGU2336" s="7"/>
      <c r="PGV2336" s="7"/>
      <c r="PGW2336" s="7"/>
      <c r="PGX2336" s="7"/>
      <c r="PGY2336" s="7"/>
      <c r="PGZ2336" s="7"/>
      <c r="PHA2336" s="7"/>
      <c r="PHB2336" s="7"/>
      <c r="PHC2336" s="7"/>
      <c r="PHD2336" s="7"/>
      <c r="PHE2336" s="7"/>
      <c r="PHF2336" s="7"/>
      <c r="PHG2336" s="7"/>
      <c r="PHH2336" s="7"/>
      <c r="PHI2336" s="7"/>
      <c r="PHJ2336" s="7"/>
      <c r="PHK2336" s="7"/>
      <c r="PHL2336" s="7"/>
      <c r="PHM2336" s="7"/>
      <c r="PHN2336" s="7"/>
      <c r="PHO2336" s="7"/>
      <c r="PHP2336" s="7"/>
      <c r="PHQ2336" s="7"/>
      <c r="PHR2336" s="7"/>
      <c r="PHS2336" s="7"/>
      <c r="PHT2336" s="7"/>
      <c r="PHU2336" s="7"/>
      <c r="PHV2336" s="7"/>
      <c r="PHW2336" s="7"/>
      <c r="PHX2336" s="7"/>
      <c r="PHY2336" s="7"/>
      <c r="PHZ2336" s="7"/>
      <c r="PIA2336" s="7"/>
      <c r="PIB2336" s="7"/>
      <c r="PIC2336" s="7"/>
      <c r="PID2336" s="7"/>
      <c r="PIE2336" s="7"/>
      <c r="PIF2336" s="7"/>
      <c r="PIG2336" s="7"/>
      <c r="PIH2336" s="7"/>
      <c r="PII2336" s="7"/>
      <c r="PIJ2336" s="7"/>
      <c r="PIK2336" s="7"/>
      <c r="PIL2336" s="7"/>
      <c r="PIM2336" s="7"/>
      <c r="PIN2336" s="7"/>
      <c r="PIO2336" s="7"/>
      <c r="PIP2336" s="7"/>
      <c r="PIQ2336" s="7"/>
      <c r="PIR2336" s="7"/>
      <c r="PIS2336" s="7"/>
      <c r="PIT2336" s="7"/>
      <c r="PIU2336" s="7"/>
      <c r="PIV2336" s="7"/>
      <c r="PIW2336" s="7"/>
      <c r="PIX2336" s="7"/>
      <c r="PIY2336" s="7"/>
      <c r="PIZ2336" s="7"/>
      <c r="PJA2336" s="7"/>
      <c r="PJB2336" s="7"/>
      <c r="PJC2336" s="7"/>
      <c r="PJD2336" s="7"/>
      <c r="PJE2336" s="7"/>
      <c r="PJF2336" s="7"/>
      <c r="PJG2336" s="7"/>
      <c r="PJH2336" s="7"/>
      <c r="PJI2336" s="7"/>
      <c r="PJJ2336" s="7"/>
      <c r="PJK2336" s="7"/>
      <c r="PJL2336" s="7"/>
      <c r="PJM2336" s="7"/>
      <c r="PJN2336" s="7"/>
      <c r="PJO2336" s="7"/>
      <c r="PJP2336" s="7"/>
      <c r="PJQ2336" s="7"/>
      <c r="PJR2336" s="7"/>
      <c r="PJS2336" s="7"/>
      <c r="PJT2336" s="7"/>
      <c r="PJU2336" s="7"/>
      <c r="PJV2336" s="7"/>
      <c r="PJW2336" s="7"/>
      <c r="PJX2336" s="7"/>
      <c r="PJY2336" s="7"/>
      <c r="PJZ2336" s="7"/>
      <c r="PKA2336" s="7"/>
      <c r="PKB2336" s="7"/>
      <c r="PKC2336" s="7"/>
      <c r="PKD2336" s="7"/>
      <c r="PKE2336" s="7"/>
      <c r="PKF2336" s="7"/>
      <c r="PKG2336" s="7"/>
      <c r="PKH2336" s="7"/>
      <c r="PKI2336" s="7"/>
      <c r="PKJ2336" s="7"/>
      <c r="PKK2336" s="7"/>
      <c r="PKL2336" s="7"/>
      <c r="PKM2336" s="7"/>
      <c r="PKN2336" s="7"/>
      <c r="PKO2336" s="7"/>
      <c r="PKP2336" s="7"/>
      <c r="PKQ2336" s="7"/>
      <c r="PKR2336" s="7"/>
      <c r="PKS2336" s="7"/>
      <c r="PKT2336" s="7"/>
      <c r="PKU2336" s="7"/>
      <c r="PKV2336" s="7"/>
      <c r="PKW2336" s="7"/>
      <c r="PKX2336" s="7"/>
      <c r="PKY2336" s="7"/>
      <c r="PKZ2336" s="7"/>
      <c r="PLA2336" s="7"/>
      <c r="PLB2336" s="7"/>
      <c r="PLC2336" s="7"/>
      <c r="PLD2336" s="7"/>
      <c r="PLE2336" s="7"/>
      <c r="PLF2336" s="7"/>
      <c r="PLG2336" s="7"/>
      <c r="PLH2336" s="7"/>
      <c r="PLI2336" s="7"/>
      <c r="PLJ2336" s="7"/>
      <c r="PLK2336" s="7"/>
      <c r="PLL2336" s="7"/>
      <c r="PLM2336" s="7"/>
      <c r="PLN2336" s="7"/>
      <c r="PLO2336" s="7"/>
      <c r="PLP2336" s="7"/>
      <c r="PLQ2336" s="7"/>
      <c r="PLR2336" s="7"/>
      <c r="PLS2336" s="7"/>
      <c r="PLT2336" s="7"/>
      <c r="PLU2336" s="7"/>
      <c r="PLV2336" s="7"/>
      <c r="PLW2336" s="7"/>
      <c r="PLX2336" s="7"/>
      <c r="PLY2336" s="7"/>
      <c r="PLZ2336" s="7"/>
      <c r="PMA2336" s="7"/>
      <c r="PMB2336" s="7"/>
      <c r="PMC2336" s="7"/>
      <c r="PMD2336" s="7"/>
      <c r="PME2336" s="7"/>
      <c r="PMF2336" s="7"/>
      <c r="PMG2336" s="7"/>
      <c r="PMH2336" s="7"/>
      <c r="PMI2336" s="7"/>
      <c r="PMJ2336" s="7"/>
      <c r="PMK2336" s="7"/>
      <c r="PML2336" s="7"/>
      <c r="PMM2336" s="7"/>
      <c r="PMN2336" s="7"/>
      <c r="PMO2336" s="7"/>
      <c r="PMP2336" s="7"/>
      <c r="PMQ2336" s="7"/>
      <c r="PMR2336" s="7"/>
      <c r="PMS2336" s="7"/>
      <c r="PMT2336" s="7"/>
      <c r="PMU2336" s="7"/>
      <c r="PMV2336" s="7"/>
      <c r="PMW2336" s="7"/>
      <c r="PMX2336" s="7"/>
      <c r="PMY2336" s="7"/>
      <c r="PMZ2336" s="7"/>
      <c r="PNA2336" s="7"/>
      <c r="PNB2336" s="7"/>
      <c r="PNC2336" s="7"/>
      <c r="PND2336" s="7"/>
      <c r="PNE2336" s="7"/>
      <c r="PNF2336" s="7"/>
      <c r="PNG2336" s="7"/>
      <c r="PNH2336" s="7"/>
      <c r="PNI2336" s="7"/>
      <c r="PNJ2336" s="7"/>
      <c r="PNK2336" s="7"/>
      <c r="PNL2336" s="7"/>
      <c r="PNM2336" s="7"/>
      <c r="PNN2336" s="7"/>
      <c r="PNO2336" s="7"/>
      <c r="PNP2336" s="7"/>
      <c r="PNQ2336" s="7"/>
      <c r="PNR2336" s="7"/>
      <c r="PNS2336" s="7"/>
      <c r="PNT2336" s="7"/>
      <c r="PNU2336" s="7"/>
      <c r="PNV2336" s="7"/>
      <c r="PNW2336" s="7"/>
      <c r="PNX2336" s="7"/>
      <c r="PNY2336" s="7"/>
      <c r="PNZ2336" s="7"/>
      <c r="POA2336" s="7"/>
      <c r="POB2336" s="7"/>
      <c r="POC2336" s="7"/>
      <c r="POD2336" s="7"/>
      <c r="POE2336" s="7"/>
      <c r="POF2336" s="7"/>
      <c r="POG2336" s="7"/>
      <c r="POH2336" s="7"/>
      <c r="POI2336" s="7"/>
      <c r="POJ2336" s="7"/>
      <c r="POK2336" s="7"/>
      <c r="POL2336" s="7"/>
      <c r="POM2336" s="7"/>
      <c r="PON2336" s="7"/>
      <c r="POO2336" s="7"/>
      <c r="POP2336" s="7"/>
      <c r="POQ2336" s="7"/>
      <c r="POR2336" s="7"/>
      <c r="POS2336" s="7"/>
      <c r="POT2336" s="7"/>
      <c r="POU2336" s="7"/>
      <c r="POV2336" s="7"/>
      <c r="POW2336" s="7"/>
      <c r="POX2336" s="7"/>
      <c r="POY2336" s="7"/>
      <c r="POZ2336" s="7"/>
      <c r="PPA2336" s="7"/>
      <c r="PPB2336" s="7"/>
      <c r="PPC2336" s="7"/>
      <c r="PPD2336" s="7"/>
      <c r="PPE2336" s="7"/>
      <c r="PPF2336" s="7"/>
      <c r="PPG2336" s="7"/>
      <c r="PPH2336" s="7"/>
      <c r="PPI2336" s="7"/>
      <c r="PPJ2336" s="7"/>
      <c r="PPK2336" s="7"/>
      <c r="PPL2336" s="7"/>
      <c r="PPM2336" s="7"/>
      <c r="PPN2336" s="7"/>
      <c r="PPO2336" s="7"/>
      <c r="PPP2336" s="7"/>
      <c r="PPQ2336" s="7"/>
      <c r="PPR2336" s="7"/>
      <c r="PPS2336" s="7"/>
      <c r="PPT2336" s="7"/>
      <c r="PPU2336" s="7"/>
      <c r="PPV2336" s="7"/>
      <c r="PPW2336" s="7"/>
      <c r="PPX2336" s="7"/>
      <c r="PPY2336" s="7"/>
      <c r="PPZ2336" s="7"/>
      <c r="PQA2336" s="7"/>
      <c r="PQB2336" s="7"/>
      <c r="PQC2336" s="7"/>
      <c r="PQD2336" s="7"/>
      <c r="PQE2336" s="7"/>
      <c r="PQF2336" s="7"/>
      <c r="PQG2336" s="7"/>
      <c r="PQH2336" s="7"/>
      <c r="PQI2336" s="7"/>
      <c r="PQJ2336" s="7"/>
      <c r="PQK2336" s="7"/>
      <c r="PQL2336" s="7"/>
      <c r="PQM2336" s="7"/>
      <c r="PQN2336" s="7"/>
      <c r="PQO2336" s="7"/>
      <c r="PQP2336" s="7"/>
      <c r="PQQ2336" s="7"/>
      <c r="PQR2336" s="7"/>
      <c r="PQS2336" s="7"/>
      <c r="PQT2336" s="7"/>
      <c r="PQU2336" s="7"/>
      <c r="PQV2336" s="7"/>
      <c r="PQW2336" s="7"/>
      <c r="PQX2336" s="7"/>
      <c r="PQY2336" s="7"/>
      <c r="PQZ2336" s="7"/>
      <c r="PRA2336" s="7"/>
      <c r="PRB2336" s="7"/>
      <c r="PRC2336" s="7"/>
      <c r="PRD2336" s="7"/>
      <c r="PRE2336" s="7"/>
      <c r="PRF2336" s="7"/>
      <c r="PRG2336" s="7"/>
      <c r="PRH2336" s="7"/>
      <c r="PRI2336" s="7"/>
      <c r="PRJ2336" s="7"/>
      <c r="PRK2336" s="7"/>
      <c r="PRL2336" s="7"/>
      <c r="PRM2336" s="7"/>
      <c r="PRN2336" s="7"/>
      <c r="PRO2336" s="7"/>
      <c r="PRP2336" s="7"/>
      <c r="PRQ2336" s="7"/>
      <c r="PRR2336" s="7"/>
      <c r="PRS2336" s="7"/>
      <c r="PRT2336" s="7"/>
      <c r="PRU2336" s="7"/>
      <c r="PRV2336" s="7"/>
      <c r="PRW2336" s="7"/>
      <c r="PRX2336" s="7"/>
      <c r="PRY2336" s="7"/>
      <c r="PRZ2336" s="7"/>
      <c r="PSA2336" s="7"/>
      <c r="PSB2336" s="7"/>
      <c r="PSC2336" s="7"/>
      <c r="PSD2336" s="7"/>
      <c r="PSE2336" s="7"/>
      <c r="PSF2336" s="7"/>
      <c r="PSG2336" s="7"/>
      <c r="PSH2336" s="7"/>
      <c r="PSI2336" s="7"/>
      <c r="PSJ2336" s="7"/>
      <c r="PSK2336" s="7"/>
      <c r="PSL2336" s="7"/>
      <c r="PSM2336" s="7"/>
      <c r="PSN2336" s="7"/>
      <c r="PSO2336" s="7"/>
      <c r="PSP2336" s="7"/>
      <c r="PSQ2336" s="7"/>
      <c r="PSR2336" s="7"/>
      <c r="PSS2336" s="7"/>
      <c r="PST2336" s="7"/>
      <c r="PSU2336" s="7"/>
      <c r="PSV2336" s="7"/>
      <c r="PSW2336" s="7"/>
      <c r="PSX2336" s="7"/>
      <c r="PSY2336" s="7"/>
      <c r="PSZ2336" s="7"/>
      <c r="PTA2336" s="7"/>
      <c r="PTB2336" s="7"/>
      <c r="PTC2336" s="7"/>
      <c r="PTD2336" s="7"/>
      <c r="PTE2336" s="7"/>
      <c r="PTF2336" s="7"/>
      <c r="PTG2336" s="7"/>
      <c r="PTH2336" s="7"/>
      <c r="PTI2336" s="7"/>
      <c r="PTJ2336" s="7"/>
      <c r="PTK2336" s="7"/>
      <c r="PTL2336" s="7"/>
      <c r="PTM2336" s="7"/>
      <c r="PTN2336" s="7"/>
      <c r="PTO2336" s="7"/>
      <c r="PTP2336" s="7"/>
      <c r="PTQ2336" s="7"/>
      <c r="PTR2336" s="7"/>
      <c r="PTS2336" s="7"/>
      <c r="PTT2336" s="7"/>
      <c r="PTU2336" s="7"/>
      <c r="PTV2336" s="7"/>
      <c r="PTW2336" s="7"/>
      <c r="PTX2336" s="7"/>
      <c r="PTY2336" s="7"/>
      <c r="PTZ2336" s="7"/>
      <c r="PUA2336" s="7"/>
      <c r="PUB2336" s="7"/>
      <c r="PUC2336" s="7"/>
      <c r="PUD2336" s="7"/>
      <c r="PUE2336" s="7"/>
      <c r="PUF2336" s="7"/>
      <c r="PUG2336" s="7"/>
      <c r="PUH2336" s="7"/>
      <c r="PUI2336" s="7"/>
      <c r="PUJ2336" s="7"/>
      <c r="PUK2336" s="7"/>
      <c r="PUL2336" s="7"/>
      <c r="PUM2336" s="7"/>
      <c r="PUN2336" s="7"/>
      <c r="PUO2336" s="7"/>
      <c r="PUP2336" s="7"/>
      <c r="PUQ2336" s="7"/>
      <c r="PUR2336" s="7"/>
      <c r="PUS2336" s="7"/>
      <c r="PUT2336" s="7"/>
      <c r="PUU2336" s="7"/>
      <c r="PUV2336" s="7"/>
      <c r="PUW2336" s="7"/>
      <c r="PUX2336" s="7"/>
      <c r="PUY2336" s="7"/>
      <c r="PUZ2336" s="7"/>
      <c r="PVA2336" s="7"/>
      <c r="PVB2336" s="7"/>
      <c r="PVC2336" s="7"/>
      <c r="PVD2336" s="7"/>
      <c r="PVE2336" s="7"/>
      <c r="PVF2336" s="7"/>
      <c r="PVG2336" s="7"/>
      <c r="PVH2336" s="7"/>
      <c r="PVI2336" s="7"/>
      <c r="PVJ2336" s="7"/>
      <c r="PVK2336" s="7"/>
      <c r="PVL2336" s="7"/>
      <c r="PVM2336" s="7"/>
      <c r="PVN2336" s="7"/>
      <c r="PVO2336" s="7"/>
      <c r="PVP2336" s="7"/>
      <c r="PVQ2336" s="7"/>
      <c r="PVR2336" s="7"/>
      <c r="PVS2336" s="7"/>
      <c r="PVT2336" s="7"/>
      <c r="PVU2336" s="7"/>
      <c r="PVV2336" s="7"/>
      <c r="PVW2336" s="7"/>
      <c r="PVX2336" s="7"/>
      <c r="PVY2336" s="7"/>
      <c r="PVZ2336" s="7"/>
      <c r="PWA2336" s="7"/>
      <c r="PWB2336" s="7"/>
      <c r="PWC2336" s="7"/>
      <c r="PWD2336" s="7"/>
      <c r="PWE2336" s="7"/>
      <c r="PWF2336" s="7"/>
      <c r="PWG2336" s="7"/>
      <c r="PWH2336" s="7"/>
      <c r="PWI2336" s="7"/>
      <c r="PWJ2336" s="7"/>
      <c r="PWK2336" s="7"/>
      <c r="PWL2336" s="7"/>
      <c r="PWM2336" s="7"/>
      <c r="PWN2336" s="7"/>
      <c r="PWO2336" s="7"/>
      <c r="PWP2336" s="7"/>
      <c r="PWQ2336" s="7"/>
      <c r="PWR2336" s="7"/>
      <c r="PWS2336" s="7"/>
      <c r="PWT2336" s="7"/>
      <c r="PWU2336" s="7"/>
      <c r="PWV2336" s="7"/>
      <c r="PWW2336" s="7"/>
      <c r="PWX2336" s="7"/>
      <c r="PWY2336" s="7"/>
      <c r="PWZ2336" s="7"/>
      <c r="PXA2336" s="7"/>
      <c r="PXB2336" s="7"/>
      <c r="PXC2336" s="7"/>
      <c r="PXD2336" s="7"/>
      <c r="PXE2336" s="7"/>
      <c r="PXF2336" s="7"/>
      <c r="PXG2336" s="7"/>
      <c r="PXH2336" s="7"/>
      <c r="PXI2336" s="7"/>
      <c r="PXJ2336" s="7"/>
      <c r="PXK2336" s="7"/>
      <c r="PXL2336" s="7"/>
      <c r="PXM2336" s="7"/>
      <c r="PXN2336" s="7"/>
      <c r="PXO2336" s="7"/>
      <c r="PXP2336" s="7"/>
      <c r="PXQ2336" s="7"/>
      <c r="PXR2336" s="7"/>
      <c r="PXS2336" s="7"/>
      <c r="PXT2336" s="7"/>
      <c r="PXU2336" s="7"/>
      <c r="PXV2336" s="7"/>
      <c r="PXW2336" s="7"/>
      <c r="PXX2336" s="7"/>
      <c r="PXY2336" s="7"/>
      <c r="PXZ2336" s="7"/>
      <c r="PYA2336" s="7"/>
      <c r="PYB2336" s="7"/>
      <c r="PYC2336" s="7"/>
      <c r="PYD2336" s="7"/>
      <c r="PYE2336" s="7"/>
      <c r="PYF2336" s="7"/>
      <c r="PYG2336" s="7"/>
      <c r="PYH2336" s="7"/>
      <c r="PYI2336" s="7"/>
      <c r="PYJ2336" s="7"/>
      <c r="PYK2336" s="7"/>
      <c r="PYL2336" s="7"/>
      <c r="PYM2336" s="7"/>
      <c r="PYN2336" s="7"/>
      <c r="PYO2336" s="7"/>
      <c r="PYP2336" s="7"/>
      <c r="PYQ2336" s="7"/>
      <c r="PYR2336" s="7"/>
      <c r="PYS2336" s="7"/>
      <c r="PYT2336" s="7"/>
      <c r="PYU2336" s="7"/>
      <c r="PYV2336" s="7"/>
      <c r="PYW2336" s="7"/>
      <c r="PYX2336" s="7"/>
      <c r="PYY2336" s="7"/>
      <c r="PYZ2336" s="7"/>
      <c r="PZA2336" s="7"/>
      <c r="PZB2336" s="7"/>
      <c r="PZC2336" s="7"/>
      <c r="PZD2336" s="7"/>
      <c r="PZE2336" s="7"/>
      <c r="PZF2336" s="7"/>
      <c r="PZG2336" s="7"/>
      <c r="PZH2336" s="7"/>
      <c r="PZI2336" s="7"/>
      <c r="PZJ2336" s="7"/>
      <c r="PZK2336" s="7"/>
      <c r="PZL2336" s="7"/>
      <c r="PZM2336" s="7"/>
      <c r="PZN2336" s="7"/>
      <c r="PZO2336" s="7"/>
      <c r="PZP2336" s="7"/>
      <c r="PZQ2336" s="7"/>
      <c r="PZR2336" s="7"/>
      <c r="PZS2336" s="7"/>
      <c r="PZT2336" s="7"/>
      <c r="PZU2336" s="7"/>
      <c r="PZV2336" s="7"/>
      <c r="PZW2336" s="7"/>
      <c r="PZX2336" s="7"/>
      <c r="PZY2336" s="7"/>
      <c r="PZZ2336" s="7"/>
      <c r="QAA2336" s="7"/>
      <c r="QAB2336" s="7"/>
      <c r="QAC2336" s="7"/>
      <c r="QAD2336" s="7"/>
      <c r="QAE2336" s="7"/>
      <c r="QAF2336" s="7"/>
      <c r="QAG2336" s="7"/>
      <c r="QAH2336" s="7"/>
      <c r="QAI2336" s="7"/>
      <c r="QAJ2336" s="7"/>
      <c r="QAK2336" s="7"/>
      <c r="QAL2336" s="7"/>
      <c r="QAM2336" s="7"/>
      <c r="QAN2336" s="7"/>
      <c r="QAO2336" s="7"/>
      <c r="QAP2336" s="7"/>
      <c r="QAQ2336" s="7"/>
      <c r="QAR2336" s="7"/>
      <c r="QAS2336" s="7"/>
      <c r="QAT2336" s="7"/>
      <c r="QAU2336" s="7"/>
      <c r="QAV2336" s="7"/>
      <c r="QAW2336" s="7"/>
      <c r="QAX2336" s="7"/>
      <c r="QAY2336" s="7"/>
      <c r="QAZ2336" s="7"/>
      <c r="QBA2336" s="7"/>
      <c r="QBB2336" s="7"/>
      <c r="QBC2336" s="7"/>
      <c r="QBD2336" s="7"/>
      <c r="QBE2336" s="7"/>
      <c r="QBF2336" s="7"/>
      <c r="QBG2336" s="7"/>
      <c r="QBH2336" s="7"/>
      <c r="QBI2336" s="7"/>
      <c r="QBJ2336" s="7"/>
      <c r="QBK2336" s="7"/>
      <c r="QBL2336" s="7"/>
      <c r="QBM2336" s="7"/>
      <c r="QBN2336" s="7"/>
      <c r="QBO2336" s="7"/>
      <c r="QBP2336" s="7"/>
      <c r="QBQ2336" s="7"/>
      <c r="QBR2336" s="7"/>
      <c r="QBS2336" s="7"/>
      <c r="QBT2336" s="7"/>
      <c r="QBU2336" s="7"/>
      <c r="QBV2336" s="7"/>
      <c r="QBW2336" s="7"/>
      <c r="QBX2336" s="7"/>
      <c r="QBY2336" s="7"/>
      <c r="QBZ2336" s="7"/>
      <c r="QCA2336" s="7"/>
      <c r="QCB2336" s="7"/>
      <c r="QCC2336" s="7"/>
      <c r="QCD2336" s="7"/>
      <c r="QCE2336" s="7"/>
      <c r="QCF2336" s="7"/>
      <c r="QCG2336" s="7"/>
      <c r="QCH2336" s="7"/>
      <c r="QCI2336" s="7"/>
      <c r="QCJ2336" s="7"/>
      <c r="QCK2336" s="7"/>
      <c r="QCL2336" s="7"/>
      <c r="QCM2336" s="7"/>
      <c r="QCN2336" s="7"/>
      <c r="QCO2336" s="7"/>
      <c r="QCP2336" s="7"/>
      <c r="QCQ2336" s="7"/>
      <c r="QCR2336" s="7"/>
      <c r="QCS2336" s="7"/>
      <c r="QCT2336" s="7"/>
      <c r="QCU2336" s="7"/>
      <c r="QCV2336" s="7"/>
      <c r="QCW2336" s="7"/>
      <c r="QCX2336" s="7"/>
      <c r="QCY2336" s="7"/>
      <c r="QCZ2336" s="7"/>
      <c r="QDA2336" s="7"/>
      <c r="QDB2336" s="7"/>
      <c r="QDC2336" s="7"/>
      <c r="QDD2336" s="7"/>
      <c r="QDE2336" s="7"/>
      <c r="QDF2336" s="7"/>
      <c r="QDG2336" s="7"/>
      <c r="QDH2336" s="7"/>
      <c r="QDI2336" s="7"/>
      <c r="QDJ2336" s="7"/>
      <c r="QDK2336" s="7"/>
      <c r="QDL2336" s="7"/>
      <c r="QDM2336" s="7"/>
      <c r="QDN2336" s="7"/>
      <c r="QDO2336" s="7"/>
      <c r="QDP2336" s="7"/>
      <c r="QDQ2336" s="7"/>
      <c r="QDR2336" s="7"/>
      <c r="QDS2336" s="7"/>
      <c r="QDT2336" s="7"/>
      <c r="QDU2336" s="7"/>
      <c r="QDV2336" s="7"/>
      <c r="QDW2336" s="7"/>
      <c r="QDX2336" s="7"/>
      <c r="QDY2336" s="7"/>
      <c r="QDZ2336" s="7"/>
      <c r="QEA2336" s="7"/>
      <c r="QEB2336" s="7"/>
      <c r="QEC2336" s="7"/>
      <c r="QED2336" s="7"/>
      <c r="QEE2336" s="7"/>
      <c r="QEF2336" s="7"/>
      <c r="QEG2336" s="7"/>
      <c r="QEH2336" s="7"/>
      <c r="QEI2336" s="7"/>
      <c r="QEJ2336" s="7"/>
      <c r="QEK2336" s="7"/>
      <c r="QEL2336" s="7"/>
      <c r="QEM2336" s="7"/>
      <c r="QEN2336" s="7"/>
      <c r="QEO2336" s="7"/>
      <c r="QEP2336" s="7"/>
      <c r="QEQ2336" s="7"/>
      <c r="QER2336" s="7"/>
      <c r="QES2336" s="7"/>
      <c r="QET2336" s="7"/>
      <c r="QEU2336" s="7"/>
      <c r="QEV2336" s="7"/>
      <c r="QEW2336" s="7"/>
      <c r="QEX2336" s="7"/>
      <c r="QEY2336" s="7"/>
      <c r="QEZ2336" s="7"/>
      <c r="QFA2336" s="7"/>
      <c r="QFB2336" s="7"/>
      <c r="QFC2336" s="7"/>
      <c r="QFD2336" s="7"/>
      <c r="QFE2336" s="7"/>
      <c r="QFF2336" s="7"/>
      <c r="QFG2336" s="7"/>
      <c r="QFH2336" s="7"/>
      <c r="QFI2336" s="7"/>
      <c r="QFJ2336" s="7"/>
      <c r="QFK2336" s="7"/>
      <c r="QFL2336" s="7"/>
      <c r="QFM2336" s="7"/>
      <c r="QFN2336" s="7"/>
      <c r="QFO2336" s="7"/>
      <c r="QFP2336" s="7"/>
      <c r="QFQ2336" s="7"/>
      <c r="QFR2336" s="7"/>
      <c r="QFS2336" s="7"/>
      <c r="QFT2336" s="7"/>
      <c r="QFU2336" s="7"/>
      <c r="QFV2336" s="7"/>
      <c r="QFW2336" s="7"/>
      <c r="QFX2336" s="7"/>
      <c r="QFY2336" s="7"/>
      <c r="QFZ2336" s="7"/>
      <c r="QGA2336" s="7"/>
      <c r="QGB2336" s="7"/>
      <c r="QGC2336" s="7"/>
      <c r="QGD2336" s="7"/>
      <c r="QGE2336" s="7"/>
      <c r="QGF2336" s="7"/>
      <c r="QGG2336" s="7"/>
      <c r="QGH2336" s="7"/>
      <c r="QGI2336" s="7"/>
      <c r="QGJ2336" s="7"/>
      <c r="QGK2336" s="7"/>
      <c r="QGL2336" s="7"/>
      <c r="QGM2336" s="7"/>
      <c r="QGN2336" s="7"/>
      <c r="QGO2336" s="7"/>
      <c r="QGP2336" s="7"/>
      <c r="QGQ2336" s="7"/>
      <c r="QGR2336" s="7"/>
      <c r="QGS2336" s="7"/>
      <c r="QGT2336" s="7"/>
      <c r="QGU2336" s="7"/>
      <c r="QGV2336" s="7"/>
      <c r="QGW2336" s="7"/>
      <c r="QGX2336" s="7"/>
      <c r="QGY2336" s="7"/>
      <c r="QGZ2336" s="7"/>
      <c r="QHA2336" s="7"/>
      <c r="QHB2336" s="7"/>
      <c r="QHC2336" s="7"/>
      <c r="QHD2336" s="7"/>
      <c r="QHE2336" s="7"/>
      <c r="QHF2336" s="7"/>
      <c r="QHG2336" s="7"/>
      <c r="QHH2336" s="7"/>
      <c r="QHI2336" s="7"/>
      <c r="QHJ2336" s="7"/>
      <c r="QHK2336" s="7"/>
      <c r="QHL2336" s="7"/>
      <c r="QHM2336" s="7"/>
      <c r="QHN2336" s="7"/>
      <c r="QHO2336" s="7"/>
      <c r="QHP2336" s="7"/>
      <c r="QHQ2336" s="7"/>
      <c r="QHR2336" s="7"/>
      <c r="QHS2336" s="7"/>
      <c r="QHT2336" s="7"/>
      <c r="QHU2336" s="7"/>
      <c r="QHV2336" s="7"/>
      <c r="QHW2336" s="7"/>
      <c r="QHX2336" s="7"/>
      <c r="QHY2336" s="7"/>
      <c r="QHZ2336" s="7"/>
      <c r="QIA2336" s="7"/>
      <c r="QIB2336" s="7"/>
      <c r="QIC2336" s="7"/>
      <c r="QID2336" s="7"/>
      <c r="QIE2336" s="7"/>
      <c r="QIF2336" s="7"/>
      <c r="QIG2336" s="7"/>
      <c r="QIH2336" s="7"/>
      <c r="QII2336" s="7"/>
      <c r="QIJ2336" s="7"/>
      <c r="QIK2336" s="7"/>
      <c r="QIL2336" s="7"/>
      <c r="QIM2336" s="7"/>
      <c r="QIN2336" s="7"/>
      <c r="QIO2336" s="7"/>
      <c r="QIP2336" s="7"/>
      <c r="QIQ2336" s="7"/>
      <c r="QIR2336" s="7"/>
      <c r="QIS2336" s="7"/>
      <c r="QIT2336" s="7"/>
      <c r="QIU2336" s="7"/>
      <c r="QIV2336" s="7"/>
      <c r="QIW2336" s="7"/>
      <c r="QIX2336" s="7"/>
      <c r="QIY2336" s="7"/>
      <c r="QIZ2336" s="7"/>
      <c r="QJA2336" s="7"/>
      <c r="QJB2336" s="7"/>
      <c r="QJC2336" s="7"/>
      <c r="QJD2336" s="7"/>
      <c r="QJE2336" s="7"/>
      <c r="QJF2336" s="7"/>
      <c r="QJG2336" s="7"/>
      <c r="QJH2336" s="7"/>
      <c r="QJI2336" s="7"/>
      <c r="QJJ2336" s="7"/>
      <c r="QJK2336" s="7"/>
      <c r="QJL2336" s="7"/>
      <c r="QJM2336" s="7"/>
      <c r="QJN2336" s="7"/>
      <c r="QJO2336" s="7"/>
      <c r="QJP2336" s="7"/>
      <c r="QJQ2336" s="7"/>
      <c r="QJR2336" s="7"/>
      <c r="QJS2336" s="7"/>
      <c r="QJT2336" s="7"/>
      <c r="QJU2336" s="7"/>
      <c r="QJV2336" s="7"/>
      <c r="QJW2336" s="7"/>
      <c r="QJX2336" s="7"/>
      <c r="QJY2336" s="7"/>
      <c r="QJZ2336" s="7"/>
      <c r="QKA2336" s="7"/>
      <c r="QKB2336" s="7"/>
      <c r="QKC2336" s="7"/>
      <c r="QKD2336" s="7"/>
      <c r="QKE2336" s="7"/>
      <c r="QKF2336" s="7"/>
      <c r="QKG2336" s="7"/>
      <c r="QKH2336" s="7"/>
      <c r="QKI2336" s="7"/>
      <c r="QKJ2336" s="7"/>
      <c r="QKK2336" s="7"/>
      <c r="QKL2336" s="7"/>
      <c r="QKM2336" s="7"/>
      <c r="QKN2336" s="7"/>
      <c r="QKO2336" s="7"/>
      <c r="QKP2336" s="7"/>
      <c r="QKQ2336" s="7"/>
      <c r="QKR2336" s="7"/>
      <c r="QKS2336" s="7"/>
      <c r="QKT2336" s="7"/>
      <c r="QKU2336" s="7"/>
      <c r="QKV2336" s="7"/>
      <c r="QKW2336" s="7"/>
      <c r="QKX2336" s="7"/>
      <c r="QKY2336" s="7"/>
      <c r="QKZ2336" s="7"/>
      <c r="QLA2336" s="7"/>
      <c r="QLB2336" s="7"/>
      <c r="QLC2336" s="7"/>
      <c r="QLD2336" s="7"/>
      <c r="QLE2336" s="7"/>
      <c r="QLF2336" s="7"/>
      <c r="QLG2336" s="7"/>
      <c r="QLH2336" s="7"/>
      <c r="QLI2336" s="7"/>
      <c r="QLJ2336" s="7"/>
      <c r="QLK2336" s="7"/>
      <c r="QLL2336" s="7"/>
      <c r="QLM2336" s="7"/>
      <c r="QLN2336" s="7"/>
      <c r="QLO2336" s="7"/>
      <c r="QLP2336" s="7"/>
      <c r="QLQ2336" s="7"/>
      <c r="QLR2336" s="7"/>
      <c r="QLS2336" s="7"/>
      <c r="QLT2336" s="7"/>
      <c r="QLU2336" s="7"/>
      <c r="QLV2336" s="7"/>
      <c r="QLW2336" s="7"/>
      <c r="QLX2336" s="7"/>
      <c r="QLY2336" s="7"/>
      <c r="QLZ2336" s="7"/>
      <c r="QMA2336" s="7"/>
      <c r="QMB2336" s="7"/>
      <c r="QMC2336" s="7"/>
      <c r="QMD2336" s="7"/>
      <c r="QME2336" s="7"/>
      <c r="QMF2336" s="7"/>
      <c r="QMG2336" s="7"/>
      <c r="QMH2336" s="7"/>
      <c r="QMI2336" s="7"/>
      <c r="QMJ2336" s="7"/>
      <c r="QMK2336" s="7"/>
      <c r="QML2336" s="7"/>
      <c r="QMM2336" s="7"/>
      <c r="QMN2336" s="7"/>
      <c r="QMO2336" s="7"/>
      <c r="QMP2336" s="7"/>
      <c r="QMQ2336" s="7"/>
      <c r="QMR2336" s="7"/>
      <c r="QMS2336" s="7"/>
      <c r="QMT2336" s="7"/>
      <c r="QMU2336" s="7"/>
      <c r="QMV2336" s="7"/>
      <c r="QMW2336" s="7"/>
      <c r="QMX2336" s="7"/>
      <c r="QMY2336" s="7"/>
      <c r="QMZ2336" s="7"/>
      <c r="QNA2336" s="7"/>
      <c r="QNB2336" s="7"/>
      <c r="QNC2336" s="7"/>
      <c r="QND2336" s="7"/>
      <c r="QNE2336" s="7"/>
      <c r="QNF2336" s="7"/>
      <c r="QNG2336" s="7"/>
      <c r="QNH2336" s="7"/>
      <c r="QNI2336" s="7"/>
      <c r="QNJ2336" s="7"/>
      <c r="QNK2336" s="7"/>
      <c r="QNL2336" s="7"/>
      <c r="QNM2336" s="7"/>
      <c r="QNN2336" s="7"/>
      <c r="QNO2336" s="7"/>
      <c r="QNP2336" s="7"/>
      <c r="QNQ2336" s="7"/>
      <c r="QNR2336" s="7"/>
      <c r="QNS2336" s="7"/>
      <c r="QNT2336" s="7"/>
      <c r="QNU2336" s="7"/>
      <c r="QNV2336" s="7"/>
      <c r="QNW2336" s="7"/>
      <c r="QNX2336" s="7"/>
      <c r="QNY2336" s="7"/>
      <c r="QNZ2336" s="7"/>
      <c r="QOA2336" s="7"/>
      <c r="QOB2336" s="7"/>
      <c r="QOC2336" s="7"/>
      <c r="QOD2336" s="7"/>
      <c r="QOE2336" s="7"/>
      <c r="QOF2336" s="7"/>
      <c r="QOG2336" s="7"/>
      <c r="QOH2336" s="7"/>
      <c r="QOI2336" s="7"/>
      <c r="QOJ2336" s="7"/>
      <c r="QOK2336" s="7"/>
      <c r="QOL2336" s="7"/>
      <c r="QOM2336" s="7"/>
      <c r="QON2336" s="7"/>
      <c r="QOO2336" s="7"/>
      <c r="QOP2336" s="7"/>
      <c r="QOQ2336" s="7"/>
      <c r="QOR2336" s="7"/>
      <c r="QOS2336" s="7"/>
      <c r="QOT2336" s="7"/>
      <c r="QOU2336" s="7"/>
      <c r="QOV2336" s="7"/>
      <c r="QOW2336" s="7"/>
      <c r="QOX2336" s="7"/>
      <c r="QOY2336" s="7"/>
      <c r="QOZ2336" s="7"/>
      <c r="QPA2336" s="7"/>
      <c r="QPB2336" s="7"/>
      <c r="QPC2336" s="7"/>
      <c r="QPD2336" s="7"/>
      <c r="QPE2336" s="7"/>
      <c r="QPF2336" s="7"/>
      <c r="QPG2336" s="7"/>
      <c r="QPH2336" s="7"/>
      <c r="QPI2336" s="7"/>
      <c r="QPJ2336" s="7"/>
      <c r="QPK2336" s="7"/>
      <c r="QPL2336" s="7"/>
      <c r="QPM2336" s="7"/>
      <c r="QPN2336" s="7"/>
      <c r="QPO2336" s="7"/>
      <c r="QPP2336" s="7"/>
      <c r="QPQ2336" s="7"/>
      <c r="QPR2336" s="7"/>
      <c r="QPS2336" s="7"/>
      <c r="QPT2336" s="7"/>
      <c r="QPU2336" s="7"/>
      <c r="QPV2336" s="7"/>
      <c r="QPW2336" s="7"/>
      <c r="QPX2336" s="7"/>
      <c r="QPY2336" s="7"/>
      <c r="QPZ2336" s="7"/>
      <c r="QQA2336" s="7"/>
      <c r="QQB2336" s="7"/>
      <c r="QQC2336" s="7"/>
      <c r="QQD2336" s="7"/>
      <c r="QQE2336" s="7"/>
      <c r="QQF2336" s="7"/>
      <c r="QQG2336" s="7"/>
      <c r="QQH2336" s="7"/>
      <c r="QQI2336" s="7"/>
      <c r="QQJ2336" s="7"/>
      <c r="QQK2336" s="7"/>
      <c r="QQL2336" s="7"/>
      <c r="QQM2336" s="7"/>
      <c r="QQN2336" s="7"/>
      <c r="QQO2336" s="7"/>
      <c r="QQP2336" s="7"/>
      <c r="QQQ2336" s="7"/>
      <c r="QQR2336" s="7"/>
      <c r="QQS2336" s="7"/>
      <c r="QQT2336" s="7"/>
      <c r="QQU2336" s="7"/>
      <c r="QQV2336" s="7"/>
      <c r="QQW2336" s="7"/>
      <c r="QQX2336" s="7"/>
      <c r="QQY2336" s="7"/>
      <c r="QQZ2336" s="7"/>
      <c r="QRA2336" s="7"/>
      <c r="QRB2336" s="7"/>
      <c r="QRC2336" s="7"/>
      <c r="QRD2336" s="7"/>
      <c r="QRE2336" s="7"/>
      <c r="QRF2336" s="7"/>
      <c r="QRG2336" s="7"/>
      <c r="QRH2336" s="7"/>
      <c r="QRI2336" s="7"/>
      <c r="QRJ2336" s="7"/>
      <c r="QRK2336" s="7"/>
      <c r="QRL2336" s="7"/>
      <c r="QRM2336" s="7"/>
      <c r="QRN2336" s="7"/>
      <c r="QRO2336" s="7"/>
      <c r="QRP2336" s="7"/>
      <c r="QRQ2336" s="7"/>
      <c r="QRR2336" s="7"/>
      <c r="QRS2336" s="7"/>
      <c r="QRT2336" s="7"/>
      <c r="QRU2336" s="7"/>
      <c r="QRV2336" s="7"/>
      <c r="QRW2336" s="7"/>
      <c r="QRX2336" s="7"/>
      <c r="QRY2336" s="7"/>
      <c r="QRZ2336" s="7"/>
      <c r="QSA2336" s="7"/>
      <c r="QSB2336" s="7"/>
      <c r="QSC2336" s="7"/>
      <c r="QSD2336" s="7"/>
      <c r="QSE2336" s="7"/>
      <c r="QSF2336" s="7"/>
      <c r="QSG2336" s="7"/>
      <c r="QSH2336" s="7"/>
      <c r="QSI2336" s="7"/>
      <c r="QSJ2336" s="7"/>
      <c r="QSK2336" s="7"/>
      <c r="QSL2336" s="7"/>
      <c r="QSM2336" s="7"/>
      <c r="QSN2336" s="7"/>
      <c r="QSO2336" s="7"/>
      <c r="QSP2336" s="7"/>
      <c r="QSQ2336" s="7"/>
      <c r="QSR2336" s="7"/>
      <c r="QSS2336" s="7"/>
      <c r="QST2336" s="7"/>
      <c r="QSU2336" s="7"/>
      <c r="QSV2336" s="7"/>
      <c r="QSW2336" s="7"/>
      <c r="QSX2336" s="7"/>
      <c r="QSY2336" s="7"/>
      <c r="QSZ2336" s="7"/>
      <c r="QTA2336" s="7"/>
      <c r="QTB2336" s="7"/>
      <c r="QTC2336" s="7"/>
      <c r="QTD2336" s="7"/>
      <c r="QTE2336" s="7"/>
      <c r="QTF2336" s="7"/>
      <c r="QTG2336" s="7"/>
      <c r="QTH2336" s="7"/>
      <c r="QTI2336" s="7"/>
      <c r="QTJ2336" s="7"/>
      <c r="QTK2336" s="7"/>
      <c r="QTL2336" s="7"/>
      <c r="QTM2336" s="7"/>
      <c r="QTN2336" s="7"/>
      <c r="QTO2336" s="7"/>
      <c r="QTP2336" s="7"/>
      <c r="QTQ2336" s="7"/>
      <c r="QTR2336" s="7"/>
      <c r="QTS2336" s="7"/>
      <c r="QTT2336" s="7"/>
      <c r="QTU2336" s="7"/>
      <c r="QTV2336" s="7"/>
      <c r="QTW2336" s="7"/>
      <c r="QTX2336" s="7"/>
      <c r="QTY2336" s="7"/>
      <c r="QTZ2336" s="7"/>
      <c r="QUA2336" s="7"/>
      <c r="QUB2336" s="7"/>
      <c r="QUC2336" s="7"/>
      <c r="QUD2336" s="7"/>
      <c r="QUE2336" s="7"/>
      <c r="QUF2336" s="7"/>
      <c r="QUG2336" s="7"/>
      <c r="QUH2336" s="7"/>
      <c r="QUI2336" s="7"/>
      <c r="QUJ2336" s="7"/>
      <c r="QUK2336" s="7"/>
      <c r="QUL2336" s="7"/>
      <c r="QUM2336" s="7"/>
      <c r="QUN2336" s="7"/>
      <c r="QUO2336" s="7"/>
      <c r="QUP2336" s="7"/>
      <c r="QUQ2336" s="7"/>
      <c r="QUR2336" s="7"/>
      <c r="QUS2336" s="7"/>
      <c r="QUT2336" s="7"/>
      <c r="QUU2336" s="7"/>
      <c r="QUV2336" s="7"/>
      <c r="QUW2336" s="7"/>
      <c r="QUX2336" s="7"/>
      <c r="QUY2336" s="7"/>
      <c r="QUZ2336" s="7"/>
      <c r="QVA2336" s="7"/>
      <c r="QVB2336" s="7"/>
      <c r="QVC2336" s="7"/>
      <c r="QVD2336" s="7"/>
      <c r="QVE2336" s="7"/>
      <c r="QVF2336" s="7"/>
      <c r="QVG2336" s="7"/>
      <c r="QVH2336" s="7"/>
      <c r="QVI2336" s="7"/>
      <c r="QVJ2336" s="7"/>
      <c r="QVK2336" s="7"/>
      <c r="QVL2336" s="7"/>
      <c r="QVM2336" s="7"/>
      <c r="QVN2336" s="7"/>
      <c r="QVO2336" s="7"/>
      <c r="QVP2336" s="7"/>
      <c r="QVQ2336" s="7"/>
      <c r="QVR2336" s="7"/>
      <c r="QVS2336" s="7"/>
      <c r="QVT2336" s="7"/>
      <c r="QVU2336" s="7"/>
      <c r="QVV2336" s="7"/>
      <c r="QVW2336" s="7"/>
      <c r="QVX2336" s="7"/>
      <c r="QVY2336" s="7"/>
      <c r="QVZ2336" s="7"/>
      <c r="QWA2336" s="7"/>
      <c r="QWB2336" s="7"/>
      <c r="QWC2336" s="7"/>
      <c r="QWD2336" s="7"/>
      <c r="QWE2336" s="7"/>
      <c r="QWF2336" s="7"/>
      <c r="QWG2336" s="7"/>
      <c r="QWH2336" s="7"/>
      <c r="QWI2336" s="7"/>
      <c r="QWJ2336" s="7"/>
      <c r="QWK2336" s="7"/>
      <c r="QWL2336" s="7"/>
      <c r="QWM2336" s="7"/>
      <c r="QWN2336" s="7"/>
      <c r="QWO2336" s="7"/>
      <c r="QWP2336" s="7"/>
      <c r="QWQ2336" s="7"/>
      <c r="QWR2336" s="7"/>
      <c r="QWS2336" s="7"/>
      <c r="QWT2336" s="7"/>
      <c r="QWU2336" s="7"/>
      <c r="QWV2336" s="7"/>
      <c r="QWW2336" s="7"/>
      <c r="QWX2336" s="7"/>
      <c r="QWY2336" s="7"/>
      <c r="QWZ2336" s="7"/>
      <c r="QXA2336" s="7"/>
      <c r="QXB2336" s="7"/>
      <c r="QXC2336" s="7"/>
      <c r="QXD2336" s="7"/>
      <c r="QXE2336" s="7"/>
      <c r="QXF2336" s="7"/>
      <c r="QXG2336" s="7"/>
      <c r="QXH2336" s="7"/>
      <c r="QXI2336" s="7"/>
      <c r="QXJ2336" s="7"/>
      <c r="QXK2336" s="7"/>
      <c r="QXL2336" s="7"/>
      <c r="QXM2336" s="7"/>
      <c r="QXN2336" s="7"/>
      <c r="QXO2336" s="7"/>
      <c r="QXP2336" s="7"/>
      <c r="QXQ2336" s="7"/>
      <c r="QXR2336" s="7"/>
      <c r="QXS2336" s="7"/>
      <c r="QXT2336" s="7"/>
      <c r="QXU2336" s="7"/>
      <c r="QXV2336" s="7"/>
      <c r="QXW2336" s="7"/>
      <c r="QXX2336" s="7"/>
      <c r="QXY2336" s="7"/>
      <c r="QXZ2336" s="7"/>
      <c r="QYA2336" s="7"/>
      <c r="QYB2336" s="7"/>
      <c r="QYC2336" s="7"/>
      <c r="QYD2336" s="7"/>
      <c r="QYE2336" s="7"/>
      <c r="QYF2336" s="7"/>
      <c r="QYG2336" s="7"/>
      <c r="QYH2336" s="7"/>
      <c r="QYI2336" s="7"/>
      <c r="QYJ2336" s="7"/>
      <c r="QYK2336" s="7"/>
      <c r="QYL2336" s="7"/>
      <c r="QYM2336" s="7"/>
      <c r="QYN2336" s="7"/>
      <c r="QYO2336" s="7"/>
      <c r="QYP2336" s="7"/>
      <c r="QYQ2336" s="7"/>
      <c r="QYR2336" s="7"/>
      <c r="QYS2336" s="7"/>
      <c r="QYT2336" s="7"/>
      <c r="QYU2336" s="7"/>
      <c r="QYV2336" s="7"/>
      <c r="QYW2336" s="7"/>
      <c r="QYX2336" s="7"/>
      <c r="QYY2336" s="7"/>
      <c r="QYZ2336" s="7"/>
      <c r="QZA2336" s="7"/>
      <c r="QZB2336" s="7"/>
      <c r="QZC2336" s="7"/>
      <c r="QZD2336" s="7"/>
      <c r="QZE2336" s="7"/>
      <c r="QZF2336" s="7"/>
      <c r="QZG2336" s="7"/>
      <c r="QZH2336" s="7"/>
      <c r="QZI2336" s="7"/>
      <c r="QZJ2336" s="7"/>
      <c r="QZK2336" s="7"/>
      <c r="QZL2336" s="7"/>
      <c r="QZM2336" s="7"/>
      <c r="QZN2336" s="7"/>
      <c r="QZO2336" s="7"/>
      <c r="QZP2336" s="7"/>
      <c r="QZQ2336" s="7"/>
      <c r="QZR2336" s="7"/>
      <c r="QZS2336" s="7"/>
      <c r="QZT2336" s="7"/>
      <c r="QZU2336" s="7"/>
      <c r="QZV2336" s="7"/>
      <c r="QZW2336" s="7"/>
      <c r="QZX2336" s="7"/>
      <c r="QZY2336" s="7"/>
      <c r="QZZ2336" s="7"/>
      <c r="RAA2336" s="7"/>
      <c r="RAB2336" s="7"/>
      <c r="RAC2336" s="7"/>
      <c r="RAD2336" s="7"/>
      <c r="RAE2336" s="7"/>
      <c r="RAF2336" s="7"/>
      <c r="RAG2336" s="7"/>
      <c r="RAH2336" s="7"/>
      <c r="RAI2336" s="7"/>
      <c r="RAJ2336" s="7"/>
      <c r="RAK2336" s="7"/>
      <c r="RAL2336" s="7"/>
      <c r="RAM2336" s="7"/>
      <c r="RAN2336" s="7"/>
      <c r="RAO2336" s="7"/>
      <c r="RAP2336" s="7"/>
      <c r="RAQ2336" s="7"/>
      <c r="RAR2336" s="7"/>
      <c r="RAS2336" s="7"/>
      <c r="RAT2336" s="7"/>
      <c r="RAU2336" s="7"/>
      <c r="RAV2336" s="7"/>
      <c r="RAW2336" s="7"/>
      <c r="RAX2336" s="7"/>
      <c r="RAY2336" s="7"/>
      <c r="RAZ2336" s="7"/>
      <c r="RBA2336" s="7"/>
      <c r="RBB2336" s="7"/>
      <c r="RBC2336" s="7"/>
      <c r="RBD2336" s="7"/>
      <c r="RBE2336" s="7"/>
      <c r="RBF2336" s="7"/>
      <c r="RBG2336" s="7"/>
      <c r="RBH2336" s="7"/>
      <c r="RBI2336" s="7"/>
      <c r="RBJ2336" s="7"/>
      <c r="RBK2336" s="7"/>
      <c r="RBL2336" s="7"/>
      <c r="RBM2336" s="7"/>
      <c r="RBN2336" s="7"/>
      <c r="RBO2336" s="7"/>
      <c r="RBP2336" s="7"/>
      <c r="RBQ2336" s="7"/>
      <c r="RBR2336" s="7"/>
      <c r="RBS2336" s="7"/>
      <c r="RBT2336" s="7"/>
      <c r="RBU2336" s="7"/>
      <c r="RBV2336" s="7"/>
      <c r="RBW2336" s="7"/>
      <c r="RBX2336" s="7"/>
      <c r="RBY2336" s="7"/>
      <c r="RBZ2336" s="7"/>
      <c r="RCA2336" s="7"/>
      <c r="RCB2336" s="7"/>
      <c r="RCC2336" s="7"/>
      <c r="RCD2336" s="7"/>
      <c r="RCE2336" s="7"/>
      <c r="RCF2336" s="7"/>
      <c r="RCG2336" s="7"/>
      <c r="RCH2336" s="7"/>
      <c r="RCI2336" s="7"/>
      <c r="RCJ2336" s="7"/>
      <c r="RCK2336" s="7"/>
      <c r="RCL2336" s="7"/>
      <c r="RCM2336" s="7"/>
      <c r="RCN2336" s="7"/>
      <c r="RCO2336" s="7"/>
      <c r="RCP2336" s="7"/>
      <c r="RCQ2336" s="7"/>
      <c r="RCR2336" s="7"/>
      <c r="RCS2336" s="7"/>
      <c r="RCT2336" s="7"/>
      <c r="RCU2336" s="7"/>
      <c r="RCV2336" s="7"/>
      <c r="RCW2336" s="7"/>
      <c r="RCX2336" s="7"/>
      <c r="RCY2336" s="7"/>
      <c r="RCZ2336" s="7"/>
      <c r="RDA2336" s="7"/>
      <c r="RDB2336" s="7"/>
      <c r="RDC2336" s="7"/>
      <c r="RDD2336" s="7"/>
      <c r="RDE2336" s="7"/>
      <c r="RDF2336" s="7"/>
      <c r="RDG2336" s="7"/>
      <c r="RDH2336" s="7"/>
      <c r="RDI2336" s="7"/>
      <c r="RDJ2336" s="7"/>
      <c r="RDK2336" s="7"/>
      <c r="RDL2336" s="7"/>
      <c r="RDM2336" s="7"/>
      <c r="RDN2336" s="7"/>
      <c r="RDO2336" s="7"/>
      <c r="RDP2336" s="7"/>
      <c r="RDQ2336" s="7"/>
      <c r="RDR2336" s="7"/>
      <c r="RDS2336" s="7"/>
      <c r="RDT2336" s="7"/>
      <c r="RDU2336" s="7"/>
      <c r="RDV2336" s="7"/>
      <c r="RDW2336" s="7"/>
      <c r="RDX2336" s="7"/>
      <c r="RDY2336" s="7"/>
      <c r="RDZ2336" s="7"/>
      <c r="REA2336" s="7"/>
      <c r="REB2336" s="7"/>
      <c r="REC2336" s="7"/>
      <c r="RED2336" s="7"/>
      <c r="REE2336" s="7"/>
      <c r="REF2336" s="7"/>
      <c r="REG2336" s="7"/>
      <c r="REH2336" s="7"/>
      <c r="REI2336" s="7"/>
      <c r="REJ2336" s="7"/>
      <c r="REK2336" s="7"/>
      <c r="REL2336" s="7"/>
      <c r="REM2336" s="7"/>
      <c r="REN2336" s="7"/>
      <c r="REO2336" s="7"/>
      <c r="REP2336" s="7"/>
      <c r="REQ2336" s="7"/>
      <c r="RER2336" s="7"/>
      <c r="RES2336" s="7"/>
      <c r="RET2336" s="7"/>
      <c r="REU2336" s="7"/>
      <c r="REV2336" s="7"/>
      <c r="REW2336" s="7"/>
      <c r="REX2336" s="7"/>
      <c r="REY2336" s="7"/>
      <c r="REZ2336" s="7"/>
      <c r="RFA2336" s="7"/>
      <c r="RFB2336" s="7"/>
      <c r="RFC2336" s="7"/>
      <c r="RFD2336" s="7"/>
      <c r="RFE2336" s="7"/>
      <c r="RFF2336" s="7"/>
      <c r="RFG2336" s="7"/>
      <c r="RFH2336" s="7"/>
      <c r="RFI2336" s="7"/>
      <c r="RFJ2336" s="7"/>
      <c r="RFK2336" s="7"/>
      <c r="RFL2336" s="7"/>
      <c r="RFM2336" s="7"/>
      <c r="RFN2336" s="7"/>
      <c r="RFO2336" s="7"/>
      <c r="RFP2336" s="7"/>
      <c r="RFQ2336" s="7"/>
      <c r="RFR2336" s="7"/>
      <c r="RFS2336" s="7"/>
      <c r="RFT2336" s="7"/>
      <c r="RFU2336" s="7"/>
      <c r="RFV2336" s="7"/>
      <c r="RFW2336" s="7"/>
      <c r="RFX2336" s="7"/>
      <c r="RFY2336" s="7"/>
      <c r="RFZ2336" s="7"/>
      <c r="RGA2336" s="7"/>
      <c r="RGB2336" s="7"/>
      <c r="RGC2336" s="7"/>
      <c r="RGD2336" s="7"/>
      <c r="RGE2336" s="7"/>
      <c r="RGF2336" s="7"/>
      <c r="RGG2336" s="7"/>
      <c r="RGH2336" s="7"/>
      <c r="RGI2336" s="7"/>
      <c r="RGJ2336" s="7"/>
      <c r="RGK2336" s="7"/>
      <c r="RGL2336" s="7"/>
      <c r="RGM2336" s="7"/>
      <c r="RGN2336" s="7"/>
      <c r="RGO2336" s="7"/>
      <c r="RGP2336" s="7"/>
      <c r="RGQ2336" s="7"/>
      <c r="RGR2336" s="7"/>
      <c r="RGS2336" s="7"/>
      <c r="RGT2336" s="7"/>
      <c r="RGU2336" s="7"/>
      <c r="RGV2336" s="7"/>
      <c r="RGW2336" s="7"/>
      <c r="RGX2336" s="7"/>
      <c r="RGY2336" s="7"/>
      <c r="RGZ2336" s="7"/>
      <c r="RHA2336" s="7"/>
      <c r="RHB2336" s="7"/>
      <c r="RHC2336" s="7"/>
      <c r="RHD2336" s="7"/>
      <c r="RHE2336" s="7"/>
      <c r="RHF2336" s="7"/>
      <c r="RHG2336" s="7"/>
      <c r="RHH2336" s="7"/>
      <c r="RHI2336" s="7"/>
      <c r="RHJ2336" s="7"/>
      <c r="RHK2336" s="7"/>
      <c r="RHL2336" s="7"/>
      <c r="RHM2336" s="7"/>
      <c r="RHN2336" s="7"/>
      <c r="RHO2336" s="7"/>
      <c r="RHP2336" s="7"/>
      <c r="RHQ2336" s="7"/>
      <c r="RHR2336" s="7"/>
      <c r="RHS2336" s="7"/>
      <c r="RHT2336" s="7"/>
      <c r="RHU2336" s="7"/>
      <c r="RHV2336" s="7"/>
      <c r="RHW2336" s="7"/>
      <c r="RHX2336" s="7"/>
      <c r="RHY2336" s="7"/>
      <c r="RHZ2336" s="7"/>
      <c r="RIA2336" s="7"/>
      <c r="RIB2336" s="7"/>
      <c r="RIC2336" s="7"/>
      <c r="RID2336" s="7"/>
      <c r="RIE2336" s="7"/>
      <c r="RIF2336" s="7"/>
      <c r="RIG2336" s="7"/>
      <c r="RIH2336" s="7"/>
      <c r="RII2336" s="7"/>
      <c r="RIJ2336" s="7"/>
      <c r="RIK2336" s="7"/>
      <c r="RIL2336" s="7"/>
      <c r="RIM2336" s="7"/>
      <c r="RIN2336" s="7"/>
      <c r="RIO2336" s="7"/>
      <c r="RIP2336" s="7"/>
      <c r="RIQ2336" s="7"/>
      <c r="RIR2336" s="7"/>
      <c r="RIS2336" s="7"/>
      <c r="RIT2336" s="7"/>
      <c r="RIU2336" s="7"/>
      <c r="RIV2336" s="7"/>
      <c r="RIW2336" s="7"/>
      <c r="RIX2336" s="7"/>
      <c r="RIY2336" s="7"/>
      <c r="RIZ2336" s="7"/>
      <c r="RJA2336" s="7"/>
      <c r="RJB2336" s="7"/>
      <c r="RJC2336" s="7"/>
      <c r="RJD2336" s="7"/>
      <c r="RJE2336" s="7"/>
      <c r="RJF2336" s="7"/>
      <c r="RJG2336" s="7"/>
      <c r="RJH2336" s="7"/>
      <c r="RJI2336" s="7"/>
      <c r="RJJ2336" s="7"/>
      <c r="RJK2336" s="7"/>
      <c r="RJL2336" s="7"/>
      <c r="RJM2336" s="7"/>
      <c r="RJN2336" s="7"/>
      <c r="RJO2336" s="7"/>
      <c r="RJP2336" s="7"/>
      <c r="RJQ2336" s="7"/>
      <c r="RJR2336" s="7"/>
      <c r="RJS2336" s="7"/>
      <c r="RJT2336" s="7"/>
      <c r="RJU2336" s="7"/>
      <c r="RJV2336" s="7"/>
      <c r="RJW2336" s="7"/>
      <c r="RJX2336" s="7"/>
      <c r="RJY2336" s="7"/>
      <c r="RJZ2336" s="7"/>
      <c r="RKA2336" s="7"/>
      <c r="RKB2336" s="7"/>
      <c r="RKC2336" s="7"/>
      <c r="RKD2336" s="7"/>
      <c r="RKE2336" s="7"/>
      <c r="RKF2336" s="7"/>
      <c r="RKG2336" s="7"/>
      <c r="RKH2336" s="7"/>
      <c r="RKI2336" s="7"/>
      <c r="RKJ2336" s="7"/>
      <c r="RKK2336" s="7"/>
      <c r="RKL2336" s="7"/>
      <c r="RKM2336" s="7"/>
      <c r="RKN2336" s="7"/>
      <c r="RKO2336" s="7"/>
      <c r="RKP2336" s="7"/>
      <c r="RKQ2336" s="7"/>
      <c r="RKR2336" s="7"/>
      <c r="RKS2336" s="7"/>
      <c r="RKT2336" s="7"/>
      <c r="RKU2336" s="7"/>
      <c r="RKV2336" s="7"/>
      <c r="RKW2336" s="7"/>
      <c r="RKX2336" s="7"/>
      <c r="RKY2336" s="7"/>
      <c r="RKZ2336" s="7"/>
      <c r="RLA2336" s="7"/>
      <c r="RLB2336" s="7"/>
      <c r="RLC2336" s="7"/>
      <c r="RLD2336" s="7"/>
      <c r="RLE2336" s="7"/>
      <c r="RLF2336" s="7"/>
      <c r="RLG2336" s="7"/>
      <c r="RLH2336" s="7"/>
      <c r="RLI2336" s="7"/>
      <c r="RLJ2336" s="7"/>
      <c r="RLK2336" s="7"/>
      <c r="RLL2336" s="7"/>
      <c r="RLM2336" s="7"/>
      <c r="RLN2336" s="7"/>
      <c r="RLO2336" s="7"/>
      <c r="RLP2336" s="7"/>
      <c r="RLQ2336" s="7"/>
      <c r="RLR2336" s="7"/>
      <c r="RLS2336" s="7"/>
      <c r="RLT2336" s="7"/>
      <c r="RLU2336" s="7"/>
      <c r="RLV2336" s="7"/>
      <c r="RLW2336" s="7"/>
      <c r="RLX2336" s="7"/>
      <c r="RLY2336" s="7"/>
      <c r="RLZ2336" s="7"/>
      <c r="RMA2336" s="7"/>
      <c r="RMB2336" s="7"/>
      <c r="RMC2336" s="7"/>
      <c r="RMD2336" s="7"/>
      <c r="RME2336" s="7"/>
      <c r="RMF2336" s="7"/>
      <c r="RMG2336" s="7"/>
      <c r="RMH2336" s="7"/>
      <c r="RMI2336" s="7"/>
      <c r="RMJ2336" s="7"/>
      <c r="RMK2336" s="7"/>
      <c r="RML2336" s="7"/>
      <c r="RMM2336" s="7"/>
      <c r="RMN2336" s="7"/>
      <c r="RMO2336" s="7"/>
      <c r="RMP2336" s="7"/>
      <c r="RMQ2336" s="7"/>
      <c r="RMR2336" s="7"/>
      <c r="RMS2336" s="7"/>
      <c r="RMT2336" s="7"/>
      <c r="RMU2336" s="7"/>
      <c r="RMV2336" s="7"/>
      <c r="RMW2336" s="7"/>
      <c r="RMX2336" s="7"/>
      <c r="RMY2336" s="7"/>
      <c r="RMZ2336" s="7"/>
      <c r="RNA2336" s="7"/>
      <c r="RNB2336" s="7"/>
      <c r="RNC2336" s="7"/>
      <c r="RND2336" s="7"/>
      <c r="RNE2336" s="7"/>
      <c r="RNF2336" s="7"/>
      <c r="RNG2336" s="7"/>
      <c r="RNH2336" s="7"/>
      <c r="RNI2336" s="7"/>
      <c r="RNJ2336" s="7"/>
      <c r="RNK2336" s="7"/>
      <c r="RNL2336" s="7"/>
      <c r="RNM2336" s="7"/>
      <c r="RNN2336" s="7"/>
      <c r="RNO2336" s="7"/>
      <c r="RNP2336" s="7"/>
      <c r="RNQ2336" s="7"/>
      <c r="RNR2336" s="7"/>
      <c r="RNS2336" s="7"/>
      <c r="RNT2336" s="7"/>
      <c r="RNU2336" s="7"/>
      <c r="RNV2336" s="7"/>
      <c r="RNW2336" s="7"/>
      <c r="RNX2336" s="7"/>
      <c r="RNY2336" s="7"/>
      <c r="RNZ2336" s="7"/>
      <c r="ROA2336" s="7"/>
      <c r="ROB2336" s="7"/>
      <c r="ROC2336" s="7"/>
      <c r="ROD2336" s="7"/>
      <c r="ROE2336" s="7"/>
      <c r="ROF2336" s="7"/>
      <c r="ROG2336" s="7"/>
      <c r="ROH2336" s="7"/>
      <c r="ROI2336" s="7"/>
      <c r="ROJ2336" s="7"/>
      <c r="ROK2336" s="7"/>
      <c r="ROL2336" s="7"/>
      <c r="ROM2336" s="7"/>
      <c r="RON2336" s="7"/>
      <c r="ROO2336" s="7"/>
      <c r="ROP2336" s="7"/>
      <c r="ROQ2336" s="7"/>
      <c r="ROR2336" s="7"/>
      <c r="ROS2336" s="7"/>
      <c r="ROT2336" s="7"/>
      <c r="ROU2336" s="7"/>
      <c r="ROV2336" s="7"/>
      <c r="ROW2336" s="7"/>
      <c r="ROX2336" s="7"/>
      <c r="ROY2336" s="7"/>
      <c r="ROZ2336" s="7"/>
      <c r="RPA2336" s="7"/>
      <c r="RPB2336" s="7"/>
      <c r="RPC2336" s="7"/>
      <c r="RPD2336" s="7"/>
      <c r="RPE2336" s="7"/>
      <c r="RPF2336" s="7"/>
      <c r="RPG2336" s="7"/>
      <c r="RPH2336" s="7"/>
      <c r="RPI2336" s="7"/>
      <c r="RPJ2336" s="7"/>
      <c r="RPK2336" s="7"/>
      <c r="RPL2336" s="7"/>
      <c r="RPM2336" s="7"/>
      <c r="RPN2336" s="7"/>
      <c r="RPO2336" s="7"/>
      <c r="RPP2336" s="7"/>
      <c r="RPQ2336" s="7"/>
      <c r="RPR2336" s="7"/>
      <c r="RPS2336" s="7"/>
      <c r="RPT2336" s="7"/>
      <c r="RPU2336" s="7"/>
      <c r="RPV2336" s="7"/>
      <c r="RPW2336" s="7"/>
      <c r="RPX2336" s="7"/>
      <c r="RPY2336" s="7"/>
      <c r="RPZ2336" s="7"/>
      <c r="RQA2336" s="7"/>
      <c r="RQB2336" s="7"/>
      <c r="RQC2336" s="7"/>
      <c r="RQD2336" s="7"/>
      <c r="RQE2336" s="7"/>
      <c r="RQF2336" s="7"/>
      <c r="RQG2336" s="7"/>
      <c r="RQH2336" s="7"/>
      <c r="RQI2336" s="7"/>
      <c r="RQJ2336" s="7"/>
      <c r="RQK2336" s="7"/>
      <c r="RQL2336" s="7"/>
      <c r="RQM2336" s="7"/>
      <c r="RQN2336" s="7"/>
      <c r="RQO2336" s="7"/>
      <c r="RQP2336" s="7"/>
      <c r="RQQ2336" s="7"/>
      <c r="RQR2336" s="7"/>
      <c r="RQS2336" s="7"/>
      <c r="RQT2336" s="7"/>
      <c r="RQU2336" s="7"/>
      <c r="RQV2336" s="7"/>
      <c r="RQW2336" s="7"/>
      <c r="RQX2336" s="7"/>
      <c r="RQY2336" s="7"/>
      <c r="RQZ2336" s="7"/>
      <c r="RRA2336" s="7"/>
      <c r="RRB2336" s="7"/>
      <c r="RRC2336" s="7"/>
      <c r="RRD2336" s="7"/>
      <c r="RRE2336" s="7"/>
      <c r="RRF2336" s="7"/>
      <c r="RRG2336" s="7"/>
      <c r="RRH2336" s="7"/>
      <c r="RRI2336" s="7"/>
      <c r="RRJ2336" s="7"/>
      <c r="RRK2336" s="7"/>
      <c r="RRL2336" s="7"/>
      <c r="RRM2336" s="7"/>
      <c r="RRN2336" s="7"/>
      <c r="RRO2336" s="7"/>
      <c r="RRP2336" s="7"/>
      <c r="RRQ2336" s="7"/>
      <c r="RRR2336" s="7"/>
      <c r="RRS2336" s="7"/>
      <c r="RRT2336" s="7"/>
      <c r="RRU2336" s="7"/>
      <c r="RRV2336" s="7"/>
      <c r="RRW2336" s="7"/>
      <c r="RRX2336" s="7"/>
      <c r="RRY2336" s="7"/>
      <c r="RRZ2336" s="7"/>
      <c r="RSA2336" s="7"/>
      <c r="RSB2336" s="7"/>
      <c r="RSC2336" s="7"/>
      <c r="RSD2336" s="7"/>
      <c r="RSE2336" s="7"/>
      <c r="RSF2336" s="7"/>
      <c r="RSG2336" s="7"/>
      <c r="RSH2336" s="7"/>
      <c r="RSI2336" s="7"/>
      <c r="RSJ2336" s="7"/>
      <c r="RSK2336" s="7"/>
      <c r="RSL2336" s="7"/>
      <c r="RSM2336" s="7"/>
      <c r="RSN2336" s="7"/>
      <c r="RSO2336" s="7"/>
      <c r="RSP2336" s="7"/>
      <c r="RSQ2336" s="7"/>
      <c r="RSR2336" s="7"/>
      <c r="RSS2336" s="7"/>
      <c r="RST2336" s="7"/>
      <c r="RSU2336" s="7"/>
      <c r="RSV2336" s="7"/>
      <c r="RSW2336" s="7"/>
      <c r="RSX2336" s="7"/>
      <c r="RSY2336" s="7"/>
      <c r="RSZ2336" s="7"/>
      <c r="RTA2336" s="7"/>
      <c r="RTB2336" s="7"/>
      <c r="RTC2336" s="7"/>
      <c r="RTD2336" s="7"/>
      <c r="RTE2336" s="7"/>
      <c r="RTF2336" s="7"/>
      <c r="RTG2336" s="7"/>
      <c r="RTH2336" s="7"/>
      <c r="RTI2336" s="7"/>
      <c r="RTJ2336" s="7"/>
      <c r="RTK2336" s="7"/>
      <c r="RTL2336" s="7"/>
      <c r="RTM2336" s="7"/>
      <c r="RTN2336" s="7"/>
      <c r="RTO2336" s="7"/>
      <c r="RTP2336" s="7"/>
      <c r="RTQ2336" s="7"/>
      <c r="RTR2336" s="7"/>
      <c r="RTS2336" s="7"/>
      <c r="RTT2336" s="7"/>
      <c r="RTU2336" s="7"/>
      <c r="RTV2336" s="7"/>
      <c r="RTW2336" s="7"/>
      <c r="RTX2336" s="7"/>
      <c r="RTY2336" s="7"/>
      <c r="RTZ2336" s="7"/>
      <c r="RUA2336" s="7"/>
      <c r="RUB2336" s="7"/>
      <c r="RUC2336" s="7"/>
      <c r="RUD2336" s="7"/>
      <c r="RUE2336" s="7"/>
      <c r="RUF2336" s="7"/>
      <c r="RUG2336" s="7"/>
      <c r="RUH2336" s="7"/>
      <c r="RUI2336" s="7"/>
      <c r="RUJ2336" s="7"/>
      <c r="RUK2336" s="7"/>
      <c r="RUL2336" s="7"/>
      <c r="RUM2336" s="7"/>
      <c r="RUN2336" s="7"/>
      <c r="RUO2336" s="7"/>
      <c r="RUP2336" s="7"/>
      <c r="RUQ2336" s="7"/>
      <c r="RUR2336" s="7"/>
      <c r="RUS2336" s="7"/>
      <c r="RUT2336" s="7"/>
      <c r="RUU2336" s="7"/>
      <c r="RUV2336" s="7"/>
      <c r="RUW2336" s="7"/>
      <c r="RUX2336" s="7"/>
      <c r="RUY2336" s="7"/>
      <c r="RUZ2336" s="7"/>
      <c r="RVA2336" s="7"/>
      <c r="RVB2336" s="7"/>
      <c r="RVC2336" s="7"/>
      <c r="RVD2336" s="7"/>
      <c r="RVE2336" s="7"/>
      <c r="RVF2336" s="7"/>
      <c r="RVG2336" s="7"/>
      <c r="RVH2336" s="7"/>
      <c r="RVI2336" s="7"/>
      <c r="RVJ2336" s="7"/>
      <c r="RVK2336" s="7"/>
      <c r="RVL2336" s="7"/>
      <c r="RVM2336" s="7"/>
      <c r="RVN2336" s="7"/>
      <c r="RVO2336" s="7"/>
      <c r="RVP2336" s="7"/>
      <c r="RVQ2336" s="7"/>
      <c r="RVR2336" s="7"/>
      <c r="RVS2336" s="7"/>
      <c r="RVT2336" s="7"/>
      <c r="RVU2336" s="7"/>
      <c r="RVV2336" s="7"/>
      <c r="RVW2336" s="7"/>
      <c r="RVX2336" s="7"/>
      <c r="RVY2336" s="7"/>
      <c r="RVZ2336" s="7"/>
      <c r="RWA2336" s="7"/>
      <c r="RWB2336" s="7"/>
      <c r="RWC2336" s="7"/>
      <c r="RWD2336" s="7"/>
      <c r="RWE2336" s="7"/>
      <c r="RWF2336" s="7"/>
      <c r="RWG2336" s="7"/>
      <c r="RWH2336" s="7"/>
      <c r="RWI2336" s="7"/>
      <c r="RWJ2336" s="7"/>
      <c r="RWK2336" s="7"/>
      <c r="RWL2336" s="7"/>
      <c r="RWM2336" s="7"/>
      <c r="RWN2336" s="7"/>
      <c r="RWO2336" s="7"/>
      <c r="RWP2336" s="7"/>
      <c r="RWQ2336" s="7"/>
      <c r="RWR2336" s="7"/>
      <c r="RWS2336" s="7"/>
      <c r="RWT2336" s="7"/>
      <c r="RWU2336" s="7"/>
      <c r="RWV2336" s="7"/>
      <c r="RWW2336" s="7"/>
      <c r="RWX2336" s="7"/>
      <c r="RWY2336" s="7"/>
      <c r="RWZ2336" s="7"/>
      <c r="RXA2336" s="7"/>
      <c r="RXB2336" s="7"/>
      <c r="RXC2336" s="7"/>
      <c r="RXD2336" s="7"/>
      <c r="RXE2336" s="7"/>
      <c r="RXF2336" s="7"/>
      <c r="RXG2336" s="7"/>
      <c r="RXH2336" s="7"/>
      <c r="RXI2336" s="7"/>
      <c r="RXJ2336" s="7"/>
      <c r="RXK2336" s="7"/>
      <c r="RXL2336" s="7"/>
      <c r="RXM2336" s="7"/>
      <c r="RXN2336" s="7"/>
      <c r="RXO2336" s="7"/>
      <c r="RXP2336" s="7"/>
      <c r="RXQ2336" s="7"/>
      <c r="RXR2336" s="7"/>
      <c r="RXS2336" s="7"/>
      <c r="RXT2336" s="7"/>
      <c r="RXU2336" s="7"/>
      <c r="RXV2336" s="7"/>
      <c r="RXW2336" s="7"/>
      <c r="RXX2336" s="7"/>
      <c r="RXY2336" s="7"/>
      <c r="RXZ2336" s="7"/>
      <c r="RYA2336" s="7"/>
      <c r="RYB2336" s="7"/>
      <c r="RYC2336" s="7"/>
      <c r="RYD2336" s="7"/>
      <c r="RYE2336" s="7"/>
      <c r="RYF2336" s="7"/>
      <c r="RYG2336" s="7"/>
      <c r="RYH2336" s="7"/>
      <c r="RYI2336" s="7"/>
      <c r="RYJ2336" s="7"/>
      <c r="RYK2336" s="7"/>
      <c r="RYL2336" s="7"/>
      <c r="RYM2336" s="7"/>
      <c r="RYN2336" s="7"/>
      <c r="RYO2336" s="7"/>
      <c r="RYP2336" s="7"/>
      <c r="RYQ2336" s="7"/>
      <c r="RYR2336" s="7"/>
      <c r="RYS2336" s="7"/>
      <c r="RYT2336" s="7"/>
      <c r="RYU2336" s="7"/>
      <c r="RYV2336" s="7"/>
      <c r="RYW2336" s="7"/>
      <c r="RYX2336" s="7"/>
      <c r="RYY2336" s="7"/>
      <c r="RYZ2336" s="7"/>
      <c r="RZA2336" s="7"/>
      <c r="RZB2336" s="7"/>
      <c r="RZC2336" s="7"/>
      <c r="RZD2336" s="7"/>
      <c r="RZE2336" s="7"/>
      <c r="RZF2336" s="7"/>
      <c r="RZG2336" s="7"/>
      <c r="RZH2336" s="7"/>
      <c r="RZI2336" s="7"/>
      <c r="RZJ2336" s="7"/>
      <c r="RZK2336" s="7"/>
      <c r="RZL2336" s="7"/>
      <c r="RZM2336" s="7"/>
      <c r="RZN2336" s="7"/>
      <c r="RZO2336" s="7"/>
      <c r="RZP2336" s="7"/>
      <c r="RZQ2336" s="7"/>
      <c r="RZR2336" s="7"/>
      <c r="RZS2336" s="7"/>
      <c r="RZT2336" s="7"/>
      <c r="RZU2336" s="7"/>
      <c r="RZV2336" s="7"/>
      <c r="RZW2336" s="7"/>
      <c r="RZX2336" s="7"/>
      <c r="RZY2336" s="7"/>
      <c r="RZZ2336" s="7"/>
      <c r="SAA2336" s="7"/>
      <c r="SAB2336" s="7"/>
      <c r="SAC2336" s="7"/>
      <c r="SAD2336" s="7"/>
      <c r="SAE2336" s="7"/>
      <c r="SAF2336" s="7"/>
      <c r="SAG2336" s="7"/>
      <c r="SAH2336" s="7"/>
      <c r="SAI2336" s="7"/>
      <c r="SAJ2336" s="7"/>
      <c r="SAK2336" s="7"/>
      <c r="SAL2336" s="7"/>
      <c r="SAM2336" s="7"/>
      <c r="SAN2336" s="7"/>
      <c r="SAO2336" s="7"/>
      <c r="SAP2336" s="7"/>
      <c r="SAQ2336" s="7"/>
      <c r="SAR2336" s="7"/>
      <c r="SAS2336" s="7"/>
      <c r="SAT2336" s="7"/>
      <c r="SAU2336" s="7"/>
      <c r="SAV2336" s="7"/>
      <c r="SAW2336" s="7"/>
      <c r="SAX2336" s="7"/>
      <c r="SAY2336" s="7"/>
      <c r="SAZ2336" s="7"/>
      <c r="SBA2336" s="7"/>
      <c r="SBB2336" s="7"/>
      <c r="SBC2336" s="7"/>
      <c r="SBD2336" s="7"/>
      <c r="SBE2336" s="7"/>
      <c r="SBF2336" s="7"/>
      <c r="SBG2336" s="7"/>
      <c r="SBH2336" s="7"/>
      <c r="SBI2336" s="7"/>
      <c r="SBJ2336" s="7"/>
      <c r="SBK2336" s="7"/>
      <c r="SBL2336" s="7"/>
      <c r="SBM2336" s="7"/>
      <c r="SBN2336" s="7"/>
      <c r="SBO2336" s="7"/>
      <c r="SBP2336" s="7"/>
      <c r="SBQ2336" s="7"/>
      <c r="SBR2336" s="7"/>
      <c r="SBS2336" s="7"/>
      <c r="SBT2336" s="7"/>
      <c r="SBU2336" s="7"/>
      <c r="SBV2336" s="7"/>
      <c r="SBW2336" s="7"/>
      <c r="SBX2336" s="7"/>
      <c r="SBY2336" s="7"/>
      <c r="SBZ2336" s="7"/>
      <c r="SCA2336" s="7"/>
      <c r="SCB2336" s="7"/>
      <c r="SCC2336" s="7"/>
      <c r="SCD2336" s="7"/>
      <c r="SCE2336" s="7"/>
      <c r="SCF2336" s="7"/>
      <c r="SCG2336" s="7"/>
      <c r="SCH2336" s="7"/>
      <c r="SCI2336" s="7"/>
      <c r="SCJ2336" s="7"/>
      <c r="SCK2336" s="7"/>
      <c r="SCL2336" s="7"/>
      <c r="SCM2336" s="7"/>
      <c r="SCN2336" s="7"/>
      <c r="SCO2336" s="7"/>
      <c r="SCP2336" s="7"/>
      <c r="SCQ2336" s="7"/>
      <c r="SCR2336" s="7"/>
      <c r="SCS2336" s="7"/>
      <c r="SCT2336" s="7"/>
      <c r="SCU2336" s="7"/>
      <c r="SCV2336" s="7"/>
      <c r="SCW2336" s="7"/>
      <c r="SCX2336" s="7"/>
      <c r="SCY2336" s="7"/>
      <c r="SCZ2336" s="7"/>
      <c r="SDA2336" s="7"/>
      <c r="SDB2336" s="7"/>
      <c r="SDC2336" s="7"/>
      <c r="SDD2336" s="7"/>
      <c r="SDE2336" s="7"/>
      <c r="SDF2336" s="7"/>
      <c r="SDG2336" s="7"/>
      <c r="SDH2336" s="7"/>
      <c r="SDI2336" s="7"/>
      <c r="SDJ2336" s="7"/>
      <c r="SDK2336" s="7"/>
      <c r="SDL2336" s="7"/>
      <c r="SDM2336" s="7"/>
      <c r="SDN2336" s="7"/>
      <c r="SDO2336" s="7"/>
      <c r="SDP2336" s="7"/>
      <c r="SDQ2336" s="7"/>
      <c r="SDR2336" s="7"/>
      <c r="SDS2336" s="7"/>
      <c r="SDT2336" s="7"/>
      <c r="SDU2336" s="7"/>
      <c r="SDV2336" s="7"/>
      <c r="SDW2336" s="7"/>
      <c r="SDX2336" s="7"/>
      <c r="SDY2336" s="7"/>
      <c r="SDZ2336" s="7"/>
      <c r="SEA2336" s="7"/>
      <c r="SEB2336" s="7"/>
      <c r="SEC2336" s="7"/>
      <c r="SED2336" s="7"/>
      <c r="SEE2336" s="7"/>
      <c r="SEF2336" s="7"/>
      <c r="SEG2336" s="7"/>
      <c r="SEH2336" s="7"/>
      <c r="SEI2336" s="7"/>
      <c r="SEJ2336" s="7"/>
      <c r="SEK2336" s="7"/>
      <c r="SEL2336" s="7"/>
      <c r="SEM2336" s="7"/>
      <c r="SEN2336" s="7"/>
      <c r="SEO2336" s="7"/>
      <c r="SEP2336" s="7"/>
      <c r="SEQ2336" s="7"/>
      <c r="SER2336" s="7"/>
      <c r="SES2336" s="7"/>
      <c r="SET2336" s="7"/>
      <c r="SEU2336" s="7"/>
      <c r="SEV2336" s="7"/>
      <c r="SEW2336" s="7"/>
      <c r="SEX2336" s="7"/>
      <c r="SEY2336" s="7"/>
      <c r="SEZ2336" s="7"/>
      <c r="SFA2336" s="7"/>
      <c r="SFB2336" s="7"/>
      <c r="SFC2336" s="7"/>
      <c r="SFD2336" s="7"/>
      <c r="SFE2336" s="7"/>
      <c r="SFF2336" s="7"/>
      <c r="SFG2336" s="7"/>
      <c r="SFH2336" s="7"/>
      <c r="SFI2336" s="7"/>
      <c r="SFJ2336" s="7"/>
      <c r="SFK2336" s="7"/>
      <c r="SFL2336" s="7"/>
      <c r="SFM2336" s="7"/>
      <c r="SFN2336" s="7"/>
      <c r="SFO2336" s="7"/>
      <c r="SFP2336" s="7"/>
      <c r="SFQ2336" s="7"/>
      <c r="SFR2336" s="7"/>
      <c r="SFS2336" s="7"/>
      <c r="SFT2336" s="7"/>
      <c r="SFU2336" s="7"/>
      <c r="SFV2336" s="7"/>
      <c r="SFW2336" s="7"/>
      <c r="SFX2336" s="7"/>
      <c r="SFY2336" s="7"/>
      <c r="SFZ2336" s="7"/>
      <c r="SGA2336" s="7"/>
      <c r="SGB2336" s="7"/>
      <c r="SGC2336" s="7"/>
      <c r="SGD2336" s="7"/>
      <c r="SGE2336" s="7"/>
      <c r="SGF2336" s="7"/>
      <c r="SGG2336" s="7"/>
      <c r="SGH2336" s="7"/>
      <c r="SGI2336" s="7"/>
      <c r="SGJ2336" s="7"/>
      <c r="SGK2336" s="7"/>
      <c r="SGL2336" s="7"/>
      <c r="SGM2336" s="7"/>
      <c r="SGN2336" s="7"/>
      <c r="SGO2336" s="7"/>
      <c r="SGP2336" s="7"/>
      <c r="SGQ2336" s="7"/>
      <c r="SGR2336" s="7"/>
      <c r="SGS2336" s="7"/>
      <c r="SGT2336" s="7"/>
      <c r="SGU2336" s="7"/>
      <c r="SGV2336" s="7"/>
      <c r="SGW2336" s="7"/>
      <c r="SGX2336" s="7"/>
      <c r="SGY2336" s="7"/>
      <c r="SGZ2336" s="7"/>
      <c r="SHA2336" s="7"/>
      <c r="SHB2336" s="7"/>
      <c r="SHC2336" s="7"/>
      <c r="SHD2336" s="7"/>
      <c r="SHE2336" s="7"/>
      <c r="SHF2336" s="7"/>
      <c r="SHG2336" s="7"/>
      <c r="SHH2336" s="7"/>
      <c r="SHI2336" s="7"/>
      <c r="SHJ2336" s="7"/>
      <c r="SHK2336" s="7"/>
      <c r="SHL2336" s="7"/>
      <c r="SHM2336" s="7"/>
      <c r="SHN2336" s="7"/>
      <c r="SHO2336" s="7"/>
      <c r="SHP2336" s="7"/>
      <c r="SHQ2336" s="7"/>
      <c r="SHR2336" s="7"/>
      <c r="SHS2336" s="7"/>
      <c r="SHT2336" s="7"/>
      <c r="SHU2336" s="7"/>
      <c r="SHV2336" s="7"/>
      <c r="SHW2336" s="7"/>
      <c r="SHX2336" s="7"/>
      <c r="SHY2336" s="7"/>
      <c r="SHZ2336" s="7"/>
      <c r="SIA2336" s="7"/>
      <c r="SIB2336" s="7"/>
      <c r="SIC2336" s="7"/>
      <c r="SID2336" s="7"/>
      <c r="SIE2336" s="7"/>
      <c r="SIF2336" s="7"/>
      <c r="SIG2336" s="7"/>
      <c r="SIH2336" s="7"/>
      <c r="SII2336" s="7"/>
      <c r="SIJ2336" s="7"/>
      <c r="SIK2336" s="7"/>
      <c r="SIL2336" s="7"/>
      <c r="SIM2336" s="7"/>
      <c r="SIN2336" s="7"/>
      <c r="SIO2336" s="7"/>
      <c r="SIP2336" s="7"/>
      <c r="SIQ2336" s="7"/>
      <c r="SIR2336" s="7"/>
      <c r="SIS2336" s="7"/>
      <c r="SIT2336" s="7"/>
      <c r="SIU2336" s="7"/>
      <c r="SIV2336" s="7"/>
      <c r="SIW2336" s="7"/>
      <c r="SIX2336" s="7"/>
      <c r="SIY2336" s="7"/>
      <c r="SIZ2336" s="7"/>
      <c r="SJA2336" s="7"/>
      <c r="SJB2336" s="7"/>
      <c r="SJC2336" s="7"/>
      <c r="SJD2336" s="7"/>
      <c r="SJE2336" s="7"/>
      <c r="SJF2336" s="7"/>
      <c r="SJG2336" s="7"/>
      <c r="SJH2336" s="7"/>
      <c r="SJI2336" s="7"/>
      <c r="SJJ2336" s="7"/>
      <c r="SJK2336" s="7"/>
      <c r="SJL2336" s="7"/>
      <c r="SJM2336" s="7"/>
      <c r="SJN2336" s="7"/>
      <c r="SJO2336" s="7"/>
      <c r="SJP2336" s="7"/>
      <c r="SJQ2336" s="7"/>
      <c r="SJR2336" s="7"/>
      <c r="SJS2336" s="7"/>
      <c r="SJT2336" s="7"/>
      <c r="SJU2336" s="7"/>
      <c r="SJV2336" s="7"/>
      <c r="SJW2336" s="7"/>
      <c r="SJX2336" s="7"/>
      <c r="SJY2336" s="7"/>
      <c r="SJZ2336" s="7"/>
      <c r="SKA2336" s="7"/>
      <c r="SKB2336" s="7"/>
      <c r="SKC2336" s="7"/>
      <c r="SKD2336" s="7"/>
      <c r="SKE2336" s="7"/>
      <c r="SKF2336" s="7"/>
      <c r="SKG2336" s="7"/>
      <c r="SKH2336" s="7"/>
      <c r="SKI2336" s="7"/>
      <c r="SKJ2336" s="7"/>
      <c r="SKK2336" s="7"/>
      <c r="SKL2336" s="7"/>
      <c r="SKM2336" s="7"/>
      <c r="SKN2336" s="7"/>
      <c r="SKO2336" s="7"/>
      <c r="SKP2336" s="7"/>
      <c r="SKQ2336" s="7"/>
      <c r="SKR2336" s="7"/>
      <c r="SKS2336" s="7"/>
      <c r="SKT2336" s="7"/>
      <c r="SKU2336" s="7"/>
      <c r="SKV2336" s="7"/>
      <c r="SKW2336" s="7"/>
      <c r="SKX2336" s="7"/>
      <c r="SKY2336" s="7"/>
      <c r="SKZ2336" s="7"/>
      <c r="SLA2336" s="7"/>
      <c r="SLB2336" s="7"/>
      <c r="SLC2336" s="7"/>
      <c r="SLD2336" s="7"/>
      <c r="SLE2336" s="7"/>
      <c r="SLF2336" s="7"/>
      <c r="SLG2336" s="7"/>
      <c r="SLH2336" s="7"/>
      <c r="SLI2336" s="7"/>
      <c r="SLJ2336" s="7"/>
      <c r="SLK2336" s="7"/>
      <c r="SLL2336" s="7"/>
      <c r="SLM2336" s="7"/>
      <c r="SLN2336" s="7"/>
      <c r="SLO2336" s="7"/>
      <c r="SLP2336" s="7"/>
      <c r="SLQ2336" s="7"/>
      <c r="SLR2336" s="7"/>
      <c r="SLS2336" s="7"/>
      <c r="SLT2336" s="7"/>
      <c r="SLU2336" s="7"/>
      <c r="SLV2336" s="7"/>
      <c r="SLW2336" s="7"/>
      <c r="SLX2336" s="7"/>
      <c r="SLY2336" s="7"/>
      <c r="SLZ2336" s="7"/>
      <c r="SMA2336" s="7"/>
      <c r="SMB2336" s="7"/>
      <c r="SMC2336" s="7"/>
      <c r="SMD2336" s="7"/>
      <c r="SME2336" s="7"/>
      <c r="SMF2336" s="7"/>
      <c r="SMG2336" s="7"/>
      <c r="SMH2336" s="7"/>
      <c r="SMI2336" s="7"/>
      <c r="SMJ2336" s="7"/>
      <c r="SMK2336" s="7"/>
      <c r="SML2336" s="7"/>
      <c r="SMM2336" s="7"/>
      <c r="SMN2336" s="7"/>
      <c r="SMO2336" s="7"/>
      <c r="SMP2336" s="7"/>
      <c r="SMQ2336" s="7"/>
      <c r="SMR2336" s="7"/>
      <c r="SMS2336" s="7"/>
      <c r="SMT2336" s="7"/>
      <c r="SMU2336" s="7"/>
      <c r="SMV2336" s="7"/>
      <c r="SMW2336" s="7"/>
      <c r="SMX2336" s="7"/>
      <c r="SMY2336" s="7"/>
      <c r="SMZ2336" s="7"/>
      <c r="SNA2336" s="7"/>
      <c r="SNB2336" s="7"/>
      <c r="SNC2336" s="7"/>
      <c r="SND2336" s="7"/>
      <c r="SNE2336" s="7"/>
      <c r="SNF2336" s="7"/>
      <c r="SNG2336" s="7"/>
      <c r="SNH2336" s="7"/>
      <c r="SNI2336" s="7"/>
      <c r="SNJ2336" s="7"/>
      <c r="SNK2336" s="7"/>
      <c r="SNL2336" s="7"/>
      <c r="SNM2336" s="7"/>
      <c r="SNN2336" s="7"/>
      <c r="SNO2336" s="7"/>
      <c r="SNP2336" s="7"/>
      <c r="SNQ2336" s="7"/>
      <c r="SNR2336" s="7"/>
      <c r="SNS2336" s="7"/>
      <c r="SNT2336" s="7"/>
      <c r="SNU2336" s="7"/>
      <c r="SNV2336" s="7"/>
      <c r="SNW2336" s="7"/>
      <c r="SNX2336" s="7"/>
      <c r="SNY2336" s="7"/>
      <c r="SNZ2336" s="7"/>
      <c r="SOA2336" s="7"/>
      <c r="SOB2336" s="7"/>
      <c r="SOC2336" s="7"/>
      <c r="SOD2336" s="7"/>
      <c r="SOE2336" s="7"/>
      <c r="SOF2336" s="7"/>
      <c r="SOG2336" s="7"/>
      <c r="SOH2336" s="7"/>
      <c r="SOI2336" s="7"/>
      <c r="SOJ2336" s="7"/>
      <c r="SOK2336" s="7"/>
      <c r="SOL2336" s="7"/>
      <c r="SOM2336" s="7"/>
      <c r="SON2336" s="7"/>
      <c r="SOO2336" s="7"/>
      <c r="SOP2336" s="7"/>
      <c r="SOQ2336" s="7"/>
      <c r="SOR2336" s="7"/>
      <c r="SOS2336" s="7"/>
      <c r="SOT2336" s="7"/>
      <c r="SOU2336" s="7"/>
      <c r="SOV2336" s="7"/>
      <c r="SOW2336" s="7"/>
      <c r="SOX2336" s="7"/>
      <c r="SOY2336" s="7"/>
      <c r="SOZ2336" s="7"/>
      <c r="SPA2336" s="7"/>
      <c r="SPB2336" s="7"/>
      <c r="SPC2336" s="7"/>
      <c r="SPD2336" s="7"/>
      <c r="SPE2336" s="7"/>
      <c r="SPF2336" s="7"/>
      <c r="SPG2336" s="7"/>
      <c r="SPH2336" s="7"/>
      <c r="SPI2336" s="7"/>
      <c r="SPJ2336" s="7"/>
      <c r="SPK2336" s="7"/>
      <c r="SPL2336" s="7"/>
      <c r="SPM2336" s="7"/>
      <c r="SPN2336" s="7"/>
      <c r="SPO2336" s="7"/>
      <c r="SPP2336" s="7"/>
      <c r="SPQ2336" s="7"/>
      <c r="SPR2336" s="7"/>
      <c r="SPS2336" s="7"/>
      <c r="SPT2336" s="7"/>
      <c r="SPU2336" s="7"/>
      <c r="SPV2336" s="7"/>
      <c r="SPW2336" s="7"/>
      <c r="SPX2336" s="7"/>
      <c r="SPY2336" s="7"/>
      <c r="SPZ2336" s="7"/>
      <c r="SQA2336" s="7"/>
      <c r="SQB2336" s="7"/>
      <c r="SQC2336" s="7"/>
      <c r="SQD2336" s="7"/>
      <c r="SQE2336" s="7"/>
      <c r="SQF2336" s="7"/>
      <c r="SQG2336" s="7"/>
      <c r="SQH2336" s="7"/>
      <c r="SQI2336" s="7"/>
      <c r="SQJ2336" s="7"/>
      <c r="SQK2336" s="7"/>
      <c r="SQL2336" s="7"/>
      <c r="SQM2336" s="7"/>
      <c r="SQN2336" s="7"/>
      <c r="SQO2336" s="7"/>
      <c r="SQP2336" s="7"/>
      <c r="SQQ2336" s="7"/>
      <c r="SQR2336" s="7"/>
      <c r="SQS2336" s="7"/>
      <c r="SQT2336" s="7"/>
      <c r="SQU2336" s="7"/>
      <c r="SQV2336" s="7"/>
      <c r="SQW2336" s="7"/>
      <c r="SQX2336" s="7"/>
      <c r="SQY2336" s="7"/>
      <c r="SQZ2336" s="7"/>
      <c r="SRA2336" s="7"/>
      <c r="SRB2336" s="7"/>
      <c r="SRC2336" s="7"/>
      <c r="SRD2336" s="7"/>
      <c r="SRE2336" s="7"/>
      <c r="SRF2336" s="7"/>
      <c r="SRG2336" s="7"/>
      <c r="SRH2336" s="7"/>
      <c r="SRI2336" s="7"/>
      <c r="SRJ2336" s="7"/>
      <c r="SRK2336" s="7"/>
      <c r="SRL2336" s="7"/>
      <c r="SRM2336" s="7"/>
      <c r="SRN2336" s="7"/>
      <c r="SRO2336" s="7"/>
      <c r="SRP2336" s="7"/>
      <c r="SRQ2336" s="7"/>
      <c r="SRR2336" s="7"/>
      <c r="SRS2336" s="7"/>
      <c r="SRT2336" s="7"/>
      <c r="SRU2336" s="7"/>
      <c r="SRV2336" s="7"/>
      <c r="SRW2336" s="7"/>
      <c r="SRX2336" s="7"/>
      <c r="SRY2336" s="7"/>
      <c r="SRZ2336" s="7"/>
      <c r="SSA2336" s="7"/>
      <c r="SSB2336" s="7"/>
      <c r="SSC2336" s="7"/>
      <c r="SSD2336" s="7"/>
      <c r="SSE2336" s="7"/>
      <c r="SSF2336" s="7"/>
      <c r="SSG2336" s="7"/>
      <c r="SSH2336" s="7"/>
      <c r="SSI2336" s="7"/>
      <c r="SSJ2336" s="7"/>
      <c r="SSK2336" s="7"/>
      <c r="SSL2336" s="7"/>
      <c r="SSM2336" s="7"/>
      <c r="SSN2336" s="7"/>
      <c r="SSO2336" s="7"/>
      <c r="SSP2336" s="7"/>
      <c r="SSQ2336" s="7"/>
      <c r="SSR2336" s="7"/>
      <c r="SSS2336" s="7"/>
      <c r="SST2336" s="7"/>
      <c r="SSU2336" s="7"/>
      <c r="SSV2336" s="7"/>
      <c r="SSW2336" s="7"/>
      <c r="SSX2336" s="7"/>
      <c r="SSY2336" s="7"/>
      <c r="SSZ2336" s="7"/>
      <c r="STA2336" s="7"/>
      <c r="STB2336" s="7"/>
      <c r="STC2336" s="7"/>
      <c r="STD2336" s="7"/>
      <c r="STE2336" s="7"/>
      <c r="STF2336" s="7"/>
      <c r="STG2336" s="7"/>
      <c r="STH2336" s="7"/>
      <c r="STI2336" s="7"/>
      <c r="STJ2336" s="7"/>
      <c r="STK2336" s="7"/>
      <c r="STL2336" s="7"/>
      <c r="STM2336" s="7"/>
      <c r="STN2336" s="7"/>
      <c r="STO2336" s="7"/>
      <c r="STP2336" s="7"/>
      <c r="STQ2336" s="7"/>
      <c r="STR2336" s="7"/>
      <c r="STS2336" s="7"/>
      <c r="STT2336" s="7"/>
      <c r="STU2336" s="7"/>
      <c r="STV2336" s="7"/>
      <c r="STW2336" s="7"/>
      <c r="STX2336" s="7"/>
      <c r="STY2336" s="7"/>
      <c r="STZ2336" s="7"/>
      <c r="SUA2336" s="7"/>
      <c r="SUB2336" s="7"/>
      <c r="SUC2336" s="7"/>
      <c r="SUD2336" s="7"/>
      <c r="SUE2336" s="7"/>
      <c r="SUF2336" s="7"/>
      <c r="SUG2336" s="7"/>
      <c r="SUH2336" s="7"/>
      <c r="SUI2336" s="7"/>
      <c r="SUJ2336" s="7"/>
      <c r="SUK2336" s="7"/>
      <c r="SUL2336" s="7"/>
      <c r="SUM2336" s="7"/>
      <c r="SUN2336" s="7"/>
      <c r="SUO2336" s="7"/>
      <c r="SUP2336" s="7"/>
      <c r="SUQ2336" s="7"/>
      <c r="SUR2336" s="7"/>
      <c r="SUS2336" s="7"/>
      <c r="SUT2336" s="7"/>
      <c r="SUU2336" s="7"/>
      <c r="SUV2336" s="7"/>
      <c r="SUW2336" s="7"/>
      <c r="SUX2336" s="7"/>
      <c r="SUY2336" s="7"/>
      <c r="SUZ2336" s="7"/>
      <c r="SVA2336" s="7"/>
      <c r="SVB2336" s="7"/>
      <c r="SVC2336" s="7"/>
      <c r="SVD2336" s="7"/>
      <c r="SVE2336" s="7"/>
      <c r="SVF2336" s="7"/>
      <c r="SVG2336" s="7"/>
      <c r="SVH2336" s="7"/>
      <c r="SVI2336" s="7"/>
      <c r="SVJ2336" s="7"/>
      <c r="SVK2336" s="7"/>
      <c r="SVL2336" s="7"/>
      <c r="SVM2336" s="7"/>
      <c r="SVN2336" s="7"/>
      <c r="SVO2336" s="7"/>
      <c r="SVP2336" s="7"/>
      <c r="SVQ2336" s="7"/>
      <c r="SVR2336" s="7"/>
      <c r="SVS2336" s="7"/>
      <c r="SVT2336" s="7"/>
      <c r="SVU2336" s="7"/>
      <c r="SVV2336" s="7"/>
      <c r="SVW2336" s="7"/>
      <c r="SVX2336" s="7"/>
      <c r="SVY2336" s="7"/>
      <c r="SVZ2336" s="7"/>
      <c r="SWA2336" s="7"/>
      <c r="SWB2336" s="7"/>
      <c r="SWC2336" s="7"/>
      <c r="SWD2336" s="7"/>
      <c r="SWE2336" s="7"/>
      <c r="SWF2336" s="7"/>
      <c r="SWG2336" s="7"/>
      <c r="SWH2336" s="7"/>
      <c r="SWI2336" s="7"/>
      <c r="SWJ2336" s="7"/>
      <c r="SWK2336" s="7"/>
      <c r="SWL2336" s="7"/>
      <c r="SWM2336" s="7"/>
      <c r="SWN2336" s="7"/>
      <c r="SWO2336" s="7"/>
      <c r="SWP2336" s="7"/>
      <c r="SWQ2336" s="7"/>
      <c r="SWR2336" s="7"/>
      <c r="SWS2336" s="7"/>
      <c r="SWT2336" s="7"/>
      <c r="SWU2336" s="7"/>
      <c r="SWV2336" s="7"/>
      <c r="SWW2336" s="7"/>
      <c r="SWX2336" s="7"/>
      <c r="SWY2336" s="7"/>
      <c r="SWZ2336" s="7"/>
      <c r="SXA2336" s="7"/>
      <c r="SXB2336" s="7"/>
      <c r="SXC2336" s="7"/>
      <c r="SXD2336" s="7"/>
      <c r="SXE2336" s="7"/>
      <c r="SXF2336" s="7"/>
      <c r="SXG2336" s="7"/>
      <c r="SXH2336" s="7"/>
      <c r="SXI2336" s="7"/>
      <c r="SXJ2336" s="7"/>
      <c r="SXK2336" s="7"/>
      <c r="SXL2336" s="7"/>
      <c r="SXM2336" s="7"/>
      <c r="SXN2336" s="7"/>
      <c r="SXO2336" s="7"/>
      <c r="SXP2336" s="7"/>
      <c r="SXQ2336" s="7"/>
      <c r="SXR2336" s="7"/>
      <c r="SXS2336" s="7"/>
      <c r="SXT2336" s="7"/>
      <c r="SXU2336" s="7"/>
      <c r="SXV2336" s="7"/>
      <c r="SXW2336" s="7"/>
      <c r="SXX2336" s="7"/>
      <c r="SXY2336" s="7"/>
      <c r="SXZ2336" s="7"/>
      <c r="SYA2336" s="7"/>
      <c r="SYB2336" s="7"/>
      <c r="SYC2336" s="7"/>
      <c r="SYD2336" s="7"/>
      <c r="SYE2336" s="7"/>
      <c r="SYF2336" s="7"/>
      <c r="SYG2336" s="7"/>
      <c r="SYH2336" s="7"/>
      <c r="SYI2336" s="7"/>
      <c r="SYJ2336" s="7"/>
      <c r="SYK2336" s="7"/>
      <c r="SYL2336" s="7"/>
      <c r="SYM2336" s="7"/>
      <c r="SYN2336" s="7"/>
      <c r="SYO2336" s="7"/>
      <c r="SYP2336" s="7"/>
      <c r="SYQ2336" s="7"/>
      <c r="SYR2336" s="7"/>
      <c r="SYS2336" s="7"/>
      <c r="SYT2336" s="7"/>
      <c r="SYU2336" s="7"/>
      <c r="SYV2336" s="7"/>
      <c r="SYW2336" s="7"/>
      <c r="SYX2336" s="7"/>
      <c r="SYY2336" s="7"/>
      <c r="SYZ2336" s="7"/>
      <c r="SZA2336" s="7"/>
      <c r="SZB2336" s="7"/>
      <c r="SZC2336" s="7"/>
      <c r="SZD2336" s="7"/>
      <c r="SZE2336" s="7"/>
      <c r="SZF2336" s="7"/>
      <c r="SZG2336" s="7"/>
      <c r="SZH2336" s="7"/>
      <c r="SZI2336" s="7"/>
      <c r="SZJ2336" s="7"/>
      <c r="SZK2336" s="7"/>
      <c r="SZL2336" s="7"/>
      <c r="SZM2336" s="7"/>
      <c r="SZN2336" s="7"/>
      <c r="SZO2336" s="7"/>
      <c r="SZP2336" s="7"/>
      <c r="SZQ2336" s="7"/>
      <c r="SZR2336" s="7"/>
      <c r="SZS2336" s="7"/>
      <c r="SZT2336" s="7"/>
      <c r="SZU2336" s="7"/>
      <c r="SZV2336" s="7"/>
      <c r="SZW2336" s="7"/>
      <c r="SZX2336" s="7"/>
      <c r="SZY2336" s="7"/>
      <c r="SZZ2336" s="7"/>
      <c r="TAA2336" s="7"/>
      <c r="TAB2336" s="7"/>
      <c r="TAC2336" s="7"/>
      <c r="TAD2336" s="7"/>
      <c r="TAE2336" s="7"/>
      <c r="TAF2336" s="7"/>
      <c r="TAG2336" s="7"/>
      <c r="TAH2336" s="7"/>
      <c r="TAI2336" s="7"/>
      <c r="TAJ2336" s="7"/>
      <c r="TAK2336" s="7"/>
      <c r="TAL2336" s="7"/>
      <c r="TAM2336" s="7"/>
      <c r="TAN2336" s="7"/>
      <c r="TAO2336" s="7"/>
      <c r="TAP2336" s="7"/>
      <c r="TAQ2336" s="7"/>
      <c r="TAR2336" s="7"/>
      <c r="TAS2336" s="7"/>
      <c r="TAT2336" s="7"/>
      <c r="TAU2336" s="7"/>
      <c r="TAV2336" s="7"/>
      <c r="TAW2336" s="7"/>
      <c r="TAX2336" s="7"/>
      <c r="TAY2336" s="7"/>
      <c r="TAZ2336" s="7"/>
      <c r="TBA2336" s="7"/>
      <c r="TBB2336" s="7"/>
      <c r="TBC2336" s="7"/>
      <c r="TBD2336" s="7"/>
      <c r="TBE2336" s="7"/>
      <c r="TBF2336" s="7"/>
      <c r="TBG2336" s="7"/>
      <c r="TBH2336" s="7"/>
      <c r="TBI2336" s="7"/>
      <c r="TBJ2336" s="7"/>
      <c r="TBK2336" s="7"/>
      <c r="TBL2336" s="7"/>
      <c r="TBM2336" s="7"/>
      <c r="TBN2336" s="7"/>
      <c r="TBO2336" s="7"/>
      <c r="TBP2336" s="7"/>
      <c r="TBQ2336" s="7"/>
      <c r="TBR2336" s="7"/>
      <c r="TBS2336" s="7"/>
      <c r="TBT2336" s="7"/>
      <c r="TBU2336" s="7"/>
      <c r="TBV2336" s="7"/>
      <c r="TBW2336" s="7"/>
      <c r="TBX2336" s="7"/>
      <c r="TBY2336" s="7"/>
      <c r="TBZ2336" s="7"/>
      <c r="TCA2336" s="7"/>
      <c r="TCB2336" s="7"/>
      <c r="TCC2336" s="7"/>
      <c r="TCD2336" s="7"/>
      <c r="TCE2336" s="7"/>
      <c r="TCF2336" s="7"/>
      <c r="TCG2336" s="7"/>
      <c r="TCH2336" s="7"/>
      <c r="TCI2336" s="7"/>
      <c r="TCJ2336" s="7"/>
      <c r="TCK2336" s="7"/>
      <c r="TCL2336" s="7"/>
      <c r="TCM2336" s="7"/>
      <c r="TCN2336" s="7"/>
      <c r="TCO2336" s="7"/>
      <c r="TCP2336" s="7"/>
      <c r="TCQ2336" s="7"/>
      <c r="TCR2336" s="7"/>
      <c r="TCS2336" s="7"/>
      <c r="TCT2336" s="7"/>
      <c r="TCU2336" s="7"/>
      <c r="TCV2336" s="7"/>
      <c r="TCW2336" s="7"/>
      <c r="TCX2336" s="7"/>
      <c r="TCY2336" s="7"/>
      <c r="TCZ2336" s="7"/>
      <c r="TDA2336" s="7"/>
      <c r="TDB2336" s="7"/>
      <c r="TDC2336" s="7"/>
      <c r="TDD2336" s="7"/>
      <c r="TDE2336" s="7"/>
      <c r="TDF2336" s="7"/>
      <c r="TDG2336" s="7"/>
      <c r="TDH2336" s="7"/>
      <c r="TDI2336" s="7"/>
      <c r="TDJ2336" s="7"/>
      <c r="TDK2336" s="7"/>
      <c r="TDL2336" s="7"/>
      <c r="TDM2336" s="7"/>
      <c r="TDN2336" s="7"/>
      <c r="TDO2336" s="7"/>
      <c r="TDP2336" s="7"/>
      <c r="TDQ2336" s="7"/>
      <c r="TDR2336" s="7"/>
      <c r="TDS2336" s="7"/>
      <c r="TDT2336" s="7"/>
      <c r="TDU2336" s="7"/>
      <c r="TDV2336" s="7"/>
      <c r="TDW2336" s="7"/>
      <c r="TDX2336" s="7"/>
      <c r="TDY2336" s="7"/>
      <c r="TDZ2336" s="7"/>
      <c r="TEA2336" s="7"/>
      <c r="TEB2336" s="7"/>
      <c r="TEC2336" s="7"/>
      <c r="TED2336" s="7"/>
      <c r="TEE2336" s="7"/>
      <c r="TEF2336" s="7"/>
      <c r="TEG2336" s="7"/>
      <c r="TEH2336" s="7"/>
      <c r="TEI2336" s="7"/>
      <c r="TEJ2336" s="7"/>
      <c r="TEK2336" s="7"/>
      <c r="TEL2336" s="7"/>
      <c r="TEM2336" s="7"/>
      <c r="TEN2336" s="7"/>
      <c r="TEO2336" s="7"/>
      <c r="TEP2336" s="7"/>
      <c r="TEQ2336" s="7"/>
      <c r="TER2336" s="7"/>
      <c r="TES2336" s="7"/>
      <c r="TET2336" s="7"/>
      <c r="TEU2336" s="7"/>
      <c r="TEV2336" s="7"/>
      <c r="TEW2336" s="7"/>
      <c r="TEX2336" s="7"/>
      <c r="TEY2336" s="7"/>
      <c r="TEZ2336" s="7"/>
      <c r="TFA2336" s="7"/>
      <c r="TFB2336" s="7"/>
      <c r="TFC2336" s="7"/>
      <c r="TFD2336" s="7"/>
      <c r="TFE2336" s="7"/>
      <c r="TFF2336" s="7"/>
      <c r="TFG2336" s="7"/>
      <c r="TFH2336" s="7"/>
      <c r="TFI2336" s="7"/>
      <c r="TFJ2336" s="7"/>
      <c r="TFK2336" s="7"/>
      <c r="TFL2336" s="7"/>
      <c r="TFM2336" s="7"/>
      <c r="TFN2336" s="7"/>
      <c r="TFO2336" s="7"/>
      <c r="TFP2336" s="7"/>
      <c r="TFQ2336" s="7"/>
      <c r="TFR2336" s="7"/>
      <c r="TFS2336" s="7"/>
      <c r="TFT2336" s="7"/>
      <c r="TFU2336" s="7"/>
      <c r="TFV2336" s="7"/>
      <c r="TFW2336" s="7"/>
      <c r="TFX2336" s="7"/>
      <c r="TFY2336" s="7"/>
      <c r="TFZ2336" s="7"/>
      <c r="TGA2336" s="7"/>
      <c r="TGB2336" s="7"/>
      <c r="TGC2336" s="7"/>
      <c r="TGD2336" s="7"/>
      <c r="TGE2336" s="7"/>
      <c r="TGF2336" s="7"/>
      <c r="TGG2336" s="7"/>
      <c r="TGH2336" s="7"/>
      <c r="TGI2336" s="7"/>
      <c r="TGJ2336" s="7"/>
      <c r="TGK2336" s="7"/>
      <c r="TGL2336" s="7"/>
      <c r="TGM2336" s="7"/>
      <c r="TGN2336" s="7"/>
      <c r="TGO2336" s="7"/>
      <c r="TGP2336" s="7"/>
      <c r="TGQ2336" s="7"/>
      <c r="TGR2336" s="7"/>
      <c r="TGS2336" s="7"/>
      <c r="TGT2336" s="7"/>
      <c r="TGU2336" s="7"/>
      <c r="TGV2336" s="7"/>
      <c r="TGW2336" s="7"/>
      <c r="TGX2336" s="7"/>
      <c r="TGY2336" s="7"/>
      <c r="TGZ2336" s="7"/>
      <c r="THA2336" s="7"/>
      <c r="THB2336" s="7"/>
      <c r="THC2336" s="7"/>
      <c r="THD2336" s="7"/>
      <c r="THE2336" s="7"/>
      <c r="THF2336" s="7"/>
      <c r="THG2336" s="7"/>
      <c r="THH2336" s="7"/>
      <c r="THI2336" s="7"/>
      <c r="THJ2336" s="7"/>
      <c r="THK2336" s="7"/>
      <c r="THL2336" s="7"/>
      <c r="THM2336" s="7"/>
      <c r="THN2336" s="7"/>
      <c r="THO2336" s="7"/>
      <c r="THP2336" s="7"/>
      <c r="THQ2336" s="7"/>
      <c r="THR2336" s="7"/>
      <c r="THS2336" s="7"/>
      <c r="THT2336" s="7"/>
      <c r="THU2336" s="7"/>
      <c r="THV2336" s="7"/>
      <c r="THW2336" s="7"/>
      <c r="THX2336" s="7"/>
      <c r="THY2336" s="7"/>
      <c r="THZ2336" s="7"/>
      <c r="TIA2336" s="7"/>
      <c r="TIB2336" s="7"/>
      <c r="TIC2336" s="7"/>
      <c r="TID2336" s="7"/>
      <c r="TIE2336" s="7"/>
      <c r="TIF2336" s="7"/>
      <c r="TIG2336" s="7"/>
      <c r="TIH2336" s="7"/>
      <c r="TII2336" s="7"/>
      <c r="TIJ2336" s="7"/>
      <c r="TIK2336" s="7"/>
      <c r="TIL2336" s="7"/>
      <c r="TIM2336" s="7"/>
      <c r="TIN2336" s="7"/>
      <c r="TIO2336" s="7"/>
      <c r="TIP2336" s="7"/>
      <c r="TIQ2336" s="7"/>
      <c r="TIR2336" s="7"/>
      <c r="TIS2336" s="7"/>
      <c r="TIT2336" s="7"/>
      <c r="TIU2336" s="7"/>
      <c r="TIV2336" s="7"/>
      <c r="TIW2336" s="7"/>
      <c r="TIX2336" s="7"/>
      <c r="TIY2336" s="7"/>
      <c r="TIZ2336" s="7"/>
      <c r="TJA2336" s="7"/>
      <c r="TJB2336" s="7"/>
      <c r="TJC2336" s="7"/>
      <c r="TJD2336" s="7"/>
      <c r="TJE2336" s="7"/>
      <c r="TJF2336" s="7"/>
      <c r="TJG2336" s="7"/>
      <c r="TJH2336" s="7"/>
      <c r="TJI2336" s="7"/>
      <c r="TJJ2336" s="7"/>
      <c r="TJK2336" s="7"/>
      <c r="TJL2336" s="7"/>
      <c r="TJM2336" s="7"/>
      <c r="TJN2336" s="7"/>
      <c r="TJO2336" s="7"/>
      <c r="TJP2336" s="7"/>
      <c r="TJQ2336" s="7"/>
      <c r="TJR2336" s="7"/>
      <c r="TJS2336" s="7"/>
      <c r="TJT2336" s="7"/>
      <c r="TJU2336" s="7"/>
      <c r="TJV2336" s="7"/>
      <c r="TJW2336" s="7"/>
      <c r="TJX2336" s="7"/>
      <c r="TJY2336" s="7"/>
      <c r="TJZ2336" s="7"/>
      <c r="TKA2336" s="7"/>
      <c r="TKB2336" s="7"/>
      <c r="TKC2336" s="7"/>
      <c r="TKD2336" s="7"/>
      <c r="TKE2336" s="7"/>
      <c r="TKF2336" s="7"/>
      <c r="TKG2336" s="7"/>
      <c r="TKH2336" s="7"/>
      <c r="TKI2336" s="7"/>
      <c r="TKJ2336" s="7"/>
      <c r="TKK2336" s="7"/>
      <c r="TKL2336" s="7"/>
      <c r="TKM2336" s="7"/>
      <c r="TKN2336" s="7"/>
      <c r="TKO2336" s="7"/>
      <c r="TKP2336" s="7"/>
      <c r="TKQ2336" s="7"/>
      <c r="TKR2336" s="7"/>
      <c r="TKS2336" s="7"/>
      <c r="TKT2336" s="7"/>
      <c r="TKU2336" s="7"/>
      <c r="TKV2336" s="7"/>
      <c r="TKW2336" s="7"/>
      <c r="TKX2336" s="7"/>
      <c r="TKY2336" s="7"/>
      <c r="TKZ2336" s="7"/>
      <c r="TLA2336" s="7"/>
      <c r="TLB2336" s="7"/>
      <c r="TLC2336" s="7"/>
      <c r="TLD2336" s="7"/>
      <c r="TLE2336" s="7"/>
      <c r="TLF2336" s="7"/>
      <c r="TLG2336" s="7"/>
      <c r="TLH2336" s="7"/>
      <c r="TLI2336" s="7"/>
      <c r="TLJ2336" s="7"/>
      <c r="TLK2336" s="7"/>
      <c r="TLL2336" s="7"/>
      <c r="TLM2336" s="7"/>
      <c r="TLN2336" s="7"/>
      <c r="TLO2336" s="7"/>
      <c r="TLP2336" s="7"/>
      <c r="TLQ2336" s="7"/>
      <c r="TLR2336" s="7"/>
      <c r="TLS2336" s="7"/>
      <c r="TLT2336" s="7"/>
      <c r="TLU2336" s="7"/>
      <c r="TLV2336" s="7"/>
      <c r="TLW2336" s="7"/>
      <c r="TLX2336" s="7"/>
      <c r="TLY2336" s="7"/>
      <c r="TLZ2336" s="7"/>
      <c r="TMA2336" s="7"/>
      <c r="TMB2336" s="7"/>
      <c r="TMC2336" s="7"/>
      <c r="TMD2336" s="7"/>
      <c r="TME2336" s="7"/>
      <c r="TMF2336" s="7"/>
      <c r="TMG2336" s="7"/>
      <c r="TMH2336" s="7"/>
      <c r="TMI2336" s="7"/>
      <c r="TMJ2336" s="7"/>
      <c r="TMK2336" s="7"/>
      <c r="TML2336" s="7"/>
      <c r="TMM2336" s="7"/>
      <c r="TMN2336" s="7"/>
      <c r="TMO2336" s="7"/>
      <c r="TMP2336" s="7"/>
      <c r="TMQ2336" s="7"/>
      <c r="TMR2336" s="7"/>
      <c r="TMS2336" s="7"/>
      <c r="TMT2336" s="7"/>
      <c r="TMU2336" s="7"/>
      <c r="TMV2336" s="7"/>
      <c r="TMW2336" s="7"/>
      <c r="TMX2336" s="7"/>
      <c r="TMY2336" s="7"/>
      <c r="TMZ2336" s="7"/>
      <c r="TNA2336" s="7"/>
      <c r="TNB2336" s="7"/>
      <c r="TNC2336" s="7"/>
      <c r="TND2336" s="7"/>
      <c r="TNE2336" s="7"/>
      <c r="TNF2336" s="7"/>
      <c r="TNG2336" s="7"/>
      <c r="TNH2336" s="7"/>
      <c r="TNI2336" s="7"/>
      <c r="TNJ2336" s="7"/>
      <c r="TNK2336" s="7"/>
      <c r="TNL2336" s="7"/>
      <c r="TNM2336" s="7"/>
      <c r="TNN2336" s="7"/>
      <c r="TNO2336" s="7"/>
      <c r="TNP2336" s="7"/>
      <c r="TNQ2336" s="7"/>
      <c r="TNR2336" s="7"/>
      <c r="TNS2336" s="7"/>
      <c r="TNT2336" s="7"/>
      <c r="TNU2336" s="7"/>
      <c r="TNV2336" s="7"/>
      <c r="TNW2336" s="7"/>
      <c r="TNX2336" s="7"/>
      <c r="TNY2336" s="7"/>
      <c r="TNZ2336" s="7"/>
      <c r="TOA2336" s="7"/>
      <c r="TOB2336" s="7"/>
      <c r="TOC2336" s="7"/>
      <c r="TOD2336" s="7"/>
      <c r="TOE2336" s="7"/>
      <c r="TOF2336" s="7"/>
      <c r="TOG2336" s="7"/>
      <c r="TOH2336" s="7"/>
      <c r="TOI2336" s="7"/>
      <c r="TOJ2336" s="7"/>
      <c r="TOK2336" s="7"/>
      <c r="TOL2336" s="7"/>
      <c r="TOM2336" s="7"/>
      <c r="TON2336" s="7"/>
      <c r="TOO2336" s="7"/>
      <c r="TOP2336" s="7"/>
      <c r="TOQ2336" s="7"/>
      <c r="TOR2336" s="7"/>
      <c r="TOS2336" s="7"/>
      <c r="TOT2336" s="7"/>
      <c r="TOU2336" s="7"/>
      <c r="TOV2336" s="7"/>
      <c r="TOW2336" s="7"/>
      <c r="TOX2336" s="7"/>
      <c r="TOY2336" s="7"/>
      <c r="TOZ2336" s="7"/>
      <c r="TPA2336" s="7"/>
      <c r="TPB2336" s="7"/>
      <c r="TPC2336" s="7"/>
      <c r="TPD2336" s="7"/>
      <c r="TPE2336" s="7"/>
      <c r="TPF2336" s="7"/>
      <c r="TPG2336" s="7"/>
      <c r="TPH2336" s="7"/>
      <c r="TPI2336" s="7"/>
      <c r="TPJ2336" s="7"/>
      <c r="TPK2336" s="7"/>
      <c r="TPL2336" s="7"/>
      <c r="TPM2336" s="7"/>
      <c r="TPN2336" s="7"/>
      <c r="TPO2336" s="7"/>
      <c r="TPP2336" s="7"/>
      <c r="TPQ2336" s="7"/>
      <c r="TPR2336" s="7"/>
      <c r="TPS2336" s="7"/>
      <c r="TPT2336" s="7"/>
      <c r="TPU2336" s="7"/>
      <c r="TPV2336" s="7"/>
      <c r="TPW2336" s="7"/>
      <c r="TPX2336" s="7"/>
      <c r="TPY2336" s="7"/>
      <c r="TPZ2336" s="7"/>
      <c r="TQA2336" s="7"/>
      <c r="TQB2336" s="7"/>
      <c r="TQC2336" s="7"/>
      <c r="TQD2336" s="7"/>
      <c r="TQE2336" s="7"/>
      <c r="TQF2336" s="7"/>
      <c r="TQG2336" s="7"/>
      <c r="TQH2336" s="7"/>
      <c r="TQI2336" s="7"/>
      <c r="TQJ2336" s="7"/>
      <c r="TQK2336" s="7"/>
      <c r="TQL2336" s="7"/>
      <c r="TQM2336" s="7"/>
      <c r="TQN2336" s="7"/>
      <c r="TQO2336" s="7"/>
      <c r="TQP2336" s="7"/>
      <c r="TQQ2336" s="7"/>
      <c r="TQR2336" s="7"/>
      <c r="TQS2336" s="7"/>
      <c r="TQT2336" s="7"/>
      <c r="TQU2336" s="7"/>
      <c r="TQV2336" s="7"/>
      <c r="TQW2336" s="7"/>
      <c r="TQX2336" s="7"/>
      <c r="TQY2336" s="7"/>
      <c r="TQZ2336" s="7"/>
      <c r="TRA2336" s="7"/>
      <c r="TRB2336" s="7"/>
      <c r="TRC2336" s="7"/>
      <c r="TRD2336" s="7"/>
      <c r="TRE2336" s="7"/>
      <c r="TRF2336" s="7"/>
      <c r="TRG2336" s="7"/>
      <c r="TRH2336" s="7"/>
      <c r="TRI2336" s="7"/>
      <c r="TRJ2336" s="7"/>
      <c r="TRK2336" s="7"/>
      <c r="TRL2336" s="7"/>
      <c r="TRM2336" s="7"/>
      <c r="TRN2336" s="7"/>
      <c r="TRO2336" s="7"/>
      <c r="TRP2336" s="7"/>
      <c r="TRQ2336" s="7"/>
      <c r="TRR2336" s="7"/>
      <c r="TRS2336" s="7"/>
      <c r="TRT2336" s="7"/>
      <c r="TRU2336" s="7"/>
      <c r="TRV2336" s="7"/>
      <c r="TRW2336" s="7"/>
      <c r="TRX2336" s="7"/>
      <c r="TRY2336" s="7"/>
      <c r="TRZ2336" s="7"/>
      <c r="TSA2336" s="7"/>
      <c r="TSB2336" s="7"/>
      <c r="TSC2336" s="7"/>
      <c r="TSD2336" s="7"/>
      <c r="TSE2336" s="7"/>
      <c r="TSF2336" s="7"/>
      <c r="TSG2336" s="7"/>
      <c r="TSH2336" s="7"/>
      <c r="TSI2336" s="7"/>
      <c r="TSJ2336" s="7"/>
      <c r="TSK2336" s="7"/>
      <c r="TSL2336" s="7"/>
      <c r="TSM2336" s="7"/>
      <c r="TSN2336" s="7"/>
      <c r="TSO2336" s="7"/>
      <c r="TSP2336" s="7"/>
      <c r="TSQ2336" s="7"/>
      <c r="TSR2336" s="7"/>
      <c r="TSS2336" s="7"/>
      <c r="TST2336" s="7"/>
      <c r="TSU2336" s="7"/>
      <c r="TSV2336" s="7"/>
      <c r="TSW2336" s="7"/>
      <c r="TSX2336" s="7"/>
      <c r="TSY2336" s="7"/>
      <c r="TSZ2336" s="7"/>
      <c r="TTA2336" s="7"/>
      <c r="TTB2336" s="7"/>
      <c r="TTC2336" s="7"/>
      <c r="TTD2336" s="7"/>
      <c r="TTE2336" s="7"/>
      <c r="TTF2336" s="7"/>
      <c r="TTG2336" s="7"/>
      <c r="TTH2336" s="7"/>
      <c r="TTI2336" s="7"/>
      <c r="TTJ2336" s="7"/>
      <c r="TTK2336" s="7"/>
      <c r="TTL2336" s="7"/>
      <c r="TTM2336" s="7"/>
      <c r="TTN2336" s="7"/>
      <c r="TTO2336" s="7"/>
      <c r="TTP2336" s="7"/>
      <c r="TTQ2336" s="7"/>
      <c r="TTR2336" s="7"/>
      <c r="TTS2336" s="7"/>
      <c r="TTT2336" s="7"/>
      <c r="TTU2336" s="7"/>
      <c r="TTV2336" s="7"/>
      <c r="TTW2336" s="7"/>
      <c r="TTX2336" s="7"/>
      <c r="TTY2336" s="7"/>
      <c r="TTZ2336" s="7"/>
      <c r="TUA2336" s="7"/>
      <c r="TUB2336" s="7"/>
      <c r="TUC2336" s="7"/>
      <c r="TUD2336" s="7"/>
      <c r="TUE2336" s="7"/>
      <c r="TUF2336" s="7"/>
      <c r="TUG2336" s="7"/>
      <c r="TUH2336" s="7"/>
      <c r="TUI2336" s="7"/>
      <c r="TUJ2336" s="7"/>
      <c r="TUK2336" s="7"/>
      <c r="TUL2336" s="7"/>
      <c r="TUM2336" s="7"/>
      <c r="TUN2336" s="7"/>
      <c r="TUO2336" s="7"/>
      <c r="TUP2336" s="7"/>
      <c r="TUQ2336" s="7"/>
      <c r="TUR2336" s="7"/>
      <c r="TUS2336" s="7"/>
      <c r="TUT2336" s="7"/>
      <c r="TUU2336" s="7"/>
      <c r="TUV2336" s="7"/>
      <c r="TUW2336" s="7"/>
      <c r="TUX2336" s="7"/>
      <c r="TUY2336" s="7"/>
      <c r="TUZ2336" s="7"/>
      <c r="TVA2336" s="7"/>
      <c r="TVB2336" s="7"/>
      <c r="TVC2336" s="7"/>
      <c r="TVD2336" s="7"/>
      <c r="TVE2336" s="7"/>
      <c r="TVF2336" s="7"/>
      <c r="TVG2336" s="7"/>
      <c r="TVH2336" s="7"/>
      <c r="TVI2336" s="7"/>
      <c r="TVJ2336" s="7"/>
      <c r="TVK2336" s="7"/>
      <c r="TVL2336" s="7"/>
      <c r="TVM2336" s="7"/>
      <c r="TVN2336" s="7"/>
      <c r="TVO2336" s="7"/>
      <c r="TVP2336" s="7"/>
      <c r="TVQ2336" s="7"/>
      <c r="TVR2336" s="7"/>
      <c r="TVS2336" s="7"/>
      <c r="TVT2336" s="7"/>
      <c r="TVU2336" s="7"/>
      <c r="TVV2336" s="7"/>
      <c r="TVW2336" s="7"/>
      <c r="TVX2336" s="7"/>
      <c r="TVY2336" s="7"/>
      <c r="TVZ2336" s="7"/>
      <c r="TWA2336" s="7"/>
      <c r="TWB2336" s="7"/>
      <c r="TWC2336" s="7"/>
      <c r="TWD2336" s="7"/>
      <c r="TWE2336" s="7"/>
      <c r="TWF2336" s="7"/>
      <c r="TWG2336" s="7"/>
      <c r="TWH2336" s="7"/>
      <c r="TWI2336" s="7"/>
      <c r="TWJ2336" s="7"/>
      <c r="TWK2336" s="7"/>
      <c r="TWL2336" s="7"/>
      <c r="TWM2336" s="7"/>
      <c r="TWN2336" s="7"/>
      <c r="TWO2336" s="7"/>
      <c r="TWP2336" s="7"/>
      <c r="TWQ2336" s="7"/>
      <c r="TWR2336" s="7"/>
      <c r="TWS2336" s="7"/>
      <c r="TWT2336" s="7"/>
      <c r="TWU2336" s="7"/>
      <c r="TWV2336" s="7"/>
      <c r="TWW2336" s="7"/>
      <c r="TWX2336" s="7"/>
      <c r="TWY2336" s="7"/>
      <c r="TWZ2336" s="7"/>
      <c r="TXA2336" s="7"/>
      <c r="TXB2336" s="7"/>
      <c r="TXC2336" s="7"/>
      <c r="TXD2336" s="7"/>
      <c r="TXE2336" s="7"/>
      <c r="TXF2336" s="7"/>
      <c r="TXG2336" s="7"/>
      <c r="TXH2336" s="7"/>
      <c r="TXI2336" s="7"/>
      <c r="TXJ2336" s="7"/>
      <c r="TXK2336" s="7"/>
      <c r="TXL2336" s="7"/>
      <c r="TXM2336" s="7"/>
      <c r="TXN2336" s="7"/>
      <c r="TXO2336" s="7"/>
      <c r="TXP2336" s="7"/>
      <c r="TXQ2336" s="7"/>
      <c r="TXR2336" s="7"/>
      <c r="TXS2336" s="7"/>
      <c r="TXT2336" s="7"/>
      <c r="TXU2336" s="7"/>
      <c r="TXV2336" s="7"/>
      <c r="TXW2336" s="7"/>
      <c r="TXX2336" s="7"/>
      <c r="TXY2336" s="7"/>
      <c r="TXZ2336" s="7"/>
      <c r="TYA2336" s="7"/>
      <c r="TYB2336" s="7"/>
      <c r="TYC2336" s="7"/>
      <c r="TYD2336" s="7"/>
      <c r="TYE2336" s="7"/>
      <c r="TYF2336" s="7"/>
      <c r="TYG2336" s="7"/>
      <c r="TYH2336" s="7"/>
      <c r="TYI2336" s="7"/>
      <c r="TYJ2336" s="7"/>
      <c r="TYK2336" s="7"/>
      <c r="TYL2336" s="7"/>
      <c r="TYM2336" s="7"/>
      <c r="TYN2336" s="7"/>
      <c r="TYO2336" s="7"/>
      <c r="TYP2336" s="7"/>
      <c r="TYQ2336" s="7"/>
      <c r="TYR2336" s="7"/>
      <c r="TYS2336" s="7"/>
      <c r="TYT2336" s="7"/>
      <c r="TYU2336" s="7"/>
      <c r="TYV2336" s="7"/>
      <c r="TYW2336" s="7"/>
      <c r="TYX2336" s="7"/>
      <c r="TYY2336" s="7"/>
      <c r="TYZ2336" s="7"/>
      <c r="TZA2336" s="7"/>
      <c r="TZB2336" s="7"/>
      <c r="TZC2336" s="7"/>
      <c r="TZD2336" s="7"/>
      <c r="TZE2336" s="7"/>
      <c r="TZF2336" s="7"/>
      <c r="TZG2336" s="7"/>
      <c r="TZH2336" s="7"/>
      <c r="TZI2336" s="7"/>
      <c r="TZJ2336" s="7"/>
      <c r="TZK2336" s="7"/>
      <c r="TZL2336" s="7"/>
      <c r="TZM2336" s="7"/>
      <c r="TZN2336" s="7"/>
      <c r="TZO2336" s="7"/>
      <c r="TZP2336" s="7"/>
      <c r="TZQ2336" s="7"/>
      <c r="TZR2336" s="7"/>
      <c r="TZS2336" s="7"/>
      <c r="TZT2336" s="7"/>
      <c r="TZU2336" s="7"/>
      <c r="TZV2336" s="7"/>
      <c r="TZW2336" s="7"/>
      <c r="TZX2336" s="7"/>
      <c r="TZY2336" s="7"/>
      <c r="TZZ2336" s="7"/>
      <c r="UAA2336" s="7"/>
      <c r="UAB2336" s="7"/>
      <c r="UAC2336" s="7"/>
      <c r="UAD2336" s="7"/>
      <c r="UAE2336" s="7"/>
      <c r="UAF2336" s="7"/>
      <c r="UAG2336" s="7"/>
      <c r="UAH2336" s="7"/>
      <c r="UAI2336" s="7"/>
      <c r="UAJ2336" s="7"/>
      <c r="UAK2336" s="7"/>
      <c r="UAL2336" s="7"/>
      <c r="UAM2336" s="7"/>
      <c r="UAN2336" s="7"/>
      <c r="UAO2336" s="7"/>
      <c r="UAP2336" s="7"/>
      <c r="UAQ2336" s="7"/>
      <c r="UAR2336" s="7"/>
      <c r="UAS2336" s="7"/>
      <c r="UAT2336" s="7"/>
      <c r="UAU2336" s="7"/>
      <c r="UAV2336" s="7"/>
      <c r="UAW2336" s="7"/>
      <c r="UAX2336" s="7"/>
      <c r="UAY2336" s="7"/>
      <c r="UAZ2336" s="7"/>
      <c r="UBA2336" s="7"/>
      <c r="UBB2336" s="7"/>
      <c r="UBC2336" s="7"/>
      <c r="UBD2336" s="7"/>
      <c r="UBE2336" s="7"/>
      <c r="UBF2336" s="7"/>
      <c r="UBG2336" s="7"/>
      <c r="UBH2336" s="7"/>
      <c r="UBI2336" s="7"/>
      <c r="UBJ2336" s="7"/>
      <c r="UBK2336" s="7"/>
      <c r="UBL2336" s="7"/>
      <c r="UBM2336" s="7"/>
      <c r="UBN2336" s="7"/>
      <c r="UBO2336" s="7"/>
      <c r="UBP2336" s="7"/>
      <c r="UBQ2336" s="7"/>
      <c r="UBR2336" s="7"/>
      <c r="UBS2336" s="7"/>
      <c r="UBT2336" s="7"/>
      <c r="UBU2336" s="7"/>
      <c r="UBV2336" s="7"/>
      <c r="UBW2336" s="7"/>
      <c r="UBX2336" s="7"/>
      <c r="UBY2336" s="7"/>
      <c r="UBZ2336" s="7"/>
      <c r="UCA2336" s="7"/>
      <c r="UCB2336" s="7"/>
      <c r="UCC2336" s="7"/>
      <c r="UCD2336" s="7"/>
      <c r="UCE2336" s="7"/>
      <c r="UCF2336" s="7"/>
      <c r="UCG2336" s="7"/>
      <c r="UCH2336" s="7"/>
      <c r="UCI2336" s="7"/>
      <c r="UCJ2336" s="7"/>
      <c r="UCK2336" s="7"/>
      <c r="UCL2336" s="7"/>
      <c r="UCM2336" s="7"/>
      <c r="UCN2336" s="7"/>
      <c r="UCO2336" s="7"/>
      <c r="UCP2336" s="7"/>
      <c r="UCQ2336" s="7"/>
      <c r="UCR2336" s="7"/>
      <c r="UCS2336" s="7"/>
      <c r="UCT2336" s="7"/>
      <c r="UCU2336" s="7"/>
      <c r="UCV2336" s="7"/>
      <c r="UCW2336" s="7"/>
      <c r="UCX2336" s="7"/>
      <c r="UCY2336" s="7"/>
      <c r="UCZ2336" s="7"/>
      <c r="UDA2336" s="7"/>
      <c r="UDB2336" s="7"/>
      <c r="UDC2336" s="7"/>
      <c r="UDD2336" s="7"/>
      <c r="UDE2336" s="7"/>
      <c r="UDF2336" s="7"/>
      <c r="UDG2336" s="7"/>
      <c r="UDH2336" s="7"/>
      <c r="UDI2336" s="7"/>
      <c r="UDJ2336" s="7"/>
      <c r="UDK2336" s="7"/>
      <c r="UDL2336" s="7"/>
      <c r="UDM2336" s="7"/>
      <c r="UDN2336" s="7"/>
      <c r="UDO2336" s="7"/>
      <c r="UDP2336" s="7"/>
      <c r="UDQ2336" s="7"/>
      <c r="UDR2336" s="7"/>
      <c r="UDS2336" s="7"/>
      <c r="UDT2336" s="7"/>
      <c r="UDU2336" s="7"/>
      <c r="UDV2336" s="7"/>
      <c r="UDW2336" s="7"/>
      <c r="UDX2336" s="7"/>
      <c r="UDY2336" s="7"/>
      <c r="UDZ2336" s="7"/>
      <c r="UEA2336" s="7"/>
      <c r="UEB2336" s="7"/>
      <c r="UEC2336" s="7"/>
      <c r="UED2336" s="7"/>
      <c r="UEE2336" s="7"/>
      <c r="UEF2336" s="7"/>
      <c r="UEG2336" s="7"/>
      <c r="UEH2336" s="7"/>
      <c r="UEI2336" s="7"/>
      <c r="UEJ2336" s="7"/>
      <c r="UEK2336" s="7"/>
      <c r="UEL2336" s="7"/>
      <c r="UEM2336" s="7"/>
      <c r="UEN2336" s="7"/>
      <c r="UEO2336" s="7"/>
      <c r="UEP2336" s="7"/>
      <c r="UEQ2336" s="7"/>
      <c r="UER2336" s="7"/>
      <c r="UES2336" s="7"/>
      <c r="UET2336" s="7"/>
      <c r="UEU2336" s="7"/>
      <c r="UEV2336" s="7"/>
      <c r="UEW2336" s="7"/>
      <c r="UEX2336" s="7"/>
      <c r="UEY2336" s="7"/>
      <c r="UEZ2336" s="7"/>
      <c r="UFA2336" s="7"/>
      <c r="UFB2336" s="7"/>
      <c r="UFC2336" s="7"/>
      <c r="UFD2336" s="7"/>
      <c r="UFE2336" s="7"/>
      <c r="UFF2336" s="7"/>
      <c r="UFG2336" s="7"/>
      <c r="UFH2336" s="7"/>
      <c r="UFI2336" s="7"/>
      <c r="UFJ2336" s="7"/>
      <c r="UFK2336" s="7"/>
      <c r="UFL2336" s="7"/>
      <c r="UFM2336" s="7"/>
      <c r="UFN2336" s="7"/>
      <c r="UFO2336" s="7"/>
      <c r="UFP2336" s="7"/>
      <c r="UFQ2336" s="7"/>
      <c r="UFR2336" s="7"/>
      <c r="UFS2336" s="7"/>
      <c r="UFT2336" s="7"/>
      <c r="UFU2336" s="7"/>
      <c r="UFV2336" s="7"/>
      <c r="UFW2336" s="7"/>
      <c r="UFX2336" s="7"/>
      <c r="UFY2336" s="7"/>
      <c r="UFZ2336" s="7"/>
      <c r="UGA2336" s="7"/>
      <c r="UGB2336" s="7"/>
      <c r="UGC2336" s="7"/>
      <c r="UGD2336" s="7"/>
      <c r="UGE2336" s="7"/>
      <c r="UGF2336" s="7"/>
      <c r="UGG2336" s="7"/>
      <c r="UGH2336" s="7"/>
      <c r="UGI2336" s="7"/>
      <c r="UGJ2336" s="7"/>
      <c r="UGK2336" s="7"/>
      <c r="UGL2336" s="7"/>
      <c r="UGM2336" s="7"/>
      <c r="UGN2336" s="7"/>
      <c r="UGO2336" s="7"/>
      <c r="UGP2336" s="7"/>
      <c r="UGQ2336" s="7"/>
      <c r="UGR2336" s="7"/>
      <c r="UGS2336" s="7"/>
      <c r="UGT2336" s="7"/>
      <c r="UGU2336" s="7"/>
      <c r="UGV2336" s="7"/>
      <c r="UGW2336" s="7"/>
      <c r="UGX2336" s="7"/>
      <c r="UGY2336" s="7"/>
      <c r="UGZ2336" s="7"/>
      <c r="UHA2336" s="7"/>
      <c r="UHB2336" s="7"/>
      <c r="UHC2336" s="7"/>
      <c r="UHD2336" s="7"/>
      <c r="UHE2336" s="7"/>
      <c r="UHF2336" s="7"/>
      <c r="UHG2336" s="7"/>
      <c r="UHH2336" s="7"/>
      <c r="UHI2336" s="7"/>
      <c r="UHJ2336" s="7"/>
      <c r="UHK2336" s="7"/>
      <c r="UHL2336" s="7"/>
      <c r="UHM2336" s="7"/>
      <c r="UHN2336" s="7"/>
      <c r="UHO2336" s="7"/>
      <c r="UHP2336" s="7"/>
      <c r="UHQ2336" s="7"/>
      <c r="UHR2336" s="7"/>
      <c r="UHS2336" s="7"/>
      <c r="UHT2336" s="7"/>
      <c r="UHU2336" s="7"/>
      <c r="UHV2336" s="7"/>
      <c r="UHW2336" s="7"/>
      <c r="UHX2336" s="7"/>
      <c r="UHY2336" s="7"/>
      <c r="UHZ2336" s="7"/>
      <c r="UIA2336" s="7"/>
      <c r="UIB2336" s="7"/>
      <c r="UIC2336" s="7"/>
      <c r="UID2336" s="7"/>
      <c r="UIE2336" s="7"/>
      <c r="UIF2336" s="7"/>
      <c r="UIG2336" s="7"/>
      <c r="UIH2336" s="7"/>
      <c r="UII2336" s="7"/>
      <c r="UIJ2336" s="7"/>
      <c r="UIK2336" s="7"/>
      <c r="UIL2336" s="7"/>
      <c r="UIM2336" s="7"/>
      <c r="UIN2336" s="7"/>
      <c r="UIO2336" s="7"/>
      <c r="UIP2336" s="7"/>
      <c r="UIQ2336" s="7"/>
      <c r="UIR2336" s="7"/>
      <c r="UIS2336" s="7"/>
      <c r="UIT2336" s="7"/>
      <c r="UIU2336" s="7"/>
      <c r="UIV2336" s="7"/>
      <c r="UIW2336" s="7"/>
      <c r="UIX2336" s="7"/>
      <c r="UIY2336" s="7"/>
      <c r="UIZ2336" s="7"/>
      <c r="UJA2336" s="7"/>
      <c r="UJB2336" s="7"/>
      <c r="UJC2336" s="7"/>
      <c r="UJD2336" s="7"/>
      <c r="UJE2336" s="7"/>
      <c r="UJF2336" s="7"/>
      <c r="UJG2336" s="7"/>
      <c r="UJH2336" s="7"/>
      <c r="UJI2336" s="7"/>
      <c r="UJJ2336" s="7"/>
      <c r="UJK2336" s="7"/>
      <c r="UJL2336" s="7"/>
      <c r="UJM2336" s="7"/>
      <c r="UJN2336" s="7"/>
      <c r="UJO2336" s="7"/>
      <c r="UJP2336" s="7"/>
      <c r="UJQ2336" s="7"/>
      <c r="UJR2336" s="7"/>
      <c r="UJS2336" s="7"/>
      <c r="UJT2336" s="7"/>
      <c r="UJU2336" s="7"/>
      <c r="UJV2336" s="7"/>
      <c r="UJW2336" s="7"/>
      <c r="UJX2336" s="7"/>
      <c r="UJY2336" s="7"/>
      <c r="UJZ2336" s="7"/>
      <c r="UKA2336" s="7"/>
      <c r="UKB2336" s="7"/>
      <c r="UKC2336" s="7"/>
      <c r="UKD2336" s="7"/>
      <c r="UKE2336" s="7"/>
      <c r="UKF2336" s="7"/>
      <c r="UKG2336" s="7"/>
      <c r="UKH2336" s="7"/>
      <c r="UKI2336" s="7"/>
      <c r="UKJ2336" s="7"/>
      <c r="UKK2336" s="7"/>
      <c r="UKL2336" s="7"/>
      <c r="UKM2336" s="7"/>
      <c r="UKN2336" s="7"/>
      <c r="UKO2336" s="7"/>
      <c r="UKP2336" s="7"/>
      <c r="UKQ2336" s="7"/>
      <c r="UKR2336" s="7"/>
      <c r="UKS2336" s="7"/>
      <c r="UKT2336" s="7"/>
      <c r="UKU2336" s="7"/>
      <c r="UKV2336" s="7"/>
      <c r="UKW2336" s="7"/>
      <c r="UKX2336" s="7"/>
      <c r="UKY2336" s="7"/>
      <c r="UKZ2336" s="7"/>
      <c r="ULA2336" s="7"/>
      <c r="ULB2336" s="7"/>
      <c r="ULC2336" s="7"/>
      <c r="ULD2336" s="7"/>
      <c r="ULE2336" s="7"/>
      <c r="ULF2336" s="7"/>
      <c r="ULG2336" s="7"/>
      <c r="ULH2336" s="7"/>
      <c r="ULI2336" s="7"/>
      <c r="ULJ2336" s="7"/>
      <c r="ULK2336" s="7"/>
      <c r="ULL2336" s="7"/>
      <c r="ULM2336" s="7"/>
      <c r="ULN2336" s="7"/>
      <c r="ULO2336" s="7"/>
      <c r="ULP2336" s="7"/>
      <c r="ULQ2336" s="7"/>
      <c r="ULR2336" s="7"/>
      <c r="ULS2336" s="7"/>
      <c r="ULT2336" s="7"/>
      <c r="ULU2336" s="7"/>
      <c r="ULV2336" s="7"/>
      <c r="ULW2336" s="7"/>
      <c r="ULX2336" s="7"/>
      <c r="ULY2336" s="7"/>
      <c r="ULZ2336" s="7"/>
      <c r="UMA2336" s="7"/>
      <c r="UMB2336" s="7"/>
      <c r="UMC2336" s="7"/>
      <c r="UMD2336" s="7"/>
      <c r="UME2336" s="7"/>
      <c r="UMF2336" s="7"/>
      <c r="UMG2336" s="7"/>
      <c r="UMH2336" s="7"/>
      <c r="UMI2336" s="7"/>
      <c r="UMJ2336" s="7"/>
      <c r="UMK2336" s="7"/>
      <c r="UML2336" s="7"/>
      <c r="UMM2336" s="7"/>
      <c r="UMN2336" s="7"/>
      <c r="UMO2336" s="7"/>
      <c r="UMP2336" s="7"/>
      <c r="UMQ2336" s="7"/>
      <c r="UMR2336" s="7"/>
      <c r="UMS2336" s="7"/>
      <c r="UMT2336" s="7"/>
      <c r="UMU2336" s="7"/>
      <c r="UMV2336" s="7"/>
      <c r="UMW2336" s="7"/>
      <c r="UMX2336" s="7"/>
      <c r="UMY2336" s="7"/>
      <c r="UMZ2336" s="7"/>
      <c r="UNA2336" s="7"/>
      <c r="UNB2336" s="7"/>
      <c r="UNC2336" s="7"/>
      <c r="UND2336" s="7"/>
      <c r="UNE2336" s="7"/>
      <c r="UNF2336" s="7"/>
      <c r="UNG2336" s="7"/>
      <c r="UNH2336" s="7"/>
      <c r="UNI2336" s="7"/>
      <c r="UNJ2336" s="7"/>
      <c r="UNK2336" s="7"/>
      <c r="UNL2336" s="7"/>
      <c r="UNM2336" s="7"/>
      <c r="UNN2336" s="7"/>
      <c r="UNO2336" s="7"/>
      <c r="UNP2336" s="7"/>
      <c r="UNQ2336" s="7"/>
      <c r="UNR2336" s="7"/>
      <c r="UNS2336" s="7"/>
      <c r="UNT2336" s="7"/>
      <c r="UNU2336" s="7"/>
      <c r="UNV2336" s="7"/>
      <c r="UNW2336" s="7"/>
      <c r="UNX2336" s="7"/>
      <c r="UNY2336" s="7"/>
      <c r="UNZ2336" s="7"/>
      <c r="UOA2336" s="7"/>
      <c r="UOB2336" s="7"/>
      <c r="UOC2336" s="7"/>
      <c r="UOD2336" s="7"/>
      <c r="UOE2336" s="7"/>
      <c r="UOF2336" s="7"/>
      <c r="UOG2336" s="7"/>
      <c r="UOH2336" s="7"/>
      <c r="UOI2336" s="7"/>
      <c r="UOJ2336" s="7"/>
      <c r="UOK2336" s="7"/>
      <c r="UOL2336" s="7"/>
      <c r="UOM2336" s="7"/>
      <c r="UON2336" s="7"/>
      <c r="UOO2336" s="7"/>
      <c r="UOP2336" s="7"/>
      <c r="UOQ2336" s="7"/>
      <c r="UOR2336" s="7"/>
      <c r="UOS2336" s="7"/>
      <c r="UOT2336" s="7"/>
      <c r="UOU2336" s="7"/>
      <c r="UOV2336" s="7"/>
      <c r="UOW2336" s="7"/>
      <c r="UOX2336" s="7"/>
      <c r="UOY2336" s="7"/>
      <c r="UOZ2336" s="7"/>
      <c r="UPA2336" s="7"/>
      <c r="UPB2336" s="7"/>
      <c r="UPC2336" s="7"/>
      <c r="UPD2336" s="7"/>
      <c r="UPE2336" s="7"/>
      <c r="UPF2336" s="7"/>
      <c r="UPG2336" s="7"/>
      <c r="UPH2336" s="7"/>
      <c r="UPI2336" s="7"/>
      <c r="UPJ2336" s="7"/>
      <c r="UPK2336" s="7"/>
      <c r="UPL2336" s="7"/>
      <c r="UPM2336" s="7"/>
      <c r="UPN2336" s="7"/>
      <c r="UPO2336" s="7"/>
      <c r="UPP2336" s="7"/>
      <c r="UPQ2336" s="7"/>
      <c r="UPR2336" s="7"/>
      <c r="UPS2336" s="7"/>
      <c r="UPT2336" s="7"/>
      <c r="UPU2336" s="7"/>
      <c r="UPV2336" s="7"/>
      <c r="UPW2336" s="7"/>
      <c r="UPX2336" s="7"/>
      <c r="UPY2336" s="7"/>
      <c r="UPZ2336" s="7"/>
      <c r="UQA2336" s="7"/>
      <c r="UQB2336" s="7"/>
      <c r="UQC2336" s="7"/>
      <c r="UQD2336" s="7"/>
      <c r="UQE2336" s="7"/>
      <c r="UQF2336" s="7"/>
      <c r="UQG2336" s="7"/>
      <c r="UQH2336" s="7"/>
      <c r="UQI2336" s="7"/>
      <c r="UQJ2336" s="7"/>
      <c r="UQK2336" s="7"/>
      <c r="UQL2336" s="7"/>
      <c r="UQM2336" s="7"/>
      <c r="UQN2336" s="7"/>
      <c r="UQO2336" s="7"/>
      <c r="UQP2336" s="7"/>
      <c r="UQQ2336" s="7"/>
      <c r="UQR2336" s="7"/>
      <c r="UQS2336" s="7"/>
      <c r="UQT2336" s="7"/>
      <c r="UQU2336" s="7"/>
      <c r="UQV2336" s="7"/>
      <c r="UQW2336" s="7"/>
      <c r="UQX2336" s="7"/>
      <c r="UQY2336" s="7"/>
      <c r="UQZ2336" s="7"/>
      <c r="URA2336" s="7"/>
      <c r="URB2336" s="7"/>
      <c r="URC2336" s="7"/>
      <c r="URD2336" s="7"/>
      <c r="URE2336" s="7"/>
      <c r="URF2336" s="7"/>
      <c r="URG2336" s="7"/>
      <c r="URH2336" s="7"/>
      <c r="URI2336" s="7"/>
      <c r="URJ2336" s="7"/>
      <c r="URK2336" s="7"/>
      <c r="URL2336" s="7"/>
      <c r="URM2336" s="7"/>
      <c r="URN2336" s="7"/>
      <c r="URO2336" s="7"/>
      <c r="URP2336" s="7"/>
      <c r="URQ2336" s="7"/>
      <c r="URR2336" s="7"/>
      <c r="URS2336" s="7"/>
      <c r="URT2336" s="7"/>
      <c r="URU2336" s="7"/>
      <c r="URV2336" s="7"/>
      <c r="URW2336" s="7"/>
      <c r="URX2336" s="7"/>
      <c r="URY2336" s="7"/>
      <c r="URZ2336" s="7"/>
      <c r="USA2336" s="7"/>
      <c r="USB2336" s="7"/>
      <c r="USC2336" s="7"/>
      <c r="USD2336" s="7"/>
      <c r="USE2336" s="7"/>
      <c r="USF2336" s="7"/>
      <c r="USG2336" s="7"/>
      <c r="USH2336" s="7"/>
      <c r="USI2336" s="7"/>
      <c r="USJ2336" s="7"/>
      <c r="USK2336" s="7"/>
      <c r="USL2336" s="7"/>
      <c r="USM2336" s="7"/>
      <c r="USN2336" s="7"/>
      <c r="USO2336" s="7"/>
      <c r="USP2336" s="7"/>
      <c r="USQ2336" s="7"/>
      <c r="USR2336" s="7"/>
      <c r="USS2336" s="7"/>
      <c r="UST2336" s="7"/>
      <c r="USU2336" s="7"/>
      <c r="USV2336" s="7"/>
      <c r="USW2336" s="7"/>
      <c r="USX2336" s="7"/>
      <c r="USY2336" s="7"/>
      <c r="USZ2336" s="7"/>
      <c r="UTA2336" s="7"/>
      <c r="UTB2336" s="7"/>
      <c r="UTC2336" s="7"/>
      <c r="UTD2336" s="7"/>
      <c r="UTE2336" s="7"/>
      <c r="UTF2336" s="7"/>
      <c r="UTG2336" s="7"/>
      <c r="UTH2336" s="7"/>
      <c r="UTI2336" s="7"/>
      <c r="UTJ2336" s="7"/>
      <c r="UTK2336" s="7"/>
      <c r="UTL2336" s="7"/>
      <c r="UTM2336" s="7"/>
      <c r="UTN2336" s="7"/>
      <c r="UTO2336" s="7"/>
      <c r="UTP2336" s="7"/>
      <c r="UTQ2336" s="7"/>
      <c r="UTR2336" s="7"/>
      <c r="UTS2336" s="7"/>
      <c r="UTT2336" s="7"/>
      <c r="UTU2336" s="7"/>
      <c r="UTV2336" s="7"/>
      <c r="UTW2336" s="7"/>
      <c r="UTX2336" s="7"/>
      <c r="UTY2336" s="7"/>
      <c r="UTZ2336" s="7"/>
      <c r="UUA2336" s="7"/>
      <c r="UUB2336" s="7"/>
      <c r="UUC2336" s="7"/>
      <c r="UUD2336" s="7"/>
      <c r="UUE2336" s="7"/>
      <c r="UUF2336" s="7"/>
      <c r="UUG2336" s="7"/>
      <c r="UUH2336" s="7"/>
      <c r="UUI2336" s="7"/>
      <c r="UUJ2336" s="7"/>
      <c r="UUK2336" s="7"/>
      <c r="UUL2336" s="7"/>
      <c r="UUM2336" s="7"/>
      <c r="UUN2336" s="7"/>
      <c r="UUO2336" s="7"/>
      <c r="UUP2336" s="7"/>
      <c r="UUQ2336" s="7"/>
      <c r="UUR2336" s="7"/>
      <c r="UUS2336" s="7"/>
      <c r="UUT2336" s="7"/>
      <c r="UUU2336" s="7"/>
      <c r="UUV2336" s="7"/>
      <c r="UUW2336" s="7"/>
      <c r="UUX2336" s="7"/>
      <c r="UUY2336" s="7"/>
      <c r="UUZ2336" s="7"/>
      <c r="UVA2336" s="7"/>
      <c r="UVB2336" s="7"/>
      <c r="UVC2336" s="7"/>
      <c r="UVD2336" s="7"/>
      <c r="UVE2336" s="7"/>
      <c r="UVF2336" s="7"/>
      <c r="UVG2336" s="7"/>
      <c r="UVH2336" s="7"/>
      <c r="UVI2336" s="7"/>
      <c r="UVJ2336" s="7"/>
      <c r="UVK2336" s="7"/>
      <c r="UVL2336" s="7"/>
      <c r="UVM2336" s="7"/>
      <c r="UVN2336" s="7"/>
      <c r="UVO2336" s="7"/>
      <c r="UVP2336" s="7"/>
      <c r="UVQ2336" s="7"/>
      <c r="UVR2336" s="7"/>
      <c r="UVS2336" s="7"/>
      <c r="UVT2336" s="7"/>
      <c r="UVU2336" s="7"/>
      <c r="UVV2336" s="7"/>
      <c r="UVW2336" s="7"/>
      <c r="UVX2336" s="7"/>
      <c r="UVY2336" s="7"/>
      <c r="UVZ2336" s="7"/>
      <c r="UWA2336" s="7"/>
      <c r="UWB2336" s="7"/>
      <c r="UWC2336" s="7"/>
      <c r="UWD2336" s="7"/>
      <c r="UWE2336" s="7"/>
      <c r="UWF2336" s="7"/>
      <c r="UWG2336" s="7"/>
      <c r="UWH2336" s="7"/>
      <c r="UWI2336" s="7"/>
      <c r="UWJ2336" s="7"/>
      <c r="UWK2336" s="7"/>
      <c r="UWL2336" s="7"/>
      <c r="UWM2336" s="7"/>
      <c r="UWN2336" s="7"/>
      <c r="UWO2336" s="7"/>
      <c r="UWP2336" s="7"/>
      <c r="UWQ2336" s="7"/>
      <c r="UWR2336" s="7"/>
      <c r="UWS2336" s="7"/>
      <c r="UWT2336" s="7"/>
      <c r="UWU2336" s="7"/>
      <c r="UWV2336" s="7"/>
      <c r="UWW2336" s="7"/>
      <c r="UWX2336" s="7"/>
      <c r="UWY2336" s="7"/>
      <c r="UWZ2336" s="7"/>
      <c r="UXA2336" s="7"/>
      <c r="UXB2336" s="7"/>
      <c r="UXC2336" s="7"/>
      <c r="UXD2336" s="7"/>
      <c r="UXE2336" s="7"/>
      <c r="UXF2336" s="7"/>
      <c r="UXG2336" s="7"/>
      <c r="UXH2336" s="7"/>
      <c r="UXI2336" s="7"/>
      <c r="UXJ2336" s="7"/>
      <c r="UXK2336" s="7"/>
      <c r="UXL2336" s="7"/>
      <c r="UXM2336" s="7"/>
      <c r="UXN2336" s="7"/>
      <c r="UXO2336" s="7"/>
      <c r="UXP2336" s="7"/>
      <c r="UXQ2336" s="7"/>
      <c r="UXR2336" s="7"/>
      <c r="UXS2336" s="7"/>
      <c r="UXT2336" s="7"/>
      <c r="UXU2336" s="7"/>
      <c r="UXV2336" s="7"/>
      <c r="UXW2336" s="7"/>
      <c r="UXX2336" s="7"/>
      <c r="UXY2336" s="7"/>
      <c r="UXZ2336" s="7"/>
      <c r="UYA2336" s="7"/>
      <c r="UYB2336" s="7"/>
      <c r="UYC2336" s="7"/>
      <c r="UYD2336" s="7"/>
      <c r="UYE2336" s="7"/>
      <c r="UYF2336" s="7"/>
      <c r="UYG2336" s="7"/>
      <c r="UYH2336" s="7"/>
      <c r="UYI2336" s="7"/>
      <c r="UYJ2336" s="7"/>
      <c r="UYK2336" s="7"/>
      <c r="UYL2336" s="7"/>
      <c r="UYM2336" s="7"/>
      <c r="UYN2336" s="7"/>
      <c r="UYO2336" s="7"/>
      <c r="UYP2336" s="7"/>
      <c r="UYQ2336" s="7"/>
      <c r="UYR2336" s="7"/>
      <c r="UYS2336" s="7"/>
      <c r="UYT2336" s="7"/>
      <c r="UYU2336" s="7"/>
      <c r="UYV2336" s="7"/>
      <c r="UYW2336" s="7"/>
      <c r="UYX2336" s="7"/>
      <c r="UYY2336" s="7"/>
      <c r="UYZ2336" s="7"/>
      <c r="UZA2336" s="7"/>
      <c r="UZB2336" s="7"/>
      <c r="UZC2336" s="7"/>
      <c r="UZD2336" s="7"/>
      <c r="UZE2336" s="7"/>
      <c r="UZF2336" s="7"/>
      <c r="UZG2336" s="7"/>
      <c r="UZH2336" s="7"/>
      <c r="UZI2336" s="7"/>
      <c r="UZJ2336" s="7"/>
      <c r="UZK2336" s="7"/>
      <c r="UZL2336" s="7"/>
      <c r="UZM2336" s="7"/>
      <c r="UZN2336" s="7"/>
      <c r="UZO2336" s="7"/>
      <c r="UZP2336" s="7"/>
      <c r="UZQ2336" s="7"/>
      <c r="UZR2336" s="7"/>
      <c r="UZS2336" s="7"/>
      <c r="UZT2336" s="7"/>
      <c r="UZU2336" s="7"/>
      <c r="UZV2336" s="7"/>
      <c r="UZW2336" s="7"/>
      <c r="UZX2336" s="7"/>
      <c r="UZY2336" s="7"/>
      <c r="UZZ2336" s="7"/>
      <c r="VAA2336" s="7"/>
      <c r="VAB2336" s="7"/>
      <c r="VAC2336" s="7"/>
      <c r="VAD2336" s="7"/>
      <c r="VAE2336" s="7"/>
      <c r="VAF2336" s="7"/>
      <c r="VAG2336" s="7"/>
      <c r="VAH2336" s="7"/>
      <c r="VAI2336" s="7"/>
      <c r="VAJ2336" s="7"/>
      <c r="VAK2336" s="7"/>
      <c r="VAL2336" s="7"/>
      <c r="VAM2336" s="7"/>
      <c r="VAN2336" s="7"/>
      <c r="VAO2336" s="7"/>
      <c r="VAP2336" s="7"/>
      <c r="VAQ2336" s="7"/>
      <c r="VAR2336" s="7"/>
      <c r="VAS2336" s="7"/>
      <c r="VAT2336" s="7"/>
      <c r="VAU2336" s="7"/>
      <c r="VAV2336" s="7"/>
      <c r="VAW2336" s="7"/>
      <c r="VAX2336" s="7"/>
      <c r="VAY2336" s="7"/>
      <c r="VAZ2336" s="7"/>
      <c r="VBA2336" s="7"/>
      <c r="VBB2336" s="7"/>
      <c r="VBC2336" s="7"/>
      <c r="VBD2336" s="7"/>
      <c r="VBE2336" s="7"/>
      <c r="VBF2336" s="7"/>
      <c r="VBG2336" s="7"/>
      <c r="VBH2336" s="7"/>
      <c r="VBI2336" s="7"/>
      <c r="VBJ2336" s="7"/>
      <c r="VBK2336" s="7"/>
      <c r="VBL2336" s="7"/>
      <c r="VBM2336" s="7"/>
      <c r="VBN2336" s="7"/>
      <c r="VBO2336" s="7"/>
      <c r="VBP2336" s="7"/>
      <c r="VBQ2336" s="7"/>
      <c r="VBR2336" s="7"/>
      <c r="VBS2336" s="7"/>
      <c r="VBT2336" s="7"/>
      <c r="VBU2336" s="7"/>
      <c r="VBV2336" s="7"/>
      <c r="VBW2336" s="7"/>
      <c r="VBX2336" s="7"/>
      <c r="VBY2336" s="7"/>
      <c r="VBZ2336" s="7"/>
      <c r="VCA2336" s="7"/>
      <c r="VCB2336" s="7"/>
      <c r="VCC2336" s="7"/>
      <c r="VCD2336" s="7"/>
      <c r="VCE2336" s="7"/>
      <c r="VCF2336" s="7"/>
      <c r="VCG2336" s="7"/>
      <c r="VCH2336" s="7"/>
      <c r="VCI2336" s="7"/>
      <c r="VCJ2336" s="7"/>
      <c r="VCK2336" s="7"/>
      <c r="VCL2336" s="7"/>
      <c r="VCM2336" s="7"/>
      <c r="VCN2336" s="7"/>
      <c r="VCO2336" s="7"/>
      <c r="VCP2336" s="7"/>
      <c r="VCQ2336" s="7"/>
      <c r="VCR2336" s="7"/>
      <c r="VCS2336" s="7"/>
      <c r="VCT2336" s="7"/>
      <c r="VCU2336" s="7"/>
      <c r="VCV2336" s="7"/>
      <c r="VCW2336" s="7"/>
      <c r="VCX2336" s="7"/>
      <c r="VCY2336" s="7"/>
      <c r="VCZ2336" s="7"/>
      <c r="VDA2336" s="7"/>
      <c r="VDB2336" s="7"/>
      <c r="VDC2336" s="7"/>
      <c r="VDD2336" s="7"/>
      <c r="VDE2336" s="7"/>
      <c r="VDF2336" s="7"/>
      <c r="VDG2336" s="7"/>
      <c r="VDH2336" s="7"/>
      <c r="VDI2336" s="7"/>
      <c r="VDJ2336" s="7"/>
      <c r="VDK2336" s="7"/>
      <c r="VDL2336" s="7"/>
      <c r="VDM2336" s="7"/>
      <c r="VDN2336" s="7"/>
      <c r="VDO2336" s="7"/>
      <c r="VDP2336" s="7"/>
      <c r="VDQ2336" s="7"/>
      <c r="VDR2336" s="7"/>
      <c r="VDS2336" s="7"/>
      <c r="VDT2336" s="7"/>
      <c r="VDU2336" s="7"/>
      <c r="VDV2336" s="7"/>
      <c r="VDW2336" s="7"/>
      <c r="VDX2336" s="7"/>
      <c r="VDY2336" s="7"/>
      <c r="VDZ2336" s="7"/>
      <c r="VEA2336" s="7"/>
      <c r="VEB2336" s="7"/>
      <c r="VEC2336" s="7"/>
      <c r="VED2336" s="7"/>
      <c r="VEE2336" s="7"/>
      <c r="VEF2336" s="7"/>
      <c r="VEG2336" s="7"/>
      <c r="VEH2336" s="7"/>
      <c r="VEI2336" s="7"/>
      <c r="VEJ2336" s="7"/>
      <c r="VEK2336" s="7"/>
      <c r="VEL2336" s="7"/>
      <c r="VEM2336" s="7"/>
      <c r="VEN2336" s="7"/>
      <c r="VEO2336" s="7"/>
      <c r="VEP2336" s="7"/>
      <c r="VEQ2336" s="7"/>
      <c r="VER2336" s="7"/>
      <c r="VES2336" s="7"/>
      <c r="VET2336" s="7"/>
      <c r="VEU2336" s="7"/>
      <c r="VEV2336" s="7"/>
      <c r="VEW2336" s="7"/>
      <c r="VEX2336" s="7"/>
      <c r="VEY2336" s="7"/>
      <c r="VEZ2336" s="7"/>
      <c r="VFA2336" s="7"/>
      <c r="VFB2336" s="7"/>
      <c r="VFC2336" s="7"/>
      <c r="VFD2336" s="7"/>
      <c r="VFE2336" s="7"/>
      <c r="VFF2336" s="7"/>
      <c r="VFG2336" s="7"/>
      <c r="VFH2336" s="7"/>
      <c r="VFI2336" s="7"/>
      <c r="VFJ2336" s="7"/>
      <c r="VFK2336" s="7"/>
      <c r="VFL2336" s="7"/>
      <c r="VFM2336" s="7"/>
      <c r="VFN2336" s="7"/>
      <c r="VFO2336" s="7"/>
      <c r="VFP2336" s="7"/>
      <c r="VFQ2336" s="7"/>
      <c r="VFR2336" s="7"/>
      <c r="VFS2336" s="7"/>
      <c r="VFT2336" s="7"/>
      <c r="VFU2336" s="7"/>
      <c r="VFV2336" s="7"/>
      <c r="VFW2336" s="7"/>
      <c r="VFX2336" s="7"/>
      <c r="VFY2336" s="7"/>
      <c r="VFZ2336" s="7"/>
      <c r="VGA2336" s="7"/>
      <c r="VGB2336" s="7"/>
      <c r="VGC2336" s="7"/>
      <c r="VGD2336" s="7"/>
      <c r="VGE2336" s="7"/>
      <c r="VGF2336" s="7"/>
      <c r="VGG2336" s="7"/>
      <c r="VGH2336" s="7"/>
      <c r="VGI2336" s="7"/>
      <c r="VGJ2336" s="7"/>
      <c r="VGK2336" s="7"/>
      <c r="VGL2336" s="7"/>
      <c r="VGM2336" s="7"/>
      <c r="VGN2336" s="7"/>
      <c r="VGO2336" s="7"/>
      <c r="VGP2336" s="7"/>
      <c r="VGQ2336" s="7"/>
      <c r="VGR2336" s="7"/>
      <c r="VGS2336" s="7"/>
      <c r="VGT2336" s="7"/>
      <c r="VGU2336" s="7"/>
      <c r="VGV2336" s="7"/>
      <c r="VGW2336" s="7"/>
      <c r="VGX2336" s="7"/>
      <c r="VGY2336" s="7"/>
      <c r="VGZ2336" s="7"/>
      <c r="VHA2336" s="7"/>
      <c r="VHB2336" s="7"/>
      <c r="VHC2336" s="7"/>
      <c r="VHD2336" s="7"/>
      <c r="VHE2336" s="7"/>
      <c r="VHF2336" s="7"/>
      <c r="VHG2336" s="7"/>
      <c r="VHH2336" s="7"/>
      <c r="VHI2336" s="7"/>
      <c r="VHJ2336" s="7"/>
      <c r="VHK2336" s="7"/>
      <c r="VHL2336" s="7"/>
      <c r="VHM2336" s="7"/>
      <c r="VHN2336" s="7"/>
      <c r="VHO2336" s="7"/>
      <c r="VHP2336" s="7"/>
      <c r="VHQ2336" s="7"/>
      <c r="VHR2336" s="7"/>
      <c r="VHS2336" s="7"/>
      <c r="VHT2336" s="7"/>
      <c r="VHU2336" s="7"/>
      <c r="VHV2336" s="7"/>
      <c r="VHW2336" s="7"/>
      <c r="VHX2336" s="7"/>
      <c r="VHY2336" s="7"/>
      <c r="VHZ2336" s="7"/>
      <c r="VIA2336" s="7"/>
      <c r="VIB2336" s="7"/>
      <c r="VIC2336" s="7"/>
      <c r="VID2336" s="7"/>
      <c r="VIE2336" s="7"/>
      <c r="VIF2336" s="7"/>
      <c r="VIG2336" s="7"/>
      <c r="VIH2336" s="7"/>
      <c r="VII2336" s="7"/>
      <c r="VIJ2336" s="7"/>
      <c r="VIK2336" s="7"/>
      <c r="VIL2336" s="7"/>
      <c r="VIM2336" s="7"/>
      <c r="VIN2336" s="7"/>
      <c r="VIO2336" s="7"/>
      <c r="VIP2336" s="7"/>
      <c r="VIQ2336" s="7"/>
      <c r="VIR2336" s="7"/>
      <c r="VIS2336" s="7"/>
      <c r="VIT2336" s="7"/>
      <c r="VIU2336" s="7"/>
      <c r="VIV2336" s="7"/>
      <c r="VIW2336" s="7"/>
      <c r="VIX2336" s="7"/>
      <c r="VIY2336" s="7"/>
      <c r="VIZ2336" s="7"/>
      <c r="VJA2336" s="7"/>
      <c r="VJB2336" s="7"/>
      <c r="VJC2336" s="7"/>
      <c r="VJD2336" s="7"/>
      <c r="VJE2336" s="7"/>
      <c r="VJF2336" s="7"/>
      <c r="VJG2336" s="7"/>
      <c r="VJH2336" s="7"/>
      <c r="VJI2336" s="7"/>
      <c r="VJJ2336" s="7"/>
      <c r="VJK2336" s="7"/>
      <c r="VJL2336" s="7"/>
      <c r="VJM2336" s="7"/>
      <c r="VJN2336" s="7"/>
      <c r="VJO2336" s="7"/>
      <c r="VJP2336" s="7"/>
      <c r="VJQ2336" s="7"/>
      <c r="VJR2336" s="7"/>
      <c r="VJS2336" s="7"/>
      <c r="VJT2336" s="7"/>
      <c r="VJU2336" s="7"/>
      <c r="VJV2336" s="7"/>
      <c r="VJW2336" s="7"/>
      <c r="VJX2336" s="7"/>
      <c r="VJY2336" s="7"/>
      <c r="VJZ2336" s="7"/>
      <c r="VKA2336" s="7"/>
      <c r="VKB2336" s="7"/>
      <c r="VKC2336" s="7"/>
      <c r="VKD2336" s="7"/>
      <c r="VKE2336" s="7"/>
      <c r="VKF2336" s="7"/>
      <c r="VKG2336" s="7"/>
      <c r="VKH2336" s="7"/>
      <c r="VKI2336" s="7"/>
      <c r="VKJ2336" s="7"/>
      <c r="VKK2336" s="7"/>
      <c r="VKL2336" s="7"/>
      <c r="VKM2336" s="7"/>
      <c r="VKN2336" s="7"/>
      <c r="VKO2336" s="7"/>
      <c r="VKP2336" s="7"/>
      <c r="VKQ2336" s="7"/>
      <c r="VKR2336" s="7"/>
      <c r="VKS2336" s="7"/>
      <c r="VKT2336" s="7"/>
      <c r="VKU2336" s="7"/>
      <c r="VKV2336" s="7"/>
      <c r="VKW2336" s="7"/>
      <c r="VKX2336" s="7"/>
      <c r="VKY2336" s="7"/>
      <c r="VKZ2336" s="7"/>
      <c r="VLA2336" s="7"/>
      <c r="VLB2336" s="7"/>
      <c r="VLC2336" s="7"/>
      <c r="VLD2336" s="7"/>
      <c r="VLE2336" s="7"/>
      <c r="VLF2336" s="7"/>
      <c r="VLG2336" s="7"/>
      <c r="VLH2336" s="7"/>
      <c r="VLI2336" s="7"/>
      <c r="VLJ2336" s="7"/>
      <c r="VLK2336" s="7"/>
      <c r="VLL2336" s="7"/>
      <c r="VLM2336" s="7"/>
      <c r="VLN2336" s="7"/>
      <c r="VLO2336" s="7"/>
      <c r="VLP2336" s="7"/>
      <c r="VLQ2336" s="7"/>
      <c r="VLR2336" s="7"/>
      <c r="VLS2336" s="7"/>
      <c r="VLT2336" s="7"/>
      <c r="VLU2336" s="7"/>
      <c r="VLV2336" s="7"/>
      <c r="VLW2336" s="7"/>
      <c r="VLX2336" s="7"/>
      <c r="VLY2336" s="7"/>
      <c r="VLZ2336" s="7"/>
      <c r="VMA2336" s="7"/>
      <c r="VMB2336" s="7"/>
      <c r="VMC2336" s="7"/>
      <c r="VMD2336" s="7"/>
      <c r="VME2336" s="7"/>
      <c r="VMF2336" s="7"/>
      <c r="VMG2336" s="7"/>
      <c r="VMH2336" s="7"/>
      <c r="VMI2336" s="7"/>
      <c r="VMJ2336" s="7"/>
      <c r="VMK2336" s="7"/>
      <c r="VML2336" s="7"/>
      <c r="VMM2336" s="7"/>
      <c r="VMN2336" s="7"/>
      <c r="VMO2336" s="7"/>
      <c r="VMP2336" s="7"/>
      <c r="VMQ2336" s="7"/>
      <c r="VMR2336" s="7"/>
      <c r="VMS2336" s="7"/>
      <c r="VMT2336" s="7"/>
      <c r="VMU2336" s="7"/>
      <c r="VMV2336" s="7"/>
      <c r="VMW2336" s="7"/>
      <c r="VMX2336" s="7"/>
      <c r="VMY2336" s="7"/>
      <c r="VMZ2336" s="7"/>
      <c r="VNA2336" s="7"/>
      <c r="VNB2336" s="7"/>
      <c r="VNC2336" s="7"/>
      <c r="VND2336" s="7"/>
      <c r="VNE2336" s="7"/>
      <c r="VNF2336" s="7"/>
      <c r="VNG2336" s="7"/>
      <c r="VNH2336" s="7"/>
      <c r="VNI2336" s="7"/>
      <c r="VNJ2336" s="7"/>
      <c r="VNK2336" s="7"/>
      <c r="VNL2336" s="7"/>
      <c r="VNM2336" s="7"/>
      <c r="VNN2336" s="7"/>
      <c r="VNO2336" s="7"/>
      <c r="VNP2336" s="7"/>
      <c r="VNQ2336" s="7"/>
      <c r="VNR2336" s="7"/>
      <c r="VNS2336" s="7"/>
      <c r="VNT2336" s="7"/>
      <c r="VNU2336" s="7"/>
      <c r="VNV2336" s="7"/>
      <c r="VNW2336" s="7"/>
      <c r="VNX2336" s="7"/>
      <c r="VNY2336" s="7"/>
      <c r="VNZ2336" s="7"/>
      <c r="VOA2336" s="7"/>
      <c r="VOB2336" s="7"/>
      <c r="VOC2336" s="7"/>
      <c r="VOD2336" s="7"/>
      <c r="VOE2336" s="7"/>
      <c r="VOF2336" s="7"/>
      <c r="VOG2336" s="7"/>
      <c r="VOH2336" s="7"/>
      <c r="VOI2336" s="7"/>
      <c r="VOJ2336" s="7"/>
      <c r="VOK2336" s="7"/>
      <c r="VOL2336" s="7"/>
      <c r="VOM2336" s="7"/>
      <c r="VON2336" s="7"/>
      <c r="VOO2336" s="7"/>
      <c r="VOP2336" s="7"/>
      <c r="VOQ2336" s="7"/>
      <c r="VOR2336" s="7"/>
      <c r="VOS2336" s="7"/>
      <c r="VOT2336" s="7"/>
      <c r="VOU2336" s="7"/>
      <c r="VOV2336" s="7"/>
      <c r="VOW2336" s="7"/>
      <c r="VOX2336" s="7"/>
      <c r="VOY2336" s="7"/>
      <c r="VOZ2336" s="7"/>
      <c r="VPA2336" s="7"/>
      <c r="VPB2336" s="7"/>
      <c r="VPC2336" s="7"/>
      <c r="VPD2336" s="7"/>
      <c r="VPE2336" s="7"/>
      <c r="VPF2336" s="7"/>
      <c r="VPG2336" s="7"/>
      <c r="VPH2336" s="7"/>
      <c r="VPI2336" s="7"/>
      <c r="VPJ2336" s="7"/>
      <c r="VPK2336" s="7"/>
      <c r="VPL2336" s="7"/>
      <c r="VPM2336" s="7"/>
      <c r="VPN2336" s="7"/>
      <c r="VPO2336" s="7"/>
      <c r="VPP2336" s="7"/>
      <c r="VPQ2336" s="7"/>
      <c r="VPR2336" s="7"/>
      <c r="VPS2336" s="7"/>
      <c r="VPT2336" s="7"/>
      <c r="VPU2336" s="7"/>
      <c r="VPV2336" s="7"/>
      <c r="VPW2336" s="7"/>
      <c r="VPX2336" s="7"/>
      <c r="VPY2336" s="7"/>
      <c r="VPZ2336" s="7"/>
      <c r="VQA2336" s="7"/>
      <c r="VQB2336" s="7"/>
      <c r="VQC2336" s="7"/>
      <c r="VQD2336" s="7"/>
      <c r="VQE2336" s="7"/>
      <c r="VQF2336" s="7"/>
      <c r="VQG2336" s="7"/>
      <c r="VQH2336" s="7"/>
      <c r="VQI2336" s="7"/>
      <c r="VQJ2336" s="7"/>
      <c r="VQK2336" s="7"/>
      <c r="VQL2336" s="7"/>
      <c r="VQM2336" s="7"/>
      <c r="VQN2336" s="7"/>
      <c r="VQO2336" s="7"/>
      <c r="VQP2336" s="7"/>
      <c r="VQQ2336" s="7"/>
      <c r="VQR2336" s="7"/>
      <c r="VQS2336" s="7"/>
      <c r="VQT2336" s="7"/>
      <c r="VQU2336" s="7"/>
      <c r="VQV2336" s="7"/>
      <c r="VQW2336" s="7"/>
      <c r="VQX2336" s="7"/>
      <c r="VQY2336" s="7"/>
      <c r="VQZ2336" s="7"/>
      <c r="VRA2336" s="7"/>
      <c r="VRB2336" s="7"/>
      <c r="VRC2336" s="7"/>
      <c r="VRD2336" s="7"/>
      <c r="VRE2336" s="7"/>
      <c r="VRF2336" s="7"/>
      <c r="VRG2336" s="7"/>
      <c r="VRH2336" s="7"/>
      <c r="VRI2336" s="7"/>
      <c r="VRJ2336" s="7"/>
      <c r="VRK2336" s="7"/>
      <c r="VRL2336" s="7"/>
      <c r="VRM2336" s="7"/>
      <c r="VRN2336" s="7"/>
      <c r="VRO2336" s="7"/>
      <c r="VRP2336" s="7"/>
      <c r="VRQ2336" s="7"/>
      <c r="VRR2336" s="7"/>
      <c r="VRS2336" s="7"/>
      <c r="VRT2336" s="7"/>
      <c r="VRU2336" s="7"/>
      <c r="VRV2336" s="7"/>
      <c r="VRW2336" s="7"/>
      <c r="VRX2336" s="7"/>
      <c r="VRY2336" s="7"/>
      <c r="VRZ2336" s="7"/>
      <c r="VSA2336" s="7"/>
      <c r="VSB2336" s="7"/>
      <c r="VSC2336" s="7"/>
      <c r="VSD2336" s="7"/>
      <c r="VSE2336" s="7"/>
      <c r="VSF2336" s="7"/>
      <c r="VSG2336" s="7"/>
      <c r="VSH2336" s="7"/>
      <c r="VSI2336" s="7"/>
      <c r="VSJ2336" s="7"/>
      <c r="VSK2336" s="7"/>
      <c r="VSL2336" s="7"/>
      <c r="VSM2336" s="7"/>
      <c r="VSN2336" s="7"/>
      <c r="VSO2336" s="7"/>
      <c r="VSP2336" s="7"/>
      <c r="VSQ2336" s="7"/>
      <c r="VSR2336" s="7"/>
      <c r="VSS2336" s="7"/>
      <c r="VST2336" s="7"/>
      <c r="VSU2336" s="7"/>
      <c r="VSV2336" s="7"/>
      <c r="VSW2336" s="7"/>
      <c r="VSX2336" s="7"/>
      <c r="VSY2336" s="7"/>
      <c r="VSZ2336" s="7"/>
      <c r="VTA2336" s="7"/>
      <c r="VTB2336" s="7"/>
      <c r="VTC2336" s="7"/>
      <c r="VTD2336" s="7"/>
      <c r="VTE2336" s="7"/>
      <c r="VTF2336" s="7"/>
      <c r="VTG2336" s="7"/>
      <c r="VTH2336" s="7"/>
      <c r="VTI2336" s="7"/>
      <c r="VTJ2336" s="7"/>
      <c r="VTK2336" s="7"/>
      <c r="VTL2336" s="7"/>
      <c r="VTM2336" s="7"/>
      <c r="VTN2336" s="7"/>
      <c r="VTO2336" s="7"/>
      <c r="VTP2336" s="7"/>
      <c r="VTQ2336" s="7"/>
      <c r="VTR2336" s="7"/>
      <c r="VTS2336" s="7"/>
      <c r="VTT2336" s="7"/>
      <c r="VTU2336" s="7"/>
      <c r="VTV2336" s="7"/>
      <c r="VTW2336" s="7"/>
      <c r="VTX2336" s="7"/>
      <c r="VTY2336" s="7"/>
      <c r="VTZ2336" s="7"/>
      <c r="VUA2336" s="7"/>
      <c r="VUB2336" s="7"/>
      <c r="VUC2336" s="7"/>
      <c r="VUD2336" s="7"/>
      <c r="VUE2336" s="7"/>
      <c r="VUF2336" s="7"/>
      <c r="VUG2336" s="7"/>
      <c r="VUH2336" s="7"/>
      <c r="VUI2336" s="7"/>
      <c r="VUJ2336" s="7"/>
      <c r="VUK2336" s="7"/>
      <c r="VUL2336" s="7"/>
      <c r="VUM2336" s="7"/>
      <c r="VUN2336" s="7"/>
      <c r="VUO2336" s="7"/>
      <c r="VUP2336" s="7"/>
      <c r="VUQ2336" s="7"/>
      <c r="VUR2336" s="7"/>
      <c r="VUS2336" s="7"/>
      <c r="VUT2336" s="7"/>
      <c r="VUU2336" s="7"/>
      <c r="VUV2336" s="7"/>
      <c r="VUW2336" s="7"/>
      <c r="VUX2336" s="7"/>
      <c r="VUY2336" s="7"/>
      <c r="VUZ2336" s="7"/>
      <c r="VVA2336" s="7"/>
      <c r="VVB2336" s="7"/>
      <c r="VVC2336" s="7"/>
      <c r="VVD2336" s="7"/>
      <c r="VVE2336" s="7"/>
      <c r="VVF2336" s="7"/>
      <c r="VVG2336" s="7"/>
      <c r="VVH2336" s="7"/>
      <c r="VVI2336" s="7"/>
      <c r="VVJ2336" s="7"/>
      <c r="VVK2336" s="7"/>
      <c r="VVL2336" s="7"/>
      <c r="VVM2336" s="7"/>
      <c r="VVN2336" s="7"/>
      <c r="VVO2336" s="7"/>
      <c r="VVP2336" s="7"/>
      <c r="VVQ2336" s="7"/>
      <c r="VVR2336" s="7"/>
      <c r="VVS2336" s="7"/>
      <c r="VVT2336" s="7"/>
      <c r="VVU2336" s="7"/>
      <c r="VVV2336" s="7"/>
      <c r="VVW2336" s="7"/>
      <c r="VVX2336" s="7"/>
      <c r="VVY2336" s="7"/>
      <c r="VVZ2336" s="7"/>
      <c r="VWA2336" s="7"/>
      <c r="VWB2336" s="7"/>
      <c r="VWC2336" s="7"/>
      <c r="VWD2336" s="7"/>
      <c r="VWE2336" s="7"/>
      <c r="VWF2336" s="7"/>
      <c r="VWG2336" s="7"/>
      <c r="VWH2336" s="7"/>
      <c r="VWI2336" s="7"/>
      <c r="VWJ2336" s="7"/>
      <c r="VWK2336" s="7"/>
      <c r="VWL2336" s="7"/>
      <c r="VWM2336" s="7"/>
      <c r="VWN2336" s="7"/>
      <c r="VWO2336" s="7"/>
      <c r="VWP2336" s="7"/>
      <c r="VWQ2336" s="7"/>
      <c r="VWR2336" s="7"/>
      <c r="VWS2336" s="7"/>
      <c r="VWT2336" s="7"/>
      <c r="VWU2336" s="7"/>
      <c r="VWV2336" s="7"/>
      <c r="VWW2336" s="7"/>
      <c r="VWX2336" s="7"/>
      <c r="VWY2336" s="7"/>
      <c r="VWZ2336" s="7"/>
      <c r="VXA2336" s="7"/>
      <c r="VXB2336" s="7"/>
      <c r="VXC2336" s="7"/>
      <c r="VXD2336" s="7"/>
      <c r="VXE2336" s="7"/>
      <c r="VXF2336" s="7"/>
      <c r="VXG2336" s="7"/>
      <c r="VXH2336" s="7"/>
      <c r="VXI2336" s="7"/>
      <c r="VXJ2336" s="7"/>
      <c r="VXK2336" s="7"/>
      <c r="VXL2336" s="7"/>
      <c r="VXM2336" s="7"/>
      <c r="VXN2336" s="7"/>
      <c r="VXO2336" s="7"/>
      <c r="VXP2336" s="7"/>
      <c r="VXQ2336" s="7"/>
      <c r="VXR2336" s="7"/>
      <c r="VXS2336" s="7"/>
      <c r="VXT2336" s="7"/>
      <c r="VXU2336" s="7"/>
      <c r="VXV2336" s="7"/>
      <c r="VXW2336" s="7"/>
      <c r="VXX2336" s="7"/>
      <c r="VXY2336" s="7"/>
      <c r="VXZ2336" s="7"/>
      <c r="VYA2336" s="7"/>
      <c r="VYB2336" s="7"/>
      <c r="VYC2336" s="7"/>
      <c r="VYD2336" s="7"/>
      <c r="VYE2336" s="7"/>
      <c r="VYF2336" s="7"/>
      <c r="VYG2336" s="7"/>
      <c r="VYH2336" s="7"/>
      <c r="VYI2336" s="7"/>
      <c r="VYJ2336" s="7"/>
      <c r="VYK2336" s="7"/>
      <c r="VYL2336" s="7"/>
      <c r="VYM2336" s="7"/>
      <c r="VYN2336" s="7"/>
      <c r="VYO2336" s="7"/>
      <c r="VYP2336" s="7"/>
      <c r="VYQ2336" s="7"/>
      <c r="VYR2336" s="7"/>
      <c r="VYS2336" s="7"/>
      <c r="VYT2336" s="7"/>
      <c r="VYU2336" s="7"/>
      <c r="VYV2336" s="7"/>
      <c r="VYW2336" s="7"/>
      <c r="VYX2336" s="7"/>
      <c r="VYY2336" s="7"/>
      <c r="VYZ2336" s="7"/>
      <c r="VZA2336" s="7"/>
      <c r="VZB2336" s="7"/>
      <c r="VZC2336" s="7"/>
      <c r="VZD2336" s="7"/>
      <c r="VZE2336" s="7"/>
      <c r="VZF2336" s="7"/>
      <c r="VZG2336" s="7"/>
      <c r="VZH2336" s="7"/>
      <c r="VZI2336" s="7"/>
      <c r="VZJ2336" s="7"/>
      <c r="VZK2336" s="7"/>
      <c r="VZL2336" s="7"/>
      <c r="VZM2336" s="7"/>
      <c r="VZN2336" s="7"/>
      <c r="VZO2336" s="7"/>
      <c r="VZP2336" s="7"/>
      <c r="VZQ2336" s="7"/>
      <c r="VZR2336" s="7"/>
      <c r="VZS2336" s="7"/>
      <c r="VZT2336" s="7"/>
      <c r="VZU2336" s="7"/>
      <c r="VZV2336" s="7"/>
      <c r="VZW2336" s="7"/>
      <c r="VZX2336" s="7"/>
      <c r="VZY2336" s="7"/>
      <c r="VZZ2336" s="7"/>
      <c r="WAA2336" s="7"/>
      <c r="WAB2336" s="7"/>
      <c r="WAC2336" s="7"/>
      <c r="WAD2336" s="7"/>
      <c r="WAE2336" s="7"/>
      <c r="WAF2336" s="7"/>
      <c r="WAG2336" s="7"/>
      <c r="WAH2336" s="7"/>
      <c r="WAI2336" s="7"/>
      <c r="WAJ2336" s="7"/>
      <c r="WAK2336" s="7"/>
      <c r="WAL2336" s="7"/>
      <c r="WAM2336" s="7"/>
      <c r="WAN2336" s="7"/>
      <c r="WAO2336" s="7"/>
      <c r="WAP2336" s="7"/>
      <c r="WAQ2336" s="7"/>
      <c r="WAR2336" s="7"/>
      <c r="WAS2336" s="7"/>
      <c r="WAT2336" s="7"/>
      <c r="WAU2336" s="7"/>
      <c r="WAV2336" s="7"/>
      <c r="WAW2336" s="7"/>
      <c r="WAX2336" s="7"/>
      <c r="WAY2336" s="7"/>
      <c r="WAZ2336" s="7"/>
      <c r="WBA2336" s="7"/>
      <c r="WBB2336" s="7"/>
      <c r="WBC2336" s="7"/>
      <c r="WBD2336" s="7"/>
      <c r="WBE2336" s="7"/>
      <c r="WBF2336" s="7"/>
      <c r="WBG2336" s="7"/>
      <c r="WBH2336" s="7"/>
      <c r="WBI2336" s="7"/>
      <c r="WBJ2336" s="7"/>
      <c r="WBK2336" s="7"/>
      <c r="WBL2336" s="7"/>
      <c r="WBM2336" s="7"/>
      <c r="WBN2336" s="7"/>
      <c r="WBO2336" s="7"/>
      <c r="WBP2336" s="7"/>
      <c r="WBQ2336" s="7"/>
      <c r="WBR2336" s="7"/>
      <c r="WBS2336" s="7"/>
      <c r="WBT2336" s="7"/>
      <c r="WBU2336" s="7"/>
      <c r="WBV2336" s="7"/>
      <c r="WBW2336" s="7"/>
      <c r="WBX2336" s="7"/>
      <c r="WBY2336" s="7"/>
      <c r="WBZ2336" s="7"/>
      <c r="WCA2336" s="7"/>
      <c r="WCB2336" s="7"/>
      <c r="WCC2336" s="7"/>
      <c r="WCD2336" s="7"/>
      <c r="WCE2336" s="7"/>
      <c r="WCF2336" s="7"/>
      <c r="WCG2336" s="7"/>
      <c r="WCH2336" s="7"/>
      <c r="WCI2336" s="7"/>
      <c r="WCJ2336" s="7"/>
      <c r="WCK2336" s="7"/>
      <c r="WCL2336" s="7"/>
      <c r="WCM2336" s="7"/>
      <c r="WCN2336" s="7"/>
      <c r="WCO2336" s="7"/>
      <c r="WCP2336" s="7"/>
      <c r="WCQ2336" s="7"/>
      <c r="WCR2336" s="7"/>
      <c r="WCS2336" s="7"/>
      <c r="WCT2336" s="7"/>
      <c r="WCU2336" s="7"/>
      <c r="WCV2336" s="7"/>
      <c r="WCW2336" s="7"/>
      <c r="WCX2336" s="7"/>
      <c r="WCY2336" s="7"/>
      <c r="WCZ2336" s="7"/>
      <c r="WDA2336" s="7"/>
      <c r="WDB2336" s="7"/>
      <c r="WDC2336" s="7"/>
      <c r="WDD2336" s="7"/>
      <c r="WDE2336" s="7"/>
      <c r="WDF2336" s="7"/>
      <c r="WDG2336" s="7"/>
      <c r="WDH2336" s="7"/>
      <c r="WDI2336" s="7"/>
      <c r="WDJ2336" s="7"/>
      <c r="WDK2336" s="7"/>
      <c r="WDL2336" s="7"/>
      <c r="WDM2336" s="7"/>
      <c r="WDN2336" s="7"/>
      <c r="WDO2336" s="7"/>
      <c r="WDP2336" s="7"/>
      <c r="WDQ2336" s="7"/>
      <c r="WDR2336" s="7"/>
      <c r="WDS2336" s="7"/>
      <c r="WDT2336" s="7"/>
      <c r="WDU2336" s="7"/>
      <c r="WDV2336" s="7"/>
      <c r="WDW2336" s="7"/>
      <c r="WDX2336" s="7"/>
      <c r="WDY2336" s="7"/>
      <c r="WDZ2336" s="7"/>
      <c r="WEA2336" s="7"/>
      <c r="WEB2336" s="7"/>
      <c r="WEC2336" s="7"/>
      <c r="WED2336" s="7"/>
      <c r="WEE2336" s="7"/>
      <c r="WEF2336" s="7"/>
      <c r="WEG2336" s="7"/>
      <c r="WEH2336" s="7"/>
      <c r="WEI2336" s="7"/>
      <c r="WEJ2336" s="7"/>
      <c r="WEK2336" s="7"/>
      <c r="WEL2336" s="7"/>
      <c r="WEM2336" s="7"/>
      <c r="WEN2336" s="7"/>
      <c r="WEO2336" s="7"/>
      <c r="WEP2336" s="7"/>
      <c r="WEQ2336" s="7"/>
      <c r="WER2336" s="7"/>
      <c r="WES2336" s="7"/>
      <c r="WET2336" s="7"/>
      <c r="WEU2336" s="7"/>
      <c r="WEV2336" s="7"/>
      <c r="WEW2336" s="7"/>
      <c r="WEX2336" s="7"/>
      <c r="WEY2336" s="7"/>
      <c r="WEZ2336" s="7"/>
      <c r="WFA2336" s="7"/>
      <c r="WFB2336" s="7"/>
      <c r="WFC2336" s="7"/>
      <c r="WFD2336" s="7"/>
      <c r="WFE2336" s="7"/>
      <c r="WFF2336" s="7"/>
      <c r="WFG2336" s="7"/>
      <c r="WFH2336" s="7"/>
      <c r="WFI2336" s="7"/>
      <c r="WFJ2336" s="7"/>
      <c r="WFK2336" s="7"/>
      <c r="WFL2336" s="7"/>
      <c r="WFM2336" s="7"/>
      <c r="WFN2336" s="7"/>
      <c r="WFO2336" s="7"/>
      <c r="WFP2336" s="7"/>
      <c r="WFQ2336" s="7"/>
      <c r="WFR2336" s="7"/>
      <c r="WFS2336" s="7"/>
      <c r="WFT2336" s="7"/>
      <c r="WFU2336" s="7"/>
      <c r="WFV2336" s="7"/>
      <c r="WFW2336" s="7"/>
      <c r="WFX2336" s="7"/>
      <c r="WFY2336" s="7"/>
      <c r="WFZ2336" s="7"/>
      <c r="WGA2336" s="7"/>
      <c r="WGB2336" s="7"/>
      <c r="WGC2336" s="7"/>
      <c r="WGD2336" s="7"/>
      <c r="WGE2336" s="7"/>
      <c r="WGF2336" s="7"/>
      <c r="WGG2336" s="7"/>
      <c r="WGH2336" s="7"/>
      <c r="WGI2336" s="7"/>
      <c r="WGJ2336" s="7"/>
      <c r="WGK2336" s="7"/>
      <c r="WGL2336" s="7"/>
      <c r="WGM2336" s="7"/>
      <c r="WGN2336" s="7"/>
      <c r="WGO2336" s="7"/>
      <c r="WGP2336" s="7"/>
      <c r="WGQ2336" s="7"/>
      <c r="WGR2336" s="7"/>
      <c r="WGS2336" s="7"/>
      <c r="WGT2336" s="7"/>
      <c r="WGU2336" s="7"/>
      <c r="WGV2336" s="7"/>
      <c r="WGW2336" s="7"/>
      <c r="WGX2336" s="7"/>
      <c r="WGY2336" s="7"/>
      <c r="WGZ2336" s="7"/>
      <c r="WHA2336" s="7"/>
      <c r="WHB2336" s="7"/>
      <c r="WHC2336" s="7"/>
      <c r="WHD2336" s="7"/>
      <c r="WHE2336" s="7"/>
      <c r="WHF2336" s="7"/>
      <c r="WHG2336" s="7"/>
      <c r="WHH2336" s="7"/>
      <c r="WHI2336" s="7"/>
      <c r="WHJ2336" s="7"/>
      <c r="WHK2336" s="7"/>
      <c r="WHL2336" s="7"/>
      <c r="WHM2336" s="7"/>
      <c r="WHN2336" s="7"/>
      <c r="WHO2336" s="7"/>
      <c r="WHP2336" s="7"/>
      <c r="WHQ2336" s="7"/>
      <c r="WHR2336" s="7"/>
      <c r="WHS2336" s="7"/>
      <c r="WHT2336" s="7"/>
      <c r="WHU2336" s="7"/>
      <c r="WHV2336" s="7"/>
      <c r="WHW2336" s="7"/>
      <c r="WHX2336" s="7"/>
      <c r="WHY2336" s="7"/>
      <c r="WHZ2336" s="7"/>
      <c r="WIA2336" s="7"/>
      <c r="WIB2336" s="7"/>
      <c r="WIC2336" s="7"/>
      <c r="WID2336" s="7"/>
      <c r="WIE2336" s="7"/>
      <c r="WIF2336" s="7"/>
      <c r="WIG2336" s="7"/>
      <c r="WIH2336" s="7"/>
      <c r="WII2336" s="7"/>
      <c r="WIJ2336" s="7"/>
      <c r="WIK2336" s="7"/>
      <c r="WIL2336" s="7"/>
      <c r="WIM2336" s="7"/>
      <c r="WIN2336" s="7"/>
      <c r="WIO2336" s="7"/>
      <c r="WIP2336" s="7"/>
      <c r="WIQ2336" s="7"/>
      <c r="WIR2336" s="7"/>
      <c r="WIS2336" s="7"/>
      <c r="WIT2336" s="7"/>
      <c r="WIU2336" s="7"/>
      <c r="WIV2336" s="7"/>
      <c r="WIW2336" s="7"/>
      <c r="WIX2336" s="7"/>
      <c r="WIY2336" s="7"/>
      <c r="WIZ2336" s="7"/>
      <c r="WJA2336" s="7"/>
      <c r="WJB2336" s="7"/>
      <c r="WJC2336" s="7"/>
      <c r="WJD2336" s="7"/>
      <c r="WJE2336" s="7"/>
      <c r="WJF2336" s="7"/>
      <c r="WJG2336" s="7"/>
      <c r="WJH2336" s="7"/>
      <c r="WJI2336" s="7"/>
      <c r="WJJ2336" s="7"/>
      <c r="WJK2336" s="7"/>
      <c r="WJL2336" s="7"/>
      <c r="WJM2336" s="7"/>
      <c r="WJN2336" s="7"/>
      <c r="WJO2336" s="7"/>
      <c r="WJP2336" s="7"/>
      <c r="WJQ2336" s="7"/>
      <c r="WJR2336" s="7"/>
      <c r="WJS2336" s="7"/>
      <c r="WJT2336" s="7"/>
      <c r="WJU2336" s="7"/>
      <c r="WJV2336" s="7"/>
      <c r="WJW2336" s="7"/>
      <c r="WJX2336" s="7"/>
      <c r="WJY2336" s="7"/>
      <c r="WJZ2336" s="7"/>
      <c r="WKA2336" s="7"/>
      <c r="WKB2336" s="7"/>
      <c r="WKC2336" s="7"/>
      <c r="WKD2336" s="7"/>
      <c r="WKE2336" s="7"/>
      <c r="WKF2336" s="7"/>
      <c r="WKG2336" s="7"/>
      <c r="WKH2336" s="7"/>
      <c r="WKI2336" s="7"/>
      <c r="WKJ2336" s="7"/>
      <c r="WKK2336" s="7"/>
      <c r="WKL2336" s="7"/>
      <c r="WKM2336" s="7"/>
      <c r="WKN2336" s="7"/>
      <c r="WKO2336" s="7"/>
      <c r="WKP2336" s="7"/>
      <c r="WKQ2336" s="7"/>
      <c r="WKR2336" s="7"/>
      <c r="WKS2336" s="7"/>
      <c r="WKT2336" s="7"/>
      <c r="WKU2336" s="7"/>
      <c r="WKV2336" s="7"/>
      <c r="WKW2336" s="7"/>
      <c r="WKX2336" s="7"/>
      <c r="WKY2336" s="7"/>
      <c r="WKZ2336" s="7"/>
      <c r="WLA2336" s="7"/>
      <c r="WLB2336" s="7"/>
      <c r="WLC2336" s="7"/>
      <c r="WLD2336" s="7"/>
      <c r="WLE2336" s="7"/>
      <c r="WLF2336" s="7"/>
      <c r="WLG2336" s="7"/>
      <c r="WLH2336" s="7"/>
      <c r="WLI2336" s="7"/>
      <c r="WLJ2336" s="7"/>
      <c r="WLK2336" s="7"/>
      <c r="WLL2336" s="7"/>
      <c r="WLM2336" s="7"/>
      <c r="WLN2336" s="7"/>
      <c r="WLO2336" s="7"/>
      <c r="WLP2336" s="7"/>
      <c r="WLQ2336" s="7"/>
      <c r="WLR2336" s="7"/>
      <c r="WLS2336" s="7"/>
      <c r="WLT2336" s="7"/>
      <c r="WLU2336" s="7"/>
      <c r="WLV2336" s="7"/>
      <c r="WLW2336" s="7"/>
      <c r="WLX2336" s="7"/>
      <c r="WLY2336" s="7"/>
      <c r="WLZ2336" s="7"/>
      <c r="WMA2336" s="7"/>
      <c r="WMB2336" s="7"/>
      <c r="WMC2336" s="7"/>
      <c r="WMD2336" s="7"/>
      <c r="WME2336" s="7"/>
      <c r="WMF2336" s="7"/>
      <c r="WMG2336" s="7"/>
      <c r="WMH2336" s="7"/>
      <c r="WMI2336" s="7"/>
      <c r="WMJ2336" s="7"/>
      <c r="WMK2336" s="7"/>
      <c r="WML2336" s="7"/>
      <c r="WMM2336" s="7"/>
      <c r="WMN2336" s="7"/>
      <c r="WMO2336" s="7"/>
      <c r="WMP2336" s="7"/>
      <c r="WMQ2336" s="7"/>
      <c r="WMR2336" s="7"/>
      <c r="WMS2336" s="7"/>
      <c r="WMT2336" s="7"/>
      <c r="WMU2336" s="7"/>
      <c r="WMV2336" s="7"/>
      <c r="WMW2336" s="7"/>
      <c r="WMX2336" s="7"/>
      <c r="WMY2336" s="7"/>
      <c r="WMZ2336" s="7"/>
      <c r="WNA2336" s="7"/>
      <c r="WNB2336" s="7"/>
      <c r="WNC2336" s="7"/>
      <c r="WND2336" s="7"/>
      <c r="WNE2336" s="7"/>
      <c r="WNF2336" s="7"/>
      <c r="WNG2336" s="7"/>
      <c r="WNH2336" s="7"/>
      <c r="WNI2336" s="7"/>
      <c r="WNJ2336" s="7"/>
      <c r="WNK2336" s="7"/>
      <c r="WNL2336" s="7"/>
      <c r="WNM2336" s="7"/>
      <c r="WNN2336" s="7"/>
      <c r="WNO2336" s="7"/>
      <c r="WNP2336" s="7"/>
      <c r="WNQ2336" s="7"/>
      <c r="WNR2336" s="7"/>
      <c r="WNS2336" s="7"/>
      <c r="WNT2336" s="7"/>
      <c r="WNU2336" s="7"/>
      <c r="WNV2336" s="7"/>
      <c r="WNW2336" s="7"/>
      <c r="WNX2336" s="7"/>
      <c r="WNY2336" s="7"/>
      <c r="WNZ2336" s="7"/>
      <c r="WOA2336" s="7"/>
      <c r="WOB2336" s="7"/>
      <c r="WOC2336" s="7"/>
      <c r="WOD2336" s="7"/>
      <c r="WOE2336" s="7"/>
      <c r="WOF2336" s="7"/>
      <c r="WOG2336" s="7"/>
      <c r="WOH2336" s="7"/>
      <c r="WOI2336" s="7"/>
      <c r="WOJ2336" s="7"/>
      <c r="WOK2336" s="7"/>
      <c r="WOL2336" s="7"/>
      <c r="WOM2336" s="7"/>
      <c r="WON2336" s="7"/>
      <c r="WOO2336" s="7"/>
      <c r="WOP2336" s="7"/>
      <c r="WOQ2336" s="7"/>
      <c r="WOR2336" s="7"/>
      <c r="WOS2336" s="7"/>
      <c r="WOT2336" s="7"/>
      <c r="WOU2336" s="7"/>
      <c r="WOV2336" s="7"/>
      <c r="WOW2336" s="7"/>
      <c r="WOX2336" s="7"/>
      <c r="WOY2336" s="7"/>
      <c r="WOZ2336" s="7"/>
      <c r="WPA2336" s="7"/>
      <c r="WPB2336" s="7"/>
      <c r="WPC2336" s="7"/>
      <c r="WPD2336" s="7"/>
      <c r="WPE2336" s="7"/>
      <c r="WPF2336" s="7"/>
      <c r="WPG2336" s="7"/>
      <c r="WPH2336" s="7"/>
      <c r="WPI2336" s="7"/>
      <c r="WPJ2336" s="7"/>
      <c r="WPK2336" s="7"/>
      <c r="WPL2336" s="7"/>
      <c r="WPM2336" s="7"/>
      <c r="WPN2336" s="7"/>
      <c r="WPO2336" s="7"/>
      <c r="WPP2336" s="7"/>
      <c r="WPQ2336" s="7"/>
      <c r="WPR2336" s="7"/>
      <c r="WPS2336" s="7"/>
      <c r="WPT2336" s="7"/>
      <c r="WPU2336" s="7"/>
      <c r="WPV2336" s="7"/>
      <c r="WPW2336" s="7"/>
      <c r="WPX2336" s="7"/>
      <c r="WPY2336" s="7"/>
      <c r="WPZ2336" s="7"/>
      <c r="WQA2336" s="7"/>
      <c r="WQB2336" s="7"/>
      <c r="WQC2336" s="7"/>
      <c r="WQD2336" s="7"/>
      <c r="WQE2336" s="7"/>
      <c r="WQF2336" s="7"/>
      <c r="WQG2336" s="7"/>
      <c r="WQH2336" s="7"/>
      <c r="WQI2336" s="7"/>
      <c r="WQJ2336" s="7"/>
      <c r="WQK2336" s="7"/>
      <c r="WQL2336" s="7"/>
      <c r="WQM2336" s="7"/>
      <c r="WQN2336" s="7"/>
      <c r="WQO2336" s="7"/>
      <c r="WQP2336" s="7"/>
      <c r="WQQ2336" s="7"/>
      <c r="WQR2336" s="7"/>
      <c r="WQS2336" s="7"/>
      <c r="WQT2336" s="7"/>
      <c r="WQU2336" s="7"/>
      <c r="WQV2336" s="7"/>
      <c r="WQW2336" s="7"/>
      <c r="WQX2336" s="7"/>
      <c r="WQY2336" s="7"/>
      <c r="WQZ2336" s="7"/>
      <c r="WRA2336" s="7"/>
      <c r="WRB2336" s="7"/>
      <c r="WRC2336" s="7"/>
      <c r="WRD2336" s="7"/>
      <c r="WRE2336" s="7"/>
      <c r="WRF2336" s="7"/>
      <c r="WRG2336" s="7"/>
      <c r="WRH2336" s="7"/>
      <c r="WRI2336" s="7"/>
      <c r="WRJ2336" s="7"/>
      <c r="WRK2336" s="7"/>
      <c r="WRL2336" s="7"/>
      <c r="WRM2336" s="7"/>
      <c r="WRN2336" s="7"/>
      <c r="WRO2336" s="7"/>
      <c r="WRP2336" s="7"/>
      <c r="WRQ2336" s="7"/>
      <c r="WRR2336" s="7"/>
      <c r="WRS2336" s="7"/>
      <c r="WRT2336" s="7"/>
      <c r="WRU2336" s="7"/>
      <c r="WRV2336" s="7"/>
      <c r="WRW2336" s="7"/>
      <c r="WRX2336" s="7"/>
      <c r="WRY2336" s="7"/>
      <c r="WRZ2336" s="7"/>
      <c r="WSA2336" s="7"/>
      <c r="WSB2336" s="7"/>
      <c r="WSC2336" s="7"/>
      <c r="WSD2336" s="7"/>
      <c r="WSE2336" s="7"/>
      <c r="WSF2336" s="7"/>
      <c r="WSG2336" s="7"/>
      <c r="WSH2336" s="7"/>
      <c r="WSI2336" s="7"/>
      <c r="WSJ2336" s="7"/>
      <c r="WSK2336" s="7"/>
      <c r="WSL2336" s="7"/>
      <c r="WSM2336" s="7"/>
      <c r="WSN2336" s="7"/>
      <c r="WSO2336" s="7"/>
      <c r="WSP2336" s="7"/>
      <c r="WSQ2336" s="7"/>
      <c r="WSR2336" s="7"/>
      <c r="WSS2336" s="7"/>
      <c r="WST2336" s="7"/>
      <c r="WSU2336" s="7"/>
      <c r="WSV2336" s="7"/>
      <c r="WSW2336" s="7"/>
      <c r="WSX2336" s="7"/>
      <c r="WSY2336" s="7"/>
      <c r="WSZ2336" s="7"/>
      <c r="WTA2336" s="7"/>
      <c r="WTB2336" s="7"/>
      <c r="WTC2336" s="7"/>
      <c r="WTD2336" s="7"/>
      <c r="WTE2336" s="7"/>
      <c r="WTF2336" s="7"/>
      <c r="WTG2336" s="7"/>
      <c r="WTH2336" s="7"/>
      <c r="WTI2336" s="7"/>
      <c r="WTJ2336" s="7"/>
      <c r="WTK2336" s="7"/>
      <c r="WTL2336" s="7"/>
      <c r="WTM2336" s="7"/>
      <c r="WTN2336" s="7"/>
      <c r="WTO2336" s="7"/>
      <c r="WTP2336" s="7"/>
      <c r="WTQ2336" s="7"/>
      <c r="WTR2336" s="7"/>
      <c r="WTS2336" s="7"/>
      <c r="WTT2336" s="7"/>
      <c r="WTU2336" s="7"/>
      <c r="WTV2336" s="7"/>
      <c r="WTW2336" s="7"/>
      <c r="WTX2336" s="7"/>
      <c r="WTY2336" s="7"/>
      <c r="WTZ2336" s="7"/>
      <c r="WUA2336" s="7"/>
      <c r="WUB2336" s="7"/>
      <c r="WUC2336" s="7"/>
      <c r="WUD2336" s="7"/>
      <c r="WUE2336" s="7"/>
      <c r="WUF2336" s="7"/>
      <c r="WUG2336" s="7"/>
      <c r="WUH2336" s="7"/>
      <c r="WUI2336" s="7"/>
      <c r="WUJ2336" s="7"/>
      <c r="WUK2336" s="7"/>
      <c r="WUL2336" s="7"/>
      <c r="WUM2336" s="7"/>
      <c r="WUN2336" s="7"/>
      <c r="WUO2336" s="7"/>
      <c r="WUP2336" s="7"/>
      <c r="WUQ2336" s="7"/>
      <c r="WUR2336" s="7"/>
      <c r="WUS2336" s="7"/>
      <c r="WUT2336" s="7"/>
      <c r="WUU2336" s="7"/>
      <c r="WUV2336" s="7"/>
      <c r="WUW2336" s="7"/>
      <c r="WUX2336" s="7"/>
      <c r="WUY2336" s="7"/>
      <c r="WUZ2336" s="7"/>
      <c r="WVA2336" s="7"/>
      <c r="WVB2336" s="7"/>
      <c r="WVC2336" s="7"/>
      <c r="WVD2336" s="7"/>
      <c r="WVE2336" s="7"/>
      <c r="WVF2336" s="7"/>
      <c r="WVG2336" s="7"/>
      <c r="WVH2336" s="7"/>
      <c r="WVI2336" s="7"/>
      <c r="WVJ2336" s="7"/>
      <c r="WVK2336" s="7"/>
      <c r="WVL2336" s="7"/>
      <c r="WVM2336" s="7"/>
      <c r="WVN2336" s="7"/>
      <c r="WVO2336" s="7"/>
      <c r="WVP2336" s="7"/>
      <c r="WVQ2336" s="7"/>
      <c r="WVR2336" s="7"/>
      <c r="WVS2336" s="7"/>
      <c r="WVT2336" s="7"/>
      <c r="WVU2336" s="7"/>
      <c r="WVV2336" s="7"/>
      <c r="WVW2336" s="7"/>
      <c r="WVX2336" s="7"/>
      <c r="WVY2336" s="7"/>
      <c r="WVZ2336" s="7"/>
      <c r="WWA2336" s="7"/>
      <c r="WWB2336" s="7"/>
      <c r="WWC2336" s="7"/>
      <c r="WWD2336" s="7"/>
      <c r="WWE2336" s="7"/>
      <c r="WWF2336" s="7"/>
      <c r="WWG2336" s="7"/>
      <c r="WWH2336" s="7"/>
      <c r="WWI2336" s="7"/>
      <c r="WWJ2336" s="7"/>
      <c r="WWK2336" s="7"/>
      <c r="WWL2336" s="7"/>
      <c r="WWM2336" s="7"/>
      <c r="WWN2336" s="7"/>
      <c r="WWO2336" s="7"/>
      <c r="WWP2336" s="7"/>
      <c r="WWQ2336" s="7"/>
      <c r="WWR2336" s="7"/>
      <c r="WWS2336" s="7"/>
      <c r="WWT2336" s="7"/>
      <c r="WWU2336" s="7"/>
      <c r="WWV2336" s="7"/>
      <c r="WWW2336" s="7"/>
      <c r="WWX2336" s="7"/>
      <c r="WWY2336" s="7"/>
      <c r="WWZ2336" s="7"/>
      <c r="WXA2336" s="7"/>
      <c r="WXB2336" s="7"/>
      <c r="WXC2336" s="7"/>
      <c r="WXD2336" s="7"/>
      <c r="WXE2336" s="7"/>
      <c r="WXF2336" s="7"/>
      <c r="WXG2336" s="7"/>
      <c r="WXH2336" s="7"/>
      <c r="WXI2336" s="7"/>
      <c r="WXJ2336" s="7"/>
      <c r="WXK2336" s="7"/>
      <c r="WXL2336" s="7"/>
      <c r="WXM2336" s="7"/>
      <c r="WXN2336" s="7"/>
      <c r="WXO2336" s="7"/>
      <c r="WXP2336" s="7"/>
      <c r="WXQ2336" s="7"/>
      <c r="WXR2336" s="7"/>
      <c r="WXS2336" s="7"/>
      <c r="WXT2336" s="7"/>
      <c r="WXU2336" s="7"/>
      <c r="WXV2336" s="7"/>
      <c r="WXW2336" s="7"/>
      <c r="WXX2336" s="7"/>
      <c r="WXY2336" s="7"/>
      <c r="WXZ2336" s="7"/>
      <c r="WYA2336" s="7"/>
      <c r="WYB2336" s="7"/>
      <c r="WYC2336" s="7"/>
      <c r="WYD2336" s="7"/>
      <c r="WYE2336" s="7"/>
      <c r="WYF2336" s="7"/>
      <c r="WYG2336" s="7"/>
      <c r="WYH2336" s="7"/>
      <c r="WYI2336" s="7"/>
      <c r="WYJ2336" s="7"/>
      <c r="WYK2336" s="7"/>
      <c r="WYL2336" s="7"/>
      <c r="WYM2336" s="7"/>
      <c r="WYN2336" s="7"/>
      <c r="WYO2336" s="7"/>
      <c r="WYP2336" s="7"/>
      <c r="WYQ2336" s="7"/>
      <c r="WYR2336" s="7"/>
      <c r="WYS2336" s="7"/>
      <c r="WYT2336" s="7"/>
      <c r="WYU2336" s="7"/>
      <c r="WYV2336" s="7"/>
      <c r="WYW2336" s="7"/>
      <c r="WYX2336" s="7"/>
      <c r="WYY2336" s="7"/>
      <c r="WYZ2336" s="7"/>
      <c r="WZA2336" s="7"/>
      <c r="WZB2336" s="7"/>
      <c r="WZC2336" s="7"/>
      <c r="WZD2336" s="7"/>
      <c r="WZE2336" s="7"/>
      <c r="WZF2336" s="7"/>
      <c r="WZG2336" s="7"/>
      <c r="WZH2336" s="7"/>
      <c r="WZI2336" s="7"/>
      <c r="WZJ2336" s="7"/>
      <c r="WZK2336" s="7"/>
      <c r="WZL2336" s="7"/>
      <c r="WZM2336" s="7"/>
      <c r="WZN2336" s="7"/>
      <c r="WZO2336" s="7"/>
      <c r="WZP2336" s="7"/>
      <c r="WZQ2336" s="7"/>
      <c r="WZR2336" s="7"/>
      <c r="WZS2336" s="7"/>
      <c r="WZT2336" s="7"/>
      <c r="WZU2336" s="7"/>
      <c r="WZV2336" s="7"/>
      <c r="WZW2336" s="7"/>
      <c r="WZX2336" s="7"/>
      <c r="WZY2336" s="7"/>
      <c r="WZZ2336" s="7"/>
      <c r="XAA2336" s="7"/>
      <c r="XAB2336" s="7"/>
      <c r="XAC2336" s="7"/>
      <c r="XAD2336" s="7"/>
      <c r="XAE2336" s="7"/>
      <c r="XAF2336" s="7"/>
      <c r="XAG2336" s="7"/>
      <c r="XAH2336" s="7"/>
      <c r="XAI2336" s="7"/>
      <c r="XAJ2336" s="7"/>
      <c r="XAK2336" s="7"/>
      <c r="XAL2336" s="7"/>
      <c r="XAM2336" s="7"/>
      <c r="XAN2336" s="7"/>
      <c r="XAO2336" s="7"/>
      <c r="XAP2336" s="7"/>
      <c r="XAQ2336" s="7"/>
      <c r="XAR2336" s="7"/>
      <c r="XAS2336" s="7"/>
      <c r="XAT2336" s="7"/>
      <c r="XAU2336" s="7"/>
      <c r="XAV2336" s="7"/>
      <c r="XAW2336" s="7"/>
      <c r="XAX2336" s="7"/>
      <c r="XAY2336" s="7"/>
      <c r="XAZ2336" s="7"/>
      <c r="XBA2336" s="7"/>
      <c r="XBB2336" s="7"/>
      <c r="XBC2336" s="7"/>
      <c r="XBD2336" s="7"/>
      <c r="XBE2336" s="7"/>
      <c r="XBF2336" s="7"/>
      <c r="XBG2336" s="7"/>
      <c r="XBH2336" s="7"/>
      <c r="XBI2336" s="7"/>
      <c r="XBJ2336" s="7"/>
      <c r="XBK2336" s="7"/>
      <c r="XBL2336" s="7"/>
      <c r="XBM2336" s="7"/>
      <c r="XBN2336" s="7"/>
      <c r="XBO2336" s="7"/>
      <c r="XBP2336" s="7"/>
      <c r="XBQ2336" s="7"/>
      <c r="XBR2336" s="7"/>
      <c r="XBS2336" s="7"/>
      <c r="XBT2336" s="7"/>
      <c r="XBU2336" s="7"/>
      <c r="XBV2336" s="7"/>
      <c r="XBW2336" s="7"/>
      <c r="XBX2336" s="7"/>
      <c r="XBY2336" s="7"/>
      <c r="XBZ2336" s="7"/>
      <c r="XCA2336" s="7"/>
      <c r="XCB2336" s="7"/>
      <c r="XCC2336" s="7"/>
      <c r="XCD2336" s="7"/>
      <c r="XCE2336" s="7"/>
      <c r="XCF2336" s="7"/>
      <c r="XCG2336" s="7"/>
      <c r="XCH2336" s="7"/>
      <c r="XCI2336" s="7"/>
      <c r="XCJ2336" s="7"/>
      <c r="XCK2336" s="7"/>
      <c r="XCL2336" s="7"/>
      <c r="XCM2336" s="7"/>
      <c r="XCN2336" s="7"/>
      <c r="XCO2336" s="7"/>
      <c r="XCP2336" s="7"/>
      <c r="XCQ2336" s="7"/>
      <c r="XCR2336" s="7"/>
      <c r="XCS2336" s="7"/>
      <c r="XCT2336" s="7"/>
      <c r="XCU2336" s="7"/>
      <c r="XCV2336" s="7"/>
      <c r="XCW2336" s="7"/>
      <c r="XCX2336" s="7"/>
      <c r="XCY2336" s="7"/>
      <c r="XCZ2336" s="7"/>
      <c r="XDA2336" s="7"/>
      <c r="XDB2336" s="7"/>
      <c r="XDC2336" s="7"/>
      <c r="XDD2336" s="7"/>
      <c r="XDE2336" s="7"/>
      <c r="XDF2336" s="7"/>
      <c r="XDG2336" s="7"/>
      <c r="XDH2336" s="7"/>
      <c r="XDI2336" s="7"/>
      <c r="XDJ2336" s="7"/>
      <c r="XDK2336" s="7"/>
      <c r="XDL2336" s="7"/>
      <c r="XDM2336" s="7"/>
      <c r="XDN2336" s="7"/>
      <c r="XDO2336" s="7"/>
      <c r="XDP2336" s="7"/>
      <c r="XDQ2336" s="7"/>
      <c r="XDR2336" s="7"/>
      <c r="XDS2336" s="7"/>
      <c r="XDT2336" s="7"/>
      <c r="XDU2336" s="7"/>
      <c r="XDV2336" s="7"/>
      <c r="XDW2336" s="7"/>
      <c r="XDX2336" s="7"/>
      <c r="XDY2336" s="7"/>
      <c r="XDZ2336" s="7"/>
      <c r="XEA2336" s="7"/>
      <c r="XEB2336" s="7"/>
      <c r="XEC2336" s="7"/>
      <c r="XED2336" s="7"/>
      <c r="XEE2336" s="7"/>
      <c r="XEF2336" s="7"/>
      <c r="XEG2336" s="7"/>
      <c r="XEH2336" s="7"/>
      <c r="XEI2336" s="7"/>
    </row>
    <row r="2337" s="8" customFormat="1" customHeight="1" spans="1:16363">
      <c r="A2337" s="14">
        <v>2333</v>
      </c>
      <c r="B2337" s="15">
        <v>1610697</v>
      </c>
      <c r="C2337" s="15" t="s">
        <v>4154</v>
      </c>
      <c r="D2337" s="15" t="s">
        <v>3341</v>
      </c>
      <c r="E2337" s="16" t="s">
        <v>1980</v>
      </c>
      <c r="F2337" s="15" t="s">
        <v>157</v>
      </c>
      <c r="G2337" s="17">
        <v>140.62</v>
      </c>
      <c r="H2337" s="17">
        <v>679335</v>
      </c>
      <c r="I2337" s="26">
        <v>667306</v>
      </c>
      <c r="J2337" s="17">
        <v>9183.12</v>
      </c>
      <c r="K2337" s="15"/>
      <c r="L2337" s="15">
        <v>150</v>
      </c>
      <c r="M2337" s="35">
        <f t="shared" si="36"/>
        <v>21093</v>
      </c>
      <c r="N2337" s="32" t="s">
        <v>20</v>
      </c>
      <c r="O2337" s="6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  <c r="DV2337" s="7"/>
      <c r="DW2337" s="7"/>
      <c r="DX2337" s="7"/>
      <c r="DY2337" s="7"/>
      <c r="DZ2337" s="7"/>
      <c r="EA2337" s="7"/>
      <c r="EB2337" s="7"/>
      <c r="EC2337" s="7"/>
      <c r="ED2337" s="7"/>
      <c r="EE2337" s="7"/>
      <c r="EF2337" s="7"/>
      <c r="EG2337" s="7"/>
      <c r="EH2337" s="7"/>
      <c r="EI2337" s="7"/>
      <c r="EJ2337" s="7"/>
      <c r="EK2337" s="7"/>
      <c r="EL2337" s="7"/>
      <c r="EM2337" s="7"/>
      <c r="EN2337" s="7"/>
      <c r="EO2337" s="7"/>
      <c r="EP2337" s="7"/>
      <c r="EQ2337" s="7"/>
      <c r="ER2337" s="7"/>
      <c r="ES2337" s="7"/>
      <c r="ET2337" s="7"/>
      <c r="EU2337" s="7"/>
      <c r="EV2337" s="7"/>
      <c r="EW2337" s="7"/>
      <c r="EX2337" s="7"/>
      <c r="EY2337" s="7"/>
      <c r="EZ2337" s="7"/>
      <c r="FA2337" s="7"/>
      <c r="FB2337" s="7"/>
      <c r="FC2337" s="7"/>
      <c r="FD2337" s="7"/>
      <c r="FE2337" s="7"/>
      <c r="FF2337" s="7"/>
      <c r="FG2337" s="7"/>
      <c r="FH2337" s="7"/>
      <c r="FI2337" s="7"/>
      <c r="FJ2337" s="7"/>
      <c r="FK2337" s="7"/>
      <c r="FL2337" s="7"/>
      <c r="FM2337" s="7"/>
      <c r="FN2337" s="7"/>
      <c r="FO2337" s="7"/>
      <c r="FP2337" s="7"/>
      <c r="FQ2337" s="7"/>
      <c r="FR2337" s="7"/>
      <c r="FS2337" s="7"/>
      <c r="FT2337" s="7"/>
      <c r="FU2337" s="7"/>
      <c r="FV2337" s="7"/>
      <c r="FW2337" s="7"/>
      <c r="FX2337" s="7"/>
      <c r="FY2337" s="7"/>
      <c r="FZ2337" s="7"/>
      <c r="GA2337" s="7"/>
      <c r="GB2337" s="7"/>
      <c r="GC2337" s="7"/>
      <c r="GD2337" s="7"/>
      <c r="GE2337" s="7"/>
      <c r="GF2337" s="7"/>
      <c r="GG2337" s="7"/>
      <c r="GH2337" s="7"/>
      <c r="GI2337" s="7"/>
      <c r="GJ2337" s="7"/>
      <c r="GK2337" s="7"/>
      <c r="GL2337" s="7"/>
      <c r="GM2337" s="7"/>
      <c r="GN2337" s="7"/>
      <c r="GO2337" s="7"/>
      <c r="GP2337" s="7"/>
      <c r="GQ2337" s="7"/>
      <c r="GR2337" s="7"/>
      <c r="GS2337" s="7"/>
      <c r="GT2337" s="7"/>
      <c r="GU2337" s="7"/>
      <c r="GV2337" s="7"/>
      <c r="GW2337" s="7"/>
      <c r="GX2337" s="7"/>
      <c r="GY2337" s="7"/>
      <c r="GZ2337" s="7"/>
      <c r="HA2337" s="7"/>
      <c r="HB2337" s="7"/>
      <c r="HC2337" s="7"/>
      <c r="HD2337" s="7"/>
      <c r="HE2337" s="7"/>
      <c r="HF2337" s="7"/>
      <c r="HG2337" s="7"/>
      <c r="HH2337" s="7"/>
      <c r="HI2337" s="7"/>
      <c r="HJ2337" s="7"/>
      <c r="HK2337" s="7"/>
      <c r="HL2337" s="7"/>
      <c r="HM2337" s="7"/>
      <c r="HN2337" s="7"/>
      <c r="HO2337" s="7"/>
      <c r="HP2337" s="7"/>
      <c r="HQ2337" s="7"/>
      <c r="HR2337" s="7"/>
      <c r="HS2337" s="7"/>
      <c r="HT2337" s="7"/>
      <c r="HU2337" s="7"/>
      <c r="HV2337" s="7"/>
      <c r="HW2337" s="7"/>
      <c r="HX2337" s="7"/>
      <c r="HY2337" s="7"/>
      <c r="HZ2337" s="7"/>
      <c r="IA2337" s="7"/>
      <c r="IB2337" s="7"/>
      <c r="IC2337" s="7"/>
      <c r="ID2337" s="7"/>
      <c r="IE2337" s="7"/>
      <c r="IF2337" s="7"/>
      <c r="IG2337" s="7"/>
      <c r="IH2337" s="7"/>
      <c r="II2337" s="7"/>
      <c r="IJ2337" s="7"/>
      <c r="IK2337" s="7"/>
      <c r="IL2337" s="7"/>
      <c r="IM2337" s="7"/>
      <c r="IN2337" s="7"/>
      <c r="IO2337" s="7"/>
      <c r="IP2337" s="7"/>
      <c r="IQ2337" s="7"/>
      <c r="IR2337" s="7"/>
      <c r="IS2337" s="7"/>
      <c r="IT2337" s="7"/>
      <c r="IU2337" s="7"/>
      <c r="IV2337" s="7"/>
      <c r="IW2337" s="7"/>
      <c r="IX2337" s="7"/>
      <c r="IY2337" s="7"/>
      <c r="IZ2337" s="7"/>
      <c r="JA2337" s="7"/>
      <c r="JB2337" s="7"/>
      <c r="JC2337" s="7"/>
      <c r="JD2337" s="7"/>
      <c r="JE2337" s="7"/>
      <c r="JF2337" s="7"/>
      <c r="JG2337" s="7"/>
      <c r="JH2337" s="7"/>
      <c r="JI2337" s="7"/>
      <c r="JJ2337" s="7"/>
      <c r="JK2337" s="7"/>
      <c r="JL2337" s="7"/>
      <c r="JM2337" s="7"/>
      <c r="JN2337" s="7"/>
      <c r="JO2337" s="7"/>
      <c r="JP2337" s="7"/>
      <c r="JQ2337" s="7"/>
      <c r="JR2337" s="7"/>
      <c r="JS2337" s="7"/>
      <c r="JT2337" s="7"/>
      <c r="JU2337" s="7"/>
      <c r="JV2337" s="7"/>
      <c r="JW2337" s="7"/>
      <c r="JX2337" s="7"/>
      <c r="JY2337" s="7"/>
      <c r="JZ2337" s="7"/>
      <c r="KA2337" s="7"/>
      <c r="KB2337" s="7"/>
      <c r="KC2337" s="7"/>
      <c r="KD2337" s="7"/>
      <c r="KE2337" s="7"/>
      <c r="KF2337" s="7"/>
      <c r="KG2337" s="7"/>
      <c r="KH2337" s="7"/>
      <c r="KI2337" s="7"/>
      <c r="KJ2337" s="7"/>
      <c r="KK2337" s="7"/>
      <c r="KL2337" s="7"/>
      <c r="KM2337" s="7"/>
      <c r="KN2337" s="7"/>
      <c r="KO2337" s="7"/>
      <c r="KP2337" s="7"/>
      <c r="KQ2337" s="7"/>
      <c r="KR2337" s="7"/>
      <c r="KS2337" s="7"/>
      <c r="KT2337" s="7"/>
      <c r="KU2337" s="7"/>
      <c r="KV2337" s="7"/>
      <c r="KW2337" s="7"/>
      <c r="KX2337" s="7"/>
      <c r="KY2337" s="7"/>
      <c r="KZ2337" s="7"/>
      <c r="LA2337" s="7"/>
      <c r="LB2337" s="7"/>
      <c r="LC2337" s="7"/>
      <c r="LD2337" s="7"/>
      <c r="LE2337" s="7"/>
      <c r="LF2337" s="7"/>
      <c r="LG2337" s="7"/>
      <c r="LH2337" s="7"/>
      <c r="LI2337" s="7"/>
      <c r="LJ2337" s="7"/>
      <c r="LK2337" s="7"/>
      <c r="LL2337" s="7"/>
      <c r="LM2337" s="7"/>
      <c r="LN2337" s="7"/>
      <c r="LO2337" s="7"/>
      <c r="LP2337" s="7"/>
      <c r="LQ2337" s="7"/>
      <c r="LR2337" s="7"/>
      <c r="LS2337" s="7"/>
      <c r="LT2337" s="7"/>
      <c r="LU2337" s="7"/>
      <c r="LV2337" s="7"/>
      <c r="LW2337" s="7"/>
      <c r="LX2337" s="7"/>
      <c r="LY2337" s="7"/>
      <c r="LZ2337" s="7"/>
      <c r="MA2337" s="7"/>
      <c r="MB2337" s="7"/>
      <c r="MC2337" s="7"/>
      <c r="MD2337" s="7"/>
      <c r="ME2337" s="7"/>
      <c r="MF2337" s="7"/>
      <c r="MG2337" s="7"/>
      <c r="MH2337" s="7"/>
      <c r="MI2337" s="7"/>
      <c r="MJ2337" s="7"/>
      <c r="MK2337" s="7"/>
      <c r="ML2337" s="7"/>
      <c r="MM2337" s="7"/>
      <c r="MN2337" s="7"/>
      <c r="MO2337" s="7"/>
      <c r="MP2337" s="7"/>
      <c r="MQ2337" s="7"/>
      <c r="MR2337" s="7"/>
      <c r="MS2337" s="7"/>
      <c r="MT2337" s="7"/>
      <c r="MU2337" s="7"/>
      <c r="MV2337" s="7"/>
      <c r="MW2337" s="7"/>
      <c r="MX2337" s="7"/>
      <c r="MY2337" s="7"/>
      <c r="MZ2337" s="7"/>
      <c r="NA2337" s="7"/>
      <c r="NB2337" s="7"/>
      <c r="NC2337" s="7"/>
      <c r="ND2337" s="7"/>
      <c r="NE2337" s="7"/>
      <c r="NF2337" s="7"/>
      <c r="NG2337" s="7"/>
      <c r="NH2337" s="7"/>
      <c r="NI2337" s="7"/>
      <c r="NJ2337" s="7"/>
      <c r="NK2337" s="7"/>
      <c r="NL2337" s="7"/>
      <c r="NM2337" s="7"/>
      <c r="NN2337" s="7"/>
      <c r="NO2337" s="7"/>
      <c r="NP2337" s="7"/>
      <c r="NQ2337" s="7"/>
      <c r="NR2337" s="7"/>
      <c r="NS2337" s="7"/>
      <c r="NT2337" s="7"/>
      <c r="NU2337" s="7"/>
      <c r="NV2337" s="7"/>
      <c r="NW2337" s="7"/>
      <c r="NX2337" s="7"/>
      <c r="NY2337" s="7"/>
      <c r="NZ2337" s="7"/>
      <c r="OA2337" s="7"/>
      <c r="OB2337" s="7"/>
      <c r="OC2337" s="7"/>
      <c r="OD2337" s="7"/>
      <c r="OE2337" s="7"/>
      <c r="OF2337" s="7"/>
      <c r="OG2337" s="7"/>
      <c r="OH2337" s="7"/>
      <c r="OI2337" s="7"/>
      <c r="OJ2337" s="7"/>
      <c r="OK2337" s="7"/>
      <c r="OL2337" s="7"/>
      <c r="OM2337" s="7"/>
      <c r="ON2337" s="7"/>
      <c r="OO2337" s="7"/>
      <c r="OP2337" s="7"/>
      <c r="OQ2337" s="7"/>
      <c r="OR2337" s="7"/>
      <c r="OS2337" s="7"/>
      <c r="OT2337" s="7"/>
      <c r="OU2337" s="7"/>
      <c r="OV2337" s="7"/>
      <c r="OW2337" s="7"/>
      <c r="OX2337" s="7"/>
      <c r="OY2337" s="7"/>
      <c r="OZ2337" s="7"/>
      <c r="PA2337" s="7"/>
      <c r="PB2337" s="7"/>
      <c r="PC2337" s="7"/>
      <c r="PD2337" s="7"/>
      <c r="PE2337" s="7"/>
      <c r="PF2337" s="7"/>
      <c r="PG2337" s="7"/>
      <c r="PH2337" s="7"/>
      <c r="PI2337" s="7"/>
      <c r="PJ2337" s="7"/>
      <c r="PK2337" s="7"/>
      <c r="PL2337" s="7"/>
      <c r="PM2337" s="7"/>
      <c r="PN2337" s="7"/>
      <c r="PO2337" s="7"/>
      <c r="PP2337" s="7"/>
      <c r="PQ2337" s="7"/>
      <c r="PR2337" s="7"/>
      <c r="PS2337" s="7"/>
      <c r="PT2337" s="7"/>
      <c r="PU2337" s="7"/>
      <c r="PV2337" s="7"/>
      <c r="PW2337" s="7"/>
      <c r="PX2337" s="7"/>
      <c r="PY2337" s="7"/>
      <c r="PZ2337" s="7"/>
      <c r="QA2337" s="7"/>
      <c r="QB2337" s="7"/>
      <c r="QC2337" s="7"/>
      <c r="QD2337" s="7"/>
      <c r="QE2337" s="7"/>
      <c r="QF2337" s="7"/>
      <c r="QG2337" s="7"/>
      <c r="QH2337" s="7"/>
      <c r="QI2337" s="7"/>
      <c r="QJ2337" s="7"/>
      <c r="QK2337" s="7"/>
      <c r="QL2337" s="7"/>
      <c r="QM2337" s="7"/>
      <c r="QN2337" s="7"/>
      <c r="QO2337" s="7"/>
      <c r="QP2337" s="7"/>
      <c r="QQ2337" s="7"/>
      <c r="QR2337" s="7"/>
      <c r="QS2337" s="7"/>
      <c r="QT2337" s="7"/>
      <c r="QU2337" s="7"/>
      <c r="QV2337" s="7"/>
      <c r="QW2337" s="7"/>
      <c r="QX2337" s="7"/>
      <c r="QY2337" s="7"/>
      <c r="QZ2337" s="7"/>
      <c r="RA2337" s="7"/>
      <c r="RB2337" s="7"/>
      <c r="RC2337" s="7"/>
      <c r="RD2337" s="7"/>
      <c r="RE2337" s="7"/>
      <c r="RF2337" s="7"/>
      <c r="RG2337" s="7"/>
      <c r="RH2337" s="7"/>
      <c r="RI2337" s="7"/>
      <c r="RJ2337" s="7"/>
      <c r="RK2337" s="7"/>
      <c r="RL2337" s="7"/>
      <c r="RM2337" s="7"/>
      <c r="RN2337" s="7"/>
      <c r="RO2337" s="7"/>
      <c r="RP2337" s="7"/>
      <c r="RQ2337" s="7"/>
      <c r="RR2337" s="7"/>
      <c r="RS2337" s="7"/>
      <c r="RT2337" s="7"/>
      <c r="RU2337" s="7"/>
      <c r="RV2337" s="7"/>
      <c r="RW2337" s="7"/>
      <c r="RX2337" s="7"/>
      <c r="RY2337" s="7"/>
      <c r="RZ2337" s="7"/>
      <c r="SA2337" s="7"/>
      <c r="SB2337" s="7"/>
      <c r="SC2337" s="7"/>
      <c r="SD2337" s="7"/>
      <c r="SE2337" s="7"/>
      <c r="SF2337" s="7"/>
      <c r="SG2337" s="7"/>
      <c r="SH2337" s="7"/>
      <c r="SI2337" s="7"/>
      <c r="SJ2337" s="7"/>
      <c r="SK2337" s="7"/>
      <c r="SL2337" s="7"/>
      <c r="SM2337" s="7"/>
      <c r="SN2337" s="7"/>
      <c r="SO2337" s="7"/>
      <c r="SP2337" s="7"/>
      <c r="SQ2337" s="7"/>
      <c r="SR2337" s="7"/>
      <c r="SS2337" s="7"/>
      <c r="ST2337" s="7"/>
      <c r="SU2337" s="7"/>
      <c r="SV2337" s="7"/>
      <c r="SW2337" s="7"/>
      <c r="SX2337" s="7"/>
      <c r="SY2337" s="7"/>
      <c r="SZ2337" s="7"/>
      <c r="TA2337" s="7"/>
      <c r="TB2337" s="7"/>
      <c r="TC2337" s="7"/>
      <c r="TD2337" s="7"/>
      <c r="TE2337" s="7"/>
      <c r="TF2337" s="7"/>
      <c r="TG2337" s="7"/>
      <c r="TH2337" s="7"/>
      <c r="TI2337" s="7"/>
      <c r="TJ2337" s="7"/>
      <c r="TK2337" s="7"/>
      <c r="TL2337" s="7"/>
      <c r="TM2337" s="7"/>
      <c r="TN2337" s="7"/>
      <c r="TO2337" s="7"/>
      <c r="TP2337" s="7"/>
      <c r="TQ2337" s="7"/>
      <c r="TR2337" s="7"/>
      <c r="TS2337" s="7"/>
      <c r="TT2337" s="7"/>
      <c r="TU2337" s="7"/>
      <c r="TV2337" s="7"/>
      <c r="TW2337" s="7"/>
      <c r="TX2337" s="7"/>
      <c r="TY2337" s="7"/>
      <c r="TZ2337" s="7"/>
      <c r="UA2337" s="7"/>
      <c r="UB2337" s="7"/>
      <c r="UC2337" s="7"/>
      <c r="UD2337" s="7"/>
      <c r="UE2337" s="7"/>
      <c r="UF2337" s="7"/>
      <c r="UG2337" s="7"/>
      <c r="UH2337" s="7"/>
      <c r="UI2337" s="7"/>
      <c r="UJ2337" s="7"/>
      <c r="UK2337" s="7"/>
      <c r="UL2337" s="7"/>
      <c r="UM2337" s="7"/>
      <c r="UN2337" s="7"/>
      <c r="UO2337" s="7"/>
      <c r="UP2337" s="7"/>
      <c r="UQ2337" s="7"/>
      <c r="UR2337" s="7"/>
      <c r="US2337" s="7"/>
      <c r="UT2337" s="7"/>
      <c r="UU2337" s="7"/>
      <c r="UV2337" s="7"/>
      <c r="UW2337" s="7"/>
      <c r="UX2337" s="7"/>
      <c r="UY2337" s="7"/>
      <c r="UZ2337" s="7"/>
      <c r="VA2337" s="7"/>
      <c r="VB2337" s="7"/>
      <c r="VC2337" s="7"/>
      <c r="VD2337" s="7"/>
      <c r="VE2337" s="7"/>
      <c r="VF2337" s="7"/>
      <c r="VG2337" s="7"/>
      <c r="VH2337" s="7"/>
      <c r="VI2337" s="7"/>
      <c r="VJ2337" s="7"/>
      <c r="VK2337" s="7"/>
      <c r="VL2337" s="7"/>
      <c r="VM2337" s="7"/>
      <c r="VN2337" s="7"/>
      <c r="VO2337" s="7"/>
      <c r="VP2337" s="7"/>
      <c r="VQ2337" s="7"/>
      <c r="VR2337" s="7"/>
      <c r="VS2337" s="7"/>
      <c r="VT2337" s="7"/>
      <c r="VU2337" s="7"/>
      <c r="VV2337" s="7"/>
      <c r="VW2337" s="7"/>
      <c r="VX2337" s="7"/>
      <c r="VY2337" s="7"/>
      <c r="VZ2337" s="7"/>
      <c r="WA2337" s="7"/>
      <c r="WB2337" s="7"/>
      <c r="WC2337" s="7"/>
      <c r="WD2337" s="7"/>
      <c r="WE2337" s="7"/>
      <c r="WF2337" s="7"/>
      <c r="WG2337" s="7"/>
      <c r="WH2337" s="7"/>
      <c r="WI2337" s="7"/>
      <c r="WJ2337" s="7"/>
      <c r="WK2337" s="7"/>
      <c r="WL2337" s="7"/>
      <c r="WM2337" s="7"/>
      <c r="WN2337" s="7"/>
      <c r="WO2337" s="7"/>
      <c r="WP2337" s="7"/>
      <c r="WQ2337" s="7"/>
      <c r="WR2337" s="7"/>
      <c r="WS2337" s="7"/>
      <c r="WT2337" s="7"/>
      <c r="WU2337" s="7"/>
      <c r="WV2337" s="7"/>
      <c r="WW2337" s="7"/>
      <c r="WX2337" s="7"/>
      <c r="WY2337" s="7"/>
      <c r="WZ2337" s="7"/>
      <c r="XA2337" s="7"/>
      <c r="XB2337" s="7"/>
      <c r="XC2337" s="7"/>
      <c r="XD2337" s="7"/>
      <c r="XE2337" s="7"/>
      <c r="XF2337" s="7"/>
      <c r="XG2337" s="7"/>
      <c r="XH2337" s="7"/>
      <c r="XI2337" s="7"/>
      <c r="XJ2337" s="7"/>
      <c r="XK2337" s="7"/>
      <c r="XL2337" s="7"/>
      <c r="XM2337" s="7"/>
      <c r="XN2337" s="7"/>
      <c r="XO2337" s="7"/>
      <c r="XP2337" s="7"/>
      <c r="XQ2337" s="7"/>
      <c r="XR2337" s="7"/>
      <c r="XS2337" s="7"/>
      <c r="XT2337" s="7"/>
      <c r="XU2337" s="7"/>
      <c r="XV2337" s="7"/>
      <c r="XW2337" s="7"/>
      <c r="XX2337" s="7"/>
      <c r="XY2337" s="7"/>
      <c r="XZ2337" s="7"/>
      <c r="YA2337" s="7"/>
      <c r="YB2337" s="7"/>
      <c r="YC2337" s="7"/>
      <c r="YD2337" s="7"/>
      <c r="YE2337" s="7"/>
      <c r="YF2337" s="7"/>
      <c r="YG2337" s="7"/>
      <c r="YH2337" s="7"/>
      <c r="YI2337" s="7"/>
      <c r="YJ2337" s="7"/>
      <c r="YK2337" s="7"/>
      <c r="YL2337" s="7"/>
      <c r="YM2337" s="7"/>
      <c r="YN2337" s="7"/>
      <c r="YO2337" s="7"/>
      <c r="YP2337" s="7"/>
      <c r="YQ2337" s="7"/>
      <c r="YR2337" s="7"/>
      <c r="YS2337" s="7"/>
      <c r="YT2337" s="7"/>
      <c r="YU2337" s="7"/>
      <c r="YV2337" s="7"/>
      <c r="YW2337" s="7"/>
      <c r="YX2337" s="7"/>
      <c r="YY2337" s="7"/>
      <c r="YZ2337" s="7"/>
      <c r="ZA2337" s="7"/>
      <c r="ZB2337" s="7"/>
      <c r="ZC2337" s="7"/>
      <c r="ZD2337" s="7"/>
      <c r="ZE2337" s="7"/>
      <c r="ZF2337" s="7"/>
      <c r="ZG2337" s="7"/>
      <c r="ZH2337" s="7"/>
      <c r="ZI2337" s="7"/>
      <c r="ZJ2337" s="7"/>
      <c r="ZK2337" s="7"/>
      <c r="ZL2337" s="7"/>
      <c r="ZM2337" s="7"/>
      <c r="ZN2337" s="7"/>
      <c r="ZO2337" s="7"/>
      <c r="ZP2337" s="7"/>
      <c r="ZQ2337" s="7"/>
      <c r="ZR2337" s="7"/>
      <c r="ZS2337" s="7"/>
      <c r="ZT2337" s="7"/>
      <c r="ZU2337" s="7"/>
      <c r="ZV2337" s="7"/>
      <c r="ZW2337" s="7"/>
      <c r="ZX2337" s="7"/>
      <c r="ZY2337" s="7"/>
      <c r="ZZ2337" s="7"/>
      <c r="AAA2337" s="7"/>
      <c r="AAB2337" s="7"/>
      <c r="AAC2337" s="7"/>
      <c r="AAD2337" s="7"/>
      <c r="AAE2337" s="7"/>
      <c r="AAF2337" s="7"/>
      <c r="AAG2337" s="7"/>
      <c r="AAH2337" s="7"/>
      <c r="AAI2337" s="7"/>
      <c r="AAJ2337" s="7"/>
      <c r="AAK2337" s="7"/>
      <c r="AAL2337" s="7"/>
      <c r="AAM2337" s="7"/>
      <c r="AAN2337" s="7"/>
      <c r="AAO2337" s="7"/>
      <c r="AAP2337" s="7"/>
      <c r="AAQ2337" s="7"/>
      <c r="AAR2337" s="7"/>
      <c r="AAS2337" s="7"/>
      <c r="AAT2337" s="7"/>
      <c r="AAU2337" s="7"/>
      <c r="AAV2337" s="7"/>
      <c r="AAW2337" s="7"/>
      <c r="AAX2337" s="7"/>
      <c r="AAY2337" s="7"/>
      <c r="AAZ2337" s="7"/>
      <c r="ABA2337" s="7"/>
      <c r="ABB2337" s="7"/>
      <c r="ABC2337" s="7"/>
      <c r="ABD2337" s="7"/>
      <c r="ABE2337" s="7"/>
      <c r="ABF2337" s="7"/>
      <c r="ABG2337" s="7"/>
      <c r="ABH2337" s="7"/>
      <c r="ABI2337" s="7"/>
      <c r="ABJ2337" s="7"/>
      <c r="ABK2337" s="7"/>
      <c r="ABL2337" s="7"/>
      <c r="ABM2337" s="7"/>
      <c r="ABN2337" s="7"/>
      <c r="ABO2337" s="7"/>
      <c r="ABP2337" s="7"/>
      <c r="ABQ2337" s="7"/>
      <c r="ABR2337" s="7"/>
      <c r="ABS2337" s="7"/>
      <c r="ABT2337" s="7"/>
      <c r="ABU2337" s="7"/>
      <c r="ABV2337" s="7"/>
      <c r="ABW2337" s="7"/>
      <c r="ABX2337" s="7"/>
      <c r="ABY2337" s="7"/>
      <c r="ABZ2337" s="7"/>
      <c r="ACA2337" s="7"/>
      <c r="ACB2337" s="7"/>
      <c r="ACC2337" s="7"/>
      <c r="ACD2337" s="7"/>
      <c r="ACE2337" s="7"/>
      <c r="ACF2337" s="7"/>
      <c r="ACG2337" s="7"/>
      <c r="ACH2337" s="7"/>
      <c r="ACI2337" s="7"/>
      <c r="ACJ2337" s="7"/>
      <c r="ACK2337" s="7"/>
      <c r="ACL2337" s="7"/>
      <c r="ACM2337" s="7"/>
      <c r="ACN2337" s="7"/>
      <c r="ACO2337" s="7"/>
      <c r="ACP2337" s="7"/>
      <c r="ACQ2337" s="7"/>
      <c r="ACR2337" s="7"/>
      <c r="ACS2337" s="7"/>
      <c r="ACT2337" s="7"/>
      <c r="ACU2337" s="7"/>
      <c r="ACV2337" s="7"/>
      <c r="ACW2337" s="7"/>
      <c r="ACX2337" s="7"/>
      <c r="ACY2337" s="7"/>
      <c r="ACZ2337" s="7"/>
      <c r="ADA2337" s="7"/>
      <c r="ADB2337" s="7"/>
      <c r="ADC2337" s="7"/>
      <c r="ADD2337" s="7"/>
      <c r="ADE2337" s="7"/>
      <c r="ADF2337" s="7"/>
      <c r="ADG2337" s="7"/>
      <c r="ADH2337" s="7"/>
      <c r="ADI2337" s="7"/>
      <c r="ADJ2337" s="7"/>
      <c r="ADK2337" s="7"/>
      <c r="ADL2337" s="7"/>
      <c r="ADM2337" s="7"/>
      <c r="ADN2337" s="7"/>
      <c r="ADO2337" s="7"/>
      <c r="ADP2337" s="7"/>
      <c r="ADQ2337" s="7"/>
      <c r="ADR2337" s="7"/>
      <c r="ADS2337" s="7"/>
      <c r="ADT2337" s="7"/>
      <c r="ADU2337" s="7"/>
      <c r="ADV2337" s="7"/>
      <c r="ADW2337" s="7"/>
      <c r="ADX2337" s="7"/>
      <c r="ADY2337" s="7"/>
      <c r="ADZ2337" s="7"/>
      <c r="AEA2337" s="7"/>
      <c r="AEB2337" s="7"/>
      <c r="AEC2337" s="7"/>
      <c r="AED2337" s="7"/>
      <c r="AEE2337" s="7"/>
      <c r="AEF2337" s="7"/>
      <c r="AEG2337" s="7"/>
      <c r="AEH2337" s="7"/>
      <c r="AEI2337" s="7"/>
      <c r="AEJ2337" s="7"/>
      <c r="AEK2337" s="7"/>
      <c r="AEL2337" s="7"/>
      <c r="AEM2337" s="7"/>
      <c r="AEN2337" s="7"/>
      <c r="AEO2337" s="7"/>
      <c r="AEP2337" s="7"/>
      <c r="AEQ2337" s="7"/>
      <c r="AER2337" s="7"/>
      <c r="AES2337" s="7"/>
      <c r="AET2337" s="7"/>
      <c r="AEU2337" s="7"/>
      <c r="AEV2337" s="7"/>
      <c r="AEW2337" s="7"/>
      <c r="AEX2337" s="7"/>
      <c r="AEY2337" s="7"/>
      <c r="AEZ2337" s="7"/>
      <c r="AFA2337" s="7"/>
      <c r="AFB2337" s="7"/>
      <c r="AFC2337" s="7"/>
      <c r="AFD2337" s="7"/>
      <c r="AFE2337" s="7"/>
      <c r="AFF2337" s="7"/>
      <c r="AFG2337" s="7"/>
      <c r="AFH2337" s="7"/>
      <c r="AFI2337" s="7"/>
      <c r="AFJ2337" s="7"/>
      <c r="AFK2337" s="7"/>
      <c r="AFL2337" s="7"/>
      <c r="AFM2337" s="7"/>
      <c r="AFN2337" s="7"/>
      <c r="AFO2337" s="7"/>
      <c r="AFP2337" s="7"/>
      <c r="AFQ2337" s="7"/>
      <c r="AFR2337" s="7"/>
      <c r="AFS2337" s="7"/>
      <c r="AFT2337" s="7"/>
      <c r="AFU2337" s="7"/>
      <c r="AFV2337" s="7"/>
      <c r="AFW2337" s="7"/>
      <c r="AFX2337" s="7"/>
      <c r="AFY2337" s="7"/>
      <c r="AFZ2337" s="7"/>
      <c r="AGA2337" s="7"/>
      <c r="AGB2337" s="7"/>
      <c r="AGC2337" s="7"/>
      <c r="AGD2337" s="7"/>
      <c r="AGE2337" s="7"/>
      <c r="AGF2337" s="7"/>
      <c r="AGG2337" s="7"/>
      <c r="AGH2337" s="7"/>
      <c r="AGI2337" s="7"/>
      <c r="AGJ2337" s="7"/>
      <c r="AGK2337" s="7"/>
      <c r="AGL2337" s="7"/>
      <c r="AGM2337" s="7"/>
      <c r="AGN2337" s="7"/>
      <c r="AGO2337" s="7"/>
      <c r="AGP2337" s="7"/>
      <c r="AGQ2337" s="7"/>
      <c r="AGR2337" s="7"/>
      <c r="AGS2337" s="7"/>
      <c r="AGT2337" s="7"/>
      <c r="AGU2337" s="7"/>
      <c r="AGV2337" s="7"/>
      <c r="AGW2337" s="7"/>
      <c r="AGX2337" s="7"/>
      <c r="AGY2337" s="7"/>
      <c r="AGZ2337" s="7"/>
      <c r="AHA2337" s="7"/>
      <c r="AHB2337" s="7"/>
      <c r="AHC2337" s="7"/>
      <c r="AHD2337" s="7"/>
      <c r="AHE2337" s="7"/>
      <c r="AHF2337" s="7"/>
      <c r="AHG2337" s="7"/>
      <c r="AHH2337" s="7"/>
      <c r="AHI2337" s="7"/>
      <c r="AHJ2337" s="7"/>
      <c r="AHK2337" s="7"/>
      <c r="AHL2337" s="7"/>
      <c r="AHM2337" s="7"/>
      <c r="AHN2337" s="7"/>
      <c r="AHO2337" s="7"/>
      <c r="AHP2337" s="7"/>
      <c r="AHQ2337" s="7"/>
      <c r="AHR2337" s="7"/>
      <c r="AHS2337" s="7"/>
      <c r="AHT2337" s="7"/>
      <c r="AHU2337" s="7"/>
      <c r="AHV2337" s="7"/>
      <c r="AHW2337" s="7"/>
      <c r="AHX2337" s="7"/>
      <c r="AHY2337" s="7"/>
      <c r="AHZ2337" s="7"/>
      <c r="AIA2337" s="7"/>
      <c r="AIB2337" s="7"/>
      <c r="AIC2337" s="7"/>
      <c r="AID2337" s="7"/>
      <c r="AIE2337" s="7"/>
      <c r="AIF2337" s="7"/>
      <c r="AIG2337" s="7"/>
      <c r="AIH2337" s="7"/>
      <c r="AII2337" s="7"/>
      <c r="AIJ2337" s="7"/>
      <c r="AIK2337" s="7"/>
      <c r="AIL2337" s="7"/>
      <c r="AIM2337" s="7"/>
      <c r="AIN2337" s="7"/>
      <c r="AIO2337" s="7"/>
      <c r="AIP2337" s="7"/>
      <c r="AIQ2337" s="7"/>
      <c r="AIR2337" s="7"/>
      <c r="AIS2337" s="7"/>
      <c r="AIT2337" s="7"/>
      <c r="AIU2337" s="7"/>
      <c r="AIV2337" s="7"/>
      <c r="AIW2337" s="7"/>
      <c r="AIX2337" s="7"/>
      <c r="AIY2337" s="7"/>
      <c r="AIZ2337" s="7"/>
      <c r="AJA2337" s="7"/>
      <c r="AJB2337" s="7"/>
      <c r="AJC2337" s="7"/>
      <c r="AJD2337" s="7"/>
      <c r="AJE2337" s="7"/>
      <c r="AJF2337" s="7"/>
      <c r="AJG2337" s="7"/>
      <c r="AJH2337" s="7"/>
      <c r="AJI2337" s="7"/>
      <c r="AJJ2337" s="7"/>
      <c r="AJK2337" s="7"/>
      <c r="AJL2337" s="7"/>
      <c r="AJM2337" s="7"/>
      <c r="AJN2337" s="7"/>
      <c r="AJO2337" s="7"/>
      <c r="AJP2337" s="7"/>
      <c r="AJQ2337" s="7"/>
      <c r="AJR2337" s="7"/>
      <c r="AJS2337" s="7"/>
      <c r="AJT2337" s="7"/>
      <c r="AJU2337" s="7"/>
      <c r="AJV2337" s="7"/>
      <c r="AJW2337" s="7"/>
      <c r="AJX2337" s="7"/>
      <c r="AJY2337" s="7"/>
      <c r="AJZ2337" s="7"/>
      <c r="AKA2337" s="7"/>
      <c r="AKB2337" s="7"/>
      <c r="AKC2337" s="7"/>
      <c r="AKD2337" s="7"/>
      <c r="AKE2337" s="7"/>
      <c r="AKF2337" s="7"/>
      <c r="AKG2337" s="7"/>
      <c r="AKH2337" s="7"/>
      <c r="AKI2337" s="7"/>
      <c r="AKJ2337" s="7"/>
      <c r="AKK2337" s="7"/>
      <c r="AKL2337" s="7"/>
      <c r="AKM2337" s="7"/>
      <c r="AKN2337" s="7"/>
      <c r="AKO2337" s="7"/>
      <c r="AKP2337" s="7"/>
      <c r="AKQ2337" s="7"/>
      <c r="AKR2337" s="7"/>
      <c r="AKS2337" s="7"/>
      <c r="AKT2337" s="7"/>
      <c r="AKU2337" s="7"/>
      <c r="AKV2337" s="7"/>
      <c r="AKW2337" s="7"/>
      <c r="AKX2337" s="7"/>
      <c r="AKY2337" s="7"/>
      <c r="AKZ2337" s="7"/>
      <c r="ALA2337" s="7"/>
      <c r="ALB2337" s="7"/>
      <c r="ALC2337" s="7"/>
      <c r="ALD2337" s="7"/>
      <c r="ALE2337" s="7"/>
      <c r="ALF2337" s="7"/>
      <c r="ALG2337" s="7"/>
      <c r="ALH2337" s="7"/>
      <c r="ALI2337" s="7"/>
      <c r="ALJ2337" s="7"/>
      <c r="ALK2337" s="7"/>
      <c r="ALL2337" s="7"/>
      <c r="ALM2337" s="7"/>
      <c r="ALN2337" s="7"/>
      <c r="ALO2337" s="7"/>
      <c r="ALP2337" s="7"/>
      <c r="ALQ2337" s="7"/>
      <c r="ALR2337" s="7"/>
      <c r="ALS2337" s="7"/>
      <c r="ALT2337" s="7"/>
      <c r="ALU2337" s="7"/>
      <c r="ALV2337" s="7"/>
      <c r="ALW2337" s="7"/>
      <c r="ALX2337" s="7"/>
      <c r="ALY2337" s="7"/>
      <c r="ALZ2337" s="7"/>
      <c r="AMA2337" s="7"/>
      <c r="AMB2337" s="7"/>
      <c r="AMC2337" s="7"/>
      <c r="AMD2337" s="7"/>
      <c r="AME2337" s="7"/>
      <c r="AMF2337" s="7"/>
      <c r="AMG2337" s="7"/>
      <c r="AMH2337" s="7"/>
      <c r="AMI2337" s="7"/>
      <c r="AMJ2337" s="7"/>
      <c r="AMK2337" s="7"/>
      <c r="AML2337" s="7"/>
      <c r="AMM2337" s="7"/>
      <c r="AMN2337" s="7"/>
      <c r="AMO2337" s="7"/>
      <c r="AMP2337" s="7"/>
      <c r="AMQ2337" s="7"/>
      <c r="AMR2337" s="7"/>
      <c r="AMS2337" s="7"/>
      <c r="AMT2337" s="7"/>
      <c r="AMU2337" s="7"/>
      <c r="AMV2337" s="7"/>
      <c r="AMW2337" s="7"/>
      <c r="AMX2337" s="7"/>
      <c r="AMY2337" s="7"/>
      <c r="AMZ2337" s="7"/>
      <c r="ANA2337" s="7"/>
      <c r="ANB2337" s="7"/>
      <c r="ANC2337" s="7"/>
      <c r="AND2337" s="7"/>
      <c r="ANE2337" s="7"/>
      <c r="ANF2337" s="7"/>
      <c r="ANG2337" s="7"/>
      <c r="ANH2337" s="7"/>
      <c r="ANI2337" s="7"/>
      <c r="ANJ2337" s="7"/>
      <c r="ANK2337" s="7"/>
      <c r="ANL2337" s="7"/>
      <c r="ANM2337" s="7"/>
      <c r="ANN2337" s="7"/>
      <c r="ANO2337" s="7"/>
      <c r="ANP2337" s="7"/>
      <c r="ANQ2337" s="7"/>
      <c r="ANR2337" s="7"/>
      <c r="ANS2337" s="7"/>
      <c r="ANT2337" s="7"/>
      <c r="ANU2337" s="7"/>
      <c r="ANV2337" s="7"/>
      <c r="ANW2337" s="7"/>
      <c r="ANX2337" s="7"/>
      <c r="ANY2337" s="7"/>
      <c r="ANZ2337" s="7"/>
      <c r="AOA2337" s="7"/>
      <c r="AOB2337" s="7"/>
      <c r="AOC2337" s="7"/>
      <c r="AOD2337" s="7"/>
      <c r="AOE2337" s="7"/>
      <c r="AOF2337" s="7"/>
      <c r="AOG2337" s="7"/>
      <c r="AOH2337" s="7"/>
      <c r="AOI2337" s="7"/>
      <c r="AOJ2337" s="7"/>
      <c r="AOK2337" s="7"/>
      <c r="AOL2337" s="7"/>
      <c r="AOM2337" s="7"/>
      <c r="AON2337" s="7"/>
      <c r="AOO2337" s="7"/>
      <c r="AOP2337" s="7"/>
      <c r="AOQ2337" s="7"/>
      <c r="AOR2337" s="7"/>
      <c r="AOS2337" s="7"/>
      <c r="AOT2337" s="7"/>
      <c r="AOU2337" s="7"/>
      <c r="AOV2337" s="7"/>
      <c r="AOW2337" s="7"/>
      <c r="AOX2337" s="7"/>
      <c r="AOY2337" s="7"/>
      <c r="AOZ2337" s="7"/>
      <c r="APA2337" s="7"/>
      <c r="APB2337" s="7"/>
      <c r="APC2337" s="7"/>
      <c r="APD2337" s="7"/>
      <c r="APE2337" s="7"/>
      <c r="APF2337" s="7"/>
      <c r="APG2337" s="7"/>
      <c r="APH2337" s="7"/>
      <c r="API2337" s="7"/>
      <c r="APJ2337" s="7"/>
      <c r="APK2337" s="7"/>
      <c r="APL2337" s="7"/>
      <c r="APM2337" s="7"/>
      <c r="APN2337" s="7"/>
      <c r="APO2337" s="7"/>
      <c r="APP2337" s="7"/>
      <c r="APQ2337" s="7"/>
      <c r="APR2337" s="7"/>
      <c r="APS2337" s="7"/>
      <c r="APT2337" s="7"/>
      <c r="APU2337" s="7"/>
      <c r="APV2337" s="7"/>
      <c r="APW2337" s="7"/>
      <c r="APX2337" s="7"/>
      <c r="APY2337" s="7"/>
      <c r="APZ2337" s="7"/>
      <c r="AQA2337" s="7"/>
      <c r="AQB2337" s="7"/>
      <c r="AQC2337" s="7"/>
      <c r="AQD2337" s="7"/>
      <c r="AQE2337" s="7"/>
      <c r="AQF2337" s="7"/>
      <c r="AQG2337" s="7"/>
      <c r="AQH2337" s="7"/>
      <c r="AQI2337" s="7"/>
      <c r="AQJ2337" s="7"/>
      <c r="AQK2337" s="7"/>
      <c r="AQL2337" s="7"/>
      <c r="AQM2337" s="7"/>
      <c r="AQN2337" s="7"/>
      <c r="AQO2337" s="7"/>
      <c r="AQP2337" s="7"/>
      <c r="AQQ2337" s="7"/>
      <c r="AQR2337" s="7"/>
      <c r="AQS2337" s="7"/>
      <c r="AQT2337" s="7"/>
      <c r="AQU2337" s="7"/>
      <c r="AQV2337" s="7"/>
      <c r="AQW2337" s="7"/>
      <c r="AQX2337" s="7"/>
      <c r="AQY2337" s="7"/>
      <c r="AQZ2337" s="7"/>
      <c r="ARA2337" s="7"/>
      <c r="ARB2337" s="7"/>
      <c r="ARC2337" s="7"/>
      <c r="ARD2337" s="7"/>
      <c r="ARE2337" s="7"/>
      <c r="ARF2337" s="7"/>
      <c r="ARG2337" s="7"/>
      <c r="ARH2337" s="7"/>
      <c r="ARI2337" s="7"/>
      <c r="ARJ2337" s="7"/>
      <c r="ARK2337" s="7"/>
      <c r="ARL2337" s="7"/>
      <c r="ARM2337" s="7"/>
      <c r="ARN2337" s="7"/>
      <c r="ARO2337" s="7"/>
      <c r="ARP2337" s="7"/>
      <c r="ARQ2337" s="7"/>
      <c r="ARR2337" s="7"/>
      <c r="ARS2337" s="7"/>
      <c r="ART2337" s="7"/>
      <c r="ARU2337" s="7"/>
      <c r="ARV2337" s="7"/>
      <c r="ARW2337" s="7"/>
      <c r="ARX2337" s="7"/>
      <c r="ARY2337" s="7"/>
      <c r="ARZ2337" s="7"/>
      <c r="ASA2337" s="7"/>
      <c r="ASB2337" s="7"/>
      <c r="ASC2337" s="7"/>
      <c r="ASD2337" s="7"/>
      <c r="ASE2337" s="7"/>
      <c r="ASF2337" s="7"/>
      <c r="ASG2337" s="7"/>
      <c r="ASH2337" s="7"/>
      <c r="ASI2337" s="7"/>
      <c r="ASJ2337" s="7"/>
      <c r="ASK2337" s="7"/>
      <c r="ASL2337" s="7"/>
      <c r="ASM2337" s="7"/>
      <c r="ASN2337" s="7"/>
      <c r="ASO2337" s="7"/>
      <c r="ASP2337" s="7"/>
      <c r="ASQ2337" s="7"/>
      <c r="ASR2337" s="7"/>
      <c r="ASS2337" s="7"/>
      <c r="AST2337" s="7"/>
      <c r="ASU2337" s="7"/>
      <c r="ASV2337" s="7"/>
      <c r="ASW2337" s="7"/>
      <c r="ASX2337" s="7"/>
      <c r="ASY2337" s="7"/>
      <c r="ASZ2337" s="7"/>
      <c r="ATA2337" s="7"/>
      <c r="ATB2337" s="7"/>
      <c r="ATC2337" s="7"/>
      <c r="ATD2337" s="7"/>
      <c r="ATE2337" s="7"/>
      <c r="ATF2337" s="7"/>
      <c r="ATG2337" s="7"/>
      <c r="ATH2337" s="7"/>
      <c r="ATI2337" s="7"/>
      <c r="ATJ2337" s="7"/>
      <c r="ATK2337" s="7"/>
      <c r="ATL2337" s="7"/>
      <c r="ATM2337" s="7"/>
      <c r="ATN2337" s="7"/>
      <c r="ATO2337" s="7"/>
      <c r="ATP2337" s="7"/>
      <c r="ATQ2337" s="7"/>
      <c r="ATR2337" s="7"/>
      <c r="ATS2337" s="7"/>
      <c r="ATT2337" s="7"/>
      <c r="ATU2337" s="7"/>
      <c r="ATV2337" s="7"/>
      <c r="ATW2337" s="7"/>
      <c r="ATX2337" s="7"/>
      <c r="ATY2337" s="7"/>
      <c r="ATZ2337" s="7"/>
      <c r="AUA2337" s="7"/>
      <c r="AUB2337" s="7"/>
      <c r="AUC2337" s="7"/>
      <c r="AUD2337" s="7"/>
      <c r="AUE2337" s="7"/>
      <c r="AUF2337" s="7"/>
      <c r="AUG2337" s="7"/>
      <c r="AUH2337" s="7"/>
      <c r="AUI2337" s="7"/>
      <c r="AUJ2337" s="7"/>
      <c r="AUK2337" s="7"/>
      <c r="AUL2337" s="7"/>
      <c r="AUM2337" s="7"/>
      <c r="AUN2337" s="7"/>
      <c r="AUO2337" s="7"/>
      <c r="AUP2337" s="7"/>
      <c r="AUQ2337" s="7"/>
      <c r="AUR2337" s="7"/>
      <c r="AUS2337" s="7"/>
      <c r="AUT2337" s="7"/>
      <c r="AUU2337" s="7"/>
      <c r="AUV2337" s="7"/>
      <c r="AUW2337" s="7"/>
      <c r="AUX2337" s="7"/>
      <c r="AUY2337" s="7"/>
      <c r="AUZ2337" s="7"/>
      <c r="AVA2337" s="7"/>
      <c r="AVB2337" s="7"/>
      <c r="AVC2337" s="7"/>
      <c r="AVD2337" s="7"/>
      <c r="AVE2337" s="7"/>
      <c r="AVF2337" s="7"/>
      <c r="AVG2337" s="7"/>
      <c r="AVH2337" s="7"/>
      <c r="AVI2337" s="7"/>
      <c r="AVJ2337" s="7"/>
      <c r="AVK2337" s="7"/>
      <c r="AVL2337" s="7"/>
      <c r="AVM2337" s="7"/>
      <c r="AVN2337" s="7"/>
      <c r="AVO2337" s="7"/>
      <c r="AVP2337" s="7"/>
      <c r="AVQ2337" s="7"/>
      <c r="AVR2337" s="7"/>
      <c r="AVS2337" s="7"/>
      <c r="AVT2337" s="7"/>
      <c r="AVU2337" s="7"/>
      <c r="AVV2337" s="7"/>
      <c r="AVW2337" s="7"/>
      <c r="AVX2337" s="7"/>
      <c r="AVY2337" s="7"/>
      <c r="AVZ2337" s="7"/>
      <c r="AWA2337" s="7"/>
      <c r="AWB2337" s="7"/>
      <c r="AWC2337" s="7"/>
      <c r="AWD2337" s="7"/>
      <c r="AWE2337" s="7"/>
      <c r="AWF2337" s="7"/>
      <c r="AWG2337" s="7"/>
      <c r="AWH2337" s="7"/>
      <c r="AWI2337" s="7"/>
      <c r="AWJ2337" s="7"/>
      <c r="AWK2337" s="7"/>
      <c r="AWL2337" s="7"/>
      <c r="AWM2337" s="7"/>
      <c r="AWN2337" s="7"/>
      <c r="AWO2337" s="7"/>
      <c r="AWP2337" s="7"/>
      <c r="AWQ2337" s="7"/>
      <c r="AWR2337" s="7"/>
      <c r="AWS2337" s="7"/>
      <c r="AWT2337" s="7"/>
      <c r="AWU2337" s="7"/>
      <c r="AWV2337" s="7"/>
      <c r="AWW2337" s="7"/>
      <c r="AWX2337" s="7"/>
      <c r="AWY2337" s="7"/>
      <c r="AWZ2337" s="7"/>
      <c r="AXA2337" s="7"/>
      <c r="AXB2337" s="7"/>
      <c r="AXC2337" s="7"/>
      <c r="AXD2337" s="7"/>
      <c r="AXE2337" s="7"/>
      <c r="AXF2337" s="7"/>
      <c r="AXG2337" s="7"/>
      <c r="AXH2337" s="7"/>
      <c r="AXI2337" s="7"/>
      <c r="AXJ2337" s="7"/>
      <c r="AXK2337" s="7"/>
      <c r="AXL2337" s="7"/>
      <c r="AXM2337" s="7"/>
      <c r="AXN2337" s="7"/>
      <c r="AXO2337" s="7"/>
      <c r="AXP2337" s="7"/>
      <c r="AXQ2337" s="7"/>
      <c r="AXR2337" s="7"/>
      <c r="AXS2337" s="7"/>
      <c r="AXT2337" s="7"/>
      <c r="AXU2337" s="7"/>
      <c r="AXV2337" s="7"/>
      <c r="AXW2337" s="7"/>
      <c r="AXX2337" s="7"/>
      <c r="AXY2337" s="7"/>
      <c r="AXZ2337" s="7"/>
      <c r="AYA2337" s="7"/>
      <c r="AYB2337" s="7"/>
      <c r="AYC2337" s="7"/>
      <c r="AYD2337" s="7"/>
      <c r="AYE2337" s="7"/>
      <c r="AYF2337" s="7"/>
      <c r="AYG2337" s="7"/>
      <c r="AYH2337" s="7"/>
      <c r="AYI2337" s="7"/>
      <c r="AYJ2337" s="7"/>
      <c r="AYK2337" s="7"/>
      <c r="AYL2337" s="7"/>
      <c r="AYM2337" s="7"/>
      <c r="AYN2337" s="7"/>
      <c r="AYO2337" s="7"/>
      <c r="AYP2337" s="7"/>
      <c r="AYQ2337" s="7"/>
      <c r="AYR2337" s="7"/>
      <c r="AYS2337" s="7"/>
      <c r="AYT2337" s="7"/>
      <c r="AYU2337" s="7"/>
      <c r="AYV2337" s="7"/>
      <c r="AYW2337" s="7"/>
      <c r="AYX2337" s="7"/>
      <c r="AYY2337" s="7"/>
      <c r="AYZ2337" s="7"/>
      <c r="AZA2337" s="7"/>
      <c r="AZB2337" s="7"/>
      <c r="AZC2337" s="7"/>
      <c r="AZD2337" s="7"/>
      <c r="AZE2337" s="7"/>
      <c r="AZF2337" s="7"/>
      <c r="AZG2337" s="7"/>
      <c r="AZH2337" s="7"/>
      <c r="AZI2337" s="7"/>
      <c r="AZJ2337" s="7"/>
      <c r="AZK2337" s="7"/>
      <c r="AZL2337" s="7"/>
      <c r="AZM2337" s="7"/>
      <c r="AZN2337" s="7"/>
      <c r="AZO2337" s="7"/>
      <c r="AZP2337" s="7"/>
      <c r="AZQ2337" s="7"/>
      <c r="AZR2337" s="7"/>
      <c r="AZS2337" s="7"/>
      <c r="AZT2337" s="7"/>
      <c r="AZU2337" s="7"/>
      <c r="AZV2337" s="7"/>
      <c r="AZW2337" s="7"/>
      <c r="AZX2337" s="7"/>
      <c r="AZY2337" s="7"/>
      <c r="AZZ2337" s="7"/>
      <c r="BAA2337" s="7"/>
      <c r="BAB2337" s="7"/>
      <c r="BAC2337" s="7"/>
      <c r="BAD2337" s="7"/>
      <c r="BAE2337" s="7"/>
      <c r="BAF2337" s="7"/>
      <c r="BAG2337" s="7"/>
      <c r="BAH2337" s="7"/>
      <c r="BAI2337" s="7"/>
      <c r="BAJ2337" s="7"/>
      <c r="BAK2337" s="7"/>
      <c r="BAL2337" s="7"/>
      <c r="BAM2337" s="7"/>
      <c r="BAN2337" s="7"/>
      <c r="BAO2337" s="7"/>
      <c r="BAP2337" s="7"/>
      <c r="BAQ2337" s="7"/>
      <c r="BAR2337" s="7"/>
      <c r="BAS2337" s="7"/>
      <c r="BAT2337" s="7"/>
      <c r="BAU2337" s="7"/>
      <c r="BAV2337" s="7"/>
      <c r="BAW2337" s="7"/>
      <c r="BAX2337" s="7"/>
      <c r="BAY2337" s="7"/>
      <c r="BAZ2337" s="7"/>
      <c r="BBA2337" s="7"/>
      <c r="BBB2337" s="7"/>
      <c r="BBC2337" s="7"/>
      <c r="BBD2337" s="7"/>
      <c r="BBE2337" s="7"/>
      <c r="BBF2337" s="7"/>
      <c r="BBG2337" s="7"/>
      <c r="BBH2337" s="7"/>
      <c r="BBI2337" s="7"/>
      <c r="BBJ2337" s="7"/>
      <c r="BBK2337" s="7"/>
      <c r="BBL2337" s="7"/>
      <c r="BBM2337" s="7"/>
      <c r="BBN2337" s="7"/>
      <c r="BBO2337" s="7"/>
      <c r="BBP2337" s="7"/>
      <c r="BBQ2337" s="7"/>
      <c r="BBR2337" s="7"/>
      <c r="BBS2337" s="7"/>
      <c r="BBT2337" s="7"/>
      <c r="BBU2337" s="7"/>
      <c r="BBV2337" s="7"/>
      <c r="BBW2337" s="7"/>
      <c r="BBX2337" s="7"/>
      <c r="BBY2337" s="7"/>
      <c r="BBZ2337" s="7"/>
      <c r="BCA2337" s="7"/>
      <c r="BCB2337" s="7"/>
      <c r="BCC2337" s="7"/>
      <c r="BCD2337" s="7"/>
      <c r="BCE2337" s="7"/>
      <c r="BCF2337" s="7"/>
      <c r="BCG2337" s="7"/>
      <c r="BCH2337" s="7"/>
      <c r="BCI2337" s="7"/>
      <c r="BCJ2337" s="7"/>
      <c r="BCK2337" s="7"/>
      <c r="BCL2337" s="7"/>
      <c r="BCM2337" s="7"/>
      <c r="BCN2337" s="7"/>
      <c r="BCO2337" s="7"/>
      <c r="BCP2337" s="7"/>
      <c r="BCQ2337" s="7"/>
      <c r="BCR2337" s="7"/>
      <c r="BCS2337" s="7"/>
      <c r="BCT2337" s="7"/>
      <c r="BCU2337" s="7"/>
      <c r="BCV2337" s="7"/>
      <c r="BCW2337" s="7"/>
      <c r="BCX2337" s="7"/>
      <c r="BCY2337" s="7"/>
      <c r="BCZ2337" s="7"/>
      <c r="BDA2337" s="7"/>
      <c r="BDB2337" s="7"/>
      <c r="BDC2337" s="7"/>
      <c r="BDD2337" s="7"/>
      <c r="BDE2337" s="7"/>
      <c r="BDF2337" s="7"/>
      <c r="BDG2337" s="7"/>
      <c r="BDH2337" s="7"/>
      <c r="BDI2337" s="7"/>
      <c r="BDJ2337" s="7"/>
      <c r="BDK2337" s="7"/>
      <c r="BDL2337" s="7"/>
      <c r="BDM2337" s="7"/>
      <c r="BDN2337" s="7"/>
      <c r="BDO2337" s="7"/>
      <c r="BDP2337" s="7"/>
      <c r="BDQ2337" s="7"/>
      <c r="BDR2337" s="7"/>
      <c r="BDS2337" s="7"/>
      <c r="BDT2337" s="7"/>
      <c r="BDU2337" s="7"/>
      <c r="BDV2337" s="7"/>
      <c r="BDW2337" s="7"/>
      <c r="BDX2337" s="7"/>
      <c r="BDY2337" s="7"/>
      <c r="BDZ2337" s="7"/>
      <c r="BEA2337" s="7"/>
      <c r="BEB2337" s="7"/>
      <c r="BEC2337" s="7"/>
      <c r="BED2337" s="7"/>
      <c r="BEE2337" s="7"/>
      <c r="BEF2337" s="7"/>
      <c r="BEG2337" s="7"/>
      <c r="BEH2337" s="7"/>
      <c r="BEI2337" s="7"/>
      <c r="BEJ2337" s="7"/>
      <c r="BEK2337" s="7"/>
      <c r="BEL2337" s="7"/>
      <c r="BEM2337" s="7"/>
      <c r="BEN2337" s="7"/>
      <c r="BEO2337" s="7"/>
      <c r="BEP2337" s="7"/>
      <c r="BEQ2337" s="7"/>
      <c r="BER2337" s="7"/>
      <c r="BES2337" s="7"/>
      <c r="BET2337" s="7"/>
      <c r="BEU2337" s="7"/>
      <c r="BEV2337" s="7"/>
      <c r="BEW2337" s="7"/>
      <c r="BEX2337" s="7"/>
      <c r="BEY2337" s="7"/>
      <c r="BEZ2337" s="7"/>
      <c r="BFA2337" s="7"/>
      <c r="BFB2337" s="7"/>
      <c r="BFC2337" s="7"/>
      <c r="BFD2337" s="7"/>
      <c r="BFE2337" s="7"/>
      <c r="BFF2337" s="7"/>
      <c r="BFG2337" s="7"/>
      <c r="BFH2337" s="7"/>
      <c r="BFI2337" s="7"/>
      <c r="BFJ2337" s="7"/>
      <c r="BFK2337" s="7"/>
      <c r="BFL2337" s="7"/>
      <c r="BFM2337" s="7"/>
      <c r="BFN2337" s="7"/>
      <c r="BFO2337" s="7"/>
      <c r="BFP2337" s="7"/>
      <c r="BFQ2337" s="7"/>
      <c r="BFR2337" s="7"/>
      <c r="BFS2337" s="7"/>
      <c r="BFT2337" s="7"/>
      <c r="BFU2337" s="7"/>
      <c r="BFV2337" s="7"/>
      <c r="BFW2337" s="7"/>
      <c r="BFX2337" s="7"/>
      <c r="BFY2337" s="7"/>
      <c r="BFZ2337" s="7"/>
      <c r="BGA2337" s="7"/>
      <c r="BGB2337" s="7"/>
      <c r="BGC2337" s="7"/>
      <c r="BGD2337" s="7"/>
      <c r="BGE2337" s="7"/>
      <c r="BGF2337" s="7"/>
      <c r="BGG2337" s="7"/>
      <c r="BGH2337" s="7"/>
      <c r="BGI2337" s="7"/>
      <c r="BGJ2337" s="7"/>
      <c r="BGK2337" s="7"/>
      <c r="BGL2337" s="7"/>
      <c r="BGM2337" s="7"/>
      <c r="BGN2337" s="7"/>
      <c r="BGO2337" s="7"/>
      <c r="BGP2337" s="7"/>
      <c r="BGQ2337" s="7"/>
      <c r="BGR2337" s="7"/>
      <c r="BGS2337" s="7"/>
      <c r="BGT2337" s="7"/>
      <c r="BGU2337" s="7"/>
      <c r="BGV2337" s="7"/>
      <c r="BGW2337" s="7"/>
      <c r="BGX2337" s="7"/>
      <c r="BGY2337" s="7"/>
      <c r="BGZ2337" s="7"/>
      <c r="BHA2337" s="7"/>
      <c r="BHB2337" s="7"/>
      <c r="BHC2337" s="7"/>
      <c r="BHD2337" s="7"/>
      <c r="BHE2337" s="7"/>
      <c r="BHF2337" s="7"/>
      <c r="BHG2337" s="7"/>
      <c r="BHH2337" s="7"/>
      <c r="BHI2337" s="7"/>
      <c r="BHJ2337" s="7"/>
      <c r="BHK2337" s="7"/>
      <c r="BHL2337" s="7"/>
      <c r="BHM2337" s="7"/>
      <c r="BHN2337" s="7"/>
      <c r="BHO2337" s="7"/>
      <c r="BHP2337" s="7"/>
      <c r="BHQ2337" s="7"/>
      <c r="BHR2337" s="7"/>
      <c r="BHS2337" s="7"/>
      <c r="BHT2337" s="7"/>
      <c r="BHU2337" s="7"/>
      <c r="BHV2337" s="7"/>
      <c r="BHW2337" s="7"/>
      <c r="BHX2337" s="7"/>
      <c r="BHY2337" s="7"/>
      <c r="BHZ2337" s="7"/>
      <c r="BIA2337" s="7"/>
      <c r="BIB2337" s="7"/>
      <c r="BIC2337" s="7"/>
      <c r="BID2337" s="7"/>
      <c r="BIE2337" s="7"/>
      <c r="BIF2337" s="7"/>
      <c r="BIG2337" s="7"/>
      <c r="BIH2337" s="7"/>
      <c r="BII2337" s="7"/>
      <c r="BIJ2337" s="7"/>
      <c r="BIK2337" s="7"/>
      <c r="BIL2337" s="7"/>
      <c r="BIM2337" s="7"/>
      <c r="BIN2337" s="7"/>
      <c r="BIO2337" s="7"/>
      <c r="BIP2337" s="7"/>
      <c r="BIQ2337" s="7"/>
      <c r="BIR2337" s="7"/>
      <c r="BIS2337" s="7"/>
      <c r="BIT2337" s="7"/>
      <c r="BIU2337" s="7"/>
      <c r="BIV2337" s="7"/>
      <c r="BIW2337" s="7"/>
      <c r="BIX2337" s="7"/>
      <c r="BIY2337" s="7"/>
      <c r="BIZ2337" s="7"/>
      <c r="BJA2337" s="7"/>
      <c r="BJB2337" s="7"/>
      <c r="BJC2337" s="7"/>
      <c r="BJD2337" s="7"/>
      <c r="BJE2337" s="7"/>
      <c r="BJF2337" s="7"/>
      <c r="BJG2337" s="7"/>
      <c r="BJH2337" s="7"/>
      <c r="BJI2337" s="7"/>
      <c r="BJJ2337" s="7"/>
      <c r="BJK2337" s="7"/>
      <c r="BJL2337" s="7"/>
      <c r="BJM2337" s="7"/>
      <c r="BJN2337" s="7"/>
      <c r="BJO2337" s="7"/>
      <c r="BJP2337" s="7"/>
      <c r="BJQ2337" s="7"/>
      <c r="BJR2337" s="7"/>
      <c r="BJS2337" s="7"/>
      <c r="BJT2337" s="7"/>
      <c r="BJU2337" s="7"/>
      <c r="BJV2337" s="7"/>
      <c r="BJW2337" s="7"/>
      <c r="BJX2337" s="7"/>
      <c r="BJY2337" s="7"/>
      <c r="BJZ2337" s="7"/>
      <c r="BKA2337" s="7"/>
      <c r="BKB2337" s="7"/>
      <c r="BKC2337" s="7"/>
      <c r="BKD2337" s="7"/>
      <c r="BKE2337" s="7"/>
      <c r="BKF2337" s="7"/>
      <c r="BKG2337" s="7"/>
      <c r="BKH2337" s="7"/>
      <c r="BKI2337" s="7"/>
      <c r="BKJ2337" s="7"/>
      <c r="BKK2337" s="7"/>
      <c r="BKL2337" s="7"/>
      <c r="BKM2337" s="7"/>
      <c r="BKN2337" s="7"/>
      <c r="BKO2337" s="7"/>
      <c r="BKP2337" s="7"/>
      <c r="BKQ2337" s="7"/>
      <c r="BKR2337" s="7"/>
      <c r="BKS2337" s="7"/>
      <c r="BKT2337" s="7"/>
      <c r="BKU2337" s="7"/>
      <c r="BKV2337" s="7"/>
      <c r="BKW2337" s="7"/>
      <c r="BKX2337" s="7"/>
      <c r="BKY2337" s="7"/>
      <c r="BKZ2337" s="7"/>
      <c r="BLA2337" s="7"/>
      <c r="BLB2337" s="7"/>
      <c r="BLC2337" s="7"/>
      <c r="BLD2337" s="7"/>
      <c r="BLE2337" s="7"/>
      <c r="BLF2337" s="7"/>
      <c r="BLG2337" s="7"/>
      <c r="BLH2337" s="7"/>
      <c r="BLI2337" s="7"/>
      <c r="BLJ2337" s="7"/>
      <c r="BLK2337" s="7"/>
      <c r="BLL2337" s="7"/>
      <c r="BLM2337" s="7"/>
      <c r="BLN2337" s="7"/>
      <c r="BLO2337" s="7"/>
      <c r="BLP2337" s="7"/>
      <c r="BLQ2337" s="7"/>
      <c r="BLR2337" s="7"/>
      <c r="BLS2337" s="7"/>
      <c r="BLT2337" s="7"/>
      <c r="BLU2337" s="7"/>
      <c r="BLV2337" s="7"/>
      <c r="BLW2337" s="7"/>
      <c r="BLX2337" s="7"/>
      <c r="BLY2337" s="7"/>
      <c r="BLZ2337" s="7"/>
      <c r="BMA2337" s="7"/>
      <c r="BMB2337" s="7"/>
      <c r="BMC2337" s="7"/>
      <c r="BMD2337" s="7"/>
      <c r="BME2337" s="7"/>
      <c r="BMF2337" s="7"/>
      <c r="BMG2337" s="7"/>
      <c r="BMH2337" s="7"/>
      <c r="BMI2337" s="7"/>
      <c r="BMJ2337" s="7"/>
      <c r="BMK2337" s="7"/>
      <c r="BML2337" s="7"/>
      <c r="BMM2337" s="7"/>
      <c r="BMN2337" s="7"/>
      <c r="BMO2337" s="7"/>
      <c r="BMP2337" s="7"/>
      <c r="BMQ2337" s="7"/>
      <c r="BMR2337" s="7"/>
      <c r="BMS2337" s="7"/>
      <c r="BMT2337" s="7"/>
      <c r="BMU2337" s="7"/>
      <c r="BMV2337" s="7"/>
      <c r="BMW2337" s="7"/>
      <c r="BMX2337" s="7"/>
      <c r="BMY2337" s="7"/>
      <c r="BMZ2337" s="7"/>
      <c r="BNA2337" s="7"/>
      <c r="BNB2337" s="7"/>
      <c r="BNC2337" s="7"/>
      <c r="BND2337" s="7"/>
      <c r="BNE2337" s="7"/>
      <c r="BNF2337" s="7"/>
      <c r="BNG2337" s="7"/>
      <c r="BNH2337" s="7"/>
      <c r="BNI2337" s="7"/>
      <c r="BNJ2337" s="7"/>
      <c r="BNK2337" s="7"/>
      <c r="BNL2337" s="7"/>
      <c r="BNM2337" s="7"/>
      <c r="BNN2337" s="7"/>
      <c r="BNO2337" s="7"/>
      <c r="BNP2337" s="7"/>
      <c r="BNQ2337" s="7"/>
      <c r="BNR2337" s="7"/>
      <c r="BNS2337" s="7"/>
      <c r="BNT2337" s="7"/>
      <c r="BNU2337" s="7"/>
      <c r="BNV2337" s="7"/>
      <c r="BNW2337" s="7"/>
      <c r="BNX2337" s="7"/>
      <c r="BNY2337" s="7"/>
      <c r="BNZ2337" s="7"/>
      <c r="BOA2337" s="7"/>
      <c r="BOB2337" s="7"/>
      <c r="BOC2337" s="7"/>
      <c r="BOD2337" s="7"/>
      <c r="BOE2337" s="7"/>
      <c r="BOF2337" s="7"/>
      <c r="BOG2337" s="7"/>
      <c r="BOH2337" s="7"/>
      <c r="BOI2337" s="7"/>
      <c r="BOJ2337" s="7"/>
      <c r="BOK2337" s="7"/>
      <c r="BOL2337" s="7"/>
      <c r="BOM2337" s="7"/>
      <c r="BON2337" s="7"/>
      <c r="BOO2337" s="7"/>
      <c r="BOP2337" s="7"/>
      <c r="BOQ2337" s="7"/>
      <c r="BOR2337" s="7"/>
      <c r="BOS2337" s="7"/>
      <c r="BOT2337" s="7"/>
      <c r="BOU2337" s="7"/>
      <c r="BOV2337" s="7"/>
      <c r="BOW2337" s="7"/>
      <c r="BOX2337" s="7"/>
      <c r="BOY2337" s="7"/>
      <c r="BOZ2337" s="7"/>
      <c r="BPA2337" s="7"/>
      <c r="BPB2337" s="7"/>
      <c r="BPC2337" s="7"/>
      <c r="BPD2337" s="7"/>
      <c r="BPE2337" s="7"/>
      <c r="BPF2337" s="7"/>
      <c r="BPG2337" s="7"/>
      <c r="BPH2337" s="7"/>
      <c r="BPI2337" s="7"/>
      <c r="BPJ2337" s="7"/>
      <c r="BPK2337" s="7"/>
      <c r="BPL2337" s="7"/>
      <c r="BPM2337" s="7"/>
      <c r="BPN2337" s="7"/>
      <c r="BPO2337" s="7"/>
      <c r="BPP2337" s="7"/>
      <c r="BPQ2337" s="7"/>
      <c r="BPR2337" s="7"/>
      <c r="BPS2337" s="7"/>
      <c r="BPT2337" s="7"/>
      <c r="BPU2337" s="7"/>
      <c r="BPV2337" s="7"/>
      <c r="BPW2337" s="7"/>
      <c r="BPX2337" s="7"/>
      <c r="BPY2337" s="7"/>
      <c r="BPZ2337" s="7"/>
      <c r="BQA2337" s="7"/>
      <c r="BQB2337" s="7"/>
      <c r="BQC2337" s="7"/>
      <c r="BQD2337" s="7"/>
      <c r="BQE2337" s="7"/>
      <c r="BQF2337" s="7"/>
      <c r="BQG2337" s="7"/>
      <c r="BQH2337" s="7"/>
      <c r="BQI2337" s="7"/>
      <c r="BQJ2337" s="7"/>
      <c r="BQK2337" s="7"/>
      <c r="BQL2337" s="7"/>
      <c r="BQM2337" s="7"/>
      <c r="BQN2337" s="7"/>
      <c r="BQO2337" s="7"/>
      <c r="BQP2337" s="7"/>
      <c r="BQQ2337" s="7"/>
      <c r="BQR2337" s="7"/>
      <c r="BQS2337" s="7"/>
      <c r="BQT2337" s="7"/>
      <c r="BQU2337" s="7"/>
      <c r="BQV2337" s="7"/>
      <c r="BQW2337" s="7"/>
      <c r="BQX2337" s="7"/>
      <c r="BQY2337" s="7"/>
      <c r="BQZ2337" s="7"/>
      <c r="BRA2337" s="7"/>
      <c r="BRB2337" s="7"/>
      <c r="BRC2337" s="7"/>
      <c r="BRD2337" s="7"/>
      <c r="BRE2337" s="7"/>
      <c r="BRF2337" s="7"/>
      <c r="BRG2337" s="7"/>
      <c r="BRH2337" s="7"/>
      <c r="BRI2337" s="7"/>
      <c r="BRJ2337" s="7"/>
      <c r="BRK2337" s="7"/>
      <c r="BRL2337" s="7"/>
      <c r="BRM2337" s="7"/>
      <c r="BRN2337" s="7"/>
      <c r="BRO2337" s="7"/>
      <c r="BRP2337" s="7"/>
      <c r="BRQ2337" s="7"/>
      <c r="BRR2337" s="7"/>
      <c r="BRS2337" s="7"/>
      <c r="BRT2337" s="7"/>
      <c r="BRU2337" s="7"/>
      <c r="BRV2337" s="7"/>
      <c r="BRW2337" s="7"/>
      <c r="BRX2337" s="7"/>
      <c r="BRY2337" s="7"/>
      <c r="BRZ2337" s="7"/>
      <c r="BSA2337" s="7"/>
      <c r="BSB2337" s="7"/>
      <c r="BSC2337" s="7"/>
      <c r="BSD2337" s="7"/>
      <c r="BSE2337" s="7"/>
      <c r="BSF2337" s="7"/>
      <c r="BSG2337" s="7"/>
      <c r="BSH2337" s="7"/>
      <c r="BSI2337" s="7"/>
      <c r="BSJ2337" s="7"/>
      <c r="BSK2337" s="7"/>
      <c r="BSL2337" s="7"/>
      <c r="BSM2337" s="7"/>
      <c r="BSN2337" s="7"/>
      <c r="BSO2337" s="7"/>
      <c r="BSP2337" s="7"/>
      <c r="BSQ2337" s="7"/>
      <c r="BSR2337" s="7"/>
      <c r="BSS2337" s="7"/>
      <c r="BST2337" s="7"/>
      <c r="BSU2337" s="7"/>
      <c r="BSV2337" s="7"/>
      <c r="BSW2337" s="7"/>
      <c r="BSX2337" s="7"/>
      <c r="BSY2337" s="7"/>
      <c r="BSZ2337" s="7"/>
      <c r="BTA2337" s="7"/>
      <c r="BTB2337" s="7"/>
      <c r="BTC2337" s="7"/>
      <c r="BTD2337" s="7"/>
      <c r="BTE2337" s="7"/>
      <c r="BTF2337" s="7"/>
      <c r="BTG2337" s="7"/>
      <c r="BTH2337" s="7"/>
      <c r="BTI2337" s="7"/>
      <c r="BTJ2337" s="7"/>
      <c r="BTK2337" s="7"/>
      <c r="BTL2337" s="7"/>
      <c r="BTM2337" s="7"/>
      <c r="BTN2337" s="7"/>
      <c r="BTO2337" s="7"/>
      <c r="BTP2337" s="7"/>
      <c r="BTQ2337" s="7"/>
      <c r="BTR2337" s="7"/>
      <c r="BTS2337" s="7"/>
      <c r="BTT2337" s="7"/>
      <c r="BTU2337" s="7"/>
      <c r="BTV2337" s="7"/>
      <c r="BTW2337" s="7"/>
      <c r="BTX2337" s="7"/>
      <c r="BTY2337" s="7"/>
      <c r="BTZ2337" s="7"/>
      <c r="BUA2337" s="7"/>
      <c r="BUB2337" s="7"/>
      <c r="BUC2337" s="7"/>
      <c r="BUD2337" s="7"/>
      <c r="BUE2337" s="7"/>
      <c r="BUF2337" s="7"/>
      <c r="BUG2337" s="7"/>
      <c r="BUH2337" s="7"/>
      <c r="BUI2337" s="7"/>
      <c r="BUJ2337" s="7"/>
      <c r="BUK2337" s="7"/>
      <c r="BUL2337" s="7"/>
      <c r="BUM2337" s="7"/>
      <c r="BUN2337" s="7"/>
      <c r="BUO2337" s="7"/>
      <c r="BUP2337" s="7"/>
      <c r="BUQ2337" s="7"/>
      <c r="BUR2337" s="7"/>
      <c r="BUS2337" s="7"/>
      <c r="BUT2337" s="7"/>
      <c r="BUU2337" s="7"/>
      <c r="BUV2337" s="7"/>
      <c r="BUW2337" s="7"/>
      <c r="BUX2337" s="7"/>
      <c r="BUY2337" s="7"/>
      <c r="BUZ2337" s="7"/>
      <c r="BVA2337" s="7"/>
      <c r="BVB2337" s="7"/>
      <c r="BVC2337" s="7"/>
      <c r="BVD2337" s="7"/>
      <c r="BVE2337" s="7"/>
      <c r="BVF2337" s="7"/>
      <c r="BVG2337" s="7"/>
      <c r="BVH2337" s="7"/>
      <c r="BVI2337" s="7"/>
      <c r="BVJ2337" s="7"/>
      <c r="BVK2337" s="7"/>
      <c r="BVL2337" s="7"/>
      <c r="BVM2337" s="7"/>
      <c r="BVN2337" s="7"/>
      <c r="BVO2337" s="7"/>
      <c r="BVP2337" s="7"/>
      <c r="BVQ2337" s="7"/>
      <c r="BVR2337" s="7"/>
      <c r="BVS2337" s="7"/>
      <c r="BVT2337" s="7"/>
      <c r="BVU2337" s="7"/>
      <c r="BVV2337" s="7"/>
      <c r="BVW2337" s="7"/>
      <c r="BVX2337" s="7"/>
      <c r="BVY2337" s="7"/>
      <c r="BVZ2337" s="7"/>
      <c r="BWA2337" s="7"/>
      <c r="BWB2337" s="7"/>
      <c r="BWC2337" s="7"/>
      <c r="BWD2337" s="7"/>
      <c r="BWE2337" s="7"/>
      <c r="BWF2337" s="7"/>
      <c r="BWG2337" s="7"/>
      <c r="BWH2337" s="7"/>
      <c r="BWI2337" s="7"/>
      <c r="BWJ2337" s="7"/>
      <c r="BWK2337" s="7"/>
      <c r="BWL2337" s="7"/>
      <c r="BWM2337" s="7"/>
      <c r="BWN2337" s="7"/>
      <c r="BWO2337" s="7"/>
      <c r="BWP2337" s="7"/>
      <c r="BWQ2337" s="7"/>
      <c r="BWR2337" s="7"/>
      <c r="BWS2337" s="7"/>
      <c r="BWT2337" s="7"/>
      <c r="BWU2337" s="7"/>
      <c r="BWV2337" s="7"/>
      <c r="BWW2337" s="7"/>
      <c r="BWX2337" s="7"/>
      <c r="BWY2337" s="7"/>
      <c r="BWZ2337" s="7"/>
      <c r="BXA2337" s="7"/>
      <c r="BXB2337" s="7"/>
      <c r="BXC2337" s="7"/>
      <c r="BXD2337" s="7"/>
      <c r="BXE2337" s="7"/>
      <c r="BXF2337" s="7"/>
      <c r="BXG2337" s="7"/>
      <c r="BXH2337" s="7"/>
      <c r="BXI2337" s="7"/>
      <c r="BXJ2337" s="7"/>
      <c r="BXK2337" s="7"/>
      <c r="BXL2337" s="7"/>
      <c r="BXM2337" s="7"/>
      <c r="BXN2337" s="7"/>
      <c r="BXO2337" s="7"/>
      <c r="BXP2337" s="7"/>
      <c r="BXQ2337" s="7"/>
      <c r="BXR2337" s="7"/>
      <c r="BXS2337" s="7"/>
      <c r="BXT2337" s="7"/>
      <c r="BXU2337" s="7"/>
      <c r="BXV2337" s="7"/>
      <c r="BXW2337" s="7"/>
      <c r="BXX2337" s="7"/>
      <c r="BXY2337" s="7"/>
      <c r="BXZ2337" s="7"/>
      <c r="BYA2337" s="7"/>
      <c r="BYB2337" s="7"/>
      <c r="BYC2337" s="7"/>
      <c r="BYD2337" s="7"/>
      <c r="BYE2337" s="7"/>
      <c r="BYF2337" s="7"/>
      <c r="BYG2337" s="7"/>
      <c r="BYH2337" s="7"/>
      <c r="BYI2337" s="7"/>
      <c r="BYJ2337" s="7"/>
      <c r="BYK2337" s="7"/>
      <c r="BYL2337" s="7"/>
      <c r="BYM2337" s="7"/>
      <c r="BYN2337" s="7"/>
      <c r="BYO2337" s="7"/>
      <c r="BYP2337" s="7"/>
      <c r="BYQ2337" s="7"/>
      <c r="BYR2337" s="7"/>
      <c r="BYS2337" s="7"/>
      <c r="BYT2337" s="7"/>
      <c r="BYU2337" s="7"/>
      <c r="BYV2337" s="7"/>
      <c r="BYW2337" s="7"/>
      <c r="BYX2337" s="7"/>
      <c r="BYY2337" s="7"/>
      <c r="BYZ2337" s="7"/>
      <c r="BZA2337" s="7"/>
      <c r="BZB2337" s="7"/>
      <c r="BZC2337" s="7"/>
      <c r="BZD2337" s="7"/>
      <c r="BZE2337" s="7"/>
      <c r="BZF2337" s="7"/>
      <c r="BZG2337" s="7"/>
      <c r="BZH2337" s="7"/>
      <c r="BZI2337" s="7"/>
      <c r="BZJ2337" s="7"/>
      <c r="BZK2337" s="7"/>
      <c r="BZL2337" s="7"/>
      <c r="BZM2337" s="7"/>
      <c r="BZN2337" s="7"/>
      <c r="BZO2337" s="7"/>
      <c r="BZP2337" s="7"/>
      <c r="BZQ2337" s="7"/>
      <c r="BZR2337" s="7"/>
      <c r="BZS2337" s="7"/>
      <c r="BZT2337" s="7"/>
      <c r="BZU2337" s="7"/>
      <c r="BZV2337" s="7"/>
      <c r="BZW2337" s="7"/>
      <c r="BZX2337" s="7"/>
      <c r="BZY2337" s="7"/>
      <c r="BZZ2337" s="7"/>
      <c r="CAA2337" s="7"/>
      <c r="CAB2337" s="7"/>
      <c r="CAC2337" s="7"/>
      <c r="CAD2337" s="7"/>
      <c r="CAE2337" s="7"/>
      <c r="CAF2337" s="7"/>
      <c r="CAG2337" s="7"/>
      <c r="CAH2337" s="7"/>
      <c r="CAI2337" s="7"/>
      <c r="CAJ2337" s="7"/>
      <c r="CAK2337" s="7"/>
      <c r="CAL2337" s="7"/>
      <c r="CAM2337" s="7"/>
      <c r="CAN2337" s="7"/>
      <c r="CAO2337" s="7"/>
      <c r="CAP2337" s="7"/>
      <c r="CAQ2337" s="7"/>
      <c r="CAR2337" s="7"/>
      <c r="CAS2337" s="7"/>
      <c r="CAT2337" s="7"/>
      <c r="CAU2337" s="7"/>
      <c r="CAV2337" s="7"/>
      <c r="CAW2337" s="7"/>
      <c r="CAX2337" s="7"/>
      <c r="CAY2337" s="7"/>
      <c r="CAZ2337" s="7"/>
      <c r="CBA2337" s="7"/>
      <c r="CBB2337" s="7"/>
      <c r="CBC2337" s="7"/>
      <c r="CBD2337" s="7"/>
      <c r="CBE2337" s="7"/>
      <c r="CBF2337" s="7"/>
      <c r="CBG2337" s="7"/>
      <c r="CBH2337" s="7"/>
      <c r="CBI2337" s="7"/>
      <c r="CBJ2337" s="7"/>
      <c r="CBK2337" s="7"/>
      <c r="CBL2337" s="7"/>
      <c r="CBM2337" s="7"/>
      <c r="CBN2337" s="7"/>
      <c r="CBO2337" s="7"/>
      <c r="CBP2337" s="7"/>
      <c r="CBQ2337" s="7"/>
      <c r="CBR2337" s="7"/>
      <c r="CBS2337" s="7"/>
      <c r="CBT2337" s="7"/>
      <c r="CBU2337" s="7"/>
      <c r="CBV2337" s="7"/>
      <c r="CBW2337" s="7"/>
      <c r="CBX2337" s="7"/>
      <c r="CBY2337" s="7"/>
      <c r="CBZ2337" s="7"/>
      <c r="CCA2337" s="7"/>
      <c r="CCB2337" s="7"/>
      <c r="CCC2337" s="7"/>
      <c r="CCD2337" s="7"/>
      <c r="CCE2337" s="7"/>
      <c r="CCF2337" s="7"/>
      <c r="CCG2337" s="7"/>
      <c r="CCH2337" s="7"/>
      <c r="CCI2337" s="7"/>
      <c r="CCJ2337" s="7"/>
      <c r="CCK2337" s="7"/>
      <c r="CCL2337" s="7"/>
      <c r="CCM2337" s="7"/>
      <c r="CCN2337" s="7"/>
      <c r="CCO2337" s="7"/>
      <c r="CCP2337" s="7"/>
      <c r="CCQ2337" s="7"/>
      <c r="CCR2337" s="7"/>
      <c r="CCS2337" s="7"/>
      <c r="CCT2337" s="7"/>
      <c r="CCU2337" s="7"/>
      <c r="CCV2337" s="7"/>
      <c r="CCW2337" s="7"/>
      <c r="CCX2337" s="7"/>
      <c r="CCY2337" s="7"/>
      <c r="CCZ2337" s="7"/>
      <c r="CDA2337" s="7"/>
      <c r="CDB2337" s="7"/>
      <c r="CDC2337" s="7"/>
      <c r="CDD2337" s="7"/>
      <c r="CDE2337" s="7"/>
      <c r="CDF2337" s="7"/>
      <c r="CDG2337" s="7"/>
      <c r="CDH2337" s="7"/>
      <c r="CDI2337" s="7"/>
      <c r="CDJ2337" s="7"/>
      <c r="CDK2337" s="7"/>
      <c r="CDL2337" s="7"/>
      <c r="CDM2337" s="7"/>
      <c r="CDN2337" s="7"/>
      <c r="CDO2337" s="7"/>
      <c r="CDP2337" s="7"/>
      <c r="CDQ2337" s="7"/>
      <c r="CDR2337" s="7"/>
      <c r="CDS2337" s="7"/>
      <c r="CDT2337" s="7"/>
      <c r="CDU2337" s="7"/>
      <c r="CDV2337" s="7"/>
      <c r="CDW2337" s="7"/>
      <c r="CDX2337" s="7"/>
      <c r="CDY2337" s="7"/>
      <c r="CDZ2337" s="7"/>
      <c r="CEA2337" s="7"/>
      <c r="CEB2337" s="7"/>
      <c r="CEC2337" s="7"/>
      <c r="CED2337" s="7"/>
      <c r="CEE2337" s="7"/>
      <c r="CEF2337" s="7"/>
      <c r="CEG2337" s="7"/>
      <c r="CEH2337" s="7"/>
      <c r="CEI2337" s="7"/>
      <c r="CEJ2337" s="7"/>
      <c r="CEK2337" s="7"/>
      <c r="CEL2337" s="7"/>
      <c r="CEM2337" s="7"/>
      <c r="CEN2337" s="7"/>
      <c r="CEO2337" s="7"/>
      <c r="CEP2337" s="7"/>
      <c r="CEQ2337" s="7"/>
      <c r="CER2337" s="7"/>
      <c r="CES2337" s="7"/>
      <c r="CET2337" s="7"/>
      <c r="CEU2337" s="7"/>
      <c r="CEV2337" s="7"/>
      <c r="CEW2337" s="7"/>
      <c r="CEX2337" s="7"/>
      <c r="CEY2337" s="7"/>
      <c r="CEZ2337" s="7"/>
      <c r="CFA2337" s="7"/>
      <c r="CFB2337" s="7"/>
      <c r="CFC2337" s="7"/>
      <c r="CFD2337" s="7"/>
      <c r="CFE2337" s="7"/>
      <c r="CFF2337" s="7"/>
      <c r="CFG2337" s="7"/>
      <c r="CFH2337" s="7"/>
      <c r="CFI2337" s="7"/>
      <c r="CFJ2337" s="7"/>
      <c r="CFK2337" s="7"/>
      <c r="CFL2337" s="7"/>
      <c r="CFM2337" s="7"/>
      <c r="CFN2337" s="7"/>
      <c r="CFO2337" s="7"/>
      <c r="CFP2337" s="7"/>
      <c r="CFQ2337" s="7"/>
      <c r="CFR2337" s="7"/>
      <c r="CFS2337" s="7"/>
      <c r="CFT2337" s="7"/>
      <c r="CFU2337" s="7"/>
      <c r="CFV2337" s="7"/>
      <c r="CFW2337" s="7"/>
      <c r="CFX2337" s="7"/>
      <c r="CFY2337" s="7"/>
      <c r="CFZ2337" s="7"/>
      <c r="CGA2337" s="7"/>
      <c r="CGB2337" s="7"/>
      <c r="CGC2337" s="7"/>
      <c r="CGD2337" s="7"/>
      <c r="CGE2337" s="7"/>
      <c r="CGF2337" s="7"/>
      <c r="CGG2337" s="7"/>
      <c r="CGH2337" s="7"/>
      <c r="CGI2337" s="7"/>
      <c r="CGJ2337" s="7"/>
      <c r="CGK2337" s="7"/>
      <c r="CGL2337" s="7"/>
      <c r="CGM2337" s="7"/>
      <c r="CGN2337" s="7"/>
      <c r="CGO2337" s="7"/>
      <c r="CGP2337" s="7"/>
      <c r="CGQ2337" s="7"/>
      <c r="CGR2337" s="7"/>
      <c r="CGS2337" s="7"/>
      <c r="CGT2337" s="7"/>
      <c r="CGU2337" s="7"/>
      <c r="CGV2337" s="7"/>
      <c r="CGW2337" s="7"/>
      <c r="CGX2337" s="7"/>
      <c r="CGY2337" s="7"/>
      <c r="CGZ2337" s="7"/>
      <c r="CHA2337" s="7"/>
      <c r="CHB2337" s="7"/>
      <c r="CHC2337" s="7"/>
      <c r="CHD2337" s="7"/>
      <c r="CHE2337" s="7"/>
      <c r="CHF2337" s="7"/>
      <c r="CHG2337" s="7"/>
      <c r="CHH2337" s="7"/>
      <c r="CHI2337" s="7"/>
      <c r="CHJ2337" s="7"/>
      <c r="CHK2337" s="7"/>
      <c r="CHL2337" s="7"/>
      <c r="CHM2337" s="7"/>
      <c r="CHN2337" s="7"/>
      <c r="CHO2337" s="7"/>
      <c r="CHP2337" s="7"/>
      <c r="CHQ2337" s="7"/>
      <c r="CHR2337" s="7"/>
      <c r="CHS2337" s="7"/>
      <c r="CHT2337" s="7"/>
      <c r="CHU2337" s="7"/>
      <c r="CHV2337" s="7"/>
      <c r="CHW2337" s="7"/>
      <c r="CHX2337" s="7"/>
      <c r="CHY2337" s="7"/>
      <c r="CHZ2337" s="7"/>
      <c r="CIA2337" s="7"/>
      <c r="CIB2337" s="7"/>
      <c r="CIC2337" s="7"/>
      <c r="CID2337" s="7"/>
      <c r="CIE2337" s="7"/>
      <c r="CIF2337" s="7"/>
      <c r="CIG2337" s="7"/>
      <c r="CIH2337" s="7"/>
      <c r="CII2337" s="7"/>
      <c r="CIJ2337" s="7"/>
      <c r="CIK2337" s="7"/>
      <c r="CIL2337" s="7"/>
      <c r="CIM2337" s="7"/>
      <c r="CIN2337" s="7"/>
      <c r="CIO2337" s="7"/>
      <c r="CIP2337" s="7"/>
      <c r="CIQ2337" s="7"/>
      <c r="CIR2337" s="7"/>
      <c r="CIS2337" s="7"/>
      <c r="CIT2337" s="7"/>
      <c r="CIU2337" s="7"/>
      <c r="CIV2337" s="7"/>
      <c r="CIW2337" s="7"/>
      <c r="CIX2337" s="7"/>
      <c r="CIY2337" s="7"/>
      <c r="CIZ2337" s="7"/>
      <c r="CJA2337" s="7"/>
      <c r="CJB2337" s="7"/>
      <c r="CJC2337" s="7"/>
      <c r="CJD2337" s="7"/>
      <c r="CJE2337" s="7"/>
      <c r="CJF2337" s="7"/>
      <c r="CJG2337" s="7"/>
      <c r="CJH2337" s="7"/>
      <c r="CJI2337" s="7"/>
      <c r="CJJ2337" s="7"/>
      <c r="CJK2337" s="7"/>
      <c r="CJL2337" s="7"/>
      <c r="CJM2337" s="7"/>
      <c r="CJN2337" s="7"/>
      <c r="CJO2337" s="7"/>
      <c r="CJP2337" s="7"/>
      <c r="CJQ2337" s="7"/>
      <c r="CJR2337" s="7"/>
      <c r="CJS2337" s="7"/>
      <c r="CJT2337" s="7"/>
      <c r="CJU2337" s="7"/>
      <c r="CJV2337" s="7"/>
      <c r="CJW2337" s="7"/>
      <c r="CJX2337" s="7"/>
      <c r="CJY2337" s="7"/>
      <c r="CJZ2337" s="7"/>
      <c r="CKA2337" s="7"/>
      <c r="CKB2337" s="7"/>
      <c r="CKC2337" s="7"/>
      <c r="CKD2337" s="7"/>
      <c r="CKE2337" s="7"/>
      <c r="CKF2337" s="7"/>
      <c r="CKG2337" s="7"/>
      <c r="CKH2337" s="7"/>
      <c r="CKI2337" s="7"/>
      <c r="CKJ2337" s="7"/>
      <c r="CKK2337" s="7"/>
      <c r="CKL2337" s="7"/>
      <c r="CKM2337" s="7"/>
      <c r="CKN2337" s="7"/>
      <c r="CKO2337" s="7"/>
      <c r="CKP2337" s="7"/>
      <c r="CKQ2337" s="7"/>
      <c r="CKR2337" s="7"/>
      <c r="CKS2337" s="7"/>
      <c r="CKT2337" s="7"/>
      <c r="CKU2337" s="7"/>
      <c r="CKV2337" s="7"/>
      <c r="CKW2337" s="7"/>
      <c r="CKX2337" s="7"/>
      <c r="CKY2337" s="7"/>
      <c r="CKZ2337" s="7"/>
      <c r="CLA2337" s="7"/>
      <c r="CLB2337" s="7"/>
      <c r="CLC2337" s="7"/>
      <c r="CLD2337" s="7"/>
      <c r="CLE2337" s="7"/>
      <c r="CLF2337" s="7"/>
      <c r="CLG2337" s="7"/>
      <c r="CLH2337" s="7"/>
      <c r="CLI2337" s="7"/>
      <c r="CLJ2337" s="7"/>
      <c r="CLK2337" s="7"/>
      <c r="CLL2337" s="7"/>
      <c r="CLM2337" s="7"/>
      <c r="CLN2337" s="7"/>
      <c r="CLO2337" s="7"/>
      <c r="CLP2337" s="7"/>
      <c r="CLQ2337" s="7"/>
      <c r="CLR2337" s="7"/>
      <c r="CLS2337" s="7"/>
      <c r="CLT2337" s="7"/>
      <c r="CLU2337" s="7"/>
      <c r="CLV2337" s="7"/>
      <c r="CLW2337" s="7"/>
      <c r="CLX2337" s="7"/>
      <c r="CLY2337" s="7"/>
      <c r="CLZ2337" s="7"/>
      <c r="CMA2337" s="7"/>
      <c r="CMB2337" s="7"/>
      <c r="CMC2337" s="7"/>
      <c r="CMD2337" s="7"/>
      <c r="CME2337" s="7"/>
      <c r="CMF2337" s="7"/>
      <c r="CMG2337" s="7"/>
      <c r="CMH2337" s="7"/>
      <c r="CMI2337" s="7"/>
      <c r="CMJ2337" s="7"/>
      <c r="CMK2337" s="7"/>
      <c r="CML2337" s="7"/>
      <c r="CMM2337" s="7"/>
      <c r="CMN2337" s="7"/>
      <c r="CMO2337" s="7"/>
      <c r="CMP2337" s="7"/>
      <c r="CMQ2337" s="7"/>
      <c r="CMR2337" s="7"/>
      <c r="CMS2337" s="7"/>
      <c r="CMT2337" s="7"/>
      <c r="CMU2337" s="7"/>
      <c r="CMV2337" s="7"/>
      <c r="CMW2337" s="7"/>
      <c r="CMX2337" s="7"/>
      <c r="CMY2337" s="7"/>
      <c r="CMZ2337" s="7"/>
      <c r="CNA2337" s="7"/>
      <c r="CNB2337" s="7"/>
      <c r="CNC2337" s="7"/>
      <c r="CND2337" s="7"/>
      <c r="CNE2337" s="7"/>
      <c r="CNF2337" s="7"/>
      <c r="CNG2337" s="7"/>
      <c r="CNH2337" s="7"/>
      <c r="CNI2337" s="7"/>
      <c r="CNJ2337" s="7"/>
      <c r="CNK2337" s="7"/>
      <c r="CNL2337" s="7"/>
      <c r="CNM2337" s="7"/>
      <c r="CNN2337" s="7"/>
      <c r="CNO2337" s="7"/>
      <c r="CNP2337" s="7"/>
      <c r="CNQ2337" s="7"/>
      <c r="CNR2337" s="7"/>
      <c r="CNS2337" s="7"/>
      <c r="CNT2337" s="7"/>
      <c r="CNU2337" s="7"/>
      <c r="CNV2337" s="7"/>
      <c r="CNW2337" s="7"/>
      <c r="CNX2337" s="7"/>
      <c r="CNY2337" s="7"/>
      <c r="CNZ2337" s="7"/>
      <c r="COA2337" s="7"/>
      <c r="COB2337" s="7"/>
      <c r="COC2337" s="7"/>
      <c r="COD2337" s="7"/>
      <c r="COE2337" s="7"/>
      <c r="COF2337" s="7"/>
      <c r="COG2337" s="7"/>
      <c r="COH2337" s="7"/>
      <c r="COI2337" s="7"/>
      <c r="COJ2337" s="7"/>
      <c r="COK2337" s="7"/>
      <c r="COL2337" s="7"/>
      <c r="COM2337" s="7"/>
      <c r="CON2337" s="7"/>
      <c r="COO2337" s="7"/>
      <c r="COP2337" s="7"/>
      <c r="COQ2337" s="7"/>
      <c r="COR2337" s="7"/>
      <c r="COS2337" s="7"/>
      <c r="COT2337" s="7"/>
      <c r="COU2337" s="7"/>
      <c r="COV2337" s="7"/>
      <c r="COW2337" s="7"/>
      <c r="COX2337" s="7"/>
      <c r="COY2337" s="7"/>
      <c r="COZ2337" s="7"/>
      <c r="CPA2337" s="7"/>
      <c r="CPB2337" s="7"/>
      <c r="CPC2337" s="7"/>
      <c r="CPD2337" s="7"/>
      <c r="CPE2337" s="7"/>
      <c r="CPF2337" s="7"/>
      <c r="CPG2337" s="7"/>
      <c r="CPH2337" s="7"/>
      <c r="CPI2337" s="7"/>
      <c r="CPJ2337" s="7"/>
      <c r="CPK2337" s="7"/>
      <c r="CPL2337" s="7"/>
      <c r="CPM2337" s="7"/>
      <c r="CPN2337" s="7"/>
      <c r="CPO2337" s="7"/>
      <c r="CPP2337" s="7"/>
      <c r="CPQ2337" s="7"/>
      <c r="CPR2337" s="7"/>
      <c r="CPS2337" s="7"/>
      <c r="CPT2337" s="7"/>
      <c r="CPU2337" s="7"/>
      <c r="CPV2337" s="7"/>
      <c r="CPW2337" s="7"/>
      <c r="CPX2337" s="7"/>
      <c r="CPY2337" s="7"/>
      <c r="CPZ2337" s="7"/>
      <c r="CQA2337" s="7"/>
      <c r="CQB2337" s="7"/>
      <c r="CQC2337" s="7"/>
      <c r="CQD2337" s="7"/>
      <c r="CQE2337" s="7"/>
      <c r="CQF2337" s="7"/>
      <c r="CQG2337" s="7"/>
      <c r="CQH2337" s="7"/>
      <c r="CQI2337" s="7"/>
      <c r="CQJ2337" s="7"/>
      <c r="CQK2337" s="7"/>
      <c r="CQL2337" s="7"/>
      <c r="CQM2337" s="7"/>
      <c r="CQN2337" s="7"/>
      <c r="CQO2337" s="7"/>
      <c r="CQP2337" s="7"/>
      <c r="CQQ2337" s="7"/>
      <c r="CQR2337" s="7"/>
      <c r="CQS2337" s="7"/>
      <c r="CQT2337" s="7"/>
      <c r="CQU2337" s="7"/>
      <c r="CQV2337" s="7"/>
      <c r="CQW2337" s="7"/>
      <c r="CQX2337" s="7"/>
      <c r="CQY2337" s="7"/>
      <c r="CQZ2337" s="7"/>
      <c r="CRA2337" s="7"/>
      <c r="CRB2337" s="7"/>
      <c r="CRC2337" s="7"/>
      <c r="CRD2337" s="7"/>
      <c r="CRE2337" s="7"/>
      <c r="CRF2337" s="7"/>
      <c r="CRG2337" s="7"/>
      <c r="CRH2337" s="7"/>
      <c r="CRI2337" s="7"/>
      <c r="CRJ2337" s="7"/>
      <c r="CRK2337" s="7"/>
      <c r="CRL2337" s="7"/>
      <c r="CRM2337" s="7"/>
      <c r="CRN2337" s="7"/>
      <c r="CRO2337" s="7"/>
      <c r="CRP2337" s="7"/>
      <c r="CRQ2337" s="7"/>
      <c r="CRR2337" s="7"/>
      <c r="CRS2337" s="7"/>
      <c r="CRT2337" s="7"/>
      <c r="CRU2337" s="7"/>
      <c r="CRV2337" s="7"/>
      <c r="CRW2337" s="7"/>
      <c r="CRX2337" s="7"/>
      <c r="CRY2337" s="7"/>
      <c r="CRZ2337" s="7"/>
      <c r="CSA2337" s="7"/>
      <c r="CSB2337" s="7"/>
      <c r="CSC2337" s="7"/>
      <c r="CSD2337" s="7"/>
      <c r="CSE2337" s="7"/>
      <c r="CSF2337" s="7"/>
      <c r="CSG2337" s="7"/>
      <c r="CSH2337" s="7"/>
      <c r="CSI2337" s="7"/>
      <c r="CSJ2337" s="7"/>
      <c r="CSK2337" s="7"/>
      <c r="CSL2337" s="7"/>
      <c r="CSM2337" s="7"/>
      <c r="CSN2337" s="7"/>
      <c r="CSO2337" s="7"/>
      <c r="CSP2337" s="7"/>
      <c r="CSQ2337" s="7"/>
      <c r="CSR2337" s="7"/>
      <c r="CSS2337" s="7"/>
      <c r="CST2337" s="7"/>
      <c r="CSU2337" s="7"/>
      <c r="CSV2337" s="7"/>
      <c r="CSW2337" s="7"/>
      <c r="CSX2337" s="7"/>
      <c r="CSY2337" s="7"/>
      <c r="CSZ2337" s="7"/>
      <c r="CTA2337" s="7"/>
      <c r="CTB2337" s="7"/>
      <c r="CTC2337" s="7"/>
      <c r="CTD2337" s="7"/>
      <c r="CTE2337" s="7"/>
      <c r="CTF2337" s="7"/>
      <c r="CTG2337" s="7"/>
      <c r="CTH2337" s="7"/>
      <c r="CTI2337" s="7"/>
      <c r="CTJ2337" s="7"/>
      <c r="CTK2337" s="7"/>
      <c r="CTL2337" s="7"/>
      <c r="CTM2337" s="7"/>
      <c r="CTN2337" s="7"/>
      <c r="CTO2337" s="7"/>
      <c r="CTP2337" s="7"/>
      <c r="CTQ2337" s="7"/>
      <c r="CTR2337" s="7"/>
      <c r="CTS2337" s="7"/>
      <c r="CTT2337" s="7"/>
      <c r="CTU2337" s="7"/>
      <c r="CTV2337" s="7"/>
      <c r="CTW2337" s="7"/>
      <c r="CTX2337" s="7"/>
      <c r="CTY2337" s="7"/>
      <c r="CTZ2337" s="7"/>
      <c r="CUA2337" s="7"/>
      <c r="CUB2337" s="7"/>
      <c r="CUC2337" s="7"/>
      <c r="CUD2337" s="7"/>
      <c r="CUE2337" s="7"/>
      <c r="CUF2337" s="7"/>
      <c r="CUG2337" s="7"/>
      <c r="CUH2337" s="7"/>
      <c r="CUI2337" s="7"/>
      <c r="CUJ2337" s="7"/>
      <c r="CUK2337" s="7"/>
      <c r="CUL2337" s="7"/>
      <c r="CUM2337" s="7"/>
      <c r="CUN2337" s="7"/>
      <c r="CUO2337" s="7"/>
      <c r="CUP2337" s="7"/>
      <c r="CUQ2337" s="7"/>
      <c r="CUR2337" s="7"/>
      <c r="CUS2337" s="7"/>
      <c r="CUT2337" s="7"/>
      <c r="CUU2337" s="7"/>
      <c r="CUV2337" s="7"/>
      <c r="CUW2337" s="7"/>
      <c r="CUX2337" s="7"/>
      <c r="CUY2337" s="7"/>
      <c r="CUZ2337" s="7"/>
      <c r="CVA2337" s="7"/>
      <c r="CVB2337" s="7"/>
      <c r="CVC2337" s="7"/>
      <c r="CVD2337" s="7"/>
      <c r="CVE2337" s="7"/>
      <c r="CVF2337" s="7"/>
      <c r="CVG2337" s="7"/>
      <c r="CVH2337" s="7"/>
      <c r="CVI2337" s="7"/>
      <c r="CVJ2337" s="7"/>
      <c r="CVK2337" s="7"/>
      <c r="CVL2337" s="7"/>
      <c r="CVM2337" s="7"/>
      <c r="CVN2337" s="7"/>
      <c r="CVO2337" s="7"/>
      <c r="CVP2337" s="7"/>
      <c r="CVQ2337" s="7"/>
      <c r="CVR2337" s="7"/>
      <c r="CVS2337" s="7"/>
      <c r="CVT2337" s="7"/>
      <c r="CVU2337" s="7"/>
      <c r="CVV2337" s="7"/>
      <c r="CVW2337" s="7"/>
      <c r="CVX2337" s="7"/>
      <c r="CVY2337" s="7"/>
      <c r="CVZ2337" s="7"/>
      <c r="CWA2337" s="7"/>
      <c r="CWB2337" s="7"/>
      <c r="CWC2337" s="7"/>
      <c r="CWD2337" s="7"/>
      <c r="CWE2337" s="7"/>
      <c r="CWF2337" s="7"/>
      <c r="CWG2337" s="7"/>
      <c r="CWH2337" s="7"/>
      <c r="CWI2337" s="7"/>
      <c r="CWJ2337" s="7"/>
      <c r="CWK2337" s="7"/>
      <c r="CWL2337" s="7"/>
      <c r="CWM2337" s="7"/>
      <c r="CWN2337" s="7"/>
      <c r="CWO2337" s="7"/>
      <c r="CWP2337" s="7"/>
      <c r="CWQ2337" s="7"/>
      <c r="CWR2337" s="7"/>
      <c r="CWS2337" s="7"/>
      <c r="CWT2337" s="7"/>
      <c r="CWU2337" s="7"/>
      <c r="CWV2337" s="7"/>
      <c r="CWW2337" s="7"/>
      <c r="CWX2337" s="7"/>
      <c r="CWY2337" s="7"/>
      <c r="CWZ2337" s="7"/>
      <c r="CXA2337" s="7"/>
      <c r="CXB2337" s="7"/>
      <c r="CXC2337" s="7"/>
      <c r="CXD2337" s="7"/>
      <c r="CXE2337" s="7"/>
      <c r="CXF2337" s="7"/>
      <c r="CXG2337" s="7"/>
      <c r="CXH2337" s="7"/>
      <c r="CXI2337" s="7"/>
      <c r="CXJ2337" s="7"/>
      <c r="CXK2337" s="7"/>
      <c r="CXL2337" s="7"/>
      <c r="CXM2337" s="7"/>
      <c r="CXN2337" s="7"/>
      <c r="CXO2337" s="7"/>
      <c r="CXP2337" s="7"/>
      <c r="CXQ2337" s="7"/>
      <c r="CXR2337" s="7"/>
      <c r="CXS2337" s="7"/>
      <c r="CXT2337" s="7"/>
      <c r="CXU2337" s="7"/>
      <c r="CXV2337" s="7"/>
      <c r="CXW2337" s="7"/>
      <c r="CXX2337" s="7"/>
      <c r="CXY2337" s="7"/>
      <c r="CXZ2337" s="7"/>
      <c r="CYA2337" s="7"/>
      <c r="CYB2337" s="7"/>
      <c r="CYC2337" s="7"/>
      <c r="CYD2337" s="7"/>
      <c r="CYE2337" s="7"/>
      <c r="CYF2337" s="7"/>
      <c r="CYG2337" s="7"/>
      <c r="CYH2337" s="7"/>
      <c r="CYI2337" s="7"/>
      <c r="CYJ2337" s="7"/>
      <c r="CYK2337" s="7"/>
      <c r="CYL2337" s="7"/>
      <c r="CYM2337" s="7"/>
      <c r="CYN2337" s="7"/>
      <c r="CYO2337" s="7"/>
      <c r="CYP2337" s="7"/>
      <c r="CYQ2337" s="7"/>
      <c r="CYR2337" s="7"/>
      <c r="CYS2337" s="7"/>
      <c r="CYT2337" s="7"/>
      <c r="CYU2337" s="7"/>
      <c r="CYV2337" s="7"/>
      <c r="CYW2337" s="7"/>
      <c r="CYX2337" s="7"/>
      <c r="CYY2337" s="7"/>
      <c r="CYZ2337" s="7"/>
      <c r="CZA2337" s="7"/>
      <c r="CZB2337" s="7"/>
      <c r="CZC2337" s="7"/>
      <c r="CZD2337" s="7"/>
      <c r="CZE2337" s="7"/>
      <c r="CZF2337" s="7"/>
      <c r="CZG2337" s="7"/>
      <c r="CZH2337" s="7"/>
      <c r="CZI2337" s="7"/>
      <c r="CZJ2337" s="7"/>
      <c r="CZK2337" s="7"/>
      <c r="CZL2337" s="7"/>
      <c r="CZM2337" s="7"/>
      <c r="CZN2337" s="7"/>
      <c r="CZO2337" s="7"/>
      <c r="CZP2337" s="7"/>
      <c r="CZQ2337" s="7"/>
      <c r="CZR2337" s="7"/>
      <c r="CZS2337" s="7"/>
      <c r="CZT2337" s="7"/>
      <c r="CZU2337" s="7"/>
      <c r="CZV2337" s="7"/>
      <c r="CZW2337" s="7"/>
      <c r="CZX2337" s="7"/>
      <c r="CZY2337" s="7"/>
      <c r="CZZ2337" s="7"/>
      <c r="DAA2337" s="7"/>
      <c r="DAB2337" s="7"/>
      <c r="DAC2337" s="7"/>
      <c r="DAD2337" s="7"/>
      <c r="DAE2337" s="7"/>
      <c r="DAF2337" s="7"/>
      <c r="DAG2337" s="7"/>
      <c r="DAH2337" s="7"/>
      <c r="DAI2337" s="7"/>
      <c r="DAJ2337" s="7"/>
      <c r="DAK2337" s="7"/>
      <c r="DAL2337" s="7"/>
      <c r="DAM2337" s="7"/>
      <c r="DAN2337" s="7"/>
      <c r="DAO2337" s="7"/>
      <c r="DAP2337" s="7"/>
      <c r="DAQ2337" s="7"/>
      <c r="DAR2337" s="7"/>
      <c r="DAS2337" s="7"/>
      <c r="DAT2337" s="7"/>
      <c r="DAU2337" s="7"/>
      <c r="DAV2337" s="7"/>
      <c r="DAW2337" s="7"/>
      <c r="DAX2337" s="7"/>
      <c r="DAY2337" s="7"/>
      <c r="DAZ2337" s="7"/>
      <c r="DBA2337" s="7"/>
      <c r="DBB2337" s="7"/>
      <c r="DBC2337" s="7"/>
      <c r="DBD2337" s="7"/>
      <c r="DBE2337" s="7"/>
      <c r="DBF2337" s="7"/>
      <c r="DBG2337" s="7"/>
      <c r="DBH2337" s="7"/>
      <c r="DBI2337" s="7"/>
      <c r="DBJ2337" s="7"/>
      <c r="DBK2337" s="7"/>
      <c r="DBL2337" s="7"/>
      <c r="DBM2337" s="7"/>
      <c r="DBN2337" s="7"/>
      <c r="DBO2337" s="7"/>
      <c r="DBP2337" s="7"/>
      <c r="DBQ2337" s="7"/>
      <c r="DBR2337" s="7"/>
      <c r="DBS2337" s="7"/>
      <c r="DBT2337" s="7"/>
      <c r="DBU2337" s="7"/>
      <c r="DBV2337" s="7"/>
      <c r="DBW2337" s="7"/>
      <c r="DBX2337" s="7"/>
      <c r="DBY2337" s="7"/>
      <c r="DBZ2337" s="7"/>
      <c r="DCA2337" s="7"/>
      <c r="DCB2337" s="7"/>
      <c r="DCC2337" s="7"/>
      <c r="DCD2337" s="7"/>
      <c r="DCE2337" s="7"/>
      <c r="DCF2337" s="7"/>
      <c r="DCG2337" s="7"/>
      <c r="DCH2337" s="7"/>
      <c r="DCI2337" s="7"/>
      <c r="DCJ2337" s="7"/>
      <c r="DCK2337" s="7"/>
      <c r="DCL2337" s="7"/>
      <c r="DCM2337" s="7"/>
      <c r="DCN2337" s="7"/>
      <c r="DCO2337" s="7"/>
      <c r="DCP2337" s="7"/>
      <c r="DCQ2337" s="7"/>
      <c r="DCR2337" s="7"/>
      <c r="DCS2337" s="7"/>
      <c r="DCT2337" s="7"/>
      <c r="DCU2337" s="7"/>
      <c r="DCV2337" s="7"/>
      <c r="DCW2337" s="7"/>
      <c r="DCX2337" s="7"/>
      <c r="DCY2337" s="7"/>
      <c r="DCZ2337" s="7"/>
      <c r="DDA2337" s="7"/>
      <c r="DDB2337" s="7"/>
      <c r="DDC2337" s="7"/>
      <c r="DDD2337" s="7"/>
      <c r="DDE2337" s="7"/>
      <c r="DDF2337" s="7"/>
      <c r="DDG2337" s="7"/>
      <c r="DDH2337" s="7"/>
      <c r="DDI2337" s="7"/>
      <c r="DDJ2337" s="7"/>
      <c r="DDK2337" s="7"/>
      <c r="DDL2337" s="7"/>
      <c r="DDM2337" s="7"/>
      <c r="DDN2337" s="7"/>
      <c r="DDO2337" s="7"/>
      <c r="DDP2337" s="7"/>
      <c r="DDQ2337" s="7"/>
      <c r="DDR2337" s="7"/>
      <c r="DDS2337" s="7"/>
      <c r="DDT2337" s="7"/>
      <c r="DDU2337" s="7"/>
      <c r="DDV2337" s="7"/>
      <c r="DDW2337" s="7"/>
      <c r="DDX2337" s="7"/>
      <c r="DDY2337" s="7"/>
      <c r="DDZ2337" s="7"/>
      <c r="DEA2337" s="7"/>
      <c r="DEB2337" s="7"/>
      <c r="DEC2337" s="7"/>
      <c r="DED2337" s="7"/>
      <c r="DEE2337" s="7"/>
      <c r="DEF2337" s="7"/>
      <c r="DEG2337" s="7"/>
      <c r="DEH2337" s="7"/>
      <c r="DEI2337" s="7"/>
      <c r="DEJ2337" s="7"/>
      <c r="DEK2337" s="7"/>
      <c r="DEL2337" s="7"/>
      <c r="DEM2337" s="7"/>
      <c r="DEN2337" s="7"/>
      <c r="DEO2337" s="7"/>
      <c r="DEP2337" s="7"/>
      <c r="DEQ2337" s="7"/>
      <c r="DER2337" s="7"/>
      <c r="DES2337" s="7"/>
      <c r="DET2337" s="7"/>
      <c r="DEU2337" s="7"/>
      <c r="DEV2337" s="7"/>
      <c r="DEW2337" s="7"/>
      <c r="DEX2337" s="7"/>
      <c r="DEY2337" s="7"/>
      <c r="DEZ2337" s="7"/>
      <c r="DFA2337" s="7"/>
      <c r="DFB2337" s="7"/>
      <c r="DFC2337" s="7"/>
      <c r="DFD2337" s="7"/>
      <c r="DFE2337" s="7"/>
      <c r="DFF2337" s="7"/>
      <c r="DFG2337" s="7"/>
      <c r="DFH2337" s="7"/>
      <c r="DFI2337" s="7"/>
      <c r="DFJ2337" s="7"/>
      <c r="DFK2337" s="7"/>
      <c r="DFL2337" s="7"/>
      <c r="DFM2337" s="7"/>
      <c r="DFN2337" s="7"/>
      <c r="DFO2337" s="7"/>
      <c r="DFP2337" s="7"/>
      <c r="DFQ2337" s="7"/>
      <c r="DFR2337" s="7"/>
      <c r="DFS2337" s="7"/>
      <c r="DFT2337" s="7"/>
      <c r="DFU2337" s="7"/>
      <c r="DFV2337" s="7"/>
      <c r="DFW2337" s="7"/>
      <c r="DFX2337" s="7"/>
      <c r="DFY2337" s="7"/>
      <c r="DFZ2337" s="7"/>
      <c r="DGA2337" s="7"/>
      <c r="DGB2337" s="7"/>
      <c r="DGC2337" s="7"/>
      <c r="DGD2337" s="7"/>
      <c r="DGE2337" s="7"/>
      <c r="DGF2337" s="7"/>
      <c r="DGG2337" s="7"/>
      <c r="DGH2337" s="7"/>
      <c r="DGI2337" s="7"/>
      <c r="DGJ2337" s="7"/>
      <c r="DGK2337" s="7"/>
      <c r="DGL2337" s="7"/>
      <c r="DGM2337" s="7"/>
      <c r="DGN2337" s="7"/>
      <c r="DGO2337" s="7"/>
      <c r="DGP2337" s="7"/>
      <c r="DGQ2337" s="7"/>
      <c r="DGR2337" s="7"/>
      <c r="DGS2337" s="7"/>
      <c r="DGT2337" s="7"/>
      <c r="DGU2337" s="7"/>
      <c r="DGV2337" s="7"/>
      <c r="DGW2337" s="7"/>
      <c r="DGX2337" s="7"/>
      <c r="DGY2337" s="7"/>
      <c r="DGZ2337" s="7"/>
      <c r="DHA2337" s="7"/>
      <c r="DHB2337" s="7"/>
      <c r="DHC2337" s="7"/>
      <c r="DHD2337" s="7"/>
      <c r="DHE2337" s="7"/>
      <c r="DHF2337" s="7"/>
      <c r="DHG2337" s="7"/>
      <c r="DHH2337" s="7"/>
      <c r="DHI2337" s="7"/>
      <c r="DHJ2337" s="7"/>
      <c r="DHK2337" s="7"/>
      <c r="DHL2337" s="7"/>
      <c r="DHM2337" s="7"/>
      <c r="DHN2337" s="7"/>
      <c r="DHO2337" s="7"/>
      <c r="DHP2337" s="7"/>
      <c r="DHQ2337" s="7"/>
      <c r="DHR2337" s="7"/>
      <c r="DHS2337" s="7"/>
      <c r="DHT2337" s="7"/>
      <c r="DHU2337" s="7"/>
      <c r="DHV2337" s="7"/>
      <c r="DHW2337" s="7"/>
      <c r="DHX2337" s="7"/>
      <c r="DHY2337" s="7"/>
      <c r="DHZ2337" s="7"/>
      <c r="DIA2337" s="7"/>
      <c r="DIB2337" s="7"/>
      <c r="DIC2337" s="7"/>
      <c r="DID2337" s="7"/>
      <c r="DIE2337" s="7"/>
      <c r="DIF2337" s="7"/>
      <c r="DIG2337" s="7"/>
      <c r="DIH2337" s="7"/>
      <c r="DII2337" s="7"/>
      <c r="DIJ2337" s="7"/>
      <c r="DIK2337" s="7"/>
      <c r="DIL2337" s="7"/>
      <c r="DIM2337" s="7"/>
      <c r="DIN2337" s="7"/>
      <c r="DIO2337" s="7"/>
      <c r="DIP2337" s="7"/>
      <c r="DIQ2337" s="7"/>
      <c r="DIR2337" s="7"/>
      <c r="DIS2337" s="7"/>
      <c r="DIT2337" s="7"/>
      <c r="DIU2337" s="7"/>
      <c r="DIV2337" s="7"/>
      <c r="DIW2337" s="7"/>
      <c r="DIX2337" s="7"/>
      <c r="DIY2337" s="7"/>
      <c r="DIZ2337" s="7"/>
      <c r="DJA2337" s="7"/>
      <c r="DJB2337" s="7"/>
      <c r="DJC2337" s="7"/>
      <c r="DJD2337" s="7"/>
      <c r="DJE2337" s="7"/>
      <c r="DJF2337" s="7"/>
      <c r="DJG2337" s="7"/>
      <c r="DJH2337" s="7"/>
      <c r="DJI2337" s="7"/>
      <c r="DJJ2337" s="7"/>
      <c r="DJK2337" s="7"/>
      <c r="DJL2337" s="7"/>
      <c r="DJM2337" s="7"/>
      <c r="DJN2337" s="7"/>
      <c r="DJO2337" s="7"/>
      <c r="DJP2337" s="7"/>
      <c r="DJQ2337" s="7"/>
      <c r="DJR2337" s="7"/>
      <c r="DJS2337" s="7"/>
      <c r="DJT2337" s="7"/>
      <c r="DJU2337" s="7"/>
      <c r="DJV2337" s="7"/>
      <c r="DJW2337" s="7"/>
      <c r="DJX2337" s="7"/>
      <c r="DJY2337" s="7"/>
      <c r="DJZ2337" s="7"/>
      <c r="DKA2337" s="7"/>
      <c r="DKB2337" s="7"/>
      <c r="DKC2337" s="7"/>
      <c r="DKD2337" s="7"/>
      <c r="DKE2337" s="7"/>
      <c r="DKF2337" s="7"/>
      <c r="DKG2337" s="7"/>
      <c r="DKH2337" s="7"/>
      <c r="DKI2337" s="7"/>
      <c r="DKJ2337" s="7"/>
      <c r="DKK2337" s="7"/>
      <c r="DKL2337" s="7"/>
      <c r="DKM2337" s="7"/>
      <c r="DKN2337" s="7"/>
      <c r="DKO2337" s="7"/>
      <c r="DKP2337" s="7"/>
      <c r="DKQ2337" s="7"/>
      <c r="DKR2337" s="7"/>
      <c r="DKS2337" s="7"/>
      <c r="DKT2337" s="7"/>
      <c r="DKU2337" s="7"/>
      <c r="DKV2337" s="7"/>
      <c r="DKW2337" s="7"/>
      <c r="DKX2337" s="7"/>
      <c r="DKY2337" s="7"/>
      <c r="DKZ2337" s="7"/>
      <c r="DLA2337" s="7"/>
      <c r="DLB2337" s="7"/>
      <c r="DLC2337" s="7"/>
      <c r="DLD2337" s="7"/>
      <c r="DLE2337" s="7"/>
      <c r="DLF2337" s="7"/>
      <c r="DLG2337" s="7"/>
      <c r="DLH2337" s="7"/>
      <c r="DLI2337" s="7"/>
      <c r="DLJ2337" s="7"/>
      <c r="DLK2337" s="7"/>
      <c r="DLL2337" s="7"/>
      <c r="DLM2337" s="7"/>
      <c r="DLN2337" s="7"/>
      <c r="DLO2337" s="7"/>
      <c r="DLP2337" s="7"/>
      <c r="DLQ2337" s="7"/>
      <c r="DLR2337" s="7"/>
      <c r="DLS2337" s="7"/>
      <c r="DLT2337" s="7"/>
      <c r="DLU2337" s="7"/>
      <c r="DLV2337" s="7"/>
      <c r="DLW2337" s="7"/>
      <c r="DLX2337" s="7"/>
      <c r="DLY2337" s="7"/>
      <c r="DLZ2337" s="7"/>
      <c r="DMA2337" s="7"/>
      <c r="DMB2337" s="7"/>
      <c r="DMC2337" s="7"/>
      <c r="DMD2337" s="7"/>
      <c r="DME2337" s="7"/>
      <c r="DMF2337" s="7"/>
      <c r="DMG2337" s="7"/>
      <c r="DMH2337" s="7"/>
      <c r="DMI2337" s="7"/>
      <c r="DMJ2337" s="7"/>
      <c r="DMK2337" s="7"/>
      <c r="DML2337" s="7"/>
      <c r="DMM2337" s="7"/>
      <c r="DMN2337" s="7"/>
      <c r="DMO2337" s="7"/>
      <c r="DMP2337" s="7"/>
      <c r="DMQ2337" s="7"/>
      <c r="DMR2337" s="7"/>
      <c r="DMS2337" s="7"/>
      <c r="DMT2337" s="7"/>
      <c r="DMU2337" s="7"/>
      <c r="DMV2337" s="7"/>
      <c r="DMW2337" s="7"/>
      <c r="DMX2337" s="7"/>
      <c r="DMY2337" s="7"/>
      <c r="DMZ2337" s="7"/>
      <c r="DNA2337" s="7"/>
      <c r="DNB2337" s="7"/>
      <c r="DNC2337" s="7"/>
      <c r="DND2337" s="7"/>
      <c r="DNE2337" s="7"/>
      <c r="DNF2337" s="7"/>
      <c r="DNG2337" s="7"/>
      <c r="DNH2337" s="7"/>
      <c r="DNI2337" s="7"/>
      <c r="DNJ2337" s="7"/>
      <c r="DNK2337" s="7"/>
      <c r="DNL2337" s="7"/>
      <c r="DNM2337" s="7"/>
      <c r="DNN2337" s="7"/>
      <c r="DNO2337" s="7"/>
      <c r="DNP2337" s="7"/>
      <c r="DNQ2337" s="7"/>
      <c r="DNR2337" s="7"/>
      <c r="DNS2337" s="7"/>
      <c r="DNT2337" s="7"/>
      <c r="DNU2337" s="7"/>
      <c r="DNV2337" s="7"/>
      <c r="DNW2337" s="7"/>
      <c r="DNX2337" s="7"/>
      <c r="DNY2337" s="7"/>
      <c r="DNZ2337" s="7"/>
      <c r="DOA2337" s="7"/>
      <c r="DOB2337" s="7"/>
      <c r="DOC2337" s="7"/>
      <c r="DOD2337" s="7"/>
      <c r="DOE2337" s="7"/>
      <c r="DOF2337" s="7"/>
      <c r="DOG2337" s="7"/>
      <c r="DOH2337" s="7"/>
      <c r="DOI2337" s="7"/>
      <c r="DOJ2337" s="7"/>
      <c r="DOK2337" s="7"/>
      <c r="DOL2337" s="7"/>
      <c r="DOM2337" s="7"/>
      <c r="DON2337" s="7"/>
      <c r="DOO2337" s="7"/>
      <c r="DOP2337" s="7"/>
      <c r="DOQ2337" s="7"/>
      <c r="DOR2337" s="7"/>
      <c r="DOS2337" s="7"/>
      <c r="DOT2337" s="7"/>
      <c r="DOU2337" s="7"/>
      <c r="DOV2337" s="7"/>
      <c r="DOW2337" s="7"/>
      <c r="DOX2337" s="7"/>
      <c r="DOY2337" s="7"/>
      <c r="DOZ2337" s="7"/>
      <c r="DPA2337" s="7"/>
      <c r="DPB2337" s="7"/>
      <c r="DPC2337" s="7"/>
      <c r="DPD2337" s="7"/>
      <c r="DPE2337" s="7"/>
      <c r="DPF2337" s="7"/>
      <c r="DPG2337" s="7"/>
      <c r="DPH2337" s="7"/>
      <c r="DPI2337" s="7"/>
      <c r="DPJ2337" s="7"/>
      <c r="DPK2337" s="7"/>
      <c r="DPL2337" s="7"/>
      <c r="DPM2337" s="7"/>
      <c r="DPN2337" s="7"/>
      <c r="DPO2337" s="7"/>
      <c r="DPP2337" s="7"/>
      <c r="DPQ2337" s="7"/>
      <c r="DPR2337" s="7"/>
      <c r="DPS2337" s="7"/>
      <c r="DPT2337" s="7"/>
      <c r="DPU2337" s="7"/>
      <c r="DPV2337" s="7"/>
      <c r="DPW2337" s="7"/>
      <c r="DPX2337" s="7"/>
      <c r="DPY2337" s="7"/>
      <c r="DPZ2337" s="7"/>
      <c r="DQA2337" s="7"/>
      <c r="DQB2337" s="7"/>
      <c r="DQC2337" s="7"/>
      <c r="DQD2337" s="7"/>
      <c r="DQE2337" s="7"/>
      <c r="DQF2337" s="7"/>
      <c r="DQG2337" s="7"/>
      <c r="DQH2337" s="7"/>
      <c r="DQI2337" s="7"/>
      <c r="DQJ2337" s="7"/>
      <c r="DQK2337" s="7"/>
      <c r="DQL2337" s="7"/>
      <c r="DQM2337" s="7"/>
      <c r="DQN2337" s="7"/>
      <c r="DQO2337" s="7"/>
      <c r="DQP2337" s="7"/>
      <c r="DQQ2337" s="7"/>
      <c r="DQR2337" s="7"/>
      <c r="DQS2337" s="7"/>
      <c r="DQT2337" s="7"/>
      <c r="DQU2337" s="7"/>
      <c r="DQV2337" s="7"/>
      <c r="DQW2337" s="7"/>
      <c r="DQX2337" s="7"/>
      <c r="DQY2337" s="7"/>
      <c r="DQZ2337" s="7"/>
      <c r="DRA2337" s="7"/>
      <c r="DRB2337" s="7"/>
      <c r="DRC2337" s="7"/>
      <c r="DRD2337" s="7"/>
      <c r="DRE2337" s="7"/>
      <c r="DRF2337" s="7"/>
      <c r="DRG2337" s="7"/>
      <c r="DRH2337" s="7"/>
      <c r="DRI2337" s="7"/>
      <c r="DRJ2337" s="7"/>
      <c r="DRK2337" s="7"/>
      <c r="DRL2337" s="7"/>
      <c r="DRM2337" s="7"/>
      <c r="DRN2337" s="7"/>
      <c r="DRO2337" s="7"/>
      <c r="DRP2337" s="7"/>
      <c r="DRQ2337" s="7"/>
      <c r="DRR2337" s="7"/>
      <c r="DRS2337" s="7"/>
      <c r="DRT2337" s="7"/>
      <c r="DRU2337" s="7"/>
      <c r="DRV2337" s="7"/>
      <c r="DRW2337" s="7"/>
      <c r="DRX2337" s="7"/>
      <c r="DRY2337" s="7"/>
      <c r="DRZ2337" s="7"/>
      <c r="DSA2337" s="7"/>
      <c r="DSB2337" s="7"/>
      <c r="DSC2337" s="7"/>
      <c r="DSD2337" s="7"/>
      <c r="DSE2337" s="7"/>
      <c r="DSF2337" s="7"/>
      <c r="DSG2337" s="7"/>
      <c r="DSH2337" s="7"/>
      <c r="DSI2337" s="7"/>
      <c r="DSJ2337" s="7"/>
      <c r="DSK2337" s="7"/>
      <c r="DSL2337" s="7"/>
      <c r="DSM2337" s="7"/>
      <c r="DSN2337" s="7"/>
      <c r="DSO2337" s="7"/>
      <c r="DSP2337" s="7"/>
      <c r="DSQ2337" s="7"/>
      <c r="DSR2337" s="7"/>
      <c r="DSS2337" s="7"/>
      <c r="DST2337" s="7"/>
      <c r="DSU2337" s="7"/>
      <c r="DSV2337" s="7"/>
      <c r="DSW2337" s="7"/>
      <c r="DSX2337" s="7"/>
      <c r="DSY2337" s="7"/>
      <c r="DSZ2337" s="7"/>
      <c r="DTA2337" s="7"/>
      <c r="DTB2337" s="7"/>
      <c r="DTC2337" s="7"/>
      <c r="DTD2337" s="7"/>
      <c r="DTE2337" s="7"/>
      <c r="DTF2337" s="7"/>
      <c r="DTG2337" s="7"/>
      <c r="DTH2337" s="7"/>
      <c r="DTI2337" s="7"/>
      <c r="DTJ2337" s="7"/>
      <c r="DTK2337" s="7"/>
      <c r="DTL2337" s="7"/>
      <c r="DTM2337" s="7"/>
      <c r="DTN2337" s="7"/>
      <c r="DTO2337" s="7"/>
      <c r="DTP2337" s="7"/>
      <c r="DTQ2337" s="7"/>
      <c r="DTR2337" s="7"/>
      <c r="DTS2337" s="7"/>
      <c r="DTT2337" s="7"/>
      <c r="DTU2337" s="7"/>
      <c r="DTV2337" s="7"/>
      <c r="DTW2337" s="7"/>
      <c r="DTX2337" s="7"/>
      <c r="DTY2337" s="7"/>
      <c r="DTZ2337" s="7"/>
      <c r="DUA2337" s="7"/>
      <c r="DUB2337" s="7"/>
      <c r="DUC2337" s="7"/>
      <c r="DUD2337" s="7"/>
      <c r="DUE2337" s="7"/>
      <c r="DUF2337" s="7"/>
      <c r="DUG2337" s="7"/>
      <c r="DUH2337" s="7"/>
      <c r="DUI2337" s="7"/>
      <c r="DUJ2337" s="7"/>
      <c r="DUK2337" s="7"/>
      <c r="DUL2337" s="7"/>
      <c r="DUM2337" s="7"/>
      <c r="DUN2337" s="7"/>
      <c r="DUO2337" s="7"/>
      <c r="DUP2337" s="7"/>
      <c r="DUQ2337" s="7"/>
      <c r="DUR2337" s="7"/>
      <c r="DUS2337" s="7"/>
      <c r="DUT2337" s="7"/>
      <c r="DUU2337" s="7"/>
      <c r="DUV2337" s="7"/>
      <c r="DUW2337" s="7"/>
      <c r="DUX2337" s="7"/>
      <c r="DUY2337" s="7"/>
      <c r="DUZ2337" s="7"/>
      <c r="DVA2337" s="7"/>
      <c r="DVB2337" s="7"/>
      <c r="DVC2337" s="7"/>
      <c r="DVD2337" s="7"/>
      <c r="DVE2337" s="7"/>
      <c r="DVF2337" s="7"/>
      <c r="DVG2337" s="7"/>
      <c r="DVH2337" s="7"/>
      <c r="DVI2337" s="7"/>
      <c r="DVJ2337" s="7"/>
      <c r="DVK2337" s="7"/>
      <c r="DVL2337" s="7"/>
      <c r="DVM2337" s="7"/>
      <c r="DVN2337" s="7"/>
      <c r="DVO2337" s="7"/>
      <c r="DVP2337" s="7"/>
      <c r="DVQ2337" s="7"/>
      <c r="DVR2337" s="7"/>
      <c r="DVS2337" s="7"/>
      <c r="DVT2337" s="7"/>
      <c r="DVU2337" s="7"/>
      <c r="DVV2337" s="7"/>
      <c r="DVW2337" s="7"/>
      <c r="DVX2337" s="7"/>
      <c r="DVY2337" s="7"/>
      <c r="DVZ2337" s="7"/>
      <c r="DWA2337" s="7"/>
      <c r="DWB2337" s="7"/>
      <c r="DWC2337" s="7"/>
      <c r="DWD2337" s="7"/>
      <c r="DWE2337" s="7"/>
      <c r="DWF2337" s="7"/>
      <c r="DWG2337" s="7"/>
      <c r="DWH2337" s="7"/>
      <c r="DWI2337" s="7"/>
      <c r="DWJ2337" s="7"/>
      <c r="DWK2337" s="7"/>
      <c r="DWL2337" s="7"/>
      <c r="DWM2337" s="7"/>
      <c r="DWN2337" s="7"/>
      <c r="DWO2337" s="7"/>
      <c r="DWP2337" s="7"/>
      <c r="DWQ2337" s="7"/>
      <c r="DWR2337" s="7"/>
      <c r="DWS2337" s="7"/>
      <c r="DWT2337" s="7"/>
      <c r="DWU2337" s="7"/>
      <c r="DWV2337" s="7"/>
      <c r="DWW2337" s="7"/>
      <c r="DWX2337" s="7"/>
      <c r="DWY2337" s="7"/>
      <c r="DWZ2337" s="7"/>
      <c r="DXA2337" s="7"/>
      <c r="DXB2337" s="7"/>
      <c r="DXC2337" s="7"/>
      <c r="DXD2337" s="7"/>
      <c r="DXE2337" s="7"/>
      <c r="DXF2337" s="7"/>
      <c r="DXG2337" s="7"/>
      <c r="DXH2337" s="7"/>
      <c r="DXI2337" s="7"/>
      <c r="DXJ2337" s="7"/>
      <c r="DXK2337" s="7"/>
      <c r="DXL2337" s="7"/>
      <c r="DXM2337" s="7"/>
      <c r="DXN2337" s="7"/>
      <c r="DXO2337" s="7"/>
      <c r="DXP2337" s="7"/>
      <c r="DXQ2337" s="7"/>
      <c r="DXR2337" s="7"/>
      <c r="DXS2337" s="7"/>
      <c r="DXT2337" s="7"/>
      <c r="DXU2337" s="7"/>
      <c r="DXV2337" s="7"/>
      <c r="DXW2337" s="7"/>
      <c r="DXX2337" s="7"/>
      <c r="DXY2337" s="7"/>
      <c r="DXZ2337" s="7"/>
      <c r="DYA2337" s="7"/>
      <c r="DYB2337" s="7"/>
      <c r="DYC2337" s="7"/>
      <c r="DYD2337" s="7"/>
      <c r="DYE2337" s="7"/>
      <c r="DYF2337" s="7"/>
      <c r="DYG2337" s="7"/>
      <c r="DYH2337" s="7"/>
      <c r="DYI2337" s="7"/>
      <c r="DYJ2337" s="7"/>
      <c r="DYK2337" s="7"/>
      <c r="DYL2337" s="7"/>
      <c r="DYM2337" s="7"/>
      <c r="DYN2337" s="7"/>
      <c r="DYO2337" s="7"/>
      <c r="DYP2337" s="7"/>
      <c r="DYQ2337" s="7"/>
      <c r="DYR2337" s="7"/>
      <c r="DYS2337" s="7"/>
      <c r="DYT2337" s="7"/>
      <c r="DYU2337" s="7"/>
      <c r="DYV2337" s="7"/>
      <c r="DYW2337" s="7"/>
      <c r="DYX2337" s="7"/>
      <c r="DYY2337" s="7"/>
      <c r="DYZ2337" s="7"/>
      <c r="DZA2337" s="7"/>
      <c r="DZB2337" s="7"/>
      <c r="DZC2337" s="7"/>
      <c r="DZD2337" s="7"/>
      <c r="DZE2337" s="7"/>
      <c r="DZF2337" s="7"/>
      <c r="DZG2337" s="7"/>
      <c r="DZH2337" s="7"/>
      <c r="DZI2337" s="7"/>
      <c r="DZJ2337" s="7"/>
      <c r="DZK2337" s="7"/>
      <c r="DZL2337" s="7"/>
      <c r="DZM2337" s="7"/>
      <c r="DZN2337" s="7"/>
      <c r="DZO2337" s="7"/>
      <c r="DZP2337" s="7"/>
      <c r="DZQ2337" s="7"/>
      <c r="DZR2337" s="7"/>
      <c r="DZS2337" s="7"/>
      <c r="DZT2337" s="7"/>
      <c r="DZU2337" s="7"/>
      <c r="DZV2337" s="7"/>
      <c r="DZW2337" s="7"/>
      <c r="DZX2337" s="7"/>
      <c r="DZY2337" s="7"/>
      <c r="DZZ2337" s="7"/>
      <c r="EAA2337" s="7"/>
      <c r="EAB2337" s="7"/>
      <c r="EAC2337" s="7"/>
      <c r="EAD2337" s="7"/>
      <c r="EAE2337" s="7"/>
      <c r="EAF2337" s="7"/>
      <c r="EAG2337" s="7"/>
      <c r="EAH2337" s="7"/>
      <c r="EAI2337" s="7"/>
      <c r="EAJ2337" s="7"/>
      <c r="EAK2337" s="7"/>
      <c r="EAL2337" s="7"/>
      <c r="EAM2337" s="7"/>
      <c r="EAN2337" s="7"/>
      <c r="EAO2337" s="7"/>
      <c r="EAP2337" s="7"/>
      <c r="EAQ2337" s="7"/>
      <c r="EAR2337" s="7"/>
      <c r="EAS2337" s="7"/>
      <c r="EAT2337" s="7"/>
      <c r="EAU2337" s="7"/>
      <c r="EAV2337" s="7"/>
      <c r="EAW2337" s="7"/>
      <c r="EAX2337" s="7"/>
      <c r="EAY2337" s="7"/>
      <c r="EAZ2337" s="7"/>
      <c r="EBA2337" s="7"/>
      <c r="EBB2337" s="7"/>
      <c r="EBC2337" s="7"/>
      <c r="EBD2337" s="7"/>
      <c r="EBE2337" s="7"/>
      <c r="EBF2337" s="7"/>
      <c r="EBG2337" s="7"/>
      <c r="EBH2337" s="7"/>
      <c r="EBI2337" s="7"/>
      <c r="EBJ2337" s="7"/>
      <c r="EBK2337" s="7"/>
      <c r="EBL2337" s="7"/>
      <c r="EBM2337" s="7"/>
      <c r="EBN2337" s="7"/>
      <c r="EBO2337" s="7"/>
      <c r="EBP2337" s="7"/>
      <c r="EBQ2337" s="7"/>
      <c r="EBR2337" s="7"/>
      <c r="EBS2337" s="7"/>
      <c r="EBT2337" s="7"/>
      <c r="EBU2337" s="7"/>
      <c r="EBV2337" s="7"/>
      <c r="EBW2337" s="7"/>
      <c r="EBX2337" s="7"/>
      <c r="EBY2337" s="7"/>
      <c r="EBZ2337" s="7"/>
      <c r="ECA2337" s="7"/>
      <c r="ECB2337" s="7"/>
      <c r="ECC2337" s="7"/>
      <c r="ECD2337" s="7"/>
      <c r="ECE2337" s="7"/>
      <c r="ECF2337" s="7"/>
      <c r="ECG2337" s="7"/>
      <c r="ECH2337" s="7"/>
      <c r="ECI2337" s="7"/>
      <c r="ECJ2337" s="7"/>
      <c r="ECK2337" s="7"/>
      <c r="ECL2337" s="7"/>
      <c r="ECM2337" s="7"/>
      <c r="ECN2337" s="7"/>
      <c r="ECO2337" s="7"/>
      <c r="ECP2337" s="7"/>
      <c r="ECQ2337" s="7"/>
      <c r="ECR2337" s="7"/>
      <c r="ECS2337" s="7"/>
      <c r="ECT2337" s="7"/>
      <c r="ECU2337" s="7"/>
      <c r="ECV2337" s="7"/>
      <c r="ECW2337" s="7"/>
      <c r="ECX2337" s="7"/>
      <c r="ECY2337" s="7"/>
      <c r="ECZ2337" s="7"/>
      <c r="EDA2337" s="7"/>
      <c r="EDB2337" s="7"/>
      <c r="EDC2337" s="7"/>
      <c r="EDD2337" s="7"/>
      <c r="EDE2337" s="7"/>
      <c r="EDF2337" s="7"/>
      <c r="EDG2337" s="7"/>
      <c r="EDH2337" s="7"/>
      <c r="EDI2337" s="7"/>
      <c r="EDJ2337" s="7"/>
      <c r="EDK2337" s="7"/>
      <c r="EDL2337" s="7"/>
      <c r="EDM2337" s="7"/>
      <c r="EDN2337" s="7"/>
      <c r="EDO2337" s="7"/>
      <c r="EDP2337" s="7"/>
      <c r="EDQ2337" s="7"/>
      <c r="EDR2337" s="7"/>
      <c r="EDS2337" s="7"/>
      <c r="EDT2337" s="7"/>
      <c r="EDU2337" s="7"/>
      <c r="EDV2337" s="7"/>
      <c r="EDW2337" s="7"/>
      <c r="EDX2337" s="7"/>
      <c r="EDY2337" s="7"/>
      <c r="EDZ2337" s="7"/>
      <c r="EEA2337" s="7"/>
      <c r="EEB2337" s="7"/>
      <c r="EEC2337" s="7"/>
      <c r="EED2337" s="7"/>
      <c r="EEE2337" s="7"/>
      <c r="EEF2337" s="7"/>
      <c r="EEG2337" s="7"/>
      <c r="EEH2337" s="7"/>
      <c r="EEI2337" s="7"/>
      <c r="EEJ2337" s="7"/>
      <c r="EEK2337" s="7"/>
      <c r="EEL2337" s="7"/>
      <c r="EEM2337" s="7"/>
      <c r="EEN2337" s="7"/>
      <c r="EEO2337" s="7"/>
      <c r="EEP2337" s="7"/>
      <c r="EEQ2337" s="7"/>
      <c r="EER2337" s="7"/>
      <c r="EES2337" s="7"/>
      <c r="EET2337" s="7"/>
      <c r="EEU2337" s="7"/>
      <c r="EEV2337" s="7"/>
      <c r="EEW2337" s="7"/>
      <c r="EEX2337" s="7"/>
      <c r="EEY2337" s="7"/>
      <c r="EEZ2337" s="7"/>
      <c r="EFA2337" s="7"/>
      <c r="EFB2337" s="7"/>
      <c r="EFC2337" s="7"/>
      <c r="EFD2337" s="7"/>
      <c r="EFE2337" s="7"/>
      <c r="EFF2337" s="7"/>
      <c r="EFG2337" s="7"/>
      <c r="EFH2337" s="7"/>
      <c r="EFI2337" s="7"/>
      <c r="EFJ2337" s="7"/>
      <c r="EFK2337" s="7"/>
      <c r="EFL2337" s="7"/>
      <c r="EFM2337" s="7"/>
      <c r="EFN2337" s="7"/>
      <c r="EFO2337" s="7"/>
      <c r="EFP2337" s="7"/>
      <c r="EFQ2337" s="7"/>
      <c r="EFR2337" s="7"/>
      <c r="EFS2337" s="7"/>
      <c r="EFT2337" s="7"/>
      <c r="EFU2337" s="7"/>
      <c r="EFV2337" s="7"/>
      <c r="EFW2337" s="7"/>
      <c r="EFX2337" s="7"/>
      <c r="EFY2337" s="7"/>
      <c r="EFZ2337" s="7"/>
      <c r="EGA2337" s="7"/>
      <c r="EGB2337" s="7"/>
      <c r="EGC2337" s="7"/>
      <c r="EGD2337" s="7"/>
      <c r="EGE2337" s="7"/>
      <c r="EGF2337" s="7"/>
      <c r="EGG2337" s="7"/>
      <c r="EGH2337" s="7"/>
      <c r="EGI2337" s="7"/>
      <c r="EGJ2337" s="7"/>
      <c r="EGK2337" s="7"/>
      <c r="EGL2337" s="7"/>
      <c r="EGM2337" s="7"/>
      <c r="EGN2337" s="7"/>
      <c r="EGO2337" s="7"/>
      <c r="EGP2337" s="7"/>
      <c r="EGQ2337" s="7"/>
      <c r="EGR2337" s="7"/>
      <c r="EGS2337" s="7"/>
      <c r="EGT2337" s="7"/>
      <c r="EGU2337" s="7"/>
      <c r="EGV2337" s="7"/>
      <c r="EGW2337" s="7"/>
      <c r="EGX2337" s="7"/>
      <c r="EGY2337" s="7"/>
      <c r="EGZ2337" s="7"/>
      <c r="EHA2337" s="7"/>
      <c r="EHB2337" s="7"/>
      <c r="EHC2337" s="7"/>
      <c r="EHD2337" s="7"/>
      <c r="EHE2337" s="7"/>
      <c r="EHF2337" s="7"/>
      <c r="EHG2337" s="7"/>
      <c r="EHH2337" s="7"/>
      <c r="EHI2337" s="7"/>
      <c r="EHJ2337" s="7"/>
      <c r="EHK2337" s="7"/>
      <c r="EHL2337" s="7"/>
      <c r="EHM2337" s="7"/>
      <c r="EHN2337" s="7"/>
      <c r="EHO2337" s="7"/>
      <c r="EHP2337" s="7"/>
      <c r="EHQ2337" s="7"/>
      <c r="EHR2337" s="7"/>
      <c r="EHS2337" s="7"/>
      <c r="EHT2337" s="7"/>
      <c r="EHU2337" s="7"/>
      <c r="EHV2337" s="7"/>
      <c r="EHW2337" s="7"/>
      <c r="EHX2337" s="7"/>
      <c r="EHY2337" s="7"/>
      <c r="EHZ2337" s="7"/>
      <c r="EIA2337" s="7"/>
      <c r="EIB2337" s="7"/>
      <c r="EIC2337" s="7"/>
      <c r="EID2337" s="7"/>
      <c r="EIE2337" s="7"/>
      <c r="EIF2337" s="7"/>
      <c r="EIG2337" s="7"/>
      <c r="EIH2337" s="7"/>
      <c r="EII2337" s="7"/>
      <c r="EIJ2337" s="7"/>
      <c r="EIK2337" s="7"/>
      <c r="EIL2337" s="7"/>
      <c r="EIM2337" s="7"/>
      <c r="EIN2337" s="7"/>
      <c r="EIO2337" s="7"/>
      <c r="EIP2337" s="7"/>
      <c r="EIQ2337" s="7"/>
      <c r="EIR2337" s="7"/>
      <c r="EIS2337" s="7"/>
      <c r="EIT2337" s="7"/>
      <c r="EIU2337" s="7"/>
      <c r="EIV2337" s="7"/>
      <c r="EIW2337" s="7"/>
      <c r="EIX2337" s="7"/>
      <c r="EIY2337" s="7"/>
      <c r="EIZ2337" s="7"/>
      <c r="EJA2337" s="7"/>
      <c r="EJB2337" s="7"/>
      <c r="EJC2337" s="7"/>
      <c r="EJD2337" s="7"/>
      <c r="EJE2337" s="7"/>
      <c r="EJF2337" s="7"/>
      <c r="EJG2337" s="7"/>
      <c r="EJH2337" s="7"/>
      <c r="EJI2337" s="7"/>
      <c r="EJJ2337" s="7"/>
      <c r="EJK2337" s="7"/>
      <c r="EJL2337" s="7"/>
      <c r="EJM2337" s="7"/>
      <c r="EJN2337" s="7"/>
      <c r="EJO2337" s="7"/>
      <c r="EJP2337" s="7"/>
      <c r="EJQ2337" s="7"/>
      <c r="EJR2337" s="7"/>
      <c r="EJS2337" s="7"/>
      <c r="EJT2337" s="7"/>
      <c r="EJU2337" s="7"/>
      <c r="EJV2337" s="7"/>
      <c r="EJW2337" s="7"/>
      <c r="EJX2337" s="7"/>
      <c r="EJY2337" s="7"/>
      <c r="EJZ2337" s="7"/>
      <c r="EKA2337" s="7"/>
      <c r="EKB2337" s="7"/>
      <c r="EKC2337" s="7"/>
      <c r="EKD2337" s="7"/>
      <c r="EKE2337" s="7"/>
      <c r="EKF2337" s="7"/>
      <c r="EKG2337" s="7"/>
      <c r="EKH2337" s="7"/>
      <c r="EKI2337" s="7"/>
      <c r="EKJ2337" s="7"/>
      <c r="EKK2337" s="7"/>
      <c r="EKL2337" s="7"/>
      <c r="EKM2337" s="7"/>
      <c r="EKN2337" s="7"/>
      <c r="EKO2337" s="7"/>
      <c r="EKP2337" s="7"/>
      <c r="EKQ2337" s="7"/>
      <c r="EKR2337" s="7"/>
      <c r="EKS2337" s="7"/>
      <c r="EKT2337" s="7"/>
      <c r="EKU2337" s="7"/>
      <c r="EKV2337" s="7"/>
      <c r="EKW2337" s="7"/>
      <c r="EKX2337" s="7"/>
      <c r="EKY2337" s="7"/>
      <c r="EKZ2337" s="7"/>
      <c r="ELA2337" s="7"/>
      <c r="ELB2337" s="7"/>
      <c r="ELC2337" s="7"/>
      <c r="ELD2337" s="7"/>
      <c r="ELE2337" s="7"/>
      <c r="ELF2337" s="7"/>
      <c r="ELG2337" s="7"/>
      <c r="ELH2337" s="7"/>
      <c r="ELI2337" s="7"/>
      <c r="ELJ2337" s="7"/>
      <c r="ELK2337" s="7"/>
      <c r="ELL2337" s="7"/>
      <c r="ELM2337" s="7"/>
      <c r="ELN2337" s="7"/>
      <c r="ELO2337" s="7"/>
      <c r="ELP2337" s="7"/>
      <c r="ELQ2337" s="7"/>
      <c r="ELR2337" s="7"/>
      <c r="ELS2337" s="7"/>
      <c r="ELT2337" s="7"/>
      <c r="ELU2337" s="7"/>
      <c r="ELV2337" s="7"/>
      <c r="ELW2337" s="7"/>
      <c r="ELX2337" s="7"/>
      <c r="ELY2337" s="7"/>
      <c r="ELZ2337" s="7"/>
      <c r="EMA2337" s="7"/>
      <c r="EMB2337" s="7"/>
      <c r="EMC2337" s="7"/>
      <c r="EMD2337" s="7"/>
      <c r="EME2337" s="7"/>
      <c r="EMF2337" s="7"/>
      <c r="EMG2337" s="7"/>
      <c r="EMH2337" s="7"/>
      <c r="EMI2337" s="7"/>
      <c r="EMJ2337" s="7"/>
      <c r="EMK2337" s="7"/>
      <c r="EML2337" s="7"/>
      <c r="EMM2337" s="7"/>
      <c r="EMN2337" s="7"/>
      <c r="EMO2337" s="7"/>
      <c r="EMP2337" s="7"/>
      <c r="EMQ2337" s="7"/>
      <c r="EMR2337" s="7"/>
      <c r="EMS2337" s="7"/>
      <c r="EMT2337" s="7"/>
      <c r="EMU2337" s="7"/>
      <c r="EMV2337" s="7"/>
      <c r="EMW2337" s="7"/>
      <c r="EMX2337" s="7"/>
      <c r="EMY2337" s="7"/>
      <c r="EMZ2337" s="7"/>
      <c r="ENA2337" s="7"/>
      <c r="ENB2337" s="7"/>
      <c r="ENC2337" s="7"/>
      <c r="END2337" s="7"/>
      <c r="ENE2337" s="7"/>
      <c r="ENF2337" s="7"/>
      <c r="ENG2337" s="7"/>
      <c r="ENH2337" s="7"/>
      <c r="ENI2337" s="7"/>
      <c r="ENJ2337" s="7"/>
      <c r="ENK2337" s="7"/>
      <c r="ENL2337" s="7"/>
      <c r="ENM2337" s="7"/>
      <c r="ENN2337" s="7"/>
      <c r="ENO2337" s="7"/>
      <c r="ENP2337" s="7"/>
      <c r="ENQ2337" s="7"/>
      <c r="ENR2337" s="7"/>
      <c r="ENS2337" s="7"/>
      <c r="ENT2337" s="7"/>
      <c r="ENU2337" s="7"/>
      <c r="ENV2337" s="7"/>
      <c r="ENW2337" s="7"/>
      <c r="ENX2337" s="7"/>
      <c r="ENY2337" s="7"/>
      <c r="ENZ2337" s="7"/>
      <c r="EOA2337" s="7"/>
      <c r="EOB2337" s="7"/>
      <c r="EOC2337" s="7"/>
      <c r="EOD2337" s="7"/>
      <c r="EOE2337" s="7"/>
      <c r="EOF2337" s="7"/>
      <c r="EOG2337" s="7"/>
      <c r="EOH2337" s="7"/>
      <c r="EOI2337" s="7"/>
      <c r="EOJ2337" s="7"/>
      <c r="EOK2337" s="7"/>
      <c r="EOL2337" s="7"/>
      <c r="EOM2337" s="7"/>
      <c r="EON2337" s="7"/>
      <c r="EOO2337" s="7"/>
      <c r="EOP2337" s="7"/>
      <c r="EOQ2337" s="7"/>
      <c r="EOR2337" s="7"/>
      <c r="EOS2337" s="7"/>
      <c r="EOT2337" s="7"/>
      <c r="EOU2337" s="7"/>
      <c r="EOV2337" s="7"/>
      <c r="EOW2337" s="7"/>
      <c r="EOX2337" s="7"/>
      <c r="EOY2337" s="7"/>
      <c r="EOZ2337" s="7"/>
      <c r="EPA2337" s="7"/>
      <c r="EPB2337" s="7"/>
      <c r="EPC2337" s="7"/>
      <c r="EPD2337" s="7"/>
      <c r="EPE2337" s="7"/>
      <c r="EPF2337" s="7"/>
      <c r="EPG2337" s="7"/>
      <c r="EPH2337" s="7"/>
      <c r="EPI2337" s="7"/>
      <c r="EPJ2337" s="7"/>
      <c r="EPK2337" s="7"/>
      <c r="EPL2337" s="7"/>
      <c r="EPM2337" s="7"/>
      <c r="EPN2337" s="7"/>
      <c r="EPO2337" s="7"/>
      <c r="EPP2337" s="7"/>
      <c r="EPQ2337" s="7"/>
      <c r="EPR2337" s="7"/>
      <c r="EPS2337" s="7"/>
      <c r="EPT2337" s="7"/>
      <c r="EPU2337" s="7"/>
      <c r="EPV2337" s="7"/>
      <c r="EPW2337" s="7"/>
      <c r="EPX2337" s="7"/>
      <c r="EPY2337" s="7"/>
      <c r="EPZ2337" s="7"/>
      <c r="EQA2337" s="7"/>
      <c r="EQB2337" s="7"/>
      <c r="EQC2337" s="7"/>
      <c r="EQD2337" s="7"/>
      <c r="EQE2337" s="7"/>
      <c r="EQF2337" s="7"/>
      <c r="EQG2337" s="7"/>
      <c r="EQH2337" s="7"/>
      <c r="EQI2337" s="7"/>
      <c r="EQJ2337" s="7"/>
      <c r="EQK2337" s="7"/>
      <c r="EQL2337" s="7"/>
      <c r="EQM2337" s="7"/>
      <c r="EQN2337" s="7"/>
      <c r="EQO2337" s="7"/>
      <c r="EQP2337" s="7"/>
      <c r="EQQ2337" s="7"/>
      <c r="EQR2337" s="7"/>
      <c r="EQS2337" s="7"/>
      <c r="EQT2337" s="7"/>
      <c r="EQU2337" s="7"/>
      <c r="EQV2337" s="7"/>
      <c r="EQW2337" s="7"/>
      <c r="EQX2337" s="7"/>
      <c r="EQY2337" s="7"/>
      <c r="EQZ2337" s="7"/>
      <c r="ERA2337" s="7"/>
      <c r="ERB2337" s="7"/>
      <c r="ERC2337" s="7"/>
      <c r="ERD2337" s="7"/>
      <c r="ERE2337" s="7"/>
      <c r="ERF2337" s="7"/>
      <c r="ERG2337" s="7"/>
      <c r="ERH2337" s="7"/>
      <c r="ERI2337" s="7"/>
      <c r="ERJ2337" s="7"/>
      <c r="ERK2337" s="7"/>
      <c r="ERL2337" s="7"/>
      <c r="ERM2337" s="7"/>
      <c r="ERN2337" s="7"/>
      <c r="ERO2337" s="7"/>
      <c r="ERP2337" s="7"/>
      <c r="ERQ2337" s="7"/>
      <c r="ERR2337" s="7"/>
      <c r="ERS2337" s="7"/>
      <c r="ERT2337" s="7"/>
      <c r="ERU2337" s="7"/>
      <c r="ERV2337" s="7"/>
      <c r="ERW2337" s="7"/>
      <c r="ERX2337" s="7"/>
      <c r="ERY2337" s="7"/>
      <c r="ERZ2337" s="7"/>
      <c r="ESA2337" s="7"/>
      <c r="ESB2337" s="7"/>
      <c r="ESC2337" s="7"/>
      <c r="ESD2337" s="7"/>
      <c r="ESE2337" s="7"/>
      <c r="ESF2337" s="7"/>
      <c r="ESG2337" s="7"/>
      <c r="ESH2337" s="7"/>
      <c r="ESI2337" s="7"/>
      <c r="ESJ2337" s="7"/>
      <c r="ESK2337" s="7"/>
      <c r="ESL2337" s="7"/>
      <c r="ESM2337" s="7"/>
      <c r="ESN2337" s="7"/>
      <c r="ESO2337" s="7"/>
      <c r="ESP2337" s="7"/>
      <c r="ESQ2337" s="7"/>
      <c r="ESR2337" s="7"/>
      <c r="ESS2337" s="7"/>
      <c r="EST2337" s="7"/>
      <c r="ESU2337" s="7"/>
      <c r="ESV2337" s="7"/>
      <c r="ESW2337" s="7"/>
      <c r="ESX2337" s="7"/>
      <c r="ESY2337" s="7"/>
      <c r="ESZ2337" s="7"/>
      <c r="ETA2337" s="7"/>
      <c r="ETB2337" s="7"/>
      <c r="ETC2337" s="7"/>
      <c r="ETD2337" s="7"/>
      <c r="ETE2337" s="7"/>
      <c r="ETF2337" s="7"/>
      <c r="ETG2337" s="7"/>
      <c r="ETH2337" s="7"/>
      <c r="ETI2337" s="7"/>
      <c r="ETJ2337" s="7"/>
      <c r="ETK2337" s="7"/>
      <c r="ETL2337" s="7"/>
      <c r="ETM2337" s="7"/>
      <c r="ETN2337" s="7"/>
      <c r="ETO2337" s="7"/>
      <c r="ETP2337" s="7"/>
      <c r="ETQ2337" s="7"/>
      <c r="ETR2337" s="7"/>
      <c r="ETS2337" s="7"/>
      <c r="ETT2337" s="7"/>
      <c r="ETU2337" s="7"/>
      <c r="ETV2337" s="7"/>
      <c r="ETW2337" s="7"/>
      <c r="ETX2337" s="7"/>
      <c r="ETY2337" s="7"/>
      <c r="ETZ2337" s="7"/>
      <c r="EUA2337" s="7"/>
      <c r="EUB2337" s="7"/>
      <c r="EUC2337" s="7"/>
      <c r="EUD2337" s="7"/>
      <c r="EUE2337" s="7"/>
      <c r="EUF2337" s="7"/>
      <c r="EUG2337" s="7"/>
      <c r="EUH2337" s="7"/>
      <c r="EUI2337" s="7"/>
      <c r="EUJ2337" s="7"/>
      <c r="EUK2337" s="7"/>
      <c r="EUL2337" s="7"/>
      <c r="EUM2337" s="7"/>
      <c r="EUN2337" s="7"/>
      <c r="EUO2337" s="7"/>
      <c r="EUP2337" s="7"/>
      <c r="EUQ2337" s="7"/>
      <c r="EUR2337" s="7"/>
      <c r="EUS2337" s="7"/>
      <c r="EUT2337" s="7"/>
      <c r="EUU2337" s="7"/>
      <c r="EUV2337" s="7"/>
      <c r="EUW2337" s="7"/>
      <c r="EUX2337" s="7"/>
      <c r="EUY2337" s="7"/>
      <c r="EUZ2337" s="7"/>
      <c r="EVA2337" s="7"/>
      <c r="EVB2337" s="7"/>
      <c r="EVC2337" s="7"/>
      <c r="EVD2337" s="7"/>
      <c r="EVE2337" s="7"/>
      <c r="EVF2337" s="7"/>
      <c r="EVG2337" s="7"/>
      <c r="EVH2337" s="7"/>
      <c r="EVI2337" s="7"/>
      <c r="EVJ2337" s="7"/>
      <c r="EVK2337" s="7"/>
      <c r="EVL2337" s="7"/>
      <c r="EVM2337" s="7"/>
      <c r="EVN2337" s="7"/>
      <c r="EVO2337" s="7"/>
      <c r="EVP2337" s="7"/>
      <c r="EVQ2337" s="7"/>
      <c r="EVR2337" s="7"/>
      <c r="EVS2337" s="7"/>
      <c r="EVT2337" s="7"/>
      <c r="EVU2337" s="7"/>
      <c r="EVV2337" s="7"/>
      <c r="EVW2337" s="7"/>
      <c r="EVX2337" s="7"/>
      <c r="EVY2337" s="7"/>
      <c r="EVZ2337" s="7"/>
      <c r="EWA2337" s="7"/>
      <c r="EWB2337" s="7"/>
      <c r="EWC2337" s="7"/>
      <c r="EWD2337" s="7"/>
      <c r="EWE2337" s="7"/>
      <c r="EWF2337" s="7"/>
      <c r="EWG2337" s="7"/>
      <c r="EWH2337" s="7"/>
      <c r="EWI2337" s="7"/>
      <c r="EWJ2337" s="7"/>
      <c r="EWK2337" s="7"/>
      <c r="EWL2337" s="7"/>
      <c r="EWM2337" s="7"/>
      <c r="EWN2337" s="7"/>
      <c r="EWO2337" s="7"/>
      <c r="EWP2337" s="7"/>
      <c r="EWQ2337" s="7"/>
      <c r="EWR2337" s="7"/>
      <c r="EWS2337" s="7"/>
      <c r="EWT2337" s="7"/>
      <c r="EWU2337" s="7"/>
      <c r="EWV2337" s="7"/>
      <c r="EWW2337" s="7"/>
      <c r="EWX2337" s="7"/>
      <c r="EWY2337" s="7"/>
      <c r="EWZ2337" s="7"/>
      <c r="EXA2337" s="7"/>
      <c r="EXB2337" s="7"/>
      <c r="EXC2337" s="7"/>
      <c r="EXD2337" s="7"/>
      <c r="EXE2337" s="7"/>
      <c r="EXF2337" s="7"/>
      <c r="EXG2337" s="7"/>
      <c r="EXH2337" s="7"/>
      <c r="EXI2337" s="7"/>
      <c r="EXJ2337" s="7"/>
      <c r="EXK2337" s="7"/>
      <c r="EXL2337" s="7"/>
      <c r="EXM2337" s="7"/>
      <c r="EXN2337" s="7"/>
      <c r="EXO2337" s="7"/>
      <c r="EXP2337" s="7"/>
      <c r="EXQ2337" s="7"/>
      <c r="EXR2337" s="7"/>
      <c r="EXS2337" s="7"/>
      <c r="EXT2337" s="7"/>
      <c r="EXU2337" s="7"/>
      <c r="EXV2337" s="7"/>
      <c r="EXW2337" s="7"/>
      <c r="EXX2337" s="7"/>
      <c r="EXY2337" s="7"/>
      <c r="EXZ2337" s="7"/>
      <c r="EYA2337" s="7"/>
      <c r="EYB2337" s="7"/>
      <c r="EYC2337" s="7"/>
      <c r="EYD2337" s="7"/>
      <c r="EYE2337" s="7"/>
      <c r="EYF2337" s="7"/>
      <c r="EYG2337" s="7"/>
      <c r="EYH2337" s="7"/>
      <c r="EYI2337" s="7"/>
      <c r="EYJ2337" s="7"/>
      <c r="EYK2337" s="7"/>
      <c r="EYL2337" s="7"/>
      <c r="EYM2337" s="7"/>
      <c r="EYN2337" s="7"/>
      <c r="EYO2337" s="7"/>
      <c r="EYP2337" s="7"/>
      <c r="EYQ2337" s="7"/>
      <c r="EYR2337" s="7"/>
      <c r="EYS2337" s="7"/>
      <c r="EYT2337" s="7"/>
      <c r="EYU2337" s="7"/>
      <c r="EYV2337" s="7"/>
      <c r="EYW2337" s="7"/>
      <c r="EYX2337" s="7"/>
      <c r="EYY2337" s="7"/>
      <c r="EYZ2337" s="7"/>
      <c r="EZA2337" s="7"/>
      <c r="EZB2337" s="7"/>
      <c r="EZC2337" s="7"/>
      <c r="EZD2337" s="7"/>
      <c r="EZE2337" s="7"/>
      <c r="EZF2337" s="7"/>
      <c r="EZG2337" s="7"/>
      <c r="EZH2337" s="7"/>
      <c r="EZI2337" s="7"/>
      <c r="EZJ2337" s="7"/>
      <c r="EZK2337" s="7"/>
      <c r="EZL2337" s="7"/>
      <c r="EZM2337" s="7"/>
      <c r="EZN2337" s="7"/>
      <c r="EZO2337" s="7"/>
      <c r="EZP2337" s="7"/>
      <c r="EZQ2337" s="7"/>
      <c r="EZR2337" s="7"/>
      <c r="EZS2337" s="7"/>
      <c r="EZT2337" s="7"/>
      <c r="EZU2337" s="7"/>
      <c r="EZV2337" s="7"/>
      <c r="EZW2337" s="7"/>
      <c r="EZX2337" s="7"/>
      <c r="EZY2337" s="7"/>
      <c r="EZZ2337" s="7"/>
      <c r="FAA2337" s="7"/>
      <c r="FAB2337" s="7"/>
      <c r="FAC2337" s="7"/>
      <c r="FAD2337" s="7"/>
      <c r="FAE2337" s="7"/>
      <c r="FAF2337" s="7"/>
      <c r="FAG2337" s="7"/>
      <c r="FAH2337" s="7"/>
      <c r="FAI2337" s="7"/>
      <c r="FAJ2337" s="7"/>
      <c r="FAK2337" s="7"/>
      <c r="FAL2337" s="7"/>
      <c r="FAM2337" s="7"/>
      <c r="FAN2337" s="7"/>
      <c r="FAO2337" s="7"/>
      <c r="FAP2337" s="7"/>
      <c r="FAQ2337" s="7"/>
      <c r="FAR2337" s="7"/>
      <c r="FAS2337" s="7"/>
      <c r="FAT2337" s="7"/>
      <c r="FAU2337" s="7"/>
      <c r="FAV2337" s="7"/>
      <c r="FAW2337" s="7"/>
      <c r="FAX2337" s="7"/>
      <c r="FAY2337" s="7"/>
      <c r="FAZ2337" s="7"/>
      <c r="FBA2337" s="7"/>
      <c r="FBB2337" s="7"/>
      <c r="FBC2337" s="7"/>
      <c r="FBD2337" s="7"/>
      <c r="FBE2337" s="7"/>
      <c r="FBF2337" s="7"/>
      <c r="FBG2337" s="7"/>
      <c r="FBH2337" s="7"/>
      <c r="FBI2337" s="7"/>
      <c r="FBJ2337" s="7"/>
      <c r="FBK2337" s="7"/>
      <c r="FBL2337" s="7"/>
      <c r="FBM2337" s="7"/>
      <c r="FBN2337" s="7"/>
      <c r="FBO2337" s="7"/>
      <c r="FBP2337" s="7"/>
      <c r="FBQ2337" s="7"/>
      <c r="FBR2337" s="7"/>
      <c r="FBS2337" s="7"/>
      <c r="FBT2337" s="7"/>
      <c r="FBU2337" s="7"/>
      <c r="FBV2337" s="7"/>
      <c r="FBW2337" s="7"/>
      <c r="FBX2337" s="7"/>
      <c r="FBY2337" s="7"/>
      <c r="FBZ2337" s="7"/>
      <c r="FCA2337" s="7"/>
      <c r="FCB2337" s="7"/>
      <c r="FCC2337" s="7"/>
      <c r="FCD2337" s="7"/>
      <c r="FCE2337" s="7"/>
      <c r="FCF2337" s="7"/>
      <c r="FCG2337" s="7"/>
      <c r="FCH2337" s="7"/>
      <c r="FCI2337" s="7"/>
      <c r="FCJ2337" s="7"/>
      <c r="FCK2337" s="7"/>
      <c r="FCL2337" s="7"/>
      <c r="FCM2337" s="7"/>
      <c r="FCN2337" s="7"/>
      <c r="FCO2337" s="7"/>
      <c r="FCP2337" s="7"/>
      <c r="FCQ2337" s="7"/>
      <c r="FCR2337" s="7"/>
      <c r="FCS2337" s="7"/>
      <c r="FCT2337" s="7"/>
      <c r="FCU2337" s="7"/>
      <c r="FCV2337" s="7"/>
      <c r="FCW2337" s="7"/>
      <c r="FCX2337" s="7"/>
      <c r="FCY2337" s="7"/>
      <c r="FCZ2337" s="7"/>
      <c r="FDA2337" s="7"/>
      <c r="FDB2337" s="7"/>
      <c r="FDC2337" s="7"/>
      <c r="FDD2337" s="7"/>
      <c r="FDE2337" s="7"/>
      <c r="FDF2337" s="7"/>
      <c r="FDG2337" s="7"/>
      <c r="FDH2337" s="7"/>
      <c r="FDI2337" s="7"/>
      <c r="FDJ2337" s="7"/>
      <c r="FDK2337" s="7"/>
      <c r="FDL2337" s="7"/>
      <c r="FDM2337" s="7"/>
      <c r="FDN2337" s="7"/>
      <c r="FDO2337" s="7"/>
      <c r="FDP2337" s="7"/>
      <c r="FDQ2337" s="7"/>
      <c r="FDR2337" s="7"/>
      <c r="FDS2337" s="7"/>
      <c r="FDT2337" s="7"/>
      <c r="FDU2337" s="7"/>
      <c r="FDV2337" s="7"/>
      <c r="FDW2337" s="7"/>
      <c r="FDX2337" s="7"/>
      <c r="FDY2337" s="7"/>
      <c r="FDZ2337" s="7"/>
      <c r="FEA2337" s="7"/>
      <c r="FEB2337" s="7"/>
      <c r="FEC2337" s="7"/>
      <c r="FED2337" s="7"/>
      <c r="FEE2337" s="7"/>
      <c r="FEF2337" s="7"/>
      <c r="FEG2337" s="7"/>
      <c r="FEH2337" s="7"/>
      <c r="FEI2337" s="7"/>
      <c r="FEJ2337" s="7"/>
      <c r="FEK2337" s="7"/>
      <c r="FEL2337" s="7"/>
      <c r="FEM2337" s="7"/>
      <c r="FEN2337" s="7"/>
      <c r="FEO2337" s="7"/>
      <c r="FEP2337" s="7"/>
      <c r="FEQ2337" s="7"/>
      <c r="FER2337" s="7"/>
      <c r="FES2337" s="7"/>
      <c r="FET2337" s="7"/>
      <c r="FEU2337" s="7"/>
      <c r="FEV2337" s="7"/>
      <c r="FEW2337" s="7"/>
      <c r="FEX2337" s="7"/>
      <c r="FEY2337" s="7"/>
      <c r="FEZ2337" s="7"/>
      <c r="FFA2337" s="7"/>
      <c r="FFB2337" s="7"/>
      <c r="FFC2337" s="7"/>
      <c r="FFD2337" s="7"/>
      <c r="FFE2337" s="7"/>
      <c r="FFF2337" s="7"/>
      <c r="FFG2337" s="7"/>
      <c r="FFH2337" s="7"/>
      <c r="FFI2337" s="7"/>
      <c r="FFJ2337" s="7"/>
      <c r="FFK2337" s="7"/>
      <c r="FFL2337" s="7"/>
      <c r="FFM2337" s="7"/>
      <c r="FFN2337" s="7"/>
      <c r="FFO2337" s="7"/>
      <c r="FFP2337" s="7"/>
      <c r="FFQ2337" s="7"/>
      <c r="FFR2337" s="7"/>
      <c r="FFS2337" s="7"/>
      <c r="FFT2337" s="7"/>
      <c r="FFU2337" s="7"/>
      <c r="FFV2337" s="7"/>
      <c r="FFW2337" s="7"/>
      <c r="FFX2337" s="7"/>
      <c r="FFY2337" s="7"/>
      <c r="FFZ2337" s="7"/>
      <c r="FGA2337" s="7"/>
      <c r="FGB2337" s="7"/>
      <c r="FGC2337" s="7"/>
      <c r="FGD2337" s="7"/>
      <c r="FGE2337" s="7"/>
      <c r="FGF2337" s="7"/>
      <c r="FGG2337" s="7"/>
      <c r="FGH2337" s="7"/>
      <c r="FGI2337" s="7"/>
      <c r="FGJ2337" s="7"/>
      <c r="FGK2337" s="7"/>
      <c r="FGL2337" s="7"/>
      <c r="FGM2337" s="7"/>
      <c r="FGN2337" s="7"/>
      <c r="FGO2337" s="7"/>
      <c r="FGP2337" s="7"/>
      <c r="FGQ2337" s="7"/>
      <c r="FGR2337" s="7"/>
      <c r="FGS2337" s="7"/>
      <c r="FGT2337" s="7"/>
      <c r="FGU2337" s="7"/>
      <c r="FGV2337" s="7"/>
      <c r="FGW2337" s="7"/>
      <c r="FGX2337" s="7"/>
      <c r="FGY2337" s="7"/>
      <c r="FGZ2337" s="7"/>
      <c r="FHA2337" s="7"/>
      <c r="FHB2337" s="7"/>
      <c r="FHC2337" s="7"/>
      <c r="FHD2337" s="7"/>
      <c r="FHE2337" s="7"/>
      <c r="FHF2337" s="7"/>
      <c r="FHG2337" s="7"/>
      <c r="FHH2337" s="7"/>
      <c r="FHI2337" s="7"/>
      <c r="FHJ2337" s="7"/>
      <c r="FHK2337" s="7"/>
      <c r="FHL2337" s="7"/>
      <c r="FHM2337" s="7"/>
      <c r="FHN2337" s="7"/>
      <c r="FHO2337" s="7"/>
      <c r="FHP2337" s="7"/>
      <c r="FHQ2337" s="7"/>
      <c r="FHR2337" s="7"/>
      <c r="FHS2337" s="7"/>
      <c r="FHT2337" s="7"/>
      <c r="FHU2337" s="7"/>
      <c r="FHV2337" s="7"/>
      <c r="FHW2337" s="7"/>
      <c r="FHX2337" s="7"/>
      <c r="FHY2337" s="7"/>
      <c r="FHZ2337" s="7"/>
      <c r="FIA2337" s="7"/>
      <c r="FIB2337" s="7"/>
      <c r="FIC2337" s="7"/>
      <c r="FID2337" s="7"/>
      <c r="FIE2337" s="7"/>
      <c r="FIF2337" s="7"/>
      <c r="FIG2337" s="7"/>
      <c r="FIH2337" s="7"/>
      <c r="FII2337" s="7"/>
      <c r="FIJ2337" s="7"/>
      <c r="FIK2337" s="7"/>
      <c r="FIL2337" s="7"/>
      <c r="FIM2337" s="7"/>
      <c r="FIN2337" s="7"/>
      <c r="FIO2337" s="7"/>
      <c r="FIP2337" s="7"/>
      <c r="FIQ2337" s="7"/>
      <c r="FIR2337" s="7"/>
      <c r="FIS2337" s="7"/>
      <c r="FIT2337" s="7"/>
      <c r="FIU2337" s="7"/>
      <c r="FIV2337" s="7"/>
      <c r="FIW2337" s="7"/>
      <c r="FIX2337" s="7"/>
      <c r="FIY2337" s="7"/>
      <c r="FIZ2337" s="7"/>
      <c r="FJA2337" s="7"/>
      <c r="FJB2337" s="7"/>
      <c r="FJC2337" s="7"/>
      <c r="FJD2337" s="7"/>
      <c r="FJE2337" s="7"/>
      <c r="FJF2337" s="7"/>
      <c r="FJG2337" s="7"/>
      <c r="FJH2337" s="7"/>
      <c r="FJI2337" s="7"/>
      <c r="FJJ2337" s="7"/>
      <c r="FJK2337" s="7"/>
      <c r="FJL2337" s="7"/>
      <c r="FJM2337" s="7"/>
      <c r="FJN2337" s="7"/>
      <c r="FJO2337" s="7"/>
      <c r="FJP2337" s="7"/>
      <c r="FJQ2337" s="7"/>
      <c r="FJR2337" s="7"/>
      <c r="FJS2337" s="7"/>
      <c r="FJT2337" s="7"/>
      <c r="FJU2337" s="7"/>
      <c r="FJV2337" s="7"/>
      <c r="FJW2337" s="7"/>
      <c r="FJX2337" s="7"/>
      <c r="FJY2337" s="7"/>
      <c r="FJZ2337" s="7"/>
      <c r="FKA2337" s="7"/>
      <c r="FKB2337" s="7"/>
      <c r="FKC2337" s="7"/>
      <c r="FKD2337" s="7"/>
      <c r="FKE2337" s="7"/>
      <c r="FKF2337" s="7"/>
      <c r="FKG2337" s="7"/>
      <c r="FKH2337" s="7"/>
      <c r="FKI2337" s="7"/>
      <c r="FKJ2337" s="7"/>
      <c r="FKK2337" s="7"/>
      <c r="FKL2337" s="7"/>
      <c r="FKM2337" s="7"/>
      <c r="FKN2337" s="7"/>
      <c r="FKO2337" s="7"/>
      <c r="FKP2337" s="7"/>
      <c r="FKQ2337" s="7"/>
      <c r="FKR2337" s="7"/>
      <c r="FKS2337" s="7"/>
      <c r="FKT2337" s="7"/>
      <c r="FKU2337" s="7"/>
      <c r="FKV2337" s="7"/>
      <c r="FKW2337" s="7"/>
      <c r="FKX2337" s="7"/>
      <c r="FKY2337" s="7"/>
      <c r="FKZ2337" s="7"/>
      <c r="FLA2337" s="7"/>
      <c r="FLB2337" s="7"/>
      <c r="FLC2337" s="7"/>
      <c r="FLD2337" s="7"/>
      <c r="FLE2337" s="7"/>
      <c r="FLF2337" s="7"/>
      <c r="FLG2337" s="7"/>
      <c r="FLH2337" s="7"/>
      <c r="FLI2337" s="7"/>
      <c r="FLJ2337" s="7"/>
      <c r="FLK2337" s="7"/>
      <c r="FLL2337" s="7"/>
      <c r="FLM2337" s="7"/>
      <c r="FLN2337" s="7"/>
      <c r="FLO2337" s="7"/>
      <c r="FLP2337" s="7"/>
      <c r="FLQ2337" s="7"/>
      <c r="FLR2337" s="7"/>
      <c r="FLS2337" s="7"/>
      <c r="FLT2337" s="7"/>
      <c r="FLU2337" s="7"/>
      <c r="FLV2337" s="7"/>
      <c r="FLW2337" s="7"/>
      <c r="FLX2337" s="7"/>
      <c r="FLY2337" s="7"/>
      <c r="FLZ2337" s="7"/>
      <c r="FMA2337" s="7"/>
      <c r="FMB2337" s="7"/>
      <c r="FMC2337" s="7"/>
      <c r="FMD2337" s="7"/>
      <c r="FME2337" s="7"/>
      <c r="FMF2337" s="7"/>
      <c r="FMG2337" s="7"/>
      <c r="FMH2337" s="7"/>
      <c r="FMI2337" s="7"/>
      <c r="FMJ2337" s="7"/>
      <c r="FMK2337" s="7"/>
      <c r="FML2337" s="7"/>
      <c r="FMM2337" s="7"/>
      <c r="FMN2337" s="7"/>
      <c r="FMO2337" s="7"/>
      <c r="FMP2337" s="7"/>
      <c r="FMQ2337" s="7"/>
      <c r="FMR2337" s="7"/>
      <c r="FMS2337" s="7"/>
      <c r="FMT2337" s="7"/>
      <c r="FMU2337" s="7"/>
      <c r="FMV2337" s="7"/>
      <c r="FMW2337" s="7"/>
      <c r="FMX2337" s="7"/>
      <c r="FMY2337" s="7"/>
      <c r="FMZ2337" s="7"/>
      <c r="FNA2337" s="7"/>
      <c r="FNB2337" s="7"/>
      <c r="FNC2337" s="7"/>
      <c r="FND2337" s="7"/>
      <c r="FNE2337" s="7"/>
      <c r="FNF2337" s="7"/>
      <c r="FNG2337" s="7"/>
      <c r="FNH2337" s="7"/>
      <c r="FNI2337" s="7"/>
      <c r="FNJ2337" s="7"/>
      <c r="FNK2337" s="7"/>
      <c r="FNL2337" s="7"/>
      <c r="FNM2337" s="7"/>
      <c r="FNN2337" s="7"/>
      <c r="FNO2337" s="7"/>
      <c r="FNP2337" s="7"/>
      <c r="FNQ2337" s="7"/>
      <c r="FNR2337" s="7"/>
      <c r="FNS2337" s="7"/>
      <c r="FNT2337" s="7"/>
      <c r="FNU2337" s="7"/>
      <c r="FNV2337" s="7"/>
      <c r="FNW2337" s="7"/>
      <c r="FNX2337" s="7"/>
      <c r="FNY2337" s="7"/>
      <c r="FNZ2337" s="7"/>
      <c r="FOA2337" s="7"/>
      <c r="FOB2337" s="7"/>
      <c r="FOC2337" s="7"/>
      <c r="FOD2337" s="7"/>
      <c r="FOE2337" s="7"/>
      <c r="FOF2337" s="7"/>
      <c r="FOG2337" s="7"/>
      <c r="FOH2337" s="7"/>
      <c r="FOI2337" s="7"/>
      <c r="FOJ2337" s="7"/>
      <c r="FOK2337" s="7"/>
      <c r="FOL2337" s="7"/>
      <c r="FOM2337" s="7"/>
      <c r="FON2337" s="7"/>
      <c r="FOO2337" s="7"/>
      <c r="FOP2337" s="7"/>
      <c r="FOQ2337" s="7"/>
      <c r="FOR2337" s="7"/>
      <c r="FOS2337" s="7"/>
      <c r="FOT2337" s="7"/>
      <c r="FOU2337" s="7"/>
      <c r="FOV2337" s="7"/>
      <c r="FOW2337" s="7"/>
      <c r="FOX2337" s="7"/>
      <c r="FOY2337" s="7"/>
      <c r="FOZ2337" s="7"/>
      <c r="FPA2337" s="7"/>
      <c r="FPB2337" s="7"/>
      <c r="FPC2337" s="7"/>
      <c r="FPD2337" s="7"/>
      <c r="FPE2337" s="7"/>
      <c r="FPF2337" s="7"/>
      <c r="FPG2337" s="7"/>
      <c r="FPH2337" s="7"/>
      <c r="FPI2337" s="7"/>
      <c r="FPJ2337" s="7"/>
      <c r="FPK2337" s="7"/>
      <c r="FPL2337" s="7"/>
      <c r="FPM2337" s="7"/>
      <c r="FPN2337" s="7"/>
      <c r="FPO2337" s="7"/>
      <c r="FPP2337" s="7"/>
      <c r="FPQ2337" s="7"/>
      <c r="FPR2337" s="7"/>
      <c r="FPS2337" s="7"/>
      <c r="FPT2337" s="7"/>
      <c r="FPU2337" s="7"/>
      <c r="FPV2337" s="7"/>
      <c r="FPW2337" s="7"/>
      <c r="FPX2337" s="7"/>
      <c r="FPY2337" s="7"/>
      <c r="FPZ2337" s="7"/>
      <c r="FQA2337" s="7"/>
      <c r="FQB2337" s="7"/>
      <c r="FQC2337" s="7"/>
      <c r="FQD2337" s="7"/>
      <c r="FQE2337" s="7"/>
      <c r="FQF2337" s="7"/>
      <c r="FQG2337" s="7"/>
      <c r="FQH2337" s="7"/>
      <c r="FQI2337" s="7"/>
      <c r="FQJ2337" s="7"/>
      <c r="FQK2337" s="7"/>
      <c r="FQL2337" s="7"/>
      <c r="FQM2337" s="7"/>
      <c r="FQN2337" s="7"/>
      <c r="FQO2337" s="7"/>
      <c r="FQP2337" s="7"/>
      <c r="FQQ2337" s="7"/>
      <c r="FQR2337" s="7"/>
      <c r="FQS2337" s="7"/>
      <c r="FQT2337" s="7"/>
      <c r="FQU2337" s="7"/>
      <c r="FQV2337" s="7"/>
      <c r="FQW2337" s="7"/>
      <c r="FQX2337" s="7"/>
      <c r="FQY2337" s="7"/>
      <c r="FQZ2337" s="7"/>
      <c r="FRA2337" s="7"/>
      <c r="FRB2337" s="7"/>
      <c r="FRC2337" s="7"/>
      <c r="FRD2337" s="7"/>
      <c r="FRE2337" s="7"/>
      <c r="FRF2337" s="7"/>
      <c r="FRG2337" s="7"/>
      <c r="FRH2337" s="7"/>
      <c r="FRI2337" s="7"/>
      <c r="FRJ2337" s="7"/>
      <c r="FRK2337" s="7"/>
      <c r="FRL2337" s="7"/>
      <c r="FRM2337" s="7"/>
      <c r="FRN2337" s="7"/>
      <c r="FRO2337" s="7"/>
      <c r="FRP2337" s="7"/>
      <c r="FRQ2337" s="7"/>
      <c r="FRR2337" s="7"/>
      <c r="FRS2337" s="7"/>
      <c r="FRT2337" s="7"/>
      <c r="FRU2337" s="7"/>
      <c r="FRV2337" s="7"/>
      <c r="FRW2337" s="7"/>
      <c r="FRX2337" s="7"/>
      <c r="FRY2337" s="7"/>
      <c r="FRZ2337" s="7"/>
      <c r="FSA2337" s="7"/>
      <c r="FSB2337" s="7"/>
      <c r="FSC2337" s="7"/>
      <c r="FSD2337" s="7"/>
      <c r="FSE2337" s="7"/>
      <c r="FSF2337" s="7"/>
      <c r="FSG2337" s="7"/>
      <c r="FSH2337" s="7"/>
      <c r="FSI2337" s="7"/>
      <c r="FSJ2337" s="7"/>
      <c r="FSK2337" s="7"/>
      <c r="FSL2337" s="7"/>
      <c r="FSM2337" s="7"/>
      <c r="FSN2337" s="7"/>
      <c r="FSO2337" s="7"/>
      <c r="FSP2337" s="7"/>
      <c r="FSQ2337" s="7"/>
      <c r="FSR2337" s="7"/>
      <c r="FSS2337" s="7"/>
      <c r="FST2337" s="7"/>
      <c r="FSU2337" s="7"/>
      <c r="FSV2337" s="7"/>
      <c r="FSW2337" s="7"/>
      <c r="FSX2337" s="7"/>
      <c r="FSY2337" s="7"/>
      <c r="FSZ2337" s="7"/>
      <c r="FTA2337" s="7"/>
      <c r="FTB2337" s="7"/>
      <c r="FTC2337" s="7"/>
      <c r="FTD2337" s="7"/>
      <c r="FTE2337" s="7"/>
      <c r="FTF2337" s="7"/>
      <c r="FTG2337" s="7"/>
      <c r="FTH2337" s="7"/>
      <c r="FTI2337" s="7"/>
      <c r="FTJ2337" s="7"/>
      <c r="FTK2337" s="7"/>
      <c r="FTL2337" s="7"/>
      <c r="FTM2337" s="7"/>
      <c r="FTN2337" s="7"/>
      <c r="FTO2337" s="7"/>
      <c r="FTP2337" s="7"/>
      <c r="FTQ2337" s="7"/>
      <c r="FTR2337" s="7"/>
      <c r="FTS2337" s="7"/>
      <c r="FTT2337" s="7"/>
      <c r="FTU2337" s="7"/>
      <c r="FTV2337" s="7"/>
      <c r="FTW2337" s="7"/>
      <c r="FTX2337" s="7"/>
      <c r="FTY2337" s="7"/>
      <c r="FTZ2337" s="7"/>
      <c r="FUA2337" s="7"/>
      <c r="FUB2337" s="7"/>
      <c r="FUC2337" s="7"/>
      <c r="FUD2337" s="7"/>
      <c r="FUE2337" s="7"/>
      <c r="FUF2337" s="7"/>
      <c r="FUG2337" s="7"/>
      <c r="FUH2337" s="7"/>
      <c r="FUI2337" s="7"/>
      <c r="FUJ2337" s="7"/>
      <c r="FUK2337" s="7"/>
      <c r="FUL2337" s="7"/>
      <c r="FUM2337" s="7"/>
      <c r="FUN2337" s="7"/>
      <c r="FUO2337" s="7"/>
      <c r="FUP2337" s="7"/>
      <c r="FUQ2337" s="7"/>
      <c r="FUR2337" s="7"/>
      <c r="FUS2337" s="7"/>
      <c r="FUT2337" s="7"/>
      <c r="FUU2337" s="7"/>
      <c r="FUV2337" s="7"/>
      <c r="FUW2337" s="7"/>
      <c r="FUX2337" s="7"/>
      <c r="FUY2337" s="7"/>
      <c r="FUZ2337" s="7"/>
      <c r="FVA2337" s="7"/>
      <c r="FVB2337" s="7"/>
      <c r="FVC2337" s="7"/>
      <c r="FVD2337" s="7"/>
      <c r="FVE2337" s="7"/>
      <c r="FVF2337" s="7"/>
      <c r="FVG2337" s="7"/>
      <c r="FVH2337" s="7"/>
      <c r="FVI2337" s="7"/>
      <c r="FVJ2337" s="7"/>
      <c r="FVK2337" s="7"/>
      <c r="FVL2337" s="7"/>
      <c r="FVM2337" s="7"/>
      <c r="FVN2337" s="7"/>
      <c r="FVO2337" s="7"/>
      <c r="FVP2337" s="7"/>
      <c r="FVQ2337" s="7"/>
      <c r="FVR2337" s="7"/>
      <c r="FVS2337" s="7"/>
      <c r="FVT2337" s="7"/>
      <c r="FVU2337" s="7"/>
      <c r="FVV2337" s="7"/>
      <c r="FVW2337" s="7"/>
      <c r="FVX2337" s="7"/>
      <c r="FVY2337" s="7"/>
      <c r="FVZ2337" s="7"/>
      <c r="FWA2337" s="7"/>
      <c r="FWB2337" s="7"/>
      <c r="FWC2337" s="7"/>
      <c r="FWD2337" s="7"/>
      <c r="FWE2337" s="7"/>
      <c r="FWF2337" s="7"/>
      <c r="FWG2337" s="7"/>
      <c r="FWH2337" s="7"/>
      <c r="FWI2337" s="7"/>
      <c r="FWJ2337" s="7"/>
      <c r="FWK2337" s="7"/>
      <c r="FWL2337" s="7"/>
      <c r="FWM2337" s="7"/>
      <c r="FWN2337" s="7"/>
      <c r="FWO2337" s="7"/>
      <c r="FWP2337" s="7"/>
      <c r="FWQ2337" s="7"/>
      <c r="FWR2337" s="7"/>
      <c r="FWS2337" s="7"/>
      <c r="FWT2337" s="7"/>
      <c r="FWU2337" s="7"/>
      <c r="FWV2337" s="7"/>
      <c r="FWW2337" s="7"/>
      <c r="FWX2337" s="7"/>
      <c r="FWY2337" s="7"/>
      <c r="FWZ2337" s="7"/>
      <c r="FXA2337" s="7"/>
      <c r="FXB2337" s="7"/>
      <c r="FXC2337" s="7"/>
      <c r="FXD2337" s="7"/>
      <c r="FXE2337" s="7"/>
      <c r="FXF2337" s="7"/>
      <c r="FXG2337" s="7"/>
      <c r="FXH2337" s="7"/>
      <c r="FXI2337" s="7"/>
      <c r="FXJ2337" s="7"/>
      <c r="FXK2337" s="7"/>
      <c r="FXL2337" s="7"/>
      <c r="FXM2337" s="7"/>
      <c r="FXN2337" s="7"/>
      <c r="FXO2337" s="7"/>
      <c r="FXP2337" s="7"/>
      <c r="FXQ2337" s="7"/>
      <c r="FXR2337" s="7"/>
      <c r="FXS2337" s="7"/>
      <c r="FXT2337" s="7"/>
      <c r="FXU2337" s="7"/>
      <c r="FXV2337" s="7"/>
      <c r="FXW2337" s="7"/>
      <c r="FXX2337" s="7"/>
      <c r="FXY2337" s="7"/>
      <c r="FXZ2337" s="7"/>
      <c r="FYA2337" s="7"/>
      <c r="FYB2337" s="7"/>
      <c r="FYC2337" s="7"/>
      <c r="FYD2337" s="7"/>
      <c r="FYE2337" s="7"/>
      <c r="FYF2337" s="7"/>
      <c r="FYG2337" s="7"/>
      <c r="FYH2337" s="7"/>
      <c r="FYI2337" s="7"/>
      <c r="FYJ2337" s="7"/>
      <c r="FYK2337" s="7"/>
      <c r="FYL2337" s="7"/>
      <c r="FYM2337" s="7"/>
      <c r="FYN2337" s="7"/>
      <c r="FYO2337" s="7"/>
      <c r="FYP2337" s="7"/>
      <c r="FYQ2337" s="7"/>
      <c r="FYR2337" s="7"/>
      <c r="FYS2337" s="7"/>
      <c r="FYT2337" s="7"/>
      <c r="FYU2337" s="7"/>
      <c r="FYV2337" s="7"/>
      <c r="FYW2337" s="7"/>
      <c r="FYX2337" s="7"/>
      <c r="FYY2337" s="7"/>
      <c r="FYZ2337" s="7"/>
      <c r="FZA2337" s="7"/>
      <c r="FZB2337" s="7"/>
      <c r="FZC2337" s="7"/>
      <c r="FZD2337" s="7"/>
      <c r="FZE2337" s="7"/>
      <c r="FZF2337" s="7"/>
      <c r="FZG2337" s="7"/>
      <c r="FZH2337" s="7"/>
      <c r="FZI2337" s="7"/>
      <c r="FZJ2337" s="7"/>
      <c r="FZK2337" s="7"/>
      <c r="FZL2337" s="7"/>
      <c r="FZM2337" s="7"/>
      <c r="FZN2337" s="7"/>
      <c r="FZO2337" s="7"/>
      <c r="FZP2337" s="7"/>
      <c r="FZQ2337" s="7"/>
      <c r="FZR2337" s="7"/>
      <c r="FZS2337" s="7"/>
      <c r="FZT2337" s="7"/>
      <c r="FZU2337" s="7"/>
      <c r="FZV2337" s="7"/>
      <c r="FZW2337" s="7"/>
      <c r="FZX2337" s="7"/>
      <c r="FZY2337" s="7"/>
      <c r="FZZ2337" s="7"/>
      <c r="GAA2337" s="7"/>
      <c r="GAB2337" s="7"/>
      <c r="GAC2337" s="7"/>
      <c r="GAD2337" s="7"/>
      <c r="GAE2337" s="7"/>
      <c r="GAF2337" s="7"/>
      <c r="GAG2337" s="7"/>
      <c r="GAH2337" s="7"/>
      <c r="GAI2337" s="7"/>
      <c r="GAJ2337" s="7"/>
      <c r="GAK2337" s="7"/>
      <c r="GAL2337" s="7"/>
      <c r="GAM2337" s="7"/>
      <c r="GAN2337" s="7"/>
      <c r="GAO2337" s="7"/>
      <c r="GAP2337" s="7"/>
      <c r="GAQ2337" s="7"/>
      <c r="GAR2337" s="7"/>
      <c r="GAS2337" s="7"/>
      <c r="GAT2337" s="7"/>
      <c r="GAU2337" s="7"/>
      <c r="GAV2337" s="7"/>
      <c r="GAW2337" s="7"/>
      <c r="GAX2337" s="7"/>
      <c r="GAY2337" s="7"/>
      <c r="GAZ2337" s="7"/>
      <c r="GBA2337" s="7"/>
      <c r="GBB2337" s="7"/>
      <c r="GBC2337" s="7"/>
      <c r="GBD2337" s="7"/>
      <c r="GBE2337" s="7"/>
      <c r="GBF2337" s="7"/>
      <c r="GBG2337" s="7"/>
      <c r="GBH2337" s="7"/>
      <c r="GBI2337" s="7"/>
      <c r="GBJ2337" s="7"/>
      <c r="GBK2337" s="7"/>
      <c r="GBL2337" s="7"/>
      <c r="GBM2337" s="7"/>
      <c r="GBN2337" s="7"/>
      <c r="GBO2337" s="7"/>
      <c r="GBP2337" s="7"/>
      <c r="GBQ2337" s="7"/>
      <c r="GBR2337" s="7"/>
      <c r="GBS2337" s="7"/>
      <c r="GBT2337" s="7"/>
      <c r="GBU2337" s="7"/>
      <c r="GBV2337" s="7"/>
      <c r="GBW2337" s="7"/>
      <c r="GBX2337" s="7"/>
      <c r="GBY2337" s="7"/>
      <c r="GBZ2337" s="7"/>
      <c r="GCA2337" s="7"/>
      <c r="GCB2337" s="7"/>
      <c r="GCC2337" s="7"/>
      <c r="GCD2337" s="7"/>
      <c r="GCE2337" s="7"/>
      <c r="GCF2337" s="7"/>
      <c r="GCG2337" s="7"/>
      <c r="GCH2337" s="7"/>
      <c r="GCI2337" s="7"/>
      <c r="GCJ2337" s="7"/>
      <c r="GCK2337" s="7"/>
      <c r="GCL2337" s="7"/>
      <c r="GCM2337" s="7"/>
      <c r="GCN2337" s="7"/>
      <c r="GCO2337" s="7"/>
      <c r="GCP2337" s="7"/>
      <c r="GCQ2337" s="7"/>
      <c r="GCR2337" s="7"/>
      <c r="GCS2337" s="7"/>
      <c r="GCT2337" s="7"/>
      <c r="GCU2337" s="7"/>
      <c r="GCV2337" s="7"/>
      <c r="GCW2337" s="7"/>
      <c r="GCX2337" s="7"/>
      <c r="GCY2337" s="7"/>
      <c r="GCZ2337" s="7"/>
      <c r="GDA2337" s="7"/>
      <c r="GDB2337" s="7"/>
      <c r="GDC2337" s="7"/>
      <c r="GDD2337" s="7"/>
      <c r="GDE2337" s="7"/>
      <c r="GDF2337" s="7"/>
      <c r="GDG2337" s="7"/>
      <c r="GDH2337" s="7"/>
      <c r="GDI2337" s="7"/>
      <c r="GDJ2337" s="7"/>
      <c r="GDK2337" s="7"/>
      <c r="GDL2337" s="7"/>
      <c r="GDM2337" s="7"/>
      <c r="GDN2337" s="7"/>
      <c r="GDO2337" s="7"/>
      <c r="GDP2337" s="7"/>
      <c r="GDQ2337" s="7"/>
      <c r="GDR2337" s="7"/>
      <c r="GDS2337" s="7"/>
      <c r="GDT2337" s="7"/>
      <c r="GDU2337" s="7"/>
      <c r="GDV2337" s="7"/>
      <c r="GDW2337" s="7"/>
      <c r="GDX2337" s="7"/>
      <c r="GDY2337" s="7"/>
      <c r="GDZ2337" s="7"/>
      <c r="GEA2337" s="7"/>
      <c r="GEB2337" s="7"/>
      <c r="GEC2337" s="7"/>
      <c r="GED2337" s="7"/>
      <c r="GEE2337" s="7"/>
      <c r="GEF2337" s="7"/>
      <c r="GEG2337" s="7"/>
      <c r="GEH2337" s="7"/>
      <c r="GEI2337" s="7"/>
      <c r="GEJ2337" s="7"/>
      <c r="GEK2337" s="7"/>
      <c r="GEL2337" s="7"/>
      <c r="GEM2337" s="7"/>
      <c r="GEN2337" s="7"/>
      <c r="GEO2337" s="7"/>
      <c r="GEP2337" s="7"/>
      <c r="GEQ2337" s="7"/>
      <c r="GER2337" s="7"/>
      <c r="GES2337" s="7"/>
      <c r="GET2337" s="7"/>
      <c r="GEU2337" s="7"/>
      <c r="GEV2337" s="7"/>
      <c r="GEW2337" s="7"/>
      <c r="GEX2337" s="7"/>
      <c r="GEY2337" s="7"/>
      <c r="GEZ2337" s="7"/>
      <c r="GFA2337" s="7"/>
      <c r="GFB2337" s="7"/>
      <c r="GFC2337" s="7"/>
      <c r="GFD2337" s="7"/>
      <c r="GFE2337" s="7"/>
      <c r="GFF2337" s="7"/>
      <c r="GFG2337" s="7"/>
      <c r="GFH2337" s="7"/>
      <c r="GFI2337" s="7"/>
      <c r="GFJ2337" s="7"/>
      <c r="GFK2337" s="7"/>
      <c r="GFL2337" s="7"/>
      <c r="GFM2337" s="7"/>
      <c r="GFN2337" s="7"/>
      <c r="GFO2337" s="7"/>
      <c r="GFP2337" s="7"/>
      <c r="GFQ2337" s="7"/>
      <c r="GFR2337" s="7"/>
      <c r="GFS2337" s="7"/>
      <c r="GFT2337" s="7"/>
      <c r="GFU2337" s="7"/>
      <c r="GFV2337" s="7"/>
      <c r="GFW2337" s="7"/>
      <c r="GFX2337" s="7"/>
      <c r="GFY2337" s="7"/>
      <c r="GFZ2337" s="7"/>
      <c r="GGA2337" s="7"/>
      <c r="GGB2337" s="7"/>
      <c r="GGC2337" s="7"/>
      <c r="GGD2337" s="7"/>
      <c r="GGE2337" s="7"/>
      <c r="GGF2337" s="7"/>
      <c r="GGG2337" s="7"/>
      <c r="GGH2337" s="7"/>
      <c r="GGI2337" s="7"/>
      <c r="GGJ2337" s="7"/>
      <c r="GGK2337" s="7"/>
      <c r="GGL2337" s="7"/>
      <c r="GGM2337" s="7"/>
      <c r="GGN2337" s="7"/>
      <c r="GGO2337" s="7"/>
      <c r="GGP2337" s="7"/>
      <c r="GGQ2337" s="7"/>
      <c r="GGR2337" s="7"/>
      <c r="GGS2337" s="7"/>
      <c r="GGT2337" s="7"/>
      <c r="GGU2337" s="7"/>
      <c r="GGV2337" s="7"/>
      <c r="GGW2337" s="7"/>
      <c r="GGX2337" s="7"/>
      <c r="GGY2337" s="7"/>
      <c r="GGZ2337" s="7"/>
      <c r="GHA2337" s="7"/>
      <c r="GHB2337" s="7"/>
      <c r="GHC2337" s="7"/>
      <c r="GHD2337" s="7"/>
      <c r="GHE2337" s="7"/>
      <c r="GHF2337" s="7"/>
      <c r="GHG2337" s="7"/>
      <c r="GHH2337" s="7"/>
      <c r="GHI2337" s="7"/>
      <c r="GHJ2337" s="7"/>
      <c r="GHK2337" s="7"/>
      <c r="GHL2337" s="7"/>
      <c r="GHM2337" s="7"/>
      <c r="GHN2337" s="7"/>
      <c r="GHO2337" s="7"/>
      <c r="GHP2337" s="7"/>
      <c r="GHQ2337" s="7"/>
      <c r="GHR2337" s="7"/>
      <c r="GHS2337" s="7"/>
      <c r="GHT2337" s="7"/>
      <c r="GHU2337" s="7"/>
      <c r="GHV2337" s="7"/>
      <c r="GHW2337" s="7"/>
      <c r="GHX2337" s="7"/>
      <c r="GHY2337" s="7"/>
      <c r="GHZ2337" s="7"/>
      <c r="GIA2337" s="7"/>
      <c r="GIB2337" s="7"/>
      <c r="GIC2337" s="7"/>
      <c r="GID2337" s="7"/>
      <c r="GIE2337" s="7"/>
      <c r="GIF2337" s="7"/>
      <c r="GIG2337" s="7"/>
      <c r="GIH2337" s="7"/>
      <c r="GII2337" s="7"/>
      <c r="GIJ2337" s="7"/>
      <c r="GIK2337" s="7"/>
      <c r="GIL2337" s="7"/>
      <c r="GIM2337" s="7"/>
      <c r="GIN2337" s="7"/>
      <c r="GIO2337" s="7"/>
      <c r="GIP2337" s="7"/>
      <c r="GIQ2337" s="7"/>
      <c r="GIR2337" s="7"/>
      <c r="GIS2337" s="7"/>
      <c r="GIT2337" s="7"/>
      <c r="GIU2337" s="7"/>
      <c r="GIV2337" s="7"/>
      <c r="GIW2337" s="7"/>
      <c r="GIX2337" s="7"/>
      <c r="GIY2337" s="7"/>
      <c r="GIZ2337" s="7"/>
      <c r="GJA2337" s="7"/>
      <c r="GJB2337" s="7"/>
      <c r="GJC2337" s="7"/>
      <c r="GJD2337" s="7"/>
      <c r="GJE2337" s="7"/>
      <c r="GJF2337" s="7"/>
      <c r="GJG2337" s="7"/>
      <c r="GJH2337" s="7"/>
      <c r="GJI2337" s="7"/>
      <c r="GJJ2337" s="7"/>
      <c r="GJK2337" s="7"/>
      <c r="GJL2337" s="7"/>
      <c r="GJM2337" s="7"/>
      <c r="GJN2337" s="7"/>
      <c r="GJO2337" s="7"/>
      <c r="GJP2337" s="7"/>
      <c r="GJQ2337" s="7"/>
      <c r="GJR2337" s="7"/>
      <c r="GJS2337" s="7"/>
      <c r="GJT2337" s="7"/>
      <c r="GJU2337" s="7"/>
      <c r="GJV2337" s="7"/>
      <c r="GJW2337" s="7"/>
      <c r="GJX2337" s="7"/>
      <c r="GJY2337" s="7"/>
      <c r="GJZ2337" s="7"/>
      <c r="GKA2337" s="7"/>
      <c r="GKB2337" s="7"/>
      <c r="GKC2337" s="7"/>
      <c r="GKD2337" s="7"/>
      <c r="GKE2337" s="7"/>
      <c r="GKF2337" s="7"/>
      <c r="GKG2337" s="7"/>
      <c r="GKH2337" s="7"/>
      <c r="GKI2337" s="7"/>
      <c r="GKJ2337" s="7"/>
      <c r="GKK2337" s="7"/>
      <c r="GKL2337" s="7"/>
      <c r="GKM2337" s="7"/>
      <c r="GKN2337" s="7"/>
      <c r="GKO2337" s="7"/>
      <c r="GKP2337" s="7"/>
      <c r="GKQ2337" s="7"/>
      <c r="GKR2337" s="7"/>
      <c r="GKS2337" s="7"/>
      <c r="GKT2337" s="7"/>
      <c r="GKU2337" s="7"/>
      <c r="GKV2337" s="7"/>
      <c r="GKW2337" s="7"/>
      <c r="GKX2337" s="7"/>
      <c r="GKY2337" s="7"/>
      <c r="GKZ2337" s="7"/>
      <c r="GLA2337" s="7"/>
      <c r="GLB2337" s="7"/>
      <c r="GLC2337" s="7"/>
      <c r="GLD2337" s="7"/>
      <c r="GLE2337" s="7"/>
      <c r="GLF2337" s="7"/>
      <c r="GLG2337" s="7"/>
      <c r="GLH2337" s="7"/>
      <c r="GLI2337" s="7"/>
      <c r="GLJ2337" s="7"/>
      <c r="GLK2337" s="7"/>
      <c r="GLL2337" s="7"/>
      <c r="GLM2337" s="7"/>
      <c r="GLN2337" s="7"/>
      <c r="GLO2337" s="7"/>
      <c r="GLP2337" s="7"/>
      <c r="GLQ2337" s="7"/>
      <c r="GLR2337" s="7"/>
      <c r="GLS2337" s="7"/>
      <c r="GLT2337" s="7"/>
      <c r="GLU2337" s="7"/>
      <c r="GLV2337" s="7"/>
      <c r="GLW2337" s="7"/>
      <c r="GLX2337" s="7"/>
      <c r="GLY2337" s="7"/>
      <c r="GLZ2337" s="7"/>
      <c r="GMA2337" s="7"/>
      <c r="GMB2337" s="7"/>
      <c r="GMC2337" s="7"/>
      <c r="GMD2337" s="7"/>
      <c r="GME2337" s="7"/>
      <c r="GMF2337" s="7"/>
      <c r="GMG2337" s="7"/>
      <c r="GMH2337" s="7"/>
      <c r="GMI2337" s="7"/>
      <c r="GMJ2337" s="7"/>
      <c r="GMK2337" s="7"/>
      <c r="GML2337" s="7"/>
      <c r="GMM2337" s="7"/>
      <c r="GMN2337" s="7"/>
      <c r="GMO2337" s="7"/>
      <c r="GMP2337" s="7"/>
      <c r="GMQ2337" s="7"/>
      <c r="GMR2337" s="7"/>
      <c r="GMS2337" s="7"/>
      <c r="GMT2337" s="7"/>
      <c r="GMU2337" s="7"/>
      <c r="GMV2337" s="7"/>
      <c r="GMW2337" s="7"/>
      <c r="GMX2337" s="7"/>
      <c r="GMY2337" s="7"/>
      <c r="GMZ2337" s="7"/>
      <c r="GNA2337" s="7"/>
      <c r="GNB2337" s="7"/>
      <c r="GNC2337" s="7"/>
      <c r="GND2337" s="7"/>
      <c r="GNE2337" s="7"/>
      <c r="GNF2337" s="7"/>
      <c r="GNG2337" s="7"/>
      <c r="GNH2337" s="7"/>
      <c r="GNI2337" s="7"/>
      <c r="GNJ2337" s="7"/>
      <c r="GNK2337" s="7"/>
      <c r="GNL2337" s="7"/>
      <c r="GNM2337" s="7"/>
      <c r="GNN2337" s="7"/>
      <c r="GNO2337" s="7"/>
      <c r="GNP2337" s="7"/>
      <c r="GNQ2337" s="7"/>
      <c r="GNR2337" s="7"/>
      <c r="GNS2337" s="7"/>
      <c r="GNT2337" s="7"/>
      <c r="GNU2337" s="7"/>
      <c r="GNV2337" s="7"/>
      <c r="GNW2337" s="7"/>
      <c r="GNX2337" s="7"/>
      <c r="GNY2337" s="7"/>
      <c r="GNZ2337" s="7"/>
      <c r="GOA2337" s="7"/>
      <c r="GOB2337" s="7"/>
      <c r="GOC2337" s="7"/>
      <c r="GOD2337" s="7"/>
      <c r="GOE2337" s="7"/>
      <c r="GOF2337" s="7"/>
      <c r="GOG2337" s="7"/>
      <c r="GOH2337" s="7"/>
      <c r="GOI2337" s="7"/>
      <c r="GOJ2337" s="7"/>
      <c r="GOK2337" s="7"/>
      <c r="GOL2337" s="7"/>
      <c r="GOM2337" s="7"/>
      <c r="GON2337" s="7"/>
      <c r="GOO2337" s="7"/>
      <c r="GOP2337" s="7"/>
      <c r="GOQ2337" s="7"/>
      <c r="GOR2337" s="7"/>
      <c r="GOS2337" s="7"/>
      <c r="GOT2337" s="7"/>
      <c r="GOU2337" s="7"/>
      <c r="GOV2337" s="7"/>
      <c r="GOW2337" s="7"/>
      <c r="GOX2337" s="7"/>
      <c r="GOY2337" s="7"/>
      <c r="GOZ2337" s="7"/>
      <c r="GPA2337" s="7"/>
      <c r="GPB2337" s="7"/>
      <c r="GPC2337" s="7"/>
      <c r="GPD2337" s="7"/>
      <c r="GPE2337" s="7"/>
      <c r="GPF2337" s="7"/>
      <c r="GPG2337" s="7"/>
      <c r="GPH2337" s="7"/>
      <c r="GPI2337" s="7"/>
      <c r="GPJ2337" s="7"/>
      <c r="GPK2337" s="7"/>
      <c r="GPL2337" s="7"/>
      <c r="GPM2337" s="7"/>
      <c r="GPN2337" s="7"/>
      <c r="GPO2337" s="7"/>
      <c r="GPP2337" s="7"/>
      <c r="GPQ2337" s="7"/>
      <c r="GPR2337" s="7"/>
      <c r="GPS2337" s="7"/>
      <c r="GPT2337" s="7"/>
      <c r="GPU2337" s="7"/>
      <c r="GPV2337" s="7"/>
      <c r="GPW2337" s="7"/>
      <c r="GPX2337" s="7"/>
      <c r="GPY2337" s="7"/>
      <c r="GPZ2337" s="7"/>
      <c r="GQA2337" s="7"/>
      <c r="GQB2337" s="7"/>
      <c r="GQC2337" s="7"/>
      <c r="GQD2337" s="7"/>
      <c r="GQE2337" s="7"/>
      <c r="GQF2337" s="7"/>
      <c r="GQG2337" s="7"/>
      <c r="GQH2337" s="7"/>
      <c r="GQI2337" s="7"/>
      <c r="GQJ2337" s="7"/>
      <c r="GQK2337" s="7"/>
      <c r="GQL2337" s="7"/>
      <c r="GQM2337" s="7"/>
      <c r="GQN2337" s="7"/>
      <c r="GQO2337" s="7"/>
      <c r="GQP2337" s="7"/>
      <c r="GQQ2337" s="7"/>
      <c r="GQR2337" s="7"/>
      <c r="GQS2337" s="7"/>
      <c r="GQT2337" s="7"/>
      <c r="GQU2337" s="7"/>
      <c r="GQV2337" s="7"/>
      <c r="GQW2337" s="7"/>
      <c r="GQX2337" s="7"/>
      <c r="GQY2337" s="7"/>
      <c r="GQZ2337" s="7"/>
      <c r="GRA2337" s="7"/>
      <c r="GRB2337" s="7"/>
      <c r="GRC2337" s="7"/>
      <c r="GRD2337" s="7"/>
      <c r="GRE2337" s="7"/>
      <c r="GRF2337" s="7"/>
      <c r="GRG2337" s="7"/>
      <c r="GRH2337" s="7"/>
      <c r="GRI2337" s="7"/>
      <c r="GRJ2337" s="7"/>
      <c r="GRK2337" s="7"/>
      <c r="GRL2337" s="7"/>
      <c r="GRM2337" s="7"/>
      <c r="GRN2337" s="7"/>
      <c r="GRO2337" s="7"/>
      <c r="GRP2337" s="7"/>
      <c r="GRQ2337" s="7"/>
      <c r="GRR2337" s="7"/>
      <c r="GRS2337" s="7"/>
      <c r="GRT2337" s="7"/>
      <c r="GRU2337" s="7"/>
      <c r="GRV2337" s="7"/>
      <c r="GRW2337" s="7"/>
      <c r="GRX2337" s="7"/>
      <c r="GRY2337" s="7"/>
      <c r="GRZ2337" s="7"/>
      <c r="GSA2337" s="7"/>
      <c r="GSB2337" s="7"/>
      <c r="GSC2337" s="7"/>
      <c r="GSD2337" s="7"/>
      <c r="GSE2337" s="7"/>
      <c r="GSF2337" s="7"/>
      <c r="GSG2337" s="7"/>
      <c r="GSH2337" s="7"/>
      <c r="GSI2337" s="7"/>
      <c r="GSJ2337" s="7"/>
      <c r="GSK2337" s="7"/>
      <c r="GSL2337" s="7"/>
      <c r="GSM2337" s="7"/>
      <c r="GSN2337" s="7"/>
      <c r="GSO2337" s="7"/>
      <c r="GSP2337" s="7"/>
      <c r="GSQ2337" s="7"/>
      <c r="GSR2337" s="7"/>
      <c r="GSS2337" s="7"/>
      <c r="GST2337" s="7"/>
      <c r="GSU2337" s="7"/>
      <c r="GSV2337" s="7"/>
      <c r="GSW2337" s="7"/>
      <c r="GSX2337" s="7"/>
      <c r="GSY2337" s="7"/>
      <c r="GSZ2337" s="7"/>
      <c r="GTA2337" s="7"/>
      <c r="GTB2337" s="7"/>
      <c r="GTC2337" s="7"/>
      <c r="GTD2337" s="7"/>
      <c r="GTE2337" s="7"/>
      <c r="GTF2337" s="7"/>
      <c r="GTG2337" s="7"/>
      <c r="GTH2337" s="7"/>
      <c r="GTI2337" s="7"/>
      <c r="GTJ2337" s="7"/>
      <c r="GTK2337" s="7"/>
      <c r="GTL2337" s="7"/>
      <c r="GTM2337" s="7"/>
      <c r="GTN2337" s="7"/>
      <c r="GTO2337" s="7"/>
      <c r="GTP2337" s="7"/>
      <c r="GTQ2337" s="7"/>
      <c r="GTR2337" s="7"/>
      <c r="GTS2337" s="7"/>
      <c r="GTT2337" s="7"/>
      <c r="GTU2337" s="7"/>
      <c r="GTV2337" s="7"/>
      <c r="GTW2337" s="7"/>
      <c r="GTX2337" s="7"/>
      <c r="GTY2337" s="7"/>
      <c r="GTZ2337" s="7"/>
      <c r="GUA2337" s="7"/>
      <c r="GUB2337" s="7"/>
      <c r="GUC2337" s="7"/>
      <c r="GUD2337" s="7"/>
      <c r="GUE2337" s="7"/>
      <c r="GUF2337" s="7"/>
      <c r="GUG2337" s="7"/>
      <c r="GUH2337" s="7"/>
      <c r="GUI2337" s="7"/>
      <c r="GUJ2337" s="7"/>
      <c r="GUK2337" s="7"/>
      <c r="GUL2337" s="7"/>
      <c r="GUM2337" s="7"/>
      <c r="GUN2337" s="7"/>
      <c r="GUO2337" s="7"/>
      <c r="GUP2337" s="7"/>
      <c r="GUQ2337" s="7"/>
      <c r="GUR2337" s="7"/>
      <c r="GUS2337" s="7"/>
      <c r="GUT2337" s="7"/>
      <c r="GUU2337" s="7"/>
      <c r="GUV2337" s="7"/>
      <c r="GUW2337" s="7"/>
      <c r="GUX2337" s="7"/>
      <c r="GUY2337" s="7"/>
      <c r="GUZ2337" s="7"/>
      <c r="GVA2337" s="7"/>
      <c r="GVB2337" s="7"/>
      <c r="GVC2337" s="7"/>
      <c r="GVD2337" s="7"/>
      <c r="GVE2337" s="7"/>
      <c r="GVF2337" s="7"/>
      <c r="GVG2337" s="7"/>
      <c r="GVH2337" s="7"/>
      <c r="GVI2337" s="7"/>
      <c r="GVJ2337" s="7"/>
      <c r="GVK2337" s="7"/>
      <c r="GVL2337" s="7"/>
      <c r="GVM2337" s="7"/>
      <c r="GVN2337" s="7"/>
      <c r="GVO2337" s="7"/>
      <c r="GVP2337" s="7"/>
      <c r="GVQ2337" s="7"/>
      <c r="GVR2337" s="7"/>
      <c r="GVS2337" s="7"/>
      <c r="GVT2337" s="7"/>
      <c r="GVU2337" s="7"/>
      <c r="GVV2337" s="7"/>
      <c r="GVW2337" s="7"/>
      <c r="GVX2337" s="7"/>
      <c r="GVY2337" s="7"/>
      <c r="GVZ2337" s="7"/>
      <c r="GWA2337" s="7"/>
      <c r="GWB2337" s="7"/>
      <c r="GWC2337" s="7"/>
      <c r="GWD2337" s="7"/>
      <c r="GWE2337" s="7"/>
      <c r="GWF2337" s="7"/>
      <c r="GWG2337" s="7"/>
      <c r="GWH2337" s="7"/>
      <c r="GWI2337" s="7"/>
      <c r="GWJ2337" s="7"/>
      <c r="GWK2337" s="7"/>
      <c r="GWL2337" s="7"/>
      <c r="GWM2337" s="7"/>
      <c r="GWN2337" s="7"/>
      <c r="GWO2337" s="7"/>
      <c r="GWP2337" s="7"/>
      <c r="GWQ2337" s="7"/>
      <c r="GWR2337" s="7"/>
      <c r="GWS2337" s="7"/>
      <c r="GWT2337" s="7"/>
      <c r="GWU2337" s="7"/>
      <c r="GWV2337" s="7"/>
      <c r="GWW2337" s="7"/>
      <c r="GWX2337" s="7"/>
      <c r="GWY2337" s="7"/>
      <c r="GWZ2337" s="7"/>
      <c r="GXA2337" s="7"/>
      <c r="GXB2337" s="7"/>
      <c r="GXC2337" s="7"/>
      <c r="GXD2337" s="7"/>
      <c r="GXE2337" s="7"/>
      <c r="GXF2337" s="7"/>
      <c r="GXG2337" s="7"/>
      <c r="GXH2337" s="7"/>
      <c r="GXI2337" s="7"/>
      <c r="GXJ2337" s="7"/>
      <c r="GXK2337" s="7"/>
      <c r="GXL2337" s="7"/>
      <c r="GXM2337" s="7"/>
      <c r="GXN2337" s="7"/>
      <c r="GXO2337" s="7"/>
      <c r="GXP2337" s="7"/>
      <c r="GXQ2337" s="7"/>
      <c r="GXR2337" s="7"/>
      <c r="GXS2337" s="7"/>
      <c r="GXT2337" s="7"/>
      <c r="GXU2337" s="7"/>
      <c r="GXV2337" s="7"/>
      <c r="GXW2337" s="7"/>
      <c r="GXX2337" s="7"/>
      <c r="GXY2337" s="7"/>
      <c r="GXZ2337" s="7"/>
      <c r="GYA2337" s="7"/>
      <c r="GYB2337" s="7"/>
      <c r="GYC2337" s="7"/>
      <c r="GYD2337" s="7"/>
      <c r="GYE2337" s="7"/>
      <c r="GYF2337" s="7"/>
      <c r="GYG2337" s="7"/>
      <c r="GYH2337" s="7"/>
      <c r="GYI2337" s="7"/>
      <c r="GYJ2337" s="7"/>
      <c r="GYK2337" s="7"/>
      <c r="GYL2337" s="7"/>
      <c r="GYM2337" s="7"/>
      <c r="GYN2337" s="7"/>
      <c r="GYO2337" s="7"/>
      <c r="GYP2337" s="7"/>
      <c r="GYQ2337" s="7"/>
      <c r="GYR2337" s="7"/>
      <c r="GYS2337" s="7"/>
      <c r="GYT2337" s="7"/>
      <c r="GYU2337" s="7"/>
      <c r="GYV2337" s="7"/>
      <c r="GYW2337" s="7"/>
      <c r="GYX2337" s="7"/>
      <c r="GYY2337" s="7"/>
      <c r="GYZ2337" s="7"/>
      <c r="GZA2337" s="7"/>
      <c r="GZB2337" s="7"/>
      <c r="GZC2337" s="7"/>
      <c r="GZD2337" s="7"/>
      <c r="GZE2337" s="7"/>
      <c r="GZF2337" s="7"/>
      <c r="GZG2337" s="7"/>
      <c r="GZH2337" s="7"/>
      <c r="GZI2337" s="7"/>
      <c r="GZJ2337" s="7"/>
      <c r="GZK2337" s="7"/>
      <c r="GZL2337" s="7"/>
      <c r="GZM2337" s="7"/>
      <c r="GZN2337" s="7"/>
      <c r="GZO2337" s="7"/>
      <c r="GZP2337" s="7"/>
      <c r="GZQ2337" s="7"/>
      <c r="GZR2337" s="7"/>
      <c r="GZS2337" s="7"/>
      <c r="GZT2337" s="7"/>
      <c r="GZU2337" s="7"/>
      <c r="GZV2337" s="7"/>
      <c r="GZW2337" s="7"/>
      <c r="GZX2337" s="7"/>
      <c r="GZY2337" s="7"/>
      <c r="GZZ2337" s="7"/>
      <c r="HAA2337" s="7"/>
      <c r="HAB2337" s="7"/>
      <c r="HAC2337" s="7"/>
      <c r="HAD2337" s="7"/>
      <c r="HAE2337" s="7"/>
      <c r="HAF2337" s="7"/>
      <c r="HAG2337" s="7"/>
      <c r="HAH2337" s="7"/>
      <c r="HAI2337" s="7"/>
      <c r="HAJ2337" s="7"/>
      <c r="HAK2337" s="7"/>
      <c r="HAL2337" s="7"/>
      <c r="HAM2337" s="7"/>
      <c r="HAN2337" s="7"/>
      <c r="HAO2337" s="7"/>
      <c r="HAP2337" s="7"/>
      <c r="HAQ2337" s="7"/>
      <c r="HAR2337" s="7"/>
      <c r="HAS2337" s="7"/>
      <c r="HAT2337" s="7"/>
      <c r="HAU2337" s="7"/>
      <c r="HAV2337" s="7"/>
      <c r="HAW2337" s="7"/>
      <c r="HAX2337" s="7"/>
      <c r="HAY2337" s="7"/>
      <c r="HAZ2337" s="7"/>
      <c r="HBA2337" s="7"/>
      <c r="HBB2337" s="7"/>
      <c r="HBC2337" s="7"/>
      <c r="HBD2337" s="7"/>
      <c r="HBE2337" s="7"/>
      <c r="HBF2337" s="7"/>
      <c r="HBG2337" s="7"/>
      <c r="HBH2337" s="7"/>
      <c r="HBI2337" s="7"/>
      <c r="HBJ2337" s="7"/>
      <c r="HBK2337" s="7"/>
      <c r="HBL2337" s="7"/>
      <c r="HBM2337" s="7"/>
      <c r="HBN2337" s="7"/>
      <c r="HBO2337" s="7"/>
      <c r="HBP2337" s="7"/>
      <c r="HBQ2337" s="7"/>
      <c r="HBR2337" s="7"/>
      <c r="HBS2337" s="7"/>
      <c r="HBT2337" s="7"/>
      <c r="HBU2337" s="7"/>
      <c r="HBV2337" s="7"/>
      <c r="HBW2337" s="7"/>
      <c r="HBX2337" s="7"/>
      <c r="HBY2337" s="7"/>
      <c r="HBZ2337" s="7"/>
      <c r="HCA2337" s="7"/>
      <c r="HCB2337" s="7"/>
      <c r="HCC2337" s="7"/>
      <c r="HCD2337" s="7"/>
      <c r="HCE2337" s="7"/>
      <c r="HCF2337" s="7"/>
      <c r="HCG2337" s="7"/>
      <c r="HCH2337" s="7"/>
      <c r="HCI2337" s="7"/>
      <c r="HCJ2337" s="7"/>
      <c r="HCK2337" s="7"/>
      <c r="HCL2337" s="7"/>
      <c r="HCM2337" s="7"/>
      <c r="HCN2337" s="7"/>
      <c r="HCO2337" s="7"/>
      <c r="HCP2337" s="7"/>
      <c r="HCQ2337" s="7"/>
      <c r="HCR2337" s="7"/>
      <c r="HCS2337" s="7"/>
      <c r="HCT2337" s="7"/>
      <c r="HCU2337" s="7"/>
      <c r="HCV2337" s="7"/>
      <c r="HCW2337" s="7"/>
      <c r="HCX2337" s="7"/>
      <c r="HCY2337" s="7"/>
      <c r="HCZ2337" s="7"/>
      <c r="HDA2337" s="7"/>
      <c r="HDB2337" s="7"/>
      <c r="HDC2337" s="7"/>
      <c r="HDD2337" s="7"/>
      <c r="HDE2337" s="7"/>
      <c r="HDF2337" s="7"/>
      <c r="HDG2337" s="7"/>
      <c r="HDH2337" s="7"/>
      <c r="HDI2337" s="7"/>
      <c r="HDJ2337" s="7"/>
      <c r="HDK2337" s="7"/>
      <c r="HDL2337" s="7"/>
      <c r="HDM2337" s="7"/>
      <c r="HDN2337" s="7"/>
      <c r="HDO2337" s="7"/>
      <c r="HDP2337" s="7"/>
      <c r="HDQ2337" s="7"/>
      <c r="HDR2337" s="7"/>
      <c r="HDS2337" s="7"/>
      <c r="HDT2337" s="7"/>
      <c r="HDU2337" s="7"/>
      <c r="HDV2337" s="7"/>
      <c r="HDW2337" s="7"/>
      <c r="HDX2337" s="7"/>
      <c r="HDY2337" s="7"/>
      <c r="HDZ2337" s="7"/>
      <c r="HEA2337" s="7"/>
      <c r="HEB2337" s="7"/>
      <c r="HEC2337" s="7"/>
      <c r="HED2337" s="7"/>
      <c r="HEE2337" s="7"/>
      <c r="HEF2337" s="7"/>
      <c r="HEG2337" s="7"/>
      <c r="HEH2337" s="7"/>
      <c r="HEI2337" s="7"/>
      <c r="HEJ2337" s="7"/>
      <c r="HEK2337" s="7"/>
      <c r="HEL2337" s="7"/>
      <c r="HEM2337" s="7"/>
      <c r="HEN2337" s="7"/>
      <c r="HEO2337" s="7"/>
      <c r="HEP2337" s="7"/>
      <c r="HEQ2337" s="7"/>
      <c r="HER2337" s="7"/>
      <c r="HES2337" s="7"/>
      <c r="HET2337" s="7"/>
      <c r="HEU2337" s="7"/>
      <c r="HEV2337" s="7"/>
      <c r="HEW2337" s="7"/>
      <c r="HEX2337" s="7"/>
      <c r="HEY2337" s="7"/>
      <c r="HEZ2337" s="7"/>
      <c r="HFA2337" s="7"/>
      <c r="HFB2337" s="7"/>
      <c r="HFC2337" s="7"/>
      <c r="HFD2337" s="7"/>
      <c r="HFE2337" s="7"/>
      <c r="HFF2337" s="7"/>
      <c r="HFG2337" s="7"/>
      <c r="HFH2337" s="7"/>
      <c r="HFI2337" s="7"/>
      <c r="HFJ2337" s="7"/>
      <c r="HFK2337" s="7"/>
      <c r="HFL2337" s="7"/>
      <c r="HFM2337" s="7"/>
      <c r="HFN2337" s="7"/>
      <c r="HFO2337" s="7"/>
      <c r="HFP2337" s="7"/>
      <c r="HFQ2337" s="7"/>
      <c r="HFR2337" s="7"/>
      <c r="HFS2337" s="7"/>
      <c r="HFT2337" s="7"/>
      <c r="HFU2337" s="7"/>
      <c r="HFV2337" s="7"/>
      <c r="HFW2337" s="7"/>
      <c r="HFX2337" s="7"/>
      <c r="HFY2337" s="7"/>
      <c r="HFZ2337" s="7"/>
      <c r="HGA2337" s="7"/>
      <c r="HGB2337" s="7"/>
      <c r="HGC2337" s="7"/>
      <c r="HGD2337" s="7"/>
      <c r="HGE2337" s="7"/>
      <c r="HGF2337" s="7"/>
      <c r="HGG2337" s="7"/>
      <c r="HGH2337" s="7"/>
      <c r="HGI2337" s="7"/>
      <c r="HGJ2337" s="7"/>
      <c r="HGK2337" s="7"/>
      <c r="HGL2337" s="7"/>
      <c r="HGM2337" s="7"/>
      <c r="HGN2337" s="7"/>
      <c r="HGO2337" s="7"/>
      <c r="HGP2337" s="7"/>
      <c r="HGQ2337" s="7"/>
      <c r="HGR2337" s="7"/>
      <c r="HGS2337" s="7"/>
      <c r="HGT2337" s="7"/>
      <c r="HGU2337" s="7"/>
      <c r="HGV2337" s="7"/>
      <c r="HGW2337" s="7"/>
      <c r="HGX2337" s="7"/>
      <c r="HGY2337" s="7"/>
      <c r="HGZ2337" s="7"/>
      <c r="HHA2337" s="7"/>
      <c r="HHB2337" s="7"/>
      <c r="HHC2337" s="7"/>
      <c r="HHD2337" s="7"/>
      <c r="HHE2337" s="7"/>
      <c r="HHF2337" s="7"/>
      <c r="HHG2337" s="7"/>
      <c r="HHH2337" s="7"/>
      <c r="HHI2337" s="7"/>
      <c r="HHJ2337" s="7"/>
      <c r="HHK2337" s="7"/>
      <c r="HHL2337" s="7"/>
      <c r="HHM2337" s="7"/>
      <c r="HHN2337" s="7"/>
      <c r="HHO2337" s="7"/>
      <c r="HHP2337" s="7"/>
      <c r="HHQ2337" s="7"/>
      <c r="HHR2337" s="7"/>
      <c r="HHS2337" s="7"/>
      <c r="HHT2337" s="7"/>
      <c r="HHU2337" s="7"/>
      <c r="HHV2337" s="7"/>
      <c r="HHW2337" s="7"/>
      <c r="HHX2337" s="7"/>
      <c r="HHY2337" s="7"/>
      <c r="HHZ2337" s="7"/>
      <c r="HIA2337" s="7"/>
      <c r="HIB2337" s="7"/>
      <c r="HIC2337" s="7"/>
      <c r="HID2337" s="7"/>
      <c r="HIE2337" s="7"/>
      <c r="HIF2337" s="7"/>
      <c r="HIG2337" s="7"/>
      <c r="HIH2337" s="7"/>
      <c r="HII2337" s="7"/>
      <c r="HIJ2337" s="7"/>
      <c r="HIK2337" s="7"/>
      <c r="HIL2337" s="7"/>
      <c r="HIM2337" s="7"/>
      <c r="HIN2337" s="7"/>
      <c r="HIO2337" s="7"/>
      <c r="HIP2337" s="7"/>
      <c r="HIQ2337" s="7"/>
      <c r="HIR2337" s="7"/>
      <c r="HIS2337" s="7"/>
      <c r="HIT2337" s="7"/>
      <c r="HIU2337" s="7"/>
      <c r="HIV2337" s="7"/>
      <c r="HIW2337" s="7"/>
      <c r="HIX2337" s="7"/>
      <c r="HIY2337" s="7"/>
      <c r="HIZ2337" s="7"/>
      <c r="HJA2337" s="7"/>
      <c r="HJB2337" s="7"/>
      <c r="HJC2337" s="7"/>
      <c r="HJD2337" s="7"/>
      <c r="HJE2337" s="7"/>
      <c r="HJF2337" s="7"/>
      <c r="HJG2337" s="7"/>
      <c r="HJH2337" s="7"/>
      <c r="HJI2337" s="7"/>
      <c r="HJJ2337" s="7"/>
      <c r="HJK2337" s="7"/>
      <c r="HJL2337" s="7"/>
      <c r="HJM2337" s="7"/>
      <c r="HJN2337" s="7"/>
      <c r="HJO2337" s="7"/>
      <c r="HJP2337" s="7"/>
      <c r="HJQ2337" s="7"/>
      <c r="HJR2337" s="7"/>
      <c r="HJS2337" s="7"/>
      <c r="HJT2337" s="7"/>
      <c r="HJU2337" s="7"/>
      <c r="HJV2337" s="7"/>
      <c r="HJW2337" s="7"/>
      <c r="HJX2337" s="7"/>
      <c r="HJY2337" s="7"/>
      <c r="HJZ2337" s="7"/>
      <c r="HKA2337" s="7"/>
      <c r="HKB2337" s="7"/>
      <c r="HKC2337" s="7"/>
      <c r="HKD2337" s="7"/>
      <c r="HKE2337" s="7"/>
      <c r="HKF2337" s="7"/>
      <c r="HKG2337" s="7"/>
      <c r="HKH2337" s="7"/>
      <c r="HKI2337" s="7"/>
      <c r="HKJ2337" s="7"/>
      <c r="HKK2337" s="7"/>
      <c r="HKL2337" s="7"/>
      <c r="HKM2337" s="7"/>
      <c r="HKN2337" s="7"/>
      <c r="HKO2337" s="7"/>
      <c r="HKP2337" s="7"/>
      <c r="HKQ2337" s="7"/>
      <c r="HKR2337" s="7"/>
      <c r="HKS2337" s="7"/>
      <c r="HKT2337" s="7"/>
      <c r="HKU2337" s="7"/>
      <c r="HKV2337" s="7"/>
      <c r="HKW2337" s="7"/>
      <c r="HKX2337" s="7"/>
      <c r="HKY2337" s="7"/>
      <c r="HKZ2337" s="7"/>
      <c r="HLA2337" s="7"/>
      <c r="HLB2337" s="7"/>
      <c r="HLC2337" s="7"/>
      <c r="HLD2337" s="7"/>
      <c r="HLE2337" s="7"/>
      <c r="HLF2337" s="7"/>
      <c r="HLG2337" s="7"/>
      <c r="HLH2337" s="7"/>
      <c r="HLI2337" s="7"/>
      <c r="HLJ2337" s="7"/>
      <c r="HLK2337" s="7"/>
      <c r="HLL2337" s="7"/>
      <c r="HLM2337" s="7"/>
      <c r="HLN2337" s="7"/>
      <c r="HLO2337" s="7"/>
      <c r="HLP2337" s="7"/>
      <c r="HLQ2337" s="7"/>
      <c r="HLR2337" s="7"/>
      <c r="HLS2337" s="7"/>
      <c r="HLT2337" s="7"/>
      <c r="HLU2337" s="7"/>
      <c r="HLV2337" s="7"/>
      <c r="HLW2337" s="7"/>
      <c r="HLX2337" s="7"/>
      <c r="HLY2337" s="7"/>
      <c r="HLZ2337" s="7"/>
      <c r="HMA2337" s="7"/>
      <c r="HMB2337" s="7"/>
      <c r="HMC2337" s="7"/>
      <c r="HMD2337" s="7"/>
      <c r="HME2337" s="7"/>
      <c r="HMF2337" s="7"/>
      <c r="HMG2337" s="7"/>
      <c r="HMH2337" s="7"/>
      <c r="HMI2337" s="7"/>
      <c r="HMJ2337" s="7"/>
      <c r="HMK2337" s="7"/>
      <c r="HML2337" s="7"/>
      <c r="HMM2337" s="7"/>
      <c r="HMN2337" s="7"/>
      <c r="HMO2337" s="7"/>
      <c r="HMP2337" s="7"/>
      <c r="HMQ2337" s="7"/>
      <c r="HMR2337" s="7"/>
      <c r="HMS2337" s="7"/>
      <c r="HMT2337" s="7"/>
      <c r="HMU2337" s="7"/>
      <c r="HMV2337" s="7"/>
      <c r="HMW2337" s="7"/>
      <c r="HMX2337" s="7"/>
      <c r="HMY2337" s="7"/>
      <c r="HMZ2337" s="7"/>
      <c r="HNA2337" s="7"/>
      <c r="HNB2337" s="7"/>
      <c r="HNC2337" s="7"/>
      <c r="HND2337" s="7"/>
      <c r="HNE2337" s="7"/>
      <c r="HNF2337" s="7"/>
      <c r="HNG2337" s="7"/>
      <c r="HNH2337" s="7"/>
      <c r="HNI2337" s="7"/>
      <c r="HNJ2337" s="7"/>
      <c r="HNK2337" s="7"/>
      <c r="HNL2337" s="7"/>
      <c r="HNM2337" s="7"/>
      <c r="HNN2337" s="7"/>
      <c r="HNO2337" s="7"/>
      <c r="HNP2337" s="7"/>
      <c r="HNQ2337" s="7"/>
      <c r="HNR2337" s="7"/>
      <c r="HNS2337" s="7"/>
      <c r="HNT2337" s="7"/>
      <c r="HNU2337" s="7"/>
      <c r="HNV2337" s="7"/>
      <c r="HNW2337" s="7"/>
      <c r="HNX2337" s="7"/>
      <c r="HNY2337" s="7"/>
      <c r="HNZ2337" s="7"/>
      <c r="HOA2337" s="7"/>
      <c r="HOB2337" s="7"/>
      <c r="HOC2337" s="7"/>
      <c r="HOD2337" s="7"/>
      <c r="HOE2337" s="7"/>
      <c r="HOF2337" s="7"/>
      <c r="HOG2337" s="7"/>
      <c r="HOH2337" s="7"/>
      <c r="HOI2337" s="7"/>
      <c r="HOJ2337" s="7"/>
      <c r="HOK2337" s="7"/>
      <c r="HOL2337" s="7"/>
      <c r="HOM2337" s="7"/>
      <c r="HON2337" s="7"/>
      <c r="HOO2337" s="7"/>
      <c r="HOP2337" s="7"/>
      <c r="HOQ2337" s="7"/>
      <c r="HOR2337" s="7"/>
      <c r="HOS2337" s="7"/>
      <c r="HOT2337" s="7"/>
      <c r="HOU2337" s="7"/>
      <c r="HOV2337" s="7"/>
      <c r="HOW2337" s="7"/>
      <c r="HOX2337" s="7"/>
      <c r="HOY2337" s="7"/>
      <c r="HOZ2337" s="7"/>
      <c r="HPA2337" s="7"/>
      <c r="HPB2337" s="7"/>
      <c r="HPC2337" s="7"/>
      <c r="HPD2337" s="7"/>
      <c r="HPE2337" s="7"/>
      <c r="HPF2337" s="7"/>
      <c r="HPG2337" s="7"/>
      <c r="HPH2337" s="7"/>
      <c r="HPI2337" s="7"/>
      <c r="HPJ2337" s="7"/>
      <c r="HPK2337" s="7"/>
      <c r="HPL2337" s="7"/>
      <c r="HPM2337" s="7"/>
      <c r="HPN2337" s="7"/>
      <c r="HPO2337" s="7"/>
      <c r="HPP2337" s="7"/>
      <c r="HPQ2337" s="7"/>
      <c r="HPR2337" s="7"/>
      <c r="HPS2337" s="7"/>
      <c r="HPT2337" s="7"/>
      <c r="HPU2337" s="7"/>
      <c r="HPV2337" s="7"/>
      <c r="HPW2337" s="7"/>
      <c r="HPX2337" s="7"/>
      <c r="HPY2337" s="7"/>
      <c r="HPZ2337" s="7"/>
      <c r="HQA2337" s="7"/>
      <c r="HQB2337" s="7"/>
      <c r="HQC2337" s="7"/>
      <c r="HQD2337" s="7"/>
      <c r="HQE2337" s="7"/>
      <c r="HQF2337" s="7"/>
      <c r="HQG2337" s="7"/>
      <c r="HQH2337" s="7"/>
      <c r="HQI2337" s="7"/>
      <c r="HQJ2337" s="7"/>
      <c r="HQK2337" s="7"/>
      <c r="HQL2337" s="7"/>
      <c r="HQM2337" s="7"/>
      <c r="HQN2337" s="7"/>
      <c r="HQO2337" s="7"/>
      <c r="HQP2337" s="7"/>
      <c r="HQQ2337" s="7"/>
      <c r="HQR2337" s="7"/>
      <c r="HQS2337" s="7"/>
      <c r="HQT2337" s="7"/>
      <c r="HQU2337" s="7"/>
      <c r="HQV2337" s="7"/>
      <c r="HQW2337" s="7"/>
      <c r="HQX2337" s="7"/>
      <c r="HQY2337" s="7"/>
      <c r="HQZ2337" s="7"/>
      <c r="HRA2337" s="7"/>
      <c r="HRB2337" s="7"/>
      <c r="HRC2337" s="7"/>
      <c r="HRD2337" s="7"/>
      <c r="HRE2337" s="7"/>
      <c r="HRF2337" s="7"/>
      <c r="HRG2337" s="7"/>
      <c r="HRH2337" s="7"/>
      <c r="HRI2337" s="7"/>
      <c r="HRJ2337" s="7"/>
      <c r="HRK2337" s="7"/>
      <c r="HRL2337" s="7"/>
      <c r="HRM2337" s="7"/>
      <c r="HRN2337" s="7"/>
      <c r="HRO2337" s="7"/>
      <c r="HRP2337" s="7"/>
      <c r="HRQ2337" s="7"/>
      <c r="HRR2337" s="7"/>
      <c r="HRS2337" s="7"/>
      <c r="HRT2337" s="7"/>
      <c r="HRU2337" s="7"/>
      <c r="HRV2337" s="7"/>
      <c r="HRW2337" s="7"/>
      <c r="HRX2337" s="7"/>
      <c r="HRY2337" s="7"/>
      <c r="HRZ2337" s="7"/>
      <c r="HSA2337" s="7"/>
      <c r="HSB2337" s="7"/>
      <c r="HSC2337" s="7"/>
      <c r="HSD2337" s="7"/>
      <c r="HSE2337" s="7"/>
      <c r="HSF2337" s="7"/>
      <c r="HSG2337" s="7"/>
      <c r="HSH2337" s="7"/>
      <c r="HSI2337" s="7"/>
      <c r="HSJ2337" s="7"/>
      <c r="HSK2337" s="7"/>
      <c r="HSL2337" s="7"/>
      <c r="HSM2337" s="7"/>
      <c r="HSN2337" s="7"/>
      <c r="HSO2337" s="7"/>
      <c r="HSP2337" s="7"/>
      <c r="HSQ2337" s="7"/>
      <c r="HSR2337" s="7"/>
      <c r="HSS2337" s="7"/>
      <c r="HST2337" s="7"/>
      <c r="HSU2337" s="7"/>
      <c r="HSV2337" s="7"/>
      <c r="HSW2337" s="7"/>
      <c r="HSX2337" s="7"/>
      <c r="HSY2337" s="7"/>
      <c r="HSZ2337" s="7"/>
      <c r="HTA2337" s="7"/>
      <c r="HTB2337" s="7"/>
      <c r="HTC2337" s="7"/>
      <c r="HTD2337" s="7"/>
      <c r="HTE2337" s="7"/>
      <c r="HTF2337" s="7"/>
      <c r="HTG2337" s="7"/>
      <c r="HTH2337" s="7"/>
      <c r="HTI2337" s="7"/>
      <c r="HTJ2337" s="7"/>
      <c r="HTK2337" s="7"/>
      <c r="HTL2337" s="7"/>
      <c r="HTM2337" s="7"/>
      <c r="HTN2337" s="7"/>
      <c r="HTO2337" s="7"/>
      <c r="HTP2337" s="7"/>
      <c r="HTQ2337" s="7"/>
      <c r="HTR2337" s="7"/>
      <c r="HTS2337" s="7"/>
      <c r="HTT2337" s="7"/>
      <c r="HTU2337" s="7"/>
      <c r="HTV2337" s="7"/>
      <c r="HTW2337" s="7"/>
      <c r="HTX2337" s="7"/>
      <c r="HTY2337" s="7"/>
      <c r="HTZ2337" s="7"/>
      <c r="HUA2337" s="7"/>
      <c r="HUB2337" s="7"/>
      <c r="HUC2337" s="7"/>
      <c r="HUD2337" s="7"/>
      <c r="HUE2337" s="7"/>
      <c r="HUF2337" s="7"/>
      <c r="HUG2337" s="7"/>
      <c r="HUH2337" s="7"/>
      <c r="HUI2337" s="7"/>
      <c r="HUJ2337" s="7"/>
      <c r="HUK2337" s="7"/>
      <c r="HUL2337" s="7"/>
      <c r="HUM2337" s="7"/>
      <c r="HUN2337" s="7"/>
      <c r="HUO2337" s="7"/>
      <c r="HUP2337" s="7"/>
      <c r="HUQ2337" s="7"/>
      <c r="HUR2337" s="7"/>
      <c r="HUS2337" s="7"/>
      <c r="HUT2337" s="7"/>
      <c r="HUU2337" s="7"/>
      <c r="HUV2337" s="7"/>
      <c r="HUW2337" s="7"/>
      <c r="HUX2337" s="7"/>
      <c r="HUY2337" s="7"/>
      <c r="HUZ2337" s="7"/>
      <c r="HVA2337" s="7"/>
      <c r="HVB2337" s="7"/>
      <c r="HVC2337" s="7"/>
      <c r="HVD2337" s="7"/>
      <c r="HVE2337" s="7"/>
      <c r="HVF2337" s="7"/>
      <c r="HVG2337" s="7"/>
      <c r="HVH2337" s="7"/>
      <c r="HVI2337" s="7"/>
      <c r="HVJ2337" s="7"/>
      <c r="HVK2337" s="7"/>
      <c r="HVL2337" s="7"/>
      <c r="HVM2337" s="7"/>
      <c r="HVN2337" s="7"/>
      <c r="HVO2337" s="7"/>
      <c r="HVP2337" s="7"/>
      <c r="HVQ2337" s="7"/>
      <c r="HVR2337" s="7"/>
      <c r="HVS2337" s="7"/>
      <c r="HVT2337" s="7"/>
      <c r="HVU2337" s="7"/>
      <c r="HVV2337" s="7"/>
      <c r="HVW2337" s="7"/>
      <c r="HVX2337" s="7"/>
      <c r="HVY2337" s="7"/>
      <c r="HVZ2337" s="7"/>
      <c r="HWA2337" s="7"/>
      <c r="HWB2337" s="7"/>
      <c r="HWC2337" s="7"/>
      <c r="HWD2337" s="7"/>
      <c r="HWE2337" s="7"/>
      <c r="HWF2337" s="7"/>
      <c r="HWG2337" s="7"/>
      <c r="HWH2337" s="7"/>
      <c r="HWI2337" s="7"/>
      <c r="HWJ2337" s="7"/>
      <c r="HWK2337" s="7"/>
      <c r="HWL2337" s="7"/>
      <c r="HWM2337" s="7"/>
      <c r="HWN2337" s="7"/>
      <c r="HWO2337" s="7"/>
      <c r="HWP2337" s="7"/>
      <c r="HWQ2337" s="7"/>
      <c r="HWR2337" s="7"/>
      <c r="HWS2337" s="7"/>
      <c r="HWT2337" s="7"/>
      <c r="HWU2337" s="7"/>
      <c r="HWV2337" s="7"/>
      <c r="HWW2337" s="7"/>
      <c r="HWX2337" s="7"/>
      <c r="HWY2337" s="7"/>
      <c r="HWZ2337" s="7"/>
      <c r="HXA2337" s="7"/>
      <c r="HXB2337" s="7"/>
      <c r="HXC2337" s="7"/>
      <c r="HXD2337" s="7"/>
      <c r="HXE2337" s="7"/>
      <c r="HXF2337" s="7"/>
      <c r="HXG2337" s="7"/>
      <c r="HXH2337" s="7"/>
      <c r="HXI2337" s="7"/>
      <c r="HXJ2337" s="7"/>
      <c r="HXK2337" s="7"/>
      <c r="HXL2337" s="7"/>
      <c r="HXM2337" s="7"/>
      <c r="HXN2337" s="7"/>
      <c r="HXO2337" s="7"/>
      <c r="HXP2337" s="7"/>
      <c r="HXQ2337" s="7"/>
      <c r="HXR2337" s="7"/>
      <c r="HXS2337" s="7"/>
      <c r="HXT2337" s="7"/>
      <c r="HXU2337" s="7"/>
      <c r="HXV2337" s="7"/>
      <c r="HXW2337" s="7"/>
      <c r="HXX2337" s="7"/>
      <c r="HXY2337" s="7"/>
      <c r="HXZ2337" s="7"/>
      <c r="HYA2337" s="7"/>
      <c r="HYB2337" s="7"/>
      <c r="HYC2337" s="7"/>
      <c r="HYD2337" s="7"/>
      <c r="HYE2337" s="7"/>
      <c r="HYF2337" s="7"/>
      <c r="HYG2337" s="7"/>
      <c r="HYH2337" s="7"/>
      <c r="HYI2337" s="7"/>
      <c r="HYJ2337" s="7"/>
      <c r="HYK2337" s="7"/>
      <c r="HYL2337" s="7"/>
      <c r="HYM2337" s="7"/>
      <c r="HYN2337" s="7"/>
      <c r="HYO2337" s="7"/>
      <c r="HYP2337" s="7"/>
      <c r="HYQ2337" s="7"/>
      <c r="HYR2337" s="7"/>
      <c r="HYS2337" s="7"/>
      <c r="HYT2337" s="7"/>
      <c r="HYU2337" s="7"/>
      <c r="HYV2337" s="7"/>
      <c r="HYW2337" s="7"/>
      <c r="HYX2337" s="7"/>
      <c r="HYY2337" s="7"/>
      <c r="HYZ2337" s="7"/>
      <c r="HZA2337" s="7"/>
      <c r="HZB2337" s="7"/>
      <c r="HZC2337" s="7"/>
      <c r="HZD2337" s="7"/>
      <c r="HZE2337" s="7"/>
      <c r="HZF2337" s="7"/>
      <c r="HZG2337" s="7"/>
      <c r="HZH2337" s="7"/>
      <c r="HZI2337" s="7"/>
      <c r="HZJ2337" s="7"/>
      <c r="HZK2337" s="7"/>
      <c r="HZL2337" s="7"/>
      <c r="HZM2337" s="7"/>
      <c r="HZN2337" s="7"/>
      <c r="HZO2337" s="7"/>
      <c r="HZP2337" s="7"/>
      <c r="HZQ2337" s="7"/>
      <c r="HZR2337" s="7"/>
      <c r="HZS2337" s="7"/>
      <c r="HZT2337" s="7"/>
      <c r="HZU2337" s="7"/>
      <c r="HZV2337" s="7"/>
      <c r="HZW2337" s="7"/>
      <c r="HZX2337" s="7"/>
      <c r="HZY2337" s="7"/>
      <c r="HZZ2337" s="7"/>
      <c r="IAA2337" s="7"/>
      <c r="IAB2337" s="7"/>
      <c r="IAC2337" s="7"/>
      <c r="IAD2337" s="7"/>
      <c r="IAE2337" s="7"/>
      <c r="IAF2337" s="7"/>
      <c r="IAG2337" s="7"/>
      <c r="IAH2337" s="7"/>
      <c r="IAI2337" s="7"/>
      <c r="IAJ2337" s="7"/>
      <c r="IAK2337" s="7"/>
      <c r="IAL2337" s="7"/>
      <c r="IAM2337" s="7"/>
      <c r="IAN2337" s="7"/>
      <c r="IAO2337" s="7"/>
      <c r="IAP2337" s="7"/>
      <c r="IAQ2337" s="7"/>
      <c r="IAR2337" s="7"/>
      <c r="IAS2337" s="7"/>
      <c r="IAT2337" s="7"/>
      <c r="IAU2337" s="7"/>
      <c r="IAV2337" s="7"/>
      <c r="IAW2337" s="7"/>
      <c r="IAX2337" s="7"/>
      <c r="IAY2337" s="7"/>
      <c r="IAZ2337" s="7"/>
      <c r="IBA2337" s="7"/>
      <c r="IBB2337" s="7"/>
      <c r="IBC2337" s="7"/>
      <c r="IBD2337" s="7"/>
      <c r="IBE2337" s="7"/>
      <c r="IBF2337" s="7"/>
      <c r="IBG2337" s="7"/>
      <c r="IBH2337" s="7"/>
      <c r="IBI2337" s="7"/>
      <c r="IBJ2337" s="7"/>
      <c r="IBK2337" s="7"/>
      <c r="IBL2337" s="7"/>
      <c r="IBM2337" s="7"/>
      <c r="IBN2337" s="7"/>
      <c r="IBO2337" s="7"/>
      <c r="IBP2337" s="7"/>
      <c r="IBQ2337" s="7"/>
      <c r="IBR2337" s="7"/>
      <c r="IBS2337" s="7"/>
      <c r="IBT2337" s="7"/>
      <c r="IBU2337" s="7"/>
      <c r="IBV2337" s="7"/>
      <c r="IBW2337" s="7"/>
      <c r="IBX2337" s="7"/>
      <c r="IBY2337" s="7"/>
      <c r="IBZ2337" s="7"/>
      <c r="ICA2337" s="7"/>
      <c r="ICB2337" s="7"/>
      <c r="ICC2337" s="7"/>
      <c r="ICD2337" s="7"/>
      <c r="ICE2337" s="7"/>
      <c r="ICF2337" s="7"/>
      <c r="ICG2337" s="7"/>
      <c r="ICH2337" s="7"/>
      <c r="ICI2337" s="7"/>
      <c r="ICJ2337" s="7"/>
      <c r="ICK2337" s="7"/>
      <c r="ICL2337" s="7"/>
      <c r="ICM2337" s="7"/>
      <c r="ICN2337" s="7"/>
      <c r="ICO2337" s="7"/>
      <c r="ICP2337" s="7"/>
      <c r="ICQ2337" s="7"/>
      <c r="ICR2337" s="7"/>
      <c r="ICS2337" s="7"/>
      <c r="ICT2337" s="7"/>
      <c r="ICU2337" s="7"/>
      <c r="ICV2337" s="7"/>
      <c r="ICW2337" s="7"/>
      <c r="ICX2337" s="7"/>
      <c r="ICY2337" s="7"/>
      <c r="ICZ2337" s="7"/>
      <c r="IDA2337" s="7"/>
      <c r="IDB2337" s="7"/>
      <c r="IDC2337" s="7"/>
      <c r="IDD2337" s="7"/>
      <c r="IDE2337" s="7"/>
      <c r="IDF2337" s="7"/>
      <c r="IDG2337" s="7"/>
      <c r="IDH2337" s="7"/>
      <c r="IDI2337" s="7"/>
      <c r="IDJ2337" s="7"/>
      <c r="IDK2337" s="7"/>
      <c r="IDL2337" s="7"/>
      <c r="IDM2337" s="7"/>
      <c r="IDN2337" s="7"/>
      <c r="IDO2337" s="7"/>
      <c r="IDP2337" s="7"/>
      <c r="IDQ2337" s="7"/>
      <c r="IDR2337" s="7"/>
      <c r="IDS2337" s="7"/>
      <c r="IDT2337" s="7"/>
      <c r="IDU2337" s="7"/>
      <c r="IDV2337" s="7"/>
      <c r="IDW2337" s="7"/>
      <c r="IDX2337" s="7"/>
      <c r="IDY2337" s="7"/>
      <c r="IDZ2337" s="7"/>
      <c r="IEA2337" s="7"/>
      <c r="IEB2337" s="7"/>
      <c r="IEC2337" s="7"/>
      <c r="IED2337" s="7"/>
      <c r="IEE2337" s="7"/>
      <c r="IEF2337" s="7"/>
      <c r="IEG2337" s="7"/>
      <c r="IEH2337" s="7"/>
      <c r="IEI2337" s="7"/>
      <c r="IEJ2337" s="7"/>
      <c r="IEK2337" s="7"/>
      <c r="IEL2337" s="7"/>
      <c r="IEM2337" s="7"/>
      <c r="IEN2337" s="7"/>
      <c r="IEO2337" s="7"/>
      <c r="IEP2337" s="7"/>
      <c r="IEQ2337" s="7"/>
      <c r="IER2337" s="7"/>
      <c r="IES2337" s="7"/>
      <c r="IET2337" s="7"/>
      <c r="IEU2337" s="7"/>
      <c r="IEV2337" s="7"/>
      <c r="IEW2337" s="7"/>
      <c r="IEX2337" s="7"/>
      <c r="IEY2337" s="7"/>
      <c r="IEZ2337" s="7"/>
      <c r="IFA2337" s="7"/>
      <c r="IFB2337" s="7"/>
      <c r="IFC2337" s="7"/>
      <c r="IFD2337" s="7"/>
      <c r="IFE2337" s="7"/>
      <c r="IFF2337" s="7"/>
      <c r="IFG2337" s="7"/>
      <c r="IFH2337" s="7"/>
      <c r="IFI2337" s="7"/>
      <c r="IFJ2337" s="7"/>
      <c r="IFK2337" s="7"/>
      <c r="IFL2337" s="7"/>
      <c r="IFM2337" s="7"/>
      <c r="IFN2337" s="7"/>
      <c r="IFO2337" s="7"/>
      <c r="IFP2337" s="7"/>
      <c r="IFQ2337" s="7"/>
      <c r="IFR2337" s="7"/>
      <c r="IFS2337" s="7"/>
      <c r="IFT2337" s="7"/>
      <c r="IFU2337" s="7"/>
      <c r="IFV2337" s="7"/>
      <c r="IFW2337" s="7"/>
      <c r="IFX2337" s="7"/>
      <c r="IFY2337" s="7"/>
      <c r="IFZ2337" s="7"/>
      <c r="IGA2337" s="7"/>
      <c r="IGB2337" s="7"/>
      <c r="IGC2337" s="7"/>
      <c r="IGD2337" s="7"/>
      <c r="IGE2337" s="7"/>
      <c r="IGF2337" s="7"/>
      <c r="IGG2337" s="7"/>
      <c r="IGH2337" s="7"/>
      <c r="IGI2337" s="7"/>
      <c r="IGJ2337" s="7"/>
      <c r="IGK2337" s="7"/>
      <c r="IGL2337" s="7"/>
      <c r="IGM2337" s="7"/>
      <c r="IGN2337" s="7"/>
      <c r="IGO2337" s="7"/>
      <c r="IGP2337" s="7"/>
      <c r="IGQ2337" s="7"/>
      <c r="IGR2337" s="7"/>
      <c r="IGS2337" s="7"/>
      <c r="IGT2337" s="7"/>
      <c r="IGU2337" s="7"/>
      <c r="IGV2337" s="7"/>
      <c r="IGW2337" s="7"/>
      <c r="IGX2337" s="7"/>
      <c r="IGY2337" s="7"/>
      <c r="IGZ2337" s="7"/>
      <c r="IHA2337" s="7"/>
      <c r="IHB2337" s="7"/>
      <c r="IHC2337" s="7"/>
      <c r="IHD2337" s="7"/>
      <c r="IHE2337" s="7"/>
      <c r="IHF2337" s="7"/>
      <c r="IHG2337" s="7"/>
      <c r="IHH2337" s="7"/>
      <c r="IHI2337" s="7"/>
      <c r="IHJ2337" s="7"/>
      <c r="IHK2337" s="7"/>
      <c r="IHL2337" s="7"/>
      <c r="IHM2337" s="7"/>
      <c r="IHN2337" s="7"/>
      <c r="IHO2337" s="7"/>
      <c r="IHP2337" s="7"/>
      <c r="IHQ2337" s="7"/>
      <c r="IHR2337" s="7"/>
      <c r="IHS2337" s="7"/>
      <c r="IHT2337" s="7"/>
      <c r="IHU2337" s="7"/>
      <c r="IHV2337" s="7"/>
      <c r="IHW2337" s="7"/>
      <c r="IHX2337" s="7"/>
      <c r="IHY2337" s="7"/>
      <c r="IHZ2337" s="7"/>
      <c r="IIA2337" s="7"/>
      <c r="IIB2337" s="7"/>
      <c r="IIC2337" s="7"/>
      <c r="IID2337" s="7"/>
      <c r="IIE2337" s="7"/>
      <c r="IIF2337" s="7"/>
      <c r="IIG2337" s="7"/>
      <c r="IIH2337" s="7"/>
      <c r="III2337" s="7"/>
      <c r="IIJ2337" s="7"/>
      <c r="IIK2337" s="7"/>
      <c r="IIL2337" s="7"/>
      <c r="IIM2337" s="7"/>
      <c r="IIN2337" s="7"/>
      <c r="IIO2337" s="7"/>
      <c r="IIP2337" s="7"/>
      <c r="IIQ2337" s="7"/>
      <c r="IIR2337" s="7"/>
      <c r="IIS2337" s="7"/>
      <c r="IIT2337" s="7"/>
      <c r="IIU2337" s="7"/>
      <c r="IIV2337" s="7"/>
      <c r="IIW2337" s="7"/>
      <c r="IIX2337" s="7"/>
      <c r="IIY2337" s="7"/>
      <c r="IIZ2337" s="7"/>
      <c r="IJA2337" s="7"/>
      <c r="IJB2337" s="7"/>
      <c r="IJC2337" s="7"/>
      <c r="IJD2337" s="7"/>
      <c r="IJE2337" s="7"/>
      <c r="IJF2337" s="7"/>
      <c r="IJG2337" s="7"/>
      <c r="IJH2337" s="7"/>
      <c r="IJI2337" s="7"/>
      <c r="IJJ2337" s="7"/>
      <c r="IJK2337" s="7"/>
      <c r="IJL2337" s="7"/>
      <c r="IJM2337" s="7"/>
      <c r="IJN2337" s="7"/>
      <c r="IJO2337" s="7"/>
      <c r="IJP2337" s="7"/>
      <c r="IJQ2337" s="7"/>
      <c r="IJR2337" s="7"/>
      <c r="IJS2337" s="7"/>
      <c r="IJT2337" s="7"/>
      <c r="IJU2337" s="7"/>
      <c r="IJV2337" s="7"/>
      <c r="IJW2337" s="7"/>
      <c r="IJX2337" s="7"/>
      <c r="IJY2337" s="7"/>
      <c r="IJZ2337" s="7"/>
      <c r="IKA2337" s="7"/>
      <c r="IKB2337" s="7"/>
      <c r="IKC2337" s="7"/>
      <c r="IKD2337" s="7"/>
      <c r="IKE2337" s="7"/>
      <c r="IKF2337" s="7"/>
      <c r="IKG2337" s="7"/>
      <c r="IKH2337" s="7"/>
      <c r="IKI2337" s="7"/>
      <c r="IKJ2337" s="7"/>
      <c r="IKK2337" s="7"/>
      <c r="IKL2337" s="7"/>
      <c r="IKM2337" s="7"/>
      <c r="IKN2337" s="7"/>
      <c r="IKO2337" s="7"/>
      <c r="IKP2337" s="7"/>
      <c r="IKQ2337" s="7"/>
      <c r="IKR2337" s="7"/>
      <c r="IKS2337" s="7"/>
      <c r="IKT2337" s="7"/>
      <c r="IKU2337" s="7"/>
      <c r="IKV2337" s="7"/>
      <c r="IKW2337" s="7"/>
      <c r="IKX2337" s="7"/>
      <c r="IKY2337" s="7"/>
      <c r="IKZ2337" s="7"/>
      <c r="ILA2337" s="7"/>
      <c r="ILB2337" s="7"/>
      <c r="ILC2337" s="7"/>
      <c r="ILD2337" s="7"/>
      <c r="ILE2337" s="7"/>
      <c r="ILF2337" s="7"/>
      <c r="ILG2337" s="7"/>
      <c r="ILH2337" s="7"/>
      <c r="ILI2337" s="7"/>
      <c r="ILJ2337" s="7"/>
      <c r="ILK2337" s="7"/>
      <c r="ILL2337" s="7"/>
      <c r="ILM2337" s="7"/>
      <c r="ILN2337" s="7"/>
      <c r="ILO2337" s="7"/>
      <c r="ILP2337" s="7"/>
      <c r="ILQ2337" s="7"/>
      <c r="ILR2337" s="7"/>
      <c r="ILS2337" s="7"/>
      <c r="ILT2337" s="7"/>
      <c r="ILU2337" s="7"/>
      <c r="ILV2337" s="7"/>
      <c r="ILW2337" s="7"/>
      <c r="ILX2337" s="7"/>
      <c r="ILY2337" s="7"/>
      <c r="ILZ2337" s="7"/>
      <c r="IMA2337" s="7"/>
      <c r="IMB2337" s="7"/>
      <c r="IMC2337" s="7"/>
      <c r="IMD2337" s="7"/>
      <c r="IME2337" s="7"/>
      <c r="IMF2337" s="7"/>
      <c r="IMG2337" s="7"/>
      <c r="IMH2337" s="7"/>
      <c r="IMI2337" s="7"/>
      <c r="IMJ2337" s="7"/>
      <c r="IMK2337" s="7"/>
      <c r="IML2337" s="7"/>
      <c r="IMM2337" s="7"/>
      <c r="IMN2337" s="7"/>
      <c r="IMO2337" s="7"/>
      <c r="IMP2337" s="7"/>
      <c r="IMQ2337" s="7"/>
      <c r="IMR2337" s="7"/>
      <c r="IMS2337" s="7"/>
      <c r="IMT2337" s="7"/>
      <c r="IMU2337" s="7"/>
      <c r="IMV2337" s="7"/>
      <c r="IMW2337" s="7"/>
      <c r="IMX2337" s="7"/>
      <c r="IMY2337" s="7"/>
      <c r="IMZ2337" s="7"/>
      <c r="INA2337" s="7"/>
      <c r="INB2337" s="7"/>
      <c r="INC2337" s="7"/>
      <c r="IND2337" s="7"/>
      <c r="INE2337" s="7"/>
      <c r="INF2337" s="7"/>
      <c r="ING2337" s="7"/>
      <c r="INH2337" s="7"/>
      <c r="INI2337" s="7"/>
      <c r="INJ2337" s="7"/>
      <c r="INK2337" s="7"/>
      <c r="INL2337" s="7"/>
      <c r="INM2337" s="7"/>
      <c r="INN2337" s="7"/>
      <c r="INO2337" s="7"/>
      <c r="INP2337" s="7"/>
      <c r="INQ2337" s="7"/>
      <c r="INR2337" s="7"/>
      <c r="INS2337" s="7"/>
      <c r="INT2337" s="7"/>
      <c r="INU2337" s="7"/>
      <c r="INV2337" s="7"/>
      <c r="INW2337" s="7"/>
      <c r="INX2337" s="7"/>
      <c r="INY2337" s="7"/>
      <c r="INZ2337" s="7"/>
      <c r="IOA2337" s="7"/>
      <c r="IOB2337" s="7"/>
      <c r="IOC2337" s="7"/>
      <c r="IOD2337" s="7"/>
      <c r="IOE2337" s="7"/>
      <c r="IOF2337" s="7"/>
      <c r="IOG2337" s="7"/>
      <c r="IOH2337" s="7"/>
      <c r="IOI2337" s="7"/>
      <c r="IOJ2337" s="7"/>
      <c r="IOK2337" s="7"/>
      <c r="IOL2337" s="7"/>
      <c r="IOM2337" s="7"/>
      <c r="ION2337" s="7"/>
      <c r="IOO2337" s="7"/>
      <c r="IOP2337" s="7"/>
      <c r="IOQ2337" s="7"/>
      <c r="IOR2337" s="7"/>
      <c r="IOS2337" s="7"/>
      <c r="IOT2337" s="7"/>
      <c r="IOU2337" s="7"/>
      <c r="IOV2337" s="7"/>
      <c r="IOW2337" s="7"/>
      <c r="IOX2337" s="7"/>
      <c r="IOY2337" s="7"/>
      <c r="IOZ2337" s="7"/>
      <c r="IPA2337" s="7"/>
      <c r="IPB2337" s="7"/>
      <c r="IPC2337" s="7"/>
      <c r="IPD2337" s="7"/>
      <c r="IPE2337" s="7"/>
      <c r="IPF2337" s="7"/>
      <c r="IPG2337" s="7"/>
      <c r="IPH2337" s="7"/>
      <c r="IPI2337" s="7"/>
      <c r="IPJ2337" s="7"/>
      <c r="IPK2337" s="7"/>
      <c r="IPL2337" s="7"/>
      <c r="IPM2337" s="7"/>
      <c r="IPN2337" s="7"/>
      <c r="IPO2337" s="7"/>
      <c r="IPP2337" s="7"/>
      <c r="IPQ2337" s="7"/>
      <c r="IPR2337" s="7"/>
      <c r="IPS2337" s="7"/>
      <c r="IPT2337" s="7"/>
      <c r="IPU2337" s="7"/>
      <c r="IPV2337" s="7"/>
      <c r="IPW2337" s="7"/>
      <c r="IPX2337" s="7"/>
      <c r="IPY2337" s="7"/>
      <c r="IPZ2337" s="7"/>
      <c r="IQA2337" s="7"/>
      <c r="IQB2337" s="7"/>
      <c r="IQC2337" s="7"/>
      <c r="IQD2337" s="7"/>
      <c r="IQE2337" s="7"/>
      <c r="IQF2337" s="7"/>
      <c r="IQG2337" s="7"/>
      <c r="IQH2337" s="7"/>
      <c r="IQI2337" s="7"/>
      <c r="IQJ2337" s="7"/>
      <c r="IQK2337" s="7"/>
      <c r="IQL2337" s="7"/>
      <c r="IQM2337" s="7"/>
      <c r="IQN2337" s="7"/>
      <c r="IQO2337" s="7"/>
      <c r="IQP2337" s="7"/>
      <c r="IQQ2337" s="7"/>
      <c r="IQR2337" s="7"/>
      <c r="IQS2337" s="7"/>
      <c r="IQT2337" s="7"/>
      <c r="IQU2337" s="7"/>
      <c r="IQV2337" s="7"/>
      <c r="IQW2337" s="7"/>
      <c r="IQX2337" s="7"/>
      <c r="IQY2337" s="7"/>
      <c r="IQZ2337" s="7"/>
      <c r="IRA2337" s="7"/>
      <c r="IRB2337" s="7"/>
      <c r="IRC2337" s="7"/>
      <c r="IRD2337" s="7"/>
      <c r="IRE2337" s="7"/>
      <c r="IRF2337" s="7"/>
      <c r="IRG2337" s="7"/>
      <c r="IRH2337" s="7"/>
      <c r="IRI2337" s="7"/>
      <c r="IRJ2337" s="7"/>
      <c r="IRK2337" s="7"/>
      <c r="IRL2337" s="7"/>
      <c r="IRM2337" s="7"/>
      <c r="IRN2337" s="7"/>
      <c r="IRO2337" s="7"/>
      <c r="IRP2337" s="7"/>
      <c r="IRQ2337" s="7"/>
      <c r="IRR2337" s="7"/>
      <c r="IRS2337" s="7"/>
      <c r="IRT2337" s="7"/>
      <c r="IRU2337" s="7"/>
      <c r="IRV2337" s="7"/>
      <c r="IRW2337" s="7"/>
      <c r="IRX2337" s="7"/>
      <c r="IRY2337" s="7"/>
      <c r="IRZ2337" s="7"/>
      <c r="ISA2337" s="7"/>
      <c r="ISB2337" s="7"/>
      <c r="ISC2337" s="7"/>
      <c r="ISD2337" s="7"/>
      <c r="ISE2337" s="7"/>
      <c r="ISF2337" s="7"/>
      <c r="ISG2337" s="7"/>
      <c r="ISH2337" s="7"/>
      <c r="ISI2337" s="7"/>
      <c r="ISJ2337" s="7"/>
      <c r="ISK2337" s="7"/>
      <c r="ISL2337" s="7"/>
      <c r="ISM2337" s="7"/>
      <c r="ISN2337" s="7"/>
      <c r="ISO2337" s="7"/>
      <c r="ISP2337" s="7"/>
      <c r="ISQ2337" s="7"/>
      <c r="ISR2337" s="7"/>
      <c r="ISS2337" s="7"/>
      <c r="IST2337" s="7"/>
      <c r="ISU2337" s="7"/>
      <c r="ISV2337" s="7"/>
      <c r="ISW2337" s="7"/>
      <c r="ISX2337" s="7"/>
      <c r="ISY2337" s="7"/>
      <c r="ISZ2337" s="7"/>
      <c r="ITA2337" s="7"/>
      <c r="ITB2337" s="7"/>
      <c r="ITC2337" s="7"/>
      <c r="ITD2337" s="7"/>
      <c r="ITE2337" s="7"/>
      <c r="ITF2337" s="7"/>
      <c r="ITG2337" s="7"/>
      <c r="ITH2337" s="7"/>
      <c r="ITI2337" s="7"/>
      <c r="ITJ2337" s="7"/>
      <c r="ITK2337" s="7"/>
      <c r="ITL2337" s="7"/>
      <c r="ITM2337" s="7"/>
      <c r="ITN2337" s="7"/>
      <c r="ITO2337" s="7"/>
      <c r="ITP2337" s="7"/>
      <c r="ITQ2337" s="7"/>
      <c r="ITR2337" s="7"/>
      <c r="ITS2337" s="7"/>
      <c r="ITT2337" s="7"/>
      <c r="ITU2337" s="7"/>
      <c r="ITV2337" s="7"/>
      <c r="ITW2337" s="7"/>
      <c r="ITX2337" s="7"/>
      <c r="ITY2337" s="7"/>
      <c r="ITZ2337" s="7"/>
      <c r="IUA2337" s="7"/>
      <c r="IUB2337" s="7"/>
      <c r="IUC2337" s="7"/>
      <c r="IUD2337" s="7"/>
      <c r="IUE2337" s="7"/>
      <c r="IUF2337" s="7"/>
      <c r="IUG2337" s="7"/>
      <c r="IUH2337" s="7"/>
      <c r="IUI2337" s="7"/>
      <c r="IUJ2337" s="7"/>
      <c r="IUK2337" s="7"/>
      <c r="IUL2337" s="7"/>
      <c r="IUM2337" s="7"/>
      <c r="IUN2337" s="7"/>
      <c r="IUO2337" s="7"/>
      <c r="IUP2337" s="7"/>
      <c r="IUQ2337" s="7"/>
      <c r="IUR2337" s="7"/>
      <c r="IUS2337" s="7"/>
      <c r="IUT2337" s="7"/>
      <c r="IUU2337" s="7"/>
      <c r="IUV2337" s="7"/>
      <c r="IUW2337" s="7"/>
      <c r="IUX2337" s="7"/>
      <c r="IUY2337" s="7"/>
      <c r="IUZ2337" s="7"/>
      <c r="IVA2337" s="7"/>
      <c r="IVB2337" s="7"/>
      <c r="IVC2337" s="7"/>
      <c r="IVD2337" s="7"/>
      <c r="IVE2337" s="7"/>
      <c r="IVF2337" s="7"/>
      <c r="IVG2337" s="7"/>
      <c r="IVH2337" s="7"/>
      <c r="IVI2337" s="7"/>
      <c r="IVJ2337" s="7"/>
      <c r="IVK2337" s="7"/>
      <c r="IVL2337" s="7"/>
      <c r="IVM2337" s="7"/>
      <c r="IVN2337" s="7"/>
      <c r="IVO2337" s="7"/>
      <c r="IVP2337" s="7"/>
      <c r="IVQ2337" s="7"/>
      <c r="IVR2337" s="7"/>
      <c r="IVS2337" s="7"/>
      <c r="IVT2337" s="7"/>
      <c r="IVU2337" s="7"/>
      <c r="IVV2337" s="7"/>
      <c r="IVW2337" s="7"/>
      <c r="IVX2337" s="7"/>
      <c r="IVY2337" s="7"/>
      <c r="IVZ2337" s="7"/>
      <c r="IWA2337" s="7"/>
      <c r="IWB2337" s="7"/>
      <c r="IWC2337" s="7"/>
      <c r="IWD2337" s="7"/>
      <c r="IWE2337" s="7"/>
      <c r="IWF2337" s="7"/>
      <c r="IWG2337" s="7"/>
      <c r="IWH2337" s="7"/>
      <c r="IWI2337" s="7"/>
      <c r="IWJ2337" s="7"/>
      <c r="IWK2337" s="7"/>
      <c r="IWL2337" s="7"/>
      <c r="IWM2337" s="7"/>
      <c r="IWN2337" s="7"/>
      <c r="IWO2337" s="7"/>
      <c r="IWP2337" s="7"/>
      <c r="IWQ2337" s="7"/>
      <c r="IWR2337" s="7"/>
      <c r="IWS2337" s="7"/>
      <c r="IWT2337" s="7"/>
      <c r="IWU2337" s="7"/>
      <c r="IWV2337" s="7"/>
      <c r="IWW2337" s="7"/>
      <c r="IWX2337" s="7"/>
      <c r="IWY2337" s="7"/>
      <c r="IWZ2337" s="7"/>
      <c r="IXA2337" s="7"/>
      <c r="IXB2337" s="7"/>
      <c r="IXC2337" s="7"/>
      <c r="IXD2337" s="7"/>
      <c r="IXE2337" s="7"/>
      <c r="IXF2337" s="7"/>
      <c r="IXG2337" s="7"/>
      <c r="IXH2337" s="7"/>
      <c r="IXI2337" s="7"/>
      <c r="IXJ2337" s="7"/>
      <c r="IXK2337" s="7"/>
      <c r="IXL2337" s="7"/>
      <c r="IXM2337" s="7"/>
      <c r="IXN2337" s="7"/>
      <c r="IXO2337" s="7"/>
      <c r="IXP2337" s="7"/>
      <c r="IXQ2337" s="7"/>
      <c r="IXR2337" s="7"/>
      <c r="IXS2337" s="7"/>
      <c r="IXT2337" s="7"/>
      <c r="IXU2337" s="7"/>
      <c r="IXV2337" s="7"/>
      <c r="IXW2337" s="7"/>
      <c r="IXX2337" s="7"/>
      <c r="IXY2337" s="7"/>
      <c r="IXZ2337" s="7"/>
      <c r="IYA2337" s="7"/>
      <c r="IYB2337" s="7"/>
      <c r="IYC2337" s="7"/>
      <c r="IYD2337" s="7"/>
      <c r="IYE2337" s="7"/>
      <c r="IYF2337" s="7"/>
      <c r="IYG2337" s="7"/>
      <c r="IYH2337" s="7"/>
      <c r="IYI2337" s="7"/>
      <c r="IYJ2337" s="7"/>
      <c r="IYK2337" s="7"/>
      <c r="IYL2337" s="7"/>
      <c r="IYM2337" s="7"/>
      <c r="IYN2337" s="7"/>
      <c r="IYO2337" s="7"/>
      <c r="IYP2337" s="7"/>
      <c r="IYQ2337" s="7"/>
      <c r="IYR2337" s="7"/>
      <c r="IYS2337" s="7"/>
      <c r="IYT2337" s="7"/>
      <c r="IYU2337" s="7"/>
      <c r="IYV2337" s="7"/>
      <c r="IYW2337" s="7"/>
      <c r="IYX2337" s="7"/>
      <c r="IYY2337" s="7"/>
      <c r="IYZ2337" s="7"/>
      <c r="IZA2337" s="7"/>
      <c r="IZB2337" s="7"/>
      <c r="IZC2337" s="7"/>
      <c r="IZD2337" s="7"/>
      <c r="IZE2337" s="7"/>
      <c r="IZF2337" s="7"/>
      <c r="IZG2337" s="7"/>
      <c r="IZH2337" s="7"/>
      <c r="IZI2337" s="7"/>
      <c r="IZJ2337" s="7"/>
      <c r="IZK2337" s="7"/>
      <c r="IZL2337" s="7"/>
      <c r="IZM2337" s="7"/>
      <c r="IZN2337" s="7"/>
      <c r="IZO2337" s="7"/>
      <c r="IZP2337" s="7"/>
      <c r="IZQ2337" s="7"/>
      <c r="IZR2337" s="7"/>
      <c r="IZS2337" s="7"/>
      <c r="IZT2337" s="7"/>
      <c r="IZU2337" s="7"/>
      <c r="IZV2337" s="7"/>
      <c r="IZW2337" s="7"/>
      <c r="IZX2337" s="7"/>
      <c r="IZY2337" s="7"/>
      <c r="IZZ2337" s="7"/>
      <c r="JAA2337" s="7"/>
      <c r="JAB2337" s="7"/>
      <c r="JAC2337" s="7"/>
      <c r="JAD2337" s="7"/>
      <c r="JAE2337" s="7"/>
      <c r="JAF2337" s="7"/>
      <c r="JAG2337" s="7"/>
      <c r="JAH2337" s="7"/>
      <c r="JAI2337" s="7"/>
      <c r="JAJ2337" s="7"/>
      <c r="JAK2337" s="7"/>
      <c r="JAL2337" s="7"/>
      <c r="JAM2337" s="7"/>
      <c r="JAN2337" s="7"/>
      <c r="JAO2337" s="7"/>
      <c r="JAP2337" s="7"/>
      <c r="JAQ2337" s="7"/>
      <c r="JAR2337" s="7"/>
      <c r="JAS2337" s="7"/>
      <c r="JAT2337" s="7"/>
      <c r="JAU2337" s="7"/>
      <c r="JAV2337" s="7"/>
      <c r="JAW2337" s="7"/>
      <c r="JAX2337" s="7"/>
      <c r="JAY2337" s="7"/>
      <c r="JAZ2337" s="7"/>
      <c r="JBA2337" s="7"/>
      <c r="JBB2337" s="7"/>
      <c r="JBC2337" s="7"/>
      <c r="JBD2337" s="7"/>
      <c r="JBE2337" s="7"/>
      <c r="JBF2337" s="7"/>
      <c r="JBG2337" s="7"/>
      <c r="JBH2337" s="7"/>
      <c r="JBI2337" s="7"/>
      <c r="JBJ2337" s="7"/>
      <c r="JBK2337" s="7"/>
      <c r="JBL2337" s="7"/>
      <c r="JBM2337" s="7"/>
      <c r="JBN2337" s="7"/>
      <c r="JBO2337" s="7"/>
      <c r="JBP2337" s="7"/>
      <c r="JBQ2337" s="7"/>
      <c r="JBR2337" s="7"/>
      <c r="JBS2337" s="7"/>
      <c r="JBT2337" s="7"/>
      <c r="JBU2337" s="7"/>
      <c r="JBV2337" s="7"/>
      <c r="JBW2337" s="7"/>
      <c r="JBX2337" s="7"/>
      <c r="JBY2337" s="7"/>
      <c r="JBZ2337" s="7"/>
      <c r="JCA2337" s="7"/>
      <c r="JCB2337" s="7"/>
      <c r="JCC2337" s="7"/>
      <c r="JCD2337" s="7"/>
      <c r="JCE2337" s="7"/>
      <c r="JCF2337" s="7"/>
      <c r="JCG2337" s="7"/>
      <c r="JCH2337" s="7"/>
      <c r="JCI2337" s="7"/>
      <c r="JCJ2337" s="7"/>
      <c r="JCK2337" s="7"/>
      <c r="JCL2337" s="7"/>
      <c r="JCM2337" s="7"/>
      <c r="JCN2337" s="7"/>
      <c r="JCO2337" s="7"/>
      <c r="JCP2337" s="7"/>
      <c r="JCQ2337" s="7"/>
      <c r="JCR2337" s="7"/>
      <c r="JCS2337" s="7"/>
      <c r="JCT2337" s="7"/>
      <c r="JCU2337" s="7"/>
      <c r="JCV2337" s="7"/>
      <c r="JCW2337" s="7"/>
      <c r="JCX2337" s="7"/>
      <c r="JCY2337" s="7"/>
      <c r="JCZ2337" s="7"/>
      <c r="JDA2337" s="7"/>
      <c r="JDB2337" s="7"/>
      <c r="JDC2337" s="7"/>
      <c r="JDD2337" s="7"/>
      <c r="JDE2337" s="7"/>
      <c r="JDF2337" s="7"/>
      <c r="JDG2337" s="7"/>
      <c r="JDH2337" s="7"/>
      <c r="JDI2337" s="7"/>
      <c r="JDJ2337" s="7"/>
      <c r="JDK2337" s="7"/>
      <c r="JDL2337" s="7"/>
      <c r="JDM2337" s="7"/>
      <c r="JDN2337" s="7"/>
      <c r="JDO2337" s="7"/>
      <c r="JDP2337" s="7"/>
      <c r="JDQ2337" s="7"/>
      <c r="JDR2337" s="7"/>
      <c r="JDS2337" s="7"/>
      <c r="JDT2337" s="7"/>
      <c r="JDU2337" s="7"/>
      <c r="JDV2337" s="7"/>
      <c r="JDW2337" s="7"/>
      <c r="JDX2337" s="7"/>
      <c r="JDY2337" s="7"/>
      <c r="JDZ2337" s="7"/>
      <c r="JEA2337" s="7"/>
      <c r="JEB2337" s="7"/>
      <c r="JEC2337" s="7"/>
      <c r="JED2337" s="7"/>
      <c r="JEE2337" s="7"/>
      <c r="JEF2337" s="7"/>
      <c r="JEG2337" s="7"/>
      <c r="JEH2337" s="7"/>
      <c r="JEI2337" s="7"/>
      <c r="JEJ2337" s="7"/>
      <c r="JEK2337" s="7"/>
      <c r="JEL2337" s="7"/>
      <c r="JEM2337" s="7"/>
      <c r="JEN2337" s="7"/>
      <c r="JEO2337" s="7"/>
      <c r="JEP2337" s="7"/>
      <c r="JEQ2337" s="7"/>
      <c r="JER2337" s="7"/>
      <c r="JES2337" s="7"/>
      <c r="JET2337" s="7"/>
      <c r="JEU2337" s="7"/>
      <c r="JEV2337" s="7"/>
      <c r="JEW2337" s="7"/>
      <c r="JEX2337" s="7"/>
      <c r="JEY2337" s="7"/>
      <c r="JEZ2337" s="7"/>
      <c r="JFA2337" s="7"/>
      <c r="JFB2337" s="7"/>
      <c r="JFC2337" s="7"/>
      <c r="JFD2337" s="7"/>
      <c r="JFE2337" s="7"/>
      <c r="JFF2337" s="7"/>
      <c r="JFG2337" s="7"/>
      <c r="JFH2337" s="7"/>
      <c r="JFI2337" s="7"/>
      <c r="JFJ2337" s="7"/>
      <c r="JFK2337" s="7"/>
      <c r="JFL2337" s="7"/>
      <c r="JFM2337" s="7"/>
      <c r="JFN2337" s="7"/>
      <c r="JFO2337" s="7"/>
      <c r="JFP2337" s="7"/>
      <c r="JFQ2337" s="7"/>
      <c r="JFR2337" s="7"/>
      <c r="JFS2337" s="7"/>
      <c r="JFT2337" s="7"/>
      <c r="JFU2337" s="7"/>
      <c r="JFV2337" s="7"/>
      <c r="JFW2337" s="7"/>
      <c r="JFX2337" s="7"/>
      <c r="JFY2337" s="7"/>
      <c r="JFZ2337" s="7"/>
      <c r="JGA2337" s="7"/>
      <c r="JGB2337" s="7"/>
      <c r="JGC2337" s="7"/>
      <c r="JGD2337" s="7"/>
      <c r="JGE2337" s="7"/>
      <c r="JGF2337" s="7"/>
      <c r="JGG2337" s="7"/>
      <c r="JGH2337" s="7"/>
      <c r="JGI2337" s="7"/>
      <c r="JGJ2337" s="7"/>
      <c r="JGK2337" s="7"/>
      <c r="JGL2337" s="7"/>
      <c r="JGM2337" s="7"/>
      <c r="JGN2337" s="7"/>
      <c r="JGO2337" s="7"/>
      <c r="JGP2337" s="7"/>
      <c r="JGQ2337" s="7"/>
      <c r="JGR2337" s="7"/>
      <c r="JGS2337" s="7"/>
      <c r="JGT2337" s="7"/>
      <c r="JGU2337" s="7"/>
      <c r="JGV2337" s="7"/>
      <c r="JGW2337" s="7"/>
      <c r="JGX2337" s="7"/>
      <c r="JGY2337" s="7"/>
      <c r="JGZ2337" s="7"/>
      <c r="JHA2337" s="7"/>
      <c r="JHB2337" s="7"/>
      <c r="JHC2337" s="7"/>
      <c r="JHD2337" s="7"/>
      <c r="JHE2337" s="7"/>
      <c r="JHF2337" s="7"/>
      <c r="JHG2337" s="7"/>
      <c r="JHH2337" s="7"/>
      <c r="JHI2337" s="7"/>
      <c r="JHJ2337" s="7"/>
      <c r="JHK2337" s="7"/>
      <c r="JHL2337" s="7"/>
      <c r="JHM2337" s="7"/>
      <c r="JHN2337" s="7"/>
      <c r="JHO2337" s="7"/>
      <c r="JHP2337" s="7"/>
      <c r="JHQ2337" s="7"/>
      <c r="JHR2337" s="7"/>
      <c r="JHS2337" s="7"/>
      <c r="JHT2337" s="7"/>
      <c r="JHU2337" s="7"/>
      <c r="JHV2337" s="7"/>
      <c r="JHW2337" s="7"/>
      <c r="JHX2337" s="7"/>
      <c r="JHY2337" s="7"/>
      <c r="JHZ2337" s="7"/>
      <c r="JIA2337" s="7"/>
      <c r="JIB2337" s="7"/>
      <c r="JIC2337" s="7"/>
      <c r="JID2337" s="7"/>
      <c r="JIE2337" s="7"/>
      <c r="JIF2337" s="7"/>
      <c r="JIG2337" s="7"/>
      <c r="JIH2337" s="7"/>
      <c r="JII2337" s="7"/>
      <c r="JIJ2337" s="7"/>
      <c r="JIK2337" s="7"/>
      <c r="JIL2337" s="7"/>
      <c r="JIM2337" s="7"/>
      <c r="JIN2337" s="7"/>
      <c r="JIO2337" s="7"/>
      <c r="JIP2337" s="7"/>
      <c r="JIQ2337" s="7"/>
      <c r="JIR2337" s="7"/>
      <c r="JIS2337" s="7"/>
      <c r="JIT2337" s="7"/>
      <c r="JIU2337" s="7"/>
      <c r="JIV2337" s="7"/>
      <c r="JIW2337" s="7"/>
      <c r="JIX2337" s="7"/>
      <c r="JIY2337" s="7"/>
      <c r="JIZ2337" s="7"/>
      <c r="JJA2337" s="7"/>
      <c r="JJB2337" s="7"/>
      <c r="JJC2337" s="7"/>
      <c r="JJD2337" s="7"/>
      <c r="JJE2337" s="7"/>
      <c r="JJF2337" s="7"/>
      <c r="JJG2337" s="7"/>
      <c r="JJH2337" s="7"/>
      <c r="JJI2337" s="7"/>
      <c r="JJJ2337" s="7"/>
      <c r="JJK2337" s="7"/>
      <c r="JJL2337" s="7"/>
      <c r="JJM2337" s="7"/>
      <c r="JJN2337" s="7"/>
      <c r="JJO2337" s="7"/>
      <c r="JJP2337" s="7"/>
      <c r="JJQ2337" s="7"/>
      <c r="JJR2337" s="7"/>
      <c r="JJS2337" s="7"/>
      <c r="JJT2337" s="7"/>
      <c r="JJU2337" s="7"/>
      <c r="JJV2337" s="7"/>
      <c r="JJW2337" s="7"/>
      <c r="JJX2337" s="7"/>
      <c r="JJY2337" s="7"/>
      <c r="JJZ2337" s="7"/>
      <c r="JKA2337" s="7"/>
      <c r="JKB2337" s="7"/>
      <c r="JKC2337" s="7"/>
      <c r="JKD2337" s="7"/>
      <c r="JKE2337" s="7"/>
      <c r="JKF2337" s="7"/>
      <c r="JKG2337" s="7"/>
      <c r="JKH2337" s="7"/>
      <c r="JKI2337" s="7"/>
      <c r="JKJ2337" s="7"/>
      <c r="JKK2337" s="7"/>
      <c r="JKL2337" s="7"/>
      <c r="JKM2337" s="7"/>
      <c r="JKN2337" s="7"/>
      <c r="JKO2337" s="7"/>
      <c r="JKP2337" s="7"/>
      <c r="JKQ2337" s="7"/>
      <c r="JKR2337" s="7"/>
      <c r="JKS2337" s="7"/>
      <c r="JKT2337" s="7"/>
      <c r="JKU2337" s="7"/>
      <c r="JKV2337" s="7"/>
      <c r="JKW2337" s="7"/>
      <c r="JKX2337" s="7"/>
      <c r="JKY2337" s="7"/>
      <c r="JKZ2337" s="7"/>
      <c r="JLA2337" s="7"/>
      <c r="JLB2337" s="7"/>
      <c r="JLC2337" s="7"/>
      <c r="JLD2337" s="7"/>
      <c r="JLE2337" s="7"/>
      <c r="JLF2337" s="7"/>
      <c r="JLG2337" s="7"/>
      <c r="JLH2337" s="7"/>
      <c r="JLI2337" s="7"/>
      <c r="JLJ2337" s="7"/>
      <c r="JLK2337" s="7"/>
      <c r="JLL2337" s="7"/>
      <c r="JLM2337" s="7"/>
      <c r="JLN2337" s="7"/>
      <c r="JLO2337" s="7"/>
      <c r="JLP2337" s="7"/>
      <c r="JLQ2337" s="7"/>
      <c r="JLR2337" s="7"/>
      <c r="JLS2337" s="7"/>
      <c r="JLT2337" s="7"/>
      <c r="JLU2337" s="7"/>
      <c r="JLV2337" s="7"/>
      <c r="JLW2337" s="7"/>
      <c r="JLX2337" s="7"/>
      <c r="JLY2337" s="7"/>
      <c r="JLZ2337" s="7"/>
      <c r="JMA2337" s="7"/>
      <c r="JMB2337" s="7"/>
      <c r="JMC2337" s="7"/>
      <c r="JMD2337" s="7"/>
      <c r="JME2337" s="7"/>
      <c r="JMF2337" s="7"/>
      <c r="JMG2337" s="7"/>
      <c r="JMH2337" s="7"/>
      <c r="JMI2337" s="7"/>
      <c r="JMJ2337" s="7"/>
      <c r="JMK2337" s="7"/>
      <c r="JML2337" s="7"/>
      <c r="JMM2337" s="7"/>
      <c r="JMN2337" s="7"/>
      <c r="JMO2337" s="7"/>
      <c r="JMP2337" s="7"/>
      <c r="JMQ2337" s="7"/>
      <c r="JMR2337" s="7"/>
      <c r="JMS2337" s="7"/>
      <c r="JMT2337" s="7"/>
      <c r="JMU2337" s="7"/>
      <c r="JMV2337" s="7"/>
      <c r="JMW2337" s="7"/>
      <c r="JMX2337" s="7"/>
      <c r="JMY2337" s="7"/>
      <c r="JMZ2337" s="7"/>
      <c r="JNA2337" s="7"/>
      <c r="JNB2337" s="7"/>
      <c r="JNC2337" s="7"/>
      <c r="JND2337" s="7"/>
      <c r="JNE2337" s="7"/>
      <c r="JNF2337" s="7"/>
      <c r="JNG2337" s="7"/>
      <c r="JNH2337" s="7"/>
      <c r="JNI2337" s="7"/>
      <c r="JNJ2337" s="7"/>
      <c r="JNK2337" s="7"/>
      <c r="JNL2337" s="7"/>
      <c r="JNM2337" s="7"/>
      <c r="JNN2337" s="7"/>
      <c r="JNO2337" s="7"/>
      <c r="JNP2337" s="7"/>
      <c r="JNQ2337" s="7"/>
      <c r="JNR2337" s="7"/>
      <c r="JNS2337" s="7"/>
      <c r="JNT2337" s="7"/>
      <c r="JNU2337" s="7"/>
      <c r="JNV2337" s="7"/>
      <c r="JNW2337" s="7"/>
      <c r="JNX2337" s="7"/>
      <c r="JNY2337" s="7"/>
      <c r="JNZ2337" s="7"/>
      <c r="JOA2337" s="7"/>
      <c r="JOB2337" s="7"/>
      <c r="JOC2337" s="7"/>
      <c r="JOD2337" s="7"/>
      <c r="JOE2337" s="7"/>
      <c r="JOF2337" s="7"/>
      <c r="JOG2337" s="7"/>
      <c r="JOH2337" s="7"/>
      <c r="JOI2337" s="7"/>
      <c r="JOJ2337" s="7"/>
      <c r="JOK2337" s="7"/>
      <c r="JOL2337" s="7"/>
      <c r="JOM2337" s="7"/>
      <c r="JON2337" s="7"/>
      <c r="JOO2337" s="7"/>
      <c r="JOP2337" s="7"/>
      <c r="JOQ2337" s="7"/>
      <c r="JOR2337" s="7"/>
      <c r="JOS2337" s="7"/>
      <c r="JOT2337" s="7"/>
      <c r="JOU2337" s="7"/>
      <c r="JOV2337" s="7"/>
      <c r="JOW2337" s="7"/>
      <c r="JOX2337" s="7"/>
      <c r="JOY2337" s="7"/>
      <c r="JOZ2337" s="7"/>
      <c r="JPA2337" s="7"/>
      <c r="JPB2337" s="7"/>
      <c r="JPC2337" s="7"/>
      <c r="JPD2337" s="7"/>
      <c r="JPE2337" s="7"/>
      <c r="JPF2337" s="7"/>
      <c r="JPG2337" s="7"/>
      <c r="JPH2337" s="7"/>
      <c r="JPI2337" s="7"/>
      <c r="JPJ2337" s="7"/>
      <c r="JPK2337" s="7"/>
      <c r="JPL2337" s="7"/>
      <c r="JPM2337" s="7"/>
      <c r="JPN2337" s="7"/>
      <c r="JPO2337" s="7"/>
      <c r="JPP2337" s="7"/>
      <c r="JPQ2337" s="7"/>
      <c r="JPR2337" s="7"/>
      <c r="JPS2337" s="7"/>
      <c r="JPT2337" s="7"/>
      <c r="JPU2337" s="7"/>
      <c r="JPV2337" s="7"/>
      <c r="JPW2337" s="7"/>
      <c r="JPX2337" s="7"/>
      <c r="JPY2337" s="7"/>
      <c r="JPZ2337" s="7"/>
      <c r="JQA2337" s="7"/>
      <c r="JQB2337" s="7"/>
      <c r="JQC2337" s="7"/>
      <c r="JQD2337" s="7"/>
      <c r="JQE2337" s="7"/>
      <c r="JQF2337" s="7"/>
      <c r="JQG2337" s="7"/>
      <c r="JQH2337" s="7"/>
      <c r="JQI2337" s="7"/>
      <c r="JQJ2337" s="7"/>
      <c r="JQK2337" s="7"/>
      <c r="JQL2337" s="7"/>
      <c r="JQM2337" s="7"/>
      <c r="JQN2337" s="7"/>
      <c r="JQO2337" s="7"/>
      <c r="JQP2337" s="7"/>
      <c r="JQQ2337" s="7"/>
      <c r="JQR2337" s="7"/>
      <c r="JQS2337" s="7"/>
      <c r="JQT2337" s="7"/>
      <c r="JQU2337" s="7"/>
      <c r="JQV2337" s="7"/>
      <c r="JQW2337" s="7"/>
      <c r="JQX2337" s="7"/>
      <c r="JQY2337" s="7"/>
      <c r="JQZ2337" s="7"/>
      <c r="JRA2337" s="7"/>
      <c r="JRB2337" s="7"/>
      <c r="JRC2337" s="7"/>
      <c r="JRD2337" s="7"/>
      <c r="JRE2337" s="7"/>
      <c r="JRF2337" s="7"/>
      <c r="JRG2337" s="7"/>
      <c r="JRH2337" s="7"/>
      <c r="JRI2337" s="7"/>
      <c r="JRJ2337" s="7"/>
      <c r="JRK2337" s="7"/>
      <c r="JRL2337" s="7"/>
      <c r="JRM2337" s="7"/>
      <c r="JRN2337" s="7"/>
      <c r="JRO2337" s="7"/>
      <c r="JRP2337" s="7"/>
      <c r="JRQ2337" s="7"/>
      <c r="JRR2337" s="7"/>
      <c r="JRS2337" s="7"/>
      <c r="JRT2337" s="7"/>
      <c r="JRU2337" s="7"/>
      <c r="JRV2337" s="7"/>
      <c r="JRW2337" s="7"/>
      <c r="JRX2337" s="7"/>
      <c r="JRY2337" s="7"/>
      <c r="JRZ2337" s="7"/>
      <c r="JSA2337" s="7"/>
      <c r="JSB2337" s="7"/>
      <c r="JSC2337" s="7"/>
      <c r="JSD2337" s="7"/>
      <c r="JSE2337" s="7"/>
      <c r="JSF2337" s="7"/>
      <c r="JSG2337" s="7"/>
      <c r="JSH2337" s="7"/>
      <c r="JSI2337" s="7"/>
      <c r="JSJ2337" s="7"/>
      <c r="JSK2337" s="7"/>
      <c r="JSL2337" s="7"/>
      <c r="JSM2337" s="7"/>
      <c r="JSN2337" s="7"/>
      <c r="JSO2337" s="7"/>
      <c r="JSP2337" s="7"/>
      <c r="JSQ2337" s="7"/>
      <c r="JSR2337" s="7"/>
      <c r="JSS2337" s="7"/>
      <c r="JST2337" s="7"/>
      <c r="JSU2337" s="7"/>
      <c r="JSV2337" s="7"/>
      <c r="JSW2337" s="7"/>
      <c r="JSX2337" s="7"/>
      <c r="JSY2337" s="7"/>
      <c r="JSZ2337" s="7"/>
      <c r="JTA2337" s="7"/>
      <c r="JTB2337" s="7"/>
      <c r="JTC2337" s="7"/>
      <c r="JTD2337" s="7"/>
      <c r="JTE2337" s="7"/>
      <c r="JTF2337" s="7"/>
      <c r="JTG2337" s="7"/>
      <c r="JTH2337" s="7"/>
      <c r="JTI2337" s="7"/>
      <c r="JTJ2337" s="7"/>
      <c r="JTK2337" s="7"/>
      <c r="JTL2337" s="7"/>
      <c r="JTM2337" s="7"/>
      <c r="JTN2337" s="7"/>
      <c r="JTO2337" s="7"/>
      <c r="JTP2337" s="7"/>
      <c r="JTQ2337" s="7"/>
      <c r="JTR2337" s="7"/>
      <c r="JTS2337" s="7"/>
      <c r="JTT2337" s="7"/>
      <c r="JTU2337" s="7"/>
      <c r="JTV2337" s="7"/>
      <c r="JTW2337" s="7"/>
      <c r="JTX2337" s="7"/>
      <c r="JTY2337" s="7"/>
      <c r="JTZ2337" s="7"/>
      <c r="JUA2337" s="7"/>
      <c r="JUB2337" s="7"/>
      <c r="JUC2337" s="7"/>
      <c r="JUD2337" s="7"/>
      <c r="JUE2337" s="7"/>
      <c r="JUF2337" s="7"/>
      <c r="JUG2337" s="7"/>
      <c r="JUH2337" s="7"/>
      <c r="JUI2337" s="7"/>
      <c r="JUJ2337" s="7"/>
      <c r="JUK2337" s="7"/>
      <c r="JUL2337" s="7"/>
      <c r="JUM2337" s="7"/>
      <c r="JUN2337" s="7"/>
      <c r="JUO2337" s="7"/>
      <c r="JUP2337" s="7"/>
      <c r="JUQ2337" s="7"/>
      <c r="JUR2337" s="7"/>
      <c r="JUS2337" s="7"/>
      <c r="JUT2337" s="7"/>
      <c r="JUU2337" s="7"/>
      <c r="JUV2337" s="7"/>
      <c r="JUW2337" s="7"/>
      <c r="JUX2337" s="7"/>
      <c r="JUY2337" s="7"/>
      <c r="JUZ2337" s="7"/>
      <c r="JVA2337" s="7"/>
      <c r="JVB2337" s="7"/>
      <c r="JVC2337" s="7"/>
      <c r="JVD2337" s="7"/>
      <c r="JVE2337" s="7"/>
      <c r="JVF2337" s="7"/>
      <c r="JVG2337" s="7"/>
      <c r="JVH2337" s="7"/>
      <c r="JVI2337" s="7"/>
      <c r="JVJ2337" s="7"/>
      <c r="JVK2337" s="7"/>
      <c r="JVL2337" s="7"/>
      <c r="JVM2337" s="7"/>
      <c r="JVN2337" s="7"/>
      <c r="JVO2337" s="7"/>
      <c r="JVP2337" s="7"/>
      <c r="JVQ2337" s="7"/>
      <c r="JVR2337" s="7"/>
      <c r="JVS2337" s="7"/>
      <c r="JVT2337" s="7"/>
      <c r="JVU2337" s="7"/>
      <c r="JVV2337" s="7"/>
      <c r="JVW2337" s="7"/>
      <c r="JVX2337" s="7"/>
      <c r="JVY2337" s="7"/>
      <c r="JVZ2337" s="7"/>
      <c r="JWA2337" s="7"/>
      <c r="JWB2337" s="7"/>
      <c r="JWC2337" s="7"/>
      <c r="JWD2337" s="7"/>
      <c r="JWE2337" s="7"/>
      <c r="JWF2337" s="7"/>
      <c r="JWG2337" s="7"/>
      <c r="JWH2337" s="7"/>
      <c r="JWI2337" s="7"/>
      <c r="JWJ2337" s="7"/>
      <c r="JWK2337" s="7"/>
      <c r="JWL2337" s="7"/>
      <c r="JWM2337" s="7"/>
      <c r="JWN2337" s="7"/>
      <c r="JWO2337" s="7"/>
      <c r="JWP2337" s="7"/>
      <c r="JWQ2337" s="7"/>
      <c r="JWR2337" s="7"/>
      <c r="JWS2337" s="7"/>
      <c r="JWT2337" s="7"/>
      <c r="JWU2337" s="7"/>
      <c r="JWV2337" s="7"/>
      <c r="JWW2337" s="7"/>
      <c r="JWX2337" s="7"/>
      <c r="JWY2337" s="7"/>
      <c r="JWZ2337" s="7"/>
      <c r="JXA2337" s="7"/>
      <c r="JXB2337" s="7"/>
      <c r="JXC2337" s="7"/>
      <c r="JXD2337" s="7"/>
      <c r="JXE2337" s="7"/>
      <c r="JXF2337" s="7"/>
      <c r="JXG2337" s="7"/>
      <c r="JXH2337" s="7"/>
      <c r="JXI2337" s="7"/>
      <c r="JXJ2337" s="7"/>
      <c r="JXK2337" s="7"/>
      <c r="JXL2337" s="7"/>
      <c r="JXM2337" s="7"/>
      <c r="JXN2337" s="7"/>
      <c r="JXO2337" s="7"/>
      <c r="JXP2337" s="7"/>
      <c r="JXQ2337" s="7"/>
      <c r="JXR2337" s="7"/>
      <c r="JXS2337" s="7"/>
      <c r="JXT2337" s="7"/>
      <c r="JXU2337" s="7"/>
      <c r="JXV2337" s="7"/>
      <c r="JXW2337" s="7"/>
      <c r="JXX2337" s="7"/>
      <c r="JXY2337" s="7"/>
      <c r="JXZ2337" s="7"/>
      <c r="JYA2337" s="7"/>
      <c r="JYB2337" s="7"/>
      <c r="JYC2337" s="7"/>
      <c r="JYD2337" s="7"/>
      <c r="JYE2337" s="7"/>
      <c r="JYF2337" s="7"/>
      <c r="JYG2337" s="7"/>
      <c r="JYH2337" s="7"/>
      <c r="JYI2337" s="7"/>
      <c r="JYJ2337" s="7"/>
      <c r="JYK2337" s="7"/>
      <c r="JYL2337" s="7"/>
      <c r="JYM2337" s="7"/>
      <c r="JYN2337" s="7"/>
      <c r="JYO2337" s="7"/>
      <c r="JYP2337" s="7"/>
      <c r="JYQ2337" s="7"/>
      <c r="JYR2337" s="7"/>
      <c r="JYS2337" s="7"/>
      <c r="JYT2337" s="7"/>
      <c r="JYU2337" s="7"/>
      <c r="JYV2337" s="7"/>
      <c r="JYW2337" s="7"/>
      <c r="JYX2337" s="7"/>
      <c r="JYY2337" s="7"/>
      <c r="JYZ2337" s="7"/>
      <c r="JZA2337" s="7"/>
      <c r="JZB2337" s="7"/>
      <c r="JZC2337" s="7"/>
      <c r="JZD2337" s="7"/>
      <c r="JZE2337" s="7"/>
      <c r="JZF2337" s="7"/>
      <c r="JZG2337" s="7"/>
      <c r="JZH2337" s="7"/>
      <c r="JZI2337" s="7"/>
      <c r="JZJ2337" s="7"/>
      <c r="JZK2337" s="7"/>
      <c r="JZL2337" s="7"/>
      <c r="JZM2337" s="7"/>
      <c r="JZN2337" s="7"/>
      <c r="JZO2337" s="7"/>
      <c r="JZP2337" s="7"/>
      <c r="JZQ2337" s="7"/>
      <c r="JZR2337" s="7"/>
      <c r="JZS2337" s="7"/>
      <c r="JZT2337" s="7"/>
      <c r="JZU2337" s="7"/>
      <c r="JZV2337" s="7"/>
      <c r="JZW2337" s="7"/>
      <c r="JZX2337" s="7"/>
      <c r="JZY2337" s="7"/>
      <c r="JZZ2337" s="7"/>
      <c r="KAA2337" s="7"/>
      <c r="KAB2337" s="7"/>
      <c r="KAC2337" s="7"/>
      <c r="KAD2337" s="7"/>
      <c r="KAE2337" s="7"/>
      <c r="KAF2337" s="7"/>
      <c r="KAG2337" s="7"/>
      <c r="KAH2337" s="7"/>
      <c r="KAI2337" s="7"/>
      <c r="KAJ2337" s="7"/>
      <c r="KAK2337" s="7"/>
      <c r="KAL2337" s="7"/>
      <c r="KAM2337" s="7"/>
      <c r="KAN2337" s="7"/>
      <c r="KAO2337" s="7"/>
      <c r="KAP2337" s="7"/>
      <c r="KAQ2337" s="7"/>
      <c r="KAR2337" s="7"/>
      <c r="KAS2337" s="7"/>
      <c r="KAT2337" s="7"/>
      <c r="KAU2337" s="7"/>
      <c r="KAV2337" s="7"/>
      <c r="KAW2337" s="7"/>
      <c r="KAX2337" s="7"/>
      <c r="KAY2337" s="7"/>
      <c r="KAZ2337" s="7"/>
      <c r="KBA2337" s="7"/>
      <c r="KBB2337" s="7"/>
      <c r="KBC2337" s="7"/>
      <c r="KBD2337" s="7"/>
      <c r="KBE2337" s="7"/>
      <c r="KBF2337" s="7"/>
      <c r="KBG2337" s="7"/>
      <c r="KBH2337" s="7"/>
      <c r="KBI2337" s="7"/>
      <c r="KBJ2337" s="7"/>
      <c r="KBK2337" s="7"/>
      <c r="KBL2337" s="7"/>
      <c r="KBM2337" s="7"/>
      <c r="KBN2337" s="7"/>
      <c r="KBO2337" s="7"/>
      <c r="KBP2337" s="7"/>
      <c r="KBQ2337" s="7"/>
      <c r="KBR2337" s="7"/>
      <c r="KBS2337" s="7"/>
      <c r="KBT2337" s="7"/>
      <c r="KBU2337" s="7"/>
      <c r="KBV2337" s="7"/>
      <c r="KBW2337" s="7"/>
      <c r="KBX2337" s="7"/>
      <c r="KBY2337" s="7"/>
      <c r="KBZ2337" s="7"/>
      <c r="KCA2337" s="7"/>
      <c r="KCB2337" s="7"/>
      <c r="KCC2337" s="7"/>
      <c r="KCD2337" s="7"/>
      <c r="KCE2337" s="7"/>
      <c r="KCF2337" s="7"/>
      <c r="KCG2337" s="7"/>
      <c r="KCH2337" s="7"/>
      <c r="KCI2337" s="7"/>
      <c r="KCJ2337" s="7"/>
      <c r="KCK2337" s="7"/>
      <c r="KCL2337" s="7"/>
      <c r="KCM2337" s="7"/>
      <c r="KCN2337" s="7"/>
      <c r="KCO2337" s="7"/>
      <c r="KCP2337" s="7"/>
      <c r="KCQ2337" s="7"/>
      <c r="KCR2337" s="7"/>
      <c r="KCS2337" s="7"/>
      <c r="KCT2337" s="7"/>
      <c r="KCU2337" s="7"/>
      <c r="KCV2337" s="7"/>
      <c r="KCW2337" s="7"/>
      <c r="KCX2337" s="7"/>
      <c r="KCY2337" s="7"/>
      <c r="KCZ2337" s="7"/>
      <c r="KDA2337" s="7"/>
      <c r="KDB2337" s="7"/>
      <c r="KDC2337" s="7"/>
      <c r="KDD2337" s="7"/>
      <c r="KDE2337" s="7"/>
      <c r="KDF2337" s="7"/>
      <c r="KDG2337" s="7"/>
      <c r="KDH2337" s="7"/>
      <c r="KDI2337" s="7"/>
      <c r="KDJ2337" s="7"/>
      <c r="KDK2337" s="7"/>
      <c r="KDL2337" s="7"/>
      <c r="KDM2337" s="7"/>
      <c r="KDN2337" s="7"/>
      <c r="KDO2337" s="7"/>
      <c r="KDP2337" s="7"/>
      <c r="KDQ2337" s="7"/>
      <c r="KDR2337" s="7"/>
      <c r="KDS2337" s="7"/>
      <c r="KDT2337" s="7"/>
      <c r="KDU2337" s="7"/>
      <c r="KDV2337" s="7"/>
      <c r="KDW2337" s="7"/>
      <c r="KDX2337" s="7"/>
      <c r="KDY2337" s="7"/>
      <c r="KDZ2337" s="7"/>
      <c r="KEA2337" s="7"/>
      <c r="KEB2337" s="7"/>
      <c r="KEC2337" s="7"/>
      <c r="KED2337" s="7"/>
      <c r="KEE2337" s="7"/>
      <c r="KEF2337" s="7"/>
      <c r="KEG2337" s="7"/>
      <c r="KEH2337" s="7"/>
      <c r="KEI2337" s="7"/>
      <c r="KEJ2337" s="7"/>
      <c r="KEK2337" s="7"/>
      <c r="KEL2337" s="7"/>
      <c r="KEM2337" s="7"/>
      <c r="KEN2337" s="7"/>
      <c r="KEO2337" s="7"/>
      <c r="KEP2337" s="7"/>
      <c r="KEQ2337" s="7"/>
      <c r="KER2337" s="7"/>
      <c r="KES2337" s="7"/>
      <c r="KET2337" s="7"/>
      <c r="KEU2337" s="7"/>
      <c r="KEV2337" s="7"/>
      <c r="KEW2337" s="7"/>
      <c r="KEX2337" s="7"/>
      <c r="KEY2337" s="7"/>
      <c r="KEZ2337" s="7"/>
      <c r="KFA2337" s="7"/>
      <c r="KFB2337" s="7"/>
      <c r="KFC2337" s="7"/>
      <c r="KFD2337" s="7"/>
      <c r="KFE2337" s="7"/>
      <c r="KFF2337" s="7"/>
      <c r="KFG2337" s="7"/>
      <c r="KFH2337" s="7"/>
      <c r="KFI2337" s="7"/>
      <c r="KFJ2337" s="7"/>
      <c r="KFK2337" s="7"/>
      <c r="KFL2337" s="7"/>
      <c r="KFM2337" s="7"/>
      <c r="KFN2337" s="7"/>
      <c r="KFO2337" s="7"/>
      <c r="KFP2337" s="7"/>
      <c r="KFQ2337" s="7"/>
      <c r="KFR2337" s="7"/>
      <c r="KFS2337" s="7"/>
      <c r="KFT2337" s="7"/>
      <c r="KFU2337" s="7"/>
      <c r="KFV2337" s="7"/>
      <c r="KFW2337" s="7"/>
      <c r="KFX2337" s="7"/>
      <c r="KFY2337" s="7"/>
      <c r="KFZ2337" s="7"/>
      <c r="KGA2337" s="7"/>
      <c r="KGB2337" s="7"/>
      <c r="KGC2337" s="7"/>
      <c r="KGD2337" s="7"/>
      <c r="KGE2337" s="7"/>
      <c r="KGF2337" s="7"/>
      <c r="KGG2337" s="7"/>
      <c r="KGH2337" s="7"/>
      <c r="KGI2337" s="7"/>
      <c r="KGJ2337" s="7"/>
      <c r="KGK2337" s="7"/>
      <c r="KGL2337" s="7"/>
      <c r="KGM2337" s="7"/>
      <c r="KGN2337" s="7"/>
      <c r="KGO2337" s="7"/>
      <c r="KGP2337" s="7"/>
      <c r="KGQ2337" s="7"/>
      <c r="KGR2337" s="7"/>
      <c r="KGS2337" s="7"/>
      <c r="KGT2337" s="7"/>
      <c r="KGU2337" s="7"/>
      <c r="KGV2337" s="7"/>
      <c r="KGW2337" s="7"/>
      <c r="KGX2337" s="7"/>
      <c r="KGY2337" s="7"/>
      <c r="KGZ2337" s="7"/>
      <c r="KHA2337" s="7"/>
      <c r="KHB2337" s="7"/>
      <c r="KHC2337" s="7"/>
      <c r="KHD2337" s="7"/>
      <c r="KHE2337" s="7"/>
      <c r="KHF2337" s="7"/>
      <c r="KHG2337" s="7"/>
      <c r="KHH2337" s="7"/>
      <c r="KHI2337" s="7"/>
      <c r="KHJ2337" s="7"/>
      <c r="KHK2337" s="7"/>
      <c r="KHL2337" s="7"/>
      <c r="KHM2337" s="7"/>
      <c r="KHN2337" s="7"/>
      <c r="KHO2337" s="7"/>
      <c r="KHP2337" s="7"/>
      <c r="KHQ2337" s="7"/>
      <c r="KHR2337" s="7"/>
      <c r="KHS2337" s="7"/>
      <c r="KHT2337" s="7"/>
      <c r="KHU2337" s="7"/>
      <c r="KHV2337" s="7"/>
      <c r="KHW2337" s="7"/>
      <c r="KHX2337" s="7"/>
      <c r="KHY2337" s="7"/>
      <c r="KHZ2337" s="7"/>
      <c r="KIA2337" s="7"/>
      <c r="KIB2337" s="7"/>
      <c r="KIC2337" s="7"/>
      <c r="KID2337" s="7"/>
      <c r="KIE2337" s="7"/>
      <c r="KIF2337" s="7"/>
      <c r="KIG2337" s="7"/>
      <c r="KIH2337" s="7"/>
      <c r="KII2337" s="7"/>
      <c r="KIJ2337" s="7"/>
      <c r="KIK2337" s="7"/>
      <c r="KIL2337" s="7"/>
      <c r="KIM2337" s="7"/>
      <c r="KIN2337" s="7"/>
      <c r="KIO2337" s="7"/>
      <c r="KIP2337" s="7"/>
      <c r="KIQ2337" s="7"/>
      <c r="KIR2337" s="7"/>
      <c r="KIS2337" s="7"/>
      <c r="KIT2337" s="7"/>
      <c r="KIU2337" s="7"/>
      <c r="KIV2337" s="7"/>
      <c r="KIW2337" s="7"/>
      <c r="KIX2337" s="7"/>
      <c r="KIY2337" s="7"/>
      <c r="KIZ2337" s="7"/>
      <c r="KJA2337" s="7"/>
      <c r="KJB2337" s="7"/>
      <c r="KJC2337" s="7"/>
      <c r="KJD2337" s="7"/>
      <c r="KJE2337" s="7"/>
      <c r="KJF2337" s="7"/>
      <c r="KJG2337" s="7"/>
      <c r="KJH2337" s="7"/>
      <c r="KJI2337" s="7"/>
      <c r="KJJ2337" s="7"/>
      <c r="KJK2337" s="7"/>
      <c r="KJL2337" s="7"/>
      <c r="KJM2337" s="7"/>
      <c r="KJN2337" s="7"/>
      <c r="KJO2337" s="7"/>
      <c r="KJP2337" s="7"/>
      <c r="KJQ2337" s="7"/>
      <c r="KJR2337" s="7"/>
      <c r="KJS2337" s="7"/>
      <c r="KJT2337" s="7"/>
      <c r="KJU2337" s="7"/>
      <c r="KJV2337" s="7"/>
      <c r="KJW2337" s="7"/>
      <c r="KJX2337" s="7"/>
      <c r="KJY2337" s="7"/>
      <c r="KJZ2337" s="7"/>
      <c r="KKA2337" s="7"/>
      <c r="KKB2337" s="7"/>
      <c r="KKC2337" s="7"/>
      <c r="KKD2337" s="7"/>
      <c r="KKE2337" s="7"/>
      <c r="KKF2337" s="7"/>
      <c r="KKG2337" s="7"/>
      <c r="KKH2337" s="7"/>
      <c r="KKI2337" s="7"/>
      <c r="KKJ2337" s="7"/>
      <c r="KKK2337" s="7"/>
      <c r="KKL2337" s="7"/>
      <c r="KKM2337" s="7"/>
      <c r="KKN2337" s="7"/>
      <c r="KKO2337" s="7"/>
      <c r="KKP2337" s="7"/>
      <c r="KKQ2337" s="7"/>
      <c r="KKR2337" s="7"/>
      <c r="KKS2337" s="7"/>
      <c r="KKT2337" s="7"/>
      <c r="KKU2337" s="7"/>
      <c r="KKV2337" s="7"/>
      <c r="KKW2337" s="7"/>
      <c r="KKX2337" s="7"/>
      <c r="KKY2337" s="7"/>
      <c r="KKZ2337" s="7"/>
      <c r="KLA2337" s="7"/>
      <c r="KLB2337" s="7"/>
      <c r="KLC2337" s="7"/>
      <c r="KLD2337" s="7"/>
      <c r="KLE2337" s="7"/>
      <c r="KLF2337" s="7"/>
      <c r="KLG2337" s="7"/>
      <c r="KLH2337" s="7"/>
      <c r="KLI2337" s="7"/>
      <c r="KLJ2337" s="7"/>
      <c r="KLK2337" s="7"/>
      <c r="KLL2337" s="7"/>
      <c r="KLM2337" s="7"/>
      <c r="KLN2337" s="7"/>
      <c r="KLO2337" s="7"/>
      <c r="KLP2337" s="7"/>
      <c r="KLQ2337" s="7"/>
      <c r="KLR2337" s="7"/>
      <c r="KLS2337" s="7"/>
      <c r="KLT2337" s="7"/>
      <c r="KLU2337" s="7"/>
      <c r="KLV2337" s="7"/>
      <c r="KLW2337" s="7"/>
      <c r="KLX2337" s="7"/>
      <c r="KLY2337" s="7"/>
      <c r="KLZ2337" s="7"/>
      <c r="KMA2337" s="7"/>
      <c r="KMB2337" s="7"/>
      <c r="KMC2337" s="7"/>
      <c r="KMD2337" s="7"/>
      <c r="KME2337" s="7"/>
      <c r="KMF2337" s="7"/>
      <c r="KMG2337" s="7"/>
      <c r="KMH2337" s="7"/>
      <c r="KMI2337" s="7"/>
      <c r="KMJ2337" s="7"/>
      <c r="KMK2337" s="7"/>
      <c r="KML2337" s="7"/>
      <c r="KMM2337" s="7"/>
      <c r="KMN2337" s="7"/>
      <c r="KMO2337" s="7"/>
      <c r="KMP2337" s="7"/>
      <c r="KMQ2337" s="7"/>
      <c r="KMR2337" s="7"/>
      <c r="KMS2337" s="7"/>
      <c r="KMT2337" s="7"/>
      <c r="KMU2337" s="7"/>
      <c r="KMV2337" s="7"/>
      <c r="KMW2337" s="7"/>
      <c r="KMX2337" s="7"/>
      <c r="KMY2337" s="7"/>
      <c r="KMZ2337" s="7"/>
      <c r="KNA2337" s="7"/>
      <c r="KNB2337" s="7"/>
      <c r="KNC2337" s="7"/>
      <c r="KND2337" s="7"/>
      <c r="KNE2337" s="7"/>
      <c r="KNF2337" s="7"/>
      <c r="KNG2337" s="7"/>
      <c r="KNH2337" s="7"/>
      <c r="KNI2337" s="7"/>
      <c r="KNJ2337" s="7"/>
      <c r="KNK2337" s="7"/>
      <c r="KNL2337" s="7"/>
      <c r="KNM2337" s="7"/>
      <c r="KNN2337" s="7"/>
      <c r="KNO2337" s="7"/>
      <c r="KNP2337" s="7"/>
      <c r="KNQ2337" s="7"/>
      <c r="KNR2337" s="7"/>
      <c r="KNS2337" s="7"/>
      <c r="KNT2337" s="7"/>
      <c r="KNU2337" s="7"/>
      <c r="KNV2337" s="7"/>
      <c r="KNW2337" s="7"/>
      <c r="KNX2337" s="7"/>
      <c r="KNY2337" s="7"/>
      <c r="KNZ2337" s="7"/>
      <c r="KOA2337" s="7"/>
      <c r="KOB2337" s="7"/>
      <c r="KOC2337" s="7"/>
      <c r="KOD2337" s="7"/>
      <c r="KOE2337" s="7"/>
      <c r="KOF2337" s="7"/>
      <c r="KOG2337" s="7"/>
      <c r="KOH2337" s="7"/>
      <c r="KOI2337" s="7"/>
      <c r="KOJ2337" s="7"/>
      <c r="KOK2337" s="7"/>
      <c r="KOL2337" s="7"/>
      <c r="KOM2337" s="7"/>
      <c r="KON2337" s="7"/>
      <c r="KOO2337" s="7"/>
      <c r="KOP2337" s="7"/>
      <c r="KOQ2337" s="7"/>
      <c r="KOR2337" s="7"/>
      <c r="KOS2337" s="7"/>
      <c r="KOT2337" s="7"/>
      <c r="KOU2337" s="7"/>
      <c r="KOV2337" s="7"/>
      <c r="KOW2337" s="7"/>
      <c r="KOX2337" s="7"/>
      <c r="KOY2337" s="7"/>
      <c r="KOZ2337" s="7"/>
      <c r="KPA2337" s="7"/>
      <c r="KPB2337" s="7"/>
      <c r="KPC2337" s="7"/>
      <c r="KPD2337" s="7"/>
      <c r="KPE2337" s="7"/>
      <c r="KPF2337" s="7"/>
      <c r="KPG2337" s="7"/>
      <c r="KPH2337" s="7"/>
      <c r="KPI2337" s="7"/>
      <c r="KPJ2337" s="7"/>
      <c r="KPK2337" s="7"/>
      <c r="KPL2337" s="7"/>
      <c r="KPM2337" s="7"/>
      <c r="KPN2337" s="7"/>
      <c r="KPO2337" s="7"/>
      <c r="KPP2337" s="7"/>
      <c r="KPQ2337" s="7"/>
      <c r="KPR2337" s="7"/>
      <c r="KPS2337" s="7"/>
      <c r="KPT2337" s="7"/>
      <c r="KPU2337" s="7"/>
      <c r="KPV2337" s="7"/>
      <c r="KPW2337" s="7"/>
      <c r="KPX2337" s="7"/>
      <c r="KPY2337" s="7"/>
      <c r="KPZ2337" s="7"/>
      <c r="KQA2337" s="7"/>
      <c r="KQB2337" s="7"/>
      <c r="KQC2337" s="7"/>
      <c r="KQD2337" s="7"/>
      <c r="KQE2337" s="7"/>
      <c r="KQF2337" s="7"/>
      <c r="KQG2337" s="7"/>
      <c r="KQH2337" s="7"/>
      <c r="KQI2337" s="7"/>
      <c r="KQJ2337" s="7"/>
      <c r="KQK2337" s="7"/>
      <c r="KQL2337" s="7"/>
      <c r="KQM2337" s="7"/>
      <c r="KQN2337" s="7"/>
      <c r="KQO2337" s="7"/>
      <c r="KQP2337" s="7"/>
      <c r="KQQ2337" s="7"/>
      <c r="KQR2337" s="7"/>
      <c r="KQS2337" s="7"/>
      <c r="KQT2337" s="7"/>
      <c r="KQU2337" s="7"/>
      <c r="KQV2337" s="7"/>
      <c r="KQW2337" s="7"/>
      <c r="KQX2337" s="7"/>
      <c r="KQY2337" s="7"/>
      <c r="KQZ2337" s="7"/>
      <c r="KRA2337" s="7"/>
      <c r="KRB2337" s="7"/>
      <c r="KRC2337" s="7"/>
      <c r="KRD2337" s="7"/>
      <c r="KRE2337" s="7"/>
      <c r="KRF2337" s="7"/>
      <c r="KRG2337" s="7"/>
      <c r="KRH2337" s="7"/>
      <c r="KRI2337" s="7"/>
      <c r="KRJ2337" s="7"/>
      <c r="KRK2337" s="7"/>
      <c r="KRL2337" s="7"/>
      <c r="KRM2337" s="7"/>
      <c r="KRN2337" s="7"/>
      <c r="KRO2337" s="7"/>
      <c r="KRP2337" s="7"/>
      <c r="KRQ2337" s="7"/>
      <c r="KRR2337" s="7"/>
      <c r="KRS2337" s="7"/>
      <c r="KRT2337" s="7"/>
      <c r="KRU2337" s="7"/>
      <c r="KRV2337" s="7"/>
      <c r="KRW2337" s="7"/>
      <c r="KRX2337" s="7"/>
      <c r="KRY2337" s="7"/>
      <c r="KRZ2337" s="7"/>
      <c r="KSA2337" s="7"/>
      <c r="KSB2337" s="7"/>
      <c r="KSC2337" s="7"/>
      <c r="KSD2337" s="7"/>
      <c r="KSE2337" s="7"/>
      <c r="KSF2337" s="7"/>
      <c r="KSG2337" s="7"/>
      <c r="KSH2337" s="7"/>
      <c r="KSI2337" s="7"/>
      <c r="KSJ2337" s="7"/>
      <c r="KSK2337" s="7"/>
      <c r="KSL2337" s="7"/>
      <c r="KSM2337" s="7"/>
      <c r="KSN2337" s="7"/>
      <c r="KSO2337" s="7"/>
      <c r="KSP2337" s="7"/>
      <c r="KSQ2337" s="7"/>
      <c r="KSR2337" s="7"/>
      <c r="KSS2337" s="7"/>
      <c r="KST2337" s="7"/>
      <c r="KSU2337" s="7"/>
      <c r="KSV2337" s="7"/>
      <c r="KSW2337" s="7"/>
      <c r="KSX2337" s="7"/>
      <c r="KSY2337" s="7"/>
      <c r="KSZ2337" s="7"/>
      <c r="KTA2337" s="7"/>
      <c r="KTB2337" s="7"/>
      <c r="KTC2337" s="7"/>
      <c r="KTD2337" s="7"/>
      <c r="KTE2337" s="7"/>
      <c r="KTF2337" s="7"/>
      <c r="KTG2337" s="7"/>
      <c r="KTH2337" s="7"/>
      <c r="KTI2337" s="7"/>
      <c r="KTJ2337" s="7"/>
      <c r="KTK2337" s="7"/>
      <c r="KTL2337" s="7"/>
      <c r="KTM2337" s="7"/>
      <c r="KTN2337" s="7"/>
      <c r="KTO2337" s="7"/>
      <c r="KTP2337" s="7"/>
      <c r="KTQ2337" s="7"/>
      <c r="KTR2337" s="7"/>
      <c r="KTS2337" s="7"/>
      <c r="KTT2337" s="7"/>
      <c r="KTU2337" s="7"/>
      <c r="KTV2337" s="7"/>
      <c r="KTW2337" s="7"/>
      <c r="KTX2337" s="7"/>
      <c r="KTY2337" s="7"/>
      <c r="KTZ2337" s="7"/>
      <c r="KUA2337" s="7"/>
      <c r="KUB2337" s="7"/>
      <c r="KUC2337" s="7"/>
      <c r="KUD2337" s="7"/>
      <c r="KUE2337" s="7"/>
      <c r="KUF2337" s="7"/>
      <c r="KUG2337" s="7"/>
      <c r="KUH2337" s="7"/>
      <c r="KUI2337" s="7"/>
      <c r="KUJ2337" s="7"/>
      <c r="KUK2337" s="7"/>
      <c r="KUL2337" s="7"/>
      <c r="KUM2337" s="7"/>
      <c r="KUN2337" s="7"/>
      <c r="KUO2337" s="7"/>
      <c r="KUP2337" s="7"/>
      <c r="KUQ2337" s="7"/>
      <c r="KUR2337" s="7"/>
      <c r="KUS2337" s="7"/>
      <c r="KUT2337" s="7"/>
      <c r="KUU2337" s="7"/>
      <c r="KUV2337" s="7"/>
      <c r="KUW2337" s="7"/>
      <c r="KUX2337" s="7"/>
      <c r="KUY2337" s="7"/>
      <c r="KUZ2337" s="7"/>
      <c r="KVA2337" s="7"/>
      <c r="KVB2337" s="7"/>
      <c r="KVC2337" s="7"/>
      <c r="KVD2337" s="7"/>
      <c r="KVE2337" s="7"/>
      <c r="KVF2337" s="7"/>
      <c r="KVG2337" s="7"/>
      <c r="KVH2337" s="7"/>
      <c r="KVI2337" s="7"/>
      <c r="KVJ2337" s="7"/>
      <c r="KVK2337" s="7"/>
      <c r="KVL2337" s="7"/>
      <c r="KVM2337" s="7"/>
      <c r="KVN2337" s="7"/>
      <c r="KVO2337" s="7"/>
      <c r="KVP2337" s="7"/>
      <c r="KVQ2337" s="7"/>
      <c r="KVR2337" s="7"/>
      <c r="KVS2337" s="7"/>
      <c r="KVT2337" s="7"/>
      <c r="KVU2337" s="7"/>
      <c r="KVV2337" s="7"/>
      <c r="KVW2337" s="7"/>
      <c r="KVX2337" s="7"/>
      <c r="KVY2337" s="7"/>
      <c r="KVZ2337" s="7"/>
      <c r="KWA2337" s="7"/>
      <c r="KWB2337" s="7"/>
      <c r="KWC2337" s="7"/>
      <c r="KWD2337" s="7"/>
      <c r="KWE2337" s="7"/>
      <c r="KWF2337" s="7"/>
      <c r="KWG2337" s="7"/>
      <c r="KWH2337" s="7"/>
      <c r="KWI2337" s="7"/>
      <c r="KWJ2337" s="7"/>
      <c r="KWK2337" s="7"/>
      <c r="KWL2337" s="7"/>
      <c r="KWM2337" s="7"/>
      <c r="KWN2337" s="7"/>
      <c r="KWO2337" s="7"/>
      <c r="KWP2337" s="7"/>
      <c r="KWQ2337" s="7"/>
      <c r="KWR2337" s="7"/>
      <c r="KWS2337" s="7"/>
      <c r="KWT2337" s="7"/>
      <c r="KWU2337" s="7"/>
      <c r="KWV2337" s="7"/>
      <c r="KWW2337" s="7"/>
      <c r="KWX2337" s="7"/>
      <c r="KWY2337" s="7"/>
      <c r="KWZ2337" s="7"/>
      <c r="KXA2337" s="7"/>
      <c r="KXB2337" s="7"/>
      <c r="KXC2337" s="7"/>
      <c r="KXD2337" s="7"/>
      <c r="KXE2337" s="7"/>
      <c r="KXF2337" s="7"/>
      <c r="KXG2337" s="7"/>
      <c r="KXH2337" s="7"/>
      <c r="KXI2337" s="7"/>
      <c r="KXJ2337" s="7"/>
      <c r="KXK2337" s="7"/>
      <c r="KXL2337" s="7"/>
      <c r="KXM2337" s="7"/>
      <c r="KXN2337" s="7"/>
      <c r="KXO2337" s="7"/>
      <c r="KXP2337" s="7"/>
      <c r="KXQ2337" s="7"/>
      <c r="KXR2337" s="7"/>
      <c r="KXS2337" s="7"/>
      <c r="KXT2337" s="7"/>
      <c r="KXU2337" s="7"/>
      <c r="KXV2337" s="7"/>
      <c r="KXW2337" s="7"/>
      <c r="KXX2337" s="7"/>
      <c r="KXY2337" s="7"/>
      <c r="KXZ2337" s="7"/>
      <c r="KYA2337" s="7"/>
      <c r="KYB2337" s="7"/>
      <c r="KYC2337" s="7"/>
      <c r="KYD2337" s="7"/>
      <c r="KYE2337" s="7"/>
      <c r="KYF2337" s="7"/>
      <c r="KYG2337" s="7"/>
      <c r="KYH2337" s="7"/>
      <c r="KYI2337" s="7"/>
      <c r="KYJ2337" s="7"/>
      <c r="KYK2337" s="7"/>
      <c r="KYL2337" s="7"/>
      <c r="KYM2337" s="7"/>
      <c r="KYN2337" s="7"/>
      <c r="KYO2337" s="7"/>
      <c r="KYP2337" s="7"/>
      <c r="KYQ2337" s="7"/>
      <c r="KYR2337" s="7"/>
      <c r="KYS2337" s="7"/>
      <c r="KYT2337" s="7"/>
      <c r="KYU2337" s="7"/>
      <c r="KYV2337" s="7"/>
      <c r="KYW2337" s="7"/>
      <c r="KYX2337" s="7"/>
      <c r="KYY2337" s="7"/>
      <c r="KYZ2337" s="7"/>
      <c r="KZA2337" s="7"/>
      <c r="KZB2337" s="7"/>
      <c r="KZC2337" s="7"/>
      <c r="KZD2337" s="7"/>
      <c r="KZE2337" s="7"/>
      <c r="KZF2337" s="7"/>
      <c r="KZG2337" s="7"/>
      <c r="KZH2337" s="7"/>
      <c r="KZI2337" s="7"/>
      <c r="KZJ2337" s="7"/>
      <c r="KZK2337" s="7"/>
      <c r="KZL2337" s="7"/>
      <c r="KZM2337" s="7"/>
      <c r="KZN2337" s="7"/>
      <c r="KZO2337" s="7"/>
      <c r="KZP2337" s="7"/>
      <c r="KZQ2337" s="7"/>
      <c r="KZR2337" s="7"/>
      <c r="KZS2337" s="7"/>
      <c r="KZT2337" s="7"/>
      <c r="KZU2337" s="7"/>
      <c r="KZV2337" s="7"/>
      <c r="KZW2337" s="7"/>
      <c r="KZX2337" s="7"/>
      <c r="KZY2337" s="7"/>
      <c r="KZZ2337" s="7"/>
      <c r="LAA2337" s="7"/>
      <c r="LAB2337" s="7"/>
      <c r="LAC2337" s="7"/>
      <c r="LAD2337" s="7"/>
      <c r="LAE2337" s="7"/>
      <c r="LAF2337" s="7"/>
      <c r="LAG2337" s="7"/>
      <c r="LAH2337" s="7"/>
      <c r="LAI2337" s="7"/>
      <c r="LAJ2337" s="7"/>
      <c r="LAK2337" s="7"/>
      <c r="LAL2337" s="7"/>
      <c r="LAM2337" s="7"/>
      <c r="LAN2337" s="7"/>
      <c r="LAO2337" s="7"/>
      <c r="LAP2337" s="7"/>
      <c r="LAQ2337" s="7"/>
      <c r="LAR2337" s="7"/>
      <c r="LAS2337" s="7"/>
      <c r="LAT2337" s="7"/>
      <c r="LAU2337" s="7"/>
      <c r="LAV2337" s="7"/>
      <c r="LAW2337" s="7"/>
      <c r="LAX2337" s="7"/>
      <c r="LAY2337" s="7"/>
      <c r="LAZ2337" s="7"/>
      <c r="LBA2337" s="7"/>
      <c r="LBB2337" s="7"/>
      <c r="LBC2337" s="7"/>
      <c r="LBD2337" s="7"/>
      <c r="LBE2337" s="7"/>
      <c r="LBF2337" s="7"/>
      <c r="LBG2337" s="7"/>
      <c r="LBH2337" s="7"/>
      <c r="LBI2337" s="7"/>
      <c r="LBJ2337" s="7"/>
      <c r="LBK2337" s="7"/>
      <c r="LBL2337" s="7"/>
      <c r="LBM2337" s="7"/>
      <c r="LBN2337" s="7"/>
      <c r="LBO2337" s="7"/>
      <c r="LBP2337" s="7"/>
      <c r="LBQ2337" s="7"/>
      <c r="LBR2337" s="7"/>
      <c r="LBS2337" s="7"/>
      <c r="LBT2337" s="7"/>
      <c r="LBU2337" s="7"/>
      <c r="LBV2337" s="7"/>
      <c r="LBW2337" s="7"/>
      <c r="LBX2337" s="7"/>
      <c r="LBY2337" s="7"/>
      <c r="LBZ2337" s="7"/>
      <c r="LCA2337" s="7"/>
      <c r="LCB2337" s="7"/>
      <c r="LCC2337" s="7"/>
      <c r="LCD2337" s="7"/>
      <c r="LCE2337" s="7"/>
      <c r="LCF2337" s="7"/>
      <c r="LCG2337" s="7"/>
      <c r="LCH2337" s="7"/>
      <c r="LCI2337" s="7"/>
      <c r="LCJ2337" s="7"/>
      <c r="LCK2337" s="7"/>
      <c r="LCL2337" s="7"/>
      <c r="LCM2337" s="7"/>
      <c r="LCN2337" s="7"/>
      <c r="LCO2337" s="7"/>
      <c r="LCP2337" s="7"/>
      <c r="LCQ2337" s="7"/>
      <c r="LCR2337" s="7"/>
      <c r="LCS2337" s="7"/>
      <c r="LCT2337" s="7"/>
      <c r="LCU2337" s="7"/>
      <c r="LCV2337" s="7"/>
      <c r="LCW2337" s="7"/>
      <c r="LCX2337" s="7"/>
      <c r="LCY2337" s="7"/>
      <c r="LCZ2337" s="7"/>
      <c r="LDA2337" s="7"/>
      <c r="LDB2337" s="7"/>
      <c r="LDC2337" s="7"/>
      <c r="LDD2337" s="7"/>
      <c r="LDE2337" s="7"/>
      <c r="LDF2337" s="7"/>
      <c r="LDG2337" s="7"/>
      <c r="LDH2337" s="7"/>
      <c r="LDI2337" s="7"/>
      <c r="LDJ2337" s="7"/>
      <c r="LDK2337" s="7"/>
      <c r="LDL2337" s="7"/>
      <c r="LDM2337" s="7"/>
      <c r="LDN2337" s="7"/>
      <c r="LDO2337" s="7"/>
      <c r="LDP2337" s="7"/>
      <c r="LDQ2337" s="7"/>
      <c r="LDR2337" s="7"/>
      <c r="LDS2337" s="7"/>
      <c r="LDT2337" s="7"/>
      <c r="LDU2337" s="7"/>
      <c r="LDV2337" s="7"/>
      <c r="LDW2337" s="7"/>
      <c r="LDX2337" s="7"/>
      <c r="LDY2337" s="7"/>
      <c r="LDZ2337" s="7"/>
      <c r="LEA2337" s="7"/>
      <c r="LEB2337" s="7"/>
      <c r="LEC2337" s="7"/>
      <c r="LED2337" s="7"/>
      <c r="LEE2337" s="7"/>
      <c r="LEF2337" s="7"/>
      <c r="LEG2337" s="7"/>
      <c r="LEH2337" s="7"/>
      <c r="LEI2337" s="7"/>
      <c r="LEJ2337" s="7"/>
      <c r="LEK2337" s="7"/>
      <c r="LEL2337" s="7"/>
      <c r="LEM2337" s="7"/>
      <c r="LEN2337" s="7"/>
      <c r="LEO2337" s="7"/>
      <c r="LEP2337" s="7"/>
      <c r="LEQ2337" s="7"/>
      <c r="LER2337" s="7"/>
      <c r="LES2337" s="7"/>
      <c r="LET2337" s="7"/>
      <c r="LEU2337" s="7"/>
      <c r="LEV2337" s="7"/>
      <c r="LEW2337" s="7"/>
      <c r="LEX2337" s="7"/>
      <c r="LEY2337" s="7"/>
      <c r="LEZ2337" s="7"/>
      <c r="LFA2337" s="7"/>
      <c r="LFB2337" s="7"/>
      <c r="LFC2337" s="7"/>
      <c r="LFD2337" s="7"/>
      <c r="LFE2337" s="7"/>
      <c r="LFF2337" s="7"/>
      <c r="LFG2337" s="7"/>
      <c r="LFH2337" s="7"/>
      <c r="LFI2337" s="7"/>
      <c r="LFJ2337" s="7"/>
      <c r="LFK2337" s="7"/>
      <c r="LFL2337" s="7"/>
      <c r="LFM2337" s="7"/>
      <c r="LFN2337" s="7"/>
      <c r="LFO2337" s="7"/>
      <c r="LFP2337" s="7"/>
      <c r="LFQ2337" s="7"/>
      <c r="LFR2337" s="7"/>
      <c r="LFS2337" s="7"/>
      <c r="LFT2337" s="7"/>
      <c r="LFU2337" s="7"/>
      <c r="LFV2337" s="7"/>
      <c r="LFW2337" s="7"/>
      <c r="LFX2337" s="7"/>
      <c r="LFY2337" s="7"/>
      <c r="LFZ2337" s="7"/>
      <c r="LGA2337" s="7"/>
      <c r="LGB2337" s="7"/>
      <c r="LGC2337" s="7"/>
      <c r="LGD2337" s="7"/>
      <c r="LGE2337" s="7"/>
      <c r="LGF2337" s="7"/>
      <c r="LGG2337" s="7"/>
      <c r="LGH2337" s="7"/>
      <c r="LGI2337" s="7"/>
      <c r="LGJ2337" s="7"/>
      <c r="LGK2337" s="7"/>
      <c r="LGL2337" s="7"/>
      <c r="LGM2337" s="7"/>
      <c r="LGN2337" s="7"/>
      <c r="LGO2337" s="7"/>
      <c r="LGP2337" s="7"/>
      <c r="LGQ2337" s="7"/>
      <c r="LGR2337" s="7"/>
      <c r="LGS2337" s="7"/>
      <c r="LGT2337" s="7"/>
      <c r="LGU2337" s="7"/>
      <c r="LGV2337" s="7"/>
      <c r="LGW2337" s="7"/>
      <c r="LGX2337" s="7"/>
      <c r="LGY2337" s="7"/>
      <c r="LGZ2337" s="7"/>
      <c r="LHA2337" s="7"/>
      <c r="LHB2337" s="7"/>
      <c r="LHC2337" s="7"/>
      <c r="LHD2337" s="7"/>
      <c r="LHE2337" s="7"/>
      <c r="LHF2337" s="7"/>
      <c r="LHG2337" s="7"/>
      <c r="LHH2337" s="7"/>
      <c r="LHI2337" s="7"/>
      <c r="LHJ2337" s="7"/>
      <c r="LHK2337" s="7"/>
      <c r="LHL2337" s="7"/>
      <c r="LHM2337" s="7"/>
      <c r="LHN2337" s="7"/>
      <c r="LHO2337" s="7"/>
      <c r="LHP2337" s="7"/>
      <c r="LHQ2337" s="7"/>
      <c r="LHR2337" s="7"/>
      <c r="LHS2337" s="7"/>
      <c r="LHT2337" s="7"/>
      <c r="LHU2337" s="7"/>
      <c r="LHV2337" s="7"/>
      <c r="LHW2337" s="7"/>
      <c r="LHX2337" s="7"/>
      <c r="LHY2337" s="7"/>
      <c r="LHZ2337" s="7"/>
      <c r="LIA2337" s="7"/>
      <c r="LIB2337" s="7"/>
      <c r="LIC2337" s="7"/>
      <c r="LID2337" s="7"/>
      <c r="LIE2337" s="7"/>
      <c r="LIF2337" s="7"/>
      <c r="LIG2337" s="7"/>
      <c r="LIH2337" s="7"/>
      <c r="LII2337" s="7"/>
      <c r="LIJ2337" s="7"/>
      <c r="LIK2337" s="7"/>
      <c r="LIL2337" s="7"/>
      <c r="LIM2337" s="7"/>
      <c r="LIN2337" s="7"/>
      <c r="LIO2337" s="7"/>
      <c r="LIP2337" s="7"/>
      <c r="LIQ2337" s="7"/>
      <c r="LIR2337" s="7"/>
      <c r="LIS2337" s="7"/>
      <c r="LIT2337" s="7"/>
      <c r="LIU2337" s="7"/>
      <c r="LIV2337" s="7"/>
      <c r="LIW2337" s="7"/>
      <c r="LIX2337" s="7"/>
      <c r="LIY2337" s="7"/>
      <c r="LIZ2337" s="7"/>
      <c r="LJA2337" s="7"/>
      <c r="LJB2337" s="7"/>
      <c r="LJC2337" s="7"/>
      <c r="LJD2337" s="7"/>
      <c r="LJE2337" s="7"/>
      <c r="LJF2337" s="7"/>
      <c r="LJG2337" s="7"/>
      <c r="LJH2337" s="7"/>
      <c r="LJI2337" s="7"/>
      <c r="LJJ2337" s="7"/>
      <c r="LJK2337" s="7"/>
      <c r="LJL2337" s="7"/>
      <c r="LJM2337" s="7"/>
      <c r="LJN2337" s="7"/>
      <c r="LJO2337" s="7"/>
      <c r="LJP2337" s="7"/>
      <c r="LJQ2337" s="7"/>
      <c r="LJR2337" s="7"/>
      <c r="LJS2337" s="7"/>
      <c r="LJT2337" s="7"/>
      <c r="LJU2337" s="7"/>
      <c r="LJV2337" s="7"/>
      <c r="LJW2337" s="7"/>
      <c r="LJX2337" s="7"/>
      <c r="LJY2337" s="7"/>
      <c r="LJZ2337" s="7"/>
      <c r="LKA2337" s="7"/>
      <c r="LKB2337" s="7"/>
      <c r="LKC2337" s="7"/>
      <c r="LKD2337" s="7"/>
      <c r="LKE2337" s="7"/>
      <c r="LKF2337" s="7"/>
      <c r="LKG2337" s="7"/>
      <c r="LKH2337" s="7"/>
      <c r="LKI2337" s="7"/>
      <c r="LKJ2337" s="7"/>
      <c r="LKK2337" s="7"/>
      <c r="LKL2337" s="7"/>
      <c r="LKM2337" s="7"/>
      <c r="LKN2337" s="7"/>
      <c r="LKO2337" s="7"/>
      <c r="LKP2337" s="7"/>
      <c r="LKQ2337" s="7"/>
      <c r="LKR2337" s="7"/>
      <c r="LKS2337" s="7"/>
      <c r="LKT2337" s="7"/>
      <c r="LKU2337" s="7"/>
      <c r="LKV2337" s="7"/>
      <c r="LKW2337" s="7"/>
      <c r="LKX2337" s="7"/>
      <c r="LKY2337" s="7"/>
      <c r="LKZ2337" s="7"/>
      <c r="LLA2337" s="7"/>
      <c r="LLB2337" s="7"/>
      <c r="LLC2337" s="7"/>
      <c r="LLD2337" s="7"/>
      <c r="LLE2337" s="7"/>
      <c r="LLF2337" s="7"/>
      <c r="LLG2337" s="7"/>
      <c r="LLH2337" s="7"/>
      <c r="LLI2337" s="7"/>
      <c r="LLJ2337" s="7"/>
      <c r="LLK2337" s="7"/>
      <c r="LLL2337" s="7"/>
      <c r="LLM2337" s="7"/>
      <c r="LLN2337" s="7"/>
      <c r="LLO2337" s="7"/>
      <c r="LLP2337" s="7"/>
      <c r="LLQ2337" s="7"/>
      <c r="LLR2337" s="7"/>
      <c r="LLS2337" s="7"/>
      <c r="LLT2337" s="7"/>
      <c r="LLU2337" s="7"/>
      <c r="LLV2337" s="7"/>
      <c r="LLW2337" s="7"/>
      <c r="LLX2337" s="7"/>
      <c r="LLY2337" s="7"/>
      <c r="LLZ2337" s="7"/>
      <c r="LMA2337" s="7"/>
      <c r="LMB2337" s="7"/>
      <c r="LMC2337" s="7"/>
      <c r="LMD2337" s="7"/>
      <c r="LME2337" s="7"/>
      <c r="LMF2337" s="7"/>
      <c r="LMG2337" s="7"/>
      <c r="LMH2337" s="7"/>
      <c r="LMI2337" s="7"/>
      <c r="LMJ2337" s="7"/>
      <c r="LMK2337" s="7"/>
      <c r="LML2337" s="7"/>
      <c r="LMM2337" s="7"/>
      <c r="LMN2337" s="7"/>
      <c r="LMO2337" s="7"/>
      <c r="LMP2337" s="7"/>
      <c r="LMQ2337" s="7"/>
      <c r="LMR2337" s="7"/>
      <c r="LMS2337" s="7"/>
      <c r="LMT2337" s="7"/>
      <c r="LMU2337" s="7"/>
      <c r="LMV2337" s="7"/>
      <c r="LMW2337" s="7"/>
      <c r="LMX2337" s="7"/>
      <c r="LMY2337" s="7"/>
      <c r="LMZ2337" s="7"/>
      <c r="LNA2337" s="7"/>
      <c r="LNB2337" s="7"/>
      <c r="LNC2337" s="7"/>
      <c r="LND2337" s="7"/>
      <c r="LNE2337" s="7"/>
      <c r="LNF2337" s="7"/>
      <c r="LNG2337" s="7"/>
      <c r="LNH2337" s="7"/>
      <c r="LNI2337" s="7"/>
      <c r="LNJ2337" s="7"/>
      <c r="LNK2337" s="7"/>
      <c r="LNL2337" s="7"/>
      <c r="LNM2337" s="7"/>
      <c r="LNN2337" s="7"/>
      <c r="LNO2337" s="7"/>
      <c r="LNP2337" s="7"/>
      <c r="LNQ2337" s="7"/>
      <c r="LNR2337" s="7"/>
      <c r="LNS2337" s="7"/>
      <c r="LNT2337" s="7"/>
      <c r="LNU2337" s="7"/>
      <c r="LNV2337" s="7"/>
      <c r="LNW2337" s="7"/>
      <c r="LNX2337" s="7"/>
      <c r="LNY2337" s="7"/>
      <c r="LNZ2337" s="7"/>
      <c r="LOA2337" s="7"/>
      <c r="LOB2337" s="7"/>
      <c r="LOC2337" s="7"/>
      <c r="LOD2337" s="7"/>
      <c r="LOE2337" s="7"/>
      <c r="LOF2337" s="7"/>
      <c r="LOG2337" s="7"/>
      <c r="LOH2337" s="7"/>
      <c r="LOI2337" s="7"/>
      <c r="LOJ2337" s="7"/>
      <c r="LOK2337" s="7"/>
      <c r="LOL2337" s="7"/>
      <c r="LOM2337" s="7"/>
      <c r="LON2337" s="7"/>
      <c r="LOO2337" s="7"/>
      <c r="LOP2337" s="7"/>
      <c r="LOQ2337" s="7"/>
      <c r="LOR2337" s="7"/>
      <c r="LOS2337" s="7"/>
      <c r="LOT2337" s="7"/>
      <c r="LOU2337" s="7"/>
      <c r="LOV2337" s="7"/>
      <c r="LOW2337" s="7"/>
      <c r="LOX2337" s="7"/>
      <c r="LOY2337" s="7"/>
      <c r="LOZ2337" s="7"/>
      <c r="LPA2337" s="7"/>
      <c r="LPB2337" s="7"/>
      <c r="LPC2337" s="7"/>
      <c r="LPD2337" s="7"/>
      <c r="LPE2337" s="7"/>
      <c r="LPF2337" s="7"/>
      <c r="LPG2337" s="7"/>
      <c r="LPH2337" s="7"/>
      <c r="LPI2337" s="7"/>
      <c r="LPJ2337" s="7"/>
      <c r="LPK2337" s="7"/>
      <c r="LPL2337" s="7"/>
      <c r="LPM2337" s="7"/>
      <c r="LPN2337" s="7"/>
      <c r="LPO2337" s="7"/>
      <c r="LPP2337" s="7"/>
      <c r="LPQ2337" s="7"/>
      <c r="LPR2337" s="7"/>
      <c r="LPS2337" s="7"/>
      <c r="LPT2337" s="7"/>
      <c r="LPU2337" s="7"/>
      <c r="LPV2337" s="7"/>
      <c r="LPW2337" s="7"/>
      <c r="LPX2337" s="7"/>
      <c r="LPY2337" s="7"/>
      <c r="LPZ2337" s="7"/>
      <c r="LQA2337" s="7"/>
      <c r="LQB2337" s="7"/>
      <c r="LQC2337" s="7"/>
      <c r="LQD2337" s="7"/>
      <c r="LQE2337" s="7"/>
      <c r="LQF2337" s="7"/>
      <c r="LQG2337" s="7"/>
      <c r="LQH2337" s="7"/>
      <c r="LQI2337" s="7"/>
      <c r="LQJ2337" s="7"/>
      <c r="LQK2337" s="7"/>
      <c r="LQL2337" s="7"/>
      <c r="LQM2337" s="7"/>
      <c r="LQN2337" s="7"/>
      <c r="LQO2337" s="7"/>
      <c r="LQP2337" s="7"/>
      <c r="LQQ2337" s="7"/>
      <c r="LQR2337" s="7"/>
      <c r="LQS2337" s="7"/>
      <c r="LQT2337" s="7"/>
      <c r="LQU2337" s="7"/>
      <c r="LQV2337" s="7"/>
      <c r="LQW2337" s="7"/>
      <c r="LQX2337" s="7"/>
      <c r="LQY2337" s="7"/>
      <c r="LQZ2337" s="7"/>
      <c r="LRA2337" s="7"/>
      <c r="LRB2337" s="7"/>
      <c r="LRC2337" s="7"/>
      <c r="LRD2337" s="7"/>
      <c r="LRE2337" s="7"/>
      <c r="LRF2337" s="7"/>
      <c r="LRG2337" s="7"/>
      <c r="LRH2337" s="7"/>
      <c r="LRI2337" s="7"/>
      <c r="LRJ2337" s="7"/>
      <c r="LRK2337" s="7"/>
      <c r="LRL2337" s="7"/>
      <c r="LRM2337" s="7"/>
      <c r="LRN2337" s="7"/>
      <c r="LRO2337" s="7"/>
      <c r="LRP2337" s="7"/>
      <c r="LRQ2337" s="7"/>
      <c r="LRR2337" s="7"/>
      <c r="LRS2337" s="7"/>
      <c r="LRT2337" s="7"/>
      <c r="LRU2337" s="7"/>
      <c r="LRV2337" s="7"/>
      <c r="LRW2337" s="7"/>
      <c r="LRX2337" s="7"/>
      <c r="LRY2337" s="7"/>
      <c r="LRZ2337" s="7"/>
      <c r="LSA2337" s="7"/>
      <c r="LSB2337" s="7"/>
      <c r="LSC2337" s="7"/>
      <c r="LSD2337" s="7"/>
      <c r="LSE2337" s="7"/>
      <c r="LSF2337" s="7"/>
      <c r="LSG2337" s="7"/>
      <c r="LSH2337" s="7"/>
      <c r="LSI2337" s="7"/>
      <c r="LSJ2337" s="7"/>
      <c r="LSK2337" s="7"/>
      <c r="LSL2337" s="7"/>
      <c r="LSM2337" s="7"/>
      <c r="LSN2337" s="7"/>
      <c r="LSO2337" s="7"/>
      <c r="LSP2337" s="7"/>
      <c r="LSQ2337" s="7"/>
      <c r="LSR2337" s="7"/>
      <c r="LSS2337" s="7"/>
      <c r="LST2337" s="7"/>
      <c r="LSU2337" s="7"/>
      <c r="LSV2337" s="7"/>
      <c r="LSW2337" s="7"/>
      <c r="LSX2337" s="7"/>
      <c r="LSY2337" s="7"/>
      <c r="LSZ2337" s="7"/>
      <c r="LTA2337" s="7"/>
      <c r="LTB2337" s="7"/>
      <c r="LTC2337" s="7"/>
      <c r="LTD2337" s="7"/>
      <c r="LTE2337" s="7"/>
      <c r="LTF2337" s="7"/>
      <c r="LTG2337" s="7"/>
      <c r="LTH2337" s="7"/>
      <c r="LTI2337" s="7"/>
      <c r="LTJ2337" s="7"/>
      <c r="LTK2337" s="7"/>
      <c r="LTL2337" s="7"/>
      <c r="LTM2337" s="7"/>
      <c r="LTN2337" s="7"/>
      <c r="LTO2337" s="7"/>
      <c r="LTP2337" s="7"/>
      <c r="LTQ2337" s="7"/>
      <c r="LTR2337" s="7"/>
      <c r="LTS2337" s="7"/>
      <c r="LTT2337" s="7"/>
      <c r="LTU2337" s="7"/>
      <c r="LTV2337" s="7"/>
      <c r="LTW2337" s="7"/>
      <c r="LTX2337" s="7"/>
      <c r="LTY2337" s="7"/>
      <c r="LTZ2337" s="7"/>
      <c r="LUA2337" s="7"/>
      <c r="LUB2337" s="7"/>
      <c r="LUC2337" s="7"/>
      <c r="LUD2337" s="7"/>
      <c r="LUE2337" s="7"/>
      <c r="LUF2337" s="7"/>
      <c r="LUG2337" s="7"/>
      <c r="LUH2337" s="7"/>
      <c r="LUI2337" s="7"/>
      <c r="LUJ2337" s="7"/>
      <c r="LUK2337" s="7"/>
      <c r="LUL2337" s="7"/>
      <c r="LUM2337" s="7"/>
      <c r="LUN2337" s="7"/>
      <c r="LUO2337" s="7"/>
      <c r="LUP2337" s="7"/>
      <c r="LUQ2337" s="7"/>
      <c r="LUR2337" s="7"/>
      <c r="LUS2337" s="7"/>
      <c r="LUT2337" s="7"/>
      <c r="LUU2337" s="7"/>
      <c r="LUV2337" s="7"/>
      <c r="LUW2337" s="7"/>
      <c r="LUX2337" s="7"/>
      <c r="LUY2337" s="7"/>
      <c r="LUZ2337" s="7"/>
      <c r="LVA2337" s="7"/>
      <c r="LVB2337" s="7"/>
      <c r="LVC2337" s="7"/>
      <c r="LVD2337" s="7"/>
      <c r="LVE2337" s="7"/>
      <c r="LVF2337" s="7"/>
      <c r="LVG2337" s="7"/>
      <c r="LVH2337" s="7"/>
      <c r="LVI2337" s="7"/>
      <c r="LVJ2337" s="7"/>
      <c r="LVK2337" s="7"/>
      <c r="LVL2337" s="7"/>
      <c r="LVM2337" s="7"/>
      <c r="LVN2337" s="7"/>
      <c r="LVO2337" s="7"/>
      <c r="LVP2337" s="7"/>
      <c r="LVQ2337" s="7"/>
      <c r="LVR2337" s="7"/>
      <c r="LVS2337" s="7"/>
      <c r="LVT2337" s="7"/>
      <c r="LVU2337" s="7"/>
      <c r="LVV2337" s="7"/>
      <c r="LVW2337" s="7"/>
      <c r="LVX2337" s="7"/>
      <c r="LVY2337" s="7"/>
      <c r="LVZ2337" s="7"/>
      <c r="LWA2337" s="7"/>
      <c r="LWB2337" s="7"/>
      <c r="LWC2337" s="7"/>
      <c r="LWD2337" s="7"/>
      <c r="LWE2337" s="7"/>
      <c r="LWF2337" s="7"/>
      <c r="LWG2337" s="7"/>
      <c r="LWH2337" s="7"/>
      <c r="LWI2337" s="7"/>
      <c r="LWJ2337" s="7"/>
      <c r="LWK2337" s="7"/>
      <c r="LWL2337" s="7"/>
      <c r="LWM2337" s="7"/>
      <c r="LWN2337" s="7"/>
      <c r="LWO2337" s="7"/>
      <c r="LWP2337" s="7"/>
      <c r="LWQ2337" s="7"/>
      <c r="LWR2337" s="7"/>
      <c r="LWS2337" s="7"/>
      <c r="LWT2337" s="7"/>
      <c r="LWU2337" s="7"/>
      <c r="LWV2337" s="7"/>
      <c r="LWW2337" s="7"/>
      <c r="LWX2337" s="7"/>
      <c r="LWY2337" s="7"/>
      <c r="LWZ2337" s="7"/>
      <c r="LXA2337" s="7"/>
      <c r="LXB2337" s="7"/>
      <c r="LXC2337" s="7"/>
      <c r="LXD2337" s="7"/>
      <c r="LXE2337" s="7"/>
      <c r="LXF2337" s="7"/>
      <c r="LXG2337" s="7"/>
      <c r="LXH2337" s="7"/>
      <c r="LXI2337" s="7"/>
      <c r="LXJ2337" s="7"/>
      <c r="LXK2337" s="7"/>
      <c r="LXL2337" s="7"/>
      <c r="LXM2337" s="7"/>
      <c r="LXN2337" s="7"/>
      <c r="LXO2337" s="7"/>
      <c r="LXP2337" s="7"/>
      <c r="LXQ2337" s="7"/>
      <c r="LXR2337" s="7"/>
      <c r="LXS2337" s="7"/>
      <c r="LXT2337" s="7"/>
      <c r="LXU2337" s="7"/>
      <c r="LXV2337" s="7"/>
      <c r="LXW2337" s="7"/>
      <c r="LXX2337" s="7"/>
      <c r="LXY2337" s="7"/>
      <c r="LXZ2337" s="7"/>
      <c r="LYA2337" s="7"/>
      <c r="LYB2337" s="7"/>
      <c r="LYC2337" s="7"/>
      <c r="LYD2337" s="7"/>
      <c r="LYE2337" s="7"/>
      <c r="LYF2337" s="7"/>
      <c r="LYG2337" s="7"/>
      <c r="LYH2337" s="7"/>
      <c r="LYI2337" s="7"/>
      <c r="LYJ2337" s="7"/>
      <c r="LYK2337" s="7"/>
      <c r="LYL2337" s="7"/>
      <c r="LYM2337" s="7"/>
      <c r="LYN2337" s="7"/>
      <c r="LYO2337" s="7"/>
      <c r="LYP2337" s="7"/>
      <c r="LYQ2337" s="7"/>
      <c r="LYR2337" s="7"/>
      <c r="LYS2337" s="7"/>
      <c r="LYT2337" s="7"/>
      <c r="LYU2337" s="7"/>
      <c r="LYV2337" s="7"/>
      <c r="LYW2337" s="7"/>
      <c r="LYX2337" s="7"/>
      <c r="LYY2337" s="7"/>
      <c r="LYZ2337" s="7"/>
      <c r="LZA2337" s="7"/>
      <c r="LZB2337" s="7"/>
      <c r="LZC2337" s="7"/>
      <c r="LZD2337" s="7"/>
      <c r="LZE2337" s="7"/>
      <c r="LZF2337" s="7"/>
      <c r="LZG2337" s="7"/>
      <c r="LZH2337" s="7"/>
      <c r="LZI2337" s="7"/>
      <c r="LZJ2337" s="7"/>
      <c r="LZK2337" s="7"/>
      <c r="LZL2337" s="7"/>
      <c r="LZM2337" s="7"/>
      <c r="LZN2337" s="7"/>
      <c r="LZO2337" s="7"/>
      <c r="LZP2337" s="7"/>
      <c r="LZQ2337" s="7"/>
      <c r="LZR2337" s="7"/>
      <c r="LZS2337" s="7"/>
      <c r="LZT2337" s="7"/>
      <c r="LZU2337" s="7"/>
      <c r="LZV2337" s="7"/>
      <c r="LZW2337" s="7"/>
      <c r="LZX2337" s="7"/>
      <c r="LZY2337" s="7"/>
      <c r="LZZ2337" s="7"/>
      <c r="MAA2337" s="7"/>
      <c r="MAB2337" s="7"/>
      <c r="MAC2337" s="7"/>
      <c r="MAD2337" s="7"/>
      <c r="MAE2337" s="7"/>
      <c r="MAF2337" s="7"/>
      <c r="MAG2337" s="7"/>
      <c r="MAH2337" s="7"/>
      <c r="MAI2337" s="7"/>
      <c r="MAJ2337" s="7"/>
      <c r="MAK2337" s="7"/>
      <c r="MAL2337" s="7"/>
      <c r="MAM2337" s="7"/>
      <c r="MAN2337" s="7"/>
      <c r="MAO2337" s="7"/>
      <c r="MAP2337" s="7"/>
      <c r="MAQ2337" s="7"/>
      <c r="MAR2337" s="7"/>
      <c r="MAS2337" s="7"/>
      <c r="MAT2337" s="7"/>
      <c r="MAU2337" s="7"/>
      <c r="MAV2337" s="7"/>
      <c r="MAW2337" s="7"/>
      <c r="MAX2337" s="7"/>
      <c r="MAY2337" s="7"/>
      <c r="MAZ2337" s="7"/>
      <c r="MBA2337" s="7"/>
      <c r="MBB2337" s="7"/>
      <c r="MBC2337" s="7"/>
      <c r="MBD2337" s="7"/>
      <c r="MBE2337" s="7"/>
      <c r="MBF2337" s="7"/>
      <c r="MBG2337" s="7"/>
      <c r="MBH2337" s="7"/>
      <c r="MBI2337" s="7"/>
      <c r="MBJ2337" s="7"/>
      <c r="MBK2337" s="7"/>
      <c r="MBL2337" s="7"/>
      <c r="MBM2337" s="7"/>
      <c r="MBN2337" s="7"/>
      <c r="MBO2337" s="7"/>
      <c r="MBP2337" s="7"/>
      <c r="MBQ2337" s="7"/>
      <c r="MBR2337" s="7"/>
      <c r="MBS2337" s="7"/>
      <c r="MBT2337" s="7"/>
      <c r="MBU2337" s="7"/>
      <c r="MBV2337" s="7"/>
      <c r="MBW2337" s="7"/>
      <c r="MBX2337" s="7"/>
      <c r="MBY2337" s="7"/>
      <c r="MBZ2337" s="7"/>
      <c r="MCA2337" s="7"/>
      <c r="MCB2337" s="7"/>
      <c r="MCC2337" s="7"/>
      <c r="MCD2337" s="7"/>
      <c r="MCE2337" s="7"/>
      <c r="MCF2337" s="7"/>
      <c r="MCG2337" s="7"/>
      <c r="MCH2337" s="7"/>
      <c r="MCI2337" s="7"/>
      <c r="MCJ2337" s="7"/>
      <c r="MCK2337" s="7"/>
      <c r="MCL2337" s="7"/>
      <c r="MCM2337" s="7"/>
      <c r="MCN2337" s="7"/>
      <c r="MCO2337" s="7"/>
      <c r="MCP2337" s="7"/>
      <c r="MCQ2337" s="7"/>
      <c r="MCR2337" s="7"/>
      <c r="MCS2337" s="7"/>
      <c r="MCT2337" s="7"/>
      <c r="MCU2337" s="7"/>
      <c r="MCV2337" s="7"/>
      <c r="MCW2337" s="7"/>
      <c r="MCX2337" s="7"/>
      <c r="MCY2337" s="7"/>
      <c r="MCZ2337" s="7"/>
      <c r="MDA2337" s="7"/>
      <c r="MDB2337" s="7"/>
      <c r="MDC2337" s="7"/>
      <c r="MDD2337" s="7"/>
      <c r="MDE2337" s="7"/>
      <c r="MDF2337" s="7"/>
      <c r="MDG2337" s="7"/>
      <c r="MDH2337" s="7"/>
      <c r="MDI2337" s="7"/>
      <c r="MDJ2337" s="7"/>
      <c r="MDK2337" s="7"/>
      <c r="MDL2337" s="7"/>
      <c r="MDM2337" s="7"/>
      <c r="MDN2337" s="7"/>
      <c r="MDO2337" s="7"/>
      <c r="MDP2337" s="7"/>
      <c r="MDQ2337" s="7"/>
      <c r="MDR2337" s="7"/>
      <c r="MDS2337" s="7"/>
      <c r="MDT2337" s="7"/>
      <c r="MDU2337" s="7"/>
      <c r="MDV2337" s="7"/>
      <c r="MDW2337" s="7"/>
      <c r="MDX2337" s="7"/>
      <c r="MDY2337" s="7"/>
      <c r="MDZ2337" s="7"/>
      <c r="MEA2337" s="7"/>
      <c r="MEB2337" s="7"/>
      <c r="MEC2337" s="7"/>
      <c r="MED2337" s="7"/>
      <c r="MEE2337" s="7"/>
      <c r="MEF2337" s="7"/>
      <c r="MEG2337" s="7"/>
      <c r="MEH2337" s="7"/>
      <c r="MEI2337" s="7"/>
      <c r="MEJ2337" s="7"/>
      <c r="MEK2337" s="7"/>
      <c r="MEL2337" s="7"/>
      <c r="MEM2337" s="7"/>
      <c r="MEN2337" s="7"/>
      <c r="MEO2337" s="7"/>
      <c r="MEP2337" s="7"/>
      <c r="MEQ2337" s="7"/>
      <c r="MER2337" s="7"/>
      <c r="MES2337" s="7"/>
      <c r="MET2337" s="7"/>
      <c r="MEU2337" s="7"/>
      <c r="MEV2337" s="7"/>
      <c r="MEW2337" s="7"/>
      <c r="MEX2337" s="7"/>
      <c r="MEY2337" s="7"/>
      <c r="MEZ2337" s="7"/>
      <c r="MFA2337" s="7"/>
      <c r="MFB2337" s="7"/>
      <c r="MFC2337" s="7"/>
      <c r="MFD2337" s="7"/>
      <c r="MFE2337" s="7"/>
      <c r="MFF2337" s="7"/>
      <c r="MFG2337" s="7"/>
      <c r="MFH2337" s="7"/>
      <c r="MFI2337" s="7"/>
      <c r="MFJ2337" s="7"/>
      <c r="MFK2337" s="7"/>
      <c r="MFL2337" s="7"/>
      <c r="MFM2337" s="7"/>
      <c r="MFN2337" s="7"/>
      <c r="MFO2337" s="7"/>
      <c r="MFP2337" s="7"/>
      <c r="MFQ2337" s="7"/>
      <c r="MFR2337" s="7"/>
      <c r="MFS2337" s="7"/>
      <c r="MFT2337" s="7"/>
      <c r="MFU2337" s="7"/>
      <c r="MFV2337" s="7"/>
      <c r="MFW2337" s="7"/>
      <c r="MFX2337" s="7"/>
      <c r="MFY2337" s="7"/>
      <c r="MFZ2337" s="7"/>
      <c r="MGA2337" s="7"/>
      <c r="MGB2337" s="7"/>
      <c r="MGC2337" s="7"/>
      <c r="MGD2337" s="7"/>
      <c r="MGE2337" s="7"/>
      <c r="MGF2337" s="7"/>
      <c r="MGG2337" s="7"/>
      <c r="MGH2337" s="7"/>
      <c r="MGI2337" s="7"/>
      <c r="MGJ2337" s="7"/>
      <c r="MGK2337" s="7"/>
      <c r="MGL2337" s="7"/>
      <c r="MGM2337" s="7"/>
      <c r="MGN2337" s="7"/>
      <c r="MGO2337" s="7"/>
      <c r="MGP2337" s="7"/>
      <c r="MGQ2337" s="7"/>
      <c r="MGR2337" s="7"/>
      <c r="MGS2337" s="7"/>
      <c r="MGT2337" s="7"/>
      <c r="MGU2337" s="7"/>
      <c r="MGV2337" s="7"/>
      <c r="MGW2337" s="7"/>
      <c r="MGX2337" s="7"/>
      <c r="MGY2337" s="7"/>
      <c r="MGZ2337" s="7"/>
      <c r="MHA2337" s="7"/>
      <c r="MHB2337" s="7"/>
      <c r="MHC2337" s="7"/>
      <c r="MHD2337" s="7"/>
      <c r="MHE2337" s="7"/>
      <c r="MHF2337" s="7"/>
      <c r="MHG2337" s="7"/>
      <c r="MHH2337" s="7"/>
      <c r="MHI2337" s="7"/>
      <c r="MHJ2337" s="7"/>
      <c r="MHK2337" s="7"/>
      <c r="MHL2337" s="7"/>
      <c r="MHM2337" s="7"/>
      <c r="MHN2337" s="7"/>
      <c r="MHO2337" s="7"/>
      <c r="MHP2337" s="7"/>
      <c r="MHQ2337" s="7"/>
      <c r="MHR2337" s="7"/>
      <c r="MHS2337" s="7"/>
      <c r="MHT2337" s="7"/>
      <c r="MHU2337" s="7"/>
      <c r="MHV2337" s="7"/>
      <c r="MHW2337" s="7"/>
      <c r="MHX2337" s="7"/>
      <c r="MHY2337" s="7"/>
      <c r="MHZ2337" s="7"/>
      <c r="MIA2337" s="7"/>
      <c r="MIB2337" s="7"/>
      <c r="MIC2337" s="7"/>
      <c r="MID2337" s="7"/>
      <c r="MIE2337" s="7"/>
      <c r="MIF2337" s="7"/>
      <c r="MIG2337" s="7"/>
      <c r="MIH2337" s="7"/>
      <c r="MII2337" s="7"/>
      <c r="MIJ2337" s="7"/>
      <c r="MIK2337" s="7"/>
      <c r="MIL2337" s="7"/>
      <c r="MIM2337" s="7"/>
      <c r="MIN2337" s="7"/>
      <c r="MIO2337" s="7"/>
      <c r="MIP2337" s="7"/>
      <c r="MIQ2337" s="7"/>
      <c r="MIR2337" s="7"/>
      <c r="MIS2337" s="7"/>
      <c r="MIT2337" s="7"/>
      <c r="MIU2337" s="7"/>
      <c r="MIV2337" s="7"/>
      <c r="MIW2337" s="7"/>
      <c r="MIX2337" s="7"/>
      <c r="MIY2337" s="7"/>
      <c r="MIZ2337" s="7"/>
      <c r="MJA2337" s="7"/>
      <c r="MJB2337" s="7"/>
      <c r="MJC2337" s="7"/>
      <c r="MJD2337" s="7"/>
      <c r="MJE2337" s="7"/>
      <c r="MJF2337" s="7"/>
      <c r="MJG2337" s="7"/>
      <c r="MJH2337" s="7"/>
      <c r="MJI2337" s="7"/>
      <c r="MJJ2337" s="7"/>
      <c r="MJK2337" s="7"/>
      <c r="MJL2337" s="7"/>
      <c r="MJM2337" s="7"/>
      <c r="MJN2337" s="7"/>
      <c r="MJO2337" s="7"/>
      <c r="MJP2337" s="7"/>
      <c r="MJQ2337" s="7"/>
      <c r="MJR2337" s="7"/>
      <c r="MJS2337" s="7"/>
      <c r="MJT2337" s="7"/>
      <c r="MJU2337" s="7"/>
      <c r="MJV2337" s="7"/>
      <c r="MJW2337" s="7"/>
      <c r="MJX2337" s="7"/>
      <c r="MJY2337" s="7"/>
      <c r="MJZ2337" s="7"/>
      <c r="MKA2337" s="7"/>
      <c r="MKB2337" s="7"/>
      <c r="MKC2337" s="7"/>
      <c r="MKD2337" s="7"/>
      <c r="MKE2337" s="7"/>
      <c r="MKF2337" s="7"/>
      <c r="MKG2337" s="7"/>
      <c r="MKH2337" s="7"/>
      <c r="MKI2337" s="7"/>
      <c r="MKJ2337" s="7"/>
      <c r="MKK2337" s="7"/>
      <c r="MKL2337" s="7"/>
      <c r="MKM2337" s="7"/>
      <c r="MKN2337" s="7"/>
      <c r="MKO2337" s="7"/>
      <c r="MKP2337" s="7"/>
      <c r="MKQ2337" s="7"/>
      <c r="MKR2337" s="7"/>
      <c r="MKS2337" s="7"/>
      <c r="MKT2337" s="7"/>
      <c r="MKU2337" s="7"/>
      <c r="MKV2337" s="7"/>
      <c r="MKW2337" s="7"/>
      <c r="MKX2337" s="7"/>
      <c r="MKY2337" s="7"/>
      <c r="MKZ2337" s="7"/>
      <c r="MLA2337" s="7"/>
      <c r="MLB2337" s="7"/>
      <c r="MLC2337" s="7"/>
      <c r="MLD2337" s="7"/>
      <c r="MLE2337" s="7"/>
      <c r="MLF2337" s="7"/>
      <c r="MLG2337" s="7"/>
      <c r="MLH2337" s="7"/>
      <c r="MLI2337" s="7"/>
      <c r="MLJ2337" s="7"/>
      <c r="MLK2337" s="7"/>
      <c r="MLL2337" s="7"/>
      <c r="MLM2337" s="7"/>
      <c r="MLN2337" s="7"/>
      <c r="MLO2337" s="7"/>
      <c r="MLP2337" s="7"/>
      <c r="MLQ2337" s="7"/>
      <c r="MLR2337" s="7"/>
      <c r="MLS2337" s="7"/>
      <c r="MLT2337" s="7"/>
      <c r="MLU2337" s="7"/>
      <c r="MLV2337" s="7"/>
      <c r="MLW2337" s="7"/>
      <c r="MLX2337" s="7"/>
      <c r="MLY2337" s="7"/>
      <c r="MLZ2337" s="7"/>
      <c r="MMA2337" s="7"/>
      <c r="MMB2337" s="7"/>
      <c r="MMC2337" s="7"/>
      <c r="MMD2337" s="7"/>
      <c r="MME2337" s="7"/>
      <c r="MMF2337" s="7"/>
      <c r="MMG2337" s="7"/>
      <c r="MMH2337" s="7"/>
      <c r="MMI2337" s="7"/>
      <c r="MMJ2337" s="7"/>
      <c r="MMK2337" s="7"/>
      <c r="MML2337" s="7"/>
      <c r="MMM2337" s="7"/>
      <c r="MMN2337" s="7"/>
      <c r="MMO2337" s="7"/>
      <c r="MMP2337" s="7"/>
      <c r="MMQ2337" s="7"/>
      <c r="MMR2337" s="7"/>
      <c r="MMS2337" s="7"/>
      <c r="MMT2337" s="7"/>
      <c r="MMU2337" s="7"/>
      <c r="MMV2337" s="7"/>
      <c r="MMW2337" s="7"/>
      <c r="MMX2337" s="7"/>
      <c r="MMY2337" s="7"/>
      <c r="MMZ2337" s="7"/>
      <c r="MNA2337" s="7"/>
      <c r="MNB2337" s="7"/>
      <c r="MNC2337" s="7"/>
      <c r="MND2337" s="7"/>
      <c r="MNE2337" s="7"/>
      <c r="MNF2337" s="7"/>
      <c r="MNG2337" s="7"/>
      <c r="MNH2337" s="7"/>
      <c r="MNI2337" s="7"/>
      <c r="MNJ2337" s="7"/>
      <c r="MNK2337" s="7"/>
      <c r="MNL2337" s="7"/>
      <c r="MNM2337" s="7"/>
      <c r="MNN2337" s="7"/>
      <c r="MNO2337" s="7"/>
      <c r="MNP2337" s="7"/>
      <c r="MNQ2337" s="7"/>
      <c r="MNR2337" s="7"/>
      <c r="MNS2337" s="7"/>
      <c r="MNT2337" s="7"/>
      <c r="MNU2337" s="7"/>
      <c r="MNV2337" s="7"/>
      <c r="MNW2337" s="7"/>
      <c r="MNX2337" s="7"/>
      <c r="MNY2337" s="7"/>
      <c r="MNZ2337" s="7"/>
      <c r="MOA2337" s="7"/>
      <c r="MOB2337" s="7"/>
      <c r="MOC2337" s="7"/>
      <c r="MOD2337" s="7"/>
      <c r="MOE2337" s="7"/>
      <c r="MOF2337" s="7"/>
      <c r="MOG2337" s="7"/>
      <c r="MOH2337" s="7"/>
      <c r="MOI2337" s="7"/>
      <c r="MOJ2337" s="7"/>
      <c r="MOK2337" s="7"/>
      <c r="MOL2337" s="7"/>
      <c r="MOM2337" s="7"/>
      <c r="MON2337" s="7"/>
      <c r="MOO2337" s="7"/>
      <c r="MOP2337" s="7"/>
      <c r="MOQ2337" s="7"/>
      <c r="MOR2337" s="7"/>
      <c r="MOS2337" s="7"/>
      <c r="MOT2337" s="7"/>
      <c r="MOU2337" s="7"/>
      <c r="MOV2337" s="7"/>
      <c r="MOW2337" s="7"/>
      <c r="MOX2337" s="7"/>
      <c r="MOY2337" s="7"/>
      <c r="MOZ2337" s="7"/>
      <c r="MPA2337" s="7"/>
      <c r="MPB2337" s="7"/>
      <c r="MPC2337" s="7"/>
      <c r="MPD2337" s="7"/>
      <c r="MPE2337" s="7"/>
      <c r="MPF2337" s="7"/>
      <c r="MPG2337" s="7"/>
      <c r="MPH2337" s="7"/>
      <c r="MPI2337" s="7"/>
      <c r="MPJ2337" s="7"/>
      <c r="MPK2337" s="7"/>
      <c r="MPL2337" s="7"/>
      <c r="MPM2337" s="7"/>
      <c r="MPN2337" s="7"/>
      <c r="MPO2337" s="7"/>
      <c r="MPP2337" s="7"/>
      <c r="MPQ2337" s="7"/>
      <c r="MPR2337" s="7"/>
      <c r="MPS2337" s="7"/>
      <c r="MPT2337" s="7"/>
      <c r="MPU2337" s="7"/>
      <c r="MPV2337" s="7"/>
      <c r="MPW2337" s="7"/>
      <c r="MPX2337" s="7"/>
      <c r="MPY2337" s="7"/>
      <c r="MPZ2337" s="7"/>
      <c r="MQA2337" s="7"/>
      <c r="MQB2337" s="7"/>
      <c r="MQC2337" s="7"/>
      <c r="MQD2337" s="7"/>
      <c r="MQE2337" s="7"/>
      <c r="MQF2337" s="7"/>
      <c r="MQG2337" s="7"/>
      <c r="MQH2337" s="7"/>
      <c r="MQI2337" s="7"/>
      <c r="MQJ2337" s="7"/>
      <c r="MQK2337" s="7"/>
      <c r="MQL2337" s="7"/>
      <c r="MQM2337" s="7"/>
      <c r="MQN2337" s="7"/>
      <c r="MQO2337" s="7"/>
      <c r="MQP2337" s="7"/>
      <c r="MQQ2337" s="7"/>
      <c r="MQR2337" s="7"/>
      <c r="MQS2337" s="7"/>
      <c r="MQT2337" s="7"/>
      <c r="MQU2337" s="7"/>
      <c r="MQV2337" s="7"/>
      <c r="MQW2337" s="7"/>
      <c r="MQX2337" s="7"/>
      <c r="MQY2337" s="7"/>
      <c r="MQZ2337" s="7"/>
      <c r="MRA2337" s="7"/>
      <c r="MRB2337" s="7"/>
      <c r="MRC2337" s="7"/>
      <c r="MRD2337" s="7"/>
      <c r="MRE2337" s="7"/>
      <c r="MRF2337" s="7"/>
      <c r="MRG2337" s="7"/>
      <c r="MRH2337" s="7"/>
      <c r="MRI2337" s="7"/>
      <c r="MRJ2337" s="7"/>
      <c r="MRK2337" s="7"/>
      <c r="MRL2337" s="7"/>
      <c r="MRM2337" s="7"/>
      <c r="MRN2337" s="7"/>
      <c r="MRO2337" s="7"/>
      <c r="MRP2337" s="7"/>
      <c r="MRQ2337" s="7"/>
      <c r="MRR2337" s="7"/>
      <c r="MRS2337" s="7"/>
      <c r="MRT2337" s="7"/>
      <c r="MRU2337" s="7"/>
      <c r="MRV2337" s="7"/>
      <c r="MRW2337" s="7"/>
      <c r="MRX2337" s="7"/>
      <c r="MRY2337" s="7"/>
      <c r="MRZ2337" s="7"/>
      <c r="MSA2337" s="7"/>
      <c r="MSB2337" s="7"/>
      <c r="MSC2337" s="7"/>
      <c r="MSD2337" s="7"/>
      <c r="MSE2337" s="7"/>
      <c r="MSF2337" s="7"/>
      <c r="MSG2337" s="7"/>
      <c r="MSH2337" s="7"/>
      <c r="MSI2337" s="7"/>
      <c r="MSJ2337" s="7"/>
      <c r="MSK2337" s="7"/>
      <c r="MSL2337" s="7"/>
      <c r="MSM2337" s="7"/>
      <c r="MSN2337" s="7"/>
      <c r="MSO2337" s="7"/>
      <c r="MSP2337" s="7"/>
      <c r="MSQ2337" s="7"/>
      <c r="MSR2337" s="7"/>
      <c r="MSS2337" s="7"/>
      <c r="MST2337" s="7"/>
      <c r="MSU2337" s="7"/>
      <c r="MSV2337" s="7"/>
      <c r="MSW2337" s="7"/>
      <c r="MSX2337" s="7"/>
      <c r="MSY2337" s="7"/>
      <c r="MSZ2337" s="7"/>
      <c r="MTA2337" s="7"/>
      <c r="MTB2337" s="7"/>
      <c r="MTC2337" s="7"/>
      <c r="MTD2337" s="7"/>
      <c r="MTE2337" s="7"/>
      <c r="MTF2337" s="7"/>
      <c r="MTG2337" s="7"/>
      <c r="MTH2337" s="7"/>
      <c r="MTI2337" s="7"/>
      <c r="MTJ2337" s="7"/>
      <c r="MTK2337" s="7"/>
      <c r="MTL2337" s="7"/>
      <c r="MTM2337" s="7"/>
      <c r="MTN2337" s="7"/>
      <c r="MTO2337" s="7"/>
      <c r="MTP2337" s="7"/>
      <c r="MTQ2337" s="7"/>
      <c r="MTR2337" s="7"/>
      <c r="MTS2337" s="7"/>
      <c r="MTT2337" s="7"/>
      <c r="MTU2337" s="7"/>
      <c r="MTV2337" s="7"/>
      <c r="MTW2337" s="7"/>
      <c r="MTX2337" s="7"/>
      <c r="MTY2337" s="7"/>
      <c r="MTZ2337" s="7"/>
      <c r="MUA2337" s="7"/>
      <c r="MUB2337" s="7"/>
      <c r="MUC2337" s="7"/>
      <c r="MUD2337" s="7"/>
      <c r="MUE2337" s="7"/>
      <c r="MUF2337" s="7"/>
      <c r="MUG2337" s="7"/>
      <c r="MUH2337" s="7"/>
      <c r="MUI2337" s="7"/>
      <c r="MUJ2337" s="7"/>
      <c r="MUK2337" s="7"/>
      <c r="MUL2337" s="7"/>
      <c r="MUM2337" s="7"/>
      <c r="MUN2337" s="7"/>
      <c r="MUO2337" s="7"/>
      <c r="MUP2337" s="7"/>
      <c r="MUQ2337" s="7"/>
      <c r="MUR2337" s="7"/>
      <c r="MUS2337" s="7"/>
      <c r="MUT2337" s="7"/>
      <c r="MUU2337" s="7"/>
      <c r="MUV2337" s="7"/>
      <c r="MUW2337" s="7"/>
      <c r="MUX2337" s="7"/>
      <c r="MUY2337" s="7"/>
      <c r="MUZ2337" s="7"/>
      <c r="MVA2337" s="7"/>
      <c r="MVB2337" s="7"/>
      <c r="MVC2337" s="7"/>
      <c r="MVD2337" s="7"/>
      <c r="MVE2337" s="7"/>
      <c r="MVF2337" s="7"/>
      <c r="MVG2337" s="7"/>
      <c r="MVH2337" s="7"/>
      <c r="MVI2337" s="7"/>
      <c r="MVJ2337" s="7"/>
      <c r="MVK2337" s="7"/>
      <c r="MVL2337" s="7"/>
      <c r="MVM2337" s="7"/>
      <c r="MVN2337" s="7"/>
      <c r="MVO2337" s="7"/>
      <c r="MVP2337" s="7"/>
      <c r="MVQ2337" s="7"/>
      <c r="MVR2337" s="7"/>
      <c r="MVS2337" s="7"/>
      <c r="MVT2337" s="7"/>
      <c r="MVU2337" s="7"/>
      <c r="MVV2337" s="7"/>
      <c r="MVW2337" s="7"/>
      <c r="MVX2337" s="7"/>
      <c r="MVY2337" s="7"/>
      <c r="MVZ2337" s="7"/>
      <c r="MWA2337" s="7"/>
      <c r="MWB2337" s="7"/>
      <c r="MWC2337" s="7"/>
      <c r="MWD2337" s="7"/>
      <c r="MWE2337" s="7"/>
      <c r="MWF2337" s="7"/>
      <c r="MWG2337" s="7"/>
      <c r="MWH2337" s="7"/>
      <c r="MWI2337" s="7"/>
      <c r="MWJ2337" s="7"/>
      <c r="MWK2337" s="7"/>
      <c r="MWL2337" s="7"/>
      <c r="MWM2337" s="7"/>
      <c r="MWN2337" s="7"/>
      <c r="MWO2337" s="7"/>
      <c r="MWP2337" s="7"/>
      <c r="MWQ2337" s="7"/>
      <c r="MWR2337" s="7"/>
      <c r="MWS2337" s="7"/>
      <c r="MWT2337" s="7"/>
      <c r="MWU2337" s="7"/>
      <c r="MWV2337" s="7"/>
      <c r="MWW2337" s="7"/>
      <c r="MWX2337" s="7"/>
      <c r="MWY2337" s="7"/>
      <c r="MWZ2337" s="7"/>
      <c r="MXA2337" s="7"/>
      <c r="MXB2337" s="7"/>
      <c r="MXC2337" s="7"/>
      <c r="MXD2337" s="7"/>
      <c r="MXE2337" s="7"/>
      <c r="MXF2337" s="7"/>
      <c r="MXG2337" s="7"/>
      <c r="MXH2337" s="7"/>
      <c r="MXI2337" s="7"/>
      <c r="MXJ2337" s="7"/>
      <c r="MXK2337" s="7"/>
      <c r="MXL2337" s="7"/>
      <c r="MXM2337" s="7"/>
      <c r="MXN2337" s="7"/>
      <c r="MXO2337" s="7"/>
      <c r="MXP2337" s="7"/>
      <c r="MXQ2337" s="7"/>
      <c r="MXR2337" s="7"/>
      <c r="MXS2337" s="7"/>
      <c r="MXT2337" s="7"/>
      <c r="MXU2337" s="7"/>
      <c r="MXV2337" s="7"/>
      <c r="MXW2337" s="7"/>
      <c r="MXX2337" s="7"/>
      <c r="MXY2337" s="7"/>
      <c r="MXZ2337" s="7"/>
      <c r="MYA2337" s="7"/>
      <c r="MYB2337" s="7"/>
      <c r="MYC2337" s="7"/>
      <c r="MYD2337" s="7"/>
      <c r="MYE2337" s="7"/>
      <c r="MYF2337" s="7"/>
      <c r="MYG2337" s="7"/>
      <c r="MYH2337" s="7"/>
      <c r="MYI2337" s="7"/>
      <c r="MYJ2337" s="7"/>
      <c r="MYK2337" s="7"/>
      <c r="MYL2337" s="7"/>
      <c r="MYM2337" s="7"/>
      <c r="MYN2337" s="7"/>
      <c r="MYO2337" s="7"/>
      <c r="MYP2337" s="7"/>
      <c r="MYQ2337" s="7"/>
      <c r="MYR2337" s="7"/>
      <c r="MYS2337" s="7"/>
      <c r="MYT2337" s="7"/>
      <c r="MYU2337" s="7"/>
      <c r="MYV2337" s="7"/>
      <c r="MYW2337" s="7"/>
      <c r="MYX2337" s="7"/>
      <c r="MYY2337" s="7"/>
      <c r="MYZ2337" s="7"/>
      <c r="MZA2337" s="7"/>
      <c r="MZB2337" s="7"/>
      <c r="MZC2337" s="7"/>
      <c r="MZD2337" s="7"/>
      <c r="MZE2337" s="7"/>
      <c r="MZF2337" s="7"/>
      <c r="MZG2337" s="7"/>
      <c r="MZH2337" s="7"/>
      <c r="MZI2337" s="7"/>
      <c r="MZJ2337" s="7"/>
      <c r="MZK2337" s="7"/>
      <c r="MZL2337" s="7"/>
      <c r="MZM2337" s="7"/>
      <c r="MZN2337" s="7"/>
      <c r="MZO2337" s="7"/>
      <c r="MZP2337" s="7"/>
      <c r="MZQ2337" s="7"/>
      <c r="MZR2337" s="7"/>
      <c r="MZS2337" s="7"/>
      <c r="MZT2337" s="7"/>
      <c r="MZU2337" s="7"/>
      <c r="MZV2337" s="7"/>
      <c r="MZW2337" s="7"/>
      <c r="MZX2337" s="7"/>
      <c r="MZY2337" s="7"/>
      <c r="MZZ2337" s="7"/>
      <c r="NAA2337" s="7"/>
      <c r="NAB2337" s="7"/>
      <c r="NAC2337" s="7"/>
      <c r="NAD2337" s="7"/>
      <c r="NAE2337" s="7"/>
      <c r="NAF2337" s="7"/>
      <c r="NAG2337" s="7"/>
      <c r="NAH2337" s="7"/>
      <c r="NAI2337" s="7"/>
      <c r="NAJ2337" s="7"/>
      <c r="NAK2337" s="7"/>
      <c r="NAL2337" s="7"/>
      <c r="NAM2337" s="7"/>
      <c r="NAN2337" s="7"/>
      <c r="NAO2337" s="7"/>
      <c r="NAP2337" s="7"/>
      <c r="NAQ2337" s="7"/>
      <c r="NAR2337" s="7"/>
      <c r="NAS2337" s="7"/>
      <c r="NAT2337" s="7"/>
      <c r="NAU2337" s="7"/>
      <c r="NAV2337" s="7"/>
      <c r="NAW2337" s="7"/>
      <c r="NAX2337" s="7"/>
      <c r="NAY2337" s="7"/>
      <c r="NAZ2337" s="7"/>
      <c r="NBA2337" s="7"/>
      <c r="NBB2337" s="7"/>
      <c r="NBC2337" s="7"/>
      <c r="NBD2337" s="7"/>
      <c r="NBE2337" s="7"/>
      <c r="NBF2337" s="7"/>
      <c r="NBG2337" s="7"/>
      <c r="NBH2337" s="7"/>
      <c r="NBI2337" s="7"/>
      <c r="NBJ2337" s="7"/>
      <c r="NBK2337" s="7"/>
      <c r="NBL2337" s="7"/>
      <c r="NBM2337" s="7"/>
      <c r="NBN2337" s="7"/>
      <c r="NBO2337" s="7"/>
      <c r="NBP2337" s="7"/>
      <c r="NBQ2337" s="7"/>
      <c r="NBR2337" s="7"/>
      <c r="NBS2337" s="7"/>
      <c r="NBT2337" s="7"/>
      <c r="NBU2337" s="7"/>
      <c r="NBV2337" s="7"/>
      <c r="NBW2337" s="7"/>
      <c r="NBX2337" s="7"/>
      <c r="NBY2337" s="7"/>
      <c r="NBZ2337" s="7"/>
      <c r="NCA2337" s="7"/>
      <c r="NCB2337" s="7"/>
      <c r="NCC2337" s="7"/>
      <c r="NCD2337" s="7"/>
      <c r="NCE2337" s="7"/>
      <c r="NCF2337" s="7"/>
      <c r="NCG2337" s="7"/>
      <c r="NCH2337" s="7"/>
      <c r="NCI2337" s="7"/>
      <c r="NCJ2337" s="7"/>
      <c r="NCK2337" s="7"/>
      <c r="NCL2337" s="7"/>
      <c r="NCM2337" s="7"/>
      <c r="NCN2337" s="7"/>
      <c r="NCO2337" s="7"/>
      <c r="NCP2337" s="7"/>
      <c r="NCQ2337" s="7"/>
      <c r="NCR2337" s="7"/>
      <c r="NCS2337" s="7"/>
      <c r="NCT2337" s="7"/>
      <c r="NCU2337" s="7"/>
      <c r="NCV2337" s="7"/>
      <c r="NCW2337" s="7"/>
      <c r="NCX2337" s="7"/>
      <c r="NCY2337" s="7"/>
      <c r="NCZ2337" s="7"/>
      <c r="NDA2337" s="7"/>
      <c r="NDB2337" s="7"/>
      <c r="NDC2337" s="7"/>
      <c r="NDD2337" s="7"/>
      <c r="NDE2337" s="7"/>
      <c r="NDF2337" s="7"/>
      <c r="NDG2337" s="7"/>
      <c r="NDH2337" s="7"/>
      <c r="NDI2337" s="7"/>
      <c r="NDJ2337" s="7"/>
      <c r="NDK2337" s="7"/>
      <c r="NDL2337" s="7"/>
      <c r="NDM2337" s="7"/>
      <c r="NDN2337" s="7"/>
      <c r="NDO2337" s="7"/>
      <c r="NDP2337" s="7"/>
      <c r="NDQ2337" s="7"/>
      <c r="NDR2337" s="7"/>
      <c r="NDS2337" s="7"/>
      <c r="NDT2337" s="7"/>
      <c r="NDU2337" s="7"/>
      <c r="NDV2337" s="7"/>
      <c r="NDW2337" s="7"/>
      <c r="NDX2337" s="7"/>
      <c r="NDY2337" s="7"/>
      <c r="NDZ2337" s="7"/>
      <c r="NEA2337" s="7"/>
      <c r="NEB2337" s="7"/>
      <c r="NEC2337" s="7"/>
      <c r="NED2337" s="7"/>
      <c r="NEE2337" s="7"/>
      <c r="NEF2337" s="7"/>
      <c r="NEG2337" s="7"/>
      <c r="NEH2337" s="7"/>
      <c r="NEI2337" s="7"/>
      <c r="NEJ2337" s="7"/>
      <c r="NEK2337" s="7"/>
      <c r="NEL2337" s="7"/>
      <c r="NEM2337" s="7"/>
      <c r="NEN2337" s="7"/>
      <c r="NEO2337" s="7"/>
      <c r="NEP2337" s="7"/>
      <c r="NEQ2337" s="7"/>
      <c r="NER2337" s="7"/>
      <c r="NES2337" s="7"/>
      <c r="NET2337" s="7"/>
      <c r="NEU2337" s="7"/>
      <c r="NEV2337" s="7"/>
      <c r="NEW2337" s="7"/>
      <c r="NEX2337" s="7"/>
      <c r="NEY2337" s="7"/>
      <c r="NEZ2337" s="7"/>
      <c r="NFA2337" s="7"/>
      <c r="NFB2337" s="7"/>
      <c r="NFC2337" s="7"/>
      <c r="NFD2337" s="7"/>
      <c r="NFE2337" s="7"/>
      <c r="NFF2337" s="7"/>
      <c r="NFG2337" s="7"/>
      <c r="NFH2337" s="7"/>
      <c r="NFI2337" s="7"/>
      <c r="NFJ2337" s="7"/>
      <c r="NFK2337" s="7"/>
      <c r="NFL2337" s="7"/>
      <c r="NFM2337" s="7"/>
      <c r="NFN2337" s="7"/>
      <c r="NFO2337" s="7"/>
      <c r="NFP2337" s="7"/>
      <c r="NFQ2337" s="7"/>
      <c r="NFR2337" s="7"/>
      <c r="NFS2337" s="7"/>
      <c r="NFT2337" s="7"/>
      <c r="NFU2337" s="7"/>
      <c r="NFV2337" s="7"/>
      <c r="NFW2337" s="7"/>
      <c r="NFX2337" s="7"/>
      <c r="NFY2337" s="7"/>
      <c r="NFZ2337" s="7"/>
      <c r="NGA2337" s="7"/>
      <c r="NGB2337" s="7"/>
      <c r="NGC2337" s="7"/>
      <c r="NGD2337" s="7"/>
      <c r="NGE2337" s="7"/>
      <c r="NGF2337" s="7"/>
      <c r="NGG2337" s="7"/>
      <c r="NGH2337" s="7"/>
      <c r="NGI2337" s="7"/>
      <c r="NGJ2337" s="7"/>
      <c r="NGK2337" s="7"/>
      <c r="NGL2337" s="7"/>
      <c r="NGM2337" s="7"/>
      <c r="NGN2337" s="7"/>
      <c r="NGO2337" s="7"/>
      <c r="NGP2337" s="7"/>
      <c r="NGQ2337" s="7"/>
      <c r="NGR2337" s="7"/>
      <c r="NGS2337" s="7"/>
      <c r="NGT2337" s="7"/>
      <c r="NGU2337" s="7"/>
      <c r="NGV2337" s="7"/>
      <c r="NGW2337" s="7"/>
      <c r="NGX2337" s="7"/>
      <c r="NGY2337" s="7"/>
      <c r="NGZ2337" s="7"/>
      <c r="NHA2337" s="7"/>
      <c r="NHB2337" s="7"/>
      <c r="NHC2337" s="7"/>
      <c r="NHD2337" s="7"/>
      <c r="NHE2337" s="7"/>
      <c r="NHF2337" s="7"/>
      <c r="NHG2337" s="7"/>
      <c r="NHH2337" s="7"/>
      <c r="NHI2337" s="7"/>
      <c r="NHJ2337" s="7"/>
      <c r="NHK2337" s="7"/>
      <c r="NHL2337" s="7"/>
      <c r="NHM2337" s="7"/>
      <c r="NHN2337" s="7"/>
      <c r="NHO2337" s="7"/>
      <c r="NHP2337" s="7"/>
      <c r="NHQ2337" s="7"/>
      <c r="NHR2337" s="7"/>
      <c r="NHS2337" s="7"/>
      <c r="NHT2337" s="7"/>
      <c r="NHU2337" s="7"/>
      <c r="NHV2337" s="7"/>
      <c r="NHW2337" s="7"/>
      <c r="NHX2337" s="7"/>
      <c r="NHY2337" s="7"/>
      <c r="NHZ2337" s="7"/>
      <c r="NIA2337" s="7"/>
      <c r="NIB2337" s="7"/>
      <c r="NIC2337" s="7"/>
      <c r="NID2337" s="7"/>
      <c r="NIE2337" s="7"/>
      <c r="NIF2337" s="7"/>
      <c r="NIG2337" s="7"/>
      <c r="NIH2337" s="7"/>
      <c r="NII2337" s="7"/>
      <c r="NIJ2337" s="7"/>
      <c r="NIK2337" s="7"/>
      <c r="NIL2337" s="7"/>
      <c r="NIM2337" s="7"/>
      <c r="NIN2337" s="7"/>
      <c r="NIO2337" s="7"/>
      <c r="NIP2337" s="7"/>
      <c r="NIQ2337" s="7"/>
      <c r="NIR2337" s="7"/>
      <c r="NIS2337" s="7"/>
      <c r="NIT2337" s="7"/>
      <c r="NIU2337" s="7"/>
      <c r="NIV2337" s="7"/>
      <c r="NIW2337" s="7"/>
      <c r="NIX2337" s="7"/>
      <c r="NIY2337" s="7"/>
      <c r="NIZ2337" s="7"/>
      <c r="NJA2337" s="7"/>
      <c r="NJB2337" s="7"/>
      <c r="NJC2337" s="7"/>
      <c r="NJD2337" s="7"/>
      <c r="NJE2337" s="7"/>
      <c r="NJF2337" s="7"/>
      <c r="NJG2337" s="7"/>
      <c r="NJH2337" s="7"/>
      <c r="NJI2337" s="7"/>
      <c r="NJJ2337" s="7"/>
      <c r="NJK2337" s="7"/>
      <c r="NJL2337" s="7"/>
      <c r="NJM2337" s="7"/>
      <c r="NJN2337" s="7"/>
      <c r="NJO2337" s="7"/>
      <c r="NJP2337" s="7"/>
      <c r="NJQ2337" s="7"/>
      <c r="NJR2337" s="7"/>
      <c r="NJS2337" s="7"/>
      <c r="NJT2337" s="7"/>
      <c r="NJU2337" s="7"/>
      <c r="NJV2337" s="7"/>
      <c r="NJW2337" s="7"/>
      <c r="NJX2337" s="7"/>
      <c r="NJY2337" s="7"/>
      <c r="NJZ2337" s="7"/>
      <c r="NKA2337" s="7"/>
      <c r="NKB2337" s="7"/>
      <c r="NKC2337" s="7"/>
      <c r="NKD2337" s="7"/>
      <c r="NKE2337" s="7"/>
      <c r="NKF2337" s="7"/>
      <c r="NKG2337" s="7"/>
      <c r="NKH2337" s="7"/>
      <c r="NKI2337" s="7"/>
      <c r="NKJ2337" s="7"/>
      <c r="NKK2337" s="7"/>
      <c r="NKL2337" s="7"/>
      <c r="NKM2337" s="7"/>
      <c r="NKN2337" s="7"/>
      <c r="NKO2337" s="7"/>
      <c r="NKP2337" s="7"/>
      <c r="NKQ2337" s="7"/>
      <c r="NKR2337" s="7"/>
      <c r="NKS2337" s="7"/>
      <c r="NKT2337" s="7"/>
      <c r="NKU2337" s="7"/>
      <c r="NKV2337" s="7"/>
      <c r="NKW2337" s="7"/>
      <c r="NKX2337" s="7"/>
      <c r="NKY2337" s="7"/>
      <c r="NKZ2337" s="7"/>
      <c r="NLA2337" s="7"/>
      <c r="NLB2337" s="7"/>
      <c r="NLC2337" s="7"/>
      <c r="NLD2337" s="7"/>
      <c r="NLE2337" s="7"/>
      <c r="NLF2337" s="7"/>
      <c r="NLG2337" s="7"/>
      <c r="NLH2337" s="7"/>
      <c r="NLI2337" s="7"/>
      <c r="NLJ2337" s="7"/>
      <c r="NLK2337" s="7"/>
      <c r="NLL2337" s="7"/>
      <c r="NLM2337" s="7"/>
      <c r="NLN2337" s="7"/>
      <c r="NLO2337" s="7"/>
      <c r="NLP2337" s="7"/>
      <c r="NLQ2337" s="7"/>
      <c r="NLR2337" s="7"/>
      <c r="NLS2337" s="7"/>
      <c r="NLT2337" s="7"/>
      <c r="NLU2337" s="7"/>
      <c r="NLV2337" s="7"/>
      <c r="NLW2337" s="7"/>
      <c r="NLX2337" s="7"/>
      <c r="NLY2337" s="7"/>
      <c r="NLZ2337" s="7"/>
      <c r="NMA2337" s="7"/>
      <c r="NMB2337" s="7"/>
      <c r="NMC2337" s="7"/>
      <c r="NMD2337" s="7"/>
      <c r="NME2337" s="7"/>
      <c r="NMF2337" s="7"/>
      <c r="NMG2337" s="7"/>
      <c r="NMH2337" s="7"/>
      <c r="NMI2337" s="7"/>
      <c r="NMJ2337" s="7"/>
      <c r="NMK2337" s="7"/>
      <c r="NML2337" s="7"/>
      <c r="NMM2337" s="7"/>
      <c r="NMN2337" s="7"/>
      <c r="NMO2337" s="7"/>
      <c r="NMP2337" s="7"/>
      <c r="NMQ2337" s="7"/>
      <c r="NMR2337" s="7"/>
      <c r="NMS2337" s="7"/>
      <c r="NMT2337" s="7"/>
      <c r="NMU2337" s="7"/>
      <c r="NMV2337" s="7"/>
      <c r="NMW2337" s="7"/>
      <c r="NMX2337" s="7"/>
      <c r="NMY2337" s="7"/>
      <c r="NMZ2337" s="7"/>
      <c r="NNA2337" s="7"/>
      <c r="NNB2337" s="7"/>
      <c r="NNC2337" s="7"/>
      <c r="NND2337" s="7"/>
      <c r="NNE2337" s="7"/>
      <c r="NNF2337" s="7"/>
      <c r="NNG2337" s="7"/>
      <c r="NNH2337" s="7"/>
      <c r="NNI2337" s="7"/>
      <c r="NNJ2337" s="7"/>
      <c r="NNK2337" s="7"/>
      <c r="NNL2337" s="7"/>
      <c r="NNM2337" s="7"/>
      <c r="NNN2337" s="7"/>
      <c r="NNO2337" s="7"/>
      <c r="NNP2337" s="7"/>
      <c r="NNQ2337" s="7"/>
      <c r="NNR2337" s="7"/>
      <c r="NNS2337" s="7"/>
      <c r="NNT2337" s="7"/>
      <c r="NNU2337" s="7"/>
      <c r="NNV2337" s="7"/>
      <c r="NNW2337" s="7"/>
      <c r="NNX2337" s="7"/>
      <c r="NNY2337" s="7"/>
      <c r="NNZ2337" s="7"/>
      <c r="NOA2337" s="7"/>
      <c r="NOB2337" s="7"/>
      <c r="NOC2337" s="7"/>
      <c r="NOD2337" s="7"/>
      <c r="NOE2337" s="7"/>
      <c r="NOF2337" s="7"/>
      <c r="NOG2337" s="7"/>
      <c r="NOH2337" s="7"/>
      <c r="NOI2337" s="7"/>
      <c r="NOJ2337" s="7"/>
      <c r="NOK2337" s="7"/>
      <c r="NOL2337" s="7"/>
      <c r="NOM2337" s="7"/>
      <c r="NON2337" s="7"/>
      <c r="NOO2337" s="7"/>
      <c r="NOP2337" s="7"/>
      <c r="NOQ2337" s="7"/>
      <c r="NOR2337" s="7"/>
      <c r="NOS2337" s="7"/>
      <c r="NOT2337" s="7"/>
      <c r="NOU2337" s="7"/>
      <c r="NOV2337" s="7"/>
      <c r="NOW2337" s="7"/>
      <c r="NOX2337" s="7"/>
      <c r="NOY2337" s="7"/>
      <c r="NOZ2337" s="7"/>
      <c r="NPA2337" s="7"/>
      <c r="NPB2337" s="7"/>
      <c r="NPC2337" s="7"/>
      <c r="NPD2337" s="7"/>
      <c r="NPE2337" s="7"/>
      <c r="NPF2337" s="7"/>
      <c r="NPG2337" s="7"/>
      <c r="NPH2337" s="7"/>
      <c r="NPI2337" s="7"/>
      <c r="NPJ2337" s="7"/>
      <c r="NPK2337" s="7"/>
      <c r="NPL2337" s="7"/>
      <c r="NPM2337" s="7"/>
      <c r="NPN2337" s="7"/>
      <c r="NPO2337" s="7"/>
      <c r="NPP2337" s="7"/>
      <c r="NPQ2337" s="7"/>
      <c r="NPR2337" s="7"/>
      <c r="NPS2337" s="7"/>
      <c r="NPT2337" s="7"/>
      <c r="NPU2337" s="7"/>
      <c r="NPV2337" s="7"/>
      <c r="NPW2337" s="7"/>
      <c r="NPX2337" s="7"/>
      <c r="NPY2337" s="7"/>
      <c r="NPZ2337" s="7"/>
      <c r="NQA2337" s="7"/>
      <c r="NQB2337" s="7"/>
      <c r="NQC2337" s="7"/>
      <c r="NQD2337" s="7"/>
      <c r="NQE2337" s="7"/>
      <c r="NQF2337" s="7"/>
      <c r="NQG2337" s="7"/>
      <c r="NQH2337" s="7"/>
      <c r="NQI2337" s="7"/>
      <c r="NQJ2337" s="7"/>
      <c r="NQK2337" s="7"/>
      <c r="NQL2337" s="7"/>
      <c r="NQM2337" s="7"/>
      <c r="NQN2337" s="7"/>
      <c r="NQO2337" s="7"/>
      <c r="NQP2337" s="7"/>
      <c r="NQQ2337" s="7"/>
      <c r="NQR2337" s="7"/>
      <c r="NQS2337" s="7"/>
      <c r="NQT2337" s="7"/>
      <c r="NQU2337" s="7"/>
      <c r="NQV2337" s="7"/>
      <c r="NQW2337" s="7"/>
      <c r="NQX2337" s="7"/>
      <c r="NQY2337" s="7"/>
      <c r="NQZ2337" s="7"/>
      <c r="NRA2337" s="7"/>
      <c r="NRB2337" s="7"/>
      <c r="NRC2337" s="7"/>
      <c r="NRD2337" s="7"/>
      <c r="NRE2337" s="7"/>
      <c r="NRF2337" s="7"/>
      <c r="NRG2337" s="7"/>
      <c r="NRH2337" s="7"/>
      <c r="NRI2337" s="7"/>
      <c r="NRJ2337" s="7"/>
      <c r="NRK2337" s="7"/>
      <c r="NRL2337" s="7"/>
      <c r="NRM2337" s="7"/>
      <c r="NRN2337" s="7"/>
      <c r="NRO2337" s="7"/>
      <c r="NRP2337" s="7"/>
      <c r="NRQ2337" s="7"/>
      <c r="NRR2337" s="7"/>
      <c r="NRS2337" s="7"/>
      <c r="NRT2337" s="7"/>
      <c r="NRU2337" s="7"/>
      <c r="NRV2337" s="7"/>
      <c r="NRW2337" s="7"/>
      <c r="NRX2337" s="7"/>
      <c r="NRY2337" s="7"/>
      <c r="NRZ2337" s="7"/>
      <c r="NSA2337" s="7"/>
      <c r="NSB2337" s="7"/>
      <c r="NSC2337" s="7"/>
      <c r="NSD2337" s="7"/>
      <c r="NSE2337" s="7"/>
      <c r="NSF2337" s="7"/>
      <c r="NSG2337" s="7"/>
      <c r="NSH2337" s="7"/>
      <c r="NSI2337" s="7"/>
      <c r="NSJ2337" s="7"/>
      <c r="NSK2337" s="7"/>
      <c r="NSL2337" s="7"/>
      <c r="NSM2337" s="7"/>
      <c r="NSN2337" s="7"/>
      <c r="NSO2337" s="7"/>
      <c r="NSP2337" s="7"/>
      <c r="NSQ2337" s="7"/>
      <c r="NSR2337" s="7"/>
      <c r="NSS2337" s="7"/>
      <c r="NST2337" s="7"/>
      <c r="NSU2337" s="7"/>
      <c r="NSV2337" s="7"/>
      <c r="NSW2337" s="7"/>
      <c r="NSX2337" s="7"/>
      <c r="NSY2337" s="7"/>
      <c r="NSZ2337" s="7"/>
      <c r="NTA2337" s="7"/>
      <c r="NTB2337" s="7"/>
      <c r="NTC2337" s="7"/>
      <c r="NTD2337" s="7"/>
      <c r="NTE2337" s="7"/>
      <c r="NTF2337" s="7"/>
      <c r="NTG2337" s="7"/>
      <c r="NTH2337" s="7"/>
      <c r="NTI2337" s="7"/>
      <c r="NTJ2337" s="7"/>
      <c r="NTK2337" s="7"/>
      <c r="NTL2337" s="7"/>
      <c r="NTM2337" s="7"/>
      <c r="NTN2337" s="7"/>
      <c r="NTO2337" s="7"/>
      <c r="NTP2337" s="7"/>
      <c r="NTQ2337" s="7"/>
      <c r="NTR2337" s="7"/>
      <c r="NTS2337" s="7"/>
      <c r="NTT2337" s="7"/>
      <c r="NTU2337" s="7"/>
      <c r="NTV2337" s="7"/>
      <c r="NTW2337" s="7"/>
      <c r="NTX2337" s="7"/>
      <c r="NTY2337" s="7"/>
      <c r="NTZ2337" s="7"/>
      <c r="NUA2337" s="7"/>
      <c r="NUB2337" s="7"/>
      <c r="NUC2337" s="7"/>
      <c r="NUD2337" s="7"/>
      <c r="NUE2337" s="7"/>
      <c r="NUF2337" s="7"/>
      <c r="NUG2337" s="7"/>
      <c r="NUH2337" s="7"/>
      <c r="NUI2337" s="7"/>
      <c r="NUJ2337" s="7"/>
      <c r="NUK2337" s="7"/>
      <c r="NUL2337" s="7"/>
      <c r="NUM2337" s="7"/>
      <c r="NUN2337" s="7"/>
      <c r="NUO2337" s="7"/>
      <c r="NUP2337" s="7"/>
      <c r="NUQ2337" s="7"/>
      <c r="NUR2337" s="7"/>
      <c r="NUS2337" s="7"/>
      <c r="NUT2337" s="7"/>
      <c r="NUU2337" s="7"/>
      <c r="NUV2337" s="7"/>
      <c r="NUW2337" s="7"/>
      <c r="NUX2337" s="7"/>
      <c r="NUY2337" s="7"/>
      <c r="NUZ2337" s="7"/>
      <c r="NVA2337" s="7"/>
      <c r="NVB2337" s="7"/>
      <c r="NVC2337" s="7"/>
      <c r="NVD2337" s="7"/>
      <c r="NVE2337" s="7"/>
      <c r="NVF2337" s="7"/>
      <c r="NVG2337" s="7"/>
      <c r="NVH2337" s="7"/>
      <c r="NVI2337" s="7"/>
      <c r="NVJ2337" s="7"/>
      <c r="NVK2337" s="7"/>
      <c r="NVL2337" s="7"/>
      <c r="NVM2337" s="7"/>
      <c r="NVN2337" s="7"/>
      <c r="NVO2337" s="7"/>
      <c r="NVP2337" s="7"/>
      <c r="NVQ2337" s="7"/>
      <c r="NVR2337" s="7"/>
      <c r="NVS2337" s="7"/>
      <c r="NVT2337" s="7"/>
      <c r="NVU2337" s="7"/>
      <c r="NVV2337" s="7"/>
      <c r="NVW2337" s="7"/>
      <c r="NVX2337" s="7"/>
      <c r="NVY2337" s="7"/>
      <c r="NVZ2337" s="7"/>
      <c r="NWA2337" s="7"/>
      <c r="NWB2337" s="7"/>
      <c r="NWC2337" s="7"/>
      <c r="NWD2337" s="7"/>
      <c r="NWE2337" s="7"/>
      <c r="NWF2337" s="7"/>
      <c r="NWG2337" s="7"/>
      <c r="NWH2337" s="7"/>
      <c r="NWI2337" s="7"/>
      <c r="NWJ2337" s="7"/>
      <c r="NWK2337" s="7"/>
      <c r="NWL2337" s="7"/>
      <c r="NWM2337" s="7"/>
      <c r="NWN2337" s="7"/>
      <c r="NWO2337" s="7"/>
      <c r="NWP2337" s="7"/>
      <c r="NWQ2337" s="7"/>
      <c r="NWR2337" s="7"/>
      <c r="NWS2337" s="7"/>
      <c r="NWT2337" s="7"/>
      <c r="NWU2337" s="7"/>
      <c r="NWV2337" s="7"/>
      <c r="NWW2337" s="7"/>
      <c r="NWX2337" s="7"/>
      <c r="NWY2337" s="7"/>
      <c r="NWZ2337" s="7"/>
      <c r="NXA2337" s="7"/>
      <c r="NXB2337" s="7"/>
      <c r="NXC2337" s="7"/>
      <c r="NXD2337" s="7"/>
      <c r="NXE2337" s="7"/>
      <c r="NXF2337" s="7"/>
      <c r="NXG2337" s="7"/>
      <c r="NXH2337" s="7"/>
      <c r="NXI2337" s="7"/>
      <c r="NXJ2337" s="7"/>
      <c r="NXK2337" s="7"/>
      <c r="NXL2337" s="7"/>
      <c r="NXM2337" s="7"/>
      <c r="NXN2337" s="7"/>
      <c r="NXO2337" s="7"/>
      <c r="NXP2337" s="7"/>
      <c r="NXQ2337" s="7"/>
      <c r="NXR2337" s="7"/>
      <c r="NXS2337" s="7"/>
      <c r="NXT2337" s="7"/>
      <c r="NXU2337" s="7"/>
      <c r="NXV2337" s="7"/>
      <c r="NXW2337" s="7"/>
      <c r="NXX2337" s="7"/>
      <c r="NXY2337" s="7"/>
      <c r="NXZ2337" s="7"/>
      <c r="NYA2337" s="7"/>
      <c r="NYB2337" s="7"/>
      <c r="NYC2337" s="7"/>
      <c r="NYD2337" s="7"/>
      <c r="NYE2337" s="7"/>
      <c r="NYF2337" s="7"/>
      <c r="NYG2337" s="7"/>
      <c r="NYH2337" s="7"/>
      <c r="NYI2337" s="7"/>
      <c r="NYJ2337" s="7"/>
      <c r="NYK2337" s="7"/>
      <c r="NYL2337" s="7"/>
      <c r="NYM2337" s="7"/>
      <c r="NYN2337" s="7"/>
      <c r="NYO2337" s="7"/>
      <c r="NYP2337" s="7"/>
      <c r="NYQ2337" s="7"/>
      <c r="NYR2337" s="7"/>
      <c r="NYS2337" s="7"/>
      <c r="NYT2337" s="7"/>
      <c r="NYU2337" s="7"/>
      <c r="NYV2337" s="7"/>
      <c r="NYW2337" s="7"/>
      <c r="NYX2337" s="7"/>
      <c r="NYY2337" s="7"/>
      <c r="NYZ2337" s="7"/>
      <c r="NZA2337" s="7"/>
      <c r="NZB2337" s="7"/>
      <c r="NZC2337" s="7"/>
      <c r="NZD2337" s="7"/>
      <c r="NZE2337" s="7"/>
      <c r="NZF2337" s="7"/>
      <c r="NZG2337" s="7"/>
      <c r="NZH2337" s="7"/>
      <c r="NZI2337" s="7"/>
      <c r="NZJ2337" s="7"/>
      <c r="NZK2337" s="7"/>
      <c r="NZL2337" s="7"/>
      <c r="NZM2337" s="7"/>
      <c r="NZN2337" s="7"/>
      <c r="NZO2337" s="7"/>
      <c r="NZP2337" s="7"/>
      <c r="NZQ2337" s="7"/>
      <c r="NZR2337" s="7"/>
      <c r="NZS2337" s="7"/>
      <c r="NZT2337" s="7"/>
      <c r="NZU2337" s="7"/>
      <c r="NZV2337" s="7"/>
      <c r="NZW2337" s="7"/>
      <c r="NZX2337" s="7"/>
      <c r="NZY2337" s="7"/>
      <c r="NZZ2337" s="7"/>
      <c r="OAA2337" s="7"/>
      <c r="OAB2337" s="7"/>
      <c r="OAC2337" s="7"/>
      <c r="OAD2337" s="7"/>
      <c r="OAE2337" s="7"/>
      <c r="OAF2337" s="7"/>
      <c r="OAG2337" s="7"/>
      <c r="OAH2337" s="7"/>
      <c r="OAI2337" s="7"/>
      <c r="OAJ2337" s="7"/>
      <c r="OAK2337" s="7"/>
      <c r="OAL2337" s="7"/>
      <c r="OAM2337" s="7"/>
      <c r="OAN2337" s="7"/>
      <c r="OAO2337" s="7"/>
      <c r="OAP2337" s="7"/>
      <c r="OAQ2337" s="7"/>
      <c r="OAR2337" s="7"/>
      <c r="OAS2337" s="7"/>
      <c r="OAT2337" s="7"/>
      <c r="OAU2337" s="7"/>
      <c r="OAV2337" s="7"/>
      <c r="OAW2337" s="7"/>
      <c r="OAX2337" s="7"/>
      <c r="OAY2337" s="7"/>
      <c r="OAZ2337" s="7"/>
      <c r="OBA2337" s="7"/>
      <c r="OBB2337" s="7"/>
      <c r="OBC2337" s="7"/>
      <c r="OBD2337" s="7"/>
      <c r="OBE2337" s="7"/>
      <c r="OBF2337" s="7"/>
      <c r="OBG2337" s="7"/>
      <c r="OBH2337" s="7"/>
      <c r="OBI2337" s="7"/>
      <c r="OBJ2337" s="7"/>
      <c r="OBK2337" s="7"/>
      <c r="OBL2337" s="7"/>
      <c r="OBM2337" s="7"/>
      <c r="OBN2337" s="7"/>
      <c r="OBO2337" s="7"/>
      <c r="OBP2337" s="7"/>
      <c r="OBQ2337" s="7"/>
      <c r="OBR2337" s="7"/>
      <c r="OBS2337" s="7"/>
      <c r="OBT2337" s="7"/>
      <c r="OBU2337" s="7"/>
      <c r="OBV2337" s="7"/>
      <c r="OBW2337" s="7"/>
      <c r="OBX2337" s="7"/>
      <c r="OBY2337" s="7"/>
      <c r="OBZ2337" s="7"/>
      <c r="OCA2337" s="7"/>
      <c r="OCB2337" s="7"/>
      <c r="OCC2337" s="7"/>
      <c r="OCD2337" s="7"/>
      <c r="OCE2337" s="7"/>
      <c r="OCF2337" s="7"/>
      <c r="OCG2337" s="7"/>
      <c r="OCH2337" s="7"/>
      <c r="OCI2337" s="7"/>
      <c r="OCJ2337" s="7"/>
      <c r="OCK2337" s="7"/>
      <c r="OCL2337" s="7"/>
      <c r="OCM2337" s="7"/>
      <c r="OCN2337" s="7"/>
      <c r="OCO2337" s="7"/>
      <c r="OCP2337" s="7"/>
      <c r="OCQ2337" s="7"/>
      <c r="OCR2337" s="7"/>
      <c r="OCS2337" s="7"/>
      <c r="OCT2337" s="7"/>
      <c r="OCU2337" s="7"/>
      <c r="OCV2337" s="7"/>
      <c r="OCW2337" s="7"/>
      <c r="OCX2337" s="7"/>
      <c r="OCY2337" s="7"/>
      <c r="OCZ2337" s="7"/>
      <c r="ODA2337" s="7"/>
      <c r="ODB2337" s="7"/>
      <c r="ODC2337" s="7"/>
      <c r="ODD2337" s="7"/>
      <c r="ODE2337" s="7"/>
      <c r="ODF2337" s="7"/>
      <c r="ODG2337" s="7"/>
      <c r="ODH2337" s="7"/>
      <c r="ODI2337" s="7"/>
      <c r="ODJ2337" s="7"/>
      <c r="ODK2337" s="7"/>
      <c r="ODL2337" s="7"/>
      <c r="ODM2337" s="7"/>
      <c r="ODN2337" s="7"/>
      <c r="ODO2337" s="7"/>
      <c r="ODP2337" s="7"/>
      <c r="ODQ2337" s="7"/>
      <c r="ODR2337" s="7"/>
      <c r="ODS2337" s="7"/>
      <c r="ODT2337" s="7"/>
      <c r="ODU2337" s="7"/>
      <c r="ODV2337" s="7"/>
      <c r="ODW2337" s="7"/>
      <c r="ODX2337" s="7"/>
      <c r="ODY2337" s="7"/>
      <c r="ODZ2337" s="7"/>
      <c r="OEA2337" s="7"/>
      <c r="OEB2337" s="7"/>
      <c r="OEC2337" s="7"/>
      <c r="OED2337" s="7"/>
      <c r="OEE2337" s="7"/>
      <c r="OEF2337" s="7"/>
      <c r="OEG2337" s="7"/>
      <c r="OEH2337" s="7"/>
      <c r="OEI2337" s="7"/>
      <c r="OEJ2337" s="7"/>
      <c r="OEK2337" s="7"/>
      <c r="OEL2337" s="7"/>
      <c r="OEM2337" s="7"/>
      <c r="OEN2337" s="7"/>
      <c r="OEO2337" s="7"/>
      <c r="OEP2337" s="7"/>
      <c r="OEQ2337" s="7"/>
      <c r="OER2337" s="7"/>
      <c r="OES2337" s="7"/>
      <c r="OET2337" s="7"/>
      <c r="OEU2337" s="7"/>
      <c r="OEV2337" s="7"/>
      <c r="OEW2337" s="7"/>
      <c r="OEX2337" s="7"/>
      <c r="OEY2337" s="7"/>
      <c r="OEZ2337" s="7"/>
      <c r="OFA2337" s="7"/>
      <c r="OFB2337" s="7"/>
      <c r="OFC2337" s="7"/>
      <c r="OFD2337" s="7"/>
      <c r="OFE2337" s="7"/>
      <c r="OFF2337" s="7"/>
      <c r="OFG2337" s="7"/>
      <c r="OFH2337" s="7"/>
      <c r="OFI2337" s="7"/>
      <c r="OFJ2337" s="7"/>
      <c r="OFK2337" s="7"/>
      <c r="OFL2337" s="7"/>
      <c r="OFM2337" s="7"/>
      <c r="OFN2337" s="7"/>
      <c r="OFO2337" s="7"/>
      <c r="OFP2337" s="7"/>
      <c r="OFQ2337" s="7"/>
      <c r="OFR2337" s="7"/>
      <c r="OFS2337" s="7"/>
      <c r="OFT2337" s="7"/>
      <c r="OFU2337" s="7"/>
      <c r="OFV2337" s="7"/>
      <c r="OFW2337" s="7"/>
      <c r="OFX2337" s="7"/>
      <c r="OFY2337" s="7"/>
      <c r="OFZ2337" s="7"/>
      <c r="OGA2337" s="7"/>
      <c r="OGB2337" s="7"/>
      <c r="OGC2337" s="7"/>
      <c r="OGD2337" s="7"/>
      <c r="OGE2337" s="7"/>
      <c r="OGF2337" s="7"/>
      <c r="OGG2337" s="7"/>
      <c r="OGH2337" s="7"/>
      <c r="OGI2337" s="7"/>
      <c r="OGJ2337" s="7"/>
      <c r="OGK2337" s="7"/>
      <c r="OGL2337" s="7"/>
      <c r="OGM2337" s="7"/>
      <c r="OGN2337" s="7"/>
      <c r="OGO2337" s="7"/>
      <c r="OGP2337" s="7"/>
      <c r="OGQ2337" s="7"/>
      <c r="OGR2337" s="7"/>
      <c r="OGS2337" s="7"/>
      <c r="OGT2337" s="7"/>
      <c r="OGU2337" s="7"/>
      <c r="OGV2337" s="7"/>
      <c r="OGW2337" s="7"/>
      <c r="OGX2337" s="7"/>
      <c r="OGY2337" s="7"/>
      <c r="OGZ2337" s="7"/>
      <c r="OHA2337" s="7"/>
      <c r="OHB2337" s="7"/>
      <c r="OHC2337" s="7"/>
      <c r="OHD2337" s="7"/>
      <c r="OHE2337" s="7"/>
      <c r="OHF2337" s="7"/>
      <c r="OHG2337" s="7"/>
      <c r="OHH2337" s="7"/>
      <c r="OHI2337" s="7"/>
      <c r="OHJ2337" s="7"/>
      <c r="OHK2337" s="7"/>
      <c r="OHL2337" s="7"/>
      <c r="OHM2337" s="7"/>
      <c r="OHN2337" s="7"/>
      <c r="OHO2337" s="7"/>
      <c r="OHP2337" s="7"/>
      <c r="OHQ2337" s="7"/>
      <c r="OHR2337" s="7"/>
      <c r="OHS2337" s="7"/>
      <c r="OHT2337" s="7"/>
      <c r="OHU2337" s="7"/>
      <c r="OHV2337" s="7"/>
      <c r="OHW2337" s="7"/>
      <c r="OHX2337" s="7"/>
      <c r="OHY2337" s="7"/>
      <c r="OHZ2337" s="7"/>
      <c r="OIA2337" s="7"/>
      <c r="OIB2337" s="7"/>
      <c r="OIC2337" s="7"/>
      <c r="OID2337" s="7"/>
      <c r="OIE2337" s="7"/>
      <c r="OIF2337" s="7"/>
      <c r="OIG2337" s="7"/>
      <c r="OIH2337" s="7"/>
      <c r="OII2337" s="7"/>
      <c r="OIJ2337" s="7"/>
      <c r="OIK2337" s="7"/>
      <c r="OIL2337" s="7"/>
      <c r="OIM2337" s="7"/>
      <c r="OIN2337" s="7"/>
      <c r="OIO2337" s="7"/>
      <c r="OIP2337" s="7"/>
      <c r="OIQ2337" s="7"/>
      <c r="OIR2337" s="7"/>
      <c r="OIS2337" s="7"/>
      <c r="OIT2337" s="7"/>
      <c r="OIU2337" s="7"/>
      <c r="OIV2337" s="7"/>
      <c r="OIW2337" s="7"/>
      <c r="OIX2337" s="7"/>
      <c r="OIY2337" s="7"/>
      <c r="OIZ2337" s="7"/>
      <c r="OJA2337" s="7"/>
      <c r="OJB2337" s="7"/>
      <c r="OJC2337" s="7"/>
      <c r="OJD2337" s="7"/>
      <c r="OJE2337" s="7"/>
      <c r="OJF2337" s="7"/>
      <c r="OJG2337" s="7"/>
      <c r="OJH2337" s="7"/>
      <c r="OJI2337" s="7"/>
      <c r="OJJ2337" s="7"/>
      <c r="OJK2337" s="7"/>
      <c r="OJL2337" s="7"/>
      <c r="OJM2337" s="7"/>
      <c r="OJN2337" s="7"/>
      <c r="OJO2337" s="7"/>
      <c r="OJP2337" s="7"/>
      <c r="OJQ2337" s="7"/>
      <c r="OJR2337" s="7"/>
      <c r="OJS2337" s="7"/>
      <c r="OJT2337" s="7"/>
      <c r="OJU2337" s="7"/>
      <c r="OJV2337" s="7"/>
      <c r="OJW2337" s="7"/>
      <c r="OJX2337" s="7"/>
      <c r="OJY2337" s="7"/>
      <c r="OJZ2337" s="7"/>
      <c r="OKA2337" s="7"/>
      <c r="OKB2337" s="7"/>
      <c r="OKC2337" s="7"/>
      <c r="OKD2337" s="7"/>
      <c r="OKE2337" s="7"/>
      <c r="OKF2337" s="7"/>
      <c r="OKG2337" s="7"/>
      <c r="OKH2337" s="7"/>
      <c r="OKI2337" s="7"/>
      <c r="OKJ2337" s="7"/>
      <c r="OKK2337" s="7"/>
      <c r="OKL2337" s="7"/>
      <c r="OKM2337" s="7"/>
      <c r="OKN2337" s="7"/>
      <c r="OKO2337" s="7"/>
      <c r="OKP2337" s="7"/>
      <c r="OKQ2337" s="7"/>
      <c r="OKR2337" s="7"/>
      <c r="OKS2337" s="7"/>
      <c r="OKT2337" s="7"/>
      <c r="OKU2337" s="7"/>
      <c r="OKV2337" s="7"/>
      <c r="OKW2337" s="7"/>
      <c r="OKX2337" s="7"/>
      <c r="OKY2337" s="7"/>
      <c r="OKZ2337" s="7"/>
      <c r="OLA2337" s="7"/>
      <c r="OLB2337" s="7"/>
      <c r="OLC2337" s="7"/>
      <c r="OLD2337" s="7"/>
      <c r="OLE2337" s="7"/>
      <c r="OLF2337" s="7"/>
      <c r="OLG2337" s="7"/>
      <c r="OLH2337" s="7"/>
      <c r="OLI2337" s="7"/>
      <c r="OLJ2337" s="7"/>
      <c r="OLK2337" s="7"/>
      <c r="OLL2337" s="7"/>
      <c r="OLM2337" s="7"/>
      <c r="OLN2337" s="7"/>
      <c r="OLO2337" s="7"/>
      <c r="OLP2337" s="7"/>
      <c r="OLQ2337" s="7"/>
      <c r="OLR2337" s="7"/>
      <c r="OLS2337" s="7"/>
      <c r="OLT2337" s="7"/>
      <c r="OLU2337" s="7"/>
      <c r="OLV2337" s="7"/>
      <c r="OLW2337" s="7"/>
      <c r="OLX2337" s="7"/>
      <c r="OLY2337" s="7"/>
      <c r="OLZ2337" s="7"/>
      <c r="OMA2337" s="7"/>
      <c r="OMB2337" s="7"/>
      <c r="OMC2337" s="7"/>
      <c r="OMD2337" s="7"/>
      <c r="OME2337" s="7"/>
      <c r="OMF2337" s="7"/>
      <c r="OMG2337" s="7"/>
      <c r="OMH2337" s="7"/>
      <c r="OMI2337" s="7"/>
      <c r="OMJ2337" s="7"/>
      <c r="OMK2337" s="7"/>
      <c r="OML2337" s="7"/>
      <c r="OMM2337" s="7"/>
      <c r="OMN2337" s="7"/>
      <c r="OMO2337" s="7"/>
      <c r="OMP2337" s="7"/>
      <c r="OMQ2337" s="7"/>
      <c r="OMR2337" s="7"/>
      <c r="OMS2337" s="7"/>
      <c r="OMT2337" s="7"/>
      <c r="OMU2337" s="7"/>
      <c r="OMV2337" s="7"/>
      <c r="OMW2337" s="7"/>
      <c r="OMX2337" s="7"/>
      <c r="OMY2337" s="7"/>
      <c r="OMZ2337" s="7"/>
      <c r="ONA2337" s="7"/>
      <c r="ONB2337" s="7"/>
      <c r="ONC2337" s="7"/>
      <c r="OND2337" s="7"/>
      <c r="ONE2337" s="7"/>
      <c r="ONF2337" s="7"/>
      <c r="ONG2337" s="7"/>
      <c r="ONH2337" s="7"/>
      <c r="ONI2337" s="7"/>
      <c r="ONJ2337" s="7"/>
      <c r="ONK2337" s="7"/>
      <c r="ONL2337" s="7"/>
      <c r="ONM2337" s="7"/>
      <c r="ONN2337" s="7"/>
      <c r="ONO2337" s="7"/>
      <c r="ONP2337" s="7"/>
      <c r="ONQ2337" s="7"/>
      <c r="ONR2337" s="7"/>
      <c r="ONS2337" s="7"/>
      <c r="ONT2337" s="7"/>
      <c r="ONU2337" s="7"/>
      <c r="ONV2337" s="7"/>
      <c r="ONW2337" s="7"/>
      <c r="ONX2337" s="7"/>
      <c r="ONY2337" s="7"/>
      <c r="ONZ2337" s="7"/>
      <c r="OOA2337" s="7"/>
      <c r="OOB2337" s="7"/>
      <c r="OOC2337" s="7"/>
      <c r="OOD2337" s="7"/>
      <c r="OOE2337" s="7"/>
      <c r="OOF2337" s="7"/>
      <c r="OOG2337" s="7"/>
      <c r="OOH2337" s="7"/>
      <c r="OOI2337" s="7"/>
      <c r="OOJ2337" s="7"/>
      <c r="OOK2337" s="7"/>
      <c r="OOL2337" s="7"/>
      <c r="OOM2337" s="7"/>
      <c r="OON2337" s="7"/>
      <c r="OOO2337" s="7"/>
      <c r="OOP2337" s="7"/>
      <c r="OOQ2337" s="7"/>
      <c r="OOR2337" s="7"/>
      <c r="OOS2337" s="7"/>
      <c r="OOT2337" s="7"/>
      <c r="OOU2337" s="7"/>
      <c r="OOV2337" s="7"/>
      <c r="OOW2337" s="7"/>
      <c r="OOX2337" s="7"/>
      <c r="OOY2337" s="7"/>
      <c r="OOZ2337" s="7"/>
      <c r="OPA2337" s="7"/>
      <c r="OPB2337" s="7"/>
      <c r="OPC2337" s="7"/>
      <c r="OPD2337" s="7"/>
      <c r="OPE2337" s="7"/>
      <c r="OPF2337" s="7"/>
      <c r="OPG2337" s="7"/>
      <c r="OPH2337" s="7"/>
      <c r="OPI2337" s="7"/>
      <c r="OPJ2337" s="7"/>
      <c r="OPK2337" s="7"/>
      <c r="OPL2337" s="7"/>
      <c r="OPM2337" s="7"/>
      <c r="OPN2337" s="7"/>
      <c r="OPO2337" s="7"/>
      <c r="OPP2337" s="7"/>
      <c r="OPQ2337" s="7"/>
      <c r="OPR2337" s="7"/>
      <c r="OPS2337" s="7"/>
      <c r="OPT2337" s="7"/>
      <c r="OPU2337" s="7"/>
      <c r="OPV2337" s="7"/>
      <c r="OPW2337" s="7"/>
      <c r="OPX2337" s="7"/>
      <c r="OPY2337" s="7"/>
      <c r="OPZ2337" s="7"/>
      <c r="OQA2337" s="7"/>
      <c r="OQB2337" s="7"/>
      <c r="OQC2337" s="7"/>
      <c r="OQD2337" s="7"/>
      <c r="OQE2337" s="7"/>
      <c r="OQF2337" s="7"/>
      <c r="OQG2337" s="7"/>
      <c r="OQH2337" s="7"/>
      <c r="OQI2337" s="7"/>
      <c r="OQJ2337" s="7"/>
      <c r="OQK2337" s="7"/>
      <c r="OQL2337" s="7"/>
      <c r="OQM2337" s="7"/>
      <c r="OQN2337" s="7"/>
      <c r="OQO2337" s="7"/>
      <c r="OQP2337" s="7"/>
      <c r="OQQ2337" s="7"/>
      <c r="OQR2337" s="7"/>
      <c r="OQS2337" s="7"/>
      <c r="OQT2337" s="7"/>
      <c r="OQU2337" s="7"/>
      <c r="OQV2337" s="7"/>
      <c r="OQW2337" s="7"/>
      <c r="OQX2337" s="7"/>
      <c r="OQY2337" s="7"/>
      <c r="OQZ2337" s="7"/>
      <c r="ORA2337" s="7"/>
      <c r="ORB2337" s="7"/>
      <c r="ORC2337" s="7"/>
      <c r="ORD2337" s="7"/>
      <c r="ORE2337" s="7"/>
      <c r="ORF2337" s="7"/>
      <c r="ORG2337" s="7"/>
      <c r="ORH2337" s="7"/>
      <c r="ORI2337" s="7"/>
      <c r="ORJ2337" s="7"/>
      <c r="ORK2337" s="7"/>
      <c r="ORL2337" s="7"/>
      <c r="ORM2337" s="7"/>
      <c r="ORN2337" s="7"/>
      <c r="ORO2337" s="7"/>
      <c r="ORP2337" s="7"/>
      <c r="ORQ2337" s="7"/>
      <c r="ORR2337" s="7"/>
      <c r="ORS2337" s="7"/>
      <c r="ORT2337" s="7"/>
      <c r="ORU2337" s="7"/>
      <c r="ORV2337" s="7"/>
      <c r="ORW2337" s="7"/>
      <c r="ORX2337" s="7"/>
      <c r="ORY2337" s="7"/>
      <c r="ORZ2337" s="7"/>
      <c r="OSA2337" s="7"/>
      <c r="OSB2337" s="7"/>
      <c r="OSC2337" s="7"/>
      <c r="OSD2337" s="7"/>
      <c r="OSE2337" s="7"/>
      <c r="OSF2337" s="7"/>
      <c r="OSG2337" s="7"/>
      <c r="OSH2337" s="7"/>
      <c r="OSI2337" s="7"/>
      <c r="OSJ2337" s="7"/>
      <c r="OSK2337" s="7"/>
      <c r="OSL2337" s="7"/>
      <c r="OSM2337" s="7"/>
      <c r="OSN2337" s="7"/>
      <c r="OSO2337" s="7"/>
      <c r="OSP2337" s="7"/>
      <c r="OSQ2337" s="7"/>
      <c r="OSR2337" s="7"/>
      <c r="OSS2337" s="7"/>
      <c r="OST2337" s="7"/>
      <c r="OSU2337" s="7"/>
      <c r="OSV2337" s="7"/>
      <c r="OSW2337" s="7"/>
      <c r="OSX2337" s="7"/>
      <c r="OSY2337" s="7"/>
      <c r="OSZ2337" s="7"/>
      <c r="OTA2337" s="7"/>
      <c r="OTB2337" s="7"/>
      <c r="OTC2337" s="7"/>
      <c r="OTD2337" s="7"/>
      <c r="OTE2337" s="7"/>
      <c r="OTF2337" s="7"/>
      <c r="OTG2337" s="7"/>
      <c r="OTH2337" s="7"/>
      <c r="OTI2337" s="7"/>
      <c r="OTJ2337" s="7"/>
      <c r="OTK2337" s="7"/>
      <c r="OTL2337" s="7"/>
      <c r="OTM2337" s="7"/>
      <c r="OTN2337" s="7"/>
      <c r="OTO2337" s="7"/>
      <c r="OTP2337" s="7"/>
      <c r="OTQ2337" s="7"/>
      <c r="OTR2337" s="7"/>
      <c r="OTS2337" s="7"/>
      <c r="OTT2337" s="7"/>
      <c r="OTU2337" s="7"/>
      <c r="OTV2337" s="7"/>
      <c r="OTW2337" s="7"/>
      <c r="OTX2337" s="7"/>
      <c r="OTY2337" s="7"/>
      <c r="OTZ2337" s="7"/>
      <c r="OUA2337" s="7"/>
      <c r="OUB2337" s="7"/>
      <c r="OUC2337" s="7"/>
      <c r="OUD2337" s="7"/>
      <c r="OUE2337" s="7"/>
      <c r="OUF2337" s="7"/>
      <c r="OUG2337" s="7"/>
      <c r="OUH2337" s="7"/>
      <c r="OUI2337" s="7"/>
      <c r="OUJ2337" s="7"/>
      <c r="OUK2337" s="7"/>
      <c r="OUL2337" s="7"/>
      <c r="OUM2337" s="7"/>
      <c r="OUN2337" s="7"/>
      <c r="OUO2337" s="7"/>
      <c r="OUP2337" s="7"/>
      <c r="OUQ2337" s="7"/>
      <c r="OUR2337" s="7"/>
      <c r="OUS2337" s="7"/>
      <c r="OUT2337" s="7"/>
      <c r="OUU2337" s="7"/>
      <c r="OUV2337" s="7"/>
      <c r="OUW2337" s="7"/>
      <c r="OUX2337" s="7"/>
      <c r="OUY2337" s="7"/>
      <c r="OUZ2337" s="7"/>
      <c r="OVA2337" s="7"/>
      <c r="OVB2337" s="7"/>
      <c r="OVC2337" s="7"/>
      <c r="OVD2337" s="7"/>
      <c r="OVE2337" s="7"/>
      <c r="OVF2337" s="7"/>
      <c r="OVG2337" s="7"/>
      <c r="OVH2337" s="7"/>
      <c r="OVI2337" s="7"/>
      <c r="OVJ2337" s="7"/>
      <c r="OVK2337" s="7"/>
      <c r="OVL2337" s="7"/>
      <c r="OVM2337" s="7"/>
      <c r="OVN2337" s="7"/>
      <c r="OVO2337" s="7"/>
      <c r="OVP2337" s="7"/>
      <c r="OVQ2337" s="7"/>
      <c r="OVR2337" s="7"/>
      <c r="OVS2337" s="7"/>
      <c r="OVT2337" s="7"/>
      <c r="OVU2337" s="7"/>
      <c r="OVV2337" s="7"/>
      <c r="OVW2337" s="7"/>
      <c r="OVX2337" s="7"/>
      <c r="OVY2337" s="7"/>
      <c r="OVZ2337" s="7"/>
      <c r="OWA2337" s="7"/>
      <c r="OWB2337" s="7"/>
      <c r="OWC2337" s="7"/>
      <c r="OWD2337" s="7"/>
      <c r="OWE2337" s="7"/>
      <c r="OWF2337" s="7"/>
      <c r="OWG2337" s="7"/>
      <c r="OWH2337" s="7"/>
      <c r="OWI2337" s="7"/>
      <c r="OWJ2337" s="7"/>
      <c r="OWK2337" s="7"/>
      <c r="OWL2337" s="7"/>
      <c r="OWM2337" s="7"/>
      <c r="OWN2337" s="7"/>
      <c r="OWO2337" s="7"/>
      <c r="OWP2337" s="7"/>
      <c r="OWQ2337" s="7"/>
      <c r="OWR2337" s="7"/>
      <c r="OWS2337" s="7"/>
      <c r="OWT2337" s="7"/>
      <c r="OWU2337" s="7"/>
      <c r="OWV2337" s="7"/>
      <c r="OWW2337" s="7"/>
      <c r="OWX2337" s="7"/>
      <c r="OWY2337" s="7"/>
      <c r="OWZ2337" s="7"/>
      <c r="OXA2337" s="7"/>
      <c r="OXB2337" s="7"/>
      <c r="OXC2337" s="7"/>
      <c r="OXD2337" s="7"/>
      <c r="OXE2337" s="7"/>
      <c r="OXF2337" s="7"/>
      <c r="OXG2337" s="7"/>
      <c r="OXH2337" s="7"/>
      <c r="OXI2337" s="7"/>
      <c r="OXJ2337" s="7"/>
      <c r="OXK2337" s="7"/>
      <c r="OXL2337" s="7"/>
      <c r="OXM2337" s="7"/>
      <c r="OXN2337" s="7"/>
      <c r="OXO2337" s="7"/>
      <c r="OXP2337" s="7"/>
      <c r="OXQ2337" s="7"/>
      <c r="OXR2337" s="7"/>
      <c r="OXS2337" s="7"/>
      <c r="OXT2337" s="7"/>
      <c r="OXU2337" s="7"/>
      <c r="OXV2337" s="7"/>
      <c r="OXW2337" s="7"/>
      <c r="OXX2337" s="7"/>
      <c r="OXY2337" s="7"/>
      <c r="OXZ2337" s="7"/>
      <c r="OYA2337" s="7"/>
      <c r="OYB2337" s="7"/>
      <c r="OYC2337" s="7"/>
      <c r="OYD2337" s="7"/>
      <c r="OYE2337" s="7"/>
      <c r="OYF2337" s="7"/>
      <c r="OYG2337" s="7"/>
      <c r="OYH2337" s="7"/>
      <c r="OYI2337" s="7"/>
      <c r="OYJ2337" s="7"/>
      <c r="OYK2337" s="7"/>
      <c r="OYL2337" s="7"/>
      <c r="OYM2337" s="7"/>
      <c r="OYN2337" s="7"/>
      <c r="OYO2337" s="7"/>
      <c r="OYP2337" s="7"/>
      <c r="OYQ2337" s="7"/>
      <c r="OYR2337" s="7"/>
      <c r="OYS2337" s="7"/>
      <c r="OYT2337" s="7"/>
      <c r="OYU2337" s="7"/>
      <c r="OYV2337" s="7"/>
      <c r="OYW2337" s="7"/>
      <c r="OYX2337" s="7"/>
      <c r="OYY2337" s="7"/>
      <c r="OYZ2337" s="7"/>
      <c r="OZA2337" s="7"/>
      <c r="OZB2337" s="7"/>
      <c r="OZC2337" s="7"/>
      <c r="OZD2337" s="7"/>
      <c r="OZE2337" s="7"/>
      <c r="OZF2337" s="7"/>
      <c r="OZG2337" s="7"/>
      <c r="OZH2337" s="7"/>
      <c r="OZI2337" s="7"/>
      <c r="OZJ2337" s="7"/>
      <c r="OZK2337" s="7"/>
      <c r="OZL2337" s="7"/>
      <c r="OZM2337" s="7"/>
      <c r="OZN2337" s="7"/>
      <c r="OZO2337" s="7"/>
      <c r="OZP2337" s="7"/>
      <c r="OZQ2337" s="7"/>
      <c r="OZR2337" s="7"/>
      <c r="OZS2337" s="7"/>
      <c r="OZT2337" s="7"/>
      <c r="OZU2337" s="7"/>
      <c r="OZV2337" s="7"/>
      <c r="OZW2337" s="7"/>
      <c r="OZX2337" s="7"/>
      <c r="OZY2337" s="7"/>
      <c r="OZZ2337" s="7"/>
      <c r="PAA2337" s="7"/>
      <c r="PAB2337" s="7"/>
      <c r="PAC2337" s="7"/>
      <c r="PAD2337" s="7"/>
      <c r="PAE2337" s="7"/>
      <c r="PAF2337" s="7"/>
      <c r="PAG2337" s="7"/>
      <c r="PAH2337" s="7"/>
      <c r="PAI2337" s="7"/>
      <c r="PAJ2337" s="7"/>
      <c r="PAK2337" s="7"/>
      <c r="PAL2337" s="7"/>
      <c r="PAM2337" s="7"/>
      <c r="PAN2337" s="7"/>
      <c r="PAO2337" s="7"/>
      <c r="PAP2337" s="7"/>
      <c r="PAQ2337" s="7"/>
      <c r="PAR2337" s="7"/>
      <c r="PAS2337" s="7"/>
      <c r="PAT2337" s="7"/>
      <c r="PAU2337" s="7"/>
      <c r="PAV2337" s="7"/>
      <c r="PAW2337" s="7"/>
      <c r="PAX2337" s="7"/>
      <c r="PAY2337" s="7"/>
      <c r="PAZ2337" s="7"/>
      <c r="PBA2337" s="7"/>
      <c r="PBB2337" s="7"/>
      <c r="PBC2337" s="7"/>
      <c r="PBD2337" s="7"/>
      <c r="PBE2337" s="7"/>
      <c r="PBF2337" s="7"/>
      <c r="PBG2337" s="7"/>
      <c r="PBH2337" s="7"/>
      <c r="PBI2337" s="7"/>
      <c r="PBJ2337" s="7"/>
      <c r="PBK2337" s="7"/>
      <c r="PBL2337" s="7"/>
      <c r="PBM2337" s="7"/>
      <c r="PBN2337" s="7"/>
      <c r="PBO2337" s="7"/>
      <c r="PBP2337" s="7"/>
      <c r="PBQ2337" s="7"/>
      <c r="PBR2337" s="7"/>
      <c r="PBS2337" s="7"/>
      <c r="PBT2337" s="7"/>
      <c r="PBU2337" s="7"/>
      <c r="PBV2337" s="7"/>
      <c r="PBW2337" s="7"/>
      <c r="PBX2337" s="7"/>
      <c r="PBY2337" s="7"/>
      <c r="PBZ2337" s="7"/>
      <c r="PCA2337" s="7"/>
      <c r="PCB2337" s="7"/>
      <c r="PCC2337" s="7"/>
      <c r="PCD2337" s="7"/>
      <c r="PCE2337" s="7"/>
      <c r="PCF2337" s="7"/>
      <c r="PCG2337" s="7"/>
      <c r="PCH2337" s="7"/>
      <c r="PCI2337" s="7"/>
      <c r="PCJ2337" s="7"/>
      <c r="PCK2337" s="7"/>
      <c r="PCL2337" s="7"/>
      <c r="PCM2337" s="7"/>
      <c r="PCN2337" s="7"/>
      <c r="PCO2337" s="7"/>
      <c r="PCP2337" s="7"/>
      <c r="PCQ2337" s="7"/>
      <c r="PCR2337" s="7"/>
      <c r="PCS2337" s="7"/>
      <c r="PCT2337" s="7"/>
      <c r="PCU2337" s="7"/>
      <c r="PCV2337" s="7"/>
      <c r="PCW2337" s="7"/>
      <c r="PCX2337" s="7"/>
      <c r="PCY2337" s="7"/>
      <c r="PCZ2337" s="7"/>
      <c r="PDA2337" s="7"/>
      <c r="PDB2337" s="7"/>
      <c r="PDC2337" s="7"/>
      <c r="PDD2337" s="7"/>
      <c r="PDE2337" s="7"/>
      <c r="PDF2337" s="7"/>
      <c r="PDG2337" s="7"/>
      <c r="PDH2337" s="7"/>
      <c r="PDI2337" s="7"/>
      <c r="PDJ2337" s="7"/>
      <c r="PDK2337" s="7"/>
      <c r="PDL2337" s="7"/>
      <c r="PDM2337" s="7"/>
      <c r="PDN2337" s="7"/>
      <c r="PDO2337" s="7"/>
      <c r="PDP2337" s="7"/>
      <c r="PDQ2337" s="7"/>
      <c r="PDR2337" s="7"/>
      <c r="PDS2337" s="7"/>
      <c r="PDT2337" s="7"/>
      <c r="PDU2337" s="7"/>
      <c r="PDV2337" s="7"/>
      <c r="PDW2337" s="7"/>
      <c r="PDX2337" s="7"/>
      <c r="PDY2337" s="7"/>
      <c r="PDZ2337" s="7"/>
      <c r="PEA2337" s="7"/>
      <c r="PEB2337" s="7"/>
      <c r="PEC2337" s="7"/>
      <c r="PED2337" s="7"/>
      <c r="PEE2337" s="7"/>
      <c r="PEF2337" s="7"/>
      <c r="PEG2337" s="7"/>
      <c r="PEH2337" s="7"/>
      <c r="PEI2337" s="7"/>
      <c r="PEJ2337" s="7"/>
      <c r="PEK2337" s="7"/>
      <c r="PEL2337" s="7"/>
      <c r="PEM2337" s="7"/>
      <c r="PEN2337" s="7"/>
      <c r="PEO2337" s="7"/>
      <c r="PEP2337" s="7"/>
      <c r="PEQ2337" s="7"/>
      <c r="PER2337" s="7"/>
      <c r="PES2337" s="7"/>
      <c r="PET2337" s="7"/>
      <c r="PEU2337" s="7"/>
      <c r="PEV2337" s="7"/>
      <c r="PEW2337" s="7"/>
      <c r="PEX2337" s="7"/>
      <c r="PEY2337" s="7"/>
      <c r="PEZ2337" s="7"/>
      <c r="PFA2337" s="7"/>
      <c r="PFB2337" s="7"/>
      <c r="PFC2337" s="7"/>
      <c r="PFD2337" s="7"/>
      <c r="PFE2337" s="7"/>
      <c r="PFF2337" s="7"/>
      <c r="PFG2337" s="7"/>
      <c r="PFH2337" s="7"/>
      <c r="PFI2337" s="7"/>
      <c r="PFJ2337" s="7"/>
      <c r="PFK2337" s="7"/>
      <c r="PFL2337" s="7"/>
      <c r="PFM2337" s="7"/>
      <c r="PFN2337" s="7"/>
      <c r="PFO2337" s="7"/>
      <c r="PFP2337" s="7"/>
      <c r="PFQ2337" s="7"/>
      <c r="PFR2337" s="7"/>
      <c r="PFS2337" s="7"/>
      <c r="PFT2337" s="7"/>
      <c r="PFU2337" s="7"/>
      <c r="PFV2337" s="7"/>
      <c r="PFW2337" s="7"/>
      <c r="PFX2337" s="7"/>
      <c r="PFY2337" s="7"/>
      <c r="PFZ2337" s="7"/>
      <c r="PGA2337" s="7"/>
      <c r="PGB2337" s="7"/>
      <c r="PGC2337" s="7"/>
      <c r="PGD2337" s="7"/>
      <c r="PGE2337" s="7"/>
      <c r="PGF2337" s="7"/>
      <c r="PGG2337" s="7"/>
      <c r="PGH2337" s="7"/>
      <c r="PGI2337" s="7"/>
      <c r="PGJ2337" s="7"/>
      <c r="PGK2337" s="7"/>
      <c r="PGL2337" s="7"/>
      <c r="PGM2337" s="7"/>
      <c r="PGN2337" s="7"/>
      <c r="PGO2337" s="7"/>
      <c r="PGP2337" s="7"/>
      <c r="PGQ2337" s="7"/>
      <c r="PGR2337" s="7"/>
      <c r="PGS2337" s="7"/>
      <c r="PGT2337" s="7"/>
      <c r="PGU2337" s="7"/>
      <c r="PGV2337" s="7"/>
      <c r="PGW2337" s="7"/>
      <c r="PGX2337" s="7"/>
      <c r="PGY2337" s="7"/>
      <c r="PGZ2337" s="7"/>
      <c r="PHA2337" s="7"/>
      <c r="PHB2337" s="7"/>
      <c r="PHC2337" s="7"/>
      <c r="PHD2337" s="7"/>
      <c r="PHE2337" s="7"/>
      <c r="PHF2337" s="7"/>
      <c r="PHG2337" s="7"/>
      <c r="PHH2337" s="7"/>
      <c r="PHI2337" s="7"/>
      <c r="PHJ2337" s="7"/>
      <c r="PHK2337" s="7"/>
      <c r="PHL2337" s="7"/>
      <c r="PHM2337" s="7"/>
      <c r="PHN2337" s="7"/>
      <c r="PHO2337" s="7"/>
      <c r="PHP2337" s="7"/>
      <c r="PHQ2337" s="7"/>
      <c r="PHR2337" s="7"/>
      <c r="PHS2337" s="7"/>
      <c r="PHT2337" s="7"/>
      <c r="PHU2337" s="7"/>
      <c r="PHV2337" s="7"/>
      <c r="PHW2337" s="7"/>
      <c r="PHX2337" s="7"/>
      <c r="PHY2337" s="7"/>
      <c r="PHZ2337" s="7"/>
      <c r="PIA2337" s="7"/>
      <c r="PIB2337" s="7"/>
      <c r="PIC2337" s="7"/>
      <c r="PID2337" s="7"/>
      <c r="PIE2337" s="7"/>
      <c r="PIF2337" s="7"/>
      <c r="PIG2337" s="7"/>
      <c r="PIH2337" s="7"/>
      <c r="PII2337" s="7"/>
      <c r="PIJ2337" s="7"/>
      <c r="PIK2337" s="7"/>
      <c r="PIL2337" s="7"/>
      <c r="PIM2337" s="7"/>
      <c r="PIN2337" s="7"/>
      <c r="PIO2337" s="7"/>
      <c r="PIP2337" s="7"/>
      <c r="PIQ2337" s="7"/>
      <c r="PIR2337" s="7"/>
      <c r="PIS2337" s="7"/>
      <c r="PIT2337" s="7"/>
      <c r="PIU2337" s="7"/>
      <c r="PIV2337" s="7"/>
      <c r="PIW2337" s="7"/>
      <c r="PIX2337" s="7"/>
      <c r="PIY2337" s="7"/>
      <c r="PIZ2337" s="7"/>
      <c r="PJA2337" s="7"/>
      <c r="PJB2337" s="7"/>
      <c r="PJC2337" s="7"/>
      <c r="PJD2337" s="7"/>
      <c r="PJE2337" s="7"/>
      <c r="PJF2337" s="7"/>
      <c r="PJG2337" s="7"/>
      <c r="PJH2337" s="7"/>
      <c r="PJI2337" s="7"/>
      <c r="PJJ2337" s="7"/>
      <c r="PJK2337" s="7"/>
      <c r="PJL2337" s="7"/>
      <c r="PJM2337" s="7"/>
      <c r="PJN2337" s="7"/>
      <c r="PJO2337" s="7"/>
      <c r="PJP2337" s="7"/>
      <c r="PJQ2337" s="7"/>
      <c r="PJR2337" s="7"/>
      <c r="PJS2337" s="7"/>
      <c r="PJT2337" s="7"/>
      <c r="PJU2337" s="7"/>
      <c r="PJV2337" s="7"/>
      <c r="PJW2337" s="7"/>
      <c r="PJX2337" s="7"/>
      <c r="PJY2337" s="7"/>
      <c r="PJZ2337" s="7"/>
      <c r="PKA2337" s="7"/>
      <c r="PKB2337" s="7"/>
      <c r="PKC2337" s="7"/>
      <c r="PKD2337" s="7"/>
      <c r="PKE2337" s="7"/>
      <c r="PKF2337" s="7"/>
      <c r="PKG2337" s="7"/>
      <c r="PKH2337" s="7"/>
      <c r="PKI2337" s="7"/>
      <c r="PKJ2337" s="7"/>
      <c r="PKK2337" s="7"/>
      <c r="PKL2337" s="7"/>
      <c r="PKM2337" s="7"/>
      <c r="PKN2337" s="7"/>
      <c r="PKO2337" s="7"/>
      <c r="PKP2337" s="7"/>
      <c r="PKQ2337" s="7"/>
      <c r="PKR2337" s="7"/>
      <c r="PKS2337" s="7"/>
      <c r="PKT2337" s="7"/>
      <c r="PKU2337" s="7"/>
      <c r="PKV2337" s="7"/>
      <c r="PKW2337" s="7"/>
      <c r="PKX2337" s="7"/>
      <c r="PKY2337" s="7"/>
      <c r="PKZ2337" s="7"/>
      <c r="PLA2337" s="7"/>
      <c r="PLB2337" s="7"/>
      <c r="PLC2337" s="7"/>
      <c r="PLD2337" s="7"/>
      <c r="PLE2337" s="7"/>
      <c r="PLF2337" s="7"/>
      <c r="PLG2337" s="7"/>
      <c r="PLH2337" s="7"/>
      <c r="PLI2337" s="7"/>
      <c r="PLJ2337" s="7"/>
      <c r="PLK2337" s="7"/>
      <c r="PLL2337" s="7"/>
      <c r="PLM2337" s="7"/>
      <c r="PLN2337" s="7"/>
      <c r="PLO2337" s="7"/>
      <c r="PLP2337" s="7"/>
      <c r="PLQ2337" s="7"/>
      <c r="PLR2337" s="7"/>
      <c r="PLS2337" s="7"/>
      <c r="PLT2337" s="7"/>
      <c r="PLU2337" s="7"/>
      <c r="PLV2337" s="7"/>
      <c r="PLW2337" s="7"/>
      <c r="PLX2337" s="7"/>
      <c r="PLY2337" s="7"/>
      <c r="PLZ2337" s="7"/>
      <c r="PMA2337" s="7"/>
      <c r="PMB2337" s="7"/>
      <c r="PMC2337" s="7"/>
      <c r="PMD2337" s="7"/>
      <c r="PME2337" s="7"/>
      <c r="PMF2337" s="7"/>
      <c r="PMG2337" s="7"/>
      <c r="PMH2337" s="7"/>
      <c r="PMI2337" s="7"/>
      <c r="PMJ2337" s="7"/>
      <c r="PMK2337" s="7"/>
      <c r="PML2337" s="7"/>
      <c r="PMM2337" s="7"/>
      <c r="PMN2337" s="7"/>
      <c r="PMO2337" s="7"/>
      <c r="PMP2337" s="7"/>
      <c r="PMQ2337" s="7"/>
      <c r="PMR2337" s="7"/>
      <c r="PMS2337" s="7"/>
      <c r="PMT2337" s="7"/>
      <c r="PMU2337" s="7"/>
      <c r="PMV2337" s="7"/>
      <c r="PMW2337" s="7"/>
      <c r="PMX2337" s="7"/>
      <c r="PMY2337" s="7"/>
      <c r="PMZ2337" s="7"/>
      <c r="PNA2337" s="7"/>
      <c r="PNB2337" s="7"/>
      <c r="PNC2337" s="7"/>
      <c r="PND2337" s="7"/>
      <c r="PNE2337" s="7"/>
      <c r="PNF2337" s="7"/>
      <c r="PNG2337" s="7"/>
      <c r="PNH2337" s="7"/>
      <c r="PNI2337" s="7"/>
      <c r="PNJ2337" s="7"/>
      <c r="PNK2337" s="7"/>
      <c r="PNL2337" s="7"/>
      <c r="PNM2337" s="7"/>
      <c r="PNN2337" s="7"/>
      <c r="PNO2337" s="7"/>
      <c r="PNP2337" s="7"/>
      <c r="PNQ2337" s="7"/>
      <c r="PNR2337" s="7"/>
      <c r="PNS2337" s="7"/>
      <c r="PNT2337" s="7"/>
      <c r="PNU2337" s="7"/>
      <c r="PNV2337" s="7"/>
      <c r="PNW2337" s="7"/>
      <c r="PNX2337" s="7"/>
      <c r="PNY2337" s="7"/>
      <c r="PNZ2337" s="7"/>
      <c r="POA2337" s="7"/>
      <c r="POB2337" s="7"/>
      <c r="POC2337" s="7"/>
      <c r="POD2337" s="7"/>
      <c r="POE2337" s="7"/>
      <c r="POF2337" s="7"/>
      <c r="POG2337" s="7"/>
      <c r="POH2337" s="7"/>
      <c r="POI2337" s="7"/>
      <c r="POJ2337" s="7"/>
      <c r="POK2337" s="7"/>
      <c r="POL2337" s="7"/>
      <c r="POM2337" s="7"/>
      <c r="PON2337" s="7"/>
      <c r="POO2337" s="7"/>
      <c r="POP2337" s="7"/>
      <c r="POQ2337" s="7"/>
      <c r="POR2337" s="7"/>
      <c r="POS2337" s="7"/>
      <c r="POT2337" s="7"/>
      <c r="POU2337" s="7"/>
      <c r="POV2337" s="7"/>
      <c r="POW2337" s="7"/>
      <c r="POX2337" s="7"/>
      <c r="POY2337" s="7"/>
      <c r="POZ2337" s="7"/>
      <c r="PPA2337" s="7"/>
      <c r="PPB2337" s="7"/>
      <c r="PPC2337" s="7"/>
      <c r="PPD2337" s="7"/>
      <c r="PPE2337" s="7"/>
      <c r="PPF2337" s="7"/>
      <c r="PPG2337" s="7"/>
      <c r="PPH2337" s="7"/>
      <c r="PPI2337" s="7"/>
      <c r="PPJ2337" s="7"/>
      <c r="PPK2337" s="7"/>
      <c r="PPL2337" s="7"/>
      <c r="PPM2337" s="7"/>
      <c r="PPN2337" s="7"/>
      <c r="PPO2337" s="7"/>
      <c r="PPP2337" s="7"/>
      <c r="PPQ2337" s="7"/>
      <c r="PPR2337" s="7"/>
      <c r="PPS2337" s="7"/>
      <c r="PPT2337" s="7"/>
      <c r="PPU2337" s="7"/>
      <c r="PPV2337" s="7"/>
      <c r="PPW2337" s="7"/>
      <c r="PPX2337" s="7"/>
      <c r="PPY2337" s="7"/>
      <c r="PPZ2337" s="7"/>
      <c r="PQA2337" s="7"/>
      <c r="PQB2337" s="7"/>
      <c r="PQC2337" s="7"/>
      <c r="PQD2337" s="7"/>
      <c r="PQE2337" s="7"/>
      <c r="PQF2337" s="7"/>
      <c r="PQG2337" s="7"/>
      <c r="PQH2337" s="7"/>
      <c r="PQI2337" s="7"/>
      <c r="PQJ2337" s="7"/>
      <c r="PQK2337" s="7"/>
      <c r="PQL2337" s="7"/>
      <c r="PQM2337" s="7"/>
      <c r="PQN2337" s="7"/>
      <c r="PQO2337" s="7"/>
      <c r="PQP2337" s="7"/>
      <c r="PQQ2337" s="7"/>
      <c r="PQR2337" s="7"/>
      <c r="PQS2337" s="7"/>
      <c r="PQT2337" s="7"/>
      <c r="PQU2337" s="7"/>
      <c r="PQV2337" s="7"/>
      <c r="PQW2337" s="7"/>
      <c r="PQX2337" s="7"/>
      <c r="PQY2337" s="7"/>
      <c r="PQZ2337" s="7"/>
      <c r="PRA2337" s="7"/>
      <c r="PRB2337" s="7"/>
      <c r="PRC2337" s="7"/>
      <c r="PRD2337" s="7"/>
      <c r="PRE2337" s="7"/>
      <c r="PRF2337" s="7"/>
      <c r="PRG2337" s="7"/>
      <c r="PRH2337" s="7"/>
      <c r="PRI2337" s="7"/>
      <c r="PRJ2337" s="7"/>
      <c r="PRK2337" s="7"/>
      <c r="PRL2337" s="7"/>
      <c r="PRM2337" s="7"/>
      <c r="PRN2337" s="7"/>
      <c r="PRO2337" s="7"/>
      <c r="PRP2337" s="7"/>
      <c r="PRQ2337" s="7"/>
      <c r="PRR2337" s="7"/>
      <c r="PRS2337" s="7"/>
      <c r="PRT2337" s="7"/>
      <c r="PRU2337" s="7"/>
      <c r="PRV2337" s="7"/>
      <c r="PRW2337" s="7"/>
      <c r="PRX2337" s="7"/>
      <c r="PRY2337" s="7"/>
      <c r="PRZ2337" s="7"/>
      <c r="PSA2337" s="7"/>
      <c r="PSB2337" s="7"/>
      <c r="PSC2337" s="7"/>
      <c r="PSD2337" s="7"/>
      <c r="PSE2337" s="7"/>
      <c r="PSF2337" s="7"/>
      <c r="PSG2337" s="7"/>
      <c r="PSH2337" s="7"/>
      <c r="PSI2337" s="7"/>
      <c r="PSJ2337" s="7"/>
      <c r="PSK2337" s="7"/>
      <c r="PSL2337" s="7"/>
      <c r="PSM2337" s="7"/>
      <c r="PSN2337" s="7"/>
      <c r="PSO2337" s="7"/>
      <c r="PSP2337" s="7"/>
      <c r="PSQ2337" s="7"/>
      <c r="PSR2337" s="7"/>
      <c r="PSS2337" s="7"/>
      <c r="PST2337" s="7"/>
      <c r="PSU2337" s="7"/>
      <c r="PSV2337" s="7"/>
      <c r="PSW2337" s="7"/>
      <c r="PSX2337" s="7"/>
      <c r="PSY2337" s="7"/>
      <c r="PSZ2337" s="7"/>
      <c r="PTA2337" s="7"/>
      <c r="PTB2337" s="7"/>
      <c r="PTC2337" s="7"/>
      <c r="PTD2337" s="7"/>
      <c r="PTE2337" s="7"/>
      <c r="PTF2337" s="7"/>
      <c r="PTG2337" s="7"/>
      <c r="PTH2337" s="7"/>
      <c r="PTI2337" s="7"/>
      <c r="PTJ2337" s="7"/>
      <c r="PTK2337" s="7"/>
      <c r="PTL2337" s="7"/>
      <c r="PTM2337" s="7"/>
      <c r="PTN2337" s="7"/>
      <c r="PTO2337" s="7"/>
      <c r="PTP2337" s="7"/>
      <c r="PTQ2337" s="7"/>
      <c r="PTR2337" s="7"/>
      <c r="PTS2337" s="7"/>
      <c r="PTT2337" s="7"/>
      <c r="PTU2337" s="7"/>
      <c r="PTV2337" s="7"/>
      <c r="PTW2337" s="7"/>
      <c r="PTX2337" s="7"/>
      <c r="PTY2337" s="7"/>
      <c r="PTZ2337" s="7"/>
      <c r="PUA2337" s="7"/>
      <c r="PUB2337" s="7"/>
      <c r="PUC2337" s="7"/>
      <c r="PUD2337" s="7"/>
      <c r="PUE2337" s="7"/>
      <c r="PUF2337" s="7"/>
      <c r="PUG2337" s="7"/>
      <c r="PUH2337" s="7"/>
      <c r="PUI2337" s="7"/>
      <c r="PUJ2337" s="7"/>
      <c r="PUK2337" s="7"/>
      <c r="PUL2337" s="7"/>
      <c r="PUM2337" s="7"/>
      <c r="PUN2337" s="7"/>
      <c r="PUO2337" s="7"/>
      <c r="PUP2337" s="7"/>
      <c r="PUQ2337" s="7"/>
      <c r="PUR2337" s="7"/>
      <c r="PUS2337" s="7"/>
      <c r="PUT2337" s="7"/>
      <c r="PUU2337" s="7"/>
      <c r="PUV2337" s="7"/>
      <c r="PUW2337" s="7"/>
      <c r="PUX2337" s="7"/>
      <c r="PUY2337" s="7"/>
      <c r="PUZ2337" s="7"/>
      <c r="PVA2337" s="7"/>
      <c r="PVB2337" s="7"/>
      <c r="PVC2337" s="7"/>
      <c r="PVD2337" s="7"/>
      <c r="PVE2337" s="7"/>
      <c r="PVF2337" s="7"/>
      <c r="PVG2337" s="7"/>
      <c r="PVH2337" s="7"/>
      <c r="PVI2337" s="7"/>
      <c r="PVJ2337" s="7"/>
      <c r="PVK2337" s="7"/>
      <c r="PVL2337" s="7"/>
      <c r="PVM2337" s="7"/>
      <c r="PVN2337" s="7"/>
      <c r="PVO2337" s="7"/>
      <c r="PVP2337" s="7"/>
      <c r="PVQ2337" s="7"/>
      <c r="PVR2337" s="7"/>
      <c r="PVS2337" s="7"/>
      <c r="PVT2337" s="7"/>
      <c r="PVU2337" s="7"/>
      <c r="PVV2337" s="7"/>
      <c r="PVW2337" s="7"/>
      <c r="PVX2337" s="7"/>
      <c r="PVY2337" s="7"/>
      <c r="PVZ2337" s="7"/>
      <c r="PWA2337" s="7"/>
      <c r="PWB2337" s="7"/>
      <c r="PWC2337" s="7"/>
      <c r="PWD2337" s="7"/>
      <c r="PWE2337" s="7"/>
      <c r="PWF2337" s="7"/>
      <c r="PWG2337" s="7"/>
      <c r="PWH2337" s="7"/>
      <c r="PWI2337" s="7"/>
      <c r="PWJ2337" s="7"/>
      <c r="PWK2337" s="7"/>
      <c r="PWL2337" s="7"/>
      <c r="PWM2337" s="7"/>
      <c r="PWN2337" s="7"/>
      <c r="PWO2337" s="7"/>
      <c r="PWP2337" s="7"/>
      <c r="PWQ2337" s="7"/>
      <c r="PWR2337" s="7"/>
      <c r="PWS2337" s="7"/>
      <c r="PWT2337" s="7"/>
      <c r="PWU2337" s="7"/>
      <c r="PWV2337" s="7"/>
      <c r="PWW2337" s="7"/>
      <c r="PWX2337" s="7"/>
      <c r="PWY2337" s="7"/>
      <c r="PWZ2337" s="7"/>
      <c r="PXA2337" s="7"/>
      <c r="PXB2337" s="7"/>
      <c r="PXC2337" s="7"/>
      <c r="PXD2337" s="7"/>
      <c r="PXE2337" s="7"/>
      <c r="PXF2337" s="7"/>
      <c r="PXG2337" s="7"/>
      <c r="PXH2337" s="7"/>
      <c r="PXI2337" s="7"/>
      <c r="PXJ2337" s="7"/>
      <c r="PXK2337" s="7"/>
      <c r="PXL2337" s="7"/>
      <c r="PXM2337" s="7"/>
      <c r="PXN2337" s="7"/>
      <c r="PXO2337" s="7"/>
      <c r="PXP2337" s="7"/>
      <c r="PXQ2337" s="7"/>
      <c r="PXR2337" s="7"/>
      <c r="PXS2337" s="7"/>
      <c r="PXT2337" s="7"/>
      <c r="PXU2337" s="7"/>
      <c r="PXV2337" s="7"/>
      <c r="PXW2337" s="7"/>
      <c r="PXX2337" s="7"/>
      <c r="PXY2337" s="7"/>
      <c r="PXZ2337" s="7"/>
      <c r="PYA2337" s="7"/>
      <c r="PYB2337" s="7"/>
      <c r="PYC2337" s="7"/>
      <c r="PYD2337" s="7"/>
      <c r="PYE2337" s="7"/>
      <c r="PYF2337" s="7"/>
      <c r="PYG2337" s="7"/>
      <c r="PYH2337" s="7"/>
      <c r="PYI2337" s="7"/>
      <c r="PYJ2337" s="7"/>
      <c r="PYK2337" s="7"/>
      <c r="PYL2337" s="7"/>
      <c r="PYM2337" s="7"/>
      <c r="PYN2337" s="7"/>
      <c r="PYO2337" s="7"/>
      <c r="PYP2337" s="7"/>
      <c r="PYQ2337" s="7"/>
      <c r="PYR2337" s="7"/>
      <c r="PYS2337" s="7"/>
      <c r="PYT2337" s="7"/>
      <c r="PYU2337" s="7"/>
      <c r="PYV2337" s="7"/>
      <c r="PYW2337" s="7"/>
      <c r="PYX2337" s="7"/>
      <c r="PYY2337" s="7"/>
      <c r="PYZ2337" s="7"/>
      <c r="PZA2337" s="7"/>
      <c r="PZB2337" s="7"/>
      <c r="PZC2337" s="7"/>
      <c r="PZD2337" s="7"/>
      <c r="PZE2337" s="7"/>
      <c r="PZF2337" s="7"/>
      <c r="PZG2337" s="7"/>
      <c r="PZH2337" s="7"/>
      <c r="PZI2337" s="7"/>
      <c r="PZJ2337" s="7"/>
      <c r="PZK2337" s="7"/>
      <c r="PZL2337" s="7"/>
      <c r="PZM2337" s="7"/>
      <c r="PZN2337" s="7"/>
      <c r="PZO2337" s="7"/>
      <c r="PZP2337" s="7"/>
      <c r="PZQ2337" s="7"/>
      <c r="PZR2337" s="7"/>
      <c r="PZS2337" s="7"/>
      <c r="PZT2337" s="7"/>
      <c r="PZU2337" s="7"/>
      <c r="PZV2337" s="7"/>
      <c r="PZW2337" s="7"/>
      <c r="PZX2337" s="7"/>
      <c r="PZY2337" s="7"/>
      <c r="PZZ2337" s="7"/>
      <c r="QAA2337" s="7"/>
      <c r="QAB2337" s="7"/>
      <c r="QAC2337" s="7"/>
      <c r="QAD2337" s="7"/>
      <c r="QAE2337" s="7"/>
      <c r="QAF2337" s="7"/>
      <c r="QAG2337" s="7"/>
      <c r="QAH2337" s="7"/>
      <c r="QAI2337" s="7"/>
      <c r="QAJ2337" s="7"/>
      <c r="QAK2337" s="7"/>
      <c r="QAL2337" s="7"/>
      <c r="QAM2337" s="7"/>
      <c r="QAN2337" s="7"/>
      <c r="QAO2337" s="7"/>
      <c r="QAP2337" s="7"/>
      <c r="QAQ2337" s="7"/>
      <c r="QAR2337" s="7"/>
      <c r="QAS2337" s="7"/>
      <c r="QAT2337" s="7"/>
      <c r="QAU2337" s="7"/>
      <c r="QAV2337" s="7"/>
      <c r="QAW2337" s="7"/>
      <c r="QAX2337" s="7"/>
      <c r="QAY2337" s="7"/>
      <c r="QAZ2337" s="7"/>
      <c r="QBA2337" s="7"/>
      <c r="QBB2337" s="7"/>
      <c r="QBC2337" s="7"/>
      <c r="QBD2337" s="7"/>
      <c r="QBE2337" s="7"/>
      <c r="QBF2337" s="7"/>
      <c r="QBG2337" s="7"/>
      <c r="QBH2337" s="7"/>
      <c r="QBI2337" s="7"/>
      <c r="QBJ2337" s="7"/>
      <c r="QBK2337" s="7"/>
      <c r="QBL2337" s="7"/>
      <c r="QBM2337" s="7"/>
      <c r="QBN2337" s="7"/>
      <c r="QBO2337" s="7"/>
      <c r="QBP2337" s="7"/>
      <c r="QBQ2337" s="7"/>
      <c r="QBR2337" s="7"/>
      <c r="QBS2337" s="7"/>
      <c r="QBT2337" s="7"/>
      <c r="QBU2337" s="7"/>
      <c r="QBV2337" s="7"/>
      <c r="QBW2337" s="7"/>
      <c r="QBX2337" s="7"/>
      <c r="QBY2337" s="7"/>
      <c r="QBZ2337" s="7"/>
      <c r="QCA2337" s="7"/>
      <c r="QCB2337" s="7"/>
      <c r="QCC2337" s="7"/>
      <c r="QCD2337" s="7"/>
      <c r="QCE2337" s="7"/>
      <c r="QCF2337" s="7"/>
      <c r="QCG2337" s="7"/>
      <c r="QCH2337" s="7"/>
      <c r="QCI2337" s="7"/>
      <c r="QCJ2337" s="7"/>
      <c r="QCK2337" s="7"/>
      <c r="QCL2337" s="7"/>
      <c r="QCM2337" s="7"/>
      <c r="QCN2337" s="7"/>
      <c r="QCO2337" s="7"/>
      <c r="QCP2337" s="7"/>
      <c r="QCQ2337" s="7"/>
      <c r="QCR2337" s="7"/>
      <c r="QCS2337" s="7"/>
      <c r="QCT2337" s="7"/>
      <c r="QCU2337" s="7"/>
      <c r="QCV2337" s="7"/>
      <c r="QCW2337" s="7"/>
      <c r="QCX2337" s="7"/>
      <c r="QCY2337" s="7"/>
      <c r="QCZ2337" s="7"/>
      <c r="QDA2337" s="7"/>
      <c r="QDB2337" s="7"/>
      <c r="QDC2337" s="7"/>
      <c r="QDD2337" s="7"/>
      <c r="QDE2337" s="7"/>
      <c r="QDF2337" s="7"/>
      <c r="QDG2337" s="7"/>
      <c r="QDH2337" s="7"/>
      <c r="QDI2337" s="7"/>
      <c r="QDJ2337" s="7"/>
      <c r="QDK2337" s="7"/>
      <c r="QDL2337" s="7"/>
      <c r="QDM2337" s="7"/>
      <c r="QDN2337" s="7"/>
      <c r="QDO2337" s="7"/>
      <c r="QDP2337" s="7"/>
      <c r="QDQ2337" s="7"/>
      <c r="QDR2337" s="7"/>
      <c r="QDS2337" s="7"/>
      <c r="QDT2337" s="7"/>
      <c r="QDU2337" s="7"/>
      <c r="QDV2337" s="7"/>
      <c r="QDW2337" s="7"/>
      <c r="QDX2337" s="7"/>
      <c r="QDY2337" s="7"/>
      <c r="QDZ2337" s="7"/>
      <c r="QEA2337" s="7"/>
      <c r="QEB2337" s="7"/>
      <c r="QEC2337" s="7"/>
      <c r="QED2337" s="7"/>
      <c r="QEE2337" s="7"/>
      <c r="QEF2337" s="7"/>
      <c r="QEG2337" s="7"/>
      <c r="QEH2337" s="7"/>
      <c r="QEI2337" s="7"/>
      <c r="QEJ2337" s="7"/>
      <c r="QEK2337" s="7"/>
      <c r="QEL2337" s="7"/>
      <c r="QEM2337" s="7"/>
      <c r="QEN2337" s="7"/>
      <c r="QEO2337" s="7"/>
      <c r="QEP2337" s="7"/>
      <c r="QEQ2337" s="7"/>
      <c r="QER2337" s="7"/>
      <c r="QES2337" s="7"/>
      <c r="QET2337" s="7"/>
      <c r="QEU2337" s="7"/>
      <c r="QEV2337" s="7"/>
      <c r="QEW2337" s="7"/>
      <c r="QEX2337" s="7"/>
      <c r="QEY2337" s="7"/>
      <c r="QEZ2337" s="7"/>
      <c r="QFA2337" s="7"/>
      <c r="QFB2337" s="7"/>
      <c r="QFC2337" s="7"/>
      <c r="QFD2337" s="7"/>
      <c r="QFE2337" s="7"/>
      <c r="QFF2337" s="7"/>
      <c r="QFG2337" s="7"/>
      <c r="QFH2337" s="7"/>
      <c r="QFI2337" s="7"/>
      <c r="QFJ2337" s="7"/>
      <c r="QFK2337" s="7"/>
      <c r="QFL2337" s="7"/>
      <c r="QFM2337" s="7"/>
      <c r="QFN2337" s="7"/>
      <c r="QFO2337" s="7"/>
      <c r="QFP2337" s="7"/>
      <c r="QFQ2337" s="7"/>
      <c r="QFR2337" s="7"/>
      <c r="QFS2337" s="7"/>
      <c r="QFT2337" s="7"/>
      <c r="QFU2337" s="7"/>
      <c r="QFV2337" s="7"/>
      <c r="QFW2337" s="7"/>
      <c r="QFX2337" s="7"/>
      <c r="QFY2337" s="7"/>
      <c r="QFZ2337" s="7"/>
      <c r="QGA2337" s="7"/>
      <c r="QGB2337" s="7"/>
      <c r="QGC2337" s="7"/>
      <c r="QGD2337" s="7"/>
      <c r="QGE2337" s="7"/>
      <c r="QGF2337" s="7"/>
      <c r="QGG2337" s="7"/>
      <c r="QGH2337" s="7"/>
      <c r="QGI2337" s="7"/>
      <c r="QGJ2337" s="7"/>
      <c r="QGK2337" s="7"/>
      <c r="QGL2337" s="7"/>
      <c r="QGM2337" s="7"/>
      <c r="QGN2337" s="7"/>
      <c r="QGO2337" s="7"/>
      <c r="QGP2337" s="7"/>
      <c r="QGQ2337" s="7"/>
      <c r="QGR2337" s="7"/>
      <c r="QGS2337" s="7"/>
      <c r="QGT2337" s="7"/>
      <c r="QGU2337" s="7"/>
      <c r="QGV2337" s="7"/>
      <c r="QGW2337" s="7"/>
      <c r="QGX2337" s="7"/>
      <c r="QGY2337" s="7"/>
      <c r="QGZ2337" s="7"/>
      <c r="QHA2337" s="7"/>
      <c r="QHB2337" s="7"/>
      <c r="QHC2337" s="7"/>
      <c r="QHD2337" s="7"/>
      <c r="QHE2337" s="7"/>
      <c r="QHF2337" s="7"/>
      <c r="QHG2337" s="7"/>
      <c r="QHH2337" s="7"/>
      <c r="QHI2337" s="7"/>
      <c r="QHJ2337" s="7"/>
      <c r="QHK2337" s="7"/>
      <c r="QHL2337" s="7"/>
      <c r="QHM2337" s="7"/>
      <c r="QHN2337" s="7"/>
      <c r="QHO2337" s="7"/>
      <c r="QHP2337" s="7"/>
      <c r="QHQ2337" s="7"/>
      <c r="QHR2337" s="7"/>
      <c r="QHS2337" s="7"/>
      <c r="QHT2337" s="7"/>
      <c r="QHU2337" s="7"/>
      <c r="QHV2337" s="7"/>
      <c r="QHW2337" s="7"/>
      <c r="QHX2337" s="7"/>
      <c r="QHY2337" s="7"/>
      <c r="QHZ2337" s="7"/>
      <c r="QIA2337" s="7"/>
      <c r="QIB2337" s="7"/>
      <c r="QIC2337" s="7"/>
      <c r="QID2337" s="7"/>
      <c r="QIE2337" s="7"/>
      <c r="QIF2337" s="7"/>
      <c r="QIG2337" s="7"/>
      <c r="QIH2337" s="7"/>
      <c r="QII2337" s="7"/>
      <c r="QIJ2337" s="7"/>
      <c r="QIK2337" s="7"/>
      <c r="QIL2337" s="7"/>
      <c r="QIM2337" s="7"/>
      <c r="QIN2337" s="7"/>
      <c r="QIO2337" s="7"/>
      <c r="QIP2337" s="7"/>
      <c r="QIQ2337" s="7"/>
      <c r="QIR2337" s="7"/>
      <c r="QIS2337" s="7"/>
      <c r="QIT2337" s="7"/>
      <c r="QIU2337" s="7"/>
      <c r="QIV2337" s="7"/>
      <c r="QIW2337" s="7"/>
      <c r="QIX2337" s="7"/>
      <c r="QIY2337" s="7"/>
      <c r="QIZ2337" s="7"/>
      <c r="QJA2337" s="7"/>
      <c r="QJB2337" s="7"/>
      <c r="QJC2337" s="7"/>
      <c r="QJD2337" s="7"/>
      <c r="QJE2337" s="7"/>
      <c r="QJF2337" s="7"/>
      <c r="QJG2337" s="7"/>
      <c r="QJH2337" s="7"/>
      <c r="QJI2337" s="7"/>
      <c r="QJJ2337" s="7"/>
      <c r="QJK2337" s="7"/>
      <c r="QJL2337" s="7"/>
      <c r="QJM2337" s="7"/>
      <c r="QJN2337" s="7"/>
      <c r="QJO2337" s="7"/>
      <c r="QJP2337" s="7"/>
      <c r="QJQ2337" s="7"/>
      <c r="QJR2337" s="7"/>
      <c r="QJS2337" s="7"/>
      <c r="QJT2337" s="7"/>
      <c r="QJU2337" s="7"/>
      <c r="QJV2337" s="7"/>
      <c r="QJW2337" s="7"/>
      <c r="QJX2337" s="7"/>
      <c r="QJY2337" s="7"/>
      <c r="QJZ2337" s="7"/>
      <c r="QKA2337" s="7"/>
      <c r="QKB2337" s="7"/>
      <c r="QKC2337" s="7"/>
      <c r="QKD2337" s="7"/>
      <c r="QKE2337" s="7"/>
      <c r="QKF2337" s="7"/>
      <c r="QKG2337" s="7"/>
      <c r="QKH2337" s="7"/>
      <c r="QKI2337" s="7"/>
      <c r="QKJ2337" s="7"/>
      <c r="QKK2337" s="7"/>
      <c r="QKL2337" s="7"/>
      <c r="QKM2337" s="7"/>
      <c r="QKN2337" s="7"/>
      <c r="QKO2337" s="7"/>
      <c r="QKP2337" s="7"/>
      <c r="QKQ2337" s="7"/>
      <c r="QKR2337" s="7"/>
      <c r="QKS2337" s="7"/>
      <c r="QKT2337" s="7"/>
      <c r="QKU2337" s="7"/>
      <c r="QKV2337" s="7"/>
      <c r="QKW2337" s="7"/>
      <c r="QKX2337" s="7"/>
      <c r="QKY2337" s="7"/>
      <c r="QKZ2337" s="7"/>
      <c r="QLA2337" s="7"/>
      <c r="QLB2337" s="7"/>
      <c r="QLC2337" s="7"/>
      <c r="QLD2337" s="7"/>
      <c r="QLE2337" s="7"/>
      <c r="QLF2337" s="7"/>
      <c r="QLG2337" s="7"/>
      <c r="QLH2337" s="7"/>
      <c r="QLI2337" s="7"/>
      <c r="QLJ2337" s="7"/>
      <c r="QLK2337" s="7"/>
      <c r="QLL2337" s="7"/>
      <c r="QLM2337" s="7"/>
      <c r="QLN2337" s="7"/>
      <c r="QLO2337" s="7"/>
      <c r="QLP2337" s="7"/>
      <c r="QLQ2337" s="7"/>
      <c r="QLR2337" s="7"/>
      <c r="QLS2337" s="7"/>
      <c r="QLT2337" s="7"/>
      <c r="QLU2337" s="7"/>
      <c r="QLV2337" s="7"/>
      <c r="QLW2337" s="7"/>
      <c r="QLX2337" s="7"/>
      <c r="QLY2337" s="7"/>
      <c r="QLZ2337" s="7"/>
      <c r="QMA2337" s="7"/>
      <c r="QMB2337" s="7"/>
      <c r="QMC2337" s="7"/>
      <c r="QMD2337" s="7"/>
      <c r="QME2337" s="7"/>
      <c r="QMF2337" s="7"/>
      <c r="QMG2337" s="7"/>
      <c r="QMH2337" s="7"/>
      <c r="QMI2337" s="7"/>
      <c r="QMJ2337" s="7"/>
      <c r="QMK2337" s="7"/>
      <c r="QML2337" s="7"/>
      <c r="QMM2337" s="7"/>
      <c r="QMN2337" s="7"/>
      <c r="QMO2337" s="7"/>
      <c r="QMP2337" s="7"/>
      <c r="QMQ2337" s="7"/>
      <c r="QMR2337" s="7"/>
      <c r="QMS2337" s="7"/>
      <c r="QMT2337" s="7"/>
      <c r="QMU2337" s="7"/>
      <c r="QMV2337" s="7"/>
      <c r="QMW2337" s="7"/>
      <c r="QMX2337" s="7"/>
      <c r="QMY2337" s="7"/>
      <c r="QMZ2337" s="7"/>
      <c r="QNA2337" s="7"/>
      <c r="QNB2337" s="7"/>
      <c r="QNC2337" s="7"/>
      <c r="QND2337" s="7"/>
      <c r="QNE2337" s="7"/>
      <c r="QNF2337" s="7"/>
      <c r="QNG2337" s="7"/>
      <c r="QNH2337" s="7"/>
      <c r="QNI2337" s="7"/>
      <c r="QNJ2337" s="7"/>
      <c r="QNK2337" s="7"/>
      <c r="QNL2337" s="7"/>
      <c r="QNM2337" s="7"/>
      <c r="QNN2337" s="7"/>
      <c r="QNO2337" s="7"/>
      <c r="QNP2337" s="7"/>
      <c r="QNQ2337" s="7"/>
      <c r="QNR2337" s="7"/>
      <c r="QNS2337" s="7"/>
      <c r="QNT2337" s="7"/>
      <c r="QNU2337" s="7"/>
      <c r="QNV2337" s="7"/>
      <c r="QNW2337" s="7"/>
      <c r="QNX2337" s="7"/>
      <c r="QNY2337" s="7"/>
      <c r="QNZ2337" s="7"/>
      <c r="QOA2337" s="7"/>
      <c r="QOB2337" s="7"/>
      <c r="QOC2337" s="7"/>
      <c r="QOD2337" s="7"/>
      <c r="QOE2337" s="7"/>
      <c r="QOF2337" s="7"/>
      <c r="QOG2337" s="7"/>
      <c r="QOH2337" s="7"/>
      <c r="QOI2337" s="7"/>
      <c r="QOJ2337" s="7"/>
      <c r="QOK2337" s="7"/>
      <c r="QOL2337" s="7"/>
      <c r="QOM2337" s="7"/>
      <c r="QON2337" s="7"/>
      <c r="QOO2337" s="7"/>
      <c r="QOP2337" s="7"/>
      <c r="QOQ2337" s="7"/>
      <c r="QOR2337" s="7"/>
      <c r="QOS2337" s="7"/>
      <c r="QOT2337" s="7"/>
      <c r="QOU2337" s="7"/>
      <c r="QOV2337" s="7"/>
      <c r="QOW2337" s="7"/>
      <c r="QOX2337" s="7"/>
      <c r="QOY2337" s="7"/>
      <c r="QOZ2337" s="7"/>
      <c r="QPA2337" s="7"/>
      <c r="QPB2337" s="7"/>
      <c r="QPC2337" s="7"/>
      <c r="QPD2337" s="7"/>
      <c r="QPE2337" s="7"/>
      <c r="QPF2337" s="7"/>
      <c r="QPG2337" s="7"/>
      <c r="QPH2337" s="7"/>
      <c r="QPI2337" s="7"/>
      <c r="QPJ2337" s="7"/>
      <c r="QPK2337" s="7"/>
      <c r="QPL2337" s="7"/>
      <c r="QPM2337" s="7"/>
      <c r="QPN2337" s="7"/>
      <c r="QPO2337" s="7"/>
      <c r="QPP2337" s="7"/>
      <c r="QPQ2337" s="7"/>
      <c r="QPR2337" s="7"/>
      <c r="QPS2337" s="7"/>
      <c r="QPT2337" s="7"/>
      <c r="QPU2337" s="7"/>
      <c r="QPV2337" s="7"/>
      <c r="QPW2337" s="7"/>
      <c r="QPX2337" s="7"/>
      <c r="QPY2337" s="7"/>
      <c r="QPZ2337" s="7"/>
      <c r="QQA2337" s="7"/>
      <c r="QQB2337" s="7"/>
      <c r="QQC2337" s="7"/>
      <c r="QQD2337" s="7"/>
      <c r="QQE2337" s="7"/>
      <c r="QQF2337" s="7"/>
      <c r="QQG2337" s="7"/>
      <c r="QQH2337" s="7"/>
      <c r="QQI2337" s="7"/>
      <c r="QQJ2337" s="7"/>
      <c r="QQK2337" s="7"/>
      <c r="QQL2337" s="7"/>
      <c r="QQM2337" s="7"/>
      <c r="QQN2337" s="7"/>
      <c r="QQO2337" s="7"/>
      <c r="QQP2337" s="7"/>
      <c r="QQQ2337" s="7"/>
      <c r="QQR2337" s="7"/>
      <c r="QQS2337" s="7"/>
      <c r="QQT2337" s="7"/>
      <c r="QQU2337" s="7"/>
      <c r="QQV2337" s="7"/>
      <c r="QQW2337" s="7"/>
      <c r="QQX2337" s="7"/>
      <c r="QQY2337" s="7"/>
      <c r="QQZ2337" s="7"/>
      <c r="QRA2337" s="7"/>
      <c r="QRB2337" s="7"/>
      <c r="QRC2337" s="7"/>
      <c r="QRD2337" s="7"/>
      <c r="QRE2337" s="7"/>
      <c r="QRF2337" s="7"/>
      <c r="QRG2337" s="7"/>
      <c r="QRH2337" s="7"/>
      <c r="QRI2337" s="7"/>
      <c r="QRJ2337" s="7"/>
      <c r="QRK2337" s="7"/>
      <c r="QRL2337" s="7"/>
      <c r="QRM2337" s="7"/>
      <c r="QRN2337" s="7"/>
      <c r="QRO2337" s="7"/>
      <c r="QRP2337" s="7"/>
      <c r="QRQ2337" s="7"/>
      <c r="QRR2337" s="7"/>
      <c r="QRS2337" s="7"/>
      <c r="QRT2337" s="7"/>
      <c r="QRU2337" s="7"/>
      <c r="QRV2337" s="7"/>
      <c r="QRW2337" s="7"/>
      <c r="QRX2337" s="7"/>
      <c r="QRY2337" s="7"/>
      <c r="QRZ2337" s="7"/>
      <c r="QSA2337" s="7"/>
      <c r="QSB2337" s="7"/>
      <c r="QSC2337" s="7"/>
      <c r="QSD2337" s="7"/>
      <c r="QSE2337" s="7"/>
      <c r="QSF2337" s="7"/>
      <c r="QSG2337" s="7"/>
      <c r="QSH2337" s="7"/>
      <c r="QSI2337" s="7"/>
      <c r="QSJ2337" s="7"/>
      <c r="QSK2337" s="7"/>
      <c r="QSL2337" s="7"/>
      <c r="QSM2337" s="7"/>
      <c r="QSN2337" s="7"/>
      <c r="QSO2337" s="7"/>
      <c r="QSP2337" s="7"/>
      <c r="QSQ2337" s="7"/>
      <c r="QSR2337" s="7"/>
      <c r="QSS2337" s="7"/>
      <c r="QST2337" s="7"/>
      <c r="QSU2337" s="7"/>
      <c r="QSV2337" s="7"/>
      <c r="QSW2337" s="7"/>
      <c r="QSX2337" s="7"/>
      <c r="QSY2337" s="7"/>
      <c r="QSZ2337" s="7"/>
      <c r="QTA2337" s="7"/>
      <c r="QTB2337" s="7"/>
      <c r="QTC2337" s="7"/>
      <c r="QTD2337" s="7"/>
      <c r="QTE2337" s="7"/>
      <c r="QTF2337" s="7"/>
      <c r="QTG2337" s="7"/>
      <c r="QTH2337" s="7"/>
      <c r="QTI2337" s="7"/>
      <c r="QTJ2337" s="7"/>
      <c r="QTK2337" s="7"/>
      <c r="QTL2337" s="7"/>
      <c r="QTM2337" s="7"/>
      <c r="QTN2337" s="7"/>
      <c r="QTO2337" s="7"/>
      <c r="QTP2337" s="7"/>
      <c r="QTQ2337" s="7"/>
      <c r="QTR2337" s="7"/>
      <c r="QTS2337" s="7"/>
      <c r="QTT2337" s="7"/>
      <c r="QTU2337" s="7"/>
      <c r="QTV2337" s="7"/>
      <c r="QTW2337" s="7"/>
      <c r="QTX2337" s="7"/>
      <c r="QTY2337" s="7"/>
      <c r="QTZ2337" s="7"/>
      <c r="QUA2337" s="7"/>
      <c r="QUB2337" s="7"/>
      <c r="QUC2337" s="7"/>
      <c r="QUD2337" s="7"/>
      <c r="QUE2337" s="7"/>
      <c r="QUF2337" s="7"/>
      <c r="QUG2337" s="7"/>
      <c r="QUH2337" s="7"/>
      <c r="QUI2337" s="7"/>
      <c r="QUJ2337" s="7"/>
      <c r="QUK2337" s="7"/>
      <c r="QUL2337" s="7"/>
      <c r="QUM2337" s="7"/>
      <c r="QUN2337" s="7"/>
      <c r="QUO2337" s="7"/>
      <c r="QUP2337" s="7"/>
      <c r="QUQ2337" s="7"/>
      <c r="QUR2337" s="7"/>
      <c r="QUS2337" s="7"/>
      <c r="QUT2337" s="7"/>
      <c r="QUU2337" s="7"/>
      <c r="QUV2337" s="7"/>
      <c r="QUW2337" s="7"/>
      <c r="QUX2337" s="7"/>
      <c r="QUY2337" s="7"/>
      <c r="QUZ2337" s="7"/>
      <c r="QVA2337" s="7"/>
      <c r="QVB2337" s="7"/>
      <c r="QVC2337" s="7"/>
      <c r="QVD2337" s="7"/>
      <c r="QVE2337" s="7"/>
      <c r="QVF2337" s="7"/>
      <c r="QVG2337" s="7"/>
      <c r="QVH2337" s="7"/>
      <c r="QVI2337" s="7"/>
      <c r="QVJ2337" s="7"/>
      <c r="QVK2337" s="7"/>
      <c r="QVL2337" s="7"/>
      <c r="QVM2337" s="7"/>
      <c r="QVN2337" s="7"/>
      <c r="QVO2337" s="7"/>
      <c r="QVP2337" s="7"/>
      <c r="QVQ2337" s="7"/>
      <c r="QVR2337" s="7"/>
      <c r="QVS2337" s="7"/>
      <c r="QVT2337" s="7"/>
      <c r="QVU2337" s="7"/>
      <c r="QVV2337" s="7"/>
      <c r="QVW2337" s="7"/>
      <c r="QVX2337" s="7"/>
      <c r="QVY2337" s="7"/>
      <c r="QVZ2337" s="7"/>
      <c r="QWA2337" s="7"/>
      <c r="QWB2337" s="7"/>
      <c r="QWC2337" s="7"/>
      <c r="QWD2337" s="7"/>
      <c r="QWE2337" s="7"/>
      <c r="QWF2337" s="7"/>
      <c r="QWG2337" s="7"/>
      <c r="QWH2337" s="7"/>
      <c r="QWI2337" s="7"/>
      <c r="QWJ2337" s="7"/>
      <c r="QWK2337" s="7"/>
      <c r="QWL2337" s="7"/>
      <c r="QWM2337" s="7"/>
      <c r="QWN2337" s="7"/>
      <c r="QWO2337" s="7"/>
      <c r="QWP2337" s="7"/>
      <c r="QWQ2337" s="7"/>
      <c r="QWR2337" s="7"/>
      <c r="QWS2337" s="7"/>
      <c r="QWT2337" s="7"/>
      <c r="QWU2337" s="7"/>
      <c r="QWV2337" s="7"/>
      <c r="QWW2337" s="7"/>
      <c r="QWX2337" s="7"/>
      <c r="QWY2337" s="7"/>
      <c r="QWZ2337" s="7"/>
      <c r="QXA2337" s="7"/>
      <c r="QXB2337" s="7"/>
      <c r="QXC2337" s="7"/>
      <c r="QXD2337" s="7"/>
      <c r="QXE2337" s="7"/>
      <c r="QXF2337" s="7"/>
      <c r="QXG2337" s="7"/>
      <c r="QXH2337" s="7"/>
      <c r="QXI2337" s="7"/>
      <c r="QXJ2337" s="7"/>
      <c r="QXK2337" s="7"/>
      <c r="QXL2337" s="7"/>
      <c r="QXM2337" s="7"/>
      <c r="QXN2337" s="7"/>
      <c r="QXO2337" s="7"/>
      <c r="QXP2337" s="7"/>
      <c r="QXQ2337" s="7"/>
      <c r="QXR2337" s="7"/>
      <c r="QXS2337" s="7"/>
      <c r="QXT2337" s="7"/>
      <c r="QXU2337" s="7"/>
      <c r="QXV2337" s="7"/>
      <c r="QXW2337" s="7"/>
      <c r="QXX2337" s="7"/>
      <c r="QXY2337" s="7"/>
      <c r="QXZ2337" s="7"/>
      <c r="QYA2337" s="7"/>
      <c r="QYB2337" s="7"/>
      <c r="QYC2337" s="7"/>
      <c r="QYD2337" s="7"/>
      <c r="QYE2337" s="7"/>
      <c r="QYF2337" s="7"/>
      <c r="QYG2337" s="7"/>
      <c r="QYH2337" s="7"/>
      <c r="QYI2337" s="7"/>
      <c r="QYJ2337" s="7"/>
      <c r="QYK2337" s="7"/>
      <c r="QYL2337" s="7"/>
      <c r="QYM2337" s="7"/>
      <c r="QYN2337" s="7"/>
      <c r="QYO2337" s="7"/>
      <c r="QYP2337" s="7"/>
      <c r="QYQ2337" s="7"/>
      <c r="QYR2337" s="7"/>
      <c r="QYS2337" s="7"/>
      <c r="QYT2337" s="7"/>
      <c r="QYU2337" s="7"/>
      <c r="QYV2337" s="7"/>
      <c r="QYW2337" s="7"/>
      <c r="QYX2337" s="7"/>
      <c r="QYY2337" s="7"/>
      <c r="QYZ2337" s="7"/>
      <c r="QZA2337" s="7"/>
      <c r="QZB2337" s="7"/>
      <c r="QZC2337" s="7"/>
      <c r="QZD2337" s="7"/>
      <c r="QZE2337" s="7"/>
      <c r="QZF2337" s="7"/>
      <c r="QZG2337" s="7"/>
      <c r="QZH2337" s="7"/>
      <c r="QZI2337" s="7"/>
      <c r="QZJ2337" s="7"/>
      <c r="QZK2337" s="7"/>
      <c r="QZL2337" s="7"/>
      <c r="QZM2337" s="7"/>
      <c r="QZN2337" s="7"/>
      <c r="QZO2337" s="7"/>
      <c r="QZP2337" s="7"/>
      <c r="QZQ2337" s="7"/>
      <c r="QZR2337" s="7"/>
      <c r="QZS2337" s="7"/>
      <c r="QZT2337" s="7"/>
      <c r="QZU2337" s="7"/>
      <c r="QZV2337" s="7"/>
      <c r="QZW2337" s="7"/>
      <c r="QZX2337" s="7"/>
      <c r="QZY2337" s="7"/>
      <c r="QZZ2337" s="7"/>
      <c r="RAA2337" s="7"/>
      <c r="RAB2337" s="7"/>
      <c r="RAC2337" s="7"/>
      <c r="RAD2337" s="7"/>
      <c r="RAE2337" s="7"/>
      <c r="RAF2337" s="7"/>
      <c r="RAG2337" s="7"/>
      <c r="RAH2337" s="7"/>
      <c r="RAI2337" s="7"/>
      <c r="RAJ2337" s="7"/>
      <c r="RAK2337" s="7"/>
      <c r="RAL2337" s="7"/>
      <c r="RAM2337" s="7"/>
      <c r="RAN2337" s="7"/>
      <c r="RAO2337" s="7"/>
      <c r="RAP2337" s="7"/>
      <c r="RAQ2337" s="7"/>
      <c r="RAR2337" s="7"/>
      <c r="RAS2337" s="7"/>
      <c r="RAT2337" s="7"/>
      <c r="RAU2337" s="7"/>
      <c r="RAV2337" s="7"/>
      <c r="RAW2337" s="7"/>
      <c r="RAX2337" s="7"/>
      <c r="RAY2337" s="7"/>
      <c r="RAZ2337" s="7"/>
      <c r="RBA2337" s="7"/>
      <c r="RBB2337" s="7"/>
      <c r="RBC2337" s="7"/>
      <c r="RBD2337" s="7"/>
      <c r="RBE2337" s="7"/>
      <c r="RBF2337" s="7"/>
      <c r="RBG2337" s="7"/>
      <c r="RBH2337" s="7"/>
      <c r="RBI2337" s="7"/>
      <c r="RBJ2337" s="7"/>
      <c r="RBK2337" s="7"/>
      <c r="RBL2337" s="7"/>
      <c r="RBM2337" s="7"/>
      <c r="RBN2337" s="7"/>
      <c r="RBO2337" s="7"/>
      <c r="RBP2337" s="7"/>
      <c r="RBQ2337" s="7"/>
      <c r="RBR2337" s="7"/>
      <c r="RBS2337" s="7"/>
      <c r="RBT2337" s="7"/>
      <c r="RBU2337" s="7"/>
      <c r="RBV2337" s="7"/>
      <c r="RBW2337" s="7"/>
      <c r="RBX2337" s="7"/>
      <c r="RBY2337" s="7"/>
      <c r="RBZ2337" s="7"/>
      <c r="RCA2337" s="7"/>
      <c r="RCB2337" s="7"/>
      <c r="RCC2337" s="7"/>
      <c r="RCD2337" s="7"/>
      <c r="RCE2337" s="7"/>
      <c r="RCF2337" s="7"/>
      <c r="RCG2337" s="7"/>
      <c r="RCH2337" s="7"/>
      <c r="RCI2337" s="7"/>
      <c r="RCJ2337" s="7"/>
      <c r="RCK2337" s="7"/>
      <c r="RCL2337" s="7"/>
      <c r="RCM2337" s="7"/>
      <c r="RCN2337" s="7"/>
      <c r="RCO2337" s="7"/>
      <c r="RCP2337" s="7"/>
      <c r="RCQ2337" s="7"/>
      <c r="RCR2337" s="7"/>
      <c r="RCS2337" s="7"/>
      <c r="RCT2337" s="7"/>
      <c r="RCU2337" s="7"/>
      <c r="RCV2337" s="7"/>
      <c r="RCW2337" s="7"/>
      <c r="RCX2337" s="7"/>
      <c r="RCY2337" s="7"/>
      <c r="RCZ2337" s="7"/>
      <c r="RDA2337" s="7"/>
      <c r="RDB2337" s="7"/>
      <c r="RDC2337" s="7"/>
      <c r="RDD2337" s="7"/>
      <c r="RDE2337" s="7"/>
      <c r="RDF2337" s="7"/>
      <c r="RDG2337" s="7"/>
      <c r="RDH2337" s="7"/>
      <c r="RDI2337" s="7"/>
      <c r="RDJ2337" s="7"/>
      <c r="RDK2337" s="7"/>
      <c r="RDL2337" s="7"/>
      <c r="RDM2337" s="7"/>
      <c r="RDN2337" s="7"/>
      <c r="RDO2337" s="7"/>
      <c r="RDP2337" s="7"/>
      <c r="RDQ2337" s="7"/>
      <c r="RDR2337" s="7"/>
      <c r="RDS2337" s="7"/>
      <c r="RDT2337" s="7"/>
      <c r="RDU2337" s="7"/>
      <c r="RDV2337" s="7"/>
      <c r="RDW2337" s="7"/>
      <c r="RDX2337" s="7"/>
      <c r="RDY2337" s="7"/>
      <c r="RDZ2337" s="7"/>
      <c r="REA2337" s="7"/>
      <c r="REB2337" s="7"/>
      <c r="REC2337" s="7"/>
      <c r="RED2337" s="7"/>
      <c r="REE2337" s="7"/>
      <c r="REF2337" s="7"/>
      <c r="REG2337" s="7"/>
      <c r="REH2337" s="7"/>
      <c r="REI2337" s="7"/>
      <c r="REJ2337" s="7"/>
      <c r="REK2337" s="7"/>
      <c r="REL2337" s="7"/>
      <c r="REM2337" s="7"/>
      <c r="REN2337" s="7"/>
      <c r="REO2337" s="7"/>
      <c r="REP2337" s="7"/>
      <c r="REQ2337" s="7"/>
      <c r="RER2337" s="7"/>
      <c r="RES2337" s="7"/>
      <c r="RET2337" s="7"/>
      <c r="REU2337" s="7"/>
      <c r="REV2337" s="7"/>
      <c r="REW2337" s="7"/>
      <c r="REX2337" s="7"/>
      <c r="REY2337" s="7"/>
      <c r="REZ2337" s="7"/>
      <c r="RFA2337" s="7"/>
      <c r="RFB2337" s="7"/>
      <c r="RFC2337" s="7"/>
      <c r="RFD2337" s="7"/>
      <c r="RFE2337" s="7"/>
      <c r="RFF2337" s="7"/>
      <c r="RFG2337" s="7"/>
      <c r="RFH2337" s="7"/>
      <c r="RFI2337" s="7"/>
      <c r="RFJ2337" s="7"/>
      <c r="RFK2337" s="7"/>
      <c r="RFL2337" s="7"/>
      <c r="RFM2337" s="7"/>
      <c r="RFN2337" s="7"/>
      <c r="RFO2337" s="7"/>
      <c r="RFP2337" s="7"/>
      <c r="RFQ2337" s="7"/>
      <c r="RFR2337" s="7"/>
      <c r="RFS2337" s="7"/>
      <c r="RFT2337" s="7"/>
      <c r="RFU2337" s="7"/>
      <c r="RFV2337" s="7"/>
      <c r="RFW2337" s="7"/>
      <c r="RFX2337" s="7"/>
      <c r="RFY2337" s="7"/>
      <c r="RFZ2337" s="7"/>
      <c r="RGA2337" s="7"/>
      <c r="RGB2337" s="7"/>
      <c r="RGC2337" s="7"/>
      <c r="RGD2337" s="7"/>
      <c r="RGE2337" s="7"/>
      <c r="RGF2337" s="7"/>
      <c r="RGG2337" s="7"/>
      <c r="RGH2337" s="7"/>
      <c r="RGI2337" s="7"/>
      <c r="RGJ2337" s="7"/>
      <c r="RGK2337" s="7"/>
      <c r="RGL2337" s="7"/>
      <c r="RGM2337" s="7"/>
      <c r="RGN2337" s="7"/>
      <c r="RGO2337" s="7"/>
      <c r="RGP2337" s="7"/>
      <c r="RGQ2337" s="7"/>
      <c r="RGR2337" s="7"/>
      <c r="RGS2337" s="7"/>
      <c r="RGT2337" s="7"/>
      <c r="RGU2337" s="7"/>
      <c r="RGV2337" s="7"/>
      <c r="RGW2337" s="7"/>
      <c r="RGX2337" s="7"/>
      <c r="RGY2337" s="7"/>
      <c r="RGZ2337" s="7"/>
      <c r="RHA2337" s="7"/>
      <c r="RHB2337" s="7"/>
      <c r="RHC2337" s="7"/>
      <c r="RHD2337" s="7"/>
      <c r="RHE2337" s="7"/>
      <c r="RHF2337" s="7"/>
      <c r="RHG2337" s="7"/>
      <c r="RHH2337" s="7"/>
      <c r="RHI2337" s="7"/>
      <c r="RHJ2337" s="7"/>
      <c r="RHK2337" s="7"/>
      <c r="RHL2337" s="7"/>
      <c r="RHM2337" s="7"/>
      <c r="RHN2337" s="7"/>
      <c r="RHO2337" s="7"/>
      <c r="RHP2337" s="7"/>
      <c r="RHQ2337" s="7"/>
      <c r="RHR2337" s="7"/>
      <c r="RHS2337" s="7"/>
      <c r="RHT2337" s="7"/>
      <c r="RHU2337" s="7"/>
      <c r="RHV2337" s="7"/>
      <c r="RHW2337" s="7"/>
      <c r="RHX2337" s="7"/>
      <c r="RHY2337" s="7"/>
      <c r="RHZ2337" s="7"/>
      <c r="RIA2337" s="7"/>
      <c r="RIB2337" s="7"/>
      <c r="RIC2337" s="7"/>
      <c r="RID2337" s="7"/>
      <c r="RIE2337" s="7"/>
      <c r="RIF2337" s="7"/>
      <c r="RIG2337" s="7"/>
      <c r="RIH2337" s="7"/>
      <c r="RII2337" s="7"/>
      <c r="RIJ2337" s="7"/>
      <c r="RIK2337" s="7"/>
      <c r="RIL2337" s="7"/>
      <c r="RIM2337" s="7"/>
      <c r="RIN2337" s="7"/>
      <c r="RIO2337" s="7"/>
      <c r="RIP2337" s="7"/>
      <c r="RIQ2337" s="7"/>
      <c r="RIR2337" s="7"/>
      <c r="RIS2337" s="7"/>
      <c r="RIT2337" s="7"/>
      <c r="RIU2337" s="7"/>
      <c r="RIV2337" s="7"/>
      <c r="RIW2337" s="7"/>
      <c r="RIX2337" s="7"/>
      <c r="RIY2337" s="7"/>
      <c r="RIZ2337" s="7"/>
      <c r="RJA2337" s="7"/>
      <c r="RJB2337" s="7"/>
      <c r="RJC2337" s="7"/>
      <c r="RJD2337" s="7"/>
      <c r="RJE2337" s="7"/>
      <c r="RJF2337" s="7"/>
      <c r="RJG2337" s="7"/>
      <c r="RJH2337" s="7"/>
      <c r="RJI2337" s="7"/>
      <c r="RJJ2337" s="7"/>
      <c r="RJK2337" s="7"/>
      <c r="RJL2337" s="7"/>
      <c r="RJM2337" s="7"/>
      <c r="RJN2337" s="7"/>
      <c r="RJO2337" s="7"/>
      <c r="RJP2337" s="7"/>
      <c r="RJQ2337" s="7"/>
      <c r="RJR2337" s="7"/>
      <c r="RJS2337" s="7"/>
      <c r="RJT2337" s="7"/>
      <c r="RJU2337" s="7"/>
      <c r="RJV2337" s="7"/>
      <c r="RJW2337" s="7"/>
      <c r="RJX2337" s="7"/>
      <c r="RJY2337" s="7"/>
      <c r="RJZ2337" s="7"/>
      <c r="RKA2337" s="7"/>
      <c r="RKB2337" s="7"/>
      <c r="RKC2337" s="7"/>
      <c r="RKD2337" s="7"/>
      <c r="RKE2337" s="7"/>
      <c r="RKF2337" s="7"/>
      <c r="RKG2337" s="7"/>
      <c r="RKH2337" s="7"/>
      <c r="RKI2337" s="7"/>
      <c r="RKJ2337" s="7"/>
      <c r="RKK2337" s="7"/>
      <c r="RKL2337" s="7"/>
      <c r="RKM2337" s="7"/>
      <c r="RKN2337" s="7"/>
      <c r="RKO2337" s="7"/>
      <c r="RKP2337" s="7"/>
      <c r="RKQ2337" s="7"/>
      <c r="RKR2337" s="7"/>
      <c r="RKS2337" s="7"/>
      <c r="RKT2337" s="7"/>
      <c r="RKU2337" s="7"/>
      <c r="RKV2337" s="7"/>
      <c r="RKW2337" s="7"/>
      <c r="RKX2337" s="7"/>
      <c r="RKY2337" s="7"/>
      <c r="RKZ2337" s="7"/>
      <c r="RLA2337" s="7"/>
      <c r="RLB2337" s="7"/>
      <c r="RLC2337" s="7"/>
      <c r="RLD2337" s="7"/>
      <c r="RLE2337" s="7"/>
      <c r="RLF2337" s="7"/>
      <c r="RLG2337" s="7"/>
      <c r="RLH2337" s="7"/>
      <c r="RLI2337" s="7"/>
      <c r="RLJ2337" s="7"/>
      <c r="RLK2337" s="7"/>
      <c r="RLL2337" s="7"/>
      <c r="RLM2337" s="7"/>
      <c r="RLN2337" s="7"/>
      <c r="RLO2337" s="7"/>
      <c r="RLP2337" s="7"/>
      <c r="RLQ2337" s="7"/>
      <c r="RLR2337" s="7"/>
      <c r="RLS2337" s="7"/>
      <c r="RLT2337" s="7"/>
      <c r="RLU2337" s="7"/>
      <c r="RLV2337" s="7"/>
      <c r="RLW2337" s="7"/>
      <c r="RLX2337" s="7"/>
      <c r="RLY2337" s="7"/>
      <c r="RLZ2337" s="7"/>
      <c r="RMA2337" s="7"/>
      <c r="RMB2337" s="7"/>
      <c r="RMC2337" s="7"/>
      <c r="RMD2337" s="7"/>
      <c r="RME2337" s="7"/>
      <c r="RMF2337" s="7"/>
      <c r="RMG2337" s="7"/>
      <c r="RMH2337" s="7"/>
      <c r="RMI2337" s="7"/>
      <c r="RMJ2337" s="7"/>
      <c r="RMK2337" s="7"/>
      <c r="RML2337" s="7"/>
      <c r="RMM2337" s="7"/>
      <c r="RMN2337" s="7"/>
      <c r="RMO2337" s="7"/>
      <c r="RMP2337" s="7"/>
      <c r="RMQ2337" s="7"/>
      <c r="RMR2337" s="7"/>
      <c r="RMS2337" s="7"/>
      <c r="RMT2337" s="7"/>
      <c r="RMU2337" s="7"/>
      <c r="RMV2337" s="7"/>
      <c r="RMW2337" s="7"/>
      <c r="RMX2337" s="7"/>
      <c r="RMY2337" s="7"/>
      <c r="RMZ2337" s="7"/>
      <c r="RNA2337" s="7"/>
      <c r="RNB2337" s="7"/>
      <c r="RNC2337" s="7"/>
      <c r="RND2337" s="7"/>
      <c r="RNE2337" s="7"/>
      <c r="RNF2337" s="7"/>
      <c r="RNG2337" s="7"/>
      <c r="RNH2337" s="7"/>
      <c r="RNI2337" s="7"/>
      <c r="RNJ2337" s="7"/>
      <c r="RNK2337" s="7"/>
      <c r="RNL2337" s="7"/>
      <c r="RNM2337" s="7"/>
      <c r="RNN2337" s="7"/>
      <c r="RNO2337" s="7"/>
      <c r="RNP2337" s="7"/>
      <c r="RNQ2337" s="7"/>
      <c r="RNR2337" s="7"/>
      <c r="RNS2337" s="7"/>
      <c r="RNT2337" s="7"/>
      <c r="RNU2337" s="7"/>
      <c r="RNV2337" s="7"/>
      <c r="RNW2337" s="7"/>
      <c r="RNX2337" s="7"/>
      <c r="RNY2337" s="7"/>
      <c r="RNZ2337" s="7"/>
      <c r="ROA2337" s="7"/>
      <c r="ROB2337" s="7"/>
      <c r="ROC2337" s="7"/>
      <c r="ROD2337" s="7"/>
      <c r="ROE2337" s="7"/>
      <c r="ROF2337" s="7"/>
      <c r="ROG2337" s="7"/>
      <c r="ROH2337" s="7"/>
      <c r="ROI2337" s="7"/>
      <c r="ROJ2337" s="7"/>
      <c r="ROK2337" s="7"/>
      <c r="ROL2337" s="7"/>
      <c r="ROM2337" s="7"/>
      <c r="RON2337" s="7"/>
      <c r="ROO2337" s="7"/>
      <c r="ROP2337" s="7"/>
      <c r="ROQ2337" s="7"/>
      <c r="ROR2337" s="7"/>
      <c r="ROS2337" s="7"/>
      <c r="ROT2337" s="7"/>
      <c r="ROU2337" s="7"/>
      <c r="ROV2337" s="7"/>
      <c r="ROW2337" s="7"/>
      <c r="ROX2337" s="7"/>
      <c r="ROY2337" s="7"/>
      <c r="ROZ2337" s="7"/>
      <c r="RPA2337" s="7"/>
      <c r="RPB2337" s="7"/>
      <c r="RPC2337" s="7"/>
      <c r="RPD2337" s="7"/>
      <c r="RPE2337" s="7"/>
      <c r="RPF2337" s="7"/>
      <c r="RPG2337" s="7"/>
      <c r="RPH2337" s="7"/>
      <c r="RPI2337" s="7"/>
      <c r="RPJ2337" s="7"/>
      <c r="RPK2337" s="7"/>
      <c r="RPL2337" s="7"/>
      <c r="RPM2337" s="7"/>
      <c r="RPN2337" s="7"/>
      <c r="RPO2337" s="7"/>
      <c r="RPP2337" s="7"/>
      <c r="RPQ2337" s="7"/>
      <c r="RPR2337" s="7"/>
      <c r="RPS2337" s="7"/>
      <c r="RPT2337" s="7"/>
      <c r="RPU2337" s="7"/>
      <c r="RPV2337" s="7"/>
      <c r="RPW2337" s="7"/>
      <c r="RPX2337" s="7"/>
      <c r="RPY2337" s="7"/>
      <c r="RPZ2337" s="7"/>
      <c r="RQA2337" s="7"/>
      <c r="RQB2337" s="7"/>
      <c r="RQC2337" s="7"/>
      <c r="RQD2337" s="7"/>
      <c r="RQE2337" s="7"/>
      <c r="RQF2337" s="7"/>
      <c r="RQG2337" s="7"/>
      <c r="RQH2337" s="7"/>
      <c r="RQI2337" s="7"/>
      <c r="RQJ2337" s="7"/>
      <c r="RQK2337" s="7"/>
      <c r="RQL2337" s="7"/>
      <c r="RQM2337" s="7"/>
      <c r="RQN2337" s="7"/>
      <c r="RQO2337" s="7"/>
      <c r="RQP2337" s="7"/>
      <c r="RQQ2337" s="7"/>
      <c r="RQR2337" s="7"/>
      <c r="RQS2337" s="7"/>
      <c r="RQT2337" s="7"/>
      <c r="RQU2337" s="7"/>
      <c r="RQV2337" s="7"/>
      <c r="RQW2337" s="7"/>
      <c r="RQX2337" s="7"/>
      <c r="RQY2337" s="7"/>
      <c r="RQZ2337" s="7"/>
      <c r="RRA2337" s="7"/>
      <c r="RRB2337" s="7"/>
      <c r="RRC2337" s="7"/>
      <c r="RRD2337" s="7"/>
      <c r="RRE2337" s="7"/>
      <c r="RRF2337" s="7"/>
      <c r="RRG2337" s="7"/>
      <c r="RRH2337" s="7"/>
      <c r="RRI2337" s="7"/>
      <c r="RRJ2337" s="7"/>
      <c r="RRK2337" s="7"/>
      <c r="RRL2337" s="7"/>
      <c r="RRM2337" s="7"/>
      <c r="RRN2337" s="7"/>
      <c r="RRO2337" s="7"/>
      <c r="RRP2337" s="7"/>
      <c r="RRQ2337" s="7"/>
      <c r="RRR2337" s="7"/>
      <c r="RRS2337" s="7"/>
      <c r="RRT2337" s="7"/>
      <c r="RRU2337" s="7"/>
      <c r="RRV2337" s="7"/>
      <c r="RRW2337" s="7"/>
      <c r="RRX2337" s="7"/>
      <c r="RRY2337" s="7"/>
      <c r="RRZ2337" s="7"/>
      <c r="RSA2337" s="7"/>
      <c r="RSB2337" s="7"/>
      <c r="RSC2337" s="7"/>
      <c r="RSD2337" s="7"/>
      <c r="RSE2337" s="7"/>
      <c r="RSF2337" s="7"/>
      <c r="RSG2337" s="7"/>
      <c r="RSH2337" s="7"/>
      <c r="RSI2337" s="7"/>
      <c r="RSJ2337" s="7"/>
      <c r="RSK2337" s="7"/>
      <c r="RSL2337" s="7"/>
      <c r="RSM2337" s="7"/>
      <c r="RSN2337" s="7"/>
      <c r="RSO2337" s="7"/>
      <c r="RSP2337" s="7"/>
      <c r="RSQ2337" s="7"/>
      <c r="RSR2337" s="7"/>
      <c r="RSS2337" s="7"/>
      <c r="RST2337" s="7"/>
      <c r="RSU2337" s="7"/>
      <c r="RSV2337" s="7"/>
      <c r="RSW2337" s="7"/>
      <c r="RSX2337" s="7"/>
      <c r="RSY2337" s="7"/>
      <c r="RSZ2337" s="7"/>
      <c r="RTA2337" s="7"/>
      <c r="RTB2337" s="7"/>
      <c r="RTC2337" s="7"/>
      <c r="RTD2337" s="7"/>
      <c r="RTE2337" s="7"/>
      <c r="RTF2337" s="7"/>
      <c r="RTG2337" s="7"/>
      <c r="RTH2337" s="7"/>
      <c r="RTI2337" s="7"/>
      <c r="RTJ2337" s="7"/>
      <c r="RTK2337" s="7"/>
      <c r="RTL2337" s="7"/>
      <c r="RTM2337" s="7"/>
      <c r="RTN2337" s="7"/>
      <c r="RTO2337" s="7"/>
      <c r="RTP2337" s="7"/>
      <c r="RTQ2337" s="7"/>
      <c r="RTR2337" s="7"/>
      <c r="RTS2337" s="7"/>
      <c r="RTT2337" s="7"/>
      <c r="RTU2337" s="7"/>
      <c r="RTV2337" s="7"/>
      <c r="RTW2337" s="7"/>
      <c r="RTX2337" s="7"/>
      <c r="RTY2337" s="7"/>
      <c r="RTZ2337" s="7"/>
      <c r="RUA2337" s="7"/>
      <c r="RUB2337" s="7"/>
      <c r="RUC2337" s="7"/>
      <c r="RUD2337" s="7"/>
      <c r="RUE2337" s="7"/>
      <c r="RUF2337" s="7"/>
      <c r="RUG2337" s="7"/>
      <c r="RUH2337" s="7"/>
      <c r="RUI2337" s="7"/>
      <c r="RUJ2337" s="7"/>
      <c r="RUK2337" s="7"/>
      <c r="RUL2337" s="7"/>
      <c r="RUM2337" s="7"/>
      <c r="RUN2337" s="7"/>
      <c r="RUO2337" s="7"/>
      <c r="RUP2337" s="7"/>
      <c r="RUQ2337" s="7"/>
      <c r="RUR2337" s="7"/>
      <c r="RUS2337" s="7"/>
      <c r="RUT2337" s="7"/>
      <c r="RUU2337" s="7"/>
      <c r="RUV2337" s="7"/>
      <c r="RUW2337" s="7"/>
      <c r="RUX2337" s="7"/>
      <c r="RUY2337" s="7"/>
      <c r="RUZ2337" s="7"/>
      <c r="RVA2337" s="7"/>
      <c r="RVB2337" s="7"/>
      <c r="RVC2337" s="7"/>
      <c r="RVD2337" s="7"/>
      <c r="RVE2337" s="7"/>
      <c r="RVF2337" s="7"/>
      <c r="RVG2337" s="7"/>
      <c r="RVH2337" s="7"/>
      <c r="RVI2337" s="7"/>
      <c r="RVJ2337" s="7"/>
      <c r="RVK2337" s="7"/>
      <c r="RVL2337" s="7"/>
      <c r="RVM2337" s="7"/>
      <c r="RVN2337" s="7"/>
      <c r="RVO2337" s="7"/>
      <c r="RVP2337" s="7"/>
      <c r="RVQ2337" s="7"/>
      <c r="RVR2337" s="7"/>
      <c r="RVS2337" s="7"/>
      <c r="RVT2337" s="7"/>
      <c r="RVU2337" s="7"/>
      <c r="RVV2337" s="7"/>
      <c r="RVW2337" s="7"/>
      <c r="RVX2337" s="7"/>
      <c r="RVY2337" s="7"/>
      <c r="RVZ2337" s="7"/>
      <c r="RWA2337" s="7"/>
      <c r="RWB2337" s="7"/>
      <c r="RWC2337" s="7"/>
      <c r="RWD2337" s="7"/>
      <c r="RWE2337" s="7"/>
      <c r="RWF2337" s="7"/>
      <c r="RWG2337" s="7"/>
      <c r="RWH2337" s="7"/>
      <c r="RWI2337" s="7"/>
      <c r="RWJ2337" s="7"/>
      <c r="RWK2337" s="7"/>
      <c r="RWL2337" s="7"/>
      <c r="RWM2337" s="7"/>
      <c r="RWN2337" s="7"/>
      <c r="RWO2337" s="7"/>
      <c r="RWP2337" s="7"/>
      <c r="RWQ2337" s="7"/>
      <c r="RWR2337" s="7"/>
      <c r="RWS2337" s="7"/>
      <c r="RWT2337" s="7"/>
      <c r="RWU2337" s="7"/>
      <c r="RWV2337" s="7"/>
      <c r="RWW2337" s="7"/>
      <c r="RWX2337" s="7"/>
      <c r="RWY2337" s="7"/>
      <c r="RWZ2337" s="7"/>
      <c r="RXA2337" s="7"/>
      <c r="RXB2337" s="7"/>
      <c r="RXC2337" s="7"/>
      <c r="RXD2337" s="7"/>
      <c r="RXE2337" s="7"/>
      <c r="RXF2337" s="7"/>
      <c r="RXG2337" s="7"/>
      <c r="RXH2337" s="7"/>
      <c r="RXI2337" s="7"/>
      <c r="RXJ2337" s="7"/>
      <c r="RXK2337" s="7"/>
      <c r="RXL2337" s="7"/>
      <c r="RXM2337" s="7"/>
      <c r="RXN2337" s="7"/>
      <c r="RXO2337" s="7"/>
      <c r="RXP2337" s="7"/>
      <c r="RXQ2337" s="7"/>
      <c r="RXR2337" s="7"/>
      <c r="RXS2337" s="7"/>
      <c r="RXT2337" s="7"/>
      <c r="RXU2337" s="7"/>
      <c r="RXV2337" s="7"/>
      <c r="RXW2337" s="7"/>
      <c r="RXX2337" s="7"/>
      <c r="RXY2337" s="7"/>
      <c r="RXZ2337" s="7"/>
      <c r="RYA2337" s="7"/>
      <c r="RYB2337" s="7"/>
      <c r="RYC2337" s="7"/>
      <c r="RYD2337" s="7"/>
      <c r="RYE2337" s="7"/>
      <c r="RYF2337" s="7"/>
      <c r="RYG2337" s="7"/>
      <c r="RYH2337" s="7"/>
      <c r="RYI2337" s="7"/>
      <c r="RYJ2337" s="7"/>
      <c r="RYK2337" s="7"/>
      <c r="RYL2337" s="7"/>
      <c r="RYM2337" s="7"/>
      <c r="RYN2337" s="7"/>
      <c r="RYO2337" s="7"/>
      <c r="RYP2337" s="7"/>
      <c r="RYQ2337" s="7"/>
      <c r="RYR2337" s="7"/>
      <c r="RYS2337" s="7"/>
      <c r="RYT2337" s="7"/>
      <c r="RYU2337" s="7"/>
      <c r="RYV2337" s="7"/>
      <c r="RYW2337" s="7"/>
      <c r="RYX2337" s="7"/>
      <c r="RYY2337" s="7"/>
      <c r="RYZ2337" s="7"/>
      <c r="RZA2337" s="7"/>
      <c r="RZB2337" s="7"/>
      <c r="RZC2337" s="7"/>
      <c r="RZD2337" s="7"/>
      <c r="RZE2337" s="7"/>
      <c r="RZF2337" s="7"/>
      <c r="RZG2337" s="7"/>
      <c r="RZH2337" s="7"/>
      <c r="RZI2337" s="7"/>
      <c r="RZJ2337" s="7"/>
      <c r="RZK2337" s="7"/>
      <c r="RZL2337" s="7"/>
      <c r="RZM2337" s="7"/>
      <c r="RZN2337" s="7"/>
      <c r="RZO2337" s="7"/>
      <c r="RZP2337" s="7"/>
      <c r="RZQ2337" s="7"/>
      <c r="RZR2337" s="7"/>
      <c r="RZS2337" s="7"/>
      <c r="RZT2337" s="7"/>
      <c r="RZU2337" s="7"/>
      <c r="RZV2337" s="7"/>
      <c r="RZW2337" s="7"/>
      <c r="RZX2337" s="7"/>
      <c r="RZY2337" s="7"/>
      <c r="RZZ2337" s="7"/>
      <c r="SAA2337" s="7"/>
      <c r="SAB2337" s="7"/>
      <c r="SAC2337" s="7"/>
      <c r="SAD2337" s="7"/>
      <c r="SAE2337" s="7"/>
      <c r="SAF2337" s="7"/>
      <c r="SAG2337" s="7"/>
      <c r="SAH2337" s="7"/>
      <c r="SAI2337" s="7"/>
      <c r="SAJ2337" s="7"/>
      <c r="SAK2337" s="7"/>
      <c r="SAL2337" s="7"/>
      <c r="SAM2337" s="7"/>
      <c r="SAN2337" s="7"/>
      <c r="SAO2337" s="7"/>
      <c r="SAP2337" s="7"/>
      <c r="SAQ2337" s="7"/>
      <c r="SAR2337" s="7"/>
      <c r="SAS2337" s="7"/>
      <c r="SAT2337" s="7"/>
      <c r="SAU2337" s="7"/>
      <c r="SAV2337" s="7"/>
      <c r="SAW2337" s="7"/>
      <c r="SAX2337" s="7"/>
      <c r="SAY2337" s="7"/>
      <c r="SAZ2337" s="7"/>
      <c r="SBA2337" s="7"/>
      <c r="SBB2337" s="7"/>
      <c r="SBC2337" s="7"/>
      <c r="SBD2337" s="7"/>
      <c r="SBE2337" s="7"/>
      <c r="SBF2337" s="7"/>
      <c r="SBG2337" s="7"/>
      <c r="SBH2337" s="7"/>
      <c r="SBI2337" s="7"/>
      <c r="SBJ2337" s="7"/>
      <c r="SBK2337" s="7"/>
      <c r="SBL2337" s="7"/>
      <c r="SBM2337" s="7"/>
      <c r="SBN2337" s="7"/>
      <c r="SBO2337" s="7"/>
      <c r="SBP2337" s="7"/>
      <c r="SBQ2337" s="7"/>
      <c r="SBR2337" s="7"/>
      <c r="SBS2337" s="7"/>
      <c r="SBT2337" s="7"/>
      <c r="SBU2337" s="7"/>
      <c r="SBV2337" s="7"/>
      <c r="SBW2337" s="7"/>
      <c r="SBX2337" s="7"/>
      <c r="SBY2337" s="7"/>
      <c r="SBZ2337" s="7"/>
      <c r="SCA2337" s="7"/>
      <c r="SCB2337" s="7"/>
      <c r="SCC2337" s="7"/>
      <c r="SCD2337" s="7"/>
      <c r="SCE2337" s="7"/>
      <c r="SCF2337" s="7"/>
      <c r="SCG2337" s="7"/>
      <c r="SCH2337" s="7"/>
      <c r="SCI2337" s="7"/>
      <c r="SCJ2337" s="7"/>
      <c r="SCK2337" s="7"/>
      <c r="SCL2337" s="7"/>
      <c r="SCM2337" s="7"/>
      <c r="SCN2337" s="7"/>
      <c r="SCO2337" s="7"/>
      <c r="SCP2337" s="7"/>
      <c r="SCQ2337" s="7"/>
      <c r="SCR2337" s="7"/>
      <c r="SCS2337" s="7"/>
      <c r="SCT2337" s="7"/>
      <c r="SCU2337" s="7"/>
      <c r="SCV2337" s="7"/>
      <c r="SCW2337" s="7"/>
      <c r="SCX2337" s="7"/>
      <c r="SCY2337" s="7"/>
      <c r="SCZ2337" s="7"/>
      <c r="SDA2337" s="7"/>
      <c r="SDB2337" s="7"/>
      <c r="SDC2337" s="7"/>
      <c r="SDD2337" s="7"/>
      <c r="SDE2337" s="7"/>
      <c r="SDF2337" s="7"/>
      <c r="SDG2337" s="7"/>
      <c r="SDH2337" s="7"/>
      <c r="SDI2337" s="7"/>
      <c r="SDJ2337" s="7"/>
      <c r="SDK2337" s="7"/>
      <c r="SDL2337" s="7"/>
      <c r="SDM2337" s="7"/>
      <c r="SDN2337" s="7"/>
      <c r="SDO2337" s="7"/>
      <c r="SDP2337" s="7"/>
      <c r="SDQ2337" s="7"/>
      <c r="SDR2337" s="7"/>
      <c r="SDS2337" s="7"/>
      <c r="SDT2337" s="7"/>
      <c r="SDU2337" s="7"/>
      <c r="SDV2337" s="7"/>
      <c r="SDW2337" s="7"/>
      <c r="SDX2337" s="7"/>
      <c r="SDY2337" s="7"/>
      <c r="SDZ2337" s="7"/>
      <c r="SEA2337" s="7"/>
      <c r="SEB2337" s="7"/>
      <c r="SEC2337" s="7"/>
      <c r="SED2337" s="7"/>
      <c r="SEE2337" s="7"/>
      <c r="SEF2337" s="7"/>
      <c r="SEG2337" s="7"/>
      <c r="SEH2337" s="7"/>
      <c r="SEI2337" s="7"/>
      <c r="SEJ2337" s="7"/>
      <c r="SEK2337" s="7"/>
      <c r="SEL2337" s="7"/>
      <c r="SEM2337" s="7"/>
      <c r="SEN2337" s="7"/>
      <c r="SEO2337" s="7"/>
      <c r="SEP2337" s="7"/>
      <c r="SEQ2337" s="7"/>
      <c r="SER2337" s="7"/>
      <c r="SES2337" s="7"/>
      <c r="SET2337" s="7"/>
      <c r="SEU2337" s="7"/>
      <c r="SEV2337" s="7"/>
      <c r="SEW2337" s="7"/>
      <c r="SEX2337" s="7"/>
      <c r="SEY2337" s="7"/>
      <c r="SEZ2337" s="7"/>
      <c r="SFA2337" s="7"/>
      <c r="SFB2337" s="7"/>
      <c r="SFC2337" s="7"/>
      <c r="SFD2337" s="7"/>
      <c r="SFE2337" s="7"/>
      <c r="SFF2337" s="7"/>
      <c r="SFG2337" s="7"/>
      <c r="SFH2337" s="7"/>
      <c r="SFI2337" s="7"/>
      <c r="SFJ2337" s="7"/>
      <c r="SFK2337" s="7"/>
      <c r="SFL2337" s="7"/>
      <c r="SFM2337" s="7"/>
      <c r="SFN2337" s="7"/>
      <c r="SFO2337" s="7"/>
      <c r="SFP2337" s="7"/>
      <c r="SFQ2337" s="7"/>
      <c r="SFR2337" s="7"/>
      <c r="SFS2337" s="7"/>
      <c r="SFT2337" s="7"/>
      <c r="SFU2337" s="7"/>
      <c r="SFV2337" s="7"/>
      <c r="SFW2337" s="7"/>
      <c r="SFX2337" s="7"/>
      <c r="SFY2337" s="7"/>
      <c r="SFZ2337" s="7"/>
      <c r="SGA2337" s="7"/>
      <c r="SGB2337" s="7"/>
      <c r="SGC2337" s="7"/>
      <c r="SGD2337" s="7"/>
      <c r="SGE2337" s="7"/>
      <c r="SGF2337" s="7"/>
      <c r="SGG2337" s="7"/>
      <c r="SGH2337" s="7"/>
      <c r="SGI2337" s="7"/>
      <c r="SGJ2337" s="7"/>
      <c r="SGK2337" s="7"/>
      <c r="SGL2337" s="7"/>
      <c r="SGM2337" s="7"/>
      <c r="SGN2337" s="7"/>
      <c r="SGO2337" s="7"/>
      <c r="SGP2337" s="7"/>
      <c r="SGQ2337" s="7"/>
      <c r="SGR2337" s="7"/>
      <c r="SGS2337" s="7"/>
      <c r="SGT2337" s="7"/>
      <c r="SGU2337" s="7"/>
      <c r="SGV2337" s="7"/>
      <c r="SGW2337" s="7"/>
      <c r="SGX2337" s="7"/>
      <c r="SGY2337" s="7"/>
      <c r="SGZ2337" s="7"/>
      <c r="SHA2337" s="7"/>
      <c r="SHB2337" s="7"/>
      <c r="SHC2337" s="7"/>
      <c r="SHD2337" s="7"/>
      <c r="SHE2337" s="7"/>
      <c r="SHF2337" s="7"/>
      <c r="SHG2337" s="7"/>
      <c r="SHH2337" s="7"/>
      <c r="SHI2337" s="7"/>
      <c r="SHJ2337" s="7"/>
      <c r="SHK2337" s="7"/>
      <c r="SHL2337" s="7"/>
      <c r="SHM2337" s="7"/>
      <c r="SHN2337" s="7"/>
      <c r="SHO2337" s="7"/>
      <c r="SHP2337" s="7"/>
      <c r="SHQ2337" s="7"/>
      <c r="SHR2337" s="7"/>
      <c r="SHS2337" s="7"/>
      <c r="SHT2337" s="7"/>
      <c r="SHU2337" s="7"/>
      <c r="SHV2337" s="7"/>
      <c r="SHW2337" s="7"/>
      <c r="SHX2337" s="7"/>
      <c r="SHY2337" s="7"/>
      <c r="SHZ2337" s="7"/>
      <c r="SIA2337" s="7"/>
      <c r="SIB2337" s="7"/>
      <c r="SIC2337" s="7"/>
      <c r="SID2337" s="7"/>
      <c r="SIE2337" s="7"/>
      <c r="SIF2337" s="7"/>
      <c r="SIG2337" s="7"/>
      <c r="SIH2337" s="7"/>
      <c r="SII2337" s="7"/>
      <c r="SIJ2337" s="7"/>
      <c r="SIK2337" s="7"/>
      <c r="SIL2337" s="7"/>
      <c r="SIM2337" s="7"/>
      <c r="SIN2337" s="7"/>
      <c r="SIO2337" s="7"/>
      <c r="SIP2337" s="7"/>
      <c r="SIQ2337" s="7"/>
      <c r="SIR2337" s="7"/>
      <c r="SIS2337" s="7"/>
      <c r="SIT2337" s="7"/>
      <c r="SIU2337" s="7"/>
      <c r="SIV2337" s="7"/>
      <c r="SIW2337" s="7"/>
      <c r="SIX2337" s="7"/>
      <c r="SIY2337" s="7"/>
      <c r="SIZ2337" s="7"/>
      <c r="SJA2337" s="7"/>
      <c r="SJB2337" s="7"/>
      <c r="SJC2337" s="7"/>
      <c r="SJD2337" s="7"/>
      <c r="SJE2337" s="7"/>
      <c r="SJF2337" s="7"/>
      <c r="SJG2337" s="7"/>
      <c r="SJH2337" s="7"/>
      <c r="SJI2337" s="7"/>
      <c r="SJJ2337" s="7"/>
      <c r="SJK2337" s="7"/>
      <c r="SJL2337" s="7"/>
      <c r="SJM2337" s="7"/>
      <c r="SJN2337" s="7"/>
      <c r="SJO2337" s="7"/>
      <c r="SJP2337" s="7"/>
      <c r="SJQ2337" s="7"/>
      <c r="SJR2337" s="7"/>
      <c r="SJS2337" s="7"/>
      <c r="SJT2337" s="7"/>
      <c r="SJU2337" s="7"/>
      <c r="SJV2337" s="7"/>
      <c r="SJW2337" s="7"/>
      <c r="SJX2337" s="7"/>
      <c r="SJY2337" s="7"/>
      <c r="SJZ2337" s="7"/>
      <c r="SKA2337" s="7"/>
      <c r="SKB2337" s="7"/>
      <c r="SKC2337" s="7"/>
      <c r="SKD2337" s="7"/>
      <c r="SKE2337" s="7"/>
      <c r="SKF2337" s="7"/>
      <c r="SKG2337" s="7"/>
      <c r="SKH2337" s="7"/>
      <c r="SKI2337" s="7"/>
      <c r="SKJ2337" s="7"/>
      <c r="SKK2337" s="7"/>
      <c r="SKL2337" s="7"/>
      <c r="SKM2337" s="7"/>
      <c r="SKN2337" s="7"/>
      <c r="SKO2337" s="7"/>
      <c r="SKP2337" s="7"/>
      <c r="SKQ2337" s="7"/>
      <c r="SKR2337" s="7"/>
      <c r="SKS2337" s="7"/>
      <c r="SKT2337" s="7"/>
      <c r="SKU2337" s="7"/>
      <c r="SKV2337" s="7"/>
      <c r="SKW2337" s="7"/>
      <c r="SKX2337" s="7"/>
      <c r="SKY2337" s="7"/>
      <c r="SKZ2337" s="7"/>
      <c r="SLA2337" s="7"/>
      <c r="SLB2337" s="7"/>
      <c r="SLC2337" s="7"/>
      <c r="SLD2337" s="7"/>
      <c r="SLE2337" s="7"/>
      <c r="SLF2337" s="7"/>
      <c r="SLG2337" s="7"/>
      <c r="SLH2337" s="7"/>
      <c r="SLI2337" s="7"/>
      <c r="SLJ2337" s="7"/>
      <c r="SLK2337" s="7"/>
      <c r="SLL2337" s="7"/>
      <c r="SLM2337" s="7"/>
      <c r="SLN2337" s="7"/>
      <c r="SLO2337" s="7"/>
      <c r="SLP2337" s="7"/>
      <c r="SLQ2337" s="7"/>
      <c r="SLR2337" s="7"/>
      <c r="SLS2337" s="7"/>
      <c r="SLT2337" s="7"/>
      <c r="SLU2337" s="7"/>
      <c r="SLV2337" s="7"/>
      <c r="SLW2337" s="7"/>
      <c r="SLX2337" s="7"/>
      <c r="SLY2337" s="7"/>
      <c r="SLZ2337" s="7"/>
      <c r="SMA2337" s="7"/>
      <c r="SMB2337" s="7"/>
      <c r="SMC2337" s="7"/>
      <c r="SMD2337" s="7"/>
      <c r="SME2337" s="7"/>
      <c r="SMF2337" s="7"/>
      <c r="SMG2337" s="7"/>
      <c r="SMH2337" s="7"/>
      <c r="SMI2337" s="7"/>
      <c r="SMJ2337" s="7"/>
      <c r="SMK2337" s="7"/>
      <c r="SML2337" s="7"/>
      <c r="SMM2337" s="7"/>
      <c r="SMN2337" s="7"/>
      <c r="SMO2337" s="7"/>
      <c r="SMP2337" s="7"/>
      <c r="SMQ2337" s="7"/>
      <c r="SMR2337" s="7"/>
      <c r="SMS2337" s="7"/>
      <c r="SMT2337" s="7"/>
      <c r="SMU2337" s="7"/>
      <c r="SMV2337" s="7"/>
      <c r="SMW2337" s="7"/>
      <c r="SMX2337" s="7"/>
      <c r="SMY2337" s="7"/>
      <c r="SMZ2337" s="7"/>
      <c r="SNA2337" s="7"/>
      <c r="SNB2337" s="7"/>
      <c r="SNC2337" s="7"/>
      <c r="SND2337" s="7"/>
      <c r="SNE2337" s="7"/>
      <c r="SNF2337" s="7"/>
      <c r="SNG2337" s="7"/>
      <c r="SNH2337" s="7"/>
      <c r="SNI2337" s="7"/>
      <c r="SNJ2337" s="7"/>
      <c r="SNK2337" s="7"/>
      <c r="SNL2337" s="7"/>
      <c r="SNM2337" s="7"/>
      <c r="SNN2337" s="7"/>
      <c r="SNO2337" s="7"/>
      <c r="SNP2337" s="7"/>
      <c r="SNQ2337" s="7"/>
      <c r="SNR2337" s="7"/>
      <c r="SNS2337" s="7"/>
      <c r="SNT2337" s="7"/>
      <c r="SNU2337" s="7"/>
      <c r="SNV2337" s="7"/>
      <c r="SNW2337" s="7"/>
      <c r="SNX2337" s="7"/>
      <c r="SNY2337" s="7"/>
      <c r="SNZ2337" s="7"/>
      <c r="SOA2337" s="7"/>
      <c r="SOB2337" s="7"/>
      <c r="SOC2337" s="7"/>
      <c r="SOD2337" s="7"/>
      <c r="SOE2337" s="7"/>
      <c r="SOF2337" s="7"/>
      <c r="SOG2337" s="7"/>
      <c r="SOH2337" s="7"/>
      <c r="SOI2337" s="7"/>
      <c r="SOJ2337" s="7"/>
      <c r="SOK2337" s="7"/>
      <c r="SOL2337" s="7"/>
      <c r="SOM2337" s="7"/>
      <c r="SON2337" s="7"/>
      <c r="SOO2337" s="7"/>
      <c r="SOP2337" s="7"/>
      <c r="SOQ2337" s="7"/>
      <c r="SOR2337" s="7"/>
      <c r="SOS2337" s="7"/>
      <c r="SOT2337" s="7"/>
      <c r="SOU2337" s="7"/>
      <c r="SOV2337" s="7"/>
      <c r="SOW2337" s="7"/>
      <c r="SOX2337" s="7"/>
      <c r="SOY2337" s="7"/>
      <c r="SOZ2337" s="7"/>
      <c r="SPA2337" s="7"/>
      <c r="SPB2337" s="7"/>
      <c r="SPC2337" s="7"/>
      <c r="SPD2337" s="7"/>
      <c r="SPE2337" s="7"/>
      <c r="SPF2337" s="7"/>
      <c r="SPG2337" s="7"/>
      <c r="SPH2337" s="7"/>
      <c r="SPI2337" s="7"/>
      <c r="SPJ2337" s="7"/>
      <c r="SPK2337" s="7"/>
      <c r="SPL2337" s="7"/>
      <c r="SPM2337" s="7"/>
      <c r="SPN2337" s="7"/>
      <c r="SPO2337" s="7"/>
      <c r="SPP2337" s="7"/>
      <c r="SPQ2337" s="7"/>
      <c r="SPR2337" s="7"/>
      <c r="SPS2337" s="7"/>
      <c r="SPT2337" s="7"/>
      <c r="SPU2337" s="7"/>
      <c r="SPV2337" s="7"/>
      <c r="SPW2337" s="7"/>
      <c r="SPX2337" s="7"/>
      <c r="SPY2337" s="7"/>
      <c r="SPZ2337" s="7"/>
      <c r="SQA2337" s="7"/>
      <c r="SQB2337" s="7"/>
      <c r="SQC2337" s="7"/>
      <c r="SQD2337" s="7"/>
      <c r="SQE2337" s="7"/>
      <c r="SQF2337" s="7"/>
      <c r="SQG2337" s="7"/>
      <c r="SQH2337" s="7"/>
      <c r="SQI2337" s="7"/>
      <c r="SQJ2337" s="7"/>
      <c r="SQK2337" s="7"/>
      <c r="SQL2337" s="7"/>
      <c r="SQM2337" s="7"/>
      <c r="SQN2337" s="7"/>
      <c r="SQO2337" s="7"/>
      <c r="SQP2337" s="7"/>
      <c r="SQQ2337" s="7"/>
      <c r="SQR2337" s="7"/>
      <c r="SQS2337" s="7"/>
      <c r="SQT2337" s="7"/>
      <c r="SQU2337" s="7"/>
      <c r="SQV2337" s="7"/>
      <c r="SQW2337" s="7"/>
      <c r="SQX2337" s="7"/>
      <c r="SQY2337" s="7"/>
      <c r="SQZ2337" s="7"/>
      <c r="SRA2337" s="7"/>
      <c r="SRB2337" s="7"/>
      <c r="SRC2337" s="7"/>
      <c r="SRD2337" s="7"/>
      <c r="SRE2337" s="7"/>
      <c r="SRF2337" s="7"/>
      <c r="SRG2337" s="7"/>
      <c r="SRH2337" s="7"/>
      <c r="SRI2337" s="7"/>
      <c r="SRJ2337" s="7"/>
      <c r="SRK2337" s="7"/>
      <c r="SRL2337" s="7"/>
      <c r="SRM2337" s="7"/>
      <c r="SRN2337" s="7"/>
      <c r="SRO2337" s="7"/>
      <c r="SRP2337" s="7"/>
      <c r="SRQ2337" s="7"/>
      <c r="SRR2337" s="7"/>
      <c r="SRS2337" s="7"/>
      <c r="SRT2337" s="7"/>
      <c r="SRU2337" s="7"/>
      <c r="SRV2337" s="7"/>
      <c r="SRW2337" s="7"/>
      <c r="SRX2337" s="7"/>
      <c r="SRY2337" s="7"/>
      <c r="SRZ2337" s="7"/>
      <c r="SSA2337" s="7"/>
      <c r="SSB2337" s="7"/>
      <c r="SSC2337" s="7"/>
      <c r="SSD2337" s="7"/>
      <c r="SSE2337" s="7"/>
      <c r="SSF2337" s="7"/>
      <c r="SSG2337" s="7"/>
      <c r="SSH2337" s="7"/>
      <c r="SSI2337" s="7"/>
      <c r="SSJ2337" s="7"/>
      <c r="SSK2337" s="7"/>
      <c r="SSL2337" s="7"/>
      <c r="SSM2337" s="7"/>
      <c r="SSN2337" s="7"/>
      <c r="SSO2337" s="7"/>
      <c r="SSP2337" s="7"/>
      <c r="SSQ2337" s="7"/>
      <c r="SSR2337" s="7"/>
      <c r="SSS2337" s="7"/>
      <c r="SST2337" s="7"/>
      <c r="SSU2337" s="7"/>
      <c r="SSV2337" s="7"/>
      <c r="SSW2337" s="7"/>
      <c r="SSX2337" s="7"/>
      <c r="SSY2337" s="7"/>
      <c r="SSZ2337" s="7"/>
      <c r="STA2337" s="7"/>
      <c r="STB2337" s="7"/>
      <c r="STC2337" s="7"/>
      <c r="STD2337" s="7"/>
      <c r="STE2337" s="7"/>
      <c r="STF2337" s="7"/>
      <c r="STG2337" s="7"/>
      <c r="STH2337" s="7"/>
      <c r="STI2337" s="7"/>
      <c r="STJ2337" s="7"/>
      <c r="STK2337" s="7"/>
      <c r="STL2337" s="7"/>
      <c r="STM2337" s="7"/>
      <c r="STN2337" s="7"/>
      <c r="STO2337" s="7"/>
      <c r="STP2337" s="7"/>
      <c r="STQ2337" s="7"/>
      <c r="STR2337" s="7"/>
      <c r="STS2337" s="7"/>
      <c r="STT2337" s="7"/>
      <c r="STU2337" s="7"/>
      <c r="STV2337" s="7"/>
      <c r="STW2337" s="7"/>
      <c r="STX2337" s="7"/>
      <c r="STY2337" s="7"/>
      <c r="STZ2337" s="7"/>
      <c r="SUA2337" s="7"/>
      <c r="SUB2337" s="7"/>
      <c r="SUC2337" s="7"/>
      <c r="SUD2337" s="7"/>
      <c r="SUE2337" s="7"/>
      <c r="SUF2337" s="7"/>
      <c r="SUG2337" s="7"/>
      <c r="SUH2337" s="7"/>
      <c r="SUI2337" s="7"/>
      <c r="SUJ2337" s="7"/>
      <c r="SUK2337" s="7"/>
      <c r="SUL2337" s="7"/>
      <c r="SUM2337" s="7"/>
      <c r="SUN2337" s="7"/>
      <c r="SUO2337" s="7"/>
      <c r="SUP2337" s="7"/>
      <c r="SUQ2337" s="7"/>
      <c r="SUR2337" s="7"/>
      <c r="SUS2337" s="7"/>
      <c r="SUT2337" s="7"/>
      <c r="SUU2337" s="7"/>
      <c r="SUV2337" s="7"/>
      <c r="SUW2337" s="7"/>
      <c r="SUX2337" s="7"/>
      <c r="SUY2337" s="7"/>
      <c r="SUZ2337" s="7"/>
      <c r="SVA2337" s="7"/>
      <c r="SVB2337" s="7"/>
      <c r="SVC2337" s="7"/>
      <c r="SVD2337" s="7"/>
      <c r="SVE2337" s="7"/>
      <c r="SVF2337" s="7"/>
      <c r="SVG2337" s="7"/>
      <c r="SVH2337" s="7"/>
      <c r="SVI2337" s="7"/>
      <c r="SVJ2337" s="7"/>
      <c r="SVK2337" s="7"/>
      <c r="SVL2337" s="7"/>
      <c r="SVM2337" s="7"/>
      <c r="SVN2337" s="7"/>
      <c r="SVO2337" s="7"/>
      <c r="SVP2337" s="7"/>
      <c r="SVQ2337" s="7"/>
      <c r="SVR2337" s="7"/>
      <c r="SVS2337" s="7"/>
      <c r="SVT2337" s="7"/>
      <c r="SVU2337" s="7"/>
      <c r="SVV2337" s="7"/>
      <c r="SVW2337" s="7"/>
      <c r="SVX2337" s="7"/>
      <c r="SVY2337" s="7"/>
      <c r="SVZ2337" s="7"/>
      <c r="SWA2337" s="7"/>
      <c r="SWB2337" s="7"/>
      <c r="SWC2337" s="7"/>
      <c r="SWD2337" s="7"/>
      <c r="SWE2337" s="7"/>
      <c r="SWF2337" s="7"/>
      <c r="SWG2337" s="7"/>
      <c r="SWH2337" s="7"/>
      <c r="SWI2337" s="7"/>
      <c r="SWJ2337" s="7"/>
      <c r="SWK2337" s="7"/>
      <c r="SWL2337" s="7"/>
      <c r="SWM2337" s="7"/>
      <c r="SWN2337" s="7"/>
      <c r="SWO2337" s="7"/>
      <c r="SWP2337" s="7"/>
      <c r="SWQ2337" s="7"/>
      <c r="SWR2337" s="7"/>
      <c r="SWS2337" s="7"/>
      <c r="SWT2337" s="7"/>
      <c r="SWU2337" s="7"/>
      <c r="SWV2337" s="7"/>
      <c r="SWW2337" s="7"/>
      <c r="SWX2337" s="7"/>
      <c r="SWY2337" s="7"/>
      <c r="SWZ2337" s="7"/>
      <c r="SXA2337" s="7"/>
      <c r="SXB2337" s="7"/>
      <c r="SXC2337" s="7"/>
      <c r="SXD2337" s="7"/>
      <c r="SXE2337" s="7"/>
      <c r="SXF2337" s="7"/>
      <c r="SXG2337" s="7"/>
      <c r="SXH2337" s="7"/>
      <c r="SXI2337" s="7"/>
      <c r="SXJ2337" s="7"/>
      <c r="SXK2337" s="7"/>
      <c r="SXL2337" s="7"/>
      <c r="SXM2337" s="7"/>
      <c r="SXN2337" s="7"/>
      <c r="SXO2337" s="7"/>
      <c r="SXP2337" s="7"/>
      <c r="SXQ2337" s="7"/>
      <c r="SXR2337" s="7"/>
      <c r="SXS2337" s="7"/>
      <c r="SXT2337" s="7"/>
      <c r="SXU2337" s="7"/>
      <c r="SXV2337" s="7"/>
      <c r="SXW2337" s="7"/>
      <c r="SXX2337" s="7"/>
      <c r="SXY2337" s="7"/>
      <c r="SXZ2337" s="7"/>
      <c r="SYA2337" s="7"/>
      <c r="SYB2337" s="7"/>
      <c r="SYC2337" s="7"/>
      <c r="SYD2337" s="7"/>
      <c r="SYE2337" s="7"/>
      <c r="SYF2337" s="7"/>
      <c r="SYG2337" s="7"/>
      <c r="SYH2337" s="7"/>
      <c r="SYI2337" s="7"/>
      <c r="SYJ2337" s="7"/>
      <c r="SYK2337" s="7"/>
      <c r="SYL2337" s="7"/>
      <c r="SYM2337" s="7"/>
      <c r="SYN2337" s="7"/>
      <c r="SYO2337" s="7"/>
      <c r="SYP2337" s="7"/>
      <c r="SYQ2337" s="7"/>
      <c r="SYR2337" s="7"/>
      <c r="SYS2337" s="7"/>
      <c r="SYT2337" s="7"/>
      <c r="SYU2337" s="7"/>
      <c r="SYV2337" s="7"/>
      <c r="SYW2337" s="7"/>
      <c r="SYX2337" s="7"/>
      <c r="SYY2337" s="7"/>
      <c r="SYZ2337" s="7"/>
      <c r="SZA2337" s="7"/>
      <c r="SZB2337" s="7"/>
      <c r="SZC2337" s="7"/>
      <c r="SZD2337" s="7"/>
      <c r="SZE2337" s="7"/>
      <c r="SZF2337" s="7"/>
      <c r="SZG2337" s="7"/>
      <c r="SZH2337" s="7"/>
      <c r="SZI2337" s="7"/>
      <c r="SZJ2337" s="7"/>
      <c r="SZK2337" s="7"/>
      <c r="SZL2337" s="7"/>
      <c r="SZM2337" s="7"/>
      <c r="SZN2337" s="7"/>
      <c r="SZO2337" s="7"/>
      <c r="SZP2337" s="7"/>
      <c r="SZQ2337" s="7"/>
      <c r="SZR2337" s="7"/>
      <c r="SZS2337" s="7"/>
      <c r="SZT2337" s="7"/>
      <c r="SZU2337" s="7"/>
      <c r="SZV2337" s="7"/>
      <c r="SZW2337" s="7"/>
      <c r="SZX2337" s="7"/>
      <c r="SZY2337" s="7"/>
      <c r="SZZ2337" s="7"/>
      <c r="TAA2337" s="7"/>
      <c r="TAB2337" s="7"/>
      <c r="TAC2337" s="7"/>
      <c r="TAD2337" s="7"/>
      <c r="TAE2337" s="7"/>
      <c r="TAF2337" s="7"/>
      <c r="TAG2337" s="7"/>
      <c r="TAH2337" s="7"/>
      <c r="TAI2337" s="7"/>
      <c r="TAJ2337" s="7"/>
      <c r="TAK2337" s="7"/>
      <c r="TAL2337" s="7"/>
      <c r="TAM2337" s="7"/>
      <c r="TAN2337" s="7"/>
      <c r="TAO2337" s="7"/>
      <c r="TAP2337" s="7"/>
      <c r="TAQ2337" s="7"/>
      <c r="TAR2337" s="7"/>
      <c r="TAS2337" s="7"/>
      <c r="TAT2337" s="7"/>
      <c r="TAU2337" s="7"/>
      <c r="TAV2337" s="7"/>
      <c r="TAW2337" s="7"/>
      <c r="TAX2337" s="7"/>
      <c r="TAY2337" s="7"/>
      <c r="TAZ2337" s="7"/>
      <c r="TBA2337" s="7"/>
      <c r="TBB2337" s="7"/>
      <c r="TBC2337" s="7"/>
      <c r="TBD2337" s="7"/>
      <c r="TBE2337" s="7"/>
      <c r="TBF2337" s="7"/>
      <c r="TBG2337" s="7"/>
      <c r="TBH2337" s="7"/>
      <c r="TBI2337" s="7"/>
      <c r="TBJ2337" s="7"/>
      <c r="TBK2337" s="7"/>
      <c r="TBL2337" s="7"/>
      <c r="TBM2337" s="7"/>
      <c r="TBN2337" s="7"/>
      <c r="TBO2337" s="7"/>
      <c r="TBP2337" s="7"/>
      <c r="TBQ2337" s="7"/>
      <c r="TBR2337" s="7"/>
      <c r="TBS2337" s="7"/>
      <c r="TBT2337" s="7"/>
      <c r="TBU2337" s="7"/>
      <c r="TBV2337" s="7"/>
      <c r="TBW2337" s="7"/>
      <c r="TBX2337" s="7"/>
      <c r="TBY2337" s="7"/>
      <c r="TBZ2337" s="7"/>
      <c r="TCA2337" s="7"/>
      <c r="TCB2337" s="7"/>
      <c r="TCC2337" s="7"/>
      <c r="TCD2337" s="7"/>
      <c r="TCE2337" s="7"/>
      <c r="TCF2337" s="7"/>
      <c r="TCG2337" s="7"/>
      <c r="TCH2337" s="7"/>
      <c r="TCI2337" s="7"/>
      <c r="TCJ2337" s="7"/>
      <c r="TCK2337" s="7"/>
      <c r="TCL2337" s="7"/>
      <c r="TCM2337" s="7"/>
      <c r="TCN2337" s="7"/>
      <c r="TCO2337" s="7"/>
      <c r="TCP2337" s="7"/>
      <c r="TCQ2337" s="7"/>
      <c r="TCR2337" s="7"/>
      <c r="TCS2337" s="7"/>
      <c r="TCT2337" s="7"/>
      <c r="TCU2337" s="7"/>
      <c r="TCV2337" s="7"/>
      <c r="TCW2337" s="7"/>
      <c r="TCX2337" s="7"/>
      <c r="TCY2337" s="7"/>
      <c r="TCZ2337" s="7"/>
      <c r="TDA2337" s="7"/>
      <c r="TDB2337" s="7"/>
      <c r="TDC2337" s="7"/>
      <c r="TDD2337" s="7"/>
      <c r="TDE2337" s="7"/>
      <c r="TDF2337" s="7"/>
      <c r="TDG2337" s="7"/>
      <c r="TDH2337" s="7"/>
      <c r="TDI2337" s="7"/>
      <c r="TDJ2337" s="7"/>
      <c r="TDK2337" s="7"/>
      <c r="TDL2337" s="7"/>
      <c r="TDM2337" s="7"/>
      <c r="TDN2337" s="7"/>
      <c r="TDO2337" s="7"/>
      <c r="TDP2337" s="7"/>
      <c r="TDQ2337" s="7"/>
      <c r="TDR2337" s="7"/>
      <c r="TDS2337" s="7"/>
      <c r="TDT2337" s="7"/>
      <c r="TDU2337" s="7"/>
      <c r="TDV2337" s="7"/>
      <c r="TDW2337" s="7"/>
      <c r="TDX2337" s="7"/>
      <c r="TDY2337" s="7"/>
      <c r="TDZ2337" s="7"/>
      <c r="TEA2337" s="7"/>
      <c r="TEB2337" s="7"/>
      <c r="TEC2337" s="7"/>
      <c r="TED2337" s="7"/>
      <c r="TEE2337" s="7"/>
      <c r="TEF2337" s="7"/>
      <c r="TEG2337" s="7"/>
      <c r="TEH2337" s="7"/>
      <c r="TEI2337" s="7"/>
      <c r="TEJ2337" s="7"/>
      <c r="TEK2337" s="7"/>
      <c r="TEL2337" s="7"/>
      <c r="TEM2337" s="7"/>
      <c r="TEN2337" s="7"/>
      <c r="TEO2337" s="7"/>
      <c r="TEP2337" s="7"/>
      <c r="TEQ2337" s="7"/>
      <c r="TER2337" s="7"/>
      <c r="TES2337" s="7"/>
      <c r="TET2337" s="7"/>
      <c r="TEU2337" s="7"/>
      <c r="TEV2337" s="7"/>
      <c r="TEW2337" s="7"/>
      <c r="TEX2337" s="7"/>
      <c r="TEY2337" s="7"/>
      <c r="TEZ2337" s="7"/>
      <c r="TFA2337" s="7"/>
      <c r="TFB2337" s="7"/>
      <c r="TFC2337" s="7"/>
      <c r="TFD2337" s="7"/>
      <c r="TFE2337" s="7"/>
      <c r="TFF2337" s="7"/>
      <c r="TFG2337" s="7"/>
      <c r="TFH2337" s="7"/>
      <c r="TFI2337" s="7"/>
      <c r="TFJ2337" s="7"/>
      <c r="TFK2337" s="7"/>
      <c r="TFL2337" s="7"/>
      <c r="TFM2337" s="7"/>
      <c r="TFN2337" s="7"/>
      <c r="TFO2337" s="7"/>
      <c r="TFP2337" s="7"/>
      <c r="TFQ2337" s="7"/>
      <c r="TFR2337" s="7"/>
      <c r="TFS2337" s="7"/>
      <c r="TFT2337" s="7"/>
      <c r="TFU2337" s="7"/>
      <c r="TFV2337" s="7"/>
      <c r="TFW2337" s="7"/>
      <c r="TFX2337" s="7"/>
      <c r="TFY2337" s="7"/>
      <c r="TFZ2337" s="7"/>
      <c r="TGA2337" s="7"/>
      <c r="TGB2337" s="7"/>
      <c r="TGC2337" s="7"/>
      <c r="TGD2337" s="7"/>
      <c r="TGE2337" s="7"/>
      <c r="TGF2337" s="7"/>
      <c r="TGG2337" s="7"/>
      <c r="TGH2337" s="7"/>
      <c r="TGI2337" s="7"/>
      <c r="TGJ2337" s="7"/>
      <c r="TGK2337" s="7"/>
      <c r="TGL2337" s="7"/>
      <c r="TGM2337" s="7"/>
      <c r="TGN2337" s="7"/>
      <c r="TGO2337" s="7"/>
      <c r="TGP2337" s="7"/>
      <c r="TGQ2337" s="7"/>
      <c r="TGR2337" s="7"/>
      <c r="TGS2337" s="7"/>
      <c r="TGT2337" s="7"/>
      <c r="TGU2337" s="7"/>
      <c r="TGV2337" s="7"/>
      <c r="TGW2337" s="7"/>
      <c r="TGX2337" s="7"/>
      <c r="TGY2337" s="7"/>
      <c r="TGZ2337" s="7"/>
      <c r="THA2337" s="7"/>
      <c r="THB2337" s="7"/>
      <c r="THC2337" s="7"/>
      <c r="THD2337" s="7"/>
      <c r="THE2337" s="7"/>
      <c r="THF2337" s="7"/>
      <c r="THG2337" s="7"/>
      <c r="THH2337" s="7"/>
      <c r="THI2337" s="7"/>
      <c r="THJ2337" s="7"/>
      <c r="THK2337" s="7"/>
      <c r="THL2337" s="7"/>
      <c r="THM2337" s="7"/>
      <c r="THN2337" s="7"/>
      <c r="THO2337" s="7"/>
      <c r="THP2337" s="7"/>
      <c r="THQ2337" s="7"/>
      <c r="THR2337" s="7"/>
      <c r="THS2337" s="7"/>
      <c r="THT2337" s="7"/>
      <c r="THU2337" s="7"/>
      <c r="THV2337" s="7"/>
      <c r="THW2337" s="7"/>
      <c r="THX2337" s="7"/>
      <c r="THY2337" s="7"/>
      <c r="THZ2337" s="7"/>
      <c r="TIA2337" s="7"/>
      <c r="TIB2337" s="7"/>
      <c r="TIC2337" s="7"/>
      <c r="TID2337" s="7"/>
      <c r="TIE2337" s="7"/>
      <c r="TIF2337" s="7"/>
      <c r="TIG2337" s="7"/>
      <c r="TIH2337" s="7"/>
      <c r="TII2337" s="7"/>
      <c r="TIJ2337" s="7"/>
      <c r="TIK2337" s="7"/>
      <c r="TIL2337" s="7"/>
      <c r="TIM2337" s="7"/>
      <c r="TIN2337" s="7"/>
      <c r="TIO2337" s="7"/>
      <c r="TIP2337" s="7"/>
      <c r="TIQ2337" s="7"/>
      <c r="TIR2337" s="7"/>
      <c r="TIS2337" s="7"/>
      <c r="TIT2337" s="7"/>
      <c r="TIU2337" s="7"/>
      <c r="TIV2337" s="7"/>
      <c r="TIW2337" s="7"/>
      <c r="TIX2337" s="7"/>
      <c r="TIY2337" s="7"/>
      <c r="TIZ2337" s="7"/>
      <c r="TJA2337" s="7"/>
      <c r="TJB2337" s="7"/>
      <c r="TJC2337" s="7"/>
      <c r="TJD2337" s="7"/>
      <c r="TJE2337" s="7"/>
      <c r="TJF2337" s="7"/>
      <c r="TJG2337" s="7"/>
      <c r="TJH2337" s="7"/>
      <c r="TJI2337" s="7"/>
      <c r="TJJ2337" s="7"/>
      <c r="TJK2337" s="7"/>
      <c r="TJL2337" s="7"/>
      <c r="TJM2337" s="7"/>
      <c r="TJN2337" s="7"/>
      <c r="TJO2337" s="7"/>
      <c r="TJP2337" s="7"/>
      <c r="TJQ2337" s="7"/>
      <c r="TJR2337" s="7"/>
      <c r="TJS2337" s="7"/>
      <c r="TJT2337" s="7"/>
      <c r="TJU2337" s="7"/>
      <c r="TJV2337" s="7"/>
      <c r="TJW2337" s="7"/>
      <c r="TJX2337" s="7"/>
      <c r="TJY2337" s="7"/>
      <c r="TJZ2337" s="7"/>
      <c r="TKA2337" s="7"/>
      <c r="TKB2337" s="7"/>
      <c r="TKC2337" s="7"/>
      <c r="TKD2337" s="7"/>
      <c r="TKE2337" s="7"/>
      <c r="TKF2337" s="7"/>
      <c r="TKG2337" s="7"/>
      <c r="TKH2337" s="7"/>
      <c r="TKI2337" s="7"/>
      <c r="TKJ2337" s="7"/>
      <c r="TKK2337" s="7"/>
      <c r="TKL2337" s="7"/>
      <c r="TKM2337" s="7"/>
      <c r="TKN2337" s="7"/>
      <c r="TKO2337" s="7"/>
      <c r="TKP2337" s="7"/>
      <c r="TKQ2337" s="7"/>
      <c r="TKR2337" s="7"/>
      <c r="TKS2337" s="7"/>
      <c r="TKT2337" s="7"/>
      <c r="TKU2337" s="7"/>
      <c r="TKV2337" s="7"/>
      <c r="TKW2337" s="7"/>
      <c r="TKX2337" s="7"/>
      <c r="TKY2337" s="7"/>
      <c r="TKZ2337" s="7"/>
      <c r="TLA2337" s="7"/>
      <c r="TLB2337" s="7"/>
      <c r="TLC2337" s="7"/>
      <c r="TLD2337" s="7"/>
      <c r="TLE2337" s="7"/>
      <c r="TLF2337" s="7"/>
      <c r="TLG2337" s="7"/>
      <c r="TLH2337" s="7"/>
      <c r="TLI2337" s="7"/>
      <c r="TLJ2337" s="7"/>
      <c r="TLK2337" s="7"/>
      <c r="TLL2337" s="7"/>
      <c r="TLM2337" s="7"/>
      <c r="TLN2337" s="7"/>
      <c r="TLO2337" s="7"/>
      <c r="TLP2337" s="7"/>
      <c r="TLQ2337" s="7"/>
      <c r="TLR2337" s="7"/>
      <c r="TLS2337" s="7"/>
      <c r="TLT2337" s="7"/>
      <c r="TLU2337" s="7"/>
      <c r="TLV2337" s="7"/>
      <c r="TLW2337" s="7"/>
      <c r="TLX2337" s="7"/>
      <c r="TLY2337" s="7"/>
      <c r="TLZ2337" s="7"/>
      <c r="TMA2337" s="7"/>
      <c r="TMB2337" s="7"/>
      <c r="TMC2337" s="7"/>
      <c r="TMD2337" s="7"/>
      <c r="TME2337" s="7"/>
      <c r="TMF2337" s="7"/>
      <c r="TMG2337" s="7"/>
      <c r="TMH2337" s="7"/>
      <c r="TMI2337" s="7"/>
      <c r="TMJ2337" s="7"/>
      <c r="TMK2337" s="7"/>
      <c r="TML2337" s="7"/>
      <c r="TMM2337" s="7"/>
      <c r="TMN2337" s="7"/>
      <c r="TMO2337" s="7"/>
      <c r="TMP2337" s="7"/>
      <c r="TMQ2337" s="7"/>
      <c r="TMR2337" s="7"/>
      <c r="TMS2337" s="7"/>
      <c r="TMT2337" s="7"/>
      <c r="TMU2337" s="7"/>
      <c r="TMV2337" s="7"/>
      <c r="TMW2337" s="7"/>
      <c r="TMX2337" s="7"/>
      <c r="TMY2337" s="7"/>
      <c r="TMZ2337" s="7"/>
      <c r="TNA2337" s="7"/>
      <c r="TNB2337" s="7"/>
      <c r="TNC2337" s="7"/>
      <c r="TND2337" s="7"/>
      <c r="TNE2337" s="7"/>
      <c r="TNF2337" s="7"/>
      <c r="TNG2337" s="7"/>
      <c r="TNH2337" s="7"/>
      <c r="TNI2337" s="7"/>
      <c r="TNJ2337" s="7"/>
      <c r="TNK2337" s="7"/>
      <c r="TNL2337" s="7"/>
      <c r="TNM2337" s="7"/>
      <c r="TNN2337" s="7"/>
      <c r="TNO2337" s="7"/>
      <c r="TNP2337" s="7"/>
      <c r="TNQ2337" s="7"/>
      <c r="TNR2337" s="7"/>
      <c r="TNS2337" s="7"/>
      <c r="TNT2337" s="7"/>
      <c r="TNU2337" s="7"/>
      <c r="TNV2337" s="7"/>
      <c r="TNW2337" s="7"/>
      <c r="TNX2337" s="7"/>
      <c r="TNY2337" s="7"/>
      <c r="TNZ2337" s="7"/>
      <c r="TOA2337" s="7"/>
      <c r="TOB2337" s="7"/>
      <c r="TOC2337" s="7"/>
      <c r="TOD2337" s="7"/>
      <c r="TOE2337" s="7"/>
      <c r="TOF2337" s="7"/>
      <c r="TOG2337" s="7"/>
      <c r="TOH2337" s="7"/>
      <c r="TOI2337" s="7"/>
      <c r="TOJ2337" s="7"/>
      <c r="TOK2337" s="7"/>
      <c r="TOL2337" s="7"/>
      <c r="TOM2337" s="7"/>
      <c r="TON2337" s="7"/>
      <c r="TOO2337" s="7"/>
      <c r="TOP2337" s="7"/>
      <c r="TOQ2337" s="7"/>
      <c r="TOR2337" s="7"/>
      <c r="TOS2337" s="7"/>
      <c r="TOT2337" s="7"/>
      <c r="TOU2337" s="7"/>
      <c r="TOV2337" s="7"/>
      <c r="TOW2337" s="7"/>
      <c r="TOX2337" s="7"/>
      <c r="TOY2337" s="7"/>
      <c r="TOZ2337" s="7"/>
      <c r="TPA2337" s="7"/>
      <c r="TPB2337" s="7"/>
      <c r="TPC2337" s="7"/>
      <c r="TPD2337" s="7"/>
      <c r="TPE2337" s="7"/>
      <c r="TPF2337" s="7"/>
      <c r="TPG2337" s="7"/>
      <c r="TPH2337" s="7"/>
      <c r="TPI2337" s="7"/>
      <c r="TPJ2337" s="7"/>
      <c r="TPK2337" s="7"/>
      <c r="TPL2337" s="7"/>
      <c r="TPM2337" s="7"/>
      <c r="TPN2337" s="7"/>
      <c r="TPO2337" s="7"/>
      <c r="TPP2337" s="7"/>
      <c r="TPQ2337" s="7"/>
      <c r="TPR2337" s="7"/>
      <c r="TPS2337" s="7"/>
      <c r="TPT2337" s="7"/>
      <c r="TPU2337" s="7"/>
      <c r="TPV2337" s="7"/>
      <c r="TPW2337" s="7"/>
      <c r="TPX2337" s="7"/>
      <c r="TPY2337" s="7"/>
      <c r="TPZ2337" s="7"/>
      <c r="TQA2337" s="7"/>
      <c r="TQB2337" s="7"/>
      <c r="TQC2337" s="7"/>
      <c r="TQD2337" s="7"/>
      <c r="TQE2337" s="7"/>
      <c r="TQF2337" s="7"/>
      <c r="TQG2337" s="7"/>
      <c r="TQH2337" s="7"/>
      <c r="TQI2337" s="7"/>
      <c r="TQJ2337" s="7"/>
      <c r="TQK2337" s="7"/>
      <c r="TQL2337" s="7"/>
      <c r="TQM2337" s="7"/>
      <c r="TQN2337" s="7"/>
      <c r="TQO2337" s="7"/>
      <c r="TQP2337" s="7"/>
      <c r="TQQ2337" s="7"/>
      <c r="TQR2337" s="7"/>
      <c r="TQS2337" s="7"/>
      <c r="TQT2337" s="7"/>
      <c r="TQU2337" s="7"/>
      <c r="TQV2337" s="7"/>
      <c r="TQW2337" s="7"/>
      <c r="TQX2337" s="7"/>
      <c r="TQY2337" s="7"/>
      <c r="TQZ2337" s="7"/>
      <c r="TRA2337" s="7"/>
      <c r="TRB2337" s="7"/>
      <c r="TRC2337" s="7"/>
      <c r="TRD2337" s="7"/>
      <c r="TRE2337" s="7"/>
      <c r="TRF2337" s="7"/>
      <c r="TRG2337" s="7"/>
      <c r="TRH2337" s="7"/>
      <c r="TRI2337" s="7"/>
      <c r="TRJ2337" s="7"/>
      <c r="TRK2337" s="7"/>
      <c r="TRL2337" s="7"/>
      <c r="TRM2337" s="7"/>
      <c r="TRN2337" s="7"/>
      <c r="TRO2337" s="7"/>
      <c r="TRP2337" s="7"/>
      <c r="TRQ2337" s="7"/>
      <c r="TRR2337" s="7"/>
      <c r="TRS2337" s="7"/>
      <c r="TRT2337" s="7"/>
      <c r="TRU2337" s="7"/>
      <c r="TRV2337" s="7"/>
      <c r="TRW2337" s="7"/>
      <c r="TRX2337" s="7"/>
      <c r="TRY2337" s="7"/>
      <c r="TRZ2337" s="7"/>
      <c r="TSA2337" s="7"/>
      <c r="TSB2337" s="7"/>
      <c r="TSC2337" s="7"/>
      <c r="TSD2337" s="7"/>
      <c r="TSE2337" s="7"/>
      <c r="TSF2337" s="7"/>
      <c r="TSG2337" s="7"/>
      <c r="TSH2337" s="7"/>
      <c r="TSI2337" s="7"/>
      <c r="TSJ2337" s="7"/>
      <c r="TSK2337" s="7"/>
      <c r="TSL2337" s="7"/>
      <c r="TSM2337" s="7"/>
      <c r="TSN2337" s="7"/>
      <c r="TSO2337" s="7"/>
      <c r="TSP2337" s="7"/>
      <c r="TSQ2337" s="7"/>
      <c r="TSR2337" s="7"/>
      <c r="TSS2337" s="7"/>
      <c r="TST2337" s="7"/>
      <c r="TSU2337" s="7"/>
      <c r="TSV2337" s="7"/>
      <c r="TSW2337" s="7"/>
      <c r="TSX2337" s="7"/>
      <c r="TSY2337" s="7"/>
      <c r="TSZ2337" s="7"/>
      <c r="TTA2337" s="7"/>
      <c r="TTB2337" s="7"/>
      <c r="TTC2337" s="7"/>
      <c r="TTD2337" s="7"/>
      <c r="TTE2337" s="7"/>
      <c r="TTF2337" s="7"/>
      <c r="TTG2337" s="7"/>
      <c r="TTH2337" s="7"/>
      <c r="TTI2337" s="7"/>
      <c r="TTJ2337" s="7"/>
      <c r="TTK2337" s="7"/>
      <c r="TTL2337" s="7"/>
      <c r="TTM2337" s="7"/>
      <c r="TTN2337" s="7"/>
      <c r="TTO2337" s="7"/>
      <c r="TTP2337" s="7"/>
      <c r="TTQ2337" s="7"/>
      <c r="TTR2337" s="7"/>
      <c r="TTS2337" s="7"/>
      <c r="TTT2337" s="7"/>
      <c r="TTU2337" s="7"/>
      <c r="TTV2337" s="7"/>
      <c r="TTW2337" s="7"/>
      <c r="TTX2337" s="7"/>
      <c r="TTY2337" s="7"/>
      <c r="TTZ2337" s="7"/>
      <c r="TUA2337" s="7"/>
      <c r="TUB2337" s="7"/>
      <c r="TUC2337" s="7"/>
      <c r="TUD2337" s="7"/>
      <c r="TUE2337" s="7"/>
      <c r="TUF2337" s="7"/>
      <c r="TUG2337" s="7"/>
      <c r="TUH2337" s="7"/>
      <c r="TUI2337" s="7"/>
      <c r="TUJ2337" s="7"/>
      <c r="TUK2337" s="7"/>
      <c r="TUL2337" s="7"/>
      <c r="TUM2337" s="7"/>
      <c r="TUN2337" s="7"/>
      <c r="TUO2337" s="7"/>
      <c r="TUP2337" s="7"/>
      <c r="TUQ2337" s="7"/>
      <c r="TUR2337" s="7"/>
      <c r="TUS2337" s="7"/>
      <c r="TUT2337" s="7"/>
      <c r="TUU2337" s="7"/>
      <c r="TUV2337" s="7"/>
      <c r="TUW2337" s="7"/>
      <c r="TUX2337" s="7"/>
      <c r="TUY2337" s="7"/>
      <c r="TUZ2337" s="7"/>
      <c r="TVA2337" s="7"/>
      <c r="TVB2337" s="7"/>
      <c r="TVC2337" s="7"/>
      <c r="TVD2337" s="7"/>
      <c r="TVE2337" s="7"/>
      <c r="TVF2337" s="7"/>
      <c r="TVG2337" s="7"/>
      <c r="TVH2337" s="7"/>
      <c r="TVI2337" s="7"/>
      <c r="TVJ2337" s="7"/>
      <c r="TVK2337" s="7"/>
      <c r="TVL2337" s="7"/>
      <c r="TVM2337" s="7"/>
      <c r="TVN2337" s="7"/>
      <c r="TVO2337" s="7"/>
      <c r="TVP2337" s="7"/>
      <c r="TVQ2337" s="7"/>
      <c r="TVR2337" s="7"/>
      <c r="TVS2337" s="7"/>
      <c r="TVT2337" s="7"/>
      <c r="TVU2337" s="7"/>
      <c r="TVV2337" s="7"/>
      <c r="TVW2337" s="7"/>
      <c r="TVX2337" s="7"/>
      <c r="TVY2337" s="7"/>
      <c r="TVZ2337" s="7"/>
      <c r="TWA2337" s="7"/>
      <c r="TWB2337" s="7"/>
      <c r="TWC2337" s="7"/>
      <c r="TWD2337" s="7"/>
      <c r="TWE2337" s="7"/>
      <c r="TWF2337" s="7"/>
      <c r="TWG2337" s="7"/>
      <c r="TWH2337" s="7"/>
      <c r="TWI2337" s="7"/>
      <c r="TWJ2337" s="7"/>
      <c r="TWK2337" s="7"/>
      <c r="TWL2337" s="7"/>
      <c r="TWM2337" s="7"/>
      <c r="TWN2337" s="7"/>
      <c r="TWO2337" s="7"/>
      <c r="TWP2337" s="7"/>
      <c r="TWQ2337" s="7"/>
      <c r="TWR2337" s="7"/>
      <c r="TWS2337" s="7"/>
      <c r="TWT2337" s="7"/>
      <c r="TWU2337" s="7"/>
      <c r="TWV2337" s="7"/>
      <c r="TWW2337" s="7"/>
      <c r="TWX2337" s="7"/>
      <c r="TWY2337" s="7"/>
      <c r="TWZ2337" s="7"/>
      <c r="TXA2337" s="7"/>
      <c r="TXB2337" s="7"/>
      <c r="TXC2337" s="7"/>
      <c r="TXD2337" s="7"/>
      <c r="TXE2337" s="7"/>
      <c r="TXF2337" s="7"/>
      <c r="TXG2337" s="7"/>
      <c r="TXH2337" s="7"/>
      <c r="TXI2337" s="7"/>
      <c r="TXJ2337" s="7"/>
      <c r="TXK2337" s="7"/>
      <c r="TXL2337" s="7"/>
      <c r="TXM2337" s="7"/>
      <c r="TXN2337" s="7"/>
      <c r="TXO2337" s="7"/>
      <c r="TXP2337" s="7"/>
      <c r="TXQ2337" s="7"/>
      <c r="TXR2337" s="7"/>
      <c r="TXS2337" s="7"/>
      <c r="TXT2337" s="7"/>
      <c r="TXU2337" s="7"/>
      <c r="TXV2337" s="7"/>
      <c r="TXW2337" s="7"/>
      <c r="TXX2337" s="7"/>
      <c r="TXY2337" s="7"/>
      <c r="TXZ2337" s="7"/>
      <c r="TYA2337" s="7"/>
      <c r="TYB2337" s="7"/>
      <c r="TYC2337" s="7"/>
      <c r="TYD2337" s="7"/>
      <c r="TYE2337" s="7"/>
      <c r="TYF2337" s="7"/>
      <c r="TYG2337" s="7"/>
      <c r="TYH2337" s="7"/>
      <c r="TYI2337" s="7"/>
      <c r="TYJ2337" s="7"/>
      <c r="TYK2337" s="7"/>
      <c r="TYL2337" s="7"/>
      <c r="TYM2337" s="7"/>
      <c r="TYN2337" s="7"/>
      <c r="TYO2337" s="7"/>
      <c r="TYP2337" s="7"/>
      <c r="TYQ2337" s="7"/>
      <c r="TYR2337" s="7"/>
      <c r="TYS2337" s="7"/>
      <c r="TYT2337" s="7"/>
      <c r="TYU2337" s="7"/>
      <c r="TYV2337" s="7"/>
      <c r="TYW2337" s="7"/>
      <c r="TYX2337" s="7"/>
      <c r="TYY2337" s="7"/>
      <c r="TYZ2337" s="7"/>
      <c r="TZA2337" s="7"/>
      <c r="TZB2337" s="7"/>
      <c r="TZC2337" s="7"/>
      <c r="TZD2337" s="7"/>
      <c r="TZE2337" s="7"/>
      <c r="TZF2337" s="7"/>
      <c r="TZG2337" s="7"/>
      <c r="TZH2337" s="7"/>
      <c r="TZI2337" s="7"/>
      <c r="TZJ2337" s="7"/>
      <c r="TZK2337" s="7"/>
      <c r="TZL2337" s="7"/>
      <c r="TZM2337" s="7"/>
      <c r="TZN2337" s="7"/>
      <c r="TZO2337" s="7"/>
      <c r="TZP2337" s="7"/>
      <c r="TZQ2337" s="7"/>
      <c r="TZR2337" s="7"/>
      <c r="TZS2337" s="7"/>
      <c r="TZT2337" s="7"/>
      <c r="TZU2337" s="7"/>
      <c r="TZV2337" s="7"/>
      <c r="TZW2337" s="7"/>
      <c r="TZX2337" s="7"/>
      <c r="TZY2337" s="7"/>
      <c r="TZZ2337" s="7"/>
      <c r="UAA2337" s="7"/>
      <c r="UAB2337" s="7"/>
      <c r="UAC2337" s="7"/>
      <c r="UAD2337" s="7"/>
      <c r="UAE2337" s="7"/>
      <c r="UAF2337" s="7"/>
      <c r="UAG2337" s="7"/>
      <c r="UAH2337" s="7"/>
      <c r="UAI2337" s="7"/>
      <c r="UAJ2337" s="7"/>
      <c r="UAK2337" s="7"/>
      <c r="UAL2337" s="7"/>
      <c r="UAM2337" s="7"/>
      <c r="UAN2337" s="7"/>
      <c r="UAO2337" s="7"/>
      <c r="UAP2337" s="7"/>
      <c r="UAQ2337" s="7"/>
      <c r="UAR2337" s="7"/>
      <c r="UAS2337" s="7"/>
      <c r="UAT2337" s="7"/>
      <c r="UAU2337" s="7"/>
      <c r="UAV2337" s="7"/>
      <c r="UAW2337" s="7"/>
      <c r="UAX2337" s="7"/>
      <c r="UAY2337" s="7"/>
      <c r="UAZ2337" s="7"/>
      <c r="UBA2337" s="7"/>
      <c r="UBB2337" s="7"/>
      <c r="UBC2337" s="7"/>
      <c r="UBD2337" s="7"/>
      <c r="UBE2337" s="7"/>
      <c r="UBF2337" s="7"/>
      <c r="UBG2337" s="7"/>
      <c r="UBH2337" s="7"/>
      <c r="UBI2337" s="7"/>
      <c r="UBJ2337" s="7"/>
      <c r="UBK2337" s="7"/>
      <c r="UBL2337" s="7"/>
      <c r="UBM2337" s="7"/>
      <c r="UBN2337" s="7"/>
      <c r="UBO2337" s="7"/>
      <c r="UBP2337" s="7"/>
      <c r="UBQ2337" s="7"/>
      <c r="UBR2337" s="7"/>
      <c r="UBS2337" s="7"/>
      <c r="UBT2337" s="7"/>
      <c r="UBU2337" s="7"/>
      <c r="UBV2337" s="7"/>
      <c r="UBW2337" s="7"/>
      <c r="UBX2337" s="7"/>
      <c r="UBY2337" s="7"/>
      <c r="UBZ2337" s="7"/>
      <c r="UCA2337" s="7"/>
      <c r="UCB2337" s="7"/>
      <c r="UCC2337" s="7"/>
      <c r="UCD2337" s="7"/>
      <c r="UCE2337" s="7"/>
      <c r="UCF2337" s="7"/>
      <c r="UCG2337" s="7"/>
      <c r="UCH2337" s="7"/>
      <c r="UCI2337" s="7"/>
      <c r="UCJ2337" s="7"/>
      <c r="UCK2337" s="7"/>
      <c r="UCL2337" s="7"/>
      <c r="UCM2337" s="7"/>
      <c r="UCN2337" s="7"/>
      <c r="UCO2337" s="7"/>
      <c r="UCP2337" s="7"/>
      <c r="UCQ2337" s="7"/>
      <c r="UCR2337" s="7"/>
      <c r="UCS2337" s="7"/>
      <c r="UCT2337" s="7"/>
      <c r="UCU2337" s="7"/>
      <c r="UCV2337" s="7"/>
      <c r="UCW2337" s="7"/>
      <c r="UCX2337" s="7"/>
      <c r="UCY2337" s="7"/>
      <c r="UCZ2337" s="7"/>
      <c r="UDA2337" s="7"/>
      <c r="UDB2337" s="7"/>
      <c r="UDC2337" s="7"/>
      <c r="UDD2337" s="7"/>
      <c r="UDE2337" s="7"/>
      <c r="UDF2337" s="7"/>
      <c r="UDG2337" s="7"/>
      <c r="UDH2337" s="7"/>
      <c r="UDI2337" s="7"/>
      <c r="UDJ2337" s="7"/>
      <c r="UDK2337" s="7"/>
      <c r="UDL2337" s="7"/>
      <c r="UDM2337" s="7"/>
      <c r="UDN2337" s="7"/>
      <c r="UDO2337" s="7"/>
      <c r="UDP2337" s="7"/>
      <c r="UDQ2337" s="7"/>
      <c r="UDR2337" s="7"/>
      <c r="UDS2337" s="7"/>
      <c r="UDT2337" s="7"/>
      <c r="UDU2337" s="7"/>
      <c r="UDV2337" s="7"/>
      <c r="UDW2337" s="7"/>
      <c r="UDX2337" s="7"/>
      <c r="UDY2337" s="7"/>
      <c r="UDZ2337" s="7"/>
      <c r="UEA2337" s="7"/>
      <c r="UEB2337" s="7"/>
      <c r="UEC2337" s="7"/>
      <c r="UED2337" s="7"/>
      <c r="UEE2337" s="7"/>
      <c r="UEF2337" s="7"/>
      <c r="UEG2337" s="7"/>
      <c r="UEH2337" s="7"/>
      <c r="UEI2337" s="7"/>
      <c r="UEJ2337" s="7"/>
      <c r="UEK2337" s="7"/>
      <c r="UEL2337" s="7"/>
      <c r="UEM2337" s="7"/>
      <c r="UEN2337" s="7"/>
      <c r="UEO2337" s="7"/>
      <c r="UEP2337" s="7"/>
      <c r="UEQ2337" s="7"/>
      <c r="UER2337" s="7"/>
      <c r="UES2337" s="7"/>
      <c r="UET2337" s="7"/>
      <c r="UEU2337" s="7"/>
      <c r="UEV2337" s="7"/>
      <c r="UEW2337" s="7"/>
      <c r="UEX2337" s="7"/>
      <c r="UEY2337" s="7"/>
      <c r="UEZ2337" s="7"/>
      <c r="UFA2337" s="7"/>
      <c r="UFB2337" s="7"/>
      <c r="UFC2337" s="7"/>
      <c r="UFD2337" s="7"/>
      <c r="UFE2337" s="7"/>
      <c r="UFF2337" s="7"/>
      <c r="UFG2337" s="7"/>
      <c r="UFH2337" s="7"/>
      <c r="UFI2337" s="7"/>
      <c r="UFJ2337" s="7"/>
      <c r="UFK2337" s="7"/>
      <c r="UFL2337" s="7"/>
      <c r="UFM2337" s="7"/>
      <c r="UFN2337" s="7"/>
      <c r="UFO2337" s="7"/>
      <c r="UFP2337" s="7"/>
      <c r="UFQ2337" s="7"/>
      <c r="UFR2337" s="7"/>
      <c r="UFS2337" s="7"/>
      <c r="UFT2337" s="7"/>
      <c r="UFU2337" s="7"/>
      <c r="UFV2337" s="7"/>
      <c r="UFW2337" s="7"/>
      <c r="UFX2337" s="7"/>
      <c r="UFY2337" s="7"/>
      <c r="UFZ2337" s="7"/>
      <c r="UGA2337" s="7"/>
      <c r="UGB2337" s="7"/>
      <c r="UGC2337" s="7"/>
      <c r="UGD2337" s="7"/>
      <c r="UGE2337" s="7"/>
      <c r="UGF2337" s="7"/>
      <c r="UGG2337" s="7"/>
      <c r="UGH2337" s="7"/>
      <c r="UGI2337" s="7"/>
      <c r="UGJ2337" s="7"/>
      <c r="UGK2337" s="7"/>
      <c r="UGL2337" s="7"/>
      <c r="UGM2337" s="7"/>
      <c r="UGN2337" s="7"/>
      <c r="UGO2337" s="7"/>
      <c r="UGP2337" s="7"/>
      <c r="UGQ2337" s="7"/>
      <c r="UGR2337" s="7"/>
      <c r="UGS2337" s="7"/>
      <c r="UGT2337" s="7"/>
      <c r="UGU2337" s="7"/>
      <c r="UGV2337" s="7"/>
      <c r="UGW2337" s="7"/>
      <c r="UGX2337" s="7"/>
      <c r="UGY2337" s="7"/>
      <c r="UGZ2337" s="7"/>
      <c r="UHA2337" s="7"/>
      <c r="UHB2337" s="7"/>
      <c r="UHC2337" s="7"/>
      <c r="UHD2337" s="7"/>
      <c r="UHE2337" s="7"/>
      <c r="UHF2337" s="7"/>
      <c r="UHG2337" s="7"/>
      <c r="UHH2337" s="7"/>
      <c r="UHI2337" s="7"/>
      <c r="UHJ2337" s="7"/>
      <c r="UHK2337" s="7"/>
      <c r="UHL2337" s="7"/>
      <c r="UHM2337" s="7"/>
      <c r="UHN2337" s="7"/>
      <c r="UHO2337" s="7"/>
      <c r="UHP2337" s="7"/>
      <c r="UHQ2337" s="7"/>
      <c r="UHR2337" s="7"/>
      <c r="UHS2337" s="7"/>
      <c r="UHT2337" s="7"/>
      <c r="UHU2337" s="7"/>
      <c r="UHV2337" s="7"/>
      <c r="UHW2337" s="7"/>
      <c r="UHX2337" s="7"/>
      <c r="UHY2337" s="7"/>
      <c r="UHZ2337" s="7"/>
      <c r="UIA2337" s="7"/>
      <c r="UIB2337" s="7"/>
      <c r="UIC2337" s="7"/>
      <c r="UID2337" s="7"/>
      <c r="UIE2337" s="7"/>
      <c r="UIF2337" s="7"/>
      <c r="UIG2337" s="7"/>
      <c r="UIH2337" s="7"/>
      <c r="UII2337" s="7"/>
      <c r="UIJ2337" s="7"/>
      <c r="UIK2337" s="7"/>
      <c r="UIL2337" s="7"/>
      <c r="UIM2337" s="7"/>
      <c r="UIN2337" s="7"/>
      <c r="UIO2337" s="7"/>
      <c r="UIP2337" s="7"/>
      <c r="UIQ2337" s="7"/>
      <c r="UIR2337" s="7"/>
      <c r="UIS2337" s="7"/>
      <c r="UIT2337" s="7"/>
      <c r="UIU2337" s="7"/>
      <c r="UIV2337" s="7"/>
      <c r="UIW2337" s="7"/>
      <c r="UIX2337" s="7"/>
      <c r="UIY2337" s="7"/>
      <c r="UIZ2337" s="7"/>
      <c r="UJA2337" s="7"/>
      <c r="UJB2337" s="7"/>
      <c r="UJC2337" s="7"/>
      <c r="UJD2337" s="7"/>
      <c r="UJE2337" s="7"/>
      <c r="UJF2337" s="7"/>
      <c r="UJG2337" s="7"/>
      <c r="UJH2337" s="7"/>
      <c r="UJI2337" s="7"/>
      <c r="UJJ2337" s="7"/>
      <c r="UJK2337" s="7"/>
      <c r="UJL2337" s="7"/>
      <c r="UJM2337" s="7"/>
      <c r="UJN2337" s="7"/>
      <c r="UJO2337" s="7"/>
      <c r="UJP2337" s="7"/>
      <c r="UJQ2337" s="7"/>
      <c r="UJR2337" s="7"/>
      <c r="UJS2337" s="7"/>
      <c r="UJT2337" s="7"/>
      <c r="UJU2337" s="7"/>
      <c r="UJV2337" s="7"/>
      <c r="UJW2337" s="7"/>
      <c r="UJX2337" s="7"/>
      <c r="UJY2337" s="7"/>
      <c r="UJZ2337" s="7"/>
      <c r="UKA2337" s="7"/>
      <c r="UKB2337" s="7"/>
      <c r="UKC2337" s="7"/>
      <c r="UKD2337" s="7"/>
      <c r="UKE2337" s="7"/>
      <c r="UKF2337" s="7"/>
      <c r="UKG2337" s="7"/>
      <c r="UKH2337" s="7"/>
      <c r="UKI2337" s="7"/>
      <c r="UKJ2337" s="7"/>
      <c r="UKK2337" s="7"/>
      <c r="UKL2337" s="7"/>
      <c r="UKM2337" s="7"/>
      <c r="UKN2337" s="7"/>
      <c r="UKO2337" s="7"/>
      <c r="UKP2337" s="7"/>
      <c r="UKQ2337" s="7"/>
      <c r="UKR2337" s="7"/>
      <c r="UKS2337" s="7"/>
      <c r="UKT2337" s="7"/>
      <c r="UKU2337" s="7"/>
      <c r="UKV2337" s="7"/>
      <c r="UKW2337" s="7"/>
      <c r="UKX2337" s="7"/>
      <c r="UKY2337" s="7"/>
      <c r="UKZ2337" s="7"/>
      <c r="ULA2337" s="7"/>
      <c r="ULB2337" s="7"/>
      <c r="ULC2337" s="7"/>
      <c r="ULD2337" s="7"/>
      <c r="ULE2337" s="7"/>
      <c r="ULF2337" s="7"/>
      <c r="ULG2337" s="7"/>
      <c r="ULH2337" s="7"/>
      <c r="ULI2337" s="7"/>
      <c r="ULJ2337" s="7"/>
      <c r="ULK2337" s="7"/>
      <c r="ULL2337" s="7"/>
      <c r="ULM2337" s="7"/>
      <c r="ULN2337" s="7"/>
      <c r="ULO2337" s="7"/>
      <c r="ULP2337" s="7"/>
      <c r="ULQ2337" s="7"/>
      <c r="ULR2337" s="7"/>
      <c r="ULS2337" s="7"/>
      <c r="ULT2337" s="7"/>
      <c r="ULU2337" s="7"/>
      <c r="ULV2337" s="7"/>
      <c r="ULW2337" s="7"/>
      <c r="ULX2337" s="7"/>
      <c r="ULY2337" s="7"/>
      <c r="ULZ2337" s="7"/>
      <c r="UMA2337" s="7"/>
      <c r="UMB2337" s="7"/>
      <c r="UMC2337" s="7"/>
      <c r="UMD2337" s="7"/>
      <c r="UME2337" s="7"/>
      <c r="UMF2337" s="7"/>
      <c r="UMG2337" s="7"/>
      <c r="UMH2337" s="7"/>
      <c r="UMI2337" s="7"/>
      <c r="UMJ2337" s="7"/>
      <c r="UMK2337" s="7"/>
      <c r="UML2337" s="7"/>
      <c r="UMM2337" s="7"/>
      <c r="UMN2337" s="7"/>
      <c r="UMO2337" s="7"/>
      <c r="UMP2337" s="7"/>
      <c r="UMQ2337" s="7"/>
      <c r="UMR2337" s="7"/>
      <c r="UMS2337" s="7"/>
      <c r="UMT2337" s="7"/>
      <c r="UMU2337" s="7"/>
      <c r="UMV2337" s="7"/>
      <c r="UMW2337" s="7"/>
      <c r="UMX2337" s="7"/>
      <c r="UMY2337" s="7"/>
      <c r="UMZ2337" s="7"/>
      <c r="UNA2337" s="7"/>
      <c r="UNB2337" s="7"/>
      <c r="UNC2337" s="7"/>
      <c r="UND2337" s="7"/>
      <c r="UNE2337" s="7"/>
      <c r="UNF2337" s="7"/>
      <c r="UNG2337" s="7"/>
      <c r="UNH2337" s="7"/>
      <c r="UNI2337" s="7"/>
      <c r="UNJ2337" s="7"/>
      <c r="UNK2337" s="7"/>
      <c r="UNL2337" s="7"/>
      <c r="UNM2337" s="7"/>
      <c r="UNN2337" s="7"/>
      <c r="UNO2337" s="7"/>
      <c r="UNP2337" s="7"/>
      <c r="UNQ2337" s="7"/>
      <c r="UNR2337" s="7"/>
      <c r="UNS2337" s="7"/>
      <c r="UNT2337" s="7"/>
      <c r="UNU2337" s="7"/>
      <c r="UNV2337" s="7"/>
      <c r="UNW2337" s="7"/>
      <c r="UNX2337" s="7"/>
      <c r="UNY2337" s="7"/>
      <c r="UNZ2337" s="7"/>
      <c r="UOA2337" s="7"/>
      <c r="UOB2337" s="7"/>
      <c r="UOC2337" s="7"/>
      <c r="UOD2337" s="7"/>
      <c r="UOE2337" s="7"/>
      <c r="UOF2337" s="7"/>
      <c r="UOG2337" s="7"/>
      <c r="UOH2337" s="7"/>
      <c r="UOI2337" s="7"/>
      <c r="UOJ2337" s="7"/>
      <c r="UOK2337" s="7"/>
      <c r="UOL2337" s="7"/>
      <c r="UOM2337" s="7"/>
      <c r="UON2337" s="7"/>
      <c r="UOO2337" s="7"/>
      <c r="UOP2337" s="7"/>
      <c r="UOQ2337" s="7"/>
      <c r="UOR2337" s="7"/>
      <c r="UOS2337" s="7"/>
      <c r="UOT2337" s="7"/>
      <c r="UOU2337" s="7"/>
      <c r="UOV2337" s="7"/>
      <c r="UOW2337" s="7"/>
      <c r="UOX2337" s="7"/>
      <c r="UOY2337" s="7"/>
      <c r="UOZ2337" s="7"/>
      <c r="UPA2337" s="7"/>
      <c r="UPB2337" s="7"/>
      <c r="UPC2337" s="7"/>
      <c r="UPD2337" s="7"/>
      <c r="UPE2337" s="7"/>
      <c r="UPF2337" s="7"/>
      <c r="UPG2337" s="7"/>
      <c r="UPH2337" s="7"/>
      <c r="UPI2337" s="7"/>
      <c r="UPJ2337" s="7"/>
      <c r="UPK2337" s="7"/>
      <c r="UPL2337" s="7"/>
      <c r="UPM2337" s="7"/>
      <c r="UPN2337" s="7"/>
      <c r="UPO2337" s="7"/>
      <c r="UPP2337" s="7"/>
      <c r="UPQ2337" s="7"/>
      <c r="UPR2337" s="7"/>
      <c r="UPS2337" s="7"/>
      <c r="UPT2337" s="7"/>
      <c r="UPU2337" s="7"/>
      <c r="UPV2337" s="7"/>
      <c r="UPW2337" s="7"/>
      <c r="UPX2337" s="7"/>
      <c r="UPY2337" s="7"/>
      <c r="UPZ2337" s="7"/>
      <c r="UQA2337" s="7"/>
      <c r="UQB2337" s="7"/>
      <c r="UQC2337" s="7"/>
      <c r="UQD2337" s="7"/>
      <c r="UQE2337" s="7"/>
      <c r="UQF2337" s="7"/>
      <c r="UQG2337" s="7"/>
      <c r="UQH2337" s="7"/>
      <c r="UQI2337" s="7"/>
      <c r="UQJ2337" s="7"/>
      <c r="UQK2337" s="7"/>
      <c r="UQL2337" s="7"/>
      <c r="UQM2337" s="7"/>
      <c r="UQN2337" s="7"/>
      <c r="UQO2337" s="7"/>
      <c r="UQP2337" s="7"/>
      <c r="UQQ2337" s="7"/>
      <c r="UQR2337" s="7"/>
      <c r="UQS2337" s="7"/>
      <c r="UQT2337" s="7"/>
      <c r="UQU2337" s="7"/>
      <c r="UQV2337" s="7"/>
      <c r="UQW2337" s="7"/>
      <c r="UQX2337" s="7"/>
      <c r="UQY2337" s="7"/>
      <c r="UQZ2337" s="7"/>
      <c r="URA2337" s="7"/>
      <c r="URB2337" s="7"/>
      <c r="URC2337" s="7"/>
      <c r="URD2337" s="7"/>
      <c r="URE2337" s="7"/>
      <c r="URF2337" s="7"/>
      <c r="URG2337" s="7"/>
      <c r="URH2337" s="7"/>
      <c r="URI2337" s="7"/>
      <c r="URJ2337" s="7"/>
      <c r="URK2337" s="7"/>
      <c r="URL2337" s="7"/>
      <c r="URM2337" s="7"/>
      <c r="URN2337" s="7"/>
      <c r="URO2337" s="7"/>
      <c r="URP2337" s="7"/>
      <c r="URQ2337" s="7"/>
      <c r="URR2337" s="7"/>
      <c r="URS2337" s="7"/>
      <c r="URT2337" s="7"/>
      <c r="URU2337" s="7"/>
      <c r="URV2337" s="7"/>
      <c r="URW2337" s="7"/>
      <c r="URX2337" s="7"/>
      <c r="URY2337" s="7"/>
      <c r="URZ2337" s="7"/>
      <c r="USA2337" s="7"/>
      <c r="USB2337" s="7"/>
      <c r="USC2337" s="7"/>
      <c r="USD2337" s="7"/>
      <c r="USE2337" s="7"/>
      <c r="USF2337" s="7"/>
      <c r="USG2337" s="7"/>
      <c r="USH2337" s="7"/>
      <c r="USI2337" s="7"/>
      <c r="USJ2337" s="7"/>
      <c r="USK2337" s="7"/>
      <c r="USL2337" s="7"/>
      <c r="USM2337" s="7"/>
      <c r="USN2337" s="7"/>
      <c r="USO2337" s="7"/>
      <c r="USP2337" s="7"/>
      <c r="USQ2337" s="7"/>
      <c r="USR2337" s="7"/>
      <c r="USS2337" s="7"/>
      <c r="UST2337" s="7"/>
      <c r="USU2337" s="7"/>
      <c r="USV2337" s="7"/>
      <c r="USW2337" s="7"/>
      <c r="USX2337" s="7"/>
      <c r="USY2337" s="7"/>
      <c r="USZ2337" s="7"/>
      <c r="UTA2337" s="7"/>
      <c r="UTB2337" s="7"/>
      <c r="UTC2337" s="7"/>
      <c r="UTD2337" s="7"/>
      <c r="UTE2337" s="7"/>
      <c r="UTF2337" s="7"/>
      <c r="UTG2337" s="7"/>
      <c r="UTH2337" s="7"/>
      <c r="UTI2337" s="7"/>
      <c r="UTJ2337" s="7"/>
      <c r="UTK2337" s="7"/>
      <c r="UTL2337" s="7"/>
      <c r="UTM2337" s="7"/>
      <c r="UTN2337" s="7"/>
      <c r="UTO2337" s="7"/>
      <c r="UTP2337" s="7"/>
      <c r="UTQ2337" s="7"/>
      <c r="UTR2337" s="7"/>
      <c r="UTS2337" s="7"/>
      <c r="UTT2337" s="7"/>
      <c r="UTU2337" s="7"/>
      <c r="UTV2337" s="7"/>
      <c r="UTW2337" s="7"/>
      <c r="UTX2337" s="7"/>
      <c r="UTY2337" s="7"/>
      <c r="UTZ2337" s="7"/>
      <c r="UUA2337" s="7"/>
      <c r="UUB2337" s="7"/>
      <c r="UUC2337" s="7"/>
      <c r="UUD2337" s="7"/>
      <c r="UUE2337" s="7"/>
      <c r="UUF2337" s="7"/>
      <c r="UUG2337" s="7"/>
      <c r="UUH2337" s="7"/>
      <c r="UUI2337" s="7"/>
      <c r="UUJ2337" s="7"/>
      <c r="UUK2337" s="7"/>
      <c r="UUL2337" s="7"/>
      <c r="UUM2337" s="7"/>
      <c r="UUN2337" s="7"/>
      <c r="UUO2337" s="7"/>
      <c r="UUP2337" s="7"/>
      <c r="UUQ2337" s="7"/>
      <c r="UUR2337" s="7"/>
      <c r="UUS2337" s="7"/>
      <c r="UUT2337" s="7"/>
      <c r="UUU2337" s="7"/>
      <c r="UUV2337" s="7"/>
      <c r="UUW2337" s="7"/>
      <c r="UUX2337" s="7"/>
      <c r="UUY2337" s="7"/>
      <c r="UUZ2337" s="7"/>
      <c r="UVA2337" s="7"/>
      <c r="UVB2337" s="7"/>
      <c r="UVC2337" s="7"/>
      <c r="UVD2337" s="7"/>
      <c r="UVE2337" s="7"/>
      <c r="UVF2337" s="7"/>
      <c r="UVG2337" s="7"/>
      <c r="UVH2337" s="7"/>
      <c r="UVI2337" s="7"/>
      <c r="UVJ2337" s="7"/>
      <c r="UVK2337" s="7"/>
      <c r="UVL2337" s="7"/>
      <c r="UVM2337" s="7"/>
      <c r="UVN2337" s="7"/>
      <c r="UVO2337" s="7"/>
      <c r="UVP2337" s="7"/>
      <c r="UVQ2337" s="7"/>
      <c r="UVR2337" s="7"/>
      <c r="UVS2337" s="7"/>
      <c r="UVT2337" s="7"/>
      <c r="UVU2337" s="7"/>
      <c r="UVV2337" s="7"/>
      <c r="UVW2337" s="7"/>
      <c r="UVX2337" s="7"/>
      <c r="UVY2337" s="7"/>
      <c r="UVZ2337" s="7"/>
      <c r="UWA2337" s="7"/>
      <c r="UWB2337" s="7"/>
      <c r="UWC2337" s="7"/>
      <c r="UWD2337" s="7"/>
      <c r="UWE2337" s="7"/>
      <c r="UWF2337" s="7"/>
      <c r="UWG2337" s="7"/>
      <c r="UWH2337" s="7"/>
      <c r="UWI2337" s="7"/>
      <c r="UWJ2337" s="7"/>
      <c r="UWK2337" s="7"/>
      <c r="UWL2337" s="7"/>
      <c r="UWM2337" s="7"/>
      <c r="UWN2337" s="7"/>
      <c r="UWO2337" s="7"/>
      <c r="UWP2337" s="7"/>
      <c r="UWQ2337" s="7"/>
      <c r="UWR2337" s="7"/>
      <c r="UWS2337" s="7"/>
      <c r="UWT2337" s="7"/>
      <c r="UWU2337" s="7"/>
      <c r="UWV2337" s="7"/>
      <c r="UWW2337" s="7"/>
      <c r="UWX2337" s="7"/>
      <c r="UWY2337" s="7"/>
      <c r="UWZ2337" s="7"/>
      <c r="UXA2337" s="7"/>
      <c r="UXB2337" s="7"/>
      <c r="UXC2337" s="7"/>
      <c r="UXD2337" s="7"/>
      <c r="UXE2337" s="7"/>
      <c r="UXF2337" s="7"/>
      <c r="UXG2337" s="7"/>
      <c r="UXH2337" s="7"/>
      <c r="UXI2337" s="7"/>
      <c r="UXJ2337" s="7"/>
      <c r="UXK2337" s="7"/>
      <c r="UXL2337" s="7"/>
      <c r="UXM2337" s="7"/>
      <c r="UXN2337" s="7"/>
      <c r="UXO2337" s="7"/>
      <c r="UXP2337" s="7"/>
      <c r="UXQ2337" s="7"/>
      <c r="UXR2337" s="7"/>
      <c r="UXS2337" s="7"/>
      <c r="UXT2337" s="7"/>
      <c r="UXU2337" s="7"/>
      <c r="UXV2337" s="7"/>
      <c r="UXW2337" s="7"/>
      <c r="UXX2337" s="7"/>
      <c r="UXY2337" s="7"/>
      <c r="UXZ2337" s="7"/>
      <c r="UYA2337" s="7"/>
      <c r="UYB2337" s="7"/>
      <c r="UYC2337" s="7"/>
      <c r="UYD2337" s="7"/>
      <c r="UYE2337" s="7"/>
      <c r="UYF2337" s="7"/>
      <c r="UYG2337" s="7"/>
      <c r="UYH2337" s="7"/>
      <c r="UYI2337" s="7"/>
      <c r="UYJ2337" s="7"/>
      <c r="UYK2337" s="7"/>
      <c r="UYL2337" s="7"/>
      <c r="UYM2337" s="7"/>
      <c r="UYN2337" s="7"/>
      <c r="UYO2337" s="7"/>
      <c r="UYP2337" s="7"/>
      <c r="UYQ2337" s="7"/>
      <c r="UYR2337" s="7"/>
      <c r="UYS2337" s="7"/>
      <c r="UYT2337" s="7"/>
      <c r="UYU2337" s="7"/>
      <c r="UYV2337" s="7"/>
      <c r="UYW2337" s="7"/>
      <c r="UYX2337" s="7"/>
      <c r="UYY2337" s="7"/>
      <c r="UYZ2337" s="7"/>
      <c r="UZA2337" s="7"/>
      <c r="UZB2337" s="7"/>
      <c r="UZC2337" s="7"/>
      <c r="UZD2337" s="7"/>
      <c r="UZE2337" s="7"/>
      <c r="UZF2337" s="7"/>
      <c r="UZG2337" s="7"/>
      <c r="UZH2337" s="7"/>
      <c r="UZI2337" s="7"/>
      <c r="UZJ2337" s="7"/>
      <c r="UZK2337" s="7"/>
      <c r="UZL2337" s="7"/>
      <c r="UZM2337" s="7"/>
      <c r="UZN2337" s="7"/>
      <c r="UZO2337" s="7"/>
      <c r="UZP2337" s="7"/>
      <c r="UZQ2337" s="7"/>
      <c r="UZR2337" s="7"/>
      <c r="UZS2337" s="7"/>
      <c r="UZT2337" s="7"/>
      <c r="UZU2337" s="7"/>
      <c r="UZV2337" s="7"/>
      <c r="UZW2337" s="7"/>
      <c r="UZX2337" s="7"/>
      <c r="UZY2337" s="7"/>
      <c r="UZZ2337" s="7"/>
      <c r="VAA2337" s="7"/>
      <c r="VAB2337" s="7"/>
      <c r="VAC2337" s="7"/>
      <c r="VAD2337" s="7"/>
      <c r="VAE2337" s="7"/>
      <c r="VAF2337" s="7"/>
      <c r="VAG2337" s="7"/>
      <c r="VAH2337" s="7"/>
      <c r="VAI2337" s="7"/>
      <c r="VAJ2337" s="7"/>
      <c r="VAK2337" s="7"/>
      <c r="VAL2337" s="7"/>
      <c r="VAM2337" s="7"/>
      <c r="VAN2337" s="7"/>
      <c r="VAO2337" s="7"/>
      <c r="VAP2337" s="7"/>
      <c r="VAQ2337" s="7"/>
      <c r="VAR2337" s="7"/>
      <c r="VAS2337" s="7"/>
      <c r="VAT2337" s="7"/>
      <c r="VAU2337" s="7"/>
      <c r="VAV2337" s="7"/>
      <c r="VAW2337" s="7"/>
      <c r="VAX2337" s="7"/>
      <c r="VAY2337" s="7"/>
      <c r="VAZ2337" s="7"/>
      <c r="VBA2337" s="7"/>
      <c r="VBB2337" s="7"/>
      <c r="VBC2337" s="7"/>
      <c r="VBD2337" s="7"/>
      <c r="VBE2337" s="7"/>
      <c r="VBF2337" s="7"/>
      <c r="VBG2337" s="7"/>
      <c r="VBH2337" s="7"/>
      <c r="VBI2337" s="7"/>
      <c r="VBJ2337" s="7"/>
      <c r="VBK2337" s="7"/>
      <c r="VBL2337" s="7"/>
      <c r="VBM2337" s="7"/>
      <c r="VBN2337" s="7"/>
      <c r="VBO2337" s="7"/>
      <c r="VBP2337" s="7"/>
      <c r="VBQ2337" s="7"/>
      <c r="VBR2337" s="7"/>
      <c r="VBS2337" s="7"/>
      <c r="VBT2337" s="7"/>
      <c r="VBU2337" s="7"/>
      <c r="VBV2337" s="7"/>
      <c r="VBW2337" s="7"/>
      <c r="VBX2337" s="7"/>
      <c r="VBY2337" s="7"/>
      <c r="VBZ2337" s="7"/>
      <c r="VCA2337" s="7"/>
      <c r="VCB2337" s="7"/>
      <c r="VCC2337" s="7"/>
      <c r="VCD2337" s="7"/>
      <c r="VCE2337" s="7"/>
      <c r="VCF2337" s="7"/>
      <c r="VCG2337" s="7"/>
      <c r="VCH2337" s="7"/>
      <c r="VCI2337" s="7"/>
      <c r="VCJ2337" s="7"/>
      <c r="VCK2337" s="7"/>
      <c r="VCL2337" s="7"/>
      <c r="VCM2337" s="7"/>
      <c r="VCN2337" s="7"/>
      <c r="VCO2337" s="7"/>
      <c r="VCP2337" s="7"/>
      <c r="VCQ2337" s="7"/>
      <c r="VCR2337" s="7"/>
      <c r="VCS2337" s="7"/>
      <c r="VCT2337" s="7"/>
      <c r="VCU2337" s="7"/>
      <c r="VCV2337" s="7"/>
      <c r="VCW2337" s="7"/>
      <c r="VCX2337" s="7"/>
      <c r="VCY2337" s="7"/>
      <c r="VCZ2337" s="7"/>
      <c r="VDA2337" s="7"/>
      <c r="VDB2337" s="7"/>
      <c r="VDC2337" s="7"/>
      <c r="VDD2337" s="7"/>
      <c r="VDE2337" s="7"/>
      <c r="VDF2337" s="7"/>
      <c r="VDG2337" s="7"/>
      <c r="VDH2337" s="7"/>
      <c r="VDI2337" s="7"/>
      <c r="VDJ2337" s="7"/>
      <c r="VDK2337" s="7"/>
      <c r="VDL2337" s="7"/>
      <c r="VDM2337" s="7"/>
      <c r="VDN2337" s="7"/>
      <c r="VDO2337" s="7"/>
      <c r="VDP2337" s="7"/>
      <c r="VDQ2337" s="7"/>
      <c r="VDR2337" s="7"/>
      <c r="VDS2337" s="7"/>
      <c r="VDT2337" s="7"/>
      <c r="VDU2337" s="7"/>
      <c r="VDV2337" s="7"/>
      <c r="VDW2337" s="7"/>
      <c r="VDX2337" s="7"/>
      <c r="VDY2337" s="7"/>
      <c r="VDZ2337" s="7"/>
      <c r="VEA2337" s="7"/>
      <c r="VEB2337" s="7"/>
      <c r="VEC2337" s="7"/>
      <c r="VED2337" s="7"/>
      <c r="VEE2337" s="7"/>
      <c r="VEF2337" s="7"/>
      <c r="VEG2337" s="7"/>
      <c r="VEH2337" s="7"/>
      <c r="VEI2337" s="7"/>
      <c r="VEJ2337" s="7"/>
      <c r="VEK2337" s="7"/>
      <c r="VEL2337" s="7"/>
      <c r="VEM2337" s="7"/>
      <c r="VEN2337" s="7"/>
      <c r="VEO2337" s="7"/>
      <c r="VEP2337" s="7"/>
      <c r="VEQ2337" s="7"/>
      <c r="VER2337" s="7"/>
      <c r="VES2337" s="7"/>
      <c r="VET2337" s="7"/>
      <c r="VEU2337" s="7"/>
      <c r="VEV2337" s="7"/>
      <c r="VEW2337" s="7"/>
      <c r="VEX2337" s="7"/>
      <c r="VEY2337" s="7"/>
      <c r="VEZ2337" s="7"/>
      <c r="VFA2337" s="7"/>
      <c r="VFB2337" s="7"/>
      <c r="VFC2337" s="7"/>
      <c r="VFD2337" s="7"/>
      <c r="VFE2337" s="7"/>
      <c r="VFF2337" s="7"/>
      <c r="VFG2337" s="7"/>
      <c r="VFH2337" s="7"/>
      <c r="VFI2337" s="7"/>
      <c r="VFJ2337" s="7"/>
      <c r="VFK2337" s="7"/>
      <c r="VFL2337" s="7"/>
      <c r="VFM2337" s="7"/>
      <c r="VFN2337" s="7"/>
      <c r="VFO2337" s="7"/>
      <c r="VFP2337" s="7"/>
      <c r="VFQ2337" s="7"/>
      <c r="VFR2337" s="7"/>
      <c r="VFS2337" s="7"/>
      <c r="VFT2337" s="7"/>
      <c r="VFU2337" s="7"/>
      <c r="VFV2337" s="7"/>
      <c r="VFW2337" s="7"/>
      <c r="VFX2337" s="7"/>
      <c r="VFY2337" s="7"/>
      <c r="VFZ2337" s="7"/>
      <c r="VGA2337" s="7"/>
      <c r="VGB2337" s="7"/>
      <c r="VGC2337" s="7"/>
      <c r="VGD2337" s="7"/>
      <c r="VGE2337" s="7"/>
      <c r="VGF2337" s="7"/>
      <c r="VGG2337" s="7"/>
      <c r="VGH2337" s="7"/>
      <c r="VGI2337" s="7"/>
      <c r="VGJ2337" s="7"/>
      <c r="VGK2337" s="7"/>
      <c r="VGL2337" s="7"/>
      <c r="VGM2337" s="7"/>
      <c r="VGN2337" s="7"/>
      <c r="VGO2337" s="7"/>
      <c r="VGP2337" s="7"/>
      <c r="VGQ2337" s="7"/>
      <c r="VGR2337" s="7"/>
      <c r="VGS2337" s="7"/>
      <c r="VGT2337" s="7"/>
      <c r="VGU2337" s="7"/>
      <c r="VGV2337" s="7"/>
      <c r="VGW2337" s="7"/>
      <c r="VGX2337" s="7"/>
      <c r="VGY2337" s="7"/>
      <c r="VGZ2337" s="7"/>
      <c r="VHA2337" s="7"/>
      <c r="VHB2337" s="7"/>
      <c r="VHC2337" s="7"/>
      <c r="VHD2337" s="7"/>
      <c r="VHE2337" s="7"/>
      <c r="VHF2337" s="7"/>
      <c r="VHG2337" s="7"/>
      <c r="VHH2337" s="7"/>
      <c r="VHI2337" s="7"/>
      <c r="VHJ2337" s="7"/>
      <c r="VHK2337" s="7"/>
      <c r="VHL2337" s="7"/>
      <c r="VHM2337" s="7"/>
      <c r="VHN2337" s="7"/>
      <c r="VHO2337" s="7"/>
      <c r="VHP2337" s="7"/>
      <c r="VHQ2337" s="7"/>
      <c r="VHR2337" s="7"/>
      <c r="VHS2337" s="7"/>
      <c r="VHT2337" s="7"/>
      <c r="VHU2337" s="7"/>
      <c r="VHV2337" s="7"/>
      <c r="VHW2337" s="7"/>
      <c r="VHX2337" s="7"/>
      <c r="VHY2337" s="7"/>
      <c r="VHZ2337" s="7"/>
      <c r="VIA2337" s="7"/>
      <c r="VIB2337" s="7"/>
      <c r="VIC2337" s="7"/>
      <c r="VID2337" s="7"/>
      <c r="VIE2337" s="7"/>
      <c r="VIF2337" s="7"/>
      <c r="VIG2337" s="7"/>
      <c r="VIH2337" s="7"/>
      <c r="VII2337" s="7"/>
      <c r="VIJ2337" s="7"/>
      <c r="VIK2337" s="7"/>
      <c r="VIL2337" s="7"/>
      <c r="VIM2337" s="7"/>
      <c r="VIN2337" s="7"/>
      <c r="VIO2337" s="7"/>
      <c r="VIP2337" s="7"/>
      <c r="VIQ2337" s="7"/>
      <c r="VIR2337" s="7"/>
      <c r="VIS2337" s="7"/>
      <c r="VIT2337" s="7"/>
      <c r="VIU2337" s="7"/>
      <c r="VIV2337" s="7"/>
      <c r="VIW2337" s="7"/>
      <c r="VIX2337" s="7"/>
      <c r="VIY2337" s="7"/>
      <c r="VIZ2337" s="7"/>
      <c r="VJA2337" s="7"/>
      <c r="VJB2337" s="7"/>
      <c r="VJC2337" s="7"/>
      <c r="VJD2337" s="7"/>
      <c r="VJE2337" s="7"/>
      <c r="VJF2337" s="7"/>
      <c r="VJG2337" s="7"/>
      <c r="VJH2337" s="7"/>
      <c r="VJI2337" s="7"/>
      <c r="VJJ2337" s="7"/>
      <c r="VJK2337" s="7"/>
      <c r="VJL2337" s="7"/>
      <c r="VJM2337" s="7"/>
      <c r="VJN2337" s="7"/>
      <c r="VJO2337" s="7"/>
      <c r="VJP2337" s="7"/>
      <c r="VJQ2337" s="7"/>
      <c r="VJR2337" s="7"/>
      <c r="VJS2337" s="7"/>
      <c r="VJT2337" s="7"/>
      <c r="VJU2337" s="7"/>
      <c r="VJV2337" s="7"/>
      <c r="VJW2337" s="7"/>
      <c r="VJX2337" s="7"/>
      <c r="VJY2337" s="7"/>
      <c r="VJZ2337" s="7"/>
      <c r="VKA2337" s="7"/>
      <c r="VKB2337" s="7"/>
      <c r="VKC2337" s="7"/>
      <c r="VKD2337" s="7"/>
      <c r="VKE2337" s="7"/>
      <c r="VKF2337" s="7"/>
      <c r="VKG2337" s="7"/>
      <c r="VKH2337" s="7"/>
      <c r="VKI2337" s="7"/>
      <c r="VKJ2337" s="7"/>
      <c r="VKK2337" s="7"/>
      <c r="VKL2337" s="7"/>
      <c r="VKM2337" s="7"/>
      <c r="VKN2337" s="7"/>
      <c r="VKO2337" s="7"/>
      <c r="VKP2337" s="7"/>
      <c r="VKQ2337" s="7"/>
      <c r="VKR2337" s="7"/>
      <c r="VKS2337" s="7"/>
      <c r="VKT2337" s="7"/>
      <c r="VKU2337" s="7"/>
      <c r="VKV2337" s="7"/>
      <c r="VKW2337" s="7"/>
      <c r="VKX2337" s="7"/>
      <c r="VKY2337" s="7"/>
      <c r="VKZ2337" s="7"/>
      <c r="VLA2337" s="7"/>
      <c r="VLB2337" s="7"/>
      <c r="VLC2337" s="7"/>
      <c r="VLD2337" s="7"/>
      <c r="VLE2337" s="7"/>
      <c r="VLF2337" s="7"/>
      <c r="VLG2337" s="7"/>
      <c r="VLH2337" s="7"/>
      <c r="VLI2337" s="7"/>
      <c r="VLJ2337" s="7"/>
      <c r="VLK2337" s="7"/>
      <c r="VLL2337" s="7"/>
      <c r="VLM2337" s="7"/>
      <c r="VLN2337" s="7"/>
      <c r="VLO2337" s="7"/>
      <c r="VLP2337" s="7"/>
      <c r="VLQ2337" s="7"/>
      <c r="VLR2337" s="7"/>
      <c r="VLS2337" s="7"/>
      <c r="VLT2337" s="7"/>
      <c r="VLU2337" s="7"/>
      <c r="VLV2337" s="7"/>
      <c r="VLW2337" s="7"/>
      <c r="VLX2337" s="7"/>
      <c r="VLY2337" s="7"/>
      <c r="VLZ2337" s="7"/>
      <c r="VMA2337" s="7"/>
      <c r="VMB2337" s="7"/>
      <c r="VMC2337" s="7"/>
      <c r="VMD2337" s="7"/>
      <c r="VME2337" s="7"/>
      <c r="VMF2337" s="7"/>
      <c r="VMG2337" s="7"/>
      <c r="VMH2337" s="7"/>
      <c r="VMI2337" s="7"/>
      <c r="VMJ2337" s="7"/>
      <c r="VMK2337" s="7"/>
      <c r="VML2337" s="7"/>
      <c r="VMM2337" s="7"/>
      <c r="VMN2337" s="7"/>
      <c r="VMO2337" s="7"/>
      <c r="VMP2337" s="7"/>
      <c r="VMQ2337" s="7"/>
      <c r="VMR2337" s="7"/>
      <c r="VMS2337" s="7"/>
      <c r="VMT2337" s="7"/>
      <c r="VMU2337" s="7"/>
      <c r="VMV2337" s="7"/>
      <c r="VMW2337" s="7"/>
      <c r="VMX2337" s="7"/>
      <c r="VMY2337" s="7"/>
      <c r="VMZ2337" s="7"/>
      <c r="VNA2337" s="7"/>
      <c r="VNB2337" s="7"/>
      <c r="VNC2337" s="7"/>
      <c r="VND2337" s="7"/>
      <c r="VNE2337" s="7"/>
      <c r="VNF2337" s="7"/>
      <c r="VNG2337" s="7"/>
      <c r="VNH2337" s="7"/>
      <c r="VNI2337" s="7"/>
      <c r="VNJ2337" s="7"/>
      <c r="VNK2337" s="7"/>
      <c r="VNL2337" s="7"/>
      <c r="VNM2337" s="7"/>
      <c r="VNN2337" s="7"/>
      <c r="VNO2337" s="7"/>
      <c r="VNP2337" s="7"/>
      <c r="VNQ2337" s="7"/>
      <c r="VNR2337" s="7"/>
      <c r="VNS2337" s="7"/>
      <c r="VNT2337" s="7"/>
      <c r="VNU2337" s="7"/>
      <c r="VNV2337" s="7"/>
      <c r="VNW2337" s="7"/>
      <c r="VNX2337" s="7"/>
      <c r="VNY2337" s="7"/>
      <c r="VNZ2337" s="7"/>
      <c r="VOA2337" s="7"/>
      <c r="VOB2337" s="7"/>
      <c r="VOC2337" s="7"/>
      <c r="VOD2337" s="7"/>
      <c r="VOE2337" s="7"/>
      <c r="VOF2337" s="7"/>
      <c r="VOG2337" s="7"/>
      <c r="VOH2337" s="7"/>
      <c r="VOI2337" s="7"/>
      <c r="VOJ2337" s="7"/>
      <c r="VOK2337" s="7"/>
      <c r="VOL2337" s="7"/>
      <c r="VOM2337" s="7"/>
      <c r="VON2337" s="7"/>
      <c r="VOO2337" s="7"/>
      <c r="VOP2337" s="7"/>
      <c r="VOQ2337" s="7"/>
      <c r="VOR2337" s="7"/>
      <c r="VOS2337" s="7"/>
      <c r="VOT2337" s="7"/>
      <c r="VOU2337" s="7"/>
      <c r="VOV2337" s="7"/>
      <c r="VOW2337" s="7"/>
      <c r="VOX2337" s="7"/>
      <c r="VOY2337" s="7"/>
      <c r="VOZ2337" s="7"/>
      <c r="VPA2337" s="7"/>
      <c r="VPB2337" s="7"/>
      <c r="VPC2337" s="7"/>
      <c r="VPD2337" s="7"/>
      <c r="VPE2337" s="7"/>
      <c r="VPF2337" s="7"/>
      <c r="VPG2337" s="7"/>
      <c r="VPH2337" s="7"/>
      <c r="VPI2337" s="7"/>
      <c r="VPJ2337" s="7"/>
      <c r="VPK2337" s="7"/>
      <c r="VPL2337" s="7"/>
      <c r="VPM2337" s="7"/>
      <c r="VPN2337" s="7"/>
      <c r="VPO2337" s="7"/>
      <c r="VPP2337" s="7"/>
      <c r="VPQ2337" s="7"/>
      <c r="VPR2337" s="7"/>
      <c r="VPS2337" s="7"/>
      <c r="VPT2337" s="7"/>
      <c r="VPU2337" s="7"/>
      <c r="VPV2337" s="7"/>
      <c r="VPW2337" s="7"/>
      <c r="VPX2337" s="7"/>
      <c r="VPY2337" s="7"/>
      <c r="VPZ2337" s="7"/>
      <c r="VQA2337" s="7"/>
      <c r="VQB2337" s="7"/>
      <c r="VQC2337" s="7"/>
      <c r="VQD2337" s="7"/>
      <c r="VQE2337" s="7"/>
      <c r="VQF2337" s="7"/>
      <c r="VQG2337" s="7"/>
      <c r="VQH2337" s="7"/>
      <c r="VQI2337" s="7"/>
      <c r="VQJ2337" s="7"/>
      <c r="VQK2337" s="7"/>
      <c r="VQL2337" s="7"/>
      <c r="VQM2337" s="7"/>
      <c r="VQN2337" s="7"/>
      <c r="VQO2337" s="7"/>
      <c r="VQP2337" s="7"/>
      <c r="VQQ2337" s="7"/>
      <c r="VQR2337" s="7"/>
      <c r="VQS2337" s="7"/>
      <c r="VQT2337" s="7"/>
      <c r="VQU2337" s="7"/>
      <c r="VQV2337" s="7"/>
      <c r="VQW2337" s="7"/>
      <c r="VQX2337" s="7"/>
      <c r="VQY2337" s="7"/>
      <c r="VQZ2337" s="7"/>
      <c r="VRA2337" s="7"/>
      <c r="VRB2337" s="7"/>
      <c r="VRC2337" s="7"/>
      <c r="VRD2337" s="7"/>
      <c r="VRE2337" s="7"/>
      <c r="VRF2337" s="7"/>
      <c r="VRG2337" s="7"/>
      <c r="VRH2337" s="7"/>
      <c r="VRI2337" s="7"/>
      <c r="VRJ2337" s="7"/>
      <c r="VRK2337" s="7"/>
      <c r="VRL2337" s="7"/>
      <c r="VRM2337" s="7"/>
      <c r="VRN2337" s="7"/>
      <c r="VRO2337" s="7"/>
      <c r="VRP2337" s="7"/>
      <c r="VRQ2337" s="7"/>
      <c r="VRR2337" s="7"/>
      <c r="VRS2337" s="7"/>
      <c r="VRT2337" s="7"/>
      <c r="VRU2337" s="7"/>
      <c r="VRV2337" s="7"/>
      <c r="VRW2337" s="7"/>
      <c r="VRX2337" s="7"/>
      <c r="VRY2337" s="7"/>
      <c r="VRZ2337" s="7"/>
      <c r="VSA2337" s="7"/>
      <c r="VSB2337" s="7"/>
      <c r="VSC2337" s="7"/>
      <c r="VSD2337" s="7"/>
      <c r="VSE2337" s="7"/>
      <c r="VSF2337" s="7"/>
      <c r="VSG2337" s="7"/>
      <c r="VSH2337" s="7"/>
      <c r="VSI2337" s="7"/>
      <c r="VSJ2337" s="7"/>
      <c r="VSK2337" s="7"/>
      <c r="VSL2337" s="7"/>
      <c r="VSM2337" s="7"/>
      <c r="VSN2337" s="7"/>
      <c r="VSO2337" s="7"/>
      <c r="VSP2337" s="7"/>
      <c r="VSQ2337" s="7"/>
      <c r="VSR2337" s="7"/>
      <c r="VSS2337" s="7"/>
      <c r="VST2337" s="7"/>
      <c r="VSU2337" s="7"/>
      <c r="VSV2337" s="7"/>
      <c r="VSW2337" s="7"/>
      <c r="VSX2337" s="7"/>
      <c r="VSY2337" s="7"/>
      <c r="VSZ2337" s="7"/>
      <c r="VTA2337" s="7"/>
      <c r="VTB2337" s="7"/>
      <c r="VTC2337" s="7"/>
      <c r="VTD2337" s="7"/>
      <c r="VTE2337" s="7"/>
      <c r="VTF2337" s="7"/>
      <c r="VTG2337" s="7"/>
      <c r="VTH2337" s="7"/>
      <c r="VTI2337" s="7"/>
      <c r="VTJ2337" s="7"/>
      <c r="VTK2337" s="7"/>
      <c r="VTL2337" s="7"/>
      <c r="VTM2337" s="7"/>
      <c r="VTN2337" s="7"/>
      <c r="VTO2337" s="7"/>
      <c r="VTP2337" s="7"/>
      <c r="VTQ2337" s="7"/>
      <c r="VTR2337" s="7"/>
      <c r="VTS2337" s="7"/>
      <c r="VTT2337" s="7"/>
      <c r="VTU2337" s="7"/>
      <c r="VTV2337" s="7"/>
      <c r="VTW2337" s="7"/>
      <c r="VTX2337" s="7"/>
      <c r="VTY2337" s="7"/>
      <c r="VTZ2337" s="7"/>
      <c r="VUA2337" s="7"/>
      <c r="VUB2337" s="7"/>
      <c r="VUC2337" s="7"/>
      <c r="VUD2337" s="7"/>
      <c r="VUE2337" s="7"/>
      <c r="VUF2337" s="7"/>
      <c r="VUG2337" s="7"/>
      <c r="VUH2337" s="7"/>
      <c r="VUI2337" s="7"/>
      <c r="VUJ2337" s="7"/>
      <c r="VUK2337" s="7"/>
      <c r="VUL2337" s="7"/>
      <c r="VUM2337" s="7"/>
      <c r="VUN2337" s="7"/>
      <c r="VUO2337" s="7"/>
      <c r="VUP2337" s="7"/>
      <c r="VUQ2337" s="7"/>
      <c r="VUR2337" s="7"/>
      <c r="VUS2337" s="7"/>
      <c r="VUT2337" s="7"/>
      <c r="VUU2337" s="7"/>
      <c r="VUV2337" s="7"/>
      <c r="VUW2337" s="7"/>
      <c r="VUX2337" s="7"/>
      <c r="VUY2337" s="7"/>
      <c r="VUZ2337" s="7"/>
      <c r="VVA2337" s="7"/>
      <c r="VVB2337" s="7"/>
      <c r="VVC2337" s="7"/>
      <c r="VVD2337" s="7"/>
      <c r="VVE2337" s="7"/>
      <c r="VVF2337" s="7"/>
      <c r="VVG2337" s="7"/>
      <c r="VVH2337" s="7"/>
      <c r="VVI2337" s="7"/>
      <c r="VVJ2337" s="7"/>
      <c r="VVK2337" s="7"/>
      <c r="VVL2337" s="7"/>
      <c r="VVM2337" s="7"/>
      <c r="VVN2337" s="7"/>
      <c r="VVO2337" s="7"/>
      <c r="VVP2337" s="7"/>
      <c r="VVQ2337" s="7"/>
      <c r="VVR2337" s="7"/>
      <c r="VVS2337" s="7"/>
      <c r="VVT2337" s="7"/>
      <c r="VVU2337" s="7"/>
      <c r="VVV2337" s="7"/>
      <c r="VVW2337" s="7"/>
      <c r="VVX2337" s="7"/>
      <c r="VVY2337" s="7"/>
      <c r="VVZ2337" s="7"/>
      <c r="VWA2337" s="7"/>
      <c r="VWB2337" s="7"/>
      <c r="VWC2337" s="7"/>
      <c r="VWD2337" s="7"/>
      <c r="VWE2337" s="7"/>
      <c r="VWF2337" s="7"/>
      <c r="VWG2337" s="7"/>
      <c r="VWH2337" s="7"/>
      <c r="VWI2337" s="7"/>
      <c r="VWJ2337" s="7"/>
      <c r="VWK2337" s="7"/>
      <c r="VWL2337" s="7"/>
      <c r="VWM2337" s="7"/>
      <c r="VWN2337" s="7"/>
      <c r="VWO2337" s="7"/>
      <c r="VWP2337" s="7"/>
      <c r="VWQ2337" s="7"/>
      <c r="VWR2337" s="7"/>
      <c r="VWS2337" s="7"/>
      <c r="VWT2337" s="7"/>
      <c r="VWU2337" s="7"/>
      <c r="VWV2337" s="7"/>
      <c r="VWW2337" s="7"/>
      <c r="VWX2337" s="7"/>
      <c r="VWY2337" s="7"/>
      <c r="VWZ2337" s="7"/>
      <c r="VXA2337" s="7"/>
      <c r="VXB2337" s="7"/>
      <c r="VXC2337" s="7"/>
      <c r="VXD2337" s="7"/>
      <c r="VXE2337" s="7"/>
      <c r="VXF2337" s="7"/>
      <c r="VXG2337" s="7"/>
      <c r="VXH2337" s="7"/>
      <c r="VXI2337" s="7"/>
      <c r="VXJ2337" s="7"/>
      <c r="VXK2337" s="7"/>
      <c r="VXL2337" s="7"/>
      <c r="VXM2337" s="7"/>
      <c r="VXN2337" s="7"/>
      <c r="VXO2337" s="7"/>
      <c r="VXP2337" s="7"/>
      <c r="VXQ2337" s="7"/>
      <c r="VXR2337" s="7"/>
      <c r="VXS2337" s="7"/>
      <c r="VXT2337" s="7"/>
      <c r="VXU2337" s="7"/>
      <c r="VXV2337" s="7"/>
      <c r="VXW2337" s="7"/>
      <c r="VXX2337" s="7"/>
      <c r="VXY2337" s="7"/>
      <c r="VXZ2337" s="7"/>
      <c r="VYA2337" s="7"/>
      <c r="VYB2337" s="7"/>
      <c r="VYC2337" s="7"/>
      <c r="VYD2337" s="7"/>
      <c r="VYE2337" s="7"/>
      <c r="VYF2337" s="7"/>
      <c r="VYG2337" s="7"/>
      <c r="VYH2337" s="7"/>
      <c r="VYI2337" s="7"/>
      <c r="VYJ2337" s="7"/>
      <c r="VYK2337" s="7"/>
      <c r="VYL2337" s="7"/>
      <c r="VYM2337" s="7"/>
      <c r="VYN2337" s="7"/>
      <c r="VYO2337" s="7"/>
      <c r="VYP2337" s="7"/>
      <c r="VYQ2337" s="7"/>
      <c r="VYR2337" s="7"/>
      <c r="VYS2337" s="7"/>
      <c r="VYT2337" s="7"/>
      <c r="VYU2337" s="7"/>
      <c r="VYV2337" s="7"/>
      <c r="VYW2337" s="7"/>
      <c r="VYX2337" s="7"/>
      <c r="VYY2337" s="7"/>
      <c r="VYZ2337" s="7"/>
      <c r="VZA2337" s="7"/>
      <c r="VZB2337" s="7"/>
      <c r="VZC2337" s="7"/>
      <c r="VZD2337" s="7"/>
      <c r="VZE2337" s="7"/>
      <c r="VZF2337" s="7"/>
      <c r="VZG2337" s="7"/>
      <c r="VZH2337" s="7"/>
      <c r="VZI2337" s="7"/>
      <c r="VZJ2337" s="7"/>
      <c r="VZK2337" s="7"/>
      <c r="VZL2337" s="7"/>
      <c r="VZM2337" s="7"/>
      <c r="VZN2337" s="7"/>
      <c r="VZO2337" s="7"/>
      <c r="VZP2337" s="7"/>
      <c r="VZQ2337" s="7"/>
      <c r="VZR2337" s="7"/>
      <c r="VZS2337" s="7"/>
      <c r="VZT2337" s="7"/>
      <c r="VZU2337" s="7"/>
      <c r="VZV2337" s="7"/>
      <c r="VZW2337" s="7"/>
      <c r="VZX2337" s="7"/>
      <c r="VZY2337" s="7"/>
      <c r="VZZ2337" s="7"/>
      <c r="WAA2337" s="7"/>
      <c r="WAB2337" s="7"/>
      <c r="WAC2337" s="7"/>
      <c r="WAD2337" s="7"/>
      <c r="WAE2337" s="7"/>
      <c r="WAF2337" s="7"/>
      <c r="WAG2337" s="7"/>
      <c r="WAH2337" s="7"/>
      <c r="WAI2337" s="7"/>
      <c r="WAJ2337" s="7"/>
      <c r="WAK2337" s="7"/>
      <c r="WAL2337" s="7"/>
      <c r="WAM2337" s="7"/>
      <c r="WAN2337" s="7"/>
      <c r="WAO2337" s="7"/>
      <c r="WAP2337" s="7"/>
      <c r="WAQ2337" s="7"/>
      <c r="WAR2337" s="7"/>
      <c r="WAS2337" s="7"/>
      <c r="WAT2337" s="7"/>
      <c r="WAU2337" s="7"/>
      <c r="WAV2337" s="7"/>
      <c r="WAW2337" s="7"/>
      <c r="WAX2337" s="7"/>
      <c r="WAY2337" s="7"/>
      <c r="WAZ2337" s="7"/>
      <c r="WBA2337" s="7"/>
      <c r="WBB2337" s="7"/>
      <c r="WBC2337" s="7"/>
      <c r="WBD2337" s="7"/>
      <c r="WBE2337" s="7"/>
      <c r="WBF2337" s="7"/>
      <c r="WBG2337" s="7"/>
      <c r="WBH2337" s="7"/>
      <c r="WBI2337" s="7"/>
      <c r="WBJ2337" s="7"/>
      <c r="WBK2337" s="7"/>
      <c r="WBL2337" s="7"/>
      <c r="WBM2337" s="7"/>
      <c r="WBN2337" s="7"/>
      <c r="WBO2337" s="7"/>
      <c r="WBP2337" s="7"/>
      <c r="WBQ2337" s="7"/>
      <c r="WBR2337" s="7"/>
      <c r="WBS2337" s="7"/>
      <c r="WBT2337" s="7"/>
      <c r="WBU2337" s="7"/>
      <c r="WBV2337" s="7"/>
      <c r="WBW2337" s="7"/>
      <c r="WBX2337" s="7"/>
      <c r="WBY2337" s="7"/>
      <c r="WBZ2337" s="7"/>
      <c r="WCA2337" s="7"/>
      <c r="WCB2337" s="7"/>
      <c r="WCC2337" s="7"/>
      <c r="WCD2337" s="7"/>
      <c r="WCE2337" s="7"/>
      <c r="WCF2337" s="7"/>
      <c r="WCG2337" s="7"/>
      <c r="WCH2337" s="7"/>
      <c r="WCI2337" s="7"/>
      <c r="WCJ2337" s="7"/>
      <c r="WCK2337" s="7"/>
      <c r="WCL2337" s="7"/>
      <c r="WCM2337" s="7"/>
      <c r="WCN2337" s="7"/>
      <c r="WCO2337" s="7"/>
      <c r="WCP2337" s="7"/>
      <c r="WCQ2337" s="7"/>
      <c r="WCR2337" s="7"/>
      <c r="WCS2337" s="7"/>
      <c r="WCT2337" s="7"/>
      <c r="WCU2337" s="7"/>
      <c r="WCV2337" s="7"/>
      <c r="WCW2337" s="7"/>
      <c r="WCX2337" s="7"/>
      <c r="WCY2337" s="7"/>
      <c r="WCZ2337" s="7"/>
      <c r="WDA2337" s="7"/>
      <c r="WDB2337" s="7"/>
      <c r="WDC2337" s="7"/>
      <c r="WDD2337" s="7"/>
      <c r="WDE2337" s="7"/>
      <c r="WDF2337" s="7"/>
      <c r="WDG2337" s="7"/>
      <c r="WDH2337" s="7"/>
      <c r="WDI2337" s="7"/>
      <c r="WDJ2337" s="7"/>
      <c r="WDK2337" s="7"/>
      <c r="WDL2337" s="7"/>
      <c r="WDM2337" s="7"/>
      <c r="WDN2337" s="7"/>
      <c r="WDO2337" s="7"/>
      <c r="WDP2337" s="7"/>
      <c r="WDQ2337" s="7"/>
      <c r="WDR2337" s="7"/>
      <c r="WDS2337" s="7"/>
      <c r="WDT2337" s="7"/>
      <c r="WDU2337" s="7"/>
      <c r="WDV2337" s="7"/>
      <c r="WDW2337" s="7"/>
      <c r="WDX2337" s="7"/>
      <c r="WDY2337" s="7"/>
      <c r="WDZ2337" s="7"/>
      <c r="WEA2337" s="7"/>
      <c r="WEB2337" s="7"/>
      <c r="WEC2337" s="7"/>
      <c r="WED2337" s="7"/>
      <c r="WEE2337" s="7"/>
      <c r="WEF2337" s="7"/>
      <c r="WEG2337" s="7"/>
      <c r="WEH2337" s="7"/>
      <c r="WEI2337" s="7"/>
      <c r="WEJ2337" s="7"/>
      <c r="WEK2337" s="7"/>
      <c r="WEL2337" s="7"/>
      <c r="WEM2337" s="7"/>
      <c r="WEN2337" s="7"/>
      <c r="WEO2337" s="7"/>
      <c r="WEP2337" s="7"/>
      <c r="WEQ2337" s="7"/>
      <c r="WER2337" s="7"/>
      <c r="WES2337" s="7"/>
      <c r="WET2337" s="7"/>
      <c r="WEU2337" s="7"/>
      <c r="WEV2337" s="7"/>
      <c r="WEW2337" s="7"/>
      <c r="WEX2337" s="7"/>
      <c r="WEY2337" s="7"/>
      <c r="WEZ2337" s="7"/>
      <c r="WFA2337" s="7"/>
      <c r="WFB2337" s="7"/>
      <c r="WFC2337" s="7"/>
      <c r="WFD2337" s="7"/>
      <c r="WFE2337" s="7"/>
      <c r="WFF2337" s="7"/>
      <c r="WFG2337" s="7"/>
      <c r="WFH2337" s="7"/>
      <c r="WFI2337" s="7"/>
      <c r="WFJ2337" s="7"/>
      <c r="WFK2337" s="7"/>
      <c r="WFL2337" s="7"/>
      <c r="WFM2337" s="7"/>
      <c r="WFN2337" s="7"/>
      <c r="WFO2337" s="7"/>
      <c r="WFP2337" s="7"/>
      <c r="WFQ2337" s="7"/>
      <c r="WFR2337" s="7"/>
      <c r="WFS2337" s="7"/>
      <c r="WFT2337" s="7"/>
      <c r="WFU2337" s="7"/>
      <c r="WFV2337" s="7"/>
      <c r="WFW2337" s="7"/>
      <c r="WFX2337" s="7"/>
      <c r="WFY2337" s="7"/>
      <c r="WFZ2337" s="7"/>
      <c r="WGA2337" s="7"/>
      <c r="WGB2337" s="7"/>
      <c r="WGC2337" s="7"/>
      <c r="WGD2337" s="7"/>
      <c r="WGE2337" s="7"/>
      <c r="WGF2337" s="7"/>
      <c r="WGG2337" s="7"/>
      <c r="WGH2337" s="7"/>
      <c r="WGI2337" s="7"/>
      <c r="WGJ2337" s="7"/>
      <c r="WGK2337" s="7"/>
      <c r="WGL2337" s="7"/>
      <c r="WGM2337" s="7"/>
      <c r="WGN2337" s="7"/>
      <c r="WGO2337" s="7"/>
      <c r="WGP2337" s="7"/>
      <c r="WGQ2337" s="7"/>
      <c r="WGR2337" s="7"/>
      <c r="WGS2337" s="7"/>
      <c r="WGT2337" s="7"/>
      <c r="WGU2337" s="7"/>
      <c r="WGV2337" s="7"/>
      <c r="WGW2337" s="7"/>
      <c r="WGX2337" s="7"/>
      <c r="WGY2337" s="7"/>
      <c r="WGZ2337" s="7"/>
      <c r="WHA2337" s="7"/>
      <c r="WHB2337" s="7"/>
      <c r="WHC2337" s="7"/>
      <c r="WHD2337" s="7"/>
      <c r="WHE2337" s="7"/>
      <c r="WHF2337" s="7"/>
      <c r="WHG2337" s="7"/>
      <c r="WHH2337" s="7"/>
      <c r="WHI2337" s="7"/>
      <c r="WHJ2337" s="7"/>
      <c r="WHK2337" s="7"/>
      <c r="WHL2337" s="7"/>
      <c r="WHM2337" s="7"/>
      <c r="WHN2337" s="7"/>
      <c r="WHO2337" s="7"/>
      <c r="WHP2337" s="7"/>
      <c r="WHQ2337" s="7"/>
      <c r="WHR2337" s="7"/>
      <c r="WHS2337" s="7"/>
      <c r="WHT2337" s="7"/>
      <c r="WHU2337" s="7"/>
      <c r="WHV2337" s="7"/>
      <c r="WHW2337" s="7"/>
      <c r="WHX2337" s="7"/>
      <c r="WHY2337" s="7"/>
      <c r="WHZ2337" s="7"/>
      <c r="WIA2337" s="7"/>
      <c r="WIB2337" s="7"/>
      <c r="WIC2337" s="7"/>
      <c r="WID2337" s="7"/>
      <c r="WIE2337" s="7"/>
      <c r="WIF2337" s="7"/>
      <c r="WIG2337" s="7"/>
      <c r="WIH2337" s="7"/>
      <c r="WII2337" s="7"/>
      <c r="WIJ2337" s="7"/>
      <c r="WIK2337" s="7"/>
      <c r="WIL2337" s="7"/>
      <c r="WIM2337" s="7"/>
      <c r="WIN2337" s="7"/>
      <c r="WIO2337" s="7"/>
      <c r="WIP2337" s="7"/>
      <c r="WIQ2337" s="7"/>
      <c r="WIR2337" s="7"/>
      <c r="WIS2337" s="7"/>
      <c r="WIT2337" s="7"/>
      <c r="WIU2337" s="7"/>
      <c r="WIV2337" s="7"/>
      <c r="WIW2337" s="7"/>
      <c r="WIX2337" s="7"/>
      <c r="WIY2337" s="7"/>
      <c r="WIZ2337" s="7"/>
      <c r="WJA2337" s="7"/>
      <c r="WJB2337" s="7"/>
      <c r="WJC2337" s="7"/>
      <c r="WJD2337" s="7"/>
      <c r="WJE2337" s="7"/>
      <c r="WJF2337" s="7"/>
      <c r="WJG2337" s="7"/>
      <c r="WJH2337" s="7"/>
      <c r="WJI2337" s="7"/>
      <c r="WJJ2337" s="7"/>
      <c r="WJK2337" s="7"/>
      <c r="WJL2337" s="7"/>
      <c r="WJM2337" s="7"/>
      <c r="WJN2337" s="7"/>
      <c r="WJO2337" s="7"/>
      <c r="WJP2337" s="7"/>
      <c r="WJQ2337" s="7"/>
      <c r="WJR2337" s="7"/>
      <c r="WJS2337" s="7"/>
      <c r="WJT2337" s="7"/>
      <c r="WJU2337" s="7"/>
      <c r="WJV2337" s="7"/>
      <c r="WJW2337" s="7"/>
      <c r="WJX2337" s="7"/>
      <c r="WJY2337" s="7"/>
      <c r="WJZ2337" s="7"/>
      <c r="WKA2337" s="7"/>
      <c r="WKB2337" s="7"/>
      <c r="WKC2337" s="7"/>
      <c r="WKD2337" s="7"/>
      <c r="WKE2337" s="7"/>
      <c r="WKF2337" s="7"/>
      <c r="WKG2337" s="7"/>
      <c r="WKH2337" s="7"/>
      <c r="WKI2337" s="7"/>
      <c r="WKJ2337" s="7"/>
      <c r="WKK2337" s="7"/>
      <c r="WKL2337" s="7"/>
      <c r="WKM2337" s="7"/>
      <c r="WKN2337" s="7"/>
      <c r="WKO2337" s="7"/>
      <c r="WKP2337" s="7"/>
      <c r="WKQ2337" s="7"/>
      <c r="WKR2337" s="7"/>
      <c r="WKS2337" s="7"/>
      <c r="WKT2337" s="7"/>
      <c r="WKU2337" s="7"/>
      <c r="WKV2337" s="7"/>
      <c r="WKW2337" s="7"/>
      <c r="WKX2337" s="7"/>
      <c r="WKY2337" s="7"/>
      <c r="WKZ2337" s="7"/>
      <c r="WLA2337" s="7"/>
      <c r="WLB2337" s="7"/>
      <c r="WLC2337" s="7"/>
      <c r="WLD2337" s="7"/>
      <c r="WLE2337" s="7"/>
      <c r="WLF2337" s="7"/>
      <c r="WLG2337" s="7"/>
      <c r="WLH2337" s="7"/>
      <c r="WLI2337" s="7"/>
      <c r="WLJ2337" s="7"/>
      <c r="WLK2337" s="7"/>
      <c r="WLL2337" s="7"/>
      <c r="WLM2337" s="7"/>
      <c r="WLN2337" s="7"/>
      <c r="WLO2337" s="7"/>
      <c r="WLP2337" s="7"/>
      <c r="WLQ2337" s="7"/>
      <c r="WLR2337" s="7"/>
      <c r="WLS2337" s="7"/>
      <c r="WLT2337" s="7"/>
      <c r="WLU2337" s="7"/>
      <c r="WLV2337" s="7"/>
      <c r="WLW2337" s="7"/>
      <c r="WLX2337" s="7"/>
      <c r="WLY2337" s="7"/>
      <c r="WLZ2337" s="7"/>
      <c r="WMA2337" s="7"/>
      <c r="WMB2337" s="7"/>
      <c r="WMC2337" s="7"/>
      <c r="WMD2337" s="7"/>
      <c r="WME2337" s="7"/>
      <c r="WMF2337" s="7"/>
      <c r="WMG2337" s="7"/>
      <c r="WMH2337" s="7"/>
      <c r="WMI2337" s="7"/>
      <c r="WMJ2337" s="7"/>
      <c r="WMK2337" s="7"/>
      <c r="WML2337" s="7"/>
      <c r="WMM2337" s="7"/>
      <c r="WMN2337" s="7"/>
      <c r="WMO2337" s="7"/>
      <c r="WMP2337" s="7"/>
      <c r="WMQ2337" s="7"/>
      <c r="WMR2337" s="7"/>
      <c r="WMS2337" s="7"/>
      <c r="WMT2337" s="7"/>
      <c r="WMU2337" s="7"/>
      <c r="WMV2337" s="7"/>
      <c r="WMW2337" s="7"/>
      <c r="WMX2337" s="7"/>
      <c r="WMY2337" s="7"/>
      <c r="WMZ2337" s="7"/>
      <c r="WNA2337" s="7"/>
      <c r="WNB2337" s="7"/>
      <c r="WNC2337" s="7"/>
      <c r="WND2337" s="7"/>
      <c r="WNE2337" s="7"/>
      <c r="WNF2337" s="7"/>
      <c r="WNG2337" s="7"/>
      <c r="WNH2337" s="7"/>
      <c r="WNI2337" s="7"/>
      <c r="WNJ2337" s="7"/>
      <c r="WNK2337" s="7"/>
      <c r="WNL2337" s="7"/>
      <c r="WNM2337" s="7"/>
      <c r="WNN2337" s="7"/>
      <c r="WNO2337" s="7"/>
      <c r="WNP2337" s="7"/>
      <c r="WNQ2337" s="7"/>
      <c r="WNR2337" s="7"/>
      <c r="WNS2337" s="7"/>
      <c r="WNT2337" s="7"/>
      <c r="WNU2337" s="7"/>
      <c r="WNV2337" s="7"/>
      <c r="WNW2337" s="7"/>
      <c r="WNX2337" s="7"/>
      <c r="WNY2337" s="7"/>
      <c r="WNZ2337" s="7"/>
      <c r="WOA2337" s="7"/>
      <c r="WOB2337" s="7"/>
      <c r="WOC2337" s="7"/>
      <c r="WOD2337" s="7"/>
      <c r="WOE2337" s="7"/>
      <c r="WOF2337" s="7"/>
      <c r="WOG2337" s="7"/>
      <c r="WOH2337" s="7"/>
      <c r="WOI2337" s="7"/>
      <c r="WOJ2337" s="7"/>
      <c r="WOK2337" s="7"/>
      <c r="WOL2337" s="7"/>
      <c r="WOM2337" s="7"/>
      <c r="WON2337" s="7"/>
      <c r="WOO2337" s="7"/>
      <c r="WOP2337" s="7"/>
      <c r="WOQ2337" s="7"/>
      <c r="WOR2337" s="7"/>
      <c r="WOS2337" s="7"/>
      <c r="WOT2337" s="7"/>
      <c r="WOU2337" s="7"/>
      <c r="WOV2337" s="7"/>
      <c r="WOW2337" s="7"/>
      <c r="WOX2337" s="7"/>
      <c r="WOY2337" s="7"/>
      <c r="WOZ2337" s="7"/>
      <c r="WPA2337" s="7"/>
      <c r="WPB2337" s="7"/>
      <c r="WPC2337" s="7"/>
      <c r="WPD2337" s="7"/>
      <c r="WPE2337" s="7"/>
      <c r="WPF2337" s="7"/>
      <c r="WPG2337" s="7"/>
      <c r="WPH2337" s="7"/>
      <c r="WPI2337" s="7"/>
      <c r="WPJ2337" s="7"/>
      <c r="WPK2337" s="7"/>
      <c r="WPL2337" s="7"/>
      <c r="WPM2337" s="7"/>
      <c r="WPN2337" s="7"/>
      <c r="WPO2337" s="7"/>
      <c r="WPP2337" s="7"/>
      <c r="WPQ2337" s="7"/>
      <c r="WPR2337" s="7"/>
      <c r="WPS2337" s="7"/>
      <c r="WPT2337" s="7"/>
      <c r="WPU2337" s="7"/>
      <c r="WPV2337" s="7"/>
      <c r="WPW2337" s="7"/>
      <c r="WPX2337" s="7"/>
      <c r="WPY2337" s="7"/>
      <c r="WPZ2337" s="7"/>
      <c r="WQA2337" s="7"/>
      <c r="WQB2337" s="7"/>
      <c r="WQC2337" s="7"/>
      <c r="WQD2337" s="7"/>
      <c r="WQE2337" s="7"/>
      <c r="WQF2337" s="7"/>
      <c r="WQG2337" s="7"/>
      <c r="WQH2337" s="7"/>
      <c r="WQI2337" s="7"/>
      <c r="WQJ2337" s="7"/>
      <c r="WQK2337" s="7"/>
      <c r="WQL2337" s="7"/>
      <c r="WQM2337" s="7"/>
      <c r="WQN2337" s="7"/>
      <c r="WQO2337" s="7"/>
      <c r="WQP2337" s="7"/>
      <c r="WQQ2337" s="7"/>
      <c r="WQR2337" s="7"/>
      <c r="WQS2337" s="7"/>
      <c r="WQT2337" s="7"/>
      <c r="WQU2337" s="7"/>
      <c r="WQV2337" s="7"/>
      <c r="WQW2337" s="7"/>
      <c r="WQX2337" s="7"/>
      <c r="WQY2337" s="7"/>
      <c r="WQZ2337" s="7"/>
      <c r="WRA2337" s="7"/>
      <c r="WRB2337" s="7"/>
      <c r="WRC2337" s="7"/>
      <c r="WRD2337" s="7"/>
      <c r="WRE2337" s="7"/>
      <c r="WRF2337" s="7"/>
      <c r="WRG2337" s="7"/>
      <c r="WRH2337" s="7"/>
      <c r="WRI2337" s="7"/>
      <c r="WRJ2337" s="7"/>
      <c r="WRK2337" s="7"/>
      <c r="WRL2337" s="7"/>
      <c r="WRM2337" s="7"/>
      <c r="WRN2337" s="7"/>
      <c r="WRO2337" s="7"/>
      <c r="WRP2337" s="7"/>
      <c r="WRQ2337" s="7"/>
      <c r="WRR2337" s="7"/>
      <c r="WRS2337" s="7"/>
      <c r="WRT2337" s="7"/>
      <c r="WRU2337" s="7"/>
      <c r="WRV2337" s="7"/>
      <c r="WRW2337" s="7"/>
      <c r="WRX2337" s="7"/>
      <c r="WRY2337" s="7"/>
      <c r="WRZ2337" s="7"/>
      <c r="WSA2337" s="7"/>
      <c r="WSB2337" s="7"/>
      <c r="WSC2337" s="7"/>
      <c r="WSD2337" s="7"/>
      <c r="WSE2337" s="7"/>
      <c r="WSF2337" s="7"/>
      <c r="WSG2337" s="7"/>
      <c r="WSH2337" s="7"/>
      <c r="WSI2337" s="7"/>
      <c r="WSJ2337" s="7"/>
      <c r="WSK2337" s="7"/>
      <c r="WSL2337" s="7"/>
      <c r="WSM2337" s="7"/>
      <c r="WSN2337" s="7"/>
      <c r="WSO2337" s="7"/>
      <c r="WSP2337" s="7"/>
      <c r="WSQ2337" s="7"/>
      <c r="WSR2337" s="7"/>
      <c r="WSS2337" s="7"/>
      <c r="WST2337" s="7"/>
      <c r="WSU2337" s="7"/>
      <c r="WSV2337" s="7"/>
      <c r="WSW2337" s="7"/>
      <c r="WSX2337" s="7"/>
      <c r="WSY2337" s="7"/>
      <c r="WSZ2337" s="7"/>
      <c r="WTA2337" s="7"/>
      <c r="WTB2337" s="7"/>
      <c r="WTC2337" s="7"/>
      <c r="WTD2337" s="7"/>
      <c r="WTE2337" s="7"/>
      <c r="WTF2337" s="7"/>
      <c r="WTG2337" s="7"/>
      <c r="WTH2337" s="7"/>
      <c r="WTI2337" s="7"/>
      <c r="WTJ2337" s="7"/>
      <c r="WTK2337" s="7"/>
      <c r="WTL2337" s="7"/>
      <c r="WTM2337" s="7"/>
      <c r="WTN2337" s="7"/>
      <c r="WTO2337" s="7"/>
      <c r="WTP2337" s="7"/>
      <c r="WTQ2337" s="7"/>
      <c r="WTR2337" s="7"/>
      <c r="WTS2337" s="7"/>
      <c r="WTT2337" s="7"/>
      <c r="WTU2337" s="7"/>
      <c r="WTV2337" s="7"/>
      <c r="WTW2337" s="7"/>
      <c r="WTX2337" s="7"/>
      <c r="WTY2337" s="7"/>
      <c r="WTZ2337" s="7"/>
      <c r="WUA2337" s="7"/>
      <c r="WUB2337" s="7"/>
      <c r="WUC2337" s="7"/>
      <c r="WUD2337" s="7"/>
      <c r="WUE2337" s="7"/>
      <c r="WUF2337" s="7"/>
      <c r="WUG2337" s="7"/>
      <c r="WUH2337" s="7"/>
      <c r="WUI2337" s="7"/>
      <c r="WUJ2337" s="7"/>
      <c r="WUK2337" s="7"/>
      <c r="WUL2337" s="7"/>
      <c r="WUM2337" s="7"/>
      <c r="WUN2337" s="7"/>
      <c r="WUO2337" s="7"/>
      <c r="WUP2337" s="7"/>
      <c r="WUQ2337" s="7"/>
      <c r="WUR2337" s="7"/>
      <c r="WUS2337" s="7"/>
      <c r="WUT2337" s="7"/>
      <c r="WUU2337" s="7"/>
      <c r="WUV2337" s="7"/>
      <c r="WUW2337" s="7"/>
      <c r="WUX2337" s="7"/>
      <c r="WUY2337" s="7"/>
      <c r="WUZ2337" s="7"/>
      <c r="WVA2337" s="7"/>
      <c r="WVB2337" s="7"/>
      <c r="WVC2337" s="7"/>
      <c r="WVD2337" s="7"/>
      <c r="WVE2337" s="7"/>
      <c r="WVF2337" s="7"/>
      <c r="WVG2337" s="7"/>
      <c r="WVH2337" s="7"/>
      <c r="WVI2337" s="7"/>
      <c r="WVJ2337" s="7"/>
      <c r="WVK2337" s="7"/>
      <c r="WVL2337" s="7"/>
      <c r="WVM2337" s="7"/>
      <c r="WVN2337" s="7"/>
      <c r="WVO2337" s="7"/>
      <c r="WVP2337" s="7"/>
      <c r="WVQ2337" s="7"/>
      <c r="WVR2337" s="7"/>
      <c r="WVS2337" s="7"/>
      <c r="WVT2337" s="7"/>
      <c r="WVU2337" s="7"/>
      <c r="WVV2337" s="7"/>
      <c r="WVW2337" s="7"/>
      <c r="WVX2337" s="7"/>
      <c r="WVY2337" s="7"/>
      <c r="WVZ2337" s="7"/>
      <c r="WWA2337" s="7"/>
      <c r="WWB2337" s="7"/>
      <c r="WWC2337" s="7"/>
      <c r="WWD2337" s="7"/>
      <c r="WWE2337" s="7"/>
      <c r="WWF2337" s="7"/>
      <c r="WWG2337" s="7"/>
      <c r="WWH2337" s="7"/>
      <c r="WWI2337" s="7"/>
      <c r="WWJ2337" s="7"/>
      <c r="WWK2337" s="7"/>
      <c r="WWL2337" s="7"/>
      <c r="WWM2337" s="7"/>
      <c r="WWN2337" s="7"/>
      <c r="WWO2337" s="7"/>
      <c r="WWP2337" s="7"/>
      <c r="WWQ2337" s="7"/>
      <c r="WWR2337" s="7"/>
      <c r="WWS2337" s="7"/>
      <c r="WWT2337" s="7"/>
      <c r="WWU2337" s="7"/>
      <c r="WWV2337" s="7"/>
      <c r="WWW2337" s="7"/>
      <c r="WWX2337" s="7"/>
      <c r="WWY2337" s="7"/>
      <c r="WWZ2337" s="7"/>
      <c r="WXA2337" s="7"/>
      <c r="WXB2337" s="7"/>
      <c r="WXC2337" s="7"/>
      <c r="WXD2337" s="7"/>
      <c r="WXE2337" s="7"/>
      <c r="WXF2337" s="7"/>
      <c r="WXG2337" s="7"/>
      <c r="WXH2337" s="7"/>
      <c r="WXI2337" s="7"/>
      <c r="WXJ2337" s="7"/>
      <c r="WXK2337" s="7"/>
      <c r="WXL2337" s="7"/>
      <c r="WXM2337" s="7"/>
      <c r="WXN2337" s="7"/>
      <c r="WXO2337" s="7"/>
      <c r="WXP2337" s="7"/>
      <c r="WXQ2337" s="7"/>
      <c r="WXR2337" s="7"/>
      <c r="WXS2337" s="7"/>
      <c r="WXT2337" s="7"/>
      <c r="WXU2337" s="7"/>
      <c r="WXV2337" s="7"/>
      <c r="WXW2337" s="7"/>
      <c r="WXX2337" s="7"/>
      <c r="WXY2337" s="7"/>
      <c r="WXZ2337" s="7"/>
      <c r="WYA2337" s="7"/>
      <c r="WYB2337" s="7"/>
      <c r="WYC2337" s="7"/>
      <c r="WYD2337" s="7"/>
      <c r="WYE2337" s="7"/>
      <c r="WYF2337" s="7"/>
      <c r="WYG2337" s="7"/>
      <c r="WYH2337" s="7"/>
      <c r="WYI2337" s="7"/>
      <c r="WYJ2337" s="7"/>
      <c r="WYK2337" s="7"/>
      <c r="WYL2337" s="7"/>
      <c r="WYM2337" s="7"/>
      <c r="WYN2337" s="7"/>
      <c r="WYO2337" s="7"/>
      <c r="WYP2337" s="7"/>
      <c r="WYQ2337" s="7"/>
      <c r="WYR2337" s="7"/>
      <c r="WYS2337" s="7"/>
      <c r="WYT2337" s="7"/>
      <c r="WYU2337" s="7"/>
      <c r="WYV2337" s="7"/>
      <c r="WYW2337" s="7"/>
      <c r="WYX2337" s="7"/>
      <c r="WYY2337" s="7"/>
      <c r="WYZ2337" s="7"/>
      <c r="WZA2337" s="7"/>
      <c r="WZB2337" s="7"/>
      <c r="WZC2337" s="7"/>
      <c r="WZD2337" s="7"/>
      <c r="WZE2337" s="7"/>
      <c r="WZF2337" s="7"/>
      <c r="WZG2337" s="7"/>
      <c r="WZH2337" s="7"/>
      <c r="WZI2337" s="7"/>
      <c r="WZJ2337" s="7"/>
      <c r="WZK2337" s="7"/>
      <c r="WZL2337" s="7"/>
      <c r="WZM2337" s="7"/>
      <c r="WZN2337" s="7"/>
      <c r="WZO2337" s="7"/>
      <c r="WZP2337" s="7"/>
      <c r="WZQ2337" s="7"/>
      <c r="WZR2337" s="7"/>
      <c r="WZS2337" s="7"/>
      <c r="WZT2337" s="7"/>
      <c r="WZU2337" s="7"/>
      <c r="WZV2337" s="7"/>
      <c r="WZW2337" s="7"/>
      <c r="WZX2337" s="7"/>
      <c r="WZY2337" s="7"/>
      <c r="WZZ2337" s="7"/>
      <c r="XAA2337" s="7"/>
      <c r="XAB2337" s="7"/>
      <c r="XAC2337" s="7"/>
      <c r="XAD2337" s="7"/>
      <c r="XAE2337" s="7"/>
      <c r="XAF2337" s="7"/>
      <c r="XAG2337" s="7"/>
      <c r="XAH2337" s="7"/>
      <c r="XAI2337" s="7"/>
      <c r="XAJ2337" s="7"/>
      <c r="XAK2337" s="7"/>
      <c r="XAL2337" s="7"/>
      <c r="XAM2337" s="7"/>
      <c r="XAN2337" s="7"/>
      <c r="XAO2337" s="7"/>
      <c r="XAP2337" s="7"/>
      <c r="XAQ2337" s="7"/>
      <c r="XAR2337" s="7"/>
      <c r="XAS2337" s="7"/>
      <c r="XAT2337" s="7"/>
      <c r="XAU2337" s="7"/>
      <c r="XAV2337" s="7"/>
      <c r="XAW2337" s="7"/>
      <c r="XAX2337" s="7"/>
      <c r="XAY2337" s="7"/>
      <c r="XAZ2337" s="7"/>
      <c r="XBA2337" s="7"/>
      <c r="XBB2337" s="7"/>
      <c r="XBC2337" s="7"/>
      <c r="XBD2337" s="7"/>
      <c r="XBE2337" s="7"/>
      <c r="XBF2337" s="7"/>
      <c r="XBG2337" s="7"/>
      <c r="XBH2337" s="7"/>
      <c r="XBI2337" s="7"/>
      <c r="XBJ2337" s="7"/>
      <c r="XBK2337" s="7"/>
      <c r="XBL2337" s="7"/>
      <c r="XBM2337" s="7"/>
      <c r="XBN2337" s="7"/>
      <c r="XBO2337" s="7"/>
      <c r="XBP2337" s="7"/>
      <c r="XBQ2337" s="7"/>
      <c r="XBR2337" s="7"/>
      <c r="XBS2337" s="7"/>
      <c r="XBT2337" s="7"/>
      <c r="XBU2337" s="7"/>
      <c r="XBV2337" s="7"/>
      <c r="XBW2337" s="7"/>
      <c r="XBX2337" s="7"/>
      <c r="XBY2337" s="7"/>
      <c r="XBZ2337" s="7"/>
      <c r="XCA2337" s="7"/>
      <c r="XCB2337" s="7"/>
      <c r="XCC2337" s="7"/>
      <c r="XCD2337" s="7"/>
      <c r="XCE2337" s="7"/>
      <c r="XCF2337" s="7"/>
      <c r="XCG2337" s="7"/>
      <c r="XCH2337" s="7"/>
      <c r="XCI2337" s="7"/>
      <c r="XCJ2337" s="7"/>
      <c r="XCK2337" s="7"/>
      <c r="XCL2337" s="7"/>
      <c r="XCM2337" s="7"/>
      <c r="XCN2337" s="7"/>
      <c r="XCO2337" s="7"/>
      <c r="XCP2337" s="7"/>
      <c r="XCQ2337" s="7"/>
      <c r="XCR2337" s="7"/>
      <c r="XCS2337" s="7"/>
      <c r="XCT2337" s="7"/>
      <c r="XCU2337" s="7"/>
      <c r="XCV2337" s="7"/>
      <c r="XCW2337" s="7"/>
      <c r="XCX2337" s="7"/>
      <c r="XCY2337" s="7"/>
      <c r="XCZ2337" s="7"/>
      <c r="XDA2337" s="7"/>
      <c r="XDB2337" s="7"/>
      <c r="XDC2337" s="7"/>
      <c r="XDD2337" s="7"/>
      <c r="XDE2337" s="7"/>
      <c r="XDF2337" s="7"/>
      <c r="XDG2337" s="7"/>
      <c r="XDH2337" s="7"/>
      <c r="XDI2337" s="7"/>
      <c r="XDJ2337" s="7"/>
      <c r="XDK2337" s="7"/>
      <c r="XDL2337" s="7"/>
      <c r="XDM2337" s="7"/>
      <c r="XDN2337" s="7"/>
      <c r="XDO2337" s="7"/>
      <c r="XDP2337" s="7"/>
      <c r="XDQ2337" s="7"/>
      <c r="XDR2337" s="7"/>
      <c r="XDS2337" s="7"/>
      <c r="XDT2337" s="7"/>
      <c r="XDU2337" s="7"/>
      <c r="XDV2337" s="7"/>
      <c r="XDW2337" s="7"/>
      <c r="XDX2337" s="7"/>
      <c r="XDY2337" s="7"/>
      <c r="XDZ2337" s="7"/>
      <c r="XEA2337" s="7"/>
      <c r="XEB2337" s="7"/>
      <c r="XEC2337" s="7"/>
      <c r="XED2337" s="7"/>
      <c r="XEE2337" s="7"/>
      <c r="XEF2337" s="7"/>
      <c r="XEG2337" s="7"/>
      <c r="XEH2337" s="7"/>
      <c r="XEI2337" s="7"/>
    </row>
    <row r="2338" s="8" customFormat="1" customHeight="1" spans="1:16363">
      <c r="A2338" s="14">
        <v>2334</v>
      </c>
      <c r="B2338" s="15">
        <v>1603429</v>
      </c>
      <c r="C2338" s="15" t="s">
        <v>4155</v>
      </c>
      <c r="D2338" s="15" t="s">
        <v>55</v>
      </c>
      <c r="E2338" s="16" t="s">
        <v>4156</v>
      </c>
      <c r="F2338" s="15" t="s">
        <v>370</v>
      </c>
      <c r="G2338" s="17">
        <v>160.73</v>
      </c>
      <c r="H2338" s="17">
        <v>591486</v>
      </c>
      <c r="I2338" s="26">
        <v>587402</v>
      </c>
      <c r="J2338" s="17">
        <v>11188.61</v>
      </c>
      <c r="K2338" s="31"/>
      <c r="L2338" s="15">
        <v>150</v>
      </c>
      <c r="M2338" s="35">
        <f t="shared" si="36"/>
        <v>24109.5</v>
      </c>
      <c r="N2338" s="32" t="s">
        <v>20</v>
      </c>
      <c r="O2338" s="6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  <c r="FH2338" s="7"/>
      <c r="FI2338" s="7"/>
      <c r="FJ2338" s="7"/>
      <c r="FK2338" s="7"/>
      <c r="FL2338" s="7"/>
      <c r="FM2338" s="7"/>
      <c r="FN2338" s="7"/>
      <c r="FO2338" s="7"/>
      <c r="FP2338" s="7"/>
      <c r="FQ2338" s="7"/>
      <c r="FR2338" s="7"/>
      <c r="FS2338" s="7"/>
      <c r="FT2338" s="7"/>
      <c r="FU2338" s="7"/>
      <c r="FV2338" s="7"/>
      <c r="FW2338" s="7"/>
      <c r="FX2338" s="7"/>
      <c r="FY2338" s="7"/>
      <c r="FZ2338" s="7"/>
      <c r="GA2338" s="7"/>
      <c r="GB2338" s="7"/>
      <c r="GC2338" s="7"/>
      <c r="GD2338" s="7"/>
      <c r="GE2338" s="7"/>
      <c r="GF2338" s="7"/>
      <c r="GG2338" s="7"/>
      <c r="GH2338" s="7"/>
      <c r="GI2338" s="7"/>
      <c r="GJ2338" s="7"/>
      <c r="GK2338" s="7"/>
      <c r="GL2338" s="7"/>
      <c r="GM2338" s="7"/>
      <c r="GN2338" s="7"/>
      <c r="GO2338" s="7"/>
      <c r="GP2338" s="7"/>
      <c r="GQ2338" s="7"/>
      <c r="GR2338" s="7"/>
      <c r="GS2338" s="7"/>
      <c r="GT2338" s="7"/>
      <c r="GU2338" s="7"/>
      <c r="GV2338" s="7"/>
      <c r="GW2338" s="7"/>
      <c r="GX2338" s="7"/>
      <c r="GY2338" s="7"/>
      <c r="GZ2338" s="7"/>
      <c r="HA2338" s="7"/>
      <c r="HB2338" s="7"/>
      <c r="HC2338" s="7"/>
      <c r="HD2338" s="7"/>
      <c r="HE2338" s="7"/>
      <c r="HF2338" s="7"/>
      <c r="HG2338" s="7"/>
      <c r="HH2338" s="7"/>
      <c r="HI2338" s="7"/>
      <c r="HJ2338" s="7"/>
      <c r="HK2338" s="7"/>
      <c r="HL2338" s="7"/>
      <c r="HM2338" s="7"/>
      <c r="HN2338" s="7"/>
      <c r="HO2338" s="7"/>
      <c r="HP2338" s="7"/>
      <c r="HQ2338" s="7"/>
      <c r="HR2338" s="7"/>
      <c r="HS2338" s="7"/>
      <c r="HT2338" s="7"/>
      <c r="HU2338" s="7"/>
      <c r="HV2338" s="7"/>
      <c r="HW2338" s="7"/>
      <c r="HX2338" s="7"/>
      <c r="HY2338" s="7"/>
      <c r="HZ2338" s="7"/>
      <c r="IA2338" s="7"/>
      <c r="IB2338" s="7"/>
      <c r="IC2338" s="7"/>
      <c r="ID2338" s="7"/>
      <c r="IE2338" s="7"/>
      <c r="IF2338" s="7"/>
      <c r="IG2338" s="7"/>
      <c r="IH2338" s="7"/>
      <c r="II2338" s="7"/>
      <c r="IJ2338" s="7"/>
      <c r="IK2338" s="7"/>
      <c r="IL2338" s="7"/>
      <c r="IM2338" s="7"/>
      <c r="IN2338" s="7"/>
      <c r="IO2338" s="7"/>
      <c r="IP2338" s="7"/>
      <c r="IQ2338" s="7"/>
      <c r="IR2338" s="7"/>
      <c r="IS2338" s="7"/>
      <c r="IT2338" s="7"/>
      <c r="IU2338" s="7"/>
      <c r="IV2338" s="7"/>
      <c r="IW2338" s="7"/>
      <c r="IX2338" s="7"/>
      <c r="IY2338" s="7"/>
      <c r="IZ2338" s="7"/>
      <c r="JA2338" s="7"/>
      <c r="JB2338" s="7"/>
      <c r="JC2338" s="7"/>
      <c r="JD2338" s="7"/>
      <c r="JE2338" s="7"/>
      <c r="JF2338" s="7"/>
      <c r="JG2338" s="7"/>
      <c r="JH2338" s="7"/>
      <c r="JI2338" s="7"/>
      <c r="JJ2338" s="7"/>
      <c r="JK2338" s="7"/>
      <c r="JL2338" s="7"/>
      <c r="JM2338" s="7"/>
      <c r="JN2338" s="7"/>
      <c r="JO2338" s="7"/>
      <c r="JP2338" s="7"/>
      <c r="JQ2338" s="7"/>
      <c r="JR2338" s="7"/>
      <c r="JS2338" s="7"/>
      <c r="JT2338" s="7"/>
      <c r="JU2338" s="7"/>
      <c r="JV2338" s="7"/>
      <c r="JW2338" s="7"/>
      <c r="JX2338" s="7"/>
      <c r="JY2338" s="7"/>
      <c r="JZ2338" s="7"/>
      <c r="KA2338" s="7"/>
      <c r="KB2338" s="7"/>
      <c r="KC2338" s="7"/>
      <c r="KD2338" s="7"/>
      <c r="KE2338" s="7"/>
      <c r="KF2338" s="7"/>
      <c r="KG2338" s="7"/>
      <c r="KH2338" s="7"/>
      <c r="KI2338" s="7"/>
      <c r="KJ2338" s="7"/>
      <c r="KK2338" s="7"/>
      <c r="KL2338" s="7"/>
      <c r="KM2338" s="7"/>
      <c r="KN2338" s="7"/>
      <c r="KO2338" s="7"/>
      <c r="KP2338" s="7"/>
      <c r="KQ2338" s="7"/>
      <c r="KR2338" s="7"/>
      <c r="KS2338" s="7"/>
      <c r="KT2338" s="7"/>
      <c r="KU2338" s="7"/>
      <c r="KV2338" s="7"/>
      <c r="KW2338" s="7"/>
      <c r="KX2338" s="7"/>
      <c r="KY2338" s="7"/>
      <c r="KZ2338" s="7"/>
      <c r="LA2338" s="7"/>
      <c r="LB2338" s="7"/>
      <c r="LC2338" s="7"/>
      <c r="LD2338" s="7"/>
      <c r="LE2338" s="7"/>
      <c r="LF2338" s="7"/>
      <c r="LG2338" s="7"/>
      <c r="LH2338" s="7"/>
      <c r="LI2338" s="7"/>
      <c r="LJ2338" s="7"/>
      <c r="LK2338" s="7"/>
      <c r="LL2338" s="7"/>
      <c r="LM2338" s="7"/>
      <c r="LN2338" s="7"/>
      <c r="LO2338" s="7"/>
      <c r="LP2338" s="7"/>
      <c r="LQ2338" s="7"/>
      <c r="LR2338" s="7"/>
      <c r="LS2338" s="7"/>
      <c r="LT2338" s="7"/>
      <c r="LU2338" s="7"/>
      <c r="LV2338" s="7"/>
      <c r="LW2338" s="7"/>
      <c r="LX2338" s="7"/>
      <c r="LY2338" s="7"/>
      <c r="LZ2338" s="7"/>
      <c r="MA2338" s="7"/>
      <c r="MB2338" s="7"/>
      <c r="MC2338" s="7"/>
      <c r="MD2338" s="7"/>
      <c r="ME2338" s="7"/>
      <c r="MF2338" s="7"/>
      <c r="MG2338" s="7"/>
      <c r="MH2338" s="7"/>
      <c r="MI2338" s="7"/>
      <c r="MJ2338" s="7"/>
      <c r="MK2338" s="7"/>
      <c r="ML2338" s="7"/>
      <c r="MM2338" s="7"/>
      <c r="MN2338" s="7"/>
      <c r="MO2338" s="7"/>
      <c r="MP2338" s="7"/>
      <c r="MQ2338" s="7"/>
      <c r="MR2338" s="7"/>
      <c r="MS2338" s="7"/>
      <c r="MT2338" s="7"/>
      <c r="MU2338" s="7"/>
      <c r="MV2338" s="7"/>
      <c r="MW2338" s="7"/>
      <c r="MX2338" s="7"/>
      <c r="MY2338" s="7"/>
      <c r="MZ2338" s="7"/>
      <c r="NA2338" s="7"/>
      <c r="NB2338" s="7"/>
      <c r="NC2338" s="7"/>
      <c r="ND2338" s="7"/>
      <c r="NE2338" s="7"/>
      <c r="NF2338" s="7"/>
      <c r="NG2338" s="7"/>
      <c r="NH2338" s="7"/>
      <c r="NI2338" s="7"/>
      <c r="NJ2338" s="7"/>
      <c r="NK2338" s="7"/>
      <c r="NL2338" s="7"/>
      <c r="NM2338" s="7"/>
      <c r="NN2338" s="7"/>
      <c r="NO2338" s="7"/>
      <c r="NP2338" s="7"/>
      <c r="NQ2338" s="7"/>
      <c r="NR2338" s="7"/>
      <c r="NS2338" s="7"/>
      <c r="NT2338" s="7"/>
      <c r="NU2338" s="7"/>
      <c r="NV2338" s="7"/>
      <c r="NW2338" s="7"/>
      <c r="NX2338" s="7"/>
      <c r="NY2338" s="7"/>
      <c r="NZ2338" s="7"/>
      <c r="OA2338" s="7"/>
      <c r="OB2338" s="7"/>
      <c r="OC2338" s="7"/>
      <c r="OD2338" s="7"/>
      <c r="OE2338" s="7"/>
      <c r="OF2338" s="7"/>
      <c r="OG2338" s="7"/>
      <c r="OH2338" s="7"/>
      <c r="OI2338" s="7"/>
      <c r="OJ2338" s="7"/>
      <c r="OK2338" s="7"/>
      <c r="OL2338" s="7"/>
      <c r="OM2338" s="7"/>
      <c r="ON2338" s="7"/>
      <c r="OO2338" s="7"/>
      <c r="OP2338" s="7"/>
      <c r="OQ2338" s="7"/>
      <c r="OR2338" s="7"/>
      <c r="OS2338" s="7"/>
      <c r="OT2338" s="7"/>
      <c r="OU2338" s="7"/>
      <c r="OV2338" s="7"/>
      <c r="OW2338" s="7"/>
      <c r="OX2338" s="7"/>
      <c r="OY2338" s="7"/>
      <c r="OZ2338" s="7"/>
      <c r="PA2338" s="7"/>
      <c r="PB2338" s="7"/>
      <c r="PC2338" s="7"/>
      <c r="PD2338" s="7"/>
      <c r="PE2338" s="7"/>
      <c r="PF2338" s="7"/>
      <c r="PG2338" s="7"/>
      <c r="PH2338" s="7"/>
      <c r="PI2338" s="7"/>
      <c r="PJ2338" s="7"/>
      <c r="PK2338" s="7"/>
      <c r="PL2338" s="7"/>
      <c r="PM2338" s="7"/>
      <c r="PN2338" s="7"/>
      <c r="PO2338" s="7"/>
      <c r="PP2338" s="7"/>
      <c r="PQ2338" s="7"/>
      <c r="PR2338" s="7"/>
      <c r="PS2338" s="7"/>
      <c r="PT2338" s="7"/>
      <c r="PU2338" s="7"/>
      <c r="PV2338" s="7"/>
      <c r="PW2338" s="7"/>
      <c r="PX2338" s="7"/>
      <c r="PY2338" s="7"/>
      <c r="PZ2338" s="7"/>
      <c r="QA2338" s="7"/>
      <c r="QB2338" s="7"/>
      <c r="QC2338" s="7"/>
      <c r="QD2338" s="7"/>
      <c r="QE2338" s="7"/>
      <c r="QF2338" s="7"/>
      <c r="QG2338" s="7"/>
      <c r="QH2338" s="7"/>
      <c r="QI2338" s="7"/>
      <c r="QJ2338" s="7"/>
      <c r="QK2338" s="7"/>
      <c r="QL2338" s="7"/>
      <c r="QM2338" s="7"/>
      <c r="QN2338" s="7"/>
      <c r="QO2338" s="7"/>
      <c r="QP2338" s="7"/>
      <c r="QQ2338" s="7"/>
      <c r="QR2338" s="7"/>
      <c r="QS2338" s="7"/>
      <c r="QT2338" s="7"/>
      <c r="QU2338" s="7"/>
      <c r="QV2338" s="7"/>
      <c r="QW2338" s="7"/>
      <c r="QX2338" s="7"/>
      <c r="QY2338" s="7"/>
      <c r="QZ2338" s="7"/>
      <c r="RA2338" s="7"/>
      <c r="RB2338" s="7"/>
      <c r="RC2338" s="7"/>
      <c r="RD2338" s="7"/>
      <c r="RE2338" s="7"/>
      <c r="RF2338" s="7"/>
      <c r="RG2338" s="7"/>
      <c r="RH2338" s="7"/>
      <c r="RI2338" s="7"/>
      <c r="RJ2338" s="7"/>
      <c r="RK2338" s="7"/>
      <c r="RL2338" s="7"/>
      <c r="RM2338" s="7"/>
      <c r="RN2338" s="7"/>
      <c r="RO2338" s="7"/>
      <c r="RP2338" s="7"/>
      <c r="RQ2338" s="7"/>
      <c r="RR2338" s="7"/>
      <c r="RS2338" s="7"/>
      <c r="RT2338" s="7"/>
      <c r="RU2338" s="7"/>
      <c r="RV2338" s="7"/>
      <c r="RW2338" s="7"/>
      <c r="RX2338" s="7"/>
      <c r="RY2338" s="7"/>
      <c r="RZ2338" s="7"/>
      <c r="SA2338" s="7"/>
      <c r="SB2338" s="7"/>
      <c r="SC2338" s="7"/>
      <c r="SD2338" s="7"/>
      <c r="SE2338" s="7"/>
      <c r="SF2338" s="7"/>
      <c r="SG2338" s="7"/>
      <c r="SH2338" s="7"/>
      <c r="SI2338" s="7"/>
      <c r="SJ2338" s="7"/>
      <c r="SK2338" s="7"/>
      <c r="SL2338" s="7"/>
      <c r="SM2338" s="7"/>
      <c r="SN2338" s="7"/>
      <c r="SO2338" s="7"/>
      <c r="SP2338" s="7"/>
      <c r="SQ2338" s="7"/>
      <c r="SR2338" s="7"/>
      <c r="SS2338" s="7"/>
      <c r="ST2338" s="7"/>
      <c r="SU2338" s="7"/>
      <c r="SV2338" s="7"/>
      <c r="SW2338" s="7"/>
      <c r="SX2338" s="7"/>
      <c r="SY2338" s="7"/>
      <c r="SZ2338" s="7"/>
      <c r="TA2338" s="7"/>
      <c r="TB2338" s="7"/>
      <c r="TC2338" s="7"/>
      <c r="TD2338" s="7"/>
      <c r="TE2338" s="7"/>
      <c r="TF2338" s="7"/>
      <c r="TG2338" s="7"/>
      <c r="TH2338" s="7"/>
      <c r="TI2338" s="7"/>
      <c r="TJ2338" s="7"/>
      <c r="TK2338" s="7"/>
      <c r="TL2338" s="7"/>
      <c r="TM2338" s="7"/>
      <c r="TN2338" s="7"/>
      <c r="TO2338" s="7"/>
      <c r="TP2338" s="7"/>
      <c r="TQ2338" s="7"/>
      <c r="TR2338" s="7"/>
      <c r="TS2338" s="7"/>
      <c r="TT2338" s="7"/>
      <c r="TU2338" s="7"/>
      <c r="TV2338" s="7"/>
      <c r="TW2338" s="7"/>
      <c r="TX2338" s="7"/>
      <c r="TY2338" s="7"/>
      <c r="TZ2338" s="7"/>
      <c r="UA2338" s="7"/>
      <c r="UB2338" s="7"/>
      <c r="UC2338" s="7"/>
      <c r="UD2338" s="7"/>
      <c r="UE2338" s="7"/>
      <c r="UF2338" s="7"/>
      <c r="UG2338" s="7"/>
      <c r="UH2338" s="7"/>
      <c r="UI2338" s="7"/>
      <c r="UJ2338" s="7"/>
      <c r="UK2338" s="7"/>
      <c r="UL2338" s="7"/>
      <c r="UM2338" s="7"/>
      <c r="UN2338" s="7"/>
      <c r="UO2338" s="7"/>
      <c r="UP2338" s="7"/>
      <c r="UQ2338" s="7"/>
      <c r="UR2338" s="7"/>
      <c r="US2338" s="7"/>
      <c r="UT2338" s="7"/>
      <c r="UU2338" s="7"/>
      <c r="UV2338" s="7"/>
      <c r="UW2338" s="7"/>
      <c r="UX2338" s="7"/>
      <c r="UY2338" s="7"/>
      <c r="UZ2338" s="7"/>
      <c r="VA2338" s="7"/>
      <c r="VB2338" s="7"/>
      <c r="VC2338" s="7"/>
      <c r="VD2338" s="7"/>
      <c r="VE2338" s="7"/>
      <c r="VF2338" s="7"/>
      <c r="VG2338" s="7"/>
      <c r="VH2338" s="7"/>
      <c r="VI2338" s="7"/>
      <c r="VJ2338" s="7"/>
      <c r="VK2338" s="7"/>
      <c r="VL2338" s="7"/>
      <c r="VM2338" s="7"/>
      <c r="VN2338" s="7"/>
      <c r="VO2338" s="7"/>
      <c r="VP2338" s="7"/>
      <c r="VQ2338" s="7"/>
      <c r="VR2338" s="7"/>
      <c r="VS2338" s="7"/>
      <c r="VT2338" s="7"/>
      <c r="VU2338" s="7"/>
      <c r="VV2338" s="7"/>
      <c r="VW2338" s="7"/>
      <c r="VX2338" s="7"/>
      <c r="VY2338" s="7"/>
      <c r="VZ2338" s="7"/>
      <c r="WA2338" s="7"/>
      <c r="WB2338" s="7"/>
      <c r="WC2338" s="7"/>
      <c r="WD2338" s="7"/>
      <c r="WE2338" s="7"/>
      <c r="WF2338" s="7"/>
      <c r="WG2338" s="7"/>
      <c r="WH2338" s="7"/>
      <c r="WI2338" s="7"/>
      <c r="WJ2338" s="7"/>
      <c r="WK2338" s="7"/>
      <c r="WL2338" s="7"/>
      <c r="WM2338" s="7"/>
      <c r="WN2338" s="7"/>
      <c r="WO2338" s="7"/>
      <c r="WP2338" s="7"/>
      <c r="WQ2338" s="7"/>
      <c r="WR2338" s="7"/>
      <c r="WS2338" s="7"/>
      <c r="WT2338" s="7"/>
      <c r="WU2338" s="7"/>
      <c r="WV2338" s="7"/>
      <c r="WW2338" s="7"/>
      <c r="WX2338" s="7"/>
      <c r="WY2338" s="7"/>
      <c r="WZ2338" s="7"/>
      <c r="XA2338" s="7"/>
      <c r="XB2338" s="7"/>
      <c r="XC2338" s="7"/>
      <c r="XD2338" s="7"/>
      <c r="XE2338" s="7"/>
      <c r="XF2338" s="7"/>
      <c r="XG2338" s="7"/>
      <c r="XH2338" s="7"/>
      <c r="XI2338" s="7"/>
      <c r="XJ2338" s="7"/>
      <c r="XK2338" s="7"/>
      <c r="XL2338" s="7"/>
      <c r="XM2338" s="7"/>
      <c r="XN2338" s="7"/>
      <c r="XO2338" s="7"/>
      <c r="XP2338" s="7"/>
      <c r="XQ2338" s="7"/>
      <c r="XR2338" s="7"/>
      <c r="XS2338" s="7"/>
      <c r="XT2338" s="7"/>
      <c r="XU2338" s="7"/>
      <c r="XV2338" s="7"/>
      <c r="XW2338" s="7"/>
      <c r="XX2338" s="7"/>
      <c r="XY2338" s="7"/>
      <c r="XZ2338" s="7"/>
      <c r="YA2338" s="7"/>
      <c r="YB2338" s="7"/>
      <c r="YC2338" s="7"/>
      <c r="YD2338" s="7"/>
      <c r="YE2338" s="7"/>
      <c r="YF2338" s="7"/>
      <c r="YG2338" s="7"/>
      <c r="YH2338" s="7"/>
      <c r="YI2338" s="7"/>
      <c r="YJ2338" s="7"/>
      <c r="YK2338" s="7"/>
      <c r="YL2338" s="7"/>
      <c r="YM2338" s="7"/>
      <c r="YN2338" s="7"/>
      <c r="YO2338" s="7"/>
      <c r="YP2338" s="7"/>
      <c r="YQ2338" s="7"/>
      <c r="YR2338" s="7"/>
      <c r="YS2338" s="7"/>
      <c r="YT2338" s="7"/>
      <c r="YU2338" s="7"/>
      <c r="YV2338" s="7"/>
      <c r="YW2338" s="7"/>
      <c r="YX2338" s="7"/>
      <c r="YY2338" s="7"/>
      <c r="YZ2338" s="7"/>
      <c r="ZA2338" s="7"/>
      <c r="ZB2338" s="7"/>
      <c r="ZC2338" s="7"/>
      <c r="ZD2338" s="7"/>
      <c r="ZE2338" s="7"/>
      <c r="ZF2338" s="7"/>
      <c r="ZG2338" s="7"/>
      <c r="ZH2338" s="7"/>
      <c r="ZI2338" s="7"/>
      <c r="ZJ2338" s="7"/>
      <c r="ZK2338" s="7"/>
      <c r="ZL2338" s="7"/>
      <c r="ZM2338" s="7"/>
      <c r="ZN2338" s="7"/>
      <c r="ZO2338" s="7"/>
      <c r="ZP2338" s="7"/>
      <c r="ZQ2338" s="7"/>
      <c r="ZR2338" s="7"/>
      <c r="ZS2338" s="7"/>
      <c r="ZT2338" s="7"/>
      <c r="ZU2338" s="7"/>
      <c r="ZV2338" s="7"/>
      <c r="ZW2338" s="7"/>
      <c r="ZX2338" s="7"/>
      <c r="ZY2338" s="7"/>
      <c r="ZZ2338" s="7"/>
      <c r="AAA2338" s="7"/>
      <c r="AAB2338" s="7"/>
      <c r="AAC2338" s="7"/>
      <c r="AAD2338" s="7"/>
      <c r="AAE2338" s="7"/>
      <c r="AAF2338" s="7"/>
      <c r="AAG2338" s="7"/>
      <c r="AAH2338" s="7"/>
      <c r="AAI2338" s="7"/>
      <c r="AAJ2338" s="7"/>
      <c r="AAK2338" s="7"/>
      <c r="AAL2338" s="7"/>
      <c r="AAM2338" s="7"/>
      <c r="AAN2338" s="7"/>
      <c r="AAO2338" s="7"/>
      <c r="AAP2338" s="7"/>
      <c r="AAQ2338" s="7"/>
      <c r="AAR2338" s="7"/>
      <c r="AAS2338" s="7"/>
      <c r="AAT2338" s="7"/>
      <c r="AAU2338" s="7"/>
      <c r="AAV2338" s="7"/>
      <c r="AAW2338" s="7"/>
      <c r="AAX2338" s="7"/>
      <c r="AAY2338" s="7"/>
      <c r="AAZ2338" s="7"/>
      <c r="ABA2338" s="7"/>
      <c r="ABB2338" s="7"/>
      <c r="ABC2338" s="7"/>
      <c r="ABD2338" s="7"/>
      <c r="ABE2338" s="7"/>
      <c r="ABF2338" s="7"/>
      <c r="ABG2338" s="7"/>
      <c r="ABH2338" s="7"/>
      <c r="ABI2338" s="7"/>
      <c r="ABJ2338" s="7"/>
      <c r="ABK2338" s="7"/>
      <c r="ABL2338" s="7"/>
      <c r="ABM2338" s="7"/>
      <c r="ABN2338" s="7"/>
      <c r="ABO2338" s="7"/>
      <c r="ABP2338" s="7"/>
      <c r="ABQ2338" s="7"/>
      <c r="ABR2338" s="7"/>
      <c r="ABS2338" s="7"/>
      <c r="ABT2338" s="7"/>
      <c r="ABU2338" s="7"/>
      <c r="ABV2338" s="7"/>
      <c r="ABW2338" s="7"/>
      <c r="ABX2338" s="7"/>
      <c r="ABY2338" s="7"/>
      <c r="ABZ2338" s="7"/>
      <c r="ACA2338" s="7"/>
      <c r="ACB2338" s="7"/>
      <c r="ACC2338" s="7"/>
      <c r="ACD2338" s="7"/>
      <c r="ACE2338" s="7"/>
      <c r="ACF2338" s="7"/>
      <c r="ACG2338" s="7"/>
      <c r="ACH2338" s="7"/>
      <c r="ACI2338" s="7"/>
      <c r="ACJ2338" s="7"/>
      <c r="ACK2338" s="7"/>
      <c r="ACL2338" s="7"/>
      <c r="ACM2338" s="7"/>
      <c r="ACN2338" s="7"/>
      <c r="ACO2338" s="7"/>
      <c r="ACP2338" s="7"/>
      <c r="ACQ2338" s="7"/>
      <c r="ACR2338" s="7"/>
      <c r="ACS2338" s="7"/>
      <c r="ACT2338" s="7"/>
      <c r="ACU2338" s="7"/>
      <c r="ACV2338" s="7"/>
      <c r="ACW2338" s="7"/>
      <c r="ACX2338" s="7"/>
      <c r="ACY2338" s="7"/>
      <c r="ACZ2338" s="7"/>
      <c r="ADA2338" s="7"/>
      <c r="ADB2338" s="7"/>
      <c r="ADC2338" s="7"/>
      <c r="ADD2338" s="7"/>
      <c r="ADE2338" s="7"/>
      <c r="ADF2338" s="7"/>
      <c r="ADG2338" s="7"/>
      <c r="ADH2338" s="7"/>
      <c r="ADI2338" s="7"/>
      <c r="ADJ2338" s="7"/>
      <c r="ADK2338" s="7"/>
      <c r="ADL2338" s="7"/>
      <c r="ADM2338" s="7"/>
      <c r="ADN2338" s="7"/>
      <c r="ADO2338" s="7"/>
      <c r="ADP2338" s="7"/>
      <c r="ADQ2338" s="7"/>
      <c r="ADR2338" s="7"/>
      <c r="ADS2338" s="7"/>
      <c r="ADT2338" s="7"/>
      <c r="ADU2338" s="7"/>
      <c r="ADV2338" s="7"/>
      <c r="ADW2338" s="7"/>
      <c r="ADX2338" s="7"/>
      <c r="ADY2338" s="7"/>
      <c r="ADZ2338" s="7"/>
      <c r="AEA2338" s="7"/>
      <c r="AEB2338" s="7"/>
      <c r="AEC2338" s="7"/>
      <c r="AED2338" s="7"/>
      <c r="AEE2338" s="7"/>
      <c r="AEF2338" s="7"/>
      <c r="AEG2338" s="7"/>
      <c r="AEH2338" s="7"/>
      <c r="AEI2338" s="7"/>
      <c r="AEJ2338" s="7"/>
      <c r="AEK2338" s="7"/>
      <c r="AEL2338" s="7"/>
      <c r="AEM2338" s="7"/>
      <c r="AEN2338" s="7"/>
      <c r="AEO2338" s="7"/>
      <c r="AEP2338" s="7"/>
      <c r="AEQ2338" s="7"/>
      <c r="AER2338" s="7"/>
      <c r="AES2338" s="7"/>
      <c r="AET2338" s="7"/>
      <c r="AEU2338" s="7"/>
      <c r="AEV2338" s="7"/>
      <c r="AEW2338" s="7"/>
      <c r="AEX2338" s="7"/>
      <c r="AEY2338" s="7"/>
      <c r="AEZ2338" s="7"/>
      <c r="AFA2338" s="7"/>
      <c r="AFB2338" s="7"/>
      <c r="AFC2338" s="7"/>
      <c r="AFD2338" s="7"/>
      <c r="AFE2338" s="7"/>
      <c r="AFF2338" s="7"/>
      <c r="AFG2338" s="7"/>
      <c r="AFH2338" s="7"/>
      <c r="AFI2338" s="7"/>
      <c r="AFJ2338" s="7"/>
      <c r="AFK2338" s="7"/>
      <c r="AFL2338" s="7"/>
      <c r="AFM2338" s="7"/>
      <c r="AFN2338" s="7"/>
      <c r="AFO2338" s="7"/>
      <c r="AFP2338" s="7"/>
      <c r="AFQ2338" s="7"/>
      <c r="AFR2338" s="7"/>
      <c r="AFS2338" s="7"/>
      <c r="AFT2338" s="7"/>
      <c r="AFU2338" s="7"/>
      <c r="AFV2338" s="7"/>
      <c r="AFW2338" s="7"/>
      <c r="AFX2338" s="7"/>
      <c r="AFY2338" s="7"/>
      <c r="AFZ2338" s="7"/>
      <c r="AGA2338" s="7"/>
      <c r="AGB2338" s="7"/>
      <c r="AGC2338" s="7"/>
      <c r="AGD2338" s="7"/>
      <c r="AGE2338" s="7"/>
      <c r="AGF2338" s="7"/>
      <c r="AGG2338" s="7"/>
      <c r="AGH2338" s="7"/>
      <c r="AGI2338" s="7"/>
      <c r="AGJ2338" s="7"/>
      <c r="AGK2338" s="7"/>
      <c r="AGL2338" s="7"/>
      <c r="AGM2338" s="7"/>
      <c r="AGN2338" s="7"/>
      <c r="AGO2338" s="7"/>
      <c r="AGP2338" s="7"/>
      <c r="AGQ2338" s="7"/>
      <c r="AGR2338" s="7"/>
      <c r="AGS2338" s="7"/>
      <c r="AGT2338" s="7"/>
      <c r="AGU2338" s="7"/>
      <c r="AGV2338" s="7"/>
      <c r="AGW2338" s="7"/>
      <c r="AGX2338" s="7"/>
      <c r="AGY2338" s="7"/>
      <c r="AGZ2338" s="7"/>
      <c r="AHA2338" s="7"/>
      <c r="AHB2338" s="7"/>
      <c r="AHC2338" s="7"/>
      <c r="AHD2338" s="7"/>
      <c r="AHE2338" s="7"/>
      <c r="AHF2338" s="7"/>
      <c r="AHG2338" s="7"/>
      <c r="AHH2338" s="7"/>
      <c r="AHI2338" s="7"/>
      <c r="AHJ2338" s="7"/>
      <c r="AHK2338" s="7"/>
      <c r="AHL2338" s="7"/>
      <c r="AHM2338" s="7"/>
      <c r="AHN2338" s="7"/>
      <c r="AHO2338" s="7"/>
      <c r="AHP2338" s="7"/>
      <c r="AHQ2338" s="7"/>
      <c r="AHR2338" s="7"/>
      <c r="AHS2338" s="7"/>
      <c r="AHT2338" s="7"/>
      <c r="AHU2338" s="7"/>
      <c r="AHV2338" s="7"/>
      <c r="AHW2338" s="7"/>
      <c r="AHX2338" s="7"/>
      <c r="AHY2338" s="7"/>
      <c r="AHZ2338" s="7"/>
      <c r="AIA2338" s="7"/>
      <c r="AIB2338" s="7"/>
      <c r="AIC2338" s="7"/>
      <c r="AID2338" s="7"/>
      <c r="AIE2338" s="7"/>
      <c r="AIF2338" s="7"/>
      <c r="AIG2338" s="7"/>
      <c r="AIH2338" s="7"/>
      <c r="AII2338" s="7"/>
      <c r="AIJ2338" s="7"/>
      <c r="AIK2338" s="7"/>
      <c r="AIL2338" s="7"/>
      <c r="AIM2338" s="7"/>
      <c r="AIN2338" s="7"/>
      <c r="AIO2338" s="7"/>
      <c r="AIP2338" s="7"/>
      <c r="AIQ2338" s="7"/>
      <c r="AIR2338" s="7"/>
      <c r="AIS2338" s="7"/>
      <c r="AIT2338" s="7"/>
      <c r="AIU2338" s="7"/>
      <c r="AIV2338" s="7"/>
      <c r="AIW2338" s="7"/>
      <c r="AIX2338" s="7"/>
      <c r="AIY2338" s="7"/>
      <c r="AIZ2338" s="7"/>
      <c r="AJA2338" s="7"/>
      <c r="AJB2338" s="7"/>
      <c r="AJC2338" s="7"/>
      <c r="AJD2338" s="7"/>
      <c r="AJE2338" s="7"/>
      <c r="AJF2338" s="7"/>
      <c r="AJG2338" s="7"/>
      <c r="AJH2338" s="7"/>
      <c r="AJI2338" s="7"/>
      <c r="AJJ2338" s="7"/>
      <c r="AJK2338" s="7"/>
      <c r="AJL2338" s="7"/>
      <c r="AJM2338" s="7"/>
      <c r="AJN2338" s="7"/>
      <c r="AJO2338" s="7"/>
      <c r="AJP2338" s="7"/>
      <c r="AJQ2338" s="7"/>
      <c r="AJR2338" s="7"/>
      <c r="AJS2338" s="7"/>
      <c r="AJT2338" s="7"/>
      <c r="AJU2338" s="7"/>
      <c r="AJV2338" s="7"/>
      <c r="AJW2338" s="7"/>
      <c r="AJX2338" s="7"/>
      <c r="AJY2338" s="7"/>
      <c r="AJZ2338" s="7"/>
      <c r="AKA2338" s="7"/>
      <c r="AKB2338" s="7"/>
      <c r="AKC2338" s="7"/>
      <c r="AKD2338" s="7"/>
      <c r="AKE2338" s="7"/>
      <c r="AKF2338" s="7"/>
      <c r="AKG2338" s="7"/>
      <c r="AKH2338" s="7"/>
      <c r="AKI2338" s="7"/>
      <c r="AKJ2338" s="7"/>
      <c r="AKK2338" s="7"/>
      <c r="AKL2338" s="7"/>
      <c r="AKM2338" s="7"/>
      <c r="AKN2338" s="7"/>
      <c r="AKO2338" s="7"/>
      <c r="AKP2338" s="7"/>
      <c r="AKQ2338" s="7"/>
      <c r="AKR2338" s="7"/>
      <c r="AKS2338" s="7"/>
      <c r="AKT2338" s="7"/>
      <c r="AKU2338" s="7"/>
      <c r="AKV2338" s="7"/>
      <c r="AKW2338" s="7"/>
      <c r="AKX2338" s="7"/>
      <c r="AKY2338" s="7"/>
      <c r="AKZ2338" s="7"/>
      <c r="ALA2338" s="7"/>
      <c r="ALB2338" s="7"/>
      <c r="ALC2338" s="7"/>
      <c r="ALD2338" s="7"/>
      <c r="ALE2338" s="7"/>
      <c r="ALF2338" s="7"/>
      <c r="ALG2338" s="7"/>
      <c r="ALH2338" s="7"/>
      <c r="ALI2338" s="7"/>
      <c r="ALJ2338" s="7"/>
      <c r="ALK2338" s="7"/>
      <c r="ALL2338" s="7"/>
      <c r="ALM2338" s="7"/>
      <c r="ALN2338" s="7"/>
      <c r="ALO2338" s="7"/>
      <c r="ALP2338" s="7"/>
      <c r="ALQ2338" s="7"/>
      <c r="ALR2338" s="7"/>
      <c r="ALS2338" s="7"/>
      <c r="ALT2338" s="7"/>
      <c r="ALU2338" s="7"/>
      <c r="ALV2338" s="7"/>
      <c r="ALW2338" s="7"/>
      <c r="ALX2338" s="7"/>
      <c r="ALY2338" s="7"/>
      <c r="ALZ2338" s="7"/>
      <c r="AMA2338" s="7"/>
      <c r="AMB2338" s="7"/>
      <c r="AMC2338" s="7"/>
      <c r="AMD2338" s="7"/>
      <c r="AME2338" s="7"/>
      <c r="AMF2338" s="7"/>
      <c r="AMG2338" s="7"/>
      <c r="AMH2338" s="7"/>
      <c r="AMI2338" s="7"/>
      <c r="AMJ2338" s="7"/>
      <c r="AMK2338" s="7"/>
      <c r="AML2338" s="7"/>
      <c r="AMM2338" s="7"/>
      <c r="AMN2338" s="7"/>
      <c r="AMO2338" s="7"/>
      <c r="AMP2338" s="7"/>
      <c r="AMQ2338" s="7"/>
      <c r="AMR2338" s="7"/>
      <c r="AMS2338" s="7"/>
      <c r="AMT2338" s="7"/>
      <c r="AMU2338" s="7"/>
      <c r="AMV2338" s="7"/>
      <c r="AMW2338" s="7"/>
      <c r="AMX2338" s="7"/>
      <c r="AMY2338" s="7"/>
      <c r="AMZ2338" s="7"/>
      <c r="ANA2338" s="7"/>
      <c r="ANB2338" s="7"/>
      <c r="ANC2338" s="7"/>
      <c r="AND2338" s="7"/>
      <c r="ANE2338" s="7"/>
      <c r="ANF2338" s="7"/>
      <c r="ANG2338" s="7"/>
      <c r="ANH2338" s="7"/>
      <c r="ANI2338" s="7"/>
      <c r="ANJ2338" s="7"/>
      <c r="ANK2338" s="7"/>
      <c r="ANL2338" s="7"/>
      <c r="ANM2338" s="7"/>
      <c r="ANN2338" s="7"/>
      <c r="ANO2338" s="7"/>
      <c r="ANP2338" s="7"/>
      <c r="ANQ2338" s="7"/>
      <c r="ANR2338" s="7"/>
      <c r="ANS2338" s="7"/>
      <c r="ANT2338" s="7"/>
      <c r="ANU2338" s="7"/>
      <c r="ANV2338" s="7"/>
      <c r="ANW2338" s="7"/>
      <c r="ANX2338" s="7"/>
      <c r="ANY2338" s="7"/>
      <c r="ANZ2338" s="7"/>
      <c r="AOA2338" s="7"/>
      <c r="AOB2338" s="7"/>
      <c r="AOC2338" s="7"/>
      <c r="AOD2338" s="7"/>
      <c r="AOE2338" s="7"/>
      <c r="AOF2338" s="7"/>
      <c r="AOG2338" s="7"/>
      <c r="AOH2338" s="7"/>
      <c r="AOI2338" s="7"/>
      <c r="AOJ2338" s="7"/>
      <c r="AOK2338" s="7"/>
      <c r="AOL2338" s="7"/>
      <c r="AOM2338" s="7"/>
      <c r="AON2338" s="7"/>
      <c r="AOO2338" s="7"/>
      <c r="AOP2338" s="7"/>
      <c r="AOQ2338" s="7"/>
      <c r="AOR2338" s="7"/>
      <c r="AOS2338" s="7"/>
      <c r="AOT2338" s="7"/>
      <c r="AOU2338" s="7"/>
      <c r="AOV2338" s="7"/>
      <c r="AOW2338" s="7"/>
      <c r="AOX2338" s="7"/>
      <c r="AOY2338" s="7"/>
      <c r="AOZ2338" s="7"/>
      <c r="APA2338" s="7"/>
      <c r="APB2338" s="7"/>
      <c r="APC2338" s="7"/>
      <c r="APD2338" s="7"/>
      <c r="APE2338" s="7"/>
      <c r="APF2338" s="7"/>
      <c r="APG2338" s="7"/>
      <c r="APH2338" s="7"/>
      <c r="API2338" s="7"/>
      <c r="APJ2338" s="7"/>
      <c r="APK2338" s="7"/>
      <c r="APL2338" s="7"/>
      <c r="APM2338" s="7"/>
      <c r="APN2338" s="7"/>
      <c r="APO2338" s="7"/>
      <c r="APP2338" s="7"/>
      <c r="APQ2338" s="7"/>
      <c r="APR2338" s="7"/>
      <c r="APS2338" s="7"/>
      <c r="APT2338" s="7"/>
      <c r="APU2338" s="7"/>
      <c r="APV2338" s="7"/>
      <c r="APW2338" s="7"/>
      <c r="APX2338" s="7"/>
      <c r="APY2338" s="7"/>
      <c r="APZ2338" s="7"/>
      <c r="AQA2338" s="7"/>
      <c r="AQB2338" s="7"/>
      <c r="AQC2338" s="7"/>
      <c r="AQD2338" s="7"/>
      <c r="AQE2338" s="7"/>
      <c r="AQF2338" s="7"/>
      <c r="AQG2338" s="7"/>
      <c r="AQH2338" s="7"/>
      <c r="AQI2338" s="7"/>
      <c r="AQJ2338" s="7"/>
      <c r="AQK2338" s="7"/>
      <c r="AQL2338" s="7"/>
      <c r="AQM2338" s="7"/>
      <c r="AQN2338" s="7"/>
      <c r="AQO2338" s="7"/>
      <c r="AQP2338" s="7"/>
      <c r="AQQ2338" s="7"/>
      <c r="AQR2338" s="7"/>
      <c r="AQS2338" s="7"/>
      <c r="AQT2338" s="7"/>
      <c r="AQU2338" s="7"/>
      <c r="AQV2338" s="7"/>
      <c r="AQW2338" s="7"/>
      <c r="AQX2338" s="7"/>
      <c r="AQY2338" s="7"/>
      <c r="AQZ2338" s="7"/>
      <c r="ARA2338" s="7"/>
      <c r="ARB2338" s="7"/>
      <c r="ARC2338" s="7"/>
      <c r="ARD2338" s="7"/>
      <c r="ARE2338" s="7"/>
      <c r="ARF2338" s="7"/>
      <c r="ARG2338" s="7"/>
      <c r="ARH2338" s="7"/>
      <c r="ARI2338" s="7"/>
      <c r="ARJ2338" s="7"/>
      <c r="ARK2338" s="7"/>
      <c r="ARL2338" s="7"/>
      <c r="ARM2338" s="7"/>
      <c r="ARN2338" s="7"/>
      <c r="ARO2338" s="7"/>
      <c r="ARP2338" s="7"/>
      <c r="ARQ2338" s="7"/>
      <c r="ARR2338" s="7"/>
      <c r="ARS2338" s="7"/>
      <c r="ART2338" s="7"/>
      <c r="ARU2338" s="7"/>
      <c r="ARV2338" s="7"/>
      <c r="ARW2338" s="7"/>
      <c r="ARX2338" s="7"/>
      <c r="ARY2338" s="7"/>
      <c r="ARZ2338" s="7"/>
      <c r="ASA2338" s="7"/>
      <c r="ASB2338" s="7"/>
      <c r="ASC2338" s="7"/>
      <c r="ASD2338" s="7"/>
      <c r="ASE2338" s="7"/>
      <c r="ASF2338" s="7"/>
      <c r="ASG2338" s="7"/>
      <c r="ASH2338" s="7"/>
      <c r="ASI2338" s="7"/>
      <c r="ASJ2338" s="7"/>
      <c r="ASK2338" s="7"/>
      <c r="ASL2338" s="7"/>
      <c r="ASM2338" s="7"/>
      <c r="ASN2338" s="7"/>
      <c r="ASO2338" s="7"/>
      <c r="ASP2338" s="7"/>
      <c r="ASQ2338" s="7"/>
      <c r="ASR2338" s="7"/>
      <c r="ASS2338" s="7"/>
      <c r="AST2338" s="7"/>
      <c r="ASU2338" s="7"/>
      <c r="ASV2338" s="7"/>
      <c r="ASW2338" s="7"/>
      <c r="ASX2338" s="7"/>
      <c r="ASY2338" s="7"/>
      <c r="ASZ2338" s="7"/>
      <c r="ATA2338" s="7"/>
      <c r="ATB2338" s="7"/>
      <c r="ATC2338" s="7"/>
      <c r="ATD2338" s="7"/>
      <c r="ATE2338" s="7"/>
      <c r="ATF2338" s="7"/>
      <c r="ATG2338" s="7"/>
      <c r="ATH2338" s="7"/>
      <c r="ATI2338" s="7"/>
      <c r="ATJ2338" s="7"/>
      <c r="ATK2338" s="7"/>
      <c r="ATL2338" s="7"/>
      <c r="ATM2338" s="7"/>
      <c r="ATN2338" s="7"/>
      <c r="ATO2338" s="7"/>
      <c r="ATP2338" s="7"/>
      <c r="ATQ2338" s="7"/>
      <c r="ATR2338" s="7"/>
      <c r="ATS2338" s="7"/>
      <c r="ATT2338" s="7"/>
      <c r="ATU2338" s="7"/>
      <c r="ATV2338" s="7"/>
      <c r="ATW2338" s="7"/>
      <c r="ATX2338" s="7"/>
      <c r="ATY2338" s="7"/>
      <c r="ATZ2338" s="7"/>
      <c r="AUA2338" s="7"/>
      <c r="AUB2338" s="7"/>
      <c r="AUC2338" s="7"/>
      <c r="AUD2338" s="7"/>
      <c r="AUE2338" s="7"/>
      <c r="AUF2338" s="7"/>
      <c r="AUG2338" s="7"/>
      <c r="AUH2338" s="7"/>
      <c r="AUI2338" s="7"/>
      <c r="AUJ2338" s="7"/>
      <c r="AUK2338" s="7"/>
      <c r="AUL2338" s="7"/>
      <c r="AUM2338" s="7"/>
      <c r="AUN2338" s="7"/>
      <c r="AUO2338" s="7"/>
      <c r="AUP2338" s="7"/>
      <c r="AUQ2338" s="7"/>
      <c r="AUR2338" s="7"/>
      <c r="AUS2338" s="7"/>
      <c r="AUT2338" s="7"/>
      <c r="AUU2338" s="7"/>
      <c r="AUV2338" s="7"/>
      <c r="AUW2338" s="7"/>
      <c r="AUX2338" s="7"/>
      <c r="AUY2338" s="7"/>
      <c r="AUZ2338" s="7"/>
      <c r="AVA2338" s="7"/>
      <c r="AVB2338" s="7"/>
      <c r="AVC2338" s="7"/>
      <c r="AVD2338" s="7"/>
      <c r="AVE2338" s="7"/>
      <c r="AVF2338" s="7"/>
      <c r="AVG2338" s="7"/>
      <c r="AVH2338" s="7"/>
      <c r="AVI2338" s="7"/>
      <c r="AVJ2338" s="7"/>
      <c r="AVK2338" s="7"/>
      <c r="AVL2338" s="7"/>
      <c r="AVM2338" s="7"/>
      <c r="AVN2338" s="7"/>
      <c r="AVO2338" s="7"/>
      <c r="AVP2338" s="7"/>
      <c r="AVQ2338" s="7"/>
      <c r="AVR2338" s="7"/>
      <c r="AVS2338" s="7"/>
      <c r="AVT2338" s="7"/>
      <c r="AVU2338" s="7"/>
      <c r="AVV2338" s="7"/>
      <c r="AVW2338" s="7"/>
      <c r="AVX2338" s="7"/>
      <c r="AVY2338" s="7"/>
      <c r="AVZ2338" s="7"/>
      <c r="AWA2338" s="7"/>
      <c r="AWB2338" s="7"/>
      <c r="AWC2338" s="7"/>
      <c r="AWD2338" s="7"/>
      <c r="AWE2338" s="7"/>
      <c r="AWF2338" s="7"/>
      <c r="AWG2338" s="7"/>
      <c r="AWH2338" s="7"/>
      <c r="AWI2338" s="7"/>
      <c r="AWJ2338" s="7"/>
      <c r="AWK2338" s="7"/>
      <c r="AWL2338" s="7"/>
      <c r="AWM2338" s="7"/>
      <c r="AWN2338" s="7"/>
      <c r="AWO2338" s="7"/>
      <c r="AWP2338" s="7"/>
      <c r="AWQ2338" s="7"/>
      <c r="AWR2338" s="7"/>
      <c r="AWS2338" s="7"/>
      <c r="AWT2338" s="7"/>
      <c r="AWU2338" s="7"/>
      <c r="AWV2338" s="7"/>
      <c r="AWW2338" s="7"/>
      <c r="AWX2338" s="7"/>
      <c r="AWY2338" s="7"/>
      <c r="AWZ2338" s="7"/>
      <c r="AXA2338" s="7"/>
      <c r="AXB2338" s="7"/>
      <c r="AXC2338" s="7"/>
      <c r="AXD2338" s="7"/>
      <c r="AXE2338" s="7"/>
      <c r="AXF2338" s="7"/>
      <c r="AXG2338" s="7"/>
      <c r="AXH2338" s="7"/>
      <c r="AXI2338" s="7"/>
      <c r="AXJ2338" s="7"/>
      <c r="AXK2338" s="7"/>
      <c r="AXL2338" s="7"/>
      <c r="AXM2338" s="7"/>
      <c r="AXN2338" s="7"/>
      <c r="AXO2338" s="7"/>
      <c r="AXP2338" s="7"/>
      <c r="AXQ2338" s="7"/>
      <c r="AXR2338" s="7"/>
      <c r="AXS2338" s="7"/>
      <c r="AXT2338" s="7"/>
      <c r="AXU2338" s="7"/>
      <c r="AXV2338" s="7"/>
      <c r="AXW2338" s="7"/>
      <c r="AXX2338" s="7"/>
      <c r="AXY2338" s="7"/>
      <c r="AXZ2338" s="7"/>
      <c r="AYA2338" s="7"/>
      <c r="AYB2338" s="7"/>
      <c r="AYC2338" s="7"/>
      <c r="AYD2338" s="7"/>
      <c r="AYE2338" s="7"/>
      <c r="AYF2338" s="7"/>
      <c r="AYG2338" s="7"/>
      <c r="AYH2338" s="7"/>
      <c r="AYI2338" s="7"/>
      <c r="AYJ2338" s="7"/>
      <c r="AYK2338" s="7"/>
      <c r="AYL2338" s="7"/>
      <c r="AYM2338" s="7"/>
      <c r="AYN2338" s="7"/>
      <c r="AYO2338" s="7"/>
      <c r="AYP2338" s="7"/>
      <c r="AYQ2338" s="7"/>
      <c r="AYR2338" s="7"/>
      <c r="AYS2338" s="7"/>
      <c r="AYT2338" s="7"/>
      <c r="AYU2338" s="7"/>
      <c r="AYV2338" s="7"/>
      <c r="AYW2338" s="7"/>
      <c r="AYX2338" s="7"/>
      <c r="AYY2338" s="7"/>
      <c r="AYZ2338" s="7"/>
      <c r="AZA2338" s="7"/>
      <c r="AZB2338" s="7"/>
      <c r="AZC2338" s="7"/>
      <c r="AZD2338" s="7"/>
      <c r="AZE2338" s="7"/>
      <c r="AZF2338" s="7"/>
      <c r="AZG2338" s="7"/>
      <c r="AZH2338" s="7"/>
      <c r="AZI2338" s="7"/>
      <c r="AZJ2338" s="7"/>
      <c r="AZK2338" s="7"/>
      <c r="AZL2338" s="7"/>
      <c r="AZM2338" s="7"/>
      <c r="AZN2338" s="7"/>
      <c r="AZO2338" s="7"/>
      <c r="AZP2338" s="7"/>
      <c r="AZQ2338" s="7"/>
      <c r="AZR2338" s="7"/>
      <c r="AZS2338" s="7"/>
      <c r="AZT2338" s="7"/>
      <c r="AZU2338" s="7"/>
      <c r="AZV2338" s="7"/>
      <c r="AZW2338" s="7"/>
      <c r="AZX2338" s="7"/>
      <c r="AZY2338" s="7"/>
      <c r="AZZ2338" s="7"/>
      <c r="BAA2338" s="7"/>
      <c r="BAB2338" s="7"/>
      <c r="BAC2338" s="7"/>
      <c r="BAD2338" s="7"/>
      <c r="BAE2338" s="7"/>
      <c r="BAF2338" s="7"/>
      <c r="BAG2338" s="7"/>
      <c r="BAH2338" s="7"/>
      <c r="BAI2338" s="7"/>
      <c r="BAJ2338" s="7"/>
      <c r="BAK2338" s="7"/>
      <c r="BAL2338" s="7"/>
      <c r="BAM2338" s="7"/>
      <c r="BAN2338" s="7"/>
      <c r="BAO2338" s="7"/>
      <c r="BAP2338" s="7"/>
      <c r="BAQ2338" s="7"/>
      <c r="BAR2338" s="7"/>
      <c r="BAS2338" s="7"/>
      <c r="BAT2338" s="7"/>
      <c r="BAU2338" s="7"/>
      <c r="BAV2338" s="7"/>
      <c r="BAW2338" s="7"/>
      <c r="BAX2338" s="7"/>
      <c r="BAY2338" s="7"/>
      <c r="BAZ2338" s="7"/>
      <c r="BBA2338" s="7"/>
      <c r="BBB2338" s="7"/>
      <c r="BBC2338" s="7"/>
      <c r="BBD2338" s="7"/>
      <c r="BBE2338" s="7"/>
      <c r="BBF2338" s="7"/>
      <c r="BBG2338" s="7"/>
      <c r="BBH2338" s="7"/>
      <c r="BBI2338" s="7"/>
      <c r="BBJ2338" s="7"/>
      <c r="BBK2338" s="7"/>
      <c r="BBL2338" s="7"/>
      <c r="BBM2338" s="7"/>
      <c r="BBN2338" s="7"/>
      <c r="BBO2338" s="7"/>
      <c r="BBP2338" s="7"/>
      <c r="BBQ2338" s="7"/>
      <c r="BBR2338" s="7"/>
      <c r="BBS2338" s="7"/>
      <c r="BBT2338" s="7"/>
      <c r="BBU2338" s="7"/>
      <c r="BBV2338" s="7"/>
      <c r="BBW2338" s="7"/>
      <c r="BBX2338" s="7"/>
      <c r="BBY2338" s="7"/>
      <c r="BBZ2338" s="7"/>
      <c r="BCA2338" s="7"/>
      <c r="BCB2338" s="7"/>
      <c r="BCC2338" s="7"/>
      <c r="BCD2338" s="7"/>
      <c r="BCE2338" s="7"/>
      <c r="BCF2338" s="7"/>
      <c r="BCG2338" s="7"/>
      <c r="BCH2338" s="7"/>
      <c r="BCI2338" s="7"/>
      <c r="BCJ2338" s="7"/>
      <c r="BCK2338" s="7"/>
      <c r="BCL2338" s="7"/>
      <c r="BCM2338" s="7"/>
      <c r="BCN2338" s="7"/>
      <c r="BCO2338" s="7"/>
      <c r="BCP2338" s="7"/>
      <c r="BCQ2338" s="7"/>
      <c r="BCR2338" s="7"/>
      <c r="BCS2338" s="7"/>
      <c r="BCT2338" s="7"/>
      <c r="BCU2338" s="7"/>
      <c r="BCV2338" s="7"/>
      <c r="BCW2338" s="7"/>
      <c r="BCX2338" s="7"/>
      <c r="BCY2338" s="7"/>
      <c r="BCZ2338" s="7"/>
      <c r="BDA2338" s="7"/>
      <c r="BDB2338" s="7"/>
      <c r="BDC2338" s="7"/>
      <c r="BDD2338" s="7"/>
      <c r="BDE2338" s="7"/>
      <c r="BDF2338" s="7"/>
      <c r="BDG2338" s="7"/>
      <c r="BDH2338" s="7"/>
      <c r="BDI2338" s="7"/>
      <c r="BDJ2338" s="7"/>
      <c r="BDK2338" s="7"/>
      <c r="BDL2338" s="7"/>
      <c r="BDM2338" s="7"/>
      <c r="BDN2338" s="7"/>
      <c r="BDO2338" s="7"/>
      <c r="BDP2338" s="7"/>
      <c r="BDQ2338" s="7"/>
      <c r="BDR2338" s="7"/>
      <c r="BDS2338" s="7"/>
      <c r="BDT2338" s="7"/>
      <c r="BDU2338" s="7"/>
      <c r="BDV2338" s="7"/>
      <c r="BDW2338" s="7"/>
      <c r="BDX2338" s="7"/>
      <c r="BDY2338" s="7"/>
      <c r="BDZ2338" s="7"/>
      <c r="BEA2338" s="7"/>
      <c r="BEB2338" s="7"/>
      <c r="BEC2338" s="7"/>
      <c r="BED2338" s="7"/>
      <c r="BEE2338" s="7"/>
      <c r="BEF2338" s="7"/>
      <c r="BEG2338" s="7"/>
      <c r="BEH2338" s="7"/>
      <c r="BEI2338" s="7"/>
      <c r="BEJ2338" s="7"/>
      <c r="BEK2338" s="7"/>
      <c r="BEL2338" s="7"/>
      <c r="BEM2338" s="7"/>
      <c r="BEN2338" s="7"/>
      <c r="BEO2338" s="7"/>
      <c r="BEP2338" s="7"/>
      <c r="BEQ2338" s="7"/>
      <c r="BER2338" s="7"/>
      <c r="BES2338" s="7"/>
      <c r="BET2338" s="7"/>
      <c r="BEU2338" s="7"/>
      <c r="BEV2338" s="7"/>
      <c r="BEW2338" s="7"/>
      <c r="BEX2338" s="7"/>
      <c r="BEY2338" s="7"/>
      <c r="BEZ2338" s="7"/>
      <c r="BFA2338" s="7"/>
      <c r="BFB2338" s="7"/>
      <c r="BFC2338" s="7"/>
      <c r="BFD2338" s="7"/>
      <c r="BFE2338" s="7"/>
      <c r="BFF2338" s="7"/>
      <c r="BFG2338" s="7"/>
      <c r="BFH2338" s="7"/>
      <c r="BFI2338" s="7"/>
      <c r="BFJ2338" s="7"/>
      <c r="BFK2338" s="7"/>
      <c r="BFL2338" s="7"/>
      <c r="BFM2338" s="7"/>
      <c r="BFN2338" s="7"/>
      <c r="BFO2338" s="7"/>
      <c r="BFP2338" s="7"/>
      <c r="BFQ2338" s="7"/>
      <c r="BFR2338" s="7"/>
      <c r="BFS2338" s="7"/>
      <c r="BFT2338" s="7"/>
      <c r="BFU2338" s="7"/>
      <c r="BFV2338" s="7"/>
      <c r="BFW2338" s="7"/>
      <c r="BFX2338" s="7"/>
      <c r="BFY2338" s="7"/>
      <c r="BFZ2338" s="7"/>
      <c r="BGA2338" s="7"/>
      <c r="BGB2338" s="7"/>
      <c r="BGC2338" s="7"/>
      <c r="BGD2338" s="7"/>
      <c r="BGE2338" s="7"/>
      <c r="BGF2338" s="7"/>
      <c r="BGG2338" s="7"/>
      <c r="BGH2338" s="7"/>
      <c r="BGI2338" s="7"/>
      <c r="BGJ2338" s="7"/>
      <c r="BGK2338" s="7"/>
      <c r="BGL2338" s="7"/>
      <c r="BGM2338" s="7"/>
      <c r="BGN2338" s="7"/>
      <c r="BGO2338" s="7"/>
      <c r="BGP2338" s="7"/>
      <c r="BGQ2338" s="7"/>
      <c r="BGR2338" s="7"/>
      <c r="BGS2338" s="7"/>
      <c r="BGT2338" s="7"/>
      <c r="BGU2338" s="7"/>
      <c r="BGV2338" s="7"/>
      <c r="BGW2338" s="7"/>
      <c r="BGX2338" s="7"/>
      <c r="BGY2338" s="7"/>
      <c r="BGZ2338" s="7"/>
      <c r="BHA2338" s="7"/>
      <c r="BHB2338" s="7"/>
      <c r="BHC2338" s="7"/>
      <c r="BHD2338" s="7"/>
      <c r="BHE2338" s="7"/>
      <c r="BHF2338" s="7"/>
      <c r="BHG2338" s="7"/>
      <c r="BHH2338" s="7"/>
      <c r="BHI2338" s="7"/>
      <c r="BHJ2338" s="7"/>
      <c r="BHK2338" s="7"/>
      <c r="BHL2338" s="7"/>
      <c r="BHM2338" s="7"/>
      <c r="BHN2338" s="7"/>
      <c r="BHO2338" s="7"/>
      <c r="BHP2338" s="7"/>
      <c r="BHQ2338" s="7"/>
      <c r="BHR2338" s="7"/>
      <c r="BHS2338" s="7"/>
      <c r="BHT2338" s="7"/>
      <c r="BHU2338" s="7"/>
      <c r="BHV2338" s="7"/>
      <c r="BHW2338" s="7"/>
      <c r="BHX2338" s="7"/>
      <c r="BHY2338" s="7"/>
      <c r="BHZ2338" s="7"/>
      <c r="BIA2338" s="7"/>
      <c r="BIB2338" s="7"/>
      <c r="BIC2338" s="7"/>
      <c r="BID2338" s="7"/>
      <c r="BIE2338" s="7"/>
      <c r="BIF2338" s="7"/>
      <c r="BIG2338" s="7"/>
      <c r="BIH2338" s="7"/>
      <c r="BII2338" s="7"/>
      <c r="BIJ2338" s="7"/>
      <c r="BIK2338" s="7"/>
      <c r="BIL2338" s="7"/>
      <c r="BIM2338" s="7"/>
      <c r="BIN2338" s="7"/>
      <c r="BIO2338" s="7"/>
      <c r="BIP2338" s="7"/>
      <c r="BIQ2338" s="7"/>
      <c r="BIR2338" s="7"/>
      <c r="BIS2338" s="7"/>
      <c r="BIT2338" s="7"/>
      <c r="BIU2338" s="7"/>
      <c r="BIV2338" s="7"/>
      <c r="BIW2338" s="7"/>
      <c r="BIX2338" s="7"/>
      <c r="BIY2338" s="7"/>
      <c r="BIZ2338" s="7"/>
      <c r="BJA2338" s="7"/>
      <c r="BJB2338" s="7"/>
      <c r="BJC2338" s="7"/>
      <c r="BJD2338" s="7"/>
      <c r="BJE2338" s="7"/>
      <c r="BJF2338" s="7"/>
      <c r="BJG2338" s="7"/>
      <c r="BJH2338" s="7"/>
      <c r="BJI2338" s="7"/>
      <c r="BJJ2338" s="7"/>
      <c r="BJK2338" s="7"/>
      <c r="BJL2338" s="7"/>
      <c r="BJM2338" s="7"/>
      <c r="BJN2338" s="7"/>
      <c r="BJO2338" s="7"/>
      <c r="BJP2338" s="7"/>
      <c r="BJQ2338" s="7"/>
      <c r="BJR2338" s="7"/>
      <c r="BJS2338" s="7"/>
      <c r="BJT2338" s="7"/>
      <c r="BJU2338" s="7"/>
      <c r="BJV2338" s="7"/>
      <c r="BJW2338" s="7"/>
      <c r="BJX2338" s="7"/>
      <c r="BJY2338" s="7"/>
      <c r="BJZ2338" s="7"/>
      <c r="BKA2338" s="7"/>
      <c r="BKB2338" s="7"/>
      <c r="BKC2338" s="7"/>
      <c r="BKD2338" s="7"/>
      <c r="BKE2338" s="7"/>
      <c r="BKF2338" s="7"/>
      <c r="BKG2338" s="7"/>
      <c r="BKH2338" s="7"/>
      <c r="BKI2338" s="7"/>
      <c r="BKJ2338" s="7"/>
      <c r="BKK2338" s="7"/>
      <c r="BKL2338" s="7"/>
      <c r="BKM2338" s="7"/>
      <c r="BKN2338" s="7"/>
      <c r="BKO2338" s="7"/>
      <c r="BKP2338" s="7"/>
      <c r="BKQ2338" s="7"/>
      <c r="BKR2338" s="7"/>
      <c r="BKS2338" s="7"/>
      <c r="BKT2338" s="7"/>
      <c r="BKU2338" s="7"/>
      <c r="BKV2338" s="7"/>
      <c r="BKW2338" s="7"/>
      <c r="BKX2338" s="7"/>
      <c r="BKY2338" s="7"/>
      <c r="BKZ2338" s="7"/>
      <c r="BLA2338" s="7"/>
      <c r="BLB2338" s="7"/>
      <c r="BLC2338" s="7"/>
      <c r="BLD2338" s="7"/>
      <c r="BLE2338" s="7"/>
      <c r="BLF2338" s="7"/>
      <c r="BLG2338" s="7"/>
      <c r="BLH2338" s="7"/>
      <c r="BLI2338" s="7"/>
      <c r="BLJ2338" s="7"/>
      <c r="BLK2338" s="7"/>
      <c r="BLL2338" s="7"/>
      <c r="BLM2338" s="7"/>
      <c r="BLN2338" s="7"/>
      <c r="BLO2338" s="7"/>
      <c r="BLP2338" s="7"/>
      <c r="BLQ2338" s="7"/>
      <c r="BLR2338" s="7"/>
      <c r="BLS2338" s="7"/>
      <c r="BLT2338" s="7"/>
      <c r="BLU2338" s="7"/>
      <c r="BLV2338" s="7"/>
      <c r="BLW2338" s="7"/>
      <c r="BLX2338" s="7"/>
      <c r="BLY2338" s="7"/>
      <c r="BLZ2338" s="7"/>
      <c r="BMA2338" s="7"/>
      <c r="BMB2338" s="7"/>
      <c r="BMC2338" s="7"/>
      <c r="BMD2338" s="7"/>
      <c r="BME2338" s="7"/>
      <c r="BMF2338" s="7"/>
      <c r="BMG2338" s="7"/>
      <c r="BMH2338" s="7"/>
      <c r="BMI2338" s="7"/>
      <c r="BMJ2338" s="7"/>
      <c r="BMK2338" s="7"/>
      <c r="BML2338" s="7"/>
      <c r="BMM2338" s="7"/>
      <c r="BMN2338" s="7"/>
      <c r="BMO2338" s="7"/>
      <c r="BMP2338" s="7"/>
      <c r="BMQ2338" s="7"/>
      <c r="BMR2338" s="7"/>
      <c r="BMS2338" s="7"/>
      <c r="BMT2338" s="7"/>
      <c r="BMU2338" s="7"/>
      <c r="BMV2338" s="7"/>
      <c r="BMW2338" s="7"/>
      <c r="BMX2338" s="7"/>
      <c r="BMY2338" s="7"/>
      <c r="BMZ2338" s="7"/>
      <c r="BNA2338" s="7"/>
      <c r="BNB2338" s="7"/>
      <c r="BNC2338" s="7"/>
      <c r="BND2338" s="7"/>
      <c r="BNE2338" s="7"/>
      <c r="BNF2338" s="7"/>
      <c r="BNG2338" s="7"/>
      <c r="BNH2338" s="7"/>
      <c r="BNI2338" s="7"/>
      <c r="BNJ2338" s="7"/>
      <c r="BNK2338" s="7"/>
      <c r="BNL2338" s="7"/>
      <c r="BNM2338" s="7"/>
      <c r="BNN2338" s="7"/>
      <c r="BNO2338" s="7"/>
      <c r="BNP2338" s="7"/>
      <c r="BNQ2338" s="7"/>
      <c r="BNR2338" s="7"/>
      <c r="BNS2338" s="7"/>
      <c r="BNT2338" s="7"/>
      <c r="BNU2338" s="7"/>
      <c r="BNV2338" s="7"/>
      <c r="BNW2338" s="7"/>
      <c r="BNX2338" s="7"/>
      <c r="BNY2338" s="7"/>
      <c r="BNZ2338" s="7"/>
      <c r="BOA2338" s="7"/>
      <c r="BOB2338" s="7"/>
      <c r="BOC2338" s="7"/>
      <c r="BOD2338" s="7"/>
      <c r="BOE2338" s="7"/>
      <c r="BOF2338" s="7"/>
      <c r="BOG2338" s="7"/>
      <c r="BOH2338" s="7"/>
      <c r="BOI2338" s="7"/>
      <c r="BOJ2338" s="7"/>
      <c r="BOK2338" s="7"/>
      <c r="BOL2338" s="7"/>
      <c r="BOM2338" s="7"/>
      <c r="BON2338" s="7"/>
      <c r="BOO2338" s="7"/>
      <c r="BOP2338" s="7"/>
      <c r="BOQ2338" s="7"/>
      <c r="BOR2338" s="7"/>
      <c r="BOS2338" s="7"/>
      <c r="BOT2338" s="7"/>
      <c r="BOU2338" s="7"/>
      <c r="BOV2338" s="7"/>
      <c r="BOW2338" s="7"/>
      <c r="BOX2338" s="7"/>
      <c r="BOY2338" s="7"/>
      <c r="BOZ2338" s="7"/>
      <c r="BPA2338" s="7"/>
      <c r="BPB2338" s="7"/>
      <c r="BPC2338" s="7"/>
      <c r="BPD2338" s="7"/>
      <c r="BPE2338" s="7"/>
      <c r="BPF2338" s="7"/>
      <c r="BPG2338" s="7"/>
      <c r="BPH2338" s="7"/>
      <c r="BPI2338" s="7"/>
      <c r="BPJ2338" s="7"/>
      <c r="BPK2338" s="7"/>
      <c r="BPL2338" s="7"/>
      <c r="BPM2338" s="7"/>
      <c r="BPN2338" s="7"/>
      <c r="BPO2338" s="7"/>
      <c r="BPP2338" s="7"/>
      <c r="BPQ2338" s="7"/>
      <c r="BPR2338" s="7"/>
      <c r="BPS2338" s="7"/>
      <c r="BPT2338" s="7"/>
      <c r="BPU2338" s="7"/>
      <c r="BPV2338" s="7"/>
      <c r="BPW2338" s="7"/>
      <c r="BPX2338" s="7"/>
      <c r="BPY2338" s="7"/>
      <c r="BPZ2338" s="7"/>
      <c r="BQA2338" s="7"/>
      <c r="BQB2338" s="7"/>
      <c r="BQC2338" s="7"/>
      <c r="BQD2338" s="7"/>
      <c r="BQE2338" s="7"/>
      <c r="BQF2338" s="7"/>
      <c r="BQG2338" s="7"/>
      <c r="BQH2338" s="7"/>
      <c r="BQI2338" s="7"/>
      <c r="BQJ2338" s="7"/>
      <c r="BQK2338" s="7"/>
      <c r="BQL2338" s="7"/>
      <c r="BQM2338" s="7"/>
      <c r="BQN2338" s="7"/>
      <c r="BQO2338" s="7"/>
      <c r="BQP2338" s="7"/>
      <c r="BQQ2338" s="7"/>
      <c r="BQR2338" s="7"/>
      <c r="BQS2338" s="7"/>
      <c r="BQT2338" s="7"/>
      <c r="BQU2338" s="7"/>
      <c r="BQV2338" s="7"/>
      <c r="BQW2338" s="7"/>
      <c r="BQX2338" s="7"/>
      <c r="BQY2338" s="7"/>
      <c r="BQZ2338" s="7"/>
      <c r="BRA2338" s="7"/>
      <c r="BRB2338" s="7"/>
      <c r="BRC2338" s="7"/>
      <c r="BRD2338" s="7"/>
      <c r="BRE2338" s="7"/>
      <c r="BRF2338" s="7"/>
      <c r="BRG2338" s="7"/>
      <c r="BRH2338" s="7"/>
      <c r="BRI2338" s="7"/>
      <c r="BRJ2338" s="7"/>
      <c r="BRK2338" s="7"/>
      <c r="BRL2338" s="7"/>
      <c r="BRM2338" s="7"/>
      <c r="BRN2338" s="7"/>
      <c r="BRO2338" s="7"/>
      <c r="BRP2338" s="7"/>
      <c r="BRQ2338" s="7"/>
      <c r="BRR2338" s="7"/>
      <c r="BRS2338" s="7"/>
      <c r="BRT2338" s="7"/>
      <c r="BRU2338" s="7"/>
      <c r="BRV2338" s="7"/>
      <c r="BRW2338" s="7"/>
      <c r="BRX2338" s="7"/>
      <c r="BRY2338" s="7"/>
      <c r="BRZ2338" s="7"/>
      <c r="BSA2338" s="7"/>
      <c r="BSB2338" s="7"/>
      <c r="BSC2338" s="7"/>
      <c r="BSD2338" s="7"/>
      <c r="BSE2338" s="7"/>
      <c r="BSF2338" s="7"/>
      <c r="BSG2338" s="7"/>
      <c r="BSH2338" s="7"/>
      <c r="BSI2338" s="7"/>
      <c r="BSJ2338" s="7"/>
      <c r="BSK2338" s="7"/>
      <c r="BSL2338" s="7"/>
      <c r="BSM2338" s="7"/>
      <c r="BSN2338" s="7"/>
      <c r="BSO2338" s="7"/>
      <c r="BSP2338" s="7"/>
      <c r="BSQ2338" s="7"/>
      <c r="BSR2338" s="7"/>
      <c r="BSS2338" s="7"/>
      <c r="BST2338" s="7"/>
      <c r="BSU2338" s="7"/>
      <c r="BSV2338" s="7"/>
      <c r="BSW2338" s="7"/>
      <c r="BSX2338" s="7"/>
      <c r="BSY2338" s="7"/>
      <c r="BSZ2338" s="7"/>
      <c r="BTA2338" s="7"/>
      <c r="BTB2338" s="7"/>
      <c r="BTC2338" s="7"/>
      <c r="BTD2338" s="7"/>
      <c r="BTE2338" s="7"/>
      <c r="BTF2338" s="7"/>
      <c r="BTG2338" s="7"/>
      <c r="BTH2338" s="7"/>
      <c r="BTI2338" s="7"/>
      <c r="BTJ2338" s="7"/>
      <c r="BTK2338" s="7"/>
      <c r="BTL2338" s="7"/>
      <c r="BTM2338" s="7"/>
      <c r="BTN2338" s="7"/>
      <c r="BTO2338" s="7"/>
      <c r="BTP2338" s="7"/>
      <c r="BTQ2338" s="7"/>
      <c r="BTR2338" s="7"/>
      <c r="BTS2338" s="7"/>
      <c r="BTT2338" s="7"/>
      <c r="BTU2338" s="7"/>
      <c r="BTV2338" s="7"/>
      <c r="BTW2338" s="7"/>
      <c r="BTX2338" s="7"/>
      <c r="BTY2338" s="7"/>
      <c r="BTZ2338" s="7"/>
      <c r="BUA2338" s="7"/>
      <c r="BUB2338" s="7"/>
      <c r="BUC2338" s="7"/>
      <c r="BUD2338" s="7"/>
      <c r="BUE2338" s="7"/>
      <c r="BUF2338" s="7"/>
      <c r="BUG2338" s="7"/>
      <c r="BUH2338" s="7"/>
      <c r="BUI2338" s="7"/>
      <c r="BUJ2338" s="7"/>
      <c r="BUK2338" s="7"/>
      <c r="BUL2338" s="7"/>
      <c r="BUM2338" s="7"/>
      <c r="BUN2338" s="7"/>
      <c r="BUO2338" s="7"/>
      <c r="BUP2338" s="7"/>
      <c r="BUQ2338" s="7"/>
      <c r="BUR2338" s="7"/>
      <c r="BUS2338" s="7"/>
      <c r="BUT2338" s="7"/>
      <c r="BUU2338" s="7"/>
      <c r="BUV2338" s="7"/>
      <c r="BUW2338" s="7"/>
      <c r="BUX2338" s="7"/>
      <c r="BUY2338" s="7"/>
      <c r="BUZ2338" s="7"/>
      <c r="BVA2338" s="7"/>
      <c r="BVB2338" s="7"/>
      <c r="BVC2338" s="7"/>
      <c r="BVD2338" s="7"/>
      <c r="BVE2338" s="7"/>
      <c r="BVF2338" s="7"/>
      <c r="BVG2338" s="7"/>
      <c r="BVH2338" s="7"/>
      <c r="BVI2338" s="7"/>
      <c r="BVJ2338" s="7"/>
      <c r="BVK2338" s="7"/>
      <c r="BVL2338" s="7"/>
      <c r="BVM2338" s="7"/>
      <c r="BVN2338" s="7"/>
      <c r="BVO2338" s="7"/>
      <c r="BVP2338" s="7"/>
      <c r="BVQ2338" s="7"/>
      <c r="BVR2338" s="7"/>
      <c r="BVS2338" s="7"/>
      <c r="BVT2338" s="7"/>
      <c r="BVU2338" s="7"/>
      <c r="BVV2338" s="7"/>
      <c r="BVW2338" s="7"/>
      <c r="BVX2338" s="7"/>
      <c r="BVY2338" s="7"/>
      <c r="BVZ2338" s="7"/>
      <c r="BWA2338" s="7"/>
      <c r="BWB2338" s="7"/>
      <c r="BWC2338" s="7"/>
      <c r="BWD2338" s="7"/>
      <c r="BWE2338" s="7"/>
      <c r="BWF2338" s="7"/>
      <c r="BWG2338" s="7"/>
      <c r="BWH2338" s="7"/>
      <c r="BWI2338" s="7"/>
      <c r="BWJ2338" s="7"/>
      <c r="BWK2338" s="7"/>
      <c r="BWL2338" s="7"/>
      <c r="BWM2338" s="7"/>
      <c r="BWN2338" s="7"/>
      <c r="BWO2338" s="7"/>
      <c r="BWP2338" s="7"/>
      <c r="BWQ2338" s="7"/>
      <c r="BWR2338" s="7"/>
      <c r="BWS2338" s="7"/>
      <c r="BWT2338" s="7"/>
      <c r="BWU2338" s="7"/>
      <c r="BWV2338" s="7"/>
      <c r="BWW2338" s="7"/>
      <c r="BWX2338" s="7"/>
      <c r="BWY2338" s="7"/>
      <c r="BWZ2338" s="7"/>
      <c r="BXA2338" s="7"/>
      <c r="BXB2338" s="7"/>
      <c r="BXC2338" s="7"/>
      <c r="BXD2338" s="7"/>
      <c r="BXE2338" s="7"/>
      <c r="BXF2338" s="7"/>
      <c r="BXG2338" s="7"/>
      <c r="BXH2338" s="7"/>
      <c r="BXI2338" s="7"/>
      <c r="BXJ2338" s="7"/>
      <c r="BXK2338" s="7"/>
      <c r="BXL2338" s="7"/>
      <c r="BXM2338" s="7"/>
      <c r="BXN2338" s="7"/>
      <c r="BXO2338" s="7"/>
      <c r="BXP2338" s="7"/>
      <c r="BXQ2338" s="7"/>
      <c r="BXR2338" s="7"/>
      <c r="BXS2338" s="7"/>
      <c r="BXT2338" s="7"/>
      <c r="BXU2338" s="7"/>
      <c r="BXV2338" s="7"/>
      <c r="BXW2338" s="7"/>
      <c r="BXX2338" s="7"/>
      <c r="BXY2338" s="7"/>
      <c r="BXZ2338" s="7"/>
      <c r="BYA2338" s="7"/>
      <c r="BYB2338" s="7"/>
      <c r="BYC2338" s="7"/>
      <c r="BYD2338" s="7"/>
      <c r="BYE2338" s="7"/>
      <c r="BYF2338" s="7"/>
      <c r="BYG2338" s="7"/>
      <c r="BYH2338" s="7"/>
      <c r="BYI2338" s="7"/>
      <c r="BYJ2338" s="7"/>
      <c r="BYK2338" s="7"/>
      <c r="BYL2338" s="7"/>
      <c r="BYM2338" s="7"/>
      <c r="BYN2338" s="7"/>
      <c r="BYO2338" s="7"/>
      <c r="BYP2338" s="7"/>
      <c r="BYQ2338" s="7"/>
      <c r="BYR2338" s="7"/>
      <c r="BYS2338" s="7"/>
      <c r="BYT2338" s="7"/>
      <c r="BYU2338" s="7"/>
      <c r="BYV2338" s="7"/>
      <c r="BYW2338" s="7"/>
      <c r="BYX2338" s="7"/>
      <c r="BYY2338" s="7"/>
      <c r="BYZ2338" s="7"/>
      <c r="BZA2338" s="7"/>
      <c r="BZB2338" s="7"/>
      <c r="BZC2338" s="7"/>
      <c r="BZD2338" s="7"/>
      <c r="BZE2338" s="7"/>
      <c r="BZF2338" s="7"/>
      <c r="BZG2338" s="7"/>
      <c r="BZH2338" s="7"/>
      <c r="BZI2338" s="7"/>
      <c r="BZJ2338" s="7"/>
      <c r="BZK2338" s="7"/>
      <c r="BZL2338" s="7"/>
      <c r="BZM2338" s="7"/>
      <c r="BZN2338" s="7"/>
      <c r="BZO2338" s="7"/>
      <c r="BZP2338" s="7"/>
      <c r="BZQ2338" s="7"/>
      <c r="BZR2338" s="7"/>
      <c r="BZS2338" s="7"/>
      <c r="BZT2338" s="7"/>
      <c r="BZU2338" s="7"/>
      <c r="BZV2338" s="7"/>
      <c r="BZW2338" s="7"/>
      <c r="BZX2338" s="7"/>
      <c r="BZY2338" s="7"/>
      <c r="BZZ2338" s="7"/>
      <c r="CAA2338" s="7"/>
      <c r="CAB2338" s="7"/>
      <c r="CAC2338" s="7"/>
      <c r="CAD2338" s="7"/>
      <c r="CAE2338" s="7"/>
      <c r="CAF2338" s="7"/>
      <c r="CAG2338" s="7"/>
      <c r="CAH2338" s="7"/>
      <c r="CAI2338" s="7"/>
      <c r="CAJ2338" s="7"/>
      <c r="CAK2338" s="7"/>
      <c r="CAL2338" s="7"/>
      <c r="CAM2338" s="7"/>
      <c r="CAN2338" s="7"/>
      <c r="CAO2338" s="7"/>
      <c r="CAP2338" s="7"/>
      <c r="CAQ2338" s="7"/>
      <c r="CAR2338" s="7"/>
      <c r="CAS2338" s="7"/>
      <c r="CAT2338" s="7"/>
      <c r="CAU2338" s="7"/>
      <c r="CAV2338" s="7"/>
      <c r="CAW2338" s="7"/>
      <c r="CAX2338" s="7"/>
      <c r="CAY2338" s="7"/>
      <c r="CAZ2338" s="7"/>
      <c r="CBA2338" s="7"/>
      <c r="CBB2338" s="7"/>
      <c r="CBC2338" s="7"/>
      <c r="CBD2338" s="7"/>
      <c r="CBE2338" s="7"/>
      <c r="CBF2338" s="7"/>
      <c r="CBG2338" s="7"/>
      <c r="CBH2338" s="7"/>
      <c r="CBI2338" s="7"/>
      <c r="CBJ2338" s="7"/>
      <c r="CBK2338" s="7"/>
      <c r="CBL2338" s="7"/>
      <c r="CBM2338" s="7"/>
      <c r="CBN2338" s="7"/>
      <c r="CBO2338" s="7"/>
      <c r="CBP2338" s="7"/>
      <c r="CBQ2338" s="7"/>
      <c r="CBR2338" s="7"/>
      <c r="CBS2338" s="7"/>
      <c r="CBT2338" s="7"/>
      <c r="CBU2338" s="7"/>
      <c r="CBV2338" s="7"/>
      <c r="CBW2338" s="7"/>
      <c r="CBX2338" s="7"/>
      <c r="CBY2338" s="7"/>
      <c r="CBZ2338" s="7"/>
      <c r="CCA2338" s="7"/>
      <c r="CCB2338" s="7"/>
      <c r="CCC2338" s="7"/>
      <c r="CCD2338" s="7"/>
      <c r="CCE2338" s="7"/>
      <c r="CCF2338" s="7"/>
      <c r="CCG2338" s="7"/>
      <c r="CCH2338" s="7"/>
      <c r="CCI2338" s="7"/>
      <c r="CCJ2338" s="7"/>
      <c r="CCK2338" s="7"/>
      <c r="CCL2338" s="7"/>
      <c r="CCM2338" s="7"/>
      <c r="CCN2338" s="7"/>
      <c r="CCO2338" s="7"/>
      <c r="CCP2338" s="7"/>
      <c r="CCQ2338" s="7"/>
      <c r="CCR2338" s="7"/>
      <c r="CCS2338" s="7"/>
      <c r="CCT2338" s="7"/>
      <c r="CCU2338" s="7"/>
      <c r="CCV2338" s="7"/>
      <c r="CCW2338" s="7"/>
      <c r="CCX2338" s="7"/>
      <c r="CCY2338" s="7"/>
      <c r="CCZ2338" s="7"/>
      <c r="CDA2338" s="7"/>
      <c r="CDB2338" s="7"/>
      <c r="CDC2338" s="7"/>
      <c r="CDD2338" s="7"/>
      <c r="CDE2338" s="7"/>
      <c r="CDF2338" s="7"/>
      <c r="CDG2338" s="7"/>
      <c r="CDH2338" s="7"/>
      <c r="CDI2338" s="7"/>
      <c r="CDJ2338" s="7"/>
      <c r="CDK2338" s="7"/>
      <c r="CDL2338" s="7"/>
      <c r="CDM2338" s="7"/>
      <c r="CDN2338" s="7"/>
      <c r="CDO2338" s="7"/>
      <c r="CDP2338" s="7"/>
      <c r="CDQ2338" s="7"/>
      <c r="CDR2338" s="7"/>
      <c r="CDS2338" s="7"/>
      <c r="CDT2338" s="7"/>
      <c r="CDU2338" s="7"/>
      <c r="CDV2338" s="7"/>
      <c r="CDW2338" s="7"/>
      <c r="CDX2338" s="7"/>
      <c r="CDY2338" s="7"/>
      <c r="CDZ2338" s="7"/>
      <c r="CEA2338" s="7"/>
      <c r="CEB2338" s="7"/>
      <c r="CEC2338" s="7"/>
      <c r="CED2338" s="7"/>
      <c r="CEE2338" s="7"/>
      <c r="CEF2338" s="7"/>
      <c r="CEG2338" s="7"/>
      <c r="CEH2338" s="7"/>
      <c r="CEI2338" s="7"/>
      <c r="CEJ2338" s="7"/>
      <c r="CEK2338" s="7"/>
      <c r="CEL2338" s="7"/>
      <c r="CEM2338" s="7"/>
      <c r="CEN2338" s="7"/>
      <c r="CEO2338" s="7"/>
      <c r="CEP2338" s="7"/>
      <c r="CEQ2338" s="7"/>
      <c r="CER2338" s="7"/>
      <c r="CES2338" s="7"/>
      <c r="CET2338" s="7"/>
      <c r="CEU2338" s="7"/>
      <c r="CEV2338" s="7"/>
      <c r="CEW2338" s="7"/>
      <c r="CEX2338" s="7"/>
      <c r="CEY2338" s="7"/>
      <c r="CEZ2338" s="7"/>
      <c r="CFA2338" s="7"/>
      <c r="CFB2338" s="7"/>
      <c r="CFC2338" s="7"/>
      <c r="CFD2338" s="7"/>
      <c r="CFE2338" s="7"/>
      <c r="CFF2338" s="7"/>
      <c r="CFG2338" s="7"/>
      <c r="CFH2338" s="7"/>
      <c r="CFI2338" s="7"/>
      <c r="CFJ2338" s="7"/>
      <c r="CFK2338" s="7"/>
      <c r="CFL2338" s="7"/>
      <c r="CFM2338" s="7"/>
      <c r="CFN2338" s="7"/>
      <c r="CFO2338" s="7"/>
      <c r="CFP2338" s="7"/>
      <c r="CFQ2338" s="7"/>
      <c r="CFR2338" s="7"/>
      <c r="CFS2338" s="7"/>
      <c r="CFT2338" s="7"/>
      <c r="CFU2338" s="7"/>
      <c r="CFV2338" s="7"/>
      <c r="CFW2338" s="7"/>
      <c r="CFX2338" s="7"/>
      <c r="CFY2338" s="7"/>
      <c r="CFZ2338" s="7"/>
      <c r="CGA2338" s="7"/>
      <c r="CGB2338" s="7"/>
      <c r="CGC2338" s="7"/>
      <c r="CGD2338" s="7"/>
      <c r="CGE2338" s="7"/>
      <c r="CGF2338" s="7"/>
      <c r="CGG2338" s="7"/>
      <c r="CGH2338" s="7"/>
      <c r="CGI2338" s="7"/>
      <c r="CGJ2338" s="7"/>
      <c r="CGK2338" s="7"/>
      <c r="CGL2338" s="7"/>
      <c r="CGM2338" s="7"/>
      <c r="CGN2338" s="7"/>
      <c r="CGO2338" s="7"/>
      <c r="CGP2338" s="7"/>
      <c r="CGQ2338" s="7"/>
      <c r="CGR2338" s="7"/>
      <c r="CGS2338" s="7"/>
      <c r="CGT2338" s="7"/>
      <c r="CGU2338" s="7"/>
      <c r="CGV2338" s="7"/>
      <c r="CGW2338" s="7"/>
      <c r="CGX2338" s="7"/>
      <c r="CGY2338" s="7"/>
      <c r="CGZ2338" s="7"/>
      <c r="CHA2338" s="7"/>
      <c r="CHB2338" s="7"/>
      <c r="CHC2338" s="7"/>
      <c r="CHD2338" s="7"/>
      <c r="CHE2338" s="7"/>
      <c r="CHF2338" s="7"/>
      <c r="CHG2338" s="7"/>
      <c r="CHH2338" s="7"/>
      <c r="CHI2338" s="7"/>
      <c r="CHJ2338" s="7"/>
      <c r="CHK2338" s="7"/>
      <c r="CHL2338" s="7"/>
      <c r="CHM2338" s="7"/>
      <c r="CHN2338" s="7"/>
      <c r="CHO2338" s="7"/>
      <c r="CHP2338" s="7"/>
      <c r="CHQ2338" s="7"/>
      <c r="CHR2338" s="7"/>
      <c r="CHS2338" s="7"/>
      <c r="CHT2338" s="7"/>
      <c r="CHU2338" s="7"/>
      <c r="CHV2338" s="7"/>
      <c r="CHW2338" s="7"/>
      <c r="CHX2338" s="7"/>
      <c r="CHY2338" s="7"/>
      <c r="CHZ2338" s="7"/>
      <c r="CIA2338" s="7"/>
      <c r="CIB2338" s="7"/>
      <c r="CIC2338" s="7"/>
      <c r="CID2338" s="7"/>
      <c r="CIE2338" s="7"/>
      <c r="CIF2338" s="7"/>
      <c r="CIG2338" s="7"/>
      <c r="CIH2338" s="7"/>
      <c r="CII2338" s="7"/>
      <c r="CIJ2338" s="7"/>
      <c r="CIK2338" s="7"/>
      <c r="CIL2338" s="7"/>
      <c r="CIM2338" s="7"/>
      <c r="CIN2338" s="7"/>
      <c r="CIO2338" s="7"/>
      <c r="CIP2338" s="7"/>
      <c r="CIQ2338" s="7"/>
      <c r="CIR2338" s="7"/>
      <c r="CIS2338" s="7"/>
      <c r="CIT2338" s="7"/>
      <c r="CIU2338" s="7"/>
      <c r="CIV2338" s="7"/>
      <c r="CIW2338" s="7"/>
      <c r="CIX2338" s="7"/>
      <c r="CIY2338" s="7"/>
      <c r="CIZ2338" s="7"/>
      <c r="CJA2338" s="7"/>
      <c r="CJB2338" s="7"/>
      <c r="CJC2338" s="7"/>
      <c r="CJD2338" s="7"/>
      <c r="CJE2338" s="7"/>
      <c r="CJF2338" s="7"/>
      <c r="CJG2338" s="7"/>
      <c r="CJH2338" s="7"/>
      <c r="CJI2338" s="7"/>
      <c r="CJJ2338" s="7"/>
      <c r="CJK2338" s="7"/>
      <c r="CJL2338" s="7"/>
      <c r="CJM2338" s="7"/>
      <c r="CJN2338" s="7"/>
      <c r="CJO2338" s="7"/>
      <c r="CJP2338" s="7"/>
      <c r="CJQ2338" s="7"/>
      <c r="CJR2338" s="7"/>
      <c r="CJS2338" s="7"/>
      <c r="CJT2338" s="7"/>
      <c r="CJU2338" s="7"/>
      <c r="CJV2338" s="7"/>
      <c r="CJW2338" s="7"/>
      <c r="CJX2338" s="7"/>
      <c r="CJY2338" s="7"/>
      <c r="CJZ2338" s="7"/>
      <c r="CKA2338" s="7"/>
      <c r="CKB2338" s="7"/>
      <c r="CKC2338" s="7"/>
      <c r="CKD2338" s="7"/>
      <c r="CKE2338" s="7"/>
      <c r="CKF2338" s="7"/>
      <c r="CKG2338" s="7"/>
      <c r="CKH2338" s="7"/>
      <c r="CKI2338" s="7"/>
      <c r="CKJ2338" s="7"/>
      <c r="CKK2338" s="7"/>
      <c r="CKL2338" s="7"/>
      <c r="CKM2338" s="7"/>
      <c r="CKN2338" s="7"/>
      <c r="CKO2338" s="7"/>
      <c r="CKP2338" s="7"/>
      <c r="CKQ2338" s="7"/>
      <c r="CKR2338" s="7"/>
      <c r="CKS2338" s="7"/>
      <c r="CKT2338" s="7"/>
      <c r="CKU2338" s="7"/>
      <c r="CKV2338" s="7"/>
      <c r="CKW2338" s="7"/>
      <c r="CKX2338" s="7"/>
      <c r="CKY2338" s="7"/>
      <c r="CKZ2338" s="7"/>
      <c r="CLA2338" s="7"/>
      <c r="CLB2338" s="7"/>
      <c r="CLC2338" s="7"/>
      <c r="CLD2338" s="7"/>
      <c r="CLE2338" s="7"/>
      <c r="CLF2338" s="7"/>
      <c r="CLG2338" s="7"/>
      <c r="CLH2338" s="7"/>
      <c r="CLI2338" s="7"/>
      <c r="CLJ2338" s="7"/>
      <c r="CLK2338" s="7"/>
      <c r="CLL2338" s="7"/>
      <c r="CLM2338" s="7"/>
      <c r="CLN2338" s="7"/>
      <c r="CLO2338" s="7"/>
      <c r="CLP2338" s="7"/>
      <c r="CLQ2338" s="7"/>
      <c r="CLR2338" s="7"/>
      <c r="CLS2338" s="7"/>
      <c r="CLT2338" s="7"/>
      <c r="CLU2338" s="7"/>
      <c r="CLV2338" s="7"/>
      <c r="CLW2338" s="7"/>
      <c r="CLX2338" s="7"/>
      <c r="CLY2338" s="7"/>
      <c r="CLZ2338" s="7"/>
      <c r="CMA2338" s="7"/>
      <c r="CMB2338" s="7"/>
      <c r="CMC2338" s="7"/>
      <c r="CMD2338" s="7"/>
      <c r="CME2338" s="7"/>
      <c r="CMF2338" s="7"/>
      <c r="CMG2338" s="7"/>
      <c r="CMH2338" s="7"/>
      <c r="CMI2338" s="7"/>
      <c r="CMJ2338" s="7"/>
      <c r="CMK2338" s="7"/>
      <c r="CML2338" s="7"/>
      <c r="CMM2338" s="7"/>
      <c r="CMN2338" s="7"/>
      <c r="CMO2338" s="7"/>
      <c r="CMP2338" s="7"/>
      <c r="CMQ2338" s="7"/>
      <c r="CMR2338" s="7"/>
      <c r="CMS2338" s="7"/>
      <c r="CMT2338" s="7"/>
      <c r="CMU2338" s="7"/>
      <c r="CMV2338" s="7"/>
      <c r="CMW2338" s="7"/>
      <c r="CMX2338" s="7"/>
      <c r="CMY2338" s="7"/>
      <c r="CMZ2338" s="7"/>
      <c r="CNA2338" s="7"/>
      <c r="CNB2338" s="7"/>
      <c r="CNC2338" s="7"/>
      <c r="CND2338" s="7"/>
      <c r="CNE2338" s="7"/>
      <c r="CNF2338" s="7"/>
      <c r="CNG2338" s="7"/>
      <c r="CNH2338" s="7"/>
      <c r="CNI2338" s="7"/>
      <c r="CNJ2338" s="7"/>
      <c r="CNK2338" s="7"/>
      <c r="CNL2338" s="7"/>
      <c r="CNM2338" s="7"/>
      <c r="CNN2338" s="7"/>
      <c r="CNO2338" s="7"/>
      <c r="CNP2338" s="7"/>
      <c r="CNQ2338" s="7"/>
      <c r="CNR2338" s="7"/>
      <c r="CNS2338" s="7"/>
      <c r="CNT2338" s="7"/>
      <c r="CNU2338" s="7"/>
      <c r="CNV2338" s="7"/>
      <c r="CNW2338" s="7"/>
      <c r="CNX2338" s="7"/>
      <c r="CNY2338" s="7"/>
      <c r="CNZ2338" s="7"/>
      <c r="COA2338" s="7"/>
      <c r="COB2338" s="7"/>
      <c r="COC2338" s="7"/>
      <c r="COD2338" s="7"/>
      <c r="COE2338" s="7"/>
      <c r="COF2338" s="7"/>
      <c r="COG2338" s="7"/>
      <c r="COH2338" s="7"/>
      <c r="COI2338" s="7"/>
      <c r="COJ2338" s="7"/>
      <c r="COK2338" s="7"/>
      <c r="COL2338" s="7"/>
      <c r="COM2338" s="7"/>
      <c r="CON2338" s="7"/>
      <c r="COO2338" s="7"/>
      <c r="COP2338" s="7"/>
      <c r="COQ2338" s="7"/>
      <c r="COR2338" s="7"/>
      <c r="COS2338" s="7"/>
      <c r="COT2338" s="7"/>
      <c r="COU2338" s="7"/>
      <c r="COV2338" s="7"/>
      <c r="COW2338" s="7"/>
      <c r="COX2338" s="7"/>
      <c r="COY2338" s="7"/>
      <c r="COZ2338" s="7"/>
      <c r="CPA2338" s="7"/>
      <c r="CPB2338" s="7"/>
      <c r="CPC2338" s="7"/>
      <c r="CPD2338" s="7"/>
      <c r="CPE2338" s="7"/>
      <c r="CPF2338" s="7"/>
      <c r="CPG2338" s="7"/>
      <c r="CPH2338" s="7"/>
      <c r="CPI2338" s="7"/>
      <c r="CPJ2338" s="7"/>
      <c r="CPK2338" s="7"/>
      <c r="CPL2338" s="7"/>
      <c r="CPM2338" s="7"/>
      <c r="CPN2338" s="7"/>
      <c r="CPO2338" s="7"/>
      <c r="CPP2338" s="7"/>
      <c r="CPQ2338" s="7"/>
      <c r="CPR2338" s="7"/>
      <c r="CPS2338" s="7"/>
      <c r="CPT2338" s="7"/>
      <c r="CPU2338" s="7"/>
      <c r="CPV2338" s="7"/>
      <c r="CPW2338" s="7"/>
      <c r="CPX2338" s="7"/>
      <c r="CPY2338" s="7"/>
      <c r="CPZ2338" s="7"/>
      <c r="CQA2338" s="7"/>
      <c r="CQB2338" s="7"/>
      <c r="CQC2338" s="7"/>
      <c r="CQD2338" s="7"/>
      <c r="CQE2338" s="7"/>
      <c r="CQF2338" s="7"/>
      <c r="CQG2338" s="7"/>
      <c r="CQH2338" s="7"/>
      <c r="CQI2338" s="7"/>
      <c r="CQJ2338" s="7"/>
      <c r="CQK2338" s="7"/>
      <c r="CQL2338" s="7"/>
      <c r="CQM2338" s="7"/>
      <c r="CQN2338" s="7"/>
      <c r="CQO2338" s="7"/>
      <c r="CQP2338" s="7"/>
      <c r="CQQ2338" s="7"/>
      <c r="CQR2338" s="7"/>
      <c r="CQS2338" s="7"/>
      <c r="CQT2338" s="7"/>
      <c r="CQU2338" s="7"/>
      <c r="CQV2338" s="7"/>
      <c r="CQW2338" s="7"/>
      <c r="CQX2338" s="7"/>
      <c r="CQY2338" s="7"/>
      <c r="CQZ2338" s="7"/>
      <c r="CRA2338" s="7"/>
      <c r="CRB2338" s="7"/>
      <c r="CRC2338" s="7"/>
      <c r="CRD2338" s="7"/>
      <c r="CRE2338" s="7"/>
      <c r="CRF2338" s="7"/>
      <c r="CRG2338" s="7"/>
      <c r="CRH2338" s="7"/>
      <c r="CRI2338" s="7"/>
      <c r="CRJ2338" s="7"/>
      <c r="CRK2338" s="7"/>
      <c r="CRL2338" s="7"/>
      <c r="CRM2338" s="7"/>
      <c r="CRN2338" s="7"/>
      <c r="CRO2338" s="7"/>
      <c r="CRP2338" s="7"/>
      <c r="CRQ2338" s="7"/>
      <c r="CRR2338" s="7"/>
      <c r="CRS2338" s="7"/>
      <c r="CRT2338" s="7"/>
      <c r="CRU2338" s="7"/>
      <c r="CRV2338" s="7"/>
      <c r="CRW2338" s="7"/>
      <c r="CRX2338" s="7"/>
      <c r="CRY2338" s="7"/>
      <c r="CRZ2338" s="7"/>
      <c r="CSA2338" s="7"/>
      <c r="CSB2338" s="7"/>
      <c r="CSC2338" s="7"/>
      <c r="CSD2338" s="7"/>
      <c r="CSE2338" s="7"/>
      <c r="CSF2338" s="7"/>
      <c r="CSG2338" s="7"/>
      <c r="CSH2338" s="7"/>
      <c r="CSI2338" s="7"/>
      <c r="CSJ2338" s="7"/>
      <c r="CSK2338" s="7"/>
      <c r="CSL2338" s="7"/>
      <c r="CSM2338" s="7"/>
      <c r="CSN2338" s="7"/>
      <c r="CSO2338" s="7"/>
      <c r="CSP2338" s="7"/>
      <c r="CSQ2338" s="7"/>
      <c r="CSR2338" s="7"/>
      <c r="CSS2338" s="7"/>
      <c r="CST2338" s="7"/>
      <c r="CSU2338" s="7"/>
      <c r="CSV2338" s="7"/>
      <c r="CSW2338" s="7"/>
      <c r="CSX2338" s="7"/>
      <c r="CSY2338" s="7"/>
      <c r="CSZ2338" s="7"/>
      <c r="CTA2338" s="7"/>
      <c r="CTB2338" s="7"/>
      <c r="CTC2338" s="7"/>
      <c r="CTD2338" s="7"/>
      <c r="CTE2338" s="7"/>
      <c r="CTF2338" s="7"/>
      <c r="CTG2338" s="7"/>
      <c r="CTH2338" s="7"/>
      <c r="CTI2338" s="7"/>
      <c r="CTJ2338" s="7"/>
      <c r="CTK2338" s="7"/>
      <c r="CTL2338" s="7"/>
      <c r="CTM2338" s="7"/>
      <c r="CTN2338" s="7"/>
      <c r="CTO2338" s="7"/>
      <c r="CTP2338" s="7"/>
      <c r="CTQ2338" s="7"/>
      <c r="CTR2338" s="7"/>
      <c r="CTS2338" s="7"/>
      <c r="CTT2338" s="7"/>
      <c r="CTU2338" s="7"/>
      <c r="CTV2338" s="7"/>
      <c r="CTW2338" s="7"/>
      <c r="CTX2338" s="7"/>
      <c r="CTY2338" s="7"/>
      <c r="CTZ2338" s="7"/>
      <c r="CUA2338" s="7"/>
      <c r="CUB2338" s="7"/>
      <c r="CUC2338" s="7"/>
      <c r="CUD2338" s="7"/>
      <c r="CUE2338" s="7"/>
      <c r="CUF2338" s="7"/>
      <c r="CUG2338" s="7"/>
      <c r="CUH2338" s="7"/>
      <c r="CUI2338" s="7"/>
      <c r="CUJ2338" s="7"/>
      <c r="CUK2338" s="7"/>
      <c r="CUL2338" s="7"/>
      <c r="CUM2338" s="7"/>
      <c r="CUN2338" s="7"/>
      <c r="CUO2338" s="7"/>
      <c r="CUP2338" s="7"/>
      <c r="CUQ2338" s="7"/>
      <c r="CUR2338" s="7"/>
      <c r="CUS2338" s="7"/>
      <c r="CUT2338" s="7"/>
      <c r="CUU2338" s="7"/>
      <c r="CUV2338" s="7"/>
      <c r="CUW2338" s="7"/>
      <c r="CUX2338" s="7"/>
      <c r="CUY2338" s="7"/>
      <c r="CUZ2338" s="7"/>
      <c r="CVA2338" s="7"/>
      <c r="CVB2338" s="7"/>
      <c r="CVC2338" s="7"/>
      <c r="CVD2338" s="7"/>
      <c r="CVE2338" s="7"/>
      <c r="CVF2338" s="7"/>
      <c r="CVG2338" s="7"/>
      <c r="CVH2338" s="7"/>
      <c r="CVI2338" s="7"/>
      <c r="CVJ2338" s="7"/>
      <c r="CVK2338" s="7"/>
      <c r="CVL2338" s="7"/>
      <c r="CVM2338" s="7"/>
      <c r="CVN2338" s="7"/>
      <c r="CVO2338" s="7"/>
      <c r="CVP2338" s="7"/>
      <c r="CVQ2338" s="7"/>
      <c r="CVR2338" s="7"/>
      <c r="CVS2338" s="7"/>
      <c r="CVT2338" s="7"/>
      <c r="CVU2338" s="7"/>
      <c r="CVV2338" s="7"/>
      <c r="CVW2338" s="7"/>
      <c r="CVX2338" s="7"/>
      <c r="CVY2338" s="7"/>
      <c r="CVZ2338" s="7"/>
      <c r="CWA2338" s="7"/>
      <c r="CWB2338" s="7"/>
      <c r="CWC2338" s="7"/>
      <c r="CWD2338" s="7"/>
      <c r="CWE2338" s="7"/>
      <c r="CWF2338" s="7"/>
      <c r="CWG2338" s="7"/>
      <c r="CWH2338" s="7"/>
      <c r="CWI2338" s="7"/>
      <c r="CWJ2338" s="7"/>
      <c r="CWK2338" s="7"/>
      <c r="CWL2338" s="7"/>
      <c r="CWM2338" s="7"/>
      <c r="CWN2338" s="7"/>
      <c r="CWO2338" s="7"/>
      <c r="CWP2338" s="7"/>
      <c r="CWQ2338" s="7"/>
      <c r="CWR2338" s="7"/>
      <c r="CWS2338" s="7"/>
      <c r="CWT2338" s="7"/>
      <c r="CWU2338" s="7"/>
      <c r="CWV2338" s="7"/>
      <c r="CWW2338" s="7"/>
      <c r="CWX2338" s="7"/>
      <c r="CWY2338" s="7"/>
      <c r="CWZ2338" s="7"/>
      <c r="CXA2338" s="7"/>
      <c r="CXB2338" s="7"/>
      <c r="CXC2338" s="7"/>
      <c r="CXD2338" s="7"/>
      <c r="CXE2338" s="7"/>
      <c r="CXF2338" s="7"/>
      <c r="CXG2338" s="7"/>
      <c r="CXH2338" s="7"/>
      <c r="CXI2338" s="7"/>
      <c r="CXJ2338" s="7"/>
      <c r="CXK2338" s="7"/>
      <c r="CXL2338" s="7"/>
      <c r="CXM2338" s="7"/>
      <c r="CXN2338" s="7"/>
      <c r="CXO2338" s="7"/>
      <c r="CXP2338" s="7"/>
      <c r="CXQ2338" s="7"/>
      <c r="CXR2338" s="7"/>
      <c r="CXS2338" s="7"/>
      <c r="CXT2338" s="7"/>
      <c r="CXU2338" s="7"/>
      <c r="CXV2338" s="7"/>
      <c r="CXW2338" s="7"/>
      <c r="CXX2338" s="7"/>
      <c r="CXY2338" s="7"/>
      <c r="CXZ2338" s="7"/>
      <c r="CYA2338" s="7"/>
      <c r="CYB2338" s="7"/>
      <c r="CYC2338" s="7"/>
      <c r="CYD2338" s="7"/>
      <c r="CYE2338" s="7"/>
      <c r="CYF2338" s="7"/>
      <c r="CYG2338" s="7"/>
      <c r="CYH2338" s="7"/>
      <c r="CYI2338" s="7"/>
      <c r="CYJ2338" s="7"/>
      <c r="CYK2338" s="7"/>
      <c r="CYL2338" s="7"/>
      <c r="CYM2338" s="7"/>
      <c r="CYN2338" s="7"/>
      <c r="CYO2338" s="7"/>
      <c r="CYP2338" s="7"/>
      <c r="CYQ2338" s="7"/>
      <c r="CYR2338" s="7"/>
      <c r="CYS2338" s="7"/>
      <c r="CYT2338" s="7"/>
      <c r="CYU2338" s="7"/>
      <c r="CYV2338" s="7"/>
      <c r="CYW2338" s="7"/>
      <c r="CYX2338" s="7"/>
      <c r="CYY2338" s="7"/>
      <c r="CYZ2338" s="7"/>
      <c r="CZA2338" s="7"/>
      <c r="CZB2338" s="7"/>
      <c r="CZC2338" s="7"/>
      <c r="CZD2338" s="7"/>
      <c r="CZE2338" s="7"/>
      <c r="CZF2338" s="7"/>
      <c r="CZG2338" s="7"/>
      <c r="CZH2338" s="7"/>
      <c r="CZI2338" s="7"/>
      <c r="CZJ2338" s="7"/>
      <c r="CZK2338" s="7"/>
      <c r="CZL2338" s="7"/>
      <c r="CZM2338" s="7"/>
      <c r="CZN2338" s="7"/>
      <c r="CZO2338" s="7"/>
      <c r="CZP2338" s="7"/>
      <c r="CZQ2338" s="7"/>
      <c r="CZR2338" s="7"/>
      <c r="CZS2338" s="7"/>
      <c r="CZT2338" s="7"/>
      <c r="CZU2338" s="7"/>
      <c r="CZV2338" s="7"/>
      <c r="CZW2338" s="7"/>
      <c r="CZX2338" s="7"/>
      <c r="CZY2338" s="7"/>
      <c r="CZZ2338" s="7"/>
      <c r="DAA2338" s="7"/>
      <c r="DAB2338" s="7"/>
      <c r="DAC2338" s="7"/>
      <c r="DAD2338" s="7"/>
      <c r="DAE2338" s="7"/>
      <c r="DAF2338" s="7"/>
      <c r="DAG2338" s="7"/>
      <c r="DAH2338" s="7"/>
      <c r="DAI2338" s="7"/>
      <c r="DAJ2338" s="7"/>
      <c r="DAK2338" s="7"/>
      <c r="DAL2338" s="7"/>
      <c r="DAM2338" s="7"/>
      <c r="DAN2338" s="7"/>
      <c r="DAO2338" s="7"/>
      <c r="DAP2338" s="7"/>
      <c r="DAQ2338" s="7"/>
      <c r="DAR2338" s="7"/>
      <c r="DAS2338" s="7"/>
      <c r="DAT2338" s="7"/>
      <c r="DAU2338" s="7"/>
      <c r="DAV2338" s="7"/>
      <c r="DAW2338" s="7"/>
      <c r="DAX2338" s="7"/>
      <c r="DAY2338" s="7"/>
      <c r="DAZ2338" s="7"/>
      <c r="DBA2338" s="7"/>
      <c r="DBB2338" s="7"/>
      <c r="DBC2338" s="7"/>
      <c r="DBD2338" s="7"/>
      <c r="DBE2338" s="7"/>
      <c r="DBF2338" s="7"/>
      <c r="DBG2338" s="7"/>
      <c r="DBH2338" s="7"/>
      <c r="DBI2338" s="7"/>
      <c r="DBJ2338" s="7"/>
      <c r="DBK2338" s="7"/>
      <c r="DBL2338" s="7"/>
      <c r="DBM2338" s="7"/>
      <c r="DBN2338" s="7"/>
      <c r="DBO2338" s="7"/>
      <c r="DBP2338" s="7"/>
      <c r="DBQ2338" s="7"/>
      <c r="DBR2338" s="7"/>
      <c r="DBS2338" s="7"/>
      <c r="DBT2338" s="7"/>
      <c r="DBU2338" s="7"/>
      <c r="DBV2338" s="7"/>
      <c r="DBW2338" s="7"/>
      <c r="DBX2338" s="7"/>
      <c r="DBY2338" s="7"/>
      <c r="DBZ2338" s="7"/>
      <c r="DCA2338" s="7"/>
      <c r="DCB2338" s="7"/>
      <c r="DCC2338" s="7"/>
      <c r="DCD2338" s="7"/>
      <c r="DCE2338" s="7"/>
      <c r="DCF2338" s="7"/>
      <c r="DCG2338" s="7"/>
      <c r="DCH2338" s="7"/>
      <c r="DCI2338" s="7"/>
      <c r="DCJ2338" s="7"/>
      <c r="DCK2338" s="7"/>
      <c r="DCL2338" s="7"/>
      <c r="DCM2338" s="7"/>
      <c r="DCN2338" s="7"/>
      <c r="DCO2338" s="7"/>
      <c r="DCP2338" s="7"/>
      <c r="DCQ2338" s="7"/>
      <c r="DCR2338" s="7"/>
      <c r="DCS2338" s="7"/>
      <c r="DCT2338" s="7"/>
      <c r="DCU2338" s="7"/>
      <c r="DCV2338" s="7"/>
      <c r="DCW2338" s="7"/>
      <c r="DCX2338" s="7"/>
      <c r="DCY2338" s="7"/>
      <c r="DCZ2338" s="7"/>
      <c r="DDA2338" s="7"/>
      <c r="DDB2338" s="7"/>
      <c r="DDC2338" s="7"/>
      <c r="DDD2338" s="7"/>
      <c r="DDE2338" s="7"/>
      <c r="DDF2338" s="7"/>
      <c r="DDG2338" s="7"/>
      <c r="DDH2338" s="7"/>
      <c r="DDI2338" s="7"/>
      <c r="DDJ2338" s="7"/>
      <c r="DDK2338" s="7"/>
      <c r="DDL2338" s="7"/>
      <c r="DDM2338" s="7"/>
      <c r="DDN2338" s="7"/>
      <c r="DDO2338" s="7"/>
      <c r="DDP2338" s="7"/>
      <c r="DDQ2338" s="7"/>
      <c r="DDR2338" s="7"/>
      <c r="DDS2338" s="7"/>
      <c r="DDT2338" s="7"/>
      <c r="DDU2338" s="7"/>
      <c r="DDV2338" s="7"/>
      <c r="DDW2338" s="7"/>
      <c r="DDX2338" s="7"/>
      <c r="DDY2338" s="7"/>
      <c r="DDZ2338" s="7"/>
      <c r="DEA2338" s="7"/>
      <c r="DEB2338" s="7"/>
      <c r="DEC2338" s="7"/>
      <c r="DED2338" s="7"/>
      <c r="DEE2338" s="7"/>
      <c r="DEF2338" s="7"/>
      <c r="DEG2338" s="7"/>
      <c r="DEH2338" s="7"/>
      <c r="DEI2338" s="7"/>
      <c r="DEJ2338" s="7"/>
      <c r="DEK2338" s="7"/>
      <c r="DEL2338" s="7"/>
      <c r="DEM2338" s="7"/>
      <c r="DEN2338" s="7"/>
      <c r="DEO2338" s="7"/>
      <c r="DEP2338" s="7"/>
      <c r="DEQ2338" s="7"/>
      <c r="DER2338" s="7"/>
      <c r="DES2338" s="7"/>
      <c r="DET2338" s="7"/>
      <c r="DEU2338" s="7"/>
      <c r="DEV2338" s="7"/>
      <c r="DEW2338" s="7"/>
      <c r="DEX2338" s="7"/>
      <c r="DEY2338" s="7"/>
      <c r="DEZ2338" s="7"/>
      <c r="DFA2338" s="7"/>
      <c r="DFB2338" s="7"/>
      <c r="DFC2338" s="7"/>
      <c r="DFD2338" s="7"/>
      <c r="DFE2338" s="7"/>
      <c r="DFF2338" s="7"/>
      <c r="DFG2338" s="7"/>
      <c r="DFH2338" s="7"/>
      <c r="DFI2338" s="7"/>
      <c r="DFJ2338" s="7"/>
      <c r="DFK2338" s="7"/>
      <c r="DFL2338" s="7"/>
      <c r="DFM2338" s="7"/>
      <c r="DFN2338" s="7"/>
      <c r="DFO2338" s="7"/>
      <c r="DFP2338" s="7"/>
      <c r="DFQ2338" s="7"/>
      <c r="DFR2338" s="7"/>
      <c r="DFS2338" s="7"/>
      <c r="DFT2338" s="7"/>
      <c r="DFU2338" s="7"/>
      <c r="DFV2338" s="7"/>
      <c r="DFW2338" s="7"/>
      <c r="DFX2338" s="7"/>
      <c r="DFY2338" s="7"/>
      <c r="DFZ2338" s="7"/>
      <c r="DGA2338" s="7"/>
      <c r="DGB2338" s="7"/>
      <c r="DGC2338" s="7"/>
      <c r="DGD2338" s="7"/>
      <c r="DGE2338" s="7"/>
      <c r="DGF2338" s="7"/>
      <c r="DGG2338" s="7"/>
      <c r="DGH2338" s="7"/>
      <c r="DGI2338" s="7"/>
      <c r="DGJ2338" s="7"/>
      <c r="DGK2338" s="7"/>
      <c r="DGL2338" s="7"/>
      <c r="DGM2338" s="7"/>
      <c r="DGN2338" s="7"/>
      <c r="DGO2338" s="7"/>
      <c r="DGP2338" s="7"/>
      <c r="DGQ2338" s="7"/>
      <c r="DGR2338" s="7"/>
      <c r="DGS2338" s="7"/>
      <c r="DGT2338" s="7"/>
      <c r="DGU2338" s="7"/>
      <c r="DGV2338" s="7"/>
      <c r="DGW2338" s="7"/>
      <c r="DGX2338" s="7"/>
      <c r="DGY2338" s="7"/>
      <c r="DGZ2338" s="7"/>
      <c r="DHA2338" s="7"/>
      <c r="DHB2338" s="7"/>
      <c r="DHC2338" s="7"/>
      <c r="DHD2338" s="7"/>
      <c r="DHE2338" s="7"/>
      <c r="DHF2338" s="7"/>
      <c r="DHG2338" s="7"/>
      <c r="DHH2338" s="7"/>
      <c r="DHI2338" s="7"/>
      <c r="DHJ2338" s="7"/>
      <c r="DHK2338" s="7"/>
      <c r="DHL2338" s="7"/>
      <c r="DHM2338" s="7"/>
      <c r="DHN2338" s="7"/>
      <c r="DHO2338" s="7"/>
      <c r="DHP2338" s="7"/>
      <c r="DHQ2338" s="7"/>
      <c r="DHR2338" s="7"/>
      <c r="DHS2338" s="7"/>
      <c r="DHT2338" s="7"/>
      <c r="DHU2338" s="7"/>
      <c r="DHV2338" s="7"/>
      <c r="DHW2338" s="7"/>
      <c r="DHX2338" s="7"/>
      <c r="DHY2338" s="7"/>
      <c r="DHZ2338" s="7"/>
      <c r="DIA2338" s="7"/>
      <c r="DIB2338" s="7"/>
      <c r="DIC2338" s="7"/>
      <c r="DID2338" s="7"/>
      <c r="DIE2338" s="7"/>
      <c r="DIF2338" s="7"/>
      <c r="DIG2338" s="7"/>
      <c r="DIH2338" s="7"/>
      <c r="DII2338" s="7"/>
      <c r="DIJ2338" s="7"/>
      <c r="DIK2338" s="7"/>
      <c r="DIL2338" s="7"/>
      <c r="DIM2338" s="7"/>
      <c r="DIN2338" s="7"/>
      <c r="DIO2338" s="7"/>
      <c r="DIP2338" s="7"/>
      <c r="DIQ2338" s="7"/>
      <c r="DIR2338" s="7"/>
      <c r="DIS2338" s="7"/>
      <c r="DIT2338" s="7"/>
      <c r="DIU2338" s="7"/>
      <c r="DIV2338" s="7"/>
      <c r="DIW2338" s="7"/>
      <c r="DIX2338" s="7"/>
      <c r="DIY2338" s="7"/>
      <c r="DIZ2338" s="7"/>
      <c r="DJA2338" s="7"/>
      <c r="DJB2338" s="7"/>
      <c r="DJC2338" s="7"/>
      <c r="DJD2338" s="7"/>
      <c r="DJE2338" s="7"/>
      <c r="DJF2338" s="7"/>
      <c r="DJG2338" s="7"/>
      <c r="DJH2338" s="7"/>
      <c r="DJI2338" s="7"/>
      <c r="DJJ2338" s="7"/>
      <c r="DJK2338" s="7"/>
      <c r="DJL2338" s="7"/>
      <c r="DJM2338" s="7"/>
      <c r="DJN2338" s="7"/>
      <c r="DJO2338" s="7"/>
      <c r="DJP2338" s="7"/>
      <c r="DJQ2338" s="7"/>
      <c r="DJR2338" s="7"/>
      <c r="DJS2338" s="7"/>
      <c r="DJT2338" s="7"/>
      <c r="DJU2338" s="7"/>
      <c r="DJV2338" s="7"/>
      <c r="DJW2338" s="7"/>
      <c r="DJX2338" s="7"/>
      <c r="DJY2338" s="7"/>
      <c r="DJZ2338" s="7"/>
      <c r="DKA2338" s="7"/>
      <c r="DKB2338" s="7"/>
      <c r="DKC2338" s="7"/>
      <c r="DKD2338" s="7"/>
      <c r="DKE2338" s="7"/>
      <c r="DKF2338" s="7"/>
      <c r="DKG2338" s="7"/>
      <c r="DKH2338" s="7"/>
      <c r="DKI2338" s="7"/>
      <c r="DKJ2338" s="7"/>
      <c r="DKK2338" s="7"/>
      <c r="DKL2338" s="7"/>
      <c r="DKM2338" s="7"/>
      <c r="DKN2338" s="7"/>
      <c r="DKO2338" s="7"/>
      <c r="DKP2338" s="7"/>
      <c r="DKQ2338" s="7"/>
      <c r="DKR2338" s="7"/>
      <c r="DKS2338" s="7"/>
      <c r="DKT2338" s="7"/>
      <c r="DKU2338" s="7"/>
      <c r="DKV2338" s="7"/>
      <c r="DKW2338" s="7"/>
      <c r="DKX2338" s="7"/>
      <c r="DKY2338" s="7"/>
      <c r="DKZ2338" s="7"/>
      <c r="DLA2338" s="7"/>
      <c r="DLB2338" s="7"/>
      <c r="DLC2338" s="7"/>
      <c r="DLD2338" s="7"/>
      <c r="DLE2338" s="7"/>
      <c r="DLF2338" s="7"/>
      <c r="DLG2338" s="7"/>
      <c r="DLH2338" s="7"/>
      <c r="DLI2338" s="7"/>
      <c r="DLJ2338" s="7"/>
      <c r="DLK2338" s="7"/>
      <c r="DLL2338" s="7"/>
      <c r="DLM2338" s="7"/>
      <c r="DLN2338" s="7"/>
      <c r="DLO2338" s="7"/>
      <c r="DLP2338" s="7"/>
      <c r="DLQ2338" s="7"/>
      <c r="DLR2338" s="7"/>
      <c r="DLS2338" s="7"/>
      <c r="DLT2338" s="7"/>
      <c r="DLU2338" s="7"/>
      <c r="DLV2338" s="7"/>
      <c r="DLW2338" s="7"/>
      <c r="DLX2338" s="7"/>
      <c r="DLY2338" s="7"/>
      <c r="DLZ2338" s="7"/>
      <c r="DMA2338" s="7"/>
      <c r="DMB2338" s="7"/>
      <c r="DMC2338" s="7"/>
      <c r="DMD2338" s="7"/>
      <c r="DME2338" s="7"/>
      <c r="DMF2338" s="7"/>
      <c r="DMG2338" s="7"/>
      <c r="DMH2338" s="7"/>
      <c r="DMI2338" s="7"/>
      <c r="DMJ2338" s="7"/>
      <c r="DMK2338" s="7"/>
      <c r="DML2338" s="7"/>
      <c r="DMM2338" s="7"/>
      <c r="DMN2338" s="7"/>
      <c r="DMO2338" s="7"/>
      <c r="DMP2338" s="7"/>
      <c r="DMQ2338" s="7"/>
      <c r="DMR2338" s="7"/>
      <c r="DMS2338" s="7"/>
      <c r="DMT2338" s="7"/>
      <c r="DMU2338" s="7"/>
      <c r="DMV2338" s="7"/>
      <c r="DMW2338" s="7"/>
      <c r="DMX2338" s="7"/>
      <c r="DMY2338" s="7"/>
      <c r="DMZ2338" s="7"/>
      <c r="DNA2338" s="7"/>
      <c r="DNB2338" s="7"/>
      <c r="DNC2338" s="7"/>
      <c r="DND2338" s="7"/>
      <c r="DNE2338" s="7"/>
      <c r="DNF2338" s="7"/>
      <c r="DNG2338" s="7"/>
      <c r="DNH2338" s="7"/>
      <c r="DNI2338" s="7"/>
      <c r="DNJ2338" s="7"/>
      <c r="DNK2338" s="7"/>
      <c r="DNL2338" s="7"/>
      <c r="DNM2338" s="7"/>
      <c r="DNN2338" s="7"/>
      <c r="DNO2338" s="7"/>
      <c r="DNP2338" s="7"/>
      <c r="DNQ2338" s="7"/>
      <c r="DNR2338" s="7"/>
      <c r="DNS2338" s="7"/>
      <c r="DNT2338" s="7"/>
      <c r="DNU2338" s="7"/>
      <c r="DNV2338" s="7"/>
      <c r="DNW2338" s="7"/>
      <c r="DNX2338" s="7"/>
      <c r="DNY2338" s="7"/>
      <c r="DNZ2338" s="7"/>
      <c r="DOA2338" s="7"/>
      <c r="DOB2338" s="7"/>
      <c r="DOC2338" s="7"/>
      <c r="DOD2338" s="7"/>
      <c r="DOE2338" s="7"/>
      <c r="DOF2338" s="7"/>
      <c r="DOG2338" s="7"/>
      <c r="DOH2338" s="7"/>
      <c r="DOI2338" s="7"/>
      <c r="DOJ2338" s="7"/>
      <c r="DOK2338" s="7"/>
      <c r="DOL2338" s="7"/>
      <c r="DOM2338" s="7"/>
      <c r="DON2338" s="7"/>
      <c r="DOO2338" s="7"/>
      <c r="DOP2338" s="7"/>
      <c r="DOQ2338" s="7"/>
      <c r="DOR2338" s="7"/>
      <c r="DOS2338" s="7"/>
      <c r="DOT2338" s="7"/>
      <c r="DOU2338" s="7"/>
      <c r="DOV2338" s="7"/>
      <c r="DOW2338" s="7"/>
      <c r="DOX2338" s="7"/>
      <c r="DOY2338" s="7"/>
      <c r="DOZ2338" s="7"/>
      <c r="DPA2338" s="7"/>
      <c r="DPB2338" s="7"/>
      <c r="DPC2338" s="7"/>
      <c r="DPD2338" s="7"/>
      <c r="DPE2338" s="7"/>
      <c r="DPF2338" s="7"/>
      <c r="DPG2338" s="7"/>
      <c r="DPH2338" s="7"/>
      <c r="DPI2338" s="7"/>
      <c r="DPJ2338" s="7"/>
      <c r="DPK2338" s="7"/>
      <c r="DPL2338" s="7"/>
      <c r="DPM2338" s="7"/>
      <c r="DPN2338" s="7"/>
      <c r="DPO2338" s="7"/>
      <c r="DPP2338" s="7"/>
      <c r="DPQ2338" s="7"/>
      <c r="DPR2338" s="7"/>
      <c r="DPS2338" s="7"/>
      <c r="DPT2338" s="7"/>
      <c r="DPU2338" s="7"/>
      <c r="DPV2338" s="7"/>
      <c r="DPW2338" s="7"/>
      <c r="DPX2338" s="7"/>
      <c r="DPY2338" s="7"/>
      <c r="DPZ2338" s="7"/>
      <c r="DQA2338" s="7"/>
      <c r="DQB2338" s="7"/>
      <c r="DQC2338" s="7"/>
      <c r="DQD2338" s="7"/>
      <c r="DQE2338" s="7"/>
      <c r="DQF2338" s="7"/>
      <c r="DQG2338" s="7"/>
      <c r="DQH2338" s="7"/>
      <c r="DQI2338" s="7"/>
      <c r="DQJ2338" s="7"/>
      <c r="DQK2338" s="7"/>
      <c r="DQL2338" s="7"/>
      <c r="DQM2338" s="7"/>
      <c r="DQN2338" s="7"/>
      <c r="DQO2338" s="7"/>
      <c r="DQP2338" s="7"/>
      <c r="DQQ2338" s="7"/>
      <c r="DQR2338" s="7"/>
      <c r="DQS2338" s="7"/>
      <c r="DQT2338" s="7"/>
      <c r="DQU2338" s="7"/>
      <c r="DQV2338" s="7"/>
      <c r="DQW2338" s="7"/>
      <c r="DQX2338" s="7"/>
      <c r="DQY2338" s="7"/>
      <c r="DQZ2338" s="7"/>
      <c r="DRA2338" s="7"/>
      <c r="DRB2338" s="7"/>
      <c r="DRC2338" s="7"/>
      <c r="DRD2338" s="7"/>
      <c r="DRE2338" s="7"/>
      <c r="DRF2338" s="7"/>
      <c r="DRG2338" s="7"/>
      <c r="DRH2338" s="7"/>
      <c r="DRI2338" s="7"/>
      <c r="DRJ2338" s="7"/>
      <c r="DRK2338" s="7"/>
      <c r="DRL2338" s="7"/>
      <c r="DRM2338" s="7"/>
      <c r="DRN2338" s="7"/>
      <c r="DRO2338" s="7"/>
      <c r="DRP2338" s="7"/>
      <c r="DRQ2338" s="7"/>
      <c r="DRR2338" s="7"/>
      <c r="DRS2338" s="7"/>
      <c r="DRT2338" s="7"/>
      <c r="DRU2338" s="7"/>
      <c r="DRV2338" s="7"/>
      <c r="DRW2338" s="7"/>
      <c r="DRX2338" s="7"/>
      <c r="DRY2338" s="7"/>
      <c r="DRZ2338" s="7"/>
      <c r="DSA2338" s="7"/>
      <c r="DSB2338" s="7"/>
      <c r="DSC2338" s="7"/>
      <c r="DSD2338" s="7"/>
      <c r="DSE2338" s="7"/>
      <c r="DSF2338" s="7"/>
      <c r="DSG2338" s="7"/>
      <c r="DSH2338" s="7"/>
      <c r="DSI2338" s="7"/>
      <c r="DSJ2338" s="7"/>
      <c r="DSK2338" s="7"/>
      <c r="DSL2338" s="7"/>
      <c r="DSM2338" s="7"/>
      <c r="DSN2338" s="7"/>
      <c r="DSO2338" s="7"/>
      <c r="DSP2338" s="7"/>
      <c r="DSQ2338" s="7"/>
      <c r="DSR2338" s="7"/>
      <c r="DSS2338" s="7"/>
      <c r="DST2338" s="7"/>
      <c r="DSU2338" s="7"/>
      <c r="DSV2338" s="7"/>
      <c r="DSW2338" s="7"/>
      <c r="DSX2338" s="7"/>
      <c r="DSY2338" s="7"/>
      <c r="DSZ2338" s="7"/>
      <c r="DTA2338" s="7"/>
      <c r="DTB2338" s="7"/>
      <c r="DTC2338" s="7"/>
      <c r="DTD2338" s="7"/>
      <c r="DTE2338" s="7"/>
      <c r="DTF2338" s="7"/>
      <c r="DTG2338" s="7"/>
      <c r="DTH2338" s="7"/>
      <c r="DTI2338" s="7"/>
      <c r="DTJ2338" s="7"/>
      <c r="DTK2338" s="7"/>
      <c r="DTL2338" s="7"/>
      <c r="DTM2338" s="7"/>
      <c r="DTN2338" s="7"/>
      <c r="DTO2338" s="7"/>
      <c r="DTP2338" s="7"/>
      <c r="DTQ2338" s="7"/>
      <c r="DTR2338" s="7"/>
      <c r="DTS2338" s="7"/>
      <c r="DTT2338" s="7"/>
      <c r="DTU2338" s="7"/>
      <c r="DTV2338" s="7"/>
      <c r="DTW2338" s="7"/>
      <c r="DTX2338" s="7"/>
      <c r="DTY2338" s="7"/>
      <c r="DTZ2338" s="7"/>
      <c r="DUA2338" s="7"/>
      <c r="DUB2338" s="7"/>
      <c r="DUC2338" s="7"/>
      <c r="DUD2338" s="7"/>
      <c r="DUE2338" s="7"/>
      <c r="DUF2338" s="7"/>
      <c r="DUG2338" s="7"/>
      <c r="DUH2338" s="7"/>
      <c r="DUI2338" s="7"/>
      <c r="DUJ2338" s="7"/>
      <c r="DUK2338" s="7"/>
      <c r="DUL2338" s="7"/>
      <c r="DUM2338" s="7"/>
      <c r="DUN2338" s="7"/>
      <c r="DUO2338" s="7"/>
      <c r="DUP2338" s="7"/>
      <c r="DUQ2338" s="7"/>
      <c r="DUR2338" s="7"/>
      <c r="DUS2338" s="7"/>
      <c r="DUT2338" s="7"/>
      <c r="DUU2338" s="7"/>
      <c r="DUV2338" s="7"/>
      <c r="DUW2338" s="7"/>
      <c r="DUX2338" s="7"/>
      <c r="DUY2338" s="7"/>
      <c r="DUZ2338" s="7"/>
      <c r="DVA2338" s="7"/>
      <c r="DVB2338" s="7"/>
      <c r="DVC2338" s="7"/>
      <c r="DVD2338" s="7"/>
      <c r="DVE2338" s="7"/>
      <c r="DVF2338" s="7"/>
      <c r="DVG2338" s="7"/>
      <c r="DVH2338" s="7"/>
      <c r="DVI2338" s="7"/>
      <c r="DVJ2338" s="7"/>
      <c r="DVK2338" s="7"/>
      <c r="DVL2338" s="7"/>
      <c r="DVM2338" s="7"/>
      <c r="DVN2338" s="7"/>
      <c r="DVO2338" s="7"/>
      <c r="DVP2338" s="7"/>
      <c r="DVQ2338" s="7"/>
      <c r="DVR2338" s="7"/>
      <c r="DVS2338" s="7"/>
      <c r="DVT2338" s="7"/>
      <c r="DVU2338" s="7"/>
      <c r="DVV2338" s="7"/>
      <c r="DVW2338" s="7"/>
      <c r="DVX2338" s="7"/>
      <c r="DVY2338" s="7"/>
      <c r="DVZ2338" s="7"/>
      <c r="DWA2338" s="7"/>
      <c r="DWB2338" s="7"/>
      <c r="DWC2338" s="7"/>
      <c r="DWD2338" s="7"/>
      <c r="DWE2338" s="7"/>
      <c r="DWF2338" s="7"/>
      <c r="DWG2338" s="7"/>
      <c r="DWH2338" s="7"/>
      <c r="DWI2338" s="7"/>
      <c r="DWJ2338" s="7"/>
      <c r="DWK2338" s="7"/>
      <c r="DWL2338" s="7"/>
      <c r="DWM2338" s="7"/>
      <c r="DWN2338" s="7"/>
      <c r="DWO2338" s="7"/>
      <c r="DWP2338" s="7"/>
      <c r="DWQ2338" s="7"/>
      <c r="DWR2338" s="7"/>
      <c r="DWS2338" s="7"/>
      <c r="DWT2338" s="7"/>
      <c r="DWU2338" s="7"/>
      <c r="DWV2338" s="7"/>
      <c r="DWW2338" s="7"/>
      <c r="DWX2338" s="7"/>
      <c r="DWY2338" s="7"/>
      <c r="DWZ2338" s="7"/>
      <c r="DXA2338" s="7"/>
      <c r="DXB2338" s="7"/>
      <c r="DXC2338" s="7"/>
      <c r="DXD2338" s="7"/>
      <c r="DXE2338" s="7"/>
      <c r="DXF2338" s="7"/>
      <c r="DXG2338" s="7"/>
      <c r="DXH2338" s="7"/>
      <c r="DXI2338" s="7"/>
      <c r="DXJ2338" s="7"/>
      <c r="DXK2338" s="7"/>
      <c r="DXL2338" s="7"/>
      <c r="DXM2338" s="7"/>
      <c r="DXN2338" s="7"/>
      <c r="DXO2338" s="7"/>
      <c r="DXP2338" s="7"/>
      <c r="DXQ2338" s="7"/>
      <c r="DXR2338" s="7"/>
      <c r="DXS2338" s="7"/>
      <c r="DXT2338" s="7"/>
      <c r="DXU2338" s="7"/>
      <c r="DXV2338" s="7"/>
      <c r="DXW2338" s="7"/>
      <c r="DXX2338" s="7"/>
      <c r="DXY2338" s="7"/>
      <c r="DXZ2338" s="7"/>
      <c r="DYA2338" s="7"/>
      <c r="DYB2338" s="7"/>
      <c r="DYC2338" s="7"/>
      <c r="DYD2338" s="7"/>
      <c r="DYE2338" s="7"/>
      <c r="DYF2338" s="7"/>
      <c r="DYG2338" s="7"/>
      <c r="DYH2338" s="7"/>
      <c r="DYI2338" s="7"/>
      <c r="DYJ2338" s="7"/>
      <c r="DYK2338" s="7"/>
      <c r="DYL2338" s="7"/>
      <c r="DYM2338" s="7"/>
      <c r="DYN2338" s="7"/>
      <c r="DYO2338" s="7"/>
      <c r="DYP2338" s="7"/>
      <c r="DYQ2338" s="7"/>
      <c r="DYR2338" s="7"/>
      <c r="DYS2338" s="7"/>
      <c r="DYT2338" s="7"/>
      <c r="DYU2338" s="7"/>
      <c r="DYV2338" s="7"/>
      <c r="DYW2338" s="7"/>
      <c r="DYX2338" s="7"/>
      <c r="DYY2338" s="7"/>
      <c r="DYZ2338" s="7"/>
      <c r="DZA2338" s="7"/>
      <c r="DZB2338" s="7"/>
      <c r="DZC2338" s="7"/>
      <c r="DZD2338" s="7"/>
      <c r="DZE2338" s="7"/>
      <c r="DZF2338" s="7"/>
      <c r="DZG2338" s="7"/>
      <c r="DZH2338" s="7"/>
      <c r="DZI2338" s="7"/>
      <c r="DZJ2338" s="7"/>
      <c r="DZK2338" s="7"/>
      <c r="DZL2338" s="7"/>
      <c r="DZM2338" s="7"/>
      <c r="DZN2338" s="7"/>
      <c r="DZO2338" s="7"/>
      <c r="DZP2338" s="7"/>
      <c r="DZQ2338" s="7"/>
      <c r="DZR2338" s="7"/>
      <c r="DZS2338" s="7"/>
      <c r="DZT2338" s="7"/>
      <c r="DZU2338" s="7"/>
      <c r="DZV2338" s="7"/>
      <c r="DZW2338" s="7"/>
      <c r="DZX2338" s="7"/>
      <c r="DZY2338" s="7"/>
      <c r="DZZ2338" s="7"/>
      <c r="EAA2338" s="7"/>
      <c r="EAB2338" s="7"/>
      <c r="EAC2338" s="7"/>
      <c r="EAD2338" s="7"/>
      <c r="EAE2338" s="7"/>
      <c r="EAF2338" s="7"/>
      <c r="EAG2338" s="7"/>
      <c r="EAH2338" s="7"/>
      <c r="EAI2338" s="7"/>
      <c r="EAJ2338" s="7"/>
      <c r="EAK2338" s="7"/>
      <c r="EAL2338" s="7"/>
      <c r="EAM2338" s="7"/>
      <c r="EAN2338" s="7"/>
      <c r="EAO2338" s="7"/>
      <c r="EAP2338" s="7"/>
      <c r="EAQ2338" s="7"/>
      <c r="EAR2338" s="7"/>
      <c r="EAS2338" s="7"/>
      <c r="EAT2338" s="7"/>
      <c r="EAU2338" s="7"/>
      <c r="EAV2338" s="7"/>
      <c r="EAW2338" s="7"/>
      <c r="EAX2338" s="7"/>
      <c r="EAY2338" s="7"/>
      <c r="EAZ2338" s="7"/>
      <c r="EBA2338" s="7"/>
      <c r="EBB2338" s="7"/>
      <c r="EBC2338" s="7"/>
      <c r="EBD2338" s="7"/>
      <c r="EBE2338" s="7"/>
      <c r="EBF2338" s="7"/>
      <c r="EBG2338" s="7"/>
      <c r="EBH2338" s="7"/>
      <c r="EBI2338" s="7"/>
      <c r="EBJ2338" s="7"/>
      <c r="EBK2338" s="7"/>
      <c r="EBL2338" s="7"/>
      <c r="EBM2338" s="7"/>
      <c r="EBN2338" s="7"/>
      <c r="EBO2338" s="7"/>
      <c r="EBP2338" s="7"/>
      <c r="EBQ2338" s="7"/>
      <c r="EBR2338" s="7"/>
      <c r="EBS2338" s="7"/>
      <c r="EBT2338" s="7"/>
      <c r="EBU2338" s="7"/>
      <c r="EBV2338" s="7"/>
      <c r="EBW2338" s="7"/>
      <c r="EBX2338" s="7"/>
      <c r="EBY2338" s="7"/>
      <c r="EBZ2338" s="7"/>
      <c r="ECA2338" s="7"/>
      <c r="ECB2338" s="7"/>
      <c r="ECC2338" s="7"/>
      <c r="ECD2338" s="7"/>
      <c r="ECE2338" s="7"/>
      <c r="ECF2338" s="7"/>
      <c r="ECG2338" s="7"/>
      <c r="ECH2338" s="7"/>
      <c r="ECI2338" s="7"/>
      <c r="ECJ2338" s="7"/>
      <c r="ECK2338" s="7"/>
      <c r="ECL2338" s="7"/>
      <c r="ECM2338" s="7"/>
      <c r="ECN2338" s="7"/>
      <c r="ECO2338" s="7"/>
      <c r="ECP2338" s="7"/>
      <c r="ECQ2338" s="7"/>
      <c r="ECR2338" s="7"/>
      <c r="ECS2338" s="7"/>
      <c r="ECT2338" s="7"/>
      <c r="ECU2338" s="7"/>
      <c r="ECV2338" s="7"/>
      <c r="ECW2338" s="7"/>
      <c r="ECX2338" s="7"/>
      <c r="ECY2338" s="7"/>
      <c r="ECZ2338" s="7"/>
      <c r="EDA2338" s="7"/>
      <c r="EDB2338" s="7"/>
      <c r="EDC2338" s="7"/>
      <c r="EDD2338" s="7"/>
      <c r="EDE2338" s="7"/>
      <c r="EDF2338" s="7"/>
      <c r="EDG2338" s="7"/>
      <c r="EDH2338" s="7"/>
      <c r="EDI2338" s="7"/>
      <c r="EDJ2338" s="7"/>
      <c r="EDK2338" s="7"/>
      <c r="EDL2338" s="7"/>
      <c r="EDM2338" s="7"/>
      <c r="EDN2338" s="7"/>
      <c r="EDO2338" s="7"/>
      <c r="EDP2338" s="7"/>
      <c r="EDQ2338" s="7"/>
      <c r="EDR2338" s="7"/>
      <c r="EDS2338" s="7"/>
      <c r="EDT2338" s="7"/>
      <c r="EDU2338" s="7"/>
      <c r="EDV2338" s="7"/>
      <c r="EDW2338" s="7"/>
      <c r="EDX2338" s="7"/>
      <c r="EDY2338" s="7"/>
      <c r="EDZ2338" s="7"/>
      <c r="EEA2338" s="7"/>
      <c r="EEB2338" s="7"/>
      <c r="EEC2338" s="7"/>
      <c r="EED2338" s="7"/>
      <c r="EEE2338" s="7"/>
      <c r="EEF2338" s="7"/>
      <c r="EEG2338" s="7"/>
      <c r="EEH2338" s="7"/>
      <c r="EEI2338" s="7"/>
      <c r="EEJ2338" s="7"/>
      <c r="EEK2338" s="7"/>
      <c r="EEL2338" s="7"/>
      <c r="EEM2338" s="7"/>
      <c r="EEN2338" s="7"/>
      <c r="EEO2338" s="7"/>
      <c r="EEP2338" s="7"/>
      <c r="EEQ2338" s="7"/>
      <c r="EER2338" s="7"/>
      <c r="EES2338" s="7"/>
      <c r="EET2338" s="7"/>
      <c r="EEU2338" s="7"/>
      <c r="EEV2338" s="7"/>
      <c r="EEW2338" s="7"/>
      <c r="EEX2338" s="7"/>
      <c r="EEY2338" s="7"/>
      <c r="EEZ2338" s="7"/>
      <c r="EFA2338" s="7"/>
      <c r="EFB2338" s="7"/>
      <c r="EFC2338" s="7"/>
      <c r="EFD2338" s="7"/>
      <c r="EFE2338" s="7"/>
      <c r="EFF2338" s="7"/>
      <c r="EFG2338" s="7"/>
      <c r="EFH2338" s="7"/>
      <c r="EFI2338" s="7"/>
      <c r="EFJ2338" s="7"/>
      <c r="EFK2338" s="7"/>
      <c r="EFL2338" s="7"/>
      <c r="EFM2338" s="7"/>
      <c r="EFN2338" s="7"/>
      <c r="EFO2338" s="7"/>
      <c r="EFP2338" s="7"/>
      <c r="EFQ2338" s="7"/>
      <c r="EFR2338" s="7"/>
      <c r="EFS2338" s="7"/>
      <c r="EFT2338" s="7"/>
      <c r="EFU2338" s="7"/>
      <c r="EFV2338" s="7"/>
      <c r="EFW2338" s="7"/>
      <c r="EFX2338" s="7"/>
      <c r="EFY2338" s="7"/>
      <c r="EFZ2338" s="7"/>
      <c r="EGA2338" s="7"/>
      <c r="EGB2338" s="7"/>
      <c r="EGC2338" s="7"/>
      <c r="EGD2338" s="7"/>
      <c r="EGE2338" s="7"/>
      <c r="EGF2338" s="7"/>
      <c r="EGG2338" s="7"/>
      <c r="EGH2338" s="7"/>
      <c r="EGI2338" s="7"/>
      <c r="EGJ2338" s="7"/>
      <c r="EGK2338" s="7"/>
      <c r="EGL2338" s="7"/>
      <c r="EGM2338" s="7"/>
      <c r="EGN2338" s="7"/>
      <c r="EGO2338" s="7"/>
      <c r="EGP2338" s="7"/>
      <c r="EGQ2338" s="7"/>
      <c r="EGR2338" s="7"/>
      <c r="EGS2338" s="7"/>
      <c r="EGT2338" s="7"/>
      <c r="EGU2338" s="7"/>
      <c r="EGV2338" s="7"/>
      <c r="EGW2338" s="7"/>
      <c r="EGX2338" s="7"/>
      <c r="EGY2338" s="7"/>
      <c r="EGZ2338" s="7"/>
      <c r="EHA2338" s="7"/>
      <c r="EHB2338" s="7"/>
      <c r="EHC2338" s="7"/>
      <c r="EHD2338" s="7"/>
      <c r="EHE2338" s="7"/>
      <c r="EHF2338" s="7"/>
      <c r="EHG2338" s="7"/>
      <c r="EHH2338" s="7"/>
      <c r="EHI2338" s="7"/>
      <c r="EHJ2338" s="7"/>
      <c r="EHK2338" s="7"/>
      <c r="EHL2338" s="7"/>
      <c r="EHM2338" s="7"/>
      <c r="EHN2338" s="7"/>
      <c r="EHO2338" s="7"/>
      <c r="EHP2338" s="7"/>
      <c r="EHQ2338" s="7"/>
      <c r="EHR2338" s="7"/>
      <c r="EHS2338" s="7"/>
      <c r="EHT2338" s="7"/>
      <c r="EHU2338" s="7"/>
      <c r="EHV2338" s="7"/>
      <c r="EHW2338" s="7"/>
      <c r="EHX2338" s="7"/>
      <c r="EHY2338" s="7"/>
      <c r="EHZ2338" s="7"/>
      <c r="EIA2338" s="7"/>
      <c r="EIB2338" s="7"/>
      <c r="EIC2338" s="7"/>
      <c r="EID2338" s="7"/>
      <c r="EIE2338" s="7"/>
      <c r="EIF2338" s="7"/>
      <c r="EIG2338" s="7"/>
      <c r="EIH2338" s="7"/>
      <c r="EII2338" s="7"/>
      <c r="EIJ2338" s="7"/>
      <c r="EIK2338" s="7"/>
      <c r="EIL2338" s="7"/>
      <c r="EIM2338" s="7"/>
      <c r="EIN2338" s="7"/>
      <c r="EIO2338" s="7"/>
      <c r="EIP2338" s="7"/>
      <c r="EIQ2338" s="7"/>
      <c r="EIR2338" s="7"/>
      <c r="EIS2338" s="7"/>
      <c r="EIT2338" s="7"/>
      <c r="EIU2338" s="7"/>
      <c r="EIV2338" s="7"/>
      <c r="EIW2338" s="7"/>
      <c r="EIX2338" s="7"/>
      <c r="EIY2338" s="7"/>
      <c r="EIZ2338" s="7"/>
      <c r="EJA2338" s="7"/>
      <c r="EJB2338" s="7"/>
      <c r="EJC2338" s="7"/>
      <c r="EJD2338" s="7"/>
      <c r="EJE2338" s="7"/>
      <c r="EJF2338" s="7"/>
      <c r="EJG2338" s="7"/>
      <c r="EJH2338" s="7"/>
      <c r="EJI2338" s="7"/>
      <c r="EJJ2338" s="7"/>
      <c r="EJK2338" s="7"/>
      <c r="EJL2338" s="7"/>
      <c r="EJM2338" s="7"/>
      <c r="EJN2338" s="7"/>
      <c r="EJO2338" s="7"/>
      <c r="EJP2338" s="7"/>
      <c r="EJQ2338" s="7"/>
      <c r="EJR2338" s="7"/>
      <c r="EJS2338" s="7"/>
      <c r="EJT2338" s="7"/>
      <c r="EJU2338" s="7"/>
      <c r="EJV2338" s="7"/>
      <c r="EJW2338" s="7"/>
      <c r="EJX2338" s="7"/>
      <c r="EJY2338" s="7"/>
      <c r="EJZ2338" s="7"/>
      <c r="EKA2338" s="7"/>
      <c r="EKB2338" s="7"/>
      <c r="EKC2338" s="7"/>
      <c r="EKD2338" s="7"/>
      <c r="EKE2338" s="7"/>
      <c r="EKF2338" s="7"/>
      <c r="EKG2338" s="7"/>
      <c r="EKH2338" s="7"/>
      <c r="EKI2338" s="7"/>
      <c r="EKJ2338" s="7"/>
      <c r="EKK2338" s="7"/>
      <c r="EKL2338" s="7"/>
      <c r="EKM2338" s="7"/>
      <c r="EKN2338" s="7"/>
      <c r="EKO2338" s="7"/>
      <c r="EKP2338" s="7"/>
      <c r="EKQ2338" s="7"/>
      <c r="EKR2338" s="7"/>
      <c r="EKS2338" s="7"/>
      <c r="EKT2338" s="7"/>
      <c r="EKU2338" s="7"/>
      <c r="EKV2338" s="7"/>
      <c r="EKW2338" s="7"/>
      <c r="EKX2338" s="7"/>
      <c r="EKY2338" s="7"/>
      <c r="EKZ2338" s="7"/>
      <c r="ELA2338" s="7"/>
      <c r="ELB2338" s="7"/>
      <c r="ELC2338" s="7"/>
      <c r="ELD2338" s="7"/>
      <c r="ELE2338" s="7"/>
      <c r="ELF2338" s="7"/>
      <c r="ELG2338" s="7"/>
      <c r="ELH2338" s="7"/>
      <c r="ELI2338" s="7"/>
      <c r="ELJ2338" s="7"/>
      <c r="ELK2338" s="7"/>
      <c r="ELL2338" s="7"/>
      <c r="ELM2338" s="7"/>
      <c r="ELN2338" s="7"/>
      <c r="ELO2338" s="7"/>
      <c r="ELP2338" s="7"/>
      <c r="ELQ2338" s="7"/>
      <c r="ELR2338" s="7"/>
      <c r="ELS2338" s="7"/>
      <c r="ELT2338" s="7"/>
      <c r="ELU2338" s="7"/>
      <c r="ELV2338" s="7"/>
      <c r="ELW2338" s="7"/>
      <c r="ELX2338" s="7"/>
      <c r="ELY2338" s="7"/>
      <c r="ELZ2338" s="7"/>
      <c r="EMA2338" s="7"/>
      <c r="EMB2338" s="7"/>
      <c r="EMC2338" s="7"/>
      <c r="EMD2338" s="7"/>
      <c r="EME2338" s="7"/>
      <c r="EMF2338" s="7"/>
      <c r="EMG2338" s="7"/>
      <c r="EMH2338" s="7"/>
      <c r="EMI2338" s="7"/>
      <c r="EMJ2338" s="7"/>
      <c r="EMK2338" s="7"/>
      <c r="EML2338" s="7"/>
      <c r="EMM2338" s="7"/>
      <c r="EMN2338" s="7"/>
      <c r="EMO2338" s="7"/>
      <c r="EMP2338" s="7"/>
      <c r="EMQ2338" s="7"/>
      <c r="EMR2338" s="7"/>
      <c r="EMS2338" s="7"/>
      <c r="EMT2338" s="7"/>
      <c r="EMU2338" s="7"/>
      <c r="EMV2338" s="7"/>
      <c r="EMW2338" s="7"/>
      <c r="EMX2338" s="7"/>
      <c r="EMY2338" s="7"/>
      <c r="EMZ2338" s="7"/>
      <c r="ENA2338" s="7"/>
      <c r="ENB2338" s="7"/>
      <c r="ENC2338" s="7"/>
      <c r="END2338" s="7"/>
      <c r="ENE2338" s="7"/>
      <c r="ENF2338" s="7"/>
      <c r="ENG2338" s="7"/>
      <c r="ENH2338" s="7"/>
      <c r="ENI2338" s="7"/>
      <c r="ENJ2338" s="7"/>
      <c r="ENK2338" s="7"/>
      <c r="ENL2338" s="7"/>
      <c r="ENM2338" s="7"/>
      <c r="ENN2338" s="7"/>
      <c r="ENO2338" s="7"/>
      <c r="ENP2338" s="7"/>
      <c r="ENQ2338" s="7"/>
      <c r="ENR2338" s="7"/>
      <c r="ENS2338" s="7"/>
      <c r="ENT2338" s="7"/>
      <c r="ENU2338" s="7"/>
      <c r="ENV2338" s="7"/>
      <c r="ENW2338" s="7"/>
      <c r="ENX2338" s="7"/>
      <c r="ENY2338" s="7"/>
      <c r="ENZ2338" s="7"/>
      <c r="EOA2338" s="7"/>
      <c r="EOB2338" s="7"/>
      <c r="EOC2338" s="7"/>
      <c r="EOD2338" s="7"/>
      <c r="EOE2338" s="7"/>
      <c r="EOF2338" s="7"/>
      <c r="EOG2338" s="7"/>
      <c r="EOH2338" s="7"/>
      <c r="EOI2338" s="7"/>
      <c r="EOJ2338" s="7"/>
      <c r="EOK2338" s="7"/>
      <c r="EOL2338" s="7"/>
      <c r="EOM2338" s="7"/>
      <c r="EON2338" s="7"/>
      <c r="EOO2338" s="7"/>
      <c r="EOP2338" s="7"/>
      <c r="EOQ2338" s="7"/>
      <c r="EOR2338" s="7"/>
      <c r="EOS2338" s="7"/>
      <c r="EOT2338" s="7"/>
      <c r="EOU2338" s="7"/>
      <c r="EOV2338" s="7"/>
      <c r="EOW2338" s="7"/>
      <c r="EOX2338" s="7"/>
      <c r="EOY2338" s="7"/>
      <c r="EOZ2338" s="7"/>
      <c r="EPA2338" s="7"/>
      <c r="EPB2338" s="7"/>
      <c r="EPC2338" s="7"/>
      <c r="EPD2338" s="7"/>
      <c r="EPE2338" s="7"/>
      <c r="EPF2338" s="7"/>
      <c r="EPG2338" s="7"/>
      <c r="EPH2338" s="7"/>
      <c r="EPI2338" s="7"/>
      <c r="EPJ2338" s="7"/>
      <c r="EPK2338" s="7"/>
      <c r="EPL2338" s="7"/>
      <c r="EPM2338" s="7"/>
      <c r="EPN2338" s="7"/>
      <c r="EPO2338" s="7"/>
      <c r="EPP2338" s="7"/>
      <c r="EPQ2338" s="7"/>
      <c r="EPR2338" s="7"/>
      <c r="EPS2338" s="7"/>
      <c r="EPT2338" s="7"/>
      <c r="EPU2338" s="7"/>
      <c r="EPV2338" s="7"/>
      <c r="EPW2338" s="7"/>
      <c r="EPX2338" s="7"/>
      <c r="EPY2338" s="7"/>
      <c r="EPZ2338" s="7"/>
      <c r="EQA2338" s="7"/>
      <c r="EQB2338" s="7"/>
      <c r="EQC2338" s="7"/>
      <c r="EQD2338" s="7"/>
      <c r="EQE2338" s="7"/>
      <c r="EQF2338" s="7"/>
      <c r="EQG2338" s="7"/>
      <c r="EQH2338" s="7"/>
      <c r="EQI2338" s="7"/>
      <c r="EQJ2338" s="7"/>
      <c r="EQK2338" s="7"/>
      <c r="EQL2338" s="7"/>
      <c r="EQM2338" s="7"/>
      <c r="EQN2338" s="7"/>
      <c r="EQO2338" s="7"/>
      <c r="EQP2338" s="7"/>
      <c r="EQQ2338" s="7"/>
      <c r="EQR2338" s="7"/>
      <c r="EQS2338" s="7"/>
      <c r="EQT2338" s="7"/>
      <c r="EQU2338" s="7"/>
      <c r="EQV2338" s="7"/>
      <c r="EQW2338" s="7"/>
      <c r="EQX2338" s="7"/>
      <c r="EQY2338" s="7"/>
      <c r="EQZ2338" s="7"/>
      <c r="ERA2338" s="7"/>
      <c r="ERB2338" s="7"/>
      <c r="ERC2338" s="7"/>
      <c r="ERD2338" s="7"/>
      <c r="ERE2338" s="7"/>
      <c r="ERF2338" s="7"/>
      <c r="ERG2338" s="7"/>
      <c r="ERH2338" s="7"/>
      <c r="ERI2338" s="7"/>
      <c r="ERJ2338" s="7"/>
      <c r="ERK2338" s="7"/>
      <c r="ERL2338" s="7"/>
      <c r="ERM2338" s="7"/>
      <c r="ERN2338" s="7"/>
      <c r="ERO2338" s="7"/>
      <c r="ERP2338" s="7"/>
      <c r="ERQ2338" s="7"/>
      <c r="ERR2338" s="7"/>
      <c r="ERS2338" s="7"/>
      <c r="ERT2338" s="7"/>
      <c r="ERU2338" s="7"/>
      <c r="ERV2338" s="7"/>
      <c r="ERW2338" s="7"/>
      <c r="ERX2338" s="7"/>
      <c r="ERY2338" s="7"/>
      <c r="ERZ2338" s="7"/>
      <c r="ESA2338" s="7"/>
      <c r="ESB2338" s="7"/>
      <c r="ESC2338" s="7"/>
      <c r="ESD2338" s="7"/>
      <c r="ESE2338" s="7"/>
      <c r="ESF2338" s="7"/>
      <c r="ESG2338" s="7"/>
      <c r="ESH2338" s="7"/>
      <c r="ESI2338" s="7"/>
      <c r="ESJ2338" s="7"/>
      <c r="ESK2338" s="7"/>
      <c r="ESL2338" s="7"/>
      <c r="ESM2338" s="7"/>
      <c r="ESN2338" s="7"/>
      <c r="ESO2338" s="7"/>
      <c r="ESP2338" s="7"/>
      <c r="ESQ2338" s="7"/>
      <c r="ESR2338" s="7"/>
      <c r="ESS2338" s="7"/>
      <c r="EST2338" s="7"/>
      <c r="ESU2338" s="7"/>
      <c r="ESV2338" s="7"/>
      <c r="ESW2338" s="7"/>
      <c r="ESX2338" s="7"/>
      <c r="ESY2338" s="7"/>
      <c r="ESZ2338" s="7"/>
      <c r="ETA2338" s="7"/>
      <c r="ETB2338" s="7"/>
      <c r="ETC2338" s="7"/>
      <c r="ETD2338" s="7"/>
      <c r="ETE2338" s="7"/>
      <c r="ETF2338" s="7"/>
      <c r="ETG2338" s="7"/>
      <c r="ETH2338" s="7"/>
      <c r="ETI2338" s="7"/>
      <c r="ETJ2338" s="7"/>
      <c r="ETK2338" s="7"/>
      <c r="ETL2338" s="7"/>
      <c r="ETM2338" s="7"/>
      <c r="ETN2338" s="7"/>
      <c r="ETO2338" s="7"/>
      <c r="ETP2338" s="7"/>
      <c r="ETQ2338" s="7"/>
      <c r="ETR2338" s="7"/>
      <c r="ETS2338" s="7"/>
      <c r="ETT2338" s="7"/>
      <c r="ETU2338" s="7"/>
      <c r="ETV2338" s="7"/>
      <c r="ETW2338" s="7"/>
      <c r="ETX2338" s="7"/>
      <c r="ETY2338" s="7"/>
      <c r="ETZ2338" s="7"/>
      <c r="EUA2338" s="7"/>
      <c r="EUB2338" s="7"/>
      <c r="EUC2338" s="7"/>
      <c r="EUD2338" s="7"/>
      <c r="EUE2338" s="7"/>
      <c r="EUF2338" s="7"/>
      <c r="EUG2338" s="7"/>
      <c r="EUH2338" s="7"/>
      <c r="EUI2338" s="7"/>
      <c r="EUJ2338" s="7"/>
      <c r="EUK2338" s="7"/>
      <c r="EUL2338" s="7"/>
      <c r="EUM2338" s="7"/>
      <c r="EUN2338" s="7"/>
      <c r="EUO2338" s="7"/>
      <c r="EUP2338" s="7"/>
      <c r="EUQ2338" s="7"/>
      <c r="EUR2338" s="7"/>
      <c r="EUS2338" s="7"/>
      <c r="EUT2338" s="7"/>
      <c r="EUU2338" s="7"/>
      <c r="EUV2338" s="7"/>
      <c r="EUW2338" s="7"/>
      <c r="EUX2338" s="7"/>
      <c r="EUY2338" s="7"/>
      <c r="EUZ2338" s="7"/>
      <c r="EVA2338" s="7"/>
      <c r="EVB2338" s="7"/>
      <c r="EVC2338" s="7"/>
      <c r="EVD2338" s="7"/>
      <c r="EVE2338" s="7"/>
      <c r="EVF2338" s="7"/>
      <c r="EVG2338" s="7"/>
      <c r="EVH2338" s="7"/>
      <c r="EVI2338" s="7"/>
      <c r="EVJ2338" s="7"/>
      <c r="EVK2338" s="7"/>
      <c r="EVL2338" s="7"/>
      <c r="EVM2338" s="7"/>
      <c r="EVN2338" s="7"/>
      <c r="EVO2338" s="7"/>
      <c r="EVP2338" s="7"/>
      <c r="EVQ2338" s="7"/>
      <c r="EVR2338" s="7"/>
      <c r="EVS2338" s="7"/>
      <c r="EVT2338" s="7"/>
      <c r="EVU2338" s="7"/>
      <c r="EVV2338" s="7"/>
      <c r="EVW2338" s="7"/>
      <c r="EVX2338" s="7"/>
      <c r="EVY2338" s="7"/>
      <c r="EVZ2338" s="7"/>
      <c r="EWA2338" s="7"/>
      <c r="EWB2338" s="7"/>
      <c r="EWC2338" s="7"/>
      <c r="EWD2338" s="7"/>
      <c r="EWE2338" s="7"/>
      <c r="EWF2338" s="7"/>
      <c r="EWG2338" s="7"/>
      <c r="EWH2338" s="7"/>
      <c r="EWI2338" s="7"/>
      <c r="EWJ2338" s="7"/>
      <c r="EWK2338" s="7"/>
      <c r="EWL2338" s="7"/>
      <c r="EWM2338" s="7"/>
      <c r="EWN2338" s="7"/>
      <c r="EWO2338" s="7"/>
      <c r="EWP2338" s="7"/>
      <c r="EWQ2338" s="7"/>
      <c r="EWR2338" s="7"/>
      <c r="EWS2338" s="7"/>
      <c r="EWT2338" s="7"/>
      <c r="EWU2338" s="7"/>
      <c r="EWV2338" s="7"/>
      <c r="EWW2338" s="7"/>
      <c r="EWX2338" s="7"/>
      <c r="EWY2338" s="7"/>
      <c r="EWZ2338" s="7"/>
      <c r="EXA2338" s="7"/>
      <c r="EXB2338" s="7"/>
      <c r="EXC2338" s="7"/>
      <c r="EXD2338" s="7"/>
      <c r="EXE2338" s="7"/>
      <c r="EXF2338" s="7"/>
      <c r="EXG2338" s="7"/>
      <c r="EXH2338" s="7"/>
      <c r="EXI2338" s="7"/>
      <c r="EXJ2338" s="7"/>
      <c r="EXK2338" s="7"/>
      <c r="EXL2338" s="7"/>
      <c r="EXM2338" s="7"/>
      <c r="EXN2338" s="7"/>
      <c r="EXO2338" s="7"/>
      <c r="EXP2338" s="7"/>
      <c r="EXQ2338" s="7"/>
      <c r="EXR2338" s="7"/>
      <c r="EXS2338" s="7"/>
      <c r="EXT2338" s="7"/>
      <c r="EXU2338" s="7"/>
      <c r="EXV2338" s="7"/>
      <c r="EXW2338" s="7"/>
      <c r="EXX2338" s="7"/>
      <c r="EXY2338" s="7"/>
      <c r="EXZ2338" s="7"/>
      <c r="EYA2338" s="7"/>
      <c r="EYB2338" s="7"/>
      <c r="EYC2338" s="7"/>
      <c r="EYD2338" s="7"/>
      <c r="EYE2338" s="7"/>
      <c r="EYF2338" s="7"/>
      <c r="EYG2338" s="7"/>
      <c r="EYH2338" s="7"/>
      <c r="EYI2338" s="7"/>
      <c r="EYJ2338" s="7"/>
      <c r="EYK2338" s="7"/>
      <c r="EYL2338" s="7"/>
      <c r="EYM2338" s="7"/>
      <c r="EYN2338" s="7"/>
      <c r="EYO2338" s="7"/>
      <c r="EYP2338" s="7"/>
      <c r="EYQ2338" s="7"/>
      <c r="EYR2338" s="7"/>
      <c r="EYS2338" s="7"/>
      <c r="EYT2338" s="7"/>
      <c r="EYU2338" s="7"/>
      <c r="EYV2338" s="7"/>
      <c r="EYW2338" s="7"/>
      <c r="EYX2338" s="7"/>
      <c r="EYY2338" s="7"/>
      <c r="EYZ2338" s="7"/>
      <c r="EZA2338" s="7"/>
      <c r="EZB2338" s="7"/>
      <c r="EZC2338" s="7"/>
      <c r="EZD2338" s="7"/>
      <c r="EZE2338" s="7"/>
      <c r="EZF2338" s="7"/>
      <c r="EZG2338" s="7"/>
      <c r="EZH2338" s="7"/>
      <c r="EZI2338" s="7"/>
      <c r="EZJ2338" s="7"/>
      <c r="EZK2338" s="7"/>
      <c r="EZL2338" s="7"/>
      <c r="EZM2338" s="7"/>
      <c r="EZN2338" s="7"/>
      <c r="EZO2338" s="7"/>
      <c r="EZP2338" s="7"/>
      <c r="EZQ2338" s="7"/>
      <c r="EZR2338" s="7"/>
      <c r="EZS2338" s="7"/>
      <c r="EZT2338" s="7"/>
      <c r="EZU2338" s="7"/>
      <c r="EZV2338" s="7"/>
      <c r="EZW2338" s="7"/>
      <c r="EZX2338" s="7"/>
      <c r="EZY2338" s="7"/>
      <c r="EZZ2338" s="7"/>
      <c r="FAA2338" s="7"/>
      <c r="FAB2338" s="7"/>
      <c r="FAC2338" s="7"/>
      <c r="FAD2338" s="7"/>
      <c r="FAE2338" s="7"/>
      <c r="FAF2338" s="7"/>
      <c r="FAG2338" s="7"/>
      <c r="FAH2338" s="7"/>
      <c r="FAI2338" s="7"/>
      <c r="FAJ2338" s="7"/>
      <c r="FAK2338" s="7"/>
      <c r="FAL2338" s="7"/>
      <c r="FAM2338" s="7"/>
      <c r="FAN2338" s="7"/>
      <c r="FAO2338" s="7"/>
      <c r="FAP2338" s="7"/>
      <c r="FAQ2338" s="7"/>
      <c r="FAR2338" s="7"/>
      <c r="FAS2338" s="7"/>
      <c r="FAT2338" s="7"/>
      <c r="FAU2338" s="7"/>
      <c r="FAV2338" s="7"/>
      <c r="FAW2338" s="7"/>
      <c r="FAX2338" s="7"/>
      <c r="FAY2338" s="7"/>
      <c r="FAZ2338" s="7"/>
      <c r="FBA2338" s="7"/>
      <c r="FBB2338" s="7"/>
      <c r="FBC2338" s="7"/>
      <c r="FBD2338" s="7"/>
      <c r="FBE2338" s="7"/>
      <c r="FBF2338" s="7"/>
      <c r="FBG2338" s="7"/>
      <c r="FBH2338" s="7"/>
      <c r="FBI2338" s="7"/>
      <c r="FBJ2338" s="7"/>
      <c r="FBK2338" s="7"/>
      <c r="FBL2338" s="7"/>
      <c r="FBM2338" s="7"/>
      <c r="FBN2338" s="7"/>
      <c r="FBO2338" s="7"/>
      <c r="FBP2338" s="7"/>
      <c r="FBQ2338" s="7"/>
      <c r="FBR2338" s="7"/>
      <c r="FBS2338" s="7"/>
      <c r="FBT2338" s="7"/>
      <c r="FBU2338" s="7"/>
      <c r="FBV2338" s="7"/>
      <c r="FBW2338" s="7"/>
      <c r="FBX2338" s="7"/>
      <c r="FBY2338" s="7"/>
      <c r="FBZ2338" s="7"/>
      <c r="FCA2338" s="7"/>
      <c r="FCB2338" s="7"/>
      <c r="FCC2338" s="7"/>
      <c r="FCD2338" s="7"/>
      <c r="FCE2338" s="7"/>
      <c r="FCF2338" s="7"/>
      <c r="FCG2338" s="7"/>
      <c r="FCH2338" s="7"/>
      <c r="FCI2338" s="7"/>
      <c r="FCJ2338" s="7"/>
      <c r="FCK2338" s="7"/>
      <c r="FCL2338" s="7"/>
      <c r="FCM2338" s="7"/>
      <c r="FCN2338" s="7"/>
      <c r="FCO2338" s="7"/>
      <c r="FCP2338" s="7"/>
      <c r="FCQ2338" s="7"/>
      <c r="FCR2338" s="7"/>
      <c r="FCS2338" s="7"/>
      <c r="FCT2338" s="7"/>
      <c r="FCU2338" s="7"/>
      <c r="FCV2338" s="7"/>
      <c r="FCW2338" s="7"/>
      <c r="FCX2338" s="7"/>
      <c r="FCY2338" s="7"/>
      <c r="FCZ2338" s="7"/>
      <c r="FDA2338" s="7"/>
      <c r="FDB2338" s="7"/>
      <c r="FDC2338" s="7"/>
      <c r="FDD2338" s="7"/>
      <c r="FDE2338" s="7"/>
      <c r="FDF2338" s="7"/>
      <c r="FDG2338" s="7"/>
      <c r="FDH2338" s="7"/>
      <c r="FDI2338" s="7"/>
      <c r="FDJ2338" s="7"/>
      <c r="FDK2338" s="7"/>
      <c r="FDL2338" s="7"/>
      <c r="FDM2338" s="7"/>
      <c r="FDN2338" s="7"/>
      <c r="FDO2338" s="7"/>
      <c r="FDP2338" s="7"/>
      <c r="FDQ2338" s="7"/>
      <c r="FDR2338" s="7"/>
      <c r="FDS2338" s="7"/>
      <c r="FDT2338" s="7"/>
      <c r="FDU2338" s="7"/>
      <c r="FDV2338" s="7"/>
      <c r="FDW2338" s="7"/>
      <c r="FDX2338" s="7"/>
      <c r="FDY2338" s="7"/>
      <c r="FDZ2338" s="7"/>
      <c r="FEA2338" s="7"/>
      <c r="FEB2338" s="7"/>
      <c r="FEC2338" s="7"/>
      <c r="FED2338" s="7"/>
      <c r="FEE2338" s="7"/>
      <c r="FEF2338" s="7"/>
      <c r="FEG2338" s="7"/>
      <c r="FEH2338" s="7"/>
      <c r="FEI2338" s="7"/>
      <c r="FEJ2338" s="7"/>
      <c r="FEK2338" s="7"/>
      <c r="FEL2338" s="7"/>
      <c r="FEM2338" s="7"/>
      <c r="FEN2338" s="7"/>
      <c r="FEO2338" s="7"/>
      <c r="FEP2338" s="7"/>
      <c r="FEQ2338" s="7"/>
      <c r="FER2338" s="7"/>
      <c r="FES2338" s="7"/>
      <c r="FET2338" s="7"/>
      <c r="FEU2338" s="7"/>
      <c r="FEV2338" s="7"/>
      <c r="FEW2338" s="7"/>
      <c r="FEX2338" s="7"/>
      <c r="FEY2338" s="7"/>
      <c r="FEZ2338" s="7"/>
      <c r="FFA2338" s="7"/>
      <c r="FFB2338" s="7"/>
      <c r="FFC2338" s="7"/>
      <c r="FFD2338" s="7"/>
      <c r="FFE2338" s="7"/>
      <c r="FFF2338" s="7"/>
      <c r="FFG2338" s="7"/>
      <c r="FFH2338" s="7"/>
      <c r="FFI2338" s="7"/>
      <c r="FFJ2338" s="7"/>
      <c r="FFK2338" s="7"/>
      <c r="FFL2338" s="7"/>
      <c r="FFM2338" s="7"/>
      <c r="FFN2338" s="7"/>
      <c r="FFO2338" s="7"/>
      <c r="FFP2338" s="7"/>
      <c r="FFQ2338" s="7"/>
      <c r="FFR2338" s="7"/>
      <c r="FFS2338" s="7"/>
      <c r="FFT2338" s="7"/>
      <c r="FFU2338" s="7"/>
      <c r="FFV2338" s="7"/>
      <c r="FFW2338" s="7"/>
      <c r="FFX2338" s="7"/>
      <c r="FFY2338" s="7"/>
      <c r="FFZ2338" s="7"/>
      <c r="FGA2338" s="7"/>
      <c r="FGB2338" s="7"/>
      <c r="FGC2338" s="7"/>
      <c r="FGD2338" s="7"/>
      <c r="FGE2338" s="7"/>
      <c r="FGF2338" s="7"/>
      <c r="FGG2338" s="7"/>
      <c r="FGH2338" s="7"/>
      <c r="FGI2338" s="7"/>
      <c r="FGJ2338" s="7"/>
      <c r="FGK2338" s="7"/>
      <c r="FGL2338" s="7"/>
      <c r="FGM2338" s="7"/>
      <c r="FGN2338" s="7"/>
      <c r="FGO2338" s="7"/>
      <c r="FGP2338" s="7"/>
      <c r="FGQ2338" s="7"/>
      <c r="FGR2338" s="7"/>
      <c r="FGS2338" s="7"/>
      <c r="FGT2338" s="7"/>
      <c r="FGU2338" s="7"/>
      <c r="FGV2338" s="7"/>
      <c r="FGW2338" s="7"/>
      <c r="FGX2338" s="7"/>
      <c r="FGY2338" s="7"/>
      <c r="FGZ2338" s="7"/>
      <c r="FHA2338" s="7"/>
      <c r="FHB2338" s="7"/>
      <c r="FHC2338" s="7"/>
      <c r="FHD2338" s="7"/>
      <c r="FHE2338" s="7"/>
      <c r="FHF2338" s="7"/>
      <c r="FHG2338" s="7"/>
      <c r="FHH2338" s="7"/>
      <c r="FHI2338" s="7"/>
      <c r="FHJ2338" s="7"/>
      <c r="FHK2338" s="7"/>
      <c r="FHL2338" s="7"/>
      <c r="FHM2338" s="7"/>
      <c r="FHN2338" s="7"/>
      <c r="FHO2338" s="7"/>
      <c r="FHP2338" s="7"/>
      <c r="FHQ2338" s="7"/>
      <c r="FHR2338" s="7"/>
      <c r="FHS2338" s="7"/>
      <c r="FHT2338" s="7"/>
      <c r="FHU2338" s="7"/>
      <c r="FHV2338" s="7"/>
      <c r="FHW2338" s="7"/>
      <c r="FHX2338" s="7"/>
      <c r="FHY2338" s="7"/>
      <c r="FHZ2338" s="7"/>
      <c r="FIA2338" s="7"/>
      <c r="FIB2338" s="7"/>
      <c r="FIC2338" s="7"/>
      <c r="FID2338" s="7"/>
      <c r="FIE2338" s="7"/>
      <c r="FIF2338" s="7"/>
      <c r="FIG2338" s="7"/>
      <c r="FIH2338" s="7"/>
      <c r="FII2338" s="7"/>
      <c r="FIJ2338" s="7"/>
      <c r="FIK2338" s="7"/>
      <c r="FIL2338" s="7"/>
      <c r="FIM2338" s="7"/>
      <c r="FIN2338" s="7"/>
      <c r="FIO2338" s="7"/>
      <c r="FIP2338" s="7"/>
      <c r="FIQ2338" s="7"/>
      <c r="FIR2338" s="7"/>
      <c r="FIS2338" s="7"/>
      <c r="FIT2338" s="7"/>
      <c r="FIU2338" s="7"/>
      <c r="FIV2338" s="7"/>
      <c r="FIW2338" s="7"/>
      <c r="FIX2338" s="7"/>
      <c r="FIY2338" s="7"/>
      <c r="FIZ2338" s="7"/>
      <c r="FJA2338" s="7"/>
      <c r="FJB2338" s="7"/>
      <c r="FJC2338" s="7"/>
      <c r="FJD2338" s="7"/>
      <c r="FJE2338" s="7"/>
      <c r="FJF2338" s="7"/>
      <c r="FJG2338" s="7"/>
      <c r="FJH2338" s="7"/>
      <c r="FJI2338" s="7"/>
      <c r="FJJ2338" s="7"/>
      <c r="FJK2338" s="7"/>
      <c r="FJL2338" s="7"/>
      <c r="FJM2338" s="7"/>
      <c r="FJN2338" s="7"/>
      <c r="FJO2338" s="7"/>
      <c r="FJP2338" s="7"/>
      <c r="FJQ2338" s="7"/>
      <c r="FJR2338" s="7"/>
      <c r="FJS2338" s="7"/>
      <c r="FJT2338" s="7"/>
      <c r="FJU2338" s="7"/>
      <c r="FJV2338" s="7"/>
      <c r="FJW2338" s="7"/>
      <c r="FJX2338" s="7"/>
      <c r="FJY2338" s="7"/>
      <c r="FJZ2338" s="7"/>
      <c r="FKA2338" s="7"/>
      <c r="FKB2338" s="7"/>
      <c r="FKC2338" s="7"/>
      <c r="FKD2338" s="7"/>
      <c r="FKE2338" s="7"/>
      <c r="FKF2338" s="7"/>
      <c r="FKG2338" s="7"/>
      <c r="FKH2338" s="7"/>
      <c r="FKI2338" s="7"/>
      <c r="FKJ2338" s="7"/>
      <c r="FKK2338" s="7"/>
      <c r="FKL2338" s="7"/>
      <c r="FKM2338" s="7"/>
      <c r="FKN2338" s="7"/>
      <c r="FKO2338" s="7"/>
      <c r="FKP2338" s="7"/>
      <c r="FKQ2338" s="7"/>
      <c r="FKR2338" s="7"/>
      <c r="FKS2338" s="7"/>
      <c r="FKT2338" s="7"/>
      <c r="FKU2338" s="7"/>
      <c r="FKV2338" s="7"/>
      <c r="FKW2338" s="7"/>
      <c r="FKX2338" s="7"/>
      <c r="FKY2338" s="7"/>
      <c r="FKZ2338" s="7"/>
      <c r="FLA2338" s="7"/>
      <c r="FLB2338" s="7"/>
      <c r="FLC2338" s="7"/>
      <c r="FLD2338" s="7"/>
      <c r="FLE2338" s="7"/>
      <c r="FLF2338" s="7"/>
      <c r="FLG2338" s="7"/>
      <c r="FLH2338" s="7"/>
      <c r="FLI2338" s="7"/>
      <c r="FLJ2338" s="7"/>
      <c r="FLK2338" s="7"/>
      <c r="FLL2338" s="7"/>
      <c r="FLM2338" s="7"/>
      <c r="FLN2338" s="7"/>
      <c r="FLO2338" s="7"/>
      <c r="FLP2338" s="7"/>
      <c r="FLQ2338" s="7"/>
      <c r="FLR2338" s="7"/>
      <c r="FLS2338" s="7"/>
      <c r="FLT2338" s="7"/>
      <c r="FLU2338" s="7"/>
      <c r="FLV2338" s="7"/>
      <c r="FLW2338" s="7"/>
      <c r="FLX2338" s="7"/>
      <c r="FLY2338" s="7"/>
      <c r="FLZ2338" s="7"/>
      <c r="FMA2338" s="7"/>
      <c r="FMB2338" s="7"/>
      <c r="FMC2338" s="7"/>
      <c r="FMD2338" s="7"/>
      <c r="FME2338" s="7"/>
      <c r="FMF2338" s="7"/>
      <c r="FMG2338" s="7"/>
      <c r="FMH2338" s="7"/>
      <c r="FMI2338" s="7"/>
      <c r="FMJ2338" s="7"/>
      <c r="FMK2338" s="7"/>
      <c r="FML2338" s="7"/>
      <c r="FMM2338" s="7"/>
      <c r="FMN2338" s="7"/>
      <c r="FMO2338" s="7"/>
      <c r="FMP2338" s="7"/>
      <c r="FMQ2338" s="7"/>
      <c r="FMR2338" s="7"/>
      <c r="FMS2338" s="7"/>
      <c r="FMT2338" s="7"/>
      <c r="FMU2338" s="7"/>
      <c r="FMV2338" s="7"/>
      <c r="FMW2338" s="7"/>
      <c r="FMX2338" s="7"/>
      <c r="FMY2338" s="7"/>
      <c r="FMZ2338" s="7"/>
      <c r="FNA2338" s="7"/>
      <c r="FNB2338" s="7"/>
      <c r="FNC2338" s="7"/>
      <c r="FND2338" s="7"/>
      <c r="FNE2338" s="7"/>
      <c r="FNF2338" s="7"/>
      <c r="FNG2338" s="7"/>
      <c r="FNH2338" s="7"/>
      <c r="FNI2338" s="7"/>
      <c r="FNJ2338" s="7"/>
      <c r="FNK2338" s="7"/>
      <c r="FNL2338" s="7"/>
      <c r="FNM2338" s="7"/>
      <c r="FNN2338" s="7"/>
      <c r="FNO2338" s="7"/>
      <c r="FNP2338" s="7"/>
      <c r="FNQ2338" s="7"/>
      <c r="FNR2338" s="7"/>
      <c r="FNS2338" s="7"/>
      <c r="FNT2338" s="7"/>
      <c r="FNU2338" s="7"/>
      <c r="FNV2338" s="7"/>
      <c r="FNW2338" s="7"/>
      <c r="FNX2338" s="7"/>
      <c r="FNY2338" s="7"/>
      <c r="FNZ2338" s="7"/>
      <c r="FOA2338" s="7"/>
      <c r="FOB2338" s="7"/>
      <c r="FOC2338" s="7"/>
      <c r="FOD2338" s="7"/>
      <c r="FOE2338" s="7"/>
      <c r="FOF2338" s="7"/>
      <c r="FOG2338" s="7"/>
      <c r="FOH2338" s="7"/>
      <c r="FOI2338" s="7"/>
      <c r="FOJ2338" s="7"/>
      <c r="FOK2338" s="7"/>
      <c r="FOL2338" s="7"/>
      <c r="FOM2338" s="7"/>
      <c r="FON2338" s="7"/>
      <c r="FOO2338" s="7"/>
      <c r="FOP2338" s="7"/>
      <c r="FOQ2338" s="7"/>
      <c r="FOR2338" s="7"/>
      <c r="FOS2338" s="7"/>
      <c r="FOT2338" s="7"/>
      <c r="FOU2338" s="7"/>
      <c r="FOV2338" s="7"/>
      <c r="FOW2338" s="7"/>
      <c r="FOX2338" s="7"/>
      <c r="FOY2338" s="7"/>
      <c r="FOZ2338" s="7"/>
      <c r="FPA2338" s="7"/>
      <c r="FPB2338" s="7"/>
      <c r="FPC2338" s="7"/>
      <c r="FPD2338" s="7"/>
      <c r="FPE2338" s="7"/>
      <c r="FPF2338" s="7"/>
      <c r="FPG2338" s="7"/>
      <c r="FPH2338" s="7"/>
      <c r="FPI2338" s="7"/>
      <c r="FPJ2338" s="7"/>
      <c r="FPK2338" s="7"/>
      <c r="FPL2338" s="7"/>
      <c r="FPM2338" s="7"/>
      <c r="FPN2338" s="7"/>
      <c r="FPO2338" s="7"/>
      <c r="FPP2338" s="7"/>
      <c r="FPQ2338" s="7"/>
      <c r="FPR2338" s="7"/>
      <c r="FPS2338" s="7"/>
      <c r="FPT2338" s="7"/>
      <c r="FPU2338" s="7"/>
      <c r="FPV2338" s="7"/>
      <c r="FPW2338" s="7"/>
      <c r="FPX2338" s="7"/>
      <c r="FPY2338" s="7"/>
      <c r="FPZ2338" s="7"/>
      <c r="FQA2338" s="7"/>
      <c r="FQB2338" s="7"/>
      <c r="FQC2338" s="7"/>
      <c r="FQD2338" s="7"/>
      <c r="FQE2338" s="7"/>
      <c r="FQF2338" s="7"/>
      <c r="FQG2338" s="7"/>
      <c r="FQH2338" s="7"/>
      <c r="FQI2338" s="7"/>
      <c r="FQJ2338" s="7"/>
      <c r="FQK2338" s="7"/>
      <c r="FQL2338" s="7"/>
      <c r="FQM2338" s="7"/>
      <c r="FQN2338" s="7"/>
      <c r="FQO2338" s="7"/>
      <c r="FQP2338" s="7"/>
      <c r="FQQ2338" s="7"/>
      <c r="FQR2338" s="7"/>
      <c r="FQS2338" s="7"/>
      <c r="FQT2338" s="7"/>
      <c r="FQU2338" s="7"/>
      <c r="FQV2338" s="7"/>
      <c r="FQW2338" s="7"/>
      <c r="FQX2338" s="7"/>
      <c r="FQY2338" s="7"/>
      <c r="FQZ2338" s="7"/>
      <c r="FRA2338" s="7"/>
      <c r="FRB2338" s="7"/>
      <c r="FRC2338" s="7"/>
      <c r="FRD2338" s="7"/>
      <c r="FRE2338" s="7"/>
      <c r="FRF2338" s="7"/>
      <c r="FRG2338" s="7"/>
      <c r="FRH2338" s="7"/>
      <c r="FRI2338" s="7"/>
      <c r="FRJ2338" s="7"/>
      <c r="FRK2338" s="7"/>
      <c r="FRL2338" s="7"/>
      <c r="FRM2338" s="7"/>
      <c r="FRN2338" s="7"/>
      <c r="FRO2338" s="7"/>
      <c r="FRP2338" s="7"/>
      <c r="FRQ2338" s="7"/>
      <c r="FRR2338" s="7"/>
      <c r="FRS2338" s="7"/>
      <c r="FRT2338" s="7"/>
      <c r="FRU2338" s="7"/>
      <c r="FRV2338" s="7"/>
      <c r="FRW2338" s="7"/>
      <c r="FRX2338" s="7"/>
      <c r="FRY2338" s="7"/>
      <c r="FRZ2338" s="7"/>
      <c r="FSA2338" s="7"/>
      <c r="FSB2338" s="7"/>
      <c r="FSC2338" s="7"/>
      <c r="FSD2338" s="7"/>
      <c r="FSE2338" s="7"/>
      <c r="FSF2338" s="7"/>
      <c r="FSG2338" s="7"/>
      <c r="FSH2338" s="7"/>
      <c r="FSI2338" s="7"/>
      <c r="FSJ2338" s="7"/>
      <c r="FSK2338" s="7"/>
      <c r="FSL2338" s="7"/>
      <c r="FSM2338" s="7"/>
      <c r="FSN2338" s="7"/>
      <c r="FSO2338" s="7"/>
      <c r="FSP2338" s="7"/>
      <c r="FSQ2338" s="7"/>
      <c r="FSR2338" s="7"/>
      <c r="FSS2338" s="7"/>
      <c r="FST2338" s="7"/>
      <c r="FSU2338" s="7"/>
      <c r="FSV2338" s="7"/>
      <c r="FSW2338" s="7"/>
      <c r="FSX2338" s="7"/>
      <c r="FSY2338" s="7"/>
      <c r="FSZ2338" s="7"/>
      <c r="FTA2338" s="7"/>
      <c r="FTB2338" s="7"/>
      <c r="FTC2338" s="7"/>
      <c r="FTD2338" s="7"/>
      <c r="FTE2338" s="7"/>
      <c r="FTF2338" s="7"/>
      <c r="FTG2338" s="7"/>
      <c r="FTH2338" s="7"/>
      <c r="FTI2338" s="7"/>
      <c r="FTJ2338" s="7"/>
      <c r="FTK2338" s="7"/>
      <c r="FTL2338" s="7"/>
      <c r="FTM2338" s="7"/>
      <c r="FTN2338" s="7"/>
      <c r="FTO2338" s="7"/>
      <c r="FTP2338" s="7"/>
      <c r="FTQ2338" s="7"/>
      <c r="FTR2338" s="7"/>
      <c r="FTS2338" s="7"/>
      <c r="FTT2338" s="7"/>
      <c r="FTU2338" s="7"/>
      <c r="FTV2338" s="7"/>
      <c r="FTW2338" s="7"/>
      <c r="FTX2338" s="7"/>
      <c r="FTY2338" s="7"/>
      <c r="FTZ2338" s="7"/>
      <c r="FUA2338" s="7"/>
      <c r="FUB2338" s="7"/>
      <c r="FUC2338" s="7"/>
      <c r="FUD2338" s="7"/>
      <c r="FUE2338" s="7"/>
      <c r="FUF2338" s="7"/>
      <c r="FUG2338" s="7"/>
      <c r="FUH2338" s="7"/>
      <c r="FUI2338" s="7"/>
      <c r="FUJ2338" s="7"/>
      <c r="FUK2338" s="7"/>
      <c r="FUL2338" s="7"/>
      <c r="FUM2338" s="7"/>
      <c r="FUN2338" s="7"/>
      <c r="FUO2338" s="7"/>
      <c r="FUP2338" s="7"/>
      <c r="FUQ2338" s="7"/>
      <c r="FUR2338" s="7"/>
      <c r="FUS2338" s="7"/>
      <c r="FUT2338" s="7"/>
      <c r="FUU2338" s="7"/>
      <c r="FUV2338" s="7"/>
      <c r="FUW2338" s="7"/>
      <c r="FUX2338" s="7"/>
      <c r="FUY2338" s="7"/>
      <c r="FUZ2338" s="7"/>
      <c r="FVA2338" s="7"/>
      <c r="FVB2338" s="7"/>
      <c r="FVC2338" s="7"/>
      <c r="FVD2338" s="7"/>
      <c r="FVE2338" s="7"/>
      <c r="FVF2338" s="7"/>
      <c r="FVG2338" s="7"/>
      <c r="FVH2338" s="7"/>
      <c r="FVI2338" s="7"/>
      <c r="FVJ2338" s="7"/>
      <c r="FVK2338" s="7"/>
      <c r="FVL2338" s="7"/>
      <c r="FVM2338" s="7"/>
      <c r="FVN2338" s="7"/>
      <c r="FVO2338" s="7"/>
      <c r="FVP2338" s="7"/>
      <c r="FVQ2338" s="7"/>
      <c r="FVR2338" s="7"/>
      <c r="FVS2338" s="7"/>
      <c r="FVT2338" s="7"/>
      <c r="FVU2338" s="7"/>
      <c r="FVV2338" s="7"/>
      <c r="FVW2338" s="7"/>
      <c r="FVX2338" s="7"/>
      <c r="FVY2338" s="7"/>
      <c r="FVZ2338" s="7"/>
      <c r="FWA2338" s="7"/>
      <c r="FWB2338" s="7"/>
      <c r="FWC2338" s="7"/>
      <c r="FWD2338" s="7"/>
      <c r="FWE2338" s="7"/>
      <c r="FWF2338" s="7"/>
      <c r="FWG2338" s="7"/>
      <c r="FWH2338" s="7"/>
      <c r="FWI2338" s="7"/>
      <c r="FWJ2338" s="7"/>
      <c r="FWK2338" s="7"/>
      <c r="FWL2338" s="7"/>
      <c r="FWM2338" s="7"/>
      <c r="FWN2338" s="7"/>
      <c r="FWO2338" s="7"/>
      <c r="FWP2338" s="7"/>
      <c r="FWQ2338" s="7"/>
      <c r="FWR2338" s="7"/>
      <c r="FWS2338" s="7"/>
      <c r="FWT2338" s="7"/>
      <c r="FWU2338" s="7"/>
      <c r="FWV2338" s="7"/>
      <c r="FWW2338" s="7"/>
      <c r="FWX2338" s="7"/>
      <c r="FWY2338" s="7"/>
      <c r="FWZ2338" s="7"/>
      <c r="FXA2338" s="7"/>
      <c r="FXB2338" s="7"/>
      <c r="FXC2338" s="7"/>
      <c r="FXD2338" s="7"/>
      <c r="FXE2338" s="7"/>
      <c r="FXF2338" s="7"/>
      <c r="FXG2338" s="7"/>
      <c r="FXH2338" s="7"/>
      <c r="FXI2338" s="7"/>
      <c r="FXJ2338" s="7"/>
      <c r="FXK2338" s="7"/>
      <c r="FXL2338" s="7"/>
      <c r="FXM2338" s="7"/>
      <c r="FXN2338" s="7"/>
      <c r="FXO2338" s="7"/>
      <c r="FXP2338" s="7"/>
      <c r="FXQ2338" s="7"/>
      <c r="FXR2338" s="7"/>
      <c r="FXS2338" s="7"/>
      <c r="FXT2338" s="7"/>
      <c r="FXU2338" s="7"/>
      <c r="FXV2338" s="7"/>
      <c r="FXW2338" s="7"/>
      <c r="FXX2338" s="7"/>
      <c r="FXY2338" s="7"/>
      <c r="FXZ2338" s="7"/>
      <c r="FYA2338" s="7"/>
      <c r="FYB2338" s="7"/>
      <c r="FYC2338" s="7"/>
      <c r="FYD2338" s="7"/>
      <c r="FYE2338" s="7"/>
      <c r="FYF2338" s="7"/>
      <c r="FYG2338" s="7"/>
      <c r="FYH2338" s="7"/>
      <c r="FYI2338" s="7"/>
      <c r="FYJ2338" s="7"/>
      <c r="FYK2338" s="7"/>
      <c r="FYL2338" s="7"/>
      <c r="FYM2338" s="7"/>
      <c r="FYN2338" s="7"/>
      <c r="FYO2338" s="7"/>
      <c r="FYP2338" s="7"/>
      <c r="FYQ2338" s="7"/>
      <c r="FYR2338" s="7"/>
      <c r="FYS2338" s="7"/>
      <c r="FYT2338" s="7"/>
      <c r="FYU2338" s="7"/>
      <c r="FYV2338" s="7"/>
      <c r="FYW2338" s="7"/>
      <c r="FYX2338" s="7"/>
      <c r="FYY2338" s="7"/>
      <c r="FYZ2338" s="7"/>
      <c r="FZA2338" s="7"/>
      <c r="FZB2338" s="7"/>
      <c r="FZC2338" s="7"/>
      <c r="FZD2338" s="7"/>
      <c r="FZE2338" s="7"/>
      <c r="FZF2338" s="7"/>
      <c r="FZG2338" s="7"/>
      <c r="FZH2338" s="7"/>
      <c r="FZI2338" s="7"/>
      <c r="FZJ2338" s="7"/>
      <c r="FZK2338" s="7"/>
      <c r="FZL2338" s="7"/>
      <c r="FZM2338" s="7"/>
      <c r="FZN2338" s="7"/>
      <c r="FZO2338" s="7"/>
      <c r="FZP2338" s="7"/>
      <c r="FZQ2338" s="7"/>
      <c r="FZR2338" s="7"/>
      <c r="FZS2338" s="7"/>
      <c r="FZT2338" s="7"/>
      <c r="FZU2338" s="7"/>
      <c r="FZV2338" s="7"/>
      <c r="FZW2338" s="7"/>
      <c r="FZX2338" s="7"/>
      <c r="FZY2338" s="7"/>
      <c r="FZZ2338" s="7"/>
      <c r="GAA2338" s="7"/>
      <c r="GAB2338" s="7"/>
      <c r="GAC2338" s="7"/>
      <c r="GAD2338" s="7"/>
      <c r="GAE2338" s="7"/>
      <c r="GAF2338" s="7"/>
      <c r="GAG2338" s="7"/>
      <c r="GAH2338" s="7"/>
      <c r="GAI2338" s="7"/>
      <c r="GAJ2338" s="7"/>
      <c r="GAK2338" s="7"/>
      <c r="GAL2338" s="7"/>
      <c r="GAM2338" s="7"/>
      <c r="GAN2338" s="7"/>
      <c r="GAO2338" s="7"/>
      <c r="GAP2338" s="7"/>
      <c r="GAQ2338" s="7"/>
      <c r="GAR2338" s="7"/>
      <c r="GAS2338" s="7"/>
      <c r="GAT2338" s="7"/>
      <c r="GAU2338" s="7"/>
      <c r="GAV2338" s="7"/>
      <c r="GAW2338" s="7"/>
      <c r="GAX2338" s="7"/>
      <c r="GAY2338" s="7"/>
      <c r="GAZ2338" s="7"/>
      <c r="GBA2338" s="7"/>
      <c r="GBB2338" s="7"/>
      <c r="GBC2338" s="7"/>
      <c r="GBD2338" s="7"/>
      <c r="GBE2338" s="7"/>
      <c r="GBF2338" s="7"/>
      <c r="GBG2338" s="7"/>
      <c r="GBH2338" s="7"/>
      <c r="GBI2338" s="7"/>
      <c r="GBJ2338" s="7"/>
      <c r="GBK2338" s="7"/>
      <c r="GBL2338" s="7"/>
      <c r="GBM2338" s="7"/>
      <c r="GBN2338" s="7"/>
      <c r="GBO2338" s="7"/>
      <c r="GBP2338" s="7"/>
      <c r="GBQ2338" s="7"/>
      <c r="GBR2338" s="7"/>
      <c r="GBS2338" s="7"/>
      <c r="GBT2338" s="7"/>
      <c r="GBU2338" s="7"/>
      <c r="GBV2338" s="7"/>
      <c r="GBW2338" s="7"/>
      <c r="GBX2338" s="7"/>
      <c r="GBY2338" s="7"/>
      <c r="GBZ2338" s="7"/>
      <c r="GCA2338" s="7"/>
      <c r="GCB2338" s="7"/>
      <c r="GCC2338" s="7"/>
      <c r="GCD2338" s="7"/>
      <c r="GCE2338" s="7"/>
      <c r="GCF2338" s="7"/>
      <c r="GCG2338" s="7"/>
      <c r="GCH2338" s="7"/>
      <c r="GCI2338" s="7"/>
      <c r="GCJ2338" s="7"/>
      <c r="GCK2338" s="7"/>
      <c r="GCL2338" s="7"/>
      <c r="GCM2338" s="7"/>
      <c r="GCN2338" s="7"/>
      <c r="GCO2338" s="7"/>
      <c r="GCP2338" s="7"/>
      <c r="GCQ2338" s="7"/>
      <c r="GCR2338" s="7"/>
      <c r="GCS2338" s="7"/>
      <c r="GCT2338" s="7"/>
      <c r="GCU2338" s="7"/>
      <c r="GCV2338" s="7"/>
      <c r="GCW2338" s="7"/>
      <c r="GCX2338" s="7"/>
      <c r="GCY2338" s="7"/>
      <c r="GCZ2338" s="7"/>
      <c r="GDA2338" s="7"/>
      <c r="GDB2338" s="7"/>
      <c r="GDC2338" s="7"/>
      <c r="GDD2338" s="7"/>
      <c r="GDE2338" s="7"/>
      <c r="GDF2338" s="7"/>
      <c r="GDG2338" s="7"/>
      <c r="GDH2338" s="7"/>
      <c r="GDI2338" s="7"/>
      <c r="GDJ2338" s="7"/>
      <c r="GDK2338" s="7"/>
      <c r="GDL2338" s="7"/>
      <c r="GDM2338" s="7"/>
      <c r="GDN2338" s="7"/>
      <c r="GDO2338" s="7"/>
      <c r="GDP2338" s="7"/>
      <c r="GDQ2338" s="7"/>
      <c r="GDR2338" s="7"/>
      <c r="GDS2338" s="7"/>
      <c r="GDT2338" s="7"/>
      <c r="GDU2338" s="7"/>
      <c r="GDV2338" s="7"/>
      <c r="GDW2338" s="7"/>
      <c r="GDX2338" s="7"/>
      <c r="GDY2338" s="7"/>
      <c r="GDZ2338" s="7"/>
      <c r="GEA2338" s="7"/>
      <c r="GEB2338" s="7"/>
      <c r="GEC2338" s="7"/>
      <c r="GED2338" s="7"/>
      <c r="GEE2338" s="7"/>
      <c r="GEF2338" s="7"/>
      <c r="GEG2338" s="7"/>
      <c r="GEH2338" s="7"/>
      <c r="GEI2338" s="7"/>
      <c r="GEJ2338" s="7"/>
      <c r="GEK2338" s="7"/>
      <c r="GEL2338" s="7"/>
      <c r="GEM2338" s="7"/>
      <c r="GEN2338" s="7"/>
      <c r="GEO2338" s="7"/>
      <c r="GEP2338" s="7"/>
      <c r="GEQ2338" s="7"/>
      <c r="GER2338" s="7"/>
      <c r="GES2338" s="7"/>
      <c r="GET2338" s="7"/>
      <c r="GEU2338" s="7"/>
      <c r="GEV2338" s="7"/>
      <c r="GEW2338" s="7"/>
      <c r="GEX2338" s="7"/>
      <c r="GEY2338" s="7"/>
      <c r="GEZ2338" s="7"/>
      <c r="GFA2338" s="7"/>
      <c r="GFB2338" s="7"/>
      <c r="GFC2338" s="7"/>
      <c r="GFD2338" s="7"/>
      <c r="GFE2338" s="7"/>
      <c r="GFF2338" s="7"/>
      <c r="GFG2338" s="7"/>
      <c r="GFH2338" s="7"/>
      <c r="GFI2338" s="7"/>
      <c r="GFJ2338" s="7"/>
      <c r="GFK2338" s="7"/>
      <c r="GFL2338" s="7"/>
      <c r="GFM2338" s="7"/>
      <c r="GFN2338" s="7"/>
      <c r="GFO2338" s="7"/>
      <c r="GFP2338" s="7"/>
      <c r="GFQ2338" s="7"/>
      <c r="GFR2338" s="7"/>
      <c r="GFS2338" s="7"/>
      <c r="GFT2338" s="7"/>
      <c r="GFU2338" s="7"/>
      <c r="GFV2338" s="7"/>
      <c r="GFW2338" s="7"/>
      <c r="GFX2338" s="7"/>
      <c r="GFY2338" s="7"/>
      <c r="GFZ2338" s="7"/>
      <c r="GGA2338" s="7"/>
      <c r="GGB2338" s="7"/>
      <c r="GGC2338" s="7"/>
      <c r="GGD2338" s="7"/>
      <c r="GGE2338" s="7"/>
      <c r="GGF2338" s="7"/>
      <c r="GGG2338" s="7"/>
      <c r="GGH2338" s="7"/>
      <c r="GGI2338" s="7"/>
      <c r="GGJ2338" s="7"/>
      <c r="GGK2338" s="7"/>
      <c r="GGL2338" s="7"/>
      <c r="GGM2338" s="7"/>
      <c r="GGN2338" s="7"/>
      <c r="GGO2338" s="7"/>
      <c r="GGP2338" s="7"/>
      <c r="GGQ2338" s="7"/>
      <c r="GGR2338" s="7"/>
      <c r="GGS2338" s="7"/>
      <c r="GGT2338" s="7"/>
      <c r="GGU2338" s="7"/>
      <c r="GGV2338" s="7"/>
      <c r="GGW2338" s="7"/>
      <c r="GGX2338" s="7"/>
      <c r="GGY2338" s="7"/>
      <c r="GGZ2338" s="7"/>
      <c r="GHA2338" s="7"/>
      <c r="GHB2338" s="7"/>
      <c r="GHC2338" s="7"/>
      <c r="GHD2338" s="7"/>
      <c r="GHE2338" s="7"/>
      <c r="GHF2338" s="7"/>
      <c r="GHG2338" s="7"/>
      <c r="GHH2338" s="7"/>
      <c r="GHI2338" s="7"/>
      <c r="GHJ2338" s="7"/>
      <c r="GHK2338" s="7"/>
      <c r="GHL2338" s="7"/>
      <c r="GHM2338" s="7"/>
      <c r="GHN2338" s="7"/>
      <c r="GHO2338" s="7"/>
      <c r="GHP2338" s="7"/>
      <c r="GHQ2338" s="7"/>
      <c r="GHR2338" s="7"/>
      <c r="GHS2338" s="7"/>
      <c r="GHT2338" s="7"/>
      <c r="GHU2338" s="7"/>
      <c r="GHV2338" s="7"/>
      <c r="GHW2338" s="7"/>
      <c r="GHX2338" s="7"/>
      <c r="GHY2338" s="7"/>
      <c r="GHZ2338" s="7"/>
      <c r="GIA2338" s="7"/>
      <c r="GIB2338" s="7"/>
      <c r="GIC2338" s="7"/>
      <c r="GID2338" s="7"/>
      <c r="GIE2338" s="7"/>
      <c r="GIF2338" s="7"/>
      <c r="GIG2338" s="7"/>
      <c r="GIH2338" s="7"/>
      <c r="GII2338" s="7"/>
      <c r="GIJ2338" s="7"/>
      <c r="GIK2338" s="7"/>
      <c r="GIL2338" s="7"/>
      <c r="GIM2338" s="7"/>
      <c r="GIN2338" s="7"/>
      <c r="GIO2338" s="7"/>
      <c r="GIP2338" s="7"/>
      <c r="GIQ2338" s="7"/>
      <c r="GIR2338" s="7"/>
      <c r="GIS2338" s="7"/>
      <c r="GIT2338" s="7"/>
      <c r="GIU2338" s="7"/>
      <c r="GIV2338" s="7"/>
      <c r="GIW2338" s="7"/>
      <c r="GIX2338" s="7"/>
      <c r="GIY2338" s="7"/>
      <c r="GIZ2338" s="7"/>
      <c r="GJA2338" s="7"/>
      <c r="GJB2338" s="7"/>
      <c r="GJC2338" s="7"/>
      <c r="GJD2338" s="7"/>
      <c r="GJE2338" s="7"/>
      <c r="GJF2338" s="7"/>
      <c r="GJG2338" s="7"/>
      <c r="GJH2338" s="7"/>
      <c r="GJI2338" s="7"/>
      <c r="GJJ2338" s="7"/>
      <c r="GJK2338" s="7"/>
      <c r="GJL2338" s="7"/>
      <c r="GJM2338" s="7"/>
      <c r="GJN2338" s="7"/>
      <c r="GJO2338" s="7"/>
      <c r="GJP2338" s="7"/>
      <c r="GJQ2338" s="7"/>
      <c r="GJR2338" s="7"/>
      <c r="GJS2338" s="7"/>
      <c r="GJT2338" s="7"/>
      <c r="GJU2338" s="7"/>
      <c r="GJV2338" s="7"/>
      <c r="GJW2338" s="7"/>
      <c r="GJX2338" s="7"/>
      <c r="GJY2338" s="7"/>
      <c r="GJZ2338" s="7"/>
      <c r="GKA2338" s="7"/>
      <c r="GKB2338" s="7"/>
      <c r="GKC2338" s="7"/>
      <c r="GKD2338" s="7"/>
      <c r="GKE2338" s="7"/>
      <c r="GKF2338" s="7"/>
      <c r="GKG2338" s="7"/>
      <c r="GKH2338" s="7"/>
      <c r="GKI2338" s="7"/>
      <c r="GKJ2338" s="7"/>
      <c r="GKK2338" s="7"/>
      <c r="GKL2338" s="7"/>
      <c r="GKM2338" s="7"/>
      <c r="GKN2338" s="7"/>
      <c r="GKO2338" s="7"/>
      <c r="GKP2338" s="7"/>
      <c r="GKQ2338" s="7"/>
      <c r="GKR2338" s="7"/>
      <c r="GKS2338" s="7"/>
      <c r="GKT2338" s="7"/>
      <c r="GKU2338" s="7"/>
      <c r="GKV2338" s="7"/>
      <c r="GKW2338" s="7"/>
      <c r="GKX2338" s="7"/>
      <c r="GKY2338" s="7"/>
      <c r="GKZ2338" s="7"/>
      <c r="GLA2338" s="7"/>
      <c r="GLB2338" s="7"/>
      <c r="GLC2338" s="7"/>
      <c r="GLD2338" s="7"/>
      <c r="GLE2338" s="7"/>
      <c r="GLF2338" s="7"/>
      <c r="GLG2338" s="7"/>
      <c r="GLH2338" s="7"/>
      <c r="GLI2338" s="7"/>
      <c r="GLJ2338" s="7"/>
      <c r="GLK2338" s="7"/>
      <c r="GLL2338" s="7"/>
      <c r="GLM2338" s="7"/>
      <c r="GLN2338" s="7"/>
      <c r="GLO2338" s="7"/>
      <c r="GLP2338" s="7"/>
      <c r="GLQ2338" s="7"/>
      <c r="GLR2338" s="7"/>
      <c r="GLS2338" s="7"/>
      <c r="GLT2338" s="7"/>
      <c r="GLU2338" s="7"/>
      <c r="GLV2338" s="7"/>
      <c r="GLW2338" s="7"/>
      <c r="GLX2338" s="7"/>
      <c r="GLY2338" s="7"/>
      <c r="GLZ2338" s="7"/>
      <c r="GMA2338" s="7"/>
      <c r="GMB2338" s="7"/>
      <c r="GMC2338" s="7"/>
      <c r="GMD2338" s="7"/>
      <c r="GME2338" s="7"/>
      <c r="GMF2338" s="7"/>
      <c r="GMG2338" s="7"/>
      <c r="GMH2338" s="7"/>
      <c r="GMI2338" s="7"/>
      <c r="GMJ2338" s="7"/>
      <c r="GMK2338" s="7"/>
      <c r="GML2338" s="7"/>
      <c r="GMM2338" s="7"/>
      <c r="GMN2338" s="7"/>
      <c r="GMO2338" s="7"/>
      <c r="GMP2338" s="7"/>
      <c r="GMQ2338" s="7"/>
      <c r="GMR2338" s="7"/>
      <c r="GMS2338" s="7"/>
      <c r="GMT2338" s="7"/>
      <c r="GMU2338" s="7"/>
      <c r="GMV2338" s="7"/>
      <c r="GMW2338" s="7"/>
      <c r="GMX2338" s="7"/>
      <c r="GMY2338" s="7"/>
      <c r="GMZ2338" s="7"/>
      <c r="GNA2338" s="7"/>
      <c r="GNB2338" s="7"/>
      <c r="GNC2338" s="7"/>
      <c r="GND2338" s="7"/>
      <c r="GNE2338" s="7"/>
      <c r="GNF2338" s="7"/>
      <c r="GNG2338" s="7"/>
      <c r="GNH2338" s="7"/>
      <c r="GNI2338" s="7"/>
      <c r="GNJ2338" s="7"/>
      <c r="GNK2338" s="7"/>
      <c r="GNL2338" s="7"/>
      <c r="GNM2338" s="7"/>
      <c r="GNN2338" s="7"/>
      <c r="GNO2338" s="7"/>
      <c r="GNP2338" s="7"/>
      <c r="GNQ2338" s="7"/>
      <c r="GNR2338" s="7"/>
      <c r="GNS2338" s="7"/>
      <c r="GNT2338" s="7"/>
      <c r="GNU2338" s="7"/>
      <c r="GNV2338" s="7"/>
      <c r="GNW2338" s="7"/>
      <c r="GNX2338" s="7"/>
      <c r="GNY2338" s="7"/>
      <c r="GNZ2338" s="7"/>
      <c r="GOA2338" s="7"/>
      <c r="GOB2338" s="7"/>
      <c r="GOC2338" s="7"/>
      <c r="GOD2338" s="7"/>
      <c r="GOE2338" s="7"/>
      <c r="GOF2338" s="7"/>
      <c r="GOG2338" s="7"/>
      <c r="GOH2338" s="7"/>
      <c r="GOI2338" s="7"/>
      <c r="GOJ2338" s="7"/>
      <c r="GOK2338" s="7"/>
      <c r="GOL2338" s="7"/>
      <c r="GOM2338" s="7"/>
      <c r="GON2338" s="7"/>
      <c r="GOO2338" s="7"/>
      <c r="GOP2338" s="7"/>
      <c r="GOQ2338" s="7"/>
      <c r="GOR2338" s="7"/>
      <c r="GOS2338" s="7"/>
      <c r="GOT2338" s="7"/>
      <c r="GOU2338" s="7"/>
      <c r="GOV2338" s="7"/>
      <c r="GOW2338" s="7"/>
      <c r="GOX2338" s="7"/>
      <c r="GOY2338" s="7"/>
      <c r="GOZ2338" s="7"/>
      <c r="GPA2338" s="7"/>
      <c r="GPB2338" s="7"/>
      <c r="GPC2338" s="7"/>
      <c r="GPD2338" s="7"/>
      <c r="GPE2338" s="7"/>
      <c r="GPF2338" s="7"/>
      <c r="GPG2338" s="7"/>
      <c r="GPH2338" s="7"/>
      <c r="GPI2338" s="7"/>
      <c r="GPJ2338" s="7"/>
      <c r="GPK2338" s="7"/>
      <c r="GPL2338" s="7"/>
      <c r="GPM2338" s="7"/>
      <c r="GPN2338" s="7"/>
      <c r="GPO2338" s="7"/>
      <c r="GPP2338" s="7"/>
      <c r="GPQ2338" s="7"/>
      <c r="GPR2338" s="7"/>
      <c r="GPS2338" s="7"/>
      <c r="GPT2338" s="7"/>
      <c r="GPU2338" s="7"/>
      <c r="GPV2338" s="7"/>
      <c r="GPW2338" s="7"/>
      <c r="GPX2338" s="7"/>
      <c r="GPY2338" s="7"/>
      <c r="GPZ2338" s="7"/>
      <c r="GQA2338" s="7"/>
      <c r="GQB2338" s="7"/>
      <c r="GQC2338" s="7"/>
      <c r="GQD2338" s="7"/>
      <c r="GQE2338" s="7"/>
      <c r="GQF2338" s="7"/>
      <c r="GQG2338" s="7"/>
      <c r="GQH2338" s="7"/>
      <c r="GQI2338" s="7"/>
      <c r="GQJ2338" s="7"/>
      <c r="GQK2338" s="7"/>
      <c r="GQL2338" s="7"/>
      <c r="GQM2338" s="7"/>
      <c r="GQN2338" s="7"/>
      <c r="GQO2338" s="7"/>
      <c r="GQP2338" s="7"/>
      <c r="GQQ2338" s="7"/>
      <c r="GQR2338" s="7"/>
      <c r="GQS2338" s="7"/>
      <c r="GQT2338" s="7"/>
      <c r="GQU2338" s="7"/>
      <c r="GQV2338" s="7"/>
      <c r="GQW2338" s="7"/>
      <c r="GQX2338" s="7"/>
      <c r="GQY2338" s="7"/>
      <c r="GQZ2338" s="7"/>
      <c r="GRA2338" s="7"/>
      <c r="GRB2338" s="7"/>
      <c r="GRC2338" s="7"/>
      <c r="GRD2338" s="7"/>
      <c r="GRE2338" s="7"/>
      <c r="GRF2338" s="7"/>
      <c r="GRG2338" s="7"/>
      <c r="GRH2338" s="7"/>
      <c r="GRI2338" s="7"/>
      <c r="GRJ2338" s="7"/>
      <c r="GRK2338" s="7"/>
      <c r="GRL2338" s="7"/>
      <c r="GRM2338" s="7"/>
      <c r="GRN2338" s="7"/>
      <c r="GRO2338" s="7"/>
      <c r="GRP2338" s="7"/>
      <c r="GRQ2338" s="7"/>
      <c r="GRR2338" s="7"/>
      <c r="GRS2338" s="7"/>
      <c r="GRT2338" s="7"/>
      <c r="GRU2338" s="7"/>
      <c r="GRV2338" s="7"/>
      <c r="GRW2338" s="7"/>
      <c r="GRX2338" s="7"/>
      <c r="GRY2338" s="7"/>
      <c r="GRZ2338" s="7"/>
      <c r="GSA2338" s="7"/>
      <c r="GSB2338" s="7"/>
      <c r="GSC2338" s="7"/>
      <c r="GSD2338" s="7"/>
      <c r="GSE2338" s="7"/>
      <c r="GSF2338" s="7"/>
      <c r="GSG2338" s="7"/>
      <c r="GSH2338" s="7"/>
      <c r="GSI2338" s="7"/>
      <c r="GSJ2338" s="7"/>
      <c r="GSK2338" s="7"/>
      <c r="GSL2338" s="7"/>
      <c r="GSM2338" s="7"/>
      <c r="GSN2338" s="7"/>
      <c r="GSO2338" s="7"/>
      <c r="GSP2338" s="7"/>
      <c r="GSQ2338" s="7"/>
      <c r="GSR2338" s="7"/>
      <c r="GSS2338" s="7"/>
      <c r="GST2338" s="7"/>
      <c r="GSU2338" s="7"/>
      <c r="GSV2338" s="7"/>
      <c r="GSW2338" s="7"/>
      <c r="GSX2338" s="7"/>
      <c r="GSY2338" s="7"/>
      <c r="GSZ2338" s="7"/>
      <c r="GTA2338" s="7"/>
      <c r="GTB2338" s="7"/>
      <c r="GTC2338" s="7"/>
      <c r="GTD2338" s="7"/>
      <c r="GTE2338" s="7"/>
      <c r="GTF2338" s="7"/>
      <c r="GTG2338" s="7"/>
      <c r="GTH2338" s="7"/>
      <c r="GTI2338" s="7"/>
      <c r="GTJ2338" s="7"/>
      <c r="GTK2338" s="7"/>
      <c r="GTL2338" s="7"/>
      <c r="GTM2338" s="7"/>
      <c r="GTN2338" s="7"/>
      <c r="GTO2338" s="7"/>
      <c r="GTP2338" s="7"/>
      <c r="GTQ2338" s="7"/>
      <c r="GTR2338" s="7"/>
      <c r="GTS2338" s="7"/>
      <c r="GTT2338" s="7"/>
      <c r="GTU2338" s="7"/>
      <c r="GTV2338" s="7"/>
      <c r="GTW2338" s="7"/>
      <c r="GTX2338" s="7"/>
      <c r="GTY2338" s="7"/>
      <c r="GTZ2338" s="7"/>
      <c r="GUA2338" s="7"/>
      <c r="GUB2338" s="7"/>
      <c r="GUC2338" s="7"/>
      <c r="GUD2338" s="7"/>
      <c r="GUE2338" s="7"/>
      <c r="GUF2338" s="7"/>
      <c r="GUG2338" s="7"/>
      <c r="GUH2338" s="7"/>
      <c r="GUI2338" s="7"/>
      <c r="GUJ2338" s="7"/>
      <c r="GUK2338" s="7"/>
      <c r="GUL2338" s="7"/>
      <c r="GUM2338" s="7"/>
      <c r="GUN2338" s="7"/>
      <c r="GUO2338" s="7"/>
      <c r="GUP2338" s="7"/>
      <c r="GUQ2338" s="7"/>
      <c r="GUR2338" s="7"/>
      <c r="GUS2338" s="7"/>
      <c r="GUT2338" s="7"/>
      <c r="GUU2338" s="7"/>
      <c r="GUV2338" s="7"/>
      <c r="GUW2338" s="7"/>
      <c r="GUX2338" s="7"/>
      <c r="GUY2338" s="7"/>
      <c r="GUZ2338" s="7"/>
      <c r="GVA2338" s="7"/>
      <c r="GVB2338" s="7"/>
      <c r="GVC2338" s="7"/>
      <c r="GVD2338" s="7"/>
      <c r="GVE2338" s="7"/>
      <c r="GVF2338" s="7"/>
      <c r="GVG2338" s="7"/>
      <c r="GVH2338" s="7"/>
      <c r="GVI2338" s="7"/>
      <c r="GVJ2338" s="7"/>
      <c r="GVK2338" s="7"/>
      <c r="GVL2338" s="7"/>
      <c r="GVM2338" s="7"/>
      <c r="GVN2338" s="7"/>
      <c r="GVO2338" s="7"/>
      <c r="GVP2338" s="7"/>
      <c r="GVQ2338" s="7"/>
      <c r="GVR2338" s="7"/>
      <c r="GVS2338" s="7"/>
      <c r="GVT2338" s="7"/>
      <c r="GVU2338" s="7"/>
      <c r="GVV2338" s="7"/>
      <c r="GVW2338" s="7"/>
      <c r="GVX2338" s="7"/>
      <c r="GVY2338" s="7"/>
      <c r="GVZ2338" s="7"/>
      <c r="GWA2338" s="7"/>
      <c r="GWB2338" s="7"/>
      <c r="GWC2338" s="7"/>
      <c r="GWD2338" s="7"/>
      <c r="GWE2338" s="7"/>
      <c r="GWF2338" s="7"/>
      <c r="GWG2338" s="7"/>
      <c r="GWH2338" s="7"/>
      <c r="GWI2338" s="7"/>
      <c r="GWJ2338" s="7"/>
      <c r="GWK2338" s="7"/>
      <c r="GWL2338" s="7"/>
      <c r="GWM2338" s="7"/>
      <c r="GWN2338" s="7"/>
      <c r="GWO2338" s="7"/>
      <c r="GWP2338" s="7"/>
      <c r="GWQ2338" s="7"/>
      <c r="GWR2338" s="7"/>
      <c r="GWS2338" s="7"/>
      <c r="GWT2338" s="7"/>
      <c r="GWU2338" s="7"/>
      <c r="GWV2338" s="7"/>
      <c r="GWW2338" s="7"/>
      <c r="GWX2338" s="7"/>
      <c r="GWY2338" s="7"/>
      <c r="GWZ2338" s="7"/>
      <c r="GXA2338" s="7"/>
      <c r="GXB2338" s="7"/>
      <c r="GXC2338" s="7"/>
      <c r="GXD2338" s="7"/>
      <c r="GXE2338" s="7"/>
      <c r="GXF2338" s="7"/>
      <c r="GXG2338" s="7"/>
      <c r="GXH2338" s="7"/>
      <c r="GXI2338" s="7"/>
      <c r="GXJ2338" s="7"/>
      <c r="GXK2338" s="7"/>
      <c r="GXL2338" s="7"/>
      <c r="GXM2338" s="7"/>
      <c r="GXN2338" s="7"/>
      <c r="GXO2338" s="7"/>
      <c r="GXP2338" s="7"/>
      <c r="GXQ2338" s="7"/>
      <c r="GXR2338" s="7"/>
      <c r="GXS2338" s="7"/>
      <c r="GXT2338" s="7"/>
      <c r="GXU2338" s="7"/>
      <c r="GXV2338" s="7"/>
      <c r="GXW2338" s="7"/>
      <c r="GXX2338" s="7"/>
      <c r="GXY2338" s="7"/>
      <c r="GXZ2338" s="7"/>
      <c r="GYA2338" s="7"/>
      <c r="GYB2338" s="7"/>
      <c r="GYC2338" s="7"/>
      <c r="GYD2338" s="7"/>
      <c r="GYE2338" s="7"/>
      <c r="GYF2338" s="7"/>
      <c r="GYG2338" s="7"/>
      <c r="GYH2338" s="7"/>
      <c r="GYI2338" s="7"/>
      <c r="GYJ2338" s="7"/>
      <c r="GYK2338" s="7"/>
      <c r="GYL2338" s="7"/>
      <c r="GYM2338" s="7"/>
      <c r="GYN2338" s="7"/>
      <c r="GYO2338" s="7"/>
      <c r="GYP2338" s="7"/>
      <c r="GYQ2338" s="7"/>
      <c r="GYR2338" s="7"/>
      <c r="GYS2338" s="7"/>
      <c r="GYT2338" s="7"/>
      <c r="GYU2338" s="7"/>
      <c r="GYV2338" s="7"/>
      <c r="GYW2338" s="7"/>
      <c r="GYX2338" s="7"/>
      <c r="GYY2338" s="7"/>
      <c r="GYZ2338" s="7"/>
      <c r="GZA2338" s="7"/>
      <c r="GZB2338" s="7"/>
      <c r="GZC2338" s="7"/>
      <c r="GZD2338" s="7"/>
      <c r="GZE2338" s="7"/>
      <c r="GZF2338" s="7"/>
      <c r="GZG2338" s="7"/>
      <c r="GZH2338" s="7"/>
      <c r="GZI2338" s="7"/>
      <c r="GZJ2338" s="7"/>
      <c r="GZK2338" s="7"/>
      <c r="GZL2338" s="7"/>
      <c r="GZM2338" s="7"/>
      <c r="GZN2338" s="7"/>
      <c r="GZO2338" s="7"/>
      <c r="GZP2338" s="7"/>
      <c r="GZQ2338" s="7"/>
      <c r="GZR2338" s="7"/>
      <c r="GZS2338" s="7"/>
      <c r="GZT2338" s="7"/>
      <c r="GZU2338" s="7"/>
      <c r="GZV2338" s="7"/>
      <c r="GZW2338" s="7"/>
      <c r="GZX2338" s="7"/>
      <c r="GZY2338" s="7"/>
      <c r="GZZ2338" s="7"/>
      <c r="HAA2338" s="7"/>
      <c r="HAB2338" s="7"/>
      <c r="HAC2338" s="7"/>
      <c r="HAD2338" s="7"/>
      <c r="HAE2338" s="7"/>
      <c r="HAF2338" s="7"/>
      <c r="HAG2338" s="7"/>
      <c r="HAH2338" s="7"/>
      <c r="HAI2338" s="7"/>
      <c r="HAJ2338" s="7"/>
      <c r="HAK2338" s="7"/>
      <c r="HAL2338" s="7"/>
      <c r="HAM2338" s="7"/>
      <c r="HAN2338" s="7"/>
      <c r="HAO2338" s="7"/>
      <c r="HAP2338" s="7"/>
      <c r="HAQ2338" s="7"/>
      <c r="HAR2338" s="7"/>
      <c r="HAS2338" s="7"/>
      <c r="HAT2338" s="7"/>
      <c r="HAU2338" s="7"/>
      <c r="HAV2338" s="7"/>
      <c r="HAW2338" s="7"/>
      <c r="HAX2338" s="7"/>
      <c r="HAY2338" s="7"/>
      <c r="HAZ2338" s="7"/>
      <c r="HBA2338" s="7"/>
      <c r="HBB2338" s="7"/>
      <c r="HBC2338" s="7"/>
      <c r="HBD2338" s="7"/>
      <c r="HBE2338" s="7"/>
      <c r="HBF2338" s="7"/>
      <c r="HBG2338" s="7"/>
      <c r="HBH2338" s="7"/>
      <c r="HBI2338" s="7"/>
      <c r="HBJ2338" s="7"/>
      <c r="HBK2338" s="7"/>
      <c r="HBL2338" s="7"/>
      <c r="HBM2338" s="7"/>
      <c r="HBN2338" s="7"/>
      <c r="HBO2338" s="7"/>
      <c r="HBP2338" s="7"/>
      <c r="HBQ2338" s="7"/>
      <c r="HBR2338" s="7"/>
      <c r="HBS2338" s="7"/>
      <c r="HBT2338" s="7"/>
      <c r="HBU2338" s="7"/>
      <c r="HBV2338" s="7"/>
      <c r="HBW2338" s="7"/>
      <c r="HBX2338" s="7"/>
      <c r="HBY2338" s="7"/>
      <c r="HBZ2338" s="7"/>
      <c r="HCA2338" s="7"/>
      <c r="HCB2338" s="7"/>
      <c r="HCC2338" s="7"/>
      <c r="HCD2338" s="7"/>
      <c r="HCE2338" s="7"/>
      <c r="HCF2338" s="7"/>
      <c r="HCG2338" s="7"/>
      <c r="HCH2338" s="7"/>
      <c r="HCI2338" s="7"/>
      <c r="HCJ2338" s="7"/>
      <c r="HCK2338" s="7"/>
      <c r="HCL2338" s="7"/>
      <c r="HCM2338" s="7"/>
      <c r="HCN2338" s="7"/>
      <c r="HCO2338" s="7"/>
      <c r="HCP2338" s="7"/>
      <c r="HCQ2338" s="7"/>
      <c r="HCR2338" s="7"/>
      <c r="HCS2338" s="7"/>
      <c r="HCT2338" s="7"/>
      <c r="HCU2338" s="7"/>
      <c r="HCV2338" s="7"/>
      <c r="HCW2338" s="7"/>
      <c r="HCX2338" s="7"/>
      <c r="HCY2338" s="7"/>
      <c r="HCZ2338" s="7"/>
      <c r="HDA2338" s="7"/>
      <c r="HDB2338" s="7"/>
      <c r="HDC2338" s="7"/>
      <c r="HDD2338" s="7"/>
      <c r="HDE2338" s="7"/>
      <c r="HDF2338" s="7"/>
      <c r="HDG2338" s="7"/>
      <c r="HDH2338" s="7"/>
      <c r="HDI2338" s="7"/>
      <c r="HDJ2338" s="7"/>
      <c r="HDK2338" s="7"/>
      <c r="HDL2338" s="7"/>
      <c r="HDM2338" s="7"/>
      <c r="HDN2338" s="7"/>
      <c r="HDO2338" s="7"/>
      <c r="HDP2338" s="7"/>
      <c r="HDQ2338" s="7"/>
      <c r="HDR2338" s="7"/>
      <c r="HDS2338" s="7"/>
      <c r="HDT2338" s="7"/>
      <c r="HDU2338" s="7"/>
      <c r="HDV2338" s="7"/>
      <c r="HDW2338" s="7"/>
      <c r="HDX2338" s="7"/>
      <c r="HDY2338" s="7"/>
      <c r="HDZ2338" s="7"/>
      <c r="HEA2338" s="7"/>
      <c r="HEB2338" s="7"/>
      <c r="HEC2338" s="7"/>
      <c r="HED2338" s="7"/>
      <c r="HEE2338" s="7"/>
      <c r="HEF2338" s="7"/>
      <c r="HEG2338" s="7"/>
      <c r="HEH2338" s="7"/>
      <c r="HEI2338" s="7"/>
      <c r="HEJ2338" s="7"/>
      <c r="HEK2338" s="7"/>
      <c r="HEL2338" s="7"/>
      <c r="HEM2338" s="7"/>
      <c r="HEN2338" s="7"/>
      <c r="HEO2338" s="7"/>
      <c r="HEP2338" s="7"/>
      <c r="HEQ2338" s="7"/>
      <c r="HER2338" s="7"/>
      <c r="HES2338" s="7"/>
      <c r="HET2338" s="7"/>
      <c r="HEU2338" s="7"/>
      <c r="HEV2338" s="7"/>
      <c r="HEW2338" s="7"/>
      <c r="HEX2338" s="7"/>
      <c r="HEY2338" s="7"/>
      <c r="HEZ2338" s="7"/>
      <c r="HFA2338" s="7"/>
      <c r="HFB2338" s="7"/>
      <c r="HFC2338" s="7"/>
      <c r="HFD2338" s="7"/>
      <c r="HFE2338" s="7"/>
      <c r="HFF2338" s="7"/>
      <c r="HFG2338" s="7"/>
      <c r="HFH2338" s="7"/>
      <c r="HFI2338" s="7"/>
      <c r="HFJ2338" s="7"/>
      <c r="HFK2338" s="7"/>
      <c r="HFL2338" s="7"/>
      <c r="HFM2338" s="7"/>
      <c r="HFN2338" s="7"/>
      <c r="HFO2338" s="7"/>
      <c r="HFP2338" s="7"/>
      <c r="HFQ2338" s="7"/>
      <c r="HFR2338" s="7"/>
      <c r="HFS2338" s="7"/>
      <c r="HFT2338" s="7"/>
      <c r="HFU2338" s="7"/>
      <c r="HFV2338" s="7"/>
      <c r="HFW2338" s="7"/>
      <c r="HFX2338" s="7"/>
      <c r="HFY2338" s="7"/>
      <c r="HFZ2338" s="7"/>
      <c r="HGA2338" s="7"/>
      <c r="HGB2338" s="7"/>
      <c r="HGC2338" s="7"/>
      <c r="HGD2338" s="7"/>
      <c r="HGE2338" s="7"/>
      <c r="HGF2338" s="7"/>
      <c r="HGG2338" s="7"/>
      <c r="HGH2338" s="7"/>
      <c r="HGI2338" s="7"/>
      <c r="HGJ2338" s="7"/>
      <c r="HGK2338" s="7"/>
      <c r="HGL2338" s="7"/>
      <c r="HGM2338" s="7"/>
      <c r="HGN2338" s="7"/>
      <c r="HGO2338" s="7"/>
      <c r="HGP2338" s="7"/>
      <c r="HGQ2338" s="7"/>
      <c r="HGR2338" s="7"/>
      <c r="HGS2338" s="7"/>
      <c r="HGT2338" s="7"/>
      <c r="HGU2338" s="7"/>
      <c r="HGV2338" s="7"/>
      <c r="HGW2338" s="7"/>
      <c r="HGX2338" s="7"/>
      <c r="HGY2338" s="7"/>
      <c r="HGZ2338" s="7"/>
      <c r="HHA2338" s="7"/>
      <c r="HHB2338" s="7"/>
      <c r="HHC2338" s="7"/>
      <c r="HHD2338" s="7"/>
      <c r="HHE2338" s="7"/>
      <c r="HHF2338" s="7"/>
      <c r="HHG2338" s="7"/>
      <c r="HHH2338" s="7"/>
      <c r="HHI2338" s="7"/>
      <c r="HHJ2338" s="7"/>
      <c r="HHK2338" s="7"/>
      <c r="HHL2338" s="7"/>
      <c r="HHM2338" s="7"/>
      <c r="HHN2338" s="7"/>
      <c r="HHO2338" s="7"/>
      <c r="HHP2338" s="7"/>
      <c r="HHQ2338" s="7"/>
      <c r="HHR2338" s="7"/>
      <c r="HHS2338" s="7"/>
      <c r="HHT2338" s="7"/>
      <c r="HHU2338" s="7"/>
      <c r="HHV2338" s="7"/>
      <c r="HHW2338" s="7"/>
      <c r="HHX2338" s="7"/>
      <c r="HHY2338" s="7"/>
      <c r="HHZ2338" s="7"/>
      <c r="HIA2338" s="7"/>
      <c r="HIB2338" s="7"/>
      <c r="HIC2338" s="7"/>
      <c r="HID2338" s="7"/>
      <c r="HIE2338" s="7"/>
      <c r="HIF2338" s="7"/>
      <c r="HIG2338" s="7"/>
      <c r="HIH2338" s="7"/>
      <c r="HII2338" s="7"/>
      <c r="HIJ2338" s="7"/>
      <c r="HIK2338" s="7"/>
      <c r="HIL2338" s="7"/>
      <c r="HIM2338" s="7"/>
      <c r="HIN2338" s="7"/>
      <c r="HIO2338" s="7"/>
      <c r="HIP2338" s="7"/>
      <c r="HIQ2338" s="7"/>
      <c r="HIR2338" s="7"/>
      <c r="HIS2338" s="7"/>
      <c r="HIT2338" s="7"/>
      <c r="HIU2338" s="7"/>
      <c r="HIV2338" s="7"/>
      <c r="HIW2338" s="7"/>
      <c r="HIX2338" s="7"/>
      <c r="HIY2338" s="7"/>
      <c r="HIZ2338" s="7"/>
      <c r="HJA2338" s="7"/>
      <c r="HJB2338" s="7"/>
      <c r="HJC2338" s="7"/>
      <c r="HJD2338" s="7"/>
      <c r="HJE2338" s="7"/>
      <c r="HJF2338" s="7"/>
      <c r="HJG2338" s="7"/>
      <c r="HJH2338" s="7"/>
      <c r="HJI2338" s="7"/>
      <c r="HJJ2338" s="7"/>
      <c r="HJK2338" s="7"/>
      <c r="HJL2338" s="7"/>
      <c r="HJM2338" s="7"/>
      <c r="HJN2338" s="7"/>
      <c r="HJO2338" s="7"/>
      <c r="HJP2338" s="7"/>
      <c r="HJQ2338" s="7"/>
      <c r="HJR2338" s="7"/>
      <c r="HJS2338" s="7"/>
      <c r="HJT2338" s="7"/>
      <c r="HJU2338" s="7"/>
      <c r="HJV2338" s="7"/>
      <c r="HJW2338" s="7"/>
      <c r="HJX2338" s="7"/>
      <c r="HJY2338" s="7"/>
      <c r="HJZ2338" s="7"/>
      <c r="HKA2338" s="7"/>
      <c r="HKB2338" s="7"/>
      <c r="HKC2338" s="7"/>
      <c r="HKD2338" s="7"/>
      <c r="HKE2338" s="7"/>
      <c r="HKF2338" s="7"/>
      <c r="HKG2338" s="7"/>
      <c r="HKH2338" s="7"/>
      <c r="HKI2338" s="7"/>
      <c r="HKJ2338" s="7"/>
      <c r="HKK2338" s="7"/>
      <c r="HKL2338" s="7"/>
      <c r="HKM2338" s="7"/>
      <c r="HKN2338" s="7"/>
      <c r="HKO2338" s="7"/>
      <c r="HKP2338" s="7"/>
      <c r="HKQ2338" s="7"/>
      <c r="HKR2338" s="7"/>
      <c r="HKS2338" s="7"/>
      <c r="HKT2338" s="7"/>
      <c r="HKU2338" s="7"/>
      <c r="HKV2338" s="7"/>
      <c r="HKW2338" s="7"/>
      <c r="HKX2338" s="7"/>
      <c r="HKY2338" s="7"/>
      <c r="HKZ2338" s="7"/>
      <c r="HLA2338" s="7"/>
      <c r="HLB2338" s="7"/>
      <c r="HLC2338" s="7"/>
      <c r="HLD2338" s="7"/>
      <c r="HLE2338" s="7"/>
      <c r="HLF2338" s="7"/>
      <c r="HLG2338" s="7"/>
      <c r="HLH2338" s="7"/>
      <c r="HLI2338" s="7"/>
      <c r="HLJ2338" s="7"/>
      <c r="HLK2338" s="7"/>
      <c r="HLL2338" s="7"/>
      <c r="HLM2338" s="7"/>
      <c r="HLN2338" s="7"/>
      <c r="HLO2338" s="7"/>
      <c r="HLP2338" s="7"/>
      <c r="HLQ2338" s="7"/>
      <c r="HLR2338" s="7"/>
      <c r="HLS2338" s="7"/>
      <c r="HLT2338" s="7"/>
      <c r="HLU2338" s="7"/>
      <c r="HLV2338" s="7"/>
      <c r="HLW2338" s="7"/>
      <c r="HLX2338" s="7"/>
      <c r="HLY2338" s="7"/>
      <c r="HLZ2338" s="7"/>
      <c r="HMA2338" s="7"/>
      <c r="HMB2338" s="7"/>
      <c r="HMC2338" s="7"/>
      <c r="HMD2338" s="7"/>
      <c r="HME2338" s="7"/>
      <c r="HMF2338" s="7"/>
      <c r="HMG2338" s="7"/>
      <c r="HMH2338" s="7"/>
      <c r="HMI2338" s="7"/>
      <c r="HMJ2338" s="7"/>
      <c r="HMK2338" s="7"/>
      <c r="HML2338" s="7"/>
      <c r="HMM2338" s="7"/>
      <c r="HMN2338" s="7"/>
      <c r="HMO2338" s="7"/>
      <c r="HMP2338" s="7"/>
      <c r="HMQ2338" s="7"/>
      <c r="HMR2338" s="7"/>
      <c r="HMS2338" s="7"/>
      <c r="HMT2338" s="7"/>
      <c r="HMU2338" s="7"/>
      <c r="HMV2338" s="7"/>
      <c r="HMW2338" s="7"/>
      <c r="HMX2338" s="7"/>
      <c r="HMY2338" s="7"/>
      <c r="HMZ2338" s="7"/>
      <c r="HNA2338" s="7"/>
      <c r="HNB2338" s="7"/>
      <c r="HNC2338" s="7"/>
      <c r="HND2338" s="7"/>
      <c r="HNE2338" s="7"/>
      <c r="HNF2338" s="7"/>
      <c r="HNG2338" s="7"/>
      <c r="HNH2338" s="7"/>
      <c r="HNI2338" s="7"/>
      <c r="HNJ2338" s="7"/>
      <c r="HNK2338" s="7"/>
      <c r="HNL2338" s="7"/>
      <c r="HNM2338" s="7"/>
      <c r="HNN2338" s="7"/>
      <c r="HNO2338" s="7"/>
      <c r="HNP2338" s="7"/>
      <c r="HNQ2338" s="7"/>
      <c r="HNR2338" s="7"/>
      <c r="HNS2338" s="7"/>
      <c r="HNT2338" s="7"/>
      <c r="HNU2338" s="7"/>
      <c r="HNV2338" s="7"/>
      <c r="HNW2338" s="7"/>
      <c r="HNX2338" s="7"/>
      <c r="HNY2338" s="7"/>
      <c r="HNZ2338" s="7"/>
      <c r="HOA2338" s="7"/>
      <c r="HOB2338" s="7"/>
      <c r="HOC2338" s="7"/>
      <c r="HOD2338" s="7"/>
      <c r="HOE2338" s="7"/>
      <c r="HOF2338" s="7"/>
      <c r="HOG2338" s="7"/>
      <c r="HOH2338" s="7"/>
      <c r="HOI2338" s="7"/>
      <c r="HOJ2338" s="7"/>
      <c r="HOK2338" s="7"/>
      <c r="HOL2338" s="7"/>
      <c r="HOM2338" s="7"/>
      <c r="HON2338" s="7"/>
      <c r="HOO2338" s="7"/>
      <c r="HOP2338" s="7"/>
      <c r="HOQ2338" s="7"/>
      <c r="HOR2338" s="7"/>
      <c r="HOS2338" s="7"/>
      <c r="HOT2338" s="7"/>
      <c r="HOU2338" s="7"/>
      <c r="HOV2338" s="7"/>
      <c r="HOW2338" s="7"/>
      <c r="HOX2338" s="7"/>
      <c r="HOY2338" s="7"/>
      <c r="HOZ2338" s="7"/>
      <c r="HPA2338" s="7"/>
      <c r="HPB2338" s="7"/>
      <c r="HPC2338" s="7"/>
      <c r="HPD2338" s="7"/>
      <c r="HPE2338" s="7"/>
      <c r="HPF2338" s="7"/>
      <c r="HPG2338" s="7"/>
      <c r="HPH2338" s="7"/>
      <c r="HPI2338" s="7"/>
      <c r="HPJ2338" s="7"/>
      <c r="HPK2338" s="7"/>
      <c r="HPL2338" s="7"/>
      <c r="HPM2338" s="7"/>
      <c r="HPN2338" s="7"/>
      <c r="HPO2338" s="7"/>
      <c r="HPP2338" s="7"/>
      <c r="HPQ2338" s="7"/>
      <c r="HPR2338" s="7"/>
      <c r="HPS2338" s="7"/>
      <c r="HPT2338" s="7"/>
      <c r="HPU2338" s="7"/>
      <c r="HPV2338" s="7"/>
      <c r="HPW2338" s="7"/>
      <c r="HPX2338" s="7"/>
      <c r="HPY2338" s="7"/>
      <c r="HPZ2338" s="7"/>
      <c r="HQA2338" s="7"/>
      <c r="HQB2338" s="7"/>
      <c r="HQC2338" s="7"/>
      <c r="HQD2338" s="7"/>
      <c r="HQE2338" s="7"/>
      <c r="HQF2338" s="7"/>
      <c r="HQG2338" s="7"/>
      <c r="HQH2338" s="7"/>
      <c r="HQI2338" s="7"/>
      <c r="HQJ2338" s="7"/>
      <c r="HQK2338" s="7"/>
      <c r="HQL2338" s="7"/>
      <c r="HQM2338" s="7"/>
      <c r="HQN2338" s="7"/>
      <c r="HQO2338" s="7"/>
      <c r="HQP2338" s="7"/>
      <c r="HQQ2338" s="7"/>
      <c r="HQR2338" s="7"/>
      <c r="HQS2338" s="7"/>
      <c r="HQT2338" s="7"/>
      <c r="HQU2338" s="7"/>
      <c r="HQV2338" s="7"/>
      <c r="HQW2338" s="7"/>
      <c r="HQX2338" s="7"/>
      <c r="HQY2338" s="7"/>
      <c r="HQZ2338" s="7"/>
      <c r="HRA2338" s="7"/>
      <c r="HRB2338" s="7"/>
      <c r="HRC2338" s="7"/>
      <c r="HRD2338" s="7"/>
      <c r="HRE2338" s="7"/>
      <c r="HRF2338" s="7"/>
      <c r="HRG2338" s="7"/>
      <c r="HRH2338" s="7"/>
      <c r="HRI2338" s="7"/>
      <c r="HRJ2338" s="7"/>
      <c r="HRK2338" s="7"/>
      <c r="HRL2338" s="7"/>
      <c r="HRM2338" s="7"/>
      <c r="HRN2338" s="7"/>
      <c r="HRO2338" s="7"/>
      <c r="HRP2338" s="7"/>
      <c r="HRQ2338" s="7"/>
      <c r="HRR2338" s="7"/>
      <c r="HRS2338" s="7"/>
      <c r="HRT2338" s="7"/>
      <c r="HRU2338" s="7"/>
      <c r="HRV2338" s="7"/>
      <c r="HRW2338" s="7"/>
      <c r="HRX2338" s="7"/>
      <c r="HRY2338" s="7"/>
      <c r="HRZ2338" s="7"/>
      <c r="HSA2338" s="7"/>
      <c r="HSB2338" s="7"/>
      <c r="HSC2338" s="7"/>
      <c r="HSD2338" s="7"/>
      <c r="HSE2338" s="7"/>
      <c r="HSF2338" s="7"/>
      <c r="HSG2338" s="7"/>
      <c r="HSH2338" s="7"/>
      <c r="HSI2338" s="7"/>
      <c r="HSJ2338" s="7"/>
      <c r="HSK2338" s="7"/>
      <c r="HSL2338" s="7"/>
      <c r="HSM2338" s="7"/>
      <c r="HSN2338" s="7"/>
      <c r="HSO2338" s="7"/>
      <c r="HSP2338" s="7"/>
      <c r="HSQ2338" s="7"/>
      <c r="HSR2338" s="7"/>
      <c r="HSS2338" s="7"/>
      <c r="HST2338" s="7"/>
      <c r="HSU2338" s="7"/>
      <c r="HSV2338" s="7"/>
      <c r="HSW2338" s="7"/>
      <c r="HSX2338" s="7"/>
      <c r="HSY2338" s="7"/>
      <c r="HSZ2338" s="7"/>
      <c r="HTA2338" s="7"/>
      <c r="HTB2338" s="7"/>
      <c r="HTC2338" s="7"/>
      <c r="HTD2338" s="7"/>
      <c r="HTE2338" s="7"/>
      <c r="HTF2338" s="7"/>
      <c r="HTG2338" s="7"/>
      <c r="HTH2338" s="7"/>
      <c r="HTI2338" s="7"/>
      <c r="HTJ2338" s="7"/>
      <c r="HTK2338" s="7"/>
      <c r="HTL2338" s="7"/>
      <c r="HTM2338" s="7"/>
      <c r="HTN2338" s="7"/>
      <c r="HTO2338" s="7"/>
      <c r="HTP2338" s="7"/>
      <c r="HTQ2338" s="7"/>
      <c r="HTR2338" s="7"/>
      <c r="HTS2338" s="7"/>
      <c r="HTT2338" s="7"/>
      <c r="HTU2338" s="7"/>
      <c r="HTV2338" s="7"/>
      <c r="HTW2338" s="7"/>
      <c r="HTX2338" s="7"/>
      <c r="HTY2338" s="7"/>
      <c r="HTZ2338" s="7"/>
      <c r="HUA2338" s="7"/>
      <c r="HUB2338" s="7"/>
      <c r="HUC2338" s="7"/>
      <c r="HUD2338" s="7"/>
      <c r="HUE2338" s="7"/>
      <c r="HUF2338" s="7"/>
      <c r="HUG2338" s="7"/>
      <c r="HUH2338" s="7"/>
      <c r="HUI2338" s="7"/>
      <c r="HUJ2338" s="7"/>
      <c r="HUK2338" s="7"/>
      <c r="HUL2338" s="7"/>
      <c r="HUM2338" s="7"/>
      <c r="HUN2338" s="7"/>
      <c r="HUO2338" s="7"/>
      <c r="HUP2338" s="7"/>
      <c r="HUQ2338" s="7"/>
      <c r="HUR2338" s="7"/>
      <c r="HUS2338" s="7"/>
      <c r="HUT2338" s="7"/>
      <c r="HUU2338" s="7"/>
      <c r="HUV2338" s="7"/>
      <c r="HUW2338" s="7"/>
      <c r="HUX2338" s="7"/>
      <c r="HUY2338" s="7"/>
      <c r="HUZ2338" s="7"/>
      <c r="HVA2338" s="7"/>
      <c r="HVB2338" s="7"/>
      <c r="HVC2338" s="7"/>
      <c r="HVD2338" s="7"/>
      <c r="HVE2338" s="7"/>
      <c r="HVF2338" s="7"/>
      <c r="HVG2338" s="7"/>
      <c r="HVH2338" s="7"/>
      <c r="HVI2338" s="7"/>
      <c r="HVJ2338" s="7"/>
      <c r="HVK2338" s="7"/>
      <c r="HVL2338" s="7"/>
      <c r="HVM2338" s="7"/>
      <c r="HVN2338" s="7"/>
      <c r="HVO2338" s="7"/>
      <c r="HVP2338" s="7"/>
      <c r="HVQ2338" s="7"/>
      <c r="HVR2338" s="7"/>
      <c r="HVS2338" s="7"/>
      <c r="HVT2338" s="7"/>
      <c r="HVU2338" s="7"/>
      <c r="HVV2338" s="7"/>
      <c r="HVW2338" s="7"/>
      <c r="HVX2338" s="7"/>
      <c r="HVY2338" s="7"/>
      <c r="HVZ2338" s="7"/>
      <c r="HWA2338" s="7"/>
      <c r="HWB2338" s="7"/>
      <c r="HWC2338" s="7"/>
      <c r="HWD2338" s="7"/>
      <c r="HWE2338" s="7"/>
      <c r="HWF2338" s="7"/>
      <c r="HWG2338" s="7"/>
      <c r="HWH2338" s="7"/>
      <c r="HWI2338" s="7"/>
      <c r="HWJ2338" s="7"/>
      <c r="HWK2338" s="7"/>
      <c r="HWL2338" s="7"/>
      <c r="HWM2338" s="7"/>
      <c r="HWN2338" s="7"/>
      <c r="HWO2338" s="7"/>
      <c r="HWP2338" s="7"/>
      <c r="HWQ2338" s="7"/>
      <c r="HWR2338" s="7"/>
      <c r="HWS2338" s="7"/>
      <c r="HWT2338" s="7"/>
      <c r="HWU2338" s="7"/>
      <c r="HWV2338" s="7"/>
      <c r="HWW2338" s="7"/>
      <c r="HWX2338" s="7"/>
      <c r="HWY2338" s="7"/>
      <c r="HWZ2338" s="7"/>
      <c r="HXA2338" s="7"/>
      <c r="HXB2338" s="7"/>
      <c r="HXC2338" s="7"/>
      <c r="HXD2338" s="7"/>
      <c r="HXE2338" s="7"/>
      <c r="HXF2338" s="7"/>
      <c r="HXG2338" s="7"/>
      <c r="HXH2338" s="7"/>
      <c r="HXI2338" s="7"/>
      <c r="HXJ2338" s="7"/>
      <c r="HXK2338" s="7"/>
      <c r="HXL2338" s="7"/>
      <c r="HXM2338" s="7"/>
      <c r="HXN2338" s="7"/>
      <c r="HXO2338" s="7"/>
      <c r="HXP2338" s="7"/>
      <c r="HXQ2338" s="7"/>
      <c r="HXR2338" s="7"/>
      <c r="HXS2338" s="7"/>
      <c r="HXT2338" s="7"/>
      <c r="HXU2338" s="7"/>
      <c r="HXV2338" s="7"/>
      <c r="HXW2338" s="7"/>
      <c r="HXX2338" s="7"/>
      <c r="HXY2338" s="7"/>
      <c r="HXZ2338" s="7"/>
      <c r="HYA2338" s="7"/>
      <c r="HYB2338" s="7"/>
      <c r="HYC2338" s="7"/>
      <c r="HYD2338" s="7"/>
      <c r="HYE2338" s="7"/>
      <c r="HYF2338" s="7"/>
      <c r="HYG2338" s="7"/>
      <c r="HYH2338" s="7"/>
      <c r="HYI2338" s="7"/>
      <c r="HYJ2338" s="7"/>
      <c r="HYK2338" s="7"/>
      <c r="HYL2338" s="7"/>
      <c r="HYM2338" s="7"/>
      <c r="HYN2338" s="7"/>
      <c r="HYO2338" s="7"/>
      <c r="HYP2338" s="7"/>
      <c r="HYQ2338" s="7"/>
      <c r="HYR2338" s="7"/>
      <c r="HYS2338" s="7"/>
      <c r="HYT2338" s="7"/>
      <c r="HYU2338" s="7"/>
      <c r="HYV2338" s="7"/>
      <c r="HYW2338" s="7"/>
      <c r="HYX2338" s="7"/>
      <c r="HYY2338" s="7"/>
      <c r="HYZ2338" s="7"/>
      <c r="HZA2338" s="7"/>
      <c r="HZB2338" s="7"/>
      <c r="HZC2338" s="7"/>
      <c r="HZD2338" s="7"/>
      <c r="HZE2338" s="7"/>
      <c r="HZF2338" s="7"/>
      <c r="HZG2338" s="7"/>
      <c r="HZH2338" s="7"/>
      <c r="HZI2338" s="7"/>
      <c r="HZJ2338" s="7"/>
      <c r="HZK2338" s="7"/>
      <c r="HZL2338" s="7"/>
      <c r="HZM2338" s="7"/>
      <c r="HZN2338" s="7"/>
      <c r="HZO2338" s="7"/>
      <c r="HZP2338" s="7"/>
      <c r="HZQ2338" s="7"/>
      <c r="HZR2338" s="7"/>
      <c r="HZS2338" s="7"/>
      <c r="HZT2338" s="7"/>
      <c r="HZU2338" s="7"/>
      <c r="HZV2338" s="7"/>
      <c r="HZW2338" s="7"/>
      <c r="HZX2338" s="7"/>
      <c r="HZY2338" s="7"/>
      <c r="HZZ2338" s="7"/>
      <c r="IAA2338" s="7"/>
      <c r="IAB2338" s="7"/>
      <c r="IAC2338" s="7"/>
      <c r="IAD2338" s="7"/>
      <c r="IAE2338" s="7"/>
      <c r="IAF2338" s="7"/>
      <c r="IAG2338" s="7"/>
      <c r="IAH2338" s="7"/>
      <c r="IAI2338" s="7"/>
      <c r="IAJ2338" s="7"/>
      <c r="IAK2338" s="7"/>
      <c r="IAL2338" s="7"/>
      <c r="IAM2338" s="7"/>
      <c r="IAN2338" s="7"/>
      <c r="IAO2338" s="7"/>
      <c r="IAP2338" s="7"/>
      <c r="IAQ2338" s="7"/>
      <c r="IAR2338" s="7"/>
      <c r="IAS2338" s="7"/>
      <c r="IAT2338" s="7"/>
      <c r="IAU2338" s="7"/>
      <c r="IAV2338" s="7"/>
      <c r="IAW2338" s="7"/>
      <c r="IAX2338" s="7"/>
      <c r="IAY2338" s="7"/>
      <c r="IAZ2338" s="7"/>
      <c r="IBA2338" s="7"/>
      <c r="IBB2338" s="7"/>
      <c r="IBC2338" s="7"/>
      <c r="IBD2338" s="7"/>
      <c r="IBE2338" s="7"/>
      <c r="IBF2338" s="7"/>
      <c r="IBG2338" s="7"/>
      <c r="IBH2338" s="7"/>
      <c r="IBI2338" s="7"/>
      <c r="IBJ2338" s="7"/>
      <c r="IBK2338" s="7"/>
      <c r="IBL2338" s="7"/>
      <c r="IBM2338" s="7"/>
      <c r="IBN2338" s="7"/>
      <c r="IBO2338" s="7"/>
      <c r="IBP2338" s="7"/>
      <c r="IBQ2338" s="7"/>
      <c r="IBR2338" s="7"/>
      <c r="IBS2338" s="7"/>
      <c r="IBT2338" s="7"/>
      <c r="IBU2338" s="7"/>
      <c r="IBV2338" s="7"/>
      <c r="IBW2338" s="7"/>
      <c r="IBX2338" s="7"/>
      <c r="IBY2338" s="7"/>
      <c r="IBZ2338" s="7"/>
      <c r="ICA2338" s="7"/>
      <c r="ICB2338" s="7"/>
      <c r="ICC2338" s="7"/>
      <c r="ICD2338" s="7"/>
      <c r="ICE2338" s="7"/>
      <c r="ICF2338" s="7"/>
      <c r="ICG2338" s="7"/>
      <c r="ICH2338" s="7"/>
      <c r="ICI2338" s="7"/>
      <c r="ICJ2338" s="7"/>
      <c r="ICK2338" s="7"/>
      <c r="ICL2338" s="7"/>
      <c r="ICM2338" s="7"/>
      <c r="ICN2338" s="7"/>
      <c r="ICO2338" s="7"/>
      <c r="ICP2338" s="7"/>
      <c r="ICQ2338" s="7"/>
      <c r="ICR2338" s="7"/>
      <c r="ICS2338" s="7"/>
      <c r="ICT2338" s="7"/>
      <c r="ICU2338" s="7"/>
      <c r="ICV2338" s="7"/>
      <c r="ICW2338" s="7"/>
      <c r="ICX2338" s="7"/>
      <c r="ICY2338" s="7"/>
      <c r="ICZ2338" s="7"/>
      <c r="IDA2338" s="7"/>
      <c r="IDB2338" s="7"/>
      <c r="IDC2338" s="7"/>
      <c r="IDD2338" s="7"/>
      <c r="IDE2338" s="7"/>
      <c r="IDF2338" s="7"/>
      <c r="IDG2338" s="7"/>
      <c r="IDH2338" s="7"/>
      <c r="IDI2338" s="7"/>
      <c r="IDJ2338" s="7"/>
      <c r="IDK2338" s="7"/>
      <c r="IDL2338" s="7"/>
      <c r="IDM2338" s="7"/>
      <c r="IDN2338" s="7"/>
      <c r="IDO2338" s="7"/>
      <c r="IDP2338" s="7"/>
      <c r="IDQ2338" s="7"/>
      <c r="IDR2338" s="7"/>
      <c r="IDS2338" s="7"/>
      <c r="IDT2338" s="7"/>
      <c r="IDU2338" s="7"/>
      <c r="IDV2338" s="7"/>
      <c r="IDW2338" s="7"/>
      <c r="IDX2338" s="7"/>
      <c r="IDY2338" s="7"/>
      <c r="IDZ2338" s="7"/>
      <c r="IEA2338" s="7"/>
      <c r="IEB2338" s="7"/>
      <c r="IEC2338" s="7"/>
      <c r="IED2338" s="7"/>
      <c r="IEE2338" s="7"/>
      <c r="IEF2338" s="7"/>
      <c r="IEG2338" s="7"/>
      <c r="IEH2338" s="7"/>
      <c r="IEI2338" s="7"/>
      <c r="IEJ2338" s="7"/>
      <c r="IEK2338" s="7"/>
      <c r="IEL2338" s="7"/>
      <c r="IEM2338" s="7"/>
      <c r="IEN2338" s="7"/>
      <c r="IEO2338" s="7"/>
      <c r="IEP2338" s="7"/>
      <c r="IEQ2338" s="7"/>
      <c r="IER2338" s="7"/>
      <c r="IES2338" s="7"/>
      <c r="IET2338" s="7"/>
      <c r="IEU2338" s="7"/>
      <c r="IEV2338" s="7"/>
      <c r="IEW2338" s="7"/>
      <c r="IEX2338" s="7"/>
      <c r="IEY2338" s="7"/>
      <c r="IEZ2338" s="7"/>
      <c r="IFA2338" s="7"/>
      <c r="IFB2338" s="7"/>
      <c r="IFC2338" s="7"/>
      <c r="IFD2338" s="7"/>
      <c r="IFE2338" s="7"/>
      <c r="IFF2338" s="7"/>
      <c r="IFG2338" s="7"/>
      <c r="IFH2338" s="7"/>
      <c r="IFI2338" s="7"/>
      <c r="IFJ2338" s="7"/>
      <c r="IFK2338" s="7"/>
      <c r="IFL2338" s="7"/>
      <c r="IFM2338" s="7"/>
      <c r="IFN2338" s="7"/>
      <c r="IFO2338" s="7"/>
      <c r="IFP2338" s="7"/>
      <c r="IFQ2338" s="7"/>
      <c r="IFR2338" s="7"/>
      <c r="IFS2338" s="7"/>
      <c r="IFT2338" s="7"/>
      <c r="IFU2338" s="7"/>
      <c r="IFV2338" s="7"/>
      <c r="IFW2338" s="7"/>
      <c r="IFX2338" s="7"/>
      <c r="IFY2338" s="7"/>
      <c r="IFZ2338" s="7"/>
      <c r="IGA2338" s="7"/>
      <c r="IGB2338" s="7"/>
      <c r="IGC2338" s="7"/>
      <c r="IGD2338" s="7"/>
      <c r="IGE2338" s="7"/>
      <c r="IGF2338" s="7"/>
      <c r="IGG2338" s="7"/>
      <c r="IGH2338" s="7"/>
      <c r="IGI2338" s="7"/>
      <c r="IGJ2338" s="7"/>
      <c r="IGK2338" s="7"/>
      <c r="IGL2338" s="7"/>
      <c r="IGM2338" s="7"/>
      <c r="IGN2338" s="7"/>
      <c r="IGO2338" s="7"/>
      <c r="IGP2338" s="7"/>
      <c r="IGQ2338" s="7"/>
      <c r="IGR2338" s="7"/>
      <c r="IGS2338" s="7"/>
      <c r="IGT2338" s="7"/>
      <c r="IGU2338" s="7"/>
      <c r="IGV2338" s="7"/>
      <c r="IGW2338" s="7"/>
      <c r="IGX2338" s="7"/>
      <c r="IGY2338" s="7"/>
      <c r="IGZ2338" s="7"/>
      <c r="IHA2338" s="7"/>
      <c r="IHB2338" s="7"/>
      <c r="IHC2338" s="7"/>
      <c r="IHD2338" s="7"/>
      <c r="IHE2338" s="7"/>
      <c r="IHF2338" s="7"/>
      <c r="IHG2338" s="7"/>
      <c r="IHH2338" s="7"/>
      <c r="IHI2338" s="7"/>
      <c r="IHJ2338" s="7"/>
      <c r="IHK2338" s="7"/>
      <c r="IHL2338" s="7"/>
      <c r="IHM2338" s="7"/>
      <c r="IHN2338" s="7"/>
      <c r="IHO2338" s="7"/>
      <c r="IHP2338" s="7"/>
      <c r="IHQ2338" s="7"/>
      <c r="IHR2338" s="7"/>
      <c r="IHS2338" s="7"/>
      <c r="IHT2338" s="7"/>
      <c r="IHU2338" s="7"/>
      <c r="IHV2338" s="7"/>
      <c r="IHW2338" s="7"/>
      <c r="IHX2338" s="7"/>
      <c r="IHY2338" s="7"/>
      <c r="IHZ2338" s="7"/>
      <c r="IIA2338" s="7"/>
      <c r="IIB2338" s="7"/>
      <c r="IIC2338" s="7"/>
      <c r="IID2338" s="7"/>
      <c r="IIE2338" s="7"/>
      <c r="IIF2338" s="7"/>
      <c r="IIG2338" s="7"/>
      <c r="IIH2338" s="7"/>
      <c r="III2338" s="7"/>
      <c r="IIJ2338" s="7"/>
      <c r="IIK2338" s="7"/>
      <c r="IIL2338" s="7"/>
      <c r="IIM2338" s="7"/>
      <c r="IIN2338" s="7"/>
      <c r="IIO2338" s="7"/>
      <c r="IIP2338" s="7"/>
      <c r="IIQ2338" s="7"/>
      <c r="IIR2338" s="7"/>
      <c r="IIS2338" s="7"/>
      <c r="IIT2338" s="7"/>
      <c r="IIU2338" s="7"/>
      <c r="IIV2338" s="7"/>
      <c r="IIW2338" s="7"/>
      <c r="IIX2338" s="7"/>
      <c r="IIY2338" s="7"/>
      <c r="IIZ2338" s="7"/>
      <c r="IJA2338" s="7"/>
      <c r="IJB2338" s="7"/>
      <c r="IJC2338" s="7"/>
      <c r="IJD2338" s="7"/>
      <c r="IJE2338" s="7"/>
      <c r="IJF2338" s="7"/>
      <c r="IJG2338" s="7"/>
      <c r="IJH2338" s="7"/>
      <c r="IJI2338" s="7"/>
      <c r="IJJ2338" s="7"/>
      <c r="IJK2338" s="7"/>
      <c r="IJL2338" s="7"/>
      <c r="IJM2338" s="7"/>
      <c r="IJN2338" s="7"/>
      <c r="IJO2338" s="7"/>
      <c r="IJP2338" s="7"/>
      <c r="IJQ2338" s="7"/>
      <c r="IJR2338" s="7"/>
      <c r="IJS2338" s="7"/>
      <c r="IJT2338" s="7"/>
      <c r="IJU2338" s="7"/>
      <c r="IJV2338" s="7"/>
      <c r="IJW2338" s="7"/>
      <c r="IJX2338" s="7"/>
      <c r="IJY2338" s="7"/>
      <c r="IJZ2338" s="7"/>
      <c r="IKA2338" s="7"/>
      <c r="IKB2338" s="7"/>
      <c r="IKC2338" s="7"/>
      <c r="IKD2338" s="7"/>
      <c r="IKE2338" s="7"/>
      <c r="IKF2338" s="7"/>
      <c r="IKG2338" s="7"/>
      <c r="IKH2338" s="7"/>
      <c r="IKI2338" s="7"/>
      <c r="IKJ2338" s="7"/>
      <c r="IKK2338" s="7"/>
      <c r="IKL2338" s="7"/>
      <c r="IKM2338" s="7"/>
      <c r="IKN2338" s="7"/>
      <c r="IKO2338" s="7"/>
      <c r="IKP2338" s="7"/>
      <c r="IKQ2338" s="7"/>
      <c r="IKR2338" s="7"/>
      <c r="IKS2338" s="7"/>
      <c r="IKT2338" s="7"/>
      <c r="IKU2338" s="7"/>
      <c r="IKV2338" s="7"/>
      <c r="IKW2338" s="7"/>
      <c r="IKX2338" s="7"/>
      <c r="IKY2338" s="7"/>
      <c r="IKZ2338" s="7"/>
      <c r="ILA2338" s="7"/>
      <c r="ILB2338" s="7"/>
      <c r="ILC2338" s="7"/>
      <c r="ILD2338" s="7"/>
      <c r="ILE2338" s="7"/>
      <c r="ILF2338" s="7"/>
      <c r="ILG2338" s="7"/>
      <c r="ILH2338" s="7"/>
      <c r="ILI2338" s="7"/>
      <c r="ILJ2338" s="7"/>
      <c r="ILK2338" s="7"/>
      <c r="ILL2338" s="7"/>
      <c r="ILM2338" s="7"/>
      <c r="ILN2338" s="7"/>
      <c r="ILO2338" s="7"/>
      <c r="ILP2338" s="7"/>
      <c r="ILQ2338" s="7"/>
      <c r="ILR2338" s="7"/>
      <c r="ILS2338" s="7"/>
      <c r="ILT2338" s="7"/>
      <c r="ILU2338" s="7"/>
      <c r="ILV2338" s="7"/>
      <c r="ILW2338" s="7"/>
      <c r="ILX2338" s="7"/>
      <c r="ILY2338" s="7"/>
      <c r="ILZ2338" s="7"/>
      <c r="IMA2338" s="7"/>
      <c r="IMB2338" s="7"/>
      <c r="IMC2338" s="7"/>
      <c r="IMD2338" s="7"/>
      <c r="IME2338" s="7"/>
      <c r="IMF2338" s="7"/>
      <c r="IMG2338" s="7"/>
      <c r="IMH2338" s="7"/>
      <c r="IMI2338" s="7"/>
      <c r="IMJ2338" s="7"/>
      <c r="IMK2338" s="7"/>
      <c r="IML2338" s="7"/>
      <c r="IMM2338" s="7"/>
      <c r="IMN2338" s="7"/>
      <c r="IMO2338" s="7"/>
      <c r="IMP2338" s="7"/>
      <c r="IMQ2338" s="7"/>
      <c r="IMR2338" s="7"/>
      <c r="IMS2338" s="7"/>
      <c r="IMT2338" s="7"/>
      <c r="IMU2338" s="7"/>
      <c r="IMV2338" s="7"/>
      <c r="IMW2338" s="7"/>
      <c r="IMX2338" s="7"/>
      <c r="IMY2338" s="7"/>
      <c r="IMZ2338" s="7"/>
      <c r="INA2338" s="7"/>
      <c r="INB2338" s="7"/>
      <c r="INC2338" s="7"/>
      <c r="IND2338" s="7"/>
      <c r="INE2338" s="7"/>
      <c r="INF2338" s="7"/>
      <c r="ING2338" s="7"/>
      <c r="INH2338" s="7"/>
      <c r="INI2338" s="7"/>
      <c r="INJ2338" s="7"/>
      <c r="INK2338" s="7"/>
      <c r="INL2338" s="7"/>
      <c r="INM2338" s="7"/>
      <c r="INN2338" s="7"/>
      <c r="INO2338" s="7"/>
      <c r="INP2338" s="7"/>
      <c r="INQ2338" s="7"/>
      <c r="INR2338" s="7"/>
      <c r="INS2338" s="7"/>
      <c r="INT2338" s="7"/>
      <c r="INU2338" s="7"/>
      <c r="INV2338" s="7"/>
      <c r="INW2338" s="7"/>
      <c r="INX2338" s="7"/>
      <c r="INY2338" s="7"/>
      <c r="INZ2338" s="7"/>
      <c r="IOA2338" s="7"/>
      <c r="IOB2338" s="7"/>
      <c r="IOC2338" s="7"/>
      <c r="IOD2338" s="7"/>
      <c r="IOE2338" s="7"/>
      <c r="IOF2338" s="7"/>
      <c r="IOG2338" s="7"/>
      <c r="IOH2338" s="7"/>
      <c r="IOI2338" s="7"/>
      <c r="IOJ2338" s="7"/>
      <c r="IOK2338" s="7"/>
      <c r="IOL2338" s="7"/>
      <c r="IOM2338" s="7"/>
      <c r="ION2338" s="7"/>
      <c r="IOO2338" s="7"/>
      <c r="IOP2338" s="7"/>
      <c r="IOQ2338" s="7"/>
      <c r="IOR2338" s="7"/>
      <c r="IOS2338" s="7"/>
      <c r="IOT2338" s="7"/>
      <c r="IOU2338" s="7"/>
      <c r="IOV2338" s="7"/>
      <c r="IOW2338" s="7"/>
      <c r="IOX2338" s="7"/>
      <c r="IOY2338" s="7"/>
      <c r="IOZ2338" s="7"/>
      <c r="IPA2338" s="7"/>
      <c r="IPB2338" s="7"/>
      <c r="IPC2338" s="7"/>
      <c r="IPD2338" s="7"/>
      <c r="IPE2338" s="7"/>
      <c r="IPF2338" s="7"/>
      <c r="IPG2338" s="7"/>
      <c r="IPH2338" s="7"/>
      <c r="IPI2338" s="7"/>
      <c r="IPJ2338" s="7"/>
      <c r="IPK2338" s="7"/>
      <c r="IPL2338" s="7"/>
      <c r="IPM2338" s="7"/>
      <c r="IPN2338" s="7"/>
      <c r="IPO2338" s="7"/>
      <c r="IPP2338" s="7"/>
      <c r="IPQ2338" s="7"/>
      <c r="IPR2338" s="7"/>
      <c r="IPS2338" s="7"/>
      <c r="IPT2338" s="7"/>
      <c r="IPU2338" s="7"/>
      <c r="IPV2338" s="7"/>
      <c r="IPW2338" s="7"/>
      <c r="IPX2338" s="7"/>
      <c r="IPY2338" s="7"/>
      <c r="IPZ2338" s="7"/>
      <c r="IQA2338" s="7"/>
      <c r="IQB2338" s="7"/>
      <c r="IQC2338" s="7"/>
      <c r="IQD2338" s="7"/>
      <c r="IQE2338" s="7"/>
      <c r="IQF2338" s="7"/>
      <c r="IQG2338" s="7"/>
      <c r="IQH2338" s="7"/>
      <c r="IQI2338" s="7"/>
      <c r="IQJ2338" s="7"/>
      <c r="IQK2338" s="7"/>
      <c r="IQL2338" s="7"/>
      <c r="IQM2338" s="7"/>
      <c r="IQN2338" s="7"/>
      <c r="IQO2338" s="7"/>
      <c r="IQP2338" s="7"/>
      <c r="IQQ2338" s="7"/>
      <c r="IQR2338" s="7"/>
      <c r="IQS2338" s="7"/>
      <c r="IQT2338" s="7"/>
      <c r="IQU2338" s="7"/>
      <c r="IQV2338" s="7"/>
      <c r="IQW2338" s="7"/>
      <c r="IQX2338" s="7"/>
      <c r="IQY2338" s="7"/>
      <c r="IQZ2338" s="7"/>
      <c r="IRA2338" s="7"/>
      <c r="IRB2338" s="7"/>
      <c r="IRC2338" s="7"/>
      <c r="IRD2338" s="7"/>
      <c r="IRE2338" s="7"/>
      <c r="IRF2338" s="7"/>
      <c r="IRG2338" s="7"/>
      <c r="IRH2338" s="7"/>
      <c r="IRI2338" s="7"/>
      <c r="IRJ2338" s="7"/>
      <c r="IRK2338" s="7"/>
      <c r="IRL2338" s="7"/>
      <c r="IRM2338" s="7"/>
      <c r="IRN2338" s="7"/>
      <c r="IRO2338" s="7"/>
      <c r="IRP2338" s="7"/>
      <c r="IRQ2338" s="7"/>
      <c r="IRR2338" s="7"/>
      <c r="IRS2338" s="7"/>
      <c r="IRT2338" s="7"/>
      <c r="IRU2338" s="7"/>
      <c r="IRV2338" s="7"/>
      <c r="IRW2338" s="7"/>
      <c r="IRX2338" s="7"/>
      <c r="IRY2338" s="7"/>
      <c r="IRZ2338" s="7"/>
      <c r="ISA2338" s="7"/>
      <c r="ISB2338" s="7"/>
      <c r="ISC2338" s="7"/>
      <c r="ISD2338" s="7"/>
      <c r="ISE2338" s="7"/>
      <c r="ISF2338" s="7"/>
      <c r="ISG2338" s="7"/>
      <c r="ISH2338" s="7"/>
      <c r="ISI2338" s="7"/>
      <c r="ISJ2338" s="7"/>
      <c r="ISK2338" s="7"/>
      <c r="ISL2338" s="7"/>
      <c r="ISM2338" s="7"/>
      <c r="ISN2338" s="7"/>
      <c r="ISO2338" s="7"/>
      <c r="ISP2338" s="7"/>
      <c r="ISQ2338" s="7"/>
      <c r="ISR2338" s="7"/>
      <c r="ISS2338" s="7"/>
      <c r="IST2338" s="7"/>
      <c r="ISU2338" s="7"/>
      <c r="ISV2338" s="7"/>
      <c r="ISW2338" s="7"/>
      <c r="ISX2338" s="7"/>
      <c r="ISY2338" s="7"/>
      <c r="ISZ2338" s="7"/>
      <c r="ITA2338" s="7"/>
      <c r="ITB2338" s="7"/>
      <c r="ITC2338" s="7"/>
      <c r="ITD2338" s="7"/>
      <c r="ITE2338" s="7"/>
      <c r="ITF2338" s="7"/>
      <c r="ITG2338" s="7"/>
      <c r="ITH2338" s="7"/>
      <c r="ITI2338" s="7"/>
      <c r="ITJ2338" s="7"/>
      <c r="ITK2338" s="7"/>
      <c r="ITL2338" s="7"/>
      <c r="ITM2338" s="7"/>
      <c r="ITN2338" s="7"/>
      <c r="ITO2338" s="7"/>
      <c r="ITP2338" s="7"/>
      <c r="ITQ2338" s="7"/>
      <c r="ITR2338" s="7"/>
      <c r="ITS2338" s="7"/>
      <c r="ITT2338" s="7"/>
      <c r="ITU2338" s="7"/>
      <c r="ITV2338" s="7"/>
      <c r="ITW2338" s="7"/>
      <c r="ITX2338" s="7"/>
      <c r="ITY2338" s="7"/>
      <c r="ITZ2338" s="7"/>
      <c r="IUA2338" s="7"/>
      <c r="IUB2338" s="7"/>
      <c r="IUC2338" s="7"/>
      <c r="IUD2338" s="7"/>
      <c r="IUE2338" s="7"/>
      <c r="IUF2338" s="7"/>
      <c r="IUG2338" s="7"/>
      <c r="IUH2338" s="7"/>
      <c r="IUI2338" s="7"/>
      <c r="IUJ2338" s="7"/>
      <c r="IUK2338" s="7"/>
      <c r="IUL2338" s="7"/>
      <c r="IUM2338" s="7"/>
      <c r="IUN2338" s="7"/>
      <c r="IUO2338" s="7"/>
      <c r="IUP2338" s="7"/>
      <c r="IUQ2338" s="7"/>
      <c r="IUR2338" s="7"/>
      <c r="IUS2338" s="7"/>
      <c r="IUT2338" s="7"/>
      <c r="IUU2338" s="7"/>
      <c r="IUV2338" s="7"/>
      <c r="IUW2338" s="7"/>
      <c r="IUX2338" s="7"/>
      <c r="IUY2338" s="7"/>
      <c r="IUZ2338" s="7"/>
      <c r="IVA2338" s="7"/>
      <c r="IVB2338" s="7"/>
      <c r="IVC2338" s="7"/>
      <c r="IVD2338" s="7"/>
      <c r="IVE2338" s="7"/>
      <c r="IVF2338" s="7"/>
      <c r="IVG2338" s="7"/>
      <c r="IVH2338" s="7"/>
      <c r="IVI2338" s="7"/>
      <c r="IVJ2338" s="7"/>
      <c r="IVK2338" s="7"/>
      <c r="IVL2338" s="7"/>
      <c r="IVM2338" s="7"/>
      <c r="IVN2338" s="7"/>
      <c r="IVO2338" s="7"/>
      <c r="IVP2338" s="7"/>
      <c r="IVQ2338" s="7"/>
      <c r="IVR2338" s="7"/>
      <c r="IVS2338" s="7"/>
      <c r="IVT2338" s="7"/>
      <c r="IVU2338" s="7"/>
      <c r="IVV2338" s="7"/>
      <c r="IVW2338" s="7"/>
      <c r="IVX2338" s="7"/>
      <c r="IVY2338" s="7"/>
      <c r="IVZ2338" s="7"/>
      <c r="IWA2338" s="7"/>
      <c r="IWB2338" s="7"/>
      <c r="IWC2338" s="7"/>
      <c r="IWD2338" s="7"/>
      <c r="IWE2338" s="7"/>
      <c r="IWF2338" s="7"/>
      <c r="IWG2338" s="7"/>
      <c r="IWH2338" s="7"/>
      <c r="IWI2338" s="7"/>
      <c r="IWJ2338" s="7"/>
      <c r="IWK2338" s="7"/>
      <c r="IWL2338" s="7"/>
      <c r="IWM2338" s="7"/>
      <c r="IWN2338" s="7"/>
      <c r="IWO2338" s="7"/>
      <c r="IWP2338" s="7"/>
      <c r="IWQ2338" s="7"/>
      <c r="IWR2338" s="7"/>
      <c r="IWS2338" s="7"/>
      <c r="IWT2338" s="7"/>
      <c r="IWU2338" s="7"/>
      <c r="IWV2338" s="7"/>
      <c r="IWW2338" s="7"/>
      <c r="IWX2338" s="7"/>
      <c r="IWY2338" s="7"/>
      <c r="IWZ2338" s="7"/>
      <c r="IXA2338" s="7"/>
      <c r="IXB2338" s="7"/>
      <c r="IXC2338" s="7"/>
      <c r="IXD2338" s="7"/>
      <c r="IXE2338" s="7"/>
      <c r="IXF2338" s="7"/>
      <c r="IXG2338" s="7"/>
      <c r="IXH2338" s="7"/>
      <c r="IXI2338" s="7"/>
      <c r="IXJ2338" s="7"/>
      <c r="IXK2338" s="7"/>
      <c r="IXL2338" s="7"/>
      <c r="IXM2338" s="7"/>
      <c r="IXN2338" s="7"/>
      <c r="IXO2338" s="7"/>
      <c r="IXP2338" s="7"/>
      <c r="IXQ2338" s="7"/>
      <c r="IXR2338" s="7"/>
      <c r="IXS2338" s="7"/>
      <c r="IXT2338" s="7"/>
      <c r="IXU2338" s="7"/>
      <c r="IXV2338" s="7"/>
      <c r="IXW2338" s="7"/>
      <c r="IXX2338" s="7"/>
      <c r="IXY2338" s="7"/>
      <c r="IXZ2338" s="7"/>
      <c r="IYA2338" s="7"/>
      <c r="IYB2338" s="7"/>
      <c r="IYC2338" s="7"/>
      <c r="IYD2338" s="7"/>
      <c r="IYE2338" s="7"/>
      <c r="IYF2338" s="7"/>
      <c r="IYG2338" s="7"/>
      <c r="IYH2338" s="7"/>
      <c r="IYI2338" s="7"/>
      <c r="IYJ2338" s="7"/>
      <c r="IYK2338" s="7"/>
      <c r="IYL2338" s="7"/>
      <c r="IYM2338" s="7"/>
      <c r="IYN2338" s="7"/>
      <c r="IYO2338" s="7"/>
      <c r="IYP2338" s="7"/>
      <c r="IYQ2338" s="7"/>
      <c r="IYR2338" s="7"/>
      <c r="IYS2338" s="7"/>
      <c r="IYT2338" s="7"/>
      <c r="IYU2338" s="7"/>
      <c r="IYV2338" s="7"/>
      <c r="IYW2338" s="7"/>
      <c r="IYX2338" s="7"/>
      <c r="IYY2338" s="7"/>
      <c r="IYZ2338" s="7"/>
      <c r="IZA2338" s="7"/>
      <c r="IZB2338" s="7"/>
      <c r="IZC2338" s="7"/>
      <c r="IZD2338" s="7"/>
      <c r="IZE2338" s="7"/>
      <c r="IZF2338" s="7"/>
      <c r="IZG2338" s="7"/>
      <c r="IZH2338" s="7"/>
      <c r="IZI2338" s="7"/>
      <c r="IZJ2338" s="7"/>
      <c r="IZK2338" s="7"/>
      <c r="IZL2338" s="7"/>
      <c r="IZM2338" s="7"/>
      <c r="IZN2338" s="7"/>
      <c r="IZO2338" s="7"/>
      <c r="IZP2338" s="7"/>
      <c r="IZQ2338" s="7"/>
      <c r="IZR2338" s="7"/>
      <c r="IZS2338" s="7"/>
      <c r="IZT2338" s="7"/>
      <c r="IZU2338" s="7"/>
      <c r="IZV2338" s="7"/>
      <c r="IZW2338" s="7"/>
      <c r="IZX2338" s="7"/>
      <c r="IZY2338" s="7"/>
      <c r="IZZ2338" s="7"/>
      <c r="JAA2338" s="7"/>
      <c r="JAB2338" s="7"/>
      <c r="JAC2338" s="7"/>
      <c r="JAD2338" s="7"/>
      <c r="JAE2338" s="7"/>
      <c r="JAF2338" s="7"/>
      <c r="JAG2338" s="7"/>
      <c r="JAH2338" s="7"/>
      <c r="JAI2338" s="7"/>
      <c r="JAJ2338" s="7"/>
      <c r="JAK2338" s="7"/>
      <c r="JAL2338" s="7"/>
      <c r="JAM2338" s="7"/>
      <c r="JAN2338" s="7"/>
      <c r="JAO2338" s="7"/>
      <c r="JAP2338" s="7"/>
      <c r="JAQ2338" s="7"/>
      <c r="JAR2338" s="7"/>
      <c r="JAS2338" s="7"/>
      <c r="JAT2338" s="7"/>
      <c r="JAU2338" s="7"/>
      <c r="JAV2338" s="7"/>
      <c r="JAW2338" s="7"/>
      <c r="JAX2338" s="7"/>
      <c r="JAY2338" s="7"/>
      <c r="JAZ2338" s="7"/>
      <c r="JBA2338" s="7"/>
      <c r="JBB2338" s="7"/>
      <c r="JBC2338" s="7"/>
      <c r="JBD2338" s="7"/>
      <c r="JBE2338" s="7"/>
      <c r="JBF2338" s="7"/>
      <c r="JBG2338" s="7"/>
      <c r="JBH2338" s="7"/>
      <c r="JBI2338" s="7"/>
      <c r="JBJ2338" s="7"/>
      <c r="JBK2338" s="7"/>
      <c r="JBL2338" s="7"/>
      <c r="JBM2338" s="7"/>
      <c r="JBN2338" s="7"/>
      <c r="JBO2338" s="7"/>
      <c r="JBP2338" s="7"/>
      <c r="JBQ2338" s="7"/>
      <c r="JBR2338" s="7"/>
      <c r="JBS2338" s="7"/>
      <c r="JBT2338" s="7"/>
      <c r="JBU2338" s="7"/>
      <c r="JBV2338" s="7"/>
      <c r="JBW2338" s="7"/>
      <c r="JBX2338" s="7"/>
      <c r="JBY2338" s="7"/>
      <c r="JBZ2338" s="7"/>
      <c r="JCA2338" s="7"/>
      <c r="JCB2338" s="7"/>
      <c r="JCC2338" s="7"/>
      <c r="JCD2338" s="7"/>
      <c r="JCE2338" s="7"/>
      <c r="JCF2338" s="7"/>
      <c r="JCG2338" s="7"/>
      <c r="JCH2338" s="7"/>
      <c r="JCI2338" s="7"/>
      <c r="JCJ2338" s="7"/>
      <c r="JCK2338" s="7"/>
      <c r="JCL2338" s="7"/>
      <c r="JCM2338" s="7"/>
      <c r="JCN2338" s="7"/>
      <c r="JCO2338" s="7"/>
      <c r="JCP2338" s="7"/>
      <c r="JCQ2338" s="7"/>
      <c r="JCR2338" s="7"/>
      <c r="JCS2338" s="7"/>
      <c r="JCT2338" s="7"/>
      <c r="JCU2338" s="7"/>
      <c r="JCV2338" s="7"/>
      <c r="JCW2338" s="7"/>
      <c r="JCX2338" s="7"/>
      <c r="JCY2338" s="7"/>
      <c r="JCZ2338" s="7"/>
      <c r="JDA2338" s="7"/>
      <c r="JDB2338" s="7"/>
      <c r="JDC2338" s="7"/>
      <c r="JDD2338" s="7"/>
      <c r="JDE2338" s="7"/>
      <c r="JDF2338" s="7"/>
      <c r="JDG2338" s="7"/>
      <c r="JDH2338" s="7"/>
      <c r="JDI2338" s="7"/>
      <c r="JDJ2338" s="7"/>
      <c r="JDK2338" s="7"/>
      <c r="JDL2338" s="7"/>
      <c r="JDM2338" s="7"/>
      <c r="JDN2338" s="7"/>
      <c r="JDO2338" s="7"/>
      <c r="JDP2338" s="7"/>
      <c r="JDQ2338" s="7"/>
      <c r="JDR2338" s="7"/>
      <c r="JDS2338" s="7"/>
      <c r="JDT2338" s="7"/>
      <c r="JDU2338" s="7"/>
      <c r="JDV2338" s="7"/>
      <c r="JDW2338" s="7"/>
      <c r="JDX2338" s="7"/>
      <c r="JDY2338" s="7"/>
      <c r="JDZ2338" s="7"/>
      <c r="JEA2338" s="7"/>
      <c r="JEB2338" s="7"/>
      <c r="JEC2338" s="7"/>
      <c r="JED2338" s="7"/>
      <c r="JEE2338" s="7"/>
      <c r="JEF2338" s="7"/>
      <c r="JEG2338" s="7"/>
      <c r="JEH2338" s="7"/>
      <c r="JEI2338" s="7"/>
      <c r="JEJ2338" s="7"/>
      <c r="JEK2338" s="7"/>
      <c r="JEL2338" s="7"/>
      <c r="JEM2338" s="7"/>
      <c r="JEN2338" s="7"/>
      <c r="JEO2338" s="7"/>
      <c r="JEP2338" s="7"/>
      <c r="JEQ2338" s="7"/>
      <c r="JER2338" s="7"/>
      <c r="JES2338" s="7"/>
      <c r="JET2338" s="7"/>
      <c r="JEU2338" s="7"/>
      <c r="JEV2338" s="7"/>
      <c r="JEW2338" s="7"/>
      <c r="JEX2338" s="7"/>
      <c r="JEY2338" s="7"/>
      <c r="JEZ2338" s="7"/>
      <c r="JFA2338" s="7"/>
      <c r="JFB2338" s="7"/>
      <c r="JFC2338" s="7"/>
      <c r="JFD2338" s="7"/>
      <c r="JFE2338" s="7"/>
      <c r="JFF2338" s="7"/>
      <c r="JFG2338" s="7"/>
      <c r="JFH2338" s="7"/>
      <c r="JFI2338" s="7"/>
      <c r="JFJ2338" s="7"/>
      <c r="JFK2338" s="7"/>
      <c r="JFL2338" s="7"/>
      <c r="JFM2338" s="7"/>
      <c r="JFN2338" s="7"/>
      <c r="JFO2338" s="7"/>
      <c r="JFP2338" s="7"/>
      <c r="JFQ2338" s="7"/>
      <c r="JFR2338" s="7"/>
      <c r="JFS2338" s="7"/>
      <c r="JFT2338" s="7"/>
      <c r="JFU2338" s="7"/>
      <c r="JFV2338" s="7"/>
      <c r="JFW2338" s="7"/>
      <c r="JFX2338" s="7"/>
      <c r="JFY2338" s="7"/>
      <c r="JFZ2338" s="7"/>
      <c r="JGA2338" s="7"/>
      <c r="JGB2338" s="7"/>
      <c r="JGC2338" s="7"/>
      <c r="JGD2338" s="7"/>
      <c r="JGE2338" s="7"/>
      <c r="JGF2338" s="7"/>
      <c r="JGG2338" s="7"/>
      <c r="JGH2338" s="7"/>
      <c r="JGI2338" s="7"/>
      <c r="JGJ2338" s="7"/>
      <c r="JGK2338" s="7"/>
      <c r="JGL2338" s="7"/>
      <c r="JGM2338" s="7"/>
      <c r="JGN2338" s="7"/>
      <c r="JGO2338" s="7"/>
      <c r="JGP2338" s="7"/>
      <c r="JGQ2338" s="7"/>
      <c r="JGR2338" s="7"/>
      <c r="JGS2338" s="7"/>
      <c r="JGT2338" s="7"/>
      <c r="JGU2338" s="7"/>
      <c r="JGV2338" s="7"/>
      <c r="JGW2338" s="7"/>
      <c r="JGX2338" s="7"/>
      <c r="JGY2338" s="7"/>
      <c r="JGZ2338" s="7"/>
      <c r="JHA2338" s="7"/>
      <c r="JHB2338" s="7"/>
      <c r="JHC2338" s="7"/>
      <c r="JHD2338" s="7"/>
      <c r="JHE2338" s="7"/>
      <c r="JHF2338" s="7"/>
      <c r="JHG2338" s="7"/>
      <c r="JHH2338" s="7"/>
      <c r="JHI2338" s="7"/>
      <c r="JHJ2338" s="7"/>
      <c r="JHK2338" s="7"/>
      <c r="JHL2338" s="7"/>
      <c r="JHM2338" s="7"/>
      <c r="JHN2338" s="7"/>
      <c r="JHO2338" s="7"/>
      <c r="JHP2338" s="7"/>
      <c r="JHQ2338" s="7"/>
      <c r="JHR2338" s="7"/>
      <c r="JHS2338" s="7"/>
      <c r="JHT2338" s="7"/>
      <c r="JHU2338" s="7"/>
      <c r="JHV2338" s="7"/>
      <c r="JHW2338" s="7"/>
      <c r="JHX2338" s="7"/>
      <c r="JHY2338" s="7"/>
      <c r="JHZ2338" s="7"/>
      <c r="JIA2338" s="7"/>
      <c r="JIB2338" s="7"/>
      <c r="JIC2338" s="7"/>
      <c r="JID2338" s="7"/>
      <c r="JIE2338" s="7"/>
      <c r="JIF2338" s="7"/>
      <c r="JIG2338" s="7"/>
      <c r="JIH2338" s="7"/>
      <c r="JII2338" s="7"/>
      <c r="JIJ2338" s="7"/>
      <c r="JIK2338" s="7"/>
      <c r="JIL2338" s="7"/>
      <c r="JIM2338" s="7"/>
      <c r="JIN2338" s="7"/>
      <c r="JIO2338" s="7"/>
      <c r="JIP2338" s="7"/>
      <c r="JIQ2338" s="7"/>
      <c r="JIR2338" s="7"/>
      <c r="JIS2338" s="7"/>
      <c r="JIT2338" s="7"/>
      <c r="JIU2338" s="7"/>
      <c r="JIV2338" s="7"/>
      <c r="JIW2338" s="7"/>
      <c r="JIX2338" s="7"/>
      <c r="JIY2338" s="7"/>
      <c r="JIZ2338" s="7"/>
      <c r="JJA2338" s="7"/>
      <c r="JJB2338" s="7"/>
      <c r="JJC2338" s="7"/>
      <c r="JJD2338" s="7"/>
      <c r="JJE2338" s="7"/>
      <c r="JJF2338" s="7"/>
      <c r="JJG2338" s="7"/>
      <c r="JJH2338" s="7"/>
      <c r="JJI2338" s="7"/>
      <c r="JJJ2338" s="7"/>
      <c r="JJK2338" s="7"/>
      <c r="JJL2338" s="7"/>
      <c r="JJM2338" s="7"/>
      <c r="JJN2338" s="7"/>
      <c r="JJO2338" s="7"/>
      <c r="JJP2338" s="7"/>
      <c r="JJQ2338" s="7"/>
      <c r="JJR2338" s="7"/>
      <c r="JJS2338" s="7"/>
      <c r="JJT2338" s="7"/>
      <c r="JJU2338" s="7"/>
      <c r="JJV2338" s="7"/>
      <c r="JJW2338" s="7"/>
      <c r="JJX2338" s="7"/>
      <c r="JJY2338" s="7"/>
      <c r="JJZ2338" s="7"/>
      <c r="JKA2338" s="7"/>
      <c r="JKB2338" s="7"/>
      <c r="JKC2338" s="7"/>
      <c r="JKD2338" s="7"/>
      <c r="JKE2338" s="7"/>
      <c r="JKF2338" s="7"/>
      <c r="JKG2338" s="7"/>
      <c r="JKH2338" s="7"/>
      <c r="JKI2338" s="7"/>
      <c r="JKJ2338" s="7"/>
      <c r="JKK2338" s="7"/>
      <c r="JKL2338" s="7"/>
      <c r="JKM2338" s="7"/>
      <c r="JKN2338" s="7"/>
      <c r="JKO2338" s="7"/>
      <c r="JKP2338" s="7"/>
      <c r="JKQ2338" s="7"/>
      <c r="JKR2338" s="7"/>
      <c r="JKS2338" s="7"/>
      <c r="JKT2338" s="7"/>
      <c r="JKU2338" s="7"/>
      <c r="JKV2338" s="7"/>
      <c r="JKW2338" s="7"/>
      <c r="JKX2338" s="7"/>
      <c r="JKY2338" s="7"/>
      <c r="JKZ2338" s="7"/>
      <c r="JLA2338" s="7"/>
      <c r="JLB2338" s="7"/>
      <c r="JLC2338" s="7"/>
      <c r="JLD2338" s="7"/>
      <c r="JLE2338" s="7"/>
      <c r="JLF2338" s="7"/>
      <c r="JLG2338" s="7"/>
      <c r="JLH2338" s="7"/>
      <c r="JLI2338" s="7"/>
      <c r="JLJ2338" s="7"/>
      <c r="JLK2338" s="7"/>
      <c r="JLL2338" s="7"/>
      <c r="JLM2338" s="7"/>
      <c r="JLN2338" s="7"/>
      <c r="JLO2338" s="7"/>
      <c r="JLP2338" s="7"/>
      <c r="JLQ2338" s="7"/>
      <c r="JLR2338" s="7"/>
      <c r="JLS2338" s="7"/>
      <c r="JLT2338" s="7"/>
      <c r="JLU2338" s="7"/>
      <c r="JLV2338" s="7"/>
      <c r="JLW2338" s="7"/>
      <c r="JLX2338" s="7"/>
      <c r="JLY2338" s="7"/>
      <c r="JLZ2338" s="7"/>
      <c r="JMA2338" s="7"/>
      <c r="JMB2338" s="7"/>
      <c r="JMC2338" s="7"/>
      <c r="JMD2338" s="7"/>
      <c r="JME2338" s="7"/>
      <c r="JMF2338" s="7"/>
      <c r="JMG2338" s="7"/>
      <c r="JMH2338" s="7"/>
      <c r="JMI2338" s="7"/>
      <c r="JMJ2338" s="7"/>
      <c r="JMK2338" s="7"/>
      <c r="JML2338" s="7"/>
      <c r="JMM2338" s="7"/>
      <c r="JMN2338" s="7"/>
      <c r="JMO2338" s="7"/>
      <c r="JMP2338" s="7"/>
      <c r="JMQ2338" s="7"/>
      <c r="JMR2338" s="7"/>
      <c r="JMS2338" s="7"/>
      <c r="JMT2338" s="7"/>
      <c r="JMU2338" s="7"/>
      <c r="JMV2338" s="7"/>
      <c r="JMW2338" s="7"/>
      <c r="JMX2338" s="7"/>
      <c r="JMY2338" s="7"/>
      <c r="JMZ2338" s="7"/>
      <c r="JNA2338" s="7"/>
      <c r="JNB2338" s="7"/>
      <c r="JNC2338" s="7"/>
      <c r="JND2338" s="7"/>
      <c r="JNE2338" s="7"/>
      <c r="JNF2338" s="7"/>
      <c r="JNG2338" s="7"/>
      <c r="JNH2338" s="7"/>
      <c r="JNI2338" s="7"/>
      <c r="JNJ2338" s="7"/>
      <c r="JNK2338" s="7"/>
      <c r="JNL2338" s="7"/>
      <c r="JNM2338" s="7"/>
      <c r="JNN2338" s="7"/>
      <c r="JNO2338" s="7"/>
      <c r="JNP2338" s="7"/>
      <c r="JNQ2338" s="7"/>
      <c r="JNR2338" s="7"/>
      <c r="JNS2338" s="7"/>
      <c r="JNT2338" s="7"/>
      <c r="JNU2338" s="7"/>
      <c r="JNV2338" s="7"/>
      <c r="JNW2338" s="7"/>
      <c r="JNX2338" s="7"/>
      <c r="JNY2338" s="7"/>
      <c r="JNZ2338" s="7"/>
      <c r="JOA2338" s="7"/>
      <c r="JOB2338" s="7"/>
      <c r="JOC2338" s="7"/>
      <c r="JOD2338" s="7"/>
      <c r="JOE2338" s="7"/>
      <c r="JOF2338" s="7"/>
      <c r="JOG2338" s="7"/>
      <c r="JOH2338" s="7"/>
      <c r="JOI2338" s="7"/>
      <c r="JOJ2338" s="7"/>
      <c r="JOK2338" s="7"/>
      <c r="JOL2338" s="7"/>
      <c r="JOM2338" s="7"/>
      <c r="JON2338" s="7"/>
      <c r="JOO2338" s="7"/>
      <c r="JOP2338" s="7"/>
      <c r="JOQ2338" s="7"/>
      <c r="JOR2338" s="7"/>
      <c r="JOS2338" s="7"/>
      <c r="JOT2338" s="7"/>
      <c r="JOU2338" s="7"/>
      <c r="JOV2338" s="7"/>
      <c r="JOW2338" s="7"/>
      <c r="JOX2338" s="7"/>
      <c r="JOY2338" s="7"/>
      <c r="JOZ2338" s="7"/>
      <c r="JPA2338" s="7"/>
      <c r="JPB2338" s="7"/>
      <c r="JPC2338" s="7"/>
      <c r="JPD2338" s="7"/>
      <c r="JPE2338" s="7"/>
      <c r="JPF2338" s="7"/>
      <c r="JPG2338" s="7"/>
      <c r="JPH2338" s="7"/>
      <c r="JPI2338" s="7"/>
      <c r="JPJ2338" s="7"/>
      <c r="JPK2338" s="7"/>
      <c r="JPL2338" s="7"/>
      <c r="JPM2338" s="7"/>
      <c r="JPN2338" s="7"/>
      <c r="JPO2338" s="7"/>
      <c r="JPP2338" s="7"/>
      <c r="JPQ2338" s="7"/>
      <c r="JPR2338" s="7"/>
      <c r="JPS2338" s="7"/>
      <c r="JPT2338" s="7"/>
      <c r="JPU2338" s="7"/>
      <c r="JPV2338" s="7"/>
      <c r="JPW2338" s="7"/>
      <c r="JPX2338" s="7"/>
      <c r="JPY2338" s="7"/>
      <c r="JPZ2338" s="7"/>
      <c r="JQA2338" s="7"/>
      <c r="JQB2338" s="7"/>
      <c r="JQC2338" s="7"/>
      <c r="JQD2338" s="7"/>
      <c r="JQE2338" s="7"/>
      <c r="JQF2338" s="7"/>
      <c r="JQG2338" s="7"/>
      <c r="JQH2338" s="7"/>
      <c r="JQI2338" s="7"/>
      <c r="JQJ2338" s="7"/>
      <c r="JQK2338" s="7"/>
      <c r="JQL2338" s="7"/>
      <c r="JQM2338" s="7"/>
      <c r="JQN2338" s="7"/>
      <c r="JQO2338" s="7"/>
      <c r="JQP2338" s="7"/>
      <c r="JQQ2338" s="7"/>
      <c r="JQR2338" s="7"/>
      <c r="JQS2338" s="7"/>
      <c r="JQT2338" s="7"/>
      <c r="JQU2338" s="7"/>
      <c r="JQV2338" s="7"/>
      <c r="JQW2338" s="7"/>
      <c r="JQX2338" s="7"/>
      <c r="JQY2338" s="7"/>
      <c r="JQZ2338" s="7"/>
      <c r="JRA2338" s="7"/>
      <c r="JRB2338" s="7"/>
      <c r="JRC2338" s="7"/>
      <c r="JRD2338" s="7"/>
      <c r="JRE2338" s="7"/>
      <c r="JRF2338" s="7"/>
      <c r="JRG2338" s="7"/>
      <c r="JRH2338" s="7"/>
      <c r="JRI2338" s="7"/>
      <c r="JRJ2338" s="7"/>
      <c r="JRK2338" s="7"/>
      <c r="JRL2338" s="7"/>
      <c r="JRM2338" s="7"/>
      <c r="JRN2338" s="7"/>
      <c r="JRO2338" s="7"/>
      <c r="JRP2338" s="7"/>
      <c r="JRQ2338" s="7"/>
      <c r="JRR2338" s="7"/>
      <c r="JRS2338" s="7"/>
      <c r="JRT2338" s="7"/>
      <c r="JRU2338" s="7"/>
      <c r="JRV2338" s="7"/>
      <c r="JRW2338" s="7"/>
      <c r="JRX2338" s="7"/>
      <c r="JRY2338" s="7"/>
      <c r="JRZ2338" s="7"/>
      <c r="JSA2338" s="7"/>
      <c r="JSB2338" s="7"/>
      <c r="JSC2338" s="7"/>
      <c r="JSD2338" s="7"/>
      <c r="JSE2338" s="7"/>
      <c r="JSF2338" s="7"/>
      <c r="JSG2338" s="7"/>
      <c r="JSH2338" s="7"/>
      <c r="JSI2338" s="7"/>
      <c r="JSJ2338" s="7"/>
      <c r="JSK2338" s="7"/>
      <c r="JSL2338" s="7"/>
      <c r="JSM2338" s="7"/>
      <c r="JSN2338" s="7"/>
      <c r="JSO2338" s="7"/>
      <c r="JSP2338" s="7"/>
      <c r="JSQ2338" s="7"/>
      <c r="JSR2338" s="7"/>
      <c r="JSS2338" s="7"/>
      <c r="JST2338" s="7"/>
      <c r="JSU2338" s="7"/>
      <c r="JSV2338" s="7"/>
      <c r="JSW2338" s="7"/>
      <c r="JSX2338" s="7"/>
      <c r="JSY2338" s="7"/>
      <c r="JSZ2338" s="7"/>
      <c r="JTA2338" s="7"/>
      <c r="JTB2338" s="7"/>
      <c r="JTC2338" s="7"/>
      <c r="JTD2338" s="7"/>
      <c r="JTE2338" s="7"/>
      <c r="JTF2338" s="7"/>
      <c r="JTG2338" s="7"/>
      <c r="JTH2338" s="7"/>
      <c r="JTI2338" s="7"/>
      <c r="JTJ2338" s="7"/>
      <c r="JTK2338" s="7"/>
      <c r="JTL2338" s="7"/>
      <c r="JTM2338" s="7"/>
      <c r="JTN2338" s="7"/>
      <c r="JTO2338" s="7"/>
      <c r="JTP2338" s="7"/>
      <c r="JTQ2338" s="7"/>
      <c r="JTR2338" s="7"/>
      <c r="JTS2338" s="7"/>
      <c r="JTT2338" s="7"/>
      <c r="JTU2338" s="7"/>
      <c r="JTV2338" s="7"/>
      <c r="JTW2338" s="7"/>
      <c r="JTX2338" s="7"/>
      <c r="JTY2338" s="7"/>
      <c r="JTZ2338" s="7"/>
      <c r="JUA2338" s="7"/>
      <c r="JUB2338" s="7"/>
      <c r="JUC2338" s="7"/>
      <c r="JUD2338" s="7"/>
      <c r="JUE2338" s="7"/>
      <c r="JUF2338" s="7"/>
      <c r="JUG2338" s="7"/>
      <c r="JUH2338" s="7"/>
      <c r="JUI2338" s="7"/>
      <c r="JUJ2338" s="7"/>
      <c r="JUK2338" s="7"/>
      <c r="JUL2338" s="7"/>
      <c r="JUM2338" s="7"/>
      <c r="JUN2338" s="7"/>
      <c r="JUO2338" s="7"/>
      <c r="JUP2338" s="7"/>
      <c r="JUQ2338" s="7"/>
      <c r="JUR2338" s="7"/>
      <c r="JUS2338" s="7"/>
      <c r="JUT2338" s="7"/>
      <c r="JUU2338" s="7"/>
      <c r="JUV2338" s="7"/>
      <c r="JUW2338" s="7"/>
      <c r="JUX2338" s="7"/>
      <c r="JUY2338" s="7"/>
      <c r="JUZ2338" s="7"/>
      <c r="JVA2338" s="7"/>
      <c r="JVB2338" s="7"/>
      <c r="JVC2338" s="7"/>
      <c r="JVD2338" s="7"/>
      <c r="JVE2338" s="7"/>
      <c r="JVF2338" s="7"/>
      <c r="JVG2338" s="7"/>
      <c r="JVH2338" s="7"/>
      <c r="JVI2338" s="7"/>
      <c r="JVJ2338" s="7"/>
      <c r="JVK2338" s="7"/>
      <c r="JVL2338" s="7"/>
      <c r="JVM2338" s="7"/>
      <c r="JVN2338" s="7"/>
      <c r="JVO2338" s="7"/>
      <c r="JVP2338" s="7"/>
      <c r="JVQ2338" s="7"/>
      <c r="JVR2338" s="7"/>
      <c r="JVS2338" s="7"/>
      <c r="JVT2338" s="7"/>
      <c r="JVU2338" s="7"/>
      <c r="JVV2338" s="7"/>
      <c r="JVW2338" s="7"/>
      <c r="JVX2338" s="7"/>
      <c r="JVY2338" s="7"/>
      <c r="JVZ2338" s="7"/>
      <c r="JWA2338" s="7"/>
      <c r="JWB2338" s="7"/>
      <c r="JWC2338" s="7"/>
      <c r="JWD2338" s="7"/>
      <c r="JWE2338" s="7"/>
      <c r="JWF2338" s="7"/>
      <c r="JWG2338" s="7"/>
      <c r="JWH2338" s="7"/>
      <c r="JWI2338" s="7"/>
      <c r="JWJ2338" s="7"/>
      <c r="JWK2338" s="7"/>
      <c r="JWL2338" s="7"/>
      <c r="JWM2338" s="7"/>
      <c r="JWN2338" s="7"/>
      <c r="JWO2338" s="7"/>
      <c r="JWP2338" s="7"/>
      <c r="JWQ2338" s="7"/>
      <c r="JWR2338" s="7"/>
      <c r="JWS2338" s="7"/>
      <c r="JWT2338" s="7"/>
      <c r="JWU2338" s="7"/>
      <c r="JWV2338" s="7"/>
      <c r="JWW2338" s="7"/>
      <c r="JWX2338" s="7"/>
      <c r="JWY2338" s="7"/>
      <c r="JWZ2338" s="7"/>
      <c r="JXA2338" s="7"/>
      <c r="JXB2338" s="7"/>
      <c r="JXC2338" s="7"/>
      <c r="JXD2338" s="7"/>
      <c r="JXE2338" s="7"/>
      <c r="JXF2338" s="7"/>
      <c r="JXG2338" s="7"/>
      <c r="JXH2338" s="7"/>
      <c r="JXI2338" s="7"/>
      <c r="JXJ2338" s="7"/>
      <c r="JXK2338" s="7"/>
      <c r="JXL2338" s="7"/>
      <c r="JXM2338" s="7"/>
      <c r="JXN2338" s="7"/>
      <c r="JXO2338" s="7"/>
      <c r="JXP2338" s="7"/>
      <c r="JXQ2338" s="7"/>
      <c r="JXR2338" s="7"/>
      <c r="JXS2338" s="7"/>
      <c r="JXT2338" s="7"/>
      <c r="JXU2338" s="7"/>
      <c r="JXV2338" s="7"/>
      <c r="JXW2338" s="7"/>
      <c r="JXX2338" s="7"/>
      <c r="JXY2338" s="7"/>
      <c r="JXZ2338" s="7"/>
      <c r="JYA2338" s="7"/>
      <c r="JYB2338" s="7"/>
      <c r="JYC2338" s="7"/>
      <c r="JYD2338" s="7"/>
      <c r="JYE2338" s="7"/>
      <c r="JYF2338" s="7"/>
      <c r="JYG2338" s="7"/>
      <c r="JYH2338" s="7"/>
      <c r="JYI2338" s="7"/>
      <c r="JYJ2338" s="7"/>
      <c r="JYK2338" s="7"/>
      <c r="JYL2338" s="7"/>
      <c r="JYM2338" s="7"/>
      <c r="JYN2338" s="7"/>
      <c r="JYO2338" s="7"/>
      <c r="JYP2338" s="7"/>
      <c r="JYQ2338" s="7"/>
      <c r="JYR2338" s="7"/>
      <c r="JYS2338" s="7"/>
      <c r="JYT2338" s="7"/>
      <c r="JYU2338" s="7"/>
      <c r="JYV2338" s="7"/>
      <c r="JYW2338" s="7"/>
      <c r="JYX2338" s="7"/>
      <c r="JYY2338" s="7"/>
      <c r="JYZ2338" s="7"/>
      <c r="JZA2338" s="7"/>
      <c r="JZB2338" s="7"/>
      <c r="JZC2338" s="7"/>
      <c r="JZD2338" s="7"/>
      <c r="JZE2338" s="7"/>
      <c r="JZF2338" s="7"/>
      <c r="JZG2338" s="7"/>
      <c r="JZH2338" s="7"/>
      <c r="JZI2338" s="7"/>
      <c r="JZJ2338" s="7"/>
      <c r="JZK2338" s="7"/>
      <c r="JZL2338" s="7"/>
      <c r="JZM2338" s="7"/>
      <c r="JZN2338" s="7"/>
      <c r="JZO2338" s="7"/>
      <c r="JZP2338" s="7"/>
      <c r="JZQ2338" s="7"/>
      <c r="JZR2338" s="7"/>
      <c r="JZS2338" s="7"/>
      <c r="JZT2338" s="7"/>
      <c r="JZU2338" s="7"/>
      <c r="JZV2338" s="7"/>
      <c r="JZW2338" s="7"/>
      <c r="JZX2338" s="7"/>
      <c r="JZY2338" s="7"/>
      <c r="JZZ2338" s="7"/>
      <c r="KAA2338" s="7"/>
      <c r="KAB2338" s="7"/>
      <c r="KAC2338" s="7"/>
      <c r="KAD2338" s="7"/>
      <c r="KAE2338" s="7"/>
      <c r="KAF2338" s="7"/>
      <c r="KAG2338" s="7"/>
      <c r="KAH2338" s="7"/>
      <c r="KAI2338" s="7"/>
      <c r="KAJ2338" s="7"/>
      <c r="KAK2338" s="7"/>
      <c r="KAL2338" s="7"/>
      <c r="KAM2338" s="7"/>
      <c r="KAN2338" s="7"/>
      <c r="KAO2338" s="7"/>
      <c r="KAP2338" s="7"/>
      <c r="KAQ2338" s="7"/>
      <c r="KAR2338" s="7"/>
      <c r="KAS2338" s="7"/>
      <c r="KAT2338" s="7"/>
      <c r="KAU2338" s="7"/>
      <c r="KAV2338" s="7"/>
      <c r="KAW2338" s="7"/>
      <c r="KAX2338" s="7"/>
      <c r="KAY2338" s="7"/>
      <c r="KAZ2338" s="7"/>
      <c r="KBA2338" s="7"/>
      <c r="KBB2338" s="7"/>
      <c r="KBC2338" s="7"/>
      <c r="KBD2338" s="7"/>
      <c r="KBE2338" s="7"/>
      <c r="KBF2338" s="7"/>
      <c r="KBG2338" s="7"/>
      <c r="KBH2338" s="7"/>
      <c r="KBI2338" s="7"/>
      <c r="KBJ2338" s="7"/>
      <c r="KBK2338" s="7"/>
      <c r="KBL2338" s="7"/>
      <c r="KBM2338" s="7"/>
      <c r="KBN2338" s="7"/>
      <c r="KBO2338" s="7"/>
      <c r="KBP2338" s="7"/>
      <c r="KBQ2338" s="7"/>
      <c r="KBR2338" s="7"/>
      <c r="KBS2338" s="7"/>
      <c r="KBT2338" s="7"/>
      <c r="KBU2338" s="7"/>
      <c r="KBV2338" s="7"/>
      <c r="KBW2338" s="7"/>
      <c r="KBX2338" s="7"/>
      <c r="KBY2338" s="7"/>
      <c r="KBZ2338" s="7"/>
      <c r="KCA2338" s="7"/>
      <c r="KCB2338" s="7"/>
      <c r="KCC2338" s="7"/>
      <c r="KCD2338" s="7"/>
      <c r="KCE2338" s="7"/>
      <c r="KCF2338" s="7"/>
      <c r="KCG2338" s="7"/>
      <c r="KCH2338" s="7"/>
      <c r="KCI2338" s="7"/>
      <c r="KCJ2338" s="7"/>
      <c r="KCK2338" s="7"/>
      <c r="KCL2338" s="7"/>
      <c r="KCM2338" s="7"/>
      <c r="KCN2338" s="7"/>
      <c r="KCO2338" s="7"/>
      <c r="KCP2338" s="7"/>
      <c r="KCQ2338" s="7"/>
      <c r="KCR2338" s="7"/>
      <c r="KCS2338" s="7"/>
      <c r="KCT2338" s="7"/>
      <c r="KCU2338" s="7"/>
      <c r="KCV2338" s="7"/>
      <c r="KCW2338" s="7"/>
      <c r="KCX2338" s="7"/>
      <c r="KCY2338" s="7"/>
      <c r="KCZ2338" s="7"/>
      <c r="KDA2338" s="7"/>
      <c r="KDB2338" s="7"/>
      <c r="KDC2338" s="7"/>
      <c r="KDD2338" s="7"/>
      <c r="KDE2338" s="7"/>
      <c r="KDF2338" s="7"/>
      <c r="KDG2338" s="7"/>
      <c r="KDH2338" s="7"/>
      <c r="KDI2338" s="7"/>
      <c r="KDJ2338" s="7"/>
      <c r="KDK2338" s="7"/>
      <c r="KDL2338" s="7"/>
      <c r="KDM2338" s="7"/>
      <c r="KDN2338" s="7"/>
      <c r="KDO2338" s="7"/>
      <c r="KDP2338" s="7"/>
      <c r="KDQ2338" s="7"/>
      <c r="KDR2338" s="7"/>
      <c r="KDS2338" s="7"/>
      <c r="KDT2338" s="7"/>
      <c r="KDU2338" s="7"/>
      <c r="KDV2338" s="7"/>
      <c r="KDW2338" s="7"/>
      <c r="KDX2338" s="7"/>
      <c r="KDY2338" s="7"/>
      <c r="KDZ2338" s="7"/>
      <c r="KEA2338" s="7"/>
      <c r="KEB2338" s="7"/>
      <c r="KEC2338" s="7"/>
      <c r="KED2338" s="7"/>
      <c r="KEE2338" s="7"/>
      <c r="KEF2338" s="7"/>
      <c r="KEG2338" s="7"/>
      <c r="KEH2338" s="7"/>
      <c r="KEI2338" s="7"/>
      <c r="KEJ2338" s="7"/>
      <c r="KEK2338" s="7"/>
      <c r="KEL2338" s="7"/>
      <c r="KEM2338" s="7"/>
      <c r="KEN2338" s="7"/>
      <c r="KEO2338" s="7"/>
      <c r="KEP2338" s="7"/>
      <c r="KEQ2338" s="7"/>
      <c r="KER2338" s="7"/>
      <c r="KES2338" s="7"/>
      <c r="KET2338" s="7"/>
      <c r="KEU2338" s="7"/>
      <c r="KEV2338" s="7"/>
      <c r="KEW2338" s="7"/>
      <c r="KEX2338" s="7"/>
      <c r="KEY2338" s="7"/>
      <c r="KEZ2338" s="7"/>
      <c r="KFA2338" s="7"/>
      <c r="KFB2338" s="7"/>
      <c r="KFC2338" s="7"/>
      <c r="KFD2338" s="7"/>
      <c r="KFE2338" s="7"/>
      <c r="KFF2338" s="7"/>
      <c r="KFG2338" s="7"/>
      <c r="KFH2338" s="7"/>
      <c r="KFI2338" s="7"/>
      <c r="KFJ2338" s="7"/>
      <c r="KFK2338" s="7"/>
      <c r="KFL2338" s="7"/>
      <c r="KFM2338" s="7"/>
      <c r="KFN2338" s="7"/>
      <c r="KFO2338" s="7"/>
      <c r="KFP2338" s="7"/>
      <c r="KFQ2338" s="7"/>
      <c r="KFR2338" s="7"/>
      <c r="KFS2338" s="7"/>
      <c r="KFT2338" s="7"/>
      <c r="KFU2338" s="7"/>
      <c r="KFV2338" s="7"/>
      <c r="KFW2338" s="7"/>
      <c r="KFX2338" s="7"/>
      <c r="KFY2338" s="7"/>
      <c r="KFZ2338" s="7"/>
      <c r="KGA2338" s="7"/>
      <c r="KGB2338" s="7"/>
      <c r="KGC2338" s="7"/>
      <c r="KGD2338" s="7"/>
      <c r="KGE2338" s="7"/>
      <c r="KGF2338" s="7"/>
      <c r="KGG2338" s="7"/>
      <c r="KGH2338" s="7"/>
      <c r="KGI2338" s="7"/>
      <c r="KGJ2338" s="7"/>
      <c r="KGK2338" s="7"/>
      <c r="KGL2338" s="7"/>
      <c r="KGM2338" s="7"/>
      <c r="KGN2338" s="7"/>
      <c r="KGO2338" s="7"/>
      <c r="KGP2338" s="7"/>
      <c r="KGQ2338" s="7"/>
      <c r="KGR2338" s="7"/>
      <c r="KGS2338" s="7"/>
      <c r="KGT2338" s="7"/>
      <c r="KGU2338" s="7"/>
      <c r="KGV2338" s="7"/>
      <c r="KGW2338" s="7"/>
      <c r="KGX2338" s="7"/>
      <c r="KGY2338" s="7"/>
      <c r="KGZ2338" s="7"/>
      <c r="KHA2338" s="7"/>
      <c r="KHB2338" s="7"/>
      <c r="KHC2338" s="7"/>
      <c r="KHD2338" s="7"/>
      <c r="KHE2338" s="7"/>
      <c r="KHF2338" s="7"/>
      <c r="KHG2338" s="7"/>
      <c r="KHH2338" s="7"/>
      <c r="KHI2338" s="7"/>
      <c r="KHJ2338" s="7"/>
      <c r="KHK2338" s="7"/>
      <c r="KHL2338" s="7"/>
      <c r="KHM2338" s="7"/>
      <c r="KHN2338" s="7"/>
      <c r="KHO2338" s="7"/>
      <c r="KHP2338" s="7"/>
      <c r="KHQ2338" s="7"/>
      <c r="KHR2338" s="7"/>
      <c r="KHS2338" s="7"/>
      <c r="KHT2338" s="7"/>
      <c r="KHU2338" s="7"/>
      <c r="KHV2338" s="7"/>
      <c r="KHW2338" s="7"/>
      <c r="KHX2338" s="7"/>
      <c r="KHY2338" s="7"/>
      <c r="KHZ2338" s="7"/>
      <c r="KIA2338" s="7"/>
      <c r="KIB2338" s="7"/>
      <c r="KIC2338" s="7"/>
      <c r="KID2338" s="7"/>
      <c r="KIE2338" s="7"/>
      <c r="KIF2338" s="7"/>
      <c r="KIG2338" s="7"/>
      <c r="KIH2338" s="7"/>
      <c r="KII2338" s="7"/>
      <c r="KIJ2338" s="7"/>
      <c r="KIK2338" s="7"/>
      <c r="KIL2338" s="7"/>
      <c r="KIM2338" s="7"/>
      <c r="KIN2338" s="7"/>
      <c r="KIO2338" s="7"/>
      <c r="KIP2338" s="7"/>
      <c r="KIQ2338" s="7"/>
      <c r="KIR2338" s="7"/>
      <c r="KIS2338" s="7"/>
      <c r="KIT2338" s="7"/>
      <c r="KIU2338" s="7"/>
      <c r="KIV2338" s="7"/>
      <c r="KIW2338" s="7"/>
      <c r="KIX2338" s="7"/>
      <c r="KIY2338" s="7"/>
      <c r="KIZ2338" s="7"/>
      <c r="KJA2338" s="7"/>
      <c r="KJB2338" s="7"/>
      <c r="KJC2338" s="7"/>
      <c r="KJD2338" s="7"/>
      <c r="KJE2338" s="7"/>
      <c r="KJF2338" s="7"/>
      <c r="KJG2338" s="7"/>
      <c r="KJH2338" s="7"/>
      <c r="KJI2338" s="7"/>
      <c r="KJJ2338" s="7"/>
      <c r="KJK2338" s="7"/>
      <c r="KJL2338" s="7"/>
      <c r="KJM2338" s="7"/>
      <c r="KJN2338" s="7"/>
      <c r="KJO2338" s="7"/>
      <c r="KJP2338" s="7"/>
      <c r="KJQ2338" s="7"/>
      <c r="KJR2338" s="7"/>
      <c r="KJS2338" s="7"/>
      <c r="KJT2338" s="7"/>
      <c r="KJU2338" s="7"/>
      <c r="KJV2338" s="7"/>
      <c r="KJW2338" s="7"/>
      <c r="KJX2338" s="7"/>
      <c r="KJY2338" s="7"/>
      <c r="KJZ2338" s="7"/>
      <c r="KKA2338" s="7"/>
      <c r="KKB2338" s="7"/>
      <c r="KKC2338" s="7"/>
      <c r="KKD2338" s="7"/>
      <c r="KKE2338" s="7"/>
      <c r="KKF2338" s="7"/>
      <c r="KKG2338" s="7"/>
      <c r="KKH2338" s="7"/>
      <c r="KKI2338" s="7"/>
      <c r="KKJ2338" s="7"/>
      <c r="KKK2338" s="7"/>
      <c r="KKL2338" s="7"/>
      <c r="KKM2338" s="7"/>
      <c r="KKN2338" s="7"/>
      <c r="KKO2338" s="7"/>
      <c r="KKP2338" s="7"/>
      <c r="KKQ2338" s="7"/>
      <c r="KKR2338" s="7"/>
      <c r="KKS2338" s="7"/>
      <c r="KKT2338" s="7"/>
      <c r="KKU2338" s="7"/>
      <c r="KKV2338" s="7"/>
      <c r="KKW2338" s="7"/>
      <c r="KKX2338" s="7"/>
      <c r="KKY2338" s="7"/>
      <c r="KKZ2338" s="7"/>
      <c r="KLA2338" s="7"/>
      <c r="KLB2338" s="7"/>
      <c r="KLC2338" s="7"/>
      <c r="KLD2338" s="7"/>
      <c r="KLE2338" s="7"/>
      <c r="KLF2338" s="7"/>
      <c r="KLG2338" s="7"/>
      <c r="KLH2338" s="7"/>
      <c r="KLI2338" s="7"/>
      <c r="KLJ2338" s="7"/>
      <c r="KLK2338" s="7"/>
      <c r="KLL2338" s="7"/>
      <c r="KLM2338" s="7"/>
      <c r="KLN2338" s="7"/>
      <c r="KLO2338" s="7"/>
      <c r="KLP2338" s="7"/>
      <c r="KLQ2338" s="7"/>
      <c r="KLR2338" s="7"/>
      <c r="KLS2338" s="7"/>
      <c r="KLT2338" s="7"/>
      <c r="KLU2338" s="7"/>
      <c r="KLV2338" s="7"/>
      <c r="KLW2338" s="7"/>
      <c r="KLX2338" s="7"/>
      <c r="KLY2338" s="7"/>
      <c r="KLZ2338" s="7"/>
      <c r="KMA2338" s="7"/>
      <c r="KMB2338" s="7"/>
      <c r="KMC2338" s="7"/>
      <c r="KMD2338" s="7"/>
      <c r="KME2338" s="7"/>
      <c r="KMF2338" s="7"/>
      <c r="KMG2338" s="7"/>
      <c r="KMH2338" s="7"/>
      <c r="KMI2338" s="7"/>
      <c r="KMJ2338" s="7"/>
      <c r="KMK2338" s="7"/>
      <c r="KML2338" s="7"/>
      <c r="KMM2338" s="7"/>
      <c r="KMN2338" s="7"/>
      <c r="KMO2338" s="7"/>
      <c r="KMP2338" s="7"/>
      <c r="KMQ2338" s="7"/>
      <c r="KMR2338" s="7"/>
      <c r="KMS2338" s="7"/>
      <c r="KMT2338" s="7"/>
      <c r="KMU2338" s="7"/>
      <c r="KMV2338" s="7"/>
      <c r="KMW2338" s="7"/>
      <c r="KMX2338" s="7"/>
      <c r="KMY2338" s="7"/>
      <c r="KMZ2338" s="7"/>
      <c r="KNA2338" s="7"/>
      <c r="KNB2338" s="7"/>
      <c r="KNC2338" s="7"/>
      <c r="KND2338" s="7"/>
      <c r="KNE2338" s="7"/>
      <c r="KNF2338" s="7"/>
      <c r="KNG2338" s="7"/>
      <c r="KNH2338" s="7"/>
      <c r="KNI2338" s="7"/>
      <c r="KNJ2338" s="7"/>
      <c r="KNK2338" s="7"/>
      <c r="KNL2338" s="7"/>
      <c r="KNM2338" s="7"/>
      <c r="KNN2338" s="7"/>
      <c r="KNO2338" s="7"/>
      <c r="KNP2338" s="7"/>
      <c r="KNQ2338" s="7"/>
      <c r="KNR2338" s="7"/>
      <c r="KNS2338" s="7"/>
      <c r="KNT2338" s="7"/>
      <c r="KNU2338" s="7"/>
      <c r="KNV2338" s="7"/>
      <c r="KNW2338" s="7"/>
      <c r="KNX2338" s="7"/>
      <c r="KNY2338" s="7"/>
      <c r="KNZ2338" s="7"/>
      <c r="KOA2338" s="7"/>
      <c r="KOB2338" s="7"/>
      <c r="KOC2338" s="7"/>
      <c r="KOD2338" s="7"/>
      <c r="KOE2338" s="7"/>
      <c r="KOF2338" s="7"/>
      <c r="KOG2338" s="7"/>
      <c r="KOH2338" s="7"/>
      <c r="KOI2338" s="7"/>
      <c r="KOJ2338" s="7"/>
      <c r="KOK2338" s="7"/>
      <c r="KOL2338" s="7"/>
      <c r="KOM2338" s="7"/>
      <c r="KON2338" s="7"/>
      <c r="KOO2338" s="7"/>
      <c r="KOP2338" s="7"/>
      <c r="KOQ2338" s="7"/>
      <c r="KOR2338" s="7"/>
      <c r="KOS2338" s="7"/>
      <c r="KOT2338" s="7"/>
      <c r="KOU2338" s="7"/>
      <c r="KOV2338" s="7"/>
      <c r="KOW2338" s="7"/>
      <c r="KOX2338" s="7"/>
      <c r="KOY2338" s="7"/>
      <c r="KOZ2338" s="7"/>
      <c r="KPA2338" s="7"/>
      <c r="KPB2338" s="7"/>
      <c r="KPC2338" s="7"/>
      <c r="KPD2338" s="7"/>
      <c r="KPE2338" s="7"/>
      <c r="KPF2338" s="7"/>
      <c r="KPG2338" s="7"/>
      <c r="KPH2338" s="7"/>
      <c r="KPI2338" s="7"/>
      <c r="KPJ2338" s="7"/>
      <c r="KPK2338" s="7"/>
      <c r="KPL2338" s="7"/>
      <c r="KPM2338" s="7"/>
      <c r="KPN2338" s="7"/>
      <c r="KPO2338" s="7"/>
      <c r="KPP2338" s="7"/>
      <c r="KPQ2338" s="7"/>
      <c r="KPR2338" s="7"/>
      <c r="KPS2338" s="7"/>
      <c r="KPT2338" s="7"/>
      <c r="KPU2338" s="7"/>
      <c r="KPV2338" s="7"/>
      <c r="KPW2338" s="7"/>
      <c r="KPX2338" s="7"/>
      <c r="KPY2338" s="7"/>
      <c r="KPZ2338" s="7"/>
      <c r="KQA2338" s="7"/>
      <c r="KQB2338" s="7"/>
      <c r="KQC2338" s="7"/>
      <c r="KQD2338" s="7"/>
      <c r="KQE2338" s="7"/>
      <c r="KQF2338" s="7"/>
      <c r="KQG2338" s="7"/>
      <c r="KQH2338" s="7"/>
      <c r="KQI2338" s="7"/>
      <c r="KQJ2338" s="7"/>
      <c r="KQK2338" s="7"/>
      <c r="KQL2338" s="7"/>
      <c r="KQM2338" s="7"/>
      <c r="KQN2338" s="7"/>
      <c r="KQO2338" s="7"/>
      <c r="KQP2338" s="7"/>
      <c r="KQQ2338" s="7"/>
      <c r="KQR2338" s="7"/>
      <c r="KQS2338" s="7"/>
      <c r="KQT2338" s="7"/>
      <c r="KQU2338" s="7"/>
      <c r="KQV2338" s="7"/>
      <c r="KQW2338" s="7"/>
      <c r="KQX2338" s="7"/>
      <c r="KQY2338" s="7"/>
      <c r="KQZ2338" s="7"/>
      <c r="KRA2338" s="7"/>
      <c r="KRB2338" s="7"/>
      <c r="KRC2338" s="7"/>
      <c r="KRD2338" s="7"/>
      <c r="KRE2338" s="7"/>
      <c r="KRF2338" s="7"/>
      <c r="KRG2338" s="7"/>
      <c r="KRH2338" s="7"/>
      <c r="KRI2338" s="7"/>
      <c r="KRJ2338" s="7"/>
      <c r="KRK2338" s="7"/>
      <c r="KRL2338" s="7"/>
      <c r="KRM2338" s="7"/>
      <c r="KRN2338" s="7"/>
      <c r="KRO2338" s="7"/>
      <c r="KRP2338" s="7"/>
      <c r="KRQ2338" s="7"/>
      <c r="KRR2338" s="7"/>
      <c r="KRS2338" s="7"/>
      <c r="KRT2338" s="7"/>
      <c r="KRU2338" s="7"/>
      <c r="KRV2338" s="7"/>
      <c r="KRW2338" s="7"/>
      <c r="KRX2338" s="7"/>
      <c r="KRY2338" s="7"/>
      <c r="KRZ2338" s="7"/>
      <c r="KSA2338" s="7"/>
      <c r="KSB2338" s="7"/>
      <c r="KSC2338" s="7"/>
      <c r="KSD2338" s="7"/>
      <c r="KSE2338" s="7"/>
      <c r="KSF2338" s="7"/>
      <c r="KSG2338" s="7"/>
      <c r="KSH2338" s="7"/>
      <c r="KSI2338" s="7"/>
      <c r="KSJ2338" s="7"/>
      <c r="KSK2338" s="7"/>
      <c r="KSL2338" s="7"/>
      <c r="KSM2338" s="7"/>
      <c r="KSN2338" s="7"/>
      <c r="KSO2338" s="7"/>
      <c r="KSP2338" s="7"/>
      <c r="KSQ2338" s="7"/>
      <c r="KSR2338" s="7"/>
      <c r="KSS2338" s="7"/>
      <c r="KST2338" s="7"/>
      <c r="KSU2338" s="7"/>
      <c r="KSV2338" s="7"/>
      <c r="KSW2338" s="7"/>
      <c r="KSX2338" s="7"/>
      <c r="KSY2338" s="7"/>
      <c r="KSZ2338" s="7"/>
      <c r="KTA2338" s="7"/>
      <c r="KTB2338" s="7"/>
      <c r="KTC2338" s="7"/>
      <c r="KTD2338" s="7"/>
      <c r="KTE2338" s="7"/>
      <c r="KTF2338" s="7"/>
      <c r="KTG2338" s="7"/>
      <c r="KTH2338" s="7"/>
      <c r="KTI2338" s="7"/>
      <c r="KTJ2338" s="7"/>
      <c r="KTK2338" s="7"/>
      <c r="KTL2338" s="7"/>
      <c r="KTM2338" s="7"/>
      <c r="KTN2338" s="7"/>
      <c r="KTO2338" s="7"/>
      <c r="KTP2338" s="7"/>
      <c r="KTQ2338" s="7"/>
      <c r="KTR2338" s="7"/>
      <c r="KTS2338" s="7"/>
      <c r="KTT2338" s="7"/>
      <c r="KTU2338" s="7"/>
      <c r="KTV2338" s="7"/>
      <c r="KTW2338" s="7"/>
      <c r="KTX2338" s="7"/>
      <c r="KTY2338" s="7"/>
      <c r="KTZ2338" s="7"/>
      <c r="KUA2338" s="7"/>
      <c r="KUB2338" s="7"/>
      <c r="KUC2338" s="7"/>
      <c r="KUD2338" s="7"/>
      <c r="KUE2338" s="7"/>
      <c r="KUF2338" s="7"/>
      <c r="KUG2338" s="7"/>
      <c r="KUH2338" s="7"/>
      <c r="KUI2338" s="7"/>
      <c r="KUJ2338" s="7"/>
      <c r="KUK2338" s="7"/>
      <c r="KUL2338" s="7"/>
      <c r="KUM2338" s="7"/>
      <c r="KUN2338" s="7"/>
      <c r="KUO2338" s="7"/>
      <c r="KUP2338" s="7"/>
      <c r="KUQ2338" s="7"/>
      <c r="KUR2338" s="7"/>
      <c r="KUS2338" s="7"/>
      <c r="KUT2338" s="7"/>
      <c r="KUU2338" s="7"/>
      <c r="KUV2338" s="7"/>
      <c r="KUW2338" s="7"/>
      <c r="KUX2338" s="7"/>
      <c r="KUY2338" s="7"/>
      <c r="KUZ2338" s="7"/>
      <c r="KVA2338" s="7"/>
      <c r="KVB2338" s="7"/>
      <c r="KVC2338" s="7"/>
      <c r="KVD2338" s="7"/>
      <c r="KVE2338" s="7"/>
      <c r="KVF2338" s="7"/>
      <c r="KVG2338" s="7"/>
      <c r="KVH2338" s="7"/>
      <c r="KVI2338" s="7"/>
      <c r="KVJ2338" s="7"/>
      <c r="KVK2338" s="7"/>
      <c r="KVL2338" s="7"/>
      <c r="KVM2338" s="7"/>
      <c r="KVN2338" s="7"/>
      <c r="KVO2338" s="7"/>
      <c r="KVP2338" s="7"/>
      <c r="KVQ2338" s="7"/>
      <c r="KVR2338" s="7"/>
      <c r="KVS2338" s="7"/>
      <c r="KVT2338" s="7"/>
      <c r="KVU2338" s="7"/>
      <c r="KVV2338" s="7"/>
      <c r="KVW2338" s="7"/>
      <c r="KVX2338" s="7"/>
      <c r="KVY2338" s="7"/>
      <c r="KVZ2338" s="7"/>
      <c r="KWA2338" s="7"/>
      <c r="KWB2338" s="7"/>
      <c r="KWC2338" s="7"/>
      <c r="KWD2338" s="7"/>
      <c r="KWE2338" s="7"/>
      <c r="KWF2338" s="7"/>
      <c r="KWG2338" s="7"/>
      <c r="KWH2338" s="7"/>
      <c r="KWI2338" s="7"/>
      <c r="KWJ2338" s="7"/>
      <c r="KWK2338" s="7"/>
      <c r="KWL2338" s="7"/>
      <c r="KWM2338" s="7"/>
      <c r="KWN2338" s="7"/>
      <c r="KWO2338" s="7"/>
      <c r="KWP2338" s="7"/>
      <c r="KWQ2338" s="7"/>
      <c r="KWR2338" s="7"/>
      <c r="KWS2338" s="7"/>
      <c r="KWT2338" s="7"/>
      <c r="KWU2338" s="7"/>
      <c r="KWV2338" s="7"/>
      <c r="KWW2338" s="7"/>
      <c r="KWX2338" s="7"/>
      <c r="KWY2338" s="7"/>
      <c r="KWZ2338" s="7"/>
      <c r="KXA2338" s="7"/>
      <c r="KXB2338" s="7"/>
      <c r="KXC2338" s="7"/>
      <c r="KXD2338" s="7"/>
      <c r="KXE2338" s="7"/>
      <c r="KXF2338" s="7"/>
      <c r="KXG2338" s="7"/>
      <c r="KXH2338" s="7"/>
      <c r="KXI2338" s="7"/>
      <c r="KXJ2338" s="7"/>
      <c r="KXK2338" s="7"/>
      <c r="KXL2338" s="7"/>
      <c r="KXM2338" s="7"/>
      <c r="KXN2338" s="7"/>
      <c r="KXO2338" s="7"/>
      <c r="KXP2338" s="7"/>
      <c r="KXQ2338" s="7"/>
      <c r="KXR2338" s="7"/>
      <c r="KXS2338" s="7"/>
      <c r="KXT2338" s="7"/>
      <c r="KXU2338" s="7"/>
      <c r="KXV2338" s="7"/>
      <c r="KXW2338" s="7"/>
      <c r="KXX2338" s="7"/>
      <c r="KXY2338" s="7"/>
      <c r="KXZ2338" s="7"/>
      <c r="KYA2338" s="7"/>
      <c r="KYB2338" s="7"/>
      <c r="KYC2338" s="7"/>
      <c r="KYD2338" s="7"/>
      <c r="KYE2338" s="7"/>
      <c r="KYF2338" s="7"/>
      <c r="KYG2338" s="7"/>
      <c r="KYH2338" s="7"/>
      <c r="KYI2338" s="7"/>
      <c r="KYJ2338" s="7"/>
      <c r="KYK2338" s="7"/>
      <c r="KYL2338" s="7"/>
      <c r="KYM2338" s="7"/>
      <c r="KYN2338" s="7"/>
      <c r="KYO2338" s="7"/>
      <c r="KYP2338" s="7"/>
      <c r="KYQ2338" s="7"/>
      <c r="KYR2338" s="7"/>
      <c r="KYS2338" s="7"/>
      <c r="KYT2338" s="7"/>
      <c r="KYU2338" s="7"/>
      <c r="KYV2338" s="7"/>
      <c r="KYW2338" s="7"/>
      <c r="KYX2338" s="7"/>
      <c r="KYY2338" s="7"/>
      <c r="KYZ2338" s="7"/>
      <c r="KZA2338" s="7"/>
      <c r="KZB2338" s="7"/>
      <c r="KZC2338" s="7"/>
      <c r="KZD2338" s="7"/>
      <c r="KZE2338" s="7"/>
      <c r="KZF2338" s="7"/>
      <c r="KZG2338" s="7"/>
      <c r="KZH2338" s="7"/>
      <c r="KZI2338" s="7"/>
      <c r="KZJ2338" s="7"/>
      <c r="KZK2338" s="7"/>
      <c r="KZL2338" s="7"/>
      <c r="KZM2338" s="7"/>
      <c r="KZN2338" s="7"/>
      <c r="KZO2338" s="7"/>
      <c r="KZP2338" s="7"/>
      <c r="KZQ2338" s="7"/>
      <c r="KZR2338" s="7"/>
      <c r="KZS2338" s="7"/>
      <c r="KZT2338" s="7"/>
      <c r="KZU2338" s="7"/>
      <c r="KZV2338" s="7"/>
      <c r="KZW2338" s="7"/>
      <c r="KZX2338" s="7"/>
      <c r="KZY2338" s="7"/>
      <c r="KZZ2338" s="7"/>
      <c r="LAA2338" s="7"/>
      <c r="LAB2338" s="7"/>
      <c r="LAC2338" s="7"/>
      <c r="LAD2338" s="7"/>
      <c r="LAE2338" s="7"/>
      <c r="LAF2338" s="7"/>
      <c r="LAG2338" s="7"/>
      <c r="LAH2338" s="7"/>
      <c r="LAI2338" s="7"/>
      <c r="LAJ2338" s="7"/>
      <c r="LAK2338" s="7"/>
      <c r="LAL2338" s="7"/>
      <c r="LAM2338" s="7"/>
      <c r="LAN2338" s="7"/>
      <c r="LAO2338" s="7"/>
      <c r="LAP2338" s="7"/>
      <c r="LAQ2338" s="7"/>
      <c r="LAR2338" s="7"/>
      <c r="LAS2338" s="7"/>
      <c r="LAT2338" s="7"/>
      <c r="LAU2338" s="7"/>
      <c r="LAV2338" s="7"/>
      <c r="LAW2338" s="7"/>
      <c r="LAX2338" s="7"/>
      <c r="LAY2338" s="7"/>
      <c r="LAZ2338" s="7"/>
      <c r="LBA2338" s="7"/>
      <c r="LBB2338" s="7"/>
      <c r="LBC2338" s="7"/>
      <c r="LBD2338" s="7"/>
      <c r="LBE2338" s="7"/>
      <c r="LBF2338" s="7"/>
      <c r="LBG2338" s="7"/>
      <c r="LBH2338" s="7"/>
      <c r="LBI2338" s="7"/>
      <c r="LBJ2338" s="7"/>
      <c r="LBK2338" s="7"/>
      <c r="LBL2338" s="7"/>
      <c r="LBM2338" s="7"/>
      <c r="LBN2338" s="7"/>
      <c r="LBO2338" s="7"/>
      <c r="LBP2338" s="7"/>
      <c r="LBQ2338" s="7"/>
      <c r="LBR2338" s="7"/>
      <c r="LBS2338" s="7"/>
      <c r="LBT2338" s="7"/>
      <c r="LBU2338" s="7"/>
      <c r="LBV2338" s="7"/>
      <c r="LBW2338" s="7"/>
      <c r="LBX2338" s="7"/>
      <c r="LBY2338" s="7"/>
      <c r="LBZ2338" s="7"/>
      <c r="LCA2338" s="7"/>
      <c r="LCB2338" s="7"/>
      <c r="LCC2338" s="7"/>
      <c r="LCD2338" s="7"/>
      <c r="LCE2338" s="7"/>
      <c r="LCF2338" s="7"/>
      <c r="LCG2338" s="7"/>
      <c r="LCH2338" s="7"/>
      <c r="LCI2338" s="7"/>
      <c r="LCJ2338" s="7"/>
      <c r="LCK2338" s="7"/>
      <c r="LCL2338" s="7"/>
      <c r="LCM2338" s="7"/>
      <c r="LCN2338" s="7"/>
      <c r="LCO2338" s="7"/>
      <c r="LCP2338" s="7"/>
      <c r="LCQ2338" s="7"/>
      <c r="LCR2338" s="7"/>
      <c r="LCS2338" s="7"/>
      <c r="LCT2338" s="7"/>
      <c r="LCU2338" s="7"/>
      <c r="LCV2338" s="7"/>
      <c r="LCW2338" s="7"/>
      <c r="LCX2338" s="7"/>
      <c r="LCY2338" s="7"/>
      <c r="LCZ2338" s="7"/>
      <c r="LDA2338" s="7"/>
      <c r="LDB2338" s="7"/>
      <c r="LDC2338" s="7"/>
      <c r="LDD2338" s="7"/>
      <c r="LDE2338" s="7"/>
      <c r="LDF2338" s="7"/>
      <c r="LDG2338" s="7"/>
      <c r="LDH2338" s="7"/>
      <c r="LDI2338" s="7"/>
      <c r="LDJ2338" s="7"/>
      <c r="LDK2338" s="7"/>
      <c r="LDL2338" s="7"/>
      <c r="LDM2338" s="7"/>
      <c r="LDN2338" s="7"/>
      <c r="LDO2338" s="7"/>
      <c r="LDP2338" s="7"/>
      <c r="LDQ2338" s="7"/>
      <c r="LDR2338" s="7"/>
      <c r="LDS2338" s="7"/>
      <c r="LDT2338" s="7"/>
      <c r="LDU2338" s="7"/>
      <c r="LDV2338" s="7"/>
      <c r="LDW2338" s="7"/>
      <c r="LDX2338" s="7"/>
      <c r="LDY2338" s="7"/>
      <c r="LDZ2338" s="7"/>
      <c r="LEA2338" s="7"/>
      <c r="LEB2338" s="7"/>
      <c r="LEC2338" s="7"/>
      <c r="LED2338" s="7"/>
      <c r="LEE2338" s="7"/>
      <c r="LEF2338" s="7"/>
      <c r="LEG2338" s="7"/>
      <c r="LEH2338" s="7"/>
      <c r="LEI2338" s="7"/>
      <c r="LEJ2338" s="7"/>
      <c r="LEK2338" s="7"/>
      <c r="LEL2338" s="7"/>
      <c r="LEM2338" s="7"/>
      <c r="LEN2338" s="7"/>
      <c r="LEO2338" s="7"/>
      <c r="LEP2338" s="7"/>
      <c r="LEQ2338" s="7"/>
      <c r="LER2338" s="7"/>
      <c r="LES2338" s="7"/>
      <c r="LET2338" s="7"/>
      <c r="LEU2338" s="7"/>
      <c r="LEV2338" s="7"/>
      <c r="LEW2338" s="7"/>
      <c r="LEX2338" s="7"/>
      <c r="LEY2338" s="7"/>
      <c r="LEZ2338" s="7"/>
      <c r="LFA2338" s="7"/>
      <c r="LFB2338" s="7"/>
      <c r="LFC2338" s="7"/>
      <c r="LFD2338" s="7"/>
      <c r="LFE2338" s="7"/>
      <c r="LFF2338" s="7"/>
      <c r="LFG2338" s="7"/>
      <c r="LFH2338" s="7"/>
      <c r="LFI2338" s="7"/>
      <c r="LFJ2338" s="7"/>
      <c r="LFK2338" s="7"/>
      <c r="LFL2338" s="7"/>
      <c r="LFM2338" s="7"/>
      <c r="LFN2338" s="7"/>
      <c r="LFO2338" s="7"/>
      <c r="LFP2338" s="7"/>
      <c r="LFQ2338" s="7"/>
      <c r="LFR2338" s="7"/>
      <c r="LFS2338" s="7"/>
      <c r="LFT2338" s="7"/>
      <c r="LFU2338" s="7"/>
      <c r="LFV2338" s="7"/>
      <c r="LFW2338" s="7"/>
      <c r="LFX2338" s="7"/>
      <c r="LFY2338" s="7"/>
      <c r="LFZ2338" s="7"/>
      <c r="LGA2338" s="7"/>
      <c r="LGB2338" s="7"/>
      <c r="LGC2338" s="7"/>
      <c r="LGD2338" s="7"/>
      <c r="LGE2338" s="7"/>
      <c r="LGF2338" s="7"/>
      <c r="LGG2338" s="7"/>
      <c r="LGH2338" s="7"/>
      <c r="LGI2338" s="7"/>
      <c r="LGJ2338" s="7"/>
      <c r="LGK2338" s="7"/>
      <c r="LGL2338" s="7"/>
      <c r="LGM2338" s="7"/>
      <c r="LGN2338" s="7"/>
      <c r="LGO2338" s="7"/>
      <c r="LGP2338" s="7"/>
      <c r="LGQ2338" s="7"/>
      <c r="LGR2338" s="7"/>
      <c r="LGS2338" s="7"/>
      <c r="LGT2338" s="7"/>
      <c r="LGU2338" s="7"/>
      <c r="LGV2338" s="7"/>
      <c r="LGW2338" s="7"/>
      <c r="LGX2338" s="7"/>
      <c r="LGY2338" s="7"/>
      <c r="LGZ2338" s="7"/>
      <c r="LHA2338" s="7"/>
      <c r="LHB2338" s="7"/>
      <c r="LHC2338" s="7"/>
      <c r="LHD2338" s="7"/>
      <c r="LHE2338" s="7"/>
      <c r="LHF2338" s="7"/>
      <c r="LHG2338" s="7"/>
      <c r="LHH2338" s="7"/>
      <c r="LHI2338" s="7"/>
      <c r="LHJ2338" s="7"/>
      <c r="LHK2338" s="7"/>
      <c r="LHL2338" s="7"/>
      <c r="LHM2338" s="7"/>
      <c r="LHN2338" s="7"/>
      <c r="LHO2338" s="7"/>
      <c r="LHP2338" s="7"/>
      <c r="LHQ2338" s="7"/>
      <c r="LHR2338" s="7"/>
      <c r="LHS2338" s="7"/>
      <c r="LHT2338" s="7"/>
      <c r="LHU2338" s="7"/>
      <c r="LHV2338" s="7"/>
      <c r="LHW2338" s="7"/>
      <c r="LHX2338" s="7"/>
      <c r="LHY2338" s="7"/>
      <c r="LHZ2338" s="7"/>
      <c r="LIA2338" s="7"/>
      <c r="LIB2338" s="7"/>
      <c r="LIC2338" s="7"/>
      <c r="LID2338" s="7"/>
      <c r="LIE2338" s="7"/>
      <c r="LIF2338" s="7"/>
      <c r="LIG2338" s="7"/>
      <c r="LIH2338" s="7"/>
      <c r="LII2338" s="7"/>
      <c r="LIJ2338" s="7"/>
      <c r="LIK2338" s="7"/>
      <c r="LIL2338" s="7"/>
      <c r="LIM2338" s="7"/>
      <c r="LIN2338" s="7"/>
      <c r="LIO2338" s="7"/>
      <c r="LIP2338" s="7"/>
      <c r="LIQ2338" s="7"/>
      <c r="LIR2338" s="7"/>
      <c r="LIS2338" s="7"/>
      <c r="LIT2338" s="7"/>
      <c r="LIU2338" s="7"/>
      <c r="LIV2338" s="7"/>
      <c r="LIW2338" s="7"/>
      <c r="LIX2338" s="7"/>
      <c r="LIY2338" s="7"/>
      <c r="LIZ2338" s="7"/>
      <c r="LJA2338" s="7"/>
      <c r="LJB2338" s="7"/>
      <c r="LJC2338" s="7"/>
      <c r="LJD2338" s="7"/>
      <c r="LJE2338" s="7"/>
      <c r="LJF2338" s="7"/>
      <c r="LJG2338" s="7"/>
      <c r="LJH2338" s="7"/>
      <c r="LJI2338" s="7"/>
      <c r="LJJ2338" s="7"/>
      <c r="LJK2338" s="7"/>
      <c r="LJL2338" s="7"/>
      <c r="LJM2338" s="7"/>
      <c r="LJN2338" s="7"/>
      <c r="LJO2338" s="7"/>
      <c r="LJP2338" s="7"/>
      <c r="LJQ2338" s="7"/>
      <c r="LJR2338" s="7"/>
      <c r="LJS2338" s="7"/>
      <c r="LJT2338" s="7"/>
      <c r="LJU2338" s="7"/>
      <c r="LJV2338" s="7"/>
      <c r="LJW2338" s="7"/>
      <c r="LJX2338" s="7"/>
      <c r="LJY2338" s="7"/>
      <c r="LJZ2338" s="7"/>
      <c r="LKA2338" s="7"/>
      <c r="LKB2338" s="7"/>
      <c r="LKC2338" s="7"/>
      <c r="LKD2338" s="7"/>
      <c r="LKE2338" s="7"/>
      <c r="LKF2338" s="7"/>
      <c r="LKG2338" s="7"/>
      <c r="LKH2338" s="7"/>
      <c r="LKI2338" s="7"/>
      <c r="LKJ2338" s="7"/>
      <c r="LKK2338" s="7"/>
      <c r="LKL2338" s="7"/>
      <c r="LKM2338" s="7"/>
      <c r="LKN2338" s="7"/>
      <c r="LKO2338" s="7"/>
      <c r="LKP2338" s="7"/>
      <c r="LKQ2338" s="7"/>
      <c r="LKR2338" s="7"/>
      <c r="LKS2338" s="7"/>
      <c r="LKT2338" s="7"/>
      <c r="LKU2338" s="7"/>
      <c r="LKV2338" s="7"/>
      <c r="LKW2338" s="7"/>
      <c r="LKX2338" s="7"/>
      <c r="LKY2338" s="7"/>
      <c r="LKZ2338" s="7"/>
      <c r="LLA2338" s="7"/>
      <c r="LLB2338" s="7"/>
      <c r="LLC2338" s="7"/>
      <c r="LLD2338" s="7"/>
      <c r="LLE2338" s="7"/>
      <c r="LLF2338" s="7"/>
      <c r="LLG2338" s="7"/>
      <c r="LLH2338" s="7"/>
      <c r="LLI2338" s="7"/>
      <c r="LLJ2338" s="7"/>
      <c r="LLK2338" s="7"/>
      <c r="LLL2338" s="7"/>
      <c r="LLM2338" s="7"/>
      <c r="LLN2338" s="7"/>
      <c r="LLO2338" s="7"/>
      <c r="LLP2338" s="7"/>
      <c r="LLQ2338" s="7"/>
      <c r="LLR2338" s="7"/>
      <c r="LLS2338" s="7"/>
      <c r="LLT2338" s="7"/>
      <c r="LLU2338" s="7"/>
      <c r="LLV2338" s="7"/>
      <c r="LLW2338" s="7"/>
      <c r="LLX2338" s="7"/>
      <c r="LLY2338" s="7"/>
      <c r="LLZ2338" s="7"/>
      <c r="LMA2338" s="7"/>
      <c r="LMB2338" s="7"/>
      <c r="LMC2338" s="7"/>
      <c r="LMD2338" s="7"/>
      <c r="LME2338" s="7"/>
      <c r="LMF2338" s="7"/>
      <c r="LMG2338" s="7"/>
      <c r="LMH2338" s="7"/>
      <c r="LMI2338" s="7"/>
      <c r="LMJ2338" s="7"/>
      <c r="LMK2338" s="7"/>
      <c r="LML2338" s="7"/>
      <c r="LMM2338" s="7"/>
      <c r="LMN2338" s="7"/>
      <c r="LMO2338" s="7"/>
      <c r="LMP2338" s="7"/>
      <c r="LMQ2338" s="7"/>
      <c r="LMR2338" s="7"/>
      <c r="LMS2338" s="7"/>
      <c r="LMT2338" s="7"/>
      <c r="LMU2338" s="7"/>
      <c r="LMV2338" s="7"/>
      <c r="LMW2338" s="7"/>
      <c r="LMX2338" s="7"/>
      <c r="LMY2338" s="7"/>
      <c r="LMZ2338" s="7"/>
      <c r="LNA2338" s="7"/>
      <c r="LNB2338" s="7"/>
      <c r="LNC2338" s="7"/>
      <c r="LND2338" s="7"/>
      <c r="LNE2338" s="7"/>
      <c r="LNF2338" s="7"/>
      <c r="LNG2338" s="7"/>
      <c r="LNH2338" s="7"/>
      <c r="LNI2338" s="7"/>
      <c r="LNJ2338" s="7"/>
      <c r="LNK2338" s="7"/>
      <c r="LNL2338" s="7"/>
      <c r="LNM2338" s="7"/>
      <c r="LNN2338" s="7"/>
      <c r="LNO2338" s="7"/>
      <c r="LNP2338" s="7"/>
      <c r="LNQ2338" s="7"/>
      <c r="LNR2338" s="7"/>
      <c r="LNS2338" s="7"/>
      <c r="LNT2338" s="7"/>
      <c r="LNU2338" s="7"/>
      <c r="LNV2338" s="7"/>
      <c r="LNW2338" s="7"/>
      <c r="LNX2338" s="7"/>
      <c r="LNY2338" s="7"/>
      <c r="LNZ2338" s="7"/>
      <c r="LOA2338" s="7"/>
      <c r="LOB2338" s="7"/>
      <c r="LOC2338" s="7"/>
      <c r="LOD2338" s="7"/>
      <c r="LOE2338" s="7"/>
      <c r="LOF2338" s="7"/>
      <c r="LOG2338" s="7"/>
      <c r="LOH2338" s="7"/>
      <c r="LOI2338" s="7"/>
      <c r="LOJ2338" s="7"/>
      <c r="LOK2338" s="7"/>
      <c r="LOL2338" s="7"/>
      <c r="LOM2338" s="7"/>
      <c r="LON2338" s="7"/>
      <c r="LOO2338" s="7"/>
      <c r="LOP2338" s="7"/>
      <c r="LOQ2338" s="7"/>
      <c r="LOR2338" s="7"/>
      <c r="LOS2338" s="7"/>
      <c r="LOT2338" s="7"/>
      <c r="LOU2338" s="7"/>
      <c r="LOV2338" s="7"/>
      <c r="LOW2338" s="7"/>
      <c r="LOX2338" s="7"/>
      <c r="LOY2338" s="7"/>
      <c r="LOZ2338" s="7"/>
      <c r="LPA2338" s="7"/>
      <c r="LPB2338" s="7"/>
      <c r="LPC2338" s="7"/>
      <c r="LPD2338" s="7"/>
      <c r="LPE2338" s="7"/>
      <c r="LPF2338" s="7"/>
      <c r="LPG2338" s="7"/>
      <c r="LPH2338" s="7"/>
      <c r="LPI2338" s="7"/>
      <c r="LPJ2338" s="7"/>
      <c r="LPK2338" s="7"/>
      <c r="LPL2338" s="7"/>
      <c r="LPM2338" s="7"/>
      <c r="LPN2338" s="7"/>
      <c r="LPO2338" s="7"/>
      <c r="LPP2338" s="7"/>
      <c r="LPQ2338" s="7"/>
      <c r="LPR2338" s="7"/>
      <c r="LPS2338" s="7"/>
      <c r="LPT2338" s="7"/>
      <c r="LPU2338" s="7"/>
      <c r="LPV2338" s="7"/>
      <c r="LPW2338" s="7"/>
      <c r="LPX2338" s="7"/>
      <c r="LPY2338" s="7"/>
      <c r="LPZ2338" s="7"/>
      <c r="LQA2338" s="7"/>
      <c r="LQB2338" s="7"/>
      <c r="LQC2338" s="7"/>
      <c r="LQD2338" s="7"/>
      <c r="LQE2338" s="7"/>
      <c r="LQF2338" s="7"/>
      <c r="LQG2338" s="7"/>
      <c r="LQH2338" s="7"/>
      <c r="LQI2338" s="7"/>
      <c r="LQJ2338" s="7"/>
      <c r="LQK2338" s="7"/>
      <c r="LQL2338" s="7"/>
      <c r="LQM2338" s="7"/>
      <c r="LQN2338" s="7"/>
      <c r="LQO2338" s="7"/>
      <c r="LQP2338" s="7"/>
      <c r="LQQ2338" s="7"/>
      <c r="LQR2338" s="7"/>
      <c r="LQS2338" s="7"/>
      <c r="LQT2338" s="7"/>
      <c r="LQU2338" s="7"/>
      <c r="LQV2338" s="7"/>
      <c r="LQW2338" s="7"/>
      <c r="LQX2338" s="7"/>
      <c r="LQY2338" s="7"/>
      <c r="LQZ2338" s="7"/>
      <c r="LRA2338" s="7"/>
      <c r="LRB2338" s="7"/>
      <c r="LRC2338" s="7"/>
      <c r="LRD2338" s="7"/>
      <c r="LRE2338" s="7"/>
      <c r="LRF2338" s="7"/>
      <c r="LRG2338" s="7"/>
      <c r="LRH2338" s="7"/>
      <c r="LRI2338" s="7"/>
      <c r="LRJ2338" s="7"/>
      <c r="LRK2338" s="7"/>
      <c r="LRL2338" s="7"/>
      <c r="LRM2338" s="7"/>
      <c r="LRN2338" s="7"/>
      <c r="LRO2338" s="7"/>
      <c r="LRP2338" s="7"/>
      <c r="LRQ2338" s="7"/>
      <c r="LRR2338" s="7"/>
      <c r="LRS2338" s="7"/>
      <c r="LRT2338" s="7"/>
      <c r="LRU2338" s="7"/>
      <c r="LRV2338" s="7"/>
      <c r="LRW2338" s="7"/>
      <c r="LRX2338" s="7"/>
      <c r="LRY2338" s="7"/>
      <c r="LRZ2338" s="7"/>
      <c r="LSA2338" s="7"/>
      <c r="LSB2338" s="7"/>
      <c r="LSC2338" s="7"/>
      <c r="LSD2338" s="7"/>
      <c r="LSE2338" s="7"/>
      <c r="LSF2338" s="7"/>
      <c r="LSG2338" s="7"/>
      <c r="LSH2338" s="7"/>
      <c r="LSI2338" s="7"/>
      <c r="LSJ2338" s="7"/>
      <c r="LSK2338" s="7"/>
      <c r="LSL2338" s="7"/>
      <c r="LSM2338" s="7"/>
      <c r="LSN2338" s="7"/>
      <c r="LSO2338" s="7"/>
      <c r="LSP2338" s="7"/>
      <c r="LSQ2338" s="7"/>
      <c r="LSR2338" s="7"/>
      <c r="LSS2338" s="7"/>
      <c r="LST2338" s="7"/>
      <c r="LSU2338" s="7"/>
      <c r="LSV2338" s="7"/>
      <c r="LSW2338" s="7"/>
      <c r="LSX2338" s="7"/>
      <c r="LSY2338" s="7"/>
      <c r="LSZ2338" s="7"/>
      <c r="LTA2338" s="7"/>
      <c r="LTB2338" s="7"/>
      <c r="LTC2338" s="7"/>
      <c r="LTD2338" s="7"/>
      <c r="LTE2338" s="7"/>
      <c r="LTF2338" s="7"/>
      <c r="LTG2338" s="7"/>
      <c r="LTH2338" s="7"/>
      <c r="LTI2338" s="7"/>
      <c r="LTJ2338" s="7"/>
      <c r="LTK2338" s="7"/>
      <c r="LTL2338" s="7"/>
      <c r="LTM2338" s="7"/>
      <c r="LTN2338" s="7"/>
      <c r="LTO2338" s="7"/>
      <c r="LTP2338" s="7"/>
      <c r="LTQ2338" s="7"/>
      <c r="LTR2338" s="7"/>
      <c r="LTS2338" s="7"/>
      <c r="LTT2338" s="7"/>
      <c r="LTU2338" s="7"/>
      <c r="LTV2338" s="7"/>
      <c r="LTW2338" s="7"/>
      <c r="LTX2338" s="7"/>
      <c r="LTY2338" s="7"/>
      <c r="LTZ2338" s="7"/>
      <c r="LUA2338" s="7"/>
      <c r="LUB2338" s="7"/>
      <c r="LUC2338" s="7"/>
      <c r="LUD2338" s="7"/>
      <c r="LUE2338" s="7"/>
      <c r="LUF2338" s="7"/>
      <c r="LUG2338" s="7"/>
      <c r="LUH2338" s="7"/>
      <c r="LUI2338" s="7"/>
      <c r="LUJ2338" s="7"/>
      <c r="LUK2338" s="7"/>
      <c r="LUL2338" s="7"/>
      <c r="LUM2338" s="7"/>
      <c r="LUN2338" s="7"/>
      <c r="LUO2338" s="7"/>
      <c r="LUP2338" s="7"/>
      <c r="LUQ2338" s="7"/>
      <c r="LUR2338" s="7"/>
      <c r="LUS2338" s="7"/>
      <c r="LUT2338" s="7"/>
      <c r="LUU2338" s="7"/>
      <c r="LUV2338" s="7"/>
      <c r="LUW2338" s="7"/>
      <c r="LUX2338" s="7"/>
      <c r="LUY2338" s="7"/>
      <c r="LUZ2338" s="7"/>
      <c r="LVA2338" s="7"/>
      <c r="LVB2338" s="7"/>
      <c r="LVC2338" s="7"/>
      <c r="LVD2338" s="7"/>
      <c r="LVE2338" s="7"/>
      <c r="LVF2338" s="7"/>
      <c r="LVG2338" s="7"/>
      <c r="LVH2338" s="7"/>
      <c r="LVI2338" s="7"/>
      <c r="LVJ2338" s="7"/>
      <c r="LVK2338" s="7"/>
      <c r="LVL2338" s="7"/>
      <c r="LVM2338" s="7"/>
      <c r="LVN2338" s="7"/>
      <c r="LVO2338" s="7"/>
      <c r="LVP2338" s="7"/>
      <c r="LVQ2338" s="7"/>
      <c r="LVR2338" s="7"/>
      <c r="LVS2338" s="7"/>
      <c r="LVT2338" s="7"/>
      <c r="LVU2338" s="7"/>
      <c r="LVV2338" s="7"/>
      <c r="LVW2338" s="7"/>
      <c r="LVX2338" s="7"/>
      <c r="LVY2338" s="7"/>
      <c r="LVZ2338" s="7"/>
      <c r="LWA2338" s="7"/>
      <c r="LWB2338" s="7"/>
      <c r="LWC2338" s="7"/>
      <c r="LWD2338" s="7"/>
      <c r="LWE2338" s="7"/>
      <c r="LWF2338" s="7"/>
      <c r="LWG2338" s="7"/>
      <c r="LWH2338" s="7"/>
      <c r="LWI2338" s="7"/>
      <c r="LWJ2338" s="7"/>
      <c r="LWK2338" s="7"/>
      <c r="LWL2338" s="7"/>
      <c r="LWM2338" s="7"/>
      <c r="LWN2338" s="7"/>
      <c r="LWO2338" s="7"/>
      <c r="LWP2338" s="7"/>
      <c r="LWQ2338" s="7"/>
      <c r="LWR2338" s="7"/>
      <c r="LWS2338" s="7"/>
      <c r="LWT2338" s="7"/>
      <c r="LWU2338" s="7"/>
      <c r="LWV2338" s="7"/>
      <c r="LWW2338" s="7"/>
      <c r="LWX2338" s="7"/>
      <c r="LWY2338" s="7"/>
      <c r="LWZ2338" s="7"/>
      <c r="LXA2338" s="7"/>
      <c r="LXB2338" s="7"/>
      <c r="LXC2338" s="7"/>
      <c r="LXD2338" s="7"/>
      <c r="LXE2338" s="7"/>
      <c r="LXF2338" s="7"/>
      <c r="LXG2338" s="7"/>
      <c r="LXH2338" s="7"/>
      <c r="LXI2338" s="7"/>
      <c r="LXJ2338" s="7"/>
      <c r="LXK2338" s="7"/>
      <c r="LXL2338" s="7"/>
      <c r="LXM2338" s="7"/>
      <c r="LXN2338" s="7"/>
      <c r="LXO2338" s="7"/>
      <c r="LXP2338" s="7"/>
      <c r="LXQ2338" s="7"/>
      <c r="LXR2338" s="7"/>
      <c r="LXS2338" s="7"/>
      <c r="LXT2338" s="7"/>
      <c r="LXU2338" s="7"/>
      <c r="LXV2338" s="7"/>
      <c r="LXW2338" s="7"/>
      <c r="LXX2338" s="7"/>
      <c r="LXY2338" s="7"/>
      <c r="LXZ2338" s="7"/>
      <c r="LYA2338" s="7"/>
      <c r="LYB2338" s="7"/>
      <c r="LYC2338" s="7"/>
      <c r="LYD2338" s="7"/>
      <c r="LYE2338" s="7"/>
      <c r="LYF2338" s="7"/>
      <c r="LYG2338" s="7"/>
      <c r="LYH2338" s="7"/>
      <c r="LYI2338" s="7"/>
      <c r="LYJ2338" s="7"/>
      <c r="LYK2338" s="7"/>
      <c r="LYL2338" s="7"/>
      <c r="LYM2338" s="7"/>
      <c r="LYN2338" s="7"/>
      <c r="LYO2338" s="7"/>
      <c r="LYP2338" s="7"/>
      <c r="LYQ2338" s="7"/>
      <c r="LYR2338" s="7"/>
      <c r="LYS2338" s="7"/>
      <c r="LYT2338" s="7"/>
      <c r="LYU2338" s="7"/>
      <c r="LYV2338" s="7"/>
      <c r="LYW2338" s="7"/>
      <c r="LYX2338" s="7"/>
      <c r="LYY2338" s="7"/>
      <c r="LYZ2338" s="7"/>
      <c r="LZA2338" s="7"/>
      <c r="LZB2338" s="7"/>
      <c r="LZC2338" s="7"/>
      <c r="LZD2338" s="7"/>
      <c r="LZE2338" s="7"/>
      <c r="LZF2338" s="7"/>
      <c r="LZG2338" s="7"/>
      <c r="LZH2338" s="7"/>
      <c r="LZI2338" s="7"/>
      <c r="LZJ2338" s="7"/>
      <c r="LZK2338" s="7"/>
      <c r="LZL2338" s="7"/>
      <c r="LZM2338" s="7"/>
      <c r="LZN2338" s="7"/>
      <c r="LZO2338" s="7"/>
      <c r="LZP2338" s="7"/>
      <c r="LZQ2338" s="7"/>
      <c r="LZR2338" s="7"/>
      <c r="LZS2338" s="7"/>
      <c r="LZT2338" s="7"/>
      <c r="LZU2338" s="7"/>
      <c r="LZV2338" s="7"/>
      <c r="LZW2338" s="7"/>
      <c r="LZX2338" s="7"/>
      <c r="LZY2338" s="7"/>
      <c r="LZZ2338" s="7"/>
      <c r="MAA2338" s="7"/>
      <c r="MAB2338" s="7"/>
      <c r="MAC2338" s="7"/>
      <c r="MAD2338" s="7"/>
      <c r="MAE2338" s="7"/>
      <c r="MAF2338" s="7"/>
      <c r="MAG2338" s="7"/>
      <c r="MAH2338" s="7"/>
      <c r="MAI2338" s="7"/>
      <c r="MAJ2338" s="7"/>
      <c r="MAK2338" s="7"/>
      <c r="MAL2338" s="7"/>
      <c r="MAM2338" s="7"/>
      <c r="MAN2338" s="7"/>
      <c r="MAO2338" s="7"/>
      <c r="MAP2338" s="7"/>
      <c r="MAQ2338" s="7"/>
      <c r="MAR2338" s="7"/>
      <c r="MAS2338" s="7"/>
      <c r="MAT2338" s="7"/>
      <c r="MAU2338" s="7"/>
      <c r="MAV2338" s="7"/>
      <c r="MAW2338" s="7"/>
      <c r="MAX2338" s="7"/>
      <c r="MAY2338" s="7"/>
      <c r="MAZ2338" s="7"/>
      <c r="MBA2338" s="7"/>
      <c r="MBB2338" s="7"/>
      <c r="MBC2338" s="7"/>
      <c r="MBD2338" s="7"/>
      <c r="MBE2338" s="7"/>
      <c r="MBF2338" s="7"/>
      <c r="MBG2338" s="7"/>
      <c r="MBH2338" s="7"/>
      <c r="MBI2338" s="7"/>
      <c r="MBJ2338" s="7"/>
      <c r="MBK2338" s="7"/>
      <c r="MBL2338" s="7"/>
      <c r="MBM2338" s="7"/>
      <c r="MBN2338" s="7"/>
      <c r="MBO2338" s="7"/>
      <c r="MBP2338" s="7"/>
      <c r="MBQ2338" s="7"/>
      <c r="MBR2338" s="7"/>
      <c r="MBS2338" s="7"/>
      <c r="MBT2338" s="7"/>
      <c r="MBU2338" s="7"/>
      <c r="MBV2338" s="7"/>
      <c r="MBW2338" s="7"/>
      <c r="MBX2338" s="7"/>
      <c r="MBY2338" s="7"/>
      <c r="MBZ2338" s="7"/>
      <c r="MCA2338" s="7"/>
      <c r="MCB2338" s="7"/>
      <c r="MCC2338" s="7"/>
      <c r="MCD2338" s="7"/>
      <c r="MCE2338" s="7"/>
      <c r="MCF2338" s="7"/>
      <c r="MCG2338" s="7"/>
      <c r="MCH2338" s="7"/>
      <c r="MCI2338" s="7"/>
      <c r="MCJ2338" s="7"/>
      <c r="MCK2338" s="7"/>
      <c r="MCL2338" s="7"/>
      <c r="MCM2338" s="7"/>
      <c r="MCN2338" s="7"/>
      <c r="MCO2338" s="7"/>
      <c r="MCP2338" s="7"/>
      <c r="MCQ2338" s="7"/>
      <c r="MCR2338" s="7"/>
      <c r="MCS2338" s="7"/>
      <c r="MCT2338" s="7"/>
      <c r="MCU2338" s="7"/>
      <c r="MCV2338" s="7"/>
      <c r="MCW2338" s="7"/>
      <c r="MCX2338" s="7"/>
      <c r="MCY2338" s="7"/>
      <c r="MCZ2338" s="7"/>
      <c r="MDA2338" s="7"/>
      <c r="MDB2338" s="7"/>
      <c r="MDC2338" s="7"/>
      <c r="MDD2338" s="7"/>
      <c r="MDE2338" s="7"/>
      <c r="MDF2338" s="7"/>
      <c r="MDG2338" s="7"/>
      <c r="MDH2338" s="7"/>
      <c r="MDI2338" s="7"/>
      <c r="MDJ2338" s="7"/>
      <c r="MDK2338" s="7"/>
      <c r="MDL2338" s="7"/>
      <c r="MDM2338" s="7"/>
      <c r="MDN2338" s="7"/>
      <c r="MDO2338" s="7"/>
      <c r="MDP2338" s="7"/>
      <c r="MDQ2338" s="7"/>
      <c r="MDR2338" s="7"/>
      <c r="MDS2338" s="7"/>
      <c r="MDT2338" s="7"/>
      <c r="MDU2338" s="7"/>
      <c r="MDV2338" s="7"/>
      <c r="MDW2338" s="7"/>
      <c r="MDX2338" s="7"/>
      <c r="MDY2338" s="7"/>
      <c r="MDZ2338" s="7"/>
      <c r="MEA2338" s="7"/>
      <c r="MEB2338" s="7"/>
      <c r="MEC2338" s="7"/>
      <c r="MED2338" s="7"/>
      <c r="MEE2338" s="7"/>
      <c r="MEF2338" s="7"/>
      <c r="MEG2338" s="7"/>
      <c r="MEH2338" s="7"/>
      <c r="MEI2338" s="7"/>
      <c r="MEJ2338" s="7"/>
      <c r="MEK2338" s="7"/>
      <c r="MEL2338" s="7"/>
      <c r="MEM2338" s="7"/>
      <c r="MEN2338" s="7"/>
      <c r="MEO2338" s="7"/>
      <c r="MEP2338" s="7"/>
      <c r="MEQ2338" s="7"/>
      <c r="MER2338" s="7"/>
      <c r="MES2338" s="7"/>
      <c r="MET2338" s="7"/>
      <c r="MEU2338" s="7"/>
      <c r="MEV2338" s="7"/>
      <c r="MEW2338" s="7"/>
      <c r="MEX2338" s="7"/>
      <c r="MEY2338" s="7"/>
      <c r="MEZ2338" s="7"/>
      <c r="MFA2338" s="7"/>
      <c r="MFB2338" s="7"/>
      <c r="MFC2338" s="7"/>
      <c r="MFD2338" s="7"/>
      <c r="MFE2338" s="7"/>
      <c r="MFF2338" s="7"/>
      <c r="MFG2338" s="7"/>
      <c r="MFH2338" s="7"/>
      <c r="MFI2338" s="7"/>
      <c r="MFJ2338" s="7"/>
      <c r="MFK2338" s="7"/>
      <c r="MFL2338" s="7"/>
      <c r="MFM2338" s="7"/>
      <c r="MFN2338" s="7"/>
      <c r="MFO2338" s="7"/>
      <c r="MFP2338" s="7"/>
      <c r="MFQ2338" s="7"/>
      <c r="MFR2338" s="7"/>
      <c r="MFS2338" s="7"/>
      <c r="MFT2338" s="7"/>
      <c r="MFU2338" s="7"/>
      <c r="MFV2338" s="7"/>
      <c r="MFW2338" s="7"/>
      <c r="MFX2338" s="7"/>
      <c r="MFY2338" s="7"/>
      <c r="MFZ2338" s="7"/>
      <c r="MGA2338" s="7"/>
      <c r="MGB2338" s="7"/>
      <c r="MGC2338" s="7"/>
      <c r="MGD2338" s="7"/>
      <c r="MGE2338" s="7"/>
      <c r="MGF2338" s="7"/>
      <c r="MGG2338" s="7"/>
      <c r="MGH2338" s="7"/>
      <c r="MGI2338" s="7"/>
      <c r="MGJ2338" s="7"/>
      <c r="MGK2338" s="7"/>
      <c r="MGL2338" s="7"/>
      <c r="MGM2338" s="7"/>
      <c r="MGN2338" s="7"/>
      <c r="MGO2338" s="7"/>
      <c r="MGP2338" s="7"/>
      <c r="MGQ2338" s="7"/>
      <c r="MGR2338" s="7"/>
      <c r="MGS2338" s="7"/>
      <c r="MGT2338" s="7"/>
      <c r="MGU2338" s="7"/>
      <c r="MGV2338" s="7"/>
      <c r="MGW2338" s="7"/>
      <c r="MGX2338" s="7"/>
      <c r="MGY2338" s="7"/>
      <c r="MGZ2338" s="7"/>
      <c r="MHA2338" s="7"/>
      <c r="MHB2338" s="7"/>
      <c r="MHC2338" s="7"/>
      <c r="MHD2338" s="7"/>
      <c r="MHE2338" s="7"/>
      <c r="MHF2338" s="7"/>
      <c r="MHG2338" s="7"/>
      <c r="MHH2338" s="7"/>
      <c r="MHI2338" s="7"/>
      <c r="MHJ2338" s="7"/>
      <c r="MHK2338" s="7"/>
      <c r="MHL2338" s="7"/>
      <c r="MHM2338" s="7"/>
      <c r="MHN2338" s="7"/>
      <c r="MHO2338" s="7"/>
      <c r="MHP2338" s="7"/>
      <c r="MHQ2338" s="7"/>
      <c r="MHR2338" s="7"/>
      <c r="MHS2338" s="7"/>
      <c r="MHT2338" s="7"/>
      <c r="MHU2338" s="7"/>
      <c r="MHV2338" s="7"/>
      <c r="MHW2338" s="7"/>
      <c r="MHX2338" s="7"/>
      <c r="MHY2338" s="7"/>
      <c r="MHZ2338" s="7"/>
      <c r="MIA2338" s="7"/>
      <c r="MIB2338" s="7"/>
      <c r="MIC2338" s="7"/>
      <c r="MID2338" s="7"/>
      <c r="MIE2338" s="7"/>
      <c r="MIF2338" s="7"/>
      <c r="MIG2338" s="7"/>
      <c r="MIH2338" s="7"/>
      <c r="MII2338" s="7"/>
      <c r="MIJ2338" s="7"/>
      <c r="MIK2338" s="7"/>
      <c r="MIL2338" s="7"/>
      <c r="MIM2338" s="7"/>
      <c r="MIN2338" s="7"/>
      <c r="MIO2338" s="7"/>
      <c r="MIP2338" s="7"/>
      <c r="MIQ2338" s="7"/>
      <c r="MIR2338" s="7"/>
      <c r="MIS2338" s="7"/>
      <c r="MIT2338" s="7"/>
      <c r="MIU2338" s="7"/>
      <c r="MIV2338" s="7"/>
      <c r="MIW2338" s="7"/>
      <c r="MIX2338" s="7"/>
      <c r="MIY2338" s="7"/>
      <c r="MIZ2338" s="7"/>
      <c r="MJA2338" s="7"/>
      <c r="MJB2338" s="7"/>
      <c r="MJC2338" s="7"/>
      <c r="MJD2338" s="7"/>
      <c r="MJE2338" s="7"/>
      <c r="MJF2338" s="7"/>
      <c r="MJG2338" s="7"/>
      <c r="MJH2338" s="7"/>
      <c r="MJI2338" s="7"/>
      <c r="MJJ2338" s="7"/>
      <c r="MJK2338" s="7"/>
      <c r="MJL2338" s="7"/>
      <c r="MJM2338" s="7"/>
      <c r="MJN2338" s="7"/>
      <c r="MJO2338" s="7"/>
      <c r="MJP2338" s="7"/>
      <c r="MJQ2338" s="7"/>
      <c r="MJR2338" s="7"/>
      <c r="MJS2338" s="7"/>
      <c r="MJT2338" s="7"/>
      <c r="MJU2338" s="7"/>
      <c r="MJV2338" s="7"/>
      <c r="MJW2338" s="7"/>
      <c r="MJX2338" s="7"/>
      <c r="MJY2338" s="7"/>
      <c r="MJZ2338" s="7"/>
      <c r="MKA2338" s="7"/>
      <c r="MKB2338" s="7"/>
      <c r="MKC2338" s="7"/>
      <c r="MKD2338" s="7"/>
      <c r="MKE2338" s="7"/>
      <c r="MKF2338" s="7"/>
      <c r="MKG2338" s="7"/>
      <c r="MKH2338" s="7"/>
      <c r="MKI2338" s="7"/>
      <c r="MKJ2338" s="7"/>
      <c r="MKK2338" s="7"/>
      <c r="MKL2338" s="7"/>
      <c r="MKM2338" s="7"/>
      <c r="MKN2338" s="7"/>
      <c r="MKO2338" s="7"/>
      <c r="MKP2338" s="7"/>
      <c r="MKQ2338" s="7"/>
      <c r="MKR2338" s="7"/>
      <c r="MKS2338" s="7"/>
      <c r="MKT2338" s="7"/>
      <c r="MKU2338" s="7"/>
      <c r="MKV2338" s="7"/>
      <c r="MKW2338" s="7"/>
      <c r="MKX2338" s="7"/>
      <c r="MKY2338" s="7"/>
      <c r="MKZ2338" s="7"/>
      <c r="MLA2338" s="7"/>
      <c r="MLB2338" s="7"/>
      <c r="MLC2338" s="7"/>
      <c r="MLD2338" s="7"/>
      <c r="MLE2338" s="7"/>
      <c r="MLF2338" s="7"/>
      <c r="MLG2338" s="7"/>
      <c r="MLH2338" s="7"/>
      <c r="MLI2338" s="7"/>
      <c r="MLJ2338" s="7"/>
      <c r="MLK2338" s="7"/>
      <c r="MLL2338" s="7"/>
      <c r="MLM2338" s="7"/>
      <c r="MLN2338" s="7"/>
      <c r="MLO2338" s="7"/>
      <c r="MLP2338" s="7"/>
      <c r="MLQ2338" s="7"/>
      <c r="MLR2338" s="7"/>
      <c r="MLS2338" s="7"/>
      <c r="MLT2338" s="7"/>
      <c r="MLU2338" s="7"/>
      <c r="MLV2338" s="7"/>
      <c r="MLW2338" s="7"/>
      <c r="MLX2338" s="7"/>
      <c r="MLY2338" s="7"/>
      <c r="MLZ2338" s="7"/>
      <c r="MMA2338" s="7"/>
      <c r="MMB2338" s="7"/>
      <c r="MMC2338" s="7"/>
      <c r="MMD2338" s="7"/>
      <c r="MME2338" s="7"/>
      <c r="MMF2338" s="7"/>
      <c r="MMG2338" s="7"/>
      <c r="MMH2338" s="7"/>
      <c r="MMI2338" s="7"/>
      <c r="MMJ2338" s="7"/>
      <c r="MMK2338" s="7"/>
      <c r="MML2338" s="7"/>
      <c r="MMM2338" s="7"/>
      <c r="MMN2338" s="7"/>
      <c r="MMO2338" s="7"/>
      <c r="MMP2338" s="7"/>
      <c r="MMQ2338" s="7"/>
      <c r="MMR2338" s="7"/>
      <c r="MMS2338" s="7"/>
      <c r="MMT2338" s="7"/>
      <c r="MMU2338" s="7"/>
      <c r="MMV2338" s="7"/>
      <c r="MMW2338" s="7"/>
      <c r="MMX2338" s="7"/>
      <c r="MMY2338" s="7"/>
      <c r="MMZ2338" s="7"/>
      <c r="MNA2338" s="7"/>
      <c r="MNB2338" s="7"/>
      <c r="MNC2338" s="7"/>
      <c r="MND2338" s="7"/>
      <c r="MNE2338" s="7"/>
      <c r="MNF2338" s="7"/>
      <c r="MNG2338" s="7"/>
      <c r="MNH2338" s="7"/>
      <c r="MNI2338" s="7"/>
      <c r="MNJ2338" s="7"/>
      <c r="MNK2338" s="7"/>
      <c r="MNL2338" s="7"/>
      <c r="MNM2338" s="7"/>
      <c r="MNN2338" s="7"/>
      <c r="MNO2338" s="7"/>
      <c r="MNP2338" s="7"/>
      <c r="MNQ2338" s="7"/>
      <c r="MNR2338" s="7"/>
      <c r="MNS2338" s="7"/>
      <c r="MNT2338" s="7"/>
      <c r="MNU2338" s="7"/>
      <c r="MNV2338" s="7"/>
      <c r="MNW2338" s="7"/>
      <c r="MNX2338" s="7"/>
      <c r="MNY2338" s="7"/>
      <c r="MNZ2338" s="7"/>
      <c r="MOA2338" s="7"/>
      <c r="MOB2338" s="7"/>
      <c r="MOC2338" s="7"/>
      <c r="MOD2338" s="7"/>
      <c r="MOE2338" s="7"/>
      <c r="MOF2338" s="7"/>
      <c r="MOG2338" s="7"/>
      <c r="MOH2338" s="7"/>
      <c r="MOI2338" s="7"/>
      <c r="MOJ2338" s="7"/>
      <c r="MOK2338" s="7"/>
      <c r="MOL2338" s="7"/>
      <c r="MOM2338" s="7"/>
      <c r="MON2338" s="7"/>
      <c r="MOO2338" s="7"/>
      <c r="MOP2338" s="7"/>
      <c r="MOQ2338" s="7"/>
      <c r="MOR2338" s="7"/>
      <c r="MOS2338" s="7"/>
      <c r="MOT2338" s="7"/>
      <c r="MOU2338" s="7"/>
      <c r="MOV2338" s="7"/>
      <c r="MOW2338" s="7"/>
      <c r="MOX2338" s="7"/>
      <c r="MOY2338" s="7"/>
      <c r="MOZ2338" s="7"/>
      <c r="MPA2338" s="7"/>
      <c r="MPB2338" s="7"/>
      <c r="MPC2338" s="7"/>
      <c r="MPD2338" s="7"/>
      <c r="MPE2338" s="7"/>
      <c r="MPF2338" s="7"/>
      <c r="MPG2338" s="7"/>
      <c r="MPH2338" s="7"/>
      <c r="MPI2338" s="7"/>
      <c r="MPJ2338" s="7"/>
      <c r="MPK2338" s="7"/>
      <c r="MPL2338" s="7"/>
      <c r="MPM2338" s="7"/>
      <c r="MPN2338" s="7"/>
      <c r="MPO2338" s="7"/>
      <c r="MPP2338" s="7"/>
      <c r="MPQ2338" s="7"/>
      <c r="MPR2338" s="7"/>
      <c r="MPS2338" s="7"/>
      <c r="MPT2338" s="7"/>
      <c r="MPU2338" s="7"/>
      <c r="MPV2338" s="7"/>
      <c r="MPW2338" s="7"/>
      <c r="MPX2338" s="7"/>
      <c r="MPY2338" s="7"/>
      <c r="MPZ2338" s="7"/>
      <c r="MQA2338" s="7"/>
      <c r="MQB2338" s="7"/>
      <c r="MQC2338" s="7"/>
      <c r="MQD2338" s="7"/>
      <c r="MQE2338" s="7"/>
      <c r="MQF2338" s="7"/>
      <c r="MQG2338" s="7"/>
      <c r="MQH2338" s="7"/>
      <c r="MQI2338" s="7"/>
      <c r="MQJ2338" s="7"/>
      <c r="MQK2338" s="7"/>
      <c r="MQL2338" s="7"/>
      <c r="MQM2338" s="7"/>
      <c r="MQN2338" s="7"/>
      <c r="MQO2338" s="7"/>
      <c r="MQP2338" s="7"/>
      <c r="MQQ2338" s="7"/>
      <c r="MQR2338" s="7"/>
      <c r="MQS2338" s="7"/>
      <c r="MQT2338" s="7"/>
      <c r="MQU2338" s="7"/>
      <c r="MQV2338" s="7"/>
      <c r="MQW2338" s="7"/>
      <c r="MQX2338" s="7"/>
      <c r="MQY2338" s="7"/>
      <c r="MQZ2338" s="7"/>
      <c r="MRA2338" s="7"/>
      <c r="MRB2338" s="7"/>
      <c r="MRC2338" s="7"/>
      <c r="MRD2338" s="7"/>
      <c r="MRE2338" s="7"/>
      <c r="MRF2338" s="7"/>
      <c r="MRG2338" s="7"/>
      <c r="MRH2338" s="7"/>
      <c r="MRI2338" s="7"/>
      <c r="MRJ2338" s="7"/>
      <c r="MRK2338" s="7"/>
      <c r="MRL2338" s="7"/>
      <c r="MRM2338" s="7"/>
      <c r="MRN2338" s="7"/>
      <c r="MRO2338" s="7"/>
      <c r="MRP2338" s="7"/>
      <c r="MRQ2338" s="7"/>
      <c r="MRR2338" s="7"/>
      <c r="MRS2338" s="7"/>
      <c r="MRT2338" s="7"/>
      <c r="MRU2338" s="7"/>
      <c r="MRV2338" s="7"/>
      <c r="MRW2338" s="7"/>
      <c r="MRX2338" s="7"/>
      <c r="MRY2338" s="7"/>
      <c r="MRZ2338" s="7"/>
      <c r="MSA2338" s="7"/>
      <c r="MSB2338" s="7"/>
      <c r="MSC2338" s="7"/>
      <c r="MSD2338" s="7"/>
      <c r="MSE2338" s="7"/>
      <c r="MSF2338" s="7"/>
      <c r="MSG2338" s="7"/>
      <c r="MSH2338" s="7"/>
      <c r="MSI2338" s="7"/>
      <c r="MSJ2338" s="7"/>
      <c r="MSK2338" s="7"/>
      <c r="MSL2338" s="7"/>
      <c r="MSM2338" s="7"/>
      <c r="MSN2338" s="7"/>
      <c r="MSO2338" s="7"/>
      <c r="MSP2338" s="7"/>
      <c r="MSQ2338" s="7"/>
      <c r="MSR2338" s="7"/>
      <c r="MSS2338" s="7"/>
      <c r="MST2338" s="7"/>
      <c r="MSU2338" s="7"/>
      <c r="MSV2338" s="7"/>
      <c r="MSW2338" s="7"/>
      <c r="MSX2338" s="7"/>
      <c r="MSY2338" s="7"/>
      <c r="MSZ2338" s="7"/>
      <c r="MTA2338" s="7"/>
      <c r="MTB2338" s="7"/>
      <c r="MTC2338" s="7"/>
      <c r="MTD2338" s="7"/>
      <c r="MTE2338" s="7"/>
      <c r="MTF2338" s="7"/>
      <c r="MTG2338" s="7"/>
      <c r="MTH2338" s="7"/>
      <c r="MTI2338" s="7"/>
      <c r="MTJ2338" s="7"/>
      <c r="MTK2338" s="7"/>
      <c r="MTL2338" s="7"/>
      <c r="MTM2338" s="7"/>
      <c r="MTN2338" s="7"/>
      <c r="MTO2338" s="7"/>
      <c r="MTP2338" s="7"/>
      <c r="MTQ2338" s="7"/>
      <c r="MTR2338" s="7"/>
      <c r="MTS2338" s="7"/>
      <c r="MTT2338" s="7"/>
      <c r="MTU2338" s="7"/>
      <c r="MTV2338" s="7"/>
      <c r="MTW2338" s="7"/>
      <c r="MTX2338" s="7"/>
      <c r="MTY2338" s="7"/>
      <c r="MTZ2338" s="7"/>
      <c r="MUA2338" s="7"/>
      <c r="MUB2338" s="7"/>
      <c r="MUC2338" s="7"/>
      <c r="MUD2338" s="7"/>
      <c r="MUE2338" s="7"/>
      <c r="MUF2338" s="7"/>
      <c r="MUG2338" s="7"/>
      <c r="MUH2338" s="7"/>
      <c r="MUI2338" s="7"/>
      <c r="MUJ2338" s="7"/>
      <c r="MUK2338" s="7"/>
      <c r="MUL2338" s="7"/>
      <c r="MUM2338" s="7"/>
      <c r="MUN2338" s="7"/>
      <c r="MUO2338" s="7"/>
      <c r="MUP2338" s="7"/>
      <c r="MUQ2338" s="7"/>
      <c r="MUR2338" s="7"/>
      <c r="MUS2338" s="7"/>
      <c r="MUT2338" s="7"/>
      <c r="MUU2338" s="7"/>
      <c r="MUV2338" s="7"/>
      <c r="MUW2338" s="7"/>
      <c r="MUX2338" s="7"/>
      <c r="MUY2338" s="7"/>
      <c r="MUZ2338" s="7"/>
      <c r="MVA2338" s="7"/>
      <c r="MVB2338" s="7"/>
      <c r="MVC2338" s="7"/>
      <c r="MVD2338" s="7"/>
      <c r="MVE2338" s="7"/>
      <c r="MVF2338" s="7"/>
      <c r="MVG2338" s="7"/>
      <c r="MVH2338" s="7"/>
      <c r="MVI2338" s="7"/>
      <c r="MVJ2338" s="7"/>
      <c r="MVK2338" s="7"/>
      <c r="MVL2338" s="7"/>
      <c r="MVM2338" s="7"/>
      <c r="MVN2338" s="7"/>
      <c r="MVO2338" s="7"/>
      <c r="MVP2338" s="7"/>
      <c r="MVQ2338" s="7"/>
      <c r="MVR2338" s="7"/>
      <c r="MVS2338" s="7"/>
      <c r="MVT2338" s="7"/>
      <c r="MVU2338" s="7"/>
      <c r="MVV2338" s="7"/>
      <c r="MVW2338" s="7"/>
      <c r="MVX2338" s="7"/>
      <c r="MVY2338" s="7"/>
      <c r="MVZ2338" s="7"/>
      <c r="MWA2338" s="7"/>
      <c r="MWB2338" s="7"/>
      <c r="MWC2338" s="7"/>
      <c r="MWD2338" s="7"/>
      <c r="MWE2338" s="7"/>
      <c r="MWF2338" s="7"/>
      <c r="MWG2338" s="7"/>
      <c r="MWH2338" s="7"/>
      <c r="MWI2338" s="7"/>
      <c r="MWJ2338" s="7"/>
      <c r="MWK2338" s="7"/>
      <c r="MWL2338" s="7"/>
      <c r="MWM2338" s="7"/>
      <c r="MWN2338" s="7"/>
      <c r="MWO2338" s="7"/>
      <c r="MWP2338" s="7"/>
      <c r="MWQ2338" s="7"/>
      <c r="MWR2338" s="7"/>
      <c r="MWS2338" s="7"/>
      <c r="MWT2338" s="7"/>
      <c r="MWU2338" s="7"/>
      <c r="MWV2338" s="7"/>
      <c r="MWW2338" s="7"/>
      <c r="MWX2338" s="7"/>
      <c r="MWY2338" s="7"/>
      <c r="MWZ2338" s="7"/>
      <c r="MXA2338" s="7"/>
      <c r="MXB2338" s="7"/>
      <c r="MXC2338" s="7"/>
      <c r="MXD2338" s="7"/>
      <c r="MXE2338" s="7"/>
      <c r="MXF2338" s="7"/>
      <c r="MXG2338" s="7"/>
      <c r="MXH2338" s="7"/>
      <c r="MXI2338" s="7"/>
      <c r="MXJ2338" s="7"/>
      <c r="MXK2338" s="7"/>
      <c r="MXL2338" s="7"/>
      <c r="MXM2338" s="7"/>
      <c r="MXN2338" s="7"/>
      <c r="MXO2338" s="7"/>
      <c r="MXP2338" s="7"/>
      <c r="MXQ2338" s="7"/>
      <c r="MXR2338" s="7"/>
      <c r="MXS2338" s="7"/>
      <c r="MXT2338" s="7"/>
      <c r="MXU2338" s="7"/>
      <c r="MXV2338" s="7"/>
      <c r="MXW2338" s="7"/>
      <c r="MXX2338" s="7"/>
      <c r="MXY2338" s="7"/>
      <c r="MXZ2338" s="7"/>
      <c r="MYA2338" s="7"/>
      <c r="MYB2338" s="7"/>
      <c r="MYC2338" s="7"/>
      <c r="MYD2338" s="7"/>
      <c r="MYE2338" s="7"/>
      <c r="MYF2338" s="7"/>
      <c r="MYG2338" s="7"/>
      <c r="MYH2338" s="7"/>
      <c r="MYI2338" s="7"/>
      <c r="MYJ2338" s="7"/>
      <c r="MYK2338" s="7"/>
      <c r="MYL2338" s="7"/>
      <c r="MYM2338" s="7"/>
      <c r="MYN2338" s="7"/>
      <c r="MYO2338" s="7"/>
      <c r="MYP2338" s="7"/>
      <c r="MYQ2338" s="7"/>
      <c r="MYR2338" s="7"/>
      <c r="MYS2338" s="7"/>
      <c r="MYT2338" s="7"/>
      <c r="MYU2338" s="7"/>
      <c r="MYV2338" s="7"/>
      <c r="MYW2338" s="7"/>
      <c r="MYX2338" s="7"/>
      <c r="MYY2338" s="7"/>
      <c r="MYZ2338" s="7"/>
      <c r="MZA2338" s="7"/>
      <c r="MZB2338" s="7"/>
      <c r="MZC2338" s="7"/>
      <c r="MZD2338" s="7"/>
      <c r="MZE2338" s="7"/>
      <c r="MZF2338" s="7"/>
      <c r="MZG2338" s="7"/>
      <c r="MZH2338" s="7"/>
      <c r="MZI2338" s="7"/>
      <c r="MZJ2338" s="7"/>
      <c r="MZK2338" s="7"/>
      <c r="MZL2338" s="7"/>
      <c r="MZM2338" s="7"/>
      <c r="MZN2338" s="7"/>
      <c r="MZO2338" s="7"/>
      <c r="MZP2338" s="7"/>
      <c r="MZQ2338" s="7"/>
      <c r="MZR2338" s="7"/>
      <c r="MZS2338" s="7"/>
      <c r="MZT2338" s="7"/>
      <c r="MZU2338" s="7"/>
      <c r="MZV2338" s="7"/>
      <c r="MZW2338" s="7"/>
      <c r="MZX2338" s="7"/>
      <c r="MZY2338" s="7"/>
      <c r="MZZ2338" s="7"/>
      <c r="NAA2338" s="7"/>
      <c r="NAB2338" s="7"/>
      <c r="NAC2338" s="7"/>
      <c r="NAD2338" s="7"/>
      <c r="NAE2338" s="7"/>
      <c r="NAF2338" s="7"/>
      <c r="NAG2338" s="7"/>
      <c r="NAH2338" s="7"/>
      <c r="NAI2338" s="7"/>
      <c r="NAJ2338" s="7"/>
      <c r="NAK2338" s="7"/>
      <c r="NAL2338" s="7"/>
      <c r="NAM2338" s="7"/>
      <c r="NAN2338" s="7"/>
      <c r="NAO2338" s="7"/>
      <c r="NAP2338" s="7"/>
      <c r="NAQ2338" s="7"/>
      <c r="NAR2338" s="7"/>
      <c r="NAS2338" s="7"/>
      <c r="NAT2338" s="7"/>
      <c r="NAU2338" s="7"/>
      <c r="NAV2338" s="7"/>
      <c r="NAW2338" s="7"/>
      <c r="NAX2338" s="7"/>
      <c r="NAY2338" s="7"/>
      <c r="NAZ2338" s="7"/>
      <c r="NBA2338" s="7"/>
      <c r="NBB2338" s="7"/>
      <c r="NBC2338" s="7"/>
      <c r="NBD2338" s="7"/>
      <c r="NBE2338" s="7"/>
      <c r="NBF2338" s="7"/>
      <c r="NBG2338" s="7"/>
      <c r="NBH2338" s="7"/>
      <c r="NBI2338" s="7"/>
      <c r="NBJ2338" s="7"/>
      <c r="NBK2338" s="7"/>
      <c r="NBL2338" s="7"/>
      <c r="NBM2338" s="7"/>
      <c r="NBN2338" s="7"/>
      <c r="NBO2338" s="7"/>
      <c r="NBP2338" s="7"/>
      <c r="NBQ2338" s="7"/>
      <c r="NBR2338" s="7"/>
      <c r="NBS2338" s="7"/>
      <c r="NBT2338" s="7"/>
      <c r="NBU2338" s="7"/>
      <c r="NBV2338" s="7"/>
      <c r="NBW2338" s="7"/>
      <c r="NBX2338" s="7"/>
      <c r="NBY2338" s="7"/>
      <c r="NBZ2338" s="7"/>
      <c r="NCA2338" s="7"/>
      <c r="NCB2338" s="7"/>
      <c r="NCC2338" s="7"/>
      <c r="NCD2338" s="7"/>
      <c r="NCE2338" s="7"/>
      <c r="NCF2338" s="7"/>
      <c r="NCG2338" s="7"/>
      <c r="NCH2338" s="7"/>
      <c r="NCI2338" s="7"/>
      <c r="NCJ2338" s="7"/>
      <c r="NCK2338" s="7"/>
      <c r="NCL2338" s="7"/>
      <c r="NCM2338" s="7"/>
      <c r="NCN2338" s="7"/>
      <c r="NCO2338" s="7"/>
      <c r="NCP2338" s="7"/>
      <c r="NCQ2338" s="7"/>
      <c r="NCR2338" s="7"/>
      <c r="NCS2338" s="7"/>
      <c r="NCT2338" s="7"/>
      <c r="NCU2338" s="7"/>
      <c r="NCV2338" s="7"/>
      <c r="NCW2338" s="7"/>
      <c r="NCX2338" s="7"/>
      <c r="NCY2338" s="7"/>
      <c r="NCZ2338" s="7"/>
      <c r="NDA2338" s="7"/>
      <c r="NDB2338" s="7"/>
      <c r="NDC2338" s="7"/>
      <c r="NDD2338" s="7"/>
      <c r="NDE2338" s="7"/>
      <c r="NDF2338" s="7"/>
      <c r="NDG2338" s="7"/>
      <c r="NDH2338" s="7"/>
      <c r="NDI2338" s="7"/>
      <c r="NDJ2338" s="7"/>
      <c r="NDK2338" s="7"/>
      <c r="NDL2338" s="7"/>
      <c r="NDM2338" s="7"/>
      <c r="NDN2338" s="7"/>
      <c r="NDO2338" s="7"/>
      <c r="NDP2338" s="7"/>
      <c r="NDQ2338" s="7"/>
      <c r="NDR2338" s="7"/>
      <c r="NDS2338" s="7"/>
      <c r="NDT2338" s="7"/>
      <c r="NDU2338" s="7"/>
      <c r="NDV2338" s="7"/>
      <c r="NDW2338" s="7"/>
      <c r="NDX2338" s="7"/>
      <c r="NDY2338" s="7"/>
      <c r="NDZ2338" s="7"/>
      <c r="NEA2338" s="7"/>
      <c r="NEB2338" s="7"/>
      <c r="NEC2338" s="7"/>
      <c r="NED2338" s="7"/>
      <c r="NEE2338" s="7"/>
      <c r="NEF2338" s="7"/>
      <c r="NEG2338" s="7"/>
      <c r="NEH2338" s="7"/>
      <c r="NEI2338" s="7"/>
      <c r="NEJ2338" s="7"/>
      <c r="NEK2338" s="7"/>
      <c r="NEL2338" s="7"/>
      <c r="NEM2338" s="7"/>
      <c r="NEN2338" s="7"/>
      <c r="NEO2338" s="7"/>
      <c r="NEP2338" s="7"/>
      <c r="NEQ2338" s="7"/>
      <c r="NER2338" s="7"/>
      <c r="NES2338" s="7"/>
      <c r="NET2338" s="7"/>
      <c r="NEU2338" s="7"/>
      <c r="NEV2338" s="7"/>
      <c r="NEW2338" s="7"/>
      <c r="NEX2338" s="7"/>
      <c r="NEY2338" s="7"/>
      <c r="NEZ2338" s="7"/>
      <c r="NFA2338" s="7"/>
      <c r="NFB2338" s="7"/>
      <c r="NFC2338" s="7"/>
      <c r="NFD2338" s="7"/>
      <c r="NFE2338" s="7"/>
      <c r="NFF2338" s="7"/>
      <c r="NFG2338" s="7"/>
      <c r="NFH2338" s="7"/>
      <c r="NFI2338" s="7"/>
      <c r="NFJ2338" s="7"/>
      <c r="NFK2338" s="7"/>
      <c r="NFL2338" s="7"/>
      <c r="NFM2338" s="7"/>
      <c r="NFN2338" s="7"/>
      <c r="NFO2338" s="7"/>
      <c r="NFP2338" s="7"/>
      <c r="NFQ2338" s="7"/>
      <c r="NFR2338" s="7"/>
      <c r="NFS2338" s="7"/>
      <c r="NFT2338" s="7"/>
      <c r="NFU2338" s="7"/>
      <c r="NFV2338" s="7"/>
      <c r="NFW2338" s="7"/>
      <c r="NFX2338" s="7"/>
      <c r="NFY2338" s="7"/>
      <c r="NFZ2338" s="7"/>
      <c r="NGA2338" s="7"/>
      <c r="NGB2338" s="7"/>
      <c r="NGC2338" s="7"/>
      <c r="NGD2338" s="7"/>
      <c r="NGE2338" s="7"/>
      <c r="NGF2338" s="7"/>
      <c r="NGG2338" s="7"/>
      <c r="NGH2338" s="7"/>
      <c r="NGI2338" s="7"/>
      <c r="NGJ2338" s="7"/>
      <c r="NGK2338" s="7"/>
      <c r="NGL2338" s="7"/>
      <c r="NGM2338" s="7"/>
      <c r="NGN2338" s="7"/>
      <c r="NGO2338" s="7"/>
      <c r="NGP2338" s="7"/>
      <c r="NGQ2338" s="7"/>
      <c r="NGR2338" s="7"/>
      <c r="NGS2338" s="7"/>
      <c r="NGT2338" s="7"/>
      <c r="NGU2338" s="7"/>
      <c r="NGV2338" s="7"/>
      <c r="NGW2338" s="7"/>
      <c r="NGX2338" s="7"/>
      <c r="NGY2338" s="7"/>
      <c r="NGZ2338" s="7"/>
      <c r="NHA2338" s="7"/>
      <c r="NHB2338" s="7"/>
      <c r="NHC2338" s="7"/>
      <c r="NHD2338" s="7"/>
      <c r="NHE2338" s="7"/>
      <c r="NHF2338" s="7"/>
      <c r="NHG2338" s="7"/>
      <c r="NHH2338" s="7"/>
      <c r="NHI2338" s="7"/>
      <c r="NHJ2338" s="7"/>
      <c r="NHK2338" s="7"/>
      <c r="NHL2338" s="7"/>
      <c r="NHM2338" s="7"/>
      <c r="NHN2338" s="7"/>
      <c r="NHO2338" s="7"/>
      <c r="NHP2338" s="7"/>
      <c r="NHQ2338" s="7"/>
      <c r="NHR2338" s="7"/>
      <c r="NHS2338" s="7"/>
      <c r="NHT2338" s="7"/>
      <c r="NHU2338" s="7"/>
      <c r="NHV2338" s="7"/>
      <c r="NHW2338" s="7"/>
      <c r="NHX2338" s="7"/>
      <c r="NHY2338" s="7"/>
      <c r="NHZ2338" s="7"/>
      <c r="NIA2338" s="7"/>
      <c r="NIB2338" s="7"/>
      <c r="NIC2338" s="7"/>
      <c r="NID2338" s="7"/>
      <c r="NIE2338" s="7"/>
      <c r="NIF2338" s="7"/>
      <c r="NIG2338" s="7"/>
      <c r="NIH2338" s="7"/>
      <c r="NII2338" s="7"/>
      <c r="NIJ2338" s="7"/>
      <c r="NIK2338" s="7"/>
      <c r="NIL2338" s="7"/>
      <c r="NIM2338" s="7"/>
      <c r="NIN2338" s="7"/>
      <c r="NIO2338" s="7"/>
      <c r="NIP2338" s="7"/>
      <c r="NIQ2338" s="7"/>
      <c r="NIR2338" s="7"/>
      <c r="NIS2338" s="7"/>
      <c r="NIT2338" s="7"/>
      <c r="NIU2338" s="7"/>
      <c r="NIV2338" s="7"/>
      <c r="NIW2338" s="7"/>
      <c r="NIX2338" s="7"/>
      <c r="NIY2338" s="7"/>
      <c r="NIZ2338" s="7"/>
      <c r="NJA2338" s="7"/>
      <c r="NJB2338" s="7"/>
      <c r="NJC2338" s="7"/>
      <c r="NJD2338" s="7"/>
      <c r="NJE2338" s="7"/>
      <c r="NJF2338" s="7"/>
      <c r="NJG2338" s="7"/>
      <c r="NJH2338" s="7"/>
      <c r="NJI2338" s="7"/>
      <c r="NJJ2338" s="7"/>
      <c r="NJK2338" s="7"/>
      <c r="NJL2338" s="7"/>
      <c r="NJM2338" s="7"/>
      <c r="NJN2338" s="7"/>
      <c r="NJO2338" s="7"/>
      <c r="NJP2338" s="7"/>
      <c r="NJQ2338" s="7"/>
      <c r="NJR2338" s="7"/>
      <c r="NJS2338" s="7"/>
      <c r="NJT2338" s="7"/>
      <c r="NJU2338" s="7"/>
      <c r="NJV2338" s="7"/>
      <c r="NJW2338" s="7"/>
      <c r="NJX2338" s="7"/>
      <c r="NJY2338" s="7"/>
      <c r="NJZ2338" s="7"/>
      <c r="NKA2338" s="7"/>
      <c r="NKB2338" s="7"/>
      <c r="NKC2338" s="7"/>
      <c r="NKD2338" s="7"/>
      <c r="NKE2338" s="7"/>
      <c r="NKF2338" s="7"/>
      <c r="NKG2338" s="7"/>
      <c r="NKH2338" s="7"/>
      <c r="NKI2338" s="7"/>
      <c r="NKJ2338" s="7"/>
      <c r="NKK2338" s="7"/>
      <c r="NKL2338" s="7"/>
      <c r="NKM2338" s="7"/>
      <c r="NKN2338" s="7"/>
      <c r="NKO2338" s="7"/>
      <c r="NKP2338" s="7"/>
      <c r="NKQ2338" s="7"/>
      <c r="NKR2338" s="7"/>
      <c r="NKS2338" s="7"/>
      <c r="NKT2338" s="7"/>
      <c r="NKU2338" s="7"/>
      <c r="NKV2338" s="7"/>
      <c r="NKW2338" s="7"/>
      <c r="NKX2338" s="7"/>
      <c r="NKY2338" s="7"/>
      <c r="NKZ2338" s="7"/>
      <c r="NLA2338" s="7"/>
      <c r="NLB2338" s="7"/>
      <c r="NLC2338" s="7"/>
      <c r="NLD2338" s="7"/>
      <c r="NLE2338" s="7"/>
      <c r="NLF2338" s="7"/>
      <c r="NLG2338" s="7"/>
      <c r="NLH2338" s="7"/>
      <c r="NLI2338" s="7"/>
      <c r="NLJ2338" s="7"/>
      <c r="NLK2338" s="7"/>
      <c r="NLL2338" s="7"/>
      <c r="NLM2338" s="7"/>
      <c r="NLN2338" s="7"/>
      <c r="NLO2338" s="7"/>
      <c r="NLP2338" s="7"/>
      <c r="NLQ2338" s="7"/>
      <c r="NLR2338" s="7"/>
      <c r="NLS2338" s="7"/>
      <c r="NLT2338" s="7"/>
      <c r="NLU2338" s="7"/>
      <c r="NLV2338" s="7"/>
      <c r="NLW2338" s="7"/>
      <c r="NLX2338" s="7"/>
      <c r="NLY2338" s="7"/>
      <c r="NLZ2338" s="7"/>
      <c r="NMA2338" s="7"/>
      <c r="NMB2338" s="7"/>
      <c r="NMC2338" s="7"/>
      <c r="NMD2338" s="7"/>
      <c r="NME2338" s="7"/>
      <c r="NMF2338" s="7"/>
      <c r="NMG2338" s="7"/>
      <c r="NMH2338" s="7"/>
      <c r="NMI2338" s="7"/>
      <c r="NMJ2338" s="7"/>
      <c r="NMK2338" s="7"/>
      <c r="NML2338" s="7"/>
      <c r="NMM2338" s="7"/>
      <c r="NMN2338" s="7"/>
      <c r="NMO2338" s="7"/>
      <c r="NMP2338" s="7"/>
      <c r="NMQ2338" s="7"/>
      <c r="NMR2338" s="7"/>
      <c r="NMS2338" s="7"/>
      <c r="NMT2338" s="7"/>
      <c r="NMU2338" s="7"/>
      <c r="NMV2338" s="7"/>
      <c r="NMW2338" s="7"/>
      <c r="NMX2338" s="7"/>
      <c r="NMY2338" s="7"/>
      <c r="NMZ2338" s="7"/>
      <c r="NNA2338" s="7"/>
      <c r="NNB2338" s="7"/>
      <c r="NNC2338" s="7"/>
      <c r="NND2338" s="7"/>
      <c r="NNE2338" s="7"/>
      <c r="NNF2338" s="7"/>
      <c r="NNG2338" s="7"/>
      <c r="NNH2338" s="7"/>
      <c r="NNI2338" s="7"/>
      <c r="NNJ2338" s="7"/>
      <c r="NNK2338" s="7"/>
      <c r="NNL2338" s="7"/>
      <c r="NNM2338" s="7"/>
      <c r="NNN2338" s="7"/>
      <c r="NNO2338" s="7"/>
      <c r="NNP2338" s="7"/>
      <c r="NNQ2338" s="7"/>
      <c r="NNR2338" s="7"/>
      <c r="NNS2338" s="7"/>
      <c r="NNT2338" s="7"/>
      <c r="NNU2338" s="7"/>
      <c r="NNV2338" s="7"/>
      <c r="NNW2338" s="7"/>
      <c r="NNX2338" s="7"/>
      <c r="NNY2338" s="7"/>
      <c r="NNZ2338" s="7"/>
      <c r="NOA2338" s="7"/>
      <c r="NOB2338" s="7"/>
      <c r="NOC2338" s="7"/>
      <c r="NOD2338" s="7"/>
      <c r="NOE2338" s="7"/>
      <c r="NOF2338" s="7"/>
      <c r="NOG2338" s="7"/>
      <c r="NOH2338" s="7"/>
      <c r="NOI2338" s="7"/>
      <c r="NOJ2338" s="7"/>
      <c r="NOK2338" s="7"/>
      <c r="NOL2338" s="7"/>
      <c r="NOM2338" s="7"/>
      <c r="NON2338" s="7"/>
      <c r="NOO2338" s="7"/>
      <c r="NOP2338" s="7"/>
      <c r="NOQ2338" s="7"/>
      <c r="NOR2338" s="7"/>
      <c r="NOS2338" s="7"/>
      <c r="NOT2338" s="7"/>
      <c r="NOU2338" s="7"/>
      <c r="NOV2338" s="7"/>
      <c r="NOW2338" s="7"/>
      <c r="NOX2338" s="7"/>
      <c r="NOY2338" s="7"/>
      <c r="NOZ2338" s="7"/>
      <c r="NPA2338" s="7"/>
      <c r="NPB2338" s="7"/>
      <c r="NPC2338" s="7"/>
      <c r="NPD2338" s="7"/>
      <c r="NPE2338" s="7"/>
      <c r="NPF2338" s="7"/>
      <c r="NPG2338" s="7"/>
      <c r="NPH2338" s="7"/>
      <c r="NPI2338" s="7"/>
      <c r="NPJ2338" s="7"/>
      <c r="NPK2338" s="7"/>
      <c r="NPL2338" s="7"/>
      <c r="NPM2338" s="7"/>
      <c r="NPN2338" s="7"/>
      <c r="NPO2338" s="7"/>
      <c r="NPP2338" s="7"/>
      <c r="NPQ2338" s="7"/>
      <c r="NPR2338" s="7"/>
      <c r="NPS2338" s="7"/>
      <c r="NPT2338" s="7"/>
      <c r="NPU2338" s="7"/>
      <c r="NPV2338" s="7"/>
      <c r="NPW2338" s="7"/>
      <c r="NPX2338" s="7"/>
      <c r="NPY2338" s="7"/>
      <c r="NPZ2338" s="7"/>
      <c r="NQA2338" s="7"/>
      <c r="NQB2338" s="7"/>
      <c r="NQC2338" s="7"/>
      <c r="NQD2338" s="7"/>
      <c r="NQE2338" s="7"/>
      <c r="NQF2338" s="7"/>
      <c r="NQG2338" s="7"/>
      <c r="NQH2338" s="7"/>
      <c r="NQI2338" s="7"/>
      <c r="NQJ2338" s="7"/>
      <c r="NQK2338" s="7"/>
      <c r="NQL2338" s="7"/>
      <c r="NQM2338" s="7"/>
      <c r="NQN2338" s="7"/>
      <c r="NQO2338" s="7"/>
      <c r="NQP2338" s="7"/>
      <c r="NQQ2338" s="7"/>
      <c r="NQR2338" s="7"/>
      <c r="NQS2338" s="7"/>
      <c r="NQT2338" s="7"/>
      <c r="NQU2338" s="7"/>
      <c r="NQV2338" s="7"/>
      <c r="NQW2338" s="7"/>
      <c r="NQX2338" s="7"/>
      <c r="NQY2338" s="7"/>
      <c r="NQZ2338" s="7"/>
      <c r="NRA2338" s="7"/>
      <c r="NRB2338" s="7"/>
      <c r="NRC2338" s="7"/>
      <c r="NRD2338" s="7"/>
      <c r="NRE2338" s="7"/>
      <c r="NRF2338" s="7"/>
      <c r="NRG2338" s="7"/>
      <c r="NRH2338" s="7"/>
      <c r="NRI2338" s="7"/>
      <c r="NRJ2338" s="7"/>
      <c r="NRK2338" s="7"/>
      <c r="NRL2338" s="7"/>
      <c r="NRM2338" s="7"/>
      <c r="NRN2338" s="7"/>
      <c r="NRO2338" s="7"/>
      <c r="NRP2338" s="7"/>
      <c r="NRQ2338" s="7"/>
      <c r="NRR2338" s="7"/>
      <c r="NRS2338" s="7"/>
      <c r="NRT2338" s="7"/>
      <c r="NRU2338" s="7"/>
      <c r="NRV2338" s="7"/>
      <c r="NRW2338" s="7"/>
      <c r="NRX2338" s="7"/>
      <c r="NRY2338" s="7"/>
      <c r="NRZ2338" s="7"/>
      <c r="NSA2338" s="7"/>
      <c r="NSB2338" s="7"/>
      <c r="NSC2338" s="7"/>
      <c r="NSD2338" s="7"/>
      <c r="NSE2338" s="7"/>
      <c r="NSF2338" s="7"/>
      <c r="NSG2338" s="7"/>
      <c r="NSH2338" s="7"/>
      <c r="NSI2338" s="7"/>
      <c r="NSJ2338" s="7"/>
      <c r="NSK2338" s="7"/>
      <c r="NSL2338" s="7"/>
      <c r="NSM2338" s="7"/>
      <c r="NSN2338" s="7"/>
      <c r="NSO2338" s="7"/>
      <c r="NSP2338" s="7"/>
      <c r="NSQ2338" s="7"/>
      <c r="NSR2338" s="7"/>
      <c r="NSS2338" s="7"/>
      <c r="NST2338" s="7"/>
      <c r="NSU2338" s="7"/>
      <c r="NSV2338" s="7"/>
      <c r="NSW2338" s="7"/>
      <c r="NSX2338" s="7"/>
      <c r="NSY2338" s="7"/>
      <c r="NSZ2338" s="7"/>
      <c r="NTA2338" s="7"/>
      <c r="NTB2338" s="7"/>
      <c r="NTC2338" s="7"/>
      <c r="NTD2338" s="7"/>
      <c r="NTE2338" s="7"/>
      <c r="NTF2338" s="7"/>
      <c r="NTG2338" s="7"/>
      <c r="NTH2338" s="7"/>
      <c r="NTI2338" s="7"/>
      <c r="NTJ2338" s="7"/>
      <c r="NTK2338" s="7"/>
      <c r="NTL2338" s="7"/>
      <c r="NTM2338" s="7"/>
      <c r="NTN2338" s="7"/>
      <c r="NTO2338" s="7"/>
      <c r="NTP2338" s="7"/>
      <c r="NTQ2338" s="7"/>
      <c r="NTR2338" s="7"/>
      <c r="NTS2338" s="7"/>
      <c r="NTT2338" s="7"/>
      <c r="NTU2338" s="7"/>
      <c r="NTV2338" s="7"/>
      <c r="NTW2338" s="7"/>
      <c r="NTX2338" s="7"/>
      <c r="NTY2338" s="7"/>
      <c r="NTZ2338" s="7"/>
      <c r="NUA2338" s="7"/>
      <c r="NUB2338" s="7"/>
      <c r="NUC2338" s="7"/>
      <c r="NUD2338" s="7"/>
      <c r="NUE2338" s="7"/>
      <c r="NUF2338" s="7"/>
      <c r="NUG2338" s="7"/>
      <c r="NUH2338" s="7"/>
      <c r="NUI2338" s="7"/>
      <c r="NUJ2338" s="7"/>
      <c r="NUK2338" s="7"/>
      <c r="NUL2338" s="7"/>
      <c r="NUM2338" s="7"/>
      <c r="NUN2338" s="7"/>
      <c r="NUO2338" s="7"/>
      <c r="NUP2338" s="7"/>
      <c r="NUQ2338" s="7"/>
      <c r="NUR2338" s="7"/>
      <c r="NUS2338" s="7"/>
      <c r="NUT2338" s="7"/>
      <c r="NUU2338" s="7"/>
      <c r="NUV2338" s="7"/>
      <c r="NUW2338" s="7"/>
      <c r="NUX2338" s="7"/>
      <c r="NUY2338" s="7"/>
      <c r="NUZ2338" s="7"/>
      <c r="NVA2338" s="7"/>
      <c r="NVB2338" s="7"/>
      <c r="NVC2338" s="7"/>
      <c r="NVD2338" s="7"/>
      <c r="NVE2338" s="7"/>
      <c r="NVF2338" s="7"/>
      <c r="NVG2338" s="7"/>
      <c r="NVH2338" s="7"/>
      <c r="NVI2338" s="7"/>
      <c r="NVJ2338" s="7"/>
      <c r="NVK2338" s="7"/>
      <c r="NVL2338" s="7"/>
      <c r="NVM2338" s="7"/>
      <c r="NVN2338" s="7"/>
      <c r="NVO2338" s="7"/>
      <c r="NVP2338" s="7"/>
      <c r="NVQ2338" s="7"/>
      <c r="NVR2338" s="7"/>
      <c r="NVS2338" s="7"/>
      <c r="NVT2338" s="7"/>
      <c r="NVU2338" s="7"/>
      <c r="NVV2338" s="7"/>
      <c r="NVW2338" s="7"/>
      <c r="NVX2338" s="7"/>
      <c r="NVY2338" s="7"/>
      <c r="NVZ2338" s="7"/>
      <c r="NWA2338" s="7"/>
      <c r="NWB2338" s="7"/>
      <c r="NWC2338" s="7"/>
      <c r="NWD2338" s="7"/>
      <c r="NWE2338" s="7"/>
      <c r="NWF2338" s="7"/>
      <c r="NWG2338" s="7"/>
      <c r="NWH2338" s="7"/>
      <c r="NWI2338" s="7"/>
      <c r="NWJ2338" s="7"/>
      <c r="NWK2338" s="7"/>
      <c r="NWL2338" s="7"/>
      <c r="NWM2338" s="7"/>
      <c r="NWN2338" s="7"/>
      <c r="NWO2338" s="7"/>
      <c r="NWP2338" s="7"/>
      <c r="NWQ2338" s="7"/>
      <c r="NWR2338" s="7"/>
      <c r="NWS2338" s="7"/>
      <c r="NWT2338" s="7"/>
      <c r="NWU2338" s="7"/>
      <c r="NWV2338" s="7"/>
      <c r="NWW2338" s="7"/>
      <c r="NWX2338" s="7"/>
      <c r="NWY2338" s="7"/>
      <c r="NWZ2338" s="7"/>
      <c r="NXA2338" s="7"/>
      <c r="NXB2338" s="7"/>
      <c r="NXC2338" s="7"/>
      <c r="NXD2338" s="7"/>
      <c r="NXE2338" s="7"/>
      <c r="NXF2338" s="7"/>
      <c r="NXG2338" s="7"/>
      <c r="NXH2338" s="7"/>
      <c r="NXI2338" s="7"/>
      <c r="NXJ2338" s="7"/>
      <c r="NXK2338" s="7"/>
      <c r="NXL2338" s="7"/>
      <c r="NXM2338" s="7"/>
      <c r="NXN2338" s="7"/>
      <c r="NXO2338" s="7"/>
      <c r="NXP2338" s="7"/>
      <c r="NXQ2338" s="7"/>
      <c r="NXR2338" s="7"/>
      <c r="NXS2338" s="7"/>
      <c r="NXT2338" s="7"/>
      <c r="NXU2338" s="7"/>
      <c r="NXV2338" s="7"/>
      <c r="NXW2338" s="7"/>
      <c r="NXX2338" s="7"/>
      <c r="NXY2338" s="7"/>
      <c r="NXZ2338" s="7"/>
      <c r="NYA2338" s="7"/>
      <c r="NYB2338" s="7"/>
      <c r="NYC2338" s="7"/>
      <c r="NYD2338" s="7"/>
      <c r="NYE2338" s="7"/>
      <c r="NYF2338" s="7"/>
      <c r="NYG2338" s="7"/>
      <c r="NYH2338" s="7"/>
      <c r="NYI2338" s="7"/>
      <c r="NYJ2338" s="7"/>
      <c r="NYK2338" s="7"/>
      <c r="NYL2338" s="7"/>
      <c r="NYM2338" s="7"/>
      <c r="NYN2338" s="7"/>
      <c r="NYO2338" s="7"/>
      <c r="NYP2338" s="7"/>
      <c r="NYQ2338" s="7"/>
      <c r="NYR2338" s="7"/>
      <c r="NYS2338" s="7"/>
      <c r="NYT2338" s="7"/>
      <c r="NYU2338" s="7"/>
      <c r="NYV2338" s="7"/>
      <c r="NYW2338" s="7"/>
      <c r="NYX2338" s="7"/>
      <c r="NYY2338" s="7"/>
      <c r="NYZ2338" s="7"/>
      <c r="NZA2338" s="7"/>
      <c r="NZB2338" s="7"/>
      <c r="NZC2338" s="7"/>
      <c r="NZD2338" s="7"/>
      <c r="NZE2338" s="7"/>
      <c r="NZF2338" s="7"/>
      <c r="NZG2338" s="7"/>
      <c r="NZH2338" s="7"/>
      <c r="NZI2338" s="7"/>
      <c r="NZJ2338" s="7"/>
      <c r="NZK2338" s="7"/>
      <c r="NZL2338" s="7"/>
      <c r="NZM2338" s="7"/>
      <c r="NZN2338" s="7"/>
      <c r="NZO2338" s="7"/>
      <c r="NZP2338" s="7"/>
      <c r="NZQ2338" s="7"/>
      <c r="NZR2338" s="7"/>
      <c r="NZS2338" s="7"/>
      <c r="NZT2338" s="7"/>
      <c r="NZU2338" s="7"/>
      <c r="NZV2338" s="7"/>
      <c r="NZW2338" s="7"/>
      <c r="NZX2338" s="7"/>
      <c r="NZY2338" s="7"/>
      <c r="NZZ2338" s="7"/>
      <c r="OAA2338" s="7"/>
      <c r="OAB2338" s="7"/>
      <c r="OAC2338" s="7"/>
      <c r="OAD2338" s="7"/>
      <c r="OAE2338" s="7"/>
      <c r="OAF2338" s="7"/>
      <c r="OAG2338" s="7"/>
      <c r="OAH2338" s="7"/>
      <c r="OAI2338" s="7"/>
      <c r="OAJ2338" s="7"/>
      <c r="OAK2338" s="7"/>
      <c r="OAL2338" s="7"/>
      <c r="OAM2338" s="7"/>
      <c r="OAN2338" s="7"/>
      <c r="OAO2338" s="7"/>
      <c r="OAP2338" s="7"/>
      <c r="OAQ2338" s="7"/>
      <c r="OAR2338" s="7"/>
      <c r="OAS2338" s="7"/>
      <c r="OAT2338" s="7"/>
      <c r="OAU2338" s="7"/>
      <c r="OAV2338" s="7"/>
      <c r="OAW2338" s="7"/>
      <c r="OAX2338" s="7"/>
      <c r="OAY2338" s="7"/>
      <c r="OAZ2338" s="7"/>
      <c r="OBA2338" s="7"/>
      <c r="OBB2338" s="7"/>
      <c r="OBC2338" s="7"/>
      <c r="OBD2338" s="7"/>
      <c r="OBE2338" s="7"/>
      <c r="OBF2338" s="7"/>
      <c r="OBG2338" s="7"/>
      <c r="OBH2338" s="7"/>
      <c r="OBI2338" s="7"/>
      <c r="OBJ2338" s="7"/>
      <c r="OBK2338" s="7"/>
      <c r="OBL2338" s="7"/>
      <c r="OBM2338" s="7"/>
      <c r="OBN2338" s="7"/>
      <c r="OBO2338" s="7"/>
      <c r="OBP2338" s="7"/>
      <c r="OBQ2338" s="7"/>
      <c r="OBR2338" s="7"/>
      <c r="OBS2338" s="7"/>
      <c r="OBT2338" s="7"/>
      <c r="OBU2338" s="7"/>
      <c r="OBV2338" s="7"/>
      <c r="OBW2338" s="7"/>
      <c r="OBX2338" s="7"/>
      <c r="OBY2338" s="7"/>
      <c r="OBZ2338" s="7"/>
      <c r="OCA2338" s="7"/>
      <c r="OCB2338" s="7"/>
      <c r="OCC2338" s="7"/>
      <c r="OCD2338" s="7"/>
      <c r="OCE2338" s="7"/>
      <c r="OCF2338" s="7"/>
      <c r="OCG2338" s="7"/>
      <c r="OCH2338" s="7"/>
      <c r="OCI2338" s="7"/>
      <c r="OCJ2338" s="7"/>
      <c r="OCK2338" s="7"/>
      <c r="OCL2338" s="7"/>
      <c r="OCM2338" s="7"/>
      <c r="OCN2338" s="7"/>
      <c r="OCO2338" s="7"/>
      <c r="OCP2338" s="7"/>
      <c r="OCQ2338" s="7"/>
      <c r="OCR2338" s="7"/>
      <c r="OCS2338" s="7"/>
      <c r="OCT2338" s="7"/>
      <c r="OCU2338" s="7"/>
      <c r="OCV2338" s="7"/>
      <c r="OCW2338" s="7"/>
      <c r="OCX2338" s="7"/>
      <c r="OCY2338" s="7"/>
      <c r="OCZ2338" s="7"/>
      <c r="ODA2338" s="7"/>
      <c r="ODB2338" s="7"/>
      <c r="ODC2338" s="7"/>
      <c r="ODD2338" s="7"/>
      <c r="ODE2338" s="7"/>
      <c r="ODF2338" s="7"/>
      <c r="ODG2338" s="7"/>
      <c r="ODH2338" s="7"/>
      <c r="ODI2338" s="7"/>
      <c r="ODJ2338" s="7"/>
      <c r="ODK2338" s="7"/>
      <c r="ODL2338" s="7"/>
      <c r="ODM2338" s="7"/>
      <c r="ODN2338" s="7"/>
      <c r="ODO2338" s="7"/>
      <c r="ODP2338" s="7"/>
      <c r="ODQ2338" s="7"/>
      <c r="ODR2338" s="7"/>
      <c r="ODS2338" s="7"/>
      <c r="ODT2338" s="7"/>
      <c r="ODU2338" s="7"/>
      <c r="ODV2338" s="7"/>
      <c r="ODW2338" s="7"/>
      <c r="ODX2338" s="7"/>
      <c r="ODY2338" s="7"/>
      <c r="ODZ2338" s="7"/>
      <c r="OEA2338" s="7"/>
      <c r="OEB2338" s="7"/>
      <c r="OEC2338" s="7"/>
      <c r="OED2338" s="7"/>
      <c r="OEE2338" s="7"/>
      <c r="OEF2338" s="7"/>
      <c r="OEG2338" s="7"/>
      <c r="OEH2338" s="7"/>
      <c r="OEI2338" s="7"/>
      <c r="OEJ2338" s="7"/>
      <c r="OEK2338" s="7"/>
      <c r="OEL2338" s="7"/>
      <c r="OEM2338" s="7"/>
      <c r="OEN2338" s="7"/>
      <c r="OEO2338" s="7"/>
      <c r="OEP2338" s="7"/>
      <c r="OEQ2338" s="7"/>
      <c r="OER2338" s="7"/>
      <c r="OES2338" s="7"/>
      <c r="OET2338" s="7"/>
      <c r="OEU2338" s="7"/>
      <c r="OEV2338" s="7"/>
      <c r="OEW2338" s="7"/>
      <c r="OEX2338" s="7"/>
      <c r="OEY2338" s="7"/>
      <c r="OEZ2338" s="7"/>
      <c r="OFA2338" s="7"/>
      <c r="OFB2338" s="7"/>
      <c r="OFC2338" s="7"/>
      <c r="OFD2338" s="7"/>
      <c r="OFE2338" s="7"/>
      <c r="OFF2338" s="7"/>
      <c r="OFG2338" s="7"/>
      <c r="OFH2338" s="7"/>
      <c r="OFI2338" s="7"/>
      <c r="OFJ2338" s="7"/>
      <c r="OFK2338" s="7"/>
      <c r="OFL2338" s="7"/>
      <c r="OFM2338" s="7"/>
      <c r="OFN2338" s="7"/>
      <c r="OFO2338" s="7"/>
      <c r="OFP2338" s="7"/>
      <c r="OFQ2338" s="7"/>
      <c r="OFR2338" s="7"/>
      <c r="OFS2338" s="7"/>
      <c r="OFT2338" s="7"/>
      <c r="OFU2338" s="7"/>
      <c r="OFV2338" s="7"/>
      <c r="OFW2338" s="7"/>
      <c r="OFX2338" s="7"/>
      <c r="OFY2338" s="7"/>
      <c r="OFZ2338" s="7"/>
      <c r="OGA2338" s="7"/>
      <c r="OGB2338" s="7"/>
      <c r="OGC2338" s="7"/>
      <c r="OGD2338" s="7"/>
      <c r="OGE2338" s="7"/>
      <c r="OGF2338" s="7"/>
      <c r="OGG2338" s="7"/>
      <c r="OGH2338" s="7"/>
      <c r="OGI2338" s="7"/>
      <c r="OGJ2338" s="7"/>
      <c r="OGK2338" s="7"/>
      <c r="OGL2338" s="7"/>
      <c r="OGM2338" s="7"/>
      <c r="OGN2338" s="7"/>
      <c r="OGO2338" s="7"/>
      <c r="OGP2338" s="7"/>
      <c r="OGQ2338" s="7"/>
      <c r="OGR2338" s="7"/>
      <c r="OGS2338" s="7"/>
      <c r="OGT2338" s="7"/>
      <c r="OGU2338" s="7"/>
      <c r="OGV2338" s="7"/>
      <c r="OGW2338" s="7"/>
      <c r="OGX2338" s="7"/>
      <c r="OGY2338" s="7"/>
      <c r="OGZ2338" s="7"/>
      <c r="OHA2338" s="7"/>
      <c r="OHB2338" s="7"/>
      <c r="OHC2338" s="7"/>
      <c r="OHD2338" s="7"/>
      <c r="OHE2338" s="7"/>
      <c r="OHF2338" s="7"/>
      <c r="OHG2338" s="7"/>
      <c r="OHH2338" s="7"/>
      <c r="OHI2338" s="7"/>
      <c r="OHJ2338" s="7"/>
      <c r="OHK2338" s="7"/>
      <c r="OHL2338" s="7"/>
      <c r="OHM2338" s="7"/>
      <c r="OHN2338" s="7"/>
      <c r="OHO2338" s="7"/>
      <c r="OHP2338" s="7"/>
      <c r="OHQ2338" s="7"/>
      <c r="OHR2338" s="7"/>
      <c r="OHS2338" s="7"/>
      <c r="OHT2338" s="7"/>
      <c r="OHU2338" s="7"/>
      <c r="OHV2338" s="7"/>
      <c r="OHW2338" s="7"/>
      <c r="OHX2338" s="7"/>
      <c r="OHY2338" s="7"/>
      <c r="OHZ2338" s="7"/>
      <c r="OIA2338" s="7"/>
      <c r="OIB2338" s="7"/>
      <c r="OIC2338" s="7"/>
      <c r="OID2338" s="7"/>
      <c r="OIE2338" s="7"/>
      <c r="OIF2338" s="7"/>
      <c r="OIG2338" s="7"/>
      <c r="OIH2338" s="7"/>
      <c r="OII2338" s="7"/>
      <c r="OIJ2338" s="7"/>
      <c r="OIK2338" s="7"/>
      <c r="OIL2338" s="7"/>
      <c r="OIM2338" s="7"/>
      <c r="OIN2338" s="7"/>
      <c r="OIO2338" s="7"/>
      <c r="OIP2338" s="7"/>
      <c r="OIQ2338" s="7"/>
      <c r="OIR2338" s="7"/>
      <c r="OIS2338" s="7"/>
      <c r="OIT2338" s="7"/>
      <c r="OIU2338" s="7"/>
      <c r="OIV2338" s="7"/>
      <c r="OIW2338" s="7"/>
      <c r="OIX2338" s="7"/>
      <c r="OIY2338" s="7"/>
      <c r="OIZ2338" s="7"/>
      <c r="OJA2338" s="7"/>
      <c r="OJB2338" s="7"/>
      <c r="OJC2338" s="7"/>
      <c r="OJD2338" s="7"/>
      <c r="OJE2338" s="7"/>
      <c r="OJF2338" s="7"/>
      <c r="OJG2338" s="7"/>
      <c r="OJH2338" s="7"/>
      <c r="OJI2338" s="7"/>
      <c r="OJJ2338" s="7"/>
      <c r="OJK2338" s="7"/>
      <c r="OJL2338" s="7"/>
      <c r="OJM2338" s="7"/>
      <c r="OJN2338" s="7"/>
      <c r="OJO2338" s="7"/>
      <c r="OJP2338" s="7"/>
      <c r="OJQ2338" s="7"/>
      <c r="OJR2338" s="7"/>
      <c r="OJS2338" s="7"/>
      <c r="OJT2338" s="7"/>
      <c r="OJU2338" s="7"/>
      <c r="OJV2338" s="7"/>
      <c r="OJW2338" s="7"/>
      <c r="OJX2338" s="7"/>
      <c r="OJY2338" s="7"/>
      <c r="OJZ2338" s="7"/>
      <c r="OKA2338" s="7"/>
      <c r="OKB2338" s="7"/>
      <c r="OKC2338" s="7"/>
      <c r="OKD2338" s="7"/>
      <c r="OKE2338" s="7"/>
      <c r="OKF2338" s="7"/>
      <c r="OKG2338" s="7"/>
      <c r="OKH2338" s="7"/>
      <c r="OKI2338" s="7"/>
      <c r="OKJ2338" s="7"/>
      <c r="OKK2338" s="7"/>
      <c r="OKL2338" s="7"/>
      <c r="OKM2338" s="7"/>
      <c r="OKN2338" s="7"/>
      <c r="OKO2338" s="7"/>
      <c r="OKP2338" s="7"/>
      <c r="OKQ2338" s="7"/>
      <c r="OKR2338" s="7"/>
      <c r="OKS2338" s="7"/>
      <c r="OKT2338" s="7"/>
      <c r="OKU2338" s="7"/>
      <c r="OKV2338" s="7"/>
      <c r="OKW2338" s="7"/>
      <c r="OKX2338" s="7"/>
      <c r="OKY2338" s="7"/>
      <c r="OKZ2338" s="7"/>
      <c r="OLA2338" s="7"/>
      <c r="OLB2338" s="7"/>
      <c r="OLC2338" s="7"/>
      <c r="OLD2338" s="7"/>
      <c r="OLE2338" s="7"/>
      <c r="OLF2338" s="7"/>
      <c r="OLG2338" s="7"/>
      <c r="OLH2338" s="7"/>
      <c r="OLI2338" s="7"/>
      <c r="OLJ2338" s="7"/>
      <c r="OLK2338" s="7"/>
      <c r="OLL2338" s="7"/>
      <c r="OLM2338" s="7"/>
      <c r="OLN2338" s="7"/>
      <c r="OLO2338" s="7"/>
      <c r="OLP2338" s="7"/>
      <c r="OLQ2338" s="7"/>
      <c r="OLR2338" s="7"/>
      <c r="OLS2338" s="7"/>
      <c r="OLT2338" s="7"/>
      <c r="OLU2338" s="7"/>
      <c r="OLV2338" s="7"/>
      <c r="OLW2338" s="7"/>
      <c r="OLX2338" s="7"/>
      <c r="OLY2338" s="7"/>
      <c r="OLZ2338" s="7"/>
      <c r="OMA2338" s="7"/>
      <c r="OMB2338" s="7"/>
      <c r="OMC2338" s="7"/>
      <c r="OMD2338" s="7"/>
      <c r="OME2338" s="7"/>
      <c r="OMF2338" s="7"/>
      <c r="OMG2338" s="7"/>
      <c r="OMH2338" s="7"/>
      <c r="OMI2338" s="7"/>
      <c r="OMJ2338" s="7"/>
      <c r="OMK2338" s="7"/>
      <c r="OML2338" s="7"/>
      <c r="OMM2338" s="7"/>
      <c r="OMN2338" s="7"/>
      <c r="OMO2338" s="7"/>
      <c r="OMP2338" s="7"/>
      <c r="OMQ2338" s="7"/>
      <c r="OMR2338" s="7"/>
      <c r="OMS2338" s="7"/>
      <c r="OMT2338" s="7"/>
      <c r="OMU2338" s="7"/>
      <c r="OMV2338" s="7"/>
      <c r="OMW2338" s="7"/>
      <c r="OMX2338" s="7"/>
      <c r="OMY2338" s="7"/>
      <c r="OMZ2338" s="7"/>
      <c r="ONA2338" s="7"/>
      <c r="ONB2338" s="7"/>
      <c r="ONC2338" s="7"/>
      <c r="OND2338" s="7"/>
      <c r="ONE2338" s="7"/>
      <c r="ONF2338" s="7"/>
      <c r="ONG2338" s="7"/>
      <c r="ONH2338" s="7"/>
      <c r="ONI2338" s="7"/>
      <c r="ONJ2338" s="7"/>
      <c r="ONK2338" s="7"/>
      <c r="ONL2338" s="7"/>
      <c r="ONM2338" s="7"/>
      <c r="ONN2338" s="7"/>
      <c r="ONO2338" s="7"/>
      <c r="ONP2338" s="7"/>
      <c r="ONQ2338" s="7"/>
      <c r="ONR2338" s="7"/>
      <c r="ONS2338" s="7"/>
      <c r="ONT2338" s="7"/>
      <c r="ONU2338" s="7"/>
      <c r="ONV2338" s="7"/>
      <c r="ONW2338" s="7"/>
      <c r="ONX2338" s="7"/>
      <c r="ONY2338" s="7"/>
      <c r="ONZ2338" s="7"/>
      <c r="OOA2338" s="7"/>
      <c r="OOB2338" s="7"/>
      <c r="OOC2338" s="7"/>
      <c r="OOD2338" s="7"/>
      <c r="OOE2338" s="7"/>
      <c r="OOF2338" s="7"/>
      <c r="OOG2338" s="7"/>
      <c r="OOH2338" s="7"/>
      <c r="OOI2338" s="7"/>
      <c r="OOJ2338" s="7"/>
      <c r="OOK2338" s="7"/>
      <c r="OOL2338" s="7"/>
      <c r="OOM2338" s="7"/>
      <c r="OON2338" s="7"/>
      <c r="OOO2338" s="7"/>
      <c r="OOP2338" s="7"/>
      <c r="OOQ2338" s="7"/>
      <c r="OOR2338" s="7"/>
      <c r="OOS2338" s="7"/>
      <c r="OOT2338" s="7"/>
      <c r="OOU2338" s="7"/>
      <c r="OOV2338" s="7"/>
      <c r="OOW2338" s="7"/>
      <c r="OOX2338" s="7"/>
      <c r="OOY2338" s="7"/>
      <c r="OOZ2338" s="7"/>
      <c r="OPA2338" s="7"/>
      <c r="OPB2338" s="7"/>
      <c r="OPC2338" s="7"/>
      <c r="OPD2338" s="7"/>
      <c r="OPE2338" s="7"/>
      <c r="OPF2338" s="7"/>
      <c r="OPG2338" s="7"/>
      <c r="OPH2338" s="7"/>
      <c r="OPI2338" s="7"/>
      <c r="OPJ2338" s="7"/>
      <c r="OPK2338" s="7"/>
      <c r="OPL2338" s="7"/>
      <c r="OPM2338" s="7"/>
      <c r="OPN2338" s="7"/>
      <c r="OPO2338" s="7"/>
      <c r="OPP2338" s="7"/>
      <c r="OPQ2338" s="7"/>
      <c r="OPR2338" s="7"/>
      <c r="OPS2338" s="7"/>
      <c r="OPT2338" s="7"/>
      <c r="OPU2338" s="7"/>
      <c r="OPV2338" s="7"/>
      <c r="OPW2338" s="7"/>
      <c r="OPX2338" s="7"/>
      <c r="OPY2338" s="7"/>
      <c r="OPZ2338" s="7"/>
      <c r="OQA2338" s="7"/>
      <c r="OQB2338" s="7"/>
      <c r="OQC2338" s="7"/>
      <c r="OQD2338" s="7"/>
      <c r="OQE2338" s="7"/>
      <c r="OQF2338" s="7"/>
      <c r="OQG2338" s="7"/>
      <c r="OQH2338" s="7"/>
      <c r="OQI2338" s="7"/>
      <c r="OQJ2338" s="7"/>
      <c r="OQK2338" s="7"/>
      <c r="OQL2338" s="7"/>
      <c r="OQM2338" s="7"/>
      <c r="OQN2338" s="7"/>
      <c r="OQO2338" s="7"/>
      <c r="OQP2338" s="7"/>
      <c r="OQQ2338" s="7"/>
      <c r="OQR2338" s="7"/>
      <c r="OQS2338" s="7"/>
      <c r="OQT2338" s="7"/>
      <c r="OQU2338" s="7"/>
      <c r="OQV2338" s="7"/>
      <c r="OQW2338" s="7"/>
      <c r="OQX2338" s="7"/>
      <c r="OQY2338" s="7"/>
      <c r="OQZ2338" s="7"/>
      <c r="ORA2338" s="7"/>
      <c r="ORB2338" s="7"/>
      <c r="ORC2338" s="7"/>
      <c r="ORD2338" s="7"/>
      <c r="ORE2338" s="7"/>
      <c r="ORF2338" s="7"/>
      <c r="ORG2338" s="7"/>
      <c r="ORH2338" s="7"/>
      <c r="ORI2338" s="7"/>
      <c r="ORJ2338" s="7"/>
      <c r="ORK2338" s="7"/>
      <c r="ORL2338" s="7"/>
      <c r="ORM2338" s="7"/>
      <c r="ORN2338" s="7"/>
      <c r="ORO2338" s="7"/>
      <c r="ORP2338" s="7"/>
      <c r="ORQ2338" s="7"/>
      <c r="ORR2338" s="7"/>
      <c r="ORS2338" s="7"/>
      <c r="ORT2338" s="7"/>
      <c r="ORU2338" s="7"/>
      <c r="ORV2338" s="7"/>
      <c r="ORW2338" s="7"/>
      <c r="ORX2338" s="7"/>
      <c r="ORY2338" s="7"/>
      <c r="ORZ2338" s="7"/>
      <c r="OSA2338" s="7"/>
      <c r="OSB2338" s="7"/>
      <c r="OSC2338" s="7"/>
      <c r="OSD2338" s="7"/>
      <c r="OSE2338" s="7"/>
      <c r="OSF2338" s="7"/>
      <c r="OSG2338" s="7"/>
      <c r="OSH2338" s="7"/>
      <c r="OSI2338" s="7"/>
      <c r="OSJ2338" s="7"/>
      <c r="OSK2338" s="7"/>
      <c r="OSL2338" s="7"/>
      <c r="OSM2338" s="7"/>
      <c r="OSN2338" s="7"/>
      <c r="OSO2338" s="7"/>
      <c r="OSP2338" s="7"/>
      <c r="OSQ2338" s="7"/>
      <c r="OSR2338" s="7"/>
      <c r="OSS2338" s="7"/>
      <c r="OST2338" s="7"/>
      <c r="OSU2338" s="7"/>
      <c r="OSV2338" s="7"/>
      <c r="OSW2338" s="7"/>
      <c r="OSX2338" s="7"/>
      <c r="OSY2338" s="7"/>
      <c r="OSZ2338" s="7"/>
      <c r="OTA2338" s="7"/>
      <c r="OTB2338" s="7"/>
      <c r="OTC2338" s="7"/>
      <c r="OTD2338" s="7"/>
      <c r="OTE2338" s="7"/>
      <c r="OTF2338" s="7"/>
      <c r="OTG2338" s="7"/>
      <c r="OTH2338" s="7"/>
      <c r="OTI2338" s="7"/>
      <c r="OTJ2338" s="7"/>
      <c r="OTK2338" s="7"/>
      <c r="OTL2338" s="7"/>
      <c r="OTM2338" s="7"/>
      <c r="OTN2338" s="7"/>
      <c r="OTO2338" s="7"/>
      <c r="OTP2338" s="7"/>
      <c r="OTQ2338" s="7"/>
      <c r="OTR2338" s="7"/>
      <c r="OTS2338" s="7"/>
      <c r="OTT2338" s="7"/>
      <c r="OTU2338" s="7"/>
      <c r="OTV2338" s="7"/>
      <c r="OTW2338" s="7"/>
      <c r="OTX2338" s="7"/>
      <c r="OTY2338" s="7"/>
      <c r="OTZ2338" s="7"/>
      <c r="OUA2338" s="7"/>
      <c r="OUB2338" s="7"/>
      <c r="OUC2338" s="7"/>
      <c r="OUD2338" s="7"/>
      <c r="OUE2338" s="7"/>
      <c r="OUF2338" s="7"/>
      <c r="OUG2338" s="7"/>
      <c r="OUH2338" s="7"/>
      <c r="OUI2338" s="7"/>
      <c r="OUJ2338" s="7"/>
      <c r="OUK2338" s="7"/>
      <c r="OUL2338" s="7"/>
      <c r="OUM2338" s="7"/>
      <c r="OUN2338" s="7"/>
      <c r="OUO2338" s="7"/>
      <c r="OUP2338" s="7"/>
      <c r="OUQ2338" s="7"/>
      <c r="OUR2338" s="7"/>
      <c r="OUS2338" s="7"/>
      <c r="OUT2338" s="7"/>
      <c r="OUU2338" s="7"/>
      <c r="OUV2338" s="7"/>
      <c r="OUW2338" s="7"/>
      <c r="OUX2338" s="7"/>
      <c r="OUY2338" s="7"/>
      <c r="OUZ2338" s="7"/>
      <c r="OVA2338" s="7"/>
      <c r="OVB2338" s="7"/>
      <c r="OVC2338" s="7"/>
      <c r="OVD2338" s="7"/>
      <c r="OVE2338" s="7"/>
      <c r="OVF2338" s="7"/>
      <c r="OVG2338" s="7"/>
      <c r="OVH2338" s="7"/>
      <c r="OVI2338" s="7"/>
      <c r="OVJ2338" s="7"/>
      <c r="OVK2338" s="7"/>
      <c r="OVL2338" s="7"/>
      <c r="OVM2338" s="7"/>
      <c r="OVN2338" s="7"/>
      <c r="OVO2338" s="7"/>
      <c r="OVP2338" s="7"/>
      <c r="OVQ2338" s="7"/>
      <c r="OVR2338" s="7"/>
      <c r="OVS2338" s="7"/>
      <c r="OVT2338" s="7"/>
      <c r="OVU2338" s="7"/>
      <c r="OVV2338" s="7"/>
      <c r="OVW2338" s="7"/>
      <c r="OVX2338" s="7"/>
      <c r="OVY2338" s="7"/>
      <c r="OVZ2338" s="7"/>
      <c r="OWA2338" s="7"/>
      <c r="OWB2338" s="7"/>
      <c r="OWC2338" s="7"/>
      <c r="OWD2338" s="7"/>
      <c r="OWE2338" s="7"/>
      <c r="OWF2338" s="7"/>
      <c r="OWG2338" s="7"/>
      <c r="OWH2338" s="7"/>
      <c r="OWI2338" s="7"/>
      <c r="OWJ2338" s="7"/>
      <c r="OWK2338" s="7"/>
      <c r="OWL2338" s="7"/>
      <c r="OWM2338" s="7"/>
      <c r="OWN2338" s="7"/>
      <c r="OWO2338" s="7"/>
      <c r="OWP2338" s="7"/>
      <c r="OWQ2338" s="7"/>
      <c r="OWR2338" s="7"/>
      <c r="OWS2338" s="7"/>
      <c r="OWT2338" s="7"/>
      <c r="OWU2338" s="7"/>
      <c r="OWV2338" s="7"/>
      <c r="OWW2338" s="7"/>
      <c r="OWX2338" s="7"/>
      <c r="OWY2338" s="7"/>
      <c r="OWZ2338" s="7"/>
      <c r="OXA2338" s="7"/>
      <c r="OXB2338" s="7"/>
      <c r="OXC2338" s="7"/>
      <c r="OXD2338" s="7"/>
      <c r="OXE2338" s="7"/>
      <c r="OXF2338" s="7"/>
      <c r="OXG2338" s="7"/>
      <c r="OXH2338" s="7"/>
      <c r="OXI2338" s="7"/>
      <c r="OXJ2338" s="7"/>
      <c r="OXK2338" s="7"/>
      <c r="OXL2338" s="7"/>
      <c r="OXM2338" s="7"/>
      <c r="OXN2338" s="7"/>
      <c r="OXO2338" s="7"/>
      <c r="OXP2338" s="7"/>
      <c r="OXQ2338" s="7"/>
      <c r="OXR2338" s="7"/>
      <c r="OXS2338" s="7"/>
      <c r="OXT2338" s="7"/>
      <c r="OXU2338" s="7"/>
      <c r="OXV2338" s="7"/>
      <c r="OXW2338" s="7"/>
      <c r="OXX2338" s="7"/>
      <c r="OXY2338" s="7"/>
      <c r="OXZ2338" s="7"/>
      <c r="OYA2338" s="7"/>
      <c r="OYB2338" s="7"/>
      <c r="OYC2338" s="7"/>
      <c r="OYD2338" s="7"/>
      <c r="OYE2338" s="7"/>
      <c r="OYF2338" s="7"/>
      <c r="OYG2338" s="7"/>
      <c r="OYH2338" s="7"/>
      <c r="OYI2338" s="7"/>
      <c r="OYJ2338" s="7"/>
      <c r="OYK2338" s="7"/>
      <c r="OYL2338" s="7"/>
      <c r="OYM2338" s="7"/>
      <c r="OYN2338" s="7"/>
      <c r="OYO2338" s="7"/>
      <c r="OYP2338" s="7"/>
      <c r="OYQ2338" s="7"/>
      <c r="OYR2338" s="7"/>
      <c r="OYS2338" s="7"/>
      <c r="OYT2338" s="7"/>
      <c r="OYU2338" s="7"/>
      <c r="OYV2338" s="7"/>
      <c r="OYW2338" s="7"/>
      <c r="OYX2338" s="7"/>
      <c r="OYY2338" s="7"/>
      <c r="OYZ2338" s="7"/>
      <c r="OZA2338" s="7"/>
      <c r="OZB2338" s="7"/>
      <c r="OZC2338" s="7"/>
      <c r="OZD2338" s="7"/>
      <c r="OZE2338" s="7"/>
      <c r="OZF2338" s="7"/>
      <c r="OZG2338" s="7"/>
      <c r="OZH2338" s="7"/>
      <c r="OZI2338" s="7"/>
      <c r="OZJ2338" s="7"/>
      <c r="OZK2338" s="7"/>
      <c r="OZL2338" s="7"/>
      <c r="OZM2338" s="7"/>
      <c r="OZN2338" s="7"/>
      <c r="OZO2338" s="7"/>
      <c r="OZP2338" s="7"/>
      <c r="OZQ2338" s="7"/>
      <c r="OZR2338" s="7"/>
      <c r="OZS2338" s="7"/>
      <c r="OZT2338" s="7"/>
      <c r="OZU2338" s="7"/>
      <c r="OZV2338" s="7"/>
      <c r="OZW2338" s="7"/>
      <c r="OZX2338" s="7"/>
      <c r="OZY2338" s="7"/>
      <c r="OZZ2338" s="7"/>
      <c r="PAA2338" s="7"/>
      <c r="PAB2338" s="7"/>
      <c r="PAC2338" s="7"/>
      <c r="PAD2338" s="7"/>
      <c r="PAE2338" s="7"/>
      <c r="PAF2338" s="7"/>
      <c r="PAG2338" s="7"/>
      <c r="PAH2338" s="7"/>
      <c r="PAI2338" s="7"/>
      <c r="PAJ2338" s="7"/>
      <c r="PAK2338" s="7"/>
      <c r="PAL2338" s="7"/>
      <c r="PAM2338" s="7"/>
      <c r="PAN2338" s="7"/>
      <c r="PAO2338" s="7"/>
      <c r="PAP2338" s="7"/>
      <c r="PAQ2338" s="7"/>
      <c r="PAR2338" s="7"/>
      <c r="PAS2338" s="7"/>
      <c r="PAT2338" s="7"/>
      <c r="PAU2338" s="7"/>
      <c r="PAV2338" s="7"/>
      <c r="PAW2338" s="7"/>
      <c r="PAX2338" s="7"/>
      <c r="PAY2338" s="7"/>
      <c r="PAZ2338" s="7"/>
      <c r="PBA2338" s="7"/>
      <c r="PBB2338" s="7"/>
      <c r="PBC2338" s="7"/>
      <c r="PBD2338" s="7"/>
      <c r="PBE2338" s="7"/>
      <c r="PBF2338" s="7"/>
      <c r="PBG2338" s="7"/>
      <c r="PBH2338" s="7"/>
      <c r="PBI2338" s="7"/>
      <c r="PBJ2338" s="7"/>
      <c r="PBK2338" s="7"/>
      <c r="PBL2338" s="7"/>
      <c r="PBM2338" s="7"/>
      <c r="PBN2338" s="7"/>
      <c r="PBO2338" s="7"/>
      <c r="PBP2338" s="7"/>
      <c r="PBQ2338" s="7"/>
      <c r="PBR2338" s="7"/>
      <c r="PBS2338" s="7"/>
      <c r="PBT2338" s="7"/>
      <c r="PBU2338" s="7"/>
      <c r="PBV2338" s="7"/>
      <c r="PBW2338" s="7"/>
      <c r="PBX2338" s="7"/>
      <c r="PBY2338" s="7"/>
      <c r="PBZ2338" s="7"/>
      <c r="PCA2338" s="7"/>
      <c r="PCB2338" s="7"/>
      <c r="PCC2338" s="7"/>
      <c r="PCD2338" s="7"/>
      <c r="PCE2338" s="7"/>
      <c r="PCF2338" s="7"/>
      <c r="PCG2338" s="7"/>
      <c r="PCH2338" s="7"/>
      <c r="PCI2338" s="7"/>
      <c r="PCJ2338" s="7"/>
      <c r="PCK2338" s="7"/>
      <c r="PCL2338" s="7"/>
      <c r="PCM2338" s="7"/>
      <c r="PCN2338" s="7"/>
      <c r="PCO2338" s="7"/>
      <c r="PCP2338" s="7"/>
      <c r="PCQ2338" s="7"/>
      <c r="PCR2338" s="7"/>
      <c r="PCS2338" s="7"/>
      <c r="PCT2338" s="7"/>
      <c r="PCU2338" s="7"/>
      <c r="PCV2338" s="7"/>
      <c r="PCW2338" s="7"/>
      <c r="PCX2338" s="7"/>
      <c r="PCY2338" s="7"/>
      <c r="PCZ2338" s="7"/>
      <c r="PDA2338" s="7"/>
      <c r="PDB2338" s="7"/>
      <c r="PDC2338" s="7"/>
      <c r="PDD2338" s="7"/>
      <c r="PDE2338" s="7"/>
      <c r="PDF2338" s="7"/>
      <c r="PDG2338" s="7"/>
      <c r="PDH2338" s="7"/>
      <c r="PDI2338" s="7"/>
      <c r="PDJ2338" s="7"/>
      <c r="PDK2338" s="7"/>
      <c r="PDL2338" s="7"/>
      <c r="PDM2338" s="7"/>
      <c r="PDN2338" s="7"/>
      <c r="PDO2338" s="7"/>
      <c r="PDP2338" s="7"/>
      <c r="PDQ2338" s="7"/>
      <c r="PDR2338" s="7"/>
      <c r="PDS2338" s="7"/>
      <c r="PDT2338" s="7"/>
      <c r="PDU2338" s="7"/>
      <c r="PDV2338" s="7"/>
      <c r="PDW2338" s="7"/>
      <c r="PDX2338" s="7"/>
      <c r="PDY2338" s="7"/>
      <c r="PDZ2338" s="7"/>
      <c r="PEA2338" s="7"/>
      <c r="PEB2338" s="7"/>
      <c r="PEC2338" s="7"/>
      <c r="PED2338" s="7"/>
      <c r="PEE2338" s="7"/>
      <c r="PEF2338" s="7"/>
      <c r="PEG2338" s="7"/>
      <c r="PEH2338" s="7"/>
      <c r="PEI2338" s="7"/>
      <c r="PEJ2338" s="7"/>
      <c r="PEK2338" s="7"/>
      <c r="PEL2338" s="7"/>
      <c r="PEM2338" s="7"/>
      <c r="PEN2338" s="7"/>
      <c r="PEO2338" s="7"/>
      <c r="PEP2338" s="7"/>
      <c r="PEQ2338" s="7"/>
      <c r="PER2338" s="7"/>
      <c r="PES2338" s="7"/>
      <c r="PET2338" s="7"/>
      <c r="PEU2338" s="7"/>
      <c r="PEV2338" s="7"/>
      <c r="PEW2338" s="7"/>
      <c r="PEX2338" s="7"/>
      <c r="PEY2338" s="7"/>
      <c r="PEZ2338" s="7"/>
      <c r="PFA2338" s="7"/>
      <c r="PFB2338" s="7"/>
      <c r="PFC2338" s="7"/>
      <c r="PFD2338" s="7"/>
      <c r="PFE2338" s="7"/>
      <c r="PFF2338" s="7"/>
      <c r="PFG2338" s="7"/>
      <c r="PFH2338" s="7"/>
      <c r="PFI2338" s="7"/>
      <c r="PFJ2338" s="7"/>
      <c r="PFK2338" s="7"/>
      <c r="PFL2338" s="7"/>
      <c r="PFM2338" s="7"/>
      <c r="PFN2338" s="7"/>
      <c r="PFO2338" s="7"/>
      <c r="PFP2338" s="7"/>
      <c r="PFQ2338" s="7"/>
      <c r="PFR2338" s="7"/>
      <c r="PFS2338" s="7"/>
      <c r="PFT2338" s="7"/>
      <c r="PFU2338" s="7"/>
      <c r="PFV2338" s="7"/>
      <c r="PFW2338" s="7"/>
      <c r="PFX2338" s="7"/>
      <c r="PFY2338" s="7"/>
      <c r="PFZ2338" s="7"/>
      <c r="PGA2338" s="7"/>
      <c r="PGB2338" s="7"/>
      <c r="PGC2338" s="7"/>
      <c r="PGD2338" s="7"/>
      <c r="PGE2338" s="7"/>
      <c r="PGF2338" s="7"/>
      <c r="PGG2338" s="7"/>
      <c r="PGH2338" s="7"/>
      <c r="PGI2338" s="7"/>
      <c r="PGJ2338" s="7"/>
      <c r="PGK2338" s="7"/>
      <c r="PGL2338" s="7"/>
      <c r="PGM2338" s="7"/>
      <c r="PGN2338" s="7"/>
      <c r="PGO2338" s="7"/>
      <c r="PGP2338" s="7"/>
      <c r="PGQ2338" s="7"/>
      <c r="PGR2338" s="7"/>
      <c r="PGS2338" s="7"/>
      <c r="PGT2338" s="7"/>
      <c r="PGU2338" s="7"/>
      <c r="PGV2338" s="7"/>
      <c r="PGW2338" s="7"/>
      <c r="PGX2338" s="7"/>
      <c r="PGY2338" s="7"/>
      <c r="PGZ2338" s="7"/>
      <c r="PHA2338" s="7"/>
      <c r="PHB2338" s="7"/>
      <c r="PHC2338" s="7"/>
      <c r="PHD2338" s="7"/>
      <c r="PHE2338" s="7"/>
      <c r="PHF2338" s="7"/>
      <c r="PHG2338" s="7"/>
      <c r="PHH2338" s="7"/>
      <c r="PHI2338" s="7"/>
      <c r="PHJ2338" s="7"/>
      <c r="PHK2338" s="7"/>
      <c r="PHL2338" s="7"/>
      <c r="PHM2338" s="7"/>
      <c r="PHN2338" s="7"/>
      <c r="PHO2338" s="7"/>
      <c r="PHP2338" s="7"/>
      <c r="PHQ2338" s="7"/>
      <c r="PHR2338" s="7"/>
      <c r="PHS2338" s="7"/>
      <c r="PHT2338" s="7"/>
      <c r="PHU2338" s="7"/>
      <c r="PHV2338" s="7"/>
      <c r="PHW2338" s="7"/>
      <c r="PHX2338" s="7"/>
      <c r="PHY2338" s="7"/>
      <c r="PHZ2338" s="7"/>
      <c r="PIA2338" s="7"/>
      <c r="PIB2338" s="7"/>
      <c r="PIC2338" s="7"/>
      <c r="PID2338" s="7"/>
      <c r="PIE2338" s="7"/>
      <c r="PIF2338" s="7"/>
      <c r="PIG2338" s="7"/>
      <c r="PIH2338" s="7"/>
      <c r="PII2338" s="7"/>
      <c r="PIJ2338" s="7"/>
      <c r="PIK2338" s="7"/>
      <c r="PIL2338" s="7"/>
      <c r="PIM2338" s="7"/>
      <c r="PIN2338" s="7"/>
      <c r="PIO2338" s="7"/>
      <c r="PIP2338" s="7"/>
      <c r="PIQ2338" s="7"/>
      <c r="PIR2338" s="7"/>
      <c r="PIS2338" s="7"/>
      <c r="PIT2338" s="7"/>
      <c r="PIU2338" s="7"/>
      <c r="PIV2338" s="7"/>
      <c r="PIW2338" s="7"/>
      <c r="PIX2338" s="7"/>
      <c r="PIY2338" s="7"/>
      <c r="PIZ2338" s="7"/>
      <c r="PJA2338" s="7"/>
      <c r="PJB2338" s="7"/>
      <c r="PJC2338" s="7"/>
      <c r="PJD2338" s="7"/>
      <c r="PJE2338" s="7"/>
      <c r="PJF2338" s="7"/>
      <c r="PJG2338" s="7"/>
      <c r="PJH2338" s="7"/>
      <c r="PJI2338" s="7"/>
      <c r="PJJ2338" s="7"/>
      <c r="PJK2338" s="7"/>
      <c r="PJL2338" s="7"/>
      <c r="PJM2338" s="7"/>
      <c r="PJN2338" s="7"/>
      <c r="PJO2338" s="7"/>
      <c r="PJP2338" s="7"/>
      <c r="PJQ2338" s="7"/>
      <c r="PJR2338" s="7"/>
      <c r="PJS2338" s="7"/>
      <c r="PJT2338" s="7"/>
      <c r="PJU2338" s="7"/>
      <c r="PJV2338" s="7"/>
      <c r="PJW2338" s="7"/>
      <c r="PJX2338" s="7"/>
      <c r="PJY2338" s="7"/>
      <c r="PJZ2338" s="7"/>
      <c r="PKA2338" s="7"/>
      <c r="PKB2338" s="7"/>
      <c r="PKC2338" s="7"/>
      <c r="PKD2338" s="7"/>
      <c r="PKE2338" s="7"/>
      <c r="PKF2338" s="7"/>
      <c r="PKG2338" s="7"/>
      <c r="PKH2338" s="7"/>
      <c r="PKI2338" s="7"/>
      <c r="PKJ2338" s="7"/>
      <c r="PKK2338" s="7"/>
      <c r="PKL2338" s="7"/>
      <c r="PKM2338" s="7"/>
      <c r="PKN2338" s="7"/>
      <c r="PKO2338" s="7"/>
      <c r="PKP2338" s="7"/>
      <c r="PKQ2338" s="7"/>
      <c r="PKR2338" s="7"/>
      <c r="PKS2338" s="7"/>
      <c r="PKT2338" s="7"/>
      <c r="PKU2338" s="7"/>
      <c r="PKV2338" s="7"/>
      <c r="PKW2338" s="7"/>
      <c r="PKX2338" s="7"/>
      <c r="PKY2338" s="7"/>
      <c r="PKZ2338" s="7"/>
      <c r="PLA2338" s="7"/>
      <c r="PLB2338" s="7"/>
      <c r="PLC2338" s="7"/>
      <c r="PLD2338" s="7"/>
      <c r="PLE2338" s="7"/>
      <c r="PLF2338" s="7"/>
      <c r="PLG2338" s="7"/>
      <c r="PLH2338" s="7"/>
      <c r="PLI2338" s="7"/>
      <c r="PLJ2338" s="7"/>
      <c r="PLK2338" s="7"/>
      <c r="PLL2338" s="7"/>
      <c r="PLM2338" s="7"/>
      <c r="PLN2338" s="7"/>
      <c r="PLO2338" s="7"/>
      <c r="PLP2338" s="7"/>
      <c r="PLQ2338" s="7"/>
      <c r="PLR2338" s="7"/>
      <c r="PLS2338" s="7"/>
      <c r="PLT2338" s="7"/>
      <c r="PLU2338" s="7"/>
      <c r="PLV2338" s="7"/>
      <c r="PLW2338" s="7"/>
      <c r="PLX2338" s="7"/>
      <c r="PLY2338" s="7"/>
      <c r="PLZ2338" s="7"/>
      <c r="PMA2338" s="7"/>
      <c r="PMB2338" s="7"/>
      <c r="PMC2338" s="7"/>
      <c r="PMD2338" s="7"/>
      <c r="PME2338" s="7"/>
      <c r="PMF2338" s="7"/>
      <c r="PMG2338" s="7"/>
      <c r="PMH2338" s="7"/>
      <c r="PMI2338" s="7"/>
      <c r="PMJ2338" s="7"/>
      <c r="PMK2338" s="7"/>
      <c r="PML2338" s="7"/>
      <c r="PMM2338" s="7"/>
      <c r="PMN2338" s="7"/>
      <c r="PMO2338" s="7"/>
      <c r="PMP2338" s="7"/>
      <c r="PMQ2338" s="7"/>
      <c r="PMR2338" s="7"/>
      <c r="PMS2338" s="7"/>
      <c r="PMT2338" s="7"/>
      <c r="PMU2338" s="7"/>
      <c r="PMV2338" s="7"/>
      <c r="PMW2338" s="7"/>
      <c r="PMX2338" s="7"/>
      <c r="PMY2338" s="7"/>
      <c r="PMZ2338" s="7"/>
      <c r="PNA2338" s="7"/>
      <c r="PNB2338" s="7"/>
      <c r="PNC2338" s="7"/>
      <c r="PND2338" s="7"/>
      <c r="PNE2338" s="7"/>
      <c r="PNF2338" s="7"/>
      <c r="PNG2338" s="7"/>
      <c r="PNH2338" s="7"/>
      <c r="PNI2338" s="7"/>
      <c r="PNJ2338" s="7"/>
      <c r="PNK2338" s="7"/>
      <c r="PNL2338" s="7"/>
      <c r="PNM2338" s="7"/>
      <c r="PNN2338" s="7"/>
      <c r="PNO2338" s="7"/>
      <c r="PNP2338" s="7"/>
      <c r="PNQ2338" s="7"/>
      <c r="PNR2338" s="7"/>
      <c r="PNS2338" s="7"/>
      <c r="PNT2338" s="7"/>
      <c r="PNU2338" s="7"/>
      <c r="PNV2338" s="7"/>
      <c r="PNW2338" s="7"/>
      <c r="PNX2338" s="7"/>
      <c r="PNY2338" s="7"/>
      <c r="PNZ2338" s="7"/>
      <c r="POA2338" s="7"/>
      <c r="POB2338" s="7"/>
      <c r="POC2338" s="7"/>
      <c r="POD2338" s="7"/>
      <c r="POE2338" s="7"/>
      <c r="POF2338" s="7"/>
      <c r="POG2338" s="7"/>
      <c r="POH2338" s="7"/>
      <c r="POI2338" s="7"/>
      <c r="POJ2338" s="7"/>
      <c r="POK2338" s="7"/>
      <c r="POL2338" s="7"/>
      <c r="POM2338" s="7"/>
      <c r="PON2338" s="7"/>
      <c r="POO2338" s="7"/>
      <c r="POP2338" s="7"/>
      <c r="POQ2338" s="7"/>
      <c r="POR2338" s="7"/>
      <c r="POS2338" s="7"/>
      <c r="POT2338" s="7"/>
      <c r="POU2338" s="7"/>
      <c r="POV2338" s="7"/>
      <c r="POW2338" s="7"/>
      <c r="POX2338" s="7"/>
      <c r="POY2338" s="7"/>
      <c r="POZ2338" s="7"/>
      <c r="PPA2338" s="7"/>
      <c r="PPB2338" s="7"/>
      <c r="PPC2338" s="7"/>
      <c r="PPD2338" s="7"/>
      <c r="PPE2338" s="7"/>
      <c r="PPF2338" s="7"/>
      <c r="PPG2338" s="7"/>
      <c r="PPH2338" s="7"/>
      <c r="PPI2338" s="7"/>
      <c r="PPJ2338" s="7"/>
      <c r="PPK2338" s="7"/>
      <c r="PPL2338" s="7"/>
      <c r="PPM2338" s="7"/>
      <c r="PPN2338" s="7"/>
      <c r="PPO2338" s="7"/>
      <c r="PPP2338" s="7"/>
      <c r="PPQ2338" s="7"/>
      <c r="PPR2338" s="7"/>
      <c r="PPS2338" s="7"/>
      <c r="PPT2338" s="7"/>
      <c r="PPU2338" s="7"/>
      <c r="PPV2338" s="7"/>
      <c r="PPW2338" s="7"/>
      <c r="PPX2338" s="7"/>
      <c r="PPY2338" s="7"/>
      <c r="PPZ2338" s="7"/>
      <c r="PQA2338" s="7"/>
      <c r="PQB2338" s="7"/>
      <c r="PQC2338" s="7"/>
      <c r="PQD2338" s="7"/>
      <c r="PQE2338" s="7"/>
      <c r="PQF2338" s="7"/>
      <c r="PQG2338" s="7"/>
      <c r="PQH2338" s="7"/>
      <c r="PQI2338" s="7"/>
      <c r="PQJ2338" s="7"/>
      <c r="PQK2338" s="7"/>
      <c r="PQL2338" s="7"/>
      <c r="PQM2338" s="7"/>
      <c r="PQN2338" s="7"/>
      <c r="PQO2338" s="7"/>
      <c r="PQP2338" s="7"/>
      <c r="PQQ2338" s="7"/>
      <c r="PQR2338" s="7"/>
      <c r="PQS2338" s="7"/>
      <c r="PQT2338" s="7"/>
      <c r="PQU2338" s="7"/>
      <c r="PQV2338" s="7"/>
      <c r="PQW2338" s="7"/>
      <c r="PQX2338" s="7"/>
      <c r="PQY2338" s="7"/>
      <c r="PQZ2338" s="7"/>
      <c r="PRA2338" s="7"/>
      <c r="PRB2338" s="7"/>
      <c r="PRC2338" s="7"/>
      <c r="PRD2338" s="7"/>
      <c r="PRE2338" s="7"/>
      <c r="PRF2338" s="7"/>
      <c r="PRG2338" s="7"/>
      <c r="PRH2338" s="7"/>
      <c r="PRI2338" s="7"/>
      <c r="PRJ2338" s="7"/>
      <c r="PRK2338" s="7"/>
      <c r="PRL2338" s="7"/>
      <c r="PRM2338" s="7"/>
      <c r="PRN2338" s="7"/>
      <c r="PRO2338" s="7"/>
      <c r="PRP2338" s="7"/>
      <c r="PRQ2338" s="7"/>
      <c r="PRR2338" s="7"/>
      <c r="PRS2338" s="7"/>
      <c r="PRT2338" s="7"/>
      <c r="PRU2338" s="7"/>
      <c r="PRV2338" s="7"/>
      <c r="PRW2338" s="7"/>
      <c r="PRX2338" s="7"/>
      <c r="PRY2338" s="7"/>
      <c r="PRZ2338" s="7"/>
      <c r="PSA2338" s="7"/>
      <c r="PSB2338" s="7"/>
      <c r="PSC2338" s="7"/>
      <c r="PSD2338" s="7"/>
      <c r="PSE2338" s="7"/>
      <c r="PSF2338" s="7"/>
      <c r="PSG2338" s="7"/>
      <c r="PSH2338" s="7"/>
      <c r="PSI2338" s="7"/>
      <c r="PSJ2338" s="7"/>
      <c r="PSK2338" s="7"/>
      <c r="PSL2338" s="7"/>
      <c r="PSM2338" s="7"/>
      <c r="PSN2338" s="7"/>
      <c r="PSO2338" s="7"/>
      <c r="PSP2338" s="7"/>
      <c r="PSQ2338" s="7"/>
      <c r="PSR2338" s="7"/>
      <c r="PSS2338" s="7"/>
      <c r="PST2338" s="7"/>
      <c r="PSU2338" s="7"/>
      <c r="PSV2338" s="7"/>
      <c r="PSW2338" s="7"/>
      <c r="PSX2338" s="7"/>
      <c r="PSY2338" s="7"/>
      <c r="PSZ2338" s="7"/>
      <c r="PTA2338" s="7"/>
      <c r="PTB2338" s="7"/>
      <c r="PTC2338" s="7"/>
      <c r="PTD2338" s="7"/>
      <c r="PTE2338" s="7"/>
      <c r="PTF2338" s="7"/>
      <c r="PTG2338" s="7"/>
      <c r="PTH2338" s="7"/>
      <c r="PTI2338" s="7"/>
      <c r="PTJ2338" s="7"/>
      <c r="PTK2338" s="7"/>
      <c r="PTL2338" s="7"/>
      <c r="PTM2338" s="7"/>
      <c r="PTN2338" s="7"/>
      <c r="PTO2338" s="7"/>
      <c r="PTP2338" s="7"/>
      <c r="PTQ2338" s="7"/>
      <c r="PTR2338" s="7"/>
      <c r="PTS2338" s="7"/>
      <c r="PTT2338" s="7"/>
      <c r="PTU2338" s="7"/>
      <c r="PTV2338" s="7"/>
      <c r="PTW2338" s="7"/>
      <c r="PTX2338" s="7"/>
      <c r="PTY2338" s="7"/>
      <c r="PTZ2338" s="7"/>
      <c r="PUA2338" s="7"/>
      <c r="PUB2338" s="7"/>
      <c r="PUC2338" s="7"/>
      <c r="PUD2338" s="7"/>
      <c r="PUE2338" s="7"/>
      <c r="PUF2338" s="7"/>
      <c r="PUG2338" s="7"/>
      <c r="PUH2338" s="7"/>
      <c r="PUI2338" s="7"/>
      <c r="PUJ2338" s="7"/>
      <c r="PUK2338" s="7"/>
      <c r="PUL2338" s="7"/>
      <c r="PUM2338" s="7"/>
      <c r="PUN2338" s="7"/>
      <c r="PUO2338" s="7"/>
      <c r="PUP2338" s="7"/>
      <c r="PUQ2338" s="7"/>
      <c r="PUR2338" s="7"/>
      <c r="PUS2338" s="7"/>
      <c r="PUT2338" s="7"/>
      <c r="PUU2338" s="7"/>
      <c r="PUV2338" s="7"/>
      <c r="PUW2338" s="7"/>
      <c r="PUX2338" s="7"/>
      <c r="PUY2338" s="7"/>
      <c r="PUZ2338" s="7"/>
      <c r="PVA2338" s="7"/>
      <c r="PVB2338" s="7"/>
      <c r="PVC2338" s="7"/>
      <c r="PVD2338" s="7"/>
      <c r="PVE2338" s="7"/>
      <c r="PVF2338" s="7"/>
      <c r="PVG2338" s="7"/>
      <c r="PVH2338" s="7"/>
      <c r="PVI2338" s="7"/>
      <c r="PVJ2338" s="7"/>
      <c r="PVK2338" s="7"/>
      <c r="PVL2338" s="7"/>
      <c r="PVM2338" s="7"/>
      <c r="PVN2338" s="7"/>
      <c r="PVO2338" s="7"/>
      <c r="PVP2338" s="7"/>
      <c r="PVQ2338" s="7"/>
      <c r="PVR2338" s="7"/>
      <c r="PVS2338" s="7"/>
      <c r="PVT2338" s="7"/>
      <c r="PVU2338" s="7"/>
      <c r="PVV2338" s="7"/>
      <c r="PVW2338" s="7"/>
      <c r="PVX2338" s="7"/>
      <c r="PVY2338" s="7"/>
      <c r="PVZ2338" s="7"/>
      <c r="PWA2338" s="7"/>
      <c r="PWB2338" s="7"/>
      <c r="PWC2338" s="7"/>
      <c r="PWD2338" s="7"/>
      <c r="PWE2338" s="7"/>
      <c r="PWF2338" s="7"/>
      <c r="PWG2338" s="7"/>
      <c r="PWH2338" s="7"/>
      <c r="PWI2338" s="7"/>
      <c r="PWJ2338" s="7"/>
      <c r="PWK2338" s="7"/>
      <c r="PWL2338" s="7"/>
      <c r="PWM2338" s="7"/>
      <c r="PWN2338" s="7"/>
      <c r="PWO2338" s="7"/>
      <c r="PWP2338" s="7"/>
      <c r="PWQ2338" s="7"/>
      <c r="PWR2338" s="7"/>
      <c r="PWS2338" s="7"/>
      <c r="PWT2338" s="7"/>
      <c r="PWU2338" s="7"/>
      <c r="PWV2338" s="7"/>
      <c r="PWW2338" s="7"/>
      <c r="PWX2338" s="7"/>
      <c r="PWY2338" s="7"/>
      <c r="PWZ2338" s="7"/>
      <c r="PXA2338" s="7"/>
      <c r="PXB2338" s="7"/>
      <c r="PXC2338" s="7"/>
      <c r="PXD2338" s="7"/>
      <c r="PXE2338" s="7"/>
      <c r="PXF2338" s="7"/>
      <c r="PXG2338" s="7"/>
      <c r="PXH2338" s="7"/>
      <c r="PXI2338" s="7"/>
      <c r="PXJ2338" s="7"/>
      <c r="PXK2338" s="7"/>
      <c r="PXL2338" s="7"/>
      <c r="PXM2338" s="7"/>
      <c r="PXN2338" s="7"/>
      <c r="PXO2338" s="7"/>
      <c r="PXP2338" s="7"/>
      <c r="PXQ2338" s="7"/>
      <c r="PXR2338" s="7"/>
      <c r="PXS2338" s="7"/>
      <c r="PXT2338" s="7"/>
      <c r="PXU2338" s="7"/>
      <c r="PXV2338" s="7"/>
      <c r="PXW2338" s="7"/>
      <c r="PXX2338" s="7"/>
      <c r="PXY2338" s="7"/>
      <c r="PXZ2338" s="7"/>
      <c r="PYA2338" s="7"/>
      <c r="PYB2338" s="7"/>
      <c r="PYC2338" s="7"/>
      <c r="PYD2338" s="7"/>
      <c r="PYE2338" s="7"/>
      <c r="PYF2338" s="7"/>
      <c r="PYG2338" s="7"/>
      <c r="PYH2338" s="7"/>
      <c r="PYI2338" s="7"/>
      <c r="PYJ2338" s="7"/>
      <c r="PYK2338" s="7"/>
      <c r="PYL2338" s="7"/>
      <c r="PYM2338" s="7"/>
      <c r="PYN2338" s="7"/>
      <c r="PYO2338" s="7"/>
      <c r="PYP2338" s="7"/>
      <c r="PYQ2338" s="7"/>
      <c r="PYR2338" s="7"/>
      <c r="PYS2338" s="7"/>
      <c r="PYT2338" s="7"/>
      <c r="PYU2338" s="7"/>
      <c r="PYV2338" s="7"/>
      <c r="PYW2338" s="7"/>
      <c r="PYX2338" s="7"/>
      <c r="PYY2338" s="7"/>
      <c r="PYZ2338" s="7"/>
      <c r="PZA2338" s="7"/>
      <c r="PZB2338" s="7"/>
      <c r="PZC2338" s="7"/>
      <c r="PZD2338" s="7"/>
      <c r="PZE2338" s="7"/>
      <c r="PZF2338" s="7"/>
      <c r="PZG2338" s="7"/>
      <c r="PZH2338" s="7"/>
      <c r="PZI2338" s="7"/>
      <c r="PZJ2338" s="7"/>
      <c r="PZK2338" s="7"/>
      <c r="PZL2338" s="7"/>
      <c r="PZM2338" s="7"/>
      <c r="PZN2338" s="7"/>
      <c r="PZO2338" s="7"/>
      <c r="PZP2338" s="7"/>
      <c r="PZQ2338" s="7"/>
      <c r="PZR2338" s="7"/>
      <c r="PZS2338" s="7"/>
      <c r="PZT2338" s="7"/>
      <c r="PZU2338" s="7"/>
      <c r="PZV2338" s="7"/>
      <c r="PZW2338" s="7"/>
      <c r="PZX2338" s="7"/>
      <c r="PZY2338" s="7"/>
      <c r="PZZ2338" s="7"/>
      <c r="QAA2338" s="7"/>
      <c r="QAB2338" s="7"/>
      <c r="QAC2338" s="7"/>
      <c r="QAD2338" s="7"/>
      <c r="QAE2338" s="7"/>
      <c r="QAF2338" s="7"/>
      <c r="QAG2338" s="7"/>
      <c r="QAH2338" s="7"/>
      <c r="QAI2338" s="7"/>
      <c r="QAJ2338" s="7"/>
      <c r="QAK2338" s="7"/>
      <c r="QAL2338" s="7"/>
      <c r="QAM2338" s="7"/>
      <c r="QAN2338" s="7"/>
      <c r="QAO2338" s="7"/>
      <c r="QAP2338" s="7"/>
      <c r="QAQ2338" s="7"/>
      <c r="QAR2338" s="7"/>
      <c r="QAS2338" s="7"/>
      <c r="QAT2338" s="7"/>
      <c r="QAU2338" s="7"/>
      <c r="QAV2338" s="7"/>
      <c r="QAW2338" s="7"/>
      <c r="QAX2338" s="7"/>
      <c r="QAY2338" s="7"/>
      <c r="QAZ2338" s="7"/>
      <c r="QBA2338" s="7"/>
      <c r="QBB2338" s="7"/>
      <c r="QBC2338" s="7"/>
      <c r="QBD2338" s="7"/>
      <c r="QBE2338" s="7"/>
      <c r="QBF2338" s="7"/>
      <c r="QBG2338" s="7"/>
      <c r="QBH2338" s="7"/>
      <c r="QBI2338" s="7"/>
      <c r="QBJ2338" s="7"/>
      <c r="QBK2338" s="7"/>
      <c r="QBL2338" s="7"/>
      <c r="QBM2338" s="7"/>
      <c r="QBN2338" s="7"/>
      <c r="QBO2338" s="7"/>
      <c r="QBP2338" s="7"/>
      <c r="QBQ2338" s="7"/>
      <c r="QBR2338" s="7"/>
      <c r="QBS2338" s="7"/>
      <c r="QBT2338" s="7"/>
      <c r="QBU2338" s="7"/>
      <c r="QBV2338" s="7"/>
      <c r="QBW2338" s="7"/>
      <c r="QBX2338" s="7"/>
      <c r="QBY2338" s="7"/>
      <c r="QBZ2338" s="7"/>
      <c r="QCA2338" s="7"/>
      <c r="QCB2338" s="7"/>
      <c r="QCC2338" s="7"/>
      <c r="QCD2338" s="7"/>
      <c r="QCE2338" s="7"/>
      <c r="QCF2338" s="7"/>
      <c r="QCG2338" s="7"/>
      <c r="QCH2338" s="7"/>
      <c r="QCI2338" s="7"/>
      <c r="QCJ2338" s="7"/>
      <c r="QCK2338" s="7"/>
      <c r="QCL2338" s="7"/>
      <c r="QCM2338" s="7"/>
      <c r="QCN2338" s="7"/>
      <c r="QCO2338" s="7"/>
      <c r="QCP2338" s="7"/>
      <c r="QCQ2338" s="7"/>
      <c r="QCR2338" s="7"/>
      <c r="QCS2338" s="7"/>
      <c r="QCT2338" s="7"/>
      <c r="QCU2338" s="7"/>
      <c r="QCV2338" s="7"/>
      <c r="QCW2338" s="7"/>
      <c r="QCX2338" s="7"/>
      <c r="QCY2338" s="7"/>
      <c r="QCZ2338" s="7"/>
      <c r="QDA2338" s="7"/>
      <c r="QDB2338" s="7"/>
      <c r="QDC2338" s="7"/>
      <c r="QDD2338" s="7"/>
      <c r="QDE2338" s="7"/>
      <c r="QDF2338" s="7"/>
      <c r="QDG2338" s="7"/>
      <c r="QDH2338" s="7"/>
      <c r="QDI2338" s="7"/>
      <c r="QDJ2338" s="7"/>
      <c r="QDK2338" s="7"/>
      <c r="QDL2338" s="7"/>
      <c r="QDM2338" s="7"/>
      <c r="QDN2338" s="7"/>
      <c r="QDO2338" s="7"/>
      <c r="QDP2338" s="7"/>
      <c r="QDQ2338" s="7"/>
      <c r="QDR2338" s="7"/>
      <c r="QDS2338" s="7"/>
      <c r="QDT2338" s="7"/>
      <c r="QDU2338" s="7"/>
      <c r="QDV2338" s="7"/>
      <c r="QDW2338" s="7"/>
      <c r="QDX2338" s="7"/>
      <c r="QDY2338" s="7"/>
      <c r="QDZ2338" s="7"/>
      <c r="QEA2338" s="7"/>
      <c r="QEB2338" s="7"/>
      <c r="QEC2338" s="7"/>
      <c r="QED2338" s="7"/>
      <c r="QEE2338" s="7"/>
      <c r="QEF2338" s="7"/>
      <c r="QEG2338" s="7"/>
      <c r="QEH2338" s="7"/>
      <c r="QEI2338" s="7"/>
      <c r="QEJ2338" s="7"/>
      <c r="QEK2338" s="7"/>
      <c r="QEL2338" s="7"/>
      <c r="QEM2338" s="7"/>
      <c r="QEN2338" s="7"/>
      <c r="QEO2338" s="7"/>
      <c r="QEP2338" s="7"/>
      <c r="QEQ2338" s="7"/>
      <c r="QER2338" s="7"/>
      <c r="QES2338" s="7"/>
      <c r="QET2338" s="7"/>
      <c r="QEU2338" s="7"/>
      <c r="QEV2338" s="7"/>
      <c r="QEW2338" s="7"/>
      <c r="QEX2338" s="7"/>
      <c r="QEY2338" s="7"/>
      <c r="QEZ2338" s="7"/>
      <c r="QFA2338" s="7"/>
      <c r="QFB2338" s="7"/>
      <c r="QFC2338" s="7"/>
      <c r="QFD2338" s="7"/>
      <c r="QFE2338" s="7"/>
      <c r="QFF2338" s="7"/>
      <c r="QFG2338" s="7"/>
      <c r="QFH2338" s="7"/>
      <c r="QFI2338" s="7"/>
      <c r="QFJ2338" s="7"/>
      <c r="QFK2338" s="7"/>
      <c r="QFL2338" s="7"/>
      <c r="QFM2338" s="7"/>
      <c r="QFN2338" s="7"/>
      <c r="QFO2338" s="7"/>
      <c r="QFP2338" s="7"/>
      <c r="QFQ2338" s="7"/>
      <c r="QFR2338" s="7"/>
      <c r="QFS2338" s="7"/>
      <c r="QFT2338" s="7"/>
      <c r="QFU2338" s="7"/>
      <c r="QFV2338" s="7"/>
      <c r="QFW2338" s="7"/>
      <c r="QFX2338" s="7"/>
      <c r="QFY2338" s="7"/>
      <c r="QFZ2338" s="7"/>
      <c r="QGA2338" s="7"/>
      <c r="QGB2338" s="7"/>
      <c r="QGC2338" s="7"/>
      <c r="QGD2338" s="7"/>
      <c r="QGE2338" s="7"/>
      <c r="QGF2338" s="7"/>
      <c r="QGG2338" s="7"/>
      <c r="QGH2338" s="7"/>
      <c r="QGI2338" s="7"/>
      <c r="QGJ2338" s="7"/>
      <c r="QGK2338" s="7"/>
      <c r="QGL2338" s="7"/>
      <c r="QGM2338" s="7"/>
      <c r="QGN2338" s="7"/>
      <c r="QGO2338" s="7"/>
      <c r="QGP2338" s="7"/>
      <c r="QGQ2338" s="7"/>
      <c r="QGR2338" s="7"/>
      <c r="QGS2338" s="7"/>
      <c r="QGT2338" s="7"/>
      <c r="QGU2338" s="7"/>
      <c r="QGV2338" s="7"/>
      <c r="QGW2338" s="7"/>
      <c r="QGX2338" s="7"/>
      <c r="QGY2338" s="7"/>
      <c r="QGZ2338" s="7"/>
      <c r="QHA2338" s="7"/>
      <c r="QHB2338" s="7"/>
      <c r="QHC2338" s="7"/>
      <c r="QHD2338" s="7"/>
      <c r="QHE2338" s="7"/>
      <c r="QHF2338" s="7"/>
      <c r="QHG2338" s="7"/>
      <c r="QHH2338" s="7"/>
      <c r="QHI2338" s="7"/>
      <c r="QHJ2338" s="7"/>
      <c r="QHK2338" s="7"/>
      <c r="QHL2338" s="7"/>
      <c r="QHM2338" s="7"/>
      <c r="QHN2338" s="7"/>
      <c r="QHO2338" s="7"/>
      <c r="QHP2338" s="7"/>
      <c r="QHQ2338" s="7"/>
      <c r="QHR2338" s="7"/>
      <c r="QHS2338" s="7"/>
      <c r="QHT2338" s="7"/>
      <c r="QHU2338" s="7"/>
      <c r="QHV2338" s="7"/>
      <c r="QHW2338" s="7"/>
      <c r="QHX2338" s="7"/>
      <c r="QHY2338" s="7"/>
      <c r="QHZ2338" s="7"/>
      <c r="QIA2338" s="7"/>
      <c r="QIB2338" s="7"/>
      <c r="QIC2338" s="7"/>
      <c r="QID2338" s="7"/>
      <c r="QIE2338" s="7"/>
      <c r="QIF2338" s="7"/>
      <c r="QIG2338" s="7"/>
      <c r="QIH2338" s="7"/>
      <c r="QII2338" s="7"/>
      <c r="QIJ2338" s="7"/>
      <c r="QIK2338" s="7"/>
      <c r="QIL2338" s="7"/>
      <c r="QIM2338" s="7"/>
      <c r="QIN2338" s="7"/>
      <c r="QIO2338" s="7"/>
      <c r="QIP2338" s="7"/>
      <c r="QIQ2338" s="7"/>
      <c r="QIR2338" s="7"/>
      <c r="QIS2338" s="7"/>
      <c r="QIT2338" s="7"/>
      <c r="QIU2338" s="7"/>
      <c r="QIV2338" s="7"/>
      <c r="QIW2338" s="7"/>
      <c r="QIX2338" s="7"/>
      <c r="QIY2338" s="7"/>
      <c r="QIZ2338" s="7"/>
      <c r="QJA2338" s="7"/>
      <c r="QJB2338" s="7"/>
      <c r="QJC2338" s="7"/>
      <c r="QJD2338" s="7"/>
      <c r="QJE2338" s="7"/>
      <c r="QJF2338" s="7"/>
      <c r="QJG2338" s="7"/>
      <c r="QJH2338" s="7"/>
      <c r="QJI2338" s="7"/>
      <c r="QJJ2338" s="7"/>
      <c r="QJK2338" s="7"/>
      <c r="QJL2338" s="7"/>
      <c r="QJM2338" s="7"/>
      <c r="QJN2338" s="7"/>
      <c r="QJO2338" s="7"/>
      <c r="QJP2338" s="7"/>
      <c r="QJQ2338" s="7"/>
      <c r="QJR2338" s="7"/>
      <c r="QJS2338" s="7"/>
      <c r="QJT2338" s="7"/>
      <c r="QJU2338" s="7"/>
      <c r="QJV2338" s="7"/>
      <c r="QJW2338" s="7"/>
      <c r="QJX2338" s="7"/>
      <c r="QJY2338" s="7"/>
      <c r="QJZ2338" s="7"/>
      <c r="QKA2338" s="7"/>
      <c r="QKB2338" s="7"/>
      <c r="QKC2338" s="7"/>
      <c r="QKD2338" s="7"/>
      <c r="QKE2338" s="7"/>
      <c r="QKF2338" s="7"/>
      <c r="QKG2338" s="7"/>
      <c r="QKH2338" s="7"/>
      <c r="QKI2338" s="7"/>
      <c r="QKJ2338" s="7"/>
      <c r="QKK2338" s="7"/>
      <c r="QKL2338" s="7"/>
      <c r="QKM2338" s="7"/>
      <c r="QKN2338" s="7"/>
      <c r="QKO2338" s="7"/>
      <c r="QKP2338" s="7"/>
      <c r="QKQ2338" s="7"/>
      <c r="QKR2338" s="7"/>
      <c r="QKS2338" s="7"/>
      <c r="QKT2338" s="7"/>
      <c r="QKU2338" s="7"/>
      <c r="QKV2338" s="7"/>
      <c r="QKW2338" s="7"/>
      <c r="QKX2338" s="7"/>
      <c r="QKY2338" s="7"/>
      <c r="QKZ2338" s="7"/>
      <c r="QLA2338" s="7"/>
      <c r="QLB2338" s="7"/>
      <c r="QLC2338" s="7"/>
      <c r="QLD2338" s="7"/>
      <c r="QLE2338" s="7"/>
      <c r="QLF2338" s="7"/>
      <c r="QLG2338" s="7"/>
      <c r="QLH2338" s="7"/>
      <c r="QLI2338" s="7"/>
      <c r="QLJ2338" s="7"/>
      <c r="QLK2338" s="7"/>
      <c r="QLL2338" s="7"/>
      <c r="QLM2338" s="7"/>
      <c r="QLN2338" s="7"/>
      <c r="QLO2338" s="7"/>
      <c r="QLP2338" s="7"/>
      <c r="QLQ2338" s="7"/>
      <c r="QLR2338" s="7"/>
      <c r="QLS2338" s="7"/>
      <c r="QLT2338" s="7"/>
      <c r="QLU2338" s="7"/>
      <c r="QLV2338" s="7"/>
      <c r="QLW2338" s="7"/>
      <c r="QLX2338" s="7"/>
      <c r="QLY2338" s="7"/>
      <c r="QLZ2338" s="7"/>
      <c r="QMA2338" s="7"/>
      <c r="QMB2338" s="7"/>
      <c r="QMC2338" s="7"/>
      <c r="QMD2338" s="7"/>
      <c r="QME2338" s="7"/>
      <c r="QMF2338" s="7"/>
      <c r="QMG2338" s="7"/>
      <c r="QMH2338" s="7"/>
      <c r="QMI2338" s="7"/>
      <c r="QMJ2338" s="7"/>
      <c r="QMK2338" s="7"/>
      <c r="QML2338" s="7"/>
      <c r="QMM2338" s="7"/>
      <c r="QMN2338" s="7"/>
      <c r="QMO2338" s="7"/>
      <c r="QMP2338" s="7"/>
      <c r="QMQ2338" s="7"/>
      <c r="QMR2338" s="7"/>
      <c r="QMS2338" s="7"/>
      <c r="QMT2338" s="7"/>
      <c r="QMU2338" s="7"/>
      <c r="QMV2338" s="7"/>
      <c r="QMW2338" s="7"/>
      <c r="QMX2338" s="7"/>
      <c r="QMY2338" s="7"/>
      <c r="QMZ2338" s="7"/>
      <c r="QNA2338" s="7"/>
      <c r="QNB2338" s="7"/>
      <c r="QNC2338" s="7"/>
      <c r="QND2338" s="7"/>
      <c r="QNE2338" s="7"/>
      <c r="QNF2338" s="7"/>
      <c r="QNG2338" s="7"/>
      <c r="QNH2338" s="7"/>
      <c r="QNI2338" s="7"/>
      <c r="QNJ2338" s="7"/>
      <c r="QNK2338" s="7"/>
      <c r="QNL2338" s="7"/>
      <c r="QNM2338" s="7"/>
      <c r="QNN2338" s="7"/>
      <c r="QNO2338" s="7"/>
      <c r="QNP2338" s="7"/>
      <c r="QNQ2338" s="7"/>
      <c r="QNR2338" s="7"/>
      <c r="QNS2338" s="7"/>
      <c r="QNT2338" s="7"/>
      <c r="QNU2338" s="7"/>
      <c r="QNV2338" s="7"/>
      <c r="QNW2338" s="7"/>
      <c r="QNX2338" s="7"/>
      <c r="QNY2338" s="7"/>
      <c r="QNZ2338" s="7"/>
      <c r="QOA2338" s="7"/>
      <c r="QOB2338" s="7"/>
      <c r="QOC2338" s="7"/>
      <c r="QOD2338" s="7"/>
      <c r="QOE2338" s="7"/>
      <c r="QOF2338" s="7"/>
      <c r="QOG2338" s="7"/>
      <c r="QOH2338" s="7"/>
      <c r="QOI2338" s="7"/>
      <c r="QOJ2338" s="7"/>
      <c r="QOK2338" s="7"/>
      <c r="QOL2338" s="7"/>
      <c r="QOM2338" s="7"/>
      <c r="QON2338" s="7"/>
      <c r="QOO2338" s="7"/>
      <c r="QOP2338" s="7"/>
      <c r="QOQ2338" s="7"/>
      <c r="QOR2338" s="7"/>
      <c r="QOS2338" s="7"/>
      <c r="QOT2338" s="7"/>
      <c r="QOU2338" s="7"/>
      <c r="QOV2338" s="7"/>
      <c r="QOW2338" s="7"/>
      <c r="QOX2338" s="7"/>
      <c r="QOY2338" s="7"/>
      <c r="QOZ2338" s="7"/>
      <c r="QPA2338" s="7"/>
      <c r="QPB2338" s="7"/>
      <c r="QPC2338" s="7"/>
      <c r="QPD2338" s="7"/>
      <c r="QPE2338" s="7"/>
      <c r="QPF2338" s="7"/>
      <c r="QPG2338" s="7"/>
      <c r="QPH2338" s="7"/>
      <c r="QPI2338" s="7"/>
      <c r="QPJ2338" s="7"/>
      <c r="QPK2338" s="7"/>
      <c r="QPL2338" s="7"/>
      <c r="QPM2338" s="7"/>
      <c r="QPN2338" s="7"/>
      <c r="QPO2338" s="7"/>
      <c r="QPP2338" s="7"/>
      <c r="QPQ2338" s="7"/>
      <c r="QPR2338" s="7"/>
      <c r="QPS2338" s="7"/>
      <c r="QPT2338" s="7"/>
      <c r="QPU2338" s="7"/>
      <c r="QPV2338" s="7"/>
      <c r="QPW2338" s="7"/>
      <c r="QPX2338" s="7"/>
      <c r="QPY2338" s="7"/>
      <c r="QPZ2338" s="7"/>
      <c r="QQA2338" s="7"/>
      <c r="QQB2338" s="7"/>
      <c r="QQC2338" s="7"/>
      <c r="QQD2338" s="7"/>
      <c r="QQE2338" s="7"/>
      <c r="QQF2338" s="7"/>
      <c r="QQG2338" s="7"/>
      <c r="QQH2338" s="7"/>
      <c r="QQI2338" s="7"/>
      <c r="QQJ2338" s="7"/>
      <c r="QQK2338" s="7"/>
      <c r="QQL2338" s="7"/>
      <c r="QQM2338" s="7"/>
      <c r="QQN2338" s="7"/>
      <c r="QQO2338" s="7"/>
      <c r="QQP2338" s="7"/>
      <c r="QQQ2338" s="7"/>
      <c r="QQR2338" s="7"/>
      <c r="QQS2338" s="7"/>
      <c r="QQT2338" s="7"/>
      <c r="QQU2338" s="7"/>
      <c r="QQV2338" s="7"/>
      <c r="QQW2338" s="7"/>
      <c r="QQX2338" s="7"/>
      <c r="QQY2338" s="7"/>
      <c r="QQZ2338" s="7"/>
      <c r="QRA2338" s="7"/>
      <c r="QRB2338" s="7"/>
      <c r="QRC2338" s="7"/>
      <c r="QRD2338" s="7"/>
      <c r="QRE2338" s="7"/>
      <c r="QRF2338" s="7"/>
      <c r="QRG2338" s="7"/>
      <c r="QRH2338" s="7"/>
      <c r="QRI2338" s="7"/>
      <c r="QRJ2338" s="7"/>
      <c r="QRK2338" s="7"/>
      <c r="QRL2338" s="7"/>
      <c r="QRM2338" s="7"/>
      <c r="QRN2338" s="7"/>
      <c r="QRO2338" s="7"/>
      <c r="QRP2338" s="7"/>
      <c r="QRQ2338" s="7"/>
      <c r="QRR2338" s="7"/>
      <c r="QRS2338" s="7"/>
      <c r="QRT2338" s="7"/>
      <c r="QRU2338" s="7"/>
      <c r="QRV2338" s="7"/>
      <c r="QRW2338" s="7"/>
      <c r="QRX2338" s="7"/>
      <c r="QRY2338" s="7"/>
      <c r="QRZ2338" s="7"/>
      <c r="QSA2338" s="7"/>
      <c r="QSB2338" s="7"/>
      <c r="QSC2338" s="7"/>
      <c r="QSD2338" s="7"/>
      <c r="QSE2338" s="7"/>
      <c r="QSF2338" s="7"/>
      <c r="QSG2338" s="7"/>
      <c r="QSH2338" s="7"/>
      <c r="QSI2338" s="7"/>
      <c r="QSJ2338" s="7"/>
      <c r="QSK2338" s="7"/>
      <c r="QSL2338" s="7"/>
      <c r="QSM2338" s="7"/>
      <c r="QSN2338" s="7"/>
      <c r="QSO2338" s="7"/>
      <c r="QSP2338" s="7"/>
      <c r="QSQ2338" s="7"/>
      <c r="QSR2338" s="7"/>
      <c r="QSS2338" s="7"/>
      <c r="QST2338" s="7"/>
      <c r="QSU2338" s="7"/>
      <c r="QSV2338" s="7"/>
      <c r="QSW2338" s="7"/>
      <c r="QSX2338" s="7"/>
      <c r="QSY2338" s="7"/>
      <c r="QSZ2338" s="7"/>
      <c r="QTA2338" s="7"/>
      <c r="QTB2338" s="7"/>
      <c r="QTC2338" s="7"/>
      <c r="QTD2338" s="7"/>
      <c r="QTE2338" s="7"/>
      <c r="QTF2338" s="7"/>
      <c r="QTG2338" s="7"/>
      <c r="QTH2338" s="7"/>
      <c r="QTI2338" s="7"/>
      <c r="QTJ2338" s="7"/>
      <c r="QTK2338" s="7"/>
      <c r="QTL2338" s="7"/>
      <c r="QTM2338" s="7"/>
      <c r="QTN2338" s="7"/>
      <c r="QTO2338" s="7"/>
      <c r="QTP2338" s="7"/>
      <c r="QTQ2338" s="7"/>
      <c r="QTR2338" s="7"/>
      <c r="QTS2338" s="7"/>
      <c r="QTT2338" s="7"/>
      <c r="QTU2338" s="7"/>
      <c r="QTV2338" s="7"/>
      <c r="QTW2338" s="7"/>
      <c r="QTX2338" s="7"/>
      <c r="QTY2338" s="7"/>
      <c r="QTZ2338" s="7"/>
      <c r="QUA2338" s="7"/>
      <c r="QUB2338" s="7"/>
      <c r="QUC2338" s="7"/>
      <c r="QUD2338" s="7"/>
      <c r="QUE2338" s="7"/>
      <c r="QUF2338" s="7"/>
      <c r="QUG2338" s="7"/>
      <c r="QUH2338" s="7"/>
      <c r="QUI2338" s="7"/>
      <c r="QUJ2338" s="7"/>
      <c r="QUK2338" s="7"/>
      <c r="QUL2338" s="7"/>
      <c r="QUM2338" s="7"/>
      <c r="QUN2338" s="7"/>
      <c r="QUO2338" s="7"/>
      <c r="QUP2338" s="7"/>
      <c r="QUQ2338" s="7"/>
      <c r="QUR2338" s="7"/>
      <c r="QUS2338" s="7"/>
      <c r="QUT2338" s="7"/>
      <c r="QUU2338" s="7"/>
      <c r="QUV2338" s="7"/>
      <c r="QUW2338" s="7"/>
      <c r="QUX2338" s="7"/>
      <c r="QUY2338" s="7"/>
      <c r="QUZ2338" s="7"/>
      <c r="QVA2338" s="7"/>
      <c r="QVB2338" s="7"/>
      <c r="QVC2338" s="7"/>
      <c r="QVD2338" s="7"/>
      <c r="QVE2338" s="7"/>
      <c r="QVF2338" s="7"/>
      <c r="QVG2338" s="7"/>
      <c r="QVH2338" s="7"/>
      <c r="QVI2338" s="7"/>
      <c r="QVJ2338" s="7"/>
      <c r="QVK2338" s="7"/>
      <c r="QVL2338" s="7"/>
      <c r="QVM2338" s="7"/>
      <c r="QVN2338" s="7"/>
      <c r="QVO2338" s="7"/>
      <c r="QVP2338" s="7"/>
      <c r="QVQ2338" s="7"/>
      <c r="QVR2338" s="7"/>
      <c r="QVS2338" s="7"/>
      <c r="QVT2338" s="7"/>
      <c r="QVU2338" s="7"/>
      <c r="QVV2338" s="7"/>
      <c r="QVW2338" s="7"/>
      <c r="QVX2338" s="7"/>
      <c r="QVY2338" s="7"/>
      <c r="QVZ2338" s="7"/>
      <c r="QWA2338" s="7"/>
      <c r="QWB2338" s="7"/>
      <c r="QWC2338" s="7"/>
      <c r="QWD2338" s="7"/>
      <c r="QWE2338" s="7"/>
      <c r="QWF2338" s="7"/>
      <c r="QWG2338" s="7"/>
      <c r="QWH2338" s="7"/>
      <c r="QWI2338" s="7"/>
      <c r="QWJ2338" s="7"/>
      <c r="QWK2338" s="7"/>
      <c r="QWL2338" s="7"/>
      <c r="QWM2338" s="7"/>
      <c r="QWN2338" s="7"/>
      <c r="QWO2338" s="7"/>
      <c r="QWP2338" s="7"/>
      <c r="QWQ2338" s="7"/>
      <c r="QWR2338" s="7"/>
      <c r="QWS2338" s="7"/>
      <c r="QWT2338" s="7"/>
      <c r="QWU2338" s="7"/>
      <c r="QWV2338" s="7"/>
      <c r="QWW2338" s="7"/>
      <c r="QWX2338" s="7"/>
      <c r="QWY2338" s="7"/>
      <c r="QWZ2338" s="7"/>
      <c r="QXA2338" s="7"/>
      <c r="QXB2338" s="7"/>
      <c r="QXC2338" s="7"/>
      <c r="QXD2338" s="7"/>
      <c r="QXE2338" s="7"/>
      <c r="QXF2338" s="7"/>
      <c r="QXG2338" s="7"/>
      <c r="QXH2338" s="7"/>
      <c r="QXI2338" s="7"/>
      <c r="QXJ2338" s="7"/>
      <c r="QXK2338" s="7"/>
      <c r="QXL2338" s="7"/>
      <c r="QXM2338" s="7"/>
      <c r="QXN2338" s="7"/>
      <c r="QXO2338" s="7"/>
      <c r="QXP2338" s="7"/>
      <c r="QXQ2338" s="7"/>
      <c r="QXR2338" s="7"/>
      <c r="QXS2338" s="7"/>
      <c r="QXT2338" s="7"/>
      <c r="QXU2338" s="7"/>
      <c r="QXV2338" s="7"/>
      <c r="QXW2338" s="7"/>
      <c r="QXX2338" s="7"/>
      <c r="QXY2338" s="7"/>
      <c r="QXZ2338" s="7"/>
      <c r="QYA2338" s="7"/>
      <c r="QYB2338" s="7"/>
      <c r="QYC2338" s="7"/>
      <c r="QYD2338" s="7"/>
      <c r="QYE2338" s="7"/>
      <c r="QYF2338" s="7"/>
      <c r="QYG2338" s="7"/>
      <c r="QYH2338" s="7"/>
      <c r="QYI2338" s="7"/>
      <c r="QYJ2338" s="7"/>
      <c r="QYK2338" s="7"/>
      <c r="QYL2338" s="7"/>
      <c r="QYM2338" s="7"/>
      <c r="QYN2338" s="7"/>
      <c r="QYO2338" s="7"/>
      <c r="QYP2338" s="7"/>
      <c r="QYQ2338" s="7"/>
      <c r="QYR2338" s="7"/>
      <c r="QYS2338" s="7"/>
      <c r="QYT2338" s="7"/>
      <c r="QYU2338" s="7"/>
      <c r="QYV2338" s="7"/>
      <c r="QYW2338" s="7"/>
      <c r="QYX2338" s="7"/>
      <c r="QYY2338" s="7"/>
      <c r="QYZ2338" s="7"/>
      <c r="QZA2338" s="7"/>
      <c r="QZB2338" s="7"/>
      <c r="QZC2338" s="7"/>
      <c r="QZD2338" s="7"/>
      <c r="QZE2338" s="7"/>
      <c r="QZF2338" s="7"/>
      <c r="QZG2338" s="7"/>
      <c r="QZH2338" s="7"/>
      <c r="QZI2338" s="7"/>
      <c r="QZJ2338" s="7"/>
      <c r="QZK2338" s="7"/>
      <c r="QZL2338" s="7"/>
      <c r="QZM2338" s="7"/>
      <c r="QZN2338" s="7"/>
      <c r="QZO2338" s="7"/>
      <c r="QZP2338" s="7"/>
      <c r="QZQ2338" s="7"/>
      <c r="QZR2338" s="7"/>
      <c r="QZS2338" s="7"/>
      <c r="QZT2338" s="7"/>
      <c r="QZU2338" s="7"/>
      <c r="QZV2338" s="7"/>
      <c r="QZW2338" s="7"/>
      <c r="QZX2338" s="7"/>
      <c r="QZY2338" s="7"/>
      <c r="QZZ2338" s="7"/>
      <c r="RAA2338" s="7"/>
      <c r="RAB2338" s="7"/>
      <c r="RAC2338" s="7"/>
      <c r="RAD2338" s="7"/>
      <c r="RAE2338" s="7"/>
      <c r="RAF2338" s="7"/>
      <c r="RAG2338" s="7"/>
      <c r="RAH2338" s="7"/>
      <c r="RAI2338" s="7"/>
      <c r="RAJ2338" s="7"/>
      <c r="RAK2338" s="7"/>
      <c r="RAL2338" s="7"/>
      <c r="RAM2338" s="7"/>
      <c r="RAN2338" s="7"/>
      <c r="RAO2338" s="7"/>
      <c r="RAP2338" s="7"/>
      <c r="RAQ2338" s="7"/>
      <c r="RAR2338" s="7"/>
      <c r="RAS2338" s="7"/>
      <c r="RAT2338" s="7"/>
      <c r="RAU2338" s="7"/>
      <c r="RAV2338" s="7"/>
      <c r="RAW2338" s="7"/>
      <c r="RAX2338" s="7"/>
      <c r="RAY2338" s="7"/>
      <c r="RAZ2338" s="7"/>
      <c r="RBA2338" s="7"/>
      <c r="RBB2338" s="7"/>
      <c r="RBC2338" s="7"/>
      <c r="RBD2338" s="7"/>
      <c r="RBE2338" s="7"/>
      <c r="RBF2338" s="7"/>
      <c r="RBG2338" s="7"/>
      <c r="RBH2338" s="7"/>
      <c r="RBI2338" s="7"/>
      <c r="RBJ2338" s="7"/>
      <c r="RBK2338" s="7"/>
      <c r="RBL2338" s="7"/>
      <c r="RBM2338" s="7"/>
      <c r="RBN2338" s="7"/>
      <c r="RBO2338" s="7"/>
      <c r="RBP2338" s="7"/>
      <c r="RBQ2338" s="7"/>
      <c r="RBR2338" s="7"/>
      <c r="RBS2338" s="7"/>
      <c r="RBT2338" s="7"/>
      <c r="RBU2338" s="7"/>
      <c r="RBV2338" s="7"/>
      <c r="RBW2338" s="7"/>
      <c r="RBX2338" s="7"/>
      <c r="RBY2338" s="7"/>
      <c r="RBZ2338" s="7"/>
      <c r="RCA2338" s="7"/>
      <c r="RCB2338" s="7"/>
      <c r="RCC2338" s="7"/>
      <c r="RCD2338" s="7"/>
      <c r="RCE2338" s="7"/>
      <c r="RCF2338" s="7"/>
      <c r="RCG2338" s="7"/>
      <c r="RCH2338" s="7"/>
      <c r="RCI2338" s="7"/>
      <c r="RCJ2338" s="7"/>
      <c r="RCK2338" s="7"/>
      <c r="RCL2338" s="7"/>
      <c r="RCM2338" s="7"/>
      <c r="RCN2338" s="7"/>
      <c r="RCO2338" s="7"/>
      <c r="RCP2338" s="7"/>
      <c r="RCQ2338" s="7"/>
      <c r="RCR2338" s="7"/>
      <c r="RCS2338" s="7"/>
      <c r="RCT2338" s="7"/>
      <c r="RCU2338" s="7"/>
      <c r="RCV2338" s="7"/>
      <c r="RCW2338" s="7"/>
      <c r="RCX2338" s="7"/>
      <c r="RCY2338" s="7"/>
      <c r="RCZ2338" s="7"/>
      <c r="RDA2338" s="7"/>
      <c r="RDB2338" s="7"/>
      <c r="RDC2338" s="7"/>
      <c r="RDD2338" s="7"/>
      <c r="RDE2338" s="7"/>
      <c r="RDF2338" s="7"/>
      <c r="RDG2338" s="7"/>
      <c r="RDH2338" s="7"/>
      <c r="RDI2338" s="7"/>
      <c r="RDJ2338" s="7"/>
      <c r="RDK2338" s="7"/>
      <c r="RDL2338" s="7"/>
      <c r="RDM2338" s="7"/>
      <c r="RDN2338" s="7"/>
      <c r="RDO2338" s="7"/>
      <c r="RDP2338" s="7"/>
      <c r="RDQ2338" s="7"/>
      <c r="RDR2338" s="7"/>
      <c r="RDS2338" s="7"/>
      <c r="RDT2338" s="7"/>
      <c r="RDU2338" s="7"/>
      <c r="RDV2338" s="7"/>
      <c r="RDW2338" s="7"/>
      <c r="RDX2338" s="7"/>
      <c r="RDY2338" s="7"/>
      <c r="RDZ2338" s="7"/>
      <c r="REA2338" s="7"/>
      <c r="REB2338" s="7"/>
      <c r="REC2338" s="7"/>
      <c r="RED2338" s="7"/>
      <c r="REE2338" s="7"/>
      <c r="REF2338" s="7"/>
      <c r="REG2338" s="7"/>
      <c r="REH2338" s="7"/>
      <c r="REI2338" s="7"/>
      <c r="REJ2338" s="7"/>
      <c r="REK2338" s="7"/>
      <c r="REL2338" s="7"/>
      <c r="REM2338" s="7"/>
      <c r="REN2338" s="7"/>
      <c r="REO2338" s="7"/>
      <c r="REP2338" s="7"/>
      <c r="REQ2338" s="7"/>
      <c r="RER2338" s="7"/>
      <c r="RES2338" s="7"/>
      <c r="RET2338" s="7"/>
      <c r="REU2338" s="7"/>
      <c r="REV2338" s="7"/>
      <c r="REW2338" s="7"/>
      <c r="REX2338" s="7"/>
      <c r="REY2338" s="7"/>
      <c r="REZ2338" s="7"/>
      <c r="RFA2338" s="7"/>
      <c r="RFB2338" s="7"/>
      <c r="RFC2338" s="7"/>
      <c r="RFD2338" s="7"/>
      <c r="RFE2338" s="7"/>
      <c r="RFF2338" s="7"/>
      <c r="RFG2338" s="7"/>
      <c r="RFH2338" s="7"/>
      <c r="RFI2338" s="7"/>
      <c r="RFJ2338" s="7"/>
      <c r="RFK2338" s="7"/>
      <c r="RFL2338" s="7"/>
      <c r="RFM2338" s="7"/>
      <c r="RFN2338" s="7"/>
      <c r="RFO2338" s="7"/>
      <c r="RFP2338" s="7"/>
      <c r="RFQ2338" s="7"/>
      <c r="RFR2338" s="7"/>
      <c r="RFS2338" s="7"/>
      <c r="RFT2338" s="7"/>
      <c r="RFU2338" s="7"/>
      <c r="RFV2338" s="7"/>
      <c r="RFW2338" s="7"/>
      <c r="RFX2338" s="7"/>
      <c r="RFY2338" s="7"/>
      <c r="RFZ2338" s="7"/>
      <c r="RGA2338" s="7"/>
      <c r="RGB2338" s="7"/>
      <c r="RGC2338" s="7"/>
      <c r="RGD2338" s="7"/>
      <c r="RGE2338" s="7"/>
      <c r="RGF2338" s="7"/>
      <c r="RGG2338" s="7"/>
      <c r="RGH2338" s="7"/>
      <c r="RGI2338" s="7"/>
      <c r="RGJ2338" s="7"/>
      <c r="RGK2338" s="7"/>
      <c r="RGL2338" s="7"/>
      <c r="RGM2338" s="7"/>
      <c r="RGN2338" s="7"/>
      <c r="RGO2338" s="7"/>
      <c r="RGP2338" s="7"/>
      <c r="RGQ2338" s="7"/>
      <c r="RGR2338" s="7"/>
      <c r="RGS2338" s="7"/>
      <c r="RGT2338" s="7"/>
      <c r="RGU2338" s="7"/>
      <c r="RGV2338" s="7"/>
      <c r="RGW2338" s="7"/>
      <c r="RGX2338" s="7"/>
      <c r="RGY2338" s="7"/>
      <c r="RGZ2338" s="7"/>
      <c r="RHA2338" s="7"/>
      <c r="RHB2338" s="7"/>
      <c r="RHC2338" s="7"/>
      <c r="RHD2338" s="7"/>
      <c r="RHE2338" s="7"/>
      <c r="RHF2338" s="7"/>
      <c r="RHG2338" s="7"/>
      <c r="RHH2338" s="7"/>
      <c r="RHI2338" s="7"/>
      <c r="RHJ2338" s="7"/>
      <c r="RHK2338" s="7"/>
      <c r="RHL2338" s="7"/>
      <c r="RHM2338" s="7"/>
      <c r="RHN2338" s="7"/>
      <c r="RHO2338" s="7"/>
      <c r="RHP2338" s="7"/>
      <c r="RHQ2338" s="7"/>
      <c r="RHR2338" s="7"/>
      <c r="RHS2338" s="7"/>
      <c r="RHT2338" s="7"/>
      <c r="RHU2338" s="7"/>
      <c r="RHV2338" s="7"/>
      <c r="RHW2338" s="7"/>
      <c r="RHX2338" s="7"/>
      <c r="RHY2338" s="7"/>
      <c r="RHZ2338" s="7"/>
      <c r="RIA2338" s="7"/>
      <c r="RIB2338" s="7"/>
      <c r="RIC2338" s="7"/>
      <c r="RID2338" s="7"/>
      <c r="RIE2338" s="7"/>
      <c r="RIF2338" s="7"/>
      <c r="RIG2338" s="7"/>
      <c r="RIH2338" s="7"/>
      <c r="RII2338" s="7"/>
      <c r="RIJ2338" s="7"/>
      <c r="RIK2338" s="7"/>
      <c r="RIL2338" s="7"/>
      <c r="RIM2338" s="7"/>
      <c r="RIN2338" s="7"/>
      <c r="RIO2338" s="7"/>
      <c r="RIP2338" s="7"/>
      <c r="RIQ2338" s="7"/>
      <c r="RIR2338" s="7"/>
      <c r="RIS2338" s="7"/>
      <c r="RIT2338" s="7"/>
      <c r="RIU2338" s="7"/>
      <c r="RIV2338" s="7"/>
      <c r="RIW2338" s="7"/>
      <c r="RIX2338" s="7"/>
      <c r="RIY2338" s="7"/>
      <c r="RIZ2338" s="7"/>
      <c r="RJA2338" s="7"/>
      <c r="RJB2338" s="7"/>
      <c r="RJC2338" s="7"/>
      <c r="RJD2338" s="7"/>
      <c r="RJE2338" s="7"/>
      <c r="RJF2338" s="7"/>
      <c r="RJG2338" s="7"/>
      <c r="RJH2338" s="7"/>
      <c r="RJI2338" s="7"/>
      <c r="RJJ2338" s="7"/>
      <c r="RJK2338" s="7"/>
      <c r="RJL2338" s="7"/>
      <c r="RJM2338" s="7"/>
      <c r="RJN2338" s="7"/>
      <c r="RJO2338" s="7"/>
      <c r="RJP2338" s="7"/>
      <c r="RJQ2338" s="7"/>
      <c r="RJR2338" s="7"/>
      <c r="RJS2338" s="7"/>
      <c r="RJT2338" s="7"/>
      <c r="RJU2338" s="7"/>
      <c r="RJV2338" s="7"/>
      <c r="RJW2338" s="7"/>
      <c r="RJX2338" s="7"/>
      <c r="RJY2338" s="7"/>
      <c r="RJZ2338" s="7"/>
      <c r="RKA2338" s="7"/>
      <c r="RKB2338" s="7"/>
      <c r="RKC2338" s="7"/>
      <c r="RKD2338" s="7"/>
      <c r="RKE2338" s="7"/>
      <c r="RKF2338" s="7"/>
      <c r="RKG2338" s="7"/>
      <c r="RKH2338" s="7"/>
      <c r="RKI2338" s="7"/>
      <c r="RKJ2338" s="7"/>
      <c r="RKK2338" s="7"/>
      <c r="RKL2338" s="7"/>
      <c r="RKM2338" s="7"/>
      <c r="RKN2338" s="7"/>
      <c r="RKO2338" s="7"/>
      <c r="RKP2338" s="7"/>
      <c r="RKQ2338" s="7"/>
      <c r="RKR2338" s="7"/>
      <c r="RKS2338" s="7"/>
      <c r="RKT2338" s="7"/>
      <c r="RKU2338" s="7"/>
      <c r="RKV2338" s="7"/>
      <c r="RKW2338" s="7"/>
      <c r="RKX2338" s="7"/>
      <c r="RKY2338" s="7"/>
      <c r="RKZ2338" s="7"/>
      <c r="RLA2338" s="7"/>
      <c r="RLB2338" s="7"/>
      <c r="RLC2338" s="7"/>
      <c r="RLD2338" s="7"/>
      <c r="RLE2338" s="7"/>
      <c r="RLF2338" s="7"/>
      <c r="RLG2338" s="7"/>
      <c r="RLH2338" s="7"/>
      <c r="RLI2338" s="7"/>
      <c r="RLJ2338" s="7"/>
      <c r="RLK2338" s="7"/>
      <c r="RLL2338" s="7"/>
      <c r="RLM2338" s="7"/>
      <c r="RLN2338" s="7"/>
      <c r="RLO2338" s="7"/>
      <c r="RLP2338" s="7"/>
      <c r="RLQ2338" s="7"/>
      <c r="RLR2338" s="7"/>
      <c r="RLS2338" s="7"/>
      <c r="RLT2338" s="7"/>
      <c r="RLU2338" s="7"/>
      <c r="RLV2338" s="7"/>
      <c r="RLW2338" s="7"/>
      <c r="RLX2338" s="7"/>
      <c r="RLY2338" s="7"/>
      <c r="RLZ2338" s="7"/>
      <c r="RMA2338" s="7"/>
      <c r="RMB2338" s="7"/>
      <c r="RMC2338" s="7"/>
      <c r="RMD2338" s="7"/>
      <c r="RME2338" s="7"/>
      <c r="RMF2338" s="7"/>
      <c r="RMG2338" s="7"/>
      <c r="RMH2338" s="7"/>
      <c r="RMI2338" s="7"/>
      <c r="RMJ2338" s="7"/>
      <c r="RMK2338" s="7"/>
      <c r="RML2338" s="7"/>
      <c r="RMM2338" s="7"/>
      <c r="RMN2338" s="7"/>
      <c r="RMO2338" s="7"/>
      <c r="RMP2338" s="7"/>
      <c r="RMQ2338" s="7"/>
      <c r="RMR2338" s="7"/>
      <c r="RMS2338" s="7"/>
      <c r="RMT2338" s="7"/>
      <c r="RMU2338" s="7"/>
      <c r="RMV2338" s="7"/>
      <c r="RMW2338" s="7"/>
      <c r="RMX2338" s="7"/>
      <c r="RMY2338" s="7"/>
      <c r="RMZ2338" s="7"/>
      <c r="RNA2338" s="7"/>
      <c r="RNB2338" s="7"/>
      <c r="RNC2338" s="7"/>
      <c r="RND2338" s="7"/>
      <c r="RNE2338" s="7"/>
      <c r="RNF2338" s="7"/>
      <c r="RNG2338" s="7"/>
      <c r="RNH2338" s="7"/>
      <c r="RNI2338" s="7"/>
      <c r="RNJ2338" s="7"/>
      <c r="RNK2338" s="7"/>
      <c r="RNL2338" s="7"/>
      <c r="RNM2338" s="7"/>
      <c r="RNN2338" s="7"/>
      <c r="RNO2338" s="7"/>
      <c r="RNP2338" s="7"/>
      <c r="RNQ2338" s="7"/>
      <c r="RNR2338" s="7"/>
      <c r="RNS2338" s="7"/>
      <c r="RNT2338" s="7"/>
      <c r="RNU2338" s="7"/>
      <c r="RNV2338" s="7"/>
      <c r="RNW2338" s="7"/>
      <c r="RNX2338" s="7"/>
      <c r="RNY2338" s="7"/>
      <c r="RNZ2338" s="7"/>
      <c r="ROA2338" s="7"/>
      <c r="ROB2338" s="7"/>
      <c r="ROC2338" s="7"/>
      <c r="ROD2338" s="7"/>
      <c r="ROE2338" s="7"/>
      <c r="ROF2338" s="7"/>
      <c r="ROG2338" s="7"/>
      <c r="ROH2338" s="7"/>
      <c r="ROI2338" s="7"/>
      <c r="ROJ2338" s="7"/>
      <c r="ROK2338" s="7"/>
      <c r="ROL2338" s="7"/>
      <c r="ROM2338" s="7"/>
      <c r="RON2338" s="7"/>
      <c r="ROO2338" s="7"/>
      <c r="ROP2338" s="7"/>
      <c r="ROQ2338" s="7"/>
      <c r="ROR2338" s="7"/>
      <c r="ROS2338" s="7"/>
      <c r="ROT2338" s="7"/>
      <c r="ROU2338" s="7"/>
      <c r="ROV2338" s="7"/>
      <c r="ROW2338" s="7"/>
      <c r="ROX2338" s="7"/>
      <c r="ROY2338" s="7"/>
      <c r="ROZ2338" s="7"/>
      <c r="RPA2338" s="7"/>
      <c r="RPB2338" s="7"/>
      <c r="RPC2338" s="7"/>
      <c r="RPD2338" s="7"/>
      <c r="RPE2338" s="7"/>
      <c r="RPF2338" s="7"/>
      <c r="RPG2338" s="7"/>
      <c r="RPH2338" s="7"/>
      <c r="RPI2338" s="7"/>
      <c r="RPJ2338" s="7"/>
      <c r="RPK2338" s="7"/>
      <c r="RPL2338" s="7"/>
      <c r="RPM2338" s="7"/>
      <c r="RPN2338" s="7"/>
      <c r="RPO2338" s="7"/>
      <c r="RPP2338" s="7"/>
      <c r="RPQ2338" s="7"/>
      <c r="RPR2338" s="7"/>
      <c r="RPS2338" s="7"/>
      <c r="RPT2338" s="7"/>
      <c r="RPU2338" s="7"/>
      <c r="RPV2338" s="7"/>
      <c r="RPW2338" s="7"/>
      <c r="RPX2338" s="7"/>
      <c r="RPY2338" s="7"/>
      <c r="RPZ2338" s="7"/>
      <c r="RQA2338" s="7"/>
      <c r="RQB2338" s="7"/>
      <c r="RQC2338" s="7"/>
      <c r="RQD2338" s="7"/>
      <c r="RQE2338" s="7"/>
      <c r="RQF2338" s="7"/>
      <c r="RQG2338" s="7"/>
      <c r="RQH2338" s="7"/>
      <c r="RQI2338" s="7"/>
      <c r="RQJ2338" s="7"/>
      <c r="RQK2338" s="7"/>
      <c r="RQL2338" s="7"/>
      <c r="RQM2338" s="7"/>
      <c r="RQN2338" s="7"/>
      <c r="RQO2338" s="7"/>
      <c r="RQP2338" s="7"/>
      <c r="RQQ2338" s="7"/>
      <c r="RQR2338" s="7"/>
      <c r="RQS2338" s="7"/>
      <c r="RQT2338" s="7"/>
      <c r="RQU2338" s="7"/>
      <c r="RQV2338" s="7"/>
      <c r="RQW2338" s="7"/>
      <c r="RQX2338" s="7"/>
      <c r="RQY2338" s="7"/>
      <c r="RQZ2338" s="7"/>
      <c r="RRA2338" s="7"/>
      <c r="RRB2338" s="7"/>
      <c r="RRC2338" s="7"/>
      <c r="RRD2338" s="7"/>
      <c r="RRE2338" s="7"/>
      <c r="RRF2338" s="7"/>
      <c r="RRG2338" s="7"/>
      <c r="RRH2338" s="7"/>
      <c r="RRI2338" s="7"/>
      <c r="RRJ2338" s="7"/>
      <c r="RRK2338" s="7"/>
      <c r="RRL2338" s="7"/>
      <c r="RRM2338" s="7"/>
      <c r="RRN2338" s="7"/>
      <c r="RRO2338" s="7"/>
      <c r="RRP2338" s="7"/>
      <c r="RRQ2338" s="7"/>
      <c r="RRR2338" s="7"/>
      <c r="RRS2338" s="7"/>
      <c r="RRT2338" s="7"/>
      <c r="RRU2338" s="7"/>
      <c r="RRV2338" s="7"/>
      <c r="RRW2338" s="7"/>
      <c r="RRX2338" s="7"/>
      <c r="RRY2338" s="7"/>
      <c r="RRZ2338" s="7"/>
      <c r="RSA2338" s="7"/>
      <c r="RSB2338" s="7"/>
      <c r="RSC2338" s="7"/>
      <c r="RSD2338" s="7"/>
      <c r="RSE2338" s="7"/>
      <c r="RSF2338" s="7"/>
      <c r="RSG2338" s="7"/>
      <c r="RSH2338" s="7"/>
      <c r="RSI2338" s="7"/>
      <c r="RSJ2338" s="7"/>
      <c r="RSK2338" s="7"/>
      <c r="RSL2338" s="7"/>
      <c r="RSM2338" s="7"/>
      <c r="RSN2338" s="7"/>
      <c r="RSO2338" s="7"/>
      <c r="RSP2338" s="7"/>
      <c r="RSQ2338" s="7"/>
      <c r="RSR2338" s="7"/>
      <c r="RSS2338" s="7"/>
      <c r="RST2338" s="7"/>
      <c r="RSU2338" s="7"/>
      <c r="RSV2338" s="7"/>
      <c r="RSW2338" s="7"/>
      <c r="RSX2338" s="7"/>
      <c r="RSY2338" s="7"/>
      <c r="RSZ2338" s="7"/>
      <c r="RTA2338" s="7"/>
      <c r="RTB2338" s="7"/>
      <c r="RTC2338" s="7"/>
      <c r="RTD2338" s="7"/>
      <c r="RTE2338" s="7"/>
      <c r="RTF2338" s="7"/>
      <c r="RTG2338" s="7"/>
      <c r="RTH2338" s="7"/>
      <c r="RTI2338" s="7"/>
      <c r="RTJ2338" s="7"/>
      <c r="RTK2338" s="7"/>
      <c r="RTL2338" s="7"/>
      <c r="RTM2338" s="7"/>
      <c r="RTN2338" s="7"/>
      <c r="RTO2338" s="7"/>
      <c r="RTP2338" s="7"/>
      <c r="RTQ2338" s="7"/>
      <c r="RTR2338" s="7"/>
      <c r="RTS2338" s="7"/>
      <c r="RTT2338" s="7"/>
      <c r="RTU2338" s="7"/>
      <c r="RTV2338" s="7"/>
      <c r="RTW2338" s="7"/>
      <c r="RTX2338" s="7"/>
      <c r="RTY2338" s="7"/>
      <c r="RTZ2338" s="7"/>
      <c r="RUA2338" s="7"/>
      <c r="RUB2338" s="7"/>
      <c r="RUC2338" s="7"/>
      <c r="RUD2338" s="7"/>
      <c r="RUE2338" s="7"/>
      <c r="RUF2338" s="7"/>
      <c r="RUG2338" s="7"/>
      <c r="RUH2338" s="7"/>
      <c r="RUI2338" s="7"/>
      <c r="RUJ2338" s="7"/>
      <c r="RUK2338" s="7"/>
      <c r="RUL2338" s="7"/>
      <c r="RUM2338" s="7"/>
      <c r="RUN2338" s="7"/>
      <c r="RUO2338" s="7"/>
      <c r="RUP2338" s="7"/>
      <c r="RUQ2338" s="7"/>
      <c r="RUR2338" s="7"/>
      <c r="RUS2338" s="7"/>
      <c r="RUT2338" s="7"/>
      <c r="RUU2338" s="7"/>
      <c r="RUV2338" s="7"/>
      <c r="RUW2338" s="7"/>
      <c r="RUX2338" s="7"/>
      <c r="RUY2338" s="7"/>
      <c r="RUZ2338" s="7"/>
      <c r="RVA2338" s="7"/>
      <c r="RVB2338" s="7"/>
      <c r="RVC2338" s="7"/>
      <c r="RVD2338" s="7"/>
      <c r="RVE2338" s="7"/>
      <c r="RVF2338" s="7"/>
      <c r="RVG2338" s="7"/>
      <c r="RVH2338" s="7"/>
      <c r="RVI2338" s="7"/>
      <c r="RVJ2338" s="7"/>
      <c r="RVK2338" s="7"/>
      <c r="RVL2338" s="7"/>
      <c r="RVM2338" s="7"/>
      <c r="RVN2338" s="7"/>
      <c r="RVO2338" s="7"/>
      <c r="RVP2338" s="7"/>
      <c r="RVQ2338" s="7"/>
      <c r="RVR2338" s="7"/>
      <c r="RVS2338" s="7"/>
      <c r="RVT2338" s="7"/>
      <c r="RVU2338" s="7"/>
      <c r="RVV2338" s="7"/>
      <c r="RVW2338" s="7"/>
      <c r="RVX2338" s="7"/>
      <c r="RVY2338" s="7"/>
      <c r="RVZ2338" s="7"/>
      <c r="RWA2338" s="7"/>
      <c r="RWB2338" s="7"/>
      <c r="RWC2338" s="7"/>
      <c r="RWD2338" s="7"/>
      <c r="RWE2338" s="7"/>
      <c r="RWF2338" s="7"/>
      <c r="RWG2338" s="7"/>
      <c r="RWH2338" s="7"/>
      <c r="RWI2338" s="7"/>
      <c r="RWJ2338" s="7"/>
      <c r="RWK2338" s="7"/>
      <c r="RWL2338" s="7"/>
      <c r="RWM2338" s="7"/>
      <c r="RWN2338" s="7"/>
      <c r="RWO2338" s="7"/>
      <c r="RWP2338" s="7"/>
      <c r="RWQ2338" s="7"/>
      <c r="RWR2338" s="7"/>
      <c r="RWS2338" s="7"/>
      <c r="RWT2338" s="7"/>
      <c r="RWU2338" s="7"/>
      <c r="RWV2338" s="7"/>
      <c r="RWW2338" s="7"/>
      <c r="RWX2338" s="7"/>
      <c r="RWY2338" s="7"/>
      <c r="RWZ2338" s="7"/>
      <c r="RXA2338" s="7"/>
      <c r="RXB2338" s="7"/>
      <c r="RXC2338" s="7"/>
      <c r="RXD2338" s="7"/>
      <c r="RXE2338" s="7"/>
      <c r="RXF2338" s="7"/>
      <c r="RXG2338" s="7"/>
      <c r="RXH2338" s="7"/>
      <c r="RXI2338" s="7"/>
      <c r="RXJ2338" s="7"/>
      <c r="RXK2338" s="7"/>
      <c r="RXL2338" s="7"/>
      <c r="RXM2338" s="7"/>
      <c r="RXN2338" s="7"/>
      <c r="RXO2338" s="7"/>
      <c r="RXP2338" s="7"/>
      <c r="RXQ2338" s="7"/>
      <c r="RXR2338" s="7"/>
      <c r="RXS2338" s="7"/>
      <c r="RXT2338" s="7"/>
      <c r="RXU2338" s="7"/>
      <c r="RXV2338" s="7"/>
      <c r="RXW2338" s="7"/>
      <c r="RXX2338" s="7"/>
      <c r="RXY2338" s="7"/>
      <c r="RXZ2338" s="7"/>
      <c r="RYA2338" s="7"/>
      <c r="RYB2338" s="7"/>
      <c r="RYC2338" s="7"/>
      <c r="RYD2338" s="7"/>
      <c r="RYE2338" s="7"/>
      <c r="RYF2338" s="7"/>
      <c r="RYG2338" s="7"/>
      <c r="RYH2338" s="7"/>
      <c r="RYI2338" s="7"/>
      <c r="RYJ2338" s="7"/>
      <c r="RYK2338" s="7"/>
      <c r="RYL2338" s="7"/>
      <c r="RYM2338" s="7"/>
      <c r="RYN2338" s="7"/>
      <c r="RYO2338" s="7"/>
      <c r="RYP2338" s="7"/>
      <c r="RYQ2338" s="7"/>
      <c r="RYR2338" s="7"/>
      <c r="RYS2338" s="7"/>
      <c r="RYT2338" s="7"/>
      <c r="RYU2338" s="7"/>
      <c r="RYV2338" s="7"/>
      <c r="RYW2338" s="7"/>
      <c r="RYX2338" s="7"/>
      <c r="RYY2338" s="7"/>
      <c r="RYZ2338" s="7"/>
      <c r="RZA2338" s="7"/>
      <c r="RZB2338" s="7"/>
      <c r="RZC2338" s="7"/>
      <c r="RZD2338" s="7"/>
      <c r="RZE2338" s="7"/>
      <c r="RZF2338" s="7"/>
      <c r="RZG2338" s="7"/>
      <c r="RZH2338" s="7"/>
      <c r="RZI2338" s="7"/>
      <c r="RZJ2338" s="7"/>
      <c r="RZK2338" s="7"/>
      <c r="RZL2338" s="7"/>
      <c r="RZM2338" s="7"/>
      <c r="RZN2338" s="7"/>
      <c r="RZO2338" s="7"/>
      <c r="RZP2338" s="7"/>
      <c r="RZQ2338" s="7"/>
      <c r="RZR2338" s="7"/>
      <c r="RZS2338" s="7"/>
      <c r="RZT2338" s="7"/>
      <c r="RZU2338" s="7"/>
      <c r="RZV2338" s="7"/>
      <c r="RZW2338" s="7"/>
      <c r="RZX2338" s="7"/>
      <c r="RZY2338" s="7"/>
      <c r="RZZ2338" s="7"/>
      <c r="SAA2338" s="7"/>
      <c r="SAB2338" s="7"/>
      <c r="SAC2338" s="7"/>
      <c r="SAD2338" s="7"/>
      <c r="SAE2338" s="7"/>
      <c r="SAF2338" s="7"/>
      <c r="SAG2338" s="7"/>
      <c r="SAH2338" s="7"/>
      <c r="SAI2338" s="7"/>
      <c r="SAJ2338" s="7"/>
      <c r="SAK2338" s="7"/>
      <c r="SAL2338" s="7"/>
      <c r="SAM2338" s="7"/>
      <c r="SAN2338" s="7"/>
      <c r="SAO2338" s="7"/>
      <c r="SAP2338" s="7"/>
      <c r="SAQ2338" s="7"/>
      <c r="SAR2338" s="7"/>
      <c r="SAS2338" s="7"/>
      <c r="SAT2338" s="7"/>
      <c r="SAU2338" s="7"/>
      <c r="SAV2338" s="7"/>
      <c r="SAW2338" s="7"/>
      <c r="SAX2338" s="7"/>
      <c r="SAY2338" s="7"/>
      <c r="SAZ2338" s="7"/>
      <c r="SBA2338" s="7"/>
      <c r="SBB2338" s="7"/>
      <c r="SBC2338" s="7"/>
      <c r="SBD2338" s="7"/>
      <c r="SBE2338" s="7"/>
      <c r="SBF2338" s="7"/>
      <c r="SBG2338" s="7"/>
      <c r="SBH2338" s="7"/>
      <c r="SBI2338" s="7"/>
      <c r="SBJ2338" s="7"/>
      <c r="SBK2338" s="7"/>
      <c r="SBL2338" s="7"/>
      <c r="SBM2338" s="7"/>
      <c r="SBN2338" s="7"/>
      <c r="SBO2338" s="7"/>
      <c r="SBP2338" s="7"/>
      <c r="SBQ2338" s="7"/>
      <c r="SBR2338" s="7"/>
      <c r="SBS2338" s="7"/>
      <c r="SBT2338" s="7"/>
      <c r="SBU2338" s="7"/>
      <c r="SBV2338" s="7"/>
      <c r="SBW2338" s="7"/>
      <c r="SBX2338" s="7"/>
      <c r="SBY2338" s="7"/>
      <c r="SBZ2338" s="7"/>
      <c r="SCA2338" s="7"/>
      <c r="SCB2338" s="7"/>
      <c r="SCC2338" s="7"/>
      <c r="SCD2338" s="7"/>
      <c r="SCE2338" s="7"/>
      <c r="SCF2338" s="7"/>
      <c r="SCG2338" s="7"/>
      <c r="SCH2338" s="7"/>
      <c r="SCI2338" s="7"/>
      <c r="SCJ2338" s="7"/>
      <c r="SCK2338" s="7"/>
      <c r="SCL2338" s="7"/>
      <c r="SCM2338" s="7"/>
      <c r="SCN2338" s="7"/>
      <c r="SCO2338" s="7"/>
      <c r="SCP2338" s="7"/>
      <c r="SCQ2338" s="7"/>
      <c r="SCR2338" s="7"/>
      <c r="SCS2338" s="7"/>
      <c r="SCT2338" s="7"/>
      <c r="SCU2338" s="7"/>
      <c r="SCV2338" s="7"/>
      <c r="SCW2338" s="7"/>
      <c r="SCX2338" s="7"/>
      <c r="SCY2338" s="7"/>
      <c r="SCZ2338" s="7"/>
      <c r="SDA2338" s="7"/>
      <c r="SDB2338" s="7"/>
      <c r="SDC2338" s="7"/>
      <c r="SDD2338" s="7"/>
      <c r="SDE2338" s="7"/>
      <c r="SDF2338" s="7"/>
      <c r="SDG2338" s="7"/>
      <c r="SDH2338" s="7"/>
      <c r="SDI2338" s="7"/>
      <c r="SDJ2338" s="7"/>
      <c r="SDK2338" s="7"/>
      <c r="SDL2338" s="7"/>
      <c r="SDM2338" s="7"/>
      <c r="SDN2338" s="7"/>
      <c r="SDO2338" s="7"/>
      <c r="SDP2338" s="7"/>
      <c r="SDQ2338" s="7"/>
      <c r="SDR2338" s="7"/>
      <c r="SDS2338" s="7"/>
      <c r="SDT2338" s="7"/>
      <c r="SDU2338" s="7"/>
      <c r="SDV2338" s="7"/>
      <c r="SDW2338" s="7"/>
      <c r="SDX2338" s="7"/>
      <c r="SDY2338" s="7"/>
      <c r="SDZ2338" s="7"/>
      <c r="SEA2338" s="7"/>
      <c r="SEB2338" s="7"/>
      <c r="SEC2338" s="7"/>
      <c r="SED2338" s="7"/>
      <c r="SEE2338" s="7"/>
      <c r="SEF2338" s="7"/>
      <c r="SEG2338" s="7"/>
      <c r="SEH2338" s="7"/>
      <c r="SEI2338" s="7"/>
      <c r="SEJ2338" s="7"/>
      <c r="SEK2338" s="7"/>
      <c r="SEL2338" s="7"/>
      <c r="SEM2338" s="7"/>
      <c r="SEN2338" s="7"/>
      <c r="SEO2338" s="7"/>
      <c r="SEP2338" s="7"/>
      <c r="SEQ2338" s="7"/>
      <c r="SER2338" s="7"/>
      <c r="SES2338" s="7"/>
      <c r="SET2338" s="7"/>
      <c r="SEU2338" s="7"/>
      <c r="SEV2338" s="7"/>
      <c r="SEW2338" s="7"/>
      <c r="SEX2338" s="7"/>
      <c r="SEY2338" s="7"/>
      <c r="SEZ2338" s="7"/>
      <c r="SFA2338" s="7"/>
      <c r="SFB2338" s="7"/>
      <c r="SFC2338" s="7"/>
      <c r="SFD2338" s="7"/>
      <c r="SFE2338" s="7"/>
      <c r="SFF2338" s="7"/>
      <c r="SFG2338" s="7"/>
      <c r="SFH2338" s="7"/>
      <c r="SFI2338" s="7"/>
      <c r="SFJ2338" s="7"/>
      <c r="SFK2338" s="7"/>
      <c r="SFL2338" s="7"/>
      <c r="SFM2338" s="7"/>
      <c r="SFN2338" s="7"/>
      <c r="SFO2338" s="7"/>
      <c r="SFP2338" s="7"/>
      <c r="SFQ2338" s="7"/>
      <c r="SFR2338" s="7"/>
      <c r="SFS2338" s="7"/>
      <c r="SFT2338" s="7"/>
      <c r="SFU2338" s="7"/>
      <c r="SFV2338" s="7"/>
      <c r="SFW2338" s="7"/>
      <c r="SFX2338" s="7"/>
      <c r="SFY2338" s="7"/>
      <c r="SFZ2338" s="7"/>
      <c r="SGA2338" s="7"/>
      <c r="SGB2338" s="7"/>
      <c r="SGC2338" s="7"/>
      <c r="SGD2338" s="7"/>
      <c r="SGE2338" s="7"/>
      <c r="SGF2338" s="7"/>
      <c r="SGG2338" s="7"/>
      <c r="SGH2338" s="7"/>
      <c r="SGI2338" s="7"/>
      <c r="SGJ2338" s="7"/>
      <c r="SGK2338" s="7"/>
      <c r="SGL2338" s="7"/>
      <c r="SGM2338" s="7"/>
      <c r="SGN2338" s="7"/>
      <c r="SGO2338" s="7"/>
      <c r="SGP2338" s="7"/>
      <c r="SGQ2338" s="7"/>
      <c r="SGR2338" s="7"/>
      <c r="SGS2338" s="7"/>
      <c r="SGT2338" s="7"/>
      <c r="SGU2338" s="7"/>
      <c r="SGV2338" s="7"/>
      <c r="SGW2338" s="7"/>
      <c r="SGX2338" s="7"/>
      <c r="SGY2338" s="7"/>
      <c r="SGZ2338" s="7"/>
      <c r="SHA2338" s="7"/>
      <c r="SHB2338" s="7"/>
      <c r="SHC2338" s="7"/>
      <c r="SHD2338" s="7"/>
      <c r="SHE2338" s="7"/>
      <c r="SHF2338" s="7"/>
      <c r="SHG2338" s="7"/>
      <c r="SHH2338" s="7"/>
      <c r="SHI2338" s="7"/>
      <c r="SHJ2338" s="7"/>
      <c r="SHK2338" s="7"/>
      <c r="SHL2338" s="7"/>
      <c r="SHM2338" s="7"/>
      <c r="SHN2338" s="7"/>
      <c r="SHO2338" s="7"/>
      <c r="SHP2338" s="7"/>
      <c r="SHQ2338" s="7"/>
      <c r="SHR2338" s="7"/>
      <c r="SHS2338" s="7"/>
      <c r="SHT2338" s="7"/>
      <c r="SHU2338" s="7"/>
      <c r="SHV2338" s="7"/>
      <c r="SHW2338" s="7"/>
      <c r="SHX2338" s="7"/>
      <c r="SHY2338" s="7"/>
      <c r="SHZ2338" s="7"/>
      <c r="SIA2338" s="7"/>
      <c r="SIB2338" s="7"/>
      <c r="SIC2338" s="7"/>
      <c r="SID2338" s="7"/>
      <c r="SIE2338" s="7"/>
      <c r="SIF2338" s="7"/>
      <c r="SIG2338" s="7"/>
      <c r="SIH2338" s="7"/>
      <c r="SII2338" s="7"/>
      <c r="SIJ2338" s="7"/>
      <c r="SIK2338" s="7"/>
      <c r="SIL2338" s="7"/>
      <c r="SIM2338" s="7"/>
      <c r="SIN2338" s="7"/>
      <c r="SIO2338" s="7"/>
      <c r="SIP2338" s="7"/>
      <c r="SIQ2338" s="7"/>
      <c r="SIR2338" s="7"/>
      <c r="SIS2338" s="7"/>
      <c r="SIT2338" s="7"/>
      <c r="SIU2338" s="7"/>
      <c r="SIV2338" s="7"/>
      <c r="SIW2338" s="7"/>
      <c r="SIX2338" s="7"/>
      <c r="SIY2338" s="7"/>
      <c r="SIZ2338" s="7"/>
      <c r="SJA2338" s="7"/>
      <c r="SJB2338" s="7"/>
      <c r="SJC2338" s="7"/>
      <c r="SJD2338" s="7"/>
      <c r="SJE2338" s="7"/>
      <c r="SJF2338" s="7"/>
      <c r="SJG2338" s="7"/>
      <c r="SJH2338" s="7"/>
      <c r="SJI2338" s="7"/>
      <c r="SJJ2338" s="7"/>
      <c r="SJK2338" s="7"/>
      <c r="SJL2338" s="7"/>
      <c r="SJM2338" s="7"/>
      <c r="SJN2338" s="7"/>
      <c r="SJO2338" s="7"/>
      <c r="SJP2338" s="7"/>
      <c r="SJQ2338" s="7"/>
      <c r="SJR2338" s="7"/>
      <c r="SJS2338" s="7"/>
      <c r="SJT2338" s="7"/>
      <c r="SJU2338" s="7"/>
      <c r="SJV2338" s="7"/>
      <c r="SJW2338" s="7"/>
      <c r="SJX2338" s="7"/>
      <c r="SJY2338" s="7"/>
      <c r="SJZ2338" s="7"/>
      <c r="SKA2338" s="7"/>
      <c r="SKB2338" s="7"/>
      <c r="SKC2338" s="7"/>
      <c r="SKD2338" s="7"/>
      <c r="SKE2338" s="7"/>
      <c r="SKF2338" s="7"/>
      <c r="SKG2338" s="7"/>
      <c r="SKH2338" s="7"/>
      <c r="SKI2338" s="7"/>
      <c r="SKJ2338" s="7"/>
      <c r="SKK2338" s="7"/>
      <c r="SKL2338" s="7"/>
      <c r="SKM2338" s="7"/>
      <c r="SKN2338" s="7"/>
      <c r="SKO2338" s="7"/>
      <c r="SKP2338" s="7"/>
      <c r="SKQ2338" s="7"/>
      <c r="SKR2338" s="7"/>
      <c r="SKS2338" s="7"/>
      <c r="SKT2338" s="7"/>
      <c r="SKU2338" s="7"/>
      <c r="SKV2338" s="7"/>
      <c r="SKW2338" s="7"/>
      <c r="SKX2338" s="7"/>
      <c r="SKY2338" s="7"/>
      <c r="SKZ2338" s="7"/>
      <c r="SLA2338" s="7"/>
      <c r="SLB2338" s="7"/>
      <c r="SLC2338" s="7"/>
      <c r="SLD2338" s="7"/>
      <c r="SLE2338" s="7"/>
      <c r="SLF2338" s="7"/>
      <c r="SLG2338" s="7"/>
      <c r="SLH2338" s="7"/>
      <c r="SLI2338" s="7"/>
      <c r="SLJ2338" s="7"/>
      <c r="SLK2338" s="7"/>
      <c r="SLL2338" s="7"/>
      <c r="SLM2338" s="7"/>
      <c r="SLN2338" s="7"/>
      <c r="SLO2338" s="7"/>
      <c r="SLP2338" s="7"/>
      <c r="SLQ2338" s="7"/>
      <c r="SLR2338" s="7"/>
      <c r="SLS2338" s="7"/>
      <c r="SLT2338" s="7"/>
      <c r="SLU2338" s="7"/>
      <c r="SLV2338" s="7"/>
      <c r="SLW2338" s="7"/>
      <c r="SLX2338" s="7"/>
      <c r="SLY2338" s="7"/>
      <c r="SLZ2338" s="7"/>
      <c r="SMA2338" s="7"/>
      <c r="SMB2338" s="7"/>
      <c r="SMC2338" s="7"/>
      <c r="SMD2338" s="7"/>
      <c r="SME2338" s="7"/>
      <c r="SMF2338" s="7"/>
      <c r="SMG2338" s="7"/>
      <c r="SMH2338" s="7"/>
      <c r="SMI2338" s="7"/>
      <c r="SMJ2338" s="7"/>
      <c r="SMK2338" s="7"/>
      <c r="SML2338" s="7"/>
      <c r="SMM2338" s="7"/>
      <c r="SMN2338" s="7"/>
      <c r="SMO2338" s="7"/>
      <c r="SMP2338" s="7"/>
      <c r="SMQ2338" s="7"/>
      <c r="SMR2338" s="7"/>
      <c r="SMS2338" s="7"/>
      <c r="SMT2338" s="7"/>
      <c r="SMU2338" s="7"/>
      <c r="SMV2338" s="7"/>
      <c r="SMW2338" s="7"/>
      <c r="SMX2338" s="7"/>
      <c r="SMY2338" s="7"/>
      <c r="SMZ2338" s="7"/>
      <c r="SNA2338" s="7"/>
      <c r="SNB2338" s="7"/>
      <c r="SNC2338" s="7"/>
      <c r="SND2338" s="7"/>
      <c r="SNE2338" s="7"/>
      <c r="SNF2338" s="7"/>
      <c r="SNG2338" s="7"/>
      <c r="SNH2338" s="7"/>
      <c r="SNI2338" s="7"/>
      <c r="SNJ2338" s="7"/>
      <c r="SNK2338" s="7"/>
      <c r="SNL2338" s="7"/>
      <c r="SNM2338" s="7"/>
      <c r="SNN2338" s="7"/>
      <c r="SNO2338" s="7"/>
      <c r="SNP2338" s="7"/>
      <c r="SNQ2338" s="7"/>
      <c r="SNR2338" s="7"/>
      <c r="SNS2338" s="7"/>
      <c r="SNT2338" s="7"/>
      <c r="SNU2338" s="7"/>
      <c r="SNV2338" s="7"/>
      <c r="SNW2338" s="7"/>
      <c r="SNX2338" s="7"/>
      <c r="SNY2338" s="7"/>
      <c r="SNZ2338" s="7"/>
      <c r="SOA2338" s="7"/>
      <c r="SOB2338" s="7"/>
      <c r="SOC2338" s="7"/>
      <c r="SOD2338" s="7"/>
      <c r="SOE2338" s="7"/>
      <c r="SOF2338" s="7"/>
      <c r="SOG2338" s="7"/>
      <c r="SOH2338" s="7"/>
      <c r="SOI2338" s="7"/>
      <c r="SOJ2338" s="7"/>
      <c r="SOK2338" s="7"/>
      <c r="SOL2338" s="7"/>
      <c r="SOM2338" s="7"/>
      <c r="SON2338" s="7"/>
      <c r="SOO2338" s="7"/>
      <c r="SOP2338" s="7"/>
      <c r="SOQ2338" s="7"/>
      <c r="SOR2338" s="7"/>
      <c r="SOS2338" s="7"/>
      <c r="SOT2338" s="7"/>
      <c r="SOU2338" s="7"/>
      <c r="SOV2338" s="7"/>
      <c r="SOW2338" s="7"/>
      <c r="SOX2338" s="7"/>
      <c r="SOY2338" s="7"/>
      <c r="SOZ2338" s="7"/>
      <c r="SPA2338" s="7"/>
      <c r="SPB2338" s="7"/>
      <c r="SPC2338" s="7"/>
      <c r="SPD2338" s="7"/>
      <c r="SPE2338" s="7"/>
      <c r="SPF2338" s="7"/>
      <c r="SPG2338" s="7"/>
      <c r="SPH2338" s="7"/>
      <c r="SPI2338" s="7"/>
      <c r="SPJ2338" s="7"/>
      <c r="SPK2338" s="7"/>
      <c r="SPL2338" s="7"/>
      <c r="SPM2338" s="7"/>
      <c r="SPN2338" s="7"/>
      <c r="SPO2338" s="7"/>
      <c r="SPP2338" s="7"/>
      <c r="SPQ2338" s="7"/>
      <c r="SPR2338" s="7"/>
      <c r="SPS2338" s="7"/>
      <c r="SPT2338" s="7"/>
      <c r="SPU2338" s="7"/>
      <c r="SPV2338" s="7"/>
      <c r="SPW2338" s="7"/>
      <c r="SPX2338" s="7"/>
      <c r="SPY2338" s="7"/>
      <c r="SPZ2338" s="7"/>
      <c r="SQA2338" s="7"/>
      <c r="SQB2338" s="7"/>
      <c r="SQC2338" s="7"/>
      <c r="SQD2338" s="7"/>
      <c r="SQE2338" s="7"/>
      <c r="SQF2338" s="7"/>
      <c r="SQG2338" s="7"/>
      <c r="SQH2338" s="7"/>
      <c r="SQI2338" s="7"/>
      <c r="SQJ2338" s="7"/>
      <c r="SQK2338" s="7"/>
      <c r="SQL2338" s="7"/>
      <c r="SQM2338" s="7"/>
      <c r="SQN2338" s="7"/>
      <c r="SQO2338" s="7"/>
      <c r="SQP2338" s="7"/>
      <c r="SQQ2338" s="7"/>
      <c r="SQR2338" s="7"/>
      <c r="SQS2338" s="7"/>
      <c r="SQT2338" s="7"/>
      <c r="SQU2338" s="7"/>
      <c r="SQV2338" s="7"/>
      <c r="SQW2338" s="7"/>
      <c r="SQX2338" s="7"/>
      <c r="SQY2338" s="7"/>
      <c r="SQZ2338" s="7"/>
      <c r="SRA2338" s="7"/>
      <c r="SRB2338" s="7"/>
      <c r="SRC2338" s="7"/>
      <c r="SRD2338" s="7"/>
      <c r="SRE2338" s="7"/>
      <c r="SRF2338" s="7"/>
      <c r="SRG2338" s="7"/>
      <c r="SRH2338" s="7"/>
      <c r="SRI2338" s="7"/>
      <c r="SRJ2338" s="7"/>
      <c r="SRK2338" s="7"/>
      <c r="SRL2338" s="7"/>
      <c r="SRM2338" s="7"/>
      <c r="SRN2338" s="7"/>
      <c r="SRO2338" s="7"/>
      <c r="SRP2338" s="7"/>
      <c r="SRQ2338" s="7"/>
      <c r="SRR2338" s="7"/>
      <c r="SRS2338" s="7"/>
      <c r="SRT2338" s="7"/>
      <c r="SRU2338" s="7"/>
      <c r="SRV2338" s="7"/>
      <c r="SRW2338" s="7"/>
      <c r="SRX2338" s="7"/>
      <c r="SRY2338" s="7"/>
      <c r="SRZ2338" s="7"/>
      <c r="SSA2338" s="7"/>
      <c r="SSB2338" s="7"/>
      <c r="SSC2338" s="7"/>
      <c r="SSD2338" s="7"/>
      <c r="SSE2338" s="7"/>
      <c r="SSF2338" s="7"/>
      <c r="SSG2338" s="7"/>
      <c r="SSH2338" s="7"/>
      <c r="SSI2338" s="7"/>
      <c r="SSJ2338" s="7"/>
      <c r="SSK2338" s="7"/>
      <c r="SSL2338" s="7"/>
      <c r="SSM2338" s="7"/>
      <c r="SSN2338" s="7"/>
      <c r="SSO2338" s="7"/>
      <c r="SSP2338" s="7"/>
      <c r="SSQ2338" s="7"/>
      <c r="SSR2338" s="7"/>
      <c r="SSS2338" s="7"/>
      <c r="SST2338" s="7"/>
      <c r="SSU2338" s="7"/>
      <c r="SSV2338" s="7"/>
      <c r="SSW2338" s="7"/>
      <c r="SSX2338" s="7"/>
      <c r="SSY2338" s="7"/>
      <c r="SSZ2338" s="7"/>
      <c r="STA2338" s="7"/>
      <c r="STB2338" s="7"/>
      <c r="STC2338" s="7"/>
      <c r="STD2338" s="7"/>
      <c r="STE2338" s="7"/>
      <c r="STF2338" s="7"/>
      <c r="STG2338" s="7"/>
      <c r="STH2338" s="7"/>
      <c r="STI2338" s="7"/>
      <c r="STJ2338" s="7"/>
      <c r="STK2338" s="7"/>
      <c r="STL2338" s="7"/>
      <c r="STM2338" s="7"/>
      <c r="STN2338" s="7"/>
      <c r="STO2338" s="7"/>
      <c r="STP2338" s="7"/>
      <c r="STQ2338" s="7"/>
      <c r="STR2338" s="7"/>
      <c r="STS2338" s="7"/>
      <c r="STT2338" s="7"/>
      <c r="STU2338" s="7"/>
      <c r="STV2338" s="7"/>
      <c r="STW2338" s="7"/>
      <c r="STX2338" s="7"/>
      <c r="STY2338" s="7"/>
      <c r="STZ2338" s="7"/>
      <c r="SUA2338" s="7"/>
      <c r="SUB2338" s="7"/>
      <c r="SUC2338" s="7"/>
      <c r="SUD2338" s="7"/>
      <c r="SUE2338" s="7"/>
      <c r="SUF2338" s="7"/>
      <c r="SUG2338" s="7"/>
      <c r="SUH2338" s="7"/>
      <c r="SUI2338" s="7"/>
      <c r="SUJ2338" s="7"/>
      <c r="SUK2338" s="7"/>
      <c r="SUL2338" s="7"/>
      <c r="SUM2338" s="7"/>
      <c r="SUN2338" s="7"/>
      <c r="SUO2338" s="7"/>
      <c r="SUP2338" s="7"/>
      <c r="SUQ2338" s="7"/>
      <c r="SUR2338" s="7"/>
      <c r="SUS2338" s="7"/>
      <c r="SUT2338" s="7"/>
      <c r="SUU2338" s="7"/>
      <c r="SUV2338" s="7"/>
      <c r="SUW2338" s="7"/>
      <c r="SUX2338" s="7"/>
      <c r="SUY2338" s="7"/>
      <c r="SUZ2338" s="7"/>
      <c r="SVA2338" s="7"/>
      <c r="SVB2338" s="7"/>
      <c r="SVC2338" s="7"/>
      <c r="SVD2338" s="7"/>
      <c r="SVE2338" s="7"/>
      <c r="SVF2338" s="7"/>
      <c r="SVG2338" s="7"/>
      <c r="SVH2338" s="7"/>
      <c r="SVI2338" s="7"/>
      <c r="SVJ2338" s="7"/>
      <c r="SVK2338" s="7"/>
      <c r="SVL2338" s="7"/>
      <c r="SVM2338" s="7"/>
      <c r="SVN2338" s="7"/>
      <c r="SVO2338" s="7"/>
      <c r="SVP2338" s="7"/>
      <c r="SVQ2338" s="7"/>
      <c r="SVR2338" s="7"/>
      <c r="SVS2338" s="7"/>
      <c r="SVT2338" s="7"/>
      <c r="SVU2338" s="7"/>
      <c r="SVV2338" s="7"/>
      <c r="SVW2338" s="7"/>
      <c r="SVX2338" s="7"/>
      <c r="SVY2338" s="7"/>
      <c r="SVZ2338" s="7"/>
      <c r="SWA2338" s="7"/>
      <c r="SWB2338" s="7"/>
      <c r="SWC2338" s="7"/>
      <c r="SWD2338" s="7"/>
      <c r="SWE2338" s="7"/>
      <c r="SWF2338" s="7"/>
      <c r="SWG2338" s="7"/>
      <c r="SWH2338" s="7"/>
      <c r="SWI2338" s="7"/>
      <c r="SWJ2338" s="7"/>
      <c r="SWK2338" s="7"/>
      <c r="SWL2338" s="7"/>
      <c r="SWM2338" s="7"/>
      <c r="SWN2338" s="7"/>
      <c r="SWO2338" s="7"/>
      <c r="SWP2338" s="7"/>
      <c r="SWQ2338" s="7"/>
      <c r="SWR2338" s="7"/>
      <c r="SWS2338" s="7"/>
      <c r="SWT2338" s="7"/>
      <c r="SWU2338" s="7"/>
      <c r="SWV2338" s="7"/>
      <c r="SWW2338" s="7"/>
      <c r="SWX2338" s="7"/>
      <c r="SWY2338" s="7"/>
      <c r="SWZ2338" s="7"/>
      <c r="SXA2338" s="7"/>
      <c r="SXB2338" s="7"/>
      <c r="SXC2338" s="7"/>
      <c r="SXD2338" s="7"/>
      <c r="SXE2338" s="7"/>
      <c r="SXF2338" s="7"/>
      <c r="SXG2338" s="7"/>
      <c r="SXH2338" s="7"/>
      <c r="SXI2338" s="7"/>
      <c r="SXJ2338" s="7"/>
      <c r="SXK2338" s="7"/>
      <c r="SXL2338" s="7"/>
      <c r="SXM2338" s="7"/>
      <c r="SXN2338" s="7"/>
      <c r="SXO2338" s="7"/>
      <c r="SXP2338" s="7"/>
      <c r="SXQ2338" s="7"/>
      <c r="SXR2338" s="7"/>
      <c r="SXS2338" s="7"/>
      <c r="SXT2338" s="7"/>
      <c r="SXU2338" s="7"/>
      <c r="SXV2338" s="7"/>
      <c r="SXW2338" s="7"/>
      <c r="SXX2338" s="7"/>
      <c r="SXY2338" s="7"/>
      <c r="SXZ2338" s="7"/>
      <c r="SYA2338" s="7"/>
      <c r="SYB2338" s="7"/>
      <c r="SYC2338" s="7"/>
      <c r="SYD2338" s="7"/>
      <c r="SYE2338" s="7"/>
      <c r="SYF2338" s="7"/>
      <c r="SYG2338" s="7"/>
      <c r="SYH2338" s="7"/>
      <c r="SYI2338" s="7"/>
      <c r="SYJ2338" s="7"/>
      <c r="SYK2338" s="7"/>
      <c r="SYL2338" s="7"/>
      <c r="SYM2338" s="7"/>
      <c r="SYN2338" s="7"/>
      <c r="SYO2338" s="7"/>
      <c r="SYP2338" s="7"/>
      <c r="SYQ2338" s="7"/>
      <c r="SYR2338" s="7"/>
      <c r="SYS2338" s="7"/>
      <c r="SYT2338" s="7"/>
      <c r="SYU2338" s="7"/>
      <c r="SYV2338" s="7"/>
      <c r="SYW2338" s="7"/>
      <c r="SYX2338" s="7"/>
      <c r="SYY2338" s="7"/>
      <c r="SYZ2338" s="7"/>
      <c r="SZA2338" s="7"/>
      <c r="SZB2338" s="7"/>
      <c r="SZC2338" s="7"/>
      <c r="SZD2338" s="7"/>
      <c r="SZE2338" s="7"/>
      <c r="SZF2338" s="7"/>
      <c r="SZG2338" s="7"/>
      <c r="SZH2338" s="7"/>
      <c r="SZI2338" s="7"/>
      <c r="SZJ2338" s="7"/>
      <c r="SZK2338" s="7"/>
      <c r="SZL2338" s="7"/>
      <c r="SZM2338" s="7"/>
      <c r="SZN2338" s="7"/>
      <c r="SZO2338" s="7"/>
      <c r="SZP2338" s="7"/>
      <c r="SZQ2338" s="7"/>
      <c r="SZR2338" s="7"/>
      <c r="SZS2338" s="7"/>
      <c r="SZT2338" s="7"/>
      <c r="SZU2338" s="7"/>
      <c r="SZV2338" s="7"/>
      <c r="SZW2338" s="7"/>
      <c r="SZX2338" s="7"/>
      <c r="SZY2338" s="7"/>
      <c r="SZZ2338" s="7"/>
      <c r="TAA2338" s="7"/>
      <c r="TAB2338" s="7"/>
      <c r="TAC2338" s="7"/>
      <c r="TAD2338" s="7"/>
      <c r="TAE2338" s="7"/>
      <c r="TAF2338" s="7"/>
      <c r="TAG2338" s="7"/>
      <c r="TAH2338" s="7"/>
      <c r="TAI2338" s="7"/>
      <c r="TAJ2338" s="7"/>
      <c r="TAK2338" s="7"/>
      <c r="TAL2338" s="7"/>
      <c r="TAM2338" s="7"/>
      <c r="TAN2338" s="7"/>
      <c r="TAO2338" s="7"/>
      <c r="TAP2338" s="7"/>
      <c r="TAQ2338" s="7"/>
      <c r="TAR2338" s="7"/>
      <c r="TAS2338" s="7"/>
      <c r="TAT2338" s="7"/>
      <c r="TAU2338" s="7"/>
      <c r="TAV2338" s="7"/>
      <c r="TAW2338" s="7"/>
      <c r="TAX2338" s="7"/>
      <c r="TAY2338" s="7"/>
      <c r="TAZ2338" s="7"/>
      <c r="TBA2338" s="7"/>
      <c r="TBB2338" s="7"/>
      <c r="TBC2338" s="7"/>
      <c r="TBD2338" s="7"/>
      <c r="TBE2338" s="7"/>
      <c r="TBF2338" s="7"/>
      <c r="TBG2338" s="7"/>
      <c r="TBH2338" s="7"/>
      <c r="TBI2338" s="7"/>
      <c r="TBJ2338" s="7"/>
      <c r="TBK2338" s="7"/>
      <c r="TBL2338" s="7"/>
      <c r="TBM2338" s="7"/>
      <c r="TBN2338" s="7"/>
      <c r="TBO2338" s="7"/>
      <c r="TBP2338" s="7"/>
      <c r="TBQ2338" s="7"/>
      <c r="TBR2338" s="7"/>
      <c r="TBS2338" s="7"/>
      <c r="TBT2338" s="7"/>
      <c r="TBU2338" s="7"/>
      <c r="TBV2338" s="7"/>
      <c r="TBW2338" s="7"/>
      <c r="TBX2338" s="7"/>
      <c r="TBY2338" s="7"/>
      <c r="TBZ2338" s="7"/>
      <c r="TCA2338" s="7"/>
      <c r="TCB2338" s="7"/>
      <c r="TCC2338" s="7"/>
      <c r="TCD2338" s="7"/>
      <c r="TCE2338" s="7"/>
      <c r="TCF2338" s="7"/>
      <c r="TCG2338" s="7"/>
      <c r="TCH2338" s="7"/>
      <c r="TCI2338" s="7"/>
      <c r="TCJ2338" s="7"/>
      <c r="TCK2338" s="7"/>
      <c r="TCL2338" s="7"/>
      <c r="TCM2338" s="7"/>
      <c r="TCN2338" s="7"/>
      <c r="TCO2338" s="7"/>
      <c r="TCP2338" s="7"/>
      <c r="TCQ2338" s="7"/>
      <c r="TCR2338" s="7"/>
      <c r="TCS2338" s="7"/>
      <c r="TCT2338" s="7"/>
      <c r="TCU2338" s="7"/>
      <c r="TCV2338" s="7"/>
      <c r="TCW2338" s="7"/>
      <c r="TCX2338" s="7"/>
      <c r="TCY2338" s="7"/>
      <c r="TCZ2338" s="7"/>
      <c r="TDA2338" s="7"/>
      <c r="TDB2338" s="7"/>
      <c r="TDC2338" s="7"/>
      <c r="TDD2338" s="7"/>
      <c r="TDE2338" s="7"/>
      <c r="TDF2338" s="7"/>
      <c r="TDG2338" s="7"/>
      <c r="TDH2338" s="7"/>
      <c r="TDI2338" s="7"/>
      <c r="TDJ2338" s="7"/>
      <c r="TDK2338" s="7"/>
      <c r="TDL2338" s="7"/>
      <c r="TDM2338" s="7"/>
      <c r="TDN2338" s="7"/>
      <c r="TDO2338" s="7"/>
      <c r="TDP2338" s="7"/>
      <c r="TDQ2338" s="7"/>
      <c r="TDR2338" s="7"/>
      <c r="TDS2338" s="7"/>
      <c r="TDT2338" s="7"/>
      <c r="TDU2338" s="7"/>
      <c r="TDV2338" s="7"/>
      <c r="TDW2338" s="7"/>
      <c r="TDX2338" s="7"/>
      <c r="TDY2338" s="7"/>
      <c r="TDZ2338" s="7"/>
      <c r="TEA2338" s="7"/>
      <c r="TEB2338" s="7"/>
      <c r="TEC2338" s="7"/>
      <c r="TED2338" s="7"/>
      <c r="TEE2338" s="7"/>
      <c r="TEF2338" s="7"/>
      <c r="TEG2338" s="7"/>
      <c r="TEH2338" s="7"/>
      <c r="TEI2338" s="7"/>
      <c r="TEJ2338" s="7"/>
      <c r="TEK2338" s="7"/>
      <c r="TEL2338" s="7"/>
      <c r="TEM2338" s="7"/>
      <c r="TEN2338" s="7"/>
      <c r="TEO2338" s="7"/>
      <c r="TEP2338" s="7"/>
      <c r="TEQ2338" s="7"/>
      <c r="TER2338" s="7"/>
      <c r="TES2338" s="7"/>
      <c r="TET2338" s="7"/>
      <c r="TEU2338" s="7"/>
      <c r="TEV2338" s="7"/>
      <c r="TEW2338" s="7"/>
      <c r="TEX2338" s="7"/>
      <c r="TEY2338" s="7"/>
      <c r="TEZ2338" s="7"/>
      <c r="TFA2338" s="7"/>
      <c r="TFB2338" s="7"/>
      <c r="TFC2338" s="7"/>
      <c r="TFD2338" s="7"/>
      <c r="TFE2338" s="7"/>
      <c r="TFF2338" s="7"/>
      <c r="TFG2338" s="7"/>
      <c r="TFH2338" s="7"/>
      <c r="TFI2338" s="7"/>
      <c r="TFJ2338" s="7"/>
      <c r="TFK2338" s="7"/>
      <c r="TFL2338" s="7"/>
      <c r="TFM2338" s="7"/>
      <c r="TFN2338" s="7"/>
      <c r="TFO2338" s="7"/>
      <c r="TFP2338" s="7"/>
      <c r="TFQ2338" s="7"/>
      <c r="TFR2338" s="7"/>
      <c r="TFS2338" s="7"/>
      <c r="TFT2338" s="7"/>
      <c r="TFU2338" s="7"/>
      <c r="TFV2338" s="7"/>
      <c r="TFW2338" s="7"/>
      <c r="TFX2338" s="7"/>
      <c r="TFY2338" s="7"/>
      <c r="TFZ2338" s="7"/>
      <c r="TGA2338" s="7"/>
      <c r="TGB2338" s="7"/>
      <c r="TGC2338" s="7"/>
      <c r="TGD2338" s="7"/>
      <c r="TGE2338" s="7"/>
      <c r="TGF2338" s="7"/>
      <c r="TGG2338" s="7"/>
      <c r="TGH2338" s="7"/>
      <c r="TGI2338" s="7"/>
      <c r="TGJ2338" s="7"/>
      <c r="TGK2338" s="7"/>
      <c r="TGL2338" s="7"/>
      <c r="TGM2338" s="7"/>
      <c r="TGN2338" s="7"/>
      <c r="TGO2338" s="7"/>
      <c r="TGP2338" s="7"/>
      <c r="TGQ2338" s="7"/>
      <c r="TGR2338" s="7"/>
      <c r="TGS2338" s="7"/>
      <c r="TGT2338" s="7"/>
      <c r="TGU2338" s="7"/>
      <c r="TGV2338" s="7"/>
      <c r="TGW2338" s="7"/>
      <c r="TGX2338" s="7"/>
      <c r="TGY2338" s="7"/>
      <c r="TGZ2338" s="7"/>
      <c r="THA2338" s="7"/>
      <c r="THB2338" s="7"/>
      <c r="THC2338" s="7"/>
      <c r="THD2338" s="7"/>
      <c r="THE2338" s="7"/>
      <c r="THF2338" s="7"/>
      <c r="THG2338" s="7"/>
      <c r="THH2338" s="7"/>
      <c r="THI2338" s="7"/>
      <c r="THJ2338" s="7"/>
      <c r="THK2338" s="7"/>
      <c r="THL2338" s="7"/>
      <c r="THM2338" s="7"/>
      <c r="THN2338" s="7"/>
      <c r="THO2338" s="7"/>
      <c r="THP2338" s="7"/>
      <c r="THQ2338" s="7"/>
      <c r="THR2338" s="7"/>
      <c r="THS2338" s="7"/>
      <c r="THT2338" s="7"/>
      <c r="THU2338" s="7"/>
      <c r="THV2338" s="7"/>
      <c r="THW2338" s="7"/>
      <c r="THX2338" s="7"/>
      <c r="THY2338" s="7"/>
      <c r="THZ2338" s="7"/>
      <c r="TIA2338" s="7"/>
      <c r="TIB2338" s="7"/>
      <c r="TIC2338" s="7"/>
      <c r="TID2338" s="7"/>
      <c r="TIE2338" s="7"/>
      <c r="TIF2338" s="7"/>
      <c r="TIG2338" s="7"/>
      <c r="TIH2338" s="7"/>
      <c r="TII2338" s="7"/>
      <c r="TIJ2338" s="7"/>
      <c r="TIK2338" s="7"/>
      <c r="TIL2338" s="7"/>
      <c r="TIM2338" s="7"/>
      <c r="TIN2338" s="7"/>
      <c r="TIO2338" s="7"/>
      <c r="TIP2338" s="7"/>
      <c r="TIQ2338" s="7"/>
      <c r="TIR2338" s="7"/>
      <c r="TIS2338" s="7"/>
      <c r="TIT2338" s="7"/>
      <c r="TIU2338" s="7"/>
      <c r="TIV2338" s="7"/>
      <c r="TIW2338" s="7"/>
      <c r="TIX2338" s="7"/>
      <c r="TIY2338" s="7"/>
      <c r="TIZ2338" s="7"/>
      <c r="TJA2338" s="7"/>
      <c r="TJB2338" s="7"/>
      <c r="TJC2338" s="7"/>
      <c r="TJD2338" s="7"/>
      <c r="TJE2338" s="7"/>
      <c r="TJF2338" s="7"/>
      <c r="TJG2338" s="7"/>
      <c r="TJH2338" s="7"/>
      <c r="TJI2338" s="7"/>
      <c r="TJJ2338" s="7"/>
      <c r="TJK2338" s="7"/>
      <c r="TJL2338" s="7"/>
      <c r="TJM2338" s="7"/>
      <c r="TJN2338" s="7"/>
      <c r="TJO2338" s="7"/>
      <c r="TJP2338" s="7"/>
      <c r="TJQ2338" s="7"/>
      <c r="TJR2338" s="7"/>
      <c r="TJS2338" s="7"/>
      <c r="TJT2338" s="7"/>
      <c r="TJU2338" s="7"/>
      <c r="TJV2338" s="7"/>
      <c r="TJW2338" s="7"/>
      <c r="TJX2338" s="7"/>
      <c r="TJY2338" s="7"/>
      <c r="TJZ2338" s="7"/>
      <c r="TKA2338" s="7"/>
      <c r="TKB2338" s="7"/>
      <c r="TKC2338" s="7"/>
      <c r="TKD2338" s="7"/>
      <c r="TKE2338" s="7"/>
      <c r="TKF2338" s="7"/>
      <c r="TKG2338" s="7"/>
      <c r="TKH2338" s="7"/>
      <c r="TKI2338" s="7"/>
      <c r="TKJ2338" s="7"/>
      <c r="TKK2338" s="7"/>
      <c r="TKL2338" s="7"/>
      <c r="TKM2338" s="7"/>
      <c r="TKN2338" s="7"/>
      <c r="TKO2338" s="7"/>
      <c r="TKP2338" s="7"/>
      <c r="TKQ2338" s="7"/>
      <c r="TKR2338" s="7"/>
      <c r="TKS2338" s="7"/>
      <c r="TKT2338" s="7"/>
      <c r="TKU2338" s="7"/>
      <c r="TKV2338" s="7"/>
      <c r="TKW2338" s="7"/>
      <c r="TKX2338" s="7"/>
      <c r="TKY2338" s="7"/>
      <c r="TKZ2338" s="7"/>
      <c r="TLA2338" s="7"/>
      <c r="TLB2338" s="7"/>
      <c r="TLC2338" s="7"/>
      <c r="TLD2338" s="7"/>
      <c r="TLE2338" s="7"/>
      <c r="TLF2338" s="7"/>
      <c r="TLG2338" s="7"/>
      <c r="TLH2338" s="7"/>
      <c r="TLI2338" s="7"/>
      <c r="TLJ2338" s="7"/>
      <c r="TLK2338" s="7"/>
      <c r="TLL2338" s="7"/>
      <c r="TLM2338" s="7"/>
      <c r="TLN2338" s="7"/>
      <c r="TLO2338" s="7"/>
      <c r="TLP2338" s="7"/>
      <c r="TLQ2338" s="7"/>
      <c r="TLR2338" s="7"/>
      <c r="TLS2338" s="7"/>
      <c r="TLT2338" s="7"/>
      <c r="TLU2338" s="7"/>
      <c r="TLV2338" s="7"/>
      <c r="TLW2338" s="7"/>
      <c r="TLX2338" s="7"/>
      <c r="TLY2338" s="7"/>
      <c r="TLZ2338" s="7"/>
      <c r="TMA2338" s="7"/>
      <c r="TMB2338" s="7"/>
      <c r="TMC2338" s="7"/>
      <c r="TMD2338" s="7"/>
      <c r="TME2338" s="7"/>
      <c r="TMF2338" s="7"/>
      <c r="TMG2338" s="7"/>
      <c r="TMH2338" s="7"/>
      <c r="TMI2338" s="7"/>
      <c r="TMJ2338" s="7"/>
      <c r="TMK2338" s="7"/>
      <c r="TML2338" s="7"/>
      <c r="TMM2338" s="7"/>
      <c r="TMN2338" s="7"/>
      <c r="TMO2338" s="7"/>
      <c r="TMP2338" s="7"/>
      <c r="TMQ2338" s="7"/>
      <c r="TMR2338" s="7"/>
      <c r="TMS2338" s="7"/>
      <c r="TMT2338" s="7"/>
      <c r="TMU2338" s="7"/>
      <c r="TMV2338" s="7"/>
      <c r="TMW2338" s="7"/>
      <c r="TMX2338" s="7"/>
      <c r="TMY2338" s="7"/>
      <c r="TMZ2338" s="7"/>
      <c r="TNA2338" s="7"/>
      <c r="TNB2338" s="7"/>
      <c r="TNC2338" s="7"/>
      <c r="TND2338" s="7"/>
      <c r="TNE2338" s="7"/>
      <c r="TNF2338" s="7"/>
      <c r="TNG2338" s="7"/>
      <c r="TNH2338" s="7"/>
      <c r="TNI2338" s="7"/>
      <c r="TNJ2338" s="7"/>
      <c r="TNK2338" s="7"/>
      <c r="TNL2338" s="7"/>
      <c r="TNM2338" s="7"/>
      <c r="TNN2338" s="7"/>
      <c r="TNO2338" s="7"/>
      <c r="TNP2338" s="7"/>
      <c r="TNQ2338" s="7"/>
      <c r="TNR2338" s="7"/>
      <c r="TNS2338" s="7"/>
      <c r="TNT2338" s="7"/>
      <c r="TNU2338" s="7"/>
      <c r="TNV2338" s="7"/>
      <c r="TNW2338" s="7"/>
      <c r="TNX2338" s="7"/>
      <c r="TNY2338" s="7"/>
      <c r="TNZ2338" s="7"/>
      <c r="TOA2338" s="7"/>
      <c r="TOB2338" s="7"/>
      <c r="TOC2338" s="7"/>
      <c r="TOD2338" s="7"/>
      <c r="TOE2338" s="7"/>
      <c r="TOF2338" s="7"/>
      <c r="TOG2338" s="7"/>
      <c r="TOH2338" s="7"/>
      <c r="TOI2338" s="7"/>
      <c r="TOJ2338" s="7"/>
      <c r="TOK2338" s="7"/>
      <c r="TOL2338" s="7"/>
      <c r="TOM2338" s="7"/>
      <c r="TON2338" s="7"/>
      <c r="TOO2338" s="7"/>
      <c r="TOP2338" s="7"/>
      <c r="TOQ2338" s="7"/>
      <c r="TOR2338" s="7"/>
      <c r="TOS2338" s="7"/>
      <c r="TOT2338" s="7"/>
      <c r="TOU2338" s="7"/>
      <c r="TOV2338" s="7"/>
      <c r="TOW2338" s="7"/>
      <c r="TOX2338" s="7"/>
      <c r="TOY2338" s="7"/>
      <c r="TOZ2338" s="7"/>
      <c r="TPA2338" s="7"/>
      <c r="TPB2338" s="7"/>
      <c r="TPC2338" s="7"/>
      <c r="TPD2338" s="7"/>
      <c r="TPE2338" s="7"/>
      <c r="TPF2338" s="7"/>
      <c r="TPG2338" s="7"/>
      <c r="TPH2338" s="7"/>
      <c r="TPI2338" s="7"/>
      <c r="TPJ2338" s="7"/>
      <c r="TPK2338" s="7"/>
      <c r="TPL2338" s="7"/>
      <c r="TPM2338" s="7"/>
      <c r="TPN2338" s="7"/>
      <c r="TPO2338" s="7"/>
      <c r="TPP2338" s="7"/>
      <c r="TPQ2338" s="7"/>
      <c r="TPR2338" s="7"/>
      <c r="TPS2338" s="7"/>
      <c r="TPT2338" s="7"/>
      <c r="TPU2338" s="7"/>
      <c r="TPV2338" s="7"/>
      <c r="TPW2338" s="7"/>
      <c r="TPX2338" s="7"/>
      <c r="TPY2338" s="7"/>
      <c r="TPZ2338" s="7"/>
      <c r="TQA2338" s="7"/>
      <c r="TQB2338" s="7"/>
      <c r="TQC2338" s="7"/>
      <c r="TQD2338" s="7"/>
      <c r="TQE2338" s="7"/>
      <c r="TQF2338" s="7"/>
      <c r="TQG2338" s="7"/>
      <c r="TQH2338" s="7"/>
      <c r="TQI2338" s="7"/>
      <c r="TQJ2338" s="7"/>
      <c r="TQK2338" s="7"/>
      <c r="TQL2338" s="7"/>
      <c r="TQM2338" s="7"/>
      <c r="TQN2338" s="7"/>
      <c r="TQO2338" s="7"/>
      <c r="TQP2338" s="7"/>
      <c r="TQQ2338" s="7"/>
      <c r="TQR2338" s="7"/>
      <c r="TQS2338" s="7"/>
      <c r="TQT2338" s="7"/>
      <c r="TQU2338" s="7"/>
      <c r="TQV2338" s="7"/>
      <c r="TQW2338" s="7"/>
      <c r="TQX2338" s="7"/>
      <c r="TQY2338" s="7"/>
      <c r="TQZ2338" s="7"/>
      <c r="TRA2338" s="7"/>
      <c r="TRB2338" s="7"/>
      <c r="TRC2338" s="7"/>
      <c r="TRD2338" s="7"/>
      <c r="TRE2338" s="7"/>
      <c r="TRF2338" s="7"/>
      <c r="TRG2338" s="7"/>
      <c r="TRH2338" s="7"/>
      <c r="TRI2338" s="7"/>
      <c r="TRJ2338" s="7"/>
      <c r="TRK2338" s="7"/>
      <c r="TRL2338" s="7"/>
      <c r="TRM2338" s="7"/>
      <c r="TRN2338" s="7"/>
      <c r="TRO2338" s="7"/>
      <c r="TRP2338" s="7"/>
      <c r="TRQ2338" s="7"/>
      <c r="TRR2338" s="7"/>
      <c r="TRS2338" s="7"/>
      <c r="TRT2338" s="7"/>
      <c r="TRU2338" s="7"/>
      <c r="TRV2338" s="7"/>
      <c r="TRW2338" s="7"/>
      <c r="TRX2338" s="7"/>
      <c r="TRY2338" s="7"/>
      <c r="TRZ2338" s="7"/>
      <c r="TSA2338" s="7"/>
      <c r="TSB2338" s="7"/>
      <c r="TSC2338" s="7"/>
      <c r="TSD2338" s="7"/>
      <c r="TSE2338" s="7"/>
      <c r="TSF2338" s="7"/>
      <c r="TSG2338" s="7"/>
      <c r="TSH2338" s="7"/>
      <c r="TSI2338" s="7"/>
      <c r="TSJ2338" s="7"/>
      <c r="TSK2338" s="7"/>
      <c r="TSL2338" s="7"/>
      <c r="TSM2338" s="7"/>
      <c r="TSN2338" s="7"/>
      <c r="TSO2338" s="7"/>
      <c r="TSP2338" s="7"/>
      <c r="TSQ2338" s="7"/>
      <c r="TSR2338" s="7"/>
      <c r="TSS2338" s="7"/>
      <c r="TST2338" s="7"/>
      <c r="TSU2338" s="7"/>
      <c r="TSV2338" s="7"/>
      <c r="TSW2338" s="7"/>
      <c r="TSX2338" s="7"/>
      <c r="TSY2338" s="7"/>
      <c r="TSZ2338" s="7"/>
      <c r="TTA2338" s="7"/>
      <c r="TTB2338" s="7"/>
      <c r="TTC2338" s="7"/>
      <c r="TTD2338" s="7"/>
      <c r="TTE2338" s="7"/>
      <c r="TTF2338" s="7"/>
      <c r="TTG2338" s="7"/>
      <c r="TTH2338" s="7"/>
      <c r="TTI2338" s="7"/>
      <c r="TTJ2338" s="7"/>
      <c r="TTK2338" s="7"/>
      <c r="TTL2338" s="7"/>
      <c r="TTM2338" s="7"/>
      <c r="TTN2338" s="7"/>
      <c r="TTO2338" s="7"/>
      <c r="TTP2338" s="7"/>
      <c r="TTQ2338" s="7"/>
      <c r="TTR2338" s="7"/>
      <c r="TTS2338" s="7"/>
      <c r="TTT2338" s="7"/>
      <c r="TTU2338" s="7"/>
      <c r="TTV2338" s="7"/>
      <c r="TTW2338" s="7"/>
      <c r="TTX2338" s="7"/>
      <c r="TTY2338" s="7"/>
      <c r="TTZ2338" s="7"/>
      <c r="TUA2338" s="7"/>
      <c r="TUB2338" s="7"/>
      <c r="TUC2338" s="7"/>
      <c r="TUD2338" s="7"/>
      <c r="TUE2338" s="7"/>
      <c r="TUF2338" s="7"/>
      <c r="TUG2338" s="7"/>
      <c r="TUH2338" s="7"/>
      <c r="TUI2338" s="7"/>
      <c r="TUJ2338" s="7"/>
      <c r="TUK2338" s="7"/>
      <c r="TUL2338" s="7"/>
      <c r="TUM2338" s="7"/>
      <c r="TUN2338" s="7"/>
      <c r="TUO2338" s="7"/>
      <c r="TUP2338" s="7"/>
      <c r="TUQ2338" s="7"/>
      <c r="TUR2338" s="7"/>
      <c r="TUS2338" s="7"/>
      <c r="TUT2338" s="7"/>
      <c r="TUU2338" s="7"/>
      <c r="TUV2338" s="7"/>
      <c r="TUW2338" s="7"/>
      <c r="TUX2338" s="7"/>
      <c r="TUY2338" s="7"/>
      <c r="TUZ2338" s="7"/>
      <c r="TVA2338" s="7"/>
      <c r="TVB2338" s="7"/>
      <c r="TVC2338" s="7"/>
      <c r="TVD2338" s="7"/>
      <c r="TVE2338" s="7"/>
      <c r="TVF2338" s="7"/>
      <c r="TVG2338" s="7"/>
      <c r="TVH2338" s="7"/>
      <c r="TVI2338" s="7"/>
      <c r="TVJ2338" s="7"/>
      <c r="TVK2338" s="7"/>
      <c r="TVL2338" s="7"/>
      <c r="TVM2338" s="7"/>
      <c r="TVN2338" s="7"/>
      <c r="TVO2338" s="7"/>
      <c r="TVP2338" s="7"/>
      <c r="TVQ2338" s="7"/>
      <c r="TVR2338" s="7"/>
      <c r="TVS2338" s="7"/>
      <c r="TVT2338" s="7"/>
      <c r="TVU2338" s="7"/>
      <c r="TVV2338" s="7"/>
      <c r="TVW2338" s="7"/>
      <c r="TVX2338" s="7"/>
      <c r="TVY2338" s="7"/>
      <c r="TVZ2338" s="7"/>
      <c r="TWA2338" s="7"/>
      <c r="TWB2338" s="7"/>
      <c r="TWC2338" s="7"/>
      <c r="TWD2338" s="7"/>
      <c r="TWE2338" s="7"/>
      <c r="TWF2338" s="7"/>
      <c r="TWG2338" s="7"/>
      <c r="TWH2338" s="7"/>
      <c r="TWI2338" s="7"/>
      <c r="TWJ2338" s="7"/>
      <c r="TWK2338" s="7"/>
      <c r="TWL2338" s="7"/>
      <c r="TWM2338" s="7"/>
      <c r="TWN2338" s="7"/>
      <c r="TWO2338" s="7"/>
      <c r="TWP2338" s="7"/>
      <c r="TWQ2338" s="7"/>
      <c r="TWR2338" s="7"/>
      <c r="TWS2338" s="7"/>
      <c r="TWT2338" s="7"/>
      <c r="TWU2338" s="7"/>
      <c r="TWV2338" s="7"/>
      <c r="TWW2338" s="7"/>
      <c r="TWX2338" s="7"/>
      <c r="TWY2338" s="7"/>
      <c r="TWZ2338" s="7"/>
      <c r="TXA2338" s="7"/>
      <c r="TXB2338" s="7"/>
      <c r="TXC2338" s="7"/>
      <c r="TXD2338" s="7"/>
      <c r="TXE2338" s="7"/>
      <c r="TXF2338" s="7"/>
      <c r="TXG2338" s="7"/>
      <c r="TXH2338" s="7"/>
      <c r="TXI2338" s="7"/>
      <c r="TXJ2338" s="7"/>
      <c r="TXK2338" s="7"/>
      <c r="TXL2338" s="7"/>
      <c r="TXM2338" s="7"/>
      <c r="TXN2338" s="7"/>
      <c r="TXO2338" s="7"/>
      <c r="TXP2338" s="7"/>
      <c r="TXQ2338" s="7"/>
      <c r="TXR2338" s="7"/>
      <c r="TXS2338" s="7"/>
      <c r="TXT2338" s="7"/>
      <c r="TXU2338" s="7"/>
      <c r="TXV2338" s="7"/>
      <c r="TXW2338" s="7"/>
      <c r="TXX2338" s="7"/>
      <c r="TXY2338" s="7"/>
      <c r="TXZ2338" s="7"/>
      <c r="TYA2338" s="7"/>
      <c r="TYB2338" s="7"/>
      <c r="TYC2338" s="7"/>
      <c r="TYD2338" s="7"/>
      <c r="TYE2338" s="7"/>
      <c r="TYF2338" s="7"/>
      <c r="TYG2338" s="7"/>
      <c r="TYH2338" s="7"/>
      <c r="TYI2338" s="7"/>
      <c r="TYJ2338" s="7"/>
      <c r="TYK2338" s="7"/>
      <c r="TYL2338" s="7"/>
      <c r="TYM2338" s="7"/>
      <c r="TYN2338" s="7"/>
      <c r="TYO2338" s="7"/>
      <c r="TYP2338" s="7"/>
      <c r="TYQ2338" s="7"/>
      <c r="TYR2338" s="7"/>
      <c r="TYS2338" s="7"/>
      <c r="TYT2338" s="7"/>
      <c r="TYU2338" s="7"/>
      <c r="TYV2338" s="7"/>
      <c r="TYW2338" s="7"/>
      <c r="TYX2338" s="7"/>
      <c r="TYY2338" s="7"/>
      <c r="TYZ2338" s="7"/>
      <c r="TZA2338" s="7"/>
      <c r="TZB2338" s="7"/>
      <c r="TZC2338" s="7"/>
      <c r="TZD2338" s="7"/>
      <c r="TZE2338" s="7"/>
      <c r="TZF2338" s="7"/>
      <c r="TZG2338" s="7"/>
      <c r="TZH2338" s="7"/>
      <c r="TZI2338" s="7"/>
      <c r="TZJ2338" s="7"/>
      <c r="TZK2338" s="7"/>
      <c r="TZL2338" s="7"/>
      <c r="TZM2338" s="7"/>
      <c r="TZN2338" s="7"/>
      <c r="TZO2338" s="7"/>
      <c r="TZP2338" s="7"/>
      <c r="TZQ2338" s="7"/>
      <c r="TZR2338" s="7"/>
      <c r="TZS2338" s="7"/>
      <c r="TZT2338" s="7"/>
      <c r="TZU2338" s="7"/>
      <c r="TZV2338" s="7"/>
      <c r="TZW2338" s="7"/>
      <c r="TZX2338" s="7"/>
      <c r="TZY2338" s="7"/>
      <c r="TZZ2338" s="7"/>
      <c r="UAA2338" s="7"/>
      <c r="UAB2338" s="7"/>
      <c r="UAC2338" s="7"/>
      <c r="UAD2338" s="7"/>
      <c r="UAE2338" s="7"/>
      <c r="UAF2338" s="7"/>
      <c r="UAG2338" s="7"/>
      <c r="UAH2338" s="7"/>
      <c r="UAI2338" s="7"/>
      <c r="UAJ2338" s="7"/>
      <c r="UAK2338" s="7"/>
      <c r="UAL2338" s="7"/>
      <c r="UAM2338" s="7"/>
      <c r="UAN2338" s="7"/>
      <c r="UAO2338" s="7"/>
      <c r="UAP2338" s="7"/>
      <c r="UAQ2338" s="7"/>
      <c r="UAR2338" s="7"/>
      <c r="UAS2338" s="7"/>
      <c r="UAT2338" s="7"/>
      <c r="UAU2338" s="7"/>
      <c r="UAV2338" s="7"/>
      <c r="UAW2338" s="7"/>
      <c r="UAX2338" s="7"/>
      <c r="UAY2338" s="7"/>
      <c r="UAZ2338" s="7"/>
      <c r="UBA2338" s="7"/>
      <c r="UBB2338" s="7"/>
      <c r="UBC2338" s="7"/>
      <c r="UBD2338" s="7"/>
      <c r="UBE2338" s="7"/>
      <c r="UBF2338" s="7"/>
      <c r="UBG2338" s="7"/>
      <c r="UBH2338" s="7"/>
      <c r="UBI2338" s="7"/>
      <c r="UBJ2338" s="7"/>
      <c r="UBK2338" s="7"/>
      <c r="UBL2338" s="7"/>
      <c r="UBM2338" s="7"/>
      <c r="UBN2338" s="7"/>
      <c r="UBO2338" s="7"/>
      <c r="UBP2338" s="7"/>
      <c r="UBQ2338" s="7"/>
      <c r="UBR2338" s="7"/>
      <c r="UBS2338" s="7"/>
      <c r="UBT2338" s="7"/>
      <c r="UBU2338" s="7"/>
      <c r="UBV2338" s="7"/>
      <c r="UBW2338" s="7"/>
      <c r="UBX2338" s="7"/>
      <c r="UBY2338" s="7"/>
      <c r="UBZ2338" s="7"/>
      <c r="UCA2338" s="7"/>
      <c r="UCB2338" s="7"/>
      <c r="UCC2338" s="7"/>
      <c r="UCD2338" s="7"/>
      <c r="UCE2338" s="7"/>
      <c r="UCF2338" s="7"/>
      <c r="UCG2338" s="7"/>
      <c r="UCH2338" s="7"/>
      <c r="UCI2338" s="7"/>
      <c r="UCJ2338" s="7"/>
      <c r="UCK2338" s="7"/>
      <c r="UCL2338" s="7"/>
      <c r="UCM2338" s="7"/>
      <c r="UCN2338" s="7"/>
      <c r="UCO2338" s="7"/>
      <c r="UCP2338" s="7"/>
      <c r="UCQ2338" s="7"/>
      <c r="UCR2338" s="7"/>
      <c r="UCS2338" s="7"/>
      <c r="UCT2338" s="7"/>
      <c r="UCU2338" s="7"/>
      <c r="UCV2338" s="7"/>
      <c r="UCW2338" s="7"/>
      <c r="UCX2338" s="7"/>
      <c r="UCY2338" s="7"/>
      <c r="UCZ2338" s="7"/>
      <c r="UDA2338" s="7"/>
      <c r="UDB2338" s="7"/>
      <c r="UDC2338" s="7"/>
      <c r="UDD2338" s="7"/>
      <c r="UDE2338" s="7"/>
      <c r="UDF2338" s="7"/>
      <c r="UDG2338" s="7"/>
      <c r="UDH2338" s="7"/>
      <c r="UDI2338" s="7"/>
      <c r="UDJ2338" s="7"/>
      <c r="UDK2338" s="7"/>
      <c r="UDL2338" s="7"/>
      <c r="UDM2338" s="7"/>
      <c r="UDN2338" s="7"/>
      <c r="UDO2338" s="7"/>
      <c r="UDP2338" s="7"/>
      <c r="UDQ2338" s="7"/>
      <c r="UDR2338" s="7"/>
      <c r="UDS2338" s="7"/>
      <c r="UDT2338" s="7"/>
      <c r="UDU2338" s="7"/>
      <c r="UDV2338" s="7"/>
      <c r="UDW2338" s="7"/>
      <c r="UDX2338" s="7"/>
      <c r="UDY2338" s="7"/>
      <c r="UDZ2338" s="7"/>
      <c r="UEA2338" s="7"/>
      <c r="UEB2338" s="7"/>
      <c r="UEC2338" s="7"/>
      <c r="UED2338" s="7"/>
      <c r="UEE2338" s="7"/>
      <c r="UEF2338" s="7"/>
      <c r="UEG2338" s="7"/>
      <c r="UEH2338" s="7"/>
      <c r="UEI2338" s="7"/>
      <c r="UEJ2338" s="7"/>
      <c r="UEK2338" s="7"/>
      <c r="UEL2338" s="7"/>
      <c r="UEM2338" s="7"/>
      <c r="UEN2338" s="7"/>
      <c r="UEO2338" s="7"/>
      <c r="UEP2338" s="7"/>
      <c r="UEQ2338" s="7"/>
      <c r="UER2338" s="7"/>
      <c r="UES2338" s="7"/>
      <c r="UET2338" s="7"/>
      <c r="UEU2338" s="7"/>
      <c r="UEV2338" s="7"/>
      <c r="UEW2338" s="7"/>
      <c r="UEX2338" s="7"/>
      <c r="UEY2338" s="7"/>
      <c r="UEZ2338" s="7"/>
      <c r="UFA2338" s="7"/>
      <c r="UFB2338" s="7"/>
      <c r="UFC2338" s="7"/>
      <c r="UFD2338" s="7"/>
      <c r="UFE2338" s="7"/>
      <c r="UFF2338" s="7"/>
      <c r="UFG2338" s="7"/>
      <c r="UFH2338" s="7"/>
      <c r="UFI2338" s="7"/>
      <c r="UFJ2338" s="7"/>
      <c r="UFK2338" s="7"/>
      <c r="UFL2338" s="7"/>
      <c r="UFM2338" s="7"/>
      <c r="UFN2338" s="7"/>
      <c r="UFO2338" s="7"/>
      <c r="UFP2338" s="7"/>
      <c r="UFQ2338" s="7"/>
      <c r="UFR2338" s="7"/>
      <c r="UFS2338" s="7"/>
      <c r="UFT2338" s="7"/>
      <c r="UFU2338" s="7"/>
      <c r="UFV2338" s="7"/>
      <c r="UFW2338" s="7"/>
      <c r="UFX2338" s="7"/>
      <c r="UFY2338" s="7"/>
      <c r="UFZ2338" s="7"/>
      <c r="UGA2338" s="7"/>
      <c r="UGB2338" s="7"/>
      <c r="UGC2338" s="7"/>
      <c r="UGD2338" s="7"/>
      <c r="UGE2338" s="7"/>
      <c r="UGF2338" s="7"/>
      <c r="UGG2338" s="7"/>
      <c r="UGH2338" s="7"/>
      <c r="UGI2338" s="7"/>
      <c r="UGJ2338" s="7"/>
      <c r="UGK2338" s="7"/>
      <c r="UGL2338" s="7"/>
      <c r="UGM2338" s="7"/>
      <c r="UGN2338" s="7"/>
      <c r="UGO2338" s="7"/>
      <c r="UGP2338" s="7"/>
      <c r="UGQ2338" s="7"/>
      <c r="UGR2338" s="7"/>
      <c r="UGS2338" s="7"/>
      <c r="UGT2338" s="7"/>
      <c r="UGU2338" s="7"/>
      <c r="UGV2338" s="7"/>
      <c r="UGW2338" s="7"/>
      <c r="UGX2338" s="7"/>
      <c r="UGY2338" s="7"/>
      <c r="UGZ2338" s="7"/>
      <c r="UHA2338" s="7"/>
      <c r="UHB2338" s="7"/>
      <c r="UHC2338" s="7"/>
      <c r="UHD2338" s="7"/>
      <c r="UHE2338" s="7"/>
      <c r="UHF2338" s="7"/>
      <c r="UHG2338" s="7"/>
      <c r="UHH2338" s="7"/>
      <c r="UHI2338" s="7"/>
      <c r="UHJ2338" s="7"/>
      <c r="UHK2338" s="7"/>
      <c r="UHL2338" s="7"/>
      <c r="UHM2338" s="7"/>
      <c r="UHN2338" s="7"/>
      <c r="UHO2338" s="7"/>
      <c r="UHP2338" s="7"/>
      <c r="UHQ2338" s="7"/>
      <c r="UHR2338" s="7"/>
      <c r="UHS2338" s="7"/>
      <c r="UHT2338" s="7"/>
      <c r="UHU2338" s="7"/>
      <c r="UHV2338" s="7"/>
      <c r="UHW2338" s="7"/>
      <c r="UHX2338" s="7"/>
      <c r="UHY2338" s="7"/>
      <c r="UHZ2338" s="7"/>
      <c r="UIA2338" s="7"/>
      <c r="UIB2338" s="7"/>
      <c r="UIC2338" s="7"/>
      <c r="UID2338" s="7"/>
      <c r="UIE2338" s="7"/>
      <c r="UIF2338" s="7"/>
      <c r="UIG2338" s="7"/>
      <c r="UIH2338" s="7"/>
      <c r="UII2338" s="7"/>
      <c r="UIJ2338" s="7"/>
      <c r="UIK2338" s="7"/>
      <c r="UIL2338" s="7"/>
      <c r="UIM2338" s="7"/>
      <c r="UIN2338" s="7"/>
      <c r="UIO2338" s="7"/>
      <c r="UIP2338" s="7"/>
      <c r="UIQ2338" s="7"/>
      <c r="UIR2338" s="7"/>
      <c r="UIS2338" s="7"/>
      <c r="UIT2338" s="7"/>
      <c r="UIU2338" s="7"/>
      <c r="UIV2338" s="7"/>
      <c r="UIW2338" s="7"/>
      <c r="UIX2338" s="7"/>
      <c r="UIY2338" s="7"/>
      <c r="UIZ2338" s="7"/>
      <c r="UJA2338" s="7"/>
      <c r="UJB2338" s="7"/>
      <c r="UJC2338" s="7"/>
      <c r="UJD2338" s="7"/>
      <c r="UJE2338" s="7"/>
      <c r="UJF2338" s="7"/>
      <c r="UJG2338" s="7"/>
      <c r="UJH2338" s="7"/>
      <c r="UJI2338" s="7"/>
      <c r="UJJ2338" s="7"/>
      <c r="UJK2338" s="7"/>
      <c r="UJL2338" s="7"/>
      <c r="UJM2338" s="7"/>
      <c r="UJN2338" s="7"/>
      <c r="UJO2338" s="7"/>
      <c r="UJP2338" s="7"/>
      <c r="UJQ2338" s="7"/>
      <c r="UJR2338" s="7"/>
      <c r="UJS2338" s="7"/>
      <c r="UJT2338" s="7"/>
      <c r="UJU2338" s="7"/>
      <c r="UJV2338" s="7"/>
      <c r="UJW2338" s="7"/>
      <c r="UJX2338" s="7"/>
      <c r="UJY2338" s="7"/>
      <c r="UJZ2338" s="7"/>
      <c r="UKA2338" s="7"/>
      <c r="UKB2338" s="7"/>
      <c r="UKC2338" s="7"/>
      <c r="UKD2338" s="7"/>
      <c r="UKE2338" s="7"/>
      <c r="UKF2338" s="7"/>
      <c r="UKG2338" s="7"/>
      <c r="UKH2338" s="7"/>
      <c r="UKI2338" s="7"/>
      <c r="UKJ2338" s="7"/>
      <c r="UKK2338" s="7"/>
      <c r="UKL2338" s="7"/>
      <c r="UKM2338" s="7"/>
      <c r="UKN2338" s="7"/>
      <c r="UKO2338" s="7"/>
      <c r="UKP2338" s="7"/>
      <c r="UKQ2338" s="7"/>
      <c r="UKR2338" s="7"/>
      <c r="UKS2338" s="7"/>
      <c r="UKT2338" s="7"/>
      <c r="UKU2338" s="7"/>
      <c r="UKV2338" s="7"/>
      <c r="UKW2338" s="7"/>
      <c r="UKX2338" s="7"/>
      <c r="UKY2338" s="7"/>
      <c r="UKZ2338" s="7"/>
      <c r="ULA2338" s="7"/>
      <c r="ULB2338" s="7"/>
      <c r="ULC2338" s="7"/>
      <c r="ULD2338" s="7"/>
      <c r="ULE2338" s="7"/>
      <c r="ULF2338" s="7"/>
      <c r="ULG2338" s="7"/>
      <c r="ULH2338" s="7"/>
      <c r="ULI2338" s="7"/>
      <c r="ULJ2338" s="7"/>
      <c r="ULK2338" s="7"/>
      <c r="ULL2338" s="7"/>
      <c r="ULM2338" s="7"/>
      <c r="ULN2338" s="7"/>
      <c r="ULO2338" s="7"/>
      <c r="ULP2338" s="7"/>
      <c r="ULQ2338" s="7"/>
      <c r="ULR2338" s="7"/>
      <c r="ULS2338" s="7"/>
      <c r="ULT2338" s="7"/>
      <c r="ULU2338" s="7"/>
      <c r="ULV2338" s="7"/>
      <c r="ULW2338" s="7"/>
      <c r="ULX2338" s="7"/>
      <c r="ULY2338" s="7"/>
      <c r="ULZ2338" s="7"/>
      <c r="UMA2338" s="7"/>
      <c r="UMB2338" s="7"/>
      <c r="UMC2338" s="7"/>
      <c r="UMD2338" s="7"/>
      <c r="UME2338" s="7"/>
      <c r="UMF2338" s="7"/>
      <c r="UMG2338" s="7"/>
      <c r="UMH2338" s="7"/>
      <c r="UMI2338" s="7"/>
      <c r="UMJ2338" s="7"/>
      <c r="UMK2338" s="7"/>
      <c r="UML2338" s="7"/>
      <c r="UMM2338" s="7"/>
      <c r="UMN2338" s="7"/>
      <c r="UMO2338" s="7"/>
      <c r="UMP2338" s="7"/>
      <c r="UMQ2338" s="7"/>
      <c r="UMR2338" s="7"/>
      <c r="UMS2338" s="7"/>
      <c r="UMT2338" s="7"/>
      <c r="UMU2338" s="7"/>
      <c r="UMV2338" s="7"/>
      <c r="UMW2338" s="7"/>
      <c r="UMX2338" s="7"/>
      <c r="UMY2338" s="7"/>
      <c r="UMZ2338" s="7"/>
      <c r="UNA2338" s="7"/>
      <c r="UNB2338" s="7"/>
      <c r="UNC2338" s="7"/>
      <c r="UND2338" s="7"/>
      <c r="UNE2338" s="7"/>
      <c r="UNF2338" s="7"/>
      <c r="UNG2338" s="7"/>
      <c r="UNH2338" s="7"/>
      <c r="UNI2338" s="7"/>
      <c r="UNJ2338" s="7"/>
      <c r="UNK2338" s="7"/>
      <c r="UNL2338" s="7"/>
      <c r="UNM2338" s="7"/>
      <c r="UNN2338" s="7"/>
      <c r="UNO2338" s="7"/>
      <c r="UNP2338" s="7"/>
      <c r="UNQ2338" s="7"/>
      <c r="UNR2338" s="7"/>
      <c r="UNS2338" s="7"/>
      <c r="UNT2338" s="7"/>
      <c r="UNU2338" s="7"/>
      <c r="UNV2338" s="7"/>
      <c r="UNW2338" s="7"/>
      <c r="UNX2338" s="7"/>
      <c r="UNY2338" s="7"/>
      <c r="UNZ2338" s="7"/>
      <c r="UOA2338" s="7"/>
      <c r="UOB2338" s="7"/>
      <c r="UOC2338" s="7"/>
      <c r="UOD2338" s="7"/>
      <c r="UOE2338" s="7"/>
      <c r="UOF2338" s="7"/>
      <c r="UOG2338" s="7"/>
      <c r="UOH2338" s="7"/>
      <c r="UOI2338" s="7"/>
      <c r="UOJ2338" s="7"/>
      <c r="UOK2338" s="7"/>
      <c r="UOL2338" s="7"/>
      <c r="UOM2338" s="7"/>
      <c r="UON2338" s="7"/>
      <c r="UOO2338" s="7"/>
      <c r="UOP2338" s="7"/>
      <c r="UOQ2338" s="7"/>
      <c r="UOR2338" s="7"/>
      <c r="UOS2338" s="7"/>
      <c r="UOT2338" s="7"/>
      <c r="UOU2338" s="7"/>
      <c r="UOV2338" s="7"/>
      <c r="UOW2338" s="7"/>
      <c r="UOX2338" s="7"/>
      <c r="UOY2338" s="7"/>
      <c r="UOZ2338" s="7"/>
      <c r="UPA2338" s="7"/>
      <c r="UPB2338" s="7"/>
      <c r="UPC2338" s="7"/>
      <c r="UPD2338" s="7"/>
      <c r="UPE2338" s="7"/>
      <c r="UPF2338" s="7"/>
      <c r="UPG2338" s="7"/>
      <c r="UPH2338" s="7"/>
      <c r="UPI2338" s="7"/>
      <c r="UPJ2338" s="7"/>
      <c r="UPK2338" s="7"/>
      <c r="UPL2338" s="7"/>
      <c r="UPM2338" s="7"/>
      <c r="UPN2338" s="7"/>
      <c r="UPO2338" s="7"/>
      <c r="UPP2338" s="7"/>
      <c r="UPQ2338" s="7"/>
      <c r="UPR2338" s="7"/>
      <c r="UPS2338" s="7"/>
      <c r="UPT2338" s="7"/>
      <c r="UPU2338" s="7"/>
      <c r="UPV2338" s="7"/>
      <c r="UPW2338" s="7"/>
      <c r="UPX2338" s="7"/>
      <c r="UPY2338" s="7"/>
      <c r="UPZ2338" s="7"/>
      <c r="UQA2338" s="7"/>
      <c r="UQB2338" s="7"/>
      <c r="UQC2338" s="7"/>
      <c r="UQD2338" s="7"/>
      <c r="UQE2338" s="7"/>
      <c r="UQF2338" s="7"/>
      <c r="UQG2338" s="7"/>
      <c r="UQH2338" s="7"/>
      <c r="UQI2338" s="7"/>
      <c r="UQJ2338" s="7"/>
      <c r="UQK2338" s="7"/>
      <c r="UQL2338" s="7"/>
      <c r="UQM2338" s="7"/>
      <c r="UQN2338" s="7"/>
      <c r="UQO2338" s="7"/>
      <c r="UQP2338" s="7"/>
      <c r="UQQ2338" s="7"/>
      <c r="UQR2338" s="7"/>
      <c r="UQS2338" s="7"/>
      <c r="UQT2338" s="7"/>
      <c r="UQU2338" s="7"/>
      <c r="UQV2338" s="7"/>
      <c r="UQW2338" s="7"/>
      <c r="UQX2338" s="7"/>
      <c r="UQY2338" s="7"/>
      <c r="UQZ2338" s="7"/>
      <c r="URA2338" s="7"/>
      <c r="URB2338" s="7"/>
      <c r="URC2338" s="7"/>
      <c r="URD2338" s="7"/>
      <c r="URE2338" s="7"/>
      <c r="URF2338" s="7"/>
      <c r="URG2338" s="7"/>
      <c r="URH2338" s="7"/>
      <c r="URI2338" s="7"/>
      <c r="URJ2338" s="7"/>
      <c r="URK2338" s="7"/>
      <c r="URL2338" s="7"/>
      <c r="URM2338" s="7"/>
      <c r="URN2338" s="7"/>
      <c r="URO2338" s="7"/>
      <c r="URP2338" s="7"/>
      <c r="URQ2338" s="7"/>
      <c r="URR2338" s="7"/>
      <c r="URS2338" s="7"/>
      <c r="URT2338" s="7"/>
      <c r="URU2338" s="7"/>
      <c r="URV2338" s="7"/>
      <c r="URW2338" s="7"/>
      <c r="URX2338" s="7"/>
      <c r="URY2338" s="7"/>
      <c r="URZ2338" s="7"/>
      <c r="USA2338" s="7"/>
      <c r="USB2338" s="7"/>
      <c r="USC2338" s="7"/>
      <c r="USD2338" s="7"/>
      <c r="USE2338" s="7"/>
      <c r="USF2338" s="7"/>
      <c r="USG2338" s="7"/>
      <c r="USH2338" s="7"/>
      <c r="USI2338" s="7"/>
      <c r="USJ2338" s="7"/>
      <c r="USK2338" s="7"/>
      <c r="USL2338" s="7"/>
      <c r="USM2338" s="7"/>
      <c r="USN2338" s="7"/>
      <c r="USO2338" s="7"/>
      <c r="USP2338" s="7"/>
      <c r="USQ2338" s="7"/>
      <c r="USR2338" s="7"/>
      <c r="USS2338" s="7"/>
      <c r="UST2338" s="7"/>
      <c r="USU2338" s="7"/>
      <c r="USV2338" s="7"/>
      <c r="USW2338" s="7"/>
      <c r="USX2338" s="7"/>
      <c r="USY2338" s="7"/>
      <c r="USZ2338" s="7"/>
      <c r="UTA2338" s="7"/>
      <c r="UTB2338" s="7"/>
      <c r="UTC2338" s="7"/>
      <c r="UTD2338" s="7"/>
      <c r="UTE2338" s="7"/>
      <c r="UTF2338" s="7"/>
      <c r="UTG2338" s="7"/>
      <c r="UTH2338" s="7"/>
      <c r="UTI2338" s="7"/>
      <c r="UTJ2338" s="7"/>
      <c r="UTK2338" s="7"/>
      <c r="UTL2338" s="7"/>
      <c r="UTM2338" s="7"/>
      <c r="UTN2338" s="7"/>
      <c r="UTO2338" s="7"/>
      <c r="UTP2338" s="7"/>
      <c r="UTQ2338" s="7"/>
      <c r="UTR2338" s="7"/>
      <c r="UTS2338" s="7"/>
      <c r="UTT2338" s="7"/>
      <c r="UTU2338" s="7"/>
      <c r="UTV2338" s="7"/>
      <c r="UTW2338" s="7"/>
      <c r="UTX2338" s="7"/>
      <c r="UTY2338" s="7"/>
      <c r="UTZ2338" s="7"/>
      <c r="UUA2338" s="7"/>
      <c r="UUB2338" s="7"/>
      <c r="UUC2338" s="7"/>
      <c r="UUD2338" s="7"/>
      <c r="UUE2338" s="7"/>
      <c r="UUF2338" s="7"/>
      <c r="UUG2338" s="7"/>
      <c r="UUH2338" s="7"/>
      <c r="UUI2338" s="7"/>
      <c r="UUJ2338" s="7"/>
      <c r="UUK2338" s="7"/>
      <c r="UUL2338" s="7"/>
      <c r="UUM2338" s="7"/>
      <c r="UUN2338" s="7"/>
      <c r="UUO2338" s="7"/>
      <c r="UUP2338" s="7"/>
      <c r="UUQ2338" s="7"/>
      <c r="UUR2338" s="7"/>
      <c r="UUS2338" s="7"/>
      <c r="UUT2338" s="7"/>
      <c r="UUU2338" s="7"/>
      <c r="UUV2338" s="7"/>
      <c r="UUW2338" s="7"/>
      <c r="UUX2338" s="7"/>
      <c r="UUY2338" s="7"/>
      <c r="UUZ2338" s="7"/>
      <c r="UVA2338" s="7"/>
      <c r="UVB2338" s="7"/>
      <c r="UVC2338" s="7"/>
      <c r="UVD2338" s="7"/>
      <c r="UVE2338" s="7"/>
      <c r="UVF2338" s="7"/>
      <c r="UVG2338" s="7"/>
      <c r="UVH2338" s="7"/>
      <c r="UVI2338" s="7"/>
      <c r="UVJ2338" s="7"/>
      <c r="UVK2338" s="7"/>
      <c r="UVL2338" s="7"/>
      <c r="UVM2338" s="7"/>
      <c r="UVN2338" s="7"/>
      <c r="UVO2338" s="7"/>
      <c r="UVP2338" s="7"/>
      <c r="UVQ2338" s="7"/>
      <c r="UVR2338" s="7"/>
      <c r="UVS2338" s="7"/>
      <c r="UVT2338" s="7"/>
      <c r="UVU2338" s="7"/>
      <c r="UVV2338" s="7"/>
      <c r="UVW2338" s="7"/>
      <c r="UVX2338" s="7"/>
      <c r="UVY2338" s="7"/>
      <c r="UVZ2338" s="7"/>
      <c r="UWA2338" s="7"/>
      <c r="UWB2338" s="7"/>
      <c r="UWC2338" s="7"/>
      <c r="UWD2338" s="7"/>
      <c r="UWE2338" s="7"/>
      <c r="UWF2338" s="7"/>
      <c r="UWG2338" s="7"/>
      <c r="UWH2338" s="7"/>
      <c r="UWI2338" s="7"/>
      <c r="UWJ2338" s="7"/>
      <c r="UWK2338" s="7"/>
      <c r="UWL2338" s="7"/>
      <c r="UWM2338" s="7"/>
      <c r="UWN2338" s="7"/>
      <c r="UWO2338" s="7"/>
      <c r="UWP2338" s="7"/>
      <c r="UWQ2338" s="7"/>
      <c r="UWR2338" s="7"/>
      <c r="UWS2338" s="7"/>
      <c r="UWT2338" s="7"/>
      <c r="UWU2338" s="7"/>
      <c r="UWV2338" s="7"/>
      <c r="UWW2338" s="7"/>
      <c r="UWX2338" s="7"/>
      <c r="UWY2338" s="7"/>
      <c r="UWZ2338" s="7"/>
      <c r="UXA2338" s="7"/>
      <c r="UXB2338" s="7"/>
      <c r="UXC2338" s="7"/>
      <c r="UXD2338" s="7"/>
      <c r="UXE2338" s="7"/>
      <c r="UXF2338" s="7"/>
      <c r="UXG2338" s="7"/>
      <c r="UXH2338" s="7"/>
      <c r="UXI2338" s="7"/>
      <c r="UXJ2338" s="7"/>
      <c r="UXK2338" s="7"/>
      <c r="UXL2338" s="7"/>
      <c r="UXM2338" s="7"/>
      <c r="UXN2338" s="7"/>
      <c r="UXO2338" s="7"/>
      <c r="UXP2338" s="7"/>
      <c r="UXQ2338" s="7"/>
      <c r="UXR2338" s="7"/>
      <c r="UXS2338" s="7"/>
      <c r="UXT2338" s="7"/>
      <c r="UXU2338" s="7"/>
      <c r="UXV2338" s="7"/>
      <c r="UXW2338" s="7"/>
      <c r="UXX2338" s="7"/>
      <c r="UXY2338" s="7"/>
      <c r="UXZ2338" s="7"/>
      <c r="UYA2338" s="7"/>
      <c r="UYB2338" s="7"/>
      <c r="UYC2338" s="7"/>
      <c r="UYD2338" s="7"/>
      <c r="UYE2338" s="7"/>
      <c r="UYF2338" s="7"/>
      <c r="UYG2338" s="7"/>
      <c r="UYH2338" s="7"/>
      <c r="UYI2338" s="7"/>
      <c r="UYJ2338" s="7"/>
      <c r="UYK2338" s="7"/>
      <c r="UYL2338" s="7"/>
      <c r="UYM2338" s="7"/>
      <c r="UYN2338" s="7"/>
      <c r="UYO2338" s="7"/>
      <c r="UYP2338" s="7"/>
      <c r="UYQ2338" s="7"/>
      <c r="UYR2338" s="7"/>
      <c r="UYS2338" s="7"/>
      <c r="UYT2338" s="7"/>
      <c r="UYU2338" s="7"/>
      <c r="UYV2338" s="7"/>
      <c r="UYW2338" s="7"/>
      <c r="UYX2338" s="7"/>
      <c r="UYY2338" s="7"/>
      <c r="UYZ2338" s="7"/>
      <c r="UZA2338" s="7"/>
      <c r="UZB2338" s="7"/>
      <c r="UZC2338" s="7"/>
      <c r="UZD2338" s="7"/>
      <c r="UZE2338" s="7"/>
      <c r="UZF2338" s="7"/>
      <c r="UZG2338" s="7"/>
      <c r="UZH2338" s="7"/>
      <c r="UZI2338" s="7"/>
      <c r="UZJ2338" s="7"/>
      <c r="UZK2338" s="7"/>
      <c r="UZL2338" s="7"/>
      <c r="UZM2338" s="7"/>
      <c r="UZN2338" s="7"/>
      <c r="UZO2338" s="7"/>
      <c r="UZP2338" s="7"/>
      <c r="UZQ2338" s="7"/>
      <c r="UZR2338" s="7"/>
      <c r="UZS2338" s="7"/>
      <c r="UZT2338" s="7"/>
      <c r="UZU2338" s="7"/>
      <c r="UZV2338" s="7"/>
      <c r="UZW2338" s="7"/>
      <c r="UZX2338" s="7"/>
      <c r="UZY2338" s="7"/>
      <c r="UZZ2338" s="7"/>
      <c r="VAA2338" s="7"/>
      <c r="VAB2338" s="7"/>
      <c r="VAC2338" s="7"/>
      <c r="VAD2338" s="7"/>
      <c r="VAE2338" s="7"/>
      <c r="VAF2338" s="7"/>
      <c r="VAG2338" s="7"/>
      <c r="VAH2338" s="7"/>
      <c r="VAI2338" s="7"/>
      <c r="VAJ2338" s="7"/>
      <c r="VAK2338" s="7"/>
      <c r="VAL2338" s="7"/>
      <c r="VAM2338" s="7"/>
      <c r="VAN2338" s="7"/>
      <c r="VAO2338" s="7"/>
      <c r="VAP2338" s="7"/>
      <c r="VAQ2338" s="7"/>
      <c r="VAR2338" s="7"/>
      <c r="VAS2338" s="7"/>
      <c r="VAT2338" s="7"/>
      <c r="VAU2338" s="7"/>
      <c r="VAV2338" s="7"/>
      <c r="VAW2338" s="7"/>
      <c r="VAX2338" s="7"/>
      <c r="VAY2338" s="7"/>
      <c r="VAZ2338" s="7"/>
      <c r="VBA2338" s="7"/>
      <c r="VBB2338" s="7"/>
      <c r="VBC2338" s="7"/>
      <c r="VBD2338" s="7"/>
      <c r="VBE2338" s="7"/>
      <c r="VBF2338" s="7"/>
      <c r="VBG2338" s="7"/>
      <c r="VBH2338" s="7"/>
      <c r="VBI2338" s="7"/>
      <c r="VBJ2338" s="7"/>
      <c r="VBK2338" s="7"/>
      <c r="VBL2338" s="7"/>
      <c r="VBM2338" s="7"/>
      <c r="VBN2338" s="7"/>
      <c r="VBO2338" s="7"/>
      <c r="VBP2338" s="7"/>
      <c r="VBQ2338" s="7"/>
      <c r="VBR2338" s="7"/>
      <c r="VBS2338" s="7"/>
      <c r="VBT2338" s="7"/>
      <c r="VBU2338" s="7"/>
      <c r="VBV2338" s="7"/>
      <c r="VBW2338" s="7"/>
      <c r="VBX2338" s="7"/>
      <c r="VBY2338" s="7"/>
      <c r="VBZ2338" s="7"/>
      <c r="VCA2338" s="7"/>
      <c r="VCB2338" s="7"/>
      <c r="VCC2338" s="7"/>
      <c r="VCD2338" s="7"/>
      <c r="VCE2338" s="7"/>
      <c r="VCF2338" s="7"/>
      <c r="VCG2338" s="7"/>
      <c r="VCH2338" s="7"/>
      <c r="VCI2338" s="7"/>
      <c r="VCJ2338" s="7"/>
      <c r="VCK2338" s="7"/>
      <c r="VCL2338" s="7"/>
      <c r="VCM2338" s="7"/>
      <c r="VCN2338" s="7"/>
      <c r="VCO2338" s="7"/>
      <c r="VCP2338" s="7"/>
      <c r="VCQ2338" s="7"/>
      <c r="VCR2338" s="7"/>
      <c r="VCS2338" s="7"/>
      <c r="VCT2338" s="7"/>
      <c r="VCU2338" s="7"/>
      <c r="VCV2338" s="7"/>
      <c r="VCW2338" s="7"/>
      <c r="VCX2338" s="7"/>
      <c r="VCY2338" s="7"/>
      <c r="VCZ2338" s="7"/>
      <c r="VDA2338" s="7"/>
      <c r="VDB2338" s="7"/>
      <c r="VDC2338" s="7"/>
      <c r="VDD2338" s="7"/>
      <c r="VDE2338" s="7"/>
      <c r="VDF2338" s="7"/>
      <c r="VDG2338" s="7"/>
      <c r="VDH2338" s="7"/>
      <c r="VDI2338" s="7"/>
      <c r="VDJ2338" s="7"/>
      <c r="VDK2338" s="7"/>
      <c r="VDL2338" s="7"/>
      <c r="VDM2338" s="7"/>
      <c r="VDN2338" s="7"/>
      <c r="VDO2338" s="7"/>
      <c r="VDP2338" s="7"/>
      <c r="VDQ2338" s="7"/>
      <c r="VDR2338" s="7"/>
      <c r="VDS2338" s="7"/>
      <c r="VDT2338" s="7"/>
      <c r="VDU2338" s="7"/>
      <c r="VDV2338" s="7"/>
      <c r="VDW2338" s="7"/>
      <c r="VDX2338" s="7"/>
      <c r="VDY2338" s="7"/>
      <c r="VDZ2338" s="7"/>
      <c r="VEA2338" s="7"/>
      <c r="VEB2338" s="7"/>
      <c r="VEC2338" s="7"/>
      <c r="VED2338" s="7"/>
      <c r="VEE2338" s="7"/>
      <c r="VEF2338" s="7"/>
      <c r="VEG2338" s="7"/>
      <c r="VEH2338" s="7"/>
      <c r="VEI2338" s="7"/>
      <c r="VEJ2338" s="7"/>
      <c r="VEK2338" s="7"/>
      <c r="VEL2338" s="7"/>
      <c r="VEM2338" s="7"/>
      <c r="VEN2338" s="7"/>
      <c r="VEO2338" s="7"/>
      <c r="VEP2338" s="7"/>
      <c r="VEQ2338" s="7"/>
      <c r="VER2338" s="7"/>
      <c r="VES2338" s="7"/>
      <c r="VET2338" s="7"/>
      <c r="VEU2338" s="7"/>
      <c r="VEV2338" s="7"/>
      <c r="VEW2338" s="7"/>
      <c r="VEX2338" s="7"/>
      <c r="VEY2338" s="7"/>
      <c r="VEZ2338" s="7"/>
      <c r="VFA2338" s="7"/>
      <c r="VFB2338" s="7"/>
      <c r="VFC2338" s="7"/>
      <c r="VFD2338" s="7"/>
      <c r="VFE2338" s="7"/>
      <c r="VFF2338" s="7"/>
      <c r="VFG2338" s="7"/>
      <c r="VFH2338" s="7"/>
      <c r="VFI2338" s="7"/>
      <c r="VFJ2338" s="7"/>
      <c r="VFK2338" s="7"/>
      <c r="VFL2338" s="7"/>
      <c r="VFM2338" s="7"/>
      <c r="VFN2338" s="7"/>
      <c r="VFO2338" s="7"/>
      <c r="VFP2338" s="7"/>
      <c r="VFQ2338" s="7"/>
      <c r="VFR2338" s="7"/>
      <c r="VFS2338" s="7"/>
      <c r="VFT2338" s="7"/>
      <c r="VFU2338" s="7"/>
      <c r="VFV2338" s="7"/>
      <c r="VFW2338" s="7"/>
      <c r="VFX2338" s="7"/>
      <c r="VFY2338" s="7"/>
      <c r="VFZ2338" s="7"/>
      <c r="VGA2338" s="7"/>
      <c r="VGB2338" s="7"/>
      <c r="VGC2338" s="7"/>
      <c r="VGD2338" s="7"/>
      <c r="VGE2338" s="7"/>
      <c r="VGF2338" s="7"/>
      <c r="VGG2338" s="7"/>
      <c r="VGH2338" s="7"/>
      <c r="VGI2338" s="7"/>
      <c r="VGJ2338" s="7"/>
      <c r="VGK2338" s="7"/>
      <c r="VGL2338" s="7"/>
      <c r="VGM2338" s="7"/>
      <c r="VGN2338" s="7"/>
      <c r="VGO2338" s="7"/>
      <c r="VGP2338" s="7"/>
      <c r="VGQ2338" s="7"/>
      <c r="VGR2338" s="7"/>
      <c r="VGS2338" s="7"/>
      <c r="VGT2338" s="7"/>
      <c r="VGU2338" s="7"/>
      <c r="VGV2338" s="7"/>
      <c r="VGW2338" s="7"/>
      <c r="VGX2338" s="7"/>
      <c r="VGY2338" s="7"/>
      <c r="VGZ2338" s="7"/>
      <c r="VHA2338" s="7"/>
      <c r="VHB2338" s="7"/>
      <c r="VHC2338" s="7"/>
      <c r="VHD2338" s="7"/>
      <c r="VHE2338" s="7"/>
      <c r="VHF2338" s="7"/>
      <c r="VHG2338" s="7"/>
      <c r="VHH2338" s="7"/>
      <c r="VHI2338" s="7"/>
      <c r="VHJ2338" s="7"/>
      <c r="VHK2338" s="7"/>
      <c r="VHL2338" s="7"/>
      <c r="VHM2338" s="7"/>
      <c r="VHN2338" s="7"/>
      <c r="VHO2338" s="7"/>
      <c r="VHP2338" s="7"/>
      <c r="VHQ2338" s="7"/>
      <c r="VHR2338" s="7"/>
      <c r="VHS2338" s="7"/>
      <c r="VHT2338" s="7"/>
      <c r="VHU2338" s="7"/>
      <c r="VHV2338" s="7"/>
      <c r="VHW2338" s="7"/>
      <c r="VHX2338" s="7"/>
      <c r="VHY2338" s="7"/>
      <c r="VHZ2338" s="7"/>
      <c r="VIA2338" s="7"/>
      <c r="VIB2338" s="7"/>
      <c r="VIC2338" s="7"/>
      <c r="VID2338" s="7"/>
      <c r="VIE2338" s="7"/>
      <c r="VIF2338" s="7"/>
      <c r="VIG2338" s="7"/>
      <c r="VIH2338" s="7"/>
      <c r="VII2338" s="7"/>
      <c r="VIJ2338" s="7"/>
      <c r="VIK2338" s="7"/>
      <c r="VIL2338" s="7"/>
      <c r="VIM2338" s="7"/>
      <c r="VIN2338" s="7"/>
      <c r="VIO2338" s="7"/>
      <c r="VIP2338" s="7"/>
      <c r="VIQ2338" s="7"/>
      <c r="VIR2338" s="7"/>
      <c r="VIS2338" s="7"/>
      <c r="VIT2338" s="7"/>
      <c r="VIU2338" s="7"/>
      <c r="VIV2338" s="7"/>
      <c r="VIW2338" s="7"/>
      <c r="VIX2338" s="7"/>
      <c r="VIY2338" s="7"/>
      <c r="VIZ2338" s="7"/>
      <c r="VJA2338" s="7"/>
      <c r="VJB2338" s="7"/>
      <c r="VJC2338" s="7"/>
      <c r="VJD2338" s="7"/>
      <c r="VJE2338" s="7"/>
      <c r="VJF2338" s="7"/>
      <c r="VJG2338" s="7"/>
      <c r="VJH2338" s="7"/>
      <c r="VJI2338" s="7"/>
      <c r="VJJ2338" s="7"/>
      <c r="VJK2338" s="7"/>
      <c r="VJL2338" s="7"/>
      <c r="VJM2338" s="7"/>
      <c r="VJN2338" s="7"/>
      <c r="VJO2338" s="7"/>
      <c r="VJP2338" s="7"/>
      <c r="VJQ2338" s="7"/>
      <c r="VJR2338" s="7"/>
      <c r="VJS2338" s="7"/>
      <c r="VJT2338" s="7"/>
      <c r="VJU2338" s="7"/>
      <c r="VJV2338" s="7"/>
      <c r="VJW2338" s="7"/>
      <c r="VJX2338" s="7"/>
      <c r="VJY2338" s="7"/>
      <c r="VJZ2338" s="7"/>
      <c r="VKA2338" s="7"/>
      <c r="VKB2338" s="7"/>
      <c r="VKC2338" s="7"/>
      <c r="VKD2338" s="7"/>
      <c r="VKE2338" s="7"/>
      <c r="VKF2338" s="7"/>
      <c r="VKG2338" s="7"/>
      <c r="VKH2338" s="7"/>
      <c r="VKI2338" s="7"/>
      <c r="VKJ2338" s="7"/>
      <c r="VKK2338" s="7"/>
      <c r="VKL2338" s="7"/>
      <c r="VKM2338" s="7"/>
      <c r="VKN2338" s="7"/>
      <c r="VKO2338" s="7"/>
      <c r="VKP2338" s="7"/>
      <c r="VKQ2338" s="7"/>
      <c r="VKR2338" s="7"/>
      <c r="VKS2338" s="7"/>
      <c r="VKT2338" s="7"/>
      <c r="VKU2338" s="7"/>
      <c r="VKV2338" s="7"/>
      <c r="VKW2338" s="7"/>
      <c r="VKX2338" s="7"/>
      <c r="VKY2338" s="7"/>
      <c r="VKZ2338" s="7"/>
      <c r="VLA2338" s="7"/>
      <c r="VLB2338" s="7"/>
      <c r="VLC2338" s="7"/>
      <c r="VLD2338" s="7"/>
      <c r="VLE2338" s="7"/>
      <c r="VLF2338" s="7"/>
      <c r="VLG2338" s="7"/>
      <c r="VLH2338" s="7"/>
      <c r="VLI2338" s="7"/>
      <c r="VLJ2338" s="7"/>
      <c r="VLK2338" s="7"/>
      <c r="VLL2338" s="7"/>
      <c r="VLM2338" s="7"/>
      <c r="VLN2338" s="7"/>
      <c r="VLO2338" s="7"/>
      <c r="VLP2338" s="7"/>
      <c r="VLQ2338" s="7"/>
      <c r="VLR2338" s="7"/>
      <c r="VLS2338" s="7"/>
      <c r="VLT2338" s="7"/>
      <c r="VLU2338" s="7"/>
      <c r="VLV2338" s="7"/>
      <c r="VLW2338" s="7"/>
      <c r="VLX2338" s="7"/>
      <c r="VLY2338" s="7"/>
      <c r="VLZ2338" s="7"/>
      <c r="VMA2338" s="7"/>
      <c r="VMB2338" s="7"/>
      <c r="VMC2338" s="7"/>
      <c r="VMD2338" s="7"/>
      <c r="VME2338" s="7"/>
      <c r="VMF2338" s="7"/>
      <c r="VMG2338" s="7"/>
      <c r="VMH2338" s="7"/>
      <c r="VMI2338" s="7"/>
      <c r="VMJ2338" s="7"/>
      <c r="VMK2338" s="7"/>
      <c r="VML2338" s="7"/>
      <c r="VMM2338" s="7"/>
      <c r="VMN2338" s="7"/>
      <c r="VMO2338" s="7"/>
      <c r="VMP2338" s="7"/>
      <c r="VMQ2338" s="7"/>
      <c r="VMR2338" s="7"/>
      <c r="VMS2338" s="7"/>
      <c r="VMT2338" s="7"/>
      <c r="VMU2338" s="7"/>
      <c r="VMV2338" s="7"/>
      <c r="VMW2338" s="7"/>
      <c r="VMX2338" s="7"/>
      <c r="VMY2338" s="7"/>
      <c r="VMZ2338" s="7"/>
      <c r="VNA2338" s="7"/>
      <c r="VNB2338" s="7"/>
      <c r="VNC2338" s="7"/>
      <c r="VND2338" s="7"/>
      <c r="VNE2338" s="7"/>
      <c r="VNF2338" s="7"/>
      <c r="VNG2338" s="7"/>
      <c r="VNH2338" s="7"/>
      <c r="VNI2338" s="7"/>
      <c r="VNJ2338" s="7"/>
      <c r="VNK2338" s="7"/>
      <c r="VNL2338" s="7"/>
      <c r="VNM2338" s="7"/>
      <c r="VNN2338" s="7"/>
      <c r="VNO2338" s="7"/>
      <c r="VNP2338" s="7"/>
      <c r="VNQ2338" s="7"/>
      <c r="VNR2338" s="7"/>
      <c r="VNS2338" s="7"/>
      <c r="VNT2338" s="7"/>
      <c r="VNU2338" s="7"/>
      <c r="VNV2338" s="7"/>
      <c r="VNW2338" s="7"/>
      <c r="VNX2338" s="7"/>
      <c r="VNY2338" s="7"/>
      <c r="VNZ2338" s="7"/>
      <c r="VOA2338" s="7"/>
      <c r="VOB2338" s="7"/>
      <c r="VOC2338" s="7"/>
      <c r="VOD2338" s="7"/>
      <c r="VOE2338" s="7"/>
      <c r="VOF2338" s="7"/>
      <c r="VOG2338" s="7"/>
      <c r="VOH2338" s="7"/>
      <c r="VOI2338" s="7"/>
      <c r="VOJ2338" s="7"/>
      <c r="VOK2338" s="7"/>
      <c r="VOL2338" s="7"/>
      <c r="VOM2338" s="7"/>
      <c r="VON2338" s="7"/>
      <c r="VOO2338" s="7"/>
      <c r="VOP2338" s="7"/>
      <c r="VOQ2338" s="7"/>
      <c r="VOR2338" s="7"/>
      <c r="VOS2338" s="7"/>
      <c r="VOT2338" s="7"/>
      <c r="VOU2338" s="7"/>
      <c r="VOV2338" s="7"/>
      <c r="VOW2338" s="7"/>
      <c r="VOX2338" s="7"/>
      <c r="VOY2338" s="7"/>
      <c r="VOZ2338" s="7"/>
      <c r="VPA2338" s="7"/>
      <c r="VPB2338" s="7"/>
      <c r="VPC2338" s="7"/>
      <c r="VPD2338" s="7"/>
      <c r="VPE2338" s="7"/>
      <c r="VPF2338" s="7"/>
      <c r="VPG2338" s="7"/>
      <c r="VPH2338" s="7"/>
      <c r="VPI2338" s="7"/>
      <c r="VPJ2338" s="7"/>
      <c r="VPK2338" s="7"/>
      <c r="VPL2338" s="7"/>
      <c r="VPM2338" s="7"/>
      <c r="VPN2338" s="7"/>
      <c r="VPO2338" s="7"/>
      <c r="VPP2338" s="7"/>
      <c r="VPQ2338" s="7"/>
      <c r="VPR2338" s="7"/>
      <c r="VPS2338" s="7"/>
      <c r="VPT2338" s="7"/>
      <c r="VPU2338" s="7"/>
      <c r="VPV2338" s="7"/>
      <c r="VPW2338" s="7"/>
      <c r="VPX2338" s="7"/>
      <c r="VPY2338" s="7"/>
      <c r="VPZ2338" s="7"/>
      <c r="VQA2338" s="7"/>
      <c r="VQB2338" s="7"/>
      <c r="VQC2338" s="7"/>
      <c r="VQD2338" s="7"/>
      <c r="VQE2338" s="7"/>
      <c r="VQF2338" s="7"/>
      <c r="VQG2338" s="7"/>
      <c r="VQH2338" s="7"/>
      <c r="VQI2338" s="7"/>
      <c r="VQJ2338" s="7"/>
      <c r="VQK2338" s="7"/>
      <c r="VQL2338" s="7"/>
      <c r="VQM2338" s="7"/>
      <c r="VQN2338" s="7"/>
      <c r="VQO2338" s="7"/>
      <c r="VQP2338" s="7"/>
      <c r="VQQ2338" s="7"/>
      <c r="VQR2338" s="7"/>
      <c r="VQS2338" s="7"/>
      <c r="VQT2338" s="7"/>
      <c r="VQU2338" s="7"/>
      <c r="VQV2338" s="7"/>
      <c r="VQW2338" s="7"/>
      <c r="VQX2338" s="7"/>
      <c r="VQY2338" s="7"/>
      <c r="VQZ2338" s="7"/>
      <c r="VRA2338" s="7"/>
      <c r="VRB2338" s="7"/>
      <c r="VRC2338" s="7"/>
      <c r="VRD2338" s="7"/>
      <c r="VRE2338" s="7"/>
      <c r="VRF2338" s="7"/>
      <c r="VRG2338" s="7"/>
      <c r="VRH2338" s="7"/>
      <c r="VRI2338" s="7"/>
      <c r="VRJ2338" s="7"/>
      <c r="VRK2338" s="7"/>
      <c r="VRL2338" s="7"/>
      <c r="VRM2338" s="7"/>
      <c r="VRN2338" s="7"/>
      <c r="VRO2338" s="7"/>
      <c r="VRP2338" s="7"/>
      <c r="VRQ2338" s="7"/>
      <c r="VRR2338" s="7"/>
      <c r="VRS2338" s="7"/>
      <c r="VRT2338" s="7"/>
      <c r="VRU2338" s="7"/>
      <c r="VRV2338" s="7"/>
      <c r="VRW2338" s="7"/>
      <c r="VRX2338" s="7"/>
      <c r="VRY2338" s="7"/>
      <c r="VRZ2338" s="7"/>
      <c r="VSA2338" s="7"/>
      <c r="VSB2338" s="7"/>
      <c r="VSC2338" s="7"/>
      <c r="VSD2338" s="7"/>
      <c r="VSE2338" s="7"/>
      <c r="VSF2338" s="7"/>
      <c r="VSG2338" s="7"/>
      <c r="VSH2338" s="7"/>
      <c r="VSI2338" s="7"/>
      <c r="VSJ2338" s="7"/>
      <c r="VSK2338" s="7"/>
      <c r="VSL2338" s="7"/>
      <c r="VSM2338" s="7"/>
      <c r="VSN2338" s="7"/>
      <c r="VSO2338" s="7"/>
      <c r="VSP2338" s="7"/>
      <c r="VSQ2338" s="7"/>
      <c r="VSR2338" s="7"/>
      <c r="VSS2338" s="7"/>
      <c r="VST2338" s="7"/>
      <c r="VSU2338" s="7"/>
      <c r="VSV2338" s="7"/>
      <c r="VSW2338" s="7"/>
      <c r="VSX2338" s="7"/>
      <c r="VSY2338" s="7"/>
      <c r="VSZ2338" s="7"/>
      <c r="VTA2338" s="7"/>
      <c r="VTB2338" s="7"/>
      <c r="VTC2338" s="7"/>
      <c r="VTD2338" s="7"/>
      <c r="VTE2338" s="7"/>
      <c r="VTF2338" s="7"/>
      <c r="VTG2338" s="7"/>
      <c r="VTH2338" s="7"/>
      <c r="VTI2338" s="7"/>
      <c r="VTJ2338" s="7"/>
      <c r="VTK2338" s="7"/>
      <c r="VTL2338" s="7"/>
      <c r="VTM2338" s="7"/>
      <c r="VTN2338" s="7"/>
      <c r="VTO2338" s="7"/>
      <c r="VTP2338" s="7"/>
      <c r="VTQ2338" s="7"/>
      <c r="VTR2338" s="7"/>
      <c r="VTS2338" s="7"/>
      <c r="VTT2338" s="7"/>
      <c r="VTU2338" s="7"/>
      <c r="VTV2338" s="7"/>
      <c r="VTW2338" s="7"/>
      <c r="VTX2338" s="7"/>
      <c r="VTY2338" s="7"/>
      <c r="VTZ2338" s="7"/>
      <c r="VUA2338" s="7"/>
      <c r="VUB2338" s="7"/>
      <c r="VUC2338" s="7"/>
      <c r="VUD2338" s="7"/>
      <c r="VUE2338" s="7"/>
      <c r="VUF2338" s="7"/>
      <c r="VUG2338" s="7"/>
      <c r="VUH2338" s="7"/>
      <c r="VUI2338" s="7"/>
      <c r="VUJ2338" s="7"/>
      <c r="VUK2338" s="7"/>
      <c r="VUL2338" s="7"/>
      <c r="VUM2338" s="7"/>
      <c r="VUN2338" s="7"/>
      <c r="VUO2338" s="7"/>
      <c r="VUP2338" s="7"/>
      <c r="VUQ2338" s="7"/>
      <c r="VUR2338" s="7"/>
      <c r="VUS2338" s="7"/>
      <c r="VUT2338" s="7"/>
      <c r="VUU2338" s="7"/>
      <c r="VUV2338" s="7"/>
      <c r="VUW2338" s="7"/>
      <c r="VUX2338" s="7"/>
      <c r="VUY2338" s="7"/>
      <c r="VUZ2338" s="7"/>
      <c r="VVA2338" s="7"/>
      <c r="VVB2338" s="7"/>
      <c r="VVC2338" s="7"/>
      <c r="VVD2338" s="7"/>
      <c r="VVE2338" s="7"/>
      <c r="VVF2338" s="7"/>
      <c r="VVG2338" s="7"/>
      <c r="VVH2338" s="7"/>
      <c r="VVI2338" s="7"/>
      <c r="VVJ2338" s="7"/>
      <c r="VVK2338" s="7"/>
      <c r="VVL2338" s="7"/>
      <c r="VVM2338" s="7"/>
      <c r="VVN2338" s="7"/>
      <c r="VVO2338" s="7"/>
      <c r="VVP2338" s="7"/>
      <c r="VVQ2338" s="7"/>
      <c r="VVR2338" s="7"/>
      <c r="VVS2338" s="7"/>
      <c r="VVT2338" s="7"/>
      <c r="VVU2338" s="7"/>
      <c r="VVV2338" s="7"/>
      <c r="VVW2338" s="7"/>
      <c r="VVX2338" s="7"/>
      <c r="VVY2338" s="7"/>
      <c r="VVZ2338" s="7"/>
      <c r="VWA2338" s="7"/>
      <c r="VWB2338" s="7"/>
      <c r="VWC2338" s="7"/>
      <c r="VWD2338" s="7"/>
      <c r="VWE2338" s="7"/>
      <c r="VWF2338" s="7"/>
      <c r="VWG2338" s="7"/>
      <c r="VWH2338" s="7"/>
      <c r="VWI2338" s="7"/>
      <c r="VWJ2338" s="7"/>
      <c r="VWK2338" s="7"/>
      <c r="VWL2338" s="7"/>
      <c r="VWM2338" s="7"/>
      <c r="VWN2338" s="7"/>
      <c r="VWO2338" s="7"/>
      <c r="VWP2338" s="7"/>
      <c r="VWQ2338" s="7"/>
      <c r="VWR2338" s="7"/>
      <c r="VWS2338" s="7"/>
      <c r="VWT2338" s="7"/>
      <c r="VWU2338" s="7"/>
      <c r="VWV2338" s="7"/>
      <c r="VWW2338" s="7"/>
      <c r="VWX2338" s="7"/>
      <c r="VWY2338" s="7"/>
      <c r="VWZ2338" s="7"/>
      <c r="VXA2338" s="7"/>
      <c r="VXB2338" s="7"/>
      <c r="VXC2338" s="7"/>
      <c r="VXD2338" s="7"/>
      <c r="VXE2338" s="7"/>
      <c r="VXF2338" s="7"/>
      <c r="VXG2338" s="7"/>
      <c r="VXH2338" s="7"/>
      <c r="VXI2338" s="7"/>
      <c r="VXJ2338" s="7"/>
      <c r="VXK2338" s="7"/>
      <c r="VXL2338" s="7"/>
      <c r="VXM2338" s="7"/>
      <c r="VXN2338" s="7"/>
      <c r="VXO2338" s="7"/>
      <c r="VXP2338" s="7"/>
      <c r="VXQ2338" s="7"/>
      <c r="VXR2338" s="7"/>
      <c r="VXS2338" s="7"/>
      <c r="VXT2338" s="7"/>
      <c r="VXU2338" s="7"/>
      <c r="VXV2338" s="7"/>
      <c r="VXW2338" s="7"/>
      <c r="VXX2338" s="7"/>
      <c r="VXY2338" s="7"/>
      <c r="VXZ2338" s="7"/>
      <c r="VYA2338" s="7"/>
      <c r="VYB2338" s="7"/>
      <c r="VYC2338" s="7"/>
      <c r="VYD2338" s="7"/>
      <c r="VYE2338" s="7"/>
      <c r="VYF2338" s="7"/>
      <c r="VYG2338" s="7"/>
      <c r="VYH2338" s="7"/>
      <c r="VYI2338" s="7"/>
      <c r="VYJ2338" s="7"/>
      <c r="VYK2338" s="7"/>
      <c r="VYL2338" s="7"/>
      <c r="VYM2338" s="7"/>
      <c r="VYN2338" s="7"/>
      <c r="VYO2338" s="7"/>
      <c r="VYP2338" s="7"/>
      <c r="VYQ2338" s="7"/>
      <c r="VYR2338" s="7"/>
      <c r="VYS2338" s="7"/>
      <c r="VYT2338" s="7"/>
      <c r="VYU2338" s="7"/>
      <c r="VYV2338" s="7"/>
      <c r="VYW2338" s="7"/>
      <c r="VYX2338" s="7"/>
      <c r="VYY2338" s="7"/>
      <c r="VYZ2338" s="7"/>
      <c r="VZA2338" s="7"/>
      <c r="VZB2338" s="7"/>
      <c r="VZC2338" s="7"/>
      <c r="VZD2338" s="7"/>
      <c r="VZE2338" s="7"/>
      <c r="VZF2338" s="7"/>
      <c r="VZG2338" s="7"/>
      <c r="VZH2338" s="7"/>
      <c r="VZI2338" s="7"/>
      <c r="VZJ2338" s="7"/>
      <c r="VZK2338" s="7"/>
      <c r="VZL2338" s="7"/>
      <c r="VZM2338" s="7"/>
      <c r="VZN2338" s="7"/>
      <c r="VZO2338" s="7"/>
      <c r="VZP2338" s="7"/>
      <c r="VZQ2338" s="7"/>
      <c r="VZR2338" s="7"/>
      <c r="VZS2338" s="7"/>
      <c r="VZT2338" s="7"/>
      <c r="VZU2338" s="7"/>
      <c r="VZV2338" s="7"/>
      <c r="VZW2338" s="7"/>
      <c r="VZX2338" s="7"/>
      <c r="VZY2338" s="7"/>
      <c r="VZZ2338" s="7"/>
      <c r="WAA2338" s="7"/>
      <c r="WAB2338" s="7"/>
      <c r="WAC2338" s="7"/>
      <c r="WAD2338" s="7"/>
      <c r="WAE2338" s="7"/>
      <c r="WAF2338" s="7"/>
      <c r="WAG2338" s="7"/>
      <c r="WAH2338" s="7"/>
      <c r="WAI2338" s="7"/>
      <c r="WAJ2338" s="7"/>
      <c r="WAK2338" s="7"/>
      <c r="WAL2338" s="7"/>
      <c r="WAM2338" s="7"/>
      <c r="WAN2338" s="7"/>
      <c r="WAO2338" s="7"/>
      <c r="WAP2338" s="7"/>
      <c r="WAQ2338" s="7"/>
      <c r="WAR2338" s="7"/>
      <c r="WAS2338" s="7"/>
      <c r="WAT2338" s="7"/>
      <c r="WAU2338" s="7"/>
      <c r="WAV2338" s="7"/>
      <c r="WAW2338" s="7"/>
      <c r="WAX2338" s="7"/>
      <c r="WAY2338" s="7"/>
      <c r="WAZ2338" s="7"/>
      <c r="WBA2338" s="7"/>
      <c r="WBB2338" s="7"/>
      <c r="WBC2338" s="7"/>
      <c r="WBD2338" s="7"/>
      <c r="WBE2338" s="7"/>
      <c r="WBF2338" s="7"/>
      <c r="WBG2338" s="7"/>
      <c r="WBH2338" s="7"/>
      <c r="WBI2338" s="7"/>
      <c r="WBJ2338" s="7"/>
      <c r="WBK2338" s="7"/>
      <c r="WBL2338" s="7"/>
      <c r="WBM2338" s="7"/>
      <c r="WBN2338" s="7"/>
      <c r="WBO2338" s="7"/>
      <c r="WBP2338" s="7"/>
      <c r="WBQ2338" s="7"/>
      <c r="WBR2338" s="7"/>
      <c r="WBS2338" s="7"/>
      <c r="WBT2338" s="7"/>
      <c r="WBU2338" s="7"/>
      <c r="WBV2338" s="7"/>
      <c r="WBW2338" s="7"/>
      <c r="WBX2338" s="7"/>
      <c r="WBY2338" s="7"/>
      <c r="WBZ2338" s="7"/>
      <c r="WCA2338" s="7"/>
      <c r="WCB2338" s="7"/>
      <c r="WCC2338" s="7"/>
      <c r="WCD2338" s="7"/>
      <c r="WCE2338" s="7"/>
      <c r="WCF2338" s="7"/>
      <c r="WCG2338" s="7"/>
      <c r="WCH2338" s="7"/>
      <c r="WCI2338" s="7"/>
      <c r="WCJ2338" s="7"/>
      <c r="WCK2338" s="7"/>
      <c r="WCL2338" s="7"/>
      <c r="WCM2338" s="7"/>
      <c r="WCN2338" s="7"/>
      <c r="WCO2338" s="7"/>
      <c r="WCP2338" s="7"/>
      <c r="WCQ2338" s="7"/>
      <c r="WCR2338" s="7"/>
      <c r="WCS2338" s="7"/>
      <c r="WCT2338" s="7"/>
      <c r="WCU2338" s="7"/>
      <c r="WCV2338" s="7"/>
      <c r="WCW2338" s="7"/>
      <c r="WCX2338" s="7"/>
      <c r="WCY2338" s="7"/>
      <c r="WCZ2338" s="7"/>
      <c r="WDA2338" s="7"/>
      <c r="WDB2338" s="7"/>
      <c r="WDC2338" s="7"/>
      <c r="WDD2338" s="7"/>
      <c r="WDE2338" s="7"/>
      <c r="WDF2338" s="7"/>
      <c r="WDG2338" s="7"/>
      <c r="WDH2338" s="7"/>
      <c r="WDI2338" s="7"/>
      <c r="WDJ2338" s="7"/>
      <c r="WDK2338" s="7"/>
      <c r="WDL2338" s="7"/>
      <c r="WDM2338" s="7"/>
      <c r="WDN2338" s="7"/>
      <c r="WDO2338" s="7"/>
      <c r="WDP2338" s="7"/>
      <c r="WDQ2338" s="7"/>
      <c r="WDR2338" s="7"/>
      <c r="WDS2338" s="7"/>
      <c r="WDT2338" s="7"/>
      <c r="WDU2338" s="7"/>
      <c r="WDV2338" s="7"/>
      <c r="WDW2338" s="7"/>
      <c r="WDX2338" s="7"/>
      <c r="WDY2338" s="7"/>
      <c r="WDZ2338" s="7"/>
      <c r="WEA2338" s="7"/>
      <c r="WEB2338" s="7"/>
      <c r="WEC2338" s="7"/>
      <c r="WED2338" s="7"/>
      <c r="WEE2338" s="7"/>
      <c r="WEF2338" s="7"/>
      <c r="WEG2338" s="7"/>
      <c r="WEH2338" s="7"/>
      <c r="WEI2338" s="7"/>
      <c r="WEJ2338" s="7"/>
      <c r="WEK2338" s="7"/>
      <c r="WEL2338" s="7"/>
      <c r="WEM2338" s="7"/>
      <c r="WEN2338" s="7"/>
      <c r="WEO2338" s="7"/>
      <c r="WEP2338" s="7"/>
      <c r="WEQ2338" s="7"/>
      <c r="WER2338" s="7"/>
      <c r="WES2338" s="7"/>
      <c r="WET2338" s="7"/>
      <c r="WEU2338" s="7"/>
      <c r="WEV2338" s="7"/>
      <c r="WEW2338" s="7"/>
      <c r="WEX2338" s="7"/>
      <c r="WEY2338" s="7"/>
      <c r="WEZ2338" s="7"/>
      <c r="WFA2338" s="7"/>
      <c r="WFB2338" s="7"/>
      <c r="WFC2338" s="7"/>
      <c r="WFD2338" s="7"/>
      <c r="WFE2338" s="7"/>
      <c r="WFF2338" s="7"/>
      <c r="WFG2338" s="7"/>
      <c r="WFH2338" s="7"/>
      <c r="WFI2338" s="7"/>
      <c r="WFJ2338" s="7"/>
      <c r="WFK2338" s="7"/>
      <c r="WFL2338" s="7"/>
      <c r="WFM2338" s="7"/>
      <c r="WFN2338" s="7"/>
      <c r="WFO2338" s="7"/>
      <c r="WFP2338" s="7"/>
      <c r="WFQ2338" s="7"/>
      <c r="WFR2338" s="7"/>
      <c r="WFS2338" s="7"/>
      <c r="WFT2338" s="7"/>
      <c r="WFU2338" s="7"/>
      <c r="WFV2338" s="7"/>
      <c r="WFW2338" s="7"/>
      <c r="WFX2338" s="7"/>
      <c r="WFY2338" s="7"/>
      <c r="WFZ2338" s="7"/>
      <c r="WGA2338" s="7"/>
      <c r="WGB2338" s="7"/>
      <c r="WGC2338" s="7"/>
      <c r="WGD2338" s="7"/>
      <c r="WGE2338" s="7"/>
      <c r="WGF2338" s="7"/>
      <c r="WGG2338" s="7"/>
      <c r="WGH2338" s="7"/>
      <c r="WGI2338" s="7"/>
      <c r="WGJ2338" s="7"/>
      <c r="WGK2338" s="7"/>
      <c r="WGL2338" s="7"/>
      <c r="WGM2338" s="7"/>
      <c r="WGN2338" s="7"/>
      <c r="WGO2338" s="7"/>
      <c r="WGP2338" s="7"/>
      <c r="WGQ2338" s="7"/>
      <c r="WGR2338" s="7"/>
      <c r="WGS2338" s="7"/>
      <c r="WGT2338" s="7"/>
      <c r="WGU2338" s="7"/>
      <c r="WGV2338" s="7"/>
      <c r="WGW2338" s="7"/>
      <c r="WGX2338" s="7"/>
      <c r="WGY2338" s="7"/>
      <c r="WGZ2338" s="7"/>
      <c r="WHA2338" s="7"/>
      <c r="WHB2338" s="7"/>
      <c r="WHC2338" s="7"/>
      <c r="WHD2338" s="7"/>
      <c r="WHE2338" s="7"/>
      <c r="WHF2338" s="7"/>
      <c r="WHG2338" s="7"/>
      <c r="WHH2338" s="7"/>
      <c r="WHI2338" s="7"/>
      <c r="WHJ2338" s="7"/>
      <c r="WHK2338" s="7"/>
      <c r="WHL2338" s="7"/>
      <c r="WHM2338" s="7"/>
      <c r="WHN2338" s="7"/>
      <c r="WHO2338" s="7"/>
      <c r="WHP2338" s="7"/>
      <c r="WHQ2338" s="7"/>
      <c r="WHR2338" s="7"/>
      <c r="WHS2338" s="7"/>
      <c r="WHT2338" s="7"/>
      <c r="WHU2338" s="7"/>
      <c r="WHV2338" s="7"/>
      <c r="WHW2338" s="7"/>
      <c r="WHX2338" s="7"/>
      <c r="WHY2338" s="7"/>
      <c r="WHZ2338" s="7"/>
      <c r="WIA2338" s="7"/>
      <c r="WIB2338" s="7"/>
      <c r="WIC2338" s="7"/>
      <c r="WID2338" s="7"/>
      <c r="WIE2338" s="7"/>
      <c r="WIF2338" s="7"/>
      <c r="WIG2338" s="7"/>
      <c r="WIH2338" s="7"/>
      <c r="WII2338" s="7"/>
      <c r="WIJ2338" s="7"/>
      <c r="WIK2338" s="7"/>
      <c r="WIL2338" s="7"/>
      <c r="WIM2338" s="7"/>
      <c r="WIN2338" s="7"/>
      <c r="WIO2338" s="7"/>
      <c r="WIP2338" s="7"/>
      <c r="WIQ2338" s="7"/>
      <c r="WIR2338" s="7"/>
      <c r="WIS2338" s="7"/>
      <c r="WIT2338" s="7"/>
      <c r="WIU2338" s="7"/>
      <c r="WIV2338" s="7"/>
      <c r="WIW2338" s="7"/>
      <c r="WIX2338" s="7"/>
      <c r="WIY2338" s="7"/>
      <c r="WIZ2338" s="7"/>
      <c r="WJA2338" s="7"/>
      <c r="WJB2338" s="7"/>
      <c r="WJC2338" s="7"/>
      <c r="WJD2338" s="7"/>
      <c r="WJE2338" s="7"/>
      <c r="WJF2338" s="7"/>
      <c r="WJG2338" s="7"/>
      <c r="WJH2338" s="7"/>
      <c r="WJI2338" s="7"/>
      <c r="WJJ2338" s="7"/>
      <c r="WJK2338" s="7"/>
      <c r="WJL2338" s="7"/>
      <c r="WJM2338" s="7"/>
      <c r="WJN2338" s="7"/>
      <c r="WJO2338" s="7"/>
      <c r="WJP2338" s="7"/>
      <c r="WJQ2338" s="7"/>
      <c r="WJR2338" s="7"/>
      <c r="WJS2338" s="7"/>
      <c r="WJT2338" s="7"/>
      <c r="WJU2338" s="7"/>
      <c r="WJV2338" s="7"/>
      <c r="WJW2338" s="7"/>
      <c r="WJX2338" s="7"/>
      <c r="WJY2338" s="7"/>
      <c r="WJZ2338" s="7"/>
      <c r="WKA2338" s="7"/>
      <c r="WKB2338" s="7"/>
      <c r="WKC2338" s="7"/>
      <c r="WKD2338" s="7"/>
      <c r="WKE2338" s="7"/>
      <c r="WKF2338" s="7"/>
      <c r="WKG2338" s="7"/>
      <c r="WKH2338" s="7"/>
      <c r="WKI2338" s="7"/>
      <c r="WKJ2338" s="7"/>
      <c r="WKK2338" s="7"/>
      <c r="WKL2338" s="7"/>
      <c r="WKM2338" s="7"/>
      <c r="WKN2338" s="7"/>
      <c r="WKO2338" s="7"/>
      <c r="WKP2338" s="7"/>
      <c r="WKQ2338" s="7"/>
      <c r="WKR2338" s="7"/>
      <c r="WKS2338" s="7"/>
      <c r="WKT2338" s="7"/>
      <c r="WKU2338" s="7"/>
      <c r="WKV2338" s="7"/>
      <c r="WKW2338" s="7"/>
      <c r="WKX2338" s="7"/>
      <c r="WKY2338" s="7"/>
      <c r="WKZ2338" s="7"/>
      <c r="WLA2338" s="7"/>
      <c r="WLB2338" s="7"/>
      <c r="WLC2338" s="7"/>
      <c r="WLD2338" s="7"/>
      <c r="WLE2338" s="7"/>
      <c r="WLF2338" s="7"/>
      <c r="WLG2338" s="7"/>
      <c r="WLH2338" s="7"/>
      <c r="WLI2338" s="7"/>
      <c r="WLJ2338" s="7"/>
      <c r="WLK2338" s="7"/>
      <c r="WLL2338" s="7"/>
      <c r="WLM2338" s="7"/>
      <c r="WLN2338" s="7"/>
      <c r="WLO2338" s="7"/>
      <c r="WLP2338" s="7"/>
      <c r="WLQ2338" s="7"/>
      <c r="WLR2338" s="7"/>
      <c r="WLS2338" s="7"/>
      <c r="WLT2338" s="7"/>
      <c r="WLU2338" s="7"/>
      <c r="WLV2338" s="7"/>
      <c r="WLW2338" s="7"/>
      <c r="WLX2338" s="7"/>
      <c r="WLY2338" s="7"/>
      <c r="WLZ2338" s="7"/>
      <c r="WMA2338" s="7"/>
      <c r="WMB2338" s="7"/>
      <c r="WMC2338" s="7"/>
      <c r="WMD2338" s="7"/>
      <c r="WME2338" s="7"/>
      <c r="WMF2338" s="7"/>
      <c r="WMG2338" s="7"/>
      <c r="WMH2338" s="7"/>
      <c r="WMI2338" s="7"/>
      <c r="WMJ2338" s="7"/>
      <c r="WMK2338" s="7"/>
      <c r="WML2338" s="7"/>
      <c r="WMM2338" s="7"/>
      <c r="WMN2338" s="7"/>
      <c r="WMO2338" s="7"/>
      <c r="WMP2338" s="7"/>
      <c r="WMQ2338" s="7"/>
      <c r="WMR2338" s="7"/>
      <c r="WMS2338" s="7"/>
      <c r="WMT2338" s="7"/>
      <c r="WMU2338" s="7"/>
      <c r="WMV2338" s="7"/>
      <c r="WMW2338" s="7"/>
      <c r="WMX2338" s="7"/>
      <c r="WMY2338" s="7"/>
      <c r="WMZ2338" s="7"/>
      <c r="WNA2338" s="7"/>
      <c r="WNB2338" s="7"/>
      <c r="WNC2338" s="7"/>
      <c r="WND2338" s="7"/>
      <c r="WNE2338" s="7"/>
      <c r="WNF2338" s="7"/>
      <c r="WNG2338" s="7"/>
      <c r="WNH2338" s="7"/>
      <c r="WNI2338" s="7"/>
      <c r="WNJ2338" s="7"/>
      <c r="WNK2338" s="7"/>
      <c r="WNL2338" s="7"/>
      <c r="WNM2338" s="7"/>
      <c r="WNN2338" s="7"/>
      <c r="WNO2338" s="7"/>
      <c r="WNP2338" s="7"/>
      <c r="WNQ2338" s="7"/>
      <c r="WNR2338" s="7"/>
      <c r="WNS2338" s="7"/>
      <c r="WNT2338" s="7"/>
      <c r="WNU2338" s="7"/>
      <c r="WNV2338" s="7"/>
      <c r="WNW2338" s="7"/>
      <c r="WNX2338" s="7"/>
      <c r="WNY2338" s="7"/>
      <c r="WNZ2338" s="7"/>
      <c r="WOA2338" s="7"/>
      <c r="WOB2338" s="7"/>
      <c r="WOC2338" s="7"/>
      <c r="WOD2338" s="7"/>
      <c r="WOE2338" s="7"/>
      <c r="WOF2338" s="7"/>
      <c r="WOG2338" s="7"/>
      <c r="WOH2338" s="7"/>
      <c r="WOI2338" s="7"/>
      <c r="WOJ2338" s="7"/>
      <c r="WOK2338" s="7"/>
      <c r="WOL2338" s="7"/>
      <c r="WOM2338" s="7"/>
      <c r="WON2338" s="7"/>
      <c r="WOO2338" s="7"/>
      <c r="WOP2338" s="7"/>
      <c r="WOQ2338" s="7"/>
      <c r="WOR2338" s="7"/>
      <c r="WOS2338" s="7"/>
      <c r="WOT2338" s="7"/>
      <c r="WOU2338" s="7"/>
      <c r="WOV2338" s="7"/>
      <c r="WOW2338" s="7"/>
      <c r="WOX2338" s="7"/>
      <c r="WOY2338" s="7"/>
      <c r="WOZ2338" s="7"/>
      <c r="WPA2338" s="7"/>
      <c r="WPB2338" s="7"/>
      <c r="WPC2338" s="7"/>
      <c r="WPD2338" s="7"/>
      <c r="WPE2338" s="7"/>
      <c r="WPF2338" s="7"/>
      <c r="WPG2338" s="7"/>
      <c r="WPH2338" s="7"/>
      <c r="WPI2338" s="7"/>
      <c r="WPJ2338" s="7"/>
      <c r="WPK2338" s="7"/>
      <c r="WPL2338" s="7"/>
      <c r="WPM2338" s="7"/>
      <c r="WPN2338" s="7"/>
      <c r="WPO2338" s="7"/>
      <c r="WPP2338" s="7"/>
      <c r="WPQ2338" s="7"/>
      <c r="WPR2338" s="7"/>
      <c r="WPS2338" s="7"/>
      <c r="WPT2338" s="7"/>
      <c r="WPU2338" s="7"/>
      <c r="WPV2338" s="7"/>
      <c r="WPW2338" s="7"/>
      <c r="WPX2338" s="7"/>
      <c r="WPY2338" s="7"/>
      <c r="WPZ2338" s="7"/>
      <c r="WQA2338" s="7"/>
      <c r="WQB2338" s="7"/>
      <c r="WQC2338" s="7"/>
      <c r="WQD2338" s="7"/>
      <c r="WQE2338" s="7"/>
      <c r="WQF2338" s="7"/>
      <c r="WQG2338" s="7"/>
      <c r="WQH2338" s="7"/>
      <c r="WQI2338" s="7"/>
      <c r="WQJ2338" s="7"/>
      <c r="WQK2338" s="7"/>
      <c r="WQL2338" s="7"/>
      <c r="WQM2338" s="7"/>
      <c r="WQN2338" s="7"/>
      <c r="WQO2338" s="7"/>
      <c r="WQP2338" s="7"/>
      <c r="WQQ2338" s="7"/>
      <c r="WQR2338" s="7"/>
      <c r="WQS2338" s="7"/>
      <c r="WQT2338" s="7"/>
      <c r="WQU2338" s="7"/>
      <c r="WQV2338" s="7"/>
      <c r="WQW2338" s="7"/>
      <c r="WQX2338" s="7"/>
      <c r="WQY2338" s="7"/>
      <c r="WQZ2338" s="7"/>
      <c r="WRA2338" s="7"/>
      <c r="WRB2338" s="7"/>
      <c r="WRC2338" s="7"/>
      <c r="WRD2338" s="7"/>
      <c r="WRE2338" s="7"/>
      <c r="WRF2338" s="7"/>
      <c r="WRG2338" s="7"/>
      <c r="WRH2338" s="7"/>
      <c r="WRI2338" s="7"/>
      <c r="WRJ2338" s="7"/>
      <c r="WRK2338" s="7"/>
      <c r="WRL2338" s="7"/>
      <c r="WRM2338" s="7"/>
      <c r="WRN2338" s="7"/>
      <c r="WRO2338" s="7"/>
      <c r="WRP2338" s="7"/>
      <c r="WRQ2338" s="7"/>
      <c r="WRR2338" s="7"/>
      <c r="WRS2338" s="7"/>
      <c r="WRT2338" s="7"/>
      <c r="WRU2338" s="7"/>
      <c r="WRV2338" s="7"/>
      <c r="WRW2338" s="7"/>
      <c r="WRX2338" s="7"/>
      <c r="WRY2338" s="7"/>
      <c r="WRZ2338" s="7"/>
      <c r="WSA2338" s="7"/>
      <c r="WSB2338" s="7"/>
      <c r="WSC2338" s="7"/>
      <c r="WSD2338" s="7"/>
      <c r="WSE2338" s="7"/>
      <c r="WSF2338" s="7"/>
      <c r="WSG2338" s="7"/>
      <c r="WSH2338" s="7"/>
      <c r="WSI2338" s="7"/>
      <c r="WSJ2338" s="7"/>
      <c r="WSK2338" s="7"/>
      <c r="WSL2338" s="7"/>
      <c r="WSM2338" s="7"/>
      <c r="WSN2338" s="7"/>
      <c r="WSO2338" s="7"/>
      <c r="WSP2338" s="7"/>
      <c r="WSQ2338" s="7"/>
      <c r="WSR2338" s="7"/>
      <c r="WSS2338" s="7"/>
      <c r="WST2338" s="7"/>
      <c r="WSU2338" s="7"/>
      <c r="WSV2338" s="7"/>
      <c r="WSW2338" s="7"/>
      <c r="WSX2338" s="7"/>
      <c r="WSY2338" s="7"/>
      <c r="WSZ2338" s="7"/>
      <c r="WTA2338" s="7"/>
      <c r="WTB2338" s="7"/>
      <c r="WTC2338" s="7"/>
      <c r="WTD2338" s="7"/>
      <c r="WTE2338" s="7"/>
      <c r="WTF2338" s="7"/>
      <c r="WTG2338" s="7"/>
      <c r="WTH2338" s="7"/>
      <c r="WTI2338" s="7"/>
      <c r="WTJ2338" s="7"/>
      <c r="WTK2338" s="7"/>
      <c r="WTL2338" s="7"/>
      <c r="WTM2338" s="7"/>
      <c r="WTN2338" s="7"/>
      <c r="WTO2338" s="7"/>
      <c r="WTP2338" s="7"/>
      <c r="WTQ2338" s="7"/>
      <c r="WTR2338" s="7"/>
      <c r="WTS2338" s="7"/>
      <c r="WTT2338" s="7"/>
      <c r="WTU2338" s="7"/>
      <c r="WTV2338" s="7"/>
      <c r="WTW2338" s="7"/>
      <c r="WTX2338" s="7"/>
      <c r="WTY2338" s="7"/>
      <c r="WTZ2338" s="7"/>
      <c r="WUA2338" s="7"/>
      <c r="WUB2338" s="7"/>
      <c r="WUC2338" s="7"/>
      <c r="WUD2338" s="7"/>
      <c r="WUE2338" s="7"/>
      <c r="WUF2338" s="7"/>
      <c r="WUG2338" s="7"/>
      <c r="WUH2338" s="7"/>
      <c r="WUI2338" s="7"/>
      <c r="WUJ2338" s="7"/>
      <c r="WUK2338" s="7"/>
      <c r="WUL2338" s="7"/>
      <c r="WUM2338" s="7"/>
      <c r="WUN2338" s="7"/>
      <c r="WUO2338" s="7"/>
      <c r="WUP2338" s="7"/>
      <c r="WUQ2338" s="7"/>
      <c r="WUR2338" s="7"/>
      <c r="WUS2338" s="7"/>
      <c r="WUT2338" s="7"/>
      <c r="WUU2338" s="7"/>
      <c r="WUV2338" s="7"/>
      <c r="WUW2338" s="7"/>
      <c r="WUX2338" s="7"/>
      <c r="WUY2338" s="7"/>
      <c r="WUZ2338" s="7"/>
      <c r="WVA2338" s="7"/>
      <c r="WVB2338" s="7"/>
      <c r="WVC2338" s="7"/>
      <c r="WVD2338" s="7"/>
      <c r="WVE2338" s="7"/>
      <c r="WVF2338" s="7"/>
      <c r="WVG2338" s="7"/>
      <c r="WVH2338" s="7"/>
      <c r="WVI2338" s="7"/>
      <c r="WVJ2338" s="7"/>
      <c r="WVK2338" s="7"/>
      <c r="WVL2338" s="7"/>
      <c r="WVM2338" s="7"/>
      <c r="WVN2338" s="7"/>
      <c r="WVO2338" s="7"/>
      <c r="WVP2338" s="7"/>
      <c r="WVQ2338" s="7"/>
      <c r="WVR2338" s="7"/>
      <c r="WVS2338" s="7"/>
      <c r="WVT2338" s="7"/>
      <c r="WVU2338" s="7"/>
      <c r="WVV2338" s="7"/>
      <c r="WVW2338" s="7"/>
      <c r="WVX2338" s="7"/>
      <c r="WVY2338" s="7"/>
      <c r="WVZ2338" s="7"/>
      <c r="WWA2338" s="7"/>
      <c r="WWB2338" s="7"/>
      <c r="WWC2338" s="7"/>
      <c r="WWD2338" s="7"/>
      <c r="WWE2338" s="7"/>
      <c r="WWF2338" s="7"/>
      <c r="WWG2338" s="7"/>
      <c r="WWH2338" s="7"/>
      <c r="WWI2338" s="7"/>
      <c r="WWJ2338" s="7"/>
      <c r="WWK2338" s="7"/>
      <c r="WWL2338" s="7"/>
      <c r="WWM2338" s="7"/>
      <c r="WWN2338" s="7"/>
      <c r="WWO2338" s="7"/>
      <c r="WWP2338" s="7"/>
      <c r="WWQ2338" s="7"/>
      <c r="WWR2338" s="7"/>
      <c r="WWS2338" s="7"/>
      <c r="WWT2338" s="7"/>
      <c r="WWU2338" s="7"/>
      <c r="WWV2338" s="7"/>
      <c r="WWW2338" s="7"/>
      <c r="WWX2338" s="7"/>
      <c r="WWY2338" s="7"/>
      <c r="WWZ2338" s="7"/>
      <c r="WXA2338" s="7"/>
      <c r="WXB2338" s="7"/>
      <c r="WXC2338" s="7"/>
      <c r="WXD2338" s="7"/>
      <c r="WXE2338" s="7"/>
      <c r="WXF2338" s="7"/>
      <c r="WXG2338" s="7"/>
      <c r="WXH2338" s="7"/>
      <c r="WXI2338" s="7"/>
      <c r="WXJ2338" s="7"/>
      <c r="WXK2338" s="7"/>
      <c r="WXL2338" s="7"/>
      <c r="WXM2338" s="7"/>
      <c r="WXN2338" s="7"/>
      <c r="WXO2338" s="7"/>
      <c r="WXP2338" s="7"/>
      <c r="WXQ2338" s="7"/>
      <c r="WXR2338" s="7"/>
      <c r="WXS2338" s="7"/>
      <c r="WXT2338" s="7"/>
      <c r="WXU2338" s="7"/>
      <c r="WXV2338" s="7"/>
      <c r="WXW2338" s="7"/>
      <c r="WXX2338" s="7"/>
      <c r="WXY2338" s="7"/>
      <c r="WXZ2338" s="7"/>
      <c r="WYA2338" s="7"/>
      <c r="WYB2338" s="7"/>
      <c r="WYC2338" s="7"/>
      <c r="WYD2338" s="7"/>
      <c r="WYE2338" s="7"/>
      <c r="WYF2338" s="7"/>
      <c r="WYG2338" s="7"/>
      <c r="WYH2338" s="7"/>
      <c r="WYI2338" s="7"/>
      <c r="WYJ2338" s="7"/>
      <c r="WYK2338" s="7"/>
      <c r="WYL2338" s="7"/>
      <c r="WYM2338" s="7"/>
      <c r="WYN2338" s="7"/>
      <c r="WYO2338" s="7"/>
      <c r="WYP2338" s="7"/>
      <c r="WYQ2338" s="7"/>
      <c r="WYR2338" s="7"/>
      <c r="WYS2338" s="7"/>
      <c r="WYT2338" s="7"/>
      <c r="WYU2338" s="7"/>
      <c r="WYV2338" s="7"/>
      <c r="WYW2338" s="7"/>
      <c r="WYX2338" s="7"/>
      <c r="WYY2338" s="7"/>
      <c r="WYZ2338" s="7"/>
      <c r="WZA2338" s="7"/>
      <c r="WZB2338" s="7"/>
      <c r="WZC2338" s="7"/>
      <c r="WZD2338" s="7"/>
      <c r="WZE2338" s="7"/>
      <c r="WZF2338" s="7"/>
      <c r="WZG2338" s="7"/>
      <c r="WZH2338" s="7"/>
      <c r="WZI2338" s="7"/>
      <c r="WZJ2338" s="7"/>
      <c r="WZK2338" s="7"/>
      <c r="WZL2338" s="7"/>
      <c r="WZM2338" s="7"/>
      <c r="WZN2338" s="7"/>
      <c r="WZO2338" s="7"/>
      <c r="WZP2338" s="7"/>
      <c r="WZQ2338" s="7"/>
      <c r="WZR2338" s="7"/>
      <c r="WZS2338" s="7"/>
      <c r="WZT2338" s="7"/>
      <c r="WZU2338" s="7"/>
      <c r="WZV2338" s="7"/>
      <c r="WZW2338" s="7"/>
      <c r="WZX2338" s="7"/>
      <c r="WZY2338" s="7"/>
      <c r="WZZ2338" s="7"/>
      <c r="XAA2338" s="7"/>
      <c r="XAB2338" s="7"/>
      <c r="XAC2338" s="7"/>
      <c r="XAD2338" s="7"/>
      <c r="XAE2338" s="7"/>
      <c r="XAF2338" s="7"/>
      <c r="XAG2338" s="7"/>
      <c r="XAH2338" s="7"/>
      <c r="XAI2338" s="7"/>
      <c r="XAJ2338" s="7"/>
      <c r="XAK2338" s="7"/>
      <c r="XAL2338" s="7"/>
      <c r="XAM2338" s="7"/>
      <c r="XAN2338" s="7"/>
      <c r="XAO2338" s="7"/>
      <c r="XAP2338" s="7"/>
      <c r="XAQ2338" s="7"/>
      <c r="XAR2338" s="7"/>
      <c r="XAS2338" s="7"/>
      <c r="XAT2338" s="7"/>
      <c r="XAU2338" s="7"/>
      <c r="XAV2338" s="7"/>
      <c r="XAW2338" s="7"/>
      <c r="XAX2338" s="7"/>
      <c r="XAY2338" s="7"/>
      <c r="XAZ2338" s="7"/>
      <c r="XBA2338" s="7"/>
      <c r="XBB2338" s="7"/>
      <c r="XBC2338" s="7"/>
      <c r="XBD2338" s="7"/>
      <c r="XBE2338" s="7"/>
      <c r="XBF2338" s="7"/>
      <c r="XBG2338" s="7"/>
      <c r="XBH2338" s="7"/>
      <c r="XBI2338" s="7"/>
      <c r="XBJ2338" s="7"/>
      <c r="XBK2338" s="7"/>
      <c r="XBL2338" s="7"/>
      <c r="XBM2338" s="7"/>
      <c r="XBN2338" s="7"/>
      <c r="XBO2338" s="7"/>
      <c r="XBP2338" s="7"/>
      <c r="XBQ2338" s="7"/>
      <c r="XBR2338" s="7"/>
      <c r="XBS2338" s="7"/>
      <c r="XBT2338" s="7"/>
      <c r="XBU2338" s="7"/>
      <c r="XBV2338" s="7"/>
      <c r="XBW2338" s="7"/>
      <c r="XBX2338" s="7"/>
      <c r="XBY2338" s="7"/>
      <c r="XBZ2338" s="7"/>
      <c r="XCA2338" s="7"/>
      <c r="XCB2338" s="7"/>
      <c r="XCC2338" s="7"/>
      <c r="XCD2338" s="7"/>
      <c r="XCE2338" s="7"/>
      <c r="XCF2338" s="7"/>
      <c r="XCG2338" s="7"/>
      <c r="XCH2338" s="7"/>
      <c r="XCI2338" s="7"/>
      <c r="XCJ2338" s="7"/>
      <c r="XCK2338" s="7"/>
      <c r="XCL2338" s="7"/>
      <c r="XCM2338" s="7"/>
      <c r="XCN2338" s="7"/>
      <c r="XCO2338" s="7"/>
      <c r="XCP2338" s="7"/>
      <c r="XCQ2338" s="7"/>
      <c r="XCR2338" s="7"/>
      <c r="XCS2338" s="7"/>
      <c r="XCT2338" s="7"/>
      <c r="XCU2338" s="7"/>
      <c r="XCV2338" s="7"/>
      <c r="XCW2338" s="7"/>
      <c r="XCX2338" s="7"/>
      <c r="XCY2338" s="7"/>
      <c r="XCZ2338" s="7"/>
      <c r="XDA2338" s="7"/>
      <c r="XDB2338" s="7"/>
      <c r="XDC2338" s="7"/>
      <c r="XDD2338" s="7"/>
      <c r="XDE2338" s="7"/>
      <c r="XDF2338" s="7"/>
      <c r="XDG2338" s="7"/>
      <c r="XDH2338" s="7"/>
      <c r="XDI2338" s="7"/>
      <c r="XDJ2338" s="7"/>
      <c r="XDK2338" s="7"/>
      <c r="XDL2338" s="7"/>
      <c r="XDM2338" s="7"/>
      <c r="XDN2338" s="7"/>
      <c r="XDO2338" s="7"/>
      <c r="XDP2338" s="7"/>
      <c r="XDQ2338" s="7"/>
      <c r="XDR2338" s="7"/>
      <c r="XDS2338" s="7"/>
      <c r="XDT2338" s="7"/>
      <c r="XDU2338" s="7"/>
      <c r="XDV2338" s="7"/>
      <c r="XDW2338" s="7"/>
      <c r="XDX2338" s="7"/>
      <c r="XDY2338" s="7"/>
      <c r="XDZ2338" s="7"/>
      <c r="XEA2338" s="7"/>
      <c r="XEB2338" s="7"/>
      <c r="XEC2338" s="7"/>
      <c r="XED2338" s="7"/>
      <c r="XEE2338" s="7"/>
      <c r="XEF2338" s="7"/>
      <c r="XEG2338" s="7"/>
      <c r="XEH2338" s="7"/>
      <c r="XEI2338" s="7"/>
    </row>
    <row r="2339" s="8" customFormat="1" customHeight="1" spans="1:16363">
      <c r="A2339" s="14">
        <v>2335</v>
      </c>
      <c r="B2339" s="15">
        <v>1614632</v>
      </c>
      <c r="C2339" s="15" t="s">
        <v>4157</v>
      </c>
      <c r="D2339" s="15" t="s">
        <v>3341</v>
      </c>
      <c r="E2339" s="16" t="s">
        <v>4158</v>
      </c>
      <c r="F2339" s="15" t="s">
        <v>169</v>
      </c>
      <c r="G2339" s="17">
        <v>118.67</v>
      </c>
      <c r="H2339" s="17">
        <v>603912</v>
      </c>
      <c r="I2339" s="26">
        <v>602894</v>
      </c>
      <c r="J2339" s="17">
        <v>8296.71</v>
      </c>
      <c r="K2339" s="15" t="s">
        <v>58</v>
      </c>
      <c r="L2339" s="15">
        <v>300</v>
      </c>
      <c r="M2339" s="35">
        <f t="shared" si="36"/>
        <v>35601</v>
      </c>
      <c r="N2339" s="32" t="s">
        <v>20</v>
      </c>
      <c r="O2339" s="6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  <c r="FH2339" s="7"/>
      <c r="FI2339" s="7"/>
      <c r="FJ2339" s="7"/>
      <c r="FK2339" s="7"/>
      <c r="FL2339" s="7"/>
      <c r="FM2339" s="7"/>
      <c r="FN2339" s="7"/>
      <c r="FO2339" s="7"/>
      <c r="FP2339" s="7"/>
      <c r="FQ2339" s="7"/>
      <c r="FR2339" s="7"/>
      <c r="FS2339" s="7"/>
      <c r="FT2339" s="7"/>
      <c r="FU2339" s="7"/>
      <c r="FV2339" s="7"/>
      <c r="FW2339" s="7"/>
      <c r="FX2339" s="7"/>
      <c r="FY2339" s="7"/>
      <c r="FZ2339" s="7"/>
      <c r="GA2339" s="7"/>
      <c r="GB2339" s="7"/>
      <c r="GC2339" s="7"/>
      <c r="GD2339" s="7"/>
      <c r="GE2339" s="7"/>
      <c r="GF2339" s="7"/>
      <c r="GG2339" s="7"/>
      <c r="GH2339" s="7"/>
      <c r="GI2339" s="7"/>
      <c r="GJ2339" s="7"/>
      <c r="GK2339" s="7"/>
      <c r="GL2339" s="7"/>
      <c r="GM2339" s="7"/>
      <c r="GN2339" s="7"/>
      <c r="GO2339" s="7"/>
      <c r="GP2339" s="7"/>
      <c r="GQ2339" s="7"/>
      <c r="GR2339" s="7"/>
      <c r="GS2339" s="7"/>
      <c r="GT2339" s="7"/>
      <c r="GU2339" s="7"/>
      <c r="GV2339" s="7"/>
      <c r="GW2339" s="7"/>
      <c r="GX2339" s="7"/>
      <c r="GY2339" s="7"/>
      <c r="GZ2339" s="7"/>
      <c r="HA2339" s="7"/>
      <c r="HB2339" s="7"/>
      <c r="HC2339" s="7"/>
      <c r="HD2339" s="7"/>
      <c r="HE2339" s="7"/>
      <c r="HF2339" s="7"/>
      <c r="HG2339" s="7"/>
      <c r="HH2339" s="7"/>
      <c r="HI2339" s="7"/>
      <c r="HJ2339" s="7"/>
      <c r="HK2339" s="7"/>
      <c r="HL2339" s="7"/>
      <c r="HM2339" s="7"/>
      <c r="HN2339" s="7"/>
      <c r="HO2339" s="7"/>
      <c r="HP2339" s="7"/>
      <c r="HQ2339" s="7"/>
      <c r="HR2339" s="7"/>
      <c r="HS2339" s="7"/>
      <c r="HT2339" s="7"/>
      <c r="HU2339" s="7"/>
      <c r="HV2339" s="7"/>
      <c r="HW2339" s="7"/>
      <c r="HX2339" s="7"/>
      <c r="HY2339" s="7"/>
      <c r="HZ2339" s="7"/>
      <c r="IA2339" s="7"/>
      <c r="IB2339" s="7"/>
      <c r="IC2339" s="7"/>
      <c r="ID2339" s="7"/>
      <c r="IE2339" s="7"/>
      <c r="IF2339" s="7"/>
      <c r="IG2339" s="7"/>
      <c r="IH2339" s="7"/>
      <c r="II2339" s="7"/>
      <c r="IJ2339" s="7"/>
      <c r="IK2339" s="7"/>
      <c r="IL2339" s="7"/>
      <c r="IM2339" s="7"/>
      <c r="IN2339" s="7"/>
      <c r="IO2339" s="7"/>
      <c r="IP2339" s="7"/>
      <c r="IQ2339" s="7"/>
      <c r="IR2339" s="7"/>
      <c r="IS2339" s="7"/>
      <c r="IT2339" s="7"/>
      <c r="IU2339" s="7"/>
      <c r="IV2339" s="7"/>
      <c r="IW2339" s="7"/>
      <c r="IX2339" s="7"/>
      <c r="IY2339" s="7"/>
      <c r="IZ2339" s="7"/>
      <c r="JA2339" s="7"/>
      <c r="JB2339" s="7"/>
      <c r="JC2339" s="7"/>
      <c r="JD2339" s="7"/>
      <c r="JE2339" s="7"/>
      <c r="JF2339" s="7"/>
      <c r="JG2339" s="7"/>
      <c r="JH2339" s="7"/>
      <c r="JI2339" s="7"/>
      <c r="JJ2339" s="7"/>
      <c r="JK2339" s="7"/>
      <c r="JL2339" s="7"/>
      <c r="JM2339" s="7"/>
      <c r="JN2339" s="7"/>
      <c r="JO2339" s="7"/>
      <c r="JP2339" s="7"/>
      <c r="JQ2339" s="7"/>
      <c r="JR2339" s="7"/>
      <c r="JS2339" s="7"/>
      <c r="JT2339" s="7"/>
      <c r="JU2339" s="7"/>
      <c r="JV2339" s="7"/>
      <c r="JW2339" s="7"/>
      <c r="JX2339" s="7"/>
      <c r="JY2339" s="7"/>
      <c r="JZ2339" s="7"/>
      <c r="KA2339" s="7"/>
      <c r="KB2339" s="7"/>
      <c r="KC2339" s="7"/>
      <c r="KD2339" s="7"/>
      <c r="KE2339" s="7"/>
      <c r="KF2339" s="7"/>
      <c r="KG2339" s="7"/>
      <c r="KH2339" s="7"/>
      <c r="KI2339" s="7"/>
      <c r="KJ2339" s="7"/>
      <c r="KK2339" s="7"/>
      <c r="KL2339" s="7"/>
      <c r="KM2339" s="7"/>
      <c r="KN2339" s="7"/>
      <c r="KO2339" s="7"/>
      <c r="KP2339" s="7"/>
      <c r="KQ2339" s="7"/>
      <c r="KR2339" s="7"/>
      <c r="KS2339" s="7"/>
      <c r="KT2339" s="7"/>
      <c r="KU2339" s="7"/>
      <c r="KV2339" s="7"/>
      <c r="KW2339" s="7"/>
      <c r="KX2339" s="7"/>
      <c r="KY2339" s="7"/>
      <c r="KZ2339" s="7"/>
      <c r="LA2339" s="7"/>
      <c r="LB2339" s="7"/>
      <c r="LC2339" s="7"/>
      <c r="LD2339" s="7"/>
      <c r="LE2339" s="7"/>
      <c r="LF2339" s="7"/>
      <c r="LG2339" s="7"/>
      <c r="LH2339" s="7"/>
      <c r="LI2339" s="7"/>
      <c r="LJ2339" s="7"/>
      <c r="LK2339" s="7"/>
      <c r="LL2339" s="7"/>
      <c r="LM2339" s="7"/>
      <c r="LN2339" s="7"/>
      <c r="LO2339" s="7"/>
      <c r="LP2339" s="7"/>
      <c r="LQ2339" s="7"/>
      <c r="LR2339" s="7"/>
      <c r="LS2339" s="7"/>
      <c r="LT2339" s="7"/>
      <c r="LU2339" s="7"/>
      <c r="LV2339" s="7"/>
      <c r="LW2339" s="7"/>
      <c r="LX2339" s="7"/>
      <c r="LY2339" s="7"/>
      <c r="LZ2339" s="7"/>
      <c r="MA2339" s="7"/>
      <c r="MB2339" s="7"/>
      <c r="MC2339" s="7"/>
      <c r="MD2339" s="7"/>
      <c r="ME2339" s="7"/>
      <c r="MF2339" s="7"/>
      <c r="MG2339" s="7"/>
      <c r="MH2339" s="7"/>
      <c r="MI2339" s="7"/>
      <c r="MJ2339" s="7"/>
      <c r="MK2339" s="7"/>
      <c r="ML2339" s="7"/>
      <c r="MM2339" s="7"/>
      <c r="MN2339" s="7"/>
      <c r="MO2339" s="7"/>
      <c r="MP2339" s="7"/>
      <c r="MQ2339" s="7"/>
      <c r="MR2339" s="7"/>
      <c r="MS2339" s="7"/>
      <c r="MT2339" s="7"/>
      <c r="MU2339" s="7"/>
      <c r="MV2339" s="7"/>
      <c r="MW2339" s="7"/>
      <c r="MX2339" s="7"/>
      <c r="MY2339" s="7"/>
      <c r="MZ2339" s="7"/>
      <c r="NA2339" s="7"/>
      <c r="NB2339" s="7"/>
      <c r="NC2339" s="7"/>
      <c r="ND2339" s="7"/>
      <c r="NE2339" s="7"/>
      <c r="NF2339" s="7"/>
      <c r="NG2339" s="7"/>
      <c r="NH2339" s="7"/>
      <c r="NI2339" s="7"/>
      <c r="NJ2339" s="7"/>
      <c r="NK2339" s="7"/>
      <c r="NL2339" s="7"/>
      <c r="NM2339" s="7"/>
      <c r="NN2339" s="7"/>
      <c r="NO2339" s="7"/>
      <c r="NP2339" s="7"/>
      <c r="NQ2339" s="7"/>
      <c r="NR2339" s="7"/>
      <c r="NS2339" s="7"/>
      <c r="NT2339" s="7"/>
      <c r="NU2339" s="7"/>
      <c r="NV2339" s="7"/>
      <c r="NW2339" s="7"/>
      <c r="NX2339" s="7"/>
      <c r="NY2339" s="7"/>
      <c r="NZ2339" s="7"/>
      <c r="OA2339" s="7"/>
      <c r="OB2339" s="7"/>
      <c r="OC2339" s="7"/>
      <c r="OD2339" s="7"/>
      <c r="OE2339" s="7"/>
      <c r="OF2339" s="7"/>
      <c r="OG2339" s="7"/>
      <c r="OH2339" s="7"/>
      <c r="OI2339" s="7"/>
      <c r="OJ2339" s="7"/>
      <c r="OK2339" s="7"/>
      <c r="OL2339" s="7"/>
      <c r="OM2339" s="7"/>
      <c r="ON2339" s="7"/>
      <c r="OO2339" s="7"/>
      <c r="OP2339" s="7"/>
      <c r="OQ2339" s="7"/>
      <c r="OR2339" s="7"/>
      <c r="OS2339" s="7"/>
      <c r="OT2339" s="7"/>
      <c r="OU2339" s="7"/>
      <c r="OV2339" s="7"/>
      <c r="OW2339" s="7"/>
      <c r="OX2339" s="7"/>
      <c r="OY2339" s="7"/>
      <c r="OZ2339" s="7"/>
      <c r="PA2339" s="7"/>
      <c r="PB2339" s="7"/>
      <c r="PC2339" s="7"/>
      <c r="PD2339" s="7"/>
      <c r="PE2339" s="7"/>
      <c r="PF2339" s="7"/>
      <c r="PG2339" s="7"/>
      <c r="PH2339" s="7"/>
      <c r="PI2339" s="7"/>
      <c r="PJ2339" s="7"/>
      <c r="PK2339" s="7"/>
      <c r="PL2339" s="7"/>
      <c r="PM2339" s="7"/>
      <c r="PN2339" s="7"/>
      <c r="PO2339" s="7"/>
      <c r="PP2339" s="7"/>
      <c r="PQ2339" s="7"/>
      <c r="PR2339" s="7"/>
      <c r="PS2339" s="7"/>
      <c r="PT2339" s="7"/>
      <c r="PU2339" s="7"/>
      <c r="PV2339" s="7"/>
      <c r="PW2339" s="7"/>
      <c r="PX2339" s="7"/>
      <c r="PY2339" s="7"/>
      <c r="PZ2339" s="7"/>
      <c r="QA2339" s="7"/>
      <c r="QB2339" s="7"/>
      <c r="QC2339" s="7"/>
      <c r="QD2339" s="7"/>
      <c r="QE2339" s="7"/>
      <c r="QF2339" s="7"/>
      <c r="QG2339" s="7"/>
      <c r="QH2339" s="7"/>
      <c r="QI2339" s="7"/>
      <c r="QJ2339" s="7"/>
      <c r="QK2339" s="7"/>
      <c r="QL2339" s="7"/>
      <c r="QM2339" s="7"/>
      <c r="QN2339" s="7"/>
      <c r="QO2339" s="7"/>
      <c r="QP2339" s="7"/>
      <c r="QQ2339" s="7"/>
      <c r="QR2339" s="7"/>
      <c r="QS2339" s="7"/>
      <c r="QT2339" s="7"/>
      <c r="QU2339" s="7"/>
      <c r="QV2339" s="7"/>
      <c r="QW2339" s="7"/>
      <c r="QX2339" s="7"/>
      <c r="QY2339" s="7"/>
      <c r="QZ2339" s="7"/>
      <c r="RA2339" s="7"/>
      <c r="RB2339" s="7"/>
      <c r="RC2339" s="7"/>
      <c r="RD2339" s="7"/>
      <c r="RE2339" s="7"/>
      <c r="RF2339" s="7"/>
      <c r="RG2339" s="7"/>
      <c r="RH2339" s="7"/>
      <c r="RI2339" s="7"/>
      <c r="RJ2339" s="7"/>
      <c r="RK2339" s="7"/>
      <c r="RL2339" s="7"/>
      <c r="RM2339" s="7"/>
      <c r="RN2339" s="7"/>
      <c r="RO2339" s="7"/>
      <c r="RP2339" s="7"/>
      <c r="RQ2339" s="7"/>
      <c r="RR2339" s="7"/>
      <c r="RS2339" s="7"/>
      <c r="RT2339" s="7"/>
      <c r="RU2339" s="7"/>
      <c r="RV2339" s="7"/>
      <c r="RW2339" s="7"/>
      <c r="RX2339" s="7"/>
      <c r="RY2339" s="7"/>
      <c r="RZ2339" s="7"/>
      <c r="SA2339" s="7"/>
      <c r="SB2339" s="7"/>
      <c r="SC2339" s="7"/>
      <c r="SD2339" s="7"/>
      <c r="SE2339" s="7"/>
      <c r="SF2339" s="7"/>
      <c r="SG2339" s="7"/>
      <c r="SH2339" s="7"/>
      <c r="SI2339" s="7"/>
      <c r="SJ2339" s="7"/>
      <c r="SK2339" s="7"/>
      <c r="SL2339" s="7"/>
      <c r="SM2339" s="7"/>
      <c r="SN2339" s="7"/>
      <c r="SO2339" s="7"/>
      <c r="SP2339" s="7"/>
      <c r="SQ2339" s="7"/>
      <c r="SR2339" s="7"/>
      <c r="SS2339" s="7"/>
      <c r="ST2339" s="7"/>
      <c r="SU2339" s="7"/>
      <c r="SV2339" s="7"/>
      <c r="SW2339" s="7"/>
      <c r="SX2339" s="7"/>
      <c r="SY2339" s="7"/>
      <c r="SZ2339" s="7"/>
      <c r="TA2339" s="7"/>
      <c r="TB2339" s="7"/>
      <c r="TC2339" s="7"/>
      <c r="TD2339" s="7"/>
      <c r="TE2339" s="7"/>
      <c r="TF2339" s="7"/>
      <c r="TG2339" s="7"/>
      <c r="TH2339" s="7"/>
      <c r="TI2339" s="7"/>
      <c r="TJ2339" s="7"/>
      <c r="TK2339" s="7"/>
      <c r="TL2339" s="7"/>
      <c r="TM2339" s="7"/>
      <c r="TN2339" s="7"/>
      <c r="TO2339" s="7"/>
      <c r="TP2339" s="7"/>
      <c r="TQ2339" s="7"/>
      <c r="TR2339" s="7"/>
      <c r="TS2339" s="7"/>
      <c r="TT2339" s="7"/>
      <c r="TU2339" s="7"/>
      <c r="TV2339" s="7"/>
      <c r="TW2339" s="7"/>
      <c r="TX2339" s="7"/>
      <c r="TY2339" s="7"/>
      <c r="TZ2339" s="7"/>
      <c r="UA2339" s="7"/>
      <c r="UB2339" s="7"/>
      <c r="UC2339" s="7"/>
      <c r="UD2339" s="7"/>
      <c r="UE2339" s="7"/>
      <c r="UF2339" s="7"/>
      <c r="UG2339" s="7"/>
      <c r="UH2339" s="7"/>
      <c r="UI2339" s="7"/>
      <c r="UJ2339" s="7"/>
      <c r="UK2339" s="7"/>
      <c r="UL2339" s="7"/>
      <c r="UM2339" s="7"/>
      <c r="UN2339" s="7"/>
      <c r="UO2339" s="7"/>
      <c r="UP2339" s="7"/>
      <c r="UQ2339" s="7"/>
      <c r="UR2339" s="7"/>
      <c r="US2339" s="7"/>
      <c r="UT2339" s="7"/>
      <c r="UU2339" s="7"/>
      <c r="UV2339" s="7"/>
      <c r="UW2339" s="7"/>
      <c r="UX2339" s="7"/>
      <c r="UY2339" s="7"/>
      <c r="UZ2339" s="7"/>
      <c r="VA2339" s="7"/>
      <c r="VB2339" s="7"/>
      <c r="VC2339" s="7"/>
      <c r="VD2339" s="7"/>
      <c r="VE2339" s="7"/>
      <c r="VF2339" s="7"/>
      <c r="VG2339" s="7"/>
      <c r="VH2339" s="7"/>
      <c r="VI2339" s="7"/>
      <c r="VJ2339" s="7"/>
      <c r="VK2339" s="7"/>
      <c r="VL2339" s="7"/>
      <c r="VM2339" s="7"/>
      <c r="VN2339" s="7"/>
      <c r="VO2339" s="7"/>
      <c r="VP2339" s="7"/>
      <c r="VQ2339" s="7"/>
      <c r="VR2339" s="7"/>
      <c r="VS2339" s="7"/>
      <c r="VT2339" s="7"/>
      <c r="VU2339" s="7"/>
      <c r="VV2339" s="7"/>
      <c r="VW2339" s="7"/>
      <c r="VX2339" s="7"/>
      <c r="VY2339" s="7"/>
      <c r="VZ2339" s="7"/>
      <c r="WA2339" s="7"/>
      <c r="WB2339" s="7"/>
      <c r="WC2339" s="7"/>
      <c r="WD2339" s="7"/>
      <c r="WE2339" s="7"/>
      <c r="WF2339" s="7"/>
      <c r="WG2339" s="7"/>
      <c r="WH2339" s="7"/>
      <c r="WI2339" s="7"/>
      <c r="WJ2339" s="7"/>
      <c r="WK2339" s="7"/>
      <c r="WL2339" s="7"/>
      <c r="WM2339" s="7"/>
      <c r="WN2339" s="7"/>
      <c r="WO2339" s="7"/>
      <c r="WP2339" s="7"/>
      <c r="WQ2339" s="7"/>
      <c r="WR2339" s="7"/>
      <c r="WS2339" s="7"/>
      <c r="WT2339" s="7"/>
      <c r="WU2339" s="7"/>
      <c r="WV2339" s="7"/>
      <c r="WW2339" s="7"/>
      <c r="WX2339" s="7"/>
      <c r="WY2339" s="7"/>
      <c r="WZ2339" s="7"/>
      <c r="XA2339" s="7"/>
      <c r="XB2339" s="7"/>
      <c r="XC2339" s="7"/>
      <c r="XD2339" s="7"/>
      <c r="XE2339" s="7"/>
      <c r="XF2339" s="7"/>
      <c r="XG2339" s="7"/>
      <c r="XH2339" s="7"/>
      <c r="XI2339" s="7"/>
      <c r="XJ2339" s="7"/>
      <c r="XK2339" s="7"/>
      <c r="XL2339" s="7"/>
      <c r="XM2339" s="7"/>
      <c r="XN2339" s="7"/>
      <c r="XO2339" s="7"/>
      <c r="XP2339" s="7"/>
      <c r="XQ2339" s="7"/>
      <c r="XR2339" s="7"/>
      <c r="XS2339" s="7"/>
      <c r="XT2339" s="7"/>
      <c r="XU2339" s="7"/>
      <c r="XV2339" s="7"/>
      <c r="XW2339" s="7"/>
      <c r="XX2339" s="7"/>
      <c r="XY2339" s="7"/>
      <c r="XZ2339" s="7"/>
      <c r="YA2339" s="7"/>
      <c r="YB2339" s="7"/>
      <c r="YC2339" s="7"/>
      <c r="YD2339" s="7"/>
      <c r="YE2339" s="7"/>
      <c r="YF2339" s="7"/>
      <c r="YG2339" s="7"/>
      <c r="YH2339" s="7"/>
      <c r="YI2339" s="7"/>
      <c r="YJ2339" s="7"/>
      <c r="YK2339" s="7"/>
      <c r="YL2339" s="7"/>
      <c r="YM2339" s="7"/>
      <c r="YN2339" s="7"/>
      <c r="YO2339" s="7"/>
      <c r="YP2339" s="7"/>
      <c r="YQ2339" s="7"/>
      <c r="YR2339" s="7"/>
      <c r="YS2339" s="7"/>
      <c r="YT2339" s="7"/>
      <c r="YU2339" s="7"/>
      <c r="YV2339" s="7"/>
      <c r="YW2339" s="7"/>
      <c r="YX2339" s="7"/>
      <c r="YY2339" s="7"/>
      <c r="YZ2339" s="7"/>
      <c r="ZA2339" s="7"/>
      <c r="ZB2339" s="7"/>
      <c r="ZC2339" s="7"/>
      <c r="ZD2339" s="7"/>
      <c r="ZE2339" s="7"/>
      <c r="ZF2339" s="7"/>
      <c r="ZG2339" s="7"/>
      <c r="ZH2339" s="7"/>
      <c r="ZI2339" s="7"/>
      <c r="ZJ2339" s="7"/>
      <c r="ZK2339" s="7"/>
      <c r="ZL2339" s="7"/>
      <c r="ZM2339" s="7"/>
      <c r="ZN2339" s="7"/>
      <c r="ZO2339" s="7"/>
      <c r="ZP2339" s="7"/>
      <c r="ZQ2339" s="7"/>
      <c r="ZR2339" s="7"/>
      <c r="ZS2339" s="7"/>
      <c r="ZT2339" s="7"/>
      <c r="ZU2339" s="7"/>
      <c r="ZV2339" s="7"/>
      <c r="ZW2339" s="7"/>
      <c r="ZX2339" s="7"/>
      <c r="ZY2339" s="7"/>
      <c r="ZZ2339" s="7"/>
      <c r="AAA2339" s="7"/>
      <c r="AAB2339" s="7"/>
      <c r="AAC2339" s="7"/>
      <c r="AAD2339" s="7"/>
      <c r="AAE2339" s="7"/>
      <c r="AAF2339" s="7"/>
      <c r="AAG2339" s="7"/>
      <c r="AAH2339" s="7"/>
      <c r="AAI2339" s="7"/>
      <c r="AAJ2339" s="7"/>
      <c r="AAK2339" s="7"/>
      <c r="AAL2339" s="7"/>
      <c r="AAM2339" s="7"/>
      <c r="AAN2339" s="7"/>
      <c r="AAO2339" s="7"/>
      <c r="AAP2339" s="7"/>
      <c r="AAQ2339" s="7"/>
      <c r="AAR2339" s="7"/>
      <c r="AAS2339" s="7"/>
      <c r="AAT2339" s="7"/>
      <c r="AAU2339" s="7"/>
      <c r="AAV2339" s="7"/>
      <c r="AAW2339" s="7"/>
      <c r="AAX2339" s="7"/>
      <c r="AAY2339" s="7"/>
      <c r="AAZ2339" s="7"/>
      <c r="ABA2339" s="7"/>
      <c r="ABB2339" s="7"/>
      <c r="ABC2339" s="7"/>
      <c r="ABD2339" s="7"/>
      <c r="ABE2339" s="7"/>
      <c r="ABF2339" s="7"/>
      <c r="ABG2339" s="7"/>
      <c r="ABH2339" s="7"/>
      <c r="ABI2339" s="7"/>
      <c r="ABJ2339" s="7"/>
      <c r="ABK2339" s="7"/>
      <c r="ABL2339" s="7"/>
      <c r="ABM2339" s="7"/>
      <c r="ABN2339" s="7"/>
      <c r="ABO2339" s="7"/>
      <c r="ABP2339" s="7"/>
      <c r="ABQ2339" s="7"/>
      <c r="ABR2339" s="7"/>
      <c r="ABS2339" s="7"/>
      <c r="ABT2339" s="7"/>
      <c r="ABU2339" s="7"/>
      <c r="ABV2339" s="7"/>
      <c r="ABW2339" s="7"/>
      <c r="ABX2339" s="7"/>
      <c r="ABY2339" s="7"/>
      <c r="ABZ2339" s="7"/>
      <c r="ACA2339" s="7"/>
      <c r="ACB2339" s="7"/>
      <c r="ACC2339" s="7"/>
      <c r="ACD2339" s="7"/>
      <c r="ACE2339" s="7"/>
      <c r="ACF2339" s="7"/>
      <c r="ACG2339" s="7"/>
      <c r="ACH2339" s="7"/>
      <c r="ACI2339" s="7"/>
      <c r="ACJ2339" s="7"/>
      <c r="ACK2339" s="7"/>
      <c r="ACL2339" s="7"/>
      <c r="ACM2339" s="7"/>
      <c r="ACN2339" s="7"/>
      <c r="ACO2339" s="7"/>
      <c r="ACP2339" s="7"/>
      <c r="ACQ2339" s="7"/>
      <c r="ACR2339" s="7"/>
      <c r="ACS2339" s="7"/>
      <c r="ACT2339" s="7"/>
      <c r="ACU2339" s="7"/>
      <c r="ACV2339" s="7"/>
      <c r="ACW2339" s="7"/>
      <c r="ACX2339" s="7"/>
      <c r="ACY2339" s="7"/>
      <c r="ACZ2339" s="7"/>
      <c r="ADA2339" s="7"/>
      <c r="ADB2339" s="7"/>
      <c r="ADC2339" s="7"/>
      <c r="ADD2339" s="7"/>
      <c r="ADE2339" s="7"/>
      <c r="ADF2339" s="7"/>
      <c r="ADG2339" s="7"/>
      <c r="ADH2339" s="7"/>
      <c r="ADI2339" s="7"/>
      <c r="ADJ2339" s="7"/>
      <c r="ADK2339" s="7"/>
      <c r="ADL2339" s="7"/>
      <c r="ADM2339" s="7"/>
      <c r="ADN2339" s="7"/>
      <c r="ADO2339" s="7"/>
      <c r="ADP2339" s="7"/>
      <c r="ADQ2339" s="7"/>
      <c r="ADR2339" s="7"/>
      <c r="ADS2339" s="7"/>
      <c r="ADT2339" s="7"/>
      <c r="ADU2339" s="7"/>
      <c r="ADV2339" s="7"/>
      <c r="ADW2339" s="7"/>
      <c r="ADX2339" s="7"/>
      <c r="ADY2339" s="7"/>
      <c r="ADZ2339" s="7"/>
      <c r="AEA2339" s="7"/>
      <c r="AEB2339" s="7"/>
      <c r="AEC2339" s="7"/>
      <c r="AED2339" s="7"/>
      <c r="AEE2339" s="7"/>
      <c r="AEF2339" s="7"/>
      <c r="AEG2339" s="7"/>
      <c r="AEH2339" s="7"/>
      <c r="AEI2339" s="7"/>
      <c r="AEJ2339" s="7"/>
      <c r="AEK2339" s="7"/>
      <c r="AEL2339" s="7"/>
      <c r="AEM2339" s="7"/>
      <c r="AEN2339" s="7"/>
      <c r="AEO2339" s="7"/>
      <c r="AEP2339" s="7"/>
      <c r="AEQ2339" s="7"/>
      <c r="AER2339" s="7"/>
      <c r="AES2339" s="7"/>
      <c r="AET2339" s="7"/>
      <c r="AEU2339" s="7"/>
      <c r="AEV2339" s="7"/>
      <c r="AEW2339" s="7"/>
      <c r="AEX2339" s="7"/>
      <c r="AEY2339" s="7"/>
      <c r="AEZ2339" s="7"/>
      <c r="AFA2339" s="7"/>
      <c r="AFB2339" s="7"/>
      <c r="AFC2339" s="7"/>
      <c r="AFD2339" s="7"/>
      <c r="AFE2339" s="7"/>
      <c r="AFF2339" s="7"/>
      <c r="AFG2339" s="7"/>
      <c r="AFH2339" s="7"/>
      <c r="AFI2339" s="7"/>
      <c r="AFJ2339" s="7"/>
      <c r="AFK2339" s="7"/>
      <c r="AFL2339" s="7"/>
      <c r="AFM2339" s="7"/>
      <c r="AFN2339" s="7"/>
      <c r="AFO2339" s="7"/>
      <c r="AFP2339" s="7"/>
      <c r="AFQ2339" s="7"/>
      <c r="AFR2339" s="7"/>
      <c r="AFS2339" s="7"/>
      <c r="AFT2339" s="7"/>
      <c r="AFU2339" s="7"/>
      <c r="AFV2339" s="7"/>
      <c r="AFW2339" s="7"/>
      <c r="AFX2339" s="7"/>
      <c r="AFY2339" s="7"/>
      <c r="AFZ2339" s="7"/>
      <c r="AGA2339" s="7"/>
      <c r="AGB2339" s="7"/>
      <c r="AGC2339" s="7"/>
      <c r="AGD2339" s="7"/>
      <c r="AGE2339" s="7"/>
      <c r="AGF2339" s="7"/>
      <c r="AGG2339" s="7"/>
      <c r="AGH2339" s="7"/>
      <c r="AGI2339" s="7"/>
      <c r="AGJ2339" s="7"/>
      <c r="AGK2339" s="7"/>
      <c r="AGL2339" s="7"/>
      <c r="AGM2339" s="7"/>
      <c r="AGN2339" s="7"/>
      <c r="AGO2339" s="7"/>
      <c r="AGP2339" s="7"/>
      <c r="AGQ2339" s="7"/>
      <c r="AGR2339" s="7"/>
      <c r="AGS2339" s="7"/>
      <c r="AGT2339" s="7"/>
      <c r="AGU2339" s="7"/>
      <c r="AGV2339" s="7"/>
      <c r="AGW2339" s="7"/>
      <c r="AGX2339" s="7"/>
      <c r="AGY2339" s="7"/>
      <c r="AGZ2339" s="7"/>
      <c r="AHA2339" s="7"/>
      <c r="AHB2339" s="7"/>
      <c r="AHC2339" s="7"/>
      <c r="AHD2339" s="7"/>
      <c r="AHE2339" s="7"/>
      <c r="AHF2339" s="7"/>
      <c r="AHG2339" s="7"/>
      <c r="AHH2339" s="7"/>
      <c r="AHI2339" s="7"/>
      <c r="AHJ2339" s="7"/>
      <c r="AHK2339" s="7"/>
      <c r="AHL2339" s="7"/>
      <c r="AHM2339" s="7"/>
      <c r="AHN2339" s="7"/>
      <c r="AHO2339" s="7"/>
      <c r="AHP2339" s="7"/>
      <c r="AHQ2339" s="7"/>
      <c r="AHR2339" s="7"/>
      <c r="AHS2339" s="7"/>
      <c r="AHT2339" s="7"/>
      <c r="AHU2339" s="7"/>
      <c r="AHV2339" s="7"/>
      <c r="AHW2339" s="7"/>
      <c r="AHX2339" s="7"/>
      <c r="AHY2339" s="7"/>
      <c r="AHZ2339" s="7"/>
      <c r="AIA2339" s="7"/>
      <c r="AIB2339" s="7"/>
      <c r="AIC2339" s="7"/>
      <c r="AID2339" s="7"/>
      <c r="AIE2339" s="7"/>
      <c r="AIF2339" s="7"/>
      <c r="AIG2339" s="7"/>
      <c r="AIH2339" s="7"/>
      <c r="AII2339" s="7"/>
      <c r="AIJ2339" s="7"/>
      <c r="AIK2339" s="7"/>
      <c r="AIL2339" s="7"/>
      <c r="AIM2339" s="7"/>
      <c r="AIN2339" s="7"/>
      <c r="AIO2339" s="7"/>
      <c r="AIP2339" s="7"/>
      <c r="AIQ2339" s="7"/>
      <c r="AIR2339" s="7"/>
      <c r="AIS2339" s="7"/>
      <c r="AIT2339" s="7"/>
      <c r="AIU2339" s="7"/>
      <c r="AIV2339" s="7"/>
      <c r="AIW2339" s="7"/>
      <c r="AIX2339" s="7"/>
      <c r="AIY2339" s="7"/>
      <c r="AIZ2339" s="7"/>
      <c r="AJA2339" s="7"/>
      <c r="AJB2339" s="7"/>
      <c r="AJC2339" s="7"/>
      <c r="AJD2339" s="7"/>
      <c r="AJE2339" s="7"/>
      <c r="AJF2339" s="7"/>
      <c r="AJG2339" s="7"/>
      <c r="AJH2339" s="7"/>
      <c r="AJI2339" s="7"/>
      <c r="AJJ2339" s="7"/>
      <c r="AJK2339" s="7"/>
      <c r="AJL2339" s="7"/>
      <c r="AJM2339" s="7"/>
      <c r="AJN2339" s="7"/>
      <c r="AJO2339" s="7"/>
      <c r="AJP2339" s="7"/>
      <c r="AJQ2339" s="7"/>
      <c r="AJR2339" s="7"/>
      <c r="AJS2339" s="7"/>
      <c r="AJT2339" s="7"/>
      <c r="AJU2339" s="7"/>
      <c r="AJV2339" s="7"/>
      <c r="AJW2339" s="7"/>
      <c r="AJX2339" s="7"/>
      <c r="AJY2339" s="7"/>
      <c r="AJZ2339" s="7"/>
      <c r="AKA2339" s="7"/>
      <c r="AKB2339" s="7"/>
      <c r="AKC2339" s="7"/>
      <c r="AKD2339" s="7"/>
      <c r="AKE2339" s="7"/>
      <c r="AKF2339" s="7"/>
      <c r="AKG2339" s="7"/>
      <c r="AKH2339" s="7"/>
      <c r="AKI2339" s="7"/>
      <c r="AKJ2339" s="7"/>
      <c r="AKK2339" s="7"/>
      <c r="AKL2339" s="7"/>
      <c r="AKM2339" s="7"/>
      <c r="AKN2339" s="7"/>
      <c r="AKO2339" s="7"/>
      <c r="AKP2339" s="7"/>
      <c r="AKQ2339" s="7"/>
      <c r="AKR2339" s="7"/>
      <c r="AKS2339" s="7"/>
      <c r="AKT2339" s="7"/>
      <c r="AKU2339" s="7"/>
      <c r="AKV2339" s="7"/>
      <c r="AKW2339" s="7"/>
      <c r="AKX2339" s="7"/>
      <c r="AKY2339" s="7"/>
      <c r="AKZ2339" s="7"/>
      <c r="ALA2339" s="7"/>
      <c r="ALB2339" s="7"/>
      <c r="ALC2339" s="7"/>
      <c r="ALD2339" s="7"/>
      <c r="ALE2339" s="7"/>
      <c r="ALF2339" s="7"/>
      <c r="ALG2339" s="7"/>
      <c r="ALH2339" s="7"/>
      <c r="ALI2339" s="7"/>
      <c r="ALJ2339" s="7"/>
      <c r="ALK2339" s="7"/>
      <c r="ALL2339" s="7"/>
      <c r="ALM2339" s="7"/>
      <c r="ALN2339" s="7"/>
      <c r="ALO2339" s="7"/>
      <c r="ALP2339" s="7"/>
      <c r="ALQ2339" s="7"/>
      <c r="ALR2339" s="7"/>
      <c r="ALS2339" s="7"/>
      <c r="ALT2339" s="7"/>
      <c r="ALU2339" s="7"/>
      <c r="ALV2339" s="7"/>
      <c r="ALW2339" s="7"/>
      <c r="ALX2339" s="7"/>
      <c r="ALY2339" s="7"/>
      <c r="ALZ2339" s="7"/>
      <c r="AMA2339" s="7"/>
      <c r="AMB2339" s="7"/>
      <c r="AMC2339" s="7"/>
      <c r="AMD2339" s="7"/>
      <c r="AME2339" s="7"/>
      <c r="AMF2339" s="7"/>
      <c r="AMG2339" s="7"/>
      <c r="AMH2339" s="7"/>
      <c r="AMI2339" s="7"/>
      <c r="AMJ2339" s="7"/>
      <c r="AMK2339" s="7"/>
      <c r="AML2339" s="7"/>
      <c r="AMM2339" s="7"/>
      <c r="AMN2339" s="7"/>
      <c r="AMO2339" s="7"/>
      <c r="AMP2339" s="7"/>
      <c r="AMQ2339" s="7"/>
      <c r="AMR2339" s="7"/>
      <c r="AMS2339" s="7"/>
      <c r="AMT2339" s="7"/>
      <c r="AMU2339" s="7"/>
      <c r="AMV2339" s="7"/>
      <c r="AMW2339" s="7"/>
      <c r="AMX2339" s="7"/>
      <c r="AMY2339" s="7"/>
      <c r="AMZ2339" s="7"/>
      <c r="ANA2339" s="7"/>
      <c r="ANB2339" s="7"/>
      <c r="ANC2339" s="7"/>
      <c r="AND2339" s="7"/>
      <c r="ANE2339" s="7"/>
      <c r="ANF2339" s="7"/>
      <c r="ANG2339" s="7"/>
      <c r="ANH2339" s="7"/>
      <c r="ANI2339" s="7"/>
      <c r="ANJ2339" s="7"/>
      <c r="ANK2339" s="7"/>
      <c r="ANL2339" s="7"/>
      <c r="ANM2339" s="7"/>
      <c r="ANN2339" s="7"/>
      <c r="ANO2339" s="7"/>
      <c r="ANP2339" s="7"/>
      <c r="ANQ2339" s="7"/>
      <c r="ANR2339" s="7"/>
      <c r="ANS2339" s="7"/>
      <c r="ANT2339" s="7"/>
      <c r="ANU2339" s="7"/>
      <c r="ANV2339" s="7"/>
      <c r="ANW2339" s="7"/>
      <c r="ANX2339" s="7"/>
      <c r="ANY2339" s="7"/>
      <c r="ANZ2339" s="7"/>
      <c r="AOA2339" s="7"/>
      <c r="AOB2339" s="7"/>
      <c r="AOC2339" s="7"/>
      <c r="AOD2339" s="7"/>
      <c r="AOE2339" s="7"/>
      <c r="AOF2339" s="7"/>
      <c r="AOG2339" s="7"/>
      <c r="AOH2339" s="7"/>
      <c r="AOI2339" s="7"/>
      <c r="AOJ2339" s="7"/>
      <c r="AOK2339" s="7"/>
      <c r="AOL2339" s="7"/>
      <c r="AOM2339" s="7"/>
      <c r="AON2339" s="7"/>
      <c r="AOO2339" s="7"/>
      <c r="AOP2339" s="7"/>
      <c r="AOQ2339" s="7"/>
      <c r="AOR2339" s="7"/>
      <c r="AOS2339" s="7"/>
      <c r="AOT2339" s="7"/>
      <c r="AOU2339" s="7"/>
      <c r="AOV2339" s="7"/>
      <c r="AOW2339" s="7"/>
      <c r="AOX2339" s="7"/>
      <c r="AOY2339" s="7"/>
      <c r="AOZ2339" s="7"/>
      <c r="APA2339" s="7"/>
      <c r="APB2339" s="7"/>
      <c r="APC2339" s="7"/>
      <c r="APD2339" s="7"/>
      <c r="APE2339" s="7"/>
      <c r="APF2339" s="7"/>
      <c r="APG2339" s="7"/>
      <c r="APH2339" s="7"/>
      <c r="API2339" s="7"/>
      <c r="APJ2339" s="7"/>
      <c r="APK2339" s="7"/>
      <c r="APL2339" s="7"/>
      <c r="APM2339" s="7"/>
      <c r="APN2339" s="7"/>
      <c r="APO2339" s="7"/>
      <c r="APP2339" s="7"/>
      <c r="APQ2339" s="7"/>
      <c r="APR2339" s="7"/>
      <c r="APS2339" s="7"/>
      <c r="APT2339" s="7"/>
      <c r="APU2339" s="7"/>
      <c r="APV2339" s="7"/>
      <c r="APW2339" s="7"/>
      <c r="APX2339" s="7"/>
      <c r="APY2339" s="7"/>
      <c r="APZ2339" s="7"/>
      <c r="AQA2339" s="7"/>
      <c r="AQB2339" s="7"/>
      <c r="AQC2339" s="7"/>
      <c r="AQD2339" s="7"/>
      <c r="AQE2339" s="7"/>
      <c r="AQF2339" s="7"/>
      <c r="AQG2339" s="7"/>
      <c r="AQH2339" s="7"/>
      <c r="AQI2339" s="7"/>
      <c r="AQJ2339" s="7"/>
      <c r="AQK2339" s="7"/>
      <c r="AQL2339" s="7"/>
      <c r="AQM2339" s="7"/>
      <c r="AQN2339" s="7"/>
      <c r="AQO2339" s="7"/>
      <c r="AQP2339" s="7"/>
      <c r="AQQ2339" s="7"/>
      <c r="AQR2339" s="7"/>
      <c r="AQS2339" s="7"/>
      <c r="AQT2339" s="7"/>
      <c r="AQU2339" s="7"/>
      <c r="AQV2339" s="7"/>
      <c r="AQW2339" s="7"/>
      <c r="AQX2339" s="7"/>
      <c r="AQY2339" s="7"/>
      <c r="AQZ2339" s="7"/>
      <c r="ARA2339" s="7"/>
      <c r="ARB2339" s="7"/>
      <c r="ARC2339" s="7"/>
      <c r="ARD2339" s="7"/>
      <c r="ARE2339" s="7"/>
      <c r="ARF2339" s="7"/>
      <c r="ARG2339" s="7"/>
      <c r="ARH2339" s="7"/>
      <c r="ARI2339" s="7"/>
      <c r="ARJ2339" s="7"/>
      <c r="ARK2339" s="7"/>
      <c r="ARL2339" s="7"/>
      <c r="ARM2339" s="7"/>
      <c r="ARN2339" s="7"/>
      <c r="ARO2339" s="7"/>
      <c r="ARP2339" s="7"/>
      <c r="ARQ2339" s="7"/>
      <c r="ARR2339" s="7"/>
      <c r="ARS2339" s="7"/>
      <c r="ART2339" s="7"/>
      <c r="ARU2339" s="7"/>
      <c r="ARV2339" s="7"/>
      <c r="ARW2339" s="7"/>
      <c r="ARX2339" s="7"/>
      <c r="ARY2339" s="7"/>
      <c r="ARZ2339" s="7"/>
      <c r="ASA2339" s="7"/>
      <c r="ASB2339" s="7"/>
      <c r="ASC2339" s="7"/>
      <c r="ASD2339" s="7"/>
      <c r="ASE2339" s="7"/>
      <c r="ASF2339" s="7"/>
      <c r="ASG2339" s="7"/>
      <c r="ASH2339" s="7"/>
      <c r="ASI2339" s="7"/>
      <c r="ASJ2339" s="7"/>
      <c r="ASK2339" s="7"/>
      <c r="ASL2339" s="7"/>
      <c r="ASM2339" s="7"/>
      <c r="ASN2339" s="7"/>
      <c r="ASO2339" s="7"/>
      <c r="ASP2339" s="7"/>
      <c r="ASQ2339" s="7"/>
      <c r="ASR2339" s="7"/>
      <c r="ASS2339" s="7"/>
      <c r="AST2339" s="7"/>
      <c r="ASU2339" s="7"/>
      <c r="ASV2339" s="7"/>
      <c r="ASW2339" s="7"/>
      <c r="ASX2339" s="7"/>
      <c r="ASY2339" s="7"/>
      <c r="ASZ2339" s="7"/>
      <c r="ATA2339" s="7"/>
      <c r="ATB2339" s="7"/>
      <c r="ATC2339" s="7"/>
      <c r="ATD2339" s="7"/>
      <c r="ATE2339" s="7"/>
      <c r="ATF2339" s="7"/>
      <c r="ATG2339" s="7"/>
      <c r="ATH2339" s="7"/>
      <c r="ATI2339" s="7"/>
      <c r="ATJ2339" s="7"/>
      <c r="ATK2339" s="7"/>
      <c r="ATL2339" s="7"/>
      <c r="ATM2339" s="7"/>
      <c r="ATN2339" s="7"/>
      <c r="ATO2339" s="7"/>
      <c r="ATP2339" s="7"/>
      <c r="ATQ2339" s="7"/>
      <c r="ATR2339" s="7"/>
      <c r="ATS2339" s="7"/>
      <c r="ATT2339" s="7"/>
      <c r="ATU2339" s="7"/>
      <c r="ATV2339" s="7"/>
      <c r="ATW2339" s="7"/>
      <c r="ATX2339" s="7"/>
      <c r="ATY2339" s="7"/>
      <c r="ATZ2339" s="7"/>
      <c r="AUA2339" s="7"/>
      <c r="AUB2339" s="7"/>
      <c r="AUC2339" s="7"/>
      <c r="AUD2339" s="7"/>
      <c r="AUE2339" s="7"/>
      <c r="AUF2339" s="7"/>
      <c r="AUG2339" s="7"/>
      <c r="AUH2339" s="7"/>
      <c r="AUI2339" s="7"/>
      <c r="AUJ2339" s="7"/>
      <c r="AUK2339" s="7"/>
      <c r="AUL2339" s="7"/>
      <c r="AUM2339" s="7"/>
      <c r="AUN2339" s="7"/>
      <c r="AUO2339" s="7"/>
      <c r="AUP2339" s="7"/>
      <c r="AUQ2339" s="7"/>
      <c r="AUR2339" s="7"/>
      <c r="AUS2339" s="7"/>
      <c r="AUT2339" s="7"/>
      <c r="AUU2339" s="7"/>
      <c r="AUV2339" s="7"/>
      <c r="AUW2339" s="7"/>
      <c r="AUX2339" s="7"/>
      <c r="AUY2339" s="7"/>
      <c r="AUZ2339" s="7"/>
      <c r="AVA2339" s="7"/>
      <c r="AVB2339" s="7"/>
      <c r="AVC2339" s="7"/>
      <c r="AVD2339" s="7"/>
      <c r="AVE2339" s="7"/>
      <c r="AVF2339" s="7"/>
      <c r="AVG2339" s="7"/>
      <c r="AVH2339" s="7"/>
      <c r="AVI2339" s="7"/>
      <c r="AVJ2339" s="7"/>
      <c r="AVK2339" s="7"/>
      <c r="AVL2339" s="7"/>
      <c r="AVM2339" s="7"/>
      <c r="AVN2339" s="7"/>
      <c r="AVO2339" s="7"/>
      <c r="AVP2339" s="7"/>
      <c r="AVQ2339" s="7"/>
      <c r="AVR2339" s="7"/>
      <c r="AVS2339" s="7"/>
      <c r="AVT2339" s="7"/>
      <c r="AVU2339" s="7"/>
      <c r="AVV2339" s="7"/>
      <c r="AVW2339" s="7"/>
      <c r="AVX2339" s="7"/>
      <c r="AVY2339" s="7"/>
      <c r="AVZ2339" s="7"/>
      <c r="AWA2339" s="7"/>
      <c r="AWB2339" s="7"/>
      <c r="AWC2339" s="7"/>
      <c r="AWD2339" s="7"/>
      <c r="AWE2339" s="7"/>
      <c r="AWF2339" s="7"/>
      <c r="AWG2339" s="7"/>
      <c r="AWH2339" s="7"/>
      <c r="AWI2339" s="7"/>
      <c r="AWJ2339" s="7"/>
      <c r="AWK2339" s="7"/>
      <c r="AWL2339" s="7"/>
      <c r="AWM2339" s="7"/>
      <c r="AWN2339" s="7"/>
      <c r="AWO2339" s="7"/>
      <c r="AWP2339" s="7"/>
      <c r="AWQ2339" s="7"/>
      <c r="AWR2339" s="7"/>
      <c r="AWS2339" s="7"/>
      <c r="AWT2339" s="7"/>
      <c r="AWU2339" s="7"/>
      <c r="AWV2339" s="7"/>
      <c r="AWW2339" s="7"/>
      <c r="AWX2339" s="7"/>
      <c r="AWY2339" s="7"/>
      <c r="AWZ2339" s="7"/>
      <c r="AXA2339" s="7"/>
      <c r="AXB2339" s="7"/>
      <c r="AXC2339" s="7"/>
      <c r="AXD2339" s="7"/>
      <c r="AXE2339" s="7"/>
      <c r="AXF2339" s="7"/>
      <c r="AXG2339" s="7"/>
      <c r="AXH2339" s="7"/>
      <c r="AXI2339" s="7"/>
      <c r="AXJ2339" s="7"/>
      <c r="AXK2339" s="7"/>
      <c r="AXL2339" s="7"/>
      <c r="AXM2339" s="7"/>
      <c r="AXN2339" s="7"/>
      <c r="AXO2339" s="7"/>
      <c r="AXP2339" s="7"/>
      <c r="AXQ2339" s="7"/>
      <c r="AXR2339" s="7"/>
      <c r="AXS2339" s="7"/>
      <c r="AXT2339" s="7"/>
      <c r="AXU2339" s="7"/>
      <c r="AXV2339" s="7"/>
      <c r="AXW2339" s="7"/>
      <c r="AXX2339" s="7"/>
      <c r="AXY2339" s="7"/>
      <c r="AXZ2339" s="7"/>
      <c r="AYA2339" s="7"/>
      <c r="AYB2339" s="7"/>
      <c r="AYC2339" s="7"/>
      <c r="AYD2339" s="7"/>
      <c r="AYE2339" s="7"/>
      <c r="AYF2339" s="7"/>
      <c r="AYG2339" s="7"/>
      <c r="AYH2339" s="7"/>
      <c r="AYI2339" s="7"/>
      <c r="AYJ2339" s="7"/>
      <c r="AYK2339" s="7"/>
      <c r="AYL2339" s="7"/>
      <c r="AYM2339" s="7"/>
      <c r="AYN2339" s="7"/>
      <c r="AYO2339" s="7"/>
      <c r="AYP2339" s="7"/>
      <c r="AYQ2339" s="7"/>
      <c r="AYR2339" s="7"/>
      <c r="AYS2339" s="7"/>
      <c r="AYT2339" s="7"/>
      <c r="AYU2339" s="7"/>
      <c r="AYV2339" s="7"/>
      <c r="AYW2339" s="7"/>
      <c r="AYX2339" s="7"/>
      <c r="AYY2339" s="7"/>
      <c r="AYZ2339" s="7"/>
      <c r="AZA2339" s="7"/>
      <c r="AZB2339" s="7"/>
      <c r="AZC2339" s="7"/>
      <c r="AZD2339" s="7"/>
      <c r="AZE2339" s="7"/>
      <c r="AZF2339" s="7"/>
      <c r="AZG2339" s="7"/>
      <c r="AZH2339" s="7"/>
      <c r="AZI2339" s="7"/>
      <c r="AZJ2339" s="7"/>
      <c r="AZK2339" s="7"/>
      <c r="AZL2339" s="7"/>
      <c r="AZM2339" s="7"/>
      <c r="AZN2339" s="7"/>
      <c r="AZO2339" s="7"/>
      <c r="AZP2339" s="7"/>
      <c r="AZQ2339" s="7"/>
      <c r="AZR2339" s="7"/>
      <c r="AZS2339" s="7"/>
      <c r="AZT2339" s="7"/>
      <c r="AZU2339" s="7"/>
      <c r="AZV2339" s="7"/>
      <c r="AZW2339" s="7"/>
      <c r="AZX2339" s="7"/>
      <c r="AZY2339" s="7"/>
      <c r="AZZ2339" s="7"/>
      <c r="BAA2339" s="7"/>
      <c r="BAB2339" s="7"/>
      <c r="BAC2339" s="7"/>
      <c r="BAD2339" s="7"/>
      <c r="BAE2339" s="7"/>
      <c r="BAF2339" s="7"/>
      <c r="BAG2339" s="7"/>
      <c r="BAH2339" s="7"/>
      <c r="BAI2339" s="7"/>
      <c r="BAJ2339" s="7"/>
      <c r="BAK2339" s="7"/>
      <c r="BAL2339" s="7"/>
      <c r="BAM2339" s="7"/>
      <c r="BAN2339" s="7"/>
      <c r="BAO2339" s="7"/>
      <c r="BAP2339" s="7"/>
      <c r="BAQ2339" s="7"/>
      <c r="BAR2339" s="7"/>
      <c r="BAS2339" s="7"/>
      <c r="BAT2339" s="7"/>
      <c r="BAU2339" s="7"/>
      <c r="BAV2339" s="7"/>
      <c r="BAW2339" s="7"/>
      <c r="BAX2339" s="7"/>
      <c r="BAY2339" s="7"/>
      <c r="BAZ2339" s="7"/>
      <c r="BBA2339" s="7"/>
      <c r="BBB2339" s="7"/>
      <c r="BBC2339" s="7"/>
      <c r="BBD2339" s="7"/>
      <c r="BBE2339" s="7"/>
      <c r="BBF2339" s="7"/>
      <c r="BBG2339" s="7"/>
      <c r="BBH2339" s="7"/>
      <c r="BBI2339" s="7"/>
      <c r="BBJ2339" s="7"/>
      <c r="BBK2339" s="7"/>
      <c r="BBL2339" s="7"/>
      <c r="BBM2339" s="7"/>
      <c r="BBN2339" s="7"/>
      <c r="BBO2339" s="7"/>
      <c r="BBP2339" s="7"/>
      <c r="BBQ2339" s="7"/>
      <c r="BBR2339" s="7"/>
      <c r="BBS2339" s="7"/>
      <c r="BBT2339" s="7"/>
      <c r="BBU2339" s="7"/>
      <c r="BBV2339" s="7"/>
      <c r="BBW2339" s="7"/>
      <c r="BBX2339" s="7"/>
      <c r="BBY2339" s="7"/>
      <c r="BBZ2339" s="7"/>
      <c r="BCA2339" s="7"/>
      <c r="BCB2339" s="7"/>
      <c r="BCC2339" s="7"/>
      <c r="BCD2339" s="7"/>
      <c r="BCE2339" s="7"/>
      <c r="BCF2339" s="7"/>
      <c r="BCG2339" s="7"/>
      <c r="BCH2339" s="7"/>
      <c r="BCI2339" s="7"/>
      <c r="BCJ2339" s="7"/>
      <c r="BCK2339" s="7"/>
      <c r="BCL2339" s="7"/>
      <c r="BCM2339" s="7"/>
      <c r="BCN2339" s="7"/>
      <c r="BCO2339" s="7"/>
      <c r="BCP2339" s="7"/>
      <c r="BCQ2339" s="7"/>
      <c r="BCR2339" s="7"/>
      <c r="BCS2339" s="7"/>
      <c r="BCT2339" s="7"/>
      <c r="BCU2339" s="7"/>
      <c r="BCV2339" s="7"/>
      <c r="BCW2339" s="7"/>
      <c r="BCX2339" s="7"/>
      <c r="BCY2339" s="7"/>
      <c r="BCZ2339" s="7"/>
      <c r="BDA2339" s="7"/>
      <c r="BDB2339" s="7"/>
      <c r="BDC2339" s="7"/>
      <c r="BDD2339" s="7"/>
      <c r="BDE2339" s="7"/>
      <c r="BDF2339" s="7"/>
      <c r="BDG2339" s="7"/>
      <c r="BDH2339" s="7"/>
      <c r="BDI2339" s="7"/>
      <c r="BDJ2339" s="7"/>
      <c r="BDK2339" s="7"/>
      <c r="BDL2339" s="7"/>
      <c r="BDM2339" s="7"/>
      <c r="BDN2339" s="7"/>
      <c r="BDO2339" s="7"/>
      <c r="BDP2339" s="7"/>
      <c r="BDQ2339" s="7"/>
      <c r="BDR2339" s="7"/>
      <c r="BDS2339" s="7"/>
      <c r="BDT2339" s="7"/>
      <c r="BDU2339" s="7"/>
      <c r="BDV2339" s="7"/>
      <c r="BDW2339" s="7"/>
      <c r="BDX2339" s="7"/>
      <c r="BDY2339" s="7"/>
      <c r="BDZ2339" s="7"/>
      <c r="BEA2339" s="7"/>
      <c r="BEB2339" s="7"/>
      <c r="BEC2339" s="7"/>
      <c r="BED2339" s="7"/>
      <c r="BEE2339" s="7"/>
      <c r="BEF2339" s="7"/>
      <c r="BEG2339" s="7"/>
      <c r="BEH2339" s="7"/>
      <c r="BEI2339" s="7"/>
      <c r="BEJ2339" s="7"/>
      <c r="BEK2339" s="7"/>
      <c r="BEL2339" s="7"/>
      <c r="BEM2339" s="7"/>
      <c r="BEN2339" s="7"/>
      <c r="BEO2339" s="7"/>
      <c r="BEP2339" s="7"/>
      <c r="BEQ2339" s="7"/>
      <c r="BER2339" s="7"/>
      <c r="BES2339" s="7"/>
      <c r="BET2339" s="7"/>
      <c r="BEU2339" s="7"/>
      <c r="BEV2339" s="7"/>
      <c r="BEW2339" s="7"/>
      <c r="BEX2339" s="7"/>
      <c r="BEY2339" s="7"/>
      <c r="BEZ2339" s="7"/>
      <c r="BFA2339" s="7"/>
      <c r="BFB2339" s="7"/>
      <c r="BFC2339" s="7"/>
      <c r="BFD2339" s="7"/>
      <c r="BFE2339" s="7"/>
      <c r="BFF2339" s="7"/>
      <c r="BFG2339" s="7"/>
      <c r="BFH2339" s="7"/>
      <c r="BFI2339" s="7"/>
      <c r="BFJ2339" s="7"/>
      <c r="BFK2339" s="7"/>
      <c r="BFL2339" s="7"/>
      <c r="BFM2339" s="7"/>
      <c r="BFN2339" s="7"/>
      <c r="BFO2339" s="7"/>
      <c r="BFP2339" s="7"/>
      <c r="BFQ2339" s="7"/>
      <c r="BFR2339" s="7"/>
      <c r="BFS2339" s="7"/>
      <c r="BFT2339" s="7"/>
      <c r="BFU2339" s="7"/>
      <c r="BFV2339" s="7"/>
      <c r="BFW2339" s="7"/>
      <c r="BFX2339" s="7"/>
      <c r="BFY2339" s="7"/>
      <c r="BFZ2339" s="7"/>
      <c r="BGA2339" s="7"/>
      <c r="BGB2339" s="7"/>
      <c r="BGC2339" s="7"/>
      <c r="BGD2339" s="7"/>
      <c r="BGE2339" s="7"/>
      <c r="BGF2339" s="7"/>
      <c r="BGG2339" s="7"/>
      <c r="BGH2339" s="7"/>
      <c r="BGI2339" s="7"/>
      <c r="BGJ2339" s="7"/>
      <c r="BGK2339" s="7"/>
      <c r="BGL2339" s="7"/>
      <c r="BGM2339" s="7"/>
      <c r="BGN2339" s="7"/>
      <c r="BGO2339" s="7"/>
      <c r="BGP2339" s="7"/>
      <c r="BGQ2339" s="7"/>
      <c r="BGR2339" s="7"/>
      <c r="BGS2339" s="7"/>
      <c r="BGT2339" s="7"/>
      <c r="BGU2339" s="7"/>
      <c r="BGV2339" s="7"/>
      <c r="BGW2339" s="7"/>
      <c r="BGX2339" s="7"/>
      <c r="BGY2339" s="7"/>
      <c r="BGZ2339" s="7"/>
      <c r="BHA2339" s="7"/>
      <c r="BHB2339" s="7"/>
      <c r="BHC2339" s="7"/>
      <c r="BHD2339" s="7"/>
      <c r="BHE2339" s="7"/>
      <c r="BHF2339" s="7"/>
      <c r="BHG2339" s="7"/>
      <c r="BHH2339" s="7"/>
      <c r="BHI2339" s="7"/>
      <c r="BHJ2339" s="7"/>
      <c r="BHK2339" s="7"/>
      <c r="BHL2339" s="7"/>
      <c r="BHM2339" s="7"/>
      <c r="BHN2339" s="7"/>
      <c r="BHO2339" s="7"/>
      <c r="BHP2339" s="7"/>
      <c r="BHQ2339" s="7"/>
      <c r="BHR2339" s="7"/>
      <c r="BHS2339" s="7"/>
      <c r="BHT2339" s="7"/>
      <c r="BHU2339" s="7"/>
      <c r="BHV2339" s="7"/>
      <c r="BHW2339" s="7"/>
      <c r="BHX2339" s="7"/>
      <c r="BHY2339" s="7"/>
      <c r="BHZ2339" s="7"/>
      <c r="BIA2339" s="7"/>
      <c r="BIB2339" s="7"/>
      <c r="BIC2339" s="7"/>
      <c r="BID2339" s="7"/>
      <c r="BIE2339" s="7"/>
      <c r="BIF2339" s="7"/>
      <c r="BIG2339" s="7"/>
      <c r="BIH2339" s="7"/>
      <c r="BII2339" s="7"/>
      <c r="BIJ2339" s="7"/>
      <c r="BIK2339" s="7"/>
      <c r="BIL2339" s="7"/>
      <c r="BIM2339" s="7"/>
      <c r="BIN2339" s="7"/>
      <c r="BIO2339" s="7"/>
      <c r="BIP2339" s="7"/>
      <c r="BIQ2339" s="7"/>
      <c r="BIR2339" s="7"/>
      <c r="BIS2339" s="7"/>
      <c r="BIT2339" s="7"/>
      <c r="BIU2339" s="7"/>
      <c r="BIV2339" s="7"/>
      <c r="BIW2339" s="7"/>
      <c r="BIX2339" s="7"/>
      <c r="BIY2339" s="7"/>
      <c r="BIZ2339" s="7"/>
      <c r="BJA2339" s="7"/>
      <c r="BJB2339" s="7"/>
      <c r="BJC2339" s="7"/>
      <c r="BJD2339" s="7"/>
      <c r="BJE2339" s="7"/>
      <c r="BJF2339" s="7"/>
      <c r="BJG2339" s="7"/>
      <c r="BJH2339" s="7"/>
      <c r="BJI2339" s="7"/>
      <c r="BJJ2339" s="7"/>
      <c r="BJK2339" s="7"/>
      <c r="BJL2339" s="7"/>
      <c r="BJM2339" s="7"/>
      <c r="BJN2339" s="7"/>
      <c r="BJO2339" s="7"/>
      <c r="BJP2339" s="7"/>
      <c r="BJQ2339" s="7"/>
      <c r="BJR2339" s="7"/>
      <c r="BJS2339" s="7"/>
      <c r="BJT2339" s="7"/>
      <c r="BJU2339" s="7"/>
      <c r="BJV2339" s="7"/>
      <c r="BJW2339" s="7"/>
      <c r="BJX2339" s="7"/>
      <c r="BJY2339" s="7"/>
      <c r="BJZ2339" s="7"/>
      <c r="BKA2339" s="7"/>
      <c r="BKB2339" s="7"/>
      <c r="BKC2339" s="7"/>
      <c r="BKD2339" s="7"/>
      <c r="BKE2339" s="7"/>
      <c r="BKF2339" s="7"/>
      <c r="BKG2339" s="7"/>
      <c r="BKH2339" s="7"/>
      <c r="BKI2339" s="7"/>
      <c r="BKJ2339" s="7"/>
      <c r="BKK2339" s="7"/>
      <c r="BKL2339" s="7"/>
      <c r="BKM2339" s="7"/>
      <c r="BKN2339" s="7"/>
      <c r="BKO2339" s="7"/>
      <c r="BKP2339" s="7"/>
      <c r="BKQ2339" s="7"/>
      <c r="BKR2339" s="7"/>
      <c r="BKS2339" s="7"/>
      <c r="BKT2339" s="7"/>
      <c r="BKU2339" s="7"/>
      <c r="BKV2339" s="7"/>
      <c r="BKW2339" s="7"/>
      <c r="BKX2339" s="7"/>
      <c r="BKY2339" s="7"/>
      <c r="BKZ2339" s="7"/>
      <c r="BLA2339" s="7"/>
      <c r="BLB2339" s="7"/>
      <c r="BLC2339" s="7"/>
      <c r="BLD2339" s="7"/>
      <c r="BLE2339" s="7"/>
      <c r="BLF2339" s="7"/>
      <c r="BLG2339" s="7"/>
      <c r="BLH2339" s="7"/>
      <c r="BLI2339" s="7"/>
      <c r="BLJ2339" s="7"/>
      <c r="BLK2339" s="7"/>
      <c r="BLL2339" s="7"/>
      <c r="BLM2339" s="7"/>
      <c r="BLN2339" s="7"/>
      <c r="BLO2339" s="7"/>
      <c r="BLP2339" s="7"/>
      <c r="BLQ2339" s="7"/>
      <c r="BLR2339" s="7"/>
      <c r="BLS2339" s="7"/>
      <c r="BLT2339" s="7"/>
      <c r="BLU2339" s="7"/>
      <c r="BLV2339" s="7"/>
      <c r="BLW2339" s="7"/>
      <c r="BLX2339" s="7"/>
      <c r="BLY2339" s="7"/>
      <c r="BLZ2339" s="7"/>
      <c r="BMA2339" s="7"/>
      <c r="BMB2339" s="7"/>
      <c r="BMC2339" s="7"/>
      <c r="BMD2339" s="7"/>
      <c r="BME2339" s="7"/>
      <c r="BMF2339" s="7"/>
      <c r="BMG2339" s="7"/>
      <c r="BMH2339" s="7"/>
      <c r="BMI2339" s="7"/>
      <c r="BMJ2339" s="7"/>
      <c r="BMK2339" s="7"/>
      <c r="BML2339" s="7"/>
      <c r="BMM2339" s="7"/>
      <c r="BMN2339" s="7"/>
      <c r="BMO2339" s="7"/>
      <c r="BMP2339" s="7"/>
      <c r="BMQ2339" s="7"/>
      <c r="BMR2339" s="7"/>
      <c r="BMS2339" s="7"/>
      <c r="BMT2339" s="7"/>
      <c r="BMU2339" s="7"/>
      <c r="BMV2339" s="7"/>
      <c r="BMW2339" s="7"/>
      <c r="BMX2339" s="7"/>
      <c r="BMY2339" s="7"/>
      <c r="BMZ2339" s="7"/>
      <c r="BNA2339" s="7"/>
      <c r="BNB2339" s="7"/>
      <c r="BNC2339" s="7"/>
      <c r="BND2339" s="7"/>
      <c r="BNE2339" s="7"/>
      <c r="BNF2339" s="7"/>
      <c r="BNG2339" s="7"/>
      <c r="BNH2339" s="7"/>
      <c r="BNI2339" s="7"/>
      <c r="BNJ2339" s="7"/>
      <c r="BNK2339" s="7"/>
      <c r="BNL2339" s="7"/>
      <c r="BNM2339" s="7"/>
      <c r="BNN2339" s="7"/>
      <c r="BNO2339" s="7"/>
      <c r="BNP2339" s="7"/>
      <c r="BNQ2339" s="7"/>
      <c r="BNR2339" s="7"/>
      <c r="BNS2339" s="7"/>
      <c r="BNT2339" s="7"/>
      <c r="BNU2339" s="7"/>
      <c r="BNV2339" s="7"/>
      <c r="BNW2339" s="7"/>
      <c r="BNX2339" s="7"/>
      <c r="BNY2339" s="7"/>
      <c r="BNZ2339" s="7"/>
      <c r="BOA2339" s="7"/>
      <c r="BOB2339" s="7"/>
      <c r="BOC2339" s="7"/>
      <c r="BOD2339" s="7"/>
      <c r="BOE2339" s="7"/>
      <c r="BOF2339" s="7"/>
      <c r="BOG2339" s="7"/>
      <c r="BOH2339" s="7"/>
      <c r="BOI2339" s="7"/>
      <c r="BOJ2339" s="7"/>
      <c r="BOK2339" s="7"/>
      <c r="BOL2339" s="7"/>
      <c r="BOM2339" s="7"/>
      <c r="BON2339" s="7"/>
      <c r="BOO2339" s="7"/>
      <c r="BOP2339" s="7"/>
      <c r="BOQ2339" s="7"/>
      <c r="BOR2339" s="7"/>
      <c r="BOS2339" s="7"/>
      <c r="BOT2339" s="7"/>
      <c r="BOU2339" s="7"/>
      <c r="BOV2339" s="7"/>
      <c r="BOW2339" s="7"/>
      <c r="BOX2339" s="7"/>
      <c r="BOY2339" s="7"/>
      <c r="BOZ2339" s="7"/>
      <c r="BPA2339" s="7"/>
      <c r="BPB2339" s="7"/>
      <c r="BPC2339" s="7"/>
      <c r="BPD2339" s="7"/>
      <c r="BPE2339" s="7"/>
      <c r="BPF2339" s="7"/>
      <c r="BPG2339" s="7"/>
      <c r="BPH2339" s="7"/>
      <c r="BPI2339" s="7"/>
      <c r="BPJ2339" s="7"/>
      <c r="BPK2339" s="7"/>
      <c r="BPL2339" s="7"/>
      <c r="BPM2339" s="7"/>
      <c r="BPN2339" s="7"/>
      <c r="BPO2339" s="7"/>
      <c r="BPP2339" s="7"/>
      <c r="BPQ2339" s="7"/>
      <c r="BPR2339" s="7"/>
      <c r="BPS2339" s="7"/>
      <c r="BPT2339" s="7"/>
      <c r="BPU2339" s="7"/>
      <c r="BPV2339" s="7"/>
      <c r="BPW2339" s="7"/>
      <c r="BPX2339" s="7"/>
      <c r="BPY2339" s="7"/>
      <c r="BPZ2339" s="7"/>
      <c r="BQA2339" s="7"/>
      <c r="BQB2339" s="7"/>
      <c r="BQC2339" s="7"/>
      <c r="BQD2339" s="7"/>
      <c r="BQE2339" s="7"/>
      <c r="BQF2339" s="7"/>
      <c r="BQG2339" s="7"/>
      <c r="BQH2339" s="7"/>
      <c r="BQI2339" s="7"/>
      <c r="BQJ2339" s="7"/>
      <c r="BQK2339" s="7"/>
      <c r="BQL2339" s="7"/>
      <c r="BQM2339" s="7"/>
      <c r="BQN2339" s="7"/>
      <c r="BQO2339" s="7"/>
      <c r="BQP2339" s="7"/>
      <c r="BQQ2339" s="7"/>
      <c r="BQR2339" s="7"/>
      <c r="BQS2339" s="7"/>
      <c r="BQT2339" s="7"/>
      <c r="BQU2339" s="7"/>
      <c r="BQV2339" s="7"/>
      <c r="BQW2339" s="7"/>
      <c r="BQX2339" s="7"/>
      <c r="BQY2339" s="7"/>
      <c r="BQZ2339" s="7"/>
      <c r="BRA2339" s="7"/>
      <c r="BRB2339" s="7"/>
      <c r="BRC2339" s="7"/>
      <c r="BRD2339" s="7"/>
      <c r="BRE2339" s="7"/>
      <c r="BRF2339" s="7"/>
      <c r="BRG2339" s="7"/>
      <c r="BRH2339" s="7"/>
      <c r="BRI2339" s="7"/>
      <c r="BRJ2339" s="7"/>
      <c r="BRK2339" s="7"/>
      <c r="BRL2339" s="7"/>
      <c r="BRM2339" s="7"/>
      <c r="BRN2339" s="7"/>
      <c r="BRO2339" s="7"/>
      <c r="BRP2339" s="7"/>
      <c r="BRQ2339" s="7"/>
      <c r="BRR2339" s="7"/>
      <c r="BRS2339" s="7"/>
      <c r="BRT2339" s="7"/>
      <c r="BRU2339" s="7"/>
      <c r="BRV2339" s="7"/>
      <c r="BRW2339" s="7"/>
      <c r="BRX2339" s="7"/>
      <c r="BRY2339" s="7"/>
      <c r="BRZ2339" s="7"/>
      <c r="BSA2339" s="7"/>
      <c r="BSB2339" s="7"/>
      <c r="BSC2339" s="7"/>
      <c r="BSD2339" s="7"/>
      <c r="BSE2339" s="7"/>
      <c r="BSF2339" s="7"/>
      <c r="BSG2339" s="7"/>
      <c r="BSH2339" s="7"/>
      <c r="BSI2339" s="7"/>
      <c r="BSJ2339" s="7"/>
      <c r="BSK2339" s="7"/>
      <c r="BSL2339" s="7"/>
      <c r="BSM2339" s="7"/>
      <c r="BSN2339" s="7"/>
      <c r="BSO2339" s="7"/>
      <c r="BSP2339" s="7"/>
      <c r="BSQ2339" s="7"/>
      <c r="BSR2339" s="7"/>
      <c r="BSS2339" s="7"/>
      <c r="BST2339" s="7"/>
      <c r="BSU2339" s="7"/>
      <c r="BSV2339" s="7"/>
      <c r="BSW2339" s="7"/>
      <c r="BSX2339" s="7"/>
      <c r="BSY2339" s="7"/>
      <c r="BSZ2339" s="7"/>
      <c r="BTA2339" s="7"/>
      <c r="BTB2339" s="7"/>
      <c r="BTC2339" s="7"/>
      <c r="BTD2339" s="7"/>
      <c r="BTE2339" s="7"/>
      <c r="BTF2339" s="7"/>
      <c r="BTG2339" s="7"/>
      <c r="BTH2339" s="7"/>
      <c r="BTI2339" s="7"/>
      <c r="BTJ2339" s="7"/>
      <c r="BTK2339" s="7"/>
      <c r="BTL2339" s="7"/>
      <c r="BTM2339" s="7"/>
      <c r="BTN2339" s="7"/>
      <c r="BTO2339" s="7"/>
      <c r="BTP2339" s="7"/>
      <c r="BTQ2339" s="7"/>
      <c r="BTR2339" s="7"/>
      <c r="BTS2339" s="7"/>
      <c r="BTT2339" s="7"/>
      <c r="BTU2339" s="7"/>
      <c r="BTV2339" s="7"/>
      <c r="BTW2339" s="7"/>
      <c r="BTX2339" s="7"/>
      <c r="BTY2339" s="7"/>
      <c r="BTZ2339" s="7"/>
      <c r="BUA2339" s="7"/>
      <c r="BUB2339" s="7"/>
      <c r="BUC2339" s="7"/>
      <c r="BUD2339" s="7"/>
      <c r="BUE2339" s="7"/>
      <c r="BUF2339" s="7"/>
      <c r="BUG2339" s="7"/>
      <c r="BUH2339" s="7"/>
      <c r="BUI2339" s="7"/>
      <c r="BUJ2339" s="7"/>
      <c r="BUK2339" s="7"/>
      <c r="BUL2339" s="7"/>
      <c r="BUM2339" s="7"/>
      <c r="BUN2339" s="7"/>
      <c r="BUO2339" s="7"/>
      <c r="BUP2339" s="7"/>
      <c r="BUQ2339" s="7"/>
      <c r="BUR2339" s="7"/>
      <c r="BUS2339" s="7"/>
      <c r="BUT2339" s="7"/>
      <c r="BUU2339" s="7"/>
      <c r="BUV2339" s="7"/>
      <c r="BUW2339" s="7"/>
      <c r="BUX2339" s="7"/>
      <c r="BUY2339" s="7"/>
      <c r="BUZ2339" s="7"/>
      <c r="BVA2339" s="7"/>
      <c r="BVB2339" s="7"/>
      <c r="BVC2339" s="7"/>
      <c r="BVD2339" s="7"/>
      <c r="BVE2339" s="7"/>
      <c r="BVF2339" s="7"/>
      <c r="BVG2339" s="7"/>
      <c r="BVH2339" s="7"/>
      <c r="BVI2339" s="7"/>
      <c r="BVJ2339" s="7"/>
      <c r="BVK2339" s="7"/>
      <c r="BVL2339" s="7"/>
      <c r="BVM2339" s="7"/>
      <c r="BVN2339" s="7"/>
      <c r="BVO2339" s="7"/>
      <c r="BVP2339" s="7"/>
      <c r="BVQ2339" s="7"/>
      <c r="BVR2339" s="7"/>
      <c r="BVS2339" s="7"/>
      <c r="BVT2339" s="7"/>
      <c r="BVU2339" s="7"/>
      <c r="BVV2339" s="7"/>
      <c r="BVW2339" s="7"/>
      <c r="BVX2339" s="7"/>
      <c r="BVY2339" s="7"/>
      <c r="BVZ2339" s="7"/>
      <c r="BWA2339" s="7"/>
      <c r="BWB2339" s="7"/>
      <c r="BWC2339" s="7"/>
      <c r="BWD2339" s="7"/>
      <c r="BWE2339" s="7"/>
      <c r="BWF2339" s="7"/>
      <c r="BWG2339" s="7"/>
      <c r="BWH2339" s="7"/>
      <c r="BWI2339" s="7"/>
      <c r="BWJ2339" s="7"/>
      <c r="BWK2339" s="7"/>
      <c r="BWL2339" s="7"/>
      <c r="BWM2339" s="7"/>
      <c r="BWN2339" s="7"/>
      <c r="BWO2339" s="7"/>
      <c r="BWP2339" s="7"/>
      <c r="BWQ2339" s="7"/>
      <c r="BWR2339" s="7"/>
      <c r="BWS2339" s="7"/>
      <c r="BWT2339" s="7"/>
      <c r="BWU2339" s="7"/>
      <c r="BWV2339" s="7"/>
      <c r="BWW2339" s="7"/>
      <c r="BWX2339" s="7"/>
      <c r="BWY2339" s="7"/>
      <c r="BWZ2339" s="7"/>
      <c r="BXA2339" s="7"/>
      <c r="BXB2339" s="7"/>
      <c r="BXC2339" s="7"/>
      <c r="BXD2339" s="7"/>
      <c r="BXE2339" s="7"/>
      <c r="BXF2339" s="7"/>
      <c r="BXG2339" s="7"/>
      <c r="BXH2339" s="7"/>
      <c r="BXI2339" s="7"/>
      <c r="BXJ2339" s="7"/>
      <c r="BXK2339" s="7"/>
      <c r="BXL2339" s="7"/>
      <c r="BXM2339" s="7"/>
      <c r="BXN2339" s="7"/>
      <c r="BXO2339" s="7"/>
      <c r="BXP2339" s="7"/>
      <c r="BXQ2339" s="7"/>
      <c r="BXR2339" s="7"/>
      <c r="BXS2339" s="7"/>
      <c r="BXT2339" s="7"/>
      <c r="BXU2339" s="7"/>
      <c r="BXV2339" s="7"/>
      <c r="BXW2339" s="7"/>
      <c r="BXX2339" s="7"/>
      <c r="BXY2339" s="7"/>
      <c r="BXZ2339" s="7"/>
      <c r="BYA2339" s="7"/>
      <c r="BYB2339" s="7"/>
      <c r="BYC2339" s="7"/>
      <c r="BYD2339" s="7"/>
      <c r="BYE2339" s="7"/>
      <c r="BYF2339" s="7"/>
      <c r="BYG2339" s="7"/>
      <c r="BYH2339" s="7"/>
      <c r="BYI2339" s="7"/>
      <c r="BYJ2339" s="7"/>
      <c r="BYK2339" s="7"/>
      <c r="BYL2339" s="7"/>
      <c r="BYM2339" s="7"/>
      <c r="BYN2339" s="7"/>
      <c r="BYO2339" s="7"/>
      <c r="BYP2339" s="7"/>
      <c r="BYQ2339" s="7"/>
      <c r="BYR2339" s="7"/>
      <c r="BYS2339" s="7"/>
      <c r="BYT2339" s="7"/>
      <c r="BYU2339" s="7"/>
      <c r="BYV2339" s="7"/>
      <c r="BYW2339" s="7"/>
      <c r="BYX2339" s="7"/>
      <c r="BYY2339" s="7"/>
      <c r="BYZ2339" s="7"/>
      <c r="BZA2339" s="7"/>
      <c r="BZB2339" s="7"/>
      <c r="BZC2339" s="7"/>
      <c r="BZD2339" s="7"/>
      <c r="BZE2339" s="7"/>
      <c r="BZF2339" s="7"/>
      <c r="BZG2339" s="7"/>
      <c r="BZH2339" s="7"/>
      <c r="BZI2339" s="7"/>
      <c r="BZJ2339" s="7"/>
      <c r="BZK2339" s="7"/>
      <c r="BZL2339" s="7"/>
      <c r="BZM2339" s="7"/>
      <c r="BZN2339" s="7"/>
      <c r="BZO2339" s="7"/>
      <c r="BZP2339" s="7"/>
      <c r="BZQ2339" s="7"/>
      <c r="BZR2339" s="7"/>
      <c r="BZS2339" s="7"/>
      <c r="BZT2339" s="7"/>
      <c r="BZU2339" s="7"/>
      <c r="BZV2339" s="7"/>
      <c r="BZW2339" s="7"/>
      <c r="BZX2339" s="7"/>
      <c r="BZY2339" s="7"/>
      <c r="BZZ2339" s="7"/>
      <c r="CAA2339" s="7"/>
      <c r="CAB2339" s="7"/>
      <c r="CAC2339" s="7"/>
      <c r="CAD2339" s="7"/>
      <c r="CAE2339" s="7"/>
      <c r="CAF2339" s="7"/>
      <c r="CAG2339" s="7"/>
      <c r="CAH2339" s="7"/>
      <c r="CAI2339" s="7"/>
      <c r="CAJ2339" s="7"/>
      <c r="CAK2339" s="7"/>
      <c r="CAL2339" s="7"/>
      <c r="CAM2339" s="7"/>
      <c r="CAN2339" s="7"/>
      <c r="CAO2339" s="7"/>
      <c r="CAP2339" s="7"/>
      <c r="CAQ2339" s="7"/>
      <c r="CAR2339" s="7"/>
      <c r="CAS2339" s="7"/>
      <c r="CAT2339" s="7"/>
      <c r="CAU2339" s="7"/>
      <c r="CAV2339" s="7"/>
      <c r="CAW2339" s="7"/>
      <c r="CAX2339" s="7"/>
      <c r="CAY2339" s="7"/>
      <c r="CAZ2339" s="7"/>
      <c r="CBA2339" s="7"/>
      <c r="CBB2339" s="7"/>
      <c r="CBC2339" s="7"/>
      <c r="CBD2339" s="7"/>
      <c r="CBE2339" s="7"/>
      <c r="CBF2339" s="7"/>
      <c r="CBG2339" s="7"/>
      <c r="CBH2339" s="7"/>
      <c r="CBI2339" s="7"/>
      <c r="CBJ2339" s="7"/>
      <c r="CBK2339" s="7"/>
      <c r="CBL2339" s="7"/>
      <c r="CBM2339" s="7"/>
      <c r="CBN2339" s="7"/>
      <c r="CBO2339" s="7"/>
      <c r="CBP2339" s="7"/>
      <c r="CBQ2339" s="7"/>
      <c r="CBR2339" s="7"/>
      <c r="CBS2339" s="7"/>
      <c r="CBT2339" s="7"/>
      <c r="CBU2339" s="7"/>
      <c r="CBV2339" s="7"/>
      <c r="CBW2339" s="7"/>
      <c r="CBX2339" s="7"/>
      <c r="CBY2339" s="7"/>
      <c r="CBZ2339" s="7"/>
      <c r="CCA2339" s="7"/>
      <c r="CCB2339" s="7"/>
      <c r="CCC2339" s="7"/>
      <c r="CCD2339" s="7"/>
      <c r="CCE2339" s="7"/>
      <c r="CCF2339" s="7"/>
      <c r="CCG2339" s="7"/>
      <c r="CCH2339" s="7"/>
      <c r="CCI2339" s="7"/>
      <c r="CCJ2339" s="7"/>
      <c r="CCK2339" s="7"/>
      <c r="CCL2339" s="7"/>
      <c r="CCM2339" s="7"/>
      <c r="CCN2339" s="7"/>
      <c r="CCO2339" s="7"/>
      <c r="CCP2339" s="7"/>
      <c r="CCQ2339" s="7"/>
      <c r="CCR2339" s="7"/>
      <c r="CCS2339" s="7"/>
      <c r="CCT2339" s="7"/>
      <c r="CCU2339" s="7"/>
      <c r="CCV2339" s="7"/>
      <c r="CCW2339" s="7"/>
      <c r="CCX2339" s="7"/>
      <c r="CCY2339" s="7"/>
      <c r="CCZ2339" s="7"/>
      <c r="CDA2339" s="7"/>
      <c r="CDB2339" s="7"/>
      <c r="CDC2339" s="7"/>
      <c r="CDD2339" s="7"/>
      <c r="CDE2339" s="7"/>
      <c r="CDF2339" s="7"/>
      <c r="CDG2339" s="7"/>
      <c r="CDH2339" s="7"/>
      <c r="CDI2339" s="7"/>
      <c r="CDJ2339" s="7"/>
      <c r="CDK2339" s="7"/>
      <c r="CDL2339" s="7"/>
      <c r="CDM2339" s="7"/>
      <c r="CDN2339" s="7"/>
      <c r="CDO2339" s="7"/>
      <c r="CDP2339" s="7"/>
      <c r="CDQ2339" s="7"/>
      <c r="CDR2339" s="7"/>
      <c r="CDS2339" s="7"/>
      <c r="CDT2339" s="7"/>
      <c r="CDU2339" s="7"/>
      <c r="CDV2339" s="7"/>
      <c r="CDW2339" s="7"/>
      <c r="CDX2339" s="7"/>
      <c r="CDY2339" s="7"/>
      <c r="CDZ2339" s="7"/>
      <c r="CEA2339" s="7"/>
      <c r="CEB2339" s="7"/>
      <c r="CEC2339" s="7"/>
      <c r="CED2339" s="7"/>
      <c r="CEE2339" s="7"/>
      <c r="CEF2339" s="7"/>
      <c r="CEG2339" s="7"/>
      <c r="CEH2339" s="7"/>
      <c r="CEI2339" s="7"/>
      <c r="CEJ2339" s="7"/>
      <c r="CEK2339" s="7"/>
      <c r="CEL2339" s="7"/>
      <c r="CEM2339" s="7"/>
      <c r="CEN2339" s="7"/>
      <c r="CEO2339" s="7"/>
      <c r="CEP2339" s="7"/>
      <c r="CEQ2339" s="7"/>
      <c r="CER2339" s="7"/>
      <c r="CES2339" s="7"/>
      <c r="CET2339" s="7"/>
      <c r="CEU2339" s="7"/>
      <c r="CEV2339" s="7"/>
      <c r="CEW2339" s="7"/>
      <c r="CEX2339" s="7"/>
      <c r="CEY2339" s="7"/>
      <c r="CEZ2339" s="7"/>
      <c r="CFA2339" s="7"/>
      <c r="CFB2339" s="7"/>
      <c r="CFC2339" s="7"/>
      <c r="CFD2339" s="7"/>
      <c r="CFE2339" s="7"/>
      <c r="CFF2339" s="7"/>
      <c r="CFG2339" s="7"/>
      <c r="CFH2339" s="7"/>
      <c r="CFI2339" s="7"/>
      <c r="CFJ2339" s="7"/>
      <c r="CFK2339" s="7"/>
      <c r="CFL2339" s="7"/>
      <c r="CFM2339" s="7"/>
      <c r="CFN2339" s="7"/>
      <c r="CFO2339" s="7"/>
      <c r="CFP2339" s="7"/>
      <c r="CFQ2339" s="7"/>
      <c r="CFR2339" s="7"/>
      <c r="CFS2339" s="7"/>
      <c r="CFT2339" s="7"/>
      <c r="CFU2339" s="7"/>
      <c r="CFV2339" s="7"/>
      <c r="CFW2339" s="7"/>
      <c r="CFX2339" s="7"/>
      <c r="CFY2339" s="7"/>
      <c r="CFZ2339" s="7"/>
      <c r="CGA2339" s="7"/>
      <c r="CGB2339" s="7"/>
      <c r="CGC2339" s="7"/>
      <c r="CGD2339" s="7"/>
      <c r="CGE2339" s="7"/>
      <c r="CGF2339" s="7"/>
      <c r="CGG2339" s="7"/>
      <c r="CGH2339" s="7"/>
      <c r="CGI2339" s="7"/>
      <c r="CGJ2339" s="7"/>
      <c r="CGK2339" s="7"/>
      <c r="CGL2339" s="7"/>
      <c r="CGM2339" s="7"/>
      <c r="CGN2339" s="7"/>
      <c r="CGO2339" s="7"/>
      <c r="CGP2339" s="7"/>
      <c r="CGQ2339" s="7"/>
      <c r="CGR2339" s="7"/>
      <c r="CGS2339" s="7"/>
      <c r="CGT2339" s="7"/>
      <c r="CGU2339" s="7"/>
      <c r="CGV2339" s="7"/>
      <c r="CGW2339" s="7"/>
      <c r="CGX2339" s="7"/>
      <c r="CGY2339" s="7"/>
      <c r="CGZ2339" s="7"/>
      <c r="CHA2339" s="7"/>
      <c r="CHB2339" s="7"/>
      <c r="CHC2339" s="7"/>
      <c r="CHD2339" s="7"/>
      <c r="CHE2339" s="7"/>
      <c r="CHF2339" s="7"/>
      <c r="CHG2339" s="7"/>
      <c r="CHH2339" s="7"/>
      <c r="CHI2339" s="7"/>
      <c r="CHJ2339" s="7"/>
      <c r="CHK2339" s="7"/>
      <c r="CHL2339" s="7"/>
      <c r="CHM2339" s="7"/>
      <c r="CHN2339" s="7"/>
      <c r="CHO2339" s="7"/>
      <c r="CHP2339" s="7"/>
      <c r="CHQ2339" s="7"/>
      <c r="CHR2339" s="7"/>
      <c r="CHS2339" s="7"/>
      <c r="CHT2339" s="7"/>
      <c r="CHU2339" s="7"/>
      <c r="CHV2339" s="7"/>
      <c r="CHW2339" s="7"/>
      <c r="CHX2339" s="7"/>
      <c r="CHY2339" s="7"/>
      <c r="CHZ2339" s="7"/>
      <c r="CIA2339" s="7"/>
      <c r="CIB2339" s="7"/>
      <c r="CIC2339" s="7"/>
      <c r="CID2339" s="7"/>
      <c r="CIE2339" s="7"/>
      <c r="CIF2339" s="7"/>
      <c r="CIG2339" s="7"/>
      <c r="CIH2339" s="7"/>
      <c r="CII2339" s="7"/>
      <c r="CIJ2339" s="7"/>
      <c r="CIK2339" s="7"/>
      <c r="CIL2339" s="7"/>
      <c r="CIM2339" s="7"/>
      <c r="CIN2339" s="7"/>
      <c r="CIO2339" s="7"/>
      <c r="CIP2339" s="7"/>
      <c r="CIQ2339" s="7"/>
      <c r="CIR2339" s="7"/>
      <c r="CIS2339" s="7"/>
      <c r="CIT2339" s="7"/>
      <c r="CIU2339" s="7"/>
      <c r="CIV2339" s="7"/>
      <c r="CIW2339" s="7"/>
      <c r="CIX2339" s="7"/>
      <c r="CIY2339" s="7"/>
      <c r="CIZ2339" s="7"/>
      <c r="CJA2339" s="7"/>
      <c r="CJB2339" s="7"/>
      <c r="CJC2339" s="7"/>
      <c r="CJD2339" s="7"/>
      <c r="CJE2339" s="7"/>
      <c r="CJF2339" s="7"/>
      <c r="CJG2339" s="7"/>
      <c r="CJH2339" s="7"/>
      <c r="CJI2339" s="7"/>
      <c r="CJJ2339" s="7"/>
      <c r="CJK2339" s="7"/>
      <c r="CJL2339" s="7"/>
      <c r="CJM2339" s="7"/>
      <c r="CJN2339" s="7"/>
      <c r="CJO2339" s="7"/>
      <c r="CJP2339" s="7"/>
      <c r="CJQ2339" s="7"/>
      <c r="CJR2339" s="7"/>
      <c r="CJS2339" s="7"/>
      <c r="CJT2339" s="7"/>
      <c r="CJU2339" s="7"/>
      <c r="CJV2339" s="7"/>
      <c r="CJW2339" s="7"/>
      <c r="CJX2339" s="7"/>
      <c r="CJY2339" s="7"/>
      <c r="CJZ2339" s="7"/>
      <c r="CKA2339" s="7"/>
      <c r="CKB2339" s="7"/>
      <c r="CKC2339" s="7"/>
      <c r="CKD2339" s="7"/>
      <c r="CKE2339" s="7"/>
      <c r="CKF2339" s="7"/>
      <c r="CKG2339" s="7"/>
      <c r="CKH2339" s="7"/>
      <c r="CKI2339" s="7"/>
      <c r="CKJ2339" s="7"/>
      <c r="CKK2339" s="7"/>
      <c r="CKL2339" s="7"/>
      <c r="CKM2339" s="7"/>
      <c r="CKN2339" s="7"/>
      <c r="CKO2339" s="7"/>
      <c r="CKP2339" s="7"/>
      <c r="CKQ2339" s="7"/>
      <c r="CKR2339" s="7"/>
      <c r="CKS2339" s="7"/>
      <c r="CKT2339" s="7"/>
      <c r="CKU2339" s="7"/>
      <c r="CKV2339" s="7"/>
      <c r="CKW2339" s="7"/>
      <c r="CKX2339" s="7"/>
      <c r="CKY2339" s="7"/>
      <c r="CKZ2339" s="7"/>
      <c r="CLA2339" s="7"/>
      <c r="CLB2339" s="7"/>
      <c r="CLC2339" s="7"/>
      <c r="CLD2339" s="7"/>
      <c r="CLE2339" s="7"/>
      <c r="CLF2339" s="7"/>
      <c r="CLG2339" s="7"/>
      <c r="CLH2339" s="7"/>
      <c r="CLI2339" s="7"/>
      <c r="CLJ2339" s="7"/>
      <c r="CLK2339" s="7"/>
      <c r="CLL2339" s="7"/>
      <c r="CLM2339" s="7"/>
      <c r="CLN2339" s="7"/>
      <c r="CLO2339" s="7"/>
      <c r="CLP2339" s="7"/>
      <c r="CLQ2339" s="7"/>
      <c r="CLR2339" s="7"/>
      <c r="CLS2339" s="7"/>
      <c r="CLT2339" s="7"/>
      <c r="CLU2339" s="7"/>
      <c r="CLV2339" s="7"/>
      <c r="CLW2339" s="7"/>
      <c r="CLX2339" s="7"/>
      <c r="CLY2339" s="7"/>
      <c r="CLZ2339" s="7"/>
      <c r="CMA2339" s="7"/>
      <c r="CMB2339" s="7"/>
      <c r="CMC2339" s="7"/>
      <c r="CMD2339" s="7"/>
      <c r="CME2339" s="7"/>
      <c r="CMF2339" s="7"/>
      <c r="CMG2339" s="7"/>
      <c r="CMH2339" s="7"/>
      <c r="CMI2339" s="7"/>
      <c r="CMJ2339" s="7"/>
      <c r="CMK2339" s="7"/>
      <c r="CML2339" s="7"/>
      <c r="CMM2339" s="7"/>
      <c r="CMN2339" s="7"/>
      <c r="CMO2339" s="7"/>
      <c r="CMP2339" s="7"/>
      <c r="CMQ2339" s="7"/>
      <c r="CMR2339" s="7"/>
      <c r="CMS2339" s="7"/>
      <c r="CMT2339" s="7"/>
      <c r="CMU2339" s="7"/>
      <c r="CMV2339" s="7"/>
      <c r="CMW2339" s="7"/>
      <c r="CMX2339" s="7"/>
      <c r="CMY2339" s="7"/>
      <c r="CMZ2339" s="7"/>
      <c r="CNA2339" s="7"/>
      <c r="CNB2339" s="7"/>
      <c r="CNC2339" s="7"/>
      <c r="CND2339" s="7"/>
      <c r="CNE2339" s="7"/>
      <c r="CNF2339" s="7"/>
      <c r="CNG2339" s="7"/>
      <c r="CNH2339" s="7"/>
      <c r="CNI2339" s="7"/>
      <c r="CNJ2339" s="7"/>
      <c r="CNK2339" s="7"/>
      <c r="CNL2339" s="7"/>
      <c r="CNM2339" s="7"/>
      <c r="CNN2339" s="7"/>
      <c r="CNO2339" s="7"/>
      <c r="CNP2339" s="7"/>
      <c r="CNQ2339" s="7"/>
      <c r="CNR2339" s="7"/>
      <c r="CNS2339" s="7"/>
      <c r="CNT2339" s="7"/>
      <c r="CNU2339" s="7"/>
      <c r="CNV2339" s="7"/>
      <c r="CNW2339" s="7"/>
      <c r="CNX2339" s="7"/>
      <c r="CNY2339" s="7"/>
      <c r="CNZ2339" s="7"/>
      <c r="COA2339" s="7"/>
      <c r="COB2339" s="7"/>
      <c r="COC2339" s="7"/>
      <c r="COD2339" s="7"/>
      <c r="COE2339" s="7"/>
      <c r="COF2339" s="7"/>
      <c r="COG2339" s="7"/>
      <c r="COH2339" s="7"/>
      <c r="COI2339" s="7"/>
      <c r="COJ2339" s="7"/>
      <c r="COK2339" s="7"/>
      <c r="COL2339" s="7"/>
      <c r="COM2339" s="7"/>
      <c r="CON2339" s="7"/>
      <c r="COO2339" s="7"/>
      <c r="COP2339" s="7"/>
      <c r="COQ2339" s="7"/>
      <c r="COR2339" s="7"/>
      <c r="COS2339" s="7"/>
      <c r="COT2339" s="7"/>
      <c r="COU2339" s="7"/>
      <c r="COV2339" s="7"/>
      <c r="COW2339" s="7"/>
      <c r="COX2339" s="7"/>
      <c r="COY2339" s="7"/>
      <c r="COZ2339" s="7"/>
      <c r="CPA2339" s="7"/>
      <c r="CPB2339" s="7"/>
      <c r="CPC2339" s="7"/>
      <c r="CPD2339" s="7"/>
      <c r="CPE2339" s="7"/>
      <c r="CPF2339" s="7"/>
      <c r="CPG2339" s="7"/>
      <c r="CPH2339" s="7"/>
      <c r="CPI2339" s="7"/>
      <c r="CPJ2339" s="7"/>
      <c r="CPK2339" s="7"/>
      <c r="CPL2339" s="7"/>
      <c r="CPM2339" s="7"/>
      <c r="CPN2339" s="7"/>
      <c r="CPO2339" s="7"/>
      <c r="CPP2339" s="7"/>
      <c r="CPQ2339" s="7"/>
      <c r="CPR2339" s="7"/>
      <c r="CPS2339" s="7"/>
      <c r="CPT2339" s="7"/>
      <c r="CPU2339" s="7"/>
      <c r="CPV2339" s="7"/>
      <c r="CPW2339" s="7"/>
      <c r="CPX2339" s="7"/>
      <c r="CPY2339" s="7"/>
      <c r="CPZ2339" s="7"/>
      <c r="CQA2339" s="7"/>
      <c r="CQB2339" s="7"/>
      <c r="CQC2339" s="7"/>
      <c r="CQD2339" s="7"/>
      <c r="CQE2339" s="7"/>
      <c r="CQF2339" s="7"/>
      <c r="CQG2339" s="7"/>
      <c r="CQH2339" s="7"/>
      <c r="CQI2339" s="7"/>
      <c r="CQJ2339" s="7"/>
      <c r="CQK2339" s="7"/>
      <c r="CQL2339" s="7"/>
      <c r="CQM2339" s="7"/>
      <c r="CQN2339" s="7"/>
      <c r="CQO2339" s="7"/>
      <c r="CQP2339" s="7"/>
      <c r="CQQ2339" s="7"/>
      <c r="CQR2339" s="7"/>
      <c r="CQS2339" s="7"/>
      <c r="CQT2339" s="7"/>
      <c r="CQU2339" s="7"/>
      <c r="CQV2339" s="7"/>
      <c r="CQW2339" s="7"/>
      <c r="CQX2339" s="7"/>
      <c r="CQY2339" s="7"/>
      <c r="CQZ2339" s="7"/>
      <c r="CRA2339" s="7"/>
      <c r="CRB2339" s="7"/>
      <c r="CRC2339" s="7"/>
      <c r="CRD2339" s="7"/>
      <c r="CRE2339" s="7"/>
      <c r="CRF2339" s="7"/>
      <c r="CRG2339" s="7"/>
      <c r="CRH2339" s="7"/>
      <c r="CRI2339" s="7"/>
      <c r="CRJ2339" s="7"/>
      <c r="CRK2339" s="7"/>
      <c r="CRL2339" s="7"/>
      <c r="CRM2339" s="7"/>
      <c r="CRN2339" s="7"/>
      <c r="CRO2339" s="7"/>
      <c r="CRP2339" s="7"/>
      <c r="CRQ2339" s="7"/>
      <c r="CRR2339" s="7"/>
      <c r="CRS2339" s="7"/>
      <c r="CRT2339" s="7"/>
      <c r="CRU2339" s="7"/>
      <c r="CRV2339" s="7"/>
      <c r="CRW2339" s="7"/>
      <c r="CRX2339" s="7"/>
      <c r="CRY2339" s="7"/>
      <c r="CRZ2339" s="7"/>
      <c r="CSA2339" s="7"/>
      <c r="CSB2339" s="7"/>
      <c r="CSC2339" s="7"/>
      <c r="CSD2339" s="7"/>
      <c r="CSE2339" s="7"/>
      <c r="CSF2339" s="7"/>
      <c r="CSG2339" s="7"/>
      <c r="CSH2339" s="7"/>
      <c r="CSI2339" s="7"/>
      <c r="CSJ2339" s="7"/>
      <c r="CSK2339" s="7"/>
      <c r="CSL2339" s="7"/>
      <c r="CSM2339" s="7"/>
      <c r="CSN2339" s="7"/>
      <c r="CSO2339" s="7"/>
      <c r="CSP2339" s="7"/>
      <c r="CSQ2339" s="7"/>
      <c r="CSR2339" s="7"/>
      <c r="CSS2339" s="7"/>
      <c r="CST2339" s="7"/>
      <c r="CSU2339" s="7"/>
      <c r="CSV2339" s="7"/>
      <c r="CSW2339" s="7"/>
      <c r="CSX2339" s="7"/>
      <c r="CSY2339" s="7"/>
      <c r="CSZ2339" s="7"/>
      <c r="CTA2339" s="7"/>
      <c r="CTB2339" s="7"/>
      <c r="CTC2339" s="7"/>
      <c r="CTD2339" s="7"/>
      <c r="CTE2339" s="7"/>
      <c r="CTF2339" s="7"/>
      <c r="CTG2339" s="7"/>
      <c r="CTH2339" s="7"/>
      <c r="CTI2339" s="7"/>
      <c r="CTJ2339" s="7"/>
      <c r="CTK2339" s="7"/>
      <c r="CTL2339" s="7"/>
      <c r="CTM2339" s="7"/>
      <c r="CTN2339" s="7"/>
      <c r="CTO2339" s="7"/>
      <c r="CTP2339" s="7"/>
      <c r="CTQ2339" s="7"/>
      <c r="CTR2339" s="7"/>
      <c r="CTS2339" s="7"/>
      <c r="CTT2339" s="7"/>
      <c r="CTU2339" s="7"/>
      <c r="CTV2339" s="7"/>
      <c r="CTW2339" s="7"/>
      <c r="CTX2339" s="7"/>
      <c r="CTY2339" s="7"/>
      <c r="CTZ2339" s="7"/>
      <c r="CUA2339" s="7"/>
      <c r="CUB2339" s="7"/>
      <c r="CUC2339" s="7"/>
      <c r="CUD2339" s="7"/>
      <c r="CUE2339" s="7"/>
      <c r="CUF2339" s="7"/>
      <c r="CUG2339" s="7"/>
      <c r="CUH2339" s="7"/>
      <c r="CUI2339" s="7"/>
      <c r="CUJ2339" s="7"/>
      <c r="CUK2339" s="7"/>
      <c r="CUL2339" s="7"/>
      <c r="CUM2339" s="7"/>
      <c r="CUN2339" s="7"/>
      <c r="CUO2339" s="7"/>
      <c r="CUP2339" s="7"/>
      <c r="CUQ2339" s="7"/>
      <c r="CUR2339" s="7"/>
      <c r="CUS2339" s="7"/>
      <c r="CUT2339" s="7"/>
      <c r="CUU2339" s="7"/>
      <c r="CUV2339" s="7"/>
      <c r="CUW2339" s="7"/>
      <c r="CUX2339" s="7"/>
      <c r="CUY2339" s="7"/>
      <c r="CUZ2339" s="7"/>
      <c r="CVA2339" s="7"/>
      <c r="CVB2339" s="7"/>
      <c r="CVC2339" s="7"/>
      <c r="CVD2339" s="7"/>
      <c r="CVE2339" s="7"/>
      <c r="CVF2339" s="7"/>
      <c r="CVG2339" s="7"/>
      <c r="CVH2339" s="7"/>
      <c r="CVI2339" s="7"/>
      <c r="CVJ2339" s="7"/>
      <c r="CVK2339" s="7"/>
      <c r="CVL2339" s="7"/>
      <c r="CVM2339" s="7"/>
      <c r="CVN2339" s="7"/>
      <c r="CVO2339" s="7"/>
      <c r="CVP2339" s="7"/>
      <c r="CVQ2339" s="7"/>
      <c r="CVR2339" s="7"/>
      <c r="CVS2339" s="7"/>
      <c r="CVT2339" s="7"/>
      <c r="CVU2339" s="7"/>
      <c r="CVV2339" s="7"/>
      <c r="CVW2339" s="7"/>
      <c r="CVX2339" s="7"/>
      <c r="CVY2339" s="7"/>
      <c r="CVZ2339" s="7"/>
      <c r="CWA2339" s="7"/>
      <c r="CWB2339" s="7"/>
      <c r="CWC2339" s="7"/>
      <c r="CWD2339" s="7"/>
      <c r="CWE2339" s="7"/>
      <c r="CWF2339" s="7"/>
      <c r="CWG2339" s="7"/>
      <c r="CWH2339" s="7"/>
      <c r="CWI2339" s="7"/>
      <c r="CWJ2339" s="7"/>
      <c r="CWK2339" s="7"/>
      <c r="CWL2339" s="7"/>
      <c r="CWM2339" s="7"/>
      <c r="CWN2339" s="7"/>
      <c r="CWO2339" s="7"/>
      <c r="CWP2339" s="7"/>
      <c r="CWQ2339" s="7"/>
      <c r="CWR2339" s="7"/>
      <c r="CWS2339" s="7"/>
      <c r="CWT2339" s="7"/>
      <c r="CWU2339" s="7"/>
      <c r="CWV2339" s="7"/>
      <c r="CWW2339" s="7"/>
      <c r="CWX2339" s="7"/>
      <c r="CWY2339" s="7"/>
      <c r="CWZ2339" s="7"/>
      <c r="CXA2339" s="7"/>
      <c r="CXB2339" s="7"/>
      <c r="CXC2339" s="7"/>
      <c r="CXD2339" s="7"/>
      <c r="CXE2339" s="7"/>
      <c r="CXF2339" s="7"/>
      <c r="CXG2339" s="7"/>
      <c r="CXH2339" s="7"/>
      <c r="CXI2339" s="7"/>
      <c r="CXJ2339" s="7"/>
      <c r="CXK2339" s="7"/>
      <c r="CXL2339" s="7"/>
      <c r="CXM2339" s="7"/>
      <c r="CXN2339" s="7"/>
      <c r="CXO2339" s="7"/>
      <c r="CXP2339" s="7"/>
      <c r="CXQ2339" s="7"/>
      <c r="CXR2339" s="7"/>
      <c r="CXS2339" s="7"/>
      <c r="CXT2339" s="7"/>
      <c r="CXU2339" s="7"/>
      <c r="CXV2339" s="7"/>
      <c r="CXW2339" s="7"/>
      <c r="CXX2339" s="7"/>
      <c r="CXY2339" s="7"/>
      <c r="CXZ2339" s="7"/>
      <c r="CYA2339" s="7"/>
      <c r="CYB2339" s="7"/>
      <c r="CYC2339" s="7"/>
      <c r="CYD2339" s="7"/>
      <c r="CYE2339" s="7"/>
      <c r="CYF2339" s="7"/>
      <c r="CYG2339" s="7"/>
      <c r="CYH2339" s="7"/>
      <c r="CYI2339" s="7"/>
      <c r="CYJ2339" s="7"/>
      <c r="CYK2339" s="7"/>
      <c r="CYL2339" s="7"/>
      <c r="CYM2339" s="7"/>
      <c r="CYN2339" s="7"/>
      <c r="CYO2339" s="7"/>
      <c r="CYP2339" s="7"/>
      <c r="CYQ2339" s="7"/>
      <c r="CYR2339" s="7"/>
      <c r="CYS2339" s="7"/>
      <c r="CYT2339" s="7"/>
      <c r="CYU2339" s="7"/>
      <c r="CYV2339" s="7"/>
      <c r="CYW2339" s="7"/>
      <c r="CYX2339" s="7"/>
      <c r="CYY2339" s="7"/>
      <c r="CYZ2339" s="7"/>
      <c r="CZA2339" s="7"/>
      <c r="CZB2339" s="7"/>
      <c r="CZC2339" s="7"/>
      <c r="CZD2339" s="7"/>
      <c r="CZE2339" s="7"/>
      <c r="CZF2339" s="7"/>
      <c r="CZG2339" s="7"/>
      <c r="CZH2339" s="7"/>
      <c r="CZI2339" s="7"/>
      <c r="CZJ2339" s="7"/>
      <c r="CZK2339" s="7"/>
      <c r="CZL2339" s="7"/>
      <c r="CZM2339" s="7"/>
      <c r="CZN2339" s="7"/>
      <c r="CZO2339" s="7"/>
      <c r="CZP2339" s="7"/>
      <c r="CZQ2339" s="7"/>
      <c r="CZR2339" s="7"/>
      <c r="CZS2339" s="7"/>
      <c r="CZT2339" s="7"/>
      <c r="CZU2339" s="7"/>
      <c r="CZV2339" s="7"/>
      <c r="CZW2339" s="7"/>
      <c r="CZX2339" s="7"/>
      <c r="CZY2339" s="7"/>
      <c r="CZZ2339" s="7"/>
      <c r="DAA2339" s="7"/>
      <c r="DAB2339" s="7"/>
      <c r="DAC2339" s="7"/>
      <c r="DAD2339" s="7"/>
      <c r="DAE2339" s="7"/>
      <c r="DAF2339" s="7"/>
      <c r="DAG2339" s="7"/>
      <c r="DAH2339" s="7"/>
      <c r="DAI2339" s="7"/>
      <c r="DAJ2339" s="7"/>
      <c r="DAK2339" s="7"/>
      <c r="DAL2339" s="7"/>
      <c r="DAM2339" s="7"/>
      <c r="DAN2339" s="7"/>
      <c r="DAO2339" s="7"/>
      <c r="DAP2339" s="7"/>
      <c r="DAQ2339" s="7"/>
      <c r="DAR2339" s="7"/>
      <c r="DAS2339" s="7"/>
      <c r="DAT2339" s="7"/>
      <c r="DAU2339" s="7"/>
      <c r="DAV2339" s="7"/>
      <c r="DAW2339" s="7"/>
      <c r="DAX2339" s="7"/>
      <c r="DAY2339" s="7"/>
      <c r="DAZ2339" s="7"/>
      <c r="DBA2339" s="7"/>
      <c r="DBB2339" s="7"/>
      <c r="DBC2339" s="7"/>
      <c r="DBD2339" s="7"/>
      <c r="DBE2339" s="7"/>
      <c r="DBF2339" s="7"/>
      <c r="DBG2339" s="7"/>
      <c r="DBH2339" s="7"/>
      <c r="DBI2339" s="7"/>
      <c r="DBJ2339" s="7"/>
      <c r="DBK2339" s="7"/>
      <c r="DBL2339" s="7"/>
      <c r="DBM2339" s="7"/>
      <c r="DBN2339" s="7"/>
      <c r="DBO2339" s="7"/>
      <c r="DBP2339" s="7"/>
      <c r="DBQ2339" s="7"/>
      <c r="DBR2339" s="7"/>
      <c r="DBS2339" s="7"/>
      <c r="DBT2339" s="7"/>
      <c r="DBU2339" s="7"/>
      <c r="DBV2339" s="7"/>
      <c r="DBW2339" s="7"/>
      <c r="DBX2339" s="7"/>
      <c r="DBY2339" s="7"/>
      <c r="DBZ2339" s="7"/>
      <c r="DCA2339" s="7"/>
      <c r="DCB2339" s="7"/>
      <c r="DCC2339" s="7"/>
      <c r="DCD2339" s="7"/>
      <c r="DCE2339" s="7"/>
      <c r="DCF2339" s="7"/>
      <c r="DCG2339" s="7"/>
      <c r="DCH2339" s="7"/>
      <c r="DCI2339" s="7"/>
      <c r="DCJ2339" s="7"/>
      <c r="DCK2339" s="7"/>
      <c r="DCL2339" s="7"/>
      <c r="DCM2339" s="7"/>
      <c r="DCN2339" s="7"/>
      <c r="DCO2339" s="7"/>
      <c r="DCP2339" s="7"/>
      <c r="DCQ2339" s="7"/>
      <c r="DCR2339" s="7"/>
      <c r="DCS2339" s="7"/>
      <c r="DCT2339" s="7"/>
      <c r="DCU2339" s="7"/>
      <c r="DCV2339" s="7"/>
      <c r="DCW2339" s="7"/>
      <c r="DCX2339" s="7"/>
      <c r="DCY2339" s="7"/>
      <c r="DCZ2339" s="7"/>
      <c r="DDA2339" s="7"/>
      <c r="DDB2339" s="7"/>
      <c r="DDC2339" s="7"/>
      <c r="DDD2339" s="7"/>
      <c r="DDE2339" s="7"/>
      <c r="DDF2339" s="7"/>
      <c r="DDG2339" s="7"/>
      <c r="DDH2339" s="7"/>
      <c r="DDI2339" s="7"/>
      <c r="DDJ2339" s="7"/>
      <c r="DDK2339" s="7"/>
      <c r="DDL2339" s="7"/>
      <c r="DDM2339" s="7"/>
      <c r="DDN2339" s="7"/>
      <c r="DDO2339" s="7"/>
      <c r="DDP2339" s="7"/>
      <c r="DDQ2339" s="7"/>
      <c r="DDR2339" s="7"/>
      <c r="DDS2339" s="7"/>
      <c r="DDT2339" s="7"/>
      <c r="DDU2339" s="7"/>
      <c r="DDV2339" s="7"/>
      <c r="DDW2339" s="7"/>
      <c r="DDX2339" s="7"/>
      <c r="DDY2339" s="7"/>
      <c r="DDZ2339" s="7"/>
      <c r="DEA2339" s="7"/>
      <c r="DEB2339" s="7"/>
      <c r="DEC2339" s="7"/>
      <c r="DED2339" s="7"/>
      <c r="DEE2339" s="7"/>
      <c r="DEF2339" s="7"/>
      <c r="DEG2339" s="7"/>
      <c r="DEH2339" s="7"/>
      <c r="DEI2339" s="7"/>
      <c r="DEJ2339" s="7"/>
      <c r="DEK2339" s="7"/>
      <c r="DEL2339" s="7"/>
      <c r="DEM2339" s="7"/>
      <c r="DEN2339" s="7"/>
      <c r="DEO2339" s="7"/>
      <c r="DEP2339" s="7"/>
      <c r="DEQ2339" s="7"/>
      <c r="DER2339" s="7"/>
      <c r="DES2339" s="7"/>
      <c r="DET2339" s="7"/>
      <c r="DEU2339" s="7"/>
      <c r="DEV2339" s="7"/>
      <c r="DEW2339" s="7"/>
      <c r="DEX2339" s="7"/>
      <c r="DEY2339" s="7"/>
      <c r="DEZ2339" s="7"/>
      <c r="DFA2339" s="7"/>
      <c r="DFB2339" s="7"/>
      <c r="DFC2339" s="7"/>
      <c r="DFD2339" s="7"/>
      <c r="DFE2339" s="7"/>
      <c r="DFF2339" s="7"/>
      <c r="DFG2339" s="7"/>
      <c r="DFH2339" s="7"/>
      <c r="DFI2339" s="7"/>
      <c r="DFJ2339" s="7"/>
      <c r="DFK2339" s="7"/>
      <c r="DFL2339" s="7"/>
      <c r="DFM2339" s="7"/>
      <c r="DFN2339" s="7"/>
      <c r="DFO2339" s="7"/>
      <c r="DFP2339" s="7"/>
      <c r="DFQ2339" s="7"/>
      <c r="DFR2339" s="7"/>
      <c r="DFS2339" s="7"/>
      <c r="DFT2339" s="7"/>
      <c r="DFU2339" s="7"/>
      <c r="DFV2339" s="7"/>
      <c r="DFW2339" s="7"/>
      <c r="DFX2339" s="7"/>
      <c r="DFY2339" s="7"/>
      <c r="DFZ2339" s="7"/>
      <c r="DGA2339" s="7"/>
      <c r="DGB2339" s="7"/>
      <c r="DGC2339" s="7"/>
      <c r="DGD2339" s="7"/>
      <c r="DGE2339" s="7"/>
      <c r="DGF2339" s="7"/>
      <c r="DGG2339" s="7"/>
      <c r="DGH2339" s="7"/>
      <c r="DGI2339" s="7"/>
      <c r="DGJ2339" s="7"/>
      <c r="DGK2339" s="7"/>
      <c r="DGL2339" s="7"/>
      <c r="DGM2339" s="7"/>
      <c r="DGN2339" s="7"/>
      <c r="DGO2339" s="7"/>
      <c r="DGP2339" s="7"/>
      <c r="DGQ2339" s="7"/>
      <c r="DGR2339" s="7"/>
      <c r="DGS2339" s="7"/>
      <c r="DGT2339" s="7"/>
      <c r="DGU2339" s="7"/>
      <c r="DGV2339" s="7"/>
      <c r="DGW2339" s="7"/>
      <c r="DGX2339" s="7"/>
      <c r="DGY2339" s="7"/>
      <c r="DGZ2339" s="7"/>
      <c r="DHA2339" s="7"/>
      <c r="DHB2339" s="7"/>
      <c r="DHC2339" s="7"/>
      <c r="DHD2339" s="7"/>
      <c r="DHE2339" s="7"/>
      <c r="DHF2339" s="7"/>
      <c r="DHG2339" s="7"/>
      <c r="DHH2339" s="7"/>
      <c r="DHI2339" s="7"/>
      <c r="DHJ2339" s="7"/>
      <c r="DHK2339" s="7"/>
      <c r="DHL2339" s="7"/>
      <c r="DHM2339" s="7"/>
      <c r="DHN2339" s="7"/>
      <c r="DHO2339" s="7"/>
      <c r="DHP2339" s="7"/>
      <c r="DHQ2339" s="7"/>
      <c r="DHR2339" s="7"/>
      <c r="DHS2339" s="7"/>
      <c r="DHT2339" s="7"/>
      <c r="DHU2339" s="7"/>
      <c r="DHV2339" s="7"/>
      <c r="DHW2339" s="7"/>
      <c r="DHX2339" s="7"/>
      <c r="DHY2339" s="7"/>
      <c r="DHZ2339" s="7"/>
      <c r="DIA2339" s="7"/>
      <c r="DIB2339" s="7"/>
      <c r="DIC2339" s="7"/>
      <c r="DID2339" s="7"/>
      <c r="DIE2339" s="7"/>
      <c r="DIF2339" s="7"/>
      <c r="DIG2339" s="7"/>
      <c r="DIH2339" s="7"/>
      <c r="DII2339" s="7"/>
      <c r="DIJ2339" s="7"/>
      <c r="DIK2339" s="7"/>
      <c r="DIL2339" s="7"/>
      <c r="DIM2339" s="7"/>
      <c r="DIN2339" s="7"/>
      <c r="DIO2339" s="7"/>
      <c r="DIP2339" s="7"/>
      <c r="DIQ2339" s="7"/>
      <c r="DIR2339" s="7"/>
      <c r="DIS2339" s="7"/>
      <c r="DIT2339" s="7"/>
      <c r="DIU2339" s="7"/>
      <c r="DIV2339" s="7"/>
      <c r="DIW2339" s="7"/>
      <c r="DIX2339" s="7"/>
      <c r="DIY2339" s="7"/>
      <c r="DIZ2339" s="7"/>
      <c r="DJA2339" s="7"/>
      <c r="DJB2339" s="7"/>
      <c r="DJC2339" s="7"/>
      <c r="DJD2339" s="7"/>
      <c r="DJE2339" s="7"/>
      <c r="DJF2339" s="7"/>
      <c r="DJG2339" s="7"/>
      <c r="DJH2339" s="7"/>
      <c r="DJI2339" s="7"/>
      <c r="DJJ2339" s="7"/>
      <c r="DJK2339" s="7"/>
      <c r="DJL2339" s="7"/>
      <c r="DJM2339" s="7"/>
      <c r="DJN2339" s="7"/>
      <c r="DJO2339" s="7"/>
      <c r="DJP2339" s="7"/>
      <c r="DJQ2339" s="7"/>
      <c r="DJR2339" s="7"/>
      <c r="DJS2339" s="7"/>
      <c r="DJT2339" s="7"/>
      <c r="DJU2339" s="7"/>
      <c r="DJV2339" s="7"/>
      <c r="DJW2339" s="7"/>
      <c r="DJX2339" s="7"/>
      <c r="DJY2339" s="7"/>
      <c r="DJZ2339" s="7"/>
      <c r="DKA2339" s="7"/>
      <c r="DKB2339" s="7"/>
      <c r="DKC2339" s="7"/>
      <c r="DKD2339" s="7"/>
      <c r="DKE2339" s="7"/>
      <c r="DKF2339" s="7"/>
      <c r="DKG2339" s="7"/>
      <c r="DKH2339" s="7"/>
      <c r="DKI2339" s="7"/>
      <c r="DKJ2339" s="7"/>
      <c r="DKK2339" s="7"/>
      <c r="DKL2339" s="7"/>
      <c r="DKM2339" s="7"/>
      <c r="DKN2339" s="7"/>
      <c r="DKO2339" s="7"/>
      <c r="DKP2339" s="7"/>
      <c r="DKQ2339" s="7"/>
      <c r="DKR2339" s="7"/>
      <c r="DKS2339" s="7"/>
      <c r="DKT2339" s="7"/>
      <c r="DKU2339" s="7"/>
      <c r="DKV2339" s="7"/>
      <c r="DKW2339" s="7"/>
      <c r="DKX2339" s="7"/>
      <c r="DKY2339" s="7"/>
      <c r="DKZ2339" s="7"/>
      <c r="DLA2339" s="7"/>
      <c r="DLB2339" s="7"/>
      <c r="DLC2339" s="7"/>
      <c r="DLD2339" s="7"/>
      <c r="DLE2339" s="7"/>
      <c r="DLF2339" s="7"/>
      <c r="DLG2339" s="7"/>
      <c r="DLH2339" s="7"/>
      <c r="DLI2339" s="7"/>
      <c r="DLJ2339" s="7"/>
      <c r="DLK2339" s="7"/>
      <c r="DLL2339" s="7"/>
      <c r="DLM2339" s="7"/>
      <c r="DLN2339" s="7"/>
      <c r="DLO2339" s="7"/>
      <c r="DLP2339" s="7"/>
      <c r="DLQ2339" s="7"/>
      <c r="DLR2339" s="7"/>
      <c r="DLS2339" s="7"/>
      <c r="DLT2339" s="7"/>
      <c r="DLU2339" s="7"/>
      <c r="DLV2339" s="7"/>
      <c r="DLW2339" s="7"/>
      <c r="DLX2339" s="7"/>
      <c r="DLY2339" s="7"/>
      <c r="DLZ2339" s="7"/>
      <c r="DMA2339" s="7"/>
      <c r="DMB2339" s="7"/>
      <c r="DMC2339" s="7"/>
      <c r="DMD2339" s="7"/>
      <c r="DME2339" s="7"/>
      <c r="DMF2339" s="7"/>
      <c r="DMG2339" s="7"/>
      <c r="DMH2339" s="7"/>
      <c r="DMI2339" s="7"/>
      <c r="DMJ2339" s="7"/>
      <c r="DMK2339" s="7"/>
      <c r="DML2339" s="7"/>
      <c r="DMM2339" s="7"/>
      <c r="DMN2339" s="7"/>
      <c r="DMO2339" s="7"/>
      <c r="DMP2339" s="7"/>
      <c r="DMQ2339" s="7"/>
      <c r="DMR2339" s="7"/>
      <c r="DMS2339" s="7"/>
      <c r="DMT2339" s="7"/>
      <c r="DMU2339" s="7"/>
      <c r="DMV2339" s="7"/>
      <c r="DMW2339" s="7"/>
      <c r="DMX2339" s="7"/>
      <c r="DMY2339" s="7"/>
      <c r="DMZ2339" s="7"/>
      <c r="DNA2339" s="7"/>
      <c r="DNB2339" s="7"/>
      <c r="DNC2339" s="7"/>
      <c r="DND2339" s="7"/>
      <c r="DNE2339" s="7"/>
      <c r="DNF2339" s="7"/>
      <c r="DNG2339" s="7"/>
      <c r="DNH2339" s="7"/>
      <c r="DNI2339" s="7"/>
      <c r="DNJ2339" s="7"/>
      <c r="DNK2339" s="7"/>
      <c r="DNL2339" s="7"/>
      <c r="DNM2339" s="7"/>
      <c r="DNN2339" s="7"/>
      <c r="DNO2339" s="7"/>
      <c r="DNP2339" s="7"/>
      <c r="DNQ2339" s="7"/>
      <c r="DNR2339" s="7"/>
      <c r="DNS2339" s="7"/>
      <c r="DNT2339" s="7"/>
      <c r="DNU2339" s="7"/>
      <c r="DNV2339" s="7"/>
      <c r="DNW2339" s="7"/>
      <c r="DNX2339" s="7"/>
      <c r="DNY2339" s="7"/>
      <c r="DNZ2339" s="7"/>
      <c r="DOA2339" s="7"/>
      <c r="DOB2339" s="7"/>
      <c r="DOC2339" s="7"/>
      <c r="DOD2339" s="7"/>
      <c r="DOE2339" s="7"/>
      <c r="DOF2339" s="7"/>
      <c r="DOG2339" s="7"/>
      <c r="DOH2339" s="7"/>
      <c r="DOI2339" s="7"/>
      <c r="DOJ2339" s="7"/>
      <c r="DOK2339" s="7"/>
      <c r="DOL2339" s="7"/>
      <c r="DOM2339" s="7"/>
      <c r="DON2339" s="7"/>
      <c r="DOO2339" s="7"/>
      <c r="DOP2339" s="7"/>
      <c r="DOQ2339" s="7"/>
      <c r="DOR2339" s="7"/>
      <c r="DOS2339" s="7"/>
      <c r="DOT2339" s="7"/>
      <c r="DOU2339" s="7"/>
      <c r="DOV2339" s="7"/>
      <c r="DOW2339" s="7"/>
      <c r="DOX2339" s="7"/>
      <c r="DOY2339" s="7"/>
      <c r="DOZ2339" s="7"/>
      <c r="DPA2339" s="7"/>
      <c r="DPB2339" s="7"/>
      <c r="DPC2339" s="7"/>
      <c r="DPD2339" s="7"/>
      <c r="DPE2339" s="7"/>
      <c r="DPF2339" s="7"/>
      <c r="DPG2339" s="7"/>
      <c r="DPH2339" s="7"/>
      <c r="DPI2339" s="7"/>
      <c r="DPJ2339" s="7"/>
      <c r="DPK2339" s="7"/>
      <c r="DPL2339" s="7"/>
      <c r="DPM2339" s="7"/>
      <c r="DPN2339" s="7"/>
      <c r="DPO2339" s="7"/>
      <c r="DPP2339" s="7"/>
      <c r="DPQ2339" s="7"/>
      <c r="DPR2339" s="7"/>
      <c r="DPS2339" s="7"/>
      <c r="DPT2339" s="7"/>
      <c r="DPU2339" s="7"/>
      <c r="DPV2339" s="7"/>
      <c r="DPW2339" s="7"/>
      <c r="DPX2339" s="7"/>
      <c r="DPY2339" s="7"/>
      <c r="DPZ2339" s="7"/>
      <c r="DQA2339" s="7"/>
      <c r="DQB2339" s="7"/>
      <c r="DQC2339" s="7"/>
      <c r="DQD2339" s="7"/>
      <c r="DQE2339" s="7"/>
      <c r="DQF2339" s="7"/>
      <c r="DQG2339" s="7"/>
      <c r="DQH2339" s="7"/>
      <c r="DQI2339" s="7"/>
      <c r="DQJ2339" s="7"/>
      <c r="DQK2339" s="7"/>
      <c r="DQL2339" s="7"/>
      <c r="DQM2339" s="7"/>
      <c r="DQN2339" s="7"/>
      <c r="DQO2339" s="7"/>
      <c r="DQP2339" s="7"/>
      <c r="DQQ2339" s="7"/>
      <c r="DQR2339" s="7"/>
      <c r="DQS2339" s="7"/>
      <c r="DQT2339" s="7"/>
      <c r="DQU2339" s="7"/>
      <c r="DQV2339" s="7"/>
      <c r="DQW2339" s="7"/>
      <c r="DQX2339" s="7"/>
      <c r="DQY2339" s="7"/>
      <c r="DQZ2339" s="7"/>
      <c r="DRA2339" s="7"/>
      <c r="DRB2339" s="7"/>
      <c r="DRC2339" s="7"/>
      <c r="DRD2339" s="7"/>
      <c r="DRE2339" s="7"/>
      <c r="DRF2339" s="7"/>
      <c r="DRG2339" s="7"/>
      <c r="DRH2339" s="7"/>
      <c r="DRI2339" s="7"/>
      <c r="DRJ2339" s="7"/>
      <c r="DRK2339" s="7"/>
      <c r="DRL2339" s="7"/>
      <c r="DRM2339" s="7"/>
      <c r="DRN2339" s="7"/>
      <c r="DRO2339" s="7"/>
      <c r="DRP2339" s="7"/>
      <c r="DRQ2339" s="7"/>
      <c r="DRR2339" s="7"/>
      <c r="DRS2339" s="7"/>
      <c r="DRT2339" s="7"/>
      <c r="DRU2339" s="7"/>
      <c r="DRV2339" s="7"/>
      <c r="DRW2339" s="7"/>
      <c r="DRX2339" s="7"/>
      <c r="DRY2339" s="7"/>
      <c r="DRZ2339" s="7"/>
      <c r="DSA2339" s="7"/>
      <c r="DSB2339" s="7"/>
      <c r="DSC2339" s="7"/>
      <c r="DSD2339" s="7"/>
      <c r="DSE2339" s="7"/>
      <c r="DSF2339" s="7"/>
      <c r="DSG2339" s="7"/>
      <c r="DSH2339" s="7"/>
      <c r="DSI2339" s="7"/>
      <c r="DSJ2339" s="7"/>
      <c r="DSK2339" s="7"/>
      <c r="DSL2339" s="7"/>
      <c r="DSM2339" s="7"/>
      <c r="DSN2339" s="7"/>
      <c r="DSO2339" s="7"/>
      <c r="DSP2339" s="7"/>
      <c r="DSQ2339" s="7"/>
      <c r="DSR2339" s="7"/>
      <c r="DSS2339" s="7"/>
      <c r="DST2339" s="7"/>
      <c r="DSU2339" s="7"/>
      <c r="DSV2339" s="7"/>
      <c r="DSW2339" s="7"/>
      <c r="DSX2339" s="7"/>
      <c r="DSY2339" s="7"/>
      <c r="DSZ2339" s="7"/>
      <c r="DTA2339" s="7"/>
      <c r="DTB2339" s="7"/>
      <c r="DTC2339" s="7"/>
      <c r="DTD2339" s="7"/>
      <c r="DTE2339" s="7"/>
      <c r="DTF2339" s="7"/>
      <c r="DTG2339" s="7"/>
      <c r="DTH2339" s="7"/>
      <c r="DTI2339" s="7"/>
      <c r="DTJ2339" s="7"/>
      <c r="DTK2339" s="7"/>
      <c r="DTL2339" s="7"/>
      <c r="DTM2339" s="7"/>
      <c r="DTN2339" s="7"/>
      <c r="DTO2339" s="7"/>
      <c r="DTP2339" s="7"/>
      <c r="DTQ2339" s="7"/>
      <c r="DTR2339" s="7"/>
      <c r="DTS2339" s="7"/>
      <c r="DTT2339" s="7"/>
      <c r="DTU2339" s="7"/>
      <c r="DTV2339" s="7"/>
      <c r="DTW2339" s="7"/>
      <c r="DTX2339" s="7"/>
      <c r="DTY2339" s="7"/>
      <c r="DTZ2339" s="7"/>
      <c r="DUA2339" s="7"/>
      <c r="DUB2339" s="7"/>
      <c r="DUC2339" s="7"/>
      <c r="DUD2339" s="7"/>
      <c r="DUE2339" s="7"/>
      <c r="DUF2339" s="7"/>
      <c r="DUG2339" s="7"/>
      <c r="DUH2339" s="7"/>
      <c r="DUI2339" s="7"/>
      <c r="DUJ2339" s="7"/>
      <c r="DUK2339" s="7"/>
      <c r="DUL2339" s="7"/>
      <c r="DUM2339" s="7"/>
      <c r="DUN2339" s="7"/>
      <c r="DUO2339" s="7"/>
      <c r="DUP2339" s="7"/>
      <c r="DUQ2339" s="7"/>
      <c r="DUR2339" s="7"/>
      <c r="DUS2339" s="7"/>
      <c r="DUT2339" s="7"/>
      <c r="DUU2339" s="7"/>
      <c r="DUV2339" s="7"/>
      <c r="DUW2339" s="7"/>
      <c r="DUX2339" s="7"/>
      <c r="DUY2339" s="7"/>
      <c r="DUZ2339" s="7"/>
      <c r="DVA2339" s="7"/>
      <c r="DVB2339" s="7"/>
      <c r="DVC2339" s="7"/>
      <c r="DVD2339" s="7"/>
      <c r="DVE2339" s="7"/>
      <c r="DVF2339" s="7"/>
      <c r="DVG2339" s="7"/>
      <c r="DVH2339" s="7"/>
      <c r="DVI2339" s="7"/>
      <c r="DVJ2339" s="7"/>
      <c r="DVK2339" s="7"/>
      <c r="DVL2339" s="7"/>
      <c r="DVM2339" s="7"/>
      <c r="DVN2339" s="7"/>
      <c r="DVO2339" s="7"/>
      <c r="DVP2339" s="7"/>
      <c r="DVQ2339" s="7"/>
      <c r="DVR2339" s="7"/>
      <c r="DVS2339" s="7"/>
      <c r="DVT2339" s="7"/>
      <c r="DVU2339" s="7"/>
      <c r="DVV2339" s="7"/>
      <c r="DVW2339" s="7"/>
      <c r="DVX2339" s="7"/>
      <c r="DVY2339" s="7"/>
      <c r="DVZ2339" s="7"/>
      <c r="DWA2339" s="7"/>
      <c r="DWB2339" s="7"/>
      <c r="DWC2339" s="7"/>
      <c r="DWD2339" s="7"/>
      <c r="DWE2339" s="7"/>
      <c r="DWF2339" s="7"/>
      <c r="DWG2339" s="7"/>
      <c r="DWH2339" s="7"/>
      <c r="DWI2339" s="7"/>
      <c r="DWJ2339" s="7"/>
      <c r="DWK2339" s="7"/>
      <c r="DWL2339" s="7"/>
      <c r="DWM2339" s="7"/>
      <c r="DWN2339" s="7"/>
      <c r="DWO2339" s="7"/>
      <c r="DWP2339" s="7"/>
      <c r="DWQ2339" s="7"/>
      <c r="DWR2339" s="7"/>
      <c r="DWS2339" s="7"/>
      <c r="DWT2339" s="7"/>
      <c r="DWU2339" s="7"/>
      <c r="DWV2339" s="7"/>
      <c r="DWW2339" s="7"/>
      <c r="DWX2339" s="7"/>
      <c r="DWY2339" s="7"/>
      <c r="DWZ2339" s="7"/>
      <c r="DXA2339" s="7"/>
      <c r="DXB2339" s="7"/>
      <c r="DXC2339" s="7"/>
      <c r="DXD2339" s="7"/>
      <c r="DXE2339" s="7"/>
      <c r="DXF2339" s="7"/>
      <c r="DXG2339" s="7"/>
      <c r="DXH2339" s="7"/>
      <c r="DXI2339" s="7"/>
      <c r="DXJ2339" s="7"/>
      <c r="DXK2339" s="7"/>
      <c r="DXL2339" s="7"/>
      <c r="DXM2339" s="7"/>
      <c r="DXN2339" s="7"/>
      <c r="DXO2339" s="7"/>
      <c r="DXP2339" s="7"/>
      <c r="DXQ2339" s="7"/>
      <c r="DXR2339" s="7"/>
      <c r="DXS2339" s="7"/>
      <c r="DXT2339" s="7"/>
      <c r="DXU2339" s="7"/>
      <c r="DXV2339" s="7"/>
      <c r="DXW2339" s="7"/>
      <c r="DXX2339" s="7"/>
      <c r="DXY2339" s="7"/>
      <c r="DXZ2339" s="7"/>
      <c r="DYA2339" s="7"/>
      <c r="DYB2339" s="7"/>
      <c r="DYC2339" s="7"/>
      <c r="DYD2339" s="7"/>
      <c r="DYE2339" s="7"/>
      <c r="DYF2339" s="7"/>
      <c r="DYG2339" s="7"/>
      <c r="DYH2339" s="7"/>
      <c r="DYI2339" s="7"/>
      <c r="DYJ2339" s="7"/>
      <c r="DYK2339" s="7"/>
      <c r="DYL2339" s="7"/>
      <c r="DYM2339" s="7"/>
      <c r="DYN2339" s="7"/>
      <c r="DYO2339" s="7"/>
      <c r="DYP2339" s="7"/>
      <c r="DYQ2339" s="7"/>
      <c r="DYR2339" s="7"/>
      <c r="DYS2339" s="7"/>
      <c r="DYT2339" s="7"/>
      <c r="DYU2339" s="7"/>
      <c r="DYV2339" s="7"/>
      <c r="DYW2339" s="7"/>
      <c r="DYX2339" s="7"/>
      <c r="DYY2339" s="7"/>
      <c r="DYZ2339" s="7"/>
      <c r="DZA2339" s="7"/>
      <c r="DZB2339" s="7"/>
      <c r="DZC2339" s="7"/>
      <c r="DZD2339" s="7"/>
      <c r="DZE2339" s="7"/>
      <c r="DZF2339" s="7"/>
      <c r="DZG2339" s="7"/>
      <c r="DZH2339" s="7"/>
      <c r="DZI2339" s="7"/>
      <c r="DZJ2339" s="7"/>
      <c r="DZK2339" s="7"/>
      <c r="DZL2339" s="7"/>
      <c r="DZM2339" s="7"/>
      <c r="DZN2339" s="7"/>
      <c r="DZO2339" s="7"/>
      <c r="DZP2339" s="7"/>
      <c r="DZQ2339" s="7"/>
      <c r="DZR2339" s="7"/>
      <c r="DZS2339" s="7"/>
      <c r="DZT2339" s="7"/>
      <c r="DZU2339" s="7"/>
      <c r="DZV2339" s="7"/>
      <c r="DZW2339" s="7"/>
      <c r="DZX2339" s="7"/>
      <c r="DZY2339" s="7"/>
      <c r="DZZ2339" s="7"/>
      <c r="EAA2339" s="7"/>
      <c r="EAB2339" s="7"/>
      <c r="EAC2339" s="7"/>
      <c r="EAD2339" s="7"/>
      <c r="EAE2339" s="7"/>
      <c r="EAF2339" s="7"/>
      <c r="EAG2339" s="7"/>
      <c r="EAH2339" s="7"/>
      <c r="EAI2339" s="7"/>
      <c r="EAJ2339" s="7"/>
      <c r="EAK2339" s="7"/>
      <c r="EAL2339" s="7"/>
      <c r="EAM2339" s="7"/>
      <c r="EAN2339" s="7"/>
      <c r="EAO2339" s="7"/>
      <c r="EAP2339" s="7"/>
      <c r="EAQ2339" s="7"/>
      <c r="EAR2339" s="7"/>
      <c r="EAS2339" s="7"/>
      <c r="EAT2339" s="7"/>
      <c r="EAU2339" s="7"/>
      <c r="EAV2339" s="7"/>
      <c r="EAW2339" s="7"/>
      <c r="EAX2339" s="7"/>
      <c r="EAY2339" s="7"/>
      <c r="EAZ2339" s="7"/>
      <c r="EBA2339" s="7"/>
      <c r="EBB2339" s="7"/>
      <c r="EBC2339" s="7"/>
      <c r="EBD2339" s="7"/>
      <c r="EBE2339" s="7"/>
      <c r="EBF2339" s="7"/>
      <c r="EBG2339" s="7"/>
      <c r="EBH2339" s="7"/>
      <c r="EBI2339" s="7"/>
      <c r="EBJ2339" s="7"/>
      <c r="EBK2339" s="7"/>
      <c r="EBL2339" s="7"/>
      <c r="EBM2339" s="7"/>
      <c r="EBN2339" s="7"/>
      <c r="EBO2339" s="7"/>
      <c r="EBP2339" s="7"/>
      <c r="EBQ2339" s="7"/>
      <c r="EBR2339" s="7"/>
      <c r="EBS2339" s="7"/>
      <c r="EBT2339" s="7"/>
      <c r="EBU2339" s="7"/>
      <c r="EBV2339" s="7"/>
      <c r="EBW2339" s="7"/>
      <c r="EBX2339" s="7"/>
      <c r="EBY2339" s="7"/>
      <c r="EBZ2339" s="7"/>
      <c r="ECA2339" s="7"/>
      <c r="ECB2339" s="7"/>
      <c r="ECC2339" s="7"/>
      <c r="ECD2339" s="7"/>
      <c r="ECE2339" s="7"/>
      <c r="ECF2339" s="7"/>
      <c r="ECG2339" s="7"/>
      <c r="ECH2339" s="7"/>
      <c r="ECI2339" s="7"/>
      <c r="ECJ2339" s="7"/>
      <c r="ECK2339" s="7"/>
      <c r="ECL2339" s="7"/>
      <c r="ECM2339" s="7"/>
      <c r="ECN2339" s="7"/>
      <c r="ECO2339" s="7"/>
      <c r="ECP2339" s="7"/>
      <c r="ECQ2339" s="7"/>
      <c r="ECR2339" s="7"/>
      <c r="ECS2339" s="7"/>
      <c r="ECT2339" s="7"/>
      <c r="ECU2339" s="7"/>
      <c r="ECV2339" s="7"/>
      <c r="ECW2339" s="7"/>
      <c r="ECX2339" s="7"/>
      <c r="ECY2339" s="7"/>
      <c r="ECZ2339" s="7"/>
      <c r="EDA2339" s="7"/>
      <c r="EDB2339" s="7"/>
      <c r="EDC2339" s="7"/>
      <c r="EDD2339" s="7"/>
      <c r="EDE2339" s="7"/>
      <c r="EDF2339" s="7"/>
      <c r="EDG2339" s="7"/>
      <c r="EDH2339" s="7"/>
      <c r="EDI2339" s="7"/>
      <c r="EDJ2339" s="7"/>
      <c r="EDK2339" s="7"/>
      <c r="EDL2339" s="7"/>
      <c r="EDM2339" s="7"/>
      <c r="EDN2339" s="7"/>
      <c r="EDO2339" s="7"/>
      <c r="EDP2339" s="7"/>
      <c r="EDQ2339" s="7"/>
      <c r="EDR2339" s="7"/>
      <c r="EDS2339" s="7"/>
      <c r="EDT2339" s="7"/>
      <c r="EDU2339" s="7"/>
      <c r="EDV2339" s="7"/>
      <c r="EDW2339" s="7"/>
      <c r="EDX2339" s="7"/>
      <c r="EDY2339" s="7"/>
      <c r="EDZ2339" s="7"/>
      <c r="EEA2339" s="7"/>
      <c r="EEB2339" s="7"/>
      <c r="EEC2339" s="7"/>
      <c r="EED2339" s="7"/>
      <c r="EEE2339" s="7"/>
      <c r="EEF2339" s="7"/>
      <c r="EEG2339" s="7"/>
      <c r="EEH2339" s="7"/>
      <c r="EEI2339" s="7"/>
      <c r="EEJ2339" s="7"/>
      <c r="EEK2339" s="7"/>
      <c r="EEL2339" s="7"/>
      <c r="EEM2339" s="7"/>
      <c r="EEN2339" s="7"/>
      <c r="EEO2339" s="7"/>
      <c r="EEP2339" s="7"/>
      <c r="EEQ2339" s="7"/>
      <c r="EER2339" s="7"/>
      <c r="EES2339" s="7"/>
      <c r="EET2339" s="7"/>
      <c r="EEU2339" s="7"/>
      <c r="EEV2339" s="7"/>
      <c r="EEW2339" s="7"/>
      <c r="EEX2339" s="7"/>
      <c r="EEY2339" s="7"/>
      <c r="EEZ2339" s="7"/>
      <c r="EFA2339" s="7"/>
      <c r="EFB2339" s="7"/>
      <c r="EFC2339" s="7"/>
      <c r="EFD2339" s="7"/>
      <c r="EFE2339" s="7"/>
      <c r="EFF2339" s="7"/>
      <c r="EFG2339" s="7"/>
      <c r="EFH2339" s="7"/>
      <c r="EFI2339" s="7"/>
      <c r="EFJ2339" s="7"/>
      <c r="EFK2339" s="7"/>
      <c r="EFL2339" s="7"/>
      <c r="EFM2339" s="7"/>
      <c r="EFN2339" s="7"/>
      <c r="EFO2339" s="7"/>
      <c r="EFP2339" s="7"/>
      <c r="EFQ2339" s="7"/>
      <c r="EFR2339" s="7"/>
      <c r="EFS2339" s="7"/>
      <c r="EFT2339" s="7"/>
      <c r="EFU2339" s="7"/>
      <c r="EFV2339" s="7"/>
      <c r="EFW2339" s="7"/>
      <c r="EFX2339" s="7"/>
      <c r="EFY2339" s="7"/>
      <c r="EFZ2339" s="7"/>
      <c r="EGA2339" s="7"/>
      <c r="EGB2339" s="7"/>
      <c r="EGC2339" s="7"/>
      <c r="EGD2339" s="7"/>
      <c r="EGE2339" s="7"/>
      <c r="EGF2339" s="7"/>
      <c r="EGG2339" s="7"/>
      <c r="EGH2339" s="7"/>
      <c r="EGI2339" s="7"/>
      <c r="EGJ2339" s="7"/>
      <c r="EGK2339" s="7"/>
      <c r="EGL2339" s="7"/>
      <c r="EGM2339" s="7"/>
      <c r="EGN2339" s="7"/>
      <c r="EGO2339" s="7"/>
      <c r="EGP2339" s="7"/>
      <c r="EGQ2339" s="7"/>
      <c r="EGR2339" s="7"/>
      <c r="EGS2339" s="7"/>
      <c r="EGT2339" s="7"/>
      <c r="EGU2339" s="7"/>
      <c r="EGV2339" s="7"/>
      <c r="EGW2339" s="7"/>
      <c r="EGX2339" s="7"/>
      <c r="EGY2339" s="7"/>
      <c r="EGZ2339" s="7"/>
      <c r="EHA2339" s="7"/>
      <c r="EHB2339" s="7"/>
      <c r="EHC2339" s="7"/>
      <c r="EHD2339" s="7"/>
      <c r="EHE2339" s="7"/>
      <c r="EHF2339" s="7"/>
      <c r="EHG2339" s="7"/>
      <c r="EHH2339" s="7"/>
      <c r="EHI2339" s="7"/>
      <c r="EHJ2339" s="7"/>
      <c r="EHK2339" s="7"/>
      <c r="EHL2339" s="7"/>
      <c r="EHM2339" s="7"/>
      <c r="EHN2339" s="7"/>
      <c r="EHO2339" s="7"/>
      <c r="EHP2339" s="7"/>
      <c r="EHQ2339" s="7"/>
      <c r="EHR2339" s="7"/>
      <c r="EHS2339" s="7"/>
      <c r="EHT2339" s="7"/>
      <c r="EHU2339" s="7"/>
      <c r="EHV2339" s="7"/>
      <c r="EHW2339" s="7"/>
      <c r="EHX2339" s="7"/>
      <c r="EHY2339" s="7"/>
      <c r="EHZ2339" s="7"/>
      <c r="EIA2339" s="7"/>
      <c r="EIB2339" s="7"/>
      <c r="EIC2339" s="7"/>
      <c r="EID2339" s="7"/>
      <c r="EIE2339" s="7"/>
      <c r="EIF2339" s="7"/>
      <c r="EIG2339" s="7"/>
      <c r="EIH2339" s="7"/>
      <c r="EII2339" s="7"/>
      <c r="EIJ2339" s="7"/>
      <c r="EIK2339" s="7"/>
      <c r="EIL2339" s="7"/>
      <c r="EIM2339" s="7"/>
      <c r="EIN2339" s="7"/>
      <c r="EIO2339" s="7"/>
      <c r="EIP2339" s="7"/>
      <c r="EIQ2339" s="7"/>
      <c r="EIR2339" s="7"/>
      <c r="EIS2339" s="7"/>
      <c r="EIT2339" s="7"/>
      <c r="EIU2339" s="7"/>
      <c r="EIV2339" s="7"/>
      <c r="EIW2339" s="7"/>
      <c r="EIX2339" s="7"/>
      <c r="EIY2339" s="7"/>
      <c r="EIZ2339" s="7"/>
      <c r="EJA2339" s="7"/>
      <c r="EJB2339" s="7"/>
      <c r="EJC2339" s="7"/>
      <c r="EJD2339" s="7"/>
      <c r="EJE2339" s="7"/>
      <c r="EJF2339" s="7"/>
      <c r="EJG2339" s="7"/>
      <c r="EJH2339" s="7"/>
      <c r="EJI2339" s="7"/>
      <c r="EJJ2339" s="7"/>
      <c r="EJK2339" s="7"/>
      <c r="EJL2339" s="7"/>
      <c r="EJM2339" s="7"/>
      <c r="EJN2339" s="7"/>
      <c r="EJO2339" s="7"/>
      <c r="EJP2339" s="7"/>
      <c r="EJQ2339" s="7"/>
      <c r="EJR2339" s="7"/>
      <c r="EJS2339" s="7"/>
      <c r="EJT2339" s="7"/>
      <c r="EJU2339" s="7"/>
      <c r="EJV2339" s="7"/>
      <c r="EJW2339" s="7"/>
      <c r="EJX2339" s="7"/>
      <c r="EJY2339" s="7"/>
      <c r="EJZ2339" s="7"/>
      <c r="EKA2339" s="7"/>
      <c r="EKB2339" s="7"/>
      <c r="EKC2339" s="7"/>
      <c r="EKD2339" s="7"/>
      <c r="EKE2339" s="7"/>
      <c r="EKF2339" s="7"/>
      <c r="EKG2339" s="7"/>
      <c r="EKH2339" s="7"/>
      <c r="EKI2339" s="7"/>
      <c r="EKJ2339" s="7"/>
      <c r="EKK2339" s="7"/>
      <c r="EKL2339" s="7"/>
      <c r="EKM2339" s="7"/>
      <c r="EKN2339" s="7"/>
      <c r="EKO2339" s="7"/>
      <c r="EKP2339" s="7"/>
      <c r="EKQ2339" s="7"/>
      <c r="EKR2339" s="7"/>
      <c r="EKS2339" s="7"/>
      <c r="EKT2339" s="7"/>
      <c r="EKU2339" s="7"/>
      <c r="EKV2339" s="7"/>
      <c r="EKW2339" s="7"/>
      <c r="EKX2339" s="7"/>
      <c r="EKY2339" s="7"/>
      <c r="EKZ2339" s="7"/>
      <c r="ELA2339" s="7"/>
      <c r="ELB2339" s="7"/>
      <c r="ELC2339" s="7"/>
      <c r="ELD2339" s="7"/>
      <c r="ELE2339" s="7"/>
      <c r="ELF2339" s="7"/>
      <c r="ELG2339" s="7"/>
      <c r="ELH2339" s="7"/>
      <c r="ELI2339" s="7"/>
      <c r="ELJ2339" s="7"/>
      <c r="ELK2339" s="7"/>
      <c r="ELL2339" s="7"/>
      <c r="ELM2339" s="7"/>
      <c r="ELN2339" s="7"/>
      <c r="ELO2339" s="7"/>
      <c r="ELP2339" s="7"/>
      <c r="ELQ2339" s="7"/>
      <c r="ELR2339" s="7"/>
      <c r="ELS2339" s="7"/>
      <c r="ELT2339" s="7"/>
      <c r="ELU2339" s="7"/>
      <c r="ELV2339" s="7"/>
      <c r="ELW2339" s="7"/>
      <c r="ELX2339" s="7"/>
      <c r="ELY2339" s="7"/>
      <c r="ELZ2339" s="7"/>
      <c r="EMA2339" s="7"/>
      <c r="EMB2339" s="7"/>
      <c r="EMC2339" s="7"/>
      <c r="EMD2339" s="7"/>
      <c r="EME2339" s="7"/>
      <c r="EMF2339" s="7"/>
      <c r="EMG2339" s="7"/>
      <c r="EMH2339" s="7"/>
      <c r="EMI2339" s="7"/>
      <c r="EMJ2339" s="7"/>
      <c r="EMK2339" s="7"/>
      <c r="EML2339" s="7"/>
      <c r="EMM2339" s="7"/>
      <c r="EMN2339" s="7"/>
      <c r="EMO2339" s="7"/>
      <c r="EMP2339" s="7"/>
      <c r="EMQ2339" s="7"/>
      <c r="EMR2339" s="7"/>
      <c r="EMS2339" s="7"/>
      <c r="EMT2339" s="7"/>
      <c r="EMU2339" s="7"/>
      <c r="EMV2339" s="7"/>
      <c r="EMW2339" s="7"/>
      <c r="EMX2339" s="7"/>
      <c r="EMY2339" s="7"/>
      <c r="EMZ2339" s="7"/>
      <c r="ENA2339" s="7"/>
      <c r="ENB2339" s="7"/>
      <c r="ENC2339" s="7"/>
      <c r="END2339" s="7"/>
      <c r="ENE2339" s="7"/>
      <c r="ENF2339" s="7"/>
      <c r="ENG2339" s="7"/>
      <c r="ENH2339" s="7"/>
      <c r="ENI2339" s="7"/>
      <c r="ENJ2339" s="7"/>
      <c r="ENK2339" s="7"/>
      <c r="ENL2339" s="7"/>
      <c r="ENM2339" s="7"/>
      <c r="ENN2339" s="7"/>
      <c r="ENO2339" s="7"/>
      <c r="ENP2339" s="7"/>
      <c r="ENQ2339" s="7"/>
      <c r="ENR2339" s="7"/>
      <c r="ENS2339" s="7"/>
      <c r="ENT2339" s="7"/>
      <c r="ENU2339" s="7"/>
      <c r="ENV2339" s="7"/>
      <c r="ENW2339" s="7"/>
      <c r="ENX2339" s="7"/>
      <c r="ENY2339" s="7"/>
      <c r="ENZ2339" s="7"/>
      <c r="EOA2339" s="7"/>
      <c r="EOB2339" s="7"/>
      <c r="EOC2339" s="7"/>
      <c r="EOD2339" s="7"/>
      <c r="EOE2339" s="7"/>
      <c r="EOF2339" s="7"/>
      <c r="EOG2339" s="7"/>
      <c r="EOH2339" s="7"/>
      <c r="EOI2339" s="7"/>
      <c r="EOJ2339" s="7"/>
      <c r="EOK2339" s="7"/>
      <c r="EOL2339" s="7"/>
      <c r="EOM2339" s="7"/>
      <c r="EON2339" s="7"/>
      <c r="EOO2339" s="7"/>
      <c r="EOP2339" s="7"/>
      <c r="EOQ2339" s="7"/>
      <c r="EOR2339" s="7"/>
      <c r="EOS2339" s="7"/>
      <c r="EOT2339" s="7"/>
      <c r="EOU2339" s="7"/>
      <c r="EOV2339" s="7"/>
      <c r="EOW2339" s="7"/>
      <c r="EOX2339" s="7"/>
      <c r="EOY2339" s="7"/>
      <c r="EOZ2339" s="7"/>
      <c r="EPA2339" s="7"/>
      <c r="EPB2339" s="7"/>
      <c r="EPC2339" s="7"/>
      <c r="EPD2339" s="7"/>
      <c r="EPE2339" s="7"/>
      <c r="EPF2339" s="7"/>
      <c r="EPG2339" s="7"/>
      <c r="EPH2339" s="7"/>
      <c r="EPI2339" s="7"/>
      <c r="EPJ2339" s="7"/>
      <c r="EPK2339" s="7"/>
      <c r="EPL2339" s="7"/>
      <c r="EPM2339" s="7"/>
      <c r="EPN2339" s="7"/>
      <c r="EPO2339" s="7"/>
      <c r="EPP2339" s="7"/>
      <c r="EPQ2339" s="7"/>
      <c r="EPR2339" s="7"/>
      <c r="EPS2339" s="7"/>
      <c r="EPT2339" s="7"/>
      <c r="EPU2339" s="7"/>
      <c r="EPV2339" s="7"/>
      <c r="EPW2339" s="7"/>
      <c r="EPX2339" s="7"/>
      <c r="EPY2339" s="7"/>
      <c r="EPZ2339" s="7"/>
      <c r="EQA2339" s="7"/>
      <c r="EQB2339" s="7"/>
      <c r="EQC2339" s="7"/>
      <c r="EQD2339" s="7"/>
      <c r="EQE2339" s="7"/>
      <c r="EQF2339" s="7"/>
      <c r="EQG2339" s="7"/>
      <c r="EQH2339" s="7"/>
      <c r="EQI2339" s="7"/>
      <c r="EQJ2339" s="7"/>
      <c r="EQK2339" s="7"/>
      <c r="EQL2339" s="7"/>
      <c r="EQM2339" s="7"/>
      <c r="EQN2339" s="7"/>
      <c r="EQO2339" s="7"/>
      <c r="EQP2339" s="7"/>
      <c r="EQQ2339" s="7"/>
      <c r="EQR2339" s="7"/>
      <c r="EQS2339" s="7"/>
      <c r="EQT2339" s="7"/>
      <c r="EQU2339" s="7"/>
      <c r="EQV2339" s="7"/>
      <c r="EQW2339" s="7"/>
      <c r="EQX2339" s="7"/>
      <c r="EQY2339" s="7"/>
      <c r="EQZ2339" s="7"/>
      <c r="ERA2339" s="7"/>
      <c r="ERB2339" s="7"/>
      <c r="ERC2339" s="7"/>
      <c r="ERD2339" s="7"/>
      <c r="ERE2339" s="7"/>
      <c r="ERF2339" s="7"/>
      <c r="ERG2339" s="7"/>
      <c r="ERH2339" s="7"/>
      <c r="ERI2339" s="7"/>
      <c r="ERJ2339" s="7"/>
      <c r="ERK2339" s="7"/>
      <c r="ERL2339" s="7"/>
      <c r="ERM2339" s="7"/>
      <c r="ERN2339" s="7"/>
      <c r="ERO2339" s="7"/>
      <c r="ERP2339" s="7"/>
      <c r="ERQ2339" s="7"/>
      <c r="ERR2339" s="7"/>
      <c r="ERS2339" s="7"/>
      <c r="ERT2339" s="7"/>
      <c r="ERU2339" s="7"/>
      <c r="ERV2339" s="7"/>
      <c r="ERW2339" s="7"/>
      <c r="ERX2339" s="7"/>
      <c r="ERY2339" s="7"/>
      <c r="ERZ2339" s="7"/>
      <c r="ESA2339" s="7"/>
      <c r="ESB2339" s="7"/>
      <c r="ESC2339" s="7"/>
      <c r="ESD2339" s="7"/>
      <c r="ESE2339" s="7"/>
      <c r="ESF2339" s="7"/>
      <c r="ESG2339" s="7"/>
      <c r="ESH2339" s="7"/>
      <c r="ESI2339" s="7"/>
      <c r="ESJ2339" s="7"/>
      <c r="ESK2339" s="7"/>
      <c r="ESL2339" s="7"/>
      <c r="ESM2339" s="7"/>
      <c r="ESN2339" s="7"/>
      <c r="ESO2339" s="7"/>
      <c r="ESP2339" s="7"/>
      <c r="ESQ2339" s="7"/>
      <c r="ESR2339" s="7"/>
      <c r="ESS2339" s="7"/>
      <c r="EST2339" s="7"/>
      <c r="ESU2339" s="7"/>
      <c r="ESV2339" s="7"/>
      <c r="ESW2339" s="7"/>
      <c r="ESX2339" s="7"/>
      <c r="ESY2339" s="7"/>
      <c r="ESZ2339" s="7"/>
      <c r="ETA2339" s="7"/>
      <c r="ETB2339" s="7"/>
      <c r="ETC2339" s="7"/>
      <c r="ETD2339" s="7"/>
      <c r="ETE2339" s="7"/>
      <c r="ETF2339" s="7"/>
      <c r="ETG2339" s="7"/>
      <c r="ETH2339" s="7"/>
      <c r="ETI2339" s="7"/>
      <c r="ETJ2339" s="7"/>
      <c r="ETK2339" s="7"/>
      <c r="ETL2339" s="7"/>
      <c r="ETM2339" s="7"/>
      <c r="ETN2339" s="7"/>
      <c r="ETO2339" s="7"/>
      <c r="ETP2339" s="7"/>
      <c r="ETQ2339" s="7"/>
      <c r="ETR2339" s="7"/>
      <c r="ETS2339" s="7"/>
      <c r="ETT2339" s="7"/>
      <c r="ETU2339" s="7"/>
      <c r="ETV2339" s="7"/>
      <c r="ETW2339" s="7"/>
      <c r="ETX2339" s="7"/>
      <c r="ETY2339" s="7"/>
      <c r="ETZ2339" s="7"/>
      <c r="EUA2339" s="7"/>
      <c r="EUB2339" s="7"/>
      <c r="EUC2339" s="7"/>
      <c r="EUD2339" s="7"/>
      <c r="EUE2339" s="7"/>
      <c r="EUF2339" s="7"/>
      <c r="EUG2339" s="7"/>
      <c r="EUH2339" s="7"/>
      <c r="EUI2339" s="7"/>
      <c r="EUJ2339" s="7"/>
      <c r="EUK2339" s="7"/>
      <c r="EUL2339" s="7"/>
      <c r="EUM2339" s="7"/>
      <c r="EUN2339" s="7"/>
      <c r="EUO2339" s="7"/>
      <c r="EUP2339" s="7"/>
      <c r="EUQ2339" s="7"/>
      <c r="EUR2339" s="7"/>
      <c r="EUS2339" s="7"/>
      <c r="EUT2339" s="7"/>
      <c r="EUU2339" s="7"/>
      <c r="EUV2339" s="7"/>
      <c r="EUW2339" s="7"/>
      <c r="EUX2339" s="7"/>
      <c r="EUY2339" s="7"/>
      <c r="EUZ2339" s="7"/>
      <c r="EVA2339" s="7"/>
      <c r="EVB2339" s="7"/>
      <c r="EVC2339" s="7"/>
      <c r="EVD2339" s="7"/>
      <c r="EVE2339" s="7"/>
      <c r="EVF2339" s="7"/>
      <c r="EVG2339" s="7"/>
      <c r="EVH2339" s="7"/>
      <c r="EVI2339" s="7"/>
      <c r="EVJ2339" s="7"/>
      <c r="EVK2339" s="7"/>
      <c r="EVL2339" s="7"/>
      <c r="EVM2339" s="7"/>
      <c r="EVN2339" s="7"/>
      <c r="EVO2339" s="7"/>
      <c r="EVP2339" s="7"/>
      <c r="EVQ2339" s="7"/>
      <c r="EVR2339" s="7"/>
      <c r="EVS2339" s="7"/>
      <c r="EVT2339" s="7"/>
      <c r="EVU2339" s="7"/>
      <c r="EVV2339" s="7"/>
      <c r="EVW2339" s="7"/>
      <c r="EVX2339" s="7"/>
      <c r="EVY2339" s="7"/>
      <c r="EVZ2339" s="7"/>
      <c r="EWA2339" s="7"/>
      <c r="EWB2339" s="7"/>
      <c r="EWC2339" s="7"/>
      <c r="EWD2339" s="7"/>
      <c r="EWE2339" s="7"/>
      <c r="EWF2339" s="7"/>
      <c r="EWG2339" s="7"/>
      <c r="EWH2339" s="7"/>
      <c r="EWI2339" s="7"/>
      <c r="EWJ2339" s="7"/>
      <c r="EWK2339" s="7"/>
      <c r="EWL2339" s="7"/>
      <c r="EWM2339" s="7"/>
      <c r="EWN2339" s="7"/>
      <c r="EWO2339" s="7"/>
      <c r="EWP2339" s="7"/>
      <c r="EWQ2339" s="7"/>
      <c r="EWR2339" s="7"/>
      <c r="EWS2339" s="7"/>
      <c r="EWT2339" s="7"/>
      <c r="EWU2339" s="7"/>
      <c r="EWV2339" s="7"/>
      <c r="EWW2339" s="7"/>
      <c r="EWX2339" s="7"/>
      <c r="EWY2339" s="7"/>
      <c r="EWZ2339" s="7"/>
      <c r="EXA2339" s="7"/>
      <c r="EXB2339" s="7"/>
      <c r="EXC2339" s="7"/>
      <c r="EXD2339" s="7"/>
      <c r="EXE2339" s="7"/>
      <c r="EXF2339" s="7"/>
      <c r="EXG2339" s="7"/>
      <c r="EXH2339" s="7"/>
      <c r="EXI2339" s="7"/>
      <c r="EXJ2339" s="7"/>
      <c r="EXK2339" s="7"/>
      <c r="EXL2339" s="7"/>
      <c r="EXM2339" s="7"/>
      <c r="EXN2339" s="7"/>
      <c r="EXO2339" s="7"/>
      <c r="EXP2339" s="7"/>
      <c r="EXQ2339" s="7"/>
      <c r="EXR2339" s="7"/>
      <c r="EXS2339" s="7"/>
      <c r="EXT2339" s="7"/>
      <c r="EXU2339" s="7"/>
      <c r="EXV2339" s="7"/>
      <c r="EXW2339" s="7"/>
      <c r="EXX2339" s="7"/>
      <c r="EXY2339" s="7"/>
      <c r="EXZ2339" s="7"/>
      <c r="EYA2339" s="7"/>
      <c r="EYB2339" s="7"/>
      <c r="EYC2339" s="7"/>
      <c r="EYD2339" s="7"/>
      <c r="EYE2339" s="7"/>
      <c r="EYF2339" s="7"/>
      <c r="EYG2339" s="7"/>
      <c r="EYH2339" s="7"/>
      <c r="EYI2339" s="7"/>
      <c r="EYJ2339" s="7"/>
      <c r="EYK2339" s="7"/>
      <c r="EYL2339" s="7"/>
      <c r="EYM2339" s="7"/>
      <c r="EYN2339" s="7"/>
      <c r="EYO2339" s="7"/>
      <c r="EYP2339" s="7"/>
      <c r="EYQ2339" s="7"/>
      <c r="EYR2339" s="7"/>
      <c r="EYS2339" s="7"/>
      <c r="EYT2339" s="7"/>
      <c r="EYU2339" s="7"/>
      <c r="EYV2339" s="7"/>
      <c r="EYW2339" s="7"/>
      <c r="EYX2339" s="7"/>
      <c r="EYY2339" s="7"/>
      <c r="EYZ2339" s="7"/>
      <c r="EZA2339" s="7"/>
      <c r="EZB2339" s="7"/>
      <c r="EZC2339" s="7"/>
      <c r="EZD2339" s="7"/>
      <c r="EZE2339" s="7"/>
      <c r="EZF2339" s="7"/>
      <c r="EZG2339" s="7"/>
      <c r="EZH2339" s="7"/>
      <c r="EZI2339" s="7"/>
      <c r="EZJ2339" s="7"/>
      <c r="EZK2339" s="7"/>
      <c r="EZL2339" s="7"/>
      <c r="EZM2339" s="7"/>
      <c r="EZN2339" s="7"/>
      <c r="EZO2339" s="7"/>
      <c r="EZP2339" s="7"/>
      <c r="EZQ2339" s="7"/>
      <c r="EZR2339" s="7"/>
      <c r="EZS2339" s="7"/>
      <c r="EZT2339" s="7"/>
      <c r="EZU2339" s="7"/>
      <c r="EZV2339" s="7"/>
      <c r="EZW2339" s="7"/>
      <c r="EZX2339" s="7"/>
      <c r="EZY2339" s="7"/>
      <c r="EZZ2339" s="7"/>
      <c r="FAA2339" s="7"/>
      <c r="FAB2339" s="7"/>
      <c r="FAC2339" s="7"/>
      <c r="FAD2339" s="7"/>
      <c r="FAE2339" s="7"/>
      <c r="FAF2339" s="7"/>
      <c r="FAG2339" s="7"/>
      <c r="FAH2339" s="7"/>
      <c r="FAI2339" s="7"/>
      <c r="FAJ2339" s="7"/>
      <c r="FAK2339" s="7"/>
      <c r="FAL2339" s="7"/>
      <c r="FAM2339" s="7"/>
      <c r="FAN2339" s="7"/>
      <c r="FAO2339" s="7"/>
      <c r="FAP2339" s="7"/>
      <c r="FAQ2339" s="7"/>
      <c r="FAR2339" s="7"/>
      <c r="FAS2339" s="7"/>
      <c r="FAT2339" s="7"/>
      <c r="FAU2339" s="7"/>
      <c r="FAV2339" s="7"/>
      <c r="FAW2339" s="7"/>
      <c r="FAX2339" s="7"/>
      <c r="FAY2339" s="7"/>
      <c r="FAZ2339" s="7"/>
      <c r="FBA2339" s="7"/>
      <c r="FBB2339" s="7"/>
      <c r="FBC2339" s="7"/>
      <c r="FBD2339" s="7"/>
      <c r="FBE2339" s="7"/>
      <c r="FBF2339" s="7"/>
      <c r="FBG2339" s="7"/>
      <c r="FBH2339" s="7"/>
      <c r="FBI2339" s="7"/>
      <c r="FBJ2339" s="7"/>
      <c r="FBK2339" s="7"/>
      <c r="FBL2339" s="7"/>
      <c r="FBM2339" s="7"/>
      <c r="FBN2339" s="7"/>
      <c r="FBO2339" s="7"/>
      <c r="FBP2339" s="7"/>
      <c r="FBQ2339" s="7"/>
      <c r="FBR2339" s="7"/>
      <c r="FBS2339" s="7"/>
      <c r="FBT2339" s="7"/>
      <c r="FBU2339" s="7"/>
      <c r="FBV2339" s="7"/>
      <c r="FBW2339" s="7"/>
      <c r="FBX2339" s="7"/>
      <c r="FBY2339" s="7"/>
      <c r="FBZ2339" s="7"/>
      <c r="FCA2339" s="7"/>
      <c r="FCB2339" s="7"/>
      <c r="FCC2339" s="7"/>
      <c r="FCD2339" s="7"/>
      <c r="FCE2339" s="7"/>
      <c r="FCF2339" s="7"/>
      <c r="FCG2339" s="7"/>
      <c r="FCH2339" s="7"/>
      <c r="FCI2339" s="7"/>
      <c r="FCJ2339" s="7"/>
      <c r="FCK2339" s="7"/>
      <c r="FCL2339" s="7"/>
      <c r="FCM2339" s="7"/>
      <c r="FCN2339" s="7"/>
      <c r="FCO2339" s="7"/>
      <c r="FCP2339" s="7"/>
      <c r="FCQ2339" s="7"/>
      <c r="FCR2339" s="7"/>
      <c r="FCS2339" s="7"/>
      <c r="FCT2339" s="7"/>
      <c r="FCU2339" s="7"/>
      <c r="FCV2339" s="7"/>
      <c r="FCW2339" s="7"/>
      <c r="FCX2339" s="7"/>
      <c r="FCY2339" s="7"/>
      <c r="FCZ2339" s="7"/>
      <c r="FDA2339" s="7"/>
      <c r="FDB2339" s="7"/>
      <c r="FDC2339" s="7"/>
      <c r="FDD2339" s="7"/>
      <c r="FDE2339" s="7"/>
      <c r="FDF2339" s="7"/>
      <c r="FDG2339" s="7"/>
      <c r="FDH2339" s="7"/>
      <c r="FDI2339" s="7"/>
      <c r="FDJ2339" s="7"/>
      <c r="FDK2339" s="7"/>
      <c r="FDL2339" s="7"/>
      <c r="FDM2339" s="7"/>
      <c r="FDN2339" s="7"/>
      <c r="FDO2339" s="7"/>
      <c r="FDP2339" s="7"/>
      <c r="FDQ2339" s="7"/>
      <c r="FDR2339" s="7"/>
      <c r="FDS2339" s="7"/>
      <c r="FDT2339" s="7"/>
      <c r="FDU2339" s="7"/>
      <c r="FDV2339" s="7"/>
      <c r="FDW2339" s="7"/>
      <c r="FDX2339" s="7"/>
      <c r="FDY2339" s="7"/>
      <c r="FDZ2339" s="7"/>
      <c r="FEA2339" s="7"/>
      <c r="FEB2339" s="7"/>
      <c r="FEC2339" s="7"/>
      <c r="FED2339" s="7"/>
      <c r="FEE2339" s="7"/>
      <c r="FEF2339" s="7"/>
      <c r="FEG2339" s="7"/>
      <c r="FEH2339" s="7"/>
      <c r="FEI2339" s="7"/>
      <c r="FEJ2339" s="7"/>
      <c r="FEK2339" s="7"/>
      <c r="FEL2339" s="7"/>
      <c r="FEM2339" s="7"/>
      <c r="FEN2339" s="7"/>
      <c r="FEO2339" s="7"/>
      <c r="FEP2339" s="7"/>
      <c r="FEQ2339" s="7"/>
      <c r="FER2339" s="7"/>
      <c r="FES2339" s="7"/>
      <c r="FET2339" s="7"/>
      <c r="FEU2339" s="7"/>
      <c r="FEV2339" s="7"/>
      <c r="FEW2339" s="7"/>
      <c r="FEX2339" s="7"/>
      <c r="FEY2339" s="7"/>
      <c r="FEZ2339" s="7"/>
      <c r="FFA2339" s="7"/>
      <c r="FFB2339" s="7"/>
      <c r="FFC2339" s="7"/>
      <c r="FFD2339" s="7"/>
      <c r="FFE2339" s="7"/>
      <c r="FFF2339" s="7"/>
      <c r="FFG2339" s="7"/>
      <c r="FFH2339" s="7"/>
      <c r="FFI2339" s="7"/>
      <c r="FFJ2339" s="7"/>
      <c r="FFK2339" s="7"/>
      <c r="FFL2339" s="7"/>
      <c r="FFM2339" s="7"/>
      <c r="FFN2339" s="7"/>
      <c r="FFO2339" s="7"/>
      <c r="FFP2339" s="7"/>
      <c r="FFQ2339" s="7"/>
      <c r="FFR2339" s="7"/>
      <c r="FFS2339" s="7"/>
      <c r="FFT2339" s="7"/>
      <c r="FFU2339" s="7"/>
      <c r="FFV2339" s="7"/>
      <c r="FFW2339" s="7"/>
      <c r="FFX2339" s="7"/>
      <c r="FFY2339" s="7"/>
      <c r="FFZ2339" s="7"/>
      <c r="FGA2339" s="7"/>
      <c r="FGB2339" s="7"/>
      <c r="FGC2339" s="7"/>
      <c r="FGD2339" s="7"/>
      <c r="FGE2339" s="7"/>
      <c r="FGF2339" s="7"/>
      <c r="FGG2339" s="7"/>
      <c r="FGH2339" s="7"/>
      <c r="FGI2339" s="7"/>
      <c r="FGJ2339" s="7"/>
      <c r="FGK2339" s="7"/>
      <c r="FGL2339" s="7"/>
      <c r="FGM2339" s="7"/>
      <c r="FGN2339" s="7"/>
      <c r="FGO2339" s="7"/>
      <c r="FGP2339" s="7"/>
      <c r="FGQ2339" s="7"/>
      <c r="FGR2339" s="7"/>
      <c r="FGS2339" s="7"/>
      <c r="FGT2339" s="7"/>
      <c r="FGU2339" s="7"/>
      <c r="FGV2339" s="7"/>
      <c r="FGW2339" s="7"/>
      <c r="FGX2339" s="7"/>
      <c r="FGY2339" s="7"/>
      <c r="FGZ2339" s="7"/>
      <c r="FHA2339" s="7"/>
      <c r="FHB2339" s="7"/>
      <c r="FHC2339" s="7"/>
      <c r="FHD2339" s="7"/>
      <c r="FHE2339" s="7"/>
      <c r="FHF2339" s="7"/>
      <c r="FHG2339" s="7"/>
      <c r="FHH2339" s="7"/>
      <c r="FHI2339" s="7"/>
      <c r="FHJ2339" s="7"/>
      <c r="FHK2339" s="7"/>
      <c r="FHL2339" s="7"/>
      <c r="FHM2339" s="7"/>
      <c r="FHN2339" s="7"/>
      <c r="FHO2339" s="7"/>
      <c r="FHP2339" s="7"/>
      <c r="FHQ2339" s="7"/>
      <c r="FHR2339" s="7"/>
      <c r="FHS2339" s="7"/>
      <c r="FHT2339" s="7"/>
      <c r="FHU2339" s="7"/>
      <c r="FHV2339" s="7"/>
      <c r="FHW2339" s="7"/>
      <c r="FHX2339" s="7"/>
      <c r="FHY2339" s="7"/>
      <c r="FHZ2339" s="7"/>
      <c r="FIA2339" s="7"/>
      <c r="FIB2339" s="7"/>
      <c r="FIC2339" s="7"/>
      <c r="FID2339" s="7"/>
      <c r="FIE2339" s="7"/>
      <c r="FIF2339" s="7"/>
      <c r="FIG2339" s="7"/>
      <c r="FIH2339" s="7"/>
      <c r="FII2339" s="7"/>
      <c r="FIJ2339" s="7"/>
      <c r="FIK2339" s="7"/>
      <c r="FIL2339" s="7"/>
      <c r="FIM2339" s="7"/>
      <c r="FIN2339" s="7"/>
      <c r="FIO2339" s="7"/>
      <c r="FIP2339" s="7"/>
      <c r="FIQ2339" s="7"/>
      <c r="FIR2339" s="7"/>
      <c r="FIS2339" s="7"/>
      <c r="FIT2339" s="7"/>
      <c r="FIU2339" s="7"/>
      <c r="FIV2339" s="7"/>
      <c r="FIW2339" s="7"/>
      <c r="FIX2339" s="7"/>
      <c r="FIY2339" s="7"/>
      <c r="FIZ2339" s="7"/>
      <c r="FJA2339" s="7"/>
      <c r="FJB2339" s="7"/>
      <c r="FJC2339" s="7"/>
      <c r="FJD2339" s="7"/>
      <c r="FJE2339" s="7"/>
      <c r="FJF2339" s="7"/>
      <c r="FJG2339" s="7"/>
      <c r="FJH2339" s="7"/>
      <c r="FJI2339" s="7"/>
      <c r="FJJ2339" s="7"/>
      <c r="FJK2339" s="7"/>
      <c r="FJL2339" s="7"/>
      <c r="FJM2339" s="7"/>
      <c r="FJN2339" s="7"/>
      <c r="FJO2339" s="7"/>
      <c r="FJP2339" s="7"/>
      <c r="FJQ2339" s="7"/>
      <c r="FJR2339" s="7"/>
      <c r="FJS2339" s="7"/>
      <c r="FJT2339" s="7"/>
      <c r="FJU2339" s="7"/>
      <c r="FJV2339" s="7"/>
      <c r="FJW2339" s="7"/>
      <c r="FJX2339" s="7"/>
      <c r="FJY2339" s="7"/>
      <c r="FJZ2339" s="7"/>
      <c r="FKA2339" s="7"/>
      <c r="FKB2339" s="7"/>
      <c r="FKC2339" s="7"/>
      <c r="FKD2339" s="7"/>
      <c r="FKE2339" s="7"/>
      <c r="FKF2339" s="7"/>
      <c r="FKG2339" s="7"/>
      <c r="FKH2339" s="7"/>
      <c r="FKI2339" s="7"/>
      <c r="FKJ2339" s="7"/>
      <c r="FKK2339" s="7"/>
      <c r="FKL2339" s="7"/>
      <c r="FKM2339" s="7"/>
      <c r="FKN2339" s="7"/>
      <c r="FKO2339" s="7"/>
      <c r="FKP2339" s="7"/>
      <c r="FKQ2339" s="7"/>
      <c r="FKR2339" s="7"/>
      <c r="FKS2339" s="7"/>
      <c r="FKT2339" s="7"/>
      <c r="FKU2339" s="7"/>
      <c r="FKV2339" s="7"/>
      <c r="FKW2339" s="7"/>
      <c r="FKX2339" s="7"/>
      <c r="FKY2339" s="7"/>
      <c r="FKZ2339" s="7"/>
      <c r="FLA2339" s="7"/>
      <c r="FLB2339" s="7"/>
      <c r="FLC2339" s="7"/>
      <c r="FLD2339" s="7"/>
      <c r="FLE2339" s="7"/>
      <c r="FLF2339" s="7"/>
      <c r="FLG2339" s="7"/>
      <c r="FLH2339" s="7"/>
      <c r="FLI2339" s="7"/>
      <c r="FLJ2339" s="7"/>
      <c r="FLK2339" s="7"/>
      <c r="FLL2339" s="7"/>
      <c r="FLM2339" s="7"/>
      <c r="FLN2339" s="7"/>
      <c r="FLO2339" s="7"/>
      <c r="FLP2339" s="7"/>
      <c r="FLQ2339" s="7"/>
      <c r="FLR2339" s="7"/>
      <c r="FLS2339" s="7"/>
      <c r="FLT2339" s="7"/>
      <c r="FLU2339" s="7"/>
      <c r="FLV2339" s="7"/>
      <c r="FLW2339" s="7"/>
      <c r="FLX2339" s="7"/>
      <c r="FLY2339" s="7"/>
      <c r="FLZ2339" s="7"/>
      <c r="FMA2339" s="7"/>
      <c r="FMB2339" s="7"/>
      <c r="FMC2339" s="7"/>
      <c r="FMD2339" s="7"/>
      <c r="FME2339" s="7"/>
      <c r="FMF2339" s="7"/>
      <c r="FMG2339" s="7"/>
      <c r="FMH2339" s="7"/>
      <c r="FMI2339" s="7"/>
      <c r="FMJ2339" s="7"/>
      <c r="FMK2339" s="7"/>
      <c r="FML2339" s="7"/>
      <c r="FMM2339" s="7"/>
      <c r="FMN2339" s="7"/>
      <c r="FMO2339" s="7"/>
      <c r="FMP2339" s="7"/>
      <c r="FMQ2339" s="7"/>
      <c r="FMR2339" s="7"/>
      <c r="FMS2339" s="7"/>
      <c r="FMT2339" s="7"/>
      <c r="FMU2339" s="7"/>
      <c r="FMV2339" s="7"/>
      <c r="FMW2339" s="7"/>
      <c r="FMX2339" s="7"/>
      <c r="FMY2339" s="7"/>
      <c r="FMZ2339" s="7"/>
      <c r="FNA2339" s="7"/>
      <c r="FNB2339" s="7"/>
      <c r="FNC2339" s="7"/>
      <c r="FND2339" s="7"/>
      <c r="FNE2339" s="7"/>
      <c r="FNF2339" s="7"/>
      <c r="FNG2339" s="7"/>
      <c r="FNH2339" s="7"/>
      <c r="FNI2339" s="7"/>
      <c r="FNJ2339" s="7"/>
      <c r="FNK2339" s="7"/>
      <c r="FNL2339" s="7"/>
      <c r="FNM2339" s="7"/>
      <c r="FNN2339" s="7"/>
      <c r="FNO2339" s="7"/>
      <c r="FNP2339" s="7"/>
      <c r="FNQ2339" s="7"/>
      <c r="FNR2339" s="7"/>
      <c r="FNS2339" s="7"/>
      <c r="FNT2339" s="7"/>
      <c r="FNU2339" s="7"/>
      <c r="FNV2339" s="7"/>
      <c r="FNW2339" s="7"/>
      <c r="FNX2339" s="7"/>
      <c r="FNY2339" s="7"/>
      <c r="FNZ2339" s="7"/>
      <c r="FOA2339" s="7"/>
      <c r="FOB2339" s="7"/>
      <c r="FOC2339" s="7"/>
      <c r="FOD2339" s="7"/>
      <c r="FOE2339" s="7"/>
      <c r="FOF2339" s="7"/>
      <c r="FOG2339" s="7"/>
      <c r="FOH2339" s="7"/>
      <c r="FOI2339" s="7"/>
      <c r="FOJ2339" s="7"/>
      <c r="FOK2339" s="7"/>
      <c r="FOL2339" s="7"/>
      <c r="FOM2339" s="7"/>
      <c r="FON2339" s="7"/>
      <c r="FOO2339" s="7"/>
      <c r="FOP2339" s="7"/>
      <c r="FOQ2339" s="7"/>
      <c r="FOR2339" s="7"/>
      <c r="FOS2339" s="7"/>
      <c r="FOT2339" s="7"/>
      <c r="FOU2339" s="7"/>
      <c r="FOV2339" s="7"/>
      <c r="FOW2339" s="7"/>
      <c r="FOX2339" s="7"/>
      <c r="FOY2339" s="7"/>
      <c r="FOZ2339" s="7"/>
      <c r="FPA2339" s="7"/>
      <c r="FPB2339" s="7"/>
      <c r="FPC2339" s="7"/>
      <c r="FPD2339" s="7"/>
      <c r="FPE2339" s="7"/>
      <c r="FPF2339" s="7"/>
      <c r="FPG2339" s="7"/>
      <c r="FPH2339" s="7"/>
      <c r="FPI2339" s="7"/>
      <c r="FPJ2339" s="7"/>
      <c r="FPK2339" s="7"/>
      <c r="FPL2339" s="7"/>
      <c r="FPM2339" s="7"/>
      <c r="FPN2339" s="7"/>
      <c r="FPO2339" s="7"/>
      <c r="FPP2339" s="7"/>
      <c r="FPQ2339" s="7"/>
      <c r="FPR2339" s="7"/>
      <c r="FPS2339" s="7"/>
      <c r="FPT2339" s="7"/>
      <c r="FPU2339" s="7"/>
      <c r="FPV2339" s="7"/>
      <c r="FPW2339" s="7"/>
      <c r="FPX2339" s="7"/>
      <c r="FPY2339" s="7"/>
      <c r="FPZ2339" s="7"/>
      <c r="FQA2339" s="7"/>
      <c r="FQB2339" s="7"/>
      <c r="FQC2339" s="7"/>
      <c r="FQD2339" s="7"/>
      <c r="FQE2339" s="7"/>
      <c r="FQF2339" s="7"/>
      <c r="FQG2339" s="7"/>
      <c r="FQH2339" s="7"/>
      <c r="FQI2339" s="7"/>
      <c r="FQJ2339" s="7"/>
      <c r="FQK2339" s="7"/>
      <c r="FQL2339" s="7"/>
      <c r="FQM2339" s="7"/>
      <c r="FQN2339" s="7"/>
      <c r="FQO2339" s="7"/>
      <c r="FQP2339" s="7"/>
      <c r="FQQ2339" s="7"/>
      <c r="FQR2339" s="7"/>
      <c r="FQS2339" s="7"/>
      <c r="FQT2339" s="7"/>
      <c r="FQU2339" s="7"/>
      <c r="FQV2339" s="7"/>
      <c r="FQW2339" s="7"/>
      <c r="FQX2339" s="7"/>
      <c r="FQY2339" s="7"/>
      <c r="FQZ2339" s="7"/>
      <c r="FRA2339" s="7"/>
      <c r="FRB2339" s="7"/>
      <c r="FRC2339" s="7"/>
      <c r="FRD2339" s="7"/>
      <c r="FRE2339" s="7"/>
      <c r="FRF2339" s="7"/>
      <c r="FRG2339" s="7"/>
      <c r="FRH2339" s="7"/>
      <c r="FRI2339" s="7"/>
      <c r="FRJ2339" s="7"/>
      <c r="FRK2339" s="7"/>
      <c r="FRL2339" s="7"/>
      <c r="FRM2339" s="7"/>
      <c r="FRN2339" s="7"/>
      <c r="FRO2339" s="7"/>
      <c r="FRP2339" s="7"/>
      <c r="FRQ2339" s="7"/>
      <c r="FRR2339" s="7"/>
      <c r="FRS2339" s="7"/>
      <c r="FRT2339" s="7"/>
      <c r="FRU2339" s="7"/>
      <c r="FRV2339" s="7"/>
      <c r="FRW2339" s="7"/>
      <c r="FRX2339" s="7"/>
      <c r="FRY2339" s="7"/>
      <c r="FRZ2339" s="7"/>
      <c r="FSA2339" s="7"/>
      <c r="FSB2339" s="7"/>
      <c r="FSC2339" s="7"/>
      <c r="FSD2339" s="7"/>
      <c r="FSE2339" s="7"/>
      <c r="FSF2339" s="7"/>
      <c r="FSG2339" s="7"/>
      <c r="FSH2339" s="7"/>
      <c r="FSI2339" s="7"/>
      <c r="FSJ2339" s="7"/>
      <c r="FSK2339" s="7"/>
      <c r="FSL2339" s="7"/>
      <c r="FSM2339" s="7"/>
      <c r="FSN2339" s="7"/>
      <c r="FSO2339" s="7"/>
      <c r="FSP2339" s="7"/>
      <c r="FSQ2339" s="7"/>
      <c r="FSR2339" s="7"/>
      <c r="FSS2339" s="7"/>
      <c r="FST2339" s="7"/>
      <c r="FSU2339" s="7"/>
      <c r="FSV2339" s="7"/>
      <c r="FSW2339" s="7"/>
      <c r="FSX2339" s="7"/>
      <c r="FSY2339" s="7"/>
      <c r="FSZ2339" s="7"/>
      <c r="FTA2339" s="7"/>
      <c r="FTB2339" s="7"/>
      <c r="FTC2339" s="7"/>
      <c r="FTD2339" s="7"/>
      <c r="FTE2339" s="7"/>
      <c r="FTF2339" s="7"/>
      <c r="FTG2339" s="7"/>
      <c r="FTH2339" s="7"/>
      <c r="FTI2339" s="7"/>
      <c r="FTJ2339" s="7"/>
      <c r="FTK2339" s="7"/>
      <c r="FTL2339" s="7"/>
      <c r="FTM2339" s="7"/>
      <c r="FTN2339" s="7"/>
      <c r="FTO2339" s="7"/>
      <c r="FTP2339" s="7"/>
      <c r="FTQ2339" s="7"/>
      <c r="FTR2339" s="7"/>
      <c r="FTS2339" s="7"/>
      <c r="FTT2339" s="7"/>
      <c r="FTU2339" s="7"/>
      <c r="FTV2339" s="7"/>
      <c r="FTW2339" s="7"/>
      <c r="FTX2339" s="7"/>
      <c r="FTY2339" s="7"/>
      <c r="FTZ2339" s="7"/>
      <c r="FUA2339" s="7"/>
      <c r="FUB2339" s="7"/>
      <c r="FUC2339" s="7"/>
      <c r="FUD2339" s="7"/>
      <c r="FUE2339" s="7"/>
      <c r="FUF2339" s="7"/>
      <c r="FUG2339" s="7"/>
      <c r="FUH2339" s="7"/>
      <c r="FUI2339" s="7"/>
      <c r="FUJ2339" s="7"/>
      <c r="FUK2339" s="7"/>
      <c r="FUL2339" s="7"/>
      <c r="FUM2339" s="7"/>
      <c r="FUN2339" s="7"/>
      <c r="FUO2339" s="7"/>
      <c r="FUP2339" s="7"/>
      <c r="FUQ2339" s="7"/>
      <c r="FUR2339" s="7"/>
      <c r="FUS2339" s="7"/>
      <c r="FUT2339" s="7"/>
      <c r="FUU2339" s="7"/>
      <c r="FUV2339" s="7"/>
      <c r="FUW2339" s="7"/>
      <c r="FUX2339" s="7"/>
      <c r="FUY2339" s="7"/>
      <c r="FUZ2339" s="7"/>
      <c r="FVA2339" s="7"/>
      <c r="FVB2339" s="7"/>
      <c r="FVC2339" s="7"/>
      <c r="FVD2339" s="7"/>
      <c r="FVE2339" s="7"/>
      <c r="FVF2339" s="7"/>
      <c r="FVG2339" s="7"/>
      <c r="FVH2339" s="7"/>
      <c r="FVI2339" s="7"/>
      <c r="FVJ2339" s="7"/>
      <c r="FVK2339" s="7"/>
      <c r="FVL2339" s="7"/>
      <c r="FVM2339" s="7"/>
      <c r="FVN2339" s="7"/>
      <c r="FVO2339" s="7"/>
      <c r="FVP2339" s="7"/>
      <c r="FVQ2339" s="7"/>
      <c r="FVR2339" s="7"/>
      <c r="FVS2339" s="7"/>
      <c r="FVT2339" s="7"/>
      <c r="FVU2339" s="7"/>
      <c r="FVV2339" s="7"/>
      <c r="FVW2339" s="7"/>
      <c r="FVX2339" s="7"/>
      <c r="FVY2339" s="7"/>
      <c r="FVZ2339" s="7"/>
      <c r="FWA2339" s="7"/>
      <c r="FWB2339" s="7"/>
      <c r="FWC2339" s="7"/>
      <c r="FWD2339" s="7"/>
      <c r="FWE2339" s="7"/>
      <c r="FWF2339" s="7"/>
      <c r="FWG2339" s="7"/>
      <c r="FWH2339" s="7"/>
      <c r="FWI2339" s="7"/>
      <c r="FWJ2339" s="7"/>
      <c r="FWK2339" s="7"/>
      <c r="FWL2339" s="7"/>
      <c r="FWM2339" s="7"/>
      <c r="FWN2339" s="7"/>
      <c r="FWO2339" s="7"/>
      <c r="FWP2339" s="7"/>
      <c r="FWQ2339" s="7"/>
      <c r="FWR2339" s="7"/>
      <c r="FWS2339" s="7"/>
      <c r="FWT2339" s="7"/>
      <c r="FWU2339" s="7"/>
      <c r="FWV2339" s="7"/>
      <c r="FWW2339" s="7"/>
      <c r="FWX2339" s="7"/>
      <c r="FWY2339" s="7"/>
      <c r="FWZ2339" s="7"/>
      <c r="FXA2339" s="7"/>
      <c r="FXB2339" s="7"/>
      <c r="FXC2339" s="7"/>
      <c r="FXD2339" s="7"/>
      <c r="FXE2339" s="7"/>
      <c r="FXF2339" s="7"/>
      <c r="FXG2339" s="7"/>
      <c r="FXH2339" s="7"/>
      <c r="FXI2339" s="7"/>
      <c r="FXJ2339" s="7"/>
      <c r="FXK2339" s="7"/>
      <c r="FXL2339" s="7"/>
      <c r="FXM2339" s="7"/>
      <c r="FXN2339" s="7"/>
      <c r="FXO2339" s="7"/>
      <c r="FXP2339" s="7"/>
      <c r="FXQ2339" s="7"/>
      <c r="FXR2339" s="7"/>
      <c r="FXS2339" s="7"/>
      <c r="FXT2339" s="7"/>
      <c r="FXU2339" s="7"/>
      <c r="FXV2339" s="7"/>
      <c r="FXW2339" s="7"/>
      <c r="FXX2339" s="7"/>
      <c r="FXY2339" s="7"/>
      <c r="FXZ2339" s="7"/>
      <c r="FYA2339" s="7"/>
      <c r="FYB2339" s="7"/>
      <c r="FYC2339" s="7"/>
      <c r="FYD2339" s="7"/>
      <c r="FYE2339" s="7"/>
      <c r="FYF2339" s="7"/>
      <c r="FYG2339" s="7"/>
      <c r="FYH2339" s="7"/>
      <c r="FYI2339" s="7"/>
      <c r="FYJ2339" s="7"/>
      <c r="FYK2339" s="7"/>
      <c r="FYL2339" s="7"/>
      <c r="FYM2339" s="7"/>
      <c r="FYN2339" s="7"/>
      <c r="FYO2339" s="7"/>
      <c r="FYP2339" s="7"/>
      <c r="FYQ2339" s="7"/>
      <c r="FYR2339" s="7"/>
      <c r="FYS2339" s="7"/>
      <c r="FYT2339" s="7"/>
      <c r="FYU2339" s="7"/>
      <c r="FYV2339" s="7"/>
      <c r="FYW2339" s="7"/>
      <c r="FYX2339" s="7"/>
      <c r="FYY2339" s="7"/>
      <c r="FYZ2339" s="7"/>
      <c r="FZA2339" s="7"/>
      <c r="FZB2339" s="7"/>
      <c r="FZC2339" s="7"/>
      <c r="FZD2339" s="7"/>
      <c r="FZE2339" s="7"/>
      <c r="FZF2339" s="7"/>
      <c r="FZG2339" s="7"/>
      <c r="FZH2339" s="7"/>
      <c r="FZI2339" s="7"/>
      <c r="FZJ2339" s="7"/>
      <c r="FZK2339" s="7"/>
      <c r="FZL2339" s="7"/>
      <c r="FZM2339" s="7"/>
      <c r="FZN2339" s="7"/>
      <c r="FZO2339" s="7"/>
      <c r="FZP2339" s="7"/>
      <c r="FZQ2339" s="7"/>
      <c r="FZR2339" s="7"/>
      <c r="FZS2339" s="7"/>
      <c r="FZT2339" s="7"/>
      <c r="FZU2339" s="7"/>
      <c r="FZV2339" s="7"/>
      <c r="FZW2339" s="7"/>
      <c r="FZX2339" s="7"/>
      <c r="FZY2339" s="7"/>
      <c r="FZZ2339" s="7"/>
      <c r="GAA2339" s="7"/>
      <c r="GAB2339" s="7"/>
      <c r="GAC2339" s="7"/>
      <c r="GAD2339" s="7"/>
      <c r="GAE2339" s="7"/>
      <c r="GAF2339" s="7"/>
      <c r="GAG2339" s="7"/>
      <c r="GAH2339" s="7"/>
      <c r="GAI2339" s="7"/>
      <c r="GAJ2339" s="7"/>
      <c r="GAK2339" s="7"/>
      <c r="GAL2339" s="7"/>
      <c r="GAM2339" s="7"/>
      <c r="GAN2339" s="7"/>
      <c r="GAO2339" s="7"/>
      <c r="GAP2339" s="7"/>
      <c r="GAQ2339" s="7"/>
      <c r="GAR2339" s="7"/>
      <c r="GAS2339" s="7"/>
      <c r="GAT2339" s="7"/>
      <c r="GAU2339" s="7"/>
      <c r="GAV2339" s="7"/>
      <c r="GAW2339" s="7"/>
      <c r="GAX2339" s="7"/>
      <c r="GAY2339" s="7"/>
      <c r="GAZ2339" s="7"/>
      <c r="GBA2339" s="7"/>
      <c r="GBB2339" s="7"/>
      <c r="GBC2339" s="7"/>
      <c r="GBD2339" s="7"/>
      <c r="GBE2339" s="7"/>
      <c r="GBF2339" s="7"/>
      <c r="GBG2339" s="7"/>
      <c r="GBH2339" s="7"/>
      <c r="GBI2339" s="7"/>
      <c r="GBJ2339" s="7"/>
      <c r="GBK2339" s="7"/>
      <c r="GBL2339" s="7"/>
      <c r="GBM2339" s="7"/>
      <c r="GBN2339" s="7"/>
      <c r="GBO2339" s="7"/>
      <c r="GBP2339" s="7"/>
      <c r="GBQ2339" s="7"/>
      <c r="GBR2339" s="7"/>
      <c r="GBS2339" s="7"/>
      <c r="GBT2339" s="7"/>
      <c r="GBU2339" s="7"/>
      <c r="GBV2339" s="7"/>
      <c r="GBW2339" s="7"/>
      <c r="GBX2339" s="7"/>
      <c r="GBY2339" s="7"/>
      <c r="GBZ2339" s="7"/>
      <c r="GCA2339" s="7"/>
      <c r="GCB2339" s="7"/>
      <c r="GCC2339" s="7"/>
      <c r="GCD2339" s="7"/>
      <c r="GCE2339" s="7"/>
      <c r="GCF2339" s="7"/>
      <c r="GCG2339" s="7"/>
      <c r="GCH2339" s="7"/>
      <c r="GCI2339" s="7"/>
      <c r="GCJ2339" s="7"/>
      <c r="GCK2339" s="7"/>
      <c r="GCL2339" s="7"/>
      <c r="GCM2339" s="7"/>
      <c r="GCN2339" s="7"/>
      <c r="GCO2339" s="7"/>
      <c r="GCP2339" s="7"/>
      <c r="GCQ2339" s="7"/>
      <c r="GCR2339" s="7"/>
      <c r="GCS2339" s="7"/>
      <c r="GCT2339" s="7"/>
      <c r="GCU2339" s="7"/>
      <c r="GCV2339" s="7"/>
      <c r="GCW2339" s="7"/>
      <c r="GCX2339" s="7"/>
      <c r="GCY2339" s="7"/>
      <c r="GCZ2339" s="7"/>
      <c r="GDA2339" s="7"/>
      <c r="GDB2339" s="7"/>
      <c r="GDC2339" s="7"/>
      <c r="GDD2339" s="7"/>
      <c r="GDE2339" s="7"/>
      <c r="GDF2339" s="7"/>
      <c r="GDG2339" s="7"/>
      <c r="GDH2339" s="7"/>
      <c r="GDI2339" s="7"/>
      <c r="GDJ2339" s="7"/>
      <c r="GDK2339" s="7"/>
      <c r="GDL2339" s="7"/>
      <c r="GDM2339" s="7"/>
      <c r="GDN2339" s="7"/>
      <c r="GDO2339" s="7"/>
      <c r="GDP2339" s="7"/>
      <c r="GDQ2339" s="7"/>
      <c r="GDR2339" s="7"/>
      <c r="GDS2339" s="7"/>
      <c r="GDT2339" s="7"/>
      <c r="GDU2339" s="7"/>
      <c r="GDV2339" s="7"/>
      <c r="GDW2339" s="7"/>
      <c r="GDX2339" s="7"/>
      <c r="GDY2339" s="7"/>
      <c r="GDZ2339" s="7"/>
      <c r="GEA2339" s="7"/>
      <c r="GEB2339" s="7"/>
      <c r="GEC2339" s="7"/>
      <c r="GED2339" s="7"/>
      <c r="GEE2339" s="7"/>
      <c r="GEF2339" s="7"/>
      <c r="GEG2339" s="7"/>
      <c r="GEH2339" s="7"/>
      <c r="GEI2339" s="7"/>
      <c r="GEJ2339" s="7"/>
      <c r="GEK2339" s="7"/>
      <c r="GEL2339" s="7"/>
      <c r="GEM2339" s="7"/>
      <c r="GEN2339" s="7"/>
      <c r="GEO2339" s="7"/>
      <c r="GEP2339" s="7"/>
      <c r="GEQ2339" s="7"/>
      <c r="GER2339" s="7"/>
      <c r="GES2339" s="7"/>
      <c r="GET2339" s="7"/>
      <c r="GEU2339" s="7"/>
      <c r="GEV2339" s="7"/>
      <c r="GEW2339" s="7"/>
      <c r="GEX2339" s="7"/>
      <c r="GEY2339" s="7"/>
      <c r="GEZ2339" s="7"/>
      <c r="GFA2339" s="7"/>
      <c r="GFB2339" s="7"/>
      <c r="GFC2339" s="7"/>
      <c r="GFD2339" s="7"/>
      <c r="GFE2339" s="7"/>
      <c r="GFF2339" s="7"/>
      <c r="GFG2339" s="7"/>
      <c r="GFH2339" s="7"/>
      <c r="GFI2339" s="7"/>
      <c r="GFJ2339" s="7"/>
      <c r="GFK2339" s="7"/>
      <c r="GFL2339" s="7"/>
      <c r="GFM2339" s="7"/>
      <c r="GFN2339" s="7"/>
      <c r="GFO2339" s="7"/>
      <c r="GFP2339" s="7"/>
      <c r="GFQ2339" s="7"/>
      <c r="GFR2339" s="7"/>
      <c r="GFS2339" s="7"/>
      <c r="GFT2339" s="7"/>
      <c r="GFU2339" s="7"/>
      <c r="GFV2339" s="7"/>
      <c r="GFW2339" s="7"/>
      <c r="GFX2339" s="7"/>
      <c r="GFY2339" s="7"/>
      <c r="GFZ2339" s="7"/>
      <c r="GGA2339" s="7"/>
      <c r="GGB2339" s="7"/>
      <c r="GGC2339" s="7"/>
      <c r="GGD2339" s="7"/>
      <c r="GGE2339" s="7"/>
      <c r="GGF2339" s="7"/>
      <c r="GGG2339" s="7"/>
      <c r="GGH2339" s="7"/>
      <c r="GGI2339" s="7"/>
      <c r="GGJ2339" s="7"/>
      <c r="GGK2339" s="7"/>
      <c r="GGL2339" s="7"/>
      <c r="GGM2339" s="7"/>
      <c r="GGN2339" s="7"/>
      <c r="GGO2339" s="7"/>
      <c r="GGP2339" s="7"/>
      <c r="GGQ2339" s="7"/>
      <c r="GGR2339" s="7"/>
      <c r="GGS2339" s="7"/>
      <c r="GGT2339" s="7"/>
      <c r="GGU2339" s="7"/>
      <c r="GGV2339" s="7"/>
      <c r="GGW2339" s="7"/>
      <c r="GGX2339" s="7"/>
      <c r="GGY2339" s="7"/>
      <c r="GGZ2339" s="7"/>
      <c r="GHA2339" s="7"/>
      <c r="GHB2339" s="7"/>
      <c r="GHC2339" s="7"/>
      <c r="GHD2339" s="7"/>
      <c r="GHE2339" s="7"/>
      <c r="GHF2339" s="7"/>
      <c r="GHG2339" s="7"/>
      <c r="GHH2339" s="7"/>
      <c r="GHI2339" s="7"/>
      <c r="GHJ2339" s="7"/>
      <c r="GHK2339" s="7"/>
      <c r="GHL2339" s="7"/>
      <c r="GHM2339" s="7"/>
      <c r="GHN2339" s="7"/>
      <c r="GHO2339" s="7"/>
      <c r="GHP2339" s="7"/>
      <c r="GHQ2339" s="7"/>
      <c r="GHR2339" s="7"/>
      <c r="GHS2339" s="7"/>
      <c r="GHT2339" s="7"/>
      <c r="GHU2339" s="7"/>
      <c r="GHV2339" s="7"/>
      <c r="GHW2339" s="7"/>
      <c r="GHX2339" s="7"/>
      <c r="GHY2339" s="7"/>
      <c r="GHZ2339" s="7"/>
      <c r="GIA2339" s="7"/>
      <c r="GIB2339" s="7"/>
      <c r="GIC2339" s="7"/>
      <c r="GID2339" s="7"/>
      <c r="GIE2339" s="7"/>
      <c r="GIF2339" s="7"/>
      <c r="GIG2339" s="7"/>
      <c r="GIH2339" s="7"/>
      <c r="GII2339" s="7"/>
      <c r="GIJ2339" s="7"/>
      <c r="GIK2339" s="7"/>
      <c r="GIL2339" s="7"/>
      <c r="GIM2339" s="7"/>
      <c r="GIN2339" s="7"/>
      <c r="GIO2339" s="7"/>
      <c r="GIP2339" s="7"/>
      <c r="GIQ2339" s="7"/>
      <c r="GIR2339" s="7"/>
      <c r="GIS2339" s="7"/>
      <c r="GIT2339" s="7"/>
      <c r="GIU2339" s="7"/>
      <c r="GIV2339" s="7"/>
      <c r="GIW2339" s="7"/>
      <c r="GIX2339" s="7"/>
      <c r="GIY2339" s="7"/>
      <c r="GIZ2339" s="7"/>
      <c r="GJA2339" s="7"/>
      <c r="GJB2339" s="7"/>
      <c r="GJC2339" s="7"/>
      <c r="GJD2339" s="7"/>
      <c r="GJE2339" s="7"/>
      <c r="GJF2339" s="7"/>
      <c r="GJG2339" s="7"/>
      <c r="GJH2339" s="7"/>
      <c r="GJI2339" s="7"/>
      <c r="GJJ2339" s="7"/>
      <c r="GJK2339" s="7"/>
      <c r="GJL2339" s="7"/>
      <c r="GJM2339" s="7"/>
      <c r="GJN2339" s="7"/>
      <c r="GJO2339" s="7"/>
      <c r="GJP2339" s="7"/>
      <c r="GJQ2339" s="7"/>
      <c r="GJR2339" s="7"/>
      <c r="GJS2339" s="7"/>
      <c r="GJT2339" s="7"/>
      <c r="GJU2339" s="7"/>
      <c r="GJV2339" s="7"/>
      <c r="GJW2339" s="7"/>
      <c r="GJX2339" s="7"/>
      <c r="GJY2339" s="7"/>
      <c r="GJZ2339" s="7"/>
      <c r="GKA2339" s="7"/>
      <c r="GKB2339" s="7"/>
      <c r="GKC2339" s="7"/>
      <c r="GKD2339" s="7"/>
      <c r="GKE2339" s="7"/>
      <c r="GKF2339" s="7"/>
      <c r="GKG2339" s="7"/>
      <c r="GKH2339" s="7"/>
      <c r="GKI2339" s="7"/>
      <c r="GKJ2339" s="7"/>
      <c r="GKK2339" s="7"/>
      <c r="GKL2339" s="7"/>
      <c r="GKM2339" s="7"/>
      <c r="GKN2339" s="7"/>
      <c r="GKO2339" s="7"/>
      <c r="GKP2339" s="7"/>
      <c r="GKQ2339" s="7"/>
      <c r="GKR2339" s="7"/>
      <c r="GKS2339" s="7"/>
      <c r="GKT2339" s="7"/>
      <c r="GKU2339" s="7"/>
      <c r="GKV2339" s="7"/>
      <c r="GKW2339" s="7"/>
      <c r="GKX2339" s="7"/>
      <c r="GKY2339" s="7"/>
      <c r="GKZ2339" s="7"/>
      <c r="GLA2339" s="7"/>
      <c r="GLB2339" s="7"/>
      <c r="GLC2339" s="7"/>
      <c r="GLD2339" s="7"/>
      <c r="GLE2339" s="7"/>
      <c r="GLF2339" s="7"/>
      <c r="GLG2339" s="7"/>
      <c r="GLH2339" s="7"/>
      <c r="GLI2339" s="7"/>
      <c r="GLJ2339" s="7"/>
      <c r="GLK2339" s="7"/>
      <c r="GLL2339" s="7"/>
      <c r="GLM2339" s="7"/>
      <c r="GLN2339" s="7"/>
      <c r="GLO2339" s="7"/>
      <c r="GLP2339" s="7"/>
      <c r="GLQ2339" s="7"/>
      <c r="GLR2339" s="7"/>
      <c r="GLS2339" s="7"/>
      <c r="GLT2339" s="7"/>
      <c r="GLU2339" s="7"/>
      <c r="GLV2339" s="7"/>
      <c r="GLW2339" s="7"/>
      <c r="GLX2339" s="7"/>
      <c r="GLY2339" s="7"/>
      <c r="GLZ2339" s="7"/>
      <c r="GMA2339" s="7"/>
      <c r="GMB2339" s="7"/>
      <c r="GMC2339" s="7"/>
      <c r="GMD2339" s="7"/>
      <c r="GME2339" s="7"/>
      <c r="GMF2339" s="7"/>
      <c r="GMG2339" s="7"/>
      <c r="GMH2339" s="7"/>
      <c r="GMI2339" s="7"/>
      <c r="GMJ2339" s="7"/>
      <c r="GMK2339" s="7"/>
      <c r="GML2339" s="7"/>
      <c r="GMM2339" s="7"/>
      <c r="GMN2339" s="7"/>
      <c r="GMO2339" s="7"/>
      <c r="GMP2339" s="7"/>
      <c r="GMQ2339" s="7"/>
      <c r="GMR2339" s="7"/>
      <c r="GMS2339" s="7"/>
      <c r="GMT2339" s="7"/>
      <c r="GMU2339" s="7"/>
      <c r="GMV2339" s="7"/>
      <c r="GMW2339" s="7"/>
      <c r="GMX2339" s="7"/>
      <c r="GMY2339" s="7"/>
      <c r="GMZ2339" s="7"/>
      <c r="GNA2339" s="7"/>
      <c r="GNB2339" s="7"/>
      <c r="GNC2339" s="7"/>
      <c r="GND2339" s="7"/>
      <c r="GNE2339" s="7"/>
      <c r="GNF2339" s="7"/>
      <c r="GNG2339" s="7"/>
      <c r="GNH2339" s="7"/>
      <c r="GNI2339" s="7"/>
      <c r="GNJ2339" s="7"/>
      <c r="GNK2339" s="7"/>
      <c r="GNL2339" s="7"/>
      <c r="GNM2339" s="7"/>
      <c r="GNN2339" s="7"/>
      <c r="GNO2339" s="7"/>
      <c r="GNP2339" s="7"/>
      <c r="GNQ2339" s="7"/>
      <c r="GNR2339" s="7"/>
      <c r="GNS2339" s="7"/>
      <c r="GNT2339" s="7"/>
      <c r="GNU2339" s="7"/>
      <c r="GNV2339" s="7"/>
      <c r="GNW2339" s="7"/>
      <c r="GNX2339" s="7"/>
      <c r="GNY2339" s="7"/>
      <c r="GNZ2339" s="7"/>
      <c r="GOA2339" s="7"/>
      <c r="GOB2339" s="7"/>
      <c r="GOC2339" s="7"/>
      <c r="GOD2339" s="7"/>
      <c r="GOE2339" s="7"/>
      <c r="GOF2339" s="7"/>
      <c r="GOG2339" s="7"/>
      <c r="GOH2339" s="7"/>
      <c r="GOI2339" s="7"/>
      <c r="GOJ2339" s="7"/>
      <c r="GOK2339" s="7"/>
      <c r="GOL2339" s="7"/>
      <c r="GOM2339" s="7"/>
      <c r="GON2339" s="7"/>
      <c r="GOO2339" s="7"/>
      <c r="GOP2339" s="7"/>
      <c r="GOQ2339" s="7"/>
      <c r="GOR2339" s="7"/>
      <c r="GOS2339" s="7"/>
      <c r="GOT2339" s="7"/>
      <c r="GOU2339" s="7"/>
      <c r="GOV2339" s="7"/>
      <c r="GOW2339" s="7"/>
      <c r="GOX2339" s="7"/>
      <c r="GOY2339" s="7"/>
      <c r="GOZ2339" s="7"/>
      <c r="GPA2339" s="7"/>
      <c r="GPB2339" s="7"/>
      <c r="GPC2339" s="7"/>
      <c r="GPD2339" s="7"/>
      <c r="GPE2339" s="7"/>
      <c r="GPF2339" s="7"/>
      <c r="GPG2339" s="7"/>
      <c r="GPH2339" s="7"/>
      <c r="GPI2339" s="7"/>
      <c r="GPJ2339" s="7"/>
      <c r="GPK2339" s="7"/>
      <c r="GPL2339" s="7"/>
      <c r="GPM2339" s="7"/>
      <c r="GPN2339" s="7"/>
      <c r="GPO2339" s="7"/>
      <c r="GPP2339" s="7"/>
      <c r="GPQ2339" s="7"/>
      <c r="GPR2339" s="7"/>
      <c r="GPS2339" s="7"/>
      <c r="GPT2339" s="7"/>
      <c r="GPU2339" s="7"/>
      <c r="GPV2339" s="7"/>
      <c r="GPW2339" s="7"/>
      <c r="GPX2339" s="7"/>
      <c r="GPY2339" s="7"/>
      <c r="GPZ2339" s="7"/>
      <c r="GQA2339" s="7"/>
      <c r="GQB2339" s="7"/>
      <c r="GQC2339" s="7"/>
      <c r="GQD2339" s="7"/>
      <c r="GQE2339" s="7"/>
      <c r="GQF2339" s="7"/>
      <c r="GQG2339" s="7"/>
      <c r="GQH2339" s="7"/>
      <c r="GQI2339" s="7"/>
      <c r="GQJ2339" s="7"/>
      <c r="GQK2339" s="7"/>
      <c r="GQL2339" s="7"/>
      <c r="GQM2339" s="7"/>
      <c r="GQN2339" s="7"/>
      <c r="GQO2339" s="7"/>
      <c r="GQP2339" s="7"/>
      <c r="GQQ2339" s="7"/>
      <c r="GQR2339" s="7"/>
      <c r="GQS2339" s="7"/>
      <c r="GQT2339" s="7"/>
      <c r="GQU2339" s="7"/>
      <c r="GQV2339" s="7"/>
      <c r="GQW2339" s="7"/>
      <c r="GQX2339" s="7"/>
      <c r="GQY2339" s="7"/>
      <c r="GQZ2339" s="7"/>
      <c r="GRA2339" s="7"/>
      <c r="GRB2339" s="7"/>
      <c r="GRC2339" s="7"/>
      <c r="GRD2339" s="7"/>
      <c r="GRE2339" s="7"/>
      <c r="GRF2339" s="7"/>
      <c r="GRG2339" s="7"/>
      <c r="GRH2339" s="7"/>
      <c r="GRI2339" s="7"/>
      <c r="GRJ2339" s="7"/>
      <c r="GRK2339" s="7"/>
      <c r="GRL2339" s="7"/>
      <c r="GRM2339" s="7"/>
      <c r="GRN2339" s="7"/>
      <c r="GRO2339" s="7"/>
      <c r="GRP2339" s="7"/>
      <c r="GRQ2339" s="7"/>
      <c r="GRR2339" s="7"/>
      <c r="GRS2339" s="7"/>
      <c r="GRT2339" s="7"/>
      <c r="GRU2339" s="7"/>
      <c r="GRV2339" s="7"/>
      <c r="GRW2339" s="7"/>
      <c r="GRX2339" s="7"/>
      <c r="GRY2339" s="7"/>
      <c r="GRZ2339" s="7"/>
      <c r="GSA2339" s="7"/>
      <c r="GSB2339" s="7"/>
      <c r="GSC2339" s="7"/>
      <c r="GSD2339" s="7"/>
      <c r="GSE2339" s="7"/>
      <c r="GSF2339" s="7"/>
      <c r="GSG2339" s="7"/>
      <c r="GSH2339" s="7"/>
      <c r="GSI2339" s="7"/>
      <c r="GSJ2339" s="7"/>
      <c r="GSK2339" s="7"/>
      <c r="GSL2339" s="7"/>
      <c r="GSM2339" s="7"/>
      <c r="GSN2339" s="7"/>
      <c r="GSO2339" s="7"/>
      <c r="GSP2339" s="7"/>
      <c r="GSQ2339" s="7"/>
      <c r="GSR2339" s="7"/>
      <c r="GSS2339" s="7"/>
      <c r="GST2339" s="7"/>
      <c r="GSU2339" s="7"/>
      <c r="GSV2339" s="7"/>
      <c r="GSW2339" s="7"/>
      <c r="GSX2339" s="7"/>
      <c r="GSY2339" s="7"/>
      <c r="GSZ2339" s="7"/>
      <c r="GTA2339" s="7"/>
      <c r="GTB2339" s="7"/>
      <c r="GTC2339" s="7"/>
      <c r="GTD2339" s="7"/>
      <c r="GTE2339" s="7"/>
      <c r="GTF2339" s="7"/>
      <c r="GTG2339" s="7"/>
      <c r="GTH2339" s="7"/>
      <c r="GTI2339" s="7"/>
      <c r="GTJ2339" s="7"/>
      <c r="GTK2339" s="7"/>
      <c r="GTL2339" s="7"/>
      <c r="GTM2339" s="7"/>
      <c r="GTN2339" s="7"/>
      <c r="GTO2339" s="7"/>
      <c r="GTP2339" s="7"/>
      <c r="GTQ2339" s="7"/>
      <c r="GTR2339" s="7"/>
      <c r="GTS2339" s="7"/>
      <c r="GTT2339" s="7"/>
      <c r="GTU2339" s="7"/>
      <c r="GTV2339" s="7"/>
      <c r="GTW2339" s="7"/>
      <c r="GTX2339" s="7"/>
      <c r="GTY2339" s="7"/>
      <c r="GTZ2339" s="7"/>
      <c r="GUA2339" s="7"/>
      <c r="GUB2339" s="7"/>
      <c r="GUC2339" s="7"/>
      <c r="GUD2339" s="7"/>
      <c r="GUE2339" s="7"/>
      <c r="GUF2339" s="7"/>
      <c r="GUG2339" s="7"/>
      <c r="GUH2339" s="7"/>
      <c r="GUI2339" s="7"/>
      <c r="GUJ2339" s="7"/>
      <c r="GUK2339" s="7"/>
      <c r="GUL2339" s="7"/>
      <c r="GUM2339" s="7"/>
      <c r="GUN2339" s="7"/>
      <c r="GUO2339" s="7"/>
      <c r="GUP2339" s="7"/>
      <c r="GUQ2339" s="7"/>
      <c r="GUR2339" s="7"/>
      <c r="GUS2339" s="7"/>
      <c r="GUT2339" s="7"/>
      <c r="GUU2339" s="7"/>
      <c r="GUV2339" s="7"/>
      <c r="GUW2339" s="7"/>
      <c r="GUX2339" s="7"/>
      <c r="GUY2339" s="7"/>
      <c r="GUZ2339" s="7"/>
      <c r="GVA2339" s="7"/>
      <c r="GVB2339" s="7"/>
      <c r="GVC2339" s="7"/>
      <c r="GVD2339" s="7"/>
      <c r="GVE2339" s="7"/>
      <c r="GVF2339" s="7"/>
      <c r="GVG2339" s="7"/>
      <c r="GVH2339" s="7"/>
      <c r="GVI2339" s="7"/>
      <c r="GVJ2339" s="7"/>
      <c r="GVK2339" s="7"/>
      <c r="GVL2339" s="7"/>
      <c r="GVM2339" s="7"/>
      <c r="GVN2339" s="7"/>
      <c r="GVO2339" s="7"/>
      <c r="GVP2339" s="7"/>
      <c r="GVQ2339" s="7"/>
      <c r="GVR2339" s="7"/>
      <c r="GVS2339" s="7"/>
      <c r="GVT2339" s="7"/>
      <c r="GVU2339" s="7"/>
      <c r="GVV2339" s="7"/>
      <c r="GVW2339" s="7"/>
      <c r="GVX2339" s="7"/>
      <c r="GVY2339" s="7"/>
      <c r="GVZ2339" s="7"/>
      <c r="GWA2339" s="7"/>
      <c r="GWB2339" s="7"/>
      <c r="GWC2339" s="7"/>
      <c r="GWD2339" s="7"/>
      <c r="GWE2339" s="7"/>
      <c r="GWF2339" s="7"/>
      <c r="GWG2339" s="7"/>
      <c r="GWH2339" s="7"/>
      <c r="GWI2339" s="7"/>
      <c r="GWJ2339" s="7"/>
      <c r="GWK2339" s="7"/>
      <c r="GWL2339" s="7"/>
      <c r="GWM2339" s="7"/>
      <c r="GWN2339" s="7"/>
      <c r="GWO2339" s="7"/>
      <c r="GWP2339" s="7"/>
      <c r="GWQ2339" s="7"/>
      <c r="GWR2339" s="7"/>
      <c r="GWS2339" s="7"/>
      <c r="GWT2339" s="7"/>
      <c r="GWU2339" s="7"/>
      <c r="GWV2339" s="7"/>
      <c r="GWW2339" s="7"/>
      <c r="GWX2339" s="7"/>
      <c r="GWY2339" s="7"/>
      <c r="GWZ2339" s="7"/>
      <c r="GXA2339" s="7"/>
      <c r="GXB2339" s="7"/>
      <c r="GXC2339" s="7"/>
      <c r="GXD2339" s="7"/>
      <c r="GXE2339" s="7"/>
      <c r="GXF2339" s="7"/>
      <c r="GXG2339" s="7"/>
      <c r="GXH2339" s="7"/>
      <c r="GXI2339" s="7"/>
      <c r="GXJ2339" s="7"/>
      <c r="GXK2339" s="7"/>
      <c r="GXL2339" s="7"/>
      <c r="GXM2339" s="7"/>
      <c r="GXN2339" s="7"/>
      <c r="GXO2339" s="7"/>
      <c r="GXP2339" s="7"/>
      <c r="GXQ2339" s="7"/>
      <c r="GXR2339" s="7"/>
      <c r="GXS2339" s="7"/>
      <c r="GXT2339" s="7"/>
      <c r="GXU2339" s="7"/>
      <c r="GXV2339" s="7"/>
      <c r="GXW2339" s="7"/>
      <c r="GXX2339" s="7"/>
      <c r="GXY2339" s="7"/>
      <c r="GXZ2339" s="7"/>
      <c r="GYA2339" s="7"/>
      <c r="GYB2339" s="7"/>
      <c r="GYC2339" s="7"/>
      <c r="GYD2339" s="7"/>
      <c r="GYE2339" s="7"/>
      <c r="GYF2339" s="7"/>
      <c r="GYG2339" s="7"/>
      <c r="GYH2339" s="7"/>
      <c r="GYI2339" s="7"/>
      <c r="GYJ2339" s="7"/>
      <c r="GYK2339" s="7"/>
      <c r="GYL2339" s="7"/>
      <c r="GYM2339" s="7"/>
      <c r="GYN2339" s="7"/>
      <c r="GYO2339" s="7"/>
      <c r="GYP2339" s="7"/>
      <c r="GYQ2339" s="7"/>
      <c r="GYR2339" s="7"/>
      <c r="GYS2339" s="7"/>
      <c r="GYT2339" s="7"/>
      <c r="GYU2339" s="7"/>
      <c r="GYV2339" s="7"/>
      <c r="GYW2339" s="7"/>
      <c r="GYX2339" s="7"/>
      <c r="GYY2339" s="7"/>
      <c r="GYZ2339" s="7"/>
      <c r="GZA2339" s="7"/>
      <c r="GZB2339" s="7"/>
      <c r="GZC2339" s="7"/>
      <c r="GZD2339" s="7"/>
      <c r="GZE2339" s="7"/>
      <c r="GZF2339" s="7"/>
      <c r="GZG2339" s="7"/>
      <c r="GZH2339" s="7"/>
      <c r="GZI2339" s="7"/>
      <c r="GZJ2339" s="7"/>
      <c r="GZK2339" s="7"/>
      <c r="GZL2339" s="7"/>
      <c r="GZM2339" s="7"/>
      <c r="GZN2339" s="7"/>
      <c r="GZO2339" s="7"/>
      <c r="GZP2339" s="7"/>
      <c r="GZQ2339" s="7"/>
      <c r="GZR2339" s="7"/>
      <c r="GZS2339" s="7"/>
      <c r="GZT2339" s="7"/>
      <c r="GZU2339" s="7"/>
      <c r="GZV2339" s="7"/>
      <c r="GZW2339" s="7"/>
      <c r="GZX2339" s="7"/>
      <c r="GZY2339" s="7"/>
      <c r="GZZ2339" s="7"/>
      <c r="HAA2339" s="7"/>
      <c r="HAB2339" s="7"/>
      <c r="HAC2339" s="7"/>
      <c r="HAD2339" s="7"/>
      <c r="HAE2339" s="7"/>
      <c r="HAF2339" s="7"/>
      <c r="HAG2339" s="7"/>
      <c r="HAH2339" s="7"/>
      <c r="HAI2339" s="7"/>
      <c r="HAJ2339" s="7"/>
      <c r="HAK2339" s="7"/>
      <c r="HAL2339" s="7"/>
      <c r="HAM2339" s="7"/>
      <c r="HAN2339" s="7"/>
      <c r="HAO2339" s="7"/>
      <c r="HAP2339" s="7"/>
      <c r="HAQ2339" s="7"/>
      <c r="HAR2339" s="7"/>
      <c r="HAS2339" s="7"/>
      <c r="HAT2339" s="7"/>
      <c r="HAU2339" s="7"/>
      <c r="HAV2339" s="7"/>
      <c r="HAW2339" s="7"/>
      <c r="HAX2339" s="7"/>
      <c r="HAY2339" s="7"/>
      <c r="HAZ2339" s="7"/>
      <c r="HBA2339" s="7"/>
      <c r="HBB2339" s="7"/>
      <c r="HBC2339" s="7"/>
      <c r="HBD2339" s="7"/>
      <c r="HBE2339" s="7"/>
      <c r="HBF2339" s="7"/>
      <c r="HBG2339" s="7"/>
      <c r="HBH2339" s="7"/>
      <c r="HBI2339" s="7"/>
      <c r="HBJ2339" s="7"/>
      <c r="HBK2339" s="7"/>
      <c r="HBL2339" s="7"/>
      <c r="HBM2339" s="7"/>
      <c r="HBN2339" s="7"/>
      <c r="HBO2339" s="7"/>
      <c r="HBP2339" s="7"/>
      <c r="HBQ2339" s="7"/>
      <c r="HBR2339" s="7"/>
      <c r="HBS2339" s="7"/>
      <c r="HBT2339" s="7"/>
      <c r="HBU2339" s="7"/>
      <c r="HBV2339" s="7"/>
      <c r="HBW2339" s="7"/>
      <c r="HBX2339" s="7"/>
      <c r="HBY2339" s="7"/>
      <c r="HBZ2339" s="7"/>
      <c r="HCA2339" s="7"/>
      <c r="HCB2339" s="7"/>
      <c r="HCC2339" s="7"/>
      <c r="HCD2339" s="7"/>
      <c r="HCE2339" s="7"/>
      <c r="HCF2339" s="7"/>
      <c r="HCG2339" s="7"/>
      <c r="HCH2339" s="7"/>
      <c r="HCI2339" s="7"/>
      <c r="HCJ2339" s="7"/>
      <c r="HCK2339" s="7"/>
      <c r="HCL2339" s="7"/>
      <c r="HCM2339" s="7"/>
      <c r="HCN2339" s="7"/>
      <c r="HCO2339" s="7"/>
      <c r="HCP2339" s="7"/>
      <c r="HCQ2339" s="7"/>
      <c r="HCR2339" s="7"/>
      <c r="HCS2339" s="7"/>
      <c r="HCT2339" s="7"/>
      <c r="HCU2339" s="7"/>
      <c r="HCV2339" s="7"/>
      <c r="HCW2339" s="7"/>
      <c r="HCX2339" s="7"/>
      <c r="HCY2339" s="7"/>
      <c r="HCZ2339" s="7"/>
      <c r="HDA2339" s="7"/>
      <c r="HDB2339" s="7"/>
      <c r="HDC2339" s="7"/>
      <c r="HDD2339" s="7"/>
      <c r="HDE2339" s="7"/>
      <c r="HDF2339" s="7"/>
      <c r="HDG2339" s="7"/>
      <c r="HDH2339" s="7"/>
      <c r="HDI2339" s="7"/>
      <c r="HDJ2339" s="7"/>
      <c r="HDK2339" s="7"/>
      <c r="HDL2339" s="7"/>
      <c r="HDM2339" s="7"/>
      <c r="HDN2339" s="7"/>
      <c r="HDO2339" s="7"/>
      <c r="HDP2339" s="7"/>
      <c r="HDQ2339" s="7"/>
      <c r="HDR2339" s="7"/>
      <c r="HDS2339" s="7"/>
      <c r="HDT2339" s="7"/>
      <c r="HDU2339" s="7"/>
      <c r="HDV2339" s="7"/>
      <c r="HDW2339" s="7"/>
      <c r="HDX2339" s="7"/>
      <c r="HDY2339" s="7"/>
      <c r="HDZ2339" s="7"/>
      <c r="HEA2339" s="7"/>
      <c r="HEB2339" s="7"/>
      <c r="HEC2339" s="7"/>
      <c r="HED2339" s="7"/>
      <c r="HEE2339" s="7"/>
      <c r="HEF2339" s="7"/>
      <c r="HEG2339" s="7"/>
      <c r="HEH2339" s="7"/>
      <c r="HEI2339" s="7"/>
      <c r="HEJ2339" s="7"/>
      <c r="HEK2339" s="7"/>
      <c r="HEL2339" s="7"/>
      <c r="HEM2339" s="7"/>
      <c r="HEN2339" s="7"/>
      <c r="HEO2339" s="7"/>
      <c r="HEP2339" s="7"/>
      <c r="HEQ2339" s="7"/>
      <c r="HER2339" s="7"/>
      <c r="HES2339" s="7"/>
      <c r="HET2339" s="7"/>
      <c r="HEU2339" s="7"/>
      <c r="HEV2339" s="7"/>
      <c r="HEW2339" s="7"/>
      <c r="HEX2339" s="7"/>
      <c r="HEY2339" s="7"/>
      <c r="HEZ2339" s="7"/>
      <c r="HFA2339" s="7"/>
      <c r="HFB2339" s="7"/>
      <c r="HFC2339" s="7"/>
      <c r="HFD2339" s="7"/>
      <c r="HFE2339" s="7"/>
      <c r="HFF2339" s="7"/>
      <c r="HFG2339" s="7"/>
      <c r="HFH2339" s="7"/>
      <c r="HFI2339" s="7"/>
      <c r="HFJ2339" s="7"/>
      <c r="HFK2339" s="7"/>
      <c r="HFL2339" s="7"/>
      <c r="HFM2339" s="7"/>
      <c r="HFN2339" s="7"/>
      <c r="HFO2339" s="7"/>
      <c r="HFP2339" s="7"/>
      <c r="HFQ2339" s="7"/>
      <c r="HFR2339" s="7"/>
      <c r="HFS2339" s="7"/>
      <c r="HFT2339" s="7"/>
      <c r="HFU2339" s="7"/>
      <c r="HFV2339" s="7"/>
      <c r="HFW2339" s="7"/>
      <c r="HFX2339" s="7"/>
      <c r="HFY2339" s="7"/>
      <c r="HFZ2339" s="7"/>
      <c r="HGA2339" s="7"/>
      <c r="HGB2339" s="7"/>
      <c r="HGC2339" s="7"/>
      <c r="HGD2339" s="7"/>
      <c r="HGE2339" s="7"/>
      <c r="HGF2339" s="7"/>
      <c r="HGG2339" s="7"/>
      <c r="HGH2339" s="7"/>
      <c r="HGI2339" s="7"/>
      <c r="HGJ2339" s="7"/>
      <c r="HGK2339" s="7"/>
      <c r="HGL2339" s="7"/>
      <c r="HGM2339" s="7"/>
      <c r="HGN2339" s="7"/>
      <c r="HGO2339" s="7"/>
      <c r="HGP2339" s="7"/>
      <c r="HGQ2339" s="7"/>
      <c r="HGR2339" s="7"/>
      <c r="HGS2339" s="7"/>
      <c r="HGT2339" s="7"/>
      <c r="HGU2339" s="7"/>
      <c r="HGV2339" s="7"/>
      <c r="HGW2339" s="7"/>
      <c r="HGX2339" s="7"/>
      <c r="HGY2339" s="7"/>
      <c r="HGZ2339" s="7"/>
      <c r="HHA2339" s="7"/>
      <c r="HHB2339" s="7"/>
      <c r="HHC2339" s="7"/>
      <c r="HHD2339" s="7"/>
      <c r="HHE2339" s="7"/>
      <c r="HHF2339" s="7"/>
      <c r="HHG2339" s="7"/>
      <c r="HHH2339" s="7"/>
      <c r="HHI2339" s="7"/>
      <c r="HHJ2339" s="7"/>
      <c r="HHK2339" s="7"/>
      <c r="HHL2339" s="7"/>
      <c r="HHM2339" s="7"/>
      <c r="HHN2339" s="7"/>
      <c r="HHO2339" s="7"/>
      <c r="HHP2339" s="7"/>
      <c r="HHQ2339" s="7"/>
      <c r="HHR2339" s="7"/>
      <c r="HHS2339" s="7"/>
      <c r="HHT2339" s="7"/>
      <c r="HHU2339" s="7"/>
      <c r="HHV2339" s="7"/>
      <c r="HHW2339" s="7"/>
      <c r="HHX2339" s="7"/>
      <c r="HHY2339" s="7"/>
      <c r="HHZ2339" s="7"/>
      <c r="HIA2339" s="7"/>
      <c r="HIB2339" s="7"/>
      <c r="HIC2339" s="7"/>
      <c r="HID2339" s="7"/>
      <c r="HIE2339" s="7"/>
      <c r="HIF2339" s="7"/>
      <c r="HIG2339" s="7"/>
      <c r="HIH2339" s="7"/>
      <c r="HII2339" s="7"/>
      <c r="HIJ2339" s="7"/>
      <c r="HIK2339" s="7"/>
      <c r="HIL2339" s="7"/>
      <c r="HIM2339" s="7"/>
      <c r="HIN2339" s="7"/>
      <c r="HIO2339" s="7"/>
      <c r="HIP2339" s="7"/>
      <c r="HIQ2339" s="7"/>
      <c r="HIR2339" s="7"/>
      <c r="HIS2339" s="7"/>
      <c r="HIT2339" s="7"/>
      <c r="HIU2339" s="7"/>
      <c r="HIV2339" s="7"/>
      <c r="HIW2339" s="7"/>
      <c r="HIX2339" s="7"/>
      <c r="HIY2339" s="7"/>
      <c r="HIZ2339" s="7"/>
      <c r="HJA2339" s="7"/>
      <c r="HJB2339" s="7"/>
      <c r="HJC2339" s="7"/>
      <c r="HJD2339" s="7"/>
      <c r="HJE2339" s="7"/>
      <c r="HJF2339" s="7"/>
      <c r="HJG2339" s="7"/>
      <c r="HJH2339" s="7"/>
      <c r="HJI2339" s="7"/>
      <c r="HJJ2339" s="7"/>
      <c r="HJK2339" s="7"/>
      <c r="HJL2339" s="7"/>
      <c r="HJM2339" s="7"/>
      <c r="HJN2339" s="7"/>
      <c r="HJO2339" s="7"/>
      <c r="HJP2339" s="7"/>
      <c r="HJQ2339" s="7"/>
      <c r="HJR2339" s="7"/>
      <c r="HJS2339" s="7"/>
      <c r="HJT2339" s="7"/>
      <c r="HJU2339" s="7"/>
      <c r="HJV2339" s="7"/>
      <c r="HJW2339" s="7"/>
      <c r="HJX2339" s="7"/>
      <c r="HJY2339" s="7"/>
      <c r="HJZ2339" s="7"/>
      <c r="HKA2339" s="7"/>
      <c r="HKB2339" s="7"/>
      <c r="HKC2339" s="7"/>
      <c r="HKD2339" s="7"/>
      <c r="HKE2339" s="7"/>
      <c r="HKF2339" s="7"/>
      <c r="HKG2339" s="7"/>
      <c r="HKH2339" s="7"/>
      <c r="HKI2339" s="7"/>
      <c r="HKJ2339" s="7"/>
      <c r="HKK2339" s="7"/>
      <c r="HKL2339" s="7"/>
      <c r="HKM2339" s="7"/>
      <c r="HKN2339" s="7"/>
      <c r="HKO2339" s="7"/>
      <c r="HKP2339" s="7"/>
      <c r="HKQ2339" s="7"/>
      <c r="HKR2339" s="7"/>
      <c r="HKS2339" s="7"/>
      <c r="HKT2339" s="7"/>
      <c r="HKU2339" s="7"/>
      <c r="HKV2339" s="7"/>
      <c r="HKW2339" s="7"/>
      <c r="HKX2339" s="7"/>
      <c r="HKY2339" s="7"/>
      <c r="HKZ2339" s="7"/>
      <c r="HLA2339" s="7"/>
      <c r="HLB2339" s="7"/>
      <c r="HLC2339" s="7"/>
      <c r="HLD2339" s="7"/>
      <c r="HLE2339" s="7"/>
      <c r="HLF2339" s="7"/>
      <c r="HLG2339" s="7"/>
      <c r="HLH2339" s="7"/>
      <c r="HLI2339" s="7"/>
      <c r="HLJ2339" s="7"/>
      <c r="HLK2339" s="7"/>
      <c r="HLL2339" s="7"/>
      <c r="HLM2339" s="7"/>
      <c r="HLN2339" s="7"/>
      <c r="HLO2339" s="7"/>
      <c r="HLP2339" s="7"/>
      <c r="HLQ2339" s="7"/>
      <c r="HLR2339" s="7"/>
      <c r="HLS2339" s="7"/>
      <c r="HLT2339" s="7"/>
      <c r="HLU2339" s="7"/>
      <c r="HLV2339" s="7"/>
      <c r="HLW2339" s="7"/>
      <c r="HLX2339" s="7"/>
      <c r="HLY2339" s="7"/>
      <c r="HLZ2339" s="7"/>
      <c r="HMA2339" s="7"/>
      <c r="HMB2339" s="7"/>
      <c r="HMC2339" s="7"/>
      <c r="HMD2339" s="7"/>
      <c r="HME2339" s="7"/>
      <c r="HMF2339" s="7"/>
      <c r="HMG2339" s="7"/>
      <c r="HMH2339" s="7"/>
      <c r="HMI2339" s="7"/>
      <c r="HMJ2339" s="7"/>
      <c r="HMK2339" s="7"/>
      <c r="HML2339" s="7"/>
      <c r="HMM2339" s="7"/>
      <c r="HMN2339" s="7"/>
      <c r="HMO2339" s="7"/>
      <c r="HMP2339" s="7"/>
      <c r="HMQ2339" s="7"/>
      <c r="HMR2339" s="7"/>
      <c r="HMS2339" s="7"/>
      <c r="HMT2339" s="7"/>
      <c r="HMU2339" s="7"/>
      <c r="HMV2339" s="7"/>
      <c r="HMW2339" s="7"/>
      <c r="HMX2339" s="7"/>
      <c r="HMY2339" s="7"/>
      <c r="HMZ2339" s="7"/>
      <c r="HNA2339" s="7"/>
      <c r="HNB2339" s="7"/>
      <c r="HNC2339" s="7"/>
      <c r="HND2339" s="7"/>
      <c r="HNE2339" s="7"/>
      <c r="HNF2339" s="7"/>
      <c r="HNG2339" s="7"/>
      <c r="HNH2339" s="7"/>
      <c r="HNI2339" s="7"/>
      <c r="HNJ2339" s="7"/>
      <c r="HNK2339" s="7"/>
      <c r="HNL2339" s="7"/>
      <c r="HNM2339" s="7"/>
      <c r="HNN2339" s="7"/>
      <c r="HNO2339" s="7"/>
      <c r="HNP2339" s="7"/>
      <c r="HNQ2339" s="7"/>
      <c r="HNR2339" s="7"/>
      <c r="HNS2339" s="7"/>
      <c r="HNT2339" s="7"/>
      <c r="HNU2339" s="7"/>
      <c r="HNV2339" s="7"/>
      <c r="HNW2339" s="7"/>
      <c r="HNX2339" s="7"/>
      <c r="HNY2339" s="7"/>
      <c r="HNZ2339" s="7"/>
      <c r="HOA2339" s="7"/>
      <c r="HOB2339" s="7"/>
      <c r="HOC2339" s="7"/>
      <c r="HOD2339" s="7"/>
      <c r="HOE2339" s="7"/>
      <c r="HOF2339" s="7"/>
      <c r="HOG2339" s="7"/>
      <c r="HOH2339" s="7"/>
      <c r="HOI2339" s="7"/>
      <c r="HOJ2339" s="7"/>
      <c r="HOK2339" s="7"/>
      <c r="HOL2339" s="7"/>
      <c r="HOM2339" s="7"/>
      <c r="HON2339" s="7"/>
      <c r="HOO2339" s="7"/>
      <c r="HOP2339" s="7"/>
      <c r="HOQ2339" s="7"/>
      <c r="HOR2339" s="7"/>
      <c r="HOS2339" s="7"/>
      <c r="HOT2339" s="7"/>
      <c r="HOU2339" s="7"/>
      <c r="HOV2339" s="7"/>
      <c r="HOW2339" s="7"/>
      <c r="HOX2339" s="7"/>
      <c r="HOY2339" s="7"/>
      <c r="HOZ2339" s="7"/>
      <c r="HPA2339" s="7"/>
      <c r="HPB2339" s="7"/>
      <c r="HPC2339" s="7"/>
      <c r="HPD2339" s="7"/>
      <c r="HPE2339" s="7"/>
      <c r="HPF2339" s="7"/>
      <c r="HPG2339" s="7"/>
      <c r="HPH2339" s="7"/>
      <c r="HPI2339" s="7"/>
      <c r="HPJ2339" s="7"/>
      <c r="HPK2339" s="7"/>
      <c r="HPL2339" s="7"/>
      <c r="HPM2339" s="7"/>
      <c r="HPN2339" s="7"/>
      <c r="HPO2339" s="7"/>
      <c r="HPP2339" s="7"/>
      <c r="HPQ2339" s="7"/>
      <c r="HPR2339" s="7"/>
      <c r="HPS2339" s="7"/>
      <c r="HPT2339" s="7"/>
      <c r="HPU2339" s="7"/>
      <c r="HPV2339" s="7"/>
      <c r="HPW2339" s="7"/>
      <c r="HPX2339" s="7"/>
      <c r="HPY2339" s="7"/>
      <c r="HPZ2339" s="7"/>
      <c r="HQA2339" s="7"/>
      <c r="HQB2339" s="7"/>
      <c r="HQC2339" s="7"/>
      <c r="HQD2339" s="7"/>
      <c r="HQE2339" s="7"/>
      <c r="HQF2339" s="7"/>
      <c r="HQG2339" s="7"/>
      <c r="HQH2339" s="7"/>
      <c r="HQI2339" s="7"/>
      <c r="HQJ2339" s="7"/>
      <c r="HQK2339" s="7"/>
      <c r="HQL2339" s="7"/>
      <c r="HQM2339" s="7"/>
      <c r="HQN2339" s="7"/>
      <c r="HQO2339" s="7"/>
      <c r="HQP2339" s="7"/>
      <c r="HQQ2339" s="7"/>
      <c r="HQR2339" s="7"/>
      <c r="HQS2339" s="7"/>
      <c r="HQT2339" s="7"/>
      <c r="HQU2339" s="7"/>
      <c r="HQV2339" s="7"/>
      <c r="HQW2339" s="7"/>
      <c r="HQX2339" s="7"/>
      <c r="HQY2339" s="7"/>
      <c r="HQZ2339" s="7"/>
      <c r="HRA2339" s="7"/>
      <c r="HRB2339" s="7"/>
      <c r="HRC2339" s="7"/>
      <c r="HRD2339" s="7"/>
      <c r="HRE2339" s="7"/>
      <c r="HRF2339" s="7"/>
      <c r="HRG2339" s="7"/>
      <c r="HRH2339" s="7"/>
      <c r="HRI2339" s="7"/>
      <c r="HRJ2339" s="7"/>
      <c r="HRK2339" s="7"/>
      <c r="HRL2339" s="7"/>
      <c r="HRM2339" s="7"/>
      <c r="HRN2339" s="7"/>
      <c r="HRO2339" s="7"/>
      <c r="HRP2339" s="7"/>
      <c r="HRQ2339" s="7"/>
      <c r="HRR2339" s="7"/>
      <c r="HRS2339" s="7"/>
      <c r="HRT2339" s="7"/>
      <c r="HRU2339" s="7"/>
      <c r="HRV2339" s="7"/>
      <c r="HRW2339" s="7"/>
      <c r="HRX2339" s="7"/>
      <c r="HRY2339" s="7"/>
      <c r="HRZ2339" s="7"/>
      <c r="HSA2339" s="7"/>
      <c r="HSB2339" s="7"/>
      <c r="HSC2339" s="7"/>
      <c r="HSD2339" s="7"/>
      <c r="HSE2339" s="7"/>
      <c r="HSF2339" s="7"/>
      <c r="HSG2339" s="7"/>
      <c r="HSH2339" s="7"/>
      <c r="HSI2339" s="7"/>
      <c r="HSJ2339" s="7"/>
      <c r="HSK2339" s="7"/>
      <c r="HSL2339" s="7"/>
      <c r="HSM2339" s="7"/>
      <c r="HSN2339" s="7"/>
      <c r="HSO2339" s="7"/>
      <c r="HSP2339" s="7"/>
      <c r="HSQ2339" s="7"/>
      <c r="HSR2339" s="7"/>
      <c r="HSS2339" s="7"/>
      <c r="HST2339" s="7"/>
      <c r="HSU2339" s="7"/>
      <c r="HSV2339" s="7"/>
      <c r="HSW2339" s="7"/>
      <c r="HSX2339" s="7"/>
      <c r="HSY2339" s="7"/>
      <c r="HSZ2339" s="7"/>
      <c r="HTA2339" s="7"/>
      <c r="HTB2339" s="7"/>
      <c r="HTC2339" s="7"/>
      <c r="HTD2339" s="7"/>
      <c r="HTE2339" s="7"/>
      <c r="HTF2339" s="7"/>
      <c r="HTG2339" s="7"/>
      <c r="HTH2339" s="7"/>
      <c r="HTI2339" s="7"/>
      <c r="HTJ2339" s="7"/>
      <c r="HTK2339" s="7"/>
      <c r="HTL2339" s="7"/>
      <c r="HTM2339" s="7"/>
      <c r="HTN2339" s="7"/>
      <c r="HTO2339" s="7"/>
      <c r="HTP2339" s="7"/>
      <c r="HTQ2339" s="7"/>
      <c r="HTR2339" s="7"/>
      <c r="HTS2339" s="7"/>
      <c r="HTT2339" s="7"/>
      <c r="HTU2339" s="7"/>
      <c r="HTV2339" s="7"/>
      <c r="HTW2339" s="7"/>
      <c r="HTX2339" s="7"/>
      <c r="HTY2339" s="7"/>
      <c r="HTZ2339" s="7"/>
      <c r="HUA2339" s="7"/>
      <c r="HUB2339" s="7"/>
      <c r="HUC2339" s="7"/>
      <c r="HUD2339" s="7"/>
      <c r="HUE2339" s="7"/>
      <c r="HUF2339" s="7"/>
      <c r="HUG2339" s="7"/>
      <c r="HUH2339" s="7"/>
      <c r="HUI2339" s="7"/>
      <c r="HUJ2339" s="7"/>
      <c r="HUK2339" s="7"/>
      <c r="HUL2339" s="7"/>
      <c r="HUM2339" s="7"/>
      <c r="HUN2339" s="7"/>
      <c r="HUO2339" s="7"/>
      <c r="HUP2339" s="7"/>
      <c r="HUQ2339" s="7"/>
      <c r="HUR2339" s="7"/>
      <c r="HUS2339" s="7"/>
      <c r="HUT2339" s="7"/>
      <c r="HUU2339" s="7"/>
      <c r="HUV2339" s="7"/>
      <c r="HUW2339" s="7"/>
      <c r="HUX2339" s="7"/>
      <c r="HUY2339" s="7"/>
      <c r="HUZ2339" s="7"/>
      <c r="HVA2339" s="7"/>
      <c r="HVB2339" s="7"/>
      <c r="HVC2339" s="7"/>
      <c r="HVD2339" s="7"/>
      <c r="HVE2339" s="7"/>
      <c r="HVF2339" s="7"/>
      <c r="HVG2339" s="7"/>
      <c r="HVH2339" s="7"/>
      <c r="HVI2339" s="7"/>
      <c r="HVJ2339" s="7"/>
      <c r="HVK2339" s="7"/>
      <c r="HVL2339" s="7"/>
      <c r="HVM2339" s="7"/>
      <c r="HVN2339" s="7"/>
      <c r="HVO2339" s="7"/>
      <c r="HVP2339" s="7"/>
      <c r="HVQ2339" s="7"/>
      <c r="HVR2339" s="7"/>
      <c r="HVS2339" s="7"/>
      <c r="HVT2339" s="7"/>
      <c r="HVU2339" s="7"/>
      <c r="HVV2339" s="7"/>
      <c r="HVW2339" s="7"/>
      <c r="HVX2339" s="7"/>
      <c r="HVY2339" s="7"/>
      <c r="HVZ2339" s="7"/>
      <c r="HWA2339" s="7"/>
      <c r="HWB2339" s="7"/>
      <c r="HWC2339" s="7"/>
      <c r="HWD2339" s="7"/>
      <c r="HWE2339" s="7"/>
      <c r="HWF2339" s="7"/>
      <c r="HWG2339" s="7"/>
      <c r="HWH2339" s="7"/>
      <c r="HWI2339" s="7"/>
      <c r="HWJ2339" s="7"/>
      <c r="HWK2339" s="7"/>
      <c r="HWL2339" s="7"/>
      <c r="HWM2339" s="7"/>
      <c r="HWN2339" s="7"/>
      <c r="HWO2339" s="7"/>
      <c r="HWP2339" s="7"/>
      <c r="HWQ2339" s="7"/>
      <c r="HWR2339" s="7"/>
      <c r="HWS2339" s="7"/>
      <c r="HWT2339" s="7"/>
      <c r="HWU2339" s="7"/>
      <c r="HWV2339" s="7"/>
      <c r="HWW2339" s="7"/>
      <c r="HWX2339" s="7"/>
      <c r="HWY2339" s="7"/>
      <c r="HWZ2339" s="7"/>
      <c r="HXA2339" s="7"/>
      <c r="HXB2339" s="7"/>
      <c r="HXC2339" s="7"/>
      <c r="HXD2339" s="7"/>
      <c r="HXE2339" s="7"/>
      <c r="HXF2339" s="7"/>
      <c r="HXG2339" s="7"/>
      <c r="HXH2339" s="7"/>
      <c r="HXI2339" s="7"/>
      <c r="HXJ2339" s="7"/>
      <c r="HXK2339" s="7"/>
      <c r="HXL2339" s="7"/>
      <c r="HXM2339" s="7"/>
      <c r="HXN2339" s="7"/>
      <c r="HXO2339" s="7"/>
      <c r="HXP2339" s="7"/>
      <c r="HXQ2339" s="7"/>
      <c r="HXR2339" s="7"/>
      <c r="HXS2339" s="7"/>
      <c r="HXT2339" s="7"/>
      <c r="HXU2339" s="7"/>
      <c r="HXV2339" s="7"/>
      <c r="HXW2339" s="7"/>
      <c r="HXX2339" s="7"/>
      <c r="HXY2339" s="7"/>
      <c r="HXZ2339" s="7"/>
      <c r="HYA2339" s="7"/>
      <c r="HYB2339" s="7"/>
      <c r="HYC2339" s="7"/>
      <c r="HYD2339" s="7"/>
      <c r="HYE2339" s="7"/>
      <c r="HYF2339" s="7"/>
      <c r="HYG2339" s="7"/>
      <c r="HYH2339" s="7"/>
      <c r="HYI2339" s="7"/>
      <c r="HYJ2339" s="7"/>
      <c r="HYK2339" s="7"/>
      <c r="HYL2339" s="7"/>
      <c r="HYM2339" s="7"/>
      <c r="HYN2339" s="7"/>
      <c r="HYO2339" s="7"/>
      <c r="HYP2339" s="7"/>
      <c r="HYQ2339" s="7"/>
      <c r="HYR2339" s="7"/>
      <c r="HYS2339" s="7"/>
      <c r="HYT2339" s="7"/>
      <c r="HYU2339" s="7"/>
      <c r="HYV2339" s="7"/>
      <c r="HYW2339" s="7"/>
      <c r="HYX2339" s="7"/>
      <c r="HYY2339" s="7"/>
      <c r="HYZ2339" s="7"/>
      <c r="HZA2339" s="7"/>
      <c r="HZB2339" s="7"/>
      <c r="HZC2339" s="7"/>
      <c r="HZD2339" s="7"/>
      <c r="HZE2339" s="7"/>
      <c r="HZF2339" s="7"/>
      <c r="HZG2339" s="7"/>
      <c r="HZH2339" s="7"/>
      <c r="HZI2339" s="7"/>
      <c r="HZJ2339" s="7"/>
      <c r="HZK2339" s="7"/>
      <c r="HZL2339" s="7"/>
      <c r="HZM2339" s="7"/>
      <c r="HZN2339" s="7"/>
      <c r="HZO2339" s="7"/>
      <c r="HZP2339" s="7"/>
      <c r="HZQ2339" s="7"/>
      <c r="HZR2339" s="7"/>
      <c r="HZS2339" s="7"/>
      <c r="HZT2339" s="7"/>
      <c r="HZU2339" s="7"/>
      <c r="HZV2339" s="7"/>
      <c r="HZW2339" s="7"/>
      <c r="HZX2339" s="7"/>
      <c r="HZY2339" s="7"/>
      <c r="HZZ2339" s="7"/>
      <c r="IAA2339" s="7"/>
      <c r="IAB2339" s="7"/>
      <c r="IAC2339" s="7"/>
      <c r="IAD2339" s="7"/>
      <c r="IAE2339" s="7"/>
      <c r="IAF2339" s="7"/>
      <c r="IAG2339" s="7"/>
      <c r="IAH2339" s="7"/>
      <c r="IAI2339" s="7"/>
      <c r="IAJ2339" s="7"/>
      <c r="IAK2339" s="7"/>
      <c r="IAL2339" s="7"/>
      <c r="IAM2339" s="7"/>
      <c r="IAN2339" s="7"/>
      <c r="IAO2339" s="7"/>
      <c r="IAP2339" s="7"/>
      <c r="IAQ2339" s="7"/>
      <c r="IAR2339" s="7"/>
      <c r="IAS2339" s="7"/>
      <c r="IAT2339" s="7"/>
      <c r="IAU2339" s="7"/>
      <c r="IAV2339" s="7"/>
      <c r="IAW2339" s="7"/>
      <c r="IAX2339" s="7"/>
      <c r="IAY2339" s="7"/>
      <c r="IAZ2339" s="7"/>
      <c r="IBA2339" s="7"/>
      <c r="IBB2339" s="7"/>
      <c r="IBC2339" s="7"/>
      <c r="IBD2339" s="7"/>
      <c r="IBE2339" s="7"/>
      <c r="IBF2339" s="7"/>
      <c r="IBG2339" s="7"/>
      <c r="IBH2339" s="7"/>
      <c r="IBI2339" s="7"/>
      <c r="IBJ2339" s="7"/>
      <c r="IBK2339" s="7"/>
      <c r="IBL2339" s="7"/>
      <c r="IBM2339" s="7"/>
      <c r="IBN2339" s="7"/>
      <c r="IBO2339" s="7"/>
      <c r="IBP2339" s="7"/>
      <c r="IBQ2339" s="7"/>
      <c r="IBR2339" s="7"/>
      <c r="IBS2339" s="7"/>
      <c r="IBT2339" s="7"/>
      <c r="IBU2339" s="7"/>
      <c r="IBV2339" s="7"/>
      <c r="IBW2339" s="7"/>
      <c r="IBX2339" s="7"/>
      <c r="IBY2339" s="7"/>
      <c r="IBZ2339" s="7"/>
      <c r="ICA2339" s="7"/>
      <c r="ICB2339" s="7"/>
      <c r="ICC2339" s="7"/>
      <c r="ICD2339" s="7"/>
      <c r="ICE2339" s="7"/>
      <c r="ICF2339" s="7"/>
      <c r="ICG2339" s="7"/>
      <c r="ICH2339" s="7"/>
      <c r="ICI2339" s="7"/>
      <c r="ICJ2339" s="7"/>
      <c r="ICK2339" s="7"/>
      <c r="ICL2339" s="7"/>
      <c r="ICM2339" s="7"/>
      <c r="ICN2339" s="7"/>
      <c r="ICO2339" s="7"/>
      <c r="ICP2339" s="7"/>
      <c r="ICQ2339" s="7"/>
      <c r="ICR2339" s="7"/>
      <c r="ICS2339" s="7"/>
      <c r="ICT2339" s="7"/>
      <c r="ICU2339" s="7"/>
      <c r="ICV2339" s="7"/>
      <c r="ICW2339" s="7"/>
      <c r="ICX2339" s="7"/>
      <c r="ICY2339" s="7"/>
      <c r="ICZ2339" s="7"/>
      <c r="IDA2339" s="7"/>
      <c r="IDB2339" s="7"/>
      <c r="IDC2339" s="7"/>
      <c r="IDD2339" s="7"/>
      <c r="IDE2339" s="7"/>
      <c r="IDF2339" s="7"/>
      <c r="IDG2339" s="7"/>
      <c r="IDH2339" s="7"/>
      <c r="IDI2339" s="7"/>
      <c r="IDJ2339" s="7"/>
      <c r="IDK2339" s="7"/>
      <c r="IDL2339" s="7"/>
      <c r="IDM2339" s="7"/>
      <c r="IDN2339" s="7"/>
      <c r="IDO2339" s="7"/>
      <c r="IDP2339" s="7"/>
      <c r="IDQ2339" s="7"/>
      <c r="IDR2339" s="7"/>
      <c r="IDS2339" s="7"/>
      <c r="IDT2339" s="7"/>
      <c r="IDU2339" s="7"/>
      <c r="IDV2339" s="7"/>
      <c r="IDW2339" s="7"/>
      <c r="IDX2339" s="7"/>
      <c r="IDY2339" s="7"/>
      <c r="IDZ2339" s="7"/>
      <c r="IEA2339" s="7"/>
      <c r="IEB2339" s="7"/>
      <c r="IEC2339" s="7"/>
      <c r="IED2339" s="7"/>
      <c r="IEE2339" s="7"/>
      <c r="IEF2339" s="7"/>
      <c r="IEG2339" s="7"/>
      <c r="IEH2339" s="7"/>
      <c r="IEI2339" s="7"/>
      <c r="IEJ2339" s="7"/>
      <c r="IEK2339" s="7"/>
      <c r="IEL2339" s="7"/>
      <c r="IEM2339" s="7"/>
      <c r="IEN2339" s="7"/>
      <c r="IEO2339" s="7"/>
      <c r="IEP2339" s="7"/>
      <c r="IEQ2339" s="7"/>
      <c r="IER2339" s="7"/>
      <c r="IES2339" s="7"/>
      <c r="IET2339" s="7"/>
      <c r="IEU2339" s="7"/>
      <c r="IEV2339" s="7"/>
      <c r="IEW2339" s="7"/>
      <c r="IEX2339" s="7"/>
      <c r="IEY2339" s="7"/>
      <c r="IEZ2339" s="7"/>
      <c r="IFA2339" s="7"/>
      <c r="IFB2339" s="7"/>
      <c r="IFC2339" s="7"/>
      <c r="IFD2339" s="7"/>
      <c r="IFE2339" s="7"/>
      <c r="IFF2339" s="7"/>
      <c r="IFG2339" s="7"/>
      <c r="IFH2339" s="7"/>
      <c r="IFI2339" s="7"/>
      <c r="IFJ2339" s="7"/>
      <c r="IFK2339" s="7"/>
      <c r="IFL2339" s="7"/>
      <c r="IFM2339" s="7"/>
      <c r="IFN2339" s="7"/>
      <c r="IFO2339" s="7"/>
      <c r="IFP2339" s="7"/>
      <c r="IFQ2339" s="7"/>
      <c r="IFR2339" s="7"/>
      <c r="IFS2339" s="7"/>
      <c r="IFT2339" s="7"/>
      <c r="IFU2339" s="7"/>
      <c r="IFV2339" s="7"/>
      <c r="IFW2339" s="7"/>
      <c r="IFX2339" s="7"/>
      <c r="IFY2339" s="7"/>
      <c r="IFZ2339" s="7"/>
      <c r="IGA2339" s="7"/>
      <c r="IGB2339" s="7"/>
      <c r="IGC2339" s="7"/>
      <c r="IGD2339" s="7"/>
      <c r="IGE2339" s="7"/>
      <c r="IGF2339" s="7"/>
      <c r="IGG2339" s="7"/>
      <c r="IGH2339" s="7"/>
      <c r="IGI2339" s="7"/>
      <c r="IGJ2339" s="7"/>
      <c r="IGK2339" s="7"/>
      <c r="IGL2339" s="7"/>
      <c r="IGM2339" s="7"/>
      <c r="IGN2339" s="7"/>
      <c r="IGO2339" s="7"/>
      <c r="IGP2339" s="7"/>
      <c r="IGQ2339" s="7"/>
      <c r="IGR2339" s="7"/>
      <c r="IGS2339" s="7"/>
      <c r="IGT2339" s="7"/>
      <c r="IGU2339" s="7"/>
      <c r="IGV2339" s="7"/>
      <c r="IGW2339" s="7"/>
      <c r="IGX2339" s="7"/>
      <c r="IGY2339" s="7"/>
      <c r="IGZ2339" s="7"/>
      <c r="IHA2339" s="7"/>
      <c r="IHB2339" s="7"/>
      <c r="IHC2339" s="7"/>
      <c r="IHD2339" s="7"/>
      <c r="IHE2339" s="7"/>
      <c r="IHF2339" s="7"/>
      <c r="IHG2339" s="7"/>
      <c r="IHH2339" s="7"/>
      <c r="IHI2339" s="7"/>
      <c r="IHJ2339" s="7"/>
      <c r="IHK2339" s="7"/>
      <c r="IHL2339" s="7"/>
      <c r="IHM2339" s="7"/>
      <c r="IHN2339" s="7"/>
      <c r="IHO2339" s="7"/>
      <c r="IHP2339" s="7"/>
      <c r="IHQ2339" s="7"/>
      <c r="IHR2339" s="7"/>
      <c r="IHS2339" s="7"/>
      <c r="IHT2339" s="7"/>
      <c r="IHU2339" s="7"/>
      <c r="IHV2339" s="7"/>
      <c r="IHW2339" s="7"/>
      <c r="IHX2339" s="7"/>
      <c r="IHY2339" s="7"/>
      <c r="IHZ2339" s="7"/>
      <c r="IIA2339" s="7"/>
      <c r="IIB2339" s="7"/>
      <c r="IIC2339" s="7"/>
      <c r="IID2339" s="7"/>
      <c r="IIE2339" s="7"/>
      <c r="IIF2339" s="7"/>
      <c r="IIG2339" s="7"/>
      <c r="IIH2339" s="7"/>
      <c r="III2339" s="7"/>
      <c r="IIJ2339" s="7"/>
      <c r="IIK2339" s="7"/>
      <c r="IIL2339" s="7"/>
      <c r="IIM2339" s="7"/>
      <c r="IIN2339" s="7"/>
      <c r="IIO2339" s="7"/>
      <c r="IIP2339" s="7"/>
      <c r="IIQ2339" s="7"/>
      <c r="IIR2339" s="7"/>
      <c r="IIS2339" s="7"/>
      <c r="IIT2339" s="7"/>
      <c r="IIU2339" s="7"/>
      <c r="IIV2339" s="7"/>
      <c r="IIW2339" s="7"/>
      <c r="IIX2339" s="7"/>
      <c r="IIY2339" s="7"/>
      <c r="IIZ2339" s="7"/>
      <c r="IJA2339" s="7"/>
      <c r="IJB2339" s="7"/>
      <c r="IJC2339" s="7"/>
      <c r="IJD2339" s="7"/>
      <c r="IJE2339" s="7"/>
      <c r="IJF2339" s="7"/>
      <c r="IJG2339" s="7"/>
      <c r="IJH2339" s="7"/>
      <c r="IJI2339" s="7"/>
      <c r="IJJ2339" s="7"/>
      <c r="IJK2339" s="7"/>
      <c r="IJL2339" s="7"/>
      <c r="IJM2339" s="7"/>
      <c r="IJN2339" s="7"/>
      <c r="IJO2339" s="7"/>
      <c r="IJP2339" s="7"/>
      <c r="IJQ2339" s="7"/>
      <c r="IJR2339" s="7"/>
      <c r="IJS2339" s="7"/>
      <c r="IJT2339" s="7"/>
      <c r="IJU2339" s="7"/>
      <c r="IJV2339" s="7"/>
      <c r="IJW2339" s="7"/>
      <c r="IJX2339" s="7"/>
      <c r="IJY2339" s="7"/>
      <c r="IJZ2339" s="7"/>
      <c r="IKA2339" s="7"/>
      <c r="IKB2339" s="7"/>
      <c r="IKC2339" s="7"/>
      <c r="IKD2339" s="7"/>
      <c r="IKE2339" s="7"/>
      <c r="IKF2339" s="7"/>
      <c r="IKG2339" s="7"/>
      <c r="IKH2339" s="7"/>
      <c r="IKI2339" s="7"/>
      <c r="IKJ2339" s="7"/>
      <c r="IKK2339" s="7"/>
      <c r="IKL2339" s="7"/>
      <c r="IKM2339" s="7"/>
      <c r="IKN2339" s="7"/>
      <c r="IKO2339" s="7"/>
      <c r="IKP2339" s="7"/>
      <c r="IKQ2339" s="7"/>
      <c r="IKR2339" s="7"/>
      <c r="IKS2339" s="7"/>
      <c r="IKT2339" s="7"/>
      <c r="IKU2339" s="7"/>
      <c r="IKV2339" s="7"/>
      <c r="IKW2339" s="7"/>
      <c r="IKX2339" s="7"/>
      <c r="IKY2339" s="7"/>
      <c r="IKZ2339" s="7"/>
      <c r="ILA2339" s="7"/>
      <c r="ILB2339" s="7"/>
      <c r="ILC2339" s="7"/>
      <c r="ILD2339" s="7"/>
      <c r="ILE2339" s="7"/>
      <c r="ILF2339" s="7"/>
      <c r="ILG2339" s="7"/>
      <c r="ILH2339" s="7"/>
      <c r="ILI2339" s="7"/>
      <c r="ILJ2339" s="7"/>
      <c r="ILK2339" s="7"/>
      <c r="ILL2339" s="7"/>
      <c r="ILM2339" s="7"/>
      <c r="ILN2339" s="7"/>
      <c r="ILO2339" s="7"/>
      <c r="ILP2339" s="7"/>
      <c r="ILQ2339" s="7"/>
      <c r="ILR2339" s="7"/>
      <c r="ILS2339" s="7"/>
      <c r="ILT2339" s="7"/>
      <c r="ILU2339" s="7"/>
      <c r="ILV2339" s="7"/>
      <c r="ILW2339" s="7"/>
      <c r="ILX2339" s="7"/>
      <c r="ILY2339" s="7"/>
      <c r="ILZ2339" s="7"/>
      <c r="IMA2339" s="7"/>
      <c r="IMB2339" s="7"/>
      <c r="IMC2339" s="7"/>
      <c r="IMD2339" s="7"/>
      <c r="IME2339" s="7"/>
      <c r="IMF2339" s="7"/>
      <c r="IMG2339" s="7"/>
      <c r="IMH2339" s="7"/>
      <c r="IMI2339" s="7"/>
      <c r="IMJ2339" s="7"/>
      <c r="IMK2339" s="7"/>
      <c r="IML2339" s="7"/>
      <c r="IMM2339" s="7"/>
      <c r="IMN2339" s="7"/>
      <c r="IMO2339" s="7"/>
      <c r="IMP2339" s="7"/>
      <c r="IMQ2339" s="7"/>
      <c r="IMR2339" s="7"/>
      <c r="IMS2339" s="7"/>
      <c r="IMT2339" s="7"/>
      <c r="IMU2339" s="7"/>
      <c r="IMV2339" s="7"/>
      <c r="IMW2339" s="7"/>
      <c r="IMX2339" s="7"/>
      <c r="IMY2339" s="7"/>
      <c r="IMZ2339" s="7"/>
      <c r="INA2339" s="7"/>
      <c r="INB2339" s="7"/>
      <c r="INC2339" s="7"/>
      <c r="IND2339" s="7"/>
      <c r="INE2339" s="7"/>
      <c r="INF2339" s="7"/>
      <c r="ING2339" s="7"/>
      <c r="INH2339" s="7"/>
      <c r="INI2339" s="7"/>
      <c r="INJ2339" s="7"/>
      <c r="INK2339" s="7"/>
      <c r="INL2339" s="7"/>
      <c r="INM2339" s="7"/>
      <c r="INN2339" s="7"/>
      <c r="INO2339" s="7"/>
      <c r="INP2339" s="7"/>
      <c r="INQ2339" s="7"/>
      <c r="INR2339" s="7"/>
      <c r="INS2339" s="7"/>
      <c r="INT2339" s="7"/>
      <c r="INU2339" s="7"/>
      <c r="INV2339" s="7"/>
      <c r="INW2339" s="7"/>
      <c r="INX2339" s="7"/>
      <c r="INY2339" s="7"/>
      <c r="INZ2339" s="7"/>
      <c r="IOA2339" s="7"/>
      <c r="IOB2339" s="7"/>
      <c r="IOC2339" s="7"/>
      <c r="IOD2339" s="7"/>
      <c r="IOE2339" s="7"/>
      <c r="IOF2339" s="7"/>
      <c r="IOG2339" s="7"/>
      <c r="IOH2339" s="7"/>
      <c r="IOI2339" s="7"/>
      <c r="IOJ2339" s="7"/>
      <c r="IOK2339" s="7"/>
      <c r="IOL2339" s="7"/>
      <c r="IOM2339" s="7"/>
      <c r="ION2339" s="7"/>
      <c r="IOO2339" s="7"/>
      <c r="IOP2339" s="7"/>
      <c r="IOQ2339" s="7"/>
      <c r="IOR2339" s="7"/>
      <c r="IOS2339" s="7"/>
      <c r="IOT2339" s="7"/>
      <c r="IOU2339" s="7"/>
      <c r="IOV2339" s="7"/>
      <c r="IOW2339" s="7"/>
      <c r="IOX2339" s="7"/>
      <c r="IOY2339" s="7"/>
      <c r="IOZ2339" s="7"/>
      <c r="IPA2339" s="7"/>
      <c r="IPB2339" s="7"/>
      <c r="IPC2339" s="7"/>
      <c r="IPD2339" s="7"/>
      <c r="IPE2339" s="7"/>
      <c r="IPF2339" s="7"/>
      <c r="IPG2339" s="7"/>
      <c r="IPH2339" s="7"/>
      <c r="IPI2339" s="7"/>
      <c r="IPJ2339" s="7"/>
      <c r="IPK2339" s="7"/>
      <c r="IPL2339" s="7"/>
      <c r="IPM2339" s="7"/>
      <c r="IPN2339" s="7"/>
      <c r="IPO2339" s="7"/>
      <c r="IPP2339" s="7"/>
      <c r="IPQ2339" s="7"/>
      <c r="IPR2339" s="7"/>
      <c r="IPS2339" s="7"/>
      <c r="IPT2339" s="7"/>
      <c r="IPU2339" s="7"/>
      <c r="IPV2339" s="7"/>
      <c r="IPW2339" s="7"/>
      <c r="IPX2339" s="7"/>
      <c r="IPY2339" s="7"/>
      <c r="IPZ2339" s="7"/>
      <c r="IQA2339" s="7"/>
      <c r="IQB2339" s="7"/>
      <c r="IQC2339" s="7"/>
      <c r="IQD2339" s="7"/>
      <c r="IQE2339" s="7"/>
      <c r="IQF2339" s="7"/>
      <c r="IQG2339" s="7"/>
      <c r="IQH2339" s="7"/>
      <c r="IQI2339" s="7"/>
      <c r="IQJ2339" s="7"/>
      <c r="IQK2339" s="7"/>
      <c r="IQL2339" s="7"/>
      <c r="IQM2339" s="7"/>
      <c r="IQN2339" s="7"/>
      <c r="IQO2339" s="7"/>
      <c r="IQP2339" s="7"/>
      <c r="IQQ2339" s="7"/>
      <c r="IQR2339" s="7"/>
      <c r="IQS2339" s="7"/>
      <c r="IQT2339" s="7"/>
      <c r="IQU2339" s="7"/>
      <c r="IQV2339" s="7"/>
      <c r="IQW2339" s="7"/>
      <c r="IQX2339" s="7"/>
      <c r="IQY2339" s="7"/>
      <c r="IQZ2339" s="7"/>
      <c r="IRA2339" s="7"/>
      <c r="IRB2339" s="7"/>
      <c r="IRC2339" s="7"/>
      <c r="IRD2339" s="7"/>
      <c r="IRE2339" s="7"/>
      <c r="IRF2339" s="7"/>
      <c r="IRG2339" s="7"/>
      <c r="IRH2339" s="7"/>
      <c r="IRI2339" s="7"/>
      <c r="IRJ2339" s="7"/>
      <c r="IRK2339" s="7"/>
      <c r="IRL2339" s="7"/>
      <c r="IRM2339" s="7"/>
      <c r="IRN2339" s="7"/>
      <c r="IRO2339" s="7"/>
      <c r="IRP2339" s="7"/>
      <c r="IRQ2339" s="7"/>
      <c r="IRR2339" s="7"/>
      <c r="IRS2339" s="7"/>
      <c r="IRT2339" s="7"/>
      <c r="IRU2339" s="7"/>
      <c r="IRV2339" s="7"/>
      <c r="IRW2339" s="7"/>
      <c r="IRX2339" s="7"/>
      <c r="IRY2339" s="7"/>
      <c r="IRZ2339" s="7"/>
      <c r="ISA2339" s="7"/>
      <c r="ISB2339" s="7"/>
      <c r="ISC2339" s="7"/>
      <c r="ISD2339" s="7"/>
      <c r="ISE2339" s="7"/>
      <c r="ISF2339" s="7"/>
      <c r="ISG2339" s="7"/>
      <c r="ISH2339" s="7"/>
      <c r="ISI2339" s="7"/>
      <c r="ISJ2339" s="7"/>
      <c r="ISK2339" s="7"/>
      <c r="ISL2339" s="7"/>
      <c r="ISM2339" s="7"/>
      <c r="ISN2339" s="7"/>
      <c r="ISO2339" s="7"/>
      <c r="ISP2339" s="7"/>
      <c r="ISQ2339" s="7"/>
      <c r="ISR2339" s="7"/>
      <c r="ISS2339" s="7"/>
      <c r="IST2339" s="7"/>
      <c r="ISU2339" s="7"/>
      <c r="ISV2339" s="7"/>
      <c r="ISW2339" s="7"/>
      <c r="ISX2339" s="7"/>
      <c r="ISY2339" s="7"/>
      <c r="ISZ2339" s="7"/>
      <c r="ITA2339" s="7"/>
      <c r="ITB2339" s="7"/>
      <c r="ITC2339" s="7"/>
      <c r="ITD2339" s="7"/>
      <c r="ITE2339" s="7"/>
      <c r="ITF2339" s="7"/>
      <c r="ITG2339" s="7"/>
      <c r="ITH2339" s="7"/>
      <c r="ITI2339" s="7"/>
      <c r="ITJ2339" s="7"/>
      <c r="ITK2339" s="7"/>
      <c r="ITL2339" s="7"/>
      <c r="ITM2339" s="7"/>
      <c r="ITN2339" s="7"/>
      <c r="ITO2339" s="7"/>
      <c r="ITP2339" s="7"/>
      <c r="ITQ2339" s="7"/>
      <c r="ITR2339" s="7"/>
      <c r="ITS2339" s="7"/>
      <c r="ITT2339" s="7"/>
      <c r="ITU2339" s="7"/>
      <c r="ITV2339" s="7"/>
      <c r="ITW2339" s="7"/>
      <c r="ITX2339" s="7"/>
      <c r="ITY2339" s="7"/>
      <c r="ITZ2339" s="7"/>
      <c r="IUA2339" s="7"/>
      <c r="IUB2339" s="7"/>
      <c r="IUC2339" s="7"/>
      <c r="IUD2339" s="7"/>
      <c r="IUE2339" s="7"/>
      <c r="IUF2339" s="7"/>
      <c r="IUG2339" s="7"/>
      <c r="IUH2339" s="7"/>
      <c r="IUI2339" s="7"/>
      <c r="IUJ2339" s="7"/>
      <c r="IUK2339" s="7"/>
      <c r="IUL2339" s="7"/>
      <c r="IUM2339" s="7"/>
      <c r="IUN2339" s="7"/>
      <c r="IUO2339" s="7"/>
      <c r="IUP2339" s="7"/>
      <c r="IUQ2339" s="7"/>
      <c r="IUR2339" s="7"/>
      <c r="IUS2339" s="7"/>
      <c r="IUT2339" s="7"/>
      <c r="IUU2339" s="7"/>
      <c r="IUV2339" s="7"/>
      <c r="IUW2339" s="7"/>
      <c r="IUX2339" s="7"/>
      <c r="IUY2339" s="7"/>
      <c r="IUZ2339" s="7"/>
      <c r="IVA2339" s="7"/>
      <c r="IVB2339" s="7"/>
      <c r="IVC2339" s="7"/>
      <c r="IVD2339" s="7"/>
      <c r="IVE2339" s="7"/>
      <c r="IVF2339" s="7"/>
      <c r="IVG2339" s="7"/>
      <c r="IVH2339" s="7"/>
      <c r="IVI2339" s="7"/>
      <c r="IVJ2339" s="7"/>
      <c r="IVK2339" s="7"/>
      <c r="IVL2339" s="7"/>
      <c r="IVM2339" s="7"/>
      <c r="IVN2339" s="7"/>
      <c r="IVO2339" s="7"/>
      <c r="IVP2339" s="7"/>
      <c r="IVQ2339" s="7"/>
      <c r="IVR2339" s="7"/>
      <c r="IVS2339" s="7"/>
      <c r="IVT2339" s="7"/>
      <c r="IVU2339" s="7"/>
      <c r="IVV2339" s="7"/>
      <c r="IVW2339" s="7"/>
      <c r="IVX2339" s="7"/>
      <c r="IVY2339" s="7"/>
      <c r="IVZ2339" s="7"/>
      <c r="IWA2339" s="7"/>
      <c r="IWB2339" s="7"/>
      <c r="IWC2339" s="7"/>
      <c r="IWD2339" s="7"/>
      <c r="IWE2339" s="7"/>
      <c r="IWF2339" s="7"/>
      <c r="IWG2339" s="7"/>
      <c r="IWH2339" s="7"/>
      <c r="IWI2339" s="7"/>
      <c r="IWJ2339" s="7"/>
      <c r="IWK2339" s="7"/>
      <c r="IWL2339" s="7"/>
      <c r="IWM2339" s="7"/>
      <c r="IWN2339" s="7"/>
      <c r="IWO2339" s="7"/>
      <c r="IWP2339" s="7"/>
      <c r="IWQ2339" s="7"/>
      <c r="IWR2339" s="7"/>
      <c r="IWS2339" s="7"/>
      <c r="IWT2339" s="7"/>
      <c r="IWU2339" s="7"/>
      <c r="IWV2339" s="7"/>
      <c r="IWW2339" s="7"/>
      <c r="IWX2339" s="7"/>
      <c r="IWY2339" s="7"/>
      <c r="IWZ2339" s="7"/>
      <c r="IXA2339" s="7"/>
      <c r="IXB2339" s="7"/>
      <c r="IXC2339" s="7"/>
      <c r="IXD2339" s="7"/>
      <c r="IXE2339" s="7"/>
      <c r="IXF2339" s="7"/>
      <c r="IXG2339" s="7"/>
      <c r="IXH2339" s="7"/>
      <c r="IXI2339" s="7"/>
      <c r="IXJ2339" s="7"/>
      <c r="IXK2339" s="7"/>
      <c r="IXL2339" s="7"/>
      <c r="IXM2339" s="7"/>
      <c r="IXN2339" s="7"/>
      <c r="IXO2339" s="7"/>
      <c r="IXP2339" s="7"/>
      <c r="IXQ2339" s="7"/>
      <c r="IXR2339" s="7"/>
      <c r="IXS2339" s="7"/>
      <c r="IXT2339" s="7"/>
      <c r="IXU2339" s="7"/>
      <c r="IXV2339" s="7"/>
      <c r="IXW2339" s="7"/>
      <c r="IXX2339" s="7"/>
      <c r="IXY2339" s="7"/>
      <c r="IXZ2339" s="7"/>
      <c r="IYA2339" s="7"/>
      <c r="IYB2339" s="7"/>
      <c r="IYC2339" s="7"/>
      <c r="IYD2339" s="7"/>
      <c r="IYE2339" s="7"/>
      <c r="IYF2339" s="7"/>
      <c r="IYG2339" s="7"/>
      <c r="IYH2339" s="7"/>
      <c r="IYI2339" s="7"/>
      <c r="IYJ2339" s="7"/>
      <c r="IYK2339" s="7"/>
      <c r="IYL2339" s="7"/>
      <c r="IYM2339" s="7"/>
      <c r="IYN2339" s="7"/>
      <c r="IYO2339" s="7"/>
      <c r="IYP2339" s="7"/>
      <c r="IYQ2339" s="7"/>
      <c r="IYR2339" s="7"/>
      <c r="IYS2339" s="7"/>
      <c r="IYT2339" s="7"/>
      <c r="IYU2339" s="7"/>
      <c r="IYV2339" s="7"/>
      <c r="IYW2339" s="7"/>
      <c r="IYX2339" s="7"/>
      <c r="IYY2339" s="7"/>
      <c r="IYZ2339" s="7"/>
      <c r="IZA2339" s="7"/>
      <c r="IZB2339" s="7"/>
      <c r="IZC2339" s="7"/>
      <c r="IZD2339" s="7"/>
      <c r="IZE2339" s="7"/>
      <c r="IZF2339" s="7"/>
      <c r="IZG2339" s="7"/>
      <c r="IZH2339" s="7"/>
      <c r="IZI2339" s="7"/>
      <c r="IZJ2339" s="7"/>
      <c r="IZK2339" s="7"/>
      <c r="IZL2339" s="7"/>
      <c r="IZM2339" s="7"/>
      <c r="IZN2339" s="7"/>
      <c r="IZO2339" s="7"/>
      <c r="IZP2339" s="7"/>
      <c r="IZQ2339" s="7"/>
      <c r="IZR2339" s="7"/>
      <c r="IZS2339" s="7"/>
      <c r="IZT2339" s="7"/>
      <c r="IZU2339" s="7"/>
      <c r="IZV2339" s="7"/>
      <c r="IZW2339" s="7"/>
      <c r="IZX2339" s="7"/>
      <c r="IZY2339" s="7"/>
      <c r="IZZ2339" s="7"/>
      <c r="JAA2339" s="7"/>
      <c r="JAB2339" s="7"/>
      <c r="JAC2339" s="7"/>
      <c r="JAD2339" s="7"/>
      <c r="JAE2339" s="7"/>
      <c r="JAF2339" s="7"/>
      <c r="JAG2339" s="7"/>
      <c r="JAH2339" s="7"/>
      <c r="JAI2339" s="7"/>
      <c r="JAJ2339" s="7"/>
      <c r="JAK2339" s="7"/>
      <c r="JAL2339" s="7"/>
      <c r="JAM2339" s="7"/>
      <c r="JAN2339" s="7"/>
      <c r="JAO2339" s="7"/>
      <c r="JAP2339" s="7"/>
      <c r="JAQ2339" s="7"/>
      <c r="JAR2339" s="7"/>
      <c r="JAS2339" s="7"/>
      <c r="JAT2339" s="7"/>
      <c r="JAU2339" s="7"/>
      <c r="JAV2339" s="7"/>
      <c r="JAW2339" s="7"/>
      <c r="JAX2339" s="7"/>
      <c r="JAY2339" s="7"/>
      <c r="JAZ2339" s="7"/>
      <c r="JBA2339" s="7"/>
      <c r="JBB2339" s="7"/>
      <c r="JBC2339" s="7"/>
      <c r="JBD2339" s="7"/>
      <c r="JBE2339" s="7"/>
      <c r="JBF2339" s="7"/>
      <c r="JBG2339" s="7"/>
      <c r="JBH2339" s="7"/>
      <c r="JBI2339" s="7"/>
      <c r="JBJ2339" s="7"/>
      <c r="JBK2339" s="7"/>
      <c r="JBL2339" s="7"/>
      <c r="JBM2339" s="7"/>
      <c r="JBN2339" s="7"/>
      <c r="JBO2339" s="7"/>
      <c r="JBP2339" s="7"/>
      <c r="JBQ2339" s="7"/>
      <c r="JBR2339" s="7"/>
      <c r="JBS2339" s="7"/>
      <c r="JBT2339" s="7"/>
      <c r="JBU2339" s="7"/>
      <c r="JBV2339" s="7"/>
      <c r="JBW2339" s="7"/>
      <c r="JBX2339" s="7"/>
      <c r="JBY2339" s="7"/>
      <c r="JBZ2339" s="7"/>
      <c r="JCA2339" s="7"/>
      <c r="JCB2339" s="7"/>
      <c r="JCC2339" s="7"/>
      <c r="JCD2339" s="7"/>
      <c r="JCE2339" s="7"/>
      <c r="JCF2339" s="7"/>
      <c r="JCG2339" s="7"/>
      <c r="JCH2339" s="7"/>
      <c r="JCI2339" s="7"/>
      <c r="JCJ2339" s="7"/>
      <c r="JCK2339" s="7"/>
      <c r="JCL2339" s="7"/>
      <c r="JCM2339" s="7"/>
      <c r="JCN2339" s="7"/>
      <c r="JCO2339" s="7"/>
      <c r="JCP2339" s="7"/>
      <c r="JCQ2339" s="7"/>
      <c r="JCR2339" s="7"/>
      <c r="JCS2339" s="7"/>
      <c r="JCT2339" s="7"/>
      <c r="JCU2339" s="7"/>
      <c r="JCV2339" s="7"/>
      <c r="JCW2339" s="7"/>
      <c r="JCX2339" s="7"/>
      <c r="JCY2339" s="7"/>
      <c r="JCZ2339" s="7"/>
      <c r="JDA2339" s="7"/>
      <c r="JDB2339" s="7"/>
      <c r="JDC2339" s="7"/>
      <c r="JDD2339" s="7"/>
      <c r="JDE2339" s="7"/>
      <c r="JDF2339" s="7"/>
      <c r="JDG2339" s="7"/>
      <c r="JDH2339" s="7"/>
      <c r="JDI2339" s="7"/>
      <c r="JDJ2339" s="7"/>
      <c r="JDK2339" s="7"/>
      <c r="JDL2339" s="7"/>
      <c r="JDM2339" s="7"/>
      <c r="JDN2339" s="7"/>
      <c r="JDO2339" s="7"/>
      <c r="JDP2339" s="7"/>
      <c r="JDQ2339" s="7"/>
      <c r="JDR2339" s="7"/>
      <c r="JDS2339" s="7"/>
      <c r="JDT2339" s="7"/>
      <c r="JDU2339" s="7"/>
      <c r="JDV2339" s="7"/>
      <c r="JDW2339" s="7"/>
      <c r="JDX2339" s="7"/>
      <c r="JDY2339" s="7"/>
      <c r="JDZ2339" s="7"/>
      <c r="JEA2339" s="7"/>
      <c r="JEB2339" s="7"/>
      <c r="JEC2339" s="7"/>
      <c r="JED2339" s="7"/>
      <c r="JEE2339" s="7"/>
      <c r="JEF2339" s="7"/>
      <c r="JEG2339" s="7"/>
      <c r="JEH2339" s="7"/>
      <c r="JEI2339" s="7"/>
      <c r="JEJ2339" s="7"/>
      <c r="JEK2339" s="7"/>
      <c r="JEL2339" s="7"/>
      <c r="JEM2339" s="7"/>
      <c r="JEN2339" s="7"/>
      <c r="JEO2339" s="7"/>
      <c r="JEP2339" s="7"/>
      <c r="JEQ2339" s="7"/>
      <c r="JER2339" s="7"/>
      <c r="JES2339" s="7"/>
      <c r="JET2339" s="7"/>
      <c r="JEU2339" s="7"/>
      <c r="JEV2339" s="7"/>
      <c r="JEW2339" s="7"/>
      <c r="JEX2339" s="7"/>
      <c r="JEY2339" s="7"/>
      <c r="JEZ2339" s="7"/>
      <c r="JFA2339" s="7"/>
      <c r="JFB2339" s="7"/>
      <c r="JFC2339" s="7"/>
      <c r="JFD2339" s="7"/>
      <c r="JFE2339" s="7"/>
      <c r="JFF2339" s="7"/>
      <c r="JFG2339" s="7"/>
      <c r="JFH2339" s="7"/>
      <c r="JFI2339" s="7"/>
      <c r="JFJ2339" s="7"/>
      <c r="JFK2339" s="7"/>
      <c r="JFL2339" s="7"/>
      <c r="JFM2339" s="7"/>
      <c r="JFN2339" s="7"/>
      <c r="JFO2339" s="7"/>
      <c r="JFP2339" s="7"/>
      <c r="JFQ2339" s="7"/>
      <c r="JFR2339" s="7"/>
      <c r="JFS2339" s="7"/>
      <c r="JFT2339" s="7"/>
      <c r="JFU2339" s="7"/>
      <c r="JFV2339" s="7"/>
      <c r="JFW2339" s="7"/>
      <c r="JFX2339" s="7"/>
      <c r="JFY2339" s="7"/>
      <c r="JFZ2339" s="7"/>
      <c r="JGA2339" s="7"/>
      <c r="JGB2339" s="7"/>
      <c r="JGC2339" s="7"/>
      <c r="JGD2339" s="7"/>
      <c r="JGE2339" s="7"/>
      <c r="JGF2339" s="7"/>
      <c r="JGG2339" s="7"/>
      <c r="JGH2339" s="7"/>
      <c r="JGI2339" s="7"/>
      <c r="JGJ2339" s="7"/>
      <c r="JGK2339" s="7"/>
      <c r="JGL2339" s="7"/>
      <c r="JGM2339" s="7"/>
      <c r="JGN2339" s="7"/>
      <c r="JGO2339" s="7"/>
      <c r="JGP2339" s="7"/>
      <c r="JGQ2339" s="7"/>
      <c r="JGR2339" s="7"/>
      <c r="JGS2339" s="7"/>
      <c r="JGT2339" s="7"/>
      <c r="JGU2339" s="7"/>
      <c r="JGV2339" s="7"/>
      <c r="JGW2339" s="7"/>
      <c r="JGX2339" s="7"/>
      <c r="JGY2339" s="7"/>
      <c r="JGZ2339" s="7"/>
      <c r="JHA2339" s="7"/>
      <c r="JHB2339" s="7"/>
      <c r="JHC2339" s="7"/>
      <c r="JHD2339" s="7"/>
      <c r="JHE2339" s="7"/>
      <c r="JHF2339" s="7"/>
      <c r="JHG2339" s="7"/>
      <c r="JHH2339" s="7"/>
      <c r="JHI2339" s="7"/>
      <c r="JHJ2339" s="7"/>
      <c r="JHK2339" s="7"/>
      <c r="JHL2339" s="7"/>
      <c r="JHM2339" s="7"/>
      <c r="JHN2339" s="7"/>
      <c r="JHO2339" s="7"/>
      <c r="JHP2339" s="7"/>
      <c r="JHQ2339" s="7"/>
      <c r="JHR2339" s="7"/>
      <c r="JHS2339" s="7"/>
      <c r="JHT2339" s="7"/>
      <c r="JHU2339" s="7"/>
      <c r="JHV2339" s="7"/>
      <c r="JHW2339" s="7"/>
      <c r="JHX2339" s="7"/>
      <c r="JHY2339" s="7"/>
      <c r="JHZ2339" s="7"/>
      <c r="JIA2339" s="7"/>
      <c r="JIB2339" s="7"/>
      <c r="JIC2339" s="7"/>
      <c r="JID2339" s="7"/>
      <c r="JIE2339" s="7"/>
      <c r="JIF2339" s="7"/>
      <c r="JIG2339" s="7"/>
      <c r="JIH2339" s="7"/>
      <c r="JII2339" s="7"/>
      <c r="JIJ2339" s="7"/>
      <c r="JIK2339" s="7"/>
      <c r="JIL2339" s="7"/>
      <c r="JIM2339" s="7"/>
      <c r="JIN2339" s="7"/>
      <c r="JIO2339" s="7"/>
      <c r="JIP2339" s="7"/>
      <c r="JIQ2339" s="7"/>
      <c r="JIR2339" s="7"/>
      <c r="JIS2339" s="7"/>
      <c r="JIT2339" s="7"/>
      <c r="JIU2339" s="7"/>
      <c r="JIV2339" s="7"/>
      <c r="JIW2339" s="7"/>
      <c r="JIX2339" s="7"/>
      <c r="JIY2339" s="7"/>
      <c r="JIZ2339" s="7"/>
      <c r="JJA2339" s="7"/>
      <c r="JJB2339" s="7"/>
      <c r="JJC2339" s="7"/>
      <c r="JJD2339" s="7"/>
      <c r="JJE2339" s="7"/>
      <c r="JJF2339" s="7"/>
      <c r="JJG2339" s="7"/>
      <c r="JJH2339" s="7"/>
      <c r="JJI2339" s="7"/>
      <c r="JJJ2339" s="7"/>
      <c r="JJK2339" s="7"/>
      <c r="JJL2339" s="7"/>
      <c r="JJM2339" s="7"/>
      <c r="JJN2339" s="7"/>
      <c r="JJO2339" s="7"/>
      <c r="JJP2339" s="7"/>
      <c r="JJQ2339" s="7"/>
      <c r="JJR2339" s="7"/>
      <c r="JJS2339" s="7"/>
      <c r="JJT2339" s="7"/>
      <c r="JJU2339" s="7"/>
      <c r="JJV2339" s="7"/>
      <c r="JJW2339" s="7"/>
      <c r="JJX2339" s="7"/>
      <c r="JJY2339" s="7"/>
      <c r="JJZ2339" s="7"/>
      <c r="JKA2339" s="7"/>
      <c r="JKB2339" s="7"/>
      <c r="JKC2339" s="7"/>
      <c r="JKD2339" s="7"/>
      <c r="JKE2339" s="7"/>
      <c r="JKF2339" s="7"/>
      <c r="JKG2339" s="7"/>
      <c r="JKH2339" s="7"/>
      <c r="JKI2339" s="7"/>
      <c r="JKJ2339" s="7"/>
      <c r="JKK2339" s="7"/>
      <c r="JKL2339" s="7"/>
      <c r="JKM2339" s="7"/>
      <c r="JKN2339" s="7"/>
      <c r="JKO2339" s="7"/>
      <c r="JKP2339" s="7"/>
      <c r="JKQ2339" s="7"/>
      <c r="JKR2339" s="7"/>
      <c r="JKS2339" s="7"/>
      <c r="JKT2339" s="7"/>
      <c r="JKU2339" s="7"/>
      <c r="JKV2339" s="7"/>
      <c r="JKW2339" s="7"/>
      <c r="JKX2339" s="7"/>
      <c r="JKY2339" s="7"/>
      <c r="JKZ2339" s="7"/>
      <c r="JLA2339" s="7"/>
      <c r="JLB2339" s="7"/>
      <c r="JLC2339" s="7"/>
      <c r="JLD2339" s="7"/>
      <c r="JLE2339" s="7"/>
      <c r="JLF2339" s="7"/>
      <c r="JLG2339" s="7"/>
      <c r="JLH2339" s="7"/>
      <c r="JLI2339" s="7"/>
      <c r="JLJ2339" s="7"/>
      <c r="JLK2339" s="7"/>
      <c r="JLL2339" s="7"/>
      <c r="JLM2339" s="7"/>
      <c r="JLN2339" s="7"/>
      <c r="JLO2339" s="7"/>
      <c r="JLP2339" s="7"/>
      <c r="JLQ2339" s="7"/>
      <c r="JLR2339" s="7"/>
      <c r="JLS2339" s="7"/>
      <c r="JLT2339" s="7"/>
      <c r="JLU2339" s="7"/>
      <c r="JLV2339" s="7"/>
      <c r="JLW2339" s="7"/>
      <c r="JLX2339" s="7"/>
      <c r="JLY2339" s="7"/>
      <c r="JLZ2339" s="7"/>
      <c r="JMA2339" s="7"/>
      <c r="JMB2339" s="7"/>
      <c r="JMC2339" s="7"/>
      <c r="JMD2339" s="7"/>
      <c r="JME2339" s="7"/>
      <c r="JMF2339" s="7"/>
      <c r="JMG2339" s="7"/>
      <c r="JMH2339" s="7"/>
      <c r="JMI2339" s="7"/>
      <c r="JMJ2339" s="7"/>
      <c r="JMK2339" s="7"/>
      <c r="JML2339" s="7"/>
      <c r="JMM2339" s="7"/>
      <c r="JMN2339" s="7"/>
      <c r="JMO2339" s="7"/>
      <c r="JMP2339" s="7"/>
      <c r="JMQ2339" s="7"/>
      <c r="JMR2339" s="7"/>
      <c r="JMS2339" s="7"/>
      <c r="JMT2339" s="7"/>
      <c r="JMU2339" s="7"/>
      <c r="JMV2339" s="7"/>
      <c r="JMW2339" s="7"/>
      <c r="JMX2339" s="7"/>
      <c r="JMY2339" s="7"/>
      <c r="JMZ2339" s="7"/>
      <c r="JNA2339" s="7"/>
      <c r="JNB2339" s="7"/>
      <c r="JNC2339" s="7"/>
      <c r="JND2339" s="7"/>
      <c r="JNE2339" s="7"/>
      <c r="JNF2339" s="7"/>
      <c r="JNG2339" s="7"/>
      <c r="JNH2339" s="7"/>
      <c r="JNI2339" s="7"/>
      <c r="JNJ2339" s="7"/>
      <c r="JNK2339" s="7"/>
      <c r="JNL2339" s="7"/>
      <c r="JNM2339" s="7"/>
      <c r="JNN2339" s="7"/>
      <c r="JNO2339" s="7"/>
      <c r="JNP2339" s="7"/>
      <c r="JNQ2339" s="7"/>
      <c r="JNR2339" s="7"/>
      <c r="JNS2339" s="7"/>
      <c r="JNT2339" s="7"/>
      <c r="JNU2339" s="7"/>
      <c r="JNV2339" s="7"/>
      <c r="JNW2339" s="7"/>
      <c r="JNX2339" s="7"/>
      <c r="JNY2339" s="7"/>
      <c r="JNZ2339" s="7"/>
      <c r="JOA2339" s="7"/>
      <c r="JOB2339" s="7"/>
      <c r="JOC2339" s="7"/>
      <c r="JOD2339" s="7"/>
      <c r="JOE2339" s="7"/>
      <c r="JOF2339" s="7"/>
      <c r="JOG2339" s="7"/>
      <c r="JOH2339" s="7"/>
      <c r="JOI2339" s="7"/>
      <c r="JOJ2339" s="7"/>
      <c r="JOK2339" s="7"/>
      <c r="JOL2339" s="7"/>
      <c r="JOM2339" s="7"/>
      <c r="JON2339" s="7"/>
      <c r="JOO2339" s="7"/>
      <c r="JOP2339" s="7"/>
      <c r="JOQ2339" s="7"/>
      <c r="JOR2339" s="7"/>
      <c r="JOS2339" s="7"/>
      <c r="JOT2339" s="7"/>
      <c r="JOU2339" s="7"/>
      <c r="JOV2339" s="7"/>
      <c r="JOW2339" s="7"/>
      <c r="JOX2339" s="7"/>
      <c r="JOY2339" s="7"/>
      <c r="JOZ2339" s="7"/>
      <c r="JPA2339" s="7"/>
      <c r="JPB2339" s="7"/>
      <c r="JPC2339" s="7"/>
      <c r="JPD2339" s="7"/>
      <c r="JPE2339" s="7"/>
      <c r="JPF2339" s="7"/>
      <c r="JPG2339" s="7"/>
      <c r="JPH2339" s="7"/>
      <c r="JPI2339" s="7"/>
      <c r="JPJ2339" s="7"/>
      <c r="JPK2339" s="7"/>
      <c r="JPL2339" s="7"/>
      <c r="JPM2339" s="7"/>
      <c r="JPN2339" s="7"/>
      <c r="JPO2339" s="7"/>
      <c r="JPP2339" s="7"/>
      <c r="JPQ2339" s="7"/>
      <c r="JPR2339" s="7"/>
      <c r="JPS2339" s="7"/>
      <c r="JPT2339" s="7"/>
      <c r="JPU2339" s="7"/>
      <c r="JPV2339" s="7"/>
      <c r="JPW2339" s="7"/>
      <c r="JPX2339" s="7"/>
      <c r="JPY2339" s="7"/>
      <c r="JPZ2339" s="7"/>
      <c r="JQA2339" s="7"/>
      <c r="JQB2339" s="7"/>
      <c r="JQC2339" s="7"/>
      <c r="JQD2339" s="7"/>
      <c r="JQE2339" s="7"/>
      <c r="JQF2339" s="7"/>
      <c r="JQG2339" s="7"/>
      <c r="JQH2339" s="7"/>
      <c r="JQI2339" s="7"/>
      <c r="JQJ2339" s="7"/>
      <c r="JQK2339" s="7"/>
      <c r="JQL2339" s="7"/>
      <c r="JQM2339" s="7"/>
      <c r="JQN2339" s="7"/>
      <c r="JQO2339" s="7"/>
      <c r="JQP2339" s="7"/>
      <c r="JQQ2339" s="7"/>
      <c r="JQR2339" s="7"/>
      <c r="JQS2339" s="7"/>
      <c r="JQT2339" s="7"/>
      <c r="JQU2339" s="7"/>
      <c r="JQV2339" s="7"/>
      <c r="JQW2339" s="7"/>
      <c r="JQX2339" s="7"/>
      <c r="JQY2339" s="7"/>
      <c r="JQZ2339" s="7"/>
      <c r="JRA2339" s="7"/>
      <c r="JRB2339" s="7"/>
      <c r="JRC2339" s="7"/>
      <c r="JRD2339" s="7"/>
      <c r="JRE2339" s="7"/>
      <c r="JRF2339" s="7"/>
      <c r="JRG2339" s="7"/>
      <c r="JRH2339" s="7"/>
      <c r="JRI2339" s="7"/>
      <c r="JRJ2339" s="7"/>
      <c r="JRK2339" s="7"/>
      <c r="JRL2339" s="7"/>
      <c r="JRM2339" s="7"/>
      <c r="JRN2339" s="7"/>
      <c r="JRO2339" s="7"/>
      <c r="JRP2339" s="7"/>
      <c r="JRQ2339" s="7"/>
      <c r="JRR2339" s="7"/>
      <c r="JRS2339" s="7"/>
      <c r="JRT2339" s="7"/>
      <c r="JRU2339" s="7"/>
      <c r="JRV2339" s="7"/>
      <c r="JRW2339" s="7"/>
      <c r="JRX2339" s="7"/>
      <c r="JRY2339" s="7"/>
      <c r="JRZ2339" s="7"/>
      <c r="JSA2339" s="7"/>
      <c r="JSB2339" s="7"/>
      <c r="JSC2339" s="7"/>
      <c r="JSD2339" s="7"/>
      <c r="JSE2339" s="7"/>
      <c r="JSF2339" s="7"/>
      <c r="JSG2339" s="7"/>
      <c r="JSH2339" s="7"/>
      <c r="JSI2339" s="7"/>
      <c r="JSJ2339" s="7"/>
      <c r="JSK2339" s="7"/>
      <c r="JSL2339" s="7"/>
      <c r="JSM2339" s="7"/>
      <c r="JSN2339" s="7"/>
      <c r="JSO2339" s="7"/>
      <c r="JSP2339" s="7"/>
      <c r="JSQ2339" s="7"/>
      <c r="JSR2339" s="7"/>
      <c r="JSS2339" s="7"/>
      <c r="JST2339" s="7"/>
      <c r="JSU2339" s="7"/>
      <c r="JSV2339" s="7"/>
      <c r="JSW2339" s="7"/>
      <c r="JSX2339" s="7"/>
      <c r="JSY2339" s="7"/>
      <c r="JSZ2339" s="7"/>
      <c r="JTA2339" s="7"/>
      <c r="JTB2339" s="7"/>
      <c r="JTC2339" s="7"/>
      <c r="JTD2339" s="7"/>
      <c r="JTE2339" s="7"/>
      <c r="JTF2339" s="7"/>
      <c r="JTG2339" s="7"/>
      <c r="JTH2339" s="7"/>
      <c r="JTI2339" s="7"/>
      <c r="JTJ2339" s="7"/>
      <c r="JTK2339" s="7"/>
      <c r="JTL2339" s="7"/>
      <c r="JTM2339" s="7"/>
      <c r="JTN2339" s="7"/>
      <c r="JTO2339" s="7"/>
      <c r="JTP2339" s="7"/>
      <c r="JTQ2339" s="7"/>
      <c r="JTR2339" s="7"/>
      <c r="JTS2339" s="7"/>
      <c r="JTT2339" s="7"/>
      <c r="JTU2339" s="7"/>
      <c r="JTV2339" s="7"/>
      <c r="JTW2339" s="7"/>
      <c r="JTX2339" s="7"/>
      <c r="JTY2339" s="7"/>
      <c r="JTZ2339" s="7"/>
      <c r="JUA2339" s="7"/>
      <c r="JUB2339" s="7"/>
      <c r="JUC2339" s="7"/>
      <c r="JUD2339" s="7"/>
      <c r="JUE2339" s="7"/>
      <c r="JUF2339" s="7"/>
      <c r="JUG2339" s="7"/>
      <c r="JUH2339" s="7"/>
      <c r="JUI2339" s="7"/>
      <c r="JUJ2339" s="7"/>
      <c r="JUK2339" s="7"/>
      <c r="JUL2339" s="7"/>
      <c r="JUM2339" s="7"/>
      <c r="JUN2339" s="7"/>
      <c r="JUO2339" s="7"/>
      <c r="JUP2339" s="7"/>
      <c r="JUQ2339" s="7"/>
      <c r="JUR2339" s="7"/>
      <c r="JUS2339" s="7"/>
      <c r="JUT2339" s="7"/>
      <c r="JUU2339" s="7"/>
      <c r="JUV2339" s="7"/>
      <c r="JUW2339" s="7"/>
      <c r="JUX2339" s="7"/>
      <c r="JUY2339" s="7"/>
      <c r="JUZ2339" s="7"/>
      <c r="JVA2339" s="7"/>
      <c r="JVB2339" s="7"/>
      <c r="JVC2339" s="7"/>
      <c r="JVD2339" s="7"/>
      <c r="JVE2339" s="7"/>
      <c r="JVF2339" s="7"/>
      <c r="JVG2339" s="7"/>
      <c r="JVH2339" s="7"/>
      <c r="JVI2339" s="7"/>
      <c r="JVJ2339" s="7"/>
      <c r="JVK2339" s="7"/>
      <c r="JVL2339" s="7"/>
      <c r="JVM2339" s="7"/>
      <c r="JVN2339" s="7"/>
      <c r="JVO2339" s="7"/>
      <c r="JVP2339" s="7"/>
      <c r="JVQ2339" s="7"/>
      <c r="JVR2339" s="7"/>
      <c r="JVS2339" s="7"/>
      <c r="JVT2339" s="7"/>
      <c r="JVU2339" s="7"/>
      <c r="JVV2339" s="7"/>
      <c r="JVW2339" s="7"/>
      <c r="JVX2339" s="7"/>
      <c r="JVY2339" s="7"/>
      <c r="JVZ2339" s="7"/>
      <c r="JWA2339" s="7"/>
      <c r="JWB2339" s="7"/>
      <c r="JWC2339" s="7"/>
      <c r="JWD2339" s="7"/>
      <c r="JWE2339" s="7"/>
      <c r="JWF2339" s="7"/>
      <c r="JWG2339" s="7"/>
      <c r="JWH2339" s="7"/>
      <c r="JWI2339" s="7"/>
      <c r="JWJ2339" s="7"/>
      <c r="JWK2339" s="7"/>
      <c r="JWL2339" s="7"/>
      <c r="JWM2339" s="7"/>
      <c r="JWN2339" s="7"/>
      <c r="JWO2339" s="7"/>
      <c r="JWP2339" s="7"/>
      <c r="JWQ2339" s="7"/>
      <c r="JWR2339" s="7"/>
      <c r="JWS2339" s="7"/>
      <c r="JWT2339" s="7"/>
      <c r="JWU2339" s="7"/>
      <c r="JWV2339" s="7"/>
      <c r="JWW2339" s="7"/>
      <c r="JWX2339" s="7"/>
      <c r="JWY2339" s="7"/>
      <c r="JWZ2339" s="7"/>
      <c r="JXA2339" s="7"/>
      <c r="JXB2339" s="7"/>
      <c r="JXC2339" s="7"/>
      <c r="JXD2339" s="7"/>
      <c r="JXE2339" s="7"/>
      <c r="JXF2339" s="7"/>
      <c r="JXG2339" s="7"/>
      <c r="JXH2339" s="7"/>
      <c r="JXI2339" s="7"/>
      <c r="JXJ2339" s="7"/>
      <c r="JXK2339" s="7"/>
      <c r="JXL2339" s="7"/>
      <c r="JXM2339" s="7"/>
      <c r="JXN2339" s="7"/>
      <c r="JXO2339" s="7"/>
      <c r="JXP2339" s="7"/>
      <c r="JXQ2339" s="7"/>
      <c r="JXR2339" s="7"/>
      <c r="JXS2339" s="7"/>
      <c r="JXT2339" s="7"/>
      <c r="JXU2339" s="7"/>
      <c r="JXV2339" s="7"/>
      <c r="JXW2339" s="7"/>
      <c r="JXX2339" s="7"/>
      <c r="JXY2339" s="7"/>
      <c r="JXZ2339" s="7"/>
      <c r="JYA2339" s="7"/>
      <c r="JYB2339" s="7"/>
      <c r="JYC2339" s="7"/>
      <c r="JYD2339" s="7"/>
      <c r="JYE2339" s="7"/>
      <c r="JYF2339" s="7"/>
      <c r="JYG2339" s="7"/>
      <c r="JYH2339" s="7"/>
      <c r="JYI2339" s="7"/>
      <c r="JYJ2339" s="7"/>
      <c r="JYK2339" s="7"/>
      <c r="JYL2339" s="7"/>
      <c r="JYM2339" s="7"/>
      <c r="JYN2339" s="7"/>
      <c r="JYO2339" s="7"/>
      <c r="JYP2339" s="7"/>
      <c r="JYQ2339" s="7"/>
      <c r="JYR2339" s="7"/>
      <c r="JYS2339" s="7"/>
      <c r="JYT2339" s="7"/>
      <c r="JYU2339" s="7"/>
      <c r="JYV2339" s="7"/>
      <c r="JYW2339" s="7"/>
      <c r="JYX2339" s="7"/>
      <c r="JYY2339" s="7"/>
      <c r="JYZ2339" s="7"/>
      <c r="JZA2339" s="7"/>
      <c r="JZB2339" s="7"/>
      <c r="JZC2339" s="7"/>
      <c r="JZD2339" s="7"/>
      <c r="JZE2339" s="7"/>
      <c r="JZF2339" s="7"/>
      <c r="JZG2339" s="7"/>
      <c r="JZH2339" s="7"/>
      <c r="JZI2339" s="7"/>
      <c r="JZJ2339" s="7"/>
      <c r="JZK2339" s="7"/>
      <c r="JZL2339" s="7"/>
      <c r="JZM2339" s="7"/>
      <c r="JZN2339" s="7"/>
      <c r="JZO2339" s="7"/>
      <c r="JZP2339" s="7"/>
      <c r="JZQ2339" s="7"/>
      <c r="JZR2339" s="7"/>
      <c r="JZS2339" s="7"/>
      <c r="JZT2339" s="7"/>
      <c r="JZU2339" s="7"/>
      <c r="JZV2339" s="7"/>
      <c r="JZW2339" s="7"/>
      <c r="JZX2339" s="7"/>
      <c r="JZY2339" s="7"/>
      <c r="JZZ2339" s="7"/>
      <c r="KAA2339" s="7"/>
      <c r="KAB2339" s="7"/>
      <c r="KAC2339" s="7"/>
      <c r="KAD2339" s="7"/>
      <c r="KAE2339" s="7"/>
      <c r="KAF2339" s="7"/>
      <c r="KAG2339" s="7"/>
      <c r="KAH2339" s="7"/>
      <c r="KAI2339" s="7"/>
      <c r="KAJ2339" s="7"/>
      <c r="KAK2339" s="7"/>
      <c r="KAL2339" s="7"/>
      <c r="KAM2339" s="7"/>
      <c r="KAN2339" s="7"/>
      <c r="KAO2339" s="7"/>
      <c r="KAP2339" s="7"/>
      <c r="KAQ2339" s="7"/>
      <c r="KAR2339" s="7"/>
      <c r="KAS2339" s="7"/>
      <c r="KAT2339" s="7"/>
      <c r="KAU2339" s="7"/>
      <c r="KAV2339" s="7"/>
      <c r="KAW2339" s="7"/>
      <c r="KAX2339" s="7"/>
      <c r="KAY2339" s="7"/>
      <c r="KAZ2339" s="7"/>
      <c r="KBA2339" s="7"/>
      <c r="KBB2339" s="7"/>
      <c r="KBC2339" s="7"/>
      <c r="KBD2339" s="7"/>
      <c r="KBE2339" s="7"/>
      <c r="KBF2339" s="7"/>
      <c r="KBG2339" s="7"/>
      <c r="KBH2339" s="7"/>
      <c r="KBI2339" s="7"/>
      <c r="KBJ2339" s="7"/>
      <c r="KBK2339" s="7"/>
      <c r="KBL2339" s="7"/>
      <c r="KBM2339" s="7"/>
      <c r="KBN2339" s="7"/>
      <c r="KBO2339" s="7"/>
      <c r="KBP2339" s="7"/>
      <c r="KBQ2339" s="7"/>
      <c r="KBR2339" s="7"/>
      <c r="KBS2339" s="7"/>
      <c r="KBT2339" s="7"/>
      <c r="KBU2339" s="7"/>
      <c r="KBV2339" s="7"/>
      <c r="KBW2339" s="7"/>
      <c r="KBX2339" s="7"/>
      <c r="KBY2339" s="7"/>
      <c r="KBZ2339" s="7"/>
      <c r="KCA2339" s="7"/>
      <c r="KCB2339" s="7"/>
      <c r="KCC2339" s="7"/>
      <c r="KCD2339" s="7"/>
      <c r="KCE2339" s="7"/>
      <c r="KCF2339" s="7"/>
      <c r="KCG2339" s="7"/>
      <c r="KCH2339" s="7"/>
      <c r="KCI2339" s="7"/>
      <c r="KCJ2339" s="7"/>
      <c r="KCK2339" s="7"/>
      <c r="KCL2339" s="7"/>
      <c r="KCM2339" s="7"/>
      <c r="KCN2339" s="7"/>
      <c r="KCO2339" s="7"/>
      <c r="KCP2339" s="7"/>
      <c r="KCQ2339" s="7"/>
      <c r="KCR2339" s="7"/>
      <c r="KCS2339" s="7"/>
      <c r="KCT2339" s="7"/>
      <c r="KCU2339" s="7"/>
      <c r="KCV2339" s="7"/>
      <c r="KCW2339" s="7"/>
      <c r="KCX2339" s="7"/>
      <c r="KCY2339" s="7"/>
      <c r="KCZ2339" s="7"/>
      <c r="KDA2339" s="7"/>
      <c r="KDB2339" s="7"/>
      <c r="KDC2339" s="7"/>
      <c r="KDD2339" s="7"/>
      <c r="KDE2339" s="7"/>
      <c r="KDF2339" s="7"/>
      <c r="KDG2339" s="7"/>
      <c r="KDH2339" s="7"/>
      <c r="KDI2339" s="7"/>
      <c r="KDJ2339" s="7"/>
      <c r="KDK2339" s="7"/>
      <c r="KDL2339" s="7"/>
      <c r="KDM2339" s="7"/>
      <c r="KDN2339" s="7"/>
      <c r="KDO2339" s="7"/>
      <c r="KDP2339" s="7"/>
      <c r="KDQ2339" s="7"/>
      <c r="KDR2339" s="7"/>
      <c r="KDS2339" s="7"/>
      <c r="KDT2339" s="7"/>
      <c r="KDU2339" s="7"/>
      <c r="KDV2339" s="7"/>
      <c r="KDW2339" s="7"/>
      <c r="KDX2339" s="7"/>
      <c r="KDY2339" s="7"/>
      <c r="KDZ2339" s="7"/>
      <c r="KEA2339" s="7"/>
      <c r="KEB2339" s="7"/>
      <c r="KEC2339" s="7"/>
      <c r="KED2339" s="7"/>
      <c r="KEE2339" s="7"/>
      <c r="KEF2339" s="7"/>
      <c r="KEG2339" s="7"/>
      <c r="KEH2339" s="7"/>
      <c r="KEI2339" s="7"/>
      <c r="KEJ2339" s="7"/>
      <c r="KEK2339" s="7"/>
      <c r="KEL2339" s="7"/>
      <c r="KEM2339" s="7"/>
      <c r="KEN2339" s="7"/>
      <c r="KEO2339" s="7"/>
      <c r="KEP2339" s="7"/>
      <c r="KEQ2339" s="7"/>
      <c r="KER2339" s="7"/>
      <c r="KES2339" s="7"/>
      <c r="KET2339" s="7"/>
      <c r="KEU2339" s="7"/>
      <c r="KEV2339" s="7"/>
      <c r="KEW2339" s="7"/>
      <c r="KEX2339" s="7"/>
      <c r="KEY2339" s="7"/>
      <c r="KEZ2339" s="7"/>
      <c r="KFA2339" s="7"/>
      <c r="KFB2339" s="7"/>
      <c r="KFC2339" s="7"/>
      <c r="KFD2339" s="7"/>
      <c r="KFE2339" s="7"/>
      <c r="KFF2339" s="7"/>
      <c r="KFG2339" s="7"/>
      <c r="KFH2339" s="7"/>
      <c r="KFI2339" s="7"/>
      <c r="KFJ2339" s="7"/>
      <c r="KFK2339" s="7"/>
      <c r="KFL2339" s="7"/>
      <c r="KFM2339" s="7"/>
      <c r="KFN2339" s="7"/>
      <c r="KFO2339" s="7"/>
      <c r="KFP2339" s="7"/>
      <c r="KFQ2339" s="7"/>
      <c r="KFR2339" s="7"/>
      <c r="KFS2339" s="7"/>
      <c r="KFT2339" s="7"/>
      <c r="KFU2339" s="7"/>
      <c r="KFV2339" s="7"/>
      <c r="KFW2339" s="7"/>
      <c r="KFX2339" s="7"/>
      <c r="KFY2339" s="7"/>
      <c r="KFZ2339" s="7"/>
      <c r="KGA2339" s="7"/>
      <c r="KGB2339" s="7"/>
      <c r="KGC2339" s="7"/>
      <c r="KGD2339" s="7"/>
      <c r="KGE2339" s="7"/>
      <c r="KGF2339" s="7"/>
      <c r="KGG2339" s="7"/>
      <c r="KGH2339" s="7"/>
      <c r="KGI2339" s="7"/>
      <c r="KGJ2339" s="7"/>
      <c r="KGK2339" s="7"/>
      <c r="KGL2339" s="7"/>
      <c r="KGM2339" s="7"/>
      <c r="KGN2339" s="7"/>
      <c r="KGO2339" s="7"/>
      <c r="KGP2339" s="7"/>
      <c r="KGQ2339" s="7"/>
      <c r="KGR2339" s="7"/>
      <c r="KGS2339" s="7"/>
      <c r="KGT2339" s="7"/>
      <c r="KGU2339" s="7"/>
      <c r="KGV2339" s="7"/>
      <c r="KGW2339" s="7"/>
      <c r="KGX2339" s="7"/>
      <c r="KGY2339" s="7"/>
      <c r="KGZ2339" s="7"/>
      <c r="KHA2339" s="7"/>
      <c r="KHB2339" s="7"/>
      <c r="KHC2339" s="7"/>
      <c r="KHD2339" s="7"/>
      <c r="KHE2339" s="7"/>
      <c r="KHF2339" s="7"/>
      <c r="KHG2339" s="7"/>
      <c r="KHH2339" s="7"/>
      <c r="KHI2339" s="7"/>
      <c r="KHJ2339" s="7"/>
      <c r="KHK2339" s="7"/>
      <c r="KHL2339" s="7"/>
      <c r="KHM2339" s="7"/>
      <c r="KHN2339" s="7"/>
      <c r="KHO2339" s="7"/>
      <c r="KHP2339" s="7"/>
      <c r="KHQ2339" s="7"/>
      <c r="KHR2339" s="7"/>
      <c r="KHS2339" s="7"/>
      <c r="KHT2339" s="7"/>
      <c r="KHU2339" s="7"/>
      <c r="KHV2339" s="7"/>
      <c r="KHW2339" s="7"/>
      <c r="KHX2339" s="7"/>
      <c r="KHY2339" s="7"/>
      <c r="KHZ2339" s="7"/>
      <c r="KIA2339" s="7"/>
      <c r="KIB2339" s="7"/>
      <c r="KIC2339" s="7"/>
      <c r="KID2339" s="7"/>
      <c r="KIE2339" s="7"/>
      <c r="KIF2339" s="7"/>
      <c r="KIG2339" s="7"/>
      <c r="KIH2339" s="7"/>
      <c r="KII2339" s="7"/>
      <c r="KIJ2339" s="7"/>
      <c r="KIK2339" s="7"/>
      <c r="KIL2339" s="7"/>
      <c r="KIM2339" s="7"/>
      <c r="KIN2339" s="7"/>
      <c r="KIO2339" s="7"/>
      <c r="KIP2339" s="7"/>
      <c r="KIQ2339" s="7"/>
      <c r="KIR2339" s="7"/>
      <c r="KIS2339" s="7"/>
      <c r="KIT2339" s="7"/>
      <c r="KIU2339" s="7"/>
      <c r="KIV2339" s="7"/>
      <c r="KIW2339" s="7"/>
      <c r="KIX2339" s="7"/>
      <c r="KIY2339" s="7"/>
      <c r="KIZ2339" s="7"/>
      <c r="KJA2339" s="7"/>
      <c r="KJB2339" s="7"/>
      <c r="KJC2339" s="7"/>
      <c r="KJD2339" s="7"/>
      <c r="KJE2339" s="7"/>
      <c r="KJF2339" s="7"/>
      <c r="KJG2339" s="7"/>
      <c r="KJH2339" s="7"/>
      <c r="KJI2339" s="7"/>
      <c r="KJJ2339" s="7"/>
      <c r="KJK2339" s="7"/>
      <c r="KJL2339" s="7"/>
      <c r="KJM2339" s="7"/>
      <c r="KJN2339" s="7"/>
      <c r="KJO2339" s="7"/>
      <c r="KJP2339" s="7"/>
      <c r="KJQ2339" s="7"/>
      <c r="KJR2339" s="7"/>
      <c r="KJS2339" s="7"/>
      <c r="KJT2339" s="7"/>
      <c r="KJU2339" s="7"/>
      <c r="KJV2339" s="7"/>
      <c r="KJW2339" s="7"/>
      <c r="KJX2339" s="7"/>
      <c r="KJY2339" s="7"/>
      <c r="KJZ2339" s="7"/>
      <c r="KKA2339" s="7"/>
      <c r="KKB2339" s="7"/>
      <c r="KKC2339" s="7"/>
      <c r="KKD2339" s="7"/>
      <c r="KKE2339" s="7"/>
      <c r="KKF2339" s="7"/>
      <c r="KKG2339" s="7"/>
      <c r="KKH2339" s="7"/>
      <c r="KKI2339" s="7"/>
      <c r="KKJ2339" s="7"/>
      <c r="KKK2339" s="7"/>
      <c r="KKL2339" s="7"/>
      <c r="KKM2339" s="7"/>
      <c r="KKN2339" s="7"/>
      <c r="KKO2339" s="7"/>
      <c r="KKP2339" s="7"/>
      <c r="KKQ2339" s="7"/>
      <c r="KKR2339" s="7"/>
      <c r="KKS2339" s="7"/>
      <c r="KKT2339" s="7"/>
      <c r="KKU2339" s="7"/>
      <c r="KKV2339" s="7"/>
      <c r="KKW2339" s="7"/>
      <c r="KKX2339" s="7"/>
      <c r="KKY2339" s="7"/>
      <c r="KKZ2339" s="7"/>
      <c r="KLA2339" s="7"/>
      <c r="KLB2339" s="7"/>
      <c r="KLC2339" s="7"/>
      <c r="KLD2339" s="7"/>
      <c r="KLE2339" s="7"/>
      <c r="KLF2339" s="7"/>
      <c r="KLG2339" s="7"/>
      <c r="KLH2339" s="7"/>
      <c r="KLI2339" s="7"/>
      <c r="KLJ2339" s="7"/>
      <c r="KLK2339" s="7"/>
      <c r="KLL2339" s="7"/>
      <c r="KLM2339" s="7"/>
      <c r="KLN2339" s="7"/>
      <c r="KLO2339" s="7"/>
      <c r="KLP2339" s="7"/>
      <c r="KLQ2339" s="7"/>
      <c r="KLR2339" s="7"/>
      <c r="KLS2339" s="7"/>
      <c r="KLT2339" s="7"/>
      <c r="KLU2339" s="7"/>
      <c r="KLV2339" s="7"/>
      <c r="KLW2339" s="7"/>
      <c r="KLX2339" s="7"/>
      <c r="KLY2339" s="7"/>
      <c r="KLZ2339" s="7"/>
      <c r="KMA2339" s="7"/>
      <c r="KMB2339" s="7"/>
      <c r="KMC2339" s="7"/>
      <c r="KMD2339" s="7"/>
      <c r="KME2339" s="7"/>
      <c r="KMF2339" s="7"/>
      <c r="KMG2339" s="7"/>
      <c r="KMH2339" s="7"/>
      <c r="KMI2339" s="7"/>
      <c r="KMJ2339" s="7"/>
      <c r="KMK2339" s="7"/>
      <c r="KML2339" s="7"/>
      <c r="KMM2339" s="7"/>
      <c r="KMN2339" s="7"/>
      <c r="KMO2339" s="7"/>
      <c r="KMP2339" s="7"/>
      <c r="KMQ2339" s="7"/>
      <c r="KMR2339" s="7"/>
      <c r="KMS2339" s="7"/>
      <c r="KMT2339" s="7"/>
      <c r="KMU2339" s="7"/>
      <c r="KMV2339" s="7"/>
      <c r="KMW2339" s="7"/>
      <c r="KMX2339" s="7"/>
      <c r="KMY2339" s="7"/>
      <c r="KMZ2339" s="7"/>
      <c r="KNA2339" s="7"/>
      <c r="KNB2339" s="7"/>
      <c r="KNC2339" s="7"/>
      <c r="KND2339" s="7"/>
      <c r="KNE2339" s="7"/>
      <c r="KNF2339" s="7"/>
      <c r="KNG2339" s="7"/>
      <c r="KNH2339" s="7"/>
      <c r="KNI2339" s="7"/>
      <c r="KNJ2339" s="7"/>
      <c r="KNK2339" s="7"/>
      <c r="KNL2339" s="7"/>
      <c r="KNM2339" s="7"/>
      <c r="KNN2339" s="7"/>
      <c r="KNO2339" s="7"/>
      <c r="KNP2339" s="7"/>
      <c r="KNQ2339" s="7"/>
      <c r="KNR2339" s="7"/>
      <c r="KNS2339" s="7"/>
      <c r="KNT2339" s="7"/>
      <c r="KNU2339" s="7"/>
      <c r="KNV2339" s="7"/>
      <c r="KNW2339" s="7"/>
      <c r="KNX2339" s="7"/>
      <c r="KNY2339" s="7"/>
      <c r="KNZ2339" s="7"/>
      <c r="KOA2339" s="7"/>
      <c r="KOB2339" s="7"/>
      <c r="KOC2339" s="7"/>
      <c r="KOD2339" s="7"/>
      <c r="KOE2339" s="7"/>
      <c r="KOF2339" s="7"/>
      <c r="KOG2339" s="7"/>
      <c r="KOH2339" s="7"/>
      <c r="KOI2339" s="7"/>
      <c r="KOJ2339" s="7"/>
      <c r="KOK2339" s="7"/>
      <c r="KOL2339" s="7"/>
      <c r="KOM2339" s="7"/>
      <c r="KON2339" s="7"/>
      <c r="KOO2339" s="7"/>
      <c r="KOP2339" s="7"/>
      <c r="KOQ2339" s="7"/>
      <c r="KOR2339" s="7"/>
      <c r="KOS2339" s="7"/>
      <c r="KOT2339" s="7"/>
      <c r="KOU2339" s="7"/>
      <c r="KOV2339" s="7"/>
      <c r="KOW2339" s="7"/>
      <c r="KOX2339" s="7"/>
      <c r="KOY2339" s="7"/>
      <c r="KOZ2339" s="7"/>
      <c r="KPA2339" s="7"/>
      <c r="KPB2339" s="7"/>
      <c r="KPC2339" s="7"/>
      <c r="KPD2339" s="7"/>
      <c r="KPE2339" s="7"/>
      <c r="KPF2339" s="7"/>
      <c r="KPG2339" s="7"/>
      <c r="KPH2339" s="7"/>
      <c r="KPI2339" s="7"/>
      <c r="KPJ2339" s="7"/>
      <c r="KPK2339" s="7"/>
      <c r="KPL2339" s="7"/>
      <c r="KPM2339" s="7"/>
      <c r="KPN2339" s="7"/>
      <c r="KPO2339" s="7"/>
      <c r="KPP2339" s="7"/>
      <c r="KPQ2339" s="7"/>
      <c r="KPR2339" s="7"/>
      <c r="KPS2339" s="7"/>
      <c r="KPT2339" s="7"/>
      <c r="KPU2339" s="7"/>
      <c r="KPV2339" s="7"/>
      <c r="KPW2339" s="7"/>
      <c r="KPX2339" s="7"/>
      <c r="KPY2339" s="7"/>
      <c r="KPZ2339" s="7"/>
      <c r="KQA2339" s="7"/>
      <c r="KQB2339" s="7"/>
      <c r="KQC2339" s="7"/>
      <c r="KQD2339" s="7"/>
      <c r="KQE2339" s="7"/>
      <c r="KQF2339" s="7"/>
      <c r="KQG2339" s="7"/>
      <c r="KQH2339" s="7"/>
      <c r="KQI2339" s="7"/>
      <c r="KQJ2339" s="7"/>
      <c r="KQK2339" s="7"/>
      <c r="KQL2339" s="7"/>
      <c r="KQM2339" s="7"/>
      <c r="KQN2339" s="7"/>
      <c r="KQO2339" s="7"/>
      <c r="KQP2339" s="7"/>
      <c r="KQQ2339" s="7"/>
      <c r="KQR2339" s="7"/>
      <c r="KQS2339" s="7"/>
      <c r="KQT2339" s="7"/>
      <c r="KQU2339" s="7"/>
      <c r="KQV2339" s="7"/>
      <c r="KQW2339" s="7"/>
      <c r="KQX2339" s="7"/>
      <c r="KQY2339" s="7"/>
      <c r="KQZ2339" s="7"/>
      <c r="KRA2339" s="7"/>
      <c r="KRB2339" s="7"/>
      <c r="KRC2339" s="7"/>
      <c r="KRD2339" s="7"/>
      <c r="KRE2339" s="7"/>
      <c r="KRF2339" s="7"/>
      <c r="KRG2339" s="7"/>
      <c r="KRH2339" s="7"/>
      <c r="KRI2339" s="7"/>
      <c r="KRJ2339" s="7"/>
      <c r="KRK2339" s="7"/>
      <c r="KRL2339" s="7"/>
      <c r="KRM2339" s="7"/>
      <c r="KRN2339" s="7"/>
      <c r="KRO2339" s="7"/>
      <c r="KRP2339" s="7"/>
      <c r="KRQ2339" s="7"/>
      <c r="KRR2339" s="7"/>
      <c r="KRS2339" s="7"/>
      <c r="KRT2339" s="7"/>
      <c r="KRU2339" s="7"/>
      <c r="KRV2339" s="7"/>
      <c r="KRW2339" s="7"/>
      <c r="KRX2339" s="7"/>
      <c r="KRY2339" s="7"/>
      <c r="KRZ2339" s="7"/>
      <c r="KSA2339" s="7"/>
      <c r="KSB2339" s="7"/>
      <c r="KSC2339" s="7"/>
      <c r="KSD2339" s="7"/>
      <c r="KSE2339" s="7"/>
      <c r="KSF2339" s="7"/>
      <c r="KSG2339" s="7"/>
      <c r="KSH2339" s="7"/>
      <c r="KSI2339" s="7"/>
      <c r="KSJ2339" s="7"/>
      <c r="KSK2339" s="7"/>
      <c r="KSL2339" s="7"/>
      <c r="KSM2339" s="7"/>
      <c r="KSN2339" s="7"/>
      <c r="KSO2339" s="7"/>
      <c r="KSP2339" s="7"/>
      <c r="KSQ2339" s="7"/>
      <c r="KSR2339" s="7"/>
      <c r="KSS2339" s="7"/>
      <c r="KST2339" s="7"/>
      <c r="KSU2339" s="7"/>
      <c r="KSV2339" s="7"/>
      <c r="KSW2339" s="7"/>
      <c r="KSX2339" s="7"/>
      <c r="KSY2339" s="7"/>
      <c r="KSZ2339" s="7"/>
      <c r="KTA2339" s="7"/>
      <c r="KTB2339" s="7"/>
      <c r="KTC2339" s="7"/>
      <c r="KTD2339" s="7"/>
      <c r="KTE2339" s="7"/>
      <c r="KTF2339" s="7"/>
      <c r="KTG2339" s="7"/>
      <c r="KTH2339" s="7"/>
      <c r="KTI2339" s="7"/>
      <c r="KTJ2339" s="7"/>
      <c r="KTK2339" s="7"/>
      <c r="KTL2339" s="7"/>
      <c r="KTM2339" s="7"/>
      <c r="KTN2339" s="7"/>
      <c r="KTO2339" s="7"/>
      <c r="KTP2339" s="7"/>
      <c r="KTQ2339" s="7"/>
      <c r="KTR2339" s="7"/>
      <c r="KTS2339" s="7"/>
      <c r="KTT2339" s="7"/>
      <c r="KTU2339" s="7"/>
      <c r="KTV2339" s="7"/>
      <c r="KTW2339" s="7"/>
      <c r="KTX2339" s="7"/>
      <c r="KTY2339" s="7"/>
      <c r="KTZ2339" s="7"/>
      <c r="KUA2339" s="7"/>
      <c r="KUB2339" s="7"/>
      <c r="KUC2339" s="7"/>
      <c r="KUD2339" s="7"/>
      <c r="KUE2339" s="7"/>
      <c r="KUF2339" s="7"/>
      <c r="KUG2339" s="7"/>
      <c r="KUH2339" s="7"/>
      <c r="KUI2339" s="7"/>
      <c r="KUJ2339" s="7"/>
      <c r="KUK2339" s="7"/>
      <c r="KUL2339" s="7"/>
      <c r="KUM2339" s="7"/>
      <c r="KUN2339" s="7"/>
      <c r="KUO2339" s="7"/>
      <c r="KUP2339" s="7"/>
      <c r="KUQ2339" s="7"/>
      <c r="KUR2339" s="7"/>
      <c r="KUS2339" s="7"/>
      <c r="KUT2339" s="7"/>
      <c r="KUU2339" s="7"/>
      <c r="KUV2339" s="7"/>
      <c r="KUW2339" s="7"/>
      <c r="KUX2339" s="7"/>
      <c r="KUY2339" s="7"/>
      <c r="KUZ2339" s="7"/>
      <c r="KVA2339" s="7"/>
      <c r="KVB2339" s="7"/>
      <c r="KVC2339" s="7"/>
      <c r="KVD2339" s="7"/>
      <c r="KVE2339" s="7"/>
      <c r="KVF2339" s="7"/>
      <c r="KVG2339" s="7"/>
      <c r="KVH2339" s="7"/>
      <c r="KVI2339" s="7"/>
      <c r="KVJ2339" s="7"/>
      <c r="KVK2339" s="7"/>
      <c r="KVL2339" s="7"/>
      <c r="KVM2339" s="7"/>
      <c r="KVN2339" s="7"/>
      <c r="KVO2339" s="7"/>
      <c r="KVP2339" s="7"/>
      <c r="KVQ2339" s="7"/>
      <c r="KVR2339" s="7"/>
      <c r="KVS2339" s="7"/>
      <c r="KVT2339" s="7"/>
      <c r="KVU2339" s="7"/>
      <c r="KVV2339" s="7"/>
      <c r="KVW2339" s="7"/>
      <c r="KVX2339" s="7"/>
      <c r="KVY2339" s="7"/>
      <c r="KVZ2339" s="7"/>
      <c r="KWA2339" s="7"/>
      <c r="KWB2339" s="7"/>
      <c r="KWC2339" s="7"/>
      <c r="KWD2339" s="7"/>
      <c r="KWE2339" s="7"/>
      <c r="KWF2339" s="7"/>
      <c r="KWG2339" s="7"/>
      <c r="KWH2339" s="7"/>
      <c r="KWI2339" s="7"/>
      <c r="KWJ2339" s="7"/>
      <c r="KWK2339" s="7"/>
      <c r="KWL2339" s="7"/>
      <c r="KWM2339" s="7"/>
      <c r="KWN2339" s="7"/>
      <c r="KWO2339" s="7"/>
      <c r="KWP2339" s="7"/>
      <c r="KWQ2339" s="7"/>
      <c r="KWR2339" s="7"/>
      <c r="KWS2339" s="7"/>
      <c r="KWT2339" s="7"/>
      <c r="KWU2339" s="7"/>
      <c r="KWV2339" s="7"/>
      <c r="KWW2339" s="7"/>
      <c r="KWX2339" s="7"/>
      <c r="KWY2339" s="7"/>
      <c r="KWZ2339" s="7"/>
      <c r="KXA2339" s="7"/>
      <c r="KXB2339" s="7"/>
      <c r="KXC2339" s="7"/>
      <c r="KXD2339" s="7"/>
      <c r="KXE2339" s="7"/>
      <c r="KXF2339" s="7"/>
      <c r="KXG2339" s="7"/>
      <c r="KXH2339" s="7"/>
      <c r="KXI2339" s="7"/>
      <c r="KXJ2339" s="7"/>
      <c r="KXK2339" s="7"/>
      <c r="KXL2339" s="7"/>
      <c r="KXM2339" s="7"/>
      <c r="KXN2339" s="7"/>
      <c r="KXO2339" s="7"/>
      <c r="KXP2339" s="7"/>
      <c r="KXQ2339" s="7"/>
      <c r="KXR2339" s="7"/>
      <c r="KXS2339" s="7"/>
      <c r="KXT2339" s="7"/>
      <c r="KXU2339" s="7"/>
      <c r="KXV2339" s="7"/>
      <c r="KXW2339" s="7"/>
      <c r="KXX2339" s="7"/>
      <c r="KXY2339" s="7"/>
      <c r="KXZ2339" s="7"/>
      <c r="KYA2339" s="7"/>
      <c r="KYB2339" s="7"/>
      <c r="KYC2339" s="7"/>
      <c r="KYD2339" s="7"/>
      <c r="KYE2339" s="7"/>
      <c r="KYF2339" s="7"/>
      <c r="KYG2339" s="7"/>
      <c r="KYH2339" s="7"/>
      <c r="KYI2339" s="7"/>
      <c r="KYJ2339" s="7"/>
      <c r="KYK2339" s="7"/>
      <c r="KYL2339" s="7"/>
      <c r="KYM2339" s="7"/>
      <c r="KYN2339" s="7"/>
      <c r="KYO2339" s="7"/>
      <c r="KYP2339" s="7"/>
      <c r="KYQ2339" s="7"/>
      <c r="KYR2339" s="7"/>
      <c r="KYS2339" s="7"/>
      <c r="KYT2339" s="7"/>
      <c r="KYU2339" s="7"/>
      <c r="KYV2339" s="7"/>
      <c r="KYW2339" s="7"/>
      <c r="KYX2339" s="7"/>
      <c r="KYY2339" s="7"/>
      <c r="KYZ2339" s="7"/>
      <c r="KZA2339" s="7"/>
      <c r="KZB2339" s="7"/>
      <c r="KZC2339" s="7"/>
      <c r="KZD2339" s="7"/>
      <c r="KZE2339" s="7"/>
      <c r="KZF2339" s="7"/>
      <c r="KZG2339" s="7"/>
      <c r="KZH2339" s="7"/>
      <c r="KZI2339" s="7"/>
      <c r="KZJ2339" s="7"/>
      <c r="KZK2339" s="7"/>
      <c r="KZL2339" s="7"/>
      <c r="KZM2339" s="7"/>
      <c r="KZN2339" s="7"/>
      <c r="KZO2339" s="7"/>
      <c r="KZP2339" s="7"/>
      <c r="KZQ2339" s="7"/>
      <c r="KZR2339" s="7"/>
      <c r="KZS2339" s="7"/>
      <c r="KZT2339" s="7"/>
      <c r="KZU2339" s="7"/>
      <c r="KZV2339" s="7"/>
      <c r="KZW2339" s="7"/>
      <c r="KZX2339" s="7"/>
      <c r="KZY2339" s="7"/>
      <c r="KZZ2339" s="7"/>
      <c r="LAA2339" s="7"/>
      <c r="LAB2339" s="7"/>
      <c r="LAC2339" s="7"/>
      <c r="LAD2339" s="7"/>
      <c r="LAE2339" s="7"/>
      <c r="LAF2339" s="7"/>
      <c r="LAG2339" s="7"/>
      <c r="LAH2339" s="7"/>
      <c r="LAI2339" s="7"/>
      <c r="LAJ2339" s="7"/>
      <c r="LAK2339" s="7"/>
      <c r="LAL2339" s="7"/>
      <c r="LAM2339" s="7"/>
      <c r="LAN2339" s="7"/>
      <c r="LAO2339" s="7"/>
      <c r="LAP2339" s="7"/>
      <c r="LAQ2339" s="7"/>
      <c r="LAR2339" s="7"/>
      <c r="LAS2339" s="7"/>
      <c r="LAT2339" s="7"/>
      <c r="LAU2339" s="7"/>
      <c r="LAV2339" s="7"/>
      <c r="LAW2339" s="7"/>
      <c r="LAX2339" s="7"/>
      <c r="LAY2339" s="7"/>
      <c r="LAZ2339" s="7"/>
      <c r="LBA2339" s="7"/>
      <c r="LBB2339" s="7"/>
      <c r="LBC2339" s="7"/>
      <c r="LBD2339" s="7"/>
      <c r="LBE2339" s="7"/>
      <c r="LBF2339" s="7"/>
      <c r="LBG2339" s="7"/>
      <c r="LBH2339" s="7"/>
      <c r="LBI2339" s="7"/>
      <c r="LBJ2339" s="7"/>
      <c r="LBK2339" s="7"/>
      <c r="LBL2339" s="7"/>
      <c r="LBM2339" s="7"/>
      <c r="LBN2339" s="7"/>
      <c r="LBO2339" s="7"/>
      <c r="LBP2339" s="7"/>
      <c r="LBQ2339" s="7"/>
      <c r="LBR2339" s="7"/>
      <c r="LBS2339" s="7"/>
      <c r="LBT2339" s="7"/>
      <c r="LBU2339" s="7"/>
      <c r="LBV2339" s="7"/>
      <c r="LBW2339" s="7"/>
      <c r="LBX2339" s="7"/>
      <c r="LBY2339" s="7"/>
      <c r="LBZ2339" s="7"/>
      <c r="LCA2339" s="7"/>
      <c r="LCB2339" s="7"/>
      <c r="LCC2339" s="7"/>
      <c r="LCD2339" s="7"/>
      <c r="LCE2339" s="7"/>
      <c r="LCF2339" s="7"/>
      <c r="LCG2339" s="7"/>
      <c r="LCH2339" s="7"/>
      <c r="LCI2339" s="7"/>
      <c r="LCJ2339" s="7"/>
      <c r="LCK2339" s="7"/>
      <c r="LCL2339" s="7"/>
      <c r="LCM2339" s="7"/>
      <c r="LCN2339" s="7"/>
      <c r="LCO2339" s="7"/>
      <c r="LCP2339" s="7"/>
      <c r="LCQ2339" s="7"/>
      <c r="LCR2339" s="7"/>
      <c r="LCS2339" s="7"/>
      <c r="LCT2339" s="7"/>
      <c r="LCU2339" s="7"/>
      <c r="LCV2339" s="7"/>
      <c r="LCW2339" s="7"/>
      <c r="LCX2339" s="7"/>
      <c r="LCY2339" s="7"/>
      <c r="LCZ2339" s="7"/>
      <c r="LDA2339" s="7"/>
      <c r="LDB2339" s="7"/>
      <c r="LDC2339" s="7"/>
      <c r="LDD2339" s="7"/>
      <c r="LDE2339" s="7"/>
      <c r="LDF2339" s="7"/>
      <c r="LDG2339" s="7"/>
      <c r="LDH2339" s="7"/>
      <c r="LDI2339" s="7"/>
      <c r="LDJ2339" s="7"/>
      <c r="LDK2339" s="7"/>
      <c r="LDL2339" s="7"/>
      <c r="LDM2339" s="7"/>
      <c r="LDN2339" s="7"/>
      <c r="LDO2339" s="7"/>
      <c r="LDP2339" s="7"/>
      <c r="LDQ2339" s="7"/>
      <c r="LDR2339" s="7"/>
      <c r="LDS2339" s="7"/>
      <c r="LDT2339" s="7"/>
      <c r="LDU2339" s="7"/>
      <c r="LDV2339" s="7"/>
      <c r="LDW2339" s="7"/>
      <c r="LDX2339" s="7"/>
      <c r="LDY2339" s="7"/>
      <c r="LDZ2339" s="7"/>
      <c r="LEA2339" s="7"/>
      <c r="LEB2339" s="7"/>
      <c r="LEC2339" s="7"/>
      <c r="LED2339" s="7"/>
      <c r="LEE2339" s="7"/>
      <c r="LEF2339" s="7"/>
      <c r="LEG2339" s="7"/>
      <c r="LEH2339" s="7"/>
      <c r="LEI2339" s="7"/>
      <c r="LEJ2339" s="7"/>
      <c r="LEK2339" s="7"/>
      <c r="LEL2339" s="7"/>
      <c r="LEM2339" s="7"/>
      <c r="LEN2339" s="7"/>
      <c r="LEO2339" s="7"/>
      <c r="LEP2339" s="7"/>
      <c r="LEQ2339" s="7"/>
      <c r="LER2339" s="7"/>
      <c r="LES2339" s="7"/>
      <c r="LET2339" s="7"/>
      <c r="LEU2339" s="7"/>
      <c r="LEV2339" s="7"/>
      <c r="LEW2339" s="7"/>
      <c r="LEX2339" s="7"/>
      <c r="LEY2339" s="7"/>
      <c r="LEZ2339" s="7"/>
      <c r="LFA2339" s="7"/>
      <c r="LFB2339" s="7"/>
      <c r="LFC2339" s="7"/>
      <c r="LFD2339" s="7"/>
      <c r="LFE2339" s="7"/>
      <c r="LFF2339" s="7"/>
      <c r="LFG2339" s="7"/>
      <c r="LFH2339" s="7"/>
      <c r="LFI2339" s="7"/>
      <c r="LFJ2339" s="7"/>
      <c r="LFK2339" s="7"/>
      <c r="LFL2339" s="7"/>
      <c r="LFM2339" s="7"/>
      <c r="LFN2339" s="7"/>
      <c r="LFO2339" s="7"/>
      <c r="LFP2339" s="7"/>
      <c r="LFQ2339" s="7"/>
      <c r="LFR2339" s="7"/>
      <c r="LFS2339" s="7"/>
      <c r="LFT2339" s="7"/>
      <c r="LFU2339" s="7"/>
      <c r="LFV2339" s="7"/>
      <c r="LFW2339" s="7"/>
      <c r="LFX2339" s="7"/>
      <c r="LFY2339" s="7"/>
      <c r="LFZ2339" s="7"/>
      <c r="LGA2339" s="7"/>
      <c r="LGB2339" s="7"/>
      <c r="LGC2339" s="7"/>
      <c r="LGD2339" s="7"/>
      <c r="LGE2339" s="7"/>
      <c r="LGF2339" s="7"/>
      <c r="LGG2339" s="7"/>
      <c r="LGH2339" s="7"/>
      <c r="LGI2339" s="7"/>
      <c r="LGJ2339" s="7"/>
      <c r="LGK2339" s="7"/>
      <c r="LGL2339" s="7"/>
      <c r="LGM2339" s="7"/>
      <c r="LGN2339" s="7"/>
      <c r="LGO2339" s="7"/>
      <c r="LGP2339" s="7"/>
      <c r="LGQ2339" s="7"/>
      <c r="LGR2339" s="7"/>
      <c r="LGS2339" s="7"/>
      <c r="LGT2339" s="7"/>
      <c r="LGU2339" s="7"/>
      <c r="LGV2339" s="7"/>
      <c r="LGW2339" s="7"/>
      <c r="LGX2339" s="7"/>
      <c r="LGY2339" s="7"/>
      <c r="LGZ2339" s="7"/>
      <c r="LHA2339" s="7"/>
      <c r="LHB2339" s="7"/>
      <c r="LHC2339" s="7"/>
      <c r="LHD2339" s="7"/>
      <c r="LHE2339" s="7"/>
      <c r="LHF2339" s="7"/>
      <c r="LHG2339" s="7"/>
      <c r="LHH2339" s="7"/>
      <c r="LHI2339" s="7"/>
      <c r="LHJ2339" s="7"/>
      <c r="LHK2339" s="7"/>
      <c r="LHL2339" s="7"/>
      <c r="LHM2339" s="7"/>
      <c r="LHN2339" s="7"/>
      <c r="LHO2339" s="7"/>
      <c r="LHP2339" s="7"/>
      <c r="LHQ2339" s="7"/>
      <c r="LHR2339" s="7"/>
      <c r="LHS2339" s="7"/>
      <c r="LHT2339" s="7"/>
      <c r="LHU2339" s="7"/>
      <c r="LHV2339" s="7"/>
      <c r="LHW2339" s="7"/>
      <c r="LHX2339" s="7"/>
      <c r="LHY2339" s="7"/>
      <c r="LHZ2339" s="7"/>
      <c r="LIA2339" s="7"/>
      <c r="LIB2339" s="7"/>
      <c r="LIC2339" s="7"/>
      <c r="LID2339" s="7"/>
      <c r="LIE2339" s="7"/>
      <c r="LIF2339" s="7"/>
      <c r="LIG2339" s="7"/>
      <c r="LIH2339" s="7"/>
      <c r="LII2339" s="7"/>
      <c r="LIJ2339" s="7"/>
      <c r="LIK2339" s="7"/>
      <c r="LIL2339" s="7"/>
      <c r="LIM2339" s="7"/>
      <c r="LIN2339" s="7"/>
      <c r="LIO2339" s="7"/>
      <c r="LIP2339" s="7"/>
      <c r="LIQ2339" s="7"/>
      <c r="LIR2339" s="7"/>
      <c r="LIS2339" s="7"/>
      <c r="LIT2339" s="7"/>
      <c r="LIU2339" s="7"/>
      <c r="LIV2339" s="7"/>
      <c r="LIW2339" s="7"/>
      <c r="LIX2339" s="7"/>
      <c r="LIY2339" s="7"/>
      <c r="LIZ2339" s="7"/>
      <c r="LJA2339" s="7"/>
      <c r="LJB2339" s="7"/>
      <c r="LJC2339" s="7"/>
      <c r="LJD2339" s="7"/>
      <c r="LJE2339" s="7"/>
      <c r="LJF2339" s="7"/>
      <c r="LJG2339" s="7"/>
      <c r="LJH2339" s="7"/>
      <c r="LJI2339" s="7"/>
      <c r="LJJ2339" s="7"/>
      <c r="LJK2339" s="7"/>
      <c r="LJL2339" s="7"/>
      <c r="LJM2339" s="7"/>
      <c r="LJN2339" s="7"/>
      <c r="LJO2339" s="7"/>
      <c r="LJP2339" s="7"/>
      <c r="LJQ2339" s="7"/>
      <c r="LJR2339" s="7"/>
      <c r="LJS2339" s="7"/>
      <c r="LJT2339" s="7"/>
      <c r="LJU2339" s="7"/>
      <c r="LJV2339" s="7"/>
      <c r="LJW2339" s="7"/>
      <c r="LJX2339" s="7"/>
      <c r="LJY2339" s="7"/>
      <c r="LJZ2339" s="7"/>
      <c r="LKA2339" s="7"/>
      <c r="LKB2339" s="7"/>
      <c r="LKC2339" s="7"/>
      <c r="LKD2339" s="7"/>
      <c r="LKE2339" s="7"/>
      <c r="LKF2339" s="7"/>
      <c r="LKG2339" s="7"/>
      <c r="LKH2339" s="7"/>
      <c r="LKI2339" s="7"/>
      <c r="LKJ2339" s="7"/>
      <c r="LKK2339" s="7"/>
      <c r="LKL2339" s="7"/>
      <c r="LKM2339" s="7"/>
      <c r="LKN2339" s="7"/>
      <c r="LKO2339" s="7"/>
      <c r="LKP2339" s="7"/>
      <c r="LKQ2339" s="7"/>
      <c r="LKR2339" s="7"/>
      <c r="LKS2339" s="7"/>
      <c r="LKT2339" s="7"/>
      <c r="LKU2339" s="7"/>
      <c r="LKV2339" s="7"/>
      <c r="LKW2339" s="7"/>
      <c r="LKX2339" s="7"/>
      <c r="LKY2339" s="7"/>
      <c r="LKZ2339" s="7"/>
      <c r="LLA2339" s="7"/>
      <c r="LLB2339" s="7"/>
      <c r="LLC2339" s="7"/>
      <c r="LLD2339" s="7"/>
      <c r="LLE2339" s="7"/>
      <c r="LLF2339" s="7"/>
      <c r="LLG2339" s="7"/>
      <c r="LLH2339" s="7"/>
      <c r="LLI2339" s="7"/>
      <c r="LLJ2339" s="7"/>
      <c r="LLK2339" s="7"/>
      <c r="LLL2339" s="7"/>
      <c r="LLM2339" s="7"/>
      <c r="LLN2339" s="7"/>
      <c r="LLO2339" s="7"/>
      <c r="LLP2339" s="7"/>
      <c r="LLQ2339" s="7"/>
      <c r="LLR2339" s="7"/>
      <c r="LLS2339" s="7"/>
      <c r="LLT2339" s="7"/>
      <c r="LLU2339" s="7"/>
      <c r="LLV2339" s="7"/>
      <c r="LLW2339" s="7"/>
      <c r="LLX2339" s="7"/>
      <c r="LLY2339" s="7"/>
      <c r="LLZ2339" s="7"/>
      <c r="LMA2339" s="7"/>
      <c r="LMB2339" s="7"/>
      <c r="LMC2339" s="7"/>
      <c r="LMD2339" s="7"/>
      <c r="LME2339" s="7"/>
      <c r="LMF2339" s="7"/>
      <c r="LMG2339" s="7"/>
      <c r="LMH2339" s="7"/>
      <c r="LMI2339" s="7"/>
      <c r="LMJ2339" s="7"/>
      <c r="LMK2339" s="7"/>
      <c r="LML2339" s="7"/>
      <c r="LMM2339" s="7"/>
      <c r="LMN2339" s="7"/>
      <c r="LMO2339" s="7"/>
      <c r="LMP2339" s="7"/>
      <c r="LMQ2339" s="7"/>
      <c r="LMR2339" s="7"/>
      <c r="LMS2339" s="7"/>
      <c r="LMT2339" s="7"/>
      <c r="LMU2339" s="7"/>
      <c r="LMV2339" s="7"/>
      <c r="LMW2339" s="7"/>
      <c r="LMX2339" s="7"/>
      <c r="LMY2339" s="7"/>
      <c r="LMZ2339" s="7"/>
      <c r="LNA2339" s="7"/>
      <c r="LNB2339" s="7"/>
      <c r="LNC2339" s="7"/>
      <c r="LND2339" s="7"/>
      <c r="LNE2339" s="7"/>
      <c r="LNF2339" s="7"/>
      <c r="LNG2339" s="7"/>
      <c r="LNH2339" s="7"/>
      <c r="LNI2339" s="7"/>
      <c r="LNJ2339" s="7"/>
      <c r="LNK2339" s="7"/>
      <c r="LNL2339" s="7"/>
      <c r="LNM2339" s="7"/>
      <c r="LNN2339" s="7"/>
      <c r="LNO2339" s="7"/>
      <c r="LNP2339" s="7"/>
      <c r="LNQ2339" s="7"/>
      <c r="LNR2339" s="7"/>
      <c r="LNS2339" s="7"/>
      <c r="LNT2339" s="7"/>
      <c r="LNU2339" s="7"/>
      <c r="LNV2339" s="7"/>
      <c r="LNW2339" s="7"/>
      <c r="LNX2339" s="7"/>
      <c r="LNY2339" s="7"/>
      <c r="LNZ2339" s="7"/>
      <c r="LOA2339" s="7"/>
      <c r="LOB2339" s="7"/>
      <c r="LOC2339" s="7"/>
      <c r="LOD2339" s="7"/>
      <c r="LOE2339" s="7"/>
      <c r="LOF2339" s="7"/>
      <c r="LOG2339" s="7"/>
      <c r="LOH2339" s="7"/>
      <c r="LOI2339" s="7"/>
      <c r="LOJ2339" s="7"/>
      <c r="LOK2339" s="7"/>
      <c r="LOL2339" s="7"/>
      <c r="LOM2339" s="7"/>
      <c r="LON2339" s="7"/>
      <c r="LOO2339" s="7"/>
      <c r="LOP2339" s="7"/>
      <c r="LOQ2339" s="7"/>
      <c r="LOR2339" s="7"/>
      <c r="LOS2339" s="7"/>
      <c r="LOT2339" s="7"/>
      <c r="LOU2339" s="7"/>
      <c r="LOV2339" s="7"/>
      <c r="LOW2339" s="7"/>
      <c r="LOX2339" s="7"/>
      <c r="LOY2339" s="7"/>
      <c r="LOZ2339" s="7"/>
      <c r="LPA2339" s="7"/>
      <c r="LPB2339" s="7"/>
      <c r="LPC2339" s="7"/>
      <c r="LPD2339" s="7"/>
      <c r="LPE2339" s="7"/>
      <c r="LPF2339" s="7"/>
      <c r="LPG2339" s="7"/>
      <c r="LPH2339" s="7"/>
      <c r="LPI2339" s="7"/>
      <c r="LPJ2339" s="7"/>
      <c r="LPK2339" s="7"/>
      <c r="LPL2339" s="7"/>
      <c r="LPM2339" s="7"/>
      <c r="LPN2339" s="7"/>
      <c r="LPO2339" s="7"/>
      <c r="LPP2339" s="7"/>
      <c r="LPQ2339" s="7"/>
      <c r="LPR2339" s="7"/>
      <c r="LPS2339" s="7"/>
      <c r="LPT2339" s="7"/>
      <c r="LPU2339" s="7"/>
      <c r="LPV2339" s="7"/>
      <c r="LPW2339" s="7"/>
      <c r="LPX2339" s="7"/>
      <c r="LPY2339" s="7"/>
      <c r="LPZ2339" s="7"/>
      <c r="LQA2339" s="7"/>
      <c r="LQB2339" s="7"/>
      <c r="LQC2339" s="7"/>
      <c r="LQD2339" s="7"/>
      <c r="LQE2339" s="7"/>
      <c r="LQF2339" s="7"/>
      <c r="LQG2339" s="7"/>
      <c r="LQH2339" s="7"/>
      <c r="LQI2339" s="7"/>
      <c r="LQJ2339" s="7"/>
      <c r="LQK2339" s="7"/>
      <c r="LQL2339" s="7"/>
      <c r="LQM2339" s="7"/>
      <c r="LQN2339" s="7"/>
      <c r="LQO2339" s="7"/>
      <c r="LQP2339" s="7"/>
      <c r="LQQ2339" s="7"/>
      <c r="LQR2339" s="7"/>
      <c r="LQS2339" s="7"/>
      <c r="LQT2339" s="7"/>
      <c r="LQU2339" s="7"/>
      <c r="LQV2339" s="7"/>
      <c r="LQW2339" s="7"/>
      <c r="LQX2339" s="7"/>
      <c r="LQY2339" s="7"/>
      <c r="LQZ2339" s="7"/>
      <c r="LRA2339" s="7"/>
      <c r="LRB2339" s="7"/>
      <c r="LRC2339" s="7"/>
      <c r="LRD2339" s="7"/>
      <c r="LRE2339" s="7"/>
      <c r="LRF2339" s="7"/>
      <c r="LRG2339" s="7"/>
      <c r="LRH2339" s="7"/>
      <c r="LRI2339" s="7"/>
      <c r="LRJ2339" s="7"/>
      <c r="LRK2339" s="7"/>
      <c r="LRL2339" s="7"/>
      <c r="LRM2339" s="7"/>
      <c r="LRN2339" s="7"/>
      <c r="LRO2339" s="7"/>
      <c r="LRP2339" s="7"/>
      <c r="LRQ2339" s="7"/>
      <c r="LRR2339" s="7"/>
      <c r="LRS2339" s="7"/>
      <c r="LRT2339" s="7"/>
      <c r="LRU2339" s="7"/>
      <c r="LRV2339" s="7"/>
      <c r="LRW2339" s="7"/>
      <c r="LRX2339" s="7"/>
      <c r="LRY2339" s="7"/>
      <c r="LRZ2339" s="7"/>
      <c r="LSA2339" s="7"/>
      <c r="LSB2339" s="7"/>
      <c r="LSC2339" s="7"/>
      <c r="LSD2339" s="7"/>
      <c r="LSE2339" s="7"/>
      <c r="LSF2339" s="7"/>
      <c r="LSG2339" s="7"/>
      <c r="LSH2339" s="7"/>
      <c r="LSI2339" s="7"/>
      <c r="LSJ2339" s="7"/>
      <c r="LSK2339" s="7"/>
      <c r="LSL2339" s="7"/>
      <c r="LSM2339" s="7"/>
      <c r="LSN2339" s="7"/>
      <c r="LSO2339" s="7"/>
      <c r="LSP2339" s="7"/>
      <c r="LSQ2339" s="7"/>
      <c r="LSR2339" s="7"/>
      <c r="LSS2339" s="7"/>
      <c r="LST2339" s="7"/>
      <c r="LSU2339" s="7"/>
      <c r="LSV2339" s="7"/>
      <c r="LSW2339" s="7"/>
      <c r="LSX2339" s="7"/>
      <c r="LSY2339" s="7"/>
      <c r="LSZ2339" s="7"/>
      <c r="LTA2339" s="7"/>
      <c r="LTB2339" s="7"/>
      <c r="LTC2339" s="7"/>
      <c r="LTD2339" s="7"/>
      <c r="LTE2339" s="7"/>
      <c r="LTF2339" s="7"/>
      <c r="LTG2339" s="7"/>
      <c r="LTH2339" s="7"/>
      <c r="LTI2339" s="7"/>
      <c r="LTJ2339" s="7"/>
      <c r="LTK2339" s="7"/>
      <c r="LTL2339" s="7"/>
      <c r="LTM2339" s="7"/>
      <c r="LTN2339" s="7"/>
      <c r="LTO2339" s="7"/>
      <c r="LTP2339" s="7"/>
      <c r="LTQ2339" s="7"/>
      <c r="LTR2339" s="7"/>
      <c r="LTS2339" s="7"/>
      <c r="LTT2339" s="7"/>
      <c r="LTU2339" s="7"/>
      <c r="LTV2339" s="7"/>
      <c r="LTW2339" s="7"/>
      <c r="LTX2339" s="7"/>
      <c r="LTY2339" s="7"/>
      <c r="LTZ2339" s="7"/>
      <c r="LUA2339" s="7"/>
      <c r="LUB2339" s="7"/>
      <c r="LUC2339" s="7"/>
      <c r="LUD2339" s="7"/>
      <c r="LUE2339" s="7"/>
      <c r="LUF2339" s="7"/>
      <c r="LUG2339" s="7"/>
      <c r="LUH2339" s="7"/>
      <c r="LUI2339" s="7"/>
      <c r="LUJ2339" s="7"/>
      <c r="LUK2339" s="7"/>
      <c r="LUL2339" s="7"/>
      <c r="LUM2339" s="7"/>
      <c r="LUN2339" s="7"/>
      <c r="LUO2339" s="7"/>
      <c r="LUP2339" s="7"/>
      <c r="LUQ2339" s="7"/>
      <c r="LUR2339" s="7"/>
      <c r="LUS2339" s="7"/>
      <c r="LUT2339" s="7"/>
      <c r="LUU2339" s="7"/>
      <c r="LUV2339" s="7"/>
      <c r="LUW2339" s="7"/>
      <c r="LUX2339" s="7"/>
      <c r="LUY2339" s="7"/>
      <c r="LUZ2339" s="7"/>
      <c r="LVA2339" s="7"/>
      <c r="LVB2339" s="7"/>
      <c r="LVC2339" s="7"/>
      <c r="LVD2339" s="7"/>
      <c r="LVE2339" s="7"/>
      <c r="LVF2339" s="7"/>
      <c r="LVG2339" s="7"/>
      <c r="LVH2339" s="7"/>
      <c r="LVI2339" s="7"/>
      <c r="LVJ2339" s="7"/>
      <c r="LVK2339" s="7"/>
      <c r="LVL2339" s="7"/>
      <c r="LVM2339" s="7"/>
      <c r="LVN2339" s="7"/>
      <c r="LVO2339" s="7"/>
      <c r="LVP2339" s="7"/>
      <c r="LVQ2339" s="7"/>
      <c r="LVR2339" s="7"/>
      <c r="LVS2339" s="7"/>
      <c r="LVT2339" s="7"/>
      <c r="LVU2339" s="7"/>
      <c r="LVV2339" s="7"/>
      <c r="LVW2339" s="7"/>
      <c r="LVX2339" s="7"/>
      <c r="LVY2339" s="7"/>
      <c r="LVZ2339" s="7"/>
      <c r="LWA2339" s="7"/>
      <c r="LWB2339" s="7"/>
      <c r="LWC2339" s="7"/>
      <c r="LWD2339" s="7"/>
      <c r="LWE2339" s="7"/>
      <c r="LWF2339" s="7"/>
      <c r="LWG2339" s="7"/>
      <c r="LWH2339" s="7"/>
      <c r="LWI2339" s="7"/>
      <c r="LWJ2339" s="7"/>
      <c r="LWK2339" s="7"/>
      <c r="LWL2339" s="7"/>
      <c r="LWM2339" s="7"/>
      <c r="LWN2339" s="7"/>
      <c r="LWO2339" s="7"/>
      <c r="LWP2339" s="7"/>
      <c r="LWQ2339" s="7"/>
      <c r="LWR2339" s="7"/>
      <c r="LWS2339" s="7"/>
      <c r="LWT2339" s="7"/>
      <c r="LWU2339" s="7"/>
      <c r="LWV2339" s="7"/>
      <c r="LWW2339" s="7"/>
      <c r="LWX2339" s="7"/>
      <c r="LWY2339" s="7"/>
      <c r="LWZ2339" s="7"/>
      <c r="LXA2339" s="7"/>
      <c r="LXB2339" s="7"/>
      <c r="LXC2339" s="7"/>
      <c r="LXD2339" s="7"/>
      <c r="LXE2339" s="7"/>
      <c r="LXF2339" s="7"/>
      <c r="LXG2339" s="7"/>
      <c r="LXH2339" s="7"/>
      <c r="LXI2339" s="7"/>
      <c r="LXJ2339" s="7"/>
      <c r="LXK2339" s="7"/>
      <c r="LXL2339" s="7"/>
      <c r="LXM2339" s="7"/>
      <c r="LXN2339" s="7"/>
      <c r="LXO2339" s="7"/>
      <c r="LXP2339" s="7"/>
      <c r="LXQ2339" s="7"/>
      <c r="LXR2339" s="7"/>
      <c r="LXS2339" s="7"/>
      <c r="LXT2339" s="7"/>
      <c r="LXU2339" s="7"/>
      <c r="LXV2339" s="7"/>
      <c r="LXW2339" s="7"/>
      <c r="LXX2339" s="7"/>
      <c r="LXY2339" s="7"/>
      <c r="LXZ2339" s="7"/>
      <c r="LYA2339" s="7"/>
      <c r="LYB2339" s="7"/>
      <c r="LYC2339" s="7"/>
      <c r="LYD2339" s="7"/>
      <c r="LYE2339" s="7"/>
      <c r="LYF2339" s="7"/>
      <c r="LYG2339" s="7"/>
      <c r="LYH2339" s="7"/>
      <c r="LYI2339" s="7"/>
      <c r="LYJ2339" s="7"/>
      <c r="LYK2339" s="7"/>
      <c r="LYL2339" s="7"/>
      <c r="LYM2339" s="7"/>
      <c r="LYN2339" s="7"/>
      <c r="LYO2339" s="7"/>
      <c r="LYP2339" s="7"/>
      <c r="LYQ2339" s="7"/>
      <c r="LYR2339" s="7"/>
      <c r="LYS2339" s="7"/>
      <c r="LYT2339" s="7"/>
      <c r="LYU2339" s="7"/>
      <c r="LYV2339" s="7"/>
      <c r="LYW2339" s="7"/>
      <c r="LYX2339" s="7"/>
      <c r="LYY2339" s="7"/>
      <c r="LYZ2339" s="7"/>
      <c r="LZA2339" s="7"/>
      <c r="LZB2339" s="7"/>
      <c r="LZC2339" s="7"/>
      <c r="LZD2339" s="7"/>
      <c r="LZE2339" s="7"/>
      <c r="LZF2339" s="7"/>
      <c r="LZG2339" s="7"/>
      <c r="LZH2339" s="7"/>
      <c r="LZI2339" s="7"/>
      <c r="LZJ2339" s="7"/>
      <c r="LZK2339" s="7"/>
      <c r="LZL2339" s="7"/>
      <c r="LZM2339" s="7"/>
      <c r="LZN2339" s="7"/>
      <c r="LZO2339" s="7"/>
      <c r="LZP2339" s="7"/>
      <c r="LZQ2339" s="7"/>
      <c r="LZR2339" s="7"/>
      <c r="LZS2339" s="7"/>
      <c r="LZT2339" s="7"/>
      <c r="LZU2339" s="7"/>
      <c r="LZV2339" s="7"/>
      <c r="LZW2339" s="7"/>
      <c r="LZX2339" s="7"/>
      <c r="LZY2339" s="7"/>
      <c r="LZZ2339" s="7"/>
      <c r="MAA2339" s="7"/>
      <c r="MAB2339" s="7"/>
      <c r="MAC2339" s="7"/>
      <c r="MAD2339" s="7"/>
      <c r="MAE2339" s="7"/>
      <c r="MAF2339" s="7"/>
      <c r="MAG2339" s="7"/>
      <c r="MAH2339" s="7"/>
      <c r="MAI2339" s="7"/>
      <c r="MAJ2339" s="7"/>
      <c r="MAK2339" s="7"/>
      <c r="MAL2339" s="7"/>
      <c r="MAM2339" s="7"/>
      <c r="MAN2339" s="7"/>
      <c r="MAO2339" s="7"/>
      <c r="MAP2339" s="7"/>
      <c r="MAQ2339" s="7"/>
      <c r="MAR2339" s="7"/>
      <c r="MAS2339" s="7"/>
      <c r="MAT2339" s="7"/>
      <c r="MAU2339" s="7"/>
      <c r="MAV2339" s="7"/>
      <c r="MAW2339" s="7"/>
      <c r="MAX2339" s="7"/>
      <c r="MAY2339" s="7"/>
      <c r="MAZ2339" s="7"/>
      <c r="MBA2339" s="7"/>
      <c r="MBB2339" s="7"/>
      <c r="MBC2339" s="7"/>
      <c r="MBD2339" s="7"/>
      <c r="MBE2339" s="7"/>
      <c r="MBF2339" s="7"/>
      <c r="MBG2339" s="7"/>
      <c r="MBH2339" s="7"/>
      <c r="MBI2339" s="7"/>
      <c r="MBJ2339" s="7"/>
      <c r="MBK2339" s="7"/>
      <c r="MBL2339" s="7"/>
      <c r="MBM2339" s="7"/>
      <c r="MBN2339" s="7"/>
      <c r="MBO2339" s="7"/>
      <c r="MBP2339" s="7"/>
      <c r="MBQ2339" s="7"/>
      <c r="MBR2339" s="7"/>
      <c r="MBS2339" s="7"/>
      <c r="MBT2339" s="7"/>
      <c r="MBU2339" s="7"/>
      <c r="MBV2339" s="7"/>
      <c r="MBW2339" s="7"/>
      <c r="MBX2339" s="7"/>
      <c r="MBY2339" s="7"/>
      <c r="MBZ2339" s="7"/>
      <c r="MCA2339" s="7"/>
      <c r="MCB2339" s="7"/>
      <c r="MCC2339" s="7"/>
      <c r="MCD2339" s="7"/>
      <c r="MCE2339" s="7"/>
      <c r="MCF2339" s="7"/>
      <c r="MCG2339" s="7"/>
      <c r="MCH2339" s="7"/>
      <c r="MCI2339" s="7"/>
      <c r="MCJ2339" s="7"/>
      <c r="MCK2339" s="7"/>
      <c r="MCL2339" s="7"/>
      <c r="MCM2339" s="7"/>
      <c r="MCN2339" s="7"/>
      <c r="MCO2339" s="7"/>
      <c r="MCP2339" s="7"/>
      <c r="MCQ2339" s="7"/>
      <c r="MCR2339" s="7"/>
      <c r="MCS2339" s="7"/>
      <c r="MCT2339" s="7"/>
      <c r="MCU2339" s="7"/>
      <c r="MCV2339" s="7"/>
      <c r="MCW2339" s="7"/>
      <c r="MCX2339" s="7"/>
      <c r="MCY2339" s="7"/>
      <c r="MCZ2339" s="7"/>
      <c r="MDA2339" s="7"/>
      <c r="MDB2339" s="7"/>
      <c r="MDC2339" s="7"/>
      <c r="MDD2339" s="7"/>
      <c r="MDE2339" s="7"/>
      <c r="MDF2339" s="7"/>
      <c r="MDG2339" s="7"/>
      <c r="MDH2339" s="7"/>
      <c r="MDI2339" s="7"/>
      <c r="MDJ2339" s="7"/>
      <c r="MDK2339" s="7"/>
      <c r="MDL2339" s="7"/>
      <c r="MDM2339" s="7"/>
      <c r="MDN2339" s="7"/>
      <c r="MDO2339" s="7"/>
      <c r="MDP2339" s="7"/>
      <c r="MDQ2339" s="7"/>
      <c r="MDR2339" s="7"/>
      <c r="MDS2339" s="7"/>
      <c r="MDT2339" s="7"/>
      <c r="MDU2339" s="7"/>
      <c r="MDV2339" s="7"/>
      <c r="MDW2339" s="7"/>
      <c r="MDX2339" s="7"/>
      <c r="MDY2339" s="7"/>
      <c r="MDZ2339" s="7"/>
      <c r="MEA2339" s="7"/>
      <c r="MEB2339" s="7"/>
      <c r="MEC2339" s="7"/>
      <c r="MED2339" s="7"/>
      <c r="MEE2339" s="7"/>
      <c r="MEF2339" s="7"/>
      <c r="MEG2339" s="7"/>
      <c r="MEH2339" s="7"/>
      <c r="MEI2339" s="7"/>
      <c r="MEJ2339" s="7"/>
      <c r="MEK2339" s="7"/>
      <c r="MEL2339" s="7"/>
      <c r="MEM2339" s="7"/>
      <c r="MEN2339" s="7"/>
      <c r="MEO2339" s="7"/>
      <c r="MEP2339" s="7"/>
      <c r="MEQ2339" s="7"/>
      <c r="MER2339" s="7"/>
      <c r="MES2339" s="7"/>
      <c r="MET2339" s="7"/>
      <c r="MEU2339" s="7"/>
      <c r="MEV2339" s="7"/>
      <c r="MEW2339" s="7"/>
      <c r="MEX2339" s="7"/>
      <c r="MEY2339" s="7"/>
      <c r="MEZ2339" s="7"/>
      <c r="MFA2339" s="7"/>
      <c r="MFB2339" s="7"/>
      <c r="MFC2339" s="7"/>
      <c r="MFD2339" s="7"/>
      <c r="MFE2339" s="7"/>
      <c r="MFF2339" s="7"/>
      <c r="MFG2339" s="7"/>
      <c r="MFH2339" s="7"/>
      <c r="MFI2339" s="7"/>
      <c r="MFJ2339" s="7"/>
      <c r="MFK2339" s="7"/>
      <c r="MFL2339" s="7"/>
      <c r="MFM2339" s="7"/>
      <c r="MFN2339" s="7"/>
      <c r="MFO2339" s="7"/>
      <c r="MFP2339" s="7"/>
      <c r="MFQ2339" s="7"/>
      <c r="MFR2339" s="7"/>
      <c r="MFS2339" s="7"/>
      <c r="MFT2339" s="7"/>
      <c r="MFU2339" s="7"/>
      <c r="MFV2339" s="7"/>
      <c r="MFW2339" s="7"/>
      <c r="MFX2339" s="7"/>
      <c r="MFY2339" s="7"/>
      <c r="MFZ2339" s="7"/>
      <c r="MGA2339" s="7"/>
      <c r="MGB2339" s="7"/>
      <c r="MGC2339" s="7"/>
      <c r="MGD2339" s="7"/>
      <c r="MGE2339" s="7"/>
      <c r="MGF2339" s="7"/>
      <c r="MGG2339" s="7"/>
      <c r="MGH2339" s="7"/>
      <c r="MGI2339" s="7"/>
      <c r="MGJ2339" s="7"/>
      <c r="MGK2339" s="7"/>
      <c r="MGL2339" s="7"/>
      <c r="MGM2339" s="7"/>
      <c r="MGN2339" s="7"/>
      <c r="MGO2339" s="7"/>
      <c r="MGP2339" s="7"/>
      <c r="MGQ2339" s="7"/>
      <c r="MGR2339" s="7"/>
      <c r="MGS2339" s="7"/>
      <c r="MGT2339" s="7"/>
      <c r="MGU2339" s="7"/>
      <c r="MGV2339" s="7"/>
      <c r="MGW2339" s="7"/>
      <c r="MGX2339" s="7"/>
      <c r="MGY2339" s="7"/>
      <c r="MGZ2339" s="7"/>
      <c r="MHA2339" s="7"/>
      <c r="MHB2339" s="7"/>
      <c r="MHC2339" s="7"/>
      <c r="MHD2339" s="7"/>
      <c r="MHE2339" s="7"/>
      <c r="MHF2339" s="7"/>
      <c r="MHG2339" s="7"/>
      <c r="MHH2339" s="7"/>
      <c r="MHI2339" s="7"/>
      <c r="MHJ2339" s="7"/>
      <c r="MHK2339" s="7"/>
      <c r="MHL2339" s="7"/>
      <c r="MHM2339" s="7"/>
      <c r="MHN2339" s="7"/>
      <c r="MHO2339" s="7"/>
      <c r="MHP2339" s="7"/>
      <c r="MHQ2339" s="7"/>
      <c r="MHR2339" s="7"/>
      <c r="MHS2339" s="7"/>
      <c r="MHT2339" s="7"/>
      <c r="MHU2339" s="7"/>
      <c r="MHV2339" s="7"/>
      <c r="MHW2339" s="7"/>
      <c r="MHX2339" s="7"/>
      <c r="MHY2339" s="7"/>
      <c r="MHZ2339" s="7"/>
      <c r="MIA2339" s="7"/>
      <c r="MIB2339" s="7"/>
      <c r="MIC2339" s="7"/>
      <c r="MID2339" s="7"/>
      <c r="MIE2339" s="7"/>
      <c r="MIF2339" s="7"/>
      <c r="MIG2339" s="7"/>
      <c r="MIH2339" s="7"/>
      <c r="MII2339" s="7"/>
      <c r="MIJ2339" s="7"/>
      <c r="MIK2339" s="7"/>
      <c r="MIL2339" s="7"/>
      <c r="MIM2339" s="7"/>
      <c r="MIN2339" s="7"/>
      <c r="MIO2339" s="7"/>
      <c r="MIP2339" s="7"/>
      <c r="MIQ2339" s="7"/>
      <c r="MIR2339" s="7"/>
      <c r="MIS2339" s="7"/>
      <c r="MIT2339" s="7"/>
      <c r="MIU2339" s="7"/>
      <c r="MIV2339" s="7"/>
      <c r="MIW2339" s="7"/>
      <c r="MIX2339" s="7"/>
      <c r="MIY2339" s="7"/>
      <c r="MIZ2339" s="7"/>
      <c r="MJA2339" s="7"/>
      <c r="MJB2339" s="7"/>
      <c r="MJC2339" s="7"/>
      <c r="MJD2339" s="7"/>
      <c r="MJE2339" s="7"/>
      <c r="MJF2339" s="7"/>
      <c r="MJG2339" s="7"/>
      <c r="MJH2339" s="7"/>
      <c r="MJI2339" s="7"/>
      <c r="MJJ2339" s="7"/>
      <c r="MJK2339" s="7"/>
      <c r="MJL2339" s="7"/>
      <c r="MJM2339" s="7"/>
      <c r="MJN2339" s="7"/>
      <c r="MJO2339" s="7"/>
      <c r="MJP2339" s="7"/>
      <c r="MJQ2339" s="7"/>
      <c r="MJR2339" s="7"/>
      <c r="MJS2339" s="7"/>
      <c r="MJT2339" s="7"/>
      <c r="MJU2339" s="7"/>
      <c r="MJV2339" s="7"/>
      <c r="MJW2339" s="7"/>
      <c r="MJX2339" s="7"/>
      <c r="MJY2339" s="7"/>
      <c r="MJZ2339" s="7"/>
      <c r="MKA2339" s="7"/>
      <c r="MKB2339" s="7"/>
      <c r="MKC2339" s="7"/>
      <c r="MKD2339" s="7"/>
      <c r="MKE2339" s="7"/>
      <c r="MKF2339" s="7"/>
      <c r="MKG2339" s="7"/>
      <c r="MKH2339" s="7"/>
      <c r="MKI2339" s="7"/>
      <c r="MKJ2339" s="7"/>
      <c r="MKK2339" s="7"/>
      <c r="MKL2339" s="7"/>
      <c r="MKM2339" s="7"/>
      <c r="MKN2339" s="7"/>
      <c r="MKO2339" s="7"/>
      <c r="MKP2339" s="7"/>
      <c r="MKQ2339" s="7"/>
      <c r="MKR2339" s="7"/>
      <c r="MKS2339" s="7"/>
      <c r="MKT2339" s="7"/>
      <c r="MKU2339" s="7"/>
      <c r="MKV2339" s="7"/>
      <c r="MKW2339" s="7"/>
      <c r="MKX2339" s="7"/>
      <c r="MKY2339" s="7"/>
      <c r="MKZ2339" s="7"/>
      <c r="MLA2339" s="7"/>
      <c r="MLB2339" s="7"/>
      <c r="MLC2339" s="7"/>
      <c r="MLD2339" s="7"/>
      <c r="MLE2339" s="7"/>
      <c r="MLF2339" s="7"/>
      <c r="MLG2339" s="7"/>
      <c r="MLH2339" s="7"/>
      <c r="MLI2339" s="7"/>
      <c r="MLJ2339" s="7"/>
      <c r="MLK2339" s="7"/>
      <c r="MLL2339" s="7"/>
      <c r="MLM2339" s="7"/>
      <c r="MLN2339" s="7"/>
      <c r="MLO2339" s="7"/>
      <c r="MLP2339" s="7"/>
      <c r="MLQ2339" s="7"/>
      <c r="MLR2339" s="7"/>
      <c r="MLS2339" s="7"/>
      <c r="MLT2339" s="7"/>
      <c r="MLU2339" s="7"/>
      <c r="MLV2339" s="7"/>
      <c r="MLW2339" s="7"/>
      <c r="MLX2339" s="7"/>
      <c r="MLY2339" s="7"/>
      <c r="MLZ2339" s="7"/>
      <c r="MMA2339" s="7"/>
      <c r="MMB2339" s="7"/>
      <c r="MMC2339" s="7"/>
      <c r="MMD2339" s="7"/>
      <c r="MME2339" s="7"/>
      <c r="MMF2339" s="7"/>
      <c r="MMG2339" s="7"/>
      <c r="MMH2339" s="7"/>
      <c r="MMI2339" s="7"/>
      <c r="MMJ2339" s="7"/>
      <c r="MMK2339" s="7"/>
      <c r="MML2339" s="7"/>
      <c r="MMM2339" s="7"/>
      <c r="MMN2339" s="7"/>
      <c r="MMO2339" s="7"/>
      <c r="MMP2339" s="7"/>
      <c r="MMQ2339" s="7"/>
      <c r="MMR2339" s="7"/>
      <c r="MMS2339" s="7"/>
      <c r="MMT2339" s="7"/>
      <c r="MMU2339" s="7"/>
      <c r="MMV2339" s="7"/>
      <c r="MMW2339" s="7"/>
      <c r="MMX2339" s="7"/>
      <c r="MMY2339" s="7"/>
      <c r="MMZ2339" s="7"/>
      <c r="MNA2339" s="7"/>
      <c r="MNB2339" s="7"/>
      <c r="MNC2339" s="7"/>
      <c r="MND2339" s="7"/>
      <c r="MNE2339" s="7"/>
      <c r="MNF2339" s="7"/>
      <c r="MNG2339" s="7"/>
      <c r="MNH2339" s="7"/>
      <c r="MNI2339" s="7"/>
      <c r="MNJ2339" s="7"/>
      <c r="MNK2339" s="7"/>
      <c r="MNL2339" s="7"/>
      <c r="MNM2339" s="7"/>
      <c r="MNN2339" s="7"/>
      <c r="MNO2339" s="7"/>
      <c r="MNP2339" s="7"/>
      <c r="MNQ2339" s="7"/>
      <c r="MNR2339" s="7"/>
      <c r="MNS2339" s="7"/>
      <c r="MNT2339" s="7"/>
      <c r="MNU2339" s="7"/>
      <c r="MNV2339" s="7"/>
      <c r="MNW2339" s="7"/>
      <c r="MNX2339" s="7"/>
      <c r="MNY2339" s="7"/>
      <c r="MNZ2339" s="7"/>
      <c r="MOA2339" s="7"/>
      <c r="MOB2339" s="7"/>
      <c r="MOC2339" s="7"/>
      <c r="MOD2339" s="7"/>
      <c r="MOE2339" s="7"/>
      <c r="MOF2339" s="7"/>
      <c r="MOG2339" s="7"/>
      <c r="MOH2339" s="7"/>
      <c r="MOI2339" s="7"/>
      <c r="MOJ2339" s="7"/>
      <c r="MOK2339" s="7"/>
      <c r="MOL2339" s="7"/>
      <c r="MOM2339" s="7"/>
      <c r="MON2339" s="7"/>
      <c r="MOO2339" s="7"/>
      <c r="MOP2339" s="7"/>
      <c r="MOQ2339" s="7"/>
      <c r="MOR2339" s="7"/>
      <c r="MOS2339" s="7"/>
      <c r="MOT2339" s="7"/>
      <c r="MOU2339" s="7"/>
      <c r="MOV2339" s="7"/>
      <c r="MOW2339" s="7"/>
      <c r="MOX2339" s="7"/>
      <c r="MOY2339" s="7"/>
      <c r="MOZ2339" s="7"/>
      <c r="MPA2339" s="7"/>
      <c r="MPB2339" s="7"/>
      <c r="MPC2339" s="7"/>
      <c r="MPD2339" s="7"/>
      <c r="MPE2339" s="7"/>
      <c r="MPF2339" s="7"/>
      <c r="MPG2339" s="7"/>
      <c r="MPH2339" s="7"/>
      <c r="MPI2339" s="7"/>
      <c r="MPJ2339" s="7"/>
      <c r="MPK2339" s="7"/>
      <c r="MPL2339" s="7"/>
      <c r="MPM2339" s="7"/>
      <c r="MPN2339" s="7"/>
      <c r="MPO2339" s="7"/>
      <c r="MPP2339" s="7"/>
      <c r="MPQ2339" s="7"/>
      <c r="MPR2339" s="7"/>
      <c r="MPS2339" s="7"/>
      <c r="MPT2339" s="7"/>
      <c r="MPU2339" s="7"/>
      <c r="MPV2339" s="7"/>
      <c r="MPW2339" s="7"/>
      <c r="MPX2339" s="7"/>
      <c r="MPY2339" s="7"/>
      <c r="MPZ2339" s="7"/>
      <c r="MQA2339" s="7"/>
      <c r="MQB2339" s="7"/>
      <c r="MQC2339" s="7"/>
      <c r="MQD2339" s="7"/>
      <c r="MQE2339" s="7"/>
      <c r="MQF2339" s="7"/>
      <c r="MQG2339" s="7"/>
      <c r="MQH2339" s="7"/>
      <c r="MQI2339" s="7"/>
      <c r="MQJ2339" s="7"/>
      <c r="MQK2339" s="7"/>
      <c r="MQL2339" s="7"/>
      <c r="MQM2339" s="7"/>
      <c r="MQN2339" s="7"/>
      <c r="MQO2339" s="7"/>
      <c r="MQP2339" s="7"/>
      <c r="MQQ2339" s="7"/>
      <c r="MQR2339" s="7"/>
      <c r="MQS2339" s="7"/>
      <c r="MQT2339" s="7"/>
      <c r="MQU2339" s="7"/>
      <c r="MQV2339" s="7"/>
      <c r="MQW2339" s="7"/>
      <c r="MQX2339" s="7"/>
      <c r="MQY2339" s="7"/>
      <c r="MQZ2339" s="7"/>
      <c r="MRA2339" s="7"/>
      <c r="MRB2339" s="7"/>
      <c r="MRC2339" s="7"/>
      <c r="MRD2339" s="7"/>
      <c r="MRE2339" s="7"/>
      <c r="MRF2339" s="7"/>
      <c r="MRG2339" s="7"/>
      <c r="MRH2339" s="7"/>
      <c r="MRI2339" s="7"/>
      <c r="MRJ2339" s="7"/>
      <c r="MRK2339" s="7"/>
      <c r="MRL2339" s="7"/>
      <c r="MRM2339" s="7"/>
      <c r="MRN2339" s="7"/>
      <c r="MRO2339" s="7"/>
      <c r="MRP2339" s="7"/>
      <c r="MRQ2339" s="7"/>
      <c r="MRR2339" s="7"/>
      <c r="MRS2339" s="7"/>
      <c r="MRT2339" s="7"/>
      <c r="MRU2339" s="7"/>
      <c r="MRV2339" s="7"/>
      <c r="MRW2339" s="7"/>
      <c r="MRX2339" s="7"/>
      <c r="MRY2339" s="7"/>
      <c r="MRZ2339" s="7"/>
      <c r="MSA2339" s="7"/>
      <c r="MSB2339" s="7"/>
      <c r="MSC2339" s="7"/>
      <c r="MSD2339" s="7"/>
      <c r="MSE2339" s="7"/>
      <c r="MSF2339" s="7"/>
      <c r="MSG2339" s="7"/>
      <c r="MSH2339" s="7"/>
      <c r="MSI2339" s="7"/>
      <c r="MSJ2339" s="7"/>
      <c r="MSK2339" s="7"/>
      <c r="MSL2339" s="7"/>
      <c r="MSM2339" s="7"/>
      <c r="MSN2339" s="7"/>
      <c r="MSO2339" s="7"/>
      <c r="MSP2339" s="7"/>
      <c r="MSQ2339" s="7"/>
      <c r="MSR2339" s="7"/>
      <c r="MSS2339" s="7"/>
      <c r="MST2339" s="7"/>
      <c r="MSU2339" s="7"/>
      <c r="MSV2339" s="7"/>
      <c r="MSW2339" s="7"/>
      <c r="MSX2339" s="7"/>
      <c r="MSY2339" s="7"/>
      <c r="MSZ2339" s="7"/>
      <c r="MTA2339" s="7"/>
      <c r="MTB2339" s="7"/>
      <c r="MTC2339" s="7"/>
      <c r="MTD2339" s="7"/>
      <c r="MTE2339" s="7"/>
      <c r="MTF2339" s="7"/>
      <c r="MTG2339" s="7"/>
      <c r="MTH2339" s="7"/>
      <c r="MTI2339" s="7"/>
      <c r="MTJ2339" s="7"/>
      <c r="MTK2339" s="7"/>
      <c r="MTL2339" s="7"/>
      <c r="MTM2339" s="7"/>
      <c r="MTN2339" s="7"/>
      <c r="MTO2339" s="7"/>
      <c r="MTP2339" s="7"/>
      <c r="MTQ2339" s="7"/>
      <c r="MTR2339" s="7"/>
      <c r="MTS2339" s="7"/>
      <c r="MTT2339" s="7"/>
      <c r="MTU2339" s="7"/>
      <c r="MTV2339" s="7"/>
      <c r="MTW2339" s="7"/>
      <c r="MTX2339" s="7"/>
      <c r="MTY2339" s="7"/>
      <c r="MTZ2339" s="7"/>
      <c r="MUA2339" s="7"/>
      <c r="MUB2339" s="7"/>
      <c r="MUC2339" s="7"/>
      <c r="MUD2339" s="7"/>
      <c r="MUE2339" s="7"/>
      <c r="MUF2339" s="7"/>
      <c r="MUG2339" s="7"/>
      <c r="MUH2339" s="7"/>
      <c r="MUI2339" s="7"/>
      <c r="MUJ2339" s="7"/>
      <c r="MUK2339" s="7"/>
      <c r="MUL2339" s="7"/>
      <c r="MUM2339" s="7"/>
      <c r="MUN2339" s="7"/>
      <c r="MUO2339" s="7"/>
      <c r="MUP2339" s="7"/>
      <c r="MUQ2339" s="7"/>
      <c r="MUR2339" s="7"/>
      <c r="MUS2339" s="7"/>
      <c r="MUT2339" s="7"/>
      <c r="MUU2339" s="7"/>
      <c r="MUV2339" s="7"/>
      <c r="MUW2339" s="7"/>
      <c r="MUX2339" s="7"/>
      <c r="MUY2339" s="7"/>
      <c r="MUZ2339" s="7"/>
      <c r="MVA2339" s="7"/>
      <c r="MVB2339" s="7"/>
      <c r="MVC2339" s="7"/>
      <c r="MVD2339" s="7"/>
      <c r="MVE2339" s="7"/>
      <c r="MVF2339" s="7"/>
      <c r="MVG2339" s="7"/>
      <c r="MVH2339" s="7"/>
      <c r="MVI2339" s="7"/>
      <c r="MVJ2339" s="7"/>
      <c r="MVK2339" s="7"/>
      <c r="MVL2339" s="7"/>
      <c r="MVM2339" s="7"/>
      <c r="MVN2339" s="7"/>
      <c r="MVO2339" s="7"/>
      <c r="MVP2339" s="7"/>
      <c r="MVQ2339" s="7"/>
      <c r="MVR2339" s="7"/>
      <c r="MVS2339" s="7"/>
      <c r="MVT2339" s="7"/>
      <c r="MVU2339" s="7"/>
      <c r="MVV2339" s="7"/>
      <c r="MVW2339" s="7"/>
      <c r="MVX2339" s="7"/>
      <c r="MVY2339" s="7"/>
      <c r="MVZ2339" s="7"/>
      <c r="MWA2339" s="7"/>
      <c r="MWB2339" s="7"/>
      <c r="MWC2339" s="7"/>
      <c r="MWD2339" s="7"/>
      <c r="MWE2339" s="7"/>
      <c r="MWF2339" s="7"/>
      <c r="MWG2339" s="7"/>
      <c r="MWH2339" s="7"/>
      <c r="MWI2339" s="7"/>
      <c r="MWJ2339" s="7"/>
      <c r="MWK2339" s="7"/>
      <c r="MWL2339" s="7"/>
      <c r="MWM2339" s="7"/>
      <c r="MWN2339" s="7"/>
      <c r="MWO2339" s="7"/>
      <c r="MWP2339" s="7"/>
      <c r="MWQ2339" s="7"/>
      <c r="MWR2339" s="7"/>
      <c r="MWS2339" s="7"/>
      <c r="MWT2339" s="7"/>
      <c r="MWU2339" s="7"/>
      <c r="MWV2339" s="7"/>
      <c r="MWW2339" s="7"/>
      <c r="MWX2339" s="7"/>
      <c r="MWY2339" s="7"/>
      <c r="MWZ2339" s="7"/>
      <c r="MXA2339" s="7"/>
      <c r="MXB2339" s="7"/>
      <c r="MXC2339" s="7"/>
      <c r="MXD2339" s="7"/>
      <c r="MXE2339" s="7"/>
      <c r="MXF2339" s="7"/>
      <c r="MXG2339" s="7"/>
      <c r="MXH2339" s="7"/>
      <c r="MXI2339" s="7"/>
      <c r="MXJ2339" s="7"/>
      <c r="MXK2339" s="7"/>
      <c r="MXL2339" s="7"/>
      <c r="MXM2339" s="7"/>
      <c r="MXN2339" s="7"/>
      <c r="MXO2339" s="7"/>
      <c r="MXP2339" s="7"/>
      <c r="MXQ2339" s="7"/>
      <c r="MXR2339" s="7"/>
      <c r="MXS2339" s="7"/>
      <c r="MXT2339" s="7"/>
      <c r="MXU2339" s="7"/>
      <c r="MXV2339" s="7"/>
      <c r="MXW2339" s="7"/>
      <c r="MXX2339" s="7"/>
      <c r="MXY2339" s="7"/>
      <c r="MXZ2339" s="7"/>
      <c r="MYA2339" s="7"/>
      <c r="MYB2339" s="7"/>
      <c r="MYC2339" s="7"/>
      <c r="MYD2339" s="7"/>
      <c r="MYE2339" s="7"/>
      <c r="MYF2339" s="7"/>
      <c r="MYG2339" s="7"/>
      <c r="MYH2339" s="7"/>
      <c r="MYI2339" s="7"/>
      <c r="MYJ2339" s="7"/>
      <c r="MYK2339" s="7"/>
      <c r="MYL2339" s="7"/>
      <c r="MYM2339" s="7"/>
      <c r="MYN2339" s="7"/>
      <c r="MYO2339" s="7"/>
      <c r="MYP2339" s="7"/>
      <c r="MYQ2339" s="7"/>
      <c r="MYR2339" s="7"/>
      <c r="MYS2339" s="7"/>
      <c r="MYT2339" s="7"/>
      <c r="MYU2339" s="7"/>
      <c r="MYV2339" s="7"/>
      <c r="MYW2339" s="7"/>
      <c r="MYX2339" s="7"/>
      <c r="MYY2339" s="7"/>
      <c r="MYZ2339" s="7"/>
      <c r="MZA2339" s="7"/>
      <c r="MZB2339" s="7"/>
      <c r="MZC2339" s="7"/>
      <c r="MZD2339" s="7"/>
      <c r="MZE2339" s="7"/>
      <c r="MZF2339" s="7"/>
      <c r="MZG2339" s="7"/>
      <c r="MZH2339" s="7"/>
      <c r="MZI2339" s="7"/>
      <c r="MZJ2339" s="7"/>
      <c r="MZK2339" s="7"/>
      <c r="MZL2339" s="7"/>
      <c r="MZM2339" s="7"/>
      <c r="MZN2339" s="7"/>
      <c r="MZO2339" s="7"/>
      <c r="MZP2339" s="7"/>
      <c r="MZQ2339" s="7"/>
      <c r="MZR2339" s="7"/>
      <c r="MZS2339" s="7"/>
      <c r="MZT2339" s="7"/>
      <c r="MZU2339" s="7"/>
      <c r="MZV2339" s="7"/>
      <c r="MZW2339" s="7"/>
      <c r="MZX2339" s="7"/>
      <c r="MZY2339" s="7"/>
      <c r="MZZ2339" s="7"/>
      <c r="NAA2339" s="7"/>
      <c r="NAB2339" s="7"/>
      <c r="NAC2339" s="7"/>
      <c r="NAD2339" s="7"/>
      <c r="NAE2339" s="7"/>
      <c r="NAF2339" s="7"/>
      <c r="NAG2339" s="7"/>
      <c r="NAH2339" s="7"/>
      <c r="NAI2339" s="7"/>
      <c r="NAJ2339" s="7"/>
      <c r="NAK2339" s="7"/>
      <c r="NAL2339" s="7"/>
      <c r="NAM2339" s="7"/>
      <c r="NAN2339" s="7"/>
      <c r="NAO2339" s="7"/>
      <c r="NAP2339" s="7"/>
      <c r="NAQ2339" s="7"/>
      <c r="NAR2339" s="7"/>
      <c r="NAS2339" s="7"/>
      <c r="NAT2339" s="7"/>
      <c r="NAU2339" s="7"/>
      <c r="NAV2339" s="7"/>
      <c r="NAW2339" s="7"/>
      <c r="NAX2339" s="7"/>
      <c r="NAY2339" s="7"/>
      <c r="NAZ2339" s="7"/>
      <c r="NBA2339" s="7"/>
      <c r="NBB2339" s="7"/>
      <c r="NBC2339" s="7"/>
      <c r="NBD2339" s="7"/>
      <c r="NBE2339" s="7"/>
      <c r="NBF2339" s="7"/>
      <c r="NBG2339" s="7"/>
      <c r="NBH2339" s="7"/>
      <c r="NBI2339" s="7"/>
      <c r="NBJ2339" s="7"/>
      <c r="NBK2339" s="7"/>
      <c r="NBL2339" s="7"/>
      <c r="NBM2339" s="7"/>
      <c r="NBN2339" s="7"/>
      <c r="NBO2339" s="7"/>
      <c r="NBP2339" s="7"/>
      <c r="NBQ2339" s="7"/>
      <c r="NBR2339" s="7"/>
      <c r="NBS2339" s="7"/>
      <c r="NBT2339" s="7"/>
      <c r="NBU2339" s="7"/>
      <c r="NBV2339" s="7"/>
      <c r="NBW2339" s="7"/>
      <c r="NBX2339" s="7"/>
      <c r="NBY2339" s="7"/>
      <c r="NBZ2339" s="7"/>
      <c r="NCA2339" s="7"/>
      <c r="NCB2339" s="7"/>
      <c r="NCC2339" s="7"/>
      <c r="NCD2339" s="7"/>
      <c r="NCE2339" s="7"/>
      <c r="NCF2339" s="7"/>
      <c r="NCG2339" s="7"/>
      <c r="NCH2339" s="7"/>
      <c r="NCI2339" s="7"/>
      <c r="NCJ2339" s="7"/>
      <c r="NCK2339" s="7"/>
      <c r="NCL2339" s="7"/>
      <c r="NCM2339" s="7"/>
      <c r="NCN2339" s="7"/>
      <c r="NCO2339" s="7"/>
      <c r="NCP2339" s="7"/>
      <c r="NCQ2339" s="7"/>
      <c r="NCR2339" s="7"/>
      <c r="NCS2339" s="7"/>
      <c r="NCT2339" s="7"/>
      <c r="NCU2339" s="7"/>
      <c r="NCV2339" s="7"/>
      <c r="NCW2339" s="7"/>
      <c r="NCX2339" s="7"/>
      <c r="NCY2339" s="7"/>
      <c r="NCZ2339" s="7"/>
      <c r="NDA2339" s="7"/>
      <c r="NDB2339" s="7"/>
      <c r="NDC2339" s="7"/>
      <c r="NDD2339" s="7"/>
      <c r="NDE2339" s="7"/>
      <c r="NDF2339" s="7"/>
      <c r="NDG2339" s="7"/>
      <c r="NDH2339" s="7"/>
      <c r="NDI2339" s="7"/>
      <c r="NDJ2339" s="7"/>
      <c r="NDK2339" s="7"/>
      <c r="NDL2339" s="7"/>
      <c r="NDM2339" s="7"/>
      <c r="NDN2339" s="7"/>
      <c r="NDO2339" s="7"/>
      <c r="NDP2339" s="7"/>
      <c r="NDQ2339" s="7"/>
      <c r="NDR2339" s="7"/>
      <c r="NDS2339" s="7"/>
      <c r="NDT2339" s="7"/>
      <c r="NDU2339" s="7"/>
      <c r="NDV2339" s="7"/>
      <c r="NDW2339" s="7"/>
      <c r="NDX2339" s="7"/>
      <c r="NDY2339" s="7"/>
      <c r="NDZ2339" s="7"/>
      <c r="NEA2339" s="7"/>
      <c r="NEB2339" s="7"/>
      <c r="NEC2339" s="7"/>
      <c r="NED2339" s="7"/>
      <c r="NEE2339" s="7"/>
      <c r="NEF2339" s="7"/>
      <c r="NEG2339" s="7"/>
      <c r="NEH2339" s="7"/>
      <c r="NEI2339" s="7"/>
      <c r="NEJ2339" s="7"/>
      <c r="NEK2339" s="7"/>
      <c r="NEL2339" s="7"/>
      <c r="NEM2339" s="7"/>
      <c r="NEN2339" s="7"/>
      <c r="NEO2339" s="7"/>
      <c r="NEP2339" s="7"/>
      <c r="NEQ2339" s="7"/>
      <c r="NER2339" s="7"/>
      <c r="NES2339" s="7"/>
      <c r="NET2339" s="7"/>
      <c r="NEU2339" s="7"/>
      <c r="NEV2339" s="7"/>
      <c r="NEW2339" s="7"/>
      <c r="NEX2339" s="7"/>
      <c r="NEY2339" s="7"/>
      <c r="NEZ2339" s="7"/>
      <c r="NFA2339" s="7"/>
      <c r="NFB2339" s="7"/>
      <c r="NFC2339" s="7"/>
      <c r="NFD2339" s="7"/>
      <c r="NFE2339" s="7"/>
      <c r="NFF2339" s="7"/>
      <c r="NFG2339" s="7"/>
      <c r="NFH2339" s="7"/>
      <c r="NFI2339" s="7"/>
      <c r="NFJ2339" s="7"/>
      <c r="NFK2339" s="7"/>
      <c r="NFL2339" s="7"/>
      <c r="NFM2339" s="7"/>
      <c r="NFN2339" s="7"/>
      <c r="NFO2339" s="7"/>
      <c r="NFP2339" s="7"/>
      <c r="NFQ2339" s="7"/>
      <c r="NFR2339" s="7"/>
      <c r="NFS2339" s="7"/>
      <c r="NFT2339" s="7"/>
      <c r="NFU2339" s="7"/>
      <c r="NFV2339" s="7"/>
      <c r="NFW2339" s="7"/>
      <c r="NFX2339" s="7"/>
      <c r="NFY2339" s="7"/>
      <c r="NFZ2339" s="7"/>
      <c r="NGA2339" s="7"/>
      <c r="NGB2339" s="7"/>
      <c r="NGC2339" s="7"/>
      <c r="NGD2339" s="7"/>
      <c r="NGE2339" s="7"/>
      <c r="NGF2339" s="7"/>
      <c r="NGG2339" s="7"/>
      <c r="NGH2339" s="7"/>
      <c r="NGI2339" s="7"/>
      <c r="NGJ2339" s="7"/>
      <c r="NGK2339" s="7"/>
      <c r="NGL2339" s="7"/>
      <c r="NGM2339" s="7"/>
      <c r="NGN2339" s="7"/>
      <c r="NGO2339" s="7"/>
      <c r="NGP2339" s="7"/>
      <c r="NGQ2339" s="7"/>
      <c r="NGR2339" s="7"/>
      <c r="NGS2339" s="7"/>
      <c r="NGT2339" s="7"/>
      <c r="NGU2339" s="7"/>
      <c r="NGV2339" s="7"/>
      <c r="NGW2339" s="7"/>
      <c r="NGX2339" s="7"/>
      <c r="NGY2339" s="7"/>
      <c r="NGZ2339" s="7"/>
      <c r="NHA2339" s="7"/>
      <c r="NHB2339" s="7"/>
      <c r="NHC2339" s="7"/>
      <c r="NHD2339" s="7"/>
      <c r="NHE2339" s="7"/>
      <c r="NHF2339" s="7"/>
      <c r="NHG2339" s="7"/>
      <c r="NHH2339" s="7"/>
      <c r="NHI2339" s="7"/>
      <c r="NHJ2339" s="7"/>
      <c r="NHK2339" s="7"/>
      <c r="NHL2339" s="7"/>
      <c r="NHM2339" s="7"/>
      <c r="NHN2339" s="7"/>
      <c r="NHO2339" s="7"/>
      <c r="NHP2339" s="7"/>
      <c r="NHQ2339" s="7"/>
      <c r="NHR2339" s="7"/>
      <c r="NHS2339" s="7"/>
      <c r="NHT2339" s="7"/>
      <c r="NHU2339" s="7"/>
      <c r="NHV2339" s="7"/>
      <c r="NHW2339" s="7"/>
      <c r="NHX2339" s="7"/>
      <c r="NHY2339" s="7"/>
      <c r="NHZ2339" s="7"/>
      <c r="NIA2339" s="7"/>
      <c r="NIB2339" s="7"/>
      <c r="NIC2339" s="7"/>
      <c r="NID2339" s="7"/>
      <c r="NIE2339" s="7"/>
      <c r="NIF2339" s="7"/>
      <c r="NIG2339" s="7"/>
      <c r="NIH2339" s="7"/>
      <c r="NII2339" s="7"/>
      <c r="NIJ2339" s="7"/>
      <c r="NIK2339" s="7"/>
      <c r="NIL2339" s="7"/>
      <c r="NIM2339" s="7"/>
      <c r="NIN2339" s="7"/>
      <c r="NIO2339" s="7"/>
      <c r="NIP2339" s="7"/>
      <c r="NIQ2339" s="7"/>
      <c r="NIR2339" s="7"/>
      <c r="NIS2339" s="7"/>
      <c r="NIT2339" s="7"/>
      <c r="NIU2339" s="7"/>
      <c r="NIV2339" s="7"/>
      <c r="NIW2339" s="7"/>
      <c r="NIX2339" s="7"/>
      <c r="NIY2339" s="7"/>
      <c r="NIZ2339" s="7"/>
      <c r="NJA2339" s="7"/>
      <c r="NJB2339" s="7"/>
      <c r="NJC2339" s="7"/>
      <c r="NJD2339" s="7"/>
      <c r="NJE2339" s="7"/>
      <c r="NJF2339" s="7"/>
      <c r="NJG2339" s="7"/>
      <c r="NJH2339" s="7"/>
      <c r="NJI2339" s="7"/>
      <c r="NJJ2339" s="7"/>
      <c r="NJK2339" s="7"/>
      <c r="NJL2339" s="7"/>
      <c r="NJM2339" s="7"/>
      <c r="NJN2339" s="7"/>
      <c r="NJO2339" s="7"/>
      <c r="NJP2339" s="7"/>
      <c r="NJQ2339" s="7"/>
      <c r="NJR2339" s="7"/>
      <c r="NJS2339" s="7"/>
      <c r="NJT2339" s="7"/>
      <c r="NJU2339" s="7"/>
      <c r="NJV2339" s="7"/>
      <c r="NJW2339" s="7"/>
      <c r="NJX2339" s="7"/>
      <c r="NJY2339" s="7"/>
      <c r="NJZ2339" s="7"/>
      <c r="NKA2339" s="7"/>
      <c r="NKB2339" s="7"/>
      <c r="NKC2339" s="7"/>
      <c r="NKD2339" s="7"/>
      <c r="NKE2339" s="7"/>
      <c r="NKF2339" s="7"/>
      <c r="NKG2339" s="7"/>
      <c r="NKH2339" s="7"/>
      <c r="NKI2339" s="7"/>
      <c r="NKJ2339" s="7"/>
      <c r="NKK2339" s="7"/>
      <c r="NKL2339" s="7"/>
      <c r="NKM2339" s="7"/>
      <c r="NKN2339" s="7"/>
      <c r="NKO2339" s="7"/>
      <c r="NKP2339" s="7"/>
      <c r="NKQ2339" s="7"/>
      <c r="NKR2339" s="7"/>
      <c r="NKS2339" s="7"/>
      <c r="NKT2339" s="7"/>
      <c r="NKU2339" s="7"/>
      <c r="NKV2339" s="7"/>
      <c r="NKW2339" s="7"/>
      <c r="NKX2339" s="7"/>
      <c r="NKY2339" s="7"/>
      <c r="NKZ2339" s="7"/>
      <c r="NLA2339" s="7"/>
      <c r="NLB2339" s="7"/>
      <c r="NLC2339" s="7"/>
      <c r="NLD2339" s="7"/>
      <c r="NLE2339" s="7"/>
      <c r="NLF2339" s="7"/>
      <c r="NLG2339" s="7"/>
      <c r="NLH2339" s="7"/>
      <c r="NLI2339" s="7"/>
      <c r="NLJ2339" s="7"/>
      <c r="NLK2339" s="7"/>
      <c r="NLL2339" s="7"/>
      <c r="NLM2339" s="7"/>
      <c r="NLN2339" s="7"/>
      <c r="NLO2339" s="7"/>
      <c r="NLP2339" s="7"/>
      <c r="NLQ2339" s="7"/>
      <c r="NLR2339" s="7"/>
      <c r="NLS2339" s="7"/>
      <c r="NLT2339" s="7"/>
      <c r="NLU2339" s="7"/>
      <c r="NLV2339" s="7"/>
      <c r="NLW2339" s="7"/>
      <c r="NLX2339" s="7"/>
      <c r="NLY2339" s="7"/>
      <c r="NLZ2339" s="7"/>
      <c r="NMA2339" s="7"/>
      <c r="NMB2339" s="7"/>
      <c r="NMC2339" s="7"/>
      <c r="NMD2339" s="7"/>
      <c r="NME2339" s="7"/>
      <c r="NMF2339" s="7"/>
      <c r="NMG2339" s="7"/>
      <c r="NMH2339" s="7"/>
      <c r="NMI2339" s="7"/>
      <c r="NMJ2339" s="7"/>
      <c r="NMK2339" s="7"/>
      <c r="NML2339" s="7"/>
      <c r="NMM2339" s="7"/>
      <c r="NMN2339" s="7"/>
      <c r="NMO2339" s="7"/>
      <c r="NMP2339" s="7"/>
      <c r="NMQ2339" s="7"/>
      <c r="NMR2339" s="7"/>
      <c r="NMS2339" s="7"/>
      <c r="NMT2339" s="7"/>
      <c r="NMU2339" s="7"/>
      <c r="NMV2339" s="7"/>
      <c r="NMW2339" s="7"/>
      <c r="NMX2339" s="7"/>
      <c r="NMY2339" s="7"/>
      <c r="NMZ2339" s="7"/>
      <c r="NNA2339" s="7"/>
      <c r="NNB2339" s="7"/>
      <c r="NNC2339" s="7"/>
      <c r="NND2339" s="7"/>
      <c r="NNE2339" s="7"/>
      <c r="NNF2339" s="7"/>
      <c r="NNG2339" s="7"/>
      <c r="NNH2339" s="7"/>
      <c r="NNI2339" s="7"/>
      <c r="NNJ2339" s="7"/>
      <c r="NNK2339" s="7"/>
      <c r="NNL2339" s="7"/>
      <c r="NNM2339" s="7"/>
      <c r="NNN2339" s="7"/>
      <c r="NNO2339" s="7"/>
      <c r="NNP2339" s="7"/>
      <c r="NNQ2339" s="7"/>
      <c r="NNR2339" s="7"/>
      <c r="NNS2339" s="7"/>
      <c r="NNT2339" s="7"/>
      <c r="NNU2339" s="7"/>
      <c r="NNV2339" s="7"/>
      <c r="NNW2339" s="7"/>
      <c r="NNX2339" s="7"/>
      <c r="NNY2339" s="7"/>
      <c r="NNZ2339" s="7"/>
      <c r="NOA2339" s="7"/>
      <c r="NOB2339" s="7"/>
      <c r="NOC2339" s="7"/>
      <c r="NOD2339" s="7"/>
      <c r="NOE2339" s="7"/>
      <c r="NOF2339" s="7"/>
      <c r="NOG2339" s="7"/>
      <c r="NOH2339" s="7"/>
      <c r="NOI2339" s="7"/>
      <c r="NOJ2339" s="7"/>
      <c r="NOK2339" s="7"/>
      <c r="NOL2339" s="7"/>
      <c r="NOM2339" s="7"/>
      <c r="NON2339" s="7"/>
      <c r="NOO2339" s="7"/>
      <c r="NOP2339" s="7"/>
      <c r="NOQ2339" s="7"/>
      <c r="NOR2339" s="7"/>
      <c r="NOS2339" s="7"/>
      <c r="NOT2339" s="7"/>
      <c r="NOU2339" s="7"/>
      <c r="NOV2339" s="7"/>
      <c r="NOW2339" s="7"/>
      <c r="NOX2339" s="7"/>
      <c r="NOY2339" s="7"/>
      <c r="NOZ2339" s="7"/>
      <c r="NPA2339" s="7"/>
      <c r="NPB2339" s="7"/>
      <c r="NPC2339" s="7"/>
      <c r="NPD2339" s="7"/>
      <c r="NPE2339" s="7"/>
      <c r="NPF2339" s="7"/>
      <c r="NPG2339" s="7"/>
      <c r="NPH2339" s="7"/>
      <c r="NPI2339" s="7"/>
      <c r="NPJ2339" s="7"/>
      <c r="NPK2339" s="7"/>
      <c r="NPL2339" s="7"/>
      <c r="NPM2339" s="7"/>
      <c r="NPN2339" s="7"/>
      <c r="NPO2339" s="7"/>
      <c r="NPP2339" s="7"/>
      <c r="NPQ2339" s="7"/>
      <c r="NPR2339" s="7"/>
      <c r="NPS2339" s="7"/>
      <c r="NPT2339" s="7"/>
      <c r="NPU2339" s="7"/>
      <c r="NPV2339" s="7"/>
      <c r="NPW2339" s="7"/>
      <c r="NPX2339" s="7"/>
      <c r="NPY2339" s="7"/>
      <c r="NPZ2339" s="7"/>
      <c r="NQA2339" s="7"/>
      <c r="NQB2339" s="7"/>
      <c r="NQC2339" s="7"/>
      <c r="NQD2339" s="7"/>
      <c r="NQE2339" s="7"/>
      <c r="NQF2339" s="7"/>
      <c r="NQG2339" s="7"/>
      <c r="NQH2339" s="7"/>
      <c r="NQI2339" s="7"/>
      <c r="NQJ2339" s="7"/>
      <c r="NQK2339" s="7"/>
      <c r="NQL2339" s="7"/>
      <c r="NQM2339" s="7"/>
      <c r="NQN2339" s="7"/>
      <c r="NQO2339" s="7"/>
      <c r="NQP2339" s="7"/>
      <c r="NQQ2339" s="7"/>
      <c r="NQR2339" s="7"/>
      <c r="NQS2339" s="7"/>
      <c r="NQT2339" s="7"/>
      <c r="NQU2339" s="7"/>
      <c r="NQV2339" s="7"/>
      <c r="NQW2339" s="7"/>
      <c r="NQX2339" s="7"/>
      <c r="NQY2339" s="7"/>
      <c r="NQZ2339" s="7"/>
      <c r="NRA2339" s="7"/>
      <c r="NRB2339" s="7"/>
      <c r="NRC2339" s="7"/>
      <c r="NRD2339" s="7"/>
      <c r="NRE2339" s="7"/>
      <c r="NRF2339" s="7"/>
      <c r="NRG2339" s="7"/>
      <c r="NRH2339" s="7"/>
      <c r="NRI2339" s="7"/>
      <c r="NRJ2339" s="7"/>
      <c r="NRK2339" s="7"/>
      <c r="NRL2339" s="7"/>
      <c r="NRM2339" s="7"/>
      <c r="NRN2339" s="7"/>
      <c r="NRO2339" s="7"/>
      <c r="NRP2339" s="7"/>
      <c r="NRQ2339" s="7"/>
      <c r="NRR2339" s="7"/>
      <c r="NRS2339" s="7"/>
      <c r="NRT2339" s="7"/>
      <c r="NRU2339" s="7"/>
      <c r="NRV2339" s="7"/>
      <c r="NRW2339" s="7"/>
      <c r="NRX2339" s="7"/>
      <c r="NRY2339" s="7"/>
      <c r="NRZ2339" s="7"/>
      <c r="NSA2339" s="7"/>
      <c r="NSB2339" s="7"/>
      <c r="NSC2339" s="7"/>
      <c r="NSD2339" s="7"/>
      <c r="NSE2339" s="7"/>
      <c r="NSF2339" s="7"/>
      <c r="NSG2339" s="7"/>
      <c r="NSH2339" s="7"/>
      <c r="NSI2339" s="7"/>
      <c r="NSJ2339" s="7"/>
      <c r="NSK2339" s="7"/>
      <c r="NSL2339" s="7"/>
      <c r="NSM2339" s="7"/>
      <c r="NSN2339" s="7"/>
      <c r="NSO2339" s="7"/>
      <c r="NSP2339" s="7"/>
      <c r="NSQ2339" s="7"/>
      <c r="NSR2339" s="7"/>
      <c r="NSS2339" s="7"/>
      <c r="NST2339" s="7"/>
      <c r="NSU2339" s="7"/>
      <c r="NSV2339" s="7"/>
      <c r="NSW2339" s="7"/>
      <c r="NSX2339" s="7"/>
      <c r="NSY2339" s="7"/>
      <c r="NSZ2339" s="7"/>
      <c r="NTA2339" s="7"/>
      <c r="NTB2339" s="7"/>
      <c r="NTC2339" s="7"/>
      <c r="NTD2339" s="7"/>
      <c r="NTE2339" s="7"/>
      <c r="NTF2339" s="7"/>
      <c r="NTG2339" s="7"/>
      <c r="NTH2339" s="7"/>
      <c r="NTI2339" s="7"/>
      <c r="NTJ2339" s="7"/>
      <c r="NTK2339" s="7"/>
      <c r="NTL2339" s="7"/>
      <c r="NTM2339" s="7"/>
      <c r="NTN2339" s="7"/>
      <c r="NTO2339" s="7"/>
      <c r="NTP2339" s="7"/>
      <c r="NTQ2339" s="7"/>
      <c r="NTR2339" s="7"/>
      <c r="NTS2339" s="7"/>
      <c r="NTT2339" s="7"/>
      <c r="NTU2339" s="7"/>
      <c r="NTV2339" s="7"/>
      <c r="NTW2339" s="7"/>
      <c r="NTX2339" s="7"/>
      <c r="NTY2339" s="7"/>
      <c r="NTZ2339" s="7"/>
      <c r="NUA2339" s="7"/>
      <c r="NUB2339" s="7"/>
      <c r="NUC2339" s="7"/>
      <c r="NUD2339" s="7"/>
      <c r="NUE2339" s="7"/>
      <c r="NUF2339" s="7"/>
      <c r="NUG2339" s="7"/>
      <c r="NUH2339" s="7"/>
      <c r="NUI2339" s="7"/>
      <c r="NUJ2339" s="7"/>
      <c r="NUK2339" s="7"/>
      <c r="NUL2339" s="7"/>
      <c r="NUM2339" s="7"/>
      <c r="NUN2339" s="7"/>
      <c r="NUO2339" s="7"/>
      <c r="NUP2339" s="7"/>
      <c r="NUQ2339" s="7"/>
      <c r="NUR2339" s="7"/>
      <c r="NUS2339" s="7"/>
      <c r="NUT2339" s="7"/>
      <c r="NUU2339" s="7"/>
      <c r="NUV2339" s="7"/>
      <c r="NUW2339" s="7"/>
      <c r="NUX2339" s="7"/>
      <c r="NUY2339" s="7"/>
      <c r="NUZ2339" s="7"/>
      <c r="NVA2339" s="7"/>
      <c r="NVB2339" s="7"/>
      <c r="NVC2339" s="7"/>
      <c r="NVD2339" s="7"/>
      <c r="NVE2339" s="7"/>
      <c r="NVF2339" s="7"/>
      <c r="NVG2339" s="7"/>
      <c r="NVH2339" s="7"/>
      <c r="NVI2339" s="7"/>
      <c r="NVJ2339" s="7"/>
      <c r="NVK2339" s="7"/>
      <c r="NVL2339" s="7"/>
      <c r="NVM2339" s="7"/>
      <c r="NVN2339" s="7"/>
      <c r="NVO2339" s="7"/>
      <c r="NVP2339" s="7"/>
      <c r="NVQ2339" s="7"/>
      <c r="NVR2339" s="7"/>
      <c r="NVS2339" s="7"/>
      <c r="NVT2339" s="7"/>
      <c r="NVU2339" s="7"/>
      <c r="NVV2339" s="7"/>
      <c r="NVW2339" s="7"/>
      <c r="NVX2339" s="7"/>
      <c r="NVY2339" s="7"/>
      <c r="NVZ2339" s="7"/>
      <c r="NWA2339" s="7"/>
      <c r="NWB2339" s="7"/>
      <c r="NWC2339" s="7"/>
      <c r="NWD2339" s="7"/>
      <c r="NWE2339" s="7"/>
      <c r="NWF2339" s="7"/>
      <c r="NWG2339" s="7"/>
      <c r="NWH2339" s="7"/>
      <c r="NWI2339" s="7"/>
      <c r="NWJ2339" s="7"/>
      <c r="NWK2339" s="7"/>
      <c r="NWL2339" s="7"/>
      <c r="NWM2339" s="7"/>
      <c r="NWN2339" s="7"/>
      <c r="NWO2339" s="7"/>
      <c r="NWP2339" s="7"/>
      <c r="NWQ2339" s="7"/>
      <c r="NWR2339" s="7"/>
      <c r="NWS2339" s="7"/>
      <c r="NWT2339" s="7"/>
      <c r="NWU2339" s="7"/>
      <c r="NWV2339" s="7"/>
      <c r="NWW2339" s="7"/>
      <c r="NWX2339" s="7"/>
      <c r="NWY2339" s="7"/>
      <c r="NWZ2339" s="7"/>
      <c r="NXA2339" s="7"/>
      <c r="NXB2339" s="7"/>
      <c r="NXC2339" s="7"/>
      <c r="NXD2339" s="7"/>
      <c r="NXE2339" s="7"/>
      <c r="NXF2339" s="7"/>
      <c r="NXG2339" s="7"/>
      <c r="NXH2339" s="7"/>
      <c r="NXI2339" s="7"/>
      <c r="NXJ2339" s="7"/>
      <c r="NXK2339" s="7"/>
      <c r="NXL2339" s="7"/>
      <c r="NXM2339" s="7"/>
      <c r="NXN2339" s="7"/>
      <c r="NXO2339" s="7"/>
      <c r="NXP2339" s="7"/>
      <c r="NXQ2339" s="7"/>
      <c r="NXR2339" s="7"/>
      <c r="NXS2339" s="7"/>
      <c r="NXT2339" s="7"/>
      <c r="NXU2339" s="7"/>
      <c r="NXV2339" s="7"/>
      <c r="NXW2339" s="7"/>
      <c r="NXX2339" s="7"/>
      <c r="NXY2339" s="7"/>
      <c r="NXZ2339" s="7"/>
      <c r="NYA2339" s="7"/>
      <c r="NYB2339" s="7"/>
      <c r="NYC2339" s="7"/>
      <c r="NYD2339" s="7"/>
      <c r="NYE2339" s="7"/>
      <c r="NYF2339" s="7"/>
      <c r="NYG2339" s="7"/>
      <c r="NYH2339" s="7"/>
      <c r="NYI2339" s="7"/>
      <c r="NYJ2339" s="7"/>
      <c r="NYK2339" s="7"/>
      <c r="NYL2339" s="7"/>
      <c r="NYM2339" s="7"/>
      <c r="NYN2339" s="7"/>
      <c r="NYO2339" s="7"/>
      <c r="NYP2339" s="7"/>
      <c r="NYQ2339" s="7"/>
      <c r="NYR2339" s="7"/>
      <c r="NYS2339" s="7"/>
      <c r="NYT2339" s="7"/>
      <c r="NYU2339" s="7"/>
      <c r="NYV2339" s="7"/>
      <c r="NYW2339" s="7"/>
      <c r="NYX2339" s="7"/>
      <c r="NYY2339" s="7"/>
      <c r="NYZ2339" s="7"/>
      <c r="NZA2339" s="7"/>
      <c r="NZB2339" s="7"/>
      <c r="NZC2339" s="7"/>
      <c r="NZD2339" s="7"/>
      <c r="NZE2339" s="7"/>
      <c r="NZF2339" s="7"/>
      <c r="NZG2339" s="7"/>
      <c r="NZH2339" s="7"/>
      <c r="NZI2339" s="7"/>
      <c r="NZJ2339" s="7"/>
      <c r="NZK2339" s="7"/>
      <c r="NZL2339" s="7"/>
      <c r="NZM2339" s="7"/>
      <c r="NZN2339" s="7"/>
      <c r="NZO2339" s="7"/>
      <c r="NZP2339" s="7"/>
      <c r="NZQ2339" s="7"/>
      <c r="NZR2339" s="7"/>
      <c r="NZS2339" s="7"/>
      <c r="NZT2339" s="7"/>
      <c r="NZU2339" s="7"/>
      <c r="NZV2339" s="7"/>
      <c r="NZW2339" s="7"/>
      <c r="NZX2339" s="7"/>
      <c r="NZY2339" s="7"/>
      <c r="NZZ2339" s="7"/>
      <c r="OAA2339" s="7"/>
      <c r="OAB2339" s="7"/>
      <c r="OAC2339" s="7"/>
      <c r="OAD2339" s="7"/>
      <c r="OAE2339" s="7"/>
      <c r="OAF2339" s="7"/>
      <c r="OAG2339" s="7"/>
      <c r="OAH2339" s="7"/>
      <c r="OAI2339" s="7"/>
      <c r="OAJ2339" s="7"/>
      <c r="OAK2339" s="7"/>
      <c r="OAL2339" s="7"/>
      <c r="OAM2339" s="7"/>
      <c r="OAN2339" s="7"/>
      <c r="OAO2339" s="7"/>
      <c r="OAP2339" s="7"/>
      <c r="OAQ2339" s="7"/>
      <c r="OAR2339" s="7"/>
      <c r="OAS2339" s="7"/>
      <c r="OAT2339" s="7"/>
      <c r="OAU2339" s="7"/>
      <c r="OAV2339" s="7"/>
      <c r="OAW2339" s="7"/>
      <c r="OAX2339" s="7"/>
      <c r="OAY2339" s="7"/>
      <c r="OAZ2339" s="7"/>
      <c r="OBA2339" s="7"/>
      <c r="OBB2339" s="7"/>
      <c r="OBC2339" s="7"/>
      <c r="OBD2339" s="7"/>
      <c r="OBE2339" s="7"/>
      <c r="OBF2339" s="7"/>
      <c r="OBG2339" s="7"/>
      <c r="OBH2339" s="7"/>
      <c r="OBI2339" s="7"/>
      <c r="OBJ2339" s="7"/>
      <c r="OBK2339" s="7"/>
      <c r="OBL2339" s="7"/>
      <c r="OBM2339" s="7"/>
      <c r="OBN2339" s="7"/>
      <c r="OBO2339" s="7"/>
      <c r="OBP2339" s="7"/>
      <c r="OBQ2339" s="7"/>
      <c r="OBR2339" s="7"/>
      <c r="OBS2339" s="7"/>
      <c r="OBT2339" s="7"/>
      <c r="OBU2339" s="7"/>
      <c r="OBV2339" s="7"/>
      <c r="OBW2339" s="7"/>
      <c r="OBX2339" s="7"/>
      <c r="OBY2339" s="7"/>
      <c r="OBZ2339" s="7"/>
      <c r="OCA2339" s="7"/>
      <c r="OCB2339" s="7"/>
      <c r="OCC2339" s="7"/>
      <c r="OCD2339" s="7"/>
      <c r="OCE2339" s="7"/>
      <c r="OCF2339" s="7"/>
      <c r="OCG2339" s="7"/>
      <c r="OCH2339" s="7"/>
      <c r="OCI2339" s="7"/>
      <c r="OCJ2339" s="7"/>
      <c r="OCK2339" s="7"/>
      <c r="OCL2339" s="7"/>
      <c r="OCM2339" s="7"/>
      <c r="OCN2339" s="7"/>
      <c r="OCO2339" s="7"/>
      <c r="OCP2339" s="7"/>
      <c r="OCQ2339" s="7"/>
      <c r="OCR2339" s="7"/>
      <c r="OCS2339" s="7"/>
      <c r="OCT2339" s="7"/>
      <c r="OCU2339" s="7"/>
      <c r="OCV2339" s="7"/>
      <c r="OCW2339" s="7"/>
      <c r="OCX2339" s="7"/>
      <c r="OCY2339" s="7"/>
      <c r="OCZ2339" s="7"/>
      <c r="ODA2339" s="7"/>
      <c r="ODB2339" s="7"/>
      <c r="ODC2339" s="7"/>
      <c r="ODD2339" s="7"/>
      <c r="ODE2339" s="7"/>
      <c r="ODF2339" s="7"/>
      <c r="ODG2339" s="7"/>
      <c r="ODH2339" s="7"/>
      <c r="ODI2339" s="7"/>
      <c r="ODJ2339" s="7"/>
      <c r="ODK2339" s="7"/>
      <c r="ODL2339" s="7"/>
      <c r="ODM2339" s="7"/>
      <c r="ODN2339" s="7"/>
      <c r="ODO2339" s="7"/>
      <c r="ODP2339" s="7"/>
      <c r="ODQ2339" s="7"/>
      <c r="ODR2339" s="7"/>
      <c r="ODS2339" s="7"/>
      <c r="ODT2339" s="7"/>
      <c r="ODU2339" s="7"/>
      <c r="ODV2339" s="7"/>
      <c r="ODW2339" s="7"/>
      <c r="ODX2339" s="7"/>
      <c r="ODY2339" s="7"/>
      <c r="ODZ2339" s="7"/>
      <c r="OEA2339" s="7"/>
      <c r="OEB2339" s="7"/>
      <c r="OEC2339" s="7"/>
      <c r="OED2339" s="7"/>
      <c r="OEE2339" s="7"/>
      <c r="OEF2339" s="7"/>
      <c r="OEG2339" s="7"/>
      <c r="OEH2339" s="7"/>
      <c r="OEI2339" s="7"/>
      <c r="OEJ2339" s="7"/>
      <c r="OEK2339" s="7"/>
      <c r="OEL2339" s="7"/>
      <c r="OEM2339" s="7"/>
      <c r="OEN2339" s="7"/>
      <c r="OEO2339" s="7"/>
      <c r="OEP2339" s="7"/>
      <c r="OEQ2339" s="7"/>
      <c r="OER2339" s="7"/>
      <c r="OES2339" s="7"/>
      <c r="OET2339" s="7"/>
      <c r="OEU2339" s="7"/>
      <c r="OEV2339" s="7"/>
      <c r="OEW2339" s="7"/>
      <c r="OEX2339" s="7"/>
      <c r="OEY2339" s="7"/>
      <c r="OEZ2339" s="7"/>
      <c r="OFA2339" s="7"/>
      <c r="OFB2339" s="7"/>
      <c r="OFC2339" s="7"/>
      <c r="OFD2339" s="7"/>
      <c r="OFE2339" s="7"/>
      <c r="OFF2339" s="7"/>
      <c r="OFG2339" s="7"/>
      <c r="OFH2339" s="7"/>
      <c r="OFI2339" s="7"/>
      <c r="OFJ2339" s="7"/>
      <c r="OFK2339" s="7"/>
      <c r="OFL2339" s="7"/>
      <c r="OFM2339" s="7"/>
      <c r="OFN2339" s="7"/>
      <c r="OFO2339" s="7"/>
      <c r="OFP2339" s="7"/>
      <c r="OFQ2339" s="7"/>
      <c r="OFR2339" s="7"/>
      <c r="OFS2339" s="7"/>
      <c r="OFT2339" s="7"/>
      <c r="OFU2339" s="7"/>
      <c r="OFV2339" s="7"/>
      <c r="OFW2339" s="7"/>
      <c r="OFX2339" s="7"/>
      <c r="OFY2339" s="7"/>
      <c r="OFZ2339" s="7"/>
      <c r="OGA2339" s="7"/>
      <c r="OGB2339" s="7"/>
      <c r="OGC2339" s="7"/>
      <c r="OGD2339" s="7"/>
      <c r="OGE2339" s="7"/>
      <c r="OGF2339" s="7"/>
      <c r="OGG2339" s="7"/>
      <c r="OGH2339" s="7"/>
      <c r="OGI2339" s="7"/>
      <c r="OGJ2339" s="7"/>
      <c r="OGK2339" s="7"/>
      <c r="OGL2339" s="7"/>
      <c r="OGM2339" s="7"/>
      <c r="OGN2339" s="7"/>
      <c r="OGO2339" s="7"/>
      <c r="OGP2339" s="7"/>
      <c r="OGQ2339" s="7"/>
      <c r="OGR2339" s="7"/>
      <c r="OGS2339" s="7"/>
      <c r="OGT2339" s="7"/>
      <c r="OGU2339" s="7"/>
      <c r="OGV2339" s="7"/>
      <c r="OGW2339" s="7"/>
      <c r="OGX2339" s="7"/>
      <c r="OGY2339" s="7"/>
      <c r="OGZ2339" s="7"/>
      <c r="OHA2339" s="7"/>
      <c r="OHB2339" s="7"/>
      <c r="OHC2339" s="7"/>
      <c r="OHD2339" s="7"/>
      <c r="OHE2339" s="7"/>
      <c r="OHF2339" s="7"/>
      <c r="OHG2339" s="7"/>
      <c r="OHH2339" s="7"/>
      <c r="OHI2339" s="7"/>
      <c r="OHJ2339" s="7"/>
      <c r="OHK2339" s="7"/>
      <c r="OHL2339" s="7"/>
      <c r="OHM2339" s="7"/>
      <c r="OHN2339" s="7"/>
      <c r="OHO2339" s="7"/>
      <c r="OHP2339" s="7"/>
      <c r="OHQ2339" s="7"/>
      <c r="OHR2339" s="7"/>
      <c r="OHS2339" s="7"/>
      <c r="OHT2339" s="7"/>
      <c r="OHU2339" s="7"/>
      <c r="OHV2339" s="7"/>
      <c r="OHW2339" s="7"/>
      <c r="OHX2339" s="7"/>
      <c r="OHY2339" s="7"/>
      <c r="OHZ2339" s="7"/>
      <c r="OIA2339" s="7"/>
      <c r="OIB2339" s="7"/>
      <c r="OIC2339" s="7"/>
      <c r="OID2339" s="7"/>
      <c r="OIE2339" s="7"/>
      <c r="OIF2339" s="7"/>
      <c r="OIG2339" s="7"/>
      <c r="OIH2339" s="7"/>
      <c r="OII2339" s="7"/>
      <c r="OIJ2339" s="7"/>
      <c r="OIK2339" s="7"/>
      <c r="OIL2339" s="7"/>
      <c r="OIM2339" s="7"/>
      <c r="OIN2339" s="7"/>
      <c r="OIO2339" s="7"/>
      <c r="OIP2339" s="7"/>
      <c r="OIQ2339" s="7"/>
      <c r="OIR2339" s="7"/>
      <c r="OIS2339" s="7"/>
      <c r="OIT2339" s="7"/>
      <c r="OIU2339" s="7"/>
      <c r="OIV2339" s="7"/>
      <c r="OIW2339" s="7"/>
      <c r="OIX2339" s="7"/>
      <c r="OIY2339" s="7"/>
      <c r="OIZ2339" s="7"/>
      <c r="OJA2339" s="7"/>
      <c r="OJB2339" s="7"/>
      <c r="OJC2339" s="7"/>
      <c r="OJD2339" s="7"/>
      <c r="OJE2339" s="7"/>
      <c r="OJF2339" s="7"/>
      <c r="OJG2339" s="7"/>
      <c r="OJH2339" s="7"/>
      <c r="OJI2339" s="7"/>
      <c r="OJJ2339" s="7"/>
      <c r="OJK2339" s="7"/>
      <c r="OJL2339" s="7"/>
      <c r="OJM2339" s="7"/>
      <c r="OJN2339" s="7"/>
      <c r="OJO2339" s="7"/>
      <c r="OJP2339" s="7"/>
      <c r="OJQ2339" s="7"/>
      <c r="OJR2339" s="7"/>
      <c r="OJS2339" s="7"/>
      <c r="OJT2339" s="7"/>
      <c r="OJU2339" s="7"/>
      <c r="OJV2339" s="7"/>
      <c r="OJW2339" s="7"/>
      <c r="OJX2339" s="7"/>
      <c r="OJY2339" s="7"/>
      <c r="OJZ2339" s="7"/>
      <c r="OKA2339" s="7"/>
      <c r="OKB2339" s="7"/>
      <c r="OKC2339" s="7"/>
      <c r="OKD2339" s="7"/>
      <c r="OKE2339" s="7"/>
      <c r="OKF2339" s="7"/>
      <c r="OKG2339" s="7"/>
      <c r="OKH2339" s="7"/>
      <c r="OKI2339" s="7"/>
      <c r="OKJ2339" s="7"/>
      <c r="OKK2339" s="7"/>
      <c r="OKL2339" s="7"/>
      <c r="OKM2339" s="7"/>
      <c r="OKN2339" s="7"/>
      <c r="OKO2339" s="7"/>
      <c r="OKP2339" s="7"/>
      <c r="OKQ2339" s="7"/>
      <c r="OKR2339" s="7"/>
      <c r="OKS2339" s="7"/>
      <c r="OKT2339" s="7"/>
      <c r="OKU2339" s="7"/>
      <c r="OKV2339" s="7"/>
      <c r="OKW2339" s="7"/>
      <c r="OKX2339" s="7"/>
      <c r="OKY2339" s="7"/>
      <c r="OKZ2339" s="7"/>
      <c r="OLA2339" s="7"/>
      <c r="OLB2339" s="7"/>
      <c r="OLC2339" s="7"/>
      <c r="OLD2339" s="7"/>
      <c r="OLE2339" s="7"/>
      <c r="OLF2339" s="7"/>
      <c r="OLG2339" s="7"/>
      <c r="OLH2339" s="7"/>
      <c r="OLI2339" s="7"/>
      <c r="OLJ2339" s="7"/>
      <c r="OLK2339" s="7"/>
      <c r="OLL2339" s="7"/>
      <c r="OLM2339" s="7"/>
      <c r="OLN2339" s="7"/>
      <c r="OLO2339" s="7"/>
      <c r="OLP2339" s="7"/>
      <c r="OLQ2339" s="7"/>
      <c r="OLR2339" s="7"/>
      <c r="OLS2339" s="7"/>
      <c r="OLT2339" s="7"/>
      <c r="OLU2339" s="7"/>
      <c r="OLV2339" s="7"/>
      <c r="OLW2339" s="7"/>
      <c r="OLX2339" s="7"/>
      <c r="OLY2339" s="7"/>
      <c r="OLZ2339" s="7"/>
      <c r="OMA2339" s="7"/>
      <c r="OMB2339" s="7"/>
      <c r="OMC2339" s="7"/>
      <c r="OMD2339" s="7"/>
      <c r="OME2339" s="7"/>
      <c r="OMF2339" s="7"/>
      <c r="OMG2339" s="7"/>
      <c r="OMH2339" s="7"/>
      <c r="OMI2339" s="7"/>
      <c r="OMJ2339" s="7"/>
      <c r="OMK2339" s="7"/>
      <c r="OML2339" s="7"/>
      <c r="OMM2339" s="7"/>
      <c r="OMN2339" s="7"/>
      <c r="OMO2339" s="7"/>
      <c r="OMP2339" s="7"/>
      <c r="OMQ2339" s="7"/>
      <c r="OMR2339" s="7"/>
      <c r="OMS2339" s="7"/>
      <c r="OMT2339" s="7"/>
      <c r="OMU2339" s="7"/>
      <c r="OMV2339" s="7"/>
      <c r="OMW2339" s="7"/>
      <c r="OMX2339" s="7"/>
      <c r="OMY2339" s="7"/>
      <c r="OMZ2339" s="7"/>
      <c r="ONA2339" s="7"/>
      <c r="ONB2339" s="7"/>
      <c r="ONC2339" s="7"/>
      <c r="OND2339" s="7"/>
      <c r="ONE2339" s="7"/>
      <c r="ONF2339" s="7"/>
      <c r="ONG2339" s="7"/>
      <c r="ONH2339" s="7"/>
      <c r="ONI2339" s="7"/>
      <c r="ONJ2339" s="7"/>
      <c r="ONK2339" s="7"/>
      <c r="ONL2339" s="7"/>
      <c r="ONM2339" s="7"/>
      <c r="ONN2339" s="7"/>
      <c r="ONO2339" s="7"/>
      <c r="ONP2339" s="7"/>
      <c r="ONQ2339" s="7"/>
      <c r="ONR2339" s="7"/>
      <c r="ONS2339" s="7"/>
      <c r="ONT2339" s="7"/>
      <c r="ONU2339" s="7"/>
      <c r="ONV2339" s="7"/>
      <c r="ONW2339" s="7"/>
      <c r="ONX2339" s="7"/>
      <c r="ONY2339" s="7"/>
      <c r="ONZ2339" s="7"/>
      <c r="OOA2339" s="7"/>
      <c r="OOB2339" s="7"/>
      <c r="OOC2339" s="7"/>
      <c r="OOD2339" s="7"/>
      <c r="OOE2339" s="7"/>
      <c r="OOF2339" s="7"/>
      <c r="OOG2339" s="7"/>
      <c r="OOH2339" s="7"/>
      <c r="OOI2339" s="7"/>
      <c r="OOJ2339" s="7"/>
      <c r="OOK2339" s="7"/>
      <c r="OOL2339" s="7"/>
      <c r="OOM2339" s="7"/>
      <c r="OON2339" s="7"/>
      <c r="OOO2339" s="7"/>
      <c r="OOP2339" s="7"/>
      <c r="OOQ2339" s="7"/>
      <c r="OOR2339" s="7"/>
      <c r="OOS2339" s="7"/>
      <c r="OOT2339" s="7"/>
      <c r="OOU2339" s="7"/>
      <c r="OOV2339" s="7"/>
      <c r="OOW2339" s="7"/>
      <c r="OOX2339" s="7"/>
      <c r="OOY2339" s="7"/>
      <c r="OOZ2339" s="7"/>
      <c r="OPA2339" s="7"/>
      <c r="OPB2339" s="7"/>
      <c r="OPC2339" s="7"/>
      <c r="OPD2339" s="7"/>
      <c r="OPE2339" s="7"/>
      <c r="OPF2339" s="7"/>
      <c r="OPG2339" s="7"/>
      <c r="OPH2339" s="7"/>
      <c r="OPI2339" s="7"/>
      <c r="OPJ2339" s="7"/>
      <c r="OPK2339" s="7"/>
      <c r="OPL2339" s="7"/>
      <c r="OPM2339" s="7"/>
      <c r="OPN2339" s="7"/>
      <c r="OPO2339" s="7"/>
      <c r="OPP2339" s="7"/>
      <c r="OPQ2339" s="7"/>
      <c r="OPR2339" s="7"/>
      <c r="OPS2339" s="7"/>
      <c r="OPT2339" s="7"/>
      <c r="OPU2339" s="7"/>
      <c r="OPV2339" s="7"/>
      <c r="OPW2339" s="7"/>
      <c r="OPX2339" s="7"/>
      <c r="OPY2339" s="7"/>
      <c r="OPZ2339" s="7"/>
      <c r="OQA2339" s="7"/>
      <c r="OQB2339" s="7"/>
      <c r="OQC2339" s="7"/>
      <c r="OQD2339" s="7"/>
      <c r="OQE2339" s="7"/>
      <c r="OQF2339" s="7"/>
      <c r="OQG2339" s="7"/>
      <c r="OQH2339" s="7"/>
      <c r="OQI2339" s="7"/>
      <c r="OQJ2339" s="7"/>
      <c r="OQK2339" s="7"/>
      <c r="OQL2339" s="7"/>
      <c r="OQM2339" s="7"/>
      <c r="OQN2339" s="7"/>
      <c r="OQO2339" s="7"/>
      <c r="OQP2339" s="7"/>
      <c r="OQQ2339" s="7"/>
      <c r="OQR2339" s="7"/>
      <c r="OQS2339" s="7"/>
      <c r="OQT2339" s="7"/>
      <c r="OQU2339" s="7"/>
      <c r="OQV2339" s="7"/>
      <c r="OQW2339" s="7"/>
      <c r="OQX2339" s="7"/>
      <c r="OQY2339" s="7"/>
      <c r="OQZ2339" s="7"/>
      <c r="ORA2339" s="7"/>
      <c r="ORB2339" s="7"/>
      <c r="ORC2339" s="7"/>
      <c r="ORD2339" s="7"/>
      <c r="ORE2339" s="7"/>
      <c r="ORF2339" s="7"/>
      <c r="ORG2339" s="7"/>
      <c r="ORH2339" s="7"/>
      <c r="ORI2339" s="7"/>
      <c r="ORJ2339" s="7"/>
      <c r="ORK2339" s="7"/>
      <c r="ORL2339" s="7"/>
      <c r="ORM2339" s="7"/>
      <c r="ORN2339" s="7"/>
      <c r="ORO2339" s="7"/>
      <c r="ORP2339" s="7"/>
      <c r="ORQ2339" s="7"/>
      <c r="ORR2339" s="7"/>
      <c r="ORS2339" s="7"/>
      <c r="ORT2339" s="7"/>
      <c r="ORU2339" s="7"/>
      <c r="ORV2339" s="7"/>
      <c r="ORW2339" s="7"/>
      <c r="ORX2339" s="7"/>
      <c r="ORY2339" s="7"/>
      <c r="ORZ2339" s="7"/>
      <c r="OSA2339" s="7"/>
      <c r="OSB2339" s="7"/>
      <c r="OSC2339" s="7"/>
      <c r="OSD2339" s="7"/>
      <c r="OSE2339" s="7"/>
      <c r="OSF2339" s="7"/>
      <c r="OSG2339" s="7"/>
      <c r="OSH2339" s="7"/>
      <c r="OSI2339" s="7"/>
      <c r="OSJ2339" s="7"/>
      <c r="OSK2339" s="7"/>
      <c r="OSL2339" s="7"/>
      <c r="OSM2339" s="7"/>
      <c r="OSN2339" s="7"/>
      <c r="OSO2339" s="7"/>
      <c r="OSP2339" s="7"/>
      <c r="OSQ2339" s="7"/>
      <c r="OSR2339" s="7"/>
      <c r="OSS2339" s="7"/>
      <c r="OST2339" s="7"/>
      <c r="OSU2339" s="7"/>
      <c r="OSV2339" s="7"/>
      <c r="OSW2339" s="7"/>
      <c r="OSX2339" s="7"/>
      <c r="OSY2339" s="7"/>
      <c r="OSZ2339" s="7"/>
      <c r="OTA2339" s="7"/>
      <c r="OTB2339" s="7"/>
      <c r="OTC2339" s="7"/>
      <c r="OTD2339" s="7"/>
      <c r="OTE2339" s="7"/>
      <c r="OTF2339" s="7"/>
      <c r="OTG2339" s="7"/>
      <c r="OTH2339" s="7"/>
      <c r="OTI2339" s="7"/>
      <c r="OTJ2339" s="7"/>
      <c r="OTK2339" s="7"/>
      <c r="OTL2339" s="7"/>
      <c r="OTM2339" s="7"/>
      <c r="OTN2339" s="7"/>
      <c r="OTO2339" s="7"/>
      <c r="OTP2339" s="7"/>
      <c r="OTQ2339" s="7"/>
      <c r="OTR2339" s="7"/>
      <c r="OTS2339" s="7"/>
      <c r="OTT2339" s="7"/>
      <c r="OTU2339" s="7"/>
      <c r="OTV2339" s="7"/>
      <c r="OTW2339" s="7"/>
      <c r="OTX2339" s="7"/>
      <c r="OTY2339" s="7"/>
      <c r="OTZ2339" s="7"/>
      <c r="OUA2339" s="7"/>
      <c r="OUB2339" s="7"/>
      <c r="OUC2339" s="7"/>
      <c r="OUD2339" s="7"/>
      <c r="OUE2339" s="7"/>
      <c r="OUF2339" s="7"/>
      <c r="OUG2339" s="7"/>
      <c r="OUH2339" s="7"/>
      <c r="OUI2339" s="7"/>
      <c r="OUJ2339" s="7"/>
      <c r="OUK2339" s="7"/>
      <c r="OUL2339" s="7"/>
      <c r="OUM2339" s="7"/>
      <c r="OUN2339" s="7"/>
      <c r="OUO2339" s="7"/>
      <c r="OUP2339" s="7"/>
      <c r="OUQ2339" s="7"/>
      <c r="OUR2339" s="7"/>
      <c r="OUS2339" s="7"/>
      <c r="OUT2339" s="7"/>
      <c r="OUU2339" s="7"/>
      <c r="OUV2339" s="7"/>
      <c r="OUW2339" s="7"/>
      <c r="OUX2339" s="7"/>
      <c r="OUY2339" s="7"/>
      <c r="OUZ2339" s="7"/>
      <c r="OVA2339" s="7"/>
      <c r="OVB2339" s="7"/>
      <c r="OVC2339" s="7"/>
      <c r="OVD2339" s="7"/>
      <c r="OVE2339" s="7"/>
      <c r="OVF2339" s="7"/>
      <c r="OVG2339" s="7"/>
      <c r="OVH2339" s="7"/>
      <c r="OVI2339" s="7"/>
      <c r="OVJ2339" s="7"/>
      <c r="OVK2339" s="7"/>
      <c r="OVL2339" s="7"/>
      <c r="OVM2339" s="7"/>
      <c r="OVN2339" s="7"/>
      <c r="OVO2339" s="7"/>
      <c r="OVP2339" s="7"/>
      <c r="OVQ2339" s="7"/>
      <c r="OVR2339" s="7"/>
      <c r="OVS2339" s="7"/>
      <c r="OVT2339" s="7"/>
      <c r="OVU2339" s="7"/>
      <c r="OVV2339" s="7"/>
      <c r="OVW2339" s="7"/>
      <c r="OVX2339" s="7"/>
      <c r="OVY2339" s="7"/>
      <c r="OVZ2339" s="7"/>
      <c r="OWA2339" s="7"/>
      <c r="OWB2339" s="7"/>
      <c r="OWC2339" s="7"/>
      <c r="OWD2339" s="7"/>
      <c r="OWE2339" s="7"/>
      <c r="OWF2339" s="7"/>
      <c r="OWG2339" s="7"/>
      <c r="OWH2339" s="7"/>
      <c r="OWI2339" s="7"/>
      <c r="OWJ2339" s="7"/>
      <c r="OWK2339" s="7"/>
      <c r="OWL2339" s="7"/>
      <c r="OWM2339" s="7"/>
      <c r="OWN2339" s="7"/>
      <c r="OWO2339" s="7"/>
      <c r="OWP2339" s="7"/>
      <c r="OWQ2339" s="7"/>
      <c r="OWR2339" s="7"/>
      <c r="OWS2339" s="7"/>
      <c r="OWT2339" s="7"/>
      <c r="OWU2339" s="7"/>
      <c r="OWV2339" s="7"/>
      <c r="OWW2339" s="7"/>
      <c r="OWX2339" s="7"/>
      <c r="OWY2339" s="7"/>
      <c r="OWZ2339" s="7"/>
      <c r="OXA2339" s="7"/>
      <c r="OXB2339" s="7"/>
      <c r="OXC2339" s="7"/>
      <c r="OXD2339" s="7"/>
      <c r="OXE2339" s="7"/>
      <c r="OXF2339" s="7"/>
      <c r="OXG2339" s="7"/>
      <c r="OXH2339" s="7"/>
      <c r="OXI2339" s="7"/>
      <c r="OXJ2339" s="7"/>
      <c r="OXK2339" s="7"/>
      <c r="OXL2339" s="7"/>
      <c r="OXM2339" s="7"/>
      <c r="OXN2339" s="7"/>
      <c r="OXO2339" s="7"/>
      <c r="OXP2339" s="7"/>
      <c r="OXQ2339" s="7"/>
      <c r="OXR2339" s="7"/>
      <c r="OXS2339" s="7"/>
      <c r="OXT2339" s="7"/>
      <c r="OXU2339" s="7"/>
      <c r="OXV2339" s="7"/>
      <c r="OXW2339" s="7"/>
      <c r="OXX2339" s="7"/>
      <c r="OXY2339" s="7"/>
      <c r="OXZ2339" s="7"/>
      <c r="OYA2339" s="7"/>
      <c r="OYB2339" s="7"/>
      <c r="OYC2339" s="7"/>
      <c r="OYD2339" s="7"/>
      <c r="OYE2339" s="7"/>
      <c r="OYF2339" s="7"/>
      <c r="OYG2339" s="7"/>
      <c r="OYH2339" s="7"/>
      <c r="OYI2339" s="7"/>
      <c r="OYJ2339" s="7"/>
      <c r="OYK2339" s="7"/>
      <c r="OYL2339" s="7"/>
      <c r="OYM2339" s="7"/>
      <c r="OYN2339" s="7"/>
      <c r="OYO2339" s="7"/>
      <c r="OYP2339" s="7"/>
      <c r="OYQ2339" s="7"/>
      <c r="OYR2339" s="7"/>
      <c r="OYS2339" s="7"/>
      <c r="OYT2339" s="7"/>
      <c r="OYU2339" s="7"/>
      <c r="OYV2339" s="7"/>
      <c r="OYW2339" s="7"/>
      <c r="OYX2339" s="7"/>
      <c r="OYY2339" s="7"/>
      <c r="OYZ2339" s="7"/>
      <c r="OZA2339" s="7"/>
      <c r="OZB2339" s="7"/>
      <c r="OZC2339" s="7"/>
      <c r="OZD2339" s="7"/>
      <c r="OZE2339" s="7"/>
      <c r="OZF2339" s="7"/>
      <c r="OZG2339" s="7"/>
      <c r="OZH2339" s="7"/>
      <c r="OZI2339" s="7"/>
      <c r="OZJ2339" s="7"/>
      <c r="OZK2339" s="7"/>
      <c r="OZL2339" s="7"/>
      <c r="OZM2339" s="7"/>
      <c r="OZN2339" s="7"/>
      <c r="OZO2339" s="7"/>
      <c r="OZP2339" s="7"/>
      <c r="OZQ2339" s="7"/>
      <c r="OZR2339" s="7"/>
      <c r="OZS2339" s="7"/>
      <c r="OZT2339" s="7"/>
      <c r="OZU2339" s="7"/>
      <c r="OZV2339" s="7"/>
      <c r="OZW2339" s="7"/>
      <c r="OZX2339" s="7"/>
      <c r="OZY2339" s="7"/>
      <c r="OZZ2339" s="7"/>
      <c r="PAA2339" s="7"/>
      <c r="PAB2339" s="7"/>
      <c r="PAC2339" s="7"/>
      <c r="PAD2339" s="7"/>
      <c r="PAE2339" s="7"/>
      <c r="PAF2339" s="7"/>
      <c r="PAG2339" s="7"/>
      <c r="PAH2339" s="7"/>
      <c r="PAI2339" s="7"/>
      <c r="PAJ2339" s="7"/>
      <c r="PAK2339" s="7"/>
      <c r="PAL2339" s="7"/>
      <c r="PAM2339" s="7"/>
      <c r="PAN2339" s="7"/>
      <c r="PAO2339" s="7"/>
      <c r="PAP2339" s="7"/>
      <c r="PAQ2339" s="7"/>
      <c r="PAR2339" s="7"/>
      <c r="PAS2339" s="7"/>
      <c r="PAT2339" s="7"/>
      <c r="PAU2339" s="7"/>
      <c r="PAV2339" s="7"/>
      <c r="PAW2339" s="7"/>
      <c r="PAX2339" s="7"/>
      <c r="PAY2339" s="7"/>
      <c r="PAZ2339" s="7"/>
      <c r="PBA2339" s="7"/>
      <c r="PBB2339" s="7"/>
      <c r="PBC2339" s="7"/>
      <c r="PBD2339" s="7"/>
      <c r="PBE2339" s="7"/>
      <c r="PBF2339" s="7"/>
      <c r="PBG2339" s="7"/>
      <c r="PBH2339" s="7"/>
      <c r="PBI2339" s="7"/>
      <c r="PBJ2339" s="7"/>
      <c r="PBK2339" s="7"/>
      <c r="PBL2339" s="7"/>
      <c r="PBM2339" s="7"/>
      <c r="PBN2339" s="7"/>
      <c r="PBO2339" s="7"/>
      <c r="PBP2339" s="7"/>
      <c r="PBQ2339" s="7"/>
      <c r="PBR2339" s="7"/>
      <c r="PBS2339" s="7"/>
      <c r="PBT2339" s="7"/>
      <c r="PBU2339" s="7"/>
      <c r="PBV2339" s="7"/>
      <c r="PBW2339" s="7"/>
      <c r="PBX2339" s="7"/>
      <c r="PBY2339" s="7"/>
      <c r="PBZ2339" s="7"/>
      <c r="PCA2339" s="7"/>
      <c r="PCB2339" s="7"/>
      <c r="PCC2339" s="7"/>
      <c r="PCD2339" s="7"/>
      <c r="PCE2339" s="7"/>
      <c r="PCF2339" s="7"/>
      <c r="PCG2339" s="7"/>
      <c r="PCH2339" s="7"/>
      <c r="PCI2339" s="7"/>
      <c r="PCJ2339" s="7"/>
      <c r="PCK2339" s="7"/>
      <c r="PCL2339" s="7"/>
      <c r="PCM2339" s="7"/>
      <c r="PCN2339" s="7"/>
      <c r="PCO2339" s="7"/>
      <c r="PCP2339" s="7"/>
      <c r="PCQ2339" s="7"/>
      <c r="PCR2339" s="7"/>
      <c r="PCS2339" s="7"/>
      <c r="PCT2339" s="7"/>
      <c r="PCU2339" s="7"/>
      <c r="PCV2339" s="7"/>
      <c r="PCW2339" s="7"/>
      <c r="PCX2339" s="7"/>
      <c r="PCY2339" s="7"/>
      <c r="PCZ2339" s="7"/>
      <c r="PDA2339" s="7"/>
      <c r="PDB2339" s="7"/>
      <c r="PDC2339" s="7"/>
      <c r="PDD2339" s="7"/>
      <c r="PDE2339" s="7"/>
      <c r="PDF2339" s="7"/>
      <c r="PDG2339" s="7"/>
      <c r="PDH2339" s="7"/>
      <c r="PDI2339" s="7"/>
      <c r="PDJ2339" s="7"/>
      <c r="PDK2339" s="7"/>
      <c r="PDL2339" s="7"/>
      <c r="PDM2339" s="7"/>
      <c r="PDN2339" s="7"/>
      <c r="PDO2339" s="7"/>
      <c r="PDP2339" s="7"/>
      <c r="PDQ2339" s="7"/>
      <c r="PDR2339" s="7"/>
      <c r="PDS2339" s="7"/>
      <c r="PDT2339" s="7"/>
      <c r="PDU2339" s="7"/>
      <c r="PDV2339" s="7"/>
      <c r="PDW2339" s="7"/>
      <c r="PDX2339" s="7"/>
      <c r="PDY2339" s="7"/>
      <c r="PDZ2339" s="7"/>
      <c r="PEA2339" s="7"/>
      <c r="PEB2339" s="7"/>
      <c r="PEC2339" s="7"/>
      <c r="PED2339" s="7"/>
      <c r="PEE2339" s="7"/>
      <c r="PEF2339" s="7"/>
      <c r="PEG2339" s="7"/>
      <c r="PEH2339" s="7"/>
      <c r="PEI2339" s="7"/>
      <c r="PEJ2339" s="7"/>
      <c r="PEK2339" s="7"/>
      <c r="PEL2339" s="7"/>
      <c r="PEM2339" s="7"/>
      <c r="PEN2339" s="7"/>
      <c r="PEO2339" s="7"/>
      <c r="PEP2339" s="7"/>
      <c r="PEQ2339" s="7"/>
      <c r="PER2339" s="7"/>
      <c r="PES2339" s="7"/>
      <c r="PET2339" s="7"/>
      <c r="PEU2339" s="7"/>
      <c r="PEV2339" s="7"/>
      <c r="PEW2339" s="7"/>
      <c r="PEX2339" s="7"/>
      <c r="PEY2339" s="7"/>
      <c r="PEZ2339" s="7"/>
      <c r="PFA2339" s="7"/>
      <c r="PFB2339" s="7"/>
      <c r="PFC2339" s="7"/>
      <c r="PFD2339" s="7"/>
      <c r="PFE2339" s="7"/>
      <c r="PFF2339" s="7"/>
      <c r="PFG2339" s="7"/>
      <c r="PFH2339" s="7"/>
      <c r="PFI2339" s="7"/>
      <c r="PFJ2339" s="7"/>
      <c r="PFK2339" s="7"/>
      <c r="PFL2339" s="7"/>
      <c r="PFM2339" s="7"/>
      <c r="PFN2339" s="7"/>
      <c r="PFO2339" s="7"/>
      <c r="PFP2339" s="7"/>
      <c r="PFQ2339" s="7"/>
      <c r="PFR2339" s="7"/>
      <c r="PFS2339" s="7"/>
      <c r="PFT2339" s="7"/>
      <c r="PFU2339" s="7"/>
      <c r="PFV2339" s="7"/>
      <c r="PFW2339" s="7"/>
      <c r="PFX2339" s="7"/>
      <c r="PFY2339" s="7"/>
      <c r="PFZ2339" s="7"/>
      <c r="PGA2339" s="7"/>
      <c r="PGB2339" s="7"/>
      <c r="PGC2339" s="7"/>
      <c r="PGD2339" s="7"/>
      <c r="PGE2339" s="7"/>
      <c r="PGF2339" s="7"/>
      <c r="PGG2339" s="7"/>
      <c r="PGH2339" s="7"/>
      <c r="PGI2339" s="7"/>
      <c r="PGJ2339" s="7"/>
      <c r="PGK2339" s="7"/>
      <c r="PGL2339" s="7"/>
      <c r="PGM2339" s="7"/>
      <c r="PGN2339" s="7"/>
      <c r="PGO2339" s="7"/>
      <c r="PGP2339" s="7"/>
      <c r="PGQ2339" s="7"/>
      <c r="PGR2339" s="7"/>
      <c r="PGS2339" s="7"/>
      <c r="PGT2339" s="7"/>
      <c r="PGU2339" s="7"/>
      <c r="PGV2339" s="7"/>
      <c r="PGW2339" s="7"/>
      <c r="PGX2339" s="7"/>
      <c r="PGY2339" s="7"/>
      <c r="PGZ2339" s="7"/>
      <c r="PHA2339" s="7"/>
      <c r="PHB2339" s="7"/>
      <c r="PHC2339" s="7"/>
      <c r="PHD2339" s="7"/>
      <c r="PHE2339" s="7"/>
      <c r="PHF2339" s="7"/>
      <c r="PHG2339" s="7"/>
      <c r="PHH2339" s="7"/>
      <c r="PHI2339" s="7"/>
      <c r="PHJ2339" s="7"/>
      <c r="PHK2339" s="7"/>
      <c r="PHL2339" s="7"/>
      <c r="PHM2339" s="7"/>
      <c r="PHN2339" s="7"/>
      <c r="PHO2339" s="7"/>
      <c r="PHP2339" s="7"/>
      <c r="PHQ2339" s="7"/>
      <c r="PHR2339" s="7"/>
      <c r="PHS2339" s="7"/>
      <c r="PHT2339" s="7"/>
      <c r="PHU2339" s="7"/>
      <c r="PHV2339" s="7"/>
      <c r="PHW2339" s="7"/>
      <c r="PHX2339" s="7"/>
      <c r="PHY2339" s="7"/>
      <c r="PHZ2339" s="7"/>
      <c r="PIA2339" s="7"/>
      <c r="PIB2339" s="7"/>
      <c r="PIC2339" s="7"/>
      <c r="PID2339" s="7"/>
      <c r="PIE2339" s="7"/>
      <c r="PIF2339" s="7"/>
      <c r="PIG2339" s="7"/>
      <c r="PIH2339" s="7"/>
      <c r="PII2339" s="7"/>
      <c r="PIJ2339" s="7"/>
      <c r="PIK2339" s="7"/>
      <c r="PIL2339" s="7"/>
      <c r="PIM2339" s="7"/>
      <c r="PIN2339" s="7"/>
      <c r="PIO2339" s="7"/>
      <c r="PIP2339" s="7"/>
      <c r="PIQ2339" s="7"/>
      <c r="PIR2339" s="7"/>
      <c r="PIS2339" s="7"/>
      <c r="PIT2339" s="7"/>
      <c r="PIU2339" s="7"/>
      <c r="PIV2339" s="7"/>
      <c r="PIW2339" s="7"/>
      <c r="PIX2339" s="7"/>
      <c r="PIY2339" s="7"/>
      <c r="PIZ2339" s="7"/>
      <c r="PJA2339" s="7"/>
      <c r="PJB2339" s="7"/>
      <c r="PJC2339" s="7"/>
      <c r="PJD2339" s="7"/>
      <c r="PJE2339" s="7"/>
      <c r="PJF2339" s="7"/>
      <c r="PJG2339" s="7"/>
      <c r="PJH2339" s="7"/>
      <c r="PJI2339" s="7"/>
      <c r="PJJ2339" s="7"/>
      <c r="PJK2339" s="7"/>
      <c r="PJL2339" s="7"/>
      <c r="PJM2339" s="7"/>
      <c r="PJN2339" s="7"/>
      <c r="PJO2339" s="7"/>
      <c r="PJP2339" s="7"/>
      <c r="PJQ2339" s="7"/>
      <c r="PJR2339" s="7"/>
      <c r="PJS2339" s="7"/>
      <c r="PJT2339" s="7"/>
      <c r="PJU2339" s="7"/>
      <c r="PJV2339" s="7"/>
      <c r="PJW2339" s="7"/>
      <c r="PJX2339" s="7"/>
      <c r="PJY2339" s="7"/>
      <c r="PJZ2339" s="7"/>
      <c r="PKA2339" s="7"/>
      <c r="PKB2339" s="7"/>
      <c r="PKC2339" s="7"/>
      <c r="PKD2339" s="7"/>
      <c r="PKE2339" s="7"/>
      <c r="PKF2339" s="7"/>
      <c r="PKG2339" s="7"/>
      <c r="PKH2339" s="7"/>
      <c r="PKI2339" s="7"/>
      <c r="PKJ2339" s="7"/>
      <c r="PKK2339" s="7"/>
      <c r="PKL2339" s="7"/>
      <c r="PKM2339" s="7"/>
      <c r="PKN2339" s="7"/>
      <c r="PKO2339" s="7"/>
      <c r="PKP2339" s="7"/>
      <c r="PKQ2339" s="7"/>
      <c r="PKR2339" s="7"/>
      <c r="PKS2339" s="7"/>
      <c r="PKT2339" s="7"/>
      <c r="PKU2339" s="7"/>
      <c r="PKV2339" s="7"/>
      <c r="PKW2339" s="7"/>
      <c r="PKX2339" s="7"/>
      <c r="PKY2339" s="7"/>
      <c r="PKZ2339" s="7"/>
      <c r="PLA2339" s="7"/>
      <c r="PLB2339" s="7"/>
      <c r="PLC2339" s="7"/>
      <c r="PLD2339" s="7"/>
      <c r="PLE2339" s="7"/>
      <c r="PLF2339" s="7"/>
      <c r="PLG2339" s="7"/>
      <c r="PLH2339" s="7"/>
      <c r="PLI2339" s="7"/>
      <c r="PLJ2339" s="7"/>
      <c r="PLK2339" s="7"/>
      <c r="PLL2339" s="7"/>
      <c r="PLM2339" s="7"/>
      <c r="PLN2339" s="7"/>
      <c r="PLO2339" s="7"/>
      <c r="PLP2339" s="7"/>
      <c r="PLQ2339" s="7"/>
      <c r="PLR2339" s="7"/>
      <c r="PLS2339" s="7"/>
      <c r="PLT2339" s="7"/>
      <c r="PLU2339" s="7"/>
      <c r="PLV2339" s="7"/>
      <c r="PLW2339" s="7"/>
      <c r="PLX2339" s="7"/>
      <c r="PLY2339" s="7"/>
      <c r="PLZ2339" s="7"/>
      <c r="PMA2339" s="7"/>
      <c r="PMB2339" s="7"/>
      <c r="PMC2339" s="7"/>
      <c r="PMD2339" s="7"/>
      <c r="PME2339" s="7"/>
      <c r="PMF2339" s="7"/>
      <c r="PMG2339" s="7"/>
      <c r="PMH2339" s="7"/>
      <c r="PMI2339" s="7"/>
      <c r="PMJ2339" s="7"/>
      <c r="PMK2339" s="7"/>
      <c r="PML2339" s="7"/>
      <c r="PMM2339" s="7"/>
      <c r="PMN2339" s="7"/>
      <c r="PMO2339" s="7"/>
      <c r="PMP2339" s="7"/>
      <c r="PMQ2339" s="7"/>
      <c r="PMR2339" s="7"/>
      <c r="PMS2339" s="7"/>
      <c r="PMT2339" s="7"/>
      <c r="PMU2339" s="7"/>
      <c r="PMV2339" s="7"/>
      <c r="PMW2339" s="7"/>
      <c r="PMX2339" s="7"/>
      <c r="PMY2339" s="7"/>
      <c r="PMZ2339" s="7"/>
      <c r="PNA2339" s="7"/>
      <c r="PNB2339" s="7"/>
      <c r="PNC2339" s="7"/>
      <c r="PND2339" s="7"/>
      <c r="PNE2339" s="7"/>
      <c r="PNF2339" s="7"/>
      <c r="PNG2339" s="7"/>
      <c r="PNH2339" s="7"/>
      <c r="PNI2339" s="7"/>
      <c r="PNJ2339" s="7"/>
      <c r="PNK2339" s="7"/>
      <c r="PNL2339" s="7"/>
      <c r="PNM2339" s="7"/>
      <c r="PNN2339" s="7"/>
      <c r="PNO2339" s="7"/>
      <c r="PNP2339" s="7"/>
      <c r="PNQ2339" s="7"/>
      <c r="PNR2339" s="7"/>
      <c r="PNS2339" s="7"/>
      <c r="PNT2339" s="7"/>
      <c r="PNU2339" s="7"/>
      <c r="PNV2339" s="7"/>
      <c r="PNW2339" s="7"/>
      <c r="PNX2339" s="7"/>
      <c r="PNY2339" s="7"/>
      <c r="PNZ2339" s="7"/>
      <c r="POA2339" s="7"/>
      <c r="POB2339" s="7"/>
      <c r="POC2339" s="7"/>
      <c r="POD2339" s="7"/>
      <c r="POE2339" s="7"/>
      <c r="POF2339" s="7"/>
      <c r="POG2339" s="7"/>
      <c r="POH2339" s="7"/>
      <c r="POI2339" s="7"/>
      <c r="POJ2339" s="7"/>
      <c r="POK2339" s="7"/>
      <c r="POL2339" s="7"/>
      <c r="POM2339" s="7"/>
      <c r="PON2339" s="7"/>
      <c r="POO2339" s="7"/>
      <c r="POP2339" s="7"/>
      <c r="POQ2339" s="7"/>
      <c r="POR2339" s="7"/>
      <c r="POS2339" s="7"/>
      <c r="POT2339" s="7"/>
      <c r="POU2339" s="7"/>
      <c r="POV2339" s="7"/>
      <c r="POW2339" s="7"/>
      <c r="POX2339" s="7"/>
      <c r="POY2339" s="7"/>
      <c r="POZ2339" s="7"/>
      <c r="PPA2339" s="7"/>
      <c r="PPB2339" s="7"/>
      <c r="PPC2339" s="7"/>
      <c r="PPD2339" s="7"/>
      <c r="PPE2339" s="7"/>
      <c r="PPF2339" s="7"/>
      <c r="PPG2339" s="7"/>
      <c r="PPH2339" s="7"/>
      <c r="PPI2339" s="7"/>
      <c r="PPJ2339" s="7"/>
      <c r="PPK2339" s="7"/>
      <c r="PPL2339" s="7"/>
      <c r="PPM2339" s="7"/>
      <c r="PPN2339" s="7"/>
      <c r="PPO2339" s="7"/>
      <c r="PPP2339" s="7"/>
      <c r="PPQ2339" s="7"/>
      <c r="PPR2339" s="7"/>
      <c r="PPS2339" s="7"/>
      <c r="PPT2339" s="7"/>
      <c r="PPU2339" s="7"/>
      <c r="PPV2339" s="7"/>
      <c r="PPW2339" s="7"/>
      <c r="PPX2339" s="7"/>
      <c r="PPY2339" s="7"/>
      <c r="PPZ2339" s="7"/>
      <c r="PQA2339" s="7"/>
      <c r="PQB2339" s="7"/>
      <c r="PQC2339" s="7"/>
      <c r="PQD2339" s="7"/>
      <c r="PQE2339" s="7"/>
      <c r="PQF2339" s="7"/>
      <c r="PQG2339" s="7"/>
      <c r="PQH2339" s="7"/>
      <c r="PQI2339" s="7"/>
      <c r="PQJ2339" s="7"/>
      <c r="PQK2339" s="7"/>
      <c r="PQL2339" s="7"/>
      <c r="PQM2339" s="7"/>
      <c r="PQN2339" s="7"/>
      <c r="PQO2339" s="7"/>
      <c r="PQP2339" s="7"/>
      <c r="PQQ2339" s="7"/>
      <c r="PQR2339" s="7"/>
      <c r="PQS2339" s="7"/>
      <c r="PQT2339" s="7"/>
      <c r="PQU2339" s="7"/>
      <c r="PQV2339" s="7"/>
      <c r="PQW2339" s="7"/>
      <c r="PQX2339" s="7"/>
      <c r="PQY2339" s="7"/>
      <c r="PQZ2339" s="7"/>
      <c r="PRA2339" s="7"/>
      <c r="PRB2339" s="7"/>
      <c r="PRC2339" s="7"/>
      <c r="PRD2339" s="7"/>
      <c r="PRE2339" s="7"/>
      <c r="PRF2339" s="7"/>
      <c r="PRG2339" s="7"/>
      <c r="PRH2339" s="7"/>
      <c r="PRI2339" s="7"/>
      <c r="PRJ2339" s="7"/>
      <c r="PRK2339" s="7"/>
      <c r="PRL2339" s="7"/>
      <c r="PRM2339" s="7"/>
      <c r="PRN2339" s="7"/>
      <c r="PRO2339" s="7"/>
      <c r="PRP2339" s="7"/>
      <c r="PRQ2339" s="7"/>
      <c r="PRR2339" s="7"/>
      <c r="PRS2339" s="7"/>
      <c r="PRT2339" s="7"/>
      <c r="PRU2339" s="7"/>
      <c r="PRV2339" s="7"/>
      <c r="PRW2339" s="7"/>
      <c r="PRX2339" s="7"/>
      <c r="PRY2339" s="7"/>
      <c r="PRZ2339" s="7"/>
      <c r="PSA2339" s="7"/>
      <c r="PSB2339" s="7"/>
      <c r="PSC2339" s="7"/>
      <c r="PSD2339" s="7"/>
      <c r="PSE2339" s="7"/>
      <c r="PSF2339" s="7"/>
      <c r="PSG2339" s="7"/>
      <c r="PSH2339" s="7"/>
      <c r="PSI2339" s="7"/>
      <c r="PSJ2339" s="7"/>
      <c r="PSK2339" s="7"/>
      <c r="PSL2339" s="7"/>
      <c r="PSM2339" s="7"/>
      <c r="PSN2339" s="7"/>
      <c r="PSO2339" s="7"/>
      <c r="PSP2339" s="7"/>
      <c r="PSQ2339" s="7"/>
      <c r="PSR2339" s="7"/>
      <c r="PSS2339" s="7"/>
      <c r="PST2339" s="7"/>
      <c r="PSU2339" s="7"/>
      <c r="PSV2339" s="7"/>
      <c r="PSW2339" s="7"/>
      <c r="PSX2339" s="7"/>
      <c r="PSY2339" s="7"/>
      <c r="PSZ2339" s="7"/>
      <c r="PTA2339" s="7"/>
      <c r="PTB2339" s="7"/>
      <c r="PTC2339" s="7"/>
      <c r="PTD2339" s="7"/>
      <c r="PTE2339" s="7"/>
      <c r="PTF2339" s="7"/>
      <c r="PTG2339" s="7"/>
      <c r="PTH2339" s="7"/>
      <c r="PTI2339" s="7"/>
      <c r="PTJ2339" s="7"/>
      <c r="PTK2339" s="7"/>
      <c r="PTL2339" s="7"/>
      <c r="PTM2339" s="7"/>
      <c r="PTN2339" s="7"/>
      <c r="PTO2339" s="7"/>
      <c r="PTP2339" s="7"/>
      <c r="PTQ2339" s="7"/>
      <c r="PTR2339" s="7"/>
      <c r="PTS2339" s="7"/>
      <c r="PTT2339" s="7"/>
      <c r="PTU2339" s="7"/>
      <c r="PTV2339" s="7"/>
      <c r="PTW2339" s="7"/>
      <c r="PTX2339" s="7"/>
      <c r="PTY2339" s="7"/>
      <c r="PTZ2339" s="7"/>
      <c r="PUA2339" s="7"/>
      <c r="PUB2339" s="7"/>
      <c r="PUC2339" s="7"/>
      <c r="PUD2339" s="7"/>
      <c r="PUE2339" s="7"/>
      <c r="PUF2339" s="7"/>
      <c r="PUG2339" s="7"/>
      <c r="PUH2339" s="7"/>
      <c r="PUI2339" s="7"/>
      <c r="PUJ2339" s="7"/>
      <c r="PUK2339" s="7"/>
      <c r="PUL2339" s="7"/>
      <c r="PUM2339" s="7"/>
      <c r="PUN2339" s="7"/>
      <c r="PUO2339" s="7"/>
      <c r="PUP2339" s="7"/>
      <c r="PUQ2339" s="7"/>
      <c r="PUR2339" s="7"/>
      <c r="PUS2339" s="7"/>
      <c r="PUT2339" s="7"/>
      <c r="PUU2339" s="7"/>
      <c r="PUV2339" s="7"/>
      <c r="PUW2339" s="7"/>
      <c r="PUX2339" s="7"/>
      <c r="PUY2339" s="7"/>
      <c r="PUZ2339" s="7"/>
      <c r="PVA2339" s="7"/>
      <c r="PVB2339" s="7"/>
      <c r="PVC2339" s="7"/>
      <c r="PVD2339" s="7"/>
      <c r="PVE2339" s="7"/>
      <c r="PVF2339" s="7"/>
      <c r="PVG2339" s="7"/>
      <c r="PVH2339" s="7"/>
      <c r="PVI2339" s="7"/>
      <c r="PVJ2339" s="7"/>
      <c r="PVK2339" s="7"/>
      <c r="PVL2339" s="7"/>
      <c r="PVM2339" s="7"/>
      <c r="PVN2339" s="7"/>
      <c r="PVO2339" s="7"/>
      <c r="PVP2339" s="7"/>
      <c r="PVQ2339" s="7"/>
      <c r="PVR2339" s="7"/>
      <c r="PVS2339" s="7"/>
      <c r="PVT2339" s="7"/>
      <c r="PVU2339" s="7"/>
      <c r="PVV2339" s="7"/>
      <c r="PVW2339" s="7"/>
      <c r="PVX2339" s="7"/>
      <c r="PVY2339" s="7"/>
      <c r="PVZ2339" s="7"/>
      <c r="PWA2339" s="7"/>
      <c r="PWB2339" s="7"/>
      <c r="PWC2339" s="7"/>
      <c r="PWD2339" s="7"/>
      <c r="PWE2339" s="7"/>
      <c r="PWF2339" s="7"/>
      <c r="PWG2339" s="7"/>
      <c r="PWH2339" s="7"/>
      <c r="PWI2339" s="7"/>
      <c r="PWJ2339" s="7"/>
      <c r="PWK2339" s="7"/>
      <c r="PWL2339" s="7"/>
      <c r="PWM2339" s="7"/>
      <c r="PWN2339" s="7"/>
      <c r="PWO2339" s="7"/>
      <c r="PWP2339" s="7"/>
      <c r="PWQ2339" s="7"/>
      <c r="PWR2339" s="7"/>
      <c r="PWS2339" s="7"/>
      <c r="PWT2339" s="7"/>
      <c r="PWU2339" s="7"/>
      <c r="PWV2339" s="7"/>
      <c r="PWW2339" s="7"/>
      <c r="PWX2339" s="7"/>
      <c r="PWY2339" s="7"/>
      <c r="PWZ2339" s="7"/>
      <c r="PXA2339" s="7"/>
      <c r="PXB2339" s="7"/>
      <c r="PXC2339" s="7"/>
      <c r="PXD2339" s="7"/>
      <c r="PXE2339" s="7"/>
      <c r="PXF2339" s="7"/>
      <c r="PXG2339" s="7"/>
      <c r="PXH2339" s="7"/>
      <c r="PXI2339" s="7"/>
      <c r="PXJ2339" s="7"/>
      <c r="PXK2339" s="7"/>
      <c r="PXL2339" s="7"/>
      <c r="PXM2339" s="7"/>
      <c r="PXN2339" s="7"/>
      <c r="PXO2339" s="7"/>
      <c r="PXP2339" s="7"/>
      <c r="PXQ2339" s="7"/>
      <c r="PXR2339" s="7"/>
      <c r="PXS2339" s="7"/>
      <c r="PXT2339" s="7"/>
      <c r="PXU2339" s="7"/>
      <c r="PXV2339" s="7"/>
      <c r="PXW2339" s="7"/>
      <c r="PXX2339" s="7"/>
      <c r="PXY2339" s="7"/>
      <c r="PXZ2339" s="7"/>
      <c r="PYA2339" s="7"/>
      <c r="PYB2339" s="7"/>
      <c r="PYC2339" s="7"/>
      <c r="PYD2339" s="7"/>
      <c r="PYE2339" s="7"/>
      <c r="PYF2339" s="7"/>
      <c r="PYG2339" s="7"/>
      <c r="PYH2339" s="7"/>
      <c r="PYI2339" s="7"/>
      <c r="PYJ2339" s="7"/>
      <c r="PYK2339" s="7"/>
      <c r="PYL2339" s="7"/>
      <c r="PYM2339" s="7"/>
      <c r="PYN2339" s="7"/>
      <c r="PYO2339" s="7"/>
      <c r="PYP2339" s="7"/>
      <c r="PYQ2339" s="7"/>
      <c r="PYR2339" s="7"/>
      <c r="PYS2339" s="7"/>
      <c r="PYT2339" s="7"/>
      <c r="PYU2339" s="7"/>
      <c r="PYV2339" s="7"/>
      <c r="PYW2339" s="7"/>
      <c r="PYX2339" s="7"/>
      <c r="PYY2339" s="7"/>
      <c r="PYZ2339" s="7"/>
      <c r="PZA2339" s="7"/>
      <c r="PZB2339" s="7"/>
      <c r="PZC2339" s="7"/>
      <c r="PZD2339" s="7"/>
      <c r="PZE2339" s="7"/>
      <c r="PZF2339" s="7"/>
      <c r="PZG2339" s="7"/>
      <c r="PZH2339" s="7"/>
      <c r="PZI2339" s="7"/>
      <c r="PZJ2339" s="7"/>
      <c r="PZK2339" s="7"/>
      <c r="PZL2339" s="7"/>
      <c r="PZM2339" s="7"/>
      <c r="PZN2339" s="7"/>
      <c r="PZO2339" s="7"/>
      <c r="PZP2339" s="7"/>
      <c r="PZQ2339" s="7"/>
      <c r="PZR2339" s="7"/>
      <c r="PZS2339" s="7"/>
      <c r="PZT2339" s="7"/>
      <c r="PZU2339" s="7"/>
      <c r="PZV2339" s="7"/>
      <c r="PZW2339" s="7"/>
      <c r="PZX2339" s="7"/>
      <c r="PZY2339" s="7"/>
      <c r="PZZ2339" s="7"/>
      <c r="QAA2339" s="7"/>
      <c r="QAB2339" s="7"/>
      <c r="QAC2339" s="7"/>
      <c r="QAD2339" s="7"/>
      <c r="QAE2339" s="7"/>
      <c r="QAF2339" s="7"/>
      <c r="QAG2339" s="7"/>
      <c r="QAH2339" s="7"/>
      <c r="QAI2339" s="7"/>
      <c r="QAJ2339" s="7"/>
      <c r="QAK2339" s="7"/>
      <c r="QAL2339" s="7"/>
      <c r="QAM2339" s="7"/>
      <c r="QAN2339" s="7"/>
      <c r="QAO2339" s="7"/>
      <c r="QAP2339" s="7"/>
      <c r="QAQ2339" s="7"/>
      <c r="QAR2339" s="7"/>
      <c r="QAS2339" s="7"/>
      <c r="QAT2339" s="7"/>
      <c r="QAU2339" s="7"/>
      <c r="QAV2339" s="7"/>
      <c r="QAW2339" s="7"/>
      <c r="QAX2339" s="7"/>
      <c r="QAY2339" s="7"/>
      <c r="QAZ2339" s="7"/>
      <c r="QBA2339" s="7"/>
      <c r="QBB2339" s="7"/>
      <c r="QBC2339" s="7"/>
      <c r="QBD2339" s="7"/>
      <c r="QBE2339" s="7"/>
      <c r="QBF2339" s="7"/>
      <c r="QBG2339" s="7"/>
      <c r="QBH2339" s="7"/>
      <c r="QBI2339" s="7"/>
      <c r="QBJ2339" s="7"/>
      <c r="QBK2339" s="7"/>
      <c r="QBL2339" s="7"/>
      <c r="QBM2339" s="7"/>
      <c r="QBN2339" s="7"/>
      <c r="QBO2339" s="7"/>
      <c r="QBP2339" s="7"/>
      <c r="QBQ2339" s="7"/>
      <c r="QBR2339" s="7"/>
      <c r="QBS2339" s="7"/>
      <c r="QBT2339" s="7"/>
      <c r="QBU2339" s="7"/>
      <c r="QBV2339" s="7"/>
      <c r="QBW2339" s="7"/>
      <c r="QBX2339" s="7"/>
      <c r="QBY2339" s="7"/>
      <c r="QBZ2339" s="7"/>
      <c r="QCA2339" s="7"/>
      <c r="QCB2339" s="7"/>
      <c r="QCC2339" s="7"/>
      <c r="QCD2339" s="7"/>
      <c r="QCE2339" s="7"/>
      <c r="QCF2339" s="7"/>
      <c r="QCG2339" s="7"/>
      <c r="QCH2339" s="7"/>
      <c r="QCI2339" s="7"/>
      <c r="QCJ2339" s="7"/>
      <c r="QCK2339" s="7"/>
      <c r="QCL2339" s="7"/>
      <c r="QCM2339" s="7"/>
      <c r="QCN2339" s="7"/>
      <c r="QCO2339" s="7"/>
      <c r="QCP2339" s="7"/>
      <c r="QCQ2339" s="7"/>
      <c r="QCR2339" s="7"/>
      <c r="QCS2339" s="7"/>
      <c r="QCT2339" s="7"/>
      <c r="QCU2339" s="7"/>
      <c r="QCV2339" s="7"/>
      <c r="QCW2339" s="7"/>
      <c r="QCX2339" s="7"/>
      <c r="QCY2339" s="7"/>
      <c r="QCZ2339" s="7"/>
      <c r="QDA2339" s="7"/>
      <c r="QDB2339" s="7"/>
      <c r="QDC2339" s="7"/>
      <c r="QDD2339" s="7"/>
      <c r="QDE2339" s="7"/>
      <c r="QDF2339" s="7"/>
      <c r="QDG2339" s="7"/>
      <c r="QDH2339" s="7"/>
      <c r="QDI2339" s="7"/>
      <c r="QDJ2339" s="7"/>
      <c r="QDK2339" s="7"/>
      <c r="QDL2339" s="7"/>
      <c r="QDM2339" s="7"/>
      <c r="QDN2339" s="7"/>
      <c r="QDO2339" s="7"/>
      <c r="QDP2339" s="7"/>
      <c r="QDQ2339" s="7"/>
      <c r="QDR2339" s="7"/>
      <c r="QDS2339" s="7"/>
      <c r="QDT2339" s="7"/>
      <c r="QDU2339" s="7"/>
      <c r="QDV2339" s="7"/>
      <c r="QDW2339" s="7"/>
      <c r="QDX2339" s="7"/>
      <c r="QDY2339" s="7"/>
      <c r="QDZ2339" s="7"/>
      <c r="QEA2339" s="7"/>
      <c r="QEB2339" s="7"/>
      <c r="QEC2339" s="7"/>
      <c r="QED2339" s="7"/>
      <c r="QEE2339" s="7"/>
      <c r="QEF2339" s="7"/>
      <c r="QEG2339" s="7"/>
      <c r="QEH2339" s="7"/>
      <c r="QEI2339" s="7"/>
      <c r="QEJ2339" s="7"/>
      <c r="QEK2339" s="7"/>
      <c r="QEL2339" s="7"/>
      <c r="QEM2339" s="7"/>
      <c r="QEN2339" s="7"/>
      <c r="QEO2339" s="7"/>
      <c r="QEP2339" s="7"/>
      <c r="QEQ2339" s="7"/>
      <c r="QER2339" s="7"/>
      <c r="QES2339" s="7"/>
      <c r="QET2339" s="7"/>
      <c r="QEU2339" s="7"/>
      <c r="QEV2339" s="7"/>
      <c r="QEW2339" s="7"/>
      <c r="QEX2339" s="7"/>
      <c r="QEY2339" s="7"/>
      <c r="QEZ2339" s="7"/>
      <c r="QFA2339" s="7"/>
      <c r="QFB2339" s="7"/>
      <c r="QFC2339" s="7"/>
      <c r="QFD2339" s="7"/>
      <c r="QFE2339" s="7"/>
      <c r="QFF2339" s="7"/>
      <c r="QFG2339" s="7"/>
      <c r="QFH2339" s="7"/>
      <c r="QFI2339" s="7"/>
      <c r="QFJ2339" s="7"/>
      <c r="QFK2339" s="7"/>
      <c r="QFL2339" s="7"/>
      <c r="QFM2339" s="7"/>
      <c r="QFN2339" s="7"/>
      <c r="QFO2339" s="7"/>
      <c r="QFP2339" s="7"/>
      <c r="QFQ2339" s="7"/>
      <c r="QFR2339" s="7"/>
      <c r="QFS2339" s="7"/>
      <c r="QFT2339" s="7"/>
      <c r="QFU2339" s="7"/>
      <c r="QFV2339" s="7"/>
      <c r="QFW2339" s="7"/>
      <c r="QFX2339" s="7"/>
      <c r="QFY2339" s="7"/>
      <c r="QFZ2339" s="7"/>
      <c r="QGA2339" s="7"/>
      <c r="QGB2339" s="7"/>
      <c r="QGC2339" s="7"/>
      <c r="QGD2339" s="7"/>
      <c r="QGE2339" s="7"/>
      <c r="QGF2339" s="7"/>
      <c r="QGG2339" s="7"/>
      <c r="QGH2339" s="7"/>
      <c r="QGI2339" s="7"/>
      <c r="QGJ2339" s="7"/>
      <c r="QGK2339" s="7"/>
      <c r="QGL2339" s="7"/>
      <c r="QGM2339" s="7"/>
      <c r="QGN2339" s="7"/>
      <c r="QGO2339" s="7"/>
      <c r="QGP2339" s="7"/>
      <c r="QGQ2339" s="7"/>
      <c r="QGR2339" s="7"/>
      <c r="QGS2339" s="7"/>
      <c r="QGT2339" s="7"/>
      <c r="QGU2339" s="7"/>
      <c r="QGV2339" s="7"/>
      <c r="QGW2339" s="7"/>
      <c r="QGX2339" s="7"/>
      <c r="QGY2339" s="7"/>
      <c r="QGZ2339" s="7"/>
      <c r="QHA2339" s="7"/>
      <c r="QHB2339" s="7"/>
      <c r="QHC2339" s="7"/>
      <c r="QHD2339" s="7"/>
      <c r="QHE2339" s="7"/>
      <c r="QHF2339" s="7"/>
      <c r="QHG2339" s="7"/>
      <c r="QHH2339" s="7"/>
      <c r="QHI2339" s="7"/>
      <c r="QHJ2339" s="7"/>
      <c r="QHK2339" s="7"/>
      <c r="QHL2339" s="7"/>
      <c r="QHM2339" s="7"/>
      <c r="QHN2339" s="7"/>
      <c r="QHO2339" s="7"/>
      <c r="QHP2339" s="7"/>
      <c r="QHQ2339" s="7"/>
      <c r="QHR2339" s="7"/>
      <c r="QHS2339" s="7"/>
      <c r="QHT2339" s="7"/>
      <c r="QHU2339" s="7"/>
      <c r="QHV2339" s="7"/>
      <c r="QHW2339" s="7"/>
      <c r="QHX2339" s="7"/>
      <c r="QHY2339" s="7"/>
      <c r="QHZ2339" s="7"/>
      <c r="QIA2339" s="7"/>
      <c r="QIB2339" s="7"/>
      <c r="QIC2339" s="7"/>
      <c r="QID2339" s="7"/>
      <c r="QIE2339" s="7"/>
      <c r="QIF2339" s="7"/>
      <c r="QIG2339" s="7"/>
      <c r="QIH2339" s="7"/>
      <c r="QII2339" s="7"/>
      <c r="QIJ2339" s="7"/>
      <c r="QIK2339" s="7"/>
      <c r="QIL2339" s="7"/>
      <c r="QIM2339" s="7"/>
      <c r="QIN2339" s="7"/>
      <c r="QIO2339" s="7"/>
      <c r="QIP2339" s="7"/>
      <c r="QIQ2339" s="7"/>
      <c r="QIR2339" s="7"/>
      <c r="QIS2339" s="7"/>
      <c r="QIT2339" s="7"/>
      <c r="QIU2339" s="7"/>
      <c r="QIV2339" s="7"/>
      <c r="QIW2339" s="7"/>
      <c r="QIX2339" s="7"/>
      <c r="QIY2339" s="7"/>
      <c r="QIZ2339" s="7"/>
      <c r="QJA2339" s="7"/>
      <c r="QJB2339" s="7"/>
      <c r="QJC2339" s="7"/>
      <c r="QJD2339" s="7"/>
      <c r="QJE2339" s="7"/>
      <c r="QJF2339" s="7"/>
      <c r="QJG2339" s="7"/>
      <c r="QJH2339" s="7"/>
      <c r="QJI2339" s="7"/>
      <c r="QJJ2339" s="7"/>
      <c r="QJK2339" s="7"/>
      <c r="QJL2339" s="7"/>
      <c r="QJM2339" s="7"/>
      <c r="QJN2339" s="7"/>
      <c r="QJO2339" s="7"/>
      <c r="QJP2339" s="7"/>
      <c r="QJQ2339" s="7"/>
      <c r="QJR2339" s="7"/>
      <c r="QJS2339" s="7"/>
      <c r="QJT2339" s="7"/>
      <c r="QJU2339" s="7"/>
      <c r="QJV2339" s="7"/>
      <c r="QJW2339" s="7"/>
      <c r="QJX2339" s="7"/>
      <c r="QJY2339" s="7"/>
      <c r="QJZ2339" s="7"/>
      <c r="QKA2339" s="7"/>
      <c r="QKB2339" s="7"/>
      <c r="QKC2339" s="7"/>
      <c r="QKD2339" s="7"/>
      <c r="QKE2339" s="7"/>
      <c r="QKF2339" s="7"/>
      <c r="QKG2339" s="7"/>
      <c r="QKH2339" s="7"/>
      <c r="QKI2339" s="7"/>
      <c r="QKJ2339" s="7"/>
      <c r="QKK2339" s="7"/>
      <c r="QKL2339" s="7"/>
      <c r="QKM2339" s="7"/>
      <c r="QKN2339" s="7"/>
      <c r="QKO2339" s="7"/>
      <c r="QKP2339" s="7"/>
      <c r="QKQ2339" s="7"/>
      <c r="QKR2339" s="7"/>
      <c r="QKS2339" s="7"/>
      <c r="QKT2339" s="7"/>
      <c r="QKU2339" s="7"/>
      <c r="QKV2339" s="7"/>
      <c r="QKW2339" s="7"/>
      <c r="QKX2339" s="7"/>
      <c r="QKY2339" s="7"/>
      <c r="QKZ2339" s="7"/>
      <c r="QLA2339" s="7"/>
      <c r="QLB2339" s="7"/>
      <c r="QLC2339" s="7"/>
      <c r="QLD2339" s="7"/>
      <c r="QLE2339" s="7"/>
      <c r="QLF2339" s="7"/>
      <c r="QLG2339" s="7"/>
      <c r="QLH2339" s="7"/>
      <c r="QLI2339" s="7"/>
      <c r="QLJ2339" s="7"/>
      <c r="QLK2339" s="7"/>
      <c r="QLL2339" s="7"/>
      <c r="QLM2339" s="7"/>
      <c r="QLN2339" s="7"/>
      <c r="QLO2339" s="7"/>
      <c r="QLP2339" s="7"/>
      <c r="QLQ2339" s="7"/>
      <c r="QLR2339" s="7"/>
      <c r="QLS2339" s="7"/>
      <c r="QLT2339" s="7"/>
      <c r="QLU2339" s="7"/>
      <c r="QLV2339" s="7"/>
      <c r="QLW2339" s="7"/>
      <c r="QLX2339" s="7"/>
      <c r="QLY2339" s="7"/>
      <c r="QLZ2339" s="7"/>
      <c r="QMA2339" s="7"/>
      <c r="QMB2339" s="7"/>
      <c r="QMC2339" s="7"/>
      <c r="QMD2339" s="7"/>
      <c r="QME2339" s="7"/>
      <c r="QMF2339" s="7"/>
      <c r="QMG2339" s="7"/>
      <c r="QMH2339" s="7"/>
      <c r="QMI2339" s="7"/>
      <c r="QMJ2339" s="7"/>
      <c r="QMK2339" s="7"/>
      <c r="QML2339" s="7"/>
      <c r="QMM2339" s="7"/>
      <c r="QMN2339" s="7"/>
      <c r="QMO2339" s="7"/>
      <c r="QMP2339" s="7"/>
      <c r="QMQ2339" s="7"/>
      <c r="QMR2339" s="7"/>
      <c r="QMS2339" s="7"/>
      <c r="QMT2339" s="7"/>
      <c r="QMU2339" s="7"/>
      <c r="QMV2339" s="7"/>
      <c r="QMW2339" s="7"/>
      <c r="QMX2339" s="7"/>
      <c r="QMY2339" s="7"/>
      <c r="QMZ2339" s="7"/>
      <c r="QNA2339" s="7"/>
      <c r="QNB2339" s="7"/>
      <c r="QNC2339" s="7"/>
      <c r="QND2339" s="7"/>
      <c r="QNE2339" s="7"/>
      <c r="QNF2339" s="7"/>
      <c r="QNG2339" s="7"/>
      <c r="QNH2339" s="7"/>
      <c r="QNI2339" s="7"/>
      <c r="QNJ2339" s="7"/>
      <c r="QNK2339" s="7"/>
      <c r="QNL2339" s="7"/>
      <c r="QNM2339" s="7"/>
      <c r="QNN2339" s="7"/>
      <c r="QNO2339" s="7"/>
      <c r="QNP2339" s="7"/>
      <c r="QNQ2339" s="7"/>
      <c r="QNR2339" s="7"/>
      <c r="QNS2339" s="7"/>
      <c r="QNT2339" s="7"/>
      <c r="QNU2339" s="7"/>
      <c r="QNV2339" s="7"/>
      <c r="QNW2339" s="7"/>
      <c r="QNX2339" s="7"/>
      <c r="QNY2339" s="7"/>
      <c r="QNZ2339" s="7"/>
      <c r="QOA2339" s="7"/>
      <c r="QOB2339" s="7"/>
      <c r="QOC2339" s="7"/>
      <c r="QOD2339" s="7"/>
      <c r="QOE2339" s="7"/>
      <c r="QOF2339" s="7"/>
      <c r="QOG2339" s="7"/>
      <c r="QOH2339" s="7"/>
      <c r="QOI2339" s="7"/>
      <c r="QOJ2339" s="7"/>
      <c r="QOK2339" s="7"/>
      <c r="QOL2339" s="7"/>
      <c r="QOM2339" s="7"/>
      <c r="QON2339" s="7"/>
      <c r="QOO2339" s="7"/>
      <c r="QOP2339" s="7"/>
      <c r="QOQ2339" s="7"/>
      <c r="QOR2339" s="7"/>
      <c r="QOS2339" s="7"/>
      <c r="QOT2339" s="7"/>
      <c r="QOU2339" s="7"/>
      <c r="QOV2339" s="7"/>
      <c r="QOW2339" s="7"/>
      <c r="QOX2339" s="7"/>
      <c r="QOY2339" s="7"/>
      <c r="QOZ2339" s="7"/>
      <c r="QPA2339" s="7"/>
      <c r="QPB2339" s="7"/>
      <c r="QPC2339" s="7"/>
      <c r="QPD2339" s="7"/>
      <c r="QPE2339" s="7"/>
      <c r="QPF2339" s="7"/>
      <c r="QPG2339" s="7"/>
      <c r="QPH2339" s="7"/>
      <c r="QPI2339" s="7"/>
      <c r="QPJ2339" s="7"/>
      <c r="QPK2339" s="7"/>
      <c r="QPL2339" s="7"/>
      <c r="QPM2339" s="7"/>
      <c r="QPN2339" s="7"/>
      <c r="QPO2339" s="7"/>
      <c r="QPP2339" s="7"/>
      <c r="QPQ2339" s="7"/>
      <c r="QPR2339" s="7"/>
      <c r="QPS2339" s="7"/>
      <c r="QPT2339" s="7"/>
      <c r="QPU2339" s="7"/>
      <c r="QPV2339" s="7"/>
      <c r="QPW2339" s="7"/>
      <c r="QPX2339" s="7"/>
      <c r="QPY2339" s="7"/>
      <c r="QPZ2339" s="7"/>
      <c r="QQA2339" s="7"/>
      <c r="QQB2339" s="7"/>
      <c r="QQC2339" s="7"/>
      <c r="QQD2339" s="7"/>
      <c r="QQE2339" s="7"/>
      <c r="QQF2339" s="7"/>
      <c r="QQG2339" s="7"/>
      <c r="QQH2339" s="7"/>
      <c r="QQI2339" s="7"/>
      <c r="QQJ2339" s="7"/>
      <c r="QQK2339" s="7"/>
      <c r="QQL2339" s="7"/>
      <c r="QQM2339" s="7"/>
      <c r="QQN2339" s="7"/>
      <c r="QQO2339" s="7"/>
      <c r="QQP2339" s="7"/>
      <c r="QQQ2339" s="7"/>
      <c r="QQR2339" s="7"/>
      <c r="QQS2339" s="7"/>
      <c r="QQT2339" s="7"/>
      <c r="QQU2339" s="7"/>
      <c r="QQV2339" s="7"/>
      <c r="QQW2339" s="7"/>
      <c r="QQX2339" s="7"/>
      <c r="QQY2339" s="7"/>
      <c r="QQZ2339" s="7"/>
      <c r="QRA2339" s="7"/>
      <c r="QRB2339" s="7"/>
      <c r="QRC2339" s="7"/>
      <c r="QRD2339" s="7"/>
      <c r="QRE2339" s="7"/>
      <c r="QRF2339" s="7"/>
      <c r="QRG2339" s="7"/>
      <c r="QRH2339" s="7"/>
      <c r="QRI2339" s="7"/>
      <c r="QRJ2339" s="7"/>
      <c r="QRK2339" s="7"/>
      <c r="QRL2339" s="7"/>
      <c r="QRM2339" s="7"/>
      <c r="QRN2339" s="7"/>
      <c r="QRO2339" s="7"/>
      <c r="QRP2339" s="7"/>
      <c r="QRQ2339" s="7"/>
      <c r="QRR2339" s="7"/>
      <c r="QRS2339" s="7"/>
      <c r="QRT2339" s="7"/>
      <c r="QRU2339" s="7"/>
      <c r="QRV2339" s="7"/>
      <c r="QRW2339" s="7"/>
      <c r="QRX2339" s="7"/>
      <c r="QRY2339" s="7"/>
      <c r="QRZ2339" s="7"/>
      <c r="QSA2339" s="7"/>
      <c r="QSB2339" s="7"/>
      <c r="QSC2339" s="7"/>
      <c r="QSD2339" s="7"/>
      <c r="QSE2339" s="7"/>
      <c r="QSF2339" s="7"/>
      <c r="QSG2339" s="7"/>
      <c r="QSH2339" s="7"/>
      <c r="QSI2339" s="7"/>
      <c r="QSJ2339" s="7"/>
      <c r="QSK2339" s="7"/>
      <c r="QSL2339" s="7"/>
      <c r="QSM2339" s="7"/>
      <c r="QSN2339" s="7"/>
      <c r="QSO2339" s="7"/>
      <c r="QSP2339" s="7"/>
      <c r="QSQ2339" s="7"/>
      <c r="QSR2339" s="7"/>
      <c r="QSS2339" s="7"/>
      <c r="QST2339" s="7"/>
      <c r="QSU2339" s="7"/>
      <c r="QSV2339" s="7"/>
      <c r="QSW2339" s="7"/>
      <c r="QSX2339" s="7"/>
      <c r="QSY2339" s="7"/>
      <c r="QSZ2339" s="7"/>
      <c r="QTA2339" s="7"/>
      <c r="QTB2339" s="7"/>
      <c r="QTC2339" s="7"/>
      <c r="QTD2339" s="7"/>
      <c r="QTE2339" s="7"/>
      <c r="QTF2339" s="7"/>
      <c r="QTG2339" s="7"/>
      <c r="QTH2339" s="7"/>
      <c r="QTI2339" s="7"/>
      <c r="QTJ2339" s="7"/>
      <c r="QTK2339" s="7"/>
      <c r="QTL2339" s="7"/>
      <c r="QTM2339" s="7"/>
      <c r="QTN2339" s="7"/>
      <c r="QTO2339" s="7"/>
      <c r="QTP2339" s="7"/>
      <c r="QTQ2339" s="7"/>
      <c r="QTR2339" s="7"/>
      <c r="QTS2339" s="7"/>
      <c r="QTT2339" s="7"/>
      <c r="QTU2339" s="7"/>
      <c r="QTV2339" s="7"/>
      <c r="QTW2339" s="7"/>
      <c r="QTX2339" s="7"/>
      <c r="QTY2339" s="7"/>
      <c r="QTZ2339" s="7"/>
      <c r="QUA2339" s="7"/>
      <c r="QUB2339" s="7"/>
      <c r="QUC2339" s="7"/>
      <c r="QUD2339" s="7"/>
      <c r="QUE2339" s="7"/>
      <c r="QUF2339" s="7"/>
      <c r="QUG2339" s="7"/>
      <c r="QUH2339" s="7"/>
      <c r="QUI2339" s="7"/>
      <c r="QUJ2339" s="7"/>
      <c r="QUK2339" s="7"/>
      <c r="QUL2339" s="7"/>
      <c r="QUM2339" s="7"/>
      <c r="QUN2339" s="7"/>
      <c r="QUO2339" s="7"/>
      <c r="QUP2339" s="7"/>
      <c r="QUQ2339" s="7"/>
      <c r="QUR2339" s="7"/>
      <c r="QUS2339" s="7"/>
      <c r="QUT2339" s="7"/>
      <c r="QUU2339" s="7"/>
      <c r="QUV2339" s="7"/>
      <c r="QUW2339" s="7"/>
      <c r="QUX2339" s="7"/>
      <c r="QUY2339" s="7"/>
      <c r="QUZ2339" s="7"/>
      <c r="QVA2339" s="7"/>
      <c r="QVB2339" s="7"/>
      <c r="QVC2339" s="7"/>
      <c r="QVD2339" s="7"/>
      <c r="QVE2339" s="7"/>
      <c r="QVF2339" s="7"/>
      <c r="QVG2339" s="7"/>
      <c r="QVH2339" s="7"/>
      <c r="QVI2339" s="7"/>
      <c r="QVJ2339" s="7"/>
      <c r="QVK2339" s="7"/>
      <c r="QVL2339" s="7"/>
      <c r="QVM2339" s="7"/>
      <c r="QVN2339" s="7"/>
      <c r="QVO2339" s="7"/>
      <c r="QVP2339" s="7"/>
      <c r="QVQ2339" s="7"/>
      <c r="QVR2339" s="7"/>
      <c r="QVS2339" s="7"/>
      <c r="QVT2339" s="7"/>
      <c r="QVU2339" s="7"/>
      <c r="QVV2339" s="7"/>
      <c r="QVW2339" s="7"/>
      <c r="QVX2339" s="7"/>
      <c r="QVY2339" s="7"/>
      <c r="QVZ2339" s="7"/>
      <c r="QWA2339" s="7"/>
      <c r="QWB2339" s="7"/>
      <c r="QWC2339" s="7"/>
      <c r="QWD2339" s="7"/>
      <c r="QWE2339" s="7"/>
      <c r="QWF2339" s="7"/>
      <c r="QWG2339" s="7"/>
      <c r="QWH2339" s="7"/>
      <c r="QWI2339" s="7"/>
      <c r="QWJ2339" s="7"/>
      <c r="QWK2339" s="7"/>
      <c r="QWL2339" s="7"/>
      <c r="QWM2339" s="7"/>
      <c r="QWN2339" s="7"/>
      <c r="QWO2339" s="7"/>
      <c r="QWP2339" s="7"/>
      <c r="QWQ2339" s="7"/>
      <c r="QWR2339" s="7"/>
      <c r="QWS2339" s="7"/>
      <c r="QWT2339" s="7"/>
      <c r="QWU2339" s="7"/>
      <c r="QWV2339" s="7"/>
      <c r="QWW2339" s="7"/>
      <c r="QWX2339" s="7"/>
      <c r="QWY2339" s="7"/>
      <c r="QWZ2339" s="7"/>
      <c r="QXA2339" s="7"/>
      <c r="QXB2339" s="7"/>
      <c r="QXC2339" s="7"/>
      <c r="QXD2339" s="7"/>
      <c r="QXE2339" s="7"/>
      <c r="QXF2339" s="7"/>
      <c r="QXG2339" s="7"/>
      <c r="QXH2339" s="7"/>
      <c r="QXI2339" s="7"/>
      <c r="QXJ2339" s="7"/>
      <c r="QXK2339" s="7"/>
      <c r="QXL2339" s="7"/>
      <c r="QXM2339" s="7"/>
      <c r="QXN2339" s="7"/>
      <c r="QXO2339" s="7"/>
      <c r="QXP2339" s="7"/>
      <c r="QXQ2339" s="7"/>
      <c r="QXR2339" s="7"/>
      <c r="QXS2339" s="7"/>
      <c r="QXT2339" s="7"/>
      <c r="QXU2339" s="7"/>
      <c r="QXV2339" s="7"/>
      <c r="QXW2339" s="7"/>
      <c r="QXX2339" s="7"/>
      <c r="QXY2339" s="7"/>
      <c r="QXZ2339" s="7"/>
      <c r="QYA2339" s="7"/>
      <c r="QYB2339" s="7"/>
      <c r="QYC2339" s="7"/>
      <c r="QYD2339" s="7"/>
      <c r="QYE2339" s="7"/>
      <c r="QYF2339" s="7"/>
      <c r="QYG2339" s="7"/>
      <c r="QYH2339" s="7"/>
      <c r="QYI2339" s="7"/>
      <c r="QYJ2339" s="7"/>
      <c r="QYK2339" s="7"/>
      <c r="QYL2339" s="7"/>
      <c r="QYM2339" s="7"/>
      <c r="QYN2339" s="7"/>
      <c r="QYO2339" s="7"/>
      <c r="QYP2339" s="7"/>
      <c r="QYQ2339" s="7"/>
      <c r="QYR2339" s="7"/>
      <c r="QYS2339" s="7"/>
      <c r="QYT2339" s="7"/>
      <c r="QYU2339" s="7"/>
      <c r="QYV2339" s="7"/>
      <c r="QYW2339" s="7"/>
      <c r="QYX2339" s="7"/>
      <c r="QYY2339" s="7"/>
      <c r="QYZ2339" s="7"/>
      <c r="QZA2339" s="7"/>
      <c r="QZB2339" s="7"/>
      <c r="QZC2339" s="7"/>
      <c r="QZD2339" s="7"/>
      <c r="QZE2339" s="7"/>
      <c r="QZF2339" s="7"/>
      <c r="QZG2339" s="7"/>
      <c r="QZH2339" s="7"/>
      <c r="QZI2339" s="7"/>
      <c r="QZJ2339" s="7"/>
      <c r="QZK2339" s="7"/>
      <c r="QZL2339" s="7"/>
      <c r="QZM2339" s="7"/>
      <c r="QZN2339" s="7"/>
      <c r="QZO2339" s="7"/>
      <c r="QZP2339" s="7"/>
      <c r="QZQ2339" s="7"/>
      <c r="QZR2339" s="7"/>
      <c r="QZS2339" s="7"/>
      <c r="QZT2339" s="7"/>
      <c r="QZU2339" s="7"/>
      <c r="QZV2339" s="7"/>
      <c r="QZW2339" s="7"/>
      <c r="QZX2339" s="7"/>
      <c r="QZY2339" s="7"/>
      <c r="QZZ2339" s="7"/>
      <c r="RAA2339" s="7"/>
      <c r="RAB2339" s="7"/>
      <c r="RAC2339" s="7"/>
      <c r="RAD2339" s="7"/>
      <c r="RAE2339" s="7"/>
      <c r="RAF2339" s="7"/>
      <c r="RAG2339" s="7"/>
      <c r="RAH2339" s="7"/>
      <c r="RAI2339" s="7"/>
      <c r="RAJ2339" s="7"/>
      <c r="RAK2339" s="7"/>
      <c r="RAL2339" s="7"/>
      <c r="RAM2339" s="7"/>
      <c r="RAN2339" s="7"/>
      <c r="RAO2339" s="7"/>
      <c r="RAP2339" s="7"/>
      <c r="RAQ2339" s="7"/>
      <c r="RAR2339" s="7"/>
      <c r="RAS2339" s="7"/>
      <c r="RAT2339" s="7"/>
      <c r="RAU2339" s="7"/>
      <c r="RAV2339" s="7"/>
      <c r="RAW2339" s="7"/>
      <c r="RAX2339" s="7"/>
      <c r="RAY2339" s="7"/>
      <c r="RAZ2339" s="7"/>
      <c r="RBA2339" s="7"/>
      <c r="RBB2339" s="7"/>
      <c r="RBC2339" s="7"/>
      <c r="RBD2339" s="7"/>
      <c r="RBE2339" s="7"/>
      <c r="RBF2339" s="7"/>
      <c r="RBG2339" s="7"/>
      <c r="RBH2339" s="7"/>
      <c r="RBI2339" s="7"/>
      <c r="RBJ2339" s="7"/>
      <c r="RBK2339" s="7"/>
      <c r="RBL2339" s="7"/>
      <c r="RBM2339" s="7"/>
      <c r="RBN2339" s="7"/>
      <c r="RBO2339" s="7"/>
      <c r="RBP2339" s="7"/>
      <c r="RBQ2339" s="7"/>
      <c r="RBR2339" s="7"/>
      <c r="RBS2339" s="7"/>
      <c r="RBT2339" s="7"/>
      <c r="RBU2339" s="7"/>
      <c r="RBV2339" s="7"/>
      <c r="RBW2339" s="7"/>
      <c r="RBX2339" s="7"/>
      <c r="RBY2339" s="7"/>
      <c r="RBZ2339" s="7"/>
      <c r="RCA2339" s="7"/>
      <c r="RCB2339" s="7"/>
      <c r="RCC2339" s="7"/>
      <c r="RCD2339" s="7"/>
      <c r="RCE2339" s="7"/>
      <c r="RCF2339" s="7"/>
      <c r="RCG2339" s="7"/>
      <c r="RCH2339" s="7"/>
      <c r="RCI2339" s="7"/>
      <c r="RCJ2339" s="7"/>
      <c r="RCK2339" s="7"/>
      <c r="RCL2339" s="7"/>
      <c r="RCM2339" s="7"/>
      <c r="RCN2339" s="7"/>
      <c r="RCO2339" s="7"/>
      <c r="RCP2339" s="7"/>
      <c r="RCQ2339" s="7"/>
      <c r="RCR2339" s="7"/>
      <c r="RCS2339" s="7"/>
      <c r="RCT2339" s="7"/>
      <c r="RCU2339" s="7"/>
      <c r="RCV2339" s="7"/>
      <c r="RCW2339" s="7"/>
      <c r="RCX2339" s="7"/>
      <c r="RCY2339" s="7"/>
      <c r="RCZ2339" s="7"/>
      <c r="RDA2339" s="7"/>
      <c r="RDB2339" s="7"/>
      <c r="RDC2339" s="7"/>
      <c r="RDD2339" s="7"/>
      <c r="RDE2339" s="7"/>
      <c r="RDF2339" s="7"/>
      <c r="RDG2339" s="7"/>
      <c r="RDH2339" s="7"/>
      <c r="RDI2339" s="7"/>
      <c r="RDJ2339" s="7"/>
      <c r="RDK2339" s="7"/>
      <c r="RDL2339" s="7"/>
      <c r="RDM2339" s="7"/>
      <c r="RDN2339" s="7"/>
      <c r="RDO2339" s="7"/>
      <c r="RDP2339" s="7"/>
      <c r="RDQ2339" s="7"/>
      <c r="RDR2339" s="7"/>
      <c r="RDS2339" s="7"/>
      <c r="RDT2339" s="7"/>
      <c r="RDU2339" s="7"/>
      <c r="RDV2339" s="7"/>
      <c r="RDW2339" s="7"/>
      <c r="RDX2339" s="7"/>
      <c r="RDY2339" s="7"/>
      <c r="RDZ2339" s="7"/>
      <c r="REA2339" s="7"/>
      <c r="REB2339" s="7"/>
      <c r="REC2339" s="7"/>
      <c r="RED2339" s="7"/>
      <c r="REE2339" s="7"/>
      <c r="REF2339" s="7"/>
      <c r="REG2339" s="7"/>
      <c r="REH2339" s="7"/>
      <c r="REI2339" s="7"/>
      <c r="REJ2339" s="7"/>
      <c r="REK2339" s="7"/>
      <c r="REL2339" s="7"/>
      <c r="REM2339" s="7"/>
      <c r="REN2339" s="7"/>
      <c r="REO2339" s="7"/>
      <c r="REP2339" s="7"/>
      <c r="REQ2339" s="7"/>
      <c r="RER2339" s="7"/>
      <c r="RES2339" s="7"/>
      <c r="RET2339" s="7"/>
      <c r="REU2339" s="7"/>
      <c r="REV2339" s="7"/>
      <c r="REW2339" s="7"/>
      <c r="REX2339" s="7"/>
      <c r="REY2339" s="7"/>
      <c r="REZ2339" s="7"/>
      <c r="RFA2339" s="7"/>
      <c r="RFB2339" s="7"/>
      <c r="RFC2339" s="7"/>
      <c r="RFD2339" s="7"/>
      <c r="RFE2339" s="7"/>
      <c r="RFF2339" s="7"/>
      <c r="RFG2339" s="7"/>
      <c r="RFH2339" s="7"/>
      <c r="RFI2339" s="7"/>
      <c r="RFJ2339" s="7"/>
      <c r="RFK2339" s="7"/>
      <c r="RFL2339" s="7"/>
      <c r="RFM2339" s="7"/>
      <c r="RFN2339" s="7"/>
      <c r="RFO2339" s="7"/>
      <c r="RFP2339" s="7"/>
      <c r="RFQ2339" s="7"/>
      <c r="RFR2339" s="7"/>
      <c r="RFS2339" s="7"/>
      <c r="RFT2339" s="7"/>
      <c r="RFU2339" s="7"/>
      <c r="RFV2339" s="7"/>
      <c r="RFW2339" s="7"/>
      <c r="RFX2339" s="7"/>
      <c r="RFY2339" s="7"/>
      <c r="RFZ2339" s="7"/>
      <c r="RGA2339" s="7"/>
      <c r="RGB2339" s="7"/>
      <c r="RGC2339" s="7"/>
      <c r="RGD2339" s="7"/>
      <c r="RGE2339" s="7"/>
      <c r="RGF2339" s="7"/>
      <c r="RGG2339" s="7"/>
      <c r="RGH2339" s="7"/>
      <c r="RGI2339" s="7"/>
      <c r="RGJ2339" s="7"/>
      <c r="RGK2339" s="7"/>
      <c r="RGL2339" s="7"/>
      <c r="RGM2339" s="7"/>
      <c r="RGN2339" s="7"/>
      <c r="RGO2339" s="7"/>
      <c r="RGP2339" s="7"/>
      <c r="RGQ2339" s="7"/>
      <c r="RGR2339" s="7"/>
      <c r="RGS2339" s="7"/>
      <c r="RGT2339" s="7"/>
      <c r="RGU2339" s="7"/>
      <c r="RGV2339" s="7"/>
      <c r="RGW2339" s="7"/>
      <c r="RGX2339" s="7"/>
      <c r="RGY2339" s="7"/>
      <c r="RGZ2339" s="7"/>
      <c r="RHA2339" s="7"/>
      <c r="RHB2339" s="7"/>
      <c r="RHC2339" s="7"/>
      <c r="RHD2339" s="7"/>
      <c r="RHE2339" s="7"/>
      <c r="RHF2339" s="7"/>
      <c r="RHG2339" s="7"/>
      <c r="RHH2339" s="7"/>
      <c r="RHI2339" s="7"/>
      <c r="RHJ2339" s="7"/>
      <c r="RHK2339" s="7"/>
      <c r="RHL2339" s="7"/>
      <c r="RHM2339" s="7"/>
      <c r="RHN2339" s="7"/>
      <c r="RHO2339" s="7"/>
      <c r="RHP2339" s="7"/>
      <c r="RHQ2339" s="7"/>
      <c r="RHR2339" s="7"/>
      <c r="RHS2339" s="7"/>
      <c r="RHT2339" s="7"/>
      <c r="RHU2339" s="7"/>
      <c r="RHV2339" s="7"/>
      <c r="RHW2339" s="7"/>
      <c r="RHX2339" s="7"/>
      <c r="RHY2339" s="7"/>
      <c r="RHZ2339" s="7"/>
      <c r="RIA2339" s="7"/>
      <c r="RIB2339" s="7"/>
      <c r="RIC2339" s="7"/>
      <c r="RID2339" s="7"/>
      <c r="RIE2339" s="7"/>
      <c r="RIF2339" s="7"/>
      <c r="RIG2339" s="7"/>
      <c r="RIH2339" s="7"/>
      <c r="RII2339" s="7"/>
      <c r="RIJ2339" s="7"/>
      <c r="RIK2339" s="7"/>
      <c r="RIL2339" s="7"/>
      <c r="RIM2339" s="7"/>
      <c r="RIN2339" s="7"/>
      <c r="RIO2339" s="7"/>
      <c r="RIP2339" s="7"/>
      <c r="RIQ2339" s="7"/>
      <c r="RIR2339" s="7"/>
      <c r="RIS2339" s="7"/>
      <c r="RIT2339" s="7"/>
      <c r="RIU2339" s="7"/>
      <c r="RIV2339" s="7"/>
      <c r="RIW2339" s="7"/>
      <c r="RIX2339" s="7"/>
      <c r="RIY2339" s="7"/>
      <c r="RIZ2339" s="7"/>
      <c r="RJA2339" s="7"/>
      <c r="RJB2339" s="7"/>
      <c r="RJC2339" s="7"/>
      <c r="RJD2339" s="7"/>
      <c r="RJE2339" s="7"/>
      <c r="RJF2339" s="7"/>
      <c r="RJG2339" s="7"/>
      <c r="RJH2339" s="7"/>
      <c r="RJI2339" s="7"/>
      <c r="RJJ2339" s="7"/>
      <c r="RJK2339" s="7"/>
      <c r="RJL2339" s="7"/>
      <c r="RJM2339" s="7"/>
      <c r="RJN2339" s="7"/>
      <c r="RJO2339" s="7"/>
      <c r="RJP2339" s="7"/>
      <c r="RJQ2339" s="7"/>
      <c r="RJR2339" s="7"/>
      <c r="RJS2339" s="7"/>
      <c r="RJT2339" s="7"/>
      <c r="RJU2339" s="7"/>
      <c r="RJV2339" s="7"/>
      <c r="RJW2339" s="7"/>
      <c r="RJX2339" s="7"/>
      <c r="RJY2339" s="7"/>
      <c r="RJZ2339" s="7"/>
      <c r="RKA2339" s="7"/>
      <c r="RKB2339" s="7"/>
      <c r="RKC2339" s="7"/>
      <c r="RKD2339" s="7"/>
      <c r="RKE2339" s="7"/>
      <c r="RKF2339" s="7"/>
      <c r="RKG2339" s="7"/>
      <c r="RKH2339" s="7"/>
      <c r="RKI2339" s="7"/>
      <c r="RKJ2339" s="7"/>
      <c r="RKK2339" s="7"/>
      <c r="RKL2339" s="7"/>
      <c r="RKM2339" s="7"/>
      <c r="RKN2339" s="7"/>
      <c r="RKO2339" s="7"/>
      <c r="RKP2339" s="7"/>
      <c r="RKQ2339" s="7"/>
      <c r="RKR2339" s="7"/>
      <c r="RKS2339" s="7"/>
      <c r="RKT2339" s="7"/>
      <c r="RKU2339" s="7"/>
      <c r="RKV2339" s="7"/>
      <c r="RKW2339" s="7"/>
      <c r="RKX2339" s="7"/>
      <c r="RKY2339" s="7"/>
      <c r="RKZ2339" s="7"/>
      <c r="RLA2339" s="7"/>
      <c r="RLB2339" s="7"/>
      <c r="RLC2339" s="7"/>
      <c r="RLD2339" s="7"/>
      <c r="RLE2339" s="7"/>
      <c r="RLF2339" s="7"/>
      <c r="RLG2339" s="7"/>
      <c r="RLH2339" s="7"/>
      <c r="RLI2339" s="7"/>
      <c r="RLJ2339" s="7"/>
      <c r="RLK2339" s="7"/>
      <c r="RLL2339" s="7"/>
      <c r="RLM2339" s="7"/>
      <c r="RLN2339" s="7"/>
      <c r="RLO2339" s="7"/>
      <c r="RLP2339" s="7"/>
      <c r="RLQ2339" s="7"/>
      <c r="RLR2339" s="7"/>
      <c r="RLS2339" s="7"/>
      <c r="RLT2339" s="7"/>
      <c r="RLU2339" s="7"/>
      <c r="RLV2339" s="7"/>
      <c r="RLW2339" s="7"/>
      <c r="RLX2339" s="7"/>
      <c r="RLY2339" s="7"/>
      <c r="RLZ2339" s="7"/>
      <c r="RMA2339" s="7"/>
      <c r="RMB2339" s="7"/>
      <c r="RMC2339" s="7"/>
      <c r="RMD2339" s="7"/>
      <c r="RME2339" s="7"/>
      <c r="RMF2339" s="7"/>
      <c r="RMG2339" s="7"/>
      <c r="RMH2339" s="7"/>
      <c r="RMI2339" s="7"/>
      <c r="RMJ2339" s="7"/>
      <c r="RMK2339" s="7"/>
      <c r="RML2339" s="7"/>
      <c r="RMM2339" s="7"/>
      <c r="RMN2339" s="7"/>
      <c r="RMO2339" s="7"/>
      <c r="RMP2339" s="7"/>
      <c r="RMQ2339" s="7"/>
      <c r="RMR2339" s="7"/>
      <c r="RMS2339" s="7"/>
      <c r="RMT2339" s="7"/>
      <c r="RMU2339" s="7"/>
      <c r="RMV2339" s="7"/>
      <c r="RMW2339" s="7"/>
      <c r="RMX2339" s="7"/>
      <c r="RMY2339" s="7"/>
      <c r="RMZ2339" s="7"/>
      <c r="RNA2339" s="7"/>
      <c r="RNB2339" s="7"/>
      <c r="RNC2339" s="7"/>
      <c r="RND2339" s="7"/>
      <c r="RNE2339" s="7"/>
      <c r="RNF2339" s="7"/>
      <c r="RNG2339" s="7"/>
      <c r="RNH2339" s="7"/>
      <c r="RNI2339" s="7"/>
      <c r="RNJ2339" s="7"/>
      <c r="RNK2339" s="7"/>
      <c r="RNL2339" s="7"/>
      <c r="RNM2339" s="7"/>
      <c r="RNN2339" s="7"/>
      <c r="RNO2339" s="7"/>
      <c r="RNP2339" s="7"/>
      <c r="RNQ2339" s="7"/>
      <c r="RNR2339" s="7"/>
      <c r="RNS2339" s="7"/>
      <c r="RNT2339" s="7"/>
      <c r="RNU2339" s="7"/>
      <c r="RNV2339" s="7"/>
      <c r="RNW2339" s="7"/>
      <c r="RNX2339" s="7"/>
      <c r="RNY2339" s="7"/>
      <c r="RNZ2339" s="7"/>
      <c r="ROA2339" s="7"/>
      <c r="ROB2339" s="7"/>
      <c r="ROC2339" s="7"/>
      <c r="ROD2339" s="7"/>
      <c r="ROE2339" s="7"/>
      <c r="ROF2339" s="7"/>
      <c r="ROG2339" s="7"/>
      <c r="ROH2339" s="7"/>
      <c r="ROI2339" s="7"/>
      <c r="ROJ2339" s="7"/>
      <c r="ROK2339" s="7"/>
      <c r="ROL2339" s="7"/>
      <c r="ROM2339" s="7"/>
      <c r="RON2339" s="7"/>
      <c r="ROO2339" s="7"/>
      <c r="ROP2339" s="7"/>
      <c r="ROQ2339" s="7"/>
      <c r="ROR2339" s="7"/>
      <c r="ROS2339" s="7"/>
      <c r="ROT2339" s="7"/>
      <c r="ROU2339" s="7"/>
      <c r="ROV2339" s="7"/>
      <c r="ROW2339" s="7"/>
      <c r="ROX2339" s="7"/>
      <c r="ROY2339" s="7"/>
      <c r="ROZ2339" s="7"/>
      <c r="RPA2339" s="7"/>
      <c r="RPB2339" s="7"/>
      <c r="RPC2339" s="7"/>
      <c r="RPD2339" s="7"/>
      <c r="RPE2339" s="7"/>
      <c r="RPF2339" s="7"/>
      <c r="RPG2339" s="7"/>
      <c r="RPH2339" s="7"/>
      <c r="RPI2339" s="7"/>
      <c r="RPJ2339" s="7"/>
      <c r="RPK2339" s="7"/>
      <c r="RPL2339" s="7"/>
      <c r="RPM2339" s="7"/>
      <c r="RPN2339" s="7"/>
      <c r="RPO2339" s="7"/>
      <c r="RPP2339" s="7"/>
      <c r="RPQ2339" s="7"/>
      <c r="RPR2339" s="7"/>
      <c r="RPS2339" s="7"/>
      <c r="RPT2339" s="7"/>
      <c r="RPU2339" s="7"/>
      <c r="RPV2339" s="7"/>
      <c r="RPW2339" s="7"/>
      <c r="RPX2339" s="7"/>
      <c r="RPY2339" s="7"/>
      <c r="RPZ2339" s="7"/>
      <c r="RQA2339" s="7"/>
      <c r="RQB2339" s="7"/>
      <c r="RQC2339" s="7"/>
      <c r="RQD2339" s="7"/>
      <c r="RQE2339" s="7"/>
      <c r="RQF2339" s="7"/>
      <c r="RQG2339" s="7"/>
      <c r="RQH2339" s="7"/>
      <c r="RQI2339" s="7"/>
      <c r="RQJ2339" s="7"/>
      <c r="RQK2339" s="7"/>
      <c r="RQL2339" s="7"/>
      <c r="RQM2339" s="7"/>
      <c r="RQN2339" s="7"/>
      <c r="RQO2339" s="7"/>
      <c r="RQP2339" s="7"/>
      <c r="RQQ2339" s="7"/>
      <c r="RQR2339" s="7"/>
      <c r="RQS2339" s="7"/>
      <c r="RQT2339" s="7"/>
      <c r="RQU2339" s="7"/>
      <c r="RQV2339" s="7"/>
      <c r="RQW2339" s="7"/>
      <c r="RQX2339" s="7"/>
      <c r="RQY2339" s="7"/>
      <c r="RQZ2339" s="7"/>
      <c r="RRA2339" s="7"/>
      <c r="RRB2339" s="7"/>
      <c r="RRC2339" s="7"/>
      <c r="RRD2339" s="7"/>
      <c r="RRE2339" s="7"/>
      <c r="RRF2339" s="7"/>
      <c r="RRG2339" s="7"/>
      <c r="RRH2339" s="7"/>
      <c r="RRI2339" s="7"/>
      <c r="RRJ2339" s="7"/>
      <c r="RRK2339" s="7"/>
      <c r="RRL2339" s="7"/>
      <c r="RRM2339" s="7"/>
      <c r="RRN2339" s="7"/>
      <c r="RRO2339" s="7"/>
      <c r="RRP2339" s="7"/>
      <c r="RRQ2339" s="7"/>
      <c r="RRR2339" s="7"/>
      <c r="RRS2339" s="7"/>
      <c r="RRT2339" s="7"/>
      <c r="RRU2339" s="7"/>
      <c r="RRV2339" s="7"/>
      <c r="RRW2339" s="7"/>
      <c r="RRX2339" s="7"/>
      <c r="RRY2339" s="7"/>
      <c r="RRZ2339" s="7"/>
      <c r="RSA2339" s="7"/>
      <c r="RSB2339" s="7"/>
      <c r="RSC2339" s="7"/>
      <c r="RSD2339" s="7"/>
      <c r="RSE2339" s="7"/>
      <c r="RSF2339" s="7"/>
      <c r="RSG2339" s="7"/>
      <c r="RSH2339" s="7"/>
      <c r="RSI2339" s="7"/>
      <c r="RSJ2339" s="7"/>
      <c r="RSK2339" s="7"/>
      <c r="RSL2339" s="7"/>
      <c r="RSM2339" s="7"/>
      <c r="RSN2339" s="7"/>
      <c r="RSO2339" s="7"/>
      <c r="RSP2339" s="7"/>
      <c r="RSQ2339" s="7"/>
      <c r="RSR2339" s="7"/>
      <c r="RSS2339" s="7"/>
      <c r="RST2339" s="7"/>
      <c r="RSU2339" s="7"/>
      <c r="RSV2339" s="7"/>
      <c r="RSW2339" s="7"/>
      <c r="RSX2339" s="7"/>
      <c r="RSY2339" s="7"/>
      <c r="RSZ2339" s="7"/>
      <c r="RTA2339" s="7"/>
      <c r="RTB2339" s="7"/>
      <c r="RTC2339" s="7"/>
      <c r="RTD2339" s="7"/>
      <c r="RTE2339" s="7"/>
      <c r="RTF2339" s="7"/>
      <c r="RTG2339" s="7"/>
      <c r="RTH2339" s="7"/>
      <c r="RTI2339" s="7"/>
      <c r="RTJ2339" s="7"/>
      <c r="RTK2339" s="7"/>
      <c r="RTL2339" s="7"/>
      <c r="RTM2339" s="7"/>
      <c r="RTN2339" s="7"/>
      <c r="RTO2339" s="7"/>
      <c r="RTP2339" s="7"/>
      <c r="RTQ2339" s="7"/>
      <c r="RTR2339" s="7"/>
      <c r="RTS2339" s="7"/>
      <c r="RTT2339" s="7"/>
      <c r="RTU2339" s="7"/>
      <c r="RTV2339" s="7"/>
      <c r="RTW2339" s="7"/>
      <c r="RTX2339" s="7"/>
      <c r="RTY2339" s="7"/>
      <c r="RTZ2339" s="7"/>
      <c r="RUA2339" s="7"/>
      <c r="RUB2339" s="7"/>
      <c r="RUC2339" s="7"/>
      <c r="RUD2339" s="7"/>
      <c r="RUE2339" s="7"/>
      <c r="RUF2339" s="7"/>
      <c r="RUG2339" s="7"/>
      <c r="RUH2339" s="7"/>
      <c r="RUI2339" s="7"/>
      <c r="RUJ2339" s="7"/>
      <c r="RUK2339" s="7"/>
      <c r="RUL2339" s="7"/>
      <c r="RUM2339" s="7"/>
      <c r="RUN2339" s="7"/>
      <c r="RUO2339" s="7"/>
      <c r="RUP2339" s="7"/>
      <c r="RUQ2339" s="7"/>
      <c r="RUR2339" s="7"/>
      <c r="RUS2339" s="7"/>
      <c r="RUT2339" s="7"/>
      <c r="RUU2339" s="7"/>
      <c r="RUV2339" s="7"/>
      <c r="RUW2339" s="7"/>
      <c r="RUX2339" s="7"/>
      <c r="RUY2339" s="7"/>
      <c r="RUZ2339" s="7"/>
      <c r="RVA2339" s="7"/>
      <c r="RVB2339" s="7"/>
      <c r="RVC2339" s="7"/>
      <c r="RVD2339" s="7"/>
      <c r="RVE2339" s="7"/>
      <c r="RVF2339" s="7"/>
      <c r="RVG2339" s="7"/>
      <c r="RVH2339" s="7"/>
      <c r="RVI2339" s="7"/>
      <c r="RVJ2339" s="7"/>
      <c r="RVK2339" s="7"/>
      <c r="RVL2339" s="7"/>
      <c r="RVM2339" s="7"/>
      <c r="RVN2339" s="7"/>
      <c r="RVO2339" s="7"/>
      <c r="RVP2339" s="7"/>
      <c r="RVQ2339" s="7"/>
      <c r="RVR2339" s="7"/>
      <c r="RVS2339" s="7"/>
      <c r="RVT2339" s="7"/>
      <c r="RVU2339" s="7"/>
      <c r="RVV2339" s="7"/>
      <c r="RVW2339" s="7"/>
      <c r="RVX2339" s="7"/>
      <c r="RVY2339" s="7"/>
      <c r="RVZ2339" s="7"/>
      <c r="RWA2339" s="7"/>
      <c r="RWB2339" s="7"/>
      <c r="RWC2339" s="7"/>
      <c r="RWD2339" s="7"/>
      <c r="RWE2339" s="7"/>
      <c r="RWF2339" s="7"/>
      <c r="RWG2339" s="7"/>
      <c r="RWH2339" s="7"/>
      <c r="RWI2339" s="7"/>
      <c r="RWJ2339" s="7"/>
      <c r="RWK2339" s="7"/>
      <c r="RWL2339" s="7"/>
      <c r="RWM2339" s="7"/>
      <c r="RWN2339" s="7"/>
      <c r="RWO2339" s="7"/>
      <c r="RWP2339" s="7"/>
      <c r="RWQ2339" s="7"/>
      <c r="RWR2339" s="7"/>
      <c r="RWS2339" s="7"/>
      <c r="RWT2339" s="7"/>
      <c r="RWU2339" s="7"/>
      <c r="RWV2339" s="7"/>
      <c r="RWW2339" s="7"/>
      <c r="RWX2339" s="7"/>
      <c r="RWY2339" s="7"/>
      <c r="RWZ2339" s="7"/>
      <c r="RXA2339" s="7"/>
      <c r="RXB2339" s="7"/>
      <c r="RXC2339" s="7"/>
      <c r="RXD2339" s="7"/>
      <c r="RXE2339" s="7"/>
      <c r="RXF2339" s="7"/>
      <c r="RXG2339" s="7"/>
      <c r="RXH2339" s="7"/>
      <c r="RXI2339" s="7"/>
      <c r="RXJ2339" s="7"/>
      <c r="RXK2339" s="7"/>
      <c r="RXL2339" s="7"/>
      <c r="RXM2339" s="7"/>
      <c r="RXN2339" s="7"/>
      <c r="RXO2339" s="7"/>
      <c r="RXP2339" s="7"/>
      <c r="RXQ2339" s="7"/>
      <c r="RXR2339" s="7"/>
      <c r="RXS2339" s="7"/>
      <c r="RXT2339" s="7"/>
      <c r="RXU2339" s="7"/>
      <c r="RXV2339" s="7"/>
      <c r="RXW2339" s="7"/>
      <c r="RXX2339" s="7"/>
      <c r="RXY2339" s="7"/>
      <c r="RXZ2339" s="7"/>
      <c r="RYA2339" s="7"/>
      <c r="RYB2339" s="7"/>
      <c r="RYC2339" s="7"/>
      <c r="RYD2339" s="7"/>
      <c r="RYE2339" s="7"/>
      <c r="RYF2339" s="7"/>
      <c r="RYG2339" s="7"/>
      <c r="RYH2339" s="7"/>
      <c r="RYI2339" s="7"/>
      <c r="RYJ2339" s="7"/>
      <c r="RYK2339" s="7"/>
      <c r="RYL2339" s="7"/>
      <c r="RYM2339" s="7"/>
      <c r="RYN2339" s="7"/>
      <c r="RYO2339" s="7"/>
      <c r="RYP2339" s="7"/>
      <c r="RYQ2339" s="7"/>
      <c r="RYR2339" s="7"/>
      <c r="RYS2339" s="7"/>
      <c r="RYT2339" s="7"/>
      <c r="RYU2339" s="7"/>
      <c r="RYV2339" s="7"/>
      <c r="RYW2339" s="7"/>
      <c r="RYX2339" s="7"/>
      <c r="RYY2339" s="7"/>
      <c r="RYZ2339" s="7"/>
      <c r="RZA2339" s="7"/>
      <c r="RZB2339" s="7"/>
      <c r="RZC2339" s="7"/>
      <c r="RZD2339" s="7"/>
      <c r="RZE2339" s="7"/>
      <c r="RZF2339" s="7"/>
      <c r="RZG2339" s="7"/>
      <c r="RZH2339" s="7"/>
      <c r="RZI2339" s="7"/>
      <c r="RZJ2339" s="7"/>
      <c r="RZK2339" s="7"/>
      <c r="RZL2339" s="7"/>
      <c r="RZM2339" s="7"/>
      <c r="RZN2339" s="7"/>
      <c r="RZO2339" s="7"/>
      <c r="RZP2339" s="7"/>
      <c r="RZQ2339" s="7"/>
      <c r="RZR2339" s="7"/>
      <c r="RZS2339" s="7"/>
      <c r="RZT2339" s="7"/>
      <c r="RZU2339" s="7"/>
      <c r="RZV2339" s="7"/>
      <c r="RZW2339" s="7"/>
      <c r="RZX2339" s="7"/>
      <c r="RZY2339" s="7"/>
      <c r="RZZ2339" s="7"/>
      <c r="SAA2339" s="7"/>
      <c r="SAB2339" s="7"/>
      <c r="SAC2339" s="7"/>
      <c r="SAD2339" s="7"/>
      <c r="SAE2339" s="7"/>
      <c r="SAF2339" s="7"/>
      <c r="SAG2339" s="7"/>
      <c r="SAH2339" s="7"/>
      <c r="SAI2339" s="7"/>
      <c r="SAJ2339" s="7"/>
      <c r="SAK2339" s="7"/>
      <c r="SAL2339" s="7"/>
      <c r="SAM2339" s="7"/>
      <c r="SAN2339" s="7"/>
      <c r="SAO2339" s="7"/>
      <c r="SAP2339" s="7"/>
      <c r="SAQ2339" s="7"/>
      <c r="SAR2339" s="7"/>
      <c r="SAS2339" s="7"/>
      <c r="SAT2339" s="7"/>
      <c r="SAU2339" s="7"/>
      <c r="SAV2339" s="7"/>
      <c r="SAW2339" s="7"/>
      <c r="SAX2339" s="7"/>
      <c r="SAY2339" s="7"/>
      <c r="SAZ2339" s="7"/>
      <c r="SBA2339" s="7"/>
      <c r="SBB2339" s="7"/>
      <c r="SBC2339" s="7"/>
      <c r="SBD2339" s="7"/>
      <c r="SBE2339" s="7"/>
      <c r="SBF2339" s="7"/>
      <c r="SBG2339" s="7"/>
      <c r="SBH2339" s="7"/>
      <c r="SBI2339" s="7"/>
      <c r="SBJ2339" s="7"/>
      <c r="SBK2339" s="7"/>
      <c r="SBL2339" s="7"/>
      <c r="SBM2339" s="7"/>
      <c r="SBN2339" s="7"/>
      <c r="SBO2339" s="7"/>
      <c r="SBP2339" s="7"/>
      <c r="SBQ2339" s="7"/>
      <c r="SBR2339" s="7"/>
      <c r="SBS2339" s="7"/>
      <c r="SBT2339" s="7"/>
      <c r="SBU2339" s="7"/>
      <c r="SBV2339" s="7"/>
      <c r="SBW2339" s="7"/>
      <c r="SBX2339" s="7"/>
      <c r="SBY2339" s="7"/>
      <c r="SBZ2339" s="7"/>
      <c r="SCA2339" s="7"/>
      <c r="SCB2339" s="7"/>
      <c r="SCC2339" s="7"/>
      <c r="SCD2339" s="7"/>
      <c r="SCE2339" s="7"/>
      <c r="SCF2339" s="7"/>
      <c r="SCG2339" s="7"/>
      <c r="SCH2339" s="7"/>
      <c r="SCI2339" s="7"/>
      <c r="SCJ2339" s="7"/>
      <c r="SCK2339" s="7"/>
      <c r="SCL2339" s="7"/>
      <c r="SCM2339" s="7"/>
      <c r="SCN2339" s="7"/>
      <c r="SCO2339" s="7"/>
      <c r="SCP2339" s="7"/>
      <c r="SCQ2339" s="7"/>
      <c r="SCR2339" s="7"/>
      <c r="SCS2339" s="7"/>
      <c r="SCT2339" s="7"/>
      <c r="SCU2339" s="7"/>
      <c r="SCV2339" s="7"/>
      <c r="SCW2339" s="7"/>
      <c r="SCX2339" s="7"/>
      <c r="SCY2339" s="7"/>
      <c r="SCZ2339" s="7"/>
      <c r="SDA2339" s="7"/>
      <c r="SDB2339" s="7"/>
      <c r="SDC2339" s="7"/>
      <c r="SDD2339" s="7"/>
      <c r="SDE2339" s="7"/>
      <c r="SDF2339" s="7"/>
      <c r="SDG2339" s="7"/>
      <c r="SDH2339" s="7"/>
      <c r="SDI2339" s="7"/>
      <c r="SDJ2339" s="7"/>
      <c r="SDK2339" s="7"/>
      <c r="SDL2339" s="7"/>
      <c r="SDM2339" s="7"/>
      <c r="SDN2339" s="7"/>
      <c r="SDO2339" s="7"/>
      <c r="SDP2339" s="7"/>
      <c r="SDQ2339" s="7"/>
      <c r="SDR2339" s="7"/>
      <c r="SDS2339" s="7"/>
      <c r="SDT2339" s="7"/>
      <c r="SDU2339" s="7"/>
      <c r="SDV2339" s="7"/>
      <c r="SDW2339" s="7"/>
      <c r="SDX2339" s="7"/>
      <c r="SDY2339" s="7"/>
      <c r="SDZ2339" s="7"/>
      <c r="SEA2339" s="7"/>
      <c r="SEB2339" s="7"/>
      <c r="SEC2339" s="7"/>
      <c r="SED2339" s="7"/>
      <c r="SEE2339" s="7"/>
      <c r="SEF2339" s="7"/>
      <c r="SEG2339" s="7"/>
      <c r="SEH2339" s="7"/>
      <c r="SEI2339" s="7"/>
      <c r="SEJ2339" s="7"/>
      <c r="SEK2339" s="7"/>
      <c r="SEL2339" s="7"/>
      <c r="SEM2339" s="7"/>
      <c r="SEN2339" s="7"/>
      <c r="SEO2339" s="7"/>
      <c r="SEP2339" s="7"/>
      <c r="SEQ2339" s="7"/>
      <c r="SER2339" s="7"/>
      <c r="SES2339" s="7"/>
      <c r="SET2339" s="7"/>
      <c r="SEU2339" s="7"/>
      <c r="SEV2339" s="7"/>
      <c r="SEW2339" s="7"/>
      <c r="SEX2339" s="7"/>
      <c r="SEY2339" s="7"/>
      <c r="SEZ2339" s="7"/>
      <c r="SFA2339" s="7"/>
      <c r="SFB2339" s="7"/>
      <c r="SFC2339" s="7"/>
      <c r="SFD2339" s="7"/>
      <c r="SFE2339" s="7"/>
      <c r="SFF2339" s="7"/>
      <c r="SFG2339" s="7"/>
      <c r="SFH2339" s="7"/>
      <c r="SFI2339" s="7"/>
      <c r="SFJ2339" s="7"/>
      <c r="SFK2339" s="7"/>
      <c r="SFL2339" s="7"/>
      <c r="SFM2339" s="7"/>
      <c r="SFN2339" s="7"/>
      <c r="SFO2339" s="7"/>
      <c r="SFP2339" s="7"/>
      <c r="SFQ2339" s="7"/>
      <c r="SFR2339" s="7"/>
      <c r="SFS2339" s="7"/>
      <c r="SFT2339" s="7"/>
      <c r="SFU2339" s="7"/>
      <c r="SFV2339" s="7"/>
      <c r="SFW2339" s="7"/>
      <c r="SFX2339" s="7"/>
      <c r="SFY2339" s="7"/>
      <c r="SFZ2339" s="7"/>
      <c r="SGA2339" s="7"/>
      <c r="SGB2339" s="7"/>
      <c r="SGC2339" s="7"/>
      <c r="SGD2339" s="7"/>
      <c r="SGE2339" s="7"/>
      <c r="SGF2339" s="7"/>
      <c r="SGG2339" s="7"/>
      <c r="SGH2339" s="7"/>
      <c r="SGI2339" s="7"/>
      <c r="SGJ2339" s="7"/>
      <c r="SGK2339" s="7"/>
      <c r="SGL2339" s="7"/>
      <c r="SGM2339" s="7"/>
      <c r="SGN2339" s="7"/>
      <c r="SGO2339" s="7"/>
      <c r="SGP2339" s="7"/>
      <c r="SGQ2339" s="7"/>
      <c r="SGR2339" s="7"/>
      <c r="SGS2339" s="7"/>
      <c r="SGT2339" s="7"/>
      <c r="SGU2339" s="7"/>
      <c r="SGV2339" s="7"/>
      <c r="SGW2339" s="7"/>
      <c r="SGX2339" s="7"/>
      <c r="SGY2339" s="7"/>
      <c r="SGZ2339" s="7"/>
      <c r="SHA2339" s="7"/>
      <c r="SHB2339" s="7"/>
      <c r="SHC2339" s="7"/>
      <c r="SHD2339" s="7"/>
      <c r="SHE2339" s="7"/>
      <c r="SHF2339" s="7"/>
      <c r="SHG2339" s="7"/>
      <c r="SHH2339" s="7"/>
      <c r="SHI2339" s="7"/>
      <c r="SHJ2339" s="7"/>
      <c r="SHK2339" s="7"/>
      <c r="SHL2339" s="7"/>
      <c r="SHM2339" s="7"/>
      <c r="SHN2339" s="7"/>
      <c r="SHO2339" s="7"/>
      <c r="SHP2339" s="7"/>
      <c r="SHQ2339" s="7"/>
      <c r="SHR2339" s="7"/>
      <c r="SHS2339" s="7"/>
      <c r="SHT2339" s="7"/>
      <c r="SHU2339" s="7"/>
      <c r="SHV2339" s="7"/>
      <c r="SHW2339" s="7"/>
      <c r="SHX2339" s="7"/>
      <c r="SHY2339" s="7"/>
      <c r="SHZ2339" s="7"/>
      <c r="SIA2339" s="7"/>
      <c r="SIB2339" s="7"/>
      <c r="SIC2339" s="7"/>
      <c r="SID2339" s="7"/>
      <c r="SIE2339" s="7"/>
      <c r="SIF2339" s="7"/>
      <c r="SIG2339" s="7"/>
      <c r="SIH2339" s="7"/>
      <c r="SII2339" s="7"/>
      <c r="SIJ2339" s="7"/>
      <c r="SIK2339" s="7"/>
      <c r="SIL2339" s="7"/>
      <c r="SIM2339" s="7"/>
      <c r="SIN2339" s="7"/>
      <c r="SIO2339" s="7"/>
      <c r="SIP2339" s="7"/>
      <c r="SIQ2339" s="7"/>
      <c r="SIR2339" s="7"/>
      <c r="SIS2339" s="7"/>
      <c r="SIT2339" s="7"/>
      <c r="SIU2339" s="7"/>
      <c r="SIV2339" s="7"/>
      <c r="SIW2339" s="7"/>
      <c r="SIX2339" s="7"/>
      <c r="SIY2339" s="7"/>
      <c r="SIZ2339" s="7"/>
      <c r="SJA2339" s="7"/>
      <c r="SJB2339" s="7"/>
      <c r="SJC2339" s="7"/>
      <c r="SJD2339" s="7"/>
      <c r="SJE2339" s="7"/>
      <c r="SJF2339" s="7"/>
      <c r="SJG2339" s="7"/>
      <c r="SJH2339" s="7"/>
      <c r="SJI2339" s="7"/>
      <c r="SJJ2339" s="7"/>
      <c r="SJK2339" s="7"/>
      <c r="SJL2339" s="7"/>
      <c r="SJM2339" s="7"/>
      <c r="SJN2339" s="7"/>
      <c r="SJO2339" s="7"/>
      <c r="SJP2339" s="7"/>
      <c r="SJQ2339" s="7"/>
      <c r="SJR2339" s="7"/>
      <c r="SJS2339" s="7"/>
      <c r="SJT2339" s="7"/>
      <c r="SJU2339" s="7"/>
      <c r="SJV2339" s="7"/>
      <c r="SJW2339" s="7"/>
      <c r="SJX2339" s="7"/>
      <c r="SJY2339" s="7"/>
      <c r="SJZ2339" s="7"/>
      <c r="SKA2339" s="7"/>
      <c r="SKB2339" s="7"/>
      <c r="SKC2339" s="7"/>
      <c r="SKD2339" s="7"/>
      <c r="SKE2339" s="7"/>
      <c r="SKF2339" s="7"/>
      <c r="SKG2339" s="7"/>
      <c r="SKH2339" s="7"/>
      <c r="SKI2339" s="7"/>
      <c r="SKJ2339" s="7"/>
      <c r="SKK2339" s="7"/>
      <c r="SKL2339" s="7"/>
      <c r="SKM2339" s="7"/>
      <c r="SKN2339" s="7"/>
      <c r="SKO2339" s="7"/>
      <c r="SKP2339" s="7"/>
      <c r="SKQ2339" s="7"/>
      <c r="SKR2339" s="7"/>
      <c r="SKS2339" s="7"/>
      <c r="SKT2339" s="7"/>
      <c r="SKU2339" s="7"/>
      <c r="SKV2339" s="7"/>
      <c r="SKW2339" s="7"/>
      <c r="SKX2339" s="7"/>
      <c r="SKY2339" s="7"/>
      <c r="SKZ2339" s="7"/>
      <c r="SLA2339" s="7"/>
      <c r="SLB2339" s="7"/>
      <c r="SLC2339" s="7"/>
      <c r="SLD2339" s="7"/>
      <c r="SLE2339" s="7"/>
      <c r="SLF2339" s="7"/>
      <c r="SLG2339" s="7"/>
      <c r="SLH2339" s="7"/>
      <c r="SLI2339" s="7"/>
      <c r="SLJ2339" s="7"/>
      <c r="SLK2339" s="7"/>
      <c r="SLL2339" s="7"/>
      <c r="SLM2339" s="7"/>
      <c r="SLN2339" s="7"/>
      <c r="SLO2339" s="7"/>
      <c r="SLP2339" s="7"/>
      <c r="SLQ2339" s="7"/>
      <c r="SLR2339" s="7"/>
      <c r="SLS2339" s="7"/>
      <c r="SLT2339" s="7"/>
      <c r="SLU2339" s="7"/>
      <c r="SLV2339" s="7"/>
      <c r="SLW2339" s="7"/>
      <c r="SLX2339" s="7"/>
      <c r="SLY2339" s="7"/>
      <c r="SLZ2339" s="7"/>
      <c r="SMA2339" s="7"/>
      <c r="SMB2339" s="7"/>
      <c r="SMC2339" s="7"/>
      <c r="SMD2339" s="7"/>
      <c r="SME2339" s="7"/>
      <c r="SMF2339" s="7"/>
      <c r="SMG2339" s="7"/>
      <c r="SMH2339" s="7"/>
      <c r="SMI2339" s="7"/>
      <c r="SMJ2339" s="7"/>
      <c r="SMK2339" s="7"/>
      <c r="SML2339" s="7"/>
      <c r="SMM2339" s="7"/>
      <c r="SMN2339" s="7"/>
      <c r="SMO2339" s="7"/>
      <c r="SMP2339" s="7"/>
      <c r="SMQ2339" s="7"/>
      <c r="SMR2339" s="7"/>
      <c r="SMS2339" s="7"/>
      <c r="SMT2339" s="7"/>
      <c r="SMU2339" s="7"/>
      <c r="SMV2339" s="7"/>
      <c r="SMW2339" s="7"/>
      <c r="SMX2339" s="7"/>
      <c r="SMY2339" s="7"/>
      <c r="SMZ2339" s="7"/>
      <c r="SNA2339" s="7"/>
      <c r="SNB2339" s="7"/>
      <c r="SNC2339" s="7"/>
      <c r="SND2339" s="7"/>
      <c r="SNE2339" s="7"/>
      <c r="SNF2339" s="7"/>
      <c r="SNG2339" s="7"/>
      <c r="SNH2339" s="7"/>
      <c r="SNI2339" s="7"/>
      <c r="SNJ2339" s="7"/>
      <c r="SNK2339" s="7"/>
      <c r="SNL2339" s="7"/>
      <c r="SNM2339" s="7"/>
      <c r="SNN2339" s="7"/>
      <c r="SNO2339" s="7"/>
      <c r="SNP2339" s="7"/>
      <c r="SNQ2339" s="7"/>
      <c r="SNR2339" s="7"/>
      <c r="SNS2339" s="7"/>
      <c r="SNT2339" s="7"/>
      <c r="SNU2339" s="7"/>
      <c r="SNV2339" s="7"/>
      <c r="SNW2339" s="7"/>
      <c r="SNX2339" s="7"/>
      <c r="SNY2339" s="7"/>
      <c r="SNZ2339" s="7"/>
      <c r="SOA2339" s="7"/>
      <c r="SOB2339" s="7"/>
      <c r="SOC2339" s="7"/>
      <c r="SOD2339" s="7"/>
      <c r="SOE2339" s="7"/>
      <c r="SOF2339" s="7"/>
      <c r="SOG2339" s="7"/>
      <c r="SOH2339" s="7"/>
      <c r="SOI2339" s="7"/>
      <c r="SOJ2339" s="7"/>
      <c r="SOK2339" s="7"/>
      <c r="SOL2339" s="7"/>
      <c r="SOM2339" s="7"/>
      <c r="SON2339" s="7"/>
      <c r="SOO2339" s="7"/>
      <c r="SOP2339" s="7"/>
      <c r="SOQ2339" s="7"/>
      <c r="SOR2339" s="7"/>
      <c r="SOS2339" s="7"/>
      <c r="SOT2339" s="7"/>
      <c r="SOU2339" s="7"/>
      <c r="SOV2339" s="7"/>
      <c r="SOW2339" s="7"/>
      <c r="SOX2339" s="7"/>
      <c r="SOY2339" s="7"/>
      <c r="SOZ2339" s="7"/>
      <c r="SPA2339" s="7"/>
      <c r="SPB2339" s="7"/>
      <c r="SPC2339" s="7"/>
      <c r="SPD2339" s="7"/>
      <c r="SPE2339" s="7"/>
      <c r="SPF2339" s="7"/>
      <c r="SPG2339" s="7"/>
      <c r="SPH2339" s="7"/>
      <c r="SPI2339" s="7"/>
      <c r="SPJ2339" s="7"/>
      <c r="SPK2339" s="7"/>
      <c r="SPL2339" s="7"/>
      <c r="SPM2339" s="7"/>
      <c r="SPN2339" s="7"/>
      <c r="SPO2339" s="7"/>
      <c r="SPP2339" s="7"/>
      <c r="SPQ2339" s="7"/>
      <c r="SPR2339" s="7"/>
      <c r="SPS2339" s="7"/>
      <c r="SPT2339" s="7"/>
      <c r="SPU2339" s="7"/>
      <c r="SPV2339" s="7"/>
      <c r="SPW2339" s="7"/>
      <c r="SPX2339" s="7"/>
      <c r="SPY2339" s="7"/>
      <c r="SPZ2339" s="7"/>
      <c r="SQA2339" s="7"/>
      <c r="SQB2339" s="7"/>
      <c r="SQC2339" s="7"/>
      <c r="SQD2339" s="7"/>
      <c r="SQE2339" s="7"/>
      <c r="SQF2339" s="7"/>
      <c r="SQG2339" s="7"/>
      <c r="SQH2339" s="7"/>
      <c r="SQI2339" s="7"/>
      <c r="SQJ2339" s="7"/>
      <c r="SQK2339" s="7"/>
      <c r="SQL2339" s="7"/>
      <c r="SQM2339" s="7"/>
      <c r="SQN2339" s="7"/>
      <c r="SQO2339" s="7"/>
      <c r="SQP2339" s="7"/>
      <c r="SQQ2339" s="7"/>
      <c r="SQR2339" s="7"/>
      <c r="SQS2339" s="7"/>
      <c r="SQT2339" s="7"/>
      <c r="SQU2339" s="7"/>
      <c r="SQV2339" s="7"/>
      <c r="SQW2339" s="7"/>
      <c r="SQX2339" s="7"/>
      <c r="SQY2339" s="7"/>
      <c r="SQZ2339" s="7"/>
      <c r="SRA2339" s="7"/>
      <c r="SRB2339" s="7"/>
      <c r="SRC2339" s="7"/>
      <c r="SRD2339" s="7"/>
      <c r="SRE2339" s="7"/>
      <c r="SRF2339" s="7"/>
      <c r="SRG2339" s="7"/>
      <c r="SRH2339" s="7"/>
      <c r="SRI2339" s="7"/>
      <c r="SRJ2339" s="7"/>
      <c r="SRK2339" s="7"/>
      <c r="SRL2339" s="7"/>
      <c r="SRM2339" s="7"/>
      <c r="SRN2339" s="7"/>
      <c r="SRO2339" s="7"/>
      <c r="SRP2339" s="7"/>
      <c r="SRQ2339" s="7"/>
      <c r="SRR2339" s="7"/>
      <c r="SRS2339" s="7"/>
      <c r="SRT2339" s="7"/>
      <c r="SRU2339" s="7"/>
      <c r="SRV2339" s="7"/>
      <c r="SRW2339" s="7"/>
      <c r="SRX2339" s="7"/>
      <c r="SRY2339" s="7"/>
      <c r="SRZ2339" s="7"/>
      <c r="SSA2339" s="7"/>
      <c r="SSB2339" s="7"/>
      <c r="SSC2339" s="7"/>
      <c r="SSD2339" s="7"/>
      <c r="SSE2339" s="7"/>
      <c r="SSF2339" s="7"/>
      <c r="SSG2339" s="7"/>
      <c r="SSH2339" s="7"/>
      <c r="SSI2339" s="7"/>
      <c r="SSJ2339" s="7"/>
      <c r="SSK2339" s="7"/>
      <c r="SSL2339" s="7"/>
      <c r="SSM2339" s="7"/>
      <c r="SSN2339" s="7"/>
      <c r="SSO2339" s="7"/>
      <c r="SSP2339" s="7"/>
      <c r="SSQ2339" s="7"/>
      <c r="SSR2339" s="7"/>
      <c r="SSS2339" s="7"/>
      <c r="SST2339" s="7"/>
      <c r="SSU2339" s="7"/>
      <c r="SSV2339" s="7"/>
      <c r="SSW2339" s="7"/>
      <c r="SSX2339" s="7"/>
      <c r="SSY2339" s="7"/>
      <c r="SSZ2339" s="7"/>
      <c r="STA2339" s="7"/>
      <c r="STB2339" s="7"/>
      <c r="STC2339" s="7"/>
      <c r="STD2339" s="7"/>
      <c r="STE2339" s="7"/>
      <c r="STF2339" s="7"/>
      <c r="STG2339" s="7"/>
      <c r="STH2339" s="7"/>
      <c r="STI2339" s="7"/>
      <c r="STJ2339" s="7"/>
      <c r="STK2339" s="7"/>
      <c r="STL2339" s="7"/>
      <c r="STM2339" s="7"/>
      <c r="STN2339" s="7"/>
      <c r="STO2339" s="7"/>
      <c r="STP2339" s="7"/>
      <c r="STQ2339" s="7"/>
      <c r="STR2339" s="7"/>
      <c r="STS2339" s="7"/>
      <c r="STT2339" s="7"/>
      <c r="STU2339" s="7"/>
      <c r="STV2339" s="7"/>
      <c r="STW2339" s="7"/>
      <c r="STX2339" s="7"/>
      <c r="STY2339" s="7"/>
      <c r="STZ2339" s="7"/>
      <c r="SUA2339" s="7"/>
      <c r="SUB2339" s="7"/>
      <c r="SUC2339" s="7"/>
      <c r="SUD2339" s="7"/>
      <c r="SUE2339" s="7"/>
      <c r="SUF2339" s="7"/>
      <c r="SUG2339" s="7"/>
      <c r="SUH2339" s="7"/>
      <c r="SUI2339" s="7"/>
      <c r="SUJ2339" s="7"/>
      <c r="SUK2339" s="7"/>
      <c r="SUL2339" s="7"/>
      <c r="SUM2339" s="7"/>
      <c r="SUN2339" s="7"/>
      <c r="SUO2339" s="7"/>
      <c r="SUP2339" s="7"/>
      <c r="SUQ2339" s="7"/>
      <c r="SUR2339" s="7"/>
      <c r="SUS2339" s="7"/>
      <c r="SUT2339" s="7"/>
      <c r="SUU2339" s="7"/>
      <c r="SUV2339" s="7"/>
      <c r="SUW2339" s="7"/>
      <c r="SUX2339" s="7"/>
      <c r="SUY2339" s="7"/>
      <c r="SUZ2339" s="7"/>
      <c r="SVA2339" s="7"/>
      <c r="SVB2339" s="7"/>
      <c r="SVC2339" s="7"/>
      <c r="SVD2339" s="7"/>
      <c r="SVE2339" s="7"/>
      <c r="SVF2339" s="7"/>
      <c r="SVG2339" s="7"/>
      <c r="SVH2339" s="7"/>
      <c r="SVI2339" s="7"/>
      <c r="SVJ2339" s="7"/>
      <c r="SVK2339" s="7"/>
      <c r="SVL2339" s="7"/>
      <c r="SVM2339" s="7"/>
      <c r="SVN2339" s="7"/>
      <c r="SVO2339" s="7"/>
      <c r="SVP2339" s="7"/>
      <c r="SVQ2339" s="7"/>
      <c r="SVR2339" s="7"/>
      <c r="SVS2339" s="7"/>
      <c r="SVT2339" s="7"/>
      <c r="SVU2339" s="7"/>
      <c r="SVV2339" s="7"/>
      <c r="SVW2339" s="7"/>
      <c r="SVX2339" s="7"/>
      <c r="SVY2339" s="7"/>
      <c r="SVZ2339" s="7"/>
      <c r="SWA2339" s="7"/>
      <c r="SWB2339" s="7"/>
      <c r="SWC2339" s="7"/>
      <c r="SWD2339" s="7"/>
      <c r="SWE2339" s="7"/>
      <c r="SWF2339" s="7"/>
      <c r="SWG2339" s="7"/>
      <c r="SWH2339" s="7"/>
      <c r="SWI2339" s="7"/>
      <c r="SWJ2339" s="7"/>
      <c r="SWK2339" s="7"/>
      <c r="SWL2339" s="7"/>
      <c r="SWM2339" s="7"/>
      <c r="SWN2339" s="7"/>
      <c r="SWO2339" s="7"/>
      <c r="SWP2339" s="7"/>
      <c r="SWQ2339" s="7"/>
      <c r="SWR2339" s="7"/>
      <c r="SWS2339" s="7"/>
      <c r="SWT2339" s="7"/>
      <c r="SWU2339" s="7"/>
      <c r="SWV2339" s="7"/>
      <c r="SWW2339" s="7"/>
      <c r="SWX2339" s="7"/>
      <c r="SWY2339" s="7"/>
      <c r="SWZ2339" s="7"/>
      <c r="SXA2339" s="7"/>
      <c r="SXB2339" s="7"/>
      <c r="SXC2339" s="7"/>
      <c r="SXD2339" s="7"/>
      <c r="SXE2339" s="7"/>
      <c r="SXF2339" s="7"/>
      <c r="SXG2339" s="7"/>
      <c r="SXH2339" s="7"/>
      <c r="SXI2339" s="7"/>
      <c r="SXJ2339" s="7"/>
      <c r="SXK2339" s="7"/>
      <c r="SXL2339" s="7"/>
      <c r="SXM2339" s="7"/>
      <c r="SXN2339" s="7"/>
      <c r="SXO2339" s="7"/>
      <c r="SXP2339" s="7"/>
      <c r="SXQ2339" s="7"/>
      <c r="SXR2339" s="7"/>
      <c r="SXS2339" s="7"/>
      <c r="SXT2339" s="7"/>
      <c r="SXU2339" s="7"/>
      <c r="SXV2339" s="7"/>
      <c r="SXW2339" s="7"/>
      <c r="SXX2339" s="7"/>
      <c r="SXY2339" s="7"/>
      <c r="SXZ2339" s="7"/>
      <c r="SYA2339" s="7"/>
      <c r="SYB2339" s="7"/>
      <c r="SYC2339" s="7"/>
      <c r="SYD2339" s="7"/>
      <c r="SYE2339" s="7"/>
      <c r="SYF2339" s="7"/>
      <c r="SYG2339" s="7"/>
      <c r="SYH2339" s="7"/>
      <c r="SYI2339" s="7"/>
      <c r="SYJ2339" s="7"/>
      <c r="SYK2339" s="7"/>
      <c r="SYL2339" s="7"/>
      <c r="SYM2339" s="7"/>
      <c r="SYN2339" s="7"/>
      <c r="SYO2339" s="7"/>
      <c r="SYP2339" s="7"/>
      <c r="SYQ2339" s="7"/>
      <c r="SYR2339" s="7"/>
      <c r="SYS2339" s="7"/>
      <c r="SYT2339" s="7"/>
      <c r="SYU2339" s="7"/>
      <c r="SYV2339" s="7"/>
      <c r="SYW2339" s="7"/>
      <c r="SYX2339" s="7"/>
      <c r="SYY2339" s="7"/>
      <c r="SYZ2339" s="7"/>
      <c r="SZA2339" s="7"/>
      <c r="SZB2339" s="7"/>
      <c r="SZC2339" s="7"/>
      <c r="SZD2339" s="7"/>
      <c r="SZE2339" s="7"/>
      <c r="SZF2339" s="7"/>
      <c r="SZG2339" s="7"/>
      <c r="SZH2339" s="7"/>
      <c r="SZI2339" s="7"/>
      <c r="SZJ2339" s="7"/>
      <c r="SZK2339" s="7"/>
      <c r="SZL2339" s="7"/>
      <c r="SZM2339" s="7"/>
      <c r="SZN2339" s="7"/>
      <c r="SZO2339" s="7"/>
      <c r="SZP2339" s="7"/>
      <c r="SZQ2339" s="7"/>
      <c r="SZR2339" s="7"/>
      <c r="SZS2339" s="7"/>
      <c r="SZT2339" s="7"/>
      <c r="SZU2339" s="7"/>
      <c r="SZV2339" s="7"/>
      <c r="SZW2339" s="7"/>
      <c r="SZX2339" s="7"/>
      <c r="SZY2339" s="7"/>
      <c r="SZZ2339" s="7"/>
      <c r="TAA2339" s="7"/>
      <c r="TAB2339" s="7"/>
      <c r="TAC2339" s="7"/>
      <c r="TAD2339" s="7"/>
      <c r="TAE2339" s="7"/>
      <c r="TAF2339" s="7"/>
      <c r="TAG2339" s="7"/>
      <c r="TAH2339" s="7"/>
      <c r="TAI2339" s="7"/>
      <c r="TAJ2339" s="7"/>
      <c r="TAK2339" s="7"/>
      <c r="TAL2339" s="7"/>
      <c r="TAM2339" s="7"/>
      <c r="TAN2339" s="7"/>
      <c r="TAO2339" s="7"/>
      <c r="TAP2339" s="7"/>
      <c r="TAQ2339" s="7"/>
      <c r="TAR2339" s="7"/>
      <c r="TAS2339" s="7"/>
      <c r="TAT2339" s="7"/>
      <c r="TAU2339" s="7"/>
      <c r="TAV2339" s="7"/>
      <c r="TAW2339" s="7"/>
      <c r="TAX2339" s="7"/>
      <c r="TAY2339" s="7"/>
      <c r="TAZ2339" s="7"/>
      <c r="TBA2339" s="7"/>
      <c r="TBB2339" s="7"/>
      <c r="TBC2339" s="7"/>
      <c r="TBD2339" s="7"/>
      <c r="TBE2339" s="7"/>
      <c r="TBF2339" s="7"/>
      <c r="TBG2339" s="7"/>
      <c r="TBH2339" s="7"/>
      <c r="TBI2339" s="7"/>
      <c r="TBJ2339" s="7"/>
      <c r="TBK2339" s="7"/>
      <c r="TBL2339" s="7"/>
      <c r="TBM2339" s="7"/>
      <c r="TBN2339" s="7"/>
      <c r="TBO2339" s="7"/>
      <c r="TBP2339" s="7"/>
      <c r="TBQ2339" s="7"/>
      <c r="TBR2339" s="7"/>
      <c r="TBS2339" s="7"/>
      <c r="TBT2339" s="7"/>
      <c r="TBU2339" s="7"/>
      <c r="TBV2339" s="7"/>
      <c r="TBW2339" s="7"/>
      <c r="TBX2339" s="7"/>
      <c r="TBY2339" s="7"/>
      <c r="TBZ2339" s="7"/>
      <c r="TCA2339" s="7"/>
      <c r="TCB2339" s="7"/>
      <c r="TCC2339" s="7"/>
      <c r="TCD2339" s="7"/>
      <c r="TCE2339" s="7"/>
      <c r="TCF2339" s="7"/>
      <c r="TCG2339" s="7"/>
      <c r="TCH2339" s="7"/>
      <c r="TCI2339" s="7"/>
      <c r="TCJ2339" s="7"/>
      <c r="TCK2339" s="7"/>
      <c r="TCL2339" s="7"/>
      <c r="TCM2339" s="7"/>
      <c r="TCN2339" s="7"/>
      <c r="TCO2339" s="7"/>
      <c r="TCP2339" s="7"/>
      <c r="TCQ2339" s="7"/>
      <c r="TCR2339" s="7"/>
      <c r="TCS2339" s="7"/>
      <c r="TCT2339" s="7"/>
      <c r="TCU2339" s="7"/>
      <c r="TCV2339" s="7"/>
      <c r="TCW2339" s="7"/>
      <c r="TCX2339" s="7"/>
      <c r="TCY2339" s="7"/>
      <c r="TCZ2339" s="7"/>
      <c r="TDA2339" s="7"/>
      <c r="TDB2339" s="7"/>
      <c r="TDC2339" s="7"/>
      <c r="TDD2339" s="7"/>
      <c r="TDE2339" s="7"/>
      <c r="TDF2339" s="7"/>
      <c r="TDG2339" s="7"/>
      <c r="TDH2339" s="7"/>
      <c r="TDI2339" s="7"/>
      <c r="TDJ2339" s="7"/>
      <c r="TDK2339" s="7"/>
      <c r="TDL2339" s="7"/>
      <c r="TDM2339" s="7"/>
      <c r="TDN2339" s="7"/>
      <c r="TDO2339" s="7"/>
      <c r="TDP2339" s="7"/>
      <c r="TDQ2339" s="7"/>
      <c r="TDR2339" s="7"/>
      <c r="TDS2339" s="7"/>
      <c r="TDT2339" s="7"/>
      <c r="TDU2339" s="7"/>
      <c r="TDV2339" s="7"/>
      <c r="TDW2339" s="7"/>
      <c r="TDX2339" s="7"/>
      <c r="TDY2339" s="7"/>
      <c r="TDZ2339" s="7"/>
      <c r="TEA2339" s="7"/>
      <c r="TEB2339" s="7"/>
      <c r="TEC2339" s="7"/>
      <c r="TED2339" s="7"/>
      <c r="TEE2339" s="7"/>
      <c r="TEF2339" s="7"/>
      <c r="TEG2339" s="7"/>
      <c r="TEH2339" s="7"/>
      <c r="TEI2339" s="7"/>
      <c r="TEJ2339" s="7"/>
      <c r="TEK2339" s="7"/>
      <c r="TEL2339" s="7"/>
      <c r="TEM2339" s="7"/>
      <c r="TEN2339" s="7"/>
      <c r="TEO2339" s="7"/>
      <c r="TEP2339" s="7"/>
      <c r="TEQ2339" s="7"/>
      <c r="TER2339" s="7"/>
      <c r="TES2339" s="7"/>
      <c r="TET2339" s="7"/>
      <c r="TEU2339" s="7"/>
      <c r="TEV2339" s="7"/>
      <c r="TEW2339" s="7"/>
      <c r="TEX2339" s="7"/>
      <c r="TEY2339" s="7"/>
      <c r="TEZ2339" s="7"/>
      <c r="TFA2339" s="7"/>
      <c r="TFB2339" s="7"/>
      <c r="TFC2339" s="7"/>
      <c r="TFD2339" s="7"/>
      <c r="TFE2339" s="7"/>
      <c r="TFF2339" s="7"/>
      <c r="TFG2339" s="7"/>
      <c r="TFH2339" s="7"/>
      <c r="TFI2339" s="7"/>
      <c r="TFJ2339" s="7"/>
      <c r="TFK2339" s="7"/>
      <c r="TFL2339" s="7"/>
      <c r="TFM2339" s="7"/>
      <c r="TFN2339" s="7"/>
      <c r="TFO2339" s="7"/>
      <c r="TFP2339" s="7"/>
      <c r="TFQ2339" s="7"/>
      <c r="TFR2339" s="7"/>
      <c r="TFS2339" s="7"/>
      <c r="TFT2339" s="7"/>
      <c r="TFU2339" s="7"/>
      <c r="TFV2339" s="7"/>
      <c r="TFW2339" s="7"/>
      <c r="TFX2339" s="7"/>
      <c r="TFY2339" s="7"/>
      <c r="TFZ2339" s="7"/>
      <c r="TGA2339" s="7"/>
      <c r="TGB2339" s="7"/>
      <c r="TGC2339" s="7"/>
      <c r="TGD2339" s="7"/>
      <c r="TGE2339" s="7"/>
      <c r="TGF2339" s="7"/>
      <c r="TGG2339" s="7"/>
      <c r="TGH2339" s="7"/>
      <c r="TGI2339" s="7"/>
      <c r="TGJ2339" s="7"/>
      <c r="TGK2339" s="7"/>
      <c r="TGL2339" s="7"/>
      <c r="TGM2339" s="7"/>
      <c r="TGN2339" s="7"/>
      <c r="TGO2339" s="7"/>
      <c r="TGP2339" s="7"/>
      <c r="TGQ2339" s="7"/>
      <c r="TGR2339" s="7"/>
      <c r="TGS2339" s="7"/>
      <c r="TGT2339" s="7"/>
      <c r="TGU2339" s="7"/>
      <c r="TGV2339" s="7"/>
      <c r="TGW2339" s="7"/>
      <c r="TGX2339" s="7"/>
      <c r="TGY2339" s="7"/>
      <c r="TGZ2339" s="7"/>
      <c r="THA2339" s="7"/>
      <c r="THB2339" s="7"/>
      <c r="THC2339" s="7"/>
      <c r="THD2339" s="7"/>
      <c r="THE2339" s="7"/>
      <c r="THF2339" s="7"/>
      <c r="THG2339" s="7"/>
      <c r="THH2339" s="7"/>
      <c r="THI2339" s="7"/>
      <c r="THJ2339" s="7"/>
      <c r="THK2339" s="7"/>
      <c r="THL2339" s="7"/>
      <c r="THM2339" s="7"/>
      <c r="THN2339" s="7"/>
      <c r="THO2339" s="7"/>
      <c r="THP2339" s="7"/>
      <c r="THQ2339" s="7"/>
      <c r="THR2339" s="7"/>
      <c r="THS2339" s="7"/>
      <c r="THT2339" s="7"/>
      <c r="THU2339" s="7"/>
      <c r="THV2339" s="7"/>
      <c r="THW2339" s="7"/>
      <c r="THX2339" s="7"/>
      <c r="THY2339" s="7"/>
      <c r="THZ2339" s="7"/>
      <c r="TIA2339" s="7"/>
      <c r="TIB2339" s="7"/>
      <c r="TIC2339" s="7"/>
      <c r="TID2339" s="7"/>
      <c r="TIE2339" s="7"/>
      <c r="TIF2339" s="7"/>
      <c r="TIG2339" s="7"/>
      <c r="TIH2339" s="7"/>
      <c r="TII2339" s="7"/>
      <c r="TIJ2339" s="7"/>
      <c r="TIK2339" s="7"/>
      <c r="TIL2339" s="7"/>
      <c r="TIM2339" s="7"/>
      <c r="TIN2339" s="7"/>
      <c r="TIO2339" s="7"/>
      <c r="TIP2339" s="7"/>
      <c r="TIQ2339" s="7"/>
      <c r="TIR2339" s="7"/>
      <c r="TIS2339" s="7"/>
      <c r="TIT2339" s="7"/>
      <c r="TIU2339" s="7"/>
      <c r="TIV2339" s="7"/>
      <c r="TIW2339" s="7"/>
      <c r="TIX2339" s="7"/>
      <c r="TIY2339" s="7"/>
      <c r="TIZ2339" s="7"/>
      <c r="TJA2339" s="7"/>
      <c r="TJB2339" s="7"/>
      <c r="TJC2339" s="7"/>
      <c r="TJD2339" s="7"/>
      <c r="TJE2339" s="7"/>
      <c r="TJF2339" s="7"/>
      <c r="TJG2339" s="7"/>
      <c r="TJH2339" s="7"/>
      <c r="TJI2339" s="7"/>
      <c r="TJJ2339" s="7"/>
      <c r="TJK2339" s="7"/>
      <c r="TJL2339" s="7"/>
      <c r="TJM2339" s="7"/>
      <c r="TJN2339" s="7"/>
      <c r="TJO2339" s="7"/>
      <c r="TJP2339" s="7"/>
      <c r="TJQ2339" s="7"/>
      <c r="TJR2339" s="7"/>
      <c r="TJS2339" s="7"/>
      <c r="TJT2339" s="7"/>
      <c r="TJU2339" s="7"/>
      <c r="TJV2339" s="7"/>
      <c r="TJW2339" s="7"/>
      <c r="TJX2339" s="7"/>
      <c r="TJY2339" s="7"/>
      <c r="TJZ2339" s="7"/>
      <c r="TKA2339" s="7"/>
      <c r="TKB2339" s="7"/>
      <c r="TKC2339" s="7"/>
      <c r="TKD2339" s="7"/>
      <c r="TKE2339" s="7"/>
      <c r="TKF2339" s="7"/>
      <c r="TKG2339" s="7"/>
      <c r="TKH2339" s="7"/>
      <c r="TKI2339" s="7"/>
      <c r="TKJ2339" s="7"/>
      <c r="TKK2339" s="7"/>
      <c r="TKL2339" s="7"/>
      <c r="TKM2339" s="7"/>
      <c r="TKN2339" s="7"/>
      <c r="TKO2339" s="7"/>
      <c r="TKP2339" s="7"/>
      <c r="TKQ2339" s="7"/>
      <c r="TKR2339" s="7"/>
      <c r="TKS2339" s="7"/>
      <c r="TKT2339" s="7"/>
      <c r="TKU2339" s="7"/>
      <c r="TKV2339" s="7"/>
      <c r="TKW2339" s="7"/>
      <c r="TKX2339" s="7"/>
      <c r="TKY2339" s="7"/>
      <c r="TKZ2339" s="7"/>
      <c r="TLA2339" s="7"/>
      <c r="TLB2339" s="7"/>
      <c r="TLC2339" s="7"/>
      <c r="TLD2339" s="7"/>
      <c r="TLE2339" s="7"/>
      <c r="TLF2339" s="7"/>
      <c r="TLG2339" s="7"/>
      <c r="TLH2339" s="7"/>
      <c r="TLI2339" s="7"/>
      <c r="TLJ2339" s="7"/>
      <c r="TLK2339" s="7"/>
      <c r="TLL2339" s="7"/>
      <c r="TLM2339" s="7"/>
      <c r="TLN2339" s="7"/>
      <c r="TLO2339" s="7"/>
      <c r="TLP2339" s="7"/>
      <c r="TLQ2339" s="7"/>
      <c r="TLR2339" s="7"/>
      <c r="TLS2339" s="7"/>
      <c r="TLT2339" s="7"/>
      <c r="TLU2339" s="7"/>
      <c r="TLV2339" s="7"/>
      <c r="TLW2339" s="7"/>
      <c r="TLX2339" s="7"/>
      <c r="TLY2339" s="7"/>
      <c r="TLZ2339" s="7"/>
      <c r="TMA2339" s="7"/>
      <c r="TMB2339" s="7"/>
      <c r="TMC2339" s="7"/>
      <c r="TMD2339" s="7"/>
      <c r="TME2339" s="7"/>
      <c r="TMF2339" s="7"/>
      <c r="TMG2339" s="7"/>
      <c r="TMH2339" s="7"/>
      <c r="TMI2339" s="7"/>
      <c r="TMJ2339" s="7"/>
      <c r="TMK2339" s="7"/>
      <c r="TML2339" s="7"/>
      <c r="TMM2339" s="7"/>
      <c r="TMN2339" s="7"/>
      <c r="TMO2339" s="7"/>
      <c r="TMP2339" s="7"/>
      <c r="TMQ2339" s="7"/>
      <c r="TMR2339" s="7"/>
      <c r="TMS2339" s="7"/>
      <c r="TMT2339" s="7"/>
      <c r="TMU2339" s="7"/>
      <c r="TMV2339" s="7"/>
      <c r="TMW2339" s="7"/>
      <c r="TMX2339" s="7"/>
      <c r="TMY2339" s="7"/>
      <c r="TMZ2339" s="7"/>
      <c r="TNA2339" s="7"/>
      <c r="TNB2339" s="7"/>
      <c r="TNC2339" s="7"/>
      <c r="TND2339" s="7"/>
      <c r="TNE2339" s="7"/>
      <c r="TNF2339" s="7"/>
      <c r="TNG2339" s="7"/>
      <c r="TNH2339" s="7"/>
      <c r="TNI2339" s="7"/>
      <c r="TNJ2339" s="7"/>
      <c r="TNK2339" s="7"/>
      <c r="TNL2339" s="7"/>
      <c r="TNM2339" s="7"/>
      <c r="TNN2339" s="7"/>
      <c r="TNO2339" s="7"/>
      <c r="TNP2339" s="7"/>
      <c r="TNQ2339" s="7"/>
      <c r="TNR2339" s="7"/>
      <c r="TNS2339" s="7"/>
      <c r="TNT2339" s="7"/>
      <c r="TNU2339" s="7"/>
      <c r="TNV2339" s="7"/>
      <c r="TNW2339" s="7"/>
      <c r="TNX2339" s="7"/>
      <c r="TNY2339" s="7"/>
      <c r="TNZ2339" s="7"/>
      <c r="TOA2339" s="7"/>
      <c r="TOB2339" s="7"/>
      <c r="TOC2339" s="7"/>
      <c r="TOD2339" s="7"/>
      <c r="TOE2339" s="7"/>
      <c r="TOF2339" s="7"/>
      <c r="TOG2339" s="7"/>
      <c r="TOH2339" s="7"/>
      <c r="TOI2339" s="7"/>
      <c r="TOJ2339" s="7"/>
      <c r="TOK2339" s="7"/>
      <c r="TOL2339" s="7"/>
      <c r="TOM2339" s="7"/>
      <c r="TON2339" s="7"/>
      <c r="TOO2339" s="7"/>
      <c r="TOP2339" s="7"/>
      <c r="TOQ2339" s="7"/>
      <c r="TOR2339" s="7"/>
      <c r="TOS2339" s="7"/>
      <c r="TOT2339" s="7"/>
      <c r="TOU2339" s="7"/>
      <c r="TOV2339" s="7"/>
      <c r="TOW2339" s="7"/>
      <c r="TOX2339" s="7"/>
      <c r="TOY2339" s="7"/>
      <c r="TOZ2339" s="7"/>
      <c r="TPA2339" s="7"/>
      <c r="TPB2339" s="7"/>
      <c r="TPC2339" s="7"/>
      <c r="TPD2339" s="7"/>
      <c r="TPE2339" s="7"/>
      <c r="TPF2339" s="7"/>
      <c r="TPG2339" s="7"/>
      <c r="TPH2339" s="7"/>
      <c r="TPI2339" s="7"/>
      <c r="TPJ2339" s="7"/>
      <c r="TPK2339" s="7"/>
      <c r="TPL2339" s="7"/>
      <c r="TPM2339" s="7"/>
      <c r="TPN2339" s="7"/>
      <c r="TPO2339" s="7"/>
      <c r="TPP2339" s="7"/>
      <c r="TPQ2339" s="7"/>
      <c r="TPR2339" s="7"/>
      <c r="TPS2339" s="7"/>
      <c r="TPT2339" s="7"/>
      <c r="TPU2339" s="7"/>
      <c r="TPV2339" s="7"/>
      <c r="TPW2339" s="7"/>
      <c r="TPX2339" s="7"/>
      <c r="TPY2339" s="7"/>
      <c r="TPZ2339" s="7"/>
      <c r="TQA2339" s="7"/>
      <c r="TQB2339" s="7"/>
      <c r="TQC2339" s="7"/>
      <c r="TQD2339" s="7"/>
      <c r="TQE2339" s="7"/>
      <c r="TQF2339" s="7"/>
      <c r="TQG2339" s="7"/>
      <c r="TQH2339" s="7"/>
      <c r="TQI2339" s="7"/>
      <c r="TQJ2339" s="7"/>
      <c r="TQK2339" s="7"/>
      <c r="TQL2339" s="7"/>
      <c r="TQM2339" s="7"/>
      <c r="TQN2339" s="7"/>
      <c r="TQO2339" s="7"/>
      <c r="TQP2339" s="7"/>
      <c r="TQQ2339" s="7"/>
      <c r="TQR2339" s="7"/>
      <c r="TQS2339" s="7"/>
      <c r="TQT2339" s="7"/>
      <c r="TQU2339" s="7"/>
      <c r="TQV2339" s="7"/>
      <c r="TQW2339" s="7"/>
      <c r="TQX2339" s="7"/>
      <c r="TQY2339" s="7"/>
      <c r="TQZ2339" s="7"/>
      <c r="TRA2339" s="7"/>
      <c r="TRB2339" s="7"/>
      <c r="TRC2339" s="7"/>
      <c r="TRD2339" s="7"/>
      <c r="TRE2339" s="7"/>
      <c r="TRF2339" s="7"/>
      <c r="TRG2339" s="7"/>
      <c r="TRH2339" s="7"/>
      <c r="TRI2339" s="7"/>
      <c r="TRJ2339" s="7"/>
      <c r="TRK2339" s="7"/>
      <c r="TRL2339" s="7"/>
      <c r="TRM2339" s="7"/>
      <c r="TRN2339" s="7"/>
      <c r="TRO2339" s="7"/>
      <c r="TRP2339" s="7"/>
      <c r="TRQ2339" s="7"/>
      <c r="TRR2339" s="7"/>
      <c r="TRS2339" s="7"/>
      <c r="TRT2339" s="7"/>
      <c r="TRU2339" s="7"/>
      <c r="TRV2339" s="7"/>
      <c r="TRW2339" s="7"/>
      <c r="TRX2339" s="7"/>
      <c r="TRY2339" s="7"/>
      <c r="TRZ2339" s="7"/>
      <c r="TSA2339" s="7"/>
      <c r="TSB2339" s="7"/>
      <c r="TSC2339" s="7"/>
      <c r="TSD2339" s="7"/>
      <c r="TSE2339" s="7"/>
      <c r="TSF2339" s="7"/>
      <c r="TSG2339" s="7"/>
      <c r="TSH2339" s="7"/>
      <c r="TSI2339" s="7"/>
      <c r="TSJ2339" s="7"/>
      <c r="TSK2339" s="7"/>
      <c r="TSL2339" s="7"/>
      <c r="TSM2339" s="7"/>
      <c r="TSN2339" s="7"/>
      <c r="TSO2339" s="7"/>
      <c r="TSP2339" s="7"/>
      <c r="TSQ2339" s="7"/>
      <c r="TSR2339" s="7"/>
      <c r="TSS2339" s="7"/>
      <c r="TST2339" s="7"/>
      <c r="TSU2339" s="7"/>
      <c r="TSV2339" s="7"/>
      <c r="TSW2339" s="7"/>
      <c r="TSX2339" s="7"/>
      <c r="TSY2339" s="7"/>
      <c r="TSZ2339" s="7"/>
      <c r="TTA2339" s="7"/>
      <c r="TTB2339" s="7"/>
      <c r="TTC2339" s="7"/>
      <c r="TTD2339" s="7"/>
      <c r="TTE2339" s="7"/>
      <c r="TTF2339" s="7"/>
      <c r="TTG2339" s="7"/>
      <c r="TTH2339" s="7"/>
      <c r="TTI2339" s="7"/>
      <c r="TTJ2339" s="7"/>
      <c r="TTK2339" s="7"/>
      <c r="TTL2339" s="7"/>
      <c r="TTM2339" s="7"/>
      <c r="TTN2339" s="7"/>
      <c r="TTO2339" s="7"/>
      <c r="TTP2339" s="7"/>
      <c r="TTQ2339" s="7"/>
      <c r="TTR2339" s="7"/>
      <c r="TTS2339" s="7"/>
      <c r="TTT2339" s="7"/>
      <c r="TTU2339" s="7"/>
      <c r="TTV2339" s="7"/>
      <c r="TTW2339" s="7"/>
      <c r="TTX2339" s="7"/>
      <c r="TTY2339" s="7"/>
      <c r="TTZ2339" s="7"/>
      <c r="TUA2339" s="7"/>
      <c r="TUB2339" s="7"/>
      <c r="TUC2339" s="7"/>
      <c r="TUD2339" s="7"/>
      <c r="TUE2339" s="7"/>
      <c r="TUF2339" s="7"/>
      <c r="TUG2339" s="7"/>
      <c r="TUH2339" s="7"/>
      <c r="TUI2339" s="7"/>
      <c r="TUJ2339" s="7"/>
      <c r="TUK2339" s="7"/>
      <c r="TUL2339" s="7"/>
      <c r="TUM2339" s="7"/>
      <c r="TUN2339" s="7"/>
      <c r="TUO2339" s="7"/>
      <c r="TUP2339" s="7"/>
      <c r="TUQ2339" s="7"/>
      <c r="TUR2339" s="7"/>
      <c r="TUS2339" s="7"/>
      <c r="TUT2339" s="7"/>
      <c r="TUU2339" s="7"/>
      <c r="TUV2339" s="7"/>
      <c r="TUW2339" s="7"/>
      <c r="TUX2339" s="7"/>
      <c r="TUY2339" s="7"/>
      <c r="TUZ2339" s="7"/>
      <c r="TVA2339" s="7"/>
      <c r="TVB2339" s="7"/>
      <c r="TVC2339" s="7"/>
      <c r="TVD2339" s="7"/>
      <c r="TVE2339" s="7"/>
      <c r="TVF2339" s="7"/>
      <c r="TVG2339" s="7"/>
      <c r="TVH2339" s="7"/>
      <c r="TVI2339" s="7"/>
      <c r="TVJ2339" s="7"/>
      <c r="TVK2339" s="7"/>
      <c r="TVL2339" s="7"/>
      <c r="TVM2339" s="7"/>
      <c r="TVN2339" s="7"/>
      <c r="TVO2339" s="7"/>
      <c r="TVP2339" s="7"/>
      <c r="TVQ2339" s="7"/>
      <c r="TVR2339" s="7"/>
      <c r="TVS2339" s="7"/>
      <c r="TVT2339" s="7"/>
      <c r="TVU2339" s="7"/>
      <c r="TVV2339" s="7"/>
      <c r="TVW2339" s="7"/>
      <c r="TVX2339" s="7"/>
      <c r="TVY2339" s="7"/>
      <c r="TVZ2339" s="7"/>
      <c r="TWA2339" s="7"/>
      <c r="TWB2339" s="7"/>
      <c r="TWC2339" s="7"/>
      <c r="TWD2339" s="7"/>
      <c r="TWE2339" s="7"/>
      <c r="TWF2339" s="7"/>
      <c r="TWG2339" s="7"/>
      <c r="TWH2339" s="7"/>
      <c r="TWI2339" s="7"/>
      <c r="TWJ2339" s="7"/>
      <c r="TWK2339" s="7"/>
      <c r="TWL2339" s="7"/>
      <c r="TWM2339" s="7"/>
      <c r="TWN2339" s="7"/>
      <c r="TWO2339" s="7"/>
      <c r="TWP2339" s="7"/>
      <c r="TWQ2339" s="7"/>
      <c r="TWR2339" s="7"/>
      <c r="TWS2339" s="7"/>
      <c r="TWT2339" s="7"/>
      <c r="TWU2339" s="7"/>
      <c r="TWV2339" s="7"/>
      <c r="TWW2339" s="7"/>
      <c r="TWX2339" s="7"/>
      <c r="TWY2339" s="7"/>
      <c r="TWZ2339" s="7"/>
      <c r="TXA2339" s="7"/>
      <c r="TXB2339" s="7"/>
      <c r="TXC2339" s="7"/>
      <c r="TXD2339" s="7"/>
      <c r="TXE2339" s="7"/>
      <c r="TXF2339" s="7"/>
      <c r="TXG2339" s="7"/>
      <c r="TXH2339" s="7"/>
      <c r="TXI2339" s="7"/>
      <c r="TXJ2339" s="7"/>
      <c r="TXK2339" s="7"/>
      <c r="TXL2339" s="7"/>
      <c r="TXM2339" s="7"/>
      <c r="TXN2339" s="7"/>
      <c r="TXO2339" s="7"/>
      <c r="TXP2339" s="7"/>
      <c r="TXQ2339" s="7"/>
      <c r="TXR2339" s="7"/>
      <c r="TXS2339" s="7"/>
      <c r="TXT2339" s="7"/>
      <c r="TXU2339" s="7"/>
      <c r="TXV2339" s="7"/>
      <c r="TXW2339" s="7"/>
      <c r="TXX2339" s="7"/>
      <c r="TXY2339" s="7"/>
      <c r="TXZ2339" s="7"/>
      <c r="TYA2339" s="7"/>
      <c r="TYB2339" s="7"/>
      <c r="TYC2339" s="7"/>
      <c r="TYD2339" s="7"/>
      <c r="TYE2339" s="7"/>
      <c r="TYF2339" s="7"/>
      <c r="TYG2339" s="7"/>
      <c r="TYH2339" s="7"/>
      <c r="TYI2339" s="7"/>
      <c r="TYJ2339" s="7"/>
      <c r="TYK2339" s="7"/>
      <c r="TYL2339" s="7"/>
      <c r="TYM2339" s="7"/>
      <c r="TYN2339" s="7"/>
      <c r="TYO2339" s="7"/>
      <c r="TYP2339" s="7"/>
      <c r="TYQ2339" s="7"/>
      <c r="TYR2339" s="7"/>
      <c r="TYS2339" s="7"/>
      <c r="TYT2339" s="7"/>
      <c r="TYU2339" s="7"/>
      <c r="TYV2339" s="7"/>
      <c r="TYW2339" s="7"/>
      <c r="TYX2339" s="7"/>
      <c r="TYY2339" s="7"/>
      <c r="TYZ2339" s="7"/>
      <c r="TZA2339" s="7"/>
      <c r="TZB2339" s="7"/>
      <c r="TZC2339" s="7"/>
      <c r="TZD2339" s="7"/>
      <c r="TZE2339" s="7"/>
      <c r="TZF2339" s="7"/>
      <c r="TZG2339" s="7"/>
      <c r="TZH2339" s="7"/>
      <c r="TZI2339" s="7"/>
      <c r="TZJ2339" s="7"/>
      <c r="TZK2339" s="7"/>
      <c r="TZL2339" s="7"/>
      <c r="TZM2339" s="7"/>
      <c r="TZN2339" s="7"/>
      <c r="TZO2339" s="7"/>
      <c r="TZP2339" s="7"/>
      <c r="TZQ2339" s="7"/>
      <c r="TZR2339" s="7"/>
      <c r="TZS2339" s="7"/>
      <c r="TZT2339" s="7"/>
      <c r="TZU2339" s="7"/>
      <c r="TZV2339" s="7"/>
      <c r="TZW2339" s="7"/>
      <c r="TZX2339" s="7"/>
      <c r="TZY2339" s="7"/>
      <c r="TZZ2339" s="7"/>
      <c r="UAA2339" s="7"/>
      <c r="UAB2339" s="7"/>
      <c r="UAC2339" s="7"/>
      <c r="UAD2339" s="7"/>
      <c r="UAE2339" s="7"/>
      <c r="UAF2339" s="7"/>
      <c r="UAG2339" s="7"/>
      <c r="UAH2339" s="7"/>
      <c r="UAI2339" s="7"/>
      <c r="UAJ2339" s="7"/>
      <c r="UAK2339" s="7"/>
      <c r="UAL2339" s="7"/>
      <c r="UAM2339" s="7"/>
      <c r="UAN2339" s="7"/>
      <c r="UAO2339" s="7"/>
      <c r="UAP2339" s="7"/>
      <c r="UAQ2339" s="7"/>
      <c r="UAR2339" s="7"/>
      <c r="UAS2339" s="7"/>
      <c r="UAT2339" s="7"/>
      <c r="UAU2339" s="7"/>
      <c r="UAV2339" s="7"/>
      <c r="UAW2339" s="7"/>
      <c r="UAX2339" s="7"/>
      <c r="UAY2339" s="7"/>
      <c r="UAZ2339" s="7"/>
      <c r="UBA2339" s="7"/>
      <c r="UBB2339" s="7"/>
      <c r="UBC2339" s="7"/>
      <c r="UBD2339" s="7"/>
      <c r="UBE2339" s="7"/>
      <c r="UBF2339" s="7"/>
      <c r="UBG2339" s="7"/>
      <c r="UBH2339" s="7"/>
      <c r="UBI2339" s="7"/>
      <c r="UBJ2339" s="7"/>
      <c r="UBK2339" s="7"/>
      <c r="UBL2339" s="7"/>
      <c r="UBM2339" s="7"/>
      <c r="UBN2339" s="7"/>
      <c r="UBO2339" s="7"/>
      <c r="UBP2339" s="7"/>
      <c r="UBQ2339" s="7"/>
      <c r="UBR2339" s="7"/>
      <c r="UBS2339" s="7"/>
      <c r="UBT2339" s="7"/>
      <c r="UBU2339" s="7"/>
      <c r="UBV2339" s="7"/>
      <c r="UBW2339" s="7"/>
      <c r="UBX2339" s="7"/>
      <c r="UBY2339" s="7"/>
      <c r="UBZ2339" s="7"/>
      <c r="UCA2339" s="7"/>
      <c r="UCB2339" s="7"/>
      <c r="UCC2339" s="7"/>
      <c r="UCD2339" s="7"/>
      <c r="UCE2339" s="7"/>
      <c r="UCF2339" s="7"/>
      <c r="UCG2339" s="7"/>
      <c r="UCH2339" s="7"/>
      <c r="UCI2339" s="7"/>
      <c r="UCJ2339" s="7"/>
      <c r="UCK2339" s="7"/>
      <c r="UCL2339" s="7"/>
      <c r="UCM2339" s="7"/>
      <c r="UCN2339" s="7"/>
      <c r="UCO2339" s="7"/>
      <c r="UCP2339" s="7"/>
      <c r="UCQ2339" s="7"/>
      <c r="UCR2339" s="7"/>
      <c r="UCS2339" s="7"/>
      <c r="UCT2339" s="7"/>
      <c r="UCU2339" s="7"/>
      <c r="UCV2339" s="7"/>
      <c r="UCW2339" s="7"/>
      <c r="UCX2339" s="7"/>
      <c r="UCY2339" s="7"/>
      <c r="UCZ2339" s="7"/>
      <c r="UDA2339" s="7"/>
      <c r="UDB2339" s="7"/>
      <c r="UDC2339" s="7"/>
      <c r="UDD2339" s="7"/>
      <c r="UDE2339" s="7"/>
      <c r="UDF2339" s="7"/>
      <c r="UDG2339" s="7"/>
      <c r="UDH2339" s="7"/>
      <c r="UDI2339" s="7"/>
      <c r="UDJ2339" s="7"/>
      <c r="UDK2339" s="7"/>
      <c r="UDL2339" s="7"/>
      <c r="UDM2339" s="7"/>
      <c r="UDN2339" s="7"/>
      <c r="UDO2339" s="7"/>
      <c r="UDP2339" s="7"/>
      <c r="UDQ2339" s="7"/>
      <c r="UDR2339" s="7"/>
      <c r="UDS2339" s="7"/>
      <c r="UDT2339" s="7"/>
      <c r="UDU2339" s="7"/>
      <c r="UDV2339" s="7"/>
      <c r="UDW2339" s="7"/>
      <c r="UDX2339" s="7"/>
      <c r="UDY2339" s="7"/>
      <c r="UDZ2339" s="7"/>
      <c r="UEA2339" s="7"/>
      <c r="UEB2339" s="7"/>
      <c r="UEC2339" s="7"/>
      <c r="UED2339" s="7"/>
      <c r="UEE2339" s="7"/>
      <c r="UEF2339" s="7"/>
      <c r="UEG2339" s="7"/>
      <c r="UEH2339" s="7"/>
      <c r="UEI2339" s="7"/>
      <c r="UEJ2339" s="7"/>
      <c r="UEK2339" s="7"/>
      <c r="UEL2339" s="7"/>
      <c r="UEM2339" s="7"/>
      <c r="UEN2339" s="7"/>
      <c r="UEO2339" s="7"/>
      <c r="UEP2339" s="7"/>
      <c r="UEQ2339" s="7"/>
      <c r="UER2339" s="7"/>
      <c r="UES2339" s="7"/>
      <c r="UET2339" s="7"/>
      <c r="UEU2339" s="7"/>
      <c r="UEV2339" s="7"/>
      <c r="UEW2339" s="7"/>
      <c r="UEX2339" s="7"/>
      <c r="UEY2339" s="7"/>
      <c r="UEZ2339" s="7"/>
      <c r="UFA2339" s="7"/>
      <c r="UFB2339" s="7"/>
      <c r="UFC2339" s="7"/>
      <c r="UFD2339" s="7"/>
      <c r="UFE2339" s="7"/>
      <c r="UFF2339" s="7"/>
      <c r="UFG2339" s="7"/>
      <c r="UFH2339" s="7"/>
      <c r="UFI2339" s="7"/>
      <c r="UFJ2339" s="7"/>
      <c r="UFK2339" s="7"/>
      <c r="UFL2339" s="7"/>
      <c r="UFM2339" s="7"/>
      <c r="UFN2339" s="7"/>
      <c r="UFO2339" s="7"/>
      <c r="UFP2339" s="7"/>
      <c r="UFQ2339" s="7"/>
      <c r="UFR2339" s="7"/>
      <c r="UFS2339" s="7"/>
      <c r="UFT2339" s="7"/>
      <c r="UFU2339" s="7"/>
      <c r="UFV2339" s="7"/>
      <c r="UFW2339" s="7"/>
      <c r="UFX2339" s="7"/>
      <c r="UFY2339" s="7"/>
      <c r="UFZ2339" s="7"/>
      <c r="UGA2339" s="7"/>
      <c r="UGB2339" s="7"/>
      <c r="UGC2339" s="7"/>
      <c r="UGD2339" s="7"/>
      <c r="UGE2339" s="7"/>
      <c r="UGF2339" s="7"/>
      <c r="UGG2339" s="7"/>
      <c r="UGH2339" s="7"/>
      <c r="UGI2339" s="7"/>
      <c r="UGJ2339" s="7"/>
      <c r="UGK2339" s="7"/>
      <c r="UGL2339" s="7"/>
      <c r="UGM2339" s="7"/>
      <c r="UGN2339" s="7"/>
      <c r="UGO2339" s="7"/>
      <c r="UGP2339" s="7"/>
      <c r="UGQ2339" s="7"/>
      <c r="UGR2339" s="7"/>
      <c r="UGS2339" s="7"/>
      <c r="UGT2339" s="7"/>
      <c r="UGU2339" s="7"/>
      <c r="UGV2339" s="7"/>
      <c r="UGW2339" s="7"/>
      <c r="UGX2339" s="7"/>
      <c r="UGY2339" s="7"/>
      <c r="UGZ2339" s="7"/>
      <c r="UHA2339" s="7"/>
      <c r="UHB2339" s="7"/>
      <c r="UHC2339" s="7"/>
      <c r="UHD2339" s="7"/>
      <c r="UHE2339" s="7"/>
      <c r="UHF2339" s="7"/>
      <c r="UHG2339" s="7"/>
      <c r="UHH2339" s="7"/>
      <c r="UHI2339" s="7"/>
      <c r="UHJ2339" s="7"/>
      <c r="UHK2339" s="7"/>
      <c r="UHL2339" s="7"/>
      <c r="UHM2339" s="7"/>
      <c r="UHN2339" s="7"/>
      <c r="UHO2339" s="7"/>
      <c r="UHP2339" s="7"/>
      <c r="UHQ2339" s="7"/>
      <c r="UHR2339" s="7"/>
      <c r="UHS2339" s="7"/>
      <c r="UHT2339" s="7"/>
      <c r="UHU2339" s="7"/>
      <c r="UHV2339" s="7"/>
      <c r="UHW2339" s="7"/>
      <c r="UHX2339" s="7"/>
      <c r="UHY2339" s="7"/>
      <c r="UHZ2339" s="7"/>
      <c r="UIA2339" s="7"/>
      <c r="UIB2339" s="7"/>
      <c r="UIC2339" s="7"/>
      <c r="UID2339" s="7"/>
      <c r="UIE2339" s="7"/>
      <c r="UIF2339" s="7"/>
      <c r="UIG2339" s="7"/>
      <c r="UIH2339" s="7"/>
      <c r="UII2339" s="7"/>
      <c r="UIJ2339" s="7"/>
      <c r="UIK2339" s="7"/>
      <c r="UIL2339" s="7"/>
      <c r="UIM2339" s="7"/>
      <c r="UIN2339" s="7"/>
      <c r="UIO2339" s="7"/>
      <c r="UIP2339" s="7"/>
      <c r="UIQ2339" s="7"/>
      <c r="UIR2339" s="7"/>
      <c r="UIS2339" s="7"/>
      <c r="UIT2339" s="7"/>
      <c r="UIU2339" s="7"/>
      <c r="UIV2339" s="7"/>
      <c r="UIW2339" s="7"/>
      <c r="UIX2339" s="7"/>
      <c r="UIY2339" s="7"/>
      <c r="UIZ2339" s="7"/>
      <c r="UJA2339" s="7"/>
      <c r="UJB2339" s="7"/>
      <c r="UJC2339" s="7"/>
      <c r="UJD2339" s="7"/>
      <c r="UJE2339" s="7"/>
      <c r="UJF2339" s="7"/>
      <c r="UJG2339" s="7"/>
      <c r="UJH2339" s="7"/>
      <c r="UJI2339" s="7"/>
      <c r="UJJ2339" s="7"/>
      <c r="UJK2339" s="7"/>
      <c r="UJL2339" s="7"/>
      <c r="UJM2339" s="7"/>
      <c r="UJN2339" s="7"/>
      <c r="UJO2339" s="7"/>
      <c r="UJP2339" s="7"/>
      <c r="UJQ2339" s="7"/>
      <c r="UJR2339" s="7"/>
      <c r="UJS2339" s="7"/>
      <c r="UJT2339" s="7"/>
      <c r="UJU2339" s="7"/>
      <c r="UJV2339" s="7"/>
      <c r="UJW2339" s="7"/>
      <c r="UJX2339" s="7"/>
      <c r="UJY2339" s="7"/>
      <c r="UJZ2339" s="7"/>
      <c r="UKA2339" s="7"/>
      <c r="UKB2339" s="7"/>
      <c r="UKC2339" s="7"/>
      <c r="UKD2339" s="7"/>
      <c r="UKE2339" s="7"/>
      <c r="UKF2339" s="7"/>
      <c r="UKG2339" s="7"/>
      <c r="UKH2339" s="7"/>
      <c r="UKI2339" s="7"/>
      <c r="UKJ2339" s="7"/>
      <c r="UKK2339" s="7"/>
      <c r="UKL2339" s="7"/>
      <c r="UKM2339" s="7"/>
      <c r="UKN2339" s="7"/>
      <c r="UKO2339" s="7"/>
      <c r="UKP2339" s="7"/>
      <c r="UKQ2339" s="7"/>
      <c r="UKR2339" s="7"/>
      <c r="UKS2339" s="7"/>
      <c r="UKT2339" s="7"/>
      <c r="UKU2339" s="7"/>
      <c r="UKV2339" s="7"/>
      <c r="UKW2339" s="7"/>
      <c r="UKX2339" s="7"/>
      <c r="UKY2339" s="7"/>
      <c r="UKZ2339" s="7"/>
      <c r="ULA2339" s="7"/>
      <c r="ULB2339" s="7"/>
      <c r="ULC2339" s="7"/>
      <c r="ULD2339" s="7"/>
      <c r="ULE2339" s="7"/>
      <c r="ULF2339" s="7"/>
      <c r="ULG2339" s="7"/>
      <c r="ULH2339" s="7"/>
      <c r="ULI2339" s="7"/>
      <c r="ULJ2339" s="7"/>
      <c r="ULK2339" s="7"/>
      <c r="ULL2339" s="7"/>
      <c r="ULM2339" s="7"/>
      <c r="ULN2339" s="7"/>
      <c r="ULO2339" s="7"/>
      <c r="ULP2339" s="7"/>
      <c r="ULQ2339" s="7"/>
      <c r="ULR2339" s="7"/>
      <c r="ULS2339" s="7"/>
      <c r="ULT2339" s="7"/>
      <c r="ULU2339" s="7"/>
      <c r="ULV2339" s="7"/>
      <c r="ULW2339" s="7"/>
      <c r="ULX2339" s="7"/>
      <c r="ULY2339" s="7"/>
      <c r="ULZ2339" s="7"/>
      <c r="UMA2339" s="7"/>
      <c r="UMB2339" s="7"/>
      <c r="UMC2339" s="7"/>
      <c r="UMD2339" s="7"/>
      <c r="UME2339" s="7"/>
      <c r="UMF2339" s="7"/>
      <c r="UMG2339" s="7"/>
      <c r="UMH2339" s="7"/>
      <c r="UMI2339" s="7"/>
      <c r="UMJ2339" s="7"/>
      <c r="UMK2339" s="7"/>
      <c r="UML2339" s="7"/>
      <c r="UMM2339" s="7"/>
      <c r="UMN2339" s="7"/>
      <c r="UMO2339" s="7"/>
      <c r="UMP2339" s="7"/>
      <c r="UMQ2339" s="7"/>
      <c r="UMR2339" s="7"/>
      <c r="UMS2339" s="7"/>
      <c r="UMT2339" s="7"/>
      <c r="UMU2339" s="7"/>
      <c r="UMV2339" s="7"/>
      <c r="UMW2339" s="7"/>
      <c r="UMX2339" s="7"/>
      <c r="UMY2339" s="7"/>
      <c r="UMZ2339" s="7"/>
      <c r="UNA2339" s="7"/>
      <c r="UNB2339" s="7"/>
      <c r="UNC2339" s="7"/>
      <c r="UND2339" s="7"/>
      <c r="UNE2339" s="7"/>
      <c r="UNF2339" s="7"/>
      <c r="UNG2339" s="7"/>
      <c r="UNH2339" s="7"/>
      <c r="UNI2339" s="7"/>
      <c r="UNJ2339" s="7"/>
      <c r="UNK2339" s="7"/>
      <c r="UNL2339" s="7"/>
      <c r="UNM2339" s="7"/>
      <c r="UNN2339" s="7"/>
      <c r="UNO2339" s="7"/>
      <c r="UNP2339" s="7"/>
      <c r="UNQ2339" s="7"/>
      <c r="UNR2339" s="7"/>
      <c r="UNS2339" s="7"/>
      <c r="UNT2339" s="7"/>
      <c r="UNU2339" s="7"/>
      <c r="UNV2339" s="7"/>
      <c r="UNW2339" s="7"/>
      <c r="UNX2339" s="7"/>
      <c r="UNY2339" s="7"/>
      <c r="UNZ2339" s="7"/>
      <c r="UOA2339" s="7"/>
      <c r="UOB2339" s="7"/>
      <c r="UOC2339" s="7"/>
      <c r="UOD2339" s="7"/>
      <c r="UOE2339" s="7"/>
      <c r="UOF2339" s="7"/>
      <c r="UOG2339" s="7"/>
      <c r="UOH2339" s="7"/>
      <c r="UOI2339" s="7"/>
      <c r="UOJ2339" s="7"/>
      <c r="UOK2339" s="7"/>
      <c r="UOL2339" s="7"/>
      <c r="UOM2339" s="7"/>
      <c r="UON2339" s="7"/>
      <c r="UOO2339" s="7"/>
      <c r="UOP2339" s="7"/>
      <c r="UOQ2339" s="7"/>
      <c r="UOR2339" s="7"/>
      <c r="UOS2339" s="7"/>
      <c r="UOT2339" s="7"/>
      <c r="UOU2339" s="7"/>
      <c r="UOV2339" s="7"/>
      <c r="UOW2339" s="7"/>
      <c r="UOX2339" s="7"/>
      <c r="UOY2339" s="7"/>
      <c r="UOZ2339" s="7"/>
      <c r="UPA2339" s="7"/>
      <c r="UPB2339" s="7"/>
      <c r="UPC2339" s="7"/>
      <c r="UPD2339" s="7"/>
      <c r="UPE2339" s="7"/>
      <c r="UPF2339" s="7"/>
      <c r="UPG2339" s="7"/>
      <c r="UPH2339" s="7"/>
      <c r="UPI2339" s="7"/>
      <c r="UPJ2339" s="7"/>
      <c r="UPK2339" s="7"/>
      <c r="UPL2339" s="7"/>
      <c r="UPM2339" s="7"/>
      <c r="UPN2339" s="7"/>
      <c r="UPO2339" s="7"/>
      <c r="UPP2339" s="7"/>
      <c r="UPQ2339" s="7"/>
      <c r="UPR2339" s="7"/>
      <c r="UPS2339" s="7"/>
      <c r="UPT2339" s="7"/>
      <c r="UPU2339" s="7"/>
      <c r="UPV2339" s="7"/>
      <c r="UPW2339" s="7"/>
      <c r="UPX2339" s="7"/>
      <c r="UPY2339" s="7"/>
      <c r="UPZ2339" s="7"/>
      <c r="UQA2339" s="7"/>
      <c r="UQB2339" s="7"/>
      <c r="UQC2339" s="7"/>
      <c r="UQD2339" s="7"/>
      <c r="UQE2339" s="7"/>
      <c r="UQF2339" s="7"/>
      <c r="UQG2339" s="7"/>
      <c r="UQH2339" s="7"/>
      <c r="UQI2339" s="7"/>
      <c r="UQJ2339" s="7"/>
      <c r="UQK2339" s="7"/>
      <c r="UQL2339" s="7"/>
      <c r="UQM2339" s="7"/>
      <c r="UQN2339" s="7"/>
      <c r="UQO2339" s="7"/>
      <c r="UQP2339" s="7"/>
      <c r="UQQ2339" s="7"/>
      <c r="UQR2339" s="7"/>
      <c r="UQS2339" s="7"/>
      <c r="UQT2339" s="7"/>
      <c r="UQU2339" s="7"/>
      <c r="UQV2339" s="7"/>
      <c r="UQW2339" s="7"/>
      <c r="UQX2339" s="7"/>
      <c r="UQY2339" s="7"/>
      <c r="UQZ2339" s="7"/>
      <c r="URA2339" s="7"/>
      <c r="URB2339" s="7"/>
      <c r="URC2339" s="7"/>
      <c r="URD2339" s="7"/>
      <c r="URE2339" s="7"/>
      <c r="URF2339" s="7"/>
      <c r="URG2339" s="7"/>
      <c r="URH2339" s="7"/>
      <c r="URI2339" s="7"/>
      <c r="URJ2339" s="7"/>
      <c r="URK2339" s="7"/>
      <c r="URL2339" s="7"/>
      <c r="URM2339" s="7"/>
      <c r="URN2339" s="7"/>
      <c r="URO2339" s="7"/>
      <c r="URP2339" s="7"/>
      <c r="URQ2339" s="7"/>
      <c r="URR2339" s="7"/>
      <c r="URS2339" s="7"/>
      <c r="URT2339" s="7"/>
      <c r="URU2339" s="7"/>
      <c r="URV2339" s="7"/>
      <c r="URW2339" s="7"/>
      <c r="URX2339" s="7"/>
      <c r="URY2339" s="7"/>
      <c r="URZ2339" s="7"/>
      <c r="USA2339" s="7"/>
      <c r="USB2339" s="7"/>
      <c r="USC2339" s="7"/>
      <c r="USD2339" s="7"/>
      <c r="USE2339" s="7"/>
      <c r="USF2339" s="7"/>
      <c r="USG2339" s="7"/>
      <c r="USH2339" s="7"/>
      <c r="USI2339" s="7"/>
      <c r="USJ2339" s="7"/>
      <c r="USK2339" s="7"/>
      <c r="USL2339" s="7"/>
      <c r="USM2339" s="7"/>
      <c r="USN2339" s="7"/>
      <c r="USO2339" s="7"/>
      <c r="USP2339" s="7"/>
      <c r="USQ2339" s="7"/>
      <c r="USR2339" s="7"/>
      <c r="USS2339" s="7"/>
      <c r="UST2339" s="7"/>
      <c r="USU2339" s="7"/>
      <c r="USV2339" s="7"/>
      <c r="USW2339" s="7"/>
      <c r="USX2339" s="7"/>
      <c r="USY2339" s="7"/>
      <c r="USZ2339" s="7"/>
      <c r="UTA2339" s="7"/>
      <c r="UTB2339" s="7"/>
      <c r="UTC2339" s="7"/>
      <c r="UTD2339" s="7"/>
      <c r="UTE2339" s="7"/>
      <c r="UTF2339" s="7"/>
      <c r="UTG2339" s="7"/>
      <c r="UTH2339" s="7"/>
      <c r="UTI2339" s="7"/>
      <c r="UTJ2339" s="7"/>
      <c r="UTK2339" s="7"/>
      <c r="UTL2339" s="7"/>
      <c r="UTM2339" s="7"/>
      <c r="UTN2339" s="7"/>
      <c r="UTO2339" s="7"/>
      <c r="UTP2339" s="7"/>
      <c r="UTQ2339" s="7"/>
      <c r="UTR2339" s="7"/>
      <c r="UTS2339" s="7"/>
      <c r="UTT2339" s="7"/>
      <c r="UTU2339" s="7"/>
      <c r="UTV2339" s="7"/>
      <c r="UTW2339" s="7"/>
      <c r="UTX2339" s="7"/>
      <c r="UTY2339" s="7"/>
      <c r="UTZ2339" s="7"/>
      <c r="UUA2339" s="7"/>
      <c r="UUB2339" s="7"/>
      <c r="UUC2339" s="7"/>
      <c r="UUD2339" s="7"/>
      <c r="UUE2339" s="7"/>
      <c r="UUF2339" s="7"/>
      <c r="UUG2339" s="7"/>
      <c r="UUH2339" s="7"/>
      <c r="UUI2339" s="7"/>
      <c r="UUJ2339" s="7"/>
      <c r="UUK2339" s="7"/>
      <c r="UUL2339" s="7"/>
      <c r="UUM2339" s="7"/>
      <c r="UUN2339" s="7"/>
      <c r="UUO2339" s="7"/>
      <c r="UUP2339" s="7"/>
      <c r="UUQ2339" s="7"/>
      <c r="UUR2339" s="7"/>
      <c r="UUS2339" s="7"/>
      <c r="UUT2339" s="7"/>
      <c r="UUU2339" s="7"/>
      <c r="UUV2339" s="7"/>
      <c r="UUW2339" s="7"/>
      <c r="UUX2339" s="7"/>
      <c r="UUY2339" s="7"/>
      <c r="UUZ2339" s="7"/>
      <c r="UVA2339" s="7"/>
      <c r="UVB2339" s="7"/>
      <c r="UVC2339" s="7"/>
      <c r="UVD2339" s="7"/>
      <c r="UVE2339" s="7"/>
      <c r="UVF2339" s="7"/>
      <c r="UVG2339" s="7"/>
      <c r="UVH2339" s="7"/>
      <c r="UVI2339" s="7"/>
      <c r="UVJ2339" s="7"/>
      <c r="UVK2339" s="7"/>
      <c r="UVL2339" s="7"/>
      <c r="UVM2339" s="7"/>
      <c r="UVN2339" s="7"/>
      <c r="UVO2339" s="7"/>
      <c r="UVP2339" s="7"/>
      <c r="UVQ2339" s="7"/>
      <c r="UVR2339" s="7"/>
      <c r="UVS2339" s="7"/>
      <c r="UVT2339" s="7"/>
      <c r="UVU2339" s="7"/>
      <c r="UVV2339" s="7"/>
      <c r="UVW2339" s="7"/>
      <c r="UVX2339" s="7"/>
      <c r="UVY2339" s="7"/>
      <c r="UVZ2339" s="7"/>
      <c r="UWA2339" s="7"/>
      <c r="UWB2339" s="7"/>
      <c r="UWC2339" s="7"/>
      <c r="UWD2339" s="7"/>
      <c r="UWE2339" s="7"/>
      <c r="UWF2339" s="7"/>
      <c r="UWG2339" s="7"/>
      <c r="UWH2339" s="7"/>
      <c r="UWI2339" s="7"/>
      <c r="UWJ2339" s="7"/>
      <c r="UWK2339" s="7"/>
      <c r="UWL2339" s="7"/>
      <c r="UWM2339" s="7"/>
      <c r="UWN2339" s="7"/>
      <c r="UWO2339" s="7"/>
      <c r="UWP2339" s="7"/>
      <c r="UWQ2339" s="7"/>
      <c r="UWR2339" s="7"/>
      <c r="UWS2339" s="7"/>
      <c r="UWT2339" s="7"/>
      <c r="UWU2339" s="7"/>
      <c r="UWV2339" s="7"/>
      <c r="UWW2339" s="7"/>
      <c r="UWX2339" s="7"/>
      <c r="UWY2339" s="7"/>
      <c r="UWZ2339" s="7"/>
      <c r="UXA2339" s="7"/>
      <c r="UXB2339" s="7"/>
      <c r="UXC2339" s="7"/>
      <c r="UXD2339" s="7"/>
      <c r="UXE2339" s="7"/>
      <c r="UXF2339" s="7"/>
      <c r="UXG2339" s="7"/>
      <c r="UXH2339" s="7"/>
      <c r="UXI2339" s="7"/>
      <c r="UXJ2339" s="7"/>
      <c r="UXK2339" s="7"/>
      <c r="UXL2339" s="7"/>
      <c r="UXM2339" s="7"/>
      <c r="UXN2339" s="7"/>
      <c r="UXO2339" s="7"/>
      <c r="UXP2339" s="7"/>
      <c r="UXQ2339" s="7"/>
      <c r="UXR2339" s="7"/>
      <c r="UXS2339" s="7"/>
      <c r="UXT2339" s="7"/>
      <c r="UXU2339" s="7"/>
      <c r="UXV2339" s="7"/>
      <c r="UXW2339" s="7"/>
      <c r="UXX2339" s="7"/>
      <c r="UXY2339" s="7"/>
      <c r="UXZ2339" s="7"/>
      <c r="UYA2339" s="7"/>
      <c r="UYB2339" s="7"/>
      <c r="UYC2339" s="7"/>
      <c r="UYD2339" s="7"/>
      <c r="UYE2339" s="7"/>
      <c r="UYF2339" s="7"/>
      <c r="UYG2339" s="7"/>
      <c r="UYH2339" s="7"/>
      <c r="UYI2339" s="7"/>
      <c r="UYJ2339" s="7"/>
      <c r="UYK2339" s="7"/>
      <c r="UYL2339" s="7"/>
      <c r="UYM2339" s="7"/>
      <c r="UYN2339" s="7"/>
      <c r="UYO2339" s="7"/>
      <c r="UYP2339" s="7"/>
      <c r="UYQ2339" s="7"/>
      <c r="UYR2339" s="7"/>
      <c r="UYS2339" s="7"/>
      <c r="UYT2339" s="7"/>
      <c r="UYU2339" s="7"/>
      <c r="UYV2339" s="7"/>
      <c r="UYW2339" s="7"/>
      <c r="UYX2339" s="7"/>
      <c r="UYY2339" s="7"/>
      <c r="UYZ2339" s="7"/>
      <c r="UZA2339" s="7"/>
      <c r="UZB2339" s="7"/>
      <c r="UZC2339" s="7"/>
      <c r="UZD2339" s="7"/>
      <c r="UZE2339" s="7"/>
      <c r="UZF2339" s="7"/>
      <c r="UZG2339" s="7"/>
      <c r="UZH2339" s="7"/>
      <c r="UZI2339" s="7"/>
      <c r="UZJ2339" s="7"/>
      <c r="UZK2339" s="7"/>
      <c r="UZL2339" s="7"/>
      <c r="UZM2339" s="7"/>
      <c r="UZN2339" s="7"/>
      <c r="UZO2339" s="7"/>
      <c r="UZP2339" s="7"/>
      <c r="UZQ2339" s="7"/>
      <c r="UZR2339" s="7"/>
      <c r="UZS2339" s="7"/>
      <c r="UZT2339" s="7"/>
      <c r="UZU2339" s="7"/>
      <c r="UZV2339" s="7"/>
      <c r="UZW2339" s="7"/>
      <c r="UZX2339" s="7"/>
      <c r="UZY2339" s="7"/>
      <c r="UZZ2339" s="7"/>
      <c r="VAA2339" s="7"/>
      <c r="VAB2339" s="7"/>
      <c r="VAC2339" s="7"/>
      <c r="VAD2339" s="7"/>
      <c r="VAE2339" s="7"/>
      <c r="VAF2339" s="7"/>
      <c r="VAG2339" s="7"/>
      <c r="VAH2339" s="7"/>
      <c r="VAI2339" s="7"/>
      <c r="VAJ2339" s="7"/>
      <c r="VAK2339" s="7"/>
      <c r="VAL2339" s="7"/>
      <c r="VAM2339" s="7"/>
      <c r="VAN2339" s="7"/>
      <c r="VAO2339" s="7"/>
      <c r="VAP2339" s="7"/>
      <c r="VAQ2339" s="7"/>
      <c r="VAR2339" s="7"/>
      <c r="VAS2339" s="7"/>
      <c r="VAT2339" s="7"/>
      <c r="VAU2339" s="7"/>
      <c r="VAV2339" s="7"/>
      <c r="VAW2339" s="7"/>
      <c r="VAX2339" s="7"/>
      <c r="VAY2339" s="7"/>
      <c r="VAZ2339" s="7"/>
      <c r="VBA2339" s="7"/>
      <c r="VBB2339" s="7"/>
      <c r="VBC2339" s="7"/>
      <c r="VBD2339" s="7"/>
      <c r="VBE2339" s="7"/>
      <c r="VBF2339" s="7"/>
      <c r="VBG2339" s="7"/>
      <c r="VBH2339" s="7"/>
      <c r="VBI2339" s="7"/>
      <c r="VBJ2339" s="7"/>
      <c r="VBK2339" s="7"/>
      <c r="VBL2339" s="7"/>
      <c r="VBM2339" s="7"/>
      <c r="VBN2339" s="7"/>
      <c r="VBO2339" s="7"/>
      <c r="VBP2339" s="7"/>
      <c r="VBQ2339" s="7"/>
      <c r="VBR2339" s="7"/>
      <c r="VBS2339" s="7"/>
      <c r="VBT2339" s="7"/>
      <c r="VBU2339" s="7"/>
      <c r="VBV2339" s="7"/>
      <c r="VBW2339" s="7"/>
      <c r="VBX2339" s="7"/>
      <c r="VBY2339" s="7"/>
      <c r="VBZ2339" s="7"/>
      <c r="VCA2339" s="7"/>
      <c r="VCB2339" s="7"/>
      <c r="VCC2339" s="7"/>
      <c r="VCD2339" s="7"/>
      <c r="VCE2339" s="7"/>
      <c r="VCF2339" s="7"/>
      <c r="VCG2339" s="7"/>
      <c r="VCH2339" s="7"/>
      <c r="VCI2339" s="7"/>
      <c r="VCJ2339" s="7"/>
      <c r="VCK2339" s="7"/>
      <c r="VCL2339" s="7"/>
      <c r="VCM2339" s="7"/>
      <c r="VCN2339" s="7"/>
      <c r="VCO2339" s="7"/>
      <c r="VCP2339" s="7"/>
      <c r="VCQ2339" s="7"/>
      <c r="VCR2339" s="7"/>
      <c r="VCS2339" s="7"/>
      <c r="VCT2339" s="7"/>
      <c r="VCU2339" s="7"/>
      <c r="VCV2339" s="7"/>
      <c r="VCW2339" s="7"/>
      <c r="VCX2339" s="7"/>
      <c r="VCY2339" s="7"/>
      <c r="VCZ2339" s="7"/>
      <c r="VDA2339" s="7"/>
      <c r="VDB2339" s="7"/>
      <c r="VDC2339" s="7"/>
      <c r="VDD2339" s="7"/>
      <c r="VDE2339" s="7"/>
      <c r="VDF2339" s="7"/>
      <c r="VDG2339" s="7"/>
      <c r="VDH2339" s="7"/>
      <c r="VDI2339" s="7"/>
      <c r="VDJ2339" s="7"/>
      <c r="VDK2339" s="7"/>
      <c r="VDL2339" s="7"/>
      <c r="VDM2339" s="7"/>
      <c r="VDN2339" s="7"/>
      <c r="VDO2339" s="7"/>
      <c r="VDP2339" s="7"/>
      <c r="VDQ2339" s="7"/>
      <c r="VDR2339" s="7"/>
      <c r="VDS2339" s="7"/>
      <c r="VDT2339" s="7"/>
      <c r="VDU2339" s="7"/>
      <c r="VDV2339" s="7"/>
      <c r="VDW2339" s="7"/>
      <c r="VDX2339" s="7"/>
      <c r="VDY2339" s="7"/>
      <c r="VDZ2339" s="7"/>
      <c r="VEA2339" s="7"/>
      <c r="VEB2339" s="7"/>
      <c r="VEC2339" s="7"/>
      <c r="VED2339" s="7"/>
      <c r="VEE2339" s="7"/>
      <c r="VEF2339" s="7"/>
      <c r="VEG2339" s="7"/>
      <c r="VEH2339" s="7"/>
      <c r="VEI2339" s="7"/>
      <c r="VEJ2339" s="7"/>
      <c r="VEK2339" s="7"/>
      <c r="VEL2339" s="7"/>
      <c r="VEM2339" s="7"/>
      <c r="VEN2339" s="7"/>
      <c r="VEO2339" s="7"/>
      <c r="VEP2339" s="7"/>
      <c r="VEQ2339" s="7"/>
      <c r="VER2339" s="7"/>
      <c r="VES2339" s="7"/>
      <c r="VET2339" s="7"/>
      <c r="VEU2339" s="7"/>
      <c r="VEV2339" s="7"/>
      <c r="VEW2339" s="7"/>
      <c r="VEX2339" s="7"/>
      <c r="VEY2339" s="7"/>
      <c r="VEZ2339" s="7"/>
      <c r="VFA2339" s="7"/>
      <c r="VFB2339" s="7"/>
      <c r="VFC2339" s="7"/>
      <c r="VFD2339" s="7"/>
      <c r="VFE2339" s="7"/>
      <c r="VFF2339" s="7"/>
      <c r="VFG2339" s="7"/>
      <c r="VFH2339" s="7"/>
      <c r="VFI2339" s="7"/>
      <c r="VFJ2339" s="7"/>
      <c r="VFK2339" s="7"/>
      <c r="VFL2339" s="7"/>
      <c r="VFM2339" s="7"/>
      <c r="VFN2339" s="7"/>
      <c r="VFO2339" s="7"/>
      <c r="VFP2339" s="7"/>
      <c r="VFQ2339" s="7"/>
      <c r="VFR2339" s="7"/>
      <c r="VFS2339" s="7"/>
      <c r="VFT2339" s="7"/>
      <c r="VFU2339" s="7"/>
      <c r="VFV2339" s="7"/>
      <c r="VFW2339" s="7"/>
      <c r="VFX2339" s="7"/>
      <c r="VFY2339" s="7"/>
      <c r="VFZ2339" s="7"/>
      <c r="VGA2339" s="7"/>
      <c r="VGB2339" s="7"/>
      <c r="VGC2339" s="7"/>
      <c r="VGD2339" s="7"/>
      <c r="VGE2339" s="7"/>
      <c r="VGF2339" s="7"/>
      <c r="VGG2339" s="7"/>
      <c r="VGH2339" s="7"/>
      <c r="VGI2339" s="7"/>
      <c r="VGJ2339" s="7"/>
      <c r="VGK2339" s="7"/>
      <c r="VGL2339" s="7"/>
      <c r="VGM2339" s="7"/>
      <c r="VGN2339" s="7"/>
      <c r="VGO2339" s="7"/>
      <c r="VGP2339" s="7"/>
      <c r="VGQ2339" s="7"/>
      <c r="VGR2339" s="7"/>
      <c r="VGS2339" s="7"/>
      <c r="VGT2339" s="7"/>
      <c r="VGU2339" s="7"/>
      <c r="VGV2339" s="7"/>
      <c r="VGW2339" s="7"/>
      <c r="VGX2339" s="7"/>
      <c r="VGY2339" s="7"/>
      <c r="VGZ2339" s="7"/>
      <c r="VHA2339" s="7"/>
      <c r="VHB2339" s="7"/>
      <c r="VHC2339" s="7"/>
      <c r="VHD2339" s="7"/>
      <c r="VHE2339" s="7"/>
      <c r="VHF2339" s="7"/>
      <c r="VHG2339" s="7"/>
      <c r="VHH2339" s="7"/>
      <c r="VHI2339" s="7"/>
      <c r="VHJ2339" s="7"/>
      <c r="VHK2339" s="7"/>
      <c r="VHL2339" s="7"/>
      <c r="VHM2339" s="7"/>
      <c r="VHN2339" s="7"/>
      <c r="VHO2339" s="7"/>
      <c r="VHP2339" s="7"/>
      <c r="VHQ2339" s="7"/>
      <c r="VHR2339" s="7"/>
      <c r="VHS2339" s="7"/>
      <c r="VHT2339" s="7"/>
      <c r="VHU2339" s="7"/>
      <c r="VHV2339" s="7"/>
      <c r="VHW2339" s="7"/>
      <c r="VHX2339" s="7"/>
      <c r="VHY2339" s="7"/>
      <c r="VHZ2339" s="7"/>
      <c r="VIA2339" s="7"/>
      <c r="VIB2339" s="7"/>
      <c r="VIC2339" s="7"/>
      <c r="VID2339" s="7"/>
      <c r="VIE2339" s="7"/>
      <c r="VIF2339" s="7"/>
      <c r="VIG2339" s="7"/>
      <c r="VIH2339" s="7"/>
      <c r="VII2339" s="7"/>
      <c r="VIJ2339" s="7"/>
      <c r="VIK2339" s="7"/>
      <c r="VIL2339" s="7"/>
      <c r="VIM2339" s="7"/>
      <c r="VIN2339" s="7"/>
      <c r="VIO2339" s="7"/>
      <c r="VIP2339" s="7"/>
      <c r="VIQ2339" s="7"/>
      <c r="VIR2339" s="7"/>
      <c r="VIS2339" s="7"/>
      <c r="VIT2339" s="7"/>
      <c r="VIU2339" s="7"/>
      <c r="VIV2339" s="7"/>
      <c r="VIW2339" s="7"/>
      <c r="VIX2339" s="7"/>
      <c r="VIY2339" s="7"/>
      <c r="VIZ2339" s="7"/>
      <c r="VJA2339" s="7"/>
      <c r="VJB2339" s="7"/>
      <c r="VJC2339" s="7"/>
      <c r="VJD2339" s="7"/>
      <c r="VJE2339" s="7"/>
      <c r="VJF2339" s="7"/>
      <c r="VJG2339" s="7"/>
      <c r="VJH2339" s="7"/>
      <c r="VJI2339" s="7"/>
      <c r="VJJ2339" s="7"/>
      <c r="VJK2339" s="7"/>
      <c r="VJL2339" s="7"/>
      <c r="VJM2339" s="7"/>
      <c r="VJN2339" s="7"/>
      <c r="VJO2339" s="7"/>
      <c r="VJP2339" s="7"/>
      <c r="VJQ2339" s="7"/>
      <c r="VJR2339" s="7"/>
      <c r="VJS2339" s="7"/>
      <c r="VJT2339" s="7"/>
      <c r="VJU2339" s="7"/>
      <c r="VJV2339" s="7"/>
      <c r="VJW2339" s="7"/>
      <c r="VJX2339" s="7"/>
      <c r="VJY2339" s="7"/>
      <c r="VJZ2339" s="7"/>
      <c r="VKA2339" s="7"/>
      <c r="VKB2339" s="7"/>
      <c r="VKC2339" s="7"/>
      <c r="VKD2339" s="7"/>
      <c r="VKE2339" s="7"/>
      <c r="VKF2339" s="7"/>
      <c r="VKG2339" s="7"/>
      <c r="VKH2339" s="7"/>
      <c r="VKI2339" s="7"/>
      <c r="VKJ2339" s="7"/>
      <c r="VKK2339" s="7"/>
      <c r="VKL2339" s="7"/>
      <c r="VKM2339" s="7"/>
      <c r="VKN2339" s="7"/>
      <c r="VKO2339" s="7"/>
      <c r="VKP2339" s="7"/>
      <c r="VKQ2339" s="7"/>
      <c r="VKR2339" s="7"/>
      <c r="VKS2339" s="7"/>
      <c r="VKT2339" s="7"/>
      <c r="VKU2339" s="7"/>
      <c r="VKV2339" s="7"/>
      <c r="VKW2339" s="7"/>
      <c r="VKX2339" s="7"/>
      <c r="VKY2339" s="7"/>
      <c r="VKZ2339" s="7"/>
      <c r="VLA2339" s="7"/>
      <c r="VLB2339" s="7"/>
      <c r="VLC2339" s="7"/>
      <c r="VLD2339" s="7"/>
      <c r="VLE2339" s="7"/>
      <c r="VLF2339" s="7"/>
      <c r="VLG2339" s="7"/>
      <c r="VLH2339" s="7"/>
      <c r="VLI2339" s="7"/>
      <c r="VLJ2339" s="7"/>
      <c r="VLK2339" s="7"/>
      <c r="VLL2339" s="7"/>
      <c r="VLM2339" s="7"/>
      <c r="VLN2339" s="7"/>
      <c r="VLO2339" s="7"/>
      <c r="VLP2339" s="7"/>
      <c r="VLQ2339" s="7"/>
      <c r="VLR2339" s="7"/>
      <c r="VLS2339" s="7"/>
      <c r="VLT2339" s="7"/>
      <c r="VLU2339" s="7"/>
      <c r="VLV2339" s="7"/>
      <c r="VLW2339" s="7"/>
      <c r="VLX2339" s="7"/>
      <c r="VLY2339" s="7"/>
      <c r="VLZ2339" s="7"/>
      <c r="VMA2339" s="7"/>
      <c r="VMB2339" s="7"/>
      <c r="VMC2339" s="7"/>
      <c r="VMD2339" s="7"/>
      <c r="VME2339" s="7"/>
      <c r="VMF2339" s="7"/>
      <c r="VMG2339" s="7"/>
      <c r="VMH2339" s="7"/>
      <c r="VMI2339" s="7"/>
      <c r="VMJ2339" s="7"/>
      <c r="VMK2339" s="7"/>
      <c r="VML2339" s="7"/>
      <c r="VMM2339" s="7"/>
      <c r="VMN2339" s="7"/>
      <c r="VMO2339" s="7"/>
      <c r="VMP2339" s="7"/>
      <c r="VMQ2339" s="7"/>
      <c r="VMR2339" s="7"/>
      <c r="VMS2339" s="7"/>
      <c r="VMT2339" s="7"/>
      <c r="VMU2339" s="7"/>
      <c r="VMV2339" s="7"/>
      <c r="VMW2339" s="7"/>
      <c r="VMX2339" s="7"/>
      <c r="VMY2339" s="7"/>
      <c r="VMZ2339" s="7"/>
      <c r="VNA2339" s="7"/>
      <c r="VNB2339" s="7"/>
      <c r="VNC2339" s="7"/>
      <c r="VND2339" s="7"/>
      <c r="VNE2339" s="7"/>
      <c r="VNF2339" s="7"/>
      <c r="VNG2339" s="7"/>
      <c r="VNH2339" s="7"/>
      <c r="VNI2339" s="7"/>
      <c r="VNJ2339" s="7"/>
      <c r="VNK2339" s="7"/>
      <c r="VNL2339" s="7"/>
      <c r="VNM2339" s="7"/>
      <c r="VNN2339" s="7"/>
      <c r="VNO2339" s="7"/>
      <c r="VNP2339" s="7"/>
      <c r="VNQ2339" s="7"/>
      <c r="VNR2339" s="7"/>
      <c r="VNS2339" s="7"/>
      <c r="VNT2339" s="7"/>
      <c r="VNU2339" s="7"/>
      <c r="VNV2339" s="7"/>
      <c r="VNW2339" s="7"/>
      <c r="VNX2339" s="7"/>
      <c r="VNY2339" s="7"/>
      <c r="VNZ2339" s="7"/>
      <c r="VOA2339" s="7"/>
      <c r="VOB2339" s="7"/>
      <c r="VOC2339" s="7"/>
      <c r="VOD2339" s="7"/>
      <c r="VOE2339" s="7"/>
      <c r="VOF2339" s="7"/>
      <c r="VOG2339" s="7"/>
      <c r="VOH2339" s="7"/>
      <c r="VOI2339" s="7"/>
      <c r="VOJ2339" s="7"/>
      <c r="VOK2339" s="7"/>
      <c r="VOL2339" s="7"/>
      <c r="VOM2339" s="7"/>
      <c r="VON2339" s="7"/>
      <c r="VOO2339" s="7"/>
      <c r="VOP2339" s="7"/>
      <c r="VOQ2339" s="7"/>
      <c r="VOR2339" s="7"/>
      <c r="VOS2339" s="7"/>
      <c r="VOT2339" s="7"/>
      <c r="VOU2339" s="7"/>
      <c r="VOV2339" s="7"/>
      <c r="VOW2339" s="7"/>
      <c r="VOX2339" s="7"/>
      <c r="VOY2339" s="7"/>
      <c r="VOZ2339" s="7"/>
      <c r="VPA2339" s="7"/>
      <c r="VPB2339" s="7"/>
      <c r="VPC2339" s="7"/>
      <c r="VPD2339" s="7"/>
      <c r="VPE2339" s="7"/>
      <c r="VPF2339" s="7"/>
      <c r="VPG2339" s="7"/>
      <c r="VPH2339" s="7"/>
      <c r="VPI2339" s="7"/>
      <c r="VPJ2339" s="7"/>
      <c r="VPK2339" s="7"/>
      <c r="VPL2339" s="7"/>
      <c r="VPM2339" s="7"/>
      <c r="VPN2339" s="7"/>
      <c r="VPO2339" s="7"/>
      <c r="VPP2339" s="7"/>
      <c r="VPQ2339" s="7"/>
      <c r="VPR2339" s="7"/>
      <c r="VPS2339" s="7"/>
      <c r="VPT2339" s="7"/>
      <c r="VPU2339" s="7"/>
      <c r="VPV2339" s="7"/>
      <c r="VPW2339" s="7"/>
      <c r="VPX2339" s="7"/>
      <c r="VPY2339" s="7"/>
      <c r="VPZ2339" s="7"/>
      <c r="VQA2339" s="7"/>
      <c r="VQB2339" s="7"/>
      <c r="VQC2339" s="7"/>
      <c r="VQD2339" s="7"/>
      <c r="VQE2339" s="7"/>
      <c r="VQF2339" s="7"/>
      <c r="VQG2339" s="7"/>
      <c r="VQH2339" s="7"/>
      <c r="VQI2339" s="7"/>
      <c r="VQJ2339" s="7"/>
      <c r="VQK2339" s="7"/>
      <c r="VQL2339" s="7"/>
      <c r="VQM2339" s="7"/>
      <c r="VQN2339" s="7"/>
      <c r="VQO2339" s="7"/>
      <c r="VQP2339" s="7"/>
      <c r="VQQ2339" s="7"/>
      <c r="VQR2339" s="7"/>
      <c r="VQS2339" s="7"/>
      <c r="VQT2339" s="7"/>
      <c r="VQU2339" s="7"/>
      <c r="VQV2339" s="7"/>
      <c r="VQW2339" s="7"/>
      <c r="VQX2339" s="7"/>
      <c r="VQY2339" s="7"/>
      <c r="VQZ2339" s="7"/>
      <c r="VRA2339" s="7"/>
      <c r="VRB2339" s="7"/>
      <c r="VRC2339" s="7"/>
      <c r="VRD2339" s="7"/>
      <c r="VRE2339" s="7"/>
      <c r="VRF2339" s="7"/>
      <c r="VRG2339" s="7"/>
      <c r="VRH2339" s="7"/>
      <c r="VRI2339" s="7"/>
      <c r="VRJ2339" s="7"/>
      <c r="VRK2339" s="7"/>
      <c r="VRL2339" s="7"/>
      <c r="VRM2339" s="7"/>
      <c r="VRN2339" s="7"/>
      <c r="VRO2339" s="7"/>
      <c r="VRP2339" s="7"/>
      <c r="VRQ2339" s="7"/>
      <c r="VRR2339" s="7"/>
      <c r="VRS2339" s="7"/>
      <c r="VRT2339" s="7"/>
      <c r="VRU2339" s="7"/>
      <c r="VRV2339" s="7"/>
      <c r="VRW2339" s="7"/>
      <c r="VRX2339" s="7"/>
      <c r="VRY2339" s="7"/>
      <c r="VRZ2339" s="7"/>
      <c r="VSA2339" s="7"/>
      <c r="VSB2339" s="7"/>
      <c r="VSC2339" s="7"/>
      <c r="VSD2339" s="7"/>
      <c r="VSE2339" s="7"/>
      <c r="VSF2339" s="7"/>
      <c r="VSG2339" s="7"/>
      <c r="VSH2339" s="7"/>
      <c r="VSI2339" s="7"/>
      <c r="VSJ2339" s="7"/>
      <c r="VSK2339" s="7"/>
      <c r="VSL2339" s="7"/>
      <c r="VSM2339" s="7"/>
      <c r="VSN2339" s="7"/>
      <c r="VSO2339" s="7"/>
      <c r="VSP2339" s="7"/>
      <c r="VSQ2339" s="7"/>
      <c r="VSR2339" s="7"/>
      <c r="VSS2339" s="7"/>
      <c r="VST2339" s="7"/>
      <c r="VSU2339" s="7"/>
      <c r="VSV2339" s="7"/>
      <c r="VSW2339" s="7"/>
      <c r="VSX2339" s="7"/>
      <c r="VSY2339" s="7"/>
      <c r="VSZ2339" s="7"/>
      <c r="VTA2339" s="7"/>
      <c r="VTB2339" s="7"/>
      <c r="VTC2339" s="7"/>
      <c r="VTD2339" s="7"/>
      <c r="VTE2339" s="7"/>
      <c r="VTF2339" s="7"/>
      <c r="VTG2339" s="7"/>
      <c r="VTH2339" s="7"/>
      <c r="VTI2339" s="7"/>
      <c r="VTJ2339" s="7"/>
      <c r="VTK2339" s="7"/>
      <c r="VTL2339" s="7"/>
      <c r="VTM2339" s="7"/>
      <c r="VTN2339" s="7"/>
      <c r="VTO2339" s="7"/>
      <c r="VTP2339" s="7"/>
      <c r="VTQ2339" s="7"/>
      <c r="VTR2339" s="7"/>
      <c r="VTS2339" s="7"/>
      <c r="VTT2339" s="7"/>
      <c r="VTU2339" s="7"/>
      <c r="VTV2339" s="7"/>
      <c r="VTW2339" s="7"/>
      <c r="VTX2339" s="7"/>
      <c r="VTY2339" s="7"/>
      <c r="VTZ2339" s="7"/>
      <c r="VUA2339" s="7"/>
      <c r="VUB2339" s="7"/>
      <c r="VUC2339" s="7"/>
      <c r="VUD2339" s="7"/>
      <c r="VUE2339" s="7"/>
      <c r="VUF2339" s="7"/>
      <c r="VUG2339" s="7"/>
      <c r="VUH2339" s="7"/>
      <c r="VUI2339" s="7"/>
      <c r="VUJ2339" s="7"/>
      <c r="VUK2339" s="7"/>
      <c r="VUL2339" s="7"/>
      <c r="VUM2339" s="7"/>
      <c r="VUN2339" s="7"/>
      <c r="VUO2339" s="7"/>
      <c r="VUP2339" s="7"/>
      <c r="VUQ2339" s="7"/>
      <c r="VUR2339" s="7"/>
      <c r="VUS2339" s="7"/>
      <c r="VUT2339" s="7"/>
      <c r="VUU2339" s="7"/>
      <c r="VUV2339" s="7"/>
      <c r="VUW2339" s="7"/>
      <c r="VUX2339" s="7"/>
      <c r="VUY2339" s="7"/>
      <c r="VUZ2339" s="7"/>
      <c r="VVA2339" s="7"/>
      <c r="VVB2339" s="7"/>
      <c r="VVC2339" s="7"/>
      <c r="VVD2339" s="7"/>
      <c r="VVE2339" s="7"/>
      <c r="VVF2339" s="7"/>
      <c r="VVG2339" s="7"/>
      <c r="VVH2339" s="7"/>
      <c r="VVI2339" s="7"/>
      <c r="VVJ2339" s="7"/>
      <c r="VVK2339" s="7"/>
      <c r="VVL2339" s="7"/>
      <c r="VVM2339" s="7"/>
      <c r="VVN2339" s="7"/>
      <c r="VVO2339" s="7"/>
      <c r="VVP2339" s="7"/>
      <c r="VVQ2339" s="7"/>
      <c r="VVR2339" s="7"/>
      <c r="VVS2339" s="7"/>
      <c r="VVT2339" s="7"/>
      <c r="VVU2339" s="7"/>
      <c r="VVV2339" s="7"/>
      <c r="VVW2339" s="7"/>
      <c r="VVX2339" s="7"/>
      <c r="VVY2339" s="7"/>
      <c r="VVZ2339" s="7"/>
      <c r="VWA2339" s="7"/>
      <c r="VWB2339" s="7"/>
      <c r="VWC2339" s="7"/>
      <c r="VWD2339" s="7"/>
      <c r="VWE2339" s="7"/>
      <c r="VWF2339" s="7"/>
      <c r="VWG2339" s="7"/>
      <c r="VWH2339" s="7"/>
      <c r="VWI2339" s="7"/>
      <c r="VWJ2339" s="7"/>
      <c r="VWK2339" s="7"/>
      <c r="VWL2339" s="7"/>
      <c r="VWM2339" s="7"/>
      <c r="VWN2339" s="7"/>
      <c r="VWO2339" s="7"/>
      <c r="VWP2339" s="7"/>
      <c r="VWQ2339" s="7"/>
      <c r="VWR2339" s="7"/>
      <c r="VWS2339" s="7"/>
      <c r="VWT2339" s="7"/>
      <c r="VWU2339" s="7"/>
      <c r="VWV2339" s="7"/>
      <c r="VWW2339" s="7"/>
      <c r="VWX2339" s="7"/>
      <c r="VWY2339" s="7"/>
      <c r="VWZ2339" s="7"/>
      <c r="VXA2339" s="7"/>
      <c r="VXB2339" s="7"/>
      <c r="VXC2339" s="7"/>
      <c r="VXD2339" s="7"/>
      <c r="VXE2339" s="7"/>
      <c r="VXF2339" s="7"/>
      <c r="VXG2339" s="7"/>
      <c r="VXH2339" s="7"/>
      <c r="VXI2339" s="7"/>
      <c r="VXJ2339" s="7"/>
      <c r="VXK2339" s="7"/>
      <c r="VXL2339" s="7"/>
      <c r="VXM2339" s="7"/>
      <c r="VXN2339" s="7"/>
      <c r="VXO2339" s="7"/>
      <c r="VXP2339" s="7"/>
      <c r="VXQ2339" s="7"/>
      <c r="VXR2339" s="7"/>
      <c r="VXS2339" s="7"/>
      <c r="VXT2339" s="7"/>
      <c r="VXU2339" s="7"/>
      <c r="VXV2339" s="7"/>
      <c r="VXW2339" s="7"/>
      <c r="VXX2339" s="7"/>
      <c r="VXY2339" s="7"/>
      <c r="VXZ2339" s="7"/>
      <c r="VYA2339" s="7"/>
      <c r="VYB2339" s="7"/>
      <c r="VYC2339" s="7"/>
      <c r="VYD2339" s="7"/>
      <c r="VYE2339" s="7"/>
      <c r="VYF2339" s="7"/>
      <c r="VYG2339" s="7"/>
      <c r="VYH2339" s="7"/>
      <c r="VYI2339" s="7"/>
      <c r="VYJ2339" s="7"/>
      <c r="VYK2339" s="7"/>
      <c r="VYL2339" s="7"/>
      <c r="VYM2339" s="7"/>
      <c r="VYN2339" s="7"/>
      <c r="VYO2339" s="7"/>
      <c r="VYP2339" s="7"/>
      <c r="VYQ2339" s="7"/>
      <c r="VYR2339" s="7"/>
      <c r="VYS2339" s="7"/>
      <c r="VYT2339" s="7"/>
      <c r="VYU2339" s="7"/>
      <c r="VYV2339" s="7"/>
      <c r="VYW2339" s="7"/>
      <c r="VYX2339" s="7"/>
      <c r="VYY2339" s="7"/>
      <c r="VYZ2339" s="7"/>
      <c r="VZA2339" s="7"/>
      <c r="VZB2339" s="7"/>
      <c r="VZC2339" s="7"/>
      <c r="VZD2339" s="7"/>
      <c r="VZE2339" s="7"/>
      <c r="VZF2339" s="7"/>
      <c r="VZG2339" s="7"/>
      <c r="VZH2339" s="7"/>
      <c r="VZI2339" s="7"/>
      <c r="VZJ2339" s="7"/>
      <c r="VZK2339" s="7"/>
      <c r="VZL2339" s="7"/>
      <c r="VZM2339" s="7"/>
      <c r="VZN2339" s="7"/>
      <c r="VZO2339" s="7"/>
      <c r="VZP2339" s="7"/>
      <c r="VZQ2339" s="7"/>
      <c r="VZR2339" s="7"/>
      <c r="VZS2339" s="7"/>
      <c r="VZT2339" s="7"/>
      <c r="VZU2339" s="7"/>
      <c r="VZV2339" s="7"/>
      <c r="VZW2339" s="7"/>
      <c r="VZX2339" s="7"/>
      <c r="VZY2339" s="7"/>
      <c r="VZZ2339" s="7"/>
      <c r="WAA2339" s="7"/>
      <c r="WAB2339" s="7"/>
      <c r="WAC2339" s="7"/>
      <c r="WAD2339" s="7"/>
      <c r="WAE2339" s="7"/>
      <c r="WAF2339" s="7"/>
      <c r="WAG2339" s="7"/>
      <c r="WAH2339" s="7"/>
      <c r="WAI2339" s="7"/>
      <c r="WAJ2339" s="7"/>
      <c r="WAK2339" s="7"/>
      <c r="WAL2339" s="7"/>
      <c r="WAM2339" s="7"/>
      <c r="WAN2339" s="7"/>
      <c r="WAO2339" s="7"/>
      <c r="WAP2339" s="7"/>
      <c r="WAQ2339" s="7"/>
      <c r="WAR2339" s="7"/>
      <c r="WAS2339" s="7"/>
      <c r="WAT2339" s="7"/>
      <c r="WAU2339" s="7"/>
      <c r="WAV2339" s="7"/>
      <c r="WAW2339" s="7"/>
      <c r="WAX2339" s="7"/>
      <c r="WAY2339" s="7"/>
      <c r="WAZ2339" s="7"/>
      <c r="WBA2339" s="7"/>
      <c r="WBB2339" s="7"/>
      <c r="WBC2339" s="7"/>
      <c r="WBD2339" s="7"/>
      <c r="WBE2339" s="7"/>
      <c r="WBF2339" s="7"/>
      <c r="WBG2339" s="7"/>
      <c r="WBH2339" s="7"/>
      <c r="WBI2339" s="7"/>
      <c r="WBJ2339" s="7"/>
      <c r="WBK2339" s="7"/>
      <c r="WBL2339" s="7"/>
      <c r="WBM2339" s="7"/>
      <c r="WBN2339" s="7"/>
      <c r="WBO2339" s="7"/>
      <c r="WBP2339" s="7"/>
      <c r="WBQ2339" s="7"/>
      <c r="WBR2339" s="7"/>
      <c r="WBS2339" s="7"/>
      <c r="WBT2339" s="7"/>
      <c r="WBU2339" s="7"/>
      <c r="WBV2339" s="7"/>
      <c r="WBW2339" s="7"/>
      <c r="WBX2339" s="7"/>
      <c r="WBY2339" s="7"/>
      <c r="WBZ2339" s="7"/>
      <c r="WCA2339" s="7"/>
      <c r="WCB2339" s="7"/>
      <c r="WCC2339" s="7"/>
      <c r="WCD2339" s="7"/>
      <c r="WCE2339" s="7"/>
      <c r="WCF2339" s="7"/>
      <c r="WCG2339" s="7"/>
      <c r="WCH2339" s="7"/>
      <c r="WCI2339" s="7"/>
      <c r="WCJ2339" s="7"/>
      <c r="WCK2339" s="7"/>
      <c r="WCL2339" s="7"/>
      <c r="WCM2339" s="7"/>
      <c r="WCN2339" s="7"/>
      <c r="WCO2339" s="7"/>
      <c r="WCP2339" s="7"/>
      <c r="WCQ2339" s="7"/>
      <c r="WCR2339" s="7"/>
      <c r="WCS2339" s="7"/>
      <c r="WCT2339" s="7"/>
      <c r="WCU2339" s="7"/>
      <c r="WCV2339" s="7"/>
      <c r="WCW2339" s="7"/>
      <c r="WCX2339" s="7"/>
      <c r="WCY2339" s="7"/>
      <c r="WCZ2339" s="7"/>
      <c r="WDA2339" s="7"/>
      <c r="WDB2339" s="7"/>
      <c r="WDC2339" s="7"/>
      <c r="WDD2339" s="7"/>
      <c r="WDE2339" s="7"/>
      <c r="WDF2339" s="7"/>
      <c r="WDG2339" s="7"/>
      <c r="WDH2339" s="7"/>
      <c r="WDI2339" s="7"/>
      <c r="WDJ2339" s="7"/>
      <c r="WDK2339" s="7"/>
      <c r="WDL2339" s="7"/>
      <c r="WDM2339" s="7"/>
      <c r="WDN2339" s="7"/>
      <c r="WDO2339" s="7"/>
      <c r="WDP2339" s="7"/>
      <c r="WDQ2339" s="7"/>
      <c r="WDR2339" s="7"/>
      <c r="WDS2339" s="7"/>
      <c r="WDT2339" s="7"/>
      <c r="WDU2339" s="7"/>
      <c r="WDV2339" s="7"/>
      <c r="WDW2339" s="7"/>
      <c r="WDX2339" s="7"/>
      <c r="WDY2339" s="7"/>
      <c r="WDZ2339" s="7"/>
      <c r="WEA2339" s="7"/>
      <c r="WEB2339" s="7"/>
      <c r="WEC2339" s="7"/>
      <c r="WED2339" s="7"/>
      <c r="WEE2339" s="7"/>
      <c r="WEF2339" s="7"/>
      <c r="WEG2339" s="7"/>
      <c r="WEH2339" s="7"/>
      <c r="WEI2339" s="7"/>
      <c r="WEJ2339" s="7"/>
      <c r="WEK2339" s="7"/>
      <c r="WEL2339" s="7"/>
      <c r="WEM2339" s="7"/>
      <c r="WEN2339" s="7"/>
      <c r="WEO2339" s="7"/>
      <c r="WEP2339" s="7"/>
      <c r="WEQ2339" s="7"/>
      <c r="WER2339" s="7"/>
      <c r="WES2339" s="7"/>
      <c r="WET2339" s="7"/>
      <c r="WEU2339" s="7"/>
      <c r="WEV2339" s="7"/>
      <c r="WEW2339" s="7"/>
      <c r="WEX2339" s="7"/>
      <c r="WEY2339" s="7"/>
      <c r="WEZ2339" s="7"/>
      <c r="WFA2339" s="7"/>
      <c r="WFB2339" s="7"/>
      <c r="WFC2339" s="7"/>
      <c r="WFD2339" s="7"/>
      <c r="WFE2339" s="7"/>
      <c r="WFF2339" s="7"/>
      <c r="WFG2339" s="7"/>
      <c r="WFH2339" s="7"/>
      <c r="WFI2339" s="7"/>
      <c r="WFJ2339" s="7"/>
      <c r="WFK2339" s="7"/>
      <c r="WFL2339" s="7"/>
      <c r="WFM2339" s="7"/>
      <c r="WFN2339" s="7"/>
      <c r="WFO2339" s="7"/>
      <c r="WFP2339" s="7"/>
      <c r="WFQ2339" s="7"/>
      <c r="WFR2339" s="7"/>
      <c r="WFS2339" s="7"/>
      <c r="WFT2339" s="7"/>
      <c r="WFU2339" s="7"/>
      <c r="WFV2339" s="7"/>
      <c r="WFW2339" s="7"/>
      <c r="WFX2339" s="7"/>
      <c r="WFY2339" s="7"/>
      <c r="WFZ2339" s="7"/>
      <c r="WGA2339" s="7"/>
      <c r="WGB2339" s="7"/>
      <c r="WGC2339" s="7"/>
      <c r="WGD2339" s="7"/>
      <c r="WGE2339" s="7"/>
      <c r="WGF2339" s="7"/>
      <c r="WGG2339" s="7"/>
      <c r="WGH2339" s="7"/>
      <c r="WGI2339" s="7"/>
      <c r="WGJ2339" s="7"/>
      <c r="WGK2339" s="7"/>
      <c r="WGL2339" s="7"/>
      <c r="WGM2339" s="7"/>
      <c r="WGN2339" s="7"/>
      <c r="WGO2339" s="7"/>
      <c r="WGP2339" s="7"/>
      <c r="WGQ2339" s="7"/>
      <c r="WGR2339" s="7"/>
      <c r="WGS2339" s="7"/>
      <c r="WGT2339" s="7"/>
      <c r="WGU2339" s="7"/>
      <c r="WGV2339" s="7"/>
      <c r="WGW2339" s="7"/>
      <c r="WGX2339" s="7"/>
      <c r="WGY2339" s="7"/>
      <c r="WGZ2339" s="7"/>
      <c r="WHA2339" s="7"/>
      <c r="WHB2339" s="7"/>
      <c r="WHC2339" s="7"/>
      <c r="WHD2339" s="7"/>
      <c r="WHE2339" s="7"/>
      <c r="WHF2339" s="7"/>
      <c r="WHG2339" s="7"/>
      <c r="WHH2339" s="7"/>
      <c r="WHI2339" s="7"/>
      <c r="WHJ2339" s="7"/>
      <c r="WHK2339" s="7"/>
      <c r="WHL2339" s="7"/>
      <c r="WHM2339" s="7"/>
      <c r="WHN2339" s="7"/>
      <c r="WHO2339" s="7"/>
      <c r="WHP2339" s="7"/>
      <c r="WHQ2339" s="7"/>
      <c r="WHR2339" s="7"/>
      <c r="WHS2339" s="7"/>
      <c r="WHT2339" s="7"/>
      <c r="WHU2339" s="7"/>
      <c r="WHV2339" s="7"/>
      <c r="WHW2339" s="7"/>
      <c r="WHX2339" s="7"/>
      <c r="WHY2339" s="7"/>
      <c r="WHZ2339" s="7"/>
      <c r="WIA2339" s="7"/>
      <c r="WIB2339" s="7"/>
      <c r="WIC2339" s="7"/>
      <c r="WID2339" s="7"/>
      <c r="WIE2339" s="7"/>
      <c r="WIF2339" s="7"/>
      <c r="WIG2339" s="7"/>
      <c r="WIH2339" s="7"/>
      <c r="WII2339" s="7"/>
      <c r="WIJ2339" s="7"/>
      <c r="WIK2339" s="7"/>
      <c r="WIL2339" s="7"/>
      <c r="WIM2339" s="7"/>
      <c r="WIN2339" s="7"/>
      <c r="WIO2339" s="7"/>
      <c r="WIP2339" s="7"/>
      <c r="WIQ2339" s="7"/>
      <c r="WIR2339" s="7"/>
      <c r="WIS2339" s="7"/>
      <c r="WIT2339" s="7"/>
      <c r="WIU2339" s="7"/>
      <c r="WIV2339" s="7"/>
      <c r="WIW2339" s="7"/>
      <c r="WIX2339" s="7"/>
      <c r="WIY2339" s="7"/>
      <c r="WIZ2339" s="7"/>
      <c r="WJA2339" s="7"/>
      <c r="WJB2339" s="7"/>
      <c r="WJC2339" s="7"/>
      <c r="WJD2339" s="7"/>
      <c r="WJE2339" s="7"/>
      <c r="WJF2339" s="7"/>
      <c r="WJG2339" s="7"/>
      <c r="WJH2339" s="7"/>
      <c r="WJI2339" s="7"/>
      <c r="WJJ2339" s="7"/>
      <c r="WJK2339" s="7"/>
      <c r="WJL2339" s="7"/>
      <c r="WJM2339" s="7"/>
      <c r="WJN2339" s="7"/>
      <c r="WJO2339" s="7"/>
      <c r="WJP2339" s="7"/>
      <c r="WJQ2339" s="7"/>
      <c r="WJR2339" s="7"/>
      <c r="WJS2339" s="7"/>
      <c r="WJT2339" s="7"/>
      <c r="WJU2339" s="7"/>
      <c r="WJV2339" s="7"/>
      <c r="WJW2339" s="7"/>
      <c r="WJX2339" s="7"/>
      <c r="WJY2339" s="7"/>
      <c r="WJZ2339" s="7"/>
      <c r="WKA2339" s="7"/>
      <c r="WKB2339" s="7"/>
      <c r="WKC2339" s="7"/>
      <c r="WKD2339" s="7"/>
      <c r="WKE2339" s="7"/>
      <c r="WKF2339" s="7"/>
      <c r="WKG2339" s="7"/>
      <c r="WKH2339" s="7"/>
      <c r="WKI2339" s="7"/>
      <c r="WKJ2339" s="7"/>
      <c r="WKK2339" s="7"/>
      <c r="WKL2339" s="7"/>
      <c r="WKM2339" s="7"/>
      <c r="WKN2339" s="7"/>
      <c r="WKO2339" s="7"/>
      <c r="WKP2339" s="7"/>
      <c r="WKQ2339" s="7"/>
      <c r="WKR2339" s="7"/>
      <c r="WKS2339" s="7"/>
      <c r="WKT2339" s="7"/>
      <c r="WKU2339" s="7"/>
      <c r="WKV2339" s="7"/>
      <c r="WKW2339" s="7"/>
      <c r="WKX2339" s="7"/>
      <c r="WKY2339" s="7"/>
      <c r="WKZ2339" s="7"/>
      <c r="WLA2339" s="7"/>
      <c r="WLB2339" s="7"/>
      <c r="WLC2339" s="7"/>
      <c r="WLD2339" s="7"/>
      <c r="WLE2339" s="7"/>
      <c r="WLF2339" s="7"/>
      <c r="WLG2339" s="7"/>
      <c r="WLH2339" s="7"/>
      <c r="WLI2339" s="7"/>
      <c r="WLJ2339" s="7"/>
      <c r="WLK2339" s="7"/>
      <c r="WLL2339" s="7"/>
      <c r="WLM2339" s="7"/>
      <c r="WLN2339" s="7"/>
      <c r="WLO2339" s="7"/>
      <c r="WLP2339" s="7"/>
      <c r="WLQ2339" s="7"/>
      <c r="WLR2339" s="7"/>
      <c r="WLS2339" s="7"/>
      <c r="WLT2339" s="7"/>
      <c r="WLU2339" s="7"/>
      <c r="WLV2339" s="7"/>
      <c r="WLW2339" s="7"/>
      <c r="WLX2339" s="7"/>
      <c r="WLY2339" s="7"/>
      <c r="WLZ2339" s="7"/>
      <c r="WMA2339" s="7"/>
      <c r="WMB2339" s="7"/>
      <c r="WMC2339" s="7"/>
      <c r="WMD2339" s="7"/>
      <c r="WME2339" s="7"/>
      <c r="WMF2339" s="7"/>
      <c r="WMG2339" s="7"/>
      <c r="WMH2339" s="7"/>
      <c r="WMI2339" s="7"/>
      <c r="WMJ2339" s="7"/>
      <c r="WMK2339" s="7"/>
      <c r="WML2339" s="7"/>
      <c r="WMM2339" s="7"/>
      <c r="WMN2339" s="7"/>
      <c r="WMO2339" s="7"/>
      <c r="WMP2339" s="7"/>
      <c r="WMQ2339" s="7"/>
      <c r="WMR2339" s="7"/>
      <c r="WMS2339" s="7"/>
      <c r="WMT2339" s="7"/>
      <c r="WMU2339" s="7"/>
      <c r="WMV2339" s="7"/>
      <c r="WMW2339" s="7"/>
      <c r="WMX2339" s="7"/>
      <c r="WMY2339" s="7"/>
      <c r="WMZ2339" s="7"/>
      <c r="WNA2339" s="7"/>
      <c r="WNB2339" s="7"/>
      <c r="WNC2339" s="7"/>
      <c r="WND2339" s="7"/>
      <c r="WNE2339" s="7"/>
      <c r="WNF2339" s="7"/>
      <c r="WNG2339" s="7"/>
      <c r="WNH2339" s="7"/>
      <c r="WNI2339" s="7"/>
      <c r="WNJ2339" s="7"/>
      <c r="WNK2339" s="7"/>
      <c r="WNL2339" s="7"/>
      <c r="WNM2339" s="7"/>
      <c r="WNN2339" s="7"/>
      <c r="WNO2339" s="7"/>
      <c r="WNP2339" s="7"/>
      <c r="WNQ2339" s="7"/>
      <c r="WNR2339" s="7"/>
      <c r="WNS2339" s="7"/>
      <c r="WNT2339" s="7"/>
      <c r="WNU2339" s="7"/>
      <c r="WNV2339" s="7"/>
      <c r="WNW2339" s="7"/>
      <c r="WNX2339" s="7"/>
      <c r="WNY2339" s="7"/>
      <c r="WNZ2339" s="7"/>
      <c r="WOA2339" s="7"/>
      <c r="WOB2339" s="7"/>
      <c r="WOC2339" s="7"/>
      <c r="WOD2339" s="7"/>
      <c r="WOE2339" s="7"/>
      <c r="WOF2339" s="7"/>
      <c r="WOG2339" s="7"/>
      <c r="WOH2339" s="7"/>
      <c r="WOI2339" s="7"/>
      <c r="WOJ2339" s="7"/>
      <c r="WOK2339" s="7"/>
      <c r="WOL2339" s="7"/>
      <c r="WOM2339" s="7"/>
      <c r="WON2339" s="7"/>
      <c r="WOO2339" s="7"/>
      <c r="WOP2339" s="7"/>
      <c r="WOQ2339" s="7"/>
      <c r="WOR2339" s="7"/>
      <c r="WOS2339" s="7"/>
      <c r="WOT2339" s="7"/>
      <c r="WOU2339" s="7"/>
      <c r="WOV2339" s="7"/>
      <c r="WOW2339" s="7"/>
      <c r="WOX2339" s="7"/>
      <c r="WOY2339" s="7"/>
      <c r="WOZ2339" s="7"/>
      <c r="WPA2339" s="7"/>
      <c r="WPB2339" s="7"/>
      <c r="WPC2339" s="7"/>
      <c r="WPD2339" s="7"/>
      <c r="WPE2339" s="7"/>
      <c r="WPF2339" s="7"/>
      <c r="WPG2339" s="7"/>
      <c r="WPH2339" s="7"/>
      <c r="WPI2339" s="7"/>
      <c r="WPJ2339" s="7"/>
      <c r="WPK2339" s="7"/>
      <c r="WPL2339" s="7"/>
      <c r="WPM2339" s="7"/>
      <c r="WPN2339" s="7"/>
      <c r="WPO2339" s="7"/>
      <c r="WPP2339" s="7"/>
      <c r="WPQ2339" s="7"/>
      <c r="WPR2339" s="7"/>
      <c r="WPS2339" s="7"/>
      <c r="WPT2339" s="7"/>
      <c r="WPU2339" s="7"/>
      <c r="WPV2339" s="7"/>
      <c r="WPW2339" s="7"/>
      <c r="WPX2339" s="7"/>
      <c r="WPY2339" s="7"/>
      <c r="WPZ2339" s="7"/>
      <c r="WQA2339" s="7"/>
      <c r="WQB2339" s="7"/>
      <c r="WQC2339" s="7"/>
      <c r="WQD2339" s="7"/>
      <c r="WQE2339" s="7"/>
      <c r="WQF2339" s="7"/>
      <c r="WQG2339" s="7"/>
      <c r="WQH2339" s="7"/>
      <c r="WQI2339" s="7"/>
      <c r="WQJ2339" s="7"/>
      <c r="WQK2339" s="7"/>
      <c r="WQL2339" s="7"/>
      <c r="WQM2339" s="7"/>
      <c r="WQN2339" s="7"/>
      <c r="WQO2339" s="7"/>
      <c r="WQP2339" s="7"/>
      <c r="WQQ2339" s="7"/>
      <c r="WQR2339" s="7"/>
      <c r="WQS2339" s="7"/>
      <c r="WQT2339" s="7"/>
      <c r="WQU2339" s="7"/>
      <c r="WQV2339" s="7"/>
      <c r="WQW2339" s="7"/>
      <c r="WQX2339" s="7"/>
      <c r="WQY2339" s="7"/>
      <c r="WQZ2339" s="7"/>
      <c r="WRA2339" s="7"/>
      <c r="WRB2339" s="7"/>
      <c r="WRC2339" s="7"/>
      <c r="WRD2339" s="7"/>
      <c r="WRE2339" s="7"/>
      <c r="WRF2339" s="7"/>
      <c r="WRG2339" s="7"/>
      <c r="WRH2339" s="7"/>
      <c r="WRI2339" s="7"/>
      <c r="WRJ2339" s="7"/>
      <c r="WRK2339" s="7"/>
      <c r="WRL2339" s="7"/>
      <c r="WRM2339" s="7"/>
      <c r="WRN2339" s="7"/>
      <c r="WRO2339" s="7"/>
      <c r="WRP2339" s="7"/>
      <c r="WRQ2339" s="7"/>
      <c r="WRR2339" s="7"/>
      <c r="WRS2339" s="7"/>
      <c r="WRT2339" s="7"/>
      <c r="WRU2339" s="7"/>
      <c r="WRV2339" s="7"/>
      <c r="WRW2339" s="7"/>
      <c r="WRX2339" s="7"/>
      <c r="WRY2339" s="7"/>
      <c r="WRZ2339" s="7"/>
      <c r="WSA2339" s="7"/>
      <c r="WSB2339" s="7"/>
      <c r="WSC2339" s="7"/>
      <c r="WSD2339" s="7"/>
      <c r="WSE2339" s="7"/>
      <c r="WSF2339" s="7"/>
      <c r="WSG2339" s="7"/>
      <c r="WSH2339" s="7"/>
      <c r="WSI2339" s="7"/>
      <c r="WSJ2339" s="7"/>
      <c r="WSK2339" s="7"/>
      <c r="WSL2339" s="7"/>
      <c r="WSM2339" s="7"/>
      <c r="WSN2339" s="7"/>
      <c r="WSO2339" s="7"/>
      <c r="WSP2339" s="7"/>
      <c r="WSQ2339" s="7"/>
      <c r="WSR2339" s="7"/>
      <c r="WSS2339" s="7"/>
      <c r="WST2339" s="7"/>
      <c r="WSU2339" s="7"/>
      <c r="WSV2339" s="7"/>
      <c r="WSW2339" s="7"/>
      <c r="WSX2339" s="7"/>
      <c r="WSY2339" s="7"/>
      <c r="WSZ2339" s="7"/>
      <c r="WTA2339" s="7"/>
      <c r="WTB2339" s="7"/>
      <c r="WTC2339" s="7"/>
      <c r="WTD2339" s="7"/>
      <c r="WTE2339" s="7"/>
      <c r="WTF2339" s="7"/>
      <c r="WTG2339" s="7"/>
      <c r="WTH2339" s="7"/>
      <c r="WTI2339" s="7"/>
      <c r="WTJ2339" s="7"/>
      <c r="WTK2339" s="7"/>
      <c r="WTL2339" s="7"/>
      <c r="WTM2339" s="7"/>
      <c r="WTN2339" s="7"/>
      <c r="WTO2339" s="7"/>
      <c r="WTP2339" s="7"/>
      <c r="WTQ2339" s="7"/>
      <c r="WTR2339" s="7"/>
      <c r="WTS2339" s="7"/>
      <c r="WTT2339" s="7"/>
      <c r="WTU2339" s="7"/>
      <c r="WTV2339" s="7"/>
      <c r="WTW2339" s="7"/>
      <c r="WTX2339" s="7"/>
      <c r="WTY2339" s="7"/>
      <c r="WTZ2339" s="7"/>
      <c r="WUA2339" s="7"/>
      <c r="WUB2339" s="7"/>
      <c r="WUC2339" s="7"/>
      <c r="WUD2339" s="7"/>
      <c r="WUE2339" s="7"/>
      <c r="WUF2339" s="7"/>
      <c r="WUG2339" s="7"/>
      <c r="WUH2339" s="7"/>
      <c r="WUI2339" s="7"/>
      <c r="WUJ2339" s="7"/>
      <c r="WUK2339" s="7"/>
      <c r="WUL2339" s="7"/>
      <c r="WUM2339" s="7"/>
      <c r="WUN2339" s="7"/>
      <c r="WUO2339" s="7"/>
      <c r="WUP2339" s="7"/>
      <c r="WUQ2339" s="7"/>
      <c r="WUR2339" s="7"/>
      <c r="WUS2339" s="7"/>
      <c r="WUT2339" s="7"/>
      <c r="WUU2339" s="7"/>
      <c r="WUV2339" s="7"/>
      <c r="WUW2339" s="7"/>
      <c r="WUX2339" s="7"/>
      <c r="WUY2339" s="7"/>
      <c r="WUZ2339" s="7"/>
      <c r="WVA2339" s="7"/>
      <c r="WVB2339" s="7"/>
      <c r="WVC2339" s="7"/>
      <c r="WVD2339" s="7"/>
      <c r="WVE2339" s="7"/>
      <c r="WVF2339" s="7"/>
      <c r="WVG2339" s="7"/>
      <c r="WVH2339" s="7"/>
      <c r="WVI2339" s="7"/>
      <c r="WVJ2339" s="7"/>
      <c r="WVK2339" s="7"/>
      <c r="WVL2339" s="7"/>
      <c r="WVM2339" s="7"/>
      <c r="WVN2339" s="7"/>
      <c r="WVO2339" s="7"/>
      <c r="WVP2339" s="7"/>
      <c r="WVQ2339" s="7"/>
      <c r="WVR2339" s="7"/>
      <c r="WVS2339" s="7"/>
      <c r="WVT2339" s="7"/>
      <c r="WVU2339" s="7"/>
      <c r="WVV2339" s="7"/>
      <c r="WVW2339" s="7"/>
      <c r="WVX2339" s="7"/>
      <c r="WVY2339" s="7"/>
      <c r="WVZ2339" s="7"/>
      <c r="WWA2339" s="7"/>
      <c r="WWB2339" s="7"/>
      <c r="WWC2339" s="7"/>
      <c r="WWD2339" s="7"/>
      <c r="WWE2339" s="7"/>
      <c r="WWF2339" s="7"/>
      <c r="WWG2339" s="7"/>
      <c r="WWH2339" s="7"/>
      <c r="WWI2339" s="7"/>
      <c r="WWJ2339" s="7"/>
      <c r="WWK2339" s="7"/>
      <c r="WWL2339" s="7"/>
      <c r="WWM2339" s="7"/>
      <c r="WWN2339" s="7"/>
      <c r="WWO2339" s="7"/>
      <c r="WWP2339" s="7"/>
      <c r="WWQ2339" s="7"/>
      <c r="WWR2339" s="7"/>
      <c r="WWS2339" s="7"/>
      <c r="WWT2339" s="7"/>
      <c r="WWU2339" s="7"/>
      <c r="WWV2339" s="7"/>
      <c r="WWW2339" s="7"/>
      <c r="WWX2339" s="7"/>
      <c r="WWY2339" s="7"/>
      <c r="WWZ2339" s="7"/>
      <c r="WXA2339" s="7"/>
      <c r="WXB2339" s="7"/>
      <c r="WXC2339" s="7"/>
      <c r="WXD2339" s="7"/>
      <c r="WXE2339" s="7"/>
      <c r="WXF2339" s="7"/>
      <c r="WXG2339" s="7"/>
      <c r="WXH2339" s="7"/>
      <c r="WXI2339" s="7"/>
      <c r="WXJ2339" s="7"/>
      <c r="WXK2339" s="7"/>
      <c r="WXL2339" s="7"/>
      <c r="WXM2339" s="7"/>
      <c r="WXN2339" s="7"/>
      <c r="WXO2339" s="7"/>
      <c r="WXP2339" s="7"/>
      <c r="WXQ2339" s="7"/>
      <c r="WXR2339" s="7"/>
      <c r="WXS2339" s="7"/>
      <c r="WXT2339" s="7"/>
      <c r="WXU2339" s="7"/>
      <c r="WXV2339" s="7"/>
      <c r="WXW2339" s="7"/>
      <c r="WXX2339" s="7"/>
      <c r="WXY2339" s="7"/>
      <c r="WXZ2339" s="7"/>
      <c r="WYA2339" s="7"/>
      <c r="WYB2339" s="7"/>
      <c r="WYC2339" s="7"/>
      <c r="WYD2339" s="7"/>
      <c r="WYE2339" s="7"/>
      <c r="WYF2339" s="7"/>
      <c r="WYG2339" s="7"/>
      <c r="WYH2339" s="7"/>
      <c r="WYI2339" s="7"/>
      <c r="WYJ2339" s="7"/>
      <c r="WYK2339" s="7"/>
      <c r="WYL2339" s="7"/>
      <c r="WYM2339" s="7"/>
      <c r="WYN2339" s="7"/>
      <c r="WYO2339" s="7"/>
      <c r="WYP2339" s="7"/>
      <c r="WYQ2339" s="7"/>
      <c r="WYR2339" s="7"/>
      <c r="WYS2339" s="7"/>
      <c r="WYT2339" s="7"/>
      <c r="WYU2339" s="7"/>
      <c r="WYV2339" s="7"/>
      <c r="WYW2339" s="7"/>
      <c r="WYX2339" s="7"/>
      <c r="WYY2339" s="7"/>
      <c r="WYZ2339" s="7"/>
      <c r="WZA2339" s="7"/>
      <c r="WZB2339" s="7"/>
      <c r="WZC2339" s="7"/>
      <c r="WZD2339" s="7"/>
      <c r="WZE2339" s="7"/>
      <c r="WZF2339" s="7"/>
      <c r="WZG2339" s="7"/>
      <c r="WZH2339" s="7"/>
      <c r="WZI2339" s="7"/>
      <c r="WZJ2339" s="7"/>
      <c r="WZK2339" s="7"/>
      <c r="WZL2339" s="7"/>
      <c r="WZM2339" s="7"/>
      <c r="WZN2339" s="7"/>
      <c r="WZO2339" s="7"/>
      <c r="WZP2339" s="7"/>
      <c r="WZQ2339" s="7"/>
      <c r="WZR2339" s="7"/>
      <c r="WZS2339" s="7"/>
      <c r="WZT2339" s="7"/>
      <c r="WZU2339" s="7"/>
      <c r="WZV2339" s="7"/>
      <c r="WZW2339" s="7"/>
      <c r="WZX2339" s="7"/>
      <c r="WZY2339" s="7"/>
      <c r="WZZ2339" s="7"/>
      <c r="XAA2339" s="7"/>
      <c r="XAB2339" s="7"/>
      <c r="XAC2339" s="7"/>
      <c r="XAD2339" s="7"/>
      <c r="XAE2339" s="7"/>
      <c r="XAF2339" s="7"/>
      <c r="XAG2339" s="7"/>
      <c r="XAH2339" s="7"/>
      <c r="XAI2339" s="7"/>
      <c r="XAJ2339" s="7"/>
      <c r="XAK2339" s="7"/>
      <c r="XAL2339" s="7"/>
      <c r="XAM2339" s="7"/>
      <c r="XAN2339" s="7"/>
      <c r="XAO2339" s="7"/>
      <c r="XAP2339" s="7"/>
      <c r="XAQ2339" s="7"/>
      <c r="XAR2339" s="7"/>
      <c r="XAS2339" s="7"/>
      <c r="XAT2339" s="7"/>
      <c r="XAU2339" s="7"/>
      <c r="XAV2339" s="7"/>
      <c r="XAW2339" s="7"/>
      <c r="XAX2339" s="7"/>
      <c r="XAY2339" s="7"/>
      <c r="XAZ2339" s="7"/>
      <c r="XBA2339" s="7"/>
      <c r="XBB2339" s="7"/>
      <c r="XBC2339" s="7"/>
      <c r="XBD2339" s="7"/>
      <c r="XBE2339" s="7"/>
      <c r="XBF2339" s="7"/>
      <c r="XBG2339" s="7"/>
      <c r="XBH2339" s="7"/>
      <c r="XBI2339" s="7"/>
      <c r="XBJ2339" s="7"/>
      <c r="XBK2339" s="7"/>
      <c r="XBL2339" s="7"/>
      <c r="XBM2339" s="7"/>
      <c r="XBN2339" s="7"/>
      <c r="XBO2339" s="7"/>
      <c r="XBP2339" s="7"/>
      <c r="XBQ2339" s="7"/>
      <c r="XBR2339" s="7"/>
      <c r="XBS2339" s="7"/>
      <c r="XBT2339" s="7"/>
      <c r="XBU2339" s="7"/>
      <c r="XBV2339" s="7"/>
      <c r="XBW2339" s="7"/>
      <c r="XBX2339" s="7"/>
      <c r="XBY2339" s="7"/>
      <c r="XBZ2339" s="7"/>
      <c r="XCA2339" s="7"/>
      <c r="XCB2339" s="7"/>
      <c r="XCC2339" s="7"/>
      <c r="XCD2339" s="7"/>
      <c r="XCE2339" s="7"/>
      <c r="XCF2339" s="7"/>
      <c r="XCG2339" s="7"/>
      <c r="XCH2339" s="7"/>
      <c r="XCI2339" s="7"/>
      <c r="XCJ2339" s="7"/>
      <c r="XCK2339" s="7"/>
      <c r="XCL2339" s="7"/>
      <c r="XCM2339" s="7"/>
      <c r="XCN2339" s="7"/>
      <c r="XCO2339" s="7"/>
      <c r="XCP2339" s="7"/>
      <c r="XCQ2339" s="7"/>
      <c r="XCR2339" s="7"/>
      <c r="XCS2339" s="7"/>
      <c r="XCT2339" s="7"/>
      <c r="XCU2339" s="7"/>
      <c r="XCV2339" s="7"/>
      <c r="XCW2339" s="7"/>
      <c r="XCX2339" s="7"/>
      <c r="XCY2339" s="7"/>
      <c r="XCZ2339" s="7"/>
      <c r="XDA2339" s="7"/>
      <c r="XDB2339" s="7"/>
      <c r="XDC2339" s="7"/>
      <c r="XDD2339" s="7"/>
      <c r="XDE2339" s="7"/>
      <c r="XDF2339" s="7"/>
      <c r="XDG2339" s="7"/>
      <c r="XDH2339" s="7"/>
      <c r="XDI2339" s="7"/>
      <c r="XDJ2339" s="7"/>
      <c r="XDK2339" s="7"/>
      <c r="XDL2339" s="7"/>
      <c r="XDM2339" s="7"/>
      <c r="XDN2339" s="7"/>
      <c r="XDO2339" s="7"/>
      <c r="XDP2339" s="7"/>
      <c r="XDQ2339" s="7"/>
      <c r="XDR2339" s="7"/>
      <c r="XDS2339" s="7"/>
      <c r="XDT2339" s="7"/>
      <c r="XDU2339" s="7"/>
      <c r="XDV2339" s="7"/>
      <c r="XDW2339" s="7"/>
      <c r="XDX2339" s="7"/>
      <c r="XDY2339" s="7"/>
      <c r="XDZ2339" s="7"/>
      <c r="XEA2339" s="7"/>
      <c r="XEB2339" s="7"/>
      <c r="XEC2339" s="7"/>
      <c r="XED2339" s="7"/>
      <c r="XEE2339" s="7"/>
      <c r="XEF2339" s="7"/>
      <c r="XEG2339" s="7"/>
      <c r="XEH2339" s="7"/>
      <c r="XEI2339" s="7"/>
    </row>
    <row r="2340" s="8" customFormat="1" customHeight="1" spans="1:16363">
      <c r="A2340" s="14">
        <v>2336</v>
      </c>
      <c r="B2340" s="15">
        <v>1607114</v>
      </c>
      <c r="C2340" s="15" t="s">
        <v>2231</v>
      </c>
      <c r="D2340" s="15" t="s">
        <v>3341</v>
      </c>
      <c r="E2340" s="16" t="s">
        <v>318</v>
      </c>
      <c r="F2340" s="15" t="s">
        <v>222</v>
      </c>
      <c r="G2340" s="17">
        <v>140.62</v>
      </c>
      <c r="H2340" s="17">
        <v>672445</v>
      </c>
      <c r="I2340" s="26">
        <v>660538</v>
      </c>
      <c r="J2340" s="17">
        <v>12119.97</v>
      </c>
      <c r="K2340" s="15"/>
      <c r="L2340" s="15">
        <v>150</v>
      </c>
      <c r="M2340" s="35">
        <f t="shared" si="36"/>
        <v>21093</v>
      </c>
      <c r="N2340" s="32" t="s">
        <v>20</v>
      </c>
      <c r="O2340" s="6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  <c r="FH2340" s="7"/>
      <c r="FI2340" s="7"/>
      <c r="FJ2340" s="7"/>
      <c r="FK2340" s="7"/>
      <c r="FL2340" s="7"/>
      <c r="FM2340" s="7"/>
      <c r="FN2340" s="7"/>
      <c r="FO2340" s="7"/>
      <c r="FP2340" s="7"/>
      <c r="FQ2340" s="7"/>
      <c r="FR2340" s="7"/>
      <c r="FS2340" s="7"/>
      <c r="FT2340" s="7"/>
      <c r="FU2340" s="7"/>
      <c r="FV2340" s="7"/>
      <c r="FW2340" s="7"/>
      <c r="FX2340" s="7"/>
      <c r="FY2340" s="7"/>
      <c r="FZ2340" s="7"/>
      <c r="GA2340" s="7"/>
      <c r="GB2340" s="7"/>
      <c r="GC2340" s="7"/>
      <c r="GD2340" s="7"/>
      <c r="GE2340" s="7"/>
      <c r="GF2340" s="7"/>
      <c r="GG2340" s="7"/>
      <c r="GH2340" s="7"/>
      <c r="GI2340" s="7"/>
      <c r="GJ2340" s="7"/>
      <c r="GK2340" s="7"/>
      <c r="GL2340" s="7"/>
      <c r="GM2340" s="7"/>
      <c r="GN2340" s="7"/>
      <c r="GO2340" s="7"/>
      <c r="GP2340" s="7"/>
      <c r="GQ2340" s="7"/>
      <c r="GR2340" s="7"/>
      <c r="GS2340" s="7"/>
      <c r="GT2340" s="7"/>
      <c r="GU2340" s="7"/>
      <c r="GV2340" s="7"/>
      <c r="GW2340" s="7"/>
      <c r="GX2340" s="7"/>
      <c r="GY2340" s="7"/>
      <c r="GZ2340" s="7"/>
      <c r="HA2340" s="7"/>
      <c r="HB2340" s="7"/>
      <c r="HC2340" s="7"/>
      <c r="HD2340" s="7"/>
      <c r="HE2340" s="7"/>
      <c r="HF2340" s="7"/>
      <c r="HG2340" s="7"/>
      <c r="HH2340" s="7"/>
      <c r="HI2340" s="7"/>
      <c r="HJ2340" s="7"/>
      <c r="HK2340" s="7"/>
      <c r="HL2340" s="7"/>
      <c r="HM2340" s="7"/>
      <c r="HN2340" s="7"/>
      <c r="HO2340" s="7"/>
      <c r="HP2340" s="7"/>
      <c r="HQ2340" s="7"/>
      <c r="HR2340" s="7"/>
      <c r="HS2340" s="7"/>
      <c r="HT2340" s="7"/>
      <c r="HU2340" s="7"/>
      <c r="HV2340" s="7"/>
      <c r="HW2340" s="7"/>
      <c r="HX2340" s="7"/>
      <c r="HY2340" s="7"/>
      <c r="HZ2340" s="7"/>
      <c r="IA2340" s="7"/>
      <c r="IB2340" s="7"/>
      <c r="IC2340" s="7"/>
      <c r="ID2340" s="7"/>
      <c r="IE2340" s="7"/>
      <c r="IF2340" s="7"/>
      <c r="IG2340" s="7"/>
      <c r="IH2340" s="7"/>
      <c r="II2340" s="7"/>
      <c r="IJ2340" s="7"/>
      <c r="IK2340" s="7"/>
      <c r="IL2340" s="7"/>
      <c r="IM2340" s="7"/>
      <c r="IN2340" s="7"/>
      <c r="IO2340" s="7"/>
      <c r="IP2340" s="7"/>
      <c r="IQ2340" s="7"/>
      <c r="IR2340" s="7"/>
      <c r="IS2340" s="7"/>
      <c r="IT2340" s="7"/>
      <c r="IU2340" s="7"/>
      <c r="IV2340" s="7"/>
      <c r="IW2340" s="7"/>
      <c r="IX2340" s="7"/>
      <c r="IY2340" s="7"/>
      <c r="IZ2340" s="7"/>
      <c r="JA2340" s="7"/>
      <c r="JB2340" s="7"/>
      <c r="JC2340" s="7"/>
      <c r="JD2340" s="7"/>
      <c r="JE2340" s="7"/>
      <c r="JF2340" s="7"/>
      <c r="JG2340" s="7"/>
      <c r="JH2340" s="7"/>
      <c r="JI2340" s="7"/>
      <c r="JJ2340" s="7"/>
      <c r="JK2340" s="7"/>
      <c r="JL2340" s="7"/>
      <c r="JM2340" s="7"/>
      <c r="JN2340" s="7"/>
      <c r="JO2340" s="7"/>
      <c r="JP2340" s="7"/>
      <c r="JQ2340" s="7"/>
      <c r="JR2340" s="7"/>
      <c r="JS2340" s="7"/>
      <c r="JT2340" s="7"/>
      <c r="JU2340" s="7"/>
      <c r="JV2340" s="7"/>
      <c r="JW2340" s="7"/>
      <c r="JX2340" s="7"/>
      <c r="JY2340" s="7"/>
      <c r="JZ2340" s="7"/>
      <c r="KA2340" s="7"/>
      <c r="KB2340" s="7"/>
      <c r="KC2340" s="7"/>
      <c r="KD2340" s="7"/>
      <c r="KE2340" s="7"/>
      <c r="KF2340" s="7"/>
      <c r="KG2340" s="7"/>
      <c r="KH2340" s="7"/>
      <c r="KI2340" s="7"/>
      <c r="KJ2340" s="7"/>
      <c r="KK2340" s="7"/>
      <c r="KL2340" s="7"/>
      <c r="KM2340" s="7"/>
      <c r="KN2340" s="7"/>
      <c r="KO2340" s="7"/>
      <c r="KP2340" s="7"/>
      <c r="KQ2340" s="7"/>
      <c r="KR2340" s="7"/>
      <c r="KS2340" s="7"/>
      <c r="KT2340" s="7"/>
      <c r="KU2340" s="7"/>
      <c r="KV2340" s="7"/>
      <c r="KW2340" s="7"/>
      <c r="KX2340" s="7"/>
      <c r="KY2340" s="7"/>
      <c r="KZ2340" s="7"/>
      <c r="LA2340" s="7"/>
      <c r="LB2340" s="7"/>
      <c r="LC2340" s="7"/>
      <c r="LD2340" s="7"/>
      <c r="LE2340" s="7"/>
      <c r="LF2340" s="7"/>
      <c r="LG2340" s="7"/>
      <c r="LH2340" s="7"/>
      <c r="LI2340" s="7"/>
      <c r="LJ2340" s="7"/>
      <c r="LK2340" s="7"/>
      <c r="LL2340" s="7"/>
      <c r="LM2340" s="7"/>
      <c r="LN2340" s="7"/>
      <c r="LO2340" s="7"/>
      <c r="LP2340" s="7"/>
      <c r="LQ2340" s="7"/>
      <c r="LR2340" s="7"/>
      <c r="LS2340" s="7"/>
      <c r="LT2340" s="7"/>
      <c r="LU2340" s="7"/>
      <c r="LV2340" s="7"/>
      <c r="LW2340" s="7"/>
      <c r="LX2340" s="7"/>
      <c r="LY2340" s="7"/>
      <c r="LZ2340" s="7"/>
      <c r="MA2340" s="7"/>
      <c r="MB2340" s="7"/>
      <c r="MC2340" s="7"/>
      <c r="MD2340" s="7"/>
      <c r="ME2340" s="7"/>
      <c r="MF2340" s="7"/>
      <c r="MG2340" s="7"/>
      <c r="MH2340" s="7"/>
      <c r="MI2340" s="7"/>
      <c r="MJ2340" s="7"/>
      <c r="MK2340" s="7"/>
      <c r="ML2340" s="7"/>
      <c r="MM2340" s="7"/>
      <c r="MN2340" s="7"/>
      <c r="MO2340" s="7"/>
      <c r="MP2340" s="7"/>
      <c r="MQ2340" s="7"/>
      <c r="MR2340" s="7"/>
      <c r="MS2340" s="7"/>
      <c r="MT2340" s="7"/>
      <c r="MU2340" s="7"/>
      <c r="MV2340" s="7"/>
      <c r="MW2340" s="7"/>
      <c r="MX2340" s="7"/>
      <c r="MY2340" s="7"/>
      <c r="MZ2340" s="7"/>
      <c r="NA2340" s="7"/>
      <c r="NB2340" s="7"/>
      <c r="NC2340" s="7"/>
      <c r="ND2340" s="7"/>
      <c r="NE2340" s="7"/>
      <c r="NF2340" s="7"/>
      <c r="NG2340" s="7"/>
      <c r="NH2340" s="7"/>
      <c r="NI2340" s="7"/>
      <c r="NJ2340" s="7"/>
      <c r="NK2340" s="7"/>
      <c r="NL2340" s="7"/>
      <c r="NM2340" s="7"/>
      <c r="NN2340" s="7"/>
      <c r="NO2340" s="7"/>
      <c r="NP2340" s="7"/>
      <c r="NQ2340" s="7"/>
      <c r="NR2340" s="7"/>
      <c r="NS2340" s="7"/>
      <c r="NT2340" s="7"/>
      <c r="NU2340" s="7"/>
      <c r="NV2340" s="7"/>
      <c r="NW2340" s="7"/>
      <c r="NX2340" s="7"/>
      <c r="NY2340" s="7"/>
      <c r="NZ2340" s="7"/>
      <c r="OA2340" s="7"/>
      <c r="OB2340" s="7"/>
      <c r="OC2340" s="7"/>
      <c r="OD2340" s="7"/>
      <c r="OE2340" s="7"/>
      <c r="OF2340" s="7"/>
      <c r="OG2340" s="7"/>
      <c r="OH2340" s="7"/>
      <c r="OI2340" s="7"/>
      <c r="OJ2340" s="7"/>
      <c r="OK2340" s="7"/>
      <c r="OL2340" s="7"/>
      <c r="OM2340" s="7"/>
      <c r="ON2340" s="7"/>
      <c r="OO2340" s="7"/>
      <c r="OP2340" s="7"/>
      <c r="OQ2340" s="7"/>
      <c r="OR2340" s="7"/>
      <c r="OS2340" s="7"/>
      <c r="OT2340" s="7"/>
      <c r="OU2340" s="7"/>
      <c r="OV2340" s="7"/>
      <c r="OW2340" s="7"/>
      <c r="OX2340" s="7"/>
      <c r="OY2340" s="7"/>
      <c r="OZ2340" s="7"/>
      <c r="PA2340" s="7"/>
      <c r="PB2340" s="7"/>
      <c r="PC2340" s="7"/>
      <c r="PD2340" s="7"/>
      <c r="PE2340" s="7"/>
      <c r="PF2340" s="7"/>
      <c r="PG2340" s="7"/>
      <c r="PH2340" s="7"/>
      <c r="PI2340" s="7"/>
      <c r="PJ2340" s="7"/>
      <c r="PK2340" s="7"/>
      <c r="PL2340" s="7"/>
      <c r="PM2340" s="7"/>
      <c r="PN2340" s="7"/>
      <c r="PO2340" s="7"/>
      <c r="PP2340" s="7"/>
      <c r="PQ2340" s="7"/>
      <c r="PR2340" s="7"/>
      <c r="PS2340" s="7"/>
      <c r="PT2340" s="7"/>
      <c r="PU2340" s="7"/>
      <c r="PV2340" s="7"/>
      <c r="PW2340" s="7"/>
      <c r="PX2340" s="7"/>
      <c r="PY2340" s="7"/>
      <c r="PZ2340" s="7"/>
      <c r="QA2340" s="7"/>
      <c r="QB2340" s="7"/>
      <c r="QC2340" s="7"/>
      <c r="QD2340" s="7"/>
      <c r="QE2340" s="7"/>
      <c r="QF2340" s="7"/>
      <c r="QG2340" s="7"/>
      <c r="QH2340" s="7"/>
      <c r="QI2340" s="7"/>
      <c r="QJ2340" s="7"/>
      <c r="QK2340" s="7"/>
      <c r="QL2340" s="7"/>
      <c r="QM2340" s="7"/>
      <c r="QN2340" s="7"/>
      <c r="QO2340" s="7"/>
      <c r="QP2340" s="7"/>
      <c r="QQ2340" s="7"/>
      <c r="QR2340" s="7"/>
      <c r="QS2340" s="7"/>
      <c r="QT2340" s="7"/>
      <c r="QU2340" s="7"/>
      <c r="QV2340" s="7"/>
      <c r="QW2340" s="7"/>
      <c r="QX2340" s="7"/>
      <c r="QY2340" s="7"/>
      <c r="QZ2340" s="7"/>
      <c r="RA2340" s="7"/>
      <c r="RB2340" s="7"/>
      <c r="RC2340" s="7"/>
      <c r="RD2340" s="7"/>
      <c r="RE2340" s="7"/>
      <c r="RF2340" s="7"/>
      <c r="RG2340" s="7"/>
      <c r="RH2340" s="7"/>
      <c r="RI2340" s="7"/>
      <c r="RJ2340" s="7"/>
      <c r="RK2340" s="7"/>
      <c r="RL2340" s="7"/>
      <c r="RM2340" s="7"/>
      <c r="RN2340" s="7"/>
      <c r="RO2340" s="7"/>
      <c r="RP2340" s="7"/>
      <c r="RQ2340" s="7"/>
      <c r="RR2340" s="7"/>
      <c r="RS2340" s="7"/>
      <c r="RT2340" s="7"/>
      <c r="RU2340" s="7"/>
      <c r="RV2340" s="7"/>
      <c r="RW2340" s="7"/>
      <c r="RX2340" s="7"/>
      <c r="RY2340" s="7"/>
      <c r="RZ2340" s="7"/>
      <c r="SA2340" s="7"/>
      <c r="SB2340" s="7"/>
      <c r="SC2340" s="7"/>
      <c r="SD2340" s="7"/>
      <c r="SE2340" s="7"/>
      <c r="SF2340" s="7"/>
      <c r="SG2340" s="7"/>
      <c r="SH2340" s="7"/>
      <c r="SI2340" s="7"/>
      <c r="SJ2340" s="7"/>
      <c r="SK2340" s="7"/>
      <c r="SL2340" s="7"/>
      <c r="SM2340" s="7"/>
      <c r="SN2340" s="7"/>
      <c r="SO2340" s="7"/>
      <c r="SP2340" s="7"/>
      <c r="SQ2340" s="7"/>
      <c r="SR2340" s="7"/>
      <c r="SS2340" s="7"/>
      <c r="ST2340" s="7"/>
      <c r="SU2340" s="7"/>
      <c r="SV2340" s="7"/>
      <c r="SW2340" s="7"/>
      <c r="SX2340" s="7"/>
      <c r="SY2340" s="7"/>
      <c r="SZ2340" s="7"/>
      <c r="TA2340" s="7"/>
      <c r="TB2340" s="7"/>
      <c r="TC2340" s="7"/>
      <c r="TD2340" s="7"/>
      <c r="TE2340" s="7"/>
      <c r="TF2340" s="7"/>
      <c r="TG2340" s="7"/>
      <c r="TH2340" s="7"/>
      <c r="TI2340" s="7"/>
      <c r="TJ2340" s="7"/>
      <c r="TK2340" s="7"/>
      <c r="TL2340" s="7"/>
      <c r="TM2340" s="7"/>
      <c r="TN2340" s="7"/>
      <c r="TO2340" s="7"/>
      <c r="TP2340" s="7"/>
      <c r="TQ2340" s="7"/>
      <c r="TR2340" s="7"/>
      <c r="TS2340" s="7"/>
      <c r="TT2340" s="7"/>
      <c r="TU2340" s="7"/>
      <c r="TV2340" s="7"/>
      <c r="TW2340" s="7"/>
      <c r="TX2340" s="7"/>
      <c r="TY2340" s="7"/>
      <c r="TZ2340" s="7"/>
      <c r="UA2340" s="7"/>
      <c r="UB2340" s="7"/>
      <c r="UC2340" s="7"/>
      <c r="UD2340" s="7"/>
      <c r="UE2340" s="7"/>
      <c r="UF2340" s="7"/>
      <c r="UG2340" s="7"/>
      <c r="UH2340" s="7"/>
      <c r="UI2340" s="7"/>
      <c r="UJ2340" s="7"/>
      <c r="UK2340" s="7"/>
      <c r="UL2340" s="7"/>
      <c r="UM2340" s="7"/>
      <c r="UN2340" s="7"/>
      <c r="UO2340" s="7"/>
      <c r="UP2340" s="7"/>
      <c r="UQ2340" s="7"/>
      <c r="UR2340" s="7"/>
      <c r="US2340" s="7"/>
      <c r="UT2340" s="7"/>
      <c r="UU2340" s="7"/>
      <c r="UV2340" s="7"/>
      <c r="UW2340" s="7"/>
      <c r="UX2340" s="7"/>
      <c r="UY2340" s="7"/>
      <c r="UZ2340" s="7"/>
      <c r="VA2340" s="7"/>
      <c r="VB2340" s="7"/>
      <c r="VC2340" s="7"/>
      <c r="VD2340" s="7"/>
      <c r="VE2340" s="7"/>
      <c r="VF2340" s="7"/>
      <c r="VG2340" s="7"/>
      <c r="VH2340" s="7"/>
      <c r="VI2340" s="7"/>
      <c r="VJ2340" s="7"/>
      <c r="VK2340" s="7"/>
      <c r="VL2340" s="7"/>
      <c r="VM2340" s="7"/>
      <c r="VN2340" s="7"/>
      <c r="VO2340" s="7"/>
      <c r="VP2340" s="7"/>
      <c r="VQ2340" s="7"/>
      <c r="VR2340" s="7"/>
      <c r="VS2340" s="7"/>
      <c r="VT2340" s="7"/>
      <c r="VU2340" s="7"/>
      <c r="VV2340" s="7"/>
      <c r="VW2340" s="7"/>
      <c r="VX2340" s="7"/>
      <c r="VY2340" s="7"/>
      <c r="VZ2340" s="7"/>
      <c r="WA2340" s="7"/>
      <c r="WB2340" s="7"/>
      <c r="WC2340" s="7"/>
      <c r="WD2340" s="7"/>
      <c r="WE2340" s="7"/>
      <c r="WF2340" s="7"/>
      <c r="WG2340" s="7"/>
      <c r="WH2340" s="7"/>
      <c r="WI2340" s="7"/>
      <c r="WJ2340" s="7"/>
      <c r="WK2340" s="7"/>
      <c r="WL2340" s="7"/>
      <c r="WM2340" s="7"/>
      <c r="WN2340" s="7"/>
      <c r="WO2340" s="7"/>
      <c r="WP2340" s="7"/>
      <c r="WQ2340" s="7"/>
      <c r="WR2340" s="7"/>
      <c r="WS2340" s="7"/>
      <c r="WT2340" s="7"/>
      <c r="WU2340" s="7"/>
      <c r="WV2340" s="7"/>
      <c r="WW2340" s="7"/>
      <c r="WX2340" s="7"/>
      <c r="WY2340" s="7"/>
      <c r="WZ2340" s="7"/>
      <c r="XA2340" s="7"/>
      <c r="XB2340" s="7"/>
      <c r="XC2340" s="7"/>
      <c r="XD2340" s="7"/>
      <c r="XE2340" s="7"/>
      <c r="XF2340" s="7"/>
      <c r="XG2340" s="7"/>
      <c r="XH2340" s="7"/>
      <c r="XI2340" s="7"/>
      <c r="XJ2340" s="7"/>
      <c r="XK2340" s="7"/>
      <c r="XL2340" s="7"/>
      <c r="XM2340" s="7"/>
      <c r="XN2340" s="7"/>
      <c r="XO2340" s="7"/>
      <c r="XP2340" s="7"/>
      <c r="XQ2340" s="7"/>
      <c r="XR2340" s="7"/>
      <c r="XS2340" s="7"/>
      <c r="XT2340" s="7"/>
      <c r="XU2340" s="7"/>
      <c r="XV2340" s="7"/>
      <c r="XW2340" s="7"/>
      <c r="XX2340" s="7"/>
      <c r="XY2340" s="7"/>
      <c r="XZ2340" s="7"/>
      <c r="YA2340" s="7"/>
      <c r="YB2340" s="7"/>
      <c r="YC2340" s="7"/>
      <c r="YD2340" s="7"/>
      <c r="YE2340" s="7"/>
      <c r="YF2340" s="7"/>
      <c r="YG2340" s="7"/>
      <c r="YH2340" s="7"/>
      <c r="YI2340" s="7"/>
      <c r="YJ2340" s="7"/>
      <c r="YK2340" s="7"/>
      <c r="YL2340" s="7"/>
      <c r="YM2340" s="7"/>
      <c r="YN2340" s="7"/>
      <c r="YO2340" s="7"/>
      <c r="YP2340" s="7"/>
      <c r="YQ2340" s="7"/>
      <c r="YR2340" s="7"/>
      <c r="YS2340" s="7"/>
      <c r="YT2340" s="7"/>
      <c r="YU2340" s="7"/>
      <c r="YV2340" s="7"/>
      <c r="YW2340" s="7"/>
      <c r="YX2340" s="7"/>
      <c r="YY2340" s="7"/>
      <c r="YZ2340" s="7"/>
      <c r="ZA2340" s="7"/>
      <c r="ZB2340" s="7"/>
      <c r="ZC2340" s="7"/>
      <c r="ZD2340" s="7"/>
      <c r="ZE2340" s="7"/>
      <c r="ZF2340" s="7"/>
      <c r="ZG2340" s="7"/>
      <c r="ZH2340" s="7"/>
      <c r="ZI2340" s="7"/>
      <c r="ZJ2340" s="7"/>
      <c r="ZK2340" s="7"/>
      <c r="ZL2340" s="7"/>
      <c r="ZM2340" s="7"/>
      <c r="ZN2340" s="7"/>
      <c r="ZO2340" s="7"/>
      <c r="ZP2340" s="7"/>
      <c r="ZQ2340" s="7"/>
      <c r="ZR2340" s="7"/>
      <c r="ZS2340" s="7"/>
      <c r="ZT2340" s="7"/>
      <c r="ZU2340" s="7"/>
      <c r="ZV2340" s="7"/>
      <c r="ZW2340" s="7"/>
      <c r="ZX2340" s="7"/>
      <c r="ZY2340" s="7"/>
      <c r="ZZ2340" s="7"/>
      <c r="AAA2340" s="7"/>
      <c r="AAB2340" s="7"/>
      <c r="AAC2340" s="7"/>
      <c r="AAD2340" s="7"/>
      <c r="AAE2340" s="7"/>
      <c r="AAF2340" s="7"/>
      <c r="AAG2340" s="7"/>
      <c r="AAH2340" s="7"/>
      <c r="AAI2340" s="7"/>
      <c r="AAJ2340" s="7"/>
      <c r="AAK2340" s="7"/>
      <c r="AAL2340" s="7"/>
      <c r="AAM2340" s="7"/>
      <c r="AAN2340" s="7"/>
      <c r="AAO2340" s="7"/>
      <c r="AAP2340" s="7"/>
      <c r="AAQ2340" s="7"/>
      <c r="AAR2340" s="7"/>
      <c r="AAS2340" s="7"/>
      <c r="AAT2340" s="7"/>
      <c r="AAU2340" s="7"/>
      <c r="AAV2340" s="7"/>
      <c r="AAW2340" s="7"/>
      <c r="AAX2340" s="7"/>
      <c r="AAY2340" s="7"/>
      <c r="AAZ2340" s="7"/>
      <c r="ABA2340" s="7"/>
      <c r="ABB2340" s="7"/>
      <c r="ABC2340" s="7"/>
      <c r="ABD2340" s="7"/>
      <c r="ABE2340" s="7"/>
      <c r="ABF2340" s="7"/>
      <c r="ABG2340" s="7"/>
      <c r="ABH2340" s="7"/>
      <c r="ABI2340" s="7"/>
      <c r="ABJ2340" s="7"/>
      <c r="ABK2340" s="7"/>
      <c r="ABL2340" s="7"/>
      <c r="ABM2340" s="7"/>
      <c r="ABN2340" s="7"/>
      <c r="ABO2340" s="7"/>
      <c r="ABP2340" s="7"/>
      <c r="ABQ2340" s="7"/>
      <c r="ABR2340" s="7"/>
      <c r="ABS2340" s="7"/>
      <c r="ABT2340" s="7"/>
      <c r="ABU2340" s="7"/>
      <c r="ABV2340" s="7"/>
      <c r="ABW2340" s="7"/>
      <c r="ABX2340" s="7"/>
      <c r="ABY2340" s="7"/>
      <c r="ABZ2340" s="7"/>
      <c r="ACA2340" s="7"/>
      <c r="ACB2340" s="7"/>
      <c r="ACC2340" s="7"/>
      <c r="ACD2340" s="7"/>
      <c r="ACE2340" s="7"/>
      <c r="ACF2340" s="7"/>
      <c r="ACG2340" s="7"/>
      <c r="ACH2340" s="7"/>
      <c r="ACI2340" s="7"/>
      <c r="ACJ2340" s="7"/>
      <c r="ACK2340" s="7"/>
      <c r="ACL2340" s="7"/>
      <c r="ACM2340" s="7"/>
      <c r="ACN2340" s="7"/>
      <c r="ACO2340" s="7"/>
      <c r="ACP2340" s="7"/>
      <c r="ACQ2340" s="7"/>
      <c r="ACR2340" s="7"/>
      <c r="ACS2340" s="7"/>
      <c r="ACT2340" s="7"/>
      <c r="ACU2340" s="7"/>
      <c r="ACV2340" s="7"/>
      <c r="ACW2340" s="7"/>
      <c r="ACX2340" s="7"/>
      <c r="ACY2340" s="7"/>
      <c r="ACZ2340" s="7"/>
      <c r="ADA2340" s="7"/>
      <c r="ADB2340" s="7"/>
      <c r="ADC2340" s="7"/>
      <c r="ADD2340" s="7"/>
      <c r="ADE2340" s="7"/>
      <c r="ADF2340" s="7"/>
      <c r="ADG2340" s="7"/>
      <c r="ADH2340" s="7"/>
      <c r="ADI2340" s="7"/>
      <c r="ADJ2340" s="7"/>
      <c r="ADK2340" s="7"/>
      <c r="ADL2340" s="7"/>
      <c r="ADM2340" s="7"/>
      <c r="ADN2340" s="7"/>
      <c r="ADO2340" s="7"/>
      <c r="ADP2340" s="7"/>
      <c r="ADQ2340" s="7"/>
      <c r="ADR2340" s="7"/>
      <c r="ADS2340" s="7"/>
      <c r="ADT2340" s="7"/>
      <c r="ADU2340" s="7"/>
      <c r="ADV2340" s="7"/>
      <c r="ADW2340" s="7"/>
      <c r="ADX2340" s="7"/>
      <c r="ADY2340" s="7"/>
      <c r="ADZ2340" s="7"/>
      <c r="AEA2340" s="7"/>
      <c r="AEB2340" s="7"/>
      <c r="AEC2340" s="7"/>
      <c r="AED2340" s="7"/>
      <c r="AEE2340" s="7"/>
      <c r="AEF2340" s="7"/>
      <c r="AEG2340" s="7"/>
      <c r="AEH2340" s="7"/>
      <c r="AEI2340" s="7"/>
      <c r="AEJ2340" s="7"/>
      <c r="AEK2340" s="7"/>
      <c r="AEL2340" s="7"/>
      <c r="AEM2340" s="7"/>
      <c r="AEN2340" s="7"/>
      <c r="AEO2340" s="7"/>
      <c r="AEP2340" s="7"/>
      <c r="AEQ2340" s="7"/>
      <c r="AER2340" s="7"/>
      <c r="AES2340" s="7"/>
      <c r="AET2340" s="7"/>
      <c r="AEU2340" s="7"/>
      <c r="AEV2340" s="7"/>
      <c r="AEW2340" s="7"/>
      <c r="AEX2340" s="7"/>
      <c r="AEY2340" s="7"/>
      <c r="AEZ2340" s="7"/>
      <c r="AFA2340" s="7"/>
      <c r="AFB2340" s="7"/>
      <c r="AFC2340" s="7"/>
      <c r="AFD2340" s="7"/>
      <c r="AFE2340" s="7"/>
      <c r="AFF2340" s="7"/>
      <c r="AFG2340" s="7"/>
      <c r="AFH2340" s="7"/>
      <c r="AFI2340" s="7"/>
      <c r="AFJ2340" s="7"/>
      <c r="AFK2340" s="7"/>
      <c r="AFL2340" s="7"/>
      <c r="AFM2340" s="7"/>
      <c r="AFN2340" s="7"/>
      <c r="AFO2340" s="7"/>
      <c r="AFP2340" s="7"/>
      <c r="AFQ2340" s="7"/>
      <c r="AFR2340" s="7"/>
      <c r="AFS2340" s="7"/>
      <c r="AFT2340" s="7"/>
      <c r="AFU2340" s="7"/>
      <c r="AFV2340" s="7"/>
      <c r="AFW2340" s="7"/>
      <c r="AFX2340" s="7"/>
      <c r="AFY2340" s="7"/>
      <c r="AFZ2340" s="7"/>
      <c r="AGA2340" s="7"/>
      <c r="AGB2340" s="7"/>
      <c r="AGC2340" s="7"/>
      <c r="AGD2340" s="7"/>
      <c r="AGE2340" s="7"/>
      <c r="AGF2340" s="7"/>
      <c r="AGG2340" s="7"/>
      <c r="AGH2340" s="7"/>
      <c r="AGI2340" s="7"/>
      <c r="AGJ2340" s="7"/>
      <c r="AGK2340" s="7"/>
      <c r="AGL2340" s="7"/>
      <c r="AGM2340" s="7"/>
      <c r="AGN2340" s="7"/>
      <c r="AGO2340" s="7"/>
      <c r="AGP2340" s="7"/>
      <c r="AGQ2340" s="7"/>
      <c r="AGR2340" s="7"/>
      <c r="AGS2340" s="7"/>
      <c r="AGT2340" s="7"/>
      <c r="AGU2340" s="7"/>
      <c r="AGV2340" s="7"/>
      <c r="AGW2340" s="7"/>
      <c r="AGX2340" s="7"/>
      <c r="AGY2340" s="7"/>
      <c r="AGZ2340" s="7"/>
      <c r="AHA2340" s="7"/>
      <c r="AHB2340" s="7"/>
      <c r="AHC2340" s="7"/>
      <c r="AHD2340" s="7"/>
      <c r="AHE2340" s="7"/>
      <c r="AHF2340" s="7"/>
      <c r="AHG2340" s="7"/>
      <c r="AHH2340" s="7"/>
      <c r="AHI2340" s="7"/>
      <c r="AHJ2340" s="7"/>
      <c r="AHK2340" s="7"/>
      <c r="AHL2340" s="7"/>
      <c r="AHM2340" s="7"/>
      <c r="AHN2340" s="7"/>
      <c r="AHO2340" s="7"/>
      <c r="AHP2340" s="7"/>
      <c r="AHQ2340" s="7"/>
      <c r="AHR2340" s="7"/>
      <c r="AHS2340" s="7"/>
      <c r="AHT2340" s="7"/>
      <c r="AHU2340" s="7"/>
      <c r="AHV2340" s="7"/>
      <c r="AHW2340" s="7"/>
      <c r="AHX2340" s="7"/>
      <c r="AHY2340" s="7"/>
      <c r="AHZ2340" s="7"/>
      <c r="AIA2340" s="7"/>
      <c r="AIB2340" s="7"/>
      <c r="AIC2340" s="7"/>
      <c r="AID2340" s="7"/>
      <c r="AIE2340" s="7"/>
      <c r="AIF2340" s="7"/>
      <c r="AIG2340" s="7"/>
      <c r="AIH2340" s="7"/>
      <c r="AII2340" s="7"/>
      <c r="AIJ2340" s="7"/>
      <c r="AIK2340" s="7"/>
      <c r="AIL2340" s="7"/>
      <c r="AIM2340" s="7"/>
      <c r="AIN2340" s="7"/>
      <c r="AIO2340" s="7"/>
      <c r="AIP2340" s="7"/>
      <c r="AIQ2340" s="7"/>
      <c r="AIR2340" s="7"/>
      <c r="AIS2340" s="7"/>
      <c r="AIT2340" s="7"/>
      <c r="AIU2340" s="7"/>
      <c r="AIV2340" s="7"/>
      <c r="AIW2340" s="7"/>
      <c r="AIX2340" s="7"/>
      <c r="AIY2340" s="7"/>
      <c r="AIZ2340" s="7"/>
      <c r="AJA2340" s="7"/>
      <c r="AJB2340" s="7"/>
      <c r="AJC2340" s="7"/>
      <c r="AJD2340" s="7"/>
      <c r="AJE2340" s="7"/>
      <c r="AJF2340" s="7"/>
      <c r="AJG2340" s="7"/>
      <c r="AJH2340" s="7"/>
      <c r="AJI2340" s="7"/>
      <c r="AJJ2340" s="7"/>
      <c r="AJK2340" s="7"/>
      <c r="AJL2340" s="7"/>
      <c r="AJM2340" s="7"/>
      <c r="AJN2340" s="7"/>
      <c r="AJO2340" s="7"/>
      <c r="AJP2340" s="7"/>
      <c r="AJQ2340" s="7"/>
      <c r="AJR2340" s="7"/>
      <c r="AJS2340" s="7"/>
      <c r="AJT2340" s="7"/>
      <c r="AJU2340" s="7"/>
      <c r="AJV2340" s="7"/>
      <c r="AJW2340" s="7"/>
      <c r="AJX2340" s="7"/>
      <c r="AJY2340" s="7"/>
      <c r="AJZ2340" s="7"/>
      <c r="AKA2340" s="7"/>
      <c r="AKB2340" s="7"/>
      <c r="AKC2340" s="7"/>
      <c r="AKD2340" s="7"/>
      <c r="AKE2340" s="7"/>
      <c r="AKF2340" s="7"/>
      <c r="AKG2340" s="7"/>
      <c r="AKH2340" s="7"/>
      <c r="AKI2340" s="7"/>
      <c r="AKJ2340" s="7"/>
      <c r="AKK2340" s="7"/>
      <c r="AKL2340" s="7"/>
      <c r="AKM2340" s="7"/>
      <c r="AKN2340" s="7"/>
      <c r="AKO2340" s="7"/>
      <c r="AKP2340" s="7"/>
      <c r="AKQ2340" s="7"/>
      <c r="AKR2340" s="7"/>
      <c r="AKS2340" s="7"/>
      <c r="AKT2340" s="7"/>
      <c r="AKU2340" s="7"/>
      <c r="AKV2340" s="7"/>
      <c r="AKW2340" s="7"/>
      <c r="AKX2340" s="7"/>
      <c r="AKY2340" s="7"/>
      <c r="AKZ2340" s="7"/>
      <c r="ALA2340" s="7"/>
      <c r="ALB2340" s="7"/>
      <c r="ALC2340" s="7"/>
      <c r="ALD2340" s="7"/>
      <c r="ALE2340" s="7"/>
      <c r="ALF2340" s="7"/>
      <c r="ALG2340" s="7"/>
      <c r="ALH2340" s="7"/>
      <c r="ALI2340" s="7"/>
      <c r="ALJ2340" s="7"/>
      <c r="ALK2340" s="7"/>
      <c r="ALL2340" s="7"/>
      <c r="ALM2340" s="7"/>
      <c r="ALN2340" s="7"/>
      <c r="ALO2340" s="7"/>
      <c r="ALP2340" s="7"/>
      <c r="ALQ2340" s="7"/>
      <c r="ALR2340" s="7"/>
      <c r="ALS2340" s="7"/>
      <c r="ALT2340" s="7"/>
      <c r="ALU2340" s="7"/>
      <c r="ALV2340" s="7"/>
      <c r="ALW2340" s="7"/>
      <c r="ALX2340" s="7"/>
      <c r="ALY2340" s="7"/>
      <c r="ALZ2340" s="7"/>
      <c r="AMA2340" s="7"/>
      <c r="AMB2340" s="7"/>
      <c r="AMC2340" s="7"/>
      <c r="AMD2340" s="7"/>
      <c r="AME2340" s="7"/>
      <c r="AMF2340" s="7"/>
      <c r="AMG2340" s="7"/>
      <c r="AMH2340" s="7"/>
      <c r="AMI2340" s="7"/>
      <c r="AMJ2340" s="7"/>
      <c r="AMK2340" s="7"/>
      <c r="AML2340" s="7"/>
      <c r="AMM2340" s="7"/>
      <c r="AMN2340" s="7"/>
      <c r="AMO2340" s="7"/>
      <c r="AMP2340" s="7"/>
      <c r="AMQ2340" s="7"/>
      <c r="AMR2340" s="7"/>
      <c r="AMS2340" s="7"/>
      <c r="AMT2340" s="7"/>
      <c r="AMU2340" s="7"/>
      <c r="AMV2340" s="7"/>
      <c r="AMW2340" s="7"/>
      <c r="AMX2340" s="7"/>
      <c r="AMY2340" s="7"/>
      <c r="AMZ2340" s="7"/>
      <c r="ANA2340" s="7"/>
      <c r="ANB2340" s="7"/>
      <c r="ANC2340" s="7"/>
      <c r="AND2340" s="7"/>
      <c r="ANE2340" s="7"/>
      <c r="ANF2340" s="7"/>
      <c r="ANG2340" s="7"/>
      <c r="ANH2340" s="7"/>
      <c r="ANI2340" s="7"/>
      <c r="ANJ2340" s="7"/>
      <c r="ANK2340" s="7"/>
      <c r="ANL2340" s="7"/>
      <c r="ANM2340" s="7"/>
      <c r="ANN2340" s="7"/>
      <c r="ANO2340" s="7"/>
      <c r="ANP2340" s="7"/>
      <c r="ANQ2340" s="7"/>
      <c r="ANR2340" s="7"/>
      <c r="ANS2340" s="7"/>
      <c r="ANT2340" s="7"/>
      <c r="ANU2340" s="7"/>
      <c r="ANV2340" s="7"/>
      <c r="ANW2340" s="7"/>
      <c r="ANX2340" s="7"/>
      <c r="ANY2340" s="7"/>
      <c r="ANZ2340" s="7"/>
      <c r="AOA2340" s="7"/>
      <c r="AOB2340" s="7"/>
      <c r="AOC2340" s="7"/>
      <c r="AOD2340" s="7"/>
      <c r="AOE2340" s="7"/>
      <c r="AOF2340" s="7"/>
      <c r="AOG2340" s="7"/>
      <c r="AOH2340" s="7"/>
      <c r="AOI2340" s="7"/>
      <c r="AOJ2340" s="7"/>
      <c r="AOK2340" s="7"/>
      <c r="AOL2340" s="7"/>
      <c r="AOM2340" s="7"/>
      <c r="AON2340" s="7"/>
      <c r="AOO2340" s="7"/>
      <c r="AOP2340" s="7"/>
      <c r="AOQ2340" s="7"/>
      <c r="AOR2340" s="7"/>
      <c r="AOS2340" s="7"/>
      <c r="AOT2340" s="7"/>
      <c r="AOU2340" s="7"/>
      <c r="AOV2340" s="7"/>
      <c r="AOW2340" s="7"/>
      <c r="AOX2340" s="7"/>
      <c r="AOY2340" s="7"/>
      <c r="AOZ2340" s="7"/>
      <c r="APA2340" s="7"/>
      <c r="APB2340" s="7"/>
      <c r="APC2340" s="7"/>
      <c r="APD2340" s="7"/>
      <c r="APE2340" s="7"/>
      <c r="APF2340" s="7"/>
      <c r="APG2340" s="7"/>
      <c r="APH2340" s="7"/>
      <c r="API2340" s="7"/>
      <c r="APJ2340" s="7"/>
      <c r="APK2340" s="7"/>
      <c r="APL2340" s="7"/>
      <c r="APM2340" s="7"/>
      <c r="APN2340" s="7"/>
      <c r="APO2340" s="7"/>
      <c r="APP2340" s="7"/>
      <c r="APQ2340" s="7"/>
      <c r="APR2340" s="7"/>
      <c r="APS2340" s="7"/>
      <c r="APT2340" s="7"/>
      <c r="APU2340" s="7"/>
      <c r="APV2340" s="7"/>
      <c r="APW2340" s="7"/>
      <c r="APX2340" s="7"/>
      <c r="APY2340" s="7"/>
      <c r="APZ2340" s="7"/>
      <c r="AQA2340" s="7"/>
      <c r="AQB2340" s="7"/>
      <c r="AQC2340" s="7"/>
      <c r="AQD2340" s="7"/>
      <c r="AQE2340" s="7"/>
      <c r="AQF2340" s="7"/>
      <c r="AQG2340" s="7"/>
      <c r="AQH2340" s="7"/>
      <c r="AQI2340" s="7"/>
      <c r="AQJ2340" s="7"/>
      <c r="AQK2340" s="7"/>
      <c r="AQL2340" s="7"/>
      <c r="AQM2340" s="7"/>
      <c r="AQN2340" s="7"/>
      <c r="AQO2340" s="7"/>
      <c r="AQP2340" s="7"/>
      <c r="AQQ2340" s="7"/>
      <c r="AQR2340" s="7"/>
      <c r="AQS2340" s="7"/>
      <c r="AQT2340" s="7"/>
      <c r="AQU2340" s="7"/>
      <c r="AQV2340" s="7"/>
      <c r="AQW2340" s="7"/>
      <c r="AQX2340" s="7"/>
      <c r="AQY2340" s="7"/>
      <c r="AQZ2340" s="7"/>
      <c r="ARA2340" s="7"/>
      <c r="ARB2340" s="7"/>
      <c r="ARC2340" s="7"/>
      <c r="ARD2340" s="7"/>
      <c r="ARE2340" s="7"/>
      <c r="ARF2340" s="7"/>
      <c r="ARG2340" s="7"/>
      <c r="ARH2340" s="7"/>
      <c r="ARI2340" s="7"/>
      <c r="ARJ2340" s="7"/>
      <c r="ARK2340" s="7"/>
      <c r="ARL2340" s="7"/>
      <c r="ARM2340" s="7"/>
      <c r="ARN2340" s="7"/>
      <c r="ARO2340" s="7"/>
      <c r="ARP2340" s="7"/>
      <c r="ARQ2340" s="7"/>
      <c r="ARR2340" s="7"/>
      <c r="ARS2340" s="7"/>
      <c r="ART2340" s="7"/>
      <c r="ARU2340" s="7"/>
      <c r="ARV2340" s="7"/>
      <c r="ARW2340" s="7"/>
      <c r="ARX2340" s="7"/>
      <c r="ARY2340" s="7"/>
      <c r="ARZ2340" s="7"/>
      <c r="ASA2340" s="7"/>
      <c r="ASB2340" s="7"/>
      <c r="ASC2340" s="7"/>
      <c r="ASD2340" s="7"/>
      <c r="ASE2340" s="7"/>
      <c r="ASF2340" s="7"/>
      <c r="ASG2340" s="7"/>
      <c r="ASH2340" s="7"/>
      <c r="ASI2340" s="7"/>
      <c r="ASJ2340" s="7"/>
      <c r="ASK2340" s="7"/>
      <c r="ASL2340" s="7"/>
      <c r="ASM2340" s="7"/>
      <c r="ASN2340" s="7"/>
      <c r="ASO2340" s="7"/>
      <c r="ASP2340" s="7"/>
      <c r="ASQ2340" s="7"/>
      <c r="ASR2340" s="7"/>
      <c r="ASS2340" s="7"/>
      <c r="AST2340" s="7"/>
      <c r="ASU2340" s="7"/>
      <c r="ASV2340" s="7"/>
      <c r="ASW2340" s="7"/>
      <c r="ASX2340" s="7"/>
      <c r="ASY2340" s="7"/>
      <c r="ASZ2340" s="7"/>
      <c r="ATA2340" s="7"/>
      <c r="ATB2340" s="7"/>
      <c r="ATC2340" s="7"/>
      <c r="ATD2340" s="7"/>
      <c r="ATE2340" s="7"/>
      <c r="ATF2340" s="7"/>
      <c r="ATG2340" s="7"/>
      <c r="ATH2340" s="7"/>
      <c r="ATI2340" s="7"/>
      <c r="ATJ2340" s="7"/>
      <c r="ATK2340" s="7"/>
      <c r="ATL2340" s="7"/>
      <c r="ATM2340" s="7"/>
      <c r="ATN2340" s="7"/>
      <c r="ATO2340" s="7"/>
      <c r="ATP2340" s="7"/>
      <c r="ATQ2340" s="7"/>
      <c r="ATR2340" s="7"/>
      <c r="ATS2340" s="7"/>
      <c r="ATT2340" s="7"/>
      <c r="ATU2340" s="7"/>
      <c r="ATV2340" s="7"/>
      <c r="ATW2340" s="7"/>
      <c r="ATX2340" s="7"/>
      <c r="ATY2340" s="7"/>
      <c r="ATZ2340" s="7"/>
      <c r="AUA2340" s="7"/>
      <c r="AUB2340" s="7"/>
      <c r="AUC2340" s="7"/>
      <c r="AUD2340" s="7"/>
      <c r="AUE2340" s="7"/>
      <c r="AUF2340" s="7"/>
      <c r="AUG2340" s="7"/>
      <c r="AUH2340" s="7"/>
      <c r="AUI2340" s="7"/>
      <c r="AUJ2340" s="7"/>
      <c r="AUK2340" s="7"/>
      <c r="AUL2340" s="7"/>
      <c r="AUM2340" s="7"/>
      <c r="AUN2340" s="7"/>
      <c r="AUO2340" s="7"/>
      <c r="AUP2340" s="7"/>
      <c r="AUQ2340" s="7"/>
      <c r="AUR2340" s="7"/>
      <c r="AUS2340" s="7"/>
      <c r="AUT2340" s="7"/>
      <c r="AUU2340" s="7"/>
      <c r="AUV2340" s="7"/>
      <c r="AUW2340" s="7"/>
      <c r="AUX2340" s="7"/>
      <c r="AUY2340" s="7"/>
      <c r="AUZ2340" s="7"/>
      <c r="AVA2340" s="7"/>
      <c r="AVB2340" s="7"/>
      <c r="AVC2340" s="7"/>
      <c r="AVD2340" s="7"/>
      <c r="AVE2340" s="7"/>
      <c r="AVF2340" s="7"/>
      <c r="AVG2340" s="7"/>
      <c r="AVH2340" s="7"/>
      <c r="AVI2340" s="7"/>
      <c r="AVJ2340" s="7"/>
      <c r="AVK2340" s="7"/>
      <c r="AVL2340" s="7"/>
      <c r="AVM2340" s="7"/>
      <c r="AVN2340" s="7"/>
      <c r="AVO2340" s="7"/>
      <c r="AVP2340" s="7"/>
      <c r="AVQ2340" s="7"/>
      <c r="AVR2340" s="7"/>
      <c r="AVS2340" s="7"/>
      <c r="AVT2340" s="7"/>
      <c r="AVU2340" s="7"/>
      <c r="AVV2340" s="7"/>
      <c r="AVW2340" s="7"/>
      <c r="AVX2340" s="7"/>
      <c r="AVY2340" s="7"/>
      <c r="AVZ2340" s="7"/>
      <c r="AWA2340" s="7"/>
      <c r="AWB2340" s="7"/>
      <c r="AWC2340" s="7"/>
      <c r="AWD2340" s="7"/>
      <c r="AWE2340" s="7"/>
      <c r="AWF2340" s="7"/>
      <c r="AWG2340" s="7"/>
      <c r="AWH2340" s="7"/>
      <c r="AWI2340" s="7"/>
      <c r="AWJ2340" s="7"/>
      <c r="AWK2340" s="7"/>
      <c r="AWL2340" s="7"/>
      <c r="AWM2340" s="7"/>
      <c r="AWN2340" s="7"/>
      <c r="AWO2340" s="7"/>
      <c r="AWP2340" s="7"/>
      <c r="AWQ2340" s="7"/>
      <c r="AWR2340" s="7"/>
      <c r="AWS2340" s="7"/>
      <c r="AWT2340" s="7"/>
      <c r="AWU2340" s="7"/>
      <c r="AWV2340" s="7"/>
      <c r="AWW2340" s="7"/>
      <c r="AWX2340" s="7"/>
      <c r="AWY2340" s="7"/>
      <c r="AWZ2340" s="7"/>
      <c r="AXA2340" s="7"/>
      <c r="AXB2340" s="7"/>
      <c r="AXC2340" s="7"/>
      <c r="AXD2340" s="7"/>
      <c r="AXE2340" s="7"/>
      <c r="AXF2340" s="7"/>
      <c r="AXG2340" s="7"/>
      <c r="AXH2340" s="7"/>
      <c r="AXI2340" s="7"/>
      <c r="AXJ2340" s="7"/>
      <c r="AXK2340" s="7"/>
      <c r="AXL2340" s="7"/>
      <c r="AXM2340" s="7"/>
      <c r="AXN2340" s="7"/>
      <c r="AXO2340" s="7"/>
      <c r="AXP2340" s="7"/>
      <c r="AXQ2340" s="7"/>
      <c r="AXR2340" s="7"/>
      <c r="AXS2340" s="7"/>
      <c r="AXT2340" s="7"/>
      <c r="AXU2340" s="7"/>
      <c r="AXV2340" s="7"/>
      <c r="AXW2340" s="7"/>
      <c r="AXX2340" s="7"/>
      <c r="AXY2340" s="7"/>
      <c r="AXZ2340" s="7"/>
      <c r="AYA2340" s="7"/>
      <c r="AYB2340" s="7"/>
      <c r="AYC2340" s="7"/>
      <c r="AYD2340" s="7"/>
      <c r="AYE2340" s="7"/>
      <c r="AYF2340" s="7"/>
      <c r="AYG2340" s="7"/>
      <c r="AYH2340" s="7"/>
      <c r="AYI2340" s="7"/>
      <c r="AYJ2340" s="7"/>
      <c r="AYK2340" s="7"/>
      <c r="AYL2340" s="7"/>
      <c r="AYM2340" s="7"/>
      <c r="AYN2340" s="7"/>
      <c r="AYO2340" s="7"/>
      <c r="AYP2340" s="7"/>
      <c r="AYQ2340" s="7"/>
      <c r="AYR2340" s="7"/>
      <c r="AYS2340" s="7"/>
      <c r="AYT2340" s="7"/>
      <c r="AYU2340" s="7"/>
      <c r="AYV2340" s="7"/>
      <c r="AYW2340" s="7"/>
      <c r="AYX2340" s="7"/>
      <c r="AYY2340" s="7"/>
      <c r="AYZ2340" s="7"/>
      <c r="AZA2340" s="7"/>
      <c r="AZB2340" s="7"/>
      <c r="AZC2340" s="7"/>
      <c r="AZD2340" s="7"/>
      <c r="AZE2340" s="7"/>
      <c r="AZF2340" s="7"/>
      <c r="AZG2340" s="7"/>
      <c r="AZH2340" s="7"/>
      <c r="AZI2340" s="7"/>
      <c r="AZJ2340" s="7"/>
      <c r="AZK2340" s="7"/>
      <c r="AZL2340" s="7"/>
      <c r="AZM2340" s="7"/>
      <c r="AZN2340" s="7"/>
      <c r="AZO2340" s="7"/>
      <c r="AZP2340" s="7"/>
      <c r="AZQ2340" s="7"/>
      <c r="AZR2340" s="7"/>
      <c r="AZS2340" s="7"/>
      <c r="AZT2340" s="7"/>
      <c r="AZU2340" s="7"/>
      <c r="AZV2340" s="7"/>
      <c r="AZW2340" s="7"/>
      <c r="AZX2340" s="7"/>
      <c r="AZY2340" s="7"/>
      <c r="AZZ2340" s="7"/>
      <c r="BAA2340" s="7"/>
      <c r="BAB2340" s="7"/>
      <c r="BAC2340" s="7"/>
      <c r="BAD2340" s="7"/>
      <c r="BAE2340" s="7"/>
      <c r="BAF2340" s="7"/>
      <c r="BAG2340" s="7"/>
      <c r="BAH2340" s="7"/>
      <c r="BAI2340" s="7"/>
      <c r="BAJ2340" s="7"/>
      <c r="BAK2340" s="7"/>
      <c r="BAL2340" s="7"/>
      <c r="BAM2340" s="7"/>
      <c r="BAN2340" s="7"/>
      <c r="BAO2340" s="7"/>
      <c r="BAP2340" s="7"/>
      <c r="BAQ2340" s="7"/>
      <c r="BAR2340" s="7"/>
      <c r="BAS2340" s="7"/>
      <c r="BAT2340" s="7"/>
      <c r="BAU2340" s="7"/>
      <c r="BAV2340" s="7"/>
      <c r="BAW2340" s="7"/>
      <c r="BAX2340" s="7"/>
      <c r="BAY2340" s="7"/>
      <c r="BAZ2340" s="7"/>
      <c r="BBA2340" s="7"/>
      <c r="BBB2340" s="7"/>
      <c r="BBC2340" s="7"/>
      <c r="BBD2340" s="7"/>
      <c r="BBE2340" s="7"/>
      <c r="BBF2340" s="7"/>
      <c r="BBG2340" s="7"/>
      <c r="BBH2340" s="7"/>
      <c r="BBI2340" s="7"/>
      <c r="BBJ2340" s="7"/>
      <c r="BBK2340" s="7"/>
      <c r="BBL2340" s="7"/>
      <c r="BBM2340" s="7"/>
      <c r="BBN2340" s="7"/>
      <c r="BBO2340" s="7"/>
      <c r="BBP2340" s="7"/>
      <c r="BBQ2340" s="7"/>
      <c r="BBR2340" s="7"/>
      <c r="BBS2340" s="7"/>
      <c r="BBT2340" s="7"/>
      <c r="BBU2340" s="7"/>
      <c r="BBV2340" s="7"/>
      <c r="BBW2340" s="7"/>
      <c r="BBX2340" s="7"/>
      <c r="BBY2340" s="7"/>
      <c r="BBZ2340" s="7"/>
      <c r="BCA2340" s="7"/>
      <c r="BCB2340" s="7"/>
      <c r="BCC2340" s="7"/>
      <c r="BCD2340" s="7"/>
      <c r="BCE2340" s="7"/>
      <c r="BCF2340" s="7"/>
      <c r="BCG2340" s="7"/>
      <c r="BCH2340" s="7"/>
      <c r="BCI2340" s="7"/>
      <c r="BCJ2340" s="7"/>
      <c r="BCK2340" s="7"/>
      <c r="BCL2340" s="7"/>
      <c r="BCM2340" s="7"/>
      <c r="BCN2340" s="7"/>
      <c r="BCO2340" s="7"/>
      <c r="BCP2340" s="7"/>
      <c r="BCQ2340" s="7"/>
      <c r="BCR2340" s="7"/>
      <c r="BCS2340" s="7"/>
      <c r="BCT2340" s="7"/>
      <c r="BCU2340" s="7"/>
      <c r="BCV2340" s="7"/>
      <c r="BCW2340" s="7"/>
      <c r="BCX2340" s="7"/>
      <c r="BCY2340" s="7"/>
      <c r="BCZ2340" s="7"/>
      <c r="BDA2340" s="7"/>
      <c r="BDB2340" s="7"/>
      <c r="BDC2340" s="7"/>
      <c r="BDD2340" s="7"/>
      <c r="BDE2340" s="7"/>
      <c r="BDF2340" s="7"/>
      <c r="BDG2340" s="7"/>
      <c r="BDH2340" s="7"/>
      <c r="BDI2340" s="7"/>
      <c r="BDJ2340" s="7"/>
      <c r="BDK2340" s="7"/>
      <c r="BDL2340" s="7"/>
      <c r="BDM2340" s="7"/>
      <c r="BDN2340" s="7"/>
      <c r="BDO2340" s="7"/>
      <c r="BDP2340" s="7"/>
      <c r="BDQ2340" s="7"/>
      <c r="BDR2340" s="7"/>
      <c r="BDS2340" s="7"/>
      <c r="BDT2340" s="7"/>
      <c r="BDU2340" s="7"/>
      <c r="BDV2340" s="7"/>
      <c r="BDW2340" s="7"/>
      <c r="BDX2340" s="7"/>
      <c r="BDY2340" s="7"/>
      <c r="BDZ2340" s="7"/>
      <c r="BEA2340" s="7"/>
      <c r="BEB2340" s="7"/>
      <c r="BEC2340" s="7"/>
      <c r="BED2340" s="7"/>
      <c r="BEE2340" s="7"/>
      <c r="BEF2340" s="7"/>
      <c r="BEG2340" s="7"/>
      <c r="BEH2340" s="7"/>
      <c r="BEI2340" s="7"/>
      <c r="BEJ2340" s="7"/>
      <c r="BEK2340" s="7"/>
      <c r="BEL2340" s="7"/>
      <c r="BEM2340" s="7"/>
      <c r="BEN2340" s="7"/>
      <c r="BEO2340" s="7"/>
      <c r="BEP2340" s="7"/>
      <c r="BEQ2340" s="7"/>
      <c r="BER2340" s="7"/>
      <c r="BES2340" s="7"/>
      <c r="BET2340" s="7"/>
      <c r="BEU2340" s="7"/>
      <c r="BEV2340" s="7"/>
      <c r="BEW2340" s="7"/>
      <c r="BEX2340" s="7"/>
      <c r="BEY2340" s="7"/>
      <c r="BEZ2340" s="7"/>
      <c r="BFA2340" s="7"/>
      <c r="BFB2340" s="7"/>
      <c r="BFC2340" s="7"/>
      <c r="BFD2340" s="7"/>
      <c r="BFE2340" s="7"/>
      <c r="BFF2340" s="7"/>
      <c r="BFG2340" s="7"/>
      <c r="BFH2340" s="7"/>
      <c r="BFI2340" s="7"/>
      <c r="BFJ2340" s="7"/>
      <c r="BFK2340" s="7"/>
      <c r="BFL2340" s="7"/>
      <c r="BFM2340" s="7"/>
      <c r="BFN2340" s="7"/>
      <c r="BFO2340" s="7"/>
      <c r="BFP2340" s="7"/>
      <c r="BFQ2340" s="7"/>
      <c r="BFR2340" s="7"/>
      <c r="BFS2340" s="7"/>
      <c r="BFT2340" s="7"/>
      <c r="BFU2340" s="7"/>
      <c r="BFV2340" s="7"/>
      <c r="BFW2340" s="7"/>
      <c r="BFX2340" s="7"/>
      <c r="BFY2340" s="7"/>
      <c r="BFZ2340" s="7"/>
      <c r="BGA2340" s="7"/>
      <c r="BGB2340" s="7"/>
      <c r="BGC2340" s="7"/>
      <c r="BGD2340" s="7"/>
      <c r="BGE2340" s="7"/>
      <c r="BGF2340" s="7"/>
      <c r="BGG2340" s="7"/>
      <c r="BGH2340" s="7"/>
      <c r="BGI2340" s="7"/>
      <c r="BGJ2340" s="7"/>
      <c r="BGK2340" s="7"/>
      <c r="BGL2340" s="7"/>
      <c r="BGM2340" s="7"/>
      <c r="BGN2340" s="7"/>
      <c r="BGO2340" s="7"/>
      <c r="BGP2340" s="7"/>
      <c r="BGQ2340" s="7"/>
      <c r="BGR2340" s="7"/>
      <c r="BGS2340" s="7"/>
      <c r="BGT2340" s="7"/>
      <c r="BGU2340" s="7"/>
      <c r="BGV2340" s="7"/>
      <c r="BGW2340" s="7"/>
      <c r="BGX2340" s="7"/>
      <c r="BGY2340" s="7"/>
      <c r="BGZ2340" s="7"/>
      <c r="BHA2340" s="7"/>
      <c r="BHB2340" s="7"/>
      <c r="BHC2340" s="7"/>
      <c r="BHD2340" s="7"/>
      <c r="BHE2340" s="7"/>
      <c r="BHF2340" s="7"/>
      <c r="BHG2340" s="7"/>
      <c r="BHH2340" s="7"/>
      <c r="BHI2340" s="7"/>
      <c r="BHJ2340" s="7"/>
      <c r="BHK2340" s="7"/>
      <c r="BHL2340" s="7"/>
      <c r="BHM2340" s="7"/>
      <c r="BHN2340" s="7"/>
      <c r="BHO2340" s="7"/>
      <c r="BHP2340" s="7"/>
      <c r="BHQ2340" s="7"/>
      <c r="BHR2340" s="7"/>
      <c r="BHS2340" s="7"/>
      <c r="BHT2340" s="7"/>
      <c r="BHU2340" s="7"/>
      <c r="BHV2340" s="7"/>
      <c r="BHW2340" s="7"/>
      <c r="BHX2340" s="7"/>
      <c r="BHY2340" s="7"/>
      <c r="BHZ2340" s="7"/>
      <c r="BIA2340" s="7"/>
      <c r="BIB2340" s="7"/>
      <c r="BIC2340" s="7"/>
      <c r="BID2340" s="7"/>
      <c r="BIE2340" s="7"/>
      <c r="BIF2340" s="7"/>
      <c r="BIG2340" s="7"/>
      <c r="BIH2340" s="7"/>
      <c r="BII2340" s="7"/>
      <c r="BIJ2340" s="7"/>
      <c r="BIK2340" s="7"/>
      <c r="BIL2340" s="7"/>
      <c r="BIM2340" s="7"/>
      <c r="BIN2340" s="7"/>
      <c r="BIO2340" s="7"/>
      <c r="BIP2340" s="7"/>
      <c r="BIQ2340" s="7"/>
      <c r="BIR2340" s="7"/>
      <c r="BIS2340" s="7"/>
      <c r="BIT2340" s="7"/>
      <c r="BIU2340" s="7"/>
      <c r="BIV2340" s="7"/>
      <c r="BIW2340" s="7"/>
      <c r="BIX2340" s="7"/>
      <c r="BIY2340" s="7"/>
      <c r="BIZ2340" s="7"/>
      <c r="BJA2340" s="7"/>
      <c r="BJB2340" s="7"/>
      <c r="BJC2340" s="7"/>
      <c r="BJD2340" s="7"/>
      <c r="BJE2340" s="7"/>
      <c r="BJF2340" s="7"/>
      <c r="BJG2340" s="7"/>
      <c r="BJH2340" s="7"/>
      <c r="BJI2340" s="7"/>
      <c r="BJJ2340" s="7"/>
      <c r="BJK2340" s="7"/>
      <c r="BJL2340" s="7"/>
      <c r="BJM2340" s="7"/>
      <c r="BJN2340" s="7"/>
      <c r="BJO2340" s="7"/>
      <c r="BJP2340" s="7"/>
      <c r="BJQ2340" s="7"/>
      <c r="BJR2340" s="7"/>
      <c r="BJS2340" s="7"/>
      <c r="BJT2340" s="7"/>
      <c r="BJU2340" s="7"/>
      <c r="BJV2340" s="7"/>
      <c r="BJW2340" s="7"/>
      <c r="BJX2340" s="7"/>
      <c r="BJY2340" s="7"/>
      <c r="BJZ2340" s="7"/>
      <c r="BKA2340" s="7"/>
      <c r="BKB2340" s="7"/>
      <c r="BKC2340" s="7"/>
      <c r="BKD2340" s="7"/>
      <c r="BKE2340" s="7"/>
      <c r="BKF2340" s="7"/>
      <c r="BKG2340" s="7"/>
      <c r="BKH2340" s="7"/>
      <c r="BKI2340" s="7"/>
      <c r="BKJ2340" s="7"/>
      <c r="BKK2340" s="7"/>
      <c r="BKL2340" s="7"/>
      <c r="BKM2340" s="7"/>
      <c r="BKN2340" s="7"/>
      <c r="BKO2340" s="7"/>
      <c r="BKP2340" s="7"/>
      <c r="BKQ2340" s="7"/>
      <c r="BKR2340" s="7"/>
      <c r="BKS2340" s="7"/>
      <c r="BKT2340" s="7"/>
      <c r="BKU2340" s="7"/>
      <c r="BKV2340" s="7"/>
      <c r="BKW2340" s="7"/>
      <c r="BKX2340" s="7"/>
      <c r="BKY2340" s="7"/>
      <c r="BKZ2340" s="7"/>
      <c r="BLA2340" s="7"/>
      <c r="BLB2340" s="7"/>
      <c r="BLC2340" s="7"/>
      <c r="BLD2340" s="7"/>
      <c r="BLE2340" s="7"/>
      <c r="BLF2340" s="7"/>
      <c r="BLG2340" s="7"/>
      <c r="BLH2340" s="7"/>
      <c r="BLI2340" s="7"/>
      <c r="BLJ2340" s="7"/>
      <c r="BLK2340" s="7"/>
      <c r="BLL2340" s="7"/>
      <c r="BLM2340" s="7"/>
      <c r="BLN2340" s="7"/>
      <c r="BLO2340" s="7"/>
      <c r="BLP2340" s="7"/>
      <c r="BLQ2340" s="7"/>
      <c r="BLR2340" s="7"/>
      <c r="BLS2340" s="7"/>
      <c r="BLT2340" s="7"/>
      <c r="BLU2340" s="7"/>
      <c r="BLV2340" s="7"/>
      <c r="BLW2340" s="7"/>
      <c r="BLX2340" s="7"/>
      <c r="BLY2340" s="7"/>
      <c r="BLZ2340" s="7"/>
      <c r="BMA2340" s="7"/>
      <c r="BMB2340" s="7"/>
      <c r="BMC2340" s="7"/>
      <c r="BMD2340" s="7"/>
      <c r="BME2340" s="7"/>
      <c r="BMF2340" s="7"/>
      <c r="BMG2340" s="7"/>
      <c r="BMH2340" s="7"/>
      <c r="BMI2340" s="7"/>
      <c r="BMJ2340" s="7"/>
      <c r="BMK2340" s="7"/>
      <c r="BML2340" s="7"/>
      <c r="BMM2340" s="7"/>
      <c r="BMN2340" s="7"/>
      <c r="BMO2340" s="7"/>
      <c r="BMP2340" s="7"/>
      <c r="BMQ2340" s="7"/>
      <c r="BMR2340" s="7"/>
      <c r="BMS2340" s="7"/>
      <c r="BMT2340" s="7"/>
      <c r="BMU2340" s="7"/>
      <c r="BMV2340" s="7"/>
      <c r="BMW2340" s="7"/>
      <c r="BMX2340" s="7"/>
      <c r="BMY2340" s="7"/>
      <c r="BMZ2340" s="7"/>
      <c r="BNA2340" s="7"/>
      <c r="BNB2340" s="7"/>
      <c r="BNC2340" s="7"/>
      <c r="BND2340" s="7"/>
      <c r="BNE2340" s="7"/>
      <c r="BNF2340" s="7"/>
      <c r="BNG2340" s="7"/>
      <c r="BNH2340" s="7"/>
      <c r="BNI2340" s="7"/>
      <c r="BNJ2340" s="7"/>
      <c r="BNK2340" s="7"/>
      <c r="BNL2340" s="7"/>
      <c r="BNM2340" s="7"/>
      <c r="BNN2340" s="7"/>
      <c r="BNO2340" s="7"/>
      <c r="BNP2340" s="7"/>
      <c r="BNQ2340" s="7"/>
      <c r="BNR2340" s="7"/>
      <c r="BNS2340" s="7"/>
      <c r="BNT2340" s="7"/>
      <c r="BNU2340" s="7"/>
      <c r="BNV2340" s="7"/>
      <c r="BNW2340" s="7"/>
      <c r="BNX2340" s="7"/>
      <c r="BNY2340" s="7"/>
      <c r="BNZ2340" s="7"/>
      <c r="BOA2340" s="7"/>
      <c r="BOB2340" s="7"/>
      <c r="BOC2340" s="7"/>
      <c r="BOD2340" s="7"/>
      <c r="BOE2340" s="7"/>
      <c r="BOF2340" s="7"/>
      <c r="BOG2340" s="7"/>
      <c r="BOH2340" s="7"/>
      <c r="BOI2340" s="7"/>
      <c r="BOJ2340" s="7"/>
      <c r="BOK2340" s="7"/>
      <c r="BOL2340" s="7"/>
      <c r="BOM2340" s="7"/>
      <c r="BON2340" s="7"/>
      <c r="BOO2340" s="7"/>
      <c r="BOP2340" s="7"/>
      <c r="BOQ2340" s="7"/>
      <c r="BOR2340" s="7"/>
      <c r="BOS2340" s="7"/>
      <c r="BOT2340" s="7"/>
      <c r="BOU2340" s="7"/>
      <c r="BOV2340" s="7"/>
      <c r="BOW2340" s="7"/>
      <c r="BOX2340" s="7"/>
      <c r="BOY2340" s="7"/>
      <c r="BOZ2340" s="7"/>
      <c r="BPA2340" s="7"/>
      <c r="BPB2340" s="7"/>
      <c r="BPC2340" s="7"/>
      <c r="BPD2340" s="7"/>
      <c r="BPE2340" s="7"/>
      <c r="BPF2340" s="7"/>
      <c r="BPG2340" s="7"/>
      <c r="BPH2340" s="7"/>
      <c r="BPI2340" s="7"/>
      <c r="BPJ2340" s="7"/>
      <c r="BPK2340" s="7"/>
      <c r="BPL2340" s="7"/>
      <c r="BPM2340" s="7"/>
      <c r="BPN2340" s="7"/>
      <c r="BPO2340" s="7"/>
      <c r="BPP2340" s="7"/>
      <c r="BPQ2340" s="7"/>
      <c r="BPR2340" s="7"/>
      <c r="BPS2340" s="7"/>
      <c r="BPT2340" s="7"/>
      <c r="BPU2340" s="7"/>
      <c r="BPV2340" s="7"/>
      <c r="BPW2340" s="7"/>
      <c r="BPX2340" s="7"/>
      <c r="BPY2340" s="7"/>
      <c r="BPZ2340" s="7"/>
      <c r="BQA2340" s="7"/>
      <c r="BQB2340" s="7"/>
      <c r="BQC2340" s="7"/>
      <c r="BQD2340" s="7"/>
      <c r="BQE2340" s="7"/>
      <c r="BQF2340" s="7"/>
      <c r="BQG2340" s="7"/>
      <c r="BQH2340" s="7"/>
      <c r="BQI2340" s="7"/>
      <c r="BQJ2340" s="7"/>
      <c r="BQK2340" s="7"/>
      <c r="BQL2340" s="7"/>
      <c r="BQM2340" s="7"/>
      <c r="BQN2340" s="7"/>
      <c r="BQO2340" s="7"/>
      <c r="BQP2340" s="7"/>
      <c r="BQQ2340" s="7"/>
      <c r="BQR2340" s="7"/>
      <c r="BQS2340" s="7"/>
      <c r="BQT2340" s="7"/>
      <c r="BQU2340" s="7"/>
      <c r="BQV2340" s="7"/>
      <c r="BQW2340" s="7"/>
      <c r="BQX2340" s="7"/>
      <c r="BQY2340" s="7"/>
      <c r="BQZ2340" s="7"/>
      <c r="BRA2340" s="7"/>
      <c r="BRB2340" s="7"/>
      <c r="BRC2340" s="7"/>
      <c r="BRD2340" s="7"/>
      <c r="BRE2340" s="7"/>
      <c r="BRF2340" s="7"/>
      <c r="BRG2340" s="7"/>
      <c r="BRH2340" s="7"/>
      <c r="BRI2340" s="7"/>
      <c r="BRJ2340" s="7"/>
      <c r="BRK2340" s="7"/>
      <c r="BRL2340" s="7"/>
      <c r="BRM2340" s="7"/>
      <c r="BRN2340" s="7"/>
      <c r="BRO2340" s="7"/>
      <c r="BRP2340" s="7"/>
      <c r="BRQ2340" s="7"/>
      <c r="BRR2340" s="7"/>
      <c r="BRS2340" s="7"/>
      <c r="BRT2340" s="7"/>
      <c r="BRU2340" s="7"/>
      <c r="BRV2340" s="7"/>
      <c r="BRW2340" s="7"/>
      <c r="BRX2340" s="7"/>
      <c r="BRY2340" s="7"/>
      <c r="BRZ2340" s="7"/>
      <c r="BSA2340" s="7"/>
      <c r="BSB2340" s="7"/>
      <c r="BSC2340" s="7"/>
      <c r="BSD2340" s="7"/>
      <c r="BSE2340" s="7"/>
      <c r="BSF2340" s="7"/>
      <c r="BSG2340" s="7"/>
      <c r="BSH2340" s="7"/>
      <c r="BSI2340" s="7"/>
      <c r="BSJ2340" s="7"/>
      <c r="BSK2340" s="7"/>
      <c r="BSL2340" s="7"/>
      <c r="BSM2340" s="7"/>
      <c r="BSN2340" s="7"/>
      <c r="BSO2340" s="7"/>
      <c r="BSP2340" s="7"/>
      <c r="BSQ2340" s="7"/>
      <c r="BSR2340" s="7"/>
      <c r="BSS2340" s="7"/>
      <c r="BST2340" s="7"/>
      <c r="BSU2340" s="7"/>
      <c r="BSV2340" s="7"/>
      <c r="BSW2340" s="7"/>
      <c r="BSX2340" s="7"/>
      <c r="BSY2340" s="7"/>
      <c r="BSZ2340" s="7"/>
      <c r="BTA2340" s="7"/>
      <c r="BTB2340" s="7"/>
      <c r="BTC2340" s="7"/>
      <c r="BTD2340" s="7"/>
      <c r="BTE2340" s="7"/>
      <c r="BTF2340" s="7"/>
      <c r="BTG2340" s="7"/>
      <c r="BTH2340" s="7"/>
      <c r="BTI2340" s="7"/>
      <c r="BTJ2340" s="7"/>
      <c r="BTK2340" s="7"/>
      <c r="BTL2340" s="7"/>
      <c r="BTM2340" s="7"/>
      <c r="BTN2340" s="7"/>
      <c r="BTO2340" s="7"/>
      <c r="BTP2340" s="7"/>
      <c r="BTQ2340" s="7"/>
      <c r="BTR2340" s="7"/>
      <c r="BTS2340" s="7"/>
      <c r="BTT2340" s="7"/>
      <c r="BTU2340" s="7"/>
      <c r="BTV2340" s="7"/>
      <c r="BTW2340" s="7"/>
      <c r="BTX2340" s="7"/>
      <c r="BTY2340" s="7"/>
      <c r="BTZ2340" s="7"/>
      <c r="BUA2340" s="7"/>
      <c r="BUB2340" s="7"/>
      <c r="BUC2340" s="7"/>
      <c r="BUD2340" s="7"/>
      <c r="BUE2340" s="7"/>
      <c r="BUF2340" s="7"/>
      <c r="BUG2340" s="7"/>
      <c r="BUH2340" s="7"/>
      <c r="BUI2340" s="7"/>
      <c r="BUJ2340" s="7"/>
      <c r="BUK2340" s="7"/>
      <c r="BUL2340" s="7"/>
      <c r="BUM2340" s="7"/>
      <c r="BUN2340" s="7"/>
      <c r="BUO2340" s="7"/>
      <c r="BUP2340" s="7"/>
      <c r="BUQ2340" s="7"/>
      <c r="BUR2340" s="7"/>
      <c r="BUS2340" s="7"/>
      <c r="BUT2340" s="7"/>
      <c r="BUU2340" s="7"/>
      <c r="BUV2340" s="7"/>
      <c r="BUW2340" s="7"/>
      <c r="BUX2340" s="7"/>
      <c r="BUY2340" s="7"/>
      <c r="BUZ2340" s="7"/>
      <c r="BVA2340" s="7"/>
      <c r="BVB2340" s="7"/>
      <c r="BVC2340" s="7"/>
      <c r="BVD2340" s="7"/>
      <c r="BVE2340" s="7"/>
      <c r="BVF2340" s="7"/>
      <c r="BVG2340" s="7"/>
      <c r="BVH2340" s="7"/>
      <c r="BVI2340" s="7"/>
      <c r="BVJ2340" s="7"/>
      <c r="BVK2340" s="7"/>
      <c r="BVL2340" s="7"/>
      <c r="BVM2340" s="7"/>
      <c r="BVN2340" s="7"/>
      <c r="BVO2340" s="7"/>
      <c r="BVP2340" s="7"/>
      <c r="BVQ2340" s="7"/>
      <c r="BVR2340" s="7"/>
      <c r="BVS2340" s="7"/>
      <c r="BVT2340" s="7"/>
      <c r="BVU2340" s="7"/>
      <c r="BVV2340" s="7"/>
      <c r="BVW2340" s="7"/>
      <c r="BVX2340" s="7"/>
      <c r="BVY2340" s="7"/>
      <c r="BVZ2340" s="7"/>
      <c r="BWA2340" s="7"/>
      <c r="BWB2340" s="7"/>
      <c r="BWC2340" s="7"/>
      <c r="BWD2340" s="7"/>
      <c r="BWE2340" s="7"/>
      <c r="BWF2340" s="7"/>
      <c r="BWG2340" s="7"/>
      <c r="BWH2340" s="7"/>
      <c r="BWI2340" s="7"/>
      <c r="BWJ2340" s="7"/>
      <c r="BWK2340" s="7"/>
      <c r="BWL2340" s="7"/>
      <c r="BWM2340" s="7"/>
      <c r="BWN2340" s="7"/>
      <c r="BWO2340" s="7"/>
      <c r="BWP2340" s="7"/>
      <c r="BWQ2340" s="7"/>
      <c r="BWR2340" s="7"/>
      <c r="BWS2340" s="7"/>
      <c r="BWT2340" s="7"/>
      <c r="BWU2340" s="7"/>
      <c r="BWV2340" s="7"/>
      <c r="BWW2340" s="7"/>
      <c r="BWX2340" s="7"/>
      <c r="BWY2340" s="7"/>
      <c r="BWZ2340" s="7"/>
      <c r="BXA2340" s="7"/>
      <c r="BXB2340" s="7"/>
      <c r="BXC2340" s="7"/>
      <c r="BXD2340" s="7"/>
      <c r="BXE2340" s="7"/>
      <c r="BXF2340" s="7"/>
      <c r="BXG2340" s="7"/>
      <c r="BXH2340" s="7"/>
      <c r="BXI2340" s="7"/>
      <c r="BXJ2340" s="7"/>
      <c r="BXK2340" s="7"/>
      <c r="BXL2340" s="7"/>
      <c r="BXM2340" s="7"/>
      <c r="BXN2340" s="7"/>
      <c r="BXO2340" s="7"/>
      <c r="BXP2340" s="7"/>
      <c r="BXQ2340" s="7"/>
      <c r="BXR2340" s="7"/>
      <c r="BXS2340" s="7"/>
      <c r="BXT2340" s="7"/>
      <c r="BXU2340" s="7"/>
      <c r="BXV2340" s="7"/>
      <c r="BXW2340" s="7"/>
      <c r="BXX2340" s="7"/>
      <c r="BXY2340" s="7"/>
      <c r="BXZ2340" s="7"/>
      <c r="BYA2340" s="7"/>
      <c r="BYB2340" s="7"/>
      <c r="BYC2340" s="7"/>
      <c r="BYD2340" s="7"/>
      <c r="BYE2340" s="7"/>
      <c r="BYF2340" s="7"/>
      <c r="BYG2340" s="7"/>
      <c r="BYH2340" s="7"/>
      <c r="BYI2340" s="7"/>
      <c r="BYJ2340" s="7"/>
      <c r="BYK2340" s="7"/>
      <c r="BYL2340" s="7"/>
      <c r="BYM2340" s="7"/>
      <c r="BYN2340" s="7"/>
      <c r="BYO2340" s="7"/>
      <c r="BYP2340" s="7"/>
      <c r="BYQ2340" s="7"/>
      <c r="BYR2340" s="7"/>
      <c r="BYS2340" s="7"/>
      <c r="BYT2340" s="7"/>
      <c r="BYU2340" s="7"/>
      <c r="BYV2340" s="7"/>
      <c r="BYW2340" s="7"/>
      <c r="BYX2340" s="7"/>
      <c r="BYY2340" s="7"/>
      <c r="BYZ2340" s="7"/>
      <c r="BZA2340" s="7"/>
      <c r="BZB2340" s="7"/>
      <c r="BZC2340" s="7"/>
      <c r="BZD2340" s="7"/>
      <c r="BZE2340" s="7"/>
      <c r="BZF2340" s="7"/>
      <c r="BZG2340" s="7"/>
      <c r="BZH2340" s="7"/>
      <c r="BZI2340" s="7"/>
      <c r="BZJ2340" s="7"/>
      <c r="BZK2340" s="7"/>
      <c r="BZL2340" s="7"/>
      <c r="BZM2340" s="7"/>
      <c r="BZN2340" s="7"/>
      <c r="BZO2340" s="7"/>
      <c r="BZP2340" s="7"/>
      <c r="BZQ2340" s="7"/>
      <c r="BZR2340" s="7"/>
      <c r="BZS2340" s="7"/>
      <c r="BZT2340" s="7"/>
      <c r="BZU2340" s="7"/>
      <c r="BZV2340" s="7"/>
      <c r="BZW2340" s="7"/>
      <c r="BZX2340" s="7"/>
      <c r="BZY2340" s="7"/>
      <c r="BZZ2340" s="7"/>
      <c r="CAA2340" s="7"/>
      <c r="CAB2340" s="7"/>
      <c r="CAC2340" s="7"/>
      <c r="CAD2340" s="7"/>
      <c r="CAE2340" s="7"/>
      <c r="CAF2340" s="7"/>
      <c r="CAG2340" s="7"/>
      <c r="CAH2340" s="7"/>
      <c r="CAI2340" s="7"/>
      <c r="CAJ2340" s="7"/>
      <c r="CAK2340" s="7"/>
      <c r="CAL2340" s="7"/>
      <c r="CAM2340" s="7"/>
      <c r="CAN2340" s="7"/>
      <c r="CAO2340" s="7"/>
      <c r="CAP2340" s="7"/>
      <c r="CAQ2340" s="7"/>
      <c r="CAR2340" s="7"/>
      <c r="CAS2340" s="7"/>
      <c r="CAT2340" s="7"/>
      <c r="CAU2340" s="7"/>
      <c r="CAV2340" s="7"/>
      <c r="CAW2340" s="7"/>
      <c r="CAX2340" s="7"/>
      <c r="CAY2340" s="7"/>
      <c r="CAZ2340" s="7"/>
      <c r="CBA2340" s="7"/>
      <c r="CBB2340" s="7"/>
      <c r="CBC2340" s="7"/>
      <c r="CBD2340" s="7"/>
      <c r="CBE2340" s="7"/>
      <c r="CBF2340" s="7"/>
      <c r="CBG2340" s="7"/>
      <c r="CBH2340" s="7"/>
      <c r="CBI2340" s="7"/>
      <c r="CBJ2340" s="7"/>
      <c r="CBK2340" s="7"/>
      <c r="CBL2340" s="7"/>
      <c r="CBM2340" s="7"/>
      <c r="CBN2340" s="7"/>
      <c r="CBO2340" s="7"/>
      <c r="CBP2340" s="7"/>
      <c r="CBQ2340" s="7"/>
      <c r="CBR2340" s="7"/>
      <c r="CBS2340" s="7"/>
      <c r="CBT2340" s="7"/>
      <c r="CBU2340" s="7"/>
      <c r="CBV2340" s="7"/>
      <c r="CBW2340" s="7"/>
      <c r="CBX2340" s="7"/>
      <c r="CBY2340" s="7"/>
      <c r="CBZ2340" s="7"/>
      <c r="CCA2340" s="7"/>
      <c r="CCB2340" s="7"/>
      <c r="CCC2340" s="7"/>
      <c r="CCD2340" s="7"/>
      <c r="CCE2340" s="7"/>
      <c r="CCF2340" s="7"/>
      <c r="CCG2340" s="7"/>
      <c r="CCH2340" s="7"/>
      <c r="CCI2340" s="7"/>
      <c r="CCJ2340" s="7"/>
      <c r="CCK2340" s="7"/>
      <c r="CCL2340" s="7"/>
      <c r="CCM2340" s="7"/>
      <c r="CCN2340" s="7"/>
      <c r="CCO2340" s="7"/>
      <c r="CCP2340" s="7"/>
      <c r="CCQ2340" s="7"/>
      <c r="CCR2340" s="7"/>
      <c r="CCS2340" s="7"/>
      <c r="CCT2340" s="7"/>
      <c r="CCU2340" s="7"/>
      <c r="CCV2340" s="7"/>
      <c r="CCW2340" s="7"/>
      <c r="CCX2340" s="7"/>
      <c r="CCY2340" s="7"/>
      <c r="CCZ2340" s="7"/>
      <c r="CDA2340" s="7"/>
      <c r="CDB2340" s="7"/>
      <c r="CDC2340" s="7"/>
      <c r="CDD2340" s="7"/>
      <c r="CDE2340" s="7"/>
      <c r="CDF2340" s="7"/>
      <c r="CDG2340" s="7"/>
      <c r="CDH2340" s="7"/>
      <c r="CDI2340" s="7"/>
      <c r="CDJ2340" s="7"/>
      <c r="CDK2340" s="7"/>
      <c r="CDL2340" s="7"/>
      <c r="CDM2340" s="7"/>
      <c r="CDN2340" s="7"/>
      <c r="CDO2340" s="7"/>
      <c r="CDP2340" s="7"/>
      <c r="CDQ2340" s="7"/>
      <c r="CDR2340" s="7"/>
      <c r="CDS2340" s="7"/>
      <c r="CDT2340" s="7"/>
      <c r="CDU2340" s="7"/>
      <c r="CDV2340" s="7"/>
      <c r="CDW2340" s="7"/>
      <c r="CDX2340" s="7"/>
      <c r="CDY2340" s="7"/>
      <c r="CDZ2340" s="7"/>
      <c r="CEA2340" s="7"/>
      <c r="CEB2340" s="7"/>
      <c r="CEC2340" s="7"/>
      <c r="CED2340" s="7"/>
      <c r="CEE2340" s="7"/>
      <c r="CEF2340" s="7"/>
      <c r="CEG2340" s="7"/>
      <c r="CEH2340" s="7"/>
      <c r="CEI2340" s="7"/>
      <c r="CEJ2340" s="7"/>
      <c r="CEK2340" s="7"/>
      <c r="CEL2340" s="7"/>
      <c r="CEM2340" s="7"/>
      <c r="CEN2340" s="7"/>
      <c r="CEO2340" s="7"/>
      <c r="CEP2340" s="7"/>
      <c r="CEQ2340" s="7"/>
      <c r="CER2340" s="7"/>
      <c r="CES2340" s="7"/>
      <c r="CET2340" s="7"/>
      <c r="CEU2340" s="7"/>
      <c r="CEV2340" s="7"/>
      <c r="CEW2340" s="7"/>
      <c r="CEX2340" s="7"/>
      <c r="CEY2340" s="7"/>
      <c r="CEZ2340" s="7"/>
      <c r="CFA2340" s="7"/>
      <c r="CFB2340" s="7"/>
      <c r="CFC2340" s="7"/>
      <c r="CFD2340" s="7"/>
      <c r="CFE2340" s="7"/>
      <c r="CFF2340" s="7"/>
      <c r="CFG2340" s="7"/>
      <c r="CFH2340" s="7"/>
      <c r="CFI2340" s="7"/>
      <c r="CFJ2340" s="7"/>
      <c r="CFK2340" s="7"/>
      <c r="CFL2340" s="7"/>
      <c r="CFM2340" s="7"/>
      <c r="CFN2340" s="7"/>
      <c r="CFO2340" s="7"/>
      <c r="CFP2340" s="7"/>
      <c r="CFQ2340" s="7"/>
      <c r="CFR2340" s="7"/>
      <c r="CFS2340" s="7"/>
      <c r="CFT2340" s="7"/>
      <c r="CFU2340" s="7"/>
      <c r="CFV2340" s="7"/>
      <c r="CFW2340" s="7"/>
      <c r="CFX2340" s="7"/>
      <c r="CFY2340" s="7"/>
      <c r="CFZ2340" s="7"/>
      <c r="CGA2340" s="7"/>
      <c r="CGB2340" s="7"/>
      <c r="CGC2340" s="7"/>
      <c r="CGD2340" s="7"/>
      <c r="CGE2340" s="7"/>
      <c r="CGF2340" s="7"/>
      <c r="CGG2340" s="7"/>
      <c r="CGH2340" s="7"/>
      <c r="CGI2340" s="7"/>
      <c r="CGJ2340" s="7"/>
      <c r="CGK2340" s="7"/>
      <c r="CGL2340" s="7"/>
      <c r="CGM2340" s="7"/>
      <c r="CGN2340" s="7"/>
      <c r="CGO2340" s="7"/>
      <c r="CGP2340" s="7"/>
      <c r="CGQ2340" s="7"/>
      <c r="CGR2340" s="7"/>
      <c r="CGS2340" s="7"/>
      <c r="CGT2340" s="7"/>
      <c r="CGU2340" s="7"/>
      <c r="CGV2340" s="7"/>
      <c r="CGW2340" s="7"/>
      <c r="CGX2340" s="7"/>
      <c r="CGY2340" s="7"/>
      <c r="CGZ2340" s="7"/>
      <c r="CHA2340" s="7"/>
      <c r="CHB2340" s="7"/>
      <c r="CHC2340" s="7"/>
      <c r="CHD2340" s="7"/>
      <c r="CHE2340" s="7"/>
      <c r="CHF2340" s="7"/>
      <c r="CHG2340" s="7"/>
      <c r="CHH2340" s="7"/>
      <c r="CHI2340" s="7"/>
      <c r="CHJ2340" s="7"/>
      <c r="CHK2340" s="7"/>
      <c r="CHL2340" s="7"/>
      <c r="CHM2340" s="7"/>
      <c r="CHN2340" s="7"/>
      <c r="CHO2340" s="7"/>
      <c r="CHP2340" s="7"/>
      <c r="CHQ2340" s="7"/>
      <c r="CHR2340" s="7"/>
      <c r="CHS2340" s="7"/>
      <c r="CHT2340" s="7"/>
      <c r="CHU2340" s="7"/>
      <c r="CHV2340" s="7"/>
      <c r="CHW2340" s="7"/>
      <c r="CHX2340" s="7"/>
      <c r="CHY2340" s="7"/>
      <c r="CHZ2340" s="7"/>
      <c r="CIA2340" s="7"/>
      <c r="CIB2340" s="7"/>
      <c r="CIC2340" s="7"/>
      <c r="CID2340" s="7"/>
      <c r="CIE2340" s="7"/>
      <c r="CIF2340" s="7"/>
      <c r="CIG2340" s="7"/>
      <c r="CIH2340" s="7"/>
      <c r="CII2340" s="7"/>
      <c r="CIJ2340" s="7"/>
      <c r="CIK2340" s="7"/>
      <c r="CIL2340" s="7"/>
      <c r="CIM2340" s="7"/>
      <c r="CIN2340" s="7"/>
      <c r="CIO2340" s="7"/>
      <c r="CIP2340" s="7"/>
      <c r="CIQ2340" s="7"/>
      <c r="CIR2340" s="7"/>
      <c r="CIS2340" s="7"/>
      <c r="CIT2340" s="7"/>
      <c r="CIU2340" s="7"/>
      <c r="CIV2340" s="7"/>
      <c r="CIW2340" s="7"/>
      <c r="CIX2340" s="7"/>
      <c r="CIY2340" s="7"/>
      <c r="CIZ2340" s="7"/>
      <c r="CJA2340" s="7"/>
      <c r="CJB2340" s="7"/>
      <c r="CJC2340" s="7"/>
      <c r="CJD2340" s="7"/>
      <c r="CJE2340" s="7"/>
      <c r="CJF2340" s="7"/>
      <c r="CJG2340" s="7"/>
      <c r="CJH2340" s="7"/>
      <c r="CJI2340" s="7"/>
      <c r="CJJ2340" s="7"/>
      <c r="CJK2340" s="7"/>
      <c r="CJL2340" s="7"/>
      <c r="CJM2340" s="7"/>
      <c r="CJN2340" s="7"/>
      <c r="CJO2340" s="7"/>
      <c r="CJP2340" s="7"/>
      <c r="CJQ2340" s="7"/>
      <c r="CJR2340" s="7"/>
      <c r="CJS2340" s="7"/>
      <c r="CJT2340" s="7"/>
      <c r="CJU2340" s="7"/>
      <c r="CJV2340" s="7"/>
      <c r="CJW2340" s="7"/>
      <c r="CJX2340" s="7"/>
      <c r="CJY2340" s="7"/>
      <c r="CJZ2340" s="7"/>
      <c r="CKA2340" s="7"/>
      <c r="CKB2340" s="7"/>
      <c r="CKC2340" s="7"/>
      <c r="CKD2340" s="7"/>
      <c r="CKE2340" s="7"/>
      <c r="CKF2340" s="7"/>
      <c r="CKG2340" s="7"/>
      <c r="CKH2340" s="7"/>
      <c r="CKI2340" s="7"/>
      <c r="CKJ2340" s="7"/>
      <c r="CKK2340" s="7"/>
      <c r="CKL2340" s="7"/>
      <c r="CKM2340" s="7"/>
      <c r="CKN2340" s="7"/>
      <c r="CKO2340" s="7"/>
      <c r="CKP2340" s="7"/>
      <c r="CKQ2340" s="7"/>
      <c r="CKR2340" s="7"/>
      <c r="CKS2340" s="7"/>
      <c r="CKT2340" s="7"/>
      <c r="CKU2340" s="7"/>
      <c r="CKV2340" s="7"/>
      <c r="CKW2340" s="7"/>
      <c r="CKX2340" s="7"/>
      <c r="CKY2340" s="7"/>
      <c r="CKZ2340" s="7"/>
      <c r="CLA2340" s="7"/>
      <c r="CLB2340" s="7"/>
      <c r="CLC2340" s="7"/>
      <c r="CLD2340" s="7"/>
      <c r="CLE2340" s="7"/>
      <c r="CLF2340" s="7"/>
      <c r="CLG2340" s="7"/>
      <c r="CLH2340" s="7"/>
      <c r="CLI2340" s="7"/>
      <c r="CLJ2340" s="7"/>
      <c r="CLK2340" s="7"/>
      <c r="CLL2340" s="7"/>
      <c r="CLM2340" s="7"/>
      <c r="CLN2340" s="7"/>
      <c r="CLO2340" s="7"/>
      <c r="CLP2340" s="7"/>
      <c r="CLQ2340" s="7"/>
      <c r="CLR2340" s="7"/>
      <c r="CLS2340" s="7"/>
      <c r="CLT2340" s="7"/>
      <c r="CLU2340" s="7"/>
      <c r="CLV2340" s="7"/>
      <c r="CLW2340" s="7"/>
      <c r="CLX2340" s="7"/>
      <c r="CLY2340" s="7"/>
      <c r="CLZ2340" s="7"/>
      <c r="CMA2340" s="7"/>
      <c r="CMB2340" s="7"/>
      <c r="CMC2340" s="7"/>
      <c r="CMD2340" s="7"/>
      <c r="CME2340" s="7"/>
      <c r="CMF2340" s="7"/>
      <c r="CMG2340" s="7"/>
      <c r="CMH2340" s="7"/>
      <c r="CMI2340" s="7"/>
      <c r="CMJ2340" s="7"/>
      <c r="CMK2340" s="7"/>
      <c r="CML2340" s="7"/>
      <c r="CMM2340" s="7"/>
      <c r="CMN2340" s="7"/>
      <c r="CMO2340" s="7"/>
      <c r="CMP2340" s="7"/>
      <c r="CMQ2340" s="7"/>
      <c r="CMR2340" s="7"/>
      <c r="CMS2340" s="7"/>
      <c r="CMT2340" s="7"/>
      <c r="CMU2340" s="7"/>
      <c r="CMV2340" s="7"/>
      <c r="CMW2340" s="7"/>
      <c r="CMX2340" s="7"/>
      <c r="CMY2340" s="7"/>
      <c r="CMZ2340" s="7"/>
      <c r="CNA2340" s="7"/>
      <c r="CNB2340" s="7"/>
      <c r="CNC2340" s="7"/>
      <c r="CND2340" s="7"/>
      <c r="CNE2340" s="7"/>
      <c r="CNF2340" s="7"/>
      <c r="CNG2340" s="7"/>
      <c r="CNH2340" s="7"/>
      <c r="CNI2340" s="7"/>
      <c r="CNJ2340" s="7"/>
      <c r="CNK2340" s="7"/>
      <c r="CNL2340" s="7"/>
      <c r="CNM2340" s="7"/>
      <c r="CNN2340" s="7"/>
      <c r="CNO2340" s="7"/>
      <c r="CNP2340" s="7"/>
      <c r="CNQ2340" s="7"/>
      <c r="CNR2340" s="7"/>
      <c r="CNS2340" s="7"/>
      <c r="CNT2340" s="7"/>
      <c r="CNU2340" s="7"/>
      <c r="CNV2340" s="7"/>
      <c r="CNW2340" s="7"/>
      <c r="CNX2340" s="7"/>
      <c r="CNY2340" s="7"/>
      <c r="CNZ2340" s="7"/>
      <c r="COA2340" s="7"/>
      <c r="COB2340" s="7"/>
      <c r="COC2340" s="7"/>
      <c r="COD2340" s="7"/>
      <c r="COE2340" s="7"/>
      <c r="COF2340" s="7"/>
      <c r="COG2340" s="7"/>
      <c r="COH2340" s="7"/>
      <c r="COI2340" s="7"/>
      <c r="COJ2340" s="7"/>
      <c r="COK2340" s="7"/>
      <c r="COL2340" s="7"/>
      <c r="COM2340" s="7"/>
      <c r="CON2340" s="7"/>
      <c r="COO2340" s="7"/>
      <c r="COP2340" s="7"/>
      <c r="COQ2340" s="7"/>
      <c r="COR2340" s="7"/>
      <c r="COS2340" s="7"/>
      <c r="COT2340" s="7"/>
      <c r="COU2340" s="7"/>
      <c r="COV2340" s="7"/>
      <c r="COW2340" s="7"/>
      <c r="COX2340" s="7"/>
      <c r="COY2340" s="7"/>
      <c r="COZ2340" s="7"/>
      <c r="CPA2340" s="7"/>
      <c r="CPB2340" s="7"/>
      <c r="CPC2340" s="7"/>
      <c r="CPD2340" s="7"/>
      <c r="CPE2340" s="7"/>
      <c r="CPF2340" s="7"/>
      <c r="CPG2340" s="7"/>
      <c r="CPH2340" s="7"/>
      <c r="CPI2340" s="7"/>
      <c r="CPJ2340" s="7"/>
      <c r="CPK2340" s="7"/>
      <c r="CPL2340" s="7"/>
      <c r="CPM2340" s="7"/>
      <c r="CPN2340" s="7"/>
      <c r="CPO2340" s="7"/>
      <c r="CPP2340" s="7"/>
      <c r="CPQ2340" s="7"/>
      <c r="CPR2340" s="7"/>
      <c r="CPS2340" s="7"/>
      <c r="CPT2340" s="7"/>
      <c r="CPU2340" s="7"/>
      <c r="CPV2340" s="7"/>
      <c r="CPW2340" s="7"/>
      <c r="CPX2340" s="7"/>
      <c r="CPY2340" s="7"/>
      <c r="CPZ2340" s="7"/>
      <c r="CQA2340" s="7"/>
      <c r="CQB2340" s="7"/>
      <c r="CQC2340" s="7"/>
      <c r="CQD2340" s="7"/>
      <c r="CQE2340" s="7"/>
      <c r="CQF2340" s="7"/>
      <c r="CQG2340" s="7"/>
      <c r="CQH2340" s="7"/>
      <c r="CQI2340" s="7"/>
      <c r="CQJ2340" s="7"/>
      <c r="CQK2340" s="7"/>
      <c r="CQL2340" s="7"/>
      <c r="CQM2340" s="7"/>
      <c r="CQN2340" s="7"/>
      <c r="CQO2340" s="7"/>
      <c r="CQP2340" s="7"/>
      <c r="CQQ2340" s="7"/>
      <c r="CQR2340" s="7"/>
      <c r="CQS2340" s="7"/>
      <c r="CQT2340" s="7"/>
      <c r="CQU2340" s="7"/>
      <c r="CQV2340" s="7"/>
      <c r="CQW2340" s="7"/>
      <c r="CQX2340" s="7"/>
      <c r="CQY2340" s="7"/>
      <c r="CQZ2340" s="7"/>
      <c r="CRA2340" s="7"/>
      <c r="CRB2340" s="7"/>
      <c r="CRC2340" s="7"/>
      <c r="CRD2340" s="7"/>
      <c r="CRE2340" s="7"/>
      <c r="CRF2340" s="7"/>
      <c r="CRG2340" s="7"/>
      <c r="CRH2340" s="7"/>
      <c r="CRI2340" s="7"/>
      <c r="CRJ2340" s="7"/>
      <c r="CRK2340" s="7"/>
      <c r="CRL2340" s="7"/>
      <c r="CRM2340" s="7"/>
      <c r="CRN2340" s="7"/>
      <c r="CRO2340" s="7"/>
      <c r="CRP2340" s="7"/>
      <c r="CRQ2340" s="7"/>
      <c r="CRR2340" s="7"/>
      <c r="CRS2340" s="7"/>
      <c r="CRT2340" s="7"/>
      <c r="CRU2340" s="7"/>
      <c r="CRV2340" s="7"/>
      <c r="CRW2340" s="7"/>
      <c r="CRX2340" s="7"/>
      <c r="CRY2340" s="7"/>
      <c r="CRZ2340" s="7"/>
      <c r="CSA2340" s="7"/>
      <c r="CSB2340" s="7"/>
      <c r="CSC2340" s="7"/>
      <c r="CSD2340" s="7"/>
      <c r="CSE2340" s="7"/>
      <c r="CSF2340" s="7"/>
      <c r="CSG2340" s="7"/>
      <c r="CSH2340" s="7"/>
      <c r="CSI2340" s="7"/>
      <c r="CSJ2340" s="7"/>
      <c r="CSK2340" s="7"/>
      <c r="CSL2340" s="7"/>
      <c r="CSM2340" s="7"/>
      <c r="CSN2340" s="7"/>
      <c r="CSO2340" s="7"/>
      <c r="CSP2340" s="7"/>
      <c r="CSQ2340" s="7"/>
      <c r="CSR2340" s="7"/>
      <c r="CSS2340" s="7"/>
      <c r="CST2340" s="7"/>
      <c r="CSU2340" s="7"/>
      <c r="CSV2340" s="7"/>
      <c r="CSW2340" s="7"/>
      <c r="CSX2340" s="7"/>
      <c r="CSY2340" s="7"/>
      <c r="CSZ2340" s="7"/>
      <c r="CTA2340" s="7"/>
      <c r="CTB2340" s="7"/>
      <c r="CTC2340" s="7"/>
      <c r="CTD2340" s="7"/>
      <c r="CTE2340" s="7"/>
      <c r="CTF2340" s="7"/>
      <c r="CTG2340" s="7"/>
      <c r="CTH2340" s="7"/>
      <c r="CTI2340" s="7"/>
      <c r="CTJ2340" s="7"/>
      <c r="CTK2340" s="7"/>
      <c r="CTL2340" s="7"/>
      <c r="CTM2340" s="7"/>
      <c r="CTN2340" s="7"/>
      <c r="CTO2340" s="7"/>
      <c r="CTP2340" s="7"/>
      <c r="CTQ2340" s="7"/>
      <c r="CTR2340" s="7"/>
      <c r="CTS2340" s="7"/>
      <c r="CTT2340" s="7"/>
      <c r="CTU2340" s="7"/>
      <c r="CTV2340" s="7"/>
      <c r="CTW2340" s="7"/>
      <c r="CTX2340" s="7"/>
      <c r="CTY2340" s="7"/>
      <c r="CTZ2340" s="7"/>
      <c r="CUA2340" s="7"/>
      <c r="CUB2340" s="7"/>
      <c r="CUC2340" s="7"/>
      <c r="CUD2340" s="7"/>
      <c r="CUE2340" s="7"/>
      <c r="CUF2340" s="7"/>
      <c r="CUG2340" s="7"/>
      <c r="CUH2340" s="7"/>
      <c r="CUI2340" s="7"/>
      <c r="CUJ2340" s="7"/>
      <c r="CUK2340" s="7"/>
      <c r="CUL2340" s="7"/>
      <c r="CUM2340" s="7"/>
      <c r="CUN2340" s="7"/>
      <c r="CUO2340" s="7"/>
      <c r="CUP2340" s="7"/>
      <c r="CUQ2340" s="7"/>
      <c r="CUR2340" s="7"/>
      <c r="CUS2340" s="7"/>
      <c r="CUT2340" s="7"/>
      <c r="CUU2340" s="7"/>
      <c r="CUV2340" s="7"/>
      <c r="CUW2340" s="7"/>
      <c r="CUX2340" s="7"/>
      <c r="CUY2340" s="7"/>
      <c r="CUZ2340" s="7"/>
      <c r="CVA2340" s="7"/>
      <c r="CVB2340" s="7"/>
      <c r="CVC2340" s="7"/>
      <c r="CVD2340" s="7"/>
      <c r="CVE2340" s="7"/>
      <c r="CVF2340" s="7"/>
      <c r="CVG2340" s="7"/>
      <c r="CVH2340" s="7"/>
      <c r="CVI2340" s="7"/>
      <c r="CVJ2340" s="7"/>
      <c r="CVK2340" s="7"/>
      <c r="CVL2340" s="7"/>
      <c r="CVM2340" s="7"/>
      <c r="CVN2340" s="7"/>
      <c r="CVO2340" s="7"/>
      <c r="CVP2340" s="7"/>
      <c r="CVQ2340" s="7"/>
      <c r="CVR2340" s="7"/>
      <c r="CVS2340" s="7"/>
      <c r="CVT2340" s="7"/>
      <c r="CVU2340" s="7"/>
      <c r="CVV2340" s="7"/>
      <c r="CVW2340" s="7"/>
      <c r="CVX2340" s="7"/>
      <c r="CVY2340" s="7"/>
      <c r="CVZ2340" s="7"/>
      <c r="CWA2340" s="7"/>
      <c r="CWB2340" s="7"/>
      <c r="CWC2340" s="7"/>
      <c r="CWD2340" s="7"/>
      <c r="CWE2340" s="7"/>
      <c r="CWF2340" s="7"/>
      <c r="CWG2340" s="7"/>
      <c r="CWH2340" s="7"/>
      <c r="CWI2340" s="7"/>
      <c r="CWJ2340" s="7"/>
      <c r="CWK2340" s="7"/>
      <c r="CWL2340" s="7"/>
      <c r="CWM2340" s="7"/>
      <c r="CWN2340" s="7"/>
      <c r="CWO2340" s="7"/>
      <c r="CWP2340" s="7"/>
      <c r="CWQ2340" s="7"/>
      <c r="CWR2340" s="7"/>
      <c r="CWS2340" s="7"/>
      <c r="CWT2340" s="7"/>
      <c r="CWU2340" s="7"/>
      <c r="CWV2340" s="7"/>
      <c r="CWW2340" s="7"/>
      <c r="CWX2340" s="7"/>
      <c r="CWY2340" s="7"/>
      <c r="CWZ2340" s="7"/>
      <c r="CXA2340" s="7"/>
      <c r="CXB2340" s="7"/>
      <c r="CXC2340" s="7"/>
      <c r="CXD2340" s="7"/>
      <c r="CXE2340" s="7"/>
      <c r="CXF2340" s="7"/>
      <c r="CXG2340" s="7"/>
      <c r="CXH2340" s="7"/>
      <c r="CXI2340" s="7"/>
      <c r="CXJ2340" s="7"/>
      <c r="CXK2340" s="7"/>
      <c r="CXL2340" s="7"/>
      <c r="CXM2340" s="7"/>
      <c r="CXN2340" s="7"/>
      <c r="CXO2340" s="7"/>
      <c r="CXP2340" s="7"/>
      <c r="CXQ2340" s="7"/>
      <c r="CXR2340" s="7"/>
      <c r="CXS2340" s="7"/>
      <c r="CXT2340" s="7"/>
      <c r="CXU2340" s="7"/>
      <c r="CXV2340" s="7"/>
      <c r="CXW2340" s="7"/>
      <c r="CXX2340" s="7"/>
      <c r="CXY2340" s="7"/>
      <c r="CXZ2340" s="7"/>
      <c r="CYA2340" s="7"/>
      <c r="CYB2340" s="7"/>
      <c r="CYC2340" s="7"/>
      <c r="CYD2340" s="7"/>
      <c r="CYE2340" s="7"/>
      <c r="CYF2340" s="7"/>
      <c r="CYG2340" s="7"/>
      <c r="CYH2340" s="7"/>
      <c r="CYI2340" s="7"/>
      <c r="CYJ2340" s="7"/>
      <c r="CYK2340" s="7"/>
      <c r="CYL2340" s="7"/>
      <c r="CYM2340" s="7"/>
      <c r="CYN2340" s="7"/>
      <c r="CYO2340" s="7"/>
      <c r="CYP2340" s="7"/>
      <c r="CYQ2340" s="7"/>
      <c r="CYR2340" s="7"/>
      <c r="CYS2340" s="7"/>
      <c r="CYT2340" s="7"/>
      <c r="CYU2340" s="7"/>
      <c r="CYV2340" s="7"/>
      <c r="CYW2340" s="7"/>
      <c r="CYX2340" s="7"/>
      <c r="CYY2340" s="7"/>
      <c r="CYZ2340" s="7"/>
      <c r="CZA2340" s="7"/>
      <c r="CZB2340" s="7"/>
      <c r="CZC2340" s="7"/>
      <c r="CZD2340" s="7"/>
      <c r="CZE2340" s="7"/>
      <c r="CZF2340" s="7"/>
      <c r="CZG2340" s="7"/>
      <c r="CZH2340" s="7"/>
      <c r="CZI2340" s="7"/>
      <c r="CZJ2340" s="7"/>
      <c r="CZK2340" s="7"/>
      <c r="CZL2340" s="7"/>
      <c r="CZM2340" s="7"/>
      <c r="CZN2340" s="7"/>
      <c r="CZO2340" s="7"/>
      <c r="CZP2340" s="7"/>
      <c r="CZQ2340" s="7"/>
      <c r="CZR2340" s="7"/>
      <c r="CZS2340" s="7"/>
      <c r="CZT2340" s="7"/>
      <c r="CZU2340" s="7"/>
      <c r="CZV2340" s="7"/>
      <c r="CZW2340" s="7"/>
      <c r="CZX2340" s="7"/>
      <c r="CZY2340" s="7"/>
      <c r="CZZ2340" s="7"/>
      <c r="DAA2340" s="7"/>
      <c r="DAB2340" s="7"/>
      <c r="DAC2340" s="7"/>
      <c r="DAD2340" s="7"/>
      <c r="DAE2340" s="7"/>
      <c r="DAF2340" s="7"/>
      <c r="DAG2340" s="7"/>
      <c r="DAH2340" s="7"/>
      <c r="DAI2340" s="7"/>
      <c r="DAJ2340" s="7"/>
      <c r="DAK2340" s="7"/>
      <c r="DAL2340" s="7"/>
      <c r="DAM2340" s="7"/>
      <c r="DAN2340" s="7"/>
      <c r="DAO2340" s="7"/>
      <c r="DAP2340" s="7"/>
      <c r="DAQ2340" s="7"/>
      <c r="DAR2340" s="7"/>
      <c r="DAS2340" s="7"/>
      <c r="DAT2340" s="7"/>
      <c r="DAU2340" s="7"/>
      <c r="DAV2340" s="7"/>
      <c r="DAW2340" s="7"/>
      <c r="DAX2340" s="7"/>
      <c r="DAY2340" s="7"/>
      <c r="DAZ2340" s="7"/>
      <c r="DBA2340" s="7"/>
      <c r="DBB2340" s="7"/>
      <c r="DBC2340" s="7"/>
      <c r="DBD2340" s="7"/>
      <c r="DBE2340" s="7"/>
      <c r="DBF2340" s="7"/>
      <c r="DBG2340" s="7"/>
      <c r="DBH2340" s="7"/>
      <c r="DBI2340" s="7"/>
      <c r="DBJ2340" s="7"/>
      <c r="DBK2340" s="7"/>
      <c r="DBL2340" s="7"/>
      <c r="DBM2340" s="7"/>
      <c r="DBN2340" s="7"/>
      <c r="DBO2340" s="7"/>
      <c r="DBP2340" s="7"/>
      <c r="DBQ2340" s="7"/>
      <c r="DBR2340" s="7"/>
      <c r="DBS2340" s="7"/>
      <c r="DBT2340" s="7"/>
      <c r="DBU2340" s="7"/>
      <c r="DBV2340" s="7"/>
      <c r="DBW2340" s="7"/>
      <c r="DBX2340" s="7"/>
      <c r="DBY2340" s="7"/>
      <c r="DBZ2340" s="7"/>
      <c r="DCA2340" s="7"/>
      <c r="DCB2340" s="7"/>
      <c r="DCC2340" s="7"/>
      <c r="DCD2340" s="7"/>
      <c r="DCE2340" s="7"/>
      <c r="DCF2340" s="7"/>
      <c r="DCG2340" s="7"/>
      <c r="DCH2340" s="7"/>
      <c r="DCI2340" s="7"/>
      <c r="DCJ2340" s="7"/>
      <c r="DCK2340" s="7"/>
      <c r="DCL2340" s="7"/>
      <c r="DCM2340" s="7"/>
      <c r="DCN2340" s="7"/>
      <c r="DCO2340" s="7"/>
      <c r="DCP2340" s="7"/>
      <c r="DCQ2340" s="7"/>
      <c r="DCR2340" s="7"/>
      <c r="DCS2340" s="7"/>
      <c r="DCT2340" s="7"/>
      <c r="DCU2340" s="7"/>
      <c r="DCV2340" s="7"/>
      <c r="DCW2340" s="7"/>
      <c r="DCX2340" s="7"/>
      <c r="DCY2340" s="7"/>
      <c r="DCZ2340" s="7"/>
      <c r="DDA2340" s="7"/>
      <c r="DDB2340" s="7"/>
      <c r="DDC2340" s="7"/>
      <c r="DDD2340" s="7"/>
      <c r="DDE2340" s="7"/>
      <c r="DDF2340" s="7"/>
      <c r="DDG2340" s="7"/>
      <c r="DDH2340" s="7"/>
      <c r="DDI2340" s="7"/>
      <c r="DDJ2340" s="7"/>
      <c r="DDK2340" s="7"/>
      <c r="DDL2340" s="7"/>
      <c r="DDM2340" s="7"/>
      <c r="DDN2340" s="7"/>
      <c r="DDO2340" s="7"/>
      <c r="DDP2340" s="7"/>
      <c r="DDQ2340" s="7"/>
      <c r="DDR2340" s="7"/>
      <c r="DDS2340" s="7"/>
      <c r="DDT2340" s="7"/>
      <c r="DDU2340" s="7"/>
      <c r="DDV2340" s="7"/>
      <c r="DDW2340" s="7"/>
      <c r="DDX2340" s="7"/>
      <c r="DDY2340" s="7"/>
      <c r="DDZ2340" s="7"/>
      <c r="DEA2340" s="7"/>
      <c r="DEB2340" s="7"/>
      <c r="DEC2340" s="7"/>
      <c r="DED2340" s="7"/>
      <c r="DEE2340" s="7"/>
      <c r="DEF2340" s="7"/>
      <c r="DEG2340" s="7"/>
      <c r="DEH2340" s="7"/>
      <c r="DEI2340" s="7"/>
      <c r="DEJ2340" s="7"/>
      <c r="DEK2340" s="7"/>
      <c r="DEL2340" s="7"/>
      <c r="DEM2340" s="7"/>
      <c r="DEN2340" s="7"/>
      <c r="DEO2340" s="7"/>
      <c r="DEP2340" s="7"/>
      <c r="DEQ2340" s="7"/>
      <c r="DER2340" s="7"/>
      <c r="DES2340" s="7"/>
      <c r="DET2340" s="7"/>
      <c r="DEU2340" s="7"/>
      <c r="DEV2340" s="7"/>
      <c r="DEW2340" s="7"/>
      <c r="DEX2340" s="7"/>
      <c r="DEY2340" s="7"/>
      <c r="DEZ2340" s="7"/>
      <c r="DFA2340" s="7"/>
      <c r="DFB2340" s="7"/>
      <c r="DFC2340" s="7"/>
      <c r="DFD2340" s="7"/>
      <c r="DFE2340" s="7"/>
      <c r="DFF2340" s="7"/>
      <c r="DFG2340" s="7"/>
      <c r="DFH2340" s="7"/>
      <c r="DFI2340" s="7"/>
      <c r="DFJ2340" s="7"/>
      <c r="DFK2340" s="7"/>
      <c r="DFL2340" s="7"/>
      <c r="DFM2340" s="7"/>
      <c r="DFN2340" s="7"/>
      <c r="DFO2340" s="7"/>
      <c r="DFP2340" s="7"/>
      <c r="DFQ2340" s="7"/>
      <c r="DFR2340" s="7"/>
      <c r="DFS2340" s="7"/>
      <c r="DFT2340" s="7"/>
      <c r="DFU2340" s="7"/>
      <c r="DFV2340" s="7"/>
      <c r="DFW2340" s="7"/>
      <c r="DFX2340" s="7"/>
      <c r="DFY2340" s="7"/>
      <c r="DFZ2340" s="7"/>
      <c r="DGA2340" s="7"/>
      <c r="DGB2340" s="7"/>
      <c r="DGC2340" s="7"/>
      <c r="DGD2340" s="7"/>
      <c r="DGE2340" s="7"/>
      <c r="DGF2340" s="7"/>
      <c r="DGG2340" s="7"/>
      <c r="DGH2340" s="7"/>
      <c r="DGI2340" s="7"/>
      <c r="DGJ2340" s="7"/>
      <c r="DGK2340" s="7"/>
      <c r="DGL2340" s="7"/>
      <c r="DGM2340" s="7"/>
      <c r="DGN2340" s="7"/>
      <c r="DGO2340" s="7"/>
      <c r="DGP2340" s="7"/>
      <c r="DGQ2340" s="7"/>
      <c r="DGR2340" s="7"/>
      <c r="DGS2340" s="7"/>
      <c r="DGT2340" s="7"/>
      <c r="DGU2340" s="7"/>
      <c r="DGV2340" s="7"/>
      <c r="DGW2340" s="7"/>
      <c r="DGX2340" s="7"/>
      <c r="DGY2340" s="7"/>
      <c r="DGZ2340" s="7"/>
      <c r="DHA2340" s="7"/>
      <c r="DHB2340" s="7"/>
      <c r="DHC2340" s="7"/>
      <c r="DHD2340" s="7"/>
      <c r="DHE2340" s="7"/>
      <c r="DHF2340" s="7"/>
      <c r="DHG2340" s="7"/>
      <c r="DHH2340" s="7"/>
      <c r="DHI2340" s="7"/>
      <c r="DHJ2340" s="7"/>
      <c r="DHK2340" s="7"/>
      <c r="DHL2340" s="7"/>
      <c r="DHM2340" s="7"/>
      <c r="DHN2340" s="7"/>
      <c r="DHO2340" s="7"/>
      <c r="DHP2340" s="7"/>
      <c r="DHQ2340" s="7"/>
      <c r="DHR2340" s="7"/>
      <c r="DHS2340" s="7"/>
      <c r="DHT2340" s="7"/>
      <c r="DHU2340" s="7"/>
      <c r="DHV2340" s="7"/>
      <c r="DHW2340" s="7"/>
      <c r="DHX2340" s="7"/>
      <c r="DHY2340" s="7"/>
      <c r="DHZ2340" s="7"/>
      <c r="DIA2340" s="7"/>
      <c r="DIB2340" s="7"/>
      <c r="DIC2340" s="7"/>
      <c r="DID2340" s="7"/>
      <c r="DIE2340" s="7"/>
      <c r="DIF2340" s="7"/>
      <c r="DIG2340" s="7"/>
      <c r="DIH2340" s="7"/>
      <c r="DII2340" s="7"/>
      <c r="DIJ2340" s="7"/>
      <c r="DIK2340" s="7"/>
      <c r="DIL2340" s="7"/>
      <c r="DIM2340" s="7"/>
      <c r="DIN2340" s="7"/>
      <c r="DIO2340" s="7"/>
      <c r="DIP2340" s="7"/>
      <c r="DIQ2340" s="7"/>
      <c r="DIR2340" s="7"/>
      <c r="DIS2340" s="7"/>
      <c r="DIT2340" s="7"/>
      <c r="DIU2340" s="7"/>
      <c r="DIV2340" s="7"/>
      <c r="DIW2340" s="7"/>
      <c r="DIX2340" s="7"/>
      <c r="DIY2340" s="7"/>
      <c r="DIZ2340" s="7"/>
      <c r="DJA2340" s="7"/>
      <c r="DJB2340" s="7"/>
      <c r="DJC2340" s="7"/>
      <c r="DJD2340" s="7"/>
      <c r="DJE2340" s="7"/>
      <c r="DJF2340" s="7"/>
      <c r="DJG2340" s="7"/>
      <c r="DJH2340" s="7"/>
      <c r="DJI2340" s="7"/>
      <c r="DJJ2340" s="7"/>
      <c r="DJK2340" s="7"/>
      <c r="DJL2340" s="7"/>
      <c r="DJM2340" s="7"/>
      <c r="DJN2340" s="7"/>
      <c r="DJO2340" s="7"/>
      <c r="DJP2340" s="7"/>
      <c r="DJQ2340" s="7"/>
      <c r="DJR2340" s="7"/>
      <c r="DJS2340" s="7"/>
      <c r="DJT2340" s="7"/>
      <c r="DJU2340" s="7"/>
      <c r="DJV2340" s="7"/>
      <c r="DJW2340" s="7"/>
      <c r="DJX2340" s="7"/>
      <c r="DJY2340" s="7"/>
      <c r="DJZ2340" s="7"/>
      <c r="DKA2340" s="7"/>
      <c r="DKB2340" s="7"/>
      <c r="DKC2340" s="7"/>
      <c r="DKD2340" s="7"/>
      <c r="DKE2340" s="7"/>
      <c r="DKF2340" s="7"/>
      <c r="DKG2340" s="7"/>
      <c r="DKH2340" s="7"/>
      <c r="DKI2340" s="7"/>
      <c r="DKJ2340" s="7"/>
      <c r="DKK2340" s="7"/>
      <c r="DKL2340" s="7"/>
      <c r="DKM2340" s="7"/>
      <c r="DKN2340" s="7"/>
      <c r="DKO2340" s="7"/>
      <c r="DKP2340" s="7"/>
      <c r="DKQ2340" s="7"/>
      <c r="DKR2340" s="7"/>
      <c r="DKS2340" s="7"/>
      <c r="DKT2340" s="7"/>
      <c r="DKU2340" s="7"/>
      <c r="DKV2340" s="7"/>
      <c r="DKW2340" s="7"/>
      <c r="DKX2340" s="7"/>
      <c r="DKY2340" s="7"/>
      <c r="DKZ2340" s="7"/>
      <c r="DLA2340" s="7"/>
      <c r="DLB2340" s="7"/>
      <c r="DLC2340" s="7"/>
      <c r="DLD2340" s="7"/>
      <c r="DLE2340" s="7"/>
      <c r="DLF2340" s="7"/>
      <c r="DLG2340" s="7"/>
      <c r="DLH2340" s="7"/>
      <c r="DLI2340" s="7"/>
      <c r="DLJ2340" s="7"/>
      <c r="DLK2340" s="7"/>
      <c r="DLL2340" s="7"/>
      <c r="DLM2340" s="7"/>
      <c r="DLN2340" s="7"/>
      <c r="DLO2340" s="7"/>
      <c r="DLP2340" s="7"/>
      <c r="DLQ2340" s="7"/>
      <c r="DLR2340" s="7"/>
      <c r="DLS2340" s="7"/>
      <c r="DLT2340" s="7"/>
      <c r="DLU2340" s="7"/>
      <c r="DLV2340" s="7"/>
      <c r="DLW2340" s="7"/>
      <c r="DLX2340" s="7"/>
      <c r="DLY2340" s="7"/>
      <c r="DLZ2340" s="7"/>
      <c r="DMA2340" s="7"/>
      <c r="DMB2340" s="7"/>
      <c r="DMC2340" s="7"/>
      <c r="DMD2340" s="7"/>
      <c r="DME2340" s="7"/>
      <c r="DMF2340" s="7"/>
      <c r="DMG2340" s="7"/>
      <c r="DMH2340" s="7"/>
      <c r="DMI2340" s="7"/>
      <c r="DMJ2340" s="7"/>
      <c r="DMK2340" s="7"/>
      <c r="DML2340" s="7"/>
      <c r="DMM2340" s="7"/>
      <c r="DMN2340" s="7"/>
      <c r="DMO2340" s="7"/>
      <c r="DMP2340" s="7"/>
      <c r="DMQ2340" s="7"/>
      <c r="DMR2340" s="7"/>
      <c r="DMS2340" s="7"/>
      <c r="DMT2340" s="7"/>
      <c r="DMU2340" s="7"/>
      <c r="DMV2340" s="7"/>
      <c r="DMW2340" s="7"/>
      <c r="DMX2340" s="7"/>
      <c r="DMY2340" s="7"/>
      <c r="DMZ2340" s="7"/>
      <c r="DNA2340" s="7"/>
      <c r="DNB2340" s="7"/>
      <c r="DNC2340" s="7"/>
      <c r="DND2340" s="7"/>
      <c r="DNE2340" s="7"/>
      <c r="DNF2340" s="7"/>
      <c r="DNG2340" s="7"/>
      <c r="DNH2340" s="7"/>
      <c r="DNI2340" s="7"/>
      <c r="DNJ2340" s="7"/>
      <c r="DNK2340" s="7"/>
      <c r="DNL2340" s="7"/>
      <c r="DNM2340" s="7"/>
      <c r="DNN2340" s="7"/>
      <c r="DNO2340" s="7"/>
      <c r="DNP2340" s="7"/>
      <c r="DNQ2340" s="7"/>
      <c r="DNR2340" s="7"/>
      <c r="DNS2340" s="7"/>
      <c r="DNT2340" s="7"/>
      <c r="DNU2340" s="7"/>
      <c r="DNV2340" s="7"/>
      <c r="DNW2340" s="7"/>
      <c r="DNX2340" s="7"/>
      <c r="DNY2340" s="7"/>
      <c r="DNZ2340" s="7"/>
      <c r="DOA2340" s="7"/>
      <c r="DOB2340" s="7"/>
      <c r="DOC2340" s="7"/>
      <c r="DOD2340" s="7"/>
      <c r="DOE2340" s="7"/>
      <c r="DOF2340" s="7"/>
      <c r="DOG2340" s="7"/>
      <c r="DOH2340" s="7"/>
      <c r="DOI2340" s="7"/>
      <c r="DOJ2340" s="7"/>
      <c r="DOK2340" s="7"/>
      <c r="DOL2340" s="7"/>
      <c r="DOM2340" s="7"/>
      <c r="DON2340" s="7"/>
      <c r="DOO2340" s="7"/>
      <c r="DOP2340" s="7"/>
      <c r="DOQ2340" s="7"/>
      <c r="DOR2340" s="7"/>
      <c r="DOS2340" s="7"/>
      <c r="DOT2340" s="7"/>
      <c r="DOU2340" s="7"/>
      <c r="DOV2340" s="7"/>
      <c r="DOW2340" s="7"/>
      <c r="DOX2340" s="7"/>
      <c r="DOY2340" s="7"/>
      <c r="DOZ2340" s="7"/>
      <c r="DPA2340" s="7"/>
      <c r="DPB2340" s="7"/>
      <c r="DPC2340" s="7"/>
      <c r="DPD2340" s="7"/>
      <c r="DPE2340" s="7"/>
      <c r="DPF2340" s="7"/>
      <c r="DPG2340" s="7"/>
      <c r="DPH2340" s="7"/>
      <c r="DPI2340" s="7"/>
      <c r="DPJ2340" s="7"/>
      <c r="DPK2340" s="7"/>
      <c r="DPL2340" s="7"/>
      <c r="DPM2340" s="7"/>
      <c r="DPN2340" s="7"/>
      <c r="DPO2340" s="7"/>
      <c r="DPP2340" s="7"/>
      <c r="DPQ2340" s="7"/>
      <c r="DPR2340" s="7"/>
      <c r="DPS2340" s="7"/>
      <c r="DPT2340" s="7"/>
      <c r="DPU2340" s="7"/>
      <c r="DPV2340" s="7"/>
      <c r="DPW2340" s="7"/>
      <c r="DPX2340" s="7"/>
      <c r="DPY2340" s="7"/>
      <c r="DPZ2340" s="7"/>
      <c r="DQA2340" s="7"/>
      <c r="DQB2340" s="7"/>
      <c r="DQC2340" s="7"/>
      <c r="DQD2340" s="7"/>
      <c r="DQE2340" s="7"/>
      <c r="DQF2340" s="7"/>
      <c r="DQG2340" s="7"/>
      <c r="DQH2340" s="7"/>
      <c r="DQI2340" s="7"/>
      <c r="DQJ2340" s="7"/>
      <c r="DQK2340" s="7"/>
      <c r="DQL2340" s="7"/>
      <c r="DQM2340" s="7"/>
      <c r="DQN2340" s="7"/>
      <c r="DQO2340" s="7"/>
      <c r="DQP2340" s="7"/>
      <c r="DQQ2340" s="7"/>
      <c r="DQR2340" s="7"/>
      <c r="DQS2340" s="7"/>
      <c r="DQT2340" s="7"/>
      <c r="DQU2340" s="7"/>
      <c r="DQV2340" s="7"/>
      <c r="DQW2340" s="7"/>
      <c r="DQX2340" s="7"/>
      <c r="DQY2340" s="7"/>
      <c r="DQZ2340" s="7"/>
      <c r="DRA2340" s="7"/>
      <c r="DRB2340" s="7"/>
      <c r="DRC2340" s="7"/>
      <c r="DRD2340" s="7"/>
      <c r="DRE2340" s="7"/>
      <c r="DRF2340" s="7"/>
      <c r="DRG2340" s="7"/>
      <c r="DRH2340" s="7"/>
      <c r="DRI2340" s="7"/>
      <c r="DRJ2340" s="7"/>
      <c r="DRK2340" s="7"/>
      <c r="DRL2340" s="7"/>
      <c r="DRM2340" s="7"/>
      <c r="DRN2340" s="7"/>
      <c r="DRO2340" s="7"/>
      <c r="DRP2340" s="7"/>
      <c r="DRQ2340" s="7"/>
      <c r="DRR2340" s="7"/>
      <c r="DRS2340" s="7"/>
      <c r="DRT2340" s="7"/>
      <c r="DRU2340" s="7"/>
      <c r="DRV2340" s="7"/>
      <c r="DRW2340" s="7"/>
      <c r="DRX2340" s="7"/>
      <c r="DRY2340" s="7"/>
      <c r="DRZ2340" s="7"/>
      <c r="DSA2340" s="7"/>
      <c r="DSB2340" s="7"/>
      <c r="DSC2340" s="7"/>
      <c r="DSD2340" s="7"/>
      <c r="DSE2340" s="7"/>
      <c r="DSF2340" s="7"/>
      <c r="DSG2340" s="7"/>
      <c r="DSH2340" s="7"/>
      <c r="DSI2340" s="7"/>
      <c r="DSJ2340" s="7"/>
      <c r="DSK2340" s="7"/>
      <c r="DSL2340" s="7"/>
      <c r="DSM2340" s="7"/>
      <c r="DSN2340" s="7"/>
      <c r="DSO2340" s="7"/>
      <c r="DSP2340" s="7"/>
      <c r="DSQ2340" s="7"/>
      <c r="DSR2340" s="7"/>
      <c r="DSS2340" s="7"/>
      <c r="DST2340" s="7"/>
      <c r="DSU2340" s="7"/>
      <c r="DSV2340" s="7"/>
      <c r="DSW2340" s="7"/>
      <c r="DSX2340" s="7"/>
      <c r="DSY2340" s="7"/>
      <c r="DSZ2340" s="7"/>
      <c r="DTA2340" s="7"/>
      <c r="DTB2340" s="7"/>
      <c r="DTC2340" s="7"/>
      <c r="DTD2340" s="7"/>
      <c r="DTE2340" s="7"/>
      <c r="DTF2340" s="7"/>
      <c r="DTG2340" s="7"/>
      <c r="DTH2340" s="7"/>
      <c r="DTI2340" s="7"/>
      <c r="DTJ2340" s="7"/>
      <c r="DTK2340" s="7"/>
      <c r="DTL2340" s="7"/>
      <c r="DTM2340" s="7"/>
      <c r="DTN2340" s="7"/>
      <c r="DTO2340" s="7"/>
      <c r="DTP2340" s="7"/>
      <c r="DTQ2340" s="7"/>
      <c r="DTR2340" s="7"/>
      <c r="DTS2340" s="7"/>
      <c r="DTT2340" s="7"/>
      <c r="DTU2340" s="7"/>
      <c r="DTV2340" s="7"/>
      <c r="DTW2340" s="7"/>
      <c r="DTX2340" s="7"/>
      <c r="DTY2340" s="7"/>
      <c r="DTZ2340" s="7"/>
      <c r="DUA2340" s="7"/>
      <c r="DUB2340" s="7"/>
      <c r="DUC2340" s="7"/>
      <c r="DUD2340" s="7"/>
      <c r="DUE2340" s="7"/>
      <c r="DUF2340" s="7"/>
      <c r="DUG2340" s="7"/>
      <c r="DUH2340" s="7"/>
      <c r="DUI2340" s="7"/>
      <c r="DUJ2340" s="7"/>
      <c r="DUK2340" s="7"/>
      <c r="DUL2340" s="7"/>
      <c r="DUM2340" s="7"/>
      <c r="DUN2340" s="7"/>
      <c r="DUO2340" s="7"/>
      <c r="DUP2340" s="7"/>
      <c r="DUQ2340" s="7"/>
      <c r="DUR2340" s="7"/>
      <c r="DUS2340" s="7"/>
      <c r="DUT2340" s="7"/>
      <c r="DUU2340" s="7"/>
      <c r="DUV2340" s="7"/>
      <c r="DUW2340" s="7"/>
      <c r="DUX2340" s="7"/>
      <c r="DUY2340" s="7"/>
      <c r="DUZ2340" s="7"/>
      <c r="DVA2340" s="7"/>
      <c r="DVB2340" s="7"/>
      <c r="DVC2340" s="7"/>
      <c r="DVD2340" s="7"/>
      <c r="DVE2340" s="7"/>
      <c r="DVF2340" s="7"/>
      <c r="DVG2340" s="7"/>
      <c r="DVH2340" s="7"/>
      <c r="DVI2340" s="7"/>
      <c r="DVJ2340" s="7"/>
      <c r="DVK2340" s="7"/>
      <c r="DVL2340" s="7"/>
      <c r="DVM2340" s="7"/>
      <c r="DVN2340" s="7"/>
      <c r="DVO2340" s="7"/>
      <c r="DVP2340" s="7"/>
      <c r="DVQ2340" s="7"/>
      <c r="DVR2340" s="7"/>
      <c r="DVS2340" s="7"/>
      <c r="DVT2340" s="7"/>
      <c r="DVU2340" s="7"/>
      <c r="DVV2340" s="7"/>
      <c r="DVW2340" s="7"/>
      <c r="DVX2340" s="7"/>
      <c r="DVY2340" s="7"/>
      <c r="DVZ2340" s="7"/>
      <c r="DWA2340" s="7"/>
      <c r="DWB2340" s="7"/>
      <c r="DWC2340" s="7"/>
      <c r="DWD2340" s="7"/>
      <c r="DWE2340" s="7"/>
      <c r="DWF2340" s="7"/>
      <c r="DWG2340" s="7"/>
      <c r="DWH2340" s="7"/>
      <c r="DWI2340" s="7"/>
      <c r="DWJ2340" s="7"/>
      <c r="DWK2340" s="7"/>
      <c r="DWL2340" s="7"/>
      <c r="DWM2340" s="7"/>
      <c r="DWN2340" s="7"/>
      <c r="DWO2340" s="7"/>
      <c r="DWP2340" s="7"/>
      <c r="DWQ2340" s="7"/>
      <c r="DWR2340" s="7"/>
      <c r="DWS2340" s="7"/>
      <c r="DWT2340" s="7"/>
      <c r="DWU2340" s="7"/>
      <c r="DWV2340" s="7"/>
      <c r="DWW2340" s="7"/>
      <c r="DWX2340" s="7"/>
      <c r="DWY2340" s="7"/>
      <c r="DWZ2340" s="7"/>
      <c r="DXA2340" s="7"/>
      <c r="DXB2340" s="7"/>
      <c r="DXC2340" s="7"/>
      <c r="DXD2340" s="7"/>
      <c r="DXE2340" s="7"/>
      <c r="DXF2340" s="7"/>
      <c r="DXG2340" s="7"/>
      <c r="DXH2340" s="7"/>
      <c r="DXI2340" s="7"/>
      <c r="DXJ2340" s="7"/>
      <c r="DXK2340" s="7"/>
      <c r="DXL2340" s="7"/>
      <c r="DXM2340" s="7"/>
      <c r="DXN2340" s="7"/>
      <c r="DXO2340" s="7"/>
      <c r="DXP2340" s="7"/>
      <c r="DXQ2340" s="7"/>
      <c r="DXR2340" s="7"/>
      <c r="DXS2340" s="7"/>
      <c r="DXT2340" s="7"/>
      <c r="DXU2340" s="7"/>
      <c r="DXV2340" s="7"/>
      <c r="DXW2340" s="7"/>
      <c r="DXX2340" s="7"/>
      <c r="DXY2340" s="7"/>
      <c r="DXZ2340" s="7"/>
      <c r="DYA2340" s="7"/>
      <c r="DYB2340" s="7"/>
      <c r="DYC2340" s="7"/>
      <c r="DYD2340" s="7"/>
      <c r="DYE2340" s="7"/>
      <c r="DYF2340" s="7"/>
      <c r="DYG2340" s="7"/>
      <c r="DYH2340" s="7"/>
      <c r="DYI2340" s="7"/>
      <c r="DYJ2340" s="7"/>
      <c r="DYK2340" s="7"/>
      <c r="DYL2340" s="7"/>
      <c r="DYM2340" s="7"/>
      <c r="DYN2340" s="7"/>
      <c r="DYO2340" s="7"/>
      <c r="DYP2340" s="7"/>
      <c r="DYQ2340" s="7"/>
      <c r="DYR2340" s="7"/>
      <c r="DYS2340" s="7"/>
      <c r="DYT2340" s="7"/>
      <c r="DYU2340" s="7"/>
      <c r="DYV2340" s="7"/>
      <c r="DYW2340" s="7"/>
      <c r="DYX2340" s="7"/>
      <c r="DYY2340" s="7"/>
      <c r="DYZ2340" s="7"/>
      <c r="DZA2340" s="7"/>
      <c r="DZB2340" s="7"/>
      <c r="DZC2340" s="7"/>
      <c r="DZD2340" s="7"/>
      <c r="DZE2340" s="7"/>
      <c r="DZF2340" s="7"/>
      <c r="DZG2340" s="7"/>
      <c r="DZH2340" s="7"/>
      <c r="DZI2340" s="7"/>
      <c r="DZJ2340" s="7"/>
      <c r="DZK2340" s="7"/>
      <c r="DZL2340" s="7"/>
      <c r="DZM2340" s="7"/>
      <c r="DZN2340" s="7"/>
      <c r="DZO2340" s="7"/>
      <c r="DZP2340" s="7"/>
      <c r="DZQ2340" s="7"/>
      <c r="DZR2340" s="7"/>
      <c r="DZS2340" s="7"/>
      <c r="DZT2340" s="7"/>
      <c r="DZU2340" s="7"/>
      <c r="DZV2340" s="7"/>
      <c r="DZW2340" s="7"/>
      <c r="DZX2340" s="7"/>
      <c r="DZY2340" s="7"/>
      <c r="DZZ2340" s="7"/>
      <c r="EAA2340" s="7"/>
      <c r="EAB2340" s="7"/>
      <c r="EAC2340" s="7"/>
      <c r="EAD2340" s="7"/>
      <c r="EAE2340" s="7"/>
      <c r="EAF2340" s="7"/>
      <c r="EAG2340" s="7"/>
      <c r="EAH2340" s="7"/>
      <c r="EAI2340" s="7"/>
      <c r="EAJ2340" s="7"/>
      <c r="EAK2340" s="7"/>
      <c r="EAL2340" s="7"/>
      <c r="EAM2340" s="7"/>
      <c r="EAN2340" s="7"/>
      <c r="EAO2340" s="7"/>
      <c r="EAP2340" s="7"/>
      <c r="EAQ2340" s="7"/>
      <c r="EAR2340" s="7"/>
      <c r="EAS2340" s="7"/>
      <c r="EAT2340" s="7"/>
      <c r="EAU2340" s="7"/>
      <c r="EAV2340" s="7"/>
      <c r="EAW2340" s="7"/>
      <c r="EAX2340" s="7"/>
      <c r="EAY2340" s="7"/>
      <c r="EAZ2340" s="7"/>
      <c r="EBA2340" s="7"/>
      <c r="EBB2340" s="7"/>
      <c r="EBC2340" s="7"/>
      <c r="EBD2340" s="7"/>
      <c r="EBE2340" s="7"/>
      <c r="EBF2340" s="7"/>
      <c r="EBG2340" s="7"/>
      <c r="EBH2340" s="7"/>
      <c r="EBI2340" s="7"/>
      <c r="EBJ2340" s="7"/>
      <c r="EBK2340" s="7"/>
      <c r="EBL2340" s="7"/>
      <c r="EBM2340" s="7"/>
      <c r="EBN2340" s="7"/>
      <c r="EBO2340" s="7"/>
      <c r="EBP2340" s="7"/>
      <c r="EBQ2340" s="7"/>
      <c r="EBR2340" s="7"/>
      <c r="EBS2340" s="7"/>
      <c r="EBT2340" s="7"/>
      <c r="EBU2340" s="7"/>
      <c r="EBV2340" s="7"/>
      <c r="EBW2340" s="7"/>
      <c r="EBX2340" s="7"/>
      <c r="EBY2340" s="7"/>
      <c r="EBZ2340" s="7"/>
      <c r="ECA2340" s="7"/>
      <c r="ECB2340" s="7"/>
      <c r="ECC2340" s="7"/>
      <c r="ECD2340" s="7"/>
      <c r="ECE2340" s="7"/>
      <c r="ECF2340" s="7"/>
      <c r="ECG2340" s="7"/>
      <c r="ECH2340" s="7"/>
      <c r="ECI2340" s="7"/>
      <c r="ECJ2340" s="7"/>
      <c r="ECK2340" s="7"/>
      <c r="ECL2340" s="7"/>
      <c r="ECM2340" s="7"/>
      <c r="ECN2340" s="7"/>
      <c r="ECO2340" s="7"/>
      <c r="ECP2340" s="7"/>
      <c r="ECQ2340" s="7"/>
      <c r="ECR2340" s="7"/>
      <c r="ECS2340" s="7"/>
      <c r="ECT2340" s="7"/>
      <c r="ECU2340" s="7"/>
      <c r="ECV2340" s="7"/>
      <c r="ECW2340" s="7"/>
      <c r="ECX2340" s="7"/>
      <c r="ECY2340" s="7"/>
      <c r="ECZ2340" s="7"/>
      <c r="EDA2340" s="7"/>
      <c r="EDB2340" s="7"/>
      <c r="EDC2340" s="7"/>
      <c r="EDD2340" s="7"/>
      <c r="EDE2340" s="7"/>
      <c r="EDF2340" s="7"/>
      <c r="EDG2340" s="7"/>
      <c r="EDH2340" s="7"/>
      <c r="EDI2340" s="7"/>
      <c r="EDJ2340" s="7"/>
      <c r="EDK2340" s="7"/>
      <c r="EDL2340" s="7"/>
      <c r="EDM2340" s="7"/>
      <c r="EDN2340" s="7"/>
      <c r="EDO2340" s="7"/>
      <c r="EDP2340" s="7"/>
      <c r="EDQ2340" s="7"/>
      <c r="EDR2340" s="7"/>
      <c r="EDS2340" s="7"/>
      <c r="EDT2340" s="7"/>
      <c r="EDU2340" s="7"/>
      <c r="EDV2340" s="7"/>
      <c r="EDW2340" s="7"/>
      <c r="EDX2340" s="7"/>
      <c r="EDY2340" s="7"/>
      <c r="EDZ2340" s="7"/>
      <c r="EEA2340" s="7"/>
      <c r="EEB2340" s="7"/>
      <c r="EEC2340" s="7"/>
      <c r="EED2340" s="7"/>
      <c r="EEE2340" s="7"/>
      <c r="EEF2340" s="7"/>
      <c r="EEG2340" s="7"/>
      <c r="EEH2340" s="7"/>
      <c r="EEI2340" s="7"/>
      <c r="EEJ2340" s="7"/>
      <c r="EEK2340" s="7"/>
      <c r="EEL2340" s="7"/>
      <c r="EEM2340" s="7"/>
      <c r="EEN2340" s="7"/>
      <c r="EEO2340" s="7"/>
      <c r="EEP2340" s="7"/>
      <c r="EEQ2340" s="7"/>
      <c r="EER2340" s="7"/>
      <c r="EES2340" s="7"/>
      <c r="EET2340" s="7"/>
      <c r="EEU2340" s="7"/>
      <c r="EEV2340" s="7"/>
      <c r="EEW2340" s="7"/>
      <c r="EEX2340" s="7"/>
      <c r="EEY2340" s="7"/>
      <c r="EEZ2340" s="7"/>
      <c r="EFA2340" s="7"/>
      <c r="EFB2340" s="7"/>
      <c r="EFC2340" s="7"/>
      <c r="EFD2340" s="7"/>
      <c r="EFE2340" s="7"/>
      <c r="EFF2340" s="7"/>
      <c r="EFG2340" s="7"/>
      <c r="EFH2340" s="7"/>
      <c r="EFI2340" s="7"/>
      <c r="EFJ2340" s="7"/>
      <c r="EFK2340" s="7"/>
      <c r="EFL2340" s="7"/>
      <c r="EFM2340" s="7"/>
      <c r="EFN2340" s="7"/>
      <c r="EFO2340" s="7"/>
      <c r="EFP2340" s="7"/>
      <c r="EFQ2340" s="7"/>
      <c r="EFR2340" s="7"/>
      <c r="EFS2340" s="7"/>
      <c r="EFT2340" s="7"/>
      <c r="EFU2340" s="7"/>
      <c r="EFV2340" s="7"/>
      <c r="EFW2340" s="7"/>
      <c r="EFX2340" s="7"/>
      <c r="EFY2340" s="7"/>
      <c r="EFZ2340" s="7"/>
      <c r="EGA2340" s="7"/>
      <c r="EGB2340" s="7"/>
      <c r="EGC2340" s="7"/>
      <c r="EGD2340" s="7"/>
      <c r="EGE2340" s="7"/>
      <c r="EGF2340" s="7"/>
      <c r="EGG2340" s="7"/>
      <c r="EGH2340" s="7"/>
      <c r="EGI2340" s="7"/>
      <c r="EGJ2340" s="7"/>
      <c r="EGK2340" s="7"/>
      <c r="EGL2340" s="7"/>
      <c r="EGM2340" s="7"/>
      <c r="EGN2340" s="7"/>
      <c r="EGO2340" s="7"/>
      <c r="EGP2340" s="7"/>
      <c r="EGQ2340" s="7"/>
      <c r="EGR2340" s="7"/>
      <c r="EGS2340" s="7"/>
      <c r="EGT2340" s="7"/>
      <c r="EGU2340" s="7"/>
      <c r="EGV2340" s="7"/>
      <c r="EGW2340" s="7"/>
      <c r="EGX2340" s="7"/>
      <c r="EGY2340" s="7"/>
      <c r="EGZ2340" s="7"/>
      <c r="EHA2340" s="7"/>
      <c r="EHB2340" s="7"/>
      <c r="EHC2340" s="7"/>
      <c r="EHD2340" s="7"/>
      <c r="EHE2340" s="7"/>
      <c r="EHF2340" s="7"/>
      <c r="EHG2340" s="7"/>
      <c r="EHH2340" s="7"/>
      <c r="EHI2340" s="7"/>
      <c r="EHJ2340" s="7"/>
      <c r="EHK2340" s="7"/>
      <c r="EHL2340" s="7"/>
      <c r="EHM2340" s="7"/>
      <c r="EHN2340" s="7"/>
      <c r="EHO2340" s="7"/>
      <c r="EHP2340" s="7"/>
      <c r="EHQ2340" s="7"/>
      <c r="EHR2340" s="7"/>
      <c r="EHS2340" s="7"/>
      <c r="EHT2340" s="7"/>
      <c r="EHU2340" s="7"/>
      <c r="EHV2340" s="7"/>
      <c r="EHW2340" s="7"/>
      <c r="EHX2340" s="7"/>
      <c r="EHY2340" s="7"/>
      <c r="EHZ2340" s="7"/>
      <c r="EIA2340" s="7"/>
      <c r="EIB2340" s="7"/>
      <c r="EIC2340" s="7"/>
      <c r="EID2340" s="7"/>
      <c r="EIE2340" s="7"/>
      <c r="EIF2340" s="7"/>
      <c r="EIG2340" s="7"/>
      <c r="EIH2340" s="7"/>
      <c r="EII2340" s="7"/>
      <c r="EIJ2340" s="7"/>
      <c r="EIK2340" s="7"/>
      <c r="EIL2340" s="7"/>
      <c r="EIM2340" s="7"/>
      <c r="EIN2340" s="7"/>
      <c r="EIO2340" s="7"/>
      <c r="EIP2340" s="7"/>
      <c r="EIQ2340" s="7"/>
      <c r="EIR2340" s="7"/>
      <c r="EIS2340" s="7"/>
      <c r="EIT2340" s="7"/>
      <c r="EIU2340" s="7"/>
      <c r="EIV2340" s="7"/>
      <c r="EIW2340" s="7"/>
      <c r="EIX2340" s="7"/>
      <c r="EIY2340" s="7"/>
      <c r="EIZ2340" s="7"/>
      <c r="EJA2340" s="7"/>
      <c r="EJB2340" s="7"/>
      <c r="EJC2340" s="7"/>
      <c r="EJD2340" s="7"/>
      <c r="EJE2340" s="7"/>
      <c r="EJF2340" s="7"/>
      <c r="EJG2340" s="7"/>
      <c r="EJH2340" s="7"/>
      <c r="EJI2340" s="7"/>
      <c r="EJJ2340" s="7"/>
      <c r="EJK2340" s="7"/>
      <c r="EJL2340" s="7"/>
      <c r="EJM2340" s="7"/>
      <c r="EJN2340" s="7"/>
      <c r="EJO2340" s="7"/>
      <c r="EJP2340" s="7"/>
      <c r="EJQ2340" s="7"/>
      <c r="EJR2340" s="7"/>
      <c r="EJS2340" s="7"/>
      <c r="EJT2340" s="7"/>
      <c r="EJU2340" s="7"/>
      <c r="EJV2340" s="7"/>
      <c r="EJW2340" s="7"/>
      <c r="EJX2340" s="7"/>
      <c r="EJY2340" s="7"/>
      <c r="EJZ2340" s="7"/>
      <c r="EKA2340" s="7"/>
      <c r="EKB2340" s="7"/>
      <c r="EKC2340" s="7"/>
      <c r="EKD2340" s="7"/>
      <c r="EKE2340" s="7"/>
      <c r="EKF2340" s="7"/>
      <c r="EKG2340" s="7"/>
      <c r="EKH2340" s="7"/>
      <c r="EKI2340" s="7"/>
      <c r="EKJ2340" s="7"/>
      <c r="EKK2340" s="7"/>
      <c r="EKL2340" s="7"/>
      <c r="EKM2340" s="7"/>
      <c r="EKN2340" s="7"/>
      <c r="EKO2340" s="7"/>
      <c r="EKP2340" s="7"/>
      <c r="EKQ2340" s="7"/>
      <c r="EKR2340" s="7"/>
      <c r="EKS2340" s="7"/>
      <c r="EKT2340" s="7"/>
      <c r="EKU2340" s="7"/>
      <c r="EKV2340" s="7"/>
      <c r="EKW2340" s="7"/>
      <c r="EKX2340" s="7"/>
      <c r="EKY2340" s="7"/>
      <c r="EKZ2340" s="7"/>
      <c r="ELA2340" s="7"/>
      <c r="ELB2340" s="7"/>
      <c r="ELC2340" s="7"/>
      <c r="ELD2340" s="7"/>
      <c r="ELE2340" s="7"/>
      <c r="ELF2340" s="7"/>
      <c r="ELG2340" s="7"/>
      <c r="ELH2340" s="7"/>
      <c r="ELI2340" s="7"/>
      <c r="ELJ2340" s="7"/>
      <c r="ELK2340" s="7"/>
      <c r="ELL2340" s="7"/>
      <c r="ELM2340" s="7"/>
      <c r="ELN2340" s="7"/>
      <c r="ELO2340" s="7"/>
      <c r="ELP2340" s="7"/>
      <c r="ELQ2340" s="7"/>
      <c r="ELR2340" s="7"/>
      <c r="ELS2340" s="7"/>
      <c r="ELT2340" s="7"/>
      <c r="ELU2340" s="7"/>
      <c r="ELV2340" s="7"/>
      <c r="ELW2340" s="7"/>
      <c r="ELX2340" s="7"/>
      <c r="ELY2340" s="7"/>
      <c r="ELZ2340" s="7"/>
      <c r="EMA2340" s="7"/>
      <c r="EMB2340" s="7"/>
      <c r="EMC2340" s="7"/>
      <c r="EMD2340" s="7"/>
      <c r="EME2340" s="7"/>
      <c r="EMF2340" s="7"/>
      <c r="EMG2340" s="7"/>
      <c r="EMH2340" s="7"/>
      <c r="EMI2340" s="7"/>
      <c r="EMJ2340" s="7"/>
      <c r="EMK2340" s="7"/>
      <c r="EML2340" s="7"/>
      <c r="EMM2340" s="7"/>
      <c r="EMN2340" s="7"/>
      <c r="EMO2340" s="7"/>
      <c r="EMP2340" s="7"/>
      <c r="EMQ2340" s="7"/>
      <c r="EMR2340" s="7"/>
      <c r="EMS2340" s="7"/>
      <c r="EMT2340" s="7"/>
      <c r="EMU2340" s="7"/>
      <c r="EMV2340" s="7"/>
      <c r="EMW2340" s="7"/>
      <c r="EMX2340" s="7"/>
      <c r="EMY2340" s="7"/>
      <c r="EMZ2340" s="7"/>
      <c r="ENA2340" s="7"/>
      <c r="ENB2340" s="7"/>
      <c r="ENC2340" s="7"/>
      <c r="END2340" s="7"/>
      <c r="ENE2340" s="7"/>
      <c r="ENF2340" s="7"/>
      <c r="ENG2340" s="7"/>
      <c r="ENH2340" s="7"/>
      <c r="ENI2340" s="7"/>
      <c r="ENJ2340" s="7"/>
      <c r="ENK2340" s="7"/>
      <c r="ENL2340" s="7"/>
      <c r="ENM2340" s="7"/>
      <c r="ENN2340" s="7"/>
      <c r="ENO2340" s="7"/>
      <c r="ENP2340" s="7"/>
      <c r="ENQ2340" s="7"/>
      <c r="ENR2340" s="7"/>
      <c r="ENS2340" s="7"/>
      <c r="ENT2340" s="7"/>
      <c r="ENU2340" s="7"/>
      <c r="ENV2340" s="7"/>
      <c r="ENW2340" s="7"/>
      <c r="ENX2340" s="7"/>
      <c r="ENY2340" s="7"/>
      <c r="ENZ2340" s="7"/>
      <c r="EOA2340" s="7"/>
      <c r="EOB2340" s="7"/>
      <c r="EOC2340" s="7"/>
      <c r="EOD2340" s="7"/>
      <c r="EOE2340" s="7"/>
      <c r="EOF2340" s="7"/>
      <c r="EOG2340" s="7"/>
      <c r="EOH2340" s="7"/>
      <c r="EOI2340" s="7"/>
      <c r="EOJ2340" s="7"/>
      <c r="EOK2340" s="7"/>
      <c r="EOL2340" s="7"/>
      <c r="EOM2340" s="7"/>
      <c r="EON2340" s="7"/>
      <c r="EOO2340" s="7"/>
      <c r="EOP2340" s="7"/>
      <c r="EOQ2340" s="7"/>
      <c r="EOR2340" s="7"/>
      <c r="EOS2340" s="7"/>
      <c r="EOT2340" s="7"/>
      <c r="EOU2340" s="7"/>
      <c r="EOV2340" s="7"/>
      <c r="EOW2340" s="7"/>
      <c r="EOX2340" s="7"/>
      <c r="EOY2340" s="7"/>
      <c r="EOZ2340" s="7"/>
      <c r="EPA2340" s="7"/>
      <c r="EPB2340" s="7"/>
      <c r="EPC2340" s="7"/>
      <c r="EPD2340" s="7"/>
      <c r="EPE2340" s="7"/>
      <c r="EPF2340" s="7"/>
      <c r="EPG2340" s="7"/>
      <c r="EPH2340" s="7"/>
      <c r="EPI2340" s="7"/>
      <c r="EPJ2340" s="7"/>
      <c r="EPK2340" s="7"/>
      <c r="EPL2340" s="7"/>
      <c r="EPM2340" s="7"/>
      <c r="EPN2340" s="7"/>
      <c r="EPO2340" s="7"/>
      <c r="EPP2340" s="7"/>
      <c r="EPQ2340" s="7"/>
      <c r="EPR2340" s="7"/>
      <c r="EPS2340" s="7"/>
      <c r="EPT2340" s="7"/>
      <c r="EPU2340" s="7"/>
      <c r="EPV2340" s="7"/>
      <c r="EPW2340" s="7"/>
      <c r="EPX2340" s="7"/>
      <c r="EPY2340" s="7"/>
      <c r="EPZ2340" s="7"/>
      <c r="EQA2340" s="7"/>
      <c r="EQB2340" s="7"/>
      <c r="EQC2340" s="7"/>
      <c r="EQD2340" s="7"/>
      <c r="EQE2340" s="7"/>
      <c r="EQF2340" s="7"/>
      <c r="EQG2340" s="7"/>
      <c r="EQH2340" s="7"/>
      <c r="EQI2340" s="7"/>
      <c r="EQJ2340" s="7"/>
      <c r="EQK2340" s="7"/>
      <c r="EQL2340" s="7"/>
      <c r="EQM2340" s="7"/>
      <c r="EQN2340" s="7"/>
      <c r="EQO2340" s="7"/>
      <c r="EQP2340" s="7"/>
      <c r="EQQ2340" s="7"/>
      <c r="EQR2340" s="7"/>
      <c r="EQS2340" s="7"/>
      <c r="EQT2340" s="7"/>
      <c r="EQU2340" s="7"/>
      <c r="EQV2340" s="7"/>
      <c r="EQW2340" s="7"/>
      <c r="EQX2340" s="7"/>
      <c r="EQY2340" s="7"/>
      <c r="EQZ2340" s="7"/>
      <c r="ERA2340" s="7"/>
      <c r="ERB2340" s="7"/>
      <c r="ERC2340" s="7"/>
      <c r="ERD2340" s="7"/>
      <c r="ERE2340" s="7"/>
      <c r="ERF2340" s="7"/>
      <c r="ERG2340" s="7"/>
      <c r="ERH2340" s="7"/>
      <c r="ERI2340" s="7"/>
      <c r="ERJ2340" s="7"/>
      <c r="ERK2340" s="7"/>
      <c r="ERL2340" s="7"/>
      <c r="ERM2340" s="7"/>
      <c r="ERN2340" s="7"/>
      <c r="ERO2340" s="7"/>
      <c r="ERP2340" s="7"/>
      <c r="ERQ2340" s="7"/>
      <c r="ERR2340" s="7"/>
      <c r="ERS2340" s="7"/>
      <c r="ERT2340" s="7"/>
      <c r="ERU2340" s="7"/>
      <c r="ERV2340" s="7"/>
      <c r="ERW2340" s="7"/>
      <c r="ERX2340" s="7"/>
      <c r="ERY2340" s="7"/>
      <c r="ERZ2340" s="7"/>
      <c r="ESA2340" s="7"/>
      <c r="ESB2340" s="7"/>
      <c r="ESC2340" s="7"/>
      <c r="ESD2340" s="7"/>
      <c r="ESE2340" s="7"/>
      <c r="ESF2340" s="7"/>
      <c r="ESG2340" s="7"/>
      <c r="ESH2340" s="7"/>
      <c r="ESI2340" s="7"/>
      <c r="ESJ2340" s="7"/>
      <c r="ESK2340" s="7"/>
      <c r="ESL2340" s="7"/>
      <c r="ESM2340" s="7"/>
      <c r="ESN2340" s="7"/>
      <c r="ESO2340" s="7"/>
      <c r="ESP2340" s="7"/>
      <c r="ESQ2340" s="7"/>
      <c r="ESR2340" s="7"/>
      <c r="ESS2340" s="7"/>
      <c r="EST2340" s="7"/>
      <c r="ESU2340" s="7"/>
      <c r="ESV2340" s="7"/>
      <c r="ESW2340" s="7"/>
      <c r="ESX2340" s="7"/>
      <c r="ESY2340" s="7"/>
      <c r="ESZ2340" s="7"/>
      <c r="ETA2340" s="7"/>
      <c r="ETB2340" s="7"/>
      <c r="ETC2340" s="7"/>
      <c r="ETD2340" s="7"/>
      <c r="ETE2340" s="7"/>
      <c r="ETF2340" s="7"/>
      <c r="ETG2340" s="7"/>
      <c r="ETH2340" s="7"/>
      <c r="ETI2340" s="7"/>
      <c r="ETJ2340" s="7"/>
      <c r="ETK2340" s="7"/>
      <c r="ETL2340" s="7"/>
      <c r="ETM2340" s="7"/>
      <c r="ETN2340" s="7"/>
      <c r="ETO2340" s="7"/>
      <c r="ETP2340" s="7"/>
      <c r="ETQ2340" s="7"/>
      <c r="ETR2340" s="7"/>
      <c r="ETS2340" s="7"/>
      <c r="ETT2340" s="7"/>
      <c r="ETU2340" s="7"/>
      <c r="ETV2340" s="7"/>
      <c r="ETW2340" s="7"/>
      <c r="ETX2340" s="7"/>
      <c r="ETY2340" s="7"/>
      <c r="ETZ2340" s="7"/>
      <c r="EUA2340" s="7"/>
      <c r="EUB2340" s="7"/>
      <c r="EUC2340" s="7"/>
      <c r="EUD2340" s="7"/>
      <c r="EUE2340" s="7"/>
      <c r="EUF2340" s="7"/>
      <c r="EUG2340" s="7"/>
      <c r="EUH2340" s="7"/>
      <c r="EUI2340" s="7"/>
      <c r="EUJ2340" s="7"/>
      <c r="EUK2340" s="7"/>
      <c r="EUL2340" s="7"/>
      <c r="EUM2340" s="7"/>
      <c r="EUN2340" s="7"/>
      <c r="EUO2340" s="7"/>
      <c r="EUP2340" s="7"/>
      <c r="EUQ2340" s="7"/>
      <c r="EUR2340" s="7"/>
      <c r="EUS2340" s="7"/>
      <c r="EUT2340" s="7"/>
      <c r="EUU2340" s="7"/>
      <c r="EUV2340" s="7"/>
      <c r="EUW2340" s="7"/>
      <c r="EUX2340" s="7"/>
      <c r="EUY2340" s="7"/>
      <c r="EUZ2340" s="7"/>
      <c r="EVA2340" s="7"/>
      <c r="EVB2340" s="7"/>
      <c r="EVC2340" s="7"/>
      <c r="EVD2340" s="7"/>
      <c r="EVE2340" s="7"/>
      <c r="EVF2340" s="7"/>
      <c r="EVG2340" s="7"/>
      <c r="EVH2340" s="7"/>
      <c r="EVI2340" s="7"/>
      <c r="EVJ2340" s="7"/>
      <c r="EVK2340" s="7"/>
      <c r="EVL2340" s="7"/>
      <c r="EVM2340" s="7"/>
      <c r="EVN2340" s="7"/>
      <c r="EVO2340" s="7"/>
      <c r="EVP2340" s="7"/>
      <c r="EVQ2340" s="7"/>
      <c r="EVR2340" s="7"/>
      <c r="EVS2340" s="7"/>
      <c r="EVT2340" s="7"/>
      <c r="EVU2340" s="7"/>
      <c r="EVV2340" s="7"/>
      <c r="EVW2340" s="7"/>
      <c r="EVX2340" s="7"/>
      <c r="EVY2340" s="7"/>
      <c r="EVZ2340" s="7"/>
      <c r="EWA2340" s="7"/>
      <c r="EWB2340" s="7"/>
      <c r="EWC2340" s="7"/>
      <c r="EWD2340" s="7"/>
      <c r="EWE2340" s="7"/>
      <c r="EWF2340" s="7"/>
      <c r="EWG2340" s="7"/>
      <c r="EWH2340" s="7"/>
      <c r="EWI2340" s="7"/>
      <c r="EWJ2340" s="7"/>
      <c r="EWK2340" s="7"/>
      <c r="EWL2340" s="7"/>
      <c r="EWM2340" s="7"/>
      <c r="EWN2340" s="7"/>
      <c r="EWO2340" s="7"/>
      <c r="EWP2340" s="7"/>
      <c r="EWQ2340" s="7"/>
      <c r="EWR2340" s="7"/>
      <c r="EWS2340" s="7"/>
      <c r="EWT2340" s="7"/>
      <c r="EWU2340" s="7"/>
      <c r="EWV2340" s="7"/>
      <c r="EWW2340" s="7"/>
      <c r="EWX2340" s="7"/>
      <c r="EWY2340" s="7"/>
      <c r="EWZ2340" s="7"/>
      <c r="EXA2340" s="7"/>
      <c r="EXB2340" s="7"/>
      <c r="EXC2340" s="7"/>
      <c r="EXD2340" s="7"/>
      <c r="EXE2340" s="7"/>
      <c r="EXF2340" s="7"/>
      <c r="EXG2340" s="7"/>
      <c r="EXH2340" s="7"/>
      <c r="EXI2340" s="7"/>
      <c r="EXJ2340" s="7"/>
      <c r="EXK2340" s="7"/>
      <c r="EXL2340" s="7"/>
      <c r="EXM2340" s="7"/>
      <c r="EXN2340" s="7"/>
      <c r="EXO2340" s="7"/>
      <c r="EXP2340" s="7"/>
      <c r="EXQ2340" s="7"/>
      <c r="EXR2340" s="7"/>
      <c r="EXS2340" s="7"/>
      <c r="EXT2340" s="7"/>
      <c r="EXU2340" s="7"/>
      <c r="EXV2340" s="7"/>
      <c r="EXW2340" s="7"/>
      <c r="EXX2340" s="7"/>
      <c r="EXY2340" s="7"/>
      <c r="EXZ2340" s="7"/>
      <c r="EYA2340" s="7"/>
      <c r="EYB2340" s="7"/>
      <c r="EYC2340" s="7"/>
      <c r="EYD2340" s="7"/>
      <c r="EYE2340" s="7"/>
      <c r="EYF2340" s="7"/>
      <c r="EYG2340" s="7"/>
      <c r="EYH2340" s="7"/>
      <c r="EYI2340" s="7"/>
      <c r="EYJ2340" s="7"/>
      <c r="EYK2340" s="7"/>
      <c r="EYL2340" s="7"/>
      <c r="EYM2340" s="7"/>
      <c r="EYN2340" s="7"/>
      <c r="EYO2340" s="7"/>
      <c r="EYP2340" s="7"/>
      <c r="EYQ2340" s="7"/>
      <c r="EYR2340" s="7"/>
      <c r="EYS2340" s="7"/>
      <c r="EYT2340" s="7"/>
      <c r="EYU2340" s="7"/>
      <c r="EYV2340" s="7"/>
      <c r="EYW2340" s="7"/>
      <c r="EYX2340" s="7"/>
      <c r="EYY2340" s="7"/>
      <c r="EYZ2340" s="7"/>
      <c r="EZA2340" s="7"/>
      <c r="EZB2340" s="7"/>
      <c r="EZC2340" s="7"/>
      <c r="EZD2340" s="7"/>
      <c r="EZE2340" s="7"/>
      <c r="EZF2340" s="7"/>
      <c r="EZG2340" s="7"/>
      <c r="EZH2340" s="7"/>
      <c r="EZI2340" s="7"/>
      <c r="EZJ2340" s="7"/>
      <c r="EZK2340" s="7"/>
      <c r="EZL2340" s="7"/>
      <c r="EZM2340" s="7"/>
      <c r="EZN2340" s="7"/>
      <c r="EZO2340" s="7"/>
      <c r="EZP2340" s="7"/>
      <c r="EZQ2340" s="7"/>
      <c r="EZR2340" s="7"/>
      <c r="EZS2340" s="7"/>
      <c r="EZT2340" s="7"/>
      <c r="EZU2340" s="7"/>
      <c r="EZV2340" s="7"/>
      <c r="EZW2340" s="7"/>
      <c r="EZX2340" s="7"/>
      <c r="EZY2340" s="7"/>
      <c r="EZZ2340" s="7"/>
      <c r="FAA2340" s="7"/>
      <c r="FAB2340" s="7"/>
      <c r="FAC2340" s="7"/>
      <c r="FAD2340" s="7"/>
      <c r="FAE2340" s="7"/>
      <c r="FAF2340" s="7"/>
      <c r="FAG2340" s="7"/>
      <c r="FAH2340" s="7"/>
      <c r="FAI2340" s="7"/>
      <c r="FAJ2340" s="7"/>
      <c r="FAK2340" s="7"/>
      <c r="FAL2340" s="7"/>
      <c r="FAM2340" s="7"/>
      <c r="FAN2340" s="7"/>
      <c r="FAO2340" s="7"/>
      <c r="FAP2340" s="7"/>
      <c r="FAQ2340" s="7"/>
      <c r="FAR2340" s="7"/>
      <c r="FAS2340" s="7"/>
      <c r="FAT2340" s="7"/>
      <c r="FAU2340" s="7"/>
      <c r="FAV2340" s="7"/>
      <c r="FAW2340" s="7"/>
      <c r="FAX2340" s="7"/>
      <c r="FAY2340" s="7"/>
      <c r="FAZ2340" s="7"/>
      <c r="FBA2340" s="7"/>
      <c r="FBB2340" s="7"/>
      <c r="FBC2340" s="7"/>
      <c r="FBD2340" s="7"/>
      <c r="FBE2340" s="7"/>
      <c r="FBF2340" s="7"/>
      <c r="FBG2340" s="7"/>
      <c r="FBH2340" s="7"/>
      <c r="FBI2340" s="7"/>
      <c r="FBJ2340" s="7"/>
      <c r="FBK2340" s="7"/>
      <c r="FBL2340" s="7"/>
      <c r="FBM2340" s="7"/>
      <c r="FBN2340" s="7"/>
      <c r="FBO2340" s="7"/>
      <c r="FBP2340" s="7"/>
      <c r="FBQ2340" s="7"/>
      <c r="FBR2340" s="7"/>
      <c r="FBS2340" s="7"/>
      <c r="FBT2340" s="7"/>
      <c r="FBU2340" s="7"/>
      <c r="FBV2340" s="7"/>
      <c r="FBW2340" s="7"/>
      <c r="FBX2340" s="7"/>
      <c r="FBY2340" s="7"/>
      <c r="FBZ2340" s="7"/>
      <c r="FCA2340" s="7"/>
      <c r="FCB2340" s="7"/>
      <c r="FCC2340" s="7"/>
      <c r="FCD2340" s="7"/>
      <c r="FCE2340" s="7"/>
      <c r="FCF2340" s="7"/>
      <c r="FCG2340" s="7"/>
      <c r="FCH2340" s="7"/>
      <c r="FCI2340" s="7"/>
      <c r="FCJ2340" s="7"/>
      <c r="FCK2340" s="7"/>
      <c r="FCL2340" s="7"/>
      <c r="FCM2340" s="7"/>
      <c r="FCN2340" s="7"/>
      <c r="FCO2340" s="7"/>
      <c r="FCP2340" s="7"/>
      <c r="FCQ2340" s="7"/>
      <c r="FCR2340" s="7"/>
      <c r="FCS2340" s="7"/>
      <c r="FCT2340" s="7"/>
      <c r="FCU2340" s="7"/>
      <c r="FCV2340" s="7"/>
      <c r="FCW2340" s="7"/>
      <c r="FCX2340" s="7"/>
      <c r="FCY2340" s="7"/>
      <c r="FCZ2340" s="7"/>
      <c r="FDA2340" s="7"/>
      <c r="FDB2340" s="7"/>
      <c r="FDC2340" s="7"/>
      <c r="FDD2340" s="7"/>
      <c r="FDE2340" s="7"/>
      <c r="FDF2340" s="7"/>
      <c r="FDG2340" s="7"/>
      <c r="FDH2340" s="7"/>
      <c r="FDI2340" s="7"/>
      <c r="FDJ2340" s="7"/>
      <c r="FDK2340" s="7"/>
      <c r="FDL2340" s="7"/>
      <c r="FDM2340" s="7"/>
      <c r="FDN2340" s="7"/>
      <c r="FDO2340" s="7"/>
      <c r="FDP2340" s="7"/>
      <c r="FDQ2340" s="7"/>
      <c r="FDR2340" s="7"/>
      <c r="FDS2340" s="7"/>
      <c r="FDT2340" s="7"/>
      <c r="FDU2340" s="7"/>
      <c r="FDV2340" s="7"/>
      <c r="FDW2340" s="7"/>
      <c r="FDX2340" s="7"/>
      <c r="FDY2340" s="7"/>
      <c r="FDZ2340" s="7"/>
      <c r="FEA2340" s="7"/>
      <c r="FEB2340" s="7"/>
      <c r="FEC2340" s="7"/>
      <c r="FED2340" s="7"/>
      <c r="FEE2340" s="7"/>
      <c r="FEF2340" s="7"/>
      <c r="FEG2340" s="7"/>
      <c r="FEH2340" s="7"/>
      <c r="FEI2340" s="7"/>
      <c r="FEJ2340" s="7"/>
      <c r="FEK2340" s="7"/>
      <c r="FEL2340" s="7"/>
      <c r="FEM2340" s="7"/>
      <c r="FEN2340" s="7"/>
      <c r="FEO2340" s="7"/>
      <c r="FEP2340" s="7"/>
      <c r="FEQ2340" s="7"/>
      <c r="FER2340" s="7"/>
      <c r="FES2340" s="7"/>
      <c r="FET2340" s="7"/>
      <c r="FEU2340" s="7"/>
      <c r="FEV2340" s="7"/>
      <c r="FEW2340" s="7"/>
      <c r="FEX2340" s="7"/>
      <c r="FEY2340" s="7"/>
      <c r="FEZ2340" s="7"/>
      <c r="FFA2340" s="7"/>
      <c r="FFB2340" s="7"/>
      <c r="FFC2340" s="7"/>
      <c r="FFD2340" s="7"/>
      <c r="FFE2340" s="7"/>
      <c r="FFF2340" s="7"/>
      <c r="FFG2340" s="7"/>
      <c r="FFH2340" s="7"/>
      <c r="FFI2340" s="7"/>
      <c r="FFJ2340" s="7"/>
      <c r="FFK2340" s="7"/>
      <c r="FFL2340" s="7"/>
      <c r="FFM2340" s="7"/>
      <c r="FFN2340" s="7"/>
      <c r="FFO2340" s="7"/>
      <c r="FFP2340" s="7"/>
      <c r="FFQ2340" s="7"/>
      <c r="FFR2340" s="7"/>
      <c r="FFS2340" s="7"/>
      <c r="FFT2340" s="7"/>
      <c r="FFU2340" s="7"/>
      <c r="FFV2340" s="7"/>
      <c r="FFW2340" s="7"/>
      <c r="FFX2340" s="7"/>
      <c r="FFY2340" s="7"/>
      <c r="FFZ2340" s="7"/>
      <c r="FGA2340" s="7"/>
      <c r="FGB2340" s="7"/>
      <c r="FGC2340" s="7"/>
      <c r="FGD2340" s="7"/>
      <c r="FGE2340" s="7"/>
      <c r="FGF2340" s="7"/>
      <c r="FGG2340" s="7"/>
      <c r="FGH2340" s="7"/>
      <c r="FGI2340" s="7"/>
      <c r="FGJ2340" s="7"/>
      <c r="FGK2340" s="7"/>
      <c r="FGL2340" s="7"/>
      <c r="FGM2340" s="7"/>
      <c r="FGN2340" s="7"/>
      <c r="FGO2340" s="7"/>
      <c r="FGP2340" s="7"/>
      <c r="FGQ2340" s="7"/>
      <c r="FGR2340" s="7"/>
      <c r="FGS2340" s="7"/>
      <c r="FGT2340" s="7"/>
      <c r="FGU2340" s="7"/>
      <c r="FGV2340" s="7"/>
      <c r="FGW2340" s="7"/>
      <c r="FGX2340" s="7"/>
      <c r="FGY2340" s="7"/>
      <c r="FGZ2340" s="7"/>
      <c r="FHA2340" s="7"/>
      <c r="FHB2340" s="7"/>
      <c r="FHC2340" s="7"/>
      <c r="FHD2340" s="7"/>
      <c r="FHE2340" s="7"/>
      <c r="FHF2340" s="7"/>
      <c r="FHG2340" s="7"/>
      <c r="FHH2340" s="7"/>
      <c r="FHI2340" s="7"/>
      <c r="FHJ2340" s="7"/>
      <c r="FHK2340" s="7"/>
      <c r="FHL2340" s="7"/>
      <c r="FHM2340" s="7"/>
      <c r="FHN2340" s="7"/>
      <c r="FHO2340" s="7"/>
      <c r="FHP2340" s="7"/>
      <c r="FHQ2340" s="7"/>
      <c r="FHR2340" s="7"/>
      <c r="FHS2340" s="7"/>
      <c r="FHT2340" s="7"/>
      <c r="FHU2340" s="7"/>
      <c r="FHV2340" s="7"/>
      <c r="FHW2340" s="7"/>
      <c r="FHX2340" s="7"/>
      <c r="FHY2340" s="7"/>
      <c r="FHZ2340" s="7"/>
      <c r="FIA2340" s="7"/>
      <c r="FIB2340" s="7"/>
      <c r="FIC2340" s="7"/>
      <c r="FID2340" s="7"/>
      <c r="FIE2340" s="7"/>
      <c r="FIF2340" s="7"/>
      <c r="FIG2340" s="7"/>
      <c r="FIH2340" s="7"/>
      <c r="FII2340" s="7"/>
      <c r="FIJ2340" s="7"/>
      <c r="FIK2340" s="7"/>
      <c r="FIL2340" s="7"/>
      <c r="FIM2340" s="7"/>
      <c r="FIN2340" s="7"/>
      <c r="FIO2340" s="7"/>
      <c r="FIP2340" s="7"/>
      <c r="FIQ2340" s="7"/>
      <c r="FIR2340" s="7"/>
      <c r="FIS2340" s="7"/>
      <c r="FIT2340" s="7"/>
      <c r="FIU2340" s="7"/>
      <c r="FIV2340" s="7"/>
      <c r="FIW2340" s="7"/>
      <c r="FIX2340" s="7"/>
      <c r="FIY2340" s="7"/>
      <c r="FIZ2340" s="7"/>
      <c r="FJA2340" s="7"/>
      <c r="FJB2340" s="7"/>
      <c r="FJC2340" s="7"/>
      <c r="FJD2340" s="7"/>
      <c r="FJE2340" s="7"/>
      <c r="FJF2340" s="7"/>
      <c r="FJG2340" s="7"/>
      <c r="FJH2340" s="7"/>
      <c r="FJI2340" s="7"/>
      <c r="FJJ2340" s="7"/>
      <c r="FJK2340" s="7"/>
      <c r="FJL2340" s="7"/>
      <c r="FJM2340" s="7"/>
      <c r="FJN2340" s="7"/>
      <c r="FJO2340" s="7"/>
      <c r="FJP2340" s="7"/>
      <c r="FJQ2340" s="7"/>
      <c r="FJR2340" s="7"/>
      <c r="FJS2340" s="7"/>
      <c r="FJT2340" s="7"/>
      <c r="FJU2340" s="7"/>
      <c r="FJV2340" s="7"/>
      <c r="FJW2340" s="7"/>
      <c r="FJX2340" s="7"/>
      <c r="FJY2340" s="7"/>
      <c r="FJZ2340" s="7"/>
      <c r="FKA2340" s="7"/>
      <c r="FKB2340" s="7"/>
      <c r="FKC2340" s="7"/>
      <c r="FKD2340" s="7"/>
      <c r="FKE2340" s="7"/>
      <c r="FKF2340" s="7"/>
      <c r="FKG2340" s="7"/>
      <c r="FKH2340" s="7"/>
      <c r="FKI2340" s="7"/>
      <c r="FKJ2340" s="7"/>
      <c r="FKK2340" s="7"/>
      <c r="FKL2340" s="7"/>
      <c r="FKM2340" s="7"/>
      <c r="FKN2340" s="7"/>
      <c r="FKO2340" s="7"/>
      <c r="FKP2340" s="7"/>
      <c r="FKQ2340" s="7"/>
      <c r="FKR2340" s="7"/>
      <c r="FKS2340" s="7"/>
      <c r="FKT2340" s="7"/>
      <c r="FKU2340" s="7"/>
      <c r="FKV2340" s="7"/>
      <c r="FKW2340" s="7"/>
      <c r="FKX2340" s="7"/>
      <c r="FKY2340" s="7"/>
      <c r="FKZ2340" s="7"/>
      <c r="FLA2340" s="7"/>
      <c r="FLB2340" s="7"/>
      <c r="FLC2340" s="7"/>
      <c r="FLD2340" s="7"/>
      <c r="FLE2340" s="7"/>
      <c r="FLF2340" s="7"/>
      <c r="FLG2340" s="7"/>
      <c r="FLH2340" s="7"/>
      <c r="FLI2340" s="7"/>
      <c r="FLJ2340" s="7"/>
      <c r="FLK2340" s="7"/>
      <c r="FLL2340" s="7"/>
      <c r="FLM2340" s="7"/>
      <c r="FLN2340" s="7"/>
      <c r="FLO2340" s="7"/>
      <c r="FLP2340" s="7"/>
      <c r="FLQ2340" s="7"/>
      <c r="FLR2340" s="7"/>
      <c r="FLS2340" s="7"/>
      <c r="FLT2340" s="7"/>
      <c r="FLU2340" s="7"/>
      <c r="FLV2340" s="7"/>
      <c r="FLW2340" s="7"/>
      <c r="FLX2340" s="7"/>
      <c r="FLY2340" s="7"/>
      <c r="FLZ2340" s="7"/>
      <c r="FMA2340" s="7"/>
      <c r="FMB2340" s="7"/>
      <c r="FMC2340" s="7"/>
      <c r="FMD2340" s="7"/>
      <c r="FME2340" s="7"/>
      <c r="FMF2340" s="7"/>
      <c r="FMG2340" s="7"/>
      <c r="FMH2340" s="7"/>
      <c r="FMI2340" s="7"/>
      <c r="FMJ2340" s="7"/>
      <c r="FMK2340" s="7"/>
      <c r="FML2340" s="7"/>
      <c r="FMM2340" s="7"/>
      <c r="FMN2340" s="7"/>
      <c r="FMO2340" s="7"/>
      <c r="FMP2340" s="7"/>
      <c r="FMQ2340" s="7"/>
      <c r="FMR2340" s="7"/>
      <c r="FMS2340" s="7"/>
      <c r="FMT2340" s="7"/>
      <c r="FMU2340" s="7"/>
      <c r="FMV2340" s="7"/>
      <c r="FMW2340" s="7"/>
      <c r="FMX2340" s="7"/>
      <c r="FMY2340" s="7"/>
      <c r="FMZ2340" s="7"/>
      <c r="FNA2340" s="7"/>
      <c r="FNB2340" s="7"/>
      <c r="FNC2340" s="7"/>
      <c r="FND2340" s="7"/>
      <c r="FNE2340" s="7"/>
      <c r="FNF2340" s="7"/>
      <c r="FNG2340" s="7"/>
      <c r="FNH2340" s="7"/>
      <c r="FNI2340" s="7"/>
      <c r="FNJ2340" s="7"/>
      <c r="FNK2340" s="7"/>
      <c r="FNL2340" s="7"/>
      <c r="FNM2340" s="7"/>
      <c r="FNN2340" s="7"/>
      <c r="FNO2340" s="7"/>
      <c r="FNP2340" s="7"/>
      <c r="FNQ2340" s="7"/>
      <c r="FNR2340" s="7"/>
      <c r="FNS2340" s="7"/>
      <c r="FNT2340" s="7"/>
      <c r="FNU2340" s="7"/>
      <c r="FNV2340" s="7"/>
      <c r="FNW2340" s="7"/>
      <c r="FNX2340" s="7"/>
      <c r="FNY2340" s="7"/>
      <c r="FNZ2340" s="7"/>
      <c r="FOA2340" s="7"/>
      <c r="FOB2340" s="7"/>
      <c r="FOC2340" s="7"/>
      <c r="FOD2340" s="7"/>
      <c r="FOE2340" s="7"/>
      <c r="FOF2340" s="7"/>
      <c r="FOG2340" s="7"/>
      <c r="FOH2340" s="7"/>
      <c r="FOI2340" s="7"/>
      <c r="FOJ2340" s="7"/>
      <c r="FOK2340" s="7"/>
      <c r="FOL2340" s="7"/>
      <c r="FOM2340" s="7"/>
      <c r="FON2340" s="7"/>
      <c r="FOO2340" s="7"/>
      <c r="FOP2340" s="7"/>
      <c r="FOQ2340" s="7"/>
      <c r="FOR2340" s="7"/>
      <c r="FOS2340" s="7"/>
      <c r="FOT2340" s="7"/>
      <c r="FOU2340" s="7"/>
      <c r="FOV2340" s="7"/>
      <c r="FOW2340" s="7"/>
      <c r="FOX2340" s="7"/>
      <c r="FOY2340" s="7"/>
      <c r="FOZ2340" s="7"/>
      <c r="FPA2340" s="7"/>
      <c r="FPB2340" s="7"/>
      <c r="FPC2340" s="7"/>
      <c r="FPD2340" s="7"/>
      <c r="FPE2340" s="7"/>
      <c r="FPF2340" s="7"/>
      <c r="FPG2340" s="7"/>
      <c r="FPH2340" s="7"/>
      <c r="FPI2340" s="7"/>
      <c r="FPJ2340" s="7"/>
      <c r="FPK2340" s="7"/>
      <c r="FPL2340" s="7"/>
      <c r="FPM2340" s="7"/>
      <c r="FPN2340" s="7"/>
      <c r="FPO2340" s="7"/>
      <c r="FPP2340" s="7"/>
      <c r="FPQ2340" s="7"/>
      <c r="FPR2340" s="7"/>
      <c r="FPS2340" s="7"/>
      <c r="FPT2340" s="7"/>
      <c r="FPU2340" s="7"/>
      <c r="FPV2340" s="7"/>
      <c r="FPW2340" s="7"/>
      <c r="FPX2340" s="7"/>
      <c r="FPY2340" s="7"/>
      <c r="FPZ2340" s="7"/>
      <c r="FQA2340" s="7"/>
      <c r="FQB2340" s="7"/>
      <c r="FQC2340" s="7"/>
      <c r="FQD2340" s="7"/>
      <c r="FQE2340" s="7"/>
      <c r="FQF2340" s="7"/>
      <c r="FQG2340" s="7"/>
      <c r="FQH2340" s="7"/>
      <c r="FQI2340" s="7"/>
      <c r="FQJ2340" s="7"/>
      <c r="FQK2340" s="7"/>
      <c r="FQL2340" s="7"/>
      <c r="FQM2340" s="7"/>
      <c r="FQN2340" s="7"/>
      <c r="FQO2340" s="7"/>
      <c r="FQP2340" s="7"/>
      <c r="FQQ2340" s="7"/>
      <c r="FQR2340" s="7"/>
      <c r="FQS2340" s="7"/>
      <c r="FQT2340" s="7"/>
      <c r="FQU2340" s="7"/>
      <c r="FQV2340" s="7"/>
      <c r="FQW2340" s="7"/>
      <c r="FQX2340" s="7"/>
      <c r="FQY2340" s="7"/>
      <c r="FQZ2340" s="7"/>
      <c r="FRA2340" s="7"/>
      <c r="FRB2340" s="7"/>
      <c r="FRC2340" s="7"/>
      <c r="FRD2340" s="7"/>
      <c r="FRE2340" s="7"/>
      <c r="FRF2340" s="7"/>
      <c r="FRG2340" s="7"/>
      <c r="FRH2340" s="7"/>
      <c r="FRI2340" s="7"/>
      <c r="FRJ2340" s="7"/>
      <c r="FRK2340" s="7"/>
      <c r="FRL2340" s="7"/>
      <c r="FRM2340" s="7"/>
      <c r="FRN2340" s="7"/>
      <c r="FRO2340" s="7"/>
      <c r="FRP2340" s="7"/>
      <c r="FRQ2340" s="7"/>
      <c r="FRR2340" s="7"/>
      <c r="FRS2340" s="7"/>
      <c r="FRT2340" s="7"/>
      <c r="FRU2340" s="7"/>
      <c r="FRV2340" s="7"/>
      <c r="FRW2340" s="7"/>
      <c r="FRX2340" s="7"/>
      <c r="FRY2340" s="7"/>
      <c r="FRZ2340" s="7"/>
      <c r="FSA2340" s="7"/>
      <c r="FSB2340" s="7"/>
      <c r="FSC2340" s="7"/>
      <c r="FSD2340" s="7"/>
      <c r="FSE2340" s="7"/>
      <c r="FSF2340" s="7"/>
      <c r="FSG2340" s="7"/>
      <c r="FSH2340" s="7"/>
      <c r="FSI2340" s="7"/>
      <c r="FSJ2340" s="7"/>
      <c r="FSK2340" s="7"/>
      <c r="FSL2340" s="7"/>
      <c r="FSM2340" s="7"/>
      <c r="FSN2340" s="7"/>
      <c r="FSO2340" s="7"/>
      <c r="FSP2340" s="7"/>
      <c r="FSQ2340" s="7"/>
      <c r="FSR2340" s="7"/>
      <c r="FSS2340" s="7"/>
      <c r="FST2340" s="7"/>
      <c r="FSU2340" s="7"/>
      <c r="FSV2340" s="7"/>
      <c r="FSW2340" s="7"/>
      <c r="FSX2340" s="7"/>
      <c r="FSY2340" s="7"/>
      <c r="FSZ2340" s="7"/>
      <c r="FTA2340" s="7"/>
      <c r="FTB2340" s="7"/>
      <c r="FTC2340" s="7"/>
      <c r="FTD2340" s="7"/>
      <c r="FTE2340" s="7"/>
      <c r="FTF2340" s="7"/>
      <c r="FTG2340" s="7"/>
      <c r="FTH2340" s="7"/>
      <c r="FTI2340" s="7"/>
      <c r="FTJ2340" s="7"/>
      <c r="FTK2340" s="7"/>
      <c r="FTL2340" s="7"/>
      <c r="FTM2340" s="7"/>
      <c r="FTN2340" s="7"/>
      <c r="FTO2340" s="7"/>
      <c r="FTP2340" s="7"/>
      <c r="FTQ2340" s="7"/>
      <c r="FTR2340" s="7"/>
      <c r="FTS2340" s="7"/>
      <c r="FTT2340" s="7"/>
      <c r="FTU2340" s="7"/>
      <c r="FTV2340" s="7"/>
      <c r="FTW2340" s="7"/>
      <c r="FTX2340" s="7"/>
      <c r="FTY2340" s="7"/>
      <c r="FTZ2340" s="7"/>
      <c r="FUA2340" s="7"/>
      <c r="FUB2340" s="7"/>
      <c r="FUC2340" s="7"/>
      <c r="FUD2340" s="7"/>
      <c r="FUE2340" s="7"/>
      <c r="FUF2340" s="7"/>
      <c r="FUG2340" s="7"/>
      <c r="FUH2340" s="7"/>
      <c r="FUI2340" s="7"/>
      <c r="FUJ2340" s="7"/>
      <c r="FUK2340" s="7"/>
      <c r="FUL2340" s="7"/>
      <c r="FUM2340" s="7"/>
      <c r="FUN2340" s="7"/>
      <c r="FUO2340" s="7"/>
      <c r="FUP2340" s="7"/>
      <c r="FUQ2340" s="7"/>
      <c r="FUR2340" s="7"/>
      <c r="FUS2340" s="7"/>
      <c r="FUT2340" s="7"/>
      <c r="FUU2340" s="7"/>
      <c r="FUV2340" s="7"/>
      <c r="FUW2340" s="7"/>
      <c r="FUX2340" s="7"/>
      <c r="FUY2340" s="7"/>
      <c r="FUZ2340" s="7"/>
      <c r="FVA2340" s="7"/>
      <c r="FVB2340" s="7"/>
      <c r="FVC2340" s="7"/>
      <c r="FVD2340" s="7"/>
      <c r="FVE2340" s="7"/>
      <c r="FVF2340" s="7"/>
      <c r="FVG2340" s="7"/>
      <c r="FVH2340" s="7"/>
      <c r="FVI2340" s="7"/>
      <c r="FVJ2340" s="7"/>
      <c r="FVK2340" s="7"/>
      <c r="FVL2340" s="7"/>
      <c r="FVM2340" s="7"/>
      <c r="FVN2340" s="7"/>
      <c r="FVO2340" s="7"/>
      <c r="FVP2340" s="7"/>
      <c r="FVQ2340" s="7"/>
      <c r="FVR2340" s="7"/>
      <c r="FVS2340" s="7"/>
      <c r="FVT2340" s="7"/>
      <c r="FVU2340" s="7"/>
      <c r="FVV2340" s="7"/>
      <c r="FVW2340" s="7"/>
      <c r="FVX2340" s="7"/>
      <c r="FVY2340" s="7"/>
      <c r="FVZ2340" s="7"/>
      <c r="FWA2340" s="7"/>
      <c r="FWB2340" s="7"/>
      <c r="FWC2340" s="7"/>
      <c r="FWD2340" s="7"/>
      <c r="FWE2340" s="7"/>
      <c r="FWF2340" s="7"/>
      <c r="FWG2340" s="7"/>
      <c r="FWH2340" s="7"/>
      <c r="FWI2340" s="7"/>
      <c r="FWJ2340" s="7"/>
      <c r="FWK2340" s="7"/>
      <c r="FWL2340" s="7"/>
      <c r="FWM2340" s="7"/>
      <c r="FWN2340" s="7"/>
      <c r="FWO2340" s="7"/>
      <c r="FWP2340" s="7"/>
      <c r="FWQ2340" s="7"/>
      <c r="FWR2340" s="7"/>
      <c r="FWS2340" s="7"/>
      <c r="FWT2340" s="7"/>
      <c r="FWU2340" s="7"/>
      <c r="FWV2340" s="7"/>
      <c r="FWW2340" s="7"/>
      <c r="FWX2340" s="7"/>
      <c r="FWY2340" s="7"/>
      <c r="FWZ2340" s="7"/>
      <c r="FXA2340" s="7"/>
      <c r="FXB2340" s="7"/>
      <c r="FXC2340" s="7"/>
      <c r="FXD2340" s="7"/>
      <c r="FXE2340" s="7"/>
      <c r="FXF2340" s="7"/>
      <c r="FXG2340" s="7"/>
      <c r="FXH2340" s="7"/>
      <c r="FXI2340" s="7"/>
      <c r="FXJ2340" s="7"/>
      <c r="FXK2340" s="7"/>
      <c r="FXL2340" s="7"/>
      <c r="FXM2340" s="7"/>
      <c r="FXN2340" s="7"/>
      <c r="FXO2340" s="7"/>
      <c r="FXP2340" s="7"/>
      <c r="FXQ2340" s="7"/>
      <c r="FXR2340" s="7"/>
      <c r="FXS2340" s="7"/>
      <c r="FXT2340" s="7"/>
      <c r="FXU2340" s="7"/>
      <c r="FXV2340" s="7"/>
      <c r="FXW2340" s="7"/>
      <c r="FXX2340" s="7"/>
      <c r="FXY2340" s="7"/>
      <c r="FXZ2340" s="7"/>
      <c r="FYA2340" s="7"/>
      <c r="FYB2340" s="7"/>
      <c r="FYC2340" s="7"/>
      <c r="FYD2340" s="7"/>
      <c r="FYE2340" s="7"/>
      <c r="FYF2340" s="7"/>
      <c r="FYG2340" s="7"/>
      <c r="FYH2340" s="7"/>
      <c r="FYI2340" s="7"/>
      <c r="FYJ2340" s="7"/>
      <c r="FYK2340" s="7"/>
      <c r="FYL2340" s="7"/>
      <c r="FYM2340" s="7"/>
      <c r="FYN2340" s="7"/>
      <c r="FYO2340" s="7"/>
      <c r="FYP2340" s="7"/>
      <c r="FYQ2340" s="7"/>
      <c r="FYR2340" s="7"/>
      <c r="FYS2340" s="7"/>
      <c r="FYT2340" s="7"/>
      <c r="FYU2340" s="7"/>
      <c r="FYV2340" s="7"/>
      <c r="FYW2340" s="7"/>
      <c r="FYX2340" s="7"/>
      <c r="FYY2340" s="7"/>
      <c r="FYZ2340" s="7"/>
      <c r="FZA2340" s="7"/>
      <c r="FZB2340" s="7"/>
      <c r="FZC2340" s="7"/>
      <c r="FZD2340" s="7"/>
      <c r="FZE2340" s="7"/>
      <c r="FZF2340" s="7"/>
      <c r="FZG2340" s="7"/>
      <c r="FZH2340" s="7"/>
      <c r="FZI2340" s="7"/>
      <c r="FZJ2340" s="7"/>
      <c r="FZK2340" s="7"/>
      <c r="FZL2340" s="7"/>
      <c r="FZM2340" s="7"/>
      <c r="FZN2340" s="7"/>
      <c r="FZO2340" s="7"/>
      <c r="FZP2340" s="7"/>
      <c r="FZQ2340" s="7"/>
      <c r="FZR2340" s="7"/>
      <c r="FZS2340" s="7"/>
      <c r="FZT2340" s="7"/>
      <c r="FZU2340" s="7"/>
      <c r="FZV2340" s="7"/>
      <c r="FZW2340" s="7"/>
      <c r="FZX2340" s="7"/>
      <c r="FZY2340" s="7"/>
      <c r="FZZ2340" s="7"/>
      <c r="GAA2340" s="7"/>
      <c r="GAB2340" s="7"/>
      <c r="GAC2340" s="7"/>
      <c r="GAD2340" s="7"/>
      <c r="GAE2340" s="7"/>
      <c r="GAF2340" s="7"/>
      <c r="GAG2340" s="7"/>
      <c r="GAH2340" s="7"/>
      <c r="GAI2340" s="7"/>
      <c r="GAJ2340" s="7"/>
      <c r="GAK2340" s="7"/>
      <c r="GAL2340" s="7"/>
      <c r="GAM2340" s="7"/>
      <c r="GAN2340" s="7"/>
      <c r="GAO2340" s="7"/>
      <c r="GAP2340" s="7"/>
      <c r="GAQ2340" s="7"/>
      <c r="GAR2340" s="7"/>
      <c r="GAS2340" s="7"/>
      <c r="GAT2340" s="7"/>
      <c r="GAU2340" s="7"/>
      <c r="GAV2340" s="7"/>
      <c r="GAW2340" s="7"/>
      <c r="GAX2340" s="7"/>
      <c r="GAY2340" s="7"/>
      <c r="GAZ2340" s="7"/>
      <c r="GBA2340" s="7"/>
      <c r="GBB2340" s="7"/>
      <c r="GBC2340" s="7"/>
      <c r="GBD2340" s="7"/>
      <c r="GBE2340" s="7"/>
      <c r="GBF2340" s="7"/>
      <c r="GBG2340" s="7"/>
      <c r="GBH2340" s="7"/>
      <c r="GBI2340" s="7"/>
      <c r="GBJ2340" s="7"/>
      <c r="GBK2340" s="7"/>
      <c r="GBL2340" s="7"/>
      <c r="GBM2340" s="7"/>
      <c r="GBN2340" s="7"/>
      <c r="GBO2340" s="7"/>
      <c r="GBP2340" s="7"/>
      <c r="GBQ2340" s="7"/>
      <c r="GBR2340" s="7"/>
      <c r="GBS2340" s="7"/>
      <c r="GBT2340" s="7"/>
      <c r="GBU2340" s="7"/>
      <c r="GBV2340" s="7"/>
      <c r="GBW2340" s="7"/>
      <c r="GBX2340" s="7"/>
      <c r="GBY2340" s="7"/>
      <c r="GBZ2340" s="7"/>
      <c r="GCA2340" s="7"/>
      <c r="GCB2340" s="7"/>
      <c r="GCC2340" s="7"/>
      <c r="GCD2340" s="7"/>
      <c r="GCE2340" s="7"/>
      <c r="GCF2340" s="7"/>
      <c r="GCG2340" s="7"/>
      <c r="GCH2340" s="7"/>
      <c r="GCI2340" s="7"/>
      <c r="GCJ2340" s="7"/>
      <c r="GCK2340" s="7"/>
      <c r="GCL2340" s="7"/>
      <c r="GCM2340" s="7"/>
      <c r="GCN2340" s="7"/>
      <c r="GCO2340" s="7"/>
      <c r="GCP2340" s="7"/>
      <c r="GCQ2340" s="7"/>
      <c r="GCR2340" s="7"/>
      <c r="GCS2340" s="7"/>
      <c r="GCT2340" s="7"/>
      <c r="GCU2340" s="7"/>
      <c r="GCV2340" s="7"/>
      <c r="GCW2340" s="7"/>
      <c r="GCX2340" s="7"/>
      <c r="GCY2340" s="7"/>
      <c r="GCZ2340" s="7"/>
      <c r="GDA2340" s="7"/>
      <c r="GDB2340" s="7"/>
      <c r="GDC2340" s="7"/>
      <c r="GDD2340" s="7"/>
      <c r="GDE2340" s="7"/>
      <c r="GDF2340" s="7"/>
      <c r="GDG2340" s="7"/>
      <c r="GDH2340" s="7"/>
      <c r="GDI2340" s="7"/>
      <c r="GDJ2340" s="7"/>
      <c r="GDK2340" s="7"/>
      <c r="GDL2340" s="7"/>
      <c r="GDM2340" s="7"/>
      <c r="GDN2340" s="7"/>
      <c r="GDO2340" s="7"/>
      <c r="GDP2340" s="7"/>
      <c r="GDQ2340" s="7"/>
      <c r="GDR2340" s="7"/>
      <c r="GDS2340" s="7"/>
      <c r="GDT2340" s="7"/>
      <c r="GDU2340" s="7"/>
      <c r="GDV2340" s="7"/>
      <c r="GDW2340" s="7"/>
      <c r="GDX2340" s="7"/>
      <c r="GDY2340" s="7"/>
      <c r="GDZ2340" s="7"/>
      <c r="GEA2340" s="7"/>
      <c r="GEB2340" s="7"/>
      <c r="GEC2340" s="7"/>
      <c r="GED2340" s="7"/>
      <c r="GEE2340" s="7"/>
      <c r="GEF2340" s="7"/>
      <c r="GEG2340" s="7"/>
      <c r="GEH2340" s="7"/>
      <c r="GEI2340" s="7"/>
      <c r="GEJ2340" s="7"/>
      <c r="GEK2340" s="7"/>
      <c r="GEL2340" s="7"/>
      <c r="GEM2340" s="7"/>
      <c r="GEN2340" s="7"/>
      <c r="GEO2340" s="7"/>
      <c r="GEP2340" s="7"/>
      <c r="GEQ2340" s="7"/>
      <c r="GER2340" s="7"/>
      <c r="GES2340" s="7"/>
      <c r="GET2340" s="7"/>
      <c r="GEU2340" s="7"/>
      <c r="GEV2340" s="7"/>
      <c r="GEW2340" s="7"/>
      <c r="GEX2340" s="7"/>
      <c r="GEY2340" s="7"/>
      <c r="GEZ2340" s="7"/>
      <c r="GFA2340" s="7"/>
      <c r="GFB2340" s="7"/>
      <c r="GFC2340" s="7"/>
      <c r="GFD2340" s="7"/>
      <c r="GFE2340" s="7"/>
      <c r="GFF2340" s="7"/>
      <c r="GFG2340" s="7"/>
      <c r="GFH2340" s="7"/>
      <c r="GFI2340" s="7"/>
      <c r="GFJ2340" s="7"/>
      <c r="GFK2340" s="7"/>
      <c r="GFL2340" s="7"/>
      <c r="GFM2340" s="7"/>
      <c r="GFN2340" s="7"/>
      <c r="GFO2340" s="7"/>
      <c r="GFP2340" s="7"/>
      <c r="GFQ2340" s="7"/>
      <c r="GFR2340" s="7"/>
      <c r="GFS2340" s="7"/>
      <c r="GFT2340" s="7"/>
      <c r="GFU2340" s="7"/>
      <c r="GFV2340" s="7"/>
      <c r="GFW2340" s="7"/>
      <c r="GFX2340" s="7"/>
      <c r="GFY2340" s="7"/>
      <c r="GFZ2340" s="7"/>
      <c r="GGA2340" s="7"/>
      <c r="GGB2340" s="7"/>
      <c r="GGC2340" s="7"/>
      <c r="GGD2340" s="7"/>
      <c r="GGE2340" s="7"/>
      <c r="GGF2340" s="7"/>
      <c r="GGG2340" s="7"/>
      <c r="GGH2340" s="7"/>
      <c r="GGI2340" s="7"/>
      <c r="GGJ2340" s="7"/>
      <c r="GGK2340" s="7"/>
      <c r="GGL2340" s="7"/>
      <c r="GGM2340" s="7"/>
      <c r="GGN2340" s="7"/>
      <c r="GGO2340" s="7"/>
      <c r="GGP2340" s="7"/>
      <c r="GGQ2340" s="7"/>
      <c r="GGR2340" s="7"/>
      <c r="GGS2340" s="7"/>
      <c r="GGT2340" s="7"/>
      <c r="GGU2340" s="7"/>
      <c r="GGV2340" s="7"/>
      <c r="GGW2340" s="7"/>
      <c r="GGX2340" s="7"/>
      <c r="GGY2340" s="7"/>
      <c r="GGZ2340" s="7"/>
      <c r="GHA2340" s="7"/>
      <c r="GHB2340" s="7"/>
      <c r="GHC2340" s="7"/>
      <c r="GHD2340" s="7"/>
      <c r="GHE2340" s="7"/>
      <c r="GHF2340" s="7"/>
      <c r="GHG2340" s="7"/>
      <c r="GHH2340" s="7"/>
      <c r="GHI2340" s="7"/>
      <c r="GHJ2340" s="7"/>
      <c r="GHK2340" s="7"/>
      <c r="GHL2340" s="7"/>
      <c r="GHM2340" s="7"/>
      <c r="GHN2340" s="7"/>
      <c r="GHO2340" s="7"/>
      <c r="GHP2340" s="7"/>
      <c r="GHQ2340" s="7"/>
      <c r="GHR2340" s="7"/>
      <c r="GHS2340" s="7"/>
      <c r="GHT2340" s="7"/>
      <c r="GHU2340" s="7"/>
      <c r="GHV2340" s="7"/>
      <c r="GHW2340" s="7"/>
      <c r="GHX2340" s="7"/>
      <c r="GHY2340" s="7"/>
      <c r="GHZ2340" s="7"/>
      <c r="GIA2340" s="7"/>
      <c r="GIB2340" s="7"/>
      <c r="GIC2340" s="7"/>
      <c r="GID2340" s="7"/>
      <c r="GIE2340" s="7"/>
      <c r="GIF2340" s="7"/>
      <c r="GIG2340" s="7"/>
      <c r="GIH2340" s="7"/>
      <c r="GII2340" s="7"/>
      <c r="GIJ2340" s="7"/>
      <c r="GIK2340" s="7"/>
      <c r="GIL2340" s="7"/>
      <c r="GIM2340" s="7"/>
      <c r="GIN2340" s="7"/>
      <c r="GIO2340" s="7"/>
      <c r="GIP2340" s="7"/>
      <c r="GIQ2340" s="7"/>
      <c r="GIR2340" s="7"/>
      <c r="GIS2340" s="7"/>
      <c r="GIT2340" s="7"/>
      <c r="GIU2340" s="7"/>
      <c r="GIV2340" s="7"/>
      <c r="GIW2340" s="7"/>
      <c r="GIX2340" s="7"/>
      <c r="GIY2340" s="7"/>
      <c r="GIZ2340" s="7"/>
      <c r="GJA2340" s="7"/>
      <c r="GJB2340" s="7"/>
      <c r="GJC2340" s="7"/>
      <c r="GJD2340" s="7"/>
      <c r="GJE2340" s="7"/>
      <c r="GJF2340" s="7"/>
      <c r="GJG2340" s="7"/>
      <c r="GJH2340" s="7"/>
      <c r="GJI2340" s="7"/>
      <c r="GJJ2340" s="7"/>
      <c r="GJK2340" s="7"/>
      <c r="GJL2340" s="7"/>
      <c r="GJM2340" s="7"/>
      <c r="GJN2340" s="7"/>
      <c r="GJO2340" s="7"/>
      <c r="GJP2340" s="7"/>
      <c r="GJQ2340" s="7"/>
      <c r="GJR2340" s="7"/>
      <c r="GJS2340" s="7"/>
      <c r="GJT2340" s="7"/>
      <c r="GJU2340" s="7"/>
      <c r="GJV2340" s="7"/>
      <c r="GJW2340" s="7"/>
      <c r="GJX2340" s="7"/>
      <c r="GJY2340" s="7"/>
      <c r="GJZ2340" s="7"/>
      <c r="GKA2340" s="7"/>
      <c r="GKB2340" s="7"/>
      <c r="GKC2340" s="7"/>
      <c r="GKD2340" s="7"/>
      <c r="GKE2340" s="7"/>
      <c r="GKF2340" s="7"/>
      <c r="GKG2340" s="7"/>
      <c r="GKH2340" s="7"/>
      <c r="GKI2340" s="7"/>
      <c r="GKJ2340" s="7"/>
      <c r="GKK2340" s="7"/>
      <c r="GKL2340" s="7"/>
      <c r="GKM2340" s="7"/>
      <c r="GKN2340" s="7"/>
      <c r="GKO2340" s="7"/>
      <c r="GKP2340" s="7"/>
      <c r="GKQ2340" s="7"/>
      <c r="GKR2340" s="7"/>
      <c r="GKS2340" s="7"/>
      <c r="GKT2340" s="7"/>
      <c r="GKU2340" s="7"/>
      <c r="GKV2340" s="7"/>
      <c r="GKW2340" s="7"/>
      <c r="GKX2340" s="7"/>
      <c r="GKY2340" s="7"/>
      <c r="GKZ2340" s="7"/>
      <c r="GLA2340" s="7"/>
      <c r="GLB2340" s="7"/>
      <c r="GLC2340" s="7"/>
      <c r="GLD2340" s="7"/>
      <c r="GLE2340" s="7"/>
      <c r="GLF2340" s="7"/>
      <c r="GLG2340" s="7"/>
      <c r="GLH2340" s="7"/>
      <c r="GLI2340" s="7"/>
      <c r="GLJ2340" s="7"/>
      <c r="GLK2340" s="7"/>
      <c r="GLL2340" s="7"/>
      <c r="GLM2340" s="7"/>
      <c r="GLN2340" s="7"/>
      <c r="GLO2340" s="7"/>
      <c r="GLP2340" s="7"/>
      <c r="GLQ2340" s="7"/>
      <c r="GLR2340" s="7"/>
      <c r="GLS2340" s="7"/>
      <c r="GLT2340" s="7"/>
      <c r="GLU2340" s="7"/>
      <c r="GLV2340" s="7"/>
      <c r="GLW2340" s="7"/>
      <c r="GLX2340" s="7"/>
      <c r="GLY2340" s="7"/>
      <c r="GLZ2340" s="7"/>
      <c r="GMA2340" s="7"/>
      <c r="GMB2340" s="7"/>
      <c r="GMC2340" s="7"/>
      <c r="GMD2340" s="7"/>
      <c r="GME2340" s="7"/>
      <c r="GMF2340" s="7"/>
      <c r="GMG2340" s="7"/>
      <c r="GMH2340" s="7"/>
      <c r="GMI2340" s="7"/>
      <c r="GMJ2340" s="7"/>
      <c r="GMK2340" s="7"/>
      <c r="GML2340" s="7"/>
      <c r="GMM2340" s="7"/>
      <c r="GMN2340" s="7"/>
      <c r="GMO2340" s="7"/>
      <c r="GMP2340" s="7"/>
      <c r="GMQ2340" s="7"/>
      <c r="GMR2340" s="7"/>
      <c r="GMS2340" s="7"/>
      <c r="GMT2340" s="7"/>
      <c r="GMU2340" s="7"/>
      <c r="GMV2340" s="7"/>
      <c r="GMW2340" s="7"/>
      <c r="GMX2340" s="7"/>
      <c r="GMY2340" s="7"/>
      <c r="GMZ2340" s="7"/>
      <c r="GNA2340" s="7"/>
      <c r="GNB2340" s="7"/>
      <c r="GNC2340" s="7"/>
      <c r="GND2340" s="7"/>
      <c r="GNE2340" s="7"/>
      <c r="GNF2340" s="7"/>
      <c r="GNG2340" s="7"/>
      <c r="GNH2340" s="7"/>
      <c r="GNI2340" s="7"/>
      <c r="GNJ2340" s="7"/>
      <c r="GNK2340" s="7"/>
      <c r="GNL2340" s="7"/>
      <c r="GNM2340" s="7"/>
      <c r="GNN2340" s="7"/>
      <c r="GNO2340" s="7"/>
      <c r="GNP2340" s="7"/>
      <c r="GNQ2340" s="7"/>
      <c r="GNR2340" s="7"/>
      <c r="GNS2340" s="7"/>
      <c r="GNT2340" s="7"/>
      <c r="GNU2340" s="7"/>
      <c r="GNV2340" s="7"/>
      <c r="GNW2340" s="7"/>
      <c r="GNX2340" s="7"/>
      <c r="GNY2340" s="7"/>
      <c r="GNZ2340" s="7"/>
      <c r="GOA2340" s="7"/>
      <c r="GOB2340" s="7"/>
      <c r="GOC2340" s="7"/>
      <c r="GOD2340" s="7"/>
      <c r="GOE2340" s="7"/>
      <c r="GOF2340" s="7"/>
      <c r="GOG2340" s="7"/>
      <c r="GOH2340" s="7"/>
      <c r="GOI2340" s="7"/>
      <c r="GOJ2340" s="7"/>
      <c r="GOK2340" s="7"/>
      <c r="GOL2340" s="7"/>
      <c r="GOM2340" s="7"/>
      <c r="GON2340" s="7"/>
      <c r="GOO2340" s="7"/>
      <c r="GOP2340" s="7"/>
      <c r="GOQ2340" s="7"/>
      <c r="GOR2340" s="7"/>
      <c r="GOS2340" s="7"/>
      <c r="GOT2340" s="7"/>
      <c r="GOU2340" s="7"/>
      <c r="GOV2340" s="7"/>
      <c r="GOW2340" s="7"/>
      <c r="GOX2340" s="7"/>
      <c r="GOY2340" s="7"/>
      <c r="GOZ2340" s="7"/>
      <c r="GPA2340" s="7"/>
      <c r="GPB2340" s="7"/>
      <c r="GPC2340" s="7"/>
      <c r="GPD2340" s="7"/>
      <c r="GPE2340" s="7"/>
      <c r="GPF2340" s="7"/>
      <c r="GPG2340" s="7"/>
      <c r="GPH2340" s="7"/>
      <c r="GPI2340" s="7"/>
      <c r="GPJ2340" s="7"/>
      <c r="GPK2340" s="7"/>
      <c r="GPL2340" s="7"/>
      <c r="GPM2340" s="7"/>
      <c r="GPN2340" s="7"/>
      <c r="GPO2340" s="7"/>
      <c r="GPP2340" s="7"/>
      <c r="GPQ2340" s="7"/>
      <c r="GPR2340" s="7"/>
      <c r="GPS2340" s="7"/>
      <c r="GPT2340" s="7"/>
      <c r="GPU2340" s="7"/>
      <c r="GPV2340" s="7"/>
      <c r="GPW2340" s="7"/>
      <c r="GPX2340" s="7"/>
      <c r="GPY2340" s="7"/>
      <c r="GPZ2340" s="7"/>
      <c r="GQA2340" s="7"/>
      <c r="GQB2340" s="7"/>
      <c r="GQC2340" s="7"/>
      <c r="GQD2340" s="7"/>
      <c r="GQE2340" s="7"/>
      <c r="GQF2340" s="7"/>
      <c r="GQG2340" s="7"/>
      <c r="GQH2340" s="7"/>
      <c r="GQI2340" s="7"/>
      <c r="GQJ2340" s="7"/>
      <c r="GQK2340" s="7"/>
      <c r="GQL2340" s="7"/>
      <c r="GQM2340" s="7"/>
      <c r="GQN2340" s="7"/>
      <c r="GQO2340" s="7"/>
      <c r="GQP2340" s="7"/>
      <c r="GQQ2340" s="7"/>
      <c r="GQR2340" s="7"/>
      <c r="GQS2340" s="7"/>
      <c r="GQT2340" s="7"/>
      <c r="GQU2340" s="7"/>
      <c r="GQV2340" s="7"/>
      <c r="GQW2340" s="7"/>
      <c r="GQX2340" s="7"/>
      <c r="GQY2340" s="7"/>
      <c r="GQZ2340" s="7"/>
      <c r="GRA2340" s="7"/>
      <c r="GRB2340" s="7"/>
      <c r="GRC2340" s="7"/>
      <c r="GRD2340" s="7"/>
      <c r="GRE2340" s="7"/>
      <c r="GRF2340" s="7"/>
      <c r="GRG2340" s="7"/>
      <c r="GRH2340" s="7"/>
      <c r="GRI2340" s="7"/>
      <c r="GRJ2340" s="7"/>
      <c r="GRK2340" s="7"/>
      <c r="GRL2340" s="7"/>
      <c r="GRM2340" s="7"/>
      <c r="GRN2340" s="7"/>
      <c r="GRO2340" s="7"/>
      <c r="GRP2340" s="7"/>
      <c r="GRQ2340" s="7"/>
      <c r="GRR2340" s="7"/>
      <c r="GRS2340" s="7"/>
      <c r="GRT2340" s="7"/>
      <c r="GRU2340" s="7"/>
      <c r="GRV2340" s="7"/>
      <c r="GRW2340" s="7"/>
      <c r="GRX2340" s="7"/>
      <c r="GRY2340" s="7"/>
      <c r="GRZ2340" s="7"/>
      <c r="GSA2340" s="7"/>
      <c r="GSB2340" s="7"/>
      <c r="GSC2340" s="7"/>
      <c r="GSD2340" s="7"/>
      <c r="GSE2340" s="7"/>
      <c r="GSF2340" s="7"/>
      <c r="GSG2340" s="7"/>
      <c r="GSH2340" s="7"/>
      <c r="GSI2340" s="7"/>
      <c r="GSJ2340" s="7"/>
      <c r="GSK2340" s="7"/>
      <c r="GSL2340" s="7"/>
      <c r="GSM2340" s="7"/>
      <c r="GSN2340" s="7"/>
      <c r="GSO2340" s="7"/>
      <c r="GSP2340" s="7"/>
      <c r="GSQ2340" s="7"/>
      <c r="GSR2340" s="7"/>
      <c r="GSS2340" s="7"/>
      <c r="GST2340" s="7"/>
      <c r="GSU2340" s="7"/>
      <c r="GSV2340" s="7"/>
      <c r="GSW2340" s="7"/>
      <c r="GSX2340" s="7"/>
      <c r="GSY2340" s="7"/>
      <c r="GSZ2340" s="7"/>
      <c r="GTA2340" s="7"/>
      <c r="GTB2340" s="7"/>
      <c r="GTC2340" s="7"/>
      <c r="GTD2340" s="7"/>
      <c r="GTE2340" s="7"/>
      <c r="GTF2340" s="7"/>
      <c r="GTG2340" s="7"/>
      <c r="GTH2340" s="7"/>
      <c r="GTI2340" s="7"/>
      <c r="GTJ2340" s="7"/>
      <c r="GTK2340" s="7"/>
      <c r="GTL2340" s="7"/>
      <c r="GTM2340" s="7"/>
      <c r="GTN2340" s="7"/>
      <c r="GTO2340" s="7"/>
      <c r="GTP2340" s="7"/>
      <c r="GTQ2340" s="7"/>
      <c r="GTR2340" s="7"/>
      <c r="GTS2340" s="7"/>
      <c r="GTT2340" s="7"/>
      <c r="GTU2340" s="7"/>
      <c r="GTV2340" s="7"/>
      <c r="GTW2340" s="7"/>
      <c r="GTX2340" s="7"/>
      <c r="GTY2340" s="7"/>
      <c r="GTZ2340" s="7"/>
      <c r="GUA2340" s="7"/>
      <c r="GUB2340" s="7"/>
      <c r="GUC2340" s="7"/>
      <c r="GUD2340" s="7"/>
      <c r="GUE2340" s="7"/>
      <c r="GUF2340" s="7"/>
      <c r="GUG2340" s="7"/>
      <c r="GUH2340" s="7"/>
      <c r="GUI2340" s="7"/>
      <c r="GUJ2340" s="7"/>
      <c r="GUK2340" s="7"/>
      <c r="GUL2340" s="7"/>
      <c r="GUM2340" s="7"/>
      <c r="GUN2340" s="7"/>
      <c r="GUO2340" s="7"/>
      <c r="GUP2340" s="7"/>
      <c r="GUQ2340" s="7"/>
      <c r="GUR2340" s="7"/>
      <c r="GUS2340" s="7"/>
      <c r="GUT2340" s="7"/>
      <c r="GUU2340" s="7"/>
      <c r="GUV2340" s="7"/>
      <c r="GUW2340" s="7"/>
      <c r="GUX2340" s="7"/>
      <c r="GUY2340" s="7"/>
      <c r="GUZ2340" s="7"/>
      <c r="GVA2340" s="7"/>
      <c r="GVB2340" s="7"/>
      <c r="GVC2340" s="7"/>
      <c r="GVD2340" s="7"/>
      <c r="GVE2340" s="7"/>
      <c r="GVF2340" s="7"/>
      <c r="GVG2340" s="7"/>
      <c r="GVH2340" s="7"/>
      <c r="GVI2340" s="7"/>
      <c r="GVJ2340" s="7"/>
      <c r="GVK2340" s="7"/>
      <c r="GVL2340" s="7"/>
      <c r="GVM2340" s="7"/>
      <c r="GVN2340" s="7"/>
      <c r="GVO2340" s="7"/>
      <c r="GVP2340" s="7"/>
      <c r="GVQ2340" s="7"/>
      <c r="GVR2340" s="7"/>
      <c r="GVS2340" s="7"/>
      <c r="GVT2340" s="7"/>
      <c r="GVU2340" s="7"/>
      <c r="GVV2340" s="7"/>
      <c r="GVW2340" s="7"/>
      <c r="GVX2340" s="7"/>
      <c r="GVY2340" s="7"/>
      <c r="GVZ2340" s="7"/>
      <c r="GWA2340" s="7"/>
      <c r="GWB2340" s="7"/>
      <c r="GWC2340" s="7"/>
      <c r="GWD2340" s="7"/>
      <c r="GWE2340" s="7"/>
      <c r="GWF2340" s="7"/>
      <c r="GWG2340" s="7"/>
      <c r="GWH2340" s="7"/>
      <c r="GWI2340" s="7"/>
      <c r="GWJ2340" s="7"/>
      <c r="GWK2340" s="7"/>
      <c r="GWL2340" s="7"/>
      <c r="GWM2340" s="7"/>
      <c r="GWN2340" s="7"/>
      <c r="GWO2340" s="7"/>
      <c r="GWP2340" s="7"/>
      <c r="GWQ2340" s="7"/>
      <c r="GWR2340" s="7"/>
      <c r="GWS2340" s="7"/>
      <c r="GWT2340" s="7"/>
      <c r="GWU2340" s="7"/>
      <c r="GWV2340" s="7"/>
      <c r="GWW2340" s="7"/>
      <c r="GWX2340" s="7"/>
      <c r="GWY2340" s="7"/>
      <c r="GWZ2340" s="7"/>
      <c r="GXA2340" s="7"/>
      <c r="GXB2340" s="7"/>
      <c r="GXC2340" s="7"/>
      <c r="GXD2340" s="7"/>
      <c r="GXE2340" s="7"/>
      <c r="GXF2340" s="7"/>
      <c r="GXG2340" s="7"/>
      <c r="GXH2340" s="7"/>
      <c r="GXI2340" s="7"/>
      <c r="GXJ2340" s="7"/>
      <c r="GXK2340" s="7"/>
      <c r="GXL2340" s="7"/>
      <c r="GXM2340" s="7"/>
      <c r="GXN2340" s="7"/>
      <c r="GXO2340" s="7"/>
      <c r="GXP2340" s="7"/>
      <c r="GXQ2340" s="7"/>
      <c r="GXR2340" s="7"/>
      <c r="GXS2340" s="7"/>
      <c r="GXT2340" s="7"/>
      <c r="GXU2340" s="7"/>
      <c r="GXV2340" s="7"/>
      <c r="GXW2340" s="7"/>
      <c r="GXX2340" s="7"/>
      <c r="GXY2340" s="7"/>
      <c r="GXZ2340" s="7"/>
      <c r="GYA2340" s="7"/>
      <c r="GYB2340" s="7"/>
      <c r="GYC2340" s="7"/>
      <c r="GYD2340" s="7"/>
      <c r="GYE2340" s="7"/>
      <c r="GYF2340" s="7"/>
      <c r="GYG2340" s="7"/>
      <c r="GYH2340" s="7"/>
      <c r="GYI2340" s="7"/>
      <c r="GYJ2340" s="7"/>
      <c r="GYK2340" s="7"/>
      <c r="GYL2340" s="7"/>
      <c r="GYM2340" s="7"/>
      <c r="GYN2340" s="7"/>
      <c r="GYO2340" s="7"/>
      <c r="GYP2340" s="7"/>
      <c r="GYQ2340" s="7"/>
      <c r="GYR2340" s="7"/>
      <c r="GYS2340" s="7"/>
      <c r="GYT2340" s="7"/>
      <c r="GYU2340" s="7"/>
      <c r="GYV2340" s="7"/>
      <c r="GYW2340" s="7"/>
      <c r="GYX2340" s="7"/>
      <c r="GYY2340" s="7"/>
      <c r="GYZ2340" s="7"/>
      <c r="GZA2340" s="7"/>
      <c r="GZB2340" s="7"/>
      <c r="GZC2340" s="7"/>
      <c r="GZD2340" s="7"/>
      <c r="GZE2340" s="7"/>
      <c r="GZF2340" s="7"/>
      <c r="GZG2340" s="7"/>
      <c r="GZH2340" s="7"/>
      <c r="GZI2340" s="7"/>
      <c r="GZJ2340" s="7"/>
      <c r="GZK2340" s="7"/>
      <c r="GZL2340" s="7"/>
      <c r="GZM2340" s="7"/>
      <c r="GZN2340" s="7"/>
      <c r="GZO2340" s="7"/>
      <c r="GZP2340" s="7"/>
      <c r="GZQ2340" s="7"/>
      <c r="GZR2340" s="7"/>
      <c r="GZS2340" s="7"/>
      <c r="GZT2340" s="7"/>
      <c r="GZU2340" s="7"/>
      <c r="GZV2340" s="7"/>
      <c r="GZW2340" s="7"/>
      <c r="GZX2340" s="7"/>
      <c r="GZY2340" s="7"/>
      <c r="GZZ2340" s="7"/>
      <c r="HAA2340" s="7"/>
      <c r="HAB2340" s="7"/>
      <c r="HAC2340" s="7"/>
      <c r="HAD2340" s="7"/>
      <c r="HAE2340" s="7"/>
      <c r="HAF2340" s="7"/>
      <c r="HAG2340" s="7"/>
      <c r="HAH2340" s="7"/>
      <c r="HAI2340" s="7"/>
      <c r="HAJ2340" s="7"/>
      <c r="HAK2340" s="7"/>
      <c r="HAL2340" s="7"/>
      <c r="HAM2340" s="7"/>
      <c r="HAN2340" s="7"/>
      <c r="HAO2340" s="7"/>
      <c r="HAP2340" s="7"/>
      <c r="HAQ2340" s="7"/>
      <c r="HAR2340" s="7"/>
      <c r="HAS2340" s="7"/>
      <c r="HAT2340" s="7"/>
      <c r="HAU2340" s="7"/>
      <c r="HAV2340" s="7"/>
      <c r="HAW2340" s="7"/>
      <c r="HAX2340" s="7"/>
      <c r="HAY2340" s="7"/>
      <c r="HAZ2340" s="7"/>
      <c r="HBA2340" s="7"/>
      <c r="HBB2340" s="7"/>
      <c r="HBC2340" s="7"/>
      <c r="HBD2340" s="7"/>
      <c r="HBE2340" s="7"/>
      <c r="HBF2340" s="7"/>
      <c r="HBG2340" s="7"/>
      <c r="HBH2340" s="7"/>
      <c r="HBI2340" s="7"/>
      <c r="HBJ2340" s="7"/>
      <c r="HBK2340" s="7"/>
      <c r="HBL2340" s="7"/>
      <c r="HBM2340" s="7"/>
      <c r="HBN2340" s="7"/>
      <c r="HBO2340" s="7"/>
      <c r="HBP2340" s="7"/>
      <c r="HBQ2340" s="7"/>
      <c r="HBR2340" s="7"/>
      <c r="HBS2340" s="7"/>
      <c r="HBT2340" s="7"/>
      <c r="HBU2340" s="7"/>
      <c r="HBV2340" s="7"/>
      <c r="HBW2340" s="7"/>
      <c r="HBX2340" s="7"/>
      <c r="HBY2340" s="7"/>
      <c r="HBZ2340" s="7"/>
      <c r="HCA2340" s="7"/>
      <c r="HCB2340" s="7"/>
      <c r="HCC2340" s="7"/>
      <c r="HCD2340" s="7"/>
      <c r="HCE2340" s="7"/>
      <c r="HCF2340" s="7"/>
      <c r="HCG2340" s="7"/>
      <c r="HCH2340" s="7"/>
      <c r="HCI2340" s="7"/>
      <c r="HCJ2340" s="7"/>
      <c r="HCK2340" s="7"/>
      <c r="HCL2340" s="7"/>
      <c r="HCM2340" s="7"/>
      <c r="HCN2340" s="7"/>
      <c r="HCO2340" s="7"/>
      <c r="HCP2340" s="7"/>
      <c r="HCQ2340" s="7"/>
      <c r="HCR2340" s="7"/>
      <c r="HCS2340" s="7"/>
      <c r="HCT2340" s="7"/>
      <c r="HCU2340" s="7"/>
      <c r="HCV2340" s="7"/>
      <c r="HCW2340" s="7"/>
      <c r="HCX2340" s="7"/>
      <c r="HCY2340" s="7"/>
      <c r="HCZ2340" s="7"/>
      <c r="HDA2340" s="7"/>
      <c r="HDB2340" s="7"/>
      <c r="HDC2340" s="7"/>
      <c r="HDD2340" s="7"/>
      <c r="HDE2340" s="7"/>
      <c r="HDF2340" s="7"/>
      <c r="HDG2340" s="7"/>
      <c r="HDH2340" s="7"/>
      <c r="HDI2340" s="7"/>
      <c r="HDJ2340" s="7"/>
      <c r="HDK2340" s="7"/>
      <c r="HDL2340" s="7"/>
      <c r="HDM2340" s="7"/>
      <c r="HDN2340" s="7"/>
      <c r="HDO2340" s="7"/>
      <c r="HDP2340" s="7"/>
      <c r="HDQ2340" s="7"/>
      <c r="HDR2340" s="7"/>
      <c r="HDS2340" s="7"/>
      <c r="HDT2340" s="7"/>
      <c r="HDU2340" s="7"/>
      <c r="HDV2340" s="7"/>
      <c r="HDW2340" s="7"/>
      <c r="HDX2340" s="7"/>
      <c r="HDY2340" s="7"/>
      <c r="HDZ2340" s="7"/>
      <c r="HEA2340" s="7"/>
      <c r="HEB2340" s="7"/>
      <c r="HEC2340" s="7"/>
      <c r="HED2340" s="7"/>
      <c r="HEE2340" s="7"/>
      <c r="HEF2340" s="7"/>
      <c r="HEG2340" s="7"/>
      <c r="HEH2340" s="7"/>
      <c r="HEI2340" s="7"/>
      <c r="HEJ2340" s="7"/>
      <c r="HEK2340" s="7"/>
      <c r="HEL2340" s="7"/>
      <c r="HEM2340" s="7"/>
      <c r="HEN2340" s="7"/>
      <c r="HEO2340" s="7"/>
      <c r="HEP2340" s="7"/>
      <c r="HEQ2340" s="7"/>
      <c r="HER2340" s="7"/>
      <c r="HES2340" s="7"/>
      <c r="HET2340" s="7"/>
      <c r="HEU2340" s="7"/>
      <c r="HEV2340" s="7"/>
      <c r="HEW2340" s="7"/>
      <c r="HEX2340" s="7"/>
      <c r="HEY2340" s="7"/>
      <c r="HEZ2340" s="7"/>
      <c r="HFA2340" s="7"/>
      <c r="HFB2340" s="7"/>
      <c r="HFC2340" s="7"/>
      <c r="HFD2340" s="7"/>
      <c r="HFE2340" s="7"/>
      <c r="HFF2340" s="7"/>
      <c r="HFG2340" s="7"/>
      <c r="HFH2340" s="7"/>
      <c r="HFI2340" s="7"/>
      <c r="HFJ2340" s="7"/>
      <c r="HFK2340" s="7"/>
      <c r="HFL2340" s="7"/>
      <c r="HFM2340" s="7"/>
      <c r="HFN2340" s="7"/>
      <c r="HFO2340" s="7"/>
      <c r="HFP2340" s="7"/>
      <c r="HFQ2340" s="7"/>
      <c r="HFR2340" s="7"/>
      <c r="HFS2340" s="7"/>
      <c r="HFT2340" s="7"/>
      <c r="HFU2340" s="7"/>
      <c r="HFV2340" s="7"/>
      <c r="HFW2340" s="7"/>
      <c r="HFX2340" s="7"/>
      <c r="HFY2340" s="7"/>
      <c r="HFZ2340" s="7"/>
      <c r="HGA2340" s="7"/>
      <c r="HGB2340" s="7"/>
      <c r="HGC2340" s="7"/>
      <c r="HGD2340" s="7"/>
      <c r="HGE2340" s="7"/>
      <c r="HGF2340" s="7"/>
      <c r="HGG2340" s="7"/>
      <c r="HGH2340" s="7"/>
      <c r="HGI2340" s="7"/>
      <c r="HGJ2340" s="7"/>
      <c r="HGK2340" s="7"/>
      <c r="HGL2340" s="7"/>
      <c r="HGM2340" s="7"/>
      <c r="HGN2340" s="7"/>
      <c r="HGO2340" s="7"/>
      <c r="HGP2340" s="7"/>
      <c r="HGQ2340" s="7"/>
      <c r="HGR2340" s="7"/>
      <c r="HGS2340" s="7"/>
      <c r="HGT2340" s="7"/>
      <c r="HGU2340" s="7"/>
      <c r="HGV2340" s="7"/>
      <c r="HGW2340" s="7"/>
      <c r="HGX2340" s="7"/>
      <c r="HGY2340" s="7"/>
      <c r="HGZ2340" s="7"/>
      <c r="HHA2340" s="7"/>
      <c r="HHB2340" s="7"/>
      <c r="HHC2340" s="7"/>
      <c r="HHD2340" s="7"/>
      <c r="HHE2340" s="7"/>
      <c r="HHF2340" s="7"/>
      <c r="HHG2340" s="7"/>
      <c r="HHH2340" s="7"/>
      <c r="HHI2340" s="7"/>
      <c r="HHJ2340" s="7"/>
      <c r="HHK2340" s="7"/>
      <c r="HHL2340" s="7"/>
      <c r="HHM2340" s="7"/>
      <c r="HHN2340" s="7"/>
      <c r="HHO2340" s="7"/>
      <c r="HHP2340" s="7"/>
      <c r="HHQ2340" s="7"/>
      <c r="HHR2340" s="7"/>
      <c r="HHS2340" s="7"/>
      <c r="HHT2340" s="7"/>
      <c r="HHU2340" s="7"/>
      <c r="HHV2340" s="7"/>
      <c r="HHW2340" s="7"/>
      <c r="HHX2340" s="7"/>
      <c r="HHY2340" s="7"/>
      <c r="HHZ2340" s="7"/>
      <c r="HIA2340" s="7"/>
      <c r="HIB2340" s="7"/>
      <c r="HIC2340" s="7"/>
      <c r="HID2340" s="7"/>
      <c r="HIE2340" s="7"/>
      <c r="HIF2340" s="7"/>
      <c r="HIG2340" s="7"/>
      <c r="HIH2340" s="7"/>
      <c r="HII2340" s="7"/>
      <c r="HIJ2340" s="7"/>
      <c r="HIK2340" s="7"/>
      <c r="HIL2340" s="7"/>
      <c r="HIM2340" s="7"/>
      <c r="HIN2340" s="7"/>
      <c r="HIO2340" s="7"/>
      <c r="HIP2340" s="7"/>
      <c r="HIQ2340" s="7"/>
      <c r="HIR2340" s="7"/>
      <c r="HIS2340" s="7"/>
      <c r="HIT2340" s="7"/>
      <c r="HIU2340" s="7"/>
      <c r="HIV2340" s="7"/>
      <c r="HIW2340" s="7"/>
      <c r="HIX2340" s="7"/>
      <c r="HIY2340" s="7"/>
      <c r="HIZ2340" s="7"/>
      <c r="HJA2340" s="7"/>
      <c r="HJB2340" s="7"/>
      <c r="HJC2340" s="7"/>
      <c r="HJD2340" s="7"/>
      <c r="HJE2340" s="7"/>
      <c r="HJF2340" s="7"/>
      <c r="HJG2340" s="7"/>
      <c r="HJH2340" s="7"/>
      <c r="HJI2340" s="7"/>
      <c r="HJJ2340" s="7"/>
      <c r="HJK2340" s="7"/>
      <c r="HJL2340" s="7"/>
      <c r="HJM2340" s="7"/>
      <c r="HJN2340" s="7"/>
      <c r="HJO2340" s="7"/>
      <c r="HJP2340" s="7"/>
      <c r="HJQ2340" s="7"/>
      <c r="HJR2340" s="7"/>
      <c r="HJS2340" s="7"/>
      <c r="HJT2340" s="7"/>
      <c r="HJU2340" s="7"/>
      <c r="HJV2340" s="7"/>
      <c r="HJW2340" s="7"/>
      <c r="HJX2340" s="7"/>
      <c r="HJY2340" s="7"/>
      <c r="HJZ2340" s="7"/>
      <c r="HKA2340" s="7"/>
      <c r="HKB2340" s="7"/>
      <c r="HKC2340" s="7"/>
      <c r="HKD2340" s="7"/>
      <c r="HKE2340" s="7"/>
      <c r="HKF2340" s="7"/>
      <c r="HKG2340" s="7"/>
      <c r="HKH2340" s="7"/>
      <c r="HKI2340" s="7"/>
      <c r="HKJ2340" s="7"/>
      <c r="HKK2340" s="7"/>
      <c r="HKL2340" s="7"/>
      <c r="HKM2340" s="7"/>
      <c r="HKN2340" s="7"/>
      <c r="HKO2340" s="7"/>
      <c r="HKP2340" s="7"/>
      <c r="HKQ2340" s="7"/>
      <c r="HKR2340" s="7"/>
      <c r="HKS2340" s="7"/>
      <c r="HKT2340" s="7"/>
      <c r="HKU2340" s="7"/>
      <c r="HKV2340" s="7"/>
      <c r="HKW2340" s="7"/>
      <c r="HKX2340" s="7"/>
      <c r="HKY2340" s="7"/>
      <c r="HKZ2340" s="7"/>
      <c r="HLA2340" s="7"/>
      <c r="HLB2340" s="7"/>
      <c r="HLC2340" s="7"/>
      <c r="HLD2340" s="7"/>
      <c r="HLE2340" s="7"/>
      <c r="HLF2340" s="7"/>
      <c r="HLG2340" s="7"/>
      <c r="HLH2340" s="7"/>
      <c r="HLI2340" s="7"/>
      <c r="HLJ2340" s="7"/>
      <c r="HLK2340" s="7"/>
      <c r="HLL2340" s="7"/>
      <c r="HLM2340" s="7"/>
      <c r="HLN2340" s="7"/>
      <c r="HLO2340" s="7"/>
      <c r="HLP2340" s="7"/>
      <c r="HLQ2340" s="7"/>
      <c r="HLR2340" s="7"/>
      <c r="HLS2340" s="7"/>
      <c r="HLT2340" s="7"/>
      <c r="HLU2340" s="7"/>
      <c r="HLV2340" s="7"/>
      <c r="HLW2340" s="7"/>
      <c r="HLX2340" s="7"/>
      <c r="HLY2340" s="7"/>
      <c r="HLZ2340" s="7"/>
      <c r="HMA2340" s="7"/>
      <c r="HMB2340" s="7"/>
      <c r="HMC2340" s="7"/>
      <c r="HMD2340" s="7"/>
      <c r="HME2340" s="7"/>
      <c r="HMF2340" s="7"/>
      <c r="HMG2340" s="7"/>
      <c r="HMH2340" s="7"/>
      <c r="HMI2340" s="7"/>
      <c r="HMJ2340" s="7"/>
      <c r="HMK2340" s="7"/>
      <c r="HML2340" s="7"/>
      <c r="HMM2340" s="7"/>
      <c r="HMN2340" s="7"/>
      <c r="HMO2340" s="7"/>
      <c r="HMP2340" s="7"/>
      <c r="HMQ2340" s="7"/>
      <c r="HMR2340" s="7"/>
      <c r="HMS2340" s="7"/>
      <c r="HMT2340" s="7"/>
      <c r="HMU2340" s="7"/>
      <c r="HMV2340" s="7"/>
      <c r="HMW2340" s="7"/>
      <c r="HMX2340" s="7"/>
      <c r="HMY2340" s="7"/>
      <c r="HMZ2340" s="7"/>
      <c r="HNA2340" s="7"/>
      <c r="HNB2340" s="7"/>
      <c r="HNC2340" s="7"/>
      <c r="HND2340" s="7"/>
      <c r="HNE2340" s="7"/>
      <c r="HNF2340" s="7"/>
      <c r="HNG2340" s="7"/>
      <c r="HNH2340" s="7"/>
      <c r="HNI2340" s="7"/>
      <c r="HNJ2340" s="7"/>
      <c r="HNK2340" s="7"/>
      <c r="HNL2340" s="7"/>
      <c r="HNM2340" s="7"/>
      <c r="HNN2340" s="7"/>
      <c r="HNO2340" s="7"/>
      <c r="HNP2340" s="7"/>
      <c r="HNQ2340" s="7"/>
      <c r="HNR2340" s="7"/>
      <c r="HNS2340" s="7"/>
      <c r="HNT2340" s="7"/>
      <c r="HNU2340" s="7"/>
      <c r="HNV2340" s="7"/>
      <c r="HNW2340" s="7"/>
      <c r="HNX2340" s="7"/>
      <c r="HNY2340" s="7"/>
      <c r="HNZ2340" s="7"/>
      <c r="HOA2340" s="7"/>
      <c r="HOB2340" s="7"/>
      <c r="HOC2340" s="7"/>
      <c r="HOD2340" s="7"/>
      <c r="HOE2340" s="7"/>
      <c r="HOF2340" s="7"/>
      <c r="HOG2340" s="7"/>
      <c r="HOH2340" s="7"/>
      <c r="HOI2340" s="7"/>
      <c r="HOJ2340" s="7"/>
      <c r="HOK2340" s="7"/>
      <c r="HOL2340" s="7"/>
      <c r="HOM2340" s="7"/>
      <c r="HON2340" s="7"/>
      <c r="HOO2340" s="7"/>
      <c r="HOP2340" s="7"/>
      <c r="HOQ2340" s="7"/>
      <c r="HOR2340" s="7"/>
      <c r="HOS2340" s="7"/>
      <c r="HOT2340" s="7"/>
      <c r="HOU2340" s="7"/>
      <c r="HOV2340" s="7"/>
      <c r="HOW2340" s="7"/>
      <c r="HOX2340" s="7"/>
      <c r="HOY2340" s="7"/>
      <c r="HOZ2340" s="7"/>
      <c r="HPA2340" s="7"/>
      <c r="HPB2340" s="7"/>
      <c r="HPC2340" s="7"/>
      <c r="HPD2340" s="7"/>
      <c r="HPE2340" s="7"/>
      <c r="HPF2340" s="7"/>
      <c r="HPG2340" s="7"/>
      <c r="HPH2340" s="7"/>
      <c r="HPI2340" s="7"/>
      <c r="HPJ2340" s="7"/>
      <c r="HPK2340" s="7"/>
      <c r="HPL2340" s="7"/>
      <c r="HPM2340" s="7"/>
      <c r="HPN2340" s="7"/>
      <c r="HPO2340" s="7"/>
      <c r="HPP2340" s="7"/>
      <c r="HPQ2340" s="7"/>
      <c r="HPR2340" s="7"/>
      <c r="HPS2340" s="7"/>
      <c r="HPT2340" s="7"/>
      <c r="HPU2340" s="7"/>
      <c r="HPV2340" s="7"/>
      <c r="HPW2340" s="7"/>
      <c r="HPX2340" s="7"/>
      <c r="HPY2340" s="7"/>
      <c r="HPZ2340" s="7"/>
      <c r="HQA2340" s="7"/>
      <c r="HQB2340" s="7"/>
      <c r="HQC2340" s="7"/>
      <c r="HQD2340" s="7"/>
      <c r="HQE2340" s="7"/>
      <c r="HQF2340" s="7"/>
      <c r="HQG2340" s="7"/>
      <c r="HQH2340" s="7"/>
      <c r="HQI2340" s="7"/>
      <c r="HQJ2340" s="7"/>
      <c r="HQK2340" s="7"/>
      <c r="HQL2340" s="7"/>
      <c r="HQM2340" s="7"/>
      <c r="HQN2340" s="7"/>
      <c r="HQO2340" s="7"/>
      <c r="HQP2340" s="7"/>
      <c r="HQQ2340" s="7"/>
      <c r="HQR2340" s="7"/>
      <c r="HQS2340" s="7"/>
      <c r="HQT2340" s="7"/>
      <c r="HQU2340" s="7"/>
      <c r="HQV2340" s="7"/>
      <c r="HQW2340" s="7"/>
      <c r="HQX2340" s="7"/>
      <c r="HQY2340" s="7"/>
      <c r="HQZ2340" s="7"/>
      <c r="HRA2340" s="7"/>
      <c r="HRB2340" s="7"/>
      <c r="HRC2340" s="7"/>
      <c r="HRD2340" s="7"/>
      <c r="HRE2340" s="7"/>
      <c r="HRF2340" s="7"/>
      <c r="HRG2340" s="7"/>
      <c r="HRH2340" s="7"/>
      <c r="HRI2340" s="7"/>
      <c r="HRJ2340" s="7"/>
      <c r="HRK2340" s="7"/>
      <c r="HRL2340" s="7"/>
      <c r="HRM2340" s="7"/>
      <c r="HRN2340" s="7"/>
      <c r="HRO2340" s="7"/>
      <c r="HRP2340" s="7"/>
      <c r="HRQ2340" s="7"/>
      <c r="HRR2340" s="7"/>
      <c r="HRS2340" s="7"/>
      <c r="HRT2340" s="7"/>
      <c r="HRU2340" s="7"/>
      <c r="HRV2340" s="7"/>
      <c r="HRW2340" s="7"/>
      <c r="HRX2340" s="7"/>
      <c r="HRY2340" s="7"/>
      <c r="HRZ2340" s="7"/>
      <c r="HSA2340" s="7"/>
      <c r="HSB2340" s="7"/>
      <c r="HSC2340" s="7"/>
      <c r="HSD2340" s="7"/>
      <c r="HSE2340" s="7"/>
      <c r="HSF2340" s="7"/>
      <c r="HSG2340" s="7"/>
      <c r="HSH2340" s="7"/>
      <c r="HSI2340" s="7"/>
      <c r="HSJ2340" s="7"/>
      <c r="HSK2340" s="7"/>
      <c r="HSL2340" s="7"/>
      <c r="HSM2340" s="7"/>
      <c r="HSN2340" s="7"/>
      <c r="HSO2340" s="7"/>
      <c r="HSP2340" s="7"/>
      <c r="HSQ2340" s="7"/>
      <c r="HSR2340" s="7"/>
      <c r="HSS2340" s="7"/>
      <c r="HST2340" s="7"/>
      <c r="HSU2340" s="7"/>
      <c r="HSV2340" s="7"/>
      <c r="HSW2340" s="7"/>
      <c r="HSX2340" s="7"/>
      <c r="HSY2340" s="7"/>
      <c r="HSZ2340" s="7"/>
      <c r="HTA2340" s="7"/>
      <c r="HTB2340" s="7"/>
      <c r="HTC2340" s="7"/>
      <c r="HTD2340" s="7"/>
      <c r="HTE2340" s="7"/>
      <c r="HTF2340" s="7"/>
      <c r="HTG2340" s="7"/>
      <c r="HTH2340" s="7"/>
      <c r="HTI2340" s="7"/>
      <c r="HTJ2340" s="7"/>
      <c r="HTK2340" s="7"/>
      <c r="HTL2340" s="7"/>
      <c r="HTM2340" s="7"/>
      <c r="HTN2340" s="7"/>
      <c r="HTO2340" s="7"/>
      <c r="HTP2340" s="7"/>
      <c r="HTQ2340" s="7"/>
      <c r="HTR2340" s="7"/>
      <c r="HTS2340" s="7"/>
      <c r="HTT2340" s="7"/>
      <c r="HTU2340" s="7"/>
      <c r="HTV2340" s="7"/>
      <c r="HTW2340" s="7"/>
      <c r="HTX2340" s="7"/>
      <c r="HTY2340" s="7"/>
      <c r="HTZ2340" s="7"/>
      <c r="HUA2340" s="7"/>
      <c r="HUB2340" s="7"/>
      <c r="HUC2340" s="7"/>
      <c r="HUD2340" s="7"/>
      <c r="HUE2340" s="7"/>
      <c r="HUF2340" s="7"/>
      <c r="HUG2340" s="7"/>
      <c r="HUH2340" s="7"/>
      <c r="HUI2340" s="7"/>
      <c r="HUJ2340" s="7"/>
      <c r="HUK2340" s="7"/>
      <c r="HUL2340" s="7"/>
      <c r="HUM2340" s="7"/>
      <c r="HUN2340" s="7"/>
      <c r="HUO2340" s="7"/>
      <c r="HUP2340" s="7"/>
      <c r="HUQ2340" s="7"/>
      <c r="HUR2340" s="7"/>
      <c r="HUS2340" s="7"/>
      <c r="HUT2340" s="7"/>
      <c r="HUU2340" s="7"/>
      <c r="HUV2340" s="7"/>
      <c r="HUW2340" s="7"/>
      <c r="HUX2340" s="7"/>
      <c r="HUY2340" s="7"/>
      <c r="HUZ2340" s="7"/>
      <c r="HVA2340" s="7"/>
      <c r="HVB2340" s="7"/>
      <c r="HVC2340" s="7"/>
      <c r="HVD2340" s="7"/>
      <c r="HVE2340" s="7"/>
      <c r="HVF2340" s="7"/>
      <c r="HVG2340" s="7"/>
      <c r="HVH2340" s="7"/>
      <c r="HVI2340" s="7"/>
      <c r="HVJ2340" s="7"/>
      <c r="HVK2340" s="7"/>
      <c r="HVL2340" s="7"/>
      <c r="HVM2340" s="7"/>
      <c r="HVN2340" s="7"/>
      <c r="HVO2340" s="7"/>
      <c r="HVP2340" s="7"/>
      <c r="HVQ2340" s="7"/>
      <c r="HVR2340" s="7"/>
      <c r="HVS2340" s="7"/>
      <c r="HVT2340" s="7"/>
      <c r="HVU2340" s="7"/>
      <c r="HVV2340" s="7"/>
      <c r="HVW2340" s="7"/>
      <c r="HVX2340" s="7"/>
      <c r="HVY2340" s="7"/>
      <c r="HVZ2340" s="7"/>
      <c r="HWA2340" s="7"/>
      <c r="HWB2340" s="7"/>
      <c r="HWC2340" s="7"/>
      <c r="HWD2340" s="7"/>
      <c r="HWE2340" s="7"/>
      <c r="HWF2340" s="7"/>
      <c r="HWG2340" s="7"/>
      <c r="HWH2340" s="7"/>
      <c r="HWI2340" s="7"/>
      <c r="HWJ2340" s="7"/>
      <c r="HWK2340" s="7"/>
      <c r="HWL2340" s="7"/>
      <c r="HWM2340" s="7"/>
      <c r="HWN2340" s="7"/>
      <c r="HWO2340" s="7"/>
      <c r="HWP2340" s="7"/>
      <c r="HWQ2340" s="7"/>
      <c r="HWR2340" s="7"/>
      <c r="HWS2340" s="7"/>
      <c r="HWT2340" s="7"/>
      <c r="HWU2340" s="7"/>
      <c r="HWV2340" s="7"/>
      <c r="HWW2340" s="7"/>
      <c r="HWX2340" s="7"/>
      <c r="HWY2340" s="7"/>
      <c r="HWZ2340" s="7"/>
      <c r="HXA2340" s="7"/>
      <c r="HXB2340" s="7"/>
      <c r="HXC2340" s="7"/>
      <c r="HXD2340" s="7"/>
      <c r="HXE2340" s="7"/>
      <c r="HXF2340" s="7"/>
      <c r="HXG2340" s="7"/>
      <c r="HXH2340" s="7"/>
      <c r="HXI2340" s="7"/>
      <c r="HXJ2340" s="7"/>
      <c r="HXK2340" s="7"/>
      <c r="HXL2340" s="7"/>
      <c r="HXM2340" s="7"/>
      <c r="HXN2340" s="7"/>
      <c r="HXO2340" s="7"/>
      <c r="HXP2340" s="7"/>
      <c r="HXQ2340" s="7"/>
      <c r="HXR2340" s="7"/>
      <c r="HXS2340" s="7"/>
      <c r="HXT2340" s="7"/>
      <c r="HXU2340" s="7"/>
      <c r="HXV2340" s="7"/>
      <c r="HXW2340" s="7"/>
      <c r="HXX2340" s="7"/>
      <c r="HXY2340" s="7"/>
      <c r="HXZ2340" s="7"/>
      <c r="HYA2340" s="7"/>
      <c r="HYB2340" s="7"/>
      <c r="HYC2340" s="7"/>
      <c r="HYD2340" s="7"/>
      <c r="HYE2340" s="7"/>
      <c r="HYF2340" s="7"/>
      <c r="HYG2340" s="7"/>
      <c r="HYH2340" s="7"/>
      <c r="HYI2340" s="7"/>
      <c r="HYJ2340" s="7"/>
      <c r="HYK2340" s="7"/>
      <c r="HYL2340" s="7"/>
      <c r="HYM2340" s="7"/>
      <c r="HYN2340" s="7"/>
      <c r="HYO2340" s="7"/>
      <c r="HYP2340" s="7"/>
      <c r="HYQ2340" s="7"/>
      <c r="HYR2340" s="7"/>
      <c r="HYS2340" s="7"/>
      <c r="HYT2340" s="7"/>
      <c r="HYU2340" s="7"/>
      <c r="HYV2340" s="7"/>
      <c r="HYW2340" s="7"/>
      <c r="HYX2340" s="7"/>
      <c r="HYY2340" s="7"/>
      <c r="HYZ2340" s="7"/>
      <c r="HZA2340" s="7"/>
      <c r="HZB2340" s="7"/>
      <c r="HZC2340" s="7"/>
      <c r="HZD2340" s="7"/>
      <c r="HZE2340" s="7"/>
      <c r="HZF2340" s="7"/>
      <c r="HZG2340" s="7"/>
      <c r="HZH2340" s="7"/>
      <c r="HZI2340" s="7"/>
      <c r="HZJ2340" s="7"/>
      <c r="HZK2340" s="7"/>
      <c r="HZL2340" s="7"/>
      <c r="HZM2340" s="7"/>
      <c r="HZN2340" s="7"/>
      <c r="HZO2340" s="7"/>
      <c r="HZP2340" s="7"/>
      <c r="HZQ2340" s="7"/>
      <c r="HZR2340" s="7"/>
      <c r="HZS2340" s="7"/>
      <c r="HZT2340" s="7"/>
      <c r="HZU2340" s="7"/>
      <c r="HZV2340" s="7"/>
      <c r="HZW2340" s="7"/>
      <c r="HZX2340" s="7"/>
      <c r="HZY2340" s="7"/>
      <c r="HZZ2340" s="7"/>
      <c r="IAA2340" s="7"/>
      <c r="IAB2340" s="7"/>
      <c r="IAC2340" s="7"/>
      <c r="IAD2340" s="7"/>
      <c r="IAE2340" s="7"/>
      <c r="IAF2340" s="7"/>
      <c r="IAG2340" s="7"/>
      <c r="IAH2340" s="7"/>
      <c r="IAI2340" s="7"/>
      <c r="IAJ2340" s="7"/>
      <c r="IAK2340" s="7"/>
      <c r="IAL2340" s="7"/>
      <c r="IAM2340" s="7"/>
      <c r="IAN2340" s="7"/>
      <c r="IAO2340" s="7"/>
      <c r="IAP2340" s="7"/>
      <c r="IAQ2340" s="7"/>
      <c r="IAR2340" s="7"/>
      <c r="IAS2340" s="7"/>
      <c r="IAT2340" s="7"/>
      <c r="IAU2340" s="7"/>
      <c r="IAV2340" s="7"/>
      <c r="IAW2340" s="7"/>
      <c r="IAX2340" s="7"/>
      <c r="IAY2340" s="7"/>
      <c r="IAZ2340" s="7"/>
      <c r="IBA2340" s="7"/>
      <c r="IBB2340" s="7"/>
      <c r="IBC2340" s="7"/>
      <c r="IBD2340" s="7"/>
      <c r="IBE2340" s="7"/>
      <c r="IBF2340" s="7"/>
      <c r="IBG2340" s="7"/>
      <c r="IBH2340" s="7"/>
      <c r="IBI2340" s="7"/>
      <c r="IBJ2340" s="7"/>
      <c r="IBK2340" s="7"/>
      <c r="IBL2340" s="7"/>
      <c r="IBM2340" s="7"/>
      <c r="IBN2340" s="7"/>
      <c r="IBO2340" s="7"/>
      <c r="IBP2340" s="7"/>
      <c r="IBQ2340" s="7"/>
      <c r="IBR2340" s="7"/>
      <c r="IBS2340" s="7"/>
      <c r="IBT2340" s="7"/>
      <c r="IBU2340" s="7"/>
      <c r="IBV2340" s="7"/>
      <c r="IBW2340" s="7"/>
      <c r="IBX2340" s="7"/>
      <c r="IBY2340" s="7"/>
      <c r="IBZ2340" s="7"/>
      <c r="ICA2340" s="7"/>
      <c r="ICB2340" s="7"/>
      <c r="ICC2340" s="7"/>
      <c r="ICD2340" s="7"/>
      <c r="ICE2340" s="7"/>
      <c r="ICF2340" s="7"/>
      <c r="ICG2340" s="7"/>
      <c r="ICH2340" s="7"/>
      <c r="ICI2340" s="7"/>
      <c r="ICJ2340" s="7"/>
      <c r="ICK2340" s="7"/>
      <c r="ICL2340" s="7"/>
      <c r="ICM2340" s="7"/>
      <c r="ICN2340" s="7"/>
      <c r="ICO2340" s="7"/>
      <c r="ICP2340" s="7"/>
      <c r="ICQ2340" s="7"/>
      <c r="ICR2340" s="7"/>
      <c r="ICS2340" s="7"/>
      <c r="ICT2340" s="7"/>
      <c r="ICU2340" s="7"/>
      <c r="ICV2340" s="7"/>
      <c r="ICW2340" s="7"/>
      <c r="ICX2340" s="7"/>
      <c r="ICY2340" s="7"/>
      <c r="ICZ2340" s="7"/>
      <c r="IDA2340" s="7"/>
      <c r="IDB2340" s="7"/>
      <c r="IDC2340" s="7"/>
      <c r="IDD2340" s="7"/>
      <c r="IDE2340" s="7"/>
      <c r="IDF2340" s="7"/>
      <c r="IDG2340" s="7"/>
      <c r="IDH2340" s="7"/>
      <c r="IDI2340" s="7"/>
      <c r="IDJ2340" s="7"/>
      <c r="IDK2340" s="7"/>
      <c r="IDL2340" s="7"/>
      <c r="IDM2340" s="7"/>
      <c r="IDN2340" s="7"/>
      <c r="IDO2340" s="7"/>
      <c r="IDP2340" s="7"/>
      <c r="IDQ2340" s="7"/>
      <c r="IDR2340" s="7"/>
      <c r="IDS2340" s="7"/>
      <c r="IDT2340" s="7"/>
      <c r="IDU2340" s="7"/>
      <c r="IDV2340" s="7"/>
      <c r="IDW2340" s="7"/>
      <c r="IDX2340" s="7"/>
      <c r="IDY2340" s="7"/>
      <c r="IDZ2340" s="7"/>
      <c r="IEA2340" s="7"/>
      <c r="IEB2340" s="7"/>
      <c r="IEC2340" s="7"/>
      <c r="IED2340" s="7"/>
      <c r="IEE2340" s="7"/>
      <c r="IEF2340" s="7"/>
      <c r="IEG2340" s="7"/>
      <c r="IEH2340" s="7"/>
      <c r="IEI2340" s="7"/>
      <c r="IEJ2340" s="7"/>
      <c r="IEK2340" s="7"/>
      <c r="IEL2340" s="7"/>
      <c r="IEM2340" s="7"/>
      <c r="IEN2340" s="7"/>
      <c r="IEO2340" s="7"/>
      <c r="IEP2340" s="7"/>
      <c r="IEQ2340" s="7"/>
      <c r="IER2340" s="7"/>
      <c r="IES2340" s="7"/>
      <c r="IET2340" s="7"/>
      <c r="IEU2340" s="7"/>
      <c r="IEV2340" s="7"/>
      <c r="IEW2340" s="7"/>
      <c r="IEX2340" s="7"/>
      <c r="IEY2340" s="7"/>
      <c r="IEZ2340" s="7"/>
      <c r="IFA2340" s="7"/>
      <c r="IFB2340" s="7"/>
      <c r="IFC2340" s="7"/>
      <c r="IFD2340" s="7"/>
      <c r="IFE2340" s="7"/>
      <c r="IFF2340" s="7"/>
      <c r="IFG2340" s="7"/>
      <c r="IFH2340" s="7"/>
      <c r="IFI2340" s="7"/>
      <c r="IFJ2340" s="7"/>
      <c r="IFK2340" s="7"/>
      <c r="IFL2340" s="7"/>
      <c r="IFM2340" s="7"/>
      <c r="IFN2340" s="7"/>
      <c r="IFO2340" s="7"/>
      <c r="IFP2340" s="7"/>
      <c r="IFQ2340" s="7"/>
      <c r="IFR2340" s="7"/>
      <c r="IFS2340" s="7"/>
      <c r="IFT2340" s="7"/>
      <c r="IFU2340" s="7"/>
      <c r="IFV2340" s="7"/>
      <c r="IFW2340" s="7"/>
      <c r="IFX2340" s="7"/>
      <c r="IFY2340" s="7"/>
      <c r="IFZ2340" s="7"/>
      <c r="IGA2340" s="7"/>
      <c r="IGB2340" s="7"/>
      <c r="IGC2340" s="7"/>
      <c r="IGD2340" s="7"/>
      <c r="IGE2340" s="7"/>
      <c r="IGF2340" s="7"/>
      <c r="IGG2340" s="7"/>
      <c r="IGH2340" s="7"/>
      <c r="IGI2340" s="7"/>
      <c r="IGJ2340" s="7"/>
      <c r="IGK2340" s="7"/>
      <c r="IGL2340" s="7"/>
      <c r="IGM2340" s="7"/>
      <c r="IGN2340" s="7"/>
      <c r="IGO2340" s="7"/>
      <c r="IGP2340" s="7"/>
      <c r="IGQ2340" s="7"/>
      <c r="IGR2340" s="7"/>
      <c r="IGS2340" s="7"/>
      <c r="IGT2340" s="7"/>
      <c r="IGU2340" s="7"/>
      <c r="IGV2340" s="7"/>
      <c r="IGW2340" s="7"/>
      <c r="IGX2340" s="7"/>
      <c r="IGY2340" s="7"/>
      <c r="IGZ2340" s="7"/>
      <c r="IHA2340" s="7"/>
      <c r="IHB2340" s="7"/>
      <c r="IHC2340" s="7"/>
      <c r="IHD2340" s="7"/>
      <c r="IHE2340" s="7"/>
      <c r="IHF2340" s="7"/>
      <c r="IHG2340" s="7"/>
      <c r="IHH2340" s="7"/>
      <c r="IHI2340" s="7"/>
      <c r="IHJ2340" s="7"/>
      <c r="IHK2340" s="7"/>
      <c r="IHL2340" s="7"/>
      <c r="IHM2340" s="7"/>
      <c r="IHN2340" s="7"/>
      <c r="IHO2340" s="7"/>
      <c r="IHP2340" s="7"/>
      <c r="IHQ2340" s="7"/>
      <c r="IHR2340" s="7"/>
      <c r="IHS2340" s="7"/>
      <c r="IHT2340" s="7"/>
      <c r="IHU2340" s="7"/>
      <c r="IHV2340" s="7"/>
      <c r="IHW2340" s="7"/>
      <c r="IHX2340" s="7"/>
      <c r="IHY2340" s="7"/>
      <c r="IHZ2340" s="7"/>
      <c r="IIA2340" s="7"/>
      <c r="IIB2340" s="7"/>
      <c r="IIC2340" s="7"/>
      <c r="IID2340" s="7"/>
      <c r="IIE2340" s="7"/>
      <c r="IIF2340" s="7"/>
      <c r="IIG2340" s="7"/>
      <c r="IIH2340" s="7"/>
      <c r="III2340" s="7"/>
      <c r="IIJ2340" s="7"/>
      <c r="IIK2340" s="7"/>
      <c r="IIL2340" s="7"/>
      <c r="IIM2340" s="7"/>
      <c r="IIN2340" s="7"/>
      <c r="IIO2340" s="7"/>
      <c r="IIP2340" s="7"/>
      <c r="IIQ2340" s="7"/>
      <c r="IIR2340" s="7"/>
      <c r="IIS2340" s="7"/>
      <c r="IIT2340" s="7"/>
      <c r="IIU2340" s="7"/>
      <c r="IIV2340" s="7"/>
      <c r="IIW2340" s="7"/>
      <c r="IIX2340" s="7"/>
      <c r="IIY2340" s="7"/>
      <c r="IIZ2340" s="7"/>
      <c r="IJA2340" s="7"/>
      <c r="IJB2340" s="7"/>
      <c r="IJC2340" s="7"/>
      <c r="IJD2340" s="7"/>
      <c r="IJE2340" s="7"/>
      <c r="IJF2340" s="7"/>
      <c r="IJG2340" s="7"/>
      <c r="IJH2340" s="7"/>
      <c r="IJI2340" s="7"/>
      <c r="IJJ2340" s="7"/>
      <c r="IJK2340" s="7"/>
      <c r="IJL2340" s="7"/>
      <c r="IJM2340" s="7"/>
      <c r="IJN2340" s="7"/>
      <c r="IJO2340" s="7"/>
      <c r="IJP2340" s="7"/>
      <c r="IJQ2340" s="7"/>
      <c r="IJR2340" s="7"/>
      <c r="IJS2340" s="7"/>
      <c r="IJT2340" s="7"/>
      <c r="IJU2340" s="7"/>
      <c r="IJV2340" s="7"/>
      <c r="IJW2340" s="7"/>
      <c r="IJX2340" s="7"/>
      <c r="IJY2340" s="7"/>
      <c r="IJZ2340" s="7"/>
      <c r="IKA2340" s="7"/>
      <c r="IKB2340" s="7"/>
      <c r="IKC2340" s="7"/>
      <c r="IKD2340" s="7"/>
      <c r="IKE2340" s="7"/>
      <c r="IKF2340" s="7"/>
      <c r="IKG2340" s="7"/>
      <c r="IKH2340" s="7"/>
      <c r="IKI2340" s="7"/>
      <c r="IKJ2340" s="7"/>
      <c r="IKK2340" s="7"/>
      <c r="IKL2340" s="7"/>
      <c r="IKM2340" s="7"/>
      <c r="IKN2340" s="7"/>
      <c r="IKO2340" s="7"/>
      <c r="IKP2340" s="7"/>
      <c r="IKQ2340" s="7"/>
      <c r="IKR2340" s="7"/>
      <c r="IKS2340" s="7"/>
      <c r="IKT2340" s="7"/>
      <c r="IKU2340" s="7"/>
      <c r="IKV2340" s="7"/>
      <c r="IKW2340" s="7"/>
      <c r="IKX2340" s="7"/>
      <c r="IKY2340" s="7"/>
      <c r="IKZ2340" s="7"/>
      <c r="ILA2340" s="7"/>
      <c r="ILB2340" s="7"/>
      <c r="ILC2340" s="7"/>
      <c r="ILD2340" s="7"/>
      <c r="ILE2340" s="7"/>
      <c r="ILF2340" s="7"/>
      <c r="ILG2340" s="7"/>
      <c r="ILH2340" s="7"/>
      <c r="ILI2340" s="7"/>
      <c r="ILJ2340" s="7"/>
      <c r="ILK2340" s="7"/>
      <c r="ILL2340" s="7"/>
      <c r="ILM2340" s="7"/>
      <c r="ILN2340" s="7"/>
      <c r="ILO2340" s="7"/>
      <c r="ILP2340" s="7"/>
      <c r="ILQ2340" s="7"/>
      <c r="ILR2340" s="7"/>
      <c r="ILS2340" s="7"/>
      <c r="ILT2340" s="7"/>
      <c r="ILU2340" s="7"/>
      <c r="ILV2340" s="7"/>
      <c r="ILW2340" s="7"/>
      <c r="ILX2340" s="7"/>
      <c r="ILY2340" s="7"/>
      <c r="ILZ2340" s="7"/>
      <c r="IMA2340" s="7"/>
      <c r="IMB2340" s="7"/>
      <c r="IMC2340" s="7"/>
      <c r="IMD2340" s="7"/>
      <c r="IME2340" s="7"/>
      <c r="IMF2340" s="7"/>
      <c r="IMG2340" s="7"/>
      <c r="IMH2340" s="7"/>
      <c r="IMI2340" s="7"/>
      <c r="IMJ2340" s="7"/>
      <c r="IMK2340" s="7"/>
      <c r="IML2340" s="7"/>
      <c r="IMM2340" s="7"/>
      <c r="IMN2340" s="7"/>
      <c r="IMO2340" s="7"/>
      <c r="IMP2340" s="7"/>
      <c r="IMQ2340" s="7"/>
      <c r="IMR2340" s="7"/>
      <c r="IMS2340" s="7"/>
      <c r="IMT2340" s="7"/>
      <c r="IMU2340" s="7"/>
      <c r="IMV2340" s="7"/>
      <c r="IMW2340" s="7"/>
      <c r="IMX2340" s="7"/>
      <c r="IMY2340" s="7"/>
      <c r="IMZ2340" s="7"/>
      <c r="INA2340" s="7"/>
      <c r="INB2340" s="7"/>
      <c r="INC2340" s="7"/>
      <c r="IND2340" s="7"/>
      <c r="INE2340" s="7"/>
      <c r="INF2340" s="7"/>
      <c r="ING2340" s="7"/>
      <c r="INH2340" s="7"/>
      <c r="INI2340" s="7"/>
      <c r="INJ2340" s="7"/>
      <c r="INK2340" s="7"/>
      <c r="INL2340" s="7"/>
      <c r="INM2340" s="7"/>
      <c r="INN2340" s="7"/>
      <c r="INO2340" s="7"/>
      <c r="INP2340" s="7"/>
      <c r="INQ2340" s="7"/>
      <c r="INR2340" s="7"/>
      <c r="INS2340" s="7"/>
      <c r="INT2340" s="7"/>
      <c r="INU2340" s="7"/>
      <c r="INV2340" s="7"/>
      <c r="INW2340" s="7"/>
      <c r="INX2340" s="7"/>
      <c r="INY2340" s="7"/>
      <c r="INZ2340" s="7"/>
      <c r="IOA2340" s="7"/>
      <c r="IOB2340" s="7"/>
      <c r="IOC2340" s="7"/>
      <c r="IOD2340" s="7"/>
      <c r="IOE2340" s="7"/>
      <c r="IOF2340" s="7"/>
      <c r="IOG2340" s="7"/>
      <c r="IOH2340" s="7"/>
      <c r="IOI2340" s="7"/>
      <c r="IOJ2340" s="7"/>
      <c r="IOK2340" s="7"/>
      <c r="IOL2340" s="7"/>
      <c r="IOM2340" s="7"/>
      <c r="ION2340" s="7"/>
      <c r="IOO2340" s="7"/>
      <c r="IOP2340" s="7"/>
      <c r="IOQ2340" s="7"/>
      <c r="IOR2340" s="7"/>
      <c r="IOS2340" s="7"/>
      <c r="IOT2340" s="7"/>
      <c r="IOU2340" s="7"/>
      <c r="IOV2340" s="7"/>
      <c r="IOW2340" s="7"/>
      <c r="IOX2340" s="7"/>
      <c r="IOY2340" s="7"/>
      <c r="IOZ2340" s="7"/>
      <c r="IPA2340" s="7"/>
      <c r="IPB2340" s="7"/>
      <c r="IPC2340" s="7"/>
      <c r="IPD2340" s="7"/>
      <c r="IPE2340" s="7"/>
      <c r="IPF2340" s="7"/>
      <c r="IPG2340" s="7"/>
      <c r="IPH2340" s="7"/>
      <c r="IPI2340" s="7"/>
      <c r="IPJ2340" s="7"/>
      <c r="IPK2340" s="7"/>
      <c r="IPL2340" s="7"/>
      <c r="IPM2340" s="7"/>
      <c r="IPN2340" s="7"/>
      <c r="IPO2340" s="7"/>
      <c r="IPP2340" s="7"/>
      <c r="IPQ2340" s="7"/>
      <c r="IPR2340" s="7"/>
      <c r="IPS2340" s="7"/>
      <c r="IPT2340" s="7"/>
      <c r="IPU2340" s="7"/>
      <c r="IPV2340" s="7"/>
      <c r="IPW2340" s="7"/>
      <c r="IPX2340" s="7"/>
      <c r="IPY2340" s="7"/>
      <c r="IPZ2340" s="7"/>
      <c r="IQA2340" s="7"/>
      <c r="IQB2340" s="7"/>
      <c r="IQC2340" s="7"/>
      <c r="IQD2340" s="7"/>
      <c r="IQE2340" s="7"/>
      <c r="IQF2340" s="7"/>
      <c r="IQG2340" s="7"/>
      <c r="IQH2340" s="7"/>
      <c r="IQI2340" s="7"/>
      <c r="IQJ2340" s="7"/>
      <c r="IQK2340" s="7"/>
      <c r="IQL2340" s="7"/>
      <c r="IQM2340" s="7"/>
      <c r="IQN2340" s="7"/>
      <c r="IQO2340" s="7"/>
      <c r="IQP2340" s="7"/>
      <c r="IQQ2340" s="7"/>
      <c r="IQR2340" s="7"/>
      <c r="IQS2340" s="7"/>
      <c r="IQT2340" s="7"/>
      <c r="IQU2340" s="7"/>
      <c r="IQV2340" s="7"/>
      <c r="IQW2340" s="7"/>
      <c r="IQX2340" s="7"/>
      <c r="IQY2340" s="7"/>
      <c r="IQZ2340" s="7"/>
      <c r="IRA2340" s="7"/>
      <c r="IRB2340" s="7"/>
      <c r="IRC2340" s="7"/>
      <c r="IRD2340" s="7"/>
      <c r="IRE2340" s="7"/>
      <c r="IRF2340" s="7"/>
      <c r="IRG2340" s="7"/>
      <c r="IRH2340" s="7"/>
      <c r="IRI2340" s="7"/>
      <c r="IRJ2340" s="7"/>
      <c r="IRK2340" s="7"/>
      <c r="IRL2340" s="7"/>
      <c r="IRM2340" s="7"/>
      <c r="IRN2340" s="7"/>
      <c r="IRO2340" s="7"/>
      <c r="IRP2340" s="7"/>
      <c r="IRQ2340" s="7"/>
      <c r="IRR2340" s="7"/>
      <c r="IRS2340" s="7"/>
      <c r="IRT2340" s="7"/>
      <c r="IRU2340" s="7"/>
      <c r="IRV2340" s="7"/>
      <c r="IRW2340" s="7"/>
      <c r="IRX2340" s="7"/>
      <c r="IRY2340" s="7"/>
      <c r="IRZ2340" s="7"/>
      <c r="ISA2340" s="7"/>
      <c r="ISB2340" s="7"/>
      <c r="ISC2340" s="7"/>
      <c r="ISD2340" s="7"/>
      <c r="ISE2340" s="7"/>
      <c r="ISF2340" s="7"/>
      <c r="ISG2340" s="7"/>
      <c r="ISH2340" s="7"/>
      <c r="ISI2340" s="7"/>
      <c r="ISJ2340" s="7"/>
      <c r="ISK2340" s="7"/>
      <c r="ISL2340" s="7"/>
      <c r="ISM2340" s="7"/>
      <c r="ISN2340" s="7"/>
      <c r="ISO2340" s="7"/>
      <c r="ISP2340" s="7"/>
      <c r="ISQ2340" s="7"/>
      <c r="ISR2340" s="7"/>
      <c r="ISS2340" s="7"/>
      <c r="IST2340" s="7"/>
      <c r="ISU2340" s="7"/>
      <c r="ISV2340" s="7"/>
      <c r="ISW2340" s="7"/>
      <c r="ISX2340" s="7"/>
      <c r="ISY2340" s="7"/>
      <c r="ISZ2340" s="7"/>
      <c r="ITA2340" s="7"/>
      <c r="ITB2340" s="7"/>
      <c r="ITC2340" s="7"/>
      <c r="ITD2340" s="7"/>
      <c r="ITE2340" s="7"/>
      <c r="ITF2340" s="7"/>
      <c r="ITG2340" s="7"/>
      <c r="ITH2340" s="7"/>
      <c r="ITI2340" s="7"/>
      <c r="ITJ2340" s="7"/>
      <c r="ITK2340" s="7"/>
      <c r="ITL2340" s="7"/>
      <c r="ITM2340" s="7"/>
      <c r="ITN2340" s="7"/>
      <c r="ITO2340" s="7"/>
      <c r="ITP2340" s="7"/>
      <c r="ITQ2340" s="7"/>
      <c r="ITR2340" s="7"/>
      <c r="ITS2340" s="7"/>
      <c r="ITT2340" s="7"/>
      <c r="ITU2340" s="7"/>
      <c r="ITV2340" s="7"/>
      <c r="ITW2340" s="7"/>
      <c r="ITX2340" s="7"/>
      <c r="ITY2340" s="7"/>
      <c r="ITZ2340" s="7"/>
      <c r="IUA2340" s="7"/>
      <c r="IUB2340" s="7"/>
      <c r="IUC2340" s="7"/>
      <c r="IUD2340" s="7"/>
      <c r="IUE2340" s="7"/>
      <c r="IUF2340" s="7"/>
      <c r="IUG2340" s="7"/>
      <c r="IUH2340" s="7"/>
      <c r="IUI2340" s="7"/>
      <c r="IUJ2340" s="7"/>
      <c r="IUK2340" s="7"/>
      <c r="IUL2340" s="7"/>
      <c r="IUM2340" s="7"/>
      <c r="IUN2340" s="7"/>
      <c r="IUO2340" s="7"/>
      <c r="IUP2340" s="7"/>
      <c r="IUQ2340" s="7"/>
      <c r="IUR2340" s="7"/>
      <c r="IUS2340" s="7"/>
      <c r="IUT2340" s="7"/>
      <c r="IUU2340" s="7"/>
      <c r="IUV2340" s="7"/>
      <c r="IUW2340" s="7"/>
      <c r="IUX2340" s="7"/>
      <c r="IUY2340" s="7"/>
      <c r="IUZ2340" s="7"/>
      <c r="IVA2340" s="7"/>
      <c r="IVB2340" s="7"/>
      <c r="IVC2340" s="7"/>
      <c r="IVD2340" s="7"/>
      <c r="IVE2340" s="7"/>
      <c r="IVF2340" s="7"/>
      <c r="IVG2340" s="7"/>
      <c r="IVH2340" s="7"/>
      <c r="IVI2340" s="7"/>
      <c r="IVJ2340" s="7"/>
      <c r="IVK2340" s="7"/>
      <c r="IVL2340" s="7"/>
      <c r="IVM2340" s="7"/>
      <c r="IVN2340" s="7"/>
      <c r="IVO2340" s="7"/>
      <c r="IVP2340" s="7"/>
      <c r="IVQ2340" s="7"/>
      <c r="IVR2340" s="7"/>
      <c r="IVS2340" s="7"/>
      <c r="IVT2340" s="7"/>
      <c r="IVU2340" s="7"/>
      <c r="IVV2340" s="7"/>
      <c r="IVW2340" s="7"/>
      <c r="IVX2340" s="7"/>
      <c r="IVY2340" s="7"/>
      <c r="IVZ2340" s="7"/>
      <c r="IWA2340" s="7"/>
      <c r="IWB2340" s="7"/>
      <c r="IWC2340" s="7"/>
      <c r="IWD2340" s="7"/>
      <c r="IWE2340" s="7"/>
      <c r="IWF2340" s="7"/>
      <c r="IWG2340" s="7"/>
      <c r="IWH2340" s="7"/>
      <c r="IWI2340" s="7"/>
      <c r="IWJ2340" s="7"/>
      <c r="IWK2340" s="7"/>
      <c r="IWL2340" s="7"/>
      <c r="IWM2340" s="7"/>
      <c r="IWN2340" s="7"/>
      <c r="IWO2340" s="7"/>
      <c r="IWP2340" s="7"/>
      <c r="IWQ2340" s="7"/>
      <c r="IWR2340" s="7"/>
      <c r="IWS2340" s="7"/>
      <c r="IWT2340" s="7"/>
      <c r="IWU2340" s="7"/>
      <c r="IWV2340" s="7"/>
      <c r="IWW2340" s="7"/>
      <c r="IWX2340" s="7"/>
      <c r="IWY2340" s="7"/>
      <c r="IWZ2340" s="7"/>
      <c r="IXA2340" s="7"/>
      <c r="IXB2340" s="7"/>
      <c r="IXC2340" s="7"/>
      <c r="IXD2340" s="7"/>
      <c r="IXE2340" s="7"/>
      <c r="IXF2340" s="7"/>
      <c r="IXG2340" s="7"/>
      <c r="IXH2340" s="7"/>
      <c r="IXI2340" s="7"/>
      <c r="IXJ2340" s="7"/>
      <c r="IXK2340" s="7"/>
      <c r="IXL2340" s="7"/>
      <c r="IXM2340" s="7"/>
      <c r="IXN2340" s="7"/>
      <c r="IXO2340" s="7"/>
      <c r="IXP2340" s="7"/>
      <c r="IXQ2340" s="7"/>
      <c r="IXR2340" s="7"/>
      <c r="IXS2340" s="7"/>
      <c r="IXT2340" s="7"/>
      <c r="IXU2340" s="7"/>
      <c r="IXV2340" s="7"/>
      <c r="IXW2340" s="7"/>
      <c r="IXX2340" s="7"/>
      <c r="IXY2340" s="7"/>
      <c r="IXZ2340" s="7"/>
      <c r="IYA2340" s="7"/>
      <c r="IYB2340" s="7"/>
      <c r="IYC2340" s="7"/>
      <c r="IYD2340" s="7"/>
      <c r="IYE2340" s="7"/>
      <c r="IYF2340" s="7"/>
      <c r="IYG2340" s="7"/>
      <c r="IYH2340" s="7"/>
      <c r="IYI2340" s="7"/>
      <c r="IYJ2340" s="7"/>
      <c r="IYK2340" s="7"/>
      <c r="IYL2340" s="7"/>
      <c r="IYM2340" s="7"/>
      <c r="IYN2340" s="7"/>
      <c r="IYO2340" s="7"/>
      <c r="IYP2340" s="7"/>
      <c r="IYQ2340" s="7"/>
      <c r="IYR2340" s="7"/>
      <c r="IYS2340" s="7"/>
      <c r="IYT2340" s="7"/>
      <c r="IYU2340" s="7"/>
      <c r="IYV2340" s="7"/>
      <c r="IYW2340" s="7"/>
      <c r="IYX2340" s="7"/>
      <c r="IYY2340" s="7"/>
      <c r="IYZ2340" s="7"/>
      <c r="IZA2340" s="7"/>
      <c r="IZB2340" s="7"/>
      <c r="IZC2340" s="7"/>
      <c r="IZD2340" s="7"/>
      <c r="IZE2340" s="7"/>
      <c r="IZF2340" s="7"/>
      <c r="IZG2340" s="7"/>
      <c r="IZH2340" s="7"/>
      <c r="IZI2340" s="7"/>
      <c r="IZJ2340" s="7"/>
      <c r="IZK2340" s="7"/>
      <c r="IZL2340" s="7"/>
      <c r="IZM2340" s="7"/>
      <c r="IZN2340" s="7"/>
      <c r="IZO2340" s="7"/>
      <c r="IZP2340" s="7"/>
      <c r="IZQ2340" s="7"/>
      <c r="IZR2340" s="7"/>
      <c r="IZS2340" s="7"/>
      <c r="IZT2340" s="7"/>
      <c r="IZU2340" s="7"/>
      <c r="IZV2340" s="7"/>
      <c r="IZW2340" s="7"/>
      <c r="IZX2340" s="7"/>
      <c r="IZY2340" s="7"/>
      <c r="IZZ2340" s="7"/>
      <c r="JAA2340" s="7"/>
      <c r="JAB2340" s="7"/>
      <c r="JAC2340" s="7"/>
      <c r="JAD2340" s="7"/>
      <c r="JAE2340" s="7"/>
      <c r="JAF2340" s="7"/>
      <c r="JAG2340" s="7"/>
      <c r="JAH2340" s="7"/>
      <c r="JAI2340" s="7"/>
      <c r="JAJ2340" s="7"/>
      <c r="JAK2340" s="7"/>
      <c r="JAL2340" s="7"/>
      <c r="JAM2340" s="7"/>
      <c r="JAN2340" s="7"/>
      <c r="JAO2340" s="7"/>
      <c r="JAP2340" s="7"/>
      <c r="JAQ2340" s="7"/>
      <c r="JAR2340" s="7"/>
      <c r="JAS2340" s="7"/>
      <c r="JAT2340" s="7"/>
      <c r="JAU2340" s="7"/>
      <c r="JAV2340" s="7"/>
      <c r="JAW2340" s="7"/>
      <c r="JAX2340" s="7"/>
      <c r="JAY2340" s="7"/>
      <c r="JAZ2340" s="7"/>
      <c r="JBA2340" s="7"/>
      <c r="JBB2340" s="7"/>
      <c r="JBC2340" s="7"/>
      <c r="JBD2340" s="7"/>
      <c r="JBE2340" s="7"/>
      <c r="JBF2340" s="7"/>
      <c r="JBG2340" s="7"/>
      <c r="JBH2340" s="7"/>
      <c r="JBI2340" s="7"/>
      <c r="JBJ2340" s="7"/>
      <c r="JBK2340" s="7"/>
      <c r="JBL2340" s="7"/>
      <c r="JBM2340" s="7"/>
      <c r="JBN2340" s="7"/>
      <c r="JBO2340" s="7"/>
      <c r="JBP2340" s="7"/>
      <c r="JBQ2340" s="7"/>
      <c r="JBR2340" s="7"/>
      <c r="JBS2340" s="7"/>
      <c r="JBT2340" s="7"/>
      <c r="JBU2340" s="7"/>
      <c r="JBV2340" s="7"/>
      <c r="JBW2340" s="7"/>
      <c r="JBX2340" s="7"/>
      <c r="JBY2340" s="7"/>
      <c r="JBZ2340" s="7"/>
      <c r="JCA2340" s="7"/>
      <c r="JCB2340" s="7"/>
      <c r="JCC2340" s="7"/>
      <c r="JCD2340" s="7"/>
      <c r="JCE2340" s="7"/>
      <c r="JCF2340" s="7"/>
      <c r="JCG2340" s="7"/>
      <c r="JCH2340" s="7"/>
      <c r="JCI2340" s="7"/>
      <c r="JCJ2340" s="7"/>
      <c r="JCK2340" s="7"/>
      <c r="JCL2340" s="7"/>
      <c r="JCM2340" s="7"/>
      <c r="JCN2340" s="7"/>
      <c r="JCO2340" s="7"/>
      <c r="JCP2340" s="7"/>
      <c r="JCQ2340" s="7"/>
      <c r="JCR2340" s="7"/>
      <c r="JCS2340" s="7"/>
      <c r="JCT2340" s="7"/>
      <c r="JCU2340" s="7"/>
      <c r="JCV2340" s="7"/>
      <c r="JCW2340" s="7"/>
      <c r="JCX2340" s="7"/>
      <c r="JCY2340" s="7"/>
      <c r="JCZ2340" s="7"/>
      <c r="JDA2340" s="7"/>
      <c r="JDB2340" s="7"/>
      <c r="JDC2340" s="7"/>
      <c r="JDD2340" s="7"/>
      <c r="JDE2340" s="7"/>
      <c r="JDF2340" s="7"/>
      <c r="JDG2340" s="7"/>
      <c r="JDH2340" s="7"/>
      <c r="JDI2340" s="7"/>
      <c r="JDJ2340" s="7"/>
      <c r="JDK2340" s="7"/>
      <c r="JDL2340" s="7"/>
      <c r="JDM2340" s="7"/>
      <c r="JDN2340" s="7"/>
      <c r="JDO2340" s="7"/>
      <c r="JDP2340" s="7"/>
      <c r="JDQ2340" s="7"/>
      <c r="JDR2340" s="7"/>
      <c r="JDS2340" s="7"/>
      <c r="JDT2340" s="7"/>
      <c r="JDU2340" s="7"/>
      <c r="JDV2340" s="7"/>
      <c r="JDW2340" s="7"/>
      <c r="JDX2340" s="7"/>
      <c r="JDY2340" s="7"/>
      <c r="JDZ2340" s="7"/>
      <c r="JEA2340" s="7"/>
      <c r="JEB2340" s="7"/>
      <c r="JEC2340" s="7"/>
      <c r="JED2340" s="7"/>
      <c r="JEE2340" s="7"/>
      <c r="JEF2340" s="7"/>
      <c r="JEG2340" s="7"/>
      <c r="JEH2340" s="7"/>
      <c r="JEI2340" s="7"/>
      <c r="JEJ2340" s="7"/>
      <c r="JEK2340" s="7"/>
      <c r="JEL2340" s="7"/>
      <c r="JEM2340" s="7"/>
      <c r="JEN2340" s="7"/>
      <c r="JEO2340" s="7"/>
      <c r="JEP2340" s="7"/>
      <c r="JEQ2340" s="7"/>
      <c r="JER2340" s="7"/>
      <c r="JES2340" s="7"/>
      <c r="JET2340" s="7"/>
      <c r="JEU2340" s="7"/>
      <c r="JEV2340" s="7"/>
      <c r="JEW2340" s="7"/>
      <c r="JEX2340" s="7"/>
      <c r="JEY2340" s="7"/>
      <c r="JEZ2340" s="7"/>
      <c r="JFA2340" s="7"/>
      <c r="JFB2340" s="7"/>
      <c r="JFC2340" s="7"/>
      <c r="JFD2340" s="7"/>
      <c r="JFE2340" s="7"/>
      <c r="JFF2340" s="7"/>
      <c r="JFG2340" s="7"/>
      <c r="JFH2340" s="7"/>
      <c r="JFI2340" s="7"/>
      <c r="JFJ2340" s="7"/>
      <c r="JFK2340" s="7"/>
      <c r="JFL2340" s="7"/>
      <c r="JFM2340" s="7"/>
      <c r="JFN2340" s="7"/>
      <c r="JFO2340" s="7"/>
      <c r="JFP2340" s="7"/>
      <c r="JFQ2340" s="7"/>
      <c r="JFR2340" s="7"/>
      <c r="JFS2340" s="7"/>
      <c r="JFT2340" s="7"/>
      <c r="JFU2340" s="7"/>
      <c r="JFV2340" s="7"/>
      <c r="JFW2340" s="7"/>
      <c r="JFX2340" s="7"/>
      <c r="JFY2340" s="7"/>
      <c r="JFZ2340" s="7"/>
      <c r="JGA2340" s="7"/>
      <c r="JGB2340" s="7"/>
      <c r="JGC2340" s="7"/>
      <c r="JGD2340" s="7"/>
      <c r="JGE2340" s="7"/>
      <c r="JGF2340" s="7"/>
      <c r="JGG2340" s="7"/>
      <c r="JGH2340" s="7"/>
      <c r="JGI2340" s="7"/>
      <c r="JGJ2340" s="7"/>
      <c r="JGK2340" s="7"/>
      <c r="JGL2340" s="7"/>
      <c r="JGM2340" s="7"/>
      <c r="JGN2340" s="7"/>
      <c r="JGO2340" s="7"/>
      <c r="JGP2340" s="7"/>
      <c r="JGQ2340" s="7"/>
      <c r="JGR2340" s="7"/>
      <c r="JGS2340" s="7"/>
      <c r="JGT2340" s="7"/>
      <c r="JGU2340" s="7"/>
      <c r="JGV2340" s="7"/>
      <c r="JGW2340" s="7"/>
      <c r="JGX2340" s="7"/>
      <c r="JGY2340" s="7"/>
      <c r="JGZ2340" s="7"/>
      <c r="JHA2340" s="7"/>
      <c r="JHB2340" s="7"/>
      <c r="JHC2340" s="7"/>
      <c r="JHD2340" s="7"/>
      <c r="JHE2340" s="7"/>
      <c r="JHF2340" s="7"/>
      <c r="JHG2340" s="7"/>
      <c r="JHH2340" s="7"/>
      <c r="JHI2340" s="7"/>
      <c r="JHJ2340" s="7"/>
      <c r="JHK2340" s="7"/>
      <c r="JHL2340" s="7"/>
      <c r="JHM2340" s="7"/>
      <c r="JHN2340" s="7"/>
      <c r="JHO2340" s="7"/>
      <c r="JHP2340" s="7"/>
      <c r="JHQ2340" s="7"/>
      <c r="JHR2340" s="7"/>
      <c r="JHS2340" s="7"/>
      <c r="JHT2340" s="7"/>
      <c r="JHU2340" s="7"/>
      <c r="JHV2340" s="7"/>
      <c r="JHW2340" s="7"/>
      <c r="JHX2340" s="7"/>
      <c r="JHY2340" s="7"/>
      <c r="JHZ2340" s="7"/>
      <c r="JIA2340" s="7"/>
      <c r="JIB2340" s="7"/>
      <c r="JIC2340" s="7"/>
      <c r="JID2340" s="7"/>
      <c r="JIE2340" s="7"/>
      <c r="JIF2340" s="7"/>
      <c r="JIG2340" s="7"/>
      <c r="JIH2340" s="7"/>
      <c r="JII2340" s="7"/>
      <c r="JIJ2340" s="7"/>
      <c r="JIK2340" s="7"/>
      <c r="JIL2340" s="7"/>
      <c r="JIM2340" s="7"/>
      <c r="JIN2340" s="7"/>
      <c r="JIO2340" s="7"/>
      <c r="JIP2340" s="7"/>
      <c r="JIQ2340" s="7"/>
      <c r="JIR2340" s="7"/>
      <c r="JIS2340" s="7"/>
      <c r="JIT2340" s="7"/>
      <c r="JIU2340" s="7"/>
      <c r="JIV2340" s="7"/>
      <c r="JIW2340" s="7"/>
      <c r="JIX2340" s="7"/>
      <c r="JIY2340" s="7"/>
      <c r="JIZ2340" s="7"/>
      <c r="JJA2340" s="7"/>
      <c r="JJB2340" s="7"/>
      <c r="JJC2340" s="7"/>
      <c r="JJD2340" s="7"/>
      <c r="JJE2340" s="7"/>
      <c r="JJF2340" s="7"/>
      <c r="JJG2340" s="7"/>
      <c r="JJH2340" s="7"/>
      <c r="JJI2340" s="7"/>
      <c r="JJJ2340" s="7"/>
      <c r="JJK2340" s="7"/>
      <c r="JJL2340" s="7"/>
      <c r="JJM2340" s="7"/>
      <c r="JJN2340" s="7"/>
      <c r="JJO2340" s="7"/>
      <c r="JJP2340" s="7"/>
      <c r="JJQ2340" s="7"/>
      <c r="JJR2340" s="7"/>
      <c r="JJS2340" s="7"/>
      <c r="JJT2340" s="7"/>
      <c r="JJU2340" s="7"/>
      <c r="JJV2340" s="7"/>
      <c r="JJW2340" s="7"/>
      <c r="JJX2340" s="7"/>
      <c r="JJY2340" s="7"/>
      <c r="JJZ2340" s="7"/>
      <c r="JKA2340" s="7"/>
      <c r="JKB2340" s="7"/>
      <c r="JKC2340" s="7"/>
      <c r="JKD2340" s="7"/>
      <c r="JKE2340" s="7"/>
      <c r="JKF2340" s="7"/>
      <c r="JKG2340" s="7"/>
      <c r="JKH2340" s="7"/>
      <c r="JKI2340" s="7"/>
      <c r="JKJ2340" s="7"/>
      <c r="JKK2340" s="7"/>
      <c r="JKL2340" s="7"/>
      <c r="JKM2340" s="7"/>
      <c r="JKN2340" s="7"/>
      <c r="JKO2340" s="7"/>
      <c r="JKP2340" s="7"/>
      <c r="JKQ2340" s="7"/>
      <c r="JKR2340" s="7"/>
      <c r="JKS2340" s="7"/>
      <c r="JKT2340" s="7"/>
      <c r="JKU2340" s="7"/>
      <c r="JKV2340" s="7"/>
      <c r="JKW2340" s="7"/>
      <c r="JKX2340" s="7"/>
      <c r="JKY2340" s="7"/>
      <c r="JKZ2340" s="7"/>
      <c r="JLA2340" s="7"/>
      <c r="JLB2340" s="7"/>
      <c r="JLC2340" s="7"/>
      <c r="JLD2340" s="7"/>
      <c r="JLE2340" s="7"/>
      <c r="JLF2340" s="7"/>
      <c r="JLG2340" s="7"/>
      <c r="JLH2340" s="7"/>
      <c r="JLI2340" s="7"/>
      <c r="JLJ2340" s="7"/>
      <c r="JLK2340" s="7"/>
      <c r="JLL2340" s="7"/>
      <c r="JLM2340" s="7"/>
      <c r="JLN2340" s="7"/>
      <c r="JLO2340" s="7"/>
      <c r="JLP2340" s="7"/>
      <c r="JLQ2340" s="7"/>
      <c r="JLR2340" s="7"/>
      <c r="JLS2340" s="7"/>
      <c r="JLT2340" s="7"/>
      <c r="JLU2340" s="7"/>
      <c r="JLV2340" s="7"/>
      <c r="JLW2340" s="7"/>
      <c r="JLX2340" s="7"/>
      <c r="JLY2340" s="7"/>
      <c r="JLZ2340" s="7"/>
      <c r="JMA2340" s="7"/>
      <c r="JMB2340" s="7"/>
      <c r="JMC2340" s="7"/>
      <c r="JMD2340" s="7"/>
      <c r="JME2340" s="7"/>
      <c r="JMF2340" s="7"/>
      <c r="JMG2340" s="7"/>
      <c r="JMH2340" s="7"/>
      <c r="JMI2340" s="7"/>
      <c r="JMJ2340" s="7"/>
      <c r="JMK2340" s="7"/>
      <c r="JML2340" s="7"/>
      <c r="JMM2340" s="7"/>
      <c r="JMN2340" s="7"/>
      <c r="JMO2340" s="7"/>
      <c r="JMP2340" s="7"/>
      <c r="JMQ2340" s="7"/>
      <c r="JMR2340" s="7"/>
      <c r="JMS2340" s="7"/>
      <c r="JMT2340" s="7"/>
      <c r="JMU2340" s="7"/>
      <c r="JMV2340" s="7"/>
      <c r="JMW2340" s="7"/>
      <c r="JMX2340" s="7"/>
      <c r="JMY2340" s="7"/>
      <c r="JMZ2340" s="7"/>
      <c r="JNA2340" s="7"/>
      <c r="JNB2340" s="7"/>
      <c r="JNC2340" s="7"/>
      <c r="JND2340" s="7"/>
      <c r="JNE2340" s="7"/>
      <c r="JNF2340" s="7"/>
      <c r="JNG2340" s="7"/>
      <c r="JNH2340" s="7"/>
      <c r="JNI2340" s="7"/>
      <c r="JNJ2340" s="7"/>
      <c r="JNK2340" s="7"/>
      <c r="JNL2340" s="7"/>
      <c r="JNM2340" s="7"/>
      <c r="JNN2340" s="7"/>
      <c r="JNO2340" s="7"/>
      <c r="JNP2340" s="7"/>
      <c r="JNQ2340" s="7"/>
      <c r="JNR2340" s="7"/>
      <c r="JNS2340" s="7"/>
      <c r="JNT2340" s="7"/>
      <c r="JNU2340" s="7"/>
      <c r="JNV2340" s="7"/>
      <c r="JNW2340" s="7"/>
      <c r="JNX2340" s="7"/>
      <c r="JNY2340" s="7"/>
      <c r="JNZ2340" s="7"/>
      <c r="JOA2340" s="7"/>
      <c r="JOB2340" s="7"/>
      <c r="JOC2340" s="7"/>
      <c r="JOD2340" s="7"/>
      <c r="JOE2340" s="7"/>
      <c r="JOF2340" s="7"/>
      <c r="JOG2340" s="7"/>
      <c r="JOH2340" s="7"/>
      <c r="JOI2340" s="7"/>
      <c r="JOJ2340" s="7"/>
      <c r="JOK2340" s="7"/>
      <c r="JOL2340" s="7"/>
      <c r="JOM2340" s="7"/>
      <c r="JON2340" s="7"/>
      <c r="JOO2340" s="7"/>
      <c r="JOP2340" s="7"/>
      <c r="JOQ2340" s="7"/>
      <c r="JOR2340" s="7"/>
      <c r="JOS2340" s="7"/>
      <c r="JOT2340" s="7"/>
      <c r="JOU2340" s="7"/>
      <c r="JOV2340" s="7"/>
      <c r="JOW2340" s="7"/>
      <c r="JOX2340" s="7"/>
      <c r="JOY2340" s="7"/>
      <c r="JOZ2340" s="7"/>
      <c r="JPA2340" s="7"/>
      <c r="JPB2340" s="7"/>
      <c r="JPC2340" s="7"/>
      <c r="JPD2340" s="7"/>
      <c r="JPE2340" s="7"/>
      <c r="JPF2340" s="7"/>
      <c r="JPG2340" s="7"/>
      <c r="JPH2340" s="7"/>
      <c r="JPI2340" s="7"/>
      <c r="JPJ2340" s="7"/>
      <c r="JPK2340" s="7"/>
      <c r="JPL2340" s="7"/>
      <c r="JPM2340" s="7"/>
      <c r="JPN2340" s="7"/>
      <c r="JPO2340" s="7"/>
      <c r="JPP2340" s="7"/>
      <c r="JPQ2340" s="7"/>
      <c r="JPR2340" s="7"/>
      <c r="JPS2340" s="7"/>
      <c r="JPT2340" s="7"/>
      <c r="JPU2340" s="7"/>
      <c r="JPV2340" s="7"/>
      <c r="JPW2340" s="7"/>
      <c r="JPX2340" s="7"/>
      <c r="JPY2340" s="7"/>
      <c r="JPZ2340" s="7"/>
      <c r="JQA2340" s="7"/>
      <c r="JQB2340" s="7"/>
      <c r="JQC2340" s="7"/>
      <c r="JQD2340" s="7"/>
      <c r="JQE2340" s="7"/>
      <c r="JQF2340" s="7"/>
      <c r="JQG2340" s="7"/>
      <c r="JQH2340" s="7"/>
      <c r="JQI2340" s="7"/>
      <c r="JQJ2340" s="7"/>
      <c r="JQK2340" s="7"/>
      <c r="JQL2340" s="7"/>
      <c r="JQM2340" s="7"/>
      <c r="JQN2340" s="7"/>
      <c r="JQO2340" s="7"/>
      <c r="JQP2340" s="7"/>
      <c r="JQQ2340" s="7"/>
      <c r="JQR2340" s="7"/>
      <c r="JQS2340" s="7"/>
      <c r="JQT2340" s="7"/>
      <c r="JQU2340" s="7"/>
      <c r="JQV2340" s="7"/>
      <c r="JQW2340" s="7"/>
      <c r="JQX2340" s="7"/>
      <c r="JQY2340" s="7"/>
      <c r="JQZ2340" s="7"/>
      <c r="JRA2340" s="7"/>
      <c r="JRB2340" s="7"/>
      <c r="JRC2340" s="7"/>
      <c r="JRD2340" s="7"/>
      <c r="JRE2340" s="7"/>
      <c r="JRF2340" s="7"/>
      <c r="JRG2340" s="7"/>
      <c r="JRH2340" s="7"/>
      <c r="JRI2340" s="7"/>
      <c r="JRJ2340" s="7"/>
      <c r="JRK2340" s="7"/>
      <c r="JRL2340" s="7"/>
      <c r="JRM2340" s="7"/>
      <c r="JRN2340" s="7"/>
      <c r="JRO2340" s="7"/>
      <c r="JRP2340" s="7"/>
      <c r="JRQ2340" s="7"/>
      <c r="JRR2340" s="7"/>
      <c r="JRS2340" s="7"/>
      <c r="JRT2340" s="7"/>
      <c r="JRU2340" s="7"/>
      <c r="JRV2340" s="7"/>
      <c r="JRW2340" s="7"/>
      <c r="JRX2340" s="7"/>
      <c r="JRY2340" s="7"/>
      <c r="JRZ2340" s="7"/>
      <c r="JSA2340" s="7"/>
      <c r="JSB2340" s="7"/>
      <c r="JSC2340" s="7"/>
      <c r="JSD2340" s="7"/>
      <c r="JSE2340" s="7"/>
      <c r="JSF2340" s="7"/>
      <c r="JSG2340" s="7"/>
      <c r="JSH2340" s="7"/>
      <c r="JSI2340" s="7"/>
      <c r="JSJ2340" s="7"/>
      <c r="JSK2340" s="7"/>
      <c r="JSL2340" s="7"/>
      <c r="JSM2340" s="7"/>
      <c r="JSN2340" s="7"/>
      <c r="JSO2340" s="7"/>
      <c r="JSP2340" s="7"/>
      <c r="JSQ2340" s="7"/>
      <c r="JSR2340" s="7"/>
      <c r="JSS2340" s="7"/>
      <c r="JST2340" s="7"/>
      <c r="JSU2340" s="7"/>
      <c r="JSV2340" s="7"/>
      <c r="JSW2340" s="7"/>
      <c r="JSX2340" s="7"/>
      <c r="JSY2340" s="7"/>
      <c r="JSZ2340" s="7"/>
      <c r="JTA2340" s="7"/>
      <c r="JTB2340" s="7"/>
      <c r="JTC2340" s="7"/>
      <c r="JTD2340" s="7"/>
      <c r="JTE2340" s="7"/>
      <c r="JTF2340" s="7"/>
      <c r="JTG2340" s="7"/>
      <c r="JTH2340" s="7"/>
      <c r="JTI2340" s="7"/>
      <c r="JTJ2340" s="7"/>
      <c r="JTK2340" s="7"/>
      <c r="JTL2340" s="7"/>
      <c r="JTM2340" s="7"/>
      <c r="JTN2340" s="7"/>
      <c r="JTO2340" s="7"/>
      <c r="JTP2340" s="7"/>
      <c r="JTQ2340" s="7"/>
      <c r="JTR2340" s="7"/>
      <c r="JTS2340" s="7"/>
      <c r="JTT2340" s="7"/>
      <c r="JTU2340" s="7"/>
      <c r="JTV2340" s="7"/>
      <c r="JTW2340" s="7"/>
      <c r="JTX2340" s="7"/>
      <c r="JTY2340" s="7"/>
      <c r="JTZ2340" s="7"/>
      <c r="JUA2340" s="7"/>
      <c r="JUB2340" s="7"/>
      <c r="JUC2340" s="7"/>
      <c r="JUD2340" s="7"/>
      <c r="JUE2340" s="7"/>
      <c r="JUF2340" s="7"/>
      <c r="JUG2340" s="7"/>
      <c r="JUH2340" s="7"/>
      <c r="JUI2340" s="7"/>
      <c r="JUJ2340" s="7"/>
      <c r="JUK2340" s="7"/>
      <c r="JUL2340" s="7"/>
      <c r="JUM2340" s="7"/>
      <c r="JUN2340" s="7"/>
      <c r="JUO2340" s="7"/>
      <c r="JUP2340" s="7"/>
      <c r="JUQ2340" s="7"/>
      <c r="JUR2340" s="7"/>
      <c r="JUS2340" s="7"/>
      <c r="JUT2340" s="7"/>
      <c r="JUU2340" s="7"/>
      <c r="JUV2340" s="7"/>
      <c r="JUW2340" s="7"/>
      <c r="JUX2340" s="7"/>
      <c r="JUY2340" s="7"/>
      <c r="JUZ2340" s="7"/>
      <c r="JVA2340" s="7"/>
      <c r="JVB2340" s="7"/>
      <c r="JVC2340" s="7"/>
      <c r="JVD2340" s="7"/>
      <c r="JVE2340" s="7"/>
      <c r="JVF2340" s="7"/>
      <c r="JVG2340" s="7"/>
      <c r="JVH2340" s="7"/>
      <c r="JVI2340" s="7"/>
      <c r="JVJ2340" s="7"/>
      <c r="JVK2340" s="7"/>
      <c r="JVL2340" s="7"/>
      <c r="JVM2340" s="7"/>
      <c r="JVN2340" s="7"/>
      <c r="JVO2340" s="7"/>
      <c r="JVP2340" s="7"/>
      <c r="JVQ2340" s="7"/>
      <c r="JVR2340" s="7"/>
      <c r="JVS2340" s="7"/>
      <c r="JVT2340" s="7"/>
      <c r="JVU2340" s="7"/>
      <c r="JVV2340" s="7"/>
      <c r="JVW2340" s="7"/>
      <c r="JVX2340" s="7"/>
      <c r="JVY2340" s="7"/>
      <c r="JVZ2340" s="7"/>
      <c r="JWA2340" s="7"/>
      <c r="JWB2340" s="7"/>
      <c r="JWC2340" s="7"/>
      <c r="JWD2340" s="7"/>
      <c r="JWE2340" s="7"/>
      <c r="JWF2340" s="7"/>
      <c r="JWG2340" s="7"/>
      <c r="JWH2340" s="7"/>
      <c r="JWI2340" s="7"/>
      <c r="JWJ2340" s="7"/>
      <c r="JWK2340" s="7"/>
      <c r="JWL2340" s="7"/>
      <c r="JWM2340" s="7"/>
      <c r="JWN2340" s="7"/>
      <c r="JWO2340" s="7"/>
      <c r="JWP2340" s="7"/>
      <c r="JWQ2340" s="7"/>
      <c r="JWR2340" s="7"/>
      <c r="JWS2340" s="7"/>
      <c r="JWT2340" s="7"/>
      <c r="JWU2340" s="7"/>
      <c r="JWV2340" s="7"/>
      <c r="JWW2340" s="7"/>
      <c r="JWX2340" s="7"/>
      <c r="JWY2340" s="7"/>
      <c r="JWZ2340" s="7"/>
      <c r="JXA2340" s="7"/>
      <c r="JXB2340" s="7"/>
      <c r="JXC2340" s="7"/>
      <c r="JXD2340" s="7"/>
      <c r="JXE2340" s="7"/>
      <c r="JXF2340" s="7"/>
      <c r="JXG2340" s="7"/>
      <c r="JXH2340" s="7"/>
      <c r="JXI2340" s="7"/>
      <c r="JXJ2340" s="7"/>
      <c r="JXK2340" s="7"/>
      <c r="JXL2340" s="7"/>
      <c r="JXM2340" s="7"/>
      <c r="JXN2340" s="7"/>
      <c r="JXO2340" s="7"/>
      <c r="JXP2340" s="7"/>
      <c r="JXQ2340" s="7"/>
      <c r="JXR2340" s="7"/>
      <c r="JXS2340" s="7"/>
      <c r="JXT2340" s="7"/>
      <c r="JXU2340" s="7"/>
      <c r="JXV2340" s="7"/>
      <c r="JXW2340" s="7"/>
      <c r="JXX2340" s="7"/>
      <c r="JXY2340" s="7"/>
      <c r="JXZ2340" s="7"/>
      <c r="JYA2340" s="7"/>
      <c r="JYB2340" s="7"/>
      <c r="JYC2340" s="7"/>
      <c r="JYD2340" s="7"/>
      <c r="JYE2340" s="7"/>
      <c r="JYF2340" s="7"/>
      <c r="JYG2340" s="7"/>
      <c r="JYH2340" s="7"/>
      <c r="JYI2340" s="7"/>
      <c r="JYJ2340" s="7"/>
      <c r="JYK2340" s="7"/>
      <c r="JYL2340" s="7"/>
      <c r="JYM2340" s="7"/>
      <c r="JYN2340" s="7"/>
      <c r="JYO2340" s="7"/>
      <c r="JYP2340" s="7"/>
      <c r="JYQ2340" s="7"/>
      <c r="JYR2340" s="7"/>
      <c r="JYS2340" s="7"/>
      <c r="JYT2340" s="7"/>
      <c r="JYU2340" s="7"/>
      <c r="JYV2340" s="7"/>
      <c r="JYW2340" s="7"/>
      <c r="JYX2340" s="7"/>
      <c r="JYY2340" s="7"/>
      <c r="JYZ2340" s="7"/>
      <c r="JZA2340" s="7"/>
      <c r="JZB2340" s="7"/>
      <c r="JZC2340" s="7"/>
      <c r="JZD2340" s="7"/>
      <c r="JZE2340" s="7"/>
      <c r="JZF2340" s="7"/>
      <c r="JZG2340" s="7"/>
      <c r="JZH2340" s="7"/>
      <c r="JZI2340" s="7"/>
      <c r="JZJ2340" s="7"/>
      <c r="JZK2340" s="7"/>
      <c r="JZL2340" s="7"/>
      <c r="JZM2340" s="7"/>
      <c r="JZN2340" s="7"/>
      <c r="JZO2340" s="7"/>
      <c r="JZP2340" s="7"/>
      <c r="JZQ2340" s="7"/>
      <c r="JZR2340" s="7"/>
      <c r="JZS2340" s="7"/>
      <c r="JZT2340" s="7"/>
      <c r="JZU2340" s="7"/>
      <c r="JZV2340" s="7"/>
      <c r="JZW2340" s="7"/>
      <c r="JZX2340" s="7"/>
      <c r="JZY2340" s="7"/>
      <c r="JZZ2340" s="7"/>
      <c r="KAA2340" s="7"/>
      <c r="KAB2340" s="7"/>
      <c r="KAC2340" s="7"/>
      <c r="KAD2340" s="7"/>
      <c r="KAE2340" s="7"/>
      <c r="KAF2340" s="7"/>
      <c r="KAG2340" s="7"/>
      <c r="KAH2340" s="7"/>
      <c r="KAI2340" s="7"/>
      <c r="KAJ2340" s="7"/>
      <c r="KAK2340" s="7"/>
      <c r="KAL2340" s="7"/>
      <c r="KAM2340" s="7"/>
      <c r="KAN2340" s="7"/>
      <c r="KAO2340" s="7"/>
      <c r="KAP2340" s="7"/>
      <c r="KAQ2340" s="7"/>
      <c r="KAR2340" s="7"/>
      <c r="KAS2340" s="7"/>
      <c r="KAT2340" s="7"/>
      <c r="KAU2340" s="7"/>
      <c r="KAV2340" s="7"/>
      <c r="KAW2340" s="7"/>
      <c r="KAX2340" s="7"/>
      <c r="KAY2340" s="7"/>
      <c r="KAZ2340" s="7"/>
      <c r="KBA2340" s="7"/>
      <c r="KBB2340" s="7"/>
      <c r="KBC2340" s="7"/>
      <c r="KBD2340" s="7"/>
      <c r="KBE2340" s="7"/>
      <c r="KBF2340" s="7"/>
      <c r="KBG2340" s="7"/>
      <c r="KBH2340" s="7"/>
      <c r="KBI2340" s="7"/>
      <c r="KBJ2340" s="7"/>
      <c r="KBK2340" s="7"/>
      <c r="KBL2340" s="7"/>
      <c r="KBM2340" s="7"/>
      <c r="KBN2340" s="7"/>
      <c r="KBO2340" s="7"/>
      <c r="KBP2340" s="7"/>
      <c r="KBQ2340" s="7"/>
      <c r="KBR2340" s="7"/>
      <c r="KBS2340" s="7"/>
      <c r="KBT2340" s="7"/>
      <c r="KBU2340" s="7"/>
      <c r="KBV2340" s="7"/>
      <c r="KBW2340" s="7"/>
      <c r="KBX2340" s="7"/>
      <c r="KBY2340" s="7"/>
      <c r="KBZ2340" s="7"/>
      <c r="KCA2340" s="7"/>
      <c r="KCB2340" s="7"/>
      <c r="KCC2340" s="7"/>
      <c r="KCD2340" s="7"/>
      <c r="KCE2340" s="7"/>
      <c r="KCF2340" s="7"/>
      <c r="KCG2340" s="7"/>
      <c r="KCH2340" s="7"/>
      <c r="KCI2340" s="7"/>
      <c r="KCJ2340" s="7"/>
      <c r="KCK2340" s="7"/>
      <c r="KCL2340" s="7"/>
      <c r="KCM2340" s="7"/>
      <c r="KCN2340" s="7"/>
      <c r="KCO2340" s="7"/>
      <c r="KCP2340" s="7"/>
      <c r="KCQ2340" s="7"/>
      <c r="KCR2340" s="7"/>
      <c r="KCS2340" s="7"/>
      <c r="KCT2340" s="7"/>
      <c r="KCU2340" s="7"/>
      <c r="KCV2340" s="7"/>
      <c r="KCW2340" s="7"/>
      <c r="KCX2340" s="7"/>
      <c r="KCY2340" s="7"/>
      <c r="KCZ2340" s="7"/>
      <c r="KDA2340" s="7"/>
      <c r="KDB2340" s="7"/>
      <c r="KDC2340" s="7"/>
      <c r="KDD2340" s="7"/>
      <c r="KDE2340" s="7"/>
      <c r="KDF2340" s="7"/>
      <c r="KDG2340" s="7"/>
      <c r="KDH2340" s="7"/>
      <c r="KDI2340" s="7"/>
      <c r="KDJ2340" s="7"/>
      <c r="KDK2340" s="7"/>
      <c r="KDL2340" s="7"/>
      <c r="KDM2340" s="7"/>
      <c r="KDN2340" s="7"/>
      <c r="KDO2340" s="7"/>
      <c r="KDP2340" s="7"/>
      <c r="KDQ2340" s="7"/>
      <c r="KDR2340" s="7"/>
      <c r="KDS2340" s="7"/>
      <c r="KDT2340" s="7"/>
      <c r="KDU2340" s="7"/>
      <c r="KDV2340" s="7"/>
      <c r="KDW2340" s="7"/>
      <c r="KDX2340" s="7"/>
      <c r="KDY2340" s="7"/>
      <c r="KDZ2340" s="7"/>
      <c r="KEA2340" s="7"/>
      <c r="KEB2340" s="7"/>
      <c r="KEC2340" s="7"/>
      <c r="KED2340" s="7"/>
      <c r="KEE2340" s="7"/>
      <c r="KEF2340" s="7"/>
      <c r="KEG2340" s="7"/>
      <c r="KEH2340" s="7"/>
      <c r="KEI2340" s="7"/>
      <c r="KEJ2340" s="7"/>
      <c r="KEK2340" s="7"/>
      <c r="KEL2340" s="7"/>
      <c r="KEM2340" s="7"/>
      <c r="KEN2340" s="7"/>
      <c r="KEO2340" s="7"/>
      <c r="KEP2340" s="7"/>
      <c r="KEQ2340" s="7"/>
      <c r="KER2340" s="7"/>
      <c r="KES2340" s="7"/>
      <c r="KET2340" s="7"/>
      <c r="KEU2340" s="7"/>
      <c r="KEV2340" s="7"/>
      <c r="KEW2340" s="7"/>
      <c r="KEX2340" s="7"/>
      <c r="KEY2340" s="7"/>
      <c r="KEZ2340" s="7"/>
      <c r="KFA2340" s="7"/>
      <c r="KFB2340" s="7"/>
      <c r="KFC2340" s="7"/>
      <c r="KFD2340" s="7"/>
      <c r="KFE2340" s="7"/>
      <c r="KFF2340" s="7"/>
      <c r="KFG2340" s="7"/>
      <c r="KFH2340" s="7"/>
      <c r="KFI2340" s="7"/>
      <c r="KFJ2340" s="7"/>
      <c r="KFK2340" s="7"/>
      <c r="KFL2340" s="7"/>
      <c r="KFM2340" s="7"/>
      <c r="KFN2340" s="7"/>
      <c r="KFO2340" s="7"/>
      <c r="KFP2340" s="7"/>
      <c r="KFQ2340" s="7"/>
      <c r="KFR2340" s="7"/>
      <c r="KFS2340" s="7"/>
      <c r="KFT2340" s="7"/>
      <c r="KFU2340" s="7"/>
      <c r="KFV2340" s="7"/>
      <c r="KFW2340" s="7"/>
      <c r="KFX2340" s="7"/>
      <c r="KFY2340" s="7"/>
      <c r="KFZ2340" s="7"/>
      <c r="KGA2340" s="7"/>
      <c r="KGB2340" s="7"/>
      <c r="KGC2340" s="7"/>
      <c r="KGD2340" s="7"/>
      <c r="KGE2340" s="7"/>
      <c r="KGF2340" s="7"/>
      <c r="KGG2340" s="7"/>
      <c r="KGH2340" s="7"/>
      <c r="KGI2340" s="7"/>
      <c r="KGJ2340" s="7"/>
      <c r="KGK2340" s="7"/>
      <c r="KGL2340" s="7"/>
      <c r="KGM2340" s="7"/>
      <c r="KGN2340" s="7"/>
      <c r="KGO2340" s="7"/>
      <c r="KGP2340" s="7"/>
      <c r="KGQ2340" s="7"/>
      <c r="KGR2340" s="7"/>
      <c r="KGS2340" s="7"/>
      <c r="KGT2340" s="7"/>
      <c r="KGU2340" s="7"/>
      <c r="KGV2340" s="7"/>
      <c r="KGW2340" s="7"/>
      <c r="KGX2340" s="7"/>
      <c r="KGY2340" s="7"/>
      <c r="KGZ2340" s="7"/>
      <c r="KHA2340" s="7"/>
      <c r="KHB2340" s="7"/>
      <c r="KHC2340" s="7"/>
      <c r="KHD2340" s="7"/>
      <c r="KHE2340" s="7"/>
      <c r="KHF2340" s="7"/>
      <c r="KHG2340" s="7"/>
      <c r="KHH2340" s="7"/>
      <c r="KHI2340" s="7"/>
      <c r="KHJ2340" s="7"/>
      <c r="KHK2340" s="7"/>
      <c r="KHL2340" s="7"/>
      <c r="KHM2340" s="7"/>
      <c r="KHN2340" s="7"/>
      <c r="KHO2340" s="7"/>
      <c r="KHP2340" s="7"/>
      <c r="KHQ2340" s="7"/>
      <c r="KHR2340" s="7"/>
      <c r="KHS2340" s="7"/>
      <c r="KHT2340" s="7"/>
      <c r="KHU2340" s="7"/>
      <c r="KHV2340" s="7"/>
      <c r="KHW2340" s="7"/>
      <c r="KHX2340" s="7"/>
      <c r="KHY2340" s="7"/>
      <c r="KHZ2340" s="7"/>
      <c r="KIA2340" s="7"/>
      <c r="KIB2340" s="7"/>
      <c r="KIC2340" s="7"/>
      <c r="KID2340" s="7"/>
      <c r="KIE2340" s="7"/>
      <c r="KIF2340" s="7"/>
      <c r="KIG2340" s="7"/>
      <c r="KIH2340" s="7"/>
      <c r="KII2340" s="7"/>
      <c r="KIJ2340" s="7"/>
      <c r="KIK2340" s="7"/>
      <c r="KIL2340" s="7"/>
      <c r="KIM2340" s="7"/>
      <c r="KIN2340" s="7"/>
      <c r="KIO2340" s="7"/>
      <c r="KIP2340" s="7"/>
      <c r="KIQ2340" s="7"/>
      <c r="KIR2340" s="7"/>
      <c r="KIS2340" s="7"/>
      <c r="KIT2340" s="7"/>
      <c r="KIU2340" s="7"/>
      <c r="KIV2340" s="7"/>
      <c r="KIW2340" s="7"/>
      <c r="KIX2340" s="7"/>
      <c r="KIY2340" s="7"/>
      <c r="KIZ2340" s="7"/>
      <c r="KJA2340" s="7"/>
      <c r="KJB2340" s="7"/>
      <c r="KJC2340" s="7"/>
      <c r="KJD2340" s="7"/>
      <c r="KJE2340" s="7"/>
      <c r="KJF2340" s="7"/>
      <c r="KJG2340" s="7"/>
      <c r="KJH2340" s="7"/>
      <c r="KJI2340" s="7"/>
      <c r="KJJ2340" s="7"/>
      <c r="KJK2340" s="7"/>
      <c r="KJL2340" s="7"/>
      <c r="KJM2340" s="7"/>
      <c r="KJN2340" s="7"/>
      <c r="KJO2340" s="7"/>
      <c r="KJP2340" s="7"/>
      <c r="KJQ2340" s="7"/>
      <c r="KJR2340" s="7"/>
      <c r="KJS2340" s="7"/>
      <c r="KJT2340" s="7"/>
      <c r="KJU2340" s="7"/>
      <c r="KJV2340" s="7"/>
      <c r="KJW2340" s="7"/>
      <c r="KJX2340" s="7"/>
      <c r="KJY2340" s="7"/>
      <c r="KJZ2340" s="7"/>
      <c r="KKA2340" s="7"/>
      <c r="KKB2340" s="7"/>
      <c r="KKC2340" s="7"/>
      <c r="KKD2340" s="7"/>
      <c r="KKE2340" s="7"/>
      <c r="KKF2340" s="7"/>
      <c r="KKG2340" s="7"/>
      <c r="KKH2340" s="7"/>
      <c r="KKI2340" s="7"/>
      <c r="KKJ2340" s="7"/>
      <c r="KKK2340" s="7"/>
      <c r="KKL2340" s="7"/>
      <c r="KKM2340" s="7"/>
      <c r="KKN2340" s="7"/>
      <c r="KKO2340" s="7"/>
      <c r="KKP2340" s="7"/>
      <c r="KKQ2340" s="7"/>
      <c r="KKR2340" s="7"/>
      <c r="KKS2340" s="7"/>
      <c r="KKT2340" s="7"/>
      <c r="KKU2340" s="7"/>
      <c r="KKV2340" s="7"/>
      <c r="KKW2340" s="7"/>
      <c r="KKX2340" s="7"/>
      <c r="KKY2340" s="7"/>
      <c r="KKZ2340" s="7"/>
      <c r="KLA2340" s="7"/>
      <c r="KLB2340" s="7"/>
      <c r="KLC2340" s="7"/>
      <c r="KLD2340" s="7"/>
      <c r="KLE2340" s="7"/>
      <c r="KLF2340" s="7"/>
      <c r="KLG2340" s="7"/>
      <c r="KLH2340" s="7"/>
      <c r="KLI2340" s="7"/>
      <c r="KLJ2340" s="7"/>
      <c r="KLK2340" s="7"/>
      <c r="KLL2340" s="7"/>
      <c r="KLM2340" s="7"/>
      <c r="KLN2340" s="7"/>
      <c r="KLO2340" s="7"/>
      <c r="KLP2340" s="7"/>
      <c r="KLQ2340" s="7"/>
      <c r="KLR2340" s="7"/>
      <c r="KLS2340" s="7"/>
      <c r="KLT2340" s="7"/>
      <c r="KLU2340" s="7"/>
      <c r="KLV2340" s="7"/>
      <c r="KLW2340" s="7"/>
      <c r="KLX2340" s="7"/>
      <c r="KLY2340" s="7"/>
      <c r="KLZ2340" s="7"/>
      <c r="KMA2340" s="7"/>
      <c r="KMB2340" s="7"/>
      <c r="KMC2340" s="7"/>
      <c r="KMD2340" s="7"/>
      <c r="KME2340" s="7"/>
      <c r="KMF2340" s="7"/>
      <c r="KMG2340" s="7"/>
      <c r="KMH2340" s="7"/>
      <c r="KMI2340" s="7"/>
      <c r="KMJ2340" s="7"/>
      <c r="KMK2340" s="7"/>
      <c r="KML2340" s="7"/>
      <c r="KMM2340" s="7"/>
      <c r="KMN2340" s="7"/>
      <c r="KMO2340" s="7"/>
      <c r="KMP2340" s="7"/>
      <c r="KMQ2340" s="7"/>
      <c r="KMR2340" s="7"/>
      <c r="KMS2340" s="7"/>
      <c r="KMT2340" s="7"/>
      <c r="KMU2340" s="7"/>
      <c r="KMV2340" s="7"/>
      <c r="KMW2340" s="7"/>
      <c r="KMX2340" s="7"/>
      <c r="KMY2340" s="7"/>
      <c r="KMZ2340" s="7"/>
      <c r="KNA2340" s="7"/>
      <c r="KNB2340" s="7"/>
      <c r="KNC2340" s="7"/>
      <c r="KND2340" s="7"/>
      <c r="KNE2340" s="7"/>
      <c r="KNF2340" s="7"/>
      <c r="KNG2340" s="7"/>
      <c r="KNH2340" s="7"/>
      <c r="KNI2340" s="7"/>
      <c r="KNJ2340" s="7"/>
      <c r="KNK2340" s="7"/>
      <c r="KNL2340" s="7"/>
      <c r="KNM2340" s="7"/>
      <c r="KNN2340" s="7"/>
      <c r="KNO2340" s="7"/>
      <c r="KNP2340" s="7"/>
      <c r="KNQ2340" s="7"/>
      <c r="KNR2340" s="7"/>
      <c r="KNS2340" s="7"/>
      <c r="KNT2340" s="7"/>
      <c r="KNU2340" s="7"/>
      <c r="KNV2340" s="7"/>
      <c r="KNW2340" s="7"/>
      <c r="KNX2340" s="7"/>
      <c r="KNY2340" s="7"/>
      <c r="KNZ2340" s="7"/>
      <c r="KOA2340" s="7"/>
      <c r="KOB2340" s="7"/>
      <c r="KOC2340" s="7"/>
      <c r="KOD2340" s="7"/>
      <c r="KOE2340" s="7"/>
      <c r="KOF2340" s="7"/>
      <c r="KOG2340" s="7"/>
      <c r="KOH2340" s="7"/>
      <c r="KOI2340" s="7"/>
      <c r="KOJ2340" s="7"/>
      <c r="KOK2340" s="7"/>
      <c r="KOL2340" s="7"/>
      <c r="KOM2340" s="7"/>
      <c r="KON2340" s="7"/>
      <c r="KOO2340" s="7"/>
      <c r="KOP2340" s="7"/>
      <c r="KOQ2340" s="7"/>
      <c r="KOR2340" s="7"/>
      <c r="KOS2340" s="7"/>
      <c r="KOT2340" s="7"/>
      <c r="KOU2340" s="7"/>
      <c r="KOV2340" s="7"/>
      <c r="KOW2340" s="7"/>
      <c r="KOX2340" s="7"/>
      <c r="KOY2340" s="7"/>
      <c r="KOZ2340" s="7"/>
      <c r="KPA2340" s="7"/>
      <c r="KPB2340" s="7"/>
      <c r="KPC2340" s="7"/>
      <c r="KPD2340" s="7"/>
      <c r="KPE2340" s="7"/>
      <c r="KPF2340" s="7"/>
      <c r="KPG2340" s="7"/>
      <c r="KPH2340" s="7"/>
      <c r="KPI2340" s="7"/>
      <c r="KPJ2340" s="7"/>
      <c r="KPK2340" s="7"/>
      <c r="KPL2340" s="7"/>
      <c r="KPM2340" s="7"/>
      <c r="KPN2340" s="7"/>
      <c r="KPO2340" s="7"/>
      <c r="KPP2340" s="7"/>
      <c r="KPQ2340" s="7"/>
      <c r="KPR2340" s="7"/>
      <c r="KPS2340" s="7"/>
      <c r="KPT2340" s="7"/>
      <c r="KPU2340" s="7"/>
      <c r="KPV2340" s="7"/>
      <c r="KPW2340" s="7"/>
      <c r="KPX2340" s="7"/>
      <c r="KPY2340" s="7"/>
      <c r="KPZ2340" s="7"/>
      <c r="KQA2340" s="7"/>
      <c r="KQB2340" s="7"/>
      <c r="KQC2340" s="7"/>
      <c r="KQD2340" s="7"/>
      <c r="KQE2340" s="7"/>
      <c r="KQF2340" s="7"/>
      <c r="KQG2340" s="7"/>
      <c r="KQH2340" s="7"/>
      <c r="KQI2340" s="7"/>
      <c r="KQJ2340" s="7"/>
      <c r="KQK2340" s="7"/>
      <c r="KQL2340" s="7"/>
      <c r="KQM2340" s="7"/>
      <c r="KQN2340" s="7"/>
      <c r="KQO2340" s="7"/>
      <c r="KQP2340" s="7"/>
      <c r="KQQ2340" s="7"/>
      <c r="KQR2340" s="7"/>
      <c r="KQS2340" s="7"/>
      <c r="KQT2340" s="7"/>
      <c r="KQU2340" s="7"/>
      <c r="KQV2340" s="7"/>
      <c r="KQW2340" s="7"/>
      <c r="KQX2340" s="7"/>
      <c r="KQY2340" s="7"/>
      <c r="KQZ2340" s="7"/>
      <c r="KRA2340" s="7"/>
      <c r="KRB2340" s="7"/>
      <c r="KRC2340" s="7"/>
      <c r="KRD2340" s="7"/>
      <c r="KRE2340" s="7"/>
      <c r="KRF2340" s="7"/>
      <c r="KRG2340" s="7"/>
      <c r="KRH2340" s="7"/>
      <c r="KRI2340" s="7"/>
      <c r="KRJ2340" s="7"/>
      <c r="KRK2340" s="7"/>
      <c r="KRL2340" s="7"/>
      <c r="KRM2340" s="7"/>
      <c r="KRN2340" s="7"/>
      <c r="KRO2340" s="7"/>
      <c r="KRP2340" s="7"/>
      <c r="KRQ2340" s="7"/>
      <c r="KRR2340" s="7"/>
      <c r="KRS2340" s="7"/>
      <c r="KRT2340" s="7"/>
      <c r="KRU2340" s="7"/>
      <c r="KRV2340" s="7"/>
      <c r="KRW2340" s="7"/>
      <c r="KRX2340" s="7"/>
      <c r="KRY2340" s="7"/>
      <c r="KRZ2340" s="7"/>
      <c r="KSA2340" s="7"/>
      <c r="KSB2340" s="7"/>
      <c r="KSC2340" s="7"/>
      <c r="KSD2340" s="7"/>
      <c r="KSE2340" s="7"/>
      <c r="KSF2340" s="7"/>
      <c r="KSG2340" s="7"/>
      <c r="KSH2340" s="7"/>
      <c r="KSI2340" s="7"/>
      <c r="KSJ2340" s="7"/>
      <c r="KSK2340" s="7"/>
      <c r="KSL2340" s="7"/>
      <c r="KSM2340" s="7"/>
      <c r="KSN2340" s="7"/>
      <c r="KSO2340" s="7"/>
      <c r="KSP2340" s="7"/>
      <c r="KSQ2340" s="7"/>
      <c r="KSR2340" s="7"/>
      <c r="KSS2340" s="7"/>
      <c r="KST2340" s="7"/>
      <c r="KSU2340" s="7"/>
      <c r="KSV2340" s="7"/>
      <c r="KSW2340" s="7"/>
      <c r="KSX2340" s="7"/>
      <c r="KSY2340" s="7"/>
      <c r="KSZ2340" s="7"/>
      <c r="KTA2340" s="7"/>
      <c r="KTB2340" s="7"/>
      <c r="KTC2340" s="7"/>
      <c r="KTD2340" s="7"/>
      <c r="KTE2340" s="7"/>
      <c r="KTF2340" s="7"/>
      <c r="KTG2340" s="7"/>
      <c r="KTH2340" s="7"/>
      <c r="KTI2340" s="7"/>
      <c r="KTJ2340" s="7"/>
      <c r="KTK2340" s="7"/>
      <c r="KTL2340" s="7"/>
      <c r="KTM2340" s="7"/>
      <c r="KTN2340" s="7"/>
      <c r="KTO2340" s="7"/>
      <c r="KTP2340" s="7"/>
      <c r="KTQ2340" s="7"/>
      <c r="KTR2340" s="7"/>
      <c r="KTS2340" s="7"/>
      <c r="KTT2340" s="7"/>
      <c r="KTU2340" s="7"/>
      <c r="KTV2340" s="7"/>
      <c r="KTW2340" s="7"/>
      <c r="KTX2340" s="7"/>
      <c r="KTY2340" s="7"/>
      <c r="KTZ2340" s="7"/>
      <c r="KUA2340" s="7"/>
      <c r="KUB2340" s="7"/>
      <c r="KUC2340" s="7"/>
      <c r="KUD2340" s="7"/>
      <c r="KUE2340" s="7"/>
      <c r="KUF2340" s="7"/>
      <c r="KUG2340" s="7"/>
      <c r="KUH2340" s="7"/>
      <c r="KUI2340" s="7"/>
      <c r="KUJ2340" s="7"/>
      <c r="KUK2340" s="7"/>
      <c r="KUL2340" s="7"/>
      <c r="KUM2340" s="7"/>
      <c r="KUN2340" s="7"/>
      <c r="KUO2340" s="7"/>
      <c r="KUP2340" s="7"/>
      <c r="KUQ2340" s="7"/>
      <c r="KUR2340" s="7"/>
      <c r="KUS2340" s="7"/>
      <c r="KUT2340" s="7"/>
      <c r="KUU2340" s="7"/>
      <c r="KUV2340" s="7"/>
      <c r="KUW2340" s="7"/>
      <c r="KUX2340" s="7"/>
      <c r="KUY2340" s="7"/>
      <c r="KUZ2340" s="7"/>
      <c r="KVA2340" s="7"/>
      <c r="KVB2340" s="7"/>
      <c r="KVC2340" s="7"/>
      <c r="KVD2340" s="7"/>
      <c r="KVE2340" s="7"/>
      <c r="KVF2340" s="7"/>
      <c r="KVG2340" s="7"/>
      <c r="KVH2340" s="7"/>
      <c r="KVI2340" s="7"/>
      <c r="KVJ2340" s="7"/>
      <c r="KVK2340" s="7"/>
      <c r="KVL2340" s="7"/>
      <c r="KVM2340" s="7"/>
      <c r="KVN2340" s="7"/>
      <c r="KVO2340" s="7"/>
      <c r="KVP2340" s="7"/>
      <c r="KVQ2340" s="7"/>
      <c r="KVR2340" s="7"/>
      <c r="KVS2340" s="7"/>
      <c r="KVT2340" s="7"/>
      <c r="KVU2340" s="7"/>
      <c r="KVV2340" s="7"/>
      <c r="KVW2340" s="7"/>
      <c r="KVX2340" s="7"/>
      <c r="KVY2340" s="7"/>
      <c r="KVZ2340" s="7"/>
      <c r="KWA2340" s="7"/>
      <c r="KWB2340" s="7"/>
      <c r="KWC2340" s="7"/>
      <c r="KWD2340" s="7"/>
      <c r="KWE2340" s="7"/>
      <c r="KWF2340" s="7"/>
      <c r="KWG2340" s="7"/>
      <c r="KWH2340" s="7"/>
      <c r="KWI2340" s="7"/>
      <c r="KWJ2340" s="7"/>
      <c r="KWK2340" s="7"/>
      <c r="KWL2340" s="7"/>
      <c r="KWM2340" s="7"/>
      <c r="KWN2340" s="7"/>
      <c r="KWO2340" s="7"/>
      <c r="KWP2340" s="7"/>
      <c r="KWQ2340" s="7"/>
      <c r="KWR2340" s="7"/>
      <c r="KWS2340" s="7"/>
      <c r="KWT2340" s="7"/>
      <c r="KWU2340" s="7"/>
      <c r="KWV2340" s="7"/>
      <c r="KWW2340" s="7"/>
      <c r="KWX2340" s="7"/>
      <c r="KWY2340" s="7"/>
      <c r="KWZ2340" s="7"/>
      <c r="KXA2340" s="7"/>
      <c r="KXB2340" s="7"/>
      <c r="KXC2340" s="7"/>
      <c r="KXD2340" s="7"/>
      <c r="KXE2340" s="7"/>
      <c r="KXF2340" s="7"/>
      <c r="KXG2340" s="7"/>
      <c r="KXH2340" s="7"/>
      <c r="KXI2340" s="7"/>
      <c r="KXJ2340" s="7"/>
      <c r="KXK2340" s="7"/>
      <c r="KXL2340" s="7"/>
      <c r="KXM2340" s="7"/>
      <c r="KXN2340" s="7"/>
      <c r="KXO2340" s="7"/>
      <c r="KXP2340" s="7"/>
      <c r="KXQ2340" s="7"/>
      <c r="KXR2340" s="7"/>
      <c r="KXS2340" s="7"/>
      <c r="KXT2340" s="7"/>
      <c r="KXU2340" s="7"/>
      <c r="KXV2340" s="7"/>
      <c r="KXW2340" s="7"/>
      <c r="KXX2340" s="7"/>
      <c r="KXY2340" s="7"/>
      <c r="KXZ2340" s="7"/>
      <c r="KYA2340" s="7"/>
      <c r="KYB2340" s="7"/>
      <c r="KYC2340" s="7"/>
      <c r="KYD2340" s="7"/>
      <c r="KYE2340" s="7"/>
      <c r="KYF2340" s="7"/>
      <c r="KYG2340" s="7"/>
      <c r="KYH2340" s="7"/>
      <c r="KYI2340" s="7"/>
      <c r="KYJ2340" s="7"/>
      <c r="KYK2340" s="7"/>
      <c r="KYL2340" s="7"/>
      <c r="KYM2340" s="7"/>
      <c r="KYN2340" s="7"/>
      <c r="KYO2340" s="7"/>
      <c r="KYP2340" s="7"/>
      <c r="KYQ2340" s="7"/>
      <c r="KYR2340" s="7"/>
      <c r="KYS2340" s="7"/>
      <c r="KYT2340" s="7"/>
      <c r="KYU2340" s="7"/>
      <c r="KYV2340" s="7"/>
      <c r="KYW2340" s="7"/>
      <c r="KYX2340" s="7"/>
      <c r="KYY2340" s="7"/>
      <c r="KYZ2340" s="7"/>
      <c r="KZA2340" s="7"/>
      <c r="KZB2340" s="7"/>
      <c r="KZC2340" s="7"/>
      <c r="KZD2340" s="7"/>
      <c r="KZE2340" s="7"/>
      <c r="KZF2340" s="7"/>
      <c r="KZG2340" s="7"/>
      <c r="KZH2340" s="7"/>
      <c r="KZI2340" s="7"/>
      <c r="KZJ2340" s="7"/>
      <c r="KZK2340" s="7"/>
      <c r="KZL2340" s="7"/>
      <c r="KZM2340" s="7"/>
      <c r="KZN2340" s="7"/>
      <c r="KZO2340" s="7"/>
      <c r="KZP2340" s="7"/>
      <c r="KZQ2340" s="7"/>
      <c r="KZR2340" s="7"/>
      <c r="KZS2340" s="7"/>
      <c r="KZT2340" s="7"/>
      <c r="KZU2340" s="7"/>
      <c r="KZV2340" s="7"/>
      <c r="KZW2340" s="7"/>
      <c r="KZX2340" s="7"/>
      <c r="KZY2340" s="7"/>
      <c r="KZZ2340" s="7"/>
      <c r="LAA2340" s="7"/>
      <c r="LAB2340" s="7"/>
      <c r="LAC2340" s="7"/>
      <c r="LAD2340" s="7"/>
      <c r="LAE2340" s="7"/>
      <c r="LAF2340" s="7"/>
      <c r="LAG2340" s="7"/>
      <c r="LAH2340" s="7"/>
      <c r="LAI2340" s="7"/>
      <c r="LAJ2340" s="7"/>
      <c r="LAK2340" s="7"/>
      <c r="LAL2340" s="7"/>
      <c r="LAM2340" s="7"/>
      <c r="LAN2340" s="7"/>
      <c r="LAO2340" s="7"/>
      <c r="LAP2340" s="7"/>
      <c r="LAQ2340" s="7"/>
      <c r="LAR2340" s="7"/>
      <c r="LAS2340" s="7"/>
      <c r="LAT2340" s="7"/>
      <c r="LAU2340" s="7"/>
      <c r="LAV2340" s="7"/>
      <c r="LAW2340" s="7"/>
      <c r="LAX2340" s="7"/>
      <c r="LAY2340" s="7"/>
      <c r="LAZ2340" s="7"/>
      <c r="LBA2340" s="7"/>
      <c r="LBB2340" s="7"/>
      <c r="LBC2340" s="7"/>
      <c r="LBD2340" s="7"/>
      <c r="LBE2340" s="7"/>
      <c r="LBF2340" s="7"/>
      <c r="LBG2340" s="7"/>
      <c r="LBH2340" s="7"/>
      <c r="LBI2340" s="7"/>
      <c r="LBJ2340" s="7"/>
      <c r="LBK2340" s="7"/>
      <c r="LBL2340" s="7"/>
      <c r="LBM2340" s="7"/>
      <c r="LBN2340" s="7"/>
      <c r="LBO2340" s="7"/>
      <c r="LBP2340" s="7"/>
      <c r="LBQ2340" s="7"/>
      <c r="LBR2340" s="7"/>
      <c r="LBS2340" s="7"/>
      <c r="LBT2340" s="7"/>
      <c r="LBU2340" s="7"/>
      <c r="LBV2340" s="7"/>
      <c r="LBW2340" s="7"/>
      <c r="LBX2340" s="7"/>
      <c r="LBY2340" s="7"/>
      <c r="LBZ2340" s="7"/>
      <c r="LCA2340" s="7"/>
      <c r="LCB2340" s="7"/>
      <c r="LCC2340" s="7"/>
      <c r="LCD2340" s="7"/>
      <c r="LCE2340" s="7"/>
      <c r="LCF2340" s="7"/>
      <c r="LCG2340" s="7"/>
      <c r="LCH2340" s="7"/>
      <c r="LCI2340" s="7"/>
      <c r="LCJ2340" s="7"/>
      <c r="LCK2340" s="7"/>
      <c r="LCL2340" s="7"/>
      <c r="LCM2340" s="7"/>
      <c r="LCN2340" s="7"/>
      <c r="LCO2340" s="7"/>
      <c r="LCP2340" s="7"/>
      <c r="LCQ2340" s="7"/>
      <c r="LCR2340" s="7"/>
      <c r="LCS2340" s="7"/>
      <c r="LCT2340" s="7"/>
      <c r="LCU2340" s="7"/>
      <c r="LCV2340" s="7"/>
      <c r="LCW2340" s="7"/>
      <c r="LCX2340" s="7"/>
      <c r="LCY2340" s="7"/>
      <c r="LCZ2340" s="7"/>
      <c r="LDA2340" s="7"/>
      <c r="LDB2340" s="7"/>
      <c r="LDC2340" s="7"/>
      <c r="LDD2340" s="7"/>
      <c r="LDE2340" s="7"/>
      <c r="LDF2340" s="7"/>
      <c r="LDG2340" s="7"/>
      <c r="LDH2340" s="7"/>
      <c r="LDI2340" s="7"/>
      <c r="LDJ2340" s="7"/>
      <c r="LDK2340" s="7"/>
      <c r="LDL2340" s="7"/>
      <c r="LDM2340" s="7"/>
      <c r="LDN2340" s="7"/>
      <c r="LDO2340" s="7"/>
      <c r="LDP2340" s="7"/>
      <c r="LDQ2340" s="7"/>
      <c r="LDR2340" s="7"/>
      <c r="LDS2340" s="7"/>
      <c r="LDT2340" s="7"/>
      <c r="LDU2340" s="7"/>
      <c r="LDV2340" s="7"/>
      <c r="LDW2340" s="7"/>
      <c r="LDX2340" s="7"/>
      <c r="LDY2340" s="7"/>
      <c r="LDZ2340" s="7"/>
      <c r="LEA2340" s="7"/>
      <c r="LEB2340" s="7"/>
      <c r="LEC2340" s="7"/>
      <c r="LED2340" s="7"/>
      <c r="LEE2340" s="7"/>
      <c r="LEF2340" s="7"/>
      <c r="LEG2340" s="7"/>
      <c r="LEH2340" s="7"/>
      <c r="LEI2340" s="7"/>
      <c r="LEJ2340" s="7"/>
      <c r="LEK2340" s="7"/>
      <c r="LEL2340" s="7"/>
      <c r="LEM2340" s="7"/>
      <c r="LEN2340" s="7"/>
      <c r="LEO2340" s="7"/>
      <c r="LEP2340" s="7"/>
      <c r="LEQ2340" s="7"/>
      <c r="LER2340" s="7"/>
      <c r="LES2340" s="7"/>
      <c r="LET2340" s="7"/>
      <c r="LEU2340" s="7"/>
      <c r="LEV2340" s="7"/>
      <c r="LEW2340" s="7"/>
      <c r="LEX2340" s="7"/>
      <c r="LEY2340" s="7"/>
      <c r="LEZ2340" s="7"/>
      <c r="LFA2340" s="7"/>
      <c r="LFB2340" s="7"/>
      <c r="LFC2340" s="7"/>
      <c r="LFD2340" s="7"/>
      <c r="LFE2340" s="7"/>
      <c r="LFF2340" s="7"/>
      <c r="LFG2340" s="7"/>
      <c r="LFH2340" s="7"/>
      <c r="LFI2340" s="7"/>
      <c r="LFJ2340" s="7"/>
      <c r="LFK2340" s="7"/>
      <c r="LFL2340" s="7"/>
      <c r="LFM2340" s="7"/>
      <c r="LFN2340" s="7"/>
      <c r="LFO2340" s="7"/>
      <c r="LFP2340" s="7"/>
      <c r="LFQ2340" s="7"/>
      <c r="LFR2340" s="7"/>
      <c r="LFS2340" s="7"/>
      <c r="LFT2340" s="7"/>
      <c r="LFU2340" s="7"/>
      <c r="LFV2340" s="7"/>
      <c r="LFW2340" s="7"/>
      <c r="LFX2340" s="7"/>
      <c r="LFY2340" s="7"/>
      <c r="LFZ2340" s="7"/>
      <c r="LGA2340" s="7"/>
      <c r="LGB2340" s="7"/>
      <c r="LGC2340" s="7"/>
      <c r="LGD2340" s="7"/>
      <c r="LGE2340" s="7"/>
      <c r="LGF2340" s="7"/>
      <c r="LGG2340" s="7"/>
      <c r="LGH2340" s="7"/>
      <c r="LGI2340" s="7"/>
      <c r="LGJ2340" s="7"/>
      <c r="LGK2340" s="7"/>
      <c r="LGL2340" s="7"/>
      <c r="LGM2340" s="7"/>
      <c r="LGN2340" s="7"/>
      <c r="LGO2340" s="7"/>
      <c r="LGP2340" s="7"/>
      <c r="LGQ2340" s="7"/>
      <c r="LGR2340" s="7"/>
      <c r="LGS2340" s="7"/>
      <c r="LGT2340" s="7"/>
      <c r="LGU2340" s="7"/>
      <c r="LGV2340" s="7"/>
      <c r="LGW2340" s="7"/>
      <c r="LGX2340" s="7"/>
      <c r="LGY2340" s="7"/>
      <c r="LGZ2340" s="7"/>
      <c r="LHA2340" s="7"/>
      <c r="LHB2340" s="7"/>
      <c r="LHC2340" s="7"/>
      <c r="LHD2340" s="7"/>
      <c r="LHE2340" s="7"/>
      <c r="LHF2340" s="7"/>
      <c r="LHG2340" s="7"/>
      <c r="LHH2340" s="7"/>
      <c r="LHI2340" s="7"/>
      <c r="LHJ2340" s="7"/>
      <c r="LHK2340" s="7"/>
      <c r="LHL2340" s="7"/>
      <c r="LHM2340" s="7"/>
      <c r="LHN2340" s="7"/>
      <c r="LHO2340" s="7"/>
      <c r="LHP2340" s="7"/>
      <c r="LHQ2340" s="7"/>
      <c r="LHR2340" s="7"/>
      <c r="LHS2340" s="7"/>
      <c r="LHT2340" s="7"/>
      <c r="LHU2340" s="7"/>
      <c r="LHV2340" s="7"/>
      <c r="LHW2340" s="7"/>
      <c r="LHX2340" s="7"/>
      <c r="LHY2340" s="7"/>
      <c r="LHZ2340" s="7"/>
      <c r="LIA2340" s="7"/>
      <c r="LIB2340" s="7"/>
      <c r="LIC2340" s="7"/>
      <c r="LID2340" s="7"/>
      <c r="LIE2340" s="7"/>
      <c r="LIF2340" s="7"/>
      <c r="LIG2340" s="7"/>
      <c r="LIH2340" s="7"/>
      <c r="LII2340" s="7"/>
      <c r="LIJ2340" s="7"/>
      <c r="LIK2340" s="7"/>
      <c r="LIL2340" s="7"/>
      <c r="LIM2340" s="7"/>
      <c r="LIN2340" s="7"/>
      <c r="LIO2340" s="7"/>
      <c r="LIP2340" s="7"/>
      <c r="LIQ2340" s="7"/>
      <c r="LIR2340" s="7"/>
      <c r="LIS2340" s="7"/>
      <c r="LIT2340" s="7"/>
      <c r="LIU2340" s="7"/>
      <c r="LIV2340" s="7"/>
      <c r="LIW2340" s="7"/>
      <c r="LIX2340" s="7"/>
      <c r="LIY2340" s="7"/>
      <c r="LIZ2340" s="7"/>
      <c r="LJA2340" s="7"/>
      <c r="LJB2340" s="7"/>
      <c r="LJC2340" s="7"/>
      <c r="LJD2340" s="7"/>
      <c r="LJE2340" s="7"/>
      <c r="LJF2340" s="7"/>
      <c r="LJG2340" s="7"/>
      <c r="LJH2340" s="7"/>
      <c r="LJI2340" s="7"/>
      <c r="LJJ2340" s="7"/>
      <c r="LJK2340" s="7"/>
      <c r="LJL2340" s="7"/>
      <c r="LJM2340" s="7"/>
      <c r="LJN2340" s="7"/>
      <c r="LJO2340" s="7"/>
      <c r="LJP2340" s="7"/>
      <c r="LJQ2340" s="7"/>
      <c r="LJR2340" s="7"/>
      <c r="LJS2340" s="7"/>
      <c r="LJT2340" s="7"/>
      <c r="LJU2340" s="7"/>
      <c r="LJV2340" s="7"/>
      <c r="LJW2340" s="7"/>
      <c r="LJX2340" s="7"/>
      <c r="LJY2340" s="7"/>
      <c r="LJZ2340" s="7"/>
      <c r="LKA2340" s="7"/>
      <c r="LKB2340" s="7"/>
      <c r="LKC2340" s="7"/>
      <c r="LKD2340" s="7"/>
      <c r="LKE2340" s="7"/>
      <c r="LKF2340" s="7"/>
      <c r="LKG2340" s="7"/>
      <c r="LKH2340" s="7"/>
      <c r="LKI2340" s="7"/>
      <c r="LKJ2340" s="7"/>
      <c r="LKK2340" s="7"/>
      <c r="LKL2340" s="7"/>
      <c r="LKM2340" s="7"/>
      <c r="LKN2340" s="7"/>
      <c r="LKO2340" s="7"/>
      <c r="LKP2340" s="7"/>
      <c r="LKQ2340" s="7"/>
      <c r="LKR2340" s="7"/>
      <c r="LKS2340" s="7"/>
      <c r="LKT2340" s="7"/>
      <c r="LKU2340" s="7"/>
      <c r="LKV2340" s="7"/>
      <c r="LKW2340" s="7"/>
      <c r="LKX2340" s="7"/>
      <c r="LKY2340" s="7"/>
      <c r="LKZ2340" s="7"/>
      <c r="LLA2340" s="7"/>
      <c r="LLB2340" s="7"/>
      <c r="LLC2340" s="7"/>
      <c r="LLD2340" s="7"/>
      <c r="LLE2340" s="7"/>
      <c r="LLF2340" s="7"/>
      <c r="LLG2340" s="7"/>
      <c r="LLH2340" s="7"/>
      <c r="LLI2340" s="7"/>
      <c r="LLJ2340" s="7"/>
      <c r="LLK2340" s="7"/>
      <c r="LLL2340" s="7"/>
      <c r="LLM2340" s="7"/>
      <c r="LLN2340" s="7"/>
      <c r="LLO2340" s="7"/>
      <c r="LLP2340" s="7"/>
      <c r="LLQ2340" s="7"/>
      <c r="LLR2340" s="7"/>
      <c r="LLS2340" s="7"/>
      <c r="LLT2340" s="7"/>
      <c r="LLU2340" s="7"/>
      <c r="LLV2340" s="7"/>
      <c r="LLW2340" s="7"/>
      <c r="LLX2340" s="7"/>
      <c r="LLY2340" s="7"/>
      <c r="LLZ2340" s="7"/>
      <c r="LMA2340" s="7"/>
      <c r="LMB2340" s="7"/>
      <c r="LMC2340" s="7"/>
      <c r="LMD2340" s="7"/>
      <c r="LME2340" s="7"/>
      <c r="LMF2340" s="7"/>
      <c r="LMG2340" s="7"/>
      <c r="LMH2340" s="7"/>
      <c r="LMI2340" s="7"/>
      <c r="LMJ2340" s="7"/>
      <c r="LMK2340" s="7"/>
      <c r="LML2340" s="7"/>
      <c r="LMM2340" s="7"/>
      <c r="LMN2340" s="7"/>
      <c r="LMO2340" s="7"/>
      <c r="LMP2340" s="7"/>
      <c r="LMQ2340" s="7"/>
      <c r="LMR2340" s="7"/>
      <c r="LMS2340" s="7"/>
      <c r="LMT2340" s="7"/>
      <c r="LMU2340" s="7"/>
      <c r="LMV2340" s="7"/>
      <c r="LMW2340" s="7"/>
      <c r="LMX2340" s="7"/>
      <c r="LMY2340" s="7"/>
      <c r="LMZ2340" s="7"/>
      <c r="LNA2340" s="7"/>
      <c r="LNB2340" s="7"/>
      <c r="LNC2340" s="7"/>
      <c r="LND2340" s="7"/>
      <c r="LNE2340" s="7"/>
      <c r="LNF2340" s="7"/>
      <c r="LNG2340" s="7"/>
      <c r="LNH2340" s="7"/>
      <c r="LNI2340" s="7"/>
      <c r="LNJ2340" s="7"/>
      <c r="LNK2340" s="7"/>
      <c r="LNL2340" s="7"/>
      <c r="LNM2340" s="7"/>
      <c r="LNN2340" s="7"/>
      <c r="LNO2340" s="7"/>
      <c r="LNP2340" s="7"/>
      <c r="LNQ2340" s="7"/>
      <c r="LNR2340" s="7"/>
      <c r="LNS2340" s="7"/>
      <c r="LNT2340" s="7"/>
      <c r="LNU2340" s="7"/>
      <c r="LNV2340" s="7"/>
      <c r="LNW2340" s="7"/>
      <c r="LNX2340" s="7"/>
      <c r="LNY2340" s="7"/>
      <c r="LNZ2340" s="7"/>
      <c r="LOA2340" s="7"/>
      <c r="LOB2340" s="7"/>
      <c r="LOC2340" s="7"/>
      <c r="LOD2340" s="7"/>
      <c r="LOE2340" s="7"/>
      <c r="LOF2340" s="7"/>
      <c r="LOG2340" s="7"/>
      <c r="LOH2340" s="7"/>
      <c r="LOI2340" s="7"/>
      <c r="LOJ2340" s="7"/>
      <c r="LOK2340" s="7"/>
      <c r="LOL2340" s="7"/>
      <c r="LOM2340" s="7"/>
      <c r="LON2340" s="7"/>
      <c r="LOO2340" s="7"/>
      <c r="LOP2340" s="7"/>
      <c r="LOQ2340" s="7"/>
      <c r="LOR2340" s="7"/>
      <c r="LOS2340" s="7"/>
      <c r="LOT2340" s="7"/>
      <c r="LOU2340" s="7"/>
      <c r="LOV2340" s="7"/>
      <c r="LOW2340" s="7"/>
      <c r="LOX2340" s="7"/>
      <c r="LOY2340" s="7"/>
      <c r="LOZ2340" s="7"/>
      <c r="LPA2340" s="7"/>
      <c r="LPB2340" s="7"/>
      <c r="LPC2340" s="7"/>
      <c r="LPD2340" s="7"/>
      <c r="LPE2340" s="7"/>
      <c r="LPF2340" s="7"/>
      <c r="LPG2340" s="7"/>
      <c r="LPH2340" s="7"/>
      <c r="LPI2340" s="7"/>
      <c r="LPJ2340" s="7"/>
      <c r="LPK2340" s="7"/>
      <c r="LPL2340" s="7"/>
      <c r="LPM2340" s="7"/>
      <c r="LPN2340" s="7"/>
      <c r="LPO2340" s="7"/>
      <c r="LPP2340" s="7"/>
      <c r="LPQ2340" s="7"/>
      <c r="LPR2340" s="7"/>
      <c r="LPS2340" s="7"/>
      <c r="LPT2340" s="7"/>
      <c r="LPU2340" s="7"/>
      <c r="LPV2340" s="7"/>
      <c r="LPW2340" s="7"/>
      <c r="LPX2340" s="7"/>
      <c r="LPY2340" s="7"/>
      <c r="LPZ2340" s="7"/>
      <c r="LQA2340" s="7"/>
      <c r="LQB2340" s="7"/>
      <c r="LQC2340" s="7"/>
      <c r="LQD2340" s="7"/>
      <c r="LQE2340" s="7"/>
      <c r="LQF2340" s="7"/>
      <c r="LQG2340" s="7"/>
      <c r="LQH2340" s="7"/>
      <c r="LQI2340" s="7"/>
      <c r="LQJ2340" s="7"/>
      <c r="LQK2340" s="7"/>
      <c r="LQL2340" s="7"/>
      <c r="LQM2340" s="7"/>
      <c r="LQN2340" s="7"/>
      <c r="LQO2340" s="7"/>
      <c r="LQP2340" s="7"/>
      <c r="LQQ2340" s="7"/>
      <c r="LQR2340" s="7"/>
      <c r="LQS2340" s="7"/>
      <c r="LQT2340" s="7"/>
      <c r="LQU2340" s="7"/>
      <c r="LQV2340" s="7"/>
      <c r="LQW2340" s="7"/>
      <c r="LQX2340" s="7"/>
      <c r="LQY2340" s="7"/>
      <c r="LQZ2340" s="7"/>
      <c r="LRA2340" s="7"/>
      <c r="LRB2340" s="7"/>
      <c r="LRC2340" s="7"/>
      <c r="LRD2340" s="7"/>
      <c r="LRE2340" s="7"/>
      <c r="LRF2340" s="7"/>
      <c r="LRG2340" s="7"/>
      <c r="LRH2340" s="7"/>
      <c r="LRI2340" s="7"/>
      <c r="LRJ2340" s="7"/>
      <c r="LRK2340" s="7"/>
      <c r="LRL2340" s="7"/>
      <c r="LRM2340" s="7"/>
      <c r="LRN2340" s="7"/>
      <c r="LRO2340" s="7"/>
      <c r="LRP2340" s="7"/>
      <c r="LRQ2340" s="7"/>
      <c r="LRR2340" s="7"/>
      <c r="LRS2340" s="7"/>
      <c r="LRT2340" s="7"/>
      <c r="LRU2340" s="7"/>
      <c r="LRV2340" s="7"/>
      <c r="LRW2340" s="7"/>
      <c r="LRX2340" s="7"/>
      <c r="LRY2340" s="7"/>
      <c r="LRZ2340" s="7"/>
      <c r="LSA2340" s="7"/>
      <c r="LSB2340" s="7"/>
      <c r="LSC2340" s="7"/>
      <c r="LSD2340" s="7"/>
      <c r="LSE2340" s="7"/>
      <c r="LSF2340" s="7"/>
      <c r="LSG2340" s="7"/>
      <c r="LSH2340" s="7"/>
      <c r="LSI2340" s="7"/>
      <c r="LSJ2340" s="7"/>
      <c r="LSK2340" s="7"/>
      <c r="LSL2340" s="7"/>
      <c r="LSM2340" s="7"/>
      <c r="LSN2340" s="7"/>
      <c r="LSO2340" s="7"/>
      <c r="LSP2340" s="7"/>
      <c r="LSQ2340" s="7"/>
      <c r="LSR2340" s="7"/>
      <c r="LSS2340" s="7"/>
      <c r="LST2340" s="7"/>
      <c r="LSU2340" s="7"/>
      <c r="LSV2340" s="7"/>
      <c r="LSW2340" s="7"/>
      <c r="LSX2340" s="7"/>
      <c r="LSY2340" s="7"/>
      <c r="LSZ2340" s="7"/>
      <c r="LTA2340" s="7"/>
      <c r="LTB2340" s="7"/>
      <c r="LTC2340" s="7"/>
      <c r="LTD2340" s="7"/>
      <c r="LTE2340" s="7"/>
      <c r="LTF2340" s="7"/>
      <c r="LTG2340" s="7"/>
      <c r="LTH2340" s="7"/>
      <c r="LTI2340" s="7"/>
      <c r="LTJ2340" s="7"/>
      <c r="LTK2340" s="7"/>
      <c r="LTL2340" s="7"/>
      <c r="LTM2340" s="7"/>
      <c r="LTN2340" s="7"/>
      <c r="LTO2340" s="7"/>
      <c r="LTP2340" s="7"/>
      <c r="LTQ2340" s="7"/>
      <c r="LTR2340" s="7"/>
      <c r="LTS2340" s="7"/>
      <c r="LTT2340" s="7"/>
      <c r="LTU2340" s="7"/>
      <c r="LTV2340" s="7"/>
      <c r="LTW2340" s="7"/>
      <c r="LTX2340" s="7"/>
      <c r="LTY2340" s="7"/>
      <c r="LTZ2340" s="7"/>
      <c r="LUA2340" s="7"/>
      <c r="LUB2340" s="7"/>
      <c r="LUC2340" s="7"/>
      <c r="LUD2340" s="7"/>
      <c r="LUE2340" s="7"/>
      <c r="LUF2340" s="7"/>
      <c r="LUG2340" s="7"/>
      <c r="LUH2340" s="7"/>
      <c r="LUI2340" s="7"/>
      <c r="LUJ2340" s="7"/>
      <c r="LUK2340" s="7"/>
      <c r="LUL2340" s="7"/>
      <c r="LUM2340" s="7"/>
      <c r="LUN2340" s="7"/>
      <c r="LUO2340" s="7"/>
      <c r="LUP2340" s="7"/>
      <c r="LUQ2340" s="7"/>
      <c r="LUR2340" s="7"/>
      <c r="LUS2340" s="7"/>
      <c r="LUT2340" s="7"/>
      <c r="LUU2340" s="7"/>
      <c r="LUV2340" s="7"/>
      <c r="LUW2340" s="7"/>
      <c r="LUX2340" s="7"/>
      <c r="LUY2340" s="7"/>
      <c r="LUZ2340" s="7"/>
      <c r="LVA2340" s="7"/>
      <c r="LVB2340" s="7"/>
      <c r="LVC2340" s="7"/>
      <c r="LVD2340" s="7"/>
      <c r="LVE2340" s="7"/>
      <c r="LVF2340" s="7"/>
      <c r="LVG2340" s="7"/>
      <c r="LVH2340" s="7"/>
      <c r="LVI2340" s="7"/>
      <c r="LVJ2340" s="7"/>
      <c r="LVK2340" s="7"/>
      <c r="LVL2340" s="7"/>
      <c r="LVM2340" s="7"/>
      <c r="LVN2340" s="7"/>
      <c r="LVO2340" s="7"/>
      <c r="LVP2340" s="7"/>
      <c r="LVQ2340" s="7"/>
      <c r="LVR2340" s="7"/>
      <c r="LVS2340" s="7"/>
      <c r="LVT2340" s="7"/>
      <c r="LVU2340" s="7"/>
      <c r="LVV2340" s="7"/>
      <c r="LVW2340" s="7"/>
      <c r="LVX2340" s="7"/>
      <c r="LVY2340" s="7"/>
      <c r="LVZ2340" s="7"/>
      <c r="LWA2340" s="7"/>
      <c r="LWB2340" s="7"/>
      <c r="LWC2340" s="7"/>
      <c r="LWD2340" s="7"/>
      <c r="LWE2340" s="7"/>
      <c r="LWF2340" s="7"/>
      <c r="LWG2340" s="7"/>
      <c r="LWH2340" s="7"/>
      <c r="LWI2340" s="7"/>
      <c r="LWJ2340" s="7"/>
      <c r="LWK2340" s="7"/>
      <c r="LWL2340" s="7"/>
      <c r="LWM2340" s="7"/>
      <c r="LWN2340" s="7"/>
      <c r="LWO2340" s="7"/>
      <c r="LWP2340" s="7"/>
      <c r="LWQ2340" s="7"/>
      <c r="LWR2340" s="7"/>
      <c r="LWS2340" s="7"/>
      <c r="LWT2340" s="7"/>
      <c r="LWU2340" s="7"/>
      <c r="LWV2340" s="7"/>
      <c r="LWW2340" s="7"/>
      <c r="LWX2340" s="7"/>
      <c r="LWY2340" s="7"/>
      <c r="LWZ2340" s="7"/>
      <c r="LXA2340" s="7"/>
      <c r="LXB2340" s="7"/>
      <c r="LXC2340" s="7"/>
      <c r="LXD2340" s="7"/>
      <c r="LXE2340" s="7"/>
      <c r="LXF2340" s="7"/>
      <c r="LXG2340" s="7"/>
      <c r="LXH2340" s="7"/>
      <c r="LXI2340" s="7"/>
      <c r="LXJ2340" s="7"/>
      <c r="LXK2340" s="7"/>
      <c r="LXL2340" s="7"/>
      <c r="LXM2340" s="7"/>
      <c r="LXN2340" s="7"/>
      <c r="LXO2340" s="7"/>
      <c r="LXP2340" s="7"/>
      <c r="LXQ2340" s="7"/>
      <c r="LXR2340" s="7"/>
      <c r="LXS2340" s="7"/>
      <c r="LXT2340" s="7"/>
      <c r="LXU2340" s="7"/>
      <c r="LXV2340" s="7"/>
      <c r="LXW2340" s="7"/>
      <c r="LXX2340" s="7"/>
      <c r="LXY2340" s="7"/>
      <c r="LXZ2340" s="7"/>
      <c r="LYA2340" s="7"/>
      <c r="LYB2340" s="7"/>
      <c r="LYC2340" s="7"/>
      <c r="LYD2340" s="7"/>
      <c r="LYE2340" s="7"/>
      <c r="LYF2340" s="7"/>
      <c r="LYG2340" s="7"/>
      <c r="LYH2340" s="7"/>
      <c r="LYI2340" s="7"/>
      <c r="LYJ2340" s="7"/>
      <c r="LYK2340" s="7"/>
      <c r="LYL2340" s="7"/>
      <c r="LYM2340" s="7"/>
      <c r="LYN2340" s="7"/>
      <c r="LYO2340" s="7"/>
      <c r="LYP2340" s="7"/>
      <c r="LYQ2340" s="7"/>
      <c r="LYR2340" s="7"/>
      <c r="LYS2340" s="7"/>
      <c r="LYT2340" s="7"/>
      <c r="LYU2340" s="7"/>
      <c r="LYV2340" s="7"/>
      <c r="LYW2340" s="7"/>
      <c r="LYX2340" s="7"/>
      <c r="LYY2340" s="7"/>
      <c r="LYZ2340" s="7"/>
      <c r="LZA2340" s="7"/>
      <c r="LZB2340" s="7"/>
      <c r="LZC2340" s="7"/>
      <c r="LZD2340" s="7"/>
      <c r="LZE2340" s="7"/>
      <c r="LZF2340" s="7"/>
      <c r="LZG2340" s="7"/>
      <c r="LZH2340" s="7"/>
      <c r="LZI2340" s="7"/>
      <c r="LZJ2340" s="7"/>
      <c r="LZK2340" s="7"/>
      <c r="LZL2340" s="7"/>
      <c r="LZM2340" s="7"/>
      <c r="LZN2340" s="7"/>
      <c r="LZO2340" s="7"/>
      <c r="LZP2340" s="7"/>
      <c r="LZQ2340" s="7"/>
      <c r="LZR2340" s="7"/>
      <c r="LZS2340" s="7"/>
      <c r="LZT2340" s="7"/>
      <c r="LZU2340" s="7"/>
      <c r="LZV2340" s="7"/>
      <c r="LZW2340" s="7"/>
      <c r="LZX2340" s="7"/>
      <c r="LZY2340" s="7"/>
      <c r="LZZ2340" s="7"/>
      <c r="MAA2340" s="7"/>
      <c r="MAB2340" s="7"/>
      <c r="MAC2340" s="7"/>
      <c r="MAD2340" s="7"/>
      <c r="MAE2340" s="7"/>
      <c r="MAF2340" s="7"/>
      <c r="MAG2340" s="7"/>
      <c r="MAH2340" s="7"/>
      <c r="MAI2340" s="7"/>
      <c r="MAJ2340" s="7"/>
      <c r="MAK2340" s="7"/>
      <c r="MAL2340" s="7"/>
      <c r="MAM2340" s="7"/>
      <c r="MAN2340" s="7"/>
      <c r="MAO2340" s="7"/>
      <c r="MAP2340" s="7"/>
      <c r="MAQ2340" s="7"/>
      <c r="MAR2340" s="7"/>
      <c r="MAS2340" s="7"/>
      <c r="MAT2340" s="7"/>
      <c r="MAU2340" s="7"/>
      <c r="MAV2340" s="7"/>
      <c r="MAW2340" s="7"/>
      <c r="MAX2340" s="7"/>
      <c r="MAY2340" s="7"/>
      <c r="MAZ2340" s="7"/>
      <c r="MBA2340" s="7"/>
      <c r="MBB2340" s="7"/>
      <c r="MBC2340" s="7"/>
      <c r="MBD2340" s="7"/>
      <c r="MBE2340" s="7"/>
      <c r="MBF2340" s="7"/>
      <c r="MBG2340" s="7"/>
      <c r="MBH2340" s="7"/>
      <c r="MBI2340" s="7"/>
      <c r="MBJ2340" s="7"/>
      <c r="MBK2340" s="7"/>
      <c r="MBL2340" s="7"/>
      <c r="MBM2340" s="7"/>
      <c r="MBN2340" s="7"/>
      <c r="MBO2340" s="7"/>
      <c r="MBP2340" s="7"/>
      <c r="MBQ2340" s="7"/>
      <c r="MBR2340" s="7"/>
      <c r="MBS2340" s="7"/>
      <c r="MBT2340" s="7"/>
      <c r="MBU2340" s="7"/>
      <c r="MBV2340" s="7"/>
      <c r="MBW2340" s="7"/>
      <c r="MBX2340" s="7"/>
      <c r="MBY2340" s="7"/>
      <c r="MBZ2340" s="7"/>
      <c r="MCA2340" s="7"/>
      <c r="MCB2340" s="7"/>
      <c r="MCC2340" s="7"/>
      <c r="MCD2340" s="7"/>
      <c r="MCE2340" s="7"/>
      <c r="MCF2340" s="7"/>
      <c r="MCG2340" s="7"/>
      <c r="MCH2340" s="7"/>
      <c r="MCI2340" s="7"/>
      <c r="MCJ2340" s="7"/>
      <c r="MCK2340" s="7"/>
      <c r="MCL2340" s="7"/>
      <c r="MCM2340" s="7"/>
      <c r="MCN2340" s="7"/>
      <c r="MCO2340" s="7"/>
      <c r="MCP2340" s="7"/>
      <c r="MCQ2340" s="7"/>
      <c r="MCR2340" s="7"/>
      <c r="MCS2340" s="7"/>
      <c r="MCT2340" s="7"/>
      <c r="MCU2340" s="7"/>
      <c r="MCV2340" s="7"/>
      <c r="MCW2340" s="7"/>
      <c r="MCX2340" s="7"/>
      <c r="MCY2340" s="7"/>
      <c r="MCZ2340" s="7"/>
      <c r="MDA2340" s="7"/>
      <c r="MDB2340" s="7"/>
      <c r="MDC2340" s="7"/>
      <c r="MDD2340" s="7"/>
      <c r="MDE2340" s="7"/>
      <c r="MDF2340" s="7"/>
      <c r="MDG2340" s="7"/>
      <c r="MDH2340" s="7"/>
      <c r="MDI2340" s="7"/>
      <c r="MDJ2340" s="7"/>
      <c r="MDK2340" s="7"/>
      <c r="MDL2340" s="7"/>
      <c r="MDM2340" s="7"/>
      <c r="MDN2340" s="7"/>
      <c r="MDO2340" s="7"/>
      <c r="MDP2340" s="7"/>
      <c r="MDQ2340" s="7"/>
      <c r="MDR2340" s="7"/>
      <c r="MDS2340" s="7"/>
      <c r="MDT2340" s="7"/>
      <c r="MDU2340" s="7"/>
      <c r="MDV2340" s="7"/>
      <c r="MDW2340" s="7"/>
      <c r="MDX2340" s="7"/>
      <c r="MDY2340" s="7"/>
      <c r="MDZ2340" s="7"/>
      <c r="MEA2340" s="7"/>
      <c r="MEB2340" s="7"/>
      <c r="MEC2340" s="7"/>
      <c r="MED2340" s="7"/>
      <c r="MEE2340" s="7"/>
      <c r="MEF2340" s="7"/>
      <c r="MEG2340" s="7"/>
      <c r="MEH2340" s="7"/>
      <c r="MEI2340" s="7"/>
      <c r="MEJ2340" s="7"/>
      <c r="MEK2340" s="7"/>
      <c r="MEL2340" s="7"/>
      <c r="MEM2340" s="7"/>
      <c r="MEN2340" s="7"/>
      <c r="MEO2340" s="7"/>
      <c r="MEP2340" s="7"/>
      <c r="MEQ2340" s="7"/>
      <c r="MER2340" s="7"/>
      <c r="MES2340" s="7"/>
      <c r="MET2340" s="7"/>
      <c r="MEU2340" s="7"/>
      <c r="MEV2340" s="7"/>
      <c r="MEW2340" s="7"/>
      <c r="MEX2340" s="7"/>
      <c r="MEY2340" s="7"/>
      <c r="MEZ2340" s="7"/>
      <c r="MFA2340" s="7"/>
      <c r="MFB2340" s="7"/>
      <c r="MFC2340" s="7"/>
      <c r="MFD2340" s="7"/>
      <c r="MFE2340" s="7"/>
      <c r="MFF2340" s="7"/>
      <c r="MFG2340" s="7"/>
      <c r="MFH2340" s="7"/>
      <c r="MFI2340" s="7"/>
      <c r="MFJ2340" s="7"/>
      <c r="MFK2340" s="7"/>
      <c r="MFL2340" s="7"/>
      <c r="MFM2340" s="7"/>
      <c r="MFN2340" s="7"/>
      <c r="MFO2340" s="7"/>
      <c r="MFP2340" s="7"/>
      <c r="MFQ2340" s="7"/>
      <c r="MFR2340" s="7"/>
      <c r="MFS2340" s="7"/>
      <c r="MFT2340" s="7"/>
      <c r="MFU2340" s="7"/>
      <c r="MFV2340" s="7"/>
      <c r="MFW2340" s="7"/>
      <c r="MFX2340" s="7"/>
      <c r="MFY2340" s="7"/>
      <c r="MFZ2340" s="7"/>
      <c r="MGA2340" s="7"/>
      <c r="MGB2340" s="7"/>
      <c r="MGC2340" s="7"/>
      <c r="MGD2340" s="7"/>
      <c r="MGE2340" s="7"/>
      <c r="MGF2340" s="7"/>
      <c r="MGG2340" s="7"/>
      <c r="MGH2340" s="7"/>
      <c r="MGI2340" s="7"/>
      <c r="MGJ2340" s="7"/>
      <c r="MGK2340" s="7"/>
      <c r="MGL2340" s="7"/>
      <c r="MGM2340" s="7"/>
      <c r="MGN2340" s="7"/>
      <c r="MGO2340" s="7"/>
      <c r="MGP2340" s="7"/>
      <c r="MGQ2340" s="7"/>
      <c r="MGR2340" s="7"/>
      <c r="MGS2340" s="7"/>
      <c r="MGT2340" s="7"/>
      <c r="MGU2340" s="7"/>
      <c r="MGV2340" s="7"/>
      <c r="MGW2340" s="7"/>
      <c r="MGX2340" s="7"/>
      <c r="MGY2340" s="7"/>
      <c r="MGZ2340" s="7"/>
      <c r="MHA2340" s="7"/>
      <c r="MHB2340" s="7"/>
      <c r="MHC2340" s="7"/>
      <c r="MHD2340" s="7"/>
      <c r="MHE2340" s="7"/>
      <c r="MHF2340" s="7"/>
      <c r="MHG2340" s="7"/>
      <c r="MHH2340" s="7"/>
      <c r="MHI2340" s="7"/>
      <c r="MHJ2340" s="7"/>
      <c r="MHK2340" s="7"/>
      <c r="MHL2340" s="7"/>
      <c r="MHM2340" s="7"/>
      <c r="MHN2340" s="7"/>
      <c r="MHO2340" s="7"/>
      <c r="MHP2340" s="7"/>
      <c r="MHQ2340" s="7"/>
      <c r="MHR2340" s="7"/>
      <c r="MHS2340" s="7"/>
      <c r="MHT2340" s="7"/>
      <c r="MHU2340" s="7"/>
      <c r="MHV2340" s="7"/>
      <c r="MHW2340" s="7"/>
      <c r="MHX2340" s="7"/>
      <c r="MHY2340" s="7"/>
      <c r="MHZ2340" s="7"/>
      <c r="MIA2340" s="7"/>
      <c r="MIB2340" s="7"/>
      <c r="MIC2340" s="7"/>
      <c r="MID2340" s="7"/>
      <c r="MIE2340" s="7"/>
      <c r="MIF2340" s="7"/>
      <c r="MIG2340" s="7"/>
      <c r="MIH2340" s="7"/>
      <c r="MII2340" s="7"/>
      <c r="MIJ2340" s="7"/>
      <c r="MIK2340" s="7"/>
      <c r="MIL2340" s="7"/>
      <c r="MIM2340" s="7"/>
      <c r="MIN2340" s="7"/>
      <c r="MIO2340" s="7"/>
      <c r="MIP2340" s="7"/>
      <c r="MIQ2340" s="7"/>
      <c r="MIR2340" s="7"/>
      <c r="MIS2340" s="7"/>
      <c r="MIT2340" s="7"/>
      <c r="MIU2340" s="7"/>
      <c r="MIV2340" s="7"/>
      <c r="MIW2340" s="7"/>
      <c r="MIX2340" s="7"/>
      <c r="MIY2340" s="7"/>
      <c r="MIZ2340" s="7"/>
      <c r="MJA2340" s="7"/>
      <c r="MJB2340" s="7"/>
      <c r="MJC2340" s="7"/>
      <c r="MJD2340" s="7"/>
      <c r="MJE2340" s="7"/>
      <c r="MJF2340" s="7"/>
      <c r="MJG2340" s="7"/>
      <c r="MJH2340" s="7"/>
      <c r="MJI2340" s="7"/>
      <c r="MJJ2340" s="7"/>
      <c r="MJK2340" s="7"/>
      <c r="MJL2340" s="7"/>
      <c r="MJM2340" s="7"/>
      <c r="MJN2340" s="7"/>
      <c r="MJO2340" s="7"/>
      <c r="MJP2340" s="7"/>
      <c r="MJQ2340" s="7"/>
      <c r="MJR2340" s="7"/>
      <c r="MJS2340" s="7"/>
      <c r="MJT2340" s="7"/>
      <c r="MJU2340" s="7"/>
      <c r="MJV2340" s="7"/>
      <c r="MJW2340" s="7"/>
      <c r="MJX2340" s="7"/>
      <c r="MJY2340" s="7"/>
      <c r="MJZ2340" s="7"/>
      <c r="MKA2340" s="7"/>
      <c r="MKB2340" s="7"/>
      <c r="MKC2340" s="7"/>
      <c r="MKD2340" s="7"/>
      <c r="MKE2340" s="7"/>
      <c r="MKF2340" s="7"/>
      <c r="MKG2340" s="7"/>
      <c r="MKH2340" s="7"/>
      <c r="MKI2340" s="7"/>
      <c r="MKJ2340" s="7"/>
      <c r="MKK2340" s="7"/>
      <c r="MKL2340" s="7"/>
      <c r="MKM2340" s="7"/>
      <c r="MKN2340" s="7"/>
      <c r="MKO2340" s="7"/>
      <c r="MKP2340" s="7"/>
      <c r="MKQ2340" s="7"/>
      <c r="MKR2340" s="7"/>
      <c r="MKS2340" s="7"/>
      <c r="MKT2340" s="7"/>
      <c r="MKU2340" s="7"/>
      <c r="MKV2340" s="7"/>
      <c r="MKW2340" s="7"/>
      <c r="MKX2340" s="7"/>
      <c r="MKY2340" s="7"/>
      <c r="MKZ2340" s="7"/>
      <c r="MLA2340" s="7"/>
      <c r="MLB2340" s="7"/>
      <c r="MLC2340" s="7"/>
      <c r="MLD2340" s="7"/>
      <c r="MLE2340" s="7"/>
      <c r="MLF2340" s="7"/>
      <c r="MLG2340" s="7"/>
      <c r="MLH2340" s="7"/>
      <c r="MLI2340" s="7"/>
      <c r="MLJ2340" s="7"/>
      <c r="MLK2340" s="7"/>
      <c r="MLL2340" s="7"/>
      <c r="MLM2340" s="7"/>
      <c r="MLN2340" s="7"/>
      <c r="MLO2340" s="7"/>
      <c r="MLP2340" s="7"/>
      <c r="MLQ2340" s="7"/>
      <c r="MLR2340" s="7"/>
      <c r="MLS2340" s="7"/>
      <c r="MLT2340" s="7"/>
      <c r="MLU2340" s="7"/>
      <c r="MLV2340" s="7"/>
      <c r="MLW2340" s="7"/>
      <c r="MLX2340" s="7"/>
      <c r="MLY2340" s="7"/>
      <c r="MLZ2340" s="7"/>
      <c r="MMA2340" s="7"/>
      <c r="MMB2340" s="7"/>
      <c r="MMC2340" s="7"/>
      <c r="MMD2340" s="7"/>
      <c r="MME2340" s="7"/>
      <c r="MMF2340" s="7"/>
      <c r="MMG2340" s="7"/>
      <c r="MMH2340" s="7"/>
      <c r="MMI2340" s="7"/>
      <c r="MMJ2340" s="7"/>
      <c r="MMK2340" s="7"/>
      <c r="MML2340" s="7"/>
      <c r="MMM2340" s="7"/>
      <c r="MMN2340" s="7"/>
      <c r="MMO2340" s="7"/>
      <c r="MMP2340" s="7"/>
      <c r="MMQ2340" s="7"/>
      <c r="MMR2340" s="7"/>
      <c r="MMS2340" s="7"/>
      <c r="MMT2340" s="7"/>
      <c r="MMU2340" s="7"/>
      <c r="MMV2340" s="7"/>
      <c r="MMW2340" s="7"/>
      <c r="MMX2340" s="7"/>
      <c r="MMY2340" s="7"/>
      <c r="MMZ2340" s="7"/>
      <c r="MNA2340" s="7"/>
      <c r="MNB2340" s="7"/>
      <c r="MNC2340" s="7"/>
      <c r="MND2340" s="7"/>
      <c r="MNE2340" s="7"/>
      <c r="MNF2340" s="7"/>
      <c r="MNG2340" s="7"/>
      <c r="MNH2340" s="7"/>
      <c r="MNI2340" s="7"/>
      <c r="MNJ2340" s="7"/>
      <c r="MNK2340" s="7"/>
      <c r="MNL2340" s="7"/>
      <c r="MNM2340" s="7"/>
      <c r="MNN2340" s="7"/>
      <c r="MNO2340" s="7"/>
      <c r="MNP2340" s="7"/>
      <c r="MNQ2340" s="7"/>
      <c r="MNR2340" s="7"/>
      <c r="MNS2340" s="7"/>
      <c r="MNT2340" s="7"/>
      <c r="MNU2340" s="7"/>
      <c r="MNV2340" s="7"/>
      <c r="MNW2340" s="7"/>
      <c r="MNX2340" s="7"/>
      <c r="MNY2340" s="7"/>
      <c r="MNZ2340" s="7"/>
      <c r="MOA2340" s="7"/>
      <c r="MOB2340" s="7"/>
      <c r="MOC2340" s="7"/>
      <c r="MOD2340" s="7"/>
      <c r="MOE2340" s="7"/>
      <c r="MOF2340" s="7"/>
      <c r="MOG2340" s="7"/>
      <c r="MOH2340" s="7"/>
      <c r="MOI2340" s="7"/>
      <c r="MOJ2340" s="7"/>
      <c r="MOK2340" s="7"/>
      <c r="MOL2340" s="7"/>
      <c r="MOM2340" s="7"/>
      <c r="MON2340" s="7"/>
      <c r="MOO2340" s="7"/>
      <c r="MOP2340" s="7"/>
      <c r="MOQ2340" s="7"/>
      <c r="MOR2340" s="7"/>
      <c r="MOS2340" s="7"/>
      <c r="MOT2340" s="7"/>
      <c r="MOU2340" s="7"/>
      <c r="MOV2340" s="7"/>
      <c r="MOW2340" s="7"/>
      <c r="MOX2340" s="7"/>
      <c r="MOY2340" s="7"/>
      <c r="MOZ2340" s="7"/>
      <c r="MPA2340" s="7"/>
      <c r="MPB2340" s="7"/>
      <c r="MPC2340" s="7"/>
      <c r="MPD2340" s="7"/>
      <c r="MPE2340" s="7"/>
      <c r="MPF2340" s="7"/>
      <c r="MPG2340" s="7"/>
      <c r="MPH2340" s="7"/>
      <c r="MPI2340" s="7"/>
      <c r="MPJ2340" s="7"/>
      <c r="MPK2340" s="7"/>
      <c r="MPL2340" s="7"/>
      <c r="MPM2340" s="7"/>
      <c r="MPN2340" s="7"/>
      <c r="MPO2340" s="7"/>
      <c r="MPP2340" s="7"/>
      <c r="MPQ2340" s="7"/>
      <c r="MPR2340" s="7"/>
      <c r="MPS2340" s="7"/>
      <c r="MPT2340" s="7"/>
      <c r="MPU2340" s="7"/>
      <c r="MPV2340" s="7"/>
      <c r="MPW2340" s="7"/>
      <c r="MPX2340" s="7"/>
      <c r="MPY2340" s="7"/>
      <c r="MPZ2340" s="7"/>
      <c r="MQA2340" s="7"/>
      <c r="MQB2340" s="7"/>
      <c r="MQC2340" s="7"/>
      <c r="MQD2340" s="7"/>
      <c r="MQE2340" s="7"/>
      <c r="MQF2340" s="7"/>
      <c r="MQG2340" s="7"/>
      <c r="MQH2340" s="7"/>
      <c r="MQI2340" s="7"/>
      <c r="MQJ2340" s="7"/>
      <c r="MQK2340" s="7"/>
      <c r="MQL2340" s="7"/>
      <c r="MQM2340" s="7"/>
      <c r="MQN2340" s="7"/>
      <c r="MQO2340" s="7"/>
      <c r="MQP2340" s="7"/>
      <c r="MQQ2340" s="7"/>
      <c r="MQR2340" s="7"/>
      <c r="MQS2340" s="7"/>
      <c r="MQT2340" s="7"/>
      <c r="MQU2340" s="7"/>
      <c r="MQV2340" s="7"/>
      <c r="MQW2340" s="7"/>
      <c r="MQX2340" s="7"/>
      <c r="MQY2340" s="7"/>
      <c r="MQZ2340" s="7"/>
      <c r="MRA2340" s="7"/>
      <c r="MRB2340" s="7"/>
      <c r="MRC2340" s="7"/>
      <c r="MRD2340" s="7"/>
      <c r="MRE2340" s="7"/>
      <c r="MRF2340" s="7"/>
      <c r="MRG2340" s="7"/>
      <c r="MRH2340" s="7"/>
      <c r="MRI2340" s="7"/>
      <c r="MRJ2340" s="7"/>
      <c r="MRK2340" s="7"/>
      <c r="MRL2340" s="7"/>
      <c r="MRM2340" s="7"/>
      <c r="MRN2340" s="7"/>
      <c r="MRO2340" s="7"/>
      <c r="MRP2340" s="7"/>
      <c r="MRQ2340" s="7"/>
      <c r="MRR2340" s="7"/>
      <c r="MRS2340" s="7"/>
      <c r="MRT2340" s="7"/>
      <c r="MRU2340" s="7"/>
      <c r="MRV2340" s="7"/>
      <c r="MRW2340" s="7"/>
      <c r="MRX2340" s="7"/>
      <c r="MRY2340" s="7"/>
      <c r="MRZ2340" s="7"/>
      <c r="MSA2340" s="7"/>
      <c r="MSB2340" s="7"/>
      <c r="MSC2340" s="7"/>
      <c r="MSD2340" s="7"/>
      <c r="MSE2340" s="7"/>
      <c r="MSF2340" s="7"/>
      <c r="MSG2340" s="7"/>
      <c r="MSH2340" s="7"/>
      <c r="MSI2340" s="7"/>
      <c r="MSJ2340" s="7"/>
      <c r="MSK2340" s="7"/>
      <c r="MSL2340" s="7"/>
      <c r="MSM2340" s="7"/>
      <c r="MSN2340" s="7"/>
      <c r="MSO2340" s="7"/>
      <c r="MSP2340" s="7"/>
      <c r="MSQ2340" s="7"/>
      <c r="MSR2340" s="7"/>
      <c r="MSS2340" s="7"/>
      <c r="MST2340" s="7"/>
      <c r="MSU2340" s="7"/>
      <c r="MSV2340" s="7"/>
      <c r="MSW2340" s="7"/>
      <c r="MSX2340" s="7"/>
      <c r="MSY2340" s="7"/>
      <c r="MSZ2340" s="7"/>
      <c r="MTA2340" s="7"/>
      <c r="MTB2340" s="7"/>
      <c r="MTC2340" s="7"/>
      <c r="MTD2340" s="7"/>
      <c r="MTE2340" s="7"/>
      <c r="MTF2340" s="7"/>
      <c r="MTG2340" s="7"/>
      <c r="MTH2340" s="7"/>
      <c r="MTI2340" s="7"/>
      <c r="MTJ2340" s="7"/>
      <c r="MTK2340" s="7"/>
      <c r="MTL2340" s="7"/>
      <c r="MTM2340" s="7"/>
      <c r="MTN2340" s="7"/>
      <c r="MTO2340" s="7"/>
      <c r="MTP2340" s="7"/>
      <c r="MTQ2340" s="7"/>
      <c r="MTR2340" s="7"/>
      <c r="MTS2340" s="7"/>
      <c r="MTT2340" s="7"/>
      <c r="MTU2340" s="7"/>
      <c r="MTV2340" s="7"/>
      <c r="MTW2340" s="7"/>
      <c r="MTX2340" s="7"/>
      <c r="MTY2340" s="7"/>
      <c r="MTZ2340" s="7"/>
      <c r="MUA2340" s="7"/>
      <c r="MUB2340" s="7"/>
      <c r="MUC2340" s="7"/>
      <c r="MUD2340" s="7"/>
      <c r="MUE2340" s="7"/>
      <c r="MUF2340" s="7"/>
      <c r="MUG2340" s="7"/>
      <c r="MUH2340" s="7"/>
      <c r="MUI2340" s="7"/>
      <c r="MUJ2340" s="7"/>
      <c r="MUK2340" s="7"/>
      <c r="MUL2340" s="7"/>
      <c r="MUM2340" s="7"/>
      <c r="MUN2340" s="7"/>
      <c r="MUO2340" s="7"/>
      <c r="MUP2340" s="7"/>
      <c r="MUQ2340" s="7"/>
      <c r="MUR2340" s="7"/>
      <c r="MUS2340" s="7"/>
      <c r="MUT2340" s="7"/>
      <c r="MUU2340" s="7"/>
      <c r="MUV2340" s="7"/>
      <c r="MUW2340" s="7"/>
      <c r="MUX2340" s="7"/>
      <c r="MUY2340" s="7"/>
      <c r="MUZ2340" s="7"/>
      <c r="MVA2340" s="7"/>
      <c r="MVB2340" s="7"/>
      <c r="MVC2340" s="7"/>
      <c r="MVD2340" s="7"/>
      <c r="MVE2340" s="7"/>
      <c r="MVF2340" s="7"/>
      <c r="MVG2340" s="7"/>
      <c r="MVH2340" s="7"/>
      <c r="MVI2340" s="7"/>
      <c r="MVJ2340" s="7"/>
      <c r="MVK2340" s="7"/>
      <c r="MVL2340" s="7"/>
      <c r="MVM2340" s="7"/>
      <c r="MVN2340" s="7"/>
      <c r="MVO2340" s="7"/>
      <c r="MVP2340" s="7"/>
      <c r="MVQ2340" s="7"/>
      <c r="MVR2340" s="7"/>
      <c r="MVS2340" s="7"/>
      <c r="MVT2340" s="7"/>
      <c r="MVU2340" s="7"/>
      <c r="MVV2340" s="7"/>
      <c r="MVW2340" s="7"/>
      <c r="MVX2340" s="7"/>
      <c r="MVY2340" s="7"/>
      <c r="MVZ2340" s="7"/>
      <c r="MWA2340" s="7"/>
      <c r="MWB2340" s="7"/>
      <c r="MWC2340" s="7"/>
      <c r="MWD2340" s="7"/>
      <c r="MWE2340" s="7"/>
      <c r="MWF2340" s="7"/>
      <c r="MWG2340" s="7"/>
      <c r="MWH2340" s="7"/>
      <c r="MWI2340" s="7"/>
      <c r="MWJ2340" s="7"/>
      <c r="MWK2340" s="7"/>
      <c r="MWL2340" s="7"/>
      <c r="MWM2340" s="7"/>
      <c r="MWN2340" s="7"/>
      <c r="MWO2340" s="7"/>
      <c r="MWP2340" s="7"/>
      <c r="MWQ2340" s="7"/>
      <c r="MWR2340" s="7"/>
      <c r="MWS2340" s="7"/>
      <c r="MWT2340" s="7"/>
      <c r="MWU2340" s="7"/>
      <c r="MWV2340" s="7"/>
      <c r="MWW2340" s="7"/>
      <c r="MWX2340" s="7"/>
      <c r="MWY2340" s="7"/>
      <c r="MWZ2340" s="7"/>
      <c r="MXA2340" s="7"/>
      <c r="MXB2340" s="7"/>
      <c r="MXC2340" s="7"/>
      <c r="MXD2340" s="7"/>
      <c r="MXE2340" s="7"/>
      <c r="MXF2340" s="7"/>
      <c r="MXG2340" s="7"/>
      <c r="MXH2340" s="7"/>
      <c r="MXI2340" s="7"/>
      <c r="MXJ2340" s="7"/>
      <c r="MXK2340" s="7"/>
      <c r="MXL2340" s="7"/>
      <c r="MXM2340" s="7"/>
      <c r="MXN2340" s="7"/>
      <c r="MXO2340" s="7"/>
      <c r="MXP2340" s="7"/>
      <c r="MXQ2340" s="7"/>
      <c r="MXR2340" s="7"/>
      <c r="MXS2340" s="7"/>
      <c r="MXT2340" s="7"/>
      <c r="MXU2340" s="7"/>
      <c r="MXV2340" s="7"/>
      <c r="MXW2340" s="7"/>
      <c r="MXX2340" s="7"/>
      <c r="MXY2340" s="7"/>
      <c r="MXZ2340" s="7"/>
      <c r="MYA2340" s="7"/>
      <c r="MYB2340" s="7"/>
      <c r="MYC2340" s="7"/>
      <c r="MYD2340" s="7"/>
      <c r="MYE2340" s="7"/>
      <c r="MYF2340" s="7"/>
      <c r="MYG2340" s="7"/>
      <c r="MYH2340" s="7"/>
      <c r="MYI2340" s="7"/>
      <c r="MYJ2340" s="7"/>
      <c r="MYK2340" s="7"/>
      <c r="MYL2340" s="7"/>
      <c r="MYM2340" s="7"/>
      <c r="MYN2340" s="7"/>
      <c r="MYO2340" s="7"/>
      <c r="MYP2340" s="7"/>
      <c r="MYQ2340" s="7"/>
      <c r="MYR2340" s="7"/>
      <c r="MYS2340" s="7"/>
      <c r="MYT2340" s="7"/>
      <c r="MYU2340" s="7"/>
      <c r="MYV2340" s="7"/>
      <c r="MYW2340" s="7"/>
      <c r="MYX2340" s="7"/>
      <c r="MYY2340" s="7"/>
      <c r="MYZ2340" s="7"/>
      <c r="MZA2340" s="7"/>
      <c r="MZB2340" s="7"/>
      <c r="MZC2340" s="7"/>
      <c r="MZD2340" s="7"/>
      <c r="MZE2340" s="7"/>
      <c r="MZF2340" s="7"/>
      <c r="MZG2340" s="7"/>
      <c r="MZH2340" s="7"/>
      <c r="MZI2340" s="7"/>
      <c r="MZJ2340" s="7"/>
      <c r="MZK2340" s="7"/>
      <c r="MZL2340" s="7"/>
      <c r="MZM2340" s="7"/>
      <c r="MZN2340" s="7"/>
      <c r="MZO2340" s="7"/>
      <c r="MZP2340" s="7"/>
      <c r="MZQ2340" s="7"/>
      <c r="MZR2340" s="7"/>
      <c r="MZS2340" s="7"/>
      <c r="MZT2340" s="7"/>
      <c r="MZU2340" s="7"/>
      <c r="MZV2340" s="7"/>
      <c r="MZW2340" s="7"/>
      <c r="MZX2340" s="7"/>
      <c r="MZY2340" s="7"/>
      <c r="MZZ2340" s="7"/>
      <c r="NAA2340" s="7"/>
      <c r="NAB2340" s="7"/>
      <c r="NAC2340" s="7"/>
      <c r="NAD2340" s="7"/>
      <c r="NAE2340" s="7"/>
      <c r="NAF2340" s="7"/>
      <c r="NAG2340" s="7"/>
      <c r="NAH2340" s="7"/>
      <c r="NAI2340" s="7"/>
      <c r="NAJ2340" s="7"/>
      <c r="NAK2340" s="7"/>
      <c r="NAL2340" s="7"/>
      <c r="NAM2340" s="7"/>
      <c r="NAN2340" s="7"/>
      <c r="NAO2340" s="7"/>
      <c r="NAP2340" s="7"/>
      <c r="NAQ2340" s="7"/>
      <c r="NAR2340" s="7"/>
      <c r="NAS2340" s="7"/>
      <c r="NAT2340" s="7"/>
      <c r="NAU2340" s="7"/>
      <c r="NAV2340" s="7"/>
      <c r="NAW2340" s="7"/>
      <c r="NAX2340" s="7"/>
      <c r="NAY2340" s="7"/>
      <c r="NAZ2340" s="7"/>
      <c r="NBA2340" s="7"/>
      <c r="NBB2340" s="7"/>
      <c r="NBC2340" s="7"/>
      <c r="NBD2340" s="7"/>
      <c r="NBE2340" s="7"/>
      <c r="NBF2340" s="7"/>
      <c r="NBG2340" s="7"/>
      <c r="NBH2340" s="7"/>
      <c r="NBI2340" s="7"/>
      <c r="NBJ2340" s="7"/>
      <c r="NBK2340" s="7"/>
      <c r="NBL2340" s="7"/>
      <c r="NBM2340" s="7"/>
      <c r="NBN2340" s="7"/>
      <c r="NBO2340" s="7"/>
      <c r="NBP2340" s="7"/>
      <c r="NBQ2340" s="7"/>
      <c r="NBR2340" s="7"/>
      <c r="NBS2340" s="7"/>
      <c r="NBT2340" s="7"/>
      <c r="NBU2340" s="7"/>
      <c r="NBV2340" s="7"/>
      <c r="NBW2340" s="7"/>
      <c r="NBX2340" s="7"/>
      <c r="NBY2340" s="7"/>
      <c r="NBZ2340" s="7"/>
      <c r="NCA2340" s="7"/>
      <c r="NCB2340" s="7"/>
      <c r="NCC2340" s="7"/>
      <c r="NCD2340" s="7"/>
      <c r="NCE2340" s="7"/>
      <c r="NCF2340" s="7"/>
      <c r="NCG2340" s="7"/>
      <c r="NCH2340" s="7"/>
      <c r="NCI2340" s="7"/>
      <c r="NCJ2340" s="7"/>
      <c r="NCK2340" s="7"/>
      <c r="NCL2340" s="7"/>
      <c r="NCM2340" s="7"/>
      <c r="NCN2340" s="7"/>
      <c r="NCO2340" s="7"/>
      <c r="NCP2340" s="7"/>
      <c r="NCQ2340" s="7"/>
      <c r="NCR2340" s="7"/>
      <c r="NCS2340" s="7"/>
      <c r="NCT2340" s="7"/>
      <c r="NCU2340" s="7"/>
      <c r="NCV2340" s="7"/>
      <c r="NCW2340" s="7"/>
      <c r="NCX2340" s="7"/>
      <c r="NCY2340" s="7"/>
      <c r="NCZ2340" s="7"/>
      <c r="NDA2340" s="7"/>
      <c r="NDB2340" s="7"/>
      <c r="NDC2340" s="7"/>
      <c r="NDD2340" s="7"/>
      <c r="NDE2340" s="7"/>
      <c r="NDF2340" s="7"/>
      <c r="NDG2340" s="7"/>
      <c r="NDH2340" s="7"/>
      <c r="NDI2340" s="7"/>
      <c r="NDJ2340" s="7"/>
      <c r="NDK2340" s="7"/>
      <c r="NDL2340" s="7"/>
      <c r="NDM2340" s="7"/>
      <c r="NDN2340" s="7"/>
      <c r="NDO2340" s="7"/>
      <c r="NDP2340" s="7"/>
      <c r="NDQ2340" s="7"/>
      <c r="NDR2340" s="7"/>
      <c r="NDS2340" s="7"/>
      <c r="NDT2340" s="7"/>
      <c r="NDU2340" s="7"/>
      <c r="NDV2340" s="7"/>
      <c r="NDW2340" s="7"/>
      <c r="NDX2340" s="7"/>
      <c r="NDY2340" s="7"/>
      <c r="NDZ2340" s="7"/>
      <c r="NEA2340" s="7"/>
      <c r="NEB2340" s="7"/>
      <c r="NEC2340" s="7"/>
      <c r="NED2340" s="7"/>
      <c r="NEE2340" s="7"/>
      <c r="NEF2340" s="7"/>
      <c r="NEG2340" s="7"/>
      <c r="NEH2340" s="7"/>
      <c r="NEI2340" s="7"/>
      <c r="NEJ2340" s="7"/>
      <c r="NEK2340" s="7"/>
      <c r="NEL2340" s="7"/>
      <c r="NEM2340" s="7"/>
      <c r="NEN2340" s="7"/>
      <c r="NEO2340" s="7"/>
      <c r="NEP2340" s="7"/>
      <c r="NEQ2340" s="7"/>
      <c r="NER2340" s="7"/>
      <c r="NES2340" s="7"/>
      <c r="NET2340" s="7"/>
      <c r="NEU2340" s="7"/>
      <c r="NEV2340" s="7"/>
      <c r="NEW2340" s="7"/>
      <c r="NEX2340" s="7"/>
      <c r="NEY2340" s="7"/>
      <c r="NEZ2340" s="7"/>
      <c r="NFA2340" s="7"/>
      <c r="NFB2340" s="7"/>
      <c r="NFC2340" s="7"/>
      <c r="NFD2340" s="7"/>
      <c r="NFE2340" s="7"/>
      <c r="NFF2340" s="7"/>
      <c r="NFG2340" s="7"/>
      <c r="NFH2340" s="7"/>
      <c r="NFI2340" s="7"/>
      <c r="NFJ2340" s="7"/>
      <c r="NFK2340" s="7"/>
      <c r="NFL2340" s="7"/>
      <c r="NFM2340" s="7"/>
      <c r="NFN2340" s="7"/>
      <c r="NFO2340" s="7"/>
      <c r="NFP2340" s="7"/>
      <c r="NFQ2340" s="7"/>
      <c r="NFR2340" s="7"/>
      <c r="NFS2340" s="7"/>
      <c r="NFT2340" s="7"/>
      <c r="NFU2340" s="7"/>
      <c r="NFV2340" s="7"/>
      <c r="NFW2340" s="7"/>
      <c r="NFX2340" s="7"/>
      <c r="NFY2340" s="7"/>
      <c r="NFZ2340" s="7"/>
      <c r="NGA2340" s="7"/>
      <c r="NGB2340" s="7"/>
      <c r="NGC2340" s="7"/>
      <c r="NGD2340" s="7"/>
      <c r="NGE2340" s="7"/>
      <c r="NGF2340" s="7"/>
      <c r="NGG2340" s="7"/>
      <c r="NGH2340" s="7"/>
      <c r="NGI2340" s="7"/>
      <c r="NGJ2340" s="7"/>
      <c r="NGK2340" s="7"/>
      <c r="NGL2340" s="7"/>
      <c r="NGM2340" s="7"/>
      <c r="NGN2340" s="7"/>
      <c r="NGO2340" s="7"/>
      <c r="NGP2340" s="7"/>
      <c r="NGQ2340" s="7"/>
      <c r="NGR2340" s="7"/>
      <c r="NGS2340" s="7"/>
      <c r="NGT2340" s="7"/>
      <c r="NGU2340" s="7"/>
      <c r="NGV2340" s="7"/>
      <c r="NGW2340" s="7"/>
      <c r="NGX2340" s="7"/>
      <c r="NGY2340" s="7"/>
      <c r="NGZ2340" s="7"/>
      <c r="NHA2340" s="7"/>
      <c r="NHB2340" s="7"/>
      <c r="NHC2340" s="7"/>
      <c r="NHD2340" s="7"/>
      <c r="NHE2340" s="7"/>
      <c r="NHF2340" s="7"/>
      <c r="NHG2340" s="7"/>
      <c r="NHH2340" s="7"/>
      <c r="NHI2340" s="7"/>
      <c r="NHJ2340" s="7"/>
      <c r="NHK2340" s="7"/>
      <c r="NHL2340" s="7"/>
      <c r="NHM2340" s="7"/>
      <c r="NHN2340" s="7"/>
      <c r="NHO2340" s="7"/>
      <c r="NHP2340" s="7"/>
      <c r="NHQ2340" s="7"/>
      <c r="NHR2340" s="7"/>
      <c r="NHS2340" s="7"/>
      <c r="NHT2340" s="7"/>
      <c r="NHU2340" s="7"/>
      <c r="NHV2340" s="7"/>
      <c r="NHW2340" s="7"/>
      <c r="NHX2340" s="7"/>
      <c r="NHY2340" s="7"/>
      <c r="NHZ2340" s="7"/>
      <c r="NIA2340" s="7"/>
      <c r="NIB2340" s="7"/>
      <c r="NIC2340" s="7"/>
      <c r="NID2340" s="7"/>
      <c r="NIE2340" s="7"/>
      <c r="NIF2340" s="7"/>
      <c r="NIG2340" s="7"/>
      <c r="NIH2340" s="7"/>
      <c r="NII2340" s="7"/>
      <c r="NIJ2340" s="7"/>
      <c r="NIK2340" s="7"/>
      <c r="NIL2340" s="7"/>
      <c r="NIM2340" s="7"/>
      <c r="NIN2340" s="7"/>
      <c r="NIO2340" s="7"/>
      <c r="NIP2340" s="7"/>
      <c r="NIQ2340" s="7"/>
      <c r="NIR2340" s="7"/>
      <c r="NIS2340" s="7"/>
      <c r="NIT2340" s="7"/>
      <c r="NIU2340" s="7"/>
      <c r="NIV2340" s="7"/>
      <c r="NIW2340" s="7"/>
      <c r="NIX2340" s="7"/>
      <c r="NIY2340" s="7"/>
      <c r="NIZ2340" s="7"/>
      <c r="NJA2340" s="7"/>
      <c r="NJB2340" s="7"/>
      <c r="NJC2340" s="7"/>
      <c r="NJD2340" s="7"/>
      <c r="NJE2340" s="7"/>
      <c r="NJF2340" s="7"/>
      <c r="NJG2340" s="7"/>
      <c r="NJH2340" s="7"/>
      <c r="NJI2340" s="7"/>
      <c r="NJJ2340" s="7"/>
      <c r="NJK2340" s="7"/>
      <c r="NJL2340" s="7"/>
      <c r="NJM2340" s="7"/>
      <c r="NJN2340" s="7"/>
      <c r="NJO2340" s="7"/>
      <c r="NJP2340" s="7"/>
      <c r="NJQ2340" s="7"/>
      <c r="NJR2340" s="7"/>
      <c r="NJS2340" s="7"/>
      <c r="NJT2340" s="7"/>
      <c r="NJU2340" s="7"/>
      <c r="NJV2340" s="7"/>
      <c r="NJW2340" s="7"/>
      <c r="NJX2340" s="7"/>
      <c r="NJY2340" s="7"/>
      <c r="NJZ2340" s="7"/>
      <c r="NKA2340" s="7"/>
      <c r="NKB2340" s="7"/>
      <c r="NKC2340" s="7"/>
      <c r="NKD2340" s="7"/>
      <c r="NKE2340" s="7"/>
      <c r="NKF2340" s="7"/>
      <c r="NKG2340" s="7"/>
      <c r="NKH2340" s="7"/>
      <c r="NKI2340" s="7"/>
      <c r="NKJ2340" s="7"/>
      <c r="NKK2340" s="7"/>
      <c r="NKL2340" s="7"/>
      <c r="NKM2340" s="7"/>
      <c r="NKN2340" s="7"/>
      <c r="NKO2340" s="7"/>
      <c r="NKP2340" s="7"/>
      <c r="NKQ2340" s="7"/>
      <c r="NKR2340" s="7"/>
      <c r="NKS2340" s="7"/>
      <c r="NKT2340" s="7"/>
      <c r="NKU2340" s="7"/>
      <c r="NKV2340" s="7"/>
      <c r="NKW2340" s="7"/>
      <c r="NKX2340" s="7"/>
      <c r="NKY2340" s="7"/>
      <c r="NKZ2340" s="7"/>
      <c r="NLA2340" s="7"/>
      <c r="NLB2340" s="7"/>
      <c r="NLC2340" s="7"/>
      <c r="NLD2340" s="7"/>
      <c r="NLE2340" s="7"/>
      <c r="NLF2340" s="7"/>
      <c r="NLG2340" s="7"/>
      <c r="NLH2340" s="7"/>
      <c r="NLI2340" s="7"/>
      <c r="NLJ2340" s="7"/>
      <c r="NLK2340" s="7"/>
      <c r="NLL2340" s="7"/>
      <c r="NLM2340" s="7"/>
      <c r="NLN2340" s="7"/>
      <c r="NLO2340" s="7"/>
      <c r="NLP2340" s="7"/>
      <c r="NLQ2340" s="7"/>
      <c r="NLR2340" s="7"/>
      <c r="NLS2340" s="7"/>
      <c r="NLT2340" s="7"/>
      <c r="NLU2340" s="7"/>
      <c r="NLV2340" s="7"/>
      <c r="NLW2340" s="7"/>
      <c r="NLX2340" s="7"/>
      <c r="NLY2340" s="7"/>
      <c r="NLZ2340" s="7"/>
      <c r="NMA2340" s="7"/>
      <c r="NMB2340" s="7"/>
      <c r="NMC2340" s="7"/>
      <c r="NMD2340" s="7"/>
      <c r="NME2340" s="7"/>
      <c r="NMF2340" s="7"/>
      <c r="NMG2340" s="7"/>
      <c r="NMH2340" s="7"/>
      <c r="NMI2340" s="7"/>
      <c r="NMJ2340" s="7"/>
      <c r="NMK2340" s="7"/>
      <c r="NML2340" s="7"/>
      <c r="NMM2340" s="7"/>
      <c r="NMN2340" s="7"/>
      <c r="NMO2340" s="7"/>
      <c r="NMP2340" s="7"/>
      <c r="NMQ2340" s="7"/>
      <c r="NMR2340" s="7"/>
      <c r="NMS2340" s="7"/>
      <c r="NMT2340" s="7"/>
      <c r="NMU2340" s="7"/>
      <c r="NMV2340" s="7"/>
      <c r="NMW2340" s="7"/>
      <c r="NMX2340" s="7"/>
      <c r="NMY2340" s="7"/>
      <c r="NMZ2340" s="7"/>
      <c r="NNA2340" s="7"/>
      <c r="NNB2340" s="7"/>
      <c r="NNC2340" s="7"/>
      <c r="NND2340" s="7"/>
      <c r="NNE2340" s="7"/>
      <c r="NNF2340" s="7"/>
      <c r="NNG2340" s="7"/>
      <c r="NNH2340" s="7"/>
      <c r="NNI2340" s="7"/>
      <c r="NNJ2340" s="7"/>
      <c r="NNK2340" s="7"/>
      <c r="NNL2340" s="7"/>
      <c r="NNM2340" s="7"/>
      <c r="NNN2340" s="7"/>
      <c r="NNO2340" s="7"/>
      <c r="NNP2340" s="7"/>
      <c r="NNQ2340" s="7"/>
      <c r="NNR2340" s="7"/>
      <c r="NNS2340" s="7"/>
      <c r="NNT2340" s="7"/>
      <c r="NNU2340" s="7"/>
      <c r="NNV2340" s="7"/>
      <c r="NNW2340" s="7"/>
      <c r="NNX2340" s="7"/>
      <c r="NNY2340" s="7"/>
      <c r="NNZ2340" s="7"/>
      <c r="NOA2340" s="7"/>
      <c r="NOB2340" s="7"/>
      <c r="NOC2340" s="7"/>
      <c r="NOD2340" s="7"/>
      <c r="NOE2340" s="7"/>
      <c r="NOF2340" s="7"/>
      <c r="NOG2340" s="7"/>
      <c r="NOH2340" s="7"/>
      <c r="NOI2340" s="7"/>
      <c r="NOJ2340" s="7"/>
      <c r="NOK2340" s="7"/>
      <c r="NOL2340" s="7"/>
      <c r="NOM2340" s="7"/>
      <c r="NON2340" s="7"/>
      <c r="NOO2340" s="7"/>
      <c r="NOP2340" s="7"/>
      <c r="NOQ2340" s="7"/>
      <c r="NOR2340" s="7"/>
      <c r="NOS2340" s="7"/>
      <c r="NOT2340" s="7"/>
      <c r="NOU2340" s="7"/>
      <c r="NOV2340" s="7"/>
      <c r="NOW2340" s="7"/>
      <c r="NOX2340" s="7"/>
      <c r="NOY2340" s="7"/>
      <c r="NOZ2340" s="7"/>
      <c r="NPA2340" s="7"/>
      <c r="NPB2340" s="7"/>
      <c r="NPC2340" s="7"/>
      <c r="NPD2340" s="7"/>
      <c r="NPE2340" s="7"/>
      <c r="NPF2340" s="7"/>
      <c r="NPG2340" s="7"/>
      <c r="NPH2340" s="7"/>
      <c r="NPI2340" s="7"/>
      <c r="NPJ2340" s="7"/>
      <c r="NPK2340" s="7"/>
      <c r="NPL2340" s="7"/>
      <c r="NPM2340" s="7"/>
      <c r="NPN2340" s="7"/>
      <c r="NPO2340" s="7"/>
      <c r="NPP2340" s="7"/>
      <c r="NPQ2340" s="7"/>
      <c r="NPR2340" s="7"/>
      <c r="NPS2340" s="7"/>
      <c r="NPT2340" s="7"/>
      <c r="NPU2340" s="7"/>
      <c r="NPV2340" s="7"/>
      <c r="NPW2340" s="7"/>
      <c r="NPX2340" s="7"/>
      <c r="NPY2340" s="7"/>
      <c r="NPZ2340" s="7"/>
      <c r="NQA2340" s="7"/>
      <c r="NQB2340" s="7"/>
      <c r="NQC2340" s="7"/>
      <c r="NQD2340" s="7"/>
      <c r="NQE2340" s="7"/>
      <c r="NQF2340" s="7"/>
      <c r="NQG2340" s="7"/>
      <c r="NQH2340" s="7"/>
      <c r="NQI2340" s="7"/>
      <c r="NQJ2340" s="7"/>
      <c r="NQK2340" s="7"/>
      <c r="NQL2340" s="7"/>
      <c r="NQM2340" s="7"/>
      <c r="NQN2340" s="7"/>
      <c r="NQO2340" s="7"/>
      <c r="NQP2340" s="7"/>
      <c r="NQQ2340" s="7"/>
      <c r="NQR2340" s="7"/>
      <c r="NQS2340" s="7"/>
      <c r="NQT2340" s="7"/>
      <c r="NQU2340" s="7"/>
      <c r="NQV2340" s="7"/>
      <c r="NQW2340" s="7"/>
      <c r="NQX2340" s="7"/>
      <c r="NQY2340" s="7"/>
      <c r="NQZ2340" s="7"/>
      <c r="NRA2340" s="7"/>
      <c r="NRB2340" s="7"/>
      <c r="NRC2340" s="7"/>
      <c r="NRD2340" s="7"/>
      <c r="NRE2340" s="7"/>
      <c r="NRF2340" s="7"/>
      <c r="NRG2340" s="7"/>
      <c r="NRH2340" s="7"/>
      <c r="NRI2340" s="7"/>
      <c r="NRJ2340" s="7"/>
      <c r="NRK2340" s="7"/>
      <c r="NRL2340" s="7"/>
      <c r="NRM2340" s="7"/>
      <c r="NRN2340" s="7"/>
      <c r="NRO2340" s="7"/>
      <c r="NRP2340" s="7"/>
      <c r="NRQ2340" s="7"/>
      <c r="NRR2340" s="7"/>
      <c r="NRS2340" s="7"/>
      <c r="NRT2340" s="7"/>
      <c r="NRU2340" s="7"/>
      <c r="NRV2340" s="7"/>
      <c r="NRW2340" s="7"/>
      <c r="NRX2340" s="7"/>
      <c r="NRY2340" s="7"/>
      <c r="NRZ2340" s="7"/>
      <c r="NSA2340" s="7"/>
      <c r="NSB2340" s="7"/>
      <c r="NSC2340" s="7"/>
      <c r="NSD2340" s="7"/>
      <c r="NSE2340" s="7"/>
      <c r="NSF2340" s="7"/>
      <c r="NSG2340" s="7"/>
      <c r="NSH2340" s="7"/>
      <c r="NSI2340" s="7"/>
      <c r="NSJ2340" s="7"/>
      <c r="NSK2340" s="7"/>
      <c r="NSL2340" s="7"/>
      <c r="NSM2340" s="7"/>
      <c r="NSN2340" s="7"/>
      <c r="NSO2340" s="7"/>
      <c r="NSP2340" s="7"/>
      <c r="NSQ2340" s="7"/>
      <c r="NSR2340" s="7"/>
      <c r="NSS2340" s="7"/>
      <c r="NST2340" s="7"/>
      <c r="NSU2340" s="7"/>
      <c r="NSV2340" s="7"/>
      <c r="NSW2340" s="7"/>
      <c r="NSX2340" s="7"/>
      <c r="NSY2340" s="7"/>
      <c r="NSZ2340" s="7"/>
      <c r="NTA2340" s="7"/>
      <c r="NTB2340" s="7"/>
      <c r="NTC2340" s="7"/>
      <c r="NTD2340" s="7"/>
      <c r="NTE2340" s="7"/>
      <c r="NTF2340" s="7"/>
      <c r="NTG2340" s="7"/>
      <c r="NTH2340" s="7"/>
      <c r="NTI2340" s="7"/>
      <c r="NTJ2340" s="7"/>
      <c r="NTK2340" s="7"/>
      <c r="NTL2340" s="7"/>
      <c r="NTM2340" s="7"/>
      <c r="NTN2340" s="7"/>
      <c r="NTO2340" s="7"/>
      <c r="NTP2340" s="7"/>
      <c r="NTQ2340" s="7"/>
      <c r="NTR2340" s="7"/>
      <c r="NTS2340" s="7"/>
      <c r="NTT2340" s="7"/>
      <c r="NTU2340" s="7"/>
      <c r="NTV2340" s="7"/>
      <c r="NTW2340" s="7"/>
      <c r="NTX2340" s="7"/>
      <c r="NTY2340" s="7"/>
      <c r="NTZ2340" s="7"/>
      <c r="NUA2340" s="7"/>
      <c r="NUB2340" s="7"/>
      <c r="NUC2340" s="7"/>
      <c r="NUD2340" s="7"/>
      <c r="NUE2340" s="7"/>
      <c r="NUF2340" s="7"/>
      <c r="NUG2340" s="7"/>
      <c r="NUH2340" s="7"/>
      <c r="NUI2340" s="7"/>
      <c r="NUJ2340" s="7"/>
      <c r="NUK2340" s="7"/>
      <c r="NUL2340" s="7"/>
      <c r="NUM2340" s="7"/>
      <c r="NUN2340" s="7"/>
      <c r="NUO2340" s="7"/>
      <c r="NUP2340" s="7"/>
      <c r="NUQ2340" s="7"/>
      <c r="NUR2340" s="7"/>
      <c r="NUS2340" s="7"/>
      <c r="NUT2340" s="7"/>
      <c r="NUU2340" s="7"/>
      <c r="NUV2340" s="7"/>
      <c r="NUW2340" s="7"/>
      <c r="NUX2340" s="7"/>
      <c r="NUY2340" s="7"/>
      <c r="NUZ2340" s="7"/>
      <c r="NVA2340" s="7"/>
      <c r="NVB2340" s="7"/>
      <c r="NVC2340" s="7"/>
      <c r="NVD2340" s="7"/>
      <c r="NVE2340" s="7"/>
      <c r="NVF2340" s="7"/>
      <c r="NVG2340" s="7"/>
      <c r="NVH2340" s="7"/>
      <c r="NVI2340" s="7"/>
      <c r="NVJ2340" s="7"/>
      <c r="NVK2340" s="7"/>
      <c r="NVL2340" s="7"/>
      <c r="NVM2340" s="7"/>
      <c r="NVN2340" s="7"/>
      <c r="NVO2340" s="7"/>
      <c r="NVP2340" s="7"/>
      <c r="NVQ2340" s="7"/>
      <c r="NVR2340" s="7"/>
      <c r="NVS2340" s="7"/>
      <c r="NVT2340" s="7"/>
      <c r="NVU2340" s="7"/>
      <c r="NVV2340" s="7"/>
      <c r="NVW2340" s="7"/>
      <c r="NVX2340" s="7"/>
      <c r="NVY2340" s="7"/>
      <c r="NVZ2340" s="7"/>
      <c r="NWA2340" s="7"/>
      <c r="NWB2340" s="7"/>
      <c r="NWC2340" s="7"/>
      <c r="NWD2340" s="7"/>
      <c r="NWE2340" s="7"/>
      <c r="NWF2340" s="7"/>
      <c r="NWG2340" s="7"/>
      <c r="NWH2340" s="7"/>
      <c r="NWI2340" s="7"/>
      <c r="NWJ2340" s="7"/>
      <c r="NWK2340" s="7"/>
      <c r="NWL2340" s="7"/>
      <c r="NWM2340" s="7"/>
      <c r="NWN2340" s="7"/>
      <c r="NWO2340" s="7"/>
      <c r="NWP2340" s="7"/>
      <c r="NWQ2340" s="7"/>
      <c r="NWR2340" s="7"/>
      <c r="NWS2340" s="7"/>
      <c r="NWT2340" s="7"/>
      <c r="NWU2340" s="7"/>
      <c r="NWV2340" s="7"/>
      <c r="NWW2340" s="7"/>
      <c r="NWX2340" s="7"/>
      <c r="NWY2340" s="7"/>
      <c r="NWZ2340" s="7"/>
      <c r="NXA2340" s="7"/>
      <c r="NXB2340" s="7"/>
      <c r="NXC2340" s="7"/>
      <c r="NXD2340" s="7"/>
      <c r="NXE2340" s="7"/>
      <c r="NXF2340" s="7"/>
      <c r="NXG2340" s="7"/>
      <c r="NXH2340" s="7"/>
      <c r="NXI2340" s="7"/>
      <c r="NXJ2340" s="7"/>
      <c r="NXK2340" s="7"/>
      <c r="NXL2340" s="7"/>
      <c r="NXM2340" s="7"/>
      <c r="NXN2340" s="7"/>
      <c r="NXO2340" s="7"/>
      <c r="NXP2340" s="7"/>
      <c r="NXQ2340" s="7"/>
      <c r="NXR2340" s="7"/>
      <c r="NXS2340" s="7"/>
      <c r="NXT2340" s="7"/>
      <c r="NXU2340" s="7"/>
      <c r="NXV2340" s="7"/>
      <c r="NXW2340" s="7"/>
      <c r="NXX2340" s="7"/>
      <c r="NXY2340" s="7"/>
      <c r="NXZ2340" s="7"/>
      <c r="NYA2340" s="7"/>
      <c r="NYB2340" s="7"/>
      <c r="NYC2340" s="7"/>
      <c r="NYD2340" s="7"/>
      <c r="NYE2340" s="7"/>
      <c r="NYF2340" s="7"/>
      <c r="NYG2340" s="7"/>
      <c r="NYH2340" s="7"/>
      <c r="NYI2340" s="7"/>
      <c r="NYJ2340" s="7"/>
      <c r="NYK2340" s="7"/>
      <c r="NYL2340" s="7"/>
      <c r="NYM2340" s="7"/>
      <c r="NYN2340" s="7"/>
      <c r="NYO2340" s="7"/>
      <c r="NYP2340" s="7"/>
      <c r="NYQ2340" s="7"/>
      <c r="NYR2340" s="7"/>
      <c r="NYS2340" s="7"/>
      <c r="NYT2340" s="7"/>
      <c r="NYU2340" s="7"/>
      <c r="NYV2340" s="7"/>
      <c r="NYW2340" s="7"/>
      <c r="NYX2340" s="7"/>
      <c r="NYY2340" s="7"/>
      <c r="NYZ2340" s="7"/>
      <c r="NZA2340" s="7"/>
      <c r="NZB2340" s="7"/>
      <c r="NZC2340" s="7"/>
      <c r="NZD2340" s="7"/>
      <c r="NZE2340" s="7"/>
      <c r="NZF2340" s="7"/>
      <c r="NZG2340" s="7"/>
      <c r="NZH2340" s="7"/>
      <c r="NZI2340" s="7"/>
      <c r="NZJ2340" s="7"/>
      <c r="NZK2340" s="7"/>
      <c r="NZL2340" s="7"/>
      <c r="NZM2340" s="7"/>
      <c r="NZN2340" s="7"/>
      <c r="NZO2340" s="7"/>
      <c r="NZP2340" s="7"/>
      <c r="NZQ2340" s="7"/>
      <c r="NZR2340" s="7"/>
      <c r="NZS2340" s="7"/>
      <c r="NZT2340" s="7"/>
      <c r="NZU2340" s="7"/>
      <c r="NZV2340" s="7"/>
      <c r="NZW2340" s="7"/>
      <c r="NZX2340" s="7"/>
      <c r="NZY2340" s="7"/>
      <c r="NZZ2340" s="7"/>
      <c r="OAA2340" s="7"/>
      <c r="OAB2340" s="7"/>
      <c r="OAC2340" s="7"/>
      <c r="OAD2340" s="7"/>
      <c r="OAE2340" s="7"/>
      <c r="OAF2340" s="7"/>
      <c r="OAG2340" s="7"/>
      <c r="OAH2340" s="7"/>
      <c r="OAI2340" s="7"/>
      <c r="OAJ2340" s="7"/>
      <c r="OAK2340" s="7"/>
      <c r="OAL2340" s="7"/>
      <c r="OAM2340" s="7"/>
      <c r="OAN2340" s="7"/>
      <c r="OAO2340" s="7"/>
      <c r="OAP2340" s="7"/>
      <c r="OAQ2340" s="7"/>
      <c r="OAR2340" s="7"/>
      <c r="OAS2340" s="7"/>
      <c r="OAT2340" s="7"/>
      <c r="OAU2340" s="7"/>
      <c r="OAV2340" s="7"/>
      <c r="OAW2340" s="7"/>
      <c r="OAX2340" s="7"/>
      <c r="OAY2340" s="7"/>
      <c r="OAZ2340" s="7"/>
      <c r="OBA2340" s="7"/>
      <c r="OBB2340" s="7"/>
      <c r="OBC2340" s="7"/>
      <c r="OBD2340" s="7"/>
      <c r="OBE2340" s="7"/>
      <c r="OBF2340" s="7"/>
      <c r="OBG2340" s="7"/>
      <c r="OBH2340" s="7"/>
      <c r="OBI2340" s="7"/>
      <c r="OBJ2340" s="7"/>
      <c r="OBK2340" s="7"/>
      <c r="OBL2340" s="7"/>
      <c r="OBM2340" s="7"/>
      <c r="OBN2340" s="7"/>
      <c r="OBO2340" s="7"/>
      <c r="OBP2340" s="7"/>
      <c r="OBQ2340" s="7"/>
      <c r="OBR2340" s="7"/>
      <c r="OBS2340" s="7"/>
      <c r="OBT2340" s="7"/>
      <c r="OBU2340" s="7"/>
      <c r="OBV2340" s="7"/>
      <c r="OBW2340" s="7"/>
      <c r="OBX2340" s="7"/>
      <c r="OBY2340" s="7"/>
      <c r="OBZ2340" s="7"/>
      <c r="OCA2340" s="7"/>
      <c r="OCB2340" s="7"/>
      <c r="OCC2340" s="7"/>
      <c r="OCD2340" s="7"/>
      <c r="OCE2340" s="7"/>
      <c r="OCF2340" s="7"/>
      <c r="OCG2340" s="7"/>
      <c r="OCH2340" s="7"/>
      <c r="OCI2340" s="7"/>
      <c r="OCJ2340" s="7"/>
      <c r="OCK2340" s="7"/>
      <c r="OCL2340" s="7"/>
      <c r="OCM2340" s="7"/>
      <c r="OCN2340" s="7"/>
      <c r="OCO2340" s="7"/>
      <c r="OCP2340" s="7"/>
      <c r="OCQ2340" s="7"/>
      <c r="OCR2340" s="7"/>
      <c r="OCS2340" s="7"/>
      <c r="OCT2340" s="7"/>
      <c r="OCU2340" s="7"/>
      <c r="OCV2340" s="7"/>
      <c r="OCW2340" s="7"/>
      <c r="OCX2340" s="7"/>
      <c r="OCY2340" s="7"/>
      <c r="OCZ2340" s="7"/>
      <c r="ODA2340" s="7"/>
      <c r="ODB2340" s="7"/>
      <c r="ODC2340" s="7"/>
      <c r="ODD2340" s="7"/>
      <c r="ODE2340" s="7"/>
      <c r="ODF2340" s="7"/>
      <c r="ODG2340" s="7"/>
      <c r="ODH2340" s="7"/>
      <c r="ODI2340" s="7"/>
      <c r="ODJ2340" s="7"/>
      <c r="ODK2340" s="7"/>
      <c r="ODL2340" s="7"/>
      <c r="ODM2340" s="7"/>
      <c r="ODN2340" s="7"/>
      <c r="ODO2340" s="7"/>
      <c r="ODP2340" s="7"/>
      <c r="ODQ2340" s="7"/>
      <c r="ODR2340" s="7"/>
      <c r="ODS2340" s="7"/>
      <c r="ODT2340" s="7"/>
      <c r="ODU2340" s="7"/>
      <c r="ODV2340" s="7"/>
      <c r="ODW2340" s="7"/>
      <c r="ODX2340" s="7"/>
      <c r="ODY2340" s="7"/>
      <c r="ODZ2340" s="7"/>
      <c r="OEA2340" s="7"/>
      <c r="OEB2340" s="7"/>
      <c r="OEC2340" s="7"/>
      <c r="OED2340" s="7"/>
      <c r="OEE2340" s="7"/>
      <c r="OEF2340" s="7"/>
      <c r="OEG2340" s="7"/>
      <c r="OEH2340" s="7"/>
      <c r="OEI2340" s="7"/>
      <c r="OEJ2340" s="7"/>
      <c r="OEK2340" s="7"/>
      <c r="OEL2340" s="7"/>
      <c r="OEM2340" s="7"/>
      <c r="OEN2340" s="7"/>
      <c r="OEO2340" s="7"/>
      <c r="OEP2340" s="7"/>
      <c r="OEQ2340" s="7"/>
      <c r="OER2340" s="7"/>
      <c r="OES2340" s="7"/>
      <c r="OET2340" s="7"/>
      <c r="OEU2340" s="7"/>
      <c r="OEV2340" s="7"/>
      <c r="OEW2340" s="7"/>
      <c r="OEX2340" s="7"/>
      <c r="OEY2340" s="7"/>
      <c r="OEZ2340" s="7"/>
      <c r="OFA2340" s="7"/>
      <c r="OFB2340" s="7"/>
      <c r="OFC2340" s="7"/>
      <c r="OFD2340" s="7"/>
      <c r="OFE2340" s="7"/>
      <c r="OFF2340" s="7"/>
      <c r="OFG2340" s="7"/>
      <c r="OFH2340" s="7"/>
      <c r="OFI2340" s="7"/>
      <c r="OFJ2340" s="7"/>
      <c r="OFK2340" s="7"/>
      <c r="OFL2340" s="7"/>
      <c r="OFM2340" s="7"/>
      <c r="OFN2340" s="7"/>
      <c r="OFO2340" s="7"/>
      <c r="OFP2340" s="7"/>
      <c r="OFQ2340" s="7"/>
      <c r="OFR2340" s="7"/>
      <c r="OFS2340" s="7"/>
      <c r="OFT2340" s="7"/>
      <c r="OFU2340" s="7"/>
      <c r="OFV2340" s="7"/>
      <c r="OFW2340" s="7"/>
      <c r="OFX2340" s="7"/>
      <c r="OFY2340" s="7"/>
      <c r="OFZ2340" s="7"/>
      <c r="OGA2340" s="7"/>
      <c r="OGB2340" s="7"/>
      <c r="OGC2340" s="7"/>
      <c r="OGD2340" s="7"/>
      <c r="OGE2340" s="7"/>
      <c r="OGF2340" s="7"/>
      <c r="OGG2340" s="7"/>
      <c r="OGH2340" s="7"/>
      <c r="OGI2340" s="7"/>
      <c r="OGJ2340" s="7"/>
      <c r="OGK2340" s="7"/>
      <c r="OGL2340" s="7"/>
      <c r="OGM2340" s="7"/>
      <c r="OGN2340" s="7"/>
      <c r="OGO2340" s="7"/>
      <c r="OGP2340" s="7"/>
      <c r="OGQ2340" s="7"/>
      <c r="OGR2340" s="7"/>
      <c r="OGS2340" s="7"/>
      <c r="OGT2340" s="7"/>
      <c r="OGU2340" s="7"/>
      <c r="OGV2340" s="7"/>
      <c r="OGW2340" s="7"/>
      <c r="OGX2340" s="7"/>
      <c r="OGY2340" s="7"/>
      <c r="OGZ2340" s="7"/>
      <c r="OHA2340" s="7"/>
      <c r="OHB2340" s="7"/>
      <c r="OHC2340" s="7"/>
      <c r="OHD2340" s="7"/>
      <c r="OHE2340" s="7"/>
      <c r="OHF2340" s="7"/>
      <c r="OHG2340" s="7"/>
      <c r="OHH2340" s="7"/>
      <c r="OHI2340" s="7"/>
      <c r="OHJ2340" s="7"/>
      <c r="OHK2340" s="7"/>
      <c r="OHL2340" s="7"/>
      <c r="OHM2340" s="7"/>
      <c r="OHN2340" s="7"/>
      <c r="OHO2340" s="7"/>
      <c r="OHP2340" s="7"/>
      <c r="OHQ2340" s="7"/>
      <c r="OHR2340" s="7"/>
      <c r="OHS2340" s="7"/>
      <c r="OHT2340" s="7"/>
      <c r="OHU2340" s="7"/>
      <c r="OHV2340" s="7"/>
      <c r="OHW2340" s="7"/>
      <c r="OHX2340" s="7"/>
      <c r="OHY2340" s="7"/>
      <c r="OHZ2340" s="7"/>
      <c r="OIA2340" s="7"/>
      <c r="OIB2340" s="7"/>
      <c r="OIC2340" s="7"/>
      <c r="OID2340" s="7"/>
      <c r="OIE2340" s="7"/>
      <c r="OIF2340" s="7"/>
      <c r="OIG2340" s="7"/>
      <c r="OIH2340" s="7"/>
      <c r="OII2340" s="7"/>
      <c r="OIJ2340" s="7"/>
      <c r="OIK2340" s="7"/>
      <c r="OIL2340" s="7"/>
      <c r="OIM2340" s="7"/>
      <c r="OIN2340" s="7"/>
      <c r="OIO2340" s="7"/>
      <c r="OIP2340" s="7"/>
      <c r="OIQ2340" s="7"/>
      <c r="OIR2340" s="7"/>
      <c r="OIS2340" s="7"/>
      <c r="OIT2340" s="7"/>
      <c r="OIU2340" s="7"/>
      <c r="OIV2340" s="7"/>
      <c r="OIW2340" s="7"/>
      <c r="OIX2340" s="7"/>
      <c r="OIY2340" s="7"/>
      <c r="OIZ2340" s="7"/>
      <c r="OJA2340" s="7"/>
      <c r="OJB2340" s="7"/>
      <c r="OJC2340" s="7"/>
      <c r="OJD2340" s="7"/>
      <c r="OJE2340" s="7"/>
      <c r="OJF2340" s="7"/>
      <c r="OJG2340" s="7"/>
      <c r="OJH2340" s="7"/>
      <c r="OJI2340" s="7"/>
      <c r="OJJ2340" s="7"/>
      <c r="OJK2340" s="7"/>
      <c r="OJL2340" s="7"/>
      <c r="OJM2340" s="7"/>
      <c r="OJN2340" s="7"/>
      <c r="OJO2340" s="7"/>
      <c r="OJP2340" s="7"/>
      <c r="OJQ2340" s="7"/>
      <c r="OJR2340" s="7"/>
      <c r="OJS2340" s="7"/>
      <c r="OJT2340" s="7"/>
      <c r="OJU2340" s="7"/>
      <c r="OJV2340" s="7"/>
      <c r="OJW2340" s="7"/>
      <c r="OJX2340" s="7"/>
      <c r="OJY2340" s="7"/>
      <c r="OJZ2340" s="7"/>
      <c r="OKA2340" s="7"/>
      <c r="OKB2340" s="7"/>
      <c r="OKC2340" s="7"/>
      <c r="OKD2340" s="7"/>
      <c r="OKE2340" s="7"/>
      <c r="OKF2340" s="7"/>
      <c r="OKG2340" s="7"/>
      <c r="OKH2340" s="7"/>
      <c r="OKI2340" s="7"/>
      <c r="OKJ2340" s="7"/>
      <c r="OKK2340" s="7"/>
      <c r="OKL2340" s="7"/>
      <c r="OKM2340" s="7"/>
      <c r="OKN2340" s="7"/>
      <c r="OKO2340" s="7"/>
      <c r="OKP2340" s="7"/>
      <c r="OKQ2340" s="7"/>
      <c r="OKR2340" s="7"/>
      <c r="OKS2340" s="7"/>
      <c r="OKT2340" s="7"/>
      <c r="OKU2340" s="7"/>
      <c r="OKV2340" s="7"/>
      <c r="OKW2340" s="7"/>
      <c r="OKX2340" s="7"/>
      <c r="OKY2340" s="7"/>
      <c r="OKZ2340" s="7"/>
      <c r="OLA2340" s="7"/>
      <c r="OLB2340" s="7"/>
      <c r="OLC2340" s="7"/>
      <c r="OLD2340" s="7"/>
      <c r="OLE2340" s="7"/>
      <c r="OLF2340" s="7"/>
      <c r="OLG2340" s="7"/>
      <c r="OLH2340" s="7"/>
      <c r="OLI2340" s="7"/>
      <c r="OLJ2340" s="7"/>
      <c r="OLK2340" s="7"/>
      <c r="OLL2340" s="7"/>
      <c r="OLM2340" s="7"/>
      <c r="OLN2340" s="7"/>
      <c r="OLO2340" s="7"/>
      <c r="OLP2340" s="7"/>
      <c r="OLQ2340" s="7"/>
      <c r="OLR2340" s="7"/>
      <c r="OLS2340" s="7"/>
      <c r="OLT2340" s="7"/>
      <c r="OLU2340" s="7"/>
      <c r="OLV2340" s="7"/>
      <c r="OLW2340" s="7"/>
      <c r="OLX2340" s="7"/>
      <c r="OLY2340" s="7"/>
      <c r="OLZ2340" s="7"/>
      <c r="OMA2340" s="7"/>
      <c r="OMB2340" s="7"/>
      <c r="OMC2340" s="7"/>
      <c r="OMD2340" s="7"/>
      <c r="OME2340" s="7"/>
      <c r="OMF2340" s="7"/>
      <c r="OMG2340" s="7"/>
      <c r="OMH2340" s="7"/>
      <c r="OMI2340" s="7"/>
      <c r="OMJ2340" s="7"/>
      <c r="OMK2340" s="7"/>
      <c r="OML2340" s="7"/>
      <c r="OMM2340" s="7"/>
      <c r="OMN2340" s="7"/>
      <c r="OMO2340" s="7"/>
      <c r="OMP2340" s="7"/>
      <c r="OMQ2340" s="7"/>
      <c r="OMR2340" s="7"/>
      <c r="OMS2340" s="7"/>
      <c r="OMT2340" s="7"/>
      <c r="OMU2340" s="7"/>
      <c r="OMV2340" s="7"/>
      <c r="OMW2340" s="7"/>
      <c r="OMX2340" s="7"/>
      <c r="OMY2340" s="7"/>
      <c r="OMZ2340" s="7"/>
      <c r="ONA2340" s="7"/>
      <c r="ONB2340" s="7"/>
      <c r="ONC2340" s="7"/>
      <c r="OND2340" s="7"/>
      <c r="ONE2340" s="7"/>
      <c r="ONF2340" s="7"/>
      <c r="ONG2340" s="7"/>
      <c r="ONH2340" s="7"/>
      <c r="ONI2340" s="7"/>
      <c r="ONJ2340" s="7"/>
      <c r="ONK2340" s="7"/>
      <c r="ONL2340" s="7"/>
      <c r="ONM2340" s="7"/>
      <c r="ONN2340" s="7"/>
      <c r="ONO2340" s="7"/>
      <c r="ONP2340" s="7"/>
      <c r="ONQ2340" s="7"/>
      <c r="ONR2340" s="7"/>
      <c r="ONS2340" s="7"/>
      <c r="ONT2340" s="7"/>
      <c r="ONU2340" s="7"/>
      <c r="ONV2340" s="7"/>
      <c r="ONW2340" s="7"/>
      <c r="ONX2340" s="7"/>
      <c r="ONY2340" s="7"/>
      <c r="ONZ2340" s="7"/>
      <c r="OOA2340" s="7"/>
      <c r="OOB2340" s="7"/>
      <c r="OOC2340" s="7"/>
      <c r="OOD2340" s="7"/>
      <c r="OOE2340" s="7"/>
      <c r="OOF2340" s="7"/>
      <c r="OOG2340" s="7"/>
      <c r="OOH2340" s="7"/>
      <c r="OOI2340" s="7"/>
      <c r="OOJ2340" s="7"/>
      <c r="OOK2340" s="7"/>
      <c r="OOL2340" s="7"/>
      <c r="OOM2340" s="7"/>
      <c r="OON2340" s="7"/>
      <c r="OOO2340" s="7"/>
      <c r="OOP2340" s="7"/>
      <c r="OOQ2340" s="7"/>
      <c r="OOR2340" s="7"/>
      <c r="OOS2340" s="7"/>
      <c r="OOT2340" s="7"/>
      <c r="OOU2340" s="7"/>
      <c r="OOV2340" s="7"/>
      <c r="OOW2340" s="7"/>
      <c r="OOX2340" s="7"/>
      <c r="OOY2340" s="7"/>
      <c r="OOZ2340" s="7"/>
      <c r="OPA2340" s="7"/>
      <c r="OPB2340" s="7"/>
      <c r="OPC2340" s="7"/>
      <c r="OPD2340" s="7"/>
      <c r="OPE2340" s="7"/>
      <c r="OPF2340" s="7"/>
      <c r="OPG2340" s="7"/>
      <c r="OPH2340" s="7"/>
      <c r="OPI2340" s="7"/>
      <c r="OPJ2340" s="7"/>
      <c r="OPK2340" s="7"/>
      <c r="OPL2340" s="7"/>
      <c r="OPM2340" s="7"/>
      <c r="OPN2340" s="7"/>
      <c r="OPO2340" s="7"/>
      <c r="OPP2340" s="7"/>
      <c r="OPQ2340" s="7"/>
      <c r="OPR2340" s="7"/>
      <c r="OPS2340" s="7"/>
      <c r="OPT2340" s="7"/>
      <c r="OPU2340" s="7"/>
      <c r="OPV2340" s="7"/>
      <c r="OPW2340" s="7"/>
      <c r="OPX2340" s="7"/>
      <c r="OPY2340" s="7"/>
      <c r="OPZ2340" s="7"/>
      <c r="OQA2340" s="7"/>
      <c r="OQB2340" s="7"/>
      <c r="OQC2340" s="7"/>
      <c r="OQD2340" s="7"/>
      <c r="OQE2340" s="7"/>
      <c r="OQF2340" s="7"/>
      <c r="OQG2340" s="7"/>
      <c r="OQH2340" s="7"/>
      <c r="OQI2340" s="7"/>
      <c r="OQJ2340" s="7"/>
      <c r="OQK2340" s="7"/>
      <c r="OQL2340" s="7"/>
      <c r="OQM2340" s="7"/>
      <c r="OQN2340" s="7"/>
      <c r="OQO2340" s="7"/>
      <c r="OQP2340" s="7"/>
      <c r="OQQ2340" s="7"/>
      <c r="OQR2340" s="7"/>
      <c r="OQS2340" s="7"/>
      <c r="OQT2340" s="7"/>
      <c r="OQU2340" s="7"/>
      <c r="OQV2340" s="7"/>
      <c r="OQW2340" s="7"/>
      <c r="OQX2340" s="7"/>
      <c r="OQY2340" s="7"/>
      <c r="OQZ2340" s="7"/>
      <c r="ORA2340" s="7"/>
      <c r="ORB2340" s="7"/>
      <c r="ORC2340" s="7"/>
      <c r="ORD2340" s="7"/>
      <c r="ORE2340" s="7"/>
      <c r="ORF2340" s="7"/>
      <c r="ORG2340" s="7"/>
      <c r="ORH2340" s="7"/>
      <c r="ORI2340" s="7"/>
      <c r="ORJ2340" s="7"/>
      <c r="ORK2340" s="7"/>
      <c r="ORL2340" s="7"/>
      <c r="ORM2340" s="7"/>
      <c r="ORN2340" s="7"/>
      <c r="ORO2340" s="7"/>
      <c r="ORP2340" s="7"/>
      <c r="ORQ2340" s="7"/>
      <c r="ORR2340" s="7"/>
      <c r="ORS2340" s="7"/>
      <c r="ORT2340" s="7"/>
      <c r="ORU2340" s="7"/>
      <c r="ORV2340" s="7"/>
      <c r="ORW2340" s="7"/>
      <c r="ORX2340" s="7"/>
      <c r="ORY2340" s="7"/>
      <c r="ORZ2340" s="7"/>
      <c r="OSA2340" s="7"/>
      <c r="OSB2340" s="7"/>
      <c r="OSC2340" s="7"/>
      <c r="OSD2340" s="7"/>
      <c r="OSE2340" s="7"/>
      <c r="OSF2340" s="7"/>
      <c r="OSG2340" s="7"/>
      <c r="OSH2340" s="7"/>
      <c r="OSI2340" s="7"/>
      <c r="OSJ2340" s="7"/>
      <c r="OSK2340" s="7"/>
      <c r="OSL2340" s="7"/>
      <c r="OSM2340" s="7"/>
      <c r="OSN2340" s="7"/>
      <c r="OSO2340" s="7"/>
      <c r="OSP2340" s="7"/>
      <c r="OSQ2340" s="7"/>
      <c r="OSR2340" s="7"/>
      <c r="OSS2340" s="7"/>
      <c r="OST2340" s="7"/>
      <c r="OSU2340" s="7"/>
      <c r="OSV2340" s="7"/>
      <c r="OSW2340" s="7"/>
      <c r="OSX2340" s="7"/>
      <c r="OSY2340" s="7"/>
      <c r="OSZ2340" s="7"/>
      <c r="OTA2340" s="7"/>
      <c r="OTB2340" s="7"/>
      <c r="OTC2340" s="7"/>
      <c r="OTD2340" s="7"/>
      <c r="OTE2340" s="7"/>
      <c r="OTF2340" s="7"/>
      <c r="OTG2340" s="7"/>
      <c r="OTH2340" s="7"/>
      <c r="OTI2340" s="7"/>
      <c r="OTJ2340" s="7"/>
      <c r="OTK2340" s="7"/>
      <c r="OTL2340" s="7"/>
      <c r="OTM2340" s="7"/>
      <c r="OTN2340" s="7"/>
      <c r="OTO2340" s="7"/>
      <c r="OTP2340" s="7"/>
      <c r="OTQ2340" s="7"/>
      <c r="OTR2340" s="7"/>
      <c r="OTS2340" s="7"/>
      <c r="OTT2340" s="7"/>
      <c r="OTU2340" s="7"/>
      <c r="OTV2340" s="7"/>
      <c r="OTW2340" s="7"/>
      <c r="OTX2340" s="7"/>
      <c r="OTY2340" s="7"/>
      <c r="OTZ2340" s="7"/>
      <c r="OUA2340" s="7"/>
      <c r="OUB2340" s="7"/>
      <c r="OUC2340" s="7"/>
      <c r="OUD2340" s="7"/>
      <c r="OUE2340" s="7"/>
      <c r="OUF2340" s="7"/>
      <c r="OUG2340" s="7"/>
      <c r="OUH2340" s="7"/>
      <c r="OUI2340" s="7"/>
      <c r="OUJ2340" s="7"/>
      <c r="OUK2340" s="7"/>
      <c r="OUL2340" s="7"/>
      <c r="OUM2340" s="7"/>
      <c r="OUN2340" s="7"/>
      <c r="OUO2340" s="7"/>
      <c r="OUP2340" s="7"/>
      <c r="OUQ2340" s="7"/>
      <c r="OUR2340" s="7"/>
      <c r="OUS2340" s="7"/>
      <c r="OUT2340" s="7"/>
      <c r="OUU2340" s="7"/>
      <c r="OUV2340" s="7"/>
      <c r="OUW2340" s="7"/>
      <c r="OUX2340" s="7"/>
      <c r="OUY2340" s="7"/>
      <c r="OUZ2340" s="7"/>
      <c r="OVA2340" s="7"/>
      <c r="OVB2340" s="7"/>
      <c r="OVC2340" s="7"/>
      <c r="OVD2340" s="7"/>
      <c r="OVE2340" s="7"/>
      <c r="OVF2340" s="7"/>
      <c r="OVG2340" s="7"/>
      <c r="OVH2340" s="7"/>
      <c r="OVI2340" s="7"/>
      <c r="OVJ2340" s="7"/>
      <c r="OVK2340" s="7"/>
      <c r="OVL2340" s="7"/>
      <c r="OVM2340" s="7"/>
      <c r="OVN2340" s="7"/>
      <c r="OVO2340" s="7"/>
      <c r="OVP2340" s="7"/>
      <c r="OVQ2340" s="7"/>
      <c r="OVR2340" s="7"/>
      <c r="OVS2340" s="7"/>
      <c r="OVT2340" s="7"/>
      <c r="OVU2340" s="7"/>
      <c r="OVV2340" s="7"/>
      <c r="OVW2340" s="7"/>
      <c r="OVX2340" s="7"/>
      <c r="OVY2340" s="7"/>
      <c r="OVZ2340" s="7"/>
      <c r="OWA2340" s="7"/>
      <c r="OWB2340" s="7"/>
      <c r="OWC2340" s="7"/>
      <c r="OWD2340" s="7"/>
      <c r="OWE2340" s="7"/>
      <c r="OWF2340" s="7"/>
      <c r="OWG2340" s="7"/>
      <c r="OWH2340" s="7"/>
      <c r="OWI2340" s="7"/>
      <c r="OWJ2340" s="7"/>
      <c r="OWK2340" s="7"/>
      <c r="OWL2340" s="7"/>
      <c r="OWM2340" s="7"/>
      <c r="OWN2340" s="7"/>
      <c r="OWO2340" s="7"/>
      <c r="OWP2340" s="7"/>
      <c r="OWQ2340" s="7"/>
      <c r="OWR2340" s="7"/>
      <c r="OWS2340" s="7"/>
      <c r="OWT2340" s="7"/>
      <c r="OWU2340" s="7"/>
      <c r="OWV2340" s="7"/>
      <c r="OWW2340" s="7"/>
      <c r="OWX2340" s="7"/>
      <c r="OWY2340" s="7"/>
      <c r="OWZ2340" s="7"/>
      <c r="OXA2340" s="7"/>
      <c r="OXB2340" s="7"/>
      <c r="OXC2340" s="7"/>
      <c r="OXD2340" s="7"/>
      <c r="OXE2340" s="7"/>
      <c r="OXF2340" s="7"/>
      <c r="OXG2340" s="7"/>
      <c r="OXH2340" s="7"/>
      <c r="OXI2340" s="7"/>
      <c r="OXJ2340" s="7"/>
      <c r="OXK2340" s="7"/>
      <c r="OXL2340" s="7"/>
      <c r="OXM2340" s="7"/>
      <c r="OXN2340" s="7"/>
      <c r="OXO2340" s="7"/>
      <c r="OXP2340" s="7"/>
      <c r="OXQ2340" s="7"/>
      <c r="OXR2340" s="7"/>
      <c r="OXS2340" s="7"/>
      <c r="OXT2340" s="7"/>
      <c r="OXU2340" s="7"/>
      <c r="OXV2340" s="7"/>
      <c r="OXW2340" s="7"/>
      <c r="OXX2340" s="7"/>
      <c r="OXY2340" s="7"/>
      <c r="OXZ2340" s="7"/>
      <c r="OYA2340" s="7"/>
      <c r="OYB2340" s="7"/>
      <c r="OYC2340" s="7"/>
      <c r="OYD2340" s="7"/>
      <c r="OYE2340" s="7"/>
      <c r="OYF2340" s="7"/>
      <c r="OYG2340" s="7"/>
      <c r="OYH2340" s="7"/>
      <c r="OYI2340" s="7"/>
      <c r="OYJ2340" s="7"/>
      <c r="OYK2340" s="7"/>
      <c r="OYL2340" s="7"/>
      <c r="OYM2340" s="7"/>
      <c r="OYN2340" s="7"/>
      <c r="OYO2340" s="7"/>
      <c r="OYP2340" s="7"/>
      <c r="OYQ2340" s="7"/>
      <c r="OYR2340" s="7"/>
      <c r="OYS2340" s="7"/>
      <c r="OYT2340" s="7"/>
      <c r="OYU2340" s="7"/>
      <c r="OYV2340" s="7"/>
      <c r="OYW2340" s="7"/>
      <c r="OYX2340" s="7"/>
      <c r="OYY2340" s="7"/>
      <c r="OYZ2340" s="7"/>
      <c r="OZA2340" s="7"/>
      <c r="OZB2340" s="7"/>
      <c r="OZC2340" s="7"/>
      <c r="OZD2340" s="7"/>
      <c r="OZE2340" s="7"/>
      <c r="OZF2340" s="7"/>
      <c r="OZG2340" s="7"/>
      <c r="OZH2340" s="7"/>
      <c r="OZI2340" s="7"/>
      <c r="OZJ2340" s="7"/>
      <c r="OZK2340" s="7"/>
      <c r="OZL2340" s="7"/>
      <c r="OZM2340" s="7"/>
      <c r="OZN2340" s="7"/>
      <c r="OZO2340" s="7"/>
      <c r="OZP2340" s="7"/>
      <c r="OZQ2340" s="7"/>
      <c r="OZR2340" s="7"/>
      <c r="OZS2340" s="7"/>
      <c r="OZT2340" s="7"/>
      <c r="OZU2340" s="7"/>
      <c r="OZV2340" s="7"/>
      <c r="OZW2340" s="7"/>
      <c r="OZX2340" s="7"/>
      <c r="OZY2340" s="7"/>
      <c r="OZZ2340" s="7"/>
      <c r="PAA2340" s="7"/>
      <c r="PAB2340" s="7"/>
      <c r="PAC2340" s="7"/>
      <c r="PAD2340" s="7"/>
      <c r="PAE2340" s="7"/>
      <c r="PAF2340" s="7"/>
      <c r="PAG2340" s="7"/>
      <c r="PAH2340" s="7"/>
      <c r="PAI2340" s="7"/>
      <c r="PAJ2340" s="7"/>
      <c r="PAK2340" s="7"/>
      <c r="PAL2340" s="7"/>
      <c r="PAM2340" s="7"/>
      <c r="PAN2340" s="7"/>
      <c r="PAO2340" s="7"/>
      <c r="PAP2340" s="7"/>
      <c r="PAQ2340" s="7"/>
      <c r="PAR2340" s="7"/>
      <c r="PAS2340" s="7"/>
      <c r="PAT2340" s="7"/>
      <c r="PAU2340" s="7"/>
      <c r="PAV2340" s="7"/>
      <c r="PAW2340" s="7"/>
      <c r="PAX2340" s="7"/>
      <c r="PAY2340" s="7"/>
      <c r="PAZ2340" s="7"/>
      <c r="PBA2340" s="7"/>
      <c r="PBB2340" s="7"/>
      <c r="PBC2340" s="7"/>
      <c r="PBD2340" s="7"/>
      <c r="PBE2340" s="7"/>
      <c r="PBF2340" s="7"/>
      <c r="PBG2340" s="7"/>
      <c r="PBH2340" s="7"/>
      <c r="PBI2340" s="7"/>
      <c r="PBJ2340" s="7"/>
      <c r="PBK2340" s="7"/>
      <c r="PBL2340" s="7"/>
      <c r="PBM2340" s="7"/>
      <c r="PBN2340" s="7"/>
      <c r="PBO2340" s="7"/>
      <c r="PBP2340" s="7"/>
      <c r="PBQ2340" s="7"/>
      <c r="PBR2340" s="7"/>
      <c r="PBS2340" s="7"/>
      <c r="PBT2340" s="7"/>
      <c r="PBU2340" s="7"/>
      <c r="PBV2340" s="7"/>
      <c r="PBW2340" s="7"/>
      <c r="PBX2340" s="7"/>
      <c r="PBY2340" s="7"/>
      <c r="PBZ2340" s="7"/>
      <c r="PCA2340" s="7"/>
      <c r="PCB2340" s="7"/>
      <c r="PCC2340" s="7"/>
      <c r="PCD2340" s="7"/>
      <c r="PCE2340" s="7"/>
      <c r="PCF2340" s="7"/>
      <c r="PCG2340" s="7"/>
      <c r="PCH2340" s="7"/>
      <c r="PCI2340" s="7"/>
      <c r="PCJ2340" s="7"/>
      <c r="PCK2340" s="7"/>
      <c r="PCL2340" s="7"/>
      <c r="PCM2340" s="7"/>
      <c r="PCN2340" s="7"/>
      <c r="PCO2340" s="7"/>
      <c r="PCP2340" s="7"/>
      <c r="PCQ2340" s="7"/>
      <c r="PCR2340" s="7"/>
      <c r="PCS2340" s="7"/>
      <c r="PCT2340" s="7"/>
      <c r="PCU2340" s="7"/>
      <c r="PCV2340" s="7"/>
      <c r="PCW2340" s="7"/>
      <c r="PCX2340" s="7"/>
      <c r="PCY2340" s="7"/>
      <c r="PCZ2340" s="7"/>
      <c r="PDA2340" s="7"/>
      <c r="PDB2340" s="7"/>
      <c r="PDC2340" s="7"/>
      <c r="PDD2340" s="7"/>
      <c r="PDE2340" s="7"/>
      <c r="PDF2340" s="7"/>
      <c r="PDG2340" s="7"/>
      <c r="PDH2340" s="7"/>
      <c r="PDI2340" s="7"/>
      <c r="PDJ2340" s="7"/>
      <c r="PDK2340" s="7"/>
      <c r="PDL2340" s="7"/>
      <c r="PDM2340" s="7"/>
      <c r="PDN2340" s="7"/>
      <c r="PDO2340" s="7"/>
      <c r="PDP2340" s="7"/>
      <c r="PDQ2340" s="7"/>
      <c r="PDR2340" s="7"/>
      <c r="PDS2340" s="7"/>
      <c r="PDT2340" s="7"/>
      <c r="PDU2340" s="7"/>
      <c r="PDV2340" s="7"/>
      <c r="PDW2340" s="7"/>
      <c r="PDX2340" s="7"/>
      <c r="PDY2340" s="7"/>
      <c r="PDZ2340" s="7"/>
      <c r="PEA2340" s="7"/>
      <c r="PEB2340" s="7"/>
      <c r="PEC2340" s="7"/>
      <c r="PED2340" s="7"/>
      <c r="PEE2340" s="7"/>
      <c r="PEF2340" s="7"/>
      <c r="PEG2340" s="7"/>
      <c r="PEH2340" s="7"/>
      <c r="PEI2340" s="7"/>
      <c r="PEJ2340" s="7"/>
      <c r="PEK2340" s="7"/>
      <c r="PEL2340" s="7"/>
      <c r="PEM2340" s="7"/>
      <c r="PEN2340" s="7"/>
      <c r="PEO2340" s="7"/>
      <c r="PEP2340" s="7"/>
      <c r="PEQ2340" s="7"/>
      <c r="PER2340" s="7"/>
      <c r="PES2340" s="7"/>
      <c r="PET2340" s="7"/>
      <c r="PEU2340" s="7"/>
      <c r="PEV2340" s="7"/>
      <c r="PEW2340" s="7"/>
      <c r="PEX2340" s="7"/>
      <c r="PEY2340" s="7"/>
      <c r="PEZ2340" s="7"/>
      <c r="PFA2340" s="7"/>
      <c r="PFB2340" s="7"/>
      <c r="PFC2340" s="7"/>
      <c r="PFD2340" s="7"/>
      <c r="PFE2340" s="7"/>
      <c r="PFF2340" s="7"/>
      <c r="PFG2340" s="7"/>
      <c r="PFH2340" s="7"/>
      <c r="PFI2340" s="7"/>
      <c r="PFJ2340" s="7"/>
      <c r="PFK2340" s="7"/>
      <c r="PFL2340" s="7"/>
      <c r="PFM2340" s="7"/>
      <c r="PFN2340" s="7"/>
      <c r="PFO2340" s="7"/>
      <c r="PFP2340" s="7"/>
      <c r="PFQ2340" s="7"/>
      <c r="PFR2340" s="7"/>
      <c r="PFS2340" s="7"/>
      <c r="PFT2340" s="7"/>
      <c r="PFU2340" s="7"/>
      <c r="PFV2340" s="7"/>
      <c r="PFW2340" s="7"/>
      <c r="PFX2340" s="7"/>
      <c r="PFY2340" s="7"/>
      <c r="PFZ2340" s="7"/>
      <c r="PGA2340" s="7"/>
      <c r="PGB2340" s="7"/>
      <c r="PGC2340" s="7"/>
      <c r="PGD2340" s="7"/>
      <c r="PGE2340" s="7"/>
      <c r="PGF2340" s="7"/>
      <c r="PGG2340" s="7"/>
      <c r="PGH2340" s="7"/>
      <c r="PGI2340" s="7"/>
      <c r="PGJ2340" s="7"/>
      <c r="PGK2340" s="7"/>
      <c r="PGL2340" s="7"/>
      <c r="PGM2340" s="7"/>
      <c r="PGN2340" s="7"/>
      <c r="PGO2340" s="7"/>
      <c r="PGP2340" s="7"/>
      <c r="PGQ2340" s="7"/>
      <c r="PGR2340" s="7"/>
      <c r="PGS2340" s="7"/>
      <c r="PGT2340" s="7"/>
      <c r="PGU2340" s="7"/>
      <c r="PGV2340" s="7"/>
      <c r="PGW2340" s="7"/>
      <c r="PGX2340" s="7"/>
      <c r="PGY2340" s="7"/>
      <c r="PGZ2340" s="7"/>
      <c r="PHA2340" s="7"/>
      <c r="PHB2340" s="7"/>
      <c r="PHC2340" s="7"/>
      <c r="PHD2340" s="7"/>
      <c r="PHE2340" s="7"/>
      <c r="PHF2340" s="7"/>
      <c r="PHG2340" s="7"/>
      <c r="PHH2340" s="7"/>
      <c r="PHI2340" s="7"/>
      <c r="PHJ2340" s="7"/>
      <c r="PHK2340" s="7"/>
      <c r="PHL2340" s="7"/>
      <c r="PHM2340" s="7"/>
      <c r="PHN2340" s="7"/>
      <c r="PHO2340" s="7"/>
      <c r="PHP2340" s="7"/>
      <c r="PHQ2340" s="7"/>
      <c r="PHR2340" s="7"/>
      <c r="PHS2340" s="7"/>
      <c r="PHT2340" s="7"/>
      <c r="PHU2340" s="7"/>
      <c r="PHV2340" s="7"/>
      <c r="PHW2340" s="7"/>
      <c r="PHX2340" s="7"/>
      <c r="PHY2340" s="7"/>
      <c r="PHZ2340" s="7"/>
      <c r="PIA2340" s="7"/>
      <c r="PIB2340" s="7"/>
      <c r="PIC2340" s="7"/>
      <c r="PID2340" s="7"/>
      <c r="PIE2340" s="7"/>
      <c r="PIF2340" s="7"/>
      <c r="PIG2340" s="7"/>
      <c r="PIH2340" s="7"/>
      <c r="PII2340" s="7"/>
      <c r="PIJ2340" s="7"/>
      <c r="PIK2340" s="7"/>
      <c r="PIL2340" s="7"/>
      <c r="PIM2340" s="7"/>
      <c r="PIN2340" s="7"/>
      <c r="PIO2340" s="7"/>
      <c r="PIP2340" s="7"/>
      <c r="PIQ2340" s="7"/>
      <c r="PIR2340" s="7"/>
      <c r="PIS2340" s="7"/>
      <c r="PIT2340" s="7"/>
      <c r="PIU2340" s="7"/>
      <c r="PIV2340" s="7"/>
      <c r="PIW2340" s="7"/>
      <c r="PIX2340" s="7"/>
      <c r="PIY2340" s="7"/>
      <c r="PIZ2340" s="7"/>
      <c r="PJA2340" s="7"/>
      <c r="PJB2340" s="7"/>
      <c r="PJC2340" s="7"/>
      <c r="PJD2340" s="7"/>
      <c r="PJE2340" s="7"/>
      <c r="PJF2340" s="7"/>
      <c r="PJG2340" s="7"/>
      <c r="PJH2340" s="7"/>
      <c r="PJI2340" s="7"/>
      <c r="PJJ2340" s="7"/>
      <c r="PJK2340" s="7"/>
      <c r="PJL2340" s="7"/>
      <c r="PJM2340" s="7"/>
      <c r="PJN2340" s="7"/>
      <c r="PJO2340" s="7"/>
      <c r="PJP2340" s="7"/>
      <c r="PJQ2340" s="7"/>
      <c r="PJR2340" s="7"/>
      <c r="PJS2340" s="7"/>
      <c r="PJT2340" s="7"/>
      <c r="PJU2340" s="7"/>
      <c r="PJV2340" s="7"/>
      <c r="PJW2340" s="7"/>
      <c r="PJX2340" s="7"/>
      <c r="PJY2340" s="7"/>
      <c r="PJZ2340" s="7"/>
      <c r="PKA2340" s="7"/>
      <c r="PKB2340" s="7"/>
      <c r="PKC2340" s="7"/>
      <c r="PKD2340" s="7"/>
      <c r="PKE2340" s="7"/>
      <c r="PKF2340" s="7"/>
      <c r="PKG2340" s="7"/>
      <c r="PKH2340" s="7"/>
      <c r="PKI2340" s="7"/>
      <c r="PKJ2340" s="7"/>
      <c r="PKK2340" s="7"/>
      <c r="PKL2340" s="7"/>
      <c r="PKM2340" s="7"/>
      <c r="PKN2340" s="7"/>
      <c r="PKO2340" s="7"/>
      <c r="PKP2340" s="7"/>
      <c r="PKQ2340" s="7"/>
      <c r="PKR2340" s="7"/>
      <c r="PKS2340" s="7"/>
      <c r="PKT2340" s="7"/>
      <c r="PKU2340" s="7"/>
      <c r="PKV2340" s="7"/>
      <c r="PKW2340" s="7"/>
      <c r="PKX2340" s="7"/>
      <c r="PKY2340" s="7"/>
      <c r="PKZ2340" s="7"/>
      <c r="PLA2340" s="7"/>
      <c r="PLB2340" s="7"/>
      <c r="PLC2340" s="7"/>
      <c r="PLD2340" s="7"/>
      <c r="PLE2340" s="7"/>
      <c r="PLF2340" s="7"/>
      <c r="PLG2340" s="7"/>
      <c r="PLH2340" s="7"/>
      <c r="PLI2340" s="7"/>
      <c r="PLJ2340" s="7"/>
      <c r="PLK2340" s="7"/>
      <c r="PLL2340" s="7"/>
      <c r="PLM2340" s="7"/>
      <c r="PLN2340" s="7"/>
      <c r="PLO2340" s="7"/>
      <c r="PLP2340" s="7"/>
      <c r="PLQ2340" s="7"/>
      <c r="PLR2340" s="7"/>
      <c r="PLS2340" s="7"/>
      <c r="PLT2340" s="7"/>
      <c r="PLU2340" s="7"/>
      <c r="PLV2340" s="7"/>
      <c r="PLW2340" s="7"/>
      <c r="PLX2340" s="7"/>
      <c r="PLY2340" s="7"/>
      <c r="PLZ2340" s="7"/>
      <c r="PMA2340" s="7"/>
      <c r="PMB2340" s="7"/>
      <c r="PMC2340" s="7"/>
      <c r="PMD2340" s="7"/>
      <c r="PME2340" s="7"/>
      <c r="PMF2340" s="7"/>
      <c r="PMG2340" s="7"/>
      <c r="PMH2340" s="7"/>
      <c r="PMI2340" s="7"/>
      <c r="PMJ2340" s="7"/>
      <c r="PMK2340" s="7"/>
      <c r="PML2340" s="7"/>
      <c r="PMM2340" s="7"/>
      <c r="PMN2340" s="7"/>
      <c r="PMO2340" s="7"/>
      <c r="PMP2340" s="7"/>
      <c r="PMQ2340" s="7"/>
      <c r="PMR2340" s="7"/>
      <c r="PMS2340" s="7"/>
      <c r="PMT2340" s="7"/>
      <c r="PMU2340" s="7"/>
      <c r="PMV2340" s="7"/>
      <c r="PMW2340" s="7"/>
      <c r="PMX2340" s="7"/>
      <c r="PMY2340" s="7"/>
      <c r="PMZ2340" s="7"/>
      <c r="PNA2340" s="7"/>
      <c r="PNB2340" s="7"/>
      <c r="PNC2340" s="7"/>
      <c r="PND2340" s="7"/>
      <c r="PNE2340" s="7"/>
      <c r="PNF2340" s="7"/>
      <c r="PNG2340" s="7"/>
      <c r="PNH2340" s="7"/>
      <c r="PNI2340" s="7"/>
      <c r="PNJ2340" s="7"/>
      <c r="PNK2340" s="7"/>
      <c r="PNL2340" s="7"/>
      <c r="PNM2340" s="7"/>
      <c r="PNN2340" s="7"/>
      <c r="PNO2340" s="7"/>
      <c r="PNP2340" s="7"/>
      <c r="PNQ2340" s="7"/>
      <c r="PNR2340" s="7"/>
      <c r="PNS2340" s="7"/>
      <c r="PNT2340" s="7"/>
      <c r="PNU2340" s="7"/>
      <c r="PNV2340" s="7"/>
      <c r="PNW2340" s="7"/>
      <c r="PNX2340" s="7"/>
      <c r="PNY2340" s="7"/>
      <c r="PNZ2340" s="7"/>
      <c r="POA2340" s="7"/>
      <c r="POB2340" s="7"/>
      <c r="POC2340" s="7"/>
      <c r="POD2340" s="7"/>
      <c r="POE2340" s="7"/>
      <c r="POF2340" s="7"/>
      <c r="POG2340" s="7"/>
      <c r="POH2340" s="7"/>
      <c r="POI2340" s="7"/>
      <c r="POJ2340" s="7"/>
      <c r="POK2340" s="7"/>
      <c r="POL2340" s="7"/>
      <c r="POM2340" s="7"/>
      <c r="PON2340" s="7"/>
      <c r="POO2340" s="7"/>
      <c r="POP2340" s="7"/>
      <c r="POQ2340" s="7"/>
      <c r="POR2340" s="7"/>
      <c r="POS2340" s="7"/>
      <c r="POT2340" s="7"/>
      <c r="POU2340" s="7"/>
      <c r="POV2340" s="7"/>
      <c r="POW2340" s="7"/>
      <c r="POX2340" s="7"/>
      <c r="POY2340" s="7"/>
      <c r="POZ2340" s="7"/>
      <c r="PPA2340" s="7"/>
      <c r="PPB2340" s="7"/>
      <c r="PPC2340" s="7"/>
      <c r="PPD2340" s="7"/>
      <c r="PPE2340" s="7"/>
      <c r="PPF2340" s="7"/>
      <c r="PPG2340" s="7"/>
      <c r="PPH2340" s="7"/>
      <c r="PPI2340" s="7"/>
      <c r="PPJ2340" s="7"/>
      <c r="PPK2340" s="7"/>
      <c r="PPL2340" s="7"/>
      <c r="PPM2340" s="7"/>
      <c r="PPN2340" s="7"/>
      <c r="PPO2340" s="7"/>
      <c r="PPP2340" s="7"/>
      <c r="PPQ2340" s="7"/>
      <c r="PPR2340" s="7"/>
      <c r="PPS2340" s="7"/>
      <c r="PPT2340" s="7"/>
      <c r="PPU2340" s="7"/>
      <c r="PPV2340" s="7"/>
      <c r="PPW2340" s="7"/>
      <c r="PPX2340" s="7"/>
      <c r="PPY2340" s="7"/>
      <c r="PPZ2340" s="7"/>
      <c r="PQA2340" s="7"/>
      <c r="PQB2340" s="7"/>
      <c r="PQC2340" s="7"/>
      <c r="PQD2340" s="7"/>
      <c r="PQE2340" s="7"/>
      <c r="PQF2340" s="7"/>
      <c r="PQG2340" s="7"/>
      <c r="PQH2340" s="7"/>
      <c r="PQI2340" s="7"/>
      <c r="PQJ2340" s="7"/>
      <c r="PQK2340" s="7"/>
      <c r="PQL2340" s="7"/>
      <c r="PQM2340" s="7"/>
      <c r="PQN2340" s="7"/>
      <c r="PQO2340" s="7"/>
      <c r="PQP2340" s="7"/>
      <c r="PQQ2340" s="7"/>
      <c r="PQR2340" s="7"/>
      <c r="PQS2340" s="7"/>
      <c r="PQT2340" s="7"/>
      <c r="PQU2340" s="7"/>
      <c r="PQV2340" s="7"/>
      <c r="PQW2340" s="7"/>
      <c r="PQX2340" s="7"/>
      <c r="PQY2340" s="7"/>
      <c r="PQZ2340" s="7"/>
      <c r="PRA2340" s="7"/>
      <c r="PRB2340" s="7"/>
      <c r="PRC2340" s="7"/>
      <c r="PRD2340" s="7"/>
      <c r="PRE2340" s="7"/>
      <c r="PRF2340" s="7"/>
      <c r="PRG2340" s="7"/>
      <c r="PRH2340" s="7"/>
      <c r="PRI2340" s="7"/>
      <c r="PRJ2340" s="7"/>
      <c r="PRK2340" s="7"/>
      <c r="PRL2340" s="7"/>
      <c r="PRM2340" s="7"/>
      <c r="PRN2340" s="7"/>
      <c r="PRO2340" s="7"/>
      <c r="PRP2340" s="7"/>
      <c r="PRQ2340" s="7"/>
      <c r="PRR2340" s="7"/>
      <c r="PRS2340" s="7"/>
      <c r="PRT2340" s="7"/>
      <c r="PRU2340" s="7"/>
      <c r="PRV2340" s="7"/>
      <c r="PRW2340" s="7"/>
      <c r="PRX2340" s="7"/>
      <c r="PRY2340" s="7"/>
      <c r="PRZ2340" s="7"/>
      <c r="PSA2340" s="7"/>
      <c r="PSB2340" s="7"/>
      <c r="PSC2340" s="7"/>
      <c r="PSD2340" s="7"/>
      <c r="PSE2340" s="7"/>
      <c r="PSF2340" s="7"/>
      <c r="PSG2340" s="7"/>
      <c r="PSH2340" s="7"/>
      <c r="PSI2340" s="7"/>
      <c r="PSJ2340" s="7"/>
      <c r="PSK2340" s="7"/>
      <c r="PSL2340" s="7"/>
      <c r="PSM2340" s="7"/>
      <c r="PSN2340" s="7"/>
      <c r="PSO2340" s="7"/>
      <c r="PSP2340" s="7"/>
      <c r="PSQ2340" s="7"/>
      <c r="PSR2340" s="7"/>
      <c r="PSS2340" s="7"/>
      <c r="PST2340" s="7"/>
      <c r="PSU2340" s="7"/>
      <c r="PSV2340" s="7"/>
      <c r="PSW2340" s="7"/>
      <c r="PSX2340" s="7"/>
      <c r="PSY2340" s="7"/>
      <c r="PSZ2340" s="7"/>
      <c r="PTA2340" s="7"/>
      <c r="PTB2340" s="7"/>
      <c r="PTC2340" s="7"/>
      <c r="PTD2340" s="7"/>
      <c r="PTE2340" s="7"/>
      <c r="PTF2340" s="7"/>
      <c r="PTG2340" s="7"/>
      <c r="PTH2340" s="7"/>
      <c r="PTI2340" s="7"/>
      <c r="PTJ2340" s="7"/>
      <c r="PTK2340" s="7"/>
      <c r="PTL2340" s="7"/>
      <c r="PTM2340" s="7"/>
      <c r="PTN2340" s="7"/>
      <c r="PTO2340" s="7"/>
      <c r="PTP2340" s="7"/>
      <c r="PTQ2340" s="7"/>
      <c r="PTR2340" s="7"/>
      <c r="PTS2340" s="7"/>
      <c r="PTT2340" s="7"/>
      <c r="PTU2340" s="7"/>
      <c r="PTV2340" s="7"/>
      <c r="PTW2340" s="7"/>
      <c r="PTX2340" s="7"/>
      <c r="PTY2340" s="7"/>
      <c r="PTZ2340" s="7"/>
      <c r="PUA2340" s="7"/>
      <c r="PUB2340" s="7"/>
      <c r="PUC2340" s="7"/>
      <c r="PUD2340" s="7"/>
      <c r="PUE2340" s="7"/>
      <c r="PUF2340" s="7"/>
      <c r="PUG2340" s="7"/>
      <c r="PUH2340" s="7"/>
      <c r="PUI2340" s="7"/>
      <c r="PUJ2340" s="7"/>
      <c r="PUK2340" s="7"/>
      <c r="PUL2340" s="7"/>
      <c r="PUM2340" s="7"/>
      <c r="PUN2340" s="7"/>
      <c r="PUO2340" s="7"/>
      <c r="PUP2340" s="7"/>
      <c r="PUQ2340" s="7"/>
      <c r="PUR2340" s="7"/>
      <c r="PUS2340" s="7"/>
      <c r="PUT2340" s="7"/>
      <c r="PUU2340" s="7"/>
      <c r="PUV2340" s="7"/>
      <c r="PUW2340" s="7"/>
      <c r="PUX2340" s="7"/>
      <c r="PUY2340" s="7"/>
      <c r="PUZ2340" s="7"/>
      <c r="PVA2340" s="7"/>
      <c r="PVB2340" s="7"/>
      <c r="PVC2340" s="7"/>
      <c r="PVD2340" s="7"/>
      <c r="PVE2340" s="7"/>
      <c r="PVF2340" s="7"/>
      <c r="PVG2340" s="7"/>
      <c r="PVH2340" s="7"/>
      <c r="PVI2340" s="7"/>
      <c r="PVJ2340" s="7"/>
      <c r="PVK2340" s="7"/>
      <c r="PVL2340" s="7"/>
      <c r="PVM2340" s="7"/>
      <c r="PVN2340" s="7"/>
      <c r="PVO2340" s="7"/>
      <c r="PVP2340" s="7"/>
      <c r="PVQ2340" s="7"/>
      <c r="PVR2340" s="7"/>
      <c r="PVS2340" s="7"/>
      <c r="PVT2340" s="7"/>
      <c r="PVU2340" s="7"/>
      <c r="PVV2340" s="7"/>
      <c r="PVW2340" s="7"/>
      <c r="PVX2340" s="7"/>
      <c r="PVY2340" s="7"/>
      <c r="PVZ2340" s="7"/>
      <c r="PWA2340" s="7"/>
      <c r="PWB2340" s="7"/>
      <c r="PWC2340" s="7"/>
      <c r="PWD2340" s="7"/>
      <c r="PWE2340" s="7"/>
      <c r="PWF2340" s="7"/>
      <c r="PWG2340" s="7"/>
      <c r="PWH2340" s="7"/>
      <c r="PWI2340" s="7"/>
      <c r="PWJ2340" s="7"/>
      <c r="PWK2340" s="7"/>
      <c r="PWL2340" s="7"/>
      <c r="PWM2340" s="7"/>
      <c r="PWN2340" s="7"/>
      <c r="PWO2340" s="7"/>
      <c r="PWP2340" s="7"/>
      <c r="PWQ2340" s="7"/>
      <c r="PWR2340" s="7"/>
      <c r="PWS2340" s="7"/>
      <c r="PWT2340" s="7"/>
      <c r="PWU2340" s="7"/>
      <c r="PWV2340" s="7"/>
      <c r="PWW2340" s="7"/>
      <c r="PWX2340" s="7"/>
      <c r="PWY2340" s="7"/>
      <c r="PWZ2340" s="7"/>
      <c r="PXA2340" s="7"/>
      <c r="PXB2340" s="7"/>
      <c r="PXC2340" s="7"/>
      <c r="PXD2340" s="7"/>
      <c r="PXE2340" s="7"/>
      <c r="PXF2340" s="7"/>
      <c r="PXG2340" s="7"/>
      <c r="PXH2340" s="7"/>
      <c r="PXI2340" s="7"/>
      <c r="PXJ2340" s="7"/>
      <c r="PXK2340" s="7"/>
      <c r="PXL2340" s="7"/>
      <c r="PXM2340" s="7"/>
      <c r="PXN2340" s="7"/>
      <c r="PXO2340" s="7"/>
      <c r="PXP2340" s="7"/>
      <c r="PXQ2340" s="7"/>
      <c r="PXR2340" s="7"/>
      <c r="PXS2340" s="7"/>
      <c r="PXT2340" s="7"/>
      <c r="PXU2340" s="7"/>
      <c r="PXV2340" s="7"/>
      <c r="PXW2340" s="7"/>
      <c r="PXX2340" s="7"/>
      <c r="PXY2340" s="7"/>
      <c r="PXZ2340" s="7"/>
      <c r="PYA2340" s="7"/>
      <c r="PYB2340" s="7"/>
      <c r="PYC2340" s="7"/>
      <c r="PYD2340" s="7"/>
      <c r="PYE2340" s="7"/>
      <c r="PYF2340" s="7"/>
      <c r="PYG2340" s="7"/>
      <c r="PYH2340" s="7"/>
      <c r="PYI2340" s="7"/>
      <c r="PYJ2340" s="7"/>
      <c r="PYK2340" s="7"/>
      <c r="PYL2340" s="7"/>
      <c r="PYM2340" s="7"/>
      <c r="PYN2340" s="7"/>
      <c r="PYO2340" s="7"/>
      <c r="PYP2340" s="7"/>
      <c r="PYQ2340" s="7"/>
      <c r="PYR2340" s="7"/>
      <c r="PYS2340" s="7"/>
      <c r="PYT2340" s="7"/>
      <c r="PYU2340" s="7"/>
      <c r="PYV2340" s="7"/>
      <c r="PYW2340" s="7"/>
      <c r="PYX2340" s="7"/>
      <c r="PYY2340" s="7"/>
      <c r="PYZ2340" s="7"/>
      <c r="PZA2340" s="7"/>
      <c r="PZB2340" s="7"/>
      <c r="PZC2340" s="7"/>
      <c r="PZD2340" s="7"/>
      <c r="PZE2340" s="7"/>
      <c r="PZF2340" s="7"/>
      <c r="PZG2340" s="7"/>
      <c r="PZH2340" s="7"/>
      <c r="PZI2340" s="7"/>
      <c r="PZJ2340" s="7"/>
      <c r="PZK2340" s="7"/>
      <c r="PZL2340" s="7"/>
      <c r="PZM2340" s="7"/>
      <c r="PZN2340" s="7"/>
      <c r="PZO2340" s="7"/>
      <c r="PZP2340" s="7"/>
      <c r="PZQ2340" s="7"/>
      <c r="PZR2340" s="7"/>
      <c r="PZS2340" s="7"/>
      <c r="PZT2340" s="7"/>
      <c r="PZU2340" s="7"/>
      <c r="PZV2340" s="7"/>
      <c r="PZW2340" s="7"/>
      <c r="PZX2340" s="7"/>
      <c r="PZY2340" s="7"/>
      <c r="PZZ2340" s="7"/>
      <c r="QAA2340" s="7"/>
      <c r="QAB2340" s="7"/>
      <c r="QAC2340" s="7"/>
      <c r="QAD2340" s="7"/>
      <c r="QAE2340" s="7"/>
      <c r="QAF2340" s="7"/>
      <c r="QAG2340" s="7"/>
      <c r="QAH2340" s="7"/>
      <c r="QAI2340" s="7"/>
      <c r="QAJ2340" s="7"/>
      <c r="QAK2340" s="7"/>
      <c r="QAL2340" s="7"/>
      <c r="QAM2340" s="7"/>
      <c r="QAN2340" s="7"/>
      <c r="QAO2340" s="7"/>
      <c r="QAP2340" s="7"/>
      <c r="QAQ2340" s="7"/>
      <c r="QAR2340" s="7"/>
      <c r="QAS2340" s="7"/>
      <c r="QAT2340" s="7"/>
      <c r="QAU2340" s="7"/>
      <c r="QAV2340" s="7"/>
      <c r="QAW2340" s="7"/>
      <c r="QAX2340" s="7"/>
      <c r="QAY2340" s="7"/>
      <c r="QAZ2340" s="7"/>
      <c r="QBA2340" s="7"/>
      <c r="QBB2340" s="7"/>
      <c r="QBC2340" s="7"/>
      <c r="QBD2340" s="7"/>
      <c r="QBE2340" s="7"/>
      <c r="QBF2340" s="7"/>
      <c r="QBG2340" s="7"/>
      <c r="QBH2340" s="7"/>
      <c r="QBI2340" s="7"/>
      <c r="QBJ2340" s="7"/>
      <c r="QBK2340" s="7"/>
      <c r="QBL2340" s="7"/>
      <c r="QBM2340" s="7"/>
      <c r="QBN2340" s="7"/>
      <c r="QBO2340" s="7"/>
      <c r="QBP2340" s="7"/>
      <c r="QBQ2340" s="7"/>
      <c r="QBR2340" s="7"/>
      <c r="QBS2340" s="7"/>
      <c r="QBT2340" s="7"/>
      <c r="QBU2340" s="7"/>
      <c r="QBV2340" s="7"/>
      <c r="QBW2340" s="7"/>
      <c r="QBX2340" s="7"/>
      <c r="QBY2340" s="7"/>
      <c r="QBZ2340" s="7"/>
      <c r="QCA2340" s="7"/>
      <c r="QCB2340" s="7"/>
      <c r="QCC2340" s="7"/>
      <c r="QCD2340" s="7"/>
      <c r="QCE2340" s="7"/>
      <c r="QCF2340" s="7"/>
      <c r="QCG2340" s="7"/>
      <c r="QCH2340" s="7"/>
      <c r="QCI2340" s="7"/>
      <c r="QCJ2340" s="7"/>
      <c r="QCK2340" s="7"/>
      <c r="QCL2340" s="7"/>
      <c r="QCM2340" s="7"/>
      <c r="QCN2340" s="7"/>
      <c r="QCO2340" s="7"/>
      <c r="QCP2340" s="7"/>
      <c r="QCQ2340" s="7"/>
      <c r="QCR2340" s="7"/>
      <c r="QCS2340" s="7"/>
      <c r="QCT2340" s="7"/>
      <c r="QCU2340" s="7"/>
      <c r="QCV2340" s="7"/>
      <c r="QCW2340" s="7"/>
      <c r="QCX2340" s="7"/>
      <c r="QCY2340" s="7"/>
      <c r="QCZ2340" s="7"/>
      <c r="QDA2340" s="7"/>
      <c r="QDB2340" s="7"/>
      <c r="QDC2340" s="7"/>
      <c r="QDD2340" s="7"/>
      <c r="QDE2340" s="7"/>
      <c r="QDF2340" s="7"/>
      <c r="QDG2340" s="7"/>
      <c r="QDH2340" s="7"/>
      <c r="QDI2340" s="7"/>
      <c r="QDJ2340" s="7"/>
      <c r="QDK2340" s="7"/>
      <c r="QDL2340" s="7"/>
      <c r="QDM2340" s="7"/>
      <c r="QDN2340" s="7"/>
      <c r="QDO2340" s="7"/>
      <c r="QDP2340" s="7"/>
      <c r="QDQ2340" s="7"/>
      <c r="QDR2340" s="7"/>
      <c r="QDS2340" s="7"/>
      <c r="QDT2340" s="7"/>
      <c r="QDU2340" s="7"/>
      <c r="QDV2340" s="7"/>
      <c r="QDW2340" s="7"/>
      <c r="QDX2340" s="7"/>
      <c r="QDY2340" s="7"/>
      <c r="QDZ2340" s="7"/>
      <c r="QEA2340" s="7"/>
      <c r="QEB2340" s="7"/>
      <c r="QEC2340" s="7"/>
      <c r="QED2340" s="7"/>
      <c r="QEE2340" s="7"/>
      <c r="QEF2340" s="7"/>
      <c r="QEG2340" s="7"/>
      <c r="QEH2340" s="7"/>
      <c r="QEI2340" s="7"/>
      <c r="QEJ2340" s="7"/>
      <c r="QEK2340" s="7"/>
      <c r="QEL2340" s="7"/>
      <c r="QEM2340" s="7"/>
      <c r="QEN2340" s="7"/>
      <c r="QEO2340" s="7"/>
      <c r="QEP2340" s="7"/>
      <c r="QEQ2340" s="7"/>
      <c r="QER2340" s="7"/>
      <c r="QES2340" s="7"/>
      <c r="QET2340" s="7"/>
      <c r="QEU2340" s="7"/>
      <c r="QEV2340" s="7"/>
      <c r="QEW2340" s="7"/>
      <c r="QEX2340" s="7"/>
      <c r="QEY2340" s="7"/>
      <c r="QEZ2340" s="7"/>
      <c r="QFA2340" s="7"/>
      <c r="QFB2340" s="7"/>
      <c r="QFC2340" s="7"/>
      <c r="QFD2340" s="7"/>
      <c r="QFE2340" s="7"/>
      <c r="QFF2340" s="7"/>
      <c r="QFG2340" s="7"/>
      <c r="QFH2340" s="7"/>
      <c r="QFI2340" s="7"/>
      <c r="QFJ2340" s="7"/>
      <c r="QFK2340" s="7"/>
      <c r="QFL2340" s="7"/>
      <c r="QFM2340" s="7"/>
      <c r="QFN2340" s="7"/>
      <c r="QFO2340" s="7"/>
      <c r="QFP2340" s="7"/>
      <c r="QFQ2340" s="7"/>
      <c r="QFR2340" s="7"/>
      <c r="QFS2340" s="7"/>
      <c r="QFT2340" s="7"/>
      <c r="QFU2340" s="7"/>
      <c r="QFV2340" s="7"/>
      <c r="QFW2340" s="7"/>
      <c r="QFX2340" s="7"/>
      <c r="QFY2340" s="7"/>
      <c r="QFZ2340" s="7"/>
      <c r="QGA2340" s="7"/>
      <c r="QGB2340" s="7"/>
      <c r="QGC2340" s="7"/>
      <c r="QGD2340" s="7"/>
      <c r="QGE2340" s="7"/>
      <c r="QGF2340" s="7"/>
      <c r="QGG2340" s="7"/>
      <c r="QGH2340" s="7"/>
      <c r="QGI2340" s="7"/>
      <c r="QGJ2340" s="7"/>
      <c r="QGK2340" s="7"/>
      <c r="QGL2340" s="7"/>
      <c r="QGM2340" s="7"/>
      <c r="QGN2340" s="7"/>
      <c r="QGO2340" s="7"/>
      <c r="QGP2340" s="7"/>
      <c r="QGQ2340" s="7"/>
      <c r="QGR2340" s="7"/>
      <c r="QGS2340" s="7"/>
      <c r="QGT2340" s="7"/>
      <c r="QGU2340" s="7"/>
      <c r="QGV2340" s="7"/>
      <c r="QGW2340" s="7"/>
      <c r="QGX2340" s="7"/>
      <c r="QGY2340" s="7"/>
      <c r="QGZ2340" s="7"/>
      <c r="QHA2340" s="7"/>
      <c r="QHB2340" s="7"/>
      <c r="QHC2340" s="7"/>
      <c r="QHD2340" s="7"/>
      <c r="QHE2340" s="7"/>
      <c r="QHF2340" s="7"/>
      <c r="QHG2340" s="7"/>
      <c r="QHH2340" s="7"/>
      <c r="QHI2340" s="7"/>
      <c r="QHJ2340" s="7"/>
      <c r="QHK2340" s="7"/>
      <c r="QHL2340" s="7"/>
      <c r="QHM2340" s="7"/>
      <c r="QHN2340" s="7"/>
      <c r="QHO2340" s="7"/>
      <c r="QHP2340" s="7"/>
      <c r="QHQ2340" s="7"/>
      <c r="QHR2340" s="7"/>
      <c r="QHS2340" s="7"/>
      <c r="QHT2340" s="7"/>
      <c r="QHU2340" s="7"/>
      <c r="QHV2340" s="7"/>
      <c r="QHW2340" s="7"/>
      <c r="QHX2340" s="7"/>
      <c r="QHY2340" s="7"/>
      <c r="QHZ2340" s="7"/>
      <c r="QIA2340" s="7"/>
      <c r="QIB2340" s="7"/>
      <c r="QIC2340" s="7"/>
      <c r="QID2340" s="7"/>
      <c r="QIE2340" s="7"/>
      <c r="QIF2340" s="7"/>
      <c r="QIG2340" s="7"/>
      <c r="QIH2340" s="7"/>
      <c r="QII2340" s="7"/>
      <c r="QIJ2340" s="7"/>
      <c r="QIK2340" s="7"/>
      <c r="QIL2340" s="7"/>
      <c r="QIM2340" s="7"/>
      <c r="QIN2340" s="7"/>
      <c r="QIO2340" s="7"/>
      <c r="QIP2340" s="7"/>
      <c r="QIQ2340" s="7"/>
      <c r="QIR2340" s="7"/>
      <c r="QIS2340" s="7"/>
      <c r="QIT2340" s="7"/>
      <c r="QIU2340" s="7"/>
      <c r="QIV2340" s="7"/>
      <c r="QIW2340" s="7"/>
      <c r="QIX2340" s="7"/>
      <c r="QIY2340" s="7"/>
      <c r="QIZ2340" s="7"/>
      <c r="QJA2340" s="7"/>
      <c r="QJB2340" s="7"/>
      <c r="QJC2340" s="7"/>
      <c r="QJD2340" s="7"/>
      <c r="QJE2340" s="7"/>
      <c r="QJF2340" s="7"/>
      <c r="QJG2340" s="7"/>
      <c r="QJH2340" s="7"/>
      <c r="QJI2340" s="7"/>
      <c r="QJJ2340" s="7"/>
      <c r="QJK2340" s="7"/>
      <c r="QJL2340" s="7"/>
      <c r="QJM2340" s="7"/>
      <c r="QJN2340" s="7"/>
      <c r="QJO2340" s="7"/>
      <c r="QJP2340" s="7"/>
      <c r="QJQ2340" s="7"/>
      <c r="QJR2340" s="7"/>
      <c r="QJS2340" s="7"/>
      <c r="QJT2340" s="7"/>
      <c r="QJU2340" s="7"/>
      <c r="QJV2340" s="7"/>
      <c r="QJW2340" s="7"/>
      <c r="QJX2340" s="7"/>
      <c r="QJY2340" s="7"/>
      <c r="QJZ2340" s="7"/>
      <c r="QKA2340" s="7"/>
      <c r="QKB2340" s="7"/>
      <c r="QKC2340" s="7"/>
      <c r="QKD2340" s="7"/>
      <c r="QKE2340" s="7"/>
      <c r="QKF2340" s="7"/>
      <c r="QKG2340" s="7"/>
      <c r="QKH2340" s="7"/>
      <c r="QKI2340" s="7"/>
      <c r="QKJ2340" s="7"/>
      <c r="QKK2340" s="7"/>
      <c r="QKL2340" s="7"/>
      <c r="QKM2340" s="7"/>
      <c r="QKN2340" s="7"/>
      <c r="QKO2340" s="7"/>
      <c r="QKP2340" s="7"/>
      <c r="QKQ2340" s="7"/>
      <c r="QKR2340" s="7"/>
      <c r="QKS2340" s="7"/>
      <c r="QKT2340" s="7"/>
      <c r="QKU2340" s="7"/>
      <c r="QKV2340" s="7"/>
      <c r="QKW2340" s="7"/>
      <c r="QKX2340" s="7"/>
      <c r="QKY2340" s="7"/>
      <c r="QKZ2340" s="7"/>
      <c r="QLA2340" s="7"/>
      <c r="QLB2340" s="7"/>
      <c r="QLC2340" s="7"/>
      <c r="QLD2340" s="7"/>
      <c r="QLE2340" s="7"/>
      <c r="QLF2340" s="7"/>
      <c r="QLG2340" s="7"/>
      <c r="QLH2340" s="7"/>
      <c r="QLI2340" s="7"/>
      <c r="QLJ2340" s="7"/>
      <c r="QLK2340" s="7"/>
      <c r="QLL2340" s="7"/>
      <c r="QLM2340" s="7"/>
      <c r="QLN2340" s="7"/>
      <c r="QLO2340" s="7"/>
      <c r="QLP2340" s="7"/>
      <c r="QLQ2340" s="7"/>
      <c r="QLR2340" s="7"/>
      <c r="QLS2340" s="7"/>
      <c r="QLT2340" s="7"/>
      <c r="QLU2340" s="7"/>
      <c r="QLV2340" s="7"/>
      <c r="QLW2340" s="7"/>
      <c r="QLX2340" s="7"/>
      <c r="QLY2340" s="7"/>
      <c r="QLZ2340" s="7"/>
      <c r="QMA2340" s="7"/>
      <c r="QMB2340" s="7"/>
      <c r="QMC2340" s="7"/>
      <c r="QMD2340" s="7"/>
      <c r="QME2340" s="7"/>
      <c r="QMF2340" s="7"/>
      <c r="QMG2340" s="7"/>
      <c r="QMH2340" s="7"/>
      <c r="QMI2340" s="7"/>
      <c r="QMJ2340" s="7"/>
      <c r="QMK2340" s="7"/>
      <c r="QML2340" s="7"/>
      <c r="QMM2340" s="7"/>
      <c r="QMN2340" s="7"/>
      <c r="QMO2340" s="7"/>
      <c r="QMP2340" s="7"/>
      <c r="QMQ2340" s="7"/>
      <c r="QMR2340" s="7"/>
      <c r="QMS2340" s="7"/>
      <c r="QMT2340" s="7"/>
      <c r="QMU2340" s="7"/>
      <c r="QMV2340" s="7"/>
      <c r="QMW2340" s="7"/>
      <c r="QMX2340" s="7"/>
      <c r="QMY2340" s="7"/>
      <c r="QMZ2340" s="7"/>
      <c r="QNA2340" s="7"/>
      <c r="QNB2340" s="7"/>
      <c r="QNC2340" s="7"/>
      <c r="QND2340" s="7"/>
      <c r="QNE2340" s="7"/>
      <c r="QNF2340" s="7"/>
      <c r="QNG2340" s="7"/>
      <c r="QNH2340" s="7"/>
      <c r="QNI2340" s="7"/>
      <c r="QNJ2340" s="7"/>
      <c r="QNK2340" s="7"/>
      <c r="QNL2340" s="7"/>
      <c r="QNM2340" s="7"/>
      <c r="QNN2340" s="7"/>
      <c r="QNO2340" s="7"/>
      <c r="QNP2340" s="7"/>
      <c r="QNQ2340" s="7"/>
      <c r="QNR2340" s="7"/>
      <c r="QNS2340" s="7"/>
      <c r="QNT2340" s="7"/>
      <c r="QNU2340" s="7"/>
      <c r="QNV2340" s="7"/>
      <c r="QNW2340" s="7"/>
      <c r="QNX2340" s="7"/>
      <c r="QNY2340" s="7"/>
      <c r="QNZ2340" s="7"/>
      <c r="QOA2340" s="7"/>
      <c r="QOB2340" s="7"/>
      <c r="QOC2340" s="7"/>
      <c r="QOD2340" s="7"/>
      <c r="QOE2340" s="7"/>
      <c r="QOF2340" s="7"/>
      <c r="QOG2340" s="7"/>
      <c r="QOH2340" s="7"/>
      <c r="QOI2340" s="7"/>
      <c r="QOJ2340" s="7"/>
      <c r="QOK2340" s="7"/>
      <c r="QOL2340" s="7"/>
      <c r="QOM2340" s="7"/>
      <c r="QON2340" s="7"/>
      <c r="QOO2340" s="7"/>
      <c r="QOP2340" s="7"/>
      <c r="QOQ2340" s="7"/>
      <c r="QOR2340" s="7"/>
      <c r="QOS2340" s="7"/>
      <c r="QOT2340" s="7"/>
      <c r="QOU2340" s="7"/>
      <c r="QOV2340" s="7"/>
      <c r="QOW2340" s="7"/>
      <c r="QOX2340" s="7"/>
      <c r="QOY2340" s="7"/>
      <c r="QOZ2340" s="7"/>
      <c r="QPA2340" s="7"/>
      <c r="QPB2340" s="7"/>
      <c r="QPC2340" s="7"/>
      <c r="QPD2340" s="7"/>
      <c r="QPE2340" s="7"/>
      <c r="QPF2340" s="7"/>
      <c r="QPG2340" s="7"/>
      <c r="QPH2340" s="7"/>
      <c r="QPI2340" s="7"/>
      <c r="QPJ2340" s="7"/>
      <c r="QPK2340" s="7"/>
      <c r="QPL2340" s="7"/>
      <c r="QPM2340" s="7"/>
      <c r="QPN2340" s="7"/>
      <c r="QPO2340" s="7"/>
      <c r="QPP2340" s="7"/>
      <c r="QPQ2340" s="7"/>
      <c r="QPR2340" s="7"/>
      <c r="QPS2340" s="7"/>
      <c r="QPT2340" s="7"/>
      <c r="QPU2340" s="7"/>
      <c r="QPV2340" s="7"/>
      <c r="QPW2340" s="7"/>
      <c r="QPX2340" s="7"/>
      <c r="QPY2340" s="7"/>
      <c r="QPZ2340" s="7"/>
      <c r="QQA2340" s="7"/>
      <c r="QQB2340" s="7"/>
      <c r="QQC2340" s="7"/>
      <c r="QQD2340" s="7"/>
      <c r="QQE2340" s="7"/>
      <c r="QQF2340" s="7"/>
      <c r="QQG2340" s="7"/>
      <c r="QQH2340" s="7"/>
      <c r="QQI2340" s="7"/>
      <c r="QQJ2340" s="7"/>
      <c r="QQK2340" s="7"/>
      <c r="QQL2340" s="7"/>
      <c r="QQM2340" s="7"/>
      <c r="QQN2340" s="7"/>
      <c r="QQO2340" s="7"/>
      <c r="QQP2340" s="7"/>
      <c r="QQQ2340" s="7"/>
      <c r="QQR2340" s="7"/>
      <c r="QQS2340" s="7"/>
      <c r="QQT2340" s="7"/>
      <c r="QQU2340" s="7"/>
      <c r="QQV2340" s="7"/>
      <c r="QQW2340" s="7"/>
      <c r="QQX2340" s="7"/>
      <c r="QQY2340" s="7"/>
      <c r="QQZ2340" s="7"/>
      <c r="QRA2340" s="7"/>
      <c r="QRB2340" s="7"/>
      <c r="QRC2340" s="7"/>
      <c r="QRD2340" s="7"/>
      <c r="QRE2340" s="7"/>
      <c r="QRF2340" s="7"/>
      <c r="QRG2340" s="7"/>
      <c r="QRH2340" s="7"/>
      <c r="QRI2340" s="7"/>
      <c r="QRJ2340" s="7"/>
      <c r="QRK2340" s="7"/>
      <c r="QRL2340" s="7"/>
      <c r="QRM2340" s="7"/>
      <c r="QRN2340" s="7"/>
      <c r="QRO2340" s="7"/>
      <c r="QRP2340" s="7"/>
      <c r="QRQ2340" s="7"/>
      <c r="QRR2340" s="7"/>
      <c r="QRS2340" s="7"/>
      <c r="QRT2340" s="7"/>
      <c r="QRU2340" s="7"/>
      <c r="QRV2340" s="7"/>
      <c r="QRW2340" s="7"/>
      <c r="QRX2340" s="7"/>
      <c r="QRY2340" s="7"/>
      <c r="QRZ2340" s="7"/>
      <c r="QSA2340" s="7"/>
      <c r="QSB2340" s="7"/>
      <c r="QSC2340" s="7"/>
      <c r="QSD2340" s="7"/>
      <c r="QSE2340" s="7"/>
      <c r="QSF2340" s="7"/>
      <c r="QSG2340" s="7"/>
      <c r="QSH2340" s="7"/>
      <c r="QSI2340" s="7"/>
      <c r="QSJ2340" s="7"/>
      <c r="QSK2340" s="7"/>
      <c r="QSL2340" s="7"/>
      <c r="QSM2340" s="7"/>
      <c r="QSN2340" s="7"/>
      <c r="QSO2340" s="7"/>
      <c r="QSP2340" s="7"/>
      <c r="QSQ2340" s="7"/>
      <c r="QSR2340" s="7"/>
      <c r="QSS2340" s="7"/>
      <c r="QST2340" s="7"/>
      <c r="QSU2340" s="7"/>
      <c r="QSV2340" s="7"/>
      <c r="QSW2340" s="7"/>
      <c r="QSX2340" s="7"/>
      <c r="QSY2340" s="7"/>
      <c r="QSZ2340" s="7"/>
      <c r="QTA2340" s="7"/>
      <c r="QTB2340" s="7"/>
      <c r="QTC2340" s="7"/>
      <c r="QTD2340" s="7"/>
      <c r="QTE2340" s="7"/>
      <c r="QTF2340" s="7"/>
      <c r="QTG2340" s="7"/>
      <c r="QTH2340" s="7"/>
      <c r="QTI2340" s="7"/>
      <c r="QTJ2340" s="7"/>
      <c r="QTK2340" s="7"/>
      <c r="QTL2340" s="7"/>
      <c r="QTM2340" s="7"/>
      <c r="QTN2340" s="7"/>
      <c r="QTO2340" s="7"/>
      <c r="QTP2340" s="7"/>
      <c r="QTQ2340" s="7"/>
      <c r="QTR2340" s="7"/>
      <c r="QTS2340" s="7"/>
      <c r="QTT2340" s="7"/>
      <c r="QTU2340" s="7"/>
      <c r="QTV2340" s="7"/>
      <c r="QTW2340" s="7"/>
      <c r="QTX2340" s="7"/>
      <c r="QTY2340" s="7"/>
      <c r="QTZ2340" s="7"/>
      <c r="QUA2340" s="7"/>
      <c r="QUB2340" s="7"/>
      <c r="QUC2340" s="7"/>
      <c r="QUD2340" s="7"/>
      <c r="QUE2340" s="7"/>
      <c r="QUF2340" s="7"/>
      <c r="QUG2340" s="7"/>
      <c r="QUH2340" s="7"/>
      <c r="QUI2340" s="7"/>
      <c r="QUJ2340" s="7"/>
      <c r="QUK2340" s="7"/>
      <c r="QUL2340" s="7"/>
      <c r="QUM2340" s="7"/>
      <c r="QUN2340" s="7"/>
      <c r="QUO2340" s="7"/>
      <c r="QUP2340" s="7"/>
      <c r="QUQ2340" s="7"/>
      <c r="QUR2340" s="7"/>
      <c r="QUS2340" s="7"/>
      <c r="QUT2340" s="7"/>
      <c r="QUU2340" s="7"/>
      <c r="QUV2340" s="7"/>
      <c r="QUW2340" s="7"/>
      <c r="QUX2340" s="7"/>
      <c r="QUY2340" s="7"/>
      <c r="QUZ2340" s="7"/>
      <c r="QVA2340" s="7"/>
      <c r="QVB2340" s="7"/>
      <c r="QVC2340" s="7"/>
      <c r="QVD2340" s="7"/>
      <c r="QVE2340" s="7"/>
      <c r="QVF2340" s="7"/>
      <c r="QVG2340" s="7"/>
      <c r="QVH2340" s="7"/>
      <c r="QVI2340" s="7"/>
      <c r="QVJ2340" s="7"/>
      <c r="QVK2340" s="7"/>
      <c r="QVL2340" s="7"/>
      <c r="QVM2340" s="7"/>
      <c r="QVN2340" s="7"/>
      <c r="QVO2340" s="7"/>
      <c r="QVP2340" s="7"/>
      <c r="QVQ2340" s="7"/>
      <c r="QVR2340" s="7"/>
      <c r="QVS2340" s="7"/>
      <c r="QVT2340" s="7"/>
      <c r="QVU2340" s="7"/>
      <c r="QVV2340" s="7"/>
      <c r="QVW2340" s="7"/>
      <c r="QVX2340" s="7"/>
      <c r="QVY2340" s="7"/>
      <c r="QVZ2340" s="7"/>
      <c r="QWA2340" s="7"/>
      <c r="QWB2340" s="7"/>
      <c r="QWC2340" s="7"/>
      <c r="QWD2340" s="7"/>
      <c r="QWE2340" s="7"/>
      <c r="QWF2340" s="7"/>
      <c r="QWG2340" s="7"/>
      <c r="QWH2340" s="7"/>
      <c r="QWI2340" s="7"/>
      <c r="QWJ2340" s="7"/>
      <c r="QWK2340" s="7"/>
      <c r="QWL2340" s="7"/>
      <c r="QWM2340" s="7"/>
      <c r="QWN2340" s="7"/>
      <c r="QWO2340" s="7"/>
      <c r="QWP2340" s="7"/>
      <c r="QWQ2340" s="7"/>
      <c r="QWR2340" s="7"/>
      <c r="QWS2340" s="7"/>
      <c r="QWT2340" s="7"/>
      <c r="QWU2340" s="7"/>
      <c r="QWV2340" s="7"/>
      <c r="QWW2340" s="7"/>
      <c r="QWX2340" s="7"/>
      <c r="QWY2340" s="7"/>
      <c r="QWZ2340" s="7"/>
      <c r="QXA2340" s="7"/>
      <c r="QXB2340" s="7"/>
      <c r="QXC2340" s="7"/>
      <c r="QXD2340" s="7"/>
      <c r="QXE2340" s="7"/>
      <c r="QXF2340" s="7"/>
      <c r="QXG2340" s="7"/>
      <c r="QXH2340" s="7"/>
      <c r="QXI2340" s="7"/>
      <c r="QXJ2340" s="7"/>
      <c r="QXK2340" s="7"/>
      <c r="QXL2340" s="7"/>
      <c r="QXM2340" s="7"/>
      <c r="QXN2340" s="7"/>
      <c r="QXO2340" s="7"/>
      <c r="QXP2340" s="7"/>
      <c r="QXQ2340" s="7"/>
      <c r="QXR2340" s="7"/>
      <c r="QXS2340" s="7"/>
      <c r="QXT2340" s="7"/>
      <c r="QXU2340" s="7"/>
      <c r="QXV2340" s="7"/>
      <c r="QXW2340" s="7"/>
      <c r="QXX2340" s="7"/>
      <c r="QXY2340" s="7"/>
      <c r="QXZ2340" s="7"/>
      <c r="QYA2340" s="7"/>
      <c r="QYB2340" s="7"/>
      <c r="QYC2340" s="7"/>
      <c r="QYD2340" s="7"/>
      <c r="QYE2340" s="7"/>
      <c r="QYF2340" s="7"/>
      <c r="QYG2340" s="7"/>
      <c r="QYH2340" s="7"/>
      <c r="QYI2340" s="7"/>
      <c r="QYJ2340" s="7"/>
      <c r="QYK2340" s="7"/>
      <c r="QYL2340" s="7"/>
      <c r="QYM2340" s="7"/>
      <c r="QYN2340" s="7"/>
      <c r="QYO2340" s="7"/>
      <c r="QYP2340" s="7"/>
      <c r="QYQ2340" s="7"/>
      <c r="QYR2340" s="7"/>
      <c r="QYS2340" s="7"/>
      <c r="QYT2340" s="7"/>
      <c r="QYU2340" s="7"/>
      <c r="QYV2340" s="7"/>
      <c r="QYW2340" s="7"/>
      <c r="QYX2340" s="7"/>
      <c r="QYY2340" s="7"/>
      <c r="QYZ2340" s="7"/>
      <c r="QZA2340" s="7"/>
      <c r="QZB2340" s="7"/>
      <c r="QZC2340" s="7"/>
      <c r="QZD2340" s="7"/>
      <c r="QZE2340" s="7"/>
      <c r="QZF2340" s="7"/>
      <c r="QZG2340" s="7"/>
      <c r="QZH2340" s="7"/>
      <c r="QZI2340" s="7"/>
      <c r="QZJ2340" s="7"/>
      <c r="QZK2340" s="7"/>
      <c r="QZL2340" s="7"/>
      <c r="QZM2340" s="7"/>
      <c r="QZN2340" s="7"/>
      <c r="QZO2340" s="7"/>
      <c r="QZP2340" s="7"/>
      <c r="QZQ2340" s="7"/>
      <c r="QZR2340" s="7"/>
      <c r="QZS2340" s="7"/>
      <c r="QZT2340" s="7"/>
      <c r="QZU2340" s="7"/>
      <c r="QZV2340" s="7"/>
      <c r="QZW2340" s="7"/>
      <c r="QZX2340" s="7"/>
      <c r="QZY2340" s="7"/>
      <c r="QZZ2340" s="7"/>
      <c r="RAA2340" s="7"/>
      <c r="RAB2340" s="7"/>
      <c r="RAC2340" s="7"/>
      <c r="RAD2340" s="7"/>
      <c r="RAE2340" s="7"/>
      <c r="RAF2340" s="7"/>
      <c r="RAG2340" s="7"/>
      <c r="RAH2340" s="7"/>
      <c r="RAI2340" s="7"/>
      <c r="RAJ2340" s="7"/>
      <c r="RAK2340" s="7"/>
      <c r="RAL2340" s="7"/>
      <c r="RAM2340" s="7"/>
      <c r="RAN2340" s="7"/>
      <c r="RAO2340" s="7"/>
      <c r="RAP2340" s="7"/>
      <c r="RAQ2340" s="7"/>
      <c r="RAR2340" s="7"/>
      <c r="RAS2340" s="7"/>
      <c r="RAT2340" s="7"/>
      <c r="RAU2340" s="7"/>
      <c r="RAV2340" s="7"/>
      <c r="RAW2340" s="7"/>
      <c r="RAX2340" s="7"/>
      <c r="RAY2340" s="7"/>
      <c r="RAZ2340" s="7"/>
      <c r="RBA2340" s="7"/>
      <c r="RBB2340" s="7"/>
      <c r="RBC2340" s="7"/>
      <c r="RBD2340" s="7"/>
      <c r="RBE2340" s="7"/>
      <c r="RBF2340" s="7"/>
      <c r="RBG2340" s="7"/>
      <c r="RBH2340" s="7"/>
      <c r="RBI2340" s="7"/>
      <c r="RBJ2340" s="7"/>
      <c r="RBK2340" s="7"/>
      <c r="RBL2340" s="7"/>
      <c r="RBM2340" s="7"/>
      <c r="RBN2340" s="7"/>
      <c r="RBO2340" s="7"/>
      <c r="RBP2340" s="7"/>
      <c r="RBQ2340" s="7"/>
      <c r="RBR2340" s="7"/>
      <c r="RBS2340" s="7"/>
      <c r="RBT2340" s="7"/>
      <c r="RBU2340" s="7"/>
      <c r="RBV2340" s="7"/>
      <c r="RBW2340" s="7"/>
      <c r="RBX2340" s="7"/>
      <c r="RBY2340" s="7"/>
      <c r="RBZ2340" s="7"/>
      <c r="RCA2340" s="7"/>
      <c r="RCB2340" s="7"/>
      <c r="RCC2340" s="7"/>
      <c r="RCD2340" s="7"/>
      <c r="RCE2340" s="7"/>
      <c r="RCF2340" s="7"/>
      <c r="RCG2340" s="7"/>
      <c r="RCH2340" s="7"/>
      <c r="RCI2340" s="7"/>
      <c r="RCJ2340" s="7"/>
      <c r="RCK2340" s="7"/>
      <c r="RCL2340" s="7"/>
      <c r="RCM2340" s="7"/>
      <c r="RCN2340" s="7"/>
      <c r="RCO2340" s="7"/>
      <c r="RCP2340" s="7"/>
      <c r="RCQ2340" s="7"/>
      <c r="RCR2340" s="7"/>
      <c r="RCS2340" s="7"/>
      <c r="RCT2340" s="7"/>
      <c r="RCU2340" s="7"/>
      <c r="RCV2340" s="7"/>
      <c r="RCW2340" s="7"/>
      <c r="RCX2340" s="7"/>
      <c r="RCY2340" s="7"/>
      <c r="RCZ2340" s="7"/>
      <c r="RDA2340" s="7"/>
      <c r="RDB2340" s="7"/>
      <c r="RDC2340" s="7"/>
      <c r="RDD2340" s="7"/>
      <c r="RDE2340" s="7"/>
      <c r="RDF2340" s="7"/>
      <c r="RDG2340" s="7"/>
      <c r="RDH2340" s="7"/>
      <c r="RDI2340" s="7"/>
      <c r="RDJ2340" s="7"/>
      <c r="RDK2340" s="7"/>
      <c r="RDL2340" s="7"/>
      <c r="RDM2340" s="7"/>
      <c r="RDN2340" s="7"/>
      <c r="RDO2340" s="7"/>
      <c r="RDP2340" s="7"/>
      <c r="RDQ2340" s="7"/>
      <c r="RDR2340" s="7"/>
      <c r="RDS2340" s="7"/>
      <c r="RDT2340" s="7"/>
      <c r="RDU2340" s="7"/>
      <c r="RDV2340" s="7"/>
      <c r="RDW2340" s="7"/>
      <c r="RDX2340" s="7"/>
      <c r="RDY2340" s="7"/>
      <c r="RDZ2340" s="7"/>
      <c r="REA2340" s="7"/>
      <c r="REB2340" s="7"/>
      <c r="REC2340" s="7"/>
      <c r="RED2340" s="7"/>
      <c r="REE2340" s="7"/>
      <c r="REF2340" s="7"/>
      <c r="REG2340" s="7"/>
      <c r="REH2340" s="7"/>
      <c r="REI2340" s="7"/>
      <c r="REJ2340" s="7"/>
      <c r="REK2340" s="7"/>
      <c r="REL2340" s="7"/>
      <c r="REM2340" s="7"/>
      <c r="REN2340" s="7"/>
      <c r="REO2340" s="7"/>
      <c r="REP2340" s="7"/>
      <c r="REQ2340" s="7"/>
      <c r="RER2340" s="7"/>
      <c r="RES2340" s="7"/>
      <c r="RET2340" s="7"/>
      <c r="REU2340" s="7"/>
      <c r="REV2340" s="7"/>
      <c r="REW2340" s="7"/>
      <c r="REX2340" s="7"/>
      <c r="REY2340" s="7"/>
      <c r="REZ2340" s="7"/>
      <c r="RFA2340" s="7"/>
      <c r="RFB2340" s="7"/>
      <c r="RFC2340" s="7"/>
      <c r="RFD2340" s="7"/>
      <c r="RFE2340" s="7"/>
      <c r="RFF2340" s="7"/>
      <c r="RFG2340" s="7"/>
      <c r="RFH2340" s="7"/>
      <c r="RFI2340" s="7"/>
      <c r="RFJ2340" s="7"/>
      <c r="RFK2340" s="7"/>
      <c r="RFL2340" s="7"/>
      <c r="RFM2340" s="7"/>
      <c r="RFN2340" s="7"/>
      <c r="RFO2340" s="7"/>
      <c r="RFP2340" s="7"/>
      <c r="RFQ2340" s="7"/>
      <c r="RFR2340" s="7"/>
      <c r="RFS2340" s="7"/>
      <c r="RFT2340" s="7"/>
      <c r="RFU2340" s="7"/>
      <c r="RFV2340" s="7"/>
      <c r="RFW2340" s="7"/>
      <c r="RFX2340" s="7"/>
      <c r="RFY2340" s="7"/>
      <c r="RFZ2340" s="7"/>
      <c r="RGA2340" s="7"/>
      <c r="RGB2340" s="7"/>
      <c r="RGC2340" s="7"/>
      <c r="RGD2340" s="7"/>
      <c r="RGE2340" s="7"/>
      <c r="RGF2340" s="7"/>
      <c r="RGG2340" s="7"/>
      <c r="RGH2340" s="7"/>
      <c r="RGI2340" s="7"/>
      <c r="RGJ2340" s="7"/>
      <c r="RGK2340" s="7"/>
      <c r="RGL2340" s="7"/>
      <c r="RGM2340" s="7"/>
      <c r="RGN2340" s="7"/>
      <c r="RGO2340" s="7"/>
      <c r="RGP2340" s="7"/>
      <c r="RGQ2340" s="7"/>
      <c r="RGR2340" s="7"/>
      <c r="RGS2340" s="7"/>
      <c r="RGT2340" s="7"/>
      <c r="RGU2340" s="7"/>
      <c r="RGV2340" s="7"/>
      <c r="RGW2340" s="7"/>
      <c r="RGX2340" s="7"/>
      <c r="RGY2340" s="7"/>
      <c r="RGZ2340" s="7"/>
      <c r="RHA2340" s="7"/>
      <c r="RHB2340" s="7"/>
      <c r="RHC2340" s="7"/>
      <c r="RHD2340" s="7"/>
      <c r="RHE2340" s="7"/>
      <c r="RHF2340" s="7"/>
      <c r="RHG2340" s="7"/>
      <c r="RHH2340" s="7"/>
      <c r="RHI2340" s="7"/>
      <c r="RHJ2340" s="7"/>
      <c r="RHK2340" s="7"/>
      <c r="RHL2340" s="7"/>
      <c r="RHM2340" s="7"/>
      <c r="RHN2340" s="7"/>
      <c r="RHO2340" s="7"/>
      <c r="RHP2340" s="7"/>
      <c r="RHQ2340" s="7"/>
      <c r="RHR2340" s="7"/>
      <c r="RHS2340" s="7"/>
      <c r="RHT2340" s="7"/>
      <c r="RHU2340" s="7"/>
      <c r="RHV2340" s="7"/>
      <c r="RHW2340" s="7"/>
      <c r="RHX2340" s="7"/>
      <c r="RHY2340" s="7"/>
      <c r="RHZ2340" s="7"/>
      <c r="RIA2340" s="7"/>
      <c r="RIB2340" s="7"/>
      <c r="RIC2340" s="7"/>
      <c r="RID2340" s="7"/>
      <c r="RIE2340" s="7"/>
      <c r="RIF2340" s="7"/>
      <c r="RIG2340" s="7"/>
      <c r="RIH2340" s="7"/>
      <c r="RII2340" s="7"/>
      <c r="RIJ2340" s="7"/>
      <c r="RIK2340" s="7"/>
      <c r="RIL2340" s="7"/>
      <c r="RIM2340" s="7"/>
      <c r="RIN2340" s="7"/>
      <c r="RIO2340" s="7"/>
      <c r="RIP2340" s="7"/>
      <c r="RIQ2340" s="7"/>
      <c r="RIR2340" s="7"/>
      <c r="RIS2340" s="7"/>
      <c r="RIT2340" s="7"/>
      <c r="RIU2340" s="7"/>
      <c r="RIV2340" s="7"/>
      <c r="RIW2340" s="7"/>
      <c r="RIX2340" s="7"/>
      <c r="RIY2340" s="7"/>
      <c r="RIZ2340" s="7"/>
      <c r="RJA2340" s="7"/>
      <c r="RJB2340" s="7"/>
      <c r="RJC2340" s="7"/>
      <c r="RJD2340" s="7"/>
      <c r="RJE2340" s="7"/>
      <c r="RJF2340" s="7"/>
      <c r="RJG2340" s="7"/>
      <c r="RJH2340" s="7"/>
      <c r="RJI2340" s="7"/>
      <c r="RJJ2340" s="7"/>
      <c r="RJK2340" s="7"/>
      <c r="RJL2340" s="7"/>
      <c r="RJM2340" s="7"/>
      <c r="RJN2340" s="7"/>
      <c r="RJO2340" s="7"/>
      <c r="RJP2340" s="7"/>
      <c r="RJQ2340" s="7"/>
      <c r="RJR2340" s="7"/>
      <c r="RJS2340" s="7"/>
      <c r="RJT2340" s="7"/>
      <c r="RJU2340" s="7"/>
      <c r="RJV2340" s="7"/>
      <c r="RJW2340" s="7"/>
      <c r="RJX2340" s="7"/>
      <c r="RJY2340" s="7"/>
      <c r="RJZ2340" s="7"/>
      <c r="RKA2340" s="7"/>
      <c r="RKB2340" s="7"/>
      <c r="RKC2340" s="7"/>
      <c r="RKD2340" s="7"/>
      <c r="RKE2340" s="7"/>
      <c r="RKF2340" s="7"/>
      <c r="RKG2340" s="7"/>
      <c r="RKH2340" s="7"/>
      <c r="RKI2340" s="7"/>
      <c r="RKJ2340" s="7"/>
      <c r="RKK2340" s="7"/>
      <c r="RKL2340" s="7"/>
      <c r="RKM2340" s="7"/>
      <c r="RKN2340" s="7"/>
      <c r="RKO2340" s="7"/>
      <c r="RKP2340" s="7"/>
      <c r="RKQ2340" s="7"/>
      <c r="RKR2340" s="7"/>
      <c r="RKS2340" s="7"/>
      <c r="RKT2340" s="7"/>
      <c r="RKU2340" s="7"/>
      <c r="RKV2340" s="7"/>
      <c r="RKW2340" s="7"/>
      <c r="RKX2340" s="7"/>
      <c r="RKY2340" s="7"/>
      <c r="RKZ2340" s="7"/>
      <c r="RLA2340" s="7"/>
      <c r="RLB2340" s="7"/>
      <c r="RLC2340" s="7"/>
      <c r="RLD2340" s="7"/>
      <c r="RLE2340" s="7"/>
      <c r="RLF2340" s="7"/>
      <c r="RLG2340" s="7"/>
      <c r="RLH2340" s="7"/>
      <c r="RLI2340" s="7"/>
      <c r="RLJ2340" s="7"/>
      <c r="RLK2340" s="7"/>
      <c r="RLL2340" s="7"/>
      <c r="RLM2340" s="7"/>
      <c r="RLN2340" s="7"/>
      <c r="RLO2340" s="7"/>
      <c r="RLP2340" s="7"/>
      <c r="RLQ2340" s="7"/>
      <c r="RLR2340" s="7"/>
      <c r="RLS2340" s="7"/>
      <c r="RLT2340" s="7"/>
      <c r="RLU2340" s="7"/>
      <c r="RLV2340" s="7"/>
      <c r="RLW2340" s="7"/>
      <c r="RLX2340" s="7"/>
      <c r="RLY2340" s="7"/>
      <c r="RLZ2340" s="7"/>
      <c r="RMA2340" s="7"/>
      <c r="RMB2340" s="7"/>
      <c r="RMC2340" s="7"/>
      <c r="RMD2340" s="7"/>
      <c r="RME2340" s="7"/>
      <c r="RMF2340" s="7"/>
      <c r="RMG2340" s="7"/>
      <c r="RMH2340" s="7"/>
      <c r="RMI2340" s="7"/>
      <c r="RMJ2340" s="7"/>
      <c r="RMK2340" s="7"/>
      <c r="RML2340" s="7"/>
      <c r="RMM2340" s="7"/>
      <c r="RMN2340" s="7"/>
      <c r="RMO2340" s="7"/>
      <c r="RMP2340" s="7"/>
      <c r="RMQ2340" s="7"/>
      <c r="RMR2340" s="7"/>
      <c r="RMS2340" s="7"/>
      <c r="RMT2340" s="7"/>
      <c r="RMU2340" s="7"/>
      <c r="RMV2340" s="7"/>
      <c r="RMW2340" s="7"/>
      <c r="RMX2340" s="7"/>
      <c r="RMY2340" s="7"/>
      <c r="RMZ2340" s="7"/>
      <c r="RNA2340" s="7"/>
      <c r="RNB2340" s="7"/>
      <c r="RNC2340" s="7"/>
      <c r="RND2340" s="7"/>
      <c r="RNE2340" s="7"/>
      <c r="RNF2340" s="7"/>
      <c r="RNG2340" s="7"/>
      <c r="RNH2340" s="7"/>
      <c r="RNI2340" s="7"/>
      <c r="RNJ2340" s="7"/>
      <c r="RNK2340" s="7"/>
      <c r="RNL2340" s="7"/>
      <c r="RNM2340" s="7"/>
      <c r="RNN2340" s="7"/>
      <c r="RNO2340" s="7"/>
      <c r="RNP2340" s="7"/>
      <c r="RNQ2340" s="7"/>
      <c r="RNR2340" s="7"/>
      <c r="RNS2340" s="7"/>
      <c r="RNT2340" s="7"/>
      <c r="RNU2340" s="7"/>
      <c r="RNV2340" s="7"/>
      <c r="RNW2340" s="7"/>
      <c r="RNX2340" s="7"/>
      <c r="RNY2340" s="7"/>
      <c r="RNZ2340" s="7"/>
      <c r="ROA2340" s="7"/>
      <c r="ROB2340" s="7"/>
      <c r="ROC2340" s="7"/>
      <c r="ROD2340" s="7"/>
      <c r="ROE2340" s="7"/>
      <c r="ROF2340" s="7"/>
      <c r="ROG2340" s="7"/>
      <c r="ROH2340" s="7"/>
      <c r="ROI2340" s="7"/>
      <c r="ROJ2340" s="7"/>
      <c r="ROK2340" s="7"/>
      <c r="ROL2340" s="7"/>
      <c r="ROM2340" s="7"/>
      <c r="RON2340" s="7"/>
      <c r="ROO2340" s="7"/>
      <c r="ROP2340" s="7"/>
      <c r="ROQ2340" s="7"/>
      <c r="ROR2340" s="7"/>
      <c r="ROS2340" s="7"/>
      <c r="ROT2340" s="7"/>
      <c r="ROU2340" s="7"/>
      <c r="ROV2340" s="7"/>
      <c r="ROW2340" s="7"/>
      <c r="ROX2340" s="7"/>
      <c r="ROY2340" s="7"/>
      <c r="ROZ2340" s="7"/>
      <c r="RPA2340" s="7"/>
      <c r="RPB2340" s="7"/>
      <c r="RPC2340" s="7"/>
      <c r="RPD2340" s="7"/>
      <c r="RPE2340" s="7"/>
      <c r="RPF2340" s="7"/>
      <c r="RPG2340" s="7"/>
      <c r="RPH2340" s="7"/>
      <c r="RPI2340" s="7"/>
      <c r="RPJ2340" s="7"/>
      <c r="RPK2340" s="7"/>
      <c r="RPL2340" s="7"/>
      <c r="RPM2340" s="7"/>
      <c r="RPN2340" s="7"/>
      <c r="RPO2340" s="7"/>
      <c r="RPP2340" s="7"/>
      <c r="RPQ2340" s="7"/>
      <c r="RPR2340" s="7"/>
      <c r="RPS2340" s="7"/>
      <c r="RPT2340" s="7"/>
      <c r="RPU2340" s="7"/>
      <c r="RPV2340" s="7"/>
      <c r="RPW2340" s="7"/>
      <c r="RPX2340" s="7"/>
      <c r="RPY2340" s="7"/>
      <c r="RPZ2340" s="7"/>
      <c r="RQA2340" s="7"/>
      <c r="RQB2340" s="7"/>
      <c r="RQC2340" s="7"/>
      <c r="RQD2340" s="7"/>
      <c r="RQE2340" s="7"/>
      <c r="RQF2340" s="7"/>
      <c r="RQG2340" s="7"/>
      <c r="RQH2340" s="7"/>
      <c r="RQI2340" s="7"/>
      <c r="RQJ2340" s="7"/>
      <c r="RQK2340" s="7"/>
      <c r="RQL2340" s="7"/>
      <c r="RQM2340" s="7"/>
      <c r="RQN2340" s="7"/>
      <c r="RQO2340" s="7"/>
      <c r="RQP2340" s="7"/>
      <c r="RQQ2340" s="7"/>
      <c r="RQR2340" s="7"/>
      <c r="RQS2340" s="7"/>
      <c r="RQT2340" s="7"/>
      <c r="RQU2340" s="7"/>
      <c r="RQV2340" s="7"/>
      <c r="RQW2340" s="7"/>
      <c r="RQX2340" s="7"/>
      <c r="RQY2340" s="7"/>
      <c r="RQZ2340" s="7"/>
      <c r="RRA2340" s="7"/>
      <c r="RRB2340" s="7"/>
      <c r="RRC2340" s="7"/>
      <c r="RRD2340" s="7"/>
      <c r="RRE2340" s="7"/>
      <c r="RRF2340" s="7"/>
      <c r="RRG2340" s="7"/>
      <c r="RRH2340" s="7"/>
      <c r="RRI2340" s="7"/>
      <c r="RRJ2340" s="7"/>
      <c r="RRK2340" s="7"/>
      <c r="RRL2340" s="7"/>
      <c r="RRM2340" s="7"/>
      <c r="RRN2340" s="7"/>
      <c r="RRO2340" s="7"/>
      <c r="RRP2340" s="7"/>
      <c r="RRQ2340" s="7"/>
      <c r="RRR2340" s="7"/>
      <c r="RRS2340" s="7"/>
      <c r="RRT2340" s="7"/>
      <c r="RRU2340" s="7"/>
      <c r="RRV2340" s="7"/>
      <c r="RRW2340" s="7"/>
      <c r="RRX2340" s="7"/>
      <c r="RRY2340" s="7"/>
      <c r="RRZ2340" s="7"/>
      <c r="RSA2340" s="7"/>
      <c r="RSB2340" s="7"/>
      <c r="RSC2340" s="7"/>
      <c r="RSD2340" s="7"/>
      <c r="RSE2340" s="7"/>
      <c r="RSF2340" s="7"/>
      <c r="RSG2340" s="7"/>
      <c r="RSH2340" s="7"/>
      <c r="RSI2340" s="7"/>
      <c r="RSJ2340" s="7"/>
      <c r="RSK2340" s="7"/>
      <c r="RSL2340" s="7"/>
      <c r="RSM2340" s="7"/>
      <c r="RSN2340" s="7"/>
      <c r="RSO2340" s="7"/>
      <c r="RSP2340" s="7"/>
      <c r="RSQ2340" s="7"/>
      <c r="RSR2340" s="7"/>
      <c r="RSS2340" s="7"/>
      <c r="RST2340" s="7"/>
      <c r="RSU2340" s="7"/>
      <c r="RSV2340" s="7"/>
      <c r="RSW2340" s="7"/>
      <c r="RSX2340" s="7"/>
      <c r="RSY2340" s="7"/>
      <c r="RSZ2340" s="7"/>
      <c r="RTA2340" s="7"/>
      <c r="RTB2340" s="7"/>
      <c r="RTC2340" s="7"/>
      <c r="RTD2340" s="7"/>
      <c r="RTE2340" s="7"/>
      <c r="RTF2340" s="7"/>
      <c r="RTG2340" s="7"/>
      <c r="RTH2340" s="7"/>
      <c r="RTI2340" s="7"/>
      <c r="RTJ2340" s="7"/>
      <c r="RTK2340" s="7"/>
      <c r="RTL2340" s="7"/>
      <c r="RTM2340" s="7"/>
      <c r="RTN2340" s="7"/>
      <c r="RTO2340" s="7"/>
      <c r="RTP2340" s="7"/>
      <c r="RTQ2340" s="7"/>
      <c r="RTR2340" s="7"/>
      <c r="RTS2340" s="7"/>
      <c r="RTT2340" s="7"/>
      <c r="RTU2340" s="7"/>
      <c r="RTV2340" s="7"/>
      <c r="RTW2340" s="7"/>
      <c r="RTX2340" s="7"/>
      <c r="RTY2340" s="7"/>
      <c r="RTZ2340" s="7"/>
      <c r="RUA2340" s="7"/>
      <c r="RUB2340" s="7"/>
      <c r="RUC2340" s="7"/>
      <c r="RUD2340" s="7"/>
      <c r="RUE2340" s="7"/>
      <c r="RUF2340" s="7"/>
      <c r="RUG2340" s="7"/>
      <c r="RUH2340" s="7"/>
      <c r="RUI2340" s="7"/>
      <c r="RUJ2340" s="7"/>
      <c r="RUK2340" s="7"/>
      <c r="RUL2340" s="7"/>
      <c r="RUM2340" s="7"/>
      <c r="RUN2340" s="7"/>
      <c r="RUO2340" s="7"/>
      <c r="RUP2340" s="7"/>
      <c r="RUQ2340" s="7"/>
      <c r="RUR2340" s="7"/>
      <c r="RUS2340" s="7"/>
      <c r="RUT2340" s="7"/>
      <c r="RUU2340" s="7"/>
      <c r="RUV2340" s="7"/>
      <c r="RUW2340" s="7"/>
      <c r="RUX2340" s="7"/>
      <c r="RUY2340" s="7"/>
      <c r="RUZ2340" s="7"/>
      <c r="RVA2340" s="7"/>
      <c r="RVB2340" s="7"/>
      <c r="RVC2340" s="7"/>
      <c r="RVD2340" s="7"/>
      <c r="RVE2340" s="7"/>
      <c r="RVF2340" s="7"/>
      <c r="RVG2340" s="7"/>
      <c r="RVH2340" s="7"/>
      <c r="RVI2340" s="7"/>
      <c r="RVJ2340" s="7"/>
      <c r="RVK2340" s="7"/>
      <c r="RVL2340" s="7"/>
      <c r="RVM2340" s="7"/>
      <c r="RVN2340" s="7"/>
      <c r="RVO2340" s="7"/>
      <c r="RVP2340" s="7"/>
      <c r="RVQ2340" s="7"/>
      <c r="RVR2340" s="7"/>
      <c r="RVS2340" s="7"/>
      <c r="RVT2340" s="7"/>
      <c r="RVU2340" s="7"/>
      <c r="RVV2340" s="7"/>
      <c r="RVW2340" s="7"/>
      <c r="RVX2340" s="7"/>
      <c r="RVY2340" s="7"/>
      <c r="RVZ2340" s="7"/>
      <c r="RWA2340" s="7"/>
      <c r="RWB2340" s="7"/>
      <c r="RWC2340" s="7"/>
      <c r="RWD2340" s="7"/>
      <c r="RWE2340" s="7"/>
      <c r="RWF2340" s="7"/>
      <c r="RWG2340" s="7"/>
      <c r="RWH2340" s="7"/>
      <c r="RWI2340" s="7"/>
      <c r="RWJ2340" s="7"/>
      <c r="RWK2340" s="7"/>
      <c r="RWL2340" s="7"/>
      <c r="RWM2340" s="7"/>
      <c r="RWN2340" s="7"/>
      <c r="RWO2340" s="7"/>
      <c r="RWP2340" s="7"/>
      <c r="RWQ2340" s="7"/>
      <c r="RWR2340" s="7"/>
      <c r="RWS2340" s="7"/>
      <c r="RWT2340" s="7"/>
      <c r="RWU2340" s="7"/>
      <c r="RWV2340" s="7"/>
      <c r="RWW2340" s="7"/>
      <c r="RWX2340" s="7"/>
      <c r="RWY2340" s="7"/>
      <c r="RWZ2340" s="7"/>
      <c r="RXA2340" s="7"/>
      <c r="RXB2340" s="7"/>
      <c r="RXC2340" s="7"/>
      <c r="RXD2340" s="7"/>
      <c r="RXE2340" s="7"/>
      <c r="RXF2340" s="7"/>
      <c r="RXG2340" s="7"/>
      <c r="RXH2340" s="7"/>
      <c r="RXI2340" s="7"/>
      <c r="RXJ2340" s="7"/>
      <c r="RXK2340" s="7"/>
      <c r="RXL2340" s="7"/>
      <c r="RXM2340" s="7"/>
      <c r="RXN2340" s="7"/>
      <c r="RXO2340" s="7"/>
      <c r="RXP2340" s="7"/>
      <c r="RXQ2340" s="7"/>
      <c r="RXR2340" s="7"/>
      <c r="RXS2340" s="7"/>
      <c r="RXT2340" s="7"/>
      <c r="RXU2340" s="7"/>
      <c r="RXV2340" s="7"/>
      <c r="RXW2340" s="7"/>
      <c r="RXX2340" s="7"/>
      <c r="RXY2340" s="7"/>
      <c r="RXZ2340" s="7"/>
      <c r="RYA2340" s="7"/>
      <c r="RYB2340" s="7"/>
      <c r="RYC2340" s="7"/>
      <c r="RYD2340" s="7"/>
      <c r="RYE2340" s="7"/>
      <c r="RYF2340" s="7"/>
      <c r="RYG2340" s="7"/>
      <c r="RYH2340" s="7"/>
      <c r="RYI2340" s="7"/>
      <c r="RYJ2340" s="7"/>
      <c r="RYK2340" s="7"/>
      <c r="RYL2340" s="7"/>
      <c r="RYM2340" s="7"/>
      <c r="RYN2340" s="7"/>
      <c r="RYO2340" s="7"/>
      <c r="RYP2340" s="7"/>
      <c r="RYQ2340" s="7"/>
      <c r="RYR2340" s="7"/>
      <c r="RYS2340" s="7"/>
      <c r="RYT2340" s="7"/>
      <c r="RYU2340" s="7"/>
      <c r="RYV2340" s="7"/>
      <c r="RYW2340" s="7"/>
      <c r="RYX2340" s="7"/>
      <c r="RYY2340" s="7"/>
      <c r="RYZ2340" s="7"/>
      <c r="RZA2340" s="7"/>
      <c r="RZB2340" s="7"/>
      <c r="RZC2340" s="7"/>
      <c r="RZD2340" s="7"/>
      <c r="RZE2340" s="7"/>
      <c r="RZF2340" s="7"/>
      <c r="RZG2340" s="7"/>
      <c r="RZH2340" s="7"/>
      <c r="RZI2340" s="7"/>
      <c r="RZJ2340" s="7"/>
      <c r="RZK2340" s="7"/>
      <c r="RZL2340" s="7"/>
      <c r="RZM2340" s="7"/>
      <c r="RZN2340" s="7"/>
      <c r="RZO2340" s="7"/>
      <c r="RZP2340" s="7"/>
      <c r="RZQ2340" s="7"/>
      <c r="RZR2340" s="7"/>
      <c r="RZS2340" s="7"/>
      <c r="RZT2340" s="7"/>
      <c r="RZU2340" s="7"/>
      <c r="RZV2340" s="7"/>
      <c r="RZW2340" s="7"/>
      <c r="RZX2340" s="7"/>
      <c r="RZY2340" s="7"/>
      <c r="RZZ2340" s="7"/>
      <c r="SAA2340" s="7"/>
      <c r="SAB2340" s="7"/>
      <c r="SAC2340" s="7"/>
      <c r="SAD2340" s="7"/>
      <c r="SAE2340" s="7"/>
      <c r="SAF2340" s="7"/>
      <c r="SAG2340" s="7"/>
      <c r="SAH2340" s="7"/>
      <c r="SAI2340" s="7"/>
      <c r="SAJ2340" s="7"/>
      <c r="SAK2340" s="7"/>
      <c r="SAL2340" s="7"/>
      <c r="SAM2340" s="7"/>
      <c r="SAN2340" s="7"/>
      <c r="SAO2340" s="7"/>
      <c r="SAP2340" s="7"/>
      <c r="SAQ2340" s="7"/>
      <c r="SAR2340" s="7"/>
      <c r="SAS2340" s="7"/>
      <c r="SAT2340" s="7"/>
      <c r="SAU2340" s="7"/>
      <c r="SAV2340" s="7"/>
      <c r="SAW2340" s="7"/>
      <c r="SAX2340" s="7"/>
      <c r="SAY2340" s="7"/>
      <c r="SAZ2340" s="7"/>
      <c r="SBA2340" s="7"/>
      <c r="SBB2340" s="7"/>
      <c r="SBC2340" s="7"/>
      <c r="SBD2340" s="7"/>
      <c r="SBE2340" s="7"/>
      <c r="SBF2340" s="7"/>
      <c r="SBG2340" s="7"/>
      <c r="SBH2340" s="7"/>
      <c r="SBI2340" s="7"/>
      <c r="SBJ2340" s="7"/>
      <c r="SBK2340" s="7"/>
      <c r="SBL2340" s="7"/>
      <c r="SBM2340" s="7"/>
      <c r="SBN2340" s="7"/>
      <c r="SBO2340" s="7"/>
      <c r="SBP2340" s="7"/>
      <c r="SBQ2340" s="7"/>
      <c r="SBR2340" s="7"/>
      <c r="SBS2340" s="7"/>
      <c r="SBT2340" s="7"/>
      <c r="SBU2340" s="7"/>
      <c r="SBV2340" s="7"/>
      <c r="SBW2340" s="7"/>
      <c r="SBX2340" s="7"/>
      <c r="SBY2340" s="7"/>
      <c r="SBZ2340" s="7"/>
      <c r="SCA2340" s="7"/>
      <c r="SCB2340" s="7"/>
      <c r="SCC2340" s="7"/>
      <c r="SCD2340" s="7"/>
      <c r="SCE2340" s="7"/>
      <c r="SCF2340" s="7"/>
      <c r="SCG2340" s="7"/>
      <c r="SCH2340" s="7"/>
      <c r="SCI2340" s="7"/>
      <c r="SCJ2340" s="7"/>
      <c r="SCK2340" s="7"/>
      <c r="SCL2340" s="7"/>
      <c r="SCM2340" s="7"/>
      <c r="SCN2340" s="7"/>
      <c r="SCO2340" s="7"/>
      <c r="SCP2340" s="7"/>
      <c r="SCQ2340" s="7"/>
      <c r="SCR2340" s="7"/>
      <c r="SCS2340" s="7"/>
      <c r="SCT2340" s="7"/>
      <c r="SCU2340" s="7"/>
      <c r="SCV2340" s="7"/>
      <c r="SCW2340" s="7"/>
      <c r="SCX2340" s="7"/>
      <c r="SCY2340" s="7"/>
      <c r="SCZ2340" s="7"/>
      <c r="SDA2340" s="7"/>
      <c r="SDB2340" s="7"/>
      <c r="SDC2340" s="7"/>
      <c r="SDD2340" s="7"/>
      <c r="SDE2340" s="7"/>
      <c r="SDF2340" s="7"/>
      <c r="SDG2340" s="7"/>
      <c r="SDH2340" s="7"/>
      <c r="SDI2340" s="7"/>
      <c r="SDJ2340" s="7"/>
      <c r="SDK2340" s="7"/>
      <c r="SDL2340" s="7"/>
      <c r="SDM2340" s="7"/>
      <c r="SDN2340" s="7"/>
      <c r="SDO2340" s="7"/>
      <c r="SDP2340" s="7"/>
      <c r="SDQ2340" s="7"/>
      <c r="SDR2340" s="7"/>
      <c r="SDS2340" s="7"/>
      <c r="SDT2340" s="7"/>
      <c r="SDU2340" s="7"/>
      <c r="SDV2340" s="7"/>
      <c r="SDW2340" s="7"/>
      <c r="SDX2340" s="7"/>
      <c r="SDY2340" s="7"/>
      <c r="SDZ2340" s="7"/>
      <c r="SEA2340" s="7"/>
      <c r="SEB2340" s="7"/>
      <c r="SEC2340" s="7"/>
      <c r="SED2340" s="7"/>
      <c r="SEE2340" s="7"/>
      <c r="SEF2340" s="7"/>
      <c r="SEG2340" s="7"/>
      <c r="SEH2340" s="7"/>
      <c r="SEI2340" s="7"/>
      <c r="SEJ2340" s="7"/>
      <c r="SEK2340" s="7"/>
      <c r="SEL2340" s="7"/>
      <c r="SEM2340" s="7"/>
      <c r="SEN2340" s="7"/>
      <c r="SEO2340" s="7"/>
      <c r="SEP2340" s="7"/>
      <c r="SEQ2340" s="7"/>
      <c r="SER2340" s="7"/>
      <c r="SES2340" s="7"/>
      <c r="SET2340" s="7"/>
      <c r="SEU2340" s="7"/>
      <c r="SEV2340" s="7"/>
      <c r="SEW2340" s="7"/>
      <c r="SEX2340" s="7"/>
      <c r="SEY2340" s="7"/>
      <c r="SEZ2340" s="7"/>
      <c r="SFA2340" s="7"/>
      <c r="SFB2340" s="7"/>
      <c r="SFC2340" s="7"/>
      <c r="SFD2340" s="7"/>
      <c r="SFE2340" s="7"/>
      <c r="SFF2340" s="7"/>
      <c r="SFG2340" s="7"/>
      <c r="SFH2340" s="7"/>
      <c r="SFI2340" s="7"/>
      <c r="SFJ2340" s="7"/>
      <c r="SFK2340" s="7"/>
      <c r="SFL2340" s="7"/>
      <c r="SFM2340" s="7"/>
      <c r="SFN2340" s="7"/>
      <c r="SFO2340" s="7"/>
      <c r="SFP2340" s="7"/>
      <c r="SFQ2340" s="7"/>
      <c r="SFR2340" s="7"/>
      <c r="SFS2340" s="7"/>
      <c r="SFT2340" s="7"/>
      <c r="SFU2340" s="7"/>
      <c r="SFV2340" s="7"/>
      <c r="SFW2340" s="7"/>
      <c r="SFX2340" s="7"/>
      <c r="SFY2340" s="7"/>
      <c r="SFZ2340" s="7"/>
      <c r="SGA2340" s="7"/>
      <c r="SGB2340" s="7"/>
      <c r="SGC2340" s="7"/>
      <c r="SGD2340" s="7"/>
      <c r="SGE2340" s="7"/>
      <c r="SGF2340" s="7"/>
      <c r="SGG2340" s="7"/>
      <c r="SGH2340" s="7"/>
      <c r="SGI2340" s="7"/>
      <c r="SGJ2340" s="7"/>
      <c r="SGK2340" s="7"/>
      <c r="SGL2340" s="7"/>
      <c r="SGM2340" s="7"/>
      <c r="SGN2340" s="7"/>
      <c r="SGO2340" s="7"/>
      <c r="SGP2340" s="7"/>
      <c r="SGQ2340" s="7"/>
      <c r="SGR2340" s="7"/>
      <c r="SGS2340" s="7"/>
      <c r="SGT2340" s="7"/>
      <c r="SGU2340" s="7"/>
      <c r="SGV2340" s="7"/>
      <c r="SGW2340" s="7"/>
      <c r="SGX2340" s="7"/>
      <c r="SGY2340" s="7"/>
      <c r="SGZ2340" s="7"/>
      <c r="SHA2340" s="7"/>
      <c r="SHB2340" s="7"/>
      <c r="SHC2340" s="7"/>
      <c r="SHD2340" s="7"/>
      <c r="SHE2340" s="7"/>
      <c r="SHF2340" s="7"/>
      <c r="SHG2340" s="7"/>
      <c r="SHH2340" s="7"/>
      <c r="SHI2340" s="7"/>
      <c r="SHJ2340" s="7"/>
      <c r="SHK2340" s="7"/>
      <c r="SHL2340" s="7"/>
      <c r="SHM2340" s="7"/>
      <c r="SHN2340" s="7"/>
      <c r="SHO2340" s="7"/>
      <c r="SHP2340" s="7"/>
      <c r="SHQ2340" s="7"/>
      <c r="SHR2340" s="7"/>
      <c r="SHS2340" s="7"/>
      <c r="SHT2340" s="7"/>
      <c r="SHU2340" s="7"/>
      <c r="SHV2340" s="7"/>
      <c r="SHW2340" s="7"/>
      <c r="SHX2340" s="7"/>
      <c r="SHY2340" s="7"/>
      <c r="SHZ2340" s="7"/>
      <c r="SIA2340" s="7"/>
      <c r="SIB2340" s="7"/>
      <c r="SIC2340" s="7"/>
      <c r="SID2340" s="7"/>
      <c r="SIE2340" s="7"/>
      <c r="SIF2340" s="7"/>
      <c r="SIG2340" s="7"/>
      <c r="SIH2340" s="7"/>
      <c r="SII2340" s="7"/>
      <c r="SIJ2340" s="7"/>
      <c r="SIK2340" s="7"/>
      <c r="SIL2340" s="7"/>
      <c r="SIM2340" s="7"/>
      <c r="SIN2340" s="7"/>
      <c r="SIO2340" s="7"/>
      <c r="SIP2340" s="7"/>
      <c r="SIQ2340" s="7"/>
      <c r="SIR2340" s="7"/>
      <c r="SIS2340" s="7"/>
      <c r="SIT2340" s="7"/>
      <c r="SIU2340" s="7"/>
      <c r="SIV2340" s="7"/>
      <c r="SIW2340" s="7"/>
      <c r="SIX2340" s="7"/>
      <c r="SIY2340" s="7"/>
      <c r="SIZ2340" s="7"/>
      <c r="SJA2340" s="7"/>
      <c r="SJB2340" s="7"/>
      <c r="SJC2340" s="7"/>
      <c r="SJD2340" s="7"/>
      <c r="SJE2340" s="7"/>
      <c r="SJF2340" s="7"/>
      <c r="SJG2340" s="7"/>
      <c r="SJH2340" s="7"/>
      <c r="SJI2340" s="7"/>
      <c r="SJJ2340" s="7"/>
      <c r="SJK2340" s="7"/>
      <c r="SJL2340" s="7"/>
      <c r="SJM2340" s="7"/>
      <c r="SJN2340" s="7"/>
      <c r="SJO2340" s="7"/>
      <c r="SJP2340" s="7"/>
      <c r="SJQ2340" s="7"/>
      <c r="SJR2340" s="7"/>
      <c r="SJS2340" s="7"/>
      <c r="SJT2340" s="7"/>
      <c r="SJU2340" s="7"/>
      <c r="SJV2340" s="7"/>
      <c r="SJW2340" s="7"/>
      <c r="SJX2340" s="7"/>
      <c r="SJY2340" s="7"/>
      <c r="SJZ2340" s="7"/>
      <c r="SKA2340" s="7"/>
      <c r="SKB2340" s="7"/>
      <c r="SKC2340" s="7"/>
      <c r="SKD2340" s="7"/>
      <c r="SKE2340" s="7"/>
      <c r="SKF2340" s="7"/>
      <c r="SKG2340" s="7"/>
      <c r="SKH2340" s="7"/>
      <c r="SKI2340" s="7"/>
      <c r="SKJ2340" s="7"/>
      <c r="SKK2340" s="7"/>
      <c r="SKL2340" s="7"/>
      <c r="SKM2340" s="7"/>
      <c r="SKN2340" s="7"/>
      <c r="SKO2340" s="7"/>
      <c r="SKP2340" s="7"/>
      <c r="SKQ2340" s="7"/>
      <c r="SKR2340" s="7"/>
      <c r="SKS2340" s="7"/>
      <c r="SKT2340" s="7"/>
      <c r="SKU2340" s="7"/>
      <c r="SKV2340" s="7"/>
      <c r="SKW2340" s="7"/>
      <c r="SKX2340" s="7"/>
      <c r="SKY2340" s="7"/>
      <c r="SKZ2340" s="7"/>
      <c r="SLA2340" s="7"/>
      <c r="SLB2340" s="7"/>
      <c r="SLC2340" s="7"/>
      <c r="SLD2340" s="7"/>
      <c r="SLE2340" s="7"/>
      <c r="SLF2340" s="7"/>
      <c r="SLG2340" s="7"/>
      <c r="SLH2340" s="7"/>
      <c r="SLI2340" s="7"/>
      <c r="SLJ2340" s="7"/>
      <c r="SLK2340" s="7"/>
      <c r="SLL2340" s="7"/>
      <c r="SLM2340" s="7"/>
      <c r="SLN2340" s="7"/>
      <c r="SLO2340" s="7"/>
      <c r="SLP2340" s="7"/>
      <c r="SLQ2340" s="7"/>
      <c r="SLR2340" s="7"/>
      <c r="SLS2340" s="7"/>
      <c r="SLT2340" s="7"/>
      <c r="SLU2340" s="7"/>
      <c r="SLV2340" s="7"/>
      <c r="SLW2340" s="7"/>
      <c r="SLX2340" s="7"/>
      <c r="SLY2340" s="7"/>
      <c r="SLZ2340" s="7"/>
      <c r="SMA2340" s="7"/>
      <c r="SMB2340" s="7"/>
      <c r="SMC2340" s="7"/>
      <c r="SMD2340" s="7"/>
      <c r="SME2340" s="7"/>
      <c r="SMF2340" s="7"/>
      <c r="SMG2340" s="7"/>
      <c r="SMH2340" s="7"/>
      <c r="SMI2340" s="7"/>
      <c r="SMJ2340" s="7"/>
      <c r="SMK2340" s="7"/>
      <c r="SML2340" s="7"/>
      <c r="SMM2340" s="7"/>
      <c r="SMN2340" s="7"/>
      <c r="SMO2340" s="7"/>
      <c r="SMP2340" s="7"/>
      <c r="SMQ2340" s="7"/>
      <c r="SMR2340" s="7"/>
      <c r="SMS2340" s="7"/>
      <c r="SMT2340" s="7"/>
      <c r="SMU2340" s="7"/>
      <c r="SMV2340" s="7"/>
      <c r="SMW2340" s="7"/>
      <c r="SMX2340" s="7"/>
      <c r="SMY2340" s="7"/>
      <c r="SMZ2340" s="7"/>
      <c r="SNA2340" s="7"/>
      <c r="SNB2340" s="7"/>
      <c r="SNC2340" s="7"/>
      <c r="SND2340" s="7"/>
      <c r="SNE2340" s="7"/>
      <c r="SNF2340" s="7"/>
      <c r="SNG2340" s="7"/>
      <c r="SNH2340" s="7"/>
      <c r="SNI2340" s="7"/>
      <c r="SNJ2340" s="7"/>
      <c r="SNK2340" s="7"/>
      <c r="SNL2340" s="7"/>
      <c r="SNM2340" s="7"/>
      <c r="SNN2340" s="7"/>
      <c r="SNO2340" s="7"/>
      <c r="SNP2340" s="7"/>
      <c r="SNQ2340" s="7"/>
      <c r="SNR2340" s="7"/>
      <c r="SNS2340" s="7"/>
      <c r="SNT2340" s="7"/>
      <c r="SNU2340" s="7"/>
      <c r="SNV2340" s="7"/>
      <c r="SNW2340" s="7"/>
      <c r="SNX2340" s="7"/>
      <c r="SNY2340" s="7"/>
      <c r="SNZ2340" s="7"/>
      <c r="SOA2340" s="7"/>
      <c r="SOB2340" s="7"/>
      <c r="SOC2340" s="7"/>
      <c r="SOD2340" s="7"/>
      <c r="SOE2340" s="7"/>
      <c r="SOF2340" s="7"/>
      <c r="SOG2340" s="7"/>
      <c r="SOH2340" s="7"/>
      <c r="SOI2340" s="7"/>
      <c r="SOJ2340" s="7"/>
      <c r="SOK2340" s="7"/>
      <c r="SOL2340" s="7"/>
      <c r="SOM2340" s="7"/>
      <c r="SON2340" s="7"/>
      <c r="SOO2340" s="7"/>
      <c r="SOP2340" s="7"/>
      <c r="SOQ2340" s="7"/>
      <c r="SOR2340" s="7"/>
      <c r="SOS2340" s="7"/>
      <c r="SOT2340" s="7"/>
      <c r="SOU2340" s="7"/>
      <c r="SOV2340" s="7"/>
      <c r="SOW2340" s="7"/>
      <c r="SOX2340" s="7"/>
      <c r="SOY2340" s="7"/>
      <c r="SOZ2340" s="7"/>
      <c r="SPA2340" s="7"/>
      <c r="SPB2340" s="7"/>
      <c r="SPC2340" s="7"/>
      <c r="SPD2340" s="7"/>
      <c r="SPE2340" s="7"/>
      <c r="SPF2340" s="7"/>
      <c r="SPG2340" s="7"/>
      <c r="SPH2340" s="7"/>
      <c r="SPI2340" s="7"/>
      <c r="SPJ2340" s="7"/>
      <c r="SPK2340" s="7"/>
      <c r="SPL2340" s="7"/>
      <c r="SPM2340" s="7"/>
      <c r="SPN2340" s="7"/>
      <c r="SPO2340" s="7"/>
      <c r="SPP2340" s="7"/>
      <c r="SPQ2340" s="7"/>
      <c r="SPR2340" s="7"/>
      <c r="SPS2340" s="7"/>
      <c r="SPT2340" s="7"/>
      <c r="SPU2340" s="7"/>
      <c r="SPV2340" s="7"/>
      <c r="SPW2340" s="7"/>
      <c r="SPX2340" s="7"/>
      <c r="SPY2340" s="7"/>
      <c r="SPZ2340" s="7"/>
      <c r="SQA2340" s="7"/>
      <c r="SQB2340" s="7"/>
      <c r="SQC2340" s="7"/>
      <c r="SQD2340" s="7"/>
      <c r="SQE2340" s="7"/>
      <c r="SQF2340" s="7"/>
      <c r="SQG2340" s="7"/>
      <c r="SQH2340" s="7"/>
      <c r="SQI2340" s="7"/>
      <c r="SQJ2340" s="7"/>
      <c r="SQK2340" s="7"/>
      <c r="SQL2340" s="7"/>
      <c r="SQM2340" s="7"/>
      <c r="SQN2340" s="7"/>
      <c r="SQO2340" s="7"/>
      <c r="SQP2340" s="7"/>
      <c r="SQQ2340" s="7"/>
      <c r="SQR2340" s="7"/>
      <c r="SQS2340" s="7"/>
      <c r="SQT2340" s="7"/>
      <c r="SQU2340" s="7"/>
      <c r="SQV2340" s="7"/>
      <c r="SQW2340" s="7"/>
      <c r="SQX2340" s="7"/>
      <c r="SQY2340" s="7"/>
      <c r="SQZ2340" s="7"/>
      <c r="SRA2340" s="7"/>
      <c r="SRB2340" s="7"/>
      <c r="SRC2340" s="7"/>
      <c r="SRD2340" s="7"/>
      <c r="SRE2340" s="7"/>
      <c r="SRF2340" s="7"/>
      <c r="SRG2340" s="7"/>
      <c r="SRH2340" s="7"/>
      <c r="SRI2340" s="7"/>
      <c r="SRJ2340" s="7"/>
      <c r="SRK2340" s="7"/>
      <c r="SRL2340" s="7"/>
      <c r="SRM2340" s="7"/>
      <c r="SRN2340" s="7"/>
      <c r="SRO2340" s="7"/>
      <c r="SRP2340" s="7"/>
      <c r="SRQ2340" s="7"/>
      <c r="SRR2340" s="7"/>
      <c r="SRS2340" s="7"/>
      <c r="SRT2340" s="7"/>
      <c r="SRU2340" s="7"/>
      <c r="SRV2340" s="7"/>
      <c r="SRW2340" s="7"/>
      <c r="SRX2340" s="7"/>
      <c r="SRY2340" s="7"/>
      <c r="SRZ2340" s="7"/>
      <c r="SSA2340" s="7"/>
      <c r="SSB2340" s="7"/>
      <c r="SSC2340" s="7"/>
      <c r="SSD2340" s="7"/>
      <c r="SSE2340" s="7"/>
      <c r="SSF2340" s="7"/>
      <c r="SSG2340" s="7"/>
      <c r="SSH2340" s="7"/>
      <c r="SSI2340" s="7"/>
      <c r="SSJ2340" s="7"/>
      <c r="SSK2340" s="7"/>
      <c r="SSL2340" s="7"/>
      <c r="SSM2340" s="7"/>
      <c r="SSN2340" s="7"/>
      <c r="SSO2340" s="7"/>
      <c r="SSP2340" s="7"/>
      <c r="SSQ2340" s="7"/>
      <c r="SSR2340" s="7"/>
      <c r="SSS2340" s="7"/>
      <c r="SST2340" s="7"/>
      <c r="SSU2340" s="7"/>
      <c r="SSV2340" s="7"/>
      <c r="SSW2340" s="7"/>
      <c r="SSX2340" s="7"/>
      <c r="SSY2340" s="7"/>
      <c r="SSZ2340" s="7"/>
      <c r="STA2340" s="7"/>
      <c r="STB2340" s="7"/>
      <c r="STC2340" s="7"/>
      <c r="STD2340" s="7"/>
      <c r="STE2340" s="7"/>
      <c r="STF2340" s="7"/>
      <c r="STG2340" s="7"/>
      <c r="STH2340" s="7"/>
      <c r="STI2340" s="7"/>
      <c r="STJ2340" s="7"/>
      <c r="STK2340" s="7"/>
      <c r="STL2340" s="7"/>
      <c r="STM2340" s="7"/>
      <c r="STN2340" s="7"/>
      <c r="STO2340" s="7"/>
      <c r="STP2340" s="7"/>
      <c r="STQ2340" s="7"/>
      <c r="STR2340" s="7"/>
      <c r="STS2340" s="7"/>
      <c r="STT2340" s="7"/>
      <c r="STU2340" s="7"/>
      <c r="STV2340" s="7"/>
      <c r="STW2340" s="7"/>
      <c r="STX2340" s="7"/>
      <c r="STY2340" s="7"/>
      <c r="STZ2340" s="7"/>
      <c r="SUA2340" s="7"/>
      <c r="SUB2340" s="7"/>
      <c r="SUC2340" s="7"/>
      <c r="SUD2340" s="7"/>
      <c r="SUE2340" s="7"/>
      <c r="SUF2340" s="7"/>
      <c r="SUG2340" s="7"/>
      <c r="SUH2340" s="7"/>
      <c r="SUI2340" s="7"/>
      <c r="SUJ2340" s="7"/>
      <c r="SUK2340" s="7"/>
      <c r="SUL2340" s="7"/>
      <c r="SUM2340" s="7"/>
      <c r="SUN2340" s="7"/>
      <c r="SUO2340" s="7"/>
      <c r="SUP2340" s="7"/>
      <c r="SUQ2340" s="7"/>
      <c r="SUR2340" s="7"/>
      <c r="SUS2340" s="7"/>
      <c r="SUT2340" s="7"/>
      <c r="SUU2340" s="7"/>
      <c r="SUV2340" s="7"/>
      <c r="SUW2340" s="7"/>
      <c r="SUX2340" s="7"/>
      <c r="SUY2340" s="7"/>
      <c r="SUZ2340" s="7"/>
      <c r="SVA2340" s="7"/>
      <c r="SVB2340" s="7"/>
      <c r="SVC2340" s="7"/>
      <c r="SVD2340" s="7"/>
      <c r="SVE2340" s="7"/>
      <c r="SVF2340" s="7"/>
      <c r="SVG2340" s="7"/>
      <c r="SVH2340" s="7"/>
      <c r="SVI2340" s="7"/>
      <c r="SVJ2340" s="7"/>
      <c r="SVK2340" s="7"/>
      <c r="SVL2340" s="7"/>
      <c r="SVM2340" s="7"/>
      <c r="SVN2340" s="7"/>
      <c r="SVO2340" s="7"/>
      <c r="SVP2340" s="7"/>
      <c r="SVQ2340" s="7"/>
      <c r="SVR2340" s="7"/>
      <c r="SVS2340" s="7"/>
      <c r="SVT2340" s="7"/>
      <c r="SVU2340" s="7"/>
      <c r="SVV2340" s="7"/>
      <c r="SVW2340" s="7"/>
      <c r="SVX2340" s="7"/>
      <c r="SVY2340" s="7"/>
      <c r="SVZ2340" s="7"/>
      <c r="SWA2340" s="7"/>
      <c r="SWB2340" s="7"/>
      <c r="SWC2340" s="7"/>
      <c r="SWD2340" s="7"/>
      <c r="SWE2340" s="7"/>
      <c r="SWF2340" s="7"/>
      <c r="SWG2340" s="7"/>
      <c r="SWH2340" s="7"/>
      <c r="SWI2340" s="7"/>
      <c r="SWJ2340" s="7"/>
      <c r="SWK2340" s="7"/>
      <c r="SWL2340" s="7"/>
      <c r="SWM2340" s="7"/>
      <c r="SWN2340" s="7"/>
      <c r="SWO2340" s="7"/>
      <c r="SWP2340" s="7"/>
      <c r="SWQ2340" s="7"/>
      <c r="SWR2340" s="7"/>
      <c r="SWS2340" s="7"/>
      <c r="SWT2340" s="7"/>
      <c r="SWU2340" s="7"/>
      <c r="SWV2340" s="7"/>
      <c r="SWW2340" s="7"/>
      <c r="SWX2340" s="7"/>
      <c r="SWY2340" s="7"/>
      <c r="SWZ2340" s="7"/>
      <c r="SXA2340" s="7"/>
      <c r="SXB2340" s="7"/>
      <c r="SXC2340" s="7"/>
      <c r="SXD2340" s="7"/>
      <c r="SXE2340" s="7"/>
      <c r="SXF2340" s="7"/>
      <c r="SXG2340" s="7"/>
      <c r="SXH2340" s="7"/>
      <c r="SXI2340" s="7"/>
      <c r="SXJ2340" s="7"/>
      <c r="SXK2340" s="7"/>
      <c r="SXL2340" s="7"/>
      <c r="SXM2340" s="7"/>
      <c r="SXN2340" s="7"/>
      <c r="SXO2340" s="7"/>
      <c r="SXP2340" s="7"/>
      <c r="SXQ2340" s="7"/>
      <c r="SXR2340" s="7"/>
      <c r="SXS2340" s="7"/>
      <c r="SXT2340" s="7"/>
      <c r="SXU2340" s="7"/>
      <c r="SXV2340" s="7"/>
      <c r="SXW2340" s="7"/>
      <c r="SXX2340" s="7"/>
      <c r="SXY2340" s="7"/>
      <c r="SXZ2340" s="7"/>
      <c r="SYA2340" s="7"/>
      <c r="SYB2340" s="7"/>
      <c r="SYC2340" s="7"/>
      <c r="SYD2340" s="7"/>
      <c r="SYE2340" s="7"/>
      <c r="SYF2340" s="7"/>
      <c r="SYG2340" s="7"/>
      <c r="SYH2340" s="7"/>
      <c r="SYI2340" s="7"/>
      <c r="SYJ2340" s="7"/>
      <c r="SYK2340" s="7"/>
      <c r="SYL2340" s="7"/>
      <c r="SYM2340" s="7"/>
      <c r="SYN2340" s="7"/>
      <c r="SYO2340" s="7"/>
      <c r="SYP2340" s="7"/>
      <c r="SYQ2340" s="7"/>
      <c r="SYR2340" s="7"/>
      <c r="SYS2340" s="7"/>
      <c r="SYT2340" s="7"/>
      <c r="SYU2340" s="7"/>
      <c r="SYV2340" s="7"/>
      <c r="SYW2340" s="7"/>
      <c r="SYX2340" s="7"/>
      <c r="SYY2340" s="7"/>
      <c r="SYZ2340" s="7"/>
      <c r="SZA2340" s="7"/>
      <c r="SZB2340" s="7"/>
      <c r="SZC2340" s="7"/>
      <c r="SZD2340" s="7"/>
      <c r="SZE2340" s="7"/>
      <c r="SZF2340" s="7"/>
      <c r="SZG2340" s="7"/>
      <c r="SZH2340" s="7"/>
      <c r="SZI2340" s="7"/>
      <c r="SZJ2340" s="7"/>
      <c r="SZK2340" s="7"/>
      <c r="SZL2340" s="7"/>
      <c r="SZM2340" s="7"/>
      <c r="SZN2340" s="7"/>
      <c r="SZO2340" s="7"/>
      <c r="SZP2340" s="7"/>
      <c r="SZQ2340" s="7"/>
      <c r="SZR2340" s="7"/>
      <c r="SZS2340" s="7"/>
      <c r="SZT2340" s="7"/>
      <c r="SZU2340" s="7"/>
      <c r="SZV2340" s="7"/>
      <c r="SZW2340" s="7"/>
      <c r="SZX2340" s="7"/>
      <c r="SZY2340" s="7"/>
      <c r="SZZ2340" s="7"/>
      <c r="TAA2340" s="7"/>
      <c r="TAB2340" s="7"/>
      <c r="TAC2340" s="7"/>
      <c r="TAD2340" s="7"/>
      <c r="TAE2340" s="7"/>
      <c r="TAF2340" s="7"/>
      <c r="TAG2340" s="7"/>
      <c r="TAH2340" s="7"/>
      <c r="TAI2340" s="7"/>
      <c r="TAJ2340" s="7"/>
      <c r="TAK2340" s="7"/>
      <c r="TAL2340" s="7"/>
      <c r="TAM2340" s="7"/>
      <c r="TAN2340" s="7"/>
      <c r="TAO2340" s="7"/>
      <c r="TAP2340" s="7"/>
      <c r="TAQ2340" s="7"/>
      <c r="TAR2340" s="7"/>
      <c r="TAS2340" s="7"/>
      <c r="TAT2340" s="7"/>
      <c r="TAU2340" s="7"/>
      <c r="TAV2340" s="7"/>
      <c r="TAW2340" s="7"/>
      <c r="TAX2340" s="7"/>
      <c r="TAY2340" s="7"/>
      <c r="TAZ2340" s="7"/>
      <c r="TBA2340" s="7"/>
      <c r="TBB2340" s="7"/>
      <c r="TBC2340" s="7"/>
      <c r="TBD2340" s="7"/>
      <c r="TBE2340" s="7"/>
      <c r="TBF2340" s="7"/>
      <c r="TBG2340" s="7"/>
      <c r="TBH2340" s="7"/>
      <c r="TBI2340" s="7"/>
      <c r="TBJ2340" s="7"/>
      <c r="TBK2340" s="7"/>
      <c r="TBL2340" s="7"/>
      <c r="TBM2340" s="7"/>
      <c r="TBN2340" s="7"/>
      <c r="TBO2340" s="7"/>
      <c r="TBP2340" s="7"/>
      <c r="TBQ2340" s="7"/>
      <c r="TBR2340" s="7"/>
      <c r="TBS2340" s="7"/>
      <c r="TBT2340" s="7"/>
      <c r="TBU2340" s="7"/>
      <c r="TBV2340" s="7"/>
      <c r="TBW2340" s="7"/>
      <c r="TBX2340" s="7"/>
      <c r="TBY2340" s="7"/>
      <c r="TBZ2340" s="7"/>
      <c r="TCA2340" s="7"/>
      <c r="TCB2340" s="7"/>
      <c r="TCC2340" s="7"/>
      <c r="TCD2340" s="7"/>
      <c r="TCE2340" s="7"/>
      <c r="TCF2340" s="7"/>
      <c r="TCG2340" s="7"/>
      <c r="TCH2340" s="7"/>
      <c r="TCI2340" s="7"/>
      <c r="TCJ2340" s="7"/>
      <c r="TCK2340" s="7"/>
      <c r="TCL2340" s="7"/>
      <c r="TCM2340" s="7"/>
      <c r="TCN2340" s="7"/>
      <c r="TCO2340" s="7"/>
      <c r="TCP2340" s="7"/>
      <c r="TCQ2340" s="7"/>
      <c r="TCR2340" s="7"/>
      <c r="TCS2340" s="7"/>
      <c r="TCT2340" s="7"/>
      <c r="TCU2340" s="7"/>
      <c r="TCV2340" s="7"/>
      <c r="TCW2340" s="7"/>
      <c r="TCX2340" s="7"/>
      <c r="TCY2340" s="7"/>
      <c r="TCZ2340" s="7"/>
      <c r="TDA2340" s="7"/>
      <c r="TDB2340" s="7"/>
      <c r="TDC2340" s="7"/>
      <c r="TDD2340" s="7"/>
      <c r="TDE2340" s="7"/>
      <c r="TDF2340" s="7"/>
      <c r="TDG2340" s="7"/>
      <c r="TDH2340" s="7"/>
      <c r="TDI2340" s="7"/>
      <c r="TDJ2340" s="7"/>
      <c r="TDK2340" s="7"/>
      <c r="TDL2340" s="7"/>
      <c r="TDM2340" s="7"/>
      <c r="TDN2340" s="7"/>
      <c r="TDO2340" s="7"/>
      <c r="TDP2340" s="7"/>
      <c r="TDQ2340" s="7"/>
      <c r="TDR2340" s="7"/>
      <c r="TDS2340" s="7"/>
      <c r="TDT2340" s="7"/>
      <c r="TDU2340" s="7"/>
      <c r="TDV2340" s="7"/>
      <c r="TDW2340" s="7"/>
      <c r="TDX2340" s="7"/>
      <c r="TDY2340" s="7"/>
      <c r="TDZ2340" s="7"/>
      <c r="TEA2340" s="7"/>
      <c r="TEB2340" s="7"/>
      <c r="TEC2340" s="7"/>
      <c r="TED2340" s="7"/>
      <c r="TEE2340" s="7"/>
      <c r="TEF2340" s="7"/>
      <c r="TEG2340" s="7"/>
      <c r="TEH2340" s="7"/>
      <c r="TEI2340" s="7"/>
      <c r="TEJ2340" s="7"/>
      <c r="TEK2340" s="7"/>
      <c r="TEL2340" s="7"/>
      <c r="TEM2340" s="7"/>
      <c r="TEN2340" s="7"/>
      <c r="TEO2340" s="7"/>
      <c r="TEP2340" s="7"/>
      <c r="TEQ2340" s="7"/>
      <c r="TER2340" s="7"/>
      <c r="TES2340" s="7"/>
      <c r="TET2340" s="7"/>
      <c r="TEU2340" s="7"/>
      <c r="TEV2340" s="7"/>
      <c r="TEW2340" s="7"/>
      <c r="TEX2340" s="7"/>
      <c r="TEY2340" s="7"/>
      <c r="TEZ2340" s="7"/>
      <c r="TFA2340" s="7"/>
      <c r="TFB2340" s="7"/>
      <c r="TFC2340" s="7"/>
      <c r="TFD2340" s="7"/>
      <c r="TFE2340" s="7"/>
      <c r="TFF2340" s="7"/>
      <c r="TFG2340" s="7"/>
      <c r="TFH2340" s="7"/>
      <c r="TFI2340" s="7"/>
      <c r="TFJ2340" s="7"/>
      <c r="TFK2340" s="7"/>
      <c r="TFL2340" s="7"/>
      <c r="TFM2340" s="7"/>
      <c r="TFN2340" s="7"/>
      <c r="TFO2340" s="7"/>
      <c r="TFP2340" s="7"/>
      <c r="TFQ2340" s="7"/>
      <c r="TFR2340" s="7"/>
      <c r="TFS2340" s="7"/>
      <c r="TFT2340" s="7"/>
      <c r="TFU2340" s="7"/>
      <c r="TFV2340" s="7"/>
      <c r="TFW2340" s="7"/>
      <c r="TFX2340" s="7"/>
      <c r="TFY2340" s="7"/>
      <c r="TFZ2340" s="7"/>
      <c r="TGA2340" s="7"/>
      <c r="TGB2340" s="7"/>
      <c r="TGC2340" s="7"/>
      <c r="TGD2340" s="7"/>
      <c r="TGE2340" s="7"/>
      <c r="TGF2340" s="7"/>
      <c r="TGG2340" s="7"/>
      <c r="TGH2340" s="7"/>
      <c r="TGI2340" s="7"/>
      <c r="TGJ2340" s="7"/>
      <c r="TGK2340" s="7"/>
      <c r="TGL2340" s="7"/>
      <c r="TGM2340" s="7"/>
      <c r="TGN2340" s="7"/>
      <c r="TGO2340" s="7"/>
      <c r="TGP2340" s="7"/>
      <c r="TGQ2340" s="7"/>
      <c r="TGR2340" s="7"/>
      <c r="TGS2340" s="7"/>
      <c r="TGT2340" s="7"/>
      <c r="TGU2340" s="7"/>
      <c r="TGV2340" s="7"/>
      <c r="TGW2340" s="7"/>
      <c r="TGX2340" s="7"/>
      <c r="TGY2340" s="7"/>
      <c r="TGZ2340" s="7"/>
      <c r="THA2340" s="7"/>
      <c r="THB2340" s="7"/>
      <c r="THC2340" s="7"/>
      <c r="THD2340" s="7"/>
      <c r="THE2340" s="7"/>
      <c r="THF2340" s="7"/>
      <c r="THG2340" s="7"/>
      <c r="THH2340" s="7"/>
      <c r="THI2340" s="7"/>
      <c r="THJ2340" s="7"/>
      <c r="THK2340" s="7"/>
      <c r="THL2340" s="7"/>
      <c r="THM2340" s="7"/>
      <c r="THN2340" s="7"/>
      <c r="THO2340" s="7"/>
      <c r="THP2340" s="7"/>
      <c r="THQ2340" s="7"/>
      <c r="THR2340" s="7"/>
      <c r="THS2340" s="7"/>
      <c r="THT2340" s="7"/>
      <c r="THU2340" s="7"/>
      <c r="THV2340" s="7"/>
      <c r="THW2340" s="7"/>
      <c r="THX2340" s="7"/>
      <c r="THY2340" s="7"/>
      <c r="THZ2340" s="7"/>
      <c r="TIA2340" s="7"/>
      <c r="TIB2340" s="7"/>
      <c r="TIC2340" s="7"/>
      <c r="TID2340" s="7"/>
      <c r="TIE2340" s="7"/>
      <c r="TIF2340" s="7"/>
      <c r="TIG2340" s="7"/>
      <c r="TIH2340" s="7"/>
      <c r="TII2340" s="7"/>
      <c r="TIJ2340" s="7"/>
      <c r="TIK2340" s="7"/>
      <c r="TIL2340" s="7"/>
      <c r="TIM2340" s="7"/>
      <c r="TIN2340" s="7"/>
      <c r="TIO2340" s="7"/>
      <c r="TIP2340" s="7"/>
      <c r="TIQ2340" s="7"/>
      <c r="TIR2340" s="7"/>
      <c r="TIS2340" s="7"/>
      <c r="TIT2340" s="7"/>
      <c r="TIU2340" s="7"/>
      <c r="TIV2340" s="7"/>
      <c r="TIW2340" s="7"/>
      <c r="TIX2340" s="7"/>
      <c r="TIY2340" s="7"/>
      <c r="TIZ2340" s="7"/>
      <c r="TJA2340" s="7"/>
      <c r="TJB2340" s="7"/>
      <c r="TJC2340" s="7"/>
      <c r="TJD2340" s="7"/>
      <c r="TJE2340" s="7"/>
      <c r="TJF2340" s="7"/>
      <c r="TJG2340" s="7"/>
      <c r="TJH2340" s="7"/>
      <c r="TJI2340" s="7"/>
      <c r="TJJ2340" s="7"/>
      <c r="TJK2340" s="7"/>
      <c r="TJL2340" s="7"/>
      <c r="TJM2340" s="7"/>
      <c r="TJN2340" s="7"/>
      <c r="TJO2340" s="7"/>
      <c r="TJP2340" s="7"/>
      <c r="TJQ2340" s="7"/>
      <c r="TJR2340" s="7"/>
      <c r="TJS2340" s="7"/>
      <c r="TJT2340" s="7"/>
      <c r="TJU2340" s="7"/>
      <c r="TJV2340" s="7"/>
      <c r="TJW2340" s="7"/>
      <c r="TJX2340" s="7"/>
      <c r="TJY2340" s="7"/>
      <c r="TJZ2340" s="7"/>
      <c r="TKA2340" s="7"/>
      <c r="TKB2340" s="7"/>
      <c r="TKC2340" s="7"/>
      <c r="TKD2340" s="7"/>
      <c r="TKE2340" s="7"/>
      <c r="TKF2340" s="7"/>
      <c r="TKG2340" s="7"/>
      <c r="TKH2340" s="7"/>
      <c r="TKI2340" s="7"/>
      <c r="TKJ2340" s="7"/>
      <c r="TKK2340" s="7"/>
      <c r="TKL2340" s="7"/>
      <c r="TKM2340" s="7"/>
      <c r="TKN2340" s="7"/>
      <c r="TKO2340" s="7"/>
      <c r="TKP2340" s="7"/>
      <c r="TKQ2340" s="7"/>
      <c r="TKR2340" s="7"/>
      <c r="TKS2340" s="7"/>
      <c r="TKT2340" s="7"/>
      <c r="TKU2340" s="7"/>
      <c r="TKV2340" s="7"/>
      <c r="TKW2340" s="7"/>
      <c r="TKX2340" s="7"/>
      <c r="TKY2340" s="7"/>
      <c r="TKZ2340" s="7"/>
      <c r="TLA2340" s="7"/>
      <c r="TLB2340" s="7"/>
      <c r="TLC2340" s="7"/>
      <c r="TLD2340" s="7"/>
      <c r="TLE2340" s="7"/>
      <c r="TLF2340" s="7"/>
      <c r="TLG2340" s="7"/>
      <c r="TLH2340" s="7"/>
      <c r="TLI2340" s="7"/>
      <c r="TLJ2340" s="7"/>
      <c r="TLK2340" s="7"/>
      <c r="TLL2340" s="7"/>
      <c r="TLM2340" s="7"/>
      <c r="TLN2340" s="7"/>
      <c r="TLO2340" s="7"/>
      <c r="TLP2340" s="7"/>
      <c r="TLQ2340" s="7"/>
      <c r="TLR2340" s="7"/>
      <c r="TLS2340" s="7"/>
      <c r="TLT2340" s="7"/>
      <c r="TLU2340" s="7"/>
      <c r="TLV2340" s="7"/>
      <c r="TLW2340" s="7"/>
      <c r="TLX2340" s="7"/>
      <c r="TLY2340" s="7"/>
      <c r="TLZ2340" s="7"/>
      <c r="TMA2340" s="7"/>
      <c r="TMB2340" s="7"/>
      <c r="TMC2340" s="7"/>
      <c r="TMD2340" s="7"/>
      <c r="TME2340" s="7"/>
      <c r="TMF2340" s="7"/>
      <c r="TMG2340" s="7"/>
      <c r="TMH2340" s="7"/>
      <c r="TMI2340" s="7"/>
      <c r="TMJ2340" s="7"/>
      <c r="TMK2340" s="7"/>
      <c r="TML2340" s="7"/>
      <c r="TMM2340" s="7"/>
      <c r="TMN2340" s="7"/>
      <c r="TMO2340" s="7"/>
      <c r="TMP2340" s="7"/>
      <c r="TMQ2340" s="7"/>
      <c r="TMR2340" s="7"/>
      <c r="TMS2340" s="7"/>
      <c r="TMT2340" s="7"/>
      <c r="TMU2340" s="7"/>
      <c r="TMV2340" s="7"/>
      <c r="TMW2340" s="7"/>
      <c r="TMX2340" s="7"/>
      <c r="TMY2340" s="7"/>
      <c r="TMZ2340" s="7"/>
      <c r="TNA2340" s="7"/>
      <c r="TNB2340" s="7"/>
      <c r="TNC2340" s="7"/>
      <c r="TND2340" s="7"/>
      <c r="TNE2340" s="7"/>
      <c r="TNF2340" s="7"/>
      <c r="TNG2340" s="7"/>
      <c r="TNH2340" s="7"/>
      <c r="TNI2340" s="7"/>
      <c r="TNJ2340" s="7"/>
      <c r="TNK2340" s="7"/>
      <c r="TNL2340" s="7"/>
      <c r="TNM2340" s="7"/>
      <c r="TNN2340" s="7"/>
      <c r="TNO2340" s="7"/>
      <c r="TNP2340" s="7"/>
      <c r="TNQ2340" s="7"/>
      <c r="TNR2340" s="7"/>
      <c r="TNS2340" s="7"/>
      <c r="TNT2340" s="7"/>
      <c r="TNU2340" s="7"/>
      <c r="TNV2340" s="7"/>
      <c r="TNW2340" s="7"/>
      <c r="TNX2340" s="7"/>
      <c r="TNY2340" s="7"/>
      <c r="TNZ2340" s="7"/>
      <c r="TOA2340" s="7"/>
      <c r="TOB2340" s="7"/>
      <c r="TOC2340" s="7"/>
      <c r="TOD2340" s="7"/>
      <c r="TOE2340" s="7"/>
      <c r="TOF2340" s="7"/>
      <c r="TOG2340" s="7"/>
      <c r="TOH2340" s="7"/>
      <c r="TOI2340" s="7"/>
      <c r="TOJ2340" s="7"/>
      <c r="TOK2340" s="7"/>
      <c r="TOL2340" s="7"/>
      <c r="TOM2340" s="7"/>
      <c r="TON2340" s="7"/>
      <c r="TOO2340" s="7"/>
      <c r="TOP2340" s="7"/>
      <c r="TOQ2340" s="7"/>
      <c r="TOR2340" s="7"/>
      <c r="TOS2340" s="7"/>
      <c r="TOT2340" s="7"/>
      <c r="TOU2340" s="7"/>
      <c r="TOV2340" s="7"/>
      <c r="TOW2340" s="7"/>
      <c r="TOX2340" s="7"/>
      <c r="TOY2340" s="7"/>
      <c r="TOZ2340" s="7"/>
      <c r="TPA2340" s="7"/>
      <c r="TPB2340" s="7"/>
      <c r="TPC2340" s="7"/>
      <c r="TPD2340" s="7"/>
      <c r="TPE2340" s="7"/>
      <c r="TPF2340" s="7"/>
      <c r="TPG2340" s="7"/>
      <c r="TPH2340" s="7"/>
      <c r="TPI2340" s="7"/>
      <c r="TPJ2340" s="7"/>
      <c r="TPK2340" s="7"/>
      <c r="TPL2340" s="7"/>
      <c r="TPM2340" s="7"/>
      <c r="TPN2340" s="7"/>
      <c r="TPO2340" s="7"/>
      <c r="TPP2340" s="7"/>
      <c r="TPQ2340" s="7"/>
      <c r="TPR2340" s="7"/>
      <c r="TPS2340" s="7"/>
      <c r="TPT2340" s="7"/>
      <c r="TPU2340" s="7"/>
      <c r="TPV2340" s="7"/>
      <c r="TPW2340" s="7"/>
      <c r="TPX2340" s="7"/>
      <c r="TPY2340" s="7"/>
      <c r="TPZ2340" s="7"/>
      <c r="TQA2340" s="7"/>
      <c r="TQB2340" s="7"/>
      <c r="TQC2340" s="7"/>
      <c r="TQD2340" s="7"/>
      <c r="TQE2340" s="7"/>
      <c r="TQF2340" s="7"/>
      <c r="TQG2340" s="7"/>
      <c r="TQH2340" s="7"/>
      <c r="TQI2340" s="7"/>
      <c r="TQJ2340" s="7"/>
      <c r="TQK2340" s="7"/>
      <c r="TQL2340" s="7"/>
      <c r="TQM2340" s="7"/>
      <c r="TQN2340" s="7"/>
      <c r="TQO2340" s="7"/>
      <c r="TQP2340" s="7"/>
      <c r="TQQ2340" s="7"/>
      <c r="TQR2340" s="7"/>
      <c r="TQS2340" s="7"/>
      <c r="TQT2340" s="7"/>
      <c r="TQU2340" s="7"/>
      <c r="TQV2340" s="7"/>
      <c r="TQW2340" s="7"/>
      <c r="TQX2340" s="7"/>
      <c r="TQY2340" s="7"/>
      <c r="TQZ2340" s="7"/>
      <c r="TRA2340" s="7"/>
      <c r="TRB2340" s="7"/>
      <c r="TRC2340" s="7"/>
      <c r="TRD2340" s="7"/>
      <c r="TRE2340" s="7"/>
      <c r="TRF2340" s="7"/>
      <c r="TRG2340" s="7"/>
      <c r="TRH2340" s="7"/>
      <c r="TRI2340" s="7"/>
      <c r="TRJ2340" s="7"/>
      <c r="TRK2340" s="7"/>
      <c r="TRL2340" s="7"/>
      <c r="TRM2340" s="7"/>
      <c r="TRN2340" s="7"/>
      <c r="TRO2340" s="7"/>
      <c r="TRP2340" s="7"/>
      <c r="TRQ2340" s="7"/>
      <c r="TRR2340" s="7"/>
      <c r="TRS2340" s="7"/>
      <c r="TRT2340" s="7"/>
      <c r="TRU2340" s="7"/>
      <c r="TRV2340" s="7"/>
      <c r="TRW2340" s="7"/>
      <c r="TRX2340" s="7"/>
      <c r="TRY2340" s="7"/>
      <c r="TRZ2340" s="7"/>
      <c r="TSA2340" s="7"/>
      <c r="TSB2340" s="7"/>
      <c r="TSC2340" s="7"/>
      <c r="TSD2340" s="7"/>
      <c r="TSE2340" s="7"/>
      <c r="TSF2340" s="7"/>
      <c r="TSG2340" s="7"/>
      <c r="TSH2340" s="7"/>
      <c r="TSI2340" s="7"/>
      <c r="TSJ2340" s="7"/>
      <c r="TSK2340" s="7"/>
      <c r="TSL2340" s="7"/>
      <c r="TSM2340" s="7"/>
      <c r="TSN2340" s="7"/>
      <c r="TSO2340" s="7"/>
      <c r="TSP2340" s="7"/>
      <c r="TSQ2340" s="7"/>
      <c r="TSR2340" s="7"/>
      <c r="TSS2340" s="7"/>
      <c r="TST2340" s="7"/>
      <c r="TSU2340" s="7"/>
      <c r="TSV2340" s="7"/>
      <c r="TSW2340" s="7"/>
      <c r="TSX2340" s="7"/>
      <c r="TSY2340" s="7"/>
      <c r="TSZ2340" s="7"/>
      <c r="TTA2340" s="7"/>
      <c r="TTB2340" s="7"/>
      <c r="TTC2340" s="7"/>
      <c r="TTD2340" s="7"/>
      <c r="TTE2340" s="7"/>
      <c r="TTF2340" s="7"/>
      <c r="TTG2340" s="7"/>
      <c r="TTH2340" s="7"/>
      <c r="TTI2340" s="7"/>
      <c r="TTJ2340" s="7"/>
      <c r="TTK2340" s="7"/>
      <c r="TTL2340" s="7"/>
      <c r="TTM2340" s="7"/>
      <c r="TTN2340" s="7"/>
      <c r="TTO2340" s="7"/>
      <c r="TTP2340" s="7"/>
      <c r="TTQ2340" s="7"/>
      <c r="TTR2340" s="7"/>
      <c r="TTS2340" s="7"/>
      <c r="TTT2340" s="7"/>
      <c r="TTU2340" s="7"/>
      <c r="TTV2340" s="7"/>
      <c r="TTW2340" s="7"/>
      <c r="TTX2340" s="7"/>
      <c r="TTY2340" s="7"/>
      <c r="TTZ2340" s="7"/>
      <c r="TUA2340" s="7"/>
      <c r="TUB2340" s="7"/>
      <c r="TUC2340" s="7"/>
      <c r="TUD2340" s="7"/>
      <c r="TUE2340" s="7"/>
      <c r="TUF2340" s="7"/>
      <c r="TUG2340" s="7"/>
      <c r="TUH2340" s="7"/>
      <c r="TUI2340" s="7"/>
      <c r="TUJ2340" s="7"/>
      <c r="TUK2340" s="7"/>
      <c r="TUL2340" s="7"/>
      <c r="TUM2340" s="7"/>
      <c r="TUN2340" s="7"/>
      <c r="TUO2340" s="7"/>
      <c r="TUP2340" s="7"/>
      <c r="TUQ2340" s="7"/>
      <c r="TUR2340" s="7"/>
      <c r="TUS2340" s="7"/>
      <c r="TUT2340" s="7"/>
      <c r="TUU2340" s="7"/>
      <c r="TUV2340" s="7"/>
      <c r="TUW2340" s="7"/>
      <c r="TUX2340" s="7"/>
      <c r="TUY2340" s="7"/>
      <c r="TUZ2340" s="7"/>
      <c r="TVA2340" s="7"/>
      <c r="TVB2340" s="7"/>
      <c r="TVC2340" s="7"/>
      <c r="TVD2340" s="7"/>
      <c r="TVE2340" s="7"/>
      <c r="TVF2340" s="7"/>
      <c r="TVG2340" s="7"/>
      <c r="TVH2340" s="7"/>
      <c r="TVI2340" s="7"/>
      <c r="TVJ2340" s="7"/>
      <c r="TVK2340" s="7"/>
      <c r="TVL2340" s="7"/>
      <c r="TVM2340" s="7"/>
      <c r="TVN2340" s="7"/>
      <c r="TVO2340" s="7"/>
      <c r="TVP2340" s="7"/>
      <c r="TVQ2340" s="7"/>
      <c r="TVR2340" s="7"/>
      <c r="TVS2340" s="7"/>
      <c r="TVT2340" s="7"/>
      <c r="TVU2340" s="7"/>
      <c r="TVV2340" s="7"/>
      <c r="TVW2340" s="7"/>
      <c r="TVX2340" s="7"/>
      <c r="TVY2340" s="7"/>
      <c r="TVZ2340" s="7"/>
      <c r="TWA2340" s="7"/>
      <c r="TWB2340" s="7"/>
      <c r="TWC2340" s="7"/>
      <c r="TWD2340" s="7"/>
      <c r="TWE2340" s="7"/>
      <c r="TWF2340" s="7"/>
      <c r="TWG2340" s="7"/>
      <c r="TWH2340" s="7"/>
      <c r="TWI2340" s="7"/>
      <c r="TWJ2340" s="7"/>
      <c r="TWK2340" s="7"/>
      <c r="TWL2340" s="7"/>
      <c r="TWM2340" s="7"/>
      <c r="TWN2340" s="7"/>
      <c r="TWO2340" s="7"/>
      <c r="TWP2340" s="7"/>
      <c r="TWQ2340" s="7"/>
      <c r="TWR2340" s="7"/>
      <c r="TWS2340" s="7"/>
      <c r="TWT2340" s="7"/>
      <c r="TWU2340" s="7"/>
      <c r="TWV2340" s="7"/>
      <c r="TWW2340" s="7"/>
      <c r="TWX2340" s="7"/>
      <c r="TWY2340" s="7"/>
      <c r="TWZ2340" s="7"/>
      <c r="TXA2340" s="7"/>
      <c r="TXB2340" s="7"/>
      <c r="TXC2340" s="7"/>
      <c r="TXD2340" s="7"/>
      <c r="TXE2340" s="7"/>
      <c r="TXF2340" s="7"/>
      <c r="TXG2340" s="7"/>
      <c r="TXH2340" s="7"/>
      <c r="TXI2340" s="7"/>
      <c r="TXJ2340" s="7"/>
      <c r="TXK2340" s="7"/>
      <c r="TXL2340" s="7"/>
      <c r="TXM2340" s="7"/>
      <c r="TXN2340" s="7"/>
      <c r="TXO2340" s="7"/>
      <c r="TXP2340" s="7"/>
      <c r="TXQ2340" s="7"/>
      <c r="TXR2340" s="7"/>
      <c r="TXS2340" s="7"/>
      <c r="TXT2340" s="7"/>
      <c r="TXU2340" s="7"/>
      <c r="TXV2340" s="7"/>
      <c r="TXW2340" s="7"/>
      <c r="TXX2340" s="7"/>
      <c r="TXY2340" s="7"/>
      <c r="TXZ2340" s="7"/>
      <c r="TYA2340" s="7"/>
      <c r="TYB2340" s="7"/>
      <c r="TYC2340" s="7"/>
      <c r="TYD2340" s="7"/>
      <c r="TYE2340" s="7"/>
      <c r="TYF2340" s="7"/>
      <c r="TYG2340" s="7"/>
      <c r="TYH2340" s="7"/>
      <c r="TYI2340" s="7"/>
      <c r="TYJ2340" s="7"/>
      <c r="TYK2340" s="7"/>
      <c r="TYL2340" s="7"/>
      <c r="TYM2340" s="7"/>
      <c r="TYN2340" s="7"/>
      <c r="TYO2340" s="7"/>
      <c r="TYP2340" s="7"/>
      <c r="TYQ2340" s="7"/>
      <c r="TYR2340" s="7"/>
      <c r="TYS2340" s="7"/>
      <c r="TYT2340" s="7"/>
      <c r="TYU2340" s="7"/>
      <c r="TYV2340" s="7"/>
      <c r="TYW2340" s="7"/>
      <c r="TYX2340" s="7"/>
      <c r="TYY2340" s="7"/>
      <c r="TYZ2340" s="7"/>
      <c r="TZA2340" s="7"/>
      <c r="TZB2340" s="7"/>
      <c r="TZC2340" s="7"/>
      <c r="TZD2340" s="7"/>
      <c r="TZE2340" s="7"/>
      <c r="TZF2340" s="7"/>
      <c r="TZG2340" s="7"/>
      <c r="TZH2340" s="7"/>
      <c r="TZI2340" s="7"/>
      <c r="TZJ2340" s="7"/>
      <c r="TZK2340" s="7"/>
      <c r="TZL2340" s="7"/>
      <c r="TZM2340" s="7"/>
      <c r="TZN2340" s="7"/>
      <c r="TZO2340" s="7"/>
      <c r="TZP2340" s="7"/>
      <c r="TZQ2340" s="7"/>
      <c r="TZR2340" s="7"/>
      <c r="TZS2340" s="7"/>
      <c r="TZT2340" s="7"/>
      <c r="TZU2340" s="7"/>
      <c r="TZV2340" s="7"/>
      <c r="TZW2340" s="7"/>
      <c r="TZX2340" s="7"/>
      <c r="TZY2340" s="7"/>
      <c r="TZZ2340" s="7"/>
      <c r="UAA2340" s="7"/>
      <c r="UAB2340" s="7"/>
      <c r="UAC2340" s="7"/>
      <c r="UAD2340" s="7"/>
      <c r="UAE2340" s="7"/>
      <c r="UAF2340" s="7"/>
      <c r="UAG2340" s="7"/>
      <c r="UAH2340" s="7"/>
      <c r="UAI2340" s="7"/>
      <c r="UAJ2340" s="7"/>
      <c r="UAK2340" s="7"/>
      <c r="UAL2340" s="7"/>
      <c r="UAM2340" s="7"/>
      <c r="UAN2340" s="7"/>
      <c r="UAO2340" s="7"/>
      <c r="UAP2340" s="7"/>
      <c r="UAQ2340" s="7"/>
      <c r="UAR2340" s="7"/>
      <c r="UAS2340" s="7"/>
      <c r="UAT2340" s="7"/>
      <c r="UAU2340" s="7"/>
      <c r="UAV2340" s="7"/>
      <c r="UAW2340" s="7"/>
      <c r="UAX2340" s="7"/>
      <c r="UAY2340" s="7"/>
      <c r="UAZ2340" s="7"/>
      <c r="UBA2340" s="7"/>
      <c r="UBB2340" s="7"/>
      <c r="UBC2340" s="7"/>
      <c r="UBD2340" s="7"/>
      <c r="UBE2340" s="7"/>
      <c r="UBF2340" s="7"/>
      <c r="UBG2340" s="7"/>
      <c r="UBH2340" s="7"/>
      <c r="UBI2340" s="7"/>
      <c r="UBJ2340" s="7"/>
      <c r="UBK2340" s="7"/>
      <c r="UBL2340" s="7"/>
      <c r="UBM2340" s="7"/>
      <c r="UBN2340" s="7"/>
      <c r="UBO2340" s="7"/>
      <c r="UBP2340" s="7"/>
      <c r="UBQ2340" s="7"/>
      <c r="UBR2340" s="7"/>
      <c r="UBS2340" s="7"/>
      <c r="UBT2340" s="7"/>
      <c r="UBU2340" s="7"/>
      <c r="UBV2340" s="7"/>
      <c r="UBW2340" s="7"/>
      <c r="UBX2340" s="7"/>
      <c r="UBY2340" s="7"/>
      <c r="UBZ2340" s="7"/>
      <c r="UCA2340" s="7"/>
      <c r="UCB2340" s="7"/>
      <c r="UCC2340" s="7"/>
      <c r="UCD2340" s="7"/>
      <c r="UCE2340" s="7"/>
      <c r="UCF2340" s="7"/>
      <c r="UCG2340" s="7"/>
      <c r="UCH2340" s="7"/>
      <c r="UCI2340" s="7"/>
      <c r="UCJ2340" s="7"/>
      <c r="UCK2340" s="7"/>
      <c r="UCL2340" s="7"/>
      <c r="UCM2340" s="7"/>
      <c r="UCN2340" s="7"/>
      <c r="UCO2340" s="7"/>
      <c r="UCP2340" s="7"/>
      <c r="UCQ2340" s="7"/>
      <c r="UCR2340" s="7"/>
      <c r="UCS2340" s="7"/>
      <c r="UCT2340" s="7"/>
      <c r="UCU2340" s="7"/>
      <c r="UCV2340" s="7"/>
      <c r="UCW2340" s="7"/>
      <c r="UCX2340" s="7"/>
      <c r="UCY2340" s="7"/>
      <c r="UCZ2340" s="7"/>
      <c r="UDA2340" s="7"/>
      <c r="UDB2340" s="7"/>
      <c r="UDC2340" s="7"/>
      <c r="UDD2340" s="7"/>
      <c r="UDE2340" s="7"/>
      <c r="UDF2340" s="7"/>
      <c r="UDG2340" s="7"/>
      <c r="UDH2340" s="7"/>
      <c r="UDI2340" s="7"/>
      <c r="UDJ2340" s="7"/>
      <c r="UDK2340" s="7"/>
      <c r="UDL2340" s="7"/>
      <c r="UDM2340" s="7"/>
      <c r="UDN2340" s="7"/>
      <c r="UDO2340" s="7"/>
      <c r="UDP2340" s="7"/>
      <c r="UDQ2340" s="7"/>
      <c r="UDR2340" s="7"/>
      <c r="UDS2340" s="7"/>
      <c r="UDT2340" s="7"/>
      <c r="UDU2340" s="7"/>
      <c r="UDV2340" s="7"/>
      <c r="UDW2340" s="7"/>
      <c r="UDX2340" s="7"/>
      <c r="UDY2340" s="7"/>
      <c r="UDZ2340" s="7"/>
      <c r="UEA2340" s="7"/>
      <c r="UEB2340" s="7"/>
      <c r="UEC2340" s="7"/>
      <c r="UED2340" s="7"/>
      <c r="UEE2340" s="7"/>
      <c r="UEF2340" s="7"/>
      <c r="UEG2340" s="7"/>
      <c r="UEH2340" s="7"/>
      <c r="UEI2340" s="7"/>
      <c r="UEJ2340" s="7"/>
      <c r="UEK2340" s="7"/>
      <c r="UEL2340" s="7"/>
      <c r="UEM2340" s="7"/>
      <c r="UEN2340" s="7"/>
      <c r="UEO2340" s="7"/>
      <c r="UEP2340" s="7"/>
      <c r="UEQ2340" s="7"/>
      <c r="UER2340" s="7"/>
      <c r="UES2340" s="7"/>
      <c r="UET2340" s="7"/>
      <c r="UEU2340" s="7"/>
      <c r="UEV2340" s="7"/>
      <c r="UEW2340" s="7"/>
      <c r="UEX2340" s="7"/>
      <c r="UEY2340" s="7"/>
      <c r="UEZ2340" s="7"/>
      <c r="UFA2340" s="7"/>
      <c r="UFB2340" s="7"/>
      <c r="UFC2340" s="7"/>
      <c r="UFD2340" s="7"/>
      <c r="UFE2340" s="7"/>
      <c r="UFF2340" s="7"/>
      <c r="UFG2340" s="7"/>
      <c r="UFH2340" s="7"/>
      <c r="UFI2340" s="7"/>
      <c r="UFJ2340" s="7"/>
      <c r="UFK2340" s="7"/>
      <c r="UFL2340" s="7"/>
      <c r="UFM2340" s="7"/>
      <c r="UFN2340" s="7"/>
      <c r="UFO2340" s="7"/>
      <c r="UFP2340" s="7"/>
      <c r="UFQ2340" s="7"/>
      <c r="UFR2340" s="7"/>
      <c r="UFS2340" s="7"/>
      <c r="UFT2340" s="7"/>
      <c r="UFU2340" s="7"/>
      <c r="UFV2340" s="7"/>
      <c r="UFW2340" s="7"/>
      <c r="UFX2340" s="7"/>
      <c r="UFY2340" s="7"/>
      <c r="UFZ2340" s="7"/>
      <c r="UGA2340" s="7"/>
      <c r="UGB2340" s="7"/>
      <c r="UGC2340" s="7"/>
      <c r="UGD2340" s="7"/>
      <c r="UGE2340" s="7"/>
      <c r="UGF2340" s="7"/>
      <c r="UGG2340" s="7"/>
      <c r="UGH2340" s="7"/>
      <c r="UGI2340" s="7"/>
      <c r="UGJ2340" s="7"/>
      <c r="UGK2340" s="7"/>
      <c r="UGL2340" s="7"/>
      <c r="UGM2340" s="7"/>
      <c r="UGN2340" s="7"/>
      <c r="UGO2340" s="7"/>
      <c r="UGP2340" s="7"/>
      <c r="UGQ2340" s="7"/>
      <c r="UGR2340" s="7"/>
      <c r="UGS2340" s="7"/>
      <c r="UGT2340" s="7"/>
      <c r="UGU2340" s="7"/>
      <c r="UGV2340" s="7"/>
      <c r="UGW2340" s="7"/>
      <c r="UGX2340" s="7"/>
      <c r="UGY2340" s="7"/>
      <c r="UGZ2340" s="7"/>
      <c r="UHA2340" s="7"/>
      <c r="UHB2340" s="7"/>
      <c r="UHC2340" s="7"/>
      <c r="UHD2340" s="7"/>
      <c r="UHE2340" s="7"/>
      <c r="UHF2340" s="7"/>
      <c r="UHG2340" s="7"/>
      <c r="UHH2340" s="7"/>
      <c r="UHI2340" s="7"/>
      <c r="UHJ2340" s="7"/>
      <c r="UHK2340" s="7"/>
      <c r="UHL2340" s="7"/>
      <c r="UHM2340" s="7"/>
      <c r="UHN2340" s="7"/>
      <c r="UHO2340" s="7"/>
      <c r="UHP2340" s="7"/>
      <c r="UHQ2340" s="7"/>
      <c r="UHR2340" s="7"/>
      <c r="UHS2340" s="7"/>
      <c r="UHT2340" s="7"/>
      <c r="UHU2340" s="7"/>
      <c r="UHV2340" s="7"/>
      <c r="UHW2340" s="7"/>
      <c r="UHX2340" s="7"/>
      <c r="UHY2340" s="7"/>
      <c r="UHZ2340" s="7"/>
      <c r="UIA2340" s="7"/>
      <c r="UIB2340" s="7"/>
      <c r="UIC2340" s="7"/>
      <c r="UID2340" s="7"/>
      <c r="UIE2340" s="7"/>
      <c r="UIF2340" s="7"/>
      <c r="UIG2340" s="7"/>
      <c r="UIH2340" s="7"/>
      <c r="UII2340" s="7"/>
      <c r="UIJ2340" s="7"/>
      <c r="UIK2340" s="7"/>
      <c r="UIL2340" s="7"/>
      <c r="UIM2340" s="7"/>
      <c r="UIN2340" s="7"/>
      <c r="UIO2340" s="7"/>
      <c r="UIP2340" s="7"/>
      <c r="UIQ2340" s="7"/>
      <c r="UIR2340" s="7"/>
      <c r="UIS2340" s="7"/>
      <c r="UIT2340" s="7"/>
      <c r="UIU2340" s="7"/>
      <c r="UIV2340" s="7"/>
      <c r="UIW2340" s="7"/>
      <c r="UIX2340" s="7"/>
      <c r="UIY2340" s="7"/>
      <c r="UIZ2340" s="7"/>
      <c r="UJA2340" s="7"/>
      <c r="UJB2340" s="7"/>
      <c r="UJC2340" s="7"/>
      <c r="UJD2340" s="7"/>
      <c r="UJE2340" s="7"/>
      <c r="UJF2340" s="7"/>
      <c r="UJG2340" s="7"/>
      <c r="UJH2340" s="7"/>
      <c r="UJI2340" s="7"/>
      <c r="UJJ2340" s="7"/>
      <c r="UJK2340" s="7"/>
      <c r="UJL2340" s="7"/>
      <c r="UJM2340" s="7"/>
      <c r="UJN2340" s="7"/>
      <c r="UJO2340" s="7"/>
      <c r="UJP2340" s="7"/>
      <c r="UJQ2340" s="7"/>
      <c r="UJR2340" s="7"/>
      <c r="UJS2340" s="7"/>
      <c r="UJT2340" s="7"/>
      <c r="UJU2340" s="7"/>
      <c r="UJV2340" s="7"/>
      <c r="UJW2340" s="7"/>
      <c r="UJX2340" s="7"/>
      <c r="UJY2340" s="7"/>
      <c r="UJZ2340" s="7"/>
      <c r="UKA2340" s="7"/>
      <c r="UKB2340" s="7"/>
      <c r="UKC2340" s="7"/>
      <c r="UKD2340" s="7"/>
      <c r="UKE2340" s="7"/>
      <c r="UKF2340" s="7"/>
      <c r="UKG2340" s="7"/>
      <c r="UKH2340" s="7"/>
      <c r="UKI2340" s="7"/>
      <c r="UKJ2340" s="7"/>
      <c r="UKK2340" s="7"/>
      <c r="UKL2340" s="7"/>
      <c r="UKM2340" s="7"/>
      <c r="UKN2340" s="7"/>
      <c r="UKO2340" s="7"/>
      <c r="UKP2340" s="7"/>
      <c r="UKQ2340" s="7"/>
      <c r="UKR2340" s="7"/>
      <c r="UKS2340" s="7"/>
      <c r="UKT2340" s="7"/>
      <c r="UKU2340" s="7"/>
      <c r="UKV2340" s="7"/>
      <c r="UKW2340" s="7"/>
      <c r="UKX2340" s="7"/>
      <c r="UKY2340" s="7"/>
      <c r="UKZ2340" s="7"/>
      <c r="ULA2340" s="7"/>
      <c r="ULB2340" s="7"/>
      <c r="ULC2340" s="7"/>
      <c r="ULD2340" s="7"/>
      <c r="ULE2340" s="7"/>
      <c r="ULF2340" s="7"/>
      <c r="ULG2340" s="7"/>
      <c r="ULH2340" s="7"/>
      <c r="ULI2340" s="7"/>
      <c r="ULJ2340" s="7"/>
      <c r="ULK2340" s="7"/>
      <c r="ULL2340" s="7"/>
      <c r="ULM2340" s="7"/>
      <c r="ULN2340" s="7"/>
      <c r="ULO2340" s="7"/>
      <c r="ULP2340" s="7"/>
      <c r="ULQ2340" s="7"/>
      <c r="ULR2340" s="7"/>
      <c r="ULS2340" s="7"/>
      <c r="ULT2340" s="7"/>
      <c r="ULU2340" s="7"/>
      <c r="ULV2340" s="7"/>
      <c r="ULW2340" s="7"/>
      <c r="ULX2340" s="7"/>
      <c r="ULY2340" s="7"/>
      <c r="ULZ2340" s="7"/>
      <c r="UMA2340" s="7"/>
      <c r="UMB2340" s="7"/>
      <c r="UMC2340" s="7"/>
      <c r="UMD2340" s="7"/>
      <c r="UME2340" s="7"/>
      <c r="UMF2340" s="7"/>
      <c r="UMG2340" s="7"/>
      <c r="UMH2340" s="7"/>
      <c r="UMI2340" s="7"/>
      <c r="UMJ2340" s="7"/>
      <c r="UMK2340" s="7"/>
      <c r="UML2340" s="7"/>
      <c r="UMM2340" s="7"/>
      <c r="UMN2340" s="7"/>
      <c r="UMO2340" s="7"/>
      <c r="UMP2340" s="7"/>
      <c r="UMQ2340" s="7"/>
      <c r="UMR2340" s="7"/>
      <c r="UMS2340" s="7"/>
      <c r="UMT2340" s="7"/>
      <c r="UMU2340" s="7"/>
      <c r="UMV2340" s="7"/>
      <c r="UMW2340" s="7"/>
      <c r="UMX2340" s="7"/>
      <c r="UMY2340" s="7"/>
      <c r="UMZ2340" s="7"/>
      <c r="UNA2340" s="7"/>
      <c r="UNB2340" s="7"/>
      <c r="UNC2340" s="7"/>
      <c r="UND2340" s="7"/>
      <c r="UNE2340" s="7"/>
      <c r="UNF2340" s="7"/>
      <c r="UNG2340" s="7"/>
      <c r="UNH2340" s="7"/>
      <c r="UNI2340" s="7"/>
      <c r="UNJ2340" s="7"/>
      <c r="UNK2340" s="7"/>
      <c r="UNL2340" s="7"/>
      <c r="UNM2340" s="7"/>
      <c r="UNN2340" s="7"/>
      <c r="UNO2340" s="7"/>
      <c r="UNP2340" s="7"/>
      <c r="UNQ2340" s="7"/>
      <c r="UNR2340" s="7"/>
      <c r="UNS2340" s="7"/>
      <c r="UNT2340" s="7"/>
      <c r="UNU2340" s="7"/>
      <c r="UNV2340" s="7"/>
      <c r="UNW2340" s="7"/>
      <c r="UNX2340" s="7"/>
      <c r="UNY2340" s="7"/>
      <c r="UNZ2340" s="7"/>
      <c r="UOA2340" s="7"/>
      <c r="UOB2340" s="7"/>
      <c r="UOC2340" s="7"/>
      <c r="UOD2340" s="7"/>
      <c r="UOE2340" s="7"/>
      <c r="UOF2340" s="7"/>
      <c r="UOG2340" s="7"/>
      <c r="UOH2340" s="7"/>
      <c r="UOI2340" s="7"/>
      <c r="UOJ2340" s="7"/>
      <c r="UOK2340" s="7"/>
      <c r="UOL2340" s="7"/>
      <c r="UOM2340" s="7"/>
      <c r="UON2340" s="7"/>
      <c r="UOO2340" s="7"/>
      <c r="UOP2340" s="7"/>
      <c r="UOQ2340" s="7"/>
      <c r="UOR2340" s="7"/>
      <c r="UOS2340" s="7"/>
      <c r="UOT2340" s="7"/>
      <c r="UOU2340" s="7"/>
      <c r="UOV2340" s="7"/>
      <c r="UOW2340" s="7"/>
      <c r="UOX2340" s="7"/>
      <c r="UOY2340" s="7"/>
      <c r="UOZ2340" s="7"/>
      <c r="UPA2340" s="7"/>
      <c r="UPB2340" s="7"/>
      <c r="UPC2340" s="7"/>
      <c r="UPD2340" s="7"/>
      <c r="UPE2340" s="7"/>
      <c r="UPF2340" s="7"/>
      <c r="UPG2340" s="7"/>
      <c r="UPH2340" s="7"/>
      <c r="UPI2340" s="7"/>
      <c r="UPJ2340" s="7"/>
      <c r="UPK2340" s="7"/>
      <c r="UPL2340" s="7"/>
      <c r="UPM2340" s="7"/>
      <c r="UPN2340" s="7"/>
      <c r="UPO2340" s="7"/>
      <c r="UPP2340" s="7"/>
      <c r="UPQ2340" s="7"/>
      <c r="UPR2340" s="7"/>
      <c r="UPS2340" s="7"/>
      <c r="UPT2340" s="7"/>
      <c r="UPU2340" s="7"/>
      <c r="UPV2340" s="7"/>
      <c r="UPW2340" s="7"/>
      <c r="UPX2340" s="7"/>
      <c r="UPY2340" s="7"/>
      <c r="UPZ2340" s="7"/>
      <c r="UQA2340" s="7"/>
      <c r="UQB2340" s="7"/>
      <c r="UQC2340" s="7"/>
      <c r="UQD2340" s="7"/>
      <c r="UQE2340" s="7"/>
      <c r="UQF2340" s="7"/>
      <c r="UQG2340" s="7"/>
      <c r="UQH2340" s="7"/>
      <c r="UQI2340" s="7"/>
      <c r="UQJ2340" s="7"/>
      <c r="UQK2340" s="7"/>
      <c r="UQL2340" s="7"/>
      <c r="UQM2340" s="7"/>
      <c r="UQN2340" s="7"/>
      <c r="UQO2340" s="7"/>
      <c r="UQP2340" s="7"/>
      <c r="UQQ2340" s="7"/>
      <c r="UQR2340" s="7"/>
      <c r="UQS2340" s="7"/>
      <c r="UQT2340" s="7"/>
      <c r="UQU2340" s="7"/>
      <c r="UQV2340" s="7"/>
      <c r="UQW2340" s="7"/>
      <c r="UQX2340" s="7"/>
      <c r="UQY2340" s="7"/>
      <c r="UQZ2340" s="7"/>
      <c r="URA2340" s="7"/>
      <c r="URB2340" s="7"/>
      <c r="URC2340" s="7"/>
      <c r="URD2340" s="7"/>
      <c r="URE2340" s="7"/>
      <c r="URF2340" s="7"/>
      <c r="URG2340" s="7"/>
      <c r="URH2340" s="7"/>
      <c r="URI2340" s="7"/>
      <c r="URJ2340" s="7"/>
      <c r="URK2340" s="7"/>
      <c r="URL2340" s="7"/>
      <c r="URM2340" s="7"/>
      <c r="URN2340" s="7"/>
      <c r="URO2340" s="7"/>
      <c r="URP2340" s="7"/>
      <c r="URQ2340" s="7"/>
      <c r="URR2340" s="7"/>
      <c r="URS2340" s="7"/>
      <c r="URT2340" s="7"/>
      <c r="URU2340" s="7"/>
      <c r="URV2340" s="7"/>
      <c r="URW2340" s="7"/>
      <c r="URX2340" s="7"/>
      <c r="URY2340" s="7"/>
      <c r="URZ2340" s="7"/>
      <c r="USA2340" s="7"/>
      <c r="USB2340" s="7"/>
      <c r="USC2340" s="7"/>
      <c r="USD2340" s="7"/>
      <c r="USE2340" s="7"/>
      <c r="USF2340" s="7"/>
      <c r="USG2340" s="7"/>
      <c r="USH2340" s="7"/>
      <c r="USI2340" s="7"/>
      <c r="USJ2340" s="7"/>
      <c r="USK2340" s="7"/>
      <c r="USL2340" s="7"/>
      <c r="USM2340" s="7"/>
      <c r="USN2340" s="7"/>
      <c r="USO2340" s="7"/>
      <c r="USP2340" s="7"/>
      <c r="USQ2340" s="7"/>
      <c r="USR2340" s="7"/>
      <c r="USS2340" s="7"/>
      <c r="UST2340" s="7"/>
      <c r="USU2340" s="7"/>
      <c r="USV2340" s="7"/>
      <c r="USW2340" s="7"/>
      <c r="USX2340" s="7"/>
      <c r="USY2340" s="7"/>
      <c r="USZ2340" s="7"/>
      <c r="UTA2340" s="7"/>
      <c r="UTB2340" s="7"/>
      <c r="UTC2340" s="7"/>
      <c r="UTD2340" s="7"/>
      <c r="UTE2340" s="7"/>
      <c r="UTF2340" s="7"/>
      <c r="UTG2340" s="7"/>
      <c r="UTH2340" s="7"/>
      <c r="UTI2340" s="7"/>
      <c r="UTJ2340" s="7"/>
      <c r="UTK2340" s="7"/>
      <c r="UTL2340" s="7"/>
      <c r="UTM2340" s="7"/>
      <c r="UTN2340" s="7"/>
      <c r="UTO2340" s="7"/>
      <c r="UTP2340" s="7"/>
      <c r="UTQ2340" s="7"/>
      <c r="UTR2340" s="7"/>
      <c r="UTS2340" s="7"/>
      <c r="UTT2340" s="7"/>
      <c r="UTU2340" s="7"/>
      <c r="UTV2340" s="7"/>
      <c r="UTW2340" s="7"/>
      <c r="UTX2340" s="7"/>
      <c r="UTY2340" s="7"/>
      <c r="UTZ2340" s="7"/>
      <c r="UUA2340" s="7"/>
      <c r="UUB2340" s="7"/>
      <c r="UUC2340" s="7"/>
      <c r="UUD2340" s="7"/>
      <c r="UUE2340" s="7"/>
      <c r="UUF2340" s="7"/>
      <c r="UUG2340" s="7"/>
      <c r="UUH2340" s="7"/>
      <c r="UUI2340" s="7"/>
      <c r="UUJ2340" s="7"/>
      <c r="UUK2340" s="7"/>
      <c r="UUL2340" s="7"/>
      <c r="UUM2340" s="7"/>
      <c r="UUN2340" s="7"/>
      <c r="UUO2340" s="7"/>
      <c r="UUP2340" s="7"/>
      <c r="UUQ2340" s="7"/>
      <c r="UUR2340" s="7"/>
      <c r="UUS2340" s="7"/>
      <c r="UUT2340" s="7"/>
      <c r="UUU2340" s="7"/>
      <c r="UUV2340" s="7"/>
      <c r="UUW2340" s="7"/>
      <c r="UUX2340" s="7"/>
      <c r="UUY2340" s="7"/>
      <c r="UUZ2340" s="7"/>
      <c r="UVA2340" s="7"/>
      <c r="UVB2340" s="7"/>
      <c r="UVC2340" s="7"/>
      <c r="UVD2340" s="7"/>
      <c r="UVE2340" s="7"/>
      <c r="UVF2340" s="7"/>
      <c r="UVG2340" s="7"/>
      <c r="UVH2340" s="7"/>
      <c r="UVI2340" s="7"/>
      <c r="UVJ2340" s="7"/>
      <c r="UVK2340" s="7"/>
      <c r="UVL2340" s="7"/>
      <c r="UVM2340" s="7"/>
      <c r="UVN2340" s="7"/>
      <c r="UVO2340" s="7"/>
      <c r="UVP2340" s="7"/>
      <c r="UVQ2340" s="7"/>
      <c r="UVR2340" s="7"/>
      <c r="UVS2340" s="7"/>
      <c r="UVT2340" s="7"/>
      <c r="UVU2340" s="7"/>
      <c r="UVV2340" s="7"/>
      <c r="UVW2340" s="7"/>
      <c r="UVX2340" s="7"/>
      <c r="UVY2340" s="7"/>
      <c r="UVZ2340" s="7"/>
      <c r="UWA2340" s="7"/>
      <c r="UWB2340" s="7"/>
      <c r="UWC2340" s="7"/>
      <c r="UWD2340" s="7"/>
      <c r="UWE2340" s="7"/>
      <c r="UWF2340" s="7"/>
      <c r="UWG2340" s="7"/>
      <c r="UWH2340" s="7"/>
      <c r="UWI2340" s="7"/>
      <c r="UWJ2340" s="7"/>
      <c r="UWK2340" s="7"/>
      <c r="UWL2340" s="7"/>
      <c r="UWM2340" s="7"/>
      <c r="UWN2340" s="7"/>
      <c r="UWO2340" s="7"/>
      <c r="UWP2340" s="7"/>
      <c r="UWQ2340" s="7"/>
      <c r="UWR2340" s="7"/>
      <c r="UWS2340" s="7"/>
      <c r="UWT2340" s="7"/>
      <c r="UWU2340" s="7"/>
      <c r="UWV2340" s="7"/>
      <c r="UWW2340" s="7"/>
      <c r="UWX2340" s="7"/>
      <c r="UWY2340" s="7"/>
      <c r="UWZ2340" s="7"/>
      <c r="UXA2340" s="7"/>
      <c r="UXB2340" s="7"/>
      <c r="UXC2340" s="7"/>
      <c r="UXD2340" s="7"/>
      <c r="UXE2340" s="7"/>
      <c r="UXF2340" s="7"/>
      <c r="UXG2340" s="7"/>
      <c r="UXH2340" s="7"/>
      <c r="UXI2340" s="7"/>
      <c r="UXJ2340" s="7"/>
      <c r="UXK2340" s="7"/>
      <c r="UXL2340" s="7"/>
      <c r="UXM2340" s="7"/>
      <c r="UXN2340" s="7"/>
      <c r="UXO2340" s="7"/>
      <c r="UXP2340" s="7"/>
      <c r="UXQ2340" s="7"/>
      <c r="UXR2340" s="7"/>
      <c r="UXS2340" s="7"/>
      <c r="UXT2340" s="7"/>
      <c r="UXU2340" s="7"/>
      <c r="UXV2340" s="7"/>
      <c r="UXW2340" s="7"/>
      <c r="UXX2340" s="7"/>
      <c r="UXY2340" s="7"/>
      <c r="UXZ2340" s="7"/>
      <c r="UYA2340" s="7"/>
      <c r="UYB2340" s="7"/>
      <c r="UYC2340" s="7"/>
      <c r="UYD2340" s="7"/>
      <c r="UYE2340" s="7"/>
      <c r="UYF2340" s="7"/>
      <c r="UYG2340" s="7"/>
      <c r="UYH2340" s="7"/>
      <c r="UYI2340" s="7"/>
      <c r="UYJ2340" s="7"/>
      <c r="UYK2340" s="7"/>
      <c r="UYL2340" s="7"/>
      <c r="UYM2340" s="7"/>
      <c r="UYN2340" s="7"/>
      <c r="UYO2340" s="7"/>
      <c r="UYP2340" s="7"/>
      <c r="UYQ2340" s="7"/>
      <c r="UYR2340" s="7"/>
      <c r="UYS2340" s="7"/>
      <c r="UYT2340" s="7"/>
      <c r="UYU2340" s="7"/>
      <c r="UYV2340" s="7"/>
      <c r="UYW2340" s="7"/>
      <c r="UYX2340" s="7"/>
      <c r="UYY2340" s="7"/>
      <c r="UYZ2340" s="7"/>
      <c r="UZA2340" s="7"/>
      <c r="UZB2340" s="7"/>
      <c r="UZC2340" s="7"/>
      <c r="UZD2340" s="7"/>
      <c r="UZE2340" s="7"/>
      <c r="UZF2340" s="7"/>
      <c r="UZG2340" s="7"/>
      <c r="UZH2340" s="7"/>
      <c r="UZI2340" s="7"/>
      <c r="UZJ2340" s="7"/>
      <c r="UZK2340" s="7"/>
      <c r="UZL2340" s="7"/>
      <c r="UZM2340" s="7"/>
      <c r="UZN2340" s="7"/>
      <c r="UZO2340" s="7"/>
      <c r="UZP2340" s="7"/>
      <c r="UZQ2340" s="7"/>
      <c r="UZR2340" s="7"/>
      <c r="UZS2340" s="7"/>
      <c r="UZT2340" s="7"/>
      <c r="UZU2340" s="7"/>
      <c r="UZV2340" s="7"/>
      <c r="UZW2340" s="7"/>
      <c r="UZX2340" s="7"/>
      <c r="UZY2340" s="7"/>
      <c r="UZZ2340" s="7"/>
      <c r="VAA2340" s="7"/>
      <c r="VAB2340" s="7"/>
      <c r="VAC2340" s="7"/>
      <c r="VAD2340" s="7"/>
      <c r="VAE2340" s="7"/>
      <c r="VAF2340" s="7"/>
      <c r="VAG2340" s="7"/>
      <c r="VAH2340" s="7"/>
      <c r="VAI2340" s="7"/>
      <c r="VAJ2340" s="7"/>
      <c r="VAK2340" s="7"/>
      <c r="VAL2340" s="7"/>
      <c r="VAM2340" s="7"/>
      <c r="VAN2340" s="7"/>
      <c r="VAO2340" s="7"/>
      <c r="VAP2340" s="7"/>
      <c r="VAQ2340" s="7"/>
      <c r="VAR2340" s="7"/>
      <c r="VAS2340" s="7"/>
      <c r="VAT2340" s="7"/>
      <c r="VAU2340" s="7"/>
      <c r="VAV2340" s="7"/>
      <c r="VAW2340" s="7"/>
      <c r="VAX2340" s="7"/>
      <c r="VAY2340" s="7"/>
      <c r="VAZ2340" s="7"/>
      <c r="VBA2340" s="7"/>
      <c r="VBB2340" s="7"/>
      <c r="VBC2340" s="7"/>
      <c r="VBD2340" s="7"/>
      <c r="VBE2340" s="7"/>
      <c r="VBF2340" s="7"/>
      <c r="VBG2340" s="7"/>
      <c r="VBH2340" s="7"/>
      <c r="VBI2340" s="7"/>
      <c r="VBJ2340" s="7"/>
      <c r="VBK2340" s="7"/>
      <c r="VBL2340" s="7"/>
      <c r="VBM2340" s="7"/>
      <c r="VBN2340" s="7"/>
      <c r="VBO2340" s="7"/>
      <c r="VBP2340" s="7"/>
      <c r="VBQ2340" s="7"/>
      <c r="VBR2340" s="7"/>
      <c r="VBS2340" s="7"/>
      <c r="VBT2340" s="7"/>
      <c r="VBU2340" s="7"/>
      <c r="VBV2340" s="7"/>
      <c r="VBW2340" s="7"/>
      <c r="VBX2340" s="7"/>
      <c r="VBY2340" s="7"/>
      <c r="VBZ2340" s="7"/>
      <c r="VCA2340" s="7"/>
      <c r="VCB2340" s="7"/>
      <c r="VCC2340" s="7"/>
      <c r="VCD2340" s="7"/>
      <c r="VCE2340" s="7"/>
      <c r="VCF2340" s="7"/>
      <c r="VCG2340" s="7"/>
      <c r="VCH2340" s="7"/>
      <c r="VCI2340" s="7"/>
      <c r="VCJ2340" s="7"/>
      <c r="VCK2340" s="7"/>
      <c r="VCL2340" s="7"/>
      <c r="VCM2340" s="7"/>
      <c r="VCN2340" s="7"/>
      <c r="VCO2340" s="7"/>
      <c r="VCP2340" s="7"/>
      <c r="VCQ2340" s="7"/>
      <c r="VCR2340" s="7"/>
      <c r="VCS2340" s="7"/>
      <c r="VCT2340" s="7"/>
      <c r="VCU2340" s="7"/>
      <c r="VCV2340" s="7"/>
      <c r="VCW2340" s="7"/>
      <c r="VCX2340" s="7"/>
      <c r="VCY2340" s="7"/>
      <c r="VCZ2340" s="7"/>
      <c r="VDA2340" s="7"/>
      <c r="VDB2340" s="7"/>
      <c r="VDC2340" s="7"/>
      <c r="VDD2340" s="7"/>
      <c r="VDE2340" s="7"/>
      <c r="VDF2340" s="7"/>
      <c r="VDG2340" s="7"/>
      <c r="VDH2340" s="7"/>
      <c r="VDI2340" s="7"/>
      <c r="VDJ2340" s="7"/>
      <c r="VDK2340" s="7"/>
      <c r="VDL2340" s="7"/>
      <c r="VDM2340" s="7"/>
      <c r="VDN2340" s="7"/>
      <c r="VDO2340" s="7"/>
      <c r="VDP2340" s="7"/>
      <c r="VDQ2340" s="7"/>
      <c r="VDR2340" s="7"/>
      <c r="VDS2340" s="7"/>
      <c r="VDT2340" s="7"/>
      <c r="VDU2340" s="7"/>
      <c r="VDV2340" s="7"/>
      <c r="VDW2340" s="7"/>
      <c r="VDX2340" s="7"/>
      <c r="VDY2340" s="7"/>
      <c r="VDZ2340" s="7"/>
      <c r="VEA2340" s="7"/>
      <c r="VEB2340" s="7"/>
      <c r="VEC2340" s="7"/>
      <c r="VED2340" s="7"/>
      <c r="VEE2340" s="7"/>
      <c r="VEF2340" s="7"/>
      <c r="VEG2340" s="7"/>
      <c r="VEH2340" s="7"/>
      <c r="VEI2340" s="7"/>
      <c r="VEJ2340" s="7"/>
      <c r="VEK2340" s="7"/>
      <c r="VEL2340" s="7"/>
      <c r="VEM2340" s="7"/>
      <c r="VEN2340" s="7"/>
      <c r="VEO2340" s="7"/>
      <c r="VEP2340" s="7"/>
      <c r="VEQ2340" s="7"/>
      <c r="VER2340" s="7"/>
      <c r="VES2340" s="7"/>
      <c r="VET2340" s="7"/>
      <c r="VEU2340" s="7"/>
      <c r="VEV2340" s="7"/>
      <c r="VEW2340" s="7"/>
      <c r="VEX2340" s="7"/>
      <c r="VEY2340" s="7"/>
      <c r="VEZ2340" s="7"/>
      <c r="VFA2340" s="7"/>
      <c r="VFB2340" s="7"/>
      <c r="VFC2340" s="7"/>
      <c r="VFD2340" s="7"/>
      <c r="VFE2340" s="7"/>
      <c r="VFF2340" s="7"/>
      <c r="VFG2340" s="7"/>
      <c r="VFH2340" s="7"/>
      <c r="VFI2340" s="7"/>
      <c r="VFJ2340" s="7"/>
      <c r="VFK2340" s="7"/>
      <c r="VFL2340" s="7"/>
      <c r="VFM2340" s="7"/>
      <c r="VFN2340" s="7"/>
      <c r="VFO2340" s="7"/>
      <c r="VFP2340" s="7"/>
      <c r="VFQ2340" s="7"/>
      <c r="VFR2340" s="7"/>
      <c r="VFS2340" s="7"/>
      <c r="VFT2340" s="7"/>
      <c r="VFU2340" s="7"/>
      <c r="VFV2340" s="7"/>
      <c r="VFW2340" s="7"/>
      <c r="VFX2340" s="7"/>
      <c r="VFY2340" s="7"/>
      <c r="VFZ2340" s="7"/>
      <c r="VGA2340" s="7"/>
      <c r="VGB2340" s="7"/>
      <c r="VGC2340" s="7"/>
      <c r="VGD2340" s="7"/>
      <c r="VGE2340" s="7"/>
      <c r="VGF2340" s="7"/>
      <c r="VGG2340" s="7"/>
      <c r="VGH2340" s="7"/>
      <c r="VGI2340" s="7"/>
      <c r="VGJ2340" s="7"/>
      <c r="VGK2340" s="7"/>
      <c r="VGL2340" s="7"/>
      <c r="VGM2340" s="7"/>
      <c r="VGN2340" s="7"/>
      <c r="VGO2340" s="7"/>
      <c r="VGP2340" s="7"/>
      <c r="VGQ2340" s="7"/>
      <c r="VGR2340" s="7"/>
      <c r="VGS2340" s="7"/>
      <c r="VGT2340" s="7"/>
      <c r="VGU2340" s="7"/>
      <c r="VGV2340" s="7"/>
      <c r="VGW2340" s="7"/>
      <c r="VGX2340" s="7"/>
      <c r="VGY2340" s="7"/>
      <c r="VGZ2340" s="7"/>
      <c r="VHA2340" s="7"/>
      <c r="VHB2340" s="7"/>
      <c r="VHC2340" s="7"/>
      <c r="VHD2340" s="7"/>
      <c r="VHE2340" s="7"/>
      <c r="VHF2340" s="7"/>
      <c r="VHG2340" s="7"/>
      <c r="VHH2340" s="7"/>
      <c r="VHI2340" s="7"/>
      <c r="VHJ2340" s="7"/>
      <c r="VHK2340" s="7"/>
      <c r="VHL2340" s="7"/>
      <c r="VHM2340" s="7"/>
      <c r="VHN2340" s="7"/>
      <c r="VHO2340" s="7"/>
      <c r="VHP2340" s="7"/>
      <c r="VHQ2340" s="7"/>
      <c r="VHR2340" s="7"/>
      <c r="VHS2340" s="7"/>
      <c r="VHT2340" s="7"/>
      <c r="VHU2340" s="7"/>
      <c r="VHV2340" s="7"/>
      <c r="VHW2340" s="7"/>
      <c r="VHX2340" s="7"/>
      <c r="VHY2340" s="7"/>
      <c r="VHZ2340" s="7"/>
      <c r="VIA2340" s="7"/>
      <c r="VIB2340" s="7"/>
      <c r="VIC2340" s="7"/>
      <c r="VID2340" s="7"/>
      <c r="VIE2340" s="7"/>
      <c r="VIF2340" s="7"/>
      <c r="VIG2340" s="7"/>
      <c r="VIH2340" s="7"/>
      <c r="VII2340" s="7"/>
      <c r="VIJ2340" s="7"/>
      <c r="VIK2340" s="7"/>
      <c r="VIL2340" s="7"/>
      <c r="VIM2340" s="7"/>
      <c r="VIN2340" s="7"/>
      <c r="VIO2340" s="7"/>
      <c r="VIP2340" s="7"/>
      <c r="VIQ2340" s="7"/>
      <c r="VIR2340" s="7"/>
      <c r="VIS2340" s="7"/>
      <c r="VIT2340" s="7"/>
      <c r="VIU2340" s="7"/>
      <c r="VIV2340" s="7"/>
      <c r="VIW2340" s="7"/>
      <c r="VIX2340" s="7"/>
      <c r="VIY2340" s="7"/>
      <c r="VIZ2340" s="7"/>
      <c r="VJA2340" s="7"/>
      <c r="VJB2340" s="7"/>
      <c r="VJC2340" s="7"/>
      <c r="VJD2340" s="7"/>
      <c r="VJE2340" s="7"/>
      <c r="VJF2340" s="7"/>
      <c r="VJG2340" s="7"/>
      <c r="VJH2340" s="7"/>
      <c r="VJI2340" s="7"/>
      <c r="VJJ2340" s="7"/>
      <c r="VJK2340" s="7"/>
      <c r="VJL2340" s="7"/>
      <c r="VJM2340" s="7"/>
      <c r="VJN2340" s="7"/>
      <c r="VJO2340" s="7"/>
      <c r="VJP2340" s="7"/>
      <c r="VJQ2340" s="7"/>
      <c r="VJR2340" s="7"/>
      <c r="VJS2340" s="7"/>
      <c r="VJT2340" s="7"/>
      <c r="VJU2340" s="7"/>
      <c r="VJV2340" s="7"/>
      <c r="VJW2340" s="7"/>
      <c r="VJX2340" s="7"/>
      <c r="VJY2340" s="7"/>
      <c r="VJZ2340" s="7"/>
      <c r="VKA2340" s="7"/>
      <c r="VKB2340" s="7"/>
      <c r="VKC2340" s="7"/>
      <c r="VKD2340" s="7"/>
      <c r="VKE2340" s="7"/>
      <c r="VKF2340" s="7"/>
      <c r="VKG2340" s="7"/>
      <c r="VKH2340" s="7"/>
      <c r="VKI2340" s="7"/>
      <c r="VKJ2340" s="7"/>
      <c r="VKK2340" s="7"/>
      <c r="VKL2340" s="7"/>
      <c r="VKM2340" s="7"/>
      <c r="VKN2340" s="7"/>
      <c r="VKO2340" s="7"/>
      <c r="VKP2340" s="7"/>
      <c r="VKQ2340" s="7"/>
      <c r="VKR2340" s="7"/>
      <c r="VKS2340" s="7"/>
      <c r="VKT2340" s="7"/>
      <c r="VKU2340" s="7"/>
      <c r="VKV2340" s="7"/>
      <c r="VKW2340" s="7"/>
      <c r="VKX2340" s="7"/>
      <c r="VKY2340" s="7"/>
      <c r="VKZ2340" s="7"/>
      <c r="VLA2340" s="7"/>
      <c r="VLB2340" s="7"/>
      <c r="VLC2340" s="7"/>
      <c r="VLD2340" s="7"/>
      <c r="VLE2340" s="7"/>
      <c r="VLF2340" s="7"/>
      <c r="VLG2340" s="7"/>
      <c r="VLH2340" s="7"/>
      <c r="VLI2340" s="7"/>
      <c r="VLJ2340" s="7"/>
      <c r="VLK2340" s="7"/>
      <c r="VLL2340" s="7"/>
      <c r="VLM2340" s="7"/>
      <c r="VLN2340" s="7"/>
      <c r="VLO2340" s="7"/>
      <c r="VLP2340" s="7"/>
      <c r="VLQ2340" s="7"/>
      <c r="VLR2340" s="7"/>
      <c r="VLS2340" s="7"/>
      <c r="VLT2340" s="7"/>
      <c r="VLU2340" s="7"/>
      <c r="VLV2340" s="7"/>
      <c r="VLW2340" s="7"/>
      <c r="VLX2340" s="7"/>
      <c r="VLY2340" s="7"/>
      <c r="VLZ2340" s="7"/>
      <c r="VMA2340" s="7"/>
      <c r="VMB2340" s="7"/>
      <c r="VMC2340" s="7"/>
      <c r="VMD2340" s="7"/>
      <c r="VME2340" s="7"/>
      <c r="VMF2340" s="7"/>
      <c r="VMG2340" s="7"/>
      <c r="VMH2340" s="7"/>
      <c r="VMI2340" s="7"/>
      <c r="VMJ2340" s="7"/>
      <c r="VMK2340" s="7"/>
      <c r="VML2340" s="7"/>
      <c r="VMM2340" s="7"/>
      <c r="VMN2340" s="7"/>
      <c r="VMO2340" s="7"/>
      <c r="VMP2340" s="7"/>
      <c r="VMQ2340" s="7"/>
      <c r="VMR2340" s="7"/>
      <c r="VMS2340" s="7"/>
      <c r="VMT2340" s="7"/>
      <c r="VMU2340" s="7"/>
      <c r="VMV2340" s="7"/>
      <c r="VMW2340" s="7"/>
      <c r="VMX2340" s="7"/>
      <c r="VMY2340" s="7"/>
      <c r="VMZ2340" s="7"/>
      <c r="VNA2340" s="7"/>
      <c r="VNB2340" s="7"/>
      <c r="VNC2340" s="7"/>
      <c r="VND2340" s="7"/>
      <c r="VNE2340" s="7"/>
      <c r="VNF2340" s="7"/>
      <c r="VNG2340" s="7"/>
      <c r="VNH2340" s="7"/>
      <c r="VNI2340" s="7"/>
      <c r="VNJ2340" s="7"/>
      <c r="VNK2340" s="7"/>
      <c r="VNL2340" s="7"/>
      <c r="VNM2340" s="7"/>
      <c r="VNN2340" s="7"/>
      <c r="VNO2340" s="7"/>
      <c r="VNP2340" s="7"/>
      <c r="VNQ2340" s="7"/>
      <c r="VNR2340" s="7"/>
      <c r="VNS2340" s="7"/>
      <c r="VNT2340" s="7"/>
      <c r="VNU2340" s="7"/>
      <c r="VNV2340" s="7"/>
      <c r="VNW2340" s="7"/>
      <c r="VNX2340" s="7"/>
      <c r="VNY2340" s="7"/>
      <c r="VNZ2340" s="7"/>
      <c r="VOA2340" s="7"/>
      <c r="VOB2340" s="7"/>
      <c r="VOC2340" s="7"/>
      <c r="VOD2340" s="7"/>
      <c r="VOE2340" s="7"/>
      <c r="VOF2340" s="7"/>
      <c r="VOG2340" s="7"/>
      <c r="VOH2340" s="7"/>
      <c r="VOI2340" s="7"/>
      <c r="VOJ2340" s="7"/>
      <c r="VOK2340" s="7"/>
      <c r="VOL2340" s="7"/>
      <c r="VOM2340" s="7"/>
      <c r="VON2340" s="7"/>
      <c r="VOO2340" s="7"/>
      <c r="VOP2340" s="7"/>
      <c r="VOQ2340" s="7"/>
      <c r="VOR2340" s="7"/>
      <c r="VOS2340" s="7"/>
      <c r="VOT2340" s="7"/>
      <c r="VOU2340" s="7"/>
      <c r="VOV2340" s="7"/>
      <c r="VOW2340" s="7"/>
      <c r="VOX2340" s="7"/>
      <c r="VOY2340" s="7"/>
      <c r="VOZ2340" s="7"/>
      <c r="VPA2340" s="7"/>
      <c r="VPB2340" s="7"/>
      <c r="VPC2340" s="7"/>
      <c r="VPD2340" s="7"/>
      <c r="VPE2340" s="7"/>
      <c r="VPF2340" s="7"/>
      <c r="VPG2340" s="7"/>
      <c r="VPH2340" s="7"/>
      <c r="VPI2340" s="7"/>
      <c r="VPJ2340" s="7"/>
      <c r="VPK2340" s="7"/>
      <c r="VPL2340" s="7"/>
      <c r="VPM2340" s="7"/>
      <c r="VPN2340" s="7"/>
      <c r="VPO2340" s="7"/>
      <c r="VPP2340" s="7"/>
      <c r="VPQ2340" s="7"/>
      <c r="VPR2340" s="7"/>
      <c r="VPS2340" s="7"/>
      <c r="VPT2340" s="7"/>
      <c r="VPU2340" s="7"/>
      <c r="VPV2340" s="7"/>
      <c r="VPW2340" s="7"/>
      <c r="VPX2340" s="7"/>
      <c r="VPY2340" s="7"/>
      <c r="VPZ2340" s="7"/>
      <c r="VQA2340" s="7"/>
      <c r="VQB2340" s="7"/>
      <c r="VQC2340" s="7"/>
      <c r="VQD2340" s="7"/>
      <c r="VQE2340" s="7"/>
      <c r="VQF2340" s="7"/>
      <c r="VQG2340" s="7"/>
      <c r="VQH2340" s="7"/>
      <c r="VQI2340" s="7"/>
      <c r="VQJ2340" s="7"/>
      <c r="VQK2340" s="7"/>
      <c r="VQL2340" s="7"/>
      <c r="VQM2340" s="7"/>
      <c r="VQN2340" s="7"/>
      <c r="VQO2340" s="7"/>
      <c r="VQP2340" s="7"/>
      <c r="VQQ2340" s="7"/>
      <c r="VQR2340" s="7"/>
      <c r="VQS2340" s="7"/>
      <c r="VQT2340" s="7"/>
      <c r="VQU2340" s="7"/>
      <c r="VQV2340" s="7"/>
      <c r="VQW2340" s="7"/>
      <c r="VQX2340" s="7"/>
      <c r="VQY2340" s="7"/>
      <c r="VQZ2340" s="7"/>
      <c r="VRA2340" s="7"/>
      <c r="VRB2340" s="7"/>
      <c r="VRC2340" s="7"/>
      <c r="VRD2340" s="7"/>
      <c r="VRE2340" s="7"/>
      <c r="VRF2340" s="7"/>
      <c r="VRG2340" s="7"/>
      <c r="VRH2340" s="7"/>
      <c r="VRI2340" s="7"/>
      <c r="VRJ2340" s="7"/>
      <c r="VRK2340" s="7"/>
      <c r="VRL2340" s="7"/>
      <c r="VRM2340" s="7"/>
      <c r="VRN2340" s="7"/>
      <c r="VRO2340" s="7"/>
      <c r="VRP2340" s="7"/>
      <c r="VRQ2340" s="7"/>
      <c r="VRR2340" s="7"/>
      <c r="VRS2340" s="7"/>
      <c r="VRT2340" s="7"/>
      <c r="VRU2340" s="7"/>
      <c r="VRV2340" s="7"/>
      <c r="VRW2340" s="7"/>
      <c r="VRX2340" s="7"/>
      <c r="VRY2340" s="7"/>
      <c r="VRZ2340" s="7"/>
      <c r="VSA2340" s="7"/>
      <c r="VSB2340" s="7"/>
      <c r="VSC2340" s="7"/>
      <c r="VSD2340" s="7"/>
      <c r="VSE2340" s="7"/>
      <c r="VSF2340" s="7"/>
      <c r="VSG2340" s="7"/>
      <c r="VSH2340" s="7"/>
      <c r="VSI2340" s="7"/>
      <c r="VSJ2340" s="7"/>
      <c r="VSK2340" s="7"/>
      <c r="VSL2340" s="7"/>
      <c r="VSM2340" s="7"/>
      <c r="VSN2340" s="7"/>
      <c r="VSO2340" s="7"/>
      <c r="VSP2340" s="7"/>
      <c r="VSQ2340" s="7"/>
      <c r="VSR2340" s="7"/>
      <c r="VSS2340" s="7"/>
      <c r="VST2340" s="7"/>
      <c r="VSU2340" s="7"/>
      <c r="VSV2340" s="7"/>
      <c r="VSW2340" s="7"/>
      <c r="VSX2340" s="7"/>
      <c r="VSY2340" s="7"/>
      <c r="VSZ2340" s="7"/>
      <c r="VTA2340" s="7"/>
      <c r="VTB2340" s="7"/>
      <c r="VTC2340" s="7"/>
      <c r="VTD2340" s="7"/>
      <c r="VTE2340" s="7"/>
      <c r="VTF2340" s="7"/>
      <c r="VTG2340" s="7"/>
      <c r="VTH2340" s="7"/>
      <c r="VTI2340" s="7"/>
      <c r="VTJ2340" s="7"/>
      <c r="VTK2340" s="7"/>
      <c r="VTL2340" s="7"/>
      <c r="VTM2340" s="7"/>
      <c r="VTN2340" s="7"/>
      <c r="VTO2340" s="7"/>
      <c r="VTP2340" s="7"/>
      <c r="VTQ2340" s="7"/>
      <c r="VTR2340" s="7"/>
      <c r="VTS2340" s="7"/>
      <c r="VTT2340" s="7"/>
      <c r="VTU2340" s="7"/>
      <c r="VTV2340" s="7"/>
      <c r="VTW2340" s="7"/>
      <c r="VTX2340" s="7"/>
      <c r="VTY2340" s="7"/>
      <c r="VTZ2340" s="7"/>
      <c r="VUA2340" s="7"/>
      <c r="VUB2340" s="7"/>
      <c r="VUC2340" s="7"/>
      <c r="VUD2340" s="7"/>
      <c r="VUE2340" s="7"/>
      <c r="VUF2340" s="7"/>
      <c r="VUG2340" s="7"/>
      <c r="VUH2340" s="7"/>
      <c r="VUI2340" s="7"/>
      <c r="VUJ2340" s="7"/>
      <c r="VUK2340" s="7"/>
      <c r="VUL2340" s="7"/>
      <c r="VUM2340" s="7"/>
      <c r="VUN2340" s="7"/>
      <c r="VUO2340" s="7"/>
      <c r="VUP2340" s="7"/>
      <c r="VUQ2340" s="7"/>
      <c r="VUR2340" s="7"/>
      <c r="VUS2340" s="7"/>
      <c r="VUT2340" s="7"/>
      <c r="VUU2340" s="7"/>
      <c r="VUV2340" s="7"/>
      <c r="VUW2340" s="7"/>
      <c r="VUX2340" s="7"/>
      <c r="VUY2340" s="7"/>
      <c r="VUZ2340" s="7"/>
      <c r="VVA2340" s="7"/>
      <c r="VVB2340" s="7"/>
      <c r="VVC2340" s="7"/>
      <c r="VVD2340" s="7"/>
      <c r="VVE2340" s="7"/>
      <c r="VVF2340" s="7"/>
      <c r="VVG2340" s="7"/>
      <c r="VVH2340" s="7"/>
      <c r="VVI2340" s="7"/>
      <c r="VVJ2340" s="7"/>
      <c r="VVK2340" s="7"/>
      <c r="VVL2340" s="7"/>
      <c r="VVM2340" s="7"/>
      <c r="VVN2340" s="7"/>
      <c r="VVO2340" s="7"/>
      <c r="VVP2340" s="7"/>
      <c r="VVQ2340" s="7"/>
      <c r="VVR2340" s="7"/>
      <c r="VVS2340" s="7"/>
      <c r="VVT2340" s="7"/>
      <c r="VVU2340" s="7"/>
      <c r="VVV2340" s="7"/>
      <c r="VVW2340" s="7"/>
      <c r="VVX2340" s="7"/>
      <c r="VVY2340" s="7"/>
      <c r="VVZ2340" s="7"/>
      <c r="VWA2340" s="7"/>
      <c r="VWB2340" s="7"/>
      <c r="VWC2340" s="7"/>
      <c r="VWD2340" s="7"/>
      <c r="VWE2340" s="7"/>
      <c r="VWF2340" s="7"/>
      <c r="VWG2340" s="7"/>
      <c r="VWH2340" s="7"/>
      <c r="VWI2340" s="7"/>
      <c r="VWJ2340" s="7"/>
      <c r="VWK2340" s="7"/>
      <c r="VWL2340" s="7"/>
      <c r="VWM2340" s="7"/>
      <c r="VWN2340" s="7"/>
      <c r="VWO2340" s="7"/>
      <c r="VWP2340" s="7"/>
      <c r="VWQ2340" s="7"/>
      <c r="VWR2340" s="7"/>
      <c r="VWS2340" s="7"/>
      <c r="VWT2340" s="7"/>
      <c r="VWU2340" s="7"/>
      <c r="VWV2340" s="7"/>
      <c r="VWW2340" s="7"/>
      <c r="VWX2340" s="7"/>
      <c r="VWY2340" s="7"/>
      <c r="VWZ2340" s="7"/>
      <c r="VXA2340" s="7"/>
      <c r="VXB2340" s="7"/>
      <c r="VXC2340" s="7"/>
      <c r="VXD2340" s="7"/>
      <c r="VXE2340" s="7"/>
      <c r="VXF2340" s="7"/>
      <c r="VXG2340" s="7"/>
      <c r="VXH2340" s="7"/>
      <c r="VXI2340" s="7"/>
      <c r="VXJ2340" s="7"/>
      <c r="VXK2340" s="7"/>
      <c r="VXL2340" s="7"/>
      <c r="VXM2340" s="7"/>
      <c r="VXN2340" s="7"/>
      <c r="VXO2340" s="7"/>
      <c r="VXP2340" s="7"/>
      <c r="VXQ2340" s="7"/>
      <c r="VXR2340" s="7"/>
      <c r="VXS2340" s="7"/>
      <c r="VXT2340" s="7"/>
      <c r="VXU2340" s="7"/>
      <c r="VXV2340" s="7"/>
      <c r="VXW2340" s="7"/>
      <c r="VXX2340" s="7"/>
      <c r="VXY2340" s="7"/>
      <c r="VXZ2340" s="7"/>
      <c r="VYA2340" s="7"/>
      <c r="VYB2340" s="7"/>
      <c r="VYC2340" s="7"/>
      <c r="VYD2340" s="7"/>
      <c r="VYE2340" s="7"/>
      <c r="VYF2340" s="7"/>
      <c r="VYG2340" s="7"/>
      <c r="VYH2340" s="7"/>
      <c r="VYI2340" s="7"/>
      <c r="VYJ2340" s="7"/>
      <c r="VYK2340" s="7"/>
      <c r="VYL2340" s="7"/>
      <c r="VYM2340" s="7"/>
      <c r="VYN2340" s="7"/>
      <c r="VYO2340" s="7"/>
      <c r="VYP2340" s="7"/>
      <c r="VYQ2340" s="7"/>
      <c r="VYR2340" s="7"/>
      <c r="VYS2340" s="7"/>
      <c r="VYT2340" s="7"/>
      <c r="VYU2340" s="7"/>
      <c r="VYV2340" s="7"/>
      <c r="VYW2340" s="7"/>
      <c r="VYX2340" s="7"/>
      <c r="VYY2340" s="7"/>
      <c r="VYZ2340" s="7"/>
      <c r="VZA2340" s="7"/>
      <c r="VZB2340" s="7"/>
      <c r="VZC2340" s="7"/>
      <c r="VZD2340" s="7"/>
      <c r="VZE2340" s="7"/>
      <c r="VZF2340" s="7"/>
      <c r="VZG2340" s="7"/>
      <c r="VZH2340" s="7"/>
      <c r="VZI2340" s="7"/>
      <c r="VZJ2340" s="7"/>
      <c r="VZK2340" s="7"/>
      <c r="VZL2340" s="7"/>
      <c r="VZM2340" s="7"/>
      <c r="VZN2340" s="7"/>
      <c r="VZO2340" s="7"/>
      <c r="VZP2340" s="7"/>
      <c r="VZQ2340" s="7"/>
      <c r="VZR2340" s="7"/>
      <c r="VZS2340" s="7"/>
      <c r="VZT2340" s="7"/>
      <c r="VZU2340" s="7"/>
      <c r="VZV2340" s="7"/>
      <c r="VZW2340" s="7"/>
      <c r="VZX2340" s="7"/>
      <c r="VZY2340" s="7"/>
      <c r="VZZ2340" s="7"/>
      <c r="WAA2340" s="7"/>
      <c r="WAB2340" s="7"/>
      <c r="WAC2340" s="7"/>
      <c r="WAD2340" s="7"/>
      <c r="WAE2340" s="7"/>
      <c r="WAF2340" s="7"/>
      <c r="WAG2340" s="7"/>
      <c r="WAH2340" s="7"/>
      <c r="WAI2340" s="7"/>
      <c r="WAJ2340" s="7"/>
      <c r="WAK2340" s="7"/>
      <c r="WAL2340" s="7"/>
      <c r="WAM2340" s="7"/>
      <c r="WAN2340" s="7"/>
      <c r="WAO2340" s="7"/>
      <c r="WAP2340" s="7"/>
      <c r="WAQ2340" s="7"/>
      <c r="WAR2340" s="7"/>
      <c r="WAS2340" s="7"/>
      <c r="WAT2340" s="7"/>
      <c r="WAU2340" s="7"/>
      <c r="WAV2340" s="7"/>
      <c r="WAW2340" s="7"/>
      <c r="WAX2340" s="7"/>
      <c r="WAY2340" s="7"/>
      <c r="WAZ2340" s="7"/>
      <c r="WBA2340" s="7"/>
      <c r="WBB2340" s="7"/>
      <c r="WBC2340" s="7"/>
      <c r="WBD2340" s="7"/>
      <c r="WBE2340" s="7"/>
      <c r="WBF2340" s="7"/>
      <c r="WBG2340" s="7"/>
      <c r="WBH2340" s="7"/>
      <c r="WBI2340" s="7"/>
      <c r="WBJ2340" s="7"/>
      <c r="WBK2340" s="7"/>
      <c r="WBL2340" s="7"/>
      <c r="WBM2340" s="7"/>
      <c r="WBN2340" s="7"/>
      <c r="WBO2340" s="7"/>
      <c r="WBP2340" s="7"/>
      <c r="WBQ2340" s="7"/>
      <c r="WBR2340" s="7"/>
      <c r="WBS2340" s="7"/>
      <c r="WBT2340" s="7"/>
      <c r="WBU2340" s="7"/>
      <c r="WBV2340" s="7"/>
      <c r="WBW2340" s="7"/>
      <c r="WBX2340" s="7"/>
      <c r="WBY2340" s="7"/>
      <c r="WBZ2340" s="7"/>
      <c r="WCA2340" s="7"/>
      <c r="WCB2340" s="7"/>
      <c r="WCC2340" s="7"/>
      <c r="WCD2340" s="7"/>
      <c r="WCE2340" s="7"/>
      <c r="WCF2340" s="7"/>
      <c r="WCG2340" s="7"/>
      <c r="WCH2340" s="7"/>
      <c r="WCI2340" s="7"/>
      <c r="WCJ2340" s="7"/>
      <c r="WCK2340" s="7"/>
      <c r="WCL2340" s="7"/>
      <c r="WCM2340" s="7"/>
      <c r="WCN2340" s="7"/>
      <c r="WCO2340" s="7"/>
      <c r="WCP2340" s="7"/>
      <c r="WCQ2340" s="7"/>
      <c r="WCR2340" s="7"/>
      <c r="WCS2340" s="7"/>
      <c r="WCT2340" s="7"/>
      <c r="WCU2340" s="7"/>
      <c r="WCV2340" s="7"/>
      <c r="WCW2340" s="7"/>
      <c r="WCX2340" s="7"/>
      <c r="WCY2340" s="7"/>
      <c r="WCZ2340" s="7"/>
      <c r="WDA2340" s="7"/>
      <c r="WDB2340" s="7"/>
      <c r="WDC2340" s="7"/>
      <c r="WDD2340" s="7"/>
      <c r="WDE2340" s="7"/>
      <c r="WDF2340" s="7"/>
      <c r="WDG2340" s="7"/>
      <c r="WDH2340" s="7"/>
      <c r="WDI2340" s="7"/>
      <c r="WDJ2340" s="7"/>
      <c r="WDK2340" s="7"/>
      <c r="WDL2340" s="7"/>
      <c r="WDM2340" s="7"/>
      <c r="WDN2340" s="7"/>
      <c r="WDO2340" s="7"/>
      <c r="WDP2340" s="7"/>
      <c r="WDQ2340" s="7"/>
      <c r="WDR2340" s="7"/>
      <c r="WDS2340" s="7"/>
      <c r="WDT2340" s="7"/>
      <c r="WDU2340" s="7"/>
      <c r="WDV2340" s="7"/>
      <c r="WDW2340" s="7"/>
      <c r="WDX2340" s="7"/>
      <c r="WDY2340" s="7"/>
      <c r="WDZ2340" s="7"/>
      <c r="WEA2340" s="7"/>
      <c r="WEB2340" s="7"/>
      <c r="WEC2340" s="7"/>
      <c r="WED2340" s="7"/>
      <c r="WEE2340" s="7"/>
      <c r="WEF2340" s="7"/>
      <c r="WEG2340" s="7"/>
      <c r="WEH2340" s="7"/>
      <c r="WEI2340" s="7"/>
      <c r="WEJ2340" s="7"/>
      <c r="WEK2340" s="7"/>
      <c r="WEL2340" s="7"/>
      <c r="WEM2340" s="7"/>
      <c r="WEN2340" s="7"/>
      <c r="WEO2340" s="7"/>
      <c r="WEP2340" s="7"/>
      <c r="WEQ2340" s="7"/>
      <c r="WER2340" s="7"/>
      <c r="WES2340" s="7"/>
      <c r="WET2340" s="7"/>
      <c r="WEU2340" s="7"/>
      <c r="WEV2340" s="7"/>
      <c r="WEW2340" s="7"/>
      <c r="WEX2340" s="7"/>
      <c r="WEY2340" s="7"/>
      <c r="WEZ2340" s="7"/>
      <c r="WFA2340" s="7"/>
      <c r="WFB2340" s="7"/>
      <c r="WFC2340" s="7"/>
      <c r="WFD2340" s="7"/>
      <c r="WFE2340" s="7"/>
      <c r="WFF2340" s="7"/>
      <c r="WFG2340" s="7"/>
      <c r="WFH2340" s="7"/>
      <c r="WFI2340" s="7"/>
      <c r="WFJ2340" s="7"/>
      <c r="WFK2340" s="7"/>
      <c r="WFL2340" s="7"/>
      <c r="WFM2340" s="7"/>
      <c r="WFN2340" s="7"/>
      <c r="WFO2340" s="7"/>
      <c r="WFP2340" s="7"/>
      <c r="WFQ2340" s="7"/>
      <c r="WFR2340" s="7"/>
      <c r="WFS2340" s="7"/>
      <c r="WFT2340" s="7"/>
      <c r="WFU2340" s="7"/>
      <c r="WFV2340" s="7"/>
      <c r="WFW2340" s="7"/>
      <c r="WFX2340" s="7"/>
      <c r="WFY2340" s="7"/>
      <c r="WFZ2340" s="7"/>
      <c r="WGA2340" s="7"/>
      <c r="WGB2340" s="7"/>
      <c r="WGC2340" s="7"/>
      <c r="WGD2340" s="7"/>
      <c r="WGE2340" s="7"/>
      <c r="WGF2340" s="7"/>
      <c r="WGG2340" s="7"/>
      <c r="WGH2340" s="7"/>
      <c r="WGI2340" s="7"/>
      <c r="WGJ2340" s="7"/>
      <c r="WGK2340" s="7"/>
      <c r="WGL2340" s="7"/>
      <c r="WGM2340" s="7"/>
      <c r="WGN2340" s="7"/>
      <c r="WGO2340" s="7"/>
      <c r="WGP2340" s="7"/>
      <c r="WGQ2340" s="7"/>
      <c r="WGR2340" s="7"/>
      <c r="WGS2340" s="7"/>
      <c r="WGT2340" s="7"/>
      <c r="WGU2340" s="7"/>
      <c r="WGV2340" s="7"/>
      <c r="WGW2340" s="7"/>
      <c r="WGX2340" s="7"/>
      <c r="WGY2340" s="7"/>
      <c r="WGZ2340" s="7"/>
      <c r="WHA2340" s="7"/>
      <c r="WHB2340" s="7"/>
      <c r="WHC2340" s="7"/>
      <c r="WHD2340" s="7"/>
      <c r="WHE2340" s="7"/>
      <c r="WHF2340" s="7"/>
      <c r="WHG2340" s="7"/>
      <c r="WHH2340" s="7"/>
      <c r="WHI2340" s="7"/>
      <c r="WHJ2340" s="7"/>
      <c r="WHK2340" s="7"/>
      <c r="WHL2340" s="7"/>
      <c r="WHM2340" s="7"/>
      <c r="WHN2340" s="7"/>
      <c r="WHO2340" s="7"/>
      <c r="WHP2340" s="7"/>
      <c r="WHQ2340" s="7"/>
      <c r="WHR2340" s="7"/>
      <c r="WHS2340" s="7"/>
      <c r="WHT2340" s="7"/>
      <c r="WHU2340" s="7"/>
      <c r="WHV2340" s="7"/>
      <c r="WHW2340" s="7"/>
      <c r="WHX2340" s="7"/>
      <c r="WHY2340" s="7"/>
      <c r="WHZ2340" s="7"/>
      <c r="WIA2340" s="7"/>
      <c r="WIB2340" s="7"/>
      <c r="WIC2340" s="7"/>
      <c r="WID2340" s="7"/>
      <c r="WIE2340" s="7"/>
      <c r="WIF2340" s="7"/>
      <c r="WIG2340" s="7"/>
      <c r="WIH2340" s="7"/>
      <c r="WII2340" s="7"/>
      <c r="WIJ2340" s="7"/>
      <c r="WIK2340" s="7"/>
      <c r="WIL2340" s="7"/>
      <c r="WIM2340" s="7"/>
      <c r="WIN2340" s="7"/>
      <c r="WIO2340" s="7"/>
      <c r="WIP2340" s="7"/>
      <c r="WIQ2340" s="7"/>
      <c r="WIR2340" s="7"/>
      <c r="WIS2340" s="7"/>
      <c r="WIT2340" s="7"/>
      <c r="WIU2340" s="7"/>
      <c r="WIV2340" s="7"/>
      <c r="WIW2340" s="7"/>
      <c r="WIX2340" s="7"/>
      <c r="WIY2340" s="7"/>
      <c r="WIZ2340" s="7"/>
      <c r="WJA2340" s="7"/>
      <c r="WJB2340" s="7"/>
      <c r="WJC2340" s="7"/>
      <c r="WJD2340" s="7"/>
      <c r="WJE2340" s="7"/>
      <c r="WJF2340" s="7"/>
      <c r="WJG2340" s="7"/>
      <c r="WJH2340" s="7"/>
      <c r="WJI2340" s="7"/>
      <c r="WJJ2340" s="7"/>
      <c r="WJK2340" s="7"/>
      <c r="WJL2340" s="7"/>
      <c r="WJM2340" s="7"/>
      <c r="WJN2340" s="7"/>
      <c r="WJO2340" s="7"/>
      <c r="WJP2340" s="7"/>
      <c r="WJQ2340" s="7"/>
      <c r="WJR2340" s="7"/>
      <c r="WJS2340" s="7"/>
      <c r="WJT2340" s="7"/>
      <c r="WJU2340" s="7"/>
      <c r="WJV2340" s="7"/>
      <c r="WJW2340" s="7"/>
      <c r="WJX2340" s="7"/>
      <c r="WJY2340" s="7"/>
      <c r="WJZ2340" s="7"/>
      <c r="WKA2340" s="7"/>
      <c r="WKB2340" s="7"/>
      <c r="WKC2340" s="7"/>
      <c r="WKD2340" s="7"/>
      <c r="WKE2340" s="7"/>
      <c r="WKF2340" s="7"/>
      <c r="WKG2340" s="7"/>
      <c r="WKH2340" s="7"/>
      <c r="WKI2340" s="7"/>
      <c r="WKJ2340" s="7"/>
      <c r="WKK2340" s="7"/>
      <c r="WKL2340" s="7"/>
      <c r="WKM2340" s="7"/>
      <c r="WKN2340" s="7"/>
      <c r="WKO2340" s="7"/>
      <c r="WKP2340" s="7"/>
      <c r="WKQ2340" s="7"/>
      <c r="WKR2340" s="7"/>
      <c r="WKS2340" s="7"/>
      <c r="WKT2340" s="7"/>
      <c r="WKU2340" s="7"/>
      <c r="WKV2340" s="7"/>
      <c r="WKW2340" s="7"/>
      <c r="WKX2340" s="7"/>
      <c r="WKY2340" s="7"/>
      <c r="WKZ2340" s="7"/>
      <c r="WLA2340" s="7"/>
      <c r="WLB2340" s="7"/>
      <c r="WLC2340" s="7"/>
      <c r="WLD2340" s="7"/>
      <c r="WLE2340" s="7"/>
      <c r="WLF2340" s="7"/>
      <c r="WLG2340" s="7"/>
      <c r="WLH2340" s="7"/>
      <c r="WLI2340" s="7"/>
      <c r="WLJ2340" s="7"/>
      <c r="WLK2340" s="7"/>
      <c r="WLL2340" s="7"/>
      <c r="WLM2340" s="7"/>
      <c r="WLN2340" s="7"/>
      <c r="WLO2340" s="7"/>
      <c r="WLP2340" s="7"/>
      <c r="WLQ2340" s="7"/>
      <c r="WLR2340" s="7"/>
      <c r="WLS2340" s="7"/>
      <c r="WLT2340" s="7"/>
      <c r="WLU2340" s="7"/>
      <c r="WLV2340" s="7"/>
      <c r="WLW2340" s="7"/>
      <c r="WLX2340" s="7"/>
      <c r="WLY2340" s="7"/>
      <c r="WLZ2340" s="7"/>
      <c r="WMA2340" s="7"/>
      <c r="WMB2340" s="7"/>
      <c r="WMC2340" s="7"/>
      <c r="WMD2340" s="7"/>
      <c r="WME2340" s="7"/>
      <c r="WMF2340" s="7"/>
      <c r="WMG2340" s="7"/>
      <c r="WMH2340" s="7"/>
      <c r="WMI2340" s="7"/>
      <c r="WMJ2340" s="7"/>
      <c r="WMK2340" s="7"/>
      <c r="WML2340" s="7"/>
      <c r="WMM2340" s="7"/>
      <c r="WMN2340" s="7"/>
      <c r="WMO2340" s="7"/>
      <c r="WMP2340" s="7"/>
      <c r="WMQ2340" s="7"/>
      <c r="WMR2340" s="7"/>
      <c r="WMS2340" s="7"/>
      <c r="WMT2340" s="7"/>
      <c r="WMU2340" s="7"/>
      <c r="WMV2340" s="7"/>
      <c r="WMW2340" s="7"/>
      <c r="WMX2340" s="7"/>
      <c r="WMY2340" s="7"/>
      <c r="WMZ2340" s="7"/>
      <c r="WNA2340" s="7"/>
      <c r="WNB2340" s="7"/>
      <c r="WNC2340" s="7"/>
      <c r="WND2340" s="7"/>
      <c r="WNE2340" s="7"/>
      <c r="WNF2340" s="7"/>
      <c r="WNG2340" s="7"/>
      <c r="WNH2340" s="7"/>
      <c r="WNI2340" s="7"/>
      <c r="WNJ2340" s="7"/>
      <c r="WNK2340" s="7"/>
      <c r="WNL2340" s="7"/>
      <c r="WNM2340" s="7"/>
      <c r="WNN2340" s="7"/>
      <c r="WNO2340" s="7"/>
      <c r="WNP2340" s="7"/>
      <c r="WNQ2340" s="7"/>
      <c r="WNR2340" s="7"/>
      <c r="WNS2340" s="7"/>
      <c r="WNT2340" s="7"/>
      <c r="WNU2340" s="7"/>
      <c r="WNV2340" s="7"/>
      <c r="WNW2340" s="7"/>
      <c r="WNX2340" s="7"/>
      <c r="WNY2340" s="7"/>
      <c r="WNZ2340" s="7"/>
      <c r="WOA2340" s="7"/>
      <c r="WOB2340" s="7"/>
      <c r="WOC2340" s="7"/>
      <c r="WOD2340" s="7"/>
      <c r="WOE2340" s="7"/>
      <c r="WOF2340" s="7"/>
      <c r="WOG2340" s="7"/>
      <c r="WOH2340" s="7"/>
      <c r="WOI2340" s="7"/>
      <c r="WOJ2340" s="7"/>
      <c r="WOK2340" s="7"/>
      <c r="WOL2340" s="7"/>
      <c r="WOM2340" s="7"/>
      <c r="WON2340" s="7"/>
      <c r="WOO2340" s="7"/>
      <c r="WOP2340" s="7"/>
      <c r="WOQ2340" s="7"/>
      <c r="WOR2340" s="7"/>
      <c r="WOS2340" s="7"/>
      <c r="WOT2340" s="7"/>
      <c r="WOU2340" s="7"/>
      <c r="WOV2340" s="7"/>
      <c r="WOW2340" s="7"/>
      <c r="WOX2340" s="7"/>
      <c r="WOY2340" s="7"/>
      <c r="WOZ2340" s="7"/>
      <c r="WPA2340" s="7"/>
      <c r="WPB2340" s="7"/>
      <c r="WPC2340" s="7"/>
      <c r="WPD2340" s="7"/>
      <c r="WPE2340" s="7"/>
      <c r="WPF2340" s="7"/>
      <c r="WPG2340" s="7"/>
      <c r="WPH2340" s="7"/>
      <c r="WPI2340" s="7"/>
      <c r="WPJ2340" s="7"/>
      <c r="WPK2340" s="7"/>
      <c r="WPL2340" s="7"/>
      <c r="WPM2340" s="7"/>
      <c r="WPN2340" s="7"/>
      <c r="WPO2340" s="7"/>
      <c r="WPP2340" s="7"/>
      <c r="WPQ2340" s="7"/>
      <c r="WPR2340" s="7"/>
      <c r="WPS2340" s="7"/>
      <c r="WPT2340" s="7"/>
      <c r="WPU2340" s="7"/>
      <c r="WPV2340" s="7"/>
      <c r="WPW2340" s="7"/>
      <c r="WPX2340" s="7"/>
      <c r="WPY2340" s="7"/>
      <c r="WPZ2340" s="7"/>
      <c r="WQA2340" s="7"/>
      <c r="WQB2340" s="7"/>
      <c r="WQC2340" s="7"/>
      <c r="WQD2340" s="7"/>
      <c r="WQE2340" s="7"/>
      <c r="WQF2340" s="7"/>
      <c r="WQG2340" s="7"/>
      <c r="WQH2340" s="7"/>
      <c r="WQI2340" s="7"/>
      <c r="WQJ2340" s="7"/>
      <c r="WQK2340" s="7"/>
      <c r="WQL2340" s="7"/>
      <c r="WQM2340" s="7"/>
      <c r="WQN2340" s="7"/>
      <c r="WQO2340" s="7"/>
      <c r="WQP2340" s="7"/>
      <c r="WQQ2340" s="7"/>
      <c r="WQR2340" s="7"/>
      <c r="WQS2340" s="7"/>
      <c r="WQT2340" s="7"/>
      <c r="WQU2340" s="7"/>
      <c r="WQV2340" s="7"/>
      <c r="WQW2340" s="7"/>
      <c r="WQX2340" s="7"/>
      <c r="WQY2340" s="7"/>
      <c r="WQZ2340" s="7"/>
      <c r="WRA2340" s="7"/>
      <c r="WRB2340" s="7"/>
      <c r="WRC2340" s="7"/>
      <c r="WRD2340" s="7"/>
      <c r="WRE2340" s="7"/>
      <c r="WRF2340" s="7"/>
      <c r="WRG2340" s="7"/>
      <c r="WRH2340" s="7"/>
      <c r="WRI2340" s="7"/>
      <c r="WRJ2340" s="7"/>
      <c r="WRK2340" s="7"/>
      <c r="WRL2340" s="7"/>
      <c r="WRM2340" s="7"/>
      <c r="WRN2340" s="7"/>
      <c r="WRO2340" s="7"/>
      <c r="WRP2340" s="7"/>
      <c r="WRQ2340" s="7"/>
      <c r="WRR2340" s="7"/>
      <c r="WRS2340" s="7"/>
      <c r="WRT2340" s="7"/>
      <c r="WRU2340" s="7"/>
      <c r="WRV2340" s="7"/>
      <c r="WRW2340" s="7"/>
      <c r="WRX2340" s="7"/>
      <c r="WRY2340" s="7"/>
      <c r="WRZ2340" s="7"/>
      <c r="WSA2340" s="7"/>
      <c r="WSB2340" s="7"/>
      <c r="WSC2340" s="7"/>
      <c r="WSD2340" s="7"/>
      <c r="WSE2340" s="7"/>
      <c r="WSF2340" s="7"/>
      <c r="WSG2340" s="7"/>
      <c r="WSH2340" s="7"/>
      <c r="WSI2340" s="7"/>
      <c r="WSJ2340" s="7"/>
      <c r="WSK2340" s="7"/>
      <c r="WSL2340" s="7"/>
      <c r="WSM2340" s="7"/>
      <c r="WSN2340" s="7"/>
      <c r="WSO2340" s="7"/>
      <c r="WSP2340" s="7"/>
      <c r="WSQ2340" s="7"/>
      <c r="WSR2340" s="7"/>
      <c r="WSS2340" s="7"/>
      <c r="WST2340" s="7"/>
      <c r="WSU2340" s="7"/>
      <c r="WSV2340" s="7"/>
      <c r="WSW2340" s="7"/>
      <c r="WSX2340" s="7"/>
      <c r="WSY2340" s="7"/>
      <c r="WSZ2340" s="7"/>
      <c r="WTA2340" s="7"/>
      <c r="WTB2340" s="7"/>
      <c r="WTC2340" s="7"/>
      <c r="WTD2340" s="7"/>
      <c r="WTE2340" s="7"/>
      <c r="WTF2340" s="7"/>
      <c r="WTG2340" s="7"/>
      <c r="WTH2340" s="7"/>
      <c r="WTI2340" s="7"/>
      <c r="WTJ2340" s="7"/>
      <c r="WTK2340" s="7"/>
      <c r="WTL2340" s="7"/>
      <c r="WTM2340" s="7"/>
      <c r="WTN2340" s="7"/>
      <c r="WTO2340" s="7"/>
      <c r="WTP2340" s="7"/>
      <c r="WTQ2340" s="7"/>
      <c r="WTR2340" s="7"/>
      <c r="WTS2340" s="7"/>
      <c r="WTT2340" s="7"/>
      <c r="WTU2340" s="7"/>
      <c r="WTV2340" s="7"/>
      <c r="WTW2340" s="7"/>
      <c r="WTX2340" s="7"/>
      <c r="WTY2340" s="7"/>
      <c r="WTZ2340" s="7"/>
      <c r="WUA2340" s="7"/>
      <c r="WUB2340" s="7"/>
      <c r="WUC2340" s="7"/>
      <c r="WUD2340" s="7"/>
      <c r="WUE2340" s="7"/>
      <c r="WUF2340" s="7"/>
      <c r="WUG2340" s="7"/>
      <c r="WUH2340" s="7"/>
      <c r="WUI2340" s="7"/>
      <c r="WUJ2340" s="7"/>
      <c r="WUK2340" s="7"/>
      <c r="WUL2340" s="7"/>
      <c r="WUM2340" s="7"/>
      <c r="WUN2340" s="7"/>
      <c r="WUO2340" s="7"/>
      <c r="WUP2340" s="7"/>
      <c r="WUQ2340" s="7"/>
      <c r="WUR2340" s="7"/>
      <c r="WUS2340" s="7"/>
      <c r="WUT2340" s="7"/>
      <c r="WUU2340" s="7"/>
      <c r="WUV2340" s="7"/>
      <c r="WUW2340" s="7"/>
      <c r="WUX2340" s="7"/>
      <c r="WUY2340" s="7"/>
      <c r="WUZ2340" s="7"/>
      <c r="WVA2340" s="7"/>
      <c r="WVB2340" s="7"/>
      <c r="WVC2340" s="7"/>
      <c r="WVD2340" s="7"/>
      <c r="WVE2340" s="7"/>
      <c r="WVF2340" s="7"/>
      <c r="WVG2340" s="7"/>
      <c r="WVH2340" s="7"/>
      <c r="WVI2340" s="7"/>
      <c r="WVJ2340" s="7"/>
      <c r="WVK2340" s="7"/>
      <c r="WVL2340" s="7"/>
      <c r="WVM2340" s="7"/>
      <c r="WVN2340" s="7"/>
      <c r="WVO2340" s="7"/>
      <c r="WVP2340" s="7"/>
      <c r="WVQ2340" s="7"/>
      <c r="WVR2340" s="7"/>
      <c r="WVS2340" s="7"/>
      <c r="WVT2340" s="7"/>
      <c r="WVU2340" s="7"/>
      <c r="WVV2340" s="7"/>
      <c r="WVW2340" s="7"/>
      <c r="WVX2340" s="7"/>
      <c r="WVY2340" s="7"/>
      <c r="WVZ2340" s="7"/>
      <c r="WWA2340" s="7"/>
      <c r="WWB2340" s="7"/>
      <c r="WWC2340" s="7"/>
      <c r="WWD2340" s="7"/>
      <c r="WWE2340" s="7"/>
      <c r="WWF2340" s="7"/>
      <c r="WWG2340" s="7"/>
      <c r="WWH2340" s="7"/>
      <c r="WWI2340" s="7"/>
      <c r="WWJ2340" s="7"/>
      <c r="WWK2340" s="7"/>
      <c r="WWL2340" s="7"/>
      <c r="WWM2340" s="7"/>
      <c r="WWN2340" s="7"/>
      <c r="WWO2340" s="7"/>
      <c r="WWP2340" s="7"/>
      <c r="WWQ2340" s="7"/>
      <c r="WWR2340" s="7"/>
      <c r="WWS2340" s="7"/>
      <c r="WWT2340" s="7"/>
      <c r="WWU2340" s="7"/>
      <c r="WWV2340" s="7"/>
      <c r="WWW2340" s="7"/>
      <c r="WWX2340" s="7"/>
      <c r="WWY2340" s="7"/>
      <c r="WWZ2340" s="7"/>
      <c r="WXA2340" s="7"/>
      <c r="WXB2340" s="7"/>
      <c r="WXC2340" s="7"/>
      <c r="WXD2340" s="7"/>
      <c r="WXE2340" s="7"/>
      <c r="WXF2340" s="7"/>
      <c r="WXG2340" s="7"/>
      <c r="WXH2340" s="7"/>
      <c r="WXI2340" s="7"/>
      <c r="WXJ2340" s="7"/>
      <c r="WXK2340" s="7"/>
      <c r="WXL2340" s="7"/>
      <c r="WXM2340" s="7"/>
      <c r="WXN2340" s="7"/>
      <c r="WXO2340" s="7"/>
      <c r="WXP2340" s="7"/>
      <c r="WXQ2340" s="7"/>
      <c r="WXR2340" s="7"/>
      <c r="WXS2340" s="7"/>
      <c r="WXT2340" s="7"/>
      <c r="WXU2340" s="7"/>
      <c r="WXV2340" s="7"/>
      <c r="WXW2340" s="7"/>
      <c r="WXX2340" s="7"/>
      <c r="WXY2340" s="7"/>
      <c r="WXZ2340" s="7"/>
      <c r="WYA2340" s="7"/>
      <c r="WYB2340" s="7"/>
      <c r="WYC2340" s="7"/>
      <c r="WYD2340" s="7"/>
      <c r="WYE2340" s="7"/>
      <c r="WYF2340" s="7"/>
      <c r="WYG2340" s="7"/>
      <c r="WYH2340" s="7"/>
      <c r="WYI2340" s="7"/>
      <c r="WYJ2340" s="7"/>
      <c r="WYK2340" s="7"/>
      <c r="WYL2340" s="7"/>
      <c r="WYM2340" s="7"/>
      <c r="WYN2340" s="7"/>
      <c r="WYO2340" s="7"/>
      <c r="WYP2340" s="7"/>
      <c r="WYQ2340" s="7"/>
      <c r="WYR2340" s="7"/>
      <c r="WYS2340" s="7"/>
      <c r="WYT2340" s="7"/>
      <c r="WYU2340" s="7"/>
      <c r="WYV2340" s="7"/>
      <c r="WYW2340" s="7"/>
      <c r="WYX2340" s="7"/>
      <c r="WYY2340" s="7"/>
      <c r="WYZ2340" s="7"/>
      <c r="WZA2340" s="7"/>
      <c r="WZB2340" s="7"/>
      <c r="WZC2340" s="7"/>
      <c r="WZD2340" s="7"/>
      <c r="WZE2340" s="7"/>
      <c r="WZF2340" s="7"/>
      <c r="WZG2340" s="7"/>
      <c r="WZH2340" s="7"/>
      <c r="WZI2340" s="7"/>
      <c r="WZJ2340" s="7"/>
      <c r="WZK2340" s="7"/>
      <c r="WZL2340" s="7"/>
      <c r="WZM2340" s="7"/>
      <c r="WZN2340" s="7"/>
      <c r="WZO2340" s="7"/>
      <c r="WZP2340" s="7"/>
      <c r="WZQ2340" s="7"/>
      <c r="WZR2340" s="7"/>
      <c r="WZS2340" s="7"/>
      <c r="WZT2340" s="7"/>
      <c r="WZU2340" s="7"/>
      <c r="WZV2340" s="7"/>
      <c r="WZW2340" s="7"/>
      <c r="WZX2340" s="7"/>
      <c r="WZY2340" s="7"/>
      <c r="WZZ2340" s="7"/>
      <c r="XAA2340" s="7"/>
      <c r="XAB2340" s="7"/>
      <c r="XAC2340" s="7"/>
      <c r="XAD2340" s="7"/>
      <c r="XAE2340" s="7"/>
      <c r="XAF2340" s="7"/>
      <c r="XAG2340" s="7"/>
      <c r="XAH2340" s="7"/>
      <c r="XAI2340" s="7"/>
      <c r="XAJ2340" s="7"/>
      <c r="XAK2340" s="7"/>
      <c r="XAL2340" s="7"/>
      <c r="XAM2340" s="7"/>
      <c r="XAN2340" s="7"/>
      <c r="XAO2340" s="7"/>
      <c r="XAP2340" s="7"/>
      <c r="XAQ2340" s="7"/>
      <c r="XAR2340" s="7"/>
      <c r="XAS2340" s="7"/>
      <c r="XAT2340" s="7"/>
      <c r="XAU2340" s="7"/>
      <c r="XAV2340" s="7"/>
      <c r="XAW2340" s="7"/>
      <c r="XAX2340" s="7"/>
      <c r="XAY2340" s="7"/>
      <c r="XAZ2340" s="7"/>
      <c r="XBA2340" s="7"/>
      <c r="XBB2340" s="7"/>
      <c r="XBC2340" s="7"/>
      <c r="XBD2340" s="7"/>
      <c r="XBE2340" s="7"/>
      <c r="XBF2340" s="7"/>
      <c r="XBG2340" s="7"/>
      <c r="XBH2340" s="7"/>
      <c r="XBI2340" s="7"/>
      <c r="XBJ2340" s="7"/>
      <c r="XBK2340" s="7"/>
      <c r="XBL2340" s="7"/>
      <c r="XBM2340" s="7"/>
      <c r="XBN2340" s="7"/>
      <c r="XBO2340" s="7"/>
      <c r="XBP2340" s="7"/>
      <c r="XBQ2340" s="7"/>
      <c r="XBR2340" s="7"/>
      <c r="XBS2340" s="7"/>
      <c r="XBT2340" s="7"/>
      <c r="XBU2340" s="7"/>
      <c r="XBV2340" s="7"/>
      <c r="XBW2340" s="7"/>
      <c r="XBX2340" s="7"/>
      <c r="XBY2340" s="7"/>
      <c r="XBZ2340" s="7"/>
      <c r="XCA2340" s="7"/>
      <c r="XCB2340" s="7"/>
      <c r="XCC2340" s="7"/>
      <c r="XCD2340" s="7"/>
      <c r="XCE2340" s="7"/>
      <c r="XCF2340" s="7"/>
      <c r="XCG2340" s="7"/>
      <c r="XCH2340" s="7"/>
      <c r="XCI2340" s="7"/>
      <c r="XCJ2340" s="7"/>
      <c r="XCK2340" s="7"/>
      <c r="XCL2340" s="7"/>
      <c r="XCM2340" s="7"/>
      <c r="XCN2340" s="7"/>
      <c r="XCO2340" s="7"/>
      <c r="XCP2340" s="7"/>
      <c r="XCQ2340" s="7"/>
      <c r="XCR2340" s="7"/>
      <c r="XCS2340" s="7"/>
      <c r="XCT2340" s="7"/>
      <c r="XCU2340" s="7"/>
      <c r="XCV2340" s="7"/>
      <c r="XCW2340" s="7"/>
      <c r="XCX2340" s="7"/>
      <c r="XCY2340" s="7"/>
      <c r="XCZ2340" s="7"/>
      <c r="XDA2340" s="7"/>
      <c r="XDB2340" s="7"/>
      <c r="XDC2340" s="7"/>
      <c r="XDD2340" s="7"/>
      <c r="XDE2340" s="7"/>
      <c r="XDF2340" s="7"/>
      <c r="XDG2340" s="7"/>
      <c r="XDH2340" s="7"/>
      <c r="XDI2340" s="7"/>
      <c r="XDJ2340" s="7"/>
      <c r="XDK2340" s="7"/>
      <c r="XDL2340" s="7"/>
      <c r="XDM2340" s="7"/>
      <c r="XDN2340" s="7"/>
      <c r="XDO2340" s="7"/>
      <c r="XDP2340" s="7"/>
      <c r="XDQ2340" s="7"/>
      <c r="XDR2340" s="7"/>
      <c r="XDS2340" s="7"/>
      <c r="XDT2340" s="7"/>
      <c r="XDU2340" s="7"/>
      <c r="XDV2340" s="7"/>
      <c r="XDW2340" s="7"/>
      <c r="XDX2340" s="7"/>
      <c r="XDY2340" s="7"/>
      <c r="XDZ2340" s="7"/>
      <c r="XEA2340" s="7"/>
      <c r="XEB2340" s="7"/>
      <c r="XEC2340" s="7"/>
      <c r="XED2340" s="7"/>
      <c r="XEE2340" s="7"/>
      <c r="XEF2340" s="7"/>
      <c r="XEG2340" s="7"/>
      <c r="XEH2340" s="7"/>
      <c r="XEI2340" s="7"/>
    </row>
    <row r="2341" s="8" customFormat="1" customHeight="1" spans="1:16363">
      <c r="A2341" s="14">
        <v>2337</v>
      </c>
      <c r="B2341" s="15">
        <v>1613752</v>
      </c>
      <c r="C2341" s="15" t="s">
        <v>4159</v>
      </c>
      <c r="D2341" s="15" t="s">
        <v>4160</v>
      </c>
      <c r="E2341" s="16" t="s">
        <v>401</v>
      </c>
      <c r="F2341" s="15" t="s">
        <v>1249</v>
      </c>
      <c r="G2341" s="17">
        <v>160.81</v>
      </c>
      <c r="H2341" s="17">
        <v>816915</v>
      </c>
      <c r="I2341" s="26">
        <v>813715</v>
      </c>
      <c r="J2341" s="17">
        <v>15499.34</v>
      </c>
      <c r="K2341" s="31"/>
      <c r="L2341" s="15">
        <v>150</v>
      </c>
      <c r="M2341" s="35">
        <f t="shared" si="36"/>
        <v>24121.5</v>
      </c>
      <c r="N2341" s="32" t="s">
        <v>20</v>
      </c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  <c r="FH2341" s="7"/>
      <c r="FI2341" s="7"/>
      <c r="FJ2341" s="7"/>
      <c r="FK2341" s="7"/>
      <c r="FL2341" s="7"/>
      <c r="FM2341" s="7"/>
      <c r="FN2341" s="7"/>
      <c r="FO2341" s="7"/>
      <c r="FP2341" s="7"/>
      <c r="FQ2341" s="7"/>
      <c r="FR2341" s="7"/>
      <c r="FS2341" s="7"/>
      <c r="FT2341" s="7"/>
      <c r="FU2341" s="7"/>
      <c r="FV2341" s="7"/>
      <c r="FW2341" s="7"/>
      <c r="FX2341" s="7"/>
      <c r="FY2341" s="7"/>
      <c r="FZ2341" s="7"/>
      <c r="GA2341" s="7"/>
      <c r="GB2341" s="7"/>
      <c r="GC2341" s="7"/>
      <c r="GD2341" s="7"/>
      <c r="GE2341" s="7"/>
      <c r="GF2341" s="7"/>
      <c r="GG2341" s="7"/>
      <c r="GH2341" s="7"/>
      <c r="GI2341" s="7"/>
      <c r="GJ2341" s="7"/>
      <c r="GK2341" s="7"/>
      <c r="GL2341" s="7"/>
      <c r="GM2341" s="7"/>
      <c r="GN2341" s="7"/>
      <c r="GO2341" s="7"/>
      <c r="GP2341" s="7"/>
      <c r="GQ2341" s="7"/>
      <c r="GR2341" s="7"/>
      <c r="GS2341" s="7"/>
      <c r="GT2341" s="7"/>
      <c r="GU2341" s="7"/>
      <c r="GV2341" s="7"/>
      <c r="GW2341" s="7"/>
      <c r="GX2341" s="7"/>
      <c r="GY2341" s="7"/>
      <c r="GZ2341" s="7"/>
      <c r="HA2341" s="7"/>
      <c r="HB2341" s="7"/>
      <c r="HC2341" s="7"/>
      <c r="HD2341" s="7"/>
      <c r="HE2341" s="7"/>
      <c r="HF2341" s="7"/>
      <c r="HG2341" s="7"/>
      <c r="HH2341" s="7"/>
      <c r="HI2341" s="7"/>
      <c r="HJ2341" s="7"/>
      <c r="HK2341" s="7"/>
      <c r="HL2341" s="7"/>
      <c r="HM2341" s="7"/>
      <c r="HN2341" s="7"/>
      <c r="HO2341" s="7"/>
      <c r="HP2341" s="7"/>
      <c r="HQ2341" s="7"/>
      <c r="HR2341" s="7"/>
      <c r="HS2341" s="7"/>
      <c r="HT2341" s="7"/>
      <c r="HU2341" s="7"/>
      <c r="HV2341" s="7"/>
      <c r="HW2341" s="7"/>
      <c r="HX2341" s="7"/>
      <c r="HY2341" s="7"/>
      <c r="HZ2341" s="7"/>
      <c r="IA2341" s="7"/>
      <c r="IB2341" s="7"/>
      <c r="IC2341" s="7"/>
      <c r="ID2341" s="7"/>
      <c r="IE2341" s="7"/>
      <c r="IF2341" s="7"/>
      <c r="IG2341" s="7"/>
      <c r="IH2341" s="7"/>
      <c r="II2341" s="7"/>
      <c r="IJ2341" s="7"/>
      <c r="IK2341" s="7"/>
      <c r="IL2341" s="7"/>
      <c r="IM2341" s="7"/>
      <c r="IN2341" s="7"/>
      <c r="IO2341" s="7"/>
      <c r="IP2341" s="7"/>
      <c r="IQ2341" s="7"/>
      <c r="IR2341" s="7"/>
      <c r="IS2341" s="7"/>
      <c r="IT2341" s="7"/>
      <c r="IU2341" s="7"/>
      <c r="IV2341" s="7"/>
      <c r="IW2341" s="7"/>
      <c r="IX2341" s="7"/>
      <c r="IY2341" s="7"/>
      <c r="IZ2341" s="7"/>
      <c r="JA2341" s="7"/>
      <c r="JB2341" s="7"/>
      <c r="JC2341" s="7"/>
      <c r="JD2341" s="7"/>
      <c r="JE2341" s="7"/>
      <c r="JF2341" s="7"/>
      <c r="JG2341" s="7"/>
      <c r="JH2341" s="7"/>
      <c r="JI2341" s="7"/>
      <c r="JJ2341" s="7"/>
      <c r="JK2341" s="7"/>
      <c r="JL2341" s="7"/>
      <c r="JM2341" s="7"/>
      <c r="JN2341" s="7"/>
      <c r="JO2341" s="7"/>
      <c r="JP2341" s="7"/>
      <c r="JQ2341" s="7"/>
      <c r="JR2341" s="7"/>
      <c r="JS2341" s="7"/>
      <c r="JT2341" s="7"/>
      <c r="JU2341" s="7"/>
      <c r="JV2341" s="7"/>
      <c r="JW2341" s="7"/>
      <c r="JX2341" s="7"/>
      <c r="JY2341" s="7"/>
      <c r="JZ2341" s="7"/>
      <c r="KA2341" s="7"/>
      <c r="KB2341" s="7"/>
      <c r="KC2341" s="7"/>
      <c r="KD2341" s="7"/>
      <c r="KE2341" s="7"/>
      <c r="KF2341" s="7"/>
      <c r="KG2341" s="7"/>
      <c r="KH2341" s="7"/>
      <c r="KI2341" s="7"/>
      <c r="KJ2341" s="7"/>
      <c r="KK2341" s="7"/>
      <c r="KL2341" s="7"/>
      <c r="KM2341" s="7"/>
      <c r="KN2341" s="7"/>
      <c r="KO2341" s="7"/>
      <c r="KP2341" s="7"/>
      <c r="KQ2341" s="7"/>
      <c r="KR2341" s="7"/>
      <c r="KS2341" s="7"/>
      <c r="KT2341" s="7"/>
      <c r="KU2341" s="7"/>
      <c r="KV2341" s="7"/>
      <c r="KW2341" s="7"/>
      <c r="KX2341" s="7"/>
      <c r="KY2341" s="7"/>
      <c r="KZ2341" s="7"/>
      <c r="LA2341" s="7"/>
      <c r="LB2341" s="7"/>
      <c r="LC2341" s="7"/>
      <c r="LD2341" s="7"/>
      <c r="LE2341" s="7"/>
      <c r="LF2341" s="7"/>
      <c r="LG2341" s="7"/>
      <c r="LH2341" s="7"/>
      <c r="LI2341" s="7"/>
      <c r="LJ2341" s="7"/>
      <c r="LK2341" s="7"/>
      <c r="LL2341" s="7"/>
      <c r="LM2341" s="7"/>
      <c r="LN2341" s="7"/>
      <c r="LO2341" s="7"/>
      <c r="LP2341" s="7"/>
      <c r="LQ2341" s="7"/>
      <c r="LR2341" s="7"/>
      <c r="LS2341" s="7"/>
      <c r="LT2341" s="7"/>
      <c r="LU2341" s="7"/>
      <c r="LV2341" s="7"/>
      <c r="LW2341" s="7"/>
      <c r="LX2341" s="7"/>
      <c r="LY2341" s="7"/>
      <c r="LZ2341" s="7"/>
      <c r="MA2341" s="7"/>
      <c r="MB2341" s="7"/>
      <c r="MC2341" s="7"/>
      <c r="MD2341" s="7"/>
      <c r="ME2341" s="7"/>
      <c r="MF2341" s="7"/>
      <c r="MG2341" s="7"/>
      <c r="MH2341" s="7"/>
      <c r="MI2341" s="7"/>
      <c r="MJ2341" s="7"/>
      <c r="MK2341" s="7"/>
      <c r="ML2341" s="7"/>
      <c r="MM2341" s="7"/>
      <c r="MN2341" s="7"/>
      <c r="MO2341" s="7"/>
      <c r="MP2341" s="7"/>
      <c r="MQ2341" s="7"/>
      <c r="MR2341" s="7"/>
      <c r="MS2341" s="7"/>
      <c r="MT2341" s="7"/>
      <c r="MU2341" s="7"/>
      <c r="MV2341" s="7"/>
      <c r="MW2341" s="7"/>
      <c r="MX2341" s="7"/>
      <c r="MY2341" s="7"/>
      <c r="MZ2341" s="7"/>
      <c r="NA2341" s="7"/>
      <c r="NB2341" s="7"/>
      <c r="NC2341" s="7"/>
      <c r="ND2341" s="7"/>
      <c r="NE2341" s="7"/>
      <c r="NF2341" s="7"/>
      <c r="NG2341" s="7"/>
      <c r="NH2341" s="7"/>
      <c r="NI2341" s="7"/>
      <c r="NJ2341" s="7"/>
      <c r="NK2341" s="7"/>
      <c r="NL2341" s="7"/>
      <c r="NM2341" s="7"/>
      <c r="NN2341" s="7"/>
      <c r="NO2341" s="7"/>
      <c r="NP2341" s="7"/>
      <c r="NQ2341" s="7"/>
      <c r="NR2341" s="7"/>
      <c r="NS2341" s="7"/>
      <c r="NT2341" s="7"/>
      <c r="NU2341" s="7"/>
      <c r="NV2341" s="7"/>
      <c r="NW2341" s="7"/>
      <c r="NX2341" s="7"/>
      <c r="NY2341" s="7"/>
      <c r="NZ2341" s="7"/>
      <c r="OA2341" s="7"/>
      <c r="OB2341" s="7"/>
      <c r="OC2341" s="7"/>
      <c r="OD2341" s="7"/>
      <c r="OE2341" s="7"/>
      <c r="OF2341" s="7"/>
      <c r="OG2341" s="7"/>
      <c r="OH2341" s="7"/>
      <c r="OI2341" s="7"/>
      <c r="OJ2341" s="7"/>
      <c r="OK2341" s="7"/>
      <c r="OL2341" s="7"/>
      <c r="OM2341" s="7"/>
      <c r="ON2341" s="7"/>
      <c r="OO2341" s="7"/>
      <c r="OP2341" s="7"/>
      <c r="OQ2341" s="7"/>
      <c r="OR2341" s="7"/>
      <c r="OS2341" s="7"/>
      <c r="OT2341" s="7"/>
      <c r="OU2341" s="7"/>
      <c r="OV2341" s="7"/>
      <c r="OW2341" s="7"/>
      <c r="OX2341" s="7"/>
      <c r="OY2341" s="7"/>
      <c r="OZ2341" s="7"/>
      <c r="PA2341" s="7"/>
      <c r="PB2341" s="7"/>
      <c r="PC2341" s="7"/>
      <c r="PD2341" s="7"/>
      <c r="PE2341" s="7"/>
      <c r="PF2341" s="7"/>
      <c r="PG2341" s="7"/>
      <c r="PH2341" s="7"/>
      <c r="PI2341" s="7"/>
      <c r="PJ2341" s="7"/>
      <c r="PK2341" s="7"/>
      <c r="PL2341" s="7"/>
      <c r="PM2341" s="7"/>
      <c r="PN2341" s="7"/>
      <c r="PO2341" s="7"/>
      <c r="PP2341" s="7"/>
      <c r="PQ2341" s="7"/>
      <c r="PR2341" s="7"/>
      <c r="PS2341" s="7"/>
      <c r="PT2341" s="7"/>
      <c r="PU2341" s="7"/>
      <c r="PV2341" s="7"/>
      <c r="PW2341" s="7"/>
      <c r="PX2341" s="7"/>
      <c r="PY2341" s="7"/>
      <c r="PZ2341" s="7"/>
      <c r="QA2341" s="7"/>
      <c r="QB2341" s="7"/>
      <c r="QC2341" s="7"/>
      <c r="QD2341" s="7"/>
      <c r="QE2341" s="7"/>
      <c r="QF2341" s="7"/>
      <c r="QG2341" s="7"/>
      <c r="QH2341" s="7"/>
      <c r="QI2341" s="7"/>
      <c r="QJ2341" s="7"/>
      <c r="QK2341" s="7"/>
      <c r="QL2341" s="7"/>
      <c r="QM2341" s="7"/>
      <c r="QN2341" s="7"/>
      <c r="QO2341" s="7"/>
      <c r="QP2341" s="7"/>
      <c r="QQ2341" s="7"/>
      <c r="QR2341" s="7"/>
      <c r="QS2341" s="7"/>
      <c r="QT2341" s="7"/>
      <c r="QU2341" s="7"/>
      <c r="QV2341" s="7"/>
      <c r="QW2341" s="7"/>
      <c r="QX2341" s="7"/>
      <c r="QY2341" s="7"/>
      <c r="QZ2341" s="7"/>
      <c r="RA2341" s="7"/>
      <c r="RB2341" s="7"/>
      <c r="RC2341" s="7"/>
      <c r="RD2341" s="7"/>
      <c r="RE2341" s="7"/>
      <c r="RF2341" s="7"/>
      <c r="RG2341" s="7"/>
      <c r="RH2341" s="7"/>
      <c r="RI2341" s="7"/>
      <c r="RJ2341" s="7"/>
      <c r="RK2341" s="7"/>
      <c r="RL2341" s="7"/>
      <c r="RM2341" s="7"/>
      <c r="RN2341" s="7"/>
      <c r="RO2341" s="7"/>
      <c r="RP2341" s="7"/>
      <c r="RQ2341" s="7"/>
      <c r="RR2341" s="7"/>
      <c r="RS2341" s="7"/>
      <c r="RT2341" s="7"/>
      <c r="RU2341" s="7"/>
      <c r="RV2341" s="7"/>
      <c r="RW2341" s="7"/>
      <c r="RX2341" s="7"/>
      <c r="RY2341" s="7"/>
      <c r="RZ2341" s="7"/>
      <c r="SA2341" s="7"/>
      <c r="SB2341" s="7"/>
      <c r="SC2341" s="7"/>
      <c r="SD2341" s="7"/>
      <c r="SE2341" s="7"/>
      <c r="SF2341" s="7"/>
      <c r="SG2341" s="7"/>
      <c r="SH2341" s="7"/>
      <c r="SI2341" s="7"/>
      <c r="SJ2341" s="7"/>
      <c r="SK2341" s="7"/>
      <c r="SL2341" s="7"/>
      <c r="SM2341" s="7"/>
      <c r="SN2341" s="7"/>
      <c r="SO2341" s="7"/>
      <c r="SP2341" s="7"/>
      <c r="SQ2341" s="7"/>
      <c r="SR2341" s="7"/>
      <c r="SS2341" s="7"/>
      <c r="ST2341" s="7"/>
      <c r="SU2341" s="7"/>
      <c r="SV2341" s="7"/>
      <c r="SW2341" s="7"/>
      <c r="SX2341" s="7"/>
      <c r="SY2341" s="7"/>
      <c r="SZ2341" s="7"/>
      <c r="TA2341" s="7"/>
      <c r="TB2341" s="7"/>
      <c r="TC2341" s="7"/>
      <c r="TD2341" s="7"/>
      <c r="TE2341" s="7"/>
      <c r="TF2341" s="7"/>
      <c r="TG2341" s="7"/>
      <c r="TH2341" s="7"/>
      <c r="TI2341" s="7"/>
      <c r="TJ2341" s="7"/>
      <c r="TK2341" s="7"/>
      <c r="TL2341" s="7"/>
      <c r="TM2341" s="7"/>
      <c r="TN2341" s="7"/>
      <c r="TO2341" s="7"/>
      <c r="TP2341" s="7"/>
      <c r="TQ2341" s="7"/>
      <c r="TR2341" s="7"/>
      <c r="TS2341" s="7"/>
      <c r="TT2341" s="7"/>
      <c r="TU2341" s="7"/>
      <c r="TV2341" s="7"/>
      <c r="TW2341" s="7"/>
      <c r="TX2341" s="7"/>
      <c r="TY2341" s="7"/>
      <c r="TZ2341" s="7"/>
      <c r="UA2341" s="7"/>
      <c r="UB2341" s="7"/>
      <c r="UC2341" s="7"/>
      <c r="UD2341" s="7"/>
      <c r="UE2341" s="7"/>
      <c r="UF2341" s="7"/>
      <c r="UG2341" s="7"/>
      <c r="UH2341" s="7"/>
      <c r="UI2341" s="7"/>
      <c r="UJ2341" s="7"/>
      <c r="UK2341" s="7"/>
      <c r="UL2341" s="7"/>
      <c r="UM2341" s="7"/>
      <c r="UN2341" s="7"/>
      <c r="UO2341" s="7"/>
      <c r="UP2341" s="7"/>
      <c r="UQ2341" s="7"/>
      <c r="UR2341" s="7"/>
      <c r="US2341" s="7"/>
      <c r="UT2341" s="7"/>
      <c r="UU2341" s="7"/>
      <c r="UV2341" s="7"/>
      <c r="UW2341" s="7"/>
      <c r="UX2341" s="7"/>
      <c r="UY2341" s="7"/>
      <c r="UZ2341" s="7"/>
      <c r="VA2341" s="7"/>
      <c r="VB2341" s="7"/>
      <c r="VC2341" s="7"/>
      <c r="VD2341" s="7"/>
      <c r="VE2341" s="7"/>
      <c r="VF2341" s="7"/>
      <c r="VG2341" s="7"/>
      <c r="VH2341" s="7"/>
      <c r="VI2341" s="7"/>
      <c r="VJ2341" s="7"/>
      <c r="VK2341" s="7"/>
      <c r="VL2341" s="7"/>
      <c r="VM2341" s="7"/>
      <c r="VN2341" s="7"/>
      <c r="VO2341" s="7"/>
      <c r="VP2341" s="7"/>
      <c r="VQ2341" s="7"/>
      <c r="VR2341" s="7"/>
      <c r="VS2341" s="7"/>
      <c r="VT2341" s="7"/>
      <c r="VU2341" s="7"/>
      <c r="VV2341" s="7"/>
      <c r="VW2341" s="7"/>
      <c r="VX2341" s="7"/>
      <c r="VY2341" s="7"/>
      <c r="VZ2341" s="7"/>
      <c r="WA2341" s="7"/>
      <c r="WB2341" s="7"/>
      <c r="WC2341" s="7"/>
      <c r="WD2341" s="7"/>
      <c r="WE2341" s="7"/>
      <c r="WF2341" s="7"/>
      <c r="WG2341" s="7"/>
      <c r="WH2341" s="7"/>
      <c r="WI2341" s="7"/>
      <c r="WJ2341" s="7"/>
      <c r="WK2341" s="7"/>
      <c r="WL2341" s="7"/>
      <c r="WM2341" s="7"/>
      <c r="WN2341" s="7"/>
      <c r="WO2341" s="7"/>
      <c r="WP2341" s="7"/>
      <c r="WQ2341" s="7"/>
      <c r="WR2341" s="7"/>
      <c r="WS2341" s="7"/>
      <c r="WT2341" s="7"/>
      <c r="WU2341" s="7"/>
      <c r="WV2341" s="7"/>
      <c r="WW2341" s="7"/>
      <c r="WX2341" s="7"/>
      <c r="WY2341" s="7"/>
      <c r="WZ2341" s="7"/>
      <c r="XA2341" s="7"/>
      <c r="XB2341" s="7"/>
      <c r="XC2341" s="7"/>
      <c r="XD2341" s="7"/>
      <c r="XE2341" s="7"/>
      <c r="XF2341" s="7"/>
      <c r="XG2341" s="7"/>
      <c r="XH2341" s="7"/>
      <c r="XI2341" s="7"/>
      <c r="XJ2341" s="7"/>
      <c r="XK2341" s="7"/>
      <c r="XL2341" s="7"/>
      <c r="XM2341" s="7"/>
      <c r="XN2341" s="7"/>
      <c r="XO2341" s="7"/>
      <c r="XP2341" s="7"/>
      <c r="XQ2341" s="7"/>
      <c r="XR2341" s="7"/>
      <c r="XS2341" s="7"/>
      <c r="XT2341" s="7"/>
      <c r="XU2341" s="7"/>
      <c r="XV2341" s="7"/>
      <c r="XW2341" s="7"/>
      <c r="XX2341" s="7"/>
      <c r="XY2341" s="7"/>
      <c r="XZ2341" s="7"/>
      <c r="YA2341" s="7"/>
      <c r="YB2341" s="7"/>
      <c r="YC2341" s="7"/>
      <c r="YD2341" s="7"/>
      <c r="YE2341" s="7"/>
      <c r="YF2341" s="7"/>
      <c r="YG2341" s="7"/>
      <c r="YH2341" s="7"/>
      <c r="YI2341" s="7"/>
      <c r="YJ2341" s="7"/>
      <c r="YK2341" s="7"/>
      <c r="YL2341" s="7"/>
      <c r="YM2341" s="7"/>
      <c r="YN2341" s="7"/>
      <c r="YO2341" s="7"/>
      <c r="YP2341" s="7"/>
      <c r="YQ2341" s="7"/>
      <c r="YR2341" s="7"/>
      <c r="YS2341" s="7"/>
      <c r="YT2341" s="7"/>
      <c r="YU2341" s="7"/>
      <c r="YV2341" s="7"/>
      <c r="YW2341" s="7"/>
      <c r="YX2341" s="7"/>
      <c r="YY2341" s="7"/>
      <c r="YZ2341" s="7"/>
      <c r="ZA2341" s="7"/>
      <c r="ZB2341" s="7"/>
      <c r="ZC2341" s="7"/>
      <c r="ZD2341" s="7"/>
      <c r="ZE2341" s="7"/>
      <c r="ZF2341" s="7"/>
      <c r="ZG2341" s="7"/>
      <c r="ZH2341" s="7"/>
      <c r="ZI2341" s="7"/>
      <c r="ZJ2341" s="7"/>
      <c r="ZK2341" s="7"/>
      <c r="ZL2341" s="7"/>
      <c r="ZM2341" s="7"/>
      <c r="ZN2341" s="7"/>
      <c r="ZO2341" s="7"/>
      <c r="ZP2341" s="7"/>
      <c r="ZQ2341" s="7"/>
      <c r="ZR2341" s="7"/>
      <c r="ZS2341" s="7"/>
      <c r="ZT2341" s="7"/>
      <c r="ZU2341" s="7"/>
      <c r="ZV2341" s="7"/>
      <c r="ZW2341" s="7"/>
      <c r="ZX2341" s="7"/>
      <c r="ZY2341" s="7"/>
      <c r="ZZ2341" s="7"/>
      <c r="AAA2341" s="7"/>
      <c r="AAB2341" s="7"/>
      <c r="AAC2341" s="7"/>
      <c r="AAD2341" s="7"/>
      <c r="AAE2341" s="7"/>
      <c r="AAF2341" s="7"/>
      <c r="AAG2341" s="7"/>
      <c r="AAH2341" s="7"/>
      <c r="AAI2341" s="7"/>
      <c r="AAJ2341" s="7"/>
      <c r="AAK2341" s="7"/>
      <c r="AAL2341" s="7"/>
      <c r="AAM2341" s="7"/>
      <c r="AAN2341" s="7"/>
      <c r="AAO2341" s="7"/>
      <c r="AAP2341" s="7"/>
      <c r="AAQ2341" s="7"/>
      <c r="AAR2341" s="7"/>
      <c r="AAS2341" s="7"/>
      <c r="AAT2341" s="7"/>
      <c r="AAU2341" s="7"/>
      <c r="AAV2341" s="7"/>
      <c r="AAW2341" s="7"/>
      <c r="AAX2341" s="7"/>
      <c r="AAY2341" s="7"/>
      <c r="AAZ2341" s="7"/>
      <c r="ABA2341" s="7"/>
      <c r="ABB2341" s="7"/>
      <c r="ABC2341" s="7"/>
      <c r="ABD2341" s="7"/>
      <c r="ABE2341" s="7"/>
      <c r="ABF2341" s="7"/>
      <c r="ABG2341" s="7"/>
      <c r="ABH2341" s="7"/>
      <c r="ABI2341" s="7"/>
      <c r="ABJ2341" s="7"/>
      <c r="ABK2341" s="7"/>
      <c r="ABL2341" s="7"/>
      <c r="ABM2341" s="7"/>
      <c r="ABN2341" s="7"/>
      <c r="ABO2341" s="7"/>
      <c r="ABP2341" s="7"/>
      <c r="ABQ2341" s="7"/>
      <c r="ABR2341" s="7"/>
      <c r="ABS2341" s="7"/>
      <c r="ABT2341" s="7"/>
      <c r="ABU2341" s="7"/>
      <c r="ABV2341" s="7"/>
      <c r="ABW2341" s="7"/>
      <c r="ABX2341" s="7"/>
      <c r="ABY2341" s="7"/>
      <c r="ABZ2341" s="7"/>
      <c r="ACA2341" s="7"/>
      <c r="ACB2341" s="7"/>
      <c r="ACC2341" s="7"/>
      <c r="ACD2341" s="7"/>
      <c r="ACE2341" s="7"/>
      <c r="ACF2341" s="7"/>
      <c r="ACG2341" s="7"/>
      <c r="ACH2341" s="7"/>
      <c r="ACI2341" s="7"/>
      <c r="ACJ2341" s="7"/>
      <c r="ACK2341" s="7"/>
      <c r="ACL2341" s="7"/>
      <c r="ACM2341" s="7"/>
      <c r="ACN2341" s="7"/>
      <c r="ACO2341" s="7"/>
      <c r="ACP2341" s="7"/>
      <c r="ACQ2341" s="7"/>
      <c r="ACR2341" s="7"/>
      <c r="ACS2341" s="7"/>
      <c r="ACT2341" s="7"/>
      <c r="ACU2341" s="7"/>
      <c r="ACV2341" s="7"/>
      <c r="ACW2341" s="7"/>
      <c r="ACX2341" s="7"/>
      <c r="ACY2341" s="7"/>
      <c r="ACZ2341" s="7"/>
      <c r="ADA2341" s="7"/>
      <c r="ADB2341" s="7"/>
      <c r="ADC2341" s="7"/>
      <c r="ADD2341" s="7"/>
      <c r="ADE2341" s="7"/>
      <c r="ADF2341" s="7"/>
      <c r="ADG2341" s="7"/>
      <c r="ADH2341" s="7"/>
      <c r="ADI2341" s="7"/>
      <c r="ADJ2341" s="7"/>
      <c r="ADK2341" s="7"/>
      <c r="ADL2341" s="7"/>
      <c r="ADM2341" s="7"/>
      <c r="ADN2341" s="7"/>
      <c r="ADO2341" s="7"/>
      <c r="ADP2341" s="7"/>
      <c r="ADQ2341" s="7"/>
      <c r="ADR2341" s="7"/>
      <c r="ADS2341" s="7"/>
      <c r="ADT2341" s="7"/>
      <c r="ADU2341" s="7"/>
      <c r="ADV2341" s="7"/>
      <c r="ADW2341" s="7"/>
      <c r="ADX2341" s="7"/>
      <c r="ADY2341" s="7"/>
      <c r="ADZ2341" s="7"/>
      <c r="AEA2341" s="7"/>
      <c r="AEB2341" s="7"/>
      <c r="AEC2341" s="7"/>
      <c r="AED2341" s="7"/>
      <c r="AEE2341" s="7"/>
      <c r="AEF2341" s="7"/>
      <c r="AEG2341" s="7"/>
      <c r="AEH2341" s="7"/>
      <c r="AEI2341" s="7"/>
      <c r="AEJ2341" s="7"/>
      <c r="AEK2341" s="7"/>
      <c r="AEL2341" s="7"/>
      <c r="AEM2341" s="7"/>
      <c r="AEN2341" s="7"/>
      <c r="AEO2341" s="7"/>
      <c r="AEP2341" s="7"/>
      <c r="AEQ2341" s="7"/>
      <c r="AER2341" s="7"/>
      <c r="AES2341" s="7"/>
      <c r="AET2341" s="7"/>
      <c r="AEU2341" s="7"/>
      <c r="AEV2341" s="7"/>
      <c r="AEW2341" s="7"/>
      <c r="AEX2341" s="7"/>
      <c r="AEY2341" s="7"/>
      <c r="AEZ2341" s="7"/>
      <c r="AFA2341" s="7"/>
      <c r="AFB2341" s="7"/>
      <c r="AFC2341" s="7"/>
      <c r="AFD2341" s="7"/>
      <c r="AFE2341" s="7"/>
      <c r="AFF2341" s="7"/>
      <c r="AFG2341" s="7"/>
      <c r="AFH2341" s="7"/>
      <c r="AFI2341" s="7"/>
      <c r="AFJ2341" s="7"/>
      <c r="AFK2341" s="7"/>
      <c r="AFL2341" s="7"/>
      <c r="AFM2341" s="7"/>
      <c r="AFN2341" s="7"/>
      <c r="AFO2341" s="7"/>
      <c r="AFP2341" s="7"/>
      <c r="AFQ2341" s="7"/>
      <c r="AFR2341" s="7"/>
      <c r="AFS2341" s="7"/>
      <c r="AFT2341" s="7"/>
      <c r="AFU2341" s="7"/>
      <c r="AFV2341" s="7"/>
      <c r="AFW2341" s="7"/>
      <c r="AFX2341" s="7"/>
      <c r="AFY2341" s="7"/>
      <c r="AFZ2341" s="7"/>
      <c r="AGA2341" s="7"/>
      <c r="AGB2341" s="7"/>
      <c r="AGC2341" s="7"/>
      <c r="AGD2341" s="7"/>
      <c r="AGE2341" s="7"/>
      <c r="AGF2341" s="7"/>
      <c r="AGG2341" s="7"/>
      <c r="AGH2341" s="7"/>
      <c r="AGI2341" s="7"/>
      <c r="AGJ2341" s="7"/>
      <c r="AGK2341" s="7"/>
      <c r="AGL2341" s="7"/>
      <c r="AGM2341" s="7"/>
      <c r="AGN2341" s="7"/>
      <c r="AGO2341" s="7"/>
      <c r="AGP2341" s="7"/>
      <c r="AGQ2341" s="7"/>
      <c r="AGR2341" s="7"/>
      <c r="AGS2341" s="7"/>
      <c r="AGT2341" s="7"/>
      <c r="AGU2341" s="7"/>
      <c r="AGV2341" s="7"/>
      <c r="AGW2341" s="7"/>
      <c r="AGX2341" s="7"/>
      <c r="AGY2341" s="7"/>
      <c r="AGZ2341" s="7"/>
      <c r="AHA2341" s="7"/>
      <c r="AHB2341" s="7"/>
      <c r="AHC2341" s="7"/>
      <c r="AHD2341" s="7"/>
      <c r="AHE2341" s="7"/>
      <c r="AHF2341" s="7"/>
      <c r="AHG2341" s="7"/>
      <c r="AHH2341" s="7"/>
      <c r="AHI2341" s="7"/>
      <c r="AHJ2341" s="7"/>
      <c r="AHK2341" s="7"/>
      <c r="AHL2341" s="7"/>
      <c r="AHM2341" s="7"/>
      <c r="AHN2341" s="7"/>
      <c r="AHO2341" s="7"/>
      <c r="AHP2341" s="7"/>
      <c r="AHQ2341" s="7"/>
      <c r="AHR2341" s="7"/>
      <c r="AHS2341" s="7"/>
      <c r="AHT2341" s="7"/>
      <c r="AHU2341" s="7"/>
      <c r="AHV2341" s="7"/>
      <c r="AHW2341" s="7"/>
      <c r="AHX2341" s="7"/>
      <c r="AHY2341" s="7"/>
      <c r="AHZ2341" s="7"/>
      <c r="AIA2341" s="7"/>
      <c r="AIB2341" s="7"/>
      <c r="AIC2341" s="7"/>
      <c r="AID2341" s="7"/>
      <c r="AIE2341" s="7"/>
      <c r="AIF2341" s="7"/>
      <c r="AIG2341" s="7"/>
      <c r="AIH2341" s="7"/>
      <c r="AII2341" s="7"/>
      <c r="AIJ2341" s="7"/>
      <c r="AIK2341" s="7"/>
      <c r="AIL2341" s="7"/>
      <c r="AIM2341" s="7"/>
      <c r="AIN2341" s="7"/>
      <c r="AIO2341" s="7"/>
      <c r="AIP2341" s="7"/>
      <c r="AIQ2341" s="7"/>
      <c r="AIR2341" s="7"/>
      <c r="AIS2341" s="7"/>
      <c r="AIT2341" s="7"/>
      <c r="AIU2341" s="7"/>
      <c r="AIV2341" s="7"/>
      <c r="AIW2341" s="7"/>
      <c r="AIX2341" s="7"/>
      <c r="AIY2341" s="7"/>
      <c r="AIZ2341" s="7"/>
      <c r="AJA2341" s="7"/>
      <c r="AJB2341" s="7"/>
      <c r="AJC2341" s="7"/>
      <c r="AJD2341" s="7"/>
      <c r="AJE2341" s="7"/>
      <c r="AJF2341" s="7"/>
      <c r="AJG2341" s="7"/>
      <c r="AJH2341" s="7"/>
      <c r="AJI2341" s="7"/>
      <c r="AJJ2341" s="7"/>
      <c r="AJK2341" s="7"/>
      <c r="AJL2341" s="7"/>
      <c r="AJM2341" s="7"/>
      <c r="AJN2341" s="7"/>
      <c r="AJO2341" s="7"/>
      <c r="AJP2341" s="7"/>
      <c r="AJQ2341" s="7"/>
      <c r="AJR2341" s="7"/>
      <c r="AJS2341" s="7"/>
      <c r="AJT2341" s="7"/>
      <c r="AJU2341" s="7"/>
      <c r="AJV2341" s="7"/>
      <c r="AJW2341" s="7"/>
      <c r="AJX2341" s="7"/>
      <c r="AJY2341" s="7"/>
      <c r="AJZ2341" s="7"/>
      <c r="AKA2341" s="7"/>
      <c r="AKB2341" s="7"/>
      <c r="AKC2341" s="7"/>
      <c r="AKD2341" s="7"/>
      <c r="AKE2341" s="7"/>
      <c r="AKF2341" s="7"/>
      <c r="AKG2341" s="7"/>
      <c r="AKH2341" s="7"/>
      <c r="AKI2341" s="7"/>
      <c r="AKJ2341" s="7"/>
      <c r="AKK2341" s="7"/>
      <c r="AKL2341" s="7"/>
      <c r="AKM2341" s="7"/>
      <c r="AKN2341" s="7"/>
      <c r="AKO2341" s="7"/>
      <c r="AKP2341" s="7"/>
      <c r="AKQ2341" s="7"/>
      <c r="AKR2341" s="7"/>
      <c r="AKS2341" s="7"/>
      <c r="AKT2341" s="7"/>
      <c r="AKU2341" s="7"/>
      <c r="AKV2341" s="7"/>
      <c r="AKW2341" s="7"/>
      <c r="AKX2341" s="7"/>
      <c r="AKY2341" s="7"/>
      <c r="AKZ2341" s="7"/>
      <c r="ALA2341" s="7"/>
      <c r="ALB2341" s="7"/>
      <c r="ALC2341" s="7"/>
      <c r="ALD2341" s="7"/>
      <c r="ALE2341" s="7"/>
      <c r="ALF2341" s="7"/>
      <c r="ALG2341" s="7"/>
      <c r="ALH2341" s="7"/>
      <c r="ALI2341" s="7"/>
      <c r="ALJ2341" s="7"/>
      <c r="ALK2341" s="7"/>
      <c r="ALL2341" s="7"/>
      <c r="ALM2341" s="7"/>
      <c r="ALN2341" s="7"/>
      <c r="ALO2341" s="7"/>
      <c r="ALP2341" s="7"/>
      <c r="ALQ2341" s="7"/>
      <c r="ALR2341" s="7"/>
      <c r="ALS2341" s="7"/>
      <c r="ALT2341" s="7"/>
      <c r="ALU2341" s="7"/>
      <c r="ALV2341" s="7"/>
      <c r="ALW2341" s="7"/>
      <c r="ALX2341" s="7"/>
      <c r="ALY2341" s="7"/>
      <c r="ALZ2341" s="7"/>
      <c r="AMA2341" s="7"/>
      <c r="AMB2341" s="7"/>
      <c r="AMC2341" s="7"/>
      <c r="AMD2341" s="7"/>
      <c r="AME2341" s="7"/>
      <c r="AMF2341" s="7"/>
      <c r="AMG2341" s="7"/>
      <c r="AMH2341" s="7"/>
      <c r="AMI2341" s="7"/>
      <c r="AMJ2341" s="7"/>
      <c r="AMK2341" s="7"/>
      <c r="AML2341" s="7"/>
      <c r="AMM2341" s="7"/>
      <c r="AMN2341" s="7"/>
      <c r="AMO2341" s="7"/>
      <c r="AMP2341" s="7"/>
      <c r="AMQ2341" s="7"/>
      <c r="AMR2341" s="7"/>
      <c r="AMS2341" s="7"/>
      <c r="AMT2341" s="7"/>
      <c r="AMU2341" s="7"/>
      <c r="AMV2341" s="7"/>
      <c r="AMW2341" s="7"/>
      <c r="AMX2341" s="7"/>
      <c r="AMY2341" s="7"/>
      <c r="AMZ2341" s="7"/>
      <c r="ANA2341" s="7"/>
      <c r="ANB2341" s="7"/>
      <c r="ANC2341" s="7"/>
      <c r="AND2341" s="7"/>
      <c r="ANE2341" s="7"/>
      <c r="ANF2341" s="7"/>
      <c r="ANG2341" s="7"/>
      <c r="ANH2341" s="7"/>
      <c r="ANI2341" s="7"/>
      <c r="ANJ2341" s="7"/>
      <c r="ANK2341" s="7"/>
      <c r="ANL2341" s="7"/>
      <c r="ANM2341" s="7"/>
      <c r="ANN2341" s="7"/>
      <c r="ANO2341" s="7"/>
      <c r="ANP2341" s="7"/>
      <c r="ANQ2341" s="7"/>
      <c r="ANR2341" s="7"/>
      <c r="ANS2341" s="7"/>
      <c r="ANT2341" s="7"/>
      <c r="ANU2341" s="7"/>
      <c r="ANV2341" s="7"/>
      <c r="ANW2341" s="7"/>
      <c r="ANX2341" s="7"/>
      <c r="ANY2341" s="7"/>
      <c r="ANZ2341" s="7"/>
      <c r="AOA2341" s="7"/>
      <c r="AOB2341" s="7"/>
      <c r="AOC2341" s="7"/>
      <c r="AOD2341" s="7"/>
      <c r="AOE2341" s="7"/>
      <c r="AOF2341" s="7"/>
      <c r="AOG2341" s="7"/>
      <c r="AOH2341" s="7"/>
      <c r="AOI2341" s="7"/>
      <c r="AOJ2341" s="7"/>
      <c r="AOK2341" s="7"/>
      <c r="AOL2341" s="7"/>
      <c r="AOM2341" s="7"/>
      <c r="AON2341" s="7"/>
      <c r="AOO2341" s="7"/>
      <c r="AOP2341" s="7"/>
      <c r="AOQ2341" s="7"/>
      <c r="AOR2341" s="7"/>
      <c r="AOS2341" s="7"/>
      <c r="AOT2341" s="7"/>
      <c r="AOU2341" s="7"/>
      <c r="AOV2341" s="7"/>
      <c r="AOW2341" s="7"/>
      <c r="AOX2341" s="7"/>
      <c r="AOY2341" s="7"/>
      <c r="AOZ2341" s="7"/>
      <c r="APA2341" s="7"/>
      <c r="APB2341" s="7"/>
      <c r="APC2341" s="7"/>
      <c r="APD2341" s="7"/>
      <c r="APE2341" s="7"/>
      <c r="APF2341" s="7"/>
      <c r="APG2341" s="7"/>
      <c r="APH2341" s="7"/>
      <c r="API2341" s="7"/>
      <c r="APJ2341" s="7"/>
      <c r="APK2341" s="7"/>
      <c r="APL2341" s="7"/>
      <c r="APM2341" s="7"/>
      <c r="APN2341" s="7"/>
      <c r="APO2341" s="7"/>
      <c r="APP2341" s="7"/>
      <c r="APQ2341" s="7"/>
      <c r="APR2341" s="7"/>
      <c r="APS2341" s="7"/>
      <c r="APT2341" s="7"/>
      <c r="APU2341" s="7"/>
      <c r="APV2341" s="7"/>
      <c r="APW2341" s="7"/>
      <c r="APX2341" s="7"/>
      <c r="APY2341" s="7"/>
      <c r="APZ2341" s="7"/>
      <c r="AQA2341" s="7"/>
      <c r="AQB2341" s="7"/>
      <c r="AQC2341" s="7"/>
      <c r="AQD2341" s="7"/>
      <c r="AQE2341" s="7"/>
      <c r="AQF2341" s="7"/>
      <c r="AQG2341" s="7"/>
      <c r="AQH2341" s="7"/>
      <c r="AQI2341" s="7"/>
      <c r="AQJ2341" s="7"/>
      <c r="AQK2341" s="7"/>
      <c r="AQL2341" s="7"/>
      <c r="AQM2341" s="7"/>
      <c r="AQN2341" s="7"/>
      <c r="AQO2341" s="7"/>
      <c r="AQP2341" s="7"/>
      <c r="AQQ2341" s="7"/>
      <c r="AQR2341" s="7"/>
      <c r="AQS2341" s="7"/>
      <c r="AQT2341" s="7"/>
      <c r="AQU2341" s="7"/>
      <c r="AQV2341" s="7"/>
      <c r="AQW2341" s="7"/>
      <c r="AQX2341" s="7"/>
      <c r="AQY2341" s="7"/>
      <c r="AQZ2341" s="7"/>
      <c r="ARA2341" s="7"/>
      <c r="ARB2341" s="7"/>
      <c r="ARC2341" s="7"/>
      <c r="ARD2341" s="7"/>
      <c r="ARE2341" s="7"/>
      <c r="ARF2341" s="7"/>
      <c r="ARG2341" s="7"/>
      <c r="ARH2341" s="7"/>
      <c r="ARI2341" s="7"/>
      <c r="ARJ2341" s="7"/>
      <c r="ARK2341" s="7"/>
      <c r="ARL2341" s="7"/>
      <c r="ARM2341" s="7"/>
      <c r="ARN2341" s="7"/>
      <c r="ARO2341" s="7"/>
      <c r="ARP2341" s="7"/>
      <c r="ARQ2341" s="7"/>
      <c r="ARR2341" s="7"/>
      <c r="ARS2341" s="7"/>
      <c r="ART2341" s="7"/>
      <c r="ARU2341" s="7"/>
      <c r="ARV2341" s="7"/>
      <c r="ARW2341" s="7"/>
      <c r="ARX2341" s="7"/>
      <c r="ARY2341" s="7"/>
      <c r="ARZ2341" s="7"/>
      <c r="ASA2341" s="7"/>
      <c r="ASB2341" s="7"/>
      <c r="ASC2341" s="7"/>
      <c r="ASD2341" s="7"/>
      <c r="ASE2341" s="7"/>
      <c r="ASF2341" s="7"/>
      <c r="ASG2341" s="7"/>
      <c r="ASH2341" s="7"/>
      <c r="ASI2341" s="7"/>
      <c r="ASJ2341" s="7"/>
      <c r="ASK2341" s="7"/>
      <c r="ASL2341" s="7"/>
      <c r="ASM2341" s="7"/>
      <c r="ASN2341" s="7"/>
      <c r="ASO2341" s="7"/>
      <c r="ASP2341" s="7"/>
      <c r="ASQ2341" s="7"/>
      <c r="ASR2341" s="7"/>
      <c r="ASS2341" s="7"/>
      <c r="AST2341" s="7"/>
      <c r="ASU2341" s="7"/>
      <c r="ASV2341" s="7"/>
      <c r="ASW2341" s="7"/>
      <c r="ASX2341" s="7"/>
      <c r="ASY2341" s="7"/>
      <c r="ASZ2341" s="7"/>
      <c r="ATA2341" s="7"/>
      <c r="ATB2341" s="7"/>
      <c r="ATC2341" s="7"/>
      <c r="ATD2341" s="7"/>
      <c r="ATE2341" s="7"/>
      <c r="ATF2341" s="7"/>
      <c r="ATG2341" s="7"/>
      <c r="ATH2341" s="7"/>
      <c r="ATI2341" s="7"/>
      <c r="ATJ2341" s="7"/>
      <c r="ATK2341" s="7"/>
      <c r="ATL2341" s="7"/>
      <c r="ATM2341" s="7"/>
      <c r="ATN2341" s="7"/>
      <c r="ATO2341" s="7"/>
      <c r="ATP2341" s="7"/>
      <c r="ATQ2341" s="7"/>
      <c r="ATR2341" s="7"/>
      <c r="ATS2341" s="7"/>
      <c r="ATT2341" s="7"/>
      <c r="ATU2341" s="7"/>
      <c r="ATV2341" s="7"/>
      <c r="ATW2341" s="7"/>
      <c r="ATX2341" s="7"/>
      <c r="ATY2341" s="7"/>
      <c r="ATZ2341" s="7"/>
      <c r="AUA2341" s="7"/>
      <c r="AUB2341" s="7"/>
      <c r="AUC2341" s="7"/>
      <c r="AUD2341" s="7"/>
      <c r="AUE2341" s="7"/>
      <c r="AUF2341" s="7"/>
      <c r="AUG2341" s="7"/>
      <c r="AUH2341" s="7"/>
      <c r="AUI2341" s="7"/>
      <c r="AUJ2341" s="7"/>
      <c r="AUK2341" s="7"/>
      <c r="AUL2341" s="7"/>
      <c r="AUM2341" s="7"/>
      <c r="AUN2341" s="7"/>
      <c r="AUO2341" s="7"/>
      <c r="AUP2341" s="7"/>
      <c r="AUQ2341" s="7"/>
      <c r="AUR2341" s="7"/>
      <c r="AUS2341" s="7"/>
      <c r="AUT2341" s="7"/>
      <c r="AUU2341" s="7"/>
      <c r="AUV2341" s="7"/>
      <c r="AUW2341" s="7"/>
      <c r="AUX2341" s="7"/>
      <c r="AUY2341" s="7"/>
      <c r="AUZ2341" s="7"/>
      <c r="AVA2341" s="7"/>
      <c r="AVB2341" s="7"/>
      <c r="AVC2341" s="7"/>
      <c r="AVD2341" s="7"/>
      <c r="AVE2341" s="7"/>
      <c r="AVF2341" s="7"/>
      <c r="AVG2341" s="7"/>
      <c r="AVH2341" s="7"/>
      <c r="AVI2341" s="7"/>
      <c r="AVJ2341" s="7"/>
      <c r="AVK2341" s="7"/>
      <c r="AVL2341" s="7"/>
      <c r="AVM2341" s="7"/>
      <c r="AVN2341" s="7"/>
      <c r="AVO2341" s="7"/>
      <c r="AVP2341" s="7"/>
      <c r="AVQ2341" s="7"/>
      <c r="AVR2341" s="7"/>
      <c r="AVS2341" s="7"/>
      <c r="AVT2341" s="7"/>
      <c r="AVU2341" s="7"/>
      <c r="AVV2341" s="7"/>
      <c r="AVW2341" s="7"/>
      <c r="AVX2341" s="7"/>
      <c r="AVY2341" s="7"/>
      <c r="AVZ2341" s="7"/>
      <c r="AWA2341" s="7"/>
      <c r="AWB2341" s="7"/>
      <c r="AWC2341" s="7"/>
      <c r="AWD2341" s="7"/>
      <c r="AWE2341" s="7"/>
      <c r="AWF2341" s="7"/>
      <c r="AWG2341" s="7"/>
      <c r="AWH2341" s="7"/>
      <c r="AWI2341" s="7"/>
      <c r="AWJ2341" s="7"/>
      <c r="AWK2341" s="7"/>
      <c r="AWL2341" s="7"/>
      <c r="AWM2341" s="7"/>
      <c r="AWN2341" s="7"/>
      <c r="AWO2341" s="7"/>
      <c r="AWP2341" s="7"/>
      <c r="AWQ2341" s="7"/>
      <c r="AWR2341" s="7"/>
      <c r="AWS2341" s="7"/>
      <c r="AWT2341" s="7"/>
      <c r="AWU2341" s="7"/>
      <c r="AWV2341" s="7"/>
      <c r="AWW2341" s="7"/>
      <c r="AWX2341" s="7"/>
      <c r="AWY2341" s="7"/>
      <c r="AWZ2341" s="7"/>
      <c r="AXA2341" s="7"/>
      <c r="AXB2341" s="7"/>
      <c r="AXC2341" s="7"/>
      <c r="AXD2341" s="7"/>
      <c r="AXE2341" s="7"/>
      <c r="AXF2341" s="7"/>
      <c r="AXG2341" s="7"/>
      <c r="AXH2341" s="7"/>
      <c r="AXI2341" s="7"/>
      <c r="AXJ2341" s="7"/>
      <c r="AXK2341" s="7"/>
      <c r="AXL2341" s="7"/>
      <c r="AXM2341" s="7"/>
      <c r="AXN2341" s="7"/>
      <c r="AXO2341" s="7"/>
      <c r="AXP2341" s="7"/>
      <c r="AXQ2341" s="7"/>
      <c r="AXR2341" s="7"/>
      <c r="AXS2341" s="7"/>
      <c r="AXT2341" s="7"/>
      <c r="AXU2341" s="7"/>
      <c r="AXV2341" s="7"/>
      <c r="AXW2341" s="7"/>
      <c r="AXX2341" s="7"/>
      <c r="AXY2341" s="7"/>
      <c r="AXZ2341" s="7"/>
      <c r="AYA2341" s="7"/>
      <c r="AYB2341" s="7"/>
      <c r="AYC2341" s="7"/>
      <c r="AYD2341" s="7"/>
      <c r="AYE2341" s="7"/>
      <c r="AYF2341" s="7"/>
      <c r="AYG2341" s="7"/>
      <c r="AYH2341" s="7"/>
      <c r="AYI2341" s="7"/>
      <c r="AYJ2341" s="7"/>
      <c r="AYK2341" s="7"/>
      <c r="AYL2341" s="7"/>
      <c r="AYM2341" s="7"/>
      <c r="AYN2341" s="7"/>
      <c r="AYO2341" s="7"/>
      <c r="AYP2341" s="7"/>
      <c r="AYQ2341" s="7"/>
      <c r="AYR2341" s="7"/>
      <c r="AYS2341" s="7"/>
      <c r="AYT2341" s="7"/>
      <c r="AYU2341" s="7"/>
      <c r="AYV2341" s="7"/>
      <c r="AYW2341" s="7"/>
      <c r="AYX2341" s="7"/>
      <c r="AYY2341" s="7"/>
      <c r="AYZ2341" s="7"/>
      <c r="AZA2341" s="7"/>
      <c r="AZB2341" s="7"/>
      <c r="AZC2341" s="7"/>
      <c r="AZD2341" s="7"/>
      <c r="AZE2341" s="7"/>
      <c r="AZF2341" s="7"/>
      <c r="AZG2341" s="7"/>
      <c r="AZH2341" s="7"/>
      <c r="AZI2341" s="7"/>
      <c r="AZJ2341" s="7"/>
      <c r="AZK2341" s="7"/>
      <c r="AZL2341" s="7"/>
      <c r="AZM2341" s="7"/>
      <c r="AZN2341" s="7"/>
      <c r="AZO2341" s="7"/>
      <c r="AZP2341" s="7"/>
      <c r="AZQ2341" s="7"/>
      <c r="AZR2341" s="7"/>
      <c r="AZS2341" s="7"/>
      <c r="AZT2341" s="7"/>
      <c r="AZU2341" s="7"/>
      <c r="AZV2341" s="7"/>
      <c r="AZW2341" s="7"/>
      <c r="AZX2341" s="7"/>
      <c r="AZY2341" s="7"/>
      <c r="AZZ2341" s="7"/>
      <c r="BAA2341" s="7"/>
      <c r="BAB2341" s="7"/>
      <c r="BAC2341" s="7"/>
      <c r="BAD2341" s="7"/>
      <c r="BAE2341" s="7"/>
      <c r="BAF2341" s="7"/>
      <c r="BAG2341" s="7"/>
      <c r="BAH2341" s="7"/>
      <c r="BAI2341" s="7"/>
      <c r="BAJ2341" s="7"/>
      <c r="BAK2341" s="7"/>
      <c r="BAL2341" s="7"/>
      <c r="BAM2341" s="7"/>
      <c r="BAN2341" s="7"/>
      <c r="BAO2341" s="7"/>
      <c r="BAP2341" s="7"/>
      <c r="BAQ2341" s="7"/>
      <c r="BAR2341" s="7"/>
      <c r="BAS2341" s="7"/>
      <c r="BAT2341" s="7"/>
      <c r="BAU2341" s="7"/>
      <c r="BAV2341" s="7"/>
      <c r="BAW2341" s="7"/>
      <c r="BAX2341" s="7"/>
      <c r="BAY2341" s="7"/>
      <c r="BAZ2341" s="7"/>
      <c r="BBA2341" s="7"/>
      <c r="BBB2341" s="7"/>
      <c r="BBC2341" s="7"/>
      <c r="BBD2341" s="7"/>
      <c r="BBE2341" s="7"/>
      <c r="BBF2341" s="7"/>
      <c r="BBG2341" s="7"/>
      <c r="BBH2341" s="7"/>
      <c r="BBI2341" s="7"/>
      <c r="BBJ2341" s="7"/>
      <c r="BBK2341" s="7"/>
      <c r="BBL2341" s="7"/>
      <c r="BBM2341" s="7"/>
      <c r="BBN2341" s="7"/>
      <c r="BBO2341" s="7"/>
      <c r="BBP2341" s="7"/>
      <c r="BBQ2341" s="7"/>
      <c r="BBR2341" s="7"/>
      <c r="BBS2341" s="7"/>
      <c r="BBT2341" s="7"/>
      <c r="BBU2341" s="7"/>
      <c r="BBV2341" s="7"/>
      <c r="BBW2341" s="7"/>
      <c r="BBX2341" s="7"/>
      <c r="BBY2341" s="7"/>
      <c r="BBZ2341" s="7"/>
      <c r="BCA2341" s="7"/>
      <c r="BCB2341" s="7"/>
      <c r="BCC2341" s="7"/>
      <c r="BCD2341" s="7"/>
      <c r="BCE2341" s="7"/>
      <c r="BCF2341" s="7"/>
      <c r="BCG2341" s="7"/>
      <c r="BCH2341" s="7"/>
      <c r="BCI2341" s="7"/>
      <c r="BCJ2341" s="7"/>
      <c r="BCK2341" s="7"/>
      <c r="BCL2341" s="7"/>
      <c r="BCM2341" s="7"/>
      <c r="BCN2341" s="7"/>
      <c r="BCO2341" s="7"/>
      <c r="BCP2341" s="7"/>
      <c r="BCQ2341" s="7"/>
      <c r="BCR2341" s="7"/>
      <c r="BCS2341" s="7"/>
      <c r="BCT2341" s="7"/>
      <c r="BCU2341" s="7"/>
      <c r="BCV2341" s="7"/>
      <c r="BCW2341" s="7"/>
      <c r="BCX2341" s="7"/>
      <c r="BCY2341" s="7"/>
      <c r="BCZ2341" s="7"/>
      <c r="BDA2341" s="7"/>
      <c r="BDB2341" s="7"/>
      <c r="BDC2341" s="7"/>
      <c r="BDD2341" s="7"/>
      <c r="BDE2341" s="7"/>
      <c r="BDF2341" s="7"/>
      <c r="BDG2341" s="7"/>
      <c r="BDH2341" s="7"/>
      <c r="BDI2341" s="7"/>
      <c r="BDJ2341" s="7"/>
      <c r="BDK2341" s="7"/>
      <c r="BDL2341" s="7"/>
      <c r="BDM2341" s="7"/>
      <c r="BDN2341" s="7"/>
      <c r="BDO2341" s="7"/>
      <c r="BDP2341" s="7"/>
      <c r="BDQ2341" s="7"/>
      <c r="BDR2341" s="7"/>
      <c r="BDS2341" s="7"/>
      <c r="BDT2341" s="7"/>
      <c r="BDU2341" s="7"/>
      <c r="BDV2341" s="7"/>
      <c r="BDW2341" s="7"/>
      <c r="BDX2341" s="7"/>
      <c r="BDY2341" s="7"/>
      <c r="BDZ2341" s="7"/>
      <c r="BEA2341" s="7"/>
      <c r="BEB2341" s="7"/>
      <c r="BEC2341" s="7"/>
      <c r="BED2341" s="7"/>
      <c r="BEE2341" s="7"/>
      <c r="BEF2341" s="7"/>
      <c r="BEG2341" s="7"/>
      <c r="BEH2341" s="7"/>
      <c r="BEI2341" s="7"/>
      <c r="BEJ2341" s="7"/>
      <c r="BEK2341" s="7"/>
      <c r="BEL2341" s="7"/>
      <c r="BEM2341" s="7"/>
      <c r="BEN2341" s="7"/>
      <c r="BEO2341" s="7"/>
      <c r="BEP2341" s="7"/>
      <c r="BEQ2341" s="7"/>
      <c r="BER2341" s="7"/>
      <c r="BES2341" s="7"/>
      <c r="BET2341" s="7"/>
      <c r="BEU2341" s="7"/>
      <c r="BEV2341" s="7"/>
      <c r="BEW2341" s="7"/>
      <c r="BEX2341" s="7"/>
      <c r="BEY2341" s="7"/>
      <c r="BEZ2341" s="7"/>
      <c r="BFA2341" s="7"/>
      <c r="BFB2341" s="7"/>
      <c r="BFC2341" s="7"/>
      <c r="BFD2341" s="7"/>
      <c r="BFE2341" s="7"/>
      <c r="BFF2341" s="7"/>
      <c r="BFG2341" s="7"/>
      <c r="BFH2341" s="7"/>
      <c r="BFI2341" s="7"/>
      <c r="BFJ2341" s="7"/>
      <c r="BFK2341" s="7"/>
      <c r="BFL2341" s="7"/>
      <c r="BFM2341" s="7"/>
      <c r="BFN2341" s="7"/>
      <c r="BFO2341" s="7"/>
      <c r="BFP2341" s="7"/>
      <c r="BFQ2341" s="7"/>
      <c r="BFR2341" s="7"/>
      <c r="BFS2341" s="7"/>
      <c r="BFT2341" s="7"/>
      <c r="BFU2341" s="7"/>
      <c r="BFV2341" s="7"/>
      <c r="BFW2341" s="7"/>
      <c r="BFX2341" s="7"/>
      <c r="BFY2341" s="7"/>
      <c r="BFZ2341" s="7"/>
      <c r="BGA2341" s="7"/>
      <c r="BGB2341" s="7"/>
      <c r="BGC2341" s="7"/>
      <c r="BGD2341" s="7"/>
      <c r="BGE2341" s="7"/>
      <c r="BGF2341" s="7"/>
      <c r="BGG2341" s="7"/>
      <c r="BGH2341" s="7"/>
      <c r="BGI2341" s="7"/>
      <c r="BGJ2341" s="7"/>
      <c r="BGK2341" s="7"/>
      <c r="BGL2341" s="7"/>
      <c r="BGM2341" s="7"/>
      <c r="BGN2341" s="7"/>
      <c r="BGO2341" s="7"/>
      <c r="BGP2341" s="7"/>
      <c r="BGQ2341" s="7"/>
      <c r="BGR2341" s="7"/>
      <c r="BGS2341" s="7"/>
      <c r="BGT2341" s="7"/>
      <c r="BGU2341" s="7"/>
      <c r="BGV2341" s="7"/>
      <c r="BGW2341" s="7"/>
      <c r="BGX2341" s="7"/>
      <c r="BGY2341" s="7"/>
      <c r="BGZ2341" s="7"/>
      <c r="BHA2341" s="7"/>
      <c r="BHB2341" s="7"/>
      <c r="BHC2341" s="7"/>
      <c r="BHD2341" s="7"/>
      <c r="BHE2341" s="7"/>
      <c r="BHF2341" s="7"/>
      <c r="BHG2341" s="7"/>
      <c r="BHH2341" s="7"/>
      <c r="BHI2341" s="7"/>
      <c r="BHJ2341" s="7"/>
      <c r="BHK2341" s="7"/>
      <c r="BHL2341" s="7"/>
      <c r="BHM2341" s="7"/>
      <c r="BHN2341" s="7"/>
      <c r="BHO2341" s="7"/>
      <c r="BHP2341" s="7"/>
      <c r="BHQ2341" s="7"/>
      <c r="BHR2341" s="7"/>
      <c r="BHS2341" s="7"/>
      <c r="BHT2341" s="7"/>
      <c r="BHU2341" s="7"/>
      <c r="BHV2341" s="7"/>
      <c r="BHW2341" s="7"/>
      <c r="BHX2341" s="7"/>
      <c r="BHY2341" s="7"/>
      <c r="BHZ2341" s="7"/>
      <c r="BIA2341" s="7"/>
      <c r="BIB2341" s="7"/>
      <c r="BIC2341" s="7"/>
      <c r="BID2341" s="7"/>
      <c r="BIE2341" s="7"/>
      <c r="BIF2341" s="7"/>
      <c r="BIG2341" s="7"/>
      <c r="BIH2341" s="7"/>
      <c r="BII2341" s="7"/>
      <c r="BIJ2341" s="7"/>
      <c r="BIK2341" s="7"/>
      <c r="BIL2341" s="7"/>
      <c r="BIM2341" s="7"/>
      <c r="BIN2341" s="7"/>
      <c r="BIO2341" s="7"/>
      <c r="BIP2341" s="7"/>
      <c r="BIQ2341" s="7"/>
      <c r="BIR2341" s="7"/>
      <c r="BIS2341" s="7"/>
      <c r="BIT2341" s="7"/>
      <c r="BIU2341" s="7"/>
      <c r="BIV2341" s="7"/>
      <c r="BIW2341" s="7"/>
      <c r="BIX2341" s="7"/>
      <c r="BIY2341" s="7"/>
      <c r="BIZ2341" s="7"/>
      <c r="BJA2341" s="7"/>
      <c r="BJB2341" s="7"/>
      <c r="BJC2341" s="7"/>
      <c r="BJD2341" s="7"/>
      <c r="BJE2341" s="7"/>
      <c r="BJF2341" s="7"/>
      <c r="BJG2341" s="7"/>
      <c r="BJH2341" s="7"/>
      <c r="BJI2341" s="7"/>
      <c r="BJJ2341" s="7"/>
      <c r="BJK2341" s="7"/>
      <c r="BJL2341" s="7"/>
      <c r="BJM2341" s="7"/>
      <c r="BJN2341" s="7"/>
      <c r="BJO2341" s="7"/>
      <c r="BJP2341" s="7"/>
      <c r="BJQ2341" s="7"/>
      <c r="BJR2341" s="7"/>
      <c r="BJS2341" s="7"/>
      <c r="BJT2341" s="7"/>
      <c r="BJU2341" s="7"/>
      <c r="BJV2341" s="7"/>
      <c r="BJW2341" s="7"/>
      <c r="BJX2341" s="7"/>
      <c r="BJY2341" s="7"/>
      <c r="BJZ2341" s="7"/>
      <c r="BKA2341" s="7"/>
      <c r="BKB2341" s="7"/>
      <c r="BKC2341" s="7"/>
      <c r="BKD2341" s="7"/>
      <c r="BKE2341" s="7"/>
      <c r="BKF2341" s="7"/>
      <c r="BKG2341" s="7"/>
      <c r="BKH2341" s="7"/>
      <c r="BKI2341" s="7"/>
      <c r="BKJ2341" s="7"/>
      <c r="BKK2341" s="7"/>
      <c r="BKL2341" s="7"/>
      <c r="BKM2341" s="7"/>
      <c r="BKN2341" s="7"/>
      <c r="BKO2341" s="7"/>
      <c r="BKP2341" s="7"/>
      <c r="BKQ2341" s="7"/>
      <c r="BKR2341" s="7"/>
      <c r="BKS2341" s="7"/>
      <c r="BKT2341" s="7"/>
      <c r="BKU2341" s="7"/>
      <c r="BKV2341" s="7"/>
      <c r="BKW2341" s="7"/>
      <c r="BKX2341" s="7"/>
      <c r="BKY2341" s="7"/>
      <c r="BKZ2341" s="7"/>
      <c r="BLA2341" s="7"/>
      <c r="BLB2341" s="7"/>
      <c r="BLC2341" s="7"/>
      <c r="BLD2341" s="7"/>
      <c r="BLE2341" s="7"/>
      <c r="BLF2341" s="7"/>
      <c r="BLG2341" s="7"/>
      <c r="BLH2341" s="7"/>
      <c r="BLI2341" s="7"/>
      <c r="BLJ2341" s="7"/>
      <c r="BLK2341" s="7"/>
      <c r="BLL2341" s="7"/>
      <c r="BLM2341" s="7"/>
      <c r="BLN2341" s="7"/>
      <c r="BLO2341" s="7"/>
      <c r="BLP2341" s="7"/>
      <c r="BLQ2341" s="7"/>
      <c r="BLR2341" s="7"/>
      <c r="BLS2341" s="7"/>
      <c r="BLT2341" s="7"/>
      <c r="BLU2341" s="7"/>
      <c r="BLV2341" s="7"/>
      <c r="BLW2341" s="7"/>
      <c r="BLX2341" s="7"/>
      <c r="BLY2341" s="7"/>
      <c r="BLZ2341" s="7"/>
      <c r="BMA2341" s="7"/>
      <c r="BMB2341" s="7"/>
      <c r="BMC2341" s="7"/>
      <c r="BMD2341" s="7"/>
      <c r="BME2341" s="7"/>
      <c r="BMF2341" s="7"/>
      <c r="BMG2341" s="7"/>
      <c r="BMH2341" s="7"/>
      <c r="BMI2341" s="7"/>
      <c r="BMJ2341" s="7"/>
      <c r="BMK2341" s="7"/>
      <c r="BML2341" s="7"/>
      <c r="BMM2341" s="7"/>
      <c r="BMN2341" s="7"/>
      <c r="BMO2341" s="7"/>
      <c r="BMP2341" s="7"/>
      <c r="BMQ2341" s="7"/>
      <c r="BMR2341" s="7"/>
      <c r="BMS2341" s="7"/>
      <c r="BMT2341" s="7"/>
      <c r="BMU2341" s="7"/>
      <c r="BMV2341" s="7"/>
      <c r="BMW2341" s="7"/>
      <c r="BMX2341" s="7"/>
      <c r="BMY2341" s="7"/>
      <c r="BMZ2341" s="7"/>
      <c r="BNA2341" s="7"/>
      <c r="BNB2341" s="7"/>
      <c r="BNC2341" s="7"/>
      <c r="BND2341" s="7"/>
      <c r="BNE2341" s="7"/>
      <c r="BNF2341" s="7"/>
      <c r="BNG2341" s="7"/>
      <c r="BNH2341" s="7"/>
      <c r="BNI2341" s="7"/>
      <c r="BNJ2341" s="7"/>
      <c r="BNK2341" s="7"/>
      <c r="BNL2341" s="7"/>
      <c r="BNM2341" s="7"/>
      <c r="BNN2341" s="7"/>
      <c r="BNO2341" s="7"/>
      <c r="BNP2341" s="7"/>
      <c r="BNQ2341" s="7"/>
      <c r="BNR2341" s="7"/>
      <c r="BNS2341" s="7"/>
      <c r="BNT2341" s="7"/>
      <c r="BNU2341" s="7"/>
      <c r="BNV2341" s="7"/>
      <c r="BNW2341" s="7"/>
      <c r="BNX2341" s="7"/>
      <c r="BNY2341" s="7"/>
      <c r="BNZ2341" s="7"/>
      <c r="BOA2341" s="7"/>
      <c r="BOB2341" s="7"/>
      <c r="BOC2341" s="7"/>
      <c r="BOD2341" s="7"/>
      <c r="BOE2341" s="7"/>
      <c r="BOF2341" s="7"/>
      <c r="BOG2341" s="7"/>
      <c r="BOH2341" s="7"/>
      <c r="BOI2341" s="7"/>
      <c r="BOJ2341" s="7"/>
      <c r="BOK2341" s="7"/>
      <c r="BOL2341" s="7"/>
      <c r="BOM2341" s="7"/>
      <c r="BON2341" s="7"/>
      <c r="BOO2341" s="7"/>
      <c r="BOP2341" s="7"/>
      <c r="BOQ2341" s="7"/>
      <c r="BOR2341" s="7"/>
      <c r="BOS2341" s="7"/>
      <c r="BOT2341" s="7"/>
      <c r="BOU2341" s="7"/>
      <c r="BOV2341" s="7"/>
      <c r="BOW2341" s="7"/>
      <c r="BOX2341" s="7"/>
      <c r="BOY2341" s="7"/>
      <c r="BOZ2341" s="7"/>
      <c r="BPA2341" s="7"/>
      <c r="BPB2341" s="7"/>
      <c r="BPC2341" s="7"/>
      <c r="BPD2341" s="7"/>
      <c r="BPE2341" s="7"/>
      <c r="BPF2341" s="7"/>
      <c r="BPG2341" s="7"/>
      <c r="BPH2341" s="7"/>
      <c r="BPI2341" s="7"/>
      <c r="BPJ2341" s="7"/>
      <c r="BPK2341" s="7"/>
      <c r="BPL2341" s="7"/>
      <c r="BPM2341" s="7"/>
      <c r="BPN2341" s="7"/>
      <c r="BPO2341" s="7"/>
      <c r="BPP2341" s="7"/>
      <c r="BPQ2341" s="7"/>
      <c r="BPR2341" s="7"/>
      <c r="BPS2341" s="7"/>
      <c r="BPT2341" s="7"/>
      <c r="BPU2341" s="7"/>
      <c r="BPV2341" s="7"/>
      <c r="BPW2341" s="7"/>
      <c r="BPX2341" s="7"/>
      <c r="BPY2341" s="7"/>
      <c r="BPZ2341" s="7"/>
      <c r="BQA2341" s="7"/>
      <c r="BQB2341" s="7"/>
      <c r="BQC2341" s="7"/>
      <c r="BQD2341" s="7"/>
      <c r="BQE2341" s="7"/>
      <c r="BQF2341" s="7"/>
      <c r="BQG2341" s="7"/>
      <c r="BQH2341" s="7"/>
      <c r="BQI2341" s="7"/>
      <c r="BQJ2341" s="7"/>
      <c r="BQK2341" s="7"/>
      <c r="BQL2341" s="7"/>
      <c r="BQM2341" s="7"/>
      <c r="BQN2341" s="7"/>
      <c r="BQO2341" s="7"/>
      <c r="BQP2341" s="7"/>
      <c r="BQQ2341" s="7"/>
      <c r="BQR2341" s="7"/>
      <c r="BQS2341" s="7"/>
      <c r="BQT2341" s="7"/>
      <c r="BQU2341" s="7"/>
      <c r="BQV2341" s="7"/>
      <c r="BQW2341" s="7"/>
      <c r="BQX2341" s="7"/>
      <c r="BQY2341" s="7"/>
      <c r="BQZ2341" s="7"/>
      <c r="BRA2341" s="7"/>
      <c r="BRB2341" s="7"/>
      <c r="BRC2341" s="7"/>
      <c r="BRD2341" s="7"/>
      <c r="BRE2341" s="7"/>
      <c r="BRF2341" s="7"/>
      <c r="BRG2341" s="7"/>
      <c r="BRH2341" s="7"/>
      <c r="BRI2341" s="7"/>
      <c r="BRJ2341" s="7"/>
      <c r="BRK2341" s="7"/>
      <c r="BRL2341" s="7"/>
      <c r="BRM2341" s="7"/>
      <c r="BRN2341" s="7"/>
      <c r="BRO2341" s="7"/>
      <c r="BRP2341" s="7"/>
      <c r="BRQ2341" s="7"/>
      <c r="BRR2341" s="7"/>
      <c r="BRS2341" s="7"/>
      <c r="BRT2341" s="7"/>
      <c r="BRU2341" s="7"/>
      <c r="BRV2341" s="7"/>
      <c r="BRW2341" s="7"/>
      <c r="BRX2341" s="7"/>
      <c r="BRY2341" s="7"/>
      <c r="BRZ2341" s="7"/>
      <c r="BSA2341" s="7"/>
      <c r="BSB2341" s="7"/>
      <c r="BSC2341" s="7"/>
      <c r="BSD2341" s="7"/>
      <c r="BSE2341" s="7"/>
      <c r="BSF2341" s="7"/>
      <c r="BSG2341" s="7"/>
      <c r="BSH2341" s="7"/>
      <c r="BSI2341" s="7"/>
      <c r="BSJ2341" s="7"/>
      <c r="BSK2341" s="7"/>
      <c r="BSL2341" s="7"/>
      <c r="BSM2341" s="7"/>
      <c r="BSN2341" s="7"/>
      <c r="BSO2341" s="7"/>
      <c r="BSP2341" s="7"/>
      <c r="BSQ2341" s="7"/>
      <c r="BSR2341" s="7"/>
      <c r="BSS2341" s="7"/>
      <c r="BST2341" s="7"/>
      <c r="BSU2341" s="7"/>
      <c r="BSV2341" s="7"/>
      <c r="BSW2341" s="7"/>
      <c r="BSX2341" s="7"/>
      <c r="BSY2341" s="7"/>
      <c r="BSZ2341" s="7"/>
      <c r="BTA2341" s="7"/>
      <c r="BTB2341" s="7"/>
      <c r="BTC2341" s="7"/>
      <c r="BTD2341" s="7"/>
      <c r="BTE2341" s="7"/>
      <c r="BTF2341" s="7"/>
      <c r="BTG2341" s="7"/>
      <c r="BTH2341" s="7"/>
      <c r="BTI2341" s="7"/>
      <c r="BTJ2341" s="7"/>
      <c r="BTK2341" s="7"/>
      <c r="BTL2341" s="7"/>
      <c r="BTM2341" s="7"/>
      <c r="BTN2341" s="7"/>
      <c r="BTO2341" s="7"/>
      <c r="BTP2341" s="7"/>
      <c r="BTQ2341" s="7"/>
      <c r="BTR2341" s="7"/>
      <c r="BTS2341" s="7"/>
      <c r="BTT2341" s="7"/>
      <c r="BTU2341" s="7"/>
      <c r="BTV2341" s="7"/>
      <c r="BTW2341" s="7"/>
      <c r="BTX2341" s="7"/>
      <c r="BTY2341" s="7"/>
      <c r="BTZ2341" s="7"/>
      <c r="BUA2341" s="7"/>
      <c r="BUB2341" s="7"/>
      <c r="BUC2341" s="7"/>
      <c r="BUD2341" s="7"/>
      <c r="BUE2341" s="7"/>
      <c r="BUF2341" s="7"/>
      <c r="BUG2341" s="7"/>
      <c r="BUH2341" s="7"/>
      <c r="BUI2341" s="7"/>
      <c r="BUJ2341" s="7"/>
      <c r="BUK2341" s="7"/>
      <c r="BUL2341" s="7"/>
      <c r="BUM2341" s="7"/>
      <c r="BUN2341" s="7"/>
      <c r="BUO2341" s="7"/>
      <c r="BUP2341" s="7"/>
      <c r="BUQ2341" s="7"/>
      <c r="BUR2341" s="7"/>
      <c r="BUS2341" s="7"/>
      <c r="BUT2341" s="7"/>
      <c r="BUU2341" s="7"/>
      <c r="BUV2341" s="7"/>
      <c r="BUW2341" s="7"/>
      <c r="BUX2341" s="7"/>
      <c r="BUY2341" s="7"/>
      <c r="BUZ2341" s="7"/>
      <c r="BVA2341" s="7"/>
      <c r="BVB2341" s="7"/>
      <c r="BVC2341" s="7"/>
      <c r="BVD2341" s="7"/>
      <c r="BVE2341" s="7"/>
      <c r="BVF2341" s="7"/>
      <c r="BVG2341" s="7"/>
      <c r="BVH2341" s="7"/>
      <c r="BVI2341" s="7"/>
      <c r="BVJ2341" s="7"/>
      <c r="BVK2341" s="7"/>
      <c r="BVL2341" s="7"/>
      <c r="BVM2341" s="7"/>
      <c r="BVN2341" s="7"/>
      <c r="BVO2341" s="7"/>
      <c r="BVP2341" s="7"/>
      <c r="BVQ2341" s="7"/>
      <c r="BVR2341" s="7"/>
      <c r="BVS2341" s="7"/>
      <c r="BVT2341" s="7"/>
      <c r="BVU2341" s="7"/>
      <c r="BVV2341" s="7"/>
      <c r="BVW2341" s="7"/>
      <c r="BVX2341" s="7"/>
      <c r="BVY2341" s="7"/>
      <c r="BVZ2341" s="7"/>
      <c r="BWA2341" s="7"/>
      <c r="BWB2341" s="7"/>
      <c r="BWC2341" s="7"/>
      <c r="BWD2341" s="7"/>
      <c r="BWE2341" s="7"/>
      <c r="BWF2341" s="7"/>
      <c r="BWG2341" s="7"/>
      <c r="BWH2341" s="7"/>
      <c r="BWI2341" s="7"/>
      <c r="BWJ2341" s="7"/>
      <c r="BWK2341" s="7"/>
      <c r="BWL2341" s="7"/>
      <c r="BWM2341" s="7"/>
      <c r="BWN2341" s="7"/>
      <c r="BWO2341" s="7"/>
      <c r="BWP2341" s="7"/>
      <c r="BWQ2341" s="7"/>
      <c r="BWR2341" s="7"/>
      <c r="BWS2341" s="7"/>
      <c r="BWT2341" s="7"/>
      <c r="BWU2341" s="7"/>
      <c r="BWV2341" s="7"/>
      <c r="BWW2341" s="7"/>
      <c r="BWX2341" s="7"/>
      <c r="BWY2341" s="7"/>
      <c r="BWZ2341" s="7"/>
      <c r="BXA2341" s="7"/>
      <c r="BXB2341" s="7"/>
      <c r="BXC2341" s="7"/>
      <c r="BXD2341" s="7"/>
      <c r="BXE2341" s="7"/>
      <c r="BXF2341" s="7"/>
      <c r="BXG2341" s="7"/>
      <c r="BXH2341" s="7"/>
      <c r="BXI2341" s="7"/>
      <c r="BXJ2341" s="7"/>
      <c r="BXK2341" s="7"/>
      <c r="BXL2341" s="7"/>
      <c r="BXM2341" s="7"/>
      <c r="BXN2341" s="7"/>
      <c r="BXO2341" s="7"/>
      <c r="BXP2341" s="7"/>
      <c r="BXQ2341" s="7"/>
      <c r="BXR2341" s="7"/>
      <c r="BXS2341" s="7"/>
      <c r="BXT2341" s="7"/>
      <c r="BXU2341" s="7"/>
      <c r="BXV2341" s="7"/>
      <c r="BXW2341" s="7"/>
      <c r="BXX2341" s="7"/>
      <c r="BXY2341" s="7"/>
      <c r="BXZ2341" s="7"/>
      <c r="BYA2341" s="7"/>
      <c r="BYB2341" s="7"/>
      <c r="BYC2341" s="7"/>
      <c r="BYD2341" s="7"/>
      <c r="BYE2341" s="7"/>
      <c r="BYF2341" s="7"/>
      <c r="BYG2341" s="7"/>
      <c r="BYH2341" s="7"/>
      <c r="BYI2341" s="7"/>
      <c r="BYJ2341" s="7"/>
      <c r="BYK2341" s="7"/>
      <c r="BYL2341" s="7"/>
      <c r="BYM2341" s="7"/>
      <c r="BYN2341" s="7"/>
      <c r="BYO2341" s="7"/>
      <c r="BYP2341" s="7"/>
      <c r="BYQ2341" s="7"/>
      <c r="BYR2341" s="7"/>
      <c r="BYS2341" s="7"/>
      <c r="BYT2341" s="7"/>
      <c r="BYU2341" s="7"/>
      <c r="BYV2341" s="7"/>
      <c r="BYW2341" s="7"/>
      <c r="BYX2341" s="7"/>
      <c r="BYY2341" s="7"/>
      <c r="BYZ2341" s="7"/>
      <c r="BZA2341" s="7"/>
      <c r="BZB2341" s="7"/>
      <c r="BZC2341" s="7"/>
      <c r="BZD2341" s="7"/>
      <c r="BZE2341" s="7"/>
      <c r="BZF2341" s="7"/>
      <c r="BZG2341" s="7"/>
      <c r="BZH2341" s="7"/>
      <c r="BZI2341" s="7"/>
      <c r="BZJ2341" s="7"/>
      <c r="BZK2341" s="7"/>
      <c r="BZL2341" s="7"/>
      <c r="BZM2341" s="7"/>
      <c r="BZN2341" s="7"/>
      <c r="BZO2341" s="7"/>
      <c r="BZP2341" s="7"/>
      <c r="BZQ2341" s="7"/>
      <c r="BZR2341" s="7"/>
      <c r="BZS2341" s="7"/>
      <c r="BZT2341" s="7"/>
      <c r="BZU2341" s="7"/>
      <c r="BZV2341" s="7"/>
      <c r="BZW2341" s="7"/>
      <c r="BZX2341" s="7"/>
      <c r="BZY2341" s="7"/>
      <c r="BZZ2341" s="7"/>
      <c r="CAA2341" s="7"/>
      <c r="CAB2341" s="7"/>
      <c r="CAC2341" s="7"/>
      <c r="CAD2341" s="7"/>
      <c r="CAE2341" s="7"/>
      <c r="CAF2341" s="7"/>
      <c r="CAG2341" s="7"/>
      <c r="CAH2341" s="7"/>
      <c r="CAI2341" s="7"/>
      <c r="CAJ2341" s="7"/>
      <c r="CAK2341" s="7"/>
      <c r="CAL2341" s="7"/>
      <c r="CAM2341" s="7"/>
      <c r="CAN2341" s="7"/>
      <c r="CAO2341" s="7"/>
      <c r="CAP2341" s="7"/>
      <c r="CAQ2341" s="7"/>
      <c r="CAR2341" s="7"/>
      <c r="CAS2341" s="7"/>
      <c r="CAT2341" s="7"/>
      <c r="CAU2341" s="7"/>
      <c r="CAV2341" s="7"/>
      <c r="CAW2341" s="7"/>
      <c r="CAX2341" s="7"/>
      <c r="CAY2341" s="7"/>
      <c r="CAZ2341" s="7"/>
      <c r="CBA2341" s="7"/>
      <c r="CBB2341" s="7"/>
      <c r="CBC2341" s="7"/>
      <c r="CBD2341" s="7"/>
      <c r="CBE2341" s="7"/>
      <c r="CBF2341" s="7"/>
      <c r="CBG2341" s="7"/>
      <c r="CBH2341" s="7"/>
      <c r="CBI2341" s="7"/>
      <c r="CBJ2341" s="7"/>
      <c r="CBK2341" s="7"/>
      <c r="CBL2341" s="7"/>
      <c r="CBM2341" s="7"/>
      <c r="CBN2341" s="7"/>
      <c r="CBO2341" s="7"/>
      <c r="CBP2341" s="7"/>
      <c r="CBQ2341" s="7"/>
      <c r="CBR2341" s="7"/>
      <c r="CBS2341" s="7"/>
      <c r="CBT2341" s="7"/>
      <c r="CBU2341" s="7"/>
      <c r="CBV2341" s="7"/>
      <c r="CBW2341" s="7"/>
      <c r="CBX2341" s="7"/>
      <c r="CBY2341" s="7"/>
      <c r="CBZ2341" s="7"/>
      <c r="CCA2341" s="7"/>
      <c r="CCB2341" s="7"/>
      <c r="CCC2341" s="7"/>
      <c r="CCD2341" s="7"/>
      <c r="CCE2341" s="7"/>
      <c r="CCF2341" s="7"/>
      <c r="CCG2341" s="7"/>
      <c r="CCH2341" s="7"/>
      <c r="CCI2341" s="7"/>
      <c r="CCJ2341" s="7"/>
      <c r="CCK2341" s="7"/>
      <c r="CCL2341" s="7"/>
      <c r="CCM2341" s="7"/>
      <c r="CCN2341" s="7"/>
      <c r="CCO2341" s="7"/>
      <c r="CCP2341" s="7"/>
      <c r="CCQ2341" s="7"/>
      <c r="CCR2341" s="7"/>
      <c r="CCS2341" s="7"/>
      <c r="CCT2341" s="7"/>
      <c r="CCU2341" s="7"/>
      <c r="CCV2341" s="7"/>
      <c r="CCW2341" s="7"/>
      <c r="CCX2341" s="7"/>
      <c r="CCY2341" s="7"/>
      <c r="CCZ2341" s="7"/>
      <c r="CDA2341" s="7"/>
      <c r="CDB2341" s="7"/>
      <c r="CDC2341" s="7"/>
      <c r="CDD2341" s="7"/>
      <c r="CDE2341" s="7"/>
      <c r="CDF2341" s="7"/>
      <c r="CDG2341" s="7"/>
      <c r="CDH2341" s="7"/>
      <c r="CDI2341" s="7"/>
      <c r="CDJ2341" s="7"/>
      <c r="CDK2341" s="7"/>
      <c r="CDL2341" s="7"/>
      <c r="CDM2341" s="7"/>
      <c r="CDN2341" s="7"/>
      <c r="CDO2341" s="7"/>
      <c r="CDP2341" s="7"/>
      <c r="CDQ2341" s="7"/>
      <c r="CDR2341" s="7"/>
      <c r="CDS2341" s="7"/>
      <c r="CDT2341" s="7"/>
      <c r="CDU2341" s="7"/>
      <c r="CDV2341" s="7"/>
      <c r="CDW2341" s="7"/>
      <c r="CDX2341" s="7"/>
      <c r="CDY2341" s="7"/>
      <c r="CDZ2341" s="7"/>
      <c r="CEA2341" s="7"/>
      <c r="CEB2341" s="7"/>
      <c r="CEC2341" s="7"/>
      <c r="CED2341" s="7"/>
      <c r="CEE2341" s="7"/>
      <c r="CEF2341" s="7"/>
      <c r="CEG2341" s="7"/>
      <c r="CEH2341" s="7"/>
      <c r="CEI2341" s="7"/>
      <c r="CEJ2341" s="7"/>
      <c r="CEK2341" s="7"/>
      <c r="CEL2341" s="7"/>
      <c r="CEM2341" s="7"/>
      <c r="CEN2341" s="7"/>
      <c r="CEO2341" s="7"/>
      <c r="CEP2341" s="7"/>
      <c r="CEQ2341" s="7"/>
      <c r="CER2341" s="7"/>
      <c r="CES2341" s="7"/>
      <c r="CET2341" s="7"/>
      <c r="CEU2341" s="7"/>
      <c r="CEV2341" s="7"/>
      <c r="CEW2341" s="7"/>
      <c r="CEX2341" s="7"/>
      <c r="CEY2341" s="7"/>
      <c r="CEZ2341" s="7"/>
      <c r="CFA2341" s="7"/>
      <c r="CFB2341" s="7"/>
      <c r="CFC2341" s="7"/>
      <c r="CFD2341" s="7"/>
      <c r="CFE2341" s="7"/>
      <c r="CFF2341" s="7"/>
      <c r="CFG2341" s="7"/>
      <c r="CFH2341" s="7"/>
      <c r="CFI2341" s="7"/>
      <c r="CFJ2341" s="7"/>
      <c r="CFK2341" s="7"/>
      <c r="CFL2341" s="7"/>
      <c r="CFM2341" s="7"/>
      <c r="CFN2341" s="7"/>
      <c r="CFO2341" s="7"/>
      <c r="CFP2341" s="7"/>
      <c r="CFQ2341" s="7"/>
      <c r="CFR2341" s="7"/>
      <c r="CFS2341" s="7"/>
      <c r="CFT2341" s="7"/>
      <c r="CFU2341" s="7"/>
      <c r="CFV2341" s="7"/>
      <c r="CFW2341" s="7"/>
      <c r="CFX2341" s="7"/>
      <c r="CFY2341" s="7"/>
      <c r="CFZ2341" s="7"/>
      <c r="CGA2341" s="7"/>
      <c r="CGB2341" s="7"/>
      <c r="CGC2341" s="7"/>
      <c r="CGD2341" s="7"/>
      <c r="CGE2341" s="7"/>
      <c r="CGF2341" s="7"/>
      <c r="CGG2341" s="7"/>
      <c r="CGH2341" s="7"/>
      <c r="CGI2341" s="7"/>
      <c r="CGJ2341" s="7"/>
      <c r="CGK2341" s="7"/>
      <c r="CGL2341" s="7"/>
      <c r="CGM2341" s="7"/>
      <c r="CGN2341" s="7"/>
      <c r="CGO2341" s="7"/>
      <c r="CGP2341" s="7"/>
      <c r="CGQ2341" s="7"/>
      <c r="CGR2341" s="7"/>
      <c r="CGS2341" s="7"/>
      <c r="CGT2341" s="7"/>
      <c r="CGU2341" s="7"/>
      <c r="CGV2341" s="7"/>
      <c r="CGW2341" s="7"/>
      <c r="CGX2341" s="7"/>
      <c r="CGY2341" s="7"/>
      <c r="CGZ2341" s="7"/>
      <c r="CHA2341" s="7"/>
      <c r="CHB2341" s="7"/>
      <c r="CHC2341" s="7"/>
      <c r="CHD2341" s="7"/>
      <c r="CHE2341" s="7"/>
      <c r="CHF2341" s="7"/>
      <c r="CHG2341" s="7"/>
      <c r="CHH2341" s="7"/>
      <c r="CHI2341" s="7"/>
      <c r="CHJ2341" s="7"/>
      <c r="CHK2341" s="7"/>
      <c r="CHL2341" s="7"/>
      <c r="CHM2341" s="7"/>
      <c r="CHN2341" s="7"/>
      <c r="CHO2341" s="7"/>
      <c r="CHP2341" s="7"/>
      <c r="CHQ2341" s="7"/>
      <c r="CHR2341" s="7"/>
      <c r="CHS2341" s="7"/>
      <c r="CHT2341" s="7"/>
      <c r="CHU2341" s="7"/>
      <c r="CHV2341" s="7"/>
      <c r="CHW2341" s="7"/>
      <c r="CHX2341" s="7"/>
      <c r="CHY2341" s="7"/>
      <c r="CHZ2341" s="7"/>
      <c r="CIA2341" s="7"/>
      <c r="CIB2341" s="7"/>
      <c r="CIC2341" s="7"/>
      <c r="CID2341" s="7"/>
      <c r="CIE2341" s="7"/>
      <c r="CIF2341" s="7"/>
      <c r="CIG2341" s="7"/>
      <c r="CIH2341" s="7"/>
      <c r="CII2341" s="7"/>
      <c r="CIJ2341" s="7"/>
      <c r="CIK2341" s="7"/>
      <c r="CIL2341" s="7"/>
      <c r="CIM2341" s="7"/>
      <c r="CIN2341" s="7"/>
      <c r="CIO2341" s="7"/>
      <c r="CIP2341" s="7"/>
      <c r="CIQ2341" s="7"/>
      <c r="CIR2341" s="7"/>
      <c r="CIS2341" s="7"/>
      <c r="CIT2341" s="7"/>
      <c r="CIU2341" s="7"/>
      <c r="CIV2341" s="7"/>
      <c r="CIW2341" s="7"/>
      <c r="CIX2341" s="7"/>
      <c r="CIY2341" s="7"/>
      <c r="CIZ2341" s="7"/>
      <c r="CJA2341" s="7"/>
      <c r="CJB2341" s="7"/>
      <c r="CJC2341" s="7"/>
      <c r="CJD2341" s="7"/>
      <c r="CJE2341" s="7"/>
      <c r="CJF2341" s="7"/>
      <c r="CJG2341" s="7"/>
      <c r="CJH2341" s="7"/>
      <c r="CJI2341" s="7"/>
      <c r="CJJ2341" s="7"/>
      <c r="CJK2341" s="7"/>
      <c r="CJL2341" s="7"/>
      <c r="CJM2341" s="7"/>
      <c r="CJN2341" s="7"/>
      <c r="CJO2341" s="7"/>
      <c r="CJP2341" s="7"/>
      <c r="CJQ2341" s="7"/>
      <c r="CJR2341" s="7"/>
      <c r="CJS2341" s="7"/>
      <c r="CJT2341" s="7"/>
      <c r="CJU2341" s="7"/>
      <c r="CJV2341" s="7"/>
      <c r="CJW2341" s="7"/>
      <c r="CJX2341" s="7"/>
      <c r="CJY2341" s="7"/>
      <c r="CJZ2341" s="7"/>
      <c r="CKA2341" s="7"/>
      <c r="CKB2341" s="7"/>
      <c r="CKC2341" s="7"/>
      <c r="CKD2341" s="7"/>
      <c r="CKE2341" s="7"/>
      <c r="CKF2341" s="7"/>
      <c r="CKG2341" s="7"/>
      <c r="CKH2341" s="7"/>
      <c r="CKI2341" s="7"/>
      <c r="CKJ2341" s="7"/>
      <c r="CKK2341" s="7"/>
      <c r="CKL2341" s="7"/>
      <c r="CKM2341" s="7"/>
      <c r="CKN2341" s="7"/>
      <c r="CKO2341" s="7"/>
      <c r="CKP2341" s="7"/>
      <c r="CKQ2341" s="7"/>
      <c r="CKR2341" s="7"/>
      <c r="CKS2341" s="7"/>
      <c r="CKT2341" s="7"/>
      <c r="CKU2341" s="7"/>
      <c r="CKV2341" s="7"/>
      <c r="CKW2341" s="7"/>
      <c r="CKX2341" s="7"/>
      <c r="CKY2341" s="7"/>
      <c r="CKZ2341" s="7"/>
      <c r="CLA2341" s="7"/>
      <c r="CLB2341" s="7"/>
      <c r="CLC2341" s="7"/>
      <c r="CLD2341" s="7"/>
      <c r="CLE2341" s="7"/>
      <c r="CLF2341" s="7"/>
      <c r="CLG2341" s="7"/>
      <c r="CLH2341" s="7"/>
      <c r="CLI2341" s="7"/>
      <c r="CLJ2341" s="7"/>
      <c r="CLK2341" s="7"/>
      <c r="CLL2341" s="7"/>
      <c r="CLM2341" s="7"/>
      <c r="CLN2341" s="7"/>
      <c r="CLO2341" s="7"/>
      <c r="CLP2341" s="7"/>
      <c r="CLQ2341" s="7"/>
      <c r="CLR2341" s="7"/>
      <c r="CLS2341" s="7"/>
      <c r="CLT2341" s="7"/>
      <c r="CLU2341" s="7"/>
      <c r="CLV2341" s="7"/>
      <c r="CLW2341" s="7"/>
      <c r="CLX2341" s="7"/>
      <c r="CLY2341" s="7"/>
      <c r="CLZ2341" s="7"/>
      <c r="CMA2341" s="7"/>
      <c r="CMB2341" s="7"/>
      <c r="CMC2341" s="7"/>
      <c r="CMD2341" s="7"/>
      <c r="CME2341" s="7"/>
      <c r="CMF2341" s="7"/>
      <c r="CMG2341" s="7"/>
      <c r="CMH2341" s="7"/>
      <c r="CMI2341" s="7"/>
      <c r="CMJ2341" s="7"/>
      <c r="CMK2341" s="7"/>
      <c r="CML2341" s="7"/>
      <c r="CMM2341" s="7"/>
      <c r="CMN2341" s="7"/>
      <c r="CMO2341" s="7"/>
      <c r="CMP2341" s="7"/>
      <c r="CMQ2341" s="7"/>
      <c r="CMR2341" s="7"/>
      <c r="CMS2341" s="7"/>
      <c r="CMT2341" s="7"/>
      <c r="CMU2341" s="7"/>
      <c r="CMV2341" s="7"/>
      <c r="CMW2341" s="7"/>
      <c r="CMX2341" s="7"/>
      <c r="CMY2341" s="7"/>
      <c r="CMZ2341" s="7"/>
      <c r="CNA2341" s="7"/>
      <c r="CNB2341" s="7"/>
      <c r="CNC2341" s="7"/>
      <c r="CND2341" s="7"/>
      <c r="CNE2341" s="7"/>
      <c r="CNF2341" s="7"/>
      <c r="CNG2341" s="7"/>
      <c r="CNH2341" s="7"/>
      <c r="CNI2341" s="7"/>
      <c r="CNJ2341" s="7"/>
      <c r="CNK2341" s="7"/>
      <c r="CNL2341" s="7"/>
      <c r="CNM2341" s="7"/>
      <c r="CNN2341" s="7"/>
      <c r="CNO2341" s="7"/>
      <c r="CNP2341" s="7"/>
      <c r="CNQ2341" s="7"/>
      <c r="CNR2341" s="7"/>
      <c r="CNS2341" s="7"/>
      <c r="CNT2341" s="7"/>
      <c r="CNU2341" s="7"/>
      <c r="CNV2341" s="7"/>
      <c r="CNW2341" s="7"/>
      <c r="CNX2341" s="7"/>
      <c r="CNY2341" s="7"/>
      <c r="CNZ2341" s="7"/>
      <c r="COA2341" s="7"/>
      <c r="COB2341" s="7"/>
      <c r="COC2341" s="7"/>
      <c r="COD2341" s="7"/>
      <c r="COE2341" s="7"/>
      <c r="COF2341" s="7"/>
      <c r="COG2341" s="7"/>
      <c r="COH2341" s="7"/>
      <c r="COI2341" s="7"/>
      <c r="COJ2341" s="7"/>
      <c r="COK2341" s="7"/>
      <c r="COL2341" s="7"/>
      <c r="COM2341" s="7"/>
      <c r="CON2341" s="7"/>
      <c r="COO2341" s="7"/>
      <c r="COP2341" s="7"/>
      <c r="COQ2341" s="7"/>
      <c r="COR2341" s="7"/>
      <c r="COS2341" s="7"/>
      <c r="COT2341" s="7"/>
      <c r="COU2341" s="7"/>
      <c r="COV2341" s="7"/>
      <c r="COW2341" s="7"/>
      <c r="COX2341" s="7"/>
      <c r="COY2341" s="7"/>
      <c r="COZ2341" s="7"/>
      <c r="CPA2341" s="7"/>
      <c r="CPB2341" s="7"/>
      <c r="CPC2341" s="7"/>
      <c r="CPD2341" s="7"/>
      <c r="CPE2341" s="7"/>
      <c r="CPF2341" s="7"/>
      <c r="CPG2341" s="7"/>
      <c r="CPH2341" s="7"/>
      <c r="CPI2341" s="7"/>
      <c r="CPJ2341" s="7"/>
      <c r="CPK2341" s="7"/>
      <c r="CPL2341" s="7"/>
      <c r="CPM2341" s="7"/>
      <c r="CPN2341" s="7"/>
      <c r="CPO2341" s="7"/>
      <c r="CPP2341" s="7"/>
      <c r="CPQ2341" s="7"/>
      <c r="CPR2341" s="7"/>
      <c r="CPS2341" s="7"/>
      <c r="CPT2341" s="7"/>
      <c r="CPU2341" s="7"/>
      <c r="CPV2341" s="7"/>
      <c r="CPW2341" s="7"/>
      <c r="CPX2341" s="7"/>
      <c r="CPY2341" s="7"/>
      <c r="CPZ2341" s="7"/>
      <c r="CQA2341" s="7"/>
      <c r="CQB2341" s="7"/>
      <c r="CQC2341" s="7"/>
      <c r="CQD2341" s="7"/>
      <c r="CQE2341" s="7"/>
      <c r="CQF2341" s="7"/>
      <c r="CQG2341" s="7"/>
      <c r="CQH2341" s="7"/>
      <c r="CQI2341" s="7"/>
      <c r="CQJ2341" s="7"/>
      <c r="CQK2341" s="7"/>
      <c r="CQL2341" s="7"/>
      <c r="CQM2341" s="7"/>
      <c r="CQN2341" s="7"/>
      <c r="CQO2341" s="7"/>
      <c r="CQP2341" s="7"/>
      <c r="CQQ2341" s="7"/>
      <c r="CQR2341" s="7"/>
      <c r="CQS2341" s="7"/>
      <c r="CQT2341" s="7"/>
      <c r="CQU2341" s="7"/>
      <c r="CQV2341" s="7"/>
      <c r="CQW2341" s="7"/>
      <c r="CQX2341" s="7"/>
      <c r="CQY2341" s="7"/>
      <c r="CQZ2341" s="7"/>
      <c r="CRA2341" s="7"/>
      <c r="CRB2341" s="7"/>
      <c r="CRC2341" s="7"/>
      <c r="CRD2341" s="7"/>
      <c r="CRE2341" s="7"/>
      <c r="CRF2341" s="7"/>
      <c r="CRG2341" s="7"/>
      <c r="CRH2341" s="7"/>
      <c r="CRI2341" s="7"/>
      <c r="CRJ2341" s="7"/>
      <c r="CRK2341" s="7"/>
      <c r="CRL2341" s="7"/>
      <c r="CRM2341" s="7"/>
      <c r="CRN2341" s="7"/>
      <c r="CRO2341" s="7"/>
      <c r="CRP2341" s="7"/>
      <c r="CRQ2341" s="7"/>
      <c r="CRR2341" s="7"/>
      <c r="CRS2341" s="7"/>
      <c r="CRT2341" s="7"/>
      <c r="CRU2341" s="7"/>
      <c r="CRV2341" s="7"/>
      <c r="CRW2341" s="7"/>
      <c r="CRX2341" s="7"/>
      <c r="CRY2341" s="7"/>
      <c r="CRZ2341" s="7"/>
      <c r="CSA2341" s="7"/>
      <c r="CSB2341" s="7"/>
      <c r="CSC2341" s="7"/>
      <c r="CSD2341" s="7"/>
      <c r="CSE2341" s="7"/>
      <c r="CSF2341" s="7"/>
      <c r="CSG2341" s="7"/>
      <c r="CSH2341" s="7"/>
      <c r="CSI2341" s="7"/>
      <c r="CSJ2341" s="7"/>
      <c r="CSK2341" s="7"/>
      <c r="CSL2341" s="7"/>
      <c r="CSM2341" s="7"/>
      <c r="CSN2341" s="7"/>
      <c r="CSO2341" s="7"/>
      <c r="CSP2341" s="7"/>
      <c r="CSQ2341" s="7"/>
      <c r="CSR2341" s="7"/>
      <c r="CSS2341" s="7"/>
      <c r="CST2341" s="7"/>
      <c r="CSU2341" s="7"/>
      <c r="CSV2341" s="7"/>
      <c r="CSW2341" s="7"/>
      <c r="CSX2341" s="7"/>
      <c r="CSY2341" s="7"/>
      <c r="CSZ2341" s="7"/>
      <c r="CTA2341" s="7"/>
      <c r="CTB2341" s="7"/>
      <c r="CTC2341" s="7"/>
      <c r="CTD2341" s="7"/>
      <c r="CTE2341" s="7"/>
      <c r="CTF2341" s="7"/>
      <c r="CTG2341" s="7"/>
      <c r="CTH2341" s="7"/>
      <c r="CTI2341" s="7"/>
      <c r="CTJ2341" s="7"/>
      <c r="CTK2341" s="7"/>
      <c r="CTL2341" s="7"/>
      <c r="CTM2341" s="7"/>
      <c r="CTN2341" s="7"/>
      <c r="CTO2341" s="7"/>
      <c r="CTP2341" s="7"/>
      <c r="CTQ2341" s="7"/>
      <c r="CTR2341" s="7"/>
      <c r="CTS2341" s="7"/>
      <c r="CTT2341" s="7"/>
      <c r="CTU2341" s="7"/>
      <c r="CTV2341" s="7"/>
      <c r="CTW2341" s="7"/>
      <c r="CTX2341" s="7"/>
      <c r="CTY2341" s="7"/>
      <c r="CTZ2341" s="7"/>
      <c r="CUA2341" s="7"/>
      <c r="CUB2341" s="7"/>
      <c r="CUC2341" s="7"/>
      <c r="CUD2341" s="7"/>
      <c r="CUE2341" s="7"/>
      <c r="CUF2341" s="7"/>
      <c r="CUG2341" s="7"/>
      <c r="CUH2341" s="7"/>
      <c r="CUI2341" s="7"/>
      <c r="CUJ2341" s="7"/>
      <c r="CUK2341" s="7"/>
      <c r="CUL2341" s="7"/>
      <c r="CUM2341" s="7"/>
      <c r="CUN2341" s="7"/>
      <c r="CUO2341" s="7"/>
      <c r="CUP2341" s="7"/>
      <c r="CUQ2341" s="7"/>
      <c r="CUR2341" s="7"/>
      <c r="CUS2341" s="7"/>
      <c r="CUT2341" s="7"/>
      <c r="CUU2341" s="7"/>
      <c r="CUV2341" s="7"/>
      <c r="CUW2341" s="7"/>
      <c r="CUX2341" s="7"/>
      <c r="CUY2341" s="7"/>
      <c r="CUZ2341" s="7"/>
      <c r="CVA2341" s="7"/>
      <c r="CVB2341" s="7"/>
      <c r="CVC2341" s="7"/>
      <c r="CVD2341" s="7"/>
      <c r="CVE2341" s="7"/>
      <c r="CVF2341" s="7"/>
      <c r="CVG2341" s="7"/>
      <c r="CVH2341" s="7"/>
      <c r="CVI2341" s="7"/>
      <c r="CVJ2341" s="7"/>
      <c r="CVK2341" s="7"/>
      <c r="CVL2341" s="7"/>
      <c r="CVM2341" s="7"/>
      <c r="CVN2341" s="7"/>
      <c r="CVO2341" s="7"/>
      <c r="CVP2341" s="7"/>
      <c r="CVQ2341" s="7"/>
      <c r="CVR2341" s="7"/>
      <c r="CVS2341" s="7"/>
      <c r="CVT2341" s="7"/>
      <c r="CVU2341" s="7"/>
      <c r="CVV2341" s="7"/>
      <c r="CVW2341" s="7"/>
      <c r="CVX2341" s="7"/>
      <c r="CVY2341" s="7"/>
      <c r="CVZ2341" s="7"/>
      <c r="CWA2341" s="7"/>
      <c r="CWB2341" s="7"/>
      <c r="CWC2341" s="7"/>
      <c r="CWD2341" s="7"/>
      <c r="CWE2341" s="7"/>
      <c r="CWF2341" s="7"/>
      <c r="CWG2341" s="7"/>
      <c r="CWH2341" s="7"/>
      <c r="CWI2341" s="7"/>
      <c r="CWJ2341" s="7"/>
      <c r="CWK2341" s="7"/>
      <c r="CWL2341" s="7"/>
      <c r="CWM2341" s="7"/>
      <c r="CWN2341" s="7"/>
      <c r="CWO2341" s="7"/>
      <c r="CWP2341" s="7"/>
      <c r="CWQ2341" s="7"/>
      <c r="CWR2341" s="7"/>
      <c r="CWS2341" s="7"/>
      <c r="CWT2341" s="7"/>
      <c r="CWU2341" s="7"/>
      <c r="CWV2341" s="7"/>
      <c r="CWW2341" s="7"/>
      <c r="CWX2341" s="7"/>
      <c r="CWY2341" s="7"/>
      <c r="CWZ2341" s="7"/>
      <c r="CXA2341" s="7"/>
      <c r="CXB2341" s="7"/>
      <c r="CXC2341" s="7"/>
      <c r="CXD2341" s="7"/>
      <c r="CXE2341" s="7"/>
      <c r="CXF2341" s="7"/>
      <c r="CXG2341" s="7"/>
      <c r="CXH2341" s="7"/>
      <c r="CXI2341" s="7"/>
      <c r="CXJ2341" s="7"/>
      <c r="CXK2341" s="7"/>
      <c r="CXL2341" s="7"/>
      <c r="CXM2341" s="7"/>
      <c r="CXN2341" s="7"/>
      <c r="CXO2341" s="7"/>
      <c r="CXP2341" s="7"/>
      <c r="CXQ2341" s="7"/>
      <c r="CXR2341" s="7"/>
      <c r="CXS2341" s="7"/>
      <c r="CXT2341" s="7"/>
      <c r="CXU2341" s="7"/>
      <c r="CXV2341" s="7"/>
      <c r="CXW2341" s="7"/>
      <c r="CXX2341" s="7"/>
      <c r="CXY2341" s="7"/>
      <c r="CXZ2341" s="7"/>
      <c r="CYA2341" s="7"/>
      <c r="CYB2341" s="7"/>
      <c r="CYC2341" s="7"/>
      <c r="CYD2341" s="7"/>
      <c r="CYE2341" s="7"/>
      <c r="CYF2341" s="7"/>
      <c r="CYG2341" s="7"/>
      <c r="CYH2341" s="7"/>
      <c r="CYI2341" s="7"/>
      <c r="CYJ2341" s="7"/>
      <c r="CYK2341" s="7"/>
      <c r="CYL2341" s="7"/>
      <c r="CYM2341" s="7"/>
      <c r="CYN2341" s="7"/>
      <c r="CYO2341" s="7"/>
      <c r="CYP2341" s="7"/>
      <c r="CYQ2341" s="7"/>
      <c r="CYR2341" s="7"/>
      <c r="CYS2341" s="7"/>
      <c r="CYT2341" s="7"/>
      <c r="CYU2341" s="7"/>
      <c r="CYV2341" s="7"/>
      <c r="CYW2341" s="7"/>
      <c r="CYX2341" s="7"/>
      <c r="CYY2341" s="7"/>
      <c r="CYZ2341" s="7"/>
      <c r="CZA2341" s="7"/>
      <c r="CZB2341" s="7"/>
      <c r="CZC2341" s="7"/>
      <c r="CZD2341" s="7"/>
      <c r="CZE2341" s="7"/>
      <c r="CZF2341" s="7"/>
      <c r="CZG2341" s="7"/>
      <c r="CZH2341" s="7"/>
      <c r="CZI2341" s="7"/>
      <c r="CZJ2341" s="7"/>
      <c r="CZK2341" s="7"/>
      <c r="CZL2341" s="7"/>
      <c r="CZM2341" s="7"/>
      <c r="CZN2341" s="7"/>
      <c r="CZO2341" s="7"/>
      <c r="CZP2341" s="7"/>
      <c r="CZQ2341" s="7"/>
      <c r="CZR2341" s="7"/>
      <c r="CZS2341" s="7"/>
      <c r="CZT2341" s="7"/>
      <c r="CZU2341" s="7"/>
      <c r="CZV2341" s="7"/>
      <c r="CZW2341" s="7"/>
      <c r="CZX2341" s="7"/>
      <c r="CZY2341" s="7"/>
      <c r="CZZ2341" s="7"/>
      <c r="DAA2341" s="7"/>
      <c r="DAB2341" s="7"/>
      <c r="DAC2341" s="7"/>
      <c r="DAD2341" s="7"/>
      <c r="DAE2341" s="7"/>
      <c r="DAF2341" s="7"/>
      <c r="DAG2341" s="7"/>
      <c r="DAH2341" s="7"/>
      <c r="DAI2341" s="7"/>
      <c r="DAJ2341" s="7"/>
      <c r="DAK2341" s="7"/>
      <c r="DAL2341" s="7"/>
      <c r="DAM2341" s="7"/>
      <c r="DAN2341" s="7"/>
      <c r="DAO2341" s="7"/>
      <c r="DAP2341" s="7"/>
      <c r="DAQ2341" s="7"/>
      <c r="DAR2341" s="7"/>
      <c r="DAS2341" s="7"/>
      <c r="DAT2341" s="7"/>
      <c r="DAU2341" s="7"/>
      <c r="DAV2341" s="7"/>
      <c r="DAW2341" s="7"/>
      <c r="DAX2341" s="7"/>
      <c r="DAY2341" s="7"/>
      <c r="DAZ2341" s="7"/>
      <c r="DBA2341" s="7"/>
      <c r="DBB2341" s="7"/>
      <c r="DBC2341" s="7"/>
      <c r="DBD2341" s="7"/>
      <c r="DBE2341" s="7"/>
      <c r="DBF2341" s="7"/>
      <c r="DBG2341" s="7"/>
      <c r="DBH2341" s="7"/>
      <c r="DBI2341" s="7"/>
      <c r="DBJ2341" s="7"/>
      <c r="DBK2341" s="7"/>
      <c r="DBL2341" s="7"/>
      <c r="DBM2341" s="7"/>
      <c r="DBN2341" s="7"/>
      <c r="DBO2341" s="7"/>
      <c r="DBP2341" s="7"/>
      <c r="DBQ2341" s="7"/>
      <c r="DBR2341" s="7"/>
      <c r="DBS2341" s="7"/>
      <c r="DBT2341" s="7"/>
      <c r="DBU2341" s="7"/>
      <c r="DBV2341" s="7"/>
      <c r="DBW2341" s="7"/>
      <c r="DBX2341" s="7"/>
      <c r="DBY2341" s="7"/>
      <c r="DBZ2341" s="7"/>
      <c r="DCA2341" s="7"/>
      <c r="DCB2341" s="7"/>
      <c r="DCC2341" s="7"/>
      <c r="DCD2341" s="7"/>
      <c r="DCE2341" s="7"/>
      <c r="DCF2341" s="7"/>
      <c r="DCG2341" s="7"/>
      <c r="DCH2341" s="7"/>
      <c r="DCI2341" s="7"/>
      <c r="DCJ2341" s="7"/>
      <c r="DCK2341" s="7"/>
      <c r="DCL2341" s="7"/>
      <c r="DCM2341" s="7"/>
      <c r="DCN2341" s="7"/>
      <c r="DCO2341" s="7"/>
      <c r="DCP2341" s="7"/>
      <c r="DCQ2341" s="7"/>
      <c r="DCR2341" s="7"/>
      <c r="DCS2341" s="7"/>
      <c r="DCT2341" s="7"/>
      <c r="DCU2341" s="7"/>
      <c r="DCV2341" s="7"/>
      <c r="DCW2341" s="7"/>
      <c r="DCX2341" s="7"/>
      <c r="DCY2341" s="7"/>
      <c r="DCZ2341" s="7"/>
      <c r="DDA2341" s="7"/>
      <c r="DDB2341" s="7"/>
      <c r="DDC2341" s="7"/>
      <c r="DDD2341" s="7"/>
      <c r="DDE2341" s="7"/>
      <c r="DDF2341" s="7"/>
      <c r="DDG2341" s="7"/>
      <c r="DDH2341" s="7"/>
      <c r="DDI2341" s="7"/>
      <c r="DDJ2341" s="7"/>
      <c r="DDK2341" s="7"/>
      <c r="DDL2341" s="7"/>
      <c r="DDM2341" s="7"/>
      <c r="DDN2341" s="7"/>
      <c r="DDO2341" s="7"/>
      <c r="DDP2341" s="7"/>
      <c r="DDQ2341" s="7"/>
      <c r="DDR2341" s="7"/>
      <c r="DDS2341" s="7"/>
      <c r="DDT2341" s="7"/>
      <c r="DDU2341" s="7"/>
      <c r="DDV2341" s="7"/>
      <c r="DDW2341" s="7"/>
      <c r="DDX2341" s="7"/>
      <c r="DDY2341" s="7"/>
      <c r="DDZ2341" s="7"/>
      <c r="DEA2341" s="7"/>
      <c r="DEB2341" s="7"/>
      <c r="DEC2341" s="7"/>
      <c r="DED2341" s="7"/>
      <c r="DEE2341" s="7"/>
      <c r="DEF2341" s="7"/>
      <c r="DEG2341" s="7"/>
      <c r="DEH2341" s="7"/>
      <c r="DEI2341" s="7"/>
      <c r="DEJ2341" s="7"/>
      <c r="DEK2341" s="7"/>
      <c r="DEL2341" s="7"/>
      <c r="DEM2341" s="7"/>
      <c r="DEN2341" s="7"/>
      <c r="DEO2341" s="7"/>
      <c r="DEP2341" s="7"/>
      <c r="DEQ2341" s="7"/>
      <c r="DER2341" s="7"/>
      <c r="DES2341" s="7"/>
      <c r="DET2341" s="7"/>
      <c r="DEU2341" s="7"/>
      <c r="DEV2341" s="7"/>
      <c r="DEW2341" s="7"/>
      <c r="DEX2341" s="7"/>
      <c r="DEY2341" s="7"/>
      <c r="DEZ2341" s="7"/>
      <c r="DFA2341" s="7"/>
      <c r="DFB2341" s="7"/>
      <c r="DFC2341" s="7"/>
      <c r="DFD2341" s="7"/>
      <c r="DFE2341" s="7"/>
      <c r="DFF2341" s="7"/>
      <c r="DFG2341" s="7"/>
      <c r="DFH2341" s="7"/>
      <c r="DFI2341" s="7"/>
      <c r="DFJ2341" s="7"/>
      <c r="DFK2341" s="7"/>
      <c r="DFL2341" s="7"/>
      <c r="DFM2341" s="7"/>
      <c r="DFN2341" s="7"/>
      <c r="DFO2341" s="7"/>
      <c r="DFP2341" s="7"/>
      <c r="DFQ2341" s="7"/>
      <c r="DFR2341" s="7"/>
      <c r="DFS2341" s="7"/>
      <c r="DFT2341" s="7"/>
      <c r="DFU2341" s="7"/>
      <c r="DFV2341" s="7"/>
      <c r="DFW2341" s="7"/>
      <c r="DFX2341" s="7"/>
      <c r="DFY2341" s="7"/>
      <c r="DFZ2341" s="7"/>
      <c r="DGA2341" s="7"/>
      <c r="DGB2341" s="7"/>
      <c r="DGC2341" s="7"/>
      <c r="DGD2341" s="7"/>
      <c r="DGE2341" s="7"/>
      <c r="DGF2341" s="7"/>
      <c r="DGG2341" s="7"/>
      <c r="DGH2341" s="7"/>
      <c r="DGI2341" s="7"/>
      <c r="DGJ2341" s="7"/>
      <c r="DGK2341" s="7"/>
      <c r="DGL2341" s="7"/>
      <c r="DGM2341" s="7"/>
      <c r="DGN2341" s="7"/>
      <c r="DGO2341" s="7"/>
      <c r="DGP2341" s="7"/>
      <c r="DGQ2341" s="7"/>
      <c r="DGR2341" s="7"/>
      <c r="DGS2341" s="7"/>
      <c r="DGT2341" s="7"/>
      <c r="DGU2341" s="7"/>
      <c r="DGV2341" s="7"/>
      <c r="DGW2341" s="7"/>
      <c r="DGX2341" s="7"/>
      <c r="DGY2341" s="7"/>
      <c r="DGZ2341" s="7"/>
      <c r="DHA2341" s="7"/>
      <c r="DHB2341" s="7"/>
      <c r="DHC2341" s="7"/>
      <c r="DHD2341" s="7"/>
      <c r="DHE2341" s="7"/>
      <c r="DHF2341" s="7"/>
      <c r="DHG2341" s="7"/>
      <c r="DHH2341" s="7"/>
      <c r="DHI2341" s="7"/>
      <c r="DHJ2341" s="7"/>
      <c r="DHK2341" s="7"/>
      <c r="DHL2341" s="7"/>
      <c r="DHM2341" s="7"/>
      <c r="DHN2341" s="7"/>
      <c r="DHO2341" s="7"/>
      <c r="DHP2341" s="7"/>
      <c r="DHQ2341" s="7"/>
      <c r="DHR2341" s="7"/>
      <c r="DHS2341" s="7"/>
      <c r="DHT2341" s="7"/>
      <c r="DHU2341" s="7"/>
      <c r="DHV2341" s="7"/>
      <c r="DHW2341" s="7"/>
      <c r="DHX2341" s="7"/>
      <c r="DHY2341" s="7"/>
      <c r="DHZ2341" s="7"/>
      <c r="DIA2341" s="7"/>
      <c r="DIB2341" s="7"/>
      <c r="DIC2341" s="7"/>
      <c r="DID2341" s="7"/>
      <c r="DIE2341" s="7"/>
      <c r="DIF2341" s="7"/>
      <c r="DIG2341" s="7"/>
      <c r="DIH2341" s="7"/>
      <c r="DII2341" s="7"/>
      <c r="DIJ2341" s="7"/>
      <c r="DIK2341" s="7"/>
      <c r="DIL2341" s="7"/>
      <c r="DIM2341" s="7"/>
      <c r="DIN2341" s="7"/>
      <c r="DIO2341" s="7"/>
      <c r="DIP2341" s="7"/>
      <c r="DIQ2341" s="7"/>
      <c r="DIR2341" s="7"/>
      <c r="DIS2341" s="7"/>
      <c r="DIT2341" s="7"/>
      <c r="DIU2341" s="7"/>
      <c r="DIV2341" s="7"/>
      <c r="DIW2341" s="7"/>
      <c r="DIX2341" s="7"/>
      <c r="DIY2341" s="7"/>
      <c r="DIZ2341" s="7"/>
      <c r="DJA2341" s="7"/>
      <c r="DJB2341" s="7"/>
      <c r="DJC2341" s="7"/>
      <c r="DJD2341" s="7"/>
      <c r="DJE2341" s="7"/>
      <c r="DJF2341" s="7"/>
      <c r="DJG2341" s="7"/>
      <c r="DJH2341" s="7"/>
      <c r="DJI2341" s="7"/>
      <c r="DJJ2341" s="7"/>
      <c r="DJK2341" s="7"/>
      <c r="DJL2341" s="7"/>
      <c r="DJM2341" s="7"/>
      <c r="DJN2341" s="7"/>
      <c r="DJO2341" s="7"/>
      <c r="DJP2341" s="7"/>
      <c r="DJQ2341" s="7"/>
      <c r="DJR2341" s="7"/>
      <c r="DJS2341" s="7"/>
      <c r="DJT2341" s="7"/>
      <c r="DJU2341" s="7"/>
      <c r="DJV2341" s="7"/>
      <c r="DJW2341" s="7"/>
      <c r="DJX2341" s="7"/>
      <c r="DJY2341" s="7"/>
      <c r="DJZ2341" s="7"/>
      <c r="DKA2341" s="7"/>
      <c r="DKB2341" s="7"/>
      <c r="DKC2341" s="7"/>
      <c r="DKD2341" s="7"/>
      <c r="DKE2341" s="7"/>
      <c r="DKF2341" s="7"/>
      <c r="DKG2341" s="7"/>
      <c r="DKH2341" s="7"/>
      <c r="DKI2341" s="7"/>
      <c r="DKJ2341" s="7"/>
      <c r="DKK2341" s="7"/>
      <c r="DKL2341" s="7"/>
      <c r="DKM2341" s="7"/>
      <c r="DKN2341" s="7"/>
      <c r="DKO2341" s="7"/>
      <c r="DKP2341" s="7"/>
      <c r="DKQ2341" s="7"/>
      <c r="DKR2341" s="7"/>
      <c r="DKS2341" s="7"/>
      <c r="DKT2341" s="7"/>
      <c r="DKU2341" s="7"/>
      <c r="DKV2341" s="7"/>
      <c r="DKW2341" s="7"/>
      <c r="DKX2341" s="7"/>
      <c r="DKY2341" s="7"/>
      <c r="DKZ2341" s="7"/>
      <c r="DLA2341" s="7"/>
      <c r="DLB2341" s="7"/>
      <c r="DLC2341" s="7"/>
      <c r="DLD2341" s="7"/>
      <c r="DLE2341" s="7"/>
      <c r="DLF2341" s="7"/>
      <c r="DLG2341" s="7"/>
      <c r="DLH2341" s="7"/>
      <c r="DLI2341" s="7"/>
      <c r="DLJ2341" s="7"/>
      <c r="DLK2341" s="7"/>
      <c r="DLL2341" s="7"/>
      <c r="DLM2341" s="7"/>
      <c r="DLN2341" s="7"/>
      <c r="DLO2341" s="7"/>
      <c r="DLP2341" s="7"/>
      <c r="DLQ2341" s="7"/>
      <c r="DLR2341" s="7"/>
      <c r="DLS2341" s="7"/>
      <c r="DLT2341" s="7"/>
      <c r="DLU2341" s="7"/>
      <c r="DLV2341" s="7"/>
      <c r="DLW2341" s="7"/>
      <c r="DLX2341" s="7"/>
      <c r="DLY2341" s="7"/>
      <c r="DLZ2341" s="7"/>
      <c r="DMA2341" s="7"/>
      <c r="DMB2341" s="7"/>
      <c r="DMC2341" s="7"/>
      <c r="DMD2341" s="7"/>
      <c r="DME2341" s="7"/>
      <c r="DMF2341" s="7"/>
      <c r="DMG2341" s="7"/>
      <c r="DMH2341" s="7"/>
      <c r="DMI2341" s="7"/>
      <c r="DMJ2341" s="7"/>
      <c r="DMK2341" s="7"/>
      <c r="DML2341" s="7"/>
      <c r="DMM2341" s="7"/>
      <c r="DMN2341" s="7"/>
      <c r="DMO2341" s="7"/>
      <c r="DMP2341" s="7"/>
      <c r="DMQ2341" s="7"/>
      <c r="DMR2341" s="7"/>
      <c r="DMS2341" s="7"/>
      <c r="DMT2341" s="7"/>
      <c r="DMU2341" s="7"/>
      <c r="DMV2341" s="7"/>
      <c r="DMW2341" s="7"/>
      <c r="DMX2341" s="7"/>
      <c r="DMY2341" s="7"/>
      <c r="DMZ2341" s="7"/>
      <c r="DNA2341" s="7"/>
      <c r="DNB2341" s="7"/>
      <c r="DNC2341" s="7"/>
      <c r="DND2341" s="7"/>
      <c r="DNE2341" s="7"/>
      <c r="DNF2341" s="7"/>
      <c r="DNG2341" s="7"/>
      <c r="DNH2341" s="7"/>
      <c r="DNI2341" s="7"/>
      <c r="DNJ2341" s="7"/>
      <c r="DNK2341" s="7"/>
      <c r="DNL2341" s="7"/>
      <c r="DNM2341" s="7"/>
      <c r="DNN2341" s="7"/>
      <c r="DNO2341" s="7"/>
      <c r="DNP2341" s="7"/>
      <c r="DNQ2341" s="7"/>
      <c r="DNR2341" s="7"/>
      <c r="DNS2341" s="7"/>
      <c r="DNT2341" s="7"/>
      <c r="DNU2341" s="7"/>
      <c r="DNV2341" s="7"/>
      <c r="DNW2341" s="7"/>
      <c r="DNX2341" s="7"/>
      <c r="DNY2341" s="7"/>
      <c r="DNZ2341" s="7"/>
      <c r="DOA2341" s="7"/>
      <c r="DOB2341" s="7"/>
      <c r="DOC2341" s="7"/>
      <c r="DOD2341" s="7"/>
      <c r="DOE2341" s="7"/>
      <c r="DOF2341" s="7"/>
      <c r="DOG2341" s="7"/>
      <c r="DOH2341" s="7"/>
      <c r="DOI2341" s="7"/>
      <c r="DOJ2341" s="7"/>
      <c r="DOK2341" s="7"/>
      <c r="DOL2341" s="7"/>
      <c r="DOM2341" s="7"/>
      <c r="DON2341" s="7"/>
      <c r="DOO2341" s="7"/>
      <c r="DOP2341" s="7"/>
      <c r="DOQ2341" s="7"/>
      <c r="DOR2341" s="7"/>
      <c r="DOS2341" s="7"/>
      <c r="DOT2341" s="7"/>
      <c r="DOU2341" s="7"/>
      <c r="DOV2341" s="7"/>
      <c r="DOW2341" s="7"/>
      <c r="DOX2341" s="7"/>
      <c r="DOY2341" s="7"/>
      <c r="DOZ2341" s="7"/>
      <c r="DPA2341" s="7"/>
      <c r="DPB2341" s="7"/>
      <c r="DPC2341" s="7"/>
      <c r="DPD2341" s="7"/>
      <c r="DPE2341" s="7"/>
      <c r="DPF2341" s="7"/>
      <c r="DPG2341" s="7"/>
      <c r="DPH2341" s="7"/>
      <c r="DPI2341" s="7"/>
      <c r="DPJ2341" s="7"/>
      <c r="DPK2341" s="7"/>
      <c r="DPL2341" s="7"/>
      <c r="DPM2341" s="7"/>
      <c r="DPN2341" s="7"/>
      <c r="DPO2341" s="7"/>
      <c r="DPP2341" s="7"/>
      <c r="DPQ2341" s="7"/>
      <c r="DPR2341" s="7"/>
      <c r="DPS2341" s="7"/>
      <c r="DPT2341" s="7"/>
      <c r="DPU2341" s="7"/>
      <c r="DPV2341" s="7"/>
      <c r="DPW2341" s="7"/>
      <c r="DPX2341" s="7"/>
      <c r="DPY2341" s="7"/>
      <c r="DPZ2341" s="7"/>
      <c r="DQA2341" s="7"/>
      <c r="DQB2341" s="7"/>
      <c r="DQC2341" s="7"/>
      <c r="DQD2341" s="7"/>
      <c r="DQE2341" s="7"/>
      <c r="DQF2341" s="7"/>
      <c r="DQG2341" s="7"/>
      <c r="DQH2341" s="7"/>
      <c r="DQI2341" s="7"/>
      <c r="DQJ2341" s="7"/>
      <c r="DQK2341" s="7"/>
      <c r="DQL2341" s="7"/>
      <c r="DQM2341" s="7"/>
      <c r="DQN2341" s="7"/>
      <c r="DQO2341" s="7"/>
      <c r="DQP2341" s="7"/>
      <c r="DQQ2341" s="7"/>
      <c r="DQR2341" s="7"/>
      <c r="DQS2341" s="7"/>
      <c r="DQT2341" s="7"/>
      <c r="DQU2341" s="7"/>
      <c r="DQV2341" s="7"/>
      <c r="DQW2341" s="7"/>
      <c r="DQX2341" s="7"/>
      <c r="DQY2341" s="7"/>
      <c r="DQZ2341" s="7"/>
      <c r="DRA2341" s="7"/>
      <c r="DRB2341" s="7"/>
      <c r="DRC2341" s="7"/>
      <c r="DRD2341" s="7"/>
      <c r="DRE2341" s="7"/>
      <c r="DRF2341" s="7"/>
      <c r="DRG2341" s="7"/>
      <c r="DRH2341" s="7"/>
      <c r="DRI2341" s="7"/>
      <c r="DRJ2341" s="7"/>
      <c r="DRK2341" s="7"/>
      <c r="DRL2341" s="7"/>
      <c r="DRM2341" s="7"/>
      <c r="DRN2341" s="7"/>
      <c r="DRO2341" s="7"/>
      <c r="DRP2341" s="7"/>
      <c r="DRQ2341" s="7"/>
      <c r="DRR2341" s="7"/>
      <c r="DRS2341" s="7"/>
      <c r="DRT2341" s="7"/>
      <c r="DRU2341" s="7"/>
      <c r="DRV2341" s="7"/>
      <c r="DRW2341" s="7"/>
      <c r="DRX2341" s="7"/>
      <c r="DRY2341" s="7"/>
      <c r="DRZ2341" s="7"/>
      <c r="DSA2341" s="7"/>
      <c r="DSB2341" s="7"/>
      <c r="DSC2341" s="7"/>
      <c r="DSD2341" s="7"/>
      <c r="DSE2341" s="7"/>
      <c r="DSF2341" s="7"/>
      <c r="DSG2341" s="7"/>
      <c r="DSH2341" s="7"/>
      <c r="DSI2341" s="7"/>
      <c r="DSJ2341" s="7"/>
      <c r="DSK2341" s="7"/>
      <c r="DSL2341" s="7"/>
      <c r="DSM2341" s="7"/>
      <c r="DSN2341" s="7"/>
      <c r="DSO2341" s="7"/>
      <c r="DSP2341" s="7"/>
      <c r="DSQ2341" s="7"/>
      <c r="DSR2341" s="7"/>
      <c r="DSS2341" s="7"/>
      <c r="DST2341" s="7"/>
      <c r="DSU2341" s="7"/>
      <c r="DSV2341" s="7"/>
      <c r="DSW2341" s="7"/>
      <c r="DSX2341" s="7"/>
      <c r="DSY2341" s="7"/>
      <c r="DSZ2341" s="7"/>
      <c r="DTA2341" s="7"/>
      <c r="DTB2341" s="7"/>
      <c r="DTC2341" s="7"/>
      <c r="DTD2341" s="7"/>
      <c r="DTE2341" s="7"/>
      <c r="DTF2341" s="7"/>
      <c r="DTG2341" s="7"/>
      <c r="DTH2341" s="7"/>
      <c r="DTI2341" s="7"/>
      <c r="DTJ2341" s="7"/>
      <c r="DTK2341" s="7"/>
      <c r="DTL2341" s="7"/>
      <c r="DTM2341" s="7"/>
      <c r="DTN2341" s="7"/>
      <c r="DTO2341" s="7"/>
      <c r="DTP2341" s="7"/>
      <c r="DTQ2341" s="7"/>
      <c r="DTR2341" s="7"/>
      <c r="DTS2341" s="7"/>
      <c r="DTT2341" s="7"/>
      <c r="DTU2341" s="7"/>
      <c r="DTV2341" s="7"/>
      <c r="DTW2341" s="7"/>
      <c r="DTX2341" s="7"/>
      <c r="DTY2341" s="7"/>
      <c r="DTZ2341" s="7"/>
      <c r="DUA2341" s="7"/>
      <c r="DUB2341" s="7"/>
      <c r="DUC2341" s="7"/>
      <c r="DUD2341" s="7"/>
      <c r="DUE2341" s="7"/>
      <c r="DUF2341" s="7"/>
      <c r="DUG2341" s="7"/>
      <c r="DUH2341" s="7"/>
      <c r="DUI2341" s="7"/>
      <c r="DUJ2341" s="7"/>
      <c r="DUK2341" s="7"/>
      <c r="DUL2341" s="7"/>
      <c r="DUM2341" s="7"/>
      <c r="DUN2341" s="7"/>
      <c r="DUO2341" s="7"/>
      <c r="DUP2341" s="7"/>
      <c r="DUQ2341" s="7"/>
      <c r="DUR2341" s="7"/>
      <c r="DUS2341" s="7"/>
      <c r="DUT2341" s="7"/>
      <c r="DUU2341" s="7"/>
      <c r="DUV2341" s="7"/>
      <c r="DUW2341" s="7"/>
      <c r="DUX2341" s="7"/>
      <c r="DUY2341" s="7"/>
      <c r="DUZ2341" s="7"/>
      <c r="DVA2341" s="7"/>
      <c r="DVB2341" s="7"/>
      <c r="DVC2341" s="7"/>
      <c r="DVD2341" s="7"/>
      <c r="DVE2341" s="7"/>
      <c r="DVF2341" s="7"/>
      <c r="DVG2341" s="7"/>
      <c r="DVH2341" s="7"/>
      <c r="DVI2341" s="7"/>
      <c r="DVJ2341" s="7"/>
      <c r="DVK2341" s="7"/>
      <c r="DVL2341" s="7"/>
      <c r="DVM2341" s="7"/>
      <c r="DVN2341" s="7"/>
      <c r="DVO2341" s="7"/>
      <c r="DVP2341" s="7"/>
      <c r="DVQ2341" s="7"/>
      <c r="DVR2341" s="7"/>
      <c r="DVS2341" s="7"/>
      <c r="DVT2341" s="7"/>
      <c r="DVU2341" s="7"/>
      <c r="DVV2341" s="7"/>
      <c r="DVW2341" s="7"/>
      <c r="DVX2341" s="7"/>
      <c r="DVY2341" s="7"/>
      <c r="DVZ2341" s="7"/>
      <c r="DWA2341" s="7"/>
      <c r="DWB2341" s="7"/>
      <c r="DWC2341" s="7"/>
      <c r="DWD2341" s="7"/>
      <c r="DWE2341" s="7"/>
      <c r="DWF2341" s="7"/>
      <c r="DWG2341" s="7"/>
      <c r="DWH2341" s="7"/>
      <c r="DWI2341" s="7"/>
      <c r="DWJ2341" s="7"/>
      <c r="DWK2341" s="7"/>
      <c r="DWL2341" s="7"/>
      <c r="DWM2341" s="7"/>
      <c r="DWN2341" s="7"/>
      <c r="DWO2341" s="7"/>
      <c r="DWP2341" s="7"/>
      <c r="DWQ2341" s="7"/>
      <c r="DWR2341" s="7"/>
      <c r="DWS2341" s="7"/>
      <c r="DWT2341" s="7"/>
      <c r="DWU2341" s="7"/>
      <c r="DWV2341" s="7"/>
      <c r="DWW2341" s="7"/>
      <c r="DWX2341" s="7"/>
      <c r="DWY2341" s="7"/>
      <c r="DWZ2341" s="7"/>
      <c r="DXA2341" s="7"/>
      <c r="DXB2341" s="7"/>
      <c r="DXC2341" s="7"/>
      <c r="DXD2341" s="7"/>
      <c r="DXE2341" s="7"/>
      <c r="DXF2341" s="7"/>
      <c r="DXG2341" s="7"/>
      <c r="DXH2341" s="7"/>
      <c r="DXI2341" s="7"/>
      <c r="DXJ2341" s="7"/>
      <c r="DXK2341" s="7"/>
      <c r="DXL2341" s="7"/>
      <c r="DXM2341" s="7"/>
      <c r="DXN2341" s="7"/>
      <c r="DXO2341" s="7"/>
      <c r="DXP2341" s="7"/>
      <c r="DXQ2341" s="7"/>
      <c r="DXR2341" s="7"/>
      <c r="DXS2341" s="7"/>
      <c r="DXT2341" s="7"/>
      <c r="DXU2341" s="7"/>
      <c r="DXV2341" s="7"/>
      <c r="DXW2341" s="7"/>
      <c r="DXX2341" s="7"/>
      <c r="DXY2341" s="7"/>
      <c r="DXZ2341" s="7"/>
      <c r="DYA2341" s="7"/>
      <c r="DYB2341" s="7"/>
      <c r="DYC2341" s="7"/>
      <c r="DYD2341" s="7"/>
      <c r="DYE2341" s="7"/>
      <c r="DYF2341" s="7"/>
      <c r="DYG2341" s="7"/>
      <c r="DYH2341" s="7"/>
      <c r="DYI2341" s="7"/>
      <c r="DYJ2341" s="7"/>
      <c r="DYK2341" s="7"/>
      <c r="DYL2341" s="7"/>
      <c r="DYM2341" s="7"/>
      <c r="DYN2341" s="7"/>
      <c r="DYO2341" s="7"/>
      <c r="DYP2341" s="7"/>
      <c r="DYQ2341" s="7"/>
      <c r="DYR2341" s="7"/>
      <c r="DYS2341" s="7"/>
      <c r="DYT2341" s="7"/>
      <c r="DYU2341" s="7"/>
      <c r="DYV2341" s="7"/>
      <c r="DYW2341" s="7"/>
      <c r="DYX2341" s="7"/>
      <c r="DYY2341" s="7"/>
      <c r="DYZ2341" s="7"/>
      <c r="DZA2341" s="7"/>
      <c r="DZB2341" s="7"/>
      <c r="DZC2341" s="7"/>
      <c r="DZD2341" s="7"/>
      <c r="DZE2341" s="7"/>
      <c r="DZF2341" s="7"/>
      <c r="DZG2341" s="7"/>
      <c r="DZH2341" s="7"/>
      <c r="DZI2341" s="7"/>
      <c r="DZJ2341" s="7"/>
      <c r="DZK2341" s="7"/>
      <c r="DZL2341" s="7"/>
      <c r="DZM2341" s="7"/>
      <c r="DZN2341" s="7"/>
      <c r="DZO2341" s="7"/>
      <c r="DZP2341" s="7"/>
      <c r="DZQ2341" s="7"/>
      <c r="DZR2341" s="7"/>
      <c r="DZS2341" s="7"/>
      <c r="DZT2341" s="7"/>
      <c r="DZU2341" s="7"/>
      <c r="DZV2341" s="7"/>
      <c r="DZW2341" s="7"/>
      <c r="DZX2341" s="7"/>
      <c r="DZY2341" s="7"/>
      <c r="DZZ2341" s="7"/>
      <c r="EAA2341" s="7"/>
      <c r="EAB2341" s="7"/>
      <c r="EAC2341" s="7"/>
      <c r="EAD2341" s="7"/>
      <c r="EAE2341" s="7"/>
      <c r="EAF2341" s="7"/>
      <c r="EAG2341" s="7"/>
      <c r="EAH2341" s="7"/>
      <c r="EAI2341" s="7"/>
      <c r="EAJ2341" s="7"/>
      <c r="EAK2341" s="7"/>
      <c r="EAL2341" s="7"/>
      <c r="EAM2341" s="7"/>
      <c r="EAN2341" s="7"/>
      <c r="EAO2341" s="7"/>
      <c r="EAP2341" s="7"/>
      <c r="EAQ2341" s="7"/>
      <c r="EAR2341" s="7"/>
      <c r="EAS2341" s="7"/>
      <c r="EAT2341" s="7"/>
      <c r="EAU2341" s="7"/>
      <c r="EAV2341" s="7"/>
      <c r="EAW2341" s="7"/>
      <c r="EAX2341" s="7"/>
      <c r="EAY2341" s="7"/>
      <c r="EAZ2341" s="7"/>
      <c r="EBA2341" s="7"/>
      <c r="EBB2341" s="7"/>
      <c r="EBC2341" s="7"/>
      <c r="EBD2341" s="7"/>
      <c r="EBE2341" s="7"/>
      <c r="EBF2341" s="7"/>
      <c r="EBG2341" s="7"/>
      <c r="EBH2341" s="7"/>
      <c r="EBI2341" s="7"/>
      <c r="EBJ2341" s="7"/>
      <c r="EBK2341" s="7"/>
      <c r="EBL2341" s="7"/>
      <c r="EBM2341" s="7"/>
      <c r="EBN2341" s="7"/>
      <c r="EBO2341" s="7"/>
      <c r="EBP2341" s="7"/>
      <c r="EBQ2341" s="7"/>
      <c r="EBR2341" s="7"/>
      <c r="EBS2341" s="7"/>
      <c r="EBT2341" s="7"/>
      <c r="EBU2341" s="7"/>
      <c r="EBV2341" s="7"/>
      <c r="EBW2341" s="7"/>
      <c r="EBX2341" s="7"/>
      <c r="EBY2341" s="7"/>
      <c r="EBZ2341" s="7"/>
      <c r="ECA2341" s="7"/>
      <c r="ECB2341" s="7"/>
      <c r="ECC2341" s="7"/>
      <c r="ECD2341" s="7"/>
      <c r="ECE2341" s="7"/>
      <c r="ECF2341" s="7"/>
      <c r="ECG2341" s="7"/>
      <c r="ECH2341" s="7"/>
      <c r="ECI2341" s="7"/>
      <c r="ECJ2341" s="7"/>
      <c r="ECK2341" s="7"/>
      <c r="ECL2341" s="7"/>
      <c r="ECM2341" s="7"/>
      <c r="ECN2341" s="7"/>
      <c r="ECO2341" s="7"/>
      <c r="ECP2341" s="7"/>
      <c r="ECQ2341" s="7"/>
      <c r="ECR2341" s="7"/>
      <c r="ECS2341" s="7"/>
      <c r="ECT2341" s="7"/>
      <c r="ECU2341" s="7"/>
      <c r="ECV2341" s="7"/>
      <c r="ECW2341" s="7"/>
      <c r="ECX2341" s="7"/>
      <c r="ECY2341" s="7"/>
      <c r="ECZ2341" s="7"/>
      <c r="EDA2341" s="7"/>
      <c r="EDB2341" s="7"/>
      <c r="EDC2341" s="7"/>
      <c r="EDD2341" s="7"/>
      <c r="EDE2341" s="7"/>
      <c r="EDF2341" s="7"/>
      <c r="EDG2341" s="7"/>
      <c r="EDH2341" s="7"/>
      <c r="EDI2341" s="7"/>
      <c r="EDJ2341" s="7"/>
      <c r="EDK2341" s="7"/>
      <c r="EDL2341" s="7"/>
      <c r="EDM2341" s="7"/>
      <c r="EDN2341" s="7"/>
      <c r="EDO2341" s="7"/>
      <c r="EDP2341" s="7"/>
      <c r="EDQ2341" s="7"/>
      <c r="EDR2341" s="7"/>
      <c r="EDS2341" s="7"/>
      <c r="EDT2341" s="7"/>
      <c r="EDU2341" s="7"/>
      <c r="EDV2341" s="7"/>
      <c r="EDW2341" s="7"/>
      <c r="EDX2341" s="7"/>
      <c r="EDY2341" s="7"/>
      <c r="EDZ2341" s="7"/>
      <c r="EEA2341" s="7"/>
      <c r="EEB2341" s="7"/>
      <c r="EEC2341" s="7"/>
      <c r="EED2341" s="7"/>
      <c r="EEE2341" s="7"/>
      <c r="EEF2341" s="7"/>
      <c r="EEG2341" s="7"/>
      <c r="EEH2341" s="7"/>
      <c r="EEI2341" s="7"/>
      <c r="EEJ2341" s="7"/>
      <c r="EEK2341" s="7"/>
      <c r="EEL2341" s="7"/>
      <c r="EEM2341" s="7"/>
      <c r="EEN2341" s="7"/>
      <c r="EEO2341" s="7"/>
      <c r="EEP2341" s="7"/>
      <c r="EEQ2341" s="7"/>
      <c r="EER2341" s="7"/>
      <c r="EES2341" s="7"/>
      <c r="EET2341" s="7"/>
      <c r="EEU2341" s="7"/>
      <c r="EEV2341" s="7"/>
      <c r="EEW2341" s="7"/>
      <c r="EEX2341" s="7"/>
      <c r="EEY2341" s="7"/>
      <c r="EEZ2341" s="7"/>
      <c r="EFA2341" s="7"/>
      <c r="EFB2341" s="7"/>
      <c r="EFC2341" s="7"/>
      <c r="EFD2341" s="7"/>
      <c r="EFE2341" s="7"/>
      <c r="EFF2341" s="7"/>
      <c r="EFG2341" s="7"/>
      <c r="EFH2341" s="7"/>
      <c r="EFI2341" s="7"/>
      <c r="EFJ2341" s="7"/>
      <c r="EFK2341" s="7"/>
      <c r="EFL2341" s="7"/>
      <c r="EFM2341" s="7"/>
      <c r="EFN2341" s="7"/>
      <c r="EFO2341" s="7"/>
      <c r="EFP2341" s="7"/>
      <c r="EFQ2341" s="7"/>
      <c r="EFR2341" s="7"/>
      <c r="EFS2341" s="7"/>
      <c r="EFT2341" s="7"/>
      <c r="EFU2341" s="7"/>
      <c r="EFV2341" s="7"/>
      <c r="EFW2341" s="7"/>
      <c r="EFX2341" s="7"/>
      <c r="EFY2341" s="7"/>
      <c r="EFZ2341" s="7"/>
      <c r="EGA2341" s="7"/>
      <c r="EGB2341" s="7"/>
      <c r="EGC2341" s="7"/>
      <c r="EGD2341" s="7"/>
      <c r="EGE2341" s="7"/>
      <c r="EGF2341" s="7"/>
      <c r="EGG2341" s="7"/>
      <c r="EGH2341" s="7"/>
      <c r="EGI2341" s="7"/>
      <c r="EGJ2341" s="7"/>
      <c r="EGK2341" s="7"/>
      <c r="EGL2341" s="7"/>
      <c r="EGM2341" s="7"/>
      <c r="EGN2341" s="7"/>
      <c r="EGO2341" s="7"/>
      <c r="EGP2341" s="7"/>
      <c r="EGQ2341" s="7"/>
      <c r="EGR2341" s="7"/>
      <c r="EGS2341" s="7"/>
      <c r="EGT2341" s="7"/>
      <c r="EGU2341" s="7"/>
      <c r="EGV2341" s="7"/>
      <c r="EGW2341" s="7"/>
      <c r="EGX2341" s="7"/>
      <c r="EGY2341" s="7"/>
      <c r="EGZ2341" s="7"/>
      <c r="EHA2341" s="7"/>
      <c r="EHB2341" s="7"/>
      <c r="EHC2341" s="7"/>
      <c r="EHD2341" s="7"/>
      <c r="EHE2341" s="7"/>
      <c r="EHF2341" s="7"/>
      <c r="EHG2341" s="7"/>
      <c r="EHH2341" s="7"/>
      <c r="EHI2341" s="7"/>
      <c r="EHJ2341" s="7"/>
      <c r="EHK2341" s="7"/>
      <c r="EHL2341" s="7"/>
      <c r="EHM2341" s="7"/>
      <c r="EHN2341" s="7"/>
      <c r="EHO2341" s="7"/>
      <c r="EHP2341" s="7"/>
      <c r="EHQ2341" s="7"/>
      <c r="EHR2341" s="7"/>
      <c r="EHS2341" s="7"/>
      <c r="EHT2341" s="7"/>
      <c r="EHU2341" s="7"/>
      <c r="EHV2341" s="7"/>
      <c r="EHW2341" s="7"/>
      <c r="EHX2341" s="7"/>
      <c r="EHY2341" s="7"/>
      <c r="EHZ2341" s="7"/>
      <c r="EIA2341" s="7"/>
      <c r="EIB2341" s="7"/>
      <c r="EIC2341" s="7"/>
      <c r="EID2341" s="7"/>
      <c r="EIE2341" s="7"/>
      <c r="EIF2341" s="7"/>
      <c r="EIG2341" s="7"/>
      <c r="EIH2341" s="7"/>
      <c r="EII2341" s="7"/>
      <c r="EIJ2341" s="7"/>
      <c r="EIK2341" s="7"/>
      <c r="EIL2341" s="7"/>
      <c r="EIM2341" s="7"/>
      <c r="EIN2341" s="7"/>
      <c r="EIO2341" s="7"/>
      <c r="EIP2341" s="7"/>
      <c r="EIQ2341" s="7"/>
      <c r="EIR2341" s="7"/>
      <c r="EIS2341" s="7"/>
      <c r="EIT2341" s="7"/>
      <c r="EIU2341" s="7"/>
      <c r="EIV2341" s="7"/>
      <c r="EIW2341" s="7"/>
      <c r="EIX2341" s="7"/>
      <c r="EIY2341" s="7"/>
      <c r="EIZ2341" s="7"/>
      <c r="EJA2341" s="7"/>
      <c r="EJB2341" s="7"/>
      <c r="EJC2341" s="7"/>
      <c r="EJD2341" s="7"/>
      <c r="EJE2341" s="7"/>
      <c r="EJF2341" s="7"/>
      <c r="EJG2341" s="7"/>
      <c r="EJH2341" s="7"/>
      <c r="EJI2341" s="7"/>
      <c r="EJJ2341" s="7"/>
      <c r="EJK2341" s="7"/>
      <c r="EJL2341" s="7"/>
      <c r="EJM2341" s="7"/>
      <c r="EJN2341" s="7"/>
      <c r="EJO2341" s="7"/>
      <c r="EJP2341" s="7"/>
      <c r="EJQ2341" s="7"/>
      <c r="EJR2341" s="7"/>
      <c r="EJS2341" s="7"/>
      <c r="EJT2341" s="7"/>
      <c r="EJU2341" s="7"/>
      <c r="EJV2341" s="7"/>
      <c r="EJW2341" s="7"/>
      <c r="EJX2341" s="7"/>
      <c r="EJY2341" s="7"/>
      <c r="EJZ2341" s="7"/>
      <c r="EKA2341" s="7"/>
      <c r="EKB2341" s="7"/>
      <c r="EKC2341" s="7"/>
      <c r="EKD2341" s="7"/>
      <c r="EKE2341" s="7"/>
      <c r="EKF2341" s="7"/>
      <c r="EKG2341" s="7"/>
      <c r="EKH2341" s="7"/>
      <c r="EKI2341" s="7"/>
      <c r="EKJ2341" s="7"/>
      <c r="EKK2341" s="7"/>
      <c r="EKL2341" s="7"/>
      <c r="EKM2341" s="7"/>
      <c r="EKN2341" s="7"/>
      <c r="EKO2341" s="7"/>
      <c r="EKP2341" s="7"/>
      <c r="EKQ2341" s="7"/>
      <c r="EKR2341" s="7"/>
      <c r="EKS2341" s="7"/>
      <c r="EKT2341" s="7"/>
      <c r="EKU2341" s="7"/>
      <c r="EKV2341" s="7"/>
      <c r="EKW2341" s="7"/>
      <c r="EKX2341" s="7"/>
      <c r="EKY2341" s="7"/>
      <c r="EKZ2341" s="7"/>
      <c r="ELA2341" s="7"/>
      <c r="ELB2341" s="7"/>
      <c r="ELC2341" s="7"/>
      <c r="ELD2341" s="7"/>
      <c r="ELE2341" s="7"/>
      <c r="ELF2341" s="7"/>
      <c r="ELG2341" s="7"/>
      <c r="ELH2341" s="7"/>
      <c r="ELI2341" s="7"/>
      <c r="ELJ2341" s="7"/>
      <c r="ELK2341" s="7"/>
      <c r="ELL2341" s="7"/>
      <c r="ELM2341" s="7"/>
      <c r="ELN2341" s="7"/>
      <c r="ELO2341" s="7"/>
      <c r="ELP2341" s="7"/>
      <c r="ELQ2341" s="7"/>
      <c r="ELR2341" s="7"/>
      <c r="ELS2341" s="7"/>
      <c r="ELT2341" s="7"/>
      <c r="ELU2341" s="7"/>
      <c r="ELV2341" s="7"/>
      <c r="ELW2341" s="7"/>
      <c r="ELX2341" s="7"/>
      <c r="ELY2341" s="7"/>
      <c r="ELZ2341" s="7"/>
      <c r="EMA2341" s="7"/>
      <c r="EMB2341" s="7"/>
      <c r="EMC2341" s="7"/>
      <c r="EMD2341" s="7"/>
      <c r="EME2341" s="7"/>
      <c r="EMF2341" s="7"/>
      <c r="EMG2341" s="7"/>
      <c r="EMH2341" s="7"/>
      <c r="EMI2341" s="7"/>
      <c r="EMJ2341" s="7"/>
      <c r="EMK2341" s="7"/>
      <c r="EML2341" s="7"/>
      <c r="EMM2341" s="7"/>
      <c r="EMN2341" s="7"/>
      <c r="EMO2341" s="7"/>
      <c r="EMP2341" s="7"/>
      <c r="EMQ2341" s="7"/>
      <c r="EMR2341" s="7"/>
      <c r="EMS2341" s="7"/>
      <c r="EMT2341" s="7"/>
      <c r="EMU2341" s="7"/>
      <c r="EMV2341" s="7"/>
      <c r="EMW2341" s="7"/>
      <c r="EMX2341" s="7"/>
      <c r="EMY2341" s="7"/>
      <c r="EMZ2341" s="7"/>
      <c r="ENA2341" s="7"/>
      <c r="ENB2341" s="7"/>
      <c r="ENC2341" s="7"/>
      <c r="END2341" s="7"/>
      <c r="ENE2341" s="7"/>
      <c r="ENF2341" s="7"/>
      <c r="ENG2341" s="7"/>
      <c r="ENH2341" s="7"/>
      <c r="ENI2341" s="7"/>
      <c r="ENJ2341" s="7"/>
      <c r="ENK2341" s="7"/>
      <c r="ENL2341" s="7"/>
      <c r="ENM2341" s="7"/>
      <c r="ENN2341" s="7"/>
      <c r="ENO2341" s="7"/>
      <c r="ENP2341" s="7"/>
      <c r="ENQ2341" s="7"/>
      <c r="ENR2341" s="7"/>
      <c r="ENS2341" s="7"/>
      <c r="ENT2341" s="7"/>
      <c r="ENU2341" s="7"/>
      <c r="ENV2341" s="7"/>
      <c r="ENW2341" s="7"/>
      <c r="ENX2341" s="7"/>
      <c r="ENY2341" s="7"/>
      <c r="ENZ2341" s="7"/>
      <c r="EOA2341" s="7"/>
      <c r="EOB2341" s="7"/>
      <c r="EOC2341" s="7"/>
      <c r="EOD2341" s="7"/>
      <c r="EOE2341" s="7"/>
      <c r="EOF2341" s="7"/>
      <c r="EOG2341" s="7"/>
      <c r="EOH2341" s="7"/>
      <c r="EOI2341" s="7"/>
      <c r="EOJ2341" s="7"/>
      <c r="EOK2341" s="7"/>
      <c r="EOL2341" s="7"/>
      <c r="EOM2341" s="7"/>
      <c r="EON2341" s="7"/>
      <c r="EOO2341" s="7"/>
      <c r="EOP2341" s="7"/>
      <c r="EOQ2341" s="7"/>
      <c r="EOR2341" s="7"/>
      <c r="EOS2341" s="7"/>
      <c r="EOT2341" s="7"/>
      <c r="EOU2341" s="7"/>
      <c r="EOV2341" s="7"/>
      <c r="EOW2341" s="7"/>
      <c r="EOX2341" s="7"/>
      <c r="EOY2341" s="7"/>
      <c r="EOZ2341" s="7"/>
      <c r="EPA2341" s="7"/>
      <c r="EPB2341" s="7"/>
      <c r="EPC2341" s="7"/>
      <c r="EPD2341" s="7"/>
      <c r="EPE2341" s="7"/>
      <c r="EPF2341" s="7"/>
      <c r="EPG2341" s="7"/>
      <c r="EPH2341" s="7"/>
      <c r="EPI2341" s="7"/>
      <c r="EPJ2341" s="7"/>
      <c r="EPK2341" s="7"/>
      <c r="EPL2341" s="7"/>
      <c r="EPM2341" s="7"/>
      <c r="EPN2341" s="7"/>
      <c r="EPO2341" s="7"/>
      <c r="EPP2341" s="7"/>
      <c r="EPQ2341" s="7"/>
      <c r="EPR2341" s="7"/>
      <c r="EPS2341" s="7"/>
      <c r="EPT2341" s="7"/>
      <c r="EPU2341" s="7"/>
      <c r="EPV2341" s="7"/>
      <c r="EPW2341" s="7"/>
      <c r="EPX2341" s="7"/>
      <c r="EPY2341" s="7"/>
      <c r="EPZ2341" s="7"/>
      <c r="EQA2341" s="7"/>
      <c r="EQB2341" s="7"/>
      <c r="EQC2341" s="7"/>
      <c r="EQD2341" s="7"/>
      <c r="EQE2341" s="7"/>
      <c r="EQF2341" s="7"/>
      <c r="EQG2341" s="7"/>
      <c r="EQH2341" s="7"/>
      <c r="EQI2341" s="7"/>
      <c r="EQJ2341" s="7"/>
      <c r="EQK2341" s="7"/>
      <c r="EQL2341" s="7"/>
      <c r="EQM2341" s="7"/>
      <c r="EQN2341" s="7"/>
      <c r="EQO2341" s="7"/>
      <c r="EQP2341" s="7"/>
      <c r="EQQ2341" s="7"/>
      <c r="EQR2341" s="7"/>
      <c r="EQS2341" s="7"/>
      <c r="EQT2341" s="7"/>
      <c r="EQU2341" s="7"/>
      <c r="EQV2341" s="7"/>
      <c r="EQW2341" s="7"/>
      <c r="EQX2341" s="7"/>
      <c r="EQY2341" s="7"/>
      <c r="EQZ2341" s="7"/>
      <c r="ERA2341" s="7"/>
      <c r="ERB2341" s="7"/>
      <c r="ERC2341" s="7"/>
      <c r="ERD2341" s="7"/>
      <c r="ERE2341" s="7"/>
      <c r="ERF2341" s="7"/>
      <c r="ERG2341" s="7"/>
      <c r="ERH2341" s="7"/>
      <c r="ERI2341" s="7"/>
      <c r="ERJ2341" s="7"/>
      <c r="ERK2341" s="7"/>
      <c r="ERL2341" s="7"/>
      <c r="ERM2341" s="7"/>
      <c r="ERN2341" s="7"/>
      <c r="ERO2341" s="7"/>
      <c r="ERP2341" s="7"/>
      <c r="ERQ2341" s="7"/>
      <c r="ERR2341" s="7"/>
      <c r="ERS2341" s="7"/>
      <c r="ERT2341" s="7"/>
      <c r="ERU2341" s="7"/>
      <c r="ERV2341" s="7"/>
      <c r="ERW2341" s="7"/>
      <c r="ERX2341" s="7"/>
      <c r="ERY2341" s="7"/>
      <c r="ERZ2341" s="7"/>
      <c r="ESA2341" s="7"/>
      <c r="ESB2341" s="7"/>
      <c r="ESC2341" s="7"/>
      <c r="ESD2341" s="7"/>
      <c r="ESE2341" s="7"/>
      <c r="ESF2341" s="7"/>
      <c r="ESG2341" s="7"/>
      <c r="ESH2341" s="7"/>
      <c r="ESI2341" s="7"/>
      <c r="ESJ2341" s="7"/>
      <c r="ESK2341" s="7"/>
      <c r="ESL2341" s="7"/>
      <c r="ESM2341" s="7"/>
      <c r="ESN2341" s="7"/>
      <c r="ESO2341" s="7"/>
      <c r="ESP2341" s="7"/>
      <c r="ESQ2341" s="7"/>
      <c r="ESR2341" s="7"/>
      <c r="ESS2341" s="7"/>
      <c r="EST2341" s="7"/>
      <c r="ESU2341" s="7"/>
      <c r="ESV2341" s="7"/>
      <c r="ESW2341" s="7"/>
      <c r="ESX2341" s="7"/>
      <c r="ESY2341" s="7"/>
      <c r="ESZ2341" s="7"/>
      <c r="ETA2341" s="7"/>
      <c r="ETB2341" s="7"/>
      <c r="ETC2341" s="7"/>
      <c r="ETD2341" s="7"/>
      <c r="ETE2341" s="7"/>
      <c r="ETF2341" s="7"/>
      <c r="ETG2341" s="7"/>
      <c r="ETH2341" s="7"/>
      <c r="ETI2341" s="7"/>
      <c r="ETJ2341" s="7"/>
      <c r="ETK2341" s="7"/>
      <c r="ETL2341" s="7"/>
      <c r="ETM2341" s="7"/>
      <c r="ETN2341" s="7"/>
      <c r="ETO2341" s="7"/>
      <c r="ETP2341" s="7"/>
      <c r="ETQ2341" s="7"/>
      <c r="ETR2341" s="7"/>
      <c r="ETS2341" s="7"/>
      <c r="ETT2341" s="7"/>
      <c r="ETU2341" s="7"/>
      <c r="ETV2341" s="7"/>
      <c r="ETW2341" s="7"/>
      <c r="ETX2341" s="7"/>
      <c r="ETY2341" s="7"/>
      <c r="ETZ2341" s="7"/>
      <c r="EUA2341" s="7"/>
      <c r="EUB2341" s="7"/>
      <c r="EUC2341" s="7"/>
      <c r="EUD2341" s="7"/>
      <c r="EUE2341" s="7"/>
      <c r="EUF2341" s="7"/>
      <c r="EUG2341" s="7"/>
      <c r="EUH2341" s="7"/>
      <c r="EUI2341" s="7"/>
      <c r="EUJ2341" s="7"/>
      <c r="EUK2341" s="7"/>
      <c r="EUL2341" s="7"/>
      <c r="EUM2341" s="7"/>
      <c r="EUN2341" s="7"/>
      <c r="EUO2341" s="7"/>
      <c r="EUP2341" s="7"/>
      <c r="EUQ2341" s="7"/>
      <c r="EUR2341" s="7"/>
      <c r="EUS2341" s="7"/>
      <c r="EUT2341" s="7"/>
      <c r="EUU2341" s="7"/>
      <c r="EUV2341" s="7"/>
      <c r="EUW2341" s="7"/>
      <c r="EUX2341" s="7"/>
      <c r="EUY2341" s="7"/>
      <c r="EUZ2341" s="7"/>
      <c r="EVA2341" s="7"/>
      <c r="EVB2341" s="7"/>
      <c r="EVC2341" s="7"/>
      <c r="EVD2341" s="7"/>
      <c r="EVE2341" s="7"/>
      <c r="EVF2341" s="7"/>
      <c r="EVG2341" s="7"/>
      <c r="EVH2341" s="7"/>
      <c r="EVI2341" s="7"/>
      <c r="EVJ2341" s="7"/>
      <c r="EVK2341" s="7"/>
      <c r="EVL2341" s="7"/>
      <c r="EVM2341" s="7"/>
      <c r="EVN2341" s="7"/>
      <c r="EVO2341" s="7"/>
      <c r="EVP2341" s="7"/>
      <c r="EVQ2341" s="7"/>
      <c r="EVR2341" s="7"/>
      <c r="EVS2341" s="7"/>
      <c r="EVT2341" s="7"/>
      <c r="EVU2341" s="7"/>
      <c r="EVV2341" s="7"/>
      <c r="EVW2341" s="7"/>
      <c r="EVX2341" s="7"/>
      <c r="EVY2341" s="7"/>
      <c r="EVZ2341" s="7"/>
      <c r="EWA2341" s="7"/>
      <c r="EWB2341" s="7"/>
      <c r="EWC2341" s="7"/>
      <c r="EWD2341" s="7"/>
      <c r="EWE2341" s="7"/>
      <c r="EWF2341" s="7"/>
      <c r="EWG2341" s="7"/>
      <c r="EWH2341" s="7"/>
      <c r="EWI2341" s="7"/>
      <c r="EWJ2341" s="7"/>
      <c r="EWK2341" s="7"/>
      <c r="EWL2341" s="7"/>
      <c r="EWM2341" s="7"/>
      <c r="EWN2341" s="7"/>
      <c r="EWO2341" s="7"/>
      <c r="EWP2341" s="7"/>
      <c r="EWQ2341" s="7"/>
      <c r="EWR2341" s="7"/>
      <c r="EWS2341" s="7"/>
      <c r="EWT2341" s="7"/>
      <c r="EWU2341" s="7"/>
      <c r="EWV2341" s="7"/>
      <c r="EWW2341" s="7"/>
      <c r="EWX2341" s="7"/>
      <c r="EWY2341" s="7"/>
      <c r="EWZ2341" s="7"/>
      <c r="EXA2341" s="7"/>
      <c r="EXB2341" s="7"/>
      <c r="EXC2341" s="7"/>
      <c r="EXD2341" s="7"/>
      <c r="EXE2341" s="7"/>
      <c r="EXF2341" s="7"/>
      <c r="EXG2341" s="7"/>
      <c r="EXH2341" s="7"/>
      <c r="EXI2341" s="7"/>
      <c r="EXJ2341" s="7"/>
      <c r="EXK2341" s="7"/>
      <c r="EXL2341" s="7"/>
      <c r="EXM2341" s="7"/>
      <c r="EXN2341" s="7"/>
      <c r="EXO2341" s="7"/>
      <c r="EXP2341" s="7"/>
      <c r="EXQ2341" s="7"/>
      <c r="EXR2341" s="7"/>
      <c r="EXS2341" s="7"/>
      <c r="EXT2341" s="7"/>
      <c r="EXU2341" s="7"/>
      <c r="EXV2341" s="7"/>
      <c r="EXW2341" s="7"/>
      <c r="EXX2341" s="7"/>
      <c r="EXY2341" s="7"/>
      <c r="EXZ2341" s="7"/>
      <c r="EYA2341" s="7"/>
      <c r="EYB2341" s="7"/>
      <c r="EYC2341" s="7"/>
      <c r="EYD2341" s="7"/>
      <c r="EYE2341" s="7"/>
      <c r="EYF2341" s="7"/>
      <c r="EYG2341" s="7"/>
      <c r="EYH2341" s="7"/>
      <c r="EYI2341" s="7"/>
      <c r="EYJ2341" s="7"/>
      <c r="EYK2341" s="7"/>
      <c r="EYL2341" s="7"/>
      <c r="EYM2341" s="7"/>
      <c r="EYN2341" s="7"/>
      <c r="EYO2341" s="7"/>
      <c r="EYP2341" s="7"/>
      <c r="EYQ2341" s="7"/>
      <c r="EYR2341" s="7"/>
      <c r="EYS2341" s="7"/>
      <c r="EYT2341" s="7"/>
      <c r="EYU2341" s="7"/>
      <c r="EYV2341" s="7"/>
      <c r="EYW2341" s="7"/>
      <c r="EYX2341" s="7"/>
      <c r="EYY2341" s="7"/>
      <c r="EYZ2341" s="7"/>
      <c r="EZA2341" s="7"/>
      <c r="EZB2341" s="7"/>
      <c r="EZC2341" s="7"/>
      <c r="EZD2341" s="7"/>
      <c r="EZE2341" s="7"/>
      <c r="EZF2341" s="7"/>
      <c r="EZG2341" s="7"/>
      <c r="EZH2341" s="7"/>
      <c r="EZI2341" s="7"/>
      <c r="EZJ2341" s="7"/>
      <c r="EZK2341" s="7"/>
      <c r="EZL2341" s="7"/>
      <c r="EZM2341" s="7"/>
      <c r="EZN2341" s="7"/>
      <c r="EZO2341" s="7"/>
      <c r="EZP2341" s="7"/>
      <c r="EZQ2341" s="7"/>
      <c r="EZR2341" s="7"/>
      <c r="EZS2341" s="7"/>
      <c r="EZT2341" s="7"/>
      <c r="EZU2341" s="7"/>
      <c r="EZV2341" s="7"/>
      <c r="EZW2341" s="7"/>
      <c r="EZX2341" s="7"/>
      <c r="EZY2341" s="7"/>
      <c r="EZZ2341" s="7"/>
      <c r="FAA2341" s="7"/>
      <c r="FAB2341" s="7"/>
      <c r="FAC2341" s="7"/>
      <c r="FAD2341" s="7"/>
      <c r="FAE2341" s="7"/>
      <c r="FAF2341" s="7"/>
      <c r="FAG2341" s="7"/>
      <c r="FAH2341" s="7"/>
      <c r="FAI2341" s="7"/>
      <c r="FAJ2341" s="7"/>
      <c r="FAK2341" s="7"/>
      <c r="FAL2341" s="7"/>
      <c r="FAM2341" s="7"/>
      <c r="FAN2341" s="7"/>
      <c r="FAO2341" s="7"/>
      <c r="FAP2341" s="7"/>
      <c r="FAQ2341" s="7"/>
      <c r="FAR2341" s="7"/>
      <c r="FAS2341" s="7"/>
      <c r="FAT2341" s="7"/>
      <c r="FAU2341" s="7"/>
      <c r="FAV2341" s="7"/>
      <c r="FAW2341" s="7"/>
      <c r="FAX2341" s="7"/>
      <c r="FAY2341" s="7"/>
      <c r="FAZ2341" s="7"/>
      <c r="FBA2341" s="7"/>
      <c r="FBB2341" s="7"/>
      <c r="FBC2341" s="7"/>
      <c r="FBD2341" s="7"/>
      <c r="FBE2341" s="7"/>
      <c r="FBF2341" s="7"/>
      <c r="FBG2341" s="7"/>
      <c r="FBH2341" s="7"/>
      <c r="FBI2341" s="7"/>
      <c r="FBJ2341" s="7"/>
      <c r="FBK2341" s="7"/>
      <c r="FBL2341" s="7"/>
      <c r="FBM2341" s="7"/>
      <c r="FBN2341" s="7"/>
      <c r="FBO2341" s="7"/>
      <c r="FBP2341" s="7"/>
      <c r="FBQ2341" s="7"/>
      <c r="FBR2341" s="7"/>
      <c r="FBS2341" s="7"/>
      <c r="FBT2341" s="7"/>
      <c r="FBU2341" s="7"/>
      <c r="FBV2341" s="7"/>
      <c r="FBW2341" s="7"/>
      <c r="FBX2341" s="7"/>
      <c r="FBY2341" s="7"/>
      <c r="FBZ2341" s="7"/>
      <c r="FCA2341" s="7"/>
      <c r="FCB2341" s="7"/>
      <c r="FCC2341" s="7"/>
      <c r="FCD2341" s="7"/>
      <c r="FCE2341" s="7"/>
      <c r="FCF2341" s="7"/>
      <c r="FCG2341" s="7"/>
      <c r="FCH2341" s="7"/>
      <c r="FCI2341" s="7"/>
      <c r="FCJ2341" s="7"/>
      <c r="FCK2341" s="7"/>
      <c r="FCL2341" s="7"/>
      <c r="FCM2341" s="7"/>
      <c r="FCN2341" s="7"/>
      <c r="FCO2341" s="7"/>
      <c r="FCP2341" s="7"/>
      <c r="FCQ2341" s="7"/>
      <c r="FCR2341" s="7"/>
      <c r="FCS2341" s="7"/>
      <c r="FCT2341" s="7"/>
      <c r="FCU2341" s="7"/>
      <c r="FCV2341" s="7"/>
      <c r="FCW2341" s="7"/>
      <c r="FCX2341" s="7"/>
      <c r="FCY2341" s="7"/>
      <c r="FCZ2341" s="7"/>
      <c r="FDA2341" s="7"/>
      <c r="FDB2341" s="7"/>
      <c r="FDC2341" s="7"/>
      <c r="FDD2341" s="7"/>
      <c r="FDE2341" s="7"/>
      <c r="FDF2341" s="7"/>
      <c r="FDG2341" s="7"/>
      <c r="FDH2341" s="7"/>
      <c r="FDI2341" s="7"/>
      <c r="FDJ2341" s="7"/>
      <c r="FDK2341" s="7"/>
      <c r="FDL2341" s="7"/>
      <c r="FDM2341" s="7"/>
      <c r="FDN2341" s="7"/>
      <c r="FDO2341" s="7"/>
      <c r="FDP2341" s="7"/>
      <c r="FDQ2341" s="7"/>
      <c r="FDR2341" s="7"/>
      <c r="FDS2341" s="7"/>
      <c r="FDT2341" s="7"/>
      <c r="FDU2341" s="7"/>
      <c r="FDV2341" s="7"/>
      <c r="FDW2341" s="7"/>
      <c r="FDX2341" s="7"/>
      <c r="FDY2341" s="7"/>
      <c r="FDZ2341" s="7"/>
      <c r="FEA2341" s="7"/>
      <c r="FEB2341" s="7"/>
      <c r="FEC2341" s="7"/>
      <c r="FED2341" s="7"/>
      <c r="FEE2341" s="7"/>
      <c r="FEF2341" s="7"/>
      <c r="FEG2341" s="7"/>
      <c r="FEH2341" s="7"/>
      <c r="FEI2341" s="7"/>
      <c r="FEJ2341" s="7"/>
      <c r="FEK2341" s="7"/>
      <c r="FEL2341" s="7"/>
      <c r="FEM2341" s="7"/>
      <c r="FEN2341" s="7"/>
      <c r="FEO2341" s="7"/>
      <c r="FEP2341" s="7"/>
      <c r="FEQ2341" s="7"/>
      <c r="FER2341" s="7"/>
      <c r="FES2341" s="7"/>
      <c r="FET2341" s="7"/>
      <c r="FEU2341" s="7"/>
      <c r="FEV2341" s="7"/>
      <c r="FEW2341" s="7"/>
      <c r="FEX2341" s="7"/>
      <c r="FEY2341" s="7"/>
      <c r="FEZ2341" s="7"/>
      <c r="FFA2341" s="7"/>
      <c r="FFB2341" s="7"/>
      <c r="FFC2341" s="7"/>
      <c r="FFD2341" s="7"/>
      <c r="FFE2341" s="7"/>
      <c r="FFF2341" s="7"/>
      <c r="FFG2341" s="7"/>
      <c r="FFH2341" s="7"/>
      <c r="FFI2341" s="7"/>
      <c r="FFJ2341" s="7"/>
      <c r="FFK2341" s="7"/>
      <c r="FFL2341" s="7"/>
      <c r="FFM2341" s="7"/>
      <c r="FFN2341" s="7"/>
      <c r="FFO2341" s="7"/>
      <c r="FFP2341" s="7"/>
      <c r="FFQ2341" s="7"/>
      <c r="FFR2341" s="7"/>
      <c r="FFS2341" s="7"/>
      <c r="FFT2341" s="7"/>
      <c r="FFU2341" s="7"/>
      <c r="FFV2341" s="7"/>
      <c r="FFW2341" s="7"/>
      <c r="FFX2341" s="7"/>
      <c r="FFY2341" s="7"/>
      <c r="FFZ2341" s="7"/>
      <c r="FGA2341" s="7"/>
      <c r="FGB2341" s="7"/>
      <c r="FGC2341" s="7"/>
      <c r="FGD2341" s="7"/>
      <c r="FGE2341" s="7"/>
      <c r="FGF2341" s="7"/>
      <c r="FGG2341" s="7"/>
      <c r="FGH2341" s="7"/>
      <c r="FGI2341" s="7"/>
      <c r="FGJ2341" s="7"/>
      <c r="FGK2341" s="7"/>
      <c r="FGL2341" s="7"/>
      <c r="FGM2341" s="7"/>
      <c r="FGN2341" s="7"/>
      <c r="FGO2341" s="7"/>
      <c r="FGP2341" s="7"/>
      <c r="FGQ2341" s="7"/>
      <c r="FGR2341" s="7"/>
      <c r="FGS2341" s="7"/>
      <c r="FGT2341" s="7"/>
      <c r="FGU2341" s="7"/>
      <c r="FGV2341" s="7"/>
      <c r="FGW2341" s="7"/>
      <c r="FGX2341" s="7"/>
      <c r="FGY2341" s="7"/>
      <c r="FGZ2341" s="7"/>
      <c r="FHA2341" s="7"/>
      <c r="FHB2341" s="7"/>
      <c r="FHC2341" s="7"/>
      <c r="FHD2341" s="7"/>
      <c r="FHE2341" s="7"/>
      <c r="FHF2341" s="7"/>
      <c r="FHG2341" s="7"/>
      <c r="FHH2341" s="7"/>
      <c r="FHI2341" s="7"/>
      <c r="FHJ2341" s="7"/>
      <c r="FHK2341" s="7"/>
      <c r="FHL2341" s="7"/>
      <c r="FHM2341" s="7"/>
      <c r="FHN2341" s="7"/>
      <c r="FHO2341" s="7"/>
      <c r="FHP2341" s="7"/>
      <c r="FHQ2341" s="7"/>
      <c r="FHR2341" s="7"/>
      <c r="FHS2341" s="7"/>
      <c r="FHT2341" s="7"/>
      <c r="FHU2341" s="7"/>
      <c r="FHV2341" s="7"/>
      <c r="FHW2341" s="7"/>
      <c r="FHX2341" s="7"/>
      <c r="FHY2341" s="7"/>
      <c r="FHZ2341" s="7"/>
      <c r="FIA2341" s="7"/>
      <c r="FIB2341" s="7"/>
      <c r="FIC2341" s="7"/>
      <c r="FID2341" s="7"/>
      <c r="FIE2341" s="7"/>
      <c r="FIF2341" s="7"/>
      <c r="FIG2341" s="7"/>
      <c r="FIH2341" s="7"/>
      <c r="FII2341" s="7"/>
      <c r="FIJ2341" s="7"/>
      <c r="FIK2341" s="7"/>
      <c r="FIL2341" s="7"/>
      <c r="FIM2341" s="7"/>
      <c r="FIN2341" s="7"/>
      <c r="FIO2341" s="7"/>
      <c r="FIP2341" s="7"/>
      <c r="FIQ2341" s="7"/>
      <c r="FIR2341" s="7"/>
      <c r="FIS2341" s="7"/>
      <c r="FIT2341" s="7"/>
      <c r="FIU2341" s="7"/>
      <c r="FIV2341" s="7"/>
      <c r="FIW2341" s="7"/>
      <c r="FIX2341" s="7"/>
      <c r="FIY2341" s="7"/>
      <c r="FIZ2341" s="7"/>
      <c r="FJA2341" s="7"/>
      <c r="FJB2341" s="7"/>
      <c r="FJC2341" s="7"/>
      <c r="FJD2341" s="7"/>
      <c r="FJE2341" s="7"/>
      <c r="FJF2341" s="7"/>
      <c r="FJG2341" s="7"/>
      <c r="FJH2341" s="7"/>
      <c r="FJI2341" s="7"/>
      <c r="FJJ2341" s="7"/>
      <c r="FJK2341" s="7"/>
      <c r="FJL2341" s="7"/>
      <c r="FJM2341" s="7"/>
      <c r="FJN2341" s="7"/>
      <c r="FJO2341" s="7"/>
      <c r="FJP2341" s="7"/>
      <c r="FJQ2341" s="7"/>
      <c r="FJR2341" s="7"/>
      <c r="FJS2341" s="7"/>
      <c r="FJT2341" s="7"/>
      <c r="FJU2341" s="7"/>
      <c r="FJV2341" s="7"/>
      <c r="FJW2341" s="7"/>
      <c r="FJX2341" s="7"/>
      <c r="FJY2341" s="7"/>
      <c r="FJZ2341" s="7"/>
      <c r="FKA2341" s="7"/>
      <c r="FKB2341" s="7"/>
      <c r="FKC2341" s="7"/>
      <c r="FKD2341" s="7"/>
      <c r="FKE2341" s="7"/>
      <c r="FKF2341" s="7"/>
      <c r="FKG2341" s="7"/>
      <c r="FKH2341" s="7"/>
      <c r="FKI2341" s="7"/>
      <c r="FKJ2341" s="7"/>
      <c r="FKK2341" s="7"/>
      <c r="FKL2341" s="7"/>
      <c r="FKM2341" s="7"/>
      <c r="FKN2341" s="7"/>
      <c r="FKO2341" s="7"/>
      <c r="FKP2341" s="7"/>
      <c r="FKQ2341" s="7"/>
      <c r="FKR2341" s="7"/>
      <c r="FKS2341" s="7"/>
      <c r="FKT2341" s="7"/>
      <c r="FKU2341" s="7"/>
      <c r="FKV2341" s="7"/>
      <c r="FKW2341" s="7"/>
      <c r="FKX2341" s="7"/>
      <c r="FKY2341" s="7"/>
      <c r="FKZ2341" s="7"/>
      <c r="FLA2341" s="7"/>
      <c r="FLB2341" s="7"/>
      <c r="FLC2341" s="7"/>
      <c r="FLD2341" s="7"/>
      <c r="FLE2341" s="7"/>
      <c r="FLF2341" s="7"/>
      <c r="FLG2341" s="7"/>
      <c r="FLH2341" s="7"/>
      <c r="FLI2341" s="7"/>
      <c r="FLJ2341" s="7"/>
      <c r="FLK2341" s="7"/>
      <c r="FLL2341" s="7"/>
      <c r="FLM2341" s="7"/>
      <c r="FLN2341" s="7"/>
      <c r="FLO2341" s="7"/>
      <c r="FLP2341" s="7"/>
      <c r="FLQ2341" s="7"/>
      <c r="FLR2341" s="7"/>
      <c r="FLS2341" s="7"/>
      <c r="FLT2341" s="7"/>
      <c r="FLU2341" s="7"/>
      <c r="FLV2341" s="7"/>
      <c r="FLW2341" s="7"/>
      <c r="FLX2341" s="7"/>
      <c r="FLY2341" s="7"/>
      <c r="FLZ2341" s="7"/>
      <c r="FMA2341" s="7"/>
      <c r="FMB2341" s="7"/>
      <c r="FMC2341" s="7"/>
      <c r="FMD2341" s="7"/>
      <c r="FME2341" s="7"/>
      <c r="FMF2341" s="7"/>
      <c r="FMG2341" s="7"/>
      <c r="FMH2341" s="7"/>
      <c r="FMI2341" s="7"/>
      <c r="FMJ2341" s="7"/>
      <c r="FMK2341" s="7"/>
      <c r="FML2341" s="7"/>
      <c r="FMM2341" s="7"/>
      <c r="FMN2341" s="7"/>
      <c r="FMO2341" s="7"/>
      <c r="FMP2341" s="7"/>
      <c r="FMQ2341" s="7"/>
      <c r="FMR2341" s="7"/>
      <c r="FMS2341" s="7"/>
      <c r="FMT2341" s="7"/>
      <c r="FMU2341" s="7"/>
      <c r="FMV2341" s="7"/>
      <c r="FMW2341" s="7"/>
      <c r="FMX2341" s="7"/>
      <c r="FMY2341" s="7"/>
      <c r="FMZ2341" s="7"/>
      <c r="FNA2341" s="7"/>
      <c r="FNB2341" s="7"/>
      <c r="FNC2341" s="7"/>
      <c r="FND2341" s="7"/>
      <c r="FNE2341" s="7"/>
      <c r="FNF2341" s="7"/>
      <c r="FNG2341" s="7"/>
      <c r="FNH2341" s="7"/>
      <c r="FNI2341" s="7"/>
      <c r="FNJ2341" s="7"/>
      <c r="FNK2341" s="7"/>
      <c r="FNL2341" s="7"/>
      <c r="FNM2341" s="7"/>
      <c r="FNN2341" s="7"/>
      <c r="FNO2341" s="7"/>
      <c r="FNP2341" s="7"/>
      <c r="FNQ2341" s="7"/>
      <c r="FNR2341" s="7"/>
      <c r="FNS2341" s="7"/>
      <c r="FNT2341" s="7"/>
      <c r="FNU2341" s="7"/>
      <c r="FNV2341" s="7"/>
      <c r="FNW2341" s="7"/>
      <c r="FNX2341" s="7"/>
      <c r="FNY2341" s="7"/>
      <c r="FNZ2341" s="7"/>
      <c r="FOA2341" s="7"/>
      <c r="FOB2341" s="7"/>
      <c r="FOC2341" s="7"/>
      <c r="FOD2341" s="7"/>
      <c r="FOE2341" s="7"/>
      <c r="FOF2341" s="7"/>
      <c r="FOG2341" s="7"/>
      <c r="FOH2341" s="7"/>
      <c r="FOI2341" s="7"/>
      <c r="FOJ2341" s="7"/>
      <c r="FOK2341" s="7"/>
      <c r="FOL2341" s="7"/>
      <c r="FOM2341" s="7"/>
      <c r="FON2341" s="7"/>
      <c r="FOO2341" s="7"/>
      <c r="FOP2341" s="7"/>
      <c r="FOQ2341" s="7"/>
      <c r="FOR2341" s="7"/>
      <c r="FOS2341" s="7"/>
      <c r="FOT2341" s="7"/>
      <c r="FOU2341" s="7"/>
      <c r="FOV2341" s="7"/>
      <c r="FOW2341" s="7"/>
      <c r="FOX2341" s="7"/>
      <c r="FOY2341" s="7"/>
      <c r="FOZ2341" s="7"/>
      <c r="FPA2341" s="7"/>
      <c r="FPB2341" s="7"/>
      <c r="FPC2341" s="7"/>
      <c r="FPD2341" s="7"/>
      <c r="FPE2341" s="7"/>
      <c r="FPF2341" s="7"/>
      <c r="FPG2341" s="7"/>
      <c r="FPH2341" s="7"/>
      <c r="FPI2341" s="7"/>
      <c r="FPJ2341" s="7"/>
      <c r="FPK2341" s="7"/>
      <c r="FPL2341" s="7"/>
      <c r="FPM2341" s="7"/>
      <c r="FPN2341" s="7"/>
      <c r="FPO2341" s="7"/>
      <c r="FPP2341" s="7"/>
      <c r="FPQ2341" s="7"/>
      <c r="FPR2341" s="7"/>
      <c r="FPS2341" s="7"/>
      <c r="FPT2341" s="7"/>
      <c r="FPU2341" s="7"/>
      <c r="FPV2341" s="7"/>
      <c r="FPW2341" s="7"/>
      <c r="FPX2341" s="7"/>
      <c r="FPY2341" s="7"/>
      <c r="FPZ2341" s="7"/>
      <c r="FQA2341" s="7"/>
      <c r="FQB2341" s="7"/>
      <c r="FQC2341" s="7"/>
      <c r="FQD2341" s="7"/>
      <c r="FQE2341" s="7"/>
      <c r="FQF2341" s="7"/>
      <c r="FQG2341" s="7"/>
      <c r="FQH2341" s="7"/>
      <c r="FQI2341" s="7"/>
      <c r="FQJ2341" s="7"/>
      <c r="FQK2341" s="7"/>
      <c r="FQL2341" s="7"/>
      <c r="FQM2341" s="7"/>
      <c r="FQN2341" s="7"/>
      <c r="FQO2341" s="7"/>
      <c r="FQP2341" s="7"/>
      <c r="FQQ2341" s="7"/>
      <c r="FQR2341" s="7"/>
      <c r="FQS2341" s="7"/>
      <c r="FQT2341" s="7"/>
      <c r="FQU2341" s="7"/>
      <c r="FQV2341" s="7"/>
      <c r="FQW2341" s="7"/>
      <c r="FQX2341" s="7"/>
      <c r="FQY2341" s="7"/>
      <c r="FQZ2341" s="7"/>
      <c r="FRA2341" s="7"/>
      <c r="FRB2341" s="7"/>
      <c r="FRC2341" s="7"/>
      <c r="FRD2341" s="7"/>
      <c r="FRE2341" s="7"/>
      <c r="FRF2341" s="7"/>
      <c r="FRG2341" s="7"/>
      <c r="FRH2341" s="7"/>
      <c r="FRI2341" s="7"/>
      <c r="FRJ2341" s="7"/>
      <c r="FRK2341" s="7"/>
      <c r="FRL2341" s="7"/>
      <c r="FRM2341" s="7"/>
      <c r="FRN2341" s="7"/>
      <c r="FRO2341" s="7"/>
      <c r="FRP2341" s="7"/>
      <c r="FRQ2341" s="7"/>
      <c r="FRR2341" s="7"/>
      <c r="FRS2341" s="7"/>
      <c r="FRT2341" s="7"/>
      <c r="FRU2341" s="7"/>
      <c r="FRV2341" s="7"/>
      <c r="FRW2341" s="7"/>
      <c r="FRX2341" s="7"/>
      <c r="FRY2341" s="7"/>
      <c r="FRZ2341" s="7"/>
      <c r="FSA2341" s="7"/>
      <c r="FSB2341" s="7"/>
      <c r="FSC2341" s="7"/>
      <c r="FSD2341" s="7"/>
      <c r="FSE2341" s="7"/>
      <c r="FSF2341" s="7"/>
      <c r="FSG2341" s="7"/>
      <c r="FSH2341" s="7"/>
      <c r="FSI2341" s="7"/>
      <c r="FSJ2341" s="7"/>
      <c r="FSK2341" s="7"/>
      <c r="FSL2341" s="7"/>
      <c r="FSM2341" s="7"/>
      <c r="FSN2341" s="7"/>
      <c r="FSO2341" s="7"/>
      <c r="FSP2341" s="7"/>
      <c r="FSQ2341" s="7"/>
      <c r="FSR2341" s="7"/>
      <c r="FSS2341" s="7"/>
      <c r="FST2341" s="7"/>
      <c r="FSU2341" s="7"/>
      <c r="FSV2341" s="7"/>
      <c r="FSW2341" s="7"/>
      <c r="FSX2341" s="7"/>
      <c r="FSY2341" s="7"/>
      <c r="FSZ2341" s="7"/>
      <c r="FTA2341" s="7"/>
      <c r="FTB2341" s="7"/>
      <c r="FTC2341" s="7"/>
      <c r="FTD2341" s="7"/>
      <c r="FTE2341" s="7"/>
      <c r="FTF2341" s="7"/>
      <c r="FTG2341" s="7"/>
      <c r="FTH2341" s="7"/>
      <c r="FTI2341" s="7"/>
      <c r="FTJ2341" s="7"/>
      <c r="FTK2341" s="7"/>
      <c r="FTL2341" s="7"/>
      <c r="FTM2341" s="7"/>
      <c r="FTN2341" s="7"/>
      <c r="FTO2341" s="7"/>
      <c r="FTP2341" s="7"/>
      <c r="FTQ2341" s="7"/>
      <c r="FTR2341" s="7"/>
      <c r="FTS2341" s="7"/>
      <c r="FTT2341" s="7"/>
      <c r="FTU2341" s="7"/>
      <c r="FTV2341" s="7"/>
      <c r="FTW2341" s="7"/>
      <c r="FTX2341" s="7"/>
      <c r="FTY2341" s="7"/>
      <c r="FTZ2341" s="7"/>
      <c r="FUA2341" s="7"/>
      <c r="FUB2341" s="7"/>
      <c r="FUC2341" s="7"/>
      <c r="FUD2341" s="7"/>
      <c r="FUE2341" s="7"/>
      <c r="FUF2341" s="7"/>
      <c r="FUG2341" s="7"/>
      <c r="FUH2341" s="7"/>
      <c r="FUI2341" s="7"/>
      <c r="FUJ2341" s="7"/>
      <c r="FUK2341" s="7"/>
      <c r="FUL2341" s="7"/>
      <c r="FUM2341" s="7"/>
      <c r="FUN2341" s="7"/>
      <c r="FUO2341" s="7"/>
      <c r="FUP2341" s="7"/>
      <c r="FUQ2341" s="7"/>
      <c r="FUR2341" s="7"/>
      <c r="FUS2341" s="7"/>
      <c r="FUT2341" s="7"/>
      <c r="FUU2341" s="7"/>
      <c r="FUV2341" s="7"/>
      <c r="FUW2341" s="7"/>
      <c r="FUX2341" s="7"/>
      <c r="FUY2341" s="7"/>
      <c r="FUZ2341" s="7"/>
      <c r="FVA2341" s="7"/>
      <c r="FVB2341" s="7"/>
      <c r="FVC2341" s="7"/>
      <c r="FVD2341" s="7"/>
      <c r="FVE2341" s="7"/>
      <c r="FVF2341" s="7"/>
      <c r="FVG2341" s="7"/>
      <c r="FVH2341" s="7"/>
      <c r="FVI2341" s="7"/>
      <c r="FVJ2341" s="7"/>
      <c r="FVK2341" s="7"/>
      <c r="FVL2341" s="7"/>
      <c r="FVM2341" s="7"/>
      <c r="FVN2341" s="7"/>
      <c r="FVO2341" s="7"/>
      <c r="FVP2341" s="7"/>
      <c r="FVQ2341" s="7"/>
      <c r="FVR2341" s="7"/>
      <c r="FVS2341" s="7"/>
      <c r="FVT2341" s="7"/>
      <c r="FVU2341" s="7"/>
      <c r="FVV2341" s="7"/>
      <c r="FVW2341" s="7"/>
      <c r="FVX2341" s="7"/>
      <c r="FVY2341" s="7"/>
      <c r="FVZ2341" s="7"/>
      <c r="FWA2341" s="7"/>
      <c r="FWB2341" s="7"/>
      <c r="FWC2341" s="7"/>
      <c r="FWD2341" s="7"/>
      <c r="FWE2341" s="7"/>
      <c r="FWF2341" s="7"/>
      <c r="FWG2341" s="7"/>
      <c r="FWH2341" s="7"/>
      <c r="FWI2341" s="7"/>
      <c r="FWJ2341" s="7"/>
      <c r="FWK2341" s="7"/>
      <c r="FWL2341" s="7"/>
      <c r="FWM2341" s="7"/>
      <c r="FWN2341" s="7"/>
      <c r="FWO2341" s="7"/>
      <c r="FWP2341" s="7"/>
      <c r="FWQ2341" s="7"/>
      <c r="FWR2341" s="7"/>
      <c r="FWS2341" s="7"/>
      <c r="FWT2341" s="7"/>
      <c r="FWU2341" s="7"/>
      <c r="FWV2341" s="7"/>
      <c r="FWW2341" s="7"/>
      <c r="FWX2341" s="7"/>
      <c r="FWY2341" s="7"/>
      <c r="FWZ2341" s="7"/>
      <c r="FXA2341" s="7"/>
      <c r="FXB2341" s="7"/>
      <c r="FXC2341" s="7"/>
      <c r="FXD2341" s="7"/>
      <c r="FXE2341" s="7"/>
      <c r="FXF2341" s="7"/>
      <c r="FXG2341" s="7"/>
      <c r="FXH2341" s="7"/>
      <c r="FXI2341" s="7"/>
      <c r="FXJ2341" s="7"/>
      <c r="FXK2341" s="7"/>
      <c r="FXL2341" s="7"/>
      <c r="FXM2341" s="7"/>
      <c r="FXN2341" s="7"/>
      <c r="FXO2341" s="7"/>
      <c r="FXP2341" s="7"/>
      <c r="FXQ2341" s="7"/>
      <c r="FXR2341" s="7"/>
      <c r="FXS2341" s="7"/>
      <c r="FXT2341" s="7"/>
      <c r="FXU2341" s="7"/>
      <c r="FXV2341" s="7"/>
      <c r="FXW2341" s="7"/>
      <c r="FXX2341" s="7"/>
      <c r="FXY2341" s="7"/>
      <c r="FXZ2341" s="7"/>
      <c r="FYA2341" s="7"/>
      <c r="FYB2341" s="7"/>
      <c r="FYC2341" s="7"/>
      <c r="FYD2341" s="7"/>
      <c r="FYE2341" s="7"/>
      <c r="FYF2341" s="7"/>
      <c r="FYG2341" s="7"/>
      <c r="FYH2341" s="7"/>
      <c r="FYI2341" s="7"/>
      <c r="FYJ2341" s="7"/>
      <c r="FYK2341" s="7"/>
      <c r="FYL2341" s="7"/>
      <c r="FYM2341" s="7"/>
      <c r="FYN2341" s="7"/>
      <c r="FYO2341" s="7"/>
      <c r="FYP2341" s="7"/>
      <c r="FYQ2341" s="7"/>
      <c r="FYR2341" s="7"/>
      <c r="FYS2341" s="7"/>
      <c r="FYT2341" s="7"/>
      <c r="FYU2341" s="7"/>
      <c r="FYV2341" s="7"/>
      <c r="FYW2341" s="7"/>
      <c r="FYX2341" s="7"/>
      <c r="FYY2341" s="7"/>
      <c r="FYZ2341" s="7"/>
      <c r="FZA2341" s="7"/>
      <c r="FZB2341" s="7"/>
      <c r="FZC2341" s="7"/>
      <c r="FZD2341" s="7"/>
      <c r="FZE2341" s="7"/>
      <c r="FZF2341" s="7"/>
      <c r="FZG2341" s="7"/>
      <c r="FZH2341" s="7"/>
      <c r="FZI2341" s="7"/>
      <c r="FZJ2341" s="7"/>
      <c r="FZK2341" s="7"/>
      <c r="FZL2341" s="7"/>
      <c r="FZM2341" s="7"/>
      <c r="FZN2341" s="7"/>
      <c r="FZO2341" s="7"/>
      <c r="FZP2341" s="7"/>
      <c r="FZQ2341" s="7"/>
      <c r="FZR2341" s="7"/>
      <c r="FZS2341" s="7"/>
      <c r="FZT2341" s="7"/>
      <c r="FZU2341" s="7"/>
      <c r="FZV2341" s="7"/>
      <c r="FZW2341" s="7"/>
      <c r="FZX2341" s="7"/>
      <c r="FZY2341" s="7"/>
      <c r="FZZ2341" s="7"/>
      <c r="GAA2341" s="7"/>
      <c r="GAB2341" s="7"/>
      <c r="GAC2341" s="7"/>
      <c r="GAD2341" s="7"/>
      <c r="GAE2341" s="7"/>
      <c r="GAF2341" s="7"/>
      <c r="GAG2341" s="7"/>
      <c r="GAH2341" s="7"/>
      <c r="GAI2341" s="7"/>
      <c r="GAJ2341" s="7"/>
      <c r="GAK2341" s="7"/>
      <c r="GAL2341" s="7"/>
      <c r="GAM2341" s="7"/>
      <c r="GAN2341" s="7"/>
      <c r="GAO2341" s="7"/>
      <c r="GAP2341" s="7"/>
      <c r="GAQ2341" s="7"/>
      <c r="GAR2341" s="7"/>
      <c r="GAS2341" s="7"/>
      <c r="GAT2341" s="7"/>
      <c r="GAU2341" s="7"/>
      <c r="GAV2341" s="7"/>
      <c r="GAW2341" s="7"/>
      <c r="GAX2341" s="7"/>
      <c r="GAY2341" s="7"/>
      <c r="GAZ2341" s="7"/>
      <c r="GBA2341" s="7"/>
      <c r="GBB2341" s="7"/>
      <c r="GBC2341" s="7"/>
      <c r="GBD2341" s="7"/>
      <c r="GBE2341" s="7"/>
      <c r="GBF2341" s="7"/>
      <c r="GBG2341" s="7"/>
      <c r="GBH2341" s="7"/>
      <c r="GBI2341" s="7"/>
      <c r="GBJ2341" s="7"/>
      <c r="GBK2341" s="7"/>
      <c r="GBL2341" s="7"/>
      <c r="GBM2341" s="7"/>
      <c r="GBN2341" s="7"/>
      <c r="GBO2341" s="7"/>
      <c r="GBP2341" s="7"/>
      <c r="GBQ2341" s="7"/>
      <c r="GBR2341" s="7"/>
      <c r="GBS2341" s="7"/>
      <c r="GBT2341" s="7"/>
      <c r="GBU2341" s="7"/>
      <c r="GBV2341" s="7"/>
      <c r="GBW2341" s="7"/>
      <c r="GBX2341" s="7"/>
      <c r="GBY2341" s="7"/>
      <c r="GBZ2341" s="7"/>
      <c r="GCA2341" s="7"/>
      <c r="GCB2341" s="7"/>
      <c r="GCC2341" s="7"/>
      <c r="GCD2341" s="7"/>
      <c r="GCE2341" s="7"/>
      <c r="GCF2341" s="7"/>
      <c r="GCG2341" s="7"/>
      <c r="GCH2341" s="7"/>
      <c r="GCI2341" s="7"/>
      <c r="GCJ2341" s="7"/>
      <c r="GCK2341" s="7"/>
      <c r="GCL2341" s="7"/>
      <c r="GCM2341" s="7"/>
      <c r="GCN2341" s="7"/>
      <c r="GCO2341" s="7"/>
      <c r="GCP2341" s="7"/>
      <c r="GCQ2341" s="7"/>
      <c r="GCR2341" s="7"/>
      <c r="GCS2341" s="7"/>
      <c r="GCT2341" s="7"/>
      <c r="GCU2341" s="7"/>
      <c r="GCV2341" s="7"/>
      <c r="GCW2341" s="7"/>
      <c r="GCX2341" s="7"/>
      <c r="GCY2341" s="7"/>
      <c r="GCZ2341" s="7"/>
      <c r="GDA2341" s="7"/>
      <c r="GDB2341" s="7"/>
      <c r="GDC2341" s="7"/>
      <c r="GDD2341" s="7"/>
      <c r="GDE2341" s="7"/>
      <c r="GDF2341" s="7"/>
      <c r="GDG2341" s="7"/>
      <c r="GDH2341" s="7"/>
      <c r="GDI2341" s="7"/>
      <c r="GDJ2341" s="7"/>
      <c r="GDK2341" s="7"/>
      <c r="GDL2341" s="7"/>
      <c r="GDM2341" s="7"/>
      <c r="GDN2341" s="7"/>
      <c r="GDO2341" s="7"/>
      <c r="GDP2341" s="7"/>
      <c r="GDQ2341" s="7"/>
      <c r="GDR2341" s="7"/>
      <c r="GDS2341" s="7"/>
      <c r="GDT2341" s="7"/>
      <c r="GDU2341" s="7"/>
      <c r="GDV2341" s="7"/>
      <c r="GDW2341" s="7"/>
      <c r="GDX2341" s="7"/>
      <c r="GDY2341" s="7"/>
      <c r="GDZ2341" s="7"/>
      <c r="GEA2341" s="7"/>
      <c r="GEB2341" s="7"/>
      <c r="GEC2341" s="7"/>
      <c r="GED2341" s="7"/>
      <c r="GEE2341" s="7"/>
      <c r="GEF2341" s="7"/>
      <c r="GEG2341" s="7"/>
      <c r="GEH2341" s="7"/>
      <c r="GEI2341" s="7"/>
      <c r="GEJ2341" s="7"/>
      <c r="GEK2341" s="7"/>
      <c r="GEL2341" s="7"/>
      <c r="GEM2341" s="7"/>
      <c r="GEN2341" s="7"/>
      <c r="GEO2341" s="7"/>
      <c r="GEP2341" s="7"/>
      <c r="GEQ2341" s="7"/>
      <c r="GER2341" s="7"/>
      <c r="GES2341" s="7"/>
      <c r="GET2341" s="7"/>
      <c r="GEU2341" s="7"/>
      <c r="GEV2341" s="7"/>
      <c r="GEW2341" s="7"/>
      <c r="GEX2341" s="7"/>
      <c r="GEY2341" s="7"/>
      <c r="GEZ2341" s="7"/>
      <c r="GFA2341" s="7"/>
      <c r="GFB2341" s="7"/>
      <c r="GFC2341" s="7"/>
      <c r="GFD2341" s="7"/>
      <c r="GFE2341" s="7"/>
      <c r="GFF2341" s="7"/>
      <c r="GFG2341" s="7"/>
      <c r="GFH2341" s="7"/>
      <c r="GFI2341" s="7"/>
      <c r="GFJ2341" s="7"/>
      <c r="GFK2341" s="7"/>
      <c r="GFL2341" s="7"/>
      <c r="GFM2341" s="7"/>
      <c r="GFN2341" s="7"/>
      <c r="GFO2341" s="7"/>
      <c r="GFP2341" s="7"/>
      <c r="GFQ2341" s="7"/>
      <c r="GFR2341" s="7"/>
      <c r="GFS2341" s="7"/>
      <c r="GFT2341" s="7"/>
      <c r="GFU2341" s="7"/>
      <c r="GFV2341" s="7"/>
      <c r="GFW2341" s="7"/>
      <c r="GFX2341" s="7"/>
      <c r="GFY2341" s="7"/>
      <c r="GFZ2341" s="7"/>
      <c r="GGA2341" s="7"/>
      <c r="GGB2341" s="7"/>
      <c r="GGC2341" s="7"/>
      <c r="GGD2341" s="7"/>
      <c r="GGE2341" s="7"/>
      <c r="GGF2341" s="7"/>
      <c r="GGG2341" s="7"/>
      <c r="GGH2341" s="7"/>
      <c r="GGI2341" s="7"/>
      <c r="GGJ2341" s="7"/>
      <c r="GGK2341" s="7"/>
      <c r="GGL2341" s="7"/>
      <c r="GGM2341" s="7"/>
      <c r="GGN2341" s="7"/>
      <c r="GGO2341" s="7"/>
      <c r="GGP2341" s="7"/>
      <c r="GGQ2341" s="7"/>
      <c r="GGR2341" s="7"/>
      <c r="GGS2341" s="7"/>
      <c r="GGT2341" s="7"/>
      <c r="GGU2341" s="7"/>
      <c r="GGV2341" s="7"/>
      <c r="GGW2341" s="7"/>
      <c r="GGX2341" s="7"/>
      <c r="GGY2341" s="7"/>
      <c r="GGZ2341" s="7"/>
      <c r="GHA2341" s="7"/>
      <c r="GHB2341" s="7"/>
      <c r="GHC2341" s="7"/>
      <c r="GHD2341" s="7"/>
      <c r="GHE2341" s="7"/>
      <c r="GHF2341" s="7"/>
      <c r="GHG2341" s="7"/>
      <c r="GHH2341" s="7"/>
      <c r="GHI2341" s="7"/>
      <c r="GHJ2341" s="7"/>
      <c r="GHK2341" s="7"/>
      <c r="GHL2341" s="7"/>
      <c r="GHM2341" s="7"/>
      <c r="GHN2341" s="7"/>
      <c r="GHO2341" s="7"/>
      <c r="GHP2341" s="7"/>
      <c r="GHQ2341" s="7"/>
      <c r="GHR2341" s="7"/>
      <c r="GHS2341" s="7"/>
      <c r="GHT2341" s="7"/>
      <c r="GHU2341" s="7"/>
      <c r="GHV2341" s="7"/>
      <c r="GHW2341" s="7"/>
      <c r="GHX2341" s="7"/>
      <c r="GHY2341" s="7"/>
      <c r="GHZ2341" s="7"/>
      <c r="GIA2341" s="7"/>
      <c r="GIB2341" s="7"/>
      <c r="GIC2341" s="7"/>
      <c r="GID2341" s="7"/>
      <c r="GIE2341" s="7"/>
      <c r="GIF2341" s="7"/>
      <c r="GIG2341" s="7"/>
      <c r="GIH2341" s="7"/>
      <c r="GII2341" s="7"/>
      <c r="GIJ2341" s="7"/>
      <c r="GIK2341" s="7"/>
      <c r="GIL2341" s="7"/>
      <c r="GIM2341" s="7"/>
      <c r="GIN2341" s="7"/>
      <c r="GIO2341" s="7"/>
      <c r="GIP2341" s="7"/>
      <c r="GIQ2341" s="7"/>
      <c r="GIR2341" s="7"/>
      <c r="GIS2341" s="7"/>
      <c r="GIT2341" s="7"/>
      <c r="GIU2341" s="7"/>
      <c r="GIV2341" s="7"/>
      <c r="GIW2341" s="7"/>
      <c r="GIX2341" s="7"/>
      <c r="GIY2341" s="7"/>
      <c r="GIZ2341" s="7"/>
      <c r="GJA2341" s="7"/>
      <c r="GJB2341" s="7"/>
      <c r="GJC2341" s="7"/>
      <c r="GJD2341" s="7"/>
      <c r="GJE2341" s="7"/>
      <c r="GJF2341" s="7"/>
      <c r="GJG2341" s="7"/>
      <c r="GJH2341" s="7"/>
      <c r="GJI2341" s="7"/>
      <c r="GJJ2341" s="7"/>
      <c r="GJK2341" s="7"/>
      <c r="GJL2341" s="7"/>
      <c r="GJM2341" s="7"/>
      <c r="GJN2341" s="7"/>
      <c r="GJO2341" s="7"/>
      <c r="GJP2341" s="7"/>
      <c r="GJQ2341" s="7"/>
      <c r="GJR2341" s="7"/>
      <c r="GJS2341" s="7"/>
      <c r="GJT2341" s="7"/>
      <c r="GJU2341" s="7"/>
      <c r="GJV2341" s="7"/>
      <c r="GJW2341" s="7"/>
      <c r="GJX2341" s="7"/>
      <c r="GJY2341" s="7"/>
      <c r="GJZ2341" s="7"/>
      <c r="GKA2341" s="7"/>
      <c r="GKB2341" s="7"/>
      <c r="GKC2341" s="7"/>
      <c r="GKD2341" s="7"/>
      <c r="GKE2341" s="7"/>
      <c r="GKF2341" s="7"/>
      <c r="GKG2341" s="7"/>
      <c r="GKH2341" s="7"/>
      <c r="GKI2341" s="7"/>
      <c r="GKJ2341" s="7"/>
      <c r="GKK2341" s="7"/>
      <c r="GKL2341" s="7"/>
      <c r="GKM2341" s="7"/>
      <c r="GKN2341" s="7"/>
      <c r="GKO2341" s="7"/>
      <c r="GKP2341" s="7"/>
      <c r="GKQ2341" s="7"/>
      <c r="GKR2341" s="7"/>
      <c r="GKS2341" s="7"/>
      <c r="GKT2341" s="7"/>
      <c r="GKU2341" s="7"/>
      <c r="GKV2341" s="7"/>
      <c r="GKW2341" s="7"/>
      <c r="GKX2341" s="7"/>
      <c r="GKY2341" s="7"/>
      <c r="GKZ2341" s="7"/>
      <c r="GLA2341" s="7"/>
      <c r="GLB2341" s="7"/>
      <c r="GLC2341" s="7"/>
      <c r="GLD2341" s="7"/>
      <c r="GLE2341" s="7"/>
      <c r="GLF2341" s="7"/>
      <c r="GLG2341" s="7"/>
      <c r="GLH2341" s="7"/>
      <c r="GLI2341" s="7"/>
      <c r="GLJ2341" s="7"/>
      <c r="GLK2341" s="7"/>
      <c r="GLL2341" s="7"/>
      <c r="GLM2341" s="7"/>
      <c r="GLN2341" s="7"/>
      <c r="GLO2341" s="7"/>
      <c r="GLP2341" s="7"/>
      <c r="GLQ2341" s="7"/>
      <c r="GLR2341" s="7"/>
      <c r="GLS2341" s="7"/>
      <c r="GLT2341" s="7"/>
      <c r="GLU2341" s="7"/>
      <c r="GLV2341" s="7"/>
      <c r="GLW2341" s="7"/>
      <c r="GLX2341" s="7"/>
      <c r="GLY2341" s="7"/>
      <c r="GLZ2341" s="7"/>
      <c r="GMA2341" s="7"/>
      <c r="GMB2341" s="7"/>
      <c r="GMC2341" s="7"/>
      <c r="GMD2341" s="7"/>
      <c r="GME2341" s="7"/>
      <c r="GMF2341" s="7"/>
      <c r="GMG2341" s="7"/>
      <c r="GMH2341" s="7"/>
      <c r="GMI2341" s="7"/>
      <c r="GMJ2341" s="7"/>
      <c r="GMK2341" s="7"/>
      <c r="GML2341" s="7"/>
      <c r="GMM2341" s="7"/>
      <c r="GMN2341" s="7"/>
      <c r="GMO2341" s="7"/>
      <c r="GMP2341" s="7"/>
      <c r="GMQ2341" s="7"/>
      <c r="GMR2341" s="7"/>
      <c r="GMS2341" s="7"/>
      <c r="GMT2341" s="7"/>
      <c r="GMU2341" s="7"/>
      <c r="GMV2341" s="7"/>
      <c r="GMW2341" s="7"/>
      <c r="GMX2341" s="7"/>
      <c r="GMY2341" s="7"/>
      <c r="GMZ2341" s="7"/>
      <c r="GNA2341" s="7"/>
      <c r="GNB2341" s="7"/>
      <c r="GNC2341" s="7"/>
      <c r="GND2341" s="7"/>
      <c r="GNE2341" s="7"/>
      <c r="GNF2341" s="7"/>
      <c r="GNG2341" s="7"/>
      <c r="GNH2341" s="7"/>
      <c r="GNI2341" s="7"/>
      <c r="GNJ2341" s="7"/>
      <c r="GNK2341" s="7"/>
      <c r="GNL2341" s="7"/>
      <c r="GNM2341" s="7"/>
      <c r="GNN2341" s="7"/>
      <c r="GNO2341" s="7"/>
      <c r="GNP2341" s="7"/>
      <c r="GNQ2341" s="7"/>
      <c r="GNR2341" s="7"/>
      <c r="GNS2341" s="7"/>
      <c r="GNT2341" s="7"/>
      <c r="GNU2341" s="7"/>
      <c r="GNV2341" s="7"/>
      <c r="GNW2341" s="7"/>
      <c r="GNX2341" s="7"/>
      <c r="GNY2341" s="7"/>
      <c r="GNZ2341" s="7"/>
      <c r="GOA2341" s="7"/>
      <c r="GOB2341" s="7"/>
      <c r="GOC2341" s="7"/>
      <c r="GOD2341" s="7"/>
      <c r="GOE2341" s="7"/>
      <c r="GOF2341" s="7"/>
      <c r="GOG2341" s="7"/>
      <c r="GOH2341" s="7"/>
      <c r="GOI2341" s="7"/>
      <c r="GOJ2341" s="7"/>
      <c r="GOK2341" s="7"/>
      <c r="GOL2341" s="7"/>
      <c r="GOM2341" s="7"/>
      <c r="GON2341" s="7"/>
      <c r="GOO2341" s="7"/>
      <c r="GOP2341" s="7"/>
      <c r="GOQ2341" s="7"/>
      <c r="GOR2341" s="7"/>
      <c r="GOS2341" s="7"/>
      <c r="GOT2341" s="7"/>
      <c r="GOU2341" s="7"/>
      <c r="GOV2341" s="7"/>
      <c r="GOW2341" s="7"/>
      <c r="GOX2341" s="7"/>
      <c r="GOY2341" s="7"/>
      <c r="GOZ2341" s="7"/>
      <c r="GPA2341" s="7"/>
      <c r="GPB2341" s="7"/>
      <c r="GPC2341" s="7"/>
      <c r="GPD2341" s="7"/>
      <c r="GPE2341" s="7"/>
      <c r="GPF2341" s="7"/>
      <c r="GPG2341" s="7"/>
      <c r="GPH2341" s="7"/>
      <c r="GPI2341" s="7"/>
      <c r="GPJ2341" s="7"/>
      <c r="GPK2341" s="7"/>
      <c r="GPL2341" s="7"/>
      <c r="GPM2341" s="7"/>
      <c r="GPN2341" s="7"/>
      <c r="GPO2341" s="7"/>
      <c r="GPP2341" s="7"/>
      <c r="GPQ2341" s="7"/>
      <c r="GPR2341" s="7"/>
      <c r="GPS2341" s="7"/>
      <c r="GPT2341" s="7"/>
      <c r="GPU2341" s="7"/>
      <c r="GPV2341" s="7"/>
      <c r="GPW2341" s="7"/>
      <c r="GPX2341" s="7"/>
      <c r="GPY2341" s="7"/>
      <c r="GPZ2341" s="7"/>
      <c r="GQA2341" s="7"/>
      <c r="GQB2341" s="7"/>
      <c r="GQC2341" s="7"/>
      <c r="GQD2341" s="7"/>
      <c r="GQE2341" s="7"/>
      <c r="GQF2341" s="7"/>
      <c r="GQG2341" s="7"/>
      <c r="GQH2341" s="7"/>
      <c r="GQI2341" s="7"/>
      <c r="GQJ2341" s="7"/>
      <c r="GQK2341" s="7"/>
      <c r="GQL2341" s="7"/>
      <c r="GQM2341" s="7"/>
      <c r="GQN2341" s="7"/>
      <c r="GQO2341" s="7"/>
      <c r="GQP2341" s="7"/>
      <c r="GQQ2341" s="7"/>
      <c r="GQR2341" s="7"/>
      <c r="GQS2341" s="7"/>
      <c r="GQT2341" s="7"/>
      <c r="GQU2341" s="7"/>
      <c r="GQV2341" s="7"/>
      <c r="GQW2341" s="7"/>
      <c r="GQX2341" s="7"/>
      <c r="GQY2341" s="7"/>
      <c r="GQZ2341" s="7"/>
      <c r="GRA2341" s="7"/>
      <c r="GRB2341" s="7"/>
      <c r="GRC2341" s="7"/>
      <c r="GRD2341" s="7"/>
      <c r="GRE2341" s="7"/>
      <c r="GRF2341" s="7"/>
      <c r="GRG2341" s="7"/>
      <c r="GRH2341" s="7"/>
      <c r="GRI2341" s="7"/>
      <c r="GRJ2341" s="7"/>
      <c r="GRK2341" s="7"/>
      <c r="GRL2341" s="7"/>
      <c r="GRM2341" s="7"/>
      <c r="GRN2341" s="7"/>
      <c r="GRO2341" s="7"/>
      <c r="GRP2341" s="7"/>
      <c r="GRQ2341" s="7"/>
      <c r="GRR2341" s="7"/>
      <c r="GRS2341" s="7"/>
      <c r="GRT2341" s="7"/>
      <c r="GRU2341" s="7"/>
      <c r="GRV2341" s="7"/>
      <c r="GRW2341" s="7"/>
      <c r="GRX2341" s="7"/>
      <c r="GRY2341" s="7"/>
      <c r="GRZ2341" s="7"/>
      <c r="GSA2341" s="7"/>
      <c r="GSB2341" s="7"/>
      <c r="GSC2341" s="7"/>
      <c r="GSD2341" s="7"/>
      <c r="GSE2341" s="7"/>
      <c r="GSF2341" s="7"/>
      <c r="GSG2341" s="7"/>
      <c r="GSH2341" s="7"/>
      <c r="GSI2341" s="7"/>
      <c r="GSJ2341" s="7"/>
      <c r="GSK2341" s="7"/>
      <c r="GSL2341" s="7"/>
      <c r="GSM2341" s="7"/>
      <c r="GSN2341" s="7"/>
      <c r="GSO2341" s="7"/>
      <c r="GSP2341" s="7"/>
      <c r="GSQ2341" s="7"/>
      <c r="GSR2341" s="7"/>
      <c r="GSS2341" s="7"/>
      <c r="GST2341" s="7"/>
      <c r="GSU2341" s="7"/>
      <c r="GSV2341" s="7"/>
      <c r="GSW2341" s="7"/>
      <c r="GSX2341" s="7"/>
      <c r="GSY2341" s="7"/>
      <c r="GSZ2341" s="7"/>
      <c r="GTA2341" s="7"/>
      <c r="GTB2341" s="7"/>
      <c r="GTC2341" s="7"/>
      <c r="GTD2341" s="7"/>
      <c r="GTE2341" s="7"/>
      <c r="GTF2341" s="7"/>
      <c r="GTG2341" s="7"/>
      <c r="GTH2341" s="7"/>
      <c r="GTI2341" s="7"/>
      <c r="GTJ2341" s="7"/>
      <c r="GTK2341" s="7"/>
      <c r="GTL2341" s="7"/>
      <c r="GTM2341" s="7"/>
      <c r="GTN2341" s="7"/>
      <c r="GTO2341" s="7"/>
      <c r="GTP2341" s="7"/>
      <c r="GTQ2341" s="7"/>
      <c r="GTR2341" s="7"/>
      <c r="GTS2341" s="7"/>
      <c r="GTT2341" s="7"/>
      <c r="GTU2341" s="7"/>
      <c r="GTV2341" s="7"/>
      <c r="GTW2341" s="7"/>
      <c r="GTX2341" s="7"/>
      <c r="GTY2341" s="7"/>
      <c r="GTZ2341" s="7"/>
      <c r="GUA2341" s="7"/>
      <c r="GUB2341" s="7"/>
      <c r="GUC2341" s="7"/>
      <c r="GUD2341" s="7"/>
      <c r="GUE2341" s="7"/>
      <c r="GUF2341" s="7"/>
      <c r="GUG2341" s="7"/>
      <c r="GUH2341" s="7"/>
      <c r="GUI2341" s="7"/>
      <c r="GUJ2341" s="7"/>
      <c r="GUK2341" s="7"/>
      <c r="GUL2341" s="7"/>
      <c r="GUM2341" s="7"/>
      <c r="GUN2341" s="7"/>
      <c r="GUO2341" s="7"/>
      <c r="GUP2341" s="7"/>
      <c r="GUQ2341" s="7"/>
      <c r="GUR2341" s="7"/>
      <c r="GUS2341" s="7"/>
      <c r="GUT2341" s="7"/>
      <c r="GUU2341" s="7"/>
      <c r="GUV2341" s="7"/>
      <c r="GUW2341" s="7"/>
      <c r="GUX2341" s="7"/>
      <c r="GUY2341" s="7"/>
      <c r="GUZ2341" s="7"/>
      <c r="GVA2341" s="7"/>
      <c r="GVB2341" s="7"/>
      <c r="GVC2341" s="7"/>
      <c r="GVD2341" s="7"/>
      <c r="GVE2341" s="7"/>
      <c r="GVF2341" s="7"/>
      <c r="GVG2341" s="7"/>
      <c r="GVH2341" s="7"/>
      <c r="GVI2341" s="7"/>
      <c r="GVJ2341" s="7"/>
      <c r="GVK2341" s="7"/>
      <c r="GVL2341" s="7"/>
      <c r="GVM2341" s="7"/>
      <c r="GVN2341" s="7"/>
      <c r="GVO2341" s="7"/>
      <c r="GVP2341" s="7"/>
      <c r="GVQ2341" s="7"/>
      <c r="GVR2341" s="7"/>
      <c r="GVS2341" s="7"/>
      <c r="GVT2341" s="7"/>
      <c r="GVU2341" s="7"/>
      <c r="GVV2341" s="7"/>
      <c r="GVW2341" s="7"/>
      <c r="GVX2341" s="7"/>
      <c r="GVY2341" s="7"/>
      <c r="GVZ2341" s="7"/>
      <c r="GWA2341" s="7"/>
      <c r="GWB2341" s="7"/>
      <c r="GWC2341" s="7"/>
      <c r="GWD2341" s="7"/>
      <c r="GWE2341" s="7"/>
      <c r="GWF2341" s="7"/>
      <c r="GWG2341" s="7"/>
      <c r="GWH2341" s="7"/>
      <c r="GWI2341" s="7"/>
      <c r="GWJ2341" s="7"/>
      <c r="GWK2341" s="7"/>
      <c r="GWL2341" s="7"/>
      <c r="GWM2341" s="7"/>
      <c r="GWN2341" s="7"/>
      <c r="GWO2341" s="7"/>
      <c r="GWP2341" s="7"/>
      <c r="GWQ2341" s="7"/>
      <c r="GWR2341" s="7"/>
      <c r="GWS2341" s="7"/>
      <c r="GWT2341" s="7"/>
      <c r="GWU2341" s="7"/>
      <c r="GWV2341" s="7"/>
      <c r="GWW2341" s="7"/>
      <c r="GWX2341" s="7"/>
      <c r="GWY2341" s="7"/>
      <c r="GWZ2341" s="7"/>
      <c r="GXA2341" s="7"/>
      <c r="GXB2341" s="7"/>
      <c r="GXC2341" s="7"/>
      <c r="GXD2341" s="7"/>
      <c r="GXE2341" s="7"/>
      <c r="GXF2341" s="7"/>
      <c r="GXG2341" s="7"/>
      <c r="GXH2341" s="7"/>
      <c r="GXI2341" s="7"/>
      <c r="GXJ2341" s="7"/>
      <c r="GXK2341" s="7"/>
      <c r="GXL2341" s="7"/>
      <c r="GXM2341" s="7"/>
      <c r="GXN2341" s="7"/>
      <c r="GXO2341" s="7"/>
      <c r="GXP2341" s="7"/>
      <c r="GXQ2341" s="7"/>
      <c r="GXR2341" s="7"/>
      <c r="GXS2341" s="7"/>
      <c r="GXT2341" s="7"/>
      <c r="GXU2341" s="7"/>
      <c r="GXV2341" s="7"/>
      <c r="GXW2341" s="7"/>
      <c r="GXX2341" s="7"/>
      <c r="GXY2341" s="7"/>
      <c r="GXZ2341" s="7"/>
      <c r="GYA2341" s="7"/>
      <c r="GYB2341" s="7"/>
      <c r="GYC2341" s="7"/>
      <c r="GYD2341" s="7"/>
      <c r="GYE2341" s="7"/>
      <c r="GYF2341" s="7"/>
      <c r="GYG2341" s="7"/>
      <c r="GYH2341" s="7"/>
      <c r="GYI2341" s="7"/>
      <c r="GYJ2341" s="7"/>
      <c r="GYK2341" s="7"/>
      <c r="GYL2341" s="7"/>
      <c r="GYM2341" s="7"/>
      <c r="GYN2341" s="7"/>
      <c r="GYO2341" s="7"/>
      <c r="GYP2341" s="7"/>
      <c r="GYQ2341" s="7"/>
      <c r="GYR2341" s="7"/>
      <c r="GYS2341" s="7"/>
      <c r="GYT2341" s="7"/>
      <c r="GYU2341" s="7"/>
      <c r="GYV2341" s="7"/>
      <c r="GYW2341" s="7"/>
      <c r="GYX2341" s="7"/>
      <c r="GYY2341" s="7"/>
      <c r="GYZ2341" s="7"/>
      <c r="GZA2341" s="7"/>
      <c r="GZB2341" s="7"/>
      <c r="GZC2341" s="7"/>
      <c r="GZD2341" s="7"/>
      <c r="GZE2341" s="7"/>
      <c r="GZF2341" s="7"/>
      <c r="GZG2341" s="7"/>
      <c r="GZH2341" s="7"/>
      <c r="GZI2341" s="7"/>
      <c r="GZJ2341" s="7"/>
      <c r="GZK2341" s="7"/>
      <c r="GZL2341" s="7"/>
      <c r="GZM2341" s="7"/>
      <c r="GZN2341" s="7"/>
      <c r="GZO2341" s="7"/>
      <c r="GZP2341" s="7"/>
      <c r="GZQ2341" s="7"/>
      <c r="GZR2341" s="7"/>
      <c r="GZS2341" s="7"/>
      <c r="GZT2341" s="7"/>
      <c r="GZU2341" s="7"/>
      <c r="GZV2341" s="7"/>
      <c r="GZW2341" s="7"/>
      <c r="GZX2341" s="7"/>
      <c r="GZY2341" s="7"/>
      <c r="GZZ2341" s="7"/>
      <c r="HAA2341" s="7"/>
      <c r="HAB2341" s="7"/>
      <c r="HAC2341" s="7"/>
      <c r="HAD2341" s="7"/>
      <c r="HAE2341" s="7"/>
      <c r="HAF2341" s="7"/>
      <c r="HAG2341" s="7"/>
      <c r="HAH2341" s="7"/>
      <c r="HAI2341" s="7"/>
      <c r="HAJ2341" s="7"/>
      <c r="HAK2341" s="7"/>
      <c r="HAL2341" s="7"/>
      <c r="HAM2341" s="7"/>
      <c r="HAN2341" s="7"/>
      <c r="HAO2341" s="7"/>
      <c r="HAP2341" s="7"/>
      <c r="HAQ2341" s="7"/>
      <c r="HAR2341" s="7"/>
      <c r="HAS2341" s="7"/>
      <c r="HAT2341" s="7"/>
      <c r="HAU2341" s="7"/>
      <c r="HAV2341" s="7"/>
      <c r="HAW2341" s="7"/>
      <c r="HAX2341" s="7"/>
      <c r="HAY2341" s="7"/>
      <c r="HAZ2341" s="7"/>
      <c r="HBA2341" s="7"/>
      <c r="HBB2341" s="7"/>
      <c r="HBC2341" s="7"/>
      <c r="HBD2341" s="7"/>
      <c r="HBE2341" s="7"/>
      <c r="HBF2341" s="7"/>
      <c r="HBG2341" s="7"/>
      <c r="HBH2341" s="7"/>
      <c r="HBI2341" s="7"/>
      <c r="HBJ2341" s="7"/>
      <c r="HBK2341" s="7"/>
      <c r="HBL2341" s="7"/>
      <c r="HBM2341" s="7"/>
      <c r="HBN2341" s="7"/>
      <c r="HBO2341" s="7"/>
      <c r="HBP2341" s="7"/>
      <c r="HBQ2341" s="7"/>
      <c r="HBR2341" s="7"/>
      <c r="HBS2341" s="7"/>
      <c r="HBT2341" s="7"/>
      <c r="HBU2341" s="7"/>
      <c r="HBV2341" s="7"/>
      <c r="HBW2341" s="7"/>
      <c r="HBX2341" s="7"/>
      <c r="HBY2341" s="7"/>
      <c r="HBZ2341" s="7"/>
      <c r="HCA2341" s="7"/>
      <c r="HCB2341" s="7"/>
      <c r="HCC2341" s="7"/>
      <c r="HCD2341" s="7"/>
      <c r="HCE2341" s="7"/>
      <c r="HCF2341" s="7"/>
      <c r="HCG2341" s="7"/>
      <c r="HCH2341" s="7"/>
      <c r="HCI2341" s="7"/>
      <c r="HCJ2341" s="7"/>
      <c r="HCK2341" s="7"/>
      <c r="HCL2341" s="7"/>
      <c r="HCM2341" s="7"/>
      <c r="HCN2341" s="7"/>
      <c r="HCO2341" s="7"/>
      <c r="HCP2341" s="7"/>
      <c r="HCQ2341" s="7"/>
      <c r="HCR2341" s="7"/>
      <c r="HCS2341" s="7"/>
      <c r="HCT2341" s="7"/>
      <c r="HCU2341" s="7"/>
      <c r="HCV2341" s="7"/>
      <c r="HCW2341" s="7"/>
      <c r="HCX2341" s="7"/>
      <c r="HCY2341" s="7"/>
      <c r="HCZ2341" s="7"/>
      <c r="HDA2341" s="7"/>
      <c r="HDB2341" s="7"/>
      <c r="HDC2341" s="7"/>
      <c r="HDD2341" s="7"/>
      <c r="HDE2341" s="7"/>
      <c r="HDF2341" s="7"/>
      <c r="HDG2341" s="7"/>
      <c r="HDH2341" s="7"/>
      <c r="HDI2341" s="7"/>
      <c r="HDJ2341" s="7"/>
      <c r="HDK2341" s="7"/>
      <c r="HDL2341" s="7"/>
      <c r="HDM2341" s="7"/>
      <c r="HDN2341" s="7"/>
      <c r="HDO2341" s="7"/>
      <c r="HDP2341" s="7"/>
      <c r="HDQ2341" s="7"/>
      <c r="HDR2341" s="7"/>
      <c r="HDS2341" s="7"/>
      <c r="HDT2341" s="7"/>
      <c r="HDU2341" s="7"/>
      <c r="HDV2341" s="7"/>
      <c r="HDW2341" s="7"/>
      <c r="HDX2341" s="7"/>
      <c r="HDY2341" s="7"/>
      <c r="HDZ2341" s="7"/>
      <c r="HEA2341" s="7"/>
      <c r="HEB2341" s="7"/>
      <c r="HEC2341" s="7"/>
      <c r="HED2341" s="7"/>
      <c r="HEE2341" s="7"/>
      <c r="HEF2341" s="7"/>
      <c r="HEG2341" s="7"/>
      <c r="HEH2341" s="7"/>
      <c r="HEI2341" s="7"/>
      <c r="HEJ2341" s="7"/>
      <c r="HEK2341" s="7"/>
      <c r="HEL2341" s="7"/>
      <c r="HEM2341" s="7"/>
      <c r="HEN2341" s="7"/>
      <c r="HEO2341" s="7"/>
      <c r="HEP2341" s="7"/>
      <c r="HEQ2341" s="7"/>
      <c r="HER2341" s="7"/>
      <c r="HES2341" s="7"/>
      <c r="HET2341" s="7"/>
      <c r="HEU2341" s="7"/>
      <c r="HEV2341" s="7"/>
      <c r="HEW2341" s="7"/>
      <c r="HEX2341" s="7"/>
      <c r="HEY2341" s="7"/>
      <c r="HEZ2341" s="7"/>
      <c r="HFA2341" s="7"/>
      <c r="HFB2341" s="7"/>
      <c r="HFC2341" s="7"/>
      <c r="HFD2341" s="7"/>
      <c r="HFE2341" s="7"/>
      <c r="HFF2341" s="7"/>
      <c r="HFG2341" s="7"/>
      <c r="HFH2341" s="7"/>
      <c r="HFI2341" s="7"/>
      <c r="HFJ2341" s="7"/>
      <c r="HFK2341" s="7"/>
      <c r="HFL2341" s="7"/>
      <c r="HFM2341" s="7"/>
      <c r="HFN2341" s="7"/>
      <c r="HFO2341" s="7"/>
      <c r="HFP2341" s="7"/>
      <c r="HFQ2341" s="7"/>
      <c r="HFR2341" s="7"/>
      <c r="HFS2341" s="7"/>
      <c r="HFT2341" s="7"/>
      <c r="HFU2341" s="7"/>
      <c r="HFV2341" s="7"/>
      <c r="HFW2341" s="7"/>
      <c r="HFX2341" s="7"/>
      <c r="HFY2341" s="7"/>
      <c r="HFZ2341" s="7"/>
      <c r="HGA2341" s="7"/>
      <c r="HGB2341" s="7"/>
      <c r="HGC2341" s="7"/>
      <c r="HGD2341" s="7"/>
      <c r="HGE2341" s="7"/>
      <c r="HGF2341" s="7"/>
      <c r="HGG2341" s="7"/>
      <c r="HGH2341" s="7"/>
      <c r="HGI2341" s="7"/>
      <c r="HGJ2341" s="7"/>
      <c r="HGK2341" s="7"/>
      <c r="HGL2341" s="7"/>
      <c r="HGM2341" s="7"/>
      <c r="HGN2341" s="7"/>
      <c r="HGO2341" s="7"/>
      <c r="HGP2341" s="7"/>
      <c r="HGQ2341" s="7"/>
      <c r="HGR2341" s="7"/>
      <c r="HGS2341" s="7"/>
      <c r="HGT2341" s="7"/>
      <c r="HGU2341" s="7"/>
      <c r="HGV2341" s="7"/>
      <c r="HGW2341" s="7"/>
      <c r="HGX2341" s="7"/>
      <c r="HGY2341" s="7"/>
      <c r="HGZ2341" s="7"/>
      <c r="HHA2341" s="7"/>
      <c r="HHB2341" s="7"/>
      <c r="HHC2341" s="7"/>
      <c r="HHD2341" s="7"/>
      <c r="HHE2341" s="7"/>
      <c r="HHF2341" s="7"/>
      <c r="HHG2341" s="7"/>
      <c r="HHH2341" s="7"/>
      <c r="HHI2341" s="7"/>
      <c r="HHJ2341" s="7"/>
      <c r="HHK2341" s="7"/>
      <c r="HHL2341" s="7"/>
      <c r="HHM2341" s="7"/>
      <c r="HHN2341" s="7"/>
      <c r="HHO2341" s="7"/>
      <c r="HHP2341" s="7"/>
      <c r="HHQ2341" s="7"/>
      <c r="HHR2341" s="7"/>
      <c r="HHS2341" s="7"/>
      <c r="HHT2341" s="7"/>
      <c r="HHU2341" s="7"/>
      <c r="HHV2341" s="7"/>
      <c r="HHW2341" s="7"/>
      <c r="HHX2341" s="7"/>
      <c r="HHY2341" s="7"/>
      <c r="HHZ2341" s="7"/>
      <c r="HIA2341" s="7"/>
      <c r="HIB2341" s="7"/>
      <c r="HIC2341" s="7"/>
      <c r="HID2341" s="7"/>
      <c r="HIE2341" s="7"/>
      <c r="HIF2341" s="7"/>
      <c r="HIG2341" s="7"/>
      <c r="HIH2341" s="7"/>
      <c r="HII2341" s="7"/>
      <c r="HIJ2341" s="7"/>
      <c r="HIK2341" s="7"/>
      <c r="HIL2341" s="7"/>
      <c r="HIM2341" s="7"/>
      <c r="HIN2341" s="7"/>
      <c r="HIO2341" s="7"/>
      <c r="HIP2341" s="7"/>
      <c r="HIQ2341" s="7"/>
      <c r="HIR2341" s="7"/>
      <c r="HIS2341" s="7"/>
      <c r="HIT2341" s="7"/>
      <c r="HIU2341" s="7"/>
      <c r="HIV2341" s="7"/>
      <c r="HIW2341" s="7"/>
      <c r="HIX2341" s="7"/>
      <c r="HIY2341" s="7"/>
      <c r="HIZ2341" s="7"/>
      <c r="HJA2341" s="7"/>
      <c r="HJB2341" s="7"/>
      <c r="HJC2341" s="7"/>
      <c r="HJD2341" s="7"/>
      <c r="HJE2341" s="7"/>
      <c r="HJF2341" s="7"/>
      <c r="HJG2341" s="7"/>
      <c r="HJH2341" s="7"/>
      <c r="HJI2341" s="7"/>
      <c r="HJJ2341" s="7"/>
      <c r="HJK2341" s="7"/>
      <c r="HJL2341" s="7"/>
      <c r="HJM2341" s="7"/>
      <c r="HJN2341" s="7"/>
      <c r="HJO2341" s="7"/>
      <c r="HJP2341" s="7"/>
      <c r="HJQ2341" s="7"/>
      <c r="HJR2341" s="7"/>
      <c r="HJS2341" s="7"/>
      <c r="HJT2341" s="7"/>
      <c r="HJU2341" s="7"/>
      <c r="HJV2341" s="7"/>
      <c r="HJW2341" s="7"/>
      <c r="HJX2341" s="7"/>
      <c r="HJY2341" s="7"/>
      <c r="HJZ2341" s="7"/>
      <c r="HKA2341" s="7"/>
      <c r="HKB2341" s="7"/>
      <c r="HKC2341" s="7"/>
      <c r="HKD2341" s="7"/>
      <c r="HKE2341" s="7"/>
      <c r="HKF2341" s="7"/>
      <c r="HKG2341" s="7"/>
      <c r="HKH2341" s="7"/>
      <c r="HKI2341" s="7"/>
      <c r="HKJ2341" s="7"/>
      <c r="HKK2341" s="7"/>
      <c r="HKL2341" s="7"/>
      <c r="HKM2341" s="7"/>
      <c r="HKN2341" s="7"/>
      <c r="HKO2341" s="7"/>
      <c r="HKP2341" s="7"/>
      <c r="HKQ2341" s="7"/>
      <c r="HKR2341" s="7"/>
      <c r="HKS2341" s="7"/>
      <c r="HKT2341" s="7"/>
      <c r="HKU2341" s="7"/>
      <c r="HKV2341" s="7"/>
      <c r="HKW2341" s="7"/>
      <c r="HKX2341" s="7"/>
      <c r="HKY2341" s="7"/>
      <c r="HKZ2341" s="7"/>
      <c r="HLA2341" s="7"/>
      <c r="HLB2341" s="7"/>
      <c r="HLC2341" s="7"/>
      <c r="HLD2341" s="7"/>
      <c r="HLE2341" s="7"/>
      <c r="HLF2341" s="7"/>
      <c r="HLG2341" s="7"/>
      <c r="HLH2341" s="7"/>
      <c r="HLI2341" s="7"/>
      <c r="HLJ2341" s="7"/>
      <c r="HLK2341" s="7"/>
      <c r="HLL2341" s="7"/>
      <c r="HLM2341" s="7"/>
      <c r="HLN2341" s="7"/>
      <c r="HLO2341" s="7"/>
      <c r="HLP2341" s="7"/>
      <c r="HLQ2341" s="7"/>
      <c r="HLR2341" s="7"/>
      <c r="HLS2341" s="7"/>
      <c r="HLT2341" s="7"/>
      <c r="HLU2341" s="7"/>
      <c r="HLV2341" s="7"/>
      <c r="HLW2341" s="7"/>
      <c r="HLX2341" s="7"/>
      <c r="HLY2341" s="7"/>
      <c r="HLZ2341" s="7"/>
      <c r="HMA2341" s="7"/>
      <c r="HMB2341" s="7"/>
      <c r="HMC2341" s="7"/>
      <c r="HMD2341" s="7"/>
      <c r="HME2341" s="7"/>
      <c r="HMF2341" s="7"/>
      <c r="HMG2341" s="7"/>
      <c r="HMH2341" s="7"/>
      <c r="HMI2341" s="7"/>
      <c r="HMJ2341" s="7"/>
      <c r="HMK2341" s="7"/>
      <c r="HML2341" s="7"/>
      <c r="HMM2341" s="7"/>
      <c r="HMN2341" s="7"/>
      <c r="HMO2341" s="7"/>
      <c r="HMP2341" s="7"/>
      <c r="HMQ2341" s="7"/>
      <c r="HMR2341" s="7"/>
      <c r="HMS2341" s="7"/>
      <c r="HMT2341" s="7"/>
      <c r="HMU2341" s="7"/>
      <c r="HMV2341" s="7"/>
      <c r="HMW2341" s="7"/>
      <c r="HMX2341" s="7"/>
      <c r="HMY2341" s="7"/>
      <c r="HMZ2341" s="7"/>
      <c r="HNA2341" s="7"/>
      <c r="HNB2341" s="7"/>
      <c r="HNC2341" s="7"/>
      <c r="HND2341" s="7"/>
      <c r="HNE2341" s="7"/>
      <c r="HNF2341" s="7"/>
      <c r="HNG2341" s="7"/>
      <c r="HNH2341" s="7"/>
      <c r="HNI2341" s="7"/>
      <c r="HNJ2341" s="7"/>
      <c r="HNK2341" s="7"/>
      <c r="HNL2341" s="7"/>
      <c r="HNM2341" s="7"/>
      <c r="HNN2341" s="7"/>
      <c r="HNO2341" s="7"/>
      <c r="HNP2341" s="7"/>
      <c r="HNQ2341" s="7"/>
      <c r="HNR2341" s="7"/>
      <c r="HNS2341" s="7"/>
      <c r="HNT2341" s="7"/>
      <c r="HNU2341" s="7"/>
      <c r="HNV2341" s="7"/>
      <c r="HNW2341" s="7"/>
      <c r="HNX2341" s="7"/>
      <c r="HNY2341" s="7"/>
      <c r="HNZ2341" s="7"/>
      <c r="HOA2341" s="7"/>
      <c r="HOB2341" s="7"/>
      <c r="HOC2341" s="7"/>
      <c r="HOD2341" s="7"/>
      <c r="HOE2341" s="7"/>
      <c r="HOF2341" s="7"/>
      <c r="HOG2341" s="7"/>
      <c r="HOH2341" s="7"/>
      <c r="HOI2341" s="7"/>
      <c r="HOJ2341" s="7"/>
      <c r="HOK2341" s="7"/>
      <c r="HOL2341" s="7"/>
      <c r="HOM2341" s="7"/>
      <c r="HON2341" s="7"/>
      <c r="HOO2341" s="7"/>
      <c r="HOP2341" s="7"/>
      <c r="HOQ2341" s="7"/>
      <c r="HOR2341" s="7"/>
      <c r="HOS2341" s="7"/>
      <c r="HOT2341" s="7"/>
      <c r="HOU2341" s="7"/>
      <c r="HOV2341" s="7"/>
      <c r="HOW2341" s="7"/>
      <c r="HOX2341" s="7"/>
      <c r="HOY2341" s="7"/>
      <c r="HOZ2341" s="7"/>
      <c r="HPA2341" s="7"/>
      <c r="HPB2341" s="7"/>
      <c r="HPC2341" s="7"/>
      <c r="HPD2341" s="7"/>
      <c r="HPE2341" s="7"/>
      <c r="HPF2341" s="7"/>
      <c r="HPG2341" s="7"/>
      <c r="HPH2341" s="7"/>
      <c r="HPI2341" s="7"/>
      <c r="HPJ2341" s="7"/>
      <c r="HPK2341" s="7"/>
      <c r="HPL2341" s="7"/>
      <c r="HPM2341" s="7"/>
      <c r="HPN2341" s="7"/>
      <c r="HPO2341" s="7"/>
      <c r="HPP2341" s="7"/>
      <c r="HPQ2341" s="7"/>
      <c r="HPR2341" s="7"/>
      <c r="HPS2341" s="7"/>
      <c r="HPT2341" s="7"/>
      <c r="HPU2341" s="7"/>
      <c r="HPV2341" s="7"/>
      <c r="HPW2341" s="7"/>
      <c r="HPX2341" s="7"/>
      <c r="HPY2341" s="7"/>
      <c r="HPZ2341" s="7"/>
      <c r="HQA2341" s="7"/>
      <c r="HQB2341" s="7"/>
      <c r="HQC2341" s="7"/>
      <c r="HQD2341" s="7"/>
      <c r="HQE2341" s="7"/>
      <c r="HQF2341" s="7"/>
      <c r="HQG2341" s="7"/>
      <c r="HQH2341" s="7"/>
      <c r="HQI2341" s="7"/>
      <c r="HQJ2341" s="7"/>
      <c r="HQK2341" s="7"/>
      <c r="HQL2341" s="7"/>
      <c r="HQM2341" s="7"/>
      <c r="HQN2341" s="7"/>
      <c r="HQO2341" s="7"/>
      <c r="HQP2341" s="7"/>
      <c r="HQQ2341" s="7"/>
      <c r="HQR2341" s="7"/>
      <c r="HQS2341" s="7"/>
      <c r="HQT2341" s="7"/>
      <c r="HQU2341" s="7"/>
      <c r="HQV2341" s="7"/>
      <c r="HQW2341" s="7"/>
      <c r="HQX2341" s="7"/>
      <c r="HQY2341" s="7"/>
      <c r="HQZ2341" s="7"/>
      <c r="HRA2341" s="7"/>
      <c r="HRB2341" s="7"/>
      <c r="HRC2341" s="7"/>
      <c r="HRD2341" s="7"/>
      <c r="HRE2341" s="7"/>
      <c r="HRF2341" s="7"/>
      <c r="HRG2341" s="7"/>
      <c r="HRH2341" s="7"/>
      <c r="HRI2341" s="7"/>
      <c r="HRJ2341" s="7"/>
      <c r="HRK2341" s="7"/>
      <c r="HRL2341" s="7"/>
      <c r="HRM2341" s="7"/>
      <c r="HRN2341" s="7"/>
      <c r="HRO2341" s="7"/>
      <c r="HRP2341" s="7"/>
      <c r="HRQ2341" s="7"/>
      <c r="HRR2341" s="7"/>
      <c r="HRS2341" s="7"/>
      <c r="HRT2341" s="7"/>
      <c r="HRU2341" s="7"/>
      <c r="HRV2341" s="7"/>
      <c r="HRW2341" s="7"/>
      <c r="HRX2341" s="7"/>
      <c r="HRY2341" s="7"/>
      <c r="HRZ2341" s="7"/>
      <c r="HSA2341" s="7"/>
      <c r="HSB2341" s="7"/>
      <c r="HSC2341" s="7"/>
      <c r="HSD2341" s="7"/>
      <c r="HSE2341" s="7"/>
      <c r="HSF2341" s="7"/>
      <c r="HSG2341" s="7"/>
      <c r="HSH2341" s="7"/>
      <c r="HSI2341" s="7"/>
      <c r="HSJ2341" s="7"/>
      <c r="HSK2341" s="7"/>
      <c r="HSL2341" s="7"/>
      <c r="HSM2341" s="7"/>
      <c r="HSN2341" s="7"/>
      <c r="HSO2341" s="7"/>
      <c r="HSP2341" s="7"/>
      <c r="HSQ2341" s="7"/>
      <c r="HSR2341" s="7"/>
      <c r="HSS2341" s="7"/>
      <c r="HST2341" s="7"/>
      <c r="HSU2341" s="7"/>
      <c r="HSV2341" s="7"/>
      <c r="HSW2341" s="7"/>
      <c r="HSX2341" s="7"/>
      <c r="HSY2341" s="7"/>
      <c r="HSZ2341" s="7"/>
      <c r="HTA2341" s="7"/>
      <c r="HTB2341" s="7"/>
      <c r="HTC2341" s="7"/>
      <c r="HTD2341" s="7"/>
      <c r="HTE2341" s="7"/>
      <c r="HTF2341" s="7"/>
      <c r="HTG2341" s="7"/>
      <c r="HTH2341" s="7"/>
      <c r="HTI2341" s="7"/>
      <c r="HTJ2341" s="7"/>
      <c r="HTK2341" s="7"/>
      <c r="HTL2341" s="7"/>
      <c r="HTM2341" s="7"/>
      <c r="HTN2341" s="7"/>
      <c r="HTO2341" s="7"/>
      <c r="HTP2341" s="7"/>
      <c r="HTQ2341" s="7"/>
      <c r="HTR2341" s="7"/>
      <c r="HTS2341" s="7"/>
      <c r="HTT2341" s="7"/>
      <c r="HTU2341" s="7"/>
      <c r="HTV2341" s="7"/>
      <c r="HTW2341" s="7"/>
      <c r="HTX2341" s="7"/>
      <c r="HTY2341" s="7"/>
      <c r="HTZ2341" s="7"/>
      <c r="HUA2341" s="7"/>
      <c r="HUB2341" s="7"/>
      <c r="HUC2341" s="7"/>
      <c r="HUD2341" s="7"/>
      <c r="HUE2341" s="7"/>
      <c r="HUF2341" s="7"/>
      <c r="HUG2341" s="7"/>
      <c r="HUH2341" s="7"/>
      <c r="HUI2341" s="7"/>
      <c r="HUJ2341" s="7"/>
      <c r="HUK2341" s="7"/>
      <c r="HUL2341" s="7"/>
      <c r="HUM2341" s="7"/>
      <c r="HUN2341" s="7"/>
      <c r="HUO2341" s="7"/>
      <c r="HUP2341" s="7"/>
      <c r="HUQ2341" s="7"/>
      <c r="HUR2341" s="7"/>
      <c r="HUS2341" s="7"/>
      <c r="HUT2341" s="7"/>
      <c r="HUU2341" s="7"/>
      <c r="HUV2341" s="7"/>
      <c r="HUW2341" s="7"/>
      <c r="HUX2341" s="7"/>
      <c r="HUY2341" s="7"/>
      <c r="HUZ2341" s="7"/>
      <c r="HVA2341" s="7"/>
      <c r="HVB2341" s="7"/>
      <c r="HVC2341" s="7"/>
      <c r="HVD2341" s="7"/>
      <c r="HVE2341" s="7"/>
      <c r="HVF2341" s="7"/>
      <c r="HVG2341" s="7"/>
      <c r="HVH2341" s="7"/>
      <c r="HVI2341" s="7"/>
      <c r="HVJ2341" s="7"/>
      <c r="HVK2341" s="7"/>
      <c r="HVL2341" s="7"/>
      <c r="HVM2341" s="7"/>
      <c r="HVN2341" s="7"/>
      <c r="HVO2341" s="7"/>
      <c r="HVP2341" s="7"/>
      <c r="HVQ2341" s="7"/>
      <c r="HVR2341" s="7"/>
      <c r="HVS2341" s="7"/>
      <c r="HVT2341" s="7"/>
      <c r="HVU2341" s="7"/>
      <c r="HVV2341" s="7"/>
      <c r="HVW2341" s="7"/>
      <c r="HVX2341" s="7"/>
      <c r="HVY2341" s="7"/>
      <c r="HVZ2341" s="7"/>
      <c r="HWA2341" s="7"/>
      <c r="HWB2341" s="7"/>
      <c r="HWC2341" s="7"/>
      <c r="HWD2341" s="7"/>
      <c r="HWE2341" s="7"/>
      <c r="HWF2341" s="7"/>
      <c r="HWG2341" s="7"/>
      <c r="HWH2341" s="7"/>
      <c r="HWI2341" s="7"/>
      <c r="HWJ2341" s="7"/>
      <c r="HWK2341" s="7"/>
      <c r="HWL2341" s="7"/>
      <c r="HWM2341" s="7"/>
      <c r="HWN2341" s="7"/>
      <c r="HWO2341" s="7"/>
      <c r="HWP2341" s="7"/>
      <c r="HWQ2341" s="7"/>
      <c r="HWR2341" s="7"/>
      <c r="HWS2341" s="7"/>
      <c r="HWT2341" s="7"/>
      <c r="HWU2341" s="7"/>
      <c r="HWV2341" s="7"/>
      <c r="HWW2341" s="7"/>
      <c r="HWX2341" s="7"/>
      <c r="HWY2341" s="7"/>
      <c r="HWZ2341" s="7"/>
      <c r="HXA2341" s="7"/>
      <c r="HXB2341" s="7"/>
      <c r="HXC2341" s="7"/>
      <c r="HXD2341" s="7"/>
      <c r="HXE2341" s="7"/>
      <c r="HXF2341" s="7"/>
      <c r="HXG2341" s="7"/>
      <c r="HXH2341" s="7"/>
      <c r="HXI2341" s="7"/>
      <c r="HXJ2341" s="7"/>
      <c r="HXK2341" s="7"/>
      <c r="HXL2341" s="7"/>
      <c r="HXM2341" s="7"/>
      <c r="HXN2341" s="7"/>
      <c r="HXO2341" s="7"/>
      <c r="HXP2341" s="7"/>
      <c r="HXQ2341" s="7"/>
      <c r="HXR2341" s="7"/>
      <c r="HXS2341" s="7"/>
      <c r="HXT2341" s="7"/>
      <c r="HXU2341" s="7"/>
      <c r="HXV2341" s="7"/>
      <c r="HXW2341" s="7"/>
      <c r="HXX2341" s="7"/>
      <c r="HXY2341" s="7"/>
      <c r="HXZ2341" s="7"/>
      <c r="HYA2341" s="7"/>
      <c r="HYB2341" s="7"/>
      <c r="HYC2341" s="7"/>
      <c r="HYD2341" s="7"/>
      <c r="HYE2341" s="7"/>
      <c r="HYF2341" s="7"/>
      <c r="HYG2341" s="7"/>
      <c r="HYH2341" s="7"/>
      <c r="HYI2341" s="7"/>
      <c r="HYJ2341" s="7"/>
      <c r="HYK2341" s="7"/>
      <c r="HYL2341" s="7"/>
      <c r="HYM2341" s="7"/>
      <c r="HYN2341" s="7"/>
      <c r="HYO2341" s="7"/>
      <c r="HYP2341" s="7"/>
      <c r="HYQ2341" s="7"/>
      <c r="HYR2341" s="7"/>
      <c r="HYS2341" s="7"/>
      <c r="HYT2341" s="7"/>
      <c r="HYU2341" s="7"/>
      <c r="HYV2341" s="7"/>
      <c r="HYW2341" s="7"/>
      <c r="HYX2341" s="7"/>
      <c r="HYY2341" s="7"/>
      <c r="HYZ2341" s="7"/>
      <c r="HZA2341" s="7"/>
      <c r="HZB2341" s="7"/>
      <c r="HZC2341" s="7"/>
      <c r="HZD2341" s="7"/>
      <c r="HZE2341" s="7"/>
      <c r="HZF2341" s="7"/>
      <c r="HZG2341" s="7"/>
      <c r="HZH2341" s="7"/>
      <c r="HZI2341" s="7"/>
      <c r="HZJ2341" s="7"/>
      <c r="HZK2341" s="7"/>
      <c r="HZL2341" s="7"/>
      <c r="HZM2341" s="7"/>
      <c r="HZN2341" s="7"/>
      <c r="HZO2341" s="7"/>
      <c r="HZP2341" s="7"/>
      <c r="HZQ2341" s="7"/>
      <c r="HZR2341" s="7"/>
      <c r="HZS2341" s="7"/>
      <c r="HZT2341" s="7"/>
      <c r="HZU2341" s="7"/>
      <c r="HZV2341" s="7"/>
      <c r="HZW2341" s="7"/>
      <c r="HZX2341" s="7"/>
      <c r="HZY2341" s="7"/>
      <c r="HZZ2341" s="7"/>
      <c r="IAA2341" s="7"/>
      <c r="IAB2341" s="7"/>
      <c r="IAC2341" s="7"/>
      <c r="IAD2341" s="7"/>
      <c r="IAE2341" s="7"/>
      <c r="IAF2341" s="7"/>
      <c r="IAG2341" s="7"/>
      <c r="IAH2341" s="7"/>
      <c r="IAI2341" s="7"/>
      <c r="IAJ2341" s="7"/>
      <c r="IAK2341" s="7"/>
      <c r="IAL2341" s="7"/>
      <c r="IAM2341" s="7"/>
      <c r="IAN2341" s="7"/>
      <c r="IAO2341" s="7"/>
      <c r="IAP2341" s="7"/>
      <c r="IAQ2341" s="7"/>
      <c r="IAR2341" s="7"/>
      <c r="IAS2341" s="7"/>
      <c r="IAT2341" s="7"/>
      <c r="IAU2341" s="7"/>
      <c r="IAV2341" s="7"/>
      <c r="IAW2341" s="7"/>
      <c r="IAX2341" s="7"/>
      <c r="IAY2341" s="7"/>
      <c r="IAZ2341" s="7"/>
      <c r="IBA2341" s="7"/>
      <c r="IBB2341" s="7"/>
      <c r="IBC2341" s="7"/>
      <c r="IBD2341" s="7"/>
      <c r="IBE2341" s="7"/>
      <c r="IBF2341" s="7"/>
      <c r="IBG2341" s="7"/>
      <c r="IBH2341" s="7"/>
      <c r="IBI2341" s="7"/>
      <c r="IBJ2341" s="7"/>
      <c r="IBK2341" s="7"/>
      <c r="IBL2341" s="7"/>
      <c r="IBM2341" s="7"/>
      <c r="IBN2341" s="7"/>
      <c r="IBO2341" s="7"/>
      <c r="IBP2341" s="7"/>
      <c r="IBQ2341" s="7"/>
      <c r="IBR2341" s="7"/>
      <c r="IBS2341" s="7"/>
      <c r="IBT2341" s="7"/>
      <c r="IBU2341" s="7"/>
      <c r="IBV2341" s="7"/>
      <c r="IBW2341" s="7"/>
      <c r="IBX2341" s="7"/>
      <c r="IBY2341" s="7"/>
      <c r="IBZ2341" s="7"/>
      <c r="ICA2341" s="7"/>
      <c r="ICB2341" s="7"/>
      <c r="ICC2341" s="7"/>
      <c r="ICD2341" s="7"/>
      <c r="ICE2341" s="7"/>
      <c r="ICF2341" s="7"/>
      <c r="ICG2341" s="7"/>
      <c r="ICH2341" s="7"/>
      <c r="ICI2341" s="7"/>
      <c r="ICJ2341" s="7"/>
      <c r="ICK2341" s="7"/>
      <c r="ICL2341" s="7"/>
      <c r="ICM2341" s="7"/>
      <c r="ICN2341" s="7"/>
      <c r="ICO2341" s="7"/>
      <c r="ICP2341" s="7"/>
      <c r="ICQ2341" s="7"/>
      <c r="ICR2341" s="7"/>
      <c r="ICS2341" s="7"/>
      <c r="ICT2341" s="7"/>
      <c r="ICU2341" s="7"/>
      <c r="ICV2341" s="7"/>
      <c r="ICW2341" s="7"/>
      <c r="ICX2341" s="7"/>
      <c r="ICY2341" s="7"/>
      <c r="ICZ2341" s="7"/>
      <c r="IDA2341" s="7"/>
      <c r="IDB2341" s="7"/>
      <c r="IDC2341" s="7"/>
      <c r="IDD2341" s="7"/>
      <c r="IDE2341" s="7"/>
      <c r="IDF2341" s="7"/>
      <c r="IDG2341" s="7"/>
      <c r="IDH2341" s="7"/>
      <c r="IDI2341" s="7"/>
      <c r="IDJ2341" s="7"/>
      <c r="IDK2341" s="7"/>
      <c r="IDL2341" s="7"/>
      <c r="IDM2341" s="7"/>
      <c r="IDN2341" s="7"/>
      <c r="IDO2341" s="7"/>
      <c r="IDP2341" s="7"/>
      <c r="IDQ2341" s="7"/>
      <c r="IDR2341" s="7"/>
      <c r="IDS2341" s="7"/>
      <c r="IDT2341" s="7"/>
      <c r="IDU2341" s="7"/>
      <c r="IDV2341" s="7"/>
      <c r="IDW2341" s="7"/>
      <c r="IDX2341" s="7"/>
      <c r="IDY2341" s="7"/>
      <c r="IDZ2341" s="7"/>
      <c r="IEA2341" s="7"/>
      <c r="IEB2341" s="7"/>
      <c r="IEC2341" s="7"/>
      <c r="IED2341" s="7"/>
      <c r="IEE2341" s="7"/>
      <c r="IEF2341" s="7"/>
      <c r="IEG2341" s="7"/>
      <c r="IEH2341" s="7"/>
      <c r="IEI2341" s="7"/>
      <c r="IEJ2341" s="7"/>
      <c r="IEK2341" s="7"/>
      <c r="IEL2341" s="7"/>
      <c r="IEM2341" s="7"/>
      <c r="IEN2341" s="7"/>
      <c r="IEO2341" s="7"/>
      <c r="IEP2341" s="7"/>
      <c r="IEQ2341" s="7"/>
      <c r="IER2341" s="7"/>
      <c r="IES2341" s="7"/>
      <c r="IET2341" s="7"/>
      <c r="IEU2341" s="7"/>
      <c r="IEV2341" s="7"/>
      <c r="IEW2341" s="7"/>
      <c r="IEX2341" s="7"/>
      <c r="IEY2341" s="7"/>
      <c r="IEZ2341" s="7"/>
      <c r="IFA2341" s="7"/>
      <c r="IFB2341" s="7"/>
      <c r="IFC2341" s="7"/>
      <c r="IFD2341" s="7"/>
      <c r="IFE2341" s="7"/>
      <c r="IFF2341" s="7"/>
      <c r="IFG2341" s="7"/>
      <c r="IFH2341" s="7"/>
      <c r="IFI2341" s="7"/>
      <c r="IFJ2341" s="7"/>
      <c r="IFK2341" s="7"/>
      <c r="IFL2341" s="7"/>
      <c r="IFM2341" s="7"/>
      <c r="IFN2341" s="7"/>
      <c r="IFO2341" s="7"/>
      <c r="IFP2341" s="7"/>
      <c r="IFQ2341" s="7"/>
      <c r="IFR2341" s="7"/>
      <c r="IFS2341" s="7"/>
      <c r="IFT2341" s="7"/>
      <c r="IFU2341" s="7"/>
      <c r="IFV2341" s="7"/>
      <c r="IFW2341" s="7"/>
      <c r="IFX2341" s="7"/>
      <c r="IFY2341" s="7"/>
      <c r="IFZ2341" s="7"/>
      <c r="IGA2341" s="7"/>
      <c r="IGB2341" s="7"/>
      <c r="IGC2341" s="7"/>
      <c r="IGD2341" s="7"/>
      <c r="IGE2341" s="7"/>
      <c r="IGF2341" s="7"/>
      <c r="IGG2341" s="7"/>
      <c r="IGH2341" s="7"/>
      <c r="IGI2341" s="7"/>
      <c r="IGJ2341" s="7"/>
      <c r="IGK2341" s="7"/>
      <c r="IGL2341" s="7"/>
      <c r="IGM2341" s="7"/>
      <c r="IGN2341" s="7"/>
      <c r="IGO2341" s="7"/>
      <c r="IGP2341" s="7"/>
      <c r="IGQ2341" s="7"/>
      <c r="IGR2341" s="7"/>
      <c r="IGS2341" s="7"/>
      <c r="IGT2341" s="7"/>
      <c r="IGU2341" s="7"/>
      <c r="IGV2341" s="7"/>
      <c r="IGW2341" s="7"/>
      <c r="IGX2341" s="7"/>
      <c r="IGY2341" s="7"/>
      <c r="IGZ2341" s="7"/>
      <c r="IHA2341" s="7"/>
      <c r="IHB2341" s="7"/>
      <c r="IHC2341" s="7"/>
      <c r="IHD2341" s="7"/>
      <c r="IHE2341" s="7"/>
      <c r="IHF2341" s="7"/>
      <c r="IHG2341" s="7"/>
      <c r="IHH2341" s="7"/>
      <c r="IHI2341" s="7"/>
      <c r="IHJ2341" s="7"/>
      <c r="IHK2341" s="7"/>
      <c r="IHL2341" s="7"/>
      <c r="IHM2341" s="7"/>
      <c r="IHN2341" s="7"/>
      <c r="IHO2341" s="7"/>
      <c r="IHP2341" s="7"/>
      <c r="IHQ2341" s="7"/>
      <c r="IHR2341" s="7"/>
      <c r="IHS2341" s="7"/>
      <c r="IHT2341" s="7"/>
      <c r="IHU2341" s="7"/>
      <c r="IHV2341" s="7"/>
      <c r="IHW2341" s="7"/>
      <c r="IHX2341" s="7"/>
      <c r="IHY2341" s="7"/>
      <c r="IHZ2341" s="7"/>
      <c r="IIA2341" s="7"/>
      <c r="IIB2341" s="7"/>
      <c r="IIC2341" s="7"/>
      <c r="IID2341" s="7"/>
      <c r="IIE2341" s="7"/>
      <c r="IIF2341" s="7"/>
      <c r="IIG2341" s="7"/>
      <c r="IIH2341" s="7"/>
      <c r="III2341" s="7"/>
      <c r="IIJ2341" s="7"/>
      <c r="IIK2341" s="7"/>
      <c r="IIL2341" s="7"/>
      <c r="IIM2341" s="7"/>
      <c r="IIN2341" s="7"/>
      <c r="IIO2341" s="7"/>
      <c r="IIP2341" s="7"/>
      <c r="IIQ2341" s="7"/>
      <c r="IIR2341" s="7"/>
      <c r="IIS2341" s="7"/>
      <c r="IIT2341" s="7"/>
      <c r="IIU2341" s="7"/>
      <c r="IIV2341" s="7"/>
      <c r="IIW2341" s="7"/>
      <c r="IIX2341" s="7"/>
      <c r="IIY2341" s="7"/>
      <c r="IIZ2341" s="7"/>
      <c r="IJA2341" s="7"/>
      <c r="IJB2341" s="7"/>
      <c r="IJC2341" s="7"/>
      <c r="IJD2341" s="7"/>
      <c r="IJE2341" s="7"/>
      <c r="IJF2341" s="7"/>
      <c r="IJG2341" s="7"/>
      <c r="IJH2341" s="7"/>
      <c r="IJI2341" s="7"/>
      <c r="IJJ2341" s="7"/>
      <c r="IJK2341" s="7"/>
      <c r="IJL2341" s="7"/>
      <c r="IJM2341" s="7"/>
      <c r="IJN2341" s="7"/>
      <c r="IJO2341" s="7"/>
      <c r="IJP2341" s="7"/>
      <c r="IJQ2341" s="7"/>
      <c r="IJR2341" s="7"/>
      <c r="IJS2341" s="7"/>
      <c r="IJT2341" s="7"/>
      <c r="IJU2341" s="7"/>
      <c r="IJV2341" s="7"/>
      <c r="IJW2341" s="7"/>
      <c r="IJX2341" s="7"/>
      <c r="IJY2341" s="7"/>
      <c r="IJZ2341" s="7"/>
      <c r="IKA2341" s="7"/>
      <c r="IKB2341" s="7"/>
      <c r="IKC2341" s="7"/>
      <c r="IKD2341" s="7"/>
      <c r="IKE2341" s="7"/>
      <c r="IKF2341" s="7"/>
      <c r="IKG2341" s="7"/>
      <c r="IKH2341" s="7"/>
      <c r="IKI2341" s="7"/>
      <c r="IKJ2341" s="7"/>
      <c r="IKK2341" s="7"/>
      <c r="IKL2341" s="7"/>
      <c r="IKM2341" s="7"/>
      <c r="IKN2341" s="7"/>
      <c r="IKO2341" s="7"/>
      <c r="IKP2341" s="7"/>
      <c r="IKQ2341" s="7"/>
      <c r="IKR2341" s="7"/>
      <c r="IKS2341" s="7"/>
      <c r="IKT2341" s="7"/>
      <c r="IKU2341" s="7"/>
      <c r="IKV2341" s="7"/>
      <c r="IKW2341" s="7"/>
      <c r="IKX2341" s="7"/>
      <c r="IKY2341" s="7"/>
      <c r="IKZ2341" s="7"/>
      <c r="ILA2341" s="7"/>
      <c r="ILB2341" s="7"/>
      <c r="ILC2341" s="7"/>
      <c r="ILD2341" s="7"/>
      <c r="ILE2341" s="7"/>
      <c r="ILF2341" s="7"/>
      <c r="ILG2341" s="7"/>
      <c r="ILH2341" s="7"/>
      <c r="ILI2341" s="7"/>
      <c r="ILJ2341" s="7"/>
      <c r="ILK2341" s="7"/>
      <c r="ILL2341" s="7"/>
      <c r="ILM2341" s="7"/>
      <c r="ILN2341" s="7"/>
      <c r="ILO2341" s="7"/>
      <c r="ILP2341" s="7"/>
      <c r="ILQ2341" s="7"/>
      <c r="ILR2341" s="7"/>
      <c r="ILS2341" s="7"/>
      <c r="ILT2341" s="7"/>
      <c r="ILU2341" s="7"/>
      <c r="ILV2341" s="7"/>
      <c r="ILW2341" s="7"/>
      <c r="ILX2341" s="7"/>
      <c r="ILY2341" s="7"/>
      <c r="ILZ2341" s="7"/>
      <c r="IMA2341" s="7"/>
      <c r="IMB2341" s="7"/>
      <c r="IMC2341" s="7"/>
      <c r="IMD2341" s="7"/>
      <c r="IME2341" s="7"/>
      <c r="IMF2341" s="7"/>
      <c r="IMG2341" s="7"/>
      <c r="IMH2341" s="7"/>
      <c r="IMI2341" s="7"/>
      <c r="IMJ2341" s="7"/>
      <c r="IMK2341" s="7"/>
      <c r="IML2341" s="7"/>
      <c r="IMM2341" s="7"/>
      <c r="IMN2341" s="7"/>
      <c r="IMO2341" s="7"/>
      <c r="IMP2341" s="7"/>
      <c r="IMQ2341" s="7"/>
      <c r="IMR2341" s="7"/>
      <c r="IMS2341" s="7"/>
      <c r="IMT2341" s="7"/>
      <c r="IMU2341" s="7"/>
      <c r="IMV2341" s="7"/>
      <c r="IMW2341" s="7"/>
      <c r="IMX2341" s="7"/>
      <c r="IMY2341" s="7"/>
      <c r="IMZ2341" s="7"/>
      <c r="INA2341" s="7"/>
      <c r="INB2341" s="7"/>
      <c r="INC2341" s="7"/>
      <c r="IND2341" s="7"/>
      <c r="INE2341" s="7"/>
      <c r="INF2341" s="7"/>
      <c r="ING2341" s="7"/>
      <c r="INH2341" s="7"/>
      <c r="INI2341" s="7"/>
      <c r="INJ2341" s="7"/>
      <c r="INK2341" s="7"/>
      <c r="INL2341" s="7"/>
      <c r="INM2341" s="7"/>
      <c r="INN2341" s="7"/>
      <c r="INO2341" s="7"/>
      <c r="INP2341" s="7"/>
      <c r="INQ2341" s="7"/>
      <c r="INR2341" s="7"/>
      <c r="INS2341" s="7"/>
      <c r="INT2341" s="7"/>
      <c r="INU2341" s="7"/>
      <c r="INV2341" s="7"/>
      <c r="INW2341" s="7"/>
      <c r="INX2341" s="7"/>
      <c r="INY2341" s="7"/>
      <c r="INZ2341" s="7"/>
      <c r="IOA2341" s="7"/>
      <c r="IOB2341" s="7"/>
      <c r="IOC2341" s="7"/>
      <c r="IOD2341" s="7"/>
      <c r="IOE2341" s="7"/>
      <c r="IOF2341" s="7"/>
      <c r="IOG2341" s="7"/>
      <c r="IOH2341" s="7"/>
      <c r="IOI2341" s="7"/>
      <c r="IOJ2341" s="7"/>
      <c r="IOK2341" s="7"/>
      <c r="IOL2341" s="7"/>
      <c r="IOM2341" s="7"/>
      <c r="ION2341" s="7"/>
      <c r="IOO2341" s="7"/>
      <c r="IOP2341" s="7"/>
      <c r="IOQ2341" s="7"/>
      <c r="IOR2341" s="7"/>
      <c r="IOS2341" s="7"/>
      <c r="IOT2341" s="7"/>
      <c r="IOU2341" s="7"/>
      <c r="IOV2341" s="7"/>
      <c r="IOW2341" s="7"/>
      <c r="IOX2341" s="7"/>
      <c r="IOY2341" s="7"/>
      <c r="IOZ2341" s="7"/>
      <c r="IPA2341" s="7"/>
      <c r="IPB2341" s="7"/>
      <c r="IPC2341" s="7"/>
      <c r="IPD2341" s="7"/>
      <c r="IPE2341" s="7"/>
      <c r="IPF2341" s="7"/>
      <c r="IPG2341" s="7"/>
      <c r="IPH2341" s="7"/>
      <c r="IPI2341" s="7"/>
      <c r="IPJ2341" s="7"/>
      <c r="IPK2341" s="7"/>
      <c r="IPL2341" s="7"/>
      <c r="IPM2341" s="7"/>
      <c r="IPN2341" s="7"/>
      <c r="IPO2341" s="7"/>
      <c r="IPP2341" s="7"/>
      <c r="IPQ2341" s="7"/>
      <c r="IPR2341" s="7"/>
      <c r="IPS2341" s="7"/>
      <c r="IPT2341" s="7"/>
      <c r="IPU2341" s="7"/>
      <c r="IPV2341" s="7"/>
      <c r="IPW2341" s="7"/>
      <c r="IPX2341" s="7"/>
      <c r="IPY2341" s="7"/>
      <c r="IPZ2341" s="7"/>
      <c r="IQA2341" s="7"/>
      <c r="IQB2341" s="7"/>
      <c r="IQC2341" s="7"/>
      <c r="IQD2341" s="7"/>
      <c r="IQE2341" s="7"/>
      <c r="IQF2341" s="7"/>
      <c r="IQG2341" s="7"/>
      <c r="IQH2341" s="7"/>
      <c r="IQI2341" s="7"/>
      <c r="IQJ2341" s="7"/>
      <c r="IQK2341" s="7"/>
      <c r="IQL2341" s="7"/>
      <c r="IQM2341" s="7"/>
      <c r="IQN2341" s="7"/>
      <c r="IQO2341" s="7"/>
      <c r="IQP2341" s="7"/>
      <c r="IQQ2341" s="7"/>
      <c r="IQR2341" s="7"/>
      <c r="IQS2341" s="7"/>
      <c r="IQT2341" s="7"/>
      <c r="IQU2341" s="7"/>
      <c r="IQV2341" s="7"/>
      <c r="IQW2341" s="7"/>
      <c r="IQX2341" s="7"/>
      <c r="IQY2341" s="7"/>
      <c r="IQZ2341" s="7"/>
      <c r="IRA2341" s="7"/>
      <c r="IRB2341" s="7"/>
      <c r="IRC2341" s="7"/>
      <c r="IRD2341" s="7"/>
      <c r="IRE2341" s="7"/>
      <c r="IRF2341" s="7"/>
      <c r="IRG2341" s="7"/>
      <c r="IRH2341" s="7"/>
      <c r="IRI2341" s="7"/>
      <c r="IRJ2341" s="7"/>
      <c r="IRK2341" s="7"/>
      <c r="IRL2341" s="7"/>
      <c r="IRM2341" s="7"/>
      <c r="IRN2341" s="7"/>
      <c r="IRO2341" s="7"/>
      <c r="IRP2341" s="7"/>
      <c r="IRQ2341" s="7"/>
      <c r="IRR2341" s="7"/>
      <c r="IRS2341" s="7"/>
      <c r="IRT2341" s="7"/>
      <c r="IRU2341" s="7"/>
      <c r="IRV2341" s="7"/>
      <c r="IRW2341" s="7"/>
      <c r="IRX2341" s="7"/>
      <c r="IRY2341" s="7"/>
      <c r="IRZ2341" s="7"/>
      <c r="ISA2341" s="7"/>
      <c r="ISB2341" s="7"/>
      <c r="ISC2341" s="7"/>
      <c r="ISD2341" s="7"/>
      <c r="ISE2341" s="7"/>
      <c r="ISF2341" s="7"/>
      <c r="ISG2341" s="7"/>
      <c r="ISH2341" s="7"/>
      <c r="ISI2341" s="7"/>
      <c r="ISJ2341" s="7"/>
      <c r="ISK2341" s="7"/>
      <c r="ISL2341" s="7"/>
      <c r="ISM2341" s="7"/>
      <c r="ISN2341" s="7"/>
      <c r="ISO2341" s="7"/>
      <c r="ISP2341" s="7"/>
      <c r="ISQ2341" s="7"/>
      <c r="ISR2341" s="7"/>
      <c r="ISS2341" s="7"/>
      <c r="IST2341" s="7"/>
      <c r="ISU2341" s="7"/>
      <c r="ISV2341" s="7"/>
      <c r="ISW2341" s="7"/>
      <c r="ISX2341" s="7"/>
      <c r="ISY2341" s="7"/>
      <c r="ISZ2341" s="7"/>
      <c r="ITA2341" s="7"/>
      <c r="ITB2341" s="7"/>
      <c r="ITC2341" s="7"/>
      <c r="ITD2341" s="7"/>
      <c r="ITE2341" s="7"/>
      <c r="ITF2341" s="7"/>
      <c r="ITG2341" s="7"/>
      <c r="ITH2341" s="7"/>
      <c r="ITI2341" s="7"/>
      <c r="ITJ2341" s="7"/>
      <c r="ITK2341" s="7"/>
      <c r="ITL2341" s="7"/>
      <c r="ITM2341" s="7"/>
      <c r="ITN2341" s="7"/>
      <c r="ITO2341" s="7"/>
      <c r="ITP2341" s="7"/>
      <c r="ITQ2341" s="7"/>
      <c r="ITR2341" s="7"/>
      <c r="ITS2341" s="7"/>
      <c r="ITT2341" s="7"/>
      <c r="ITU2341" s="7"/>
      <c r="ITV2341" s="7"/>
      <c r="ITW2341" s="7"/>
      <c r="ITX2341" s="7"/>
      <c r="ITY2341" s="7"/>
      <c r="ITZ2341" s="7"/>
      <c r="IUA2341" s="7"/>
      <c r="IUB2341" s="7"/>
      <c r="IUC2341" s="7"/>
      <c r="IUD2341" s="7"/>
      <c r="IUE2341" s="7"/>
      <c r="IUF2341" s="7"/>
      <c r="IUG2341" s="7"/>
      <c r="IUH2341" s="7"/>
      <c r="IUI2341" s="7"/>
      <c r="IUJ2341" s="7"/>
      <c r="IUK2341" s="7"/>
      <c r="IUL2341" s="7"/>
      <c r="IUM2341" s="7"/>
      <c r="IUN2341" s="7"/>
      <c r="IUO2341" s="7"/>
      <c r="IUP2341" s="7"/>
      <c r="IUQ2341" s="7"/>
      <c r="IUR2341" s="7"/>
      <c r="IUS2341" s="7"/>
      <c r="IUT2341" s="7"/>
      <c r="IUU2341" s="7"/>
      <c r="IUV2341" s="7"/>
      <c r="IUW2341" s="7"/>
      <c r="IUX2341" s="7"/>
      <c r="IUY2341" s="7"/>
      <c r="IUZ2341" s="7"/>
      <c r="IVA2341" s="7"/>
      <c r="IVB2341" s="7"/>
      <c r="IVC2341" s="7"/>
      <c r="IVD2341" s="7"/>
      <c r="IVE2341" s="7"/>
      <c r="IVF2341" s="7"/>
      <c r="IVG2341" s="7"/>
      <c r="IVH2341" s="7"/>
      <c r="IVI2341" s="7"/>
      <c r="IVJ2341" s="7"/>
      <c r="IVK2341" s="7"/>
      <c r="IVL2341" s="7"/>
      <c r="IVM2341" s="7"/>
      <c r="IVN2341" s="7"/>
      <c r="IVO2341" s="7"/>
      <c r="IVP2341" s="7"/>
      <c r="IVQ2341" s="7"/>
      <c r="IVR2341" s="7"/>
      <c r="IVS2341" s="7"/>
      <c r="IVT2341" s="7"/>
      <c r="IVU2341" s="7"/>
      <c r="IVV2341" s="7"/>
      <c r="IVW2341" s="7"/>
      <c r="IVX2341" s="7"/>
      <c r="IVY2341" s="7"/>
      <c r="IVZ2341" s="7"/>
      <c r="IWA2341" s="7"/>
      <c r="IWB2341" s="7"/>
      <c r="IWC2341" s="7"/>
      <c r="IWD2341" s="7"/>
      <c r="IWE2341" s="7"/>
      <c r="IWF2341" s="7"/>
      <c r="IWG2341" s="7"/>
      <c r="IWH2341" s="7"/>
      <c r="IWI2341" s="7"/>
      <c r="IWJ2341" s="7"/>
      <c r="IWK2341" s="7"/>
      <c r="IWL2341" s="7"/>
      <c r="IWM2341" s="7"/>
      <c r="IWN2341" s="7"/>
      <c r="IWO2341" s="7"/>
      <c r="IWP2341" s="7"/>
      <c r="IWQ2341" s="7"/>
      <c r="IWR2341" s="7"/>
      <c r="IWS2341" s="7"/>
      <c r="IWT2341" s="7"/>
      <c r="IWU2341" s="7"/>
      <c r="IWV2341" s="7"/>
      <c r="IWW2341" s="7"/>
      <c r="IWX2341" s="7"/>
      <c r="IWY2341" s="7"/>
      <c r="IWZ2341" s="7"/>
      <c r="IXA2341" s="7"/>
      <c r="IXB2341" s="7"/>
      <c r="IXC2341" s="7"/>
      <c r="IXD2341" s="7"/>
      <c r="IXE2341" s="7"/>
      <c r="IXF2341" s="7"/>
      <c r="IXG2341" s="7"/>
      <c r="IXH2341" s="7"/>
      <c r="IXI2341" s="7"/>
      <c r="IXJ2341" s="7"/>
      <c r="IXK2341" s="7"/>
      <c r="IXL2341" s="7"/>
      <c r="IXM2341" s="7"/>
      <c r="IXN2341" s="7"/>
      <c r="IXO2341" s="7"/>
      <c r="IXP2341" s="7"/>
      <c r="IXQ2341" s="7"/>
      <c r="IXR2341" s="7"/>
      <c r="IXS2341" s="7"/>
      <c r="IXT2341" s="7"/>
      <c r="IXU2341" s="7"/>
      <c r="IXV2341" s="7"/>
      <c r="IXW2341" s="7"/>
      <c r="IXX2341" s="7"/>
      <c r="IXY2341" s="7"/>
      <c r="IXZ2341" s="7"/>
      <c r="IYA2341" s="7"/>
      <c r="IYB2341" s="7"/>
      <c r="IYC2341" s="7"/>
      <c r="IYD2341" s="7"/>
      <c r="IYE2341" s="7"/>
      <c r="IYF2341" s="7"/>
      <c r="IYG2341" s="7"/>
      <c r="IYH2341" s="7"/>
      <c r="IYI2341" s="7"/>
      <c r="IYJ2341" s="7"/>
      <c r="IYK2341" s="7"/>
      <c r="IYL2341" s="7"/>
      <c r="IYM2341" s="7"/>
      <c r="IYN2341" s="7"/>
      <c r="IYO2341" s="7"/>
      <c r="IYP2341" s="7"/>
      <c r="IYQ2341" s="7"/>
      <c r="IYR2341" s="7"/>
      <c r="IYS2341" s="7"/>
      <c r="IYT2341" s="7"/>
      <c r="IYU2341" s="7"/>
      <c r="IYV2341" s="7"/>
      <c r="IYW2341" s="7"/>
      <c r="IYX2341" s="7"/>
      <c r="IYY2341" s="7"/>
      <c r="IYZ2341" s="7"/>
      <c r="IZA2341" s="7"/>
      <c r="IZB2341" s="7"/>
      <c r="IZC2341" s="7"/>
      <c r="IZD2341" s="7"/>
      <c r="IZE2341" s="7"/>
      <c r="IZF2341" s="7"/>
      <c r="IZG2341" s="7"/>
      <c r="IZH2341" s="7"/>
      <c r="IZI2341" s="7"/>
      <c r="IZJ2341" s="7"/>
      <c r="IZK2341" s="7"/>
      <c r="IZL2341" s="7"/>
      <c r="IZM2341" s="7"/>
      <c r="IZN2341" s="7"/>
      <c r="IZO2341" s="7"/>
      <c r="IZP2341" s="7"/>
      <c r="IZQ2341" s="7"/>
      <c r="IZR2341" s="7"/>
      <c r="IZS2341" s="7"/>
      <c r="IZT2341" s="7"/>
      <c r="IZU2341" s="7"/>
      <c r="IZV2341" s="7"/>
      <c r="IZW2341" s="7"/>
      <c r="IZX2341" s="7"/>
      <c r="IZY2341" s="7"/>
      <c r="IZZ2341" s="7"/>
      <c r="JAA2341" s="7"/>
      <c r="JAB2341" s="7"/>
      <c r="JAC2341" s="7"/>
      <c r="JAD2341" s="7"/>
      <c r="JAE2341" s="7"/>
      <c r="JAF2341" s="7"/>
      <c r="JAG2341" s="7"/>
      <c r="JAH2341" s="7"/>
      <c r="JAI2341" s="7"/>
      <c r="JAJ2341" s="7"/>
      <c r="JAK2341" s="7"/>
      <c r="JAL2341" s="7"/>
      <c r="JAM2341" s="7"/>
      <c r="JAN2341" s="7"/>
      <c r="JAO2341" s="7"/>
      <c r="JAP2341" s="7"/>
      <c r="JAQ2341" s="7"/>
      <c r="JAR2341" s="7"/>
      <c r="JAS2341" s="7"/>
      <c r="JAT2341" s="7"/>
      <c r="JAU2341" s="7"/>
      <c r="JAV2341" s="7"/>
      <c r="JAW2341" s="7"/>
      <c r="JAX2341" s="7"/>
      <c r="JAY2341" s="7"/>
      <c r="JAZ2341" s="7"/>
      <c r="JBA2341" s="7"/>
      <c r="JBB2341" s="7"/>
      <c r="JBC2341" s="7"/>
      <c r="JBD2341" s="7"/>
      <c r="JBE2341" s="7"/>
      <c r="JBF2341" s="7"/>
      <c r="JBG2341" s="7"/>
      <c r="JBH2341" s="7"/>
      <c r="JBI2341" s="7"/>
      <c r="JBJ2341" s="7"/>
      <c r="JBK2341" s="7"/>
      <c r="JBL2341" s="7"/>
      <c r="JBM2341" s="7"/>
      <c r="JBN2341" s="7"/>
      <c r="JBO2341" s="7"/>
      <c r="JBP2341" s="7"/>
      <c r="JBQ2341" s="7"/>
      <c r="JBR2341" s="7"/>
      <c r="JBS2341" s="7"/>
      <c r="JBT2341" s="7"/>
      <c r="JBU2341" s="7"/>
      <c r="JBV2341" s="7"/>
      <c r="JBW2341" s="7"/>
      <c r="JBX2341" s="7"/>
      <c r="JBY2341" s="7"/>
      <c r="JBZ2341" s="7"/>
      <c r="JCA2341" s="7"/>
      <c r="JCB2341" s="7"/>
      <c r="JCC2341" s="7"/>
      <c r="JCD2341" s="7"/>
      <c r="JCE2341" s="7"/>
      <c r="JCF2341" s="7"/>
      <c r="JCG2341" s="7"/>
      <c r="JCH2341" s="7"/>
      <c r="JCI2341" s="7"/>
      <c r="JCJ2341" s="7"/>
      <c r="JCK2341" s="7"/>
      <c r="JCL2341" s="7"/>
      <c r="JCM2341" s="7"/>
      <c r="JCN2341" s="7"/>
      <c r="JCO2341" s="7"/>
      <c r="JCP2341" s="7"/>
      <c r="JCQ2341" s="7"/>
      <c r="JCR2341" s="7"/>
      <c r="JCS2341" s="7"/>
      <c r="JCT2341" s="7"/>
      <c r="JCU2341" s="7"/>
      <c r="JCV2341" s="7"/>
      <c r="JCW2341" s="7"/>
      <c r="JCX2341" s="7"/>
      <c r="JCY2341" s="7"/>
      <c r="JCZ2341" s="7"/>
      <c r="JDA2341" s="7"/>
      <c r="JDB2341" s="7"/>
      <c r="JDC2341" s="7"/>
      <c r="JDD2341" s="7"/>
      <c r="JDE2341" s="7"/>
      <c r="JDF2341" s="7"/>
      <c r="JDG2341" s="7"/>
      <c r="JDH2341" s="7"/>
      <c r="JDI2341" s="7"/>
      <c r="JDJ2341" s="7"/>
      <c r="JDK2341" s="7"/>
      <c r="JDL2341" s="7"/>
      <c r="JDM2341" s="7"/>
      <c r="JDN2341" s="7"/>
      <c r="JDO2341" s="7"/>
      <c r="JDP2341" s="7"/>
      <c r="JDQ2341" s="7"/>
      <c r="JDR2341" s="7"/>
      <c r="JDS2341" s="7"/>
      <c r="JDT2341" s="7"/>
      <c r="JDU2341" s="7"/>
      <c r="JDV2341" s="7"/>
      <c r="JDW2341" s="7"/>
      <c r="JDX2341" s="7"/>
      <c r="JDY2341" s="7"/>
      <c r="JDZ2341" s="7"/>
      <c r="JEA2341" s="7"/>
      <c r="JEB2341" s="7"/>
      <c r="JEC2341" s="7"/>
      <c r="JED2341" s="7"/>
      <c r="JEE2341" s="7"/>
      <c r="JEF2341" s="7"/>
      <c r="JEG2341" s="7"/>
      <c r="JEH2341" s="7"/>
      <c r="JEI2341" s="7"/>
      <c r="JEJ2341" s="7"/>
      <c r="JEK2341" s="7"/>
      <c r="JEL2341" s="7"/>
      <c r="JEM2341" s="7"/>
      <c r="JEN2341" s="7"/>
      <c r="JEO2341" s="7"/>
      <c r="JEP2341" s="7"/>
      <c r="JEQ2341" s="7"/>
      <c r="JER2341" s="7"/>
      <c r="JES2341" s="7"/>
      <c r="JET2341" s="7"/>
      <c r="JEU2341" s="7"/>
      <c r="JEV2341" s="7"/>
      <c r="JEW2341" s="7"/>
      <c r="JEX2341" s="7"/>
      <c r="JEY2341" s="7"/>
      <c r="JEZ2341" s="7"/>
      <c r="JFA2341" s="7"/>
      <c r="JFB2341" s="7"/>
      <c r="JFC2341" s="7"/>
      <c r="JFD2341" s="7"/>
      <c r="JFE2341" s="7"/>
      <c r="JFF2341" s="7"/>
      <c r="JFG2341" s="7"/>
      <c r="JFH2341" s="7"/>
      <c r="JFI2341" s="7"/>
      <c r="JFJ2341" s="7"/>
      <c r="JFK2341" s="7"/>
      <c r="JFL2341" s="7"/>
      <c r="JFM2341" s="7"/>
      <c r="JFN2341" s="7"/>
      <c r="JFO2341" s="7"/>
      <c r="JFP2341" s="7"/>
      <c r="JFQ2341" s="7"/>
      <c r="JFR2341" s="7"/>
      <c r="JFS2341" s="7"/>
      <c r="JFT2341" s="7"/>
      <c r="JFU2341" s="7"/>
      <c r="JFV2341" s="7"/>
      <c r="JFW2341" s="7"/>
      <c r="JFX2341" s="7"/>
      <c r="JFY2341" s="7"/>
      <c r="JFZ2341" s="7"/>
      <c r="JGA2341" s="7"/>
      <c r="JGB2341" s="7"/>
      <c r="JGC2341" s="7"/>
      <c r="JGD2341" s="7"/>
      <c r="JGE2341" s="7"/>
      <c r="JGF2341" s="7"/>
      <c r="JGG2341" s="7"/>
      <c r="JGH2341" s="7"/>
      <c r="JGI2341" s="7"/>
      <c r="JGJ2341" s="7"/>
      <c r="JGK2341" s="7"/>
      <c r="JGL2341" s="7"/>
      <c r="JGM2341" s="7"/>
      <c r="JGN2341" s="7"/>
      <c r="JGO2341" s="7"/>
      <c r="JGP2341" s="7"/>
      <c r="JGQ2341" s="7"/>
      <c r="JGR2341" s="7"/>
      <c r="JGS2341" s="7"/>
      <c r="JGT2341" s="7"/>
      <c r="JGU2341" s="7"/>
      <c r="JGV2341" s="7"/>
      <c r="JGW2341" s="7"/>
      <c r="JGX2341" s="7"/>
      <c r="JGY2341" s="7"/>
      <c r="JGZ2341" s="7"/>
      <c r="JHA2341" s="7"/>
      <c r="JHB2341" s="7"/>
      <c r="JHC2341" s="7"/>
      <c r="JHD2341" s="7"/>
      <c r="JHE2341" s="7"/>
      <c r="JHF2341" s="7"/>
      <c r="JHG2341" s="7"/>
      <c r="JHH2341" s="7"/>
      <c r="JHI2341" s="7"/>
      <c r="JHJ2341" s="7"/>
      <c r="JHK2341" s="7"/>
      <c r="JHL2341" s="7"/>
      <c r="JHM2341" s="7"/>
      <c r="JHN2341" s="7"/>
      <c r="JHO2341" s="7"/>
      <c r="JHP2341" s="7"/>
      <c r="JHQ2341" s="7"/>
      <c r="JHR2341" s="7"/>
      <c r="JHS2341" s="7"/>
      <c r="JHT2341" s="7"/>
      <c r="JHU2341" s="7"/>
      <c r="JHV2341" s="7"/>
      <c r="JHW2341" s="7"/>
      <c r="JHX2341" s="7"/>
      <c r="JHY2341" s="7"/>
      <c r="JHZ2341" s="7"/>
      <c r="JIA2341" s="7"/>
      <c r="JIB2341" s="7"/>
      <c r="JIC2341" s="7"/>
      <c r="JID2341" s="7"/>
      <c r="JIE2341" s="7"/>
      <c r="JIF2341" s="7"/>
      <c r="JIG2341" s="7"/>
      <c r="JIH2341" s="7"/>
      <c r="JII2341" s="7"/>
      <c r="JIJ2341" s="7"/>
      <c r="JIK2341" s="7"/>
      <c r="JIL2341" s="7"/>
      <c r="JIM2341" s="7"/>
      <c r="JIN2341" s="7"/>
      <c r="JIO2341" s="7"/>
      <c r="JIP2341" s="7"/>
      <c r="JIQ2341" s="7"/>
      <c r="JIR2341" s="7"/>
      <c r="JIS2341" s="7"/>
      <c r="JIT2341" s="7"/>
      <c r="JIU2341" s="7"/>
      <c r="JIV2341" s="7"/>
      <c r="JIW2341" s="7"/>
      <c r="JIX2341" s="7"/>
      <c r="JIY2341" s="7"/>
      <c r="JIZ2341" s="7"/>
      <c r="JJA2341" s="7"/>
      <c r="JJB2341" s="7"/>
      <c r="JJC2341" s="7"/>
      <c r="JJD2341" s="7"/>
      <c r="JJE2341" s="7"/>
      <c r="JJF2341" s="7"/>
      <c r="JJG2341" s="7"/>
      <c r="JJH2341" s="7"/>
      <c r="JJI2341" s="7"/>
      <c r="JJJ2341" s="7"/>
      <c r="JJK2341" s="7"/>
      <c r="JJL2341" s="7"/>
      <c r="JJM2341" s="7"/>
      <c r="JJN2341" s="7"/>
      <c r="JJO2341" s="7"/>
      <c r="JJP2341" s="7"/>
      <c r="JJQ2341" s="7"/>
      <c r="JJR2341" s="7"/>
      <c r="JJS2341" s="7"/>
      <c r="JJT2341" s="7"/>
      <c r="JJU2341" s="7"/>
      <c r="JJV2341" s="7"/>
      <c r="JJW2341" s="7"/>
      <c r="JJX2341" s="7"/>
      <c r="JJY2341" s="7"/>
      <c r="JJZ2341" s="7"/>
      <c r="JKA2341" s="7"/>
      <c r="JKB2341" s="7"/>
      <c r="JKC2341" s="7"/>
      <c r="JKD2341" s="7"/>
      <c r="JKE2341" s="7"/>
      <c r="JKF2341" s="7"/>
      <c r="JKG2341" s="7"/>
      <c r="JKH2341" s="7"/>
      <c r="JKI2341" s="7"/>
      <c r="JKJ2341" s="7"/>
      <c r="JKK2341" s="7"/>
      <c r="JKL2341" s="7"/>
      <c r="JKM2341" s="7"/>
      <c r="JKN2341" s="7"/>
      <c r="JKO2341" s="7"/>
      <c r="JKP2341" s="7"/>
      <c r="JKQ2341" s="7"/>
      <c r="JKR2341" s="7"/>
      <c r="JKS2341" s="7"/>
      <c r="JKT2341" s="7"/>
      <c r="JKU2341" s="7"/>
      <c r="JKV2341" s="7"/>
      <c r="JKW2341" s="7"/>
      <c r="JKX2341" s="7"/>
      <c r="JKY2341" s="7"/>
      <c r="JKZ2341" s="7"/>
      <c r="JLA2341" s="7"/>
      <c r="JLB2341" s="7"/>
      <c r="JLC2341" s="7"/>
      <c r="JLD2341" s="7"/>
      <c r="JLE2341" s="7"/>
      <c r="JLF2341" s="7"/>
      <c r="JLG2341" s="7"/>
      <c r="JLH2341" s="7"/>
      <c r="JLI2341" s="7"/>
      <c r="JLJ2341" s="7"/>
      <c r="JLK2341" s="7"/>
      <c r="JLL2341" s="7"/>
      <c r="JLM2341" s="7"/>
      <c r="JLN2341" s="7"/>
      <c r="JLO2341" s="7"/>
      <c r="JLP2341" s="7"/>
      <c r="JLQ2341" s="7"/>
      <c r="JLR2341" s="7"/>
      <c r="JLS2341" s="7"/>
      <c r="JLT2341" s="7"/>
      <c r="JLU2341" s="7"/>
      <c r="JLV2341" s="7"/>
      <c r="JLW2341" s="7"/>
      <c r="JLX2341" s="7"/>
      <c r="JLY2341" s="7"/>
      <c r="JLZ2341" s="7"/>
      <c r="JMA2341" s="7"/>
      <c r="JMB2341" s="7"/>
      <c r="JMC2341" s="7"/>
      <c r="JMD2341" s="7"/>
      <c r="JME2341" s="7"/>
      <c r="JMF2341" s="7"/>
      <c r="JMG2341" s="7"/>
      <c r="JMH2341" s="7"/>
      <c r="JMI2341" s="7"/>
      <c r="JMJ2341" s="7"/>
      <c r="JMK2341" s="7"/>
      <c r="JML2341" s="7"/>
      <c r="JMM2341" s="7"/>
      <c r="JMN2341" s="7"/>
      <c r="JMO2341" s="7"/>
      <c r="JMP2341" s="7"/>
      <c r="JMQ2341" s="7"/>
      <c r="JMR2341" s="7"/>
      <c r="JMS2341" s="7"/>
      <c r="JMT2341" s="7"/>
      <c r="JMU2341" s="7"/>
      <c r="JMV2341" s="7"/>
      <c r="JMW2341" s="7"/>
      <c r="JMX2341" s="7"/>
      <c r="JMY2341" s="7"/>
      <c r="JMZ2341" s="7"/>
      <c r="JNA2341" s="7"/>
      <c r="JNB2341" s="7"/>
      <c r="JNC2341" s="7"/>
      <c r="JND2341" s="7"/>
      <c r="JNE2341" s="7"/>
      <c r="JNF2341" s="7"/>
      <c r="JNG2341" s="7"/>
      <c r="JNH2341" s="7"/>
      <c r="JNI2341" s="7"/>
      <c r="JNJ2341" s="7"/>
      <c r="JNK2341" s="7"/>
      <c r="JNL2341" s="7"/>
      <c r="JNM2341" s="7"/>
      <c r="JNN2341" s="7"/>
      <c r="JNO2341" s="7"/>
      <c r="JNP2341" s="7"/>
      <c r="JNQ2341" s="7"/>
      <c r="JNR2341" s="7"/>
      <c r="JNS2341" s="7"/>
      <c r="JNT2341" s="7"/>
      <c r="JNU2341" s="7"/>
      <c r="JNV2341" s="7"/>
      <c r="JNW2341" s="7"/>
      <c r="JNX2341" s="7"/>
      <c r="JNY2341" s="7"/>
      <c r="JNZ2341" s="7"/>
      <c r="JOA2341" s="7"/>
      <c r="JOB2341" s="7"/>
      <c r="JOC2341" s="7"/>
      <c r="JOD2341" s="7"/>
      <c r="JOE2341" s="7"/>
      <c r="JOF2341" s="7"/>
      <c r="JOG2341" s="7"/>
      <c r="JOH2341" s="7"/>
      <c r="JOI2341" s="7"/>
      <c r="JOJ2341" s="7"/>
      <c r="JOK2341" s="7"/>
      <c r="JOL2341" s="7"/>
      <c r="JOM2341" s="7"/>
      <c r="JON2341" s="7"/>
      <c r="JOO2341" s="7"/>
      <c r="JOP2341" s="7"/>
      <c r="JOQ2341" s="7"/>
      <c r="JOR2341" s="7"/>
      <c r="JOS2341" s="7"/>
      <c r="JOT2341" s="7"/>
      <c r="JOU2341" s="7"/>
      <c r="JOV2341" s="7"/>
      <c r="JOW2341" s="7"/>
      <c r="JOX2341" s="7"/>
      <c r="JOY2341" s="7"/>
      <c r="JOZ2341" s="7"/>
      <c r="JPA2341" s="7"/>
      <c r="JPB2341" s="7"/>
      <c r="JPC2341" s="7"/>
      <c r="JPD2341" s="7"/>
      <c r="JPE2341" s="7"/>
      <c r="JPF2341" s="7"/>
      <c r="JPG2341" s="7"/>
      <c r="JPH2341" s="7"/>
      <c r="JPI2341" s="7"/>
      <c r="JPJ2341" s="7"/>
      <c r="JPK2341" s="7"/>
      <c r="JPL2341" s="7"/>
      <c r="JPM2341" s="7"/>
      <c r="JPN2341" s="7"/>
      <c r="JPO2341" s="7"/>
      <c r="JPP2341" s="7"/>
      <c r="JPQ2341" s="7"/>
      <c r="JPR2341" s="7"/>
      <c r="JPS2341" s="7"/>
      <c r="JPT2341" s="7"/>
      <c r="JPU2341" s="7"/>
      <c r="JPV2341" s="7"/>
      <c r="JPW2341" s="7"/>
      <c r="JPX2341" s="7"/>
      <c r="JPY2341" s="7"/>
      <c r="JPZ2341" s="7"/>
      <c r="JQA2341" s="7"/>
      <c r="JQB2341" s="7"/>
      <c r="JQC2341" s="7"/>
      <c r="JQD2341" s="7"/>
      <c r="JQE2341" s="7"/>
      <c r="JQF2341" s="7"/>
      <c r="JQG2341" s="7"/>
      <c r="JQH2341" s="7"/>
      <c r="JQI2341" s="7"/>
      <c r="JQJ2341" s="7"/>
      <c r="JQK2341" s="7"/>
      <c r="JQL2341" s="7"/>
      <c r="JQM2341" s="7"/>
      <c r="JQN2341" s="7"/>
      <c r="JQO2341" s="7"/>
      <c r="JQP2341" s="7"/>
      <c r="JQQ2341" s="7"/>
      <c r="JQR2341" s="7"/>
      <c r="JQS2341" s="7"/>
      <c r="JQT2341" s="7"/>
      <c r="JQU2341" s="7"/>
      <c r="JQV2341" s="7"/>
      <c r="JQW2341" s="7"/>
      <c r="JQX2341" s="7"/>
      <c r="JQY2341" s="7"/>
      <c r="JQZ2341" s="7"/>
      <c r="JRA2341" s="7"/>
      <c r="JRB2341" s="7"/>
      <c r="JRC2341" s="7"/>
      <c r="JRD2341" s="7"/>
      <c r="JRE2341" s="7"/>
      <c r="JRF2341" s="7"/>
      <c r="JRG2341" s="7"/>
      <c r="JRH2341" s="7"/>
      <c r="JRI2341" s="7"/>
      <c r="JRJ2341" s="7"/>
      <c r="JRK2341" s="7"/>
      <c r="JRL2341" s="7"/>
      <c r="JRM2341" s="7"/>
      <c r="JRN2341" s="7"/>
      <c r="JRO2341" s="7"/>
      <c r="JRP2341" s="7"/>
      <c r="JRQ2341" s="7"/>
      <c r="JRR2341" s="7"/>
      <c r="JRS2341" s="7"/>
      <c r="JRT2341" s="7"/>
      <c r="JRU2341" s="7"/>
      <c r="JRV2341" s="7"/>
      <c r="JRW2341" s="7"/>
      <c r="JRX2341" s="7"/>
      <c r="JRY2341" s="7"/>
      <c r="JRZ2341" s="7"/>
      <c r="JSA2341" s="7"/>
      <c r="JSB2341" s="7"/>
      <c r="JSC2341" s="7"/>
      <c r="JSD2341" s="7"/>
      <c r="JSE2341" s="7"/>
      <c r="JSF2341" s="7"/>
      <c r="JSG2341" s="7"/>
      <c r="JSH2341" s="7"/>
      <c r="JSI2341" s="7"/>
      <c r="JSJ2341" s="7"/>
      <c r="JSK2341" s="7"/>
      <c r="JSL2341" s="7"/>
      <c r="JSM2341" s="7"/>
      <c r="JSN2341" s="7"/>
      <c r="JSO2341" s="7"/>
      <c r="JSP2341" s="7"/>
      <c r="JSQ2341" s="7"/>
      <c r="JSR2341" s="7"/>
      <c r="JSS2341" s="7"/>
      <c r="JST2341" s="7"/>
      <c r="JSU2341" s="7"/>
      <c r="JSV2341" s="7"/>
      <c r="JSW2341" s="7"/>
      <c r="JSX2341" s="7"/>
      <c r="JSY2341" s="7"/>
      <c r="JSZ2341" s="7"/>
      <c r="JTA2341" s="7"/>
      <c r="JTB2341" s="7"/>
      <c r="JTC2341" s="7"/>
      <c r="JTD2341" s="7"/>
      <c r="JTE2341" s="7"/>
      <c r="JTF2341" s="7"/>
      <c r="JTG2341" s="7"/>
      <c r="JTH2341" s="7"/>
      <c r="JTI2341" s="7"/>
      <c r="JTJ2341" s="7"/>
      <c r="JTK2341" s="7"/>
      <c r="JTL2341" s="7"/>
      <c r="JTM2341" s="7"/>
      <c r="JTN2341" s="7"/>
      <c r="JTO2341" s="7"/>
      <c r="JTP2341" s="7"/>
      <c r="JTQ2341" s="7"/>
      <c r="JTR2341" s="7"/>
      <c r="JTS2341" s="7"/>
      <c r="JTT2341" s="7"/>
      <c r="JTU2341" s="7"/>
      <c r="JTV2341" s="7"/>
      <c r="JTW2341" s="7"/>
      <c r="JTX2341" s="7"/>
      <c r="JTY2341" s="7"/>
      <c r="JTZ2341" s="7"/>
      <c r="JUA2341" s="7"/>
      <c r="JUB2341" s="7"/>
      <c r="JUC2341" s="7"/>
      <c r="JUD2341" s="7"/>
      <c r="JUE2341" s="7"/>
      <c r="JUF2341" s="7"/>
      <c r="JUG2341" s="7"/>
      <c r="JUH2341" s="7"/>
      <c r="JUI2341" s="7"/>
      <c r="JUJ2341" s="7"/>
      <c r="JUK2341" s="7"/>
      <c r="JUL2341" s="7"/>
      <c r="JUM2341" s="7"/>
      <c r="JUN2341" s="7"/>
      <c r="JUO2341" s="7"/>
      <c r="JUP2341" s="7"/>
      <c r="JUQ2341" s="7"/>
      <c r="JUR2341" s="7"/>
      <c r="JUS2341" s="7"/>
      <c r="JUT2341" s="7"/>
      <c r="JUU2341" s="7"/>
      <c r="JUV2341" s="7"/>
      <c r="JUW2341" s="7"/>
      <c r="JUX2341" s="7"/>
      <c r="JUY2341" s="7"/>
      <c r="JUZ2341" s="7"/>
      <c r="JVA2341" s="7"/>
      <c r="JVB2341" s="7"/>
      <c r="JVC2341" s="7"/>
      <c r="JVD2341" s="7"/>
      <c r="JVE2341" s="7"/>
      <c r="JVF2341" s="7"/>
      <c r="JVG2341" s="7"/>
      <c r="JVH2341" s="7"/>
      <c r="JVI2341" s="7"/>
      <c r="JVJ2341" s="7"/>
      <c r="JVK2341" s="7"/>
      <c r="JVL2341" s="7"/>
      <c r="JVM2341" s="7"/>
      <c r="JVN2341" s="7"/>
      <c r="JVO2341" s="7"/>
      <c r="JVP2341" s="7"/>
      <c r="JVQ2341" s="7"/>
      <c r="JVR2341" s="7"/>
      <c r="JVS2341" s="7"/>
      <c r="JVT2341" s="7"/>
      <c r="JVU2341" s="7"/>
      <c r="JVV2341" s="7"/>
      <c r="JVW2341" s="7"/>
      <c r="JVX2341" s="7"/>
      <c r="JVY2341" s="7"/>
      <c r="JVZ2341" s="7"/>
      <c r="JWA2341" s="7"/>
      <c r="JWB2341" s="7"/>
      <c r="JWC2341" s="7"/>
      <c r="JWD2341" s="7"/>
      <c r="JWE2341" s="7"/>
      <c r="JWF2341" s="7"/>
      <c r="JWG2341" s="7"/>
      <c r="JWH2341" s="7"/>
      <c r="JWI2341" s="7"/>
      <c r="JWJ2341" s="7"/>
      <c r="JWK2341" s="7"/>
      <c r="JWL2341" s="7"/>
      <c r="JWM2341" s="7"/>
      <c r="JWN2341" s="7"/>
      <c r="JWO2341" s="7"/>
      <c r="JWP2341" s="7"/>
      <c r="JWQ2341" s="7"/>
      <c r="JWR2341" s="7"/>
      <c r="JWS2341" s="7"/>
      <c r="JWT2341" s="7"/>
      <c r="JWU2341" s="7"/>
      <c r="JWV2341" s="7"/>
      <c r="JWW2341" s="7"/>
      <c r="JWX2341" s="7"/>
      <c r="JWY2341" s="7"/>
      <c r="JWZ2341" s="7"/>
      <c r="JXA2341" s="7"/>
      <c r="JXB2341" s="7"/>
      <c r="JXC2341" s="7"/>
      <c r="JXD2341" s="7"/>
      <c r="JXE2341" s="7"/>
      <c r="JXF2341" s="7"/>
      <c r="JXG2341" s="7"/>
      <c r="JXH2341" s="7"/>
      <c r="JXI2341" s="7"/>
      <c r="JXJ2341" s="7"/>
      <c r="JXK2341" s="7"/>
      <c r="JXL2341" s="7"/>
      <c r="JXM2341" s="7"/>
      <c r="JXN2341" s="7"/>
      <c r="JXO2341" s="7"/>
      <c r="JXP2341" s="7"/>
      <c r="JXQ2341" s="7"/>
      <c r="JXR2341" s="7"/>
      <c r="JXS2341" s="7"/>
      <c r="JXT2341" s="7"/>
      <c r="JXU2341" s="7"/>
      <c r="JXV2341" s="7"/>
      <c r="JXW2341" s="7"/>
      <c r="JXX2341" s="7"/>
      <c r="JXY2341" s="7"/>
      <c r="JXZ2341" s="7"/>
      <c r="JYA2341" s="7"/>
      <c r="JYB2341" s="7"/>
      <c r="JYC2341" s="7"/>
      <c r="JYD2341" s="7"/>
      <c r="JYE2341" s="7"/>
      <c r="JYF2341" s="7"/>
      <c r="JYG2341" s="7"/>
      <c r="JYH2341" s="7"/>
      <c r="JYI2341" s="7"/>
      <c r="JYJ2341" s="7"/>
      <c r="JYK2341" s="7"/>
      <c r="JYL2341" s="7"/>
      <c r="JYM2341" s="7"/>
      <c r="JYN2341" s="7"/>
      <c r="JYO2341" s="7"/>
      <c r="JYP2341" s="7"/>
      <c r="JYQ2341" s="7"/>
      <c r="JYR2341" s="7"/>
      <c r="JYS2341" s="7"/>
      <c r="JYT2341" s="7"/>
      <c r="JYU2341" s="7"/>
      <c r="JYV2341" s="7"/>
      <c r="JYW2341" s="7"/>
      <c r="JYX2341" s="7"/>
      <c r="JYY2341" s="7"/>
      <c r="JYZ2341" s="7"/>
      <c r="JZA2341" s="7"/>
      <c r="JZB2341" s="7"/>
      <c r="JZC2341" s="7"/>
      <c r="JZD2341" s="7"/>
      <c r="JZE2341" s="7"/>
      <c r="JZF2341" s="7"/>
      <c r="JZG2341" s="7"/>
      <c r="JZH2341" s="7"/>
      <c r="JZI2341" s="7"/>
      <c r="JZJ2341" s="7"/>
      <c r="JZK2341" s="7"/>
      <c r="JZL2341" s="7"/>
      <c r="JZM2341" s="7"/>
      <c r="JZN2341" s="7"/>
      <c r="JZO2341" s="7"/>
      <c r="JZP2341" s="7"/>
      <c r="JZQ2341" s="7"/>
      <c r="JZR2341" s="7"/>
      <c r="JZS2341" s="7"/>
      <c r="JZT2341" s="7"/>
      <c r="JZU2341" s="7"/>
      <c r="JZV2341" s="7"/>
      <c r="JZW2341" s="7"/>
      <c r="JZX2341" s="7"/>
      <c r="JZY2341" s="7"/>
      <c r="JZZ2341" s="7"/>
      <c r="KAA2341" s="7"/>
      <c r="KAB2341" s="7"/>
      <c r="KAC2341" s="7"/>
      <c r="KAD2341" s="7"/>
      <c r="KAE2341" s="7"/>
      <c r="KAF2341" s="7"/>
      <c r="KAG2341" s="7"/>
      <c r="KAH2341" s="7"/>
      <c r="KAI2341" s="7"/>
      <c r="KAJ2341" s="7"/>
      <c r="KAK2341" s="7"/>
      <c r="KAL2341" s="7"/>
      <c r="KAM2341" s="7"/>
      <c r="KAN2341" s="7"/>
      <c r="KAO2341" s="7"/>
      <c r="KAP2341" s="7"/>
      <c r="KAQ2341" s="7"/>
      <c r="KAR2341" s="7"/>
      <c r="KAS2341" s="7"/>
      <c r="KAT2341" s="7"/>
      <c r="KAU2341" s="7"/>
      <c r="KAV2341" s="7"/>
      <c r="KAW2341" s="7"/>
      <c r="KAX2341" s="7"/>
      <c r="KAY2341" s="7"/>
      <c r="KAZ2341" s="7"/>
      <c r="KBA2341" s="7"/>
      <c r="KBB2341" s="7"/>
      <c r="KBC2341" s="7"/>
      <c r="KBD2341" s="7"/>
      <c r="KBE2341" s="7"/>
      <c r="KBF2341" s="7"/>
      <c r="KBG2341" s="7"/>
      <c r="KBH2341" s="7"/>
      <c r="KBI2341" s="7"/>
      <c r="KBJ2341" s="7"/>
      <c r="KBK2341" s="7"/>
      <c r="KBL2341" s="7"/>
      <c r="KBM2341" s="7"/>
      <c r="KBN2341" s="7"/>
      <c r="KBO2341" s="7"/>
      <c r="KBP2341" s="7"/>
      <c r="KBQ2341" s="7"/>
      <c r="KBR2341" s="7"/>
      <c r="KBS2341" s="7"/>
      <c r="KBT2341" s="7"/>
      <c r="KBU2341" s="7"/>
      <c r="KBV2341" s="7"/>
      <c r="KBW2341" s="7"/>
      <c r="KBX2341" s="7"/>
      <c r="KBY2341" s="7"/>
      <c r="KBZ2341" s="7"/>
      <c r="KCA2341" s="7"/>
      <c r="KCB2341" s="7"/>
      <c r="KCC2341" s="7"/>
      <c r="KCD2341" s="7"/>
      <c r="KCE2341" s="7"/>
      <c r="KCF2341" s="7"/>
      <c r="KCG2341" s="7"/>
      <c r="KCH2341" s="7"/>
      <c r="KCI2341" s="7"/>
      <c r="KCJ2341" s="7"/>
      <c r="KCK2341" s="7"/>
      <c r="KCL2341" s="7"/>
      <c r="KCM2341" s="7"/>
      <c r="KCN2341" s="7"/>
      <c r="KCO2341" s="7"/>
      <c r="KCP2341" s="7"/>
      <c r="KCQ2341" s="7"/>
      <c r="KCR2341" s="7"/>
      <c r="KCS2341" s="7"/>
      <c r="KCT2341" s="7"/>
      <c r="KCU2341" s="7"/>
      <c r="KCV2341" s="7"/>
      <c r="KCW2341" s="7"/>
      <c r="KCX2341" s="7"/>
      <c r="KCY2341" s="7"/>
      <c r="KCZ2341" s="7"/>
      <c r="KDA2341" s="7"/>
      <c r="KDB2341" s="7"/>
      <c r="KDC2341" s="7"/>
      <c r="KDD2341" s="7"/>
      <c r="KDE2341" s="7"/>
      <c r="KDF2341" s="7"/>
      <c r="KDG2341" s="7"/>
      <c r="KDH2341" s="7"/>
      <c r="KDI2341" s="7"/>
      <c r="KDJ2341" s="7"/>
      <c r="KDK2341" s="7"/>
      <c r="KDL2341" s="7"/>
      <c r="KDM2341" s="7"/>
      <c r="KDN2341" s="7"/>
      <c r="KDO2341" s="7"/>
      <c r="KDP2341" s="7"/>
      <c r="KDQ2341" s="7"/>
      <c r="KDR2341" s="7"/>
      <c r="KDS2341" s="7"/>
      <c r="KDT2341" s="7"/>
      <c r="KDU2341" s="7"/>
      <c r="KDV2341" s="7"/>
      <c r="KDW2341" s="7"/>
      <c r="KDX2341" s="7"/>
      <c r="KDY2341" s="7"/>
      <c r="KDZ2341" s="7"/>
      <c r="KEA2341" s="7"/>
      <c r="KEB2341" s="7"/>
      <c r="KEC2341" s="7"/>
      <c r="KED2341" s="7"/>
      <c r="KEE2341" s="7"/>
      <c r="KEF2341" s="7"/>
      <c r="KEG2341" s="7"/>
      <c r="KEH2341" s="7"/>
      <c r="KEI2341" s="7"/>
      <c r="KEJ2341" s="7"/>
      <c r="KEK2341" s="7"/>
      <c r="KEL2341" s="7"/>
      <c r="KEM2341" s="7"/>
      <c r="KEN2341" s="7"/>
      <c r="KEO2341" s="7"/>
      <c r="KEP2341" s="7"/>
      <c r="KEQ2341" s="7"/>
      <c r="KER2341" s="7"/>
      <c r="KES2341" s="7"/>
      <c r="KET2341" s="7"/>
      <c r="KEU2341" s="7"/>
      <c r="KEV2341" s="7"/>
      <c r="KEW2341" s="7"/>
      <c r="KEX2341" s="7"/>
      <c r="KEY2341" s="7"/>
      <c r="KEZ2341" s="7"/>
      <c r="KFA2341" s="7"/>
      <c r="KFB2341" s="7"/>
      <c r="KFC2341" s="7"/>
      <c r="KFD2341" s="7"/>
      <c r="KFE2341" s="7"/>
      <c r="KFF2341" s="7"/>
      <c r="KFG2341" s="7"/>
      <c r="KFH2341" s="7"/>
      <c r="KFI2341" s="7"/>
      <c r="KFJ2341" s="7"/>
      <c r="KFK2341" s="7"/>
      <c r="KFL2341" s="7"/>
      <c r="KFM2341" s="7"/>
      <c r="KFN2341" s="7"/>
      <c r="KFO2341" s="7"/>
      <c r="KFP2341" s="7"/>
      <c r="KFQ2341" s="7"/>
      <c r="KFR2341" s="7"/>
      <c r="KFS2341" s="7"/>
      <c r="KFT2341" s="7"/>
      <c r="KFU2341" s="7"/>
      <c r="KFV2341" s="7"/>
      <c r="KFW2341" s="7"/>
      <c r="KFX2341" s="7"/>
      <c r="KFY2341" s="7"/>
      <c r="KFZ2341" s="7"/>
      <c r="KGA2341" s="7"/>
      <c r="KGB2341" s="7"/>
      <c r="KGC2341" s="7"/>
      <c r="KGD2341" s="7"/>
      <c r="KGE2341" s="7"/>
      <c r="KGF2341" s="7"/>
      <c r="KGG2341" s="7"/>
      <c r="KGH2341" s="7"/>
      <c r="KGI2341" s="7"/>
      <c r="KGJ2341" s="7"/>
      <c r="KGK2341" s="7"/>
      <c r="KGL2341" s="7"/>
      <c r="KGM2341" s="7"/>
      <c r="KGN2341" s="7"/>
      <c r="KGO2341" s="7"/>
      <c r="KGP2341" s="7"/>
      <c r="KGQ2341" s="7"/>
      <c r="KGR2341" s="7"/>
      <c r="KGS2341" s="7"/>
      <c r="KGT2341" s="7"/>
      <c r="KGU2341" s="7"/>
      <c r="KGV2341" s="7"/>
      <c r="KGW2341" s="7"/>
      <c r="KGX2341" s="7"/>
      <c r="KGY2341" s="7"/>
      <c r="KGZ2341" s="7"/>
      <c r="KHA2341" s="7"/>
      <c r="KHB2341" s="7"/>
      <c r="KHC2341" s="7"/>
      <c r="KHD2341" s="7"/>
      <c r="KHE2341" s="7"/>
      <c r="KHF2341" s="7"/>
      <c r="KHG2341" s="7"/>
      <c r="KHH2341" s="7"/>
      <c r="KHI2341" s="7"/>
      <c r="KHJ2341" s="7"/>
      <c r="KHK2341" s="7"/>
      <c r="KHL2341" s="7"/>
      <c r="KHM2341" s="7"/>
      <c r="KHN2341" s="7"/>
      <c r="KHO2341" s="7"/>
      <c r="KHP2341" s="7"/>
      <c r="KHQ2341" s="7"/>
      <c r="KHR2341" s="7"/>
      <c r="KHS2341" s="7"/>
      <c r="KHT2341" s="7"/>
      <c r="KHU2341" s="7"/>
      <c r="KHV2341" s="7"/>
      <c r="KHW2341" s="7"/>
      <c r="KHX2341" s="7"/>
      <c r="KHY2341" s="7"/>
      <c r="KHZ2341" s="7"/>
      <c r="KIA2341" s="7"/>
      <c r="KIB2341" s="7"/>
      <c r="KIC2341" s="7"/>
      <c r="KID2341" s="7"/>
      <c r="KIE2341" s="7"/>
      <c r="KIF2341" s="7"/>
      <c r="KIG2341" s="7"/>
      <c r="KIH2341" s="7"/>
      <c r="KII2341" s="7"/>
      <c r="KIJ2341" s="7"/>
      <c r="KIK2341" s="7"/>
      <c r="KIL2341" s="7"/>
      <c r="KIM2341" s="7"/>
      <c r="KIN2341" s="7"/>
      <c r="KIO2341" s="7"/>
      <c r="KIP2341" s="7"/>
      <c r="KIQ2341" s="7"/>
      <c r="KIR2341" s="7"/>
      <c r="KIS2341" s="7"/>
      <c r="KIT2341" s="7"/>
      <c r="KIU2341" s="7"/>
      <c r="KIV2341" s="7"/>
      <c r="KIW2341" s="7"/>
      <c r="KIX2341" s="7"/>
      <c r="KIY2341" s="7"/>
      <c r="KIZ2341" s="7"/>
      <c r="KJA2341" s="7"/>
      <c r="KJB2341" s="7"/>
      <c r="KJC2341" s="7"/>
      <c r="KJD2341" s="7"/>
      <c r="KJE2341" s="7"/>
      <c r="KJF2341" s="7"/>
      <c r="KJG2341" s="7"/>
      <c r="KJH2341" s="7"/>
      <c r="KJI2341" s="7"/>
      <c r="KJJ2341" s="7"/>
      <c r="KJK2341" s="7"/>
      <c r="KJL2341" s="7"/>
      <c r="KJM2341" s="7"/>
      <c r="KJN2341" s="7"/>
      <c r="KJO2341" s="7"/>
      <c r="KJP2341" s="7"/>
      <c r="KJQ2341" s="7"/>
      <c r="KJR2341" s="7"/>
      <c r="KJS2341" s="7"/>
      <c r="KJT2341" s="7"/>
      <c r="KJU2341" s="7"/>
      <c r="KJV2341" s="7"/>
      <c r="KJW2341" s="7"/>
      <c r="KJX2341" s="7"/>
      <c r="KJY2341" s="7"/>
      <c r="KJZ2341" s="7"/>
      <c r="KKA2341" s="7"/>
      <c r="KKB2341" s="7"/>
      <c r="KKC2341" s="7"/>
      <c r="KKD2341" s="7"/>
      <c r="KKE2341" s="7"/>
      <c r="KKF2341" s="7"/>
      <c r="KKG2341" s="7"/>
      <c r="KKH2341" s="7"/>
      <c r="KKI2341" s="7"/>
      <c r="KKJ2341" s="7"/>
      <c r="KKK2341" s="7"/>
      <c r="KKL2341" s="7"/>
      <c r="KKM2341" s="7"/>
      <c r="KKN2341" s="7"/>
      <c r="KKO2341" s="7"/>
      <c r="KKP2341" s="7"/>
      <c r="KKQ2341" s="7"/>
      <c r="KKR2341" s="7"/>
      <c r="KKS2341" s="7"/>
      <c r="KKT2341" s="7"/>
      <c r="KKU2341" s="7"/>
      <c r="KKV2341" s="7"/>
      <c r="KKW2341" s="7"/>
      <c r="KKX2341" s="7"/>
      <c r="KKY2341" s="7"/>
      <c r="KKZ2341" s="7"/>
      <c r="KLA2341" s="7"/>
      <c r="KLB2341" s="7"/>
      <c r="KLC2341" s="7"/>
      <c r="KLD2341" s="7"/>
      <c r="KLE2341" s="7"/>
      <c r="KLF2341" s="7"/>
      <c r="KLG2341" s="7"/>
      <c r="KLH2341" s="7"/>
      <c r="KLI2341" s="7"/>
      <c r="KLJ2341" s="7"/>
      <c r="KLK2341" s="7"/>
      <c r="KLL2341" s="7"/>
      <c r="KLM2341" s="7"/>
      <c r="KLN2341" s="7"/>
      <c r="KLO2341" s="7"/>
      <c r="KLP2341" s="7"/>
      <c r="KLQ2341" s="7"/>
      <c r="KLR2341" s="7"/>
      <c r="KLS2341" s="7"/>
      <c r="KLT2341" s="7"/>
      <c r="KLU2341" s="7"/>
      <c r="KLV2341" s="7"/>
      <c r="KLW2341" s="7"/>
      <c r="KLX2341" s="7"/>
      <c r="KLY2341" s="7"/>
      <c r="KLZ2341" s="7"/>
      <c r="KMA2341" s="7"/>
      <c r="KMB2341" s="7"/>
      <c r="KMC2341" s="7"/>
      <c r="KMD2341" s="7"/>
      <c r="KME2341" s="7"/>
      <c r="KMF2341" s="7"/>
      <c r="KMG2341" s="7"/>
      <c r="KMH2341" s="7"/>
      <c r="KMI2341" s="7"/>
      <c r="KMJ2341" s="7"/>
      <c r="KMK2341" s="7"/>
      <c r="KML2341" s="7"/>
      <c r="KMM2341" s="7"/>
      <c r="KMN2341" s="7"/>
      <c r="KMO2341" s="7"/>
      <c r="KMP2341" s="7"/>
      <c r="KMQ2341" s="7"/>
      <c r="KMR2341" s="7"/>
      <c r="KMS2341" s="7"/>
      <c r="KMT2341" s="7"/>
      <c r="KMU2341" s="7"/>
      <c r="KMV2341" s="7"/>
      <c r="KMW2341" s="7"/>
      <c r="KMX2341" s="7"/>
      <c r="KMY2341" s="7"/>
      <c r="KMZ2341" s="7"/>
      <c r="KNA2341" s="7"/>
      <c r="KNB2341" s="7"/>
      <c r="KNC2341" s="7"/>
      <c r="KND2341" s="7"/>
      <c r="KNE2341" s="7"/>
      <c r="KNF2341" s="7"/>
      <c r="KNG2341" s="7"/>
      <c r="KNH2341" s="7"/>
      <c r="KNI2341" s="7"/>
      <c r="KNJ2341" s="7"/>
      <c r="KNK2341" s="7"/>
      <c r="KNL2341" s="7"/>
      <c r="KNM2341" s="7"/>
      <c r="KNN2341" s="7"/>
      <c r="KNO2341" s="7"/>
      <c r="KNP2341" s="7"/>
      <c r="KNQ2341" s="7"/>
      <c r="KNR2341" s="7"/>
      <c r="KNS2341" s="7"/>
      <c r="KNT2341" s="7"/>
      <c r="KNU2341" s="7"/>
      <c r="KNV2341" s="7"/>
      <c r="KNW2341" s="7"/>
      <c r="KNX2341" s="7"/>
      <c r="KNY2341" s="7"/>
      <c r="KNZ2341" s="7"/>
      <c r="KOA2341" s="7"/>
      <c r="KOB2341" s="7"/>
      <c r="KOC2341" s="7"/>
      <c r="KOD2341" s="7"/>
      <c r="KOE2341" s="7"/>
      <c r="KOF2341" s="7"/>
      <c r="KOG2341" s="7"/>
      <c r="KOH2341" s="7"/>
      <c r="KOI2341" s="7"/>
      <c r="KOJ2341" s="7"/>
      <c r="KOK2341" s="7"/>
      <c r="KOL2341" s="7"/>
      <c r="KOM2341" s="7"/>
      <c r="KON2341" s="7"/>
      <c r="KOO2341" s="7"/>
      <c r="KOP2341" s="7"/>
      <c r="KOQ2341" s="7"/>
      <c r="KOR2341" s="7"/>
      <c r="KOS2341" s="7"/>
      <c r="KOT2341" s="7"/>
      <c r="KOU2341" s="7"/>
      <c r="KOV2341" s="7"/>
      <c r="KOW2341" s="7"/>
      <c r="KOX2341" s="7"/>
      <c r="KOY2341" s="7"/>
      <c r="KOZ2341" s="7"/>
      <c r="KPA2341" s="7"/>
      <c r="KPB2341" s="7"/>
      <c r="KPC2341" s="7"/>
      <c r="KPD2341" s="7"/>
      <c r="KPE2341" s="7"/>
      <c r="KPF2341" s="7"/>
      <c r="KPG2341" s="7"/>
      <c r="KPH2341" s="7"/>
      <c r="KPI2341" s="7"/>
      <c r="KPJ2341" s="7"/>
      <c r="KPK2341" s="7"/>
      <c r="KPL2341" s="7"/>
      <c r="KPM2341" s="7"/>
      <c r="KPN2341" s="7"/>
      <c r="KPO2341" s="7"/>
      <c r="KPP2341" s="7"/>
      <c r="KPQ2341" s="7"/>
      <c r="KPR2341" s="7"/>
      <c r="KPS2341" s="7"/>
      <c r="KPT2341" s="7"/>
      <c r="KPU2341" s="7"/>
      <c r="KPV2341" s="7"/>
      <c r="KPW2341" s="7"/>
      <c r="KPX2341" s="7"/>
      <c r="KPY2341" s="7"/>
      <c r="KPZ2341" s="7"/>
      <c r="KQA2341" s="7"/>
      <c r="KQB2341" s="7"/>
      <c r="KQC2341" s="7"/>
      <c r="KQD2341" s="7"/>
      <c r="KQE2341" s="7"/>
      <c r="KQF2341" s="7"/>
      <c r="KQG2341" s="7"/>
      <c r="KQH2341" s="7"/>
      <c r="KQI2341" s="7"/>
      <c r="KQJ2341" s="7"/>
      <c r="KQK2341" s="7"/>
      <c r="KQL2341" s="7"/>
      <c r="KQM2341" s="7"/>
      <c r="KQN2341" s="7"/>
      <c r="KQO2341" s="7"/>
      <c r="KQP2341" s="7"/>
      <c r="KQQ2341" s="7"/>
      <c r="KQR2341" s="7"/>
      <c r="KQS2341" s="7"/>
      <c r="KQT2341" s="7"/>
      <c r="KQU2341" s="7"/>
      <c r="KQV2341" s="7"/>
      <c r="KQW2341" s="7"/>
      <c r="KQX2341" s="7"/>
      <c r="KQY2341" s="7"/>
      <c r="KQZ2341" s="7"/>
      <c r="KRA2341" s="7"/>
      <c r="KRB2341" s="7"/>
      <c r="KRC2341" s="7"/>
      <c r="KRD2341" s="7"/>
      <c r="KRE2341" s="7"/>
      <c r="KRF2341" s="7"/>
      <c r="KRG2341" s="7"/>
      <c r="KRH2341" s="7"/>
      <c r="KRI2341" s="7"/>
      <c r="KRJ2341" s="7"/>
      <c r="KRK2341" s="7"/>
      <c r="KRL2341" s="7"/>
      <c r="KRM2341" s="7"/>
      <c r="KRN2341" s="7"/>
      <c r="KRO2341" s="7"/>
      <c r="KRP2341" s="7"/>
      <c r="KRQ2341" s="7"/>
      <c r="KRR2341" s="7"/>
      <c r="KRS2341" s="7"/>
      <c r="KRT2341" s="7"/>
      <c r="KRU2341" s="7"/>
      <c r="KRV2341" s="7"/>
      <c r="KRW2341" s="7"/>
      <c r="KRX2341" s="7"/>
      <c r="KRY2341" s="7"/>
      <c r="KRZ2341" s="7"/>
      <c r="KSA2341" s="7"/>
      <c r="KSB2341" s="7"/>
      <c r="KSC2341" s="7"/>
      <c r="KSD2341" s="7"/>
      <c r="KSE2341" s="7"/>
      <c r="KSF2341" s="7"/>
      <c r="KSG2341" s="7"/>
      <c r="KSH2341" s="7"/>
      <c r="KSI2341" s="7"/>
      <c r="KSJ2341" s="7"/>
      <c r="KSK2341" s="7"/>
      <c r="KSL2341" s="7"/>
      <c r="KSM2341" s="7"/>
      <c r="KSN2341" s="7"/>
      <c r="KSO2341" s="7"/>
      <c r="KSP2341" s="7"/>
      <c r="KSQ2341" s="7"/>
      <c r="KSR2341" s="7"/>
      <c r="KSS2341" s="7"/>
      <c r="KST2341" s="7"/>
      <c r="KSU2341" s="7"/>
      <c r="KSV2341" s="7"/>
      <c r="KSW2341" s="7"/>
      <c r="KSX2341" s="7"/>
      <c r="KSY2341" s="7"/>
      <c r="KSZ2341" s="7"/>
      <c r="KTA2341" s="7"/>
      <c r="KTB2341" s="7"/>
      <c r="KTC2341" s="7"/>
      <c r="KTD2341" s="7"/>
      <c r="KTE2341" s="7"/>
      <c r="KTF2341" s="7"/>
      <c r="KTG2341" s="7"/>
      <c r="KTH2341" s="7"/>
      <c r="KTI2341" s="7"/>
      <c r="KTJ2341" s="7"/>
      <c r="KTK2341" s="7"/>
      <c r="KTL2341" s="7"/>
      <c r="KTM2341" s="7"/>
      <c r="KTN2341" s="7"/>
      <c r="KTO2341" s="7"/>
      <c r="KTP2341" s="7"/>
      <c r="KTQ2341" s="7"/>
      <c r="KTR2341" s="7"/>
      <c r="KTS2341" s="7"/>
      <c r="KTT2341" s="7"/>
      <c r="KTU2341" s="7"/>
      <c r="KTV2341" s="7"/>
      <c r="KTW2341" s="7"/>
      <c r="KTX2341" s="7"/>
      <c r="KTY2341" s="7"/>
      <c r="KTZ2341" s="7"/>
      <c r="KUA2341" s="7"/>
      <c r="KUB2341" s="7"/>
      <c r="KUC2341" s="7"/>
      <c r="KUD2341" s="7"/>
      <c r="KUE2341" s="7"/>
      <c r="KUF2341" s="7"/>
      <c r="KUG2341" s="7"/>
      <c r="KUH2341" s="7"/>
      <c r="KUI2341" s="7"/>
      <c r="KUJ2341" s="7"/>
      <c r="KUK2341" s="7"/>
      <c r="KUL2341" s="7"/>
      <c r="KUM2341" s="7"/>
      <c r="KUN2341" s="7"/>
      <c r="KUO2341" s="7"/>
      <c r="KUP2341" s="7"/>
      <c r="KUQ2341" s="7"/>
      <c r="KUR2341" s="7"/>
      <c r="KUS2341" s="7"/>
      <c r="KUT2341" s="7"/>
      <c r="KUU2341" s="7"/>
      <c r="KUV2341" s="7"/>
      <c r="KUW2341" s="7"/>
      <c r="KUX2341" s="7"/>
      <c r="KUY2341" s="7"/>
      <c r="KUZ2341" s="7"/>
      <c r="KVA2341" s="7"/>
      <c r="KVB2341" s="7"/>
      <c r="KVC2341" s="7"/>
      <c r="KVD2341" s="7"/>
      <c r="KVE2341" s="7"/>
      <c r="KVF2341" s="7"/>
      <c r="KVG2341" s="7"/>
      <c r="KVH2341" s="7"/>
      <c r="KVI2341" s="7"/>
      <c r="KVJ2341" s="7"/>
      <c r="KVK2341" s="7"/>
      <c r="KVL2341" s="7"/>
      <c r="KVM2341" s="7"/>
      <c r="KVN2341" s="7"/>
      <c r="KVO2341" s="7"/>
      <c r="KVP2341" s="7"/>
      <c r="KVQ2341" s="7"/>
      <c r="KVR2341" s="7"/>
      <c r="KVS2341" s="7"/>
      <c r="KVT2341" s="7"/>
      <c r="KVU2341" s="7"/>
      <c r="KVV2341" s="7"/>
      <c r="KVW2341" s="7"/>
      <c r="KVX2341" s="7"/>
      <c r="KVY2341" s="7"/>
      <c r="KVZ2341" s="7"/>
      <c r="KWA2341" s="7"/>
      <c r="KWB2341" s="7"/>
      <c r="KWC2341" s="7"/>
      <c r="KWD2341" s="7"/>
      <c r="KWE2341" s="7"/>
      <c r="KWF2341" s="7"/>
      <c r="KWG2341" s="7"/>
      <c r="KWH2341" s="7"/>
      <c r="KWI2341" s="7"/>
      <c r="KWJ2341" s="7"/>
      <c r="KWK2341" s="7"/>
      <c r="KWL2341" s="7"/>
      <c r="KWM2341" s="7"/>
      <c r="KWN2341" s="7"/>
      <c r="KWO2341" s="7"/>
      <c r="KWP2341" s="7"/>
      <c r="KWQ2341" s="7"/>
      <c r="KWR2341" s="7"/>
      <c r="KWS2341" s="7"/>
      <c r="KWT2341" s="7"/>
      <c r="KWU2341" s="7"/>
      <c r="KWV2341" s="7"/>
      <c r="KWW2341" s="7"/>
      <c r="KWX2341" s="7"/>
      <c r="KWY2341" s="7"/>
      <c r="KWZ2341" s="7"/>
      <c r="KXA2341" s="7"/>
      <c r="KXB2341" s="7"/>
      <c r="KXC2341" s="7"/>
      <c r="KXD2341" s="7"/>
      <c r="KXE2341" s="7"/>
      <c r="KXF2341" s="7"/>
      <c r="KXG2341" s="7"/>
      <c r="KXH2341" s="7"/>
      <c r="KXI2341" s="7"/>
      <c r="KXJ2341" s="7"/>
      <c r="KXK2341" s="7"/>
      <c r="KXL2341" s="7"/>
      <c r="KXM2341" s="7"/>
      <c r="KXN2341" s="7"/>
      <c r="KXO2341" s="7"/>
      <c r="KXP2341" s="7"/>
      <c r="KXQ2341" s="7"/>
      <c r="KXR2341" s="7"/>
      <c r="KXS2341" s="7"/>
      <c r="KXT2341" s="7"/>
      <c r="KXU2341" s="7"/>
      <c r="KXV2341" s="7"/>
      <c r="KXW2341" s="7"/>
      <c r="KXX2341" s="7"/>
      <c r="KXY2341" s="7"/>
      <c r="KXZ2341" s="7"/>
      <c r="KYA2341" s="7"/>
      <c r="KYB2341" s="7"/>
      <c r="KYC2341" s="7"/>
      <c r="KYD2341" s="7"/>
      <c r="KYE2341" s="7"/>
      <c r="KYF2341" s="7"/>
      <c r="KYG2341" s="7"/>
      <c r="KYH2341" s="7"/>
      <c r="KYI2341" s="7"/>
      <c r="KYJ2341" s="7"/>
      <c r="KYK2341" s="7"/>
      <c r="KYL2341" s="7"/>
      <c r="KYM2341" s="7"/>
      <c r="KYN2341" s="7"/>
      <c r="KYO2341" s="7"/>
      <c r="KYP2341" s="7"/>
      <c r="KYQ2341" s="7"/>
      <c r="KYR2341" s="7"/>
      <c r="KYS2341" s="7"/>
      <c r="KYT2341" s="7"/>
      <c r="KYU2341" s="7"/>
      <c r="KYV2341" s="7"/>
      <c r="KYW2341" s="7"/>
      <c r="KYX2341" s="7"/>
      <c r="KYY2341" s="7"/>
      <c r="KYZ2341" s="7"/>
      <c r="KZA2341" s="7"/>
      <c r="KZB2341" s="7"/>
      <c r="KZC2341" s="7"/>
      <c r="KZD2341" s="7"/>
      <c r="KZE2341" s="7"/>
      <c r="KZF2341" s="7"/>
      <c r="KZG2341" s="7"/>
      <c r="KZH2341" s="7"/>
      <c r="KZI2341" s="7"/>
      <c r="KZJ2341" s="7"/>
      <c r="KZK2341" s="7"/>
      <c r="KZL2341" s="7"/>
      <c r="KZM2341" s="7"/>
      <c r="KZN2341" s="7"/>
      <c r="KZO2341" s="7"/>
      <c r="KZP2341" s="7"/>
      <c r="KZQ2341" s="7"/>
      <c r="KZR2341" s="7"/>
      <c r="KZS2341" s="7"/>
      <c r="KZT2341" s="7"/>
      <c r="KZU2341" s="7"/>
      <c r="KZV2341" s="7"/>
      <c r="KZW2341" s="7"/>
      <c r="KZX2341" s="7"/>
      <c r="KZY2341" s="7"/>
      <c r="KZZ2341" s="7"/>
      <c r="LAA2341" s="7"/>
      <c r="LAB2341" s="7"/>
      <c r="LAC2341" s="7"/>
      <c r="LAD2341" s="7"/>
      <c r="LAE2341" s="7"/>
      <c r="LAF2341" s="7"/>
      <c r="LAG2341" s="7"/>
      <c r="LAH2341" s="7"/>
      <c r="LAI2341" s="7"/>
      <c r="LAJ2341" s="7"/>
      <c r="LAK2341" s="7"/>
      <c r="LAL2341" s="7"/>
      <c r="LAM2341" s="7"/>
      <c r="LAN2341" s="7"/>
      <c r="LAO2341" s="7"/>
      <c r="LAP2341" s="7"/>
      <c r="LAQ2341" s="7"/>
      <c r="LAR2341" s="7"/>
      <c r="LAS2341" s="7"/>
      <c r="LAT2341" s="7"/>
      <c r="LAU2341" s="7"/>
      <c r="LAV2341" s="7"/>
      <c r="LAW2341" s="7"/>
      <c r="LAX2341" s="7"/>
      <c r="LAY2341" s="7"/>
      <c r="LAZ2341" s="7"/>
      <c r="LBA2341" s="7"/>
      <c r="LBB2341" s="7"/>
      <c r="LBC2341" s="7"/>
      <c r="LBD2341" s="7"/>
      <c r="LBE2341" s="7"/>
      <c r="LBF2341" s="7"/>
      <c r="LBG2341" s="7"/>
      <c r="LBH2341" s="7"/>
      <c r="LBI2341" s="7"/>
      <c r="LBJ2341" s="7"/>
      <c r="LBK2341" s="7"/>
      <c r="LBL2341" s="7"/>
      <c r="LBM2341" s="7"/>
      <c r="LBN2341" s="7"/>
      <c r="LBO2341" s="7"/>
      <c r="LBP2341" s="7"/>
      <c r="LBQ2341" s="7"/>
      <c r="LBR2341" s="7"/>
      <c r="LBS2341" s="7"/>
      <c r="LBT2341" s="7"/>
      <c r="LBU2341" s="7"/>
      <c r="LBV2341" s="7"/>
      <c r="LBW2341" s="7"/>
      <c r="LBX2341" s="7"/>
      <c r="LBY2341" s="7"/>
      <c r="LBZ2341" s="7"/>
      <c r="LCA2341" s="7"/>
      <c r="LCB2341" s="7"/>
      <c r="LCC2341" s="7"/>
      <c r="LCD2341" s="7"/>
      <c r="LCE2341" s="7"/>
      <c r="LCF2341" s="7"/>
      <c r="LCG2341" s="7"/>
      <c r="LCH2341" s="7"/>
      <c r="LCI2341" s="7"/>
      <c r="LCJ2341" s="7"/>
      <c r="LCK2341" s="7"/>
      <c r="LCL2341" s="7"/>
      <c r="LCM2341" s="7"/>
      <c r="LCN2341" s="7"/>
      <c r="LCO2341" s="7"/>
      <c r="LCP2341" s="7"/>
      <c r="LCQ2341" s="7"/>
      <c r="LCR2341" s="7"/>
      <c r="LCS2341" s="7"/>
      <c r="LCT2341" s="7"/>
      <c r="LCU2341" s="7"/>
      <c r="LCV2341" s="7"/>
      <c r="LCW2341" s="7"/>
      <c r="LCX2341" s="7"/>
      <c r="LCY2341" s="7"/>
      <c r="LCZ2341" s="7"/>
      <c r="LDA2341" s="7"/>
      <c r="LDB2341" s="7"/>
      <c r="LDC2341" s="7"/>
      <c r="LDD2341" s="7"/>
      <c r="LDE2341" s="7"/>
      <c r="LDF2341" s="7"/>
      <c r="LDG2341" s="7"/>
      <c r="LDH2341" s="7"/>
      <c r="LDI2341" s="7"/>
      <c r="LDJ2341" s="7"/>
      <c r="LDK2341" s="7"/>
      <c r="LDL2341" s="7"/>
      <c r="LDM2341" s="7"/>
      <c r="LDN2341" s="7"/>
      <c r="LDO2341" s="7"/>
      <c r="LDP2341" s="7"/>
      <c r="LDQ2341" s="7"/>
      <c r="LDR2341" s="7"/>
      <c r="LDS2341" s="7"/>
      <c r="LDT2341" s="7"/>
      <c r="LDU2341" s="7"/>
      <c r="LDV2341" s="7"/>
      <c r="LDW2341" s="7"/>
      <c r="LDX2341" s="7"/>
      <c r="LDY2341" s="7"/>
      <c r="LDZ2341" s="7"/>
      <c r="LEA2341" s="7"/>
      <c r="LEB2341" s="7"/>
      <c r="LEC2341" s="7"/>
      <c r="LED2341" s="7"/>
      <c r="LEE2341" s="7"/>
      <c r="LEF2341" s="7"/>
      <c r="LEG2341" s="7"/>
      <c r="LEH2341" s="7"/>
      <c r="LEI2341" s="7"/>
      <c r="LEJ2341" s="7"/>
      <c r="LEK2341" s="7"/>
      <c r="LEL2341" s="7"/>
      <c r="LEM2341" s="7"/>
      <c r="LEN2341" s="7"/>
      <c r="LEO2341" s="7"/>
      <c r="LEP2341" s="7"/>
      <c r="LEQ2341" s="7"/>
      <c r="LER2341" s="7"/>
      <c r="LES2341" s="7"/>
      <c r="LET2341" s="7"/>
      <c r="LEU2341" s="7"/>
      <c r="LEV2341" s="7"/>
      <c r="LEW2341" s="7"/>
      <c r="LEX2341" s="7"/>
      <c r="LEY2341" s="7"/>
      <c r="LEZ2341" s="7"/>
      <c r="LFA2341" s="7"/>
      <c r="LFB2341" s="7"/>
      <c r="LFC2341" s="7"/>
      <c r="LFD2341" s="7"/>
      <c r="LFE2341" s="7"/>
      <c r="LFF2341" s="7"/>
      <c r="LFG2341" s="7"/>
      <c r="LFH2341" s="7"/>
      <c r="LFI2341" s="7"/>
      <c r="LFJ2341" s="7"/>
      <c r="LFK2341" s="7"/>
      <c r="LFL2341" s="7"/>
      <c r="LFM2341" s="7"/>
      <c r="LFN2341" s="7"/>
      <c r="LFO2341" s="7"/>
      <c r="LFP2341" s="7"/>
      <c r="LFQ2341" s="7"/>
      <c r="LFR2341" s="7"/>
      <c r="LFS2341" s="7"/>
      <c r="LFT2341" s="7"/>
      <c r="LFU2341" s="7"/>
      <c r="LFV2341" s="7"/>
      <c r="LFW2341" s="7"/>
      <c r="LFX2341" s="7"/>
      <c r="LFY2341" s="7"/>
      <c r="LFZ2341" s="7"/>
      <c r="LGA2341" s="7"/>
      <c r="LGB2341" s="7"/>
      <c r="LGC2341" s="7"/>
      <c r="LGD2341" s="7"/>
      <c r="LGE2341" s="7"/>
      <c r="LGF2341" s="7"/>
      <c r="LGG2341" s="7"/>
      <c r="LGH2341" s="7"/>
      <c r="LGI2341" s="7"/>
      <c r="LGJ2341" s="7"/>
      <c r="LGK2341" s="7"/>
      <c r="LGL2341" s="7"/>
      <c r="LGM2341" s="7"/>
      <c r="LGN2341" s="7"/>
      <c r="LGO2341" s="7"/>
      <c r="LGP2341" s="7"/>
      <c r="LGQ2341" s="7"/>
      <c r="LGR2341" s="7"/>
      <c r="LGS2341" s="7"/>
      <c r="LGT2341" s="7"/>
      <c r="LGU2341" s="7"/>
      <c r="LGV2341" s="7"/>
      <c r="LGW2341" s="7"/>
      <c r="LGX2341" s="7"/>
      <c r="LGY2341" s="7"/>
      <c r="LGZ2341" s="7"/>
      <c r="LHA2341" s="7"/>
      <c r="LHB2341" s="7"/>
      <c r="LHC2341" s="7"/>
      <c r="LHD2341" s="7"/>
      <c r="LHE2341" s="7"/>
      <c r="LHF2341" s="7"/>
      <c r="LHG2341" s="7"/>
      <c r="LHH2341" s="7"/>
      <c r="LHI2341" s="7"/>
      <c r="LHJ2341" s="7"/>
      <c r="LHK2341" s="7"/>
      <c r="LHL2341" s="7"/>
      <c r="LHM2341" s="7"/>
      <c r="LHN2341" s="7"/>
      <c r="LHO2341" s="7"/>
      <c r="LHP2341" s="7"/>
      <c r="LHQ2341" s="7"/>
      <c r="LHR2341" s="7"/>
      <c r="LHS2341" s="7"/>
      <c r="LHT2341" s="7"/>
      <c r="LHU2341" s="7"/>
      <c r="LHV2341" s="7"/>
      <c r="LHW2341" s="7"/>
      <c r="LHX2341" s="7"/>
      <c r="LHY2341" s="7"/>
      <c r="LHZ2341" s="7"/>
      <c r="LIA2341" s="7"/>
      <c r="LIB2341" s="7"/>
      <c r="LIC2341" s="7"/>
      <c r="LID2341" s="7"/>
      <c r="LIE2341" s="7"/>
      <c r="LIF2341" s="7"/>
      <c r="LIG2341" s="7"/>
      <c r="LIH2341" s="7"/>
      <c r="LII2341" s="7"/>
      <c r="LIJ2341" s="7"/>
      <c r="LIK2341" s="7"/>
      <c r="LIL2341" s="7"/>
      <c r="LIM2341" s="7"/>
      <c r="LIN2341" s="7"/>
      <c r="LIO2341" s="7"/>
      <c r="LIP2341" s="7"/>
      <c r="LIQ2341" s="7"/>
      <c r="LIR2341" s="7"/>
      <c r="LIS2341" s="7"/>
      <c r="LIT2341" s="7"/>
      <c r="LIU2341" s="7"/>
      <c r="LIV2341" s="7"/>
      <c r="LIW2341" s="7"/>
      <c r="LIX2341" s="7"/>
      <c r="LIY2341" s="7"/>
      <c r="LIZ2341" s="7"/>
      <c r="LJA2341" s="7"/>
      <c r="LJB2341" s="7"/>
      <c r="LJC2341" s="7"/>
      <c r="LJD2341" s="7"/>
      <c r="LJE2341" s="7"/>
      <c r="LJF2341" s="7"/>
      <c r="LJG2341" s="7"/>
      <c r="LJH2341" s="7"/>
      <c r="LJI2341" s="7"/>
      <c r="LJJ2341" s="7"/>
      <c r="LJK2341" s="7"/>
      <c r="LJL2341" s="7"/>
      <c r="LJM2341" s="7"/>
      <c r="LJN2341" s="7"/>
      <c r="LJO2341" s="7"/>
      <c r="LJP2341" s="7"/>
      <c r="LJQ2341" s="7"/>
      <c r="LJR2341" s="7"/>
      <c r="LJS2341" s="7"/>
      <c r="LJT2341" s="7"/>
      <c r="LJU2341" s="7"/>
      <c r="LJV2341" s="7"/>
      <c r="LJW2341" s="7"/>
      <c r="LJX2341" s="7"/>
      <c r="LJY2341" s="7"/>
      <c r="LJZ2341" s="7"/>
      <c r="LKA2341" s="7"/>
      <c r="LKB2341" s="7"/>
      <c r="LKC2341" s="7"/>
      <c r="LKD2341" s="7"/>
      <c r="LKE2341" s="7"/>
      <c r="LKF2341" s="7"/>
      <c r="LKG2341" s="7"/>
      <c r="LKH2341" s="7"/>
      <c r="LKI2341" s="7"/>
      <c r="LKJ2341" s="7"/>
      <c r="LKK2341" s="7"/>
      <c r="LKL2341" s="7"/>
      <c r="LKM2341" s="7"/>
      <c r="LKN2341" s="7"/>
      <c r="LKO2341" s="7"/>
      <c r="LKP2341" s="7"/>
      <c r="LKQ2341" s="7"/>
      <c r="LKR2341" s="7"/>
      <c r="LKS2341" s="7"/>
      <c r="LKT2341" s="7"/>
      <c r="LKU2341" s="7"/>
      <c r="LKV2341" s="7"/>
      <c r="LKW2341" s="7"/>
      <c r="LKX2341" s="7"/>
      <c r="LKY2341" s="7"/>
      <c r="LKZ2341" s="7"/>
      <c r="LLA2341" s="7"/>
      <c r="LLB2341" s="7"/>
      <c r="LLC2341" s="7"/>
      <c r="LLD2341" s="7"/>
      <c r="LLE2341" s="7"/>
      <c r="LLF2341" s="7"/>
      <c r="LLG2341" s="7"/>
      <c r="LLH2341" s="7"/>
      <c r="LLI2341" s="7"/>
      <c r="LLJ2341" s="7"/>
      <c r="LLK2341" s="7"/>
      <c r="LLL2341" s="7"/>
      <c r="LLM2341" s="7"/>
      <c r="LLN2341" s="7"/>
      <c r="LLO2341" s="7"/>
      <c r="LLP2341" s="7"/>
      <c r="LLQ2341" s="7"/>
      <c r="LLR2341" s="7"/>
      <c r="LLS2341" s="7"/>
      <c r="LLT2341" s="7"/>
      <c r="LLU2341" s="7"/>
      <c r="LLV2341" s="7"/>
      <c r="LLW2341" s="7"/>
      <c r="LLX2341" s="7"/>
      <c r="LLY2341" s="7"/>
      <c r="LLZ2341" s="7"/>
      <c r="LMA2341" s="7"/>
      <c r="LMB2341" s="7"/>
      <c r="LMC2341" s="7"/>
      <c r="LMD2341" s="7"/>
      <c r="LME2341" s="7"/>
      <c r="LMF2341" s="7"/>
      <c r="LMG2341" s="7"/>
      <c r="LMH2341" s="7"/>
      <c r="LMI2341" s="7"/>
      <c r="LMJ2341" s="7"/>
      <c r="LMK2341" s="7"/>
      <c r="LML2341" s="7"/>
      <c r="LMM2341" s="7"/>
      <c r="LMN2341" s="7"/>
      <c r="LMO2341" s="7"/>
      <c r="LMP2341" s="7"/>
      <c r="LMQ2341" s="7"/>
      <c r="LMR2341" s="7"/>
      <c r="LMS2341" s="7"/>
      <c r="LMT2341" s="7"/>
      <c r="LMU2341" s="7"/>
      <c r="LMV2341" s="7"/>
      <c r="LMW2341" s="7"/>
      <c r="LMX2341" s="7"/>
      <c r="LMY2341" s="7"/>
      <c r="LMZ2341" s="7"/>
      <c r="LNA2341" s="7"/>
      <c r="LNB2341" s="7"/>
      <c r="LNC2341" s="7"/>
      <c r="LND2341" s="7"/>
      <c r="LNE2341" s="7"/>
      <c r="LNF2341" s="7"/>
      <c r="LNG2341" s="7"/>
      <c r="LNH2341" s="7"/>
      <c r="LNI2341" s="7"/>
      <c r="LNJ2341" s="7"/>
      <c r="LNK2341" s="7"/>
      <c r="LNL2341" s="7"/>
      <c r="LNM2341" s="7"/>
      <c r="LNN2341" s="7"/>
      <c r="LNO2341" s="7"/>
      <c r="LNP2341" s="7"/>
      <c r="LNQ2341" s="7"/>
      <c r="LNR2341" s="7"/>
      <c r="LNS2341" s="7"/>
      <c r="LNT2341" s="7"/>
      <c r="LNU2341" s="7"/>
      <c r="LNV2341" s="7"/>
      <c r="LNW2341" s="7"/>
      <c r="LNX2341" s="7"/>
      <c r="LNY2341" s="7"/>
      <c r="LNZ2341" s="7"/>
      <c r="LOA2341" s="7"/>
      <c r="LOB2341" s="7"/>
      <c r="LOC2341" s="7"/>
      <c r="LOD2341" s="7"/>
      <c r="LOE2341" s="7"/>
      <c r="LOF2341" s="7"/>
      <c r="LOG2341" s="7"/>
      <c r="LOH2341" s="7"/>
      <c r="LOI2341" s="7"/>
      <c r="LOJ2341" s="7"/>
      <c r="LOK2341" s="7"/>
      <c r="LOL2341" s="7"/>
      <c r="LOM2341" s="7"/>
      <c r="LON2341" s="7"/>
      <c r="LOO2341" s="7"/>
      <c r="LOP2341" s="7"/>
      <c r="LOQ2341" s="7"/>
      <c r="LOR2341" s="7"/>
      <c r="LOS2341" s="7"/>
      <c r="LOT2341" s="7"/>
      <c r="LOU2341" s="7"/>
      <c r="LOV2341" s="7"/>
      <c r="LOW2341" s="7"/>
      <c r="LOX2341" s="7"/>
      <c r="LOY2341" s="7"/>
      <c r="LOZ2341" s="7"/>
      <c r="LPA2341" s="7"/>
      <c r="LPB2341" s="7"/>
      <c r="LPC2341" s="7"/>
      <c r="LPD2341" s="7"/>
      <c r="LPE2341" s="7"/>
      <c r="LPF2341" s="7"/>
      <c r="LPG2341" s="7"/>
      <c r="LPH2341" s="7"/>
      <c r="LPI2341" s="7"/>
      <c r="LPJ2341" s="7"/>
      <c r="LPK2341" s="7"/>
      <c r="LPL2341" s="7"/>
      <c r="LPM2341" s="7"/>
      <c r="LPN2341" s="7"/>
      <c r="LPO2341" s="7"/>
      <c r="LPP2341" s="7"/>
      <c r="LPQ2341" s="7"/>
      <c r="LPR2341" s="7"/>
      <c r="LPS2341" s="7"/>
      <c r="LPT2341" s="7"/>
      <c r="LPU2341" s="7"/>
      <c r="LPV2341" s="7"/>
      <c r="LPW2341" s="7"/>
      <c r="LPX2341" s="7"/>
      <c r="LPY2341" s="7"/>
      <c r="LPZ2341" s="7"/>
      <c r="LQA2341" s="7"/>
      <c r="LQB2341" s="7"/>
      <c r="LQC2341" s="7"/>
      <c r="LQD2341" s="7"/>
      <c r="LQE2341" s="7"/>
      <c r="LQF2341" s="7"/>
      <c r="LQG2341" s="7"/>
      <c r="LQH2341" s="7"/>
      <c r="LQI2341" s="7"/>
      <c r="LQJ2341" s="7"/>
      <c r="LQK2341" s="7"/>
      <c r="LQL2341" s="7"/>
      <c r="LQM2341" s="7"/>
      <c r="LQN2341" s="7"/>
      <c r="LQO2341" s="7"/>
      <c r="LQP2341" s="7"/>
      <c r="LQQ2341" s="7"/>
      <c r="LQR2341" s="7"/>
      <c r="LQS2341" s="7"/>
      <c r="LQT2341" s="7"/>
      <c r="LQU2341" s="7"/>
      <c r="LQV2341" s="7"/>
      <c r="LQW2341" s="7"/>
      <c r="LQX2341" s="7"/>
      <c r="LQY2341" s="7"/>
      <c r="LQZ2341" s="7"/>
      <c r="LRA2341" s="7"/>
      <c r="LRB2341" s="7"/>
      <c r="LRC2341" s="7"/>
      <c r="LRD2341" s="7"/>
      <c r="LRE2341" s="7"/>
      <c r="LRF2341" s="7"/>
      <c r="LRG2341" s="7"/>
      <c r="LRH2341" s="7"/>
      <c r="LRI2341" s="7"/>
      <c r="LRJ2341" s="7"/>
      <c r="LRK2341" s="7"/>
      <c r="LRL2341" s="7"/>
      <c r="LRM2341" s="7"/>
      <c r="LRN2341" s="7"/>
      <c r="LRO2341" s="7"/>
      <c r="LRP2341" s="7"/>
      <c r="LRQ2341" s="7"/>
      <c r="LRR2341" s="7"/>
      <c r="LRS2341" s="7"/>
      <c r="LRT2341" s="7"/>
      <c r="LRU2341" s="7"/>
      <c r="LRV2341" s="7"/>
      <c r="LRW2341" s="7"/>
      <c r="LRX2341" s="7"/>
      <c r="LRY2341" s="7"/>
      <c r="LRZ2341" s="7"/>
      <c r="LSA2341" s="7"/>
      <c r="LSB2341" s="7"/>
      <c r="LSC2341" s="7"/>
      <c r="LSD2341" s="7"/>
      <c r="LSE2341" s="7"/>
      <c r="LSF2341" s="7"/>
      <c r="LSG2341" s="7"/>
      <c r="LSH2341" s="7"/>
      <c r="LSI2341" s="7"/>
      <c r="LSJ2341" s="7"/>
      <c r="LSK2341" s="7"/>
      <c r="LSL2341" s="7"/>
      <c r="LSM2341" s="7"/>
      <c r="LSN2341" s="7"/>
      <c r="LSO2341" s="7"/>
      <c r="LSP2341" s="7"/>
      <c r="LSQ2341" s="7"/>
      <c r="LSR2341" s="7"/>
      <c r="LSS2341" s="7"/>
      <c r="LST2341" s="7"/>
      <c r="LSU2341" s="7"/>
      <c r="LSV2341" s="7"/>
      <c r="LSW2341" s="7"/>
      <c r="LSX2341" s="7"/>
      <c r="LSY2341" s="7"/>
      <c r="LSZ2341" s="7"/>
      <c r="LTA2341" s="7"/>
      <c r="LTB2341" s="7"/>
      <c r="LTC2341" s="7"/>
      <c r="LTD2341" s="7"/>
      <c r="LTE2341" s="7"/>
      <c r="LTF2341" s="7"/>
      <c r="LTG2341" s="7"/>
      <c r="LTH2341" s="7"/>
      <c r="LTI2341" s="7"/>
      <c r="LTJ2341" s="7"/>
      <c r="LTK2341" s="7"/>
      <c r="LTL2341" s="7"/>
      <c r="LTM2341" s="7"/>
      <c r="LTN2341" s="7"/>
      <c r="LTO2341" s="7"/>
      <c r="LTP2341" s="7"/>
      <c r="LTQ2341" s="7"/>
      <c r="LTR2341" s="7"/>
      <c r="LTS2341" s="7"/>
      <c r="LTT2341" s="7"/>
      <c r="LTU2341" s="7"/>
      <c r="LTV2341" s="7"/>
      <c r="LTW2341" s="7"/>
      <c r="LTX2341" s="7"/>
      <c r="LTY2341" s="7"/>
      <c r="LTZ2341" s="7"/>
      <c r="LUA2341" s="7"/>
      <c r="LUB2341" s="7"/>
      <c r="LUC2341" s="7"/>
      <c r="LUD2341" s="7"/>
      <c r="LUE2341" s="7"/>
      <c r="LUF2341" s="7"/>
      <c r="LUG2341" s="7"/>
      <c r="LUH2341" s="7"/>
      <c r="LUI2341" s="7"/>
      <c r="LUJ2341" s="7"/>
      <c r="LUK2341" s="7"/>
      <c r="LUL2341" s="7"/>
      <c r="LUM2341" s="7"/>
      <c r="LUN2341" s="7"/>
      <c r="LUO2341" s="7"/>
      <c r="LUP2341" s="7"/>
      <c r="LUQ2341" s="7"/>
      <c r="LUR2341" s="7"/>
      <c r="LUS2341" s="7"/>
      <c r="LUT2341" s="7"/>
      <c r="LUU2341" s="7"/>
      <c r="LUV2341" s="7"/>
      <c r="LUW2341" s="7"/>
      <c r="LUX2341" s="7"/>
      <c r="LUY2341" s="7"/>
      <c r="LUZ2341" s="7"/>
      <c r="LVA2341" s="7"/>
      <c r="LVB2341" s="7"/>
      <c r="LVC2341" s="7"/>
      <c r="LVD2341" s="7"/>
      <c r="LVE2341" s="7"/>
      <c r="LVF2341" s="7"/>
      <c r="LVG2341" s="7"/>
      <c r="LVH2341" s="7"/>
      <c r="LVI2341" s="7"/>
      <c r="LVJ2341" s="7"/>
      <c r="LVK2341" s="7"/>
      <c r="LVL2341" s="7"/>
      <c r="LVM2341" s="7"/>
      <c r="LVN2341" s="7"/>
      <c r="LVO2341" s="7"/>
      <c r="LVP2341" s="7"/>
      <c r="LVQ2341" s="7"/>
      <c r="LVR2341" s="7"/>
      <c r="LVS2341" s="7"/>
      <c r="LVT2341" s="7"/>
      <c r="LVU2341" s="7"/>
      <c r="LVV2341" s="7"/>
      <c r="LVW2341" s="7"/>
      <c r="LVX2341" s="7"/>
      <c r="LVY2341" s="7"/>
      <c r="LVZ2341" s="7"/>
      <c r="LWA2341" s="7"/>
      <c r="LWB2341" s="7"/>
      <c r="LWC2341" s="7"/>
      <c r="LWD2341" s="7"/>
      <c r="LWE2341" s="7"/>
      <c r="LWF2341" s="7"/>
      <c r="LWG2341" s="7"/>
      <c r="LWH2341" s="7"/>
      <c r="LWI2341" s="7"/>
      <c r="LWJ2341" s="7"/>
      <c r="LWK2341" s="7"/>
      <c r="LWL2341" s="7"/>
      <c r="LWM2341" s="7"/>
      <c r="LWN2341" s="7"/>
      <c r="LWO2341" s="7"/>
      <c r="LWP2341" s="7"/>
      <c r="LWQ2341" s="7"/>
      <c r="LWR2341" s="7"/>
      <c r="LWS2341" s="7"/>
      <c r="LWT2341" s="7"/>
      <c r="LWU2341" s="7"/>
      <c r="LWV2341" s="7"/>
      <c r="LWW2341" s="7"/>
      <c r="LWX2341" s="7"/>
      <c r="LWY2341" s="7"/>
      <c r="LWZ2341" s="7"/>
      <c r="LXA2341" s="7"/>
      <c r="LXB2341" s="7"/>
      <c r="LXC2341" s="7"/>
      <c r="LXD2341" s="7"/>
      <c r="LXE2341" s="7"/>
      <c r="LXF2341" s="7"/>
      <c r="LXG2341" s="7"/>
      <c r="LXH2341" s="7"/>
      <c r="LXI2341" s="7"/>
      <c r="LXJ2341" s="7"/>
      <c r="LXK2341" s="7"/>
      <c r="LXL2341" s="7"/>
      <c r="LXM2341" s="7"/>
      <c r="LXN2341" s="7"/>
      <c r="LXO2341" s="7"/>
      <c r="LXP2341" s="7"/>
      <c r="LXQ2341" s="7"/>
      <c r="LXR2341" s="7"/>
      <c r="LXS2341" s="7"/>
      <c r="LXT2341" s="7"/>
      <c r="LXU2341" s="7"/>
      <c r="LXV2341" s="7"/>
      <c r="LXW2341" s="7"/>
      <c r="LXX2341" s="7"/>
      <c r="LXY2341" s="7"/>
      <c r="LXZ2341" s="7"/>
      <c r="LYA2341" s="7"/>
      <c r="LYB2341" s="7"/>
      <c r="LYC2341" s="7"/>
      <c r="LYD2341" s="7"/>
      <c r="LYE2341" s="7"/>
      <c r="LYF2341" s="7"/>
      <c r="LYG2341" s="7"/>
      <c r="LYH2341" s="7"/>
      <c r="LYI2341" s="7"/>
      <c r="LYJ2341" s="7"/>
      <c r="LYK2341" s="7"/>
      <c r="LYL2341" s="7"/>
      <c r="LYM2341" s="7"/>
      <c r="LYN2341" s="7"/>
      <c r="LYO2341" s="7"/>
      <c r="LYP2341" s="7"/>
      <c r="LYQ2341" s="7"/>
      <c r="LYR2341" s="7"/>
      <c r="LYS2341" s="7"/>
      <c r="LYT2341" s="7"/>
      <c r="LYU2341" s="7"/>
      <c r="LYV2341" s="7"/>
      <c r="LYW2341" s="7"/>
      <c r="LYX2341" s="7"/>
      <c r="LYY2341" s="7"/>
      <c r="LYZ2341" s="7"/>
      <c r="LZA2341" s="7"/>
      <c r="LZB2341" s="7"/>
      <c r="LZC2341" s="7"/>
      <c r="LZD2341" s="7"/>
      <c r="LZE2341" s="7"/>
      <c r="LZF2341" s="7"/>
      <c r="LZG2341" s="7"/>
      <c r="LZH2341" s="7"/>
      <c r="LZI2341" s="7"/>
      <c r="LZJ2341" s="7"/>
      <c r="LZK2341" s="7"/>
      <c r="LZL2341" s="7"/>
      <c r="LZM2341" s="7"/>
      <c r="LZN2341" s="7"/>
      <c r="LZO2341" s="7"/>
      <c r="LZP2341" s="7"/>
      <c r="LZQ2341" s="7"/>
      <c r="LZR2341" s="7"/>
      <c r="LZS2341" s="7"/>
      <c r="LZT2341" s="7"/>
      <c r="LZU2341" s="7"/>
      <c r="LZV2341" s="7"/>
      <c r="LZW2341" s="7"/>
      <c r="LZX2341" s="7"/>
      <c r="LZY2341" s="7"/>
      <c r="LZZ2341" s="7"/>
      <c r="MAA2341" s="7"/>
      <c r="MAB2341" s="7"/>
      <c r="MAC2341" s="7"/>
      <c r="MAD2341" s="7"/>
      <c r="MAE2341" s="7"/>
      <c r="MAF2341" s="7"/>
      <c r="MAG2341" s="7"/>
      <c r="MAH2341" s="7"/>
      <c r="MAI2341" s="7"/>
      <c r="MAJ2341" s="7"/>
      <c r="MAK2341" s="7"/>
      <c r="MAL2341" s="7"/>
      <c r="MAM2341" s="7"/>
      <c r="MAN2341" s="7"/>
      <c r="MAO2341" s="7"/>
      <c r="MAP2341" s="7"/>
      <c r="MAQ2341" s="7"/>
      <c r="MAR2341" s="7"/>
      <c r="MAS2341" s="7"/>
      <c r="MAT2341" s="7"/>
      <c r="MAU2341" s="7"/>
      <c r="MAV2341" s="7"/>
      <c r="MAW2341" s="7"/>
      <c r="MAX2341" s="7"/>
      <c r="MAY2341" s="7"/>
      <c r="MAZ2341" s="7"/>
      <c r="MBA2341" s="7"/>
      <c r="MBB2341" s="7"/>
      <c r="MBC2341" s="7"/>
      <c r="MBD2341" s="7"/>
      <c r="MBE2341" s="7"/>
      <c r="MBF2341" s="7"/>
      <c r="MBG2341" s="7"/>
      <c r="MBH2341" s="7"/>
      <c r="MBI2341" s="7"/>
      <c r="MBJ2341" s="7"/>
      <c r="MBK2341" s="7"/>
      <c r="MBL2341" s="7"/>
      <c r="MBM2341" s="7"/>
      <c r="MBN2341" s="7"/>
      <c r="MBO2341" s="7"/>
      <c r="MBP2341" s="7"/>
      <c r="MBQ2341" s="7"/>
      <c r="MBR2341" s="7"/>
      <c r="MBS2341" s="7"/>
      <c r="MBT2341" s="7"/>
      <c r="MBU2341" s="7"/>
      <c r="MBV2341" s="7"/>
      <c r="MBW2341" s="7"/>
      <c r="MBX2341" s="7"/>
      <c r="MBY2341" s="7"/>
      <c r="MBZ2341" s="7"/>
      <c r="MCA2341" s="7"/>
      <c r="MCB2341" s="7"/>
      <c r="MCC2341" s="7"/>
      <c r="MCD2341" s="7"/>
      <c r="MCE2341" s="7"/>
      <c r="MCF2341" s="7"/>
      <c r="MCG2341" s="7"/>
      <c r="MCH2341" s="7"/>
      <c r="MCI2341" s="7"/>
      <c r="MCJ2341" s="7"/>
      <c r="MCK2341" s="7"/>
      <c r="MCL2341" s="7"/>
      <c r="MCM2341" s="7"/>
      <c r="MCN2341" s="7"/>
      <c r="MCO2341" s="7"/>
      <c r="MCP2341" s="7"/>
      <c r="MCQ2341" s="7"/>
      <c r="MCR2341" s="7"/>
      <c r="MCS2341" s="7"/>
      <c r="MCT2341" s="7"/>
      <c r="MCU2341" s="7"/>
      <c r="MCV2341" s="7"/>
      <c r="MCW2341" s="7"/>
      <c r="MCX2341" s="7"/>
      <c r="MCY2341" s="7"/>
      <c r="MCZ2341" s="7"/>
      <c r="MDA2341" s="7"/>
      <c r="MDB2341" s="7"/>
      <c r="MDC2341" s="7"/>
      <c r="MDD2341" s="7"/>
      <c r="MDE2341" s="7"/>
      <c r="MDF2341" s="7"/>
      <c r="MDG2341" s="7"/>
      <c r="MDH2341" s="7"/>
      <c r="MDI2341" s="7"/>
      <c r="MDJ2341" s="7"/>
      <c r="MDK2341" s="7"/>
      <c r="MDL2341" s="7"/>
      <c r="MDM2341" s="7"/>
      <c r="MDN2341" s="7"/>
      <c r="MDO2341" s="7"/>
      <c r="MDP2341" s="7"/>
      <c r="MDQ2341" s="7"/>
      <c r="MDR2341" s="7"/>
      <c r="MDS2341" s="7"/>
      <c r="MDT2341" s="7"/>
      <c r="MDU2341" s="7"/>
      <c r="MDV2341" s="7"/>
      <c r="MDW2341" s="7"/>
      <c r="MDX2341" s="7"/>
      <c r="MDY2341" s="7"/>
      <c r="MDZ2341" s="7"/>
      <c r="MEA2341" s="7"/>
      <c r="MEB2341" s="7"/>
      <c r="MEC2341" s="7"/>
      <c r="MED2341" s="7"/>
      <c r="MEE2341" s="7"/>
      <c r="MEF2341" s="7"/>
      <c r="MEG2341" s="7"/>
      <c r="MEH2341" s="7"/>
      <c r="MEI2341" s="7"/>
      <c r="MEJ2341" s="7"/>
      <c r="MEK2341" s="7"/>
      <c r="MEL2341" s="7"/>
      <c r="MEM2341" s="7"/>
      <c r="MEN2341" s="7"/>
      <c r="MEO2341" s="7"/>
      <c r="MEP2341" s="7"/>
      <c r="MEQ2341" s="7"/>
      <c r="MER2341" s="7"/>
      <c r="MES2341" s="7"/>
      <c r="MET2341" s="7"/>
      <c r="MEU2341" s="7"/>
      <c r="MEV2341" s="7"/>
      <c r="MEW2341" s="7"/>
      <c r="MEX2341" s="7"/>
      <c r="MEY2341" s="7"/>
      <c r="MEZ2341" s="7"/>
      <c r="MFA2341" s="7"/>
      <c r="MFB2341" s="7"/>
      <c r="MFC2341" s="7"/>
      <c r="MFD2341" s="7"/>
      <c r="MFE2341" s="7"/>
      <c r="MFF2341" s="7"/>
      <c r="MFG2341" s="7"/>
      <c r="MFH2341" s="7"/>
      <c r="MFI2341" s="7"/>
      <c r="MFJ2341" s="7"/>
      <c r="MFK2341" s="7"/>
      <c r="MFL2341" s="7"/>
      <c r="MFM2341" s="7"/>
      <c r="MFN2341" s="7"/>
      <c r="MFO2341" s="7"/>
      <c r="MFP2341" s="7"/>
      <c r="MFQ2341" s="7"/>
      <c r="MFR2341" s="7"/>
      <c r="MFS2341" s="7"/>
      <c r="MFT2341" s="7"/>
      <c r="MFU2341" s="7"/>
      <c r="MFV2341" s="7"/>
      <c r="MFW2341" s="7"/>
      <c r="MFX2341" s="7"/>
      <c r="MFY2341" s="7"/>
      <c r="MFZ2341" s="7"/>
      <c r="MGA2341" s="7"/>
      <c r="MGB2341" s="7"/>
      <c r="MGC2341" s="7"/>
      <c r="MGD2341" s="7"/>
      <c r="MGE2341" s="7"/>
      <c r="MGF2341" s="7"/>
      <c r="MGG2341" s="7"/>
      <c r="MGH2341" s="7"/>
      <c r="MGI2341" s="7"/>
      <c r="MGJ2341" s="7"/>
      <c r="MGK2341" s="7"/>
      <c r="MGL2341" s="7"/>
      <c r="MGM2341" s="7"/>
      <c r="MGN2341" s="7"/>
      <c r="MGO2341" s="7"/>
      <c r="MGP2341" s="7"/>
      <c r="MGQ2341" s="7"/>
      <c r="MGR2341" s="7"/>
      <c r="MGS2341" s="7"/>
      <c r="MGT2341" s="7"/>
      <c r="MGU2341" s="7"/>
      <c r="MGV2341" s="7"/>
      <c r="MGW2341" s="7"/>
      <c r="MGX2341" s="7"/>
      <c r="MGY2341" s="7"/>
      <c r="MGZ2341" s="7"/>
      <c r="MHA2341" s="7"/>
      <c r="MHB2341" s="7"/>
      <c r="MHC2341" s="7"/>
      <c r="MHD2341" s="7"/>
      <c r="MHE2341" s="7"/>
      <c r="MHF2341" s="7"/>
      <c r="MHG2341" s="7"/>
      <c r="MHH2341" s="7"/>
      <c r="MHI2341" s="7"/>
      <c r="MHJ2341" s="7"/>
      <c r="MHK2341" s="7"/>
      <c r="MHL2341" s="7"/>
      <c r="MHM2341" s="7"/>
      <c r="MHN2341" s="7"/>
      <c r="MHO2341" s="7"/>
      <c r="MHP2341" s="7"/>
      <c r="MHQ2341" s="7"/>
      <c r="MHR2341" s="7"/>
      <c r="MHS2341" s="7"/>
      <c r="MHT2341" s="7"/>
      <c r="MHU2341" s="7"/>
      <c r="MHV2341" s="7"/>
      <c r="MHW2341" s="7"/>
      <c r="MHX2341" s="7"/>
      <c r="MHY2341" s="7"/>
      <c r="MHZ2341" s="7"/>
      <c r="MIA2341" s="7"/>
      <c r="MIB2341" s="7"/>
      <c r="MIC2341" s="7"/>
      <c r="MID2341" s="7"/>
      <c r="MIE2341" s="7"/>
      <c r="MIF2341" s="7"/>
      <c r="MIG2341" s="7"/>
      <c r="MIH2341" s="7"/>
      <c r="MII2341" s="7"/>
      <c r="MIJ2341" s="7"/>
      <c r="MIK2341" s="7"/>
      <c r="MIL2341" s="7"/>
      <c r="MIM2341" s="7"/>
      <c r="MIN2341" s="7"/>
      <c r="MIO2341" s="7"/>
      <c r="MIP2341" s="7"/>
      <c r="MIQ2341" s="7"/>
      <c r="MIR2341" s="7"/>
      <c r="MIS2341" s="7"/>
      <c r="MIT2341" s="7"/>
      <c r="MIU2341" s="7"/>
      <c r="MIV2341" s="7"/>
      <c r="MIW2341" s="7"/>
      <c r="MIX2341" s="7"/>
      <c r="MIY2341" s="7"/>
      <c r="MIZ2341" s="7"/>
      <c r="MJA2341" s="7"/>
      <c r="MJB2341" s="7"/>
      <c r="MJC2341" s="7"/>
      <c r="MJD2341" s="7"/>
      <c r="MJE2341" s="7"/>
      <c r="MJF2341" s="7"/>
      <c r="MJG2341" s="7"/>
      <c r="MJH2341" s="7"/>
      <c r="MJI2341" s="7"/>
      <c r="MJJ2341" s="7"/>
      <c r="MJK2341" s="7"/>
      <c r="MJL2341" s="7"/>
      <c r="MJM2341" s="7"/>
      <c r="MJN2341" s="7"/>
      <c r="MJO2341" s="7"/>
      <c r="MJP2341" s="7"/>
      <c r="MJQ2341" s="7"/>
      <c r="MJR2341" s="7"/>
      <c r="MJS2341" s="7"/>
      <c r="MJT2341" s="7"/>
      <c r="MJU2341" s="7"/>
      <c r="MJV2341" s="7"/>
      <c r="MJW2341" s="7"/>
      <c r="MJX2341" s="7"/>
      <c r="MJY2341" s="7"/>
      <c r="MJZ2341" s="7"/>
      <c r="MKA2341" s="7"/>
      <c r="MKB2341" s="7"/>
      <c r="MKC2341" s="7"/>
      <c r="MKD2341" s="7"/>
      <c r="MKE2341" s="7"/>
      <c r="MKF2341" s="7"/>
      <c r="MKG2341" s="7"/>
      <c r="MKH2341" s="7"/>
      <c r="MKI2341" s="7"/>
      <c r="MKJ2341" s="7"/>
      <c r="MKK2341" s="7"/>
      <c r="MKL2341" s="7"/>
      <c r="MKM2341" s="7"/>
      <c r="MKN2341" s="7"/>
      <c r="MKO2341" s="7"/>
      <c r="MKP2341" s="7"/>
      <c r="MKQ2341" s="7"/>
      <c r="MKR2341" s="7"/>
      <c r="MKS2341" s="7"/>
      <c r="MKT2341" s="7"/>
      <c r="MKU2341" s="7"/>
      <c r="MKV2341" s="7"/>
      <c r="MKW2341" s="7"/>
      <c r="MKX2341" s="7"/>
      <c r="MKY2341" s="7"/>
      <c r="MKZ2341" s="7"/>
      <c r="MLA2341" s="7"/>
      <c r="MLB2341" s="7"/>
      <c r="MLC2341" s="7"/>
      <c r="MLD2341" s="7"/>
      <c r="MLE2341" s="7"/>
      <c r="MLF2341" s="7"/>
      <c r="MLG2341" s="7"/>
      <c r="MLH2341" s="7"/>
      <c r="MLI2341" s="7"/>
      <c r="MLJ2341" s="7"/>
      <c r="MLK2341" s="7"/>
      <c r="MLL2341" s="7"/>
      <c r="MLM2341" s="7"/>
      <c r="MLN2341" s="7"/>
      <c r="MLO2341" s="7"/>
      <c r="MLP2341" s="7"/>
      <c r="MLQ2341" s="7"/>
      <c r="MLR2341" s="7"/>
      <c r="MLS2341" s="7"/>
      <c r="MLT2341" s="7"/>
      <c r="MLU2341" s="7"/>
      <c r="MLV2341" s="7"/>
      <c r="MLW2341" s="7"/>
      <c r="MLX2341" s="7"/>
      <c r="MLY2341" s="7"/>
      <c r="MLZ2341" s="7"/>
      <c r="MMA2341" s="7"/>
      <c r="MMB2341" s="7"/>
      <c r="MMC2341" s="7"/>
      <c r="MMD2341" s="7"/>
      <c r="MME2341" s="7"/>
      <c r="MMF2341" s="7"/>
      <c r="MMG2341" s="7"/>
      <c r="MMH2341" s="7"/>
      <c r="MMI2341" s="7"/>
      <c r="MMJ2341" s="7"/>
      <c r="MMK2341" s="7"/>
      <c r="MML2341" s="7"/>
      <c r="MMM2341" s="7"/>
      <c r="MMN2341" s="7"/>
      <c r="MMO2341" s="7"/>
      <c r="MMP2341" s="7"/>
      <c r="MMQ2341" s="7"/>
      <c r="MMR2341" s="7"/>
      <c r="MMS2341" s="7"/>
      <c r="MMT2341" s="7"/>
      <c r="MMU2341" s="7"/>
      <c r="MMV2341" s="7"/>
      <c r="MMW2341" s="7"/>
      <c r="MMX2341" s="7"/>
      <c r="MMY2341" s="7"/>
      <c r="MMZ2341" s="7"/>
      <c r="MNA2341" s="7"/>
      <c r="MNB2341" s="7"/>
      <c r="MNC2341" s="7"/>
      <c r="MND2341" s="7"/>
      <c r="MNE2341" s="7"/>
      <c r="MNF2341" s="7"/>
      <c r="MNG2341" s="7"/>
      <c r="MNH2341" s="7"/>
      <c r="MNI2341" s="7"/>
      <c r="MNJ2341" s="7"/>
      <c r="MNK2341" s="7"/>
      <c r="MNL2341" s="7"/>
      <c r="MNM2341" s="7"/>
      <c r="MNN2341" s="7"/>
      <c r="MNO2341" s="7"/>
      <c r="MNP2341" s="7"/>
      <c r="MNQ2341" s="7"/>
      <c r="MNR2341" s="7"/>
      <c r="MNS2341" s="7"/>
      <c r="MNT2341" s="7"/>
      <c r="MNU2341" s="7"/>
      <c r="MNV2341" s="7"/>
      <c r="MNW2341" s="7"/>
      <c r="MNX2341" s="7"/>
      <c r="MNY2341" s="7"/>
      <c r="MNZ2341" s="7"/>
      <c r="MOA2341" s="7"/>
      <c r="MOB2341" s="7"/>
      <c r="MOC2341" s="7"/>
      <c r="MOD2341" s="7"/>
      <c r="MOE2341" s="7"/>
      <c r="MOF2341" s="7"/>
      <c r="MOG2341" s="7"/>
      <c r="MOH2341" s="7"/>
      <c r="MOI2341" s="7"/>
      <c r="MOJ2341" s="7"/>
      <c r="MOK2341" s="7"/>
      <c r="MOL2341" s="7"/>
      <c r="MOM2341" s="7"/>
      <c r="MON2341" s="7"/>
      <c r="MOO2341" s="7"/>
      <c r="MOP2341" s="7"/>
      <c r="MOQ2341" s="7"/>
      <c r="MOR2341" s="7"/>
      <c r="MOS2341" s="7"/>
      <c r="MOT2341" s="7"/>
      <c r="MOU2341" s="7"/>
      <c r="MOV2341" s="7"/>
      <c r="MOW2341" s="7"/>
      <c r="MOX2341" s="7"/>
      <c r="MOY2341" s="7"/>
      <c r="MOZ2341" s="7"/>
      <c r="MPA2341" s="7"/>
      <c r="MPB2341" s="7"/>
      <c r="MPC2341" s="7"/>
      <c r="MPD2341" s="7"/>
      <c r="MPE2341" s="7"/>
      <c r="MPF2341" s="7"/>
      <c r="MPG2341" s="7"/>
      <c r="MPH2341" s="7"/>
      <c r="MPI2341" s="7"/>
      <c r="MPJ2341" s="7"/>
      <c r="MPK2341" s="7"/>
      <c r="MPL2341" s="7"/>
      <c r="MPM2341" s="7"/>
      <c r="MPN2341" s="7"/>
      <c r="MPO2341" s="7"/>
      <c r="MPP2341" s="7"/>
      <c r="MPQ2341" s="7"/>
      <c r="MPR2341" s="7"/>
      <c r="MPS2341" s="7"/>
      <c r="MPT2341" s="7"/>
      <c r="MPU2341" s="7"/>
      <c r="MPV2341" s="7"/>
      <c r="MPW2341" s="7"/>
      <c r="MPX2341" s="7"/>
      <c r="MPY2341" s="7"/>
      <c r="MPZ2341" s="7"/>
      <c r="MQA2341" s="7"/>
      <c r="MQB2341" s="7"/>
      <c r="MQC2341" s="7"/>
      <c r="MQD2341" s="7"/>
      <c r="MQE2341" s="7"/>
      <c r="MQF2341" s="7"/>
      <c r="MQG2341" s="7"/>
      <c r="MQH2341" s="7"/>
      <c r="MQI2341" s="7"/>
      <c r="MQJ2341" s="7"/>
      <c r="MQK2341" s="7"/>
      <c r="MQL2341" s="7"/>
      <c r="MQM2341" s="7"/>
      <c r="MQN2341" s="7"/>
      <c r="MQO2341" s="7"/>
      <c r="MQP2341" s="7"/>
      <c r="MQQ2341" s="7"/>
      <c r="MQR2341" s="7"/>
      <c r="MQS2341" s="7"/>
      <c r="MQT2341" s="7"/>
      <c r="MQU2341" s="7"/>
      <c r="MQV2341" s="7"/>
      <c r="MQW2341" s="7"/>
      <c r="MQX2341" s="7"/>
      <c r="MQY2341" s="7"/>
      <c r="MQZ2341" s="7"/>
      <c r="MRA2341" s="7"/>
      <c r="MRB2341" s="7"/>
      <c r="MRC2341" s="7"/>
      <c r="MRD2341" s="7"/>
      <c r="MRE2341" s="7"/>
      <c r="MRF2341" s="7"/>
      <c r="MRG2341" s="7"/>
      <c r="MRH2341" s="7"/>
      <c r="MRI2341" s="7"/>
      <c r="MRJ2341" s="7"/>
      <c r="MRK2341" s="7"/>
      <c r="MRL2341" s="7"/>
      <c r="MRM2341" s="7"/>
      <c r="MRN2341" s="7"/>
      <c r="MRO2341" s="7"/>
      <c r="MRP2341" s="7"/>
      <c r="MRQ2341" s="7"/>
      <c r="MRR2341" s="7"/>
      <c r="MRS2341" s="7"/>
      <c r="MRT2341" s="7"/>
      <c r="MRU2341" s="7"/>
      <c r="MRV2341" s="7"/>
      <c r="MRW2341" s="7"/>
      <c r="MRX2341" s="7"/>
      <c r="MRY2341" s="7"/>
      <c r="MRZ2341" s="7"/>
      <c r="MSA2341" s="7"/>
      <c r="MSB2341" s="7"/>
      <c r="MSC2341" s="7"/>
      <c r="MSD2341" s="7"/>
      <c r="MSE2341" s="7"/>
      <c r="MSF2341" s="7"/>
      <c r="MSG2341" s="7"/>
      <c r="MSH2341" s="7"/>
      <c r="MSI2341" s="7"/>
      <c r="MSJ2341" s="7"/>
      <c r="MSK2341" s="7"/>
      <c r="MSL2341" s="7"/>
      <c r="MSM2341" s="7"/>
      <c r="MSN2341" s="7"/>
      <c r="MSO2341" s="7"/>
      <c r="MSP2341" s="7"/>
      <c r="MSQ2341" s="7"/>
      <c r="MSR2341" s="7"/>
      <c r="MSS2341" s="7"/>
      <c r="MST2341" s="7"/>
      <c r="MSU2341" s="7"/>
      <c r="MSV2341" s="7"/>
      <c r="MSW2341" s="7"/>
      <c r="MSX2341" s="7"/>
      <c r="MSY2341" s="7"/>
      <c r="MSZ2341" s="7"/>
      <c r="MTA2341" s="7"/>
      <c r="MTB2341" s="7"/>
      <c r="MTC2341" s="7"/>
      <c r="MTD2341" s="7"/>
      <c r="MTE2341" s="7"/>
      <c r="MTF2341" s="7"/>
      <c r="MTG2341" s="7"/>
      <c r="MTH2341" s="7"/>
      <c r="MTI2341" s="7"/>
      <c r="MTJ2341" s="7"/>
      <c r="MTK2341" s="7"/>
      <c r="MTL2341" s="7"/>
      <c r="MTM2341" s="7"/>
      <c r="MTN2341" s="7"/>
      <c r="MTO2341" s="7"/>
      <c r="MTP2341" s="7"/>
      <c r="MTQ2341" s="7"/>
      <c r="MTR2341" s="7"/>
      <c r="MTS2341" s="7"/>
      <c r="MTT2341" s="7"/>
      <c r="MTU2341" s="7"/>
      <c r="MTV2341" s="7"/>
      <c r="MTW2341" s="7"/>
      <c r="MTX2341" s="7"/>
      <c r="MTY2341" s="7"/>
      <c r="MTZ2341" s="7"/>
      <c r="MUA2341" s="7"/>
      <c r="MUB2341" s="7"/>
      <c r="MUC2341" s="7"/>
      <c r="MUD2341" s="7"/>
      <c r="MUE2341" s="7"/>
      <c r="MUF2341" s="7"/>
      <c r="MUG2341" s="7"/>
      <c r="MUH2341" s="7"/>
      <c r="MUI2341" s="7"/>
      <c r="MUJ2341" s="7"/>
      <c r="MUK2341" s="7"/>
      <c r="MUL2341" s="7"/>
      <c r="MUM2341" s="7"/>
      <c r="MUN2341" s="7"/>
      <c r="MUO2341" s="7"/>
      <c r="MUP2341" s="7"/>
      <c r="MUQ2341" s="7"/>
      <c r="MUR2341" s="7"/>
      <c r="MUS2341" s="7"/>
      <c r="MUT2341" s="7"/>
      <c r="MUU2341" s="7"/>
      <c r="MUV2341" s="7"/>
      <c r="MUW2341" s="7"/>
      <c r="MUX2341" s="7"/>
      <c r="MUY2341" s="7"/>
      <c r="MUZ2341" s="7"/>
      <c r="MVA2341" s="7"/>
      <c r="MVB2341" s="7"/>
      <c r="MVC2341" s="7"/>
      <c r="MVD2341" s="7"/>
      <c r="MVE2341" s="7"/>
      <c r="MVF2341" s="7"/>
      <c r="MVG2341" s="7"/>
      <c r="MVH2341" s="7"/>
      <c r="MVI2341" s="7"/>
      <c r="MVJ2341" s="7"/>
      <c r="MVK2341" s="7"/>
      <c r="MVL2341" s="7"/>
      <c r="MVM2341" s="7"/>
      <c r="MVN2341" s="7"/>
      <c r="MVO2341" s="7"/>
      <c r="MVP2341" s="7"/>
      <c r="MVQ2341" s="7"/>
      <c r="MVR2341" s="7"/>
      <c r="MVS2341" s="7"/>
      <c r="MVT2341" s="7"/>
      <c r="MVU2341" s="7"/>
      <c r="MVV2341" s="7"/>
      <c r="MVW2341" s="7"/>
      <c r="MVX2341" s="7"/>
      <c r="MVY2341" s="7"/>
      <c r="MVZ2341" s="7"/>
      <c r="MWA2341" s="7"/>
      <c r="MWB2341" s="7"/>
      <c r="MWC2341" s="7"/>
      <c r="MWD2341" s="7"/>
      <c r="MWE2341" s="7"/>
      <c r="MWF2341" s="7"/>
      <c r="MWG2341" s="7"/>
      <c r="MWH2341" s="7"/>
      <c r="MWI2341" s="7"/>
      <c r="MWJ2341" s="7"/>
      <c r="MWK2341" s="7"/>
      <c r="MWL2341" s="7"/>
      <c r="MWM2341" s="7"/>
      <c r="MWN2341" s="7"/>
      <c r="MWO2341" s="7"/>
      <c r="MWP2341" s="7"/>
      <c r="MWQ2341" s="7"/>
      <c r="MWR2341" s="7"/>
      <c r="MWS2341" s="7"/>
      <c r="MWT2341" s="7"/>
      <c r="MWU2341" s="7"/>
      <c r="MWV2341" s="7"/>
      <c r="MWW2341" s="7"/>
      <c r="MWX2341" s="7"/>
      <c r="MWY2341" s="7"/>
      <c r="MWZ2341" s="7"/>
      <c r="MXA2341" s="7"/>
      <c r="MXB2341" s="7"/>
      <c r="MXC2341" s="7"/>
      <c r="MXD2341" s="7"/>
      <c r="MXE2341" s="7"/>
      <c r="MXF2341" s="7"/>
      <c r="MXG2341" s="7"/>
      <c r="MXH2341" s="7"/>
      <c r="MXI2341" s="7"/>
      <c r="MXJ2341" s="7"/>
      <c r="MXK2341" s="7"/>
      <c r="MXL2341" s="7"/>
      <c r="MXM2341" s="7"/>
      <c r="MXN2341" s="7"/>
      <c r="MXO2341" s="7"/>
      <c r="MXP2341" s="7"/>
      <c r="MXQ2341" s="7"/>
      <c r="MXR2341" s="7"/>
      <c r="MXS2341" s="7"/>
      <c r="MXT2341" s="7"/>
      <c r="MXU2341" s="7"/>
      <c r="MXV2341" s="7"/>
      <c r="MXW2341" s="7"/>
      <c r="MXX2341" s="7"/>
      <c r="MXY2341" s="7"/>
      <c r="MXZ2341" s="7"/>
      <c r="MYA2341" s="7"/>
      <c r="MYB2341" s="7"/>
      <c r="MYC2341" s="7"/>
      <c r="MYD2341" s="7"/>
      <c r="MYE2341" s="7"/>
      <c r="MYF2341" s="7"/>
      <c r="MYG2341" s="7"/>
      <c r="MYH2341" s="7"/>
      <c r="MYI2341" s="7"/>
      <c r="MYJ2341" s="7"/>
      <c r="MYK2341" s="7"/>
      <c r="MYL2341" s="7"/>
      <c r="MYM2341" s="7"/>
      <c r="MYN2341" s="7"/>
      <c r="MYO2341" s="7"/>
      <c r="MYP2341" s="7"/>
      <c r="MYQ2341" s="7"/>
      <c r="MYR2341" s="7"/>
      <c r="MYS2341" s="7"/>
      <c r="MYT2341" s="7"/>
      <c r="MYU2341" s="7"/>
      <c r="MYV2341" s="7"/>
      <c r="MYW2341" s="7"/>
      <c r="MYX2341" s="7"/>
      <c r="MYY2341" s="7"/>
      <c r="MYZ2341" s="7"/>
      <c r="MZA2341" s="7"/>
      <c r="MZB2341" s="7"/>
      <c r="MZC2341" s="7"/>
      <c r="MZD2341" s="7"/>
      <c r="MZE2341" s="7"/>
      <c r="MZF2341" s="7"/>
      <c r="MZG2341" s="7"/>
      <c r="MZH2341" s="7"/>
      <c r="MZI2341" s="7"/>
      <c r="MZJ2341" s="7"/>
      <c r="MZK2341" s="7"/>
      <c r="MZL2341" s="7"/>
      <c r="MZM2341" s="7"/>
      <c r="MZN2341" s="7"/>
      <c r="MZO2341" s="7"/>
      <c r="MZP2341" s="7"/>
      <c r="MZQ2341" s="7"/>
      <c r="MZR2341" s="7"/>
      <c r="MZS2341" s="7"/>
      <c r="MZT2341" s="7"/>
      <c r="MZU2341" s="7"/>
      <c r="MZV2341" s="7"/>
      <c r="MZW2341" s="7"/>
      <c r="MZX2341" s="7"/>
      <c r="MZY2341" s="7"/>
      <c r="MZZ2341" s="7"/>
      <c r="NAA2341" s="7"/>
      <c r="NAB2341" s="7"/>
      <c r="NAC2341" s="7"/>
      <c r="NAD2341" s="7"/>
      <c r="NAE2341" s="7"/>
      <c r="NAF2341" s="7"/>
      <c r="NAG2341" s="7"/>
      <c r="NAH2341" s="7"/>
      <c r="NAI2341" s="7"/>
      <c r="NAJ2341" s="7"/>
      <c r="NAK2341" s="7"/>
      <c r="NAL2341" s="7"/>
      <c r="NAM2341" s="7"/>
      <c r="NAN2341" s="7"/>
      <c r="NAO2341" s="7"/>
      <c r="NAP2341" s="7"/>
      <c r="NAQ2341" s="7"/>
      <c r="NAR2341" s="7"/>
      <c r="NAS2341" s="7"/>
      <c r="NAT2341" s="7"/>
      <c r="NAU2341" s="7"/>
      <c r="NAV2341" s="7"/>
      <c r="NAW2341" s="7"/>
      <c r="NAX2341" s="7"/>
      <c r="NAY2341" s="7"/>
      <c r="NAZ2341" s="7"/>
      <c r="NBA2341" s="7"/>
      <c r="NBB2341" s="7"/>
      <c r="NBC2341" s="7"/>
      <c r="NBD2341" s="7"/>
      <c r="NBE2341" s="7"/>
      <c r="NBF2341" s="7"/>
      <c r="NBG2341" s="7"/>
      <c r="NBH2341" s="7"/>
      <c r="NBI2341" s="7"/>
      <c r="NBJ2341" s="7"/>
      <c r="NBK2341" s="7"/>
      <c r="NBL2341" s="7"/>
      <c r="NBM2341" s="7"/>
      <c r="NBN2341" s="7"/>
      <c r="NBO2341" s="7"/>
      <c r="NBP2341" s="7"/>
      <c r="NBQ2341" s="7"/>
      <c r="NBR2341" s="7"/>
      <c r="NBS2341" s="7"/>
      <c r="NBT2341" s="7"/>
      <c r="NBU2341" s="7"/>
      <c r="NBV2341" s="7"/>
      <c r="NBW2341" s="7"/>
      <c r="NBX2341" s="7"/>
      <c r="NBY2341" s="7"/>
      <c r="NBZ2341" s="7"/>
      <c r="NCA2341" s="7"/>
      <c r="NCB2341" s="7"/>
      <c r="NCC2341" s="7"/>
      <c r="NCD2341" s="7"/>
      <c r="NCE2341" s="7"/>
      <c r="NCF2341" s="7"/>
      <c r="NCG2341" s="7"/>
      <c r="NCH2341" s="7"/>
      <c r="NCI2341" s="7"/>
      <c r="NCJ2341" s="7"/>
      <c r="NCK2341" s="7"/>
      <c r="NCL2341" s="7"/>
      <c r="NCM2341" s="7"/>
      <c r="NCN2341" s="7"/>
      <c r="NCO2341" s="7"/>
      <c r="NCP2341" s="7"/>
      <c r="NCQ2341" s="7"/>
      <c r="NCR2341" s="7"/>
      <c r="NCS2341" s="7"/>
      <c r="NCT2341" s="7"/>
      <c r="NCU2341" s="7"/>
      <c r="NCV2341" s="7"/>
      <c r="NCW2341" s="7"/>
      <c r="NCX2341" s="7"/>
      <c r="NCY2341" s="7"/>
      <c r="NCZ2341" s="7"/>
      <c r="NDA2341" s="7"/>
      <c r="NDB2341" s="7"/>
      <c r="NDC2341" s="7"/>
      <c r="NDD2341" s="7"/>
      <c r="NDE2341" s="7"/>
      <c r="NDF2341" s="7"/>
      <c r="NDG2341" s="7"/>
      <c r="NDH2341" s="7"/>
      <c r="NDI2341" s="7"/>
      <c r="NDJ2341" s="7"/>
      <c r="NDK2341" s="7"/>
      <c r="NDL2341" s="7"/>
      <c r="NDM2341" s="7"/>
      <c r="NDN2341" s="7"/>
      <c r="NDO2341" s="7"/>
      <c r="NDP2341" s="7"/>
      <c r="NDQ2341" s="7"/>
      <c r="NDR2341" s="7"/>
      <c r="NDS2341" s="7"/>
      <c r="NDT2341" s="7"/>
      <c r="NDU2341" s="7"/>
      <c r="NDV2341" s="7"/>
      <c r="NDW2341" s="7"/>
      <c r="NDX2341" s="7"/>
      <c r="NDY2341" s="7"/>
      <c r="NDZ2341" s="7"/>
      <c r="NEA2341" s="7"/>
      <c r="NEB2341" s="7"/>
      <c r="NEC2341" s="7"/>
      <c r="NED2341" s="7"/>
      <c r="NEE2341" s="7"/>
      <c r="NEF2341" s="7"/>
      <c r="NEG2341" s="7"/>
      <c r="NEH2341" s="7"/>
      <c r="NEI2341" s="7"/>
      <c r="NEJ2341" s="7"/>
      <c r="NEK2341" s="7"/>
      <c r="NEL2341" s="7"/>
      <c r="NEM2341" s="7"/>
      <c r="NEN2341" s="7"/>
      <c r="NEO2341" s="7"/>
      <c r="NEP2341" s="7"/>
      <c r="NEQ2341" s="7"/>
      <c r="NER2341" s="7"/>
      <c r="NES2341" s="7"/>
      <c r="NET2341" s="7"/>
      <c r="NEU2341" s="7"/>
      <c r="NEV2341" s="7"/>
      <c r="NEW2341" s="7"/>
      <c r="NEX2341" s="7"/>
      <c r="NEY2341" s="7"/>
      <c r="NEZ2341" s="7"/>
      <c r="NFA2341" s="7"/>
      <c r="NFB2341" s="7"/>
      <c r="NFC2341" s="7"/>
      <c r="NFD2341" s="7"/>
      <c r="NFE2341" s="7"/>
      <c r="NFF2341" s="7"/>
      <c r="NFG2341" s="7"/>
      <c r="NFH2341" s="7"/>
      <c r="NFI2341" s="7"/>
      <c r="NFJ2341" s="7"/>
      <c r="NFK2341" s="7"/>
      <c r="NFL2341" s="7"/>
      <c r="NFM2341" s="7"/>
      <c r="NFN2341" s="7"/>
      <c r="NFO2341" s="7"/>
      <c r="NFP2341" s="7"/>
      <c r="NFQ2341" s="7"/>
      <c r="NFR2341" s="7"/>
      <c r="NFS2341" s="7"/>
      <c r="NFT2341" s="7"/>
      <c r="NFU2341" s="7"/>
      <c r="NFV2341" s="7"/>
      <c r="NFW2341" s="7"/>
      <c r="NFX2341" s="7"/>
      <c r="NFY2341" s="7"/>
      <c r="NFZ2341" s="7"/>
      <c r="NGA2341" s="7"/>
      <c r="NGB2341" s="7"/>
      <c r="NGC2341" s="7"/>
      <c r="NGD2341" s="7"/>
      <c r="NGE2341" s="7"/>
      <c r="NGF2341" s="7"/>
      <c r="NGG2341" s="7"/>
      <c r="NGH2341" s="7"/>
      <c r="NGI2341" s="7"/>
      <c r="NGJ2341" s="7"/>
      <c r="NGK2341" s="7"/>
      <c r="NGL2341" s="7"/>
      <c r="NGM2341" s="7"/>
      <c r="NGN2341" s="7"/>
      <c r="NGO2341" s="7"/>
      <c r="NGP2341" s="7"/>
      <c r="NGQ2341" s="7"/>
      <c r="NGR2341" s="7"/>
      <c r="NGS2341" s="7"/>
      <c r="NGT2341" s="7"/>
      <c r="NGU2341" s="7"/>
      <c r="NGV2341" s="7"/>
      <c r="NGW2341" s="7"/>
      <c r="NGX2341" s="7"/>
      <c r="NGY2341" s="7"/>
      <c r="NGZ2341" s="7"/>
      <c r="NHA2341" s="7"/>
      <c r="NHB2341" s="7"/>
      <c r="NHC2341" s="7"/>
      <c r="NHD2341" s="7"/>
      <c r="NHE2341" s="7"/>
      <c r="NHF2341" s="7"/>
      <c r="NHG2341" s="7"/>
      <c r="NHH2341" s="7"/>
      <c r="NHI2341" s="7"/>
      <c r="NHJ2341" s="7"/>
      <c r="NHK2341" s="7"/>
      <c r="NHL2341" s="7"/>
      <c r="NHM2341" s="7"/>
      <c r="NHN2341" s="7"/>
      <c r="NHO2341" s="7"/>
      <c r="NHP2341" s="7"/>
      <c r="NHQ2341" s="7"/>
      <c r="NHR2341" s="7"/>
      <c r="NHS2341" s="7"/>
      <c r="NHT2341" s="7"/>
      <c r="NHU2341" s="7"/>
      <c r="NHV2341" s="7"/>
      <c r="NHW2341" s="7"/>
      <c r="NHX2341" s="7"/>
      <c r="NHY2341" s="7"/>
      <c r="NHZ2341" s="7"/>
      <c r="NIA2341" s="7"/>
      <c r="NIB2341" s="7"/>
      <c r="NIC2341" s="7"/>
      <c r="NID2341" s="7"/>
      <c r="NIE2341" s="7"/>
      <c r="NIF2341" s="7"/>
      <c r="NIG2341" s="7"/>
      <c r="NIH2341" s="7"/>
      <c r="NII2341" s="7"/>
      <c r="NIJ2341" s="7"/>
      <c r="NIK2341" s="7"/>
      <c r="NIL2341" s="7"/>
      <c r="NIM2341" s="7"/>
      <c r="NIN2341" s="7"/>
      <c r="NIO2341" s="7"/>
      <c r="NIP2341" s="7"/>
      <c r="NIQ2341" s="7"/>
      <c r="NIR2341" s="7"/>
      <c r="NIS2341" s="7"/>
      <c r="NIT2341" s="7"/>
      <c r="NIU2341" s="7"/>
      <c r="NIV2341" s="7"/>
      <c r="NIW2341" s="7"/>
      <c r="NIX2341" s="7"/>
      <c r="NIY2341" s="7"/>
      <c r="NIZ2341" s="7"/>
      <c r="NJA2341" s="7"/>
      <c r="NJB2341" s="7"/>
      <c r="NJC2341" s="7"/>
      <c r="NJD2341" s="7"/>
      <c r="NJE2341" s="7"/>
      <c r="NJF2341" s="7"/>
      <c r="NJG2341" s="7"/>
      <c r="NJH2341" s="7"/>
      <c r="NJI2341" s="7"/>
      <c r="NJJ2341" s="7"/>
      <c r="NJK2341" s="7"/>
      <c r="NJL2341" s="7"/>
      <c r="NJM2341" s="7"/>
      <c r="NJN2341" s="7"/>
      <c r="NJO2341" s="7"/>
      <c r="NJP2341" s="7"/>
      <c r="NJQ2341" s="7"/>
      <c r="NJR2341" s="7"/>
      <c r="NJS2341" s="7"/>
      <c r="NJT2341" s="7"/>
      <c r="NJU2341" s="7"/>
      <c r="NJV2341" s="7"/>
      <c r="NJW2341" s="7"/>
      <c r="NJX2341" s="7"/>
      <c r="NJY2341" s="7"/>
      <c r="NJZ2341" s="7"/>
      <c r="NKA2341" s="7"/>
      <c r="NKB2341" s="7"/>
      <c r="NKC2341" s="7"/>
      <c r="NKD2341" s="7"/>
      <c r="NKE2341" s="7"/>
      <c r="NKF2341" s="7"/>
      <c r="NKG2341" s="7"/>
      <c r="NKH2341" s="7"/>
      <c r="NKI2341" s="7"/>
      <c r="NKJ2341" s="7"/>
      <c r="NKK2341" s="7"/>
      <c r="NKL2341" s="7"/>
      <c r="NKM2341" s="7"/>
      <c r="NKN2341" s="7"/>
      <c r="NKO2341" s="7"/>
      <c r="NKP2341" s="7"/>
      <c r="NKQ2341" s="7"/>
      <c r="NKR2341" s="7"/>
      <c r="NKS2341" s="7"/>
      <c r="NKT2341" s="7"/>
      <c r="NKU2341" s="7"/>
      <c r="NKV2341" s="7"/>
      <c r="NKW2341" s="7"/>
      <c r="NKX2341" s="7"/>
      <c r="NKY2341" s="7"/>
      <c r="NKZ2341" s="7"/>
      <c r="NLA2341" s="7"/>
      <c r="NLB2341" s="7"/>
      <c r="NLC2341" s="7"/>
      <c r="NLD2341" s="7"/>
      <c r="NLE2341" s="7"/>
      <c r="NLF2341" s="7"/>
      <c r="NLG2341" s="7"/>
      <c r="NLH2341" s="7"/>
      <c r="NLI2341" s="7"/>
      <c r="NLJ2341" s="7"/>
      <c r="NLK2341" s="7"/>
      <c r="NLL2341" s="7"/>
      <c r="NLM2341" s="7"/>
      <c r="NLN2341" s="7"/>
      <c r="NLO2341" s="7"/>
      <c r="NLP2341" s="7"/>
      <c r="NLQ2341" s="7"/>
      <c r="NLR2341" s="7"/>
      <c r="NLS2341" s="7"/>
      <c r="NLT2341" s="7"/>
      <c r="NLU2341" s="7"/>
      <c r="NLV2341" s="7"/>
      <c r="NLW2341" s="7"/>
      <c r="NLX2341" s="7"/>
      <c r="NLY2341" s="7"/>
      <c r="NLZ2341" s="7"/>
      <c r="NMA2341" s="7"/>
      <c r="NMB2341" s="7"/>
      <c r="NMC2341" s="7"/>
      <c r="NMD2341" s="7"/>
      <c r="NME2341" s="7"/>
      <c r="NMF2341" s="7"/>
      <c r="NMG2341" s="7"/>
      <c r="NMH2341" s="7"/>
      <c r="NMI2341" s="7"/>
      <c r="NMJ2341" s="7"/>
      <c r="NMK2341" s="7"/>
      <c r="NML2341" s="7"/>
      <c r="NMM2341" s="7"/>
      <c r="NMN2341" s="7"/>
      <c r="NMO2341" s="7"/>
      <c r="NMP2341" s="7"/>
      <c r="NMQ2341" s="7"/>
      <c r="NMR2341" s="7"/>
      <c r="NMS2341" s="7"/>
      <c r="NMT2341" s="7"/>
      <c r="NMU2341" s="7"/>
      <c r="NMV2341" s="7"/>
      <c r="NMW2341" s="7"/>
      <c r="NMX2341" s="7"/>
      <c r="NMY2341" s="7"/>
      <c r="NMZ2341" s="7"/>
      <c r="NNA2341" s="7"/>
      <c r="NNB2341" s="7"/>
      <c r="NNC2341" s="7"/>
      <c r="NND2341" s="7"/>
      <c r="NNE2341" s="7"/>
      <c r="NNF2341" s="7"/>
      <c r="NNG2341" s="7"/>
      <c r="NNH2341" s="7"/>
      <c r="NNI2341" s="7"/>
      <c r="NNJ2341" s="7"/>
      <c r="NNK2341" s="7"/>
      <c r="NNL2341" s="7"/>
      <c r="NNM2341" s="7"/>
      <c r="NNN2341" s="7"/>
      <c r="NNO2341" s="7"/>
      <c r="NNP2341" s="7"/>
      <c r="NNQ2341" s="7"/>
      <c r="NNR2341" s="7"/>
      <c r="NNS2341" s="7"/>
      <c r="NNT2341" s="7"/>
      <c r="NNU2341" s="7"/>
      <c r="NNV2341" s="7"/>
      <c r="NNW2341" s="7"/>
      <c r="NNX2341" s="7"/>
      <c r="NNY2341" s="7"/>
      <c r="NNZ2341" s="7"/>
      <c r="NOA2341" s="7"/>
      <c r="NOB2341" s="7"/>
      <c r="NOC2341" s="7"/>
      <c r="NOD2341" s="7"/>
      <c r="NOE2341" s="7"/>
      <c r="NOF2341" s="7"/>
      <c r="NOG2341" s="7"/>
      <c r="NOH2341" s="7"/>
      <c r="NOI2341" s="7"/>
      <c r="NOJ2341" s="7"/>
      <c r="NOK2341" s="7"/>
      <c r="NOL2341" s="7"/>
      <c r="NOM2341" s="7"/>
      <c r="NON2341" s="7"/>
      <c r="NOO2341" s="7"/>
      <c r="NOP2341" s="7"/>
      <c r="NOQ2341" s="7"/>
      <c r="NOR2341" s="7"/>
      <c r="NOS2341" s="7"/>
      <c r="NOT2341" s="7"/>
      <c r="NOU2341" s="7"/>
      <c r="NOV2341" s="7"/>
      <c r="NOW2341" s="7"/>
      <c r="NOX2341" s="7"/>
      <c r="NOY2341" s="7"/>
      <c r="NOZ2341" s="7"/>
      <c r="NPA2341" s="7"/>
      <c r="NPB2341" s="7"/>
      <c r="NPC2341" s="7"/>
      <c r="NPD2341" s="7"/>
      <c r="NPE2341" s="7"/>
      <c r="NPF2341" s="7"/>
      <c r="NPG2341" s="7"/>
      <c r="NPH2341" s="7"/>
      <c r="NPI2341" s="7"/>
      <c r="NPJ2341" s="7"/>
      <c r="NPK2341" s="7"/>
      <c r="NPL2341" s="7"/>
      <c r="NPM2341" s="7"/>
      <c r="NPN2341" s="7"/>
      <c r="NPO2341" s="7"/>
      <c r="NPP2341" s="7"/>
      <c r="NPQ2341" s="7"/>
      <c r="NPR2341" s="7"/>
      <c r="NPS2341" s="7"/>
      <c r="NPT2341" s="7"/>
      <c r="NPU2341" s="7"/>
      <c r="NPV2341" s="7"/>
      <c r="NPW2341" s="7"/>
      <c r="NPX2341" s="7"/>
      <c r="NPY2341" s="7"/>
      <c r="NPZ2341" s="7"/>
      <c r="NQA2341" s="7"/>
      <c r="NQB2341" s="7"/>
      <c r="NQC2341" s="7"/>
      <c r="NQD2341" s="7"/>
      <c r="NQE2341" s="7"/>
      <c r="NQF2341" s="7"/>
      <c r="NQG2341" s="7"/>
      <c r="NQH2341" s="7"/>
      <c r="NQI2341" s="7"/>
      <c r="NQJ2341" s="7"/>
      <c r="NQK2341" s="7"/>
      <c r="NQL2341" s="7"/>
      <c r="NQM2341" s="7"/>
      <c r="NQN2341" s="7"/>
      <c r="NQO2341" s="7"/>
      <c r="NQP2341" s="7"/>
      <c r="NQQ2341" s="7"/>
      <c r="NQR2341" s="7"/>
      <c r="NQS2341" s="7"/>
      <c r="NQT2341" s="7"/>
      <c r="NQU2341" s="7"/>
      <c r="NQV2341" s="7"/>
      <c r="NQW2341" s="7"/>
      <c r="NQX2341" s="7"/>
      <c r="NQY2341" s="7"/>
      <c r="NQZ2341" s="7"/>
      <c r="NRA2341" s="7"/>
      <c r="NRB2341" s="7"/>
      <c r="NRC2341" s="7"/>
      <c r="NRD2341" s="7"/>
      <c r="NRE2341" s="7"/>
      <c r="NRF2341" s="7"/>
      <c r="NRG2341" s="7"/>
      <c r="NRH2341" s="7"/>
      <c r="NRI2341" s="7"/>
      <c r="NRJ2341" s="7"/>
      <c r="NRK2341" s="7"/>
      <c r="NRL2341" s="7"/>
      <c r="NRM2341" s="7"/>
      <c r="NRN2341" s="7"/>
      <c r="NRO2341" s="7"/>
      <c r="NRP2341" s="7"/>
      <c r="NRQ2341" s="7"/>
      <c r="NRR2341" s="7"/>
      <c r="NRS2341" s="7"/>
      <c r="NRT2341" s="7"/>
      <c r="NRU2341" s="7"/>
      <c r="NRV2341" s="7"/>
      <c r="NRW2341" s="7"/>
      <c r="NRX2341" s="7"/>
      <c r="NRY2341" s="7"/>
      <c r="NRZ2341" s="7"/>
      <c r="NSA2341" s="7"/>
      <c r="NSB2341" s="7"/>
      <c r="NSC2341" s="7"/>
      <c r="NSD2341" s="7"/>
      <c r="NSE2341" s="7"/>
      <c r="NSF2341" s="7"/>
      <c r="NSG2341" s="7"/>
      <c r="NSH2341" s="7"/>
      <c r="NSI2341" s="7"/>
      <c r="NSJ2341" s="7"/>
      <c r="NSK2341" s="7"/>
      <c r="NSL2341" s="7"/>
      <c r="NSM2341" s="7"/>
      <c r="NSN2341" s="7"/>
      <c r="NSO2341" s="7"/>
      <c r="NSP2341" s="7"/>
      <c r="NSQ2341" s="7"/>
      <c r="NSR2341" s="7"/>
      <c r="NSS2341" s="7"/>
      <c r="NST2341" s="7"/>
      <c r="NSU2341" s="7"/>
      <c r="NSV2341" s="7"/>
      <c r="NSW2341" s="7"/>
      <c r="NSX2341" s="7"/>
      <c r="NSY2341" s="7"/>
      <c r="NSZ2341" s="7"/>
      <c r="NTA2341" s="7"/>
      <c r="NTB2341" s="7"/>
      <c r="NTC2341" s="7"/>
      <c r="NTD2341" s="7"/>
      <c r="NTE2341" s="7"/>
      <c r="NTF2341" s="7"/>
      <c r="NTG2341" s="7"/>
      <c r="NTH2341" s="7"/>
      <c r="NTI2341" s="7"/>
      <c r="NTJ2341" s="7"/>
      <c r="NTK2341" s="7"/>
      <c r="NTL2341" s="7"/>
      <c r="NTM2341" s="7"/>
      <c r="NTN2341" s="7"/>
      <c r="NTO2341" s="7"/>
      <c r="NTP2341" s="7"/>
      <c r="NTQ2341" s="7"/>
      <c r="NTR2341" s="7"/>
      <c r="NTS2341" s="7"/>
      <c r="NTT2341" s="7"/>
      <c r="NTU2341" s="7"/>
      <c r="NTV2341" s="7"/>
      <c r="NTW2341" s="7"/>
      <c r="NTX2341" s="7"/>
      <c r="NTY2341" s="7"/>
      <c r="NTZ2341" s="7"/>
      <c r="NUA2341" s="7"/>
      <c r="NUB2341" s="7"/>
      <c r="NUC2341" s="7"/>
      <c r="NUD2341" s="7"/>
      <c r="NUE2341" s="7"/>
      <c r="NUF2341" s="7"/>
      <c r="NUG2341" s="7"/>
      <c r="NUH2341" s="7"/>
      <c r="NUI2341" s="7"/>
      <c r="NUJ2341" s="7"/>
      <c r="NUK2341" s="7"/>
      <c r="NUL2341" s="7"/>
      <c r="NUM2341" s="7"/>
      <c r="NUN2341" s="7"/>
      <c r="NUO2341" s="7"/>
      <c r="NUP2341" s="7"/>
      <c r="NUQ2341" s="7"/>
      <c r="NUR2341" s="7"/>
      <c r="NUS2341" s="7"/>
      <c r="NUT2341" s="7"/>
      <c r="NUU2341" s="7"/>
      <c r="NUV2341" s="7"/>
      <c r="NUW2341" s="7"/>
      <c r="NUX2341" s="7"/>
      <c r="NUY2341" s="7"/>
      <c r="NUZ2341" s="7"/>
      <c r="NVA2341" s="7"/>
      <c r="NVB2341" s="7"/>
      <c r="NVC2341" s="7"/>
      <c r="NVD2341" s="7"/>
      <c r="NVE2341" s="7"/>
      <c r="NVF2341" s="7"/>
      <c r="NVG2341" s="7"/>
      <c r="NVH2341" s="7"/>
      <c r="NVI2341" s="7"/>
      <c r="NVJ2341" s="7"/>
      <c r="NVK2341" s="7"/>
      <c r="NVL2341" s="7"/>
      <c r="NVM2341" s="7"/>
      <c r="NVN2341" s="7"/>
      <c r="NVO2341" s="7"/>
      <c r="NVP2341" s="7"/>
      <c r="NVQ2341" s="7"/>
      <c r="NVR2341" s="7"/>
      <c r="NVS2341" s="7"/>
      <c r="NVT2341" s="7"/>
      <c r="NVU2341" s="7"/>
      <c r="NVV2341" s="7"/>
      <c r="NVW2341" s="7"/>
      <c r="NVX2341" s="7"/>
      <c r="NVY2341" s="7"/>
      <c r="NVZ2341" s="7"/>
      <c r="NWA2341" s="7"/>
      <c r="NWB2341" s="7"/>
      <c r="NWC2341" s="7"/>
      <c r="NWD2341" s="7"/>
      <c r="NWE2341" s="7"/>
      <c r="NWF2341" s="7"/>
      <c r="NWG2341" s="7"/>
      <c r="NWH2341" s="7"/>
      <c r="NWI2341" s="7"/>
      <c r="NWJ2341" s="7"/>
      <c r="NWK2341" s="7"/>
      <c r="NWL2341" s="7"/>
      <c r="NWM2341" s="7"/>
      <c r="NWN2341" s="7"/>
      <c r="NWO2341" s="7"/>
      <c r="NWP2341" s="7"/>
      <c r="NWQ2341" s="7"/>
      <c r="NWR2341" s="7"/>
      <c r="NWS2341" s="7"/>
      <c r="NWT2341" s="7"/>
      <c r="NWU2341" s="7"/>
      <c r="NWV2341" s="7"/>
      <c r="NWW2341" s="7"/>
      <c r="NWX2341" s="7"/>
      <c r="NWY2341" s="7"/>
      <c r="NWZ2341" s="7"/>
      <c r="NXA2341" s="7"/>
      <c r="NXB2341" s="7"/>
      <c r="NXC2341" s="7"/>
      <c r="NXD2341" s="7"/>
      <c r="NXE2341" s="7"/>
      <c r="NXF2341" s="7"/>
      <c r="NXG2341" s="7"/>
      <c r="NXH2341" s="7"/>
      <c r="NXI2341" s="7"/>
      <c r="NXJ2341" s="7"/>
      <c r="NXK2341" s="7"/>
      <c r="NXL2341" s="7"/>
      <c r="NXM2341" s="7"/>
      <c r="NXN2341" s="7"/>
      <c r="NXO2341" s="7"/>
      <c r="NXP2341" s="7"/>
      <c r="NXQ2341" s="7"/>
      <c r="NXR2341" s="7"/>
      <c r="NXS2341" s="7"/>
      <c r="NXT2341" s="7"/>
      <c r="NXU2341" s="7"/>
      <c r="NXV2341" s="7"/>
      <c r="NXW2341" s="7"/>
      <c r="NXX2341" s="7"/>
      <c r="NXY2341" s="7"/>
      <c r="NXZ2341" s="7"/>
      <c r="NYA2341" s="7"/>
      <c r="NYB2341" s="7"/>
      <c r="NYC2341" s="7"/>
      <c r="NYD2341" s="7"/>
      <c r="NYE2341" s="7"/>
      <c r="NYF2341" s="7"/>
      <c r="NYG2341" s="7"/>
      <c r="NYH2341" s="7"/>
      <c r="NYI2341" s="7"/>
      <c r="NYJ2341" s="7"/>
      <c r="NYK2341" s="7"/>
      <c r="NYL2341" s="7"/>
      <c r="NYM2341" s="7"/>
      <c r="NYN2341" s="7"/>
      <c r="NYO2341" s="7"/>
      <c r="NYP2341" s="7"/>
      <c r="NYQ2341" s="7"/>
      <c r="NYR2341" s="7"/>
      <c r="NYS2341" s="7"/>
      <c r="NYT2341" s="7"/>
      <c r="NYU2341" s="7"/>
      <c r="NYV2341" s="7"/>
      <c r="NYW2341" s="7"/>
      <c r="NYX2341" s="7"/>
      <c r="NYY2341" s="7"/>
      <c r="NYZ2341" s="7"/>
      <c r="NZA2341" s="7"/>
      <c r="NZB2341" s="7"/>
      <c r="NZC2341" s="7"/>
      <c r="NZD2341" s="7"/>
      <c r="NZE2341" s="7"/>
      <c r="NZF2341" s="7"/>
      <c r="NZG2341" s="7"/>
      <c r="NZH2341" s="7"/>
      <c r="NZI2341" s="7"/>
      <c r="NZJ2341" s="7"/>
      <c r="NZK2341" s="7"/>
      <c r="NZL2341" s="7"/>
      <c r="NZM2341" s="7"/>
      <c r="NZN2341" s="7"/>
      <c r="NZO2341" s="7"/>
      <c r="NZP2341" s="7"/>
      <c r="NZQ2341" s="7"/>
      <c r="NZR2341" s="7"/>
      <c r="NZS2341" s="7"/>
      <c r="NZT2341" s="7"/>
      <c r="NZU2341" s="7"/>
      <c r="NZV2341" s="7"/>
      <c r="NZW2341" s="7"/>
      <c r="NZX2341" s="7"/>
      <c r="NZY2341" s="7"/>
      <c r="NZZ2341" s="7"/>
      <c r="OAA2341" s="7"/>
      <c r="OAB2341" s="7"/>
      <c r="OAC2341" s="7"/>
      <c r="OAD2341" s="7"/>
      <c r="OAE2341" s="7"/>
      <c r="OAF2341" s="7"/>
      <c r="OAG2341" s="7"/>
      <c r="OAH2341" s="7"/>
      <c r="OAI2341" s="7"/>
      <c r="OAJ2341" s="7"/>
      <c r="OAK2341" s="7"/>
      <c r="OAL2341" s="7"/>
      <c r="OAM2341" s="7"/>
      <c r="OAN2341" s="7"/>
      <c r="OAO2341" s="7"/>
      <c r="OAP2341" s="7"/>
      <c r="OAQ2341" s="7"/>
      <c r="OAR2341" s="7"/>
      <c r="OAS2341" s="7"/>
      <c r="OAT2341" s="7"/>
      <c r="OAU2341" s="7"/>
      <c r="OAV2341" s="7"/>
      <c r="OAW2341" s="7"/>
      <c r="OAX2341" s="7"/>
      <c r="OAY2341" s="7"/>
      <c r="OAZ2341" s="7"/>
      <c r="OBA2341" s="7"/>
      <c r="OBB2341" s="7"/>
      <c r="OBC2341" s="7"/>
      <c r="OBD2341" s="7"/>
      <c r="OBE2341" s="7"/>
      <c r="OBF2341" s="7"/>
      <c r="OBG2341" s="7"/>
      <c r="OBH2341" s="7"/>
      <c r="OBI2341" s="7"/>
      <c r="OBJ2341" s="7"/>
      <c r="OBK2341" s="7"/>
      <c r="OBL2341" s="7"/>
      <c r="OBM2341" s="7"/>
      <c r="OBN2341" s="7"/>
      <c r="OBO2341" s="7"/>
      <c r="OBP2341" s="7"/>
      <c r="OBQ2341" s="7"/>
      <c r="OBR2341" s="7"/>
      <c r="OBS2341" s="7"/>
      <c r="OBT2341" s="7"/>
      <c r="OBU2341" s="7"/>
      <c r="OBV2341" s="7"/>
      <c r="OBW2341" s="7"/>
      <c r="OBX2341" s="7"/>
      <c r="OBY2341" s="7"/>
      <c r="OBZ2341" s="7"/>
      <c r="OCA2341" s="7"/>
      <c r="OCB2341" s="7"/>
      <c r="OCC2341" s="7"/>
      <c r="OCD2341" s="7"/>
      <c r="OCE2341" s="7"/>
      <c r="OCF2341" s="7"/>
      <c r="OCG2341" s="7"/>
      <c r="OCH2341" s="7"/>
      <c r="OCI2341" s="7"/>
      <c r="OCJ2341" s="7"/>
      <c r="OCK2341" s="7"/>
      <c r="OCL2341" s="7"/>
      <c r="OCM2341" s="7"/>
      <c r="OCN2341" s="7"/>
      <c r="OCO2341" s="7"/>
      <c r="OCP2341" s="7"/>
      <c r="OCQ2341" s="7"/>
      <c r="OCR2341" s="7"/>
      <c r="OCS2341" s="7"/>
      <c r="OCT2341" s="7"/>
      <c r="OCU2341" s="7"/>
      <c r="OCV2341" s="7"/>
      <c r="OCW2341" s="7"/>
      <c r="OCX2341" s="7"/>
      <c r="OCY2341" s="7"/>
      <c r="OCZ2341" s="7"/>
      <c r="ODA2341" s="7"/>
      <c r="ODB2341" s="7"/>
      <c r="ODC2341" s="7"/>
      <c r="ODD2341" s="7"/>
      <c r="ODE2341" s="7"/>
      <c r="ODF2341" s="7"/>
      <c r="ODG2341" s="7"/>
      <c r="ODH2341" s="7"/>
      <c r="ODI2341" s="7"/>
      <c r="ODJ2341" s="7"/>
      <c r="ODK2341" s="7"/>
      <c r="ODL2341" s="7"/>
      <c r="ODM2341" s="7"/>
      <c r="ODN2341" s="7"/>
      <c r="ODO2341" s="7"/>
      <c r="ODP2341" s="7"/>
      <c r="ODQ2341" s="7"/>
      <c r="ODR2341" s="7"/>
      <c r="ODS2341" s="7"/>
      <c r="ODT2341" s="7"/>
      <c r="ODU2341" s="7"/>
      <c r="ODV2341" s="7"/>
      <c r="ODW2341" s="7"/>
      <c r="ODX2341" s="7"/>
      <c r="ODY2341" s="7"/>
      <c r="ODZ2341" s="7"/>
      <c r="OEA2341" s="7"/>
      <c r="OEB2341" s="7"/>
      <c r="OEC2341" s="7"/>
      <c r="OED2341" s="7"/>
      <c r="OEE2341" s="7"/>
      <c r="OEF2341" s="7"/>
      <c r="OEG2341" s="7"/>
      <c r="OEH2341" s="7"/>
      <c r="OEI2341" s="7"/>
      <c r="OEJ2341" s="7"/>
      <c r="OEK2341" s="7"/>
      <c r="OEL2341" s="7"/>
      <c r="OEM2341" s="7"/>
      <c r="OEN2341" s="7"/>
      <c r="OEO2341" s="7"/>
      <c r="OEP2341" s="7"/>
      <c r="OEQ2341" s="7"/>
      <c r="OER2341" s="7"/>
      <c r="OES2341" s="7"/>
      <c r="OET2341" s="7"/>
      <c r="OEU2341" s="7"/>
      <c r="OEV2341" s="7"/>
      <c r="OEW2341" s="7"/>
      <c r="OEX2341" s="7"/>
      <c r="OEY2341" s="7"/>
      <c r="OEZ2341" s="7"/>
      <c r="OFA2341" s="7"/>
      <c r="OFB2341" s="7"/>
      <c r="OFC2341" s="7"/>
      <c r="OFD2341" s="7"/>
      <c r="OFE2341" s="7"/>
      <c r="OFF2341" s="7"/>
      <c r="OFG2341" s="7"/>
      <c r="OFH2341" s="7"/>
      <c r="OFI2341" s="7"/>
      <c r="OFJ2341" s="7"/>
      <c r="OFK2341" s="7"/>
      <c r="OFL2341" s="7"/>
      <c r="OFM2341" s="7"/>
      <c r="OFN2341" s="7"/>
      <c r="OFO2341" s="7"/>
      <c r="OFP2341" s="7"/>
      <c r="OFQ2341" s="7"/>
      <c r="OFR2341" s="7"/>
      <c r="OFS2341" s="7"/>
      <c r="OFT2341" s="7"/>
      <c r="OFU2341" s="7"/>
      <c r="OFV2341" s="7"/>
      <c r="OFW2341" s="7"/>
      <c r="OFX2341" s="7"/>
      <c r="OFY2341" s="7"/>
      <c r="OFZ2341" s="7"/>
      <c r="OGA2341" s="7"/>
      <c r="OGB2341" s="7"/>
      <c r="OGC2341" s="7"/>
      <c r="OGD2341" s="7"/>
      <c r="OGE2341" s="7"/>
      <c r="OGF2341" s="7"/>
      <c r="OGG2341" s="7"/>
      <c r="OGH2341" s="7"/>
      <c r="OGI2341" s="7"/>
      <c r="OGJ2341" s="7"/>
      <c r="OGK2341" s="7"/>
      <c r="OGL2341" s="7"/>
      <c r="OGM2341" s="7"/>
      <c r="OGN2341" s="7"/>
      <c r="OGO2341" s="7"/>
      <c r="OGP2341" s="7"/>
      <c r="OGQ2341" s="7"/>
      <c r="OGR2341" s="7"/>
      <c r="OGS2341" s="7"/>
      <c r="OGT2341" s="7"/>
      <c r="OGU2341" s="7"/>
      <c r="OGV2341" s="7"/>
      <c r="OGW2341" s="7"/>
      <c r="OGX2341" s="7"/>
      <c r="OGY2341" s="7"/>
      <c r="OGZ2341" s="7"/>
      <c r="OHA2341" s="7"/>
      <c r="OHB2341" s="7"/>
      <c r="OHC2341" s="7"/>
      <c r="OHD2341" s="7"/>
      <c r="OHE2341" s="7"/>
      <c r="OHF2341" s="7"/>
      <c r="OHG2341" s="7"/>
      <c r="OHH2341" s="7"/>
      <c r="OHI2341" s="7"/>
      <c r="OHJ2341" s="7"/>
      <c r="OHK2341" s="7"/>
      <c r="OHL2341" s="7"/>
      <c r="OHM2341" s="7"/>
      <c r="OHN2341" s="7"/>
      <c r="OHO2341" s="7"/>
      <c r="OHP2341" s="7"/>
      <c r="OHQ2341" s="7"/>
      <c r="OHR2341" s="7"/>
      <c r="OHS2341" s="7"/>
      <c r="OHT2341" s="7"/>
      <c r="OHU2341" s="7"/>
      <c r="OHV2341" s="7"/>
      <c r="OHW2341" s="7"/>
      <c r="OHX2341" s="7"/>
      <c r="OHY2341" s="7"/>
      <c r="OHZ2341" s="7"/>
      <c r="OIA2341" s="7"/>
      <c r="OIB2341" s="7"/>
      <c r="OIC2341" s="7"/>
      <c r="OID2341" s="7"/>
      <c r="OIE2341" s="7"/>
      <c r="OIF2341" s="7"/>
      <c r="OIG2341" s="7"/>
      <c r="OIH2341" s="7"/>
      <c r="OII2341" s="7"/>
      <c r="OIJ2341" s="7"/>
      <c r="OIK2341" s="7"/>
      <c r="OIL2341" s="7"/>
      <c r="OIM2341" s="7"/>
      <c r="OIN2341" s="7"/>
      <c r="OIO2341" s="7"/>
      <c r="OIP2341" s="7"/>
      <c r="OIQ2341" s="7"/>
      <c r="OIR2341" s="7"/>
      <c r="OIS2341" s="7"/>
      <c r="OIT2341" s="7"/>
      <c r="OIU2341" s="7"/>
      <c r="OIV2341" s="7"/>
      <c r="OIW2341" s="7"/>
      <c r="OIX2341" s="7"/>
      <c r="OIY2341" s="7"/>
      <c r="OIZ2341" s="7"/>
      <c r="OJA2341" s="7"/>
      <c r="OJB2341" s="7"/>
      <c r="OJC2341" s="7"/>
      <c r="OJD2341" s="7"/>
      <c r="OJE2341" s="7"/>
      <c r="OJF2341" s="7"/>
      <c r="OJG2341" s="7"/>
      <c r="OJH2341" s="7"/>
      <c r="OJI2341" s="7"/>
      <c r="OJJ2341" s="7"/>
      <c r="OJK2341" s="7"/>
      <c r="OJL2341" s="7"/>
      <c r="OJM2341" s="7"/>
      <c r="OJN2341" s="7"/>
      <c r="OJO2341" s="7"/>
      <c r="OJP2341" s="7"/>
      <c r="OJQ2341" s="7"/>
      <c r="OJR2341" s="7"/>
      <c r="OJS2341" s="7"/>
      <c r="OJT2341" s="7"/>
      <c r="OJU2341" s="7"/>
      <c r="OJV2341" s="7"/>
      <c r="OJW2341" s="7"/>
      <c r="OJX2341" s="7"/>
      <c r="OJY2341" s="7"/>
      <c r="OJZ2341" s="7"/>
      <c r="OKA2341" s="7"/>
      <c r="OKB2341" s="7"/>
      <c r="OKC2341" s="7"/>
      <c r="OKD2341" s="7"/>
      <c r="OKE2341" s="7"/>
      <c r="OKF2341" s="7"/>
      <c r="OKG2341" s="7"/>
      <c r="OKH2341" s="7"/>
      <c r="OKI2341" s="7"/>
      <c r="OKJ2341" s="7"/>
      <c r="OKK2341" s="7"/>
      <c r="OKL2341" s="7"/>
      <c r="OKM2341" s="7"/>
      <c r="OKN2341" s="7"/>
      <c r="OKO2341" s="7"/>
      <c r="OKP2341" s="7"/>
      <c r="OKQ2341" s="7"/>
      <c r="OKR2341" s="7"/>
      <c r="OKS2341" s="7"/>
      <c r="OKT2341" s="7"/>
      <c r="OKU2341" s="7"/>
      <c r="OKV2341" s="7"/>
      <c r="OKW2341" s="7"/>
      <c r="OKX2341" s="7"/>
      <c r="OKY2341" s="7"/>
      <c r="OKZ2341" s="7"/>
      <c r="OLA2341" s="7"/>
      <c r="OLB2341" s="7"/>
      <c r="OLC2341" s="7"/>
      <c r="OLD2341" s="7"/>
      <c r="OLE2341" s="7"/>
      <c r="OLF2341" s="7"/>
      <c r="OLG2341" s="7"/>
      <c r="OLH2341" s="7"/>
      <c r="OLI2341" s="7"/>
      <c r="OLJ2341" s="7"/>
      <c r="OLK2341" s="7"/>
      <c r="OLL2341" s="7"/>
      <c r="OLM2341" s="7"/>
      <c r="OLN2341" s="7"/>
      <c r="OLO2341" s="7"/>
      <c r="OLP2341" s="7"/>
      <c r="OLQ2341" s="7"/>
      <c r="OLR2341" s="7"/>
      <c r="OLS2341" s="7"/>
      <c r="OLT2341" s="7"/>
      <c r="OLU2341" s="7"/>
      <c r="OLV2341" s="7"/>
      <c r="OLW2341" s="7"/>
      <c r="OLX2341" s="7"/>
      <c r="OLY2341" s="7"/>
      <c r="OLZ2341" s="7"/>
      <c r="OMA2341" s="7"/>
      <c r="OMB2341" s="7"/>
      <c r="OMC2341" s="7"/>
      <c r="OMD2341" s="7"/>
      <c r="OME2341" s="7"/>
      <c r="OMF2341" s="7"/>
      <c r="OMG2341" s="7"/>
      <c r="OMH2341" s="7"/>
      <c r="OMI2341" s="7"/>
      <c r="OMJ2341" s="7"/>
      <c r="OMK2341" s="7"/>
      <c r="OML2341" s="7"/>
      <c r="OMM2341" s="7"/>
      <c r="OMN2341" s="7"/>
      <c r="OMO2341" s="7"/>
      <c r="OMP2341" s="7"/>
      <c r="OMQ2341" s="7"/>
      <c r="OMR2341" s="7"/>
      <c r="OMS2341" s="7"/>
      <c r="OMT2341" s="7"/>
      <c r="OMU2341" s="7"/>
      <c r="OMV2341" s="7"/>
      <c r="OMW2341" s="7"/>
      <c r="OMX2341" s="7"/>
      <c r="OMY2341" s="7"/>
      <c r="OMZ2341" s="7"/>
      <c r="ONA2341" s="7"/>
      <c r="ONB2341" s="7"/>
      <c r="ONC2341" s="7"/>
      <c r="OND2341" s="7"/>
      <c r="ONE2341" s="7"/>
      <c r="ONF2341" s="7"/>
      <c r="ONG2341" s="7"/>
      <c r="ONH2341" s="7"/>
      <c r="ONI2341" s="7"/>
      <c r="ONJ2341" s="7"/>
      <c r="ONK2341" s="7"/>
      <c r="ONL2341" s="7"/>
      <c r="ONM2341" s="7"/>
      <c r="ONN2341" s="7"/>
      <c r="ONO2341" s="7"/>
      <c r="ONP2341" s="7"/>
      <c r="ONQ2341" s="7"/>
      <c r="ONR2341" s="7"/>
      <c r="ONS2341" s="7"/>
      <c r="ONT2341" s="7"/>
      <c r="ONU2341" s="7"/>
      <c r="ONV2341" s="7"/>
      <c r="ONW2341" s="7"/>
      <c r="ONX2341" s="7"/>
      <c r="ONY2341" s="7"/>
      <c r="ONZ2341" s="7"/>
      <c r="OOA2341" s="7"/>
      <c r="OOB2341" s="7"/>
      <c r="OOC2341" s="7"/>
      <c r="OOD2341" s="7"/>
      <c r="OOE2341" s="7"/>
      <c r="OOF2341" s="7"/>
      <c r="OOG2341" s="7"/>
      <c r="OOH2341" s="7"/>
      <c r="OOI2341" s="7"/>
      <c r="OOJ2341" s="7"/>
      <c r="OOK2341" s="7"/>
      <c r="OOL2341" s="7"/>
      <c r="OOM2341" s="7"/>
      <c r="OON2341" s="7"/>
      <c r="OOO2341" s="7"/>
      <c r="OOP2341" s="7"/>
      <c r="OOQ2341" s="7"/>
      <c r="OOR2341" s="7"/>
      <c r="OOS2341" s="7"/>
      <c r="OOT2341" s="7"/>
      <c r="OOU2341" s="7"/>
      <c r="OOV2341" s="7"/>
      <c r="OOW2341" s="7"/>
      <c r="OOX2341" s="7"/>
      <c r="OOY2341" s="7"/>
      <c r="OOZ2341" s="7"/>
      <c r="OPA2341" s="7"/>
      <c r="OPB2341" s="7"/>
      <c r="OPC2341" s="7"/>
      <c r="OPD2341" s="7"/>
      <c r="OPE2341" s="7"/>
      <c r="OPF2341" s="7"/>
      <c r="OPG2341" s="7"/>
      <c r="OPH2341" s="7"/>
      <c r="OPI2341" s="7"/>
      <c r="OPJ2341" s="7"/>
      <c r="OPK2341" s="7"/>
      <c r="OPL2341" s="7"/>
      <c r="OPM2341" s="7"/>
      <c r="OPN2341" s="7"/>
      <c r="OPO2341" s="7"/>
      <c r="OPP2341" s="7"/>
      <c r="OPQ2341" s="7"/>
      <c r="OPR2341" s="7"/>
      <c r="OPS2341" s="7"/>
      <c r="OPT2341" s="7"/>
      <c r="OPU2341" s="7"/>
      <c r="OPV2341" s="7"/>
      <c r="OPW2341" s="7"/>
      <c r="OPX2341" s="7"/>
      <c r="OPY2341" s="7"/>
      <c r="OPZ2341" s="7"/>
      <c r="OQA2341" s="7"/>
      <c r="OQB2341" s="7"/>
      <c r="OQC2341" s="7"/>
      <c r="OQD2341" s="7"/>
      <c r="OQE2341" s="7"/>
      <c r="OQF2341" s="7"/>
      <c r="OQG2341" s="7"/>
      <c r="OQH2341" s="7"/>
      <c r="OQI2341" s="7"/>
      <c r="OQJ2341" s="7"/>
      <c r="OQK2341" s="7"/>
      <c r="OQL2341" s="7"/>
      <c r="OQM2341" s="7"/>
      <c r="OQN2341" s="7"/>
      <c r="OQO2341" s="7"/>
      <c r="OQP2341" s="7"/>
      <c r="OQQ2341" s="7"/>
      <c r="OQR2341" s="7"/>
      <c r="OQS2341" s="7"/>
      <c r="OQT2341" s="7"/>
      <c r="OQU2341" s="7"/>
      <c r="OQV2341" s="7"/>
      <c r="OQW2341" s="7"/>
      <c r="OQX2341" s="7"/>
      <c r="OQY2341" s="7"/>
      <c r="OQZ2341" s="7"/>
      <c r="ORA2341" s="7"/>
      <c r="ORB2341" s="7"/>
      <c r="ORC2341" s="7"/>
      <c r="ORD2341" s="7"/>
      <c r="ORE2341" s="7"/>
      <c r="ORF2341" s="7"/>
      <c r="ORG2341" s="7"/>
      <c r="ORH2341" s="7"/>
      <c r="ORI2341" s="7"/>
      <c r="ORJ2341" s="7"/>
      <c r="ORK2341" s="7"/>
      <c r="ORL2341" s="7"/>
      <c r="ORM2341" s="7"/>
      <c r="ORN2341" s="7"/>
      <c r="ORO2341" s="7"/>
      <c r="ORP2341" s="7"/>
      <c r="ORQ2341" s="7"/>
      <c r="ORR2341" s="7"/>
      <c r="ORS2341" s="7"/>
      <c r="ORT2341" s="7"/>
      <c r="ORU2341" s="7"/>
      <c r="ORV2341" s="7"/>
      <c r="ORW2341" s="7"/>
      <c r="ORX2341" s="7"/>
      <c r="ORY2341" s="7"/>
      <c r="ORZ2341" s="7"/>
      <c r="OSA2341" s="7"/>
      <c r="OSB2341" s="7"/>
      <c r="OSC2341" s="7"/>
      <c r="OSD2341" s="7"/>
      <c r="OSE2341" s="7"/>
      <c r="OSF2341" s="7"/>
      <c r="OSG2341" s="7"/>
      <c r="OSH2341" s="7"/>
      <c r="OSI2341" s="7"/>
      <c r="OSJ2341" s="7"/>
      <c r="OSK2341" s="7"/>
      <c r="OSL2341" s="7"/>
      <c r="OSM2341" s="7"/>
      <c r="OSN2341" s="7"/>
      <c r="OSO2341" s="7"/>
      <c r="OSP2341" s="7"/>
      <c r="OSQ2341" s="7"/>
      <c r="OSR2341" s="7"/>
      <c r="OSS2341" s="7"/>
      <c r="OST2341" s="7"/>
      <c r="OSU2341" s="7"/>
      <c r="OSV2341" s="7"/>
      <c r="OSW2341" s="7"/>
      <c r="OSX2341" s="7"/>
      <c r="OSY2341" s="7"/>
      <c r="OSZ2341" s="7"/>
      <c r="OTA2341" s="7"/>
      <c r="OTB2341" s="7"/>
      <c r="OTC2341" s="7"/>
      <c r="OTD2341" s="7"/>
      <c r="OTE2341" s="7"/>
      <c r="OTF2341" s="7"/>
      <c r="OTG2341" s="7"/>
      <c r="OTH2341" s="7"/>
      <c r="OTI2341" s="7"/>
      <c r="OTJ2341" s="7"/>
      <c r="OTK2341" s="7"/>
      <c r="OTL2341" s="7"/>
      <c r="OTM2341" s="7"/>
      <c r="OTN2341" s="7"/>
      <c r="OTO2341" s="7"/>
      <c r="OTP2341" s="7"/>
      <c r="OTQ2341" s="7"/>
      <c r="OTR2341" s="7"/>
      <c r="OTS2341" s="7"/>
      <c r="OTT2341" s="7"/>
      <c r="OTU2341" s="7"/>
      <c r="OTV2341" s="7"/>
      <c r="OTW2341" s="7"/>
      <c r="OTX2341" s="7"/>
      <c r="OTY2341" s="7"/>
      <c r="OTZ2341" s="7"/>
      <c r="OUA2341" s="7"/>
      <c r="OUB2341" s="7"/>
      <c r="OUC2341" s="7"/>
      <c r="OUD2341" s="7"/>
      <c r="OUE2341" s="7"/>
      <c r="OUF2341" s="7"/>
      <c r="OUG2341" s="7"/>
      <c r="OUH2341" s="7"/>
      <c r="OUI2341" s="7"/>
      <c r="OUJ2341" s="7"/>
      <c r="OUK2341" s="7"/>
      <c r="OUL2341" s="7"/>
      <c r="OUM2341" s="7"/>
      <c r="OUN2341" s="7"/>
      <c r="OUO2341" s="7"/>
      <c r="OUP2341" s="7"/>
      <c r="OUQ2341" s="7"/>
      <c r="OUR2341" s="7"/>
      <c r="OUS2341" s="7"/>
      <c r="OUT2341" s="7"/>
      <c r="OUU2341" s="7"/>
      <c r="OUV2341" s="7"/>
      <c r="OUW2341" s="7"/>
      <c r="OUX2341" s="7"/>
      <c r="OUY2341" s="7"/>
      <c r="OUZ2341" s="7"/>
      <c r="OVA2341" s="7"/>
      <c r="OVB2341" s="7"/>
      <c r="OVC2341" s="7"/>
      <c r="OVD2341" s="7"/>
      <c r="OVE2341" s="7"/>
      <c r="OVF2341" s="7"/>
      <c r="OVG2341" s="7"/>
      <c r="OVH2341" s="7"/>
      <c r="OVI2341" s="7"/>
      <c r="OVJ2341" s="7"/>
      <c r="OVK2341" s="7"/>
      <c r="OVL2341" s="7"/>
      <c r="OVM2341" s="7"/>
      <c r="OVN2341" s="7"/>
      <c r="OVO2341" s="7"/>
      <c r="OVP2341" s="7"/>
      <c r="OVQ2341" s="7"/>
      <c r="OVR2341" s="7"/>
      <c r="OVS2341" s="7"/>
      <c r="OVT2341" s="7"/>
      <c r="OVU2341" s="7"/>
      <c r="OVV2341" s="7"/>
      <c r="OVW2341" s="7"/>
      <c r="OVX2341" s="7"/>
      <c r="OVY2341" s="7"/>
      <c r="OVZ2341" s="7"/>
      <c r="OWA2341" s="7"/>
      <c r="OWB2341" s="7"/>
      <c r="OWC2341" s="7"/>
      <c r="OWD2341" s="7"/>
      <c r="OWE2341" s="7"/>
      <c r="OWF2341" s="7"/>
      <c r="OWG2341" s="7"/>
      <c r="OWH2341" s="7"/>
      <c r="OWI2341" s="7"/>
      <c r="OWJ2341" s="7"/>
      <c r="OWK2341" s="7"/>
      <c r="OWL2341" s="7"/>
      <c r="OWM2341" s="7"/>
      <c r="OWN2341" s="7"/>
      <c r="OWO2341" s="7"/>
      <c r="OWP2341" s="7"/>
      <c r="OWQ2341" s="7"/>
      <c r="OWR2341" s="7"/>
      <c r="OWS2341" s="7"/>
      <c r="OWT2341" s="7"/>
      <c r="OWU2341" s="7"/>
      <c r="OWV2341" s="7"/>
      <c r="OWW2341" s="7"/>
      <c r="OWX2341" s="7"/>
      <c r="OWY2341" s="7"/>
      <c r="OWZ2341" s="7"/>
      <c r="OXA2341" s="7"/>
      <c r="OXB2341" s="7"/>
      <c r="OXC2341" s="7"/>
      <c r="OXD2341" s="7"/>
      <c r="OXE2341" s="7"/>
      <c r="OXF2341" s="7"/>
      <c r="OXG2341" s="7"/>
      <c r="OXH2341" s="7"/>
      <c r="OXI2341" s="7"/>
      <c r="OXJ2341" s="7"/>
      <c r="OXK2341" s="7"/>
      <c r="OXL2341" s="7"/>
      <c r="OXM2341" s="7"/>
      <c r="OXN2341" s="7"/>
      <c r="OXO2341" s="7"/>
      <c r="OXP2341" s="7"/>
      <c r="OXQ2341" s="7"/>
      <c r="OXR2341" s="7"/>
      <c r="OXS2341" s="7"/>
      <c r="OXT2341" s="7"/>
      <c r="OXU2341" s="7"/>
      <c r="OXV2341" s="7"/>
      <c r="OXW2341" s="7"/>
      <c r="OXX2341" s="7"/>
      <c r="OXY2341" s="7"/>
      <c r="OXZ2341" s="7"/>
      <c r="OYA2341" s="7"/>
      <c r="OYB2341" s="7"/>
      <c r="OYC2341" s="7"/>
      <c r="OYD2341" s="7"/>
      <c r="OYE2341" s="7"/>
      <c r="OYF2341" s="7"/>
      <c r="OYG2341" s="7"/>
      <c r="OYH2341" s="7"/>
      <c r="OYI2341" s="7"/>
      <c r="OYJ2341" s="7"/>
      <c r="OYK2341" s="7"/>
      <c r="OYL2341" s="7"/>
      <c r="OYM2341" s="7"/>
      <c r="OYN2341" s="7"/>
      <c r="OYO2341" s="7"/>
      <c r="OYP2341" s="7"/>
      <c r="OYQ2341" s="7"/>
      <c r="OYR2341" s="7"/>
      <c r="OYS2341" s="7"/>
      <c r="OYT2341" s="7"/>
      <c r="OYU2341" s="7"/>
      <c r="OYV2341" s="7"/>
      <c r="OYW2341" s="7"/>
      <c r="OYX2341" s="7"/>
      <c r="OYY2341" s="7"/>
      <c r="OYZ2341" s="7"/>
      <c r="OZA2341" s="7"/>
      <c r="OZB2341" s="7"/>
      <c r="OZC2341" s="7"/>
      <c r="OZD2341" s="7"/>
      <c r="OZE2341" s="7"/>
      <c r="OZF2341" s="7"/>
      <c r="OZG2341" s="7"/>
      <c r="OZH2341" s="7"/>
      <c r="OZI2341" s="7"/>
      <c r="OZJ2341" s="7"/>
      <c r="OZK2341" s="7"/>
      <c r="OZL2341" s="7"/>
      <c r="OZM2341" s="7"/>
      <c r="OZN2341" s="7"/>
      <c r="OZO2341" s="7"/>
      <c r="OZP2341" s="7"/>
      <c r="OZQ2341" s="7"/>
      <c r="OZR2341" s="7"/>
      <c r="OZS2341" s="7"/>
      <c r="OZT2341" s="7"/>
      <c r="OZU2341" s="7"/>
      <c r="OZV2341" s="7"/>
      <c r="OZW2341" s="7"/>
      <c r="OZX2341" s="7"/>
      <c r="OZY2341" s="7"/>
      <c r="OZZ2341" s="7"/>
      <c r="PAA2341" s="7"/>
      <c r="PAB2341" s="7"/>
      <c r="PAC2341" s="7"/>
      <c r="PAD2341" s="7"/>
      <c r="PAE2341" s="7"/>
      <c r="PAF2341" s="7"/>
      <c r="PAG2341" s="7"/>
      <c r="PAH2341" s="7"/>
      <c r="PAI2341" s="7"/>
      <c r="PAJ2341" s="7"/>
      <c r="PAK2341" s="7"/>
      <c r="PAL2341" s="7"/>
      <c r="PAM2341" s="7"/>
      <c r="PAN2341" s="7"/>
      <c r="PAO2341" s="7"/>
      <c r="PAP2341" s="7"/>
      <c r="PAQ2341" s="7"/>
      <c r="PAR2341" s="7"/>
      <c r="PAS2341" s="7"/>
      <c r="PAT2341" s="7"/>
      <c r="PAU2341" s="7"/>
      <c r="PAV2341" s="7"/>
      <c r="PAW2341" s="7"/>
      <c r="PAX2341" s="7"/>
      <c r="PAY2341" s="7"/>
      <c r="PAZ2341" s="7"/>
      <c r="PBA2341" s="7"/>
      <c r="PBB2341" s="7"/>
      <c r="PBC2341" s="7"/>
      <c r="PBD2341" s="7"/>
      <c r="PBE2341" s="7"/>
      <c r="PBF2341" s="7"/>
      <c r="PBG2341" s="7"/>
      <c r="PBH2341" s="7"/>
      <c r="PBI2341" s="7"/>
      <c r="PBJ2341" s="7"/>
      <c r="PBK2341" s="7"/>
      <c r="PBL2341" s="7"/>
      <c r="PBM2341" s="7"/>
      <c r="PBN2341" s="7"/>
      <c r="PBO2341" s="7"/>
      <c r="PBP2341" s="7"/>
      <c r="PBQ2341" s="7"/>
      <c r="PBR2341" s="7"/>
      <c r="PBS2341" s="7"/>
      <c r="PBT2341" s="7"/>
      <c r="PBU2341" s="7"/>
      <c r="PBV2341" s="7"/>
      <c r="PBW2341" s="7"/>
      <c r="PBX2341" s="7"/>
      <c r="PBY2341" s="7"/>
      <c r="PBZ2341" s="7"/>
      <c r="PCA2341" s="7"/>
      <c r="PCB2341" s="7"/>
      <c r="PCC2341" s="7"/>
      <c r="PCD2341" s="7"/>
      <c r="PCE2341" s="7"/>
      <c r="PCF2341" s="7"/>
      <c r="PCG2341" s="7"/>
      <c r="PCH2341" s="7"/>
      <c r="PCI2341" s="7"/>
      <c r="PCJ2341" s="7"/>
      <c r="PCK2341" s="7"/>
      <c r="PCL2341" s="7"/>
      <c r="PCM2341" s="7"/>
      <c r="PCN2341" s="7"/>
      <c r="PCO2341" s="7"/>
      <c r="PCP2341" s="7"/>
      <c r="PCQ2341" s="7"/>
      <c r="PCR2341" s="7"/>
      <c r="PCS2341" s="7"/>
      <c r="PCT2341" s="7"/>
      <c r="PCU2341" s="7"/>
      <c r="PCV2341" s="7"/>
      <c r="PCW2341" s="7"/>
      <c r="PCX2341" s="7"/>
      <c r="PCY2341" s="7"/>
      <c r="PCZ2341" s="7"/>
      <c r="PDA2341" s="7"/>
      <c r="PDB2341" s="7"/>
      <c r="PDC2341" s="7"/>
      <c r="PDD2341" s="7"/>
      <c r="PDE2341" s="7"/>
      <c r="PDF2341" s="7"/>
      <c r="PDG2341" s="7"/>
      <c r="PDH2341" s="7"/>
      <c r="PDI2341" s="7"/>
      <c r="PDJ2341" s="7"/>
      <c r="PDK2341" s="7"/>
      <c r="PDL2341" s="7"/>
      <c r="PDM2341" s="7"/>
      <c r="PDN2341" s="7"/>
      <c r="PDO2341" s="7"/>
      <c r="PDP2341" s="7"/>
      <c r="PDQ2341" s="7"/>
      <c r="PDR2341" s="7"/>
      <c r="PDS2341" s="7"/>
      <c r="PDT2341" s="7"/>
      <c r="PDU2341" s="7"/>
      <c r="PDV2341" s="7"/>
      <c r="PDW2341" s="7"/>
      <c r="PDX2341" s="7"/>
      <c r="PDY2341" s="7"/>
      <c r="PDZ2341" s="7"/>
      <c r="PEA2341" s="7"/>
      <c r="PEB2341" s="7"/>
      <c r="PEC2341" s="7"/>
      <c r="PED2341" s="7"/>
      <c r="PEE2341" s="7"/>
      <c r="PEF2341" s="7"/>
      <c r="PEG2341" s="7"/>
      <c r="PEH2341" s="7"/>
      <c r="PEI2341" s="7"/>
      <c r="PEJ2341" s="7"/>
      <c r="PEK2341" s="7"/>
      <c r="PEL2341" s="7"/>
      <c r="PEM2341" s="7"/>
      <c r="PEN2341" s="7"/>
      <c r="PEO2341" s="7"/>
      <c r="PEP2341" s="7"/>
      <c r="PEQ2341" s="7"/>
      <c r="PER2341" s="7"/>
      <c r="PES2341" s="7"/>
      <c r="PET2341" s="7"/>
      <c r="PEU2341" s="7"/>
      <c r="PEV2341" s="7"/>
      <c r="PEW2341" s="7"/>
      <c r="PEX2341" s="7"/>
      <c r="PEY2341" s="7"/>
      <c r="PEZ2341" s="7"/>
      <c r="PFA2341" s="7"/>
      <c r="PFB2341" s="7"/>
      <c r="PFC2341" s="7"/>
      <c r="PFD2341" s="7"/>
      <c r="PFE2341" s="7"/>
      <c r="PFF2341" s="7"/>
      <c r="PFG2341" s="7"/>
      <c r="PFH2341" s="7"/>
      <c r="PFI2341" s="7"/>
      <c r="PFJ2341" s="7"/>
      <c r="PFK2341" s="7"/>
      <c r="PFL2341" s="7"/>
      <c r="PFM2341" s="7"/>
      <c r="PFN2341" s="7"/>
      <c r="PFO2341" s="7"/>
      <c r="PFP2341" s="7"/>
      <c r="PFQ2341" s="7"/>
      <c r="PFR2341" s="7"/>
      <c r="PFS2341" s="7"/>
      <c r="PFT2341" s="7"/>
      <c r="PFU2341" s="7"/>
      <c r="PFV2341" s="7"/>
      <c r="PFW2341" s="7"/>
      <c r="PFX2341" s="7"/>
      <c r="PFY2341" s="7"/>
      <c r="PFZ2341" s="7"/>
      <c r="PGA2341" s="7"/>
      <c r="PGB2341" s="7"/>
      <c r="PGC2341" s="7"/>
      <c r="PGD2341" s="7"/>
      <c r="PGE2341" s="7"/>
      <c r="PGF2341" s="7"/>
      <c r="PGG2341" s="7"/>
      <c r="PGH2341" s="7"/>
      <c r="PGI2341" s="7"/>
      <c r="PGJ2341" s="7"/>
      <c r="PGK2341" s="7"/>
      <c r="PGL2341" s="7"/>
      <c r="PGM2341" s="7"/>
      <c r="PGN2341" s="7"/>
      <c r="PGO2341" s="7"/>
      <c r="PGP2341" s="7"/>
      <c r="PGQ2341" s="7"/>
      <c r="PGR2341" s="7"/>
      <c r="PGS2341" s="7"/>
      <c r="PGT2341" s="7"/>
      <c r="PGU2341" s="7"/>
      <c r="PGV2341" s="7"/>
      <c r="PGW2341" s="7"/>
      <c r="PGX2341" s="7"/>
      <c r="PGY2341" s="7"/>
      <c r="PGZ2341" s="7"/>
      <c r="PHA2341" s="7"/>
      <c r="PHB2341" s="7"/>
      <c r="PHC2341" s="7"/>
      <c r="PHD2341" s="7"/>
      <c r="PHE2341" s="7"/>
      <c r="PHF2341" s="7"/>
      <c r="PHG2341" s="7"/>
      <c r="PHH2341" s="7"/>
      <c r="PHI2341" s="7"/>
      <c r="PHJ2341" s="7"/>
      <c r="PHK2341" s="7"/>
      <c r="PHL2341" s="7"/>
      <c r="PHM2341" s="7"/>
      <c r="PHN2341" s="7"/>
      <c r="PHO2341" s="7"/>
      <c r="PHP2341" s="7"/>
      <c r="PHQ2341" s="7"/>
      <c r="PHR2341" s="7"/>
      <c r="PHS2341" s="7"/>
      <c r="PHT2341" s="7"/>
      <c r="PHU2341" s="7"/>
      <c r="PHV2341" s="7"/>
      <c r="PHW2341" s="7"/>
      <c r="PHX2341" s="7"/>
      <c r="PHY2341" s="7"/>
      <c r="PHZ2341" s="7"/>
      <c r="PIA2341" s="7"/>
      <c r="PIB2341" s="7"/>
      <c r="PIC2341" s="7"/>
      <c r="PID2341" s="7"/>
      <c r="PIE2341" s="7"/>
      <c r="PIF2341" s="7"/>
      <c r="PIG2341" s="7"/>
      <c r="PIH2341" s="7"/>
      <c r="PII2341" s="7"/>
      <c r="PIJ2341" s="7"/>
      <c r="PIK2341" s="7"/>
      <c r="PIL2341" s="7"/>
      <c r="PIM2341" s="7"/>
      <c r="PIN2341" s="7"/>
      <c r="PIO2341" s="7"/>
      <c r="PIP2341" s="7"/>
      <c r="PIQ2341" s="7"/>
      <c r="PIR2341" s="7"/>
      <c r="PIS2341" s="7"/>
      <c r="PIT2341" s="7"/>
      <c r="PIU2341" s="7"/>
      <c r="PIV2341" s="7"/>
      <c r="PIW2341" s="7"/>
      <c r="PIX2341" s="7"/>
      <c r="PIY2341" s="7"/>
      <c r="PIZ2341" s="7"/>
      <c r="PJA2341" s="7"/>
      <c r="PJB2341" s="7"/>
      <c r="PJC2341" s="7"/>
      <c r="PJD2341" s="7"/>
      <c r="PJE2341" s="7"/>
      <c r="PJF2341" s="7"/>
      <c r="PJG2341" s="7"/>
      <c r="PJH2341" s="7"/>
      <c r="PJI2341" s="7"/>
      <c r="PJJ2341" s="7"/>
      <c r="PJK2341" s="7"/>
      <c r="PJL2341" s="7"/>
      <c r="PJM2341" s="7"/>
      <c r="PJN2341" s="7"/>
      <c r="PJO2341" s="7"/>
      <c r="PJP2341" s="7"/>
      <c r="PJQ2341" s="7"/>
      <c r="PJR2341" s="7"/>
      <c r="PJS2341" s="7"/>
      <c r="PJT2341" s="7"/>
      <c r="PJU2341" s="7"/>
      <c r="PJV2341" s="7"/>
      <c r="PJW2341" s="7"/>
      <c r="PJX2341" s="7"/>
      <c r="PJY2341" s="7"/>
      <c r="PJZ2341" s="7"/>
      <c r="PKA2341" s="7"/>
      <c r="PKB2341" s="7"/>
      <c r="PKC2341" s="7"/>
      <c r="PKD2341" s="7"/>
      <c r="PKE2341" s="7"/>
      <c r="PKF2341" s="7"/>
      <c r="PKG2341" s="7"/>
      <c r="PKH2341" s="7"/>
      <c r="PKI2341" s="7"/>
      <c r="PKJ2341" s="7"/>
      <c r="PKK2341" s="7"/>
      <c r="PKL2341" s="7"/>
      <c r="PKM2341" s="7"/>
      <c r="PKN2341" s="7"/>
      <c r="PKO2341" s="7"/>
      <c r="PKP2341" s="7"/>
      <c r="PKQ2341" s="7"/>
      <c r="PKR2341" s="7"/>
      <c r="PKS2341" s="7"/>
      <c r="PKT2341" s="7"/>
      <c r="PKU2341" s="7"/>
      <c r="PKV2341" s="7"/>
      <c r="PKW2341" s="7"/>
      <c r="PKX2341" s="7"/>
      <c r="PKY2341" s="7"/>
      <c r="PKZ2341" s="7"/>
      <c r="PLA2341" s="7"/>
      <c r="PLB2341" s="7"/>
      <c r="PLC2341" s="7"/>
      <c r="PLD2341" s="7"/>
      <c r="PLE2341" s="7"/>
      <c r="PLF2341" s="7"/>
      <c r="PLG2341" s="7"/>
      <c r="PLH2341" s="7"/>
      <c r="PLI2341" s="7"/>
      <c r="PLJ2341" s="7"/>
      <c r="PLK2341" s="7"/>
      <c r="PLL2341" s="7"/>
      <c r="PLM2341" s="7"/>
      <c r="PLN2341" s="7"/>
      <c r="PLO2341" s="7"/>
      <c r="PLP2341" s="7"/>
      <c r="PLQ2341" s="7"/>
      <c r="PLR2341" s="7"/>
      <c r="PLS2341" s="7"/>
      <c r="PLT2341" s="7"/>
      <c r="PLU2341" s="7"/>
      <c r="PLV2341" s="7"/>
      <c r="PLW2341" s="7"/>
      <c r="PLX2341" s="7"/>
      <c r="PLY2341" s="7"/>
      <c r="PLZ2341" s="7"/>
      <c r="PMA2341" s="7"/>
      <c r="PMB2341" s="7"/>
      <c r="PMC2341" s="7"/>
      <c r="PMD2341" s="7"/>
      <c r="PME2341" s="7"/>
      <c r="PMF2341" s="7"/>
      <c r="PMG2341" s="7"/>
      <c r="PMH2341" s="7"/>
      <c r="PMI2341" s="7"/>
      <c r="PMJ2341" s="7"/>
      <c r="PMK2341" s="7"/>
      <c r="PML2341" s="7"/>
      <c r="PMM2341" s="7"/>
      <c r="PMN2341" s="7"/>
      <c r="PMO2341" s="7"/>
      <c r="PMP2341" s="7"/>
      <c r="PMQ2341" s="7"/>
      <c r="PMR2341" s="7"/>
      <c r="PMS2341" s="7"/>
      <c r="PMT2341" s="7"/>
      <c r="PMU2341" s="7"/>
      <c r="PMV2341" s="7"/>
      <c r="PMW2341" s="7"/>
      <c r="PMX2341" s="7"/>
      <c r="PMY2341" s="7"/>
      <c r="PMZ2341" s="7"/>
      <c r="PNA2341" s="7"/>
      <c r="PNB2341" s="7"/>
      <c r="PNC2341" s="7"/>
      <c r="PND2341" s="7"/>
      <c r="PNE2341" s="7"/>
      <c r="PNF2341" s="7"/>
      <c r="PNG2341" s="7"/>
      <c r="PNH2341" s="7"/>
      <c r="PNI2341" s="7"/>
      <c r="PNJ2341" s="7"/>
      <c r="PNK2341" s="7"/>
      <c r="PNL2341" s="7"/>
      <c r="PNM2341" s="7"/>
      <c r="PNN2341" s="7"/>
      <c r="PNO2341" s="7"/>
      <c r="PNP2341" s="7"/>
      <c r="PNQ2341" s="7"/>
      <c r="PNR2341" s="7"/>
      <c r="PNS2341" s="7"/>
      <c r="PNT2341" s="7"/>
      <c r="PNU2341" s="7"/>
      <c r="PNV2341" s="7"/>
      <c r="PNW2341" s="7"/>
      <c r="PNX2341" s="7"/>
      <c r="PNY2341" s="7"/>
      <c r="PNZ2341" s="7"/>
      <c r="POA2341" s="7"/>
      <c r="POB2341" s="7"/>
      <c r="POC2341" s="7"/>
      <c r="POD2341" s="7"/>
      <c r="POE2341" s="7"/>
      <c r="POF2341" s="7"/>
      <c r="POG2341" s="7"/>
      <c r="POH2341" s="7"/>
      <c r="POI2341" s="7"/>
      <c r="POJ2341" s="7"/>
      <c r="POK2341" s="7"/>
      <c r="POL2341" s="7"/>
      <c r="POM2341" s="7"/>
      <c r="PON2341" s="7"/>
      <c r="POO2341" s="7"/>
      <c r="POP2341" s="7"/>
      <c r="POQ2341" s="7"/>
      <c r="POR2341" s="7"/>
      <c r="POS2341" s="7"/>
      <c r="POT2341" s="7"/>
      <c r="POU2341" s="7"/>
      <c r="POV2341" s="7"/>
      <c r="POW2341" s="7"/>
      <c r="POX2341" s="7"/>
      <c r="POY2341" s="7"/>
      <c r="POZ2341" s="7"/>
      <c r="PPA2341" s="7"/>
      <c r="PPB2341" s="7"/>
      <c r="PPC2341" s="7"/>
      <c r="PPD2341" s="7"/>
      <c r="PPE2341" s="7"/>
      <c r="PPF2341" s="7"/>
      <c r="PPG2341" s="7"/>
      <c r="PPH2341" s="7"/>
      <c r="PPI2341" s="7"/>
      <c r="PPJ2341" s="7"/>
      <c r="PPK2341" s="7"/>
      <c r="PPL2341" s="7"/>
      <c r="PPM2341" s="7"/>
      <c r="PPN2341" s="7"/>
      <c r="PPO2341" s="7"/>
      <c r="PPP2341" s="7"/>
      <c r="PPQ2341" s="7"/>
      <c r="PPR2341" s="7"/>
      <c r="PPS2341" s="7"/>
      <c r="PPT2341" s="7"/>
      <c r="PPU2341" s="7"/>
      <c r="PPV2341" s="7"/>
      <c r="PPW2341" s="7"/>
      <c r="PPX2341" s="7"/>
      <c r="PPY2341" s="7"/>
      <c r="PPZ2341" s="7"/>
      <c r="PQA2341" s="7"/>
      <c r="PQB2341" s="7"/>
      <c r="PQC2341" s="7"/>
      <c r="PQD2341" s="7"/>
      <c r="PQE2341" s="7"/>
      <c r="PQF2341" s="7"/>
      <c r="PQG2341" s="7"/>
      <c r="PQH2341" s="7"/>
      <c r="PQI2341" s="7"/>
      <c r="PQJ2341" s="7"/>
      <c r="PQK2341" s="7"/>
      <c r="PQL2341" s="7"/>
      <c r="PQM2341" s="7"/>
      <c r="PQN2341" s="7"/>
      <c r="PQO2341" s="7"/>
      <c r="PQP2341" s="7"/>
      <c r="PQQ2341" s="7"/>
      <c r="PQR2341" s="7"/>
      <c r="PQS2341" s="7"/>
      <c r="PQT2341" s="7"/>
      <c r="PQU2341" s="7"/>
      <c r="PQV2341" s="7"/>
      <c r="PQW2341" s="7"/>
      <c r="PQX2341" s="7"/>
      <c r="PQY2341" s="7"/>
      <c r="PQZ2341" s="7"/>
      <c r="PRA2341" s="7"/>
      <c r="PRB2341" s="7"/>
      <c r="PRC2341" s="7"/>
      <c r="PRD2341" s="7"/>
      <c r="PRE2341" s="7"/>
      <c r="PRF2341" s="7"/>
      <c r="PRG2341" s="7"/>
      <c r="PRH2341" s="7"/>
      <c r="PRI2341" s="7"/>
      <c r="PRJ2341" s="7"/>
      <c r="PRK2341" s="7"/>
      <c r="PRL2341" s="7"/>
      <c r="PRM2341" s="7"/>
      <c r="PRN2341" s="7"/>
      <c r="PRO2341" s="7"/>
      <c r="PRP2341" s="7"/>
      <c r="PRQ2341" s="7"/>
      <c r="PRR2341" s="7"/>
      <c r="PRS2341" s="7"/>
      <c r="PRT2341" s="7"/>
      <c r="PRU2341" s="7"/>
      <c r="PRV2341" s="7"/>
      <c r="PRW2341" s="7"/>
      <c r="PRX2341" s="7"/>
      <c r="PRY2341" s="7"/>
      <c r="PRZ2341" s="7"/>
      <c r="PSA2341" s="7"/>
      <c r="PSB2341" s="7"/>
      <c r="PSC2341" s="7"/>
      <c r="PSD2341" s="7"/>
      <c r="PSE2341" s="7"/>
      <c r="PSF2341" s="7"/>
      <c r="PSG2341" s="7"/>
      <c r="PSH2341" s="7"/>
      <c r="PSI2341" s="7"/>
      <c r="PSJ2341" s="7"/>
      <c r="PSK2341" s="7"/>
      <c r="PSL2341" s="7"/>
      <c r="PSM2341" s="7"/>
      <c r="PSN2341" s="7"/>
      <c r="PSO2341" s="7"/>
      <c r="PSP2341" s="7"/>
      <c r="PSQ2341" s="7"/>
      <c r="PSR2341" s="7"/>
      <c r="PSS2341" s="7"/>
      <c r="PST2341" s="7"/>
      <c r="PSU2341" s="7"/>
      <c r="PSV2341" s="7"/>
      <c r="PSW2341" s="7"/>
      <c r="PSX2341" s="7"/>
      <c r="PSY2341" s="7"/>
      <c r="PSZ2341" s="7"/>
      <c r="PTA2341" s="7"/>
      <c r="PTB2341" s="7"/>
      <c r="PTC2341" s="7"/>
      <c r="PTD2341" s="7"/>
      <c r="PTE2341" s="7"/>
      <c r="PTF2341" s="7"/>
      <c r="PTG2341" s="7"/>
      <c r="PTH2341" s="7"/>
      <c r="PTI2341" s="7"/>
      <c r="PTJ2341" s="7"/>
      <c r="PTK2341" s="7"/>
      <c r="PTL2341" s="7"/>
      <c r="PTM2341" s="7"/>
      <c r="PTN2341" s="7"/>
      <c r="PTO2341" s="7"/>
      <c r="PTP2341" s="7"/>
      <c r="PTQ2341" s="7"/>
      <c r="PTR2341" s="7"/>
      <c r="PTS2341" s="7"/>
      <c r="PTT2341" s="7"/>
      <c r="PTU2341" s="7"/>
      <c r="PTV2341" s="7"/>
      <c r="PTW2341" s="7"/>
      <c r="PTX2341" s="7"/>
      <c r="PTY2341" s="7"/>
      <c r="PTZ2341" s="7"/>
      <c r="PUA2341" s="7"/>
      <c r="PUB2341" s="7"/>
      <c r="PUC2341" s="7"/>
      <c r="PUD2341" s="7"/>
      <c r="PUE2341" s="7"/>
      <c r="PUF2341" s="7"/>
      <c r="PUG2341" s="7"/>
      <c r="PUH2341" s="7"/>
      <c r="PUI2341" s="7"/>
      <c r="PUJ2341" s="7"/>
      <c r="PUK2341" s="7"/>
      <c r="PUL2341" s="7"/>
      <c r="PUM2341" s="7"/>
      <c r="PUN2341" s="7"/>
      <c r="PUO2341" s="7"/>
      <c r="PUP2341" s="7"/>
      <c r="PUQ2341" s="7"/>
      <c r="PUR2341" s="7"/>
      <c r="PUS2341" s="7"/>
      <c r="PUT2341" s="7"/>
      <c r="PUU2341" s="7"/>
      <c r="PUV2341" s="7"/>
      <c r="PUW2341" s="7"/>
      <c r="PUX2341" s="7"/>
      <c r="PUY2341" s="7"/>
      <c r="PUZ2341" s="7"/>
      <c r="PVA2341" s="7"/>
      <c r="PVB2341" s="7"/>
      <c r="PVC2341" s="7"/>
      <c r="PVD2341" s="7"/>
      <c r="PVE2341" s="7"/>
      <c r="PVF2341" s="7"/>
      <c r="PVG2341" s="7"/>
      <c r="PVH2341" s="7"/>
      <c r="PVI2341" s="7"/>
      <c r="PVJ2341" s="7"/>
      <c r="PVK2341" s="7"/>
      <c r="PVL2341" s="7"/>
      <c r="PVM2341" s="7"/>
      <c r="PVN2341" s="7"/>
      <c r="PVO2341" s="7"/>
      <c r="PVP2341" s="7"/>
      <c r="PVQ2341" s="7"/>
      <c r="PVR2341" s="7"/>
      <c r="PVS2341" s="7"/>
      <c r="PVT2341" s="7"/>
      <c r="PVU2341" s="7"/>
      <c r="PVV2341" s="7"/>
      <c r="PVW2341" s="7"/>
      <c r="PVX2341" s="7"/>
      <c r="PVY2341" s="7"/>
      <c r="PVZ2341" s="7"/>
      <c r="PWA2341" s="7"/>
      <c r="PWB2341" s="7"/>
      <c r="PWC2341" s="7"/>
      <c r="PWD2341" s="7"/>
      <c r="PWE2341" s="7"/>
      <c r="PWF2341" s="7"/>
      <c r="PWG2341" s="7"/>
      <c r="PWH2341" s="7"/>
      <c r="PWI2341" s="7"/>
      <c r="PWJ2341" s="7"/>
      <c r="PWK2341" s="7"/>
      <c r="PWL2341" s="7"/>
      <c r="PWM2341" s="7"/>
      <c r="PWN2341" s="7"/>
      <c r="PWO2341" s="7"/>
      <c r="PWP2341" s="7"/>
      <c r="PWQ2341" s="7"/>
      <c r="PWR2341" s="7"/>
      <c r="PWS2341" s="7"/>
      <c r="PWT2341" s="7"/>
      <c r="PWU2341" s="7"/>
      <c r="PWV2341" s="7"/>
      <c r="PWW2341" s="7"/>
      <c r="PWX2341" s="7"/>
      <c r="PWY2341" s="7"/>
      <c r="PWZ2341" s="7"/>
      <c r="PXA2341" s="7"/>
      <c r="PXB2341" s="7"/>
      <c r="PXC2341" s="7"/>
      <c r="PXD2341" s="7"/>
      <c r="PXE2341" s="7"/>
      <c r="PXF2341" s="7"/>
      <c r="PXG2341" s="7"/>
      <c r="PXH2341" s="7"/>
      <c r="PXI2341" s="7"/>
      <c r="PXJ2341" s="7"/>
      <c r="PXK2341" s="7"/>
      <c r="PXL2341" s="7"/>
      <c r="PXM2341" s="7"/>
      <c r="PXN2341" s="7"/>
      <c r="PXO2341" s="7"/>
      <c r="PXP2341" s="7"/>
      <c r="PXQ2341" s="7"/>
      <c r="PXR2341" s="7"/>
      <c r="PXS2341" s="7"/>
      <c r="PXT2341" s="7"/>
      <c r="PXU2341" s="7"/>
      <c r="PXV2341" s="7"/>
      <c r="PXW2341" s="7"/>
      <c r="PXX2341" s="7"/>
      <c r="PXY2341" s="7"/>
      <c r="PXZ2341" s="7"/>
      <c r="PYA2341" s="7"/>
      <c r="PYB2341" s="7"/>
      <c r="PYC2341" s="7"/>
      <c r="PYD2341" s="7"/>
      <c r="PYE2341" s="7"/>
      <c r="PYF2341" s="7"/>
      <c r="PYG2341" s="7"/>
      <c r="PYH2341" s="7"/>
      <c r="PYI2341" s="7"/>
      <c r="PYJ2341" s="7"/>
      <c r="PYK2341" s="7"/>
      <c r="PYL2341" s="7"/>
      <c r="PYM2341" s="7"/>
      <c r="PYN2341" s="7"/>
      <c r="PYO2341" s="7"/>
      <c r="PYP2341" s="7"/>
      <c r="PYQ2341" s="7"/>
      <c r="PYR2341" s="7"/>
      <c r="PYS2341" s="7"/>
      <c r="PYT2341" s="7"/>
      <c r="PYU2341" s="7"/>
      <c r="PYV2341" s="7"/>
      <c r="PYW2341" s="7"/>
      <c r="PYX2341" s="7"/>
      <c r="PYY2341" s="7"/>
      <c r="PYZ2341" s="7"/>
      <c r="PZA2341" s="7"/>
      <c r="PZB2341" s="7"/>
      <c r="PZC2341" s="7"/>
      <c r="PZD2341" s="7"/>
      <c r="PZE2341" s="7"/>
      <c r="PZF2341" s="7"/>
      <c r="PZG2341" s="7"/>
      <c r="PZH2341" s="7"/>
      <c r="PZI2341" s="7"/>
      <c r="PZJ2341" s="7"/>
      <c r="PZK2341" s="7"/>
      <c r="PZL2341" s="7"/>
      <c r="PZM2341" s="7"/>
      <c r="PZN2341" s="7"/>
      <c r="PZO2341" s="7"/>
      <c r="PZP2341" s="7"/>
      <c r="PZQ2341" s="7"/>
      <c r="PZR2341" s="7"/>
      <c r="PZS2341" s="7"/>
      <c r="PZT2341" s="7"/>
      <c r="PZU2341" s="7"/>
      <c r="PZV2341" s="7"/>
      <c r="PZW2341" s="7"/>
      <c r="PZX2341" s="7"/>
      <c r="PZY2341" s="7"/>
      <c r="PZZ2341" s="7"/>
      <c r="QAA2341" s="7"/>
      <c r="QAB2341" s="7"/>
      <c r="QAC2341" s="7"/>
      <c r="QAD2341" s="7"/>
      <c r="QAE2341" s="7"/>
      <c r="QAF2341" s="7"/>
      <c r="QAG2341" s="7"/>
      <c r="QAH2341" s="7"/>
      <c r="QAI2341" s="7"/>
      <c r="QAJ2341" s="7"/>
      <c r="QAK2341" s="7"/>
      <c r="QAL2341" s="7"/>
      <c r="QAM2341" s="7"/>
      <c r="QAN2341" s="7"/>
      <c r="QAO2341" s="7"/>
      <c r="QAP2341" s="7"/>
      <c r="QAQ2341" s="7"/>
      <c r="QAR2341" s="7"/>
      <c r="QAS2341" s="7"/>
      <c r="QAT2341" s="7"/>
      <c r="QAU2341" s="7"/>
      <c r="QAV2341" s="7"/>
      <c r="QAW2341" s="7"/>
      <c r="QAX2341" s="7"/>
      <c r="QAY2341" s="7"/>
      <c r="QAZ2341" s="7"/>
      <c r="QBA2341" s="7"/>
      <c r="QBB2341" s="7"/>
      <c r="QBC2341" s="7"/>
      <c r="QBD2341" s="7"/>
      <c r="QBE2341" s="7"/>
      <c r="QBF2341" s="7"/>
      <c r="QBG2341" s="7"/>
      <c r="QBH2341" s="7"/>
      <c r="QBI2341" s="7"/>
      <c r="QBJ2341" s="7"/>
      <c r="QBK2341" s="7"/>
      <c r="QBL2341" s="7"/>
      <c r="QBM2341" s="7"/>
      <c r="QBN2341" s="7"/>
      <c r="QBO2341" s="7"/>
      <c r="QBP2341" s="7"/>
      <c r="QBQ2341" s="7"/>
      <c r="QBR2341" s="7"/>
      <c r="QBS2341" s="7"/>
      <c r="QBT2341" s="7"/>
      <c r="QBU2341" s="7"/>
      <c r="QBV2341" s="7"/>
      <c r="QBW2341" s="7"/>
      <c r="QBX2341" s="7"/>
      <c r="QBY2341" s="7"/>
      <c r="QBZ2341" s="7"/>
      <c r="QCA2341" s="7"/>
      <c r="QCB2341" s="7"/>
      <c r="QCC2341" s="7"/>
      <c r="QCD2341" s="7"/>
      <c r="QCE2341" s="7"/>
      <c r="QCF2341" s="7"/>
      <c r="QCG2341" s="7"/>
      <c r="QCH2341" s="7"/>
      <c r="QCI2341" s="7"/>
      <c r="QCJ2341" s="7"/>
      <c r="QCK2341" s="7"/>
      <c r="QCL2341" s="7"/>
      <c r="QCM2341" s="7"/>
      <c r="QCN2341" s="7"/>
      <c r="QCO2341" s="7"/>
      <c r="QCP2341" s="7"/>
      <c r="QCQ2341" s="7"/>
      <c r="QCR2341" s="7"/>
      <c r="QCS2341" s="7"/>
      <c r="QCT2341" s="7"/>
      <c r="QCU2341" s="7"/>
      <c r="QCV2341" s="7"/>
      <c r="QCW2341" s="7"/>
      <c r="QCX2341" s="7"/>
      <c r="QCY2341" s="7"/>
      <c r="QCZ2341" s="7"/>
      <c r="QDA2341" s="7"/>
      <c r="QDB2341" s="7"/>
      <c r="QDC2341" s="7"/>
      <c r="QDD2341" s="7"/>
      <c r="QDE2341" s="7"/>
      <c r="QDF2341" s="7"/>
      <c r="QDG2341" s="7"/>
      <c r="QDH2341" s="7"/>
      <c r="QDI2341" s="7"/>
      <c r="QDJ2341" s="7"/>
      <c r="QDK2341" s="7"/>
      <c r="QDL2341" s="7"/>
      <c r="QDM2341" s="7"/>
      <c r="QDN2341" s="7"/>
      <c r="QDO2341" s="7"/>
      <c r="QDP2341" s="7"/>
      <c r="QDQ2341" s="7"/>
      <c r="QDR2341" s="7"/>
      <c r="QDS2341" s="7"/>
      <c r="QDT2341" s="7"/>
      <c r="QDU2341" s="7"/>
      <c r="QDV2341" s="7"/>
      <c r="QDW2341" s="7"/>
      <c r="QDX2341" s="7"/>
      <c r="QDY2341" s="7"/>
      <c r="QDZ2341" s="7"/>
      <c r="QEA2341" s="7"/>
      <c r="QEB2341" s="7"/>
      <c r="QEC2341" s="7"/>
      <c r="QED2341" s="7"/>
      <c r="QEE2341" s="7"/>
      <c r="QEF2341" s="7"/>
      <c r="QEG2341" s="7"/>
      <c r="QEH2341" s="7"/>
      <c r="QEI2341" s="7"/>
      <c r="QEJ2341" s="7"/>
      <c r="QEK2341" s="7"/>
      <c r="QEL2341" s="7"/>
      <c r="QEM2341" s="7"/>
      <c r="QEN2341" s="7"/>
      <c r="QEO2341" s="7"/>
      <c r="QEP2341" s="7"/>
      <c r="QEQ2341" s="7"/>
      <c r="QER2341" s="7"/>
      <c r="QES2341" s="7"/>
      <c r="QET2341" s="7"/>
      <c r="QEU2341" s="7"/>
      <c r="QEV2341" s="7"/>
      <c r="QEW2341" s="7"/>
      <c r="QEX2341" s="7"/>
      <c r="QEY2341" s="7"/>
      <c r="QEZ2341" s="7"/>
      <c r="QFA2341" s="7"/>
      <c r="QFB2341" s="7"/>
      <c r="QFC2341" s="7"/>
      <c r="QFD2341" s="7"/>
      <c r="QFE2341" s="7"/>
      <c r="QFF2341" s="7"/>
      <c r="QFG2341" s="7"/>
      <c r="QFH2341" s="7"/>
      <c r="QFI2341" s="7"/>
      <c r="QFJ2341" s="7"/>
      <c r="QFK2341" s="7"/>
      <c r="QFL2341" s="7"/>
      <c r="QFM2341" s="7"/>
      <c r="QFN2341" s="7"/>
      <c r="QFO2341" s="7"/>
      <c r="QFP2341" s="7"/>
      <c r="QFQ2341" s="7"/>
      <c r="QFR2341" s="7"/>
      <c r="QFS2341" s="7"/>
      <c r="QFT2341" s="7"/>
      <c r="QFU2341" s="7"/>
      <c r="QFV2341" s="7"/>
      <c r="QFW2341" s="7"/>
      <c r="QFX2341" s="7"/>
      <c r="QFY2341" s="7"/>
      <c r="QFZ2341" s="7"/>
      <c r="QGA2341" s="7"/>
      <c r="QGB2341" s="7"/>
      <c r="QGC2341" s="7"/>
      <c r="QGD2341" s="7"/>
      <c r="QGE2341" s="7"/>
      <c r="QGF2341" s="7"/>
      <c r="QGG2341" s="7"/>
      <c r="QGH2341" s="7"/>
      <c r="QGI2341" s="7"/>
      <c r="QGJ2341" s="7"/>
      <c r="QGK2341" s="7"/>
      <c r="QGL2341" s="7"/>
      <c r="QGM2341" s="7"/>
      <c r="QGN2341" s="7"/>
      <c r="QGO2341" s="7"/>
      <c r="QGP2341" s="7"/>
      <c r="QGQ2341" s="7"/>
      <c r="QGR2341" s="7"/>
      <c r="QGS2341" s="7"/>
      <c r="QGT2341" s="7"/>
      <c r="QGU2341" s="7"/>
      <c r="QGV2341" s="7"/>
      <c r="QGW2341" s="7"/>
      <c r="QGX2341" s="7"/>
      <c r="QGY2341" s="7"/>
      <c r="QGZ2341" s="7"/>
      <c r="QHA2341" s="7"/>
      <c r="QHB2341" s="7"/>
      <c r="QHC2341" s="7"/>
      <c r="QHD2341" s="7"/>
      <c r="QHE2341" s="7"/>
      <c r="QHF2341" s="7"/>
      <c r="QHG2341" s="7"/>
      <c r="QHH2341" s="7"/>
      <c r="QHI2341" s="7"/>
      <c r="QHJ2341" s="7"/>
      <c r="QHK2341" s="7"/>
      <c r="QHL2341" s="7"/>
      <c r="QHM2341" s="7"/>
      <c r="QHN2341" s="7"/>
      <c r="QHO2341" s="7"/>
      <c r="QHP2341" s="7"/>
      <c r="QHQ2341" s="7"/>
      <c r="QHR2341" s="7"/>
      <c r="QHS2341" s="7"/>
      <c r="QHT2341" s="7"/>
      <c r="QHU2341" s="7"/>
      <c r="QHV2341" s="7"/>
      <c r="QHW2341" s="7"/>
      <c r="QHX2341" s="7"/>
      <c r="QHY2341" s="7"/>
      <c r="QHZ2341" s="7"/>
      <c r="QIA2341" s="7"/>
      <c r="QIB2341" s="7"/>
      <c r="QIC2341" s="7"/>
      <c r="QID2341" s="7"/>
      <c r="QIE2341" s="7"/>
      <c r="QIF2341" s="7"/>
      <c r="QIG2341" s="7"/>
      <c r="QIH2341" s="7"/>
      <c r="QII2341" s="7"/>
      <c r="QIJ2341" s="7"/>
      <c r="QIK2341" s="7"/>
      <c r="QIL2341" s="7"/>
      <c r="QIM2341" s="7"/>
      <c r="QIN2341" s="7"/>
      <c r="QIO2341" s="7"/>
      <c r="QIP2341" s="7"/>
      <c r="QIQ2341" s="7"/>
      <c r="QIR2341" s="7"/>
      <c r="QIS2341" s="7"/>
      <c r="QIT2341" s="7"/>
      <c r="QIU2341" s="7"/>
      <c r="QIV2341" s="7"/>
      <c r="QIW2341" s="7"/>
      <c r="QIX2341" s="7"/>
      <c r="QIY2341" s="7"/>
      <c r="QIZ2341" s="7"/>
      <c r="QJA2341" s="7"/>
      <c r="QJB2341" s="7"/>
      <c r="QJC2341" s="7"/>
      <c r="QJD2341" s="7"/>
      <c r="QJE2341" s="7"/>
      <c r="QJF2341" s="7"/>
      <c r="QJG2341" s="7"/>
      <c r="QJH2341" s="7"/>
      <c r="QJI2341" s="7"/>
      <c r="QJJ2341" s="7"/>
      <c r="QJK2341" s="7"/>
      <c r="QJL2341" s="7"/>
      <c r="QJM2341" s="7"/>
      <c r="QJN2341" s="7"/>
      <c r="QJO2341" s="7"/>
      <c r="QJP2341" s="7"/>
      <c r="QJQ2341" s="7"/>
      <c r="QJR2341" s="7"/>
      <c r="QJS2341" s="7"/>
      <c r="QJT2341" s="7"/>
      <c r="QJU2341" s="7"/>
      <c r="QJV2341" s="7"/>
      <c r="QJW2341" s="7"/>
      <c r="QJX2341" s="7"/>
      <c r="QJY2341" s="7"/>
      <c r="QJZ2341" s="7"/>
      <c r="QKA2341" s="7"/>
      <c r="QKB2341" s="7"/>
      <c r="QKC2341" s="7"/>
      <c r="QKD2341" s="7"/>
      <c r="QKE2341" s="7"/>
      <c r="QKF2341" s="7"/>
      <c r="QKG2341" s="7"/>
      <c r="QKH2341" s="7"/>
      <c r="QKI2341" s="7"/>
      <c r="QKJ2341" s="7"/>
      <c r="QKK2341" s="7"/>
      <c r="QKL2341" s="7"/>
      <c r="QKM2341" s="7"/>
      <c r="QKN2341" s="7"/>
      <c r="QKO2341" s="7"/>
      <c r="QKP2341" s="7"/>
      <c r="QKQ2341" s="7"/>
      <c r="QKR2341" s="7"/>
      <c r="QKS2341" s="7"/>
      <c r="QKT2341" s="7"/>
      <c r="QKU2341" s="7"/>
      <c r="QKV2341" s="7"/>
      <c r="QKW2341" s="7"/>
      <c r="QKX2341" s="7"/>
      <c r="QKY2341" s="7"/>
      <c r="QKZ2341" s="7"/>
      <c r="QLA2341" s="7"/>
      <c r="QLB2341" s="7"/>
      <c r="QLC2341" s="7"/>
      <c r="QLD2341" s="7"/>
      <c r="QLE2341" s="7"/>
      <c r="QLF2341" s="7"/>
      <c r="QLG2341" s="7"/>
      <c r="QLH2341" s="7"/>
      <c r="QLI2341" s="7"/>
      <c r="QLJ2341" s="7"/>
      <c r="QLK2341" s="7"/>
      <c r="QLL2341" s="7"/>
      <c r="QLM2341" s="7"/>
      <c r="QLN2341" s="7"/>
      <c r="QLO2341" s="7"/>
      <c r="QLP2341" s="7"/>
      <c r="QLQ2341" s="7"/>
      <c r="QLR2341" s="7"/>
      <c r="QLS2341" s="7"/>
      <c r="QLT2341" s="7"/>
      <c r="QLU2341" s="7"/>
      <c r="QLV2341" s="7"/>
      <c r="QLW2341" s="7"/>
      <c r="QLX2341" s="7"/>
      <c r="QLY2341" s="7"/>
      <c r="QLZ2341" s="7"/>
      <c r="QMA2341" s="7"/>
      <c r="QMB2341" s="7"/>
      <c r="QMC2341" s="7"/>
      <c r="QMD2341" s="7"/>
      <c r="QME2341" s="7"/>
      <c r="QMF2341" s="7"/>
      <c r="QMG2341" s="7"/>
      <c r="QMH2341" s="7"/>
      <c r="QMI2341" s="7"/>
      <c r="QMJ2341" s="7"/>
      <c r="QMK2341" s="7"/>
      <c r="QML2341" s="7"/>
      <c r="QMM2341" s="7"/>
      <c r="QMN2341" s="7"/>
      <c r="QMO2341" s="7"/>
      <c r="QMP2341" s="7"/>
      <c r="QMQ2341" s="7"/>
      <c r="QMR2341" s="7"/>
      <c r="QMS2341" s="7"/>
      <c r="QMT2341" s="7"/>
      <c r="QMU2341" s="7"/>
      <c r="QMV2341" s="7"/>
      <c r="QMW2341" s="7"/>
      <c r="QMX2341" s="7"/>
      <c r="QMY2341" s="7"/>
      <c r="QMZ2341" s="7"/>
      <c r="QNA2341" s="7"/>
      <c r="QNB2341" s="7"/>
      <c r="QNC2341" s="7"/>
      <c r="QND2341" s="7"/>
      <c r="QNE2341" s="7"/>
      <c r="QNF2341" s="7"/>
      <c r="QNG2341" s="7"/>
      <c r="QNH2341" s="7"/>
      <c r="QNI2341" s="7"/>
      <c r="QNJ2341" s="7"/>
      <c r="QNK2341" s="7"/>
      <c r="QNL2341" s="7"/>
      <c r="QNM2341" s="7"/>
      <c r="QNN2341" s="7"/>
      <c r="QNO2341" s="7"/>
      <c r="QNP2341" s="7"/>
      <c r="QNQ2341" s="7"/>
      <c r="QNR2341" s="7"/>
      <c r="QNS2341" s="7"/>
      <c r="QNT2341" s="7"/>
      <c r="QNU2341" s="7"/>
      <c r="QNV2341" s="7"/>
      <c r="QNW2341" s="7"/>
      <c r="QNX2341" s="7"/>
      <c r="QNY2341" s="7"/>
      <c r="QNZ2341" s="7"/>
      <c r="QOA2341" s="7"/>
      <c r="QOB2341" s="7"/>
      <c r="QOC2341" s="7"/>
      <c r="QOD2341" s="7"/>
      <c r="QOE2341" s="7"/>
      <c r="QOF2341" s="7"/>
      <c r="QOG2341" s="7"/>
      <c r="QOH2341" s="7"/>
      <c r="QOI2341" s="7"/>
      <c r="QOJ2341" s="7"/>
      <c r="QOK2341" s="7"/>
      <c r="QOL2341" s="7"/>
      <c r="QOM2341" s="7"/>
      <c r="QON2341" s="7"/>
      <c r="QOO2341" s="7"/>
      <c r="QOP2341" s="7"/>
      <c r="QOQ2341" s="7"/>
      <c r="QOR2341" s="7"/>
      <c r="QOS2341" s="7"/>
      <c r="QOT2341" s="7"/>
      <c r="QOU2341" s="7"/>
      <c r="QOV2341" s="7"/>
      <c r="QOW2341" s="7"/>
      <c r="QOX2341" s="7"/>
      <c r="QOY2341" s="7"/>
      <c r="QOZ2341" s="7"/>
      <c r="QPA2341" s="7"/>
      <c r="QPB2341" s="7"/>
      <c r="QPC2341" s="7"/>
      <c r="QPD2341" s="7"/>
      <c r="QPE2341" s="7"/>
      <c r="QPF2341" s="7"/>
      <c r="QPG2341" s="7"/>
      <c r="QPH2341" s="7"/>
      <c r="QPI2341" s="7"/>
      <c r="QPJ2341" s="7"/>
      <c r="QPK2341" s="7"/>
      <c r="QPL2341" s="7"/>
      <c r="QPM2341" s="7"/>
      <c r="QPN2341" s="7"/>
      <c r="QPO2341" s="7"/>
      <c r="QPP2341" s="7"/>
      <c r="QPQ2341" s="7"/>
      <c r="QPR2341" s="7"/>
      <c r="QPS2341" s="7"/>
      <c r="QPT2341" s="7"/>
      <c r="QPU2341" s="7"/>
      <c r="QPV2341" s="7"/>
      <c r="QPW2341" s="7"/>
      <c r="QPX2341" s="7"/>
      <c r="QPY2341" s="7"/>
      <c r="QPZ2341" s="7"/>
      <c r="QQA2341" s="7"/>
      <c r="QQB2341" s="7"/>
      <c r="QQC2341" s="7"/>
      <c r="QQD2341" s="7"/>
      <c r="QQE2341" s="7"/>
      <c r="QQF2341" s="7"/>
      <c r="QQG2341" s="7"/>
      <c r="QQH2341" s="7"/>
      <c r="QQI2341" s="7"/>
      <c r="QQJ2341" s="7"/>
      <c r="QQK2341" s="7"/>
      <c r="QQL2341" s="7"/>
      <c r="QQM2341" s="7"/>
      <c r="QQN2341" s="7"/>
      <c r="QQO2341" s="7"/>
      <c r="QQP2341" s="7"/>
      <c r="QQQ2341" s="7"/>
      <c r="QQR2341" s="7"/>
      <c r="QQS2341" s="7"/>
      <c r="QQT2341" s="7"/>
      <c r="QQU2341" s="7"/>
      <c r="QQV2341" s="7"/>
      <c r="QQW2341" s="7"/>
      <c r="QQX2341" s="7"/>
      <c r="QQY2341" s="7"/>
      <c r="QQZ2341" s="7"/>
      <c r="QRA2341" s="7"/>
      <c r="QRB2341" s="7"/>
      <c r="QRC2341" s="7"/>
      <c r="QRD2341" s="7"/>
      <c r="QRE2341" s="7"/>
      <c r="QRF2341" s="7"/>
      <c r="QRG2341" s="7"/>
      <c r="QRH2341" s="7"/>
      <c r="QRI2341" s="7"/>
      <c r="QRJ2341" s="7"/>
      <c r="QRK2341" s="7"/>
      <c r="QRL2341" s="7"/>
      <c r="QRM2341" s="7"/>
      <c r="QRN2341" s="7"/>
      <c r="QRO2341" s="7"/>
      <c r="QRP2341" s="7"/>
      <c r="QRQ2341" s="7"/>
      <c r="QRR2341" s="7"/>
      <c r="QRS2341" s="7"/>
      <c r="QRT2341" s="7"/>
      <c r="QRU2341" s="7"/>
      <c r="QRV2341" s="7"/>
      <c r="QRW2341" s="7"/>
      <c r="QRX2341" s="7"/>
      <c r="QRY2341" s="7"/>
      <c r="QRZ2341" s="7"/>
      <c r="QSA2341" s="7"/>
      <c r="QSB2341" s="7"/>
      <c r="QSC2341" s="7"/>
      <c r="QSD2341" s="7"/>
      <c r="QSE2341" s="7"/>
      <c r="QSF2341" s="7"/>
      <c r="QSG2341" s="7"/>
      <c r="QSH2341" s="7"/>
      <c r="QSI2341" s="7"/>
      <c r="QSJ2341" s="7"/>
      <c r="QSK2341" s="7"/>
      <c r="QSL2341" s="7"/>
      <c r="QSM2341" s="7"/>
      <c r="QSN2341" s="7"/>
      <c r="QSO2341" s="7"/>
      <c r="QSP2341" s="7"/>
      <c r="QSQ2341" s="7"/>
      <c r="QSR2341" s="7"/>
      <c r="QSS2341" s="7"/>
      <c r="QST2341" s="7"/>
      <c r="QSU2341" s="7"/>
      <c r="QSV2341" s="7"/>
      <c r="QSW2341" s="7"/>
      <c r="QSX2341" s="7"/>
      <c r="QSY2341" s="7"/>
      <c r="QSZ2341" s="7"/>
      <c r="QTA2341" s="7"/>
      <c r="QTB2341" s="7"/>
      <c r="QTC2341" s="7"/>
      <c r="QTD2341" s="7"/>
      <c r="QTE2341" s="7"/>
      <c r="QTF2341" s="7"/>
      <c r="QTG2341" s="7"/>
      <c r="QTH2341" s="7"/>
      <c r="QTI2341" s="7"/>
      <c r="QTJ2341" s="7"/>
      <c r="QTK2341" s="7"/>
      <c r="QTL2341" s="7"/>
      <c r="QTM2341" s="7"/>
      <c r="QTN2341" s="7"/>
      <c r="QTO2341" s="7"/>
      <c r="QTP2341" s="7"/>
      <c r="QTQ2341" s="7"/>
      <c r="QTR2341" s="7"/>
      <c r="QTS2341" s="7"/>
      <c r="QTT2341" s="7"/>
      <c r="QTU2341" s="7"/>
      <c r="QTV2341" s="7"/>
      <c r="QTW2341" s="7"/>
      <c r="QTX2341" s="7"/>
      <c r="QTY2341" s="7"/>
      <c r="QTZ2341" s="7"/>
      <c r="QUA2341" s="7"/>
      <c r="QUB2341" s="7"/>
      <c r="QUC2341" s="7"/>
      <c r="QUD2341" s="7"/>
      <c r="QUE2341" s="7"/>
      <c r="QUF2341" s="7"/>
      <c r="QUG2341" s="7"/>
      <c r="QUH2341" s="7"/>
      <c r="QUI2341" s="7"/>
      <c r="QUJ2341" s="7"/>
      <c r="QUK2341" s="7"/>
      <c r="QUL2341" s="7"/>
      <c r="QUM2341" s="7"/>
      <c r="QUN2341" s="7"/>
      <c r="QUO2341" s="7"/>
      <c r="QUP2341" s="7"/>
      <c r="QUQ2341" s="7"/>
      <c r="QUR2341" s="7"/>
      <c r="QUS2341" s="7"/>
      <c r="QUT2341" s="7"/>
      <c r="QUU2341" s="7"/>
      <c r="QUV2341" s="7"/>
      <c r="QUW2341" s="7"/>
      <c r="QUX2341" s="7"/>
      <c r="QUY2341" s="7"/>
      <c r="QUZ2341" s="7"/>
      <c r="QVA2341" s="7"/>
      <c r="QVB2341" s="7"/>
      <c r="QVC2341" s="7"/>
      <c r="QVD2341" s="7"/>
      <c r="QVE2341" s="7"/>
      <c r="QVF2341" s="7"/>
      <c r="QVG2341" s="7"/>
      <c r="QVH2341" s="7"/>
      <c r="QVI2341" s="7"/>
      <c r="QVJ2341" s="7"/>
      <c r="QVK2341" s="7"/>
      <c r="QVL2341" s="7"/>
      <c r="QVM2341" s="7"/>
      <c r="QVN2341" s="7"/>
      <c r="QVO2341" s="7"/>
      <c r="QVP2341" s="7"/>
      <c r="QVQ2341" s="7"/>
      <c r="QVR2341" s="7"/>
      <c r="QVS2341" s="7"/>
      <c r="QVT2341" s="7"/>
      <c r="QVU2341" s="7"/>
      <c r="QVV2341" s="7"/>
      <c r="QVW2341" s="7"/>
      <c r="QVX2341" s="7"/>
      <c r="QVY2341" s="7"/>
      <c r="QVZ2341" s="7"/>
      <c r="QWA2341" s="7"/>
      <c r="QWB2341" s="7"/>
      <c r="QWC2341" s="7"/>
      <c r="QWD2341" s="7"/>
      <c r="QWE2341" s="7"/>
      <c r="QWF2341" s="7"/>
      <c r="QWG2341" s="7"/>
      <c r="QWH2341" s="7"/>
      <c r="QWI2341" s="7"/>
      <c r="QWJ2341" s="7"/>
      <c r="QWK2341" s="7"/>
      <c r="QWL2341" s="7"/>
      <c r="QWM2341" s="7"/>
      <c r="QWN2341" s="7"/>
      <c r="QWO2341" s="7"/>
      <c r="QWP2341" s="7"/>
      <c r="QWQ2341" s="7"/>
      <c r="QWR2341" s="7"/>
      <c r="QWS2341" s="7"/>
      <c r="QWT2341" s="7"/>
      <c r="QWU2341" s="7"/>
      <c r="QWV2341" s="7"/>
      <c r="QWW2341" s="7"/>
      <c r="QWX2341" s="7"/>
      <c r="QWY2341" s="7"/>
      <c r="QWZ2341" s="7"/>
      <c r="QXA2341" s="7"/>
      <c r="QXB2341" s="7"/>
      <c r="QXC2341" s="7"/>
      <c r="QXD2341" s="7"/>
      <c r="QXE2341" s="7"/>
      <c r="QXF2341" s="7"/>
      <c r="QXG2341" s="7"/>
      <c r="QXH2341" s="7"/>
      <c r="QXI2341" s="7"/>
      <c r="QXJ2341" s="7"/>
      <c r="QXK2341" s="7"/>
      <c r="QXL2341" s="7"/>
      <c r="QXM2341" s="7"/>
      <c r="QXN2341" s="7"/>
      <c r="QXO2341" s="7"/>
      <c r="QXP2341" s="7"/>
      <c r="QXQ2341" s="7"/>
      <c r="QXR2341" s="7"/>
      <c r="QXS2341" s="7"/>
      <c r="QXT2341" s="7"/>
      <c r="QXU2341" s="7"/>
      <c r="QXV2341" s="7"/>
      <c r="QXW2341" s="7"/>
      <c r="QXX2341" s="7"/>
      <c r="QXY2341" s="7"/>
      <c r="QXZ2341" s="7"/>
      <c r="QYA2341" s="7"/>
      <c r="QYB2341" s="7"/>
      <c r="QYC2341" s="7"/>
      <c r="QYD2341" s="7"/>
      <c r="QYE2341" s="7"/>
      <c r="QYF2341" s="7"/>
      <c r="QYG2341" s="7"/>
      <c r="QYH2341" s="7"/>
      <c r="QYI2341" s="7"/>
      <c r="QYJ2341" s="7"/>
      <c r="QYK2341" s="7"/>
      <c r="QYL2341" s="7"/>
      <c r="QYM2341" s="7"/>
      <c r="QYN2341" s="7"/>
      <c r="QYO2341" s="7"/>
      <c r="QYP2341" s="7"/>
      <c r="QYQ2341" s="7"/>
      <c r="QYR2341" s="7"/>
      <c r="QYS2341" s="7"/>
      <c r="QYT2341" s="7"/>
      <c r="QYU2341" s="7"/>
      <c r="QYV2341" s="7"/>
      <c r="QYW2341" s="7"/>
      <c r="QYX2341" s="7"/>
      <c r="QYY2341" s="7"/>
      <c r="QYZ2341" s="7"/>
      <c r="QZA2341" s="7"/>
      <c r="QZB2341" s="7"/>
      <c r="QZC2341" s="7"/>
      <c r="QZD2341" s="7"/>
      <c r="QZE2341" s="7"/>
      <c r="QZF2341" s="7"/>
      <c r="QZG2341" s="7"/>
      <c r="QZH2341" s="7"/>
      <c r="QZI2341" s="7"/>
      <c r="QZJ2341" s="7"/>
      <c r="QZK2341" s="7"/>
      <c r="QZL2341" s="7"/>
      <c r="QZM2341" s="7"/>
      <c r="QZN2341" s="7"/>
      <c r="QZO2341" s="7"/>
      <c r="QZP2341" s="7"/>
      <c r="QZQ2341" s="7"/>
      <c r="QZR2341" s="7"/>
      <c r="QZS2341" s="7"/>
      <c r="QZT2341" s="7"/>
      <c r="QZU2341" s="7"/>
      <c r="QZV2341" s="7"/>
      <c r="QZW2341" s="7"/>
      <c r="QZX2341" s="7"/>
      <c r="QZY2341" s="7"/>
      <c r="QZZ2341" s="7"/>
      <c r="RAA2341" s="7"/>
      <c r="RAB2341" s="7"/>
      <c r="RAC2341" s="7"/>
      <c r="RAD2341" s="7"/>
      <c r="RAE2341" s="7"/>
      <c r="RAF2341" s="7"/>
      <c r="RAG2341" s="7"/>
      <c r="RAH2341" s="7"/>
      <c r="RAI2341" s="7"/>
      <c r="RAJ2341" s="7"/>
      <c r="RAK2341" s="7"/>
      <c r="RAL2341" s="7"/>
      <c r="RAM2341" s="7"/>
      <c r="RAN2341" s="7"/>
      <c r="RAO2341" s="7"/>
      <c r="RAP2341" s="7"/>
      <c r="RAQ2341" s="7"/>
      <c r="RAR2341" s="7"/>
      <c r="RAS2341" s="7"/>
      <c r="RAT2341" s="7"/>
      <c r="RAU2341" s="7"/>
      <c r="RAV2341" s="7"/>
      <c r="RAW2341" s="7"/>
      <c r="RAX2341" s="7"/>
      <c r="RAY2341" s="7"/>
      <c r="RAZ2341" s="7"/>
      <c r="RBA2341" s="7"/>
      <c r="RBB2341" s="7"/>
      <c r="RBC2341" s="7"/>
      <c r="RBD2341" s="7"/>
      <c r="RBE2341" s="7"/>
      <c r="RBF2341" s="7"/>
      <c r="RBG2341" s="7"/>
      <c r="RBH2341" s="7"/>
      <c r="RBI2341" s="7"/>
      <c r="RBJ2341" s="7"/>
      <c r="RBK2341" s="7"/>
      <c r="RBL2341" s="7"/>
      <c r="RBM2341" s="7"/>
      <c r="RBN2341" s="7"/>
      <c r="RBO2341" s="7"/>
      <c r="RBP2341" s="7"/>
      <c r="RBQ2341" s="7"/>
      <c r="RBR2341" s="7"/>
      <c r="RBS2341" s="7"/>
      <c r="RBT2341" s="7"/>
      <c r="RBU2341" s="7"/>
      <c r="RBV2341" s="7"/>
      <c r="RBW2341" s="7"/>
      <c r="RBX2341" s="7"/>
      <c r="RBY2341" s="7"/>
      <c r="RBZ2341" s="7"/>
      <c r="RCA2341" s="7"/>
      <c r="RCB2341" s="7"/>
      <c r="RCC2341" s="7"/>
      <c r="RCD2341" s="7"/>
      <c r="RCE2341" s="7"/>
      <c r="RCF2341" s="7"/>
      <c r="RCG2341" s="7"/>
      <c r="RCH2341" s="7"/>
      <c r="RCI2341" s="7"/>
      <c r="RCJ2341" s="7"/>
      <c r="RCK2341" s="7"/>
      <c r="RCL2341" s="7"/>
      <c r="RCM2341" s="7"/>
      <c r="RCN2341" s="7"/>
      <c r="RCO2341" s="7"/>
      <c r="RCP2341" s="7"/>
      <c r="RCQ2341" s="7"/>
      <c r="RCR2341" s="7"/>
      <c r="RCS2341" s="7"/>
      <c r="RCT2341" s="7"/>
      <c r="RCU2341" s="7"/>
      <c r="RCV2341" s="7"/>
      <c r="RCW2341" s="7"/>
      <c r="RCX2341" s="7"/>
      <c r="RCY2341" s="7"/>
      <c r="RCZ2341" s="7"/>
      <c r="RDA2341" s="7"/>
      <c r="RDB2341" s="7"/>
      <c r="RDC2341" s="7"/>
      <c r="RDD2341" s="7"/>
      <c r="RDE2341" s="7"/>
      <c r="RDF2341" s="7"/>
      <c r="RDG2341" s="7"/>
      <c r="RDH2341" s="7"/>
      <c r="RDI2341" s="7"/>
      <c r="RDJ2341" s="7"/>
      <c r="RDK2341" s="7"/>
      <c r="RDL2341" s="7"/>
      <c r="RDM2341" s="7"/>
      <c r="RDN2341" s="7"/>
      <c r="RDO2341" s="7"/>
      <c r="RDP2341" s="7"/>
      <c r="RDQ2341" s="7"/>
      <c r="RDR2341" s="7"/>
      <c r="RDS2341" s="7"/>
      <c r="RDT2341" s="7"/>
      <c r="RDU2341" s="7"/>
      <c r="RDV2341" s="7"/>
      <c r="RDW2341" s="7"/>
      <c r="RDX2341" s="7"/>
      <c r="RDY2341" s="7"/>
      <c r="RDZ2341" s="7"/>
      <c r="REA2341" s="7"/>
      <c r="REB2341" s="7"/>
      <c r="REC2341" s="7"/>
      <c r="RED2341" s="7"/>
      <c r="REE2341" s="7"/>
      <c r="REF2341" s="7"/>
      <c r="REG2341" s="7"/>
      <c r="REH2341" s="7"/>
      <c r="REI2341" s="7"/>
      <c r="REJ2341" s="7"/>
      <c r="REK2341" s="7"/>
      <c r="REL2341" s="7"/>
      <c r="REM2341" s="7"/>
      <c r="REN2341" s="7"/>
      <c r="REO2341" s="7"/>
      <c r="REP2341" s="7"/>
      <c r="REQ2341" s="7"/>
      <c r="RER2341" s="7"/>
      <c r="RES2341" s="7"/>
      <c r="RET2341" s="7"/>
      <c r="REU2341" s="7"/>
      <c r="REV2341" s="7"/>
      <c r="REW2341" s="7"/>
      <c r="REX2341" s="7"/>
      <c r="REY2341" s="7"/>
      <c r="REZ2341" s="7"/>
      <c r="RFA2341" s="7"/>
      <c r="RFB2341" s="7"/>
      <c r="RFC2341" s="7"/>
      <c r="RFD2341" s="7"/>
      <c r="RFE2341" s="7"/>
      <c r="RFF2341" s="7"/>
      <c r="RFG2341" s="7"/>
      <c r="RFH2341" s="7"/>
      <c r="RFI2341" s="7"/>
      <c r="RFJ2341" s="7"/>
      <c r="RFK2341" s="7"/>
      <c r="RFL2341" s="7"/>
      <c r="RFM2341" s="7"/>
      <c r="RFN2341" s="7"/>
      <c r="RFO2341" s="7"/>
      <c r="RFP2341" s="7"/>
      <c r="RFQ2341" s="7"/>
      <c r="RFR2341" s="7"/>
      <c r="RFS2341" s="7"/>
      <c r="RFT2341" s="7"/>
      <c r="RFU2341" s="7"/>
      <c r="RFV2341" s="7"/>
      <c r="RFW2341" s="7"/>
      <c r="RFX2341" s="7"/>
      <c r="RFY2341" s="7"/>
      <c r="RFZ2341" s="7"/>
      <c r="RGA2341" s="7"/>
      <c r="RGB2341" s="7"/>
      <c r="RGC2341" s="7"/>
      <c r="RGD2341" s="7"/>
      <c r="RGE2341" s="7"/>
      <c r="RGF2341" s="7"/>
      <c r="RGG2341" s="7"/>
      <c r="RGH2341" s="7"/>
      <c r="RGI2341" s="7"/>
      <c r="RGJ2341" s="7"/>
      <c r="RGK2341" s="7"/>
      <c r="RGL2341" s="7"/>
      <c r="RGM2341" s="7"/>
      <c r="RGN2341" s="7"/>
      <c r="RGO2341" s="7"/>
      <c r="RGP2341" s="7"/>
      <c r="RGQ2341" s="7"/>
      <c r="RGR2341" s="7"/>
      <c r="RGS2341" s="7"/>
      <c r="RGT2341" s="7"/>
      <c r="RGU2341" s="7"/>
      <c r="RGV2341" s="7"/>
      <c r="RGW2341" s="7"/>
      <c r="RGX2341" s="7"/>
      <c r="RGY2341" s="7"/>
      <c r="RGZ2341" s="7"/>
      <c r="RHA2341" s="7"/>
      <c r="RHB2341" s="7"/>
      <c r="RHC2341" s="7"/>
      <c r="RHD2341" s="7"/>
      <c r="RHE2341" s="7"/>
      <c r="RHF2341" s="7"/>
      <c r="RHG2341" s="7"/>
      <c r="RHH2341" s="7"/>
      <c r="RHI2341" s="7"/>
      <c r="RHJ2341" s="7"/>
      <c r="RHK2341" s="7"/>
      <c r="RHL2341" s="7"/>
      <c r="RHM2341" s="7"/>
      <c r="RHN2341" s="7"/>
      <c r="RHO2341" s="7"/>
      <c r="RHP2341" s="7"/>
      <c r="RHQ2341" s="7"/>
      <c r="RHR2341" s="7"/>
      <c r="RHS2341" s="7"/>
      <c r="RHT2341" s="7"/>
      <c r="RHU2341" s="7"/>
      <c r="RHV2341" s="7"/>
      <c r="RHW2341" s="7"/>
      <c r="RHX2341" s="7"/>
      <c r="RHY2341" s="7"/>
      <c r="RHZ2341" s="7"/>
      <c r="RIA2341" s="7"/>
      <c r="RIB2341" s="7"/>
      <c r="RIC2341" s="7"/>
      <c r="RID2341" s="7"/>
      <c r="RIE2341" s="7"/>
      <c r="RIF2341" s="7"/>
      <c r="RIG2341" s="7"/>
      <c r="RIH2341" s="7"/>
      <c r="RII2341" s="7"/>
      <c r="RIJ2341" s="7"/>
      <c r="RIK2341" s="7"/>
      <c r="RIL2341" s="7"/>
      <c r="RIM2341" s="7"/>
      <c r="RIN2341" s="7"/>
      <c r="RIO2341" s="7"/>
      <c r="RIP2341" s="7"/>
      <c r="RIQ2341" s="7"/>
      <c r="RIR2341" s="7"/>
      <c r="RIS2341" s="7"/>
      <c r="RIT2341" s="7"/>
      <c r="RIU2341" s="7"/>
      <c r="RIV2341" s="7"/>
      <c r="RIW2341" s="7"/>
      <c r="RIX2341" s="7"/>
      <c r="RIY2341" s="7"/>
      <c r="RIZ2341" s="7"/>
      <c r="RJA2341" s="7"/>
      <c r="RJB2341" s="7"/>
      <c r="RJC2341" s="7"/>
      <c r="RJD2341" s="7"/>
      <c r="RJE2341" s="7"/>
      <c r="RJF2341" s="7"/>
      <c r="RJG2341" s="7"/>
      <c r="RJH2341" s="7"/>
      <c r="RJI2341" s="7"/>
      <c r="RJJ2341" s="7"/>
      <c r="RJK2341" s="7"/>
      <c r="RJL2341" s="7"/>
      <c r="RJM2341" s="7"/>
      <c r="RJN2341" s="7"/>
      <c r="RJO2341" s="7"/>
      <c r="RJP2341" s="7"/>
      <c r="RJQ2341" s="7"/>
      <c r="RJR2341" s="7"/>
      <c r="RJS2341" s="7"/>
      <c r="RJT2341" s="7"/>
      <c r="RJU2341" s="7"/>
      <c r="RJV2341" s="7"/>
      <c r="RJW2341" s="7"/>
      <c r="RJX2341" s="7"/>
      <c r="RJY2341" s="7"/>
      <c r="RJZ2341" s="7"/>
      <c r="RKA2341" s="7"/>
      <c r="RKB2341" s="7"/>
      <c r="RKC2341" s="7"/>
      <c r="RKD2341" s="7"/>
      <c r="RKE2341" s="7"/>
      <c r="RKF2341" s="7"/>
      <c r="RKG2341" s="7"/>
      <c r="RKH2341" s="7"/>
      <c r="RKI2341" s="7"/>
      <c r="RKJ2341" s="7"/>
      <c r="RKK2341" s="7"/>
      <c r="RKL2341" s="7"/>
      <c r="RKM2341" s="7"/>
      <c r="RKN2341" s="7"/>
      <c r="RKO2341" s="7"/>
      <c r="RKP2341" s="7"/>
      <c r="RKQ2341" s="7"/>
      <c r="RKR2341" s="7"/>
      <c r="RKS2341" s="7"/>
      <c r="RKT2341" s="7"/>
      <c r="RKU2341" s="7"/>
      <c r="RKV2341" s="7"/>
      <c r="RKW2341" s="7"/>
      <c r="RKX2341" s="7"/>
      <c r="RKY2341" s="7"/>
      <c r="RKZ2341" s="7"/>
      <c r="RLA2341" s="7"/>
      <c r="RLB2341" s="7"/>
      <c r="RLC2341" s="7"/>
      <c r="RLD2341" s="7"/>
      <c r="RLE2341" s="7"/>
      <c r="RLF2341" s="7"/>
      <c r="RLG2341" s="7"/>
      <c r="RLH2341" s="7"/>
      <c r="RLI2341" s="7"/>
      <c r="RLJ2341" s="7"/>
      <c r="RLK2341" s="7"/>
      <c r="RLL2341" s="7"/>
      <c r="RLM2341" s="7"/>
      <c r="RLN2341" s="7"/>
      <c r="RLO2341" s="7"/>
      <c r="RLP2341" s="7"/>
      <c r="RLQ2341" s="7"/>
      <c r="RLR2341" s="7"/>
      <c r="RLS2341" s="7"/>
      <c r="RLT2341" s="7"/>
      <c r="RLU2341" s="7"/>
      <c r="RLV2341" s="7"/>
      <c r="RLW2341" s="7"/>
      <c r="RLX2341" s="7"/>
      <c r="RLY2341" s="7"/>
      <c r="RLZ2341" s="7"/>
      <c r="RMA2341" s="7"/>
      <c r="RMB2341" s="7"/>
      <c r="RMC2341" s="7"/>
      <c r="RMD2341" s="7"/>
      <c r="RME2341" s="7"/>
      <c r="RMF2341" s="7"/>
      <c r="RMG2341" s="7"/>
      <c r="RMH2341" s="7"/>
      <c r="RMI2341" s="7"/>
      <c r="RMJ2341" s="7"/>
      <c r="RMK2341" s="7"/>
      <c r="RML2341" s="7"/>
      <c r="RMM2341" s="7"/>
      <c r="RMN2341" s="7"/>
      <c r="RMO2341" s="7"/>
      <c r="RMP2341" s="7"/>
      <c r="RMQ2341" s="7"/>
      <c r="RMR2341" s="7"/>
      <c r="RMS2341" s="7"/>
      <c r="RMT2341" s="7"/>
      <c r="RMU2341" s="7"/>
      <c r="RMV2341" s="7"/>
      <c r="RMW2341" s="7"/>
      <c r="RMX2341" s="7"/>
      <c r="RMY2341" s="7"/>
      <c r="RMZ2341" s="7"/>
      <c r="RNA2341" s="7"/>
      <c r="RNB2341" s="7"/>
      <c r="RNC2341" s="7"/>
      <c r="RND2341" s="7"/>
      <c r="RNE2341" s="7"/>
      <c r="RNF2341" s="7"/>
      <c r="RNG2341" s="7"/>
      <c r="RNH2341" s="7"/>
      <c r="RNI2341" s="7"/>
      <c r="RNJ2341" s="7"/>
      <c r="RNK2341" s="7"/>
      <c r="RNL2341" s="7"/>
      <c r="RNM2341" s="7"/>
      <c r="RNN2341" s="7"/>
      <c r="RNO2341" s="7"/>
      <c r="RNP2341" s="7"/>
      <c r="RNQ2341" s="7"/>
      <c r="RNR2341" s="7"/>
      <c r="RNS2341" s="7"/>
      <c r="RNT2341" s="7"/>
      <c r="RNU2341" s="7"/>
      <c r="RNV2341" s="7"/>
      <c r="RNW2341" s="7"/>
      <c r="RNX2341" s="7"/>
      <c r="RNY2341" s="7"/>
      <c r="RNZ2341" s="7"/>
      <c r="ROA2341" s="7"/>
      <c r="ROB2341" s="7"/>
      <c r="ROC2341" s="7"/>
      <c r="ROD2341" s="7"/>
      <c r="ROE2341" s="7"/>
      <c r="ROF2341" s="7"/>
      <c r="ROG2341" s="7"/>
      <c r="ROH2341" s="7"/>
      <c r="ROI2341" s="7"/>
      <c r="ROJ2341" s="7"/>
      <c r="ROK2341" s="7"/>
      <c r="ROL2341" s="7"/>
      <c r="ROM2341" s="7"/>
      <c r="RON2341" s="7"/>
      <c r="ROO2341" s="7"/>
      <c r="ROP2341" s="7"/>
      <c r="ROQ2341" s="7"/>
      <c r="ROR2341" s="7"/>
      <c r="ROS2341" s="7"/>
      <c r="ROT2341" s="7"/>
      <c r="ROU2341" s="7"/>
      <c r="ROV2341" s="7"/>
      <c r="ROW2341" s="7"/>
      <c r="ROX2341" s="7"/>
      <c r="ROY2341" s="7"/>
      <c r="ROZ2341" s="7"/>
      <c r="RPA2341" s="7"/>
      <c r="RPB2341" s="7"/>
      <c r="RPC2341" s="7"/>
      <c r="RPD2341" s="7"/>
      <c r="RPE2341" s="7"/>
      <c r="RPF2341" s="7"/>
      <c r="RPG2341" s="7"/>
      <c r="RPH2341" s="7"/>
      <c r="RPI2341" s="7"/>
      <c r="RPJ2341" s="7"/>
      <c r="RPK2341" s="7"/>
      <c r="RPL2341" s="7"/>
      <c r="RPM2341" s="7"/>
      <c r="RPN2341" s="7"/>
      <c r="RPO2341" s="7"/>
      <c r="RPP2341" s="7"/>
      <c r="RPQ2341" s="7"/>
      <c r="RPR2341" s="7"/>
      <c r="RPS2341" s="7"/>
      <c r="RPT2341" s="7"/>
      <c r="RPU2341" s="7"/>
      <c r="RPV2341" s="7"/>
      <c r="RPW2341" s="7"/>
      <c r="RPX2341" s="7"/>
      <c r="RPY2341" s="7"/>
      <c r="RPZ2341" s="7"/>
      <c r="RQA2341" s="7"/>
      <c r="RQB2341" s="7"/>
      <c r="RQC2341" s="7"/>
      <c r="RQD2341" s="7"/>
      <c r="RQE2341" s="7"/>
      <c r="RQF2341" s="7"/>
      <c r="RQG2341" s="7"/>
      <c r="RQH2341" s="7"/>
      <c r="RQI2341" s="7"/>
      <c r="RQJ2341" s="7"/>
      <c r="RQK2341" s="7"/>
      <c r="RQL2341" s="7"/>
      <c r="RQM2341" s="7"/>
      <c r="RQN2341" s="7"/>
      <c r="RQO2341" s="7"/>
      <c r="RQP2341" s="7"/>
      <c r="RQQ2341" s="7"/>
      <c r="RQR2341" s="7"/>
      <c r="RQS2341" s="7"/>
      <c r="RQT2341" s="7"/>
      <c r="RQU2341" s="7"/>
      <c r="RQV2341" s="7"/>
      <c r="RQW2341" s="7"/>
      <c r="RQX2341" s="7"/>
      <c r="RQY2341" s="7"/>
      <c r="RQZ2341" s="7"/>
      <c r="RRA2341" s="7"/>
      <c r="RRB2341" s="7"/>
      <c r="RRC2341" s="7"/>
      <c r="RRD2341" s="7"/>
      <c r="RRE2341" s="7"/>
      <c r="RRF2341" s="7"/>
      <c r="RRG2341" s="7"/>
      <c r="RRH2341" s="7"/>
      <c r="RRI2341" s="7"/>
      <c r="RRJ2341" s="7"/>
      <c r="RRK2341" s="7"/>
      <c r="RRL2341" s="7"/>
      <c r="RRM2341" s="7"/>
      <c r="RRN2341" s="7"/>
      <c r="RRO2341" s="7"/>
      <c r="RRP2341" s="7"/>
      <c r="RRQ2341" s="7"/>
      <c r="RRR2341" s="7"/>
      <c r="RRS2341" s="7"/>
      <c r="RRT2341" s="7"/>
      <c r="RRU2341" s="7"/>
      <c r="RRV2341" s="7"/>
      <c r="RRW2341" s="7"/>
      <c r="RRX2341" s="7"/>
      <c r="RRY2341" s="7"/>
      <c r="RRZ2341" s="7"/>
      <c r="RSA2341" s="7"/>
      <c r="RSB2341" s="7"/>
      <c r="RSC2341" s="7"/>
      <c r="RSD2341" s="7"/>
      <c r="RSE2341" s="7"/>
      <c r="RSF2341" s="7"/>
      <c r="RSG2341" s="7"/>
      <c r="RSH2341" s="7"/>
      <c r="RSI2341" s="7"/>
      <c r="RSJ2341" s="7"/>
      <c r="RSK2341" s="7"/>
      <c r="RSL2341" s="7"/>
      <c r="RSM2341" s="7"/>
      <c r="RSN2341" s="7"/>
      <c r="RSO2341" s="7"/>
      <c r="RSP2341" s="7"/>
      <c r="RSQ2341" s="7"/>
      <c r="RSR2341" s="7"/>
      <c r="RSS2341" s="7"/>
      <c r="RST2341" s="7"/>
      <c r="RSU2341" s="7"/>
      <c r="RSV2341" s="7"/>
      <c r="RSW2341" s="7"/>
      <c r="RSX2341" s="7"/>
      <c r="RSY2341" s="7"/>
      <c r="RSZ2341" s="7"/>
      <c r="RTA2341" s="7"/>
      <c r="RTB2341" s="7"/>
      <c r="RTC2341" s="7"/>
      <c r="RTD2341" s="7"/>
      <c r="RTE2341" s="7"/>
      <c r="RTF2341" s="7"/>
      <c r="RTG2341" s="7"/>
      <c r="RTH2341" s="7"/>
      <c r="RTI2341" s="7"/>
      <c r="RTJ2341" s="7"/>
      <c r="RTK2341" s="7"/>
      <c r="RTL2341" s="7"/>
      <c r="RTM2341" s="7"/>
      <c r="RTN2341" s="7"/>
      <c r="RTO2341" s="7"/>
      <c r="RTP2341" s="7"/>
      <c r="RTQ2341" s="7"/>
      <c r="RTR2341" s="7"/>
      <c r="RTS2341" s="7"/>
      <c r="RTT2341" s="7"/>
      <c r="RTU2341" s="7"/>
      <c r="RTV2341" s="7"/>
      <c r="RTW2341" s="7"/>
      <c r="RTX2341" s="7"/>
      <c r="RTY2341" s="7"/>
      <c r="RTZ2341" s="7"/>
      <c r="RUA2341" s="7"/>
      <c r="RUB2341" s="7"/>
      <c r="RUC2341" s="7"/>
      <c r="RUD2341" s="7"/>
      <c r="RUE2341" s="7"/>
      <c r="RUF2341" s="7"/>
      <c r="RUG2341" s="7"/>
      <c r="RUH2341" s="7"/>
      <c r="RUI2341" s="7"/>
      <c r="RUJ2341" s="7"/>
      <c r="RUK2341" s="7"/>
      <c r="RUL2341" s="7"/>
      <c r="RUM2341" s="7"/>
      <c r="RUN2341" s="7"/>
      <c r="RUO2341" s="7"/>
      <c r="RUP2341" s="7"/>
      <c r="RUQ2341" s="7"/>
      <c r="RUR2341" s="7"/>
      <c r="RUS2341" s="7"/>
      <c r="RUT2341" s="7"/>
      <c r="RUU2341" s="7"/>
      <c r="RUV2341" s="7"/>
      <c r="RUW2341" s="7"/>
      <c r="RUX2341" s="7"/>
      <c r="RUY2341" s="7"/>
      <c r="RUZ2341" s="7"/>
      <c r="RVA2341" s="7"/>
      <c r="RVB2341" s="7"/>
      <c r="RVC2341" s="7"/>
      <c r="RVD2341" s="7"/>
      <c r="RVE2341" s="7"/>
      <c r="RVF2341" s="7"/>
      <c r="RVG2341" s="7"/>
      <c r="RVH2341" s="7"/>
      <c r="RVI2341" s="7"/>
      <c r="RVJ2341" s="7"/>
      <c r="RVK2341" s="7"/>
      <c r="RVL2341" s="7"/>
      <c r="RVM2341" s="7"/>
      <c r="RVN2341" s="7"/>
      <c r="RVO2341" s="7"/>
      <c r="RVP2341" s="7"/>
      <c r="RVQ2341" s="7"/>
      <c r="RVR2341" s="7"/>
      <c r="RVS2341" s="7"/>
      <c r="RVT2341" s="7"/>
      <c r="RVU2341" s="7"/>
      <c r="RVV2341" s="7"/>
      <c r="RVW2341" s="7"/>
      <c r="RVX2341" s="7"/>
      <c r="RVY2341" s="7"/>
      <c r="RVZ2341" s="7"/>
      <c r="RWA2341" s="7"/>
      <c r="RWB2341" s="7"/>
      <c r="RWC2341" s="7"/>
      <c r="RWD2341" s="7"/>
      <c r="RWE2341" s="7"/>
      <c r="RWF2341" s="7"/>
      <c r="RWG2341" s="7"/>
      <c r="RWH2341" s="7"/>
      <c r="RWI2341" s="7"/>
      <c r="RWJ2341" s="7"/>
      <c r="RWK2341" s="7"/>
      <c r="RWL2341" s="7"/>
      <c r="RWM2341" s="7"/>
      <c r="RWN2341" s="7"/>
      <c r="RWO2341" s="7"/>
      <c r="RWP2341" s="7"/>
      <c r="RWQ2341" s="7"/>
      <c r="RWR2341" s="7"/>
      <c r="RWS2341" s="7"/>
      <c r="RWT2341" s="7"/>
      <c r="RWU2341" s="7"/>
      <c r="RWV2341" s="7"/>
      <c r="RWW2341" s="7"/>
      <c r="RWX2341" s="7"/>
      <c r="RWY2341" s="7"/>
      <c r="RWZ2341" s="7"/>
      <c r="RXA2341" s="7"/>
      <c r="RXB2341" s="7"/>
      <c r="RXC2341" s="7"/>
      <c r="RXD2341" s="7"/>
      <c r="RXE2341" s="7"/>
      <c r="RXF2341" s="7"/>
      <c r="RXG2341" s="7"/>
      <c r="RXH2341" s="7"/>
      <c r="RXI2341" s="7"/>
      <c r="RXJ2341" s="7"/>
      <c r="RXK2341" s="7"/>
      <c r="RXL2341" s="7"/>
      <c r="RXM2341" s="7"/>
      <c r="RXN2341" s="7"/>
      <c r="RXO2341" s="7"/>
      <c r="RXP2341" s="7"/>
      <c r="RXQ2341" s="7"/>
      <c r="RXR2341" s="7"/>
      <c r="RXS2341" s="7"/>
      <c r="RXT2341" s="7"/>
      <c r="RXU2341" s="7"/>
      <c r="RXV2341" s="7"/>
      <c r="RXW2341" s="7"/>
      <c r="RXX2341" s="7"/>
      <c r="RXY2341" s="7"/>
      <c r="RXZ2341" s="7"/>
      <c r="RYA2341" s="7"/>
      <c r="RYB2341" s="7"/>
      <c r="RYC2341" s="7"/>
      <c r="RYD2341" s="7"/>
      <c r="RYE2341" s="7"/>
      <c r="RYF2341" s="7"/>
      <c r="RYG2341" s="7"/>
      <c r="RYH2341" s="7"/>
      <c r="RYI2341" s="7"/>
      <c r="RYJ2341" s="7"/>
      <c r="RYK2341" s="7"/>
      <c r="RYL2341" s="7"/>
      <c r="RYM2341" s="7"/>
      <c r="RYN2341" s="7"/>
      <c r="RYO2341" s="7"/>
      <c r="RYP2341" s="7"/>
      <c r="RYQ2341" s="7"/>
      <c r="RYR2341" s="7"/>
      <c r="RYS2341" s="7"/>
      <c r="RYT2341" s="7"/>
      <c r="RYU2341" s="7"/>
      <c r="RYV2341" s="7"/>
      <c r="RYW2341" s="7"/>
      <c r="RYX2341" s="7"/>
      <c r="RYY2341" s="7"/>
      <c r="RYZ2341" s="7"/>
      <c r="RZA2341" s="7"/>
      <c r="RZB2341" s="7"/>
      <c r="RZC2341" s="7"/>
      <c r="RZD2341" s="7"/>
      <c r="RZE2341" s="7"/>
      <c r="RZF2341" s="7"/>
      <c r="RZG2341" s="7"/>
      <c r="RZH2341" s="7"/>
      <c r="RZI2341" s="7"/>
      <c r="RZJ2341" s="7"/>
      <c r="RZK2341" s="7"/>
      <c r="RZL2341" s="7"/>
      <c r="RZM2341" s="7"/>
      <c r="RZN2341" s="7"/>
      <c r="RZO2341" s="7"/>
      <c r="RZP2341" s="7"/>
      <c r="RZQ2341" s="7"/>
      <c r="RZR2341" s="7"/>
      <c r="RZS2341" s="7"/>
      <c r="RZT2341" s="7"/>
      <c r="RZU2341" s="7"/>
      <c r="RZV2341" s="7"/>
      <c r="RZW2341" s="7"/>
      <c r="RZX2341" s="7"/>
      <c r="RZY2341" s="7"/>
      <c r="RZZ2341" s="7"/>
      <c r="SAA2341" s="7"/>
      <c r="SAB2341" s="7"/>
      <c r="SAC2341" s="7"/>
      <c r="SAD2341" s="7"/>
      <c r="SAE2341" s="7"/>
      <c r="SAF2341" s="7"/>
      <c r="SAG2341" s="7"/>
      <c r="SAH2341" s="7"/>
      <c r="SAI2341" s="7"/>
      <c r="SAJ2341" s="7"/>
      <c r="SAK2341" s="7"/>
      <c r="SAL2341" s="7"/>
      <c r="SAM2341" s="7"/>
      <c r="SAN2341" s="7"/>
      <c r="SAO2341" s="7"/>
      <c r="SAP2341" s="7"/>
      <c r="SAQ2341" s="7"/>
      <c r="SAR2341" s="7"/>
      <c r="SAS2341" s="7"/>
      <c r="SAT2341" s="7"/>
      <c r="SAU2341" s="7"/>
      <c r="SAV2341" s="7"/>
      <c r="SAW2341" s="7"/>
      <c r="SAX2341" s="7"/>
      <c r="SAY2341" s="7"/>
      <c r="SAZ2341" s="7"/>
      <c r="SBA2341" s="7"/>
      <c r="SBB2341" s="7"/>
      <c r="SBC2341" s="7"/>
      <c r="SBD2341" s="7"/>
      <c r="SBE2341" s="7"/>
      <c r="SBF2341" s="7"/>
      <c r="SBG2341" s="7"/>
      <c r="SBH2341" s="7"/>
      <c r="SBI2341" s="7"/>
      <c r="SBJ2341" s="7"/>
      <c r="SBK2341" s="7"/>
      <c r="SBL2341" s="7"/>
      <c r="SBM2341" s="7"/>
      <c r="SBN2341" s="7"/>
      <c r="SBO2341" s="7"/>
      <c r="SBP2341" s="7"/>
      <c r="SBQ2341" s="7"/>
      <c r="SBR2341" s="7"/>
      <c r="SBS2341" s="7"/>
      <c r="SBT2341" s="7"/>
      <c r="SBU2341" s="7"/>
      <c r="SBV2341" s="7"/>
      <c r="SBW2341" s="7"/>
      <c r="SBX2341" s="7"/>
      <c r="SBY2341" s="7"/>
      <c r="SBZ2341" s="7"/>
      <c r="SCA2341" s="7"/>
      <c r="SCB2341" s="7"/>
      <c r="SCC2341" s="7"/>
      <c r="SCD2341" s="7"/>
      <c r="SCE2341" s="7"/>
      <c r="SCF2341" s="7"/>
      <c r="SCG2341" s="7"/>
      <c r="SCH2341" s="7"/>
      <c r="SCI2341" s="7"/>
      <c r="SCJ2341" s="7"/>
      <c r="SCK2341" s="7"/>
      <c r="SCL2341" s="7"/>
      <c r="SCM2341" s="7"/>
      <c r="SCN2341" s="7"/>
      <c r="SCO2341" s="7"/>
      <c r="SCP2341" s="7"/>
      <c r="SCQ2341" s="7"/>
      <c r="SCR2341" s="7"/>
      <c r="SCS2341" s="7"/>
      <c r="SCT2341" s="7"/>
      <c r="SCU2341" s="7"/>
      <c r="SCV2341" s="7"/>
      <c r="SCW2341" s="7"/>
      <c r="SCX2341" s="7"/>
      <c r="SCY2341" s="7"/>
      <c r="SCZ2341" s="7"/>
      <c r="SDA2341" s="7"/>
      <c r="SDB2341" s="7"/>
      <c r="SDC2341" s="7"/>
      <c r="SDD2341" s="7"/>
      <c r="SDE2341" s="7"/>
      <c r="SDF2341" s="7"/>
      <c r="SDG2341" s="7"/>
      <c r="SDH2341" s="7"/>
      <c r="SDI2341" s="7"/>
      <c r="SDJ2341" s="7"/>
      <c r="SDK2341" s="7"/>
      <c r="SDL2341" s="7"/>
      <c r="SDM2341" s="7"/>
      <c r="SDN2341" s="7"/>
      <c r="SDO2341" s="7"/>
      <c r="SDP2341" s="7"/>
      <c r="SDQ2341" s="7"/>
      <c r="SDR2341" s="7"/>
      <c r="SDS2341" s="7"/>
      <c r="SDT2341" s="7"/>
      <c r="SDU2341" s="7"/>
      <c r="SDV2341" s="7"/>
      <c r="SDW2341" s="7"/>
      <c r="SDX2341" s="7"/>
      <c r="SDY2341" s="7"/>
      <c r="SDZ2341" s="7"/>
      <c r="SEA2341" s="7"/>
      <c r="SEB2341" s="7"/>
      <c r="SEC2341" s="7"/>
      <c r="SED2341" s="7"/>
      <c r="SEE2341" s="7"/>
      <c r="SEF2341" s="7"/>
      <c r="SEG2341" s="7"/>
      <c r="SEH2341" s="7"/>
      <c r="SEI2341" s="7"/>
      <c r="SEJ2341" s="7"/>
      <c r="SEK2341" s="7"/>
      <c r="SEL2341" s="7"/>
      <c r="SEM2341" s="7"/>
      <c r="SEN2341" s="7"/>
      <c r="SEO2341" s="7"/>
      <c r="SEP2341" s="7"/>
      <c r="SEQ2341" s="7"/>
      <c r="SER2341" s="7"/>
      <c r="SES2341" s="7"/>
      <c r="SET2341" s="7"/>
      <c r="SEU2341" s="7"/>
      <c r="SEV2341" s="7"/>
      <c r="SEW2341" s="7"/>
      <c r="SEX2341" s="7"/>
      <c r="SEY2341" s="7"/>
      <c r="SEZ2341" s="7"/>
      <c r="SFA2341" s="7"/>
      <c r="SFB2341" s="7"/>
      <c r="SFC2341" s="7"/>
      <c r="SFD2341" s="7"/>
      <c r="SFE2341" s="7"/>
      <c r="SFF2341" s="7"/>
      <c r="SFG2341" s="7"/>
      <c r="SFH2341" s="7"/>
      <c r="SFI2341" s="7"/>
      <c r="SFJ2341" s="7"/>
      <c r="SFK2341" s="7"/>
      <c r="SFL2341" s="7"/>
      <c r="SFM2341" s="7"/>
      <c r="SFN2341" s="7"/>
      <c r="SFO2341" s="7"/>
      <c r="SFP2341" s="7"/>
      <c r="SFQ2341" s="7"/>
      <c r="SFR2341" s="7"/>
      <c r="SFS2341" s="7"/>
      <c r="SFT2341" s="7"/>
      <c r="SFU2341" s="7"/>
      <c r="SFV2341" s="7"/>
      <c r="SFW2341" s="7"/>
      <c r="SFX2341" s="7"/>
      <c r="SFY2341" s="7"/>
      <c r="SFZ2341" s="7"/>
      <c r="SGA2341" s="7"/>
      <c r="SGB2341" s="7"/>
      <c r="SGC2341" s="7"/>
      <c r="SGD2341" s="7"/>
      <c r="SGE2341" s="7"/>
      <c r="SGF2341" s="7"/>
      <c r="SGG2341" s="7"/>
      <c r="SGH2341" s="7"/>
      <c r="SGI2341" s="7"/>
      <c r="SGJ2341" s="7"/>
      <c r="SGK2341" s="7"/>
      <c r="SGL2341" s="7"/>
      <c r="SGM2341" s="7"/>
      <c r="SGN2341" s="7"/>
      <c r="SGO2341" s="7"/>
      <c r="SGP2341" s="7"/>
      <c r="SGQ2341" s="7"/>
      <c r="SGR2341" s="7"/>
      <c r="SGS2341" s="7"/>
      <c r="SGT2341" s="7"/>
      <c r="SGU2341" s="7"/>
      <c r="SGV2341" s="7"/>
      <c r="SGW2341" s="7"/>
      <c r="SGX2341" s="7"/>
      <c r="SGY2341" s="7"/>
      <c r="SGZ2341" s="7"/>
      <c r="SHA2341" s="7"/>
      <c r="SHB2341" s="7"/>
      <c r="SHC2341" s="7"/>
      <c r="SHD2341" s="7"/>
      <c r="SHE2341" s="7"/>
      <c r="SHF2341" s="7"/>
      <c r="SHG2341" s="7"/>
      <c r="SHH2341" s="7"/>
      <c r="SHI2341" s="7"/>
      <c r="SHJ2341" s="7"/>
      <c r="SHK2341" s="7"/>
      <c r="SHL2341" s="7"/>
      <c r="SHM2341" s="7"/>
      <c r="SHN2341" s="7"/>
      <c r="SHO2341" s="7"/>
      <c r="SHP2341" s="7"/>
      <c r="SHQ2341" s="7"/>
      <c r="SHR2341" s="7"/>
      <c r="SHS2341" s="7"/>
      <c r="SHT2341" s="7"/>
      <c r="SHU2341" s="7"/>
      <c r="SHV2341" s="7"/>
      <c r="SHW2341" s="7"/>
      <c r="SHX2341" s="7"/>
      <c r="SHY2341" s="7"/>
      <c r="SHZ2341" s="7"/>
      <c r="SIA2341" s="7"/>
      <c r="SIB2341" s="7"/>
      <c r="SIC2341" s="7"/>
      <c r="SID2341" s="7"/>
      <c r="SIE2341" s="7"/>
      <c r="SIF2341" s="7"/>
      <c r="SIG2341" s="7"/>
      <c r="SIH2341" s="7"/>
      <c r="SII2341" s="7"/>
      <c r="SIJ2341" s="7"/>
      <c r="SIK2341" s="7"/>
      <c r="SIL2341" s="7"/>
      <c r="SIM2341" s="7"/>
      <c r="SIN2341" s="7"/>
      <c r="SIO2341" s="7"/>
      <c r="SIP2341" s="7"/>
      <c r="SIQ2341" s="7"/>
      <c r="SIR2341" s="7"/>
      <c r="SIS2341" s="7"/>
      <c r="SIT2341" s="7"/>
      <c r="SIU2341" s="7"/>
      <c r="SIV2341" s="7"/>
      <c r="SIW2341" s="7"/>
      <c r="SIX2341" s="7"/>
      <c r="SIY2341" s="7"/>
      <c r="SIZ2341" s="7"/>
      <c r="SJA2341" s="7"/>
      <c r="SJB2341" s="7"/>
      <c r="SJC2341" s="7"/>
      <c r="SJD2341" s="7"/>
      <c r="SJE2341" s="7"/>
      <c r="SJF2341" s="7"/>
      <c r="SJG2341" s="7"/>
      <c r="SJH2341" s="7"/>
      <c r="SJI2341" s="7"/>
      <c r="SJJ2341" s="7"/>
      <c r="SJK2341" s="7"/>
      <c r="SJL2341" s="7"/>
      <c r="SJM2341" s="7"/>
      <c r="SJN2341" s="7"/>
      <c r="SJO2341" s="7"/>
      <c r="SJP2341" s="7"/>
      <c r="SJQ2341" s="7"/>
      <c r="SJR2341" s="7"/>
      <c r="SJS2341" s="7"/>
      <c r="SJT2341" s="7"/>
      <c r="SJU2341" s="7"/>
      <c r="SJV2341" s="7"/>
      <c r="SJW2341" s="7"/>
      <c r="SJX2341" s="7"/>
      <c r="SJY2341" s="7"/>
      <c r="SJZ2341" s="7"/>
      <c r="SKA2341" s="7"/>
      <c r="SKB2341" s="7"/>
      <c r="SKC2341" s="7"/>
      <c r="SKD2341" s="7"/>
      <c r="SKE2341" s="7"/>
      <c r="SKF2341" s="7"/>
      <c r="SKG2341" s="7"/>
      <c r="SKH2341" s="7"/>
      <c r="SKI2341" s="7"/>
      <c r="SKJ2341" s="7"/>
      <c r="SKK2341" s="7"/>
      <c r="SKL2341" s="7"/>
      <c r="SKM2341" s="7"/>
      <c r="SKN2341" s="7"/>
      <c r="SKO2341" s="7"/>
      <c r="SKP2341" s="7"/>
      <c r="SKQ2341" s="7"/>
      <c r="SKR2341" s="7"/>
      <c r="SKS2341" s="7"/>
      <c r="SKT2341" s="7"/>
      <c r="SKU2341" s="7"/>
      <c r="SKV2341" s="7"/>
      <c r="SKW2341" s="7"/>
      <c r="SKX2341" s="7"/>
      <c r="SKY2341" s="7"/>
      <c r="SKZ2341" s="7"/>
      <c r="SLA2341" s="7"/>
      <c r="SLB2341" s="7"/>
      <c r="SLC2341" s="7"/>
      <c r="SLD2341" s="7"/>
      <c r="SLE2341" s="7"/>
      <c r="SLF2341" s="7"/>
      <c r="SLG2341" s="7"/>
      <c r="SLH2341" s="7"/>
      <c r="SLI2341" s="7"/>
      <c r="SLJ2341" s="7"/>
      <c r="SLK2341" s="7"/>
      <c r="SLL2341" s="7"/>
      <c r="SLM2341" s="7"/>
      <c r="SLN2341" s="7"/>
      <c r="SLO2341" s="7"/>
      <c r="SLP2341" s="7"/>
      <c r="SLQ2341" s="7"/>
      <c r="SLR2341" s="7"/>
      <c r="SLS2341" s="7"/>
      <c r="SLT2341" s="7"/>
      <c r="SLU2341" s="7"/>
      <c r="SLV2341" s="7"/>
      <c r="SLW2341" s="7"/>
      <c r="SLX2341" s="7"/>
      <c r="SLY2341" s="7"/>
      <c r="SLZ2341" s="7"/>
      <c r="SMA2341" s="7"/>
      <c r="SMB2341" s="7"/>
      <c r="SMC2341" s="7"/>
      <c r="SMD2341" s="7"/>
      <c r="SME2341" s="7"/>
      <c r="SMF2341" s="7"/>
      <c r="SMG2341" s="7"/>
      <c r="SMH2341" s="7"/>
      <c r="SMI2341" s="7"/>
      <c r="SMJ2341" s="7"/>
      <c r="SMK2341" s="7"/>
      <c r="SML2341" s="7"/>
      <c r="SMM2341" s="7"/>
      <c r="SMN2341" s="7"/>
      <c r="SMO2341" s="7"/>
      <c r="SMP2341" s="7"/>
      <c r="SMQ2341" s="7"/>
      <c r="SMR2341" s="7"/>
      <c r="SMS2341" s="7"/>
      <c r="SMT2341" s="7"/>
      <c r="SMU2341" s="7"/>
      <c r="SMV2341" s="7"/>
      <c r="SMW2341" s="7"/>
      <c r="SMX2341" s="7"/>
      <c r="SMY2341" s="7"/>
      <c r="SMZ2341" s="7"/>
      <c r="SNA2341" s="7"/>
      <c r="SNB2341" s="7"/>
      <c r="SNC2341" s="7"/>
      <c r="SND2341" s="7"/>
      <c r="SNE2341" s="7"/>
      <c r="SNF2341" s="7"/>
      <c r="SNG2341" s="7"/>
      <c r="SNH2341" s="7"/>
      <c r="SNI2341" s="7"/>
      <c r="SNJ2341" s="7"/>
      <c r="SNK2341" s="7"/>
      <c r="SNL2341" s="7"/>
      <c r="SNM2341" s="7"/>
      <c r="SNN2341" s="7"/>
      <c r="SNO2341" s="7"/>
      <c r="SNP2341" s="7"/>
      <c r="SNQ2341" s="7"/>
      <c r="SNR2341" s="7"/>
      <c r="SNS2341" s="7"/>
      <c r="SNT2341" s="7"/>
      <c r="SNU2341" s="7"/>
      <c r="SNV2341" s="7"/>
      <c r="SNW2341" s="7"/>
      <c r="SNX2341" s="7"/>
      <c r="SNY2341" s="7"/>
      <c r="SNZ2341" s="7"/>
      <c r="SOA2341" s="7"/>
      <c r="SOB2341" s="7"/>
      <c r="SOC2341" s="7"/>
      <c r="SOD2341" s="7"/>
      <c r="SOE2341" s="7"/>
      <c r="SOF2341" s="7"/>
      <c r="SOG2341" s="7"/>
      <c r="SOH2341" s="7"/>
      <c r="SOI2341" s="7"/>
      <c r="SOJ2341" s="7"/>
      <c r="SOK2341" s="7"/>
      <c r="SOL2341" s="7"/>
      <c r="SOM2341" s="7"/>
      <c r="SON2341" s="7"/>
      <c r="SOO2341" s="7"/>
      <c r="SOP2341" s="7"/>
      <c r="SOQ2341" s="7"/>
      <c r="SOR2341" s="7"/>
      <c r="SOS2341" s="7"/>
      <c r="SOT2341" s="7"/>
      <c r="SOU2341" s="7"/>
      <c r="SOV2341" s="7"/>
      <c r="SOW2341" s="7"/>
      <c r="SOX2341" s="7"/>
      <c r="SOY2341" s="7"/>
      <c r="SOZ2341" s="7"/>
      <c r="SPA2341" s="7"/>
      <c r="SPB2341" s="7"/>
      <c r="SPC2341" s="7"/>
      <c r="SPD2341" s="7"/>
      <c r="SPE2341" s="7"/>
      <c r="SPF2341" s="7"/>
      <c r="SPG2341" s="7"/>
      <c r="SPH2341" s="7"/>
      <c r="SPI2341" s="7"/>
      <c r="SPJ2341" s="7"/>
      <c r="SPK2341" s="7"/>
      <c r="SPL2341" s="7"/>
      <c r="SPM2341" s="7"/>
      <c r="SPN2341" s="7"/>
      <c r="SPO2341" s="7"/>
      <c r="SPP2341" s="7"/>
      <c r="SPQ2341" s="7"/>
      <c r="SPR2341" s="7"/>
      <c r="SPS2341" s="7"/>
      <c r="SPT2341" s="7"/>
      <c r="SPU2341" s="7"/>
      <c r="SPV2341" s="7"/>
      <c r="SPW2341" s="7"/>
      <c r="SPX2341" s="7"/>
      <c r="SPY2341" s="7"/>
      <c r="SPZ2341" s="7"/>
      <c r="SQA2341" s="7"/>
      <c r="SQB2341" s="7"/>
      <c r="SQC2341" s="7"/>
      <c r="SQD2341" s="7"/>
      <c r="SQE2341" s="7"/>
      <c r="SQF2341" s="7"/>
      <c r="SQG2341" s="7"/>
      <c r="SQH2341" s="7"/>
      <c r="SQI2341" s="7"/>
      <c r="SQJ2341" s="7"/>
      <c r="SQK2341" s="7"/>
      <c r="SQL2341" s="7"/>
      <c r="SQM2341" s="7"/>
      <c r="SQN2341" s="7"/>
      <c r="SQO2341" s="7"/>
      <c r="SQP2341" s="7"/>
      <c r="SQQ2341" s="7"/>
      <c r="SQR2341" s="7"/>
      <c r="SQS2341" s="7"/>
      <c r="SQT2341" s="7"/>
      <c r="SQU2341" s="7"/>
      <c r="SQV2341" s="7"/>
      <c r="SQW2341" s="7"/>
      <c r="SQX2341" s="7"/>
      <c r="SQY2341" s="7"/>
      <c r="SQZ2341" s="7"/>
      <c r="SRA2341" s="7"/>
      <c r="SRB2341" s="7"/>
      <c r="SRC2341" s="7"/>
      <c r="SRD2341" s="7"/>
      <c r="SRE2341" s="7"/>
      <c r="SRF2341" s="7"/>
      <c r="SRG2341" s="7"/>
      <c r="SRH2341" s="7"/>
      <c r="SRI2341" s="7"/>
      <c r="SRJ2341" s="7"/>
      <c r="SRK2341" s="7"/>
      <c r="SRL2341" s="7"/>
      <c r="SRM2341" s="7"/>
      <c r="SRN2341" s="7"/>
      <c r="SRO2341" s="7"/>
      <c r="SRP2341" s="7"/>
      <c r="SRQ2341" s="7"/>
      <c r="SRR2341" s="7"/>
      <c r="SRS2341" s="7"/>
      <c r="SRT2341" s="7"/>
      <c r="SRU2341" s="7"/>
      <c r="SRV2341" s="7"/>
      <c r="SRW2341" s="7"/>
      <c r="SRX2341" s="7"/>
      <c r="SRY2341" s="7"/>
      <c r="SRZ2341" s="7"/>
      <c r="SSA2341" s="7"/>
      <c r="SSB2341" s="7"/>
      <c r="SSC2341" s="7"/>
      <c r="SSD2341" s="7"/>
      <c r="SSE2341" s="7"/>
      <c r="SSF2341" s="7"/>
      <c r="SSG2341" s="7"/>
      <c r="SSH2341" s="7"/>
      <c r="SSI2341" s="7"/>
      <c r="SSJ2341" s="7"/>
      <c r="SSK2341" s="7"/>
      <c r="SSL2341" s="7"/>
      <c r="SSM2341" s="7"/>
      <c r="SSN2341" s="7"/>
      <c r="SSO2341" s="7"/>
      <c r="SSP2341" s="7"/>
      <c r="SSQ2341" s="7"/>
      <c r="SSR2341" s="7"/>
      <c r="SSS2341" s="7"/>
      <c r="SST2341" s="7"/>
      <c r="SSU2341" s="7"/>
      <c r="SSV2341" s="7"/>
      <c r="SSW2341" s="7"/>
      <c r="SSX2341" s="7"/>
      <c r="SSY2341" s="7"/>
      <c r="SSZ2341" s="7"/>
      <c r="STA2341" s="7"/>
      <c r="STB2341" s="7"/>
      <c r="STC2341" s="7"/>
      <c r="STD2341" s="7"/>
      <c r="STE2341" s="7"/>
      <c r="STF2341" s="7"/>
      <c r="STG2341" s="7"/>
      <c r="STH2341" s="7"/>
      <c r="STI2341" s="7"/>
      <c r="STJ2341" s="7"/>
      <c r="STK2341" s="7"/>
      <c r="STL2341" s="7"/>
      <c r="STM2341" s="7"/>
      <c r="STN2341" s="7"/>
      <c r="STO2341" s="7"/>
      <c r="STP2341" s="7"/>
      <c r="STQ2341" s="7"/>
      <c r="STR2341" s="7"/>
      <c r="STS2341" s="7"/>
      <c r="STT2341" s="7"/>
      <c r="STU2341" s="7"/>
      <c r="STV2341" s="7"/>
      <c r="STW2341" s="7"/>
      <c r="STX2341" s="7"/>
      <c r="STY2341" s="7"/>
      <c r="STZ2341" s="7"/>
      <c r="SUA2341" s="7"/>
      <c r="SUB2341" s="7"/>
      <c r="SUC2341" s="7"/>
      <c r="SUD2341" s="7"/>
      <c r="SUE2341" s="7"/>
      <c r="SUF2341" s="7"/>
      <c r="SUG2341" s="7"/>
      <c r="SUH2341" s="7"/>
      <c r="SUI2341" s="7"/>
      <c r="SUJ2341" s="7"/>
      <c r="SUK2341" s="7"/>
      <c r="SUL2341" s="7"/>
      <c r="SUM2341" s="7"/>
      <c r="SUN2341" s="7"/>
      <c r="SUO2341" s="7"/>
      <c r="SUP2341" s="7"/>
      <c r="SUQ2341" s="7"/>
      <c r="SUR2341" s="7"/>
      <c r="SUS2341" s="7"/>
      <c r="SUT2341" s="7"/>
      <c r="SUU2341" s="7"/>
      <c r="SUV2341" s="7"/>
      <c r="SUW2341" s="7"/>
      <c r="SUX2341" s="7"/>
      <c r="SUY2341" s="7"/>
      <c r="SUZ2341" s="7"/>
      <c r="SVA2341" s="7"/>
      <c r="SVB2341" s="7"/>
      <c r="SVC2341" s="7"/>
      <c r="SVD2341" s="7"/>
      <c r="SVE2341" s="7"/>
      <c r="SVF2341" s="7"/>
      <c r="SVG2341" s="7"/>
      <c r="SVH2341" s="7"/>
      <c r="SVI2341" s="7"/>
      <c r="SVJ2341" s="7"/>
      <c r="SVK2341" s="7"/>
      <c r="SVL2341" s="7"/>
      <c r="SVM2341" s="7"/>
      <c r="SVN2341" s="7"/>
      <c r="SVO2341" s="7"/>
      <c r="SVP2341" s="7"/>
      <c r="SVQ2341" s="7"/>
      <c r="SVR2341" s="7"/>
      <c r="SVS2341" s="7"/>
      <c r="SVT2341" s="7"/>
      <c r="SVU2341" s="7"/>
      <c r="SVV2341" s="7"/>
      <c r="SVW2341" s="7"/>
      <c r="SVX2341" s="7"/>
      <c r="SVY2341" s="7"/>
      <c r="SVZ2341" s="7"/>
      <c r="SWA2341" s="7"/>
      <c r="SWB2341" s="7"/>
      <c r="SWC2341" s="7"/>
      <c r="SWD2341" s="7"/>
      <c r="SWE2341" s="7"/>
      <c r="SWF2341" s="7"/>
      <c r="SWG2341" s="7"/>
      <c r="SWH2341" s="7"/>
      <c r="SWI2341" s="7"/>
      <c r="SWJ2341" s="7"/>
      <c r="SWK2341" s="7"/>
      <c r="SWL2341" s="7"/>
      <c r="SWM2341" s="7"/>
      <c r="SWN2341" s="7"/>
      <c r="SWO2341" s="7"/>
      <c r="SWP2341" s="7"/>
      <c r="SWQ2341" s="7"/>
      <c r="SWR2341" s="7"/>
      <c r="SWS2341" s="7"/>
      <c r="SWT2341" s="7"/>
      <c r="SWU2341" s="7"/>
      <c r="SWV2341" s="7"/>
      <c r="SWW2341" s="7"/>
      <c r="SWX2341" s="7"/>
      <c r="SWY2341" s="7"/>
      <c r="SWZ2341" s="7"/>
      <c r="SXA2341" s="7"/>
      <c r="SXB2341" s="7"/>
      <c r="SXC2341" s="7"/>
      <c r="SXD2341" s="7"/>
      <c r="SXE2341" s="7"/>
      <c r="SXF2341" s="7"/>
      <c r="SXG2341" s="7"/>
      <c r="SXH2341" s="7"/>
      <c r="SXI2341" s="7"/>
      <c r="SXJ2341" s="7"/>
      <c r="SXK2341" s="7"/>
      <c r="SXL2341" s="7"/>
      <c r="SXM2341" s="7"/>
      <c r="SXN2341" s="7"/>
      <c r="SXO2341" s="7"/>
      <c r="SXP2341" s="7"/>
      <c r="SXQ2341" s="7"/>
      <c r="SXR2341" s="7"/>
      <c r="SXS2341" s="7"/>
      <c r="SXT2341" s="7"/>
      <c r="SXU2341" s="7"/>
      <c r="SXV2341" s="7"/>
      <c r="SXW2341" s="7"/>
      <c r="SXX2341" s="7"/>
      <c r="SXY2341" s="7"/>
      <c r="SXZ2341" s="7"/>
      <c r="SYA2341" s="7"/>
      <c r="SYB2341" s="7"/>
      <c r="SYC2341" s="7"/>
      <c r="SYD2341" s="7"/>
      <c r="SYE2341" s="7"/>
      <c r="SYF2341" s="7"/>
      <c r="SYG2341" s="7"/>
      <c r="SYH2341" s="7"/>
      <c r="SYI2341" s="7"/>
      <c r="SYJ2341" s="7"/>
      <c r="SYK2341" s="7"/>
      <c r="SYL2341" s="7"/>
      <c r="SYM2341" s="7"/>
      <c r="SYN2341" s="7"/>
      <c r="SYO2341" s="7"/>
      <c r="SYP2341" s="7"/>
      <c r="SYQ2341" s="7"/>
      <c r="SYR2341" s="7"/>
      <c r="SYS2341" s="7"/>
      <c r="SYT2341" s="7"/>
      <c r="SYU2341" s="7"/>
      <c r="SYV2341" s="7"/>
      <c r="SYW2341" s="7"/>
      <c r="SYX2341" s="7"/>
      <c r="SYY2341" s="7"/>
      <c r="SYZ2341" s="7"/>
      <c r="SZA2341" s="7"/>
      <c r="SZB2341" s="7"/>
      <c r="SZC2341" s="7"/>
      <c r="SZD2341" s="7"/>
      <c r="SZE2341" s="7"/>
      <c r="SZF2341" s="7"/>
      <c r="SZG2341" s="7"/>
      <c r="SZH2341" s="7"/>
      <c r="SZI2341" s="7"/>
      <c r="SZJ2341" s="7"/>
      <c r="SZK2341" s="7"/>
      <c r="SZL2341" s="7"/>
      <c r="SZM2341" s="7"/>
      <c r="SZN2341" s="7"/>
      <c r="SZO2341" s="7"/>
      <c r="SZP2341" s="7"/>
      <c r="SZQ2341" s="7"/>
      <c r="SZR2341" s="7"/>
      <c r="SZS2341" s="7"/>
      <c r="SZT2341" s="7"/>
      <c r="SZU2341" s="7"/>
      <c r="SZV2341" s="7"/>
      <c r="SZW2341" s="7"/>
      <c r="SZX2341" s="7"/>
      <c r="SZY2341" s="7"/>
      <c r="SZZ2341" s="7"/>
      <c r="TAA2341" s="7"/>
      <c r="TAB2341" s="7"/>
      <c r="TAC2341" s="7"/>
      <c r="TAD2341" s="7"/>
      <c r="TAE2341" s="7"/>
      <c r="TAF2341" s="7"/>
      <c r="TAG2341" s="7"/>
      <c r="TAH2341" s="7"/>
      <c r="TAI2341" s="7"/>
      <c r="TAJ2341" s="7"/>
      <c r="TAK2341" s="7"/>
      <c r="TAL2341" s="7"/>
      <c r="TAM2341" s="7"/>
      <c r="TAN2341" s="7"/>
      <c r="TAO2341" s="7"/>
      <c r="TAP2341" s="7"/>
      <c r="TAQ2341" s="7"/>
      <c r="TAR2341" s="7"/>
      <c r="TAS2341" s="7"/>
      <c r="TAT2341" s="7"/>
      <c r="TAU2341" s="7"/>
      <c r="TAV2341" s="7"/>
      <c r="TAW2341" s="7"/>
      <c r="TAX2341" s="7"/>
      <c r="TAY2341" s="7"/>
      <c r="TAZ2341" s="7"/>
      <c r="TBA2341" s="7"/>
      <c r="TBB2341" s="7"/>
      <c r="TBC2341" s="7"/>
      <c r="TBD2341" s="7"/>
      <c r="TBE2341" s="7"/>
      <c r="TBF2341" s="7"/>
      <c r="TBG2341" s="7"/>
      <c r="TBH2341" s="7"/>
      <c r="TBI2341" s="7"/>
      <c r="TBJ2341" s="7"/>
      <c r="TBK2341" s="7"/>
      <c r="TBL2341" s="7"/>
      <c r="TBM2341" s="7"/>
      <c r="TBN2341" s="7"/>
      <c r="TBO2341" s="7"/>
      <c r="TBP2341" s="7"/>
      <c r="TBQ2341" s="7"/>
      <c r="TBR2341" s="7"/>
      <c r="TBS2341" s="7"/>
      <c r="TBT2341" s="7"/>
      <c r="TBU2341" s="7"/>
      <c r="TBV2341" s="7"/>
      <c r="TBW2341" s="7"/>
      <c r="TBX2341" s="7"/>
      <c r="TBY2341" s="7"/>
      <c r="TBZ2341" s="7"/>
      <c r="TCA2341" s="7"/>
      <c r="TCB2341" s="7"/>
      <c r="TCC2341" s="7"/>
      <c r="TCD2341" s="7"/>
      <c r="TCE2341" s="7"/>
      <c r="TCF2341" s="7"/>
      <c r="TCG2341" s="7"/>
      <c r="TCH2341" s="7"/>
      <c r="TCI2341" s="7"/>
      <c r="TCJ2341" s="7"/>
      <c r="TCK2341" s="7"/>
      <c r="TCL2341" s="7"/>
      <c r="TCM2341" s="7"/>
      <c r="TCN2341" s="7"/>
      <c r="TCO2341" s="7"/>
      <c r="TCP2341" s="7"/>
      <c r="TCQ2341" s="7"/>
      <c r="TCR2341" s="7"/>
      <c r="TCS2341" s="7"/>
      <c r="TCT2341" s="7"/>
      <c r="TCU2341" s="7"/>
      <c r="TCV2341" s="7"/>
      <c r="TCW2341" s="7"/>
      <c r="TCX2341" s="7"/>
      <c r="TCY2341" s="7"/>
      <c r="TCZ2341" s="7"/>
      <c r="TDA2341" s="7"/>
      <c r="TDB2341" s="7"/>
      <c r="TDC2341" s="7"/>
      <c r="TDD2341" s="7"/>
      <c r="TDE2341" s="7"/>
      <c r="TDF2341" s="7"/>
      <c r="TDG2341" s="7"/>
      <c r="TDH2341" s="7"/>
      <c r="TDI2341" s="7"/>
      <c r="TDJ2341" s="7"/>
      <c r="TDK2341" s="7"/>
      <c r="TDL2341" s="7"/>
      <c r="TDM2341" s="7"/>
      <c r="TDN2341" s="7"/>
      <c r="TDO2341" s="7"/>
      <c r="TDP2341" s="7"/>
      <c r="TDQ2341" s="7"/>
      <c r="TDR2341" s="7"/>
      <c r="TDS2341" s="7"/>
      <c r="TDT2341" s="7"/>
      <c r="TDU2341" s="7"/>
      <c r="TDV2341" s="7"/>
      <c r="TDW2341" s="7"/>
      <c r="TDX2341" s="7"/>
      <c r="TDY2341" s="7"/>
      <c r="TDZ2341" s="7"/>
      <c r="TEA2341" s="7"/>
      <c r="TEB2341" s="7"/>
      <c r="TEC2341" s="7"/>
      <c r="TED2341" s="7"/>
      <c r="TEE2341" s="7"/>
      <c r="TEF2341" s="7"/>
      <c r="TEG2341" s="7"/>
      <c r="TEH2341" s="7"/>
      <c r="TEI2341" s="7"/>
      <c r="TEJ2341" s="7"/>
      <c r="TEK2341" s="7"/>
      <c r="TEL2341" s="7"/>
      <c r="TEM2341" s="7"/>
      <c r="TEN2341" s="7"/>
      <c r="TEO2341" s="7"/>
      <c r="TEP2341" s="7"/>
      <c r="TEQ2341" s="7"/>
      <c r="TER2341" s="7"/>
      <c r="TES2341" s="7"/>
      <c r="TET2341" s="7"/>
      <c r="TEU2341" s="7"/>
      <c r="TEV2341" s="7"/>
      <c r="TEW2341" s="7"/>
      <c r="TEX2341" s="7"/>
      <c r="TEY2341" s="7"/>
      <c r="TEZ2341" s="7"/>
      <c r="TFA2341" s="7"/>
      <c r="TFB2341" s="7"/>
      <c r="TFC2341" s="7"/>
      <c r="TFD2341" s="7"/>
      <c r="TFE2341" s="7"/>
      <c r="TFF2341" s="7"/>
      <c r="TFG2341" s="7"/>
      <c r="TFH2341" s="7"/>
      <c r="TFI2341" s="7"/>
      <c r="TFJ2341" s="7"/>
      <c r="TFK2341" s="7"/>
      <c r="TFL2341" s="7"/>
      <c r="TFM2341" s="7"/>
      <c r="TFN2341" s="7"/>
      <c r="TFO2341" s="7"/>
      <c r="TFP2341" s="7"/>
      <c r="TFQ2341" s="7"/>
      <c r="TFR2341" s="7"/>
      <c r="TFS2341" s="7"/>
      <c r="TFT2341" s="7"/>
      <c r="TFU2341" s="7"/>
      <c r="TFV2341" s="7"/>
      <c r="TFW2341" s="7"/>
      <c r="TFX2341" s="7"/>
      <c r="TFY2341" s="7"/>
      <c r="TFZ2341" s="7"/>
      <c r="TGA2341" s="7"/>
      <c r="TGB2341" s="7"/>
      <c r="TGC2341" s="7"/>
      <c r="TGD2341" s="7"/>
      <c r="TGE2341" s="7"/>
      <c r="TGF2341" s="7"/>
      <c r="TGG2341" s="7"/>
      <c r="TGH2341" s="7"/>
      <c r="TGI2341" s="7"/>
      <c r="TGJ2341" s="7"/>
      <c r="TGK2341" s="7"/>
      <c r="TGL2341" s="7"/>
      <c r="TGM2341" s="7"/>
      <c r="TGN2341" s="7"/>
      <c r="TGO2341" s="7"/>
      <c r="TGP2341" s="7"/>
      <c r="TGQ2341" s="7"/>
      <c r="TGR2341" s="7"/>
      <c r="TGS2341" s="7"/>
      <c r="TGT2341" s="7"/>
      <c r="TGU2341" s="7"/>
      <c r="TGV2341" s="7"/>
      <c r="TGW2341" s="7"/>
      <c r="TGX2341" s="7"/>
      <c r="TGY2341" s="7"/>
      <c r="TGZ2341" s="7"/>
      <c r="THA2341" s="7"/>
      <c r="THB2341" s="7"/>
      <c r="THC2341" s="7"/>
      <c r="THD2341" s="7"/>
      <c r="THE2341" s="7"/>
      <c r="THF2341" s="7"/>
      <c r="THG2341" s="7"/>
      <c r="THH2341" s="7"/>
      <c r="THI2341" s="7"/>
      <c r="THJ2341" s="7"/>
      <c r="THK2341" s="7"/>
      <c r="THL2341" s="7"/>
      <c r="THM2341" s="7"/>
      <c r="THN2341" s="7"/>
      <c r="THO2341" s="7"/>
      <c r="THP2341" s="7"/>
      <c r="THQ2341" s="7"/>
      <c r="THR2341" s="7"/>
      <c r="THS2341" s="7"/>
      <c r="THT2341" s="7"/>
      <c r="THU2341" s="7"/>
      <c r="THV2341" s="7"/>
      <c r="THW2341" s="7"/>
      <c r="THX2341" s="7"/>
      <c r="THY2341" s="7"/>
      <c r="THZ2341" s="7"/>
      <c r="TIA2341" s="7"/>
      <c r="TIB2341" s="7"/>
      <c r="TIC2341" s="7"/>
      <c r="TID2341" s="7"/>
      <c r="TIE2341" s="7"/>
      <c r="TIF2341" s="7"/>
      <c r="TIG2341" s="7"/>
      <c r="TIH2341" s="7"/>
      <c r="TII2341" s="7"/>
      <c r="TIJ2341" s="7"/>
      <c r="TIK2341" s="7"/>
      <c r="TIL2341" s="7"/>
      <c r="TIM2341" s="7"/>
      <c r="TIN2341" s="7"/>
      <c r="TIO2341" s="7"/>
      <c r="TIP2341" s="7"/>
      <c r="TIQ2341" s="7"/>
      <c r="TIR2341" s="7"/>
      <c r="TIS2341" s="7"/>
      <c r="TIT2341" s="7"/>
      <c r="TIU2341" s="7"/>
      <c r="TIV2341" s="7"/>
      <c r="TIW2341" s="7"/>
      <c r="TIX2341" s="7"/>
      <c r="TIY2341" s="7"/>
      <c r="TIZ2341" s="7"/>
      <c r="TJA2341" s="7"/>
      <c r="TJB2341" s="7"/>
      <c r="TJC2341" s="7"/>
      <c r="TJD2341" s="7"/>
      <c r="TJE2341" s="7"/>
      <c r="TJF2341" s="7"/>
      <c r="TJG2341" s="7"/>
      <c r="TJH2341" s="7"/>
      <c r="TJI2341" s="7"/>
      <c r="TJJ2341" s="7"/>
      <c r="TJK2341" s="7"/>
      <c r="TJL2341" s="7"/>
      <c r="TJM2341" s="7"/>
      <c r="TJN2341" s="7"/>
      <c r="TJO2341" s="7"/>
      <c r="TJP2341" s="7"/>
      <c r="TJQ2341" s="7"/>
      <c r="TJR2341" s="7"/>
      <c r="TJS2341" s="7"/>
      <c r="TJT2341" s="7"/>
      <c r="TJU2341" s="7"/>
      <c r="TJV2341" s="7"/>
      <c r="TJW2341" s="7"/>
      <c r="TJX2341" s="7"/>
      <c r="TJY2341" s="7"/>
      <c r="TJZ2341" s="7"/>
      <c r="TKA2341" s="7"/>
      <c r="TKB2341" s="7"/>
      <c r="TKC2341" s="7"/>
      <c r="TKD2341" s="7"/>
      <c r="TKE2341" s="7"/>
      <c r="TKF2341" s="7"/>
      <c r="TKG2341" s="7"/>
      <c r="TKH2341" s="7"/>
      <c r="TKI2341" s="7"/>
      <c r="TKJ2341" s="7"/>
      <c r="TKK2341" s="7"/>
      <c r="TKL2341" s="7"/>
      <c r="TKM2341" s="7"/>
      <c r="TKN2341" s="7"/>
      <c r="TKO2341" s="7"/>
      <c r="TKP2341" s="7"/>
      <c r="TKQ2341" s="7"/>
      <c r="TKR2341" s="7"/>
      <c r="TKS2341" s="7"/>
      <c r="TKT2341" s="7"/>
      <c r="TKU2341" s="7"/>
      <c r="TKV2341" s="7"/>
      <c r="TKW2341" s="7"/>
      <c r="TKX2341" s="7"/>
      <c r="TKY2341" s="7"/>
      <c r="TKZ2341" s="7"/>
      <c r="TLA2341" s="7"/>
      <c r="TLB2341" s="7"/>
      <c r="TLC2341" s="7"/>
      <c r="TLD2341" s="7"/>
      <c r="TLE2341" s="7"/>
      <c r="TLF2341" s="7"/>
      <c r="TLG2341" s="7"/>
      <c r="TLH2341" s="7"/>
      <c r="TLI2341" s="7"/>
      <c r="TLJ2341" s="7"/>
      <c r="TLK2341" s="7"/>
      <c r="TLL2341" s="7"/>
      <c r="TLM2341" s="7"/>
      <c r="TLN2341" s="7"/>
      <c r="TLO2341" s="7"/>
      <c r="TLP2341" s="7"/>
      <c r="TLQ2341" s="7"/>
      <c r="TLR2341" s="7"/>
      <c r="TLS2341" s="7"/>
      <c r="TLT2341" s="7"/>
      <c r="TLU2341" s="7"/>
      <c r="TLV2341" s="7"/>
      <c r="TLW2341" s="7"/>
      <c r="TLX2341" s="7"/>
      <c r="TLY2341" s="7"/>
      <c r="TLZ2341" s="7"/>
      <c r="TMA2341" s="7"/>
      <c r="TMB2341" s="7"/>
      <c r="TMC2341" s="7"/>
      <c r="TMD2341" s="7"/>
      <c r="TME2341" s="7"/>
      <c r="TMF2341" s="7"/>
      <c r="TMG2341" s="7"/>
      <c r="TMH2341" s="7"/>
      <c r="TMI2341" s="7"/>
      <c r="TMJ2341" s="7"/>
      <c r="TMK2341" s="7"/>
      <c r="TML2341" s="7"/>
      <c r="TMM2341" s="7"/>
      <c r="TMN2341" s="7"/>
      <c r="TMO2341" s="7"/>
      <c r="TMP2341" s="7"/>
      <c r="TMQ2341" s="7"/>
      <c r="TMR2341" s="7"/>
      <c r="TMS2341" s="7"/>
      <c r="TMT2341" s="7"/>
      <c r="TMU2341" s="7"/>
      <c r="TMV2341" s="7"/>
      <c r="TMW2341" s="7"/>
      <c r="TMX2341" s="7"/>
      <c r="TMY2341" s="7"/>
      <c r="TMZ2341" s="7"/>
      <c r="TNA2341" s="7"/>
      <c r="TNB2341" s="7"/>
      <c r="TNC2341" s="7"/>
      <c r="TND2341" s="7"/>
      <c r="TNE2341" s="7"/>
      <c r="TNF2341" s="7"/>
      <c r="TNG2341" s="7"/>
      <c r="TNH2341" s="7"/>
      <c r="TNI2341" s="7"/>
      <c r="TNJ2341" s="7"/>
      <c r="TNK2341" s="7"/>
      <c r="TNL2341" s="7"/>
      <c r="TNM2341" s="7"/>
      <c r="TNN2341" s="7"/>
      <c r="TNO2341" s="7"/>
      <c r="TNP2341" s="7"/>
      <c r="TNQ2341" s="7"/>
      <c r="TNR2341" s="7"/>
      <c r="TNS2341" s="7"/>
      <c r="TNT2341" s="7"/>
      <c r="TNU2341" s="7"/>
      <c r="TNV2341" s="7"/>
      <c r="TNW2341" s="7"/>
      <c r="TNX2341" s="7"/>
      <c r="TNY2341" s="7"/>
      <c r="TNZ2341" s="7"/>
      <c r="TOA2341" s="7"/>
      <c r="TOB2341" s="7"/>
      <c r="TOC2341" s="7"/>
      <c r="TOD2341" s="7"/>
      <c r="TOE2341" s="7"/>
      <c r="TOF2341" s="7"/>
      <c r="TOG2341" s="7"/>
      <c r="TOH2341" s="7"/>
      <c r="TOI2341" s="7"/>
      <c r="TOJ2341" s="7"/>
      <c r="TOK2341" s="7"/>
      <c r="TOL2341" s="7"/>
      <c r="TOM2341" s="7"/>
      <c r="TON2341" s="7"/>
      <c r="TOO2341" s="7"/>
      <c r="TOP2341" s="7"/>
      <c r="TOQ2341" s="7"/>
      <c r="TOR2341" s="7"/>
      <c r="TOS2341" s="7"/>
      <c r="TOT2341" s="7"/>
      <c r="TOU2341" s="7"/>
      <c r="TOV2341" s="7"/>
      <c r="TOW2341" s="7"/>
      <c r="TOX2341" s="7"/>
      <c r="TOY2341" s="7"/>
      <c r="TOZ2341" s="7"/>
      <c r="TPA2341" s="7"/>
      <c r="TPB2341" s="7"/>
      <c r="TPC2341" s="7"/>
      <c r="TPD2341" s="7"/>
      <c r="TPE2341" s="7"/>
      <c r="TPF2341" s="7"/>
      <c r="TPG2341" s="7"/>
      <c r="TPH2341" s="7"/>
      <c r="TPI2341" s="7"/>
      <c r="TPJ2341" s="7"/>
      <c r="TPK2341" s="7"/>
      <c r="TPL2341" s="7"/>
      <c r="TPM2341" s="7"/>
      <c r="TPN2341" s="7"/>
      <c r="TPO2341" s="7"/>
      <c r="TPP2341" s="7"/>
      <c r="TPQ2341" s="7"/>
      <c r="TPR2341" s="7"/>
      <c r="TPS2341" s="7"/>
      <c r="TPT2341" s="7"/>
      <c r="TPU2341" s="7"/>
      <c r="TPV2341" s="7"/>
      <c r="TPW2341" s="7"/>
      <c r="TPX2341" s="7"/>
      <c r="TPY2341" s="7"/>
      <c r="TPZ2341" s="7"/>
      <c r="TQA2341" s="7"/>
      <c r="TQB2341" s="7"/>
      <c r="TQC2341" s="7"/>
      <c r="TQD2341" s="7"/>
      <c r="TQE2341" s="7"/>
      <c r="TQF2341" s="7"/>
      <c r="TQG2341" s="7"/>
      <c r="TQH2341" s="7"/>
      <c r="TQI2341" s="7"/>
      <c r="TQJ2341" s="7"/>
      <c r="TQK2341" s="7"/>
      <c r="TQL2341" s="7"/>
      <c r="TQM2341" s="7"/>
      <c r="TQN2341" s="7"/>
      <c r="TQO2341" s="7"/>
      <c r="TQP2341" s="7"/>
      <c r="TQQ2341" s="7"/>
      <c r="TQR2341" s="7"/>
      <c r="TQS2341" s="7"/>
      <c r="TQT2341" s="7"/>
      <c r="TQU2341" s="7"/>
      <c r="TQV2341" s="7"/>
      <c r="TQW2341" s="7"/>
      <c r="TQX2341" s="7"/>
      <c r="TQY2341" s="7"/>
      <c r="TQZ2341" s="7"/>
      <c r="TRA2341" s="7"/>
      <c r="TRB2341" s="7"/>
      <c r="TRC2341" s="7"/>
      <c r="TRD2341" s="7"/>
      <c r="TRE2341" s="7"/>
      <c r="TRF2341" s="7"/>
      <c r="TRG2341" s="7"/>
      <c r="TRH2341" s="7"/>
      <c r="TRI2341" s="7"/>
      <c r="TRJ2341" s="7"/>
      <c r="TRK2341" s="7"/>
      <c r="TRL2341" s="7"/>
      <c r="TRM2341" s="7"/>
      <c r="TRN2341" s="7"/>
      <c r="TRO2341" s="7"/>
      <c r="TRP2341" s="7"/>
      <c r="TRQ2341" s="7"/>
      <c r="TRR2341" s="7"/>
      <c r="TRS2341" s="7"/>
      <c r="TRT2341" s="7"/>
      <c r="TRU2341" s="7"/>
      <c r="TRV2341" s="7"/>
      <c r="TRW2341" s="7"/>
      <c r="TRX2341" s="7"/>
      <c r="TRY2341" s="7"/>
      <c r="TRZ2341" s="7"/>
      <c r="TSA2341" s="7"/>
      <c r="TSB2341" s="7"/>
      <c r="TSC2341" s="7"/>
      <c r="TSD2341" s="7"/>
      <c r="TSE2341" s="7"/>
      <c r="TSF2341" s="7"/>
      <c r="TSG2341" s="7"/>
      <c r="TSH2341" s="7"/>
      <c r="TSI2341" s="7"/>
      <c r="TSJ2341" s="7"/>
      <c r="TSK2341" s="7"/>
      <c r="TSL2341" s="7"/>
      <c r="TSM2341" s="7"/>
      <c r="TSN2341" s="7"/>
      <c r="TSO2341" s="7"/>
      <c r="TSP2341" s="7"/>
      <c r="TSQ2341" s="7"/>
      <c r="TSR2341" s="7"/>
      <c r="TSS2341" s="7"/>
      <c r="TST2341" s="7"/>
      <c r="TSU2341" s="7"/>
      <c r="TSV2341" s="7"/>
      <c r="TSW2341" s="7"/>
      <c r="TSX2341" s="7"/>
      <c r="TSY2341" s="7"/>
      <c r="TSZ2341" s="7"/>
      <c r="TTA2341" s="7"/>
      <c r="TTB2341" s="7"/>
      <c r="TTC2341" s="7"/>
      <c r="TTD2341" s="7"/>
      <c r="TTE2341" s="7"/>
      <c r="TTF2341" s="7"/>
      <c r="TTG2341" s="7"/>
      <c r="TTH2341" s="7"/>
      <c r="TTI2341" s="7"/>
      <c r="TTJ2341" s="7"/>
      <c r="TTK2341" s="7"/>
      <c r="TTL2341" s="7"/>
      <c r="TTM2341" s="7"/>
      <c r="TTN2341" s="7"/>
      <c r="TTO2341" s="7"/>
      <c r="TTP2341" s="7"/>
      <c r="TTQ2341" s="7"/>
      <c r="TTR2341" s="7"/>
      <c r="TTS2341" s="7"/>
      <c r="TTT2341" s="7"/>
      <c r="TTU2341" s="7"/>
      <c r="TTV2341" s="7"/>
      <c r="TTW2341" s="7"/>
      <c r="TTX2341" s="7"/>
      <c r="TTY2341" s="7"/>
      <c r="TTZ2341" s="7"/>
      <c r="TUA2341" s="7"/>
      <c r="TUB2341" s="7"/>
      <c r="TUC2341" s="7"/>
      <c r="TUD2341" s="7"/>
      <c r="TUE2341" s="7"/>
      <c r="TUF2341" s="7"/>
      <c r="TUG2341" s="7"/>
      <c r="TUH2341" s="7"/>
      <c r="TUI2341" s="7"/>
      <c r="TUJ2341" s="7"/>
      <c r="TUK2341" s="7"/>
      <c r="TUL2341" s="7"/>
      <c r="TUM2341" s="7"/>
      <c r="TUN2341" s="7"/>
      <c r="TUO2341" s="7"/>
      <c r="TUP2341" s="7"/>
      <c r="TUQ2341" s="7"/>
      <c r="TUR2341" s="7"/>
      <c r="TUS2341" s="7"/>
      <c r="TUT2341" s="7"/>
      <c r="TUU2341" s="7"/>
      <c r="TUV2341" s="7"/>
      <c r="TUW2341" s="7"/>
      <c r="TUX2341" s="7"/>
      <c r="TUY2341" s="7"/>
      <c r="TUZ2341" s="7"/>
      <c r="TVA2341" s="7"/>
      <c r="TVB2341" s="7"/>
      <c r="TVC2341" s="7"/>
      <c r="TVD2341" s="7"/>
      <c r="TVE2341" s="7"/>
      <c r="TVF2341" s="7"/>
      <c r="TVG2341" s="7"/>
      <c r="TVH2341" s="7"/>
      <c r="TVI2341" s="7"/>
      <c r="TVJ2341" s="7"/>
      <c r="TVK2341" s="7"/>
      <c r="TVL2341" s="7"/>
      <c r="TVM2341" s="7"/>
      <c r="TVN2341" s="7"/>
      <c r="TVO2341" s="7"/>
      <c r="TVP2341" s="7"/>
      <c r="TVQ2341" s="7"/>
      <c r="TVR2341" s="7"/>
      <c r="TVS2341" s="7"/>
      <c r="TVT2341" s="7"/>
      <c r="TVU2341" s="7"/>
      <c r="TVV2341" s="7"/>
      <c r="TVW2341" s="7"/>
      <c r="TVX2341" s="7"/>
      <c r="TVY2341" s="7"/>
      <c r="TVZ2341" s="7"/>
      <c r="TWA2341" s="7"/>
      <c r="TWB2341" s="7"/>
      <c r="TWC2341" s="7"/>
      <c r="TWD2341" s="7"/>
      <c r="TWE2341" s="7"/>
      <c r="TWF2341" s="7"/>
      <c r="TWG2341" s="7"/>
      <c r="TWH2341" s="7"/>
      <c r="TWI2341" s="7"/>
      <c r="TWJ2341" s="7"/>
      <c r="TWK2341" s="7"/>
      <c r="TWL2341" s="7"/>
      <c r="TWM2341" s="7"/>
      <c r="TWN2341" s="7"/>
      <c r="TWO2341" s="7"/>
      <c r="TWP2341" s="7"/>
      <c r="TWQ2341" s="7"/>
      <c r="TWR2341" s="7"/>
      <c r="TWS2341" s="7"/>
      <c r="TWT2341" s="7"/>
      <c r="TWU2341" s="7"/>
      <c r="TWV2341" s="7"/>
      <c r="TWW2341" s="7"/>
      <c r="TWX2341" s="7"/>
      <c r="TWY2341" s="7"/>
      <c r="TWZ2341" s="7"/>
      <c r="TXA2341" s="7"/>
      <c r="TXB2341" s="7"/>
      <c r="TXC2341" s="7"/>
      <c r="TXD2341" s="7"/>
      <c r="TXE2341" s="7"/>
      <c r="TXF2341" s="7"/>
      <c r="TXG2341" s="7"/>
      <c r="TXH2341" s="7"/>
      <c r="TXI2341" s="7"/>
      <c r="TXJ2341" s="7"/>
      <c r="TXK2341" s="7"/>
      <c r="TXL2341" s="7"/>
      <c r="TXM2341" s="7"/>
      <c r="TXN2341" s="7"/>
      <c r="TXO2341" s="7"/>
      <c r="TXP2341" s="7"/>
      <c r="TXQ2341" s="7"/>
      <c r="TXR2341" s="7"/>
      <c r="TXS2341" s="7"/>
      <c r="TXT2341" s="7"/>
      <c r="TXU2341" s="7"/>
      <c r="TXV2341" s="7"/>
      <c r="TXW2341" s="7"/>
      <c r="TXX2341" s="7"/>
      <c r="TXY2341" s="7"/>
      <c r="TXZ2341" s="7"/>
      <c r="TYA2341" s="7"/>
      <c r="TYB2341" s="7"/>
      <c r="TYC2341" s="7"/>
      <c r="TYD2341" s="7"/>
      <c r="TYE2341" s="7"/>
      <c r="TYF2341" s="7"/>
      <c r="TYG2341" s="7"/>
      <c r="TYH2341" s="7"/>
      <c r="TYI2341" s="7"/>
      <c r="TYJ2341" s="7"/>
      <c r="TYK2341" s="7"/>
      <c r="TYL2341" s="7"/>
      <c r="TYM2341" s="7"/>
      <c r="TYN2341" s="7"/>
      <c r="TYO2341" s="7"/>
      <c r="TYP2341" s="7"/>
      <c r="TYQ2341" s="7"/>
      <c r="TYR2341" s="7"/>
      <c r="TYS2341" s="7"/>
      <c r="TYT2341" s="7"/>
      <c r="TYU2341" s="7"/>
      <c r="TYV2341" s="7"/>
      <c r="TYW2341" s="7"/>
      <c r="TYX2341" s="7"/>
      <c r="TYY2341" s="7"/>
      <c r="TYZ2341" s="7"/>
      <c r="TZA2341" s="7"/>
      <c r="TZB2341" s="7"/>
      <c r="TZC2341" s="7"/>
      <c r="TZD2341" s="7"/>
      <c r="TZE2341" s="7"/>
      <c r="TZF2341" s="7"/>
      <c r="TZG2341" s="7"/>
      <c r="TZH2341" s="7"/>
      <c r="TZI2341" s="7"/>
      <c r="TZJ2341" s="7"/>
      <c r="TZK2341" s="7"/>
      <c r="TZL2341" s="7"/>
      <c r="TZM2341" s="7"/>
      <c r="TZN2341" s="7"/>
      <c r="TZO2341" s="7"/>
      <c r="TZP2341" s="7"/>
      <c r="TZQ2341" s="7"/>
      <c r="TZR2341" s="7"/>
      <c r="TZS2341" s="7"/>
      <c r="TZT2341" s="7"/>
      <c r="TZU2341" s="7"/>
      <c r="TZV2341" s="7"/>
      <c r="TZW2341" s="7"/>
      <c r="TZX2341" s="7"/>
      <c r="TZY2341" s="7"/>
      <c r="TZZ2341" s="7"/>
      <c r="UAA2341" s="7"/>
      <c r="UAB2341" s="7"/>
      <c r="UAC2341" s="7"/>
      <c r="UAD2341" s="7"/>
      <c r="UAE2341" s="7"/>
      <c r="UAF2341" s="7"/>
      <c r="UAG2341" s="7"/>
      <c r="UAH2341" s="7"/>
      <c r="UAI2341" s="7"/>
      <c r="UAJ2341" s="7"/>
      <c r="UAK2341" s="7"/>
      <c r="UAL2341" s="7"/>
      <c r="UAM2341" s="7"/>
      <c r="UAN2341" s="7"/>
      <c r="UAO2341" s="7"/>
      <c r="UAP2341" s="7"/>
      <c r="UAQ2341" s="7"/>
      <c r="UAR2341" s="7"/>
      <c r="UAS2341" s="7"/>
      <c r="UAT2341" s="7"/>
      <c r="UAU2341" s="7"/>
      <c r="UAV2341" s="7"/>
      <c r="UAW2341" s="7"/>
      <c r="UAX2341" s="7"/>
      <c r="UAY2341" s="7"/>
      <c r="UAZ2341" s="7"/>
      <c r="UBA2341" s="7"/>
      <c r="UBB2341" s="7"/>
      <c r="UBC2341" s="7"/>
      <c r="UBD2341" s="7"/>
      <c r="UBE2341" s="7"/>
      <c r="UBF2341" s="7"/>
      <c r="UBG2341" s="7"/>
      <c r="UBH2341" s="7"/>
      <c r="UBI2341" s="7"/>
      <c r="UBJ2341" s="7"/>
      <c r="UBK2341" s="7"/>
      <c r="UBL2341" s="7"/>
      <c r="UBM2341" s="7"/>
      <c r="UBN2341" s="7"/>
      <c r="UBO2341" s="7"/>
      <c r="UBP2341" s="7"/>
      <c r="UBQ2341" s="7"/>
      <c r="UBR2341" s="7"/>
      <c r="UBS2341" s="7"/>
      <c r="UBT2341" s="7"/>
      <c r="UBU2341" s="7"/>
      <c r="UBV2341" s="7"/>
      <c r="UBW2341" s="7"/>
      <c r="UBX2341" s="7"/>
      <c r="UBY2341" s="7"/>
      <c r="UBZ2341" s="7"/>
      <c r="UCA2341" s="7"/>
      <c r="UCB2341" s="7"/>
      <c r="UCC2341" s="7"/>
      <c r="UCD2341" s="7"/>
      <c r="UCE2341" s="7"/>
      <c r="UCF2341" s="7"/>
      <c r="UCG2341" s="7"/>
      <c r="UCH2341" s="7"/>
      <c r="UCI2341" s="7"/>
      <c r="UCJ2341" s="7"/>
      <c r="UCK2341" s="7"/>
      <c r="UCL2341" s="7"/>
      <c r="UCM2341" s="7"/>
      <c r="UCN2341" s="7"/>
      <c r="UCO2341" s="7"/>
      <c r="UCP2341" s="7"/>
      <c r="UCQ2341" s="7"/>
      <c r="UCR2341" s="7"/>
      <c r="UCS2341" s="7"/>
      <c r="UCT2341" s="7"/>
      <c r="UCU2341" s="7"/>
      <c r="UCV2341" s="7"/>
      <c r="UCW2341" s="7"/>
      <c r="UCX2341" s="7"/>
      <c r="UCY2341" s="7"/>
      <c r="UCZ2341" s="7"/>
      <c r="UDA2341" s="7"/>
      <c r="UDB2341" s="7"/>
      <c r="UDC2341" s="7"/>
      <c r="UDD2341" s="7"/>
      <c r="UDE2341" s="7"/>
      <c r="UDF2341" s="7"/>
      <c r="UDG2341" s="7"/>
      <c r="UDH2341" s="7"/>
      <c r="UDI2341" s="7"/>
      <c r="UDJ2341" s="7"/>
      <c r="UDK2341" s="7"/>
      <c r="UDL2341" s="7"/>
      <c r="UDM2341" s="7"/>
      <c r="UDN2341" s="7"/>
      <c r="UDO2341" s="7"/>
      <c r="UDP2341" s="7"/>
      <c r="UDQ2341" s="7"/>
      <c r="UDR2341" s="7"/>
      <c r="UDS2341" s="7"/>
      <c r="UDT2341" s="7"/>
      <c r="UDU2341" s="7"/>
      <c r="UDV2341" s="7"/>
      <c r="UDW2341" s="7"/>
      <c r="UDX2341" s="7"/>
      <c r="UDY2341" s="7"/>
      <c r="UDZ2341" s="7"/>
      <c r="UEA2341" s="7"/>
      <c r="UEB2341" s="7"/>
      <c r="UEC2341" s="7"/>
      <c r="UED2341" s="7"/>
      <c r="UEE2341" s="7"/>
      <c r="UEF2341" s="7"/>
      <c r="UEG2341" s="7"/>
      <c r="UEH2341" s="7"/>
      <c r="UEI2341" s="7"/>
      <c r="UEJ2341" s="7"/>
      <c r="UEK2341" s="7"/>
      <c r="UEL2341" s="7"/>
      <c r="UEM2341" s="7"/>
      <c r="UEN2341" s="7"/>
      <c r="UEO2341" s="7"/>
      <c r="UEP2341" s="7"/>
      <c r="UEQ2341" s="7"/>
      <c r="UER2341" s="7"/>
      <c r="UES2341" s="7"/>
      <c r="UET2341" s="7"/>
      <c r="UEU2341" s="7"/>
      <c r="UEV2341" s="7"/>
      <c r="UEW2341" s="7"/>
      <c r="UEX2341" s="7"/>
      <c r="UEY2341" s="7"/>
      <c r="UEZ2341" s="7"/>
      <c r="UFA2341" s="7"/>
      <c r="UFB2341" s="7"/>
      <c r="UFC2341" s="7"/>
      <c r="UFD2341" s="7"/>
      <c r="UFE2341" s="7"/>
      <c r="UFF2341" s="7"/>
      <c r="UFG2341" s="7"/>
      <c r="UFH2341" s="7"/>
      <c r="UFI2341" s="7"/>
      <c r="UFJ2341" s="7"/>
      <c r="UFK2341" s="7"/>
      <c r="UFL2341" s="7"/>
      <c r="UFM2341" s="7"/>
      <c r="UFN2341" s="7"/>
      <c r="UFO2341" s="7"/>
      <c r="UFP2341" s="7"/>
      <c r="UFQ2341" s="7"/>
      <c r="UFR2341" s="7"/>
      <c r="UFS2341" s="7"/>
      <c r="UFT2341" s="7"/>
      <c r="UFU2341" s="7"/>
      <c r="UFV2341" s="7"/>
      <c r="UFW2341" s="7"/>
      <c r="UFX2341" s="7"/>
      <c r="UFY2341" s="7"/>
      <c r="UFZ2341" s="7"/>
      <c r="UGA2341" s="7"/>
      <c r="UGB2341" s="7"/>
      <c r="UGC2341" s="7"/>
      <c r="UGD2341" s="7"/>
      <c r="UGE2341" s="7"/>
      <c r="UGF2341" s="7"/>
      <c r="UGG2341" s="7"/>
      <c r="UGH2341" s="7"/>
      <c r="UGI2341" s="7"/>
      <c r="UGJ2341" s="7"/>
      <c r="UGK2341" s="7"/>
      <c r="UGL2341" s="7"/>
      <c r="UGM2341" s="7"/>
      <c r="UGN2341" s="7"/>
      <c r="UGO2341" s="7"/>
      <c r="UGP2341" s="7"/>
      <c r="UGQ2341" s="7"/>
      <c r="UGR2341" s="7"/>
      <c r="UGS2341" s="7"/>
      <c r="UGT2341" s="7"/>
      <c r="UGU2341" s="7"/>
      <c r="UGV2341" s="7"/>
      <c r="UGW2341" s="7"/>
      <c r="UGX2341" s="7"/>
      <c r="UGY2341" s="7"/>
      <c r="UGZ2341" s="7"/>
      <c r="UHA2341" s="7"/>
      <c r="UHB2341" s="7"/>
      <c r="UHC2341" s="7"/>
      <c r="UHD2341" s="7"/>
      <c r="UHE2341" s="7"/>
      <c r="UHF2341" s="7"/>
      <c r="UHG2341" s="7"/>
      <c r="UHH2341" s="7"/>
      <c r="UHI2341" s="7"/>
      <c r="UHJ2341" s="7"/>
      <c r="UHK2341" s="7"/>
      <c r="UHL2341" s="7"/>
      <c r="UHM2341" s="7"/>
      <c r="UHN2341" s="7"/>
      <c r="UHO2341" s="7"/>
      <c r="UHP2341" s="7"/>
      <c r="UHQ2341" s="7"/>
      <c r="UHR2341" s="7"/>
      <c r="UHS2341" s="7"/>
      <c r="UHT2341" s="7"/>
      <c r="UHU2341" s="7"/>
      <c r="UHV2341" s="7"/>
      <c r="UHW2341" s="7"/>
      <c r="UHX2341" s="7"/>
      <c r="UHY2341" s="7"/>
      <c r="UHZ2341" s="7"/>
      <c r="UIA2341" s="7"/>
      <c r="UIB2341" s="7"/>
      <c r="UIC2341" s="7"/>
      <c r="UID2341" s="7"/>
      <c r="UIE2341" s="7"/>
      <c r="UIF2341" s="7"/>
      <c r="UIG2341" s="7"/>
      <c r="UIH2341" s="7"/>
      <c r="UII2341" s="7"/>
      <c r="UIJ2341" s="7"/>
      <c r="UIK2341" s="7"/>
      <c r="UIL2341" s="7"/>
      <c r="UIM2341" s="7"/>
      <c r="UIN2341" s="7"/>
      <c r="UIO2341" s="7"/>
      <c r="UIP2341" s="7"/>
      <c r="UIQ2341" s="7"/>
      <c r="UIR2341" s="7"/>
      <c r="UIS2341" s="7"/>
      <c r="UIT2341" s="7"/>
      <c r="UIU2341" s="7"/>
      <c r="UIV2341" s="7"/>
      <c r="UIW2341" s="7"/>
      <c r="UIX2341" s="7"/>
      <c r="UIY2341" s="7"/>
      <c r="UIZ2341" s="7"/>
      <c r="UJA2341" s="7"/>
      <c r="UJB2341" s="7"/>
      <c r="UJC2341" s="7"/>
      <c r="UJD2341" s="7"/>
      <c r="UJE2341" s="7"/>
      <c r="UJF2341" s="7"/>
      <c r="UJG2341" s="7"/>
      <c r="UJH2341" s="7"/>
      <c r="UJI2341" s="7"/>
      <c r="UJJ2341" s="7"/>
      <c r="UJK2341" s="7"/>
      <c r="UJL2341" s="7"/>
      <c r="UJM2341" s="7"/>
      <c r="UJN2341" s="7"/>
      <c r="UJO2341" s="7"/>
      <c r="UJP2341" s="7"/>
      <c r="UJQ2341" s="7"/>
      <c r="UJR2341" s="7"/>
      <c r="UJS2341" s="7"/>
      <c r="UJT2341" s="7"/>
      <c r="UJU2341" s="7"/>
      <c r="UJV2341" s="7"/>
      <c r="UJW2341" s="7"/>
      <c r="UJX2341" s="7"/>
      <c r="UJY2341" s="7"/>
      <c r="UJZ2341" s="7"/>
      <c r="UKA2341" s="7"/>
      <c r="UKB2341" s="7"/>
      <c r="UKC2341" s="7"/>
      <c r="UKD2341" s="7"/>
      <c r="UKE2341" s="7"/>
      <c r="UKF2341" s="7"/>
      <c r="UKG2341" s="7"/>
      <c r="UKH2341" s="7"/>
      <c r="UKI2341" s="7"/>
      <c r="UKJ2341" s="7"/>
      <c r="UKK2341" s="7"/>
      <c r="UKL2341" s="7"/>
      <c r="UKM2341" s="7"/>
      <c r="UKN2341" s="7"/>
      <c r="UKO2341" s="7"/>
      <c r="UKP2341" s="7"/>
      <c r="UKQ2341" s="7"/>
      <c r="UKR2341" s="7"/>
      <c r="UKS2341" s="7"/>
      <c r="UKT2341" s="7"/>
      <c r="UKU2341" s="7"/>
      <c r="UKV2341" s="7"/>
      <c r="UKW2341" s="7"/>
      <c r="UKX2341" s="7"/>
      <c r="UKY2341" s="7"/>
      <c r="UKZ2341" s="7"/>
      <c r="ULA2341" s="7"/>
      <c r="ULB2341" s="7"/>
      <c r="ULC2341" s="7"/>
      <c r="ULD2341" s="7"/>
      <c r="ULE2341" s="7"/>
      <c r="ULF2341" s="7"/>
      <c r="ULG2341" s="7"/>
      <c r="ULH2341" s="7"/>
      <c r="ULI2341" s="7"/>
      <c r="ULJ2341" s="7"/>
      <c r="ULK2341" s="7"/>
      <c r="ULL2341" s="7"/>
      <c r="ULM2341" s="7"/>
      <c r="ULN2341" s="7"/>
      <c r="ULO2341" s="7"/>
      <c r="ULP2341" s="7"/>
      <c r="ULQ2341" s="7"/>
      <c r="ULR2341" s="7"/>
      <c r="ULS2341" s="7"/>
      <c r="ULT2341" s="7"/>
      <c r="ULU2341" s="7"/>
      <c r="ULV2341" s="7"/>
      <c r="ULW2341" s="7"/>
      <c r="ULX2341" s="7"/>
      <c r="ULY2341" s="7"/>
      <c r="ULZ2341" s="7"/>
      <c r="UMA2341" s="7"/>
      <c r="UMB2341" s="7"/>
      <c r="UMC2341" s="7"/>
      <c r="UMD2341" s="7"/>
      <c r="UME2341" s="7"/>
      <c r="UMF2341" s="7"/>
      <c r="UMG2341" s="7"/>
      <c r="UMH2341" s="7"/>
      <c r="UMI2341" s="7"/>
      <c r="UMJ2341" s="7"/>
      <c r="UMK2341" s="7"/>
      <c r="UML2341" s="7"/>
      <c r="UMM2341" s="7"/>
      <c r="UMN2341" s="7"/>
      <c r="UMO2341" s="7"/>
      <c r="UMP2341" s="7"/>
      <c r="UMQ2341" s="7"/>
      <c r="UMR2341" s="7"/>
      <c r="UMS2341" s="7"/>
      <c r="UMT2341" s="7"/>
      <c r="UMU2341" s="7"/>
      <c r="UMV2341" s="7"/>
      <c r="UMW2341" s="7"/>
      <c r="UMX2341" s="7"/>
      <c r="UMY2341" s="7"/>
      <c r="UMZ2341" s="7"/>
      <c r="UNA2341" s="7"/>
      <c r="UNB2341" s="7"/>
      <c r="UNC2341" s="7"/>
      <c r="UND2341" s="7"/>
      <c r="UNE2341" s="7"/>
      <c r="UNF2341" s="7"/>
      <c r="UNG2341" s="7"/>
      <c r="UNH2341" s="7"/>
      <c r="UNI2341" s="7"/>
      <c r="UNJ2341" s="7"/>
      <c r="UNK2341" s="7"/>
      <c r="UNL2341" s="7"/>
      <c r="UNM2341" s="7"/>
      <c r="UNN2341" s="7"/>
      <c r="UNO2341" s="7"/>
      <c r="UNP2341" s="7"/>
      <c r="UNQ2341" s="7"/>
      <c r="UNR2341" s="7"/>
      <c r="UNS2341" s="7"/>
      <c r="UNT2341" s="7"/>
      <c r="UNU2341" s="7"/>
      <c r="UNV2341" s="7"/>
      <c r="UNW2341" s="7"/>
      <c r="UNX2341" s="7"/>
      <c r="UNY2341" s="7"/>
      <c r="UNZ2341" s="7"/>
      <c r="UOA2341" s="7"/>
      <c r="UOB2341" s="7"/>
      <c r="UOC2341" s="7"/>
      <c r="UOD2341" s="7"/>
      <c r="UOE2341" s="7"/>
      <c r="UOF2341" s="7"/>
      <c r="UOG2341" s="7"/>
      <c r="UOH2341" s="7"/>
      <c r="UOI2341" s="7"/>
      <c r="UOJ2341" s="7"/>
      <c r="UOK2341" s="7"/>
      <c r="UOL2341" s="7"/>
      <c r="UOM2341" s="7"/>
      <c r="UON2341" s="7"/>
      <c r="UOO2341" s="7"/>
      <c r="UOP2341" s="7"/>
      <c r="UOQ2341" s="7"/>
      <c r="UOR2341" s="7"/>
      <c r="UOS2341" s="7"/>
      <c r="UOT2341" s="7"/>
      <c r="UOU2341" s="7"/>
      <c r="UOV2341" s="7"/>
      <c r="UOW2341" s="7"/>
      <c r="UOX2341" s="7"/>
      <c r="UOY2341" s="7"/>
      <c r="UOZ2341" s="7"/>
      <c r="UPA2341" s="7"/>
      <c r="UPB2341" s="7"/>
      <c r="UPC2341" s="7"/>
      <c r="UPD2341" s="7"/>
      <c r="UPE2341" s="7"/>
      <c r="UPF2341" s="7"/>
      <c r="UPG2341" s="7"/>
      <c r="UPH2341" s="7"/>
      <c r="UPI2341" s="7"/>
      <c r="UPJ2341" s="7"/>
      <c r="UPK2341" s="7"/>
      <c r="UPL2341" s="7"/>
      <c r="UPM2341" s="7"/>
      <c r="UPN2341" s="7"/>
      <c r="UPO2341" s="7"/>
      <c r="UPP2341" s="7"/>
      <c r="UPQ2341" s="7"/>
      <c r="UPR2341" s="7"/>
      <c r="UPS2341" s="7"/>
      <c r="UPT2341" s="7"/>
      <c r="UPU2341" s="7"/>
      <c r="UPV2341" s="7"/>
      <c r="UPW2341" s="7"/>
      <c r="UPX2341" s="7"/>
      <c r="UPY2341" s="7"/>
      <c r="UPZ2341" s="7"/>
      <c r="UQA2341" s="7"/>
      <c r="UQB2341" s="7"/>
      <c r="UQC2341" s="7"/>
      <c r="UQD2341" s="7"/>
      <c r="UQE2341" s="7"/>
      <c r="UQF2341" s="7"/>
      <c r="UQG2341" s="7"/>
      <c r="UQH2341" s="7"/>
      <c r="UQI2341" s="7"/>
      <c r="UQJ2341" s="7"/>
      <c r="UQK2341" s="7"/>
      <c r="UQL2341" s="7"/>
      <c r="UQM2341" s="7"/>
      <c r="UQN2341" s="7"/>
      <c r="UQO2341" s="7"/>
      <c r="UQP2341" s="7"/>
      <c r="UQQ2341" s="7"/>
      <c r="UQR2341" s="7"/>
      <c r="UQS2341" s="7"/>
      <c r="UQT2341" s="7"/>
      <c r="UQU2341" s="7"/>
      <c r="UQV2341" s="7"/>
      <c r="UQW2341" s="7"/>
      <c r="UQX2341" s="7"/>
      <c r="UQY2341" s="7"/>
      <c r="UQZ2341" s="7"/>
      <c r="URA2341" s="7"/>
      <c r="URB2341" s="7"/>
      <c r="URC2341" s="7"/>
      <c r="URD2341" s="7"/>
      <c r="URE2341" s="7"/>
      <c r="URF2341" s="7"/>
      <c r="URG2341" s="7"/>
      <c r="URH2341" s="7"/>
      <c r="URI2341" s="7"/>
      <c r="URJ2341" s="7"/>
      <c r="URK2341" s="7"/>
      <c r="URL2341" s="7"/>
      <c r="URM2341" s="7"/>
      <c r="URN2341" s="7"/>
      <c r="URO2341" s="7"/>
      <c r="URP2341" s="7"/>
      <c r="URQ2341" s="7"/>
      <c r="URR2341" s="7"/>
      <c r="URS2341" s="7"/>
      <c r="URT2341" s="7"/>
      <c r="URU2341" s="7"/>
      <c r="URV2341" s="7"/>
      <c r="URW2341" s="7"/>
      <c r="URX2341" s="7"/>
      <c r="URY2341" s="7"/>
      <c r="URZ2341" s="7"/>
      <c r="USA2341" s="7"/>
      <c r="USB2341" s="7"/>
      <c r="USC2341" s="7"/>
      <c r="USD2341" s="7"/>
      <c r="USE2341" s="7"/>
      <c r="USF2341" s="7"/>
      <c r="USG2341" s="7"/>
      <c r="USH2341" s="7"/>
      <c r="USI2341" s="7"/>
      <c r="USJ2341" s="7"/>
      <c r="USK2341" s="7"/>
      <c r="USL2341" s="7"/>
      <c r="USM2341" s="7"/>
      <c r="USN2341" s="7"/>
      <c r="USO2341" s="7"/>
      <c r="USP2341" s="7"/>
      <c r="USQ2341" s="7"/>
      <c r="USR2341" s="7"/>
      <c r="USS2341" s="7"/>
      <c r="UST2341" s="7"/>
      <c r="USU2341" s="7"/>
      <c r="USV2341" s="7"/>
      <c r="USW2341" s="7"/>
      <c r="USX2341" s="7"/>
      <c r="USY2341" s="7"/>
      <c r="USZ2341" s="7"/>
      <c r="UTA2341" s="7"/>
      <c r="UTB2341" s="7"/>
      <c r="UTC2341" s="7"/>
      <c r="UTD2341" s="7"/>
      <c r="UTE2341" s="7"/>
      <c r="UTF2341" s="7"/>
      <c r="UTG2341" s="7"/>
      <c r="UTH2341" s="7"/>
      <c r="UTI2341" s="7"/>
      <c r="UTJ2341" s="7"/>
      <c r="UTK2341" s="7"/>
      <c r="UTL2341" s="7"/>
      <c r="UTM2341" s="7"/>
      <c r="UTN2341" s="7"/>
      <c r="UTO2341" s="7"/>
      <c r="UTP2341" s="7"/>
      <c r="UTQ2341" s="7"/>
      <c r="UTR2341" s="7"/>
      <c r="UTS2341" s="7"/>
      <c r="UTT2341" s="7"/>
      <c r="UTU2341" s="7"/>
      <c r="UTV2341" s="7"/>
      <c r="UTW2341" s="7"/>
      <c r="UTX2341" s="7"/>
      <c r="UTY2341" s="7"/>
      <c r="UTZ2341" s="7"/>
      <c r="UUA2341" s="7"/>
      <c r="UUB2341" s="7"/>
      <c r="UUC2341" s="7"/>
      <c r="UUD2341" s="7"/>
      <c r="UUE2341" s="7"/>
      <c r="UUF2341" s="7"/>
      <c r="UUG2341" s="7"/>
      <c r="UUH2341" s="7"/>
      <c r="UUI2341" s="7"/>
      <c r="UUJ2341" s="7"/>
      <c r="UUK2341" s="7"/>
      <c r="UUL2341" s="7"/>
      <c r="UUM2341" s="7"/>
      <c r="UUN2341" s="7"/>
      <c r="UUO2341" s="7"/>
      <c r="UUP2341" s="7"/>
      <c r="UUQ2341" s="7"/>
      <c r="UUR2341" s="7"/>
      <c r="UUS2341" s="7"/>
      <c r="UUT2341" s="7"/>
      <c r="UUU2341" s="7"/>
      <c r="UUV2341" s="7"/>
      <c r="UUW2341" s="7"/>
      <c r="UUX2341" s="7"/>
      <c r="UUY2341" s="7"/>
      <c r="UUZ2341" s="7"/>
      <c r="UVA2341" s="7"/>
      <c r="UVB2341" s="7"/>
      <c r="UVC2341" s="7"/>
      <c r="UVD2341" s="7"/>
      <c r="UVE2341" s="7"/>
      <c r="UVF2341" s="7"/>
      <c r="UVG2341" s="7"/>
      <c r="UVH2341" s="7"/>
      <c r="UVI2341" s="7"/>
      <c r="UVJ2341" s="7"/>
      <c r="UVK2341" s="7"/>
      <c r="UVL2341" s="7"/>
      <c r="UVM2341" s="7"/>
      <c r="UVN2341" s="7"/>
      <c r="UVO2341" s="7"/>
      <c r="UVP2341" s="7"/>
      <c r="UVQ2341" s="7"/>
      <c r="UVR2341" s="7"/>
      <c r="UVS2341" s="7"/>
      <c r="UVT2341" s="7"/>
      <c r="UVU2341" s="7"/>
      <c r="UVV2341" s="7"/>
      <c r="UVW2341" s="7"/>
      <c r="UVX2341" s="7"/>
      <c r="UVY2341" s="7"/>
      <c r="UVZ2341" s="7"/>
      <c r="UWA2341" s="7"/>
      <c r="UWB2341" s="7"/>
      <c r="UWC2341" s="7"/>
      <c r="UWD2341" s="7"/>
      <c r="UWE2341" s="7"/>
      <c r="UWF2341" s="7"/>
      <c r="UWG2341" s="7"/>
      <c r="UWH2341" s="7"/>
      <c r="UWI2341" s="7"/>
      <c r="UWJ2341" s="7"/>
      <c r="UWK2341" s="7"/>
      <c r="UWL2341" s="7"/>
      <c r="UWM2341" s="7"/>
      <c r="UWN2341" s="7"/>
      <c r="UWO2341" s="7"/>
      <c r="UWP2341" s="7"/>
      <c r="UWQ2341" s="7"/>
      <c r="UWR2341" s="7"/>
      <c r="UWS2341" s="7"/>
      <c r="UWT2341" s="7"/>
      <c r="UWU2341" s="7"/>
      <c r="UWV2341" s="7"/>
      <c r="UWW2341" s="7"/>
      <c r="UWX2341" s="7"/>
      <c r="UWY2341" s="7"/>
      <c r="UWZ2341" s="7"/>
      <c r="UXA2341" s="7"/>
      <c r="UXB2341" s="7"/>
      <c r="UXC2341" s="7"/>
      <c r="UXD2341" s="7"/>
      <c r="UXE2341" s="7"/>
      <c r="UXF2341" s="7"/>
      <c r="UXG2341" s="7"/>
      <c r="UXH2341" s="7"/>
      <c r="UXI2341" s="7"/>
      <c r="UXJ2341" s="7"/>
      <c r="UXK2341" s="7"/>
      <c r="UXL2341" s="7"/>
      <c r="UXM2341" s="7"/>
      <c r="UXN2341" s="7"/>
      <c r="UXO2341" s="7"/>
      <c r="UXP2341" s="7"/>
      <c r="UXQ2341" s="7"/>
      <c r="UXR2341" s="7"/>
      <c r="UXS2341" s="7"/>
      <c r="UXT2341" s="7"/>
      <c r="UXU2341" s="7"/>
      <c r="UXV2341" s="7"/>
      <c r="UXW2341" s="7"/>
      <c r="UXX2341" s="7"/>
      <c r="UXY2341" s="7"/>
      <c r="UXZ2341" s="7"/>
      <c r="UYA2341" s="7"/>
      <c r="UYB2341" s="7"/>
      <c r="UYC2341" s="7"/>
      <c r="UYD2341" s="7"/>
      <c r="UYE2341" s="7"/>
      <c r="UYF2341" s="7"/>
      <c r="UYG2341" s="7"/>
      <c r="UYH2341" s="7"/>
      <c r="UYI2341" s="7"/>
      <c r="UYJ2341" s="7"/>
      <c r="UYK2341" s="7"/>
      <c r="UYL2341" s="7"/>
      <c r="UYM2341" s="7"/>
      <c r="UYN2341" s="7"/>
      <c r="UYO2341" s="7"/>
      <c r="UYP2341" s="7"/>
      <c r="UYQ2341" s="7"/>
      <c r="UYR2341" s="7"/>
      <c r="UYS2341" s="7"/>
      <c r="UYT2341" s="7"/>
      <c r="UYU2341" s="7"/>
      <c r="UYV2341" s="7"/>
      <c r="UYW2341" s="7"/>
      <c r="UYX2341" s="7"/>
      <c r="UYY2341" s="7"/>
      <c r="UYZ2341" s="7"/>
      <c r="UZA2341" s="7"/>
      <c r="UZB2341" s="7"/>
      <c r="UZC2341" s="7"/>
      <c r="UZD2341" s="7"/>
      <c r="UZE2341" s="7"/>
      <c r="UZF2341" s="7"/>
      <c r="UZG2341" s="7"/>
      <c r="UZH2341" s="7"/>
      <c r="UZI2341" s="7"/>
      <c r="UZJ2341" s="7"/>
      <c r="UZK2341" s="7"/>
      <c r="UZL2341" s="7"/>
      <c r="UZM2341" s="7"/>
      <c r="UZN2341" s="7"/>
      <c r="UZO2341" s="7"/>
      <c r="UZP2341" s="7"/>
      <c r="UZQ2341" s="7"/>
      <c r="UZR2341" s="7"/>
      <c r="UZS2341" s="7"/>
      <c r="UZT2341" s="7"/>
      <c r="UZU2341" s="7"/>
      <c r="UZV2341" s="7"/>
      <c r="UZW2341" s="7"/>
      <c r="UZX2341" s="7"/>
      <c r="UZY2341" s="7"/>
      <c r="UZZ2341" s="7"/>
      <c r="VAA2341" s="7"/>
      <c r="VAB2341" s="7"/>
      <c r="VAC2341" s="7"/>
      <c r="VAD2341" s="7"/>
      <c r="VAE2341" s="7"/>
      <c r="VAF2341" s="7"/>
      <c r="VAG2341" s="7"/>
      <c r="VAH2341" s="7"/>
      <c r="VAI2341" s="7"/>
      <c r="VAJ2341" s="7"/>
      <c r="VAK2341" s="7"/>
      <c r="VAL2341" s="7"/>
      <c r="VAM2341" s="7"/>
      <c r="VAN2341" s="7"/>
      <c r="VAO2341" s="7"/>
      <c r="VAP2341" s="7"/>
      <c r="VAQ2341" s="7"/>
      <c r="VAR2341" s="7"/>
      <c r="VAS2341" s="7"/>
      <c r="VAT2341" s="7"/>
      <c r="VAU2341" s="7"/>
      <c r="VAV2341" s="7"/>
      <c r="VAW2341" s="7"/>
      <c r="VAX2341" s="7"/>
      <c r="VAY2341" s="7"/>
      <c r="VAZ2341" s="7"/>
      <c r="VBA2341" s="7"/>
      <c r="VBB2341" s="7"/>
      <c r="VBC2341" s="7"/>
      <c r="VBD2341" s="7"/>
      <c r="VBE2341" s="7"/>
      <c r="VBF2341" s="7"/>
      <c r="VBG2341" s="7"/>
      <c r="VBH2341" s="7"/>
      <c r="VBI2341" s="7"/>
      <c r="VBJ2341" s="7"/>
      <c r="VBK2341" s="7"/>
      <c r="VBL2341" s="7"/>
      <c r="VBM2341" s="7"/>
      <c r="VBN2341" s="7"/>
      <c r="VBO2341" s="7"/>
      <c r="VBP2341" s="7"/>
      <c r="VBQ2341" s="7"/>
      <c r="VBR2341" s="7"/>
      <c r="VBS2341" s="7"/>
      <c r="VBT2341" s="7"/>
      <c r="VBU2341" s="7"/>
      <c r="VBV2341" s="7"/>
      <c r="VBW2341" s="7"/>
      <c r="VBX2341" s="7"/>
      <c r="VBY2341" s="7"/>
      <c r="VBZ2341" s="7"/>
      <c r="VCA2341" s="7"/>
      <c r="VCB2341" s="7"/>
      <c r="VCC2341" s="7"/>
      <c r="VCD2341" s="7"/>
      <c r="VCE2341" s="7"/>
      <c r="VCF2341" s="7"/>
      <c r="VCG2341" s="7"/>
      <c r="VCH2341" s="7"/>
      <c r="VCI2341" s="7"/>
      <c r="VCJ2341" s="7"/>
      <c r="VCK2341" s="7"/>
      <c r="VCL2341" s="7"/>
      <c r="VCM2341" s="7"/>
      <c r="VCN2341" s="7"/>
      <c r="VCO2341" s="7"/>
      <c r="VCP2341" s="7"/>
      <c r="VCQ2341" s="7"/>
      <c r="VCR2341" s="7"/>
      <c r="VCS2341" s="7"/>
      <c r="VCT2341" s="7"/>
      <c r="VCU2341" s="7"/>
      <c r="VCV2341" s="7"/>
      <c r="VCW2341" s="7"/>
      <c r="VCX2341" s="7"/>
      <c r="VCY2341" s="7"/>
      <c r="VCZ2341" s="7"/>
      <c r="VDA2341" s="7"/>
      <c r="VDB2341" s="7"/>
      <c r="VDC2341" s="7"/>
      <c r="VDD2341" s="7"/>
      <c r="VDE2341" s="7"/>
      <c r="VDF2341" s="7"/>
      <c r="VDG2341" s="7"/>
      <c r="VDH2341" s="7"/>
      <c r="VDI2341" s="7"/>
      <c r="VDJ2341" s="7"/>
      <c r="VDK2341" s="7"/>
      <c r="VDL2341" s="7"/>
      <c r="VDM2341" s="7"/>
      <c r="VDN2341" s="7"/>
      <c r="VDO2341" s="7"/>
      <c r="VDP2341" s="7"/>
      <c r="VDQ2341" s="7"/>
      <c r="VDR2341" s="7"/>
      <c r="VDS2341" s="7"/>
      <c r="VDT2341" s="7"/>
      <c r="VDU2341" s="7"/>
      <c r="VDV2341" s="7"/>
      <c r="VDW2341" s="7"/>
      <c r="VDX2341" s="7"/>
      <c r="VDY2341" s="7"/>
      <c r="VDZ2341" s="7"/>
      <c r="VEA2341" s="7"/>
      <c r="VEB2341" s="7"/>
      <c r="VEC2341" s="7"/>
      <c r="VED2341" s="7"/>
      <c r="VEE2341" s="7"/>
      <c r="VEF2341" s="7"/>
      <c r="VEG2341" s="7"/>
      <c r="VEH2341" s="7"/>
      <c r="VEI2341" s="7"/>
      <c r="VEJ2341" s="7"/>
      <c r="VEK2341" s="7"/>
      <c r="VEL2341" s="7"/>
      <c r="VEM2341" s="7"/>
      <c r="VEN2341" s="7"/>
      <c r="VEO2341" s="7"/>
      <c r="VEP2341" s="7"/>
      <c r="VEQ2341" s="7"/>
      <c r="VER2341" s="7"/>
      <c r="VES2341" s="7"/>
      <c r="VET2341" s="7"/>
      <c r="VEU2341" s="7"/>
      <c r="VEV2341" s="7"/>
      <c r="VEW2341" s="7"/>
      <c r="VEX2341" s="7"/>
      <c r="VEY2341" s="7"/>
      <c r="VEZ2341" s="7"/>
      <c r="VFA2341" s="7"/>
      <c r="VFB2341" s="7"/>
      <c r="VFC2341" s="7"/>
      <c r="VFD2341" s="7"/>
      <c r="VFE2341" s="7"/>
      <c r="VFF2341" s="7"/>
      <c r="VFG2341" s="7"/>
      <c r="VFH2341" s="7"/>
      <c r="VFI2341" s="7"/>
      <c r="VFJ2341" s="7"/>
      <c r="VFK2341" s="7"/>
      <c r="VFL2341" s="7"/>
      <c r="VFM2341" s="7"/>
      <c r="VFN2341" s="7"/>
      <c r="VFO2341" s="7"/>
      <c r="VFP2341" s="7"/>
      <c r="VFQ2341" s="7"/>
      <c r="VFR2341" s="7"/>
      <c r="VFS2341" s="7"/>
      <c r="VFT2341" s="7"/>
      <c r="VFU2341" s="7"/>
      <c r="VFV2341" s="7"/>
      <c r="VFW2341" s="7"/>
      <c r="VFX2341" s="7"/>
      <c r="VFY2341" s="7"/>
      <c r="VFZ2341" s="7"/>
      <c r="VGA2341" s="7"/>
      <c r="VGB2341" s="7"/>
      <c r="VGC2341" s="7"/>
      <c r="VGD2341" s="7"/>
      <c r="VGE2341" s="7"/>
      <c r="VGF2341" s="7"/>
      <c r="VGG2341" s="7"/>
      <c r="VGH2341" s="7"/>
      <c r="VGI2341" s="7"/>
      <c r="VGJ2341" s="7"/>
      <c r="VGK2341" s="7"/>
      <c r="VGL2341" s="7"/>
      <c r="VGM2341" s="7"/>
      <c r="VGN2341" s="7"/>
      <c r="VGO2341" s="7"/>
      <c r="VGP2341" s="7"/>
      <c r="VGQ2341" s="7"/>
      <c r="VGR2341" s="7"/>
      <c r="VGS2341" s="7"/>
      <c r="VGT2341" s="7"/>
      <c r="VGU2341" s="7"/>
      <c r="VGV2341" s="7"/>
      <c r="VGW2341" s="7"/>
      <c r="VGX2341" s="7"/>
      <c r="VGY2341" s="7"/>
      <c r="VGZ2341" s="7"/>
      <c r="VHA2341" s="7"/>
      <c r="VHB2341" s="7"/>
      <c r="VHC2341" s="7"/>
      <c r="VHD2341" s="7"/>
      <c r="VHE2341" s="7"/>
      <c r="VHF2341" s="7"/>
      <c r="VHG2341" s="7"/>
      <c r="VHH2341" s="7"/>
      <c r="VHI2341" s="7"/>
      <c r="VHJ2341" s="7"/>
      <c r="VHK2341" s="7"/>
      <c r="VHL2341" s="7"/>
      <c r="VHM2341" s="7"/>
      <c r="VHN2341" s="7"/>
      <c r="VHO2341" s="7"/>
      <c r="VHP2341" s="7"/>
      <c r="VHQ2341" s="7"/>
      <c r="VHR2341" s="7"/>
      <c r="VHS2341" s="7"/>
      <c r="VHT2341" s="7"/>
      <c r="VHU2341" s="7"/>
      <c r="VHV2341" s="7"/>
      <c r="VHW2341" s="7"/>
      <c r="VHX2341" s="7"/>
      <c r="VHY2341" s="7"/>
      <c r="VHZ2341" s="7"/>
      <c r="VIA2341" s="7"/>
      <c r="VIB2341" s="7"/>
      <c r="VIC2341" s="7"/>
      <c r="VID2341" s="7"/>
      <c r="VIE2341" s="7"/>
      <c r="VIF2341" s="7"/>
      <c r="VIG2341" s="7"/>
      <c r="VIH2341" s="7"/>
      <c r="VII2341" s="7"/>
      <c r="VIJ2341" s="7"/>
      <c r="VIK2341" s="7"/>
      <c r="VIL2341" s="7"/>
      <c r="VIM2341" s="7"/>
      <c r="VIN2341" s="7"/>
      <c r="VIO2341" s="7"/>
      <c r="VIP2341" s="7"/>
      <c r="VIQ2341" s="7"/>
      <c r="VIR2341" s="7"/>
      <c r="VIS2341" s="7"/>
      <c r="VIT2341" s="7"/>
      <c r="VIU2341" s="7"/>
      <c r="VIV2341" s="7"/>
      <c r="VIW2341" s="7"/>
      <c r="VIX2341" s="7"/>
      <c r="VIY2341" s="7"/>
      <c r="VIZ2341" s="7"/>
      <c r="VJA2341" s="7"/>
      <c r="VJB2341" s="7"/>
      <c r="VJC2341" s="7"/>
      <c r="VJD2341" s="7"/>
      <c r="VJE2341" s="7"/>
      <c r="VJF2341" s="7"/>
      <c r="VJG2341" s="7"/>
      <c r="VJH2341" s="7"/>
      <c r="VJI2341" s="7"/>
      <c r="VJJ2341" s="7"/>
      <c r="VJK2341" s="7"/>
      <c r="VJL2341" s="7"/>
      <c r="VJM2341" s="7"/>
      <c r="VJN2341" s="7"/>
      <c r="VJO2341" s="7"/>
      <c r="VJP2341" s="7"/>
      <c r="VJQ2341" s="7"/>
      <c r="VJR2341" s="7"/>
      <c r="VJS2341" s="7"/>
      <c r="VJT2341" s="7"/>
      <c r="VJU2341" s="7"/>
      <c r="VJV2341" s="7"/>
      <c r="VJW2341" s="7"/>
      <c r="VJX2341" s="7"/>
      <c r="VJY2341" s="7"/>
      <c r="VJZ2341" s="7"/>
      <c r="VKA2341" s="7"/>
      <c r="VKB2341" s="7"/>
      <c r="VKC2341" s="7"/>
      <c r="VKD2341" s="7"/>
      <c r="VKE2341" s="7"/>
      <c r="VKF2341" s="7"/>
      <c r="VKG2341" s="7"/>
      <c r="VKH2341" s="7"/>
      <c r="VKI2341" s="7"/>
      <c r="VKJ2341" s="7"/>
      <c r="VKK2341" s="7"/>
      <c r="VKL2341" s="7"/>
      <c r="VKM2341" s="7"/>
      <c r="VKN2341" s="7"/>
      <c r="VKO2341" s="7"/>
      <c r="VKP2341" s="7"/>
      <c r="VKQ2341" s="7"/>
      <c r="VKR2341" s="7"/>
      <c r="VKS2341" s="7"/>
      <c r="VKT2341" s="7"/>
      <c r="VKU2341" s="7"/>
      <c r="VKV2341" s="7"/>
      <c r="VKW2341" s="7"/>
      <c r="VKX2341" s="7"/>
      <c r="VKY2341" s="7"/>
      <c r="VKZ2341" s="7"/>
      <c r="VLA2341" s="7"/>
      <c r="VLB2341" s="7"/>
      <c r="VLC2341" s="7"/>
      <c r="VLD2341" s="7"/>
      <c r="VLE2341" s="7"/>
      <c r="VLF2341" s="7"/>
      <c r="VLG2341" s="7"/>
      <c r="VLH2341" s="7"/>
      <c r="VLI2341" s="7"/>
      <c r="VLJ2341" s="7"/>
      <c r="VLK2341" s="7"/>
      <c r="VLL2341" s="7"/>
      <c r="VLM2341" s="7"/>
      <c r="VLN2341" s="7"/>
      <c r="VLO2341" s="7"/>
      <c r="VLP2341" s="7"/>
      <c r="VLQ2341" s="7"/>
      <c r="VLR2341" s="7"/>
      <c r="VLS2341" s="7"/>
      <c r="VLT2341" s="7"/>
      <c r="VLU2341" s="7"/>
      <c r="VLV2341" s="7"/>
      <c r="VLW2341" s="7"/>
      <c r="VLX2341" s="7"/>
      <c r="VLY2341" s="7"/>
      <c r="VLZ2341" s="7"/>
      <c r="VMA2341" s="7"/>
      <c r="VMB2341" s="7"/>
      <c r="VMC2341" s="7"/>
      <c r="VMD2341" s="7"/>
      <c r="VME2341" s="7"/>
      <c r="VMF2341" s="7"/>
      <c r="VMG2341" s="7"/>
      <c r="VMH2341" s="7"/>
      <c r="VMI2341" s="7"/>
      <c r="VMJ2341" s="7"/>
      <c r="VMK2341" s="7"/>
      <c r="VML2341" s="7"/>
      <c r="VMM2341" s="7"/>
      <c r="VMN2341" s="7"/>
      <c r="VMO2341" s="7"/>
      <c r="VMP2341" s="7"/>
      <c r="VMQ2341" s="7"/>
      <c r="VMR2341" s="7"/>
      <c r="VMS2341" s="7"/>
      <c r="VMT2341" s="7"/>
      <c r="VMU2341" s="7"/>
      <c r="VMV2341" s="7"/>
      <c r="VMW2341" s="7"/>
      <c r="VMX2341" s="7"/>
      <c r="VMY2341" s="7"/>
      <c r="VMZ2341" s="7"/>
      <c r="VNA2341" s="7"/>
      <c r="VNB2341" s="7"/>
      <c r="VNC2341" s="7"/>
      <c r="VND2341" s="7"/>
      <c r="VNE2341" s="7"/>
      <c r="VNF2341" s="7"/>
      <c r="VNG2341" s="7"/>
      <c r="VNH2341" s="7"/>
      <c r="VNI2341" s="7"/>
      <c r="VNJ2341" s="7"/>
      <c r="VNK2341" s="7"/>
      <c r="VNL2341" s="7"/>
      <c r="VNM2341" s="7"/>
      <c r="VNN2341" s="7"/>
      <c r="VNO2341" s="7"/>
      <c r="VNP2341" s="7"/>
      <c r="VNQ2341" s="7"/>
      <c r="VNR2341" s="7"/>
      <c r="VNS2341" s="7"/>
      <c r="VNT2341" s="7"/>
      <c r="VNU2341" s="7"/>
      <c r="VNV2341" s="7"/>
      <c r="VNW2341" s="7"/>
      <c r="VNX2341" s="7"/>
      <c r="VNY2341" s="7"/>
      <c r="VNZ2341" s="7"/>
      <c r="VOA2341" s="7"/>
      <c r="VOB2341" s="7"/>
      <c r="VOC2341" s="7"/>
      <c r="VOD2341" s="7"/>
      <c r="VOE2341" s="7"/>
      <c r="VOF2341" s="7"/>
      <c r="VOG2341" s="7"/>
      <c r="VOH2341" s="7"/>
      <c r="VOI2341" s="7"/>
      <c r="VOJ2341" s="7"/>
      <c r="VOK2341" s="7"/>
      <c r="VOL2341" s="7"/>
      <c r="VOM2341" s="7"/>
      <c r="VON2341" s="7"/>
      <c r="VOO2341" s="7"/>
      <c r="VOP2341" s="7"/>
      <c r="VOQ2341" s="7"/>
      <c r="VOR2341" s="7"/>
      <c r="VOS2341" s="7"/>
      <c r="VOT2341" s="7"/>
      <c r="VOU2341" s="7"/>
      <c r="VOV2341" s="7"/>
      <c r="VOW2341" s="7"/>
      <c r="VOX2341" s="7"/>
      <c r="VOY2341" s="7"/>
      <c r="VOZ2341" s="7"/>
      <c r="VPA2341" s="7"/>
      <c r="VPB2341" s="7"/>
      <c r="VPC2341" s="7"/>
      <c r="VPD2341" s="7"/>
      <c r="VPE2341" s="7"/>
      <c r="VPF2341" s="7"/>
      <c r="VPG2341" s="7"/>
      <c r="VPH2341" s="7"/>
      <c r="VPI2341" s="7"/>
      <c r="VPJ2341" s="7"/>
      <c r="VPK2341" s="7"/>
      <c r="VPL2341" s="7"/>
      <c r="VPM2341" s="7"/>
      <c r="VPN2341" s="7"/>
      <c r="VPO2341" s="7"/>
      <c r="VPP2341" s="7"/>
      <c r="VPQ2341" s="7"/>
      <c r="VPR2341" s="7"/>
      <c r="VPS2341" s="7"/>
      <c r="VPT2341" s="7"/>
      <c r="VPU2341" s="7"/>
      <c r="VPV2341" s="7"/>
      <c r="VPW2341" s="7"/>
      <c r="VPX2341" s="7"/>
      <c r="VPY2341" s="7"/>
      <c r="VPZ2341" s="7"/>
      <c r="VQA2341" s="7"/>
      <c r="VQB2341" s="7"/>
      <c r="VQC2341" s="7"/>
      <c r="VQD2341" s="7"/>
      <c r="VQE2341" s="7"/>
      <c r="VQF2341" s="7"/>
      <c r="VQG2341" s="7"/>
      <c r="VQH2341" s="7"/>
      <c r="VQI2341" s="7"/>
      <c r="VQJ2341" s="7"/>
      <c r="VQK2341" s="7"/>
      <c r="VQL2341" s="7"/>
      <c r="VQM2341" s="7"/>
      <c r="VQN2341" s="7"/>
      <c r="VQO2341" s="7"/>
      <c r="VQP2341" s="7"/>
      <c r="VQQ2341" s="7"/>
      <c r="VQR2341" s="7"/>
      <c r="VQS2341" s="7"/>
      <c r="VQT2341" s="7"/>
      <c r="VQU2341" s="7"/>
      <c r="VQV2341" s="7"/>
      <c r="VQW2341" s="7"/>
      <c r="VQX2341" s="7"/>
      <c r="VQY2341" s="7"/>
      <c r="VQZ2341" s="7"/>
      <c r="VRA2341" s="7"/>
      <c r="VRB2341" s="7"/>
      <c r="VRC2341" s="7"/>
      <c r="VRD2341" s="7"/>
      <c r="VRE2341" s="7"/>
      <c r="VRF2341" s="7"/>
      <c r="VRG2341" s="7"/>
      <c r="VRH2341" s="7"/>
      <c r="VRI2341" s="7"/>
      <c r="VRJ2341" s="7"/>
      <c r="VRK2341" s="7"/>
      <c r="VRL2341" s="7"/>
      <c r="VRM2341" s="7"/>
      <c r="VRN2341" s="7"/>
      <c r="VRO2341" s="7"/>
      <c r="VRP2341" s="7"/>
      <c r="VRQ2341" s="7"/>
      <c r="VRR2341" s="7"/>
      <c r="VRS2341" s="7"/>
      <c r="VRT2341" s="7"/>
      <c r="VRU2341" s="7"/>
      <c r="VRV2341" s="7"/>
      <c r="VRW2341" s="7"/>
      <c r="VRX2341" s="7"/>
      <c r="VRY2341" s="7"/>
      <c r="VRZ2341" s="7"/>
      <c r="VSA2341" s="7"/>
      <c r="VSB2341" s="7"/>
      <c r="VSC2341" s="7"/>
      <c r="VSD2341" s="7"/>
      <c r="VSE2341" s="7"/>
      <c r="VSF2341" s="7"/>
      <c r="VSG2341" s="7"/>
      <c r="VSH2341" s="7"/>
      <c r="VSI2341" s="7"/>
      <c r="VSJ2341" s="7"/>
      <c r="VSK2341" s="7"/>
      <c r="VSL2341" s="7"/>
      <c r="VSM2341" s="7"/>
      <c r="VSN2341" s="7"/>
      <c r="VSO2341" s="7"/>
      <c r="VSP2341" s="7"/>
      <c r="VSQ2341" s="7"/>
      <c r="VSR2341" s="7"/>
      <c r="VSS2341" s="7"/>
      <c r="VST2341" s="7"/>
      <c r="VSU2341" s="7"/>
      <c r="VSV2341" s="7"/>
      <c r="VSW2341" s="7"/>
      <c r="VSX2341" s="7"/>
      <c r="VSY2341" s="7"/>
      <c r="VSZ2341" s="7"/>
      <c r="VTA2341" s="7"/>
      <c r="VTB2341" s="7"/>
      <c r="VTC2341" s="7"/>
      <c r="VTD2341" s="7"/>
      <c r="VTE2341" s="7"/>
      <c r="VTF2341" s="7"/>
      <c r="VTG2341" s="7"/>
      <c r="VTH2341" s="7"/>
      <c r="VTI2341" s="7"/>
      <c r="VTJ2341" s="7"/>
      <c r="VTK2341" s="7"/>
      <c r="VTL2341" s="7"/>
      <c r="VTM2341" s="7"/>
      <c r="VTN2341" s="7"/>
      <c r="VTO2341" s="7"/>
      <c r="VTP2341" s="7"/>
      <c r="VTQ2341" s="7"/>
      <c r="VTR2341" s="7"/>
      <c r="VTS2341" s="7"/>
      <c r="VTT2341" s="7"/>
      <c r="VTU2341" s="7"/>
      <c r="VTV2341" s="7"/>
      <c r="VTW2341" s="7"/>
      <c r="VTX2341" s="7"/>
      <c r="VTY2341" s="7"/>
      <c r="VTZ2341" s="7"/>
      <c r="VUA2341" s="7"/>
      <c r="VUB2341" s="7"/>
      <c r="VUC2341" s="7"/>
      <c r="VUD2341" s="7"/>
      <c r="VUE2341" s="7"/>
      <c r="VUF2341" s="7"/>
      <c r="VUG2341" s="7"/>
      <c r="VUH2341" s="7"/>
      <c r="VUI2341" s="7"/>
      <c r="VUJ2341" s="7"/>
      <c r="VUK2341" s="7"/>
      <c r="VUL2341" s="7"/>
      <c r="VUM2341" s="7"/>
      <c r="VUN2341" s="7"/>
      <c r="VUO2341" s="7"/>
      <c r="VUP2341" s="7"/>
      <c r="VUQ2341" s="7"/>
      <c r="VUR2341" s="7"/>
      <c r="VUS2341" s="7"/>
      <c r="VUT2341" s="7"/>
      <c r="VUU2341" s="7"/>
      <c r="VUV2341" s="7"/>
      <c r="VUW2341" s="7"/>
      <c r="VUX2341" s="7"/>
      <c r="VUY2341" s="7"/>
      <c r="VUZ2341" s="7"/>
      <c r="VVA2341" s="7"/>
      <c r="VVB2341" s="7"/>
      <c r="VVC2341" s="7"/>
      <c r="VVD2341" s="7"/>
      <c r="VVE2341" s="7"/>
      <c r="VVF2341" s="7"/>
      <c r="VVG2341" s="7"/>
      <c r="VVH2341" s="7"/>
      <c r="VVI2341" s="7"/>
      <c r="VVJ2341" s="7"/>
      <c r="VVK2341" s="7"/>
      <c r="VVL2341" s="7"/>
      <c r="VVM2341" s="7"/>
      <c r="VVN2341" s="7"/>
      <c r="VVO2341" s="7"/>
      <c r="VVP2341" s="7"/>
      <c r="VVQ2341" s="7"/>
      <c r="VVR2341" s="7"/>
      <c r="VVS2341" s="7"/>
      <c r="VVT2341" s="7"/>
      <c r="VVU2341" s="7"/>
      <c r="VVV2341" s="7"/>
      <c r="VVW2341" s="7"/>
      <c r="VVX2341" s="7"/>
      <c r="VVY2341" s="7"/>
      <c r="VVZ2341" s="7"/>
      <c r="VWA2341" s="7"/>
      <c r="VWB2341" s="7"/>
      <c r="VWC2341" s="7"/>
      <c r="VWD2341" s="7"/>
      <c r="VWE2341" s="7"/>
      <c r="VWF2341" s="7"/>
      <c r="VWG2341" s="7"/>
      <c r="VWH2341" s="7"/>
      <c r="VWI2341" s="7"/>
      <c r="VWJ2341" s="7"/>
      <c r="VWK2341" s="7"/>
      <c r="VWL2341" s="7"/>
      <c r="VWM2341" s="7"/>
      <c r="VWN2341" s="7"/>
      <c r="VWO2341" s="7"/>
      <c r="VWP2341" s="7"/>
      <c r="VWQ2341" s="7"/>
      <c r="VWR2341" s="7"/>
      <c r="VWS2341" s="7"/>
      <c r="VWT2341" s="7"/>
      <c r="VWU2341" s="7"/>
      <c r="VWV2341" s="7"/>
      <c r="VWW2341" s="7"/>
      <c r="VWX2341" s="7"/>
      <c r="VWY2341" s="7"/>
      <c r="VWZ2341" s="7"/>
      <c r="VXA2341" s="7"/>
      <c r="VXB2341" s="7"/>
      <c r="VXC2341" s="7"/>
      <c r="VXD2341" s="7"/>
      <c r="VXE2341" s="7"/>
      <c r="VXF2341" s="7"/>
      <c r="VXG2341" s="7"/>
      <c r="VXH2341" s="7"/>
      <c r="VXI2341" s="7"/>
      <c r="VXJ2341" s="7"/>
      <c r="VXK2341" s="7"/>
      <c r="VXL2341" s="7"/>
      <c r="VXM2341" s="7"/>
      <c r="VXN2341" s="7"/>
      <c r="VXO2341" s="7"/>
      <c r="VXP2341" s="7"/>
      <c r="VXQ2341" s="7"/>
      <c r="VXR2341" s="7"/>
      <c r="VXS2341" s="7"/>
      <c r="VXT2341" s="7"/>
      <c r="VXU2341" s="7"/>
      <c r="VXV2341" s="7"/>
      <c r="VXW2341" s="7"/>
      <c r="VXX2341" s="7"/>
      <c r="VXY2341" s="7"/>
      <c r="VXZ2341" s="7"/>
      <c r="VYA2341" s="7"/>
      <c r="VYB2341" s="7"/>
      <c r="VYC2341" s="7"/>
      <c r="VYD2341" s="7"/>
      <c r="VYE2341" s="7"/>
      <c r="VYF2341" s="7"/>
      <c r="VYG2341" s="7"/>
      <c r="VYH2341" s="7"/>
      <c r="VYI2341" s="7"/>
      <c r="VYJ2341" s="7"/>
      <c r="VYK2341" s="7"/>
      <c r="VYL2341" s="7"/>
      <c r="VYM2341" s="7"/>
      <c r="VYN2341" s="7"/>
      <c r="VYO2341" s="7"/>
      <c r="VYP2341" s="7"/>
      <c r="VYQ2341" s="7"/>
      <c r="VYR2341" s="7"/>
      <c r="VYS2341" s="7"/>
      <c r="VYT2341" s="7"/>
      <c r="VYU2341" s="7"/>
      <c r="VYV2341" s="7"/>
      <c r="VYW2341" s="7"/>
      <c r="VYX2341" s="7"/>
      <c r="VYY2341" s="7"/>
      <c r="VYZ2341" s="7"/>
      <c r="VZA2341" s="7"/>
      <c r="VZB2341" s="7"/>
      <c r="VZC2341" s="7"/>
      <c r="VZD2341" s="7"/>
      <c r="VZE2341" s="7"/>
      <c r="VZF2341" s="7"/>
      <c r="VZG2341" s="7"/>
      <c r="VZH2341" s="7"/>
      <c r="VZI2341" s="7"/>
      <c r="VZJ2341" s="7"/>
      <c r="VZK2341" s="7"/>
      <c r="VZL2341" s="7"/>
      <c r="VZM2341" s="7"/>
      <c r="VZN2341" s="7"/>
      <c r="VZO2341" s="7"/>
      <c r="VZP2341" s="7"/>
      <c r="VZQ2341" s="7"/>
      <c r="VZR2341" s="7"/>
      <c r="VZS2341" s="7"/>
      <c r="VZT2341" s="7"/>
      <c r="VZU2341" s="7"/>
      <c r="VZV2341" s="7"/>
      <c r="VZW2341" s="7"/>
      <c r="VZX2341" s="7"/>
      <c r="VZY2341" s="7"/>
      <c r="VZZ2341" s="7"/>
      <c r="WAA2341" s="7"/>
      <c r="WAB2341" s="7"/>
      <c r="WAC2341" s="7"/>
      <c r="WAD2341" s="7"/>
      <c r="WAE2341" s="7"/>
      <c r="WAF2341" s="7"/>
      <c r="WAG2341" s="7"/>
      <c r="WAH2341" s="7"/>
      <c r="WAI2341" s="7"/>
      <c r="WAJ2341" s="7"/>
      <c r="WAK2341" s="7"/>
      <c r="WAL2341" s="7"/>
      <c r="WAM2341" s="7"/>
      <c r="WAN2341" s="7"/>
      <c r="WAO2341" s="7"/>
      <c r="WAP2341" s="7"/>
      <c r="WAQ2341" s="7"/>
      <c r="WAR2341" s="7"/>
      <c r="WAS2341" s="7"/>
      <c r="WAT2341" s="7"/>
      <c r="WAU2341" s="7"/>
      <c r="WAV2341" s="7"/>
      <c r="WAW2341" s="7"/>
      <c r="WAX2341" s="7"/>
      <c r="WAY2341" s="7"/>
      <c r="WAZ2341" s="7"/>
      <c r="WBA2341" s="7"/>
      <c r="WBB2341" s="7"/>
      <c r="WBC2341" s="7"/>
      <c r="WBD2341" s="7"/>
      <c r="WBE2341" s="7"/>
      <c r="WBF2341" s="7"/>
      <c r="WBG2341" s="7"/>
      <c r="WBH2341" s="7"/>
      <c r="WBI2341" s="7"/>
      <c r="WBJ2341" s="7"/>
      <c r="WBK2341" s="7"/>
      <c r="WBL2341" s="7"/>
      <c r="WBM2341" s="7"/>
      <c r="WBN2341" s="7"/>
      <c r="WBO2341" s="7"/>
      <c r="WBP2341" s="7"/>
      <c r="WBQ2341" s="7"/>
      <c r="WBR2341" s="7"/>
      <c r="WBS2341" s="7"/>
      <c r="WBT2341" s="7"/>
      <c r="WBU2341" s="7"/>
      <c r="WBV2341" s="7"/>
      <c r="WBW2341" s="7"/>
      <c r="WBX2341" s="7"/>
      <c r="WBY2341" s="7"/>
      <c r="WBZ2341" s="7"/>
      <c r="WCA2341" s="7"/>
      <c r="WCB2341" s="7"/>
      <c r="WCC2341" s="7"/>
      <c r="WCD2341" s="7"/>
      <c r="WCE2341" s="7"/>
      <c r="WCF2341" s="7"/>
      <c r="WCG2341" s="7"/>
      <c r="WCH2341" s="7"/>
      <c r="WCI2341" s="7"/>
      <c r="WCJ2341" s="7"/>
      <c r="WCK2341" s="7"/>
      <c r="WCL2341" s="7"/>
      <c r="WCM2341" s="7"/>
      <c r="WCN2341" s="7"/>
      <c r="WCO2341" s="7"/>
      <c r="WCP2341" s="7"/>
      <c r="WCQ2341" s="7"/>
      <c r="WCR2341" s="7"/>
      <c r="WCS2341" s="7"/>
      <c r="WCT2341" s="7"/>
      <c r="WCU2341" s="7"/>
      <c r="WCV2341" s="7"/>
      <c r="WCW2341" s="7"/>
      <c r="WCX2341" s="7"/>
      <c r="WCY2341" s="7"/>
      <c r="WCZ2341" s="7"/>
      <c r="WDA2341" s="7"/>
      <c r="WDB2341" s="7"/>
      <c r="WDC2341" s="7"/>
      <c r="WDD2341" s="7"/>
      <c r="WDE2341" s="7"/>
      <c r="WDF2341" s="7"/>
      <c r="WDG2341" s="7"/>
      <c r="WDH2341" s="7"/>
      <c r="WDI2341" s="7"/>
      <c r="WDJ2341" s="7"/>
      <c r="WDK2341" s="7"/>
      <c r="WDL2341" s="7"/>
      <c r="WDM2341" s="7"/>
      <c r="WDN2341" s="7"/>
      <c r="WDO2341" s="7"/>
      <c r="WDP2341" s="7"/>
      <c r="WDQ2341" s="7"/>
      <c r="WDR2341" s="7"/>
      <c r="WDS2341" s="7"/>
      <c r="WDT2341" s="7"/>
      <c r="WDU2341" s="7"/>
      <c r="WDV2341" s="7"/>
      <c r="WDW2341" s="7"/>
      <c r="WDX2341" s="7"/>
      <c r="WDY2341" s="7"/>
      <c r="WDZ2341" s="7"/>
      <c r="WEA2341" s="7"/>
      <c r="WEB2341" s="7"/>
      <c r="WEC2341" s="7"/>
      <c r="WED2341" s="7"/>
      <c r="WEE2341" s="7"/>
      <c r="WEF2341" s="7"/>
      <c r="WEG2341" s="7"/>
      <c r="WEH2341" s="7"/>
      <c r="WEI2341" s="7"/>
      <c r="WEJ2341" s="7"/>
      <c r="WEK2341" s="7"/>
      <c r="WEL2341" s="7"/>
      <c r="WEM2341" s="7"/>
      <c r="WEN2341" s="7"/>
      <c r="WEO2341" s="7"/>
      <c r="WEP2341" s="7"/>
      <c r="WEQ2341" s="7"/>
      <c r="WER2341" s="7"/>
      <c r="WES2341" s="7"/>
      <c r="WET2341" s="7"/>
      <c r="WEU2341" s="7"/>
      <c r="WEV2341" s="7"/>
      <c r="WEW2341" s="7"/>
      <c r="WEX2341" s="7"/>
      <c r="WEY2341" s="7"/>
      <c r="WEZ2341" s="7"/>
      <c r="WFA2341" s="7"/>
      <c r="WFB2341" s="7"/>
      <c r="WFC2341" s="7"/>
      <c r="WFD2341" s="7"/>
      <c r="WFE2341" s="7"/>
      <c r="WFF2341" s="7"/>
      <c r="WFG2341" s="7"/>
      <c r="WFH2341" s="7"/>
      <c r="WFI2341" s="7"/>
      <c r="WFJ2341" s="7"/>
      <c r="WFK2341" s="7"/>
      <c r="WFL2341" s="7"/>
      <c r="WFM2341" s="7"/>
      <c r="WFN2341" s="7"/>
      <c r="WFO2341" s="7"/>
      <c r="WFP2341" s="7"/>
      <c r="WFQ2341" s="7"/>
      <c r="WFR2341" s="7"/>
      <c r="WFS2341" s="7"/>
      <c r="WFT2341" s="7"/>
      <c r="WFU2341" s="7"/>
      <c r="WFV2341" s="7"/>
      <c r="WFW2341" s="7"/>
      <c r="WFX2341" s="7"/>
      <c r="WFY2341" s="7"/>
      <c r="WFZ2341" s="7"/>
      <c r="WGA2341" s="7"/>
      <c r="WGB2341" s="7"/>
      <c r="WGC2341" s="7"/>
      <c r="WGD2341" s="7"/>
      <c r="WGE2341" s="7"/>
      <c r="WGF2341" s="7"/>
      <c r="WGG2341" s="7"/>
      <c r="WGH2341" s="7"/>
      <c r="WGI2341" s="7"/>
      <c r="WGJ2341" s="7"/>
      <c r="WGK2341" s="7"/>
      <c r="WGL2341" s="7"/>
      <c r="WGM2341" s="7"/>
      <c r="WGN2341" s="7"/>
      <c r="WGO2341" s="7"/>
      <c r="WGP2341" s="7"/>
      <c r="WGQ2341" s="7"/>
      <c r="WGR2341" s="7"/>
      <c r="WGS2341" s="7"/>
      <c r="WGT2341" s="7"/>
      <c r="WGU2341" s="7"/>
      <c r="WGV2341" s="7"/>
      <c r="WGW2341" s="7"/>
      <c r="WGX2341" s="7"/>
      <c r="WGY2341" s="7"/>
      <c r="WGZ2341" s="7"/>
      <c r="WHA2341" s="7"/>
      <c r="WHB2341" s="7"/>
      <c r="WHC2341" s="7"/>
      <c r="WHD2341" s="7"/>
      <c r="WHE2341" s="7"/>
      <c r="WHF2341" s="7"/>
      <c r="WHG2341" s="7"/>
      <c r="WHH2341" s="7"/>
      <c r="WHI2341" s="7"/>
      <c r="WHJ2341" s="7"/>
      <c r="WHK2341" s="7"/>
      <c r="WHL2341" s="7"/>
      <c r="WHM2341" s="7"/>
      <c r="WHN2341" s="7"/>
      <c r="WHO2341" s="7"/>
      <c r="WHP2341" s="7"/>
      <c r="WHQ2341" s="7"/>
      <c r="WHR2341" s="7"/>
      <c r="WHS2341" s="7"/>
      <c r="WHT2341" s="7"/>
      <c r="WHU2341" s="7"/>
      <c r="WHV2341" s="7"/>
      <c r="WHW2341" s="7"/>
      <c r="WHX2341" s="7"/>
      <c r="WHY2341" s="7"/>
      <c r="WHZ2341" s="7"/>
      <c r="WIA2341" s="7"/>
      <c r="WIB2341" s="7"/>
      <c r="WIC2341" s="7"/>
      <c r="WID2341" s="7"/>
      <c r="WIE2341" s="7"/>
      <c r="WIF2341" s="7"/>
      <c r="WIG2341" s="7"/>
      <c r="WIH2341" s="7"/>
      <c r="WII2341" s="7"/>
      <c r="WIJ2341" s="7"/>
      <c r="WIK2341" s="7"/>
      <c r="WIL2341" s="7"/>
      <c r="WIM2341" s="7"/>
      <c r="WIN2341" s="7"/>
      <c r="WIO2341" s="7"/>
      <c r="WIP2341" s="7"/>
      <c r="WIQ2341" s="7"/>
      <c r="WIR2341" s="7"/>
      <c r="WIS2341" s="7"/>
      <c r="WIT2341" s="7"/>
      <c r="WIU2341" s="7"/>
      <c r="WIV2341" s="7"/>
      <c r="WIW2341" s="7"/>
      <c r="WIX2341" s="7"/>
      <c r="WIY2341" s="7"/>
      <c r="WIZ2341" s="7"/>
      <c r="WJA2341" s="7"/>
      <c r="WJB2341" s="7"/>
      <c r="WJC2341" s="7"/>
      <c r="WJD2341" s="7"/>
      <c r="WJE2341" s="7"/>
      <c r="WJF2341" s="7"/>
      <c r="WJG2341" s="7"/>
      <c r="WJH2341" s="7"/>
      <c r="WJI2341" s="7"/>
      <c r="WJJ2341" s="7"/>
      <c r="WJK2341" s="7"/>
      <c r="WJL2341" s="7"/>
      <c r="WJM2341" s="7"/>
      <c r="WJN2341" s="7"/>
      <c r="WJO2341" s="7"/>
      <c r="WJP2341" s="7"/>
      <c r="WJQ2341" s="7"/>
      <c r="WJR2341" s="7"/>
      <c r="WJS2341" s="7"/>
      <c r="WJT2341" s="7"/>
      <c r="WJU2341" s="7"/>
      <c r="WJV2341" s="7"/>
      <c r="WJW2341" s="7"/>
      <c r="WJX2341" s="7"/>
      <c r="WJY2341" s="7"/>
      <c r="WJZ2341" s="7"/>
      <c r="WKA2341" s="7"/>
      <c r="WKB2341" s="7"/>
      <c r="WKC2341" s="7"/>
      <c r="WKD2341" s="7"/>
      <c r="WKE2341" s="7"/>
      <c r="WKF2341" s="7"/>
      <c r="WKG2341" s="7"/>
      <c r="WKH2341" s="7"/>
      <c r="WKI2341" s="7"/>
      <c r="WKJ2341" s="7"/>
      <c r="WKK2341" s="7"/>
      <c r="WKL2341" s="7"/>
      <c r="WKM2341" s="7"/>
      <c r="WKN2341" s="7"/>
      <c r="WKO2341" s="7"/>
      <c r="WKP2341" s="7"/>
      <c r="WKQ2341" s="7"/>
      <c r="WKR2341" s="7"/>
      <c r="WKS2341" s="7"/>
      <c r="WKT2341" s="7"/>
      <c r="WKU2341" s="7"/>
      <c r="WKV2341" s="7"/>
      <c r="WKW2341" s="7"/>
      <c r="WKX2341" s="7"/>
      <c r="WKY2341" s="7"/>
      <c r="WKZ2341" s="7"/>
      <c r="WLA2341" s="7"/>
      <c r="WLB2341" s="7"/>
      <c r="WLC2341" s="7"/>
      <c r="WLD2341" s="7"/>
      <c r="WLE2341" s="7"/>
      <c r="WLF2341" s="7"/>
      <c r="WLG2341" s="7"/>
      <c r="WLH2341" s="7"/>
      <c r="WLI2341" s="7"/>
      <c r="WLJ2341" s="7"/>
      <c r="WLK2341" s="7"/>
      <c r="WLL2341" s="7"/>
      <c r="WLM2341" s="7"/>
      <c r="WLN2341" s="7"/>
      <c r="WLO2341" s="7"/>
      <c r="WLP2341" s="7"/>
      <c r="WLQ2341" s="7"/>
      <c r="WLR2341" s="7"/>
      <c r="WLS2341" s="7"/>
      <c r="WLT2341" s="7"/>
      <c r="WLU2341" s="7"/>
      <c r="WLV2341" s="7"/>
      <c r="WLW2341" s="7"/>
      <c r="WLX2341" s="7"/>
      <c r="WLY2341" s="7"/>
      <c r="WLZ2341" s="7"/>
      <c r="WMA2341" s="7"/>
      <c r="WMB2341" s="7"/>
      <c r="WMC2341" s="7"/>
      <c r="WMD2341" s="7"/>
      <c r="WME2341" s="7"/>
      <c r="WMF2341" s="7"/>
      <c r="WMG2341" s="7"/>
      <c r="WMH2341" s="7"/>
      <c r="WMI2341" s="7"/>
      <c r="WMJ2341" s="7"/>
      <c r="WMK2341" s="7"/>
      <c r="WML2341" s="7"/>
      <c r="WMM2341" s="7"/>
      <c r="WMN2341" s="7"/>
      <c r="WMO2341" s="7"/>
      <c r="WMP2341" s="7"/>
      <c r="WMQ2341" s="7"/>
      <c r="WMR2341" s="7"/>
      <c r="WMS2341" s="7"/>
      <c r="WMT2341" s="7"/>
      <c r="WMU2341" s="7"/>
      <c r="WMV2341" s="7"/>
      <c r="WMW2341" s="7"/>
      <c r="WMX2341" s="7"/>
      <c r="WMY2341" s="7"/>
      <c r="WMZ2341" s="7"/>
      <c r="WNA2341" s="7"/>
      <c r="WNB2341" s="7"/>
      <c r="WNC2341" s="7"/>
      <c r="WND2341" s="7"/>
      <c r="WNE2341" s="7"/>
      <c r="WNF2341" s="7"/>
      <c r="WNG2341" s="7"/>
      <c r="WNH2341" s="7"/>
      <c r="WNI2341" s="7"/>
      <c r="WNJ2341" s="7"/>
      <c r="WNK2341" s="7"/>
      <c r="WNL2341" s="7"/>
      <c r="WNM2341" s="7"/>
      <c r="WNN2341" s="7"/>
      <c r="WNO2341" s="7"/>
      <c r="WNP2341" s="7"/>
      <c r="WNQ2341" s="7"/>
      <c r="WNR2341" s="7"/>
      <c r="WNS2341" s="7"/>
      <c r="WNT2341" s="7"/>
      <c r="WNU2341" s="7"/>
      <c r="WNV2341" s="7"/>
      <c r="WNW2341" s="7"/>
      <c r="WNX2341" s="7"/>
      <c r="WNY2341" s="7"/>
      <c r="WNZ2341" s="7"/>
      <c r="WOA2341" s="7"/>
      <c r="WOB2341" s="7"/>
      <c r="WOC2341" s="7"/>
      <c r="WOD2341" s="7"/>
      <c r="WOE2341" s="7"/>
      <c r="WOF2341" s="7"/>
      <c r="WOG2341" s="7"/>
      <c r="WOH2341" s="7"/>
      <c r="WOI2341" s="7"/>
      <c r="WOJ2341" s="7"/>
      <c r="WOK2341" s="7"/>
      <c r="WOL2341" s="7"/>
      <c r="WOM2341" s="7"/>
      <c r="WON2341" s="7"/>
      <c r="WOO2341" s="7"/>
      <c r="WOP2341" s="7"/>
      <c r="WOQ2341" s="7"/>
      <c r="WOR2341" s="7"/>
      <c r="WOS2341" s="7"/>
      <c r="WOT2341" s="7"/>
      <c r="WOU2341" s="7"/>
      <c r="WOV2341" s="7"/>
      <c r="WOW2341" s="7"/>
      <c r="WOX2341" s="7"/>
      <c r="WOY2341" s="7"/>
      <c r="WOZ2341" s="7"/>
      <c r="WPA2341" s="7"/>
      <c r="WPB2341" s="7"/>
      <c r="WPC2341" s="7"/>
      <c r="WPD2341" s="7"/>
      <c r="WPE2341" s="7"/>
      <c r="WPF2341" s="7"/>
      <c r="WPG2341" s="7"/>
      <c r="WPH2341" s="7"/>
      <c r="WPI2341" s="7"/>
      <c r="WPJ2341" s="7"/>
      <c r="WPK2341" s="7"/>
      <c r="WPL2341" s="7"/>
      <c r="WPM2341" s="7"/>
      <c r="WPN2341" s="7"/>
      <c r="WPO2341" s="7"/>
      <c r="WPP2341" s="7"/>
      <c r="WPQ2341" s="7"/>
      <c r="WPR2341" s="7"/>
      <c r="WPS2341" s="7"/>
      <c r="WPT2341" s="7"/>
      <c r="WPU2341" s="7"/>
      <c r="WPV2341" s="7"/>
      <c r="WPW2341" s="7"/>
      <c r="WPX2341" s="7"/>
      <c r="WPY2341" s="7"/>
      <c r="WPZ2341" s="7"/>
      <c r="WQA2341" s="7"/>
      <c r="WQB2341" s="7"/>
      <c r="WQC2341" s="7"/>
      <c r="WQD2341" s="7"/>
      <c r="WQE2341" s="7"/>
      <c r="WQF2341" s="7"/>
      <c r="WQG2341" s="7"/>
      <c r="WQH2341" s="7"/>
      <c r="WQI2341" s="7"/>
      <c r="WQJ2341" s="7"/>
      <c r="WQK2341" s="7"/>
      <c r="WQL2341" s="7"/>
      <c r="WQM2341" s="7"/>
      <c r="WQN2341" s="7"/>
      <c r="WQO2341" s="7"/>
      <c r="WQP2341" s="7"/>
      <c r="WQQ2341" s="7"/>
      <c r="WQR2341" s="7"/>
      <c r="WQS2341" s="7"/>
      <c r="WQT2341" s="7"/>
      <c r="WQU2341" s="7"/>
      <c r="WQV2341" s="7"/>
      <c r="WQW2341" s="7"/>
      <c r="WQX2341" s="7"/>
      <c r="WQY2341" s="7"/>
      <c r="WQZ2341" s="7"/>
      <c r="WRA2341" s="7"/>
      <c r="WRB2341" s="7"/>
      <c r="WRC2341" s="7"/>
      <c r="WRD2341" s="7"/>
      <c r="WRE2341" s="7"/>
      <c r="WRF2341" s="7"/>
      <c r="WRG2341" s="7"/>
      <c r="WRH2341" s="7"/>
      <c r="WRI2341" s="7"/>
      <c r="WRJ2341" s="7"/>
      <c r="WRK2341" s="7"/>
      <c r="WRL2341" s="7"/>
      <c r="WRM2341" s="7"/>
      <c r="WRN2341" s="7"/>
      <c r="WRO2341" s="7"/>
      <c r="WRP2341" s="7"/>
      <c r="WRQ2341" s="7"/>
      <c r="WRR2341" s="7"/>
      <c r="WRS2341" s="7"/>
      <c r="WRT2341" s="7"/>
      <c r="WRU2341" s="7"/>
      <c r="WRV2341" s="7"/>
      <c r="WRW2341" s="7"/>
      <c r="WRX2341" s="7"/>
      <c r="WRY2341" s="7"/>
      <c r="WRZ2341" s="7"/>
      <c r="WSA2341" s="7"/>
      <c r="WSB2341" s="7"/>
      <c r="WSC2341" s="7"/>
      <c r="WSD2341" s="7"/>
      <c r="WSE2341" s="7"/>
      <c r="WSF2341" s="7"/>
      <c r="WSG2341" s="7"/>
      <c r="WSH2341" s="7"/>
      <c r="WSI2341" s="7"/>
      <c r="WSJ2341" s="7"/>
      <c r="WSK2341" s="7"/>
      <c r="WSL2341" s="7"/>
      <c r="WSM2341" s="7"/>
      <c r="WSN2341" s="7"/>
      <c r="WSO2341" s="7"/>
      <c r="WSP2341" s="7"/>
      <c r="WSQ2341" s="7"/>
      <c r="WSR2341" s="7"/>
      <c r="WSS2341" s="7"/>
      <c r="WST2341" s="7"/>
      <c r="WSU2341" s="7"/>
      <c r="WSV2341" s="7"/>
      <c r="WSW2341" s="7"/>
      <c r="WSX2341" s="7"/>
      <c r="WSY2341" s="7"/>
      <c r="WSZ2341" s="7"/>
      <c r="WTA2341" s="7"/>
      <c r="WTB2341" s="7"/>
      <c r="WTC2341" s="7"/>
      <c r="WTD2341" s="7"/>
      <c r="WTE2341" s="7"/>
      <c r="WTF2341" s="7"/>
      <c r="WTG2341" s="7"/>
      <c r="WTH2341" s="7"/>
      <c r="WTI2341" s="7"/>
      <c r="WTJ2341" s="7"/>
      <c r="WTK2341" s="7"/>
      <c r="WTL2341" s="7"/>
      <c r="WTM2341" s="7"/>
      <c r="WTN2341" s="7"/>
      <c r="WTO2341" s="7"/>
      <c r="WTP2341" s="7"/>
      <c r="WTQ2341" s="7"/>
      <c r="WTR2341" s="7"/>
      <c r="WTS2341" s="7"/>
      <c r="WTT2341" s="7"/>
      <c r="WTU2341" s="7"/>
      <c r="WTV2341" s="7"/>
      <c r="WTW2341" s="7"/>
      <c r="WTX2341" s="7"/>
      <c r="WTY2341" s="7"/>
      <c r="WTZ2341" s="7"/>
      <c r="WUA2341" s="7"/>
      <c r="WUB2341" s="7"/>
      <c r="WUC2341" s="7"/>
      <c r="WUD2341" s="7"/>
      <c r="WUE2341" s="7"/>
      <c r="WUF2341" s="7"/>
      <c r="WUG2341" s="7"/>
      <c r="WUH2341" s="7"/>
      <c r="WUI2341" s="7"/>
      <c r="WUJ2341" s="7"/>
      <c r="WUK2341" s="7"/>
      <c r="WUL2341" s="7"/>
      <c r="WUM2341" s="7"/>
      <c r="WUN2341" s="7"/>
      <c r="WUO2341" s="7"/>
      <c r="WUP2341" s="7"/>
      <c r="WUQ2341" s="7"/>
      <c r="WUR2341" s="7"/>
      <c r="WUS2341" s="7"/>
      <c r="WUT2341" s="7"/>
      <c r="WUU2341" s="7"/>
      <c r="WUV2341" s="7"/>
      <c r="WUW2341" s="7"/>
      <c r="WUX2341" s="7"/>
      <c r="WUY2341" s="7"/>
      <c r="WUZ2341" s="7"/>
      <c r="WVA2341" s="7"/>
      <c r="WVB2341" s="7"/>
      <c r="WVC2341" s="7"/>
      <c r="WVD2341" s="7"/>
      <c r="WVE2341" s="7"/>
      <c r="WVF2341" s="7"/>
      <c r="WVG2341" s="7"/>
      <c r="WVH2341" s="7"/>
      <c r="WVI2341" s="7"/>
      <c r="WVJ2341" s="7"/>
      <c r="WVK2341" s="7"/>
      <c r="WVL2341" s="7"/>
      <c r="WVM2341" s="7"/>
      <c r="WVN2341" s="7"/>
      <c r="WVO2341" s="7"/>
      <c r="WVP2341" s="7"/>
      <c r="WVQ2341" s="7"/>
      <c r="WVR2341" s="7"/>
      <c r="WVS2341" s="7"/>
      <c r="WVT2341" s="7"/>
      <c r="WVU2341" s="7"/>
      <c r="WVV2341" s="7"/>
      <c r="WVW2341" s="7"/>
      <c r="WVX2341" s="7"/>
      <c r="WVY2341" s="7"/>
      <c r="WVZ2341" s="7"/>
      <c r="WWA2341" s="7"/>
      <c r="WWB2341" s="7"/>
      <c r="WWC2341" s="7"/>
      <c r="WWD2341" s="7"/>
      <c r="WWE2341" s="7"/>
      <c r="WWF2341" s="7"/>
      <c r="WWG2341" s="7"/>
      <c r="WWH2341" s="7"/>
      <c r="WWI2341" s="7"/>
      <c r="WWJ2341" s="7"/>
      <c r="WWK2341" s="7"/>
      <c r="WWL2341" s="7"/>
      <c r="WWM2341" s="7"/>
      <c r="WWN2341" s="7"/>
      <c r="WWO2341" s="7"/>
      <c r="WWP2341" s="7"/>
      <c r="WWQ2341" s="7"/>
      <c r="WWR2341" s="7"/>
      <c r="WWS2341" s="7"/>
      <c r="WWT2341" s="7"/>
      <c r="WWU2341" s="7"/>
      <c r="WWV2341" s="7"/>
      <c r="WWW2341" s="7"/>
      <c r="WWX2341" s="7"/>
      <c r="WWY2341" s="7"/>
      <c r="WWZ2341" s="7"/>
      <c r="WXA2341" s="7"/>
      <c r="WXB2341" s="7"/>
      <c r="WXC2341" s="7"/>
      <c r="WXD2341" s="7"/>
      <c r="WXE2341" s="7"/>
      <c r="WXF2341" s="7"/>
      <c r="WXG2341" s="7"/>
      <c r="WXH2341" s="7"/>
      <c r="WXI2341" s="7"/>
      <c r="WXJ2341" s="7"/>
      <c r="WXK2341" s="7"/>
      <c r="WXL2341" s="7"/>
      <c r="WXM2341" s="7"/>
      <c r="WXN2341" s="7"/>
      <c r="WXO2341" s="7"/>
      <c r="WXP2341" s="7"/>
      <c r="WXQ2341" s="7"/>
      <c r="WXR2341" s="7"/>
      <c r="WXS2341" s="7"/>
      <c r="WXT2341" s="7"/>
      <c r="WXU2341" s="7"/>
      <c r="WXV2341" s="7"/>
      <c r="WXW2341" s="7"/>
      <c r="WXX2341" s="7"/>
      <c r="WXY2341" s="7"/>
      <c r="WXZ2341" s="7"/>
      <c r="WYA2341" s="7"/>
      <c r="WYB2341" s="7"/>
      <c r="WYC2341" s="7"/>
      <c r="WYD2341" s="7"/>
      <c r="WYE2341" s="7"/>
      <c r="WYF2341" s="7"/>
      <c r="WYG2341" s="7"/>
      <c r="WYH2341" s="7"/>
      <c r="WYI2341" s="7"/>
      <c r="WYJ2341" s="7"/>
      <c r="WYK2341" s="7"/>
      <c r="WYL2341" s="7"/>
      <c r="WYM2341" s="7"/>
      <c r="WYN2341" s="7"/>
      <c r="WYO2341" s="7"/>
      <c r="WYP2341" s="7"/>
      <c r="WYQ2341" s="7"/>
      <c r="WYR2341" s="7"/>
      <c r="WYS2341" s="7"/>
      <c r="WYT2341" s="7"/>
      <c r="WYU2341" s="7"/>
      <c r="WYV2341" s="7"/>
      <c r="WYW2341" s="7"/>
      <c r="WYX2341" s="7"/>
      <c r="WYY2341" s="7"/>
      <c r="WYZ2341" s="7"/>
      <c r="WZA2341" s="7"/>
      <c r="WZB2341" s="7"/>
      <c r="WZC2341" s="7"/>
      <c r="WZD2341" s="7"/>
      <c r="WZE2341" s="7"/>
      <c r="WZF2341" s="7"/>
      <c r="WZG2341" s="7"/>
      <c r="WZH2341" s="7"/>
      <c r="WZI2341" s="7"/>
      <c r="WZJ2341" s="7"/>
      <c r="WZK2341" s="7"/>
      <c r="WZL2341" s="7"/>
      <c r="WZM2341" s="7"/>
      <c r="WZN2341" s="7"/>
      <c r="WZO2341" s="7"/>
      <c r="WZP2341" s="7"/>
      <c r="WZQ2341" s="7"/>
      <c r="WZR2341" s="7"/>
      <c r="WZS2341" s="7"/>
      <c r="WZT2341" s="7"/>
      <c r="WZU2341" s="7"/>
      <c r="WZV2341" s="7"/>
      <c r="WZW2341" s="7"/>
      <c r="WZX2341" s="7"/>
      <c r="WZY2341" s="7"/>
      <c r="WZZ2341" s="7"/>
      <c r="XAA2341" s="7"/>
      <c r="XAB2341" s="7"/>
      <c r="XAC2341" s="7"/>
      <c r="XAD2341" s="7"/>
      <c r="XAE2341" s="7"/>
      <c r="XAF2341" s="7"/>
      <c r="XAG2341" s="7"/>
      <c r="XAH2341" s="7"/>
      <c r="XAI2341" s="7"/>
      <c r="XAJ2341" s="7"/>
      <c r="XAK2341" s="7"/>
      <c r="XAL2341" s="7"/>
      <c r="XAM2341" s="7"/>
      <c r="XAN2341" s="7"/>
      <c r="XAO2341" s="7"/>
      <c r="XAP2341" s="7"/>
      <c r="XAQ2341" s="7"/>
      <c r="XAR2341" s="7"/>
      <c r="XAS2341" s="7"/>
      <c r="XAT2341" s="7"/>
      <c r="XAU2341" s="7"/>
      <c r="XAV2341" s="7"/>
      <c r="XAW2341" s="7"/>
      <c r="XAX2341" s="7"/>
      <c r="XAY2341" s="7"/>
      <c r="XAZ2341" s="7"/>
      <c r="XBA2341" s="7"/>
      <c r="XBB2341" s="7"/>
      <c r="XBC2341" s="7"/>
      <c r="XBD2341" s="7"/>
      <c r="XBE2341" s="7"/>
      <c r="XBF2341" s="7"/>
      <c r="XBG2341" s="7"/>
      <c r="XBH2341" s="7"/>
      <c r="XBI2341" s="7"/>
      <c r="XBJ2341" s="7"/>
      <c r="XBK2341" s="7"/>
      <c r="XBL2341" s="7"/>
      <c r="XBM2341" s="7"/>
      <c r="XBN2341" s="7"/>
      <c r="XBO2341" s="7"/>
      <c r="XBP2341" s="7"/>
      <c r="XBQ2341" s="7"/>
      <c r="XBR2341" s="7"/>
      <c r="XBS2341" s="7"/>
      <c r="XBT2341" s="7"/>
      <c r="XBU2341" s="7"/>
      <c r="XBV2341" s="7"/>
      <c r="XBW2341" s="7"/>
      <c r="XBX2341" s="7"/>
      <c r="XBY2341" s="7"/>
      <c r="XBZ2341" s="7"/>
      <c r="XCA2341" s="7"/>
      <c r="XCB2341" s="7"/>
      <c r="XCC2341" s="7"/>
      <c r="XCD2341" s="7"/>
      <c r="XCE2341" s="7"/>
      <c r="XCF2341" s="7"/>
      <c r="XCG2341" s="7"/>
      <c r="XCH2341" s="7"/>
      <c r="XCI2341" s="7"/>
      <c r="XCJ2341" s="7"/>
      <c r="XCK2341" s="7"/>
      <c r="XCL2341" s="7"/>
      <c r="XCM2341" s="7"/>
      <c r="XCN2341" s="7"/>
      <c r="XCO2341" s="7"/>
      <c r="XCP2341" s="7"/>
      <c r="XCQ2341" s="7"/>
      <c r="XCR2341" s="7"/>
      <c r="XCS2341" s="7"/>
      <c r="XCT2341" s="7"/>
      <c r="XCU2341" s="7"/>
      <c r="XCV2341" s="7"/>
      <c r="XCW2341" s="7"/>
      <c r="XCX2341" s="7"/>
      <c r="XCY2341" s="7"/>
      <c r="XCZ2341" s="7"/>
      <c r="XDA2341" s="7"/>
      <c r="XDB2341" s="7"/>
      <c r="XDC2341" s="7"/>
      <c r="XDD2341" s="7"/>
      <c r="XDE2341" s="7"/>
      <c r="XDF2341" s="7"/>
      <c r="XDG2341" s="7"/>
      <c r="XDH2341" s="7"/>
      <c r="XDI2341" s="7"/>
      <c r="XDJ2341" s="7"/>
      <c r="XDK2341" s="7"/>
      <c r="XDL2341" s="7"/>
      <c r="XDM2341" s="7"/>
      <c r="XDN2341" s="7"/>
      <c r="XDO2341" s="7"/>
      <c r="XDP2341" s="7"/>
      <c r="XDQ2341" s="7"/>
      <c r="XDR2341" s="7"/>
      <c r="XDS2341" s="7"/>
      <c r="XDT2341" s="7"/>
      <c r="XDU2341" s="7"/>
      <c r="XDV2341" s="7"/>
      <c r="XDW2341" s="7"/>
      <c r="XDX2341" s="7"/>
      <c r="XDY2341" s="7"/>
      <c r="XDZ2341" s="7"/>
      <c r="XEA2341" s="7"/>
      <c r="XEB2341" s="7"/>
      <c r="XEC2341" s="7"/>
      <c r="XED2341" s="7"/>
      <c r="XEE2341" s="7"/>
      <c r="XEF2341" s="7"/>
      <c r="XEG2341" s="7"/>
      <c r="XEH2341" s="7"/>
      <c r="XEI2341" s="7"/>
    </row>
    <row r="2342" s="6" customFormat="1" customHeight="1" spans="1:14">
      <c r="A2342" s="14">
        <v>2338</v>
      </c>
      <c r="B2342" s="15">
        <v>1605788</v>
      </c>
      <c r="C2342" s="15" t="s">
        <v>4161</v>
      </c>
      <c r="D2342" s="15" t="s">
        <v>393</v>
      </c>
      <c r="E2342" s="16" t="s">
        <v>4162</v>
      </c>
      <c r="F2342" s="15" t="s">
        <v>188</v>
      </c>
      <c r="G2342" s="17">
        <v>97.81</v>
      </c>
      <c r="H2342" s="17">
        <v>416599</v>
      </c>
      <c r="I2342" s="18">
        <v>416855</v>
      </c>
      <c r="J2342" s="17">
        <v>5955.07</v>
      </c>
      <c r="K2342" s="15" t="s">
        <v>58</v>
      </c>
      <c r="L2342" s="15">
        <v>300</v>
      </c>
      <c r="M2342" s="35">
        <f t="shared" si="36"/>
        <v>29343</v>
      </c>
      <c r="N2342" s="32" t="s">
        <v>20</v>
      </c>
    </row>
    <row r="2343" s="6" customFormat="1" customHeight="1" spans="1:14">
      <c r="A2343" s="14">
        <v>2339</v>
      </c>
      <c r="B2343" s="15">
        <v>1603742</v>
      </c>
      <c r="C2343" s="15" t="s">
        <v>4163</v>
      </c>
      <c r="D2343" s="15" t="s">
        <v>338</v>
      </c>
      <c r="E2343" s="16" t="s">
        <v>4164</v>
      </c>
      <c r="F2343" s="15" t="s">
        <v>3995</v>
      </c>
      <c r="G2343" s="17">
        <v>143.82</v>
      </c>
      <c r="H2343" s="17">
        <v>720000</v>
      </c>
      <c r="I2343" s="18">
        <v>718598</v>
      </c>
      <c r="J2343" s="17">
        <v>10778.97</v>
      </c>
      <c r="K2343" s="15"/>
      <c r="L2343" s="15">
        <v>150</v>
      </c>
      <c r="M2343" s="35">
        <f t="shared" si="36"/>
        <v>21573</v>
      </c>
      <c r="N2343" s="32" t="s">
        <v>20</v>
      </c>
    </row>
    <row r="2344" s="6" customFormat="1" customHeight="1" spans="1:14">
      <c r="A2344" s="14">
        <v>2340</v>
      </c>
      <c r="B2344" s="15">
        <v>1600702</v>
      </c>
      <c r="C2344" s="15" t="s">
        <v>4165</v>
      </c>
      <c r="D2344" s="15" t="s">
        <v>45</v>
      </c>
      <c r="E2344" s="16" t="s">
        <v>841</v>
      </c>
      <c r="F2344" s="15" t="s">
        <v>2638</v>
      </c>
      <c r="G2344" s="17">
        <v>77.08</v>
      </c>
      <c r="H2344" s="17">
        <v>330055</v>
      </c>
      <c r="I2344" s="18">
        <v>329156</v>
      </c>
      <c r="J2344" s="17">
        <v>3134.82</v>
      </c>
      <c r="K2344" s="15"/>
      <c r="L2344" s="15">
        <v>150</v>
      </c>
      <c r="M2344" s="35">
        <f t="shared" si="36"/>
        <v>11562</v>
      </c>
      <c r="N2344" s="32" t="s">
        <v>20</v>
      </c>
    </row>
    <row r="2345" s="6" customFormat="1" customHeight="1" spans="1:14">
      <c r="A2345" s="14">
        <v>2341</v>
      </c>
      <c r="B2345" s="15">
        <v>1608145</v>
      </c>
      <c r="C2345" s="15" t="s">
        <v>4166</v>
      </c>
      <c r="D2345" s="15" t="s">
        <v>45</v>
      </c>
      <c r="E2345" s="16" t="s">
        <v>2426</v>
      </c>
      <c r="F2345" s="15" t="s">
        <v>218</v>
      </c>
      <c r="G2345" s="17">
        <v>96.72</v>
      </c>
      <c r="H2345" s="17">
        <v>454930</v>
      </c>
      <c r="I2345" s="18">
        <v>451826</v>
      </c>
      <c r="J2345" s="17">
        <v>6454.66</v>
      </c>
      <c r="K2345" s="15" t="s">
        <v>48</v>
      </c>
      <c r="L2345" s="15">
        <v>300</v>
      </c>
      <c r="M2345" s="35">
        <f t="shared" si="36"/>
        <v>29016</v>
      </c>
      <c r="N2345" s="32" t="s">
        <v>20</v>
      </c>
    </row>
    <row r="2346" s="6" customFormat="1" customHeight="1" spans="1:14">
      <c r="A2346" s="14">
        <v>2342</v>
      </c>
      <c r="B2346" s="15">
        <v>1600083</v>
      </c>
      <c r="C2346" s="15" t="s">
        <v>4167</v>
      </c>
      <c r="D2346" s="15" t="s">
        <v>45</v>
      </c>
      <c r="E2346" s="16" t="s">
        <v>766</v>
      </c>
      <c r="F2346" s="15" t="s">
        <v>373</v>
      </c>
      <c r="G2346" s="17">
        <v>86.45</v>
      </c>
      <c r="H2346" s="17">
        <v>357229</v>
      </c>
      <c r="I2346" s="18">
        <v>356155</v>
      </c>
      <c r="J2346" s="17">
        <v>3391.96</v>
      </c>
      <c r="K2346" s="15"/>
      <c r="L2346" s="15">
        <v>150</v>
      </c>
      <c r="M2346" s="35">
        <f t="shared" si="36"/>
        <v>12967.5</v>
      </c>
      <c r="N2346" s="32" t="s">
        <v>20</v>
      </c>
    </row>
    <row r="2347" s="6" customFormat="1" customHeight="1" spans="1:14">
      <c r="A2347" s="14">
        <v>2343</v>
      </c>
      <c r="B2347" s="15">
        <v>1600622</v>
      </c>
      <c r="C2347" s="15" t="s">
        <v>4168</v>
      </c>
      <c r="D2347" s="15" t="s">
        <v>45</v>
      </c>
      <c r="E2347" s="16" t="s">
        <v>945</v>
      </c>
      <c r="F2347" s="15" t="s">
        <v>2293</v>
      </c>
      <c r="G2347" s="17">
        <v>77.08</v>
      </c>
      <c r="H2347" s="17">
        <v>327970</v>
      </c>
      <c r="I2347" s="18">
        <v>327076</v>
      </c>
      <c r="J2347" s="17">
        <v>3115.01</v>
      </c>
      <c r="K2347" s="15"/>
      <c r="L2347" s="15">
        <v>150</v>
      </c>
      <c r="M2347" s="35">
        <f t="shared" si="36"/>
        <v>11562</v>
      </c>
      <c r="N2347" s="32" t="s">
        <v>20</v>
      </c>
    </row>
    <row r="2348" s="6" customFormat="1" customHeight="1" spans="1:14">
      <c r="A2348" s="14">
        <v>2344</v>
      </c>
      <c r="B2348" s="15">
        <v>1600346</v>
      </c>
      <c r="C2348" s="15" t="s">
        <v>2348</v>
      </c>
      <c r="D2348" s="15" t="s">
        <v>45</v>
      </c>
      <c r="E2348" s="16" t="s">
        <v>724</v>
      </c>
      <c r="F2348" s="15" t="s">
        <v>1292</v>
      </c>
      <c r="G2348" s="17">
        <v>77.08</v>
      </c>
      <c r="H2348" s="17">
        <v>328829</v>
      </c>
      <c r="I2348" s="18">
        <v>327933</v>
      </c>
      <c r="J2348" s="17">
        <v>3279.33</v>
      </c>
      <c r="K2348" s="15"/>
      <c r="L2348" s="15">
        <v>150</v>
      </c>
      <c r="M2348" s="35">
        <f t="shared" si="36"/>
        <v>11562</v>
      </c>
      <c r="N2348" s="32" t="s">
        <v>20</v>
      </c>
    </row>
    <row r="2349" s="6" customFormat="1" customHeight="1" spans="1:14">
      <c r="A2349" s="14">
        <v>2345</v>
      </c>
      <c r="B2349" s="15">
        <v>1611223</v>
      </c>
      <c r="C2349" s="15" t="s">
        <v>4169</v>
      </c>
      <c r="D2349" s="15" t="s">
        <v>22</v>
      </c>
      <c r="E2349" s="16" t="s">
        <v>1010</v>
      </c>
      <c r="F2349" s="15" t="s">
        <v>285</v>
      </c>
      <c r="G2349" s="17">
        <v>112.8</v>
      </c>
      <c r="H2349" s="17">
        <v>401117</v>
      </c>
      <c r="I2349" s="18" t="s">
        <v>2203</v>
      </c>
      <c r="J2349" s="17">
        <v>6021.55</v>
      </c>
      <c r="K2349" s="15" t="s">
        <v>58</v>
      </c>
      <c r="L2349" s="15">
        <v>300</v>
      </c>
      <c r="M2349" s="35">
        <f t="shared" si="36"/>
        <v>33840</v>
      </c>
      <c r="N2349" s="32" t="s">
        <v>20</v>
      </c>
    </row>
    <row r="2350" s="6" customFormat="1" customHeight="1" spans="1:14">
      <c r="A2350" s="14">
        <v>2346</v>
      </c>
      <c r="B2350" s="15">
        <v>1603015</v>
      </c>
      <c r="C2350" s="15" t="s">
        <v>4170</v>
      </c>
      <c r="D2350" s="15" t="s">
        <v>45</v>
      </c>
      <c r="E2350" s="16" t="s">
        <v>3133</v>
      </c>
      <c r="F2350" s="15" t="s">
        <v>4171</v>
      </c>
      <c r="G2350" s="17">
        <v>77.08</v>
      </c>
      <c r="H2350" s="17">
        <v>321745</v>
      </c>
      <c r="I2350" s="18">
        <v>320868</v>
      </c>
      <c r="J2350" s="17">
        <v>3208.68</v>
      </c>
      <c r="K2350" s="15"/>
      <c r="L2350" s="15">
        <v>150</v>
      </c>
      <c r="M2350" s="35">
        <f t="shared" si="36"/>
        <v>11562</v>
      </c>
      <c r="N2350" s="32" t="s">
        <v>20</v>
      </c>
    </row>
    <row r="2351" s="6" customFormat="1" customHeight="1" spans="1:14">
      <c r="A2351" s="14">
        <v>2347</v>
      </c>
      <c r="B2351" s="15">
        <v>1612979</v>
      </c>
      <c r="C2351" s="15" t="s">
        <v>4172</v>
      </c>
      <c r="D2351" s="15" t="s">
        <v>70</v>
      </c>
      <c r="E2351" s="16" t="s">
        <v>1474</v>
      </c>
      <c r="F2351" s="15" t="s">
        <v>1249</v>
      </c>
      <c r="G2351" s="17">
        <v>87.79</v>
      </c>
      <c r="H2351" s="17">
        <v>539227</v>
      </c>
      <c r="I2351" s="18">
        <v>555381</v>
      </c>
      <c r="J2351" s="17">
        <v>7934.02</v>
      </c>
      <c r="K2351" s="15" t="s">
        <v>58</v>
      </c>
      <c r="L2351" s="15">
        <v>300</v>
      </c>
      <c r="M2351" s="35">
        <f t="shared" si="36"/>
        <v>26337</v>
      </c>
      <c r="N2351" s="32" t="s">
        <v>20</v>
      </c>
    </row>
    <row r="2352" s="6" customFormat="1" customHeight="1" spans="1:14">
      <c r="A2352" s="14">
        <v>2348</v>
      </c>
      <c r="B2352" s="15">
        <v>1614145</v>
      </c>
      <c r="C2352" s="15" t="s">
        <v>4173</v>
      </c>
      <c r="D2352" s="15" t="s">
        <v>70</v>
      </c>
      <c r="E2352" s="16" t="s">
        <v>4174</v>
      </c>
      <c r="F2352" s="15" t="s">
        <v>739</v>
      </c>
      <c r="G2352" s="17">
        <v>87.23</v>
      </c>
      <c r="H2352" s="17">
        <v>467000</v>
      </c>
      <c r="I2352" s="18">
        <v>481027</v>
      </c>
      <c r="J2352" s="17">
        <v>4581.21</v>
      </c>
      <c r="K2352" s="31"/>
      <c r="L2352" s="15">
        <v>150</v>
      </c>
      <c r="M2352" s="35">
        <f t="shared" si="36"/>
        <v>13084.5</v>
      </c>
      <c r="N2352" s="32" t="s">
        <v>20</v>
      </c>
    </row>
    <row r="2353" s="6" customFormat="1" customHeight="1" spans="1:14">
      <c r="A2353" s="14">
        <v>2349</v>
      </c>
      <c r="B2353" s="15">
        <v>1605595</v>
      </c>
      <c r="C2353" s="15" t="s">
        <v>4175</v>
      </c>
      <c r="D2353" s="15" t="s">
        <v>393</v>
      </c>
      <c r="E2353" s="16" t="s">
        <v>4176</v>
      </c>
      <c r="F2353" s="15" t="s">
        <v>266</v>
      </c>
      <c r="G2353" s="17">
        <v>90.01</v>
      </c>
      <c r="H2353" s="17">
        <v>353692</v>
      </c>
      <c r="I2353" s="18">
        <v>353888</v>
      </c>
      <c r="J2353" s="17">
        <v>5055.55</v>
      </c>
      <c r="K2353" s="31"/>
      <c r="L2353" s="15">
        <v>150</v>
      </c>
      <c r="M2353" s="35">
        <f t="shared" si="36"/>
        <v>13501.5</v>
      </c>
      <c r="N2353" s="32" t="s">
        <v>20</v>
      </c>
    </row>
    <row r="2354" s="6" customFormat="1" customHeight="1" spans="1:14">
      <c r="A2354" s="14">
        <v>2350</v>
      </c>
      <c r="B2354" s="15">
        <v>1604046</v>
      </c>
      <c r="C2354" s="15" t="s">
        <v>4177</v>
      </c>
      <c r="D2354" s="15" t="s">
        <v>393</v>
      </c>
      <c r="E2354" s="16" t="s">
        <v>4178</v>
      </c>
      <c r="F2354" s="15" t="s">
        <v>254</v>
      </c>
      <c r="G2354" s="17">
        <v>94.26</v>
      </c>
      <c r="H2354" s="17">
        <v>396907</v>
      </c>
      <c r="I2354" s="18">
        <v>395560</v>
      </c>
      <c r="J2354" s="17">
        <v>5650.85</v>
      </c>
      <c r="K2354" s="31"/>
      <c r="L2354" s="15">
        <v>150</v>
      </c>
      <c r="M2354" s="35">
        <f t="shared" si="36"/>
        <v>14139</v>
      </c>
      <c r="N2354" s="32" t="s">
        <v>20</v>
      </c>
    </row>
    <row r="2355" s="6" customFormat="1" customHeight="1" spans="1:14">
      <c r="A2355" s="14">
        <v>2351</v>
      </c>
      <c r="B2355" s="15">
        <v>1608847</v>
      </c>
      <c r="C2355" s="15" t="s">
        <v>4179</v>
      </c>
      <c r="D2355" s="15" t="s">
        <v>393</v>
      </c>
      <c r="E2355" s="16" t="s">
        <v>4180</v>
      </c>
      <c r="F2355" s="15" t="s">
        <v>801</v>
      </c>
      <c r="G2355" s="17">
        <v>116.96</v>
      </c>
      <c r="H2355" s="17">
        <v>511226</v>
      </c>
      <c r="I2355" s="18">
        <v>511532</v>
      </c>
      <c r="J2355" s="17">
        <v>7307.6</v>
      </c>
      <c r="K2355" s="31"/>
      <c r="L2355" s="15">
        <v>150</v>
      </c>
      <c r="M2355" s="35">
        <f t="shared" si="36"/>
        <v>17544</v>
      </c>
      <c r="N2355" s="32" t="s">
        <v>20</v>
      </c>
    </row>
    <row r="2356" s="6" customFormat="1" customHeight="1" spans="1:14">
      <c r="A2356" s="14">
        <v>2352</v>
      </c>
      <c r="B2356" s="15">
        <v>1608104</v>
      </c>
      <c r="C2356" s="15" t="s">
        <v>4181</v>
      </c>
      <c r="D2356" s="15" t="s">
        <v>70</v>
      </c>
      <c r="E2356" s="16" t="s">
        <v>4182</v>
      </c>
      <c r="F2356" s="15" t="s">
        <v>739</v>
      </c>
      <c r="G2356" s="17">
        <v>108.78</v>
      </c>
      <c r="H2356" s="17">
        <v>569274</v>
      </c>
      <c r="I2356" s="18">
        <v>584136</v>
      </c>
      <c r="J2356" s="17">
        <v>8433.8</v>
      </c>
      <c r="K2356" s="31"/>
      <c r="L2356" s="15">
        <v>150</v>
      </c>
      <c r="M2356" s="35">
        <f t="shared" si="36"/>
        <v>16317</v>
      </c>
      <c r="N2356" s="32" t="s">
        <v>20</v>
      </c>
    </row>
    <row r="2357" s="6" customFormat="1" customHeight="1" spans="1:14">
      <c r="A2357" s="14">
        <v>2353</v>
      </c>
      <c r="B2357" s="15">
        <v>1615991</v>
      </c>
      <c r="C2357" s="15" t="s">
        <v>4183</v>
      </c>
      <c r="D2357" s="15" t="s">
        <v>32</v>
      </c>
      <c r="E2357" s="16" t="s">
        <v>1984</v>
      </c>
      <c r="F2357" s="15" t="s">
        <v>92</v>
      </c>
      <c r="G2357" s="17">
        <v>66.78</v>
      </c>
      <c r="H2357" s="17">
        <v>402399</v>
      </c>
      <c r="I2357" s="18">
        <v>401796</v>
      </c>
      <c r="J2357" s="17">
        <v>3826.63</v>
      </c>
      <c r="K2357" s="31"/>
      <c r="L2357" s="15">
        <v>150</v>
      </c>
      <c r="M2357" s="35">
        <f t="shared" si="36"/>
        <v>10017</v>
      </c>
      <c r="N2357" s="32" t="s">
        <v>20</v>
      </c>
    </row>
    <row r="2358" s="6" customFormat="1" customHeight="1" spans="1:14">
      <c r="A2358" s="14">
        <v>2354</v>
      </c>
      <c r="B2358" s="15">
        <v>1608398</v>
      </c>
      <c r="C2358" s="15" t="s">
        <v>4184</v>
      </c>
      <c r="D2358" s="15" t="s">
        <v>70</v>
      </c>
      <c r="E2358" s="16" t="s">
        <v>4185</v>
      </c>
      <c r="F2358" s="15" t="s">
        <v>739</v>
      </c>
      <c r="G2358" s="17">
        <v>87.58</v>
      </c>
      <c r="H2358" s="17">
        <v>473198</v>
      </c>
      <c r="I2358" s="18">
        <v>487408</v>
      </c>
      <c r="J2358" s="17">
        <v>6962.97</v>
      </c>
      <c r="K2358" s="31" t="s">
        <v>79</v>
      </c>
      <c r="L2358" s="15">
        <v>300</v>
      </c>
      <c r="M2358" s="35">
        <f t="shared" si="36"/>
        <v>26274</v>
      </c>
      <c r="N2358" s="32" t="s">
        <v>20</v>
      </c>
    </row>
    <row r="2359" s="6" customFormat="1" customHeight="1" spans="1:14">
      <c r="A2359" s="14">
        <v>2355</v>
      </c>
      <c r="B2359" s="15">
        <v>1606819</v>
      </c>
      <c r="C2359" s="15" t="s">
        <v>4186</v>
      </c>
      <c r="D2359" s="15" t="s">
        <v>393</v>
      </c>
      <c r="E2359" s="16" t="s">
        <v>4187</v>
      </c>
      <c r="F2359" s="15" t="s">
        <v>2532</v>
      </c>
      <c r="G2359" s="17">
        <v>106.94</v>
      </c>
      <c r="H2359" s="17">
        <v>472509</v>
      </c>
      <c r="I2359" s="18">
        <v>471758</v>
      </c>
      <c r="J2359" s="17">
        <v>8985.87</v>
      </c>
      <c r="K2359" s="31" t="s">
        <v>1713</v>
      </c>
      <c r="L2359" s="15">
        <v>300</v>
      </c>
      <c r="M2359" s="35">
        <f t="shared" si="36"/>
        <v>32082</v>
      </c>
      <c r="N2359" s="32" t="s">
        <v>20</v>
      </c>
    </row>
    <row r="2360" s="6" customFormat="1" customHeight="1" spans="1:14">
      <c r="A2360" s="14">
        <v>2356</v>
      </c>
      <c r="B2360" s="15">
        <v>1607473</v>
      </c>
      <c r="C2360" s="15" t="s">
        <v>4188</v>
      </c>
      <c r="D2360" s="15" t="s">
        <v>393</v>
      </c>
      <c r="E2360" s="16" t="s">
        <v>4189</v>
      </c>
      <c r="F2360" s="15" t="s">
        <v>1140</v>
      </c>
      <c r="G2360" s="17">
        <v>90.01</v>
      </c>
      <c r="H2360" s="17">
        <v>376392</v>
      </c>
      <c r="I2360" s="18">
        <v>376601</v>
      </c>
      <c r="J2360" s="17">
        <v>7173.35</v>
      </c>
      <c r="K2360" s="31"/>
      <c r="L2360" s="15">
        <v>150</v>
      </c>
      <c r="M2360" s="35">
        <f t="shared" si="36"/>
        <v>13501.5</v>
      </c>
      <c r="N2360" s="32" t="s">
        <v>20</v>
      </c>
    </row>
    <row r="2361" s="6" customFormat="1" customHeight="1" spans="1:14">
      <c r="A2361" s="14">
        <v>2357</v>
      </c>
      <c r="B2361" s="15">
        <v>1607866</v>
      </c>
      <c r="C2361" s="15" t="s">
        <v>4190</v>
      </c>
      <c r="D2361" s="15" t="s">
        <v>393</v>
      </c>
      <c r="E2361" s="16" t="s">
        <v>4191</v>
      </c>
      <c r="F2361" s="15" t="s">
        <v>377</v>
      </c>
      <c r="G2361" s="17">
        <v>95.88</v>
      </c>
      <c r="H2361" s="17">
        <v>407449</v>
      </c>
      <c r="I2361" s="18">
        <v>406812</v>
      </c>
      <c r="J2361" s="17">
        <v>5811.6</v>
      </c>
      <c r="K2361" s="31"/>
      <c r="L2361" s="15">
        <v>150</v>
      </c>
      <c r="M2361" s="35">
        <f t="shared" si="36"/>
        <v>14382</v>
      </c>
      <c r="N2361" s="32" t="s">
        <v>20</v>
      </c>
    </row>
    <row r="2362" s="6" customFormat="1" customHeight="1" spans="1:14">
      <c r="A2362" s="14">
        <v>2358</v>
      </c>
      <c r="B2362" s="15">
        <v>1600838</v>
      </c>
      <c r="C2362" s="15" t="s">
        <v>4192</v>
      </c>
      <c r="D2362" s="15" t="s">
        <v>45</v>
      </c>
      <c r="E2362" s="16" t="s">
        <v>4193</v>
      </c>
      <c r="F2362" s="15" t="s">
        <v>2921</v>
      </c>
      <c r="G2362" s="17">
        <v>96.72</v>
      </c>
      <c r="H2362" s="17">
        <v>433747</v>
      </c>
      <c r="I2362" s="18">
        <v>430787</v>
      </c>
      <c r="J2362" s="17">
        <v>8205.46</v>
      </c>
      <c r="K2362" s="31" t="s">
        <v>48</v>
      </c>
      <c r="L2362" s="15">
        <v>300</v>
      </c>
      <c r="M2362" s="35">
        <f t="shared" si="36"/>
        <v>29016</v>
      </c>
      <c r="N2362" s="32" t="s">
        <v>20</v>
      </c>
    </row>
    <row r="2363" s="6" customFormat="1" customHeight="1" spans="1:14">
      <c r="A2363" s="14">
        <v>2359</v>
      </c>
      <c r="B2363" s="15">
        <v>1609431</v>
      </c>
      <c r="C2363" s="15" t="s">
        <v>4194</v>
      </c>
      <c r="D2363" s="15" t="s">
        <v>45</v>
      </c>
      <c r="E2363" s="16" t="s">
        <v>4195</v>
      </c>
      <c r="F2363" s="15" t="s">
        <v>322</v>
      </c>
      <c r="G2363" s="17">
        <v>88.16</v>
      </c>
      <c r="H2363" s="17">
        <v>415514</v>
      </c>
      <c r="I2363" s="18">
        <v>411649</v>
      </c>
      <c r="J2363" s="17">
        <v>3920.47</v>
      </c>
      <c r="K2363" s="31"/>
      <c r="L2363" s="15">
        <v>150</v>
      </c>
      <c r="M2363" s="35">
        <f t="shared" ref="M2363:M2426" si="37">L2363*G2363</f>
        <v>13224</v>
      </c>
      <c r="N2363" s="32" t="s">
        <v>20</v>
      </c>
    </row>
    <row r="2364" s="6" customFormat="1" customHeight="1" spans="1:14">
      <c r="A2364" s="14">
        <v>2360</v>
      </c>
      <c r="B2364" s="15">
        <v>1615749</v>
      </c>
      <c r="C2364" s="15" t="s">
        <v>4196</v>
      </c>
      <c r="D2364" s="15" t="s">
        <v>70</v>
      </c>
      <c r="E2364" s="16" t="s">
        <v>4158</v>
      </c>
      <c r="F2364" s="15" t="s">
        <v>1156</v>
      </c>
      <c r="G2364" s="17">
        <v>136.06</v>
      </c>
      <c r="H2364" s="17">
        <v>703757</v>
      </c>
      <c r="I2364" s="18">
        <v>704015</v>
      </c>
      <c r="J2364" s="17">
        <v>10057.35</v>
      </c>
      <c r="K2364" s="31" t="s">
        <v>58</v>
      </c>
      <c r="L2364" s="15">
        <v>300</v>
      </c>
      <c r="M2364" s="35">
        <f t="shared" si="37"/>
        <v>40818</v>
      </c>
      <c r="N2364" s="32" t="s">
        <v>20</v>
      </c>
    </row>
    <row r="2365" s="6" customFormat="1" customHeight="1" spans="1:14">
      <c r="A2365" s="14">
        <v>2361</v>
      </c>
      <c r="B2365" s="15">
        <v>1610927</v>
      </c>
      <c r="C2365" s="15" t="s">
        <v>4197</v>
      </c>
      <c r="D2365" s="15" t="s">
        <v>70</v>
      </c>
      <c r="E2365" s="16" t="s">
        <v>4198</v>
      </c>
      <c r="F2365" s="15" t="s">
        <v>399</v>
      </c>
      <c r="G2365" s="17">
        <v>52.31</v>
      </c>
      <c r="H2365" s="17">
        <v>259000</v>
      </c>
      <c r="I2365" s="18">
        <v>248404</v>
      </c>
      <c r="J2365" s="17">
        <v>2365.76</v>
      </c>
      <c r="K2365" s="31"/>
      <c r="L2365" s="15">
        <v>150</v>
      </c>
      <c r="M2365" s="35">
        <f t="shared" si="37"/>
        <v>7846.5</v>
      </c>
      <c r="N2365" s="32" t="s">
        <v>20</v>
      </c>
    </row>
    <row r="2366" s="6" customFormat="1" customHeight="1" spans="1:14">
      <c r="A2366" s="14">
        <v>2362</v>
      </c>
      <c r="B2366" s="15">
        <v>1609244</v>
      </c>
      <c r="C2366" s="15" t="s">
        <v>4199</v>
      </c>
      <c r="D2366" s="15" t="s">
        <v>70</v>
      </c>
      <c r="E2366" s="16" t="s">
        <v>4200</v>
      </c>
      <c r="F2366" s="15" t="s">
        <v>771</v>
      </c>
      <c r="G2366" s="17">
        <v>87.7</v>
      </c>
      <c r="H2366" s="17">
        <v>465000</v>
      </c>
      <c r="I2366" s="18">
        <v>478945</v>
      </c>
      <c r="J2366" s="17">
        <v>6842.07</v>
      </c>
      <c r="K2366" s="31" t="s">
        <v>48</v>
      </c>
      <c r="L2366" s="15">
        <v>300</v>
      </c>
      <c r="M2366" s="35">
        <f t="shared" si="37"/>
        <v>26310</v>
      </c>
      <c r="N2366" s="32" t="s">
        <v>20</v>
      </c>
    </row>
    <row r="2367" s="6" customFormat="1" customHeight="1" spans="1:14">
      <c r="A2367" s="14">
        <v>2363</v>
      </c>
      <c r="B2367" s="15">
        <v>1603889</v>
      </c>
      <c r="C2367" s="15" t="s">
        <v>4201</v>
      </c>
      <c r="D2367" s="15" t="s">
        <v>45</v>
      </c>
      <c r="E2367" s="16" t="s">
        <v>916</v>
      </c>
      <c r="F2367" s="15" t="s">
        <v>4202</v>
      </c>
      <c r="G2367" s="17">
        <v>80.08</v>
      </c>
      <c r="H2367" s="17">
        <v>402264</v>
      </c>
      <c r="I2367" s="18">
        <v>401611</v>
      </c>
      <c r="J2367" s="17">
        <v>3824.87</v>
      </c>
      <c r="K2367" s="31"/>
      <c r="L2367" s="15">
        <v>150</v>
      </c>
      <c r="M2367" s="35">
        <f t="shared" si="37"/>
        <v>12012</v>
      </c>
      <c r="N2367" s="32" t="s">
        <v>20</v>
      </c>
    </row>
    <row r="2368" s="6" customFormat="1" customHeight="1" spans="1:14">
      <c r="A2368" s="14">
        <v>2364</v>
      </c>
      <c r="B2368" s="15">
        <v>1608795</v>
      </c>
      <c r="C2368" s="15" t="s">
        <v>4203</v>
      </c>
      <c r="D2368" s="15" t="s">
        <v>70</v>
      </c>
      <c r="E2368" s="16" t="s">
        <v>4204</v>
      </c>
      <c r="F2368" s="15" t="s">
        <v>169</v>
      </c>
      <c r="G2368" s="17">
        <v>111.6</v>
      </c>
      <c r="H2368" s="17">
        <v>701728</v>
      </c>
      <c r="I2368" s="18">
        <v>717762</v>
      </c>
      <c r="J2368" s="17">
        <v>10253.75</v>
      </c>
      <c r="K2368" s="31" t="s">
        <v>58</v>
      </c>
      <c r="L2368" s="15">
        <v>300</v>
      </c>
      <c r="M2368" s="35">
        <f t="shared" si="37"/>
        <v>33480</v>
      </c>
      <c r="N2368" s="32" t="s">
        <v>20</v>
      </c>
    </row>
    <row r="2369" s="6" customFormat="1" customHeight="1" spans="1:14">
      <c r="A2369" s="14">
        <v>2365</v>
      </c>
      <c r="B2369" s="15">
        <v>1614488</v>
      </c>
      <c r="C2369" s="15" t="s">
        <v>4205</v>
      </c>
      <c r="D2369" s="15" t="s">
        <v>22</v>
      </c>
      <c r="E2369" s="16" t="s">
        <v>354</v>
      </c>
      <c r="F2369" s="15" t="s">
        <v>326</v>
      </c>
      <c r="G2369" s="17">
        <v>105.1</v>
      </c>
      <c r="H2369" s="17">
        <v>386750</v>
      </c>
      <c r="I2369" s="18">
        <v>390688</v>
      </c>
      <c r="J2369" s="17">
        <v>2930.16</v>
      </c>
      <c r="K2369" s="31"/>
      <c r="L2369" s="15">
        <v>150</v>
      </c>
      <c r="M2369" s="35">
        <f t="shared" si="37"/>
        <v>15765</v>
      </c>
      <c r="N2369" s="32" t="s">
        <v>20</v>
      </c>
    </row>
    <row r="2370" s="6" customFormat="1" customHeight="1" spans="1:14">
      <c r="A2370" s="14">
        <v>2366</v>
      </c>
      <c r="B2370" s="15">
        <v>1603081</v>
      </c>
      <c r="C2370" s="15" t="s">
        <v>4206</v>
      </c>
      <c r="D2370" s="15" t="s">
        <v>393</v>
      </c>
      <c r="E2370" s="16" t="s">
        <v>4207</v>
      </c>
      <c r="F2370" s="15" t="s">
        <v>109</v>
      </c>
      <c r="G2370" s="17">
        <v>89.85</v>
      </c>
      <c r="H2370" s="17">
        <v>374851</v>
      </c>
      <c r="I2370" s="18">
        <v>375060</v>
      </c>
      <c r="J2370" s="17">
        <v>3572</v>
      </c>
      <c r="K2370" s="31"/>
      <c r="L2370" s="15">
        <v>150</v>
      </c>
      <c r="M2370" s="35">
        <f t="shared" si="37"/>
        <v>13477.5</v>
      </c>
      <c r="N2370" s="32" t="s">
        <v>20</v>
      </c>
    </row>
    <row r="2371" s="6" customFormat="1" customHeight="1" spans="1:14">
      <c r="A2371" s="14">
        <v>2367</v>
      </c>
      <c r="B2371" s="15">
        <v>1614854</v>
      </c>
      <c r="C2371" s="15" t="s">
        <v>4208</v>
      </c>
      <c r="D2371" s="15" t="s">
        <v>70</v>
      </c>
      <c r="E2371" s="16" t="s">
        <v>4209</v>
      </c>
      <c r="F2371" s="15" t="s">
        <v>399</v>
      </c>
      <c r="G2371" s="17">
        <v>90.19</v>
      </c>
      <c r="H2371" s="17">
        <v>463000</v>
      </c>
      <c r="I2371" s="18">
        <v>452938</v>
      </c>
      <c r="J2371" s="17">
        <v>4313.7</v>
      </c>
      <c r="K2371" s="31" t="s">
        <v>58</v>
      </c>
      <c r="L2371" s="15">
        <v>300</v>
      </c>
      <c r="M2371" s="35">
        <f t="shared" si="37"/>
        <v>27057</v>
      </c>
      <c r="N2371" s="32" t="s">
        <v>20</v>
      </c>
    </row>
    <row r="2372" s="6" customFormat="1" customHeight="1" spans="1:14">
      <c r="A2372" s="14">
        <v>2368</v>
      </c>
      <c r="B2372" s="15">
        <v>1600535</v>
      </c>
      <c r="C2372" s="15" t="s">
        <v>4210</v>
      </c>
      <c r="D2372" s="15" t="s">
        <v>45</v>
      </c>
      <c r="E2372" s="16" t="s">
        <v>105</v>
      </c>
      <c r="F2372" s="15" t="s">
        <v>1542</v>
      </c>
      <c r="G2372" s="17">
        <v>77.14</v>
      </c>
      <c r="H2372" s="17">
        <v>359170</v>
      </c>
      <c r="I2372" s="18">
        <v>357913</v>
      </c>
      <c r="J2372" s="17">
        <v>3408.68</v>
      </c>
      <c r="K2372" s="31"/>
      <c r="L2372" s="15">
        <v>150</v>
      </c>
      <c r="M2372" s="35">
        <f t="shared" si="37"/>
        <v>11571</v>
      </c>
      <c r="N2372" s="32" t="s">
        <v>20</v>
      </c>
    </row>
    <row r="2373" s="6" customFormat="1" customHeight="1" spans="1:14">
      <c r="A2373" s="14">
        <v>2369</v>
      </c>
      <c r="B2373" s="15">
        <v>1609215</v>
      </c>
      <c r="C2373" s="15" t="s">
        <v>4211</v>
      </c>
      <c r="D2373" s="15" t="s">
        <v>70</v>
      </c>
      <c r="E2373" s="16" t="s">
        <v>4212</v>
      </c>
      <c r="F2373" s="15" t="s">
        <v>1249</v>
      </c>
      <c r="G2373" s="17">
        <v>87.79</v>
      </c>
      <c r="H2373" s="17">
        <v>551888</v>
      </c>
      <c r="I2373" s="18">
        <v>568421</v>
      </c>
      <c r="J2373" s="17">
        <v>8120.3</v>
      </c>
      <c r="K2373" s="31"/>
      <c r="L2373" s="15">
        <v>150</v>
      </c>
      <c r="M2373" s="35">
        <f t="shared" si="37"/>
        <v>13168.5</v>
      </c>
      <c r="N2373" s="32" t="s">
        <v>20</v>
      </c>
    </row>
    <row r="2374" s="6" customFormat="1" customHeight="1" spans="1:14">
      <c r="A2374" s="14">
        <v>2370</v>
      </c>
      <c r="B2374" s="15">
        <v>1602698</v>
      </c>
      <c r="C2374" s="15" t="s">
        <v>4213</v>
      </c>
      <c r="D2374" s="15" t="s">
        <v>393</v>
      </c>
      <c r="E2374" s="16" t="s">
        <v>4214</v>
      </c>
      <c r="F2374" s="15" t="s">
        <v>2532</v>
      </c>
      <c r="G2374" s="17">
        <v>97.63</v>
      </c>
      <c r="H2374" s="17">
        <v>393347</v>
      </c>
      <c r="I2374" s="18">
        <v>393589</v>
      </c>
      <c r="J2374" s="17">
        <v>5622.7</v>
      </c>
      <c r="K2374" s="31"/>
      <c r="L2374" s="15">
        <v>150</v>
      </c>
      <c r="M2374" s="35">
        <f t="shared" si="37"/>
        <v>14644.5</v>
      </c>
      <c r="N2374" s="32" t="s">
        <v>20</v>
      </c>
    </row>
    <row r="2375" s="6" customFormat="1" customHeight="1" spans="1:14">
      <c r="A2375" s="14">
        <v>2371</v>
      </c>
      <c r="B2375" s="15">
        <v>1611086</v>
      </c>
      <c r="C2375" s="15" t="s">
        <v>4215</v>
      </c>
      <c r="D2375" s="15" t="s">
        <v>70</v>
      </c>
      <c r="E2375" s="16" t="s">
        <v>4216</v>
      </c>
      <c r="F2375" s="15" t="s">
        <v>399</v>
      </c>
      <c r="G2375" s="17">
        <v>113.37</v>
      </c>
      <c r="H2375" s="17">
        <v>707000</v>
      </c>
      <c r="I2375" s="18">
        <v>721468</v>
      </c>
      <c r="J2375" s="17">
        <v>10306.68</v>
      </c>
      <c r="K2375" s="31"/>
      <c r="L2375" s="15">
        <v>150</v>
      </c>
      <c r="M2375" s="35">
        <f t="shared" si="37"/>
        <v>17005.5</v>
      </c>
      <c r="N2375" s="32" t="s">
        <v>20</v>
      </c>
    </row>
    <row r="2376" s="6" customFormat="1" customHeight="1" spans="1:14">
      <c r="A2376" s="14">
        <v>2372</v>
      </c>
      <c r="B2376" s="15">
        <v>1606390</v>
      </c>
      <c r="C2376" s="15" t="s">
        <v>4217</v>
      </c>
      <c r="D2376" s="15" t="s">
        <v>393</v>
      </c>
      <c r="E2376" s="16" t="s">
        <v>4218</v>
      </c>
      <c r="F2376" s="15" t="s">
        <v>2515</v>
      </c>
      <c r="G2376" s="17">
        <v>94.26</v>
      </c>
      <c r="H2376" s="17">
        <v>393250</v>
      </c>
      <c r="I2376" s="18">
        <v>391915</v>
      </c>
      <c r="J2376" s="17">
        <v>5598.8</v>
      </c>
      <c r="K2376" s="31" t="s">
        <v>79</v>
      </c>
      <c r="L2376" s="15">
        <v>300</v>
      </c>
      <c r="M2376" s="35">
        <f t="shared" si="37"/>
        <v>28278</v>
      </c>
      <c r="N2376" s="32" t="s">
        <v>20</v>
      </c>
    </row>
    <row r="2377" s="6" customFormat="1" customHeight="1" spans="1:14">
      <c r="A2377" s="14">
        <v>2373</v>
      </c>
      <c r="B2377" s="15">
        <v>1605485</v>
      </c>
      <c r="C2377" s="15" t="s">
        <v>4219</v>
      </c>
      <c r="D2377" s="15" t="s">
        <v>45</v>
      </c>
      <c r="E2377" s="16" t="s">
        <v>4220</v>
      </c>
      <c r="F2377" s="15" t="s">
        <v>4221</v>
      </c>
      <c r="G2377" s="17">
        <v>77.14</v>
      </c>
      <c r="H2377" s="17">
        <v>376220</v>
      </c>
      <c r="I2377" s="18">
        <v>374903</v>
      </c>
      <c r="J2377" s="17">
        <v>3570.5</v>
      </c>
      <c r="K2377" s="31"/>
      <c r="L2377" s="15">
        <v>150</v>
      </c>
      <c r="M2377" s="35">
        <f t="shared" si="37"/>
        <v>11571</v>
      </c>
      <c r="N2377" s="32" t="s">
        <v>20</v>
      </c>
    </row>
    <row r="2378" s="6" customFormat="1" customHeight="1" spans="1:14">
      <c r="A2378" s="14">
        <v>2374</v>
      </c>
      <c r="B2378" s="15">
        <v>1609870</v>
      </c>
      <c r="C2378" s="15" t="s">
        <v>4222</v>
      </c>
      <c r="D2378" s="15" t="s">
        <v>70</v>
      </c>
      <c r="E2378" s="16" t="s">
        <v>4223</v>
      </c>
      <c r="F2378" s="15" t="s">
        <v>835</v>
      </c>
      <c r="G2378" s="17">
        <v>108.78</v>
      </c>
      <c r="H2378" s="17">
        <v>606806</v>
      </c>
      <c r="I2378" s="18">
        <v>622648</v>
      </c>
      <c r="J2378" s="17">
        <v>8894.96</v>
      </c>
      <c r="K2378" s="31"/>
      <c r="L2378" s="15">
        <v>150</v>
      </c>
      <c r="M2378" s="35">
        <f t="shared" si="37"/>
        <v>16317</v>
      </c>
      <c r="N2378" s="32" t="s">
        <v>20</v>
      </c>
    </row>
    <row r="2379" s="6" customFormat="1" customHeight="1" spans="1:14">
      <c r="A2379" s="14">
        <v>2375</v>
      </c>
      <c r="B2379" s="15">
        <v>1614584</v>
      </c>
      <c r="C2379" s="15" t="s">
        <v>4224</v>
      </c>
      <c r="D2379" s="15" t="s">
        <v>70</v>
      </c>
      <c r="E2379" s="16" t="s">
        <v>4225</v>
      </c>
      <c r="F2379" s="15" t="s">
        <v>739</v>
      </c>
      <c r="G2379" s="17">
        <v>108.78</v>
      </c>
      <c r="H2379" s="17">
        <v>600000</v>
      </c>
      <c r="I2379" s="18">
        <v>615665</v>
      </c>
      <c r="J2379" s="17">
        <v>8795.22</v>
      </c>
      <c r="K2379" s="31"/>
      <c r="L2379" s="15">
        <v>150</v>
      </c>
      <c r="M2379" s="35">
        <f t="shared" si="37"/>
        <v>16317</v>
      </c>
      <c r="N2379" s="32" t="s">
        <v>20</v>
      </c>
    </row>
    <row r="2380" s="6" customFormat="1" customHeight="1" spans="1:14">
      <c r="A2380" s="14">
        <v>2376</v>
      </c>
      <c r="B2380" s="15">
        <v>1607381</v>
      </c>
      <c r="C2380" s="15" t="s">
        <v>4226</v>
      </c>
      <c r="D2380" s="15" t="s">
        <v>393</v>
      </c>
      <c r="E2380" s="16" t="s">
        <v>4227</v>
      </c>
      <c r="F2380" s="15" t="s">
        <v>2515</v>
      </c>
      <c r="G2380" s="17">
        <v>90.01</v>
      </c>
      <c r="H2380" s="17">
        <v>374646</v>
      </c>
      <c r="I2380" s="18">
        <v>374855</v>
      </c>
      <c r="J2380" s="17">
        <v>5355.07</v>
      </c>
      <c r="K2380" s="31"/>
      <c r="L2380" s="15">
        <v>150</v>
      </c>
      <c r="M2380" s="35">
        <f t="shared" si="37"/>
        <v>13501.5</v>
      </c>
      <c r="N2380" s="32" t="s">
        <v>20</v>
      </c>
    </row>
    <row r="2381" s="6" customFormat="1" customHeight="1" spans="1:14">
      <c r="A2381" s="14">
        <v>2377</v>
      </c>
      <c r="B2381" s="15">
        <v>1616470</v>
      </c>
      <c r="C2381" s="15" t="s">
        <v>4228</v>
      </c>
      <c r="D2381" s="15" t="s">
        <v>3686</v>
      </c>
      <c r="E2381" s="16" t="s">
        <v>173</v>
      </c>
      <c r="F2381" s="15" t="s">
        <v>771</v>
      </c>
      <c r="G2381" s="17">
        <v>263.19</v>
      </c>
      <c r="H2381" s="17">
        <v>2105520</v>
      </c>
      <c r="I2381" s="18" t="s">
        <v>4229</v>
      </c>
      <c r="J2381" s="17">
        <v>40105.14</v>
      </c>
      <c r="K2381" s="31"/>
      <c r="L2381" s="15">
        <v>150</v>
      </c>
      <c r="M2381" s="35">
        <f t="shared" si="37"/>
        <v>39478.5</v>
      </c>
      <c r="N2381" s="32" t="s">
        <v>20</v>
      </c>
    </row>
    <row r="2382" s="6" customFormat="1" customHeight="1" spans="1:14">
      <c r="A2382" s="14">
        <v>2378</v>
      </c>
      <c r="B2382" s="15">
        <v>1605267</v>
      </c>
      <c r="C2382" s="15" t="s">
        <v>4230</v>
      </c>
      <c r="D2382" s="15" t="s">
        <v>249</v>
      </c>
      <c r="E2382" s="16" t="s">
        <v>783</v>
      </c>
      <c r="F2382" s="15" t="s">
        <v>4231</v>
      </c>
      <c r="G2382" s="17">
        <v>98.6</v>
      </c>
      <c r="H2382" s="17">
        <v>487084</v>
      </c>
      <c r="I2382" s="18">
        <v>487924</v>
      </c>
      <c r="J2382" s="17">
        <v>6970.34</v>
      </c>
      <c r="K2382" s="31"/>
      <c r="L2382" s="15">
        <v>150</v>
      </c>
      <c r="M2382" s="35">
        <f t="shared" si="37"/>
        <v>14790</v>
      </c>
      <c r="N2382" s="32" t="s">
        <v>20</v>
      </c>
    </row>
    <row r="2383" s="6" customFormat="1" customHeight="1" spans="1:14">
      <c r="A2383" s="14">
        <v>2379</v>
      </c>
      <c r="B2383" s="15">
        <v>1614541</v>
      </c>
      <c r="C2383" s="15" t="s">
        <v>4232</v>
      </c>
      <c r="D2383" s="15" t="s">
        <v>70</v>
      </c>
      <c r="E2383" s="16" t="s">
        <v>4233</v>
      </c>
      <c r="F2383" s="15" t="s">
        <v>739</v>
      </c>
      <c r="G2383" s="17">
        <v>108.78</v>
      </c>
      <c r="H2383" s="17">
        <v>603000</v>
      </c>
      <c r="I2383" s="18">
        <v>618743</v>
      </c>
      <c r="J2383" s="17">
        <v>8839.18</v>
      </c>
      <c r="K2383" s="31"/>
      <c r="L2383" s="15">
        <v>150</v>
      </c>
      <c r="M2383" s="35">
        <f t="shared" si="37"/>
        <v>16317</v>
      </c>
      <c r="N2383" s="32" t="s">
        <v>20</v>
      </c>
    </row>
    <row r="2384" s="6" customFormat="1" customHeight="1" spans="1:14">
      <c r="A2384" s="14">
        <v>2380</v>
      </c>
      <c r="B2384" s="15">
        <v>1609124</v>
      </c>
      <c r="C2384" s="15" t="s">
        <v>4234</v>
      </c>
      <c r="D2384" s="15" t="s">
        <v>70</v>
      </c>
      <c r="E2384" s="16" t="s">
        <v>4235</v>
      </c>
      <c r="F2384" s="15" t="s">
        <v>739</v>
      </c>
      <c r="G2384" s="17">
        <v>108.78</v>
      </c>
      <c r="H2384" s="17">
        <v>594587</v>
      </c>
      <c r="I2384" s="18">
        <v>610110</v>
      </c>
      <c r="J2384" s="17">
        <v>8715.86</v>
      </c>
      <c r="K2384" s="31"/>
      <c r="L2384" s="15">
        <v>150</v>
      </c>
      <c r="M2384" s="35">
        <f t="shared" si="37"/>
        <v>16317</v>
      </c>
      <c r="N2384" s="32" t="s">
        <v>20</v>
      </c>
    </row>
    <row r="2385" s="6" customFormat="1" customHeight="1" spans="1:14">
      <c r="A2385" s="14">
        <v>2381</v>
      </c>
      <c r="B2385" s="15">
        <v>1611710</v>
      </c>
      <c r="C2385" s="15" t="s">
        <v>4236</v>
      </c>
      <c r="D2385" s="15" t="s">
        <v>22</v>
      </c>
      <c r="E2385" s="16" t="s">
        <v>2351</v>
      </c>
      <c r="F2385" s="15" t="s">
        <v>169</v>
      </c>
      <c r="G2385" s="17">
        <v>105.1</v>
      </c>
      <c r="H2385" s="17">
        <v>385835</v>
      </c>
      <c r="I2385" s="18" t="s">
        <v>4237</v>
      </c>
      <c r="J2385" s="17">
        <v>5846.44</v>
      </c>
      <c r="K2385" s="31"/>
      <c r="L2385" s="15">
        <v>150</v>
      </c>
      <c r="M2385" s="35">
        <f t="shared" si="37"/>
        <v>15765</v>
      </c>
      <c r="N2385" s="32" t="s">
        <v>20</v>
      </c>
    </row>
    <row r="2386" s="6" customFormat="1" customHeight="1" spans="1:14">
      <c r="A2386" s="14">
        <v>2382</v>
      </c>
      <c r="B2386" s="15">
        <v>1602428</v>
      </c>
      <c r="C2386" s="15" t="s">
        <v>4238</v>
      </c>
      <c r="D2386" s="15" t="s">
        <v>22</v>
      </c>
      <c r="E2386" s="16" t="s">
        <v>976</v>
      </c>
      <c r="F2386" s="15" t="s">
        <v>1178</v>
      </c>
      <c r="G2386" s="17">
        <v>105.12</v>
      </c>
      <c r="H2386" s="17">
        <v>385909</v>
      </c>
      <c r="I2386" s="18" t="s">
        <v>4239</v>
      </c>
      <c r="J2386" s="17">
        <v>5846.46</v>
      </c>
      <c r="K2386" s="31"/>
      <c r="L2386" s="15">
        <v>150</v>
      </c>
      <c r="M2386" s="35">
        <f t="shared" si="37"/>
        <v>15768</v>
      </c>
      <c r="N2386" s="32" t="s">
        <v>20</v>
      </c>
    </row>
    <row r="2387" s="6" customFormat="1" customHeight="1" spans="1:14">
      <c r="A2387" s="14">
        <v>2383</v>
      </c>
      <c r="B2387" s="15">
        <v>1604012</v>
      </c>
      <c r="C2387" s="15" t="s">
        <v>4240</v>
      </c>
      <c r="D2387" s="15" t="s">
        <v>45</v>
      </c>
      <c r="E2387" s="16" t="s">
        <v>2190</v>
      </c>
      <c r="F2387" s="15" t="s">
        <v>1775</v>
      </c>
      <c r="G2387" s="17">
        <v>86.45</v>
      </c>
      <c r="H2387" s="17">
        <v>370722</v>
      </c>
      <c r="I2387" s="18">
        <v>369607</v>
      </c>
      <c r="J2387" s="17">
        <v>3520.07</v>
      </c>
      <c r="K2387" s="31"/>
      <c r="L2387" s="15">
        <v>150</v>
      </c>
      <c r="M2387" s="35">
        <f t="shared" si="37"/>
        <v>12967.5</v>
      </c>
      <c r="N2387" s="32" t="s">
        <v>20</v>
      </c>
    </row>
    <row r="2388" s="6" customFormat="1" customHeight="1" spans="1:14">
      <c r="A2388" s="14">
        <v>2384</v>
      </c>
      <c r="B2388" s="15">
        <v>1600057</v>
      </c>
      <c r="C2388" s="15" t="s">
        <v>4241</v>
      </c>
      <c r="D2388" s="15" t="s">
        <v>45</v>
      </c>
      <c r="E2388" s="16" t="s">
        <v>825</v>
      </c>
      <c r="F2388" s="15" t="s">
        <v>2293</v>
      </c>
      <c r="G2388" s="17">
        <v>77.08</v>
      </c>
      <c r="H2388" s="17">
        <v>298881</v>
      </c>
      <c r="I2388" s="18">
        <v>298067</v>
      </c>
      <c r="J2388" s="17">
        <v>2980.67</v>
      </c>
      <c r="K2388" s="31"/>
      <c r="L2388" s="15">
        <v>150</v>
      </c>
      <c r="M2388" s="35">
        <f t="shared" si="37"/>
        <v>11562</v>
      </c>
      <c r="N2388" s="32" t="s">
        <v>20</v>
      </c>
    </row>
    <row r="2389" s="6" customFormat="1" customHeight="1" spans="1:14">
      <c r="A2389" s="14">
        <v>2385</v>
      </c>
      <c r="B2389" s="15">
        <v>1611467</v>
      </c>
      <c r="C2389" s="15" t="s">
        <v>4242</v>
      </c>
      <c r="D2389" s="15" t="s">
        <v>70</v>
      </c>
      <c r="E2389" s="16" t="s">
        <v>1337</v>
      </c>
      <c r="F2389" s="15" t="s">
        <v>38</v>
      </c>
      <c r="G2389" s="17">
        <v>149.64</v>
      </c>
      <c r="H2389" s="17">
        <v>761668</v>
      </c>
      <c r="I2389" s="18">
        <v>764518</v>
      </c>
      <c r="J2389" s="17">
        <v>11037.16</v>
      </c>
      <c r="K2389" s="31"/>
      <c r="L2389" s="15">
        <v>150</v>
      </c>
      <c r="M2389" s="35">
        <f t="shared" si="37"/>
        <v>22446</v>
      </c>
      <c r="N2389" s="32" t="s">
        <v>20</v>
      </c>
    </row>
    <row r="2390" s="6" customFormat="1" customHeight="1" spans="1:14">
      <c r="A2390" s="14">
        <v>2386</v>
      </c>
      <c r="B2390" s="15">
        <v>1605379</v>
      </c>
      <c r="C2390" s="15" t="s">
        <v>4243</v>
      </c>
      <c r="D2390" s="15" t="s">
        <v>393</v>
      </c>
      <c r="E2390" s="16" t="s">
        <v>4244</v>
      </c>
      <c r="F2390" s="15" t="s">
        <v>377</v>
      </c>
      <c r="G2390" s="17">
        <v>97.81</v>
      </c>
      <c r="H2390" s="17">
        <v>409702</v>
      </c>
      <c r="I2390" s="18">
        <v>409953</v>
      </c>
      <c r="J2390" s="17">
        <v>5856.46</v>
      </c>
      <c r="K2390" s="31" t="s">
        <v>79</v>
      </c>
      <c r="L2390" s="15">
        <v>300</v>
      </c>
      <c r="M2390" s="35">
        <f t="shared" si="37"/>
        <v>29343</v>
      </c>
      <c r="N2390" s="32" t="s">
        <v>20</v>
      </c>
    </row>
    <row r="2391" s="6" customFormat="1" customHeight="1" spans="1:14">
      <c r="A2391" s="14">
        <v>2387</v>
      </c>
      <c r="B2391" s="15">
        <v>1611664</v>
      </c>
      <c r="C2391" s="15" t="s">
        <v>4245</v>
      </c>
      <c r="D2391" s="15" t="s">
        <v>70</v>
      </c>
      <c r="E2391" s="16" t="s">
        <v>4246</v>
      </c>
      <c r="F2391" s="15" t="s">
        <v>739</v>
      </c>
      <c r="G2391" s="17">
        <v>87.23</v>
      </c>
      <c r="H2391" s="17">
        <v>470175</v>
      </c>
      <c r="I2391" s="18">
        <v>484297</v>
      </c>
      <c r="J2391" s="17">
        <v>4612.36</v>
      </c>
      <c r="K2391" s="31"/>
      <c r="L2391" s="15">
        <v>150</v>
      </c>
      <c r="M2391" s="35">
        <f t="shared" si="37"/>
        <v>13084.5</v>
      </c>
      <c r="N2391" s="32" t="s">
        <v>20</v>
      </c>
    </row>
    <row r="2392" s="6" customFormat="1" customHeight="1" spans="1:14">
      <c r="A2392" s="14">
        <v>2388</v>
      </c>
      <c r="B2392" s="15">
        <v>1611636</v>
      </c>
      <c r="C2392" s="15" t="s">
        <v>4247</v>
      </c>
      <c r="D2392" s="15" t="s">
        <v>70</v>
      </c>
      <c r="E2392" s="16" t="s">
        <v>4248</v>
      </c>
      <c r="F2392" s="15" t="s">
        <v>835</v>
      </c>
      <c r="G2392" s="17">
        <v>87.23</v>
      </c>
      <c r="H2392" s="17">
        <v>474022</v>
      </c>
      <c r="I2392" s="18">
        <v>488259</v>
      </c>
      <c r="J2392" s="17">
        <v>4650.09</v>
      </c>
      <c r="K2392" s="31"/>
      <c r="L2392" s="15">
        <v>150</v>
      </c>
      <c r="M2392" s="35">
        <f t="shared" si="37"/>
        <v>13084.5</v>
      </c>
      <c r="N2392" s="32" t="s">
        <v>20</v>
      </c>
    </row>
    <row r="2393" s="6" customFormat="1" customHeight="1" spans="1:14">
      <c r="A2393" s="14">
        <v>2389</v>
      </c>
      <c r="B2393" s="15">
        <v>1606921</v>
      </c>
      <c r="C2393" s="15" t="s">
        <v>4249</v>
      </c>
      <c r="D2393" s="15" t="s">
        <v>393</v>
      </c>
      <c r="E2393" s="16" t="s">
        <v>4250</v>
      </c>
      <c r="F2393" s="15" t="s">
        <v>2515</v>
      </c>
      <c r="G2393" s="17">
        <v>89.85</v>
      </c>
      <c r="H2393" s="17">
        <v>381824</v>
      </c>
      <c r="I2393" s="18">
        <v>382037</v>
      </c>
      <c r="J2393" s="17">
        <v>3638.44</v>
      </c>
      <c r="K2393" s="31" t="s">
        <v>79</v>
      </c>
      <c r="L2393" s="15">
        <v>300</v>
      </c>
      <c r="M2393" s="35">
        <f t="shared" si="37"/>
        <v>26955</v>
      </c>
      <c r="N2393" s="32" t="s">
        <v>20</v>
      </c>
    </row>
    <row r="2394" s="6" customFormat="1" customHeight="1" spans="1:14">
      <c r="A2394" s="14">
        <v>2390</v>
      </c>
      <c r="B2394" s="15">
        <v>1613783</v>
      </c>
      <c r="C2394" s="15" t="s">
        <v>4251</v>
      </c>
      <c r="D2394" s="15" t="s">
        <v>55</v>
      </c>
      <c r="E2394" s="16" t="s">
        <v>2345</v>
      </c>
      <c r="F2394" s="15" t="s">
        <v>512</v>
      </c>
      <c r="G2394" s="17">
        <v>136.91</v>
      </c>
      <c r="H2394" s="17">
        <v>750000</v>
      </c>
      <c r="I2394" s="18">
        <v>753506</v>
      </c>
      <c r="J2394" s="17">
        <v>21528.74</v>
      </c>
      <c r="K2394" s="31"/>
      <c r="L2394" s="15">
        <v>150</v>
      </c>
      <c r="M2394" s="35">
        <f t="shared" si="37"/>
        <v>20536.5</v>
      </c>
      <c r="N2394" s="32" t="s">
        <v>20</v>
      </c>
    </row>
    <row r="2395" s="6" customFormat="1" customHeight="1" spans="1:14">
      <c r="A2395" s="14">
        <v>2391</v>
      </c>
      <c r="B2395" s="15">
        <v>1611114</v>
      </c>
      <c r="C2395" s="15" t="s">
        <v>4252</v>
      </c>
      <c r="D2395" s="15" t="s">
        <v>70</v>
      </c>
      <c r="E2395" s="16" t="s">
        <v>4253</v>
      </c>
      <c r="F2395" s="15" t="s">
        <v>835</v>
      </c>
      <c r="G2395" s="17">
        <v>87.7</v>
      </c>
      <c r="H2395" s="17">
        <v>474836</v>
      </c>
      <c r="I2395" s="18">
        <v>489076</v>
      </c>
      <c r="J2395" s="17">
        <v>6986.8</v>
      </c>
      <c r="K2395" s="31"/>
      <c r="L2395" s="15">
        <v>150</v>
      </c>
      <c r="M2395" s="35">
        <f t="shared" si="37"/>
        <v>13155</v>
      </c>
      <c r="N2395" s="32" t="s">
        <v>20</v>
      </c>
    </row>
    <row r="2396" s="6" customFormat="1" customHeight="1" spans="1:14">
      <c r="A2396" s="14">
        <v>2392</v>
      </c>
      <c r="B2396" s="15">
        <v>1613261</v>
      </c>
      <c r="C2396" s="15" t="s">
        <v>4254</v>
      </c>
      <c r="D2396" s="15" t="s">
        <v>70</v>
      </c>
      <c r="E2396" s="16" t="s">
        <v>4255</v>
      </c>
      <c r="F2396" s="15" t="s">
        <v>2019</v>
      </c>
      <c r="G2396" s="17">
        <v>87.79</v>
      </c>
      <c r="H2396" s="17">
        <v>550000</v>
      </c>
      <c r="I2396" s="18">
        <v>566477</v>
      </c>
      <c r="J2396" s="17">
        <v>8092.53</v>
      </c>
      <c r="K2396" s="31"/>
      <c r="L2396" s="15">
        <v>150</v>
      </c>
      <c r="M2396" s="35">
        <f t="shared" si="37"/>
        <v>13168.5</v>
      </c>
      <c r="N2396" s="32" t="s">
        <v>20</v>
      </c>
    </row>
    <row r="2397" s="6" customFormat="1" customHeight="1" spans="1:14">
      <c r="A2397" s="14">
        <v>2393</v>
      </c>
      <c r="B2397" s="15">
        <v>1610014</v>
      </c>
      <c r="C2397" s="15" t="s">
        <v>4256</v>
      </c>
      <c r="D2397" s="15" t="s">
        <v>55</v>
      </c>
      <c r="E2397" s="16" t="s">
        <v>2163</v>
      </c>
      <c r="F2397" s="15" t="s">
        <v>4257</v>
      </c>
      <c r="G2397" s="17">
        <v>136.91</v>
      </c>
      <c r="H2397" s="17">
        <v>677431</v>
      </c>
      <c r="I2397" s="18">
        <v>680597</v>
      </c>
      <c r="J2397" s="17">
        <v>9722.8</v>
      </c>
      <c r="K2397" s="31"/>
      <c r="L2397" s="15">
        <v>150</v>
      </c>
      <c r="M2397" s="35">
        <f t="shared" si="37"/>
        <v>20536.5</v>
      </c>
      <c r="N2397" s="32" t="s">
        <v>20</v>
      </c>
    </row>
    <row r="2398" s="6" customFormat="1" customHeight="1" spans="1:14">
      <c r="A2398" s="14">
        <v>2394</v>
      </c>
      <c r="B2398" s="15">
        <v>1603376</v>
      </c>
      <c r="C2398" s="15" t="s">
        <v>4258</v>
      </c>
      <c r="D2398" s="15" t="s">
        <v>393</v>
      </c>
      <c r="E2398" s="16" t="s">
        <v>4259</v>
      </c>
      <c r="F2398" s="15" t="s">
        <v>2532</v>
      </c>
      <c r="G2398" s="17">
        <v>140.28</v>
      </c>
      <c r="H2398" s="17">
        <v>627426</v>
      </c>
      <c r="I2398" s="18">
        <v>627784</v>
      </c>
      <c r="J2398" s="17">
        <v>8968.35</v>
      </c>
      <c r="K2398" s="31"/>
      <c r="L2398" s="15">
        <v>150</v>
      </c>
      <c r="M2398" s="35">
        <f t="shared" si="37"/>
        <v>21042</v>
      </c>
      <c r="N2398" s="32" t="s">
        <v>20</v>
      </c>
    </row>
    <row r="2399" s="6" customFormat="1" customHeight="1" spans="1:14">
      <c r="A2399" s="14">
        <v>2395</v>
      </c>
      <c r="B2399" s="15">
        <v>1608472</v>
      </c>
      <c r="C2399" s="15" t="s">
        <v>4260</v>
      </c>
      <c r="D2399" s="15" t="s">
        <v>393</v>
      </c>
      <c r="E2399" s="16" t="s">
        <v>4261</v>
      </c>
      <c r="F2399" s="15" t="s">
        <v>2515</v>
      </c>
      <c r="G2399" s="17">
        <v>89.85</v>
      </c>
      <c r="H2399" s="17">
        <v>380081</v>
      </c>
      <c r="I2399" s="18">
        <v>380293</v>
      </c>
      <c r="J2399" s="17">
        <v>3621.84</v>
      </c>
      <c r="K2399" s="31" t="s">
        <v>58</v>
      </c>
      <c r="L2399" s="15">
        <v>300</v>
      </c>
      <c r="M2399" s="35">
        <f t="shared" si="37"/>
        <v>26955</v>
      </c>
      <c r="N2399" s="32" t="s">
        <v>20</v>
      </c>
    </row>
    <row r="2400" s="6" customFormat="1" customHeight="1" spans="1:14">
      <c r="A2400" s="14">
        <v>2396</v>
      </c>
      <c r="B2400" s="15">
        <v>1605499</v>
      </c>
      <c r="C2400" s="15" t="s">
        <v>4262</v>
      </c>
      <c r="D2400" s="15" t="s">
        <v>393</v>
      </c>
      <c r="E2400" s="16" t="s">
        <v>4263</v>
      </c>
      <c r="F2400" s="15" t="s">
        <v>188</v>
      </c>
      <c r="G2400" s="17">
        <v>97.81</v>
      </c>
      <c r="H2400" s="17">
        <v>408010</v>
      </c>
      <c r="I2400" s="18">
        <v>408260</v>
      </c>
      <c r="J2400" s="17">
        <v>5832.28</v>
      </c>
      <c r="K2400" s="31" t="s">
        <v>48</v>
      </c>
      <c r="L2400" s="15">
        <v>300</v>
      </c>
      <c r="M2400" s="35">
        <f t="shared" si="37"/>
        <v>29343</v>
      </c>
      <c r="N2400" s="32" t="s">
        <v>20</v>
      </c>
    </row>
    <row r="2401" s="6" customFormat="1" customHeight="1" spans="1:14">
      <c r="A2401" s="14">
        <v>2397</v>
      </c>
      <c r="B2401" s="15">
        <v>1602910</v>
      </c>
      <c r="C2401" s="15" t="s">
        <v>4264</v>
      </c>
      <c r="D2401" s="15" t="s">
        <v>393</v>
      </c>
      <c r="E2401" s="16" t="s">
        <v>4265</v>
      </c>
      <c r="F2401" s="15" t="s">
        <v>254</v>
      </c>
      <c r="G2401" s="17">
        <v>140.28</v>
      </c>
      <c r="H2401" s="17">
        <v>562112</v>
      </c>
      <c r="I2401" s="18">
        <v>562433</v>
      </c>
      <c r="J2401" s="17">
        <v>8034.75</v>
      </c>
      <c r="K2401" s="31"/>
      <c r="L2401" s="15">
        <v>150</v>
      </c>
      <c r="M2401" s="35">
        <f t="shared" si="37"/>
        <v>21042</v>
      </c>
      <c r="N2401" s="32" t="s">
        <v>20</v>
      </c>
    </row>
    <row r="2402" s="6" customFormat="1" customHeight="1" spans="1:14">
      <c r="A2402" s="14">
        <v>2398</v>
      </c>
      <c r="B2402" s="15">
        <v>1602953</v>
      </c>
      <c r="C2402" s="15" t="s">
        <v>4266</v>
      </c>
      <c r="D2402" s="15" t="s">
        <v>393</v>
      </c>
      <c r="E2402" s="16" t="s">
        <v>4267</v>
      </c>
      <c r="F2402" s="15" t="s">
        <v>1091</v>
      </c>
      <c r="G2402" s="17">
        <v>89.85</v>
      </c>
      <c r="H2402" s="17">
        <v>367976</v>
      </c>
      <c r="I2402" s="18">
        <v>368181</v>
      </c>
      <c r="J2402" s="17">
        <v>3506.49</v>
      </c>
      <c r="K2402" s="31"/>
      <c r="L2402" s="15">
        <v>150</v>
      </c>
      <c r="M2402" s="35">
        <f t="shared" si="37"/>
        <v>13477.5</v>
      </c>
      <c r="N2402" s="32" t="s">
        <v>20</v>
      </c>
    </row>
    <row r="2403" s="6" customFormat="1" customHeight="1" spans="1:14">
      <c r="A2403" s="14">
        <v>2399</v>
      </c>
      <c r="B2403" s="15">
        <v>1602616</v>
      </c>
      <c r="C2403" s="15" t="s">
        <v>4268</v>
      </c>
      <c r="D2403" s="15" t="s">
        <v>393</v>
      </c>
      <c r="E2403" s="16" t="s">
        <v>4269</v>
      </c>
      <c r="F2403" s="15" t="s">
        <v>1091</v>
      </c>
      <c r="G2403" s="17">
        <v>90.01</v>
      </c>
      <c r="H2403" s="17">
        <v>365211</v>
      </c>
      <c r="I2403" s="18">
        <v>365414</v>
      </c>
      <c r="J2403" s="17">
        <v>6960.27</v>
      </c>
      <c r="K2403" s="31"/>
      <c r="L2403" s="15">
        <v>150</v>
      </c>
      <c r="M2403" s="35">
        <f t="shared" si="37"/>
        <v>13501.5</v>
      </c>
      <c r="N2403" s="32" t="s">
        <v>20</v>
      </c>
    </row>
    <row r="2404" s="6" customFormat="1" customHeight="1" spans="1:14">
      <c r="A2404" s="14">
        <v>2400</v>
      </c>
      <c r="B2404" s="15">
        <v>1604400</v>
      </c>
      <c r="C2404" s="15" t="s">
        <v>4270</v>
      </c>
      <c r="D2404" s="15" t="s">
        <v>393</v>
      </c>
      <c r="E2404" s="16" t="s">
        <v>4271</v>
      </c>
      <c r="F2404" s="15" t="s">
        <v>188</v>
      </c>
      <c r="G2404" s="17">
        <v>95.88</v>
      </c>
      <c r="H2404" s="17">
        <v>399048</v>
      </c>
      <c r="I2404" s="18">
        <v>398424</v>
      </c>
      <c r="J2404" s="17">
        <v>5691.76</v>
      </c>
      <c r="K2404" s="31"/>
      <c r="L2404" s="15">
        <v>150</v>
      </c>
      <c r="M2404" s="35">
        <f t="shared" si="37"/>
        <v>14382</v>
      </c>
      <c r="N2404" s="32" t="s">
        <v>20</v>
      </c>
    </row>
    <row r="2405" s="6" customFormat="1" customHeight="1" spans="1:14">
      <c r="A2405" s="14">
        <v>2401</v>
      </c>
      <c r="B2405" s="15">
        <v>1604486</v>
      </c>
      <c r="C2405" s="15" t="s">
        <v>4272</v>
      </c>
      <c r="D2405" s="15" t="s">
        <v>393</v>
      </c>
      <c r="E2405" s="16" t="s">
        <v>2327</v>
      </c>
      <c r="F2405" s="15" t="s">
        <v>1091</v>
      </c>
      <c r="G2405" s="17">
        <v>97.81</v>
      </c>
      <c r="H2405" s="17">
        <v>408939</v>
      </c>
      <c r="I2405" s="18">
        <v>409190</v>
      </c>
      <c r="J2405" s="17">
        <v>5845.57</v>
      </c>
      <c r="K2405" s="31"/>
      <c r="L2405" s="15">
        <v>150</v>
      </c>
      <c r="M2405" s="35">
        <f t="shared" si="37"/>
        <v>14671.5</v>
      </c>
      <c r="N2405" s="32" t="s">
        <v>20</v>
      </c>
    </row>
    <row r="2406" s="6" customFormat="1" customHeight="1" spans="1:14">
      <c r="A2406" s="14">
        <v>2402</v>
      </c>
      <c r="B2406" s="15">
        <v>1602711</v>
      </c>
      <c r="C2406" s="15" t="s">
        <v>4273</v>
      </c>
      <c r="D2406" s="15" t="s">
        <v>393</v>
      </c>
      <c r="E2406" s="16" t="s">
        <v>4274</v>
      </c>
      <c r="F2406" s="15" t="s">
        <v>188</v>
      </c>
      <c r="G2406" s="17">
        <v>97.81</v>
      </c>
      <c r="H2406" s="17">
        <v>408061</v>
      </c>
      <c r="I2406" s="18">
        <v>408311</v>
      </c>
      <c r="J2406" s="17">
        <v>5833.02</v>
      </c>
      <c r="K2406" s="31" t="s">
        <v>79</v>
      </c>
      <c r="L2406" s="15">
        <v>300</v>
      </c>
      <c r="M2406" s="35">
        <f t="shared" si="37"/>
        <v>29343</v>
      </c>
      <c r="N2406" s="32" t="s">
        <v>20</v>
      </c>
    </row>
    <row r="2407" s="6" customFormat="1" customHeight="1" spans="1:14">
      <c r="A2407" s="14">
        <v>2403</v>
      </c>
      <c r="B2407" s="15">
        <v>1601209</v>
      </c>
      <c r="C2407" s="15" t="s">
        <v>4275</v>
      </c>
      <c r="D2407" s="15" t="s">
        <v>45</v>
      </c>
      <c r="E2407" s="16" t="s">
        <v>3282</v>
      </c>
      <c r="F2407" s="15" t="s">
        <v>1490</v>
      </c>
      <c r="G2407" s="17">
        <v>80.08</v>
      </c>
      <c r="H2407" s="17">
        <v>372329</v>
      </c>
      <c r="I2407" s="18">
        <v>371725</v>
      </c>
      <c r="J2407" s="17">
        <v>3540.23</v>
      </c>
      <c r="K2407" s="31"/>
      <c r="L2407" s="15">
        <v>150</v>
      </c>
      <c r="M2407" s="35">
        <f t="shared" si="37"/>
        <v>12012</v>
      </c>
      <c r="N2407" s="32" t="s">
        <v>20</v>
      </c>
    </row>
    <row r="2408" s="6" customFormat="1" customHeight="1" spans="1:14">
      <c r="A2408" s="14">
        <v>2404</v>
      </c>
      <c r="B2408" s="15">
        <v>1603325</v>
      </c>
      <c r="C2408" s="15" t="s">
        <v>4276</v>
      </c>
      <c r="D2408" s="15" t="s">
        <v>45</v>
      </c>
      <c r="E2408" s="16" t="s">
        <v>250</v>
      </c>
      <c r="F2408" s="15" t="s">
        <v>4277</v>
      </c>
      <c r="G2408" s="17">
        <v>77.14</v>
      </c>
      <c r="H2408" s="17">
        <v>372337</v>
      </c>
      <c r="I2408" s="18">
        <v>371034</v>
      </c>
      <c r="J2408" s="17">
        <v>3533.66</v>
      </c>
      <c r="K2408" s="31"/>
      <c r="L2408" s="15">
        <v>150</v>
      </c>
      <c r="M2408" s="35">
        <f t="shared" si="37"/>
        <v>11571</v>
      </c>
      <c r="N2408" s="32" t="s">
        <v>20</v>
      </c>
    </row>
    <row r="2409" s="6" customFormat="1" customHeight="1" spans="1:14">
      <c r="A2409" s="14">
        <v>2405</v>
      </c>
      <c r="B2409" s="15">
        <v>1606266</v>
      </c>
      <c r="C2409" s="15" t="s">
        <v>4278</v>
      </c>
      <c r="D2409" s="15" t="s">
        <v>393</v>
      </c>
      <c r="E2409" s="16" t="s">
        <v>1148</v>
      </c>
      <c r="F2409" s="15" t="s">
        <v>1091</v>
      </c>
      <c r="G2409" s="17">
        <v>123.55</v>
      </c>
      <c r="H2409" s="17">
        <v>492677</v>
      </c>
      <c r="I2409" s="18">
        <v>491042</v>
      </c>
      <c r="J2409" s="17">
        <v>7014.9</v>
      </c>
      <c r="K2409" s="31"/>
      <c r="L2409" s="15">
        <v>150</v>
      </c>
      <c r="M2409" s="35">
        <f t="shared" si="37"/>
        <v>18532.5</v>
      </c>
      <c r="N2409" s="32" t="s">
        <v>20</v>
      </c>
    </row>
    <row r="2410" s="6" customFormat="1" customHeight="1" spans="1:14">
      <c r="A2410" s="14">
        <v>2406</v>
      </c>
      <c r="B2410" s="15">
        <v>1605049</v>
      </c>
      <c r="C2410" s="15" t="s">
        <v>4279</v>
      </c>
      <c r="D2410" s="15" t="s">
        <v>393</v>
      </c>
      <c r="E2410" s="16" t="s">
        <v>4280</v>
      </c>
      <c r="F2410" s="15" t="s">
        <v>377</v>
      </c>
      <c r="G2410" s="17">
        <v>90.01</v>
      </c>
      <c r="H2410" s="17">
        <v>384250</v>
      </c>
      <c r="I2410" s="18">
        <v>384464</v>
      </c>
      <c r="J2410" s="17">
        <v>5492.34</v>
      </c>
      <c r="K2410" s="31"/>
      <c r="L2410" s="15">
        <v>150</v>
      </c>
      <c r="M2410" s="35">
        <f t="shared" si="37"/>
        <v>13501.5</v>
      </c>
      <c r="N2410" s="32" t="s">
        <v>20</v>
      </c>
    </row>
    <row r="2411" s="6" customFormat="1" customHeight="1" spans="1:14">
      <c r="A2411" s="14">
        <v>2407</v>
      </c>
      <c r="B2411" s="15">
        <v>1604471</v>
      </c>
      <c r="C2411" s="15" t="s">
        <v>4281</v>
      </c>
      <c r="D2411" s="15" t="s">
        <v>393</v>
      </c>
      <c r="E2411" s="16" t="s">
        <v>4282</v>
      </c>
      <c r="F2411" s="15" t="s">
        <v>188</v>
      </c>
      <c r="G2411" s="17">
        <v>95.88</v>
      </c>
      <c r="H2411" s="17">
        <v>401781</v>
      </c>
      <c r="I2411" s="18">
        <v>401152</v>
      </c>
      <c r="J2411" s="17">
        <v>5730.75</v>
      </c>
      <c r="K2411" s="31"/>
      <c r="L2411" s="15">
        <v>150</v>
      </c>
      <c r="M2411" s="35">
        <f t="shared" si="37"/>
        <v>14382</v>
      </c>
      <c r="N2411" s="32" t="s">
        <v>20</v>
      </c>
    </row>
    <row r="2412" s="6" customFormat="1" customHeight="1" spans="1:14">
      <c r="A2412" s="14">
        <v>2408</v>
      </c>
      <c r="B2412" s="15">
        <v>1606607</v>
      </c>
      <c r="C2412" s="15" t="s">
        <v>4283</v>
      </c>
      <c r="D2412" s="15" t="s">
        <v>70</v>
      </c>
      <c r="E2412" s="16" t="s">
        <v>4284</v>
      </c>
      <c r="F2412" s="15" t="s">
        <v>1615</v>
      </c>
      <c r="G2412" s="17">
        <v>158.9</v>
      </c>
      <c r="H2412" s="17">
        <v>865464</v>
      </c>
      <c r="I2412" s="18">
        <v>866172</v>
      </c>
      <c r="J2412" s="17">
        <v>16498.51</v>
      </c>
      <c r="K2412" s="31"/>
      <c r="L2412" s="15">
        <v>150</v>
      </c>
      <c r="M2412" s="35">
        <f t="shared" si="37"/>
        <v>23835</v>
      </c>
      <c r="N2412" s="32" t="s">
        <v>20</v>
      </c>
    </row>
    <row r="2413" s="6" customFormat="1" customHeight="1" spans="1:14">
      <c r="A2413" s="14">
        <v>2409</v>
      </c>
      <c r="B2413" s="15">
        <v>1606516</v>
      </c>
      <c r="C2413" s="15" t="s">
        <v>4285</v>
      </c>
      <c r="D2413" s="15" t="s">
        <v>2098</v>
      </c>
      <c r="E2413" s="16" t="s">
        <v>509</v>
      </c>
      <c r="F2413" s="15" t="s">
        <v>1419</v>
      </c>
      <c r="G2413" s="17">
        <v>141.41</v>
      </c>
      <c r="H2413" s="17">
        <v>818953</v>
      </c>
      <c r="I2413" s="18">
        <v>819938</v>
      </c>
      <c r="J2413" s="17">
        <v>11713.4</v>
      </c>
      <c r="K2413" s="31"/>
      <c r="L2413" s="15">
        <v>150</v>
      </c>
      <c r="M2413" s="35">
        <f t="shared" si="37"/>
        <v>21211.5</v>
      </c>
      <c r="N2413" s="32" t="s">
        <v>20</v>
      </c>
    </row>
    <row r="2414" s="6" customFormat="1" customHeight="1" spans="1:14">
      <c r="A2414" s="14">
        <v>2410</v>
      </c>
      <c r="B2414" s="15">
        <v>1603129</v>
      </c>
      <c r="C2414" s="15" t="s">
        <v>4286</v>
      </c>
      <c r="D2414" s="15" t="s">
        <v>45</v>
      </c>
      <c r="E2414" s="16" t="s">
        <v>3182</v>
      </c>
      <c r="F2414" s="15" t="s">
        <v>204</v>
      </c>
      <c r="G2414" s="17">
        <v>79.01</v>
      </c>
      <c r="H2414" s="17">
        <v>416576</v>
      </c>
      <c r="I2414" s="18">
        <v>415152</v>
      </c>
      <c r="J2414" s="17">
        <v>3953.83</v>
      </c>
      <c r="K2414" s="31"/>
      <c r="L2414" s="15">
        <v>150</v>
      </c>
      <c r="M2414" s="35">
        <f t="shared" si="37"/>
        <v>11851.5</v>
      </c>
      <c r="N2414" s="32" t="s">
        <v>20</v>
      </c>
    </row>
    <row r="2415" s="6" customFormat="1" customHeight="1" spans="1:14">
      <c r="A2415" s="14">
        <v>2411</v>
      </c>
      <c r="B2415" s="15">
        <v>1606249</v>
      </c>
      <c r="C2415" s="15" t="s">
        <v>4287</v>
      </c>
      <c r="D2415" s="15" t="s">
        <v>22</v>
      </c>
      <c r="E2415" s="16" t="s">
        <v>1626</v>
      </c>
      <c r="F2415" s="15" t="s">
        <v>2796</v>
      </c>
      <c r="G2415" s="17">
        <v>86.94</v>
      </c>
      <c r="H2415" s="17">
        <v>297051</v>
      </c>
      <c r="I2415" s="18" t="s">
        <v>4288</v>
      </c>
      <c r="J2415" s="17">
        <f>1488.84+1488.84</f>
        <v>2977.68</v>
      </c>
      <c r="K2415" s="31"/>
      <c r="L2415" s="15">
        <v>150</v>
      </c>
      <c r="M2415" s="35">
        <f t="shared" si="37"/>
        <v>13041</v>
      </c>
      <c r="N2415" s="32" t="s">
        <v>20</v>
      </c>
    </row>
    <row r="2416" s="6" customFormat="1" customHeight="1" spans="1:14">
      <c r="A2416" s="14">
        <v>2412</v>
      </c>
      <c r="B2416" s="15">
        <v>1611775</v>
      </c>
      <c r="C2416" s="15" t="s">
        <v>3214</v>
      </c>
      <c r="D2416" s="15" t="s">
        <v>70</v>
      </c>
      <c r="E2416" s="16" t="s">
        <v>4289</v>
      </c>
      <c r="F2416" s="15" t="s">
        <v>1249</v>
      </c>
      <c r="G2416" s="17">
        <v>87.79</v>
      </c>
      <c r="H2416" s="17">
        <v>542270</v>
      </c>
      <c r="I2416" s="18">
        <v>558515</v>
      </c>
      <c r="J2416" s="17">
        <v>8080.4</v>
      </c>
      <c r="K2416" s="31" t="s">
        <v>58</v>
      </c>
      <c r="L2416" s="15">
        <v>300</v>
      </c>
      <c r="M2416" s="35">
        <f t="shared" si="37"/>
        <v>26337</v>
      </c>
      <c r="N2416" s="32" t="s">
        <v>20</v>
      </c>
    </row>
    <row r="2417" s="6" customFormat="1" customHeight="1" spans="1:14">
      <c r="A2417" s="14">
        <v>2413</v>
      </c>
      <c r="B2417" s="15">
        <v>1610021</v>
      </c>
      <c r="C2417" s="15" t="s">
        <v>4290</v>
      </c>
      <c r="D2417" s="15" t="s">
        <v>45</v>
      </c>
      <c r="E2417" s="16" t="s">
        <v>351</v>
      </c>
      <c r="F2417" s="15" t="s">
        <v>3315</v>
      </c>
      <c r="G2417" s="17">
        <v>132.53</v>
      </c>
      <c r="H2417" s="17">
        <v>516867</v>
      </c>
      <c r="I2417" s="18">
        <v>514410</v>
      </c>
      <c r="J2417" s="17">
        <v>7348.72</v>
      </c>
      <c r="K2417" s="31"/>
      <c r="L2417" s="15">
        <v>150</v>
      </c>
      <c r="M2417" s="35">
        <f t="shared" si="37"/>
        <v>19879.5</v>
      </c>
      <c r="N2417" s="32" t="s">
        <v>20</v>
      </c>
    </row>
    <row r="2418" s="6" customFormat="1" customHeight="1" spans="1:14">
      <c r="A2418" s="14">
        <v>2414</v>
      </c>
      <c r="B2418" s="15">
        <v>1615879</v>
      </c>
      <c r="C2418" s="15" t="s">
        <v>948</v>
      </c>
      <c r="D2418" s="15" t="s">
        <v>2098</v>
      </c>
      <c r="E2418" s="16" t="s">
        <v>458</v>
      </c>
      <c r="F2418" s="15" t="s">
        <v>2380</v>
      </c>
      <c r="G2418" s="17">
        <v>140.71</v>
      </c>
      <c r="H2418" s="17">
        <v>837225</v>
      </c>
      <c r="I2418" s="18">
        <v>838593</v>
      </c>
      <c r="J2418" s="17">
        <v>12170.77</v>
      </c>
      <c r="K2418" s="31" t="s">
        <v>58</v>
      </c>
      <c r="L2418" s="15">
        <v>300</v>
      </c>
      <c r="M2418" s="35">
        <f t="shared" si="37"/>
        <v>42213</v>
      </c>
      <c r="N2418" s="32" t="s">
        <v>20</v>
      </c>
    </row>
    <row r="2419" s="6" customFormat="1" customHeight="1" spans="1:14">
      <c r="A2419" s="14">
        <v>2415</v>
      </c>
      <c r="B2419" s="15">
        <v>1610459</v>
      </c>
      <c r="C2419" s="15" t="s">
        <v>4291</v>
      </c>
      <c r="D2419" s="15" t="s">
        <v>70</v>
      </c>
      <c r="E2419" s="16" t="s">
        <v>4292</v>
      </c>
      <c r="F2419" s="15" t="s">
        <v>129</v>
      </c>
      <c r="G2419" s="17">
        <v>87.79</v>
      </c>
      <c r="H2419" s="17">
        <v>542000</v>
      </c>
      <c r="I2419" s="18">
        <v>558237</v>
      </c>
      <c r="J2419" s="17">
        <v>7974.82</v>
      </c>
      <c r="K2419" s="31"/>
      <c r="L2419" s="15">
        <v>150</v>
      </c>
      <c r="M2419" s="35">
        <f t="shared" si="37"/>
        <v>13168.5</v>
      </c>
      <c r="N2419" s="32" t="s">
        <v>20</v>
      </c>
    </row>
    <row r="2420" s="6" customFormat="1" customHeight="1" spans="1:14">
      <c r="A2420" s="14">
        <v>2416</v>
      </c>
      <c r="B2420" s="15">
        <v>1612917</v>
      </c>
      <c r="C2420" s="15" t="s">
        <v>4293</v>
      </c>
      <c r="D2420" s="15" t="s">
        <v>70</v>
      </c>
      <c r="E2420" s="16" t="s">
        <v>4294</v>
      </c>
      <c r="F2420" s="15" t="s">
        <v>2019</v>
      </c>
      <c r="G2420" s="17">
        <v>113.37</v>
      </c>
      <c r="H2420" s="17">
        <v>694136</v>
      </c>
      <c r="I2420" s="18">
        <v>708341</v>
      </c>
      <c r="J2420" s="17">
        <v>10119.16</v>
      </c>
      <c r="K2420" s="31"/>
      <c r="L2420" s="15">
        <v>150</v>
      </c>
      <c r="M2420" s="35">
        <f t="shared" si="37"/>
        <v>17005.5</v>
      </c>
      <c r="N2420" s="32" t="s">
        <v>20</v>
      </c>
    </row>
    <row r="2421" s="6" customFormat="1" customHeight="1" spans="1:14">
      <c r="A2421" s="14">
        <v>2417</v>
      </c>
      <c r="B2421" s="15">
        <v>1602782</v>
      </c>
      <c r="C2421" s="15" t="s">
        <v>4295</v>
      </c>
      <c r="D2421" s="15" t="s">
        <v>2098</v>
      </c>
      <c r="E2421" s="16" t="s">
        <v>401</v>
      </c>
      <c r="F2421" s="15" t="s">
        <v>1043</v>
      </c>
      <c r="G2421" s="17">
        <v>141.41</v>
      </c>
      <c r="H2421" s="17">
        <v>791896</v>
      </c>
      <c r="I2421" s="18">
        <v>792848</v>
      </c>
      <c r="J2421" s="17">
        <v>11326.4</v>
      </c>
      <c r="K2421" s="31" t="s">
        <v>79</v>
      </c>
      <c r="L2421" s="15">
        <v>300</v>
      </c>
      <c r="M2421" s="35">
        <f t="shared" si="37"/>
        <v>42423</v>
      </c>
      <c r="N2421" s="32" t="s">
        <v>20</v>
      </c>
    </row>
    <row r="2422" s="6" customFormat="1" customHeight="1" spans="1:14">
      <c r="A2422" s="14">
        <v>2418</v>
      </c>
      <c r="B2422" s="15">
        <v>1603199</v>
      </c>
      <c r="C2422" s="15" t="s">
        <v>4296</v>
      </c>
      <c r="D2422" s="15" t="s">
        <v>393</v>
      </c>
      <c r="E2422" s="16" t="s">
        <v>4297</v>
      </c>
      <c r="F2422" s="15" t="s">
        <v>109</v>
      </c>
      <c r="G2422" s="17">
        <v>97.81</v>
      </c>
      <c r="H2422" s="17">
        <v>408061</v>
      </c>
      <c r="I2422" s="18">
        <v>408311</v>
      </c>
      <c r="J2422" s="17">
        <v>5833</v>
      </c>
      <c r="K2422" s="31"/>
      <c r="L2422" s="15">
        <v>150</v>
      </c>
      <c r="M2422" s="35">
        <f t="shared" si="37"/>
        <v>14671.5</v>
      </c>
      <c r="N2422" s="32" t="s">
        <v>20</v>
      </c>
    </row>
    <row r="2423" s="6" customFormat="1" customHeight="1" spans="1:14">
      <c r="A2423" s="14">
        <v>2419</v>
      </c>
      <c r="B2423" s="15">
        <v>1604015</v>
      </c>
      <c r="C2423" s="15" t="s">
        <v>4298</v>
      </c>
      <c r="D2423" s="15" t="s">
        <v>393</v>
      </c>
      <c r="E2423" s="16" t="s">
        <v>3515</v>
      </c>
      <c r="F2423" s="15" t="s">
        <v>2515</v>
      </c>
      <c r="G2423" s="17">
        <v>90.01</v>
      </c>
      <c r="H2423" s="17">
        <v>379885</v>
      </c>
      <c r="I2423" s="18">
        <v>380096</v>
      </c>
      <c r="J2423" s="17">
        <v>5429.94</v>
      </c>
      <c r="K2423" s="31"/>
      <c r="L2423" s="15">
        <v>150</v>
      </c>
      <c r="M2423" s="35">
        <f t="shared" si="37"/>
        <v>13501.5</v>
      </c>
      <c r="N2423" s="32" t="s">
        <v>20</v>
      </c>
    </row>
    <row r="2424" s="6" customFormat="1" customHeight="1" spans="1:14">
      <c r="A2424" s="14">
        <v>2420</v>
      </c>
      <c r="B2424" s="15">
        <v>1601536</v>
      </c>
      <c r="C2424" s="15" t="s">
        <v>4299</v>
      </c>
      <c r="D2424" s="15" t="s">
        <v>393</v>
      </c>
      <c r="E2424" s="16" t="s">
        <v>4300</v>
      </c>
      <c r="F2424" s="15" t="s">
        <v>109</v>
      </c>
      <c r="G2424" s="17">
        <v>97.81</v>
      </c>
      <c r="H2424" s="17">
        <v>414702</v>
      </c>
      <c r="I2424" s="18">
        <v>414956</v>
      </c>
      <c r="J2424" s="17">
        <v>5927.95</v>
      </c>
      <c r="K2424" s="31"/>
      <c r="L2424" s="15">
        <v>150</v>
      </c>
      <c r="M2424" s="35">
        <f t="shared" si="37"/>
        <v>14671.5</v>
      </c>
      <c r="N2424" s="32" t="s">
        <v>20</v>
      </c>
    </row>
    <row r="2425" s="6" customFormat="1" customHeight="1" spans="1:14">
      <c r="A2425" s="14">
        <v>2421</v>
      </c>
      <c r="B2425" s="15">
        <v>1615971</v>
      </c>
      <c r="C2425" s="15" t="s">
        <v>4301</v>
      </c>
      <c r="D2425" s="15" t="s">
        <v>70</v>
      </c>
      <c r="E2425" s="16" t="s">
        <v>4302</v>
      </c>
      <c r="F2425" s="15" t="s">
        <v>739</v>
      </c>
      <c r="G2425" s="17">
        <v>87.7</v>
      </c>
      <c r="H2425" s="17">
        <v>472292</v>
      </c>
      <c r="I2425" s="18">
        <v>486455</v>
      </c>
      <c r="J2425" s="17">
        <v>6949.35</v>
      </c>
      <c r="K2425" s="31"/>
      <c r="L2425" s="15">
        <v>150</v>
      </c>
      <c r="M2425" s="35">
        <f t="shared" si="37"/>
        <v>13155</v>
      </c>
      <c r="N2425" s="32" t="s">
        <v>20</v>
      </c>
    </row>
    <row r="2426" s="6" customFormat="1" customHeight="1" spans="1:14">
      <c r="A2426" s="14">
        <v>2422</v>
      </c>
      <c r="B2426" s="15">
        <v>1611808</v>
      </c>
      <c r="C2426" s="15" t="s">
        <v>4303</v>
      </c>
      <c r="D2426" s="15" t="s">
        <v>22</v>
      </c>
      <c r="E2426" s="16" t="s">
        <v>4304</v>
      </c>
      <c r="F2426" s="15" t="s">
        <v>370</v>
      </c>
      <c r="G2426" s="17">
        <v>86.71</v>
      </c>
      <c r="H2426" s="17">
        <v>320307</v>
      </c>
      <c r="I2426" s="18" t="s">
        <v>4305</v>
      </c>
      <c r="J2426" s="17">
        <v>3219.32</v>
      </c>
      <c r="K2426" s="31"/>
      <c r="L2426" s="15">
        <v>150</v>
      </c>
      <c r="M2426" s="35">
        <f t="shared" si="37"/>
        <v>13006.5</v>
      </c>
      <c r="N2426" s="32" t="s">
        <v>20</v>
      </c>
    </row>
    <row r="2427" s="6" customFormat="1" customHeight="1" spans="1:14">
      <c r="A2427" s="14">
        <v>2423</v>
      </c>
      <c r="B2427" s="15">
        <v>1603310</v>
      </c>
      <c r="C2427" s="15" t="s">
        <v>4306</v>
      </c>
      <c r="D2427" s="15" t="s">
        <v>2098</v>
      </c>
      <c r="E2427" s="16" t="s">
        <v>482</v>
      </c>
      <c r="F2427" s="15" t="s">
        <v>1349</v>
      </c>
      <c r="G2427" s="17">
        <v>95.81</v>
      </c>
      <c r="H2427" s="17">
        <v>546117</v>
      </c>
      <c r="I2427" s="18">
        <v>546801</v>
      </c>
      <c r="J2427" s="17">
        <v>7930.1</v>
      </c>
      <c r="K2427" s="31" t="s">
        <v>79</v>
      </c>
      <c r="L2427" s="15">
        <v>300</v>
      </c>
      <c r="M2427" s="35">
        <f t="shared" ref="M2427:M2490" si="38">L2427*G2427</f>
        <v>28743</v>
      </c>
      <c r="N2427" s="32" t="s">
        <v>20</v>
      </c>
    </row>
    <row r="2428" s="6" customFormat="1" customHeight="1" spans="1:14">
      <c r="A2428" s="14">
        <v>2424</v>
      </c>
      <c r="B2428" s="15">
        <v>1615711</v>
      </c>
      <c r="C2428" s="15" t="s">
        <v>4307</v>
      </c>
      <c r="D2428" s="15" t="s">
        <v>45</v>
      </c>
      <c r="E2428" s="16" t="s">
        <v>342</v>
      </c>
      <c r="F2428" s="15" t="s">
        <v>19</v>
      </c>
      <c r="G2428" s="17">
        <v>48.53</v>
      </c>
      <c r="H2428" s="17">
        <v>220557</v>
      </c>
      <c r="I2428" s="18">
        <v>218966</v>
      </c>
      <c r="J2428" s="17">
        <v>2085.39</v>
      </c>
      <c r="K2428" s="31"/>
      <c r="L2428" s="15">
        <v>150</v>
      </c>
      <c r="M2428" s="35">
        <f t="shared" si="38"/>
        <v>7279.5</v>
      </c>
      <c r="N2428" s="32" t="s">
        <v>20</v>
      </c>
    </row>
    <row r="2429" s="6" customFormat="1" customHeight="1" spans="1:14">
      <c r="A2429" s="14">
        <v>2425</v>
      </c>
      <c r="B2429" s="15">
        <v>1606992</v>
      </c>
      <c r="C2429" s="15" t="s">
        <v>4308</v>
      </c>
      <c r="D2429" s="15" t="s">
        <v>393</v>
      </c>
      <c r="E2429" s="16" t="s">
        <v>4309</v>
      </c>
      <c r="F2429" s="15" t="s">
        <v>2515</v>
      </c>
      <c r="G2429" s="17">
        <v>121.15</v>
      </c>
      <c r="H2429" s="17">
        <v>561841</v>
      </c>
      <c r="I2429" s="18">
        <v>560960</v>
      </c>
      <c r="J2429" s="17">
        <v>10684.95</v>
      </c>
      <c r="K2429" s="31"/>
      <c r="L2429" s="15">
        <v>150</v>
      </c>
      <c r="M2429" s="35">
        <f t="shared" si="38"/>
        <v>18172.5</v>
      </c>
      <c r="N2429" s="32" t="s">
        <v>20</v>
      </c>
    </row>
    <row r="2430" s="6" customFormat="1" customHeight="1" spans="1:14">
      <c r="A2430" s="14">
        <v>2426</v>
      </c>
      <c r="B2430" s="15">
        <v>1603723</v>
      </c>
      <c r="C2430" s="15" t="s">
        <v>4310</v>
      </c>
      <c r="D2430" s="15" t="s">
        <v>393</v>
      </c>
      <c r="E2430" s="16" t="s">
        <v>4311</v>
      </c>
      <c r="F2430" s="15" t="s">
        <v>2532</v>
      </c>
      <c r="G2430" s="17">
        <v>140.28</v>
      </c>
      <c r="H2430" s="17">
        <v>619820</v>
      </c>
      <c r="I2430" s="18">
        <v>620174</v>
      </c>
      <c r="J2430" s="17">
        <v>11812.84</v>
      </c>
      <c r="K2430" s="31"/>
      <c r="L2430" s="15">
        <v>150</v>
      </c>
      <c r="M2430" s="35">
        <f t="shared" si="38"/>
        <v>21042</v>
      </c>
      <c r="N2430" s="32" t="s">
        <v>20</v>
      </c>
    </row>
    <row r="2431" s="6" customFormat="1" customHeight="1" spans="1:14">
      <c r="A2431" s="14">
        <v>2427</v>
      </c>
      <c r="B2431" s="15">
        <v>1603006</v>
      </c>
      <c r="C2431" s="15" t="s">
        <v>4312</v>
      </c>
      <c r="D2431" s="15" t="s">
        <v>393</v>
      </c>
      <c r="E2431" s="16" t="s">
        <v>4313</v>
      </c>
      <c r="F2431" s="15" t="s">
        <v>2532</v>
      </c>
      <c r="G2431" s="17">
        <v>140.28</v>
      </c>
      <c r="H2431" s="17">
        <v>620622</v>
      </c>
      <c r="I2431" s="18">
        <v>620976</v>
      </c>
      <c r="J2431" s="17">
        <v>11828.11</v>
      </c>
      <c r="K2431" s="31" t="s">
        <v>79</v>
      </c>
      <c r="L2431" s="15">
        <v>300</v>
      </c>
      <c r="M2431" s="35">
        <f t="shared" si="38"/>
        <v>42084</v>
      </c>
      <c r="N2431" s="32" t="s">
        <v>20</v>
      </c>
    </row>
    <row r="2432" s="6" customFormat="1" customHeight="1" spans="1:14">
      <c r="A2432" s="14">
        <v>2428</v>
      </c>
      <c r="B2432" s="15">
        <v>1604126</v>
      </c>
      <c r="C2432" s="15" t="s">
        <v>4314</v>
      </c>
      <c r="D2432" s="15" t="s">
        <v>393</v>
      </c>
      <c r="E2432" s="16" t="s">
        <v>4315</v>
      </c>
      <c r="F2432" s="15" t="s">
        <v>188</v>
      </c>
      <c r="G2432" s="17">
        <v>117.78</v>
      </c>
      <c r="H2432" s="17">
        <v>511453</v>
      </c>
      <c r="I2432" s="18">
        <v>511757</v>
      </c>
      <c r="J2432" s="17">
        <v>9747.75</v>
      </c>
      <c r="K2432" s="31"/>
      <c r="L2432" s="15">
        <v>150</v>
      </c>
      <c r="M2432" s="35">
        <f t="shared" si="38"/>
        <v>17667</v>
      </c>
      <c r="N2432" s="32" t="s">
        <v>20</v>
      </c>
    </row>
    <row r="2433" s="6" customFormat="1" customHeight="1" spans="1:14">
      <c r="A2433" s="14">
        <v>2429</v>
      </c>
      <c r="B2433" s="15">
        <v>1604303</v>
      </c>
      <c r="C2433" s="15" t="s">
        <v>4316</v>
      </c>
      <c r="D2433" s="15" t="s">
        <v>393</v>
      </c>
      <c r="E2433" s="16" t="s">
        <v>4317</v>
      </c>
      <c r="F2433" s="15" t="s">
        <v>1091</v>
      </c>
      <c r="G2433" s="17">
        <v>97.81</v>
      </c>
      <c r="H2433" s="17">
        <v>412804</v>
      </c>
      <c r="I2433" s="18">
        <v>413058</v>
      </c>
      <c r="J2433" s="17">
        <v>7867.77</v>
      </c>
      <c r="K2433" s="31"/>
      <c r="L2433" s="15">
        <v>150</v>
      </c>
      <c r="M2433" s="35">
        <f t="shared" si="38"/>
        <v>14671.5</v>
      </c>
      <c r="N2433" s="32" t="s">
        <v>20</v>
      </c>
    </row>
    <row r="2434" s="6" customFormat="1" customHeight="1" spans="1:14">
      <c r="A2434" s="14">
        <v>2430</v>
      </c>
      <c r="B2434" s="15">
        <v>1604277</v>
      </c>
      <c r="C2434" s="15" t="s">
        <v>4318</v>
      </c>
      <c r="D2434" s="15" t="s">
        <v>393</v>
      </c>
      <c r="E2434" s="16" t="s">
        <v>4319</v>
      </c>
      <c r="F2434" s="15" t="s">
        <v>188</v>
      </c>
      <c r="G2434" s="17">
        <v>117.78</v>
      </c>
      <c r="H2434" s="17">
        <v>523364</v>
      </c>
      <c r="I2434" s="18">
        <v>523675</v>
      </c>
      <c r="J2434" s="17">
        <v>9974.76</v>
      </c>
      <c r="K2434" s="31"/>
      <c r="L2434" s="15">
        <v>150</v>
      </c>
      <c r="M2434" s="35">
        <f t="shared" si="38"/>
        <v>17667</v>
      </c>
      <c r="N2434" s="32" t="s">
        <v>20</v>
      </c>
    </row>
    <row r="2435" s="6" customFormat="1" customHeight="1" spans="1:14">
      <c r="A2435" s="14">
        <v>2431</v>
      </c>
      <c r="B2435" s="15">
        <v>1601742</v>
      </c>
      <c r="C2435" s="15" t="s">
        <v>4320</v>
      </c>
      <c r="D2435" s="15" t="s">
        <v>393</v>
      </c>
      <c r="E2435" s="16" t="s">
        <v>4321</v>
      </c>
      <c r="F2435" s="15" t="s">
        <v>254</v>
      </c>
      <c r="G2435" s="17">
        <v>97.81</v>
      </c>
      <c r="H2435" s="17">
        <v>413753</v>
      </c>
      <c r="I2435" s="18">
        <v>414006</v>
      </c>
      <c r="J2435" s="17">
        <v>5914.36</v>
      </c>
      <c r="K2435" s="31"/>
      <c r="L2435" s="15">
        <v>150</v>
      </c>
      <c r="M2435" s="35">
        <f t="shared" si="38"/>
        <v>14671.5</v>
      </c>
      <c r="N2435" s="32" t="s">
        <v>20</v>
      </c>
    </row>
    <row r="2436" s="6" customFormat="1" customHeight="1" spans="1:14">
      <c r="A2436" s="14">
        <v>2432</v>
      </c>
      <c r="B2436" s="15">
        <v>1606174</v>
      </c>
      <c r="C2436" s="15" t="s">
        <v>4322</v>
      </c>
      <c r="D2436" s="15" t="s">
        <v>55</v>
      </c>
      <c r="E2436" s="16" t="s">
        <v>757</v>
      </c>
      <c r="F2436" s="15" t="s">
        <v>1549</v>
      </c>
      <c r="G2436" s="17">
        <v>98.66</v>
      </c>
      <c r="H2436" s="17">
        <v>503166</v>
      </c>
      <c r="I2436" s="18">
        <v>506277</v>
      </c>
      <c r="J2436" s="17">
        <v>7232.53</v>
      </c>
      <c r="K2436" s="31" t="s">
        <v>58</v>
      </c>
      <c r="L2436" s="15">
        <v>300</v>
      </c>
      <c r="M2436" s="35">
        <f t="shared" si="38"/>
        <v>29598</v>
      </c>
      <c r="N2436" s="32" t="s">
        <v>20</v>
      </c>
    </row>
    <row r="2437" s="6" customFormat="1" customHeight="1" spans="1:14">
      <c r="A2437" s="14">
        <v>2433</v>
      </c>
      <c r="B2437" s="15">
        <v>1612810</v>
      </c>
      <c r="C2437" s="15" t="s">
        <v>4323</v>
      </c>
      <c r="D2437" s="15" t="s">
        <v>2098</v>
      </c>
      <c r="E2437" s="16" t="s">
        <v>2872</v>
      </c>
      <c r="F2437" s="15" t="s">
        <v>1023</v>
      </c>
      <c r="G2437" s="17">
        <v>94.8</v>
      </c>
      <c r="H2437" s="17">
        <v>540360</v>
      </c>
      <c r="I2437" s="18">
        <v>542127</v>
      </c>
      <c r="J2437" s="17">
        <v>10326.23</v>
      </c>
      <c r="K2437" s="31"/>
      <c r="L2437" s="15">
        <v>150</v>
      </c>
      <c r="M2437" s="35">
        <f t="shared" si="38"/>
        <v>14220</v>
      </c>
      <c r="N2437" s="32" t="s">
        <v>20</v>
      </c>
    </row>
    <row r="2438" s="6" customFormat="1" customHeight="1" spans="1:14">
      <c r="A2438" s="14">
        <v>2434</v>
      </c>
      <c r="B2438" s="15">
        <v>1608186</v>
      </c>
      <c r="C2438" s="15" t="s">
        <v>4151</v>
      </c>
      <c r="D2438" s="15" t="s">
        <v>22</v>
      </c>
      <c r="E2438" s="16" t="s">
        <v>2347</v>
      </c>
      <c r="F2438" s="15" t="s">
        <v>285</v>
      </c>
      <c r="G2438" s="17">
        <v>116.44</v>
      </c>
      <c r="H2438" s="17">
        <v>414061</v>
      </c>
      <c r="I2438" s="18" t="s">
        <v>4324</v>
      </c>
      <c r="J2438" s="17">
        <v>6235.98</v>
      </c>
      <c r="K2438" s="31"/>
      <c r="L2438" s="15">
        <v>150</v>
      </c>
      <c r="M2438" s="35">
        <f t="shared" si="38"/>
        <v>17466</v>
      </c>
      <c r="N2438" s="32" t="s">
        <v>20</v>
      </c>
    </row>
    <row r="2439" s="6" customFormat="1" customHeight="1" spans="1:14">
      <c r="A2439" s="14">
        <v>2435</v>
      </c>
      <c r="B2439" s="15">
        <v>1600575</v>
      </c>
      <c r="C2439" s="15" t="s">
        <v>4325</v>
      </c>
      <c r="D2439" s="15" t="s">
        <v>45</v>
      </c>
      <c r="E2439" s="16" t="s">
        <v>937</v>
      </c>
      <c r="F2439" s="15" t="s">
        <v>143</v>
      </c>
      <c r="G2439" s="17">
        <v>78.97</v>
      </c>
      <c r="H2439" s="17">
        <v>350000</v>
      </c>
      <c r="I2439" s="18">
        <v>348981</v>
      </c>
      <c r="J2439" s="17">
        <v>3489.81</v>
      </c>
      <c r="K2439" s="31"/>
      <c r="L2439" s="15">
        <v>150</v>
      </c>
      <c r="M2439" s="35">
        <f t="shared" si="38"/>
        <v>11845.5</v>
      </c>
      <c r="N2439" s="32" t="s">
        <v>20</v>
      </c>
    </row>
    <row r="2440" s="6" customFormat="1" customHeight="1" spans="1:14">
      <c r="A2440" s="14">
        <v>2436</v>
      </c>
      <c r="B2440" s="15">
        <v>1606606</v>
      </c>
      <c r="C2440" s="15" t="s">
        <v>4326</v>
      </c>
      <c r="D2440" s="15" t="s">
        <v>393</v>
      </c>
      <c r="E2440" s="16" t="s">
        <v>4327</v>
      </c>
      <c r="F2440" s="15" t="s">
        <v>377</v>
      </c>
      <c r="G2440" s="17">
        <v>95.88</v>
      </c>
      <c r="H2440" s="17">
        <v>405589</v>
      </c>
      <c r="I2440" s="18">
        <v>404954</v>
      </c>
      <c r="J2440" s="17">
        <v>5785.05</v>
      </c>
      <c r="K2440" s="31"/>
      <c r="L2440" s="15">
        <v>150</v>
      </c>
      <c r="M2440" s="35">
        <f t="shared" si="38"/>
        <v>14382</v>
      </c>
      <c r="N2440" s="32" t="s">
        <v>20</v>
      </c>
    </row>
    <row r="2441" s="6" customFormat="1" customHeight="1" spans="1:14">
      <c r="A2441" s="14">
        <v>2437</v>
      </c>
      <c r="B2441" s="15">
        <v>1602989</v>
      </c>
      <c r="C2441" s="15" t="s">
        <v>4328</v>
      </c>
      <c r="D2441" s="15" t="s">
        <v>45</v>
      </c>
      <c r="E2441" s="16" t="s">
        <v>2188</v>
      </c>
      <c r="F2441" s="15" t="s">
        <v>1124</v>
      </c>
      <c r="G2441" s="17">
        <v>80.62</v>
      </c>
      <c r="H2441" s="17">
        <v>366311</v>
      </c>
      <c r="I2441" s="18">
        <v>364539</v>
      </c>
      <c r="J2441" s="17">
        <v>3471.8</v>
      </c>
      <c r="K2441" s="31"/>
      <c r="L2441" s="15">
        <v>150</v>
      </c>
      <c r="M2441" s="35">
        <f t="shared" si="38"/>
        <v>12093</v>
      </c>
      <c r="N2441" s="32" t="s">
        <v>20</v>
      </c>
    </row>
    <row r="2442" s="6" customFormat="1" customHeight="1" spans="1:14">
      <c r="A2442" s="14">
        <v>2438</v>
      </c>
      <c r="B2442" s="15">
        <v>1609597</v>
      </c>
      <c r="C2442" s="15" t="s">
        <v>4329</v>
      </c>
      <c r="D2442" s="15" t="s">
        <v>70</v>
      </c>
      <c r="E2442" s="16" t="s">
        <v>4330</v>
      </c>
      <c r="F2442" s="15" t="s">
        <v>835</v>
      </c>
      <c r="G2442" s="17">
        <v>87.7</v>
      </c>
      <c r="H2442" s="17">
        <v>474616</v>
      </c>
      <c r="I2442" s="18">
        <v>488849</v>
      </c>
      <c r="J2442" s="17">
        <v>6983.55</v>
      </c>
      <c r="K2442" s="31" t="s">
        <v>58</v>
      </c>
      <c r="L2442" s="15">
        <v>300</v>
      </c>
      <c r="M2442" s="35">
        <f t="shared" si="38"/>
        <v>26310</v>
      </c>
      <c r="N2442" s="32" t="s">
        <v>20</v>
      </c>
    </row>
    <row r="2443" s="6" customFormat="1" customHeight="1" spans="1:14">
      <c r="A2443" s="14">
        <v>2439</v>
      </c>
      <c r="B2443" s="15">
        <v>1602095</v>
      </c>
      <c r="C2443" s="15" t="s">
        <v>4331</v>
      </c>
      <c r="D2443" s="15" t="s">
        <v>45</v>
      </c>
      <c r="E2443" s="16" t="s">
        <v>2091</v>
      </c>
      <c r="F2443" s="15" t="s">
        <v>1542</v>
      </c>
      <c r="G2443" s="17">
        <v>80.08</v>
      </c>
      <c r="H2443" s="17">
        <v>413215</v>
      </c>
      <c r="I2443" s="18">
        <v>412544</v>
      </c>
      <c r="J2443" s="17">
        <v>3928.99</v>
      </c>
      <c r="K2443" s="31"/>
      <c r="L2443" s="15">
        <v>150</v>
      </c>
      <c r="M2443" s="35">
        <f t="shared" si="38"/>
        <v>12012</v>
      </c>
      <c r="N2443" s="32" t="s">
        <v>20</v>
      </c>
    </row>
    <row r="2444" s="6" customFormat="1" customHeight="1" spans="1:14">
      <c r="A2444" s="14">
        <v>2440</v>
      </c>
      <c r="B2444" s="15">
        <v>1608591</v>
      </c>
      <c r="C2444" s="15" t="s">
        <v>4332</v>
      </c>
      <c r="D2444" s="15" t="s">
        <v>70</v>
      </c>
      <c r="E2444" s="16" t="s">
        <v>4333</v>
      </c>
      <c r="F2444" s="15" t="s">
        <v>739</v>
      </c>
      <c r="G2444" s="17">
        <v>108.78</v>
      </c>
      <c r="H2444" s="17">
        <v>586436</v>
      </c>
      <c r="I2444" s="18">
        <v>601747</v>
      </c>
      <c r="J2444" s="17">
        <v>8596.38</v>
      </c>
      <c r="K2444" s="31"/>
      <c r="L2444" s="15">
        <v>150</v>
      </c>
      <c r="M2444" s="35">
        <f t="shared" si="38"/>
        <v>16317</v>
      </c>
      <c r="N2444" s="32" t="s">
        <v>20</v>
      </c>
    </row>
    <row r="2445" s="6" customFormat="1" customHeight="1" spans="1:14">
      <c r="A2445" s="14">
        <v>2441</v>
      </c>
      <c r="B2445" s="15">
        <v>1607989</v>
      </c>
      <c r="C2445" s="15" t="s">
        <v>4334</v>
      </c>
      <c r="D2445" s="15" t="s">
        <v>338</v>
      </c>
      <c r="E2445" s="16" t="s">
        <v>1903</v>
      </c>
      <c r="F2445" s="15" t="s">
        <v>355</v>
      </c>
      <c r="G2445" s="17">
        <v>84.02</v>
      </c>
      <c r="H2445" s="17">
        <v>386072</v>
      </c>
      <c r="I2445" s="18" t="s">
        <v>4335</v>
      </c>
      <c r="J2445" s="17">
        <v>3855.21</v>
      </c>
      <c r="K2445" s="31"/>
      <c r="L2445" s="15">
        <v>150</v>
      </c>
      <c r="M2445" s="35">
        <f t="shared" si="38"/>
        <v>12603</v>
      </c>
      <c r="N2445" s="32" t="s">
        <v>20</v>
      </c>
    </row>
    <row r="2446" s="6" customFormat="1" customHeight="1" spans="1:14">
      <c r="A2446" s="14">
        <v>2442</v>
      </c>
      <c r="B2446" s="15">
        <v>1603967</v>
      </c>
      <c r="C2446" s="15" t="s">
        <v>4336</v>
      </c>
      <c r="D2446" s="15" t="s">
        <v>22</v>
      </c>
      <c r="E2446" s="16" t="s">
        <v>1526</v>
      </c>
      <c r="F2446" s="15" t="s">
        <v>102</v>
      </c>
      <c r="G2446" s="17">
        <v>132.56</v>
      </c>
      <c r="H2446" s="17">
        <v>464106</v>
      </c>
      <c r="I2446" s="18" t="s">
        <v>4337</v>
      </c>
      <c r="J2446" s="17">
        <v>9305.92</v>
      </c>
      <c r="K2446" s="31" t="s">
        <v>1713</v>
      </c>
      <c r="L2446" s="15">
        <v>300</v>
      </c>
      <c r="M2446" s="35">
        <f t="shared" si="38"/>
        <v>39768</v>
      </c>
      <c r="N2446" s="32" t="s">
        <v>20</v>
      </c>
    </row>
    <row r="2447" s="6" customFormat="1" customHeight="1" spans="1:14">
      <c r="A2447" s="14">
        <v>2443</v>
      </c>
      <c r="B2447" s="15">
        <v>1600614</v>
      </c>
      <c r="C2447" s="15" t="s">
        <v>4338</v>
      </c>
      <c r="D2447" s="15" t="s">
        <v>45</v>
      </c>
      <c r="E2447" s="16" t="s">
        <v>4339</v>
      </c>
      <c r="F2447" s="15" t="s">
        <v>1893</v>
      </c>
      <c r="G2447" s="17">
        <v>77.08</v>
      </c>
      <c r="H2447" s="17">
        <v>327427</v>
      </c>
      <c r="I2447" s="18">
        <v>326535</v>
      </c>
      <c r="J2447" s="17">
        <v>3109.86</v>
      </c>
      <c r="K2447" s="31"/>
      <c r="L2447" s="15">
        <v>150</v>
      </c>
      <c r="M2447" s="35">
        <f t="shared" si="38"/>
        <v>11562</v>
      </c>
      <c r="N2447" s="32" t="s">
        <v>20</v>
      </c>
    </row>
    <row r="2448" s="6" customFormat="1" customHeight="1" spans="1:14">
      <c r="A2448" s="14">
        <v>2444</v>
      </c>
      <c r="B2448" s="15">
        <v>1607295</v>
      </c>
      <c r="C2448" s="15" t="s">
        <v>4340</v>
      </c>
      <c r="D2448" s="15" t="s">
        <v>393</v>
      </c>
      <c r="E2448" s="16" t="s">
        <v>4341</v>
      </c>
      <c r="F2448" s="15" t="s">
        <v>2515</v>
      </c>
      <c r="G2448" s="17">
        <v>90.01</v>
      </c>
      <c r="H2448" s="17">
        <v>383377</v>
      </c>
      <c r="I2448" s="18">
        <v>383590</v>
      </c>
      <c r="J2448" s="17">
        <v>5479.85</v>
      </c>
      <c r="K2448" s="31"/>
      <c r="L2448" s="15">
        <v>150</v>
      </c>
      <c r="M2448" s="35">
        <f t="shared" si="38"/>
        <v>13501.5</v>
      </c>
      <c r="N2448" s="32" t="s">
        <v>20</v>
      </c>
    </row>
    <row r="2449" s="6" customFormat="1" customHeight="1" spans="1:14">
      <c r="A2449" s="14">
        <v>2445</v>
      </c>
      <c r="B2449" s="15">
        <v>1612822</v>
      </c>
      <c r="C2449" s="15" t="s">
        <v>4342</v>
      </c>
      <c r="D2449" s="15" t="s">
        <v>70</v>
      </c>
      <c r="E2449" s="16" t="s">
        <v>4343</v>
      </c>
      <c r="F2449" s="15" t="s">
        <v>835</v>
      </c>
      <c r="G2449" s="17">
        <v>87.23</v>
      </c>
      <c r="H2449" s="17">
        <v>467866</v>
      </c>
      <c r="I2449" s="18">
        <v>481919</v>
      </c>
      <c r="J2449" s="17">
        <v>4589.7</v>
      </c>
      <c r="K2449" s="31"/>
      <c r="L2449" s="15">
        <v>150</v>
      </c>
      <c r="M2449" s="35">
        <f t="shared" si="38"/>
        <v>13084.5</v>
      </c>
      <c r="N2449" s="32" t="s">
        <v>20</v>
      </c>
    </row>
    <row r="2450" s="6" customFormat="1" customHeight="1" spans="1:14">
      <c r="A2450" s="14">
        <v>2446</v>
      </c>
      <c r="B2450" s="15">
        <v>1607296</v>
      </c>
      <c r="C2450" s="15" t="s">
        <v>4344</v>
      </c>
      <c r="D2450" s="15" t="s">
        <v>393</v>
      </c>
      <c r="E2450" s="16" t="s">
        <v>4345</v>
      </c>
      <c r="F2450" s="15" t="s">
        <v>109</v>
      </c>
      <c r="G2450" s="17">
        <v>90.01</v>
      </c>
      <c r="H2450" s="17">
        <v>381631</v>
      </c>
      <c r="I2450" s="18">
        <v>381843</v>
      </c>
      <c r="J2450" s="17">
        <v>5454.9</v>
      </c>
      <c r="K2450" s="31"/>
      <c r="L2450" s="15">
        <v>150</v>
      </c>
      <c r="M2450" s="35">
        <f t="shared" si="38"/>
        <v>13501.5</v>
      </c>
      <c r="N2450" s="32" t="s">
        <v>20</v>
      </c>
    </row>
    <row r="2451" s="6" customFormat="1" customHeight="1" spans="1:14">
      <c r="A2451" s="14">
        <v>2447</v>
      </c>
      <c r="B2451" s="15">
        <v>1613986</v>
      </c>
      <c r="C2451" s="15" t="s">
        <v>4346</v>
      </c>
      <c r="D2451" s="15" t="s">
        <v>45</v>
      </c>
      <c r="E2451" s="16" t="s">
        <v>1944</v>
      </c>
      <c r="F2451" s="15" t="s">
        <v>52</v>
      </c>
      <c r="G2451" s="17">
        <v>58.3</v>
      </c>
      <c r="H2451" s="17">
        <v>257004</v>
      </c>
      <c r="I2451" s="18">
        <v>254844</v>
      </c>
      <c r="J2451" s="17">
        <v>2427.08</v>
      </c>
      <c r="K2451" s="31"/>
      <c r="L2451" s="15">
        <v>150</v>
      </c>
      <c r="M2451" s="35">
        <f t="shared" si="38"/>
        <v>8745</v>
      </c>
      <c r="N2451" s="32" t="s">
        <v>20</v>
      </c>
    </row>
    <row r="2452" s="6" customFormat="1" customHeight="1" spans="1:14">
      <c r="A2452" s="14">
        <v>2448</v>
      </c>
      <c r="B2452" s="15">
        <v>1609820</v>
      </c>
      <c r="C2452" s="15" t="s">
        <v>4347</v>
      </c>
      <c r="D2452" s="15" t="s">
        <v>70</v>
      </c>
      <c r="E2452" s="16" t="s">
        <v>4348</v>
      </c>
      <c r="F2452" s="15" t="s">
        <v>1923</v>
      </c>
      <c r="G2452" s="17">
        <v>61.18</v>
      </c>
      <c r="H2452" s="17">
        <v>332608</v>
      </c>
      <c r="I2452" s="18">
        <v>332554</v>
      </c>
      <c r="J2452" s="17">
        <v>3167.18</v>
      </c>
      <c r="K2452" s="31"/>
      <c r="L2452" s="15">
        <v>150</v>
      </c>
      <c r="M2452" s="35">
        <f t="shared" si="38"/>
        <v>9177</v>
      </c>
      <c r="N2452" s="32" t="s">
        <v>20</v>
      </c>
    </row>
    <row r="2453" s="6" customFormat="1" customHeight="1" spans="1:14">
      <c r="A2453" s="14">
        <v>2449</v>
      </c>
      <c r="B2453" s="15">
        <v>1607160</v>
      </c>
      <c r="C2453" s="15" t="s">
        <v>4349</v>
      </c>
      <c r="D2453" s="15" t="s">
        <v>70</v>
      </c>
      <c r="E2453" s="16" t="s">
        <v>4350</v>
      </c>
      <c r="F2453" s="15" t="s">
        <v>2019</v>
      </c>
      <c r="G2453" s="17">
        <v>87.79</v>
      </c>
      <c r="H2453" s="17">
        <v>550427</v>
      </c>
      <c r="I2453" s="18">
        <v>566917</v>
      </c>
      <c r="J2453" s="17">
        <v>8098.82</v>
      </c>
      <c r="K2453" s="31"/>
      <c r="L2453" s="15">
        <v>150</v>
      </c>
      <c r="M2453" s="35">
        <f t="shared" si="38"/>
        <v>13168.5</v>
      </c>
      <c r="N2453" s="32" t="s">
        <v>20</v>
      </c>
    </row>
    <row r="2454" s="6" customFormat="1" customHeight="1" spans="1:14">
      <c r="A2454" s="14">
        <v>2450</v>
      </c>
      <c r="B2454" s="15">
        <v>1604212</v>
      </c>
      <c r="C2454" s="15" t="s">
        <v>4351</v>
      </c>
      <c r="D2454" s="15" t="s">
        <v>393</v>
      </c>
      <c r="E2454" s="16" t="s">
        <v>4352</v>
      </c>
      <c r="F2454" s="15" t="s">
        <v>1091</v>
      </c>
      <c r="G2454" s="17">
        <v>116.96</v>
      </c>
      <c r="H2454" s="17">
        <v>496782</v>
      </c>
      <c r="I2454" s="18">
        <v>497079</v>
      </c>
      <c r="J2454" s="17">
        <v>7101.13</v>
      </c>
      <c r="K2454" s="31" t="s">
        <v>79</v>
      </c>
      <c r="L2454" s="15">
        <v>300</v>
      </c>
      <c r="M2454" s="35">
        <f t="shared" si="38"/>
        <v>35088</v>
      </c>
      <c r="N2454" s="32" t="s">
        <v>20</v>
      </c>
    </row>
    <row r="2455" s="6" customFormat="1" customHeight="1" spans="1:14">
      <c r="A2455" s="14">
        <v>2451</v>
      </c>
      <c r="B2455" s="15">
        <v>1610925</v>
      </c>
      <c r="C2455" s="15" t="s">
        <v>4353</v>
      </c>
      <c r="D2455" s="15" t="s">
        <v>70</v>
      </c>
      <c r="E2455" s="16" t="s">
        <v>4354</v>
      </c>
      <c r="F2455" s="15" t="s">
        <v>399</v>
      </c>
      <c r="G2455" s="17">
        <v>52.31</v>
      </c>
      <c r="H2455" s="17">
        <v>259000</v>
      </c>
      <c r="I2455" s="18">
        <v>248404</v>
      </c>
      <c r="J2455" s="17">
        <v>2365.76</v>
      </c>
      <c r="K2455" s="31"/>
      <c r="L2455" s="15">
        <v>150</v>
      </c>
      <c r="M2455" s="35">
        <f t="shared" si="38"/>
        <v>7846.5</v>
      </c>
      <c r="N2455" s="32" t="s">
        <v>20</v>
      </c>
    </row>
    <row r="2456" s="6" customFormat="1" customHeight="1" spans="1:14">
      <c r="A2456" s="14">
        <v>2452</v>
      </c>
      <c r="B2456" s="15">
        <v>1606031</v>
      </c>
      <c r="C2456" s="15" t="s">
        <v>4355</v>
      </c>
      <c r="D2456" s="15" t="s">
        <v>393</v>
      </c>
      <c r="E2456" s="16" t="s">
        <v>4356</v>
      </c>
      <c r="F2456" s="15" t="s">
        <v>2515</v>
      </c>
      <c r="G2456" s="17">
        <v>140.28</v>
      </c>
      <c r="H2456" s="17">
        <v>616541</v>
      </c>
      <c r="I2456" s="18">
        <v>616893</v>
      </c>
      <c r="J2456" s="17">
        <v>11750.34</v>
      </c>
      <c r="K2456" s="31"/>
      <c r="L2456" s="15">
        <v>150</v>
      </c>
      <c r="M2456" s="35">
        <f t="shared" si="38"/>
        <v>21042</v>
      </c>
      <c r="N2456" s="32" t="s">
        <v>20</v>
      </c>
    </row>
    <row r="2457" s="6" customFormat="1" customHeight="1" spans="1:14">
      <c r="A2457" s="14">
        <v>2453</v>
      </c>
      <c r="B2457" s="15">
        <v>1607846</v>
      </c>
      <c r="C2457" s="15" t="s">
        <v>4357</v>
      </c>
      <c r="D2457" s="15" t="s">
        <v>393</v>
      </c>
      <c r="E2457" s="16" t="s">
        <v>4358</v>
      </c>
      <c r="F2457" s="15" t="s">
        <v>2515</v>
      </c>
      <c r="G2457" s="17">
        <v>121.15</v>
      </c>
      <c r="H2457" s="17">
        <v>560667</v>
      </c>
      <c r="I2457" s="18">
        <v>559788</v>
      </c>
      <c r="J2457" s="17">
        <v>7996.97</v>
      </c>
      <c r="K2457" s="31"/>
      <c r="L2457" s="15">
        <v>150</v>
      </c>
      <c r="M2457" s="35">
        <f t="shared" si="38"/>
        <v>18172.5</v>
      </c>
      <c r="N2457" s="32" t="s">
        <v>20</v>
      </c>
    </row>
    <row r="2458" s="6" customFormat="1" customHeight="1" spans="1:14">
      <c r="A2458" s="14">
        <v>2454</v>
      </c>
      <c r="B2458" s="15">
        <v>1615528</v>
      </c>
      <c r="C2458" s="15" t="s">
        <v>4359</v>
      </c>
      <c r="D2458" s="15" t="s">
        <v>393</v>
      </c>
      <c r="E2458" s="16" t="s">
        <v>4360</v>
      </c>
      <c r="F2458" s="15" t="s">
        <v>1862</v>
      </c>
      <c r="G2458" s="17">
        <v>106.94</v>
      </c>
      <c r="H2458" s="17">
        <v>480382</v>
      </c>
      <c r="I2458" s="18">
        <v>479618</v>
      </c>
      <c r="J2458" s="17">
        <v>6851.68</v>
      </c>
      <c r="K2458" s="31"/>
      <c r="L2458" s="15">
        <v>150</v>
      </c>
      <c r="M2458" s="35">
        <f t="shared" si="38"/>
        <v>16041</v>
      </c>
      <c r="N2458" s="32" t="s">
        <v>20</v>
      </c>
    </row>
    <row r="2459" s="6" customFormat="1" customHeight="1" spans="1:14">
      <c r="A2459" s="14">
        <v>2455</v>
      </c>
      <c r="B2459" s="15">
        <v>1606882</v>
      </c>
      <c r="C2459" s="15" t="s">
        <v>4361</v>
      </c>
      <c r="D2459" s="15" t="s">
        <v>393</v>
      </c>
      <c r="E2459" s="16" t="s">
        <v>4362</v>
      </c>
      <c r="F2459" s="15" t="s">
        <v>1091</v>
      </c>
      <c r="G2459" s="17">
        <v>116.96</v>
      </c>
      <c r="H2459" s="17">
        <v>516316</v>
      </c>
      <c r="I2459" s="18">
        <v>516625</v>
      </c>
      <c r="J2459" s="17">
        <v>14760.72</v>
      </c>
      <c r="K2459" s="31"/>
      <c r="L2459" s="15">
        <v>150</v>
      </c>
      <c r="M2459" s="35">
        <f t="shared" si="38"/>
        <v>17544</v>
      </c>
      <c r="N2459" s="32" t="s">
        <v>20</v>
      </c>
    </row>
    <row r="2460" s="6" customFormat="1" customHeight="1" spans="1:14">
      <c r="A2460" s="14">
        <v>2456</v>
      </c>
      <c r="B2460" s="15">
        <v>1600284</v>
      </c>
      <c r="C2460" s="15" t="s">
        <v>4363</v>
      </c>
      <c r="D2460" s="15" t="s">
        <v>45</v>
      </c>
      <c r="E2460" s="16" t="s">
        <v>1439</v>
      </c>
      <c r="F2460" s="15" t="s">
        <v>4364</v>
      </c>
      <c r="G2460" s="17">
        <v>48.53</v>
      </c>
      <c r="H2460" s="17">
        <v>220408</v>
      </c>
      <c r="I2460" s="18">
        <v>218818</v>
      </c>
      <c r="J2460" s="17">
        <v>2083.98</v>
      </c>
      <c r="K2460" s="31"/>
      <c r="L2460" s="15">
        <v>150</v>
      </c>
      <c r="M2460" s="35">
        <f t="shared" si="38"/>
        <v>7279.5</v>
      </c>
      <c r="N2460" s="32" t="s">
        <v>20</v>
      </c>
    </row>
    <row r="2461" s="6" customFormat="1" customHeight="1" spans="1:14">
      <c r="A2461" s="14">
        <v>2457</v>
      </c>
      <c r="B2461" s="34">
        <v>1608644</v>
      </c>
      <c r="C2461" s="34" t="s">
        <v>4365</v>
      </c>
      <c r="D2461" s="15" t="s">
        <v>70</v>
      </c>
      <c r="E2461" s="34" t="s">
        <v>290</v>
      </c>
      <c r="F2461" s="34" t="s">
        <v>1561</v>
      </c>
      <c r="G2461" s="35">
        <v>100.77</v>
      </c>
      <c r="H2461" s="35">
        <v>623585</v>
      </c>
      <c r="I2461" s="18">
        <v>642088</v>
      </c>
      <c r="J2461" s="17">
        <v>9172.68</v>
      </c>
      <c r="K2461" s="33" t="s">
        <v>58</v>
      </c>
      <c r="L2461" s="34">
        <v>300</v>
      </c>
      <c r="M2461" s="35">
        <f t="shared" si="38"/>
        <v>30231</v>
      </c>
      <c r="N2461" s="32" t="s">
        <v>20</v>
      </c>
    </row>
    <row r="2462" s="6" customFormat="1" customHeight="1" spans="1:14">
      <c r="A2462" s="14">
        <v>2458</v>
      </c>
      <c r="B2462" s="15">
        <v>1615275</v>
      </c>
      <c r="C2462" s="15" t="s">
        <v>4366</v>
      </c>
      <c r="D2462" s="15" t="s">
        <v>55</v>
      </c>
      <c r="E2462" s="16" t="s">
        <v>290</v>
      </c>
      <c r="F2462" s="15" t="s">
        <v>57</v>
      </c>
      <c r="G2462" s="17">
        <v>136.91</v>
      </c>
      <c r="H2462" s="17">
        <v>775179</v>
      </c>
      <c r="I2462" s="18">
        <v>778802</v>
      </c>
      <c r="J2462" s="17">
        <v>14834.32</v>
      </c>
      <c r="K2462" s="31"/>
      <c r="L2462" s="15">
        <v>150</v>
      </c>
      <c r="M2462" s="35">
        <f t="shared" si="38"/>
        <v>20536.5</v>
      </c>
      <c r="N2462" s="32" t="s">
        <v>20</v>
      </c>
    </row>
    <row r="2463" s="6" customFormat="1" customHeight="1" spans="1:14">
      <c r="A2463" s="14">
        <v>2459</v>
      </c>
      <c r="B2463" s="15">
        <v>1600494</v>
      </c>
      <c r="C2463" s="15" t="s">
        <v>4367</v>
      </c>
      <c r="D2463" s="15" t="s">
        <v>2098</v>
      </c>
      <c r="E2463" s="16" t="s">
        <v>529</v>
      </c>
      <c r="F2463" s="15" t="s">
        <v>4368</v>
      </c>
      <c r="G2463" s="17">
        <v>141.41</v>
      </c>
      <c r="H2463" s="17">
        <v>843562</v>
      </c>
      <c r="I2463" s="18">
        <v>844576</v>
      </c>
      <c r="J2463" s="17">
        <v>16087.16</v>
      </c>
      <c r="K2463" s="31"/>
      <c r="L2463" s="15">
        <v>150</v>
      </c>
      <c r="M2463" s="35">
        <f t="shared" si="38"/>
        <v>21211.5</v>
      </c>
      <c r="N2463" s="32" t="s">
        <v>20</v>
      </c>
    </row>
    <row r="2464" s="6" customFormat="1" customHeight="1" spans="1:14">
      <c r="A2464" s="14">
        <v>2460</v>
      </c>
      <c r="B2464" s="15">
        <v>1608558</v>
      </c>
      <c r="C2464" s="15" t="s">
        <v>4369</v>
      </c>
      <c r="D2464" s="15" t="s">
        <v>70</v>
      </c>
      <c r="E2464" s="16" t="s">
        <v>4370</v>
      </c>
      <c r="F2464" s="15" t="s">
        <v>2019</v>
      </c>
      <c r="G2464" s="17">
        <v>113.1</v>
      </c>
      <c r="H2464" s="17">
        <v>703570</v>
      </c>
      <c r="I2464" s="18">
        <v>718064</v>
      </c>
      <c r="J2464" s="17">
        <v>10258.05</v>
      </c>
      <c r="K2464" s="31"/>
      <c r="L2464" s="15">
        <v>150</v>
      </c>
      <c r="M2464" s="35">
        <f t="shared" si="38"/>
        <v>16965</v>
      </c>
      <c r="N2464" s="32" t="s">
        <v>20</v>
      </c>
    </row>
    <row r="2465" s="6" customFormat="1" customHeight="1" spans="1:14">
      <c r="A2465" s="14">
        <v>2461</v>
      </c>
      <c r="B2465" s="15">
        <v>1603672</v>
      </c>
      <c r="C2465" s="15" t="s">
        <v>4371</v>
      </c>
      <c r="D2465" s="15" t="s">
        <v>45</v>
      </c>
      <c r="E2465" s="16" t="s">
        <v>4372</v>
      </c>
      <c r="F2465" s="15" t="s">
        <v>204</v>
      </c>
      <c r="G2465" s="17">
        <v>79.01</v>
      </c>
      <c r="H2465" s="17">
        <v>413981</v>
      </c>
      <c r="I2465" s="18">
        <v>412566</v>
      </c>
      <c r="J2465" s="17">
        <v>3929.2</v>
      </c>
      <c r="K2465" s="31"/>
      <c r="L2465" s="15">
        <v>150</v>
      </c>
      <c r="M2465" s="35">
        <f t="shared" si="38"/>
        <v>11851.5</v>
      </c>
      <c r="N2465" s="32" t="s">
        <v>20</v>
      </c>
    </row>
    <row r="2466" s="6" customFormat="1" customHeight="1" spans="1:14">
      <c r="A2466" s="14">
        <v>2462</v>
      </c>
      <c r="B2466" s="15">
        <v>1607544</v>
      </c>
      <c r="C2466" s="15" t="s">
        <v>4373</v>
      </c>
      <c r="D2466" s="15" t="s">
        <v>45</v>
      </c>
      <c r="E2466" s="16" t="s">
        <v>4374</v>
      </c>
      <c r="F2466" s="15" t="s">
        <v>2516</v>
      </c>
      <c r="G2466" s="17">
        <v>79.01</v>
      </c>
      <c r="H2466" s="17">
        <v>393129</v>
      </c>
      <c r="I2466" s="18">
        <v>391786</v>
      </c>
      <c r="J2466" s="17">
        <v>3731.3</v>
      </c>
      <c r="K2466" s="31"/>
      <c r="L2466" s="15">
        <v>150</v>
      </c>
      <c r="M2466" s="35">
        <f t="shared" si="38"/>
        <v>11851.5</v>
      </c>
      <c r="N2466" s="32" t="s">
        <v>20</v>
      </c>
    </row>
    <row r="2467" s="6" customFormat="1" customHeight="1" spans="1:14">
      <c r="A2467" s="14">
        <v>2463</v>
      </c>
      <c r="B2467" s="15">
        <v>1612126</v>
      </c>
      <c r="C2467" s="15" t="s">
        <v>4375</v>
      </c>
      <c r="D2467" s="15" t="s">
        <v>70</v>
      </c>
      <c r="E2467" s="16" t="s">
        <v>4376</v>
      </c>
      <c r="F2467" s="15" t="s">
        <v>1249</v>
      </c>
      <c r="G2467" s="17">
        <v>87.79</v>
      </c>
      <c r="H2467" s="17">
        <v>529125</v>
      </c>
      <c r="I2467" s="18">
        <v>544976</v>
      </c>
      <c r="J2467" s="17">
        <v>7785.37</v>
      </c>
      <c r="K2467" s="31" t="s">
        <v>79</v>
      </c>
      <c r="L2467" s="15">
        <v>300</v>
      </c>
      <c r="M2467" s="35">
        <f t="shared" si="38"/>
        <v>26337</v>
      </c>
      <c r="N2467" s="32" t="s">
        <v>20</v>
      </c>
    </row>
    <row r="2468" s="6" customFormat="1" customHeight="1" spans="1:14">
      <c r="A2468" s="14">
        <v>2464</v>
      </c>
      <c r="B2468" s="15">
        <v>1603470</v>
      </c>
      <c r="C2468" s="15" t="s">
        <v>4377</v>
      </c>
      <c r="D2468" s="15" t="s">
        <v>393</v>
      </c>
      <c r="E2468" s="16" t="s">
        <v>4378</v>
      </c>
      <c r="F2468" s="15" t="s">
        <v>109</v>
      </c>
      <c r="G2468" s="17">
        <v>97.81</v>
      </c>
      <c r="H2468" s="17">
        <v>406163</v>
      </c>
      <c r="I2468" s="18">
        <v>406412</v>
      </c>
      <c r="J2468" s="17">
        <v>5805.88</v>
      </c>
      <c r="K2468" s="31"/>
      <c r="L2468" s="15">
        <v>150</v>
      </c>
      <c r="M2468" s="35">
        <f t="shared" si="38"/>
        <v>14671.5</v>
      </c>
      <c r="N2468" s="32" t="s">
        <v>20</v>
      </c>
    </row>
    <row r="2469" s="6" customFormat="1" customHeight="1" spans="1:14">
      <c r="A2469" s="14">
        <v>2465</v>
      </c>
      <c r="B2469" s="15">
        <v>1614623</v>
      </c>
      <c r="C2469" s="15" t="s">
        <v>4379</v>
      </c>
      <c r="D2469" s="15" t="s">
        <v>17</v>
      </c>
      <c r="E2469" s="16" t="s">
        <v>622</v>
      </c>
      <c r="F2469" s="15" t="s">
        <v>27</v>
      </c>
      <c r="G2469" s="17">
        <v>88.11</v>
      </c>
      <c r="H2469" s="17">
        <v>424681</v>
      </c>
      <c r="I2469" s="18">
        <v>422704</v>
      </c>
      <c r="J2469" s="17">
        <v>3878.01</v>
      </c>
      <c r="K2469" s="31"/>
      <c r="L2469" s="15">
        <v>150</v>
      </c>
      <c r="M2469" s="35">
        <f t="shared" si="38"/>
        <v>13216.5</v>
      </c>
      <c r="N2469" s="32" t="s">
        <v>20</v>
      </c>
    </row>
    <row r="2470" s="6" customFormat="1" customHeight="1" spans="1:14">
      <c r="A2470" s="14">
        <v>2466</v>
      </c>
      <c r="B2470" s="15">
        <v>1611335</v>
      </c>
      <c r="C2470" s="15" t="s">
        <v>4380</v>
      </c>
      <c r="D2470" s="15" t="s">
        <v>70</v>
      </c>
      <c r="E2470" s="16" t="s">
        <v>321</v>
      </c>
      <c r="F2470" s="15" t="s">
        <v>2019</v>
      </c>
      <c r="G2470" s="17">
        <v>87.79</v>
      </c>
      <c r="H2470" s="17">
        <v>550146</v>
      </c>
      <c r="I2470" s="18">
        <v>566627</v>
      </c>
      <c r="J2470" s="17">
        <v>8094.66</v>
      </c>
      <c r="K2470" s="31" t="s">
        <v>58</v>
      </c>
      <c r="L2470" s="15">
        <v>300</v>
      </c>
      <c r="M2470" s="35">
        <f t="shared" si="38"/>
        <v>26337</v>
      </c>
      <c r="N2470" s="32" t="s">
        <v>20</v>
      </c>
    </row>
    <row r="2471" s="6" customFormat="1" customHeight="1" spans="1:14">
      <c r="A2471" s="14">
        <v>2467</v>
      </c>
      <c r="B2471" s="15">
        <v>1601921</v>
      </c>
      <c r="C2471" s="15" t="s">
        <v>4381</v>
      </c>
      <c r="D2471" s="15" t="s">
        <v>45</v>
      </c>
      <c r="E2471" s="16" t="s">
        <v>2795</v>
      </c>
      <c r="F2471" s="15" t="s">
        <v>2251</v>
      </c>
      <c r="G2471" s="17">
        <v>77.08</v>
      </c>
      <c r="H2471" s="17">
        <v>307250</v>
      </c>
      <c r="I2471" s="18">
        <v>306413</v>
      </c>
      <c r="J2471" s="17">
        <v>3064.13</v>
      </c>
      <c r="K2471" s="31"/>
      <c r="L2471" s="15">
        <v>150</v>
      </c>
      <c r="M2471" s="35">
        <f t="shared" si="38"/>
        <v>11562</v>
      </c>
      <c r="N2471" s="32" t="s">
        <v>20</v>
      </c>
    </row>
    <row r="2472" s="6" customFormat="1" customHeight="1" spans="1:14">
      <c r="A2472" s="14">
        <v>2468</v>
      </c>
      <c r="B2472" s="15">
        <v>1601459</v>
      </c>
      <c r="C2472" s="15" t="s">
        <v>4382</v>
      </c>
      <c r="D2472" s="15" t="s">
        <v>45</v>
      </c>
      <c r="E2472" s="16" t="s">
        <v>1408</v>
      </c>
      <c r="F2472" s="15" t="s">
        <v>4364</v>
      </c>
      <c r="G2472" s="17">
        <v>96.72</v>
      </c>
      <c r="H2472" s="17">
        <v>460852</v>
      </c>
      <c r="I2472" s="18">
        <v>457707</v>
      </c>
      <c r="J2472" s="17">
        <v>6538.67</v>
      </c>
      <c r="K2472" s="31"/>
      <c r="L2472" s="15">
        <v>150</v>
      </c>
      <c r="M2472" s="35">
        <f t="shared" si="38"/>
        <v>14508</v>
      </c>
      <c r="N2472" s="32" t="s">
        <v>20</v>
      </c>
    </row>
    <row r="2473" s="6" customFormat="1" customHeight="1" spans="1:14">
      <c r="A2473" s="14">
        <v>2469</v>
      </c>
      <c r="B2473" s="15">
        <v>1615120</v>
      </c>
      <c r="C2473" s="15" t="s">
        <v>4383</v>
      </c>
      <c r="D2473" s="15" t="s">
        <v>393</v>
      </c>
      <c r="E2473" s="16" t="s">
        <v>4384</v>
      </c>
      <c r="F2473" s="15" t="s">
        <v>377</v>
      </c>
      <c r="G2473" s="17">
        <v>116.96</v>
      </c>
      <c r="H2473" s="17">
        <v>517451</v>
      </c>
      <c r="I2473" s="18">
        <v>517760</v>
      </c>
      <c r="J2473" s="17">
        <v>7396.57</v>
      </c>
      <c r="K2473" s="31"/>
      <c r="L2473" s="15">
        <v>150</v>
      </c>
      <c r="M2473" s="35">
        <f t="shared" si="38"/>
        <v>17544</v>
      </c>
      <c r="N2473" s="32" t="s">
        <v>20</v>
      </c>
    </row>
    <row r="2474" s="6" customFormat="1" customHeight="1" spans="1:14">
      <c r="A2474" s="14">
        <v>2470</v>
      </c>
      <c r="B2474" s="15">
        <v>1612759</v>
      </c>
      <c r="C2474" s="15" t="s">
        <v>4385</v>
      </c>
      <c r="D2474" s="15" t="s">
        <v>70</v>
      </c>
      <c r="E2474" s="16" t="s">
        <v>4386</v>
      </c>
      <c r="F2474" s="15" t="s">
        <v>1249</v>
      </c>
      <c r="G2474" s="17">
        <v>113.1</v>
      </c>
      <c r="H2474" s="17">
        <v>687863</v>
      </c>
      <c r="I2474" s="18">
        <v>702034</v>
      </c>
      <c r="J2474" s="17">
        <v>10029.05</v>
      </c>
      <c r="K2474" s="31" t="s">
        <v>79</v>
      </c>
      <c r="L2474" s="15">
        <v>300</v>
      </c>
      <c r="M2474" s="35">
        <f t="shared" si="38"/>
        <v>33930</v>
      </c>
      <c r="N2474" s="32" t="s">
        <v>20</v>
      </c>
    </row>
    <row r="2475" s="6" customFormat="1" customHeight="1" spans="1:14">
      <c r="A2475" s="14">
        <v>2471</v>
      </c>
      <c r="B2475" s="15">
        <v>1612584</v>
      </c>
      <c r="C2475" s="15" t="s">
        <v>4387</v>
      </c>
      <c r="D2475" s="15" t="s">
        <v>70</v>
      </c>
      <c r="E2475" s="16" t="s">
        <v>4388</v>
      </c>
      <c r="F2475" s="15" t="s">
        <v>739</v>
      </c>
      <c r="G2475" s="17">
        <v>87.23</v>
      </c>
      <c r="H2475" s="17">
        <v>471257</v>
      </c>
      <c r="I2475" s="18">
        <v>485411</v>
      </c>
      <c r="J2475" s="17">
        <v>4622.96</v>
      </c>
      <c r="K2475" s="31"/>
      <c r="L2475" s="15">
        <v>150</v>
      </c>
      <c r="M2475" s="35">
        <f t="shared" si="38"/>
        <v>13084.5</v>
      </c>
      <c r="N2475" s="32" t="s">
        <v>20</v>
      </c>
    </row>
    <row r="2476" s="6" customFormat="1" customHeight="1" spans="1:14">
      <c r="A2476" s="14">
        <v>2472</v>
      </c>
      <c r="B2476" s="15">
        <v>1615951</v>
      </c>
      <c r="C2476" s="15" t="s">
        <v>4389</v>
      </c>
      <c r="D2476" s="15" t="s">
        <v>70</v>
      </c>
      <c r="E2476" s="16" t="s">
        <v>4390</v>
      </c>
      <c r="F2476" s="15" t="s">
        <v>1249</v>
      </c>
      <c r="G2476" s="17">
        <v>87.79</v>
      </c>
      <c r="H2476" s="17">
        <v>541046</v>
      </c>
      <c r="I2476" s="18">
        <v>557255</v>
      </c>
      <c r="J2476" s="17">
        <v>8032.96</v>
      </c>
      <c r="K2476" s="31"/>
      <c r="L2476" s="15">
        <v>150</v>
      </c>
      <c r="M2476" s="35">
        <f t="shared" si="38"/>
        <v>13168.5</v>
      </c>
      <c r="N2476" s="32" t="s">
        <v>20</v>
      </c>
    </row>
    <row r="2477" s="6" customFormat="1" customHeight="1" spans="1:14">
      <c r="A2477" s="14">
        <v>2473</v>
      </c>
      <c r="B2477" s="15">
        <v>1601674</v>
      </c>
      <c r="C2477" s="15" t="s">
        <v>4391</v>
      </c>
      <c r="D2477" s="15" t="s">
        <v>393</v>
      </c>
      <c r="E2477" s="16" t="s">
        <v>4392</v>
      </c>
      <c r="F2477" s="15" t="s">
        <v>254</v>
      </c>
      <c r="G2477" s="17">
        <v>89.85</v>
      </c>
      <c r="H2477" s="17">
        <v>368750</v>
      </c>
      <c r="I2477" s="18">
        <v>368956</v>
      </c>
      <c r="J2477" s="17">
        <v>3513.86</v>
      </c>
      <c r="K2477" s="31"/>
      <c r="L2477" s="15">
        <v>150</v>
      </c>
      <c r="M2477" s="35">
        <f t="shared" si="38"/>
        <v>13477.5</v>
      </c>
      <c r="N2477" s="32" t="s">
        <v>20</v>
      </c>
    </row>
    <row r="2478" s="6" customFormat="1" customHeight="1" spans="1:14">
      <c r="A2478" s="14">
        <v>2474</v>
      </c>
      <c r="B2478" s="15">
        <v>1614552</v>
      </c>
      <c r="C2478" s="15" t="s">
        <v>4393</v>
      </c>
      <c r="D2478" s="15" t="s">
        <v>45</v>
      </c>
      <c r="E2478" s="16" t="s">
        <v>3342</v>
      </c>
      <c r="F2478" s="15" t="s">
        <v>152</v>
      </c>
      <c r="G2478" s="17">
        <v>77.08</v>
      </c>
      <c r="H2478" s="17">
        <v>360000</v>
      </c>
      <c r="I2478" s="18">
        <v>359019</v>
      </c>
      <c r="J2478" s="17">
        <v>3419.23</v>
      </c>
      <c r="K2478" s="31"/>
      <c r="L2478" s="15">
        <v>150</v>
      </c>
      <c r="M2478" s="35">
        <f t="shared" si="38"/>
        <v>11562</v>
      </c>
      <c r="N2478" s="32" t="s">
        <v>20</v>
      </c>
    </row>
    <row r="2479" s="6" customFormat="1" customHeight="1" spans="1:14">
      <c r="A2479" s="14">
        <v>2475</v>
      </c>
      <c r="B2479" s="15">
        <v>1611740</v>
      </c>
      <c r="C2479" s="15" t="s">
        <v>1718</v>
      </c>
      <c r="D2479" s="15" t="s">
        <v>70</v>
      </c>
      <c r="E2479" s="16" t="s">
        <v>4394</v>
      </c>
      <c r="F2479" s="15" t="s">
        <v>835</v>
      </c>
      <c r="G2479" s="17">
        <v>87.23</v>
      </c>
      <c r="H2479" s="17">
        <v>472569</v>
      </c>
      <c r="I2479" s="18">
        <v>486763</v>
      </c>
      <c r="J2479" s="17">
        <v>4635.83</v>
      </c>
      <c r="K2479" s="31"/>
      <c r="L2479" s="15">
        <v>150</v>
      </c>
      <c r="M2479" s="35">
        <f t="shared" si="38"/>
        <v>13084.5</v>
      </c>
      <c r="N2479" s="32" t="s">
        <v>20</v>
      </c>
    </row>
    <row r="2480" s="6" customFormat="1" customHeight="1" spans="1:14">
      <c r="A2480" s="14">
        <v>2476</v>
      </c>
      <c r="B2480" s="15">
        <v>1600757</v>
      </c>
      <c r="C2480" s="15" t="s">
        <v>4395</v>
      </c>
      <c r="D2480" s="15" t="s">
        <v>45</v>
      </c>
      <c r="E2480" s="16" t="s">
        <v>773</v>
      </c>
      <c r="F2480" s="15" t="s">
        <v>47</v>
      </c>
      <c r="G2480" s="17">
        <v>80.08</v>
      </c>
      <c r="H2480" s="17">
        <v>406508</v>
      </c>
      <c r="I2480" s="18">
        <v>405848</v>
      </c>
      <c r="J2480" s="17">
        <v>3865.22</v>
      </c>
      <c r="K2480" s="31"/>
      <c r="L2480" s="15">
        <v>150</v>
      </c>
      <c r="M2480" s="35">
        <f t="shared" si="38"/>
        <v>12012</v>
      </c>
      <c r="N2480" s="32" t="s">
        <v>20</v>
      </c>
    </row>
    <row r="2481" s="6" customFormat="1" customHeight="1" spans="1:14">
      <c r="A2481" s="14">
        <v>2477</v>
      </c>
      <c r="B2481" s="15">
        <v>1602064</v>
      </c>
      <c r="C2481" s="15" t="s">
        <v>4396</v>
      </c>
      <c r="D2481" s="15" t="s">
        <v>45</v>
      </c>
      <c r="E2481" s="16" t="s">
        <v>3009</v>
      </c>
      <c r="F2481" s="15" t="s">
        <v>4397</v>
      </c>
      <c r="G2481" s="17">
        <v>79.01</v>
      </c>
      <c r="H2481" s="17">
        <v>402466</v>
      </c>
      <c r="I2481" s="18">
        <v>401091</v>
      </c>
      <c r="J2481" s="17">
        <v>3819.92</v>
      </c>
      <c r="K2481" s="31"/>
      <c r="L2481" s="15">
        <v>150</v>
      </c>
      <c r="M2481" s="35">
        <f t="shared" si="38"/>
        <v>11851.5</v>
      </c>
      <c r="N2481" s="32" t="s">
        <v>20</v>
      </c>
    </row>
    <row r="2482" s="6" customFormat="1" customHeight="1" spans="1:14">
      <c r="A2482" s="14">
        <v>2478</v>
      </c>
      <c r="B2482" s="15">
        <v>1600672</v>
      </c>
      <c r="C2482" s="15" t="s">
        <v>4398</v>
      </c>
      <c r="D2482" s="15" t="s">
        <v>338</v>
      </c>
      <c r="E2482" s="16" t="s">
        <v>3501</v>
      </c>
      <c r="F2482" s="15" t="s">
        <v>4399</v>
      </c>
      <c r="G2482" s="17">
        <v>124.45</v>
      </c>
      <c r="H2482" s="17">
        <v>648698</v>
      </c>
      <c r="I2482" s="18">
        <v>643903</v>
      </c>
      <c r="J2482" s="17">
        <v>9198.62</v>
      </c>
      <c r="K2482" s="31"/>
      <c r="L2482" s="15">
        <v>150</v>
      </c>
      <c r="M2482" s="35">
        <f t="shared" si="38"/>
        <v>18667.5</v>
      </c>
      <c r="N2482" s="32" t="s">
        <v>20</v>
      </c>
    </row>
    <row r="2483" s="6" customFormat="1" customHeight="1" spans="1:14">
      <c r="A2483" s="14">
        <v>2479</v>
      </c>
      <c r="B2483" s="15">
        <v>1604235</v>
      </c>
      <c r="C2483" s="15" t="s">
        <v>4400</v>
      </c>
      <c r="D2483" s="15" t="s">
        <v>393</v>
      </c>
      <c r="E2483" s="16" t="s">
        <v>2615</v>
      </c>
      <c r="F2483" s="15" t="s">
        <v>2532</v>
      </c>
      <c r="G2483" s="17">
        <v>89.85</v>
      </c>
      <c r="H2483" s="17">
        <v>372237</v>
      </c>
      <c r="I2483" s="18">
        <v>372444</v>
      </c>
      <c r="J2483" s="17">
        <v>3547.08</v>
      </c>
      <c r="K2483" s="31" t="s">
        <v>79</v>
      </c>
      <c r="L2483" s="15">
        <v>300</v>
      </c>
      <c r="M2483" s="35">
        <f t="shared" si="38"/>
        <v>26955</v>
      </c>
      <c r="N2483" s="32" t="s">
        <v>20</v>
      </c>
    </row>
    <row r="2484" s="6" customFormat="1" customHeight="1" spans="1:14">
      <c r="A2484" s="14">
        <v>2480</v>
      </c>
      <c r="B2484" s="15">
        <v>1603389</v>
      </c>
      <c r="C2484" s="15" t="s">
        <v>4401</v>
      </c>
      <c r="D2484" s="15" t="s">
        <v>393</v>
      </c>
      <c r="E2484" s="16" t="s">
        <v>4402</v>
      </c>
      <c r="F2484" s="15" t="s">
        <v>2532</v>
      </c>
      <c r="G2484" s="17">
        <v>97.81</v>
      </c>
      <c r="H2484" s="17">
        <v>398718</v>
      </c>
      <c r="I2484" s="18">
        <v>398963</v>
      </c>
      <c r="J2484" s="17">
        <v>7599.29</v>
      </c>
      <c r="K2484" s="31" t="s">
        <v>79</v>
      </c>
      <c r="L2484" s="15">
        <v>300</v>
      </c>
      <c r="M2484" s="35">
        <f t="shared" si="38"/>
        <v>29343</v>
      </c>
      <c r="N2484" s="32" t="s">
        <v>20</v>
      </c>
    </row>
    <row r="2485" s="6" customFormat="1" customHeight="1" spans="1:14">
      <c r="A2485" s="14">
        <v>2481</v>
      </c>
      <c r="B2485" s="15">
        <v>1603388</v>
      </c>
      <c r="C2485" s="15" t="s">
        <v>4401</v>
      </c>
      <c r="D2485" s="15" t="s">
        <v>393</v>
      </c>
      <c r="E2485" s="16" t="s">
        <v>4403</v>
      </c>
      <c r="F2485" s="15" t="s">
        <v>2532</v>
      </c>
      <c r="G2485" s="17">
        <v>94.26</v>
      </c>
      <c r="H2485" s="17">
        <v>398736</v>
      </c>
      <c r="I2485" s="18">
        <v>397382</v>
      </c>
      <c r="J2485" s="17">
        <v>7569.18</v>
      </c>
      <c r="K2485" s="31" t="s">
        <v>79</v>
      </c>
      <c r="L2485" s="15">
        <v>300</v>
      </c>
      <c r="M2485" s="35">
        <f t="shared" si="38"/>
        <v>28278</v>
      </c>
      <c r="N2485" s="32" t="s">
        <v>20</v>
      </c>
    </row>
    <row r="2486" s="6" customFormat="1" customHeight="1" spans="1:14">
      <c r="A2486" s="14">
        <v>2482</v>
      </c>
      <c r="B2486" s="15">
        <v>1606987</v>
      </c>
      <c r="C2486" s="15" t="s">
        <v>4404</v>
      </c>
      <c r="D2486" s="15" t="s">
        <v>393</v>
      </c>
      <c r="E2486" s="16" t="s">
        <v>4405</v>
      </c>
      <c r="F2486" s="15" t="s">
        <v>2515</v>
      </c>
      <c r="G2486" s="17">
        <v>97.81</v>
      </c>
      <c r="H2486" s="17">
        <v>405215</v>
      </c>
      <c r="I2486" s="18">
        <v>405464</v>
      </c>
      <c r="J2486" s="17">
        <v>7723.12</v>
      </c>
      <c r="K2486" s="31"/>
      <c r="L2486" s="15">
        <v>150</v>
      </c>
      <c r="M2486" s="35">
        <f t="shared" si="38"/>
        <v>14671.5</v>
      </c>
      <c r="N2486" s="32" t="s">
        <v>20</v>
      </c>
    </row>
    <row r="2487" s="6" customFormat="1" customHeight="1" spans="1:14">
      <c r="A2487" s="14">
        <v>2483</v>
      </c>
      <c r="B2487" s="15">
        <v>1614807</v>
      </c>
      <c r="C2487" s="15" t="s">
        <v>4406</v>
      </c>
      <c r="D2487" s="15" t="s">
        <v>70</v>
      </c>
      <c r="E2487" s="16" t="s">
        <v>4407</v>
      </c>
      <c r="F2487" s="15" t="s">
        <v>308</v>
      </c>
      <c r="G2487" s="17">
        <v>113.37</v>
      </c>
      <c r="H2487" s="17">
        <v>707000</v>
      </c>
      <c r="I2487" s="18">
        <v>721468</v>
      </c>
      <c r="J2487" s="17">
        <v>10306.7</v>
      </c>
      <c r="K2487" s="31" t="s">
        <v>58</v>
      </c>
      <c r="L2487" s="15">
        <v>300</v>
      </c>
      <c r="M2487" s="35">
        <f t="shared" si="38"/>
        <v>34011</v>
      </c>
      <c r="N2487" s="32" t="s">
        <v>20</v>
      </c>
    </row>
    <row r="2488" s="6" customFormat="1" customHeight="1" spans="1:14">
      <c r="A2488" s="14">
        <v>2484</v>
      </c>
      <c r="B2488" s="15">
        <v>1602887</v>
      </c>
      <c r="C2488" s="15" t="s">
        <v>4408</v>
      </c>
      <c r="D2488" s="15" t="s">
        <v>55</v>
      </c>
      <c r="E2488" s="16" t="s">
        <v>4409</v>
      </c>
      <c r="F2488" s="15" t="s">
        <v>1134</v>
      </c>
      <c r="G2488" s="17">
        <v>98.62</v>
      </c>
      <c r="H2488" s="17">
        <v>536178</v>
      </c>
      <c r="I2488" s="18">
        <v>539712</v>
      </c>
      <c r="J2488" s="17">
        <v>7710.17</v>
      </c>
      <c r="K2488" s="31"/>
      <c r="L2488" s="15">
        <v>150</v>
      </c>
      <c r="M2488" s="35">
        <f t="shared" si="38"/>
        <v>14793</v>
      </c>
      <c r="N2488" s="32" t="s">
        <v>20</v>
      </c>
    </row>
    <row r="2489" s="6" customFormat="1" customHeight="1" spans="1:14">
      <c r="A2489" s="14">
        <v>2485</v>
      </c>
      <c r="B2489" s="15">
        <v>1605385</v>
      </c>
      <c r="C2489" s="15" t="s">
        <v>4410</v>
      </c>
      <c r="D2489" s="15" t="s">
        <v>393</v>
      </c>
      <c r="E2489" s="16" t="s">
        <v>2827</v>
      </c>
      <c r="F2489" s="15" t="s">
        <v>2515</v>
      </c>
      <c r="G2489" s="17">
        <v>117.78</v>
      </c>
      <c r="H2489" s="17">
        <v>525649</v>
      </c>
      <c r="I2489" s="18">
        <v>525962</v>
      </c>
      <c r="J2489" s="17">
        <v>7513.75</v>
      </c>
      <c r="K2489" s="31"/>
      <c r="L2489" s="15">
        <v>150</v>
      </c>
      <c r="M2489" s="35">
        <f t="shared" si="38"/>
        <v>17667</v>
      </c>
      <c r="N2489" s="32" t="s">
        <v>20</v>
      </c>
    </row>
    <row r="2490" s="6" customFormat="1" customHeight="1" spans="1:14">
      <c r="A2490" s="14">
        <v>2486</v>
      </c>
      <c r="B2490" s="15">
        <v>1614203</v>
      </c>
      <c r="C2490" s="15" t="s">
        <v>4411</v>
      </c>
      <c r="D2490" s="15" t="s">
        <v>22</v>
      </c>
      <c r="E2490" s="16" t="s">
        <v>3681</v>
      </c>
      <c r="F2490" s="15" t="s">
        <v>192</v>
      </c>
      <c r="G2490" s="17">
        <v>116.44</v>
      </c>
      <c r="H2490" s="17">
        <v>444654</v>
      </c>
      <c r="I2490" s="18" t="s">
        <v>4412</v>
      </c>
      <c r="J2490" s="17">
        <v>6696.73</v>
      </c>
      <c r="K2490" s="31"/>
      <c r="L2490" s="15">
        <v>150</v>
      </c>
      <c r="M2490" s="35">
        <f t="shared" si="38"/>
        <v>17466</v>
      </c>
      <c r="N2490" s="32" t="s">
        <v>20</v>
      </c>
    </row>
    <row r="2491" s="6" customFormat="1" customHeight="1" spans="1:14">
      <c r="A2491" s="14">
        <v>2487</v>
      </c>
      <c r="B2491" s="15">
        <v>1608317</v>
      </c>
      <c r="C2491" s="15" t="s">
        <v>4413</v>
      </c>
      <c r="D2491" s="15" t="s">
        <v>22</v>
      </c>
      <c r="E2491" s="16" t="s">
        <v>2195</v>
      </c>
      <c r="F2491" s="15" t="s">
        <v>166</v>
      </c>
      <c r="G2491" s="17">
        <v>131.74</v>
      </c>
      <c r="H2491" s="17">
        <v>475439</v>
      </c>
      <c r="I2491" s="18">
        <v>474681</v>
      </c>
      <c r="J2491" s="17">
        <v>7120.21</v>
      </c>
      <c r="K2491" s="31"/>
      <c r="L2491" s="15">
        <v>150</v>
      </c>
      <c r="M2491" s="35">
        <f t="shared" ref="M2491:M2554" si="39">L2491*G2491</f>
        <v>19761</v>
      </c>
      <c r="N2491" s="32" t="s">
        <v>20</v>
      </c>
    </row>
    <row r="2492" s="6" customFormat="1" customHeight="1" spans="1:14">
      <c r="A2492" s="14">
        <v>2488</v>
      </c>
      <c r="B2492" s="15">
        <v>1602147</v>
      </c>
      <c r="C2492" s="15" t="s">
        <v>4414</v>
      </c>
      <c r="D2492" s="15" t="s">
        <v>393</v>
      </c>
      <c r="E2492" s="16" t="s">
        <v>4415</v>
      </c>
      <c r="F2492" s="15" t="s">
        <v>2515</v>
      </c>
      <c r="G2492" s="17">
        <v>97.81</v>
      </c>
      <c r="H2492" s="17">
        <v>417548</v>
      </c>
      <c r="I2492" s="18">
        <v>417804</v>
      </c>
      <c r="J2492" s="17">
        <v>5968.63</v>
      </c>
      <c r="K2492" s="31"/>
      <c r="L2492" s="15">
        <v>150</v>
      </c>
      <c r="M2492" s="35">
        <f t="shared" si="39"/>
        <v>14671.5</v>
      </c>
      <c r="N2492" s="32" t="s">
        <v>20</v>
      </c>
    </row>
    <row r="2493" s="6" customFormat="1" customHeight="1" spans="1:14">
      <c r="A2493" s="14">
        <v>2489</v>
      </c>
      <c r="B2493" s="15">
        <v>1602333</v>
      </c>
      <c r="C2493" s="15" t="s">
        <v>4416</v>
      </c>
      <c r="D2493" s="15" t="s">
        <v>45</v>
      </c>
      <c r="E2493" s="16" t="s">
        <v>1847</v>
      </c>
      <c r="F2493" s="15" t="s">
        <v>4417</v>
      </c>
      <c r="G2493" s="17">
        <v>79.01</v>
      </c>
      <c r="H2493" s="17">
        <v>388353</v>
      </c>
      <c r="I2493" s="18">
        <v>387026</v>
      </c>
      <c r="J2493" s="17">
        <v>3685.97</v>
      </c>
      <c r="K2493" s="31"/>
      <c r="L2493" s="15">
        <v>150</v>
      </c>
      <c r="M2493" s="35">
        <f t="shared" si="39"/>
        <v>11851.5</v>
      </c>
      <c r="N2493" s="32" t="s">
        <v>20</v>
      </c>
    </row>
    <row r="2494" s="6" customFormat="1" customHeight="1" spans="1:14">
      <c r="A2494" s="14">
        <v>2490</v>
      </c>
      <c r="B2494" s="15">
        <v>1607578</v>
      </c>
      <c r="C2494" s="15" t="s">
        <v>4418</v>
      </c>
      <c r="D2494" s="15" t="s">
        <v>70</v>
      </c>
      <c r="E2494" s="16" t="s">
        <v>2353</v>
      </c>
      <c r="F2494" s="15" t="s">
        <v>377</v>
      </c>
      <c r="G2494" s="17">
        <v>111.6</v>
      </c>
      <c r="H2494" s="17">
        <v>687513</v>
      </c>
      <c r="I2494" s="18">
        <v>703222</v>
      </c>
      <c r="J2494" s="17">
        <v>10046.03</v>
      </c>
      <c r="K2494" s="31"/>
      <c r="L2494" s="15">
        <v>150</v>
      </c>
      <c r="M2494" s="35">
        <f t="shared" si="39"/>
        <v>16740</v>
      </c>
      <c r="N2494" s="32" t="s">
        <v>20</v>
      </c>
    </row>
    <row r="2495" s="6" customFormat="1" customHeight="1" spans="1:14">
      <c r="A2495" s="14">
        <v>2491</v>
      </c>
      <c r="B2495" s="15">
        <v>1612672</v>
      </c>
      <c r="C2495" s="15" t="s">
        <v>4419</v>
      </c>
      <c r="D2495" s="15" t="s">
        <v>70</v>
      </c>
      <c r="E2495" s="16" t="s">
        <v>4420</v>
      </c>
      <c r="F2495" s="15" t="s">
        <v>739</v>
      </c>
      <c r="G2495" s="17">
        <v>108.78</v>
      </c>
      <c r="H2495" s="17">
        <v>593000</v>
      </c>
      <c r="I2495" s="18">
        <v>608482</v>
      </c>
      <c r="J2495" s="17">
        <v>8692.6</v>
      </c>
      <c r="K2495" s="31"/>
      <c r="L2495" s="15">
        <v>150</v>
      </c>
      <c r="M2495" s="35">
        <f t="shared" si="39"/>
        <v>16317</v>
      </c>
      <c r="N2495" s="32" t="s">
        <v>20</v>
      </c>
    </row>
    <row r="2496" s="6" customFormat="1" customHeight="1" spans="1:14">
      <c r="A2496" s="14">
        <v>2492</v>
      </c>
      <c r="B2496" s="34">
        <v>1608500</v>
      </c>
      <c r="C2496" s="15" t="s">
        <v>4421</v>
      </c>
      <c r="D2496" s="15" t="s">
        <v>22</v>
      </c>
      <c r="E2496" s="16" t="s">
        <v>4422</v>
      </c>
      <c r="F2496" s="15" t="s">
        <v>19</v>
      </c>
      <c r="G2496" s="17">
        <v>105.12</v>
      </c>
      <c r="H2496" s="17">
        <v>370022</v>
      </c>
      <c r="I2496" s="18" t="s">
        <v>4423</v>
      </c>
      <c r="J2496" s="17">
        <v>5605.77</v>
      </c>
      <c r="K2496" s="31"/>
      <c r="L2496" s="15">
        <v>150</v>
      </c>
      <c r="M2496" s="35">
        <f t="shared" si="39"/>
        <v>15768</v>
      </c>
      <c r="N2496" s="32" t="s">
        <v>20</v>
      </c>
    </row>
    <row r="2497" s="6" customFormat="1" customHeight="1" spans="1:14">
      <c r="A2497" s="14">
        <v>2493</v>
      </c>
      <c r="B2497" s="15">
        <v>1603576</v>
      </c>
      <c r="C2497" s="15" t="s">
        <v>4424</v>
      </c>
      <c r="D2497" s="15" t="s">
        <v>22</v>
      </c>
      <c r="E2497" s="16" t="s">
        <v>3380</v>
      </c>
      <c r="F2497" s="15" t="s">
        <v>1841</v>
      </c>
      <c r="G2497" s="17">
        <v>104.46</v>
      </c>
      <c r="H2497" s="17">
        <v>375882</v>
      </c>
      <c r="I2497" s="18" t="s">
        <v>4425</v>
      </c>
      <c r="J2497" s="17">
        <v>5693.28</v>
      </c>
      <c r="K2497" s="31"/>
      <c r="L2497" s="15">
        <v>150</v>
      </c>
      <c r="M2497" s="35">
        <f t="shared" si="39"/>
        <v>15669</v>
      </c>
      <c r="N2497" s="32" t="s">
        <v>20</v>
      </c>
    </row>
    <row r="2498" s="6" customFormat="1" customHeight="1" spans="1:14">
      <c r="A2498" s="14">
        <v>2494</v>
      </c>
      <c r="B2498" s="15">
        <v>1614202</v>
      </c>
      <c r="C2498" s="15" t="s">
        <v>4426</v>
      </c>
      <c r="D2498" s="15" t="s">
        <v>393</v>
      </c>
      <c r="E2498" s="16" t="s">
        <v>4427</v>
      </c>
      <c r="F2498" s="15" t="s">
        <v>166</v>
      </c>
      <c r="G2498" s="17">
        <v>97.81</v>
      </c>
      <c r="H2498" s="17">
        <v>407112</v>
      </c>
      <c r="I2498" s="18">
        <v>407362</v>
      </c>
      <c r="J2498" s="17">
        <v>5819.46</v>
      </c>
      <c r="K2498" s="31" t="s">
        <v>58</v>
      </c>
      <c r="L2498" s="15">
        <v>300</v>
      </c>
      <c r="M2498" s="35">
        <f t="shared" si="39"/>
        <v>29343</v>
      </c>
      <c r="N2498" s="32" t="s">
        <v>20</v>
      </c>
    </row>
    <row r="2499" s="6" customFormat="1" customHeight="1" spans="1:14">
      <c r="A2499" s="14">
        <v>2495</v>
      </c>
      <c r="B2499" s="15">
        <v>1603451</v>
      </c>
      <c r="C2499" s="15" t="s">
        <v>4428</v>
      </c>
      <c r="D2499" s="15" t="s">
        <v>393</v>
      </c>
      <c r="E2499" s="16" t="s">
        <v>4429</v>
      </c>
      <c r="F2499" s="15" t="s">
        <v>109</v>
      </c>
      <c r="G2499" s="17">
        <v>97.81</v>
      </c>
      <c r="H2499" s="17">
        <v>411855</v>
      </c>
      <c r="I2499" s="18">
        <v>412108</v>
      </c>
      <c r="J2499" s="17">
        <v>5887.26</v>
      </c>
      <c r="K2499" s="31" t="s">
        <v>58</v>
      </c>
      <c r="L2499" s="15">
        <v>300</v>
      </c>
      <c r="M2499" s="35">
        <f t="shared" si="39"/>
        <v>29343</v>
      </c>
      <c r="N2499" s="32" t="s">
        <v>20</v>
      </c>
    </row>
    <row r="2500" s="6" customFormat="1" customHeight="1" spans="1:14">
      <c r="A2500" s="14">
        <v>2496</v>
      </c>
      <c r="B2500" s="15">
        <v>1614171</v>
      </c>
      <c r="C2500" s="15" t="s">
        <v>4430</v>
      </c>
      <c r="D2500" s="15" t="s">
        <v>70</v>
      </c>
      <c r="E2500" s="16" t="s">
        <v>4431</v>
      </c>
      <c r="F2500" s="15" t="s">
        <v>835</v>
      </c>
      <c r="G2500" s="17">
        <v>87.7</v>
      </c>
      <c r="H2500" s="17">
        <v>478000</v>
      </c>
      <c r="I2500" s="18">
        <v>492335</v>
      </c>
      <c r="J2500" s="17">
        <v>7033.36</v>
      </c>
      <c r="K2500" s="31"/>
      <c r="L2500" s="15">
        <v>150</v>
      </c>
      <c r="M2500" s="35">
        <f t="shared" si="39"/>
        <v>13155</v>
      </c>
      <c r="N2500" s="32" t="s">
        <v>20</v>
      </c>
    </row>
    <row r="2501" s="6" customFormat="1" customHeight="1" spans="1:14">
      <c r="A2501" s="14">
        <v>2497</v>
      </c>
      <c r="B2501" s="15">
        <v>1609537</v>
      </c>
      <c r="C2501" s="15" t="s">
        <v>4432</v>
      </c>
      <c r="D2501" s="15" t="s">
        <v>70</v>
      </c>
      <c r="E2501" s="16" t="s">
        <v>4433</v>
      </c>
      <c r="F2501" s="15" t="s">
        <v>835</v>
      </c>
      <c r="G2501" s="17">
        <v>87.7</v>
      </c>
      <c r="H2501" s="17">
        <v>468900</v>
      </c>
      <c r="I2501" s="18">
        <v>482962</v>
      </c>
      <c r="J2501" s="17">
        <v>6899.46</v>
      </c>
      <c r="K2501" s="31"/>
      <c r="L2501" s="15">
        <v>150</v>
      </c>
      <c r="M2501" s="35">
        <f t="shared" si="39"/>
        <v>13155</v>
      </c>
      <c r="N2501" s="32" t="s">
        <v>20</v>
      </c>
    </row>
    <row r="2502" s="6" customFormat="1" customHeight="1" spans="1:14">
      <c r="A2502" s="14">
        <v>2498</v>
      </c>
      <c r="B2502" s="15">
        <v>1600744</v>
      </c>
      <c r="C2502" s="15" t="s">
        <v>4434</v>
      </c>
      <c r="D2502" s="15" t="s">
        <v>45</v>
      </c>
      <c r="E2502" s="16" t="s">
        <v>864</v>
      </c>
      <c r="F2502" s="15" t="s">
        <v>4202</v>
      </c>
      <c r="G2502" s="17">
        <v>80.08</v>
      </c>
      <c r="H2502" s="17">
        <v>397364</v>
      </c>
      <c r="I2502" s="18">
        <v>396719</v>
      </c>
      <c r="J2502" s="17">
        <v>3778.28</v>
      </c>
      <c r="K2502" s="31"/>
      <c r="L2502" s="15">
        <v>150</v>
      </c>
      <c r="M2502" s="35">
        <f t="shared" si="39"/>
        <v>12012</v>
      </c>
      <c r="N2502" s="32" t="s">
        <v>20</v>
      </c>
    </row>
    <row r="2503" s="6" customFormat="1" customHeight="1" spans="1:14">
      <c r="A2503" s="14">
        <v>2499</v>
      </c>
      <c r="B2503" s="15">
        <v>1611851</v>
      </c>
      <c r="C2503" s="15" t="s">
        <v>4435</v>
      </c>
      <c r="D2503" s="15" t="s">
        <v>45</v>
      </c>
      <c r="E2503" s="16" t="s">
        <v>2889</v>
      </c>
      <c r="F2503" s="15" t="s">
        <v>4436</v>
      </c>
      <c r="G2503" s="17">
        <v>86.45</v>
      </c>
      <c r="H2503" s="17">
        <v>386133</v>
      </c>
      <c r="I2503" s="18">
        <v>384972</v>
      </c>
      <c r="J2503" s="17">
        <v>3721.7</v>
      </c>
      <c r="K2503" s="31"/>
      <c r="L2503" s="15">
        <v>150</v>
      </c>
      <c r="M2503" s="35">
        <f t="shared" si="39"/>
        <v>12967.5</v>
      </c>
      <c r="N2503" s="32" t="s">
        <v>20</v>
      </c>
    </row>
    <row r="2504" s="6" customFormat="1" customHeight="1" spans="1:14">
      <c r="A2504" s="14">
        <v>2500</v>
      </c>
      <c r="B2504" s="15">
        <v>1604936</v>
      </c>
      <c r="C2504" s="15" t="s">
        <v>4437</v>
      </c>
      <c r="D2504" s="15" t="s">
        <v>338</v>
      </c>
      <c r="E2504" s="16" t="s">
        <v>4438</v>
      </c>
      <c r="F2504" s="15" t="s">
        <v>1755</v>
      </c>
      <c r="G2504" s="17">
        <v>119.01</v>
      </c>
      <c r="H2504" s="17">
        <v>584231</v>
      </c>
      <c r="I2504" s="18" t="s">
        <v>4439</v>
      </c>
      <c r="J2504" s="17">
        <v>8759.04</v>
      </c>
      <c r="K2504" s="31"/>
      <c r="L2504" s="15">
        <v>150</v>
      </c>
      <c r="M2504" s="35">
        <f t="shared" si="39"/>
        <v>17851.5</v>
      </c>
      <c r="N2504" s="32" t="s">
        <v>20</v>
      </c>
    </row>
    <row r="2505" s="6" customFormat="1" customHeight="1" spans="1:14">
      <c r="A2505" s="14">
        <v>2501</v>
      </c>
      <c r="B2505" s="15">
        <v>1612542</v>
      </c>
      <c r="C2505" s="15" t="s">
        <v>4440</v>
      </c>
      <c r="D2505" s="15" t="s">
        <v>70</v>
      </c>
      <c r="E2505" s="16" t="s">
        <v>4441</v>
      </c>
      <c r="F2505" s="15" t="s">
        <v>739</v>
      </c>
      <c r="G2505" s="17">
        <v>108.78</v>
      </c>
      <c r="H2505" s="17">
        <v>575873</v>
      </c>
      <c r="I2505" s="18">
        <v>590908</v>
      </c>
      <c r="J2505" s="17">
        <v>8441.55</v>
      </c>
      <c r="K2505" s="31" t="s">
        <v>58</v>
      </c>
      <c r="L2505" s="15">
        <v>300</v>
      </c>
      <c r="M2505" s="35">
        <f t="shared" si="39"/>
        <v>32634</v>
      </c>
      <c r="N2505" s="32" t="s">
        <v>20</v>
      </c>
    </row>
    <row r="2506" s="6" customFormat="1" customHeight="1" spans="1:14">
      <c r="A2506" s="14">
        <v>2502</v>
      </c>
      <c r="B2506" s="15">
        <v>1607312</v>
      </c>
      <c r="C2506" s="15" t="s">
        <v>4442</v>
      </c>
      <c r="D2506" s="15" t="s">
        <v>22</v>
      </c>
      <c r="E2506" s="16" t="s">
        <v>551</v>
      </c>
      <c r="F2506" s="15" t="s">
        <v>4443</v>
      </c>
      <c r="G2506" s="17">
        <v>86.71</v>
      </c>
      <c r="H2506" s="17">
        <v>294182</v>
      </c>
      <c r="I2506" s="18">
        <v>296319</v>
      </c>
      <c r="J2506" s="17">
        <v>2963.19</v>
      </c>
      <c r="K2506" s="31"/>
      <c r="L2506" s="15">
        <v>150</v>
      </c>
      <c r="M2506" s="35">
        <f t="shared" si="39"/>
        <v>13006.5</v>
      </c>
      <c r="N2506" s="32" t="s">
        <v>20</v>
      </c>
    </row>
    <row r="2507" s="6" customFormat="1" customHeight="1" spans="1:14">
      <c r="A2507" s="14">
        <v>2503</v>
      </c>
      <c r="B2507" s="34">
        <v>1608622</v>
      </c>
      <c r="C2507" s="34" t="s">
        <v>4444</v>
      </c>
      <c r="D2507" s="15" t="s">
        <v>70</v>
      </c>
      <c r="E2507" s="59" t="s">
        <v>4445</v>
      </c>
      <c r="F2507" s="34" t="s">
        <v>1134</v>
      </c>
      <c r="G2507" s="35">
        <v>111.6</v>
      </c>
      <c r="H2507" s="35">
        <v>698000</v>
      </c>
      <c r="I2507" s="18">
        <v>713949</v>
      </c>
      <c r="J2507" s="17">
        <v>10199.27</v>
      </c>
      <c r="K2507" s="33" t="s">
        <v>79</v>
      </c>
      <c r="L2507" s="34">
        <v>300</v>
      </c>
      <c r="M2507" s="35">
        <f t="shared" si="39"/>
        <v>33480</v>
      </c>
      <c r="N2507" s="32" t="s">
        <v>20</v>
      </c>
    </row>
    <row r="2508" s="6" customFormat="1" customHeight="1" spans="1:14">
      <c r="A2508" s="14">
        <v>2504</v>
      </c>
      <c r="B2508" s="15">
        <v>1607841</v>
      </c>
      <c r="C2508" s="15" t="s">
        <v>4446</v>
      </c>
      <c r="D2508" s="15" t="s">
        <v>393</v>
      </c>
      <c r="E2508" s="16" t="s">
        <v>4447</v>
      </c>
      <c r="F2508" s="15" t="s">
        <v>109</v>
      </c>
      <c r="G2508" s="17">
        <v>123.55</v>
      </c>
      <c r="H2508" s="17">
        <v>566980</v>
      </c>
      <c r="I2508" s="18">
        <v>565098</v>
      </c>
      <c r="J2508" s="17">
        <v>8072.84</v>
      </c>
      <c r="K2508" s="31"/>
      <c r="L2508" s="15">
        <v>150</v>
      </c>
      <c r="M2508" s="35">
        <f t="shared" si="39"/>
        <v>18532.5</v>
      </c>
      <c r="N2508" s="32" t="s">
        <v>20</v>
      </c>
    </row>
    <row r="2509" s="6" customFormat="1" customHeight="1" spans="1:14">
      <c r="A2509" s="14">
        <v>2505</v>
      </c>
      <c r="B2509" s="15">
        <v>1611493</v>
      </c>
      <c r="C2509" s="15" t="s">
        <v>4448</v>
      </c>
      <c r="D2509" s="15" t="s">
        <v>70</v>
      </c>
      <c r="E2509" s="16" t="s">
        <v>4449</v>
      </c>
      <c r="F2509" s="15" t="s">
        <v>308</v>
      </c>
      <c r="G2509" s="17">
        <v>113.37</v>
      </c>
      <c r="H2509" s="17">
        <v>710000</v>
      </c>
      <c r="I2509" s="18">
        <v>724529</v>
      </c>
      <c r="J2509" s="17">
        <v>10350.4</v>
      </c>
      <c r="K2509" s="31"/>
      <c r="L2509" s="15">
        <v>150</v>
      </c>
      <c r="M2509" s="35">
        <f t="shared" si="39"/>
        <v>17005.5</v>
      </c>
      <c r="N2509" s="32" t="s">
        <v>20</v>
      </c>
    </row>
    <row r="2510" s="6" customFormat="1" customHeight="1" spans="1:14">
      <c r="A2510" s="14">
        <v>2506</v>
      </c>
      <c r="B2510" s="15">
        <v>1608382</v>
      </c>
      <c r="C2510" s="15" t="s">
        <v>4450</v>
      </c>
      <c r="D2510" s="15" t="s">
        <v>70</v>
      </c>
      <c r="E2510" s="16" t="s">
        <v>4451</v>
      </c>
      <c r="F2510" s="15" t="s">
        <v>739</v>
      </c>
      <c r="G2510" s="17">
        <v>87.7</v>
      </c>
      <c r="H2510" s="17">
        <v>472174</v>
      </c>
      <c r="I2510" s="18">
        <v>486334</v>
      </c>
      <c r="J2510" s="17">
        <v>6947.63</v>
      </c>
      <c r="K2510" s="31"/>
      <c r="L2510" s="15">
        <v>150</v>
      </c>
      <c r="M2510" s="35">
        <f t="shared" si="39"/>
        <v>13155</v>
      </c>
      <c r="N2510" s="32" t="s">
        <v>20</v>
      </c>
    </row>
    <row r="2511" s="6" customFormat="1" customHeight="1" spans="1:14">
      <c r="A2511" s="14">
        <v>2507</v>
      </c>
      <c r="B2511" s="15">
        <v>1611142</v>
      </c>
      <c r="C2511" s="15" t="s">
        <v>4452</v>
      </c>
      <c r="D2511" s="15" t="s">
        <v>55</v>
      </c>
      <c r="E2511" s="16" t="s">
        <v>4453</v>
      </c>
      <c r="F2511" s="15" t="s">
        <v>1249</v>
      </c>
      <c r="G2511" s="17">
        <v>98.62</v>
      </c>
      <c r="H2511" s="17">
        <v>539000</v>
      </c>
      <c r="I2511" s="18">
        <v>542552</v>
      </c>
      <c r="J2511" s="17">
        <v>7750.75</v>
      </c>
      <c r="K2511" s="31" t="s">
        <v>58</v>
      </c>
      <c r="L2511" s="15">
        <v>300</v>
      </c>
      <c r="M2511" s="35">
        <f t="shared" si="39"/>
        <v>29586</v>
      </c>
      <c r="N2511" s="32" t="s">
        <v>20</v>
      </c>
    </row>
    <row r="2512" s="6" customFormat="1" customHeight="1" spans="1:14">
      <c r="A2512" s="14">
        <v>2508</v>
      </c>
      <c r="B2512" s="15">
        <v>1612500</v>
      </c>
      <c r="C2512" s="15" t="s">
        <v>4454</v>
      </c>
      <c r="D2512" s="15" t="s">
        <v>70</v>
      </c>
      <c r="E2512" s="16" t="s">
        <v>4455</v>
      </c>
      <c r="F2512" s="15" t="s">
        <v>835</v>
      </c>
      <c r="G2512" s="17">
        <v>108.78</v>
      </c>
      <c r="H2512" s="17">
        <v>589213</v>
      </c>
      <c r="I2512" s="18">
        <v>604596</v>
      </c>
      <c r="J2512" s="17">
        <v>8637.1</v>
      </c>
      <c r="K2512" s="31"/>
      <c r="L2512" s="15">
        <v>150</v>
      </c>
      <c r="M2512" s="35">
        <f t="shared" si="39"/>
        <v>16317</v>
      </c>
      <c r="N2512" s="32" t="s">
        <v>20</v>
      </c>
    </row>
    <row r="2513" s="6" customFormat="1" customHeight="1" spans="1:14">
      <c r="A2513" s="14">
        <v>2509</v>
      </c>
      <c r="B2513" s="15">
        <v>1600174</v>
      </c>
      <c r="C2513" s="15" t="s">
        <v>4456</v>
      </c>
      <c r="D2513" s="15" t="s">
        <v>338</v>
      </c>
      <c r="E2513" s="16" t="s">
        <v>4457</v>
      </c>
      <c r="F2513" s="15" t="s">
        <v>4368</v>
      </c>
      <c r="G2513" s="17">
        <v>143.82</v>
      </c>
      <c r="H2513" s="17">
        <v>800000</v>
      </c>
      <c r="I2513" s="18">
        <v>796551</v>
      </c>
      <c r="J2513" s="17">
        <v>11948.27</v>
      </c>
      <c r="K2513" s="31"/>
      <c r="L2513" s="15">
        <v>150</v>
      </c>
      <c r="M2513" s="35">
        <f t="shared" si="39"/>
        <v>21573</v>
      </c>
      <c r="N2513" s="32" t="s">
        <v>20</v>
      </c>
    </row>
    <row r="2514" s="6" customFormat="1" customHeight="1" spans="1:14">
      <c r="A2514" s="14">
        <v>2510</v>
      </c>
      <c r="B2514" s="15">
        <v>1612278</v>
      </c>
      <c r="C2514" s="15" t="s">
        <v>4458</v>
      </c>
      <c r="D2514" s="15" t="s">
        <v>70</v>
      </c>
      <c r="E2514" s="16" t="s">
        <v>4459</v>
      </c>
      <c r="F2514" s="15" t="s">
        <v>2019</v>
      </c>
      <c r="G2514" s="17">
        <v>87.79</v>
      </c>
      <c r="H2514" s="17">
        <v>545000</v>
      </c>
      <c r="I2514" s="18">
        <v>561327</v>
      </c>
      <c r="J2514" s="17">
        <v>8122.53</v>
      </c>
      <c r="K2514" s="31"/>
      <c r="L2514" s="15">
        <v>150</v>
      </c>
      <c r="M2514" s="35">
        <f t="shared" si="39"/>
        <v>13168.5</v>
      </c>
      <c r="N2514" s="32" t="s">
        <v>20</v>
      </c>
    </row>
    <row r="2515" s="6" customFormat="1" customHeight="1" spans="1:14">
      <c r="A2515" s="14">
        <v>2511</v>
      </c>
      <c r="B2515" s="15">
        <v>1608078</v>
      </c>
      <c r="C2515" s="15" t="s">
        <v>4460</v>
      </c>
      <c r="D2515" s="15" t="s">
        <v>55</v>
      </c>
      <c r="E2515" s="16" t="s">
        <v>1564</v>
      </c>
      <c r="F2515" s="15" t="s">
        <v>1608</v>
      </c>
      <c r="G2515" s="17">
        <v>136.91</v>
      </c>
      <c r="H2515" s="17">
        <v>725623</v>
      </c>
      <c r="I2515" s="18">
        <v>729015</v>
      </c>
      <c r="J2515" s="17">
        <v>10414.5</v>
      </c>
      <c r="K2515" s="31" t="s">
        <v>79</v>
      </c>
      <c r="L2515" s="15">
        <v>300</v>
      </c>
      <c r="M2515" s="35">
        <f t="shared" si="39"/>
        <v>41073</v>
      </c>
      <c r="N2515" s="32" t="s">
        <v>20</v>
      </c>
    </row>
    <row r="2516" s="6" customFormat="1" customHeight="1" spans="1:14">
      <c r="A2516" s="14">
        <v>2512</v>
      </c>
      <c r="B2516" s="15">
        <v>1614571</v>
      </c>
      <c r="C2516" s="15" t="s">
        <v>4461</v>
      </c>
      <c r="D2516" s="15" t="s">
        <v>22</v>
      </c>
      <c r="E2516" s="16" t="s">
        <v>3210</v>
      </c>
      <c r="F2516" s="15" t="s">
        <v>1111</v>
      </c>
      <c r="G2516" s="17">
        <v>104.46</v>
      </c>
      <c r="H2516" s="17">
        <v>362807</v>
      </c>
      <c r="I2516" s="18" t="s">
        <v>235</v>
      </c>
      <c r="J2516" s="17">
        <v>5495.25</v>
      </c>
      <c r="K2516" s="31" t="s">
        <v>48</v>
      </c>
      <c r="L2516" s="15">
        <v>300</v>
      </c>
      <c r="M2516" s="35">
        <f t="shared" si="39"/>
        <v>31338</v>
      </c>
      <c r="N2516" s="32" t="s">
        <v>20</v>
      </c>
    </row>
    <row r="2517" s="6" customFormat="1" customHeight="1" spans="1:14">
      <c r="A2517" s="14">
        <v>2513</v>
      </c>
      <c r="B2517" s="15">
        <v>1611075</v>
      </c>
      <c r="C2517" s="15" t="s">
        <v>4462</v>
      </c>
      <c r="D2517" s="15" t="s">
        <v>70</v>
      </c>
      <c r="E2517" s="16" t="s">
        <v>1769</v>
      </c>
      <c r="F2517" s="15" t="s">
        <v>2019</v>
      </c>
      <c r="G2517" s="17">
        <v>113.1</v>
      </c>
      <c r="H2517" s="17">
        <v>691086</v>
      </c>
      <c r="I2517" s="18">
        <v>705323</v>
      </c>
      <c r="J2517" s="17">
        <v>10176.82</v>
      </c>
      <c r="K2517" s="31"/>
      <c r="L2517" s="15">
        <v>150</v>
      </c>
      <c r="M2517" s="35">
        <f t="shared" si="39"/>
        <v>16965</v>
      </c>
      <c r="N2517" s="32" t="s">
        <v>20</v>
      </c>
    </row>
    <row r="2518" s="6" customFormat="1" customHeight="1" spans="1:14">
      <c r="A2518" s="14">
        <v>2514</v>
      </c>
      <c r="B2518" s="15">
        <v>1609041</v>
      </c>
      <c r="C2518" s="15" t="s">
        <v>4463</v>
      </c>
      <c r="D2518" s="15" t="s">
        <v>70</v>
      </c>
      <c r="E2518" s="16" t="s">
        <v>2113</v>
      </c>
      <c r="F2518" s="15" t="s">
        <v>1249</v>
      </c>
      <c r="G2518" s="17">
        <v>87.79</v>
      </c>
      <c r="H2518" s="17">
        <v>545291</v>
      </c>
      <c r="I2518" s="18">
        <v>561627</v>
      </c>
      <c r="J2518" s="17">
        <v>8030.38</v>
      </c>
      <c r="K2518" s="31"/>
      <c r="L2518" s="15">
        <v>150</v>
      </c>
      <c r="M2518" s="35">
        <f t="shared" si="39"/>
        <v>13168.5</v>
      </c>
      <c r="N2518" s="32" t="s">
        <v>20</v>
      </c>
    </row>
    <row r="2519" s="6" customFormat="1" customHeight="1" spans="1:14">
      <c r="A2519" s="14">
        <v>2515</v>
      </c>
      <c r="B2519" s="15">
        <v>1612750</v>
      </c>
      <c r="C2519" s="15" t="s">
        <v>4464</v>
      </c>
      <c r="D2519" s="15" t="s">
        <v>70</v>
      </c>
      <c r="E2519" s="16" t="s">
        <v>4465</v>
      </c>
      <c r="F2519" s="15" t="s">
        <v>798</v>
      </c>
      <c r="G2519" s="17">
        <v>108.78</v>
      </c>
      <c r="H2519" s="17">
        <v>576578</v>
      </c>
      <c r="I2519" s="18">
        <v>591631</v>
      </c>
      <c r="J2519" s="17">
        <v>8451.86</v>
      </c>
      <c r="K2519" s="31"/>
      <c r="L2519" s="15">
        <v>150</v>
      </c>
      <c r="M2519" s="35">
        <f t="shared" si="39"/>
        <v>16317</v>
      </c>
      <c r="N2519" s="32" t="s">
        <v>20</v>
      </c>
    </row>
    <row r="2520" s="6" customFormat="1" customHeight="1" spans="1:14">
      <c r="A2520" s="14">
        <v>2516</v>
      </c>
      <c r="B2520" s="15">
        <v>1608970</v>
      </c>
      <c r="C2520" s="15" t="s">
        <v>4466</v>
      </c>
      <c r="D2520" s="15" t="s">
        <v>70</v>
      </c>
      <c r="E2520" s="16" t="s">
        <v>3836</v>
      </c>
      <c r="F2520" s="15" t="s">
        <v>835</v>
      </c>
      <c r="G2520" s="17">
        <v>108.78</v>
      </c>
      <c r="H2520" s="17">
        <v>567000</v>
      </c>
      <c r="I2520" s="18">
        <v>581803</v>
      </c>
      <c r="J2520" s="17">
        <v>8311.47</v>
      </c>
      <c r="K2520" s="31"/>
      <c r="L2520" s="15">
        <v>150</v>
      </c>
      <c r="M2520" s="35">
        <f t="shared" si="39"/>
        <v>16317</v>
      </c>
      <c r="N2520" s="32" t="s">
        <v>20</v>
      </c>
    </row>
    <row r="2521" s="6" customFormat="1" customHeight="1" spans="1:14">
      <c r="A2521" s="14">
        <v>2517</v>
      </c>
      <c r="B2521" s="15">
        <v>1615771</v>
      </c>
      <c r="C2521" s="15" t="s">
        <v>4467</v>
      </c>
      <c r="D2521" s="15" t="s">
        <v>70</v>
      </c>
      <c r="E2521" s="16" t="s">
        <v>4468</v>
      </c>
      <c r="F2521" s="15" t="s">
        <v>739</v>
      </c>
      <c r="G2521" s="17">
        <v>87.7</v>
      </c>
      <c r="H2521" s="17">
        <v>468240</v>
      </c>
      <c r="I2521" s="18">
        <v>482282</v>
      </c>
      <c r="J2521" s="17">
        <v>6889.75</v>
      </c>
      <c r="K2521" s="31" t="s">
        <v>58</v>
      </c>
      <c r="L2521" s="15">
        <v>300</v>
      </c>
      <c r="M2521" s="35">
        <f t="shared" si="39"/>
        <v>26310</v>
      </c>
      <c r="N2521" s="32" t="s">
        <v>20</v>
      </c>
    </row>
    <row r="2522" s="6" customFormat="1" customHeight="1" spans="1:14">
      <c r="A2522" s="14">
        <v>2518</v>
      </c>
      <c r="B2522" s="15">
        <v>1603007</v>
      </c>
      <c r="C2522" s="15" t="s">
        <v>4469</v>
      </c>
      <c r="D2522" s="15" t="s">
        <v>45</v>
      </c>
      <c r="E2522" s="16" t="s">
        <v>837</v>
      </c>
      <c r="F2522" s="15" t="s">
        <v>4470</v>
      </c>
      <c r="G2522" s="17">
        <v>78.97</v>
      </c>
      <c r="H2522" s="17">
        <v>344975</v>
      </c>
      <c r="I2522" s="18">
        <v>343970</v>
      </c>
      <c r="J2522" s="17">
        <v>3439.7</v>
      </c>
      <c r="K2522" s="31"/>
      <c r="L2522" s="15">
        <v>150</v>
      </c>
      <c r="M2522" s="35">
        <f t="shared" si="39"/>
        <v>11845.5</v>
      </c>
      <c r="N2522" s="32" t="s">
        <v>20</v>
      </c>
    </row>
    <row r="2523" s="6" customFormat="1" customHeight="1" spans="1:14">
      <c r="A2523" s="14">
        <v>2519</v>
      </c>
      <c r="B2523" s="15">
        <v>1606823</v>
      </c>
      <c r="C2523" s="15" t="s">
        <v>4471</v>
      </c>
      <c r="D2523" s="15" t="s">
        <v>393</v>
      </c>
      <c r="E2523" s="16" t="s">
        <v>4472</v>
      </c>
      <c r="F2523" s="15" t="s">
        <v>266</v>
      </c>
      <c r="G2523" s="17">
        <v>97.81</v>
      </c>
      <c r="H2523" s="17">
        <v>385290</v>
      </c>
      <c r="I2523" s="18">
        <v>385526</v>
      </c>
      <c r="J2523" s="17">
        <v>5507.52</v>
      </c>
      <c r="K2523" s="31"/>
      <c r="L2523" s="15">
        <v>150</v>
      </c>
      <c r="M2523" s="35">
        <f t="shared" si="39"/>
        <v>14671.5</v>
      </c>
      <c r="N2523" s="32" t="s">
        <v>20</v>
      </c>
    </row>
    <row r="2524" s="6" customFormat="1" customHeight="1" spans="1:14">
      <c r="A2524" s="14">
        <v>2520</v>
      </c>
      <c r="B2524" s="15">
        <v>1611482</v>
      </c>
      <c r="C2524" s="15" t="s">
        <v>718</v>
      </c>
      <c r="D2524" s="15" t="s">
        <v>70</v>
      </c>
      <c r="E2524" s="16" t="s">
        <v>3309</v>
      </c>
      <c r="F2524" s="15" t="s">
        <v>1059</v>
      </c>
      <c r="G2524" s="17">
        <v>115.29</v>
      </c>
      <c r="H2524" s="17">
        <v>681830</v>
      </c>
      <c r="I2524" s="18">
        <v>684196</v>
      </c>
      <c r="J2524" s="17">
        <v>9975.53</v>
      </c>
      <c r="K2524" s="31" t="s">
        <v>48</v>
      </c>
      <c r="L2524" s="15">
        <v>300</v>
      </c>
      <c r="M2524" s="35">
        <f t="shared" si="39"/>
        <v>34587</v>
      </c>
      <c r="N2524" s="32" t="s">
        <v>20</v>
      </c>
    </row>
    <row r="2525" s="6" customFormat="1" customHeight="1" spans="1:14">
      <c r="A2525" s="14">
        <v>2521</v>
      </c>
      <c r="B2525" s="15">
        <v>1611304</v>
      </c>
      <c r="C2525" s="15" t="s">
        <v>4473</v>
      </c>
      <c r="D2525" s="15" t="s">
        <v>22</v>
      </c>
      <c r="E2525" s="16" t="s">
        <v>4474</v>
      </c>
      <c r="F2525" s="15" t="s">
        <v>1140</v>
      </c>
      <c r="G2525" s="17">
        <v>105.1</v>
      </c>
      <c r="H2525" s="17">
        <v>356132</v>
      </c>
      <c r="I2525" s="18" t="s">
        <v>4475</v>
      </c>
      <c r="J2525" s="17">
        <v>5396.37</v>
      </c>
      <c r="K2525" s="31"/>
      <c r="L2525" s="15">
        <v>150</v>
      </c>
      <c r="M2525" s="35">
        <f t="shared" si="39"/>
        <v>15765</v>
      </c>
      <c r="N2525" s="32" t="s">
        <v>20</v>
      </c>
    </row>
    <row r="2526" s="6" customFormat="1" customHeight="1" spans="1:14">
      <c r="A2526" s="14">
        <v>2522</v>
      </c>
      <c r="B2526" s="15">
        <v>1611472</v>
      </c>
      <c r="C2526" s="15" t="s">
        <v>4476</v>
      </c>
      <c r="D2526" s="15" t="s">
        <v>70</v>
      </c>
      <c r="E2526" s="16" t="s">
        <v>4477</v>
      </c>
      <c r="F2526" s="15" t="s">
        <v>835</v>
      </c>
      <c r="G2526" s="17">
        <v>87.23</v>
      </c>
      <c r="H2526" s="17">
        <v>475866</v>
      </c>
      <c r="I2526" s="18">
        <v>490159</v>
      </c>
      <c r="J2526" s="17">
        <v>4668.18</v>
      </c>
      <c r="K2526" s="31"/>
      <c r="L2526" s="15">
        <v>150</v>
      </c>
      <c r="M2526" s="35">
        <f t="shared" si="39"/>
        <v>13084.5</v>
      </c>
      <c r="N2526" s="32" t="s">
        <v>20</v>
      </c>
    </row>
    <row r="2527" s="6" customFormat="1" customHeight="1" spans="1:14">
      <c r="A2527" s="14">
        <v>2523</v>
      </c>
      <c r="B2527" s="15">
        <v>1604841</v>
      </c>
      <c r="C2527" s="15" t="s">
        <v>4478</v>
      </c>
      <c r="D2527" s="15" t="s">
        <v>22</v>
      </c>
      <c r="E2527" s="16" t="s">
        <v>841</v>
      </c>
      <c r="F2527" s="15" t="s">
        <v>207</v>
      </c>
      <c r="G2527" s="17">
        <v>121.04</v>
      </c>
      <c r="H2527" s="17">
        <v>434223</v>
      </c>
      <c r="I2527" s="18" t="s">
        <v>4479</v>
      </c>
      <c r="J2527" s="17">
        <v>13041.75</v>
      </c>
      <c r="K2527" s="31"/>
      <c r="L2527" s="15">
        <v>150</v>
      </c>
      <c r="M2527" s="35">
        <f t="shared" si="39"/>
        <v>18156</v>
      </c>
      <c r="N2527" s="32" t="s">
        <v>20</v>
      </c>
    </row>
    <row r="2528" s="6" customFormat="1" customHeight="1" spans="1:14">
      <c r="A2528" s="14">
        <v>2524</v>
      </c>
      <c r="B2528" s="15">
        <v>1611339</v>
      </c>
      <c r="C2528" s="15" t="s">
        <v>4480</v>
      </c>
      <c r="D2528" s="15" t="s">
        <v>70</v>
      </c>
      <c r="E2528" s="16" t="s">
        <v>84</v>
      </c>
      <c r="F2528" s="15" t="s">
        <v>244</v>
      </c>
      <c r="G2528" s="17">
        <v>158.9</v>
      </c>
      <c r="H2528" s="17">
        <v>851913</v>
      </c>
      <c r="I2528" s="18">
        <v>852610</v>
      </c>
      <c r="J2528" s="17">
        <v>12180.14</v>
      </c>
      <c r="K2528" s="31" t="s">
        <v>79</v>
      </c>
      <c r="L2528" s="15">
        <v>300</v>
      </c>
      <c r="M2528" s="35">
        <f t="shared" si="39"/>
        <v>47670</v>
      </c>
      <c r="N2528" s="32" t="s">
        <v>20</v>
      </c>
    </row>
    <row r="2529" s="6" customFormat="1" customHeight="1" spans="1:14">
      <c r="A2529" s="14">
        <v>2525</v>
      </c>
      <c r="B2529" s="15">
        <v>1611994</v>
      </c>
      <c r="C2529" s="15" t="s">
        <v>4481</v>
      </c>
      <c r="D2529" s="15" t="s">
        <v>17</v>
      </c>
      <c r="E2529" s="16" t="s">
        <v>2242</v>
      </c>
      <c r="F2529" s="15" t="s">
        <v>160</v>
      </c>
      <c r="G2529" s="17">
        <v>97.77</v>
      </c>
      <c r="H2529" s="17">
        <v>513636</v>
      </c>
      <c r="I2529" s="18">
        <v>513793</v>
      </c>
      <c r="J2529" s="17">
        <v>7070.54</v>
      </c>
      <c r="K2529" s="31"/>
      <c r="L2529" s="15">
        <v>150</v>
      </c>
      <c r="M2529" s="35">
        <f t="shared" si="39"/>
        <v>14665.5</v>
      </c>
      <c r="N2529" s="32" t="s">
        <v>20</v>
      </c>
    </row>
    <row r="2530" s="6" customFormat="1" customHeight="1" spans="1:14">
      <c r="A2530" s="14">
        <v>2526</v>
      </c>
      <c r="B2530" s="15">
        <v>1614426</v>
      </c>
      <c r="C2530" s="15" t="s">
        <v>4482</v>
      </c>
      <c r="D2530" s="15" t="s">
        <v>70</v>
      </c>
      <c r="E2530" s="16" t="s">
        <v>1638</v>
      </c>
      <c r="F2530" s="15" t="s">
        <v>4483</v>
      </c>
      <c r="G2530" s="17">
        <v>100.77</v>
      </c>
      <c r="H2530" s="17">
        <v>632329</v>
      </c>
      <c r="I2530" s="18">
        <v>651091</v>
      </c>
      <c r="J2530" s="17">
        <v>9301.3</v>
      </c>
      <c r="K2530" s="31"/>
      <c r="L2530" s="15">
        <v>150</v>
      </c>
      <c r="M2530" s="35">
        <f t="shared" si="39"/>
        <v>15115.5</v>
      </c>
      <c r="N2530" s="32" t="s">
        <v>20</v>
      </c>
    </row>
    <row r="2531" s="6" customFormat="1" customHeight="1" spans="1:14">
      <c r="A2531" s="14">
        <v>2527</v>
      </c>
      <c r="B2531" s="15">
        <v>1602363</v>
      </c>
      <c r="C2531" s="15" t="s">
        <v>4484</v>
      </c>
      <c r="D2531" s="15" t="s">
        <v>393</v>
      </c>
      <c r="E2531" s="16" t="s">
        <v>4485</v>
      </c>
      <c r="F2531" s="15" t="s">
        <v>1921</v>
      </c>
      <c r="G2531" s="17">
        <v>92.71</v>
      </c>
      <c r="H2531" s="17">
        <v>363145</v>
      </c>
      <c r="I2531" s="18">
        <v>363419</v>
      </c>
      <c r="J2531" s="17">
        <v>5451.28</v>
      </c>
      <c r="K2531" s="31"/>
      <c r="L2531" s="15">
        <v>150</v>
      </c>
      <c r="M2531" s="35">
        <f t="shared" si="39"/>
        <v>13906.5</v>
      </c>
      <c r="N2531" s="32" t="s">
        <v>20</v>
      </c>
    </row>
    <row r="2532" s="6" customFormat="1" customHeight="1" spans="1:14">
      <c r="A2532" s="14">
        <v>2528</v>
      </c>
      <c r="B2532" s="15">
        <v>1609042</v>
      </c>
      <c r="C2532" s="15" t="s">
        <v>4486</v>
      </c>
      <c r="D2532" s="15" t="s">
        <v>70</v>
      </c>
      <c r="E2532" s="16" t="s">
        <v>1737</v>
      </c>
      <c r="F2532" s="15" t="s">
        <v>346</v>
      </c>
      <c r="G2532" s="17">
        <v>150.6</v>
      </c>
      <c r="H2532" s="17">
        <v>748588</v>
      </c>
      <c r="I2532" s="18">
        <v>747892</v>
      </c>
      <c r="J2532" s="17">
        <v>10684.17</v>
      </c>
      <c r="K2532" s="31"/>
      <c r="L2532" s="15">
        <v>150</v>
      </c>
      <c r="M2532" s="35">
        <f t="shared" si="39"/>
        <v>22590</v>
      </c>
      <c r="N2532" s="32" t="s">
        <v>20</v>
      </c>
    </row>
    <row r="2533" s="6" customFormat="1" customHeight="1" spans="1:14">
      <c r="A2533" s="14">
        <v>2529</v>
      </c>
      <c r="B2533" s="15">
        <v>1602356</v>
      </c>
      <c r="C2533" s="15" t="s">
        <v>4487</v>
      </c>
      <c r="D2533" s="15" t="s">
        <v>45</v>
      </c>
      <c r="E2533" s="16" t="s">
        <v>3346</v>
      </c>
      <c r="F2533" s="15" t="s">
        <v>2894</v>
      </c>
      <c r="G2533" s="17">
        <v>77.14</v>
      </c>
      <c r="H2533" s="17">
        <v>388037</v>
      </c>
      <c r="I2533" s="18">
        <v>386679</v>
      </c>
      <c r="J2533" s="17">
        <v>3682.66</v>
      </c>
      <c r="K2533" s="31"/>
      <c r="L2533" s="15">
        <v>150</v>
      </c>
      <c r="M2533" s="35">
        <f t="shared" si="39"/>
        <v>11571</v>
      </c>
      <c r="N2533" s="32" t="s">
        <v>20</v>
      </c>
    </row>
    <row r="2534" s="6" customFormat="1" customHeight="1" spans="1:14">
      <c r="A2534" s="14">
        <v>2530</v>
      </c>
      <c r="B2534" s="15">
        <v>1604317</v>
      </c>
      <c r="C2534" s="15" t="s">
        <v>4488</v>
      </c>
      <c r="D2534" s="15" t="s">
        <v>2098</v>
      </c>
      <c r="E2534" s="16" t="s">
        <v>630</v>
      </c>
      <c r="F2534" s="15" t="s">
        <v>92</v>
      </c>
      <c r="G2534" s="17">
        <v>115.72</v>
      </c>
      <c r="H2534" s="17">
        <v>601744</v>
      </c>
      <c r="I2534" s="18">
        <v>601224</v>
      </c>
      <c r="J2534" s="17">
        <v>11451.89</v>
      </c>
      <c r="K2534" s="31"/>
      <c r="L2534" s="15">
        <v>150</v>
      </c>
      <c r="M2534" s="35">
        <f t="shared" si="39"/>
        <v>17358</v>
      </c>
      <c r="N2534" s="32" t="s">
        <v>20</v>
      </c>
    </row>
    <row r="2535" s="6" customFormat="1" customHeight="1" spans="1:14">
      <c r="A2535" s="14">
        <v>2531</v>
      </c>
      <c r="B2535" s="15">
        <v>1607978</v>
      </c>
      <c r="C2535" s="15" t="s">
        <v>4489</v>
      </c>
      <c r="D2535" s="15" t="s">
        <v>70</v>
      </c>
      <c r="E2535" s="16" t="s">
        <v>4490</v>
      </c>
      <c r="F2535" s="15" t="s">
        <v>739</v>
      </c>
      <c r="G2535" s="17">
        <v>87.7</v>
      </c>
      <c r="H2535" s="17">
        <v>480762</v>
      </c>
      <c r="I2535" s="18">
        <v>495179</v>
      </c>
      <c r="J2535" s="17">
        <v>7074</v>
      </c>
      <c r="K2535" s="31"/>
      <c r="L2535" s="15">
        <v>150</v>
      </c>
      <c r="M2535" s="35">
        <f t="shared" si="39"/>
        <v>13155</v>
      </c>
      <c r="N2535" s="32" t="s">
        <v>20</v>
      </c>
    </row>
    <row r="2536" s="6" customFormat="1" customHeight="1" spans="1:14">
      <c r="A2536" s="14">
        <v>2532</v>
      </c>
      <c r="B2536" s="15">
        <v>1611333</v>
      </c>
      <c r="C2536" s="15" t="s">
        <v>4491</v>
      </c>
      <c r="D2536" s="15" t="s">
        <v>70</v>
      </c>
      <c r="E2536" s="16" t="s">
        <v>1012</v>
      </c>
      <c r="F2536" s="15" t="s">
        <v>1249</v>
      </c>
      <c r="G2536" s="17">
        <v>113.1</v>
      </c>
      <c r="H2536" s="17">
        <v>709001</v>
      </c>
      <c r="I2536" s="18">
        <v>723607</v>
      </c>
      <c r="J2536" s="17">
        <v>10337.25</v>
      </c>
      <c r="K2536" s="31"/>
      <c r="L2536" s="15">
        <v>150</v>
      </c>
      <c r="M2536" s="35">
        <f t="shared" si="39"/>
        <v>16965</v>
      </c>
      <c r="N2536" s="32" t="s">
        <v>20</v>
      </c>
    </row>
    <row r="2537" s="6" customFormat="1" customHeight="1" spans="1:14">
      <c r="A2537" s="14">
        <v>2533</v>
      </c>
      <c r="B2537" s="15">
        <v>1602545</v>
      </c>
      <c r="C2537" s="15" t="s">
        <v>4492</v>
      </c>
      <c r="D2537" s="15" t="s">
        <v>32</v>
      </c>
      <c r="E2537" s="16" t="s">
        <v>4493</v>
      </c>
      <c r="F2537" s="15" t="s">
        <v>1941</v>
      </c>
      <c r="G2537" s="17">
        <v>67.34</v>
      </c>
      <c r="H2537" s="17">
        <v>427060</v>
      </c>
      <c r="I2537" s="18">
        <v>423635</v>
      </c>
      <c r="J2537" s="17">
        <v>4034.62</v>
      </c>
      <c r="K2537" s="31"/>
      <c r="L2537" s="15">
        <v>150</v>
      </c>
      <c r="M2537" s="35">
        <f t="shared" si="39"/>
        <v>10101</v>
      </c>
      <c r="N2537" s="32" t="s">
        <v>20</v>
      </c>
    </row>
    <row r="2538" s="6" customFormat="1" customHeight="1" spans="1:14">
      <c r="A2538" s="14">
        <v>2534</v>
      </c>
      <c r="B2538" s="15">
        <v>1610329</v>
      </c>
      <c r="C2538" s="15" t="s">
        <v>4494</v>
      </c>
      <c r="D2538" s="15" t="s">
        <v>55</v>
      </c>
      <c r="E2538" s="16" t="s">
        <v>4495</v>
      </c>
      <c r="F2538" s="15" t="s">
        <v>2182</v>
      </c>
      <c r="G2538" s="17">
        <v>98.62</v>
      </c>
      <c r="H2538" s="17">
        <v>493100</v>
      </c>
      <c r="I2538" s="18">
        <v>496350</v>
      </c>
      <c r="J2538" s="17">
        <v>9454.29</v>
      </c>
      <c r="K2538" s="31"/>
      <c r="L2538" s="15">
        <v>150</v>
      </c>
      <c r="M2538" s="35">
        <f t="shared" si="39"/>
        <v>14793</v>
      </c>
      <c r="N2538" s="32" t="s">
        <v>20</v>
      </c>
    </row>
    <row r="2539" s="6" customFormat="1" customHeight="1" spans="1:14">
      <c r="A2539" s="14">
        <v>2535</v>
      </c>
      <c r="B2539" s="15">
        <v>1613993</v>
      </c>
      <c r="C2539" s="15" t="s">
        <v>4496</v>
      </c>
      <c r="D2539" s="15" t="s">
        <v>55</v>
      </c>
      <c r="E2539" s="16" t="s">
        <v>4497</v>
      </c>
      <c r="F2539" s="15" t="s">
        <v>977</v>
      </c>
      <c r="G2539" s="17">
        <v>139.7</v>
      </c>
      <c r="H2539" s="17">
        <v>770737</v>
      </c>
      <c r="I2539" s="18">
        <v>758876</v>
      </c>
      <c r="J2539" s="17">
        <v>14454.78</v>
      </c>
      <c r="K2539" s="31"/>
      <c r="L2539" s="15">
        <v>150</v>
      </c>
      <c r="M2539" s="35">
        <f t="shared" si="39"/>
        <v>20955</v>
      </c>
      <c r="N2539" s="32" t="s">
        <v>20</v>
      </c>
    </row>
    <row r="2540" s="6" customFormat="1" customHeight="1" spans="1:14">
      <c r="A2540" s="14">
        <v>2536</v>
      </c>
      <c r="B2540" s="15">
        <v>1606645</v>
      </c>
      <c r="C2540" s="15" t="s">
        <v>4498</v>
      </c>
      <c r="D2540" s="15" t="s">
        <v>393</v>
      </c>
      <c r="E2540" s="16" t="s">
        <v>4499</v>
      </c>
      <c r="F2540" s="15" t="s">
        <v>2515</v>
      </c>
      <c r="G2540" s="17">
        <v>95.88</v>
      </c>
      <c r="H2540" s="17">
        <v>399078</v>
      </c>
      <c r="I2540" s="18">
        <v>398454</v>
      </c>
      <c r="J2540" s="17">
        <v>7589.6</v>
      </c>
      <c r="K2540" s="31"/>
      <c r="L2540" s="15">
        <v>150</v>
      </c>
      <c r="M2540" s="35">
        <f t="shared" si="39"/>
        <v>14382</v>
      </c>
      <c r="N2540" s="32" t="s">
        <v>20</v>
      </c>
    </row>
    <row r="2541" s="6" customFormat="1" customHeight="1" spans="1:14">
      <c r="A2541" s="14">
        <v>2537</v>
      </c>
      <c r="B2541" s="15">
        <v>1606637</v>
      </c>
      <c r="C2541" s="15" t="s">
        <v>4500</v>
      </c>
      <c r="D2541" s="15" t="s">
        <v>393</v>
      </c>
      <c r="E2541" s="16" t="s">
        <v>4501</v>
      </c>
      <c r="F2541" s="15" t="s">
        <v>2515</v>
      </c>
      <c r="G2541" s="17">
        <v>95.88</v>
      </c>
      <c r="H2541" s="17">
        <v>408379</v>
      </c>
      <c r="I2541" s="18">
        <v>407740</v>
      </c>
      <c r="J2541" s="17">
        <v>7766.47</v>
      </c>
      <c r="K2541" s="31"/>
      <c r="L2541" s="15">
        <v>150</v>
      </c>
      <c r="M2541" s="35">
        <f t="shared" si="39"/>
        <v>14382</v>
      </c>
      <c r="N2541" s="32" t="s">
        <v>20</v>
      </c>
    </row>
    <row r="2542" s="6" customFormat="1" customHeight="1" spans="1:14">
      <c r="A2542" s="14">
        <v>2538</v>
      </c>
      <c r="B2542" s="15">
        <v>1608597</v>
      </c>
      <c r="C2542" s="15" t="s">
        <v>4502</v>
      </c>
      <c r="D2542" s="15" t="s">
        <v>70</v>
      </c>
      <c r="E2542" s="16" t="s">
        <v>4503</v>
      </c>
      <c r="F2542" s="15" t="s">
        <v>835</v>
      </c>
      <c r="G2542" s="17">
        <v>87.7</v>
      </c>
      <c r="H2542" s="17">
        <v>475762</v>
      </c>
      <c r="I2542" s="18">
        <v>490029</v>
      </c>
      <c r="J2542" s="17">
        <v>7000.42</v>
      </c>
      <c r="K2542" s="31" t="s">
        <v>58</v>
      </c>
      <c r="L2542" s="15">
        <v>300</v>
      </c>
      <c r="M2542" s="35">
        <f t="shared" si="39"/>
        <v>26310</v>
      </c>
      <c r="N2542" s="32" t="s">
        <v>20</v>
      </c>
    </row>
    <row r="2543" s="6" customFormat="1" customHeight="1" spans="1:14">
      <c r="A2543" s="14">
        <v>2539</v>
      </c>
      <c r="B2543" s="15">
        <v>1612585</v>
      </c>
      <c r="C2543" s="15" t="s">
        <v>4504</v>
      </c>
      <c r="D2543" s="15" t="s">
        <v>70</v>
      </c>
      <c r="E2543" s="16" t="s">
        <v>4505</v>
      </c>
      <c r="F2543" s="15" t="s">
        <v>61</v>
      </c>
      <c r="G2543" s="17">
        <v>111.6</v>
      </c>
      <c r="H2543" s="17">
        <v>710000</v>
      </c>
      <c r="I2543" s="18">
        <v>726223</v>
      </c>
      <c r="J2543" s="17">
        <v>10374.62</v>
      </c>
      <c r="K2543" s="31"/>
      <c r="L2543" s="15">
        <v>150</v>
      </c>
      <c r="M2543" s="35">
        <f t="shared" si="39"/>
        <v>16740</v>
      </c>
      <c r="N2543" s="32" t="s">
        <v>20</v>
      </c>
    </row>
    <row r="2544" s="6" customFormat="1" customHeight="1" spans="1:14">
      <c r="A2544" s="14">
        <v>2540</v>
      </c>
      <c r="B2544" s="15">
        <v>1611448</v>
      </c>
      <c r="C2544" s="15" t="s">
        <v>4506</v>
      </c>
      <c r="D2544" s="15" t="s">
        <v>55</v>
      </c>
      <c r="E2544" s="16" t="s">
        <v>233</v>
      </c>
      <c r="F2544" s="15" t="s">
        <v>2894</v>
      </c>
      <c r="G2544" s="17">
        <v>97.53</v>
      </c>
      <c r="H2544" s="17">
        <v>511837</v>
      </c>
      <c r="I2544" s="18">
        <v>516613</v>
      </c>
      <c r="J2544" s="17">
        <v>7380.18</v>
      </c>
      <c r="K2544" s="31" t="s">
        <v>48</v>
      </c>
      <c r="L2544" s="15">
        <v>300</v>
      </c>
      <c r="M2544" s="35">
        <f t="shared" si="39"/>
        <v>29259</v>
      </c>
      <c r="N2544" s="32" t="s">
        <v>20</v>
      </c>
    </row>
    <row r="2545" s="6" customFormat="1" customHeight="1" spans="1:14">
      <c r="A2545" s="14">
        <v>2541</v>
      </c>
      <c r="B2545" s="15">
        <v>1603122</v>
      </c>
      <c r="C2545" s="15" t="s">
        <v>4507</v>
      </c>
      <c r="D2545" s="15" t="s">
        <v>2098</v>
      </c>
      <c r="E2545" s="16" t="s">
        <v>614</v>
      </c>
      <c r="F2545" s="15" t="s">
        <v>1775</v>
      </c>
      <c r="G2545" s="17">
        <v>95.81</v>
      </c>
      <c r="H2545" s="17">
        <v>556656</v>
      </c>
      <c r="I2545" s="18">
        <v>557353</v>
      </c>
      <c r="J2545" s="17">
        <v>8095.5</v>
      </c>
      <c r="K2545" s="31" t="s">
        <v>79</v>
      </c>
      <c r="L2545" s="15">
        <v>300</v>
      </c>
      <c r="M2545" s="35">
        <f t="shared" si="39"/>
        <v>28743</v>
      </c>
      <c r="N2545" s="32" t="s">
        <v>20</v>
      </c>
    </row>
    <row r="2546" s="6" customFormat="1" customHeight="1" spans="1:14">
      <c r="A2546" s="14">
        <v>2542</v>
      </c>
      <c r="B2546" s="15">
        <v>1616261</v>
      </c>
      <c r="C2546" s="15" t="s">
        <v>3300</v>
      </c>
      <c r="D2546" s="15" t="s">
        <v>70</v>
      </c>
      <c r="E2546" s="16" t="s">
        <v>4508</v>
      </c>
      <c r="F2546" s="15" t="s">
        <v>129</v>
      </c>
      <c r="G2546" s="17">
        <v>113.37</v>
      </c>
      <c r="H2546" s="17">
        <v>714892</v>
      </c>
      <c r="I2546" s="18">
        <v>729522</v>
      </c>
      <c r="J2546" s="17">
        <v>10421.75</v>
      </c>
      <c r="K2546" s="31"/>
      <c r="L2546" s="15">
        <v>150</v>
      </c>
      <c r="M2546" s="35">
        <f t="shared" si="39"/>
        <v>17005.5</v>
      </c>
      <c r="N2546" s="32" t="s">
        <v>20</v>
      </c>
    </row>
    <row r="2547" s="6" customFormat="1" customHeight="1" spans="1:14">
      <c r="A2547" s="14">
        <v>2543</v>
      </c>
      <c r="B2547" s="15">
        <v>1603341</v>
      </c>
      <c r="C2547" s="15" t="s">
        <v>4509</v>
      </c>
      <c r="D2547" s="15" t="s">
        <v>2098</v>
      </c>
      <c r="E2547" s="16" t="s">
        <v>558</v>
      </c>
      <c r="F2547" s="15" t="s">
        <v>4510</v>
      </c>
      <c r="G2547" s="17">
        <v>91.11</v>
      </c>
      <c r="H2547" s="17">
        <v>517505</v>
      </c>
      <c r="I2547" s="18">
        <v>519209</v>
      </c>
      <c r="J2547" s="17">
        <v>10058.75</v>
      </c>
      <c r="K2547" s="31"/>
      <c r="L2547" s="15">
        <v>150</v>
      </c>
      <c r="M2547" s="35">
        <f t="shared" si="39"/>
        <v>13666.5</v>
      </c>
      <c r="N2547" s="32" t="s">
        <v>20</v>
      </c>
    </row>
    <row r="2548" s="6" customFormat="1" customHeight="1" spans="1:14">
      <c r="A2548" s="14">
        <v>2544</v>
      </c>
      <c r="B2548" s="15">
        <v>1610488</v>
      </c>
      <c r="C2548" s="15" t="s">
        <v>4511</v>
      </c>
      <c r="D2548" s="15" t="s">
        <v>70</v>
      </c>
      <c r="E2548" s="16" t="s">
        <v>4512</v>
      </c>
      <c r="F2548" s="15" t="s">
        <v>1249</v>
      </c>
      <c r="G2548" s="17">
        <v>87.79</v>
      </c>
      <c r="H2548" s="17">
        <v>546400</v>
      </c>
      <c r="I2548" s="18">
        <v>562769</v>
      </c>
      <c r="J2548" s="17">
        <v>8039.55</v>
      </c>
      <c r="K2548" s="31" t="s">
        <v>79</v>
      </c>
      <c r="L2548" s="15">
        <v>300</v>
      </c>
      <c r="M2548" s="35">
        <f t="shared" si="39"/>
        <v>26337</v>
      </c>
      <c r="N2548" s="32" t="s">
        <v>20</v>
      </c>
    </row>
    <row r="2549" s="6" customFormat="1" customHeight="1" spans="1:14">
      <c r="A2549" s="14">
        <v>2545</v>
      </c>
      <c r="B2549" s="15">
        <v>1612858</v>
      </c>
      <c r="C2549" s="15" t="s">
        <v>4513</v>
      </c>
      <c r="D2549" s="15" t="s">
        <v>393</v>
      </c>
      <c r="E2549" s="16" t="s">
        <v>4514</v>
      </c>
      <c r="F2549" s="15" t="s">
        <v>1862</v>
      </c>
      <c r="G2549" s="17">
        <v>89.85</v>
      </c>
      <c r="H2549" s="17">
        <v>373980</v>
      </c>
      <c r="I2549" s="18">
        <v>374188</v>
      </c>
      <c r="J2549" s="17">
        <v>3563.7</v>
      </c>
      <c r="K2549" s="31"/>
      <c r="L2549" s="15">
        <v>150</v>
      </c>
      <c r="M2549" s="35">
        <f t="shared" si="39"/>
        <v>13477.5</v>
      </c>
      <c r="N2549" s="32" t="s">
        <v>20</v>
      </c>
    </row>
    <row r="2550" s="6" customFormat="1" customHeight="1" spans="1:14">
      <c r="A2550" s="14">
        <v>2546</v>
      </c>
      <c r="B2550" s="15">
        <v>1607784</v>
      </c>
      <c r="C2550" s="15" t="s">
        <v>4515</v>
      </c>
      <c r="D2550" s="15" t="s">
        <v>70</v>
      </c>
      <c r="E2550" s="16" t="s">
        <v>4516</v>
      </c>
      <c r="F2550" s="15" t="s">
        <v>1249</v>
      </c>
      <c r="G2550" s="17">
        <v>87.79</v>
      </c>
      <c r="H2550" s="17">
        <v>541757</v>
      </c>
      <c r="I2550" s="18">
        <v>557987</v>
      </c>
      <c r="J2550" s="17">
        <v>7971.24</v>
      </c>
      <c r="K2550" s="31" t="s">
        <v>58</v>
      </c>
      <c r="L2550" s="15">
        <v>300</v>
      </c>
      <c r="M2550" s="35">
        <f t="shared" si="39"/>
        <v>26337</v>
      </c>
      <c r="N2550" s="32" t="s">
        <v>20</v>
      </c>
    </row>
    <row r="2551" s="6" customFormat="1" customHeight="1" spans="1:14">
      <c r="A2551" s="14">
        <v>2547</v>
      </c>
      <c r="B2551" s="15">
        <v>1601528</v>
      </c>
      <c r="C2551" s="15" t="s">
        <v>4517</v>
      </c>
      <c r="D2551" s="15" t="s">
        <v>45</v>
      </c>
      <c r="E2551" s="16" t="s">
        <v>77</v>
      </c>
      <c r="F2551" s="15" t="s">
        <v>361</v>
      </c>
      <c r="G2551" s="17">
        <v>77.14</v>
      </c>
      <c r="H2551" s="17">
        <v>357766</v>
      </c>
      <c r="I2551" s="18">
        <v>356514</v>
      </c>
      <c r="J2551" s="17">
        <v>3395.37</v>
      </c>
      <c r="K2551" s="31" t="s">
        <v>58</v>
      </c>
      <c r="L2551" s="15">
        <v>300</v>
      </c>
      <c r="M2551" s="35">
        <f t="shared" si="39"/>
        <v>23142</v>
      </c>
      <c r="N2551" s="32" t="s">
        <v>20</v>
      </c>
    </row>
    <row r="2552" s="6" customFormat="1" customHeight="1" spans="1:14">
      <c r="A2552" s="14">
        <v>2548</v>
      </c>
      <c r="B2552" s="15">
        <v>1610518</v>
      </c>
      <c r="C2552" s="15" t="s">
        <v>4518</v>
      </c>
      <c r="D2552" s="15" t="s">
        <v>22</v>
      </c>
      <c r="E2552" s="16" t="s">
        <v>2177</v>
      </c>
      <c r="F2552" s="15" t="s">
        <v>169</v>
      </c>
      <c r="G2552" s="17">
        <v>112.8</v>
      </c>
      <c r="H2552" s="17">
        <v>410052</v>
      </c>
      <c r="I2552" s="18" t="s">
        <v>4519</v>
      </c>
      <c r="J2552" s="17">
        <v>6155.68</v>
      </c>
      <c r="K2552" s="31"/>
      <c r="L2552" s="15">
        <v>150</v>
      </c>
      <c r="M2552" s="35">
        <f t="shared" si="39"/>
        <v>16920</v>
      </c>
      <c r="N2552" s="32" t="s">
        <v>20</v>
      </c>
    </row>
    <row r="2553" s="6" customFormat="1" customHeight="1" spans="1:14">
      <c r="A2553" s="14">
        <v>2549</v>
      </c>
      <c r="B2553" s="15">
        <v>1609755</v>
      </c>
      <c r="C2553" s="15" t="s">
        <v>3227</v>
      </c>
      <c r="D2553" s="15" t="s">
        <v>70</v>
      </c>
      <c r="E2553" s="16" t="s">
        <v>4520</v>
      </c>
      <c r="F2553" s="15" t="s">
        <v>410</v>
      </c>
      <c r="G2553" s="17">
        <v>113.1</v>
      </c>
      <c r="H2553" s="17">
        <v>713427</v>
      </c>
      <c r="I2553" s="18">
        <v>728124</v>
      </c>
      <c r="J2553" s="17">
        <v>10401.77</v>
      </c>
      <c r="K2553" s="31" t="s">
        <v>79</v>
      </c>
      <c r="L2553" s="15">
        <v>300</v>
      </c>
      <c r="M2553" s="35">
        <f t="shared" si="39"/>
        <v>33930</v>
      </c>
      <c r="N2553" s="32" t="s">
        <v>20</v>
      </c>
    </row>
    <row r="2554" s="6" customFormat="1" customHeight="1" spans="1:14">
      <c r="A2554" s="14">
        <v>2550</v>
      </c>
      <c r="B2554" s="15">
        <v>1604903</v>
      </c>
      <c r="C2554" s="15" t="s">
        <v>1219</v>
      </c>
      <c r="D2554" s="15" t="s">
        <v>4521</v>
      </c>
      <c r="E2554" s="16" t="s">
        <v>831</v>
      </c>
      <c r="F2554" s="15" t="s">
        <v>1830</v>
      </c>
      <c r="G2554" s="17">
        <v>101.2</v>
      </c>
      <c r="H2554" s="17">
        <v>534336</v>
      </c>
      <c r="I2554" s="18">
        <v>534283</v>
      </c>
      <c r="J2554" s="17">
        <v>10685.66</v>
      </c>
      <c r="K2554" s="31" t="s">
        <v>79</v>
      </c>
      <c r="L2554" s="15">
        <v>300</v>
      </c>
      <c r="M2554" s="35">
        <f t="shared" si="39"/>
        <v>30360</v>
      </c>
      <c r="N2554" s="32" t="s">
        <v>20</v>
      </c>
    </row>
    <row r="2555" s="6" customFormat="1" customHeight="1" spans="1:14">
      <c r="A2555" s="14">
        <v>2551</v>
      </c>
      <c r="B2555" s="15">
        <v>1610508</v>
      </c>
      <c r="C2555" s="15" t="s">
        <v>4522</v>
      </c>
      <c r="D2555" s="15" t="s">
        <v>70</v>
      </c>
      <c r="E2555" s="16" t="s">
        <v>4523</v>
      </c>
      <c r="F2555" s="15" t="s">
        <v>129</v>
      </c>
      <c r="G2555" s="17">
        <v>113.37</v>
      </c>
      <c r="H2555" s="17">
        <v>715307</v>
      </c>
      <c r="I2555" s="18">
        <v>729945</v>
      </c>
      <c r="J2555" s="17">
        <v>10427.8</v>
      </c>
      <c r="K2555" s="31" t="s">
        <v>48</v>
      </c>
      <c r="L2555" s="15">
        <v>300</v>
      </c>
      <c r="M2555" s="35">
        <f t="shared" ref="M2555:M2618" si="40">L2555*G2555</f>
        <v>34011</v>
      </c>
      <c r="N2555" s="32" t="s">
        <v>20</v>
      </c>
    </row>
    <row r="2556" s="6" customFormat="1" customHeight="1" spans="1:14">
      <c r="A2556" s="14">
        <v>2552</v>
      </c>
      <c r="B2556" s="15">
        <v>1605437</v>
      </c>
      <c r="C2556" s="15" t="s">
        <v>4524</v>
      </c>
      <c r="D2556" s="15" t="s">
        <v>393</v>
      </c>
      <c r="E2556" s="16" t="s">
        <v>4525</v>
      </c>
      <c r="F2556" s="15" t="s">
        <v>188</v>
      </c>
      <c r="G2556" s="17">
        <v>117.78</v>
      </c>
      <c r="H2556" s="17">
        <v>507369</v>
      </c>
      <c r="I2556" s="18">
        <v>507671</v>
      </c>
      <c r="J2556" s="17">
        <v>7252.45</v>
      </c>
      <c r="K2556" s="31"/>
      <c r="L2556" s="15">
        <v>150</v>
      </c>
      <c r="M2556" s="35">
        <f t="shared" si="40"/>
        <v>17667</v>
      </c>
      <c r="N2556" s="32" t="s">
        <v>20</v>
      </c>
    </row>
    <row r="2557" s="6" customFormat="1" customHeight="1" spans="1:14">
      <c r="A2557" s="14">
        <v>2553</v>
      </c>
      <c r="B2557" s="15">
        <v>1605943</v>
      </c>
      <c r="C2557" s="15" t="s">
        <v>2977</v>
      </c>
      <c r="D2557" s="15" t="s">
        <v>393</v>
      </c>
      <c r="E2557" s="16" t="s">
        <v>4526</v>
      </c>
      <c r="F2557" s="15" t="s">
        <v>2515</v>
      </c>
      <c r="G2557" s="17">
        <v>90.01</v>
      </c>
      <c r="H2557" s="17">
        <v>372027</v>
      </c>
      <c r="I2557" s="18">
        <v>372234</v>
      </c>
      <c r="J2557" s="17">
        <v>5317.64</v>
      </c>
      <c r="K2557" s="31"/>
      <c r="L2557" s="15">
        <v>150</v>
      </c>
      <c r="M2557" s="35">
        <f t="shared" si="40"/>
        <v>13501.5</v>
      </c>
      <c r="N2557" s="32" t="s">
        <v>20</v>
      </c>
    </row>
    <row r="2558" s="6" customFormat="1" customHeight="1" spans="1:14">
      <c r="A2558" s="14">
        <v>2554</v>
      </c>
      <c r="B2558" s="15">
        <v>1615023</v>
      </c>
      <c r="C2558" s="15" t="s">
        <v>4527</v>
      </c>
      <c r="D2558" s="15" t="s">
        <v>70</v>
      </c>
      <c r="E2558" s="16" t="s">
        <v>3342</v>
      </c>
      <c r="F2558" s="15" t="s">
        <v>4528</v>
      </c>
      <c r="G2558" s="17">
        <v>150.6</v>
      </c>
      <c r="H2558" s="17">
        <v>744888</v>
      </c>
      <c r="I2558" s="18">
        <v>744195</v>
      </c>
      <c r="J2558" s="17">
        <v>10631.35</v>
      </c>
      <c r="K2558" s="31"/>
      <c r="L2558" s="15">
        <v>150</v>
      </c>
      <c r="M2558" s="35">
        <f t="shared" si="40"/>
        <v>22590</v>
      </c>
      <c r="N2558" s="32" t="s">
        <v>20</v>
      </c>
    </row>
    <row r="2559" s="6" customFormat="1" customHeight="1" spans="1:14">
      <c r="A2559" s="14">
        <v>2555</v>
      </c>
      <c r="B2559" s="15">
        <v>1606281</v>
      </c>
      <c r="C2559" s="15" t="s">
        <v>4529</v>
      </c>
      <c r="D2559" s="15" t="s">
        <v>393</v>
      </c>
      <c r="E2559" s="16" t="s">
        <v>4530</v>
      </c>
      <c r="F2559" s="15" t="s">
        <v>188</v>
      </c>
      <c r="G2559" s="17">
        <v>121.15</v>
      </c>
      <c r="H2559" s="17">
        <v>559491</v>
      </c>
      <c r="I2559" s="18">
        <v>558614</v>
      </c>
      <c r="J2559" s="17">
        <v>7980.2</v>
      </c>
      <c r="K2559" s="31"/>
      <c r="L2559" s="15">
        <v>150</v>
      </c>
      <c r="M2559" s="35">
        <f t="shared" si="40"/>
        <v>18172.5</v>
      </c>
      <c r="N2559" s="32" t="s">
        <v>20</v>
      </c>
    </row>
    <row r="2560" s="6" customFormat="1" customHeight="1" spans="1:14">
      <c r="A2560" s="14">
        <v>2556</v>
      </c>
      <c r="B2560" s="15">
        <v>1614693</v>
      </c>
      <c r="C2560" s="15" t="s">
        <v>4531</v>
      </c>
      <c r="D2560" s="15" t="s">
        <v>22</v>
      </c>
      <c r="E2560" s="16" t="s">
        <v>470</v>
      </c>
      <c r="F2560" s="15" t="s">
        <v>1050</v>
      </c>
      <c r="G2560" s="17">
        <v>109.83</v>
      </c>
      <c r="H2560" s="17">
        <v>396057</v>
      </c>
      <c r="I2560" s="18" t="s">
        <v>4532</v>
      </c>
      <c r="J2560" s="17">
        <f>2998.01+2998.01</f>
        <v>5996.02</v>
      </c>
      <c r="K2560" s="31"/>
      <c r="L2560" s="15">
        <v>150</v>
      </c>
      <c r="M2560" s="35">
        <f t="shared" si="40"/>
        <v>16474.5</v>
      </c>
      <c r="N2560" s="32" t="s">
        <v>20</v>
      </c>
    </row>
    <row r="2561" s="6" customFormat="1" customHeight="1" spans="1:14">
      <c r="A2561" s="14">
        <v>2557</v>
      </c>
      <c r="B2561" s="15">
        <v>1610519</v>
      </c>
      <c r="C2561" s="15" t="s">
        <v>4533</v>
      </c>
      <c r="D2561" s="15" t="s">
        <v>22</v>
      </c>
      <c r="E2561" s="16" t="s">
        <v>1880</v>
      </c>
      <c r="F2561" s="15" t="s">
        <v>222</v>
      </c>
      <c r="G2561" s="17">
        <v>112.8</v>
      </c>
      <c r="H2561" s="17">
        <v>415174</v>
      </c>
      <c r="I2561" s="18" t="s">
        <v>4534</v>
      </c>
      <c r="J2561" s="17">
        <v>6232.57</v>
      </c>
      <c r="K2561" s="31"/>
      <c r="L2561" s="15">
        <v>150</v>
      </c>
      <c r="M2561" s="35">
        <f t="shared" si="40"/>
        <v>16920</v>
      </c>
      <c r="N2561" s="32" t="s">
        <v>20</v>
      </c>
    </row>
    <row r="2562" s="6" customFormat="1" customHeight="1" spans="1:14">
      <c r="A2562" s="14">
        <v>2558</v>
      </c>
      <c r="B2562" s="15">
        <v>1607013</v>
      </c>
      <c r="C2562" s="15" t="s">
        <v>4535</v>
      </c>
      <c r="D2562" s="15" t="s">
        <v>70</v>
      </c>
      <c r="E2562" s="16" t="s">
        <v>4536</v>
      </c>
      <c r="F2562" s="15" t="s">
        <v>410</v>
      </c>
      <c r="G2562" s="17">
        <v>113.1</v>
      </c>
      <c r="H2562" s="17">
        <v>715000</v>
      </c>
      <c r="I2562" s="18">
        <v>729730</v>
      </c>
      <c r="J2562" s="17">
        <v>10424.72</v>
      </c>
      <c r="K2562" s="31"/>
      <c r="L2562" s="15">
        <v>150</v>
      </c>
      <c r="M2562" s="35">
        <f t="shared" si="40"/>
        <v>16965</v>
      </c>
      <c r="N2562" s="32" t="s">
        <v>20</v>
      </c>
    </row>
    <row r="2563" s="6" customFormat="1" customHeight="1" spans="1:14">
      <c r="A2563" s="14">
        <v>2559</v>
      </c>
      <c r="B2563" s="15">
        <v>1603217</v>
      </c>
      <c r="C2563" s="15" t="s">
        <v>4537</v>
      </c>
      <c r="D2563" s="15" t="s">
        <v>393</v>
      </c>
      <c r="E2563" s="16" t="s">
        <v>2331</v>
      </c>
      <c r="F2563" s="15" t="s">
        <v>1091</v>
      </c>
      <c r="G2563" s="17">
        <v>97.81</v>
      </c>
      <c r="H2563" s="17">
        <v>400576</v>
      </c>
      <c r="I2563" s="18">
        <v>400822</v>
      </c>
      <c r="J2563" s="17">
        <v>7634.7</v>
      </c>
      <c r="K2563" s="31"/>
      <c r="L2563" s="15">
        <v>150</v>
      </c>
      <c r="M2563" s="35">
        <f t="shared" si="40"/>
        <v>14671.5</v>
      </c>
      <c r="N2563" s="32" t="s">
        <v>20</v>
      </c>
    </row>
    <row r="2564" s="6" customFormat="1" customHeight="1" spans="1:14">
      <c r="A2564" s="14">
        <v>2560</v>
      </c>
      <c r="B2564" s="15">
        <v>1602948</v>
      </c>
      <c r="C2564" s="15" t="s">
        <v>4538</v>
      </c>
      <c r="D2564" s="15" t="s">
        <v>393</v>
      </c>
      <c r="E2564" s="16" t="s">
        <v>4539</v>
      </c>
      <c r="F2564" s="15" t="s">
        <v>109</v>
      </c>
      <c r="G2564" s="17">
        <v>89.85</v>
      </c>
      <c r="H2564" s="17">
        <v>373109</v>
      </c>
      <c r="I2564" s="18">
        <v>373316</v>
      </c>
      <c r="J2564" s="17">
        <v>3555.39</v>
      </c>
      <c r="K2564" s="31" t="s">
        <v>58</v>
      </c>
      <c r="L2564" s="15">
        <v>300</v>
      </c>
      <c r="M2564" s="35">
        <f t="shared" si="40"/>
        <v>26955</v>
      </c>
      <c r="N2564" s="32" t="s">
        <v>20</v>
      </c>
    </row>
    <row r="2565" s="6" customFormat="1" customHeight="1" spans="1:14">
      <c r="A2565" s="14">
        <v>2561</v>
      </c>
      <c r="B2565" s="15">
        <v>1612027</v>
      </c>
      <c r="C2565" s="15" t="s">
        <v>4540</v>
      </c>
      <c r="D2565" s="15" t="s">
        <v>55</v>
      </c>
      <c r="E2565" s="16" t="s">
        <v>134</v>
      </c>
      <c r="F2565" s="15" t="s">
        <v>4541</v>
      </c>
      <c r="G2565" s="17">
        <v>98.66</v>
      </c>
      <c r="H2565" s="17">
        <v>513032</v>
      </c>
      <c r="I2565" s="18">
        <v>516204</v>
      </c>
      <c r="J2565" s="17">
        <v>7374.34</v>
      </c>
      <c r="K2565" s="31"/>
      <c r="L2565" s="15">
        <v>150</v>
      </c>
      <c r="M2565" s="35">
        <f t="shared" si="40"/>
        <v>14799</v>
      </c>
      <c r="N2565" s="32" t="s">
        <v>20</v>
      </c>
    </row>
    <row r="2566" s="6" customFormat="1" customHeight="1" spans="1:14">
      <c r="A2566" s="14">
        <v>2562</v>
      </c>
      <c r="B2566" s="15">
        <v>1607352</v>
      </c>
      <c r="C2566" s="15" t="s">
        <v>3394</v>
      </c>
      <c r="D2566" s="15" t="s">
        <v>393</v>
      </c>
      <c r="E2566" s="16" t="s">
        <v>51</v>
      </c>
      <c r="F2566" s="15" t="s">
        <v>2515</v>
      </c>
      <c r="G2566" s="17">
        <v>97.81</v>
      </c>
      <c r="H2566" s="17">
        <v>396860</v>
      </c>
      <c r="I2566" s="18">
        <v>397103</v>
      </c>
      <c r="J2566" s="17">
        <v>5672.9</v>
      </c>
      <c r="K2566" s="31"/>
      <c r="L2566" s="15">
        <v>150</v>
      </c>
      <c r="M2566" s="35">
        <f t="shared" si="40"/>
        <v>14671.5</v>
      </c>
      <c r="N2566" s="32" t="s">
        <v>20</v>
      </c>
    </row>
    <row r="2567" s="6" customFormat="1" customHeight="1" spans="1:14">
      <c r="A2567" s="14">
        <v>2563</v>
      </c>
      <c r="B2567" s="15">
        <v>1606307</v>
      </c>
      <c r="C2567" s="15" t="s">
        <v>4542</v>
      </c>
      <c r="D2567" s="15" t="s">
        <v>41</v>
      </c>
      <c r="E2567" s="16" t="s">
        <v>555</v>
      </c>
      <c r="F2567" s="15" t="s">
        <v>109</v>
      </c>
      <c r="G2567" s="17">
        <v>117.98</v>
      </c>
      <c r="H2567" s="17">
        <v>668020</v>
      </c>
      <c r="I2567" s="18">
        <v>667397</v>
      </c>
      <c r="J2567" s="17">
        <v>9100.88</v>
      </c>
      <c r="K2567" s="15" t="s">
        <v>79</v>
      </c>
      <c r="L2567" s="15">
        <v>300</v>
      </c>
      <c r="M2567" s="35">
        <f t="shared" si="40"/>
        <v>35394</v>
      </c>
      <c r="N2567" s="32" t="s">
        <v>20</v>
      </c>
    </row>
    <row r="2568" s="6" customFormat="1" customHeight="1" spans="1:14">
      <c r="A2568" s="14">
        <v>2564</v>
      </c>
      <c r="B2568" s="15">
        <v>1612366</v>
      </c>
      <c r="C2568" s="15" t="s">
        <v>4543</v>
      </c>
      <c r="D2568" s="15" t="s">
        <v>70</v>
      </c>
      <c r="E2568" s="16" t="s">
        <v>4544</v>
      </c>
      <c r="F2568" s="15" t="s">
        <v>977</v>
      </c>
      <c r="G2568" s="17">
        <v>113.37</v>
      </c>
      <c r="H2568" s="17">
        <v>721550</v>
      </c>
      <c r="I2568" s="18">
        <v>736316</v>
      </c>
      <c r="J2568" s="17">
        <v>10518.8</v>
      </c>
      <c r="K2568" s="31"/>
      <c r="L2568" s="15">
        <v>150</v>
      </c>
      <c r="M2568" s="35">
        <f t="shared" si="40"/>
        <v>17005.5</v>
      </c>
      <c r="N2568" s="32" t="s">
        <v>20</v>
      </c>
    </row>
    <row r="2569" s="6" customFormat="1" customHeight="1" spans="1:14">
      <c r="A2569" s="14">
        <v>2565</v>
      </c>
      <c r="B2569" s="15">
        <v>1611445</v>
      </c>
      <c r="C2569" s="15" t="s">
        <v>4545</v>
      </c>
      <c r="D2569" s="15" t="s">
        <v>70</v>
      </c>
      <c r="E2569" s="16" t="s">
        <v>4546</v>
      </c>
      <c r="F2569" s="15" t="s">
        <v>835</v>
      </c>
      <c r="G2569" s="17">
        <v>87.23</v>
      </c>
      <c r="H2569" s="17">
        <v>469400</v>
      </c>
      <c r="I2569" s="18">
        <v>483499</v>
      </c>
      <c r="J2569" s="17">
        <v>4604.76</v>
      </c>
      <c r="K2569" s="31"/>
      <c r="L2569" s="15">
        <v>150</v>
      </c>
      <c r="M2569" s="35">
        <f t="shared" si="40"/>
        <v>13084.5</v>
      </c>
      <c r="N2569" s="32" t="s">
        <v>20</v>
      </c>
    </row>
    <row r="2570" s="6" customFormat="1" customHeight="1" spans="1:14">
      <c r="A2570" s="14">
        <v>2566</v>
      </c>
      <c r="B2570" s="15">
        <v>1611452</v>
      </c>
      <c r="C2570" s="15" t="s">
        <v>66</v>
      </c>
      <c r="D2570" s="15" t="s">
        <v>70</v>
      </c>
      <c r="E2570" s="16" t="s">
        <v>4547</v>
      </c>
      <c r="F2570" s="15" t="s">
        <v>835</v>
      </c>
      <c r="G2570" s="17">
        <v>87.7</v>
      </c>
      <c r="H2570" s="17">
        <v>472000</v>
      </c>
      <c r="I2570" s="18">
        <v>486155</v>
      </c>
      <c r="J2570" s="17">
        <v>6945.06</v>
      </c>
      <c r="K2570" s="31"/>
      <c r="L2570" s="15">
        <v>150</v>
      </c>
      <c r="M2570" s="35">
        <f t="shared" si="40"/>
        <v>13155</v>
      </c>
      <c r="N2570" s="32" t="s">
        <v>20</v>
      </c>
    </row>
    <row r="2571" s="6" customFormat="1" customHeight="1" spans="1:14">
      <c r="A2571" s="14">
        <v>2567</v>
      </c>
      <c r="B2571" s="15">
        <v>1605768</v>
      </c>
      <c r="C2571" s="15" t="s">
        <v>4548</v>
      </c>
      <c r="D2571" s="15" t="s">
        <v>32</v>
      </c>
      <c r="E2571" s="16" t="s">
        <v>56</v>
      </c>
      <c r="F2571" s="15" t="s">
        <v>1310</v>
      </c>
      <c r="G2571" s="17">
        <v>66.78</v>
      </c>
      <c r="H2571" s="17">
        <v>396599</v>
      </c>
      <c r="I2571" s="18" t="s">
        <v>4549</v>
      </c>
      <c r="J2571" s="17">
        <v>3779.38</v>
      </c>
      <c r="K2571" s="31"/>
      <c r="L2571" s="15">
        <v>150</v>
      </c>
      <c r="M2571" s="35">
        <f t="shared" si="40"/>
        <v>10017</v>
      </c>
      <c r="N2571" s="32" t="s">
        <v>20</v>
      </c>
    </row>
    <row r="2572" s="6" customFormat="1" customHeight="1" spans="1:14">
      <c r="A2572" s="14">
        <v>2568</v>
      </c>
      <c r="B2572" s="15">
        <v>1615378</v>
      </c>
      <c r="C2572" s="15" t="s">
        <v>4550</v>
      </c>
      <c r="D2572" s="15" t="s">
        <v>70</v>
      </c>
      <c r="E2572" s="16" t="s">
        <v>4551</v>
      </c>
      <c r="F2572" s="15" t="s">
        <v>835</v>
      </c>
      <c r="G2572" s="17">
        <v>87.7</v>
      </c>
      <c r="H2572" s="17">
        <v>474800</v>
      </c>
      <c r="I2572" s="18">
        <v>489039</v>
      </c>
      <c r="J2572" s="17">
        <v>6986.27</v>
      </c>
      <c r="K2572" s="31"/>
      <c r="L2572" s="15">
        <v>150</v>
      </c>
      <c r="M2572" s="35">
        <f t="shared" si="40"/>
        <v>13155</v>
      </c>
      <c r="N2572" s="32" t="s">
        <v>20</v>
      </c>
    </row>
    <row r="2573" s="6" customFormat="1" customHeight="1" spans="1:14">
      <c r="A2573" s="14">
        <v>2569</v>
      </c>
      <c r="B2573" s="15">
        <v>1613865</v>
      </c>
      <c r="C2573" s="15" t="s">
        <v>4552</v>
      </c>
      <c r="D2573" s="15" t="s">
        <v>338</v>
      </c>
      <c r="E2573" s="16" t="s">
        <v>4553</v>
      </c>
      <c r="F2573" s="15" t="s">
        <v>340</v>
      </c>
      <c r="G2573" s="17">
        <v>143.82</v>
      </c>
      <c r="H2573" s="17">
        <v>661572</v>
      </c>
      <c r="I2573" s="18">
        <v>658720</v>
      </c>
      <c r="J2573" s="17">
        <v>9880.8</v>
      </c>
      <c r="K2573" s="31"/>
      <c r="L2573" s="15">
        <v>150</v>
      </c>
      <c r="M2573" s="35">
        <f t="shared" si="40"/>
        <v>21573</v>
      </c>
      <c r="N2573" s="32" t="s">
        <v>20</v>
      </c>
    </row>
    <row r="2574" s="6" customFormat="1" customHeight="1" spans="1:14">
      <c r="A2574" s="14">
        <v>2570</v>
      </c>
      <c r="B2574" s="15">
        <v>1611027</v>
      </c>
      <c r="C2574" s="15" t="s">
        <v>4554</v>
      </c>
      <c r="D2574" s="15" t="s">
        <v>393</v>
      </c>
      <c r="E2574" s="16" t="s">
        <v>4555</v>
      </c>
      <c r="F2574" s="15" t="s">
        <v>377</v>
      </c>
      <c r="G2574" s="17">
        <v>48.62</v>
      </c>
      <c r="H2574" s="17">
        <v>210387</v>
      </c>
      <c r="I2574" s="18">
        <v>210516</v>
      </c>
      <c r="J2574" s="17">
        <v>2004.91</v>
      </c>
      <c r="K2574" s="31" t="s">
        <v>48</v>
      </c>
      <c r="L2574" s="15">
        <v>300</v>
      </c>
      <c r="M2574" s="35">
        <f t="shared" si="40"/>
        <v>14586</v>
      </c>
      <c r="N2574" s="32" t="s">
        <v>20</v>
      </c>
    </row>
    <row r="2575" s="6" customFormat="1" customHeight="1" spans="1:14">
      <c r="A2575" s="14">
        <v>2571</v>
      </c>
      <c r="B2575" s="15">
        <v>1605084</v>
      </c>
      <c r="C2575" s="15" t="s">
        <v>4556</v>
      </c>
      <c r="D2575" s="15" t="s">
        <v>393</v>
      </c>
      <c r="E2575" s="16" t="s">
        <v>4557</v>
      </c>
      <c r="F2575" s="15" t="s">
        <v>188</v>
      </c>
      <c r="G2575" s="17">
        <v>116.96</v>
      </c>
      <c r="H2575" s="17">
        <v>514048</v>
      </c>
      <c r="I2575" s="18">
        <v>514356</v>
      </c>
      <c r="J2575" s="17">
        <v>7347.95</v>
      </c>
      <c r="K2575" s="31"/>
      <c r="L2575" s="15">
        <v>150</v>
      </c>
      <c r="M2575" s="35">
        <f t="shared" si="40"/>
        <v>17544</v>
      </c>
      <c r="N2575" s="32" t="s">
        <v>20</v>
      </c>
    </row>
    <row r="2576" s="6" customFormat="1" customHeight="1" spans="1:14">
      <c r="A2576" s="14">
        <v>2572</v>
      </c>
      <c r="B2576" s="37">
        <v>1605083</v>
      </c>
      <c r="C2576" s="15" t="s">
        <v>491</v>
      </c>
      <c r="D2576" s="15" t="s">
        <v>393</v>
      </c>
      <c r="E2576" s="16" t="s">
        <v>4558</v>
      </c>
      <c r="F2576" s="15" t="s">
        <v>188</v>
      </c>
      <c r="G2576" s="17">
        <v>116.96</v>
      </c>
      <c r="H2576" s="17">
        <v>502337</v>
      </c>
      <c r="I2576" s="18">
        <v>502638</v>
      </c>
      <c r="J2576" s="17">
        <v>7180.54</v>
      </c>
      <c r="K2576" s="31"/>
      <c r="L2576" s="15">
        <v>150</v>
      </c>
      <c r="M2576" s="35">
        <f t="shared" si="40"/>
        <v>17544</v>
      </c>
      <c r="N2576" s="32" t="s">
        <v>20</v>
      </c>
    </row>
    <row r="2577" s="6" customFormat="1" customHeight="1" spans="1:14">
      <c r="A2577" s="14">
        <v>2573</v>
      </c>
      <c r="B2577" s="15">
        <v>1603834</v>
      </c>
      <c r="C2577" s="15" t="s">
        <v>4559</v>
      </c>
      <c r="D2577" s="15" t="s">
        <v>45</v>
      </c>
      <c r="E2577" s="16" t="s">
        <v>785</v>
      </c>
      <c r="F2577" s="15" t="s">
        <v>4560</v>
      </c>
      <c r="G2577" s="17">
        <v>80.03</v>
      </c>
      <c r="H2577" s="17">
        <v>355397</v>
      </c>
      <c r="I2577" s="18">
        <v>355042</v>
      </c>
      <c r="J2577" s="17">
        <v>3550.42</v>
      </c>
      <c r="K2577" s="31"/>
      <c r="L2577" s="15">
        <v>150</v>
      </c>
      <c r="M2577" s="35">
        <f t="shared" si="40"/>
        <v>12004.5</v>
      </c>
      <c r="N2577" s="32" t="s">
        <v>20</v>
      </c>
    </row>
    <row r="2578" s="6" customFormat="1" customHeight="1" spans="1:14">
      <c r="A2578" s="14">
        <v>2574</v>
      </c>
      <c r="B2578" s="15">
        <v>1615456</v>
      </c>
      <c r="C2578" s="15" t="s">
        <v>4561</v>
      </c>
      <c r="D2578" s="15" t="s">
        <v>70</v>
      </c>
      <c r="E2578" s="16" t="s">
        <v>4562</v>
      </c>
      <c r="F2578" s="15" t="s">
        <v>129</v>
      </c>
      <c r="G2578" s="17">
        <v>87.79</v>
      </c>
      <c r="H2578" s="17">
        <v>544488</v>
      </c>
      <c r="I2578" s="18">
        <f>534785.14+26014.86</f>
        <v>560800</v>
      </c>
      <c r="J2578" s="17">
        <v>8021.77</v>
      </c>
      <c r="K2578" s="31" t="s">
        <v>58</v>
      </c>
      <c r="L2578" s="15">
        <v>300</v>
      </c>
      <c r="M2578" s="35">
        <f t="shared" si="40"/>
        <v>26337</v>
      </c>
      <c r="N2578" s="32" t="s">
        <v>20</v>
      </c>
    </row>
    <row r="2579" s="6" customFormat="1" customHeight="1" spans="1:14">
      <c r="A2579" s="14">
        <v>2575</v>
      </c>
      <c r="B2579" s="15">
        <v>1604011</v>
      </c>
      <c r="C2579" s="15" t="s">
        <v>4563</v>
      </c>
      <c r="D2579" s="15" t="s">
        <v>45</v>
      </c>
      <c r="E2579" s="16" t="s">
        <v>3979</v>
      </c>
      <c r="F2579" s="15" t="s">
        <v>2019</v>
      </c>
      <c r="G2579" s="17">
        <v>48.53</v>
      </c>
      <c r="H2579" s="17">
        <v>216133</v>
      </c>
      <c r="I2579" s="18">
        <v>214574</v>
      </c>
      <c r="J2579" s="17">
        <v>2043.57</v>
      </c>
      <c r="K2579" s="31"/>
      <c r="L2579" s="15">
        <v>150</v>
      </c>
      <c r="M2579" s="35">
        <f t="shared" si="40"/>
        <v>7279.5</v>
      </c>
      <c r="N2579" s="32" t="s">
        <v>20</v>
      </c>
    </row>
    <row r="2580" s="6" customFormat="1" customHeight="1" spans="1:14">
      <c r="A2580" s="14">
        <v>2576</v>
      </c>
      <c r="B2580" s="15">
        <v>1614382</v>
      </c>
      <c r="C2580" s="15" t="s">
        <v>4564</v>
      </c>
      <c r="D2580" s="15" t="s">
        <v>393</v>
      </c>
      <c r="E2580" s="16" t="s">
        <v>4565</v>
      </c>
      <c r="F2580" s="15" t="s">
        <v>377</v>
      </c>
      <c r="G2580" s="17">
        <v>121.15</v>
      </c>
      <c r="H2580" s="17">
        <v>558316</v>
      </c>
      <c r="I2580" s="18">
        <v>557440</v>
      </c>
      <c r="J2580" s="17">
        <v>7963.43</v>
      </c>
      <c r="K2580" s="31"/>
      <c r="L2580" s="15">
        <v>150</v>
      </c>
      <c r="M2580" s="35">
        <f t="shared" si="40"/>
        <v>18172.5</v>
      </c>
      <c r="N2580" s="32" t="s">
        <v>20</v>
      </c>
    </row>
    <row r="2581" s="6" customFormat="1" customHeight="1" spans="1:14">
      <c r="A2581" s="14">
        <v>2577</v>
      </c>
      <c r="B2581" s="15">
        <v>1610621</v>
      </c>
      <c r="C2581" s="15" t="s">
        <v>4566</v>
      </c>
      <c r="D2581" s="15" t="s">
        <v>70</v>
      </c>
      <c r="E2581" s="16" t="s">
        <v>4567</v>
      </c>
      <c r="F2581" s="15" t="s">
        <v>2019</v>
      </c>
      <c r="G2581" s="17">
        <v>113.37</v>
      </c>
      <c r="H2581" s="17">
        <v>724000</v>
      </c>
      <c r="I2581" s="18">
        <v>738816</v>
      </c>
      <c r="J2581" s="17">
        <v>10554.5</v>
      </c>
      <c r="K2581" s="31"/>
      <c r="L2581" s="15">
        <v>150</v>
      </c>
      <c r="M2581" s="35">
        <f t="shared" si="40"/>
        <v>17005.5</v>
      </c>
      <c r="N2581" s="32" t="s">
        <v>20</v>
      </c>
    </row>
    <row r="2582" s="6" customFormat="1" customHeight="1" spans="1:14">
      <c r="A2582" s="14">
        <v>2578</v>
      </c>
      <c r="B2582" s="15">
        <v>1602733</v>
      </c>
      <c r="C2582" s="15" t="s">
        <v>4568</v>
      </c>
      <c r="D2582" s="15" t="s">
        <v>393</v>
      </c>
      <c r="E2582" s="16" t="s">
        <v>4569</v>
      </c>
      <c r="F2582" s="15" t="s">
        <v>1091</v>
      </c>
      <c r="G2582" s="17">
        <v>116.96</v>
      </c>
      <c r="H2582" s="17">
        <v>520854</v>
      </c>
      <c r="I2582" s="18">
        <v>521166</v>
      </c>
      <c r="J2582" s="17">
        <v>9926.97</v>
      </c>
      <c r="K2582" s="31" t="s">
        <v>79</v>
      </c>
      <c r="L2582" s="15">
        <v>300</v>
      </c>
      <c r="M2582" s="35">
        <f t="shared" si="40"/>
        <v>35088</v>
      </c>
      <c r="N2582" s="32" t="s">
        <v>20</v>
      </c>
    </row>
    <row r="2583" s="6" customFormat="1" customHeight="1" spans="1:14">
      <c r="A2583" s="14">
        <v>2579</v>
      </c>
      <c r="B2583" s="16">
        <v>160105370</v>
      </c>
      <c r="C2583" s="15" t="s">
        <v>4570</v>
      </c>
      <c r="D2583" s="15" t="s">
        <v>2098</v>
      </c>
      <c r="E2583" s="16" t="s">
        <v>846</v>
      </c>
      <c r="F2583" s="15" t="s">
        <v>720</v>
      </c>
      <c r="G2583" s="17">
        <v>169.1</v>
      </c>
      <c r="H2583" s="17">
        <v>845500</v>
      </c>
      <c r="I2583" s="18">
        <v>843300</v>
      </c>
      <c r="J2583" s="17">
        <v>12047.15</v>
      </c>
      <c r="K2583" s="31" t="s">
        <v>1713</v>
      </c>
      <c r="L2583" s="15">
        <v>300</v>
      </c>
      <c r="M2583" s="35">
        <f t="shared" si="40"/>
        <v>50730</v>
      </c>
      <c r="N2583" s="32" t="s">
        <v>20</v>
      </c>
    </row>
    <row r="2584" s="6" customFormat="1" customHeight="1" spans="1:14">
      <c r="A2584" s="14">
        <v>2580</v>
      </c>
      <c r="B2584" s="15">
        <v>1604585</v>
      </c>
      <c r="C2584" s="15" t="s">
        <v>4571</v>
      </c>
      <c r="D2584" s="15" t="s">
        <v>393</v>
      </c>
      <c r="E2584" s="16" t="s">
        <v>4572</v>
      </c>
      <c r="F2584" s="15" t="s">
        <v>2532</v>
      </c>
      <c r="G2584" s="17">
        <v>97.81</v>
      </c>
      <c r="H2584" s="17">
        <v>403316</v>
      </c>
      <c r="I2584" s="18">
        <v>403563</v>
      </c>
      <c r="J2584" s="17">
        <v>5765.18</v>
      </c>
      <c r="K2584" s="31" t="s">
        <v>79</v>
      </c>
      <c r="L2584" s="15">
        <v>300</v>
      </c>
      <c r="M2584" s="35">
        <f t="shared" si="40"/>
        <v>29343</v>
      </c>
      <c r="N2584" s="32" t="s">
        <v>20</v>
      </c>
    </row>
    <row r="2585" s="6" customFormat="1" customHeight="1" spans="1:14">
      <c r="A2585" s="14">
        <v>2581</v>
      </c>
      <c r="B2585" s="15">
        <v>1612588</v>
      </c>
      <c r="C2585" s="15" t="s">
        <v>4573</v>
      </c>
      <c r="D2585" s="15" t="s">
        <v>70</v>
      </c>
      <c r="E2585" s="16" t="s">
        <v>4574</v>
      </c>
      <c r="F2585" s="15" t="s">
        <v>1163</v>
      </c>
      <c r="G2585" s="17">
        <v>52.31</v>
      </c>
      <c r="H2585" s="17">
        <v>262000</v>
      </c>
      <c r="I2585" s="18">
        <f>239316.19+11965.81</f>
        <v>251282</v>
      </c>
      <c r="J2585" s="17">
        <v>2393.17</v>
      </c>
      <c r="K2585" s="31" t="s">
        <v>58</v>
      </c>
      <c r="L2585" s="15">
        <v>300</v>
      </c>
      <c r="M2585" s="35">
        <f t="shared" si="40"/>
        <v>15693</v>
      </c>
      <c r="N2585" s="32" t="s">
        <v>20</v>
      </c>
    </row>
    <row r="2586" s="6" customFormat="1" customHeight="1" spans="1:14">
      <c r="A2586" s="14">
        <v>2582</v>
      </c>
      <c r="B2586" s="15">
        <v>1610775</v>
      </c>
      <c r="C2586" s="15" t="s">
        <v>4575</v>
      </c>
      <c r="D2586" s="15" t="s">
        <v>114</v>
      </c>
      <c r="E2586" s="16" t="s">
        <v>4497</v>
      </c>
      <c r="F2586" s="15" t="s">
        <v>1163</v>
      </c>
      <c r="G2586" s="17">
        <v>99.19</v>
      </c>
      <c r="H2586" s="17">
        <v>492875</v>
      </c>
      <c r="I2586" s="18">
        <v>490490</v>
      </c>
      <c r="J2586" s="17">
        <v>7007</v>
      </c>
      <c r="K2586" s="31" t="s">
        <v>58</v>
      </c>
      <c r="L2586" s="15">
        <v>300</v>
      </c>
      <c r="M2586" s="35">
        <f t="shared" si="40"/>
        <v>29757</v>
      </c>
      <c r="N2586" s="32" t="s">
        <v>20</v>
      </c>
    </row>
    <row r="2587" s="6" customFormat="1" customHeight="1" spans="1:14">
      <c r="A2587" s="14">
        <v>2583</v>
      </c>
      <c r="B2587" s="15">
        <v>1612373</v>
      </c>
      <c r="C2587" s="15" t="s">
        <v>4576</v>
      </c>
      <c r="D2587" s="15" t="s">
        <v>70</v>
      </c>
      <c r="E2587" s="16" t="s">
        <v>4577</v>
      </c>
      <c r="F2587" s="15" t="s">
        <v>835</v>
      </c>
      <c r="G2587" s="17">
        <v>87.7</v>
      </c>
      <c r="H2587" s="17">
        <v>475000</v>
      </c>
      <c r="I2587" s="18">
        <v>489245</v>
      </c>
      <c r="J2587" s="17">
        <v>6989.2</v>
      </c>
      <c r="K2587" s="31" t="s">
        <v>58</v>
      </c>
      <c r="L2587" s="15">
        <v>300</v>
      </c>
      <c r="M2587" s="35">
        <f t="shared" si="40"/>
        <v>26310</v>
      </c>
      <c r="N2587" s="32" t="s">
        <v>20</v>
      </c>
    </row>
    <row r="2588" s="6" customFormat="1" customHeight="1" spans="1:14">
      <c r="A2588" s="14">
        <v>2584</v>
      </c>
      <c r="B2588" s="15">
        <v>1602173</v>
      </c>
      <c r="C2588" s="15" t="s">
        <v>4578</v>
      </c>
      <c r="D2588" s="15" t="s">
        <v>22</v>
      </c>
      <c r="E2588" s="16" t="s">
        <v>1847</v>
      </c>
      <c r="F2588" s="15" t="s">
        <v>225</v>
      </c>
      <c r="G2588" s="17">
        <v>109.83</v>
      </c>
      <c r="H2588" s="17">
        <v>390650</v>
      </c>
      <c r="I2588" s="18">
        <v>394278</v>
      </c>
      <c r="J2588" s="17">
        <v>5914.17</v>
      </c>
      <c r="K2588" s="31"/>
      <c r="L2588" s="15">
        <v>150</v>
      </c>
      <c r="M2588" s="35">
        <f t="shared" si="40"/>
        <v>16474.5</v>
      </c>
      <c r="N2588" s="32" t="s">
        <v>20</v>
      </c>
    </row>
    <row r="2589" s="6" customFormat="1" customHeight="1" spans="1:14">
      <c r="A2589" s="14">
        <v>2585</v>
      </c>
      <c r="B2589" s="15">
        <v>1606835</v>
      </c>
      <c r="C2589" s="15" t="s">
        <v>4579</v>
      </c>
      <c r="D2589" s="15" t="s">
        <v>393</v>
      </c>
      <c r="E2589" s="16" t="s">
        <v>4580</v>
      </c>
      <c r="F2589" s="15" t="s">
        <v>2515</v>
      </c>
      <c r="G2589" s="17">
        <v>90.01</v>
      </c>
      <c r="H2589" s="17">
        <v>372907</v>
      </c>
      <c r="I2589" s="18">
        <v>373114</v>
      </c>
      <c r="J2589" s="17">
        <v>7106.93</v>
      </c>
      <c r="K2589" s="31" t="s">
        <v>79</v>
      </c>
      <c r="L2589" s="15">
        <v>300</v>
      </c>
      <c r="M2589" s="35">
        <f t="shared" si="40"/>
        <v>27003</v>
      </c>
      <c r="N2589" s="32" t="s">
        <v>20</v>
      </c>
    </row>
    <row r="2590" s="6" customFormat="1" customHeight="1" spans="1:14">
      <c r="A2590" s="14">
        <v>2586</v>
      </c>
      <c r="B2590" s="15">
        <v>1612774</v>
      </c>
      <c r="C2590" s="15" t="s">
        <v>4581</v>
      </c>
      <c r="D2590" s="15" t="s">
        <v>70</v>
      </c>
      <c r="E2590" s="16" t="s">
        <v>4582</v>
      </c>
      <c r="F2590" s="15" t="s">
        <v>2019</v>
      </c>
      <c r="G2590" s="17">
        <v>87.79</v>
      </c>
      <c r="H2590" s="17">
        <v>549065</v>
      </c>
      <c r="I2590" s="18">
        <v>565514</v>
      </c>
      <c r="J2590" s="17">
        <v>8078.77</v>
      </c>
      <c r="K2590" s="31"/>
      <c r="L2590" s="15">
        <v>150</v>
      </c>
      <c r="M2590" s="35">
        <f t="shared" si="40"/>
        <v>13168.5</v>
      </c>
      <c r="N2590" s="32" t="s">
        <v>20</v>
      </c>
    </row>
    <row r="2591" s="6" customFormat="1" customHeight="1" spans="1:14">
      <c r="A2591" s="14">
        <v>2587</v>
      </c>
      <c r="B2591" s="15">
        <v>1607189</v>
      </c>
      <c r="C2591" s="15" t="s">
        <v>4583</v>
      </c>
      <c r="D2591" s="15" t="s">
        <v>70</v>
      </c>
      <c r="E2591" s="16" t="s">
        <v>4584</v>
      </c>
      <c r="F2591" s="15" t="s">
        <v>2019</v>
      </c>
      <c r="G2591" s="17">
        <v>87.79</v>
      </c>
      <c r="H2591" s="17">
        <v>531428</v>
      </c>
      <c r="I2591" s="18">
        <v>547348</v>
      </c>
      <c r="J2591" s="17">
        <v>7826.4</v>
      </c>
      <c r="K2591" s="31" t="s">
        <v>79</v>
      </c>
      <c r="L2591" s="15">
        <v>300</v>
      </c>
      <c r="M2591" s="35">
        <f t="shared" si="40"/>
        <v>26337</v>
      </c>
      <c r="N2591" s="32" t="s">
        <v>20</v>
      </c>
    </row>
    <row r="2592" s="6" customFormat="1" customHeight="1" spans="1:14">
      <c r="A2592" s="14">
        <v>2588</v>
      </c>
      <c r="B2592" s="15">
        <v>1603096</v>
      </c>
      <c r="C2592" s="15" t="s">
        <v>4585</v>
      </c>
      <c r="D2592" s="15" t="s">
        <v>45</v>
      </c>
      <c r="E2592" s="16" t="s">
        <v>3123</v>
      </c>
      <c r="F2592" s="15" t="s">
        <v>4397</v>
      </c>
      <c r="G2592" s="17">
        <v>77.14</v>
      </c>
      <c r="H2592" s="17">
        <v>374043</v>
      </c>
      <c r="I2592" s="18">
        <v>372734</v>
      </c>
      <c r="J2592" s="17">
        <v>3549.84</v>
      </c>
      <c r="K2592" s="31"/>
      <c r="L2592" s="15">
        <v>150</v>
      </c>
      <c r="M2592" s="35">
        <f t="shared" si="40"/>
        <v>11571</v>
      </c>
      <c r="N2592" s="32" t="s">
        <v>20</v>
      </c>
    </row>
    <row r="2593" s="6" customFormat="1" customHeight="1" spans="1:14">
      <c r="A2593" s="14">
        <v>2589</v>
      </c>
      <c r="B2593" s="15">
        <v>1614138</v>
      </c>
      <c r="C2593" s="15" t="s">
        <v>4586</v>
      </c>
      <c r="D2593" s="15" t="s">
        <v>213</v>
      </c>
      <c r="E2593" s="16" t="s">
        <v>4587</v>
      </c>
      <c r="F2593" s="15" t="s">
        <v>2515</v>
      </c>
      <c r="G2593" s="17">
        <v>144.19</v>
      </c>
      <c r="H2593" s="17">
        <v>768265</v>
      </c>
      <c r="I2593" s="18">
        <v>785155</v>
      </c>
      <c r="J2593" s="17">
        <v>11216.5</v>
      </c>
      <c r="K2593" s="31" t="s">
        <v>79</v>
      </c>
      <c r="L2593" s="15">
        <v>300</v>
      </c>
      <c r="M2593" s="35">
        <f t="shared" si="40"/>
        <v>43257</v>
      </c>
      <c r="N2593" s="32" t="s">
        <v>20</v>
      </c>
    </row>
    <row r="2594" s="6" customFormat="1" customHeight="1" spans="1:14">
      <c r="A2594" s="14">
        <v>2590</v>
      </c>
      <c r="B2594" s="15">
        <v>1600621</v>
      </c>
      <c r="C2594" s="15" t="s">
        <v>4588</v>
      </c>
      <c r="D2594" s="15" t="s">
        <v>45</v>
      </c>
      <c r="E2594" s="16" t="s">
        <v>1335</v>
      </c>
      <c r="F2594" s="15" t="s">
        <v>3809</v>
      </c>
      <c r="G2594" s="17">
        <v>79.01</v>
      </c>
      <c r="H2594" s="17">
        <v>415419</v>
      </c>
      <c r="I2594" s="18">
        <v>413999</v>
      </c>
      <c r="J2594" s="17">
        <v>3942.84</v>
      </c>
      <c r="K2594" s="31"/>
      <c r="L2594" s="15">
        <v>150</v>
      </c>
      <c r="M2594" s="35">
        <f t="shared" si="40"/>
        <v>11851.5</v>
      </c>
      <c r="N2594" s="32" t="s">
        <v>20</v>
      </c>
    </row>
    <row r="2595" s="6" customFormat="1" customHeight="1" spans="1:14">
      <c r="A2595" s="14">
        <v>2591</v>
      </c>
      <c r="B2595" s="15">
        <v>1603968</v>
      </c>
      <c r="C2595" s="15" t="s">
        <v>4589</v>
      </c>
      <c r="D2595" s="15" t="s">
        <v>22</v>
      </c>
      <c r="E2595" s="16" t="s">
        <v>3450</v>
      </c>
      <c r="F2595" s="15" t="s">
        <v>132</v>
      </c>
      <c r="G2595" s="17">
        <v>112.8</v>
      </c>
      <c r="H2595" s="17">
        <v>421093</v>
      </c>
      <c r="I2595" s="18" t="s">
        <v>4590</v>
      </c>
      <c r="J2595" s="17">
        <v>6321.43</v>
      </c>
      <c r="K2595" s="31" t="s">
        <v>58</v>
      </c>
      <c r="L2595" s="15">
        <v>300</v>
      </c>
      <c r="M2595" s="35">
        <f t="shared" si="40"/>
        <v>33840</v>
      </c>
      <c r="N2595" s="32" t="s">
        <v>20</v>
      </c>
    </row>
    <row r="2596" s="6" customFormat="1" customHeight="1" spans="1:14">
      <c r="A2596" s="14">
        <v>2592</v>
      </c>
      <c r="B2596" s="15">
        <v>1614953</v>
      </c>
      <c r="C2596" s="15" t="s">
        <v>4591</v>
      </c>
      <c r="D2596" s="15" t="s">
        <v>70</v>
      </c>
      <c r="E2596" s="16" t="s">
        <v>4592</v>
      </c>
      <c r="F2596" s="15" t="s">
        <v>739</v>
      </c>
      <c r="G2596" s="17">
        <v>87.7</v>
      </c>
      <c r="H2596" s="17">
        <v>458408</v>
      </c>
      <c r="I2596" s="18">
        <v>472155</v>
      </c>
      <c r="J2596" s="17">
        <v>6745.06</v>
      </c>
      <c r="K2596" s="31"/>
      <c r="L2596" s="15">
        <v>150</v>
      </c>
      <c r="M2596" s="35">
        <f t="shared" si="40"/>
        <v>13155</v>
      </c>
      <c r="N2596" s="32" t="s">
        <v>20</v>
      </c>
    </row>
    <row r="2597" s="6" customFormat="1" customHeight="1" spans="1:14">
      <c r="A2597" s="14">
        <v>2593</v>
      </c>
      <c r="B2597" s="15">
        <v>1612589</v>
      </c>
      <c r="C2597" s="15" t="s">
        <v>4593</v>
      </c>
      <c r="D2597" s="15" t="s">
        <v>70</v>
      </c>
      <c r="E2597" s="16" t="s">
        <v>4594</v>
      </c>
      <c r="F2597" s="15" t="s">
        <v>399</v>
      </c>
      <c r="G2597" s="17">
        <v>52.31</v>
      </c>
      <c r="H2597" s="17">
        <v>262000</v>
      </c>
      <c r="I2597" s="18">
        <v>251282</v>
      </c>
      <c r="J2597" s="17">
        <v>2393.17</v>
      </c>
      <c r="K2597" s="31" t="s">
        <v>48</v>
      </c>
      <c r="L2597" s="15">
        <v>300</v>
      </c>
      <c r="M2597" s="35">
        <f t="shared" si="40"/>
        <v>15693</v>
      </c>
      <c r="N2597" s="32" t="s">
        <v>20</v>
      </c>
    </row>
    <row r="2598" s="6" customFormat="1" customHeight="1" spans="1:14">
      <c r="A2598" s="14">
        <v>2594</v>
      </c>
      <c r="B2598" s="37">
        <v>1605022</v>
      </c>
      <c r="C2598" s="15" t="s">
        <v>4595</v>
      </c>
      <c r="D2598" s="15" t="s">
        <v>393</v>
      </c>
      <c r="E2598" s="16" t="s">
        <v>4596</v>
      </c>
      <c r="F2598" s="15" t="s">
        <v>1091</v>
      </c>
      <c r="G2598" s="17">
        <v>106.94</v>
      </c>
      <c r="H2598" s="17">
        <v>460318</v>
      </c>
      <c r="I2598" s="18">
        <v>459586</v>
      </c>
      <c r="J2598" s="17">
        <v>8754.02</v>
      </c>
      <c r="K2598" s="31" t="s">
        <v>1713</v>
      </c>
      <c r="L2598" s="15">
        <v>300</v>
      </c>
      <c r="M2598" s="35">
        <f t="shared" si="40"/>
        <v>32082</v>
      </c>
      <c r="N2598" s="32" t="s">
        <v>20</v>
      </c>
    </row>
    <row r="2599" s="6" customFormat="1" customHeight="1" spans="1:14">
      <c r="A2599" s="14">
        <v>2595</v>
      </c>
      <c r="B2599" s="15">
        <v>1610342</v>
      </c>
      <c r="C2599" s="15" t="s">
        <v>161</v>
      </c>
      <c r="D2599" s="15" t="s">
        <v>22</v>
      </c>
      <c r="E2599" s="16" t="s">
        <v>1698</v>
      </c>
      <c r="F2599" s="15" t="s">
        <v>157</v>
      </c>
      <c r="G2599" s="17">
        <v>116.43</v>
      </c>
      <c r="H2599" s="17">
        <v>386388</v>
      </c>
      <c r="I2599" s="18" t="s">
        <v>4597</v>
      </c>
      <c r="J2599" s="17">
        <f>2915.83+2915.83</f>
        <v>5831.66</v>
      </c>
      <c r="K2599" s="31" t="s">
        <v>58</v>
      </c>
      <c r="L2599" s="15">
        <v>300</v>
      </c>
      <c r="M2599" s="35">
        <f t="shared" si="40"/>
        <v>34929</v>
      </c>
      <c r="N2599" s="32" t="s">
        <v>20</v>
      </c>
    </row>
    <row r="2600" s="6" customFormat="1" customHeight="1" spans="1:14">
      <c r="A2600" s="14">
        <v>2596</v>
      </c>
      <c r="B2600" s="15">
        <v>1612406</v>
      </c>
      <c r="C2600" s="15" t="s">
        <v>4598</v>
      </c>
      <c r="D2600" s="15" t="s">
        <v>70</v>
      </c>
      <c r="E2600" s="16" t="s">
        <v>4599</v>
      </c>
      <c r="F2600" s="15" t="s">
        <v>377</v>
      </c>
      <c r="G2600" s="17">
        <v>100.77</v>
      </c>
      <c r="H2600" s="17">
        <v>634915</v>
      </c>
      <c r="I2600" s="18">
        <v>653754</v>
      </c>
      <c r="J2600" s="17">
        <v>9339.34</v>
      </c>
      <c r="K2600" s="31" t="s">
        <v>58</v>
      </c>
      <c r="L2600" s="15">
        <v>300</v>
      </c>
      <c r="M2600" s="35">
        <f t="shared" si="40"/>
        <v>30231</v>
      </c>
      <c r="N2600" s="32" t="s">
        <v>20</v>
      </c>
    </row>
    <row r="2601" s="6" customFormat="1" customHeight="1" spans="1:14">
      <c r="A2601" s="14">
        <v>2597</v>
      </c>
      <c r="B2601" s="15">
        <v>1600782</v>
      </c>
      <c r="C2601" s="15" t="s">
        <v>4600</v>
      </c>
      <c r="D2601" s="15" t="s">
        <v>338</v>
      </c>
      <c r="E2601" s="16" t="s">
        <v>2071</v>
      </c>
      <c r="F2601" s="15" t="s">
        <v>109</v>
      </c>
      <c r="G2601" s="17">
        <v>87.96</v>
      </c>
      <c r="H2601" s="17">
        <v>486859</v>
      </c>
      <c r="I2601" s="18" t="s">
        <v>4601</v>
      </c>
      <c r="J2601" s="17">
        <v>4869.14</v>
      </c>
      <c r="K2601" s="31"/>
      <c r="L2601" s="15">
        <v>150</v>
      </c>
      <c r="M2601" s="35">
        <f t="shared" si="40"/>
        <v>13194</v>
      </c>
      <c r="N2601" s="32" t="s">
        <v>20</v>
      </c>
    </row>
    <row r="2602" s="6" customFormat="1" customHeight="1" spans="1:14">
      <c r="A2602" s="14">
        <v>2598</v>
      </c>
      <c r="B2602" s="15">
        <v>1609598</v>
      </c>
      <c r="C2602" s="15" t="s">
        <v>4602</v>
      </c>
      <c r="D2602" s="15" t="s">
        <v>70</v>
      </c>
      <c r="E2602" s="16" t="s">
        <v>3691</v>
      </c>
      <c r="F2602" s="15" t="s">
        <v>1615</v>
      </c>
      <c r="G2602" s="17">
        <v>60.13</v>
      </c>
      <c r="H2602" s="17">
        <v>316728</v>
      </c>
      <c r="I2602" s="18">
        <v>317624</v>
      </c>
      <c r="J2602" s="17">
        <v>3024.99</v>
      </c>
      <c r="K2602" s="31"/>
      <c r="L2602" s="15">
        <v>150</v>
      </c>
      <c r="M2602" s="35">
        <f t="shared" si="40"/>
        <v>9019.5</v>
      </c>
      <c r="N2602" s="32" t="s">
        <v>20</v>
      </c>
    </row>
    <row r="2603" s="6" customFormat="1" customHeight="1" spans="1:14">
      <c r="A2603" s="14">
        <v>2599</v>
      </c>
      <c r="B2603" s="15">
        <v>1609754</v>
      </c>
      <c r="C2603" s="15" t="s">
        <v>4603</v>
      </c>
      <c r="D2603" s="15" t="s">
        <v>70</v>
      </c>
      <c r="E2603" s="16" t="s">
        <v>4604</v>
      </c>
      <c r="F2603" s="15" t="s">
        <v>1249</v>
      </c>
      <c r="G2603" s="17">
        <v>87.79</v>
      </c>
      <c r="H2603" s="17">
        <v>534191</v>
      </c>
      <c r="I2603" s="18">
        <v>550194</v>
      </c>
      <c r="J2603" s="17">
        <v>7859.92</v>
      </c>
      <c r="K2603" s="31"/>
      <c r="L2603" s="15">
        <v>150</v>
      </c>
      <c r="M2603" s="35">
        <f t="shared" si="40"/>
        <v>13168.5</v>
      </c>
      <c r="N2603" s="32" t="s">
        <v>20</v>
      </c>
    </row>
    <row r="2604" s="6" customFormat="1" customHeight="1" spans="1:14">
      <c r="A2604" s="14">
        <v>2600</v>
      </c>
      <c r="B2604" s="15">
        <v>1606735</v>
      </c>
      <c r="C2604" s="15" t="s">
        <v>4605</v>
      </c>
      <c r="D2604" s="15" t="s">
        <v>393</v>
      </c>
      <c r="E2604" s="16" t="s">
        <v>4606</v>
      </c>
      <c r="F2604" s="15" t="s">
        <v>2515</v>
      </c>
      <c r="G2604" s="17">
        <v>89.85</v>
      </c>
      <c r="H2604" s="17">
        <v>371365</v>
      </c>
      <c r="I2604" s="18">
        <v>371571</v>
      </c>
      <c r="J2604" s="17">
        <v>3538.77</v>
      </c>
      <c r="K2604" s="31"/>
      <c r="L2604" s="15">
        <v>150</v>
      </c>
      <c r="M2604" s="35">
        <f t="shared" si="40"/>
        <v>13477.5</v>
      </c>
      <c r="N2604" s="32" t="s">
        <v>20</v>
      </c>
    </row>
    <row r="2605" s="6" customFormat="1" customHeight="1" spans="1:14">
      <c r="A2605" s="14">
        <v>2601</v>
      </c>
      <c r="B2605" s="15">
        <v>1602330</v>
      </c>
      <c r="C2605" s="15" t="s">
        <v>4607</v>
      </c>
      <c r="D2605" s="15" t="s">
        <v>22</v>
      </c>
      <c r="E2605" s="16" t="s">
        <v>412</v>
      </c>
      <c r="F2605" s="15" t="s">
        <v>1670</v>
      </c>
      <c r="G2605" s="17">
        <v>109.83</v>
      </c>
      <c r="H2605" s="17">
        <v>403479</v>
      </c>
      <c r="I2605" s="18" t="s">
        <v>4608</v>
      </c>
      <c r="J2605" s="17">
        <v>6108.39</v>
      </c>
      <c r="K2605" s="31" t="s">
        <v>58</v>
      </c>
      <c r="L2605" s="15">
        <v>300</v>
      </c>
      <c r="M2605" s="35">
        <f t="shared" si="40"/>
        <v>32949</v>
      </c>
      <c r="N2605" s="32" t="s">
        <v>20</v>
      </c>
    </row>
    <row r="2606" s="6" customFormat="1" customHeight="1" spans="1:14">
      <c r="A2606" s="14">
        <v>2602</v>
      </c>
      <c r="B2606" s="15">
        <v>1614888</v>
      </c>
      <c r="C2606" s="15" t="s">
        <v>4609</v>
      </c>
      <c r="D2606" s="15" t="s">
        <v>70</v>
      </c>
      <c r="E2606" s="16" t="s">
        <v>4610</v>
      </c>
      <c r="F2606" s="15" t="s">
        <v>1249</v>
      </c>
      <c r="G2606" s="17">
        <v>113.1</v>
      </c>
      <c r="H2606" s="17">
        <v>694241</v>
      </c>
      <c r="I2606" s="18">
        <v>708543</v>
      </c>
      <c r="J2606" s="17">
        <v>10122.05</v>
      </c>
      <c r="K2606" s="31"/>
      <c r="L2606" s="15">
        <v>150</v>
      </c>
      <c r="M2606" s="35">
        <f t="shared" si="40"/>
        <v>16965</v>
      </c>
      <c r="N2606" s="32" t="s">
        <v>20</v>
      </c>
    </row>
    <row r="2607" s="6" customFormat="1" customHeight="1" spans="1:14">
      <c r="A2607" s="14">
        <v>2603</v>
      </c>
      <c r="B2607" s="15">
        <v>1609375</v>
      </c>
      <c r="C2607" s="15" t="s">
        <v>4611</v>
      </c>
      <c r="D2607" s="15" t="s">
        <v>70</v>
      </c>
      <c r="E2607" s="16" t="s">
        <v>4612</v>
      </c>
      <c r="F2607" s="15" t="s">
        <v>835</v>
      </c>
      <c r="G2607" s="17">
        <v>87.23</v>
      </c>
      <c r="H2607" s="17">
        <v>462000</v>
      </c>
      <c r="I2607" s="18">
        <v>475876</v>
      </c>
      <c r="J2607" s="17">
        <v>4532.16</v>
      </c>
      <c r="K2607" s="31"/>
      <c r="L2607" s="15">
        <v>150</v>
      </c>
      <c r="M2607" s="35">
        <f t="shared" si="40"/>
        <v>13084.5</v>
      </c>
      <c r="N2607" s="32" t="s">
        <v>20</v>
      </c>
    </row>
    <row r="2608" s="6" customFormat="1" customHeight="1" spans="1:14">
      <c r="A2608" s="14">
        <v>2604</v>
      </c>
      <c r="B2608" s="34">
        <v>1608686</v>
      </c>
      <c r="C2608" s="34" t="s">
        <v>4613</v>
      </c>
      <c r="D2608" s="15" t="s">
        <v>22</v>
      </c>
      <c r="E2608" s="59" t="s">
        <v>4614</v>
      </c>
      <c r="F2608" s="34" t="s">
        <v>370</v>
      </c>
      <c r="G2608" s="35">
        <v>121.04</v>
      </c>
      <c r="H2608" s="35">
        <v>434223</v>
      </c>
      <c r="I2608" s="18">
        <v>434725</v>
      </c>
      <c r="J2608" s="17">
        <v>8694.5</v>
      </c>
      <c r="K2608" s="33"/>
      <c r="L2608" s="34">
        <v>150</v>
      </c>
      <c r="M2608" s="35">
        <f t="shared" si="40"/>
        <v>18156</v>
      </c>
      <c r="N2608" s="32" t="s">
        <v>20</v>
      </c>
    </row>
    <row r="2609" s="6" customFormat="1" customHeight="1" spans="1:14">
      <c r="A2609" s="14">
        <v>2605</v>
      </c>
      <c r="B2609" s="15">
        <v>1613808</v>
      </c>
      <c r="C2609" s="15" t="s">
        <v>4615</v>
      </c>
      <c r="D2609" s="15" t="s">
        <v>338</v>
      </c>
      <c r="E2609" s="16" t="s">
        <v>4616</v>
      </c>
      <c r="F2609" s="15" t="s">
        <v>744</v>
      </c>
      <c r="G2609" s="17">
        <v>143.82</v>
      </c>
      <c r="H2609" s="17">
        <v>720000</v>
      </c>
      <c r="I2609" s="18">
        <v>718599</v>
      </c>
      <c r="J2609" s="17">
        <v>10265.7</v>
      </c>
      <c r="K2609" s="31"/>
      <c r="L2609" s="15">
        <v>150</v>
      </c>
      <c r="M2609" s="35">
        <f t="shared" si="40"/>
        <v>21573</v>
      </c>
      <c r="N2609" s="32" t="s">
        <v>20</v>
      </c>
    </row>
    <row r="2610" s="6" customFormat="1" customHeight="1" spans="1:14">
      <c r="A2610" s="14">
        <v>2606</v>
      </c>
      <c r="B2610" s="15">
        <v>1609156</v>
      </c>
      <c r="C2610" s="15" t="s">
        <v>4617</v>
      </c>
      <c r="D2610" s="15" t="s">
        <v>70</v>
      </c>
      <c r="E2610" s="16" t="s">
        <v>4618</v>
      </c>
      <c r="F2610" s="15" t="s">
        <v>1249</v>
      </c>
      <c r="G2610" s="17">
        <v>87.79</v>
      </c>
      <c r="H2610" s="17">
        <v>555110</v>
      </c>
      <c r="I2610" s="18">
        <v>571740</v>
      </c>
      <c r="J2610" s="17">
        <v>8167.7</v>
      </c>
      <c r="K2610" s="31"/>
      <c r="L2610" s="15">
        <v>150</v>
      </c>
      <c r="M2610" s="35">
        <f t="shared" si="40"/>
        <v>13168.5</v>
      </c>
      <c r="N2610" s="32" t="s">
        <v>20</v>
      </c>
    </row>
    <row r="2611" s="6" customFormat="1" customHeight="1" spans="1:14">
      <c r="A2611" s="14">
        <v>2607</v>
      </c>
      <c r="B2611" s="15">
        <v>1607540</v>
      </c>
      <c r="C2611" s="15" t="s">
        <v>4619</v>
      </c>
      <c r="D2611" s="15" t="s">
        <v>87</v>
      </c>
      <c r="E2611" s="16" t="s">
        <v>2783</v>
      </c>
      <c r="F2611" s="15" t="s">
        <v>540</v>
      </c>
      <c r="G2611" s="17">
        <v>119.11</v>
      </c>
      <c r="H2611" s="17">
        <v>594893</v>
      </c>
      <c r="I2611" s="18">
        <v>595792</v>
      </c>
      <c r="J2611" s="17">
        <v>8051.24</v>
      </c>
      <c r="K2611" s="31" t="s">
        <v>201</v>
      </c>
      <c r="L2611" s="15">
        <v>300</v>
      </c>
      <c r="M2611" s="35">
        <f t="shared" si="40"/>
        <v>35733</v>
      </c>
      <c r="N2611" s="32" t="s">
        <v>20</v>
      </c>
    </row>
    <row r="2612" s="6" customFormat="1" customHeight="1" spans="1:14">
      <c r="A2612" s="14">
        <v>2608</v>
      </c>
      <c r="B2612" s="15">
        <v>1603966</v>
      </c>
      <c r="C2612" s="15" t="s">
        <v>4613</v>
      </c>
      <c r="D2612" s="15" t="s">
        <v>45</v>
      </c>
      <c r="E2612" s="16" t="s">
        <v>3460</v>
      </c>
      <c r="F2612" s="15" t="s">
        <v>254</v>
      </c>
      <c r="G2612" s="17">
        <v>77.14</v>
      </c>
      <c r="H2612" s="17">
        <v>391023</v>
      </c>
      <c r="I2612" s="18">
        <v>389654</v>
      </c>
      <c r="J2612" s="17">
        <v>3710.99</v>
      </c>
      <c r="K2612" s="31" t="s">
        <v>48</v>
      </c>
      <c r="L2612" s="15">
        <v>300</v>
      </c>
      <c r="M2612" s="35">
        <f t="shared" si="40"/>
        <v>23142</v>
      </c>
      <c r="N2612" s="32" t="s">
        <v>20</v>
      </c>
    </row>
    <row r="2613" s="6" customFormat="1" customHeight="1" spans="1:14">
      <c r="A2613" s="14">
        <v>2609</v>
      </c>
      <c r="B2613" s="15">
        <v>1612383</v>
      </c>
      <c r="C2613" s="15" t="s">
        <v>4620</v>
      </c>
      <c r="D2613" s="15" t="s">
        <v>70</v>
      </c>
      <c r="E2613" s="16" t="s">
        <v>4621</v>
      </c>
      <c r="F2613" s="15" t="s">
        <v>399</v>
      </c>
      <c r="G2613" s="17">
        <v>52.31</v>
      </c>
      <c r="H2613" s="17">
        <v>260000</v>
      </c>
      <c r="I2613" s="18">
        <v>249363</v>
      </c>
      <c r="J2613" s="17">
        <v>2374.89</v>
      </c>
      <c r="K2613" s="31"/>
      <c r="L2613" s="15">
        <v>150</v>
      </c>
      <c r="M2613" s="35">
        <f t="shared" si="40"/>
        <v>7846.5</v>
      </c>
      <c r="N2613" s="32" t="s">
        <v>20</v>
      </c>
    </row>
    <row r="2614" s="6" customFormat="1" customHeight="1" spans="1:14">
      <c r="A2614" s="14">
        <v>2610</v>
      </c>
      <c r="B2614" s="15">
        <v>1609906</v>
      </c>
      <c r="C2614" s="15" t="s">
        <v>4622</v>
      </c>
      <c r="D2614" s="15" t="s">
        <v>70</v>
      </c>
      <c r="E2614" s="16" t="s">
        <v>4623</v>
      </c>
      <c r="F2614" s="15" t="s">
        <v>540</v>
      </c>
      <c r="G2614" s="17">
        <v>113.37</v>
      </c>
      <c r="H2614" s="17">
        <v>726274</v>
      </c>
      <c r="I2614" s="18">
        <v>741136</v>
      </c>
      <c r="J2614" s="17">
        <v>10587.65</v>
      </c>
      <c r="K2614" s="31" t="s">
        <v>79</v>
      </c>
      <c r="L2614" s="15">
        <v>300</v>
      </c>
      <c r="M2614" s="35">
        <f t="shared" si="40"/>
        <v>34011</v>
      </c>
      <c r="N2614" s="32" t="s">
        <v>20</v>
      </c>
    </row>
    <row r="2615" s="6" customFormat="1" customHeight="1" spans="1:14">
      <c r="A2615" s="14">
        <v>2611</v>
      </c>
      <c r="B2615" s="15">
        <v>1612677</v>
      </c>
      <c r="C2615" s="15" t="s">
        <v>4624</v>
      </c>
      <c r="D2615" s="15" t="s">
        <v>70</v>
      </c>
      <c r="E2615" s="16" t="s">
        <v>4625</v>
      </c>
      <c r="F2615" s="15" t="s">
        <v>798</v>
      </c>
      <c r="G2615" s="17">
        <v>87.7</v>
      </c>
      <c r="H2615" s="17">
        <v>487783</v>
      </c>
      <c r="I2615" s="18">
        <v>481811</v>
      </c>
      <c r="J2615" s="17">
        <v>6883.02</v>
      </c>
      <c r="K2615" s="31"/>
      <c r="L2615" s="15">
        <v>150</v>
      </c>
      <c r="M2615" s="35">
        <f t="shared" si="40"/>
        <v>13155</v>
      </c>
      <c r="N2615" s="32" t="s">
        <v>20</v>
      </c>
    </row>
    <row r="2616" s="6" customFormat="1" customHeight="1" spans="1:14">
      <c r="A2616" s="14">
        <v>2612</v>
      </c>
      <c r="B2616" s="15">
        <v>1612179</v>
      </c>
      <c r="C2616" s="15" t="s">
        <v>4626</v>
      </c>
      <c r="D2616" s="15" t="s">
        <v>70</v>
      </c>
      <c r="E2616" s="16" t="s">
        <v>4304</v>
      </c>
      <c r="F2616" s="15" t="s">
        <v>377</v>
      </c>
      <c r="G2616" s="17">
        <v>100.77</v>
      </c>
      <c r="H2616" s="17">
        <v>601827</v>
      </c>
      <c r="I2616" s="18">
        <v>619684</v>
      </c>
      <c r="J2616" s="17">
        <v>8852.64</v>
      </c>
      <c r="K2616" s="31" t="s">
        <v>58</v>
      </c>
      <c r="L2616" s="15">
        <v>300</v>
      </c>
      <c r="M2616" s="35">
        <f t="shared" si="40"/>
        <v>30231</v>
      </c>
      <c r="N2616" s="32" t="s">
        <v>20</v>
      </c>
    </row>
    <row r="2617" s="6" customFormat="1" customHeight="1" spans="1:14">
      <c r="A2617" s="14">
        <v>2613</v>
      </c>
      <c r="B2617" s="15">
        <v>1609980</v>
      </c>
      <c r="C2617" s="15" t="s">
        <v>4627</v>
      </c>
      <c r="D2617" s="15" t="s">
        <v>70</v>
      </c>
      <c r="E2617" s="16" t="s">
        <v>4628</v>
      </c>
      <c r="F2617" s="15" t="s">
        <v>739</v>
      </c>
      <c r="G2617" s="17">
        <v>87.7</v>
      </c>
      <c r="H2617" s="17">
        <v>496556</v>
      </c>
      <c r="I2617" s="18">
        <v>511447</v>
      </c>
      <c r="J2617" s="17">
        <v>7306.38</v>
      </c>
      <c r="K2617" s="31" t="s">
        <v>58</v>
      </c>
      <c r="L2617" s="15">
        <v>300</v>
      </c>
      <c r="M2617" s="35">
        <f t="shared" si="40"/>
        <v>26310</v>
      </c>
      <c r="N2617" s="32" t="s">
        <v>20</v>
      </c>
    </row>
    <row r="2618" s="6" customFormat="1" customHeight="1" spans="1:14">
      <c r="A2618" s="14">
        <v>2614</v>
      </c>
      <c r="B2618" s="15">
        <v>1610138</v>
      </c>
      <c r="C2618" s="15" t="s">
        <v>108</v>
      </c>
      <c r="D2618" s="15" t="s">
        <v>22</v>
      </c>
      <c r="E2618" s="16" t="s">
        <v>995</v>
      </c>
      <c r="F2618" s="15" t="s">
        <v>200</v>
      </c>
      <c r="G2618" s="17">
        <v>107.12</v>
      </c>
      <c r="H2618" s="17">
        <v>357219</v>
      </c>
      <c r="I2618" s="18" t="s">
        <v>4629</v>
      </c>
      <c r="J2618" s="17">
        <v>5365.8</v>
      </c>
      <c r="K2618" s="31"/>
      <c r="L2618" s="15">
        <v>150</v>
      </c>
      <c r="M2618" s="35">
        <f t="shared" si="40"/>
        <v>16068</v>
      </c>
      <c r="N2618" s="32" t="s">
        <v>20</v>
      </c>
    </row>
    <row r="2619" s="6" customFormat="1" customHeight="1" spans="1:14">
      <c r="A2619" s="14">
        <v>2615</v>
      </c>
      <c r="B2619" s="15">
        <v>1607566</v>
      </c>
      <c r="C2619" s="15" t="s">
        <v>4630</v>
      </c>
      <c r="D2619" s="15" t="s">
        <v>70</v>
      </c>
      <c r="E2619" s="16" t="s">
        <v>4631</v>
      </c>
      <c r="F2619" s="15" t="s">
        <v>169</v>
      </c>
      <c r="G2619" s="17">
        <v>111.6</v>
      </c>
      <c r="H2619" s="17">
        <v>690455</v>
      </c>
      <c r="I2619" s="18">
        <v>706232</v>
      </c>
      <c r="J2619" s="17">
        <v>10089.03</v>
      </c>
      <c r="K2619" s="31"/>
      <c r="L2619" s="15">
        <v>150</v>
      </c>
      <c r="M2619" s="35">
        <f t="shared" ref="M2619:M2682" si="41">L2619*G2619</f>
        <v>16740</v>
      </c>
      <c r="N2619" s="32" t="s">
        <v>20</v>
      </c>
    </row>
    <row r="2620" s="6" customFormat="1" customHeight="1" spans="1:14">
      <c r="A2620" s="14">
        <v>2616</v>
      </c>
      <c r="B2620" s="15">
        <v>1613925</v>
      </c>
      <c r="C2620" s="15" t="s">
        <v>4632</v>
      </c>
      <c r="D2620" s="15" t="s">
        <v>2098</v>
      </c>
      <c r="E2620" s="16" t="s">
        <v>686</v>
      </c>
      <c r="F2620" s="15" t="s">
        <v>2515</v>
      </c>
      <c r="G2620" s="17">
        <v>91.11</v>
      </c>
      <c r="H2620" s="17">
        <v>528438</v>
      </c>
      <c r="I2620" s="18">
        <v>530178</v>
      </c>
      <c r="J2620" s="17">
        <v>10098.63</v>
      </c>
      <c r="K2620" s="31"/>
      <c r="L2620" s="15">
        <v>150</v>
      </c>
      <c r="M2620" s="35">
        <f t="shared" si="41"/>
        <v>13666.5</v>
      </c>
      <c r="N2620" s="32" t="s">
        <v>20</v>
      </c>
    </row>
    <row r="2621" s="6" customFormat="1" customHeight="1" spans="1:14">
      <c r="A2621" s="14">
        <v>2617</v>
      </c>
      <c r="B2621" s="15">
        <v>1601354</v>
      </c>
      <c r="C2621" s="15" t="s">
        <v>4633</v>
      </c>
      <c r="D2621" s="15" t="s">
        <v>213</v>
      </c>
      <c r="E2621" s="16" t="s">
        <v>4634</v>
      </c>
      <c r="F2621" s="15" t="s">
        <v>4635</v>
      </c>
      <c r="G2621" s="17">
        <v>142.06</v>
      </c>
      <c r="H2621" s="17">
        <v>652236</v>
      </c>
      <c r="I2621" s="18">
        <v>651555</v>
      </c>
      <c r="J2621" s="17">
        <f>4886.66+4886.66</f>
        <v>9773.32</v>
      </c>
      <c r="K2621" s="31"/>
      <c r="L2621" s="15">
        <v>150</v>
      </c>
      <c r="M2621" s="35">
        <f t="shared" si="41"/>
        <v>21309</v>
      </c>
      <c r="N2621" s="32" t="s">
        <v>20</v>
      </c>
    </row>
    <row r="2622" s="6" customFormat="1" customHeight="1" spans="1:14">
      <c r="A2622" s="14">
        <v>2618</v>
      </c>
      <c r="B2622" s="34">
        <v>1608517</v>
      </c>
      <c r="C2622" s="15" t="s">
        <v>4636</v>
      </c>
      <c r="D2622" s="15" t="s">
        <v>70</v>
      </c>
      <c r="E2622" s="16" t="s">
        <v>4637</v>
      </c>
      <c r="F2622" s="15" t="s">
        <v>285</v>
      </c>
      <c r="G2622" s="17">
        <v>141.9</v>
      </c>
      <c r="H2622" s="17">
        <v>743000</v>
      </c>
      <c r="I2622" s="18">
        <v>742019</v>
      </c>
      <c r="J2622" s="17">
        <v>10600.27</v>
      </c>
      <c r="K2622" s="31" t="s">
        <v>79</v>
      </c>
      <c r="L2622" s="15">
        <v>300</v>
      </c>
      <c r="M2622" s="35">
        <f t="shared" si="41"/>
        <v>42570</v>
      </c>
      <c r="N2622" s="32" t="s">
        <v>20</v>
      </c>
    </row>
    <row r="2623" s="6" customFormat="1" customHeight="1" spans="1:14">
      <c r="A2623" s="14">
        <v>2619</v>
      </c>
      <c r="B2623" s="15">
        <v>1607647</v>
      </c>
      <c r="C2623" s="15" t="s">
        <v>4638</v>
      </c>
      <c r="D2623" s="15" t="s">
        <v>70</v>
      </c>
      <c r="E2623" s="16" t="s">
        <v>4639</v>
      </c>
      <c r="F2623" s="15" t="s">
        <v>651</v>
      </c>
      <c r="G2623" s="17">
        <v>113.37</v>
      </c>
      <c r="H2623" s="17">
        <v>711477</v>
      </c>
      <c r="I2623" s="18">
        <v>726037</v>
      </c>
      <c r="J2623" s="17">
        <v>10371.95</v>
      </c>
      <c r="K2623" s="31"/>
      <c r="L2623" s="15">
        <v>150</v>
      </c>
      <c r="M2623" s="35">
        <f t="shared" si="41"/>
        <v>17005.5</v>
      </c>
      <c r="N2623" s="32" t="s">
        <v>20</v>
      </c>
    </row>
    <row r="2624" s="6" customFormat="1" customHeight="1" spans="1:14">
      <c r="A2624" s="14">
        <v>2620</v>
      </c>
      <c r="B2624" s="15">
        <v>1609114</v>
      </c>
      <c r="C2624" s="15" t="s">
        <v>4640</v>
      </c>
      <c r="D2624" s="15" t="s">
        <v>70</v>
      </c>
      <c r="E2624" s="16" t="s">
        <v>4641</v>
      </c>
      <c r="F2624" s="15" t="s">
        <v>739</v>
      </c>
      <c r="G2624" s="17">
        <v>87.7</v>
      </c>
      <c r="H2624" s="17">
        <v>471278</v>
      </c>
      <c r="I2624" s="18">
        <v>485411</v>
      </c>
      <c r="J2624" s="17">
        <v>6934.45</v>
      </c>
      <c r="K2624" s="31"/>
      <c r="L2624" s="15">
        <v>150</v>
      </c>
      <c r="M2624" s="35">
        <f t="shared" si="41"/>
        <v>13155</v>
      </c>
      <c r="N2624" s="32" t="s">
        <v>20</v>
      </c>
    </row>
    <row r="2625" s="6" customFormat="1" customHeight="1" spans="1:14">
      <c r="A2625" s="14">
        <v>2621</v>
      </c>
      <c r="B2625" s="15">
        <v>1603718</v>
      </c>
      <c r="C2625" s="15" t="s">
        <v>4642</v>
      </c>
      <c r="D2625" s="15" t="s">
        <v>22</v>
      </c>
      <c r="E2625" s="16" t="s">
        <v>1335</v>
      </c>
      <c r="F2625" s="15" t="s">
        <v>4364</v>
      </c>
      <c r="G2625" s="17">
        <v>107.66</v>
      </c>
      <c r="H2625" s="17">
        <v>366384</v>
      </c>
      <c r="I2625" s="18" t="s">
        <v>4643</v>
      </c>
      <c r="J2625" s="17">
        <v>5503.42</v>
      </c>
      <c r="K2625" s="31"/>
      <c r="L2625" s="15">
        <v>150</v>
      </c>
      <c r="M2625" s="35">
        <f t="shared" si="41"/>
        <v>16149</v>
      </c>
      <c r="N2625" s="32" t="s">
        <v>20</v>
      </c>
    </row>
    <row r="2626" s="6" customFormat="1" customHeight="1" spans="1:14">
      <c r="A2626" s="14">
        <v>2622</v>
      </c>
      <c r="B2626" s="15">
        <v>1608813</v>
      </c>
      <c r="C2626" s="15" t="s">
        <v>852</v>
      </c>
      <c r="D2626" s="15" t="s">
        <v>70</v>
      </c>
      <c r="E2626" s="16" t="s">
        <v>4644</v>
      </c>
      <c r="F2626" s="15" t="s">
        <v>835</v>
      </c>
      <c r="G2626" s="17">
        <v>87.23</v>
      </c>
      <c r="H2626" s="17">
        <v>456771</v>
      </c>
      <c r="I2626" s="18">
        <v>470490</v>
      </c>
      <c r="J2626" s="17">
        <v>4480.86</v>
      </c>
      <c r="K2626" s="31"/>
      <c r="L2626" s="15">
        <v>150</v>
      </c>
      <c r="M2626" s="35">
        <f t="shared" si="41"/>
        <v>13084.5</v>
      </c>
      <c r="N2626" s="32" t="s">
        <v>20</v>
      </c>
    </row>
    <row r="2627" s="6" customFormat="1" customHeight="1" spans="1:14">
      <c r="A2627" s="14">
        <v>2623</v>
      </c>
      <c r="B2627" s="15">
        <v>1603232</v>
      </c>
      <c r="C2627" s="15" t="s">
        <v>4645</v>
      </c>
      <c r="D2627" s="15" t="s">
        <v>393</v>
      </c>
      <c r="E2627" s="16" t="s">
        <v>4646</v>
      </c>
      <c r="F2627" s="15" t="s">
        <v>2532</v>
      </c>
      <c r="G2627" s="17">
        <v>90.01</v>
      </c>
      <c r="H2627" s="17">
        <v>369486</v>
      </c>
      <c r="I2627" s="18">
        <v>369691</v>
      </c>
      <c r="J2627" s="17">
        <v>7041.73</v>
      </c>
      <c r="K2627" s="31"/>
      <c r="L2627" s="15">
        <v>150</v>
      </c>
      <c r="M2627" s="35">
        <f t="shared" si="41"/>
        <v>13501.5</v>
      </c>
      <c r="N2627" s="32" t="s">
        <v>20</v>
      </c>
    </row>
    <row r="2628" s="6" customFormat="1" customHeight="1" spans="1:14">
      <c r="A2628" s="14">
        <v>2624</v>
      </c>
      <c r="B2628" s="15">
        <v>1614465</v>
      </c>
      <c r="C2628" s="15" t="s">
        <v>4647</v>
      </c>
      <c r="D2628" s="15" t="s">
        <v>393</v>
      </c>
      <c r="E2628" s="16" t="s">
        <v>4648</v>
      </c>
      <c r="F2628" s="15" t="s">
        <v>2532</v>
      </c>
      <c r="G2628" s="17">
        <v>90.01</v>
      </c>
      <c r="H2628" s="17">
        <v>374617</v>
      </c>
      <c r="I2628" s="18">
        <v>374826</v>
      </c>
      <c r="J2628" s="17">
        <v>5354.65</v>
      </c>
      <c r="K2628" s="31"/>
      <c r="L2628" s="15">
        <v>150</v>
      </c>
      <c r="M2628" s="35">
        <f t="shared" si="41"/>
        <v>13501.5</v>
      </c>
      <c r="N2628" s="32" t="s">
        <v>20</v>
      </c>
    </row>
    <row r="2629" s="6" customFormat="1" customHeight="1" spans="1:14">
      <c r="A2629" s="14">
        <v>2625</v>
      </c>
      <c r="B2629" s="15">
        <v>1606883</v>
      </c>
      <c r="C2629" s="15" t="s">
        <v>4649</v>
      </c>
      <c r="D2629" s="15" t="s">
        <v>393</v>
      </c>
      <c r="E2629" s="16" t="s">
        <v>4650</v>
      </c>
      <c r="F2629" s="15" t="s">
        <v>1140</v>
      </c>
      <c r="G2629" s="17">
        <v>78.41</v>
      </c>
      <c r="H2629" s="17">
        <v>317400</v>
      </c>
      <c r="I2629" s="18">
        <v>317562</v>
      </c>
      <c r="J2629" s="17">
        <v>3024.4</v>
      </c>
      <c r="K2629" s="31"/>
      <c r="L2629" s="15">
        <v>150</v>
      </c>
      <c r="M2629" s="35">
        <f t="shared" si="41"/>
        <v>11761.5</v>
      </c>
      <c r="N2629" s="32" t="s">
        <v>20</v>
      </c>
    </row>
    <row r="2630" s="6" customFormat="1" customHeight="1" spans="1:14">
      <c r="A2630" s="14">
        <v>2626</v>
      </c>
      <c r="B2630" s="15">
        <v>1600190</v>
      </c>
      <c r="C2630" s="15" t="s">
        <v>4651</v>
      </c>
      <c r="D2630" s="15" t="s">
        <v>1492</v>
      </c>
      <c r="E2630" s="16" t="s">
        <v>3845</v>
      </c>
      <c r="F2630" s="15" t="s">
        <v>1706</v>
      </c>
      <c r="G2630" s="17">
        <v>93.67</v>
      </c>
      <c r="H2630" s="17">
        <v>477717</v>
      </c>
      <c r="I2630" s="18">
        <v>477054</v>
      </c>
      <c r="J2630" s="17">
        <v>7155.81</v>
      </c>
      <c r="K2630" s="31"/>
      <c r="L2630" s="15">
        <v>150</v>
      </c>
      <c r="M2630" s="35">
        <f t="shared" si="41"/>
        <v>14050.5</v>
      </c>
      <c r="N2630" s="32" t="s">
        <v>20</v>
      </c>
    </row>
    <row r="2631" s="6" customFormat="1" customHeight="1" spans="1:14">
      <c r="A2631" s="14">
        <v>2627</v>
      </c>
      <c r="B2631" s="15">
        <v>1603824</v>
      </c>
      <c r="C2631" s="15" t="s">
        <v>4652</v>
      </c>
      <c r="D2631" s="15" t="s">
        <v>2098</v>
      </c>
      <c r="E2631" s="16" t="s">
        <v>2959</v>
      </c>
      <c r="F2631" s="15" t="s">
        <v>1456</v>
      </c>
      <c r="G2631" s="17">
        <v>95.81</v>
      </c>
      <c r="H2631" s="17">
        <v>479050</v>
      </c>
      <c r="I2631" s="18">
        <v>479650</v>
      </c>
      <c r="J2631" s="17">
        <v>6852.15</v>
      </c>
      <c r="K2631" s="31"/>
      <c r="L2631" s="15">
        <v>150</v>
      </c>
      <c r="M2631" s="35">
        <f t="shared" si="41"/>
        <v>14371.5</v>
      </c>
      <c r="N2631" s="32" t="s">
        <v>20</v>
      </c>
    </row>
    <row r="2632" s="6" customFormat="1" customHeight="1" spans="1:14">
      <c r="A2632" s="14">
        <v>2628</v>
      </c>
      <c r="B2632" s="15">
        <v>1612346</v>
      </c>
      <c r="C2632" s="15" t="s">
        <v>4653</v>
      </c>
      <c r="D2632" s="15" t="s">
        <v>22</v>
      </c>
      <c r="E2632" s="16" t="s">
        <v>1834</v>
      </c>
      <c r="F2632" s="15" t="s">
        <v>157</v>
      </c>
      <c r="G2632" s="17">
        <v>116.44</v>
      </c>
      <c r="H2632" s="17">
        <v>377993</v>
      </c>
      <c r="I2632" s="18">
        <v>378253</v>
      </c>
      <c r="J2632" s="17">
        <v>5673.79</v>
      </c>
      <c r="K2632" s="31"/>
      <c r="L2632" s="15">
        <v>150</v>
      </c>
      <c r="M2632" s="35">
        <f t="shared" si="41"/>
        <v>17466</v>
      </c>
      <c r="N2632" s="32" t="s">
        <v>20</v>
      </c>
    </row>
    <row r="2633" s="6" customFormat="1" customHeight="1" spans="1:14">
      <c r="A2633" s="14">
        <v>2629</v>
      </c>
      <c r="B2633" s="15">
        <v>1610219</v>
      </c>
      <c r="C2633" s="15" t="s">
        <v>4654</v>
      </c>
      <c r="D2633" s="15" t="s">
        <v>45</v>
      </c>
      <c r="E2633" s="16" t="s">
        <v>3233</v>
      </c>
      <c r="F2633" s="15" t="s">
        <v>291</v>
      </c>
      <c r="G2633" s="17">
        <v>77.14</v>
      </c>
      <c r="H2633" s="17">
        <v>376983</v>
      </c>
      <c r="I2633" s="18">
        <v>375664</v>
      </c>
      <c r="J2633" s="17">
        <v>3577.76</v>
      </c>
      <c r="K2633" s="31"/>
      <c r="L2633" s="15">
        <v>150</v>
      </c>
      <c r="M2633" s="35">
        <f t="shared" si="41"/>
        <v>11571</v>
      </c>
      <c r="N2633" s="32" t="s">
        <v>20</v>
      </c>
    </row>
    <row r="2634" s="6" customFormat="1" customHeight="1" spans="1:14">
      <c r="A2634" s="14">
        <v>2630</v>
      </c>
      <c r="B2634" s="15">
        <v>1604288</v>
      </c>
      <c r="C2634" s="15" t="s">
        <v>4655</v>
      </c>
      <c r="D2634" s="15" t="s">
        <v>393</v>
      </c>
      <c r="E2634" s="16" t="s">
        <v>4656</v>
      </c>
      <c r="F2634" s="15" t="s">
        <v>109</v>
      </c>
      <c r="G2634" s="17">
        <v>89.85</v>
      </c>
      <c r="H2634" s="17">
        <v>378338</v>
      </c>
      <c r="I2634" s="18">
        <v>378549</v>
      </c>
      <c r="J2634" s="17">
        <v>3605.22</v>
      </c>
      <c r="K2634" s="31" t="s">
        <v>58</v>
      </c>
      <c r="L2634" s="15">
        <v>300</v>
      </c>
      <c r="M2634" s="35">
        <f t="shared" si="41"/>
        <v>26955</v>
      </c>
      <c r="N2634" s="32" t="s">
        <v>20</v>
      </c>
    </row>
    <row r="2635" s="6" customFormat="1" customHeight="1" spans="1:14">
      <c r="A2635" s="14">
        <v>2631</v>
      </c>
      <c r="B2635" s="15">
        <v>1605477</v>
      </c>
      <c r="C2635" s="15" t="s">
        <v>4657</v>
      </c>
      <c r="D2635" s="15" t="s">
        <v>45</v>
      </c>
      <c r="E2635" s="16" t="s">
        <v>3437</v>
      </c>
      <c r="F2635" s="15" t="s">
        <v>1660</v>
      </c>
      <c r="G2635" s="17">
        <v>77.14</v>
      </c>
      <c r="H2635" s="17">
        <v>367124</v>
      </c>
      <c r="I2635" s="18">
        <v>365839</v>
      </c>
      <c r="J2635" s="17">
        <v>3484.18</v>
      </c>
      <c r="K2635" s="31"/>
      <c r="L2635" s="15">
        <v>150</v>
      </c>
      <c r="M2635" s="35">
        <f t="shared" si="41"/>
        <v>11571</v>
      </c>
      <c r="N2635" s="32" t="s">
        <v>20</v>
      </c>
    </row>
    <row r="2636" s="6" customFormat="1" customHeight="1" spans="1:14">
      <c r="A2636" s="14">
        <v>2632</v>
      </c>
      <c r="B2636" s="15">
        <v>1603965</v>
      </c>
      <c r="C2636" s="15" t="s">
        <v>4658</v>
      </c>
      <c r="D2636" s="15" t="s">
        <v>393</v>
      </c>
      <c r="E2636" s="16" t="s">
        <v>4659</v>
      </c>
      <c r="F2636" s="15" t="s">
        <v>188</v>
      </c>
      <c r="G2636" s="17">
        <v>140.28</v>
      </c>
      <c r="H2636" s="17">
        <v>615180</v>
      </c>
      <c r="I2636" s="18">
        <v>615531</v>
      </c>
      <c r="J2636" s="17">
        <v>8793.3</v>
      </c>
      <c r="K2636" s="31" t="s">
        <v>58</v>
      </c>
      <c r="L2636" s="15">
        <v>300</v>
      </c>
      <c r="M2636" s="35">
        <f t="shared" si="41"/>
        <v>42084</v>
      </c>
      <c r="N2636" s="32" t="s">
        <v>20</v>
      </c>
    </row>
    <row r="2637" s="6" customFormat="1" customHeight="1" spans="1:14">
      <c r="A2637" s="14">
        <v>2633</v>
      </c>
      <c r="B2637" s="15">
        <v>1605467</v>
      </c>
      <c r="C2637" s="15" t="s">
        <v>4660</v>
      </c>
      <c r="D2637" s="15" t="s">
        <v>45</v>
      </c>
      <c r="E2637" s="16" t="s">
        <v>3422</v>
      </c>
      <c r="F2637" s="15" t="s">
        <v>1660</v>
      </c>
      <c r="G2637" s="17">
        <v>80.08</v>
      </c>
      <c r="H2637" s="17">
        <v>392192</v>
      </c>
      <c r="I2637" s="18">
        <v>391555</v>
      </c>
      <c r="J2637" s="17">
        <v>3729.1</v>
      </c>
      <c r="K2637" s="31"/>
      <c r="L2637" s="15">
        <v>150</v>
      </c>
      <c r="M2637" s="35">
        <f t="shared" si="41"/>
        <v>12012</v>
      </c>
      <c r="N2637" s="32" t="s">
        <v>20</v>
      </c>
    </row>
    <row r="2638" s="6" customFormat="1" customHeight="1" spans="1:14">
      <c r="A2638" s="14">
        <v>2634</v>
      </c>
      <c r="B2638" s="15">
        <v>1609255</v>
      </c>
      <c r="C2638" s="15" t="s">
        <v>4661</v>
      </c>
      <c r="D2638" s="15" t="s">
        <v>70</v>
      </c>
      <c r="E2638" s="16" t="s">
        <v>1773</v>
      </c>
      <c r="F2638" s="15" t="s">
        <v>1249</v>
      </c>
      <c r="G2638" s="17">
        <v>113.1</v>
      </c>
      <c r="H2638" s="17">
        <v>715427</v>
      </c>
      <c r="I2638" s="18">
        <v>730166</v>
      </c>
      <c r="J2638" s="17">
        <v>10430.94</v>
      </c>
      <c r="K2638" s="31" t="s">
        <v>79</v>
      </c>
      <c r="L2638" s="15">
        <v>300</v>
      </c>
      <c r="M2638" s="35">
        <f t="shared" si="41"/>
        <v>33930</v>
      </c>
      <c r="N2638" s="32" t="s">
        <v>20</v>
      </c>
    </row>
    <row r="2639" s="6" customFormat="1" customHeight="1" spans="1:14">
      <c r="A2639" s="14">
        <v>2635</v>
      </c>
      <c r="B2639" s="15">
        <v>1613304</v>
      </c>
      <c r="C2639" s="15" t="s">
        <v>4662</v>
      </c>
      <c r="D2639" s="15" t="s">
        <v>70</v>
      </c>
      <c r="E2639" s="16" t="s">
        <v>1329</v>
      </c>
      <c r="F2639" s="15" t="s">
        <v>1156</v>
      </c>
      <c r="G2639" s="17">
        <v>141.53</v>
      </c>
      <c r="H2639" s="17">
        <v>728972</v>
      </c>
      <c r="I2639" s="18">
        <v>728251</v>
      </c>
      <c r="J2639" s="17">
        <v>10403.58</v>
      </c>
      <c r="K2639" s="31"/>
      <c r="L2639" s="15">
        <v>150</v>
      </c>
      <c r="M2639" s="35">
        <f t="shared" si="41"/>
        <v>21229.5</v>
      </c>
      <c r="N2639" s="32" t="s">
        <v>20</v>
      </c>
    </row>
    <row r="2640" s="6" customFormat="1" customHeight="1" spans="1:14">
      <c r="A2640" s="14">
        <v>2636</v>
      </c>
      <c r="B2640" s="15">
        <v>1613303</v>
      </c>
      <c r="C2640" s="15" t="s">
        <v>1620</v>
      </c>
      <c r="D2640" s="15" t="s">
        <v>70</v>
      </c>
      <c r="E2640" s="16" t="s">
        <v>4663</v>
      </c>
      <c r="F2640" s="15" t="s">
        <v>399</v>
      </c>
      <c r="G2640" s="17">
        <v>52.31</v>
      </c>
      <c r="H2640" s="17">
        <v>291074</v>
      </c>
      <c r="I2640" s="18">
        <v>279166</v>
      </c>
      <c r="J2640" s="17">
        <v>2658.72</v>
      </c>
      <c r="K2640" s="31" t="s">
        <v>58</v>
      </c>
      <c r="L2640" s="15">
        <v>300</v>
      </c>
      <c r="M2640" s="35">
        <f t="shared" si="41"/>
        <v>15693</v>
      </c>
      <c r="N2640" s="32" t="s">
        <v>20</v>
      </c>
    </row>
    <row r="2641" s="6" customFormat="1" customHeight="1" spans="1:14">
      <c r="A2641" s="14">
        <v>2637</v>
      </c>
      <c r="B2641" s="15">
        <v>1613305</v>
      </c>
      <c r="C2641" s="15" t="s">
        <v>1620</v>
      </c>
      <c r="D2641" s="15" t="s">
        <v>70</v>
      </c>
      <c r="E2641" s="16" t="s">
        <v>4664</v>
      </c>
      <c r="F2641" s="15" t="s">
        <v>399</v>
      </c>
      <c r="G2641" s="17">
        <v>52.31</v>
      </c>
      <c r="H2641" s="17">
        <v>291627</v>
      </c>
      <c r="I2641" s="18">
        <v>279697</v>
      </c>
      <c r="J2641" s="17">
        <v>7991.34</v>
      </c>
      <c r="K2641" s="31" t="s">
        <v>58</v>
      </c>
      <c r="L2641" s="15">
        <v>300</v>
      </c>
      <c r="M2641" s="35">
        <f t="shared" si="41"/>
        <v>15693</v>
      </c>
      <c r="N2641" s="32" t="s">
        <v>20</v>
      </c>
    </row>
    <row r="2642" s="6" customFormat="1" customHeight="1" spans="1:14">
      <c r="A2642" s="14">
        <v>2638</v>
      </c>
      <c r="B2642" s="15">
        <v>1609458</v>
      </c>
      <c r="C2642" s="15" t="s">
        <v>4665</v>
      </c>
      <c r="D2642" s="15" t="s">
        <v>70</v>
      </c>
      <c r="E2642" s="16" t="s">
        <v>2489</v>
      </c>
      <c r="F2642" s="15" t="s">
        <v>2580</v>
      </c>
      <c r="G2642" s="17">
        <v>100.77</v>
      </c>
      <c r="H2642" s="17">
        <v>603770</v>
      </c>
      <c r="I2642" s="18">
        <v>621685</v>
      </c>
      <c r="J2642" s="17">
        <v>8888.35</v>
      </c>
      <c r="K2642" s="31"/>
      <c r="L2642" s="15">
        <v>150</v>
      </c>
      <c r="M2642" s="35">
        <f t="shared" si="41"/>
        <v>15115.5</v>
      </c>
      <c r="N2642" s="32" t="s">
        <v>20</v>
      </c>
    </row>
    <row r="2643" s="6" customFormat="1" customHeight="1" spans="1:14">
      <c r="A2643" s="14">
        <v>2639</v>
      </c>
      <c r="B2643" s="15">
        <v>1606734</v>
      </c>
      <c r="C2643" s="15" t="s">
        <v>4666</v>
      </c>
      <c r="D2643" s="15" t="s">
        <v>45</v>
      </c>
      <c r="E2643" s="16" t="s">
        <v>728</v>
      </c>
      <c r="F2643" s="15" t="s">
        <v>47</v>
      </c>
      <c r="G2643" s="17">
        <v>80.08</v>
      </c>
      <c r="H2643" s="17">
        <v>386833</v>
      </c>
      <c r="I2643" s="18">
        <v>386205</v>
      </c>
      <c r="J2643" s="17">
        <v>3678.14</v>
      </c>
      <c r="K2643" s="31"/>
      <c r="L2643" s="15">
        <v>150</v>
      </c>
      <c r="M2643" s="35">
        <f t="shared" si="41"/>
        <v>12012</v>
      </c>
      <c r="N2643" s="32" t="s">
        <v>20</v>
      </c>
    </row>
    <row r="2644" s="6" customFormat="1" customHeight="1" spans="1:14">
      <c r="A2644" s="14">
        <v>2640</v>
      </c>
      <c r="B2644" s="15">
        <v>1603283</v>
      </c>
      <c r="C2644" s="15" t="s">
        <v>3137</v>
      </c>
      <c r="D2644" s="15" t="s">
        <v>22</v>
      </c>
      <c r="E2644" s="16" t="s">
        <v>682</v>
      </c>
      <c r="F2644" s="15" t="s">
        <v>1349</v>
      </c>
      <c r="G2644" s="17">
        <v>105.12</v>
      </c>
      <c r="H2644" s="17">
        <v>387517</v>
      </c>
      <c r="I2644" s="18">
        <v>391388</v>
      </c>
      <c r="J2644" s="17">
        <f>2935.41+2935.41</f>
        <v>5870.82</v>
      </c>
      <c r="K2644" s="31"/>
      <c r="L2644" s="15">
        <v>150</v>
      </c>
      <c r="M2644" s="35">
        <f t="shared" si="41"/>
        <v>15768</v>
      </c>
      <c r="N2644" s="32" t="s">
        <v>20</v>
      </c>
    </row>
    <row r="2645" s="6" customFormat="1" customHeight="1" spans="1:14">
      <c r="A2645" s="14">
        <v>2641</v>
      </c>
      <c r="B2645" s="15">
        <v>1603504</v>
      </c>
      <c r="C2645" s="15" t="s">
        <v>4667</v>
      </c>
      <c r="D2645" s="15" t="s">
        <v>393</v>
      </c>
      <c r="E2645" s="16" t="s">
        <v>4668</v>
      </c>
      <c r="F2645" s="15" t="s">
        <v>2532</v>
      </c>
      <c r="G2645" s="17">
        <v>140.28</v>
      </c>
      <c r="H2645" s="17">
        <v>634230</v>
      </c>
      <c r="I2645" s="18">
        <v>634592</v>
      </c>
      <c r="J2645" s="17">
        <v>9065.6</v>
      </c>
      <c r="K2645" s="31" t="s">
        <v>79</v>
      </c>
      <c r="L2645" s="15">
        <v>300</v>
      </c>
      <c r="M2645" s="35">
        <f t="shared" si="41"/>
        <v>42084</v>
      </c>
      <c r="N2645" s="32" t="s">
        <v>20</v>
      </c>
    </row>
    <row r="2646" s="6" customFormat="1" customHeight="1" spans="1:14">
      <c r="A2646" s="14">
        <v>2642</v>
      </c>
      <c r="B2646" s="15">
        <v>1608032</v>
      </c>
      <c r="C2646" s="15" t="s">
        <v>4669</v>
      </c>
      <c r="D2646" s="15" t="s">
        <v>70</v>
      </c>
      <c r="E2646" s="16" t="s">
        <v>3786</v>
      </c>
      <c r="F2646" s="15" t="s">
        <v>2197</v>
      </c>
      <c r="G2646" s="17">
        <v>60.13</v>
      </c>
      <c r="H2646" s="17">
        <v>320715</v>
      </c>
      <c r="I2646" s="18">
        <v>321622</v>
      </c>
      <c r="J2646" s="17">
        <v>3063.07</v>
      </c>
      <c r="K2646" s="31"/>
      <c r="L2646" s="15">
        <v>150</v>
      </c>
      <c r="M2646" s="35">
        <f t="shared" si="41"/>
        <v>9019.5</v>
      </c>
      <c r="N2646" s="32" t="s">
        <v>20</v>
      </c>
    </row>
    <row r="2647" s="6" customFormat="1" customHeight="1" spans="1:14">
      <c r="A2647" s="14">
        <v>2643</v>
      </c>
      <c r="B2647" s="15">
        <v>1604240</v>
      </c>
      <c r="C2647" s="15" t="s">
        <v>4670</v>
      </c>
      <c r="D2647" s="15" t="s">
        <v>22</v>
      </c>
      <c r="E2647" s="16" t="s">
        <v>889</v>
      </c>
      <c r="F2647" s="15" t="s">
        <v>4231</v>
      </c>
      <c r="G2647" s="17">
        <v>116.43</v>
      </c>
      <c r="H2647" s="17">
        <v>401201</v>
      </c>
      <c r="I2647" s="18" t="s">
        <v>4671</v>
      </c>
      <c r="J2647" s="17">
        <v>6055.21</v>
      </c>
      <c r="K2647" s="31"/>
      <c r="L2647" s="15">
        <v>150</v>
      </c>
      <c r="M2647" s="35">
        <f t="shared" si="41"/>
        <v>17464.5</v>
      </c>
      <c r="N2647" s="32" t="s">
        <v>20</v>
      </c>
    </row>
    <row r="2648" s="6" customFormat="1" customHeight="1" spans="1:14">
      <c r="A2648" s="14">
        <v>2644</v>
      </c>
      <c r="B2648" s="15">
        <v>1604241</v>
      </c>
      <c r="C2648" s="15" t="s">
        <v>4672</v>
      </c>
      <c r="D2648" s="15" t="s">
        <v>22</v>
      </c>
      <c r="E2648" s="16" t="s">
        <v>855</v>
      </c>
      <c r="F2648" s="15" t="s">
        <v>2184</v>
      </c>
      <c r="G2648" s="17">
        <v>116.43</v>
      </c>
      <c r="H2648" s="17">
        <v>401200</v>
      </c>
      <c r="I2648" s="18" t="s">
        <v>4673</v>
      </c>
      <c r="J2648" s="17">
        <f>3027.6+3027.6</f>
        <v>6055.2</v>
      </c>
      <c r="K2648" s="31"/>
      <c r="L2648" s="15">
        <v>150</v>
      </c>
      <c r="M2648" s="35">
        <f t="shared" si="41"/>
        <v>17464.5</v>
      </c>
      <c r="N2648" s="32" t="s">
        <v>20</v>
      </c>
    </row>
    <row r="2649" s="6" customFormat="1" customHeight="1" spans="1:14">
      <c r="A2649" s="14">
        <v>2645</v>
      </c>
      <c r="B2649" s="15">
        <v>1614348</v>
      </c>
      <c r="C2649" s="15" t="s">
        <v>4674</v>
      </c>
      <c r="D2649" s="15" t="s">
        <v>393</v>
      </c>
      <c r="E2649" s="16" t="s">
        <v>4675</v>
      </c>
      <c r="F2649" s="15" t="s">
        <v>2532</v>
      </c>
      <c r="G2649" s="17">
        <v>94.26</v>
      </c>
      <c r="H2649" s="17">
        <v>384247</v>
      </c>
      <c r="I2649" s="18">
        <v>382943</v>
      </c>
      <c r="J2649" s="17">
        <v>7294.15</v>
      </c>
      <c r="K2649" s="31" t="s">
        <v>79</v>
      </c>
      <c r="L2649" s="15">
        <v>300</v>
      </c>
      <c r="M2649" s="35">
        <f t="shared" si="41"/>
        <v>28278</v>
      </c>
      <c r="N2649" s="32" t="s">
        <v>20</v>
      </c>
    </row>
    <row r="2650" s="6" customFormat="1" customHeight="1" spans="1:14">
      <c r="A2650" s="14">
        <v>2646</v>
      </c>
      <c r="B2650" s="15">
        <v>1612352</v>
      </c>
      <c r="C2650" s="15" t="s">
        <v>4676</v>
      </c>
      <c r="D2650" s="15" t="s">
        <v>70</v>
      </c>
      <c r="E2650" s="16" t="s">
        <v>4677</v>
      </c>
      <c r="F2650" s="15" t="s">
        <v>2019</v>
      </c>
      <c r="G2650" s="17">
        <v>87.79</v>
      </c>
      <c r="H2650" s="17">
        <v>549542</v>
      </c>
      <c r="I2650" s="18">
        <v>566005</v>
      </c>
      <c r="J2650" s="17">
        <v>8478.31</v>
      </c>
      <c r="K2650" s="31"/>
      <c r="L2650" s="15">
        <v>150</v>
      </c>
      <c r="M2650" s="35">
        <f t="shared" si="41"/>
        <v>13168.5</v>
      </c>
      <c r="N2650" s="32" t="s">
        <v>20</v>
      </c>
    </row>
    <row r="2651" s="6" customFormat="1" customHeight="1" spans="1:14">
      <c r="A2651" s="14">
        <v>2647</v>
      </c>
      <c r="B2651" s="15">
        <v>1605821</v>
      </c>
      <c r="C2651" s="15" t="s">
        <v>4678</v>
      </c>
      <c r="D2651" s="15" t="s">
        <v>32</v>
      </c>
      <c r="E2651" s="16" t="s">
        <v>2200</v>
      </c>
      <c r="F2651" s="15" t="s">
        <v>1158</v>
      </c>
      <c r="G2651" s="17">
        <v>67.35</v>
      </c>
      <c r="H2651" s="17">
        <v>431079</v>
      </c>
      <c r="I2651" s="18">
        <v>427623</v>
      </c>
      <c r="J2651" s="17">
        <v>4072.6</v>
      </c>
      <c r="K2651" s="31"/>
      <c r="L2651" s="15">
        <v>150</v>
      </c>
      <c r="M2651" s="35">
        <f t="shared" si="41"/>
        <v>10102.5</v>
      </c>
      <c r="N2651" s="32" t="s">
        <v>20</v>
      </c>
    </row>
    <row r="2652" s="6" customFormat="1" customHeight="1" spans="1:14">
      <c r="A2652" s="14">
        <v>2648</v>
      </c>
      <c r="B2652" s="15">
        <v>1613929</v>
      </c>
      <c r="C2652" s="15" t="s">
        <v>4679</v>
      </c>
      <c r="D2652" s="15" t="s">
        <v>50</v>
      </c>
      <c r="E2652" s="16" t="s">
        <v>4680</v>
      </c>
      <c r="F2652" s="15" t="s">
        <v>1020</v>
      </c>
      <c r="G2652" s="17">
        <v>79.93</v>
      </c>
      <c r="H2652" s="17">
        <v>357127</v>
      </c>
      <c r="I2652" s="18">
        <v>357484.68</v>
      </c>
      <c r="J2652" s="17">
        <v>3404.61</v>
      </c>
      <c r="K2652" s="31"/>
      <c r="L2652" s="15">
        <v>150</v>
      </c>
      <c r="M2652" s="35">
        <f t="shared" si="41"/>
        <v>11989.5</v>
      </c>
      <c r="N2652" s="32" t="s">
        <v>20</v>
      </c>
    </row>
    <row r="2653" s="6" customFormat="1" customHeight="1" spans="1:14">
      <c r="A2653" s="14">
        <v>2649</v>
      </c>
      <c r="B2653" s="15">
        <v>1602680</v>
      </c>
      <c r="C2653" s="15" t="s">
        <v>4681</v>
      </c>
      <c r="D2653" s="15" t="s">
        <v>41</v>
      </c>
      <c r="E2653" s="16" t="s">
        <v>2736</v>
      </c>
      <c r="F2653" s="15" t="s">
        <v>2035</v>
      </c>
      <c r="G2653" s="17">
        <v>99.39</v>
      </c>
      <c r="H2653" s="17">
        <v>515491</v>
      </c>
      <c r="I2653" s="18">
        <v>515076</v>
      </c>
      <c r="J2653" s="17">
        <v>9365.02</v>
      </c>
      <c r="K2653" s="31"/>
      <c r="L2653" s="15">
        <v>150</v>
      </c>
      <c r="M2653" s="35">
        <f t="shared" si="41"/>
        <v>14908.5</v>
      </c>
      <c r="N2653" s="32" t="s">
        <v>20</v>
      </c>
    </row>
    <row r="2654" s="6" customFormat="1" customHeight="1" spans="1:14">
      <c r="A2654" s="14">
        <v>2650</v>
      </c>
      <c r="B2654" s="15">
        <v>1615652</v>
      </c>
      <c r="C2654" s="15" t="s">
        <v>4682</v>
      </c>
      <c r="D2654" s="15" t="s">
        <v>41</v>
      </c>
      <c r="E2654" s="16" t="s">
        <v>1892</v>
      </c>
      <c r="F2654" s="15" t="s">
        <v>4683</v>
      </c>
      <c r="G2654" s="17">
        <v>99.39</v>
      </c>
      <c r="H2654" s="17">
        <v>510948</v>
      </c>
      <c r="I2654" s="18">
        <v>510537</v>
      </c>
      <c r="J2654" s="17">
        <v>6961.86</v>
      </c>
      <c r="K2654" s="31" t="s">
        <v>79</v>
      </c>
      <c r="L2654" s="15">
        <v>300</v>
      </c>
      <c r="M2654" s="35">
        <f t="shared" si="41"/>
        <v>29817</v>
      </c>
      <c r="N2654" s="32" t="s">
        <v>20</v>
      </c>
    </row>
    <row r="2655" s="6" customFormat="1" customHeight="1" spans="1:14">
      <c r="A2655" s="14">
        <v>2651</v>
      </c>
      <c r="B2655" s="15">
        <v>1609235</v>
      </c>
      <c r="C2655" s="15" t="s">
        <v>4684</v>
      </c>
      <c r="D2655" s="15" t="s">
        <v>70</v>
      </c>
      <c r="E2655" s="16" t="s">
        <v>4685</v>
      </c>
      <c r="F2655" s="15" t="s">
        <v>835</v>
      </c>
      <c r="G2655" s="17">
        <v>87.23</v>
      </c>
      <c r="H2655" s="17">
        <v>476787</v>
      </c>
      <c r="I2655" s="18">
        <v>491108</v>
      </c>
      <c r="J2655" s="17">
        <v>4677.22</v>
      </c>
      <c r="K2655" s="31" t="s">
        <v>79</v>
      </c>
      <c r="L2655" s="15">
        <v>300</v>
      </c>
      <c r="M2655" s="35">
        <f t="shared" si="41"/>
        <v>26169</v>
      </c>
      <c r="N2655" s="32" t="s">
        <v>20</v>
      </c>
    </row>
    <row r="2656" s="6" customFormat="1" customHeight="1" spans="1:14">
      <c r="A2656" s="14">
        <v>2652</v>
      </c>
      <c r="B2656" s="15">
        <v>1602628</v>
      </c>
      <c r="C2656" s="15" t="s">
        <v>4686</v>
      </c>
      <c r="D2656" s="15" t="s">
        <v>41</v>
      </c>
      <c r="E2656" s="16" t="s">
        <v>1107</v>
      </c>
      <c r="F2656" s="15" t="s">
        <v>340</v>
      </c>
      <c r="G2656" s="17">
        <v>117.47</v>
      </c>
      <c r="H2656" s="17">
        <v>634996</v>
      </c>
      <c r="I2656" s="18">
        <v>634455</v>
      </c>
      <c r="J2656" s="17">
        <v>11535.56</v>
      </c>
      <c r="K2656" s="31" t="s">
        <v>79</v>
      </c>
      <c r="L2656" s="15">
        <v>300</v>
      </c>
      <c r="M2656" s="35">
        <f t="shared" si="41"/>
        <v>35241</v>
      </c>
      <c r="N2656" s="32" t="s">
        <v>20</v>
      </c>
    </row>
    <row r="2657" s="6" customFormat="1" customHeight="1" spans="1:14">
      <c r="A2657" s="14">
        <v>2653</v>
      </c>
      <c r="B2657" s="15">
        <v>1612168</v>
      </c>
      <c r="C2657" s="15" t="s">
        <v>4687</v>
      </c>
      <c r="D2657" s="15" t="s">
        <v>70</v>
      </c>
      <c r="E2657" s="16" t="s">
        <v>4688</v>
      </c>
      <c r="F2657" s="15" t="s">
        <v>1249</v>
      </c>
      <c r="G2657" s="17">
        <v>87.79</v>
      </c>
      <c r="H2657" s="17">
        <v>533930</v>
      </c>
      <c r="I2657" s="18">
        <v>549925</v>
      </c>
      <c r="J2657" s="17">
        <v>7863.22</v>
      </c>
      <c r="K2657" s="31" t="s">
        <v>58</v>
      </c>
      <c r="L2657" s="15">
        <v>300</v>
      </c>
      <c r="M2657" s="35">
        <f t="shared" si="41"/>
        <v>26337</v>
      </c>
      <c r="N2657" s="32" t="s">
        <v>20</v>
      </c>
    </row>
    <row r="2658" s="6" customFormat="1" customHeight="1" spans="1:14">
      <c r="A2658" s="14">
        <v>2654</v>
      </c>
      <c r="B2658" s="15">
        <v>1605052</v>
      </c>
      <c r="C2658" s="15" t="s">
        <v>4689</v>
      </c>
      <c r="D2658" s="15" t="s">
        <v>41</v>
      </c>
      <c r="E2658" s="16" t="s">
        <v>935</v>
      </c>
      <c r="F2658" s="15" t="s">
        <v>1175</v>
      </c>
      <c r="G2658" s="17">
        <v>99.39</v>
      </c>
      <c r="H2658" s="17">
        <v>477617</v>
      </c>
      <c r="I2658" s="18">
        <v>477233</v>
      </c>
      <c r="J2658" s="17">
        <v>6507.73</v>
      </c>
      <c r="K2658" s="31" t="s">
        <v>79</v>
      </c>
      <c r="L2658" s="15">
        <v>300</v>
      </c>
      <c r="M2658" s="35">
        <f t="shared" si="41"/>
        <v>29817</v>
      </c>
      <c r="N2658" s="32" t="s">
        <v>20</v>
      </c>
    </row>
    <row r="2659" s="6" customFormat="1" customHeight="1" spans="1:14">
      <c r="A2659" s="14">
        <v>2655</v>
      </c>
      <c r="B2659" s="15">
        <v>1604719</v>
      </c>
      <c r="C2659" s="15" t="s">
        <v>4690</v>
      </c>
      <c r="D2659" s="15" t="s">
        <v>41</v>
      </c>
      <c r="E2659" s="16" t="s">
        <v>2997</v>
      </c>
      <c r="F2659" s="15" t="s">
        <v>4691</v>
      </c>
      <c r="G2659" s="17">
        <v>117.47</v>
      </c>
      <c r="H2659" s="17">
        <v>657569</v>
      </c>
      <c r="I2659" s="18">
        <v>657090</v>
      </c>
      <c r="J2659" s="17">
        <v>8959.21</v>
      </c>
      <c r="K2659" s="31"/>
      <c r="L2659" s="15">
        <v>150</v>
      </c>
      <c r="M2659" s="35">
        <f t="shared" si="41"/>
        <v>17620.5</v>
      </c>
      <c r="N2659" s="32" t="s">
        <v>20</v>
      </c>
    </row>
    <row r="2660" s="6" customFormat="1" customHeight="1" spans="1:14">
      <c r="A2660" s="14">
        <v>2656</v>
      </c>
      <c r="B2660" s="15">
        <v>1604031</v>
      </c>
      <c r="C2660" s="15" t="s">
        <v>4692</v>
      </c>
      <c r="D2660" s="15" t="s">
        <v>41</v>
      </c>
      <c r="E2660" s="16" t="s">
        <v>672</v>
      </c>
      <c r="F2660" s="15" t="s">
        <v>361</v>
      </c>
      <c r="G2660" s="17">
        <v>117.47</v>
      </c>
      <c r="H2660" s="17">
        <v>634989</v>
      </c>
      <c r="I2660" s="18">
        <v>634448</v>
      </c>
      <c r="J2660" s="17">
        <v>8651.57</v>
      </c>
      <c r="K2660" s="31"/>
      <c r="L2660" s="15">
        <v>150</v>
      </c>
      <c r="M2660" s="35">
        <f t="shared" si="41"/>
        <v>17620.5</v>
      </c>
      <c r="N2660" s="32" t="s">
        <v>20</v>
      </c>
    </row>
    <row r="2661" s="6" customFormat="1" customHeight="1" spans="1:14">
      <c r="A2661" s="14">
        <v>2657</v>
      </c>
      <c r="B2661" s="15">
        <v>1614627</v>
      </c>
      <c r="C2661" s="15" t="s">
        <v>4693</v>
      </c>
      <c r="D2661" s="15" t="s">
        <v>70</v>
      </c>
      <c r="E2661" s="16" t="s">
        <v>4694</v>
      </c>
      <c r="F2661" s="15" t="s">
        <v>2019</v>
      </c>
      <c r="G2661" s="17">
        <v>113.1</v>
      </c>
      <c r="H2661" s="17">
        <v>705965</v>
      </c>
      <c r="I2661" s="18">
        <v>720509</v>
      </c>
      <c r="J2661" s="17">
        <v>10292.98</v>
      </c>
      <c r="K2661" s="31" t="s">
        <v>79</v>
      </c>
      <c r="L2661" s="15">
        <v>300</v>
      </c>
      <c r="M2661" s="35">
        <f t="shared" si="41"/>
        <v>33930</v>
      </c>
      <c r="N2661" s="32" t="s">
        <v>20</v>
      </c>
    </row>
    <row r="2662" s="6" customFormat="1" customHeight="1" spans="1:14">
      <c r="A2662" s="14">
        <v>2658</v>
      </c>
      <c r="B2662" s="15">
        <v>1616347</v>
      </c>
      <c r="C2662" s="15" t="s">
        <v>4695</v>
      </c>
      <c r="D2662" s="15" t="s">
        <v>41</v>
      </c>
      <c r="E2662" s="16" t="s">
        <v>1520</v>
      </c>
      <c r="F2662" s="15" t="s">
        <v>152</v>
      </c>
      <c r="G2662" s="17">
        <v>99.82</v>
      </c>
      <c r="H2662" s="17">
        <v>537129</v>
      </c>
      <c r="I2662" s="18">
        <v>536645</v>
      </c>
      <c r="J2662" s="17">
        <v>7317.88</v>
      </c>
      <c r="K2662" s="31"/>
      <c r="L2662" s="15">
        <v>150</v>
      </c>
      <c r="M2662" s="35">
        <f t="shared" si="41"/>
        <v>14973</v>
      </c>
      <c r="N2662" s="32" t="s">
        <v>20</v>
      </c>
    </row>
    <row r="2663" s="6" customFormat="1" customHeight="1" spans="1:14">
      <c r="A2663" s="14">
        <v>2659</v>
      </c>
      <c r="B2663" s="15">
        <v>1612092</v>
      </c>
      <c r="C2663" s="15" t="s">
        <v>4696</v>
      </c>
      <c r="D2663" s="15" t="s">
        <v>22</v>
      </c>
      <c r="E2663" s="16" t="s">
        <v>360</v>
      </c>
      <c r="F2663" s="15" t="s">
        <v>2710</v>
      </c>
      <c r="G2663" s="17">
        <v>86.94</v>
      </c>
      <c r="H2663" s="17">
        <v>307119</v>
      </c>
      <c r="I2663" s="18" t="s">
        <v>4697</v>
      </c>
      <c r="J2663" s="17">
        <v>3078.61</v>
      </c>
      <c r="K2663" s="31"/>
      <c r="L2663" s="15">
        <v>150</v>
      </c>
      <c r="M2663" s="35">
        <f t="shared" si="41"/>
        <v>13041</v>
      </c>
      <c r="N2663" s="32" t="s">
        <v>20</v>
      </c>
    </row>
    <row r="2664" s="6" customFormat="1" customHeight="1" spans="1:14">
      <c r="A2664" s="14">
        <v>2660</v>
      </c>
      <c r="B2664" s="15">
        <v>1607140</v>
      </c>
      <c r="C2664" s="15" t="s">
        <v>4698</v>
      </c>
      <c r="D2664" s="15" t="s">
        <v>213</v>
      </c>
      <c r="E2664" s="16" t="s">
        <v>4699</v>
      </c>
      <c r="F2664" s="15" t="s">
        <v>4700</v>
      </c>
      <c r="G2664" s="17">
        <v>142.06</v>
      </c>
      <c r="H2664" s="17">
        <v>687735</v>
      </c>
      <c r="I2664" s="18">
        <v>687057</v>
      </c>
      <c r="J2664" s="17">
        <f>4907.55+4907.55</f>
        <v>9815.1</v>
      </c>
      <c r="K2664" s="31"/>
      <c r="L2664" s="15">
        <v>150</v>
      </c>
      <c r="M2664" s="35">
        <f t="shared" si="41"/>
        <v>21309</v>
      </c>
      <c r="N2664" s="32" t="s">
        <v>20</v>
      </c>
    </row>
    <row r="2665" s="6" customFormat="1" customHeight="1" spans="1:14">
      <c r="A2665" s="14">
        <v>2661</v>
      </c>
      <c r="B2665" s="15">
        <v>1605583</v>
      </c>
      <c r="C2665" s="15" t="s">
        <v>4701</v>
      </c>
      <c r="D2665" s="15" t="s">
        <v>45</v>
      </c>
      <c r="E2665" s="16" t="s">
        <v>3277</v>
      </c>
      <c r="F2665" s="15" t="s">
        <v>296</v>
      </c>
      <c r="G2665" s="17">
        <v>96.72</v>
      </c>
      <c r="H2665" s="17">
        <v>461052</v>
      </c>
      <c r="I2665" s="18">
        <v>457906</v>
      </c>
      <c r="J2665" s="17">
        <v>6541.52</v>
      </c>
      <c r="K2665" s="31"/>
      <c r="L2665" s="15">
        <v>150</v>
      </c>
      <c r="M2665" s="35">
        <f t="shared" si="41"/>
        <v>14508</v>
      </c>
      <c r="N2665" s="32" t="s">
        <v>20</v>
      </c>
    </row>
    <row r="2666" s="6" customFormat="1" customHeight="1" spans="1:14">
      <c r="A2666" s="14">
        <v>2662</v>
      </c>
      <c r="B2666" s="15">
        <v>1610172</v>
      </c>
      <c r="C2666" s="15" t="s">
        <v>1263</v>
      </c>
      <c r="D2666" s="15" t="s">
        <v>41</v>
      </c>
      <c r="E2666" s="16" t="s">
        <v>2795</v>
      </c>
      <c r="F2666" s="15" t="s">
        <v>385</v>
      </c>
      <c r="G2666" s="17">
        <v>117.47</v>
      </c>
      <c r="H2666" s="17">
        <v>640508</v>
      </c>
      <c r="I2666" s="18">
        <v>639963</v>
      </c>
      <c r="J2666" s="17">
        <v>8726.77</v>
      </c>
      <c r="K2666" s="31"/>
      <c r="L2666" s="15">
        <v>150</v>
      </c>
      <c r="M2666" s="35">
        <f t="shared" si="41"/>
        <v>17620.5</v>
      </c>
      <c r="N2666" s="32" t="s">
        <v>20</v>
      </c>
    </row>
    <row r="2667" s="6" customFormat="1" customHeight="1" spans="1:14">
      <c r="A2667" s="14">
        <v>2663</v>
      </c>
      <c r="B2667" s="15">
        <v>1603173</v>
      </c>
      <c r="C2667" s="15" t="s">
        <v>4702</v>
      </c>
      <c r="D2667" s="15" t="s">
        <v>41</v>
      </c>
      <c r="E2667" s="16" t="s">
        <v>2434</v>
      </c>
      <c r="F2667" s="15" t="s">
        <v>1117</v>
      </c>
      <c r="G2667" s="17">
        <v>117.47</v>
      </c>
      <c r="H2667" s="17">
        <v>653992</v>
      </c>
      <c r="I2667" s="18">
        <v>653435</v>
      </c>
      <c r="J2667" s="17">
        <v>11880.63</v>
      </c>
      <c r="K2667" s="31"/>
      <c r="L2667" s="15">
        <v>150</v>
      </c>
      <c r="M2667" s="35">
        <f t="shared" si="41"/>
        <v>17620.5</v>
      </c>
      <c r="N2667" s="32" t="s">
        <v>20</v>
      </c>
    </row>
    <row r="2668" s="6" customFormat="1" customHeight="1" spans="1:14">
      <c r="A2668" s="14">
        <v>2664</v>
      </c>
      <c r="B2668" s="15">
        <v>1612155</v>
      </c>
      <c r="C2668" s="15" t="s">
        <v>4703</v>
      </c>
      <c r="D2668" s="15" t="s">
        <v>41</v>
      </c>
      <c r="E2668" s="16" t="s">
        <v>1656</v>
      </c>
      <c r="F2668" s="15" t="s">
        <v>977</v>
      </c>
      <c r="G2668" s="17">
        <v>117.47</v>
      </c>
      <c r="H2668" s="17">
        <v>656451</v>
      </c>
      <c r="I2668" s="18">
        <v>655892</v>
      </c>
      <c r="J2668" s="17">
        <v>8943.98</v>
      </c>
      <c r="K2668" s="31"/>
      <c r="L2668" s="15">
        <v>150</v>
      </c>
      <c r="M2668" s="35">
        <f t="shared" si="41"/>
        <v>17620.5</v>
      </c>
      <c r="N2668" s="32" t="s">
        <v>20</v>
      </c>
    </row>
    <row r="2669" s="6" customFormat="1" customHeight="1" spans="1:14">
      <c r="A2669" s="14">
        <v>2665</v>
      </c>
      <c r="B2669" s="15">
        <v>1607483</v>
      </c>
      <c r="C2669" s="15" t="s">
        <v>4704</v>
      </c>
      <c r="D2669" s="15" t="s">
        <v>41</v>
      </c>
      <c r="E2669" s="16" t="s">
        <v>3172</v>
      </c>
      <c r="F2669" s="15" t="s">
        <v>207</v>
      </c>
      <c r="G2669" s="17">
        <v>117.47</v>
      </c>
      <c r="H2669" s="17">
        <v>659359</v>
      </c>
      <c r="I2669" s="18">
        <v>658798</v>
      </c>
      <c r="J2669" s="17">
        <v>8983.61</v>
      </c>
      <c r="K2669" s="31"/>
      <c r="L2669" s="15">
        <v>150</v>
      </c>
      <c r="M2669" s="35">
        <f t="shared" si="41"/>
        <v>17620.5</v>
      </c>
      <c r="N2669" s="32" t="s">
        <v>20</v>
      </c>
    </row>
    <row r="2670" s="6" customFormat="1" customHeight="1" spans="1:14">
      <c r="A2670" s="14">
        <v>2666</v>
      </c>
      <c r="B2670" s="15">
        <v>1609369</v>
      </c>
      <c r="C2670" s="15" t="s">
        <v>4705</v>
      </c>
      <c r="D2670" s="15" t="s">
        <v>41</v>
      </c>
      <c r="E2670" s="16" t="s">
        <v>603</v>
      </c>
      <c r="F2670" s="15" t="s">
        <v>1452</v>
      </c>
      <c r="G2670" s="17">
        <v>117.47</v>
      </c>
      <c r="H2670" s="17">
        <v>643844</v>
      </c>
      <c r="I2670" s="18">
        <v>643296</v>
      </c>
      <c r="J2670" s="17">
        <v>8772.22</v>
      </c>
      <c r="K2670" s="31"/>
      <c r="L2670" s="15">
        <v>150</v>
      </c>
      <c r="M2670" s="35">
        <f t="shared" si="41"/>
        <v>17620.5</v>
      </c>
      <c r="N2670" s="32" t="s">
        <v>20</v>
      </c>
    </row>
    <row r="2671" s="6" customFormat="1" customHeight="1" spans="1:14">
      <c r="A2671" s="14">
        <v>2667</v>
      </c>
      <c r="B2671" s="15">
        <v>1610494</v>
      </c>
      <c r="C2671" s="15" t="s">
        <v>4706</v>
      </c>
      <c r="D2671" s="15" t="s">
        <v>70</v>
      </c>
      <c r="E2671" s="16" t="s">
        <v>4707</v>
      </c>
      <c r="F2671" s="15" t="s">
        <v>2019</v>
      </c>
      <c r="G2671" s="17">
        <v>113.37</v>
      </c>
      <c r="H2671" s="17">
        <v>724000</v>
      </c>
      <c r="I2671" s="18">
        <v>738816</v>
      </c>
      <c r="J2671" s="17">
        <v>10554.52</v>
      </c>
      <c r="K2671" s="31" t="s">
        <v>58</v>
      </c>
      <c r="L2671" s="15">
        <v>300</v>
      </c>
      <c r="M2671" s="35">
        <f t="shared" si="41"/>
        <v>34011</v>
      </c>
      <c r="N2671" s="32" t="s">
        <v>20</v>
      </c>
    </row>
    <row r="2672" s="6" customFormat="1" customHeight="1" spans="1:14">
      <c r="A2672" s="14">
        <v>2668</v>
      </c>
      <c r="B2672" s="15">
        <v>1602856</v>
      </c>
      <c r="C2672" s="15" t="s">
        <v>2541</v>
      </c>
      <c r="D2672" s="15" t="s">
        <v>41</v>
      </c>
      <c r="E2672" s="16" t="s">
        <v>2948</v>
      </c>
      <c r="F2672" s="15" t="s">
        <v>1682</v>
      </c>
      <c r="G2672" s="17">
        <v>99.39</v>
      </c>
      <c r="H2672" s="17">
        <v>548807</v>
      </c>
      <c r="I2672" s="18">
        <v>548365</v>
      </c>
      <c r="J2672" s="17">
        <v>7477.7</v>
      </c>
      <c r="K2672" s="31" t="s">
        <v>79</v>
      </c>
      <c r="L2672" s="15">
        <v>300</v>
      </c>
      <c r="M2672" s="35">
        <f t="shared" si="41"/>
        <v>29817</v>
      </c>
      <c r="N2672" s="32" t="s">
        <v>20</v>
      </c>
    </row>
    <row r="2673" s="6" customFormat="1" customHeight="1" spans="1:14">
      <c r="A2673" s="14">
        <v>2669</v>
      </c>
      <c r="B2673" s="15">
        <v>1611101</v>
      </c>
      <c r="C2673" s="15" t="s">
        <v>4708</v>
      </c>
      <c r="D2673" s="15" t="s">
        <v>41</v>
      </c>
      <c r="E2673" s="16" t="s">
        <v>1790</v>
      </c>
      <c r="F2673" s="15" t="s">
        <v>340</v>
      </c>
      <c r="G2673" s="17">
        <v>84.82</v>
      </c>
      <c r="H2673" s="17">
        <v>440428</v>
      </c>
      <c r="I2673" s="18">
        <v>440480</v>
      </c>
      <c r="J2673" s="17">
        <v>4004.36</v>
      </c>
      <c r="K2673" s="31"/>
      <c r="L2673" s="15">
        <v>150</v>
      </c>
      <c r="M2673" s="35">
        <f t="shared" si="41"/>
        <v>12723</v>
      </c>
      <c r="N2673" s="32" t="s">
        <v>20</v>
      </c>
    </row>
    <row r="2674" s="6" customFormat="1" customHeight="1" spans="1:14">
      <c r="A2674" s="14">
        <v>2670</v>
      </c>
      <c r="B2674" s="15">
        <v>1603683</v>
      </c>
      <c r="C2674" s="15" t="s">
        <v>4709</v>
      </c>
      <c r="D2674" s="15" t="s">
        <v>17</v>
      </c>
      <c r="E2674" s="16" t="s">
        <v>246</v>
      </c>
      <c r="F2674" s="15" t="s">
        <v>27</v>
      </c>
      <c r="G2674" s="17">
        <v>113.75</v>
      </c>
      <c r="H2674" s="17">
        <v>565106</v>
      </c>
      <c r="I2674" s="18">
        <v>560834</v>
      </c>
      <c r="J2674" s="17">
        <v>7717.9</v>
      </c>
      <c r="K2674" s="31"/>
      <c r="L2674" s="15">
        <v>150</v>
      </c>
      <c r="M2674" s="35">
        <f t="shared" si="41"/>
        <v>17062.5</v>
      </c>
      <c r="N2674" s="32" t="s">
        <v>20</v>
      </c>
    </row>
    <row r="2675" s="6" customFormat="1" customHeight="1" spans="1:14">
      <c r="A2675" s="14">
        <v>2671</v>
      </c>
      <c r="B2675" s="15">
        <v>1606890</v>
      </c>
      <c r="C2675" s="15" t="s">
        <v>2543</v>
      </c>
      <c r="D2675" s="15" t="s">
        <v>70</v>
      </c>
      <c r="E2675" s="16" t="s">
        <v>151</v>
      </c>
      <c r="F2675" s="15" t="s">
        <v>4710</v>
      </c>
      <c r="G2675" s="17">
        <v>111.6</v>
      </c>
      <c r="H2675" s="17">
        <v>679644</v>
      </c>
      <c r="I2675" s="18">
        <v>695174</v>
      </c>
      <c r="J2675" s="17">
        <v>10416.51</v>
      </c>
      <c r="K2675" s="31" t="s">
        <v>79</v>
      </c>
      <c r="L2675" s="15">
        <v>300</v>
      </c>
      <c r="M2675" s="35">
        <f t="shared" si="41"/>
        <v>33480</v>
      </c>
      <c r="N2675" s="32" t="s">
        <v>20</v>
      </c>
    </row>
    <row r="2676" s="6" customFormat="1" customHeight="1" spans="1:14">
      <c r="A2676" s="14">
        <v>2672</v>
      </c>
      <c r="B2676" s="15">
        <v>1611885</v>
      </c>
      <c r="C2676" s="15" t="s">
        <v>4711</v>
      </c>
      <c r="D2676" s="15" t="s">
        <v>70</v>
      </c>
      <c r="E2676" s="16" t="s">
        <v>4712</v>
      </c>
      <c r="F2676" s="15" t="s">
        <v>835</v>
      </c>
      <c r="G2676" s="17">
        <v>87.7</v>
      </c>
      <c r="H2676" s="17">
        <v>467421</v>
      </c>
      <c r="I2676" s="18">
        <v>481438</v>
      </c>
      <c r="J2676" s="17">
        <v>6877.7</v>
      </c>
      <c r="K2676" s="31"/>
      <c r="L2676" s="15">
        <v>150</v>
      </c>
      <c r="M2676" s="35">
        <f t="shared" si="41"/>
        <v>13155</v>
      </c>
      <c r="N2676" s="32" t="s">
        <v>20</v>
      </c>
    </row>
    <row r="2677" s="6" customFormat="1" customHeight="1" spans="1:14">
      <c r="A2677" s="14">
        <v>2673</v>
      </c>
      <c r="B2677" s="15">
        <v>1615216</v>
      </c>
      <c r="C2677" s="15" t="s">
        <v>4713</v>
      </c>
      <c r="D2677" s="15" t="s">
        <v>41</v>
      </c>
      <c r="E2677" s="16" t="s">
        <v>1937</v>
      </c>
      <c r="F2677" s="15" t="s">
        <v>75</v>
      </c>
      <c r="G2677" s="17">
        <v>99.39</v>
      </c>
      <c r="H2677" s="17">
        <v>525664</v>
      </c>
      <c r="I2677" s="18">
        <v>525241</v>
      </c>
      <c r="J2677" s="17">
        <v>71625.38</v>
      </c>
      <c r="K2677" s="31" t="s">
        <v>58</v>
      </c>
      <c r="L2677" s="15">
        <v>300</v>
      </c>
      <c r="M2677" s="35">
        <f t="shared" si="41"/>
        <v>29817</v>
      </c>
      <c r="N2677" s="32" t="s">
        <v>20</v>
      </c>
    </row>
    <row r="2678" s="6" customFormat="1" customHeight="1" spans="1:14">
      <c r="A2678" s="14">
        <v>2674</v>
      </c>
      <c r="B2678" s="15">
        <v>1607441</v>
      </c>
      <c r="C2678" s="15" t="s">
        <v>4714</v>
      </c>
      <c r="D2678" s="15" t="s">
        <v>41</v>
      </c>
      <c r="E2678" s="16" t="s">
        <v>987</v>
      </c>
      <c r="F2678" s="15" t="s">
        <v>1862</v>
      </c>
      <c r="G2678" s="17">
        <v>99.39</v>
      </c>
      <c r="H2678" s="17">
        <v>536850</v>
      </c>
      <c r="I2678" s="18">
        <v>536418</v>
      </c>
      <c r="J2678" s="17">
        <v>7314.79</v>
      </c>
      <c r="K2678" s="31"/>
      <c r="L2678" s="15">
        <v>150</v>
      </c>
      <c r="M2678" s="35">
        <f t="shared" si="41"/>
        <v>14908.5</v>
      </c>
      <c r="N2678" s="32" t="s">
        <v>20</v>
      </c>
    </row>
    <row r="2679" s="6" customFormat="1" customHeight="1" spans="1:14">
      <c r="A2679" s="14">
        <v>2675</v>
      </c>
      <c r="B2679" s="15">
        <v>1607559</v>
      </c>
      <c r="C2679" s="15" t="s">
        <v>4715</v>
      </c>
      <c r="D2679" s="15" t="s">
        <v>41</v>
      </c>
      <c r="E2679" s="16" t="s">
        <v>945</v>
      </c>
      <c r="F2679" s="15" t="s">
        <v>4716</v>
      </c>
      <c r="G2679" s="17">
        <v>117.47</v>
      </c>
      <c r="H2679" s="17">
        <v>646836</v>
      </c>
      <c r="I2679" s="18">
        <v>646285</v>
      </c>
      <c r="J2679" s="17">
        <v>11750.64</v>
      </c>
      <c r="K2679" s="31" t="s">
        <v>79</v>
      </c>
      <c r="L2679" s="15">
        <v>300</v>
      </c>
      <c r="M2679" s="35">
        <f t="shared" si="41"/>
        <v>35241</v>
      </c>
      <c r="N2679" s="32" t="s">
        <v>20</v>
      </c>
    </row>
    <row r="2680" s="6" customFormat="1" customHeight="1" spans="1:14">
      <c r="A2680" s="14">
        <v>2676</v>
      </c>
      <c r="B2680" s="15">
        <v>1612618</v>
      </c>
      <c r="C2680" s="15" t="s">
        <v>4717</v>
      </c>
      <c r="D2680" s="15" t="s">
        <v>70</v>
      </c>
      <c r="E2680" s="16" t="s">
        <v>4718</v>
      </c>
      <c r="F2680" s="15" t="s">
        <v>129</v>
      </c>
      <c r="G2680" s="17">
        <v>87.23</v>
      </c>
      <c r="H2680" s="17">
        <v>465179</v>
      </c>
      <c r="I2680" s="18">
        <v>479151</v>
      </c>
      <c r="J2680" s="17">
        <v>4563.34</v>
      </c>
      <c r="K2680" s="31"/>
      <c r="L2680" s="15">
        <v>150</v>
      </c>
      <c r="M2680" s="35">
        <f t="shared" si="41"/>
        <v>13084.5</v>
      </c>
      <c r="N2680" s="32" t="s">
        <v>20</v>
      </c>
    </row>
    <row r="2681" s="6" customFormat="1" customHeight="1" spans="1:14">
      <c r="A2681" s="14">
        <v>2677</v>
      </c>
      <c r="B2681" s="15">
        <v>1612622</v>
      </c>
      <c r="C2681" s="15" t="s">
        <v>4719</v>
      </c>
      <c r="D2681" s="15" t="s">
        <v>70</v>
      </c>
      <c r="E2681" s="16" t="s">
        <v>4720</v>
      </c>
      <c r="F2681" s="15" t="s">
        <v>129</v>
      </c>
      <c r="G2681" s="17">
        <v>87.23</v>
      </c>
      <c r="H2681" s="17">
        <v>466101</v>
      </c>
      <c r="I2681" s="18">
        <v>480101</v>
      </c>
      <c r="J2681" s="17">
        <v>4572.39</v>
      </c>
      <c r="K2681" s="31"/>
      <c r="L2681" s="15">
        <v>150</v>
      </c>
      <c r="M2681" s="35">
        <f t="shared" si="41"/>
        <v>13084.5</v>
      </c>
      <c r="N2681" s="32" t="s">
        <v>20</v>
      </c>
    </row>
    <row r="2682" s="6" customFormat="1" customHeight="1" spans="1:14">
      <c r="A2682" s="14">
        <v>2678</v>
      </c>
      <c r="B2682" s="15">
        <v>1614595</v>
      </c>
      <c r="C2682" s="15" t="s">
        <v>4721</v>
      </c>
      <c r="D2682" s="15" t="s">
        <v>70</v>
      </c>
      <c r="E2682" s="16" t="s">
        <v>4722</v>
      </c>
      <c r="F2682" s="15" t="s">
        <v>835</v>
      </c>
      <c r="G2682" s="17">
        <v>87.7</v>
      </c>
      <c r="H2682" s="17">
        <v>464202</v>
      </c>
      <c r="I2682" s="18">
        <v>478123</v>
      </c>
      <c r="J2682" s="17">
        <v>6830.33</v>
      </c>
      <c r="K2682" s="31"/>
      <c r="L2682" s="15">
        <v>150</v>
      </c>
      <c r="M2682" s="35">
        <f t="shared" si="41"/>
        <v>13155</v>
      </c>
      <c r="N2682" s="32" t="s">
        <v>20</v>
      </c>
    </row>
    <row r="2683" s="6" customFormat="1" customHeight="1" spans="1:14">
      <c r="A2683" s="14">
        <v>2679</v>
      </c>
      <c r="B2683" s="15">
        <v>1611520</v>
      </c>
      <c r="C2683" s="15" t="s">
        <v>4723</v>
      </c>
      <c r="D2683" s="15" t="s">
        <v>70</v>
      </c>
      <c r="E2683" s="16" t="s">
        <v>4724</v>
      </c>
      <c r="F2683" s="15" t="s">
        <v>739</v>
      </c>
      <c r="G2683" s="17">
        <v>108.78</v>
      </c>
      <c r="H2683" s="17">
        <v>598819</v>
      </c>
      <c r="I2683" s="18">
        <v>614453</v>
      </c>
      <c r="J2683" s="17">
        <v>8777.9</v>
      </c>
      <c r="K2683" s="31"/>
      <c r="L2683" s="15">
        <v>150</v>
      </c>
      <c r="M2683" s="35">
        <f t="shared" ref="M2683:M2746" si="42">L2683*G2683</f>
        <v>16317</v>
      </c>
      <c r="N2683" s="32" t="s">
        <v>20</v>
      </c>
    </row>
    <row r="2684" s="6" customFormat="1" customHeight="1" spans="1:14">
      <c r="A2684" s="14">
        <v>2680</v>
      </c>
      <c r="B2684" s="15">
        <v>1607702</v>
      </c>
      <c r="C2684" s="15" t="s">
        <v>4725</v>
      </c>
      <c r="D2684" s="15" t="s">
        <v>70</v>
      </c>
      <c r="E2684" s="16" t="s">
        <v>4726</v>
      </c>
      <c r="F2684" s="15" t="s">
        <v>2019</v>
      </c>
      <c r="G2684" s="17">
        <v>87.79</v>
      </c>
      <c r="H2684" s="17">
        <v>547135</v>
      </c>
      <c r="I2684" s="18">
        <v>563526</v>
      </c>
      <c r="J2684" s="17">
        <v>10950.14</v>
      </c>
      <c r="K2684" s="31" t="s">
        <v>58</v>
      </c>
      <c r="L2684" s="15">
        <v>300</v>
      </c>
      <c r="M2684" s="35">
        <f t="shared" si="42"/>
        <v>26337</v>
      </c>
      <c r="N2684" s="32" t="s">
        <v>20</v>
      </c>
    </row>
    <row r="2685" s="6" customFormat="1" customHeight="1" spans="1:14">
      <c r="A2685" s="14">
        <v>2681</v>
      </c>
      <c r="B2685" s="15">
        <v>1611549</v>
      </c>
      <c r="C2685" s="15" t="s">
        <v>3178</v>
      </c>
      <c r="D2685" s="15" t="s">
        <v>70</v>
      </c>
      <c r="E2685" s="16" t="s">
        <v>4727</v>
      </c>
      <c r="F2685" s="15" t="s">
        <v>739</v>
      </c>
      <c r="G2685" s="17">
        <v>87.7</v>
      </c>
      <c r="H2685" s="17">
        <v>475715</v>
      </c>
      <c r="I2685" s="18">
        <v>489981</v>
      </c>
      <c r="J2685" s="17">
        <v>6999.74</v>
      </c>
      <c r="K2685" s="31" t="s">
        <v>58</v>
      </c>
      <c r="L2685" s="15">
        <v>300</v>
      </c>
      <c r="M2685" s="35">
        <f t="shared" si="42"/>
        <v>26310</v>
      </c>
      <c r="N2685" s="32" t="s">
        <v>20</v>
      </c>
    </row>
    <row r="2686" s="6" customFormat="1" customHeight="1" spans="1:14">
      <c r="A2686" s="14">
        <v>2682</v>
      </c>
      <c r="B2686" s="15">
        <v>1612096</v>
      </c>
      <c r="C2686" s="15" t="s">
        <v>4728</v>
      </c>
      <c r="D2686" s="15" t="s">
        <v>41</v>
      </c>
      <c r="E2686" s="16" t="s">
        <v>146</v>
      </c>
      <c r="F2686" s="15" t="s">
        <v>4729</v>
      </c>
      <c r="G2686" s="17">
        <v>117.47</v>
      </c>
      <c r="H2686" s="17">
        <v>624343</v>
      </c>
      <c r="I2686" s="18">
        <v>623812</v>
      </c>
      <c r="J2686" s="17">
        <v>11342.03</v>
      </c>
      <c r="K2686" s="31"/>
      <c r="L2686" s="15">
        <v>150</v>
      </c>
      <c r="M2686" s="35">
        <f t="shared" si="42"/>
        <v>17620.5</v>
      </c>
      <c r="N2686" s="32" t="s">
        <v>20</v>
      </c>
    </row>
    <row r="2687" s="6" customFormat="1" customHeight="1" spans="1:14">
      <c r="A2687" s="14">
        <v>2683</v>
      </c>
      <c r="B2687" s="15">
        <v>1612582</v>
      </c>
      <c r="C2687" s="15" t="s">
        <v>4730</v>
      </c>
      <c r="D2687" s="15" t="s">
        <v>393</v>
      </c>
      <c r="E2687" s="16" t="s">
        <v>4731</v>
      </c>
      <c r="F2687" s="15" t="s">
        <v>109</v>
      </c>
      <c r="G2687" s="17">
        <v>97.81</v>
      </c>
      <c r="H2687" s="17">
        <v>413753</v>
      </c>
      <c r="I2687" s="18">
        <v>414006</v>
      </c>
      <c r="J2687" s="17">
        <v>5914.37</v>
      </c>
      <c r="K2687" s="31"/>
      <c r="L2687" s="15">
        <v>150</v>
      </c>
      <c r="M2687" s="35">
        <f t="shared" si="42"/>
        <v>14671.5</v>
      </c>
      <c r="N2687" s="32" t="s">
        <v>20</v>
      </c>
    </row>
    <row r="2688" s="6" customFormat="1" customHeight="1" spans="1:14">
      <c r="A2688" s="14">
        <v>2684</v>
      </c>
      <c r="B2688" s="15">
        <v>1606914</v>
      </c>
      <c r="C2688" s="15" t="s">
        <v>549</v>
      </c>
      <c r="D2688" s="15" t="s">
        <v>393</v>
      </c>
      <c r="E2688" s="16" t="s">
        <v>4732</v>
      </c>
      <c r="F2688" s="15" t="s">
        <v>2515</v>
      </c>
      <c r="G2688" s="17">
        <v>97.81</v>
      </c>
      <c r="H2688" s="17">
        <v>407081</v>
      </c>
      <c r="I2688" s="18">
        <v>407331</v>
      </c>
      <c r="J2688" s="17">
        <v>5819.02</v>
      </c>
      <c r="K2688" s="31"/>
      <c r="L2688" s="15">
        <v>150</v>
      </c>
      <c r="M2688" s="35">
        <f t="shared" si="42"/>
        <v>14671.5</v>
      </c>
      <c r="N2688" s="32" t="s">
        <v>20</v>
      </c>
    </row>
    <row r="2689" s="6" customFormat="1" customHeight="1" spans="1:14">
      <c r="A2689" s="14">
        <v>2685</v>
      </c>
      <c r="B2689" s="15">
        <v>1609194</v>
      </c>
      <c r="C2689" s="15" t="s">
        <v>4733</v>
      </c>
      <c r="D2689" s="15" t="s">
        <v>41</v>
      </c>
      <c r="E2689" s="16" t="s">
        <v>702</v>
      </c>
      <c r="F2689" s="15" t="s">
        <v>1739</v>
      </c>
      <c r="G2689" s="17">
        <v>99.39</v>
      </c>
      <c r="H2689" s="17">
        <v>529969</v>
      </c>
      <c r="I2689" s="18">
        <v>529542</v>
      </c>
      <c r="J2689" s="17">
        <v>7221.02</v>
      </c>
      <c r="K2689" s="31"/>
      <c r="L2689" s="15">
        <v>150</v>
      </c>
      <c r="M2689" s="35">
        <f t="shared" si="42"/>
        <v>14908.5</v>
      </c>
      <c r="N2689" s="32" t="s">
        <v>20</v>
      </c>
    </row>
    <row r="2690" s="6" customFormat="1" customHeight="1" spans="1:14">
      <c r="A2690" s="14">
        <v>2686</v>
      </c>
      <c r="B2690" s="15">
        <v>1607074</v>
      </c>
      <c r="C2690" s="15" t="s">
        <v>4734</v>
      </c>
      <c r="D2690" s="15" t="s">
        <v>41</v>
      </c>
      <c r="E2690" s="16" t="s">
        <v>837</v>
      </c>
      <c r="F2690" s="15" t="s">
        <v>1117</v>
      </c>
      <c r="G2690" s="17">
        <v>151.49</v>
      </c>
      <c r="H2690" s="17">
        <v>883885</v>
      </c>
      <c r="I2690" s="18">
        <v>883127</v>
      </c>
      <c r="J2690" s="17">
        <v>12042.64</v>
      </c>
      <c r="K2690" s="31"/>
      <c r="L2690" s="15">
        <v>150</v>
      </c>
      <c r="M2690" s="35">
        <f t="shared" si="42"/>
        <v>22723.5</v>
      </c>
      <c r="N2690" s="32" t="s">
        <v>20</v>
      </c>
    </row>
    <row r="2691" s="6" customFormat="1" customHeight="1" spans="1:14">
      <c r="A2691" s="14">
        <v>2687</v>
      </c>
      <c r="B2691" s="15">
        <v>1607696</v>
      </c>
      <c r="C2691" s="15" t="s">
        <v>4735</v>
      </c>
      <c r="D2691" s="15" t="s">
        <v>41</v>
      </c>
      <c r="E2691" s="16" t="s">
        <v>2375</v>
      </c>
      <c r="F2691" s="15" t="s">
        <v>254</v>
      </c>
      <c r="G2691" s="17">
        <v>99.39</v>
      </c>
      <c r="H2691" s="17">
        <v>537106</v>
      </c>
      <c r="I2691" s="18">
        <v>536674</v>
      </c>
      <c r="J2691" s="17">
        <v>7318.28</v>
      </c>
      <c r="K2691" s="31" t="s">
        <v>58</v>
      </c>
      <c r="L2691" s="15">
        <v>300</v>
      </c>
      <c r="M2691" s="35">
        <f t="shared" si="42"/>
        <v>29817</v>
      </c>
      <c r="N2691" s="32" t="s">
        <v>20</v>
      </c>
    </row>
    <row r="2692" s="6" customFormat="1" customHeight="1" spans="1:14">
      <c r="A2692" s="14">
        <v>2688</v>
      </c>
      <c r="B2692" s="15">
        <v>1611499</v>
      </c>
      <c r="C2692" s="15" t="s">
        <v>4736</v>
      </c>
      <c r="D2692" s="15" t="s">
        <v>70</v>
      </c>
      <c r="E2692" s="16" t="s">
        <v>4737</v>
      </c>
      <c r="F2692" s="15" t="s">
        <v>835</v>
      </c>
      <c r="G2692" s="17">
        <v>87.23</v>
      </c>
      <c r="H2692" s="17">
        <v>470335</v>
      </c>
      <c r="I2692" s="18">
        <v>484462</v>
      </c>
      <c r="J2692" s="17">
        <v>4613.92</v>
      </c>
      <c r="K2692" s="31"/>
      <c r="L2692" s="15">
        <v>150</v>
      </c>
      <c r="M2692" s="35">
        <f t="shared" si="42"/>
        <v>13084.5</v>
      </c>
      <c r="N2692" s="32" t="s">
        <v>20</v>
      </c>
    </row>
    <row r="2693" s="6" customFormat="1" customHeight="1" spans="1:14">
      <c r="A2693" s="14">
        <v>2689</v>
      </c>
      <c r="B2693" s="15">
        <v>1606587</v>
      </c>
      <c r="C2693" s="15" t="s">
        <v>4738</v>
      </c>
      <c r="D2693" s="15" t="s">
        <v>41</v>
      </c>
      <c r="E2693" s="16" t="s">
        <v>4739</v>
      </c>
      <c r="F2693" s="15" t="s">
        <v>340</v>
      </c>
      <c r="G2693" s="17">
        <v>84.82</v>
      </c>
      <c r="H2693" s="17">
        <v>431215</v>
      </c>
      <c r="I2693" s="18">
        <v>431266</v>
      </c>
      <c r="J2693" s="17">
        <v>3920.6</v>
      </c>
      <c r="K2693" s="31"/>
      <c r="L2693" s="15">
        <v>150</v>
      </c>
      <c r="M2693" s="35">
        <f t="shared" si="42"/>
        <v>12723</v>
      </c>
      <c r="N2693" s="32" t="s">
        <v>20</v>
      </c>
    </row>
    <row r="2694" s="6" customFormat="1" customHeight="1" spans="1:14">
      <c r="A2694" s="14">
        <v>2690</v>
      </c>
      <c r="B2694" s="15">
        <v>1603362</v>
      </c>
      <c r="C2694" s="15" t="s">
        <v>4740</v>
      </c>
      <c r="D2694" s="15" t="s">
        <v>41</v>
      </c>
      <c r="E2694" s="16" t="s">
        <v>641</v>
      </c>
      <c r="F2694" s="15" t="s">
        <v>2410</v>
      </c>
      <c r="G2694" s="17">
        <v>117.47</v>
      </c>
      <c r="H2694" s="17">
        <v>625543</v>
      </c>
      <c r="I2694" s="18">
        <v>625010</v>
      </c>
      <c r="J2694" s="17">
        <v>11363.82</v>
      </c>
      <c r="K2694" s="31"/>
      <c r="L2694" s="15">
        <v>150</v>
      </c>
      <c r="M2694" s="35">
        <f t="shared" si="42"/>
        <v>17620.5</v>
      </c>
      <c r="N2694" s="32" t="s">
        <v>20</v>
      </c>
    </row>
    <row r="2695" s="6" customFormat="1" customHeight="1" spans="1:14">
      <c r="A2695" s="14">
        <v>2691</v>
      </c>
      <c r="B2695" s="15">
        <v>1609034</v>
      </c>
      <c r="C2695" s="15" t="s">
        <v>4741</v>
      </c>
      <c r="D2695" s="15" t="s">
        <v>70</v>
      </c>
      <c r="E2695" s="16" t="s">
        <v>4742</v>
      </c>
      <c r="F2695" s="15" t="s">
        <v>1156</v>
      </c>
      <c r="G2695" s="17">
        <v>150.6</v>
      </c>
      <c r="H2695" s="17">
        <v>745470</v>
      </c>
      <c r="I2695" s="18">
        <v>744777</v>
      </c>
      <c r="J2695" s="17">
        <v>10639.67</v>
      </c>
      <c r="K2695" s="31" t="s">
        <v>79</v>
      </c>
      <c r="L2695" s="15">
        <v>300</v>
      </c>
      <c r="M2695" s="35">
        <f t="shared" si="42"/>
        <v>45180</v>
      </c>
      <c r="N2695" s="32" t="s">
        <v>20</v>
      </c>
    </row>
    <row r="2696" s="6" customFormat="1" customHeight="1" spans="1:14">
      <c r="A2696" s="14">
        <v>2692</v>
      </c>
      <c r="B2696" s="15">
        <v>1608852</v>
      </c>
      <c r="C2696" s="15" t="s">
        <v>4743</v>
      </c>
      <c r="D2696" s="15" t="s">
        <v>70</v>
      </c>
      <c r="E2696" s="16" t="s">
        <v>1855</v>
      </c>
      <c r="F2696" s="15" t="s">
        <v>739</v>
      </c>
      <c r="G2696" s="17">
        <v>87.7</v>
      </c>
      <c r="H2696" s="17">
        <v>468774</v>
      </c>
      <c r="I2696" s="18">
        <v>482832</v>
      </c>
      <c r="J2696" s="17">
        <v>6897.6</v>
      </c>
      <c r="K2696" s="31"/>
      <c r="L2696" s="15">
        <v>150</v>
      </c>
      <c r="M2696" s="35">
        <f t="shared" si="42"/>
        <v>13155</v>
      </c>
      <c r="N2696" s="32" t="s">
        <v>20</v>
      </c>
    </row>
    <row r="2697" s="6" customFormat="1" customHeight="1" spans="1:14">
      <c r="A2697" s="14">
        <v>2693</v>
      </c>
      <c r="B2697" s="15">
        <v>1602704</v>
      </c>
      <c r="C2697" s="15" t="s">
        <v>4744</v>
      </c>
      <c r="D2697" s="15" t="s">
        <v>41</v>
      </c>
      <c r="E2697" s="16" t="s">
        <v>3391</v>
      </c>
      <c r="F2697" s="15" t="s">
        <v>1267</v>
      </c>
      <c r="G2697" s="17">
        <v>99.39</v>
      </c>
      <c r="H2697" s="17">
        <v>539864</v>
      </c>
      <c r="I2697" s="18">
        <v>539429</v>
      </c>
      <c r="J2697" s="17">
        <v>7355.85</v>
      </c>
      <c r="K2697" s="31"/>
      <c r="L2697" s="15">
        <v>150</v>
      </c>
      <c r="M2697" s="35">
        <f t="shared" si="42"/>
        <v>14908.5</v>
      </c>
      <c r="N2697" s="32" t="s">
        <v>20</v>
      </c>
    </row>
    <row r="2698" s="6" customFormat="1" customHeight="1" spans="1:14">
      <c r="A2698" s="14">
        <v>2694</v>
      </c>
      <c r="B2698" s="15">
        <v>1611115</v>
      </c>
      <c r="C2698" s="15" t="s">
        <v>4745</v>
      </c>
      <c r="D2698" s="15" t="s">
        <v>70</v>
      </c>
      <c r="E2698" s="16" t="s">
        <v>4746</v>
      </c>
      <c r="F2698" s="15" t="s">
        <v>1615</v>
      </c>
      <c r="G2698" s="17">
        <v>157.59</v>
      </c>
      <c r="H2698" s="17">
        <v>774736</v>
      </c>
      <c r="I2698" s="18">
        <v>774294</v>
      </c>
      <c r="J2698" s="17">
        <v>11061.35</v>
      </c>
      <c r="K2698" s="31"/>
      <c r="L2698" s="15">
        <v>150</v>
      </c>
      <c r="M2698" s="35">
        <f t="shared" si="42"/>
        <v>23638.5</v>
      </c>
      <c r="N2698" s="32" t="s">
        <v>20</v>
      </c>
    </row>
    <row r="2699" s="6" customFormat="1" customHeight="1" spans="1:14">
      <c r="A2699" s="14">
        <v>2695</v>
      </c>
      <c r="B2699" s="15">
        <v>1611116</v>
      </c>
      <c r="C2699" s="15" t="s">
        <v>4745</v>
      </c>
      <c r="D2699" s="15" t="s">
        <v>70</v>
      </c>
      <c r="E2699" s="16" t="s">
        <v>4747</v>
      </c>
      <c r="F2699" s="15" t="s">
        <v>1156</v>
      </c>
      <c r="G2699" s="17">
        <v>51.05</v>
      </c>
      <c r="H2699" s="17">
        <v>268525</v>
      </c>
      <c r="I2699" s="18">
        <v>275153</v>
      </c>
      <c r="J2699" s="17">
        <v>2620.5</v>
      </c>
      <c r="K2699" s="31"/>
      <c r="L2699" s="15">
        <v>150</v>
      </c>
      <c r="M2699" s="35">
        <f t="shared" si="42"/>
        <v>7657.5</v>
      </c>
      <c r="N2699" s="32" t="s">
        <v>20</v>
      </c>
    </row>
    <row r="2700" s="6" customFormat="1" customHeight="1" spans="1:14">
      <c r="A2700" s="14">
        <v>2696</v>
      </c>
      <c r="B2700" s="15">
        <v>1611535</v>
      </c>
      <c r="C2700" s="15" t="s">
        <v>4748</v>
      </c>
      <c r="D2700" s="15" t="s">
        <v>70</v>
      </c>
      <c r="E2700" s="16" t="s">
        <v>4749</v>
      </c>
      <c r="F2700" s="15" t="s">
        <v>739</v>
      </c>
      <c r="G2700" s="17">
        <v>87.23</v>
      </c>
      <c r="H2700" s="17">
        <v>474022</v>
      </c>
      <c r="I2700" s="18">
        <v>488259</v>
      </c>
      <c r="J2700" s="17">
        <v>4650.09</v>
      </c>
      <c r="K2700" s="31"/>
      <c r="L2700" s="15">
        <v>150</v>
      </c>
      <c r="M2700" s="35">
        <f t="shared" si="42"/>
        <v>13084.5</v>
      </c>
      <c r="N2700" s="32" t="s">
        <v>20</v>
      </c>
    </row>
    <row r="2701" s="6" customFormat="1" customHeight="1" spans="1:14">
      <c r="A2701" s="14">
        <v>2697</v>
      </c>
      <c r="B2701" s="15">
        <v>1614961</v>
      </c>
      <c r="C2701" s="15" t="s">
        <v>3564</v>
      </c>
      <c r="D2701" s="15" t="s">
        <v>70</v>
      </c>
      <c r="E2701" s="16" t="s">
        <v>4750</v>
      </c>
      <c r="F2701" s="15" t="s">
        <v>835</v>
      </c>
      <c r="G2701" s="17">
        <v>87.7</v>
      </c>
      <c r="H2701" s="17">
        <v>469000</v>
      </c>
      <c r="I2701" s="18">
        <v>483065</v>
      </c>
      <c r="J2701" s="17">
        <v>6900.93</v>
      </c>
      <c r="K2701" s="31"/>
      <c r="L2701" s="15">
        <v>150</v>
      </c>
      <c r="M2701" s="35">
        <f t="shared" si="42"/>
        <v>13155</v>
      </c>
      <c r="N2701" s="32" t="s">
        <v>20</v>
      </c>
    </row>
    <row r="2702" s="6" customFormat="1" customHeight="1" spans="1:14">
      <c r="A2702" s="14">
        <v>2698</v>
      </c>
      <c r="B2702" s="15">
        <v>1616098</v>
      </c>
      <c r="C2702" s="15" t="s">
        <v>4751</v>
      </c>
      <c r="D2702" s="15" t="s">
        <v>70</v>
      </c>
      <c r="E2702" s="16" t="s">
        <v>4752</v>
      </c>
      <c r="F2702" s="15" t="s">
        <v>2019</v>
      </c>
      <c r="G2702" s="17">
        <v>87.79</v>
      </c>
      <c r="H2702" s="17">
        <v>533324</v>
      </c>
      <c r="I2702" s="18">
        <v>549301</v>
      </c>
      <c r="J2702" s="17">
        <v>7847.16</v>
      </c>
      <c r="K2702" s="31"/>
      <c r="L2702" s="15">
        <v>150</v>
      </c>
      <c r="M2702" s="35">
        <f t="shared" si="42"/>
        <v>13168.5</v>
      </c>
      <c r="N2702" s="32" t="s">
        <v>20</v>
      </c>
    </row>
    <row r="2703" s="6" customFormat="1" customHeight="1" spans="1:14">
      <c r="A2703" s="14">
        <v>2699</v>
      </c>
      <c r="B2703" s="15">
        <v>1604818</v>
      </c>
      <c r="C2703" s="15" t="s">
        <v>4753</v>
      </c>
      <c r="D2703" s="15" t="s">
        <v>41</v>
      </c>
      <c r="E2703" s="16" t="s">
        <v>448</v>
      </c>
      <c r="F2703" s="15" t="s">
        <v>2410</v>
      </c>
      <c r="G2703" s="17">
        <v>99.39</v>
      </c>
      <c r="H2703" s="17">
        <v>519427</v>
      </c>
      <c r="I2703" s="18">
        <v>519090</v>
      </c>
      <c r="J2703" s="17">
        <v>7077.39</v>
      </c>
      <c r="K2703" s="31" t="s">
        <v>58</v>
      </c>
      <c r="L2703" s="15">
        <v>300</v>
      </c>
      <c r="M2703" s="35">
        <f t="shared" si="42"/>
        <v>29817</v>
      </c>
      <c r="N2703" s="32" t="s">
        <v>20</v>
      </c>
    </row>
    <row r="2704" s="6" customFormat="1" customHeight="1" spans="1:14">
      <c r="A2704" s="14">
        <v>2700</v>
      </c>
      <c r="B2704" s="15">
        <v>1612827</v>
      </c>
      <c r="C2704" s="15" t="s">
        <v>4754</v>
      </c>
      <c r="D2704" s="15" t="s">
        <v>70</v>
      </c>
      <c r="E2704" s="16" t="s">
        <v>4755</v>
      </c>
      <c r="F2704" s="15" t="s">
        <v>410</v>
      </c>
      <c r="G2704" s="17">
        <v>87.79</v>
      </c>
      <c r="H2704" s="17">
        <v>549650</v>
      </c>
      <c r="I2704" s="18">
        <v>566116</v>
      </c>
      <c r="J2704" s="17">
        <v>8101.4</v>
      </c>
      <c r="K2704" s="31" t="s">
        <v>58</v>
      </c>
      <c r="L2704" s="15">
        <v>300</v>
      </c>
      <c r="M2704" s="35">
        <f t="shared" si="42"/>
        <v>26337</v>
      </c>
      <c r="N2704" s="32" t="s">
        <v>20</v>
      </c>
    </row>
    <row r="2705" s="6" customFormat="1" customHeight="1" spans="1:14">
      <c r="A2705" s="14">
        <v>2701</v>
      </c>
      <c r="B2705" s="15">
        <v>1615139</v>
      </c>
      <c r="C2705" s="15" t="s">
        <v>4756</v>
      </c>
      <c r="D2705" s="15" t="s">
        <v>70</v>
      </c>
      <c r="E2705" s="16" t="s">
        <v>4757</v>
      </c>
      <c r="F2705" s="15" t="s">
        <v>801</v>
      </c>
      <c r="G2705" s="17">
        <v>87.23</v>
      </c>
      <c r="H2705" s="17">
        <v>469943</v>
      </c>
      <c r="I2705" s="18">
        <v>484058</v>
      </c>
      <c r="J2705" s="17">
        <v>4610.08</v>
      </c>
      <c r="K2705" s="31"/>
      <c r="L2705" s="15">
        <v>150</v>
      </c>
      <c r="M2705" s="35">
        <f t="shared" si="42"/>
        <v>13084.5</v>
      </c>
      <c r="N2705" s="32" t="s">
        <v>20</v>
      </c>
    </row>
    <row r="2706" s="6" customFormat="1" customHeight="1" spans="1:14">
      <c r="A2706" s="14">
        <v>2702</v>
      </c>
      <c r="B2706" s="15">
        <v>1609091</v>
      </c>
      <c r="C2706" s="15" t="s">
        <v>4758</v>
      </c>
      <c r="D2706" s="15" t="s">
        <v>70</v>
      </c>
      <c r="E2706" s="16" t="s">
        <v>4759</v>
      </c>
      <c r="F2706" s="15" t="s">
        <v>835</v>
      </c>
      <c r="G2706" s="17">
        <v>87.23</v>
      </c>
      <c r="H2706" s="17">
        <v>464803</v>
      </c>
      <c r="I2706" s="18">
        <v>478764</v>
      </c>
      <c r="J2706" s="17">
        <v>4559.66</v>
      </c>
      <c r="K2706" s="31"/>
      <c r="L2706" s="15">
        <v>150</v>
      </c>
      <c r="M2706" s="35">
        <f t="shared" si="42"/>
        <v>13084.5</v>
      </c>
      <c r="N2706" s="32" t="s">
        <v>20</v>
      </c>
    </row>
    <row r="2707" s="6" customFormat="1" customHeight="1" spans="1:14">
      <c r="A2707" s="14">
        <v>2703</v>
      </c>
      <c r="B2707" s="15">
        <v>1611323</v>
      </c>
      <c r="C2707" s="15" t="s">
        <v>1539</v>
      </c>
      <c r="D2707" s="15" t="s">
        <v>70</v>
      </c>
      <c r="E2707" s="16" t="s">
        <v>4069</v>
      </c>
      <c r="F2707" s="15" t="s">
        <v>835</v>
      </c>
      <c r="G2707" s="17">
        <v>87.23</v>
      </c>
      <c r="H2707" s="17">
        <v>465725</v>
      </c>
      <c r="I2707" s="18">
        <v>479713</v>
      </c>
      <c r="J2707" s="17">
        <v>4568.7</v>
      </c>
      <c r="K2707" s="31"/>
      <c r="L2707" s="15">
        <v>150</v>
      </c>
      <c r="M2707" s="35">
        <f t="shared" si="42"/>
        <v>13084.5</v>
      </c>
      <c r="N2707" s="32" t="s">
        <v>20</v>
      </c>
    </row>
    <row r="2708" s="6" customFormat="1" customHeight="1" spans="1:14">
      <c r="A2708" s="14">
        <v>2704</v>
      </c>
      <c r="B2708" s="15">
        <v>1609072</v>
      </c>
      <c r="C2708" s="15" t="s">
        <v>4760</v>
      </c>
      <c r="D2708" s="15" t="s">
        <v>70</v>
      </c>
      <c r="E2708" s="16" t="s">
        <v>4761</v>
      </c>
      <c r="F2708" s="15" t="s">
        <v>835</v>
      </c>
      <c r="G2708" s="17">
        <v>87.7</v>
      </c>
      <c r="H2708" s="17">
        <v>462000</v>
      </c>
      <c r="I2708" s="18">
        <v>475855</v>
      </c>
      <c r="J2708" s="17">
        <v>6797.93</v>
      </c>
      <c r="K2708" s="31"/>
      <c r="L2708" s="15">
        <v>150</v>
      </c>
      <c r="M2708" s="35">
        <f t="shared" si="42"/>
        <v>13155</v>
      </c>
      <c r="N2708" s="32" t="s">
        <v>20</v>
      </c>
    </row>
    <row r="2709" s="6" customFormat="1" customHeight="1" spans="1:14">
      <c r="A2709" s="14">
        <v>2705</v>
      </c>
      <c r="B2709" s="15">
        <v>1609046</v>
      </c>
      <c r="C2709" s="15" t="s">
        <v>4762</v>
      </c>
      <c r="D2709" s="15" t="s">
        <v>70</v>
      </c>
      <c r="E2709" s="16" t="s">
        <v>4763</v>
      </c>
      <c r="F2709" s="15" t="s">
        <v>835</v>
      </c>
      <c r="G2709" s="17">
        <v>87.23</v>
      </c>
      <c r="H2709" s="17">
        <v>459000</v>
      </c>
      <c r="I2709" s="18">
        <v>472786</v>
      </c>
      <c r="J2709" s="17">
        <v>4502.73</v>
      </c>
      <c r="K2709" s="31"/>
      <c r="L2709" s="15">
        <v>150</v>
      </c>
      <c r="M2709" s="35">
        <f t="shared" si="42"/>
        <v>13084.5</v>
      </c>
      <c r="N2709" s="32" t="s">
        <v>20</v>
      </c>
    </row>
    <row r="2710" s="6" customFormat="1" customHeight="1" spans="1:14">
      <c r="A2710" s="14">
        <v>2706</v>
      </c>
      <c r="B2710" s="15">
        <v>1607564</v>
      </c>
      <c r="C2710" s="15" t="s">
        <v>4764</v>
      </c>
      <c r="D2710" s="15" t="s">
        <v>70</v>
      </c>
      <c r="E2710" s="16" t="s">
        <v>4765</v>
      </c>
      <c r="F2710" s="15" t="s">
        <v>1249</v>
      </c>
      <c r="G2710" s="17">
        <v>113.1</v>
      </c>
      <c r="H2710" s="17">
        <v>706885</v>
      </c>
      <c r="I2710" s="18">
        <v>721448</v>
      </c>
      <c r="J2710" s="17">
        <v>10306.4</v>
      </c>
      <c r="K2710" s="31"/>
      <c r="L2710" s="15">
        <v>150</v>
      </c>
      <c r="M2710" s="35">
        <f t="shared" si="42"/>
        <v>16965</v>
      </c>
      <c r="N2710" s="32" t="s">
        <v>20</v>
      </c>
    </row>
    <row r="2711" s="6" customFormat="1" customHeight="1" spans="1:14">
      <c r="A2711" s="14">
        <v>2707</v>
      </c>
      <c r="B2711" s="15">
        <v>1602876</v>
      </c>
      <c r="C2711" s="15" t="s">
        <v>4766</v>
      </c>
      <c r="D2711" s="15" t="s">
        <v>41</v>
      </c>
      <c r="E2711" s="16" t="s">
        <v>468</v>
      </c>
      <c r="F2711" s="15" t="s">
        <v>1755</v>
      </c>
      <c r="G2711" s="17">
        <v>117.47</v>
      </c>
      <c r="H2711" s="17">
        <v>665096</v>
      </c>
      <c r="I2711" s="18">
        <v>664530</v>
      </c>
      <c r="J2711" s="17">
        <v>12082.36</v>
      </c>
      <c r="K2711" s="31"/>
      <c r="L2711" s="15">
        <v>150</v>
      </c>
      <c r="M2711" s="35">
        <f t="shared" si="42"/>
        <v>17620.5</v>
      </c>
      <c r="N2711" s="32" t="s">
        <v>20</v>
      </c>
    </row>
    <row r="2712" s="6" customFormat="1" customHeight="1" spans="1:14">
      <c r="A2712" s="14">
        <v>2708</v>
      </c>
      <c r="B2712" s="15">
        <v>1605812</v>
      </c>
      <c r="C2712" s="15" t="s">
        <v>4767</v>
      </c>
      <c r="D2712" s="15" t="s">
        <v>41</v>
      </c>
      <c r="E2712" s="16" t="s">
        <v>466</v>
      </c>
      <c r="F2712" s="15" t="s">
        <v>43</v>
      </c>
      <c r="G2712" s="17">
        <v>151.49</v>
      </c>
      <c r="H2712" s="17">
        <v>866564</v>
      </c>
      <c r="I2712" s="18">
        <v>865820</v>
      </c>
      <c r="J2712" s="17">
        <v>15742.18</v>
      </c>
      <c r="K2712" s="31"/>
      <c r="L2712" s="15">
        <v>150</v>
      </c>
      <c r="M2712" s="35">
        <f t="shared" si="42"/>
        <v>22723.5</v>
      </c>
      <c r="N2712" s="32" t="s">
        <v>20</v>
      </c>
    </row>
    <row r="2713" s="6" customFormat="1" customHeight="1" spans="1:14">
      <c r="A2713" s="14">
        <v>2709</v>
      </c>
      <c r="B2713" s="15">
        <v>1604703</v>
      </c>
      <c r="C2713" s="15" t="s">
        <v>4768</v>
      </c>
      <c r="D2713" s="15" t="s">
        <v>41</v>
      </c>
      <c r="E2713" s="16" t="s">
        <v>897</v>
      </c>
      <c r="F2713" s="16" t="s">
        <v>1020</v>
      </c>
      <c r="G2713" s="17">
        <v>99.39</v>
      </c>
      <c r="H2713" s="17">
        <v>525254</v>
      </c>
      <c r="I2713" s="18">
        <v>524831</v>
      </c>
      <c r="J2713" s="17">
        <v>7156.78</v>
      </c>
      <c r="K2713" s="31"/>
      <c r="L2713" s="16" t="s">
        <v>4769</v>
      </c>
      <c r="M2713" s="35">
        <f t="shared" si="42"/>
        <v>14908.5</v>
      </c>
      <c r="N2713" s="32" t="s">
        <v>20</v>
      </c>
    </row>
    <row r="2714" s="6" customFormat="1" customHeight="1" spans="1:14">
      <c r="A2714" s="14">
        <v>2710</v>
      </c>
      <c r="B2714" s="15">
        <v>1612556</v>
      </c>
      <c r="C2714" s="15" t="s">
        <v>4770</v>
      </c>
      <c r="D2714" s="15" t="s">
        <v>70</v>
      </c>
      <c r="E2714" s="16" t="s">
        <v>4771</v>
      </c>
      <c r="F2714" s="15" t="s">
        <v>835</v>
      </c>
      <c r="G2714" s="17">
        <v>87.23</v>
      </c>
      <c r="H2714" s="17">
        <v>460889</v>
      </c>
      <c r="I2714" s="18">
        <v>474732</v>
      </c>
      <c r="J2714" s="17">
        <v>4521.26</v>
      </c>
      <c r="K2714" s="31" t="s">
        <v>79</v>
      </c>
      <c r="L2714" s="15">
        <v>300</v>
      </c>
      <c r="M2714" s="35">
        <f t="shared" si="42"/>
        <v>26169</v>
      </c>
      <c r="N2714" s="32" t="s">
        <v>20</v>
      </c>
    </row>
    <row r="2715" s="6" customFormat="1" customHeight="1" spans="1:14">
      <c r="A2715" s="14">
        <v>2711</v>
      </c>
      <c r="B2715" s="15">
        <v>1603664</v>
      </c>
      <c r="C2715" s="15" t="s">
        <v>4772</v>
      </c>
      <c r="D2715" s="15" t="s">
        <v>22</v>
      </c>
      <c r="E2715" s="16" t="s">
        <v>926</v>
      </c>
      <c r="F2715" s="15" t="s">
        <v>207</v>
      </c>
      <c r="G2715" s="17">
        <v>86.71</v>
      </c>
      <c r="H2715" s="17">
        <v>319719</v>
      </c>
      <c r="I2715" s="18" t="s">
        <v>4773</v>
      </c>
      <c r="J2715" s="17">
        <v>3213.41</v>
      </c>
      <c r="K2715" s="31"/>
      <c r="L2715" s="15">
        <v>150</v>
      </c>
      <c r="M2715" s="35">
        <f t="shared" si="42"/>
        <v>13006.5</v>
      </c>
      <c r="N2715" s="32" t="s">
        <v>20</v>
      </c>
    </row>
    <row r="2716" s="6" customFormat="1" customHeight="1" spans="1:14">
      <c r="A2716" s="14">
        <v>2712</v>
      </c>
      <c r="B2716" s="34">
        <v>1610940</v>
      </c>
      <c r="C2716" s="34" t="s">
        <v>4774</v>
      </c>
      <c r="D2716" s="15" t="s">
        <v>41</v>
      </c>
      <c r="E2716" s="47" t="s">
        <v>446</v>
      </c>
      <c r="F2716" s="34" t="s">
        <v>346</v>
      </c>
      <c r="G2716" s="35">
        <v>117.47</v>
      </c>
      <c r="H2716" s="35">
        <v>658012</v>
      </c>
      <c r="I2716" s="18">
        <v>657452</v>
      </c>
      <c r="J2716" s="17">
        <v>11953.67</v>
      </c>
      <c r="K2716" s="33"/>
      <c r="L2716" s="34">
        <v>150</v>
      </c>
      <c r="M2716" s="35">
        <f t="shared" si="42"/>
        <v>17620.5</v>
      </c>
      <c r="N2716" s="32" t="s">
        <v>20</v>
      </c>
    </row>
    <row r="2717" s="6" customFormat="1" customHeight="1" spans="1:14">
      <c r="A2717" s="14">
        <v>2713</v>
      </c>
      <c r="B2717" s="15">
        <v>1608674</v>
      </c>
      <c r="C2717" s="15" t="s">
        <v>4775</v>
      </c>
      <c r="D2717" s="15" t="s">
        <v>70</v>
      </c>
      <c r="E2717" s="56" t="s">
        <v>4776</v>
      </c>
      <c r="F2717" s="15" t="s">
        <v>739</v>
      </c>
      <c r="G2717" s="17">
        <v>108.78</v>
      </c>
      <c r="H2717" s="17">
        <v>611128</v>
      </c>
      <c r="I2717" s="18">
        <v>627083</v>
      </c>
      <c r="J2717" s="17">
        <v>8958.33</v>
      </c>
      <c r="K2717" s="31"/>
      <c r="L2717" s="15">
        <v>150</v>
      </c>
      <c r="M2717" s="35">
        <f t="shared" si="42"/>
        <v>16317</v>
      </c>
      <c r="N2717" s="32" t="s">
        <v>20</v>
      </c>
    </row>
    <row r="2718" s="6" customFormat="1" customHeight="1" spans="1:14">
      <c r="A2718" s="14">
        <v>2714</v>
      </c>
      <c r="B2718" s="15">
        <v>1608821</v>
      </c>
      <c r="C2718" s="15" t="s">
        <v>4777</v>
      </c>
      <c r="D2718" s="15" t="s">
        <v>22</v>
      </c>
      <c r="E2718" s="16" t="s">
        <v>3464</v>
      </c>
      <c r="F2718" s="15" t="s">
        <v>102</v>
      </c>
      <c r="G2718" s="17">
        <v>94.86</v>
      </c>
      <c r="H2718" s="17">
        <v>294770</v>
      </c>
      <c r="I2718" s="18" t="s">
        <v>4778</v>
      </c>
      <c r="J2718" s="17">
        <v>4438.8</v>
      </c>
      <c r="K2718" s="31"/>
      <c r="L2718" s="15">
        <v>150</v>
      </c>
      <c r="M2718" s="35">
        <f t="shared" si="42"/>
        <v>14229</v>
      </c>
      <c r="N2718" s="32" t="s">
        <v>20</v>
      </c>
    </row>
    <row r="2719" s="6" customFormat="1" customHeight="1" spans="1:14">
      <c r="A2719" s="14">
        <v>2715</v>
      </c>
      <c r="B2719" s="15">
        <v>1604228</v>
      </c>
      <c r="C2719" s="15" t="s">
        <v>4779</v>
      </c>
      <c r="D2719" s="15" t="s">
        <v>41</v>
      </c>
      <c r="E2719" s="16" t="s">
        <v>589</v>
      </c>
      <c r="F2719" s="15" t="s">
        <v>2410</v>
      </c>
      <c r="G2719" s="17">
        <v>99.39</v>
      </c>
      <c r="H2719" s="17">
        <v>526972</v>
      </c>
      <c r="I2719" s="18">
        <v>526548</v>
      </c>
      <c r="J2719" s="17">
        <v>7180.2</v>
      </c>
      <c r="K2719" s="31" t="s">
        <v>58</v>
      </c>
      <c r="L2719" s="15">
        <v>300</v>
      </c>
      <c r="M2719" s="35">
        <f t="shared" si="42"/>
        <v>29817</v>
      </c>
      <c r="N2719" s="32" t="s">
        <v>20</v>
      </c>
    </row>
    <row r="2720" s="6" customFormat="1" customHeight="1" spans="1:14">
      <c r="A2720" s="14">
        <v>2716</v>
      </c>
      <c r="B2720" s="15">
        <v>1614317</v>
      </c>
      <c r="C2720" s="15" t="s">
        <v>4780</v>
      </c>
      <c r="D2720" s="15" t="s">
        <v>70</v>
      </c>
      <c r="E2720" s="16" t="s">
        <v>228</v>
      </c>
      <c r="F2720" s="15" t="s">
        <v>415</v>
      </c>
      <c r="G2720" s="17">
        <v>100.77</v>
      </c>
      <c r="H2720" s="17">
        <v>625941</v>
      </c>
      <c r="I2720" s="18">
        <v>644514</v>
      </c>
      <c r="J2720" s="17">
        <v>9207.33</v>
      </c>
      <c r="K2720" s="31"/>
      <c r="L2720" s="15">
        <v>150</v>
      </c>
      <c r="M2720" s="35">
        <f t="shared" si="42"/>
        <v>15115.5</v>
      </c>
      <c r="N2720" s="32" t="s">
        <v>20</v>
      </c>
    </row>
    <row r="2721" s="6" customFormat="1" customHeight="1" spans="1:14">
      <c r="A2721" s="14">
        <v>2717</v>
      </c>
      <c r="B2721" s="15">
        <v>1615061</v>
      </c>
      <c r="C2721" s="15" t="s">
        <v>4781</v>
      </c>
      <c r="D2721" s="15" t="s">
        <v>4521</v>
      </c>
      <c r="E2721" s="16" t="s">
        <v>972</v>
      </c>
      <c r="F2721" s="15" t="s">
        <v>752</v>
      </c>
      <c r="G2721" s="17">
        <v>85.91</v>
      </c>
      <c r="H2721" s="17">
        <v>479172</v>
      </c>
      <c r="I2721" s="18">
        <v>481124</v>
      </c>
      <c r="J2721" s="17">
        <v>4811.24</v>
      </c>
      <c r="K2721" s="31"/>
      <c r="L2721" s="15">
        <v>150</v>
      </c>
      <c r="M2721" s="35">
        <f t="shared" si="42"/>
        <v>12886.5</v>
      </c>
      <c r="N2721" s="32" t="s">
        <v>20</v>
      </c>
    </row>
    <row r="2722" s="6" customFormat="1" customHeight="1" spans="1:14">
      <c r="A2722" s="14">
        <v>2718</v>
      </c>
      <c r="B2722" s="15">
        <v>1607561</v>
      </c>
      <c r="C2722" s="15" t="s">
        <v>4782</v>
      </c>
      <c r="D2722" s="15" t="s">
        <v>70</v>
      </c>
      <c r="E2722" s="16" t="s">
        <v>4783</v>
      </c>
      <c r="F2722" s="15" t="s">
        <v>1249</v>
      </c>
      <c r="G2722" s="17">
        <v>113.1</v>
      </c>
      <c r="H2722" s="17">
        <v>703980</v>
      </c>
      <c r="I2722" s="18">
        <v>718483</v>
      </c>
      <c r="J2722" s="17">
        <v>10264.05</v>
      </c>
      <c r="K2722" s="31" t="s">
        <v>79</v>
      </c>
      <c r="L2722" s="15">
        <v>300</v>
      </c>
      <c r="M2722" s="35">
        <f t="shared" si="42"/>
        <v>33930</v>
      </c>
      <c r="N2722" s="32" t="s">
        <v>20</v>
      </c>
    </row>
    <row r="2723" s="6" customFormat="1" customHeight="1" spans="1:14">
      <c r="A2723" s="14">
        <v>2719</v>
      </c>
      <c r="B2723" s="15">
        <v>1615604</v>
      </c>
      <c r="C2723" s="15" t="s">
        <v>4784</v>
      </c>
      <c r="D2723" s="15" t="s">
        <v>70</v>
      </c>
      <c r="E2723" s="16" t="s">
        <v>4785</v>
      </c>
      <c r="F2723" s="15" t="s">
        <v>1249</v>
      </c>
      <c r="G2723" s="17">
        <v>87.79</v>
      </c>
      <c r="H2723" s="17">
        <v>538936</v>
      </c>
      <c r="I2723" s="18">
        <v>555081</v>
      </c>
      <c r="J2723" s="17">
        <v>7929.74</v>
      </c>
      <c r="K2723" s="31"/>
      <c r="L2723" s="15">
        <v>150</v>
      </c>
      <c r="M2723" s="35">
        <f t="shared" si="42"/>
        <v>13168.5</v>
      </c>
      <c r="N2723" s="32" t="s">
        <v>20</v>
      </c>
    </row>
    <row r="2724" s="6" customFormat="1" customHeight="1" spans="1:14">
      <c r="A2724" s="14">
        <v>2720</v>
      </c>
      <c r="B2724" s="15">
        <v>1612773</v>
      </c>
      <c r="C2724" s="15" t="s">
        <v>4786</v>
      </c>
      <c r="D2724" s="15" t="s">
        <v>70</v>
      </c>
      <c r="E2724" s="16" t="s">
        <v>4787</v>
      </c>
      <c r="F2724" s="15" t="s">
        <v>129</v>
      </c>
      <c r="G2724" s="17">
        <v>87.7</v>
      </c>
      <c r="H2724" s="17">
        <v>467347</v>
      </c>
      <c r="I2724" s="18">
        <v>481362</v>
      </c>
      <c r="J2724" s="17">
        <v>6876.6</v>
      </c>
      <c r="K2724" s="31"/>
      <c r="L2724" s="15">
        <v>150</v>
      </c>
      <c r="M2724" s="35">
        <f t="shared" si="42"/>
        <v>13155</v>
      </c>
      <c r="N2724" s="32" t="s">
        <v>20</v>
      </c>
    </row>
    <row r="2725" s="6" customFormat="1" customHeight="1" spans="1:14">
      <c r="A2725" s="14">
        <v>2721</v>
      </c>
      <c r="B2725" s="15">
        <v>1604978</v>
      </c>
      <c r="C2725" s="15" t="s">
        <v>4617</v>
      </c>
      <c r="D2725" s="15" t="s">
        <v>41</v>
      </c>
      <c r="E2725" s="16" t="s">
        <v>159</v>
      </c>
      <c r="F2725" s="15" t="s">
        <v>3539</v>
      </c>
      <c r="G2725" s="17">
        <v>117.47</v>
      </c>
      <c r="H2725" s="17">
        <v>639378</v>
      </c>
      <c r="I2725" s="18">
        <v>638834</v>
      </c>
      <c r="J2725" s="17">
        <v>11615.17</v>
      </c>
      <c r="K2725" s="31"/>
      <c r="L2725" s="15">
        <v>150</v>
      </c>
      <c r="M2725" s="35">
        <f t="shared" si="42"/>
        <v>17620.5</v>
      </c>
      <c r="N2725" s="32" t="s">
        <v>20</v>
      </c>
    </row>
    <row r="2726" s="6" customFormat="1" customHeight="1" spans="1:14">
      <c r="A2726" s="14">
        <v>2722</v>
      </c>
      <c r="B2726" s="15">
        <v>1613910</v>
      </c>
      <c r="C2726" s="15" t="s">
        <v>4788</v>
      </c>
      <c r="D2726" s="15" t="s">
        <v>70</v>
      </c>
      <c r="E2726" s="16" t="s">
        <v>4789</v>
      </c>
      <c r="F2726" s="15" t="s">
        <v>129</v>
      </c>
      <c r="G2726" s="17">
        <v>87.79</v>
      </c>
      <c r="H2726" s="17">
        <v>531428</v>
      </c>
      <c r="I2726" s="18">
        <v>547348</v>
      </c>
      <c r="J2726" s="17">
        <v>7898.86</v>
      </c>
      <c r="K2726" s="31"/>
      <c r="L2726" s="15">
        <v>150</v>
      </c>
      <c r="M2726" s="35">
        <f t="shared" si="42"/>
        <v>13168.5</v>
      </c>
      <c r="N2726" s="32" t="s">
        <v>20</v>
      </c>
    </row>
    <row r="2727" s="6" customFormat="1" customHeight="1" spans="1:14">
      <c r="A2727" s="14">
        <v>2723</v>
      </c>
      <c r="B2727" s="15">
        <v>1612515</v>
      </c>
      <c r="C2727" s="15" t="s">
        <v>4790</v>
      </c>
      <c r="D2727" s="15" t="s">
        <v>70</v>
      </c>
      <c r="E2727" s="16" t="s">
        <v>4791</v>
      </c>
      <c r="F2727" s="15" t="s">
        <v>739</v>
      </c>
      <c r="G2727" s="17">
        <v>86.99</v>
      </c>
      <c r="H2727" s="17">
        <v>472983</v>
      </c>
      <c r="I2727" s="18">
        <v>487174</v>
      </c>
      <c r="J2727" s="17">
        <v>4639.76</v>
      </c>
      <c r="K2727" s="31" t="s">
        <v>58</v>
      </c>
      <c r="L2727" s="15">
        <v>300</v>
      </c>
      <c r="M2727" s="35">
        <f t="shared" si="42"/>
        <v>26097</v>
      </c>
      <c r="N2727" s="32" t="s">
        <v>20</v>
      </c>
    </row>
    <row r="2728" s="6" customFormat="1" customHeight="1" spans="1:14">
      <c r="A2728" s="14">
        <v>2724</v>
      </c>
      <c r="B2728" s="15">
        <v>1608427</v>
      </c>
      <c r="C2728" s="15" t="s">
        <v>4792</v>
      </c>
      <c r="D2728" s="15" t="s">
        <v>70</v>
      </c>
      <c r="E2728" s="16" t="s">
        <v>4793</v>
      </c>
      <c r="F2728" s="15" t="s">
        <v>1249</v>
      </c>
      <c r="G2728" s="17">
        <v>113.1</v>
      </c>
      <c r="H2728" s="17">
        <v>695743</v>
      </c>
      <c r="I2728" s="18">
        <v>710076</v>
      </c>
      <c r="J2728" s="17">
        <v>10143.95</v>
      </c>
      <c r="K2728" s="31"/>
      <c r="L2728" s="15">
        <v>150</v>
      </c>
      <c r="M2728" s="35">
        <f t="shared" si="42"/>
        <v>16965</v>
      </c>
      <c r="N2728" s="32" t="s">
        <v>20</v>
      </c>
    </row>
    <row r="2729" s="6" customFormat="1" customHeight="1" spans="1:14">
      <c r="A2729" s="14">
        <v>2725</v>
      </c>
      <c r="B2729" s="15">
        <v>1610576</v>
      </c>
      <c r="C2729" s="15" t="s">
        <v>4794</v>
      </c>
      <c r="D2729" s="15" t="s">
        <v>70</v>
      </c>
      <c r="E2729" s="16" t="s">
        <v>4795</v>
      </c>
      <c r="F2729" s="15" t="s">
        <v>1249</v>
      </c>
      <c r="G2729" s="17">
        <v>87.79</v>
      </c>
      <c r="H2729" s="17">
        <v>542430</v>
      </c>
      <c r="I2729" s="18">
        <v>558680</v>
      </c>
      <c r="J2729" s="17">
        <v>7981.15</v>
      </c>
      <c r="K2729" s="31" t="s">
        <v>58</v>
      </c>
      <c r="L2729" s="15">
        <v>300</v>
      </c>
      <c r="M2729" s="35">
        <f t="shared" si="42"/>
        <v>26337</v>
      </c>
      <c r="N2729" s="32" t="s">
        <v>20</v>
      </c>
    </row>
    <row r="2730" s="6" customFormat="1" customHeight="1" spans="1:14">
      <c r="A2730" s="14">
        <v>2726</v>
      </c>
      <c r="B2730" s="15">
        <v>1611275</v>
      </c>
      <c r="C2730" s="15" t="s">
        <v>4796</v>
      </c>
      <c r="D2730" s="15" t="s">
        <v>70</v>
      </c>
      <c r="E2730" s="16" t="s">
        <v>4797</v>
      </c>
      <c r="F2730" s="15" t="s">
        <v>835</v>
      </c>
      <c r="G2730" s="17">
        <v>87.23</v>
      </c>
      <c r="H2730" s="17">
        <v>469709</v>
      </c>
      <c r="I2730" s="18">
        <v>483817</v>
      </c>
      <c r="J2730" s="17">
        <v>4607.78</v>
      </c>
      <c r="K2730" s="31"/>
      <c r="L2730" s="15">
        <v>150</v>
      </c>
      <c r="M2730" s="35">
        <f t="shared" si="42"/>
        <v>13084.5</v>
      </c>
      <c r="N2730" s="32" t="s">
        <v>20</v>
      </c>
    </row>
    <row r="2731" s="6" customFormat="1" customHeight="1" spans="1:14">
      <c r="A2731" s="14">
        <v>2727</v>
      </c>
      <c r="B2731" s="15">
        <v>1604313</v>
      </c>
      <c r="C2731" s="15" t="s">
        <v>4798</v>
      </c>
      <c r="D2731" s="15" t="s">
        <v>22</v>
      </c>
      <c r="E2731" s="16" t="s">
        <v>922</v>
      </c>
      <c r="F2731" s="15" t="s">
        <v>4716</v>
      </c>
      <c r="G2731" s="17">
        <v>94.86</v>
      </c>
      <c r="H2731" s="17">
        <v>350763</v>
      </c>
      <c r="I2731" s="18" t="s">
        <v>4799</v>
      </c>
      <c r="J2731" s="17">
        <v>5281.96</v>
      </c>
      <c r="K2731" s="31"/>
      <c r="L2731" s="15">
        <v>150</v>
      </c>
      <c r="M2731" s="35">
        <f t="shared" si="42"/>
        <v>14229</v>
      </c>
      <c r="N2731" s="32" t="s">
        <v>20</v>
      </c>
    </row>
    <row r="2732" s="6" customFormat="1" customHeight="1" spans="1:14">
      <c r="A2732" s="14">
        <v>2728</v>
      </c>
      <c r="B2732" s="15">
        <v>1603957</v>
      </c>
      <c r="C2732" s="15" t="s">
        <v>4800</v>
      </c>
      <c r="D2732" s="15" t="s">
        <v>41</v>
      </c>
      <c r="E2732" s="16" t="s">
        <v>877</v>
      </c>
      <c r="F2732" s="15" t="s">
        <v>207</v>
      </c>
      <c r="G2732" s="17">
        <v>117.47</v>
      </c>
      <c r="H2732" s="17">
        <v>634313</v>
      </c>
      <c r="I2732" s="18">
        <v>633773</v>
      </c>
      <c r="J2732" s="17">
        <v>11523.14</v>
      </c>
      <c r="K2732" s="31"/>
      <c r="L2732" s="15">
        <v>150</v>
      </c>
      <c r="M2732" s="35">
        <f t="shared" si="42"/>
        <v>17620.5</v>
      </c>
      <c r="N2732" s="32" t="s">
        <v>20</v>
      </c>
    </row>
    <row r="2733" s="6" customFormat="1" customHeight="1" spans="1:14">
      <c r="A2733" s="14">
        <v>2729</v>
      </c>
      <c r="B2733" s="15">
        <v>1608139</v>
      </c>
      <c r="C2733" s="15" t="s">
        <v>4801</v>
      </c>
      <c r="D2733" s="15" t="s">
        <v>70</v>
      </c>
      <c r="E2733" s="16" t="s">
        <v>4802</v>
      </c>
      <c r="F2733" s="15" t="s">
        <v>739</v>
      </c>
      <c r="G2733" s="17">
        <v>108.78</v>
      </c>
      <c r="H2733" s="17">
        <v>573279</v>
      </c>
      <c r="I2733" s="18">
        <v>588246</v>
      </c>
      <c r="J2733" s="17">
        <v>11204.69</v>
      </c>
      <c r="K2733" s="31"/>
      <c r="L2733" s="15">
        <v>150</v>
      </c>
      <c r="M2733" s="35">
        <f t="shared" si="42"/>
        <v>16317</v>
      </c>
      <c r="N2733" s="32" t="s">
        <v>20</v>
      </c>
    </row>
    <row r="2734" s="6" customFormat="1" customHeight="1" spans="1:14">
      <c r="A2734" s="14">
        <v>2730</v>
      </c>
      <c r="B2734" s="15">
        <v>1614166</v>
      </c>
      <c r="C2734" s="15" t="s">
        <v>4803</v>
      </c>
      <c r="D2734" s="15" t="s">
        <v>70</v>
      </c>
      <c r="E2734" s="16" t="s">
        <v>4804</v>
      </c>
      <c r="F2734" s="15" t="s">
        <v>129</v>
      </c>
      <c r="G2734" s="17">
        <v>113.37</v>
      </c>
      <c r="H2734" s="17">
        <v>723550</v>
      </c>
      <c r="I2734" s="18">
        <v>738357</v>
      </c>
      <c r="J2734" s="17">
        <v>10547.95</v>
      </c>
      <c r="K2734" s="31" t="s">
        <v>58</v>
      </c>
      <c r="L2734" s="15">
        <v>300</v>
      </c>
      <c r="M2734" s="35">
        <f t="shared" si="42"/>
        <v>34011</v>
      </c>
      <c r="N2734" s="32" t="s">
        <v>20</v>
      </c>
    </row>
    <row r="2735" s="6" customFormat="1" customHeight="1" spans="1:14">
      <c r="A2735" s="14">
        <v>2731</v>
      </c>
      <c r="B2735" s="15">
        <v>1609985</v>
      </c>
      <c r="C2735" s="15" t="s">
        <v>4805</v>
      </c>
      <c r="D2735" s="15" t="s">
        <v>70</v>
      </c>
      <c r="E2735" s="16" t="s">
        <v>4806</v>
      </c>
      <c r="F2735" s="15" t="s">
        <v>1249</v>
      </c>
      <c r="G2735" s="17">
        <v>87.79</v>
      </c>
      <c r="H2735" s="17">
        <v>537227</v>
      </c>
      <c r="I2735" s="18">
        <v>553321</v>
      </c>
      <c r="J2735" s="17">
        <v>7904.6</v>
      </c>
      <c r="K2735" s="31"/>
      <c r="L2735" s="15">
        <v>150</v>
      </c>
      <c r="M2735" s="35">
        <f t="shared" si="42"/>
        <v>13168.5</v>
      </c>
      <c r="N2735" s="32" t="s">
        <v>20</v>
      </c>
    </row>
    <row r="2736" s="6" customFormat="1" customHeight="1" spans="1:14">
      <c r="A2736" s="14">
        <v>2732</v>
      </c>
      <c r="B2736" s="15">
        <v>1601399</v>
      </c>
      <c r="C2736" s="15" t="s">
        <v>4807</v>
      </c>
      <c r="D2736" s="15" t="s">
        <v>213</v>
      </c>
      <c r="E2736" s="16" t="s">
        <v>4808</v>
      </c>
      <c r="F2736" s="15" t="s">
        <v>4809</v>
      </c>
      <c r="G2736" s="17">
        <v>116.5</v>
      </c>
      <c r="H2736" s="17">
        <v>400000</v>
      </c>
      <c r="I2736" s="18">
        <v>402164</v>
      </c>
      <c r="J2736" s="17">
        <v>8041.22</v>
      </c>
      <c r="K2736" s="31"/>
      <c r="L2736" s="15">
        <v>150</v>
      </c>
      <c r="M2736" s="35">
        <f t="shared" si="42"/>
        <v>17475</v>
      </c>
      <c r="N2736" s="32" t="s">
        <v>20</v>
      </c>
    </row>
    <row r="2737" s="6" customFormat="1" customHeight="1" spans="1:14">
      <c r="A2737" s="14">
        <v>2733</v>
      </c>
      <c r="B2737" s="15">
        <v>1604090</v>
      </c>
      <c r="C2737" s="15" t="s">
        <v>4810</v>
      </c>
      <c r="D2737" s="15" t="s">
        <v>41</v>
      </c>
      <c r="E2737" s="16" t="s">
        <v>2925</v>
      </c>
      <c r="F2737" s="15" t="s">
        <v>377</v>
      </c>
      <c r="G2737" s="17">
        <v>99.39</v>
      </c>
      <c r="H2737" s="17">
        <v>535624</v>
      </c>
      <c r="I2737" s="18">
        <v>535193</v>
      </c>
      <c r="J2737" s="17">
        <v>7298.08</v>
      </c>
      <c r="K2737" s="31"/>
      <c r="L2737" s="15">
        <v>150</v>
      </c>
      <c r="M2737" s="35">
        <f t="shared" si="42"/>
        <v>14908.5</v>
      </c>
      <c r="N2737" s="32" t="s">
        <v>20</v>
      </c>
    </row>
    <row r="2738" s="6" customFormat="1" customHeight="1" spans="1:14">
      <c r="A2738" s="14">
        <v>2734</v>
      </c>
      <c r="B2738" s="15">
        <v>1601305</v>
      </c>
      <c r="C2738" s="15" t="s">
        <v>4811</v>
      </c>
      <c r="D2738" s="15" t="s">
        <v>213</v>
      </c>
      <c r="E2738" s="16" t="s">
        <v>4812</v>
      </c>
      <c r="F2738" s="15" t="s">
        <v>2304</v>
      </c>
      <c r="G2738" s="17">
        <v>96.28</v>
      </c>
      <c r="H2738" s="17">
        <v>481051</v>
      </c>
      <c r="I2738" s="18">
        <v>484799</v>
      </c>
      <c r="J2738" s="17">
        <v>6925.7</v>
      </c>
      <c r="K2738" s="31"/>
      <c r="L2738" s="15">
        <v>150</v>
      </c>
      <c r="M2738" s="35">
        <f t="shared" si="42"/>
        <v>14442</v>
      </c>
      <c r="N2738" s="32" t="s">
        <v>20</v>
      </c>
    </row>
    <row r="2739" s="6" customFormat="1" customHeight="1" spans="1:14">
      <c r="A2739" s="14">
        <v>2735</v>
      </c>
      <c r="B2739" s="15">
        <v>1602659</v>
      </c>
      <c r="C2739" s="15" t="s">
        <v>4813</v>
      </c>
      <c r="D2739" s="15" t="s">
        <v>45</v>
      </c>
      <c r="E2739" s="16" t="s">
        <v>3184</v>
      </c>
      <c r="F2739" s="15" t="s">
        <v>1371</v>
      </c>
      <c r="G2739" s="17">
        <v>77.08</v>
      </c>
      <c r="H2739" s="17">
        <v>329531</v>
      </c>
      <c r="I2739" s="18">
        <v>328633</v>
      </c>
      <c r="J2739" s="17">
        <v>3129.83</v>
      </c>
      <c r="K2739" s="31" t="s">
        <v>58</v>
      </c>
      <c r="L2739" s="15">
        <v>300</v>
      </c>
      <c r="M2739" s="35">
        <f t="shared" si="42"/>
        <v>23124</v>
      </c>
      <c r="N2739" s="32" t="s">
        <v>20</v>
      </c>
    </row>
    <row r="2740" s="6" customFormat="1" customHeight="1" spans="1:14">
      <c r="A2740" s="14">
        <v>2736</v>
      </c>
      <c r="B2740" s="15">
        <v>1602624</v>
      </c>
      <c r="C2740" s="15" t="s">
        <v>4814</v>
      </c>
      <c r="D2740" s="15" t="s">
        <v>41</v>
      </c>
      <c r="E2740" s="16" t="s">
        <v>698</v>
      </c>
      <c r="F2740" s="15" t="s">
        <v>1267</v>
      </c>
      <c r="G2740" s="17">
        <v>117.47</v>
      </c>
      <c r="H2740" s="17">
        <v>644201</v>
      </c>
      <c r="I2740" s="18">
        <v>643653</v>
      </c>
      <c r="J2740" s="17">
        <v>11702.78</v>
      </c>
      <c r="K2740" s="31"/>
      <c r="L2740" s="15">
        <v>150</v>
      </c>
      <c r="M2740" s="35">
        <f t="shared" si="42"/>
        <v>17620.5</v>
      </c>
      <c r="N2740" s="32" t="s">
        <v>20</v>
      </c>
    </row>
    <row r="2741" s="6" customFormat="1" customHeight="1" spans="1:14">
      <c r="A2741" s="14">
        <v>2737</v>
      </c>
      <c r="B2741" s="15">
        <v>1612417</v>
      </c>
      <c r="C2741" s="15" t="s">
        <v>4815</v>
      </c>
      <c r="D2741" s="15" t="s">
        <v>41</v>
      </c>
      <c r="E2741" s="16" t="s">
        <v>633</v>
      </c>
      <c r="F2741" s="15" t="s">
        <v>1129</v>
      </c>
      <c r="G2741" s="17">
        <v>99.39</v>
      </c>
      <c r="H2741" s="17">
        <v>525950</v>
      </c>
      <c r="I2741" s="18">
        <v>525527</v>
      </c>
      <c r="J2741" s="17">
        <v>7166.27</v>
      </c>
      <c r="K2741" s="31" t="s">
        <v>48</v>
      </c>
      <c r="L2741" s="15">
        <v>300</v>
      </c>
      <c r="M2741" s="35">
        <f t="shared" si="42"/>
        <v>29817</v>
      </c>
      <c r="N2741" s="32" t="s">
        <v>20</v>
      </c>
    </row>
    <row r="2742" s="6" customFormat="1" customHeight="1" spans="1:14">
      <c r="A2742" s="14">
        <v>2738</v>
      </c>
      <c r="B2742" s="15">
        <v>1612995</v>
      </c>
      <c r="C2742" s="15" t="s">
        <v>4816</v>
      </c>
      <c r="D2742" s="15" t="s">
        <v>70</v>
      </c>
      <c r="E2742" s="16" t="s">
        <v>4817</v>
      </c>
      <c r="F2742" s="15" t="s">
        <v>739</v>
      </c>
      <c r="G2742" s="17">
        <v>87.7</v>
      </c>
      <c r="H2742" s="17">
        <v>470760</v>
      </c>
      <c r="I2742" s="18">
        <v>484877</v>
      </c>
      <c r="J2742" s="17">
        <v>6926.82</v>
      </c>
      <c r="K2742" s="31" t="s">
        <v>79</v>
      </c>
      <c r="L2742" s="15">
        <v>300</v>
      </c>
      <c r="M2742" s="35">
        <f t="shared" si="42"/>
        <v>26310</v>
      </c>
      <c r="N2742" s="32" t="s">
        <v>20</v>
      </c>
    </row>
    <row r="2743" s="6" customFormat="1" customHeight="1" spans="1:14">
      <c r="A2743" s="14">
        <v>2739</v>
      </c>
      <c r="B2743" s="15">
        <v>1615537</v>
      </c>
      <c r="C2743" s="15" t="s">
        <v>4818</v>
      </c>
      <c r="D2743" s="15" t="s">
        <v>70</v>
      </c>
      <c r="E2743" s="16" t="s">
        <v>4819</v>
      </c>
      <c r="F2743" s="15" t="s">
        <v>157</v>
      </c>
      <c r="G2743" s="17">
        <v>61.18</v>
      </c>
      <c r="H2743" s="17">
        <v>342608</v>
      </c>
      <c r="I2743" s="18">
        <v>342552</v>
      </c>
      <c r="J2743" s="17">
        <v>3262.4</v>
      </c>
      <c r="K2743" s="31"/>
      <c r="L2743" s="15">
        <v>150</v>
      </c>
      <c r="M2743" s="35">
        <f t="shared" si="42"/>
        <v>9177</v>
      </c>
      <c r="N2743" s="32" t="s">
        <v>20</v>
      </c>
    </row>
    <row r="2744" s="6" customFormat="1" customHeight="1" spans="1:14">
      <c r="A2744" s="14">
        <v>2740</v>
      </c>
      <c r="B2744" s="15">
        <v>1610803</v>
      </c>
      <c r="C2744" s="15" t="s">
        <v>4820</v>
      </c>
      <c r="D2744" s="15" t="s">
        <v>41</v>
      </c>
      <c r="E2744" s="16" t="s">
        <v>398</v>
      </c>
      <c r="F2744" s="15" t="s">
        <v>385</v>
      </c>
      <c r="G2744" s="17">
        <v>99.39</v>
      </c>
      <c r="H2744" s="17">
        <v>544405</v>
      </c>
      <c r="I2744" s="18">
        <v>543967</v>
      </c>
      <c r="J2744" s="17">
        <v>7417.74</v>
      </c>
      <c r="K2744" s="31"/>
      <c r="L2744" s="15">
        <v>150</v>
      </c>
      <c r="M2744" s="35">
        <f t="shared" si="42"/>
        <v>14908.5</v>
      </c>
      <c r="N2744" s="32" t="s">
        <v>20</v>
      </c>
    </row>
    <row r="2745" s="6" customFormat="1" customHeight="1" spans="1:14">
      <c r="A2745" s="14">
        <v>2741</v>
      </c>
      <c r="B2745" s="34">
        <v>1608897</v>
      </c>
      <c r="C2745" s="15" t="s">
        <v>4821</v>
      </c>
      <c r="D2745" s="15" t="s">
        <v>70</v>
      </c>
      <c r="E2745" s="16" t="s">
        <v>4822</v>
      </c>
      <c r="F2745" s="15" t="s">
        <v>1249</v>
      </c>
      <c r="G2745" s="17">
        <v>113.1</v>
      </c>
      <c r="H2745" s="17">
        <v>705160</v>
      </c>
      <c r="I2745" s="18">
        <v>719687</v>
      </c>
      <c r="J2745" s="17">
        <v>10281.25</v>
      </c>
      <c r="K2745" s="31"/>
      <c r="L2745" s="15">
        <v>150</v>
      </c>
      <c r="M2745" s="35">
        <f t="shared" si="42"/>
        <v>16965</v>
      </c>
      <c r="N2745" s="32" t="s">
        <v>20</v>
      </c>
    </row>
    <row r="2746" s="6" customFormat="1" customHeight="1" spans="1:14">
      <c r="A2746" s="14">
        <v>2742</v>
      </c>
      <c r="B2746" s="15">
        <v>1608570</v>
      </c>
      <c r="C2746" s="15" t="s">
        <v>4823</v>
      </c>
      <c r="D2746" s="15" t="s">
        <v>22</v>
      </c>
      <c r="E2746" s="16" t="s">
        <v>4824</v>
      </c>
      <c r="F2746" s="15" t="s">
        <v>157</v>
      </c>
      <c r="G2746" s="17">
        <v>107.66</v>
      </c>
      <c r="H2746" s="17">
        <v>378330</v>
      </c>
      <c r="I2746" s="18">
        <v>378857</v>
      </c>
      <c r="J2746" s="17">
        <v>2841.43</v>
      </c>
      <c r="K2746" s="31"/>
      <c r="L2746" s="15">
        <v>150</v>
      </c>
      <c r="M2746" s="35">
        <f t="shared" si="42"/>
        <v>16149</v>
      </c>
      <c r="N2746" s="32" t="s">
        <v>20</v>
      </c>
    </row>
    <row r="2747" s="6" customFormat="1" customHeight="1" spans="1:14">
      <c r="A2747" s="14">
        <v>2743</v>
      </c>
      <c r="B2747" s="15">
        <v>1602758</v>
      </c>
      <c r="C2747" s="15" t="s">
        <v>4825</v>
      </c>
      <c r="D2747" s="15" t="s">
        <v>4826</v>
      </c>
      <c r="E2747" s="16" t="s">
        <v>4827</v>
      </c>
      <c r="F2747" s="15" t="s">
        <v>27</v>
      </c>
      <c r="G2747" s="17">
        <v>140.91</v>
      </c>
      <c r="H2747" s="17">
        <v>731870</v>
      </c>
      <c r="I2747" s="18">
        <v>731870</v>
      </c>
      <c r="J2747" s="17">
        <v>10455.28</v>
      </c>
      <c r="K2747" s="31"/>
      <c r="L2747" s="15">
        <v>150</v>
      </c>
      <c r="M2747" s="35">
        <f t="shared" ref="M2747:M2810" si="43">L2747*G2747</f>
        <v>21136.5</v>
      </c>
      <c r="N2747" s="32" t="s">
        <v>20</v>
      </c>
    </row>
    <row r="2748" s="6" customFormat="1" customHeight="1" spans="1:14">
      <c r="A2748" s="14">
        <v>2744</v>
      </c>
      <c r="B2748" s="15">
        <v>1603143</v>
      </c>
      <c r="C2748" s="15" t="s">
        <v>455</v>
      </c>
      <c r="D2748" s="15" t="s">
        <v>41</v>
      </c>
      <c r="E2748" s="16" t="s">
        <v>2645</v>
      </c>
      <c r="F2748" s="15" t="s">
        <v>43</v>
      </c>
      <c r="G2748" s="17">
        <v>99.39</v>
      </c>
      <c r="H2748" s="17">
        <v>540459</v>
      </c>
      <c r="I2748" s="18">
        <v>540024</v>
      </c>
      <c r="J2748" s="17">
        <v>7363.97</v>
      </c>
      <c r="K2748" s="31"/>
      <c r="L2748" s="15">
        <v>150</v>
      </c>
      <c r="M2748" s="35">
        <f t="shared" si="43"/>
        <v>14908.5</v>
      </c>
      <c r="N2748" s="32" t="s">
        <v>20</v>
      </c>
    </row>
    <row r="2749" s="6" customFormat="1" customHeight="1" spans="1:14">
      <c r="A2749" s="14">
        <v>2745</v>
      </c>
      <c r="B2749" s="15">
        <v>1612761</v>
      </c>
      <c r="C2749" s="15" t="s">
        <v>4828</v>
      </c>
      <c r="D2749" s="15" t="s">
        <v>50</v>
      </c>
      <c r="E2749" s="16" t="s">
        <v>3572</v>
      </c>
      <c r="F2749" s="15" t="s">
        <v>160</v>
      </c>
      <c r="G2749" s="17">
        <v>101.17</v>
      </c>
      <c r="H2749" s="17">
        <v>421879</v>
      </c>
      <c r="I2749" s="18">
        <v>423088.2</v>
      </c>
      <c r="J2749" s="17">
        <v>6044.11</v>
      </c>
      <c r="K2749" s="31"/>
      <c r="L2749" s="15">
        <v>150</v>
      </c>
      <c r="M2749" s="35">
        <f t="shared" si="43"/>
        <v>15175.5</v>
      </c>
      <c r="N2749" s="32" t="s">
        <v>20</v>
      </c>
    </row>
    <row r="2750" s="6" customFormat="1" customHeight="1" spans="1:14">
      <c r="A2750" s="14">
        <v>2746</v>
      </c>
      <c r="B2750" s="15">
        <v>1614032</v>
      </c>
      <c r="C2750" s="15" t="s">
        <v>4829</v>
      </c>
      <c r="D2750" s="15" t="s">
        <v>41</v>
      </c>
      <c r="E2750" s="16" t="s">
        <v>3154</v>
      </c>
      <c r="F2750" s="15" t="s">
        <v>160</v>
      </c>
      <c r="G2750" s="17">
        <v>99.39</v>
      </c>
      <c r="H2750" s="17">
        <v>540467</v>
      </c>
      <c r="I2750" s="18">
        <v>540032</v>
      </c>
      <c r="J2750" s="17">
        <v>7364.08</v>
      </c>
      <c r="K2750" s="31"/>
      <c r="L2750" s="15">
        <v>150</v>
      </c>
      <c r="M2750" s="35">
        <f t="shared" si="43"/>
        <v>14908.5</v>
      </c>
      <c r="N2750" s="32" t="s">
        <v>20</v>
      </c>
    </row>
    <row r="2751" s="6" customFormat="1" customHeight="1" spans="1:14">
      <c r="A2751" s="14">
        <v>2747</v>
      </c>
      <c r="B2751" s="15">
        <v>1614489</v>
      </c>
      <c r="C2751" s="15" t="s">
        <v>4830</v>
      </c>
      <c r="D2751" s="15" t="s">
        <v>41</v>
      </c>
      <c r="E2751" s="16" t="s">
        <v>3147</v>
      </c>
      <c r="F2751" s="15" t="s">
        <v>4831</v>
      </c>
      <c r="G2751" s="17">
        <v>99.39</v>
      </c>
      <c r="H2751" s="17">
        <v>536374</v>
      </c>
      <c r="I2751" s="18">
        <v>535942</v>
      </c>
      <c r="J2751" s="17">
        <v>7308.3</v>
      </c>
      <c r="K2751" s="31"/>
      <c r="L2751" s="15">
        <v>150</v>
      </c>
      <c r="M2751" s="35">
        <f t="shared" si="43"/>
        <v>14908.5</v>
      </c>
      <c r="N2751" s="32" t="s">
        <v>20</v>
      </c>
    </row>
    <row r="2752" s="6" customFormat="1" customHeight="1" spans="1:14">
      <c r="A2752" s="14">
        <v>2748</v>
      </c>
      <c r="B2752" s="15">
        <v>1611738</v>
      </c>
      <c r="C2752" s="15" t="s">
        <v>4832</v>
      </c>
      <c r="D2752" s="15" t="s">
        <v>22</v>
      </c>
      <c r="E2752" s="16" t="s">
        <v>2450</v>
      </c>
      <c r="F2752" s="15" t="s">
        <v>1565</v>
      </c>
      <c r="G2752" s="17">
        <v>107.12</v>
      </c>
      <c r="H2752" s="17">
        <v>374307</v>
      </c>
      <c r="I2752" s="18">
        <v>374831</v>
      </c>
      <c r="J2752" s="17">
        <v>5622.46</v>
      </c>
      <c r="K2752" s="31"/>
      <c r="L2752" s="15">
        <v>150</v>
      </c>
      <c r="M2752" s="35">
        <f t="shared" si="43"/>
        <v>16068</v>
      </c>
      <c r="N2752" s="32" t="s">
        <v>20</v>
      </c>
    </row>
    <row r="2753" s="6" customFormat="1" customHeight="1" spans="1:14">
      <c r="A2753" s="14">
        <v>2749</v>
      </c>
      <c r="B2753" s="15">
        <v>1611524</v>
      </c>
      <c r="C2753" s="15" t="s">
        <v>4833</v>
      </c>
      <c r="D2753" s="15" t="s">
        <v>41</v>
      </c>
      <c r="E2753" s="16" t="s">
        <v>2933</v>
      </c>
      <c r="F2753" s="15" t="s">
        <v>1395</v>
      </c>
      <c r="G2753" s="17">
        <v>117.47</v>
      </c>
      <c r="H2753" s="17">
        <v>648233</v>
      </c>
      <c r="I2753" s="18">
        <v>647681</v>
      </c>
      <c r="J2753" s="17">
        <v>8832.02</v>
      </c>
      <c r="K2753" s="31" t="s">
        <v>58</v>
      </c>
      <c r="L2753" s="15">
        <v>300</v>
      </c>
      <c r="M2753" s="35">
        <f t="shared" si="43"/>
        <v>35241</v>
      </c>
      <c r="N2753" s="32" t="s">
        <v>20</v>
      </c>
    </row>
    <row r="2754" s="6" customFormat="1" customHeight="1" spans="1:14">
      <c r="A2754" s="14">
        <v>2750</v>
      </c>
      <c r="B2754" s="15">
        <v>1609807</v>
      </c>
      <c r="C2754" s="15" t="s">
        <v>4834</v>
      </c>
      <c r="D2754" s="15" t="s">
        <v>41</v>
      </c>
      <c r="E2754" s="16" t="s">
        <v>404</v>
      </c>
      <c r="F2754" s="15" t="s">
        <v>346</v>
      </c>
      <c r="G2754" s="17">
        <v>117.47</v>
      </c>
      <c r="H2754" s="17">
        <v>647386</v>
      </c>
      <c r="I2754" s="18">
        <v>646835</v>
      </c>
      <c r="J2754" s="17">
        <v>8820.47</v>
      </c>
      <c r="K2754" s="31"/>
      <c r="L2754" s="15">
        <v>150</v>
      </c>
      <c r="M2754" s="35">
        <f t="shared" si="43"/>
        <v>17620.5</v>
      </c>
      <c r="N2754" s="32" t="s">
        <v>20</v>
      </c>
    </row>
    <row r="2755" s="6" customFormat="1" customHeight="1" spans="1:14">
      <c r="A2755" s="14">
        <v>2751</v>
      </c>
      <c r="B2755" s="15">
        <v>1605157</v>
      </c>
      <c r="C2755" s="15" t="s">
        <v>4835</v>
      </c>
      <c r="D2755" s="15" t="s">
        <v>41</v>
      </c>
      <c r="E2755" s="16" t="s">
        <v>3192</v>
      </c>
      <c r="F2755" s="15" t="s">
        <v>1267</v>
      </c>
      <c r="G2755" s="17">
        <v>106.44</v>
      </c>
      <c r="H2755" s="17">
        <v>575517</v>
      </c>
      <c r="I2755" s="18">
        <v>575571</v>
      </c>
      <c r="J2755" s="17">
        <v>7848.69</v>
      </c>
      <c r="K2755" s="31"/>
      <c r="L2755" s="15">
        <v>150</v>
      </c>
      <c r="M2755" s="35">
        <f t="shared" si="43"/>
        <v>15966</v>
      </c>
      <c r="N2755" s="32" t="s">
        <v>20</v>
      </c>
    </row>
    <row r="2756" s="6" customFormat="1" customHeight="1" spans="1:14">
      <c r="A2756" s="14">
        <v>2752</v>
      </c>
      <c r="B2756" s="15">
        <v>1614157</v>
      </c>
      <c r="C2756" s="15" t="s">
        <v>4836</v>
      </c>
      <c r="D2756" s="15" t="s">
        <v>41</v>
      </c>
      <c r="E2756" s="16" t="s">
        <v>911</v>
      </c>
      <c r="F2756" s="15" t="s">
        <v>2718</v>
      </c>
      <c r="G2756" s="17">
        <v>99.39</v>
      </c>
      <c r="H2756" s="17">
        <v>527248</v>
      </c>
      <c r="I2756" s="18">
        <v>526824</v>
      </c>
      <c r="J2756" s="17">
        <v>7183.96</v>
      </c>
      <c r="K2756" s="31" t="s">
        <v>58</v>
      </c>
      <c r="L2756" s="15">
        <v>300</v>
      </c>
      <c r="M2756" s="35">
        <f t="shared" si="43"/>
        <v>29817</v>
      </c>
      <c r="N2756" s="32" t="s">
        <v>20</v>
      </c>
    </row>
    <row r="2757" s="6" customFormat="1" customHeight="1" spans="1:14">
      <c r="A2757" s="14">
        <v>2753</v>
      </c>
      <c r="B2757" s="15">
        <v>1602642</v>
      </c>
      <c r="C2757" s="15" t="s">
        <v>4837</v>
      </c>
      <c r="D2757" s="15" t="s">
        <v>41</v>
      </c>
      <c r="E2757" s="16" t="s">
        <v>577</v>
      </c>
      <c r="F2757" s="15" t="s">
        <v>2410</v>
      </c>
      <c r="G2757" s="17">
        <v>117.47</v>
      </c>
      <c r="H2757" s="17">
        <v>643844</v>
      </c>
      <c r="I2757" s="18">
        <v>643296</v>
      </c>
      <c r="J2757" s="17">
        <v>8772.22</v>
      </c>
      <c r="K2757" s="31"/>
      <c r="L2757" s="15">
        <v>150</v>
      </c>
      <c r="M2757" s="35">
        <f t="shared" si="43"/>
        <v>17620.5</v>
      </c>
      <c r="N2757" s="32" t="s">
        <v>20</v>
      </c>
    </row>
    <row r="2758" s="6" customFormat="1" customHeight="1" spans="1:14">
      <c r="A2758" s="14">
        <v>2754</v>
      </c>
      <c r="B2758" s="15">
        <v>1606437</v>
      </c>
      <c r="C2758" s="15" t="s">
        <v>4838</v>
      </c>
      <c r="D2758" s="15" t="s">
        <v>41</v>
      </c>
      <c r="E2758" s="16" t="s">
        <v>501</v>
      </c>
      <c r="F2758" s="15" t="s">
        <v>43</v>
      </c>
      <c r="G2758" s="17">
        <v>99.39</v>
      </c>
      <c r="H2758" s="17">
        <v>531413</v>
      </c>
      <c r="I2758" s="18">
        <v>530985</v>
      </c>
      <c r="J2758" s="17">
        <v>7240.71</v>
      </c>
      <c r="K2758" s="31"/>
      <c r="L2758" s="15">
        <v>150</v>
      </c>
      <c r="M2758" s="35">
        <f t="shared" si="43"/>
        <v>14908.5</v>
      </c>
      <c r="N2758" s="32" t="s">
        <v>20</v>
      </c>
    </row>
    <row r="2759" s="6" customFormat="1" customHeight="1" spans="1:14">
      <c r="A2759" s="14">
        <v>2755</v>
      </c>
      <c r="B2759" s="15">
        <v>1613803</v>
      </c>
      <c r="C2759" s="15" t="s">
        <v>4839</v>
      </c>
      <c r="D2759" s="15" t="s">
        <v>70</v>
      </c>
      <c r="E2759" s="16" t="s">
        <v>4840</v>
      </c>
      <c r="F2759" s="15" t="s">
        <v>285</v>
      </c>
      <c r="G2759" s="17">
        <v>141.9</v>
      </c>
      <c r="H2759" s="17">
        <v>708684</v>
      </c>
      <c r="I2759" s="18">
        <v>717923</v>
      </c>
      <c r="J2759" s="17">
        <v>10256.05</v>
      </c>
      <c r="K2759" s="31"/>
      <c r="L2759" s="15">
        <v>150</v>
      </c>
      <c r="M2759" s="35">
        <f t="shared" si="43"/>
        <v>21285</v>
      </c>
      <c r="N2759" s="32" t="s">
        <v>20</v>
      </c>
    </row>
    <row r="2760" s="6" customFormat="1" customHeight="1" spans="1:14">
      <c r="A2760" s="14">
        <v>2756</v>
      </c>
      <c r="B2760" s="15">
        <v>1615302</v>
      </c>
      <c r="C2760" s="15" t="s">
        <v>4841</v>
      </c>
      <c r="D2760" s="15" t="s">
        <v>338</v>
      </c>
      <c r="E2760" s="16" t="s">
        <v>4842</v>
      </c>
      <c r="F2760" s="15" t="s">
        <v>326</v>
      </c>
      <c r="G2760" s="17">
        <v>143.82</v>
      </c>
      <c r="H2760" s="17">
        <v>800000</v>
      </c>
      <c r="I2760" s="18">
        <v>796551</v>
      </c>
      <c r="J2760" s="17">
        <v>11379.3</v>
      </c>
      <c r="K2760" s="31"/>
      <c r="L2760" s="15">
        <v>150</v>
      </c>
      <c r="M2760" s="35">
        <f t="shared" si="43"/>
        <v>21573</v>
      </c>
      <c r="N2760" s="32" t="s">
        <v>20</v>
      </c>
    </row>
    <row r="2761" s="6" customFormat="1" customHeight="1" spans="1:14">
      <c r="A2761" s="14">
        <v>2757</v>
      </c>
      <c r="B2761" s="15">
        <v>1607395</v>
      </c>
      <c r="C2761" s="15" t="s">
        <v>4843</v>
      </c>
      <c r="D2761" s="15" t="s">
        <v>393</v>
      </c>
      <c r="E2761" s="16" t="s">
        <v>1903</v>
      </c>
      <c r="F2761" s="15" t="s">
        <v>188</v>
      </c>
      <c r="G2761" s="17">
        <v>95.88</v>
      </c>
      <c r="H2761" s="17">
        <v>396315</v>
      </c>
      <c r="I2761" s="18">
        <v>395695</v>
      </c>
      <c r="J2761" s="17">
        <v>7537.05</v>
      </c>
      <c r="K2761" s="31" t="s">
        <v>1713</v>
      </c>
      <c r="L2761" s="15">
        <v>300</v>
      </c>
      <c r="M2761" s="35">
        <f t="shared" si="43"/>
        <v>28764</v>
      </c>
      <c r="N2761" s="32" t="s">
        <v>20</v>
      </c>
    </row>
    <row r="2762" s="6" customFormat="1" customHeight="1" spans="1:14">
      <c r="A2762" s="14">
        <v>2758</v>
      </c>
      <c r="B2762" s="15">
        <v>1615615</v>
      </c>
      <c r="C2762" s="15" t="s">
        <v>4844</v>
      </c>
      <c r="D2762" s="15" t="s">
        <v>45</v>
      </c>
      <c r="E2762" s="16" t="s">
        <v>1564</v>
      </c>
      <c r="F2762" s="15" t="s">
        <v>3344</v>
      </c>
      <c r="G2762" s="17">
        <v>77.14</v>
      </c>
      <c r="H2762" s="17">
        <v>390000</v>
      </c>
      <c r="I2762" s="18">
        <v>388635</v>
      </c>
      <c r="J2762" s="17">
        <v>3701.29</v>
      </c>
      <c r="K2762" s="31"/>
      <c r="L2762" s="15">
        <v>150</v>
      </c>
      <c r="M2762" s="35">
        <f t="shared" si="43"/>
        <v>11571</v>
      </c>
      <c r="N2762" s="32" t="s">
        <v>20</v>
      </c>
    </row>
    <row r="2763" s="6" customFormat="1" customHeight="1" spans="1:16363">
      <c r="A2763" s="14">
        <v>2759</v>
      </c>
      <c r="B2763" s="15">
        <v>1600402</v>
      </c>
      <c r="C2763" s="15" t="s">
        <v>4845</v>
      </c>
      <c r="D2763" s="15" t="s">
        <v>45</v>
      </c>
      <c r="E2763" s="16" t="s">
        <v>1123</v>
      </c>
      <c r="F2763" s="15" t="s">
        <v>2081</v>
      </c>
      <c r="G2763" s="17">
        <v>79.01</v>
      </c>
      <c r="H2763" s="17">
        <v>373945</v>
      </c>
      <c r="I2763" s="18">
        <v>372667</v>
      </c>
      <c r="J2763" s="17">
        <v>3549.21</v>
      </c>
      <c r="K2763" s="31"/>
      <c r="L2763" s="15">
        <v>150</v>
      </c>
      <c r="M2763" s="35">
        <f t="shared" si="43"/>
        <v>11851.5</v>
      </c>
      <c r="N2763" s="32" t="s">
        <v>20</v>
      </c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  <c r="EE2763" s="7"/>
      <c r="EF2763" s="7"/>
      <c r="EG2763" s="7"/>
      <c r="EH2763" s="7"/>
      <c r="EI2763" s="7"/>
      <c r="EJ2763" s="7"/>
      <c r="EK2763" s="7"/>
      <c r="EL2763" s="7"/>
      <c r="EM2763" s="7"/>
      <c r="EN2763" s="7"/>
      <c r="EO2763" s="7"/>
      <c r="EP2763" s="7"/>
      <c r="EQ2763" s="7"/>
      <c r="ER2763" s="7"/>
      <c r="ES2763" s="7"/>
      <c r="ET2763" s="7"/>
      <c r="EU2763" s="7"/>
      <c r="EV2763" s="7"/>
      <c r="EW2763" s="7"/>
      <c r="EX2763" s="7"/>
      <c r="EY2763" s="7"/>
      <c r="EZ2763" s="7"/>
      <c r="FA2763" s="7"/>
      <c r="FB2763" s="7"/>
      <c r="FC2763" s="7"/>
      <c r="FD2763" s="7"/>
      <c r="FE2763" s="7"/>
      <c r="FF2763" s="7"/>
      <c r="FG2763" s="7"/>
      <c r="FH2763" s="7"/>
      <c r="FI2763" s="7"/>
      <c r="FJ2763" s="7"/>
      <c r="FK2763" s="7"/>
      <c r="FL2763" s="7"/>
      <c r="FM2763" s="7"/>
      <c r="FN2763" s="7"/>
      <c r="FO2763" s="7"/>
      <c r="FP2763" s="7"/>
      <c r="FQ2763" s="7"/>
      <c r="FR2763" s="7"/>
      <c r="FS2763" s="7"/>
      <c r="FT2763" s="7"/>
      <c r="FU2763" s="7"/>
      <c r="FV2763" s="7"/>
      <c r="FW2763" s="7"/>
      <c r="FX2763" s="7"/>
      <c r="FY2763" s="7"/>
      <c r="FZ2763" s="7"/>
      <c r="GA2763" s="7"/>
      <c r="GB2763" s="7"/>
      <c r="GC2763" s="7"/>
      <c r="GD2763" s="7"/>
      <c r="GE2763" s="7"/>
      <c r="GF2763" s="7"/>
      <c r="GG2763" s="7"/>
      <c r="GH2763" s="7"/>
      <c r="GI2763" s="7"/>
      <c r="GJ2763" s="7"/>
      <c r="GK2763" s="7"/>
      <c r="GL2763" s="7"/>
      <c r="GM2763" s="7"/>
      <c r="GN2763" s="7"/>
      <c r="GO2763" s="7"/>
      <c r="GP2763" s="7"/>
      <c r="GQ2763" s="7"/>
      <c r="GR2763" s="7"/>
      <c r="GS2763" s="7"/>
      <c r="GT2763" s="7"/>
      <c r="GU2763" s="7"/>
      <c r="GV2763" s="7"/>
      <c r="GW2763" s="7"/>
      <c r="GX2763" s="7"/>
      <c r="GY2763" s="7"/>
      <c r="GZ2763" s="7"/>
      <c r="HA2763" s="7"/>
      <c r="HB2763" s="7"/>
      <c r="HC2763" s="7"/>
      <c r="HD2763" s="7"/>
      <c r="HE2763" s="7"/>
      <c r="HF2763" s="7"/>
      <c r="HG2763" s="7"/>
      <c r="HH2763" s="7"/>
      <c r="HI2763" s="7"/>
      <c r="HJ2763" s="7"/>
      <c r="HK2763" s="7"/>
      <c r="HL2763" s="7"/>
      <c r="HM2763" s="7"/>
      <c r="HN2763" s="7"/>
      <c r="HO2763" s="7"/>
      <c r="HP2763" s="7"/>
      <c r="HQ2763" s="7"/>
      <c r="HR2763" s="7"/>
      <c r="HS2763" s="7"/>
      <c r="HT2763" s="7"/>
      <c r="HU2763" s="7"/>
      <c r="HV2763" s="7"/>
      <c r="HW2763" s="7"/>
      <c r="HX2763" s="7"/>
      <c r="HY2763" s="7"/>
      <c r="HZ2763" s="7"/>
      <c r="IA2763" s="7"/>
      <c r="IB2763" s="7"/>
      <c r="IC2763" s="7"/>
      <c r="ID2763" s="7"/>
      <c r="IE2763" s="7"/>
      <c r="IF2763" s="7"/>
      <c r="IG2763" s="7"/>
      <c r="IH2763" s="7"/>
      <c r="II2763" s="7"/>
      <c r="IJ2763" s="7"/>
      <c r="IK2763" s="7"/>
      <c r="IL2763" s="7"/>
      <c r="IM2763" s="7"/>
      <c r="IN2763" s="7"/>
      <c r="IO2763" s="7"/>
      <c r="IP2763" s="7"/>
      <c r="IQ2763" s="7"/>
      <c r="IR2763" s="7"/>
      <c r="IS2763" s="7"/>
      <c r="IT2763" s="7"/>
      <c r="IU2763" s="7"/>
      <c r="IV2763" s="7"/>
      <c r="IW2763" s="7"/>
      <c r="IX2763" s="7"/>
      <c r="IY2763" s="7"/>
      <c r="IZ2763" s="7"/>
      <c r="JA2763" s="7"/>
      <c r="JB2763" s="7"/>
      <c r="JC2763" s="7"/>
      <c r="JD2763" s="7"/>
      <c r="JE2763" s="7"/>
      <c r="JF2763" s="7"/>
      <c r="JG2763" s="7"/>
      <c r="JH2763" s="7"/>
      <c r="JI2763" s="7"/>
      <c r="JJ2763" s="7"/>
      <c r="JK2763" s="7"/>
      <c r="JL2763" s="7"/>
      <c r="JM2763" s="7"/>
      <c r="JN2763" s="7"/>
      <c r="JO2763" s="7"/>
      <c r="JP2763" s="7"/>
      <c r="JQ2763" s="7"/>
      <c r="JR2763" s="7"/>
      <c r="JS2763" s="7"/>
      <c r="JT2763" s="7"/>
      <c r="JU2763" s="7"/>
      <c r="JV2763" s="7"/>
      <c r="JW2763" s="7"/>
      <c r="JX2763" s="7"/>
      <c r="JY2763" s="7"/>
      <c r="JZ2763" s="7"/>
      <c r="KA2763" s="7"/>
      <c r="KB2763" s="7"/>
      <c r="KC2763" s="7"/>
      <c r="KD2763" s="7"/>
      <c r="KE2763" s="7"/>
      <c r="KF2763" s="7"/>
      <c r="KG2763" s="7"/>
      <c r="KH2763" s="7"/>
      <c r="KI2763" s="7"/>
      <c r="KJ2763" s="7"/>
      <c r="KK2763" s="7"/>
      <c r="KL2763" s="7"/>
      <c r="KM2763" s="7"/>
      <c r="KN2763" s="7"/>
      <c r="KO2763" s="7"/>
      <c r="KP2763" s="7"/>
      <c r="KQ2763" s="7"/>
      <c r="KR2763" s="7"/>
      <c r="KS2763" s="7"/>
      <c r="KT2763" s="7"/>
      <c r="KU2763" s="7"/>
      <c r="KV2763" s="7"/>
      <c r="KW2763" s="7"/>
      <c r="KX2763" s="7"/>
      <c r="KY2763" s="7"/>
      <c r="KZ2763" s="7"/>
      <c r="LA2763" s="7"/>
      <c r="LB2763" s="7"/>
      <c r="LC2763" s="7"/>
      <c r="LD2763" s="7"/>
      <c r="LE2763" s="7"/>
      <c r="LF2763" s="7"/>
      <c r="LG2763" s="7"/>
      <c r="LH2763" s="7"/>
      <c r="LI2763" s="7"/>
      <c r="LJ2763" s="7"/>
      <c r="LK2763" s="7"/>
      <c r="LL2763" s="7"/>
      <c r="LM2763" s="7"/>
      <c r="LN2763" s="7"/>
      <c r="LO2763" s="7"/>
      <c r="LP2763" s="7"/>
      <c r="LQ2763" s="7"/>
      <c r="LR2763" s="7"/>
      <c r="LS2763" s="7"/>
      <c r="LT2763" s="7"/>
      <c r="LU2763" s="7"/>
      <c r="LV2763" s="7"/>
      <c r="LW2763" s="7"/>
      <c r="LX2763" s="7"/>
      <c r="LY2763" s="7"/>
      <c r="LZ2763" s="7"/>
      <c r="MA2763" s="7"/>
      <c r="MB2763" s="7"/>
      <c r="MC2763" s="7"/>
      <c r="MD2763" s="7"/>
      <c r="ME2763" s="7"/>
      <c r="MF2763" s="7"/>
      <c r="MG2763" s="7"/>
      <c r="MH2763" s="7"/>
      <c r="MI2763" s="7"/>
      <c r="MJ2763" s="7"/>
      <c r="MK2763" s="7"/>
      <c r="ML2763" s="7"/>
      <c r="MM2763" s="7"/>
      <c r="MN2763" s="7"/>
      <c r="MO2763" s="7"/>
      <c r="MP2763" s="7"/>
      <c r="MQ2763" s="7"/>
      <c r="MR2763" s="7"/>
      <c r="MS2763" s="7"/>
      <c r="MT2763" s="7"/>
      <c r="MU2763" s="7"/>
      <c r="MV2763" s="7"/>
      <c r="MW2763" s="7"/>
      <c r="MX2763" s="7"/>
      <c r="MY2763" s="7"/>
      <c r="MZ2763" s="7"/>
      <c r="NA2763" s="7"/>
      <c r="NB2763" s="7"/>
      <c r="NC2763" s="7"/>
      <c r="ND2763" s="7"/>
      <c r="NE2763" s="7"/>
      <c r="NF2763" s="7"/>
      <c r="NG2763" s="7"/>
      <c r="NH2763" s="7"/>
      <c r="NI2763" s="7"/>
      <c r="NJ2763" s="7"/>
      <c r="NK2763" s="7"/>
      <c r="NL2763" s="7"/>
      <c r="NM2763" s="7"/>
      <c r="NN2763" s="7"/>
      <c r="NO2763" s="7"/>
      <c r="NP2763" s="7"/>
      <c r="NQ2763" s="7"/>
      <c r="NR2763" s="7"/>
      <c r="NS2763" s="7"/>
      <c r="NT2763" s="7"/>
      <c r="NU2763" s="7"/>
      <c r="NV2763" s="7"/>
      <c r="NW2763" s="7"/>
      <c r="NX2763" s="7"/>
      <c r="NY2763" s="7"/>
      <c r="NZ2763" s="7"/>
      <c r="OA2763" s="7"/>
      <c r="OB2763" s="7"/>
      <c r="OC2763" s="7"/>
      <c r="OD2763" s="7"/>
      <c r="OE2763" s="7"/>
      <c r="OF2763" s="7"/>
      <c r="OG2763" s="7"/>
      <c r="OH2763" s="7"/>
      <c r="OI2763" s="7"/>
      <c r="OJ2763" s="7"/>
      <c r="OK2763" s="7"/>
      <c r="OL2763" s="7"/>
      <c r="OM2763" s="7"/>
      <c r="ON2763" s="7"/>
      <c r="OO2763" s="7"/>
      <c r="OP2763" s="7"/>
      <c r="OQ2763" s="7"/>
      <c r="OR2763" s="7"/>
      <c r="OS2763" s="7"/>
      <c r="OT2763" s="7"/>
      <c r="OU2763" s="7"/>
      <c r="OV2763" s="7"/>
      <c r="OW2763" s="7"/>
      <c r="OX2763" s="7"/>
      <c r="OY2763" s="7"/>
      <c r="OZ2763" s="7"/>
      <c r="PA2763" s="7"/>
      <c r="PB2763" s="7"/>
      <c r="PC2763" s="7"/>
      <c r="PD2763" s="7"/>
      <c r="PE2763" s="7"/>
      <c r="PF2763" s="7"/>
      <c r="PG2763" s="7"/>
      <c r="PH2763" s="7"/>
      <c r="PI2763" s="7"/>
      <c r="PJ2763" s="7"/>
      <c r="PK2763" s="7"/>
      <c r="PL2763" s="7"/>
      <c r="PM2763" s="7"/>
      <c r="PN2763" s="7"/>
      <c r="PO2763" s="7"/>
      <c r="PP2763" s="7"/>
      <c r="PQ2763" s="7"/>
      <c r="PR2763" s="7"/>
      <c r="PS2763" s="7"/>
      <c r="PT2763" s="7"/>
      <c r="PU2763" s="7"/>
      <c r="PV2763" s="7"/>
      <c r="PW2763" s="7"/>
      <c r="PX2763" s="7"/>
      <c r="PY2763" s="7"/>
      <c r="PZ2763" s="7"/>
      <c r="QA2763" s="7"/>
      <c r="QB2763" s="7"/>
      <c r="QC2763" s="7"/>
      <c r="QD2763" s="7"/>
      <c r="QE2763" s="7"/>
      <c r="QF2763" s="7"/>
      <c r="QG2763" s="7"/>
      <c r="QH2763" s="7"/>
      <c r="QI2763" s="7"/>
      <c r="QJ2763" s="7"/>
      <c r="QK2763" s="7"/>
      <c r="QL2763" s="7"/>
      <c r="QM2763" s="7"/>
      <c r="QN2763" s="7"/>
      <c r="QO2763" s="7"/>
      <c r="QP2763" s="7"/>
      <c r="QQ2763" s="7"/>
      <c r="QR2763" s="7"/>
      <c r="QS2763" s="7"/>
      <c r="QT2763" s="7"/>
      <c r="QU2763" s="7"/>
      <c r="QV2763" s="7"/>
      <c r="QW2763" s="7"/>
      <c r="QX2763" s="7"/>
      <c r="QY2763" s="7"/>
      <c r="QZ2763" s="7"/>
      <c r="RA2763" s="7"/>
      <c r="RB2763" s="7"/>
      <c r="RC2763" s="7"/>
      <c r="RD2763" s="7"/>
      <c r="RE2763" s="7"/>
      <c r="RF2763" s="7"/>
      <c r="RG2763" s="7"/>
      <c r="RH2763" s="7"/>
      <c r="RI2763" s="7"/>
      <c r="RJ2763" s="7"/>
      <c r="RK2763" s="7"/>
      <c r="RL2763" s="7"/>
      <c r="RM2763" s="7"/>
      <c r="RN2763" s="7"/>
      <c r="RO2763" s="7"/>
      <c r="RP2763" s="7"/>
      <c r="RQ2763" s="7"/>
      <c r="RR2763" s="7"/>
      <c r="RS2763" s="7"/>
      <c r="RT2763" s="7"/>
      <c r="RU2763" s="7"/>
      <c r="RV2763" s="7"/>
      <c r="RW2763" s="7"/>
      <c r="RX2763" s="7"/>
      <c r="RY2763" s="7"/>
      <c r="RZ2763" s="7"/>
      <c r="SA2763" s="7"/>
      <c r="SB2763" s="7"/>
      <c r="SC2763" s="7"/>
      <c r="SD2763" s="7"/>
      <c r="SE2763" s="7"/>
      <c r="SF2763" s="7"/>
      <c r="SG2763" s="7"/>
      <c r="SH2763" s="7"/>
      <c r="SI2763" s="7"/>
      <c r="SJ2763" s="7"/>
      <c r="SK2763" s="7"/>
      <c r="SL2763" s="7"/>
      <c r="SM2763" s="7"/>
      <c r="SN2763" s="7"/>
      <c r="SO2763" s="7"/>
      <c r="SP2763" s="7"/>
      <c r="SQ2763" s="7"/>
      <c r="SR2763" s="7"/>
      <c r="SS2763" s="7"/>
      <c r="ST2763" s="7"/>
      <c r="SU2763" s="7"/>
      <c r="SV2763" s="7"/>
      <c r="SW2763" s="7"/>
      <c r="SX2763" s="7"/>
      <c r="SY2763" s="7"/>
      <c r="SZ2763" s="7"/>
      <c r="TA2763" s="7"/>
      <c r="TB2763" s="7"/>
      <c r="TC2763" s="7"/>
      <c r="TD2763" s="7"/>
      <c r="TE2763" s="7"/>
      <c r="TF2763" s="7"/>
      <c r="TG2763" s="7"/>
      <c r="TH2763" s="7"/>
      <c r="TI2763" s="7"/>
      <c r="TJ2763" s="7"/>
      <c r="TK2763" s="7"/>
      <c r="TL2763" s="7"/>
      <c r="TM2763" s="7"/>
      <c r="TN2763" s="7"/>
      <c r="TO2763" s="7"/>
      <c r="TP2763" s="7"/>
      <c r="TQ2763" s="7"/>
      <c r="TR2763" s="7"/>
      <c r="TS2763" s="7"/>
      <c r="TT2763" s="7"/>
      <c r="TU2763" s="7"/>
      <c r="TV2763" s="7"/>
      <c r="TW2763" s="7"/>
      <c r="TX2763" s="7"/>
      <c r="TY2763" s="7"/>
      <c r="TZ2763" s="7"/>
      <c r="UA2763" s="7"/>
      <c r="UB2763" s="7"/>
      <c r="UC2763" s="7"/>
      <c r="UD2763" s="7"/>
      <c r="UE2763" s="7"/>
      <c r="UF2763" s="7"/>
      <c r="UG2763" s="7"/>
      <c r="UH2763" s="7"/>
      <c r="UI2763" s="7"/>
      <c r="UJ2763" s="7"/>
      <c r="UK2763" s="7"/>
      <c r="UL2763" s="7"/>
      <c r="UM2763" s="7"/>
      <c r="UN2763" s="7"/>
      <c r="UO2763" s="7"/>
      <c r="UP2763" s="7"/>
      <c r="UQ2763" s="7"/>
      <c r="UR2763" s="7"/>
      <c r="US2763" s="7"/>
      <c r="UT2763" s="7"/>
      <c r="UU2763" s="7"/>
      <c r="UV2763" s="7"/>
      <c r="UW2763" s="7"/>
      <c r="UX2763" s="7"/>
      <c r="UY2763" s="7"/>
      <c r="UZ2763" s="7"/>
      <c r="VA2763" s="7"/>
      <c r="VB2763" s="7"/>
      <c r="VC2763" s="7"/>
      <c r="VD2763" s="7"/>
      <c r="VE2763" s="7"/>
      <c r="VF2763" s="7"/>
      <c r="VG2763" s="7"/>
      <c r="VH2763" s="7"/>
      <c r="VI2763" s="7"/>
      <c r="VJ2763" s="7"/>
      <c r="VK2763" s="7"/>
      <c r="VL2763" s="7"/>
      <c r="VM2763" s="7"/>
      <c r="VN2763" s="7"/>
      <c r="VO2763" s="7"/>
      <c r="VP2763" s="7"/>
      <c r="VQ2763" s="7"/>
      <c r="VR2763" s="7"/>
      <c r="VS2763" s="7"/>
      <c r="VT2763" s="7"/>
      <c r="VU2763" s="7"/>
      <c r="VV2763" s="7"/>
      <c r="VW2763" s="7"/>
      <c r="VX2763" s="7"/>
      <c r="VY2763" s="7"/>
      <c r="VZ2763" s="7"/>
      <c r="WA2763" s="7"/>
      <c r="WB2763" s="7"/>
      <c r="WC2763" s="7"/>
      <c r="WD2763" s="7"/>
      <c r="WE2763" s="7"/>
      <c r="WF2763" s="7"/>
      <c r="WG2763" s="7"/>
      <c r="WH2763" s="7"/>
      <c r="WI2763" s="7"/>
      <c r="WJ2763" s="7"/>
      <c r="WK2763" s="7"/>
      <c r="WL2763" s="7"/>
      <c r="WM2763" s="7"/>
      <c r="WN2763" s="7"/>
      <c r="WO2763" s="7"/>
      <c r="WP2763" s="7"/>
      <c r="WQ2763" s="7"/>
      <c r="WR2763" s="7"/>
      <c r="WS2763" s="7"/>
      <c r="WT2763" s="7"/>
      <c r="WU2763" s="7"/>
      <c r="WV2763" s="7"/>
      <c r="WW2763" s="7"/>
      <c r="WX2763" s="7"/>
      <c r="WY2763" s="7"/>
      <c r="WZ2763" s="7"/>
      <c r="XA2763" s="7"/>
      <c r="XB2763" s="7"/>
      <c r="XC2763" s="7"/>
      <c r="XD2763" s="7"/>
      <c r="XE2763" s="7"/>
      <c r="XF2763" s="7"/>
      <c r="XG2763" s="7"/>
      <c r="XH2763" s="7"/>
      <c r="XI2763" s="7"/>
      <c r="XJ2763" s="7"/>
      <c r="XK2763" s="7"/>
      <c r="XL2763" s="7"/>
      <c r="XM2763" s="7"/>
      <c r="XN2763" s="7"/>
      <c r="XO2763" s="7"/>
      <c r="XP2763" s="7"/>
      <c r="XQ2763" s="7"/>
      <c r="XR2763" s="7"/>
      <c r="XS2763" s="7"/>
      <c r="XT2763" s="7"/>
      <c r="XU2763" s="7"/>
      <c r="XV2763" s="7"/>
      <c r="XW2763" s="7"/>
      <c r="XX2763" s="7"/>
      <c r="XY2763" s="7"/>
      <c r="XZ2763" s="7"/>
      <c r="YA2763" s="7"/>
      <c r="YB2763" s="7"/>
      <c r="YC2763" s="7"/>
      <c r="YD2763" s="7"/>
      <c r="YE2763" s="7"/>
      <c r="YF2763" s="7"/>
      <c r="YG2763" s="7"/>
      <c r="YH2763" s="7"/>
      <c r="YI2763" s="7"/>
      <c r="YJ2763" s="7"/>
      <c r="YK2763" s="7"/>
      <c r="YL2763" s="7"/>
      <c r="YM2763" s="7"/>
      <c r="YN2763" s="7"/>
      <c r="YO2763" s="7"/>
      <c r="YP2763" s="7"/>
      <c r="YQ2763" s="7"/>
      <c r="YR2763" s="7"/>
      <c r="YS2763" s="7"/>
      <c r="YT2763" s="7"/>
      <c r="YU2763" s="7"/>
      <c r="YV2763" s="7"/>
      <c r="YW2763" s="7"/>
      <c r="YX2763" s="7"/>
      <c r="YY2763" s="7"/>
      <c r="YZ2763" s="7"/>
      <c r="ZA2763" s="7"/>
      <c r="ZB2763" s="7"/>
      <c r="ZC2763" s="7"/>
      <c r="ZD2763" s="7"/>
      <c r="ZE2763" s="7"/>
      <c r="ZF2763" s="7"/>
      <c r="ZG2763" s="7"/>
      <c r="ZH2763" s="7"/>
      <c r="ZI2763" s="7"/>
      <c r="ZJ2763" s="7"/>
      <c r="ZK2763" s="7"/>
      <c r="ZL2763" s="7"/>
      <c r="ZM2763" s="7"/>
      <c r="ZN2763" s="7"/>
      <c r="ZO2763" s="7"/>
      <c r="ZP2763" s="7"/>
      <c r="ZQ2763" s="7"/>
      <c r="ZR2763" s="7"/>
      <c r="ZS2763" s="7"/>
      <c r="ZT2763" s="7"/>
      <c r="ZU2763" s="7"/>
      <c r="ZV2763" s="7"/>
      <c r="ZW2763" s="7"/>
      <c r="ZX2763" s="7"/>
      <c r="ZY2763" s="7"/>
      <c r="ZZ2763" s="7"/>
      <c r="AAA2763" s="7"/>
      <c r="AAB2763" s="7"/>
      <c r="AAC2763" s="7"/>
      <c r="AAD2763" s="7"/>
      <c r="AAE2763" s="7"/>
      <c r="AAF2763" s="7"/>
      <c r="AAG2763" s="7"/>
      <c r="AAH2763" s="7"/>
      <c r="AAI2763" s="7"/>
      <c r="AAJ2763" s="7"/>
      <c r="AAK2763" s="7"/>
      <c r="AAL2763" s="7"/>
      <c r="AAM2763" s="7"/>
      <c r="AAN2763" s="7"/>
      <c r="AAO2763" s="7"/>
      <c r="AAP2763" s="7"/>
      <c r="AAQ2763" s="7"/>
      <c r="AAR2763" s="7"/>
      <c r="AAS2763" s="7"/>
      <c r="AAT2763" s="7"/>
      <c r="AAU2763" s="7"/>
      <c r="AAV2763" s="7"/>
      <c r="AAW2763" s="7"/>
      <c r="AAX2763" s="7"/>
      <c r="AAY2763" s="7"/>
      <c r="AAZ2763" s="7"/>
      <c r="ABA2763" s="7"/>
      <c r="ABB2763" s="7"/>
      <c r="ABC2763" s="7"/>
      <c r="ABD2763" s="7"/>
      <c r="ABE2763" s="7"/>
      <c r="ABF2763" s="7"/>
      <c r="ABG2763" s="7"/>
      <c r="ABH2763" s="7"/>
      <c r="ABI2763" s="7"/>
      <c r="ABJ2763" s="7"/>
      <c r="ABK2763" s="7"/>
      <c r="ABL2763" s="7"/>
      <c r="ABM2763" s="7"/>
      <c r="ABN2763" s="7"/>
      <c r="ABO2763" s="7"/>
      <c r="ABP2763" s="7"/>
      <c r="ABQ2763" s="7"/>
      <c r="ABR2763" s="7"/>
      <c r="ABS2763" s="7"/>
      <c r="ABT2763" s="7"/>
      <c r="ABU2763" s="7"/>
      <c r="ABV2763" s="7"/>
      <c r="ABW2763" s="7"/>
      <c r="ABX2763" s="7"/>
      <c r="ABY2763" s="7"/>
      <c r="ABZ2763" s="7"/>
      <c r="ACA2763" s="7"/>
      <c r="ACB2763" s="7"/>
      <c r="ACC2763" s="7"/>
      <c r="ACD2763" s="7"/>
      <c r="ACE2763" s="7"/>
      <c r="ACF2763" s="7"/>
      <c r="ACG2763" s="7"/>
      <c r="ACH2763" s="7"/>
      <c r="ACI2763" s="7"/>
      <c r="ACJ2763" s="7"/>
      <c r="ACK2763" s="7"/>
      <c r="ACL2763" s="7"/>
      <c r="ACM2763" s="7"/>
      <c r="ACN2763" s="7"/>
      <c r="ACO2763" s="7"/>
      <c r="ACP2763" s="7"/>
      <c r="ACQ2763" s="7"/>
      <c r="ACR2763" s="7"/>
      <c r="ACS2763" s="7"/>
      <c r="ACT2763" s="7"/>
      <c r="ACU2763" s="7"/>
      <c r="ACV2763" s="7"/>
      <c r="ACW2763" s="7"/>
      <c r="ACX2763" s="7"/>
      <c r="ACY2763" s="7"/>
      <c r="ACZ2763" s="7"/>
      <c r="ADA2763" s="7"/>
      <c r="ADB2763" s="7"/>
      <c r="ADC2763" s="7"/>
      <c r="ADD2763" s="7"/>
      <c r="ADE2763" s="7"/>
      <c r="ADF2763" s="7"/>
      <c r="ADG2763" s="7"/>
      <c r="ADH2763" s="7"/>
      <c r="ADI2763" s="7"/>
      <c r="ADJ2763" s="7"/>
      <c r="ADK2763" s="7"/>
      <c r="ADL2763" s="7"/>
      <c r="ADM2763" s="7"/>
      <c r="ADN2763" s="7"/>
      <c r="ADO2763" s="7"/>
      <c r="ADP2763" s="7"/>
      <c r="ADQ2763" s="7"/>
      <c r="ADR2763" s="7"/>
      <c r="ADS2763" s="7"/>
      <c r="ADT2763" s="7"/>
      <c r="ADU2763" s="7"/>
      <c r="ADV2763" s="7"/>
      <c r="ADW2763" s="7"/>
      <c r="ADX2763" s="7"/>
      <c r="ADY2763" s="7"/>
      <c r="ADZ2763" s="7"/>
      <c r="AEA2763" s="7"/>
      <c r="AEB2763" s="7"/>
      <c r="AEC2763" s="7"/>
      <c r="AED2763" s="7"/>
      <c r="AEE2763" s="7"/>
      <c r="AEF2763" s="7"/>
      <c r="AEG2763" s="7"/>
      <c r="AEH2763" s="7"/>
      <c r="AEI2763" s="7"/>
      <c r="AEJ2763" s="7"/>
      <c r="AEK2763" s="7"/>
      <c r="AEL2763" s="7"/>
      <c r="AEM2763" s="7"/>
      <c r="AEN2763" s="7"/>
      <c r="AEO2763" s="7"/>
      <c r="AEP2763" s="7"/>
      <c r="AEQ2763" s="7"/>
      <c r="AER2763" s="7"/>
      <c r="AES2763" s="7"/>
      <c r="AET2763" s="7"/>
      <c r="AEU2763" s="7"/>
      <c r="AEV2763" s="7"/>
      <c r="AEW2763" s="7"/>
      <c r="AEX2763" s="7"/>
      <c r="AEY2763" s="7"/>
      <c r="AEZ2763" s="7"/>
      <c r="AFA2763" s="7"/>
      <c r="AFB2763" s="7"/>
      <c r="AFC2763" s="7"/>
      <c r="AFD2763" s="7"/>
      <c r="AFE2763" s="7"/>
      <c r="AFF2763" s="7"/>
      <c r="AFG2763" s="7"/>
      <c r="AFH2763" s="7"/>
      <c r="AFI2763" s="7"/>
      <c r="AFJ2763" s="7"/>
      <c r="AFK2763" s="7"/>
      <c r="AFL2763" s="7"/>
      <c r="AFM2763" s="7"/>
      <c r="AFN2763" s="7"/>
      <c r="AFO2763" s="7"/>
      <c r="AFP2763" s="7"/>
      <c r="AFQ2763" s="7"/>
      <c r="AFR2763" s="7"/>
      <c r="AFS2763" s="7"/>
      <c r="AFT2763" s="7"/>
      <c r="AFU2763" s="7"/>
      <c r="AFV2763" s="7"/>
      <c r="AFW2763" s="7"/>
      <c r="AFX2763" s="7"/>
      <c r="AFY2763" s="7"/>
      <c r="AFZ2763" s="7"/>
      <c r="AGA2763" s="7"/>
      <c r="AGB2763" s="7"/>
      <c r="AGC2763" s="7"/>
      <c r="AGD2763" s="7"/>
      <c r="AGE2763" s="7"/>
      <c r="AGF2763" s="7"/>
      <c r="AGG2763" s="7"/>
      <c r="AGH2763" s="7"/>
      <c r="AGI2763" s="7"/>
      <c r="AGJ2763" s="7"/>
      <c r="AGK2763" s="7"/>
      <c r="AGL2763" s="7"/>
      <c r="AGM2763" s="7"/>
      <c r="AGN2763" s="7"/>
      <c r="AGO2763" s="7"/>
      <c r="AGP2763" s="7"/>
      <c r="AGQ2763" s="7"/>
      <c r="AGR2763" s="7"/>
      <c r="AGS2763" s="7"/>
      <c r="AGT2763" s="7"/>
      <c r="AGU2763" s="7"/>
      <c r="AGV2763" s="7"/>
      <c r="AGW2763" s="7"/>
      <c r="AGX2763" s="7"/>
      <c r="AGY2763" s="7"/>
      <c r="AGZ2763" s="7"/>
      <c r="AHA2763" s="7"/>
      <c r="AHB2763" s="7"/>
      <c r="AHC2763" s="7"/>
      <c r="AHD2763" s="7"/>
      <c r="AHE2763" s="7"/>
      <c r="AHF2763" s="7"/>
      <c r="AHG2763" s="7"/>
      <c r="AHH2763" s="7"/>
      <c r="AHI2763" s="7"/>
      <c r="AHJ2763" s="7"/>
      <c r="AHK2763" s="7"/>
      <c r="AHL2763" s="7"/>
      <c r="AHM2763" s="7"/>
      <c r="AHN2763" s="7"/>
      <c r="AHO2763" s="7"/>
      <c r="AHP2763" s="7"/>
      <c r="AHQ2763" s="7"/>
      <c r="AHR2763" s="7"/>
      <c r="AHS2763" s="7"/>
      <c r="AHT2763" s="7"/>
      <c r="AHU2763" s="7"/>
      <c r="AHV2763" s="7"/>
      <c r="AHW2763" s="7"/>
      <c r="AHX2763" s="7"/>
      <c r="AHY2763" s="7"/>
      <c r="AHZ2763" s="7"/>
      <c r="AIA2763" s="7"/>
      <c r="AIB2763" s="7"/>
      <c r="AIC2763" s="7"/>
      <c r="AID2763" s="7"/>
      <c r="AIE2763" s="7"/>
      <c r="AIF2763" s="7"/>
      <c r="AIG2763" s="7"/>
      <c r="AIH2763" s="7"/>
      <c r="AII2763" s="7"/>
      <c r="AIJ2763" s="7"/>
      <c r="AIK2763" s="7"/>
      <c r="AIL2763" s="7"/>
      <c r="AIM2763" s="7"/>
      <c r="AIN2763" s="7"/>
      <c r="AIO2763" s="7"/>
      <c r="AIP2763" s="7"/>
      <c r="AIQ2763" s="7"/>
      <c r="AIR2763" s="7"/>
      <c r="AIS2763" s="7"/>
      <c r="AIT2763" s="7"/>
      <c r="AIU2763" s="7"/>
      <c r="AIV2763" s="7"/>
      <c r="AIW2763" s="7"/>
      <c r="AIX2763" s="7"/>
      <c r="AIY2763" s="7"/>
      <c r="AIZ2763" s="7"/>
      <c r="AJA2763" s="7"/>
      <c r="AJB2763" s="7"/>
      <c r="AJC2763" s="7"/>
      <c r="AJD2763" s="7"/>
      <c r="AJE2763" s="7"/>
      <c r="AJF2763" s="7"/>
      <c r="AJG2763" s="7"/>
      <c r="AJH2763" s="7"/>
      <c r="AJI2763" s="7"/>
      <c r="AJJ2763" s="7"/>
      <c r="AJK2763" s="7"/>
      <c r="AJL2763" s="7"/>
      <c r="AJM2763" s="7"/>
      <c r="AJN2763" s="7"/>
      <c r="AJO2763" s="7"/>
      <c r="AJP2763" s="7"/>
      <c r="AJQ2763" s="7"/>
      <c r="AJR2763" s="7"/>
      <c r="AJS2763" s="7"/>
      <c r="AJT2763" s="7"/>
      <c r="AJU2763" s="7"/>
      <c r="AJV2763" s="7"/>
      <c r="AJW2763" s="7"/>
      <c r="AJX2763" s="7"/>
      <c r="AJY2763" s="7"/>
      <c r="AJZ2763" s="7"/>
      <c r="AKA2763" s="7"/>
      <c r="AKB2763" s="7"/>
      <c r="AKC2763" s="7"/>
      <c r="AKD2763" s="7"/>
      <c r="AKE2763" s="7"/>
      <c r="AKF2763" s="7"/>
      <c r="AKG2763" s="7"/>
      <c r="AKH2763" s="7"/>
      <c r="AKI2763" s="7"/>
      <c r="AKJ2763" s="7"/>
      <c r="AKK2763" s="7"/>
      <c r="AKL2763" s="7"/>
      <c r="AKM2763" s="7"/>
      <c r="AKN2763" s="7"/>
      <c r="AKO2763" s="7"/>
      <c r="AKP2763" s="7"/>
      <c r="AKQ2763" s="7"/>
      <c r="AKR2763" s="7"/>
      <c r="AKS2763" s="7"/>
      <c r="AKT2763" s="7"/>
      <c r="AKU2763" s="7"/>
      <c r="AKV2763" s="7"/>
      <c r="AKW2763" s="7"/>
      <c r="AKX2763" s="7"/>
      <c r="AKY2763" s="7"/>
      <c r="AKZ2763" s="7"/>
      <c r="ALA2763" s="7"/>
      <c r="ALB2763" s="7"/>
      <c r="ALC2763" s="7"/>
      <c r="ALD2763" s="7"/>
      <c r="ALE2763" s="7"/>
      <c r="ALF2763" s="7"/>
      <c r="ALG2763" s="7"/>
      <c r="ALH2763" s="7"/>
      <c r="ALI2763" s="7"/>
      <c r="ALJ2763" s="7"/>
      <c r="ALK2763" s="7"/>
      <c r="ALL2763" s="7"/>
      <c r="ALM2763" s="7"/>
      <c r="ALN2763" s="7"/>
      <c r="ALO2763" s="7"/>
      <c r="ALP2763" s="7"/>
      <c r="ALQ2763" s="7"/>
      <c r="ALR2763" s="7"/>
      <c r="ALS2763" s="7"/>
      <c r="ALT2763" s="7"/>
      <c r="ALU2763" s="7"/>
      <c r="ALV2763" s="7"/>
      <c r="ALW2763" s="7"/>
      <c r="ALX2763" s="7"/>
      <c r="ALY2763" s="7"/>
      <c r="ALZ2763" s="7"/>
      <c r="AMA2763" s="7"/>
      <c r="AMB2763" s="7"/>
      <c r="AMC2763" s="7"/>
      <c r="AMD2763" s="7"/>
      <c r="AME2763" s="7"/>
      <c r="AMF2763" s="7"/>
      <c r="AMG2763" s="7"/>
      <c r="AMH2763" s="7"/>
      <c r="AMI2763" s="7"/>
      <c r="AMJ2763" s="7"/>
      <c r="AMK2763" s="7"/>
      <c r="AML2763" s="7"/>
      <c r="AMM2763" s="7"/>
      <c r="AMN2763" s="7"/>
      <c r="AMO2763" s="7"/>
      <c r="AMP2763" s="7"/>
      <c r="AMQ2763" s="7"/>
      <c r="AMR2763" s="7"/>
      <c r="AMS2763" s="7"/>
      <c r="AMT2763" s="7"/>
      <c r="AMU2763" s="7"/>
      <c r="AMV2763" s="7"/>
      <c r="AMW2763" s="7"/>
      <c r="AMX2763" s="7"/>
      <c r="AMY2763" s="7"/>
      <c r="AMZ2763" s="7"/>
      <c r="ANA2763" s="7"/>
      <c r="ANB2763" s="7"/>
      <c r="ANC2763" s="7"/>
      <c r="AND2763" s="7"/>
      <c r="ANE2763" s="7"/>
      <c r="ANF2763" s="7"/>
      <c r="ANG2763" s="7"/>
      <c r="ANH2763" s="7"/>
      <c r="ANI2763" s="7"/>
      <c r="ANJ2763" s="7"/>
      <c r="ANK2763" s="7"/>
      <c r="ANL2763" s="7"/>
      <c r="ANM2763" s="7"/>
      <c r="ANN2763" s="7"/>
      <c r="ANO2763" s="7"/>
      <c r="ANP2763" s="7"/>
      <c r="ANQ2763" s="7"/>
      <c r="ANR2763" s="7"/>
      <c r="ANS2763" s="7"/>
      <c r="ANT2763" s="7"/>
      <c r="ANU2763" s="7"/>
      <c r="ANV2763" s="7"/>
      <c r="ANW2763" s="7"/>
      <c r="ANX2763" s="7"/>
      <c r="ANY2763" s="7"/>
      <c r="ANZ2763" s="7"/>
      <c r="AOA2763" s="7"/>
      <c r="AOB2763" s="7"/>
      <c r="AOC2763" s="7"/>
      <c r="AOD2763" s="7"/>
      <c r="AOE2763" s="7"/>
      <c r="AOF2763" s="7"/>
      <c r="AOG2763" s="7"/>
      <c r="AOH2763" s="7"/>
      <c r="AOI2763" s="7"/>
      <c r="AOJ2763" s="7"/>
      <c r="AOK2763" s="7"/>
      <c r="AOL2763" s="7"/>
      <c r="AOM2763" s="7"/>
      <c r="AON2763" s="7"/>
      <c r="AOO2763" s="7"/>
      <c r="AOP2763" s="7"/>
      <c r="AOQ2763" s="7"/>
      <c r="AOR2763" s="7"/>
      <c r="AOS2763" s="7"/>
      <c r="AOT2763" s="7"/>
      <c r="AOU2763" s="7"/>
      <c r="AOV2763" s="7"/>
      <c r="AOW2763" s="7"/>
      <c r="AOX2763" s="7"/>
      <c r="AOY2763" s="7"/>
      <c r="AOZ2763" s="7"/>
      <c r="APA2763" s="7"/>
      <c r="APB2763" s="7"/>
      <c r="APC2763" s="7"/>
      <c r="APD2763" s="7"/>
      <c r="APE2763" s="7"/>
      <c r="APF2763" s="7"/>
      <c r="APG2763" s="7"/>
      <c r="APH2763" s="7"/>
      <c r="API2763" s="7"/>
      <c r="APJ2763" s="7"/>
      <c r="APK2763" s="7"/>
      <c r="APL2763" s="7"/>
      <c r="APM2763" s="7"/>
      <c r="APN2763" s="7"/>
      <c r="APO2763" s="7"/>
      <c r="APP2763" s="7"/>
      <c r="APQ2763" s="7"/>
      <c r="APR2763" s="7"/>
      <c r="APS2763" s="7"/>
      <c r="APT2763" s="7"/>
      <c r="APU2763" s="7"/>
      <c r="APV2763" s="7"/>
      <c r="APW2763" s="7"/>
      <c r="APX2763" s="7"/>
      <c r="APY2763" s="7"/>
      <c r="APZ2763" s="7"/>
      <c r="AQA2763" s="7"/>
      <c r="AQB2763" s="7"/>
      <c r="AQC2763" s="7"/>
      <c r="AQD2763" s="7"/>
      <c r="AQE2763" s="7"/>
      <c r="AQF2763" s="7"/>
      <c r="AQG2763" s="7"/>
      <c r="AQH2763" s="7"/>
      <c r="AQI2763" s="7"/>
      <c r="AQJ2763" s="7"/>
      <c r="AQK2763" s="7"/>
      <c r="AQL2763" s="7"/>
      <c r="AQM2763" s="7"/>
      <c r="AQN2763" s="7"/>
      <c r="AQO2763" s="7"/>
      <c r="AQP2763" s="7"/>
      <c r="AQQ2763" s="7"/>
      <c r="AQR2763" s="7"/>
      <c r="AQS2763" s="7"/>
      <c r="AQT2763" s="7"/>
      <c r="AQU2763" s="7"/>
      <c r="AQV2763" s="7"/>
      <c r="AQW2763" s="7"/>
      <c r="AQX2763" s="7"/>
      <c r="AQY2763" s="7"/>
      <c r="AQZ2763" s="7"/>
      <c r="ARA2763" s="7"/>
      <c r="ARB2763" s="7"/>
      <c r="ARC2763" s="7"/>
      <c r="ARD2763" s="7"/>
      <c r="ARE2763" s="7"/>
      <c r="ARF2763" s="7"/>
      <c r="ARG2763" s="7"/>
      <c r="ARH2763" s="7"/>
      <c r="ARI2763" s="7"/>
      <c r="ARJ2763" s="7"/>
      <c r="ARK2763" s="7"/>
      <c r="ARL2763" s="7"/>
      <c r="ARM2763" s="7"/>
      <c r="ARN2763" s="7"/>
      <c r="ARO2763" s="7"/>
      <c r="ARP2763" s="7"/>
      <c r="ARQ2763" s="7"/>
      <c r="ARR2763" s="7"/>
      <c r="ARS2763" s="7"/>
      <c r="ART2763" s="7"/>
      <c r="ARU2763" s="7"/>
      <c r="ARV2763" s="7"/>
      <c r="ARW2763" s="7"/>
      <c r="ARX2763" s="7"/>
      <c r="ARY2763" s="7"/>
      <c r="ARZ2763" s="7"/>
      <c r="ASA2763" s="7"/>
      <c r="ASB2763" s="7"/>
      <c r="ASC2763" s="7"/>
      <c r="ASD2763" s="7"/>
      <c r="ASE2763" s="7"/>
      <c r="ASF2763" s="7"/>
      <c r="ASG2763" s="7"/>
      <c r="ASH2763" s="7"/>
      <c r="ASI2763" s="7"/>
      <c r="ASJ2763" s="7"/>
      <c r="ASK2763" s="7"/>
      <c r="ASL2763" s="7"/>
      <c r="ASM2763" s="7"/>
      <c r="ASN2763" s="7"/>
      <c r="ASO2763" s="7"/>
      <c r="ASP2763" s="7"/>
      <c r="ASQ2763" s="7"/>
      <c r="ASR2763" s="7"/>
      <c r="ASS2763" s="7"/>
      <c r="AST2763" s="7"/>
      <c r="ASU2763" s="7"/>
      <c r="ASV2763" s="7"/>
      <c r="ASW2763" s="7"/>
      <c r="ASX2763" s="7"/>
      <c r="ASY2763" s="7"/>
      <c r="ASZ2763" s="7"/>
      <c r="ATA2763" s="7"/>
      <c r="ATB2763" s="7"/>
      <c r="ATC2763" s="7"/>
      <c r="ATD2763" s="7"/>
      <c r="ATE2763" s="7"/>
      <c r="ATF2763" s="7"/>
      <c r="ATG2763" s="7"/>
      <c r="ATH2763" s="7"/>
      <c r="ATI2763" s="7"/>
      <c r="ATJ2763" s="7"/>
      <c r="ATK2763" s="7"/>
      <c r="ATL2763" s="7"/>
      <c r="ATM2763" s="7"/>
      <c r="ATN2763" s="7"/>
      <c r="ATO2763" s="7"/>
      <c r="ATP2763" s="7"/>
      <c r="ATQ2763" s="7"/>
      <c r="ATR2763" s="7"/>
      <c r="ATS2763" s="7"/>
      <c r="ATT2763" s="7"/>
      <c r="ATU2763" s="7"/>
      <c r="ATV2763" s="7"/>
      <c r="ATW2763" s="7"/>
      <c r="ATX2763" s="7"/>
      <c r="ATY2763" s="7"/>
      <c r="ATZ2763" s="7"/>
      <c r="AUA2763" s="7"/>
      <c r="AUB2763" s="7"/>
      <c r="AUC2763" s="7"/>
      <c r="AUD2763" s="7"/>
      <c r="AUE2763" s="7"/>
      <c r="AUF2763" s="7"/>
      <c r="AUG2763" s="7"/>
      <c r="AUH2763" s="7"/>
      <c r="AUI2763" s="7"/>
      <c r="AUJ2763" s="7"/>
      <c r="AUK2763" s="7"/>
      <c r="AUL2763" s="7"/>
      <c r="AUM2763" s="7"/>
      <c r="AUN2763" s="7"/>
      <c r="AUO2763" s="7"/>
      <c r="AUP2763" s="7"/>
      <c r="AUQ2763" s="7"/>
      <c r="AUR2763" s="7"/>
      <c r="AUS2763" s="7"/>
      <c r="AUT2763" s="7"/>
      <c r="AUU2763" s="7"/>
      <c r="AUV2763" s="7"/>
      <c r="AUW2763" s="7"/>
      <c r="AUX2763" s="7"/>
      <c r="AUY2763" s="7"/>
      <c r="AUZ2763" s="7"/>
      <c r="AVA2763" s="7"/>
      <c r="AVB2763" s="7"/>
      <c r="AVC2763" s="7"/>
      <c r="AVD2763" s="7"/>
      <c r="AVE2763" s="7"/>
      <c r="AVF2763" s="7"/>
      <c r="AVG2763" s="7"/>
      <c r="AVH2763" s="7"/>
      <c r="AVI2763" s="7"/>
      <c r="AVJ2763" s="7"/>
      <c r="AVK2763" s="7"/>
      <c r="AVL2763" s="7"/>
      <c r="AVM2763" s="7"/>
      <c r="AVN2763" s="7"/>
      <c r="AVO2763" s="7"/>
      <c r="AVP2763" s="7"/>
      <c r="AVQ2763" s="7"/>
      <c r="AVR2763" s="7"/>
      <c r="AVS2763" s="7"/>
      <c r="AVT2763" s="7"/>
      <c r="AVU2763" s="7"/>
      <c r="AVV2763" s="7"/>
      <c r="AVW2763" s="7"/>
      <c r="AVX2763" s="7"/>
      <c r="AVY2763" s="7"/>
      <c r="AVZ2763" s="7"/>
      <c r="AWA2763" s="7"/>
      <c r="AWB2763" s="7"/>
      <c r="AWC2763" s="7"/>
      <c r="AWD2763" s="7"/>
      <c r="AWE2763" s="7"/>
      <c r="AWF2763" s="7"/>
      <c r="AWG2763" s="7"/>
      <c r="AWH2763" s="7"/>
      <c r="AWI2763" s="7"/>
      <c r="AWJ2763" s="7"/>
      <c r="AWK2763" s="7"/>
      <c r="AWL2763" s="7"/>
      <c r="AWM2763" s="7"/>
      <c r="AWN2763" s="7"/>
      <c r="AWO2763" s="7"/>
      <c r="AWP2763" s="7"/>
      <c r="AWQ2763" s="7"/>
      <c r="AWR2763" s="7"/>
      <c r="AWS2763" s="7"/>
      <c r="AWT2763" s="7"/>
      <c r="AWU2763" s="7"/>
      <c r="AWV2763" s="7"/>
      <c r="AWW2763" s="7"/>
      <c r="AWX2763" s="7"/>
      <c r="AWY2763" s="7"/>
      <c r="AWZ2763" s="7"/>
      <c r="AXA2763" s="7"/>
      <c r="AXB2763" s="7"/>
      <c r="AXC2763" s="7"/>
      <c r="AXD2763" s="7"/>
      <c r="AXE2763" s="7"/>
      <c r="AXF2763" s="7"/>
      <c r="AXG2763" s="7"/>
      <c r="AXH2763" s="7"/>
      <c r="AXI2763" s="7"/>
      <c r="AXJ2763" s="7"/>
      <c r="AXK2763" s="7"/>
      <c r="AXL2763" s="7"/>
      <c r="AXM2763" s="7"/>
      <c r="AXN2763" s="7"/>
      <c r="AXO2763" s="7"/>
      <c r="AXP2763" s="7"/>
      <c r="AXQ2763" s="7"/>
      <c r="AXR2763" s="7"/>
      <c r="AXS2763" s="7"/>
      <c r="AXT2763" s="7"/>
      <c r="AXU2763" s="7"/>
      <c r="AXV2763" s="7"/>
      <c r="AXW2763" s="7"/>
      <c r="AXX2763" s="7"/>
      <c r="AXY2763" s="7"/>
      <c r="AXZ2763" s="7"/>
      <c r="AYA2763" s="7"/>
      <c r="AYB2763" s="7"/>
      <c r="AYC2763" s="7"/>
      <c r="AYD2763" s="7"/>
      <c r="AYE2763" s="7"/>
      <c r="AYF2763" s="7"/>
      <c r="AYG2763" s="7"/>
      <c r="AYH2763" s="7"/>
      <c r="AYI2763" s="7"/>
      <c r="AYJ2763" s="7"/>
      <c r="AYK2763" s="7"/>
      <c r="AYL2763" s="7"/>
      <c r="AYM2763" s="7"/>
      <c r="AYN2763" s="7"/>
      <c r="AYO2763" s="7"/>
      <c r="AYP2763" s="7"/>
      <c r="AYQ2763" s="7"/>
      <c r="AYR2763" s="7"/>
      <c r="AYS2763" s="7"/>
      <c r="AYT2763" s="7"/>
      <c r="AYU2763" s="7"/>
      <c r="AYV2763" s="7"/>
      <c r="AYW2763" s="7"/>
      <c r="AYX2763" s="7"/>
      <c r="AYY2763" s="7"/>
      <c r="AYZ2763" s="7"/>
      <c r="AZA2763" s="7"/>
      <c r="AZB2763" s="7"/>
      <c r="AZC2763" s="7"/>
      <c r="AZD2763" s="7"/>
      <c r="AZE2763" s="7"/>
      <c r="AZF2763" s="7"/>
      <c r="AZG2763" s="7"/>
      <c r="AZH2763" s="7"/>
      <c r="AZI2763" s="7"/>
      <c r="AZJ2763" s="7"/>
      <c r="AZK2763" s="7"/>
      <c r="AZL2763" s="7"/>
      <c r="AZM2763" s="7"/>
      <c r="AZN2763" s="7"/>
      <c r="AZO2763" s="7"/>
      <c r="AZP2763" s="7"/>
      <c r="AZQ2763" s="7"/>
      <c r="AZR2763" s="7"/>
      <c r="AZS2763" s="7"/>
      <c r="AZT2763" s="7"/>
      <c r="AZU2763" s="7"/>
      <c r="AZV2763" s="7"/>
      <c r="AZW2763" s="7"/>
      <c r="AZX2763" s="7"/>
      <c r="AZY2763" s="7"/>
      <c r="AZZ2763" s="7"/>
      <c r="BAA2763" s="7"/>
      <c r="BAB2763" s="7"/>
      <c r="BAC2763" s="7"/>
      <c r="BAD2763" s="7"/>
      <c r="BAE2763" s="7"/>
      <c r="BAF2763" s="7"/>
      <c r="BAG2763" s="7"/>
      <c r="BAH2763" s="7"/>
      <c r="BAI2763" s="7"/>
      <c r="BAJ2763" s="7"/>
      <c r="BAK2763" s="7"/>
      <c r="BAL2763" s="7"/>
      <c r="BAM2763" s="7"/>
      <c r="BAN2763" s="7"/>
      <c r="BAO2763" s="7"/>
      <c r="BAP2763" s="7"/>
      <c r="BAQ2763" s="7"/>
      <c r="BAR2763" s="7"/>
      <c r="BAS2763" s="7"/>
      <c r="BAT2763" s="7"/>
      <c r="BAU2763" s="7"/>
      <c r="BAV2763" s="7"/>
      <c r="BAW2763" s="7"/>
      <c r="BAX2763" s="7"/>
      <c r="BAY2763" s="7"/>
      <c r="BAZ2763" s="7"/>
      <c r="BBA2763" s="7"/>
      <c r="BBB2763" s="7"/>
      <c r="BBC2763" s="7"/>
      <c r="BBD2763" s="7"/>
      <c r="BBE2763" s="7"/>
      <c r="BBF2763" s="7"/>
      <c r="BBG2763" s="7"/>
      <c r="BBH2763" s="7"/>
      <c r="BBI2763" s="7"/>
      <c r="BBJ2763" s="7"/>
      <c r="BBK2763" s="7"/>
      <c r="BBL2763" s="7"/>
      <c r="BBM2763" s="7"/>
      <c r="BBN2763" s="7"/>
      <c r="BBO2763" s="7"/>
      <c r="BBP2763" s="7"/>
      <c r="BBQ2763" s="7"/>
      <c r="BBR2763" s="7"/>
      <c r="BBS2763" s="7"/>
      <c r="BBT2763" s="7"/>
      <c r="BBU2763" s="7"/>
      <c r="BBV2763" s="7"/>
      <c r="BBW2763" s="7"/>
      <c r="BBX2763" s="7"/>
      <c r="BBY2763" s="7"/>
      <c r="BBZ2763" s="7"/>
      <c r="BCA2763" s="7"/>
      <c r="BCB2763" s="7"/>
      <c r="BCC2763" s="7"/>
      <c r="BCD2763" s="7"/>
      <c r="BCE2763" s="7"/>
      <c r="BCF2763" s="7"/>
      <c r="BCG2763" s="7"/>
      <c r="BCH2763" s="7"/>
      <c r="BCI2763" s="7"/>
      <c r="BCJ2763" s="7"/>
      <c r="BCK2763" s="7"/>
      <c r="BCL2763" s="7"/>
      <c r="BCM2763" s="7"/>
      <c r="BCN2763" s="7"/>
      <c r="BCO2763" s="7"/>
      <c r="BCP2763" s="7"/>
      <c r="BCQ2763" s="7"/>
      <c r="BCR2763" s="7"/>
      <c r="BCS2763" s="7"/>
      <c r="BCT2763" s="7"/>
      <c r="BCU2763" s="7"/>
      <c r="BCV2763" s="7"/>
      <c r="BCW2763" s="7"/>
      <c r="BCX2763" s="7"/>
      <c r="BCY2763" s="7"/>
      <c r="BCZ2763" s="7"/>
      <c r="BDA2763" s="7"/>
      <c r="BDB2763" s="7"/>
      <c r="BDC2763" s="7"/>
      <c r="BDD2763" s="7"/>
      <c r="BDE2763" s="7"/>
      <c r="BDF2763" s="7"/>
      <c r="BDG2763" s="7"/>
      <c r="BDH2763" s="7"/>
      <c r="BDI2763" s="7"/>
      <c r="BDJ2763" s="7"/>
      <c r="BDK2763" s="7"/>
      <c r="BDL2763" s="7"/>
      <c r="BDM2763" s="7"/>
      <c r="BDN2763" s="7"/>
      <c r="BDO2763" s="7"/>
      <c r="BDP2763" s="7"/>
      <c r="BDQ2763" s="7"/>
      <c r="BDR2763" s="7"/>
      <c r="BDS2763" s="7"/>
      <c r="BDT2763" s="7"/>
      <c r="BDU2763" s="7"/>
      <c r="BDV2763" s="7"/>
      <c r="BDW2763" s="7"/>
      <c r="BDX2763" s="7"/>
      <c r="BDY2763" s="7"/>
      <c r="BDZ2763" s="7"/>
      <c r="BEA2763" s="7"/>
      <c r="BEB2763" s="7"/>
      <c r="BEC2763" s="7"/>
      <c r="BED2763" s="7"/>
      <c r="BEE2763" s="7"/>
      <c r="BEF2763" s="7"/>
      <c r="BEG2763" s="7"/>
      <c r="BEH2763" s="7"/>
      <c r="BEI2763" s="7"/>
      <c r="BEJ2763" s="7"/>
      <c r="BEK2763" s="7"/>
      <c r="BEL2763" s="7"/>
      <c r="BEM2763" s="7"/>
      <c r="BEN2763" s="7"/>
      <c r="BEO2763" s="7"/>
      <c r="BEP2763" s="7"/>
      <c r="BEQ2763" s="7"/>
      <c r="BER2763" s="7"/>
      <c r="BES2763" s="7"/>
      <c r="BET2763" s="7"/>
      <c r="BEU2763" s="7"/>
      <c r="BEV2763" s="7"/>
      <c r="BEW2763" s="7"/>
      <c r="BEX2763" s="7"/>
      <c r="BEY2763" s="7"/>
      <c r="BEZ2763" s="7"/>
      <c r="BFA2763" s="7"/>
      <c r="BFB2763" s="7"/>
      <c r="BFC2763" s="7"/>
      <c r="BFD2763" s="7"/>
      <c r="BFE2763" s="7"/>
      <c r="BFF2763" s="7"/>
      <c r="BFG2763" s="7"/>
      <c r="BFH2763" s="7"/>
      <c r="BFI2763" s="7"/>
      <c r="BFJ2763" s="7"/>
      <c r="BFK2763" s="7"/>
      <c r="BFL2763" s="7"/>
      <c r="BFM2763" s="7"/>
      <c r="BFN2763" s="7"/>
      <c r="BFO2763" s="7"/>
      <c r="BFP2763" s="7"/>
      <c r="BFQ2763" s="7"/>
      <c r="BFR2763" s="7"/>
      <c r="BFS2763" s="7"/>
      <c r="BFT2763" s="7"/>
      <c r="BFU2763" s="7"/>
      <c r="BFV2763" s="7"/>
      <c r="BFW2763" s="7"/>
      <c r="BFX2763" s="7"/>
      <c r="BFY2763" s="7"/>
      <c r="BFZ2763" s="7"/>
      <c r="BGA2763" s="7"/>
      <c r="BGB2763" s="7"/>
      <c r="BGC2763" s="7"/>
      <c r="BGD2763" s="7"/>
      <c r="BGE2763" s="7"/>
      <c r="BGF2763" s="7"/>
      <c r="BGG2763" s="7"/>
      <c r="BGH2763" s="7"/>
      <c r="BGI2763" s="7"/>
      <c r="BGJ2763" s="7"/>
      <c r="BGK2763" s="7"/>
      <c r="BGL2763" s="7"/>
      <c r="BGM2763" s="7"/>
      <c r="BGN2763" s="7"/>
      <c r="BGO2763" s="7"/>
      <c r="BGP2763" s="7"/>
      <c r="BGQ2763" s="7"/>
      <c r="BGR2763" s="7"/>
      <c r="BGS2763" s="7"/>
      <c r="BGT2763" s="7"/>
      <c r="BGU2763" s="7"/>
      <c r="BGV2763" s="7"/>
      <c r="BGW2763" s="7"/>
      <c r="BGX2763" s="7"/>
      <c r="BGY2763" s="7"/>
      <c r="BGZ2763" s="7"/>
      <c r="BHA2763" s="7"/>
      <c r="BHB2763" s="7"/>
      <c r="BHC2763" s="7"/>
      <c r="BHD2763" s="7"/>
      <c r="BHE2763" s="7"/>
      <c r="BHF2763" s="7"/>
      <c r="BHG2763" s="7"/>
      <c r="BHH2763" s="7"/>
      <c r="BHI2763" s="7"/>
      <c r="BHJ2763" s="7"/>
      <c r="BHK2763" s="7"/>
      <c r="BHL2763" s="7"/>
      <c r="BHM2763" s="7"/>
      <c r="BHN2763" s="7"/>
      <c r="BHO2763" s="7"/>
      <c r="BHP2763" s="7"/>
      <c r="BHQ2763" s="7"/>
      <c r="BHR2763" s="7"/>
      <c r="BHS2763" s="7"/>
      <c r="BHT2763" s="7"/>
      <c r="BHU2763" s="7"/>
      <c r="BHV2763" s="7"/>
      <c r="BHW2763" s="7"/>
      <c r="BHX2763" s="7"/>
      <c r="BHY2763" s="7"/>
      <c r="BHZ2763" s="7"/>
      <c r="BIA2763" s="7"/>
      <c r="BIB2763" s="7"/>
      <c r="BIC2763" s="7"/>
      <c r="BID2763" s="7"/>
      <c r="BIE2763" s="7"/>
      <c r="BIF2763" s="7"/>
      <c r="BIG2763" s="7"/>
      <c r="BIH2763" s="7"/>
      <c r="BII2763" s="7"/>
      <c r="BIJ2763" s="7"/>
      <c r="BIK2763" s="7"/>
      <c r="BIL2763" s="7"/>
      <c r="BIM2763" s="7"/>
      <c r="BIN2763" s="7"/>
      <c r="BIO2763" s="7"/>
      <c r="BIP2763" s="7"/>
      <c r="BIQ2763" s="7"/>
      <c r="BIR2763" s="7"/>
      <c r="BIS2763" s="7"/>
      <c r="BIT2763" s="7"/>
      <c r="BIU2763" s="7"/>
      <c r="BIV2763" s="7"/>
      <c r="BIW2763" s="7"/>
      <c r="BIX2763" s="7"/>
      <c r="BIY2763" s="7"/>
      <c r="BIZ2763" s="7"/>
      <c r="BJA2763" s="7"/>
      <c r="BJB2763" s="7"/>
      <c r="BJC2763" s="7"/>
      <c r="BJD2763" s="7"/>
      <c r="BJE2763" s="7"/>
      <c r="BJF2763" s="7"/>
      <c r="BJG2763" s="7"/>
      <c r="BJH2763" s="7"/>
      <c r="BJI2763" s="7"/>
      <c r="BJJ2763" s="7"/>
      <c r="BJK2763" s="7"/>
      <c r="BJL2763" s="7"/>
      <c r="BJM2763" s="7"/>
      <c r="BJN2763" s="7"/>
      <c r="BJO2763" s="7"/>
      <c r="BJP2763" s="7"/>
      <c r="BJQ2763" s="7"/>
      <c r="BJR2763" s="7"/>
      <c r="BJS2763" s="7"/>
      <c r="BJT2763" s="7"/>
      <c r="BJU2763" s="7"/>
      <c r="BJV2763" s="7"/>
      <c r="BJW2763" s="7"/>
      <c r="BJX2763" s="7"/>
      <c r="BJY2763" s="7"/>
      <c r="BJZ2763" s="7"/>
      <c r="BKA2763" s="7"/>
      <c r="BKB2763" s="7"/>
      <c r="BKC2763" s="7"/>
      <c r="BKD2763" s="7"/>
      <c r="BKE2763" s="7"/>
      <c r="BKF2763" s="7"/>
      <c r="BKG2763" s="7"/>
      <c r="BKH2763" s="7"/>
      <c r="BKI2763" s="7"/>
      <c r="BKJ2763" s="7"/>
      <c r="BKK2763" s="7"/>
      <c r="BKL2763" s="7"/>
      <c r="BKM2763" s="7"/>
      <c r="BKN2763" s="7"/>
      <c r="BKO2763" s="7"/>
      <c r="BKP2763" s="7"/>
      <c r="BKQ2763" s="7"/>
      <c r="BKR2763" s="7"/>
      <c r="BKS2763" s="7"/>
      <c r="BKT2763" s="7"/>
      <c r="BKU2763" s="7"/>
      <c r="BKV2763" s="7"/>
      <c r="BKW2763" s="7"/>
      <c r="BKX2763" s="7"/>
      <c r="BKY2763" s="7"/>
      <c r="BKZ2763" s="7"/>
      <c r="BLA2763" s="7"/>
      <c r="BLB2763" s="7"/>
      <c r="BLC2763" s="7"/>
      <c r="BLD2763" s="7"/>
      <c r="BLE2763" s="7"/>
      <c r="BLF2763" s="7"/>
      <c r="BLG2763" s="7"/>
      <c r="BLH2763" s="7"/>
      <c r="BLI2763" s="7"/>
      <c r="BLJ2763" s="7"/>
      <c r="BLK2763" s="7"/>
      <c r="BLL2763" s="7"/>
      <c r="BLM2763" s="7"/>
      <c r="BLN2763" s="7"/>
      <c r="BLO2763" s="7"/>
      <c r="BLP2763" s="7"/>
      <c r="BLQ2763" s="7"/>
      <c r="BLR2763" s="7"/>
      <c r="BLS2763" s="7"/>
      <c r="BLT2763" s="7"/>
      <c r="BLU2763" s="7"/>
      <c r="BLV2763" s="7"/>
      <c r="BLW2763" s="7"/>
      <c r="BLX2763" s="7"/>
      <c r="BLY2763" s="7"/>
      <c r="BLZ2763" s="7"/>
      <c r="BMA2763" s="7"/>
      <c r="BMB2763" s="7"/>
      <c r="BMC2763" s="7"/>
      <c r="BMD2763" s="7"/>
      <c r="BME2763" s="7"/>
      <c r="BMF2763" s="7"/>
      <c r="BMG2763" s="7"/>
      <c r="BMH2763" s="7"/>
      <c r="BMI2763" s="7"/>
      <c r="BMJ2763" s="7"/>
      <c r="BMK2763" s="7"/>
      <c r="BML2763" s="7"/>
      <c r="BMM2763" s="7"/>
      <c r="BMN2763" s="7"/>
      <c r="BMO2763" s="7"/>
      <c r="BMP2763" s="7"/>
      <c r="BMQ2763" s="7"/>
      <c r="BMR2763" s="7"/>
      <c r="BMS2763" s="7"/>
      <c r="BMT2763" s="7"/>
      <c r="BMU2763" s="7"/>
      <c r="BMV2763" s="7"/>
      <c r="BMW2763" s="7"/>
      <c r="BMX2763" s="7"/>
      <c r="BMY2763" s="7"/>
      <c r="BMZ2763" s="7"/>
      <c r="BNA2763" s="7"/>
      <c r="BNB2763" s="7"/>
      <c r="BNC2763" s="7"/>
      <c r="BND2763" s="7"/>
      <c r="BNE2763" s="7"/>
      <c r="BNF2763" s="7"/>
      <c r="BNG2763" s="7"/>
      <c r="BNH2763" s="7"/>
      <c r="BNI2763" s="7"/>
      <c r="BNJ2763" s="7"/>
      <c r="BNK2763" s="7"/>
      <c r="BNL2763" s="7"/>
      <c r="BNM2763" s="7"/>
      <c r="BNN2763" s="7"/>
      <c r="BNO2763" s="7"/>
      <c r="BNP2763" s="7"/>
      <c r="BNQ2763" s="7"/>
      <c r="BNR2763" s="7"/>
      <c r="BNS2763" s="7"/>
      <c r="BNT2763" s="7"/>
      <c r="BNU2763" s="7"/>
      <c r="BNV2763" s="7"/>
      <c r="BNW2763" s="7"/>
      <c r="BNX2763" s="7"/>
      <c r="BNY2763" s="7"/>
      <c r="BNZ2763" s="7"/>
      <c r="BOA2763" s="7"/>
      <c r="BOB2763" s="7"/>
      <c r="BOC2763" s="7"/>
      <c r="BOD2763" s="7"/>
      <c r="BOE2763" s="7"/>
      <c r="BOF2763" s="7"/>
      <c r="BOG2763" s="7"/>
      <c r="BOH2763" s="7"/>
      <c r="BOI2763" s="7"/>
      <c r="BOJ2763" s="7"/>
      <c r="BOK2763" s="7"/>
      <c r="BOL2763" s="7"/>
      <c r="BOM2763" s="7"/>
      <c r="BON2763" s="7"/>
      <c r="BOO2763" s="7"/>
      <c r="BOP2763" s="7"/>
      <c r="BOQ2763" s="7"/>
      <c r="BOR2763" s="7"/>
      <c r="BOS2763" s="7"/>
      <c r="BOT2763" s="7"/>
      <c r="BOU2763" s="7"/>
      <c r="BOV2763" s="7"/>
      <c r="BOW2763" s="7"/>
      <c r="BOX2763" s="7"/>
      <c r="BOY2763" s="7"/>
      <c r="BOZ2763" s="7"/>
      <c r="BPA2763" s="7"/>
      <c r="BPB2763" s="7"/>
      <c r="BPC2763" s="7"/>
      <c r="BPD2763" s="7"/>
      <c r="BPE2763" s="7"/>
      <c r="BPF2763" s="7"/>
      <c r="BPG2763" s="7"/>
      <c r="BPH2763" s="7"/>
      <c r="BPI2763" s="7"/>
      <c r="BPJ2763" s="7"/>
      <c r="BPK2763" s="7"/>
      <c r="BPL2763" s="7"/>
      <c r="BPM2763" s="7"/>
      <c r="BPN2763" s="7"/>
      <c r="BPO2763" s="7"/>
      <c r="BPP2763" s="7"/>
      <c r="BPQ2763" s="7"/>
      <c r="BPR2763" s="7"/>
      <c r="BPS2763" s="7"/>
      <c r="BPT2763" s="7"/>
      <c r="BPU2763" s="7"/>
      <c r="BPV2763" s="7"/>
      <c r="BPW2763" s="7"/>
      <c r="BPX2763" s="7"/>
      <c r="BPY2763" s="7"/>
      <c r="BPZ2763" s="7"/>
      <c r="BQA2763" s="7"/>
      <c r="BQB2763" s="7"/>
      <c r="BQC2763" s="7"/>
      <c r="BQD2763" s="7"/>
      <c r="BQE2763" s="7"/>
      <c r="BQF2763" s="7"/>
      <c r="BQG2763" s="7"/>
      <c r="BQH2763" s="7"/>
      <c r="BQI2763" s="7"/>
      <c r="BQJ2763" s="7"/>
      <c r="BQK2763" s="7"/>
      <c r="BQL2763" s="7"/>
      <c r="BQM2763" s="7"/>
      <c r="BQN2763" s="7"/>
      <c r="BQO2763" s="7"/>
      <c r="BQP2763" s="7"/>
      <c r="BQQ2763" s="7"/>
      <c r="BQR2763" s="7"/>
      <c r="BQS2763" s="7"/>
      <c r="BQT2763" s="7"/>
      <c r="BQU2763" s="7"/>
      <c r="BQV2763" s="7"/>
      <c r="BQW2763" s="7"/>
      <c r="BQX2763" s="7"/>
      <c r="BQY2763" s="7"/>
      <c r="BQZ2763" s="7"/>
      <c r="BRA2763" s="7"/>
      <c r="BRB2763" s="7"/>
      <c r="BRC2763" s="7"/>
      <c r="BRD2763" s="7"/>
      <c r="BRE2763" s="7"/>
      <c r="BRF2763" s="7"/>
      <c r="BRG2763" s="7"/>
      <c r="BRH2763" s="7"/>
      <c r="BRI2763" s="7"/>
      <c r="BRJ2763" s="7"/>
      <c r="BRK2763" s="7"/>
      <c r="BRL2763" s="7"/>
      <c r="BRM2763" s="7"/>
      <c r="BRN2763" s="7"/>
      <c r="BRO2763" s="7"/>
      <c r="BRP2763" s="7"/>
      <c r="BRQ2763" s="7"/>
      <c r="BRR2763" s="7"/>
      <c r="BRS2763" s="7"/>
      <c r="BRT2763" s="7"/>
      <c r="BRU2763" s="7"/>
      <c r="BRV2763" s="7"/>
      <c r="BRW2763" s="7"/>
      <c r="BRX2763" s="7"/>
      <c r="BRY2763" s="7"/>
      <c r="BRZ2763" s="7"/>
      <c r="BSA2763" s="7"/>
      <c r="BSB2763" s="7"/>
      <c r="BSC2763" s="7"/>
      <c r="BSD2763" s="7"/>
      <c r="BSE2763" s="7"/>
      <c r="BSF2763" s="7"/>
      <c r="BSG2763" s="7"/>
      <c r="BSH2763" s="7"/>
      <c r="BSI2763" s="7"/>
      <c r="BSJ2763" s="7"/>
      <c r="BSK2763" s="7"/>
      <c r="BSL2763" s="7"/>
      <c r="BSM2763" s="7"/>
      <c r="BSN2763" s="7"/>
      <c r="BSO2763" s="7"/>
      <c r="BSP2763" s="7"/>
      <c r="BSQ2763" s="7"/>
      <c r="BSR2763" s="7"/>
      <c r="BSS2763" s="7"/>
      <c r="BST2763" s="7"/>
      <c r="BSU2763" s="7"/>
      <c r="BSV2763" s="7"/>
      <c r="BSW2763" s="7"/>
      <c r="BSX2763" s="7"/>
      <c r="BSY2763" s="7"/>
      <c r="BSZ2763" s="7"/>
      <c r="BTA2763" s="7"/>
      <c r="BTB2763" s="7"/>
      <c r="BTC2763" s="7"/>
      <c r="BTD2763" s="7"/>
      <c r="BTE2763" s="7"/>
      <c r="BTF2763" s="7"/>
      <c r="BTG2763" s="7"/>
      <c r="BTH2763" s="7"/>
      <c r="BTI2763" s="7"/>
      <c r="BTJ2763" s="7"/>
      <c r="BTK2763" s="7"/>
      <c r="BTL2763" s="7"/>
      <c r="BTM2763" s="7"/>
      <c r="BTN2763" s="7"/>
      <c r="BTO2763" s="7"/>
      <c r="BTP2763" s="7"/>
      <c r="BTQ2763" s="7"/>
      <c r="BTR2763" s="7"/>
      <c r="BTS2763" s="7"/>
      <c r="BTT2763" s="7"/>
      <c r="BTU2763" s="7"/>
      <c r="BTV2763" s="7"/>
      <c r="BTW2763" s="7"/>
      <c r="BTX2763" s="7"/>
      <c r="BTY2763" s="7"/>
      <c r="BTZ2763" s="7"/>
      <c r="BUA2763" s="7"/>
      <c r="BUB2763" s="7"/>
      <c r="BUC2763" s="7"/>
      <c r="BUD2763" s="7"/>
      <c r="BUE2763" s="7"/>
      <c r="BUF2763" s="7"/>
      <c r="BUG2763" s="7"/>
      <c r="BUH2763" s="7"/>
      <c r="BUI2763" s="7"/>
      <c r="BUJ2763" s="7"/>
      <c r="BUK2763" s="7"/>
      <c r="BUL2763" s="7"/>
      <c r="BUM2763" s="7"/>
      <c r="BUN2763" s="7"/>
      <c r="BUO2763" s="7"/>
      <c r="BUP2763" s="7"/>
      <c r="BUQ2763" s="7"/>
      <c r="BUR2763" s="7"/>
      <c r="BUS2763" s="7"/>
      <c r="BUT2763" s="7"/>
      <c r="BUU2763" s="7"/>
      <c r="BUV2763" s="7"/>
      <c r="BUW2763" s="7"/>
      <c r="BUX2763" s="7"/>
      <c r="BUY2763" s="7"/>
      <c r="BUZ2763" s="7"/>
      <c r="BVA2763" s="7"/>
      <c r="BVB2763" s="7"/>
      <c r="BVC2763" s="7"/>
      <c r="BVD2763" s="7"/>
      <c r="BVE2763" s="7"/>
      <c r="BVF2763" s="7"/>
      <c r="BVG2763" s="7"/>
      <c r="BVH2763" s="7"/>
      <c r="BVI2763" s="7"/>
      <c r="BVJ2763" s="7"/>
      <c r="BVK2763" s="7"/>
      <c r="BVL2763" s="7"/>
      <c r="BVM2763" s="7"/>
      <c r="BVN2763" s="7"/>
      <c r="BVO2763" s="7"/>
      <c r="BVP2763" s="7"/>
      <c r="BVQ2763" s="7"/>
      <c r="BVR2763" s="7"/>
      <c r="BVS2763" s="7"/>
      <c r="BVT2763" s="7"/>
      <c r="BVU2763" s="7"/>
      <c r="BVV2763" s="7"/>
      <c r="BVW2763" s="7"/>
      <c r="BVX2763" s="7"/>
      <c r="BVY2763" s="7"/>
      <c r="BVZ2763" s="7"/>
      <c r="BWA2763" s="7"/>
      <c r="BWB2763" s="7"/>
      <c r="BWC2763" s="7"/>
      <c r="BWD2763" s="7"/>
      <c r="BWE2763" s="7"/>
      <c r="BWF2763" s="7"/>
      <c r="BWG2763" s="7"/>
      <c r="BWH2763" s="7"/>
      <c r="BWI2763" s="7"/>
      <c r="BWJ2763" s="7"/>
      <c r="BWK2763" s="7"/>
      <c r="BWL2763" s="7"/>
      <c r="BWM2763" s="7"/>
      <c r="BWN2763" s="7"/>
      <c r="BWO2763" s="7"/>
      <c r="BWP2763" s="7"/>
      <c r="BWQ2763" s="7"/>
      <c r="BWR2763" s="7"/>
      <c r="BWS2763" s="7"/>
      <c r="BWT2763" s="7"/>
      <c r="BWU2763" s="7"/>
      <c r="BWV2763" s="7"/>
      <c r="BWW2763" s="7"/>
      <c r="BWX2763" s="7"/>
      <c r="BWY2763" s="7"/>
      <c r="BWZ2763" s="7"/>
      <c r="BXA2763" s="7"/>
      <c r="BXB2763" s="7"/>
      <c r="BXC2763" s="7"/>
      <c r="BXD2763" s="7"/>
      <c r="BXE2763" s="7"/>
      <c r="BXF2763" s="7"/>
      <c r="BXG2763" s="7"/>
      <c r="BXH2763" s="7"/>
      <c r="BXI2763" s="7"/>
      <c r="BXJ2763" s="7"/>
      <c r="BXK2763" s="7"/>
      <c r="BXL2763" s="7"/>
      <c r="BXM2763" s="7"/>
      <c r="BXN2763" s="7"/>
      <c r="BXO2763" s="7"/>
      <c r="BXP2763" s="7"/>
      <c r="BXQ2763" s="7"/>
      <c r="BXR2763" s="7"/>
      <c r="BXS2763" s="7"/>
      <c r="BXT2763" s="7"/>
      <c r="BXU2763" s="7"/>
      <c r="BXV2763" s="7"/>
      <c r="BXW2763" s="7"/>
      <c r="BXX2763" s="7"/>
      <c r="BXY2763" s="7"/>
      <c r="BXZ2763" s="7"/>
      <c r="BYA2763" s="7"/>
      <c r="BYB2763" s="7"/>
      <c r="BYC2763" s="7"/>
      <c r="BYD2763" s="7"/>
      <c r="BYE2763" s="7"/>
      <c r="BYF2763" s="7"/>
      <c r="BYG2763" s="7"/>
      <c r="BYH2763" s="7"/>
      <c r="BYI2763" s="7"/>
      <c r="BYJ2763" s="7"/>
      <c r="BYK2763" s="7"/>
      <c r="BYL2763" s="7"/>
      <c r="BYM2763" s="7"/>
      <c r="BYN2763" s="7"/>
      <c r="BYO2763" s="7"/>
      <c r="BYP2763" s="7"/>
      <c r="BYQ2763" s="7"/>
      <c r="BYR2763" s="7"/>
      <c r="BYS2763" s="7"/>
      <c r="BYT2763" s="7"/>
      <c r="BYU2763" s="7"/>
      <c r="BYV2763" s="7"/>
      <c r="BYW2763" s="7"/>
      <c r="BYX2763" s="7"/>
      <c r="BYY2763" s="7"/>
      <c r="BYZ2763" s="7"/>
      <c r="BZA2763" s="7"/>
      <c r="BZB2763" s="7"/>
      <c r="BZC2763" s="7"/>
      <c r="BZD2763" s="7"/>
      <c r="BZE2763" s="7"/>
      <c r="BZF2763" s="7"/>
      <c r="BZG2763" s="7"/>
      <c r="BZH2763" s="7"/>
      <c r="BZI2763" s="7"/>
      <c r="BZJ2763" s="7"/>
      <c r="BZK2763" s="7"/>
      <c r="BZL2763" s="7"/>
      <c r="BZM2763" s="7"/>
      <c r="BZN2763" s="7"/>
      <c r="BZO2763" s="7"/>
      <c r="BZP2763" s="7"/>
      <c r="BZQ2763" s="7"/>
      <c r="BZR2763" s="7"/>
      <c r="BZS2763" s="7"/>
      <c r="BZT2763" s="7"/>
      <c r="BZU2763" s="7"/>
      <c r="BZV2763" s="7"/>
      <c r="BZW2763" s="7"/>
      <c r="BZX2763" s="7"/>
      <c r="BZY2763" s="7"/>
      <c r="BZZ2763" s="7"/>
      <c r="CAA2763" s="7"/>
      <c r="CAB2763" s="7"/>
      <c r="CAC2763" s="7"/>
      <c r="CAD2763" s="7"/>
      <c r="CAE2763" s="7"/>
      <c r="CAF2763" s="7"/>
      <c r="CAG2763" s="7"/>
      <c r="CAH2763" s="7"/>
      <c r="CAI2763" s="7"/>
      <c r="CAJ2763" s="7"/>
      <c r="CAK2763" s="7"/>
      <c r="CAL2763" s="7"/>
      <c r="CAM2763" s="7"/>
      <c r="CAN2763" s="7"/>
      <c r="CAO2763" s="7"/>
      <c r="CAP2763" s="7"/>
      <c r="CAQ2763" s="7"/>
      <c r="CAR2763" s="7"/>
      <c r="CAS2763" s="7"/>
      <c r="CAT2763" s="7"/>
      <c r="CAU2763" s="7"/>
      <c r="CAV2763" s="7"/>
      <c r="CAW2763" s="7"/>
      <c r="CAX2763" s="7"/>
      <c r="CAY2763" s="7"/>
      <c r="CAZ2763" s="7"/>
      <c r="CBA2763" s="7"/>
      <c r="CBB2763" s="7"/>
      <c r="CBC2763" s="7"/>
      <c r="CBD2763" s="7"/>
      <c r="CBE2763" s="7"/>
      <c r="CBF2763" s="7"/>
      <c r="CBG2763" s="7"/>
      <c r="CBH2763" s="7"/>
      <c r="CBI2763" s="7"/>
      <c r="CBJ2763" s="7"/>
      <c r="CBK2763" s="7"/>
      <c r="CBL2763" s="7"/>
      <c r="CBM2763" s="7"/>
      <c r="CBN2763" s="7"/>
      <c r="CBO2763" s="7"/>
      <c r="CBP2763" s="7"/>
      <c r="CBQ2763" s="7"/>
      <c r="CBR2763" s="7"/>
      <c r="CBS2763" s="7"/>
      <c r="CBT2763" s="7"/>
      <c r="CBU2763" s="7"/>
      <c r="CBV2763" s="7"/>
      <c r="CBW2763" s="7"/>
      <c r="CBX2763" s="7"/>
      <c r="CBY2763" s="7"/>
      <c r="CBZ2763" s="7"/>
      <c r="CCA2763" s="7"/>
      <c r="CCB2763" s="7"/>
      <c r="CCC2763" s="7"/>
      <c r="CCD2763" s="7"/>
      <c r="CCE2763" s="7"/>
      <c r="CCF2763" s="7"/>
      <c r="CCG2763" s="7"/>
      <c r="CCH2763" s="7"/>
      <c r="CCI2763" s="7"/>
      <c r="CCJ2763" s="7"/>
      <c r="CCK2763" s="7"/>
      <c r="CCL2763" s="7"/>
      <c r="CCM2763" s="7"/>
      <c r="CCN2763" s="7"/>
      <c r="CCO2763" s="7"/>
      <c r="CCP2763" s="7"/>
      <c r="CCQ2763" s="7"/>
      <c r="CCR2763" s="7"/>
      <c r="CCS2763" s="7"/>
      <c r="CCT2763" s="7"/>
      <c r="CCU2763" s="7"/>
      <c r="CCV2763" s="7"/>
      <c r="CCW2763" s="7"/>
      <c r="CCX2763" s="7"/>
      <c r="CCY2763" s="7"/>
      <c r="CCZ2763" s="7"/>
      <c r="CDA2763" s="7"/>
      <c r="CDB2763" s="7"/>
      <c r="CDC2763" s="7"/>
      <c r="CDD2763" s="7"/>
      <c r="CDE2763" s="7"/>
      <c r="CDF2763" s="7"/>
      <c r="CDG2763" s="7"/>
      <c r="CDH2763" s="7"/>
      <c r="CDI2763" s="7"/>
      <c r="CDJ2763" s="7"/>
      <c r="CDK2763" s="7"/>
      <c r="CDL2763" s="7"/>
      <c r="CDM2763" s="7"/>
      <c r="CDN2763" s="7"/>
      <c r="CDO2763" s="7"/>
      <c r="CDP2763" s="7"/>
      <c r="CDQ2763" s="7"/>
      <c r="CDR2763" s="7"/>
      <c r="CDS2763" s="7"/>
      <c r="CDT2763" s="7"/>
      <c r="CDU2763" s="7"/>
      <c r="CDV2763" s="7"/>
      <c r="CDW2763" s="7"/>
      <c r="CDX2763" s="7"/>
      <c r="CDY2763" s="7"/>
      <c r="CDZ2763" s="7"/>
      <c r="CEA2763" s="7"/>
      <c r="CEB2763" s="7"/>
      <c r="CEC2763" s="7"/>
      <c r="CED2763" s="7"/>
      <c r="CEE2763" s="7"/>
      <c r="CEF2763" s="7"/>
      <c r="CEG2763" s="7"/>
      <c r="CEH2763" s="7"/>
      <c r="CEI2763" s="7"/>
      <c r="CEJ2763" s="7"/>
      <c r="CEK2763" s="7"/>
      <c r="CEL2763" s="7"/>
      <c r="CEM2763" s="7"/>
      <c r="CEN2763" s="7"/>
      <c r="CEO2763" s="7"/>
      <c r="CEP2763" s="7"/>
      <c r="CEQ2763" s="7"/>
      <c r="CER2763" s="7"/>
      <c r="CES2763" s="7"/>
      <c r="CET2763" s="7"/>
      <c r="CEU2763" s="7"/>
      <c r="CEV2763" s="7"/>
      <c r="CEW2763" s="7"/>
      <c r="CEX2763" s="7"/>
      <c r="CEY2763" s="7"/>
      <c r="CEZ2763" s="7"/>
      <c r="CFA2763" s="7"/>
      <c r="CFB2763" s="7"/>
      <c r="CFC2763" s="7"/>
      <c r="CFD2763" s="7"/>
      <c r="CFE2763" s="7"/>
      <c r="CFF2763" s="7"/>
      <c r="CFG2763" s="7"/>
      <c r="CFH2763" s="7"/>
      <c r="CFI2763" s="7"/>
      <c r="CFJ2763" s="7"/>
      <c r="CFK2763" s="7"/>
      <c r="CFL2763" s="7"/>
      <c r="CFM2763" s="7"/>
      <c r="CFN2763" s="7"/>
      <c r="CFO2763" s="7"/>
      <c r="CFP2763" s="7"/>
      <c r="CFQ2763" s="7"/>
      <c r="CFR2763" s="7"/>
      <c r="CFS2763" s="7"/>
      <c r="CFT2763" s="7"/>
      <c r="CFU2763" s="7"/>
      <c r="CFV2763" s="7"/>
      <c r="CFW2763" s="7"/>
      <c r="CFX2763" s="7"/>
      <c r="CFY2763" s="7"/>
      <c r="CFZ2763" s="7"/>
      <c r="CGA2763" s="7"/>
      <c r="CGB2763" s="7"/>
      <c r="CGC2763" s="7"/>
      <c r="CGD2763" s="7"/>
      <c r="CGE2763" s="7"/>
      <c r="CGF2763" s="7"/>
      <c r="CGG2763" s="7"/>
      <c r="CGH2763" s="7"/>
      <c r="CGI2763" s="7"/>
      <c r="CGJ2763" s="7"/>
      <c r="CGK2763" s="7"/>
      <c r="CGL2763" s="7"/>
      <c r="CGM2763" s="7"/>
      <c r="CGN2763" s="7"/>
      <c r="CGO2763" s="7"/>
      <c r="CGP2763" s="7"/>
      <c r="CGQ2763" s="7"/>
      <c r="CGR2763" s="7"/>
      <c r="CGS2763" s="7"/>
      <c r="CGT2763" s="7"/>
      <c r="CGU2763" s="7"/>
      <c r="CGV2763" s="7"/>
      <c r="CGW2763" s="7"/>
      <c r="CGX2763" s="7"/>
      <c r="CGY2763" s="7"/>
      <c r="CGZ2763" s="7"/>
      <c r="CHA2763" s="7"/>
      <c r="CHB2763" s="7"/>
      <c r="CHC2763" s="7"/>
      <c r="CHD2763" s="7"/>
      <c r="CHE2763" s="7"/>
      <c r="CHF2763" s="7"/>
      <c r="CHG2763" s="7"/>
      <c r="CHH2763" s="7"/>
      <c r="CHI2763" s="7"/>
      <c r="CHJ2763" s="7"/>
      <c r="CHK2763" s="7"/>
      <c r="CHL2763" s="7"/>
      <c r="CHM2763" s="7"/>
      <c r="CHN2763" s="7"/>
      <c r="CHO2763" s="7"/>
      <c r="CHP2763" s="7"/>
      <c r="CHQ2763" s="7"/>
      <c r="CHR2763" s="7"/>
      <c r="CHS2763" s="7"/>
      <c r="CHT2763" s="7"/>
      <c r="CHU2763" s="7"/>
      <c r="CHV2763" s="7"/>
      <c r="CHW2763" s="7"/>
      <c r="CHX2763" s="7"/>
      <c r="CHY2763" s="7"/>
      <c r="CHZ2763" s="7"/>
      <c r="CIA2763" s="7"/>
      <c r="CIB2763" s="7"/>
      <c r="CIC2763" s="7"/>
      <c r="CID2763" s="7"/>
      <c r="CIE2763" s="7"/>
      <c r="CIF2763" s="7"/>
      <c r="CIG2763" s="7"/>
      <c r="CIH2763" s="7"/>
      <c r="CII2763" s="7"/>
      <c r="CIJ2763" s="7"/>
      <c r="CIK2763" s="7"/>
      <c r="CIL2763" s="7"/>
      <c r="CIM2763" s="7"/>
      <c r="CIN2763" s="7"/>
      <c r="CIO2763" s="7"/>
      <c r="CIP2763" s="7"/>
      <c r="CIQ2763" s="7"/>
      <c r="CIR2763" s="7"/>
      <c r="CIS2763" s="7"/>
      <c r="CIT2763" s="7"/>
      <c r="CIU2763" s="7"/>
      <c r="CIV2763" s="7"/>
      <c r="CIW2763" s="7"/>
      <c r="CIX2763" s="7"/>
      <c r="CIY2763" s="7"/>
      <c r="CIZ2763" s="7"/>
      <c r="CJA2763" s="7"/>
      <c r="CJB2763" s="7"/>
      <c r="CJC2763" s="7"/>
      <c r="CJD2763" s="7"/>
      <c r="CJE2763" s="7"/>
      <c r="CJF2763" s="7"/>
      <c r="CJG2763" s="7"/>
      <c r="CJH2763" s="7"/>
      <c r="CJI2763" s="7"/>
      <c r="CJJ2763" s="7"/>
      <c r="CJK2763" s="7"/>
      <c r="CJL2763" s="7"/>
      <c r="CJM2763" s="7"/>
      <c r="CJN2763" s="7"/>
      <c r="CJO2763" s="7"/>
      <c r="CJP2763" s="7"/>
      <c r="CJQ2763" s="7"/>
      <c r="CJR2763" s="7"/>
      <c r="CJS2763" s="7"/>
      <c r="CJT2763" s="7"/>
      <c r="CJU2763" s="7"/>
      <c r="CJV2763" s="7"/>
      <c r="CJW2763" s="7"/>
      <c r="CJX2763" s="7"/>
      <c r="CJY2763" s="7"/>
      <c r="CJZ2763" s="7"/>
      <c r="CKA2763" s="7"/>
      <c r="CKB2763" s="7"/>
      <c r="CKC2763" s="7"/>
      <c r="CKD2763" s="7"/>
      <c r="CKE2763" s="7"/>
      <c r="CKF2763" s="7"/>
      <c r="CKG2763" s="7"/>
      <c r="CKH2763" s="7"/>
      <c r="CKI2763" s="7"/>
      <c r="CKJ2763" s="7"/>
      <c r="CKK2763" s="7"/>
      <c r="CKL2763" s="7"/>
      <c r="CKM2763" s="7"/>
      <c r="CKN2763" s="7"/>
      <c r="CKO2763" s="7"/>
      <c r="CKP2763" s="7"/>
      <c r="CKQ2763" s="7"/>
      <c r="CKR2763" s="7"/>
      <c r="CKS2763" s="7"/>
      <c r="CKT2763" s="7"/>
      <c r="CKU2763" s="7"/>
      <c r="CKV2763" s="7"/>
      <c r="CKW2763" s="7"/>
      <c r="CKX2763" s="7"/>
      <c r="CKY2763" s="7"/>
      <c r="CKZ2763" s="7"/>
      <c r="CLA2763" s="7"/>
      <c r="CLB2763" s="7"/>
      <c r="CLC2763" s="7"/>
      <c r="CLD2763" s="7"/>
      <c r="CLE2763" s="7"/>
      <c r="CLF2763" s="7"/>
      <c r="CLG2763" s="7"/>
      <c r="CLH2763" s="7"/>
      <c r="CLI2763" s="7"/>
      <c r="CLJ2763" s="7"/>
      <c r="CLK2763" s="7"/>
      <c r="CLL2763" s="7"/>
      <c r="CLM2763" s="7"/>
      <c r="CLN2763" s="7"/>
      <c r="CLO2763" s="7"/>
      <c r="CLP2763" s="7"/>
      <c r="CLQ2763" s="7"/>
      <c r="CLR2763" s="7"/>
      <c r="CLS2763" s="7"/>
      <c r="CLT2763" s="7"/>
      <c r="CLU2763" s="7"/>
      <c r="CLV2763" s="7"/>
      <c r="CLW2763" s="7"/>
      <c r="CLX2763" s="7"/>
      <c r="CLY2763" s="7"/>
      <c r="CLZ2763" s="7"/>
      <c r="CMA2763" s="7"/>
      <c r="CMB2763" s="7"/>
      <c r="CMC2763" s="7"/>
      <c r="CMD2763" s="7"/>
      <c r="CME2763" s="7"/>
      <c r="CMF2763" s="7"/>
      <c r="CMG2763" s="7"/>
      <c r="CMH2763" s="7"/>
      <c r="CMI2763" s="7"/>
      <c r="CMJ2763" s="7"/>
      <c r="CMK2763" s="7"/>
      <c r="CML2763" s="7"/>
      <c r="CMM2763" s="7"/>
      <c r="CMN2763" s="7"/>
      <c r="CMO2763" s="7"/>
      <c r="CMP2763" s="7"/>
      <c r="CMQ2763" s="7"/>
      <c r="CMR2763" s="7"/>
      <c r="CMS2763" s="7"/>
      <c r="CMT2763" s="7"/>
      <c r="CMU2763" s="7"/>
      <c r="CMV2763" s="7"/>
      <c r="CMW2763" s="7"/>
      <c r="CMX2763" s="7"/>
      <c r="CMY2763" s="7"/>
      <c r="CMZ2763" s="7"/>
      <c r="CNA2763" s="7"/>
      <c r="CNB2763" s="7"/>
      <c r="CNC2763" s="7"/>
      <c r="CND2763" s="7"/>
      <c r="CNE2763" s="7"/>
      <c r="CNF2763" s="7"/>
      <c r="CNG2763" s="7"/>
      <c r="CNH2763" s="7"/>
      <c r="CNI2763" s="7"/>
      <c r="CNJ2763" s="7"/>
      <c r="CNK2763" s="7"/>
      <c r="CNL2763" s="7"/>
      <c r="CNM2763" s="7"/>
      <c r="CNN2763" s="7"/>
      <c r="CNO2763" s="7"/>
      <c r="CNP2763" s="7"/>
      <c r="CNQ2763" s="7"/>
      <c r="CNR2763" s="7"/>
      <c r="CNS2763" s="7"/>
      <c r="CNT2763" s="7"/>
      <c r="CNU2763" s="7"/>
      <c r="CNV2763" s="7"/>
      <c r="CNW2763" s="7"/>
      <c r="CNX2763" s="7"/>
      <c r="CNY2763" s="7"/>
      <c r="CNZ2763" s="7"/>
      <c r="COA2763" s="7"/>
      <c r="COB2763" s="7"/>
      <c r="COC2763" s="7"/>
      <c r="COD2763" s="7"/>
      <c r="COE2763" s="7"/>
      <c r="COF2763" s="7"/>
      <c r="COG2763" s="7"/>
      <c r="COH2763" s="7"/>
      <c r="COI2763" s="7"/>
      <c r="COJ2763" s="7"/>
      <c r="COK2763" s="7"/>
      <c r="COL2763" s="7"/>
      <c r="COM2763" s="7"/>
      <c r="CON2763" s="7"/>
      <c r="COO2763" s="7"/>
      <c r="COP2763" s="7"/>
      <c r="COQ2763" s="7"/>
      <c r="COR2763" s="7"/>
      <c r="COS2763" s="7"/>
      <c r="COT2763" s="7"/>
      <c r="COU2763" s="7"/>
      <c r="COV2763" s="7"/>
      <c r="COW2763" s="7"/>
      <c r="COX2763" s="7"/>
      <c r="COY2763" s="7"/>
      <c r="COZ2763" s="7"/>
      <c r="CPA2763" s="7"/>
      <c r="CPB2763" s="7"/>
      <c r="CPC2763" s="7"/>
      <c r="CPD2763" s="7"/>
      <c r="CPE2763" s="7"/>
      <c r="CPF2763" s="7"/>
      <c r="CPG2763" s="7"/>
      <c r="CPH2763" s="7"/>
      <c r="CPI2763" s="7"/>
      <c r="CPJ2763" s="7"/>
      <c r="CPK2763" s="7"/>
      <c r="CPL2763" s="7"/>
      <c r="CPM2763" s="7"/>
      <c r="CPN2763" s="7"/>
      <c r="CPO2763" s="7"/>
      <c r="CPP2763" s="7"/>
      <c r="CPQ2763" s="7"/>
      <c r="CPR2763" s="7"/>
      <c r="CPS2763" s="7"/>
      <c r="CPT2763" s="7"/>
      <c r="CPU2763" s="7"/>
      <c r="CPV2763" s="7"/>
      <c r="CPW2763" s="7"/>
      <c r="CPX2763" s="7"/>
      <c r="CPY2763" s="7"/>
      <c r="CPZ2763" s="7"/>
      <c r="CQA2763" s="7"/>
      <c r="CQB2763" s="7"/>
      <c r="CQC2763" s="7"/>
      <c r="CQD2763" s="7"/>
      <c r="CQE2763" s="7"/>
      <c r="CQF2763" s="7"/>
      <c r="CQG2763" s="7"/>
      <c r="CQH2763" s="7"/>
      <c r="CQI2763" s="7"/>
      <c r="CQJ2763" s="7"/>
      <c r="CQK2763" s="7"/>
      <c r="CQL2763" s="7"/>
      <c r="CQM2763" s="7"/>
      <c r="CQN2763" s="7"/>
      <c r="CQO2763" s="7"/>
      <c r="CQP2763" s="7"/>
      <c r="CQQ2763" s="7"/>
      <c r="CQR2763" s="7"/>
      <c r="CQS2763" s="7"/>
      <c r="CQT2763" s="7"/>
      <c r="CQU2763" s="7"/>
      <c r="CQV2763" s="7"/>
      <c r="CQW2763" s="7"/>
      <c r="CQX2763" s="7"/>
      <c r="CQY2763" s="7"/>
      <c r="CQZ2763" s="7"/>
      <c r="CRA2763" s="7"/>
      <c r="CRB2763" s="7"/>
      <c r="CRC2763" s="7"/>
      <c r="CRD2763" s="7"/>
      <c r="CRE2763" s="7"/>
      <c r="CRF2763" s="7"/>
      <c r="CRG2763" s="7"/>
      <c r="CRH2763" s="7"/>
      <c r="CRI2763" s="7"/>
      <c r="CRJ2763" s="7"/>
      <c r="CRK2763" s="7"/>
      <c r="CRL2763" s="7"/>
      <c r="CRM2763" s="7"/>
      <c r="CRN2763" s="7"/>
      <c r="CRO2763" s="7"/>
      <c r="CRP2763" s="7"/>
      <c r="CRQ2763" s="7"/>
      <c r="CRR2763" s="7"/>
      <c r="CRS2763" s="7"/>
      <c r="CRT2763" s="7"/>
      <c r="CRU2763" s="7"/>
      <c r="CRV2763" s="7"/>
      <c r="CRW2763" s="7"/>
      <c r="CRX2763" s="7"/>
      <c r="CRY2763" s="7"/>
      <c r="CRZ2763" s="7"/>
      <c r="CSA2763" s="7"/>
      <c r="CSB2763" s="7"/>
      <c r="CSC2763" s="7"/>
      <c r="CSD2763" s="7"/>
      <c r="CSE2763" s="7"/>
      <c r="CSF2763" s="7"/>
      <c r="CSG2763" s="7"/>
      <c r="CSH2763" s="7"/>
      <c r="CSI2763" s="7"/>
      <c r="CSJ2763" s="7"/>
      <c r="CSK2763" s="7"/>
      <c r="CSL2763" s="7"/>
      <c r="CSM2763" s="7"/>
      <c r="CSN2763" s="7"/>
      <c r="CSO2763" s="7"/>
      <c r="CSP2763" s="7"/>
      <c r="CSQ2763" s="7"/>
      <c r="CSR2763" s="7"/>
      <c r="CSS2763" s="7"/>
      <c r="CST2763" s="7"/>
      <c r="CSU2763" s="7"/>
      <c r="CSV2763" s="7"/>
      <c r="CSW2763" s="7"/>
      <c r="CSX2763" s="7"/>
      <c r="CSY2763" s="7"/>
      <c r="CSZ2763" s="7"/>
      <c r="CTA2763" s="7"/>
      <c r="CTB2763" s="7"/>
      <c r="CTC2763" s="7"/>
      <c r="CTD2763" s="7"/>
      <c r="CTE2763" s="7"/>
      <c r="CTF2763" s="7"/>
      <c r="CTG2763" s="7"/>
      <c r="CTH2763" s="7"/>
      <c r="CTI2763" s="7"/>
      <c r="CTJ2763" s="7"/>
      <c r="CTK2763" s="7"/>
      <c r="CTL2763" s="7"/>
      <c r="CTM2763" s="7"/>
      <c r="CTN2763" s="7"/>
      <c r="CTO2763" s="7"/>
      <c r="CTP2763" s="7"/>
      <c r="CTQ2763" s="7"/>
      <c r="CTR2763" s="7"/>
      <c r="CTS2763" s="7"/>
      <c r="CTT2763" s="7"/>
      <c r="CTU2763" s="7"/>
      <c r="CTV2763" s="7"/>
      <c r="CTW2763" s="7"/>
      <c r="CTX2763" s="7"/>
      <c r="CTY2763" s="7"/>
      <c r="CTZ2763" s="7"/>
      <c r="CUA2763" s="7"/>
      <c r="CUB2763" s="7"/>
      <c r="CUC2763" s="7"/>
      <c r="CUD2763" s="7"/>
      <c r="CUE2763" s="7"/>
      <c r="CUF2763" s="7"/>
      <c r="CUG2763" s="7"/>
      <c r="CUH2763" s="7"/>
      <c r="CUI2763" s="7"/>
      <c r="CUJ2763" s="7"/>
      <c r="CUK2763" s="7"/>
      <c r="CUL2763" s="7"/>
      <c r="CUM2763" s="7"/>
      <c r="CUN2763" s="7"/>
      <c r="CUO2763" s="7"/>
      <c r="CUP2763" s="7"/>
      <c r="CUQ2763" s="7"/>
      <c r="CUR2763" s="7"/>
      <c r="CUS2763" s="7"/>
      <c r="CUT2763" s="7"/>
      <c r="CUU2763" s="7"/>
      <c r="CUV2763" s="7"/>
      <c r="CUW2763" s="7"/>
      <c r="CUX2763" s="7"/>
      <c r="CUY2763" s="7"/>
      <c r="CUZ2763" s="7"/>
      <c r="CVA2763" s="7"/>
      <c r="CVB2763" s="7"/>
      <c r="CVC2763" s="7"/>
      <c r="CVD2763" s="7"/>
      <c r="CVE2763" s="7"/>
      <c r="CVF2763" s="7"/>
      <c r="CVG2763" s="7"/>
      <c r="CVH2763" s="7"/>
      <c r="CVI2763" s="7"/>
      <c r="CVJ2763" s="7"/>
      <c r="CVK2763" s="7"/>
      <c r="CVL2763" s="7"/>
      <c r="CVM2763" s="7"/>
      <c r="CVN2763" s="7"/>
      <c r="CVO2763" s="7"/>
      <c r="CVP2763" s="7"/>
      <c r="CVQ2763" s="7"/>
      <c r="CVR2763" s="7"/>
      <c r="CVS2763" s="7"/>
      <c r="CVT2763" s="7"/>
      <c r="CVU2763" s="7"/>
      <c r="CVV2763" s="7"/>
      <c r="CVW2763" s="7"/>
      <c r="CVX2763" s="7"/>
      <c r="CVY2763" s="7"/>
      <c r="CVZ2763" s="7"/>
      <c r="CWA2763" s="7"/>
      <c r="CWB2763" s="7"/>
      <c r="CWC2763" s="7"/>
      <c r="CWD2763" s="7"/>
      <c r="CWE2763" s="7"/>
      <c r="CWF2763" s="7"/>
      <c r="CWG2763" s="7"/>
      <c r="CWH2763" s="7"/>
      <c r="CWI2763" s="7"/>
      <c r="CWJ2763" s="7"/>
      <c r="CWK2763" s="7"/>
      <c r="CWL2763" s="7"/>
      <c r="CWM2763" s="7"/>
      <c r="CWN2763" s="7"/>
      <c r="CWO2763" s="7"/>
      <c r="CWP2763" s="7"/>
      <c r="CWQ2763" s="7"/>
      <c r="CWR2763" s="7"/>
      <c r="CWS2763" s="7"/>
      <c r="CWT2763" s="7"/>
      <c r="CWU2763" s="7"/>
      <c r="CWV2763" s="7"/>
      <c r="CWW2763" s="7"/>
      <c r="CWX2763" s="7"/>
      <c r="CWY2763" s="7"/>
      <c r="CWZ2763" s="7"/>
      <c r="CXA2763" s="7"/>
      <c r="CXB2763" s="7"/>
      <c r="CXC2763" s="7"/>
      <c r="CXD2763" s="7"/>
      <c r="CXE2763" s="7"/>
      <c r="CXF2763" s="7"/>
      <c r="CXG2763" s="7"/>
      <c r="CXH2763" s="7"/>
      <c r="CXI2763" s="7"/>
      <c r="CXJ2763" s="7"/>
      <c r="CXK2763" s="7"/>
      <c r="CXL2763" s="7"/>
      <c r="CXM2763" s="7"/>
      <c r="CXN2763" s="7"/>
      <c r="CXO2763" s="7"/>
      <c r="CXP2763" s="7"/>
      <c r="CXQ2763" s="7"/>
      <c r="CXR2763" s="7"/>
      <c r="CXS2763" s="7"/>
      <c r="CXT2763" s="7"/>
      <c r="CXU2763" s="7"/>
      <c r="CXV2763" s="7"/>
      <c r="CXW2763" s="7"/>
      <c r="CXX2763" s="7"/>
      <c r="CXY2763" s="7"/>
      <c r="CXZ2763" s="7"/>
      <c r="CYA2763" s="7"/>
      <c r="CYB2763" s="7"/>
      <c r="CYC2763" s="7"/>
      <c r="CYD2763" s="7"/>
      <c r="CYE2763" s="7"/>
      <c r="CYF2763" s="7"/>
      <c r="CYG2763" s="7"/>
      <c r="CYH2763" s="7"/>
      <c r="CYI2763" s="7"/>
      <c r="CYJ2763" s="7"/>
      <c r="CYK2763" s="7"/>
      <c r="CYL2763" s="7"/>
      <c r="CYM2763" s="7"/>
      <c r="CYN2763" s="7"/>
      <c r="CYO2763" s="7"/>
      <c r="CYP2763" s="7"/>
      <c r="CYQ2763" s="7"/>
      <c r="CYR2763" s="7"/>
      <c r="CYS2763" s="7"/>
      <c r="CYT2763" s="7"/>
      <c r="CYU2763" s="7"/>
      <c r="CYV2763" s="7"/>
      <c r="CYW2763" s="7"/>
      <c r="CYX2763" s="7"/>
      <c r="CYY2763" s="7"/>
      <c r="CYZ2763" s="7"/>
      <c r="CZA2763" s="7"/>
      <c r="CZB2763" s="7"/>
      <c r="CZC2763" s="7"/>
      <c r="CZD2763" s="7"/>
      <c r="CZE2763" s="7"/>
      <c r="CZF2763" s="7"/>
      <c r="CZG2763" s="7"/>
      <c r="CZH2763" s="7"/>
      <c r="CZI2763" s="7"/>
      <c r="CZJ2763" s="7"/>
      <c r="CZK2763" s="7"/>
      <c r="CZL2763" s="7"/>
      <c r="CZM2763" s="7"/>
      <c r="CZN2763" s="7"/>
      <c r="CZO2763" s="7"/>
      <c r="CZP2763" s="7"/>
      <c r="CZQ2763" s="7"/>
      <c r="CZR2763" s="7"/>
      <c r="CZS2763" s="7"/>
      <c r="CZT2763" s="7"/>
      <c r="CZU2763" s="7"/>
      <c r="CZV2763" s="7"/>
      <c r="CZW2763" s="7"/>
      <c r="CZX2763" s="7"/>
      <c r="CZY2763" s="7"/>
      <c r="CZZ2763" s="7"/>
      <c r="DAA2763" s="7"/>
      <c r="DAB2763" s="7"/>
      <c r="DAC2763" s="7"/>
      <c r="DAD2763" s="7"/>
      <c r="DAE2763" s="7"/>
      <c r="DAF2763" s="7"/>
      <c r="DAG2763" s="7"/>
      <c r="DAH2763" s="7"/>
      <c r="DAI2763" s="7"/>
      <c r="DAJ2763" s="7"/>
      <c r="DAK2763" s="7"/>
      <c r="DAL2763" s="7"/>
      <c r="DAM2763" s="7"/>
      <c r="DAN2763" s="7"/>
      <c r="DAO2763" s="7"/>
      <c r="DAP2763" s="7"/>
      <c r="DAQ2763" s="7"/>
      <c r="DAR2763" s="7"/>
      <c r="DAS2763" s="7"/>
      <c r="DAT2763" s="7"/>
      <c r="DAU2763" s="7"/>
      <c r="DAV2763" s="7"/>
      <c r="DAW2763" s="7"/>
      <c r="DAX2763" s="7"/>
      <c r="DAY2763" s="7"/>
      <c r="DAZ2763" s="7"/>
      <c r="DBA2763" s="7"/>
      <c r="DBB2763" s="7"/>
      <c r="DBC2763" s="7"/>
      <c r="DBD2763" s="7"/>
      <c r="DBE2763" s="7"/>
      <c r="DBF2763" s="7"/>
      <c r="DBG2763" s="7"/>
      <c r="DBH2763" s="7"/>
      <c r="DBI2763" s="7"/>
      <c r="DBJ2763" s="7"/>
      <c r="DBK2763" s="7"/>
      <c r="DBL2763" s="7"/>
      <c r="DBM2763" s="7"/>
      <c r="DBN2763" s="7"/>
      <c r="DBO2763" s="7"/>
      <c r="DBP2763" s="7"/>
      <c r="DBQ2763" s="7"/>
      <c r="DBR2763" s="7"/>
      <c r="DBS2763" s="7"/>
      <c r="DBT2763" s="7"/>
      <c r="DBU2763" s="7"/>
      <c r="DBV2763" s="7"/>
      <c r="DBW2763" s="7"/>
      <c r="DBX2763" s="7"/>
      <c r="DBY2763" s="7"/>
      <c r="DBZ2763" s="7"/>
      <c r="DCA2763" s="7"/>
      <c r="DCB2763" s="7"/>
      <c r="DCC2763" s="7"/>
      <c r="DCD2763" s="7"/>
      <c r="DCE2763" s="7"/>
      <c r="DCF2763" s="7"/>
      <c r="DCG2763" s="7"/>
      <c r="DCH2763" s="7"/>
      <c r="DCI2763" s="7"/>
      <c r="DCJ2763" s="7"/>
      <c r="DCK2763" s="7"/>
      <c r="DCL2763" s="7"/>
      <c r="DCM2763" s="7"/>
      <c r="DCN2763" s="7"/>
      <c r="DCO2763" s="7"/>
      <c r="DCP2763" s="7"/>
      <c r="DCQ2763" s="7"/>
      <c r="DCR2763" s="7"/>
      <c r="DCS2763" s="7"/>
      <c r="DCT2763" s="7"/>
      <c r="DCU2763" s="7"/>
      <c r="DCV2763" s="7"/>
      <c r="DCW2763" s="7"/>
      <c r="DCX2763" s="7"/>
      <c r="DCY2763" s="7"/>
      <c r="DCZ2763" s="7"/>
      <c r="DDA2763" s="7"/>
      <c r="DDB2763" s="7"/>
      <c r="DDC2763" s="7"/>
      <c r="DDD2763" s="7"/>
      <c r="DDE2763" s="7"/>
      <c r="DDF2763" s="7"/>
      <c r="DDG2763" s="7"/>
      <c r="DDH2763" s="7"/>
      <c r="DDI2763" s="7"/>
      <c r="DDJ2763" s="7"/>
      <c r="DDK2763" s="7"/>
      <c r="DDL2763" s="7"/>
      <c r="DDM2763" s="7"/>
      <c r="DDN2763" s="7"/>
      <c r="DDO2763" s="7"/>
      <c r="DDP2763" s="7"/>
      <c r="DDQ2763" s="7"/>
      <c r="DDR2763" s="7"/>
      <c r="DDS2763" s="7"/>
      <c r="DDT2763" s="7"/>
      <c r="DDU2763" s="7"/>
      <c r="DDV2763" s="7"/>
      <c r="DDW2763" s="7"/>
      <c r="DDX2763" s="7"/>
      <c r="DDY2763" s="7"/>
      <c r="DDZ2763" s="7"/>
      <c r="DEA2763" s="7"/>
      <c r="DEB2763" s="7"/>
      <c r="DEC2763" s="7"/>
      <c r="DED2763" s="7"/>
      <c r="DEE2763" s="7"/>
      <c r="DEF2763" s="7"/>
      <c r="DEG2763" s="7"/>
      <c r="DEH2763" s="7"/>
      <c r="DEI2763" s="7"/>
      <c r="DEJ2763" s="7"/>
      <c r="DEK2763" s="7"/>
      <c r="DEL2763" s="7"/>
      <c r="DEM2763" s="7"/>
      <c r="DEN2763" s="7"/>
      <c r="DEO2763" s="7"/>
      <c r="DEP2763" s="7"/>
      <c r="DEQ2763" s="7"/>
      <c r="DER2763" s="7"/>
      <c r="DES2763" s="7"/>
      <c r="DET2763" s="7"/>
      <c r="DEU2763" s="7"/>
      <c r="DEV2763" s="7"/>
      <c r="DEW2763" s="7"/>
      <c r="DEX2763" s="7"/>
      <c r="DEY2763" s="7"/>
      <c r="DEZ2763" s="7"/>
      <c r="DFA2763" s="7"/>
      <c r="DFB2763" s="7"/>
      <c r="DFC2763" s="7"/>
      <c r="DFD2763" s="7"/>
      <c r="DFE2763" s="7"/>
      <c r="DFF2763" s="7"/>
      <c r="DFG2763" s="7"/>
      <c r="DFH2763" s="7"/>
      <c r="DFI2763" s="7"/>
      <c r="DFJ2763" s="7"/>
      <c r="DFK2763" s="7"/>
      <c r="DFL2763" s="7"/>
      <c r="DFM2763" s="7"/>
      <c r="DFN2763" s="7"/>
      <c r="DFO2763" s="7"/>
      <c r="DFP2763" s="7"/>
      <c r="DFQ2763" s="7"/>
      <c r="DFR2763" s="7"/>
      <c r="DFS2763" s="7"/>
      <c r="DFT2763" s="7"/>
      <c r="DFU2763" s="7"/>
      <c r="DFV2763" s="7"/>
      <c r="DFW2763" s="7"/>
      <c r="DFX2763" s="7"/>
      <c r="DFY2763" s="7"/>
      <c r="DFZ2763" s="7"/>
      <c r="DGA2763" s="7"/>
      <c r="DGB2763" s="7"/>
      <c r="DGC2763" s="7"/>
      <c r="DGD2763" s="7"/>
      <c r="DGE2763" s="7"/>
      <c r="DGF2763" s="7"/>
      <c r="DGG2763" s="7"/>
      <c r="DGH2763" s="7"/>
      <c r="DGI2763" s="7"/>
      <c r="DGJ2763" s="7"/>
      <c r="DGK2763" s="7"/>
      <c r="DGL2763" s="7"/>
      <c r="DGM2763" s="7"/>
      <c r="DGN2763" s="7"/>
      <c r="DGO2763" s="7"/>
      <c r="DGP2763" s="7"/>
      <c r="DGQ2763" s="7"/>
      <c r="DGR2763" s="7"/>
      <c r="DGS2763" s="7"/>
      <c r="DGT2763" s="7"/>
      <c r="DGU2763" s="7"/>
      <c r="DGV2763" s="7"/>
      <c r="DGW2763" s="7"/>
      <c r="DGX2763" s="7"/>
      <c r="DGY2763" s="7"/>
      <c r="DGZ2763" s="7"/>
      <c r="DHA2763" s="7"/>
      <c r="DHB2763" s="7"/>
      <c r="DHC2763" s="7"/>
      <c r="DHD2763" s="7"/>
      <c r="DHE2763" s="7"/>
      <c r="DHF2763" s="7"/>
      <c r="DHG2763" s="7"/>
      <c r="DHH2763" s="7"/>
      <c r="DHI2763" s="7"/>
      <c r="DHJ2763" s="7"/>
      <c r="DHK2763" s="7"/>
      <c r="DHL2763" s="7"/>
      <c r="DHM2763" s="7"/>
      <c r="DHN2763" s="7"/>
      <c r="DHO2763" s="7"/>
      <c r="DHP2763" s="7"/>
      <c r="DHQ2763" s="7"/>
      <c r="DHR2763" s="7"/>
      <c r="DHS2763" s="7"/>
      <c r="DHT2763" s="7"/>
      <c r="DHU2763" s="7"/>
      <c r="DHV2763" s="7"/>
      <c r="DHW2763" s="7"/>
      <c r="DHX2763" s="7"/>
      <c r="DHY2763" s="7"/>
      <c r="DHZ2763" s="7"/>
      <c r="DIA2763" s="7"/>
      <c r="DIB2763" s="7"/>
      <c r="DIC2763" s="7"/>
      <c r="DID2763" s="7"/>
      <c r="DIE2763" s="7"/>
      <c r="DIF2763" s="7"/>
      <c r="DIG2763" s="7"/>
      <c r="DIH2763" s="7"/>
      <c r="DII2763" s="7"/>
      <c r="DIJ2763" s="7"/>
      <c r="DIK2763" s="7"/>
      <c r="DIL2763" s="7"/>
      <c r="DIM2763" s="7"/>
      <c r="DIN2763" s="7"/>
      <c r="DIO2763" s="7"/>
      <c r="DIP2763" s="7"/>
      <c r="DIQ2763" s="7"/>
      <c r="DIR2763" s="7"/>
      <c r="DIS2763" s="7"/>
      <c r="DIT2763" s="7"/>
      <c r="DIU2763" s="7"/>
      <c r="DIV2763" s="7"/>
      <c r="DIW2763" s="7"/>
      <c r="DIX2763" s="7"/>
      <c r="DIY2763" s="7"/>
      <c r="DIZ2763" s="7"/>
      <c r="DJA2763" s="7"/>
      <c r="DJB2763" s="7"/>
      <c r="DJC2763" s="7"/>
      <c r="DJD2763" s="7"/>
      <c r="DJE2763" s="7"/>
      <c r="DJF2763" s="7"/>
      <c r="DJG2763" s="7"/>
      <c r="DJH2763" s="7"/>
      <c r="DJI2763" s="7"/>
      <c r="DJJ2763" s="7"/>
      <c r="DJK2763" s="7"/>
      <c r="DJL2763" s="7"/>
      <c r="DJM2763" s="7"/>
      <c r="DJN2763" s="7"/>
      <c r="DJO2763" s="7"/>
      <c r="DJP2763" s="7"/>
      <c r="DJQ2763" s="7"/>
      <c r="DJR2763" s="7"/>
      <c r="DJS2763" s="7"/>
      <c r="DJT2763" s="7"/>
      <c r="DJU2763" s="7"/>
      <c r="DJV2763" s="7"/>
      <c r="DJW2763" s="7"/>
      <c r="DJX2763" s="7"/>
      <c r="DJY2763" s="7"/>
      <c r="DJZ2763" s="7"/>
      <c r="DKA2763" s="7"/>
      <c r="DKB2763" s="7"/>
      <c r="DKC2763" s="7"/>
      <c r="DKD2763" s="7"/>
      <c r="DKE2763" s="7"/>
      <c r="DKF2763" s="7"/>
      <c r="DKG2763" s="7"/>
      <c r="DKH2763" s="7"/>
      <c r="DKI2763" s="7"/>
      <c r="DKJ2763" s="7"/>
      <c r="DKK2763" s="7"/>
      <c r="DKL2763" s="7"/>
      <c r="DKM2763" s="7"/>
      <c r="DKN2763" s="7"/>
      <c r="DKO2763" s="7"/>
      <c r="DKP2763" s="7"/>
      <c r="DKQ2763" s="7"/>
      <c r="DKR2763" s="7"/>
      <c r="DKS2763" s="7"/>
      <c r="DKT2763" s="7"/>
      <c r="DKU2763" s="7"/>
      <c r="DKV2763" s="7"/>
      <c r="DKW2763" s="7"/>
      <c r="DKX2763" s="7"/>
      <c r="DKY2763" s="7"/>
      <c r="DKZ2763" s="7"/>
      <c r="DLA2763" s="7"/>
      <c r="DLB2763" s="7"/>
      <c r="DLC2763" s="7"/>
      <c r="DLD2763" s="7"/>
      <c r="DLE2763" s="7"/>
      <c r="DLF2763" s="7"/>
      <c r="DLG2763" s="7"/>
      <c r="DLH2763" s="7"/>
      <c r="DLI2763" s="7"/>
      <c r="DLJ2763" s="7"/>
      <c r="DLK2763" s="7"/>
      <c r="DLL2763" s="7"/>
      <c r="DLM2763" s="7"/>
      <c r="DLN2763" s="7"/>
      <c r="DLO2763" s="7"/>
      <c r="DLP2763" s="7"/>
      <c r="DLQ2763" s="7"/>
      <c r="DLR2763" s="7"/>
      <c r="DLS2763" s="7"/>
      <c r="DLT2763" s="7"/>
      <c r="DLU2763" s="7"/>
      <c r="DLV2763" s="7"/>
      <c r="DLW2763" s="7"/>
      <c r="DLX2763" s="7"/>
      <c r="DLY2763" s="7"/>
      <c r="DLZ2763" s="7"/>
      <c r="DMA2763" s="7"/>
      <c r="DMB2763" s="7"/>
      <c r="DMC2763" s="7"/>
      <c r="DMD2763" s="7"/>
      <c r="DME2763" s="7"/>
      <c r="DMF2763" s="7"/>
      <c r="DMG2763" s="7"/>
      <c r="DMH2763" s="7"/>
      <c r="DMI2763" s="7"/>
      <c r="DMJ2763" s="7"/>
      <c r="DMK2763" s="7"/>
      <c r="DML2763" s="7"/>
      <c r="DMM2763" s="7"/>
      <c r="DMN2763" s="7"/>
      <c r="DMO2763" s="7"/>
      <c r="DMP2763" s="7"/>
      <c r="DMQ2763" s="7"/>
      <c r="DMR2763" s="7"/>
      <c r="DMS2763" s="7"/>
      <c r="DMT2763" s="7"/>
      <c r="DMU2763" s="7"/>
      <c r="DMV2763" s="7"/>
      <c r="DMW2763" s="7"/>
      <c r="DMX2763" s="7"/>
      <c r="DMY2763" s="7"/>
      <c r="DMZ2763" s="7"/>
      <c r="DNA2763" s="7"/>
      <c r="DNB2763" s="7"/>
      <c r="DNC2763" s="7"/>
      <c r="DND2763" s="7"/>
      <c r="DNE2763" s="7"/>
      <c r="DNF2763" s="7"/>
      <c r="DNG2763" s="7"/>
      <c r="DNH2763" s="7"/>
      <c r="DNI2763" s="7"/>
      <c r="DNJ2763" s="7"/>
      <c r="DNK2763" s="7"/>
      <c r="DNL2763" s="7"/>
      <c r="DNM2763" s="7"/>
      <c r="DNN2763" s="7"/>
      <c r="DNO2763" s="7"/>
      <c r="DNP2763" s="7"/>
      <c r="DNQ2763" s="7"/>
      <c r="DNR2763" s="7"/>
      <c r="DNS2763" s="7"/>
      <c r="DNT2763" s="7"/>
      <c r="DNU2763" s="7"/>
      <c r="DNV2763" s="7"/>
      <c r="DNW2763" s="7"/>
      <c r="DNX2763" s="7"/>
      <c r="DNY2763" s="7"/>
      <c r="DNZ2763" s="7"/>
      <c r="DOA2763" s="7"/>
      <c r="DOB2763" s="7"/>
      <c r="DOC2763" s="7"/>
      <c r="DOD2763" s="7"/>
      <c r="DOE2763" s="7"/>
      <c r="DOF2763" s="7"/>
      <c r="DOG2763" s="7"/>
      <c r="DOH2763" s="7"/>
      <c r="DOI2763" s="7"/>
      <c r="DOJ2763" s="7"/>
      <c r="DOK2763" s="7"/>
      <c r="DOL2763" s="7"/>
      <c r="DOM2763" s="7"/>
      <c r="DON2763" s="7"/>
      <c r="DOO2763" s="7"/>
      <c r="DOP2763" s="7"/>
      <c r="DOQ2763" s="7"/>
      <c r="DOR2763" s="7"/>
      <c r="DOS2763" s="7"/>
      <c r="DOT2763" s="7"/>
      <c r="DOU2763" s="7"/>
      <c r="DOV2763" s="7"/>
      <c r="DOW2763" s="7"/>
      <c r="DOX2763" s="7"/>
      <c r="DOY2763" s="7"/>
      <c r="DOZ2763" s="7"/>
      <c r="DPA2763" s="7"/>
      <c r="DPB2763" s="7"/>
      <c r="DPC2763" s="7"/>
      <c r="DPD2763" s="7"/>
      <c r="DPE2763" s="7"/>
      <c r="DPF2763" s="7"/>
      <c r="DPG2763" s="7"/>
      <c r="DPH2763" s="7"/>
      <c r="DPI2763" s="7"/>
      <c r="DPJ2763" s="7"/>
      <c r="DPK2763" s="7"/>
      <c r="DPL2763" s="7"/>
      <c r="DPM2763" s="7"/>
      <c r="DPN2763" s="7"/>
      <c r="DPO2763" s="7"/>
      <c r="DPP2763" s="7"/>
      <c r="DPQ2763" s="7"/>
      <c r="DPR2763" s="7"/>
      <c r="DPS2763" s="7"/>
      <c r="DPT2763" s="7"/>
      <c r="DPU2763" s="7"/>
      <c r="DPV2763" s="7"/>
      <c r="DPW2763" s="7"/>
      <c r="DPX2763" s="7"/>
      <c r="DPY2763" s="7"/>
      <c r="DPZ2763" s="7"/>
      <c r="DQA2763" s="7"/>
      <c r="DQB2763" s="7"/>
      <c r="DQC2763" s="7"/>
      <c r="DQD2763" s="7"/>
      <c r="DQE2763" s="7"/>
      <c r="DQF2763" s="7"/>
      <c r="DQG2763" s="7"/>
      <c r="DQH2763" s="7"/>
      <c r="DQI2763" s="7"/>
      <c r="DQJ2763" s="7"/>
      <c r="DQK2763" s="7"/>
      <c r="DQL2763" s="7"/>
      <c r="DQM2763" s="7"/>
      <c r="DQN2763" s="7"/>
      <c r="DQO2763" s="7"/>
      <c r="DQP2763" s="7"/>
      <c r="DQQ2763" s="7"/>
      <c r="DQR2763" s="7"/>
      <c r="DQS2763" s="7"/>
      <c r="DQT2763" s="7"/>
      <c r="DQU2763" s="7"/>
      <c r="DQV2763" s="7"/>
      <c r="DQW2763" s="7"/>
      <c r="DQX2763" s="7"/>
      <c r="DQY2763" s="7"/>
      <c r="DQZ2763" s="7"/>
      <c r="DRA2763" s="7"/>
      <c r="DRB2763" s="7"/>
      <c r="DRC2763" s="7"/>
      <c r="DRD2763" s="7"/>
      <c r="DRE2763" s="7"/>
      <c r="DRF2763" s="7"/>
      <c r="DRG2763" s="7"/>
      <c r="DRH2763" s="7"/>
      <c r="DRI2763" s="7"/>
      <c r="DRJ2763" s="7"/>
      <c r="DRK2763" s="7"/>
      <c r="DRL2763" s="7"/>
      <c r="DRM2763" s="7"/>
      <c r="DRN2763" s="7"/>
      <c r="DRO2763" s="7"/>
      <c r="DRP2763" s="7"/>
      <c r="DRQ2763" s="7"/>
      <c r="DRR2763" s="7"/>
      <c r="DRS2763" s="7"/>
      <c r="DRT2763" s="7"/>
      <c r="DRU2763" s="7"/>
      <c r="DRV2763" s="7"/>
      <c r="DRW2763" s="7"/>
      <c r="DRX2763" s="7"/>
      <c r="DRY2763" s="7"/>
      <c r="DRZ2763" s="7"/>
      <c r="DSA2763" s="7"/>
      <c r="DSB2763" s="7"/>
      <c r="DSC2763" s="7"/>
      <c r="DSD2763" s="7"/>
      <c r="DSE2763" s="7"/>
      <c r="DSF2763" s="7"/>
      <c r="DSG2763" s="7"/>
      <c r="DSH2763" s="7"/>
      <c r="DSI2763" s="7"/>
      <c r="DSJ2763" s="7"/>
      <c r="DSK2763" s="7"/>
      <c r="DSL2763" s="7"/>
      <c r="DSM2763" s="7"/>
      <c r="DSN2763" s="7"/>
      <c r="DSO2763" s="7"/>
      <c r="DSP2763" s="7"/>
      <c r="DSQ2763" s="7"/>
      <c r="DSR2763" s="7"/>
      <c r="DSS2763" s="7"/>
      <c r="DST2763" s="7"/>
      <c r="DSU2763" s="7"/>
      <c r="DSV2763" s="7"/>
      <c r="DSW2763" s="7"/>
      <c r="DSX2763" s="7"/>
      <c r="DSY2763" s="7"/>
      <c r="DSZ2763" s="7"/>
      <c r="DTA2763" s="7"/>
      <c r="DTB2763" s="7"/>
      <c r="DTC2763" s="7"/>
      <c r="DTD2763" s="7"/>
      <c r="DTE2763" s="7"/>
      <c r="DTF2763" s="7"/>
      <c r="DTG2763" s="7"/>
      <c r="DTH2763" s="7"/>
      <c r="DTI2763" s="7"/>
      <c r="DTJ2763" s="7"/>
      <c r="DTK2763" s="7"/>
      <c r="DTL2763" s="7"/>
      <c r="DTM2763" s="7"/>
      <c r="DTN2763" s="7"/>
      <c r="DTO2763" s="7"/>
      <c r="DTP2763" s="7"/>
      <c r="DTQ2763" s="7"/>
      <c r="DTR2763" s="7"/>
      <c r="DTS2763" s="7"/>
      <c r="DTT2763" s="7"/>
      <c r="DTU2763" s="7"/>
      <c r="DTV2763" s="7"/>
      <c r="DTW2763" s="7"/>
      <c r="DTX2763" s="7"/>
      <c r="DTY2763" s="7"/>
      <c r="DTZ2763" s="7"/>
      <c r="DUA2763" s="7"/>
      <c r="DUB2763" s="7"/>
      <c r="DUC2763" s="7"/>
      <c r="DUD2763" s="7"/>
      <c r="DUE2763" s="7"/>
      <c r="DUF2763" s="7"/>
      <c r="DUG2763" s="7"/>
      <c r="DUH2763" s="7"/>
      <c r="DUI2763" s="7"/>
      <c r="DUJ2763" s="7"/>
      <c r="DUK2763" s="7"/>
      <c r="DUL2763" s="7"/>
      <c r="DUM2763" s="7"/>
      <c r="DUN2763" s="7"/>
      <c r="DUO2763" s="7"/>
      <c r="DUP2763" s="7"/>
      <c r="DUQ2763" s="7"/>
      <c r="DUR2763" s="7"/>
      <c r="DUS2763" s="7"/>
      <c r="DUT2763" s="7"/>
      <c r="DUU2763" s="7"/>
      <c r="DUV2763" s="7"/>
      <c r="DUW2763" s="7"/>
      <c r="DUX2763" s="7"/>
      <c r="DUY2763" s="7"/>
      <c r="DUZ2763" s="7"/>
      <c r="DVA2763" s="7"/>
      <c r="DVB2763" s="7"/>
      <c r="DVC2763" s="7"/>
      <c r="DVD2763" s="7"/>
      <c r="DVE2763" s="7"/>
      <c r="DVF2763" s="7"/>
      <c r="DVG2763" s="7"/>
      <c r="DVH2763" s="7"/>
      <c r="DVI2763" s="7"/>
      <c r="DVJ2763" s="7"/>
      <c r="DVK2763" s="7"/>
      <c r="DVL2763" s="7"/>
      <c r="DVM2763" s="7"/>
      <c r="DVN2763" s="7"/>
      <c r="DVO2763" s="7"/>
      <c r="DVP2763" s="7"/>
      <c r="DVQ2763" s="7"/>
      <c r="DVR2763" s="7"/>
      <c r="DVS2763" s="7"/>
      <c r="DVT2763" s="7"/>
      <c r="DVU2763" s="7"/>
      <c r="DVV2763" s="7"/>
      <c r="DVW2763" s="7"/>
      <c r="DVX2763" s="7"/>
      <c r="DVY2763" s="7"/>
      <c r="DVZ2763" s="7"/>
      <c r="DWA2763" s="7"/>
      <c r="DWB2763" s="7"/>
      <c r="DWC2763" s="7"/>
      <c r="DWD2763" s="7"/>
      <c r="DWE2763" s="7"/>
      <c r="DWF2763" s="7"/>
      <c r="DWG2763" s="7"/>
      <c r="DWH2763" s="7"/>
      <c r="DWI2763" s="7"/>
      <c r="DWJ2763" s="7"/>
      <c r="DWK2763" s="7"/>
      <c r="DWL2763" s="7"/>
      <c r="DWM2763" s="7"/>
      <c r="DWN2763" s="7"/>
      <c r="DWO2763" s="7"/>
      <c r="DWP2763" s="7"/>
      <c r="DWQ2763" s="7"/>
      <c r="DWR2763" s="7"/>
      <c r="DWS2763" s="7"/>
      <c r="DWT2763" s="7"/>
      <c r="DWU2763" s="7"/>
      <c r="DWV2763" s="7"/>
      <c r="DWW2763" s="7"/>
      <c r="DWX2763" s="7"/>
      <c r="DWY2763" s="7"/>
      <c r="DWZ2763" s="7"/>
      <c r="DXA2763" s="7"/>
      <c r="DXB2763" s="7"/>
      <c r="DXC2763" s="7"/>
      <c r="DXD2763" s="7"/>
      <c r="DXE2763" s="7"/>
      <c r="DXF2763" s="7"/>
      <c r="DXG2763" s="7"/>
      <c r="DXH2763" s="7"/>
      <c r="DXI2763" s="7"/>
      <c r="DXJ2763" s="7"/>
      <c r="DXK2763" s="7"/>
      <c r="DXL2763" s="7"/>
      <c r="DXM2763" s="7"/>
      <c r="DXN2763" s="7"/>
      <c r="DXO2763" s="7"/>
      <c r="DXP2763" s="7"/>
      <c r="DXQ2763" s="7"/>
      <c r="DXR2763" s="7"/>
      <c r="DXS2763" s="7"/>
      <c r="DXT2763" s="7"/>
      <c r="DXU2763" s="7"/>
      <c r="DXV2763" s="7"/>
      <c r="DXW2763" s="7"/>
      <c r="DXX2763" s="7"/>
      <c r="DXY2763" s="7"/>
      <c r="DXZ2763" s="7"/>
      <c r="DYA2763" s="7"/>
      <c r="DYB2763" s="7"/>
      <c r="DYC2763" s="7"/>
      <c r="DYD2763" s="7"/>
      <c r="DYE2763" s="7"/>
      <c r="DYF2763" s="7"/>
      <c r="DYG2763" s="7"/>
      <c r="DYH2763" s="7"/>
      <c r="DYI2763" s="7"/>
      <c r="DYJ2763" s="7"/>
      <c r="DYK2763" s="7"/>
      <c r="DYL2763" s="7"/>
      <c r="DYM2763" s="7"/>
      <c r="DYN2763" s="7"/>
      <c r="DYO2763" s="7"/>
      <c r="DYP2763" s="7"/>
      <c r="DYQ2763" s="7"/>
      <c r="DYR2763" s="7"/>
      <c r="DYS2763" s="7"/>
      <c r="DYT2763" s="7"/>
      <c r="DYU2763" s="7"/>
      <c r="DYV2763" s="7"/>
      <c r="DYW2763" s="7"/>
      <c r="DYX2763" s="7"/>
      <c r="DYY2763" s="7"/>
      <c r="DYZ2763" s="7"/>
      <c r="DZA2763" s="7"/>
      <c r="DZB2763" s="7"/>
      <c r="DZC2763" s="7"/>
      <c r="DZD2763" s="7"/>
      <c r="DZE2763" s="7"/>
      <c r="DZF2763" s="7"/>
      <c r="DZG2763" s="7"/>
      <c r="DZH2763" s="7"/>
      <c r="DZI2763" s="7"/>
      <c r="DZJ2763" s="7"/>
      <c r="DZK2763" s="7"/>
      <c r="DZL2763" s="7"/>
      <c r="DZM2763" s="7"/>
      <c r="DZN2763" s="7"/>
      <c r="DZO2763" s="7"/>
      <c r="DZP2763" s="7"/>
      <c r="DZQ2763" s="7"/>
      <c r="DZR2763" s="7"/>
      <c r="DZS2763" s="7"/>
      <c r="DZT2763" s="7"/>
      <c r="DZU2763" s="7"/>
      <c r="DZV2763" s="7"/>
      <c r="DZW2763" s="7"/>
      <c r="DZX2763" s="7"/>
      <c r="DZY2763" s="7"/>
      <c r="DZZ2763" s="7"/>
      <c r="EAA2763" s="7"/>
      <c r="EAB2763" s="7"/>
      <c r="EAC2763" s="7"/>
      <c r="EAD2763" s="7"/>
      <c r="EAE2763" s="7"/>
      <c r="EAF2763" s="7"/>
      <c r="EAG2763" s="7"/>
      <c r="EAH2763" s="7"/>
      <c r="EAI2763" s="7"/>
      <c r="EAJ2763" s="7"/>
      <c r="EAK2763" s="7"/>
      <c r="EAL2763" s="7"/>
      <c r="EAM2763" s="7"/>
      <c r="EAN2763" s="7"/>
      <c r="EAO2763" s="7"/>
      <c r="EAP2763" s="7"/>
      <c r="EAQ2763" s="7"/>
      <c r="EAR2763" s="7"/>
      <c r="EAS2763" s="7"/>
      <c r="EAT2763" s="7"/>
      <c r="EAU2763" s="7"/>
      <c r="EAV2763" s="7"/>
      <c r="EAW2763" s="7"/>
      <c r="EAX2763" s="7"/>
      <c r="EAY2763" s="7"/>
      <c r="EAZ2763" s="7"/>
      <c r="EBA2763" s="7"/>
      <c r="EBB2763" s="7"/>
      <c r="EBC2763" s="7"/>
      <c r="EBD2763" s="7"/>
      <c r="EBE2763" s="7"/>
      <c r="EBF2763" s="7"/>
      <c r="EBG2763" s="7"/>
      <c r="EBH2763" s="7"/>
      <c r="EBI2763" s="7"/>
      <c r="EBJ2763" s="7"/>
      <c r="EBK2763" s="7"/>
      <c r="EBL2763" s="7"/>
      <c r="EBM2763" s="7"/>
      <c r="EBN2763" s="7"/>
      <c r="EBO2763" s="7"/>
      <c r="EBP2763" s="7"/>
      <c r="EBQ2763" s="7"/>
      <c r="EBR2763" s="7"/>
      <c r="EBS2763" s="7"/>
      <c r="EBT2763" s="7"/>
      <c r="EBU2763" s="7"/>
      <c r="EBV2763" s="7"/>
      <c r="EBW2763" s="7"/>
      <c r="EBX2763" s="7"/>
      <c r="EBY2763" s="7"/>
      <c r="EBZ2763" s="7"/>
      <c r="ECA2763" s="7"/>
      <c r="ECB2763" s="7"/>
      <c r="ECC2763" s="7"/>
      <c r="ECD2763" s="7"/>
      <c r="ECE2763" s="7"/>
      <c r="ECF2763" s="7"/>
      <c r="ECG2763" s="7"/>
      <c r="ECH2763" s="7"/>
      <c r="ECI2763" s="7"/>
      <c r="ECJ2763" s="7"/>
      <c r="ECK2763" s="7"/>
      <c r="ECL2763" s="7"/>
      <c r="ECM2763" s="7"/>
      <c r="ECN2763" s="7"/>
      <c r="ECO2763" s="7"/>
      <c r="ECP2763" s="7"/>
      <c r="ECQ2763" s="7"/>
      <c r="ECR2763" s="7"/>
      <c r="ECS2763" s="7"/>
      <c r="ECT2763" s="7"/>
      <c r="ECU2763" s="7"/>
      <c r="ECV2763" s="7"/>
      <c r="ECW2763" s="7"/>
      <c r="ECX2763" s="7"/>
      <c r="ECY2763" s="7"/>
      <c r="ECZ2763" s="7"/>
      <c r="EDA2763" s="7"/>
      <c r="EDB2763" s="7"/>
      <c r="EDC2763" s="7"/>
      <c r="EDD2763" s="7"/>
      <c r="EDE2763" s="7"/>
      <c r="EDF2763" s="7"/>
      <c r="EDG2763" s="7"/>
      <c r="EDH2763" s="7"/>
      <c r="EDI2763" s="7"/>
      <c r="EDJ2763" s="7"/>
      <c r="EDK2763" s="7"/>
      <c r="EDL2763" s="7"/>
      <c r="EDM2763" s="7"/>
      <c r="EDN2763" s="7"/>
      <c r="EDO2763" s="7"/>
      <c r="EDP2763" s="7"/>
      <c r="EDQ2763" s="7"/>
      <c r="EDR2763" s="7"/>
      <c r="EDS2763" s="7"/>
      <c r="EDT2763" s="7"/>
      <c r="EDU2763" s="7"/>
      <c r="EDV2763" s="7"/>
      <c r="EDW2763" s="7"/>
      <c r="EDX2763" s="7"/>
      <c r="EDY2763" s="7"/>
      <c r="EDZ2763" s="7"/>
      <c r="EEA2763" s="7"/>
      <c r="EEB2763" s="7"/>
      <c r="EEC2763" s="7"/>
      <c r="EED2763" s="7"/>
      <c r="EEE2763" s="7"/>
      <c r="EEF2763" s="7"/>
      <c r="EEG2763" s="7"/>
      <c r="EEH2763" s="7"/>
      <c r="EEI2763" s="7"/>
      <c r="EEJ2763" s="7"/>
      <c r="EEK2763" s="7"/>
      <c r="EEL2763" s="7"/>
      <c r="EEM2763" s="7"/>
      <c r="EEN2763" s="7"/>
      <c r="EEO2763" s="7"/>
      <c r="EEP2763" s="7"/>
      <c r="EEQ2763" s="7"/>
      <c r="EER2763" s="7"/>
      <c r="EES2763" s="7"/>
      <c r="EET2763" s="7"/>
      <c r="EEU2763" s="7"/>
      <c r="EEV2763" s="7"/>
      <c r="EEW2763" s="7"/>
      <c r="EEX2763" s="7"/>
      <c r="EEY2763" s="7"/>
      <c r="EEZ2763" s="7"/>
      <c r="EFA2763" s="7"/>
      <c r="EFB2763" s="7"/>
      <c r="EFC2763" s="7"/>
      <c r="EFD2763" s="7"/>
      <c r="EFE2763" s="7"/>
      <c r="EFF2763" s="7"/>
      <c r="EFG2763" s="7"/>
      <c r="EFH2763" s="7"/>
      <c r="EFI2763" s="7"/>
      <c r="EFJ2763" s="7"/>
      <c r="EFK2763" s="7"/>
      <c r="EFL2763" s="7"/>
      <c r="EFM2763" s="7"/>
      <c r="EFN2763" s="7"/>
      <c r="EFO2763" s="7"/>
      <c r="EFP2763" s="7"/>
      <c r="EFQ2763" s="7"/>
      <c r="EFR2763" s="7"/>
      <c r="EFS2763" s="7"/>
      <c r="EFT2763" s="7"/>
      <c r="EFU2763" s="7"/>
      <c r="EFV2763" s="7"/>
      <c r="EFW2763" s="7"/>
      <c r="EFX2763" s="7"/>
      <c r="EFY2763" s="7"/>
      <c r="EFZ2763" s="7"/>
      <c r="EGA2763" s="7"/>
      <c r="EGB2763" s="7"/>
      <c r="EGC2763" s="7"/>
      <c r="EGD2763" s="7"/>
      <c r="EGE2763" s="7"/>
      <c r="EGF2763" s="7"/>
      <c r="EGG2763" s="7"/>
      <c r="EGH2763" s="7"/>
      <c r="EGI2763" s="7"/>
      <c r="EGJ2763" s="7"/>
      <c r="EGK2763" s="7"/>
      <c r="EGL2763" s="7"/>
      <c r="EGM2763" s="7"/>
      <c r="EGN2763" s="7"/>
      <c r="EGO2763" s="7"/>
      <c r="EGP2763" s="7"/>
      <c r="EGQ2763" s="7"/>
      <c r="EGR2763" s="7"/>
      <c r="EGS2763" s="7"/>
      <c r="EGT2763" s="7"/>
      <c r="EGU2763" s="7"/>
      <c r="EGV2763" s="7"/>
      <c r="EGW2763" s="7"/>
      <c r="EGX2763" s="7"/>
      <c r="EGY2763" s="7"/>
      <c r="EGZ2763" s="7"/>
      <c r="EHA2763" s="7"/>
      <c r="EHB2763" s="7"/>
      <c r="EHC2763" s="7"/>
      <c r="EHD2763" s="7"/>
      <c r="EHE2763" s="7"/>
      <c r="EHF2763" s="7"/>
      <c r="EHG2763" s="7"/>
      <c r="EHH2763" s="7"/>
      <c r="EHI2763" s="7"/>
      <c r="EHJ2763" s="7"/>
      <c r="EHK2763" s="7"/>
      <c r="EHL2763" s="7"/>
      <c r="EHM2763" s="7"/>
      <c r="EHN2763" s="7"/>
      <c r="EHO2763" s="7"/>
      <c r="EHP2763" s="7"/>
      <c r="EHQ2763" s="7"/>
      <c r="EHR2763" s="7"/>
      <c r="EHS2763" s="7"/>
      <c r="EHT2763" s="7"/>
      <c r="EHU2763" s="7"/>
      <c r="EHV2763" s="7"/>
      <c r="EHW2763" s="7"/>
      <c r="EHX2763" s="7"/>
      <c r="EHY2763" s="7"/>
      <c r="EHZ2763" s="7"/>
      <c r="EIA2763" s="7"/>
      <c r="EIB2763" s="7"/>
      <c r="EIC2763" s="7"/>
      <c r="EID2763" s="7"/>
      <c r="EIE2763" s="7"/>
      <c r="EIF2763" s="7"/>
      <c r="EIG2763" s="7"/>
      <c r="EIH2763" s="7"/>
      <c r="EII2763" s="7"/>
      <c r="EIJ2763" s="7"/>
      <c r="EIK2763" s="7"/>
      <c r="EIL2763" s="7"/>
      <c r="EIM2763" s="7"/>
      <c r="EIN2763" s="7"/>
      <c r="EIO2763" s="7"/>
      <c r="EIP2763" s="7"/>
      <c r="EIQ2763" s="7"/>
      <c r="EIR2763" s="7"/>
      <c r="EIS2763" s="7"/>
      <c r="EIT2763" s="7"/>
      <c r="EIU2763" s="7"/>
      <c r="EIV2763" s="7"/>
      <c r="EIW2763" s="7"/>
      <c r="EIX2763" s="7"/>
      <c r="EIY2763" s="7"/>
      <c r="EIZ2763" s="7"/>
      <c r="EJA2763" s="7"/>
      <c r="EJB2763" s="7"/>
      <c r="EJC2763" s="7"/>
      <c r="EJD2763" s="7"/>
      <c r="EJE2763" s="7"/>
      <c r="EJF2763" s="7"/>
      <c r="EJG2763" s="7"/>
      <c r="EJH2763" s="7"/>
      <c r="EJI2763" s="7"/>
      <c r="EJJ2763" s="7"/>
      <c r="EJK2763" s="7"/>
      <c r="EJL2763" s="7"/>
      <c r="EJM2763" s="7"/>
      <c r="EJN2763" s="7"/>
      <c r="EJO2763" s="7"/>
      <c r="EJP2763" s="7"/>
      <c r="EJQ2763" s="7"/>
      <c r="EJR2763" s="7"/>
      <c r="EJS2763" s="7"/>
      <c r="EJT2763" s="7"/>
      <c r="EJU2763" s="7"/>
      <c r="EJV2763" s="7"/>
      <c r="EJW2763" s="7"/>
      <c r="EJX2763" s="7"/>
      <c r="EJY2763" s="7"/>
      <c r="EJZ2763" s="7"/>
      <c r="EKA2763" s="7"/>
      <c r="EKB2763" s="7"/>
      <c r="EKC2763" s="7"/>
      <c r="EKD2763" s="7"/>
      <c r="EKE2763" s="7"/>
      <c r="EKF2763" s="7"/>
      <c r="EKG2763" s="7"/>
      <c r="EKH2763" s="7"/>
      <c r="EKI2763" s="7"/>
      <c r="EKJ2763" s="7"/>
      <c r="EKK2763" s="7"/>
      <c r="EKL2763" s="7"/>
      <c r="EKM2763" s="7"/>
      <c r="EKN2763" s="7"/>
      <c r="EKO2763" s="7"/>
      <c r="EKP2763" s="7"/>
      <c r="EKQ2763" s="7"/>
      <c r="EKR2763" s="7"/>
      <c r="EKS2763" s="7"/>
      <c r="EKT2763" s="7"/>
      <c r="EKU2763" s="7"/>
      <c r="EKV2763" s="7"/>
      <c r="EKW2763" s="7"/>
      <c r="EKX2763" s="7"/>
      <c r="EKY2763" s="7"/>
      <c r="EKZ2763" s="7"/>
      <c r="ELA2763" s="7"/>
      <c r="ELB2763" s="7"/>
      <c r="ELC2763" s="7"/>
      <c r="ELD2763" s="7"/>
      <c r="ELE2763" s="7"/>
      <c r="ELF2763" s="7"/>
      <c r="ELG2763" s="7"/>
      <c r="ELH2763" s="7"/>
      <c r="ELI2763" s="7"/>
      <c r="ELJ2763" s="7"/>
      <c r="ELK2763" s="7"/>
      <c r="ELL2763" s="7"/>
      <c r="ELM2763" s="7"/>
      <c r="ELN2763" s="7"/>
      <c r="ELO2763" s="7"/>
      <c r="ELP2763" s="7"/>
      <c r="ELQ2763" s="7"/>
      <c r="ELR2763" s="7"/>
      <c r="ELS2763" s="7"/>
      <c r="ELT2763" s="7"/>
      <c r="ELU2763" s="7"/>
      <c r="ELV2763" s="7"/>
      <c r="ELW2763" s="7"/>
      <c r="ELX2763" s="7"/>
      <c r="ELY2763" s="7"/>
      <c r="ELZ2763" s="7"/>
      <c r="EMA2763" s="7"/>
      <c r="EMB2763" s="7"/>
      <c r="EMC2763" s="7"/>
      <c r="EMD2763" s="7"/>
      <c r="EME2763" s="7"/>
      <c r="EMF2763" s="7"/>
      <c r="EMG2763" s="7"/>
      <c r="EMH2763" s="7"/>
      <c r="EMI2763" s="7"/>
      <c r="EMJ2763" s="7"/>
      <c r="EMK2763" s="7"/>
      <c r="EML2763" s="7"/>
      <c r="EMM2763" s="7"/>
      <c r="EMN2763" s="7"/>
      <c r="EMO2763" s="7"/>
      <c r="EMP2763" s="7"/>
      <c r="EMQ2763" s="7"/>
      <c r="EMR2763" s="7"/>
      <c r="EMS2763" s="7"/>
      <c r="EMT2763" s="7"/>
      <c r="EMU2763" s="7"/>
      <c r="EMV2763" s="7"/>
      <c r="EMW2763" s="7"/>
      <c r="EMX2763" s="7"/>
      <c r="EMY2763" s="7"/>
      <c r="EMZ2763" s="7"/>
      <c r="ENA2763" s="7"/>
      <c r="ENB2763" s="7"/>
      <c r="ENC2763" s="7"/>
      <c r="END2763" s="7"/>
      <c r="ENE2763" s="7"/>
      <c r="ENF2763" s="7"/>
      <c r="ENG2763" s="7"/>
      <c r="ENH2763" s="7"/>
      <c r="ENI2763" s="7"/>
      <c r="ENJ2763" s="7"/>
      <c r="ENK2763" s="7"/>
      <c r="ENL2763" s="7"/>
      <c r="ENM2763" s="7"/>
      <c r="ENN2763" s="7"/>
      <c r="ENO2763" s="7"/>
      <c r="ENP2763" s="7"/>
      <c r="ENQ2763" s="7"/>
      <c r="ENR2763" s="7"/>
      <c r="ENS2763" s="7"/>
      <c r="ENT2763" s="7"/>
      <c r="ENU2763" s="7"/>
      <c r="ENV2763" s="7"/>
      <c r="ENW2763" s="7"/>
      <c r="ENX2763" s="7"/>
      <c r="ENY2763" s="7"/>
      <c r="ENZ2763" s="7"/>
      <c r="EOA2763" s="7"/>
      <c r="EOB2763" s="7"/>
      <c r="EOC2763" s="7"/>
      <c r="EOD2763" s="7"/>
      <c r="EOE2763" s="7"/>
      <c r="EOF2763" s="7"/>
      <c r="EOG2763" s="7"/>
      <c r="EOH2763" s="7"/>
      <c r="EOI2763" s="7"/>
      <c r="EOJ2763" s="7"/>
      <c r="EOK2763" s="7"/>
      <c r="EOL2763" s="7"/>
      <c r="EOM2763" s="7"/>
      <c r="EON2763" s="7"/>
      <c r="EOO2763" s="7"/>
      <c r="EOP2763" s="7"/>
      <c r="EOQ2763" s="7"/>
      <c r="EOR2763" s="7"/>
      <c r="EOS2763" s="7"/>
      <c r="EOT2763" s="7"/>
      <c r="EOU2763" s="7"/>
      <c r="EOV2763" s="7"/>
      <c r="EOW2763" s="7"/>
      <c r="EOX2763" s="7"/>
      <c r="EOY2763" s="7"/>
      <c r="EOZ2763" s="7"/>
      <c r="EPA2763" s="7"/>
      <c r="EPB2763" s="7"/>
      <c r="EPC2763" s="7"/>
      <c r="EPD2763" s="7"/>
      <c r="EPE2763" s="7"/>
      <c r="EPF2763" s="7"/>
      <c r="EPG2763" s="7"/>
      <c r="EPH2763" s="7"/>
      <c r="EPI2763" s="7"/>
      <c r="EPJ2763" s="7"/>
      <c r="EPK2763" s="7"/>
      <c r="EPL2763" s="7"/>
      <c r="EPM2763" s="7"/>
      <c r="EPN2763" s="7"/>
      <c r="EPO2763" s="7"/>
      <c r="EPP2763" s="7"/>
      <c r="EPQ2763" s="7"/>
      <c r="EPR2763" s="7"/>
      <c r="EPS2763" s="7"/>
      <c r="EPT2763" s="7"/>
      <c r="EPU2763" s="7"/>
      <c r="EPV2763" s="7"/>
      <c r="EPW2763" s="7"/>
      <c r="EPX2763" s="7"/>
      <c r="EPY2763" s="7"/>
      <c r="EPZ2763" s="7"/>
      <c r="EQA2763" s="7"/>
      <c r="EQB2763" s="7"/>
      <c r="EQC2763" s="7"/>
      <c r="EQD2763" s="7"/>
      <c r="EQE2763" s="7"/>
      <c r="EQF2763" s="7"/>
      <c r="EQG2763" s="7"/>
      <c r="EQH2763" s="7"/>
      <c r="EQI2763" s="7"/>
      <c r="EQJ2763" s="7"/>
      <c r="EQK2763" s="7"/>
      <c r="EQL2763" s="7"/>
      <c r="EQM2763" s="7"/>
      <c r="EQN2763" s="7"/>
      <c r="EQO2763" s="7"/>
      <c r="EQP2763" s="7"/>
      <c r="EQQ2763" s="7"/>
      <c r="EQR2763" s="7"/>
      <c r="EQS2763" s="7"/>
      <c r="EQT2763" s="7"/>
      <c r="EQU2763" s="7"/>
      <c r="EQV2763" s="7"/>
      <c r="EQW2763" s="7"/>
      <c r="EQX2763" s="7"/>
      <c r="EQY2763" s="7"/>
      <c r="EQZ2763" s="7"/>
      <c r="ERA2763" s="7"/>
      <c r="ERB2763" s="7"/>
      <c r="ERC2763" s="7"/>
      <c r="ERD2763" s="7"/>
      <c r="ERE2763" s="7"/>
      <c r="ERF2763" s="7"/>
      <c r="ERG2763" s="7"/>
      <c r="ERH2763" s="7"/>
      <c r="ERI2763" s="7"/>
      <c r="ERJ2763" s="7"/>
      <c r="ERK2763" s="7"/>
      <c r="ERL2763" s="7"/>
      <c r="ERM2763" s="7"/>
      <c r="ERN2763" s="7"/>
      <c r="ERO2763" s="7"/>
      <c r="ERP2763" s="7"/>
      <c r="ERQ2763" s="7"/>
      <c r="ERR2763" s="7"/>
      <c r="ERS2763" s="7"/>
      <c r="ERT2763" s="7"/>
      <c r="ERU2763" s="7"/>
      <c r="ERV2763" s="7"/>
      <c r="ERW2763" s="7"/>
      <c r="ERX2763" s="7"/>
      <c r="ERY2763" s="7"/>
      <c r="ERZ2763" s="7"/>
      <c r="ESA2763" s="7"/>
      <c r="ESB2763" s="7"/>
      <c r="ESC2763" s="7"/>
      <c r="ESD2763" s="7"/>
      <c r="ESE2763" s="7"/>
      <c r="ESF2763" s="7"/>
      <c r="ESG2763" s="7"/>
      <c r="ESH2763" s="7"/>
      <c r="ESI2763" s="7"/>
      <c r="ESJ2763" s="7"/>
      <c r="ESK2763" s="7"/>
      <c r="ESL2763" s="7"/>
      <c r="ESM2763" s="7"/>
      <c r="ESN2763" s="7"/>
      <c r="ESO2763" s="7"/>
      <c r="ESP2763" s="7"/>
      <c r="ESQ2763" s="7"/>
      <c r="ESR2763" s="7"/>
      <c r="ESS2763" s="7"/>
      <c r="EST2763" s="7"/>
      <c r="ESU2763" s="7"/>
      <c r="ESV2763" s="7"/>
      <c r="ESW2763" s="7"/>
      <c r="ESX2763" s="7"/>
      <c r="ESY2763" s="7"/>
      <c r="ESZ2763" s="7"/>
      <c r="ETA2763" s="7"/>
      <c r="ETB2763" s="7"/>
      <c r="ETC2763" s="7"/>
      <c r="ETD2763" s="7"/>
      <c r="ETE2763" s="7"/>
      <c r="ETF2763" s="7"/>
      <c r="ETG2763" s="7"/>
      <c r="ETH2763" s="7"/>
      <c r="ETI2763" s="7"/>
      <c r="ETJ2763" s="7"/>
      <c r="ETK2763" s="7"/>
      <c r="ETL2763" s="7"/>
      <c r="ETM2763" s="7"/>
      <c r="ETN2763" s="7"/>
      <c r="ETO2763" s="7"/>
      <c r="ETP2763" s="7"/>
      <c r="ETQ2763" s="7"/>
      <c r="ETR2763" s="7"/>
      <c r="ETS2763" s="7"/>
      <c r="ETT2763" s="7"/>
      <c r="ETU2763" s="7"/>
      <c r="ETV2763" s="7"/>
      <c r="ETW2763" s="7"/>
      <c r="ETX2763" s="7"/>
      <c r="ETY2763" s="7"/>
      <c r="ETZ2763" s="7"/>
      <c r="EUA2763" s="7"/>
      <c r="EUB2763" s="7"/>
      <c r="EUC2763" s="7"/>
      <c r="EUD2763" s="7"/>
      <c r="EUE2763" s="7"/>
      <c r="EUF2763" s="7"/>
      <c r="EUG2763" s="7"/>
      <c r="EUH2763" s="7"/>
      <c r="EUI2763" s="7"/>
      <c r="EUJ2763" s="7"/>
      <c r="EUK2763" s="7"/>
      <c r="EUL2763" s="7"/>
      <c r="EUM2763" s="7"/>
      <c r="EUN2763" s="7"/>
      <c r="EUO2763" s="7"/>
      <c r="EUP2763" s="7"/>
      <c r="EUQ2763" s="7"/>
      <c r="EUR2763" s="7"/>
      <c r="EUS2763" s="7"/>
      <c r="EUT2763" s="7"/>
      <c r="EUU2763" s="7"/>
      <c r="EUV2763" s="7"/>
      <c r="EUW2763" s="7"/>
      <c r="EUX2763" s="7"/>
      <c r="EUY2763" s="7"/>
      <c r="EUZ2763" s="7"/>
      <c r="EVA2763" s="7"/>
      <c r="EVB2763" s="7"/>
      <c r="EVC2763" s="7"/>
      <c r="EVD2763" s="7"/>
      <c r="EVE2763" s="7"/>
      <c r="EVF2763" s="7"/>
      <c r="EVG2763" s="7"/>
      <c r="EVH2763" s="7"/>
      <c r="EVI2763" s="7"/>
      <c r="EVJ2763" s="7"/>
      <c r="EVK2763" s="7"/>
      <c r="EVL2763" s="7"/>
      <c r="EVM2763" s="7"/>
      <c r="EVN2763" s="7"/>
      <c r="EVO2763" s="7"/>
      <c r="EVP2763" s="7"/>
      <c r="EVQ2763" s="7"/>
      <c r="EVR2763" s="7"/>
      <c r="EVS2763" s="7"/>
      <c r="EVT2763" s="7"/>
      <c r="EVU2763" s="7"/>
      <c r="EVV2763" s="7"/>
      <c r="EVW2763" s="7"/>
      <c r="EVX2763" s="7"/>
      <c r="EVY2763" s="7"/>
      <c r="EVZ2763" s="7"/>
      <c r="EWA2763" s="7"/>
      <c r="EWB2763" s="7"/>
      <c r="EWC2763" s="7"/>
      <c r="EWD2763" s="7"/>
      <c r="EWE2763" s="7"/>
      <c r="EWF2763" s="7"/>
      <c r="EWG2763" s="7"/>
      <c r="EWH2763" s="7"/>
      <c r="EWI2763" s="7"/>
      <c r="EWJ2763" s="7"/>
      <c r="EWK2763" s="7"/>
      <c r="EWL2763" s="7"/>
      <c r="EWM2763" s="7"/>
      <c r="EWN2763" s="7"/>
      <c r="EWO2763" s="7"/>
      <c r="EWP2763" s="7"/>
      <c r="EWQ2763" s="7"/>
      <c r="EWR2763" s="7"/>
      <c r="EWS2763" s="7"/>
      <c r="EWT2763" s="7"/>
      <c r="EWU2763" s="7"/>
      <c r="EWV2763" s="7"/>
      <c r="EWW2763" s="7"/>
      <c r="EWX2763" s="7"/>
      <c r="EWY2763" s="7"/>
      <c r="EWZ2763" s="7"/>
      <c r="EXA2763" s="7"/>
      <c r="EXB2763" s="7"/>
      <c r="EXC2763" s="7"/>
      <c r="EXD2763" s="7"/>
      <c r="EXE2763" s="7"/>
      <c r="EXF2763" s="7"/>
      <c r="EXG2763" s="7"/>
      <c r="EXH2763" s="7"/>
      <c r="EXI2763" s="7"/>
      <c r="EXJ2763" s="7"/>
      <c r="EXK2763" s="7"/>
      <c r="EXL2763" s="7"/>
      <c r="EXM2763" s="7"/>
      <c r="EXN2763" s="7"/>
      <c r="EXO2763" s="7"/>
      <c r="EXP2763" s="7"/>
      <c r="EXQ2763" s="7"/>
      <c r="EXR2763" s="7"/>
      <c r="EXS2763" s="7"/>
      <c r="EXT2763" s="7"/>
      <c r="EXU2763" s="7"/>
      <c r="EXV2763" s="7"/>
      <c r="EXW2763" s="7"/>
      <c r="EXX2763" s="7"/>
      <c r="EXY2763" s="7"/>
      <c r="EXZ2763" s="7"/>
      <c r="EYA2763" s="7"/>
      <c r="EYB2763" s="7"/>
      <c r="EYC2763" s="7"/>
      <c r="EYD2763" s="7"/>
      <c r="EYE2763" s="7"/>
      <c r="EYF2763" s="7"/>
      <c r="EYG2763" s="7"/>
      <c r="EYH2763" s="7"/>
      <c r="EYI2763" s="7"/>
      <c r="EYJ2763" s="7"/>
      <c r="EYK2763" s="7"/>
      <c r="EYL2763" s="7"/>
      <c r="EYM2763" s="7"/>
      <c r="EYN2763" s="7"/>
      <c r="EYO2763" s="7"/>
      <c r="EYP2763" s="7"/>
      <c r="EYQ2763" s="7"/>
      <c r="EYR2763" s="7"/>
      <c r="EYS2763" s="7"/>
      <c r="EYT2763" s="7"/>
      <c r="EYU2763" s="7"/>
      <c r="EYV2763" s="7"/>
      <c r="EYW2763" s="7"/>
      <c r="EYX2763" s="7"/>
      <c r="EYY2763" s="7"/>
      <c r="EYZ2763" s="7"/>
      <c r="EZA2763" s="7"/>
      <c r="EZB2763" s="7"/>
      <c r="EZC2763" s="7"/>
      <c r="EZD2763" s="7"/>
      <c r="EZE2763" s="7"/>
      <c r="EZF2763" s="7"/>
      <c r="EZG2763" s="7"/>
      <c r="EZH2763" s="7"/>
      <c r="EZI2763" s="7"/>
      <c r="EZJ2763" s="7"/>
      <c r="EZK2763" s="7"/>
      <c r="EZL2763" s="7"/>
      <c r="EZM2763" s="7"/>
      <c r="EZN2763" s="7"/>
      <c r="EZO2763" s="7"/>
      <c r="EZP2763" s="7"/>
      <c r="EZQ2763" s="7"/>
      <c r="EZR2763" s="7"/>
      <c r="EZS2763" s="7"/>
      <c r="EZT2763" s="7"/>
      <c r="EZU2763" s="7"/>
      <c r="EZV2763" s="7"/>
      <c r="EZW2763" s="7"/>
      <c r="EZX2763" s="7"/>
      <c r="EZY2763" s="7"/>
      <c r="EZZ2763" s="7"/>
      <c r="FAA2763" s="7"/>
      <c r="FAB2763" s="7"/>
      <c r="FAC2763" s="7"/>
      <c r="FAD2763" s="7"/>
      <c r="FAE2763" s="7"/>
      <c r="FAF2763" s="7"/>
      <c r="FAG2763" s="7"/>
      <c r="FAH2763" s="7"/>
      <c r="FAI2763" s="7"/>
      <c r="FAJ2763" s="7"/>
      <c r="FAK2763" s="7"/>
      <c r="FAL2763" s="7"/>
      <c r="FAM2763" s="7"/>
      <c r="FAN2763" s="7"/>
      <c r="FAO2763" s="7"/>
      <c r="FAP2763" s="7"/>
      <c r="FAQ2763" s="7"/>
      <c r="FAR2763" s="7"/>
      <c r="FAS2763" s="7"/>
      <c r="FAT2763" s="7"/>
      <c r="FAU2763" s="7"/>
      <c r="FAV2763" s="7"/>
      <c r="FAW2763" s="7"/>
      <c r="FAX2763" s="7"/>
      <c r="FAY2763" s="7"/>
      <c r="FAZ2763" s="7"/>
      <c r="FBA2763" s="7"/>
      <c r="FBB2763" s="7"/>
      <c r="FBC2763" s="7"/>
      <c r="FBD2763" s="7"/>
      <c r="FBE2763" s="7"/>
      <c r="FBF2763" s="7"/>
      <c r="FBG2763" s="7"/>
      <c r="FBH2763" s="7"/>
      <c r="FBI2763" s="7"/>
      <c r="FBJ2763" s="7"/>
      <c r="FBK2763" s="7"/>
      <c r="FBL2763" s="7"/>
      <c r="FBM2763" s="7"/>
      <c r="FBN2763" s="7"/>
      <c r="FBO2763" s="7"/>
      <c r="FBP2763" s="7"/>
      <c r="FBQ2763" s="7"/>
      <c r="FBR2763" s="7"/>
      <c r="FBS2763" s="7"/>
      <c r="FBT2763" s="7"/>
      <c r="FBU2763" s="7"/>
      <c r="FBV2763" s="7"/>
      <c r="FBW2763" s="7"/>
      <c r="FBX2763" s="7"/>
      <c r="FBY2763" s="7"/>
      <c r="FBZ2763" s="7"/>
      <c r="FCA2763" s="7"/>
      <c r="FCB2763" s="7"/>
      <c r="FCC2763" s="7"/>
      <c r="FCD2763" s="7"/>
      <c r="FCE2763" s="7"/>
      <c r="FCF2763" s="7"/>
      <c r="FCG2763" s="7"/>
      <c r="FCH2763" s="7"/>
      <c r="FCI2763" s="7"/>
      <c r="FCJ2763" s="7"/>
      <c r="FCK2763" s="7"/>
      <c r="FCL2763" s="7"/>
      <c r="FCM2763" s="7"/>
      <c r="FCN2763" s="7"/>
      <c r="FCO2763" s="7"/>
      <c r="FCP2763" s="7"/>
      <c r="FCQ2763" s="7"/>
      <c r="FCR2763" s="7"/>
      <c r="FCS2763" s="7"/>
      <c r="FCT2763" s="7"/>
      <c r="FCU2763" s="7"/>
      <c r="FCV2763" s="7"/>
      <c r="FCW2763" s="7"/>
      <c r="FCX2763" s="7"/>
      <c r="FCY2763" s="7"/>
      <c r="FCZ2763" s="7"/>
      <c r="FDA2763" s="7"/>
      <c r="FDB2763" s="7"/>
      <c r="FDC2763" s="7"/>
      <c r="FDD2763" s="7"/>
      <c r="FDE2763" s="7"/>
      <c r="FDF2763" s="7"/>
      <c r="FDG2763" s="7"/>
      <c r="FDH2763" s="7"/>
      <c r="FDI2763" s="7"/>
      <c r="FDJ2763" s="7"/>
      <c r="FDK2763" s="7"/>
      <c r="FDL2763" s="7"/>
      <c r="FDM2763" s="7"/>
      <c r="FDN2763" s="7"/>
      <c r="FDO2763" s="7"/>
      <c r="FDP2763" s="7"/>
      <c r="FDQ2763" s="7"/>
      <c r="FDR2763" s="7"/>
      <c r="FDS2763" s="7"/>
      <c r="FDT2763" s="7"/>
      <c r="FDU2763" s="7"/>
      <c r="FDV2763" s="7"/>
      <c r="FDW2763" s="7"/>
      <c r="FDX2763" s="7"/>
      <c r="FDY2763" s="7"/>
      <c r="FDZ2763" s="7"/>
      <c r="FEA2763" s="7"/>
      <c r="FEB2763" s="7"/>
      <c r="FEC2763" s="7"/>
      <c r="FED2763" s="7"/>
      <c r="FEE2763" s="7"/>
      <c r="FEF2763" s="7"/>
      <c r="FEG2763" s="7"/>
      <c r="FEH2763" s="7"/>
      <c r="FEI2763" s="7"/>
      <c r="FEJ2763" s="7"/>
      <c r="FEK2763" s="7"/>
      <c r="FEL2763" s="7"/>
      <c r="FEM2763" s="7"/>
      <c r="FEN2763" s="7"/>
      <c r="FEO2763" s="7"/>
      <c r="FEP2763" s="7"/>
      <c r="FEQ2763" s="7"/>
      <c r="FER2763" s="7"/>
      <c r="FES2763" s="7"/>
      <c r="FET2763" s="7"/>
      <c r="FEU2763" s="7"/>
      <c r="FEV2763" s="7"/>
      <c r="FEW2763" s="7"/>
      <c r="FEX2763" s="7"/>
      <c r="FEY2763" s="7"/>
      <c r="FEZ2763" s="7"/>
      <c r="FFA2763" s="7"/>
      <c r="FFB2763" s="7"/>
      <c r="FFC2763" s="7"/>
      <c r="FFD2763" s="7"/>
      <c r="FFE2763" s="7"/>
      <c r="FFF2763" s="7"/>
      <c r="FFG2763" s="7"/>
      <c r="FFH2763" s="7"/>
      <c r="FFI2763" s="7"/>
      <c r="FFJ2763" s="7"/>
      <c r="FFK2763" s="7"/>
      <c r="FFL2763" s="7"/>
      <c r="FFM2763" s="7"/>
      <c r="FFN2763" s="7"/>
      <c r="FFO2763" s="7"/>
      <c r="FFP2763" s="7"/>
      <c r="FFQ2763" s="7"/>
      <c r="FFR2763" s="7"/>
      <c r="FFS2763" s="7"/>
      <c r="FFT2763" s="7"/>
      <c r="FFU2763" s="7"/>
      <c r="FFV2763" s="7"/>
      <c r="FFW2763" s="7"/>
      <c r="FFX2763" s="7"/>
      <c r="FFY2763" s="7"/>
      <c r="FFZ2763" s="7"/>
      <c r="FGA2763" s="7"/>
      <c r="FGB2763" s="7"/>
      <c r="FGC2763" s="7"/>
      <c r="FGD2763" s="7"/>
      <c r="FGE2763" s="7"/>
      <c r="FGF2763" s="7"/>
      <c r="FGG2763" s="7"/>
      <c r="FGH2763" s="7"/>
      <c r="FGI2763" s="7"/>
      <c r="FGJ2763" s="7"/>
      <c r="FGK2763" s="7"/>
      <c r="FGL2763" s="7"/>
      <c r="FGM2763" s="7"/>
      <c r="FGN2763" s="7"/>
      <c r="FGO2763" s="7"/>
      <c r="FGP2763" s="7"/>
      <c r="FGQ2763" s="7"/>
      <c r="FGR2763" s="7"/>
      <c r="FGS2763" s="7"/>
      <c r="FGT2763" s="7"/>
      <c r="FGU2763" s="7"/>
      <c r="FGV2763" s="7"/>
      <c r="FGW2763" s="7"/>
      <c r="FGX2763" s="7"/>
      <c r="FGY2763" s="7"/>
      <c r="FGZ2763" s="7"/>
      <c r="FHA2763" s="7"/>
      <c r="FHB2763" s="7"/>
      <c r="FHC2763" s="7"/>
      <c r="FHD2763" s="7"/>
      <c r="FHE2763" s="7"/>
      <c r="FHF2763" s="7"/>
      <c r="FHG2763" s="7"/>
      <c r="FHH2763" s="7"/>
      <c r="FHI2763" s="7"/>
      <c r="FHJ2763" s="7"/>
      <c r="FHK2763" s="7"/>
      <c r="FHL2763" s="7"/>
      <c r="FHM2763" s="7"/>
      <c r="FHN2763" s="7"/>
      <c r="FHO2763" s="7"/>
      <c r="FHP2763" s="7"/>
      <c r="FHQ2763" s="7"/>
      <c r="FHR2763" s="7"/>
      <c r="FHS2763" s="7"/>
      <c r="FHT2763" s="7"/>
      <c r="FHU2763" s="7"/>
      <c r="FHV2763" s="7"/>
      <c r="FHW2763" s="7"/>
      <c r="FHX2763" s="7"/>
      <c r="FHY2763" s="7"/>
      <c r="FHZ2763" s="7"/>
      <c r="FIA2763" s="7"/>
      <c r="FIB2763" s="7"/>
      <c r="FIC2763" s="7"/>
      <c r="FID2763" s="7"/>
      <c r="FIE2763" s="7"/>
      <c r="FIF2763" s="7"/>
      <c r="FIG2763" s="7"/>
      <c r="FIH2763" s="7"/>
      <c r="FII2763" s="7"/>
      <c r="FIJ2763" s="7"/>
      <c r="FIK2763" s="7"/>
      <c r="FIL2763" s="7"/>
      <c r="FIM2763" s="7"/>
      <c r="FIN2763" s="7"/>
      <c r="FIO2763" s="7"/>
      <c r="FIP2763" s="7"/>
      <c r="FIQ2763" s="7"/>
      <c r="FIR2763" s="7"/>
      <c r="FIS2763" s="7"/>
      <c r="FIT2763" s="7"/>
      <c r="FIU2763" s="7"/>
      <c r="FIV2763" s="7"/>
      <c r="FIW2763" s="7"/>
      <c r="FIX2763" s="7"/>
      <c r="FIY2763" s="7"/>
      <c r="FIZ2763" s="7"/>
      <c r="FJA2763" s="7"/>
      <c r="FJB2763" s="7"/>
      <c r="FJC2763" s="7"/>
      <c r="FJD2763" s="7"/>
      <c r="FJE2763" s="7"/>
      <c r="FJF2763" s="7"/>
      <c r="FJG2763" s="7"/>
      <c r="FJH2763" s="7"/>
      <c r="FJI2763" s="7"/>
      <c r="FJJ2763" s="7"/>
      <c r="FJK2763" s="7"/>
      <c r="FJL2763" s="7"/>
      <c r="FJM2763" s="7"/>
      <c r="FJN2763" s="7"/>
      <c r="FJO2763" s="7"/>
      <c r="FJP2763" s="7"/>
      <c r="FJQ2763" s="7"/>
      <c r="FJR2763" s="7"/>
      <c r="FJS2763" s="7"/>
      <c r="FJT2763" s="7"/>
      <c r="FJU2763" s="7"/>
      <c r="FJV2763" s="7"/>
      <c r="FJW2763" s="7"/>
      <c r="FJX2763" s="7"/>
      <c r="FJY2763" s="7"/>
      <c r="FJZ2763" s="7"/>
      <c r="FKA2763" s="7"/>
      <c r="FKB2763" s="7"/>
      <c r="FKC2763" s="7"/>
      <c r="FKD2763" s="7"/>
      <c r="FKE2763" s="7"/>
      <c r="FKF2763" s="7"/>
      <c r="FKG2763" s="7"/>
      <c r="FKH2763" s="7"/>
      <c r="FKI2763" s="7"/>
      <c r="FKJ2763" s="7"/>
      <c r="FKK2763" s="7"/>
      <c r="FKL2763" s="7"/>
      <c r="FKM2763" s="7"/>
      <c r="FKN2763" s="7"/>
      <c r="FKO2763" s="7"/>
      <c r="FKP2763" s="7"/>
      <c r="FKQ2763" s="7"/>
      <c r="FKR2763" s="7"/>
      <c r="FKS2763" s="7"/>
      <c r="FKT2763" s="7"/>
      <c r="FKU2763" s="7"/>
      <c r="FKV2763" s="7"/>
      <c r="FKW2763" s="7"/>
      <c r="FKX2763" s="7"/>
      <c r="FKY2763" s="7"/>
      <c r="FKZ2763" s="7"/>
      <c r="FLA2763" s="7"/>
      <c r="FLB2763" s="7"/>
      <c r="FLC2763" s="7"/>
      <c r="FLD2763" s="7"/>
      <c r="FLE2763" s="7"/>
      <c r="FLF2763" s="7"/>
      <c r="FLG2763" s="7"/>
      <c r="FLH2763" s="7"/>
      <c r="FLI2763" s="7"/>
      <c r="FLJ2763" s="7"/>
      <c r="FLK2763" s="7"/>
      <c r="FLL2763" s="7"/>
      <c r="FLM2763" s="7"/>
      <c r="FLN2763" s="7"/>
      <c r="FLO2763" s="7"/>
      <c r="FLP2763" s="7"/>
      <c r="FLQ2763" s="7"/>
      <c r="FLR2763" s="7"/>
      <c r="FLS2763" s="7"/>
      <c r="FLT2763" s="7"/>
      <c r="FLU2763" s="7"/>
      <c r="FLV2763" s="7"/>
      <c r="FLW2763" s="7"/>
      <c r="FLX2763" s="7"/>
      <c r="FLY2763" s="7"/>
      <c r="FLZ2763" s="7"/>
      <c r="FMA2763" s="7"/>
      <c r="FMB2763" s="7"/>
      <c r="FMC2763" s="7"/>
      <c r="FMD2763" s="7"/>
      <c r="FME2763" s="7"/>
      <c r="FMF2763" s="7"/>
      <c r="FMG2763" s="7"/>
      <c r="FMH2763" s="7"/>
      <c r="FMI2763" s="7"/>
      <c r="FMJ2763" s="7"/>
      <c r="FMK2763" s="7"/>
      <c r="FML2763" s="7"/>
      <c r="FMM2763" s="7"/>
      <c r="FMN2763" s="7"/>
      <c r="FMO2763" s="7"/>
      <c r="FMP2763" s="7"/>
      <c r="FMQ2763" s="7"/>
      <c r="FMR2763" s="7"/>
      <c r="FMS2763" s="7"/>
      <c r="FMT2763" s="7"/>
      <c r="FMU2763" s="7"/>
      <c r="FMV2763" s="7"/>
      <c r="FMW2763" s="7"/>
      <c r="FMX2763" s="7"/>
      <c r="FMY2763" s="7"/>
      <c r="FMZ2763" s="7"/>
      <c r="FNA2763" s="7"/>
      <c r="FNB2763" s="7"/>
      <c r="FNC2763" s="7"/>
      <c r="FND2763" s="7"/>
      <c r="FNE2763" s="7"/>
      <c r="FNF2763" s="7"/>
      <c r="FNG2763" s="7"/>
      <c r="FNH2763" s="7"/>
      <c r="FNI2763" s="7"/>
      <c r="FNJ2763" s="7"/>
      <c r="FNK2763" s="7"/>
      <c r="FNL2763" s="7"/>
      <c r="FNM2763" s="7"/>
      <c r="FNN2763" s="7"/>
      <c r="FNO2763" s="7"/>
      <c r="FNP2763" s="7"/>
      <c r="FNQ2763" s="7"/>
      <c r="FNR2763" s="7"/>
      <c r="FNS2763" s="7"/>
      <c r="FNT2763" s="7"/>
      <c r="FNU2763" s="7"/>
      <c r="FNV2763" s="7"/>
      <c r="FNW2763" s="7"/>
      <c r="FNX2763" s="7"/>
      <c r="FNY2763" s="7"/>
      <c r="FNZ2763" s="7"/>
      <c r="FOA2763" s="7"/>
      <c r="FOB2763" s="7"/>
      <c r="FOC2763" s="7"/>
      <c r="FOD2763" s="7"/>
      <c r="FOE2763" s="7"/>
      <c r="FOF2763" s="7"/>
      <c r="FOG2763" s="7"/>
      <c r="FOH2763" s="7"/>
      <c r="FOI2763" s="7"/>
      <c r="FOJ2763" s="7"/>
      <c r="FOK2763" s="7"/>
      <c r="FOL2763" s="7"/>
      <c r="FOM2763" s="7"/>
      <c r="FON2763" s="7"/>
      <c r="FOO2763" s="7"/>
      <c r="FOP2763" s="7"/>
      <c r="FOQ2763" s="7"/>
      <c r="FOR2763" s="7"/>
      <c r="FOS2763" s="7"/>
      <c r="FOT2763" s="7"/>
      <c r="FOU2763" s="7"/>
      <c r="FOV2763" s="7"/>
      <c r="FOW2763" s="7"/>
      <c r="FOX2763" s="7"/>
      <c r="FOY2763" s="7"/>
      <c r="FOZ2763" s="7"/>
      <c r="FPA2763" s="7"/>
      <c r="FPB2763" s="7"/>
      <c r="FPC2763" s="7"/>
      <c r="FPD2763" s="7"/>
      <c r="FPE2763" s="7"/>
      <c r="FPF2763" s="7"/>
      <c r="FPG2763" s="7"/>
      <c r="FPH2763" s="7"/>
      <c r="FPI2763" s="7"/>
      <c r="FPJ2763" s="7"/>
      <c r="FPK2763" s="7"/>
      <c r="FPL2763" s="7"/>
      <c r="FPM2763" s="7"/>
      <c r="FPN2763" s="7"/>
      <c r="FPO2763" s="7"/>
      <c r="FPP2763" s="7"/>
      <c r="FPQ2763" s="7"/>
      <c r="FPR2763" s="7"/>
      <c r="FPS2763" s="7"/>
      <c r="FPT2763" s="7"/>
      <c r="FPU2763" s="7"/>
      <c r="FPV2763" s="7"/>
      <c r="FPW2763" s="7"/>
      <c r="FPX2763" s="7"/>
      <c r="FPY2763" s="7"/>
      <c r="FPZ2763" s="7"/>
      <c r="FQA2763" s="7"/>
      <c r="FQB2763" s="7"/>
      <c r="FQC2763" s="7"/>
      <c r="FQD2763" s="7"/>
      <c r="FQE2763" s="7"/>
      <c r="FQF2763" s="7"/>
      <c r="FQG2763" s="7"/>
      <c r="FQH2763" s="7"/>
      <c r="FQI2763" s="7"/>
      <c r="FQJ2763" s="7"/>
      <c r="FQK2763" s="7"/>
      <c r="FQL2763" s="7"/>
      <c r="FQM2763" s="7"/>
      <c r="FQN2763" s="7"/>
      <c r="FQO2763" s="7"/>
      <c r="FQP2763" s="7"/>
      <c r="FQQ2763" s="7"/>
      <c r="FQR2763" s="7"/>
      <c r="FQS2763" s="7"/>
      <c r="FQT2763" s="7"/>
      <c r="FQU2763" s="7"/>
      <c r="FQV2763" s="7"/>
      <c r="FQW2763" s="7"/>
      <c r="FQX2763" s="7"/>
      <c r="FQY2763" s="7"/>
      <c r="FQZ2763" s="7"/>
      <c r="FRA2763" s="7"/>
      <c r="FRB2763" s="7"/>
      <c r="FRC2763" s="7"/>
      <c r="FRD2763" s="7"/>
      <c r="FRE2763" s="7"/>
      <c r="FRF2763" s="7"/>
      <c r="FRG2763" s="7"/>
      <c r="FRH2763" s="7"/>
      <c r="FRI2763" s="7"/>
      <c r="FRJ2763" s="7"/>
      <c r="FRK2763" s="7"/>
      <c r="FRL2763" s="7"/>
      <c r="FRM2763" s="7"/>
      <c r="FRN2763" s="7"/>
      <c r="FRO2763" s="7"/>
      <c r="FRP2763" s="7"/>
      <c r="FRQ2763" s="7"/>
      <c r="FRR2763" s="7"/>
      <c r="FRS2763" s="7"/>
      <c r="FRT2763" s="7"/>
      <c r="FRU2763" s="7"/>
      <c r="FRV2763" s="7"/>
      <c r="FRW2763" s="7"/>
      <c r="FRX2763" s="7"/>
      <c r="FRY2763" s="7"/>
      <c r="FRZ2763" s="7"/>
      <c r="FSA2763" s="7"/>
      <c r="FSB2763" s="7"/>
      <c r="FSC2763" s="7"/>
      <c r="FSD2763" s="7"/>
      <c r="FSE2763" s="7"/>
      <c r="FSF2763" s="7"/>
      <c r="FSG2763" s="7"/>
      <c r="FSH2763" s="7"/>
      <c r="FSI2763" s="7"/>
      <c r="FSJ2763" s="7"/>
      <c r="FSK2763" s="7"/>
      <c r="FSL2763" s="7"/>
      <c r="FSM2763" s="7"/>
      <c r="FSN2763" s="7"/>
      <c r="FSO2763" s="7"/>
      <c r="FSP2763" s="7"/>
      <c r="FSQ2763" s="7"/>
      <c r="FSR2763" s="7"/>
      <c r="FSS2763" s="7"/>
      <c r="FST2763" s="7"/>
      <c r="FSU2763" s="7"/>
      <c r="FSV2763" s="7"/>
      <c r="FSW2763" s="7"/>
      <c r="FSX2763" s="7"/>
      <c r="FSY2763" s="7"/>
      <c r="FSZ2763" s="7"/>
      <c r="FTA2763" s="7"/>
      <c r="FTB2763" s="7"/>
      <c r="FTC2763" s="7"/>
      <c r="FTD2763" s="7"/>
      <c r="FTE2763" s="7"/>
      <c r="FTF2763" s="7"/>
      <c r="FTG2763" s="7"/>
      <c r="FTH2763" s="7"/>
      <c r="FTI2763" s="7"/>
      <c r="FTJ2763" s="7"/>
      <c r="FTK2763" s="7"/>
      <c r="FTL2763" s="7"/>
      <c r="FTM2763" s="7"/>
      <c r="FTN2763" s="7"/>
      <c r="FTO2763" s="7"/>
      <c r="FTP2763" s="7"/>
      <c r="FTQ2763" s="7"/>
      <c r="FTR2763" s="7"/>
      <c r="FTS2763" s="7"/>
      <c r="FTT2763" s="7"/>
      <c r="FTU2763" s="7"/>
      <c r="FTV2763" s="7"/>
      <c r="FTW2763" s="7"/>
      <c r="FTX2763" s="7"/>
      <c r="FTY2763" s="7"/>
      <c r="FTZ2763" s="7"/>
      <c r="FUA2763" s="7"/>
      <c r="FUB2763" s="7"/>
      <c r="FUC2763" s="7"/>
      <c r="FUD2763" s="7"/>
      <c r="FUE2763" s="7"/>
      <c r="FUF2763" s="7"/>
      <c r="FUG2763" s="7"/>
      <c r="FUH2763" s="7"/>
      <c r="FUI2763" s="7"/>
      <c r="FUJ2763" s="7"/>
      <c r="FUK2763" s="7"/>
      <c r="FUL2763" s="7"/>
      <c r="FUM2763" s="7"/>
      <c r="FUN2763" s="7"/>
      <c r="FUO2763" s="7"/>
      <c r="FUP2763" s="7"/>
      <c r="FUQ2763" s="7"/>
      <c r="FUR2763" s="7"/>
      <c r="FUS2763" s="7"/>
      <c r="FUT2763" s="7"/>
      <c r="FUU2763" s="7"/>
      <c r="FUV2763" s="7"/>
      <c r="FUW2763" s="7"/>
      <c r="FUX2763" s="7"/>
      <c r="FUY2763" s="7"/>
      <c r="FUZ2763" s="7"/>
      <c r="FVA2763" s="7"/>
      <c r="FVB2763" s="7"/>
      <c r="FVC2763" s="7"/>
      <c r="FVD2763" s="7"/>
      <c r="FVE2763" s="7"/>
      <c r="FVF2763" s="7"/>
      <c r="FVG2763" s="7"/>
      <c r="FVH2763" s="7"/>
      <c r="FVI2763" s="7"/>
      <c r="FVJ2763" s="7"/>
      <c r="FVK2763" s="7"/>
      <c r="FVL2763" s="7"/>
      <c r="FVM2763" s="7"/>
      <c r="FVN2763" s="7"/>
      <c r="FVO2763" s="7"/>
      <c r="FVP2763" s="7"/>
      <c r="FVQ2763" s="7"/>
      <c r="FVR2763" s="7"/>
      <c r="FVS2763" s="7"/>
      <c r="FVT2763" s="7"/>
      <c r="FVU2763" s="7"/>
      <c r="FVV2763" s="7"/>
      <c r="FVW2763" s="7"/>
      <c r="FVX2763" s="7"/>
      <c r="FVY2763" s="7"/>
      <c r="FVZ2763" s="7"/>
      <c r="FWA2763" s="7"/>
      <c r="FWB2763" s="7"/>
      <c r="FWC2763" s="7"/>
      <c r="FWD2763" s="7"/>
      <c r="FWE2763" s="7"/>
      <c r="FWF2763" s="7"/>
      <c r="FWG2763" s="7"/>
      <c r="FWH2763" s="7"/>
      <c r="FWI2763" s="7"/>
      <c r="FWJ2763" s="7"/>
      <c r="FWK2763" s="7"/>
      <c r="FWL2763" s="7"/>
      <c r="FWM2763" s="7"/>
      <c r="FWN2763" s="7"/>
      <c r="FWO2763" s="7"/>
      <c r="FWP2763" s="7"/>
      <c r="FWQ2763" s="7"/>
      <c r="FWR2763" s="7"/>
      <c r="FWS2763" s="7"/>
      <c r="FWT2763" s="7"/>
      <c r="FWU2763" s="7"/>
      <c r="FWV2763" s="7"/>
      <c r="FWW2763" s="7"/>
      <c r="FWX2763" s="7"/>
      <c r="FWY2763" s="7"/>
      <c r="FWZ2763" s="7"/>
      <c r="FXA2763" s="7"/>
      <c r="FXB2763" s="7"/>
      <c r="FXC2763" s="7"/>
      <c r="FXD2763" s="7"/>
      <c r="FXE2763" s="7"/>
      <c r="FXF2763" s="7"/>
      <c r="FXG2763" s="7"/>
      <c r="FXH2763" s="7"/>
      <c r="FXI2763" s="7"/>
      <c r="FXJ2763" s="7"/>
      <c r="FXK2763" s="7"/>
      <c r="FXL2763" s="7"/>
      <c r="FXM2763" s="7"/>
      <c r="FXN2763" s="7"/>
      <c r="FXO2763" s="7"/>
      <c r="FXP2763" s="7"/>
      <c r="FXQ2763" s="7"/>
      <c r="FXR2763" s="7"/>
      <c r="FXS2763" s="7"/>
      <c r="FXT2763" s="7"/>
      <c r="FXU2763" s="7"/>
      <c r="FXV2763" s="7"/>
      <c r="FXW2763" s="7"/>
      <c r="FXX2763" s="7"/>
      <c r="FXY2763" s="7"/>
      <c r="FXZ2763" s="7"/>
      <c r="FYA2763" s="7"/>
      <c r="FYB2763" s="7"/>
      <c r="FYC2763" s="7"/>
      <c r="FYD2763" s="7"/>
      <c r="FYE2763" s="7"/>
      <c r="FYF2763" s="7"/>
      <c r="FYG2763" s="7"/>
      <c r="FYH2763" s="7"/>
      <c r="FYI2763" s="7"/>
      <c r="FYJ2763" s="7"/>
      <c r="FYK2763" s="7"/>
      <c r="FYL2763" s="7"/>
      <c r="FYM2763" s="7"/>
      <c r="FYN2763" s="7"/>
      <c r="FYO2763" s="7"/>
      <c r="FYP2763" s="7"/>
      <c r="FYQ2763" s="7"/>
      <c r="FYR2763" s="7"/>
      <c r="FYS2763" s="7"/>
      <c r="FYT2763" s="7"/>
      <c r="FYU2763" s="7"/>
      <c r="FYV2763" s="7"/>
      <c r="FYW2763" s="7"/>
      <c r="FYX2763" s="7"/>
      <c r="FYY2763" s="7"/>
      <c r="FYZ2763" s="7"/>
      <c r="FZA2763" s="7"/>
      <c r="FZB2763" s="7"/>
      <c r="FZC2763" s="7"/>
      <c r="FZD2763" s="7"/>
      <c r="FZE2763" s="7"/>
      <c r="FZF2763" s="7"/>
      <c r="FZG2763" s="7"/>
      <c r="FZH2763" s="7"/>
      <c r="FZI2763" s="7"/>
      <c r="FZJ2763" s="7"/>
      <c r="FZK2763" s="7"/>
      <c r="FZL2763" s="7"/>
      <c r="FZM2763" s="7"/>
      <c r="FZN2763" s="7"/>
      <c r="FZO2763" s="7"/>
      <c r="FZP2763" s="7"/>
      <c r="FZQ2763" s="7"/>
      <c r="FZR2763" s="7"/>
      <c r="FZS2763" s="7"/>
      <c r="FZT2763" s="7"/>
      <c r="FZU2763" s="7"/>
      <c r="FZV2763" s="7"/>
      <c r="FZW2763" s="7"/>
      <c r="FZX2763" s="7"/>
      <c r="FZY2763" s="7"/>
      <c r="FZZ2763" s="7"/>
      <c r="GAA2763" s="7"/>
      <c r="GAB2763" s="7"/>
      <c r="GAC2763" s="7"/>
      <c r="GAD2763" s="7"/>
      <c r="GAE2763" s="7"/>
      <c r="GAF2763" s="7"/>
      <c r="GAG2763" s="7"/>
      <c r="GAH2763" s="7"/>
      <c r="GAI2763" s="7"/>
      <c r="GAJ2763" s="7"/>
      <c r="GAK2763" s="7"/>
      <c r="GAL2763" s="7"/>
      <c r="GAM2763" s="7"/>
      <c r="GAN2763" s="7"/>
      <c r="GAO2763" s="7"/>
      <c r="GAP2763" s="7"/>
      <c r="GAQ2763" s="7"/>
      <c r="GAR2763" s="7"/>
      <c r="GAS2763" s="7"/>
      <c r="GAT2763" s="7"/>
      <c r="GAU2763" s="7"/>
      <c r="GAV2763" s="7"/>
      <c r="GAW2763" s="7"/>
      <c r="GAX2763" s="7"/>
      <c r="GAY2763" s="7"/>
      <c r="GAZ2763" s="7"/>
      <c r="GBA2763" s="7"/>
      <c r="GBB2763" s="7"/>
      <c r="GBC2763" s="7"/>
      <c r="GBD2763" s="7"/>
      <c r="GBE2763" s="7"/>
      <c r="GBF2763" s="7"/>
      <c r="GBG2763" s="7"/>
      <c r="GBH2763" s="7"/>
      <c r="GBI2763" s="7"/>
      <c r="GBJ2763" s="7"/>
      <c r="GBK2763" s="7"/>
      <c r="GBL2763" s="7"/>
      <c r="GBM2763" s="7"/>
      <c r="GBN2763" s="7"/>
      <c r="GBO2763" s="7"/>
      <c r="GBP2763" s="7"/>
      <c r="GBQ2763" s="7"/>
      <c r="GBR2763" s="7"/>
      <c r="GBS2763" s="7"/>
      <c r="GBT2763" s="7"/>
      <c r="GBU2763" s="7"/>
      <c r="GBV2763" s="7"/>
      <c r="GBW2763" s="7"/>
      <c r="GBX2763" s="7"/>
      <c r="GBY2763" s="7"/>
      <c r="GBZ2763" s="7"/>
      <c r="GCA2763" s="7"/>
      <c r="GCB2763" s="7"/>
      <c r="GCC2763" s="7"/>
      <c r="GCD2763" s="7"/>
      <c r="GCE2763" s="7"/>
      <c r="GCF2763" s="7"/>
      <c r="GCG2763" s="7"/>
      <c r="GCH2763" s="7"/>
      <c r="GCI2763" s="7"/>
      <c r="GCJ2763" s="7"/>
      <c r="GCK2763" s="7"/>
      <c r="GCL2763" s="7"/>
      <c r="GCM2763" s="7"/>
      <c r="GCN2763" s="7"/>
      <c r="GCO2763" s="7"/>
      <c r="GCP2763" s="7"/>
      <c r="GCQ2763" s="7"/>
      <c r="GCR2763" s="7"/>
      <c r="GCS2763" s="7"/>
      <c r="GCT2763" s="7"/>
      <c r="GCU2763" s="7"/>
      <c r="GCV2763" s="7"/>
      <c r="GCW2763" s="7"/>
      <c r="GCX2763" s="7"/>
      <c r="GCY2763" s="7"/>
      <c r="GCZ2763" s="7"/>
      <c r="GDA2763" s="7"/>
      <c r="GDB2763" s="7"/>
      <c r="GDC2763" s="7"/>
      <c r="GDD2763" s="7"/>
      <c r="GDE2763" s="7"/>
      <c r="GDF2763" s="7"/>
      <c r="GDG2763" s="7"/>
      <c r="GDH2763" s="7"/>
      <c r="GDI2763" s="7"/>
      <c r="GDJ2763" s="7"/>
      <c r="GDK2763" s="7"/>
      <c r="GDL2763" s="7"/>
      <c r="GDM2763" s="7"/>
      <c r="GDN2763" s="7"/>
      <c r="GDO2763" s="7"/>
      <c r="GDP2763" s="7"/>
      <c r="GDQ2763" s="7"/>
      <c r="GDR2763" s="7"/>
      <c r="GDS2763" s="7"/>
      <c r="GDT2763" s="7"/>
      <c r="GDU2763" s="7"/>
      <c r="GDV2763" s="7"/>
      <c r="GDW2763" s="7"/>
      <c r="GDX2763" s="7"/>
      <c r="GDY2763" s="7"/>
      <c r="GDZ2763" s="7"/>
      <c r="GEA2763" s="7"/>
      <c r="GEB2763" s="7"/>
      <c r="GEC2763" s="7"/>
      <c r="GED2763" s="7"/>
      <c r="GEE2763" s="7"/>
      <c r="GEF2763" s="7"/>
      <c r="GEG2763" s="7"/>
      <c r="GEH2763" s="7"/>
      <c r="GEI2763" s="7"/>
      <c r="GEJ2763" s="7"/>
      <c r="GEK2763" s="7"/>
      <c r="GEL2763" s="7"/>
      <c r="GEM2763" s="7"/>
      <c r="GEN2763" s="7"/>
      <c r="GEO2763" s="7"/>
      <c r="GEP2763" s="7"/>
      <c r="GEQ2763" s="7"/>
      <c r="GER2763" s="7"/>
      <c r="GES2763" s="7"/>
      <c r="GET2763" s="7"/>
      <c r="GEU2763" s="7"/>
      <c r="GEV2763" s="7"/>
      <c r="GEW2763" s="7"/>
      <c r="GEX2763" s="7"/>
      <c r="GEY2763" s="7"/>
      <c r="GEZ2763" s="7"/>
      <c r="GFA2763" s="7"/>
      <c r="GFB2763" s="7"/>
      <c r="GFC2763" s="7"/>
      <c r="GFD2763" s="7"/>
      <c r="GFE2763" s="7"/>
      <c r="GFF2763" s="7"/>
      <c r="GFG2763" s="7"/>
      <c r="GFH2763" s="7"/>
      <c r="GFI2763" s="7"/>
      <c r="GFJ2763" s="7"/>
      <c r="GFK2763" s="7"/>
      <c r="GFL2763" s="7"/>
      <c r="GFM2763" s="7"/>
      <c r="GFN2763" s="7"/>
      <c r="GFO2763" s="7"/>
      <c r="GFP2763" s="7"/>
      <c r="GFQ2763" s="7"/>
      <c r="GFR2763" s="7"/>
      <c r="GFS2763" s="7"/>
      <c r="GFT2763" s="7"/>
      <c r="GFU2763" s="7"/>
      <c r="GFV2763" s="7"/>
      <c r="GFW2763" s="7"/>
      <c r="GFX2763" s="7"/>
      <c r="GFY2763" s="7"/>
      <c r="GFZ2763" s="7"/>
      <c r="GGA2763" s="7"/>
      <c r="GGB2763" s="7"/>
      <c r="GGC2763" s="7"/>
      <c r="GGD2763" s="7"/>
      <c r="GGE2763" s="7"/>
      <c r="GGF2763" s="7"/>
      <c r="GGG2763" s="7"/>
      <c r="GGH2763" s="7"/>
      <c r="GGI2763" s="7"/>
      <c r="GGJ2763" s="7"/>
      <c r="GGK2763" s="7"/>
      <c r="GGL2763" s="7"/>
      <c r="GGM2763" s="7"/>
      <c r="GGN2763" s="7"/>
      <c r="GGO2763" s="7"/>
      <c r="GGP2763" s="7"/>
      <c r="GGQ2763" s="7"/>
      <c r="GGR2763" s="7"/>
      <c r="GGS2763" s="7"/>
      <c r="GGT2763" s="7"/>
      <c r="GGU2763" s="7"/>
      <c r="GGV2763" s="7"/>
      <c r="GGW2763" s="7"/>
      <c r="GGX2763" s="7"/>
      <c r="GGY2763" s="7"/>
      <c r="GGZ2763" s="7"/>
      <c r="GHA2763" s="7"/>
      <c r="GHB2763" s="7"/>
      <c r="GHC2763" s="7"/>
      <c r="GHD2763" s="7"/>
      <c r="GHE2763" s="7"/>
      <c r="GHF2763" s="7"/>
      <c r="GHG2763" s="7"/>
      <c r="GHH2763" s="7"/>
      <c r="GHI2763" s="7"/>
      <c r="GHJ2763" s="7"/>
      <c r="GHK2763" s="7"/>
      <c r="GHL2763" s="7"/>
      <c r="GHM2763" s="7"/>
      <c r="GHN2763" s="7"/>
      <c r="GHO2763" s="7"/>
      <c r="GHP2763" s="7"/>
      <c r="GHQ2763" s="7"/>
      <c r="GHR2763" s="7"/>
      <c r="GHS2763" s="7"/>
      <c r="GHT2763" s="7"/>
      <c r="GHU2763" s="7"/>
      <c r="GHV2763" s="7"/>
      <c r="GHW2763" s="7"/>
      <c r="GHX2763" s="7"/>
      <c r="GHY2763" s="7"/>
      <c r="GHZ2763" s="7"/>
      <c r="GIA2763" s="7"/>
      <c r="GIB2763" s="7"/>
      <c r="GIC2763" s="7"/>
      <c r="GID2763" s="7"/>
      <c r="GIE2763" s="7"/>
      <c r="GIF2763" s="7"/>
      <c r="GIG2763" s="7"/>
      <c r="GIH2763" s="7"/>
      <c r="GII2763" s="7"/>
      <c r="GIJ2763" s="7"/>
      <c r="GIK2763" s="7"/>
      <c r="GIL2763" s="7"/>
      <c r="GIM2763" s="7"/>
      <c r="GIN2763" s="7"/>
      <c r="GIO2763" s="7"/>
      <c r="GIP2763" s="7"/>
      <c r="GIQ2763" s="7"/>
      <c r="GIR2763" s="7"/>
      <c r="GIS2763" s="7"/>
      <c r="GIT2763" s="7"/>
      <c r="GIU2763" s="7"/>
      <c r="GIV2763" s="7"/>
      <c r="GIW2763" s="7"/>
      <c r="GIX2763" s="7"/>
      <c r="GIY2763" s="7"/>
      <c r="GIZ2763" s="7"/>
      <c r="GJA2763" s="7"/>
      <c r="GJB2763" s="7"/>
      <c r="GJC2763" s="7"/>
      <c r="GJD2763" s="7"/>
      <c r="GJE2763" s="7"/>
      <c r="GJF2763" s="7"/>
      <c r="GJG2763" s="7"/>
      <c r="GJH2763" s="7"/>
      <c r="GJI2763" s="7"/>
      <c r="GJJ2763" s="7"/>
      <c r="GJK2763" s="7"/>
      <c r="GJL2763" s="7"/>
      <c r="GJM2763" s="7"/>
      <c r="GJN2763" s="7"/>
      <c r="GJO2763" s="7"/>
      <c r="GJP2763" s="7"/>
      <c r="GJQ2763" s="7"/>
      <c r="GJR2763" s="7"/>
      <c r="GJS2763" s="7"/>
      <c r="GJT2763" s="7"/>
      <c r="GJU2763" s="7"/>
      <c r="GJV2763" s="7"/>
      <c r="GJW2763" s="7"/>
      <c r="GJX2763" s="7"/>
      <c r="GJY2763" s="7"/>
      <c r="GJZ2763" s="7"/>
      <c r="GKA2763" s="7"/>
      <c r="GKB2763" s="7"/>
      <c r="GKC2763" s="7"/>
      <c r="GKD2763" s="7"/>
      <c r="GKE2763" s="7"/>
      <c r="GKF2763" s="7"/>
      <c r="GKG2763" s="7"/>
      <c r="GKH2763" s="7"/>
      <c r="GKI2763" s="7"/>
      <c r="GKJ2763" s="7"/>
      <c r="GKK2763" s="7"/>
      <c r="GKL2763" s="7"/>
      <c r="GKM2763" s="7"/>
      <c r="GKN2763" s="7"/>
      <c r="GKO2763" s="7"/>
      <c r="GKP2763" s="7"/>
      <c r="GKQ2763" s="7"/>
      <c r="GKR2763" s="7"/>
      <c r="GKS2763" s="7"/>
      <c r="GKT2763" s="7"/>
      <c r="GKU2763" s="7"/>
      <c r="GKV2763" s="7"/>
      <c r="GKW2763" s="7"/>
      <c r="GKX2763" s="7"/>
      <c r="GKY2763" s="7"/>
      <c r="GKZ2763" s="7"/>
      <c r="GLA2763" s="7"/>
      <c r="GLB2763" s="7"/>
      <c r="GLC2763" s="7"/>
      <c r="GLD2763" s="7"/>
      <c r="GLE2763" s="7"/>
      <c r="GLF2763" s="7"/>
      <c r="GLG2763" s="7"/>
      <c r="GLH2763" s="7"/>
      <c r="GLI2763" s="7"/>
      <c r="GLJ2763" s="7"/>
      <c r="GLK2763" s="7"/>
      <c r="GLL2763" s="7"/>
      <c r="GLM2763" s="7"/>
      <c r="GLN2763" s="7"/>
      <c r="GLO2763" s="7"/>
      <c r="GLP2763" s="7"/>
      <c r="GLQ2763" s="7"/>
      <c r="GLR2763" s="7"/>
      <c r="GLS2763" s="7"/>
      <c r="GLT2763" s="7"/>
      <c r="GLU2763" s="7"/>
      <c r="GLV2763" s="7"/>
      <c r="GLW2763" s="7"/>
      <c r="GLX2763" s="7"/>
      <c r="GLY2763" s="7"/>
      <c r="GLZ2763" s="7"/>
      <c r="GMA2763" s="7"/>
      <c r="GMB2763" s="7"/>
      <c r="GMC2763" s="7"/>
      <c r="GMD2763" s="7"/>
      <c r="GME2763" s="7"/>
      <c r="GMF2763" s="7"/>
      <c r="GMG2763" s="7"/>
      <c r="GMH2763" s="7"/>
      <c r="GMI2763" s="7"/>
      <c r="GMJ2763" s="7"/>
      <c r="GMK2763" s="7"/>
      <c r="GML2763" s="7"/>
      <c r="GMM2763" s="7"/>
      <c r="GMN2763" s="7"/>
      <c r="GMO2763" s="7"/>
      <c r="GMP2763" s="7"/>
      <c r="GMQ2763" s="7"/>
      <c r="GMR2763" s="7"/>
      <c r="GMS2763" s="7"/>
      <c r="GMT2763" s="7"/>
      <c r="GMU2763" s="7"/>
      <c r="GMV2763" s="7"/>
      <c r="GMW2763" s="7"/>
      <c r="GMX2763" s="7"/>
      <c r="GMY2763" s="7"/>
      <c r="GMZ2763" s="7"/>
      <c r="GNA2763" s="7"/>
      <c r="GNB2763" s="7"/>
      <c r="GNC2763" s="7"/>
      <c r="GND2763" s="7"/>
      <c r="GNE2763" s="7"/>
      <c r="GNF2763" s="7"/>
      <c r="GNG2763" s="7"/>
      <c r="GNH2763" s="7"/>
      <c r="GNI2763" s="7"/>
      <c r="GNJ2763" s="7"/>
      <c r="GNK2763" s="7"/>
      <c r="GNL2763" s="7"/>
      <c r="GNM2763" s="7"/>
      <c r="GNN2763" s="7"/>
      <c r="GNO2763" s="7"/>
      <c r="GNP2763" s="7"/>
      <c r="GNQ2763" s="7"/>
      <c r="GNR2763" s="7"/>
      <c r="GNS2763" s="7"/>
      <c r="GNT2763" s="7"/>
      <c r="GNU2763" s="7"/>
      <c r="GNV2763" s="7"/>
      <c r="GNW2763" s="7"/>
      <c r="GNX2763" s="7"/>
      <c r="GNY2763" s="7"/>
      <c r="GNZ2763" s="7"/>
      <c r="GOA2763" s="7"/>
      <c r="GOB2763" s="7"/>
      <c r="GOC2763" s="7"/>
      <c r="GOD2763" s="7"/>
      <c r="GOE2763" s="7"/>
      <c r="GOF2763" s="7"/>
      <c r="GOG2763" s="7"/>
      <c r="GOH2763" s="7"/>
      <c r="GOI2763" s="7"/>
      <c r="GOJ2763" s="7"/>
      <c r="GOK2763" s="7"/>
      <c r="GOL2763" s="7"/>
      <c r="GOM2763" s="7"/>
      <c r="GON2763" s="7"/>
      <c r="GOO2763" s="7"/>
      <c r="GOP2763" s="7"/>
      <c r="GOQ2763" s="7"/>
      <c r="GOR2763" s="7"/>
      <c r="GOS2763" s="7"/>
      <c r="GOT2763" s="7"/>
      <c r="GOU2763" s="7"/>
      <c r="GOV2763" s="7"/>
      <c r="GOW2763" s="7"/>
      <c r="GOX2763" s="7"/>
      <c r="GOY2763" s="7"/>
      <c r="GOZ2763" s="7"/>
      <c r="GPA2763" s="7"/>
      <c r="GPB2763" s="7"/>
      <c r="GPC2763" s="7"/>
      <c r="GPD2763" s="7"/>
      <c r="GPE2763" s="7"/>
      <c r="GPF2763" s="7"/>
      <c r="GPG2763" s="7"/>
      <c r="GPH2763" s="7"/>
      <c r="GPI2763" s="7"/>
      <c r="GPJ2763" s="7"/>
      <c r="GPK2763" s="7"/>
      <c r="GPL2763" s="7"/>
      <c r="GPM2763" s="7"/>
      <c r="GPN2763" s="7"/>
      <c r="GPO2763" s="7"/>
      <c r="GPP2763" s="7"/>
      <c r="GPQ2763" s="7"/>
      <c r="GPR2763" s="7"/>
      <c r="GPS2763" s="7"/>
      <c r="GPT2763" s="7"/>
      <c r="GPU2763" s="7"/>
      <c r="GPV2763" s="7"/>
      <c r="GPW2763" s="7"/>
      <c r="GPX2763" s="7"/>
      <c r="GPY2763" s="7"/>
      <c r="GPZ2763" s="7"/>
      <c r="GQA2763" s="7"/>
      <c r="GQB2763" s="7"/>
      <c r="GQC2763" s="7"/>
      <c r="GQD2763" s="7"/>
      <c r="GQE2763" s="7"/>
      <c r="GQF2763" s="7"/>
      <c r="GQG2763" s="7"/>
      <c r="GQH2763" s="7"/>
      <c r="GQI2763" s="7"/>
      <c r="GQJ2763" s="7"/>
      <c r="GQK2763" s="7"/>
      <c r="GQL2763" s="7"/>
      <c r="GQM2763" s="7"/>
      <c r="GQN2763" s="7"/>
      <c r="GQO2763" s="7"/>
      <c r="GQP2763" s="7"/>
      <c r="GQQ2763" s="7"/>
      <c r="GQR2763" s="7"/>
      <c r="GQS2763" s="7"/>
      <c r="GQT2763" s="7"/>
      <c r="GQU2763" s="7"/>
      <c r="GQV2763" s="7"/>
      <c r="GQW2763" s="7"/>
      <c r="GQX2763" s="7"/>
      <c r="GQY2763" s="7"/>
      <c r="GQZ2763" s="7"/>
      <c r="GRA2763" s="7"/>
      <c r="GRB2763" s="7"/>
      <c r="GRC2763" s="7"/>
      <c r="GRD2763" s="7"/>
      <c r="GRE2763" s="7"/>
      <c r="GRF2763" s="7"/>
      <c r="GRG2763" s="7"/>
      <c r="GRH2763" s="7"/>
      <c r="GRI2763" s="7"/>
      <c r="GRJ2763" s="7"/>
      <c r="GRK2763" s="7"/>
      <c r="GRL2763" s="7"/>
      <c r="GRM2763" s="7"/>
      <c r="GRN2763" s="7"/>
      <c r="GRO2763" s="7"/>
      <c r="GRP2763" s="7"/>
      <c r="GRQ2763" s="7"/>
      <c r="GRR2763" s="7"/>
      <c r="GRS2763" s="7"/>
      <c r="GRT2763" s="7"/>
      <c r="GRU2763" s="7"/>
      <c r="GRV2763" s="7"/>
      <c r="GRW2763" s="7"/>
      <c r="GRX2763" s="7"/>
      <c r="GRY2763" s="7"/>
      <c r="GRZ2763" s="7"/>
      <c r="GSA2763" s="7"/>
      <c r="GSB2763" s="7"/>
      <c r="GSC2763" s="7"/>
      <c r="GSD2763" s="7"/>
      <c r="GSE2763" s="7"/>
      <c r="GSF2763" s="7"/>
      <c r="GSG2763" s="7"/>
      <c r="GSH2763" s="7"/>
      <c r="GSI2763" s="7"/>
      <c r="GSJ2763" s="7"/>
      <c r="GSK2763" s="7"/>
      <c r="GSL2763" s="7"/>
      <c r="GSM2763" s="7"/>
      <c r="GSN2763" s="7"/>
      <c r="GSO2763" s="7"/>
      <c r="GSP2763" s="7"/>
      <c r="GSQ2763" s="7"/>
      <c r="GSR2763" s="7"/>
      <c r="GSS2763" s="7"/>
      <c r="GST2763" s="7"/>
      <c r="GSU2763" s="7"/>
      <c r="GSV2763" s="7"/>
      <c r="GSW2763" s="7"/>
      <c r="GSX2763" s="7"/>
      <c r="GSY2763" s="7"/>
      <c r="GSZ2763" s="7"/>
      <c r="GTA2763" s="7"/>
      <c r="GTB2763" s="7"/>
      <c r="GTC2763" s="7"/>
      <c r="GTD2763" s="7"/>
      <c r="GTE2763" s="7"/>
      <c r="GTF2763" s="7"/>
      <c r="GTG2763" s="7"/>
      <c r="GTH2763" s="7"/>
      <c r="GTI2763" s="7"/>
      <c r="GTJ2763" s="7"/>
      <c r="GTK2763" s="7"/>
      <c r="GTL2763" s="7"/>
      <c r="GTM2763" s="7"/>
      <c r="GTN2763" s="7"/>
      <c r="GTO2763" s="7"/>
      <c r="GTP2763" s="7"/>
      <c r="GTQ2763" s="7"/>
      <c r="GTR2763" s="7"/>
      <c r="GTS2763" s="7"/>
      <c r="GTT2763" s="7"/>
      <c r="GTU2763" s="7"/>
      <c r="GTV2763" s="7"/>
      <c r="GTW2763" s="7"/>
      <c r="GTX2763" s="7"/>
      <c r="GTY2763" s="7"/>
      <c r="GTZ2763" s="7"/>
      <c r="GUA2763" s="7"/>
      <c r="GUB2763" s="7"/>
      <c r="GUC2763" s="7"/>
      <c r="GUD2763" s="7"/>
      <c r="GUE2763" s="7"/>
      <c r="GUF2763" s="7"/>
      <c r="GUG2763" s="7"/>
      <c r="GUH2763" s="7"/>
      <c r="GUI2763" s="7"/>
      <c r="GUJ2763" s="7"/>
      <c r="GUK2763" s="7"/>
      <c r="GUL2763" s="7"/>
      <c r="GUM2763" s="7"/>
      <c r="GUN2763" s="7"/>
      <c r="GUO2763" s="7"/>
      <c r="GUP2763" s="7"/>
      <c r="GUQ2763" s="7"/>
      <c r="GUR2763" s="7"/>
      <c r="GUS2763" s="7"/>
      <c r="GUT2763" s="7"/>
      <c r="GUU2763" s="7"/>
      <c r="GUV2763" s="7"/>
      <c r="GUW2763" s="7"/>
      <c r="GUX2763" s="7"/>
      <c r="GUY2763" s="7"/>
      <c r="GUZ2763" s="7"/>
      <c r="GVA2763" s="7"/>
      <c r="GVB2763" s="7"/>
      <c r="GVC2763" s="7"/>
      <c r="GVD2763" s="7"/>
      <c r="GVE2763" s="7"/>
      <c r="GVF2763" s="7"/>
      <c r="GVG2763" s="7"/>
      <c r="GVH2763" s="7"/>
      <c r="GVI2763" s="7"/>
      <c r="GVJ2763" s="7"/>
      <c r="GVK2763" s="7"/>
      <c r="GVL2763" s="7"/>
      <c r="GVM2763" s="7"/>
      <c r="GVN2763" s="7"/>
      <c r="GVO2763" s="7"/>
      <c r="GVP2763" s="7"/>
      <c r="GVQ2763" s="7"/>
      <c r="GVR2763" s="7"/>
      <c r="GVS2763" s="7"/>
      <c r="GVT2763" s="7"/>
      <c r="GVU2763" s="7"/>
      <c r="GVV2763" s="7"/>
      <c r="GVW2763" s="7"/>
      <c r="GVX2763" s="7"/>
      <c r="GVY2763" s="7"/>
      <c r="GVZ2763" s="7"/>
      <c r="GWA2763" s="7"/>
      <c r="GWB2763" s="7"/>
      <c r="GWC2763" s="7"/>
      <c r="GWD2763" s="7"/>
      <c r="GWE2763" s="7"/>
      <c r="GWF2763" s="7"/>
      <c r="GWG2763" s="7"/>
      <c r="GWH2763" s="7"/>
      <c r="GWI2763" s="7"/>
      <c r="GWJ2763" s="7"/>
      <c r="GWK2763" s="7"/>
      <c r="GWL2763" s="7"/>
      <c r="GWM2763" s="7"/>
      <c r="GWN2763" s="7"/>
      <c r="GWO2763" s="7"/>
      <c r="GWP2763" s="7"/>
      <c r="GWQ2763" s="7"/>
      <c r="GWR2763" s="7"/>
      <c r="GWS2763" s="7"/>
      <c r="GWT2763" s="7"/>
      <c r="GWU2763" s="7"/>
      <c r="GWV2763" s="7"/>
      <c r="GWW2763" s="7"/>
      <c r="GWX2763" s="7"/>
      <c r="GWY2763" s="7"/>
      <c r="GWZ2763" s="7"/>
      <c r="GXA2763" s="7"/>
      <c r="GXB2763" s="7"/>
      <c r="GXC2763" s="7"/>
      <c r="GXD2763" s="7"/>
      <c r="GXE2763" s="7"/>
      <c r="GXF2763" s="7"/>
      <c r="GXG2763" s="7"/>
      <c r="GXH2763" s="7"/>
      <c r="GXI2763" s="7"/>
      <c r="GXJ2763" s="7"/>
      <c r="GXK2763" s="7"/>
      <c r="GXL2763" s="7"/>
      <c r="GXM2763" s="7"/>
      <c r="GXN2763" s="7"/>
      <c r="GXO2763" s="7"/>
      <c r="GXP2763" s="7"/>
      <c r="GXQ2763" s="7"/>
      <c r="GXR2763" s="7"/>
      <c r="GXS2763" s="7"/>
      <c r="GXT2763" s="7"/>
      <c r="GXU2763" s="7"/>
      <c r="GXV2763" s="7"/>
      <c r="GXW2763" s="7"/>
      <c r="GXX2763" s="7"/>
      <c r="GXY2763" s="7"/>
      <c r="GXZ2763" s="7"/>
      <c r="GYA2763" s="7"/>
      <c r="GYB2763" s="7"/>
      <c r="GYC2763" s="7"/>
      <c r="GYD2763" s="7"/>
      <c r="GYE2763" s="7"/>
      <c r="GYF2763" s="7"/>
      <c r="GYG2763" s="7"/>
      <c r="GYH2763" s="7"/>
      <c r="GYI2763" s="7"/>
      <c r="GYJ2763" s="7"/>
      <c r="GYK2763" s="7"/>
      <c r="GYL2763" s="7"/>
      <c r="GYM2763" s="7"/>
      <c r="GYN2763" s="7"/>
      <c r="GYO2763" s="7"/>
      <c r="GYP2763" s="7"/>
      <c r="GYQ2763" s="7"/>
      <c r="GYR2763" s="7"/>
      <c r="GYS2763" s="7"/>
      <c r="GYT2763" s="7"/>
      <c r="GYU2763" s="7"/>
      <c r="GYV2763" s="7"/>
      <c r="GYW2763" s="7"/>
      <c r="GYX2763" s="7"/>
      <c r="GYY2763" s="7"/>
      <c r="GYZ2763" s="7"/>
      <c r="GZA2763" s="7"/>
      <c r="GZB2763" s="7"/>
      <c r="GZC2763" s="7"/>
      <c r="GZD2763" s="7"/>
      <c r="GZE2763" s="7"/>
      <c r="GZF2763" s="7"/>
      <c r="GZG2763" s="7"/>
      <c r="GZH2763" s="7"/>
      <c r="GZI2763" s="7"/>
      <c r="GZJ2763" s="7"/>
      <c r="GZK2763" s="7"/>
      <c r="GZL2763" s="7"/>
      <c r="GZM2763" s="7"/>
      <c r="GZN2763" s="7"/>
      <c r="GZO2763" s="7"/>
      <c r="GZP2763" s="7"/>
      <c r="GZQ2763" s="7"/>
      <c r="GZR2763" s="7"/>
      <c r="GZS2763" s="7"/>
      <c r="GZT2763" s="7"/>
      <c r="GZU2763" s="7"/>
      <c r="GZV2763" s="7"/>
      <c r="GZW2763" s="7"/>
      <c r="GZX2763" s="7"/>
      <c r="GZY2763" s="7"/>
      <c r="GZZ2763" s="7"/>
      <c r="HAA2763" s="7"/>
      <c r="HAB2763" s="7"/>
      <c r="HAC2763" s="7"/>
      <c r="HAD2763" s="7"/>
      <c r="HAE2763" s="7"/>
      <c r="HAF2763" s="7"/>
      <c r="HAG2763" s="7"/>
      <c r="HAH2763" s="7"/>
      <c r="HAI2763" s="7"/>
      <c r="HAJ2763" s="7"/>
      <c r="HAK2763" s="7"/>
      <c r="HAL2763" s="7"/>
      <c r="HAM2763" s="7"/>
      <c r="HAN2763" s="7"/>
      <c r="HAO2763" s="7"/>
      <c r="HAP2763" s="7"/>
      <c r="HAQ2763" s="7"/>
      <c r="HAR2763" s="7"/>
      <c r="HAS2763" s="7"/>
      <c r="HAT2763" s="7"/>
      <c r="HAU2763" s="7"/>
      <c r="HAV2763" s="7"/>
      <c r="HAW2763" s="7"/>
      <c r="HAX2763" s="7"/>
      <c r="HAY2763" s="7"/>
      <c r="HAZ2763" s="7"/>
      <c r="HBA2763" s="7"/>
      <c r="HBB2763" s="7"/>
      <c r="HBC2763" s="7"/>
      <c r="HBD2763" s="7"/>
      <c r="HBE2763" s="7"/>
      <c r="HBF2763" s="7"/>
      <c r="HBG2763" s="7"/>
      <c r="HBH2763" s="7"/>
      <c r="HBI2763" s="7"/>
      <c r="HBJ2763" s="7"/>
      <c r="HBK2763" s="7"/>
      <c r="HBL2763" s="7"/>
      <c r="HBM2763" s="7"/>
      <c r="HBN2763" s="7"/>
      <c r="HBO2763" s="7"/>
      <c r="HBP2763" s="7"/>
      <c r="HBQ2763" s="7"/>
      <c r="HBR2763" s="7"/>
      <c r="HBS2763" s="7"/>
      <c r="HBT2763" s="7"/>
      <c r="HBU2763" s="7"/>
      <c r="HBV2763" s="7"/>
      <c r="HBW2763" s="7"/>
      <c r="HBX2763" s="7"/>
      <c r="HBY2763" s="7"/>
      <c r="HBZ2763" s="7"/>
      <c r="HCA2763" s="7"/>
      <c r="HCB2763" s="7"/>
      <c r="HCC2763" s="7"/>
      <c r="HCD2763" s="7"/>
      <c r="HCE2763" s="7"/>
      <c r="HCF2763" s="7"/>
      <c r="HCG2763" s="7"/>
      <c r="HCH2763" s="7"/>
      <c r="HCI2763" s="7"/>
      <c r="HCJ2763" s="7"/>
      <c r="HCK2763" s="7"/>
      <c r="HCL2763" s="7"/>
      <c r="HCM2763" s="7"/>
      <c r="HCN2763" s="7"/>
      <c r="HCO2763" s="7"/>
      <c r="HCP2763" s="7"/>
      <c r="HCQ2763" s="7"/>
      <c r="HCR2763" s="7"/>
      <c r="HCS2763" s="7"/>
      <c r="HCT2763" s="7"/>
      <c r="HCU2763" s="7"/>
      <c r="HCV2763" s="7"/>
      <c r="HCW2763" s="7"/>
      <c r="HCX2763" s="7"/>
      <c r="HCY2763" s="7"/>
      <c r="HCZ2763" s="7"/>
      <c r="HDA2763" s="7"/>
      <c r="HDB2763" s="7"/>
      <c r="HDC2763" s="7"/>
      <c r="HDD2763" s="7"/>
      <c r="HDE2763" s="7"/>
      <c r="HDF2763" s="7"/>
      <c r="HDG2763" s="7"/>
      <c r="HDH2763" s="7"/>
      <c r="HDI2763" s="7"/>
      <c r="HDJ2763" s="7"/>
      <c r="HDK2763" s="7"/>
      <c r="HDL2763" s="7"/>
      <c r="HDM2763" s="7"/>
      <c r="HDN2763" s="7"/>
      <c r="HDO2763" s="7"/>
      <c r="HDP2763" s="7"/>
      <c r="HDQ2763" s="7"/>
      <c r="HDR2763" s="7"/>
      <c r="HDS2763" s="7"/>
      <c r="HDT2763" s="7"/>
      <c r="HDU2763" s="7"/>
      <c r="HDV2763" s="7"/>
      <c r="HDW2763" s="7"/>
      <c r="HDX2763" s="7"/>
      <c r="HDY2763" s="7"/>
      <c r="HDZ2763" s="7"/>
      <c r="HEA2763" s="7"/>
      <c r="HEB2763" s="7"/>
      <c r="HEC2763" s="7"/>
      <c r="HED2763" s="7"/>
      <c r="HEE2763" s="7"/>
      <c r="HEF2763" s="7"/>
      <c r="HEG2763" s="7"/>
      <c r="HEH2763" s="7"/>
      <c r="HEI2763" s="7"/>
      <c r="HEJ2763" s="7"/>
      <c r="HEK2763" s="7"/>
      <c r="HEL2763" s="7"/>
      <c r="HEM2763" s="7"/>
      <c r="HEN2763" s="7"/>
      <c r="HEO2763" s="7"/>
      <c r="HEP2763" s="7"/>
      <c r="HEQ2763" s="7"/>
      <c r="HER2763" s="7"/>
      <c r="HES2763" s="7"/>
      <c r="HET2763" s="7"/>
      <c r="HEU2763" s="7"/>
      <c r="HEV2763" s="7"/>
      <c r="HEW2763" s="7"/>
      <c r="HEX2763" s="7"/>
      <c r="HEY2763" s="7"/>
      <c r="HEZ2763" s="7"/>
      <c r="HFA2763" s="7"/>
      <c r="HFB2763" s="7"/>
      <c r="HFC2763" s="7"/>
      <c r="HFD2763" s="7"/>
      <c r="HFE2763" s="7"/>
      <c r="HFF2763" s="7"/>
      <c r="HFG2763" s="7"/>
      <c r="HFH2763" s="7"/>
      <c r="HFI2763" s="7"/>
      <c r="HFJ2763" s="7"/>
      <c r="HFK2763" s="7"/>
      <c r="HFL2763" s="7"/>
      <c r="HFM2763" s="7"/>
      <c r="HFN2763" s="7"/>
      <c r="HFO2763" s="7"/>
      <c r="HFP2763" s="7"/>
      <c r="HFQ2763" s="7"/>
      <c r="HFR2763" s="7"/>
      <c r="HFS2763" s="7"/>
      <c r="HFT2763" s="7"/>
      <c r="HFU2763" s="7"/>
      <c r="HFV2763" s="7"/>
      <c r="HFW2763" s="7"/>
      <c r="HFX2763" s="7"/>
      <c r="HFY2763" s="7"/>
      <c r="HFZ2763" s="7"/>
      <c r="HGA2763" s="7"/>
      <c r="HGB2763" s="7"/>
      <c r="HGC2763" s="7"/>
      <c r="HGD2763" s="7"/>
      <c r="HGE2763" s="7"/>
      <c r="HGF2763" s="7"/>
      <c r="HGG2763" s="7"/>
      <c r="HGH2763" s="7"/>
      <c r="HGI2763" s="7"/>
      <c r="HGJ2763" s="7"/>
      <c r="HGK2763" s="7"/>
      <c r="HGL2763" s="7"/>
      <c r="HGM2763" s="7"/>
      <c r="HGN2763" s="7"/>
      <c r="HGO2763" s="7"/>
      <c r="HGP2763" s="7"/>
      <c r="HGQ2763" s="7"/>
      <c r="HGR2763" s="7"/>
      <c r="HGS2763" s="7"/>
      <c r="HGT2763" s="7"/>
      <c r="HGU2763" s="7"/>
      <c r="HGV2763" s="7"/>
      <c r="HGW2763" s="7"/>
      <c r="HGX2763" s="7"/>
      <c r="HGY2763" s="7"/>
      <c r="HGZ2763" s="7"/>
      <c r="HHA2763" s="7"/>
      <c r="HHB2763" s="7"/>
      <c r="HHC2763" s="7"/>
      <c r="HHD2763" s="7"/>
      <c r="HHE2763" s="7"/>
      <c r="HHF2763" s="7"/>
      <c r="HHG2763" s="7"/>
      <c r="HHH2763" s="7"/>
      <c r="HHI2763" s="7"/>
      <c r="HHJ2763" s="7"/>
      <c r="HHK2763" s="7"/>
      <c r="HHL2763" s="7"/>
      <c r="HHM2763" s="7"/>
      <c r="HHN2763" s="7"/>
      <c r="HHO2763" s="7"/>
      <c r="HHP2763" s="7"/>
      <c r="HHQ2763" s="7"/>
      <c r="HHR2763" s="7"/>
      <c r="HHS2763" s="7"/>
      <c r="HHT2763" s="7"/>
      <c r="HHU2763" s="7"/>
      <c r="HHV2763" s="7"/>
      <c r="HHW2763" s="7"/>
      <c r="HHX2763" s="7"/>
      <c r="HHY2763" s="7"/>
      <c r="HHZ2763" s="7"/>
      <c r="HIA2763" s="7"/>
      <c r="HIB2763" s="7"/>
      <c r="HIC2763" s="7"/>
      <c r="HID2763" s="7"/>
      <c r="HIE2763" s="7"/>
      <c r="HIF2763" s="7"/>
      <c r="HIG2763" s="7"/>
      <c r="HIH2763" s="7"/>
      <c r="HII2763" s="7"/>
      <c r="HIJ2763" s="7"/>
      <c r="HIK2763" s="7"/>
      <c r="HIL2763" s="7"/>
      <c r="HIM2763" s="7"/>
      <c r="HIN2763" s="7"/>
      <c r="HIO2763" s="7"/>
      <c r="HIP2763" s="7"/>
      <c r="HIQ2763" s="7"/>
      <c r="HIR2763" s="7"/>
      <c r="HIS2763" s="7"/>
      <c r="HIT2763" s="7"/>
      <c r="HIU2763" s="7"/>
      <c r="HIV2763" s="7"/>
      <c r="HIW2763" s="7"/>
      <c r="HIX2763" s="7"/>
      <c r="HIY2763" s="7"/>
      <c r="HIZ2763" s="7"/>
      <c r="HJA2763" s="7"/>
      <c r="HJB2763" s="7"/>
      <c r="HJC2763" s="7"/>
      <c r="HJD2763" s="7"/>
      <c r="HJE2763" s="7"/>
      <c r="HJF2763" s="7"/>
      <c r="HJG2763" s="7"/>
      <c r="HJH2763" s="7"/>
      <c r="HJI2763" s="7"/>
      <c r="HJJ2763" s="7"/>
      <c r="HJK2763" s="7"/>
      <c r="HJL2763" s="7"/>
      <c r="HJM2763" s="7"/>
      <c r="HJN2763" s="7"/>
      <c r="HJO2763" s="7"/>
      <c r="HJP2763" s="7"/>
      <c r="HJQ2763" s="7"/>
      <c r="HJR2763" s="7"/>
      <c r="HJS2763" s="7"/>
      <c r="HJT2763" s="7"/>
      <c r="HJU2763" s="7"/>
      <c r="HJV2763" s="7"/>
      <c r="HJW2763" s="7"/>
      <c r="HJX2763" s="7"/>
      <c r="HJY2763" s="7"/>
      <c r="HJZ2763" s="7"/>
      <c r="HKA2763" s="7"/>
      <c r="HKB2763" s="7"/>
      <c r="HKC2763" s="7"/>
      <c r="HKD2763" s="7"/>
      <c r="HKE2763" s="7"/>
      <c r="HKF2763" s="7"/>
      <c r="HKG2763" s="7"/>
      <c r="HKH2763" s="7"/>
      <c r="HKI2763" s="7"/>
      <c r="HKJ2763" s="7"/>
      <c r="HKK2763" s="7"/>
      <c r="HKL2763" s="7"/>
      <c r="HKM2763" s="7"/>
      <c r="HKN2763" s="7"/>
      <c r="HKO2763" s="7"/>
      <c r="HKP2763" s="7"/>
      <c r="HKQ2763" s="7"/>
      <c r="HKR2763" s="7"/>
      <c r="HKS2763" s="7"/>
      <c r="HKT2763" s="7"/>
      <c r="HKU2763" s="7"/>
      <c r="HKV2763" s="7"/>
      <c r="HKW2763" s="7"/>
      <c r="HKX2763" s="7"/>
      <c r="HKY2763" s="7"/>
      <c r="HKZ2763" s="7"/>
      <c r="HLA2763" s="7"/>
      <c r="HLB2763" s="7"/>
      <c r="HLC2763" s="7"/>
      <c r="HLD2763" s="7"/>
      <c r="HLE2763" s="7"/>
      <c r="HLF2763" s="7"/>
      <c r="HLG2763" s="7"/>
      <c r="HLH2763" s="7"/>
      <c r="HLI2763" s="7"/>
      <c r="HLJ2763" s="7"/>
      <c r="HLK2763" s="7"/>
      <c r="HLL2763" s="7"/>
      <c r="HLM2763" s="7"/>
      <c r="HLN2763" s="7"/>
      <c r="HLO2763" s="7"/>
      <c r="HLP2763" s="7"/>
      <c r="HLQ2763" s="7"/>
      <c r="HLR2763" s="7"/>
      <c r="HLS2763" s="7"/>
      <c r="HLT2763" s="7"/>
      <c r="HLU2763" s="7"/>
      <c r="HLV2763" s="7"/>
      <c r="HLW2763" s="7"/>
      <c r="HLX2763" s="7"/>
      <c r="HLY2763" s="7"/>
      <c r="HLZ2763" s="7"/>
      <c r="HMA2763" s="7"/>
      <c r="HMB2763" s="7"/>
      <c r="HMC2763" s="7"/>
      <c r="HMD2763" s="7"/>
      <c r="HME2763" s="7"/>
      <c r="HMF2763" s="7"/>
      <c r="HMG2763" s="7"/>
      <c r="HMH2763" s="7"/>
      <c r="HMI2763" s="7"/>
      <c r="HMJ2763" s="7"/>
      <c r="HMK2763" s="7"/>
      <c r="HML2763" s="7"/>
      <c r="HMM2763" s="7"/>
      <c r="HMN2763" s="7"/>
      <c r="HMO2763" s="7"/>
      <c r="HMP2763" s="7"/>
      <c r="HMQ2763" s="7"/>
      <c r="HMR2763" s="7"/>
      <c r="HMS2763" s="7"/>
      <c r="HMT2763" s="7"/>
      <c r="HMU2763" s="7"/>
      <c r="HMV2763" s="7"/>
      <c r="HMW2763" s="7"/>
      <c r="HMX2763" s="7"/>
      <c r="HMY2763" s="7"/>
      <c r="HMZ2763" s="7"/>
      <c r="HNA2763" s="7"/>
      <c r="HNB2763" s="7"/>
      <c r="HNC2763" s="7"/>
      <c r="HND2763" s="7"/>
      <c r="HNE2763" s="7"/>
      <c r="HNF2763" s="7"/>
      <c r="HNG2763" s="7"/>
      <c r="HNH2763" s="7"/>
      <c r="HNI2763" s="7"/>
      <c r="HNJ2763" s="7"/>
      <c r="HNK2763" s="7"/>
      <c r="HNL2763" s="7"/>
      <c r="HNM2763" s="7"/>
      <c r="HNN2763" s="7"/>
      <c r="HNO2763" s="7"/>
      <c r="HNP2763" s="7"/>
      <c r="HNQ2763" s="7"/>
      <c r="HNR2763" s="7"/>
      <c r="HNS2763" s="7"/>
      <c r="HNT2763" s="7"/>
      <c r="HNU2763" s="7"/>
      <c r="HNV2763" s="7"/>
      <c r="HNW2763" s="7"/>
      <c r="HNX2763" s="7"/>
      <c r="HNY2763" s="7"/>
      <c r="HNZ2763" s="7"/>
      <c r="HOA2763" s="7"/>
      <c r="HOB2763" s="7"/>
      <c r="HOC2763" s="7"/>
      <c r="HOD2763" s="7"/>
      <c r="HOE2763" s="7"/>
      <c r="HOF2763" s="7"/>
      <c r="HOG2763" s="7"/>
      <c r="HOH2763" s="7"/>
      <c r="HOI2763" s="7"/>
      <c r="HOJ2763" s="7"/>
      <c r="HOK2763" s="7"/>
      <c r="HOL2763" s="7"/>
      <c r="HOM2763" s="7"/>
      <c r="HON2763" s="7"/>
      <c r="HOO2763" s="7"/>
      <c r="HOP2763" s="7"/>
      <c r="HOQ2763" s="7"/>
      <c r="HOR2763" s="7"/>
      <c r="HOS2763" s="7"/>
      <c r="HOT2763" s="7"/>
      <c r="HOU2763" s="7"/>
      <c r="HOV2763" s="7"/>
      <c r="HOW2763" s="7"/>
      <c r="HOX2763" s="7"/>
      <c r="HOY2763" s="7"/>
      <c r="HOZ2763" s="7"/>
      <c r="HPA2763" s="7"/>
      <c r="HPB2763" s="7"/>
      <c r="HPC2763" s="7"/>
      <c r="HPD2763" s="7"/>
      <c r="HPE2763" s="7"/>
      <c r="HPF2763" s="7"/>
      <c r="HPG2763" s="7"/>
      <c r="HPH2763" s="7"/>
      <c r="HPI2763" s="7"/>
      <c r="HPJ2763" s="7"/>
      <c r="HPK2763" s="7"/>
      <c r="HPL2763" s="7"/>
      <c r="HPM2763" s="7"/>
      <c r="HPN2763" s="7"/>
      <c r="HPO2763" s="7"/>
      <c r="HPP2763" s="7"/>
      <c r="HPQ2763" s="7"/>
      <c r="HPR2763" s="7"/>
      <c r="HPS2763" s="7"/>
      <c r="HPT2763" s="7"/>
      <c r="HPU2763" s="7"/>
      <c r="HPV2763" s="7"/>
      <c r="HPW2763" s="7"/>
      <c r="HPX2763" s="7"/>
      <c r="HPY2763" s="7"/>
      <c r="HPZ2763" s="7"/>
      <c r="HQA2763" s="7"/>
      <c r="HQB2763" s="7"/>
      <c r="HQC2763" s="7"/>
      <c r="HQD2763" s="7"/>
      <c r="HQE2763" s="7"/>
      <c r="HQF2763" s="7"/>
      <c r="HQG2763" s="7"/>
      <c r="HQH2763" s="7"/>
      <c r="HQI2763" s="7"/>
      <c r="HQJ2763" s="7"/>
      <c r="HQK2763" s="7"/>
      <c r="HQL2763" s="7"/>
      <c r="HQM2763" s="7"/>
      <c r="HQN2763" s="7"/>
      <c r="HQO2763" s="7"/>
      <c r="HQP2763" s="7"/>
      <c r="HQQ2763" s="7"/>
      <c r="HQR2763" s="7"/>
      <c r="HQS2763" s="7"/>
      <c r="HQT2763" s="7"/>
      <c r="HQU2763" s="7"/>
      <c r="HQV2763" s="7"/>
      <c r="HQW2763" s="7"/>
      <c r="HQX2763" s="7"/>
      <c r="HQY2763" s="7"/>
      <c r="HQZ2763" s="7"/>
      <c r="HRA2763" s="7"/>
      <c r="HRB2763" s="7"/>
      <c r="HRC2763" s="7"/>
      <c r="HRD2763" s="7"/>
      <c r="HRE2763" s="7"/>
      <c r="HRF2763" s="7"/>
      <c r="HRG2763" s="7"/>
      <c r="HRH2763" s="7"/>
      <c r="HRI2763" s="7"/>
      <c r="HRJ2763" s="7"/>
      <c r="HRK2763" s="7"/>
      <c r="HRL2763" s="7"/>
      <c r="HRM2763" s="7"/>
      <c r="HRN2763" s="7"/>
      <c r="HRO2763" s="7"/>
      <c r="HRP2763" s="7"/>
      <c r="HRQ2763" s="7"/>
      <c r="HRR2763" s="7"/>
      <c r="HRS2763" s="7"/>
      <c r="HRT2763" s="7"/>
      <c r="HRU2763" s="7"/>
      <c r="HRV2763" s="7"/>
      <c r="HRW2763" s="7"/>
      <c r="HRX2763" s="7"/>
      <c r="HRY2763" s="7"/>
      <c r="HRZ2763" s="7"/>
      <c r="HSA2763" s="7"/>
      <c r="HSB2763" s="7"/>
      <c r="HSC2763" s="7"/>
      <c r="HSD2763" s="7"/>
      <c r="HSE2763" s="7"/>
      <c r="HSF2763" s="7"/>
      <c r="HSG2763" s="7"/>
      <c r="HSH2763" s="7"/>
      <c r="HSI2763" s="7"/>
      <c r="HSJ2763" s="7"/>
      <c r="HSK2763" s="7"/>
      <c r="HSL2763" s="7"/>
      <c r="HSM2763" s="7"/>
      <c r="HSN2763" s="7"/>
      <c r="HSO2763" s="7"/>
      <c r="HSP2763" s="7"/>
      <c r="HSQ2763" s="7"/>
      <c r="HSR2763" s="7"/>
      <c r="HSS2763" s="7"/>
      <c r="HST2763" s="7"/>
      <c r="HSU2763" s="7"/>
      <c r="HSV2763" s="7"/>
      <c r="HSW2763" s="7"/>
      <c r="HSX2763" s="7"/>
      <c r="HSY2763" s="7"/>
      <c r="HSZ2763" s="7"/>
      <c r="HTA2763" s="7"/>
      <c r="HTB2763" s="7"/>
      <c r="HTC2763" s="7"/>
      <c r="HTD2763" s="7"/>
      <c r="HTE2763" s="7"/>
      <c r="HTF2763" s="7"/>
      <c r="HTG2763" s="7"/>
      <c r="HTH2763" s="7"/>
      <c r="HTI2763" s="7"/>
      <c r="HTJ2763" s="7"/>
      <c r="HTK2763" s="7"/>
      <c r="HTL2763" s="7"/>
      <c r="HTM2763" s="7"/>
      <c r="HTN2763" s="7"/>
      <c r="HTO2763" s="7"/>
      <c r="HTP2763" s="7"/>
      <c r="HTQ2763" s="7"/>
      <c r="HTR2763" s="7"/>
      <c r="HTS2763" s="7"/>
      <c r="HTT2763" s="7"/>
      <c r="HTU2763" s="7"/>
      <c r="HTV2763" s="7"/>
      <c r="HTW2763" s="7"/>
      <c r="HTX2763" s="7"/>
      <c r="HTY2763" s="7"/>
      <c r="HTZ2763" s="7"/>
      <c r="HUA2763" s="7"/>
      <c r="HUB2763" s="7"/>
      <c r="HUC2763" s="7"/>
      <c r="HUD2763" s="7"/>
      <c r="HUE2763" s="7"/>
      <c r="HUF2763" s="7"/>
      <c r="HUG2763" s="7"/>
      <c r="HUH2763" s="7"/>
      <c r="HUI2763" s="7"/>
      <c r="HUJ2763" s="7"/>
      <c r="HUK2763" s="7"/>
      <c r="HUL2763" s="7"/>
      <c r="HUM2763" s="7"/>
      <c r="HUN2763" s="7"/>
      <c r="HUO2763" s="7"/>
      <c r="HUP2763" s="7"/>
      <c r="HUQ2763" s="7"/>
      <c r="HUR2763" s="7"/>
      <c r="HUS2763" s="7"/>
      <c r="HUT2763" s="7"/>
      <c r="HUU2763" s="7"/>
      <c r="HUV2763" s="7"/>
      <c r="HUW2763" s="7"/>
      <c r="HUX2763" s="7"/>
      <c r="HUY2763" s="7"/>
      <c r="HUZ2763" s="7"/>
      <c r="HVA2763" s="7"/>
      <c r="HVB2763" s="7"/>
      <c r="HVC2763" s="7"/>
      <c r="HVD2763" s="7"/>
      <c r="HVE2763" s="7"/>
      <c r="HVF2763" s="7"/>
      <c r="HVG2763" s="7"/>
      <c r="HVH2763" s="7"/>
      <c r="HVI2763" s="7"/>
      <c r="HVJ2763" s="7"/>
      <c r="HVK2763" s="7"/>
      <c r="HVL2763" s="7"/>
      <c r="HVM2763" s="7"/>
      <c r="HVN2763" s="7"/>
      <c r="HVO2763" s="7"/>
      <c r="HVP2763" s="7"/>
      <c r="HVQ2763" s="7"/>
      <c r="HVR2763" s="7"/>
      <c r="HVS2763" s="7"/>
      <c r="HVT2763" s="7"/>
      <c r="HVU2763" s="7"/>
      <c r="HVV2763" s="7"/>
      <c r="HVW2763" s="7"/>
      <c r="HVX2763" s="7"/>
      <c r="HVY2763" s="7"/>
      <c r="HVZ2763" s="7"/>
      <c r="HWA2763" s="7"/>
      <c r="HWB2763" s="7"/>
      <c r="HWC2763" s="7"/>
      <c r="HWD2763" s="7"/>
      <c r="HWE2763" s="7"/>
      <c r="HWF2763" s="7"/>
      <c r="HWG2763" s="7"/>
      <c r="HWH2763" s="7"/>
      <c r="HWI2763" s="7"/>
      <c r="HWJ2763" s="7"/>
      <c r="HWK2763" s="7"/>
      <c r="HWL2763" s="7"/>
      <c r="HWM2763" s="7"/>
      <c r="HWN2763" s="7"/>
      <c r="HWO2763" s="7"/>
      <c r="HWP2763" s="7"/>
      <c r="HWQ2763" s="7"/>
      <c r="HWR2763" s="7"/>
      <c r="HWS2763" s="7"/>
      <c r="HWT2763" s="7"/>
      <c r="HWU2763" s="7"/>
      <c r="HWV2763" s="7"/>
      <c r="HWW2763" s="7"/>
      <c r="HWX2763" s="7"/>
      <c r="HWY2763" s="7"/>
      <c r="HWZ2763" s="7"/>
      <c r="HXA2763" s="7"/>
      <c r="HXB2763" s="7"/>
      <c r="HXC2763" s="7"/>
      <c r="HXD2763" s="7"/>
      <c r="HXE2763" s="7"/>
      <c r="HXF2763" s="7"/>
      <c r="HXG2763" s="7"/>
      <c r="HXH2763" s="7"/>
      <c r="HXI2763" s="7"/>
      <c r="HXJ2763" s="7"/>
      <c r="HXK2763" s="7"/>
      <c r="HXL2763" s="7"/>
      <c r="HXM2763" s="7"/>
      <c r="HXN2763" s="7"/>
      <c r="HXO2763" s="7"/>
      <c r="HXP2763" s="7"/>
      <c r="HXQ2763" s="7"/>
      <c r="HXR2763" s="7"/>
      <c r="HXS2763" s="7"/>
      <c r="HXT2763" s="7"/>
      <c r="HXU2763" s="7"/>
      <c r="HXV2763" s="7"/>
      <c r="HXW2763" s="7"/>
      <c r="HXX2763" s="7"/>
      <c r="HXY2763" s="7"/>
      <c r="HXZ2763" s="7"/>
      <c r="HYA2763" s="7"/>
      <c r="HYB2763" s="7"/>
      <c r="HYC2763" s="7"/>
      <c r="HYD2763" s="7"/>
      <c r="HYE2763" s="7"/>
      <c r="HYF2763" s="7"/>
      <c r="HYG2763" s="7"/>
      <c r="HYH2763" s="7"/>
      <c r="HYI2763" s="7"/>
      <c r="HYJ2763" s="7"/>
      <c r="HYK2763" s="7"/>
      <c r="HYL2763" s="7"/>
      <c r="HYM2763" s="7"/>
      <c r="HYN2763" s="7"/>
      <c r="HYO2763" s="7"/>
      <c r="HYP2763" s="7"/>
      <c r="HYQ2763" s="7"/>
      <c r="HYR2763" s="7"/>
      <c r="HYS2763" s="7"/>
      <c r="HYT2763" s="7"/>
      <c r="HYU2763" s="7"/>
      <c r="HYV2763" s="7"/>
      <c r="HYW2763" s="7"/>
      <c r="HYX2763" s="7"/>
      <c r="HYY2763" s="7"/>
      <c r="HYZ2763" s="7"/>
      <c r="HZA2763" s="7"/>
      <c r="HZB2763" s="7"/>
      <c r="HZC2763" s="7"/>
      <c r="HZD2763" s="7"/>
      <c r="HZE2763" s="7"/>
      <c r="HZF2763" s="7"/>
      <c r="HZG2763" s="7"/>
      <c r="HZH2763" s="7"/>
      <c r="HZI2763" s="7"/>
      <c r="HZJ2763" s="7"/>
      <c r="HZK2763" s="7"/>
      <c r="HZL2763" s="7"/>
      <c r="HZM2763" s="7"/>
      <c r="HZN2763" s="7"/>
      <c r="HZO2763" s="7"/>
      <c r="HZP2763" s="7"/>
      <c r="HZQ2763" s="7"/>
      <c r="HZR2763" s="7"/>
      <c r="HZS2763" s="7"/>
      <c r="HZT2763" s="7"/>
      <c r="HZU2763" s="7"/>
      <c r="HZV2763" s="7"/>
      <c r="HZW2763" s="7"/>
      <c r="HZX2763" s="7"/>
      <c r="HZY2763" s="7"/>
      <c r="HZZ2763" s="7"/>
      <c r="IAA2763" s="7"/>
      <c r="IAB2763" s="7"/>
      <c r="IAC2763" s="7"/>
      <c r="IAD2763" s="7"/>
      <c r="IAE2763" s="7"/>
      <c r="IAF2763" s="7"/>
      <c r="IAG2763" s="7"/>
      <c r="IAH2763" s="7"/>
      <c r="IAI2763" s="7"/>
      <c r="IAJ2763" s="7"/>
      <c r="IAK2763" s="7"/>
      <c r="IAL2763" s="7"/>
      <c r="IAM2763" s="7"/>
      <c r="IAN2763" s="7"/>
      <c r="IAO2763" s="7"/>
      <c r="IAP2763" s="7"/>
      <c r="IAQ2763" s="7"/>
      <c r="IAR2763" s="7"/>
      <c r="IAS2763" s="7"/>
      <c r="IAT2763" s="7"/>
      <c r="IAU2763" s="7"/>
      <c r="IAV2763" s="7"/>
      <c r="IAW2763" s="7"/>
      <c r="IAX2763" s="7"/>
      <c r="IAY2763" s="7"/>
      <c r="IAZ2763" s="7"/>
      <c r="IBA2763" s="7"/>
      <c r="IBB2763" s="7"/>
      <c r="IBC2763" s="7"/>
      <c r="IBD2763" s="7"/>
      <c r="IBE2763" s="7"/>
      <c r="IBF2763" s="7"/>
      <c r="IBG2763" s="7"/>
      <c r="IBH2763" s="7"/>
      <c r="IBI2763" s="7"/>
      <c r="IBJ2763" s="7"/>
      <c r="IBK2763" s="7"/>
      <c r="IBL2763" s="7"/>
      <c r="IBM2763" s="7"/>
      <c r="IBN2763" s="7"/>
      <c r="IBO2763" s="7"/>
      <c r="IBP2763" s="7"/>
      <c r="IBQ2763" s="7"/>
      <c r="IBR2763" s="7"/>
      <c r="IBS2763" s="7"/>
      <c r="IBT2763" s="7"/>
      <c r="IBU2763" s="7"/>
      <c r="IBV2763" s="7"/>
      <c r="IBW2763" s="7"/>
      <c r="IBX2763" s="7"/>
      <c r="IBY2763" s="7"/>
      <c r="IBZ2763" s="7"/>
      <c r="ICA2763" s="7"/>
      <c r="ICB2763" s="7"/>
      <c r="ICC2763" s="7"/>
      <c r="ICD2763" s="7"/>
      <c r="ICE2763" s="7"/>
      <c r="ICF2763" s="7"/>
      <c r="ICG2763" s="7"/>
      <c r="ICH2763" s="7"/>
      <c r="ICI2763" s="7"/>
      <c r="ICJ2763" s="7"/>
      <c r="ICK2763" s="7"/>
      <c r="ICL2763" s="7"/>
      <c r="ICM2763" s="7"/>
      <c r="ICN2763" s="7"/>
      <c r="ICO2763" s="7"/>
      <c r="ICP2763" s="7"/>
      <c r="ICQ2763" s="7"/>
      <c r="ICR2763" s="7"/>
      <c r="ICS2763" s="7"/>
      <c r="ICT2763" s="7"/>
      <c r="ICU2763" s="7"/>
      <c r="ICV2763" s="7"/>
      <c r="ICW2763" s="7"/>
      <c r="ICX2763" s="7"/>
      <c r="ICY2763" s="7"/>
      <c r="ICZ2763" s="7"/>
      <c r="IDA2763" s="7"/>
      <c r="IDB2763" s="7"/>
      <c r="IDC2763" s="7"/>
      <c r="IDD2763" s="7"/>
      <c r="IDE2763" s="7"/>
      <c r="IDF2763" s="7"/>
      <c r="IDG2763" s="7"/>
      <c r="IDH2763" s="7"/>
      <c r="IDI2763" s="7"/>
      <c r="IDJ2763" s="7"/>
      <c r="IDK2763" s="7"/>
      <c r="IDL2763" s="7"/>
      <c r="IDM2763" s="7"/>
      <c r="IDN2763" s="7"/>
      <c r="IDO2763" s="7"/>
      <c r="IDP2763" s="7"/>
      <c r="IDQ2763" s="7"/>
      <c r="IDR2763" s="7"/>
      <c r="IDS2763" s="7"/>
      <c r="IDT2763" s="7"/>
      <c r="IDU2763" s="7"/>
      <c r="IDV2763" s="7"/>
      <c r="IDW2763" s="7"/>
      <c r="IDX2763" s="7"/>
      <c r="IDY2763" s="7"/>
      <c r="IDZ2763" s="7"/>
      <c r="IEA2763" s="7"/>
      <c r="IEB2763" s="7"/>
      <c r="IEC2763" s="7"/>
      <c r="IED2763" s="7"/>
      <c r="IEE2763" s="7"/>
      <c r="IEF2763" s="7"/>
      <c r="IEG2763" s="7"/>
      <c r="IEH2763" s="7"/>
      <c r="IEI2763" s="7"/>
      <c r="IEJ2763" s="7"/>
      <c r="IEK2763" s="7"/>
      <c r="IEL2763" s="7"/>
      <c r="IEM2763" s="7"/>
      <c r="IEN2763" s="7"/>
      <c r="IEO2763" s="7"/>
      <c r="IEP2763" s="7"/>
      <c r="IEQ2763" s="7"/>
      <c r="IER2763" s="7"/>
      <c r="IES2763" s="7"/>
      <c r="IET2763" s="7"/>
      <c r="IEU2763" s="7"/>
      <c r="IEV2763" s="7"/>
      <c r="IEW2763" s="7"/>
      <c r="IEX2763" s="7"/>
      <c r="IEY2763" s="7"/>
      <c r="IEZ2763" s="7"/>
      <c r="IFA2763" s="7"/>
      <c r="IFB2763" s="7"/>
      <c r="IFC2763" s="7"/>
      <c r="IFD2763" s="7"/>
      <c r="IFE2763" s="7"/>
      <c r="IFF2763" s="7"/>
      <c r="IFG2763" s="7"/>
      <c r="IFH2763" s="7"/>
      <c r="IFI2763" s="7"/>
      <c r="IFJ2763" s="7"/>
      <c r="IFK2763" s="7"/>
      <c r="IFL2763" s="7"/>
      <c r="IFM2763" s="7"/>
      <c r="IFN2763" s="7"/>
      <c r="IFO2763" s="7"/>
      <c r="IFP2763" s="7"/>
      <c r="IFQ2763" s="7"/>
      <c r="IFR2763" s="7"/>
      <c r="IFS2763" s="7"/>
      <c r="IFT2763" s="7"/>
      <c r="IFU2763" s="7"/>
      <c r="IFV2763" s="7"/>
      <c r="IFW2763" s="7"/>
      <c r="IFX2763" s="7"/>
      <c r="IFY2763" s="7"/>
      <c r="IFZ2763" s="7"/>
      <c r="IGA2763" s="7"/>
      <c r="IGB2763" s="7"/>
      <c r="IGC2763" s="7"/>
      <c r="IGD2763" s="7"/>
      <c r="IGE2763" s="7"/>
      <c r="IGF2763" s="7"/>
      <c r="IGG2763" s="7"/>
      <c r="IGH2763" s="7"/>
      <c r="IGI2763" s="7"/>
      <c r="IGJ2763" s="7"/>
      <c r="IGK2763" s="7"/>
      <c r="IGL2763" s="7"/>
      <c r="IGM2763" s="7"/>
      <c r="IGN2763" s="7"/>
      <c r="IGO2763" s="7"/>
      <c r="IGP2763" s="7"/>
      <c r="IGQ2763" s="7"/>
      <c r="IGR2763" s="7"/>
      <c r="IGS2763" s="7"/>
      <c r="IGT2763" s="7"/>
      <c r="IGU2763" s="7"/>
      <c r="IGV2763" s="7"/>
      <c r="IGW2763" s="7"/>
      <c r="IGX2763" s="7"/>
      <c r="IGY2763" s="7"/>
      <c r="IGZ2763" s="7"/>
      <c r="IHA2763" s="7"/>
      <c r="IHB2763" s="7"/>
      <c r="IHC2763" s="7"/>
      <c r="IHD2763" s="7"/>
      <c r="IHE2763" s="7"/>
      <c r="IHF2763" s="7"/>
      <c r="IHG2763" s="7"/>
      <c r="IHH2763" s="7"/>
      <c r="IHI2763" s="7"/>
      <c r="IHJ2763" s="7"/>
      <c r="IHK2763" s="7"/>
      <c r="IHL2763" s="7"/>
      <c r="IHM2763" s="7"/>
      <c r="IHN2763" s="7"/>
      <c r="IHO2763" s="7"/>
      <c r="IHP2763" s="7"/>
      <c r="IHQ2763" s="7"/>
      <c r="IHR2763" s="7"/>
      <c r="IHS2763" s="7"/>
      <c r="IHT2763" s="7"/>
      <c r="IHU2763" s="7"/>
      <c r="IHV2763" s="7"/>
      <c r="IHW2763" s="7"/>
      <c r="IHX2763" s="7"/>
      <c r="IHY2763" s="7"/>
      <c r="IHZ2763" s="7"/>
      <c r="IIA2763" s="7"/>
      <c r="IIB2763" s="7"/>
      <c r="IIC2763" s="7"/>
      <c r="IID2763" s="7"/>
      <c r="IIE2763" s="7"/>
      <c r="IIF2763" s="7"/>
      <c r="IIG2763" s="7"/>
      <c r="IIH2763" s="7"/>
      <c r="III2763" s="7"/>
      <c r="IIJ2763" s="7"/>
      <c r="IIK2763" s="7"/>
      <c r="IIL2763" s="7"/>
      <c r="IIM2763" s="7"/>
      <c r="IIN2763" s="7"/>
      <c r="IIO2763" s="7"/>
      <c r="IIP2763" s="7"/>
      <c r="IIQ2763" s="7"/>
      <c r="IIR2763" s="7"/>
      <c r="IIS2763" s="7"/>
      <c r="IIT2763" s="7"/>
      <c r="IIU2763" s="7"/>
      <c r="IIV2763" s="7"/>
      <c r="IIW2763" s="7"/>
      <c r="IIX2763" s="7"/>
      <c r="IIY2763" s="7"/>
      <c r="IIZ2763" s="7"/>
      <c r="IJA2763" s="7"/>
      <c r="IJB2763" s="7"/>
      <c r="IJC2763" s="7"/>
      <c r="IJD2763" s="7"/>
      <c r="IJE2763" s="7"/>
      <c r="IJF2763" s="7"/>
      <c r="IJG2763" s="7"/>
      <c r="IJH2763" s="7"/>
      <c r="IJI2763" s="7"/>
      <c r="IJJ2763" s="7"/>
      <c r="IJK2763" s="7"/>
      <c r="IJL2763" s="7"/>
      <c r="IJM2763" s="7"/>
      <c r="IJN2763" s="7"/>
      <c r="IJO2763" s="7"/>
      <c r="IJP2763" s="7"/>
      <c r="IJQ2763" s="7"/>
      <c r="IJR2763" s="7"/>
      <c r="IJS2763" s="7"/>
      <c r="IJT2763" s="7"/>
      <c r="IJU2763" s="7"/>
      <c r="IJV2763" s="7"/>
      <c r="IJW2763" s="7"/>
      <c r="IJX2763" s="7"/>
      <c r="IJY2763" s="7"/>
      <c r="IJZ2763" s="7"/>
      <c r="IKA2763" s="7"/>
      <c r="IKB2763" s="7"/>
      <c r="IKC2763" s="7"/>
      <c r="IKD2763" s="7"/>
      <c r="IKE2763" s="7"/>
      <c r="IKF2763" s="7"/>
      <c r="IKG2763" s="7"/>
      <c r="IKH2763" s="7"/>
      <c r="IKI2763" s="7"/>
      <c r="IKJ2763" s="7"/>
      <c r="IKK2763" s="7"/>
      <c r="IKL2763" s="7"/>
      <c r="IKM2763" s="7"/>
      <c r="IKN2763" s="7"/>
      <c r="IKO2763" s="7"/>
      <c r="IKP2763" s="7"/>
      <c r="IKQ2763" s="7"/>
      <c r="IKR2763" s="7"/>
      <c r="IKS2763" s="7"/>
      <c r="IKT2763" s="7"/>
      <c r="IKU2763" s="7"/>
      <c r="IKV2763" s="7"/>
      <c r="IKW2763" s="7"/>
      <c r="IKX2763" s="7"/>
      <c r="IKY2763" s="7"/>
      <c r="IKZ2763" s="7"/>
      <c r="ILA2763" s="7"/>
      <c r="ILB2763" s="7"/>
      <c r="ILC2763" s="7"/>
      <c r="ILD2763" s="7"/>
      <c r="ILE2763" s="7"/>
      <c r="ILF2763" s="7"/>
      <c r="ILG2763" s="7"/>
      <c r="ILH2763" s="7"/>
      <c r="ILI2763" s="7"/>
      <c r="ILJ2763" s="7"/>
      <c r="ILK2763" s="7"/>
      <c r="ILL2763" s="7"/>
      <c r="ILM2763" s="7"/>
      <c r="ILN2763" s="7"/>
      <c r="ILO2763" s="7"/>
      <c r="ILP2763" s="7"/>
      <c r="ILQ2763" s="7"/>
      <c r="ILR2763" s="7"/>
      <c r="ILS2763" s="7"/>
      <c r="ILT2763" s="7"/>
      <c r="ILU2763" s="7"/>
      <c r="ILV2763" s="7"/>
      <c r="ILW2763" s="7"/>
      <c r="ILX2763" s="7"/>
      <c r="ILY2763" s="7"/>
      <c r="ILZ2763" s="7"/>
      <c r="IMA2763" s="7"/>
      <c r="IMB2763" s="7"/>
      <c r="IMC2763" s="7"/>
      <c r="IMD2763" s="7"/>
      <c r="IME2763" s="7"/>
      <c r="IMF2763" s="7"/>
      <c r="IMG2763" s="7"/>
      <c r="IMH2763" s="7"/>
      <c r="IMI2763" s="7"/>
      <c r="IMJ2763" s="7"/>
      <c r="IMK2763" s="7"/>
      <c r="IML2763" s="7"/>
      <c r="IMM2763" s="7"/>
      <c r="IMN2763" s="7"/>
      <c r="IMO2763" s="7"/>
      <c r="IMP2763" s="7"/>
      <c r="IMQ2763" s="7"/>
      <c r="IMR2763" s="7"/>
      <c r="IMS2763" s="7"/>
      <c r="IMT2763" s="7"/>
      <c r="IMU2763" s="7"/>
      <c r="IMV2763" s="7"/>
      <c r="IMW2763" s="7"/>
      <c r="IMX2763" s="7"/>
      <c r="IMY2763" s="7"/>
      <c r="IMZ2763" s="7"/>
      <c r="INA2763" s="7"/>
      <c r="INB2763" s="7"/>
      <c r="INC2763" s="7"/>
      <c r="IND2763" s="7"/>
      <c r="INE2763" s="7"/>
      <c r="INF2763" s="7"/>
      <c r="ING2763" s="7"/>
      <c r="INH2763" s="7"/>
      <c r="INI2763" s="7"/>
      <c r="INJ2763" s="7"/>
      <c r="INK2763" s="7"/>
      <c r="INL2763" s="7"/>
      <c r="INM2763" s="7"/>
      <c r="INN2763" s="7"/>
      <c r="INO2763" s="7"/>
      <c r="INP2763" s="7"/>
      <c r="INQ2763" s="7"/>
      <c r="INR2763" s="7"/>
      <c r="INS2763" s="7"/>
      <c r="INT2763" s="7"/>
      <c r="INU2763" s="7"/>
      <c r="INV2763" s="7"/>
      <c r="INW2763" s="7"/>
      <c r="INX2763" s="7"/>
      <c r="INY2763" s="7"/>
      <c r="INZ2763" s="7"/>
      <c r="IOA2763" s="7"/>
      <c r="IOB2763" s="7"/>
      <c r="IOC2763" s="7"/>
      <c r="IOD2763" s="7"/>
      <c r="IOE2763" s="7"/>
      <c r="IOF2763" s="7"/>
      <c r="IOG2763" s="7"/>
      <c r="IOH2763" s="7"/>
      <c r="IOI2763" s="7"/>
      <c r="IOJ2763" s="7"/>
      <c r="IOK2763" s="7"/>
      <c r="IOL2763" s="7"/>
      <c r="IOM2763" s="7"/>
      <c r="ION2763" s="7"/>
      <c r="IOO2763" s="7"/>
      <c r="IOP2763" s="7"/>
      <c r="IOQ2763" s="7"/>
      <c r="IOR2763" s="7"/>
      <c r="IOS2763" s="7"/>
      <c r="IOT2763" s="7"/>
      <c r="IOU2763" s="7"/>
      <c r="IOV2763" s="7"/>
      <c r="IOW2763" s="7"/>
      <c r="IOX2763" s="7"/>
      <c r="IOY2763" s="7"/>
      <c r="IOZ2763" s="7"/>
      <c r="IPA2763" s="7"/>
      <c r="IPB2763" s="7"/>
      <c r="IPC2763" s="7"/>
      <c r="IPD2763" s="7"/>
      <c r="IPE2763" s="7"/>
      <c r="IPF2763" s="7"/>
      <c r="IPG2763" s="7"/>
      <c r="IPH2763" s="7"/>
      <c r="IPI2763" s="7"/>
      <c r="IPJ2763" s="7"/>
      <c r="IPK2763" s="7"/>
      <c r="IPL2763" s="7"/>
      <c r="IPM2763" s="7"/>
      <c r="IPN2763" s="7"/>
      <c r="IPO2763" s="7"/>
      <c r="IPP2763" s="7"/>
      <c r="IPQ2763" s="7"/>
      <c r="IPR2763" s="7"/>
      <c r="IPS2763" s="7"/>
      <c r="IPT2763" s="7"/>
      <c r="IPU2763" s="7"/>
      <c r="IPV2763" s="7"/>
      <c r="IPW2763" s="7"/>
      <c r="IPX2763" s="7"/>
      <c r="IPY2763" s="7"/>
      <c r="IPZ2763" s="7"/>
      <c r="IQA2763" s="7"/>
      <c r="IQB2763" s="7"/>
      <c r="IQC2763" s="7"/>
      <c r="IQD2763" s="7"/>
      <c r="IQE2763" s="7"/>
      <c r="IQF2763" s="7"/>
      <c r="IQG2763" s="7"/>
      <c r="IQH2763" s="7"/>
      <c r="IQI2763" s="7"/>
      <c r="IQJ2763" s="7"/>
      <c r="IQK2763" s="7"/>
      <c r="IQL2763" s="7"/>
      <c r="IQM2763" s="7"/>
      <c r="IQN2763" s="7"/>
      <c r="IQO2763" s="7"/>
      <c r="IQP2763" s="7"/>
      <c r="IQQ2763" s="7"/>
      <c r="IQR2763" s="7"/>
      <c r="IQS2763" s="7"/>
      <c r="IQT2763" s="7"/>
      <c r="IQU2763" s="7"/>
      <c r="IQV2763" s="7"/>
      <c r="IQW2763" s="7"/>
      <c r="IQX2763" s="7"/>
      <c r="IQY2763" s="7"/>
      <c r="IQZ2763" s="7"/>
      <c r="IRA2763" s="7"/>
      <c r="IRB2763" s="7"/>
      <c r="IRC2763" s="7"/>
      <c r="IRD2763" s="7"/>
      <c r="IRE2763" s="7"/>
      <c r="IRF2763" s="7"/>
      <c r="IRG2763" s="7"/>
      <c r="IRH2763" s="7"/>
      <c r="IRI2763" s="7"/>
      <c r="IRJ2763" s="7"/>
      <c r="IRK2763" s="7"/>
      <c r="IRL2763" s="7"/>
      <c r="IRM2763" s="7"/>
      <c r="IRN2763" s="7"/>
      <c r="IRO2763" s="7"/>
      <c r="IRP2763" s="7"/>
      <c r="IRQ2763" s="7"/>
      <c r="IRR2763" s="7"/>
      <c r="IRS2763" s="7"/>
      <c r="IRT2763" s="7"/>
      <c r="IRU2763" s="7"/>
      <c r="IRV2763" s="7"/>
      <c r="IRW2763" s="7"/>
      <c r="IRX2763" s="7"/>
      <c r="IRY2763" s="7"/>
      <c r="IRZ2763" s="7"/>
      <c r="ISA2763" s="7"/>
      <c r="ISB2763" s="7"/>
      <c r="ISC2763" s="7"/>
      <c r="ISD2763" s="7"/>
      <c r="ISE2763" s="7"/>
      <c r="ISF2763" s="7"/>
      <c r="ISG2763" s="7"/>
      <c r="ISH2763" s="7"/>
      <c r="ISI2763" s="7"/>
      <c r="ISJ2763" s="7"/>
      <c r="ISK2763" s="7"/>
      <c r="ISL2763" s="7"/>
      <c r="ISM2763" s="7"/>
      <c r="ISN2763" s="7"/>
      <c r="ISO2763" s="7"/>
      <c r="ISP2763" s="7"/>
      <c r="ISQ2763" s="7"/>
      <c r="ISR2763" s="7"/>
      <c r="ISS2763" s="7"/>
      <c r="IST2763" s="7"/>
      <c r="ISU2763" s="7"/>
      <c r="ISV2763" s="7"/>
      <c r="ISW2763" s="7"/>
      <c r="ISX2763" s="7"/>
      <c r="ISY2763" s="7"/>
      <c r="ISZ2763" s="7"/>
      <c r="ITA2763" s="7"/>
      <c r="ITB2763" s="7"/>
      <c r="ITC2763" s="7"/>
      <c r="ITD2763" s="7"/>
      <c r="ITE2763" s="7"/>
      <c r="ITF2763" s="7"/>
      <c r="ITG2763" s="7"/>
      <c r="ITH2763" s="7"/>
      <c r="ITI2763" s="7"/>
      <c r="ITJ2763" s="7"/>
      <c r="ITK2763" s="7"/>
      <c r="ITL2763" s="7"/>
      <c r="ITM2763" s="7"/>
      <c r="ITN2763" s="7"/>
      <c r="ITO2763" s="7"/>
      <c r="ITP2763" s="7"/>
      <c r="ITQ2763" s="7"/>
      <c r="ITR2763" s="7"/>
      <c r="ITS2763" s="7"/>
      <c r="ITT2763" s="7"/>
      <c r="ITU2763" s="7"/>
      <c r="ITV2763" s="7"/>
      <c r="ITW2763" s="7"/>
      <c r="ITX2763" s="7"/>
      <c r="ITY2763" s="7"/>
      <c r="ITZ2763" s="7"/>
      <c r="IUA2763" s="7"/>
      <c r="IUB2763" s="7"/>
      <c r="IUC2763" s="7"/>
      <c r="IUD2763" s="7"/>
      <c r="IUE2763" s="7"/>
      <c r="IUF2763" s="7"/>
      <c r="IUG2763" s="7"/>
      <c r="IUH2763" s="7"/>
      <c r="IUI2763" s="7"/>
      <c r="IUJ2763" s="7"/>
      <c r="IUK2763" s="7"/>
      <c r="IUL2763" s="7"/>
      <c r="IUM2763" s="7"/>
      <c r="IUN2763" s="7"/>
      <c r="IUO2763" s="7"/>
      <c r="IUP2763" s="7"/>
      <c r="IUQ2763" s="7"/>
      <c r="IUR2763" s="7"/>
      <c r="IUS2763" s="7"/>
      <c r="IUT2763" s="7"/>
      <c r="IUU2763" s="7"/>
      <c r="IUV2763" s="7"/>
      <c r="IUW2763" s="7"/>
      <c r="IUX2763" s="7"/>
      <c r="IUY2763" s="7"/>
      <c r="IUZ2763" s="7"/>
      <c r="IVA2763" s="7"/>
      <c r="IVB2763" s="7"/>
      <c r="IVC2763" s="7"/>
      <c r="IVD2763" s="7"/>
      <c r="IVE2763" s="7"/>
      <c r="IVF2763" s="7"/>
      <c r="IVG2763" s="7"/>
      <c r="IVH2763" s="7"/>
      <c r="IVI2763" s="7"/>
      <c r="IVJ2763" s="7"/>
      <c r="IVK2763" s="7"/>
      <c r="IVL2763" s="7"/>
      <c r="IVM2763" s="7"/>
      <c r="IVN2763" s="7"/>
      <c r="IVO2763" s="7"/>
      <c r="IVP2763" s="7"/>
      <c r="IVQ2763" s="7"/>
      <c r="IVR2763" s="7"/>
      <c r="IVS2763" s="7"/>
      <c r="IVT2763" s="7"/>
      <c r="IVU2763" s="7"/>
      <c r="IVV2763" s="7"/>
      <c r="IVW2763" s="7"/>
      <c r="IVX2763" s="7"/>
      <c r="IVY2763" s="7"/>
      <c r="IVZ2763" s="7"/>
      <c r="IWA2763" s="7"/>
      <c r="IWB2763" s="7"/>
      <c r="IWC2763" s="7"/>
      <c r="IWD2763" s="7"/>
      <c r="IWE2763" s="7"/>
      <c r="IWF2763" s="7"/>
      <c r="IWG2763" s="7"/>
      <c r="IWH2763" s="7"/>
      <c r="IWI2763" s="7"/>
      <c r="IWJ2763" s="7"/>
      <c r="IWK2763" s="7"/>
      <c r="IWL2763" s="7"/>
      <c r="IWM2763" s="7"/>
      <c r="IWN2763" s="7"/>
      <c r="IWO2763" s="7"/>
      <c r="IWP2763" s="7"/>
      <c r="IWQ2763" s="7"/>
      <c r="IWR2763" s="7"/>
      <c r="IWS2763" s="7"/>
      <c r="IWT2763" s="7"/>
      <c r="IWU2763" s="7"/>
      <c r="IWV2763" s="7"/>
      <c r="IWW2763" s="7"/>
      <c r="IWX2763" s="7"/>
      <c r="IWY2763" s="7"/>
      <c r="IWZ2763" s="7"/>
      <c r="IXA2763" s="7"/>
      <c r="IXB2763" s="7"/>
      <c r="IXC2763" s="7"/>
      <c r="IXD2763" s="7"/>
      <c r="IXE2763" s="7"/>
      <c r="IXF2763" s="7"/>
      <c r="IXG2763" s="7"/>
      <c r="IXH2763" s="7"/>
      <c r="IXI2763" s="7"/>
      <c r="IXJ2763" s="7"/>
      <c r="IXK2763" s="7"/>
      <c r="IXL2763" s="7"/>
      <c r="IXM2763" s="7"/>
      <c r="IXN2763" s="7"/>
      <c r="IXO2763" s="7"/>
      <c r="IXP2763" s="7"/>
      <c r="IXQ2763" s="7"/>
      <c r="IXR2763" s="7"/>
      <c r="IXS2763" s="7"/>
      <c r="IXT2763" s="7"/>
      <c r="IXU2763" s="7"/>
      <c r="IXV2763" s="7"/>
      <c r="IXW2763" s="7"/>
      <c r="IXX2763" s="7"/>
      <c r="IXY2763" s="7"/>
      <c r="IXZ2763" s="7"/>
      <c r="IYA2763" s="7"/>
      <c r="IYB2763" s="7"/>
      <c r="IYC2763" s="7"/>
      <c r="IYD2763" s="7"/>
      <c r="IYE2763" s="7"/>
      <c r="IYF2763" s="7"/>
      <c r="IYG2763" s="7"/>
      <c r="IYH2763" s="7"/>
      <c r="IYI2763" s="7"/>
      <c r="IYJ2763" s="7"/>
      <c r="IYK2763" s="7"/>
      <c r="IYL2763" s="7"/>
      <c r="IYM2763" s="7"/>
      <c r="IYN2763" s="7"/>
      <c r="IYO2763" s="7"/>
      <c r="IYP2763" s="7"/>
      <c r="IYQ2763" s="7"/>
      <c r="IYR2763" s="7"/>
      <c r="IYS2763" s="7"/>
      <c r="IYT2763" s="7"/>
      <c r="IYU2763" s="7"/>
      <c r="IYV2763" s="7"/>
      <c r="IYW2763" s="7"/>
      <c r="IYX2763" s="7"/>
      <c r="IYY2763" s="7"/>
      <c r="IYZ2763" s="7"/>
      <c r="IZA2763" s="7"/>
      <c r="IZB2763" s="7"/>
      <c r="IZC2763" s="7"/>
      <c r="IZD2763" s="7"/>
      <c r="IZE2763" s="7"/>
      <c r="IZF2763" s="7"/>
      <c r="IZG2763" s="7"/>
      <c r="IZH2763" s="7"/>
      <c r="IZI2763" s="7"/>
      <c r="IZJ2763" s="7"/>
      <c r="IZK2763" s="7"/>
      <c r="IZL2763" s="7"/>
      <c r="IZM2763" s="7"/>
      <c r="IZN2763" s="7"/>
      <c r="IZO2763" s="7"/>
      <c r="IZP2763" s="7"/>
      <c r="IZQ2763" s="7"/>
      <c r="IZR2763" s="7"/>
      <c r="IZS2763" s="7"/>
      <c r="IZT2763" s="7"/>
      <c r="IZU2763" s="7"/>
      <c r="IZV2763" s="7"/>
      <c r="IZW2763" s="7"/>
      <c r="IZX2763" s="7"/>
      <c r="IZY2763" s="7"/>
      <c r="IZZ2763" s="7"/>
      <c r="JAA2763" s="7"/>
      <c r="JAB2763" s="7"/>
      <c r="JAC2763" s="7"/>
      <c r="JAD2763" s="7"/>
      <c r="JAE2763" s="7"/>
      <c r="JAF2763" s="7"/>
      <c r="JAG2763" s="7"/>
      <c r="JAH2763" s="7"/>
      <c r="JAI2763" s="7"/>
      <c r="JAJ2763" s="7"/>
      <c r="JAK2763" s="7"/>
      <c r="JAL2763" s="7"/>
      <c r="JAM2763" s="7"/>
      <c r="JAN2763" s="7"/>
      <c r="JAO2763" s="7"/>
      <c r="JAP2763" s="7"/>
      <c r="JAQ2763" s="7"/>
      <c r="JAR2763" s="7"/>
      <c r="JAS2763" s="7"/>
      <c r="JAT2763" s="7"/>
      <c r="JAU2763" s="7"/>
      <c r="JAV2763" s="7"/>
      <c r="JAW2763" s="7"/>
      <c r="JAX2763" s="7"/>
      <c r="JAY2763" s="7"/>
      <c r="JAZ2763" s="7"/>
      <c r="JBA2763" s="7"/>
      <c r="JBB2763" s="7"/>
      <c r="JBC2763" s="7"/>
      <c r="JBD2763" s="7"/>
      <c r="JBE2763" s="7"/>
      <c r="JBF2763" s="7"/>
      <c r="JBG2763" s="7"/>
      <c r="JBH2763" s="7"/>
      <c r="JBI2763" s="7"/>
      <c r="JBJ2763" s="7"/>
      <c r="JBK2763" s="7"/>
      <c r="JBL2763" s="7"/>
      <c r="JBM2763" s="7"/>
      <c r="JBN2763" s="7"/>
      <c r="JBO2763" s="7"/>
      <c r="JBP2763" s="7"/>
      <c r="JBQ2763" s="7"/>
      <c r="JBR2763" s="7"/>
      <c r="JBS2763" s="7"/>
      <c r="JBT2763" s="7"/>
      <c r="JBU2763" s="7"/>
      <c r="JBV2763" s="7"/>
      <c r="JBW2763" s="7"/>
      <c r="JBX2763" s="7"/>
      <c r="JBY2763" s="7"/>
      <c r="JBZ2763" s="7"/>
      <c r="JCA2763" s="7"/>
      <c r="JCB2763" s="7"/>
      <c r="JCC2763" s="7"/>
      <c r="JCD2763" s="7"/>
      <c r="JCE2763" s="7"/>
      <c r="JCF2763" s="7"/>
      <c r="JCG2763" s="7"/>
      <c r="JCH2763" s="7"/>
      <c r="JCI2763" s="7"/>
      <c r="JCJ2763" s="7"/>
      <c r="JCK2763" s="7"/>
      <c r="JCL2763" s="7"/>
      <c r="JCM2763" s="7"/>
      <c r="JCN2763" s="7"/>
      <c r="JCO2763" s="7"/>
      <c r="JCP2763" s="7"/>
      <c r="JCQ2763" s="7"/>
      <c r="JCR2763" s="7"/>
      <c r="JCS2763" s="7"/>
      <c r="JCT2763" s="7"/>
      <c r="JCU2763" s="7"/>
      <c r="JCV2763" s="7"/>
      <c r="JCW2763" s="7"/>
      <c r="JCX2763" s="7"/>
      <c r="JCY2763" s="7"/>
      <c r="JCZ2763" s="7"/>
      <c r="JDA2763" s="7"/>
      <c r="JDB2763" s="7"/>
      <c r="JDC2763" s="7"/>
      <c r="JDD2763" s="7"/>
      <c r="JDE2763" s="7"/>
      <c r="JDF2763" s="7"/>
      <c r="JDG2763" s="7"/>
      <c r="JDH2763" s="7"/>
      <c r="JDI2763" s="7"/>
      <c r="JDJ2763" s="7"/>
      <c r="JDK2763" s="7"/>
      <c r="JDL2763" s="7"/>
      <c r="JDM2763" s="7"/>
      <c r="JDN2763" s="7"/>
      <c r="JDO2763" s="7"/>
      <c r="JDP2763" s="7"/>
      <c r="JDQ2763" s="7"/>
      <c r="JDR2763" s="7"/>
      <c r="JDS2763" s="7"/>
      <c r="JDT2763" s="7"/>
      <c r="JDU2763" s="7"/>
      <c r="JDV2763" s="7"/>
      <c r="JDW2763" s="7"/>
      <c r="JDX2763" s="7"/>
      <c r="JDY2763" s="7"/>
      <c r="JDZ2763" s="7"/>
      <c r="JEA2763" s="7"/>
      <c r="JEB2763" s="7"/>
      <c r="JEC2763" s="7"/>
      <c r="JED2763" s="7"/>
      <c r="JEE2763" s="7"/>
      <c r="JEF2763" s="7"/>
      <c r="JEG2763" s="7"/>
      <c r="JEH2763" s="7"/>
      <c r="JEI2763" s="7"/>
      <c r="JEJ2763" s="7"/>
      <c r="JEK2763" s="7"/>
      <c r="JEL2763" s="7"/>
      <c r="JEM2763" s="7"/>
      <c r="JEN2763" s="7"/>
      <c r="JEO2763" s="7"/>
      <c r="JEP2763" s="7"/>
      <c r="JEQ2763" s="7"/>
      <c r="JER2763" s="7"/>
      <c r="JES2763" s="7"/>
      <c r="JET2763" s="7"/>
      <c r="JEU2763" s="7"/>
      <c r="JEV2763" s="7"/>
      <c r="JEW2763" s="7"/>
      <c r="JEX2763" s="7"/>
      <c r="JEY2763" s="7"/>
      <c r="JEZ2763" s="7"/>
      <c r="JFA2763" s="7"/>
      <c r="JFB2763" s="7"/>
      <c r="JFC2763" s="7"/>
      <c r="JFD2763" s="7"/>
      <c r="JFE2763" s="7"/>
      <c r="JFF2763" s="7"/>
      <c r="JFG2763" s="7"/>
      <c r="JFH2763" s="7"/>
      <c r="JFI2763" s="7"/>
      <c r="JFJ2763" s="7"/>
      <c r="JFK2763" s="7"/>
      <c r="JFL2763" s="7"/>
      <c r="JFM2763" s="7"/>
      <c r="JFN2763" s="7"/>
      <c r="JFO2763" s="7"/>
      <c r="JFP2763" s="7"/>
      <c r="JFQ2763" s="7"/>
      <c r="JFR2763" s="7"/>
      <c r="JFS2763" s="7"/>
      <c r="JFT2763" s="7"/>
      <c r="JFU2763" s="7"/>
      <c r="JFV2763" s="7"/>
      <c r="JFW2763" s="7"/>
      <c r="JFX2763" s="7"/>
      <c r="JFY2763" s="7"/>
      <c r="JFZ2763" s="7"/>
      <c r="JGA2763" s="7"/>
      <c r="JGB2763" s="7"/>
      <c r="JGC2763" s="7"/>
      <c r="JGD2763" s="7"/>
      <c r="JGE2763" s="7"/>
      <c r="JGF2763" s="7"/>
      <c r="JGG2763" s="7"/>
      <c r="JGH2763" s="7"/>
      <c r="JGI2763" s="7"/>
      <c r="JGJ2763" s="7"/>
      <c r="JGK2763" s="7"/>
      <c r="JGL2763" s="7"/>
      <c r="JGM2763" s="7"/>
      <c r="JGN2763" s="7"/>
      <c r="JGO2763" s="7"/>
      <c r="JGP2763" s="7"/>
      <c r="JGQ2763" s="7"/>
      <c r="JGR2763" s="7"/>
      <c r="JGS2763" s="7"/>
      <c r="JGT2763" s="7"/>
      <c r="JGU2763" s="7"/>
      <c r="JGV2763" s="7"/>
      <c r="JGW2763" s="7"/>
      <c r="JGX2763" s="7"/>
      <c r="JGY2763" s="7"/>
      <c r="JGZ2763" s="7"/>
      <c r="JHA2763" s="7"/>
      <c r="JHB2763" s="7"/>
      <c r="JHC2763" s="7"/>
      <c r="JHD2763" s="7"/>
      <c r="JHE2763" s="7"/>
      <c r="JHF2763" s="7"/>
      <c r="JHG2763" s="7"/>
      <c r="JHH2763" s="7"/>
      <c r="JHI2763" s="7"/>
      <c r="JHJ2763" s="7"/>
      <c r="JHK2763" s="7"/>
      <c r="JHL2763" s="7"/>
      <c r="JHM2763" s="7"/>
      <c r="JHN2763" s="7"/>
      <c r="JHO2763" s="7"/>
      <c r="JHP2763" s="7"/>
      <c r="JHQ2763" s="7"/>
      <c r="JHR2763" s="7"/>
      <c r="JHS2763" s="7"/>
      <c r="JHT2763" s="7"/>
      <c r="JHU2763" s="7"/>
      <c r="JHV2763" s="7"/>
      <c r="JHW2763" s="7"/>
      <c r="JHX2763" s="7"/>
      <c r="JHY2763" s="7"/>
      <c r="JHZ2763" s="7"/>
      <c r="JIA2763" s="7"/>
      <c r="JIB2763" s="7"/>
      <c r="JIC2763" s="7"/>
      <c r="JID2763" s="7"/>
      <c r="JIE2763" s="7"/>
      <c r="JIF2763" s="7"/>
      <c r="JIG2763" s="7"/>
      <c r="JIH2763" s="7"/>
      <c r="JII2763" s="7"/>
      <c r="JIJ2763" s="7"/>
      <c r="JIK2763" s="7"/>
      <c r="JIL2763" s="7"/>
      <c r="JIM2763" s="7"/>
      <c r="JIN2763" s="7"/>
      <c r="JIO2763" s="7"/>
      <c r="JIP2763" s="7"/>
      <c r="JIQ2763" s="7"/>
      <c r="JIR2763" s="7"/>
      <c r="JIS2763" s="7"/>
      <c r="JIT2763" s="7"/>
      <c r="JIU2763" s="7"/>
      <c r="JIV2763" s="7"/>
      <c r="JIW2763" s="7"/>
      <c r="JIX2763" s="7"/>
      <c r="JIY2763" s="7"/>
      <c r="JIZ2763" s="7"/>
      <c r="JJA2763" s="7"/>
      <c r="JJB2763" s="7"/>
      <c r="JJC2763" s="7"/>
      <c r="JJD2763" s="7"/>
      <c r="JJE2763" s="7"/>
      <c r="JJF2763" s="7"/>
      <c r="JJG2763" s="7"/>
      <c r="JJH2763" s="7"/>
      <c r="JJI2763" s="7"/>
      <c r="JJJ2763" s="7"/>
      <c r="JJK2763" s="7"/>
      <c r="JJL2763" s="7"/>
      <c r="JJM2763" s="7"/>
      <c r="JJN2763" s="7"/>
      <c r="JJO2763" s="7"/>
      <c r="JJP2763" s="7"/>
      <c r="JJQ2763" s="7"/>
      <c r="JJR2763" s="7"/>
      <c r="JJS2763" s="7"/>
      <c r="JJT2763" s="7"/>
      <c r="JJU2763" s="7"/>
      <c r="JJV2763" s="7"/>
      <c r="JJW2763" s="7"/>
      <c r="JJX2763" s="7"/>
      <c r="JJY2763" s="7"/>
      <c r="JJZ2763" s="7"/>
      <c r="JKA2763" s="7"/>
      <c r="JKB2763" s="7"/>
      <c r="JKC2763" s="7"/>
      <c r="JKD2763" s="7"/>
      <c r="JKE2763" s="7"/>
      <c r="JKF2763" s="7"/>
      <c r="JKG2763" s="7"/>
      <c r="JKH2763" s="7"/>
      <c r="JKI2763" s="7"/>
      <c r="JKJ2763" s="7"/>
      <c r="JKK2763" s="7"/>
      <c r="JKL2763" s="7"/>
      <c r="JKM2763" s="7"/>
      <c r="JKN2763" s="7"/>
      <c r="JKO2763" s="7"/>
      <c r="JKP2763" s="7"/>
      <c r="JKQ2763" s="7"/>
      <c r="JKR2763" s="7"/>
      <c r="JKS2763" s="7"/>
      <c r="JKT2763" s="7"/>
      <c r="JKU2763" s="7"/>
      <c r="JKV2763" s="7"/>
      <c r="JKW2763" s="7"/>
      <c r="JKX2763" s="7"/>
      <c r="JKY2763" s="7"/>
      <c r="JKZ2763" s="7"/>
      <c r="JLA2763" s="7"/>
      <c r="JLB2763" s="7"/>
      <c r="JLC2763" s="7"/>
      <c r="JLD2763" s="7"/>
      <c r="JLE2763" s="7"/>
      <c r="JLF2763" s="7"/>
      <c r="JLG2763" s="7"/>
      <c r="JLH2763" s="7"/>
      <c r="JLI2763" s="7"/>
      <c r="JLJ2763" s="7"/>
      <c r="JLK2763" s="7"/>
      <c r="JLL2763" s="7"/>
      <c r="JLM2763" s="7"/>
      <c r="JLN2763" s="7"/>
      <c r="JLO2763" s="7"/>
      <c r="JLP2763" s="7"/>
      <c r="JLQ2763" s="7"/>
      <c r="JLR2763" s="7"/>
      <c r="JLS2763" s="7"/>
      <c r="JLT2763" s="7"/>
      <c r="JLU2763" s="7"/>
      <c r="JLV2763" s="7"/>
      <c r="JLW2763" s="7"/>
      <c r="JLX2763" s="7"/>
      <c r="JLY2763" s="7"/>
      <c r="JLZ2763" s="7"/>
      <c r="JMA2763" s="7"/>
      <c r="JMB2763" s="7"/>
      <c r="JMC2763" s="7"/>
      <c r="JMD2763" s="7"/>
      <c r="JME2763" s="7"/>
      <c r="JMF2763" s="7"/>
      <c r="JMG2763" s="7"/>
      <c r="JMH2763" s="7"/>
      <c r="JMI2763" s="7"/>
      <c r="JMJ2763" s="7"/>
      <c r="JMK2763" s="7"/>
      <c r="JML2763" s="7"/>
      <c r="JMM2763" s="7"/>
      <c r="JMN2763" s="7"/>
      <c r="JMO2763" s="7"/>
      <c r="JMP2763" s="7"/>
      <c r="JMQ2763" s="7"/>
      <c r="JMR2763" s="7"/>
      <c r="JMS2763" s="7"/>
      <c r="JMT2763" s="7"/>
      <c r="JMU2763" s="7"/>
      <c r="JMV2763" s="7"/>
      <c r="JMW2763" s="7"/>
      <c r="JMX2763" s="7"/>
      <c r="JMY2763" s="7"/>
      <c r="JMZ2763" s="7"/>
      <c r="JNA2763" s="7"/>
      <c r="JNB2763" s="7"/>
      <c r="JNC2763" s="7"/>
      <c r="JND2763" s="7"/>
      <c r="JNE2763" s="7"/>
      <c r="JNF2763" s="7"/>
      <c r="JNG2763" s="7"/>
      <c r="JNH2763" s="7"/>
      <c r="JNI2763" s="7"/>
      <c r="JNJ2763" s="7"/>
      <c r="JNK2763" s="7"/>
      <c r="JNL2763" s="7"/>
      <c r="JNM2763" s="7"/>
      <c r="JNN2763" s="7"/>
      <c r="JNO2763" s="7"/>
      <c r="JNP2763" s="7"/>
      <c r="JNQ2763" s="7"/>
      <c r="JNR2763" s="7"/>
      <c r="JNS2763" s="7"/>
      <c r="JNT2763" s="7"/>
      <c r="JNU2763" s="7"/>
      <c r="JNV2763" s="7"/>
      <c r="JNW2763" s="7"/>
      <c r="JNX2763" s="7"/>
      <c r="JNY2763" s="7"/>
      <c r="JNZ2763" s="7"/>
      <c r="JOA2763" s="7"/>
      <c r="JOB2763" s="7"/>
      <c r="JOC2763" s="7"/>
      <c r="JOD2763" s="7"/>
      <c r="JOE2763" s="7"/>
      <c r="JOF2763" s="7"/>
      <c r="JOG2763" s="7"/>
      <c r="JOH2763" s="7"/>
      <c r="JOI2763" s="7"/>
      <c r="JOJ2763" s="7"/>
      <c r="JOK2763" s="7"/>
      <c r="JOL2763" s="7"/>
      <c r="JOM2763" s="7"/>
      <c r="JON2763" s="7"/>
      <c r="JOO2763" s="7"/>
      <c r="JOP2763" s="7"/>
      <c r="JOQ2763" s="7"/>
      <c r="JOR2763" s="7"/>
      <c r="JOS2763" s="7"/>
      <c r="JOT2763" s="7"/>
      <c r="JOU2763" s="7"/>
      <c r="JOV2763" s="7"/>
      <c r="JOW2763" s="7"/>
      <c r="JOX2763" s="7"/>
      <c r="JOY2763" s="7"/>
      <c r="JOZ2763" s="7"/>
      <c r="JPA2763" s="7"/>
      <c r="JPB2763" s="7"/>
      <c r="JPC2763" s="7"/>
      <c r="JPD2763" s="7"/>
      <c r="JPE2763" s="7"/>
      <c r="JPF2763" s="7"/>
      <c r="JPG2763" s="7"/>
      <c r="JPH2763" s="7"/>
      <c r="JPI2763" s="7"/>
      <c r="JPJ2763" s="7"/>
      <c r="JPK2763" s="7"/>
      <c r="JPL2763" s="7"/>
      <c r="JPM2763" s="7"/>
      <c r="JPN2763" s="7"/>
      <c r="JPO2763" s="7"/>
      <c r="JPP2763" s="7"/>
      <c r="JPQ2763" s="7"/>
      <c r="JPR2763" s="7"/>
      <c r="JPS2763" s="7"/>
      <c r="JPT2763" s="7"/>
      <c r="JPU2763" s="7"/>
      <c r="JPV2763" s="7"/>
      <c r="JPW2763" s="7"/>
      <c r="JPX2763" s="7"/>
      <c r="JPY2763" s="7"/>
      <c r="JPZ2763" s="7"/>
      <c r="JQA2763" s="7"/>
      <c r="JQB2763" s="7"/>
      <c r="JQC2763" s="7"/>
      <c r="JQD2763" s="7"/>
      <c r="JQE2763" s="7"/>
      <c r="JQF2763" s="7"/>
      <c r="JQG2763" s="7"/>
      <c r="JQH2763" s="7"/>
      <c r="JQI2763" s="7"/>
      <c r="JQJ2763" s="7"/>
      <c r="JQK2763" s="7"/>
      <c r="JQL2763" s="7"/>
      <c r="JQM2763" s="7"/>
      <c r="JQN2763" s="7"/>
      <c r="JQO2763" s="7"/>
      <c r="JQP2763" s="7"/>
      <c r="JQQ2763" s="7"/>
      <c r="JQR2763" s="7"/>
      <c r="JQS2763" s="7"/>
      <c r="JQT2763" s="7"/>
      <c r="JQU2763" s="7"/>
      <c r="JQV2763" s="7"/>
      <c r="JQW2763" s="7"/>
      <c r="JQX2763" s="7"/>
      <c r="JQY2763" s="7"/>
      <c r="JQZ2763" s="7"/>
      <c r="JRA2763" s="7"/>
      <c r="JRB2763" s="7"/>
      <c r="JRC2763" s="7"/>
      <c r="JRD2763" s="7"/>
      <c r="JRE2763" s="7"/>
      <c r="JRF2763" s="7"/>
      <c r="JRG2763" s="7"/>
      <c r="JRH2763" s="7"/>
      <c r="JRI2763" s="7"/>
      <c r="JRJ2763" s="7"/>
      <c r="JRK2763" s="7"/>
      <c r="JRL2763" s="7"/>
      <c r="JRM2763" s="7"/>
      <c r="JRN2763" s="7"/>
      <c r="JRO2763" s="7"/>
      <c r="JRP2763" s="7"/>
      <c r="JRQ2763" s="7"/>
      <c r="JRR2763" s="7"/>
      <c r="JRS2763" s="7"/>
      <c r="JRT2763" s="7"/>
      <c r="JRU2763" s="7"/>
      <c r="JRV2763" s="7"/>
      <c r="JRW2763" s="7"/>
      <c r="JRX2763" s="7"/>
      <c r="JRY2763" s="7"/>
      <c r="JRZ2763" s="7"/>
      <c r="JSA2763" s="7"/>
      <c r="JSB2763" s="7"/>
      <c r="JSC2763" s="7"/>
      <c r="JSD2763" s="7"/>
      <c r="JSE2763" s="7"/>
      <c r="JSF2763" s="7"/>
      <c r="JSG2763" s="7"/>
      <c r="JSH2763" s="7"/>
      <c r="JSI2763" s="7"/>
      <c r="JSJ2763" s="7"/>
      <c r="JSK2763" s="7"/>
      <c r="JSL2763" s="7"/>
      <c r="JSM2763" s="7"/>
      <c r="JSN2763" s="7"/>
      <c r="JSO2763" s="7"/>
      <c r="JSP2763" s="7"/>
      <c r="JSQ2763" s="7"/>
      <c r="JSR2763" s="7"/>
      <c r="JSS2763" s="7"/>
      <c r="JST2763" s="7"/>
      <c r="JSU2763" s="7"/>
      <c r="JSV2763" s="7"/>
      <c r="JSW2763" s="7"/>
      <c r="JSX2763" s="7"/>
      <c r="JSY2763" s="7"/>
      <c r="JSZ2763" s="7"/>
      <c r="JTA2763" s="7"/>
      <c r="JTB2763" s="7"/>
      <c r="JTC2763" s="7"/>
      <c r="JTD2763" s="7"/>
      <c r="JTE2763" s="7"/>
      <c r="JTF2763" s="7"/>
      <c r="JTG2763" s="7"/>
      <c r="JTH2763" s="7"/>
      <c r="JTI2763" s="7"/>
      <c r="JTJ2763" s="7"/>
      <c r="JTK2763" s="7"/>
      <c r="JTL2763" s="7"/>
      <c r="JTM2763" s="7"/>
      <c r="JTN2763" s="7"/>
      <c r="JTO2763" s="7"/>
      <c r="JTP2763" s="7"/>
      <c r="JTQ2763" s="7"/>
      <c r="JTR2763" s="7"/>
      <c r="JTS2763" s="7"/>
      <c r="JTT2763" s="7"/>
      <c r="JTU2763" s="7"/>
      <c r="JTV2763" s="7"/>
      <c r="JTW2763" s="7"/>
      <c r="JTX2763" s="7"/>
      <c r="JTY2763" s="7"/>
      <c r="JTZ2763" s="7"/>
      <c r="JUA2763" s="7"/>
      <c r="JUB2763" s="7"/>
      <c r="JUC2763" s="7"/>
      <c r="JUD2763" s="7"/>
      <c r="JUE2763" s="7"/>
      <c r="JUF2763" s="7"/>
      <c r="JUG2763" s="7"/>
      <c r="JUH2763" s="7"/>
      <c r="JUI2763" s="7"/>
      <c r="JUJ2763" s="7"/>
      <c r="JUK2763" s="7"/>
      <c r="JUL2763" s="7"/>
      <c r="JUM2763" s="7"/>
      <c r="JUN2763" s="7"/>
      <c r="JUO2763" s="7"/>
      <c r="JUP2763" s="7"/>
      <c r="JUQ2763" s="7"/>
      <c r="JUR2763" s="7"/>
      <c r="JUS2763" s="7"/>
      <c r="JUT2763" s="7"/>
      <c r="JUU2763" s="7"/>
      <c r="JUV2763" s="7"/>
      <c r="JUW2763" s="7"/>
      <c r="JUX2763" s="7"/>
      <c r="JUY2763" s="7"/>
      <c r="JUZ2763" s="7"/>
      <c r="JVA2763" s="7"/>
      <c r="JVB2763" s="7"/>
      <c r="JVC2763" s="7"/>
      <c r="JVD2763" s="7"/>
      <c r="JVE2763" s="7"/>
      <c r="JVF2763" s="7"/>
      <c r="JVG2763" s="7"/>
      <c r="JVH2763" s="7"/>
      <c r="JVI2763" s="7"/>
      <c r="JVJ2763" s="7"/>
      <c r="JVK2763" s="7"/>
      <c r="JVL2763" s="7"/>
      <c r="JVM2763" s="7"/>
      <c r="JVN2763" s="7"/>
      <c r="JVO2763" s="7"/>
      <c r="JVP2763" s="7"/>
      <c r="JVQ2763" s="7"/>
      <c r="JVR2763" s="7"/>
      <c r="JVS2763" s="7"/>
      <c r="JVT2763" s="7"/>
      <c r="JVU2763" s="7"/>
      <c r="JVV2763" s="7"/>
      <c r="JVW2763" s="7"/>
      <c r="JVX2763" s="7"/>
      <c r="JVY2763" s="7"/>
      <c r="JVZ2763" s="7"/>
      <c r="JWA2763" s="7"/>
      <c r="JWB2763" s="7"/>
      <c r="JWC2763" s="7"/>
      <c r="JWD2763" s="7"/>
      <c r="JWE2763" s="7"/>
      <c r="JWF2763" s="7"/>
      <c r="JWG2763" s="7"/>
      <c r="JWH2763" s="7"/>
      <c r="JWI2763" s="7"/>
      <c r="JWJ2763" s="7"/>
      <c r="JWK2763" s="7"/>
      <c r="JWL2763" s="7"/>
      <c r="JWM2763" s="7"/>
      <c r="JWN2763" s="7"/>
      <c r="JWO2763" s="7"/>
      <c r="JWP2763" s="7"/>
      <c r="JWQ2763" s="7"/>
      <c r="JWR2763" s="7"/>
      <c r="JWS2763" s="7"/>
      <c r="JWT2763" s="7"/>
      <c r="JWU2763" s="7"/>
      <c r="JWV2763" s="7"/>
      <c r="JWW2763" s="7"/>
      <c r="JWX2763" s="7"/>
      <c r="JWY2763" s="7"/>
      <c r="JWZ2763" s="7"/>
      <c r="JXA2763" s="7"/>
      <c r="JXB2763" s="7"/>
      <c r="JXC2763" s="7"/>
      <c r="JXD2763" s="7"/>
      <c r="JXE2763" s="7"/>
      <c r="JXF2763" s="7"/>
      <c r="JXG2763" s="7"/>
      <c r="JXH2763" s="7"/>
      <c r="JXI2763" s="7"/>
      <c r="JXJ2763" s="7"/>
      <c r="JXK2763" s="7"/>
      <c r="JXL2763" s="7"/>
      <c r="JXM2763" s="7"/>
      <c r="JXN2763" s="7"/>
      <c r="JXO2763" s="7"/>
      <c r="JXP2763" s="7"/>
      <c r="JXQ2763" s="7"/>
      <c r="JXR2763" s="7"/>
      <c r="JXS2763" s="7"/>
      <c r="JXT2763" s="7"/>
      <c r="JXU2763" s="7"/>
      <c r="JXV2763" s="7"/>
      <c r="JXW2763" s="7"/>
      <c r="JXX2763" s="7"/>
      <c r="JXY2763" s="7"/>
      <c r="JXZ2763" s="7"/>
      <c r="JYA2763" s="7"/>
      <c r="JYB2763" s="7"/>
      <c r="JYC2763" s="7"/>
      <c r="JYD2763" s="7"/>
      <c r="JYE2763" s="7"/>
      <c r="JYF2763" s="7"/>
      <c r="JYG2763" s="7"/>
      <c r="JYH2763" s="7"/>
      <c r="JYI2763" s="7"/>
      <c r="JYJ2763" s="7"/>
      <c r="JYK2763" s="7"/>
      <c r="JYL2763" s="7"/>
      <c r="JYM2763" s="7"/>
      <c r="JYN2763" s="7"/>
      <c r="JYO2763" s="7"/>
      <c r="JYP2763" s="7"/>
      <c r="JYQ2763" s="7"/>
      <c r="JYR2763" s="7"/>
      <c r="JYS2763" s="7"/>
      <c r="JYT2763" s="7"/>
      <c r="JYU2763" s="7"/>
      <c r="JYV2763" s="7"/>
      <c r="JYW2763" s="7"/>
      <c r="JYX2763" s="7"/>
      <c r="JYY2763" s="7"/>
      <c r="JYZ2763" s="7"/>
      <c r="JZA2763" s="7"/>
      <c r="JZB2763" s="7"/>
      <c r="JZC2763" s="7"/>
      <c r="JZD2763" s="7"/>
      <c r="JZE2763" s="7"/>
      <c r="JZF2763" s="7"/>
      <c r="JZG2763" s="7"/>
      <c r="JZH2763" s="7"/>
      <c r="JZI2763" s="7"/>
      <c r="JZJ2763" s="7"/>
      <c r="JZK2763" s="7"/>
      <c r="JZL2763" s="7"/>
      <c r="JZM2763" s="7"/>
      <c r="JZN2763" s="7"/>
      <c r="JZO2763" s="7"/>
      <c r="JZP2763" s="7"/>
      <c r="JZQ2763" s="7"/>
      <c r="JZR2763" s="7"/>
      <c r="JZS2763" s="7"/>
      <c r="JZT2763" s="7"/>
      <c r="JZU2763" s="7"/>
      <c r="JZV2763" s="7"/>
      <c r="JZW2763" s="7"/>
      <c r="JZX2763" s="7"/>
      <c r="JZY2763" s="7"/>
      <c r="JZZ2763" s="7"/>
      <c r="KAA2763" s="7"/>
      <c r="KAB2763" s="7"/>
      <c r="KAC2763" s="7"/>
      <c r="KAD2763" s="7"/>
      <c r="KAE2763" s="7"/>
      <c r="KAF2763" s="7"/>
      <c r="KAG2763" s="7"/>
      <c r="KAH2763" s="7"/>
      <c r="KAI2763" s="7"/>
      <c r="KAJ2763" s="7"/>
      <c r="KAK2763" s="7"/>
      <c r="KAL2763" s="7"/>
      <c r="KAM2763" s="7"/>
      <c r="KAN2763" s="7"/>
      <c r="KAO2763" s="7"/>
      <c r="KAP2763" s="7"/>
      <c r="KAQ2763" s="7"/>
      <c r="KAR2763" s="7"/>
      <c r="KAS2763" s="7"/>
      <c r="KAT2763" s="7"/>
      <c r="KAU2763" s="7"/>
      <c r="KAV2763" s="7"/>
      <c r="KAW2763" s="7"/>
      <c r="KAX2763" s="7"/>
      <c r="KAY2763" s="7"/>
      <c r="KAZ2763" s="7"/>
      <c r="KBA2763" s="7"/>
      <c r="KBB2763" s="7"/>
      <c r="KBC2763" s="7"/>
      <c r="KBD2763" s="7"/>
      <c r="KBE2763" s="7"/>
      <c r="KBF2763" s="7"/>
      <c r="KBG2763" s="7"/>
      <c r="KBH2763" s="7"/>
      <c r="KBI2763" s="7"/>
      <c r="KBJ2763" s="7"/>
      <c r="KBK2763" s="7"/>
      <c r="KBL2763" s="7"/>
      <c r="KBM2763" s="7"/>
      <c r="KBN2763" s="7"/>
      <c r="KBO2763" s="7"/>
      <c r="KBP2763" s="7"/>
      <c r="KBQ2763" s="7"/>
      <c r="KBR2763" s="7"/>
      <c r="KBS2763" s="7"/>
      <c r="KBT2763" s="7"/>
      <c r="KBU2763" s="7"/>
      <c r="KBV2763" s="7"/>
      <c r="KBW2763" s="7"/>
      <c r="KBX2763" s="7"/>
      <c r="KBY2763" s="7"/>
      <c r="KBZ2763" s="7"/>
      <c r="KCA2763" s="7"/>
      <c r="KCB2763" s="7"/>
      <c r="KCC2763" s="7"/>
      <c r="KCD2763" s="7"/>
      <c r="KCE2763" s="7"/>
      <c r="KCF2763" s="7"/>
      <c r="KCG2763" s="7"/>
      <c r="KCH2763" s="7"/>
      <c r="KCI2763" s="7"/>
      <c r="KCJ2763" s="7"/>
      <c r="KCK2763" s="7"/>
      <c r="KCL2763" s="7"/>
      <c r="KCM2763" s="7"/>
      <c r="KCN2763" s="7"/>
      <c r="KCO2763" s="7"/>
      <c r="KCP2763" s="7"/>
      <c r="KCQ2763" s="7"/>
      <c r="KCR2763" s="7"/>
      <c r="KCS2763" s="7"/>
      <c r="KCT2763" s="7"/>
      <c r="KCU2763" s="7"/>
      <c r="KCV2763" s="7"/>
      <c r="KCW2763" s="7"/>
      <c r="KCX2763" s="7"/>
      <c r="KCY2763" s="7"/>
      <c r="KCZ2763" s="7"/>
      <c r="KDA2763" s="7"/>
      <c r="KDB2763" s="7"/>
      <c r="KDC2763" s="7"/>
      <c r="KDD2763" s="7"/>
      <c r="KDE2763" s="7"/>
      <c r="KDF2763" s="7"/>
      <c r="KDG2763" s="7"/>
      <c r="KDH2763" s="7"/>
      <c r="KDI2763" s="7"/>
      <c r="KDJ2763" s="7"/>
      <c r="KDK2763" s="7"/>
      <c r="KDL2763" s="7"/>
      <c r="KDM2763" s="7"/>
      <c r="KDN2763" s="7"/>
      <c r="KDO2763" s="7"/>
      <c r="KDP2763" s="7"/>
      <c r="KDQ2763" s="7"/>
      <c r="KDR2763" s="7"/>
      <c r="KDS2763" s="7"/>
      <c r="KDT2763" s="7"/>
      <c r="KDU2763" s="7"/>
      <c r="KDV2763" s="7"/>
      <c r="KDW2763" s="7"/>
      <c r="KDX2763" s="7"/>
      <c r="KDY2763" s="7"/>
      <c r="KDZ2763" s="7"/>
      <c r="KEA2763" s="7"/>
      <c r="KEB2763" s="7"/>
      <c r="KEC2763" s="7"/>
      <c r="KED2763" s="7"/>
      <c r="KEE2763" s="7"/>
      <c r="KEF2763" s="7"/>
      <c r="KEG2763" s="7"/>
      <c r="KEH2763" s="7"/>
      <c r="KEI2763" s="7"/>
      <c r="KEJ2763" s="7"/>
      <c r="KEK2763" s="7"/>
      <c r="KEL2763" s="7"/>
      <c r="KEM2763" s="7"/>
      <c r="KEN2763" s="7"/>
      <c r="KEO2763" s="7"/>
      <c r="KEP2763" s="7"/>
      <c r="KEQ2763" s="7"/>
      <c r="KER2763" s="7"/>
      <c r="KES2763" s="7"/>
      <c r="KET2763" s="7"/>
      <c r="KEU2763" s="7"/>
      <c r="KEV2763" s="7"/>
      <c r="KEW2763" s="7"/>
      <c r="KEX2763" s="7"/>
      <c r="KEY2763" s="7"/>
      <c r="KEZ2763" s="7"/>
      <c r="KFA2763" s="7"/>
      <c r="KFB2763" s="7"/>
      <c r="KFC2763" s="7"/>
      <c r="KFD2763" s="7"/>
      <c r="KFE2763" s="7"/>
      <c r="KFF2763" s="7"/>
      <c r="KFG2763" s="7"/>
      <c r="KFH2763" s="7"/>
      <c r="KFI2763" s="7"/>
      <c r="KFJ2763" s="7"/>
      <c r="KFK2763" s="7"/>
      <c r="KFL2763" s="7"/>
      <c r="KFM2763" s="7"/>
      <c r="KFN2763" s="7"/>
      <c r="KFO2763" s="7"/>
      <c r="KFP2763" s="7"/>
      <c r="KFQ2763" s="7"/>
      <c r="KFR2763" s="7"/>
      <c r="KFS2763" s="7"/>
      <c r="KFT2763" s="7"/>
      <c r="KFU2763" s="7"/>
      <c r="KFV2763" s="7"/>
      <c r="KFW2763" s="7"/>
      <c r="KFX2763" s="7"/>
      <c r="KFY2763" s="7"/>
      <c r="KFZ2763" s="7"/>
      <c r="KGA2763" s="7"/>
      <c r="KGB2763" s="7"/>
      <c r="KGC2763" s="7"/>
      <c r="KGD2763" s="7"/>
      <c r="KGE2763" s="7"/>
      <c r="KGF2763" s="7"/>
      <c r="KGG2763" s="7"/>
      <c r="KGH2763" s="7"/>
      <c r="KGI2763" s="7"/>
      <c r="KGJ2763" s="7"/>
      <c r="KGK2763" s="7"/>
      <c r="KGL2763" s="7"/>
      <c r="KGM2763" s="7"/>
      <c r="KGN2763" s="7"/>
      <c r="KGO2763" s="7"/>
      <c r="KGP2763" s="7"/>
      <c r="KGQ2763" s="7"/>
      <c r="KGR2763" s="7"/>
      <c r="KGS2763" s="7"/>
      <c r="KGT2763" s="7"/>
      <c r="KGU2763" s="7"/>
      <c r="KGV2763" s="7"/>
      <c r="KGW2763" s="7"/>
      <c r="KGX2763" s="7"/>
      <c r="KGY2763" s="7"/>
      <c r="KGZ2763" s="7"/>
      <c r="KHA2763" s="7"/>
      <c r="KHB2763" s="7"/>
      <c r="KHC2763" s="7"/>
      <c r="KHD2763" s="7"/>
      <c r="KHE2763" s="7"/>
      <c r="KHF2763" s="7"/>
      <c r="KHG2763" s="7"/>
      <c r="KHH2763" s="7"/>
      <c r="KHI2763" s="7"/>
      <c r="KHJ2763" s="7"/>
      <c r="KHK2763" s="7"/>
      <c r="KHL2763" s="7"/>
      <c r="KHM2763" s="7"/>
      <c r="KHN2763" s="7"/>
      <c r="KHO2763" s="7"/>
      <c r="KHP2763" s="7"/>
      <c r="KHQ2763" s="7"/>
      <c r="KHR2763" s="7"/>
      <c r="KHS2763" s="7"/>
      <c r="KHT2763" s="7"/>
      <c r="KHU2763" s="7"/>
      <c r="KHV2763" s="7"/>
      <c r="KHW2763" s="7"/>
      <c r="KHX2763" s="7"/>
      <c r="KHY2763" s="7"/>
      <c r="KHZ2763" s="7"/>
      <c r="KIA2763" s="7"/>
      <c r="KIB2763" s="7"/>
      <c r="KIC2763" s="7"/>
      <c r="KID2763" s="7"/>
      <c r="KIE2763" s="7"/>
      <c r="KIF2763" s="7"/>
      <c r="KIG2763" s="7"/>
      <c r="KIH2763" s="7"/>
      <c r="KII2763" s="7"/>
      <c r="KIJ2763" s="7"/>
      <c r="KIK2763" s="7"/>
      <c r="KIL2763" s="7"/>
      <c r="KIM2763" s="7"/>
      <c r="KIN2763" s="7"/>
      <c r="KIO2763" s="7"/>
      <c r="KIP2763" s="7"/>
      <c r="KIQ2763" s="7"/>
      <c r="KIR2763" s="7"/>
      <c r="KIS2763" s="7"/>
      <c r="KIT2763" s="7"/>
      <c r="KIU2763" s="7"/>
      <c r="KIV2763" s="7"/>
      <c r="KIW2763" s="7"/>
      <c r="KIX2763" s="7"/>
      <c r="KIY2763" s="7"/>
      <c r="KIZ2763" s="7"/>
      <c r="KJA2763" s="7"/>
      <c r="KJB2763" s="7"/>
      <c r="KJC2763" s="7"/>
      <c r="KJD2763" s="7"/>
      <c r="KJE2763" s="7"/>
      <c r="KJF2763" s="7"/>
      <c r="KJG2763" s="7"/>
      <c r="KJH2763" s="7"/>
      <c r="KJI2763" s="7"/>
      <c r="KJJ2763" s="7"/>
      <c r="KJK2763" s="7"/>
      <c r="KJL2763" s="7"/>
      <c r="KJM2763" s="7"/>
      <c r="KJN2763" s="7"/>
      <c r="KJO2763" s="7"/>
      <c r="KJP2763" s="7"/>
      <c r="KJQ2763" s="7"/>
      <c r="KJR2763" s="7"/>
      <c r="KJS2763" s="7"/>
      <c r="KJT2763" s="7"/>
      <c r="KJU2763" s="7"/>
      <c r="KJV2763" s="7"/>
      <c r="KJW2763" s="7"/>
      <c r="KJX2763" s="7"/>
      <c r="KJY2763" s="7"/>
      <c r="KJZ2763" s="7"/>
      <c r="KKA2763" s="7"/>
      <c r="KKB2763" s="7"/>
      <c r="KKC2763" s="7"/>
      <c r="KKD2763" s="7"/>
      <c r="KKE2763" s="7"/>
      <c r="KKF2763" s="7"/>
      <c r="KKG2763" s="7"/>
      <c r="KKH2763" s="7"/>
      <c r="KKI2763" s="7"/>
      <c r="KKJ2763" s="7"/>
      <c r="KKK2763" s="7"/>
      <c r="KKL2763" s="7"/>
      <c r="KKM2763" s="7"/>
      <c r="KKN2763" s="7"/>
      <c r="KKO2763" s="7"/>
      <c r="KKP2763" s="7"/>
      <c r="KKQ2763" s="7"/>
      <c r="KKR2763" s="7"/>
      <c r="KKS2763" s="7"/>
      <c r="KKT2763" s="7"/>
      <c r="KKU2763" s="7"/>
      <c r="KKV2763" s="7"/>
      <c r="KKW2763" s="7"/>
      <c r="KKX2763" s="7"/>
      <c r="KKY2763" s="7"/>
      <c r="KKZ2763" s="7"/>
      <c r="KLA2763" s="7"/>
      <c r="KLB2763" s="7"/>
      <c r="KLC2763" s="7"/>
      <c r="KLD2763" s="7"/>
      <c r="KLE2763" s="7"/>
      <c r="KLF2763" s="7"/>
      <c r="KLG2763" s="7"/>
      <c r="KLH2763" s="7"/>
      <c r="KLI2763" s="7"/>
      <c r="KLJ2763" s="7"/>
      <c r="KLK2763" s="7"/>
      <c r="KLL2763" s="7"/>
      <c r="KLM2763" s="7"/>
      <c r="KLN2763" s="7"/>
      <c r="KLO2763" s="7"/>
      <c r="KLP2763" s="7"/>
      <c r="KLQ2763" s="7"/>
      <c r="KLR2763" s="7"/>
      <c r="KLS2763" s="7"/>
      <c r="KLT2763" s="7"/>
      <c r="KLU2763" s="7"/>
      <c r="KLV2763" s="7"/>
      <c r="KLW2763" s="7"/>
      <c r="KLX2763" s="7"/>
      <c r="KLY2763" s="7"/>
      <c r="KLZ2763" s="7"/>
      <c r="KMA2763" s="7"/>
      <c r="KMB2763" s="7"/>
      <c r="KMC2763" s="7"/>
      <c r="KMD2763" s="7"/>
      <c r="KME2763" s="7"/>
      <c r="KMF2763" s="7"/>
      <c r="KMG2763" s="7"/>
      <c r="KMH2763" s="7"/>
      <c r="KMI2763" s="7"/>
      <c r="KMJ2763" s="7"/>
      <c r="KMK2763" s="7"/>
      <c r="KML2763" s="7"/>
      <c r="KMM2763" s="7"/>
      <c r="KMN2763" s="7"/>
      <c r="KMO2763" s="7"/>
      <c r="KMP2763" s="7"/>
      <c r="KMQ2763" s="7"/>
      <c r="KMR2763" s="7"/>
      <c r="KMS2763" s="7"/>
      <c r="KMT2763" s="7"/>
      <c r="KMU2763" s="7"/>
      <c r="KMV2763" s="7"/>
      <c r="KMW2763" s="7"/>
      <c r="KMX2763" s="7"/>
      <c r="KMY2763" s="7"/>
      <c r="KMZ2763" s="7"/>
      <c r="KNA2763" s="7"/>
      <c r="KNB2763" s="7"/>
      <c r="KNC2763" s="7"/>
      <c r="KND2763" s="7"/>
      <c r="KNE2763" s="7"/>
      <c r="KNF2763" s="7"/>
      <c r="KNG2763" s="7"/>
      <c r="KNH2763" s="7"/>
      <c r="KNI2763" s="7"/>
      <c r="KNJ2763" s="7"/>
      <c r="KNK2763" s="7"/>
      <c r="KNL2763" s="7"/>
      <c r="KNM2763" s="7"/>
      <c r="KNN2763" s="7"/>
      <c r="KNO2763" s="7"/>
      <c r="KNP2763" s="7"/>
      <c r="KNQ2763" s="7"/>
      <c r="KNR2763" s="7"/>
      <c r="KNS2763" s="7"/>
      <c r="KNT2763" s="7"/>
      <c r="KNU2763" s="7"/>
      <c r="KNV2763" s="7"/>
      <c r="KNW2763" s="7"/>
      <c r="KNX2763" s="7"/>
      <c r="KNY2763" s="7"/>
      <c r="KNZ2763" s="7"/>
      <c r="KOA2763" s="7"/>
      <c r="KOB2763" s="7"/>
      <c r="KOC2763" s="7"/>
      <c r="KOD2763" s="7"/>
      <c r="KOE2763" s="7"/>
      <c r="KOF2763" s="7"/>
      <c r="KOG2763" s="7"/>
      <c r="KOH2763" s="7"/>
      <c r="KOI2763" s="7"/>
      <c r="KOJ2763" s="7"/>
      <c r="KOK2763" s="7"/>
      <c r="KOL2763" s="7"/>
      <c r="KOM2763" s="7"/>
      <c r="KON2763" s="7"/>
      <c r="KOO2763" s="7"/>
      <c r="KOP2763" s="7"/>
      <c r="KOQ2763" s="7"/>
      <c r="KOR2763" s="7"/>
      <c r="KOS2763" s="7"/>
      <c r="KOT2763" s="7"/>
      <c r="KOU2763" s="7"/>
      <c r="KOV2763" s="7"/>
      <c r="KOW2763" s="7"/>
      <c r="KOX2763" s="7"/>
      <c r="KOY2763" s="7"/>
      <c r="KOZ2763" s="7"/>
      <c r="KPA2763" s="7"/>
      <c r="KPB2763" s="7"/>
      <c r="KPC2763" s="7"/>
      <c r="KPD2763" s="7"/>
      <c r="KPE2763" s="7"/>
      <c r="KPF2763" s="7"/>
      <c r="KPG2763" s="7"/>
      <c r="KPH2763" s="7"/>
      <c r="KPI2763" s="7"/>
      <c r="KPJ2763" s="7"/>
      <c r="KPK2763" s="7"/>
      <c r="KPL2763" s="7"/>
      <c r="KPM2763" s="7"/>
      <c r="KPN2763" s="7"/>
      <c r="KPO2763" s="7"/>
      <c r="KPP2763" s="7"/>
      <c r="KPQ2763" s="7"/>
      <c r="KPR2763" s="7"/>
      <c r="KPS2763" s="7"/>
      <c r="KPT2763" s="7"/>
      <c r="KPU2763" s="7"/>
      <c r="KPV2763" s="7"/>
      <c r="KPW2763" s="7"/>
      <c r="KPX2763" s="7"/>
      <c r="KPY2763" s="7"/>
      <c r="KPZ2763" s="7"/>
      <c r="KQA2763" s="7"/>
      <c r="KQB2763" s="7"/>
      <c r="KQC2763" s="7"/>
      <c r="KQD2763" s="7"/>
      <c r="KQE2763" s="7"/>
      <c r="KQF2763" s="7"/>
      <c r="KQG2763" s="7"/>
      <c r="KQH2763" s="7"/>
      <c r="KQI2763" s="7"/>
      <c r="KQJ2763" s="7"/>
      <c r="KQK2763" s="7"/>
      <c r="KQL2763" s="7"/>
      <c r="KQM2763" s="7"/>
      <c r="KQN2763" s="7"/>
      <c r="KQO2763" s="7"/>
      <c r="KQP2763" s="7"/>
      <c r="KQQ2763" s="7"/>
      <c r="KQR2763" s="7"/>
      <c r="KQS2763" s="7"/>
      <c r="KQT2763" s="7"/>
      <c r="KQU2763" s="7"/>
      <c r="KQV2763" s="7"/>
      <c r="KQW2763" s="7"/>
      <c r="KQX2763" s="7"/>
      <c r="KQY2763" s="7"/>
      <c r="KQZ2763" s="7"/>
      <c r="KRA2763" s="7"/>
      <c r="KRB2763" s="7"/>
      <c r="KRC2763" s="7"/>
      <c r="KRD2763" s="7"/>
      <c r="KRE2763" s="7"/>
      <c r="KRF2763" s="7"/>
      <c r="KRG2763" s="7"/>
      <c r="KRH2763" s="7"/>
      <c r="KRI2763" s="7"/>
      <c r="KRJ2763" s="7"/>
      <c r="KRK2763" s="7"/>
      <c r="KRL2763" s="7"/>
      <c r="KRM2763" s="7"/>
      <c r="KRN2763" s="7"/>
      <c r="KRO2763" s="7"/>
      <c r="KRP2763" s="7"/>
      <c r="KRQ2763" s="7"/>
      <c r="KRR2763" s="7"/>
      <c r="KRS2763" s="7"/>
      <c r="KRT2763" s="7"/>
      <c r="KRU2763" s="7"/>
      <c r="KRV2763" s="7"/>
      <c r="KRW2763" s="7"/>
      <c r="KRX2763" s="7"/>
      <c r="KRY2763" s="7"/>
      <c r="KRZ2763" s="7"/>
      <c r="KSA2763" s="7"/>
      <c r="KSB2763" s="7"/>
      <c r="KSC2763" s="7"/>
      <c r="KSD2763" s="7"/>
      <c r="KSE2763" s="7"/>
      <c r="KSF2763" s="7"/>
      <c r="KSG2763" s="7"/>
      <c r="KSH2763" s="7"/>
      <c r="KSI2763" s="7"/>
      <c r="KSJ2763" s="7"/>
      <c r="KSK2763" s="7"/>
      <c r="KSL2763" s="7"/>
      <c r="KSM2763" s="7"/>
      <c r="KSN2763" s="7"/>
      <c r="KSO2763" s="7"/>
      <c r="KSP2763" s="7"/>
      <c r="KSQ2763" s="7"/>
      <c r="KSR2763" s="7"/>
      <c r="KSS2763" s="7"/>
      <c r="KST2763" s="7"/>
      <c r="KSU2763" s="7"/>
      <c r="KSV2763" s="7"/>
      <c r="KSW2763" s="7"/>
      <c r="KSX2763" s="7"/>
      <c r="KSY2763" s="7"/>
      <c r="KSZ2763" s="7"/>
      <c r="KTA2763" s="7"/>
      <c r="KTB2763" s="7"/>
      <c r="KTC2763" s="7"/>
      <c r="KTD2763" s="7"/>
      <c r="KTE2763" s="7"/>
      <c r="KTF2763" s="7"/>
      <c r="KTG2763" s="7"/>
      <c r="KTH2763" s="7"/>
      <c r="KTI2763" s="7"/>
      <c r="KTJ2763" s="7"/>
      <c r="KTK2763" s="7"/>
      <c r="KTL2763" s="7"/>
      <c r="KTM2763" s="7"/>
      <c r="KTN2763" s="7"/>
      <c r="KTO2763" s="7"/>
      <c r="KTP2763" s="7"/>
      <c r="KTQ2763" s="7"/>
      <c r="KTR2763" s="7"/>
      <c r="KTS2763" s="7"/>
      <c r="KTT2763" s="7"/>
      <c r="KTU2763" s="7"/>
      <c r="KTV2763" s="7"/>
      <c r="KTW2763" s="7"/>
      <c r="KTX2763" s="7"/>
      <c r="KTY2763" s="7"/>
      <c r="KTZ2763" s="7"/>
      <c r="KUA2763" s="7"/>
      <c r="KUB2763" s="7"/>
      <c r="KUC2763" s="7"/>
      <c r="KUD2763" s="7"/>
      <c r="KUE2763" s="7"/>
      <c r="KUF2763" s="7"/>
      <c r="KUG2763" s="7"/>
      <c r="KUH2763" s="7"/>
      <c r="KUI2763" s="7"/>
      <c r="KUJ2763" s="7"/>
      <c r="KUK2763" s="7"/>
      <c r="KUL2763" s="7"/>
      <c r="KUM2763" s="7"/>
      <c r="KUN2763" s="7"/>
      <c r="KUO2763" s="7"/>
      <c r="KUP2763" s="7"/>
      <c r="KUQ2763" s="7"/>
      <c r="KUR2763" s="7"/>
      <c r="KUS2763" s="7"/>
      <c r="KUT2763" s="7"/>
      <c r="KUU2763" s="7"/>
      <c r="KUV2763" s="7"/>
      <c r="KUW2763" s="7"/>
      <c r="KUX2763" s="7"/>
      <c r="KUY2763" s="7"/>
      <c r="KUZ2763" s="7"/>
      <c r="KVA2763" s="7"/>
      <c r="KVB2763" s="7"/>
      <c r="KVC2763" s="7"/>
      <c r="KVD2763" s="7"/>
      <c r="KVE2763" s="7"/>
      <c r="KVF2763" s="7"/>
      <c r="KVG2763" s="7"/>
      <c r="KVH2763" s="7"/>
      <c r="KVI2763" s="7"/>
      <c r="KVJ2763" s="7"/>
      <c r="KVK2763" s="7"/>
      <c r="KVL2763" s="7"/>
      <c r="KVM2763" s="7"/>
      <c r="KVN2763" s="7"/>
      <c r="KVO2763" s="7"/>
      <c r="KVP2763" s="7"/>
      <c r="KVQ2763" s="7"/>
      <c r="KVR2763" s="7"/>
      <c r="KVS2763" s="7"/>
      <c r="KVT2763" s="7"/>
      <c r="KVU2763" s="7"/>
      <c r="KVV2763" s="7"/>
      <c r="KVW2763" s="7"/>
      <c r="KVX2763" s="7"/>
      <c r="KVY2763" s="7"/>
      <c r="KVZ2763" s="7"/>
      <c r="KWA2763" s="7"/>
      <c r="KWB2763" s="7"/>
      <c r="KWC2763" s="7"/>
      <c r="KWD2763" s="7"/>
      <c r="KWE2763" s="7"/>
      <c r="KWF2763" s="7"/>
      <c r="KWG2763" s="7"/>
      <c r="KWH2763" s="7"/>
      <c r="KWI2763" s="7"/>
      <c r="KWJ2763" s="7"/>
      <c r="KWK2763" s="7"/>
      <c r="KWL2763" s="7"/>
      <c r="KWM2763" s="7"/>
      <c r="KWN2763" s="7"/>
      <c r="KWO2763" s="7"/>
      <c r="KWP2763" s="7"/>
      <c r="KWQ2763" s="7"/>
      <c r="KWR2763" s="7"/>
      <c r="KWS2763" s="7"/>
      <c r="KWT2763" s="7"/>
      <c r="KWU2763" s="7"/>
      <c r="KWV2763" s="7"/>
      <c r="KWW2763" s="7"/>
      <c r="KWX2763" s="7"/>
      <c r="KWY2763" s="7"/>
      <c r="KWZ2763" s="7"/>
      <c r="KXA2763" s="7"/>
      <c r="KXB2763" s="7"/>
      <c r="KXC2763" s="7"/>
      <c r="KXD2763" s="7"/>
      <c r="KXE2763" s="7"/>
      <c r="KXF2763" s="7"/>
      <c r="KXG2763" s="7"/>
      <c r="KXH2763" s="7"/>
      <c r="KXI2763" s="7"/>
      <c r="KXJ2763" s="7"/>
      <c r="KXK2763" s="7"/>
      <c r="KXL2763" s="7"/>
      <c r="KXM2763" s="7"/>
      <c r="KXN2763" s="7"/>
      <c r="KXO2763" s="7"/>
      <c r="KXP2763" s="7"/>
      <c r="KXQ2763" s="7"/>
      <c r="KXR2763" s="7"/>
      <c r="KXS2763" s="7"/>
      <c r="KXT2763" s="7"/>
      <c r="KXU2763" s="7"/>
      <c r="KXV2763" s="7"/>
      <c r="KXW2763" s="7"/>
      <c r="KXX2763" s="7"/>
      <c r="KXY2763" s="7"/>
      <c r="KXZ2763" s="7"/>
      <c r="KYA2763" s="7"/>
      <c r="KYB2763" s="7"/>
      <c r="KYC2763" s="7"/>
      <c r="KYD2763" s="7"/>
      <c r="KYE2763" s="7"/>
      <c r="KYF2763" s="7"/>
      <c r="KYG2763" s="7"/>
      <c r="KYH2763" s="7"/>
      <c r="KYI2763" s="7"/>
      <c r="KYJ2763" s="7"/>
      <c r="KYK2763" s="7"/>
      <c r="KYL2763" s="7"/>
      <c r="KYM2763" s="7"/>
      <c r="KYN2763" s="7"/>
      <c r="KYO2763" s="7"/>
      <c r="KYP2763" s="7"/>
      <c r="KYQ2763" s="7"/>
      <c r="KYR2763" s="7"/>
      <c r="KYS2763" s="7"/>
      <c r="KYT2763" s="7"/>
      <c r="KYU2763" s="7"/>
      <c r="KYV2763" s="7"/>
      <c r="KYW2763" s="7"/>
      <c r="KYX2763" s="7"/>
      <c r="KYY2763" s="7"/>
      <c r="KYZ2763" s="7"/>
      <c r="KZA2763" s="7"/>
      <c r="KZB2763" s="7"/>
      <c r="KZC2763" s="7"/>
      <c r="KZD2763" s="7"/>
      <c r="KZE2763" s="7"/>
      <c r="KZF2763" s="7"/>
      <c r="KZG2763" s="7"/>
      <c r="KZH2763" s="7"/>
      <c r="KZI2763" s="7"/>
      <c r="KZJ2763" s="7"/>
      <c r="KZK2763" s="7"/>
      <c r="KZL2763" s="7"/>
      <c r="KZM2763" s="7"/>
      <c r="KZN2763" s="7"/>
      <c r="KZO2763" s="7"/>
      <c r="KZP2763" s="7"/>
      <c r="KZQ2763" s="7"/>
      <c r="KZR2763" s="7"/>
      <c r="KZS2763" s="7"/>
      <c r="KZT2763" s="7"/>
      <c r="KZU2763" s="7"/>
      <c r="KZV2763" s="7"/>
      <c r="KZW2763" s="7"/>
      <c r="KZX2763" s="7"/>
      <c r="KZY2763" s="7"/>
      <c r="KZZ2763" s="7"/>
      <c r="LAA2763" s="7"/>
      <c r="LAB2763" s="7"/>
      <c r="LAC2763" s="7"/>
      <c r="LAD2763" s="7"/>
      <c r="LAE2763" s="7"/>
      <c r="LAF2763" s="7"/>
      <c r="LAG2763" s="7"/>
      <c r="LAH2763" s="7"/>
      <c r="LAI2763" s="7"/>
      <c r="LAJ2763" s="7"/>
      <c r="LAK2763" s="7"/>
      <c r="LAL2763" s="7"/>
      <c r="LAM2763" s="7"/>
      <c r="LAN2763" s="7"/>
      <c r="LAO2763" s="7"/>
      <c r="LAP2763" s="7"/>
      <c r="LAQ2763" s="7"/>
      <c r="LAR2763" s="7"/>
      <c r="LAS2763" s="7"/>
      <c r="LAT2763" s="7"/>
      <c r="LAU2763" s="7"/>
      <c r="LAV2763" s="7"/>
      <c r="LAW2763" s="7"/>
      <c r="LAX2763" s="7"/>
      <c r="LAY2763" s="7"/>
      <c r="LAZ2763" s="7"/>
      <c r="LBA2763" s="7"/>
      <c r="LBB2763" s="7"/>
      <c r="LBC2763" s="7"/>
      <c r="LBD2763" s="7"/>
      <c r="LBE2763" s="7"/>
      <c r="LBF2763" s="7"/>
      <c r="LBG2763" s="7"/>
      <c r="LBH2763" s="7"/>
      <c r="LBI2763" s="7"/>
      <c r="LBJ2763" s="7"/>
      <c r="LBK2763" s="7"/>
      <c r="LBL2763" s="7"/>
      <c r="LBM2763" s="7"/>
      <c r="LBN2763" s="7"/>
      <c r="LBO2763" s="7"/>
      <c r="LBP2763" s="7"/>
      <c r="LBQ2763" s="7"/>
      <c r="LBR2763" s="7"/>
      <c r="LBS2763" s="7"/>
      <c r="LBT2763" s="7"/>
      <c r="LBU2763" s="7"/>
      <c r="LBV2763" s="7"/>
      <c r="LBW2763" s="7"/>
      <c r="LBX2763" s="7"/>
      <c r="LBY2763" s="7"/>
      <c r="LBZ2763" s="7"/>
      <c r="LCA2763" s="7"/>
      <c r="LCB2763" s="7"/>
      <c r="LCC2763" s="7"/>
      <c r="LCD2763" s="7"/>
      <c r="LCE2763" s="7"/>
      <c r="LCF2763" s="7"/>
      <c r="LCG2763" s="7"/>
      <c r="LCH2763" s="7"/>
      <c r="LCI2763" s="7"/>
      <c r="LCJ2763" s="7"/>
      <c r="LCK2763" s="7"/>
      <c r="LCL2763" s="7"/>
      <c r="LCM2763" s="7"/>
      <c r="LCN2763" s="7"/>
      <c r="LCO2763" s="7"/>
      <c r="LCP2763" s="7"/>
      <c r="LCQ2763" s="7"/>
      <c r="LCR2763" s="7"/>
      <c r="LCS2763" s="7"/>
      <c r="LCT2763" s="7"/>
      <c r="LCU2763" s="7"/>
      <c r="LCV2763" s="7"/>
      <c r="LCW2763" s="7"/>
      <c r="LCX2763" s="7"/>
      <c r="LCY2763" s="7"/>
      <c r="LCZ2763" s="7"/>
      <c r="LDA2763" s="7"/>
      <c r="LDB2763" s="7"/>
      <c r="LDC2763" s="7"/>
      <c r="LDD2763" s="7"/>
      <c r="LDE2763" s="7"/>
      <c r="LDF2763" s="7"/>
      <c r="LDG2763" s="7"/>
      <c r="LDH2763" s="7"/>
      <c r="LDI2763" s="7"/>
      <c r="LDJ2763" s="7"/>
      <c r="LDK2763" s="7"/>
      <c r="LDL2763" s="7"/>
      <c r="LDM2763" s="7"/>
      <c r="LDN2763" s="7"/>
      <c r="LDO2763" s="7"/>
      <c r="LDP2763" s="7"/>
      <c r="LDQ2763" s="7"/>
      <c r="LDR2763" s="7"/>
      <c r="LDS2763" s="7"/>
      <c r="LDT2763" s="7"/>
      <c r="LDU2763" s="7"/>
      <c r="LDV2763" s="7"/>
      <c r="LDW2763" s="7"/>
      <c r="LDX2763" s="7"/>
      <c r="LDY2763" s="7"/>
      <c r="LDZ2763" s="7"/>
      <c r="LEA2763" s="7"/>
      <c r="LEB2763" s="7"/>
      <c r="LEC2763" s="7"/>
      <c r="LED2763" s="7"/>
      <c r="LEE2763" s="7"/>
      <c r="LEF2763" s="7"/>
      <c r="LEG2763" s="7"/>
      <c r="LEH2763" s="7"/>
      <c r="LEI2763" s="7"/>
      <c r="LEJ2763" s="7"/>
      <c r="LEK2763" s="7"/>
      <c r="LEL2763" s="7"/>
      <c r="LEM2763" s="7"/>
      <c r="LEN2763" s="7"/>
      <c r="LEO2763" s="7"/>
      <c r="LEP2763" s="7"/>
      <c r="LEQ2763" s="7"/>
      <c r="LER2763" s="7"/>
      <c r="LES2763" s="7"/>
      <c r="LET2763" s="7"/>
      <c r="LEU2763" s="7"/>
      <c r="LEV2763" s="7"/>
      <c r="LEW2763" s="7"/>
      <c r="LEX2763" s="7"/>
      <c r="LEY2763" s="7"/>
      <c r="LEZ2763" s="7"/>
      <c r="LFA2763" s="7"/>
      <c r="LFB2763" s="7"/>
      <c r="LFC2763" s="7"/>
      <c r="LFD2763" s="7"/>
      <c r="LFE2763" s="7"/>
      <c r="LFF2763" s="7"/>
      <c r="LFG2763" s="7"/>
      <c r="LFH2763" s="7"/>
      <c r="LFI2763" s="7"/>
      <c r="LFJ2763" s="7"/>
      <c r="LFK2763" s="7"/>
      <c r="LFL2763" s="7"/>
      <c r="LFM2763" s="7"/>
      <c r="LFN2763" s="7"/>
      <c r="LFO2763" s="7"/>
      <c r="LFP2763" s="7"/>
      <c r="LFQ2763" s="7"/>
      <c r="LFR2763" s="7"/>
      <c r="LFS2763" s="7"/>
      <c r="LFT2763" s="7"/>
      <c r="LFU2763" s="7"/>
      <c r="LFV2763" s="7"/>
      <c r="LFW2763" s="7"/>
      <c r="LFX2763" s="7"/>
      <c r="LFY2763" s="7"/>
      <c r="LFZ2763" s="7"/>
      <c r="LGA2763" s="7"/>
      <c r="LGB2763" s="7"/>
      <c r="LGC2763" s="7"/>
      <c r="LGD2763" s="7"/>
      <c r="LGE2763" s="7"/>
      <c r="LGF2763" s="7"/>
      <c r="LGG2763" s="7"/>
      <c r="LGH2763" s="7"/>
      <c r="LGI2763" s="7"/>
      <c r="LGJ2763" s="7"/>
      <c r="LGK2763" s="7"/>
      <c r="LGL2763" s="7"/>
      <c r="LGM2763" s="7"/>
      <c r="LGN2763" s="7"/>
      <c r="LGO2763" s="7"/>
      <c r="LGP2763" s="7"/>
      <c r="LGQ2763" s="7"/>
      <c r="LGR2763" s="7"/>
      <c r="LGS2763" s="7"/>
      <c r="LGT2763" s="7"/>
      <c r="LGU2763" s="7"/>
      <c r="LGV2763" s="7"/>
      <c r="LGW2763" s="7"/>
      <c r="LGX2763" s="7"/>
      <c r="LGY2763" s="7"/>
      <c r="LGZ2763" s="7"/>
      <c r="LHA2763" s="7"/>
      <c r="LHB2763" s="7"/>
      <c r="LHC2763" s="7"/>
      <c r="LHD2763" s="7"/>
      <c r="LHE2763" s="7"/>
      <c r="LHF2763" s="7"/>
      <c r="LHG2763" s="7"/>
      <c r="LHH2763" s="7"/>
      <c r="LHI2763" s="7"/>
      <c r="LHJ2763" s="7"/>
      <c r="LHK2763" s="7"/>
      <c r="LHL2763" s="7"/>
      <c r="LHM2763" s="7"/>
      <c r="LHN2763" s="7"/>
      <c r="LHO2763" s="7"/>
      <c r="LHP2763" s="7"/>
      <c r="LHQ2763" s="7"/>
      <c r="LHR2763" s="7"/>
      <c r="LHS2763" s="7"/>
      <c r="LHT2763" s="7"/>
      <c r="LHU2763" s="7"/>
      <c r="LHV2763" s="7"/>
      <c r="LHW2763" s="7"/>
      <c r="LHX2763" s="7"/>
      <c r="LHY2763" s="7"/>
      <c r="LHZ2763" s="7"/>
      <c r="LIA2763" s="7"/>
      <c r="LIB2763" s="7"/>
      <c r="LIC2763" s="7"/>
      <c r="LID2763" s="7"/>
      <c r="LIE2763" s="7"/>
      <c r="LIF2763" s="7"/>
      <c r="LIG2763" s="7"/>
      <c r="LIH2763" s="7"/>
      <c r="LII2763" s="7"/>
      <c r="LIJ2763" s="7"/>
      <c r="LIK2763" s="7"/>
      <c r="LIL2763" s="7"/>
      <c r="LIM2763" s="7"/>
      <c r="LIN2763" s="7"/>
      <c r="LIO2763" s="7"/>
      <c r="LIP2763" s="7"/>
      <c r="LIQ2763" s="7"/>
      <c r="LIR2763" s="7"/>
      <c r="LIS2763" s="7"/>
      <c r="LIT2763" s="7"/>
      <c r="LIU2763" s="7"/>
      <c r="LIV2763" s="7"/>
      <c r="LIW2763" s="7"/>
      <c r="LIX2763" s="7"/>
      <c r="LIY2763" s="7"/>
      <c r="LIZ2763" s="7"/>
      <c r="LJA2763" s="7"/>
      <c r="LJB2763" s="7"/>
      <c r="LJC2763" s="7"/>
      <c r="LJD2763" s="7"/>
      <c r="LJE2763" s="7"/>
      <c r="LJF2763" s="7"/>
      <c r="LJG2763" s="7"/>
      <c r="LJH2763" s="7"/>
      <c r="LJI2763" s="7"/>
      <c r="LJJ2763" s="7"/>
      <c r="LJK2763" s="7"/>
      <c r="LJL2763" s="7"/>
      <c r="LJM2763" s="7"/>
      <c r="LJN2763" s="7"/>
      <c r="LJO2763" s="7"/>
      <c r="LJP2763" s="7"/>
      <c r="LJQ2763" s="7"/>
      <c r="LJR2763" s="7"/>
      <c r="LJS2763" s="7"/>
      <c r="LJT2763" s="7"/>
      <c r="LJU2763" s="7"/>
      <c r="LJV2763" s="7"/>
      <c r="LJW2763" s="7"/>
      <c r="LJX2763" s="7"/>
      <c r="LJY2763" s="7"/>
      <c r="LJZ2763" s="7"/>
      <c r="LKA2763" s="7"/>
      <c r="LKB2763" s="7"/>
      <c r="LKC2763" s="7"/>
      <c r="LKD2763" s="7"/>
      <c r="LKE2763" s="7"/>
      <c r="LKF2763" s="7"/>
      <c r="LKG2763" s="7"/>
      <c r="LKH2763" s="7"/>
      <c r="LKI2763" s="7"/>
      <c r="LKJ2763" s="7"/>
      <c r="LKK2763" s="7"/>
      <c r="LKL2763" s="7"/>
      <c r="LKM2763" s="7"/>
      <c r="LKN2763" s="7"/>
      <c r="LKO2763" s="7"/>
      <c r="LKP2763" s="7"/>
      <c r="LKQ2763" s="7"/>
      <c r="LKR2763" s="7"/>
      <c r="LKS2763" s="7"/>
      <c r="LKT2763" s="7"/>
      <c r="LKU2763" s="7"/>
      <c r="LKV2763" s="7"/>
      <c r="LKW2763" s="7"/>
      <c r="LKX2763" s="7"/>
      <c r="LKY2763" s="7"/>
      <c r="LKZ2763" s="7"/>
      <c r="LLA2763" s="7"/>
      <c r="LLB2763" s="7"/>
      <c r="LLC2763" s="7"/>
      <c r="LLD2763" s="7"/>
      <c r="LLE2763" s="7"/>
      <c r="LLF2763" s="7"/>
      <c r="LLG2763" s="7"/>
      <c r="LLH2763" s="7"/>
      <c r="LLI2763" s="7"/>
      <c r="LLJ2763" s="7"/>
      <c r="LLK2763" s="7"/>
      <c r="LLL2763" s="7"/>
      <c r="LLM2763" s="7"/>
      <c r="LLN2763" s="7"/>
      <c r="LLO2763" s="7"/>
      <c r="LLP2763" s="7"/>
      <c r="LLQ2763" s="7"/>
      <c r="LLR2763" s="7"/>
      <c r="LLS2763" s="7"/>
      <c r="LLT2763" s="7"/>
      <c r="LLU2763" s="7"/>
      <c r="LLV2763" s="7"/>
      <c r="LLW2763" s="7"/>
      <c r="LLX2763" s="7"/>
      <c r="LLY2763" s="7"/>
      <c r="LLZ2763" s="7"/>
      <c r="LMA2763" s="7"/>
      <c r="LMB2763" s="7"/>
      <c r="LMC2763" s="7"/>
      <c r="LMD2763" s="7"/>
      <c r="LME2763" s="7"/>
      <c r="LMF2763" s="7"/>
      <c r="LMG2763" s="7"/>
      <c r="LMH2763" s="7"/>
      <c r="LMI2763" s="7"/>
      <c r="LMJ2763" s="7"/>
      <c r="LMK2763" s="7"/>
      <c r="LML2763" s="7"/>
      <c r="LMM2763" s="7"/>
      <c r="LMN2763" s="7"/>
      <c r="LMO2763" s="7"/>
      <c r="LMP2763" s="7"/>
      <c r="LMQ2763" s="7"/>
      <c r="LMR2763" s="7"/>
      <c r="LMS2763" s="7"/>
      <c r="LMT2763" s="7"/>
      <c r="LMU2763" s="7"/>
      <c r="LMV2763" s="7"/>
      <c r="LMW2763" s="7"/>
      <c r="LMX2763" s="7"/>
      <c r="LMY2763" s="7"/>
      <c r="LMZ2763" s="7"/>
      <c r="LNA2763" s="7"/>
      <c r="LNB2763" s="7"/>
      <c r="LNC2763" s="7"/>
      <c r="LND2763" s="7"/>
      <c r="LNE2763" s="7"/>
      <c r="LNF2763" s="7"/>
      <c r="LNG2763" s="7"/>
      <c r="LNH2763" s="7"/>
      <c r="LNI2763" s="7"/>
      <c r="LNJ2763" s="7"/>
      <c r="LNK2763" s="7"/>
      <c r="LNL2763" s="7"/>
      <c r="LNM2763" s="7"/>
      <c r="LNN2763" s="7"/>
      <c r="LNO2763" s="7"/>
      <c r="LNP2763" s="7"/>
      <c r="LNQ2763" s="7"/>
      <c r="LNR2763" s="7"/>
      <c r="LNS2763" s="7"/>
      <c r="LNT2763" s="7"/>
      <c r="LNU2763" s="7"/>
      <c r="LNV2763" s="7"/>
      <c r="LNW2763" s="7"/>
      <c r="LNX2763" s="7"/>
      <c r="LNY2763" s="7"/>
      <c r="LNZ2763" s="7"/>
      <c r="LOA2763" s="7"/>
      <c r="LOB2763" s="7"/>
      <c r="LOC2763" s="7"/>
      <c r="LOD2763" s="7"/>
      <c r="LOE2763" s="7"/>
      <c r="LOF2763" s="7"/>
      <c r="LOG2763" s="7"/>
      <c r="LOH2763" s="7"/>
      <c r="LOI2763" s="7"/>
      <c r="LOJ2763" s="7"/>
      <c r="LOK2763" s="7"/>
      <c r="LOL2763" s="7"/>
      <c r="LOM2763" s="7"/>
      <c r="LON2763" s="7"/>
      <c r="LOO2763" s="7"/>
      <c r="LOP2763" s="7"/>
      <c r="LOQ2763" s="7"/>
      <c r="LOR2763" s="7"/>
      <c r="LOS2763" s="7"/>
      <c r="LOT2763" s="7"/>
      <c r="LOU2763" s="7"/>
      <c r="LOV2763" s="7"/>
      <c r="LOW2763" s="7"/>
      <c r="LOX2763" s="7"/>
      <c r="LOY2763" s="7"/>
      <c r="LOZ2763" s="7"/>
      <c r="LPA2763" s="7"/>
      <c r="LPB2763" s="7"/>
      <c r="LPC2763" s="7"/>
      <c r="LPD2763" s="7"/>
      <c r="LPE2763" s="7"/>
      <c r="LPF2763" s="7"/>
      <c r="LPG2763" s="7"/>
      <c r="LPH2763" s="7"/>
      <c r="LPI2763" s="7"/>
      <c r="LPJ2763" s="7"/>
      <c r="LPK2763" s="7"/>
      <c r="LPL2763" s="7"/>
      <c r="LPM2763" s="7"/>
      <c r="LPN2763" s="7"/>
      <c r="LPO2763" s="7"/>
      <c r="LPP2763" s="7"/>
      <c r="LPQ2763" s="7"/>
      <c r="LPR2763" s="7"/>
      <c r="LPS2763" s="7"/>
      <c r="LPT2763" s="7"/>
      <c r="LPU2763" s="7"/>
      <c r="LPV2763" s="7"/>
      <c r="LPW2763" s="7"/>
      <c r="LPX2763" s="7"/>
      <c r="LPY2763" s="7"/>
      <c r="LPZ2763" s="7"/>
      <c r="LQA2763" s="7"/>
      <c r="LQB2763" s="7"/>
      <c r="LQC2763" s="7"/>
      <c r="LQD2763" s="7"/>
      <c r="LQE2763" s="7"/>
      <c r="LQF2763" s="7"/>
      <c r="LQG2763" s="7"/>
      <c r="LQH2763" s="7"/>
      <c r="LQI2763" s="7"/>
      <c r="LQJ2763" s="7"/>
      <c r="LQK2763" s="7"/>
      <c r="LQL2763" s="7"/>
      <c r="LQM2763" s="7"/>
      <c r="LQN2763" s="7"/>
      <c r="LQO2763" s="7"/>
      <c r="LQP2763" s="7"/>
      <c r="LQQ2763" s="7"/>
      <c r="LQR2763" s="7"/>
      <c r="LQS2763" s="7"/>
      <c r="LQT2763" s="7"/>
      <c r="LQU2763" s="7"/>
      <c r="LQV2763" s="7"/>
      <c r="LQW2763" s="7"/>
      <c r="LQX2763" s="7"/>
      <c r="LQY2763" s="7"/>
      <c r="LQZ2763" s="7"/>
      <c r="LRA2763" s="7"/>
      <c r="LRB2763" s="7"/>
      <c r="LRC2763" s="7"/>
      <c r="LRD2763" s="7"/>
      <c r="LRE2763" s="7"/>
      <c r="LRF2763" s="7"/>
      <c r="LRG2763" s="7"/>
      <c r="LRH2763" s="7"/>
      <c r="LRI2763" s="7"/>
      <c r="LRJ2763" s="7"/>
      <c r="LRK2763" s="7"/>
      <c r="LRL2763" s="7"/>
      <c r="LRM2763" s="7"/>
      <c r="LRN2763" s="7"/>
      <c r="LRO2763" s="7"/>
      <c r="LRP2763" s="7"/>
      <c r="LRQ2763" s="7"/>
      <c r="LRR2763" s="7"/>
      <c r="LRS2763" s="7"/>
      <c r="LRT2763" s="7"/>
      <c r="LRU2763" s="7"/>
      <c r="LRV2763" s="7"/>
      <c r="LRW2763" s="7"/>
      <c r="LRX2763" s="7"/>
      <c r="LRY2763" s="7"/>
      <c r="LRZ2763" s="7"/>
      <c r="LSA2763" s="7"/>
      <c r="LSB2763" s="7"/>
      <c r="LSC2763" s="7"/>
      <c r="LSD2763" s="7"/>
      <c r="LSE2763" s="7"/>
      <c r="LSF2763" s="7"/>
      <c r="LSG2763" s="7"/>
      <c r="LSH2763" s="7"/>
      <c r="LSI2763" s="7"/>
      <c r="LSJ2763" s="7"/>
      <c r="LSK2763" s="7"/>
      <c r="LSL2763" s="7"/>
      <c r="LSM2763" s="7"/>
      <c r="LSN2763" s="7"/>
      <c r="LSO2763" s="7"/>
      <c r="LSP2763" s="7"/>
      <c r="LSQ2763" s="7"/>
      <c r="LSR2763" s="7"/>
      <c r="LSS2763" s="7"/>
      <c r="LST2763" s="7"/>
      <c r="LSU2763" s="7"/>
      <c r="LSV2763" s="7"/>
      <c r="LSW2763" s="7"/>
      <c r="LSX2763" s="7"/>
      <c r="LSY2763" s="7"/>
      <c r="LSZ2763" s="7"/>
      <c r="LTA2763" s="7"/>
      <c r="LTB2763" s="7"/>
      <c r="LTC2763" s="7"/>
      <c r="LTD2763" s="7"/>
      <c r="LTE2763" s="7"/>
      <c r="LTF2763" s="7"/>
      <c r="LTG2763" s="7"/>
      <c r="LTH2763" s="7"/>
      <c r="LTI2763" s="7"/>
      <c r="LTJ2763" s="7"/>
      <c r="LTK2763" s="7"/>
      <c r="LTL2763" s="7"/>
      <c r="LTM2763" s="7"/>
      <c r="LTN2763" s="7"/>
      <c r="LTO2763" s="7"/>
      <c r="LTP2763" s="7"/>
      <c r="LTQ2763" s="7"/>
      <c r="LTR2763" s="7"/>
      <c r="LTS2763" s="7"/>
      <c r="LTT2763" s="7"/>
      <c r="LTU2763" s="7"/>
      <c r="LTV2763" s="7"/>
      <c r="LTW2763" s="7"/>
      <c r="LTX2763" s="7"/>
      <c r="LTY2763" s="7"/>
      <c r="LTZ2763" s="7"/>
      <c r="LUA2763" s="7"/>
      <c r="LUB2763" s="7"/>
      <c r="LUC2763" s="7"/>
      <c r="LUD2763" s="7"/>
      <c r="LUE2763" s="7"/>
      <c r="LUF2763" s="7"/>
      <c r="LUG2763" s="7"/>
      <c r="LUH2763" s="7"/>
      <c r="LUI2763" s="7"/>
      <c r="LUJ2763" s="7"/>
      <c r="LUK2763" s="7"/>
      <c r="LUL2763" s="7"/>
      <c r="LUM2763" s="7"/>
      <c r="LUN2763" s="7"/>
      <c r="LUO2763" s="7"/>
      <c r="LUP2763" s="7"/>
      <c r="LUQ2763" s="7"/>
      <c r="LUR2763" s="7"/>
      <c r="LUS2763" s="7"/>
      <c r="LUT2763" s="7"/>
      <c r="LUU2763" s="7"/>
      <c r="LUV2763" s="7"/>
      <c r="LUW2763" s="7"/>
      <c r="LUX2763" s="7"/>
      <c r="LUY2763" s="7"/>
      <c r="LUZ2763" s="7"/>
      <c r="LVA2763" s="7"/>
      <c r="LVB2763" s="7"/>
      <c r="LVC2763" s="7"/>
      <c r="LVD2763" s="7"/>
      <c r="LVE2763" s="7"/>
      <c r="LVF2763" s="7"/>
      <c r="LVG2763" s="7"/>
      <c r="LVH2763" s="7"/>
      <c r="LVI2763" s="7"/>
      <c r="LVJ2763" s="7"/>
      <c r="LVK2763" s="7"/>
      <c r="LVL2763" s="7"/>
      <c r="LVM2763" s="7"/>
      <c r="LVN2763" s="7"/>
      <c r="LVO2763" s="7"/>
      <c r="LVP2763" s="7"/>
      <c r="LVQ2763" s="7"/>
      <c r="LVR2763" s="7"/>
      <c r="LVS2763" s="7"/>
      <c r="LVT2763" s="7"/>
      <c r="LVU2763" s="7"/>
      <c r="LVV2763" s="7"/>
      <c r="LVW2763" s="7"/>
      <c r="LVX2763" s="7"/>
      <c r="LVY2763" s="7"/>
      <c r="LVZ2763" s="7"/>
      <c r="LWA2763" s="7"/>
      <c r="LWB2763" s="7"/>
      <c r="LWC2763" s="7"/>
      <c r="LWD2763" s="7"/>
      <c r="LWE2763" s="7"/>
      <c r="LWF2763" s="7"/>
      <c r="LWG2763" s="7"/>
      <c r="LWH2763" s="7"/>
      <c r="LWI2763" s="7"/>
      <c r="LWJ2763" s="7"/>
      <c r="LWK2763" s="7"/>
      <c r="LWL2763" s="7"/>
      <c r="LWM2763" s="7"/>
      <c r="LWN2763" s="7"/>
      <c r="LWO2763" s="7"/>
      <c r="LWP2763" s="7"/>
      <c r="LWQ2763" s="7"/>
      <c r="LWR2763" s="7"/>
      <c r="LWS2763" s="7"/>
      <c r="LWT2763" s="7"/>
      <c r="LWU2763" s="7"/>
      <c r="LWV2763" s="7"/>
      <c r="LWW2763" s="7"/>
      <c r="LWX2763" s="7"/>
      <c r="LWY2763" s="7"/>
      <c r="LWZ2763" s="7"/>
      <c r="LXA2763" s="7"/>
      <c r="LXB2763" s="7"/>
      <c r="LXC2763" s="7"/>
      <c r="LXD2763" s="7"/>
      <c r="LXE2763" s="7"/>
      <c r="LXF2763" s="7"/>
      <c r="LXG2763" s="7"/>
      <c r="LXH2763" s="7"/>
      <c r="LXI2763" s="7"/>
      <c r="LXJ2763" s="7"/>
      <c r="LXK2763" s="7"/>
      <c r="LXL2763" s="7"/>
      <c r="LXM2763" s="7"/>
      <c r="LXN2763" s="7"/>
      <c r="LXO2763" s="7"/>
      <c r="LXP2763" s="7"/>
      <c r="LXQ2763" s="7"/>
      <c r="LXR2763" s="7"/>
      <c r="LXS2763" s="7"/>
      <c r="LXT2763" s="7"/>
      <c r="LXU2763" s="7"/>
      <c r="LXV2763" s="7"/>
      <c r="LXW2763" s="7"/>
      <c r="LXX2763" s="7"/>
      <c r="LXY2763" s="7"/>
      <c r="LXZ2763" s="7"/>
      <c r="LYA2763" s="7"/>
      <c r="LYB2763" s="7"/>
      <c r="LYC2763" s="7"/>
      <c r="LYD2763" s="7"/>
      <c r="LYE2763" s="7"/>
      <c r="LYF2763" s="7"/>
      <c r="LYG2763" s="7"/>
      <c r="LYH2763" s="7"/>
      <c r="LYI2763" s="7"/>
      <c r="LYJ2763" s="7"/>
      <c r="LYK2763" s="7"/>
      <c r="LYL2763" s="7"/>
      <c r="LYM2763" s="7"/>
      <c r="LYN2763" s="7"/>
      <c r="LYO2763" s="7"/>
      <c r="LYP2763" s="7"/>
      <c r="LYQ2763" s="7"/>
      <c r="LYR2763" s="7"/>
      <c r="LYS2763" s="7"/>
      <c r="LYT2763" s="7"/>
      <c r="LYU2763" s="7"/>
      <c r="LYV2763" s="7"/>
      <c r="LYW2763" s="7"/>
      <c r="LYX2763" s="7"/>
      <c r="LYY2763" s="7"/>
      <c r="LYZ2763" s="7"/>
      <c r="LZA2763" s="7"/>
      <c r="LZB2763" s="7"/>
      <c r="LZC2763" s="7"/>
      <c r="LZD2763" s="7"/>
      <c r="LZE2763" s="7"/>
      <c r="LZF2763" s="7"/>
      <c r="LZG2763" s="7"/>
      <c r="LZH2763" s="7"/>
      <c r="LZI2763" s="7"/>
      <c r="LZJ2763" s="7"/>
      <c r="LZK2763" s="7"/>
      <c r="LZL2763" s="7"/>
      <c r="LZM2763" s="7"/>
      <c r="LZN2763" s="7"/>
      <c r="LZO2763" s="7"/>
      <c r="LZP2763" s="7"/>
      <c r="LZQ2763" s="7"/>
      <c r="LZR2763" s="7"/>
      <c r="LZS2763" s="7"/>
      <c r="LZT2763" s="7"/>
      <c r="LZU2763" s="7"/>
      <c r="LZV2763" s="7"/>
      <c r="LZW2763" s="7"/>
      <c r="LZX2763" s="7"/>
      <c r="LZY2763" s="7"/>
      <c r="LZZ2763" s="7"/>
      <c r="MAA2763" s="7"/>
      <c r="MAB2763" s="7"/>
      <c r="MAC2763" s="7"/>
      <c r="MAD2763" s="7"/>
      <c r="MAE2763" s="7"/>
      <c r="MAF2763" s="7"/>
      <c r="MAG2763" s="7"/>
      <c r="MAH2763" s="7"/>
      <c r="MAI2763" s="7"/>
      <c r="MAJ2763" s="7"/>
      <c r="MAK2763" s="7"/>
      <c r="MAL2763" s="7"/>
      <c r="MAM2763" s="7"/>
      <c r="MAN2763" s="7"/>
      <c r="MAO2763" s="7"/>
      <c r="MAP2763" s="7"/>
      <c r="MAQ2763" s="7"/>
      <c r="MAR2763" s="7"/>
      <c r="MAS2763" s="7"/>
      <c r="MAT2763" s="7"/>
      <c r="MAU2763" s="7"/>
      <c r="MAV2763" s="7"/>
      <c r="MAW2763" s="7"/>
      <c r="MAX2763" s="7"/>
      <c r="MAY2763" s="7"/>
      <c r="MAZ2763" s="7"/>
      <c r="MBA2763" s="7"/>
      <c r="MBB2763" s="7"/>
      <c r="MBC2763" s="7"/>
      <c r="MBD2763" s="7"/>
      <c r="MBE2763" s="7"/>
      <c r="MBF2763" s="7"/>
      <c r="MBG2763" s="7"/>
      <c r="MBH2763" s="7"/>
      <c r="MBI2763" s="7"/>
      <c r="MBJ2763" s="7"/>
      <c r="MBK2763" s="7"/>
      <c r="MBL2763" s="7"/>
      <c r="MBM2763" s="7"/>
      <c r="MBN2763" s="7"/>
      <c r="MBO2763" s="7"/>
      <c r="MBP2763" s="7"/>
      <c r="MBQ2763" s="7"/>
      <c r="MBR2763" s="7"/>
      <c r="MBS2763" s="7"/>
      <c r="MBT2763" s="7"/>
      <c r="MBU2763" s="7"/>
      <c r="MBV2763" s="7"/>
      <c r="MBW2763" s="7"/>
      <c r="MBX2763" s="7"/>
      <c r="MBY2763" s="7"/>
      <c r="MBZ2763" s="7"/>
      <c r="MCA2763" s="7"/>
      <c r="MCB2763" s="7"/>
      <c r="MCC2763" s="7"/>
      <c r="MCD2763" s="7"/>
      <c r="MCE2763" s="7"/>
      <c r="MCF2763" s="7"/>
      <c r="MCG2763" s="7"/>
      <c r="MCH2763" s="7"/>
      <c r="MCI2763" s="7"/>
      <c r="MCJ2763" s="7"/>
      <c r="MCK2763" s="7"/>
      <c r="MCL2763" s="7"/>
      <c r="MCM2763" s="7"/>
      <c r="MCN2763" s="7"/>
      <c r="MCO2763" s="7"/>
      <c r="MCP2763" s="7"/>
      <c r="MCQ2763" s="7"/>
      <c r="MCR2763" s="7"/>
      <c r="MCS2763" s="7"/>
      <c r="MCT2763" s="7"/>
      <c r="MCU2763" s="7"/>
      <c r="MCV2763" s="7"/>
      <c r="MCW2763" s="7"/>
      <c r="MCX2763" s="7"/>
      <c r="MCY2763" s="7"/>
      <c r="MCZ2763" s="7"/>
      <c r="MDA2763" s="7"/>
      <c r="MDB2763" s="7"/>
      <c r="MDC2763" s="7"/>
      <c r="MDD2763" s="7"/>
      <c r="MDE2763" s="7"/>
      <c r="MDF2763" s="7"/>
      <c r="MDG2763" s="7"/>
      <c r="MDH2763" s="7"/>
      <c r="MDI2763" s="7"/>
      <c r="MDJ2763" s="7"/>
      <c r="MDK2763" s="7"/>
      <c r="MDL2763" s="7"/>
      <c r="MDM2763" s="7"/>
      <c r="MDN2763" s="7"/>
      <c r="MDO2763" s="7"/>
      <c r="MDP2763" s="7"/>
      <c r="MDQ2763" s="7"/>
      <c r="MDR2763" s="7"/>
      <c r="MDS2763" s="7"/>
      <c r="MDT2763" s="7"/>
      <c r="MDU2763" s="7"/>
      <c r="MDV2763" s="7"/>
      <c r="MDW2763" s="7"/>
      <c r="MDX2763" s="7"/>
      <c r="MDY2763" s="7"/>
      <c r="MDZ2763" s="7"/>
      <c r="MEA2763" s="7"/>
      <c r="MEB2763" s="7"/>
      <c r="MEC2763" s="7"/>
      <c r="MED2763" s="7"/>
      <c r="MEE2763" s="7"/>
      <c r="MEF2763" s="7"/>
      <c r="MEG2763" s="7"/>
      <c r="MEH2763" s="7"/>
      <c r="MEI2763" s="7"/>
      <c r="MEJ2763" s="7"/>
      <c r="MEK2763" s="7"/>
      <c r="MEL2763" s="7"/>
      <c r="MEM2763" s="7"/>
      <c r="MEN2763" s="7"/>
      <c r="MEO2763" s="7"/>
      <c r="MEP2763" s="7"/>
      <c r="MEQ2763" s="7"/>
      <c r="MER2763" s="7"/>
      <c r="MES2763" s="7"/>
      <c r="MET2763" s="7"/>
      <c r="MEU2763" s="7"/>
      <c r="MEV2763" s="7"/>
      <c r="MEW2763" s="7"/>
      <c r="MEX2763" s="7"/>
      <c r="MEY2763" s="7"/>
      <c r="MEZ2763" s="7"/>
      <c r="MFA2763" s="7"/>
      <c r="MFB2763" s="7"/>
      <c r="MFC2763" s="7"/>
      <c r="MFD2763" s="7"/>
      <c r="MFE2763" s="7"/>
      <c r="MFF2763" s="7"/>
      <c r="MFG2763" s="7"/>
      <c r="MFH2763" s="7"/>
      <c r="MFI2763" s="7"/>
      <c r="MFJ2763" s="7"/>
      <c r="MFK2763" s="7"/>
      <c r="MFL2763" s="7"/>
      <c r="MFM2763" s="7"/>
      <c r="MFN2763" s="7"/>
      <c r="MFO2763" s="7"/>
      <c r="MFP2763" s="7"/>
      <c r="MFQ2763" s="7"/>
      <c r="MFR2763" s="7"/>
      <c r="MFS2763" s="7"/>
      <c r="MFT2763" s="7"/>
      <c r="MFU2763" s="7"/>
      <c r="MFV2763" s="7"/>
      <c r="MFW2763" s="7"/>
      <c r="MFX2763" s="7"/>
      <c r="MFY2763" s="7"/>
      <c r="MFZ2763" s="7"/>
      <c r="MGA2763" s="7"/>
      <c r="MGB2763" s="7"/>
      <c r="MGC2763" s="7"/>
      <c r="MGD2763" s="7"/>
      <c r="MGE2763" s="7"/>
      <c r="MGF2763" s="7"/>
      <c r="MGG2763" s="7"/>
      <c r="MGH2763" s="7"/>
      <c r="MGI2763" s="7"/>
      <c r="MGJ2763" s="7"/>
      <c r="MGK2763" s="7"/>
      <c r="MGL2763" s="7"/>
      <c r="MGM2763" s="7"/>
      <c r="MGN2763" s="7"/>
      <c r="MGO2763" s="7"/>
      <c r="MGP2763" s="7"/>
      <c r="MGQ2763" s="7"/>
      <c r="MGR2763" s="7"/>
      <c r="MGS2763" s="7"/>
      <c r="MGT2763" s="7"/>
      <c r="MGU2763" s="7"/>
      <c r="MGV2763" s="7"/>
      <c r="MGW2763" s="7"/>
      <c r="MGX2763" s="7"/>
      <c r="MGY2763" s="7"/>
      <c r="MGZ2763" s="7"/>
      <c r="MHA2763" s="7"/>
      <c r="MHB2763" s="7"/>
      <c r="MHC2763" s="7"/>
      <c r="MHD2763" s="7"/>
      <c r="MHE2763" s="7"/>
      <c r="MHF2763" s="7"/>
      <c r="MHG2763" s="7"/>
      <c r="MHH2763" s="7"/>
      <c r="MHI2763" s="7"/>
      <c r="MHJ2763" s="7"/>
      <c r="MHK2763" s="7"/>
      <c r="MHL2763" s="7"/>
      <c r="MHM2763" s="7"/>
      <c r="MHN2763" s="7"/>
      <c r="MHO2763" s="7"/>
      <c r="MHP2763" s="7"/>
      <c r="MHQ2763" s="7"/>
      <c r="MHR2763" s="7"/>
      <c r="MHS2763" s="7"/>
      <c r="MHT2763" s="7"/>
      <c r="MHU2763" s="7"/>
      <c r="MHV2763" s="7"/>
      <c r="MHW2763" s="7"/>
      <c r="MHX2763" s="7"/>
      <c r="MHY2763" s="7"/>
      <c r="MHZ2763" s="7"/>
      <c r="MIA2763" s="7"/>
      <c r="MIB2763" s="7"/>
      <c r="MIC2763" s="7"/>
      <c r="MID2763" s="7"/>
      <c r="MIE2763" s="7"/>
      <c r="MIF2763" s="7"/>
      <c r="MIG2763" s="7"/>
      <c r="MIH2763" s="7"/>
      <c r="MII2763" s="7"/>
      <c r="MIJ2763" s="7"/>
      <c r="MIK2763" s="7"/>
      <c r="MIL2763" s="7"/>
      <c r="MIM2763" s="7"/>
      <c r="MIN2763" s="7"/>
      <c r="MIO2763" s="7"/>
      <c r="MIP2763" s="7"/>
      <c r="MIQ2763" s="7"/>
      <c r="MIR2763" s="7"/>
      <c r="MIS2763" s="7"/>
      <c r="MIT2763" s="7"/>
      <c r="MIU2763" s="7"/>
      <c r="MIV2763" s="7"/>
      <c r="MIW2763" s="7"/>
      <c r="MIX2763" s="7"/>
      <c r="MIY2763" s="7"/>
      <c r="MIZ2763" s="7"/>
      <c r="MJA2763" s="7"/>
      <c r="MJB2763" s="7"/>
      <c r="MJC2763" s="7"/>
      <c r="MJD2763" s="7"/>
      <c r="MJE2763" s="7"/>
      <c r="MJF2763" s="7"/>
      <c r="MJG2763" s="7"/>
      <c r="MJH2763" s="7"/>
      <c r="MJI2763" s="7"/>
      <c r="MJJ2763" s="7"/>
      <c r="MJK2763" s="7"/>
      <c r="MJL2763" s="7"/>
      <c r="MJM2763" s="7"/>
      <c r="MJN2763" s="7"/>
      <c r="MJO2763" s="7"/>
      <c r="MJP2763" s="7"/>
      <c r="MJQ2763" s="7"/>
      <c r="MJR2763" s="7"/>
      <c r="MJS2763" s="7"/>
      <c r="MJT2763" s="7"/>
      <c r="MJU2763" s="7"/>
      <c r="MJV2763" s="7"/>
      <c r="MJW2763" s="7"/>
      <c r="MJX2763" s="7"/>
      <c r="MJY2763" s="7"/>
      <c r="MJZ2763" s="7"/>
      <c r="MKA2763" s="7"/>
      <c r="MKB2763" s="7"/>
      <c r="MKC2763" s="7"/>
      <c r="MKD2763" s="7"/>
      <c r="MKE2763" s="7"/>
      <c r="MKF2763" s="7"/>
      <c r="MKG2763" s="7"/>
      <c r="MKH2763" s="7"/>
      <c r="MKI2763" s="7"/>
      <c r="MKJ2763" s="7"/>
      <c r="MKK2763" s="7"/>
      <c r="MKL2763" s="7"/>
      <c r="MKM2763" s="7"/>
      <c r="MKN2763" s="7"/>
      <c r="MKO2763" s="7"/>
      <c r="MKP2763" s="7"/>
      <c r="MKQ2763" s="7"/>
      <c r="MKR2763" s="7"/>
      <c r="MKS2763" s="7"/>
      <c r="MKT2763" s="7"/>
      <c r="MKU2763" s="7"/>
      <c r="MKV2763" s="7"/>
      <c r="MKW2763" s="7"/>
      <c r="MKX2763" s="7"/>
      <c r="MKY2763" s="7"/>
      <c r="MKZ2763" s="7"/>
      <c r="MLA2763" s="7"/>
      <c r="MLB2763" s="7"/>
      <c r="MLC2763" s="7"/>
      <c r="MLD2763" s="7"/>
      <c r="MLE2763" s="7"/>
      <c r="MLF2763" s="7"/>
      <c r="MLG2763" s="7"/>
      <c r="MLH2763" s="7"/>
      <c r="MLI2763" s="7"/>
      <c r="MLJ2763" s="7"/>
      <c r="MLK2763" s="7"/>
      <c r="MLL2763" s="7"/>
      <c r="MLM2763" s="7"/>
      <c r="MLN2763" s="7"/>
      <c r="MLO2763" s="7"/>
      <c r="MLP2763" s="7"/>
      <c r="MLQ2763" s="7"/>
      <c r="MLR2763" s="7"/>
      <c r="MLS2763" s="7"/>
      <c r="MLT2763" s="7"/>
      <c r="MLU2763" s="7"/>
      <c r="MLV2763" s="7"/>
      <c r="MLW2763" s="7"/>
      <c r="MLX2763" s="7"/>
      <c r="MLY2763" s="7"/>
      <c r="MLZ2763" s="7"/>
      <c r="MMA2763" s="7"/>
      <c r="MMB2763" s="7"/>
      <c r="MMC2763" s="7"/>
      <c r="MMD2763" s="7"/>
      <c r="MME2763" s="7"/>
      <c r="MMF2763" s="7"/>
      <c r="MMG2763" s="7"/>
      <c r="MMH2763" s="7"/>
      <c r="MMI2763" s="7"/>
      <c r="MMJ2763" s="7"/>
      <c r="MMK2763" s="7"/>
      <c r="MML2763" s="7"/>
      <c r="MMM2763" s="7"/>
      <c r="MMN2763" s="7"/>
      <c r="MMO2763" s="7"/>
      <c r="MMP2763" s="7"/>
      <c r="MMQ2763" s="7"/>
      <c r="MMR2763" s="7"/>
      <c r="MMS2763" s="7"/>
      <c r="MMT2763" s="7"/>
      <c r="MMU2763" s="7"/>
      <c r="MMV2763" s="7"/>
      <c r="MMW2763" s="7"/>
      <c r="MMX2763" s="7"/>
      <c r="MMY2763" s="7"/>
      <c r="MMZ2763" s="7"/>
      <c r="MNA2763" s="7"/>
      <c r="MNB2763" s="7"/>
      <c r="MNC2763" s="7"/>
      <c r="MND2763" s="7"/>
      <c r="MNE2763" s="7"/>
      <c r="MNF2763" s="7"/>
      <c r="MNG2763" s="7"/>
      <c r="MNH2763" s="7"/>
      <c r="MNI2763" s="7"/>
      <c r="MNJ2763" s="7"/>
      <c r="MNK2763" s="7"/>
      <c r="MNL2763" s="7"/>
      <c r="MNM2763" s="7"/>
      <c r="MNN2763" s="7"/>
      <c r="MNO2763" s="7"/>
      <c r="MNP2763" s="7"/>
      <c r="MNQ2763" s="7"/>
      <c r="MNR2763" s="7"/>
      <c r="MNS2763" s="7"/>
      <c r="MNT2763" s="7"/>
      <c r="MNU2763" s="7"/>
      <c r="MNV2763" s="7"/>
      <c r="MNW2763" s="7"/>
      <c r="MNX2763" s="7"/>
      <c r="MNY2763" s="7"/>
      <c r="MNZ2763" s="7"/>
      <c r="MOA2763" s="7"/>
      <c r="MOB2763" s="7"/>
      <c r="MOC2763" s="7"/>
      <c r="MOD2763" s="7"/>
      <c r="MOE2763" s="7"/>
      <c r="MOF2763" s="7"/>
      <c r="MOG2763" s="7"/>
      <c r="MOH2763" s="7"/>
      <c r="MOI2763" s="7"/>
      <c r="MOJ2763" s="7"/>
      <c r="MOK2763" s="7"/>
      <c r="MOL2763" s="7"/>
      <c r="MOM2763" s="7"/>
      <c r="MON2763" s="7"/>
      <c r="MOO2763" s="7"/>
      <c r="MOP2763" s="7"/>
      <c r="MOQ2763" s="7"/>
      <c r="MOR2763" s="7"/>
      <c r="MOS2763" s="7"/>
      <c r="MOT2763" s="7"/>
      <c r="MOU2763" s="7"/>
      <c r="MOV2763" s="7"/>
      <c r="MOW2763" s="7"/>
      <c r="MOX2763" s="7"/>
      <c r="MOY2763" s="7"/>
      <c r="MOZ2763" s="7"/>
      <c r="MPA2763" s="7"/>
      <c r="MPB2763" s="7"/>
      <c r="MPC2763" s="7"/>
      <c r="MPD2763" s="7"/>
      <c r="MPE2763" s="7"/>
      <c r="MPF2763" s="7"/>
      <c r="MPG2763" s="7"/>
      <c r="MPH2763" s="7"/>
      <c r="MPI2763" s="7"/>
      <c r="MPJ2763" s="7"/>
      <c r="MPK2763" s="7"/>
      <c r="MPL2763" s="7"/>
      <c r="MPM2763" s="7"/>
      <c r="MPN2763" s="7"/>
      <c r="MPO2763" s="7"/>
      <c r="MPP2763" s="7"/>
      <c r="MPQ2763" s="7"/>
      <c r="MPR2763" s="7"/>
      <c r="MPS2763" s="7"/>
      <c r="MPT2763" s="7"/>
      <c r="MPU2763" s="7"/>
      <c r="MPV2763" s="7"/>
      <c r="MPW2763" s="7"/>
      <c r="MPX2763" s="7"/>
      <c r="MPY2763" s="7"/>
      <c r="MPZ2763" s="7"/>
      <c r="MQA2763" s="7"/>
      <c r="MQB2763" s="7"/>
      <c r="MQC2763" s="7"/>
      <c r="MQD2763" s="7"/>
      <c r="MQE2763" s="7"/>
      <c r="MQF2763" s="7"/>
      <c r="MQG2763" s="7"/>
      <c r="MQH2763" s="7"/>
      <c r="MQI2763" s="7"/>
      <c r="MQJ2763" s="7"/>
      <c r="MQK2763" s="7"/>
      <c r="MQL2763" s="7"/>
      <c r="MQM2763" s="7"/>
      <c r="MQN2763" s="7"/>
      <c r="MQO2763" s="7"/>
      <c r="MQP2763" s="7"/>
      <c r="MQQ2763" s="7"/>
      <c r="MQR2763" s="7"/>
      <c r="MQS2763" s="7"/>
      <c r="MQT2763" s="7"/>
      <c r="MQU2763" s="7"/>
      <c r="MQV2763" s="7"/>
      <c r="MQW2763" s="7"/>
      <c r="MQX2763" s="7"/>
      <c r="MQY2763" s="7"/>
      <c r="MQZ2763" s="7"/>
      <c r="MRA2763" s="7"/>
      <c r="MRB2763" s="7"/>
      <c r="MRC2763" s="7"/>
      <c r="MRD2763" s="7"/>
      <c r="MRE2763" s="7"/>
      <c r="MRF2763" s="7"/>
      <c r="MRG2763" s="7"/>
      <c r="MRH2763" s="7"/>
      <c r="MRI2763" s="7"/>
      <c r="MRJ2763" s="7"/>
      <c r="MRK2763" s="7"/>
      <c r="MRL2763" s="7"/>
      <c r="MRM2763" s="7"/>
      <c r="MRN2763" s="7"/>
      <c r="MRO2763" s="7"/>
      <c r="MRP2763" s="7"/>
      <c r="MRQ2763" s="7"/>
      <c r="MRR2763" s="7"/>
      <c r="MRS2763" s="7"/>
      <c r="MRT2763" s="7"/>
      <c r="MRU2763" s="7"/>
      <c r="MRV2763" s="7"/>
      <c r="MRW2763" s="7"/>
      <c r="MRX2763" s="7"/>
      <c r="MRY2763" s="7"/>
      <c r="MRZ2763" s="7"/>
      <c r="MSA2763" s="7"/>
      <c r="MSB2763" s="7"/>
      <c r="MSC2763" s="7"/>
      <c r="MSD2763" s="7"/>
      <c r="MSE2763" s="7"/>
      <c r="MSF2763" s="7"/>
      <c r="MSG2763" s="7"/>
      <c r="MSH2763" s="7"/>
      <c r="MSI2763" s="7"/>
      <c r="MSJ2763" s="7"/>
      <c r="MSK2763" s="7"/>
      <c r="MSL2763" s="7"/>
      <c r="MSM2763" s="7"/>
      <c r="MSN2763" s="7"/>
      <c r="MSO2763" s="7"/>
      <c r="MSP2763" s="7"/>
      <c r="MSQ2763" s="7"/>
      <c r="MSR2763" s="7"/>
      <c r="MSS2763" s="7"/>
      <c r="MST2763" s="7"/>
      <c r="MSU2763" s="7"/>
      <c r="MSV2763" s="7"/>
      <c r="MSW2763" s="7"/>
      <c r="MSX2763" s="7"/>
      <c r="MSY2763" s="7"/>
      <c r="MSZ2763" s="7"/>
      <c r="MTA2763" s="7"/>
      <c r="MTB2763" s="7"/>
      <c r="MTC2763" s="7"/>
      <c r="MTD2763" s="7"/>
      <c r="MTE2763" s="7"/>
      <c r="MTF2763" s="7"/>
      <c r="MTG2763" s="7"/>
      <c r="MTH2763" s="7"/>
      <c r="MTI2763" s="7"/>
      <c r="MTJ2763" s="7"/>
      <c r="MTK2763" s="7"/>
      <c r="MTL2763" s="7"/>
      <c r="MTM2763" s="7"/>
      <c r="MTN2763" s="7"/>
      <c r="MTO2763" s="7"/>
      <c r="MTP2763" s="7"/>
      <c r="MTQ2763" s="7"/>
      <c r="MTR2763" s="7"/>
      <c r="MTS2763" s="7"/>
      <c r="MTT2763" s="7"/>
      <c r="MTU2763" s="7"/>
      <c r="MTV2763" s="7"/>
      <c r="MTW2763" s="7"/>
      <c r="MTX2763" s="7"/>
      <c r="MTY2763" s="7"/>
      <c r="MTZ2763" s="7"/>
      <c r="MUA2763" s="7"/>
      <c r="MUB2763" s="7"/>
      <c r="MUC2763" s="7"/>
      <c r="MUD2763" s="7"/>
      <c r="MUE2763" s="7"/>
      <c r="MUF2763" s="7"/>
      <c r="MUG2763" s="7"/>
      <c r="MUH2763" s="7"/>
      <c r="MUI2763" s="7"/>
      <c r="MUJ2763" s="7"/>
      <c r="MUK2763" s="7"/>
      <c r="MUL2763" s="7"/>
      <c r="MUM2763" s="7"/>
      <c r="MUN2763" s="7"/>
      <c r="MUO2763" s="7"/>
      <c r="MUP2763" s="7"/>
      <c r="MUQ2763" s="7"/>
      <c r="MUR2763" s="7"/>
      <c r="MUS2763" s="7"/>
      <c r="MUT2763" s="7"/>
      <c r="MUU2763" s="7"/>
      <c r="MUV2763" s="7"/>
      <c r="MUW2763" s="7"/>
      <c r="MUX2763" s="7"/>
      <c r="MUY2763" s="7"/>
      <c r="MUZ2763" s="7"/>
      <c r="MVA2763" s="7"/>
      <c r="MVB2763" s="7"/>
      <c r="MVC2763" s="7"/>
      <c r="MVD2763" s="7"/>
      <c r="MVE2763" s="7"/>
      <c r="MVF2763" s="7"/>
      <c r="MVG2763" s="7"/>
      <c r="MVH2763" s="7"/>
      <c r="MVI2763" s="7"/>
      <c r="MVJ2763" s="7"/>
      <c r="MVK2763" s="7"/>
      <c r="MVL2763" s="7"/>
      <c r="MVM2763" s="7"/>
      <c r="MVN2763" s="7"/>
      <c r="MVO2763" s="7"/>
      <c r="MVP2763" s="7"/>
      <c r="MVQ2763" s="7"/>
      <c r="MVR2763" s="7"/>
      <c r="MVS2763" s="7"/>
      <c r="MVT2763" s="7"/>
      <c r="MVU2763" s="7"/>
      <c r="MVV2763" s="7"/>
      <c r="MVW2763" s="7"/>
      <c r="MVX2763" s="7"/>
      <c r="MVY2763" s="7"/>
      <c r="MVZ2763" s="7"/>
      <c r="MWA2763" s="7"/>
      <c r="MWB2763" s="7"/>
      <c r="MWC2763" s="7"/>
      <c r="MWD2763" s="7"/>
      <c r="MWE2763" s="7"/>
      <c r="MWF2763" s="7"/>
      <c r="MWG2763" s="7"/>
      <c r="MWH2763" s="7"/>
      <c r="MWI2763" s="7"/>
      <c r="MWJ2763" s="7"/>
      <c r="MWK2763" s="7"/>
      <c r="MWL2763" s="7"/>
      <c r="MWM2763" s="7"/>
      <c r="MWN2763" s="7"/>
      <c r="MWO2763" s="7"/>
      <c r="MWP2763" s="7"/>
      <c r="MWQ2763" s="7"/>
      <c r="MWR2763" s="7"/>
      <c r="MWS2763" s="7"/>
      <c r="MWT2763" s="7"/>
      <c r="MWU2763" s="7"/>
      <c r="MWV2763" s="7"/>
      <c r="MWW2763" s="7"/>
      <c r="MWX2763" s="7"/>
      <c r="MWY2763" s="7"/>
      <c r="MWZ2763" s="7"/>
      <c r="MXA2763" s="7"/>
      <c r="MXB2763" s="7"/>
      <c r="MXC2763" s="7"/>
      <c r="MXD2763" s="7"/>
      <c r="MXE2763" s="7"/>
      <c r="MXF2763" s="7"/>
      <c r="MXG2763" s="7"/>
      <c r="MXH2763" s="7"/>
      <c r="MXI2763" s="7"/>
      <c r="MXJ2763" s="7"/>
      <c r="MXK2763" s="7"/>
      <c r="MXL2763" s="7"/>
      <c r="MXM2763" s="7"/>
      <c r="MXN2763" s="7"/>
      <c r="MXO2763" s="7"/>
      <c r="MXP2763" s="7"/>
      <c r="MXQ2763" s="7"/>
      <c r="MXR2763" s="7"/>
      <c r="MXS2763" s="7"/>
      <c r="MXT2763" s="7"/>
      <c r="MXU2763" s="7"/>
      <c r="MXV2763" s="7"/>
      <c r="MXW2763" s="7"/>
      <c r="MXX2763" s="7"/>
      <c r="MXY2763" s="7"/>
      <c r="MXZ2763" s="7"/>
      <c r="MYA2763" s="7"/>
      <c r="MYB2763" s="7"/>
      <c r="MYC2763" s="7"/>
      <c r="MYD2763" s="7"/>
      <c r="MYE2763" s="7"/>
      <c r="MYF2763" s="7"/>
      <c r="MYG2763" s="7"/>
      <c r="MYH2763" s="7"/>
      <c r="MYI2763" s="7"/>
      <c r="MYJ2763" s="7"/>
      <c r="MYK2763" s="7"/>
      <c r="MYL2763" s="7"/>
      <c r="MYM2763" s="7"/>
      <c r="MYN2763" s="7"/>
      <c r="MYO2763" s="7"/>
      <c r="MYP2763" s="7"/>
      <c r="MYQ2763" s="7"/>
      <c r="MYR2763" s="7"/>
      <c r="MYS2763" s="7"/>
      <c r="MYT2763" s="7"/>
      <c r="MYU2763" s="7"/>
      <c r="MYV2763" s="7"/>
      <c r="MYW2763" s="7"/>
      <c r="MYX2763" s="7"/>
      <c r="MYY2763" s="7"/>
      <c r="MYZ2763" s="7"/>
      <c r="MZA2763" s="7"/>
      <c r="MZB2763" s="7"/>
      <c r="MZC2763" s="7"/>
      <c r="MZD2763" s="7"/>
      <c r="MZE2763" s="7"/>
      <c r="MZF2763" s="7"/>
      <c r="MZG2763" s="7"/>
      <c r="MZH2763" s="7"/>
      <c r="MZI2763" s="7"/>
      <c r="MZJ2763" s="7"/>
      <c r="MZK2763" s="7"/>
      <c r="MZL2763" s="7"/>
      <c r="MZM2763" s="7"/>
      <c r="MZN2763" s="7"/>
      <c r="MZO2763" s="7"/>
      <c r="MZP2763" s="7"/>
      <c r="MZQ2763" s="7"/>
      <c r="MZR2763" s="7"/>
      <c r="MZS2763" s="7"/>
      <c r="MZT2763" s="7"/>
      <c r="MZU2763" s="7"/>
      <c r="MZV2763" s="7"/>
      <c r="MZW2763" s="7"/>
      <c r="MZX2763" s="7"/>
      <c r="MZY2763" s="7"/>
      <c r="MZZ2763" s="7"/>
      <c r="NAA2763" s="7"/>
      <c r="NAB2763" s="7"/>
      <c r="NAC2763" s="7"/>
      <c r="NAD2763" s="7"/>
      <c r="NAE2763" s="7"/>
      <c r="NAF2763" s="7"/>
      <c r="NAG2763" s="7"/>
      <c r="NAH2763" s="7"/>
      <c r="NAI2763" s="7"/>
      <c r="NAJ2763" s="7"/>
      <c r="NAK2763" s="7"/>
      <c r="NAL2763" s="7"/>
      <c r="NAM2763" s="7"/>
      <c r="NAN2763" s="7"/>
      <c r="NAO2763" s="7"/>
      <c r="NAP2763" s="7"/>
      <c r="NAQ2763" s="7"/>
      <c r="NAR2763" s="7"/>
      <c r="NAS2763" s="7"/>
      <c r="NAT2763" s="7"/>
      <c r="NAU2763" s="7"/>
      <c r="NAV2763" s="7"/>
      <c r="NAW2763" s="7"/>
      <c r="NAX2763" s="7"/>
      <c r="NAY2763" s="7"/>
      <c r="NAZ2763" s="7"/>
      <c r="NBA2763" s="7"/>
      <c r="NBB2763" s="7"/>
      <c r="NBC2763" s="7"/>
      <c r="NBD2763" s="7"/>
      <c r="NBE2763" s="7"/>
      <c r="NBF2763" s="7"/>
      <c r="NBG2763" s="7"/>
      <c r="NBH2763" s="7"/>
      <c r="NBI2763" s="7"/>
      <c r="NBJ2763" s="7"/>
      <c r="NBK2763" s="7"/>
      <c r="NBL2763" s="7"/>
      <c r="NBM2763" s="7"/>
      <c r="NBN2763" s="7"/>
      <c r="NBO2763" s="7"/>
      <c r="NBP2763" s="7"/>
      <c r="NBQ2763" s="7"/>
      <c r="NBR2763" s="7"/>
      <c r="NBS2763" s="7"/>
      <c r="NBT2763" s="7"/>
      <c r="NBU2763" s="7"/>
      <c r="NBV2763" s="7"/>
      <c r="NBW2763" s="7"/>
      <c r="NBX2763" s="7"/>
      <c r="NBY2763" s="7"/>
      <c r="NBZ2763" s="7"/>
      <c r="NCA2763" s="7"/>
      <c r="NCB2763" s="7"/>
      <c r="NCC2763" s="7"/>
      <c r="NCD2763" s="7"/>
      <c r="NCE2763" s="7"/>
      <c r="NCF2763" s="7"/>
      <c r="NCG2763" s="7"/>
      <c r="NCH2763" s="7"/>
      <c r="NCI2763" s="7"/>
      <c r="NCJ2763" s="7"/>
      <c r="NCK2763" s="7"/>
      <c r="NCL2763" s="7"/>
      <c r="NCM2763" s="7"/>
      <c r="NCN2763" s="7"/>
      <c r="NCO2763" s="7"/>
      <c r="NCP2763" s="7"/>
      <c r="NCQ2763" s="7"/>
      <c r="NCR2763" s="7"/>
      <c r="NCS2763" s="7"/>
      <c r="NCT2763" s="7"/>
      <c r="NCU2763" s="7"/>
      <c r="NCV2763" s="7"/>
      <c r="NCW2763" s="7"/>
      <c r="NCX2763" s="7"/>
      <c r="NCY2763" s="7"/>
      <c r="NCZ2763" s="7"/>
      <c r="NDA2763" s="7"/>
      <c r="NDB2763" s="7"/>
      <c r="NDC2763" s="7"/>
      <c r="NDD2763" s="7"/>
      <c r="NDE2763" s="7"/>
      <c r="NDF2763" s="7"/>
      <c r="NDG2763" s="7"/>
      <c r="NDH2763" s="7"/>
      <c r="NDI2763" s="7"/>
      <c r="NDJ2763" s="7"/>
      <c r="NDK2763" s="7"/>
      <c r="NDL2763" s="7"/>
      <c r="NDM2763" s="7"/>
      <c r="NDN2763" s="7"/>
      <c r="NDO2763" s="7"/>
      <c r="NDP2763" s="7"/>
      <c r="NDQ2763" s="7"/>
      <c r="NDR2763" s="7"/>
      <c r="NDS2763" s="7"/>
      <c r="NDT2763" s="7"/>
      <c r="NDU2763" s="7"/>
      <c r="NDV2763" s="7"/>
      <c r="NDW2763" s="7"/>
      <c r="NDX2763" s="7"/>
      <c r="NDY2763" s="7"/>
      <c r="NDZ2763" s="7"/>
      <c r="NEA2763" s="7"/>
      <c r="NEB2763" s="7"/>
      <c r="NEC2763" s="7"/>
      <c r="NED2763" s="7"/>
      <c r="NEE2763" s="7"/>
      <c r="NEF2763" s="7"/>
      <c r="NEG2763" s="7"/>
      <c r="NEH2763" s="7"/>
      <c r="NEI2763" s="7"/>
      <c r="NEJ2763" s="7"/>
      <c r="NEK2763" s="7"/>
      <c r="NEL2763" s="7"/>
      <c r="NEM2763" s="7"/>
      <c r="NEN2763" s="7"/>
      <c r="NEO2763" s="7"/>
      <c r="NEP2763" s="7"/>
      <c r="NEQ2763" s="7"/>
      <c r="NER2763" s="7"/>
      <c r="NES2763" s="7"/>
      <c r="NET2763" s="7"/>
      <c r="NEU2763" s="7"/>
      <c r="NEV2763" s="7"/>
      <c r="NEW2763" s="7"/>
      <c r="NEX2763" s="7"/>
      <c r="NEY2763" s="7"/>
      <c r="NEZ2763" s="7"/>
      <c r="NFA2763" s="7"/>
      <c r="NFB2763" s="7"/>
      <c r="NFC2763" s="7"/>
      <c r="NFD2763" s="7"/>
      <c r="NFE2763" s="7"/>
      <c r="NFF2763" s="7"/>
      <c r="NFG2763" s="7"/>
      <c r="NFH2763" s="7"/>
      <c r="NFI2763" s="7"/>
      <c r="NFJ2763" s="7"/>
      <c r="NFK2763" s="7"/>
      <c r="NFL2763" s="7"/>
      <c r="NFM2763" s="7"/>
      <c r="NFN2763" s="7"/>
      <c r="NFO2763" s="7"/>
      <c r="NFP2763" s="7"/>
      <c r="NFQ2763" s="7"/>
      <c r="NFR2763" s="7"/>
      <c r="NFS2763" s="7"/>
      <c r="NFT2763" s="7"/>
      <c r="NFU2763" s="7"/>
      <c r="NFV2763" s="7"/>
      <c r="NFW2763" s="7"/>
      <c r="NFX2763" s="7"/>
      <c r="NFY2763" s="7"/>
      <c r="NFZ2763" s="7"/>
      <c r="NGA2763" s="7"/>
      <c r="NGB2763" s="7"/>
      <c r="NGC2763" s="7"/>
      <c r="NGD2763" s="7"/>
      <c r="NGE2763" s="7"/>
      <c r="NGF2763" s="7"/>
      <c r="NGG2763" s="7"/>
      <c r="NGH2763" s="7"/>
      <c r="NGI2763" s="7"/>
      <c r="NGJ2763" s="7"/>
      <c r="NGK2763" s="7"/>
      <c r="NGL2763" s="7"/>
      <c r="NGM2763" s="7"/>
      <c r="NGN2763" s="7"/>
      <c r="NGO2763" s="7"/>
      <c r="NGP2763" s="7"/>
      <c r="NGQ2763" s="7"/>
      <c r="NGR2763" s="7"/>
      <c r="NGS2763" s="7"/>
      <c r="NGT2763" s="7"/>
      <c r="NGU2763" s="7"/>
      <c r="NGV2763" s="7"/>
      <c r="NGW2763" s="7"/>
      <c r="NGX2763" s="7"/>
      <c r="NGY2763" s="7"/>
      <c r="NGZ2763" s="7"/>
      <c r="NHA2763" s="7"/>
      <c r="NHB2763" s="7"/>
      <c r="NHC2763" s="7"/>
      <c r="NHD2763" s="7"/>
      <c r="NHE2763" s="7"/>
      <c r="NHF2763" s="7"/>
      <c r="NHG2763" s="7"/>
      <c r="NHH2763" s="7"/>
      <c r="NHI2763" s="7"/>
      <c r="NHJ2763" s="7"/>
      <c r="NHK2763" s="7"/>
      <c r="NHL2763" s="7"/>
      <c r="NHM2763" s="7"/>
      <c r="NHN2763" s="7"/>
      <c r="NHO2763" s="7"/>
      <c r="NHP2763" s="7"/>
      <c r="NHQ2763" s="7"/>
      <c r="NHR2763" s="7"/>
      <c r="NHS2763" s="7"/>
      <c r="NHT2763" s="7"/>
      <c r="NHU2763" s="7"/>
      <c r="NHV2763" s="7"/>
      <c r="NHW2763" s="7"/>
      <c r="NHX2763" s="7"/>
      <c r="NHY2763" s="7"/>
      <c r="NHZ2763" s="7"/>
      <c r="NIA2763" s="7"/>
      <c r="NIB2763" s="7"/>
      <c r="NIC2763" s="7"/>
      <c r="NID2763" s="7"/>
      <c r="NIE2763" s="7"/>
      <c r="NIF2763" s="7"/>
      <c r="NIG2763" s="7"/>
      <c r="NIH2763" s="7"/>
      <c r="NII2763" s="7"/>
      <c r="NIJ2763" s="7"/>
      <c r="NIK2763" s="7"/>
      <c r="NIL2763" s="7"/>
      <c r="NIM2763" s="7"/>
      <c r="NIN2763" s="7"/>
      <c r="NIO2763" s="7"/>
      <c r="NIP2763" s="7"/>
      <c r="NIQ2763" s="7"/>
      <c r="NIR2763" s="7"/>
      <c r="NIS2763" s="7"/>
      <c r="NIT2763" s="7"/>
      <c r="NIU2763" s="7"/>
      <c r="NIV2763" s="7"/>
      <c r="NIW2763" s="7"/>
      <c r="NIX2763" s="7"/>
      <c r="NIY2763" s="7"/>
      <c r="NIZ2763" s="7"/>
      <c r="NJA2763" s="7"/>
      <c r="NJB2763" s="7"/>
      <c r="NJC2763" s="7"/>
      <c r="NJD2763" s="7"/>
      <c r="NJE2763" s="7"/>
      <c r="NJF2763" s="7"/>
      <c r="NJG2763" s="7"/>
      <c r="NJH2763" s="7"/>
      <c r="NJI2763" s="7"/>
      <c r="NJJ2763" s="7"/>
      <c r="NJK2763" s="7"/>
      <c r="NJL2763" s="7"/>
      <c r="NJM2763" s="7"/>
      <c r="NJN2763" s="7"/>
      <c r="NJO2763" s="7"/>
      <c r="NJP2763" s="7"/>
      <c r="NJQ2763" s="7"/>
      <c r="NJR2763" s="7"/>
      <c r="NJS2763" s="7"/>
      <c r="NJT2763" s="7"/>
      <c r="NJU2763" s="7"/>
      <c r="NJV2763" s="7"/>
      <c r="NJW2763" s="7"/>
      <c r="NJX2763" s="7"/>
      <c r="NJY2763" s="7"/>
      <c r="NJZ2763" s="7"/>
      <c r="NKA2763" s="7"/>
      <c r="NKB2763" s="7"/>
      <c r="NKC2763" s="7"/>
      <c r="NKD2763" s="7"/>
      <c r="NKE2763" s="7"/>
      <c r="NKF2763" s="7"/>
      <c r="NKG2763" s="7"/>
      <c r="NKH2763" s="7"/>
      <c r="NKI2763" s="7"/>
      <c r="NKJ2763" s="7"/>
      <c r="NKK2763" s="7"/>
      <c r="NKL2763" s="7"/>
      <c r="NKM2763" s="7"/>
      <c r="NKN2763" s="7"/>
      <c r="NKO2763" s="7"/>
      <c r="NKP2763" s="7"/>
      <c r="NKQ2763" s="7"/>
      <c r="NKR2763" s="7"/>
      <c r="NKS2763" s="7"/>
      <c r="NKT2763" s="7"/>
      <c r="NKU2763" s="7"/>
      <c r="NKV2763" s="7"/>
      <c r="NKW2763" s="7"/>
      <c r="NKX2763" s="7"/>
      <c r="NKY2763" s="7"/>
      <c r="NKZ2763" s="7"/>
      <c r="NLA2763" s="7"/>
      <c r="NLB2763" s="7"/>
      <c r="NLC2763" s="7"/>
      <c r="NLD2763" s="7"/>
      <c r="NLE2763" s="7"/>
      <c r="NLF2763" s="7"/>
      <c r="NLG2763" s="7"/>
      <c r="NLH2763" s="7"/>
      <c r="NLI2763" s="7"/>
      <c r="NLJ2763" s="7"/>
      <c r="NLK2763" s="7"/>
      <c r="NLL2763" s="7"/>
      <c r="NLM2763" s="7"/>
      <c r="NLN2763" s="7"/>
      <c r="NLO2763" s="7"/>
      <c r="NLP2763" s="7"/>
      <c r="NLQ2763" s="7"/>
      <c r="NLR2763" s="7"/>
      <c r="NLS2763" s="7"/>
      <c r="NLT2763" s="7"/>
      <c r="NLU2763" s="7"/>
      <c r="NLV2763" s="7"/>
      <c r="NLW2763" s="7"/>
      <c r="NLX2763" s="7"/>
      <c r="NLY2763" s="7"/>
      <c r="NLZ2763" s="7"/>
      <c r="NMA2763" s="7"/>
      <c r="NMB2763" s="7"/>
      <c r="NMC2763" s="7"/>
      <c r="NMD2763" s="7"/>
      <c r="NME2763" s="7"/>
      <c r="NMF2763" s="7"/>
      <c r="NMG2763" s="7"/>
      <c r="NMH2763" s="7"/>
      <c r="NMI2763" s="7"/>
      <c r="NMJ2763" s="7"/>
      <c r="NMK2763" s="7"/>
      <c r="NML2763" s="7"/>
      <c r="NMM2763" s="7"/>
      <c r="NMN2763" s="7"/>
      <c r="NMO2763" s="7"/>
      <c r="NMP2763" s="7"/>
      <c r="NMQ2763" s="7"/>
      <c r="NMR2763" s="7"/>
      <c r="NMS2763" s="7"/>
      <c r="NMT2763" s="7"/>
      <c r="NMU2763" s="7"/>
      <c r="NMV2763" s="7"/>
      <c r="NMW2763" s="7"/>
      <c r="NMX2763" s="7"/>
      <c r="NMY2763" s="7"/>
      <c r="NMZ2763" s="7"/>
      <c r="NNA2763" s="7"/>
      <c r="NNB2763" s="7"/>
      <c r="NNC2763" s="7"/>
      <c r="NND2763" s="7"/>
      <c r="NNE2763" s="7"/>
      <c r="NNF2763" s="7"/>
      <c r="NNG2763" s="7"/>
      <c r="NNH2763" s="7"/>
      <c r="NNI2763" s="7"/>
      <c r="NNJ2763" s="7"/>
      <c r="NNK2763" s="7"/>
      <c r="NNL2763" s="7"/>
      <c r="NNM2763" s="7"/>
      <c r="NNN2763" s="7"/>
      <c r="NNO2763" s="7"/>
      <c r="NNP2763" s="7"/>
      <c r="NNQ2763" s="7"/>
      <c r="NNR2763" s="7"/>
      <c r="NNS2763" s="7"/>
      <c r="NNT2763" s="7"/>
      <c r="NNU2763" s="7"/>
      <c r="NNV2763" s="7"/>
      <c r="NNW2763" s="7"/>
      <c r="NNX2763" s="7"/>
      <c r="NNY2763" s="7"/>
      <c r="NNZ2763" s="7"/>
      <c r="NOA2763" s="7"/>
      <c r="NOB2763" s="7"/>
      <c r="NOC2763" s="7"/>
      <c r="NOD2763" s="7"/>
      <c r="NOE2763" s="7"/>
      <c r="NOF2763" s="7"/>
      <c r="NOG2763" s="7"/>
      <c r="NOH2763" s="7"/>
      <c r="NOI2763" s="7"/>
      <c r="NOJ2763" s="7"/>
      <c r="NOK2763" s="7"/>
      <c r="NOL2763" s="7"/>
      <c r="NOM2763" s="7"/>
      <c r="NON2763" s="7"/>
      <c r="NOO2763" s="7"/>
      <c r="NOP2763" s="7"/>
      <c r="NOQ2763" s="7"/>
      <c r="NOR2763" s="7"/>
      <c r="NOS2763" s="7"/>
      <c r="NOT2763" s="7"/>
      <c r="NOU2763" s="7"/>
      <c r="NOV2763" s="7"/>
      <c r="NOW2763" s="7"/>
      <c r="NOX2763" s="7"/>
      <c r="NOY2763" s="7"/>
      <c r="NOZ2763" s="7"/>
      <c r="NPA2763" s="7"/>
      <c r="NPB2763" s="7"/>
      <c r="NPC2763" s="7"/>
      <c r="NPD2763" s="7"/>
      <c r="NPE2763" s="7"/>
      <c r="NPF2763" s="7"/>
      <c r="NPG2763" s="7"/>
      <c r="NPH2763" s="7"/>
      <c r="NPI2763" s="7"/>
      <c r="NPJ2763" s="7"/>
      <c r="NPK2763" s="7"/>
      <c r="NPL2763" s="7"/>
      <c r="NPM2763" s="7"/>
      <c r="NPN2763" s="7"/>
      <c r="NPO2763" s="7"/>
      <c r="NPP2763" s="7"/>
      <c r="NPQ2763" s="7"/>
      <c r="NPR2763" s="7"/>
      <c r="NPS2763" s="7"/>
      <c r="NPT2763" s="7"/>
      <c r="NPU2763" s="7"/>
      <c r="NPV2763" s="7"/>
      <c r="NPW2763" s="7"/>
      <c r="NPX2763" s="7"/>
      <c r="NPY2763" s="7"/>
      <c r="NPZ2763" s="7"/>
      <c r="NQA2763" s="7"/>
      <c r="NQB2763" s="7"/>
      <c r="NQC2763" s="7"/>
      <c r="NQD2763" s="7"/>
      <c r="NQE2763" s="7"/>
      <c r="NQF2763" s="7"/>
      <c r="NQG2763" s="7"/>
      <c r="NQH2763" s="7"/>
      <c r="NQI2763" s="7"/>
      <c r="NQJ2763" s="7"/>
      <c r="NQK2763" s="7"/>
      <c r="NQL2763" s="7"/>
      <c r="NQM2763" s="7"/>
      <c r="NQN2763" s="7"/>
      <c r="NQO2763" s="7"/>
      <c r="NQP2763" s="7"/>
      <c r="NQQ2763" s="7"/>
      <c r="NQR2763" s="7"/>
      <c r="NQS2763" s="7"/>
      <c r="NQT2763" s="7"/>
      <c r="NQU2763" s="7"/>
      <c r="NQV2763" s="7"/>
      <c r="NQW2763" s="7"/>
      <c r="NQX2763" s="7"/>
      <c r="NQY2763" s="7"/>
      <c r="NQZ2763" s="7"/>
      <c r="NRA2763" s="7"/>
      <c r="NRB2763" s="7"/>
      <c r="NRC2763" s="7"/>
      <c r="NRD2763" s="7"/>
      <c r="NRE2763" s="7"/>
      <c r="NRF2763" s="7"/>
      <c r="NRG2763" s="7"/>
      <c r="NRH2763" s="7"/>
      <c r="NRI2763" s="7"/>
      <c r="NRJ2763" s="7"/>
      <c r="NRK2763" s="7"/>
      <c r="NRL2763" s="7"/>
      <c r="NRM2763" s="7"/>
      <c r="NRN2763" s="7"/>
      <c r="NRO2763" s="7"/>
      <c r="NRP2763" s="7"/>
      <c r="NRQ2763" s="7"/>
      <c r="NRR2763" s="7"/>
      <c r="NRS2763" s="7"/>
      <c r="NRT2763" s="7"/>
      <c r="NRU2763" s="7"/>
      <c r="NRV2763" s="7"/>
      <c r="NRW2763" s="7"/>
      <c r="NRX2763" s="7"/>
      <c r="NRY2763" s="7"/>
      <c r="NRZ2763" s="7"/>
      <c r="NSA2763" s="7"/>
      <c r="NSB2763" s="7"/>
      <c r="NSC2763" s="7"/>
      <c r="NSD2763" s="7"/>
      <c r="NSE2763" s="7"/>
      <c r="NSF2763" s="7"/>
      <c r="NSG2763" s="7"/>
      <c r="NSH2763" s="7"/>
      <c r="NSI2763" s="7"/>
      <c r="NSJ2763" s="7"/>
      <c r="NSK2763" s="7"/>
      <c r="NSL2763" s="7"/>
      <c r="NSM2763" s="7"/>
      <c r="NSN2763" s="7"/>
      <c r="NSO2763" s="7"/>
      <c r="NSP2763" s="7"/>
      <c r="NSQ2763" s="7"/>
      <c r="NSR2763" s="7"/>
      <c r="NSS2763" s="7"/>
      <c r="NST2763" s="7"/>
      <c r="NSU2763" s="7"/>
      <c r="NSV2763" s="7"/>
      <c r="NSW2763" s="7"/>
      <c r="NSX2763" s="7"/>
      <c r="NSY2763" s="7"/>
      <c r="NSZ2763" s="7"/>
      <c r="NTA2763" s="7"/>
      <c r="NTB2763" s="7"/>
      <c r="NTC2763" s="7"/>
      <c r="NTD2763" s="7"/>
      <c r="NTE2763" s="7"/>
      <c r="NTF2763" s="7"/>
      <c r="NTG2763" s="7"/>
      <c r="NTH2763" s="7"/>
      <c r="NTI2763" s="7"/>
      <c r="NTJ2763" s="7"/>
      <c r="NTK2763" s="7"/>
      <c r="NTL2763" s="7"/>
      <c r="NTM2763" s="7"/>
      <c r="NTN2763" s="7"/>
      <c r="NTO2763" s="7"/>
      <c r="NTP2763" s="7"/>
      <c r="NTQ2763" s="7"/>
      <c r="NTR2763" s="7"/>
      <c r="NTS2763" s="7"/>
      <c r="NTT2763" s="7"/>
      <c r="NTU2763" s="7"/>
      <c r="NTV2763" s="7"/>
      <c r="NTW2763" s="7"/>
      <c r="NTX2763" s="7"/>
      <c r="NTY2763" s="7"/>
      <c r="NTZ2763" s="7"/>
      <c r="NUA2763" s="7"/>
      <c r="NUB2763" s="7"/>
      <c r="NUC2763" s="7"/>
      <c r="NUD2763" s="7"/>
      <c r="NUE2763" s="7"/>
      <c r="NUF2763" s="7"/>
      <c r="NUG2763" s="7"/>
      <c r="NUH2763" s="7"/>
      <c r="NUI2763" s="7"/>
      <c r="NUJ2763" s="7"/>
      <c r="NUK2763" s="7"/>
      <c r="NUL2763" s="7"/>
      <c r="NUM2763" s="7"/>
      <c r="NUN2763" s="7"/>
      <c r="NUO2763" s="7"/>
      <c r="NUP2763" s="7"/>
      <c r="NUQ2763" s="7"/>
      <c r="NUR2763" s="7"/>
      <c r="NUS2763" s="7"/>
      <c r="NUT2763" s="7"/>
      <c r="NUU2763" s="7"/>
      <c r="NUV2763" s="7"/>
      <c r="NUW2763" s="7"/>
      <c r="NUX2763" s="7"/>
      <c r="NUY2763" s="7"/>
      <c r="NUZ2763" s="7"/>
      <c r="NVA2763" s="7"/>
      <c r="NVB2763" s="7"/>
      <c r="NVC2763" s="7"/>
      <c r="NVD2763" s="7"/>
      <c r="NVE2763" s="7"/>
      <c r="NVF2763" s="7"/>
      <c r="NVG2763" s="7"/>
      <c r="NVH2763" s="7"/>
      <c r="NVI2763" s="7"/>
      <c r="NVJ2763" s="7"/>
      <c r="NVK2763" s="7"/>
      <c r="NVL2763" s="7"/>
      <c r="NVM2763" s="7"/>
      <c r="NVN2763" s="7"/>
      <c r="NVO2763" s="7"/>
      <c r="NVP2763" s="7"/>
      <c r="NVQ2763" s="7"/>
      <c r="NVR2763" s="7"/>
      <c r="NVS2763" s="7"/>
      <c r="NVT2763" s="7"/>
      <c r="NVU2763" s="7"/>
      <c r="NVV2763" s="7"/>
      <c r="NVW2763" s="7"/>
      <c r="NVX2763" s="7"/>
      <c r="NVY2763" s="7"/>
      <c r="NVZ2763" s="7"/>
      <c r="NWA2763" s="7"/>
      <c r="NWB2763" s="7"/>
      <c r="NWC2763" s="7"/>
      <c r="NWD2763" s="7"/>
      <c r="NWE2763" s="7"/>
      <c r="NWF2763" s="7"/>
      <c r="NWG2763" s="7"/>
      <c r="NWH2763" s="7"/>
      <c r="NWI2763" s="7"/>
      <c r="NWJ2763" s="7"/>
      <c r="NWK2763" s="7"/>
      <c r="NWL2763" s="7"/>
      <c r="NWM2763" s="7"/>
      <c r="NWN2763" s="7"/>
      <c r="NWO2763" s="7"/>
      <c r="NWP2763" s="7"/>
      <c r="NWQ2763" s="7"/>
      <c r="NWR2763" s="7"/>
      <c r="NWS2763" s="7"/>
      <c r="NWT2763" s="7"/>
      <c r="NWU2763" s="7"/>
      <c r="NWV2763" s="7"/>
      <c r="NWW2763" s="7"/>
      <c r="NWX2763" s="7"/>
      <c r="NWY2763" s="7"/>
      <c r="NWZ2763" s="7"/>
      <c r="NXA2763" s="7"/>
      <c r="NXB2763" s="7"/>
      <c r="NXC2763" s="7"/>
      <c r="NXD2763" s="7"/>
      <c r="NXE2763" s="7"/>
      <c r="NXF2763" s="7"/>
      <c r="NXG2763" s="7"/>
      <c r="NXH2763" s="7"/>
      <c r="NXI2763" s="7"/>
      <c r="NXJ2763" s="7"/>
      <c r="NXK2763" s="7"/>
      <c r="NXL2763" s="7"/>
      <c r="NXM2763" s="7"/>
      <c r="NXN2763" s="7"/>
      <c r="NXO2763" s="7"/>
      <c r="NXP2763" s="7"/>
      <c r="NXQ2763" s="7"/>
      <c r="NXR2763" s="7"/>
      <c r="NXS2763" s="7"/>
      <c r="NXT2763" s="7"/>
      <c r="NXU2763" s="7"/>
      <c r="NXV2763" s="7"/>
      <c r="NXW2763" s="7"/>
      <c r="NXX2763" s="7"/>
      <c r="NXY2763" s="7"/>
      <c r="NXZ2763" s="7"/>
      <c r="NYA2763" s="7"/>
      <c r="NYB2763" s="7"/>
      <c r="NYC2763" s="7"/>
      <c r="NYD2763" s="7"/>
      <c r="NYE2763" s="7"/>
      <c r="NYF2763" s="7"/>
      <c r="NYG2763" s="7"/>
      <c r="NYH2763" s="7"/>
      <c r="NYI2763" s="7"/>
      <c r="NYJ2763" s="7"/>
      <c r="NYK2763" s="7"/>
      <c r="NYL2763" s="7"/>
      <c r="NYM2763" s="7"/>
      <c r="NYN2763" s="7"/>
      <c r="NYO2763" s="7"/>
      <c r="NYP2763" s="7"/>
      <c r="NYQ2763" s="7"/>
      <c r="NYR2763" s="7"/>
      <c r="NYS2763" s="7"/>
      <c r="NYT2763" s="7"/>
      <c r="NYU2763" s="7"/>
      <c r="NYV2763" s="7"/>
      <c r="NYW2763" s="7"/>
      <c r="NYX2763" s="7"/>
      <c r="NYY2763" s="7"/>
      <c r="NYZ2763" s="7"/>
      <c r="NZA2763" s="7"/>
      <c r="NZB2763" s="7"/>
      <c r="NZC2763" s="7"/>
      <c r="NZD2763" s="7"/>
      <c r="NZE2763" s="7"/>
      <c r="NZF2763" s="7"/>
      <c r="NZG2763" s="7"/>
      <c r="NZH2763" s="7"/>
      <c r="NZI2763" s="7"/>
      <c r="NZJ2763" s="7"/>
      <c r="NZK2763" s="7"/>
      <c r="NZL2763" s="7"/>
      <c r="NZM2763" s="7"/>
      <c r="NZN2763" s="7"/>
      <c r="NZO2763" s="7"/>
      <c r="NZP2763" s="7"/>
      <c r="NZQ2763" s="7"/>
      <c r="NZR2763" s="7"/>
      <c r="NZS2763" s="7"/>
      <c r="NZT2763" s="7"/>
      <c r="NZU2763" s="7"/>
      <c r="NZV2763" s="7"/>
      <c r="NZW2763" s="7"/>
      <c r="NZX2763" s="7"/>
      <c r="NZY2763" s="7"/>
      <c r="NZZ2763" s="7"/>
      <c r="OAA2763" s="7"/>
      <c r="OAB2763" s="7"/>
      <c r="OAC2763" s="7"/>
      <c r="OAD2763" s="7"/>
      <c r="OAE2763" s="7"/>
      <c r="OAF2763" s="7"/>
      <c r="OAG2763" s="7"/>
      <c r="OAH2763" s="7"/>
      <c r="OAI2763" s="7"/>
      <c r="OAJ2763" s="7"/>
      <c r="OAK2763" s="7"/>
      <c r="OAL2763" s="7"/>
      <c r="OAM2763" s="7"/>
      <c r="OAN2763" s="7"/>
      <c r="OAO2763" s="7"/>
      <c r="OAP2763" s="7"/>
      <c r="OAQ2763" s="7"/>
      <c r="OAR2763" s="7"/>
      <c r="OAS2763" s="7"/>
      <c r="OAT2763" s="7"/>
      <c r="OAU2763" s="7"/>
      <c r="OAV2763" s="7"/>
      <c r="OAW2763" s="7"/>
      <c r="OAX2763" s="7"/>
      <c r="OAY2763" s="7"/>
      <c r="OAZ2763" s="7"/>
      <c r="OBA2763" s="7"/>
      <c r="OBB2763" s="7"/>
      <c r="OBC2763" s="7"/>
      <c r="OBD2763" s="7"/>
      <c r="OBE2763" s="7"/>
      <c r="OBF2763" s="7"/>
      <c r="OBG2763" s="7"/>
      <c r="OBH2763" s="7"/>
      <c r="OBI2763" s="7"/>
      <c r="OBJ2763" s="7"/>
      <c r="OBK2763" s="7"/>
      <c r="OBL2763" s="7"/>
      <c r="OBM2763" s="7"/>
      <c r="OBN2763" s="7"/>
      <c r="OBO2763" s="7"/>
      <c r="OBP2763" s="7"/>
      <c r="OBQ2763" s="7"/>
      <c r="OBR2763" s="7"/>
      <c r="OBS2763" s="7"/>
      <c r="OBT2763" s="7"/>
      <c r="OBU2763" s="7"/>
      <c r="OBV2763" s="7"/>
      <c r="OBW2763" s="7"/>
      <c r="OBX2763" s="7"/>
      <c r="OBY2763" s="7"/>
      <c r="OBZ2763" s="7"/>
      <c r="OCA2763" s="7"/>
      <c r="OCB2763" s="7"/>
      <c r="OCC2763" s="7"/>
      <c r="OCD2763" s="7"/>
      <c r="OCE2763" s="7"/>
      <c r="OCF2763" s="7"/>
      <c r="OCG2763" s="7"/>
      <c r="OCH2763" s="7"/>
      <c r="OCI2763" s="7"/>
      <c r="OCJ2763" s="7"/>
      <c r="OCK2763" s="7"/>
      <c r="OCL2763" s="7"/>
      <c r="OCM2763" s="7"/>
      <c r="OCN2763" s="7"/>
      <c r="OCO2763" s="7"/>
      <c r="OCP2763" s="7"/>
      <c r="OCQ2763" s="7"/>
      <c r="OCR2763" s="7"/>
      <c r="OCS2763" s="7"/>
      <c r="OCT2763" s="7"/>
      <c r="OCU2763" s="7"/>
      <c r="OCV2763" s="7"/>
      <c r="OCW2763" s="7"/>
      <c r="OCX2763" s="7"/>
      <c r="OCY2763" s="7"/>
      <c r="OCZ2763" s="7"/>
      <c r="ODA2763" s="7"/>
      <c r="ODB2763" s="7"/>
      <c r="ODC2763" s="7"/>
      <c r="ODD2763" s="7"/>
      <c r="ODE2763" s="7"/>
      <c r="ODF2763" s="7"/>
      <c r="ODG2763" s="7"/>
      <c r="ODH2763" s="7"/>
      <c r="ODI2763" s="7"/>
      <c r="ODJ2763" s="7"/>
      <c r="ODK2763" s="7"/>
      <c r="ODL2763" s="7"/>
      <c r="ODM2763" s="7"/>
      <c r="ODN2763" s="7"/>
      <c r="ODO2763" s="7"/>
      <c r="ODP2763" s="7"/>
      <c r="ODQ2763" s="7"/>
      <c r="ODR2763" s="7"/>
      <c r="ODS2763" s="7"/>
      <c r="ODT2763" s="7"/>
      <c r="ODU2763" s="7"/>
      <c r="ODV2763" s="7"/>
      <c r="ODW2763" s="7"/>
      <c r="ODX2763" s="7"/>
      <c r="ODY2763" s="7"/>
      <c r="ODZ2763" s="7"/>
      <c r="OEA2763" s="7"/>
      <c r="OEB2763" s="7"/>
      <c r="OEC2763" s="7"/>
      <c r="OED2763" s="7"/>
      <c r="OEE2763" s="7"/>
      <c r="OEF2763" s="7"/>
      <c r="OEG2763" s="7"/>
      <c r="OEH2763" s="7"/>
      <c r="OEI2763" s="7"/>
      <c r="OEJ2763" s="7"/>
      <c r="OEK2763" s="7"/>
      <c r="OEL2763" s="7"/>
      <c r="OEM2763" s="7"/>
      <c r="OEN2763" s="7"/>
      <c r="OEO2763" s="7"/>
      <c r="OEP2763" s="7"/>
      <c r="OEQ2763" s="7"/>
      <c r="OER2763" s="7"/>
      <c r="OES2763" s="7"/>
      <c r="OET2763" s="7"/>
      <c r="OEU2763" s="7"/>
      <c r="OEV2763" s="7"/>
      <c r="OEW2763" s="7"/>
      <c r="OEX2763" s="7"/>
      <c r="OEY2763" s="7"/>
      <c r="OEZ2763" s="7"/>
      <c r="OFA2763" s="7"/>
      <c r="OFB2763" s="7"/>
      <c r="OFC2763" s="7"/>
      <c r="OFD2763" s="7"/>
      <c r="OFE2763" s="7"/>
      <c r="OFF2763" s="7"/>
      <c r="OFG2763" s="7"/>
      <c r="OFH2763" s="7"/>
      <c r="OFI2763" s="7"/>
      <c r="OFJ2763" s="7"/>
      <c r="OFK2763" s="7"/>
      <c r="OFL2763" s="7"/>
      <c r="OFM2763" s="7"/>
      <c r="OFN2763" s="7"/>
      <c r="OFO2763" s="7"/>
      <c r="OFP2763" s="7"/>
      <c r="OFQ2763" s="7"/>
      <c r="OFR2763" s="7"/>
      <c r="OFS2763" s="7"/>
      <c r="OFT2763" s="7"/>
      <c r="OFU2763" s="7"/>
      <c r="OFV2763" s="7"/>
      <c r="OFW2763" s="7"/>
      <c r="OFX2763" s="7"/>
      <c r="OFY2763" s="7"/>
      <c r="OFZ2763" s="7"/>
      <c r="OGA2763" s="7"/>
      <c r="OGB2763" s="7"/>
      <c r="OGC2763" s="7"/>
      <c r="OGD2763" s="7"/>
      <c r="OGE2763" s="7"/>
      <c r="OGF2763" s="7"/>
      <c r="OGG2763" s="7"/>
      <c r="OGH2763" s="7"/>
      <c r="OGI2763" s="7"/>
      <c r="OGJ2763" s="7"/>
      <c r="OGK2763" s="7"/>
      <c r="OGL2763" s="7"/>
      <c r="OGM2763" s="7"/>
      <c r="OGN2763" s="7"/>
      <c r="OGO2763" s="7"/>
      <c r="OGP2763" s="7"/>
      <c r="OGQ2763" s="7"/>
      <c r="OGR2763" s="7"/>
      <c r="OGS2763" s="7"/>
      <c r="OGT2763" s="7"/>
      <c r="OGU2763" s="7"/>
      <c r="OGV2763" s="7"/>
      <c r="OGW2763" s="7"/>
      <c r="OGX2763" s="7"/>
      <c r="OGY2763" s="7"/>
      <c r="OGZ2763" s="7"/>
      <c r="OHA2763" s="7"/>
      <c r="OHB2763" s="7"/>
      <c r="OHC2763" s="7"/>
      <c r="OHD2763" s="7"/>
      <c r="OHE2763" s="7"/>
      <c r="OHF2763" s="7"/>
      <c r="OHG2763" s="7"/>
      <c r="OHH2763" s="7"/>
      <c r="OHI2763" s="7"/>
      <c r="OHJ2763" s="7"/>
      <c r="OHK2763" s="7"/>
      <c r="OHL2763" s="7"/>
      <c r="OHM2763" s="7"/>
      <c r="OHN2763" s="7"/>
      <c r="OHO2763" s="7"/>
      <c r="OHP2763" s="7"/>
      <c r="OHQ2763" s="7"/>
      <c r="OHR2763" s="7"/>
      <c r="OHS2763" s="7"/>
      <c r="OHT2763" s="7"/>
      <c r="OHU2763" s="7"/>
      <c r="OHV2763" s="7"/>
      <c r="OHW2763" s="7"/>
      <c r="OHX2763" s="7"/>
      <c r="OHY2763" s="7"/>
      <c r="OHZ2763" s="7"/>
      <c r="OIA2763" s="7"/>
      <c r="OIB2763" s="7"/>
      <c r="OIC2763" s="7"/>
      <c r="OID2763" s="7"/>
      <c r="OIE2763" s="7"/>
      <c r="OIF2763" s="7"/>
      <c r="OIG2763" s="7"/>
      <c r="OIH2763" s="7"/>
      <c r="OII2763" s="7"/>
      <c r="OIJ2763" s="7"/>
      <c r="OIK2763" s="7"/>
      <c r="OIL2763" s="7"/>
      <c r="OIM2763" s="7"/>
      <c r="OIN2763" s="7"/>
      <c r="OIO2763" s="7"/>
      <c r="OIP2763" s="7"/>
      <c r="OIQ2763" s="7"/>
      <c r="OIR2763" s="7"/>
      <c r="OIS2763" s="7"/>
      <c r="OIT2763" s="7"/>
      <c r="OIU2763" s="7"/>
      <c r="OIV2763" s="7"/>
      <c r="OIW2763" s="7"/>
      <c r="OIX2763" s="7"/>
      <c r="OIY2763" s="7"/>
      <c r="OIZ2763" s="7"/>
      <c r="OJA2763" s="7"/>
      <c r="OJB2763" s="7"/>
      <c r="OJC2763" s="7"/>
      <c r="OJD2763" s="7"/>
      <c r="OJE2763" s="7"/>
      <c r="OJF2763" s="7"/>
      <c r="OJG2763" s="7"/>
      <c r="OJH2763" s="7"/>
      <c r="OJI2763" s="7"/>
      <c r="OJJ2763" s="7"/>
      <c r="OJK2763" s="7"/>
      <c r="OJL2763" s="7"/>
      <c r="OJM2763" s="7"/>
      <c r="OJN2763" s="7"/>
      <c r="OJO2763" s="7"/>
      <c r="OJP2763" s="7"/>
      <c r="OJQ2763" s="7"/>
      <c r="OJR2763" s="7"/>
      <c r="OJS2763" s="7"/>
      <c r="OJT2763" s="7"/>
      <c r="OJU2763" s="7"/>
      <c r="OJV2763" s="7"/>
      <c r="OJW2763" s="7"/>
      <c r="OJX2763" s="7"/>
      <c r="OJY2763" s="7"/>
      <c r="OJZ2763" s="7"/>
      <c r="OKA2763" s="7"/>
      <c r="OKB2763" s="7"/>
      <c r="OKC2763" s="7"/>
      <c r="OKD2763" s="7"/>
      <c r="OKE2763" s="7"/>
      <c r="OKF2763" s="7"/>
      <c r="OKG2763" s="7"/>
      <c r="OKH2763" s="7"/>
      <c r="OKI2763" s="7"/>
      <c r="OKJ2763" s="7"/>
      <c r="OKK2763" s="7"/>
      <c r="OKL2763" s="7"/>
      <c r="OKM2763" s="7"/>
      <c r="OKN2763" s="7"/>
      <c r="OKO2763" s="7"/>
      <c r="OKP2763" s="7"/>
      <c r="OKQ2763" s="7"/>
      <c r="OKR2763" s="7"/>
      <c r="OKS2763" s="7"/>
      <c r="OKT2763" s="7"/>
      <c r="OKU2763" s="7"/>
      <c r="OKV2763" s="7"/>
      <c r="OKW2763" s="7"/>
      <c r="OKX2763" s="7"/>
      <c r="OKY2763" s="7"/>
      <c r="OKZ2763" s="7"/>
      <c r="OLA2763" s="7"/>
      <c r="OLB2763" s="7"/>
      <c r="OLC2763" s="7"/>
      <c r="OLD2763" s="7"/>
      <c r="OLE2763" s="7"/>
      <c r="OLF2763" s="7"/>
      <c r="OLG2763" s="7"/>
      <c r="OLH2763" s="7"/>
      <c r="OLI2763" s="7"/>
      <c r="OLJ2763" s="7"/>
      <c r="OLK2763" s="7"/>
      <c r="OLL2763" s="7"/>
      <c r="OLM2763" s="7"/>
      <c r="OLN2763" s="7"/>
      <c r="OLO2763" s="7"/>
      <c r="OLP2763" s="7"/>
      <c r="OLQ2763" s="7"/>
      <c r="OLR2763" s="7"/>
      <c r="OLS2763" s="7"/>
      <c r="OLT2763" s="7"/>
      <c r="OLU2763" s="7"/>
      <c r="OLV2763" s="7"/>
      <c r="OLW2763" s="7"/>
      <c r="OLX2763" s="7"/>
      <c r="OLY2763" s="7"/>
      <c r="OLZ2763" s="7"/>
      <c r="OMA2763" s="7"/>
      <c r="OMB2763" s="7"/>
      <c r="OMC2763" s="7"/>
      <c r="OMD2763" s="7"/>
      <c r="OME2763" s="7"/>
      <c r="OMF2763" s="7"/>
      <c r="OMG2763" s="7"/>
      <c r="OMH2763" s="7"/>
      <c r="OMI2763" s="7"/>
      <c r="OMJ2763" s="7"/>
      <c r="OMK2763" s="7"/>
      <c r="OML2763" s="7"/>
      <c r="OMM2763" s="7"/>
      <c r="OMN2763" s="7"/>
      <c r="OMO2763" s="7"/>
      <c r="OMP2763" s="7"/>
      <c r="OMQ2763" s="7"/>
      <c r="OMR2763" s="7"/>
      <c r="OMS2763" s="7"/>
      <c r="OMT2763" s="7"/>
      <c r="OMU2763" s="7"/>
      <c r="OMV2763" s="7"/>
      <c r="OMW2763" s="7"/>
      <c r="OMX2763" s="7"/>
      <c r="OMY2763" s="7"/>
      <c r="OMZ2763" s="7"/>
      <c r="ONA2763" s="7"/>
      <c r="ONB2763" s="7"/>
      <c r="ONC2763" s="7"/>
      <c r="OND2763" s="7"/>
      <c r="ONE2763" s="7"/>
      <c r="ONF2763" s="7"/>
      <c r="ONG2763" s="7"/>
      <c r="ONH2763" s="7"/>
      <c r="ONI2763" s="7"/>
      <c r="ONJ2763" s="7"/>
      <c r="ONK2763" s="7"/>
      <c r="ONL2763" s="7"/>
      <c r="ONM2763" s="7"/>
      <c r="ONN2763" s="7"/>
      <c r="ONO2763" s="7"/>
      <c r="ONP2763" s="7"/>
      <c r="ONQ2763" s="7"/>
      <c r="ONR2763" s="7"/>
      <c r="ONS2763" s="7"/>
      <c r="ONT2763" s="7"/>
      <c r="ONU2763" s="7"/>
      <c r="ONV2763" s="7"/>
      <c r="ONW2763" s="7"/>
      <c r="ONX2763" s="7"/>
      <c r="ONY2763" s="7"/>
      <c r="ONZ2763" s="7"/>
      <c r="OOA2763" s="7"/>
      <c r="OOB2763" s="7"/>
      <c r="OOC2763" s="7"/>
      <c r="OOD2763" s="7"/>
      <c r="OOE2763" s="7"/>
      <c r="OOF2763" s="7"/>
      <c r="OOG2763" s="7"/>
      <c r="OOH2763" s="7"/>
      <c r="OOI2763" s="7"/>
      <c r="OOJ2763" s="7"/>
      <c r="OOK2763" s="7"/>
      <c r="OOL2763" s="7"/>
      <c r="OOM2763" s="7"/>
      <c r="OON2763" s="7"/>
      <c r="OOO2763" s="7"/>
      <c r="OOP2763" s="7"/>
      <c r="OOQ2763" s="7"/>
      <c r="OOR2763" s="7"/>
      <c r="OOS2763" s="7"/>
      <c r="OOT2763" s="7"/>
      <c r="OOU2763" s="7"/>
      <c r="OOV2763" s="7"/>
      <c r="OOW2763" s="7"/>
      <c r="OOX2763" s="7"/>
      <c r="OOY2763" s="7"/>
      <c r="OOZ2763" s="7"/>
      <c r="OPA2763" s="7"/>
      <c r="OPB2763" s="7"/>
      <c r="OPC2763" s="7"/>
      <c r="OPD2763" s="7"/>
      <c r="OPE2763" s="7"/>
      <c r="OPF2763" s="7"/>
      <c r="OPG2763" s="7"/>
      <c r="OPH2763" s="7"/>
      <c r="OPI2763" s="7"/>
      <c r="OPJ2763" s="7"/>
      <c r="OPK2763" s="7"/>
      <c r="OPL2763" s="7"/>
      <c r="OPM2763" s="7"/>
      <c r="OPN2763" s="7"/>
      <c r="OPO2763" s="7"/>
      <c r="OPP2763" s="7"/>
      <c r="OPQ2763" s="7"/>
      <c r="OPR2763" s="7"/>
      <c r="OPS2763" s="7"/>
      <c r="OPT2763" s="7"/>
      <c r="OPU2763" s="7"/>
      <c r="OPV2763" s="7"/>
      <c r="OPW2763" s="7"/>
      <c r="OPX2763" s="7"/>
      <c r="OPY2763" s="7"/>
      <c r="OPZ2763" s="7"/>
      <c r="OQA2763" s="7"/>
      <c r="OQB2763" s="7"/>
      <c r="OQC2763" s="7"/>
      <c r="OQD2763" s="7"/>
      <c r="OQE2763" s="7"/>
      <c r="OQF2763" s="7"/>
      <c r="OQG2763" s="7"/>
      <c r="OQH2763" s="7"/>
      <c r="OQI2763" s="7"/>
      <c r="OQJ2763" s="7"/>
      <c r="OQK2763" s="7"/>
      <c r="OQL2763" s="7"/>
      <c r="OQM2763" s="7"/>
      <c r="OQN2763" s="7"/>
      <c r="OQO2763" s="7"/>
      <c r="OQP2763" s="7"/>
      <c r="OQQ2763" s="7"/>
      <c r="OQR2763" s="7"/>
      <c r="OQS2763" s="7"/>
      <c r="OQT2763" s="7"/>
      <c r="OQU2763" s="7"/>
      <c r="OQV2763" s="7"/>
      <c r="OQW2763" s="7"/>
      <c r="OQX2763" s="7"/>
      <c r="OQY2763" s="7"/>
      <c r="OQZ2763" s="7"/>
      <c r="ORA2763" s="7"/>
      <c r="ORB2763" s="7"/>
      <c r="ORC2763" s="7"/>
      <c r="ORD2763" s="7"/>
      <c r="ORE2763" s="7"/>
      <c r="ORF2763" s="7"/>
      <c r="ORG2763" s="7"/>
      <c r="ORH2763" s="7"/>
      <c r="ORI2763" s="7"/>
      <c r="ORJ2763" s="7"/>
      <c r="ORK2763" s="7"/>
      <c r="ORL2763" s="7"/>
      <c r="ORM2763" s="7"/>
      <c r="ORN2763" s="7"/>
      <c r="ORO2763" s="7"/>
      <c r="ORP2763" s="7"/>
      <c r="ORQ2763" s="7"/>
      <c r="ORR2763" s="7"/>
      <c r="ORS2763" s="7"/>
      <c r="ORT2763" s="7"/>
      <c r="ORU2763" s="7"/>
      <c r="ORV2763" s="7"/>
      <c r="ORW2763" s="7"/>
      <c r="ORX2763" s="7"/>
      <c r="ORY2763" s="7"/>
      <c r="ORZ2763" s="7"/>
      <c r="OSA2763" s="7"/>
      <c r="OSB2763" s="7"/>
      <c r="OSC2763" s="7"/>
      <c r="OSD2763" s="7"/>
      <c r="OSE2763" s="7"/>
      <c r="OSF2763" s="7"/>
      <c r="OSG2763" s="7"/>
      <c r="OSH2763" s="7"/>
      <c r="OSI2763" s="7"/>
      <c r="OSJ2763" s="7"/>
      <c r="OSK2763" s="7"/>
      <c r="OSL2763" s="7"/>
      <c r="OSM2763" s="7"/>
      <c r="OSN2763" s="7"/>
      <c r="OSO2763" s="7"/>
      <c r="OSP2763" s="7"/>
      <c r="OSQ2763" s="7"/>
      <c r="OSR2763" s="7"/>
      <c r="OSS2763" s="7"/>
      <c r="OST2763" s="7"/>
      <c r="OSU2763" s="7"/>
      <c r="OSV2763" s="7"/>
      <c r="OSW2763" s="7"/>
      <c r="OSX2763" s="7"/>
      <c r="OSY2763" s="7"/>
      <c r="OSZ2763" s="7"/>
      <c r="OTA2763" s="7"/>
      <c r="OTB2763" s="7"/>
      <c r="OTC2763" s="7"/>
      <c r="OTD2763" s="7"/>
      <c r="OTE2763" s="7"/>
      <c r="OTF2763" s="7"/>
      <c r="OTG2763" s="7"/>
      <c r="OTH2763" s="7"/>
      <c r="OTI2763" s="7"/>
      <c r="OTJ2763" s="7"/>
      <c r="OTK2763" s="7"/>
      <c r="OTL2763" s="7"/>
      <c r="OTM2763" s="7"/>
      <c r="OTN2763" s="7"/>
      <c r="OTO2763" s="7"/>
      <c r="OTP2763" s="7"/>
      <c r="OTQ2763" s="7"/>
      <c r="OTR2763" s="7"/>
      <c r="OTS2763" s="7"/>
      <c r="OTT2763" s="7"/>
      <c r="OTU2763" s="7"/>
      <c r="OTV2763" s="7"/>
      <c r="OTW2763" s="7"/>
      <c r="OTX2763" s="7"/>
      <c r="OTY2763" s="7"/>
      <c r="OTZ2763" s="7"/>
      <c r="OUA2763" s="7"/>
      <c r="OUB2763" s="7"/>
      <c r="OUC2763" s="7"/>
      <c r="OUD2763" s="7"/>
      <c r="OUE2763" s="7"/>
      <c r="OUF2763" s="7"/>
      <c r="OUG2763" s="7"/>
      <c r="OUH2763" s="7"/>
      <c r="OUI2763" s="7"/>
      <c r="OUJ2763" s="7"/>
      <c r="OUK2763" s="7"/>
      <c r="OUL2763" s="7"/>
      <c r="OUM2763" s="7"/>
      <c r="OUN2763" s="7"/>
      <c r="OUO2763" s="7"/>
      <c r="OUP2763" s="7"/>
      <c r="OUQ2763" s="7"/>
      <c r="OUR2763" s="7"/>
      <c r="OUS2763" s="7"/>
      <c r="OUT2763" s="7"/>
      <c r="OUU2763" s="7"/>
      <c r="OUV2763" s="7"/>
      <c r="OUW2763" s="7"/>
      <c r="OUX2763" s="7"/>
      <c r="OUY2763" s="7"/>
      <c r="OUZ2763" s="7"/>
      <c r="OVA2763" s="7"/>
      <c r="OVB2763" s="7"/>
      <c r="OVC2763" s="7"/>
      <c r="OVD2763" s="7"/>
      <c r="OVE2763" s="7"/>
      <c r="OVF2763" s="7"/>
      <c r="OVG2763" s="7"/>
      <c r="OVH2763" s="7"/>
      <c r="OVI2763" s="7"/>
      <c r="OVJ2763" s="7"/>
      <c r="OVK2763" s="7"/>
      <c r="OVL2763" s="7"/>
      <c r="OVM2763" s="7"/>
      <c r="OVN2763" s="7"/>
      <c r="OVO2763" s="7"/>
      <c r="OVP2763" s="7"/>
      <c r="OVQ2763" s="7"/>
      <c r="OVR2763" s="7"/>
      <c r="OVS2763" s="7"/>
      <c r="OVT2763" s="7"/>
      <c r="OVU2763" s="7"/>
      <c r="OVV2763" s="7"/>
      <c r="OVW2763" s="7"/>
      <c r="OVX2763" s="7"/>
      <c r="OVY2763" s="7"/>
      <c r="OVZ2763" s="7"/>
      <c r="OWA2763" s="7"/>
      <c r="OWB2763" s="7"/>
      <c r="OWC2763" s="7"/>
      <c r="OWD2763" s="7"/>
      <c r="OWE2763" s="7"/>
      <c r="OWF2763" s="7"/>
      <c r="OWG2763" s="7"/>
      <c r="OWH2763" s="7"/>
      <c r="OWI2763" s="7"/>
      <c r="OWJ2763" s="7"/>
      <c r="OWK2763" s="7"/>
      <c r="OWL2763" s="7"/>
      <c r="OWM2763" s="7"/>
      <c r="OWN2763" s="7"/>
      <c r="OWO2763" s="7"/>
      <c r="OWP2763" s="7"/>
      <c r="OWQ2763" s="7"/>
      <c r="OWR2763" s="7"/>
      <c r="OWS2763" s="7"/>
      <c r="OWT2763" s="7"/>
      <c r="OWU2763" s="7"/>
      <c r="OWV2763" s="7"/>
      <c r="OWW2763" s="7"/>
      <c r="OWX2763" s="7"/>
      <c r="OWY2763" s="7"/>
      <c r="OWZ2763" s="7"/>
      <c r="OXA2763" s="7"/>
      <c r="OXB2763" s="7"/>
      <c r="OXC2763" s="7"/>
      <c r="OXD2763" s="7"/>
      <c r="OXE2763" s="7"/>
      <c r="OXF2763" s="7"/>
      <c r="OXG2763" s="7"/>
      <c r="OXH2763" s="7"/>
      <c r="OXI2763" s="7"/>
      <c r="OXJ2763" s="7"/>
      <c r="OXK2763" s="7"/>
      <c r="OXL2763" s="7"/>
      <c r="OXM2763" s="7"/>
      <c r="OXN2763" s="7"/>
      <c r="OXO2763" s="7"/>
      <c r="OXP2763" s="7"/>
      <c r="OXQ2763" s="7"/>
      <c r="OXR2763" s="7"/>
      <c r="OXS2763" s="7"/>
      <c r="OXT2763" s="7"/>
      <c r="OXU2763" s="7"/>
      <c r="OXV2763" s="7"/>
      <c r="OXW2763" s="7"/>
      <c r="OXX2763" s="7"/>
      <c r="OXY2763" s="7"/>
      <c r="OXZ2763" s="7"/>
      <c r="OYA2763" s="7"/>
      <c r="OYB2763" s="7"/>
      <c r="OYC2763" s="7"/>
      <c r="OYD2763" s="7"/>
      <c r="OYE2763" s="7"/>
      <c r="OYF2763" s="7"/>
      <c r="OYG2763" s="7"/>
      <c r="OYH2763" s="7"/>
      <c r="OYI2763" s="7"/>
      <c r="OYJ2763" s="7"/>
      <c r="OYK2763" s="7"/>
      <c r="OYL2763" s="7"/>
      <c r="OYM2763" s="7"/>
      <c r="OYN2763" s="7"/>
      <c r="OYO2763" s="7"/>
      <c r="OYP2763" s="7"/>
      <c r="OYQ2763" s="7"/>
      <c r="OYR2763" s="7"/>
      <c r="OYS2763" s="7"/>
      <c r="OYT2763" s="7"/>
      <c r="OYU2763" s="7"/>
      <c r="OYV2763" s="7"/>
      <c r="OYW2763" s="7"/>
      <c r="OYX2763" s="7"/>
      <c r="OYY2763" s="7"/>
      <c r="OYZ2763" s="7"/>
      <c r="OZA2763" s="7"/>
      <c r="OZB2763" s="7"/>
      <c r="OZC2763" s="7"/>
      <c r="OZD2763" s="7"/>
      <c r="OZE2763" s="7"/>
      <c r="OZF2763" s="7"/>
      <c r="OZG2763" s="7"/>
      <c r="OZH2763" s="7"/>
      <c r="OZI2763" s="7"/>
      <c r="OZJ2763" s="7"/>
      <c r="OZK2763" s="7"/>
      <c r="OZL2763" s="7"/>
      <c r="OZM2763" s="7"/>
      <c r="OZN2763" s="7"/>
      <c r="OZO2763" s="7"/>
      <c r="OZP2763" s="7"/>
      <c r="OZQ2763" s="7"/>
      <c r="OZR2763" s="7"/>
      <c r="OZS2763" s="7"/>
      <c r="OZT2763" s="7"/>
      <c r="OZU2763" s="7"/>
      <c r="OZV2763" s="7"/>
      <c r="OZW2763" s="7"/>
      <c r="OZX2763" s="7"/>
      <c r="OZY2763" s="7"/>
      <c r="OZZ2763" s="7"/>
      <c r="PAA2763" s="7"/>
      <c r="PAB2763" s="7"/>
      <c r="PAC2763" s="7"/>
      <c r="PAD2763" s="7"/>
      <c r="PAE2763" s="7"/>
      <c r="PAF2763" s="7"/>
      <c r="PAG2763" s="7"/>
      <c r="PAH2763" s="7"/>
      <c r="PAI2763" s="7"/>
      <c r="PAJ2763" s="7"/>
      <c r="PAK2763" s="7"/>
      <c r="PAL2763" s="7"/>
      <c r="PAM2763" s="7"/>
      <c r="PAN2763" s="7"/>
      <c r="PAO2763" s="7"/>
      <c r="PAP2763" s="7"/>
      <c r="PAQ2763" s="7"/>
      <c r="PAR2763" s="7"/>
      <c r="PAS2763" s="7"/>
      <c r="PAT2763" s="7"/>
      <c r="PAU2763" s="7"/>
      <c r="PAV2763" s="7"/>
      <c r="PAW2763" s="7"/>
      <c r="PAX2763" s="7"/>
      <c r="PAY2763" s="7"/>
      <c r="PAZ2763" s="7"/>
      <c r="PBA2763" s="7"/>
      <c r="PBB2763" s="7"/>
      <c r="PBC2763" s="7"/>
      <c r="PBD2763" s="7"/>
      <c r="PBE2763" s="7"/>
      <c r="PBF2763" s="7"/>
      <c r="PBG2763" s="7"/>
      <c r="PBH2763" s="7"/>
      <c r="PBI2763" s="7"/>
      <c r="PBJ2763" s="7"/>
      <c r="PBK2763" s="7"/>
      <c r="PBL2763" s="7"/>
      <c r="PBM2763" s="7"/>
      <c r="PBN2763" s="7"/>
      <c r="PBO2763" s="7"/>
      <c r="PBP2763" s="7"/>
      <c r="PBQ2763" s="7"/>
      <c r="PBR2763" s="7"/>
      <c r="PBS2763" s="7"/>
      <c r="PBT2763" s="7"/>
      <c r="PBU2763" s="7"/>
      <c r="PBV2763" s="7"/>
      <c r="PBW2763" s="7"/>
      <c r="PBX2763" s="7"/>
      <c r="PBY2763" s="7"/>
      <c r="PBZ2763" s="7"/>
      <c r="PCA2763" s="7"/>
      <c r="PCB2763" s="7"/>
      <c r="PCC2763" s="7"/>
      <c r="PCD2763" s="7"/>
      <c r="PCE2763" s="7"/>
      <c r="PCF2763" s="7"/>
      <c r="PCG2763" s="7"/>
      <c r="PCH2763" s="7"/>
      <c r="PCI2763" s="7"/>
      <c r="PCJ2763" s="7"/>
      <c r="PCK2763" s="7"/>
      <c r="PCL2763" s="7"/>
      <c r="PCM2763" s="7"/>
      <c r="PCN2763" s="7"/>
      <c r="PCO2763" s="7"/>
      <c r="PCP2763" s="7"/>
      <c r="PCQ2763" s="7"/>
      <c r="PCR2763" s="7"/>
      <c r="PCS2763" s="7"/>
      <c r="PCT2763" s="7"/>
      <c r="PCU2763" s="7"/>
      <c r="PCV2763" s="7"/>
      <c r="PCW2763" s="7"/>
      <c r="PCX2763" s="7"/>
      <c r="PCY2763" s="7"/>
      <c r="PCZ2763" s="7"/>
      <c r="PDA2763" s="7"/>
      <c r="PDB2763" s="7"/>
      <c r="PDC2763" s="7"/>
      <c r="PDD2763" s="7"/>
      <c r="PDE2763" s="7"/>
      <c r="PDF2763" s="7"/>
      <c r="PDG2763" s="7"/>
      <c r="PDH2763" s="7"/>
      <c r="PDI2763" s="7"/>
      <c r="PDJ2763" s="7"/>
      <c r="PDK2763" s="7"/>
      <c r="PDL2763" s="7"/>
      <c r="PDM2763" s="7"/>
      <c r="PDN2763" s="7"/>
      <c r="PDO2763" s="7"/>
      <c r="PDP2763" s="7"/>
      <c r="PDQ2763" s="7"/>
      <c r="PDR2763" s="7"/>
      <c r="PDS2763" s="7"/>
      <c r="PDT2763" s="7"/>
      <c r="PDU2763" s="7"/>
      <c r="PDV2763" s="7"/>
      <c r="PDW2763" s="7"/>
      <c r="PDX2763" s="7"/>
      <c r="PDY2763" s="7"/>
      <c r="PDZ2763" s="7"/>
      <c r="PEA2763" s="7"/>
      <c r="PEB2763" s="7"/>
      <c r="PEC2763" s="7"/>
      <c r="PED2763" s="7"/>
      <c r="PEE2763" s="7"/>
      <c r="PEF2763" s="7"/>
      <c r="PEG2763" s="7"/>
      <c r="PEH2763" s="7"/>
      <c r="PEI2763" s="7"/>
      <c r="PEJ2763" s="7"/>
      <c r="PEK2763" s="7"/>
      <c r="PEL2763" s="7"/>
      <c r="PEM2763" s="7"/>
      <c r="PEN2763" s="7"/>
      <c r="PEO2763" s="7"/>
      <c r="PEP2763" s="7"/>
      <c r="PEQ2763" s="7"/>
      <c r="PER2763" s="7"/>
      <c r="PES2763" s="7"/>
      <c r="PET2763" s="7"/>
      <c r="PEU2763" s="7"/>
      <c r="PEV2763" s="7"/>
      <c r="PEW2763" s="7"/>
      <c r="PEX2763" s="7"/>
      <c r="PEY2763" s="7"/>
      <c r="PEZ2763" s="7"/>
      <c r="PFA2763" s="7"/>
      <c r="PFB2763" s="7"/>
      <c r="PFC2763" s="7"/>
      <c r="PFD2763" s="7"/>
      <c r="PFE2763" s="7"/>
      <c r="PFF2763" s="7"/>
      <c r="PFG2763" s="7"/>
      <c r="PFH2763" s="7"/>
      <c r="PFI2763" s="7"/>
      <c r="PFJ2763" s="7"/>
      <c r="PFK2763" s="7"/>
      <c r="PFL2763" s="7"/>
      <c r="PFM2763" s="7"/>
      <c r="PFN2763" s="7"/>
      <c r="PFO2763" s="7"/>
      <c r="PFP2763" s="7"/>
      <c r="PFQ2763" s="7"/>
      <c r="PFR2763" s="7"/>
      <c r="PFS2763" s="7"/>
      <c r="PFT2763" s="7"/>
      <c r="PFU2763" s="7"/>
      <c r="PFV2763" s="7"/>
      <c r="PFW2763" s="7"/>
      <c r="PFX2763" s="7"/>
      <c r="PFY2763" s="7"/>
      <c r="PFZ2763" s="7"/>
      <c r="PGA2763" s="7"/>
      <c r="PGB2763" s="7"/>
      <c r="PGC2763" s="7"/>
      <c r="PGD2763" s="7"/>
      <c r="PGE2763" s="7"/>
      <c r="PGF2763" s="7"/>
      <c r="PGG2763" s="7"/>
      <c r="PGH2763" s="7"/>
      <c r="PGI2763" s="7"/>
      <c r="PGJ2763" s="7"/>
      <c r="PGK2763" s="7"/>
      <c r="PGL2763" s="7"/>
      <c r="PGM2763" s="7"/>
      <c r="PGN2763" s="7"/>
      <c r="PGO2763" s="7"/>
      <c r="PGP2763" s="7"/>
      <c r="PGQ2763" s="7"/>
      <c r="PGR2763" s="7"/>
      <c r="PGS2763" s="7"/>
      <c r="PGT2763" s="7"/>
      <c r="PGU2763" s="7"/>
      <c r="PGV2763" s="7"/>
      <c r="PGW2763" s="7"/>
      <c r="PGX2763" s="7"/>
      <c r="PGY2763" s="7"/>
      <c r="PGZ2763" s="7"/>
      <c r="PHA2763" s="7"/>
      <c r="PHB2763" s="7"/>
      <c r="PHC2763" s="7"/>
      <c r="PHD2763" s="7"/>
      <c r="PHE2763" s="7"/>
      <c r="PHF2763" s="7"/>
      <c r="PHG2763" s="7"/>
      <c r="PHH2763" s="7"/>
      <c r="PHI2763" s="7"/>
      <c r="PHJ2763" s="7"/>
      <c r="PHK2763" s="7"/>
      <c r="PHL2763" s="7"/>
      <c r="PHM2763" s="7"/>
      <c r="PHN2763" s="7"/>
      <c r="PHO2763" s="7"/>
      <c r="PHP2763" s="7"/>
      <c r="PHQ2763" s="7"/>
      <c r="PHR2763" s="7"/>
      <c r="PHS2763" s="7"/>
      <c r="PHT2763" s="7"/>
      <c r="PHU2763" s="7"/>
      <c r="PHV2763" s="7"/>
      <c r="PHW2763" s="7"/>
      <c r="PHX2763" s="7"/>
      <c r="PHY2763" s="7"/>
      <c r="PHZ2763" s="7"/>
      <c r="PIA2763" s="7"/>
      <c r="PIB2763" s="7"/>
      <c r="PIC2763" s="7"/>
      <c r="PID2763" s="7"/>
      <c r="PIE2763" s="7"/>
      <c r="PIF2763" s="7"/>
      <c r="PIG2763" s="7"/>
      <c r="PIH2763" s="7"/>
      <c r="PII2763" s="7"/>
      <c r="PIJ2763" s="7"/>
      <c r="PIK2763" s="7"/>
      <c r="PIL2763" s="7"/>
      <c r="PIM2763" s="7"/>
      <c r="PIN2763" s="7"/>
      <c r="PIO2763" s="7"/>
      <c r="PIP2763" s="7"/>
      <c r="PIQ2763" s="7"/>
      <c r="PIR2763" s="7"/>
      <c r="PIS2763" s="7"/>
      <c r="PIT2763" s="7"/>
      <c r="PIU2763" s="7"/>
      <c r="PIV2763" s="7"/>
      <c r="PIW2763" s="7"/>
      <c r="PIX2763" s="7"/>
      <c r="PIY2763" s="7"/>
      <c r="PIZ2763" s="7"/>
      <c r="PJA2763" s="7"/>
      <c r="PJB2763" s="7"/>
      <c r="PJC2763" s="7"/>
      <c r="PJD2763" s="7"/>
      <c r="PJE2763" s="7"/>
      <c r="PJF2763" s="7"/>
      <c r="PJG2763" s="7"/>
      <c r="PJH2763" s="7"/>
      <c r="PJI2763" s="7"/>
      <c r="PJJ2763" s="7"/>
      <c r="PJK2763" s="7"/>
      <c r="PJL2763" s="7"/>
      <c r="PJM2763" s="7"/>
      <c r="PJN2763" s="7"/>
      <c r="PJO2763" s="7"/>
      <c r="PJP2763" s="7"/>
      <c r="PJQ2763" s="7"/>
      <c r="PJR2763" s="7"/>
      <c r="PJS2763" s="7"/>
      <c r="PJT2763" s="7"/>
      <c r="PJU2763" s="7"/>
      <c r="PJV2763" s="7"/>
      <c r="PJW2763" s="7"/>
      <c r="PJX2763" s="7"/>
      <c r="PJY2763" s="7"/>
      <c r="PJZ2763" s="7"/>
      <c r="PKA2763" s="7"/>
      <c r="PKB2763" s="7"/>
      <c r="PKC2763" s="7"/>
      <c r="PKD2763" s="7"/>
      <c r="PKE2763" s="7"/>
      <c r="PKF2763" s="7"/>
      <c r="PKG2763" s="7"/>
      <c r="PKH2763" s="7"/>
      <c r="PKI2763" s="7"/>
      <c r="PKJ2763" s="7"/>
      <c r="PKK2763" s="7"/>
      <c r="PKL2763" s="7"/>
      <c r="PKM2763" s="7"/>
      <c r="PKN2763" s="7"/>
      <c r="PKO2763" s="7"/>
      <c r="PKP2763" s="7"/>
      <c r="PKQ2763" s="7"/>
      <c r="PKR2763" s="7"/>
      <c r="PKS2763" s="7"/>
      <c r="PKT2763" s="7"/>
      <c r="PKU2763" s="7"/>
      <c r="PKV2763" s="7"/>
      <c r="PKW2763" s="7"/>
      <c r="PKX2763" s="7"/>
      <c r="PKY2763" s="7"/>
      <c r="PKZ2763" s="7"/>
      <c r="PLA2763" s="7"/>
      <c r="PLB2763" s="7"/>
      <c r="PLC2763" s="7"/>
      <c r="PLD2763" s="7"/>
      <c r="PLE2763" s="7"/>
      <c r="PLF2763" s="7"/>
      <c r="PLG2763" s="7"/>
      <c r="PLH2763" s="7"/>
      <c r="PLI2763" s="7"/>
      <c r="PLJ2763" s="7"/>
      <c r="PLK2763" s="7"/>
      <c r="PLL2763" s="7"/>
      <c r="PLM2763" s="7"/>
      <c r="PLN2763" s="7"/>
      <c r="PLO2763" s="7"/>
      <c r="PLP2763" s="7"/>
      <c r="PLQ2763" s="7"/>
      <c r="PLR2763" s="7"/>
      <c r="PLS2763" s="7"/>
      <c r="PLT2763" s="7"/>
      <c r="PLU2763" s="7"/>
      <c r="PLV2763" s="7"/>
      <c r="PLW2763" s="7"/>
      <c r="PLX2763" s="7"/>
      <c r="PLY2763" s="7"/>
      <c r="PLZ2763" s="7"/>
      <c r="PMA2763" s="7"/>
      <c r="PMB2763" s="7"/>
      <c r="PMC2763" s="7"/>
      <c r="PMD2763" s="7"/>
      <c r="PME2763" s="7"/>
      <c r="PMF2763" s="7"/>
      <c r="PMG2763" s="7"/>
      <c r="PMH2763" s="7"/>
      <c r="PMI2763" s="7"/>
      <c r="PMJ2763" s="7"/>
      <c r="PMK2763" s="7"/>
      <c r="PML2763" s="7"/>
      <c r="PMM2763" s="7"/>
      <c r="PMN2763" s="7"/>
      <c r="PMO2763" s="7"/>
      <c r="PMP2763" s="7"/>
      <c r="PMQ2763" s="7"/>
      <c r="PMR2763" s="7"/>
      <c r="PMS2763" s="7"/>
      <c r="PMT2763" s="7"/>
      <c r="PMU2763" s="7"/>
      <c r="PMV2763" s="7"/>
      <c r="PMW2763" s="7"/>
      <c r="PMX2763" s="7"/>
      <c r="PMY2763" s="7"/>
      <c r="PMZ2763" s="7"/>
      <c r="PNA2763" s="7"/>
      <c r="PNB2763" s="7"/>
      <c r="PNC2763" s="7"/>
      <c r="PND2763" s="7"/>
      <c r="PNE2763" s="7"/>
      <c r="PNF2763" s="7"/>
      <c r="PNG2763" s="7"/>
      <c r="PNH2763" s="7"/>
      <c r="PNI2763" s="7"/>
      <c r="PNJ2763" s="7"/>
      <c r="PNK2763" s="7"/>
      <c r="PNL2763" s="7"/>
      <c r="PNM2763" s="7"/>
      <c r="PNN2763" s="7"/>
      <c r="PNO2763" s="7"/>
      <c r="PNP2763" s="7"/>
      <c r="PNQ2763" s="7"/>
      <c r="PNR2763" s="7"/>
      <c r="PNS2763" s="7"/>
      <c r="PNT2763" s="7"/>
      <c r="PNU2763" s="7"/>
      <c r="PNV2763" s="7"/>
      <c r="PNW2763" s="7"/>
      <c r="PNX2763" s="7"/>
      <c r="PNY2763" s="7"/>
      <c r="PNZ2763" s="7"/>
      <c r="POA2763" s="7"/>
      <c r="POB2763" s="7"/>
      <c r="POC2763" s="7"/>
      <c r="POD2763" s="7"/>
      <c r="POE2763" s="7"/>
      <c r="POF2763" s="7"/>
      <c r="POG2763" s="7"/>
      <c r="POH2763" s="7"/>
      <c r="POI2763" s="7"/>
      <c r="POJ2763" s="7"/>
      <c r="POK2763" s="7"/>
      <c r="POL2763" s="7"/>
      <c r="POM2763" s="7"/>
      <c r="PON2763" s="7"/>
      <c r="POO2763" s="7"/>
      <c r="POP2763" s="7"/>
      <c r="POQ2763" s="7"/>
      <c r="POR2763" s="7"/>
      <c r="POS2763" s="7"/>
      <c r="POT2763" s="7"/>
      <c r="POU2763" s="7"/>
      <c r="POV2763" s="7"/>
      <c r="POW2763" s="7"/>
      <c r="POX2763" s="7"/>
      <c r="POY2763" s="7"/>
      <c r="POZ2763" s="7"/>
      <c r="PPA2763" s="7"/>
      <c r="PPB2763" s="7"/>
      <c r="PPC2763" s="7"/>
      <c r="PPD2763" s="7"/>
      <c r="PPE2763" s="7"/>
      <c r="PPF2763" s="7"/>
      <c r="PPG2763" s="7"/>
      <c r="PPH2763" s="7"/>
      <c r="PPI2763" s="7"/>
      <c r="PPJ2763" s="7"/>
      <c r="PPK2763" s="7"/>
      <c r="PPL2763" s="7"/>
      <c r="PPM2763" s="7"/>
      <c r="PPN2763" s="7"/>
      <c r="PPO2763" s="7"/>
      <c r="PPP2763" s="7"/>
      <c r="PPQ2763" s="7"/>
      <c r="PPR2763" s="7"/>
      <c r="PPS2763" s="7"/>
      <c r="PPT2763" s="7"/>
      <c r="PPU2763" s="7"/>
      <c r="PPV2763" s="7"/>
      <c r="PPW2763" s="7"/>
      <c r="PPX2763" s="7"/>
      <c r="PPY2763" s="7"/>
      <c r="PPZ2763" s="7"/>
      <c r="PQA2763" s="7"/>
      <c r="PQB2763" s="7"/>
      <c r="PQC2763" s="7"/>
      <c r="PQD2763" s="7"/>
      <c r="PQE2763" s="7"/>
      <c r="PQF2763" s="7"/>
      <c r="PQG2763" s="7"/>
      <c r="PQH2763" s="7"/>
      <c r="PQI2763" s="7"/>
      <c r="PQJ2763" s="7"/>
      <c r="PQK2763" s="7"/>
      <c r="PQL2763" s="7"/>
      <c r="PQM2763" s="7"/>
      <c r="PQN2763" s="7"/>
      <c r="PQO2763" s="7"/>
      <c r="PQP2763" s="7"/>
      <c r="PQQ2763" s="7"/>
      <c r="PQR2763" s="7"/>
      <c r="PQS2763" s="7"/>
      <c r="PQT2763" s="7"/>
      <c r="PQU2763" s="7"/>
      <c r="PQV2763" s="7"/>
      <c r="PQW2763" s="7"/>
      <c r="PQX2763" s="7"/>
      <c r="PQY2763" s="7"/>
      <c r="PQZ2763" s="7"/>
      <c r="PRA2763" s="7"/>
      <c r="PRB2763" s="7"/>
      <c r="PRC2763" s="7"/>
      <c r="PRD2763" s="7"/>
      <c r="PRE2763" s="7"/>
      <c r="PRF2763" s="7"/>
      <c r="PRG2763" s="7"/>
      <c r="PRH2763" s="7"/>
      <c r="PRI2763" s="7"/>
      <c r="PRJ2763" s="7"/>
      <c r="PRK2763" s="7"/>
      <c r="PRL2763" s="7"/>
      <c r="PRM2763" s="7"/>
      <c r="PRN2763" s="7"/>
      <c r="PRO2763" s="7"/>
      <c r="PRP2763" s="7"/>
      <c r="PRQ2763" s="7"/>
      <c r="PRR2763" s="7"/>
      <c r="PRS2763" s="7"/>
      <c r="PRT2763" s="7"/>
      <c r="PRU2763" s="7"/>
      <c r="PRV2763" s="7"/>
      <c r="PRW2763" s="7"/>
      <c r="PRX2763" s="7"/>
      <c r="PRY2763" s="7"/>
      <c r="PRZ2763" s="7"/>
      <c r="PSA2763" s="7"/>
      <c r="PSB2763" s="7"/>
      <c r="PSC2763" s="7"/>
      <c r="PSD2763" s="7"/>
      <c r="PSE2763" s="7"/>
      <c r="PSF2763" s="7"/>
      <c r="PSG2763" s="7"/>
      <c r="PSH2763" s="7"/>
      <c r="PSI2763" s="7"/>
      <c r="PSJ2763" s="7"/>
      <c r="PSK2763" s="7"/>
      <c r="PSL2763" s="7"/>
      <c r="PSM2763" s="7"/>
      <c r="PSN2763" s="7"/>
      <c r="PSO2763" s="7"/>
      <c r="PSP2763" s="7"/>
      <c r="PSQ2763" s="7"/>
      <c r="PSR2763" s="7"/>
      <c r="PSS2763" s="7"/>
      <c r="PST2763" s="7"/>
      <c r="PSU2763" s="7"/>
      <c r="PSV2763" s="7"/>
      <c r="PSW2763" s="7"/>
      <c r="PSX2763" s="7"/>
      <c r="PSY2763" s="7"/>
      <c r="PSZ2763" s="7"/>
      <c r="PTA2763" s="7"/>
      <c r="PTB2763" s="7"/>
      <c r="PTC2763" s="7"/>
      <c r="PTD2763" s="7"/>
      <c r="PTE2763" s="7"/>
      <c r="PTF2763" s="7"/>
      <c r="PTG2763" s="7"/>
      <c r="PTH2763" s="7"/>
      <c r="PTI2763" s="7"/>
      <c r="PTJ2763" s="7"/>
      <c r="PTK2763" s="7"/>
      <c r="PTL2763" s="7"/>
      <c r="PTM2763" s="7"/>
      <c r="PTN2763" s="7"/>
      <c r="PTO2763" s="7"/>
      <c r="PTP2763" s="7"/>
      <c r="PTQ2763" s="7"/>
      <c r="PTR2763" s="7"/>
      <c r="PTS2763" s="7"/>
      <c r="PTT2763" s="7"/>
      <c r="PTU2763" s="7"/>
      <c r="PTV2763" s="7"/>
      <c r="PTW2763" s="7"/>
      <c r="PTX2763" s="7"/>
      <c r="PTY2763" s="7"/>
      <c r="PTZ2763" s="7"/>
      <c r="PUA2763" s="7"/>
      <c r="PUB2763" s="7"/>
      <c r="PUC2763" s="7"/>
      <c r="PUD2763" s="7"/>
      <c r="PUE2763" s="7"/>
      <c r="PUF2763" s="7"/>
      <c r="PUG2763" s="7"/>
      <c r="PUH2763" s="7"/>
      <c r="PUI2763" s="7"/>
      <c r="PUJ2763" s="7"/>
      <c r="PUK2763" s="7"/>
      <c r="PUL2763" s="7"/>
      <c r="PUM2763" s="7"/>
      <c r="PUN2763" s="7"/>
      <c r="PUO2763" s="7"/>
      <c r="PUP2763" s="7"/>
      <c r="PUQ2763" s="7"/>
      <c r="PUR2763" s="7"/>
      <c r="PUS2763" s="7"/>
      <c r="PUT2763" s="7"/>
      <c r="PUU2763" s="7"/>
      <c r="PUV2763" s="7"/>
      <c r="PUW2763" s="7"/>
      <c r="PUX2763" s="7"/>
      <c r="PUY2763" s="7"/>
      <c r="PUZ2763" s="7"/>
      <c r="PVA2763" s="7"/>
      <c r="PVB2763" s="7"/>
      <c r="PVC2763" s="7"/>
      <c r="PVD2763" s="7"/>
      <c r="PVE2763" s="7"/>
      <c r="PVF2763" s="7"/>
      <c r="PVG2763" s="7"/>
      <c r="PVH2763" s="7"/>
      <c r="PVI2763" s="7"/>
      <c r="PVJ2763" s="7"/>
      <c r="PVK2763" s="7"/>
      <c r="PVL2763" s="7"/>
      <c r="PVM2763" s="7"/>
      <c r="PVN2763" s="7"/>
      <c r="PVO2763" s="7"/>
      <c r="PVP2763" s="7"/>
      <c r="PVQ2763" s="7"/>
      <c r="PVR2763" s="7"/>
      <c r="PVS2763" s="7"/>
      <c r="PVT2763" s="7"/>
      <c r="PVU2763" s="7"/>
      <c r="PVV2763" s="7"/>
      <c r="PVW2763" s="7"/>
      <c r="PVX2763" s="7"/>
      <c r="PVY2763" s="7"/>
      <c r="PVZ2763" s="7"/>
      <c r="PWA2763" s="7"/>
      <c r="PWB2763" s="7"/>
      <c r="PWC2763" s="7"/>
      <c r="PWD2763" s="7"/>
      <c r="PWE2763" s="7"/>
      <c r="PWF2763" s="7"/>
      <c r="PWG2763" s="7"/>
      <c r="PWH2763" s="7"/>
      <c r="PWI2763" s="7"/>
      <c r="PWJ2763" s="7"/>
      <c r="PWK2763" s="7"/>
      <c r="PWL2763" s="7"/>
      <c r="PWM2763" s="7"/>
      <c r="PWN2763" s="7"/>
      <c r="PWO2763" s="7"/>
      <c r="PWP2763" s="7"/>
      <c r="PWQ2763" s="7"/>
      <c r="PWR2763" s="7"/>
      <c r="PWS2763" s="7"/>
      <c r="PWT2763" s="7"/>
      <c r="PWU2763" s="7"/>
      <c r="PWV2763" s="7"/>
      <c r="PWW2763" s="7"/>
      <c r="PWX2763" s="7"/>
      <c r="PWY2763" s="7"/>
      <c r="PWZ2763" s="7"/>
      <c r="PXA2763" s="7"/>
      <c r="PXB2763" s="7"/>
      <c r="PXC2763" s="7"/>
      <c r="PXD2763" s="7"/>
      <c r="PXE2763" s="7"/>
      <c r="PXF2763" s="7"/>
      <c r="PXG2763" s="7"/>
      <c r="PXH2763" s="7"/>
      <c r="PXI2763" s="7"/>
      <c r="PXJ2763" s="7"/>
      <c r="PXK2763" s="7"/>
      <c r="PXL2763" s="7"/>
      <c r="PXM2763" s="7"/>
      <c r="PXN2763" s="7"/>
      <c r="PXO2763" s="7"/>
      <c r="PXP2763" s="7"/>
      <c r="PXQ2763" s="7"/>
      <c r="PXR2763" s="7"/>
      <c r="PXS2763" s="7"/>
      <c r="PXT2763" s="7"/>
      <c r="PXU2763" s="7"/>
      <c r="PXV2763" s="7"/>
      <c r="PXW2763" s="7"/>
      <c r="PXX2763" s="7"/>
      <c r="PXY2763" s="7"/>
      <c r="PXZ2763" s="7"/>
      <c r="PYA2763" s="7"/>
      <c r="PYB2763" s="7"/>
      <c r="PYC2763" s="7"/>
      <c r="PYD2763" s="7"/>
      <c r="PYE2763" s="7"/>
      <c r="PYF2763" s="7"/>
      <c r="PYG2763" s="7"/>
      <c r="PYH2763" s="7"/>
      <c r="PYI2763" s="7"/>
      <c r="PYJ2763" s="7"/>
      <c r="PYK2763" s="7"/>
      <c r="PYL2763" s="7"/>
      <c r="PYM2763" s="7"/>
      <c r="PYN2763" s="7"/>
      <c r="PYO2763" s="7"/>
      <c r="PYP2763" s="7"/>
      <c r="PYQ2763" s="7"/>
      <c r="PYR2763" s="7"/>
      <c r="PYS2763" s="7"/>
      <c r="PYT2763" s="7"/>
      <c r="PYU2763" s="7"/>
      <c r="PYV2763" s="7"/>
      <c r="PYW2763" s="7"/>
      <c r="PYX2763" s="7"/>
      <c r="PYY2763" s="7"/>
      <c r="PYZ2763" s="7"/>
      <c r="PZA2763" s="7"/>
      <c r="PZB2763" s="7"/>
      <c r="PZC2763" s="7"/>
      <c r="PZD2763" s="7"/>
      <c r="PZE2763" s="7"/>
      <c r="PZF2763" s="7"/>
      <c r="PZG2763" s="7"/>
      <c r="PZH2763" s="7"/>
      <c r="PZI2763" s="7"/>
      <c r="PZJ2763" s="7"/>
      <c r="PZK2763" s="7"/>
      <c r="PZL2763" s="7"/>
      <c r="PZM2763" s="7"/>
      <c r="PZN2763" s="7"/>
      <c r="PZO2763" s="7"/>
      <c r="PZP2763" s="7"/>
      <c r="PZQ2763" s="7"/>
      <c r="PZR2763" s="7"/>
      <c r="PZS2763" s="7"/>
      <c r="PZT2763" s="7"/>
      <c r="PZU2763" s="7"/>
      <c r="PZV2763" s="7"/>
      <c r="PZW2763" s="7"/>
      <c r="PZX2763" s="7"/>
      <c r="PZY2763" s="7"/>
      <c r="PZZ2763" s="7"/>
      <c r="QAA2763" s="7"/>
      <c r="QAB2763" s="7"/>
      <c r="QAC2763" s="7"/>
      <c r="QAD2763" s="7"/>
      <c r="QAE2763" s="7"/>
      <c r="QAF2763" s="7"/>
      <c r="QAG2763" s="7"/>
      <c r="QAH2763" s="7"/>
      <c r="QAI2763" s="7"/>
      <c r="QAJ2763" s="7"/>
      <c r="QAK2763" s="7"/>
      <c r="QAL2763" s="7"/>
      <c r="QAM2763" s="7"/>
      <c r="QAN2763" s="7"/>
      <c r="QAO2763" s="7"/>
      <c r="QAP2763" s="7"/>
      <c r="QAQ2763" s="7"/>
      <c r="QAR2763" s="7"/>
      <c r="QAS2763" s="7"/>
      <c r="QAT2763" s="7"/>
      <c r="QAU2763" s="7"/>
      <c r="QAV2763" s="7"/>
      <c r="QAW2763" s="7"/>
      <c r="QAX2763" s="7"/>
      <c r="QAY2763" s="7"/>
      <c r="QAZ2763" s="7"/>
      <c r="QBA2763" s="7"/>
      <c r="QBB2763" s="7"/>
      <c r="QBC2763" s="7"/>
      <c r="QBD2763" s="7"/>
      <c r="QBE2763" s="7"/>
      <c r="QBF2763" s="7"/>
      <c r="QBG2763" s="7"/>
      <c r="QBH2763" s="7"/>
      <c r="QBI2763" s="7"/>
      <c r="QBJ2763" s="7"/>
      <c r="QBK2763" s="7"/>
      <c r="QBL2763" s="7"/>
      <c r="QBM2763" s="7"/>
      <c r="QBN2763" s="7"/>
      <c r="QBO2763" s="7"/>
      <c r="QBP2763" s="7"/>
      <c r="QBQ2763" s="7"/>
      <c r="QBR2763" s="7"/>
      <c r="QBS2763" s="7"/>
      <c r="QBT2763" s="7"/>
      <c r="QBU2763" s="7"/>
      <c r="QBV2763" s="7"/>
      <c r="QBW2763" s="7"/>
      <c r="QBX2763" s="7"/>
      <c r="QBY2763" s="7"/>
      <c r="QBZ2763" s="7"/>
      <c r="QCA2763" s="7"/>
      <c r="QCB2763" s="7"/>
      <c r="QCC2763" s="7"/>
      <c r="QCD2763" s="7"/>
      <c r="QCE2763" s="7"/>
      <c r="QCF2763" s="7"/>
      <c r="QCG2763" s="7"/>
      <c r="QCH2763" s="7"/>
      <c r="QCI2763" s="7"/>
      <c r="QCJ2763" s="7"/>
      <c r="QCK2763" s="7"/>
      <c r="QCL2763" s="7"/>
      <c r="QCM2763" s="7"/>
      <c r="QCN2763" s="7"/>
      <c r="QCO2763" s="7"/>
      <c r="QCP2763" s="7"/>
      <c r="QCQ2763" s="7"/>
      <c r="QCR2763" s="7"/>
      <c r="QCS2763" s="7"/>
      <c r="QCT2763" s="7"/>
      <c r="QCU2763" s="7"/>
      <c r="QCV2763" s="7"/>
      <c r="QCW2763" s="7"/>
      <c r="QCX2763" s="7"/>
      <c r="QCY2763" s="7"/>
      <c r="QCZ2763" s="7"/>
      <c r="QDA2763" s="7"/>
      <c r="QDB2763" s="7"/>
      <c r="QDC2763" s="7"/>
      <c r="QDD2763" s="7"/>
      <c r="QDE2763" s="7"/>
      <c r="QDF2763" s="7"/>
      <c r="QDG2763" s="7"/>
      <c r="QDH2763" s="7"/>
      <c r="QDI2763" s="7"/>
      <c r="QDJ2763" s="7"/>
      <c r="QDK2763" s="7"/>
      <c r="QDL2763" s="7"/>
      <c r="QDM2763" s="7"/>
      <c r="QDN2763" s="7"/>
      <c r="QDO2763" s="7"/>
      <c r="QDP2763" s="7"/>
      <c r="QDQ2763" s="7"/>
      <c r="QDR2763" s="7"/>
      <c r="QDS2763" s="7"/>
      <c r="QDT2763" s="7"/>
      <c r="QDU2763" s="7"/>
      <c r="QDV2763" s="7"/>
      <c r="QDW2763" s="7"/>
      <c r="QDX2763" s="7"/>
      <c r="QDY2763" s="7"/>
      <c r="QDZ2763" s="7"/>
      <c r="QEA2763" s="7"/>
      <c r="QEB2763" s="7"/>
      <c r="QEC2763" s="7"/>
      <c r="QED2763" s="7"/>
      <c r="QEE2763" s="7"/>
      <c r="QEF2763" s="7"/>
      <c r="QEG2763" s="7"/>
      <c r="QEH2763" s="7"/>
      <c r="QEI2763" s="7"/>
      <c r="QEJ2763" s="7"/>
      <c r="QEK2763" s="7"/>
      <c r="QEL2763" s="7"/>
      <c r="QEM2763" s="7"/>
      <c r="QEN2763" s="7"/>
      <c r="QEO2763" s="7"/>
      <c r="QEP2763" s="7"/>
      <c r="QEQ2763" s="7"/>
      <c r="QER2763" s="7"/>
      <c r="QES2763" s="7"/>
      <c r="QET2763" s="7"/>
      <c r="QEU2763" s="7"/>
      <c r="QEV2763" s="7"/>
      <c r="QEW2763" s="7"/>
      <c r="QEX2763" s="7"/>
      <c r="QEY2763" s="7"/>
      <c r="QEZ2763" s="7"/>
      <c r="QFA2763" s="7"/>
      <c r="QFB2763" s="7"/>
      <c r="QFC2763" s="7"/>
      <c r="QFD2763" s="7"/>
      <c r="QFE2763" s="7"/>
      <c r="QFF2763" s="7"/>
      <c r="QFG2763" s="7"/>
      <c r="QFH2763" s="7"/>
      <c r="QFI2763" s="7"/>
      <c r="QFJ2763" s="7"/>
      <c r="QFK2763" s="7"/>
      <c r="QFL2763" s="7"/>
      <c r="QFM2763" s="7"/>
      <c r="QFN2763" s="7"/>
      <c r="QFO2763" s="7"/>
      <c r="QFP2763" s="7"/>
      <c r="QFQ2763" s="7"/>
      <c r="QFR2763" s="7"/>
      <c r="QFS2763" s="7"/>
      <c r="QFT2763" s="7"/>
      <c r="QFU2763" s="7"/>
      <c r="QFV2763" s="7"/>
      <c r="QFW2763" s="7"/>
      <c r="QFX2763" s="7"/>
      <c r="QFY2763" s="7"/>
      <c r="QFZ2763" s="7"/>
      <c r="QGA2763" s="7"/>
      <c r="QGB2763" s="7"/>
      <c r="QGC2763" s="7"/>
      <c r="QGD2763" s="7"/>
      <c r="QGE2763" s="7"/>
      <c r="QGF2763" s="7"/>
      <c r="QGG2763" s="7"/>
      <c r="QGH2763" s="7"/>
      <c r="QGI2763" s="7"/>
      <c r="QGJ2763" s="7"/>
      <c r="QGK2763" s="7"/>
      <c r="QGL2763" s="7"/>
      <c r="QGM2763" s="7"/>
      <c r="QGN2763" s="7"/>
      <c r="QGO2763" s="7"/>
      <c r="QGP2763" s="7"/>
      <c r="QGQ2763" s="7"/>
      <c r="QGR2763" s="7"/>
      <c r="QGS2763" s="7"/>
      <c r="QGT2763" s="7"/>
      <c r="QGU2763" s="7"/>
      <c r="QGV2763" s="7"/>
      <c r="QGW2763" s="7"/>
      <c r="QGX2763" s="7"/>
      <c r="QGY2763" s="7"/>
      <c r="QGZ2763" s="7"/>
      <c r="QHA2763" s="7"/>
      <c r="QHB2763" s="7"/>
      <c r="QHC2763" s="7"/>
      <c r="QHD2763" s="7"/>
      <c r="QHE2763" s="7"/>
      <c r="QHF2763" s="7"/>
      <c r="QHG2763" s="7"/>
      <c r="QHH2763" s="7"/>
      <c r="QHI2763" s="7"/>
      <c r="QHJ2763" s="7"/>
      <c r="QHK2763" s="7"/>
      <c r="QHL2763" s="7"/>
      <c r="QHM2763" s="7"/>
      <c r="QHN2763" s="7"/>
      <c r="QHO2763" s="7"/>
      <c r="QHP2763" s="7"/>
      <c r="QHQ2763" s="7"/>
      <c r="QHR2763" s="7"/>
      <c r="QHS2763" s="7"/>
      <c r="QHT2763" s="7"/>
      <c r="QHU2763" s="7"/>
      <c r="QHV2763" s="7"/>
      <c r="QHW2763" s="7"/>
      <c r="QHX2763" s="7"/>
      <c r="QHY2763" s="7"/>
      <c r="QHZ2763" s="7"/>
      <c r="QIA2763" s="7"/>
      <c r="QIB2763" s="7"/>
      <c r="QIC2763" s="7"/>
      <c r="QID2763" s="7"/>
      <c r="QIE2763" s="7"/>
      <c r="QIF2763" s="7"/>
      <c r="QIG2763" s="7"/>
      <c r="QIH2763" s="7"/>
      <c r="QII2763" s="7"/>
      <c r="QIJ2763" s="7"/>
      <c r="QIK2763" s="7"/>
      <c r="QIL2763" s="7"/>
      <c r="QIM2763" s="7"/>
      <c r="QIN2763" s="7"/>
      <c r="QIO2763" s="7"/>
      <c r="QIP2763" s="7"/>
      <c r="QIQ2763" s="7"/>
      <c r="QIR2763" s="7"/>
      <c r="QIS2763" s="7"/>
      <c r="QIT2763" s="7"/>
      <c r="QIU2763" s="7"/>
      <c r="QIV2763" s="7"/>
      <c r="QIW2763" s="7"/>
      <c r="QIX2763" s="7"/>
      <c r="QIY2763" s="7"/>
      <c r="QIZ2763" s="7"/>
      <c r="QJA2763" s="7"/>
      <c r="QJB2763" s="7"/>
      <c r="QJC2763" s="7"/>
      <c r="QJD2763" s="7"/>
      <c r="QJE2763" s="7"/>
      <c r="QJF2763" s="7"/>
      <c r="QJG2763" s="7"/>
      <c r="QJH2763" s="7"/>
      <c r="QJI2763" s="7"/>
      <c r="QJJ2763" s="7"/>
      <c r="QJK2763" s="7"/>
      <c r="QJL2763" s="7"/>
      <c r="QJM2763" s="7"/>
      <c r="QJN2763" s="7"/>
      <c r="QJO2763" s="7"/>
      <c r="QJP2763" s="7"/>
      <c r="QJQ2763" s="7"/>
      <c r="QJR2763" s="7"/>
      <c r="QJS2763" s="7"/>
      <c r="QJT2763" s="7"/>
      <c r="QJU2763" s="7"/>
      <c r="QJV2763" s="7"/>
      <c r="QJW2763" s="7"/>
      <c r="QJX2763" s="7"/>
      <c r="QJY2763" s="7"/>
      <c r="QJZ2763" s="7"/>
      <c r="QKA2763" s="7"/>
      <c r="QKB2763" s="7"/>
      <c r="QKC2763" s="7"/>
      <c r="QKD2763" s="7"/>
      <c r="QKE2763" s="7"/>
      <c r="QKF2763" s="7"/>
      <c r="QKG2763" s="7"/>
      <c r="QKH2763" s="7"/>
      <c r="QKI2763" s="7"/>
      <c r="QKJ2763" s="7"/>
      <c r="QKK2763" s="7"/>
      <c r="QKL2763" s="7"/>
      <c r="QKM2763" s="7"/>
      <c r="QKN2763" s="7"/>
      <c r="QKO2763" s="7"/>
      <c r="QKP2763" s="7"/>
      <c r="QKQ2763" s="7"/>
      <c r="QKR2763" s="7"/>
      <c r="QKS2763" s="7"/>
      <c r="QKT2763" s="7"/>
      <c r="QKU2763" s="7"/>
      <c r="QKV2763" s="7"/>
      <c r="QKW2763" s="7"/>
      <c r="QKX2763" s="7"/>
      <c r="QKY2763" s="7"/>
      <c r="QKZ2763" s="7"/>
      <c r="QLA2763" s="7"/>
      <c r="QLB2763" s="7"/>
      <c r="QLC2763" s="7"/>
      <c r="QLD2763" s="7"/>
      <c r="QLE2763" s="7"/>
      <c r="QLF2763" s="7"/>
      <c r="QLG2763" s="7"/>
      <c r="QLH2763" s="7"/>
      <c r="QLI2763" s="7"/>
      <c r="QLJ2763" s="7"/>
      <c r="QLK2763" s="7"/>
      <c r="QLL2763" s="7"/>
      <c r="QLM2763" s="7"/>
      <c r="QLN2763" s="7"/>
      <c r="QLO2763" s="7"/>
      <c r="QLP2763" s="7"/>
      <c r="QLQ2763" s="7"/>
      <c r="QLR2763" s="7"/>
      <c r="QLS2763" s="7"/>
      <c r="QLT2763" s="7"/>
      <c r="QLU2763" s="7"/>
      <c r="QLV2763" s="7"/>
      <c r="QLW2763" s="7"/>
      <c r="QLX2763" s="7"/>
      <c r="QLY2763" s="7"/>
      <c r="QLZ2763" s="7"/>
      <c r="QMA2763" s="7"/>
      <c r="QMB2763" s="7"/>
      <c r="QMC2763" s="7"/>
      <c r="QMD2763" s="7"/>
      <c r="QME2763" s="7"/>
      <c r="QMF2763" s="7"/>
      <c r="QMG2763" s="7"/>
      <c r="QMH2763" s="7"/>
      <c r="QMI2763" s="7"/>
      <c r="QMJ2763" s="7"/>
      <c r="QMK2763" s="7"/>
      <c r="QML2763" s="7"/>
      <c r="QMM2763" s="7"/>
      <c r="QMN2763" s="7"/>
      <c r="QMO2763" s="7"/>
      <c r="QMP2763" s="7"/>
      <c r="QMQ2763" s="7"/>
      <c r="QMR2763" s="7"/>
      <c r="QMS2763" s="7"/>
      <c r="QMT2763" s="7"/>
      <c r="QMU2763" s="7"/>
      <c r="QMV2763" s="7"/>
      <c r="QMW2763" s="7"/>
      <c r="QMX2763" s="7"/>
      <c r="QMY2763" s="7"/>
      <c r="QMZ2763" s="7"/>
      <c r="QNA2763" s="7"/>
      <c r="QNB2763" s="7"/>
      <c r="QNC2763" s="7"/>
      <c r="QND2763" s="7"/>
      <c r="QNE2763" s="7"/>
      <c r="QNF2763" s="7"/>
      <c r="QNG2763" s="7"/>
      <c r="QNH2763" s="7"/>
      <c r="QNI2763" s="7"/>
      <c r="QNJ2763" s="7"/>
      <c r="QNK2763" s="7"/>
      <c r="QNL2763" s="7"/>
      <c r="QNM2763" s="7"/>
      <c r="QNN2763" s="7"/>
      <c r="QNO2763" s="7"/>
      <c r="QNP2763" s="7"/>
      <c r="QNQ2763" s="7"/>
      <c r="QNR2763" s="7"/>
      <c r="QNS2763" s="7"/>
      <c r="QNT2763" s="7"/>
      <c r="QNU2763" s="7"/>
      <c r="QNV2763" s="7"/>
      <c r="QNW2763" s="7"/>
      <c r="QNX2763" s="7"/>
      <c r="QNY2763" s="7"/>
      <c r="QNZ2763" s="7"/>
      <c r="QOA2763" s="7"/>
      <c r="QOB2763" s="7"/>
      <c r="QOC2763" s="7"/>
      <c r="QOD2763" s="7"/>
      <c r="QOE2763" s="7"/>
      <c r="QOF2763" s="7"/>
      <c r="QOG2763" s="7"/>
      <c r="QOH2763" s="7"/>
      <c r="QOI2763" s="7"/>
      <c r="QOJ2763" s="7"/>
      <c r="QOK2763" s="7"/>
      <c r="QOL2763" s="7"/>
      <c r="QOM2763" s="7"/>
      <c r="QON2763" s="7"/>
      <c r="QOO2763" s="7"/>
      <c r="QOP2763" s="7"/>
      <c r="QOQ2763" s="7"/>
      <c r="QOR2763" s="7"/>
      <c r="QOS2763" s="7"/>
      <c r="QOT2763" s="7"/>
      <c r="QOU2763" s="7"/>
      <c r="QOV2763" s="7"/>
      <c r="QOW2763" s="7"/>
      <c r="QOX2763" s="7"/>
      <c r="QOY2763" s="7"/>
      <c r="QOZ2763" s="7"/>
      <c r="QPA2763" s="7"/>
      <c r="QPB2763" s="7"/>
      <c r="QPC2763" s="7"/>
      <c r="QPD2763" s="7"/>
      <c r="QPE2763" s="7"/>
      <c r="QPF2763" s="7"/>
      <c r="QPG2763" s="7"/>
      <c r="QPH2763" s="7"/>
      <c r="QPI2763" s="7"/>
      <c r="QPJ2763" s="7"/>
      <c r="QPK2763" s="7"/>
      <c r="QPL2763" s="7"/>
      <c r="QPM2763" s="7"/>
      <c r="QPN2763" s="7"/>
      <c r="QPO2763" s="7"/>
      <c r="QPP2763" s="7"/>
      <c r="QPQ2763" s="7"/>
      <c r="QPR2763" s="7"/>
      <c r="QPS2763" s="7"/>
      <c r="QPT2763" s="7"/>
      <c r="QPU2763" s="7"/>
      <c r="QPV2763" s="7"/>
      <c r="QPW2763" s="7"/>
      <c r="QPX2763" s="7"/>
      <c r="QPY2763" s="7"/>
      <c r="QPZ2763" s="7"/>
      <c r="QQA2763" s="7"/>
      <c r="QQB2763" s="7"/>
      <c r="QQC2763" s="7"/>
      <c r="QQD2763" s="7"/>
      <c r="QQE2763" s="7"/>
      <c r="QQF2763" s="7"/>
      <c r="QQG2763" s="7"/>
      <c r="QQH2763" s="7"/>
      <c r="QQI2763" s="7"/>
      <c r="QQJ2763" s="7"/>
      <c r="QQK2763" s="7"/>
      <c r="QQL2763" s="7"/>
      <c r="QQM2763" s="7"/>
      <c r="QQN2763" s="7"/>
      <c r="QQO2763" s="7"/>
      <c r="QQP2763" s="7"/>
      <c r="QQQ2763" s="7"/>
      <c r="QQR2763" s="7"/>
      <c r="QQS2763" s="7"/>
      <c r="QQT2763" s="7"/>
      <c r="QQU2763" s="7"/>
      <c r="QQV2763" s="7"/>
      <c r="QQW2763" s="7"/>
      <c r="QQX2763" s="7"/>
      <c r="QQY2763" s="7"/>
      <c r="QQZ2763" s="7"/>
      <c r="QRA2763" s="7"/>
      <c r="QRB2763" s="7"/>
      <c r="QRC2763" s="7"/>
      <c r="QRD2763" s="7"/>
      <c r="QRE2763" s="7"/>
      <c r="QRF2763" s="7"/>
      <c r="QRG2763" s="7"/>
      <c r="QRH2763" s="7"/>
      <c r="QRI2763" s="7"/>
      <c r="QRJ2763" s="7"/>
      <c r="QRK2763" s="7"/>
      <c r="QRL2763" s="7"/>
      <c r="QRM2763" s="7"/>
      <c r="QRN2763" s="7"/>
      <c r="QRO2763" s="7"/>
      <c r="QRP2763" s="7"/>
      <c r="QRQ2763" s="7"/>
      <c r="QRR2763" s="7"/>
      <c r="QRS2763" s="7"/>
      <c r="QRT2763" s="7"/>
      <c r="QRU2763" s="7"/>
      <c r="QRV2763" s="7"/>
      <c r="QRW2763" s="7"/>
      <c r="QRX2763" s="7"/>
      <c r="QRY2763" s="7"/>
      <c r="QRZ2763" s="7"/>
      <c r="QSA2763" s="7"/>
      <c r="QSB2763" s="7"/>
      <c r="QSC2763" s="7"/>
      <c r="QSD2763" s="7"/>
      <c r="QSE2763" s="7"/>
      <c r="QSF2763" s="7"/>
      <c r="QSG2763" s="7"/>
      <c r="QSH2763" s="7"/>
      <c r="QSI2763" s="7"/>
      <c r="QSJ2763" s="7"/>
      <c r="QSK2763" s="7"/>
      <c r="QSL2763" s="7"/>
      <c r="QSM2763" s="7"/>
      <c r="QSN2763" s="7"/>
      <c r="QSO2763" s="7"/>
      <c r="QSP2763" s="7"/>
      <c r="QSQ2763" s="7"/>
      <c r="QSR2763" s="7"/>
      <c r="QSS2763" s="7"/>
      <c r="QST2763" s="7"/>
      <c r="QSU2763" s="7"/>
      <c r="QSV2763" s="7"/>
      <c r="QSW2763" s="7"/>
      <c r="QSX2763" s="7"/>
      <c r="QSY2763" s="7"/>
      <c r="QSZ2763" s="7"/>
      <c r="QTA2763" s="7"/>
      <c r="QTB2763" s="7"/>
      <c r="QTC2763" s="7"/>
      <c r="QTD2763" s="7"/>
      <c r="QTE2763" s="7"/>
      <c r="QTF2763" s="7"/>
      <c r="QTG2763" s="7"/>
      <c r="QTH2763" s="7"/>
      <c r="QTI2763" s="7"/>
      <c r="QTJ2763" s="7"/>
      <c r="QTK2763" s="7"/>
      <c r="QTL2763" s="7"/>
      <c r="QTM2763" s="7"/>
      <c r="QTN2763" s="7"/>
      <c r="QTO2763" s="7"/>
      <c r="QTP2763" s="7"/>
      <c r="QTQ2763" s="7"/>
      <c r="QTR2763" s="7"/>
      <c r="QTS2763" s="7"/>
      <c r="QTT2763" s="7"/>
      <c r="QTU2763" s="7"/>
      <c r="QTV2763" s="7"/>
      <c r="QTW2763" s="7"/>
      <c r="QTX2763" s="7"/>
      <c r="QTY2763" s="7"/>
      <c r="QTZ2763" s="7"/>
      <c r="QUA2763" s="7"/>
      <c r="QUB2763" s="7"/>
      <c r="QUC2763" s="7"/>
      <c r="QUD2763" s="7"/>
      <c r="QUE2763" s="7"/>
      <c r="QUF2763" s="7"/>
      <c r="QUG2763" s="7"/>
      <c r="QUH2763" s="7"/>
      <c r="QUI2763" s="7"/>
      <c r="QUJ2763" s="7"/>
      <c r="QUK2763" s="7"/>
      <c r="QUL2763" s="7"/>
      <c r="QUM2763" s="7"/>
      <c r="QUN2763" s="7"/>
      <c r="QUO2763" s="7"/>
      <c r="QUP2763" s="7"/>
      <c r="QUQ2763" s="7"/>
      <c r="QUR2763" s="7"/>
      <c r="QUS2763" s="7"/>
      <c r="QUT2763" s="7"/>
      <c r="QUU2763" s="7"/>
      <c r="QUV2763" s="7"/>
      <c r="QUW2763" s="7"/>
      <c r="QUX2763" s="7"/>
      <c r="QUY2763" s="7"/>
      <c r="QUZ2763" s="7"/>
      <c r="QVA2763" s="7"/>
      <c r="QVB2763" s="7"/>
      <c r="QVC2763" s="7"/>
      <c r="QVD2763" s="7"/>
      <c r="QVE2763" s="7"/>
      <c r="QVF2763" s="7"/>
      <c r="QVG2763" s="7"/>
      <c r="QVH2763" s="7"/>
      <c r="QVI2763" s="7"/>
      <c r="QVJ2763" s="7"/>
      <c r="QVK2763" s="7"/>
      <c r="QVL2763" s="7"/>
      <c r="QVM2763" s="7"/>
      <c r="QVN2763" s="7"/>
      <c r="QVO2763" s="7"/>
      <c r="QVP2763" s="7"/>
      <c r="QVQ2763" s="7"/>
      <c r="QVR2763" s="7"/>
      <c r="QVS2763" s="7"/>
      <c r="QVT2763" s="7"/>
      <c r="QVU2763" s="7"/>
      <c r="QVV2763" s="7"/>
      <c r="QVW2763" s="7"/>
      <c r="QVX2763" s="7"/>
      <c r="QVY2763" s="7"/>
      <c r="QVZ2763" s="7"/>
      <c r="QWA2763" s="7"/>
      <c r="QWB2763" s="7"/>
      <c r="QWC2763" s="7"/>
      <c r="QWD2763" s="7"/>
      <c r="QWE2763" s="7"/>
      <c r="QWF2763" s="7"/>
      <c r="QWG2763" s="7"/>
      <c r="QWH2763" s="7"/>
      <c r="QWI2763" s="7"/>
      <c r="QWJ2763" s="7"/>
      <c r="QWK2763" s="7"/>
      <c r="QWL2763" s="7"/>
      <c r="QWM2763" s="7"/>
      <c r="QWN2763" s="7"/>
      <c r="QWO2763" s="7"/>
      <c r="QWP2763" s="7"/>
      <c r="QWQ2763" s="7"/>
      <c r="QWR2763" s="7"/>
      <c r="QWS2763" s="7"/>
      <c r="QWT2763" s="7"/>
      <c r="QWU2763" s="7"/>
      <c r="QWV2763" s="7"/>
      <c r="QWW2763" s="7"/>
      <c r="QWX2763" s="7"/>
      <c r="QWY2763" s="7"/>
      <c r="QWZ2763" s="7"/>
      <c r="QXA2763" s="7"/>
      <c r="QXB2763" s="7"/>
      <c r="QXC2763" s="7"/>
      <c r="QXD2763" s="7"/>
      <c r="QXE2763" s="7"/>
      <c r="QXF2763" s="7"/>
      <c r="QXG2763" s="7"/>
      <c r="QXH2763" s="7"/>
      <c r="QXI2763" s="7"/>
      <c r="QXJ2763" s="7"/>
      <c r="QXK2763" s="7"/>
      <c r="QXL2763" s="7"/>
      <c r="QXM2763" s="7"/>
      <c r="QXN2763" s="7"/>
      <c r="QXO2763" s="7"/>
      <c r="QXP2763" s="7"/>
      <c r="QXQ2763" s="7"/>
      <c r="QXR2763" s="7"/>
      <c r="QXS2763" s="7"/>
      <c r="QXT2763" s="7"/>
      <c r="QXU2763" s="7"/>
      <c r="QXV2763" s="7"/>
      <c r="QXW2763" s="7"/>
      <c r="QXX2763" s="7"/>
      <c r="QXY2763" s="7"/>
      <c r="QXZ2763" s="7"/>
      <c r="QYA2763" s="7"/>
      <c r="QYB2763" s="7"/>
      <c r="QYC2763" s="7"/>
      <c r="QYD2763" s="7"/>
      <c r="QYE2763" s="7"/>
      <c r="QYF2763" s="7"/>
      <c r="QYG2763" s="7"/>
      <c r="QYH2763" s="7"/>
      <c r="QYI2763" s="7"/>
      <c r="QYJ2763" s="7"/>
      <c r="QYK2763" s="7"/>
      <c r="QYL2763" s="7"/>
      <c r="QYM2763" s="7"/>
      <c r="QYN2763" s="7"/>
      <c r="QYO2763" s="7"/>
      <c r="QYP2763" s="7"/>
      <c r="QYQ2763" s="7"/>
      <c r="QYR2763" s="7"/>
      <c r="QYS2763" s="7"/>
      <c r="QYT2763" s="7"/>
      <c r="QYU2763" s="7"/>
      <c r="QYV2763" s="7"/>
      <c r="QYW2763" s="7"/>
      <c r="QYX2763" s="7"/>
      <c r="QYY2763" s="7"/>
      <c r="QYZ2763" s="7"/>
      <c r="QZA2763" s="7"/>
      <c r="QZB2763" s="7"/>
      <c r="QZC2763" s="7"/>
      <c r="QZD2763" s="7"/>
      <c r="QZE2763" s="7"/>
      <c r="QZF2763" s="7"/>
      <c r="QZG2763" s="7"/>
      <c r="QZH2763" s="7"/>
      <c r="QZI2763" s="7"/>
      <c r="QZJ2763" s="7"/>
      <c r="QZK2763" s="7"/>
      <c r="QZL2763" s="7"/>
      <c r="QZM2763" s="7"/>
      <c r="QZN2763" s="7"/>
      <c r="QZO2763" s="7"/>
      <c r="QZP2763" s="7"/>
      <c r="QZQ2763" s="7"/>
      <c r="QZR2763" s="7"/>
      <c r="QZS2763" s="7"/>
      <c r="QZT2763" s="7"/>
      <c r="QZU2763" s="7"/>
      <c r="QZV2763" s="7"/>
      <c r="QZW2763" s="7"/>
      <c r="QZX2763" s="7"/>
      <c r="QZY2763" s="7"/>
      <c r="QZZ2763" s="7"/>
      <c r="RAA2763" s="7"/>
      <c r="RAB2763" s="7"/>
      <c r="RAC2763" s="7"/>
      <c r="RAD2763" s="7"/>
      <c r="RAE2763" s="7"/>
      <c r="RAF2763" s="7"/>
      <c r="RAG2763" s="7"/>
      <c r="RAH2763" s="7"/>
      <c r="RAI2763" s="7"/>
      <c r="RAJ2763" s="7"/>
      <c r="RAK2763" s="7"/>
      <c r="RAL2763" s="7"/>
      <c r="RAM2763" s="7"/>
      <c r="RAN2763" s="7"/>
      <c r="RAO2763" s="7"/>
      <c r="RAP2763" s="7"/>
      <c r="RAQ2763" s="7"/>
      <c r="RAR2763" s="7"/>
      <c r="RAS2763" s="7"/>
      <c r="RAT2763" s="7"/>
      <c r="RAU2763" s="7"/>
      <c r="RAV2763" s="7"/>
      <c r="RAW2763" s="7"/>
      <c r="RAX2763" s="7"/>
      <c r="RAY2763" s="7"/>
      <c r="RAZ2763" s="7"/>
      <c r="RBA2763" s="7"/>
      <c r="RBB2763" s="7"/>
      <c r="RBC2763" s="7"/>
      <c r="RBD2763" s="7"/>
      <c r="RBE2763" s="7"/>
      <c r="RBF2763" s="7"/>
      <c r="RBG2763" s="7"/>
      <c r="RBH2763" s="7"/>
      <c r="RBI2763" s="7"/>
      <c r="RBJ2763" s="7"/>
      <c r="RBK2763" s="7"/>
      <c r="RBL2763" s="7"/>
      <c r="RBM2763" s="7"/>
      <c r="RBN2763" s="7"/>
      <c r="RBO2763" s="7"/>
      <c r="RBP2763" s="7"/>
      <c r="RBQ2763" s="7"/>
      <c r="RBR2763" s="7"/>
      <c r="RBS2763" s="7"/>
      <c r="RBT2763" s="7"/>
      <c r="RBU2763" s="7"/>
      <c r="RBV2763" s="7"/>
      <c r="RBW2763" s="7"/>
      <c r="RBX2763" s="7"/>
      <c r="RBY2763" s="7"/>
      <c r="RBZ2763" s="7"/>
      <c r="RCA2763" s="7"/>
      <c r="RCB2763" s="7"/>
      <c r="RCC2763" s="7"/>
      <c r="RCD2763" s="7"/>
      <c r="RCE2763" s="7"/>
      <c r="RCF2763" s="7"/>
      <c r="RCG2763" s="7"/>
      <c r="RCH2763" s="7"/>
      <c r="RCI2763" s="7"/>
      <c r="RCJ2763" s="7"/>
      <c r="RCK2763" s="7"/>
      <c r="RCL2763" s="7"/>
      <c r="RCM2763" s="7"/>
      <c r="RCN2763" s="7"/>
      <c r="RCO2763" s="7"/>
      <c r="RCP2763" s="7"/>
      <c r="RCQ2763" s="7"/>
      <c r="RCR2763" s="7"/>
      <c r="RCS2763" s="7"/>
      <c r="RCT2763" s="7"/>
      <c r="RCU2763" s="7"/>
      <c r="RCV2763" s="7"/>
      <c r="RCW2763" s="7"/>
      <c r="RCX2763" s="7"/>
      <c r="RCY2763" s="7"/>
      <c r="RCZ2763" s="7"/>
      <c r="RDA2763" s="7"/>
      <c r="RDB2763" s="7"/>
      <c r="RDC2763" s="7"/>
      <c r="RDD2763" s="7"/>
      <c r="RDE2763" s="7"/>
      <c r="RDF2763" s="7"/>
      <c r="RDG2763" s="7"/>
      <c r="RDH2763" s="7"/>
      <c r="RDI2763" s="7"/>
      <c r="RDJ2763" s="7"/>
      <c r="RDK2763" s="7"/>
      <c r="RDL2763" s="7"/>
      <c r="RDM2763" s="7"/>
      <c r="RDN2763" s="7"/>
      <c r="RDO2763" s="7"/>
      <c r="RDP2763" s="7"/>
      <c r="RDQ2763" s="7"/>
      <c r="RDR2763" s="7"/>
      <c r="RDS2763" s="7"/>
      <c r="RDT2763" s="7"/>
      <c r="RDU2763" s="7"/>
      <c r="RDV2763" s="7"/>
      <c r="RDW2763" s="7"/>
      <c r="RDX2763" s="7"/>
      <c r="RDY2763" s="7"/>
      <c r="RDZ2763" s="7"/>
      <c r="REA2763" s="7"/>
      <c r="REB2763" s="7"/>
      <c r="REC2763" s="7"/>
      <c r="RED2763" s="7"/>
      <c r="REE2763" s="7"/>
      <c r="REF2763" s="7"/>
      <c r="REG2763" s="7"/>
      <c r="REH2763" s="7"/>
      <c r="REI2763" s="7"/>
      <c r="REJ2763" s="7"/>
      <c r="REK2763" s="7"/>
      <c r="REL2763" s="7"/>
      <c r="REM2763" s="7"/>
      <c r="REN2763" s="7"/>
      <c r="REO2763" s="7"/>
      <c r="REP2763" s="7"/>
      <c r="REQ2763" s="7"/>
      <c r="RER2763" s="7"/>
      <c r="RES2763" s="7"/>
      <c r="RET2763" s="7"/>
      <c r="REU2763" s="7"/>
      <c r="REV2763" s="7"/>
      <c r="REW2763" s="7"/>
      <c r="REX2763" s="7"/>
      <c r="REY2763" s="7"/>
      <c r="REZ2763" s="7"/>
      <c r="RFA2763" s="7"/>
      <c r="RFB2763" s="7"/>
      <c r="RFC2763" s="7"/>
      <c r="RFD2763" s="7"/>
      <c r="RFE2763" s="7"/>
      <c r="RFF2763" s="7"/>
      <c r="RFG2763" s="7"/>
      <c r="RFH2763" s="7"/>
      <c r="RFI2763" s="7"/>
      <c r="RFJ2763" s="7"/>
      <c r="RFK2763" s="7"/>
      <c r="RFL2763" s="7"/>
      <c r="RFM2763" s="7"/>
      <c r="RFN2763" s="7"/>
      <c r="RFO2763" s="7"/>
      <c r="RFP2763" s="7"/>
      <c r="RFQ2763" s="7"/>
      <c r="RFR2763" s="7"/>
      <c r="RFS2763" s="7"/>
      <c r="RFT2763" s="7"/>
      <c r="RFU2763" s="7"/>
      <c r="RFV2763" s="7"/>
      <c r="RFW2763" s="7"/>
      <c r="RFX2763" s="7"/>
      <c r="RFY2763" s="7"/>
      <c r="RFZ2763" s="7"/>
      <c r="RGA2763" s="7"/>
      <c r="RGB2763" s="7"/>
      <c r="RGC2763" s="7"/>
      <c r="RGD2763" s="7"/>
      <c r="RGE2763" s="7"/>
      <c r="RGF2763" s="7"/>
      <c r="RGG2763" s="7"/>
      <c r="RGH2763" s="7"/>
      <c r="RGI2763" s="7"/>
      <c r="RGJ2763" s="7"/>
      <c r="RGK2763" s="7"/>
      <c r="RGL2763" s="7"/>
      <c r="RGM2763" s="7"/>
      <c r="RGN2763" s="7"/>
      <c r="RGO2763" s="7"/>
      <c r="RGP2763" s="7"/>
      <c r="RGQ2763" s="7"/>
      <c r="RGR2763" s="7"/>
      <c r="RGS2763" s="7"/>
      <c r="RGT2763" s="7"/>
      <c r="RGU2763" s="7"/>
      <c r="RGV2763" s="7"/>
      <c r="RGW2763" s="7"/>
      <c r="RGX2763" s="7"/>
      <c r="RGY2763" s="7"/>
      <c r="RGZ2763" s="7"/>
      <c r="RHA2763" s="7"/>
      <c r="RHB2763" s="7"/>
      <c r="RHC2763" s="7"/>
      <c r="RHD2763" s="7"/>
      <c r="RHE2763" s="7"/>
      <c r="RHF2763" s="7"/>
      <c r="RHG2763" s="7"/>
      <c r="RHH2763" s="7"/>
      <c r="RHI2763" s="7"/>
      <c r="RHJ2763" s="7"/>
      <c r="RHK2763" s="7"/>
      <c r="RHL2763" s="7"/>
      <c r="RHM2763" s="7"/>
      <c r="RHN2763" s="7"/>
      <c r="RHO2763" s="7"/>
      <c r="RHP2763" s="7"/>
      <c r="RHQ2763" s="7"/>
      <c r="RHR2763" s="7"/>
      <c r="RHS2763" s="7"/>
      <c r="RHT2763" s="7"/>
      <c r="RHU2763" s="7"/>
      <c r="RHV2763" s="7"/>
      <c r="RHW2763" s="7"/>
      <c r="RHX2763" s="7"/>
      <c r="RHY2763" s="7"/>
      <c r="RHZ2763" s="7"/>
      <c r="RIA2763" s="7"/>
      <c r="RIB2763" s="7"/>
      <c r="RIC2763" s="7"/>
      <c r="RID2763" s="7"/>
      <c r="RIE2763" s="7"/>
      <c r="RIF2763" s="7"/>
      <c r="RIG2763" s="7"/>
      <c r="RIH2763" s="7"/>
      <c r="RII2763" s="7"/>
      <c r="RIJ2763" s="7"/>
      <c r="RIK2763" s="7"/>
      <c r="RIL2763" s="7"/>
      <c r="RIM2763" s="7"/>
      <c r="RIN2763" s="7"/>
      <c r="RIO2763" s="7"/>
      <c r="RIP2763" s="7"/>
      <c r="RIQ2763" s="7"/>
      <c r="RIR2763" s="7"/>
      <c r="RIS2763" s="7"/>
      <c r="RIT2763" s="7"/>
      <c r="RIU2763" s="7"/>
      <c r="RIV2763" s="7"/>
      <c r="RIW2763" s="7"/>
      <c r="RIX2763" s="7"/>
      <c r="RIY2763" s="7"/>
      <c r="RIZ2763" s="7"/>
      <c r="RJA2763" s="7"/>
      <c r="RJB2763" s="7"/>
      <c r="RJC2763" s="7"/>
      <c r="RJD2763" s="7"/>
      <c r="RJE2763" s="7"/>
      <c r="RJF2763" s="7"/>
      <c r="RJG2763" s="7"/>
      <c r="RJH2763" s="7"/>
      <c r="RJI2763" s="7"/>
      <c r="RJJ2763" s="7"/>
      <c r="RJK2763" s="7"/>
      <c r="RJL2763" s="7"/>
      <c r="RJM2763" s="7"/>
      <c r="RJN2763" s="7"/>
      <c r="RJO2763" s="7"/>
      <c r="RJP2763" s="7"/>
      <c r="RJQ2763" s="7"/>
      <c r="RJR2763" s="7"/>
      <c r="RJS2763" s="7"/>
      <c r="RJT2763" s="7"/>
      <c r="RJU2763" s="7"/>
      <c r="RJV2763" s="7"/>
      <c r="RJW2763" s="7"/>
      <c r="RJX2763" s="7"/>
      <c r="RJY2763" s="7"/>
      <c r="RJZ2763" s="7"/>
      <c r="RKA2763" s="7"/>
      <c r="RKB2763" s="7"/>
      <c r="RKC2763" s="7"/>
      <c r="RKD2763" s="7"/>
      <c r="RKE2763" s="7"/>
      <c r="RKF2763" s="7"/>
      <c r="RKG2763" s="7"/>
      <c r="RKH2763" s="7"/>
      <c r="RKI2763" s="7"/>
      <c r="RKJ2763" s="7"/>
      <c r="RKK2763" s="7"/>
      <c r="RKL2763" s="7"/>
      <c r="RKM2763" s="7"/>
      <c r="RKN2763" s="7"/>
      <c r="RKO2763" s="7"/>
      <c r="RKP2763" s="7"/>
      <c r="RKQ2763" s="7"/>
      <c r="RKR2763" s="7"/>
      <c r="RKS2763" s="7"/>
      <c r="RKT2763" s="7"/>
      <c r="RKU2763" s="7"/>
      <c r="RKV2763" s="7"/>
      <c r="RKW2763" s="7"/>
      <c r="RKX2763" s="7"/>
      <c r="RKY2763" s="7"/>
      <c r="RKZ2763" s="7"/>
      <c r="RLA2763" s="7"/>
      <c r="RLB2763" s="7"/>
      <c r="RLC2763" s="7"/>
      <c r="RLD2763" s="7"/>
      <c r="RLE2763" s="7"/>
      <c r="RLF2763" s="7"/>
      <c r="RLG2763" s="7"/>
      <c r="RLH2763" s="7"/>
      <c r="RLI2763" s="7"/>
      <c r="RLJ2763" s="7"/>
      <c r="RLK2763" s="7"/>
      <c r="RLL2763" s="7"/>
      <c r="RLM2763" s="7"/>
      <c r="RLN2763" s="7"/>
      <c r="RLO2763" s="7"/>
      <c r="RLP2763" s="7"/>
      <c r="RLQ2763" s="7"/>
      <c r="RLR2763" s="7"/>
      <c r="RLS2763" s="7"/>
      <c r="RLT2763" s="7"/>
      <c r="RLU2763" s="7"/>
      <c r="RLV2763" s="7"/>
      <c r="RLW2763" s="7"/>
      <c r="RLX2763" s="7"/>
      <c r="RLY2763" s="7"/>
      <c r="RLZ2763" s="7"/>
      <c r="RMA2763" s="7"/>
      <c r="RMB2763" s="7"/>
      <c r="RMC2763" s="7"/>
      <c r="RMD2763" s="7"/>
      <c r="RME2763" s="7"/>
      <c r="RMF2763" s="7"/>
      <c r="RMG2763" s="7"/>
      <c r="RMH2763" s="7"/>
      <c r="RMI2763" s="7"/>
      <c r="RMJ2763" s="7"/>
      <c r="RMK2763" s="7"/>
      <c r="RML2763" s="7"/>
      <c r="RMM2763" s="7"/>
      <c r="RMN2763" s="7"/>
      <c r="RMO2763" s="7"/>
      <c r="RMP2763" s="7"/>
      <c r="RMQ2763" s="7"/>
      <c r="RMR2763" s="7"/>
      <c r="RMS2763" s="7"/>
      <c r="RMT2763" s="7"/>
      <c r="RMU2763" s="7"/>
      <c r="RMV2763" s="7"/>
      <c r="RMW2763" s="7"/>
      <c r="RMX2763" s="7"/>
      <c r="RMY2763" s="7"/>
      <c r="RMZ2763" s="7"/>
      <c r="RNA2763" s="7"/>
      <c r="RNB2763" s="7"/>
      <c r="RNC2763" s="7"/>
      <c r="RND2763" s="7"/>
      <c r="RNE2763" s="7"/>
      <c r="RNF2763" s="7"/>
      <c r="RNG2763" s="7"/>
      <c r="RNH2763" s="7"/>
      <c r="RNI2763" s="7"/>
      <c r="RNJ2763" s="7"/>
      <c r="RNK2763" s="7"/>
      <c r="RNL2763" s="7"/>
      <c r="RNM2763" s="7"/>
      <c r="RNN2763" s="7"/>
      <c r="RNO2763" s="7"/>
      <c r="RNP2763" s="7"/>
      <c r="RNQ2763" s="7"/>
      <c r="RNR2763" s="7"/>
      <c r="RNS2763" s="7"/>
      <c r="RNT2763" s="7"/>
      <c r="RNU2763" s="7"/>
      <c r="RNV2763" s="7"/>
      <c r="RNW2763" s="7"/>
      <c r="RNX2763" s="7"/>
      <c r="RNY2763" s="7"/>
      <c r="RNZ2763" s="7"/>
      <c r="ROA2763" s="7"/>
      <c r="ROB2763" s="7"/>
      <c r="ROC2763" s="7"/>
      <c r="ROD2763" s="7"/>
      <c r="ROE2763" s="7"/>
      <c r="ROF2763" s="7"/>
      <c r="ROG2763" s="7"/>
      <c r="ROH2763" s="7"/>
      <c r="ROI2763" s="7"/>
      <c r="ROJ2763" s="7"/>
      <c r="ROK2763" s="7"/>
      <c r="ROL2763" s="7"/>
      <c r="ROM2763" s="7"/>
      <c r="RON2763" s="7"/>
      <c r="ROO2763" s="7"/>
      <c r="ROP2763" s="7"/>
      <c r="ROQ2763" s="7"/>
      <c r="ROR2763" s="7"/>
      <c r="ROS2763" s="7"/>
      <c r="ROT2763" s="7"/>
      <c r="ROU2763" s="7"/>
      <c r="ROV2763" s="7"/>
      <c r="ROW2763" s="7"/>
      <c r="ROX2763" s="7"/>
      <c r="ROY2763" s="7"/>
      <c r="ROZ2763" s="7"/>
      <c r="RPA2763" s="7"/>
      <c r="RPB2763" s="7"/>
      <c r="RPC2763" s="7"/>
      <c r="RPD2763" s="7"/>
      <c r="RPE2763" s="7"/>
      <c r="RPF2763" s="7"/>
      <c r="RPG2763" s="7"/>
      <c r="RPH2763" s="7"/>
      <c r="RPI2763" s="7"/>
      <c r="RPJ2763" s="7"/>
      <c r="RPK2763" s="7"/>
      <c r="RPL2763" s="7"/>
      <c r="RPM2763" s="7"/>
      <c r="RPN2763" s="7"/>
      <c r="RPO2763" s="7"/>
      <c r="RPP2763" s="7"/>
      <c r="RPQ2763" s="7"/>
      <c r="RPR2763" s="7"/>
      <c r="RPS2763" s="7"/>
      <c r="RPT2763" s="7"/>
      <c r="RPU2763" s="7"/>
      <c r="RPV2763" s="7"/>
      <c r="RPW2763" s="7"/>
      <c r="RPX2763" s="7"/>
      <c r="RPY2763" s="7"/>
      <c r="RPZ2763" s="7"/>
      <c r="RQA2763" s="7"/>
      <c r="RQB2763" s="7"/>
      <c r="RQC2763" s="7"/>
      <c r="RQD2763" s="7"/>
      <c r="RQE2763" s="7"/>
      <c r="RQF2763" s="7"/>
      <c r="RQG2763" s="7"/>
      <c r="RQH2763" s="7"/>
      <c r="RQI2763" s="7"/>
      <c r="RQJ2763" s="7"/>
      <c r="RQK2763" s="7"/>
      <c r="RQL2763" s="7"/>
      <c r="RQM2763" s="7"/>
      <c r="RQN2763" s="7"/>
      <c r="RQO2763" s="7"/>
      <c r="RQP2763" s="7"/>
      <c r="RQQ2763" s="7"/>
      <c r="RQR2763" s="7"/>
      <c r="RQS2763" s="7"/>
      <c r="RQT2763" s="7"/>
      <c r="RQU2763" s="7"/>
      <c r="RQV2763" s="7"/>
      <c r="RQW2763" s="7"/>
      <c r="RQX2763" s="7"/>
      <c r="RQY2763" s="7"/>
      <c r="RQZ2763" s="7"/>
      <c r="RRA2763" s="7"/>
      <c r="RRB2763" s="7"/>
      <c r="RRC2763" s="7"/>
      <c r="RRD2763" s="7"/>
      <c r="RRE2763" s="7"/>
      <c r="RRF2763" s="7"/>
      <c r="RRG2763" s="7"/>
      <c r="RRH2763" s="7"/>
      <c r="RRI2763" s="7"/>
      <c r="RRJ2763" s="7"/>
      <c r="RRK2763" s="7"/>
      <c r="RRL2763" s="7"/>
      <c r="RRM2763" s="7"/>
      <c r="RRN2763" s="7"/>
      <c r="RRO2763" s="7"/>
      <c r="RRP2763" s="7"/>
      <c r="RRQ2763" s="7"/>
      <c r="RRR2763" s="7"/>
      <c r="RRS2763" s="7"/>
      <c r="RRT2763" s="7"/>
      <c r="RRU2763" s="7"/>
      <c r="RRV2763" s="7"/>
      <c r="RRW2763" s="7"/>
      <c r="RRX2763" s="7"/>
      <c r="RRY2763" s="7"/>
      <c r="RRZ2763" s="7"/>
      <c r="RSA2763" s="7"/>
      <c r="RSB2763" s="7"/>
      <c r="RSC2763" s="7"/>
      <c r="RSD2763" s="7"/>
      <c r="RSE2763" s="7"/>
      <c r="RSF2763" s="7"/>
      <c r="RSG2763" s="7"/>
      <c r="RSH2763" s="7"/>
      <c r="RSI2763" s="7"/>
      <c r="RSJ2763" s="7"/>
      <c r="RSK2763" s="7"/>
      <c r="RSL2763" s="7"/>
      <c r="RSM2763" s="7"/>
      <c r="RSN2763" s="7"/>
      <c r="RSO2763" s="7"/>
      <c r="RSP2763" s="7"/>
      <c r="RSQ2763" s="7"/>
      <c r="RSR2763" s="7"/>
      <c r="RSS2763" s="7"/>
      <c r="RST2763" s="7"/>
      <c r="RSU2763" s="7"/>
      <c r="RSV2763" s="7"/>
      <c r="RSW2763" s="7"/>
      <c r="RSX2763" s="7"/>
      <c r="RSY2763" s="7"/>
      <c r="RSZ2763" s="7"/>
      <c r="RTA2763" s="7"/>
      <c r="RTB2763" s="7"/>
      <c r="RTC2763" s="7"/>
      <c r="RTD2763" s="7"/>
      <c r="RTE2763" s="7"/>
      <c r="RTF2763" s="7"/>
      <c r="RTG2763" s="7"/>
      <c r="RTH2763" s="7"/>
      <c r="RTI2763" s="7"/>
      <c r="RTJ2763" s="7"/>
      <c r="RTK2763" s="7"/>
      <c r="RTL2763" s="7"/>
      <c r="RTM2763" s="7"/>
      <c r="RTN2763" s="7"/>
      <c r="RTO2763" s="7"/>
      <c r="RTP2763" s="7"/>
      <c r="RTQ2763" s="7"/>
      <c r="RTR2763" s="7"/>
      <c r="RTS2763" s="7"/>
      <c r="RTT2763" s="7"/>
      <c r="RTU2763" s="7"/>
      <c r="RTV2763" s="7"/>
      <c r="RTW2763" s="7"/>
      <c r="RTX2763" s="7"/>
      <c r="RTY2763" s="7"/>
      <c r="RTZ2763" s="7"/>
      <c r="RUA2763" s="7"/>
      <c r="RUB2763" s="7"/>
      <c r="RUC2763" s="7"/>
      <c r="RUD2763" s="7"/>
      <c r="RUE2763" s="7"/>
      <c r="RUF2763" s="7"/>
      <c r="RUG2763" s="7"/>
      <c r="RUH2763" s="7"/>
      <c r="RUI2763" s="7"/>
      <c r="RUJ2763" s="7"/>
      <c r="RUK2763" s="7"/>
      <c r="RUL2763" s="7"/>
      <c r="RUM2763" s="7"/>
      <c r="RUN2763" s="7"/>
      <c r="RUO2763" s="7"/>
      <c r="RUP2763" s="7"/>
      <c r="RUQ2763" s="7"/>
      <c r="RUR2763" s="7"/>
      <c r="RUS2763" s="7"/>
      <c r="RUT2763" s="7"/>
      <c r="RUU2763" s="7"/>
      <c r="RUV2763" s="7"/>
      <c r="RUW2763" s="7"/>
      <c r="RUX2763" s="7"/>
      <c r="RUY2763" s="7"/>
      <c r="RUZ2763" s="7"/>
      <c r="RVA2763" s="7"/>
      <c r="RVB2763" s="7"/>
      <c r="RVC2763" s="7"/>
      <c r="RVD2763" s="7"/>
      <c r="RVE2763" s="7"/>
      <c r="RVF2763" s="7"/>
      <c r="RVG2763" s="7"/>
      <c r="RVH2763" s="7"/>
      <c r="RVI2763" s="7"/>
      <c r="RVJ2763" s="7"/>
      <c r="RVK2763" s="7"/>
      <c r="RVL2763" s="7"/>
      <c r="RVM2763" s="7"/>
      <c r="RVN2763" s="7"/>
      <c r="RVO2763" s="7"/>
      <c r="RVP2763" s="7"/>
      <c r="RVQ2763" s="7"/>
      <c r="RVR2763" s="7"/>
      <c r="RVS2763" s="7"/>
      <c r="RVT2763" s="7"/>
      <c r="RVU2763" s="7"/>
      <c r="RVV2763" s="7"/>
      <c r="RVW2763" s="7"/>
      <c r="RVX2763" s="7"/>
      <c r="RVY2763" s="7"/>
      <c r="RVZ2763" s="7"/>
      <c r="RWA2763" s="7"/>
      <c r="RWB2763" s="7"/>
      <c r="RWC2763" s="7"/>
      <c r="RWD2763" s="7"/>
      <c r="RWE2763" s="7"/>
      <c r="RWF2763" s="7"/>
      <c r="RWG2763" s="7"/>
      <c r="RWH2763" s="7"/>
      <c r="RWI2763" s="7"/>
      <c r="RWJ2763" s="7"/>
      <c r="RWK2763" s="7"/>
      <c r="RWL2763" s="7"/>
      <c r="RWM2763" s="7"/>
      <c r="RWN2763" s="7"/>
      <c r="RWO2763" s="7"/>
      <c r="RWP2763" s="7"/>
      <c r="RWQ2763" s="7"/>
      <c r="RWR2763" s="7"/>
      <c r="RWS2763" s="7"/>
      <c r="RWT2763" s="7"/>
      <c r="RWU2763" s="7"/>
      <c r="RWV2763" s="7"/>
      <c r="RWW2763" s="7"/>
      <c r="RWX2763" s="7"/>
      <c r="RWY2763" s="7"/>
      <c r="RWZ2763" s="7"/>
      <c r="RXA2763" s="7"/>
      <c r="RXB2763" s="7"/>
      <c r="RXC2763" s="7"/>
      <c r="RXD2763" s="7"/>
      <c r="RXE2763" s="7"/>
      <c r="RXF2763" s="7"/>
      <c r="RXG2763" s="7"/>
      <c r="RXH2763" s="7"/>
      <c r="RXI2763" s="7"/>
      <c r="RXJ2763" s="7"/>
      <c r="RXK2763" s="7"/>
      <c r="RXL2763" s="7"/>
      <c r="RXM2763" s="7"/>
      <c r="RXN2763" s="7"/>
      <c r="RXO2763" s="7"/>
      <c r="RXP2763" s="7"/>
      <c r="RXQ2763" s="7"/>
      <c r="RXR2763" s="7"/>
      <c r="RXS2763" s="7"/>
      <c r="RXT2763" s="7"/>
      <c r="RXU2763" s="7"/>
      <c r="RXV2763" s="7"/>
      <c r="RXW2763" s="7"/>
      <c r="RXX2763" s="7"/>
      <c r="RXY2763" s="7"/>
      <c r="RXZ2763" s="7"/>
      <c r="RYA2763" s="7"/>
      <c r="RYB2763" s="7"/>
      <c r="RYC2763" s="7"/>
      <c r="RYD2763" s="7"/>
      <c r="RYE2763" s="7"/>
      <c r="RYF2763" s="7"/>
      <c r="RYG2763" s="7"/>
      <c r="RYH2763" s="7"/>
      <c r="RYI2763" s="7"/>
      <c r="RYJ2763" s="7"/>
      <c r="RYK2763" s="7"/>
      <c r="RYL2763" s="7"/>
      <c r="RYM2763" s="7"/>
      <c r="RYN2763" s="7"/>
      <c r="RYO2763" s="7"/>
      <c r="RYP2763" s="7"/>
      <c r="RYQ2763" s="7"/>
      <c r="RYR2763" s="7"/>
      <c r="RYS2763" s="7"/>
      <c r="RYT2763" s="7"/>
      <c r="RYU2763" s="7"/>
      <c r="RYV2763" s="7"/>
      <c r="RYW2763" s="7"/>
      <c r="RYX2763" s="7"/>
      <c r="RYY2763" s="7"/>
      <c r="RYZ2763" s="7"/>
      <c r="RZA2763" s="7"/>
      <c r="RZB2763" s="7"/>
      <c r="RZC2763" s="7"/>
      <c r="RZD2763" s="7"/>
      <c r="RZE2763" s="7"/>
      <c r="RZF2763" s="7"/>
      <c r="RZG2763" s="7"/>
      <c r="RZH2763" s="7"/>
      <c r="RZI2763" s="7"/>
      <c r="RZJ2763" s="7"/>
      <c r="RZK2763" s="7"/>
      <c r="RZL2763" s="7"/>
      <c r="RZM2763" s="7"/>
      <c r="RZN2763" s="7"/>
      <c r="RZO2763" s="7"/>
      <c r="RZP2763" s="7"/>
      <c r="RZQ2763" s="7"/>
      <c r="RZR2763" s="7"/>
      <c r="RZS2763" s="7"/>
      <c r="RZT2763" s="7"/>
      <c r="RZU2763" s="7"/>
      <c r="RZV2763" s="7"/>
      <c r="RZW2763" s="7"/>
      <c r="RZX2763" s="7"/>
      <c r="RZY2763" s="7"/>
      <c r="RZZ2763" s="7"/>
      <c r="SAA2763" s="7"/>
      <c r="SAB2763" s="7"/>
      <c r="SAC2763" s="7"/>
      <c r="SAD2763" s="7"/>
      <c r="SAE2763" s="7"/>
      <c r="SAF2763" s="7"/>
      <c r="SAG2763" s="7"/>
      <c r="SAH2763" s="7"/>
      <c r="SAI2763" s="7"/>
      <c r="SAJ2763" s="7"/>
      <c r="SAK2763" s="7"/>
      <c r="SAL2763" s="7"/>
      <c r="SAM2763" s="7"/>
      <c r="SAN2763" s="7"/>
      <c r="SAO2763" s="7"/>
      <c r="SAP2763" s="7"/>
      <c r="SAQ2763" s="7"/>
      <c r="SAR2763" s="7"/>
      <c r="SAS2763" s="7"/>
      <c r="SAT2763" s="7"/>
      <c r="SAU2763" s="7"/>
      <c r="SAV2763" s="7"/>
      <c r="SAW2763" s="7"/>
      <c r="SAX2763" s="7"/>
      <c r="SAY2763" s="7"/>
      <c r="SAZ2763" s="7"/>
      <c r="SBA2763" s="7"/>
      <c r="SBB2763" s="7"/>
      <c r="SBC2763" s="7"/>
      <c r="SBD2763" s="7"/>
      <c r="SBE2763" s="7"/>
      <c r="SBF2763" s="7"/>
      <c r="SBG2763" s="7"/>
      <c r="SBH2763" s="7"/>
      <c r="SBI2763" s="7"/>
      <c r="SBJ2763" s="7"/>
      <c r="SBK2763" s="7"/>
      <c r="SBL2763" s="7"/>
      <c r="SBM2763" s="7"/>
      <c r="SBN2763" s="7"/>
      <c r="SBO2763" s="7"/>
      <c r="SBP2763" s="7"/>
      <c r="SBQ2763" s="7"/>
      <c r="SBR2763" s="7"/>
      <c r="SBS2763" s="7"/>
      <c r="SBT2763" s="7"/>
      <c r="SBU2763" s="7"/>
      <c r="SBV2763" s="7"/>
      <c r="SBW2763" s="7"/>
      <c r="SBX2763" s="7"/>
      <c r="SBY2763" s="7"/>
      <c r="SBZ2763" s="7"/>
      <c r="SCA2763" s="7"/>
      <c r="SCB2763" s="7"/>
      <c r="SCC2763" s="7"/>
      <c r="SCD2763" s="7"/>
      <c r="SCE2763" s="7"/>
      <c r="SCF2763" s="7"/>
      <c r="SCG2763" s="7"/>
      <c r="SCH2763" s="7"/>
      <c r="SCI2763" s="7"/>
      <c r="SCJ2763" s="7"/>
      <c r="SCK2763" s="7"/>
      <c r="SCL2763" s="7"/>
      <c r="SCM2763" s="7"/>
      <c r="SCN2763" s="7"/>
      <c r="SCO2763" s="7"/>
      <c r="SCP2763" s="7"/>
      <c r="SCQ2763" s="7"/>
      <c r="SCR2763" s="7"/>
      <c r="SCS2763" s="7"/>
      <c r="SCT2763" s="7"/>
      <c r="SCU2763" s="7"/>
      <c r="SCV2763" s="7"/>
      <c r="SCW2763" s="7"/>
      <c r="SCX2763" s="7"/>
      <c r="SCY2763" s="7"/>
      <c r="SCZ2763" s="7"/>
      <c r="SDA2763" s="7"/>
      <c r="SDB2763" s="7"/>
      <c r="SDC2763" s="7"/>
      <c r="SDD2763" s="7"/>
      <c r="SDE2763" s="7"/>
      <c r="SDF2763" s="7"/>
      <c r="SDG2763" s="7"/>
      <c r="SDH2763" s="7"/>
      <c r="SDI2763" s="7"/>
      <c r="SDJ2763" s="7"/>
      <c r="SDK2763" s="7"/>
      <c r="SDL2763" s="7"/>
      <c r="SDM2763" s="7"/>
      <c r="SDN2763" s="7"/>
      <c r="SDO2763" s="7"/>
      <c r="SDP2763" s="7"/>
      <c r="SDQ2763" s="7"/>
      <c r="SDR2763" s="7"/>
      <c r="SDS2763" s="7"/>
      <c r="SDT2763" s="7"/>
      <c r="SDU2763" s="7"/>
      <c r="SDV2763" s="7"/>
      <c r="SDW2763" s="7"/>
      <c r="SDX2763" s="7"/>
      <c r="SDY2763" s="7"/>
      <c r="SDZ2763" s="7"/>
      <c r="SEA2763" s="7"/>
      <c r="SEB2763" s="7"/>
      <c r="SEC2763" s="7"/>
      <c r="SED2763" s="7"/>
      <c r="SEE2763" s="7"/>
      <c r="SEF2763" s="7"/>
      <c r="SEG2763" s="7"/>
      <c r="SEH2763" s="7"/>
      <c r="SEI2763" s="7"/>
      <c r="SEJ2763" s="7"/>
      <c r="SEK2763" s="7"/>
      <c r="SEL2763" s="7"/>
      <c r="SEM2763" s="7"/>
      <c r="SEN2763" s="7"/>
      <c r="SEO2763" s="7"/>
      <c r="SEP2763" s="7"/>
      <c r="SEQ2763" s="7"/>
      <c r="SER2763" s="7"/>
      <c r="SES2763" s="7"/>
      <c r="SET2763" s="7"/>
      <c r="SEU2763" s="7"/>
      <c r="SEV2763" s="7"/>
      <c r="SEW2763" s="7"/>
      <c r="SEX2763" s="7"/>
      <c r="SEY2763" s="7"/>
      <c r="SEZ2763" s="7"/>
      <c r="SFA2763" s="7"/>
      <c r="SFB2763" s="7"/>
      <c r="SFC2763" s="7"/>
      <c r="SFD2763" s="7"/>
      <c r="SFE2763" s="7"/>
      <c r="SFF2763" s="7"/>
      <c r="SFG2763" s="7"/>
      <c r="SFH2763" s="7"/>
      <c r="SFI2763" s="7"/>
      <c r="SFJ2763" s="7"/>
      <c r="SFK2763" s="7"/>
      <c r="SFL2763" s="7"/>
      <c r="SFM2763" s="7"/>
      <c r="SFN2763" s="7"/>
      <c r="SFO2763" s="7"/>
      <c r="SFP2763" s="7"/>
      <c r="SFQ2763" s="7"/>
      <c r="SFR2763" s="7"/>
      <c r="SFS2763" s="7"/>
      <c r="SFT2763" s="7"/>
      <c r="SFU2763" s="7"/>
      <c r="SFV2763" s="7"/>
      <c r="SFW2763" s="7"/>
      <c r="SFX2763" s="7"/>
      <c r="SFY2763" s="7"/>
      <c r="SFZ2763" s="7"/>
      <c r="SGA2763" s="7"/>
      <c r="SGB2763" s="7"/>
      <c r="SGC2763" s="7"/>
      <c r="SGD2763" s="7"/>
      <c r="SGE2763" s="7"/>
      <c r="SGF2763" s="7"/>
      <c r="SGG2763" s="7"/>
      <c r="SGH2763" s="7"/>
      <c r="SGI2763" s="7"/>
      <c r="SGJ2763" s="7"/>
      <c r="SGK2763" s="7"/>
      <c r="SGL2763" s="7"/>
      <c r="SGM2763" s="7"/>
      <c r="SGN2763" s="7"/>
      <c r="SGO2763" s="7"/>
      <c r="SGP2763" s="7"/>
      <c r="SGQ2763" s="7"/>
      <c r="SGR2763" s="7"/>
      <c r="SGS2763" s="7"/>
      <c r="SGT2763" s="7"/>
      <c r="SGU2763" s="7"/>
      <c r="SGV2763" s="7"/>
      <c r="SGW2763" s="7"/>
      <c r="SGX2763" s="7"/>
      <c r="SGY2763" s="7"/>
      <c r="SGZ2763" s="7"/>
      <c r="SHA2763" s="7"/>
      <c r="SHB2763" s="7"/>
      <c r="SHC2763" s="7"/>
      <c r="SHD2763" s="7"/>
      <c r="SHE2763" s="7"/>
      <c r="SHF2763" s="7"/>
      <c r="SHG2763" s="7"/>
      <c r="SHH2763" s="7"/>
      <c r="SHI2763" s="7"/>
      <c r="SHJ2763" s="7"/>
      <c r="SHK2763" s="7"/>
      <c r="SHL2763" s="7"/>
      <c r="SHM2763" s="7"/>
      <c r="SHN2763" s="7"/>
      <c r="SHO2763" s="7"/>
      <c r="SHP2763" s="7"/>
      <c r="SHQ2763" s="7"/>
      <c r="SHR2763" s="7"/>
      <c r="SHS2763" s="7"/>
      <c r="SHT2763" s="7"/>
      <c r="SHU2763" s="7"/>
      <c r="SHV2763" s="7"/>
      <c r="SHW2763" s="7"/>
      <c r="SHX2763" s="7"/>
      <c r="SHY2763" s="7"/>
      <c r="SHZ2763" s="7"/>
      <c r="SIA2763" s="7"/>
      <c r="SIB2763" s="7"/>
      <c r="SIC2763" s="7"/>
      <c r="SID2763" s="7"/>
      <c r="SIE2763" s="7"/>
      <c r="SIF2763" s="7"/>
      <c r="SIG2763" s="7"/>
      <c r="SIH2763" s="7"/>
      <c r="SII2763" s="7"/>
      <c r="SIJ2763" s="7"/>
      <c r="SIK2763" s="7"/>
      <c r="SIL2763" s="7"/>
      <c r="SIM2763" s="7"/>
      <c r="SIN2763" s="7"/>
      <c r="SIO2763" s="7"/>
      <c r="SIP2763" s="7"/>
      <c r="SIQ2763" s="7"/>
      <c r="SIR2763" s="7"/>
      <c r="SIS2763" s="7"/>
      <c r="SIT2763" s="7"/>
      <c r="SIU2763" s="7"/>
      <c r="SIV2763" s="7"/>
      <c r="SIW2763" s="7"/>
      <c r="SIX2763" s="7"/>
      <c r="SIY2763" s="7"/>
      <c r="SIZ2763" s="7"/>
      <c r="SJA2763" s="7"/>
      <c r="SJB2763" s="7"/>
      <c r="SJC2763" s="7"/>
      <c r="SJD2763" s="7"/>
      <c r="SJE2763" s="7"/>
      <c r="SJF2763" s="7"/>
      <c r="SJG2763" s="7"/>
      <c r="SJH2763" s="7"/>
      <c r="SJI2763" s="7"/>
      <c r="SJJ2763" s="7"/>
      <c r="SJK2763" s="7"/>
      <c r="SJL2763" s="7"/>
      <c r="SJM2763" s="7"/>
      <c r="SJN2763" s="7"/>
      <c r="SJO2763" s="7"/>
      <c r="SJP2763" s="7"/>
      <c r="SJQ2763" s="7"/>
      <c r="SJR2763" s="7"/>
      <c r="SJS2763" s="7"/>
      <c r="SJT2763" s="7"/>
      <c r="SJU2763" s="7"/>
      <c r="SJV2763" s="7"/>
      <c r="SJW2763" s="7"/>
      <c r="SJX2763" s="7"/>
      <c r="SJY2763" s="7"/>
      <c r="SJZ2763" s="7"/>
      <c r="SKA2763" s="7"/>
      <c r="SKB2763" s="7"/>
      <c r="SKC2763" s="7"/>
      <c r="SKD2763" s="7"/>
      <c r="SKE2763" s="7"/>
      <c r="SKF2763" s="7"/>
      <c r="SKG2763" s="7"/>
      <c r="SKH2763" s="7"/>
      <c r="SKI2763" s="7"/>
      <c r="SKJ2763" s="7"/>
      <c r="SKK2763" s="7"/>
      <c r="SKL2763" s="7"/>
      <c r="SKM2763" s="7"/>
      <c r="SKN2763" s="7"/>
      <c r="SKO2763" s="7"/>
      <c r="SKP2763" s="7"/>
      <c r="SKQ2763" s="7"/>
      <c r="SKR2763" s="7"/>
      <c r="SKS2763" s="7"/>
      <c r="SKT2763" s="7"/>
      <c r="SKU2763" s="7"/>
      <c r="SKV2763" s="7"/>
      <c r="SKW2763" s="7"/>
      <c r="SKX2763" s="7"/>
      <c r="SKY2763" s="7"/>
      <c r="SKZ2763" s="7"/>
      <c r="SLA2763" s="7"/>
      <c r="SLB2763" s="7"/>
      <c r="SLC2763" s="7"/>
      <c r="SLD2763" s="7"/>
      <c r="SLE2763" s="7"/>
      <c r="SLF2763" s="7"/>
      <c r="SLG2763" s="7"/>
      <c r="SLH2763" s="7"/>
      <c r="SLI2763" s="7"/>
      <c r="SLJ2763" s="7"/>
      <c r="SLK2763" s="7"/>
      <c r="SLL2763" s="7"/>
      <c r="SLM2763" s="7"/>
      <c r="SLN2763" s="7"/>
      <c r="SLO2763" s="7"/>
      <c r="SLP2763" s="7"/>
      <c r="SLQ2763" s="7"/>
      <c r="SLR2763" s="7"/>
      <c r="SLS2763" s="7"/>
      <c r="SLT2763" s="7"/>
      <c r="SLU2763" s="7"/>
      <c r="SLV2763" s="7"/>
      <c r="SLW2763" s="7"/>
      <c r="SLX2763" s="7"/>
      <c r="SLY2763" s="7"/>
      <c r="SLZ2763" s="7"/>
      <c r="SMA2763" s="7"/>
      <c r="SMB2763" s="7"/>
      <c r="SMC2763" s="7"/>
      <c r="SMD2763" s="7"/>
      <c r="SME2763" s="7"/>
      <c r="SMF2763" s="7"/>
      <c r="SMG2763" s="7"/>
      <c r="SMH2763" s="7"/>
      <c r="SMI2763" s="7"/>
      <c r="SMJ2763" s="7"/>
      <c r="SMK2763" s="7"/>
      <c r="SML2763" s="7"/>
      <c r="SMM2763" s="7"/>
      <c r="SMN2763" s="7"/>
      <c r="SMO2763" s="7"/>
      <c r="SMP2763" s="7"/>
      <c r="SMQ2763" s="7"/>
      <c r="SMR2763" s="7"/>
      <c r="SMS2763" s="7"/>
      <c r="SMT2763" s="7"/>
      <c r="SMU2763" s="7"/>
      <c r="SMV2763" s="7"/>
      <c r="SMW2763" s="7"/>
      <c r="SMX2763" s="7"/>
      <c r="SMY2763" s="7"/>
      <c r="SMZ2763" s="7"/>
      <c r="SNA2763" s="7"/>
      <c r="SNB2763" s="7"/>
      <c r="SNC2763" s="7"/>
      <c r="SND2763" s="7"/>
      <c r="SNE2763" s="7"/>
      <c r="SNF2763" s="7"/>
      <c r="SNG2763" s="7"/>
      <c r="SNH2763" s="7"/>
      <c r="SNI2763" s="7"/>
      <c r="SNJ2763" s="7"/>
      <c r="SNK2763" s="7"/>
      <c r="SNL2763" s="7"/>
      <c r="SNM2763" s="7"/>
      <c r="SNN2763" s="7"/>
      <c r="SNO2763" s="7"/>
      <c r="SNP2763" s="7"/>
      <c r="SNQ2763" s="7"/>
      <c r="SNR2763" s="7"/>
      <c r="SNS2763" s="7"/>
      <c r="SNT2763" s="7"/>
      <c r="SNU2763" s="7"/>
      <c r="SNV2763" s="7"/>
      <c r="SNW2763" s="7"/>
      <c r="SNX2763" s="7"/>
      <c r="SNY2763" s="7"/>
      <c r="SNZ2763" s="7"/>
      <c r="SOA2763" s="7"/>
      <c r="SOB2763" s="7"/>
      <c r="SOC2763" s="7"/>
      <c r="SOD2763" s="7"/>
      <c r="SOE2763" s="7"/>
      <c r="SOF2763" s="7"/>
      <c r="SOG2763" s="7"/>
      <c r="SOH2763" s="7"/>
      <c r="SOI2763" s="7"/>
      <c r="SOJ2763" s="7"/>
      <c r="SOK2763" s="7"/>
      <c r="SOL2763" s="7"/>
      <c r="SOM2763" s="7"/>
      <c r="SON2763" s="7"/>
      <c r="SOO2763" s="7"/>
      <c r="SOP2763" s="7"/>
      <c r="SOQ2763" s="7"/>
      <c r="SOR2763" s="7"/>
      <c r="SOS2763" s="7"/>
      <c r="SOT2763" s="7"/>
      <c r="SOU2763" s="7"/>
      <c r="SOV2763" s="7"/>
      <c r="SOW2763" s="7"/>
      <c r="SOX2763" s="7"/>
      <c r="SOY2763" s="7"/>
      <c r="SOZ2763" s="7"/>
      <c r="SPA2763" s="7"/>
      <c r="SPB2763" s="7"/>
      <c r="SPC2763" s="7"/>
      <c r="SPD2763" s="7"/>
      <c r="SPE2763" s="7"/>
      <c r="SPF2763" s="7"/>
      <c r="SPG2763" s="7"/>
      <c r="SPH2763" s="7"/>
      <c r="SPI2763" s="7"/>
      <c r="SPJ2763" s="7"/>
      <c r="SPK2763" s="7"/>
      <c r="SPL2763" s="7"/>
      <c r="SPM2763" s="7"/>
      <c r="SPN2763" s="7"/>
      <c r="SPO2763" s="7"/>
      <c r="SPP2763" s="7"/>
      <c r="SPQ2763" s="7"/>
      <c r="SPR2763" s="7"/>
      <c r="SPS2763" s="7"/>
      <c r="SPT2763" s="7"/>
      <c r="SPU2763" s="7"/>
      <c r="SPV2763" s="7"/>
      <c r="SPW2763" s="7"/>
      <c r="SPX2763" s="7"/>
      <c r="SPY2763" s="7"/>
      <c r="SPZ2763" s="7"/>
      <c r="SQA2763" s="7"/>
      <c r="SQB2763" s="7"/>
      <c r="SQC2763" s="7"/>
      <c r="SQD2763" s="7"/>
      <c r="SQE2763" s="7"/>
      <c r="SQF2763" s="7"/>
      <c r="SQG2763" s="7"/>
      <c r="SQH2763" s="7"/>
      <c r="SQI2763" s="7"/>
      <c r="SQJ2763" s="7"/>
      <c r="SQK2763" s="7"/>
      <c r="SQL2763" s="7"/>
      <c r="SQM2763" s="7"/>
      <c r="SQN2763" s="7"/>
      <c r="SQO2763" s="7"/>
      <c r="SQP2763" s="7"/>
      <c r="SQQ2763" s="7"/>
      <c r="SQR2763" s="7"/>
      <c r="SQS2763" s="7"/>
      <c r="SQT2763" s="7"/>
      <c r="SQU2763" s="7"/>
      <c r="SQV2763" s="7"/>
      <c r="SQW2763" s="7"/>
      <c r="SQX2763" s="7"/>
      <c r="SQY2763" s="7"/>
      <c r="SQZ2763" s="7"/>
      <c r="SRA2763" s="7"/>
      <c r="SRB2763" s="7"/>
      <c r="SRC2763" s="7"/>
      <c r="SRD2763" s="7"/>
      <c r="SRE2763" s="7"/>
      <c r="SRF2763" s="7"/>
      <c r="SRG2763" s="7"/>
      <c r="SRH2763" s="7"/>
      <c r="SRI2763" s="7"/>
      <c r="SRJ2763" s="7"/>
      <c r="SRK2763" s="7"/>
      <c r="SRL2763" s="7"/>
      <c r="SRM2763" s="7"/>
      <c r="SRN2763" s="7"/>
      <c r="SRO2763" s="7"/>
      <c r="SRP2763" s="7"/>
      <c r="SRQ2763" s="7"/>
      <c r="SRR2763" s="7"/>
      <c r="SRS2763" s="7"/>
      <c r="SRT2763" s="7"/>
      <c r="SRU2763" s="7"/>
      <c r="SRV2763" s="7"/>
      <c r="SRW2763" s="7"/>
      <c r="SRX2763" s="7"/>
      <c r="SRY2763" s="7"/>
      <c r="SRZ2763" s="7"/>
      <c r="SSA2763" s="7"/>
      <c r="SSB2763" s="7"/>
      <c r="SSC2763" s="7"/>
      <c r="SSD2763" s="7"/>
      <c r="SSE2763" s="7"/>
      <c r="SSF2763" s="7"/>
      <c r="SSG2763" s="7"/>
      <c r="SSH2763" s="7"/>
      <c r="SSI2763" s="7"/>
      <c r="SSJ2763" s="7"/>
      <c r="SSK2763" s="7"/>
      <c r="SSL2763" s="7"/>
      <c r="SSM2763" s="7"/>
      <c r="SSN2763" s="7"/>
      <c r="SSO2763" s="7"/>
      <c r="SSP2763" s="7"/>
      <c r="SSQ2763" s="7"/>
      <c r="SSR2763" s="7"/>
      <c r="SSS2763" s="7"/>
      <c r="SST2763" s="7"/>
      <c r="SSU2763" s="7"/>
      <c r="SSV2763" s="7"/>
      <c r="SSW2763" s="7"/>
      <c r="SSX2763" s="7"/>
      <c r="SSY2763" s="7"/>
      <c r="SSZ2763" s="7"/>
      <c r="STA2763" s="7"/>
      <c r="STB2763" s="7"/>
      <c r="STC2763" s="7"/>
      <c r="STD2763" s="7"/>
      <c r="STE2763" s="7"/>
      <c r="STF2763" s="7"/>
      <c r="STG2763" s="7"/>
      <c r="STH2763" s="7"/>
      <c r="STI2763" s="7"/>
      <c r="STJ2763" s="7"/>
      <c r="STK2763" s="7"/>
      <c r="STL2763" s="7"/>
      <c r="STM2763" s="7"/>
      <c r="STN2763" s="7"/>
      <c r="STO2763" s="7"/>
      <c r="STP2763" s="7"/>
      <c r="STQ2763" s="7"/>
      <c r="STR2763" s="7"/>
      <c r="STS2763" s="7"/>
      <c r="STT2763" s="7"/>
      <c r="STU2763" s="7"/>
      <c r="STV2763" s="7"/>
      <c r="STW2763" s="7"/>
      <c r="STX2763" s="7"/>
      <c r="STY2763" s="7"/>
      <c r="STZ2763" s="7"/>
      <c r="SUA2763" s="7"/>
      <c r="SUB2763" s="7"/>
      <c r="SUC2763" s="7"/>
      <c r="SUD2763" s="7"/>
      <c r="SUE2763" s="7"/>
      <c r="SUF2763" s="7"/>
      <c r="SUG2763" s="7"/>
      <c r="SUH2763" s="7"/>
      <c r="SUI2763" s="7"/>
      <c r="SUJ2763" s="7"/>
      <c r="SUK2763" s="7"/>
      <c r="SUL2763" s="7"/>
      <c r="SUM2763" s="7"/>
      <c r="SUN2763" s="7"/>
      <c r="SUO2763" s="7"/>
      <c r="SUP2763" s="7"/>
      <c r="SUQ2763" s="7"/>
      <c r="SUR2763" s="7"/>
      <c r="SUS2763" s="7"/>
      <c r="SUT2763" s="7"/>
      <c r="SUU2763" s="7"/>
      <c r="SUV2763" s="7"/>
      <c r="SUW2763" s="7"/>
      <c r="SUX2763" s="7"/>
      <c r="SUY2763" s="7"/>
      <c r="SUZ2763" s="7"/>
      <c r="SVA2763" s="7"/>
      <c r="SVB2763" s="7"/>
      <c r="SVC2763" s="7"/>
      <c r="SVD2763" s="7"/>
      <c r="SVE2763" s="7"/>
      <c r="SVF2763" s="7"/>
      <c r="SVG2763" s="7"/>
      <c r="SVH2763" s="7"/>
      <c r="SVI2763" s="7"/>
      <c r="SVJ2763" s="7"/>
      <c r="SVK2763" s="7"/>
      <c r="SVL2763" s="7"/>
      <c r="SVM2763" s="7"/>
      <c r="SVN2763" s="7"/>
      <c r="SVO2763" s="7"/>
      <c r="SVP2763" s="7"/>
      <c r="SVQ2763" s="7"/>
      <c r="SVR2763" s="7"/>
      <c r="SVS2763" s="7"/>
      <c r="SVT2763" s="7"/>
      <c r="SVU2763" s="7"/>
      <c r="SVV2763" s="7"/>
      <c r="SVW2763" s="7"/>
      <c r="SVX2763" s="7"/>
      <c r="SVY2763" s="7"/>
      <c r="SVZ2763" s="7"/>
      <c r="SWA2763" s="7"/>
      <c r="SWB2763" s="7"/>
      <c r="SWC2763" s="7"/>
      <c r="SWD2763" s="7"/>
      <c r="SWE2763" s="7"/>
      <c r="SWF2763" s="7"/>
      <c r="SWG2763" s="7"/>
      <c r="SWH2763" s="7"/>
      <c r="SWI2763" s="7"/>
      <c r="SWJ2763" s="7"/>
      <c r="SWK2763" s="7"/>
      <c r="SWL2763" s="7"/>
      <c r="SWM2763" s="7"/>
      <c r="SWN2763" s="7"/>
      <c r="SWO2763" s="7"/>
      <c r="SWP2763" s="7"/>
      <c r="SWQ2763" s="7"/>
      <c r="SWR2763" s="7"/>
      <c r="SWS2763" s="7"/>
      <c r="SWT2763" s="7"/>
      <c r="SWU2763" s="7"/>
      <c r="SWV2763" s="7"/>
      <c r="SWW2763" s="7"/>
      <c r="SWX2763" s="7"/>
      <c r="SWY2763" s="7"/>
      <c r="SWZ2763" s="7"/>
      <c r="SXA2763" s="7"/>
      <c r="SXB2763" s="7"/>
      <c r="SXC2763" s="7"/>
      <c r="SXD2763" s="7"/>
      <c r="SXE2763" s="7"/>
      <c r="SXF2763" s="7"/>
      <c r="SXG2763" s="7"/>
      <c r="SXH2763" s="7"/>
      <c r="SXI2763" s="7"/>
      <c r="SXJ2763" s="7"/>
      <c r="SXK2763" s="7"/>
      <c r="SXL2763" s="7"/>
      <c r="SXM2763" s="7"/>
      <c r="SXN2763" s="7"/>
      <c r="SXO2763" s="7"/>
      <c r="SXP2763" s="7"/>
      <c r="SXQ2763" s="7"/>
      <c r="SXR2763" s="7"/>
      <c r="SXS2763" s="7"/>
      <c r="SXT2763" s="7"/>
      <c r="SXU2763" s="7"/>
      <c r="SXV2763" s="7"/>
      <c r="SXW2763" s="7"/>
      <c r="SXX2763" s="7"/>
      <c r="SXY2763" s="7"/>
      <c r="SXZ2763" s="7"/>
      <c r="SYA2763" s="7"/>
      <c r="SYB2763" s="7"/>
      <c r="SYC2763" s="7"/>
      <c r="SYD2763" s="7"/>
      <c r="SYE2763" s="7"/>
      <c r="SYF2763" s="7"/>
      <c r="SYG2763" s="7"/>
      <c r="SYH2763" s="7"/>
      <c r="SYI2763" s="7"/>
      <c r="SYJ2763" s="7"/>
      <c r="SYK2763" s="7"/>
      <c r="SYL2763" s="7"/>
      <c r="SYM2763" s="7"/>
      <c r="SYN2763" s="7"/>
      <c r="SYO2763" s="7"/>
      <c r="SYP2763" s="7"/>
      <c r="SYQ2763" s="7"/>
      <c r="SYR2763" s="7"/>
      <c r="SYS2763" s="7"/>
      <c r="SYT2763" s="7"/>
      <c r="SYU2763" s="7"/>
      <c r="SYV2763" s="7"/>
      <c r="SYW2763" s="7"/>
      <c r="SYX2763" s="7"/>
      <c r="SYY2763" s="7"/>
      <c r="SYZ2763" s="7"/>
      <c r="SZA2763" s="7"/>
      <c r="SZB2763" s="7"/>
      <c r="SZC2763" s="7"/>
      <c r="SZD2763" s="7"/>
      <c r="SZE2763" s="7"/>
      <c r="SZF2763" s="7"/>
      <c r="SZG2763" s="7"/>
      <c r="SZH2763" s="7"/>
      <c r="SZI2763" s="7"/>
      <c r="SZJ2763" s="7"/>
      <c r="SZK2763" s="7"/>
      <c r="SZL2763" s="7"/>
      <c r="SZM2763" s="7"/>
      <c r="SZN2763" s="7"/>
      <c r="SZO2763" s="7"/>
      <c r="SZP2763" s="7"/>
      <c r="SZQ2763" s="7"/>
      <c r="SZR2763" s="7"/>
      <c r="SZS2763" s="7"/>
      <c r="SZT2763" s="7"/>
      <c r="SZU2763" s="7"/>
      <c r="SZV2763" s="7"/>
      <c r="SZW2763" s="7"/>
      <c r="SZX2763" s="7"/>
      <c r="SZY2763" s="7"/>
      <c r="SZZ2763" s="7"/>
      <c r="TAA2763" s="7"/>
      <c r="TAB2763" s="7"/>
      <c r="TAC2763" s="7"/>
      <c r="TAD2763" s="7"/>
      <c r="TAE2763" s="7"/>
      <c r="TAF2763" s="7"/>
      <c r="TAG2763" s="7"/>
      <c r="TAH2763" s="7"/>
      <c r="TAI2763" s="7"/>
      <c r="TAJ2763" s="7"/>
      <c r="TAK2763" s="7"/>
      <c r="TAL2763" s="7"/>
      <c r="TAM2763" s="7"/>
      <c r="TAN2763" s="7"/>
      <c r="TAO2763" s="7"/>
      <c r="TAP2763" s="7"/>
      <c r="TAQ2763" s="7"/>
      <c r="TAR2763" s="7"/>
      <c r="TAS2763" s="7"/>
      <c r="TAT2763" s="7"/>
      <c r="TAU2763" s="7"/>
      <c r="TAV2763" s="7"/>
      <c r="TAW2763" s="7"/>
      <c r="TAX2763" s="7"/>
      <c r="TAY2763" s="7"/>
      <c r="TAZ2763" s="7"/>
      <c r="TBA2763" s="7"/>
      <c r="TBB2763" s="7"/>
      <c r="TBC2763" s="7"/>
      <c r="TBD2763" s="7"/>
      <c r="TBE2763" s="7"/>
      <c r="TBF2763" s="7"/>
      <c r="TBG2763" s="7"/>
      <c r="TBH2763" s="7"/>
      <c r="TBI2763" s="7"/>
      <c r="TBJ2763" s="7"/>
      <c r="TBK2763" s="7"/>
      <c r="TBL2763" s="7"/>
      <c r="TBM2763" s="7"/>
      <c r="TBN2763" s="7"/>
      <c r="TBO2763" s="7"/>
      <c r="TBP2763" s="7"/>
      <c r="TBQ2763" s="7"/>
      <c r="TBR2763" s="7"/>
      <c r="TBS2763" s="7"/>
      <c r="TBT2763" s="7"/>
      <c r="TBU2763" s="7"/>
      <c r="TBV2763" s="7"/>
      <c r="TBW2763" s="7"/>
      <c r="TBX2763" s="7"/>
      <c r="TBY2763" s="7"/>
      <c r="TBZ2763" s="7"/>
      <c r="TCA2763" s="7"/>
      <c r="TCB2763" s="7"/>
      <c r="TCC2763" s="7"/>
      <c r="TCD2763" s="7"/>
      <c r="TCE2763" s="7"/>
      <c r="TCF2763" s="7"/>
      <c r="TCG2763" s="7"/>
      <c r="TCH2763" s="7"/>
      <c r="TCI2763" s="7"/>
      <c r="TCJ2763" s="7"/>
      <c r="TCK2763" s="7"/>
      <c r="TCL2763" s="7"/>
      <c r="TCM2763" s="7"/>
      <c r="TCN2763" s="7"/>
      <c r="TCO2763" s="7"/>
      <c r="TCP2763" s="7"/>
      <c r="TCQ2763" s="7"/>
      <c r="TCR2763" s="7"/>
      <c r="TCS2763" s="7"/>
      <c r="TCT2763" s="7"/>
      <c r="TCU2763" s="7"/>
      <c r="TCV2763" s="7"/>
      <c r="TCW2763" s="7"/>
      <c r="TCX2763" s="7"/>
      <c r="TCY2763" s="7"/>
      <c r="TCZ2763" s="7"/>
      <c r="TDA2763" s="7"/>
      <c r="TDB2763" s="7"/>
      <c r="TDC2763" s="7"/>
      <c r="TDD2763" s="7"/>
      <c r="TDE2763" s="7"/>
      <c r="TDF2763" s="7"/>
      <c r="TDG2763" s="7"/>
      <c r="TDH2763" s="7"/>
      <c r="TDI2763" s="7"/>
      <c r="TDJ2763" s="7"/>
      <c r="TDK2763" s="7"/>
      <c r="TDL2763" s="7"/>
      <c r="TDM2763" s="7"/>
      <c r="TDN2763" s="7"/>
      <c r="TDO2763" s="7"/>
      <c r="TDP2763" s="7"/>
      <c r="TDQ2763" s="7"/>
      <c r="TDR2763" s="7"/>
      <c r="TDS2763" s="7"/>
      <c r="TDT2763" s="7"/>
      <c r="TDU2763" s="7"/>
      <c r="TDV2763" s="7"/>
      <c r="TDW2763" s="7"/>
      <c r="TDX2763" s="7"/>
      <c r="TDY2763" s="7"/>
      <c r="TDZ2763" s="7"/>
      <c r="TEA2763" s="7"/>
      <c r="TEB2763" s="7"/>
      <c r="TEC2763" s="7"/>
      <c r="TED2763" s="7"/>
      <c r="TEE2763" s="7"/>
      <c r="TEF2763" s="7"/>
      <c r="TEG2763" s="7"/>
      <c r="TEH2763" s="7"/>
      <c r="TEI2763" s="7"/>
      <c r="TEJ2763" s="7"/>
      <c r="TEK2763" s="7"/>
      <c r="TEL2763" s="7"/>
      <c r="TEM2763" s="7"/>
      <c r="TEN2763" s="7"/>
      <c r="TEO2763" s="7"/>
      <c r="TEP2763" s="7"/>
      <c r="TEQ2763" s="7"/>
      <c r="TER2763" s="7"/>
      <c r="TES2763" s="7"/>
      <c r="TET2763" s="7"/>
      <c r="TEU2763" s="7"/>
      <c r="TEV2763" s="7"/>
      <c r="TEW2763" s="7"/>
      <c r="TEX2763" s="7"/>
      <c r="TEY2763" s="7"/>
      <c r="TEZ2763" s="7"/>
      <c r="TFA2763" s="7"/>
      <c r="TFB2763" s="7"/>
      <c r="TFC2763" s="7"/>
      <c r="TFD2763" s="7"/>
      <c r="TFE2763" s="7"/>
      <c r="TFF2763" s="7"/>
      <c r="TFG2763" s="7"/>
      <c r="TFH2763" s="7"/>
      <c r="TFI2763" s="7"/>
      <c r="TFJ2763" s="7"/>
      <c r="TFK2763" s="7"/>
      <c r="TFL2763" s="7"/>
      <c r="TFM2763" s="7"/>
      <c r="TFN2763" s="7"/>
      <c r="TFO2763" s="7"/>
      <c r="TFP2763" s="7"/>
      <c r="TFQ2763" s="7"/>
      <c r="TFR2763" s="7"/>
      <c r="TFS2763" s="7"/>
      <c r="TFT2763" s="7"/>
      <c r="TFU2763" s="7"/>
      <c r="TFV2763" s="7"/>
      <c r="TFW2763" s="7"/>
      <c r="TFX2763" s="7"/>
      <c r="TFY2763" s="7"/>
      <c r="TFZ2763" s="7"/>
      <c r="TGA2763" s="7"/>
      <c r="TGB2763" s="7"/>
      <c r="TGC2763" s="7"/>
      <c r="TGD2763" s="7"/>
      <c r="TGE2763" s="7"/>
      <c r="TGF2763" s="7"/>
      <c r="TGG2763" s="7"/>
      <c r="TGH2763" s="7"/>
      <c r="TGI2763" s="7"/>
      <c r="TGJ2763" s="7"/>
      <c r="TGK2763" s="7"/>
      <c r="TGL2763" s="7"/>
      <c r="TGM2763" s="7"/>
      <c r="TGN2763" s="7"/>
      <c r="TGO2763" s="7"/>
      <c r="TGP2763" s="7"/>
      <c r="TGQ2763" s="7"/>
      <c r="TGR2763" s="7"/>
      <c r="TGS2763" s="7"/>
      <c r="TGT2763" s="7"/>
      <c r="TGU2763" s="7"/>
      <c r="TGV2763" s="7"/>
      <c r="TGW2763" s="7"/>
      <c r="TGX2763" s="7"/>
      <c r="TGY2763" s="7"/>
      <c r="TGZ2763" s="7"/>
      <c r="THA2763" s="7"/>
      <c r="THB2763" s="7"/>
      <c r="THC2763" s="7"/>
      <c r="THD2763" s="7"/>
      <c r="THE2763" s="7"/>
      <c r="THF2763" s="7"/>
      <c r="THG2763" s="7"/>
      <c r="THH2763" s="7"/>
      <c r="THI2763" s="7"/>
      <c r="THJ2763" s="7"/>
      <c r="THK2763" s="7"/>
      <c r="THL2763" s="7"/>
      <c r="THM2763" s="7"/>
      <c r="THN2763" s="7"/>
      <c r="THO2763" s="7"/>
      <c r="THP2763" s="7"/>
      <c r="THQ2763" s="7"/>
      <c r="THR2763" s="7"/>
      <c r="THS2763" s="7"/>
      <c r="THT2763" s="7"/>
      <c r="THU2763" s="7"/>
      <c r="THV2763" s="7"/>
      <c r="THW2763" s="7"/>
      <c r="THX2763" s="7"/>
      <c r="THY2763" s="7"/>
      <c r="THZ2763" s="7"/>
      <c r="TIA2763" s="7"/>
      <c r="TIB2763" s="7"/>
      <c r="TIC2763" s="7"/>
      <c r="TID2763" s="7"/>
      <c r="TIE2763" s="7"/>
      <c r="TIF2763" s="7"/>
      <c r="TIG2763" s="7"/>
      <c r="TIH2763" s="7"/>
      <c r="TII2763" s="7"/>
      <c r="TIJ2763" s="7"/>
      <c r="TIK2763" s="7"/>
      <c r="TIL2763" s="7"/>
      <c r="TIM2763" s="7"/>
      <c r="TIN2763" s="7"/>
      <c r="TIO2763" s="7"/>
      <c r="TIP2763" s="7"/>
      <c r="TIQ2763" s="7"/>
      <c r="TIR2763" s="7"/>
      <c r="TIS2763" s="7"/>
      <c r="TIT2763" s="7"/>
      <c r="TIU2763" s="7"/>
      <c r="TIV2763" s="7"/>
      <c r="TIW2763" s="7"/>
      <c r="TIX2763" s="7"/>
      <c r="TIY2763" s="7"/>
      <c r="TIZ2763" s="7"/>
      <c r="TJA2763" s="7"/>
      <c r="TJB2763" s="7"/>
      <c r="TJC2763" s="7"/>
      <c r="TJD2763" s="7"/>
      <c r="TJE2763" s="7"/>
      <c r="TJF2763" s="7"/>
      <c r="TJG2763" s="7"/>
      <c r="TJH2763" s="7"/>
      <c r="TJI2763" s="7"/>
      <c r="TJJ2763" s="7"/>
      <c r="TJK2763" s="7"/>
      <c r="TJL2763" s="7"/>
      <c r="TJM2763" s="7"/>
      <c r="TJN2763" s="7"/>
      <c r="TJO2763" s="7"/>
      <c r="TJP2763" s="7"/>
      <c r="TJQ2763" s="7"/>
      <c r="TJR2763" s="7"/>
      <c r="TJS2763" s="7"/>
      <c r="TJT2763" s="7"/>
      <c r="TJU2763" s="7"/>
      <c r="TJV2763" s="7"/>
      <c r="TJW2763" s="7"/>
      <c r="TJX2763" s="7"/>
      <c r="TJY2763" s="7"/>
      <c r="TJZ2763" s="7"/>
      <c r="TKA2763" s="7"/>
      <c r="TKB2763" s="7"/>
      <c r="TKC2763" s="7"/>
      <c r="TKD2763" s="7"/>
      <c r="TKE2763" s="7"/>
      <c r="TKF2763" s="7"/>
      <c r="TKG2763" s="7"/>
      <c r="TKH2763" s="7"/>
      <c r="TKI2763" s="7"/>
      <c r="TKJ2763" s="7"/>
      <c r="TKK2763" s="7"/>
      <c r="TKL2763" s="7"/>
      <c r="TKM2763" s="7"/>
      <c r="TKN2763" s="7"/>
      <c r="TKO2763" s="7"/>
      <c r="TKP2763" s="7"/>
      <c r="TKQ2763" s="7"/>
      <c r="TKR2763" s="7"/>
      <c r="TKS2763" s="7"/>
      <c r="TKT2763" s="7"/>
      <c r="TKU2763" s="7"/>
      <c r="TKV2763" s="7"/>
      <c r="TKW2763" s="7"/>
      <c r="TKX2763" s="7"/>
      <c r="TKY2763" s="7"/>
      <c r="TKZ2763" s="7"/>
      <c r="TLA2763" s="7"/>
      <c r="TLB2763" s="7"/>
      <c r="TLC2763" s="7"/>
      <c r="TLD2763" s="7"/>
      <c r="TLE2763" s="7"/>
      <c r="TLF2763" s="7"/>
      <c r="TLG2763" s="7"/>
      <c r="TLH2763" s="7"/>
      <c r="TLI2763" s="7"/>
      <c r="TLJ2763" s="7"/>
      <c r="TLK2763" s="7"/>
      <c r="TLL2763" s="7"/>
      <c r="TLM2763" s="7"/>
      <c r="TLN2763" s="7"/>
      <c r="TLO2763" s="7"/>
      <c r="TLP2763" s="7"/>
      <c r="TLQ2763" s="7"/>
      <c r="TLR2763" s="7"/>
      <c r="TLS2763" s="7"/>
      <c r="TLT2763" s="7"/>
      <c r="TLU2763" s="7"/>
      <c r="TLV2763" s="7"/>
      <c r="TLW2763" s="7"/>
      <c r="TLX2763" s="7"/>
      <c r="TLY2763" s="7"/>
      <c r="TLZ2763" s="7"/>
      <c r="TMA2763" s="7"/>
      <c r="TMB2763" s="7"/>
      <c r="TMC2763" s="7"/>
      <c r="TMD2763" s="7"/>
      <c r="TME2763" s="7"/>
      <c r="TMF2763" s="7"/>
      <c r="TMG2763" s="7"/>
      <c r="TMH2763" s="7"/>
      <c r="TMI2763" s="7"/>
      <c r="TMJ2763" s="7"/>
      <c r="TMK2763" s="7"/>
      <c r="TML2763" s="7"/>
      <c r="TMM2763" s="7"/>
      <c r="TMN2763" s="7"/>
      <c r="TMO2763" s="7"/>
      <c r="TMP2763" s="7"/>
      <c r="TMQ2763" s="7"/>
      <c r="TMR2763" s="7"/>
      <c r="TMS2763" s="7"/>
      <c r="TMT2763" s="7"/>
      <c r="TMU2763" s="7"/>
      <c r="TMV2763" s="7"/>
      <c r="TMW2763" s="7"/>
      <c r="TMX2763" s="7"/>
      <c r="TMY2763" s="7"/>
      <c r="TMZ2763" s="7"/>
      <c r="TNA2763" s="7"/>
      <c r="TNB2763" s="7"/>
      <c r="TNC2763" s="7"/>
      <c r="TND2763" s="7"/>
      <c r="TNE2763" s="7"/>
      <c r="TNF2763" s="7"/>
      <c r="TNG2763" s="7"/>
      <c r="TNH2763" s="7"/>
      <c r="TNI2763" s="7"/>
      <c r="TNJ2763" s="7"/>
      <c r="TNK2763" s="7"/>
      <c r="TNL2763" s="7"/>
      <c r="TNM2763" s="7"/>
      <c r="TNN2763" s="7"/>
      <c r="TNO2763" s="7"/>
      <c r="TNP2763" s="7"/>
      <c r="TNQ2763" s="7"/>
      <c r="TNR2763" s="7"/>
      <c r="TNS2763" s="7"/>
      <c r="TNT2763" s="7"/>
      <c r="TNU2763" s="7"/>
      <c r="TNV2763" s="7"/>
      <c r="TNW2763" s="7"/>
      <c r="TNX2763" s="7"/>
      <c r="TNY2763" s="7"/>
      <c r="TNZ2763" s="7"/>
      <c r="TOA2763" s="7"/>
      <c r="TOB2763" s="7"/>
      <c r="TOC2763" s="7"/>
      <c r="TOD2763" s="7"/>
      <c r="TOE2763" s="7"/>
      <c r="TOF2763" s="7"/>
      <c r="TOG2763" s="7"/>
      <c r="TOH2763" s="7"/>
      <c r="TOI2763" s="7"/>
      <c r="TOJ2763" s="7"/>
      <c r="TOK2763" s="7"/>
      <c r="TOL2763" s="7"/>
      <c r="TOM2763" s="7"/>
      <c r="TON2763" s="7"/>
      <c r="TOO2763" s="7"/>
      <c r="TOP2763" s="7"/>
      <c r="TOQ2763" s="7"/>
      <c r="TOR2763" s="7"/>
      <c r="TOS2763" s="7"/>
      <c r="TOT2763" s="7"/>
      <c r="TOU2763" s="7"/>
      <c r="TOV2763" s="7"/>
      <c r="TOW2763" s="7"/>
      <c r="TOX2763" s="7"/>
      <c r="TOY2763" s="7"/>
      <c r="TOZ2763" s="7"/>
      <c r="TPA2763" s="7"/>
      <c r="TPB2763" s="7"/>
      <c r="TPC2763" s="7"/>
      <c r="TPD2763" s="7"/>
      <c r="TPE2763" s="7"/>
      <c r="TPF2763" s="7"/>
      <c r="TPG2763" s="7"/>
      <c r="TPH2763" s="7"/>
      <c r="TPI2763" s="7"/>
      <c r="TPJ2763" s="7"/>
      <c r="TPK2763" s="7"/>
      <c r="TPL2763" s="7"/>
      <c r="TPM2763" s="7"/>
      <c r="TPN2763" s="7"/>
      <c r="TPO2763" s="7"/>
      <c r="TPP2763" s="7"/>
      <c r="TPQ2763" s="7"/>
      <c r="TPR2763" s="7"/>
      <c r="TPS2763" s="7"/>
      <c r="TPT2763" s="7"/>
      <c r="TPU2763" s="7"/>
      <c r="TPV2763" s="7"/>
      <c r="TPW2763" s="7"/>
      <c r="TPX2763" s="7"/>
      <c r="TPY2763" s="7"/>
      <c r="TPZ2763" s="7"/>
      <c r="TQA2763" s="7"/>
      <c r="TQB2763" s="7"/>
      <c r="TQC2763" s="7"/>
      <c r="TQD2763" s="7"/>
      <c r="TQE2763" s="7"/>
      <c r="TQF2763" s="7"/>
      <c r="TQG2763" s="7"/>
      <c r="TQH2763" s="7"/>
      <c r="TQI2763" s="7"/>
      <c r="TQJ2763" s="7"/>
      <c r="TQK2763" s="7"/>
      <c r="TQL2763" s="7"/>
      <c r="TQM2763" s="7"/>
      <c r="TQN2763" s="7"/>
      <c r="TQO2763" s="7"/>
      <c r="TQP2763" s="7"/>
      <c r="TQQ2763" s="7"/>
      <c r="TQR2763" s="7"/>
      <c r="TQS2763" s="7"/>
      <c r="TQT2763" s="7"/>
      <c r="TQU2763" s="7"/>
      <c r="TQV2763" s="7"/>
      <c r="TQW2763" s="7"/>
      <c r="TQX2763" s="7"/>
      <c r="TQY2763" s="7"/>
      <c r="TQZ2763" s="7"/>
      <c r="TRA2763" s="7"/>
      <c r="TRB2763" s="7"/>
      <c r="TRC2763" s="7"/>
      <c r="TRD2763" s="7"/>
      <c r="TRE2763" s="7"/>
      <c r="TRF2763" s="7"/>
      <c r="TRG2763" s="7"/>
      <c r="TRH2763" s="7"/>
      <c r="TRI2763" s="7"/>
      <c r="TRJ2763" s="7"/>
      <c r="TRK2763" s="7"/>
      <c r="TRL2763" s="7"/>
      <c r="TRM2763" s="7"/>
      <c r="TRN2763" s="7"/>
      <c r="TRO2763" s="7"/>
      <c r="TRP2763" s="7"/>
      <c r="TRQ2763" s="7"/>
      <c r="TRR2763" s="7"/>
      <c r="TRS2763" s="7"/>
      <c r="TRT2763" s="7"/>
      <c r="TRU2763" s="7"/>
      <c r="TRV2763" s="7"/>
      <c r="TRW2763" s="7"/>
      <c r="TRX2763" s="7"/>
      <c r="TRY2763" s="7"/>
      <c r="TRZ2763" s="7"/>
      <c r="TSA2763" s="7"/>
      <c r="TSB2763" s="7"/>
      <c r="TSC2763" s="7"/>
      <c r="TSD2763" s="7"/>
      <c r="TSE2763" s="7"/>
      <c r="TSF2763" s="7"/>
      <c r="TSG2763" s="7"/>
      <c r="TSH2763" s="7"/>
      <c r="TSI2763" s="7"/>
      <c r="TSJ2763" s="7"/>
      <c r="TSK2763" s="7"/>
      <c r="TSL2763" s="7"/>
      <c r="TSM2763" s="7"/>
      <c r="TSN2763" s="7"/>
      <c r="TSO2763" s="7"/>
      <c r="TSP2763" s="7"/>
      <c r="TSQ2763" s="7"/>
      <c r="TSR2763" s="7"/>
      <c r="TSS2763" s="7"/>
      <c r="TST2763" s="7"/>
      <c r="TSU2763" s="7"/>
      <c r="TSV2763" s="7"/>
      <c r="TSW2763" s="7"/>
      <c r="TSX2763" s="7"/>
      <c r="TSY2763" s="7"/>
      <c r="TSZ2763" s="7"/>
      <c r="TTA2763" s="7"/>
      <c r="TTB2763" s="7"/>
      <c r="TTC2763" s="7"/>
      <c r="TTD2763" s="7"/>
      <c r="TTE2763" s="7"/>
      <c r="TTF2763" s="7"/>
      <c r="TTG2763" s="7"/>
      <c r="TTH2763" s="7"/>
      <c r="TTI2763" s="7"/>
      <c r="TTJ2763" s="7"/>
      <c r="TTK2763" s="7"/>
      <c r="TTL2763" s="7"/>
      <c r="TTM2763" s="7"/>
      <c r="TTN2763" s="7"/>
      <c r="TTO2763" s="7"/>
      <c r="TTP2763" s="7"/>
      <c r="TTQ2763" s="7"/>
      <c r="TTR2763" s="7"/>
      <c r="TTS2763" s="7"/>
      <c r="TTT2763" s="7"/>
      <c r="TTU2763" s="7"/>
      <c r="TTV2763" s="7"/>
      <c r="TTW2763" s="7"/>
      <c r="TTX2763" s="7"/>
      <c r="TTY2763" s="7"/>
      <c r="TTZ2763" s="7"/>
      <c r="TUA2763" s="7"/>
      <c r="TUB2763" s="7"/>
      <c r="TUC2763" s="7"/>
      <c r="TUD2763" s="7"/>
      <c r="TUE2763" s="7"/>
      <c r="TUF2763" s="7"/>
      <c r="TUG2763" s="7"/>
      <c r="TUH2763" s="7"/>
      <c r="TUI2763" s="7"/>
      <c r="TUJ2763" s="7"/>
      <c r="TUK2763" s="7"/>
      <c r="TUL2763" s="7"/>
      <c r="TUM2763" s="7"/>
      <c r="TUN2763" s="7"/>
      <c r="TUO2763" s="7"/>
      <c r="TUP2763" s="7"/>
      <c r="TUQ2763" s="7"/>
      <c r="TUR2763" s="7"/>
      <c r="TUS2763" s="7"/>
      <c r="TUT2763" s="7"/>
      <c r="TUU2763" s="7"/>
      <c r="TUV2763" s="7"/>
      <c r="TUW2763" s="7"/>
      <c r="TUX2763" s="7"/>
      <c r="TUY2763" s="7"/>
      <c r="TUZ2763" s="7"/>
      <c r="TVA2763" s="7"/>
      <c r="TVB2763" s="7"/>
      <c r="TVC2763" s="7"/>
      <c r="TVD2763" s="7"/>
      <c r="TVE2763" s="7"/>
      <c r="TVF2763" s="7"/>
      <c r="TVG2763" s="7"/>
      <c r="TVH2763" s="7"/>
      <c r="TVI2763" s="7"/>
      <c r="TVJ2763" s="7"/>
      <c r="TVK2763" s="7"/>
      <c r="TVL2763" s="7"/>
      <c r="TVM2763" s="7"/>
      <c r="TVN2763" s="7"/>
      <c r="TVO2763" s="7"/>
      <c r="TVP2763" s="7"/>
      <c r="TVQ2763" s="7"/>
      <c r="TVR2763" s="7"/>
      <c r="TVS2763" s="7"/>
      <c r="TVT2763" s="7"/>
      <c r="TVU2763" s="7"/>
      <c r="TVV2763" s="7"/>
      <c r="TVW2763" s="7"/>
      <c r="TVX2763" s="7"/>
      <c r="TVY2763" s="7"/>
      <c r="TVZ2763" s="7"/>
      <c r="TWA2763" s="7"/>
      <c r="TWB2763" s="7"/>
      <c r="TWC2763" s="7"/>
      <c r="TWD2763" s="7"/>
      <c r="TWE2763" s="7"/>
      <c r="TWF2763" s="7"/>
      <c r="TWG2763" s="7"/>
      <c r="TWH2763" s="7"/>
      <c r="TWI2763" s="7"/>
      <c r="TWJ2763" s="7"/>
      <c r="TWK2763" s="7"/>
      <c r="TWL2763" s="7"/>
      <c r="TWM2763" s="7"/>
      <c r="TWN2763" s="7"/>
      <c r="TWO2763" s="7"/>
      <c r="TWP2763" s="7"/>
      <c r="TWQ2763" s="7"/>
      <c r="TWR2763" s="7"/>
      <c r="TWS2763" s="7"/>
      <c r="TWT2763" s="7"/>
      <c r="TWU2763" s="7"/>
      <c r="TWV2763" s="7"/>
      <c r="TWW2763" s="7"/>
      <c r="TWX2763" s="7"/>
      <c r="TWY2763" s="7"/>
      <c r="TWZ2763" s="7"/>
      <c r="TXA2763" s="7"/>
      <c r="TXB2763" s="7"/>
      <c r="TXC2763" s="7"/>
      <c r="TXD2763" s="7"/>
      <c r="TXE2763" s="7"/>
      <c r="TXF2763" s="7"/>
      <c r="TXG2763" s="7"/>
      <c r="TXH2763" s="7"/>
      <c r="TXI2763" s="7"/>
      <c r="TXJ2763" s="7"/>
      <c r="TXK2763" s="7"/>
      <c r="TXL2763" s="7"/>
      <c r="TXM2763" s="7"/>
      <c r="TXN2763" s="7"/>
      <c r="TXO2763" s="7"/>
      <c r="TXP2763" s="7"/>
      <c r="TXQ2763" s="7"/>
      <c r="TXR2763" s="7"/>
      <c r="TXS2763" s="7"/>
      <c r="TXT2763" s="7"/>
      <c r="TXU2763" s="7"/>
      <c r="TXV2763" s="7"/>
      <c r="TXW2763" s="7"/>
      <c r="TXX2763" s="7"/>
      <c r="TXY2763" s="7"/>
      <c r="TXZ2763" s="7"/>
      <c r="TYA2763" s="7"/>
      <c r="TYB2763" s="7"/>
      <c r="TYC2763" s="7"/>
      <c r="TYD2763" s="7"/>
      <c r="TYE2763" s="7"/>
      <c r="TYF2763" s="7"/>
      <c r="TYG2763" s="7"/>
      <c r="TYH2763" s="7"/>
      <c r="TYI2763" s="7"/>
      <c r="TYJ2763" s="7"/>
      <c r="TYK2763" s="7"/>
      <c r="TYL2763" s="7"/>
      <c r="TYM2763" s="7"/>
      <c r="TYN2763" s="7"/>
      <c r="TYO2763" s="7"/>
      <c r="TYP2763" s="7"/>
      <c r="TYQ2763" s="7"/>
      <c r="TYR2763" s="7"/>
      <c r="TYS2763" s="7"/>
      <c r="TYT2763" s="7"/>
      <c r="TYU2763" s="7"/>
      <c r="TYV2763" s="7"/>
      <c r="TYW2763" s="7"/>
      <c r="TYX2763" s="7"/>
      <c r="TYY2763" s="7"/>
      <c r="TYZ2763" s="7"/>
      <c r="TZA2763" s="7"/>
      <c r="TZB2763" s="7"/>
      <c r="TZC2763" s="7"/>
      <c r="TZD2763" s="7"/>
      <c r="TZE2763" s="7"/>
      <c r="TZF2763" s="7"/>
      <c r="TZG2763" s="7"/>
      <c r="TZH2763" s="7"/>
      <c r="TZI2763" s="7"/>
      <c r="TZJ2763" s="7"/>
      <c r="TZK2763" s="7"/>
      <c r="TZL2763" s="7"/>
      <c r="TZM2763" s="7"/>
      <c r="TZN2763" s="7"/>
      <c r="TZO2763" s="7"/>
      <c r="TZP2763" s="7"/>
      <c r="TZQ2763" s="7"/>
      <c r="TZR2763" s="7"/>
      <c r="TZS2763" s="7"/>
      <c r="TZT2763" s="7"/>
      <c r="TZU2763" s="7"/>
      <c r="TZV2763" s="7"/>
      <c r="TZW2763" s="7"/>
      <c r="TZX2763" s="7"/>
      <c r="TZY2763" s="7"/>
      <c r="TZZ2763" s="7"/>
      <c r="UAA2763" s="7"/>
      <c r="UAB2763" s="7"/>
      <c r="UAC2763" s="7"/>
      <c r="UAD2763" s="7"/>
      <c r="UAE2763" s="7"/>
      <c r="UAF2763" s="7"/>
      <c r="UAG2763" s="7"/>
      <c r="UAH2763" s="7"/>
      <c r="UAI2763" s="7"/>
      <c r="UAJ2763" s="7"/>
      <c r="UAK2763" s="7"/>
      <c r="UAL2763" s="7"/>
      <c r="UAM2763" s="7"/>
      <c r="UAN2763" s="7"/>
      <c r="UAO2763" s="7"/>
      <c r="UAP2763" s="7"/>
      <c r="UAQ2763" s="7"/>
      <c r="UAR2763" s="7"/>
      <c r="UAS2763" s="7"/>
      <c r="UAT2763" s="7"/>
      <c r="UAU2763" s="7"/>
      <c r="UAV2763" s="7"/>
      <c r="UAW2763" s="7"/>
      <c r="UAX2763" s="7"/>
      <c r="UAY2763" s="7"/>
      <c r="UAZ2763" s="7"/>
      <c r="UBA2763" s="7"/>
      <c r="UBB2763" s="7"/>
      <c r="UBC2763" s="7"/>
      <c r="UBD2763" s="7"/>
      <c r="UBE2763" s="7"/>
      <c r="UBF2763" s="7"/>
      <c r="UBG2763" s="7"/>
      <c r="UBH2763" s="7"/>
      <c r="UBI2763" s="7"/>
      <c r="UBJ2763" s="7"/>
      <c r="UBK2763" s="7"/>
      <c r="UBL2763" s="7"/>
      <c r="UBM2763" s="7"/>
      <c r="UBN2763" s="7"/>
      <c r="UBO2763" s="7"/>
      <c r="UBP2763" s="7"/>
      <c r="UBQ2763" s="7"/>
      <c r="UBR2763" s="7"/>
      <c r="UBS2763" s="7"/>
      <c r="UBT2763" s="7"/>
      <c r="UBU2763" s="7"/>
      <c r="UBV2763" s="7"/>
      <c r="UBW2763" s="7"/>
      <c r="UBX2763" s="7"/>
      <c r="UBY2763" s="7"/>
      <c r="UBZ2763" s="7"/>
      <c r="UCA2763" s="7"/>
      <c r="UCB2763" s="7"/>
      <c r="UCC2763" s="7"/>
      <c r="UCD2763" s="7"/>
      <c r="UCE2763" s="7"/>
      <c r="UCF2763" s="7"/>
      <c r="UCG2763" s="7"/>
      <c r="UCH2763" s="7"/>
      <c r="UCI2763" s="7"/>
      <c r="UCJ2763" s="7"/>
      <c r="UCK2763" s="7"/>
      <c r="UCL2763" s="7"/>
      <c r="UCM2763" s="7"/>
      <c r="UCN2763" s="7"/>
      <c r="UCO2763" s="7"/>
      <c r="UCP2763" s="7"/>
      <c r="UCQ2763" s="7"/>
      <c r="UCR2763" s="7"/>
      <c r="UCS2763" s="7"/>
      <c r="UCT2763" s="7"/>
      <c r="UCU2763" s="7"/>
      <c r="UCV2763" s="7"/>
      <c r="UCW2763" s="7"/>
      <c r="UCX2763" s="7"/>
      <c r="UCY2763" s="7"/>
      <c r="UCZ2763" s="7"/>
      <c r="UDA2763" s="7"/>
      <c r="UDB2763" s="7"/>
      <c r="UDC2763" s="7"/>
      <c r="UDD2763" s="7"/>
      <c r="UDE2763" s="7"/>
      <c r="UDF2763" s="7"/>
      <c r="UDG2763" s="7"/>
      <c r="UDH2763" s="7"/>
      <c r="UDI2763" s="7"/>
      <c r="UDJ2763" s="7"/>
      <c r="UDK2763" s="7"/>
      <c r="UDL2763" s="7"/>
      <c r="UDM2763" s="7"/>
      <c r="UDN2763" s="7"/>
      <c r="UDO2763" s="7"/>
      <c r="UDP2763" s="7"/>
      <c r="UDQ2763" s="7"/>
      <c r="UDR2763" s="7"/>
      <c r="UDS2763" s="7"/>
      <c r="UDT2763" s="7"/>
      <c r="UDU2763" s="7"/>
      <c r="UDV2763" s="7"/>
      <c r="UDW2763" s="7"/>
      <c r="UDX2763" s="7"/>
      <c r="UDY2763" s="7"/>
      <c r="UDZ2763" s="7"/>
      <c r="UEA2763" s="7"/>
      <c r="UEB2763" s="7"/>
      <c r="UEC2763" s="7"/>
      <c r="UED2763" s="7"/>
      <c r="UEE2763" s="7"/>
      <c r="UEF2763" s="7"/>
      <c r="UEG2763" s="7"/>
      <c r="UEH2763" s="7"/>
      <c r="UEI2763" s="7"/>
      <c r="UEJ2763" s="7"/>
      <c r="UEK2763" s="7"/>
      <c r="UEL2763" s="7"/>
      <c r="UEM2763" s="7"/>
      <c r="UEN2763" s="7"/>
      <c r="UEO2763" s="7"/>
      <c r="UEP2763" s="7"/>
      <c r="UEQ2763" s="7"/>
      <c r="UER2763" s="7"/>
      <c r="UES2763" s="7"/>
      <c r="UET2763" s="7"/>
      <c r="UEU2763" s="7"/>
      <c r="UEV2763" s="7"/>
      <c r="UEW2763" s="7"/>
      <c r="UEX2763" s="7"/>
      <c r="UEY2763" s="7"/>
      <c r="UEZ2763" s="7"/>
      <c r="UFA2763" s="7"/>
      <c r="UFB2763" s="7"/>
      <c r="UFC2763" s="7"/>
      <c r="UFD2763" s="7"/>
      <c r="UFE2763" s="7"/>
      <c r="UFF2763" s="7"/>
      <c r="UFG2763" s="7"/>
      <c r="UFH2763" s="7"/>
      <c r="UFI2763" s="7"/>
      <c r="UFJ2763" s="7"/>
      <c r="UFK2763" s="7"/>
      <c r="UFL2763" s="7"/>
      <c r="UFM2763" s="7"/>
      <c r="UFN2763" s="7"/>
      <c r="UFO2763" s="7"/>
      <c r="UFP2763" s="7"/>
      <c r="UFQ2763" s="7"/>
      <c r="UFR2763" s="7"/>
      <c r="UFS2763" s="7"/>
      <c r="UFT2763" s="7"/>
      <c r="UFU2763" s="7"/>
      <c r="UFV2763" s="7"/>
      <c r="UFW2763" s="7"/>
      <c r="UFX2763" s="7"/>
      <c r="UFY2763" s="7"/>
      <c r="UFZ2763" s="7"/>
      <c r="UGA2763" s="7"/>
      <c r="UGB2763" s="7"/>
      <c r="UGC2763" s="7"/>
      <c r="UGD2763" s="7"/>
      <c r="UGE2763" s="7"/>
      <c r="UGF2763" s="7"/>
      <c r="UGG2763" s="7"/>
      <c r="UGH2763" s="7"/>
      <c r="UGI2763" s="7"/>
      <c r="UGJ2763" s="7"/>
      <c r="UGK2763" s="7"/>
      <c r="UGL2763" s="7"/>
      <c r="UGM2763" s="7"/>
      <c r="UGN2763" s="7"/>
      <c r="UGO2763" s="7"/>
      <c r="UGP2763" s="7"/>
      <c r="UGQ2763" s="7"/>
      <c r="UGR2763" s="7"/>
      <c r="UGS2763" s="7"/>
      <c r="UGT2763" s="7"/>
      <c r="UGU2763" s="7"/>
      <c r="UGV2763" s="7"/>
      <c r="UGW2763" s="7"/>
      <c r="UGX2763" s="7"/>
      <c r="UGY2763" s="7"/>
      <c r="UGZ2763" s="7"/>
      <c r="UHA2763" s="7"/>
      <c r="UHB2763" s="7"/>
      <c r="UHC2763" s="7"/>
      <c r="UHD2763" s="7"/>
      <c r="UHE2763" s="7"/>
      <c r="UHF2763" s="7"/>
      <c r="UHG2763" s="7"/>
      <c r="UHH2763" s="7"/>
      <c r="UHI2763" s="7"/>
      <c r="UHJ2763" s="7"/>
      <c r="UHK2763" s="7"/>
      <c r="UHL2763" s="7"/>
      <c r="UHM2763" s="7"/>
      <c r="UHN2763" s="7"/>
      <c r="UHO2763" s="7"/>
      <c r="UHP2763" s="7"/>
      <c r="UHQ2763" s="7"/>
      <c r="UHR2763" s="7"/>
      <c r="UHS2763" s="7"/>
      <c r="UHT2763" s="7"/>
      <c r="UHU2763" s="7"/>
      <c r="UHV2763" s="7"/>
      <c r="UHW2763" s="7"/>
      <c r="UHX2763" s="7"/>
      <c r="UHY2763" s="7"/>
      <c r="UHZ2763" s="7"/>
      <c r="UIA2763" s="7"/>
      <c r="UIB2763" s="7"/>
      <c r="UIC2763" s="7"/>
      <c r="UID2763" s="7"/>
      <c r="UIE2763" s="7"/>
      <c r="UIF2763" s="7"/>
      <c r="UIG2763" s="7"/>
      <c r="UIH2763" s="7"/>
      <c r="UII2763" s="7"/>
      <c r="UIJ2763" s="7"/>
      <c r="UIK2763" s="7"/>
      <c r="UIL2763" s="7"/>
      <c r="UIM2763" s="7"/>
      <c r="UIN2763" s="7"/>
      <c r="UIO2763" s="7"/>
      <c r="UIP2763" s="7"/>
      <c r="UIQ2763" s="7"/>
      <c r="UIR2763" s="7"/>
      <c r="UIS2763" s="7"/>
      <c r="UIT2763" s="7"/>
      <c r="UIU2763" s="7"/>
      <c r="UIV2763" s="7"/>
      <c r="UIW2763" s="7"/>
      <c r="UIX2763" s="7"/>
      <c r="UIY2763" s="7"/>
      <c r="UIZ2763" s="7"/>
      <c r="UJA2763" s="7"/>
      <c r="UJB2763" s="7"/>
      <c r="UJC2763" s="7"/>
      <c r="UJD2763" s="7"/>
      <c r="UJE2763" s="7"/>
      <c r="UJF2763" s="7"/>
      <c r="UJG2763" s="7"/>
      <c r="UJH2763" s="7"/>
      <c r="UJI2763" s="7"/>
      <c r="UJJ2763" s="7"/>
      <c r="UJK2763" s="7"/>
      <c r="UJL2763" s="7"/>
      <c r="UJM2763" s="7"/>
      <c r="UJN2763" s="7"/>
      <c r="UJO2763" s="7"/>
      <c r="UJP2763" s="7"/>
      <c r="UJQ2763" s="7"/>
      <c r="UJR2763" s="7"/>
      <c r="UJS2763" s="7"/>
      <c r="UJT2763" s="7"/>
      <c r="UJU2763" s="7"/>
      <c r="UJV2763" s="7"/>
      <c r="UJW2763" s="7"/>
      <c r="UJX2763" s="7"/>
      <c r="UJY2763" s="7"/>
      <c r="UJZ2763" s="7"/>
      <c r="UKA2763" s="7"/>
      <c r="UKB2763" s="7"/>
      <c r="UKC2763" s="7"/>
      <c r="UKD2763" s="7"/>
      <c r="UKE2763" s="7"/>
      <c r="UKF2763" s="7"/>
      <c r="UKG2763" s="7"/>
      <c r="UKH2763" s="7"/>
      <c r="UKI2763" s="7"/>
      <c r="UKJ2763" s="7"/>
      <c r="UKK2763" s="7"/>
      <c r="UKL2763" s="7"/>
      <c r="UKM2763" s="7"/>
      <c r="UKN2763" s="7"/>
      <c r="UKO2763" s="7"/>
      <c r="UKP2763" s="7"/>
      <c r="UKQ2763" s="7"/>
      <c r="UKR2763" s="7"/>
      <c r="UKS2763" s="7"/>
      <c r="UKT2763" s="7"/>
      <c r="UKU2763" s="7"/>
      <c r="UKV2763" s="7"/>
      <c r="UKW2763" s="7"/>
      <c r="UKX2763" s="7"/>
      <c r="UKY2763" s="7"/>
      <c r="UKZ2763" s="7"/>
      <c r="ULA2763" s="7"/>
      <c r="ULB2763" s="7"/>
      <c r="ULC2763" s="7"/>
      <c r="ULD2763" s="7"/>
      <c r="ULE2763" s="7"/>
      <c r="ULF2763" s="7"/>
      <c r="ULG2763" s="7"/>
      <c r="ULH2763" s="7"/>
      <c r="ULI2763" s="7"/>
      <c r="ULJ2763" s="7"/>
      <c r="ULK2763" s="7"/>
      <c r="ULL2763" s="7"/>
      <c r="ULM2763" s="7"/>
      <c r="ULN2763" s="7"/>
      <c r="ULO2763" s="7"/>
      <c r="ULP2763" s="7"/>
      <c r="ULQ2763" s="7"/>
      <c r="ULR2763" s="7"/>
      <c r="ULS2763" s="7"/>
      <c r="ULT2763" s="7"/>
      <c r="ULU2763" s="7"/>
      <c r="ULV2763" s="7"/>
      <c r="ULW2763" s="7"/>
      <c r="ULX2763" s="7"/>
      <c r="ULY2763" s="7"/>
      <c r="ULZ2763" s="7"/>
      <c r="UMA2763" s="7"/>
      <c r="UMB2763" s="7"/>
      <c r="UMC2763" s="7"/>
      <c r="UMD2763" s="7"/>
      <c r="UME2763" s="7"/>
      <c r="UMF2763" s="7"/>
      <c r="UMG2763" s="7"/>
      <c r="UMH2763" s="7"/>
      <c r="UMI2763" s="7"/>
      <c r="UMJ2763" s="7"/>
      <c r="UMK2763" s="7"/>
      <c r="UML2763" s="7"/>
      <c r="UMM2763" s="7"/>
      <c r="UMN2763" s="7"/>
      <c r="UMO2763" s="7"/>
      <c r="UMP2763" s="7"/>
      <c r="UMQ2763" s="7"/>
      <c r="UMR2763" s="7"/>
      <c r="UMS2763" s="7"/>
      <c r="UMT2763" s="7"/>
      <c r="UMU2763" s="7"/>
      <c r="UMV2763" s="7"/>
      <c r="UMW2763" s="7"/>
      <c r="UMX2763" s="7"/>
      <c r="UMY2763" s="7"/>
      <c r="UMZ2763" s="7"/>
      <c r="UNA2763" s="7"/>
      <c r="UNB2763" s="7"/>
      <c r="UNC2763" s="7"/>
      <c r="UND2763" s="7"/>
      <c r="UNE2763" s="7"/>
      <c r="UNF2763" s="7"/>
      <c r="UNG2763" s="7"/>
      <c r="UNH2763" s="7"/>
      <c r="UNI2763" s="7"/>
      <c r="UNJ2763" s="7"/>
      <c r="UNK2763" s="7"/>
      <c r="UNL2763" s="7"/>
      <c r="UNM2763" s="7"/>
      <c r="UNN2763" s="7"/>
      <c r="UNO2763" s="7"/>
      <c r="UNP2763" s="7"/>
      <c r="UNQ2763" s="7"/>
      <c r="UNR2763" s="7"/>
      <c r="UNS2763" s="7"/>
      <c r="UNT2763" s="7"/>
      <c r="UNU2763" s="7"/>
      <c r="UNV2763" s="7"/>
      <c r="UNW2763" s="7"/>
      <c r="UNX2763" s="7"/>
      <c r="UNY2763" s="7"/>
      <c r="UNZ2763" s="7"/>
      <c r="UOA2763" s="7"/>
      <c r="UOB2763" s="7"/>
      <c r="UOC2763" s="7"/>
      <c r="UOD2763" s="7"/>
      <c r="UOE2763" s="7"/>
      <c r="UOF2763" s="7"/>
      <c r="UOG2763" s="7"/>
      <c r="UOH2763" s="7"/>
      <c r="UOI2763" s="7"/>
      <c r="UOJ2763" s="7"/>
      <c r="UOK2763" s="7"/>
      <c r="UOL2763" s="7"/>
      <c r="UOM2763" s="7"/>
      <c r="UON2763" s="7"/>
      <c r="UOO2763" s="7"/>
      <c r="UOP2763" s="7"/>
      <c r="UOQ2763" s="7"/>
      <c r="UOR2763" s="7"/>
      <c r="UOS2763" s="7"/>
      <c r="UOT2763" s="7"/>
      <c r="UOU2763" s="7"/>
      <c r="UOV2763" s="7"/>
      <c r="UOW2763" s="7"/>
      <c r="UOX2763" s="7"/>
      <c r="UOY2763" s="7"/>
      <c r="UOZ2763" s="7"/>
      <c r="UPA2763" s="7"/>
      <c r="UPB2763" s="7"/>
      <c r="UPC2763" s="7"/>
      <c r="UPD2763" s="7"/>
      <c r="UPE2763" s="7"/>
      <c r="UPF2763" s="7"/>
      <c r="UPG2763" s="7"/>
      <c r="UPH2763" s="7"/>
      <c r="UPI2763" s="7"/>
      <c r="UPJ2763" s="7"/>
      <c r="UPK2763" s="7"/>
      <c r="UPL2763" s="7"/>
      <c r="UPM2763" s="7"/>
      <c r="UPN2763" s="7"/>
      <c r="UPO2763" s="7"/>
      <c r="UPP2763" s="7"/>
      <c r="UPQ2763" s="7"/>
      <c r="UPR2763" s="7"/>
      <c r="UPS2763" s="7"/>
      <c r="UPT2763" s="7"/>
      <c r="UPU2763" s="7"/>
      <c r="UPV2763" s="7"/>
      <c r="UPW2763" s="7"/>
      <c r="UPX2763" s="7"/>
      <c r="UPY2763" s="7"/>
      <c r="UPZ2763" s="7"/>
      <c r="UQA2763" s="7"/>
      <c r="UQB2763" s="7"/>
      <c r="UQC2763" s="7"/>
      <c r="UQD2763" s="7"/>
      <c r="UQE2763" s="7"/>
      <c r="UQF2763" s="7"/>
      <c r="UQG2763" s="7"/>
      <c r="UQH2763" s="7"/>
      <c r="UQI2763" s="7"/>
      <c r="UQJ2763" s="7"/>
      <c r="UQK2763" s="7"/>
      <c r="UQL2763" s="7"/>
      <c r="UQM2763" s="7"/>
      <c r="UQN2763" s="7"/>
      <c r="UQO2763" s="7"/>
      <c r="UQP2763" s="7"/>
      <c r="UQQ2763" s="7"/>
      <c r="UQR2763" s="7"/>
      <c r="UQS2763" s="7"/>
      <c r="UQT2763" s="7"/>
      <c r="UQU2763" s="7"/>
      <c r="UQV2763" s="7"/>
      <c r="UQW2763" s="7"/>
      <c r="UQX2763" s="7"/>
      <c r="UQY2763" s="7"/>
      <c r="UQZ2763" s="7"/>
      <c r="URA2763" s="7"/>
      <c r="URB2763" s="7"/>
      <c r="URC2763" s="7"/>
      <c r="URD2763" s="7"/>
      <c r="URE2763" s="7"/>
      <c r="URF2763" s="7"/>
      <c r="URG2763" s="7"/>
      <c r="URH2763" s="7"/>
      <c r="URI2763" s="7"/>
      <c r="URJ2763" s="7"/>
      <c r="URK2763" s="7"/>
      <c r="URL2763" s="7"/>
      <c r="URM2763" s="7"/>
      <c r="URN2763" s="7"/>
      <c r="URO2763" s="7"/>
      <c r="URP2763" s="7"/>
      <c r="URQ2763" s="7"/>
      <c r="URR2763" s="7"/>
      <c r="URS2763" s="7"/>
      <c r="URT2763" s="7"/>
      <c r="URU2763" s="7"/>
      <c r="URV2763" s="7"/>
      <c r="URW2763" s="7"/>
      <c r="URX2763" s="7"/>
      <c r="URY2763" s="7"/>
      <c r="URZ2763" s="7"/>
      <c r="USA2763" s="7"/>
      <c r="USB2763" s="7"/>
      <c r="USC2763" s="7"/>
      <c r="USD2763" s="7"/>
      <c r="USE2763" s="7"/>
      <c r="USF2763" s="7"/>
      <c r="USG2763" s="7"/>
      <c r="USH2763" s="7"/>
      <c r="USI2763" s="7"/>
      <c r="USJ2763" s="7"/>
      <c r="USK2763" s="7"/>
      <c r="USL2763" s="7"/>
      <c r="USM2763" s="7"/>
      <c r="USN2763" s="7"/>
      <c r="USO2763" s="7"/>
      <c r="USP2763" s="7"/>
      <c r="USQ2763" s="7"/>
      <c r="USR2763" s="7"/>
      <c r="USS2763" s="7"/>
      <c r="UST2763" s="7"/>
      <c r="USU2763" s="7"/>
      <c r="USV2763" s="7"/>
      <c r="USW2763" s="7"/>
      <c r="USX2763" s="7"/>
      <c r="USY2763" s="7"/>
      <c r="USZ2763" s="7"/>
      <c r="UTA2763" s="7"/>
      <c r="UTB2763" s="7"/>
      <c r="UTC2763" s="7"/>
      <c r="UTD2763" s="7"/>
      <c r="UTE2763" s="7"/>
      <c r="UTF2763" s="7"/>
      <c r="UTG2763" s="7"/>
      <c r="UTH2763" s="7"/>
      <c r="UTI2763" s="7"/>
      <c r="UTJ2763" s="7"/>
      <c r="UTK2763" s="7"/>
      <c r="UTL2763" s="7"/>
      <c r="UTM2763" s="7"/>
      <c r="UTN2763" s="7"/>
      <c r="UTO2763" s="7"/>
      <c r="UTP2763" s="7"/>
      <c r="UTQ2763" s="7"/>
      <c r="UTR2763" s="7"/>
      <c r="UTS2763" s="7"/>
      <c r="UTT2763" s="7"/>
      <c r="UTU2763" s="7"/>
      <c r="UTV2763" s="7"/>
      <c r="UTW2763" s="7"/>
      <c r="UTX2763" s="7"/>
      <c r="UTY2763" s="7"/>
      <c r="UTZ2763" s="7"/>
      <c r="UUA2763" s="7"/>
      <c r="UUB2763" s="7"/>
      <c r="UUC2763" s="7"/>
      <c r="UUD2763" s="7"/>
      <c r="UUE2763" s="7"/>
      <c r="UUF2763" s="7"/>
      <c r="UUG2763" s="7"/>
      <c r="UUH2763" s="7"/>
      <c r="UUI2763" s="7"/>
      <c r="UUJ2763" s="7"/>
      <c r="UUK2763" s="7"/>
      <c r="UUL2763" s="7"/>
      <c r="UUM2763" s="7"/>
      <c r="UUN2763" s="7"/>
      <c r="UUO2763" s="7"/>
      <c r="UUP2763" s="7"/>
      <c r="UUQ2763" s="7"/>
      <c r="UUR2763" s="7"/>
      <c r="UUS2763" s="7"/>
      <c r="UUT2763" s="7"/>
      <c r="UUU2763" s="7"/>
      <c r="UUV2763" s="7"/>
      <c r="UUW2763" s="7"/>
      <c r="UUX2763" s="7"/>
      <c r="UUY2763" s="7"/>
      <c r="UUZ2763" s="7"/>
      <c r="UVA2763" s="7"/>
      <c r="UVB2763" s="7"/>
      <c r="UVC2763" s="7"/>
      <c r="UVD2763" s="7"/>
      <c r="UVE2763" s="7"/>
      <c r="UVF2763" s="7"/>
      <c r="UVG2763" s="7"/>
      <c r="UVH2763" s="7"/>
      <c r="UVI2763" s="7"/>
      <c r="UVJ2763" s="7"/>
      <c r="UVK2763" s="7"/>
      <c r="UVL2763" s="7"/>
      <c r="UVM2763" s="7"/>
      <c r="UVN2763" s="7"/>
      <c r="UVO2763" s="7"/>
      <c r="UVP2763" s="7"/>
      <c r="UVQ2763" s="7"/>
      <c r="UVR2763" s="7"/>
      <c r="UVS2763" s="7"/>
      <c r="UVT2763" s="7"/>
      <c r="UVU2763" s="7"/>
      <c r="UVV2763" s="7"/>
      <c r="UVW2763" s="7"/>
      <c r="UVX2763" s="7"/>
      <c r="UVY2763" s="7"/>
      <c r="UVZ2763" s="7"/>
      <c r="UWA2763" s="7"/>
      <c r="UWB2763" s="7"/>
      <c r="UWC2763" s="7"/>
      <c r="UWD2763" s="7"/>
      <c r="UWE2763" s="7"/>
      <c r="UWF2763" s="7"/>
      <c r="UWG2763" s="7"/>
      <c r="UWH2763" s="7"/>
      <c r="UWI2763" s="7"/>
      <c r="UWJ2763" s="7"/>
      <c r="UWK2763" s="7"/>
      <c r="UWL2763" s="7"/>
      <c r="UWM2763" s="7"/>
      <c r="UWN2763" s="7"/>
      <c r="UWO2763" s="7"/>
      <c r="UWP2763" s="7"/>
      <c r="UWQ2763" s="7"/>
      <c r="UWR2763" s="7"/>
      <c r="UWS2763" s="7"/>
      <c r="UWT2763" s="7"/>
      <c r="UWU2763" s="7"/>
      <c r="UWV2763" s="7"/>
      <c r="UWW2763" s="7"/>
      <c r="UWX2763" s="7"/>
      <c r="UWY2763" s="7"/>
      <c r="UWZ2763" s="7"/>
      <c r="UXA2763" s="7"/>
      <c r="UXB2763" s="7"/>
      <c r="UXC2763" s="7"/>
      <c r="UXD2763" s="7"/>
      <c r="UXE2763" s="7"/>
      <c r="UXF2763" s="7"/>
      <c r="UXG2763" s="7"/>
      <c r="UXH2763" s="7"/>
      <c r="UXI2763" s="7"/>
      <c r="UXJ2763" s="7"/>
      <c r="UXK2763" s="7"/>
      <c r="UXL2763" s="7"/>
      <c r="UXM2763" s="7"/>
      <c r="UXN2763" s="7"/>
      <c r="UXO2763" s="7"/>
      <c r="UXP2763" s="7"/>
      <c r="UXQ2763" s="7"/>
      <c r="UXR2763" s="7"/>
      <c r="UXS2763" s="7"/>
      <c r="UXT2763" s="7"/>
      <c r="UXU2763" s="7"/>
      <c r="UXV2763" s="7"/>
      <c r="UXW2763" s="7"/>
      <c r="UXX2763" s="7"/>
      <c r="UXY2763" s="7"/>
      <c r="UXZ2763" s="7"/>
      <c r="UYA2763" s="7"/>
      <c r="UYB2763" s="7"/>
      <c r="UYC2763" s="7"/>
      <c r="UYD2763" s="7"/>
      <c r="UYE2763" s="7"/>
      <c r="UYF2763" s="7"/>
      <c r="UYG2763" s="7"/>
      <c r="UYH2763" s="7"/>
      <c r="UYI2763" s="7"/>
      <c r="UYJ2763" s="7"/>
      <c r="UYK2763" s="7"/>
      <c r="UYL2763" s="7"/>
      <c r="UYM2763" s="7"/>
      <c r="UYN2763" s="7"/>
      <c r="UYO2763" s="7"/>
      <c r="UYP2763" s="7"/>
      <c r="UYQ2763" s="7"/>
      <c r="UYR2763" s="7"/>
      <c r="UYS2763" s="7"/>
      <c r="UYT2763" s="7"/>
      <c r="UYU2763" s="7"/>
      <c r="UYV2763" s="7"/>
      <c r="UYW2763" s="7"/>
      <c r="UYX2763" s="7"/>
      <c r="UYY2763" s="7"/>
      <c r="UYZ2763" s="7"/>
      <c r="UZA2763" s="7"/>
      <c r="UZB2763" s="7"/>
      <c r="UZC2763" s="7"/>
      <c r="UZD2763" s="7"/>
      <c r="UZE2763" s="7"/>
      <c r="UZF2763" s="7"/>
      <c r="UZG2763" s="7"/>
      <c r="UZH2763" s="7"/>
      <c r="UZI2763" s="7"/>
      <c r="UZJ2763" s="7"/>
      <c r="UZK2763" s="7"/>
      <c r="UZL2763" s="7"/>
      <c r="UZM2763" s="7"/>
      <c r="UZN2763" s="7"/>
      <c r="UZO2763" s="7"/>
      <c r="UZP2763" s="7"/>
      <c r="UZQ2763" s="7"/>
      <c r="UZR2763" s="7"/>
      <c r="UZS2763" s="7"/>
      <c r="UZT2763" s="7"/>
      <c r="UZU2763" s="7"/>
      <c r="UZV2763" s="7"/>
      <c r="UZW2763" s="7"/>
      <c r="UZX2763" s="7"/>
      <c r="UZY2763" s="7"/>
      <c r="UZZ2763" s="7"/>
      <c r="VAA2763" s="7"/>
      <c r="VAB2763" s="7"/>
      <c r="VAC2763" s="7"/>
      <c r="VAD2763" s="7"/>
      <c r="VAE2763" s="7"/>
      <c r="VAF2763" s="7"/>
      <c r="VAG2763" s="7"/>
      <c r="VAH2763" s="7"/>
      <c r="VAI2763" s="7"/>
      <c r="VAJ2763" s="7"/>
      <c r="VAK2763" s="7"/>
      <c r="VAL2763" s="7"/>
      <c r="VAM2763" s="7"/>
      <c r="VAN2763" s="7"/>
      <c r="VAO2763" s="7"/>
      <c r="VAP2763" s="7"/>
      <c r="VAQ2763" s="7"/>
      <c r="VAR2763" s="7"/>
      <c r="VAS2763" s="7"/>
      <c r="VAT2763" s="7"/>
      <c r="VAU2763" s="7"/>
      <c r="VAV2763" s="7"/>
      <c r="VAW2763" s="7"/>
      <c r="VAX2763" s="7"/>
      <c r="VAY2763" s="7"/>
      <c r="VAZ2763" s="7"/>
      <c r="VBA2763" s="7"/>
      <c r="VBB2763" s="7"/>
      <c r="VBC2763" s="7"/>
      <c r="VBD2763" s="7"/>
      <c r="VBE2763" s="7"/>
      <c r="VBF2763" s="7"/>
      <c r="VBG2763" s="7"/>
      <c r="VBH2763" s="7"/>
      <c r="VBI2763" s="7"/>
      <c r="VBJ2763" s="7"/>
      <c r="VBK2763" s="7"/>
      <c r="VBL2763" s="7"/>
      <c r="VBM2763" s="7"/>
      <c r="VBN2763" s="7"/>
      <c r="VBO2763" s="7"/>
      <c r="VBP2763" s="7"/>
      <c r="VBQ2763" s="7"/>
      <c r="VBR2763" s="7"/>
      <c r="VBS2763" s="7"/>
      <c r="VBT2763" s="7"/>
      <c r="VBU2763" s="7"/>
      <c r="VBV2763" s="7"/>
      <c r="VBW2763" s="7"/>
      <c r="VBX2763" s="7"/>
      <c r="VBY2763" s="7"/>
      <c r="VBZ2763" s="7"/>
      <c r="VCA2763" s="7"/>
      <c r="VCB2763" s="7"/>
      <c r="VCC2763" s="7"/>
      <c r="VCD2763" s="7"/>
      <c r="VCE2763" s="7"/>
      <c r="VCF2763" s="7"/>
      <c r="VCG2763" s="7"/>
      <c r="VCH2763" s="7"/>
      <c r="VCI2763" s="7"/>
      <c r="VCJ2763" s="7"/>
      <c r="VCK2763" s="7"/>
      <c r="VCL2763" s="7"/>
      <c r="VCM2763" s="7"/>
      <c r="VCN2763" s="7"/>
      <c r="VCO2763" s="7"/>
      <c r="VCP2763" s="7"/>
      <c r="VCQ2763" s="7"/>
      <c r="VCR2763" s="7"/>
      <c r="VCS2763" s="7"/>
      <c r="VCT2763" s="7"/>
      <c r="VCU2763" s="7"/>
      <c r="VCV2763" s="7"/>
      <c r="VCW2763" s="7"/>
      <c r="VCX2763" s="7"/>
      <c r="VCY2763" s="7"/>
      <c r="VCZ2763" s="7"/>
      <c r="VDA2763" s="7"/>
      <c r="VDB2763" s="7"/>
      <c r="VDC2763" s="7"/>
      <c r="VDD2763" s="7"/>
      <c r="VDE2763" s="7"/>
      <c r="VDF2763" s="7"/>
      <c r="VDG2763" s="7"/>
      <c r="VDH2763" s="7"/>
      <c r="VDI2763" s="7"/>
      <c r="VDJ2763" s="7"/>
      <c r="VDK2763" s="7"/>
      <c r="VDL2763" s="7"/>
      <c r="VDM2763" s="7"/>
      <c r="VDN2763" s="7"/>
      <c r="VDO2763" s="7"/>
      <c r="VDP2763" s="7"/>
      <c r="VDQ2763" s="7"/>
      <c r="VDR2763" s="7"/>
      <c r="VDS2763" s="7"/>
      <c r="VDT2763" s="7"/>
      <c r="VDU2763" s="7"/>
      <c r="VDV2763" s="7"/>
      <c r="VDW2763" s="7"/>
      <c r="VDX2763" s="7"/>
      <c r="VDY2763" s="7"/>
      <c r="VDZ2763" s="7"/>
      <c r="VEA2763" s="7"/>
      <c r="VEB2763" s="7"/>
      <c r="VEC2763" s="7"/>
      <c r="VED2763" s="7"/>
      <c r="VEE2763" s="7"/>
      <c r="VEF2763" s="7"/>
      <c r="VEG2763" s="7"/>
      <c r="VEH2763" s="7"/>
      <c r="VEI2763" s="7"/>
      <c r="VEJ2763" s="7"/>
      <c r="VEK2763" s="7"/>
      <c r="VEL2763" s="7"/>
      <c r="VEM2763" s="7"/>
      <c r="VEN2763" s="7"/>
      <c r="VEO2763" s="7"/>
      <c r="VEP2763" s="7"/>
      <c r="VEQ2763" s="7"/>
      <c r="VER2763" s="7"/>
      <c r="VES2763" s="7"/>
      <c r="VET2763" s="7"/>
      <c r="VEU2763" s="7"/>
      <c r="VEV2763" s="7"/>
      <c r="VEW2763" s="7"/>
      <c r="VEX2763" s="7"/>
      <c r="VEY2763" s="7"/>
      <c r="VEZ2763" s="7"/>
      <c r="VFA2763" s="7"/>
      <c r="VFB2763" s="7"/>
      <c r="VFC2763" s="7"/>
      <c r="VFD2763" s="7"/>
      <c r="VFE2763" s="7"/>
      <c r="VFF2763" s="7"/>
      <c r="VFG2763" s="7"/>
      <c r="VFH2763" s="7"/>
      <c r="VFI2763" s="7"/>
      <c r="VFJ2763" s="7"/>
      <c r="VFK2763" s="7"/>
      <c r="VFL2763" s="7"/>
      <c r="VFM2763" s="7"/>
      <c r="VFN2763" s="7"/>
      <c r="VFO2763" s="7"/>
      <c r="VFP2763" s="7"/>
      <c r="VFQ2763" s="7"/>
      <c r="VFR2763" s="7"/>
      <c r="VFS2763" s="7"/>
      <c r="VFT2763" s="7"/>
      <c r="VFU2763" s="7"/>
      <c r="VFV2763" s="7"/>
      <c r="VFW2763" s="7"/>
      <c r="VFX2763" s="7"/>
      <c r="VFY2763" s="7"/>
      <c r="VFZ2763" s="7"/>
      <c r="VGA2763" s="7"/>
      <c r="VGB2763" s="7"/>
      <c r="VGC2763" s="7"/>
      <c r="VGD2763" s="7"/>
      <c r="VGE2763" s="7"/>
      <c r="VGF2763" s="7"/>
      <c r="VGG2763" s="7"/>
      <c r="VGH2763" s="7"/>
      <c r="VGI2763" s="7"/>
      <c r="VGJ2763" s="7"/>
      <c r="VGK2763" s="7"/>
      <c r="VGL2763" s="7"/>
      <c r="VGM2763" s="7"/>
      <c r="VGN2763" s="7"/>
      <c r="VGO2763" s="7"/>
      <c r="VGP2763" s="7"/>
      <c r="VGQ2763" s="7"/>
      <c r="VGR2763" s="7"/>
      <c r="VGS2763" s="7"/>
      <c r="VGT2763" s="7"/>
      <c r="VGU2763" s="7"/>
      <c r="VGV2763" s="7"/>
      <c r="VGW2763" s="7"/>
      <c r="VGX2763" s="7"/>
      <c r="VGY2763" s="7"/>
      <c r="VGZ2763" s="7"/>
      <c r="VHA2763" s="7"/>
      <c r="VHB2763" s="7"/>
      <c r="VHC2763" s="7"/>
      <c r="VHD2763" s="7"/>
      <c r="VHE2763" s="7"/>
      <c r="VHF2763" s="7"/>
      <c r="VHG2763" s="7"/>
      <c r="VHH2763" s="7"/>
      <c r="VHI2763" s="7"/>
      <c r="VHJ2763" s="7"/>
      <c r="VHK2763" s="7"/>
      <c r="VHL2763" s="7"/>
      <c r="VHM2763" s="7"/>
      <c r="VHN2763" s="7"/>
      <c r="VHO2763" s="7"/>
      <c r="VHP2763" s="7"/>
      <c r="VHQ2763" s="7"/>
      <c r="VHR2763" s="7"/>
      <c r="VHS2763" s="7"/>
      <c r="VHT2763" s="7"/>
      <c r="VHU2763" s="7"/>
      <c r="VHV2763" s="7"/>
      <c r="VHW2763" s="7"/>
      <c r="VHX2763" s="7"/>
      <c r="VHY2763" s="7"/>
      <c r="VHZ2763" s="7"/>
      <c r="VIA2763" s="7"/>
      <c r="VIB2763" s="7"/>
      <c r="VIC2763" s="7"/>
      <c r="VID2763" s="7"/>
      <c r="VIE2763" s="7"/>
      <c r="VIF2763" s="7"/>
      <c r="VIG2763" s="7"/>
      <c r="VIH2763" s="7"/>
      <c r="VII2763" s="7"/>
      <c r="VIJ2763" s="7"/>
      <c r="VIK2763" s="7"/>
      <c r="VIL2763" s="7"/>
      <c r="VIM2763" s="7"/>
      <c r="VIN2763" s="7"/>
      <c r="VIO2763" s="7"/>
      <c r="VIP2763" s="7"/>
      <c r="VIQ2763" s="7"/>
      <c r="VIR2763" s="7"/>
      <c r="VIS2763" s="7"/>
      <c r="VIT2763" s="7"/>
      <c r="VIU2763" s="7"/>
      <c r="VIV2763" s="7"/>
      <c r="VIW2763" s="7"/>
      <c r="VIX2763" s="7"/>
      <c r="VIY2763" s="7"/>
      <c r="VIZ2763" s="7"/>
      <c r="VJA2763" s="7"/>
      <c r="VJB2763" s="7"/>
      <c r="VJC2763" s="7"/>
      <c r="VJD2763" s="7"/>
      <c r="VJE2763" s="7"/>
      <c r="VJF2763" s="7"/>
      <c r="VJG2763" s="7"/>
      <c r="VJH2763" s="7"/>
      <c r="VJI2763" s="7"/>
      <c r="VJJ2763" s="7"/>
      <c r="VJK2763" s="7"/>
      <c r="VJL2763" s="7"/>
      <c r="VJM2763" s="7"/>
      <c r="VJN2763" s="7"/>
      <c r="VJO2763" s="7"/>
      <c r="VJP2763" s="7"/>
      <c r="VJQ2763" s="7"/>
      <c r="VJR2763" s="7"/>
      <c r="VJS2763" s="7"/>
      <c r="VJT2763" s="7"/>
      <c r="VJU2763" s="7"/>
      <c r="VJV2763" s="7"/>
      <c r="VJW2763" s="7"/>
      <c r="VJX2763" s="7"/>
      <c r="VJY2763" s="7"/>
      <c r="VJZ2763" s="7"/>
      <c r="VKA2763" s="7"/>
      <c r="VKB2763" s="7"/>
      <c r="VKC2763" s="7"/>
      <c r="VKD2763" s="7"/>
      <c r="VKE2763" s="7"/>
      <c r="VKF2763" s="7"/>
      <c r="VKG2763" s="7"/>
      <c r="VKH2763" s="7"/>
      <c r="VKI2763" s="7"/>
      <c r="VKJ2763" s="7"/>
      <c r="VKK2763" s="7"/>
      <c r="VKL2763" s="7"/>
      <c r="VKM2763" s="7"/>
      <c r="VKN2763" s="7"/>
      <c r="VKO2763" s="7"/>
      <c r="VKP2763" s="7"/>
      <c r="VKQ2763" s="7"/>
      <c r="VKR2763" s="7"/>
      <c r="VKS2763" s="7"/>
      <c r="VKT2763" s="7"/>
      <c r="VKU2763" s="7"/>
      <c r="VKV2763" s="7"/>
      <c r="VKW2763" s="7"/>
      <c r="VKX2763" s="7"/>
      <c r="VKY2763" s="7"/>
      <c r="VKZ2763" s="7"/>
      <c r="VLA2763" s="7"/>
      <c r="VLB2763" s="7"/>
      <c r="VLC2763" s="7"/>
      <c r="VLD2763" s="7"/>
      <c r="VLE2763" s="7"/>
      <c r="VLF2763" s="7"/>
      <c r="VLG2763" s="7"/>
      <c r="VLH2763" s="7"/>
      <c r="VLI2763" s="7"/>
      <c r="VLJ2763" s="7"/>
      <c r="VLK2763" s="7"/>
      <c r="VLL2763" s="7"/>
      <c r="VLM2763" s="7"/>
      <c r="VLN2763" s="7"/>
      <c r="VLO2763" s="7"/>
      <c r="VLP2763" s="7"/>
      <c r="VLQ2763" s="7"/>
      <c r="VLR2763" s="7"/>
      <c r="VLS2763" s="7"/>
      <c r="VLT2763" s="7"/>
      <c r="VLU2763" s="7"/>
      <c r="VLV2763" s="7"/>
      <c r="VLW2763" s="7"/>
      <c r="VLX2763" s="7"/>
      <c r="VLY2763" s="7"/>
      <c r="VLZ2763" s="7"/>
      <c r="VMA2763" s="7"/>
      <c r="VMB2763" s="7"/>
      <c r="VMC2763" s="7"/>
      <c r="VMD2763" s="7"/>
      <c r="VME2763" s="7"/>
      <c r="VMF2763" s="7"/>
      <c r="VMG2763" s="7"/>
      <c r="VMH2763" s="7"/>
      <c r="VMI2763" s="7"/>
      <c r="VMJ2763" s="7"/>
      <c r="VMK2763" s="7"/>
      <c r="VML2763" s="7"/>
      <c r="VMM2763" s="7"/>
      <c r="VMN2763" s="7"/>
      <c r="VMO2763" s="7"/>
      <c r="VMP2763" s="7"/>
      <c r="VMQ2763" s="7"/>
      <c r="VMR2763" s="7"/>
      <c r="VMS2763" s="7"/>
      <c r="VMT2763" s="7"/>
      <c r="VMU2763" s="7"/>
      <c r="VMV2763" s="7"/>
      <c r="VMW2763" s="7"/>
      <c r="VMX2763" s="7"/>
      <c r="VMY2763" s="7"/>
      <c r="VMZ2763" s="7"/>
      <c r="VNA2763" s="7"/>
      <c r="VNB2763" s="7"/>
      <c r="VNC2763" s="7"/>
      <c r="VND2763" s="7"/>
      <c r="VNE2763" s="7"/>
      <c r="VNF2763" s="7"/>
      <c r="VNG2763" s="7"/>
      <c r="VNH2763" s="7"/>
      <c r="VNI2763" s="7"/>
      <c r="VNJ2763" s="7"/>
      <c r="VNK2763" s="7"/>
      <c r="VNL2763" s="7"/>
      <c r="VNM2763" s="7"/>
      <c r="VNN2763" s="7"/>
      <c r="VNO2763" s="7"/>
      <c r="VNP2763" s="7"/>
      <c r="VNQ2763" s="7"/>
      <c r="VNR2763" s="7"/>
      <c r="VNS2763" s="7"/>
      <c r="VNT2763" s="7"/>
      <c r="VNU2763" s="7"/>
      <c r="VNV2763" s="7"/>
      <c r="VNW2763" s="7"/>
      <c r="VNX2763" s="7"/>
      <c r="VNY2763" s="7"/>
      <c r="VNZ2763" s="7"/>
      <c r="VOA2763" s="7"/>
      <c r="VOB2763" s="7"/>
      <c r="VOC2763" s="7"/>
      <c r="VOD2763" s="7"/>
      <c r="VOE2763" s="7"/>
      <c r="VOF2763" s="7"/>
      <c r="VOG2763" s="7"/>
      <c r="VOH2763" s="7"/>
      <c r="VOI2763" s="7"/>
      <c r="VOJ2763" s="7"/>
      <c r="VOK2763" s="7"/>
      <c r="VOL2763" s="7"/>
      <c r="VOM2763" s="7"/>
      <c r="VON2763" s="7"/>
      <c r="VOO2763" s="7"/>
      <c r="VOP2763" s="7"/>
      <c r="VOQ2763" s="7"/>
      <c r="VOR2763" s="7"/>
      <c r="VOS2763" s="7"/>
      <c r="VOT2763" s="7"/>
      <c r="VOU2763" s="7"/>
      <c r="VOV2763" s="7"/>
      <c r="VOW2763" s="7"/>
      <c r="VOX2763" s="7"/>
      <c r="VOY2763" s="7"/>
      <c r="VOZ2763" s="7"/>
      <c r="VPA2763" s="7"/>
      <c r="VPB2763" s="7"/>
      <c r="VPC2763" s="7"/>
      <c r="VPD2763" s="7"/>
      <c r="VPE2763" s="7"/>
      <c r="VPF2763" s="7"/>
      <c r="VPG2763" s="7"/>
      <c r="VPH2763" s="7"/>
      <c r="VPI2763" s="7"/>
      <c r="VPJ2763" s="7"/>
      <c r="VPK2763" s="7"/>
      <c r="VPL2763" s="7"/>
      <c r="VPM2763" s="7"/>
      <c r="VPN2763" s="7"/>
      <c r="VPO2763" s="7"/>
      <c r="VPP2763" s="7"/>
      <c r="VPQ2763" s="7"/>
      <c r="VPR2763" s="7"/>
      <c r="VPS2763" s="7"/>
      <c r="VPT2763" s="7"/>
      <c r="VPU2763" s="7"/>
      <c r="VPV2763" s="7"/>
      <c r="VPW2763" s="7"/>
      <c r="VPX2763" s="7"/>
      <c r="VPY2763" s="7"/>
      <c r="VPZ2763" s="7"/>
      <c r="VQA2763" s="7"/>
      <c r="VQB2763" s="7"/>
      <c r="VQC2763" s="7"/>
      <c r="VQD2763" s="7"/>
      <c r="VQE2763" s="7"/>
      <c r="VQF2763" s="7"/>
      <c r="VQG2763" s="7"/>
      <c r="VQH2763" s="7"/>
      <c r="VQI2763" s="7"/>
      <c r="VQJ2763" s="7"/>
      <c r="VQK2763" s="7"/>
      <c r="VQL2763" s="7"/>
      <c r="VQM2763" s="7"/>
      <c r="VQN2763" s="7"/>
      <c r="VQO2763" s="7"/>
      <c r="VQP2763" s="7"/>
      <c r="VQQ2763" s="7"/>
      <c r="VQR2763" s="7"/>
      <c r="VQS2763" s="7"/>
      <c r="VQT2763" s="7"/>
      <c r="VQU2763" s="7"/>
      <c r="VQV2763" s="7"/>
      <c r="VQW2763" s="7"/>
      <c r="VQX2763" s="7"/>
      <c r="VQY2763" s="7"/>
      <c r="VQZ2763" s="7"/>
      <c r="VRA2763" s="7"/>
      <c r="VRB2763" s="7"/>
      <c r="VRC2763" s="7"/>
      <c r="VRD2763" s="7"/>
      <c r="VRE2763" s="7"/>
      <c r="VRF2763" s="7"/>
      <c r="VRG2763" s="7"/>
      <c r="VRH2763" s="7"/>
      <c r="VRI2763" s="7"/>
      <c r="VRJ2763" s="7"/>
      <c r="VRK2763" s="7"/>
      <c r="VRL2763" s="7"/>
      <c r="VRM2763" s="7"/>
      <c r="VRN2763" s="7"/>
      <c r="VRO2763" s="7"/>
      <c r="VRP2763" s="7"/>
      <c r="VRQ2763" s="7"/>
      <c r="VRR2763" s="7"/>
      <c r="VRS2763" s="7"/>
      <c r="VRT2763" s="7"/>
      <c r="VRU2763" s="7"/>
      <c r="VRV2763" s="7"/>
      <c r="VRW2763" s="7"/>
      <c r="VRX2763" s="7"/>
      <c r="VRY2763" s="7"/>
      <c r="VRZ2763" s="7"/>
      <c r="VSA2763" s="7"/>
      <c r="VSB2763" s="7"/>
      <c r="VSC2763" s="7"/>
      <c r="VSD2763" s="7"/>
      <c r="VSE2763" s="7"/>
      <c r="VSF2763" s="7"/>
      <c r="VSG2763" s="7"/>
      <c r="VSH2763" s="7"/>
      <c r="VSI2763" s="7"/>
      <c r="VSJ2763" s="7"/>
      <c r="VSK2763" s="7"/>
      <c r="VSL2763" s="7"/>
      <c r="VSM2763" s="7"/>
      <c r="VSN2763" s="7"/>
      <c r="VSO2763" s="7"/>
      <c r="VSP2763" s="7"/>
      <c r="VSQ2763" s="7"/>
      <c r="VSR2763" s="7"/>
      <c r="VSS2763" s="7"/>
      <c r="VST2763" s="7"/>
      <c r="VSU2763" s="7"/>
      <c r="VSV2763" s="7"/>
      <c r="VSW2763" s="7"/>
      <c r="VSX2763" s="7"/>
      <c r="VSY2763" s="7"/>
      <c r="VSZ2763" s="7"/>
      <c r="VTA2763" s="7"/>
      <c r="VTB2763" s="7"/>
      <c r="VTC2763" s="7"/>
      <c r="VTD2763" s="7"/>
      <c r="VTE2763" s="7"/>
      <c r="VTF2763" s="7"/>
      <c r="VTG2763" s="7"/>
      <c r="VTH2763" s="7"/>
      <c r="VTI2763" s="7"/>
      <c r="VTJ2763" s="7"/>
      <c r="VTK2763" s="7"/>
      <c r="VTL2763" s="7"/>
      <c r="VTM2763" s="7"/>
      <c r="VTN2763" s="7"/>
      <c r="VTO2763" s="7"/>
      <c r="VTP2763" s="7"/>
      <c r="VTQ2763" s="7"/>
      <c r="VTR2763" s="7"/>
      <c r="VTS2763" s="7"/>
      <c r="VTT2763" s="7"/>
      <c r="VTU2763" s="7"/>
      <c r="VTV2763" s="7"/>
      <c r="VTW2763" s="7"/>
      <c r="VTX2763" s="7"/>
      <c r="VTY2763" s="7"/>
      <c r="VTZ2763" s="7"/>
      <c r="VUA2763" s="7"/>
      <c r="VUB2763" s="7"/>
      <c r="VUC2763" s="7"/>
      <c r="VUD2763" s="7"/>
      <c r="VUE2763" s="7"/>
      <c r="VUF2763" s="7"/>
      <c r="VUG2763" s="7"/>
      <c r="VUH2763" s="7"/>
      <c r="VUI2763" s="7"/>
      <c r="VUJ2763" s="7"/>
      <c r="VUK2763" s="7"/>
      <c r="VUL2763" s="7"/>
      <c r="VUM2763" s="7"/>
      <c r="VUN2763" s="7"/>
      <c r="VUO2763" s="7"/>
      <c r="VUP2763" s="7"/>
      <c r="VUQ2763" s="7"/>
      <c r="VUR2763" s="7"/>
      <c r="VUS2763" s="7"/>
      <c r="VUT2763" s="7"/>
      <c r="VUU2763" s="7"/>
      <c r="VUV2763" s="7"/>
      <c r="VUW2763" s="7"/>
      <c r="VUX2763" s="7"/>
      <c r="VUY2763" s="7"/>
      <c r="VUZ2763" s="7"/>
      <c r="VVA2763" s="7"/>
      <c r="VVB2763" s="7"/>
      <c r="VVC2763" s="7"/>
      <c r="VVD2763" s="7"/>
      <c r="VVE2763" s="7"/>
      <c r="VVF2763" s="7"/>
      <c r="VVG2763" s="7"/>
      <c r="VVH2763" s="7"/>
      <c r="VVI2763" s="7"/>
      <c r="VVJ2763" s="7"/>
      <c r="VVK2763" s="7"/>
      <c r="VVL2763" s="7"/>
      <c r="VVM2763" s="7"/>
      <c r="VVN2763" s="7"/>
      <c r="VVO2763" s="7"/>
      <c r="VVP2763" s="7"/>
      <c r="VVQ2763" s="7"/>
      <c r="VVR2763" s="7"/>
      <c r="VVS2763" s="7"/>
      <c r="VVT2763" s="7"/>
      <c r="VVU2763" s="7"/>
      <c r="VVV2763" s="7"/>
      <c r="VVW2763" s="7"/>
      <c r="VVX2763" s="7"/>
      <c r="VVY2763" s="7"/>
      <c r="VVZ2763" s="7"/>
      <c r="VWA2763" s="7"/>
      <c r="VWB2763" s="7"/>
      <c r="VWC2763" s="7"/>
      <c r="VWD2763" s="7"/>
      <c r="VWE2763" s="7"/>
      <c r="VWF2763" s="7"/>
      <c r="VWG2763" s="7"/>
      <c r="VWH2763" s="7"/>
      <c r="VWI2763" s="7"/>
      <c r="VWJ2763" s="7"/>
      <c r="VWK2763" s="7"/>
      <c r="VWL2763" s="7"/>
      <c r="VWM2763" s="7"/>
      <c r="VWN2763" s="7"/>
      <c r="VWO2763" s="7"/>
      <c r="VWP2763" s="7"/>
      <c r="VWQ2763" s="7"/>
      <c r="VWR2763" s="7"/>
      <c r="VWS2763" s="7"/>
      <c r="VWT2763" s="7"/>
      <c r="VWU2763" s="7"/>
      <c r="VWV2763" s="7"/>
      <c r="VWW2763" s="7"/>
      <c r="VWX2763" s="7"/>
      <c r="VWY2763" s="7"/>
      <c r="VWZ2763" s="7"/>
      <c r="VXA2763" s="7"/>
      <c r="VXB2763" s="7"/>
      <c r="VXC2763" s="7"/>
      <c r="VXD2763" s="7"/>
      <c r="VXE2763" s="7"/>
      <c r="VXF2763" s="7"/>
      <c r="VXG2763" s="7"/>
      <c r="VXH2763" s="7"/>
      <c r="VXI2763" s="7"/>
      <c r="VXJ2763" s="7"/>
      <c r="VXK2763" s="7"/>
      <c r="VXL2763" s="7"/>
      <c r="VXM2763" s="7"/>
      <c r="VXN2763" s="7"/>
      <c r="VXO2763" s="7"/>
      <c r="VXP2763" s="7"/>
      <c r="VXQ2763" s="7"/>
      <c r="VXR2763" s="7"/>
      <c r="VXS2763" s="7"/>
      <c r="VXT2763" s="7"/>
      <c r="VXU2763" s="7"/>
      <c r="VXV2763" s="7"/>
      <c r="VXW2763" s="7"/>
      <c r="VXX2763" s="7"/>
      <c r="VXY2763" s="7"/>
      <c r="VXZ2763" s="7"/>
      <c r="VYA2763" s="7"/>
      <c r="VYB2763" s="7"/>
      <c r="VYC2763" s="7"/>
      <c r="VYD2763" s="7"/>
      <c r="VYE2763" s="7"/>
      <c r="VYF2763" s="7"/>
      <c r="VYG2763" s="7"/>
      <c r="VYH2763" s="7"/>
      <c r="VYI2763" s="7"/>
      <c r="VYJ2763" s="7"/>
      <c r="VYK2763" s="7"/>
      <c r="VYL2763" s="7"/>
      <c r="VYM2763" s="7"/>
      <c r="VYN2763" s="7"/>
      <c r="VYO2763" s="7"/>
      <c r="VYP2763" s="7"/>
      <c r="VYQ2763" s="7"/>
      <c r="VYR2763" s="7"/>
      <c r="VYS2763" s="7"/>
      <c r="VYT2763" s="7"/>
      <c r="VYU2763" s="7"/>
      <c r="VYV2763" s="7"/>
      <c r="VYW2763" s="7"/>
      <c r="VYX2763" s="7"/>
      <c r="VYY2763" s="7"/>
      <c r="VYZ2763" s="7"/>
      <c r="VZA2763" s="7"/>
      <c r="VZB2763" s="7"/>
      <c r="VZC2763" s="7"/>
      <c r="VZD2763" s="7"/>
      <c r="VZE2763" s="7"/>
      <c r="VZF2763" s="7"/>
      <c r="VZG2763" s="7"/>
      <c r="VZH2763" s="7"/>
      <c r="VZI2763" s="7"/>
      <c r="VZJ2763" s="7"/>
      <c r="VZK2763" s="7"/>
      <c r="VZL2763" s="7"/>
      <c r="VZM2763" s="7"/>
      <c r="VZN2763" s="7"/>
      <c r="VZO2763" s="7"/>
      <c r="VZP2763" s="7"/>
      <c r="VZQ2763" s="7"/>
      <c r="VZR2763" s="7"/>
      <c r="VZS2763" s="7"/>
      <c r="VZT2763" s="7"/>
      <c r="VZU2763" s="7"/>
      <c r="VZV2763" s="7"/>
      <c r="VZW2763" s="7"/>
      <c r="VZX2763" s="7"/>
      <c r="VZY2763" s="7"/>
      <c r="VZZ2763" s="7"/>
      <c r="WAA2763" s="7"/>
      <c r="WAB2763" s="7"/>
      <c r="WAC2763" s="7"/>
      <c r="WAD2763" s="7"/>
      <c r="WAE2763" s="7"/>
      <c r="WAF2763" s="7"/>
      <c r="WAG2763" s="7"/>
      <c r="WAH2763" s="7"/>
      <c r="WAI2763" s="7"/>
      <c r="WAJ2763" s="7"/>
      <c r="WAK2763" s="7"/>
      <c r="WAL2763" s="7"/>
      <c r="WAM2763" s="7"/>
      <c r="WAN2763" s="7"/>
      <c r="WAO2763" s="7"/>
      <c r="WAP2763" s="7"/>
      <c r="WAQ2763" s="7"/>
      <c r="WAR2763" s="7"/>
      <c r="WAS2763" s="7"/>
      <c r="WAT2763" s="7"/>
      <c r="WAU2763" s="7"/>
      <c r="WAV2763" s="7"/>
      <c r="WAW2763" s="7"/>
      <c r="WAX2763" s="7"/>
      <c r="WAY2763" s="7"/>
      <c r="WAZ2763" s="7"/>
      <c r="WBA2763" s="7"/>
      <c r="WBB2763" s="7"/>
      <c r="WBC2763" s="7"/>
      <c r="WBD2763" s="7"/>
      <c r="WBE2763" s="7"/>
      <c r="WBF2763" s="7"/>
      <c r="WBG2763" s="7"/>
      <c r="WBH2763" s="7"/>
      <c r="WBI2763" s="7"/>
      <c r="WBJ2763" s="7"/>
      <c r="WBK2763" s="7"/>
      <c r="WBL2763" s="7"/>
      <c r="WBM2763" s="7"/>
      <c r="WBN2763" s="7"/>
      <c r="WBO2763" s="7"/>
      <c r="WBP2763" s="7"/>
      <c r="WBQ2763" s="7"/>
      <c r="WBR2763" s="7"/>
      <c r="WBS2763" s="7"/>
      <c r="WBT2763" s="7"/>
      <c r="WBU2763" s="7"/>
      <c r="WBV2763" s="7"/>
      <c r="WBW2763" s="7"/>
      <c r="WBX2763" s="7"/>
      <c r="WBY2763" s="7"/>
      <c r="WBZ2763" s="7"/>
      <c r="WCA2763" s="7"/>
      <c r="WCB2763" s="7"/>
      <c r="WCC2763" s="7"/>
      <c r="WCD2763" s="7"/>
      <c r="WCE2763" s="7"/>
      <c r="WCF2763" s="7"/>
      <c r="WCG2763" s="7"/>
      <c r="WCH2763" s="7"/>
      <c r="WCI2763" s="7"/>
      <c r="WCJ2763" s="7"/>
      <c r="WCK2763" s="7"/>
      <c r="WCL2763" s="7"/>
      <c r="WCM2763" s="7"/>
      <c r="WCN2763" s="7"/>
      <c r="WCO2763" s="7"/>
      <c r="WCP2763" s="7"/>
      <c r="WCQ2763" s="7"/>
      <c r="WCR2763" s="7"/>
      <c r="WCS2763" s="7"/>
      <c r="WCT2763" s="7"/>
      <c r="WCU2763" s="7"/>
      <c r="WCV2763" s="7"/>
      <c r="WCW2763" s="7"/>
      <c r="WCX2763" s="7"/>
      <c r="WCY2763" s="7"/>
      <c r="WCZ2763" s="7"/>
      <c r="WDA2763" s="7"/>
      <c r="WDB2763" s="7"/>
      <c r="WDC2763" s="7"/>
      <c r="WDD2763" s="7"/>
      <c r="WDE2763" s="7"/>
      <c r="WDF2763" s="7"/>
      <c r="WDG2763" s="7"/>
      <c r="WDH2763" s="7"/>
      <c r="WDI2763" s="7"/>
      <c r="WDJ2763" s="7"/>
      <c r="WDK2763" s="7"/>
      <c r="WDL2763" s="7"/>
      <c r="WDM2763" s="7"/>
      <c r="WDN2763" s="7"/>
      <c r="WDO2763" s="7"/>
      <c r="WDP2763" s="7"/>
      <c r="WDQ2763" s="7"/>
      <c r="WDR2763" s="7"/>
      <c r="WDS2763" s="7"/>
      <c r="WDT2763" s="7"/>
      <c r="WDU2763" s="7"/>
      <c r="WDV2763" s="7"/>
      <c r="WDW2763" s="7"/>
      <c r="WDX2763" s="7"/>
      <c r="WDY2763" s="7"/>
      <c r="WDZ2763" s="7"/>
      <c r="WEA2763" s="7"/>
      <c r="WEB2763" s="7"/>
      <c r="WEC2763" s="7"/>
      <c r="WED2763" s="7"/>
      <c r="WEE2763" s="7"/>
      <c r="WEF2763" s="7"/>
      <c r="WEG2763" s="7"/>
      <c r="WEH2763" s="7"/>
      <c r="WEI2763" s="7"/>
      <c r="WEJ2763" s="7"/>
      <c r="WEK2763" s="7"/>
      <c r="WEL2763" s="7"/>
      <c r="WEM2763" s="7"/>
      <c r="WEN2763" s="7"/>
      <c r="WEO2763" s="7"/>
      <c r="WEP2763" s="7"/>
      <c r="WEQ2763" s="7"/>
      <c r="WER2763" s="7"/>
      <c r="WES2763" s="7"/>
      <c r="WET2763" s="7"/>
      <c r="WEU2763" s="7"/>
      <c r="WEV2763" s="7"/>
      <c r="WEW2763" s="7"/>
      <c r="WEX2763" s="7"/>
      <c r="WEY2763" s="7"/>
      <c r="WEZ2763" s="7"/>
      <c r="WFA2763" s="7"/>
      <c r="WFB2763" s="7"/>
      <c r="WFC2763" s="7"/>
      <c r="WFD2763" s="7"/>
      <c r="WFE2763" s="7"/>
      <c r="WFF2763" s="7"/>
      <c r="WFG2763" s="7"/>
      <c r="WFH2763" s="7"/>
      <c r="WFI2763" s="7"/>
      <c r="WFJ2763" s="7"/>
      <c r="WFK2763" s="7"/>
      <c r="WFL2763" s="7"/>
      <c r="WFM2763" s="7"/>
      <c r="WFN2763" s="7"/>
      <c r="WFO2763" s="7"/>
      <c r="WFP2763" s="7"/>
      <c r="WFQ2763" s="7"/>
      <c r="WFR2763" s="7"/>
      <c r="WFS2763" s="7"/>
      <c r="WFT2763" s="7"/>
      <c r="WFU2763" s="7"/>
      <c r="WFV2763" s="7"/>
      <c r="WFW2763" s="7"/>
      <c r="WFX2763" s="7"/>
      <c r="WFY2763" s="7"/>
      <c r="WFZ2763" s="7"/>
      <c r="WGA2763" s="7"/>
      <c r="WGB2763" s="7"/>
      <c r="WGC2763" s="7"/>
      <c r="WGD2763" s="7"/>
      <c r="WGE2763" s="7"/>
      <c r="WGF2763" s="7"/>
      <c r="WGG2763" s="7"/>
      <c r="WGH2763" s="7"/>
      <c r="WGI2763" s="7"/>
      <c r="WGJ2763" s="7"/>
      <c r="WGK2763" s="7"/>
      <c r="WGL2763" s="7"/>
      <c r="WGM2763" s="7"/>
      <c r="WGN2763" s="7"/>
      <c r="WGO2763" s="7"/>
      <c r="WGP2763" s="7"/>
      <c r="WGQ2763" s="7"/>
      <c r="WGR2763" s="7"/>
      <c r="WGS2763" s="7"/>
      <c r="WGT2763" s="7"/>
      <c r="WGU2763" s="7"/>
      <c r="WGV2763" s="7"/>
      <c r="WGW2763" s="7"/>
      <c r="WGX2763" s="7"/>
      <c r="WGY2763" s="7"/>
      <c r="WGZ2763" s="7"/>
      <c r="WHA2763" s="7"/>
      <c r="WHB2763" s="7"/>
      <c r="WHC2763" s="7"/>
      <c r="WHD2763" s="7"/>
      <c r="WHE2763" s="7"/>
      <c r="WHF2763" s="7"/>
      <c r="WHG2763" s="7"/>
      <c r="WHH2763" s="7"/>
      <c r="WHI2763" s="7"/>
      <c r="WHJ2763" s="7"/>
      <c r="WHK2763" s="7"/>
      <c r="WHL2763" s="7"/>
      <c r="WHM2763" s="7"/>
      <c r="WHN2763" s="7"/>
      <c r="WHO2763" s="7"/>
      <c r="WHP2763" s="7"/>
      <c r="WHQ2763" s="7"/>
      <c r="WHR2763" s="7"/>
      <c r="WHS2763" s="7"/>
      <c r="WHT2763" s="7"/>
      <c r="WHU2763" s="7"/>
      <c r="WHV2763" s="7"/>
      <c r="WHW2763" s="7"/>
      <c r="WHX2763" s="7"/>
      <c r="WHY2763" s="7"/>
      <c r="WHZ2763" s="7"/>
      <c r="WIA2763" s="7"/>
      <c r="WIB2763" s="7"/>
      <c r="WIC2763" s="7"/>
      <c r="WID2763" s="7"/>
      <c r="WIE2763" s="7"/>
      <c r="WIF2763" s="7"/>
      <c r="WIG2763" s="7"/>
      <c r="WIH2763" s="7"/>
      <c r="WII2763" s="7"/>
      <c r="WIJ2763" s="7"/>
      <c r="WIK2763" s="7"/>
      <c r="WIL2763" s="7"/>
      <c r="WIM2763" s="7"/>
      <c r="WIN2763" s="7"/>
      <c r="WIO2763" s="7"/>
      <c r="WIP2763" s="7"/>
      <c r="WIQ2763" s="7"/>
      <c r="WIR2763" s="7"/>
      <c r="WIS2763" s="7"/>
      <c r="WIT2763" s="7"/>
      <c r="WIU2763" s="7"/>
      <c r="WIV2763" s="7"/>
      <c r="WIW2763" s="7"/>
      <c r="WIX2763" s="7"/>
      <c r="WIY2763" s="7"/>
      <c r="WIZ2763" s="7"/>
      <c r="WJA2763" s="7"/>
      <c r="WJB2763" s="7"/>
      <c r="WJC2763" s="7"/>
      <c r="WJD2763" s="7"/>
      <c r="WJE2763" s="7"/>
      <c r="WJF2763" s="7"/>
      <c r="WJG2763" s="7"/>
      <c r="WJH2763" s="7"/>
      <c r="WJI2763" s="7"/>
      <c r="WJJ2763" s="7"/>
      <c r="WJK2763" s="7"/>
      <c r="WJL2763" s="7"/>
      <c r="WJM2763" s="7"/>
      <c r="WJN2763" s="7"/>
      <c r="WJO2763" s="7"/>
      <c r="WJP2763" s="7"/>
      <c r="WJQ2763" s="7"/>
      <c r="WJR2763" s="7"/>
      <c r="WJS2763" s="7"/>
      <c r="WJT2763" s="7"/>
      <c r="WJU2763" s="7"/>
      <c r="WJV2763" s="7"/>
      <c r="WJW2763" s="7"/>
      <c r="WJX2763" s="7"/>
      <c r="WJY2763" s="7"/>
      <c r="WJZ2763" s="7"/>
      <c r="WKA2763" s="7"/>
      <c r="WKB2763" s="7"/>
      <c r="WKC2763" s="7"/>
      <c r="WKD2763" s="7"/>
      <c r="WKE2763" s="7"/>
      <c r="WKF2763" s="7"/>
      <c r="WKG2763" s="7"/>
      <c r="WKH2763" s="7"/>
      <c r="WKI2763" s="7"/>
      <c r="WKJ2763" s="7"/>
      <c r="WKK2763" s="7"/>
      <c r="WKL2763" s="7"/>
      <c r="WKM2763" s="7"/>
      <c r="WKN2763" s="7"/>
      <c r="WKO2763" s="7"/>
      <c r="WKP2763" s="7"/>
      <c r="WKQ2763" s="7"/>
      <c r="WKR2763" s="7"/>
      <c r="WKS2763" s="7"/>
      <c r="WKT2763" s="7"/>
      <c r="WKU2763" s="7"/>
      <c r="WKV2763" s="7"/>
      <c r="WKW2763" s="7"/>
      <c r="WKX2763" s="7"/>
      <c r="WKY2763" s="7"/>
      <c r="WKZ2763" s="7"/>
      <c r="WLA2763" s="7"/>
      <c r="WLB2763" s="7"/>
      <c r="WLC2763" s="7"/>
      <c r="WLD2763" s="7"/>
      <c r="WLE2763" s="7"/>
      <c r="WLF2763" s="7"/>
      <c r="WLG2763" s="7"/>
      <c r="WLH2763" s="7"/>
      <c r="WLI2763" s="7"/>
      <c r="WLJ2763" s="7"/>
      <c r="WLK2763" s="7"/>
      <c r="WLL2763" s="7"/>
      <c r="WLM2763" s="7"/>
      <c r="WLN2763" s="7"/>
      <c r="WLO2763" s="7"/>
      <c r="WLP2763" s="7"/>
      <c r="WLQ2763" s="7"/>
      <c r="WLR2763" s="7"/>
      <c r="WLS2763" s="7"/>
      <c r="WLT2763" s="7"/>
      <c r="WLU2763" s="7"/>
      <c r="WLV2763" s="7"/>
      <c r="WLW2763" s="7"/>
      <c r="WLX2763" s="7"/>
      <c r="WLY2763" s="7"/>
      <c r="WLZ2763" s="7"/>
      <c r="WMA2763" s="7"/>
      <c r="WMB2763" s="7"/>
      <c r="WMC2763" s="7"/>
      <c r="WMD2763" s="7"/>
      <c r="WME2763" s="7"/>
      <c r="WMF2763" s="7"/>
      <c r="WMG2763" s="7"/>
      <c r="WMH2763" s="7"/>
      <c r="WMI2763" s="7"/>
      <c r="WMJ2763" s="7"/>
      <c r="WMK2763" s="7"/>
      <c r="WML2763" s="7"/>
      <c r="WMM2763" s="7"/>
      <c r="WMN2763" s="7"/>
      <c r="WMO2763" s="7"/>
      <c r="WMP2763" s="7"/>
      <c r="WMQ2763" s="7"/>
      <c r="WMR2763" s="7"/>
      <c r="WMS2763" s="7"/>
      <c r="WMT2763" s="7"/>
      <c r="WMU2763" s="7"/>
      <c r="WMV2763" s="7"/>
      <c r="WMW2763" s="7"/>
      <c r="WMX2763" s="7"/>
      <c r="WMY2763" s="7"/>
      <c r="WMZ2763" s="7"/>
      <c r="WNA2763" s="7"/>
      <c r="WNB2763" s="7"/>
      <c r="WNC2763" s="7"/>
      <c r="WND2763" s="7"/>
      <c r="WNE2763" s="7"/>
      <c r="WNF2763" s="7"/>
      <c r="WNG2763" s="7"/>
      <c r="WNH2763" s="7"/>
      <c r="WNI2763" s="7"/>
      <c r="WNJ2763" s="7"/>
      <c r="WNK2763" s="7"/>
      <c r="WNL2763" s="7"/>
      <c r="WNM2763" s="7"/>
      <c r="WNN2763" s="7"/>
      <c r="WNO2763" s="7"/>
      <c r="WNP2763" s="7"/>
      <c r="WNQ2763" s="7"/>
      <c r="WNR2763" s="7"/>
      <c r="WNS2763" s="7"/>
      <c r="WNT2763" s="7"/>
      <c r="WNU2763" s="7"/>
      <c r="WNV2763" s="7"/>
      <c r="WNW2763" s="7"/>
      <c r="WNX2763" s="7"/>
      <c r="WNY2763" s="7"/>
      <c r="WNZ2763" s="7"/>
      <c r="WOA2763" s="7"/>
      <c r="WOB2763" s="7"/>
      <c r="WOC2763" s="7"/>
      <c r="WOD2763" s="7"/>
      <c r="WOE2763" s="7"/>
      <c r="WOF2763" s="7"/>
      <c r="WOG2763" s="7"/>
      <c r="WOH2763" s="7"/>
      <c r="WOI2763" s="7"/>
      <c r="WOJ2763" s="7"/>
      <c r="WOK2763" s="7"/>
      <c r="WOL2763" s="7"/>
      <c r="WOM2763" s="7"/>
      <c r="WON2763" s="7"/>
      <c r="WOO2763" s="7"/>
      <c r="WOP2763" s="7"/>
      <c r="WOQ2763" s="7"/>
      <c r="WOR2763" s="7"/>
      <c r="WOS2763" s="7"/>
      <c r="WOT2763" s="7"/>
      <c r="WOU2763" s="7"/>
      <c r="WOV2763" s="7"/>
      <c r="WOW2763" s="7"/>
      <c r="WOX2763" s="7"/>
      <c r="WOY2763" s="7"/>
      <c r="WOZ2763" s="7"/>
      <c r="WPA2763" s="7"/>
      <c r="WPB2763" s="7"/>
      <c r="WPC2763" s="7"/>
      <c r="WPD2763" s="7"/>
      <c r="WPE2763" s="7"/>
      <c r="WPF2763" s="7"/>
      <c r="WPG2763" s="7"/>
      <c r="WPH2763" s="7"/>
      <c r="WPI2763" s="7"/>
      <c r="WPJ2763" s="7"/>
      <c r="WPK2763" s="7"/>
      <c r="WPL2763" s="7"/>
      <c r="WPM2763" s="7"/>
      <c r="WPN2763" s="7"/>
      <c r="WPO2763" s="7"/>
      <c r="WPP2763" s="7"/>
      <c r="WPQ2763" s="7"/>
      <c r="WPR2763" s="7"/>
      <c r="WPS2763" s="7"/>
      <c r="WPT2763" s="7"/>
      <c r="WPU2763" s="7"/>
      <c r="WPV2763" s="7"/>
      <c r="WPW2763" s="7"/>
      <c r="WPX2763" s="7"/>
      <c r="WPY2763" s="7"/>
      <c r="WPZ2763" s="7"/>
      <c r="WQA2763" s="7"/>
      <c r="WQB2763" s="7"/>
      <c r="WQC2763" s="7"/>
      <c r="WQD2763" s="7"/>
      <c r="WQE2763" s="7"/>
      <c r="WQF2763" s="7"/>
      <c r="WQG2763" s="7"/>
      <c r="WQH2763" s="7"/>
      <c r="WQI2763" s="7"/>
      <c r="WQJ2763" s="7"/>
      <c r="WQK2763" s="7"/>
      <c r="WQL2763" s="7"/>
      <c r="WQM2763" s="7"/>
      <c r="WQN2763" s="7"/>
      <c r="WQO2763" s="7"/>
      <c r="WQP2763" s="7"/>
      <c r="WQQ2763" s="7"/>
      <c r="WQR2763" s="7"/>
      <c r="WQS2763" s="7"/>
      <c r="WQT2763" s="7"/>
      <c r="WQU2763" s="7"/>
      <c r="WQV2763" s="7"/>
      <c r="WQW2763" s="7"/>
      <c r="WQX2763" s="7"/>
      <c r="WQY2763" s="7"/>
      <c r="WQZ2763" s="7"/>
      <c r="WRA2763" s="7"/>
      <c r="WRB2763" s="7"/>
      <c r="WRC2763" s="7"/>
      <c r="WRD2763" s="7"/>
      <c r="WRE2763" s="7"/>
      <c r="WRF2763" s="7"/>
      <c r="WRG2763" s="7"/>
      <c r="WRH2763" s="7"/>
      <c r="WRI2763" s="7"/>
      <c r="WRJ2763" s="7"/>
      <c r="WRK2763" s="7"/>
      <c r="WRL2763" s="7"/>
      <c r="WRM2763" s="7"/>
      <c r="WRN2763" s="7"/>
      <c r="WRO2763" s="7"/>
      <c r="WRP2763" s="7"/>
      <c r="WRQ2763" s="7"/>
      <c r="WRR2763" s="7"/>
      <c r="WRS2763" s="7"/>
      <c r="WRT2763" s="7"/>
      <c r="WRU2763" s="7"/>
      <c r="WRV2763" s="7"/>
      <c r="WRW2763" s="7"/>
      <c r="WRX2763" s="7"/>
      <c r="WRY2763" s="7"/>
      <c r="WRZ2763" s="7"/>
      <c r="WSA2763" s="7"/>
      <c r="WSB2763" s="7"/>
      <c r="WSC2763" s="7"/>
      <c r="WSD2763" s="7"/>
      <c r="WSE2763" s="7"/>
      <c r="WSF2763" s="7"/>
      <c r="WSG2763" s="7"/>
      <c r="WSH2763" s="7"/>
      <c r="WSI2763" s="7"/>
      <c r="WSJ2763" s="7"/>
      <c r="WSK2763" s="7"/>
      <c r="WSL2763" s="7"/>
      <c r="WSM2763" s="7"/>
      <c r="WSN2763" s="7"/>
      <c r="WSO2763" s="7"/>
      <c r="WSP2763" s="7"/>
      <c r="WSQ2763" s="7"/>
      <c r="WSR2763" s="7"/>
      <c r="WSS2763" s="7"/>
      <c r="WST2763" s="7"/>
      <c r="WSU2763" s="7"/>
      <c r="WSV2763" s="7"/>
      <c r="WSW2763" s="7"/>
      <c r="WSX2763" s="7"/>
      <c r="WSY2763" s="7"/>
      <c r="WSZ2763" s="7"/>
      <c r="WTA2763" s="7"/>
      <c r="WTB2763" s="7"/>
      <c r="WTC2763" s="7"/>
      <c r="WTD2763" s="7"/>
      <c r="WTE2763" s="7"/>
      <c r="WTF2763" s="7"/>
      <c r="WTG2763" s="7"/>
      <c r="WTH2763" s="7"/>
      <c r="WTI2763" s="7"/>
      <c r="WTJ2763" s="7"/>
      <c r="WTK2763" s="7"/>
      <c r="WTL2763" s="7"/>
      <c r="WTM2763" s="7"/>
      <c r="WTN2763" s="7"/>
      <c r="WTO2763" s="7"/>
      <c r="WTP2763" s="7"/>
      <c r="WTQ2763" s="7"/>
      <c r="WTR2763" s="7"/>
      <c r="WTS2763" s="7"/>
      <c r="WTT2763" s="7"/>
      <c r="WTU2763" s="7"/>
      <c r="WTV2763" s="7"/>
      <c r="WTW2763" s="7"/>
      <c r="WTX2763" s="7"/>
      <c r="WTY2763" s="7"/>
      <c r="WTZ2763" s="7"/>
      <c r="WUA2763" s="7"/>
      <c r="WUB2763" s="7"/>
      <c r="WUC2763" s="7"/>
      <c r="WUD2763" s="7"/>
      <c r="WUE2763" s="7"/>
      <c r="WUF2763" s="7"/>
      <c r="WUG2763" s="7"/>
      <c r="WUH2763" s="7"/>
      <c r="WUI2763" s="7"/>
      <c r="WUJ2763" s="7"/>
      <c r="WUK2763" s="7"/>
      <c r="WUL2763" s="7"/>
      <c r="WUM2763" s="7"/>
      <c r="WUN2763" s="7"/>
      <c r="WUO2763" s="7"/>
      <c r="WUP2763" s="7"/>
      <c r="WUQ2763" s="7"/>
      <c r="WUR2763" s="7"/>
      <c r="WUS2763" s="7"/>
      <c r="WUT2763" s="7"/>
      <c r="WUU2763" s="7"/>
      <c r="WUV2763" s="7"/>
      <c r="WUW2763" s="7"/>
      <c r="WUX2763" s="7"/>
      <c r="WUY2763" s="7"/>
      <c r="WUZ2763" s="7"/>
      <c r="WVA2763" s="7"/>
      <c r="WVB2763" s="7"/>
      <c r="WVC2763" s="7"/>
      <c r="WVD2763" s="7"/>
      <c r="WVE2763" s="7"/>
      <c r="WVF2763" s="7"/>
      <c r="WVG2763" s="7"/>
      <c r="WVH2763" s="7"/>
      <c r="WVI2763" s="7"/>
      <c r="WVJ2763" s="7"/>
      <c r="WVK2763" s="7"/>
      <c r="WVL2763" s="7"/>
      <c r="WVM2763" s="7"/>
      <c r="WVN2763" s="7"/>
      <c r="WVO2763" s="7"/>
      <c r="WVP2763" s="7"/>
      <c r="WVQ2763" s="7"/>
      <c r="WVR2763" s="7"/>
      <c r="WVS2763" s="7"/>
      <c r="WVT2763" s="7"/>
      <c r="WVU2763" s="7"/>
      <c r="WVV2763" s="7"/>
      <c r="WVW2763" s="7"/>
      <c r="WVX2763" s="7"/>
      <c r="WVY2763" s="7"/>
      <c r="WVZ2763" s="7"/>
      <c r="WWA2763" s="7"/>
      <c r="WWB2763" s="7"/>
      <c r="WWC2763" s="7"/>
      <c r="WWD2763" s="7"/>
      <c r="WWE2763" s="7"/>
      <c r="WWF2763" s="7"/>
      <c r="WWG2763" s="7"/>
      <c r="WWH2763" s="7"/>
      <c r="WWI2763" s="7"/>
      <c r="WWJ2763" s="7"/>
      <c r="WWK2763" s="7"/>
      <c r="WWL2763" s="7"/>
      <c r="WWM2763" s="7"/>
      <c r="WWN2763" s="7"/>
      <c r="WWO2763" s="7"/>
      <c r="WWP2763" s="7"/>
      <c r="WWQ2763" s="7"/>
      <c r="WWR2763" s="7"/>
      <c r="WWS2763" s="7"/>
      <c r="WWT2763" s="7"/>
      <c r="WWU2763" s="7"/>
      <c r="WWV2763" s="7"/>
      <c r="WWW2763" s="7"/>
      <c r="WWX2763" s="7"/>
      <c r="WWY2763" s="7"/>
      <c r="WWZ2763" s="7"/>
      <c r="WXA2763" s="7"/>
      <c r="WXB2763" s="7"/>
      <c r="WXC2763" s="7"/>
      <c r="WXD2763" s="7"/>
      <c r="WXE2763" s="7"/>
      <c r="WXF2763" s="7"/>
      <c r="WXG2763" s="7"/>
      <c r="WXH2763" s="7"/>
      <c r="WXI2763" s="7"/>
      <c r="WXJ2763" s="7"/>
      <c r="WXK2763" s="7"/>
      <c r="WXL2763" s="7"/>
      <c r="WXM2763" s="7"/>
      <c r="WXN2763" s="7"/>
      <c r="WXO2763" s="7"/>
      <c r="WXP2763" s="7"/>
      <c r="WXQ2763" s="7"/>
      <c r="WXR2763" s="7"/>
      <c r="WXS2763" s="7"/>
      <c r="WXT2763" s="7"/>
      <c r="WXU2763" s="7"/>
      <c r="WXV2763" s="7"/>
      <c r="WXW2763" s="7"/>
      <c r="WXX2763" s="7"/>
      <c r="WXY2763" s="7"/>
      <c r="WXZ2763" s="7"/>
      <c r="WYA2763" s="7"/>
      <c r="WYB2763" s="7"/>
      <c r="WYC2763" s="7"/>
      <c r="WYD2763" s="7"/>
      <c r="WYE2763" s="7"/>
      <c r="WYF2763" s="7"/>
      <c r="WYG2763" s="7"/>
      <c r="WYH2763" s="7"/>
      <c r="WYI2763" s="7"/>
      <c r="WYJ2763" s="7"/>
      <c r="WYK2763" s="7"/>
      <c r="WYL2763" s="7"/>
      <c r="WYM2763" s="7"/>
      <c r="WYN2763" s="7"/>
      <c r="WYO2763" s="7"/>
      <c r="WYP2763" s="7"/>
      <c r="WYQ2763" s="7"/>
      <c r="WYR2763" s="7"/>
      <c r="WYS2763" s="7"/>
      <c r="WYT2763" s="7"/>
      <c r="WYU2763" s="7"/>
      <c r="WYV2763" s="7"/>
      <c r="WYW2763" s="7"/>
      <c r="WYX2763" s="7"/>
      <c r="WYY2763" s="7"/>
      <c r="WYZ2763" s="7"/>
      <c r="WZA2763" s="7"/>
      <c r="WZB2763" s="7"/>
      <c r="WZC2763" s="7"/>
      <c r="WZD2763" s="7"/>
      <c r="WZE2763" s="7"/>
      <c r="WZF2763" s="7"/>
      <c r="WZG2763" s="7"/>
      <c r="WZH2763" s="7"/>
      <c r="WZI2763" s="7"/>
      <c r="WZJ2763" s="7"/>
      <c r="WZK2763" s="7"/>
      <c r="WZL2763" s="7"/>
      <c r="WZM2763" s="7"/>
      <c r="WZN2763" s="7"/>
      <c r="WZO2763" s="7"/>
      <c r="WZP2763" s="7"/>
      <c r="WZQ2763" s="7"/>
      <c r="WZR2763" s="7"/>
      <c r="WZS2763" s="7"/>
      <c r="WZT2763" s="7"/>
      <c r="WZU2763" s="7"/>
      <c r="WZV2763" s="7"/>
      <c r="WZW2763" s="7"/>
      <c r="WZX2763" s="7"/>
      <c r="WZY2763" s="7"/>
      <c r="WZZ2763" s="7"/>
      <c r="XAA2763" s="7"/>
      <c r="XAB2763" s="7"/>
      <c r="XAC2763" s="7"/>
      <c r="XAD2763" s="7"/>
      <c r="XAE2763" s="7"/>
      <c r="XAF2763" s="7"/>
      <c r="XAG2763" s="7"/>
      <c r="XAH2763" s="7"/>
      <c r="XAI2763" s="7"/>
      <c r="XAJ2763" s="7"/>
      <c r="XAK2763" s="7"/>
      <c r="XAL2763" s="7"/>
      <c r="XAM2763" s="7"/>
      <c r="XAN2763" s="7"/>
      <c r="XAO2763" s="7"/>
      <c r="XAP2763" s="7"/>
      <c r="XAQ2763" s="7"/>
      <c r="XAR2763" s="7"/>
      <c r="XAS2763" s="7"/>
      <c r="XAT2763" s="7"/>
      <c r="XAU2763" s="7"/>
      <c r="XAV2763" s="7"/>
      <c r="XAW2763" s="7"/>
      <c r="XAX2763" s="7"/>
      <c r="XAY2763" s="7"/>
      <c r="XAZ2763" s="7"/>
      <c r="XBA2763" s="7"/>
      <c r="XBB2763" s="7"/>
      <c r="XBC2763" s="7"/>
      <c r="XBD2763" s="7"/>
      <c r="XBE2763" s="7"/>
      <c r="XBF2763" s="7"/>
      <c r="XBG2763" s="7"/>
      <c r="XBH2763" s="7"/>
      <c r="XBI2763" s="7"/>
      <c r="XBJ2763" s="7"/>
      <c r="XBK2763" s="7"/>
      <c r="XBL2763" s="7"/>
      <c r="XBM2763" s="7"/>
      <c r="XBN2763" s="7"/>
      <c r="XBO2763" s="7"/>
      <c r="XBP2763" s="7"/>
      <c r="XBQ2763" s="7"/>
      <c r="XBR2763" s="7"/>
      <c r="XBS2763" s="7"/>
      <c r="XBT2763" s="7"/>
      <c r="XBU2763" s="7"/>
      <c r="XBV2763" s="7"/>
      <c r="XBW2763" s="7"/>
      <c r="XBX2763" s="7"/>
      <c r="XBY2763" s="7"/>
      <c r="XBZ2763" s="7"/>
      <c r="XCA2763" s="7"/>
      <c r="XCB2763" s="7"/>
      <c r="XCC2763" s="7"/>
      <c r="XCD2763" s="7"/>
      <c r="XCE2763" s="7"/>
      <c r="XCF2763" s="7"/>
      <c r="XCG2763" s="7"/>
      <c r="XCH2763" s="7"/>
      <c r="XCI2763" s="7"/>
      <c r="XCJ2763" s="7"/>
      <c r="XCK2763" s="7"/>
      <c r="XCL2763" s="7"/>
      <c r="XCM2763" s="7"/>
      <c r="XCN2763" s="7"/>
      <c r="XCO2763" s="7"/>
      <c r="XCP2763" s="7"/>
      <c r="XCQ2763" s="7"/>
      <c r="XCR2763" s="7"/>
      <c r="XCS2763" s="7"/>
      <c r="XCT2763" s="7"/>
      <c r="XCU2763" s="7"/>
      <c r="XCV2763" s="7"/>
      <c r="XCW2763" s="7"/>
      <c r="XCX2763" s="7"/>
      <c r="XCY2763" s="7"/>
      <c r="XCZ2763" s="7"/>
      <c r="XDA2763" s="7"/>
      <c r="XDB2763" s="7"/>
      <c r="XDC2763" s="7"/>
      <c r="XDD2763" s="7"/>
      <c r="XDE2763" s="7"/>
      <c r="XDF2763" s="7"/>
      <c r="XDG2763" s="7"/>
      <c r="XDH2763" s="7"/>
      <c r="XDI2763" s="7"/>
      <c r="XDJ2763" s="7"/>
      <c r="XDK2763" s="7"/>
      <c r="XDL2763" s="7"/>
      <c r="XDM2763" s="7"/>
      <c r="XDN2763" s="7"/>
      <c r="XDO2763" s="7"/>
      <c r="XDP2763" s="7"/>
      <c r="XDQ2763" s="7"/>
      <c r="XDR2763" s="7"/>
      <c r="XDS2763" s="7"/>
      <c r="XDT2763" s="7"/>
      <c r="XDU2763" s="7"/>
      <c r="XDV2763" s="7"/>
      <c r="XDW2763" s="7"/>
      <c r="XDX2763" s="7"/>
      <c r="XDY2763" s="7"/>
      <c r="XDZ2763" s="7"/>
      <c r="XEA2763" s="7"/>
      <c r="XEB2763" s="7"/>
      <c r="XEC2763" s="7"/>
      <c r="XED2763" s="7"/>
      <c r="XEE2763" s="7"/>
      <c r="XEF2763" s="7"/>
      <c r="XEG2763" s="7"/>
      <c r="XEH2763" s="7"/>
      <c r="XEI2763" s="7"/>
    </row>
    <row r="2764" s="8" customFormat="1" customHeight="1" spans="1:16363">
      <c r="A2764" s="14">
        <v>2760</v>
      </c>
      <c r="B2764" s="15">
        <v>1613307</v>
      </c>
      <c r="C2764" s="15" t="s">
        <v>4846</v>
      </c>
      <c r="D2764" s="15" t="s">
        <v>3341</v>
      </c>
      <c r="E2764" s="16" t="s">
        <v>3298</v>
      </c>
      <c r="F2764" s="15" t="s">
        <v>1538</v>
      </c>
      <c r="G2764" s="17">
        <v>163.78</v>
      </c>
      <c r="H2764" s="17">
        <v>819719</v>
      </c>
      <c r="I2764" s="26">
        <v>807106</v>
      </c>
      <c r="J2764" s="17">
        <v>11106.96</v>
      </c>
      <c r="K2764" s="31" t="s">
        <v>58</v>
      </c>
      <c r="L2764" s="15">
        <v>300</v>
      </c>
      <c r="M2764" s="35">
        <f t="shared" si="43"/>
        <v>49134</v>
      </c>
      <c r="N2764" s="32" t="s">
        <v>20</v>
      </c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  <c r="EE2764" s="7"/>
      <c r="EF2764" s="7"/>
      <c r="EG2764" s="7"/>
      <c r="EH2764" s="7"/>
      <c r="EI2764" s="7"/>
      <c r="EJ2764" s="7"/>
      <c r="EK2764" s="7"/>
      <c r="EL2764" s="7"/>
      <c r="EM2764" s="7"/>
      <c r="EN2764" s="7"/>
      <c r="EO2764" s="7"/>
      <c r="EP2764" s="7"/>
      <c r="EQ2764" s="7"/>
      <c r="ER2764" s="7"/>
      <c r="ES2764" s="7"/>
      <c r="ET2764" s="7"/>
      <c r="EU2764" s="7"/>
      <c r="EV2764" s="7"/>
      <c r="EW2764" s="7"/>
      <c r="EX2764" s="7"/>
      <c r="EY2764" s="7"/>
      <c r="EZ2764" s="7"/>
      <c r="FA2764" s="7"/>
      <c r="FB2764" s="7"/>
      <c r="FC2764" s="7"/>
      <c r="FD2764" s="7"/>
      <c r="FE2764" s="7"/>
      <c r="FF2764" s="7"/>
      <c r="FG2764" s="7"/>
      <c r="FH2764" s="7"/>
      <c r="FI2764" s="7"/>
      <c r="FJ2764" s="7"/>
      <c r="FK2764" s="7"/>
      <c r="FL2764" s="7"/>
      <c r="FM2764" s="7"/>
      <c r="FN2764" s="7"/>
      <c r="FO2764" s="7"/>
      <c r="FP2764" s="7"/>
      <c r="FQ2764" s="7"/>
      <c r="FR2764" s="7"/>
      <c r="FS2764" s="7"/>
      <c r="FT2764" s="7"/>
      <c r="FU2764" s="7"/>
      <c r="FV2764" s="7"/>
      <c r="FW2764" s="7"/>
      <c r="FX2764" s="7"/>
      <c r="FY2764" s="7"/>
      <c r="FZ2764" s="7"/>
      <c r="GA2764" s="7"/>
      <c r="GB2764" s="7"/>
      <c r="GC2764" s="7"/>
      <c r="GD2764" s="7"/>
      <c r="GE2764" s="7"/>
      <c r="GF2764" s="7"/>
      <c r="GG2764" s="7"/>
      <c r="GH2764" s="7"/>
      <c r="GI2764" s="7"/>
      <c r="GJ2764" s="7"/>
      <c r="GK2764" s="7"/>
      <c r="GL2764" s="7"/>
      <c r="GM2764" s="7"/>
      <c r="GN2764" s="7"/>
      <c r="GO2764" s="7"/>
      <c r="GP2764" s="7"/>
      <c r="GQ2764" s="7"/>
      <c r="GR2764" s="7"/>
      <c r="GS2764" s="7"/>
      <c r="GT2764" s="7"/>
      <c r="GU2764" s="7"/>
      <c r="GV2764" s="7"/>
      <c r="GW2764" s="7"/>
      <c r="GX2764" s="7"/>
      <c r="GY2764" s="7"/>
      <c r="GZ2764" s="7"/>
      <c r="HA2764" s="7"/>
      <c r="HB2764" s="7"/>
      <c r="HC2764" s="7"/>
      <c r="HD2764" s="7"/>
      <c r="HE2764" s="7"/>
      <c r="HF2764" s="7"/>
      <c r="HG2764" s="7"/>
      <c r="HH2764" s="7"/>
      <c r="HI2764" s="7"/>
      <c r="HJ2764" s="7"/>
      <c r="HK2764" s="7"/>
      <c r="HL2764" s="7"/>
      <c r="HM2764" s="7"/>
      <c r="HN2764" s="7"/>
      <c r="HO2764" s="7"/>
      <c r="HP2764" s="7"/>
      <c r="HQ2764" s="7"/>
      <c r="HR2764" s="7"/>
      <c r="HS2764" s="7"/>
      <c r="HT2764" s="7"/>
      <c r="HU2764" s="7"/>
      <c r="HV2764" s="7"/>
      <c r="HW2764" s="7"/>
      <c r="HX2764" s="7"/>
      <c r="HY2764" s="7"/>
      <c r="HZ2764" s="7"/>
      <c r="IA2764" s="7"/>
      <c r="IB2764" s="7"/>
      <c r="IC2764" s="7"/>
      <c r="ID2764" s="7"/>
      <c r="IE2764" s="7"/>
      <c r="IF2764" s="7"/>
      <c r="IG2764" s="7"/>
      <c r="IH2764" s="7"/>
      <c r="II2764" s="7"/>
      <c r="IJ2764" s="7"/>
      <c r="IK2764" s="7"/>
      <c r="IL2764" s="7"/>
      <c r="IM2764" s="7"/>
      <c r="IN2764" s="7"/>
      <c r="IO2764" s="7"/>
      <c r="IP2764" s="7"/>
      <c r="IQ2764" s="7"/>
      <c r="IR2764" s="7"/>
      <c r="IS2764" s="7"/>
      <c r="IT2764" s="7"/>
      <c r="IU2764" s="7"/>
      <c r="IV2764" s="7"/>
      <c r="IW2764" s="7"/>
      <c r="IX2764" s="7"/>
      <c r="IY2764" s="7"/>
      <c r="IZ2764" s="7"/>
      <c r="JA2764" s="7"/>
      <c r="JB2764" s="7"/>
      <c r="JC2764" s="7"/>
      <c r="JD2764" s="7"/>
      <c r="JE2764" s="7"/>
      <c r="JF2764" s="7"/>
      <c r="JG2764" s="7"/>
      <c r="JH2764" s="7"/>
      <c r="JI2764" s="7"/>
      <c r="JJ2764" s="7"/>
      <c r="JK2764" s="7"/>
      <c r="JL2764" s="7"/>
      <c r="JM2764" s="7"/>
      <c r="JN2764" s="7"/>
      <c r="JO2764" s="7"/>
      <c r="JP2764" s="7"/>
      <c r="JQ2764" s="7"/>
      <c r="JR2764" s="7"/>
      <c r="JS2764" s="7"/>
      <c r="JT2764" s="7"/>
      <c r="JU2764" s="7"/>
      <c r="JV2764" s="7"/>
      <c r="JW2764" s="7"/>
      <c r="JX2764" s="7"/>
      <c r="JY2764" s="7"/>
      <c r="JZ2764" s="7"/>
      <c r="KA2764" s="7"/>
      <c r="KB2764" s="7"/>
      <c r="KC2764" s="7"/>
      <c r="KD2764" s="7"/>
      <c r="KE2764" s="7"/>
      <c r="KF2764" s="7"/>
      <c r="KG2764" s="7"/>
      <c r="KH2764" s="7"/>
      <c r="KI2764" s="7"/>
      <c r="KJ2764" s="7"/>
      <c r="KK2764" s="7"/>
      <c r="KL2764" s="7"/>
      <c r="KM2764" s="7"/>
      <c r="KN2764" s="7"/>
      <c r="KO2764" s="7"/>
      <c r="KP2764" s="7"/>
      <c r="KQ2764" s="7"/>
      <c r="KR2764" s="7"/>
      <c r="KS2764" s="7"/>
      <c r="KT2764" s="7"/>
      <c r="KU2764" s="7"/>
      <c r="KV2764" s="7"/>
      <c r="KW2764" s="7"/>
      <c r="KX2764" s="7"/>
      <c r="KY2764" s="7"/>
      <c r="KZ2764" s="7"/>
      <c r="LA2764" s="7"/>
      <c r="LB2764" s="7"/>
      <c r="LC2764" s="7"/>
      <c r="LD2764" s="7"/>
      <c r="LE2764" s="7"/>
      <c r="LF2764" s="7"/>
      <c r="LG2764" s="7"/>
      <c r="LH2764" s="7"/>
      <c r="LI2764" s="7"/>
      <c r="LJ2764" s="7"/>
      <c r="LK2764" s="7"/>
      <c r="LL2764" s="7"/>
      <c r="LM2764" s="7"/>
      <c r="LN2764" s="7"/>
      <c r="LO2764" s="7"/>
      <c r="LP2764" s="7"/>
      <c r="LQ2764" s="7"/>
      <c r="LR2764" s="7"/>
      <c r="LS2764" s="7"/>
      <c r="LT2764" s="7"/>
      <c r="LU2764" s="7"/>
      <c r="LV2764" s="7"/>
      <c r="LW2764" s="7"/>
      <c r="LX2764" s="7"/>
      <c r="LY2764" s="7"/>
      <c r="LZ2764" s="7"/>
      <c r="MA2764" s="7"/>
      <c r="MB2764" s="7"/>
      <c r="MC2764" s="7"/>
      <c r="MD2764" s="7"/>
      <c r="ME2764" s="7"/>
      <c r="MF2764" s="7"/>
      <c r="MG2764" s="7"/>
      <c r="MH2764" s="7"/>
      <c r="MI2764" s="7"/>
      <c r="MJ2764" s="7"/>
      <c r="MK2764" s="7"/>
      <c r="ML2764" s="7"/>
      <c r="MM2764" s="7"/>
      <c r="MN2764" s="7"/>
      <c r="MO2764" s="7"/>
      <c r="MP2764" s="7"/>
      <c r="MQ2764" s="7"/>
      <c r="MR2764" s="7"/>
      <c r="MS2764" s="7"/>
      <c r="MT2764" s="7"/>
      <c r="MU2764" s="7"/>
      <c r="MV2764" s="7"/>
      <c r="MW2764" s="7"/>
      <c r="MX2764" s="7"/>
      <c r="MY2764" s="7"/>
      <c r="MZ2764" s="7"/>
      <c r="NA2764" s="7"/>
      <c r="NB2764" s="7"/>
      <c r="NC2764" s="7"/>
      <c r="ND2764" s="7"/>
      <c r="NE2764" s="7"/>
      <c r="NF2764" s="7"/>
      <c r="NG2764" s="7"/>
      <c r="NH2764" s="7"/>
      <c r="NI2764" s="7"/>
      <c r="NJ2764" s="7"/>
      <c r="NK2764" s="7"/>
      <c r="NL2764" s="7"/>
      <c r="NM2764" s="7"/>
      <c r="NN2764" s="7"/>
      <c r="NO2764" s="7"/>
      <c r="NP2764" s="7"/>
      <c r="NQ2764" s="7"/>
      <c r="NR2764" s="7"/>
      <c r="NS2764" s="7"/>
      <c r="NT2764" s="7"/>
      <c r="NU2764" s="7"/>
      <c r="NV2764" s="7"/>
      <c r="NW2764" s="7"/>
      <c r="NX2764" s="7"/>
      <c r="NY2764" s="7"/>
      <c r="NZ2764" s="7"/>
      <c r="OA2764" s="7"/>
      <c r="OB2764" s="7"/>
      <c r="OC2764" s="7"/>
      <c r="OD2764" s="7"/>
      <c r="OE2764" s="7"/>
      <c r="OF2764" s="7"/>
      <c r="OG2764" s="7"/>
      <c r="OH2764" s="7"/>
      <c r="OI2764" s="7"/>
      <c r="OJ2764" s="7"/>
      <c r="OK2764" s="7"/>
      <c r="OL2764" s="7"/>
      <c r="OM2764" s="7"/>
      <c r="ON2764" s="7"/>
      <c r="OO2764" s="7"/>
      <c r="OP2764" s="7"/>
      <c r="OQ2764" s="7"/>
      <c r="OR2764" s="7"/>
      <c r="OS2764" s="7"/>
      <c r="OT2764" s="7"/>
      <c r="OU2764" s="7"/>
      <c r="OV2764" s="7"/>
      <c r="OW2764" s="7"/>
      <c r="OX2764" s="7"/>
      <c r="OY2764" s="7"/>
      <c r="OZ2764" s="7"/>
      <c r="PA2764" s="7"/>
      <c r="PB2764" s="7"/>
      <c r="PC2764" s="7"/>
      <c r="PD2764" s="7"/>
      <c r="PE2764" s="7"/>
      <c r="PF2764" s="7"/>
      <c r="PG2764" s="7"/>
      <c r="PH2764" s="7"/>
      <c r="PI2764" s="7"/>
      <c r="PJ2764" s="7"/>
      <c r="PK2764" s="7"/>
      <c r="PL2764" s="7"/>
      <c r="PM2764" s="7"/>
      <c r="PN2764" s="7"/>
      <c r="PO2764" s="7"/>
      <c r="PP2764" s="7"/>
      <c r="PQ2764" s="7"/>
      <c r="PR2764" s="7"/>
      <c r="PS2764" s="7"/>
      <c r="PT2764" s="7"/>
      <c r="PU2764" s="7"/>
      <c r="PV2764" s="7"/>
      <c r="PW2764" s="7"/>
      <c r="PX2764" s="7"/>
      <c r="PY2764" s="7"/>
      <c r="PZ2764" s="7"/>
      <c r="QA2764" s="7"/>
      <c r="QB2764" s="7"/>
      <c r="QC2764" s="7"/>
      <c r="QD2764" s="7"/>
      <c r="QE2764" s="7"/>
      <c r="QF2764" s="7"/>
      <c r="QG2764" s="7"/>
      <c r="QH2764" s="7"/>
      <c r="QI2764" s="7"/>
      <c r="QJ2764" s="7"/>
      <c r="QK2764" s="7"/>
      <c r="QL2764" s="7"/>
      <c r="QM2764" s="7"/>
      <c r="QN2764" s="7"/>
      <c r="QO2764" s="7"/>
      <c r="QP2764" s="7"/>
      <c r="QQ2764" s="7"/>
      <c r="QR2764" s="7"/>
      <c r="QS2764" s="7"/>
      <c r="QT2764" s="7"/>
      <c r="QU2764" s="7"/>
      <c r="QV2764" s="7"/>
      <c r="QW2764" s="7"/>
      <c r="QX2764" s="7"/>
      <c r="QY2764" s="7"/>
      <c r="QZ2764" s="7"/>
      <c r="RA2764" s="7"/>
      <c r="RB2764" s="7"/>
      <c r="RC2764" s="7"/>
      <c r="RD2764" s="7"/>
      <c r="RE2764" s="7"/>
      <c r="RF2764" s="7"/>
      <c r="RG2764" s="7"/>
      <c r="RH2764" s="7"/>
      <c r="RI2764" s="7"/>
      <c r="RJ2764" s="7"/>
      <c r="RK2764" s="7"/>
      <c r="RL2764" s="7"/>
      <c r="RM2764" s="7"/>
      <c r="RN2764" s="7"/>
      <c r="RO2764" s="7"/>
      <c r="RP2764" s="7"/>
      <c r="RQ2764" s="7"/>
      <c r="RR2764" s="7"/>
      <c r="RS2764" s="7"/>
      <c r="RT2764" s="7"/>
      <c r="RU2764" s="7"/>
      <c r="RV2764" s="7"/>
      <c r="RW2764" s="7"/>
      <c r="RX2764" s="7"/>
      <c r="RY2764" s="7"/>
      <c r="RZ2764" s="7"/>
      <c r="SA2764" s="7"/>
      <c r="SB2764" s="7"/>
      <c r="SC2764" s="7"/>
      <c r="SD2764" s="7"/>
      <c r="SE2764" s="7"/>
      <c r="SF2764" s="7"/>
      <c r="SG2764" s="7"/>
      <c r="SH2764" s="7"/>
      <c r="SI2764" s="7"/>
      <c r="SJ2764" s="7"/>
      <c r="SK2764" s="7"/>
      <c r="SL2764" s="7"/>
      <c r="SM2764" s="7"/>
      <c r="SN2764" s="7"/>
      <c r="SO2764" s="7"/>
      <c r="SP2764" s="7"/>
      <c r="SQ2764" s="7"/>
      <c r="SR2764" s="7"/>
      <c r="SS2764" s="7"/>
      <c r="ST2764" s="7"/>
      <c r="SU2764" s="7"/>
      <c r="SV2764" s="7"/>
      <c r="SW2764" s="7"/>
      <c r="SX2764" s="7"/>
      <c r="SY2764" s="7"/>
      <c r="SZ2764" s="7"/>
      <c r="TA2764" s="7"/>
      <c r="TB2764" s="7"/>
      <c r="TC2764" s="7"/>
      <c r="TD2764" s="7"/>
      <c r="TE2764" s="7"/>
      <c r="TF2764" s="7"/>
      <c r="TG2764" s="7"/>
      <c r="TH2764" s="7"/>
      <c r="TI2764" s="7"/>
      <c r="TJ2764" s="7"/>
      <c r="TK2764" s="7"/>
      <c r="TL2764" s="7"/>
      <c r="TM2764" s="7"/>
      <c r="TN2764" s="7"/>
      <c r="TO2764" s="7"/>
      <c r="TP2764" s="7"/>
      <c r="TQ2764" s="7"/>
      <c r="TR2764" s="7"/>
      <c r="TS2764" s="7"/>
      <c r="TT2764" s="7"/>
      <c r="TU2764" s="7"/>
      <c r="TV2764" s="7"/>
      <c r="TW2764" s="7"/>
      <c r="TX2764" s="7"/>
      <c r="TY2764" s="7"/>
      <c r="TZ2764" s="7"/>
      <c r="UA2764" s="7"/>
      <c r="UB2764" s="7"/>
      <c r="UC2764" s="7"/>
      <c r="UD2764" s="7"/>
      <c r="UE2764" s="7"/>
      <c r="UF2764" s="7"/>
      <c r="UG2764" s="7"/>
      <c r="UH2764" s="7"/>
      <c r="UI2764" s="7"/>
      <c r="UJ2764" s="7"/>
      <c r="UK2764" s="7"/>
      <c r="UL2764" s="7"/>
      <c r="UM2764" s="7"/>
      <c r="UN2764" s="7"/>
      <c r="UO2764" s="7"/>
      <c r="UP2764" s="7"/>
      <c r="UQ2764" s="7"/>
      <c r="UR2764" s="7"/>
      <c r="US2764" s="7"/>
      <c r="UT2764" s="7"/>
      <c r="UU2764" s="7"/>
      <c r="UV2764" s="7"/>
      <c r="UW2764" s="7"/>
      <c r="UX2764" s="7"/>
      <c r="UY2764" s="7"/>
      <c r="UZ2764" s="7"/>
      <c r="VA2764" s="7"/>
      <c r="VB2764" s="7"/>
      <c r="VC2764" s="7"/>
      <c r="VD2764" s="7"/>
      <c r="VE2764" s="7"/>
      <c r="VF2764" s="7"/>
      <c r="VG2764" s="7"/>
      <c r="VH2764" s="7"/>
      <c r="VI2764" s="7"/>
      <c r="VJ2764" s="7"/>
      <c r="VK2764" s="7"/>
      <c r="VL2764" s="7"/>
      <c r="VM2764" s="7"/>
      <c r="VN2764" s="7"/>
      <c r="VO2764" s="7"/>
      <c r="VP2764" s="7"/>
      <c r="VQ2764" s="7"/>
      <c r="VR2764" s="7"/>
      <c r="VS2764" s="7"/>
      <c r="VT2764" s="7"/>
      <c r="VU2764" s="7"/>
      <c r="VV2764" s="7"/>
      <c r="VW2764" s="7"/>
      <c r="VX2764" s="7"/>
      <c r="VY2764" s="7"/>
      <c r="VZ2764" s="7"/>
      <c r="WA2764" s="7"/>
      <c r="WB2764" s="7"/>
      <c r="WC2764" s="7"/>
      <c r="WD2764" s="7"/>
      <c r="WE2764" s="7"/>
      <c r="WF2764" s="7"/>
      <c r="WG2764" s="7"/>
      <c r="WH2764" s="7"/>
      <c r="WI2764" s="7"/>
      <c r="WJ2764" s="7"/>
      <c r="WK2764" s="7"/>
      <c r="WL2764" s="7"/>
      <c r="WM2764" s="7"/>
      <c r="WN2764" s="7"/>
      <c r="WO2764" s="7"/>
      <c r="WP2764" s="7"/>
      <c r="WQ2764" s="7"/>
      <c r="WR2764" s="7"/>
      <c r="WS2764" s="7"/>
      <c r="WT2764" s="7"/>
      <c r="WU2764" s="7"/>
      <c r="WV2764" s="7"/>
      <c r="WW2764" s="7"/>
      <c r="WX2764" s="7"/>
      <c r="WY2764" s="7"/>
      <c r="WZ2764" s="7"/>
      <c r="XA2764" s="7"/>
      <c r="XB2764" s="7"/>
      <c r="XC2764" s="7"/>
      <c r="XD2764" s="7"/>
      <c r="XE2764" s="7"/>
      <c r="XF2764" s="7"/>
      <c r="XG2764" s="7"/>
      <c r="XH2764" s="7"/>
      <c r="XI2764" s="7"/>
      <c r="XJ2764" s="7"/>
      <c r="XK2764" s="7"/>
      <c r="XL2764" s="7"/>
      <c r="XM2764" s="7"/>
      <c r="XN2764" s="7"/>
      <c r="XO2764" s="7"/>
      <c r="XP2764" s="7"/>
      <c r="XQ2764" s="7"/>
      <c r="XR2764" s="7"/>
      <c r="XS2764" s="7"/>
      <c r="XT2764" s="7"/>
      <c r="XU2764" s="7"/>
      <c r="XV2764" s="7"/>
      <c r="XW2764" s="7"/>
      <c r="XX2764" s="7"/>
      <c r="XY2764" s="7"/>
      <c r="XZ2764" s="7"/>
      <c r="YA2764" s="7"/>
      <c r="YB2764" s="7"/>
      <c r="YC2764" s="7"/>
      <c r="YD2764" s="7"/>
      <c r="YE2764" s="7"/>
      <c r="YF2764" s="7"/>
      <c r="YG2764" s="7"/>
      <c r="YH2764" s="7"/>
      <c r="YI2764" s="7"/>
      <c r="YJ2764" s="7"/>
      <c r="YK2764" s="7"/>
      <c r="YL2764" s="7"/>
      <c r="YM2764" s="7"/>
      <c r="YN2764" s="7"/>
      <c r="YO2764" s="7"/>
      <c r="YP2764" s="7"/>
      <c r="YQ2764" s="7"/>
      <c r="YR2764" s="7"/>
      <c r="YS2764" s="7"/>
      <c r="YT2764" s="7"/>
      <c r="YU2764" s="7"/>
      <c r="YV2764" s="7"/>
      <c r="YW2764" s="7"/>
      <c r="YX2764" s="7"/>
      <c r="YY2764" s="7"/>
      <c r="YZ2764" s="7"/>
      <c r="ZA2764" s="7"/>
      <c r="ZB2764" s="7"/>
      <c r="ZC2764" s="7"/>
      <c r="ZD2764" s="7"/>
      <c r="ZE2764" s="7"/>
      <c r="ZF2764" s="7"/>
      <c r="ZG2764" s="7"/>
      <c r="ZH2764" s="7"/>
      <c r="ZI2764" s="7"/>
      <c r="ZJ2764" s="7"/>
      <c r="ZK2764" s="7"/>
      <c r="ZL2764" s="7"/>
      <c r="ZM2764" s="7"/>
      <c r="ZN2764" s="7"/>
      <c r="ZO2764" s="7"/>
      <c r="ZP2764" s="7"/>
      <c r="ZQ2764" s="7"/>
      <c r="ZR2764" s="7"/>
      <c r="ZS2764" s="7"/>
      <c r="ZT2764" s="7"/>
      <c r="ZU2764" s="7"/>
      <c r="ZV2764" s="7"/>
      <c r="ZW2764" s="7"/>
      <c r="ZX2764" s="7"/>
      <c r="ZY2764" s="7"/>
      <c r="ZZ2764" s="7"/>
      <c r="AAA2764" s="7"/>
      <c r="AAB2764" s="7"/>
      <c r="AAC2764" s="7"/>
      <c r="AAD2764" s="7"/>
      <c r="AAE2764" s="7"/>
      <c r="AAF2764" s="7"/>
      <c r="AAG2764" s="7"/>
      <c r="AAH2764" s="7"/>
      <c r="AAI2764" s="7"/>
      <c r="AAJ2764" s="7"/>
      <c r="AAK2764" s="7"/>
      <c r="AAL2764" s="7"/>
      <c r="AAM2764" s="7"/>
      <c r="AAN2764" s="7"/>
      <c r="AAO2764" s="7"/>
      <c r="AAP2764" s="7"/>
      <c r="AAQ2764" s="7"/>
      <c r="AAR2764" s="7"/>
      <c r="AAS2764" s="7"/>
      <c r="AAT2764" s="7"/>
      <c r="AAU2764" s="7"/>
      <c r="AAV2764" s="7"/>
      <c r="AAW2764" s="7"/>
      <c r="AAX2764" s="7"/>
      <c r="AAY2764" s="7"/>
      <c r="AAZ2764" s="7"/>
      <c r="ABA2764" s="7"/>
      <c r="ABB2764" s="7"/>
      <c r="ABC2764" s="7"/>
      <c r="ABD2764" s="7"/>
      <c r="ABE2764" s="7"/>
      <c r="ABF2764" s="7"/>
      <c r="ABG2764" s="7"/>
      <c r="ABH2764" s="7"/>
      <c r="ABI2764" s="7"/>
      <c r="ABJ2764" s="7"/>
      <c r="ABK2764" s="7"/>
      <c r="ABL2764" s="7"/>
      <c r="ABM2764" s="7"/>
      <c r="ABN2764" s="7"/>
      <c r="ABO2764" s="7"/>
      <c r="ABP2764" s="7"/>
      <c r="ABQ2764" s="7"/>
      <c r="ABR2764" s="7"/>
      <c r="ABS2764" s="7"/>
      <c r="ABT2764" s="7"/>
      <c r="ABU2764" s="7"/>
      <c r="ABV2764" s="7"/>
      <c r="ABW2764" s="7"/>
      <c r="ABX2764" s="7"/>
      <c r="ABY2764" s="7"/>
      <c r="ABZ2764" s="7"/>
      <c r="ACA2764" s="7"/>
      <c r="ACB2764" s="7"/>
      <c r="ACC2764" s="7"/>
      <c r="ACD2764" s="7"/>
      <c r="ACE2764" s="7"/>
      <c r="ACF2764" s="7"/>
      <c r="ACG2764" s="7"/>
      <c r="ACH2764" s="7"/>
      <c r="ACI2764" s="7"/>
      <c r="ACJ2764" s="7"/>
      <c r="ACK2764" s="7"/>
      <c r="ACL2764" s="7"/>
      <c r="ACM2764" s="7"/>
      <c r="ACN2764" s="7"/>
      <c r="ACO2764" s="7"/>
      <c r="ACP2764" s="7"/>
      <c r="ACQ2764" s="7"/>
      <c r="ACR2764" s="7"/>
      <c r="ACS2764" s="7"/>
      <c r="ACT2764" s="7"/>
      <c r="ACU2764" s="7"/>
      <c r="ACV2764" s="7"/>
      <c r="ACW2764" s="7"/>
      <c r="ACX2764" s="7"/>
      <c r="ACY2764" s="7"/>
      <c r="ACZ2764" s="7"/>
      <c r="ADA2764" s="7"/>
      <c r="ADB2764" s="7"/>
      <c r="ADC2764" s="7"/>
      <c r="ADD2764" s="7"/>
      <c r="ADE2764" s="7"/>
      <c r="ADF2764" s="7"/>
      <c r="ADG2764" s="7"/>
      <c r="ADH2764" s="7"/>
      <c r="ADI2764" s="7"/>
      <c r="ADJ2764" s="7"/>
      <c r="ADK2764" s="7"/>
      <c r="ADL2764" s="7"/>
      <c r="ADM2764" s="7"/>
      <c r="ADN2764" s="7"/>
      <c r="ADO2764" s="7"/>
      <c r="ADP2764" s="7"/>
      <c r="ADQ2764" s="7"/>
      <c r="ADR2764" s="7"/>
      <c r="ADS2764" s="7"/>
      <c r="ADT2764" s="7"/>
      <c r="ADU2764" s="7"/>
      <c r="ADV2764" s="7"/>
      <c r="ADW2764" s="7"/>
      <c r="ADX2764" s="7"/>
      <c r="ADY2764" s="7"/>
      <c r="ADZ2764" s="7"/>
      <c r="AEA2764" s="7"/>
      <c r="AEB2764" s="7"/>
      <c r="AEC2764" s="7"/>
      <c r="AED2764" s="7"/>
      <c r="AEE2764" s="7"/>
      <c r="AEF2764" s="7"/>
      <c r="AEG2764" s="7"/>
      <c r="AEH2764" s="7"/>
      <c r="AEI2764" s="7"/>
      <c r="AEJ2764" s="7"/>
      <c r="AEK2764" s="7"/>
      <c r="AEL2764" s="7"/>
      <c r="AEM2764" s="7"/>
      <c r="AEN2764" s="7"/>
      <c r="AEO2764" s="7"/>
      <c r="AEP2764" s="7"/>
      <c r="AEQ2764" s="7"/>
      <c r="AER2764" s="7"/>
      <c r="AES2764" s="7"/>
      <c r="AET2764" s="7"/>
      <c r="AEU2764" s="7"/>
      <c r="AEV2764" s="7"/>
      <c r="AEW2764" s="7"/>
      <c r="AEX2764" s="7"/>
      <c r="AEY2764" s="7"/>
      <c r="AEZ2764" s="7"/>
      <c r="AFA2764" s="7"/>
      <c r="AFB2764" s="7"/>
      <c r="AFC2764" s="7"/>
      <c r="AFD2764" s="7"/>
      <c r="AFE2764" s="7"/>
      <c r="AFF2764" s="7"/>
      <c r="AFG2764" s="7"/>
      <c r="AFH2764" s="7"/>
      <c r="AFI2764" s="7"/>
      <c r="AFJ2764" s="7"/>
      <c r="AFK2764" s="7"/>
      <c r="AFL2764" s="7"/>
      <c r="AFM2764" s="7"/>
      <c r="AFN2764" s="7"/>
      <c r="AFO2764" s="7"/>
      <c r="AFP2764" s="7"/>
      <c r="AFQ2764" s="7"/>
      <c r="AFR2764" s="7"/>
      <c r="AFS2764" s="7"/>
      <c r="AFT2764" s="7"/>
      <c r="AFU2764" s="7"/>
      <c r="AFV2764" s="7"/>
      <c r="AFW2764" s="7"/>
      <c r="AFX2764" s="7"/>
      <c r="AFY2764" s="7"/>
      <c r="AFZ2764" s="7"/>
      <c r="AGA2764" s="7"/>
      <c r="AGB2764" s="7"/>
      <c r="AGC2764" s="7"/>
      <c r="AGD2764" s="7"/>
      <c r="AGE2764" s="7"/>
      <c r="AGF2764" s="7"/>
      <c r="AGG2764" s="7"/>
      <c r="AGH2764" s="7"/>
      <c r="AGI2764" s="7"/>
      <c r="AGJ2764" s="7"/>
      <c r="AGK2764" s="7"/>
      <c r="AGL2764" s="7"/>
      <c r="AGM2764" s="7"/>
      <c r="AGN2764" s="7"/>
      <c r="AGO2764" s="7"/>
      <c r="AGP2764" s="7"/>
      <c r="AGQ2764" s="7"/>
      <c r="AGR2764" s="7"/>
      <c r="AGS2764" s="7"/>
      <c r="AGT2764" s="7"/>
      <c r="AGU2764" s="7"/>
      <c r="AGV2764" s="7"/>
      <c r="AGW2764" s="7"/>
      <c r="AGX2764" s="7"/>
      <c r="AGY2764" s="7"/>
      <c r="AGZ2764" s="7"/>
      <c r="AHA2764" s="7"/>
      <c r="AHB2764" s="7"/>
      <c r="AHC2764" s="7"/>
      <c r="AHD2764" s="7"/>
      <c r="AHE2764" s="7"/>
      <c r="AHF2764" s="7"/>
      <c r="AHG2764" s="7"/>
      <c r="AHH2764" s="7"/>
      <c r="AHI2764" s="7"/>
      <c r="AHJ2764" s="7"/>
      <c r="AHK2764" s="7"/>
      <c r="AHL2764" s="7"/>
      <c r="AHM2764" s="7"/>
      <c r="AHN2764" s="7"/>
      <c r="AHO2764" s="7"/>
      <c r="AHP2764" s="7"/>
      <c r="AHQ2764" s="7"/>
      <c r="AHR2764" s="7"/>
      <c r="AHS2764" s="7"/>
      <c r="AHT2764" s="7"/>
      <c r="AHU2764" s="7"/>
      <c r="AHV2764" s="7"/>
      <c r="AHW2764" s="7"/>
      <c r="AHX2764" s="7"/>
      <c r="AHY2764" s="7"/>
      <c r="AHZ2764" s="7"/>
      <c r="AIA2764" s="7"/>
      <c r="AIB2764" s="7"/>
      <c r="AIC2764" s="7"/>
      <c r="AID2764" s="7"/>
      <c r="AIE2764" s="7"/>
      <c r="AIF2764" s="7"/>
      <c r="AIG2764" s="7"/>
      <c r="AIH2764" s="7"/>
      <c r="AII2764" s="7"/>
      <c r="AIJ2764" s="7"/>
      <c r="AIK2764" s="7"/>
      <c r="AIL2764" s="7"/>
      <c r="AIM2764" s="7"/>
      <c r="AIN2764" s="7"/>
      <c r="AIO2764" s="7"/>
      <c r="AIP2764" s="7"/>
      <c r="AIQ2764" s="7"/>
      <c r="AIR2764" s="7"/>
      <c r="AIS2764" s="7"/>
      <c r="AIT2764" s="7"/>
      <c r="AIU2764" s="7"/>
      <c r="AIV2764" s="7"/>
      <c r="AIW2764" s="7"/>
      <c r="AIX2764" s="7"/>
      <c r="AIY2764" s="7"/>
      <c r="AIZ2764" s="7"/>
      <c r="AJA2764" s="7"/>
      <c r="AJB2764" s="7"/>
      <c r="AJC2764" s="7"/>
      <c r="AJD2764" s="7"/>
      <c r="AJE2764" s="7"/>
      <c r="AJF2764" s="7"/>
      <c r="AJG2764" s="7"/>
      <c r="AJH2764" s="7"/>
      <c r="AJI2764" s="7"/>
      <c r="AJJ2764" s="7"/>
      <c r="AJK2764" s="7"/>
      <c r="AJL2764" s="7"/>
      <c r="AJM2764" s="7"/>
      <c r="AJN2764" s="7"/>
      <c r="AJO2764" s="7"/>
      <c r="AJP2764" s="7"/>
      <c r="AJQ2764" s="7"/>
      <c r="AJR2764" s="7"/>
      <c r="AJS2764" s="7"/>
      <c r="AJT2764" s="7"/>
      <c r="AJU2764" s="7"/>
      <c r="AJV2764" s="7"/>
      <c r="AJW2764" s="7"/>
      <c r="AJX2764" s="7"/>
      <c r="AJY2764" s="7"/>
      <c r="AJZ2764" s="7"/>
      <c r="AKA2764" s="7"/>
      <c r="AKB2764" s="7"/>
      <c r="AKC2764" s="7"/>
      <c r="AKD2764" s="7"/>
      <c r="AKE2764" s="7"/>
      <c r="AKF2764" s="7"/>
      <c r="AKG2764" s="7"/>
      <c r="AKH2764" s="7"/>
      <c r="AKI2764" s="7"/>
      <c r="AKJ2764" s="7"/>
      <c r="AKK2764" s="7"/>
      <c r="AKL2764" s="7"/>
      <c r="AKM2764" s="7"/>
      <c r="AKN2764" s="7"/>
      <c r="AKO2764" s="7"/>
      <c r="AKP2764" s="7"/>
      <c r="AKQ2764" s="7"/>
      <c r="AKR2764" s="7"/>
      <c r="AKS2764" s="7"/>
      <c r="AKT2764" s="7"/>
      <c r="AKU2764" s="7"/>
      <c r="AKV2764" s="7"/>
      <c r="AKW2764" s="7"/>
      <c r="AKX2764" s="7"/>
      <c r="AKY2764" s="7"/>
      <c r="AKZ2764" s="7"/>
      <c r="ALA2764" s="7"/>
      <c r="ALB2764" s="7"/>
      <c r="ALC2764" s="7"/>
      <c r="ALD2764" s="7"/>
      <c r="ALE2764" s="7"/>
      <c r="ALF2764" s="7"/>
      <c r="ALG2764" s="7"/>
      <c r="ALH2764" s="7"/>
      <c r="ALI2764" s="7"/>
      <c r="ALJ2764" s="7"/>
      <c r="ALK2764" s="7"/>
      <c r="ALL2764" s="7"/>
      <c r="ALM2764" s="7"/>
      <c r="ALN2764" s="7"/>
      <c r="ALO2764" s="7"/>
      <c r="ALP2764" s="7"/>
      <c r="ALQ2764" s="7"/>
      <c r="ALR2764" s="7"/>
      <c r="ALS2764" s="7"/>
      <c r="ALT2764" s="7"/>
      <c r="ALU2764" s="7"/>
      <c r="ALV2764" s="7"/>
      <c r="ALW2764" s="7"/>
      <c r="ALX2764" s="7"/>
      <c r="ALY2764" s="7"/>
      <c r="ALZ2764" s="7"/>
      <c r="AMA2764" s="7"/>
      <c r="AMB2764" s="7"/>
      <c r="AMC2764" s="7"/>
      <c r="AMD2764" s="7"/>
      <c r="AME2764" s="7"/>
      <c r="AMF2764" s="7"/>
      <c r="AMG2764" s="7"/>
      <c r="AMH2764" s="7"/>
      <c r="AMI2764" s="7"/>
      <c r="AMJ2764" s="7"/>
      <c r="AMK2764" s="7"/>
      <c r="AML2764" s="7"/>
      <c r="AMM2764" s="7"/>
      <c r="AMN2764" s="7"/>
      <c r="AMO2764" s="7"/>
      <c r="AMP2764" s="7"/>
      <c r="AMQ2764" s="7"/>
      <c r="AMR2764" s="7"/>
      <c r="AMS2764" s="7"/>
      <c r="AMT2764" s="7"/>
      <c r="AMU2764" s="7"/>
      <c r="AMV2764" s="7"/>
      <c r="AMW2764" s="7"/>
      <c r="AMX2764" s="7"/>
      <c r="AMY2764" s="7"/>
      <c r="AMZ2764" s="7"/>
      <c r="ANA2764" s="7"/>
      <c r="ANB2764" s="7"/>
      <c r="ANC2764" s="7"/>
      <c r="AND2764" s="7"/>
      <c r="ANE2764" s="7"/>
      <c r="ANF2764" s="7"/>
      <c r="ANG2764" s="7"/>
      <c r="ANH2764" s="7"/>
      <c r="ANI2764" s="7"/>
      <c r="ANJ2764" s="7"/>
      <c r="ANK2764" s="7"/>
      <c r="ANL2764" s="7"/>
      <c r="ANM2764" s="7"/>
      <c r="ANN2764" s="7"/>
      <c r="ANO2764" s="7"/>
      <c r="ANP2764" s="7"/>
      <c r="ANQ2764" s="7"/>
      <c r="ANR2764" s="7"/>
      <c r="ANS2764" s="7"/>
      <c r="ANT2764" s="7"/>
      <c r="ANU2764" s="7"/>
      <c r="ANV2764" s="7"/>
      <c r="ANW2764" s="7"/>
      <c r="ANX2764" s="7"/>
      <c r="ANY2764" s="7"/>
      <c r="ANZ2764" s="7"/>
      <c r="AOA2764" s="7"/>
      <c r="AOB2764" s="7"/>
      <c r="AOC2764" s="7"/>
      <c r="AOD2764" s="7"/>
      <c r="AOE2764" s="7"/>
      <c r="AOF2764" s="7"/>
      <c r="AOG2764" s="7"/>
      <c r="AOH2764" s="7"/>
      <c r="AOI2764" s="7"/>
      <c r="AOJ2764" s="7"/>
      <c r="AOK2764" s="7"/>
      <c r="AOL2764" s="7"/>
      <c r="AOM2764" s="7"/>
      <c r="AON2764" s="7"/>
      <c r="AOO2764" s="7"/>
      <c r="AOP2764" s="7"/>
      <c r="AOQ2764" s="7"/>
      <c r="AOR2764" s="7"/>
      <c r="AOS2764" s="7"/>
      <c r="AOT2764" s="7"/>
      <c r="AOU2764" s="7"/>
      <c r="AOV2764" s="7"/>
      <c r="AOW2764" s="7"/>
      <c r="AOX2764" s="7"/>
      <c r="AOY2764" s="7"/>
      <c r="AOZ2764" s="7"/>
      <c r="APA2764" s="7"/>
      <c r="APB2764" s="7"/>
      <c r="APC2764" s="7"/>
      <c r="APD2764" s="7"/>
      <c r="APE2764" s="7"/>
      <c r="APF2764" s="7"/>
      <c r="APG2764" s="7"/>
      <c r="APH2764" s="7"/>
      <c r="API2764" s="7"/>
      <c r="APJ2764" s="7"/>
      <c r="APK2764" s="7"/>
      <c r="APL2764" s="7"/>
      <c r="APM2764" s="7"/>
      <c r="APN2764" s="7"/>
      <c r="APO2764" s="7"/>
      <c r="APP2764" s="7"/>
      <c r="APQ2764" s="7"/>
      <c r="APR2764" s="7"/>
      <c r="APS2764" s="7"/>
      <c r="APT2764" s="7"/>
      <c r="APU2764" s="7"/>
      <c r="APV2764" s="7"/>
      <c r="APW2764" s="7"/>
      <c r="APX2764" s="7"/>
      <c r="APY2764" s="7"/>
      <c r="APZ2764" s="7"/>
      <c r="AQA2764" s="7"/>
      <c r="AQB2764" s="7"/>
      <c r="AQC2764" s="7"/>
      <c r="AQD2764" s="7"/>
      <c r="AQE2764" s="7"/>
      <c r="AQF2764" s="7"/>
      <c r="AQG2764" s="7"/>
      <c r="AQH2764" s="7"/>
      <c r="AQI2764" s="7"/>
      <c r="AQJ2764" s="7"/>
      <c r="AQK2764" s="7"/>
      <c r="AQL2764" s="7"/>
      <c r="AQM2764" s="7"/>
      <c r="AQN2764" s="7"/>
      <c r="AQO2764" s="7"/>
      <c r="AQP2764" s="7"/>
      <c r="AQQ2764" s="7"/>
      <c r="AQR2764" s="7"/>
      <c r="AQS2764" s="7"/>
      <c r="AQT2764" s="7"/>
      <c r="AQU2764" s="7"/>
      <c r="AQV2764" s="7"/>
      <c r="AQW2764" s="7"/>
      <c r="AQX2764" s="7"/>
      <c r="AQY2764" s="7"/>
      <c r="AQZ2764" s="7"/>
      <c r="ARA2764" s="7"/>
      <c r="ARB2764" s="7"/>
      <c r="ARC2764" s="7"/>
      <c r="ARD2764" s="7"/>
      <c r="ARE2764" s="7"/>
      <c r="ARF2764" s="7"/>
      <c r="ARG2764" s="7"/>
      <c r="ARH2764" s="7"/>
      <c r="ARI2764" s="7"/>
      <c r="ARJ2764" s="7"/>
      <c r="ARK2764" s="7"/>
      <c r="ARL2764" s="7"/>
      <c r="ARM2764" s="7"/>
      <c r="ARN2764" s="7"/>
      <c r="ARO2764" s="7"/>
      <c r="ARP2764" s="7"/>
      <c r="ARQ2764" s="7"/>
      <c r="ARR2764" s="7"/>
      <c r="ARS2764" s="7"/>
      <c r="ART2764" s="7"/>
      <c r="ARU2764" s="7"/>
      <c r="ARV2764" s="7"/>
      <c r="ARW2764" s="7"/>
      <c r="ARX2764" s="7"/>
      <c r="ARY2764" s="7"/>
      <c r="ARZ2764" s="7"/>
      <c r="ASA2764" s="7"/>
      <c r="ASB2764" s="7"/>
      <c r="ASC2764" s="7"/>
      <c r="ASD2764" s="7"/>
      <c r="ASE2764" s="7"/>
      <c r="ASF2764" s="7"/>
      <c r="ASG2764" s="7"/>
      <c r="ASH2764" s="7"/>
      <c r="ASI2764" s="7"/>
      <c r="ASJ2764" s="7"/>
      <c r="ASK2764" s="7"/>
      <c r="ASL2764" s="7"/>
      <c r="ASM2764" s="7"/>
      <c r="ASN2764" s="7"/>
      <c r="ASO2764" s="7"/>
      <c r="ASP2764" s="7"/>
      <c r="ASQ2764" s="7"/>
      <c r="ASR2764" s="7"/>
      <c r="ASS2764" s="7"/>
      <c r="AST2764" s="7"/>
      <c r="ASU2764" s="7"/>
      <c r="ASV2764" s="7"/>
      <c r="ASW2764" s="7"/>
      <c r="ASX2764" s="7"/>
      <c r="ASY2764" s="7"/>
      <c r="ASZ2764" s="7"/>
      <c r="ATA2764" s="7"/>
      <c r="ATB2764" s="7"/>
      <c r="ATC2764" s="7"/>
      <c r="ATD2764" s="7"/>
      <c r="ATE2764" s="7"/>
      <c r="ATF2764" s="7"/>
      <c r="ATG2764" s="7"/>
      <c r="ATH2764" s="7"/>
      <c r="ATI2764" s="7"/>
      <c r="ATJ2764" s="7"/>
      <c r="ATK2764" s="7"/>
      <c r="ATL2764" s="7"/>
      <c r="ATM2764" s="7"/>
      <c r="ATN2764" s="7"/>
      <c r="ATO2764" s="7"/>
      <c r="ATP2764" s="7"/>
      <c r="ATQ2764" s="7"/>
      <c r="ATR2764" s="7"/>
      <c r="ATS2764" s="7"/>
      <c r="ATT2764" s="7"/>
      <c r="ATU2764" s="7"/>
      <c r="ATV2764" s="7"/>
      <c r="ATW2764" s="7"/>
      <c r="ATX2764" s="7"/>
      <c r="ATY2764" s="7"/>
      <c r="ATZ2764" s="7"/>
      <c r="AUA2764" s="7"/>
      <c r="AUB2764" s="7"/>
      <c r="AUC2764" s="7"/>
      <c r="AUD2764" s="7"/>
      <c r="AUE2764" s="7"/>
      <c r="AUF2764" s="7"/>
      <c r="AUG2764" s="7"/>
      <c r="AUH2764" s="7"/>
      <c r="AUI2764" s="7"/>
      <c r="AUJ2764" s="7"/>
      <c r="AUK2764" s="7"/>
      <c r="AUL2764" s="7"/>
      <c r="AUM2764" s="7"/>
      <c r="AUN2764" s="7"/>
      <c r="AUO2764" s="7"/>
      <c r="AUP2764" s="7"/>
      <c r="AUQ2764" s="7"/>
      <c r="AUR2764" s="7"/>
      <c r="AUS2764" s="7"/>
      <c r="AUT2764" s="7"/>
      <c r="AUU2764" s="7"/>
      <c r="AUV2764" s="7"/>
      <c r="AUW2764" s="7"/>
      <c r="AUX2764" s="7"/>
      <c r="AUY2764" s="7"/>
      <c r="AUZ2764" s="7"/>
      <c r="AVA2764" s="7"/>
      <c r="AVB2764" s="7"/>
      <c r="AVC2764" s="7"/>
      <c r="AVD2764" s="7"/>
      <c r="AVE2764" s="7"/>
      <c r="AVF2764" s="7"/>
      <c r="AVG2764" s="7"/>
      <c r="AVH2764" s="7"/>
      <c r="AVI2764" s="7"/>
      <c r="AVJ2764" s="7"/>
      <c r="AVK2764" s="7"/>
      <c r="AVL2764" s="7"/>
      <c r="AVM2764" s="7"/>
      <c r="AVN2764" s="7"/>
      <c r="AVO2764" s="7"/>
      <c r="AVP2764" s="7"/>
      <c r="AVQ2764" s="7"/>
      <c r="AVR2764" s="7"/>
      <c r="AVS2764" s="7"/>
      <c r="AVT2764" s="7"/>
      <c r="AVU2764" s="7"/>
      <c r="AVV2764" s="7"/>
      <c r="AVW2764" s="7"/>
      <c r="AVX2764" s="7"/>
      <c r="AVY2764" s="7"/>
      <c r="AVZ2764" s="7"/>
      <c r="AWA2764" s="7"/>
      <c r="AWB2764" s="7"/>
      <c r="AWC2764" s="7"/>
      <c r="AWD2764" s="7"/>
      <c r="AWE2764" s="7"/>
      <c r="AWF2764" s="7"/>
      <c r="AWG2764" s="7"/>
      <c r="AWH2764" s="7"/>
      <c r="AWI2764" s="7"/>
      <c r="AWJ2764" s="7"/>
      <c r="AWK2764" s="7"/>
      <c r="AWL2764" s="7"/>
      <c r="AWM2764" s="7"/>
      <c r="AWN2764" s="7"/>
      <c r="AWO2764" s="7"/>
      <c r="AWP2764" s="7"/>
      <c r="AWQ2764" s="7"/>
      <c r="AWR2764" s="7"/>
      <c r="AWS2764" s="7"/>
      <c r="AWT2764" s="7"/>
      <c r="AWU2764" s="7"/>
      <c r="AWV2764" s="7"/>
      <c r="AWW2764" s="7"/>
      <c r="AWX2764" s="7"/>
      <c r="AWY2764" s="7"/>
      <c r="AWZ2764" s="7"/>
      <c r="AXA2764" s="7"/>
      <c r="AXB2764" s="7"/>
      <c r="AXC2764" s="7"/>
      <c r="AXD2764" s="7"/>
      <c r="AXE2764" s="7"/>
      <c r="AXF2764" s="7"/>
      <c r="AXG2764" s="7"/>
      <c r="AXH2764" s="7"/>
      <c r="AXI2764" s="7"/>
      <c r="AXJ2764" s="7"/>
      <c r="AXK2764" s="7"/>
      <c r="AXL2764" s="7"/>
      <c r="AXM2764" s="7"/>
      <c r="AXN2764" s="7"/>
      <c r="AXO2764" s="7"/>
      <c r="AXP2764" s="7"/>
      <c r="AXQ2764" s="7"/>
      <c r="AXR2764" s="7"/>
      <c r="AXS2764" s="7"/>
      <c r="AXT2764" s="7"/>
      <c r="AXU2764" s="7"/>
      <c r="AXV2764" s="7"/>
      <c r="AXW2764" s="7"/>
      <c r="AXX2764" s="7"/>
      <c r="AXY2764" s="7"/>
      <c r="AXZ2764" s="7"/>
      <c r="AYA2764" s="7"/>
      <c r="AYB2764" s="7"/>
      <c r="AYC2764" s="7"/>
      <c r="AYD2764" s="7"/>
      <c r="AYE2764" s="7"/>
      <c r="AYF2764" s="7"/>
      <c r="AYG2764" s="7"/>
      <c r="AYH2764" s="7"/>
      <c r="AYI2764" s="7"/>
      <c r="AYJ2764" s="7"/>
      <c r="AYK2764" s="7"/>
      <c r="AYL2764" s="7"/>
      <c r="AYM2764" s="7"/>
      <c r="AYN2764" s="7"/>
      <c r="AYO2764" s="7"/>
      <c r="AYP2764" s="7"/>
      <c r="AYQ2764" s="7"/>
      <c r="AYR2764" s="7"/>
      <c r="AYS2764" s="7"/>
      <c r="AYT2764" s="7"/>
      <c r="AYU2764" s="7"/>
      <c r="AYV2764" s="7"/>
      <c r="AYW2764" s="7"/>
      <c r="AYX2764" s="7"/>
      <c r="AYY2764" s="7"/>
      <c r="AYZ2764" s="7"/>
      <c r="AZA2764" s="7"/>
      <c r="AZB2764" s="7"/>
      <c r="AZC2764" s="7"/>
      <c r="AZD2764" s="7"/>
      <c r="AZE2764" s="7"/>
      <c r="AZF2764" s="7"/>
      <c r="AZG2764" s="7"/>
      <c r="AZH2764" s="7"/>
      <c r="AZI2764" s="7"/>
      <c r="AZJ2764" s="7"/>
      <c r="AZK2764" s="7"/>
      <c r="AZL2764" s="7"/>
      <c r="AZM2764" s="7"/>
      <c r="AZN2764" s="7"/>
      <c r="AZO2764" s="7"/>
      <c r="AZP2764" s="7"/>
      <c r="AZQ2764" s="7"/>
      <c r="AZR2764" s="7"/>
      <c r="AZS2764" s="7"/>
      <c r="AZT2764" s="7"/>
      <c r="AZU2764" s="7"/>
      <c r="AZV2764" s="7"/>
      <c r="AZW2764" s="7"/>
      <c r="AZX2764" s="7"/>
      <c r="AZY2764" s="7"/>
      <c r="AZZ2764" s="7"/>
      <c r="BAA2764" s="7"/>
      <c r="BAB2764" s="7"/>
      <c r="BAC2764" s="7"/>
      <c r="BAD2764" s="7"/>
      <c r="BAE2764" s="7"/>
      <c r="BAF2764" s="7"/>
      <c r="BAG2764" s="7"/>
      <c r="BAH2764" s="7"/>
      <c r="BAI2764" s="7"/>
      <c r="BAJ2764" s="7"/>
      <c r="BAK2764" s="7"/>
      <c r="BAL2764" s="7"/>
      <c r="BAM2764" s="7"/>
      <c r="BAN2764" s="7"/>
      <c r="BAO2764" s="7"/>
      <c r="BAP2764" s="7"/>
      <c r="BAQ2764" s="7"/>
      <c r="BAR2764" s="7"/>
      <c r="BAS2764" s="7"/>
      <c r="BAT2764" s="7"/>
      <c r="BAU2764" s="7"/>
      <c r="BAV2764" s="7"/>
      <c r="BAW2764" s="7"/>
      <c r="BAX2764" s="7"/>
      <c r="BAY2764" s="7"/>
      <c r="BAZ2764" s="7"/>
      <c r="BBA2764" s="7"/>
      <c r="BBB2764" s="7"/>
      <c r="BBC2764" s="7"/>
      <c r="BBD2764" s="7"/>
      <c r="BBE2764" s="7"/>
      <c r="BBF2764" s="7"/>
      <c r="BBG2764" s="7"/>
      <c r="BBH2764" s="7"/>
      <c r="BBI2764" s="7"/>
      <c r="BBJ2764" s="7"/>
      <c r="BBK2764" s="7"/>
      <c r="BBL2764" s="7"/>
      <c r="BBM2764" s="7"/>
      <c r="BBN2764" s="7"/>
      <c r="BBO2764" s="7"/>
      <c r="BBP2764" s="7"/>
      <c r="BBQ2764" s="7"/>
      <c r="BBR2764" s="7"/>
      <c r="BBS2764" s="7"/>
      <c r="BBT2764" s="7"/>
      <c r="BBU2764" s="7"/>
      <c r="BBV2764" s="7"/>
      <c r="BBW2764" s="7"/>
      <c r="BBX2764" s="7"/>
      <c r="BBY2764" s="7"/>
      <c r="BBZ2764" s="7"/>
      <c r="BCA2764" s="7"/>
      <c r="BCB2764" s="7"/>
      <c r="BCC2764" s="7"/>
      <c r="BCD2764" s="7"/>
      <c r="BCE2764" s="7"/>
      <c r="BCF2764" s="7"/>
      <c r="BCG2764" s="7"/>
      <c r="BCH2764" s="7"/>
      <c r="BCI2764" s="7"/>
      <c r="BCJ2764" s="7"/>
      <c r="BCK2764" s="7"/>
      <c r="BCL2764" s="7"/>
      <c r="BCM2764" s="7"/>
      <c r="BCN2764" s="7"/>
      <c r="BCO2764" s="7"/>
      <c r="BCP2764" s="7"/>
      <c r="BCQ2764" s="7"/>
      <c r="BCR2764" s="7"/>
      <c r="BCS2764" s="7"/>
      <c r="BCT2764" s="7"/>
      <c r="BCU2764" s="7"/>
      <c r="BCV2764" s="7"/>
      <c r="BCW2764" s="7"/>
      <c r="BCX2764" s="7"/>
      <c r="BCY2764" s="7"/>
      <c r="BCZ2764" s="7"/>
      <c r="BDA2764" s="7"/>
      <c r="BDB2764" s="7"/>
      <c r="BDC2764" s="7"/>
      <c r="BDD2764" s="7"/>
      <c r="BDE2764" s="7"/>
      <c r="BDF2764" s="7"/>
      <c r="BDG2764" s="7"/>
      <c r="BDH2764" s="7"/>
      <c r="BDI2764" s="7"/>
      <c r="BDJ2764" s="7"/>
      <c r="BDK2764" s="7"/>
      <c r="BDL2764" s="7"/>
      <c r="BDM2764" s="7"/>
      <c r="BDN2764" s="7"/>
      <c r="BDO2764" s="7"/>
      <c r="BDP2764" s="7"/>
      <c r="BDQ2764" s="7"/>
      <c r="BDR2764" s="7"/>
      <c r="BDS2764" s="7"/>
      <c r="BDT2764" s="7"/>
      <c r="BDU2764" s="7"/>
      <c r="BDV2764" s="7"/>
      <c r="BDW2764" s="7"/>
      <c r="BDX2764" s="7"/>
      <c r="BDY2764" s="7"/>
      <c r="BDZ2764" s="7"/>
      <c r="BEA2764" s="7"/>
      <c r="BEB2764" s="7"/>
      <c r="BEC2764" s="7"/>
      <c r="BED2764" s="7"/>
      <c r="BEE2764" s="7"/>
      <c r="BEF2764" s="7"/>
      <c r="BEG2764" s="7"/>
      <c r="BEH2764" s="7"/>
      <c r="BEI2764" s="7"/>
      <c r="BEJ2764" s="7"/>
      <c r="BEK2764" s="7"/>
      <c r="BEL2764" s="7"/>
      <c r="BEM2764" s="7"/>
      <c r="BEN2764" s="7"/>
      <c r="BEO2764" s="7"/>
      <c r="BEP2764" s="7"/>
      <c r="BEQ2764" s="7"/>
      <c r="BER2764" s="7"/>
      <c r="BES2764" s="7"/>
      <c r="BET2764" s="7"/>
      <c r="BEU2764" s="7"/>
      <c r="BEV2764" s="7"/>
      <c r="BEW2764" s="7"/>
      <c r="BEX2764" s="7"/>
      <c r="BEY2764" s="7"/>
      <c r="BEZ2764" s="7"/>
      <c r="BFA2764" s="7"/>
      <c r="BFB2764" s="7"/>
      <c r="BFC2764" s="7"/>
      <c r="BFD2764" s="7"/>
      <c r="BFE2764" s="7"/>
      <c r="BFF2764" s="7"/>
      <c r="BFG2764" s="7"/>
      <c r="BFH2764" s="7"/>
      <c r="BFI2764" s="7"/>
      <c r="BFJ2764" s="7"/>
      <c r="BFK2764" s="7"/>
      <c r="BFL2764" s="7"/>
      <c r="BFM2764" s="7"/>
      <c r="BFN2764" s="7"/>
      <c r="BFO2764" s="7"/>
      <c r="BFP2764" s="7"/>
      <c r="BFQ2764" s="7"/>
      <c r="BFR2764" s="7"/>
      <c r="BFS2764" s="7"/>
      <c r="BFT2764" s="7"/>
      <c r="BFU2764" s="7"/>
      <c r="BFV2764" s="7"/>
      <c r="BFW2764" s="7"/>
      <c r="BFX2764" s="7"/>
      <c r="BFY2764" s="7"/>
      <c r="BFZ2764" s="7"/>
      <c r="BGA2764" s="7"/>
      <c r="BGB2764" s="7"/>
      <c r="BGC2764" s="7"/>
      <c r="BGD2764" s="7"/>
      <c r="BGE2764" s="7"/>
      <c r="BGF2764" s="7"/>
      <c r="BGG2764" s="7"/>
      <c r="BGH2764" s="7"/>
      <c r="BGI2764" s="7"/>
      <c r="BGJ2764" s="7"/>
      <c r="BGK2764" s="7"/>
      <c r="BGL2764" s="7"/>
      <c r="BGM2764" s="7"/>
      <c r="BGN2764" s="7"/>
      <c r="BGO2764" s="7"/>
      <c r="BGP2764" s="7"/>
      <c r="BGQ2764" s="7"/>
      <c r="BGR2764" s="7"/>
      <c r="BGS2764" s="7"/>
      <c r="BGT2764" s="7"/>
      <c r="BGU2764" s="7"/>
      <c r="BGV2764" s="7"/>
      <c r="BGW2764" s="7"/>
      <c r="BGX2764" s="7"/>
      <c r="BGY2764" s="7"/>
      <c r="BGZ2764" s="7"/>
      <c r="BHA2764" s="7"/>
      <c r="BHB2764" s="7"/>
      <c r="BHC2764" s="7"/>
      <c r="BHD2764" s="7"/>
      <c r="BHE2764" s="7"/>
      <c r="BHF2764" s="7"/>
      <c r="BHG2764" s="7"/>
      <c r="BHH2764" s="7"/>
      <c r="BHI2764" s="7"/>
      <c r="BHJ2764" s="7"/>
      <c r="BHK2764" s="7"/>
      <c r="BHL2764" s="7"/>
      <c r="BHM2764" s="7"/>
      <c r="BHN2764" s="7"/>
      <c r="BHO2764" s="7"/>
      <c r="BHP2764" s="7"/>
      <c r="BHQ2764" s="7"/>
      <c r="BHR2764" s="7"/>
      <c r="BHS2764" s="7"/>
      <c r="BHT2764" s="7"/>
      <c r="BHU2764" s="7"/>
      <c r="BHV2764" s="7"/>
      <c r="BHW2764" s="7"/>
      <c r="BHX2764" s="7"/>
      <c r="BHY2764" s="7"/>
      <c r="BHZ2764" s="7"/>
      <c r="BIA2764" s="7"/>
      <c r="BIB2764" s="7"/>
      <c r="BIC2764" s="7"/>
      <c r="BID2764" s="7"/>
      <c r="BIE2764" s="7"/>
      <c r="BIF2764" s="7"/>
      <c r="BIG2764" s="7"/>
      <c r="BIH2764" s="7"/>
      <c r="BII2764" s="7"/>
      <c r="BIJ2764" s="7"/>
      <c r="BIK2764" s="7"/>
      <c r="BIL2764" s="7"/>
      <c r="BIM2764" s="7"/>
      <c r="BIN2764" s="7"/>
      <c r="BIO2764" s="7"/>
      <c r="BIP2764" s="7"/>
      <c r="BIQ2764" s="7"/>
      <c r="BIR2764" s="7"/>
      <c r="BIS2764" s="7"/>
      <c r="BIT2764" s="7"/>
      <c r="BIU2764" s="7"/>
      <c r="BIV2764" s="7"/>
      <c r="BIW2764" s="7"/>
      <c r="BIX2764" s="7"/>
      <c r="BIY2764" s="7"/>
      <c r="BIZ2764" s="7"/>
      <c r="BJA2764" s="7"/>
      <c r="BJB2764" s="7"/>
      <c r="BJC2764" s="7"/>
      <c r="BJD2764" s="7"/>
      <c r="BJE2764" s="7"/>
      <c r="BJF2764" s="7"/>
      <c r="BJG2764" s="7"/>
      <c r="BJH2764" s="7"/>
      <c r="BJI2764" s="7"/>
      <c r="BJJ2764" s="7"/>
      <c r="BJK2764" s="7"/>
      <c r="BJL2764" s="7"/>
      <c r="BJM2764" s="7"/>
      <c r="BJN2764" s="7"/>
      <c r="BJO2764" s="7"/>
      <c r="BJP2764" s="7"/>
      <c r="BJQ2764" s="7"/>
      <c r="BJR2764" s="7"/>
      <c r="BJS2764" s="7"/>
      <c r="BJT2764" s="7"/>
      <c r="BJU2764" s="7"/>
      <c r="BJV2764" s="7"/>
      <c r="BJW2764" s="7"/>
      <c r="BJX2764" s="7"/>
      <c r="BJY2764" s="7"/>
      <c r="BJZ2764" s="7"/>
      <c r="BKA2764" s="7"/>
      <c r="BKB2764" s="7"/>
      <c r="BKC2764" s="7"/>
      <c r="BKD2764" s="7"/>
      <c r="BKE2764" s="7"/>
      <c r="BKF2764" s="7"/>
      <c r="BKG2764" s="7"/>
      <c r="BKH2764" s="7"/>
      <c r="BKI2764" s="7"/>
      <c r="BKJ2764" s="7"/>
      <c r="BKK2764" s="7"/>
      <c r="BKL2764" s="7"/>
      <c r="BKM2764" s="7"/>
      <c r="BKN2764" s="7"/>
      <c r="BKO2764" s="7"/>
      <c r="BKP2764" s="7"/>
      <c r="BKQ2764" s="7"/>
      <c r="BKR2764" s="7"/>
      <c r="BKS2764" s="7"/>
      <c r="BKT2764" s="7"/>
      <c r="BKU2764" s="7"/>
      <c r="BKV2764" s="7"/>
      <c r="BKW2764" s="7"/>
      <c r="BKX2764" s="7"/>
      <c r="BKY2764" s="7"/>
      <c r="BKZ2764" s="7"/>
      <c r="BLA2764" s="7"/>
      <c r="BLB2764" s="7"/>
      <c r="BLC2764" s="7"/>
      <c r="BLD2764" s="7"/>
      <c r="BLE2764" s="7"/>
      <c r="BLF2764" s="7"/>
      <c r="BLG2764" s="7"/>
      <c r="BLH2764" s="7"/>
      <c r="BLI2764" s="7"/>
      <c r="BLJ2764" s="7"/>
      <c r="BLK2764" s="7"/>
      <c r="BLL2764" s="7"/>
      <c r="BLM2764" s="7"/>
      <c r="BLN2764" s="7"/>
      <c r="BLO2764" s="7"/>
      <c r="BLP2764" s="7"/>
      <c r="BLQ2764" s="7"/>
      <c r="BLR2764" s="7"/>
      <c r="BLS2764" s="7"/>
      <c r="BLT2764" s="7"/>
      <c r="BLU2764" s="7"/>
      <c r="BLV2764" s="7"/>
      <c r="BLW2764" s="7"/>
      <c r="BLX2764" s="7"/>
      <c r="BLY2764" s="7"/>
      <c r="BLZ2764" s="7"/>
      <c r="BMA2764" s="7"/>
      <c r="BMB2764" s="7"/>
      <c r="BMC2764" s="7"/>
      <c r="BMD2764" s="7"/>
      <c r="BME2764" s="7"/>
      <c r="BMF2764" s="7"/>
      <c r="BMG2764" s="7"/>
      <c r="BMH2764" s="7"/>
      <c r="BMI2764" s="7"/>
      <c r="BMJ2764" s="7"/>
      <c r="BMK2764" s="7"/>
      <c r="BML2764" s="7"/>
      <c r="BMM2764" s="7"/>
      <c r="BMN2764" s="7"/>
      <c r="BMO2764" s="7"/>
      <c r="BMP2764" s="7"/>
      <c r="BMQ2764" s="7"/>
      <c r="BMR2764" s="7"/>
      <c r="BMS2764" s="7"/>
      <c r="BMT2764" s="7"/>
      <c r="BMU2764" s="7"/>
      <c r="BMV2764" s="7"/>
      <c r="BMW2764" s="7"/>
      <c r="BMX2764" s="7"/>
      <c r="BMY2764" s="7"/>
      <c r="BMZ2764" s="7"/>
      <c r="BNA2764" s="7"/>
      <c r="BNB2764" s="7"/>
      <c r="BNC2764" s="7"/>
      <c r="BND2764" s="7"/>
      <c r="BNE2764" s="7"/>
      <c r="BNF2764" s="7"/>
      <c r="BNG2764" s="7"/>
      <c r="BNH2764" s="7"/>
      <c r="BNI2764" s="7"/>
      <c r="BNJ2764" s="7"/>
      <c r="BNK2764" s="7"/>
      <c r="BNL2764" s="7"/>
      <c r="BNM2764" s="7"/>
      <c r="BNN2764" s="7"/>
      <c r="BNO2764" s="7"/>
      <c r="BNP2764" s="7"/>
      <c r="BNQ2764" s="7"/>
      <c r="BNR2764" s="7"/>
      <c r="BNS2764" s="7"/>
      <c r="BNT2764" s="7"/>
      <c r="BNU2764" s="7"/>
      <c r="BNV2764" s="7"/>
      <c r="BNW2764" s="7"/>
      <c r="BNX2764" s="7"/>
      <c r="BNY2764" s="7"/>
      <c r="BNZ2764" s="7"/>
      <c r="BOA2764" s="7"/>
      <c r="BOB2764" s="7"/>
      <c r="BOC2764" s="7"/>
      <c r="BOD2764" s="7"/>
      <c r="BOE2764" s="7"/>
      <c r="BOF2764" s="7"/>
      <c r="BOG2764" s="7"/>
      <c r="BOH2764" s="7"/>
      <c r="BOI2764" s="7"/>
      <c r="BOJ2764" s="7"/>
      <c r="BOK2764" s="7"/>
      <c r="BOL2764" s="7"/>
      <c r="BOM2764" s="7"/>
      <c r="BON2764" s="7"/>
      <c r="BOO2764" s="7"/>
      <c r="BOP2764" s="7"/>
      <c r="BOQ2764" s="7"/>
      <c r="BOR2764" s="7"/>
      <c r="BOS2764" s="7"/>
      <c r="BOT2764" s="7"/>
      <c r="BOU2764" s="7"/>
      <c r="BOV2764" s="7"/>
      <c r="BOW2764" s="7"/>
      <c r="BOX2764" s="7"/>
      <c r="BOY2764" s="7"/>
      <c r="BOZ2764" s="7"/>
      <c r="BPA2764" s="7"/>
      <c r="BPB2764" s="7"/>
      <c r="BPC2764" s="7"/>
      <c r="BPD2764" s="7"/>
      <c r="BPE2764" s="7"/>
      <c r="BPF2764" s="7"/>
      <c r="BPG2764" s="7"/>
      <c r="BPH2764" s="7"/>
      <c r="BPI2764" s="7"/>
      <c r="BPJ2764" s="7"/>
      <c r="BPK2764" s="7"/>
      <c r="BPL2764" s="7"/>
      <c r="BPM2764" s="7"/>
      <c r="BPN2764" s="7"/>
      <c r="BPO2764" s="7"/>
      <c r="BPP2764" s="7"/>
      <c r="BPQ2764" s="7"/>
      <c r="BPR2764" s="7"/>
      <c r="BPS2764" s="7"/>
      <c r="BPT2764" s="7"/>
      <c r="BPU2764" s="7"/>
      <c r="BPV2764" s="7"/>
      <c r="BPW2764" s="7"/>
      <c r="BPX2764" s="7"/>
      <c r="BPY2764" s="7"/>
      <c r="BPZ2764" s="7"/>
      <c r="BQA2764" s="7"/>
      <c r="BQB2764" s="7"/>
      <c r="BQC2764" s="7"/>
      <c r="BQD2764" s="7"/>
      <c r="BQE2764" s="7"/>
      <c r="BQF2764" s="7"/>
      <c r="BQG2764" s="7"/>
      <c r="BQH2764" s="7"/>
      <c r="BQI2764" s="7"/>
      <c r="BQJ2764" s="7"/>
      <c r="BQK2764" s="7"/>
      <c r="BQL2764" s="7"/>
      <c r="BQM2764" s="7"/>
      <c r="BQN2764" s="7"/>
      <c r="BQO2764" s="7"/>
      <c r="BQP2764" s="7"/>
      <c r="BQQ2764" s="7"/>
      <c r="BQR2764" s="7"/>
      <c r="BQS2764" s="7"/>
      <c r="BQT2764" s="7"/>
      <c r="BQU2764" s="7"/>
      <c r="BQV2764" s="7"/>
      <c r="BQW2764" s="7"/>
      <c r="BQX2764" s="7"/>
      <c r="BQY2764" s="7"/>
      <c r="BQZ2764" s="7"/>
      <c r="BRA2764" s="7"/>
      <c r="BRB2764" s="7"/>
      <c r="BRC2764" s="7"/>
      <c r="BRD2764" s="7"/>
      <c r="BRE2764" s="7"/>
      <c r="BRF2764" s="7"/>
      <c r="BRG2764" s="7"/>
      <c r="BRH2764" s="7"/>
      <c r="BRI2764" s="7"/>
      <c r="BRJ2764" s="7"/>
      <c r="BRK2764" s="7"/>
      <c r="BRL2764" s="7"/>
      <c r="BRM2764" s="7"/>
      <c r="BRN2764" s="7"/>
      <c r="BRO2764" s="7"/>
      <c r="BRP2764" s="7"/>
      <c r="BRQ2764" s="7"/>
      <c r="BRR2764" s="7"/>
      <c r="BRS2764" s="7"/>
      <c r="BRT2764" s="7"/>
      <c r="BRU2764" s="7"/>
      <c r="BRV2764" s="7"/>
      <c r="BRW2764" s="7"/>
      <c r="BRX2764" s="7"/>
      <c r="BRY2764" s="7"/>
      <c r="BRZ2764" s="7"/>
      <c r="BSA2764" s="7"/>
      <c r="BSB2764" s="7"/>
      <c r="BSC2764" s="7"/>
      <c r="BSD2764" s="7"/>
      <c r="BSE2764" s="7"/>
      <c r="BSF2764" s="7"/>
      <c r="BSG2764" s="7"/>
      <c r="BSH2764" s="7"/>
      <c r="BSI2764" s="7"/>
      <c r="BSJ2764" s="7"/>
      <c r="BSK2764" s="7"/>
      <c r="BSL2764" s="7"/>
      <c r="BSM2764" s="7"/>
      <c r="BSN2764" s="7"/>
      <c r="BSO2764" s="7"/>
      <c r="BSP2764" s="7"/>
      <c r="BSQ2764" s="7"/>
      <c r="BSR2764" s="7"/>
      <c r="BSS2764" s="7"/>
      <c r="BST2764" s="7"/>
      <c r="BSU2764" s="7"/>
      <c r="BSV2764" s="7"/>
      <c r="BSW2764" s="7"/>
      <c r="BSX2764" s="7"/>
      <c r="BSY2764" s="7"/>
      <c r="BSZ2764" s="7"/>
      <c r="BTA2764" s="7"/>
      <c r="BTB2764" s="7"/>
      <c r="BTC2764" s="7"/>
      <c r="BTD2764" s="7"/>
      <c r="BTE2764" s="7"/>
      <c r="BTF2764" s="7"/>
      <c r="BTG2764" s="7"/>
      <c r="BTH2764" s="7"/>
      <c r="BTI2764" s="7"/>
      <c r="BTJ2764" s="7"/>
      <c r="BTK2764" s="7"/>
      <c r="BTL2764" s="7"/>
      <c r="BTM2764" s="7"/>
      <c r="BTN2764" s="7"/>
      <c r="BTO2764" s="7"/>
      <c r="BTP2764" s="7"/>
      <c r="BTQ2764" s="7"/>
      <c r="BTR2764" s="7"/>
      <c r="BTS2764" s="7"/>
      <c r="BTT2764" s="7"/>
      <c r="BTU2764" s="7"/>
      <c r="BTV2764" s="7"/>
      <c r="BTW2764" s="7"/>
      <c r="BTX2764" s="7"/>
      <c r="BTY2764" s="7"/>
      <c r="BTZ2764" s="7"/>
      <c r="BUA2764" s="7"/>
      <c r="BUB2764" s="7"/>
      <c r="BUC2764" s="7"/>
      <c r="BUD2764" s="7"/>
      <c r="BUE2764" s="7"/>
      <c r="BUF2764" s="7"/>
      <c r="BUG2764" s="7"/>
      <c r="BUH2764" s="7"/>
      <c r="BUI2764" s="7"/>
      <c r="BUJ2764" s="7"/>
      <c r="BUK2764" s="7"/>
      <c r="BUL2764" s="7"/>
      <c r="BUM2764" s="7"/>
      <c r="BUN2764" s="7"/>
      <c r="BUO2764" s="7"/>
      <c r="BUP2764" s="7"/>
      <c r="BUQ2764" s="7"/>
      <c r="BUR2764" s="7"/>
      <c r="BUS2764" s="7"/>
      <c r="BUT2764" s="7"/>
      <c r="BUU2764" s="7"/>
      <c r="BUV2764" s="7"/>
      <c r="BUW2764" s="7"/>
      <c r="BUX2764" s="7"/>
      <c r="BUY2764" s="7"/>
      <c r="BUZ2764" s="7"/>
      <c r="BVA2764" s="7"/>
      <c r="BVB2764" s="7"/>
      <c r="BVC2764" s="7"/>
      <c r="BVD2764" s="7"/>
      <c r="BVE2764" s="7"/>
      <c r="BVF2764" s="7"/>
      <c r="BVG2764" s="7"/>
      <c r="BVH2764" s="7"/>
      <c r="BVI2764" s="7"/>
      <c r="BVJ2764" s="7"/>
      <c r="BVK2764" s="7"/>
      <c r="BVL2764" s="7"/>
      <c r="BVM2764" s="7"/>
      <c r="BVN2764" s="7"/>
      <c r="BVO2764" s="7"/>
      <c r="BVP2764" s="7"/>
      <c r="BVQ2764" s="7"/>
      <c r="BVR2764" s="7"/>
      <c r="BVS2764" s="7"/>
      <c r="BVT2764" s="7"/>
      <c r="BVU2764" s="7"/>
      <c r="BVV2764" s="7"/>
      <c r="BVW2764" s="7"/>
      <c r="BVX2764" s="7"/>
      <c r="BVY2764" s="7"/>
      <c r="BVZ2764" s="7"/>
      <c r="BWA2764" s="7"/>
      <c r="BWB2764" s="7"/>
      <c r="BWC2764" s="7"/>
      <c r="BWD2764" s="7"/>
      <c r="BWE2764" s="7"/>
      <c r="BWF2764" s="7"/>
      <c r="BWG2764" s="7"/>
      <c r="BWH2764" s="7"/>
      <c r="BWI2764" s="7"/>
      <c r="BWJ2764" s="7"/>
      <c r="BWK2764" s="7"/>
      <c r="BWL2764" s="7"/>
      <c r="BWM2764" s="7"/>
      <c r="BWN2764" s="7"/>
      <c r="BWO2764" s="7"/>
      <c r="BWP2764" s="7"/>
      <c r="BWQ2764" s="7"/>
      <c r="BWR2764" s="7"/>
      <c r="BWS2764" s="7"/>
      <c r="BWT2764" s="7"/>
      <c r="BWU2764" s="7"/>
      <c r="BWV2764" s="7"/>
      <c r="BWW2764" s="7"/>
      <c r="BWX2764" s="7"/>
      <c r="BWY2764" s="7"/>
      <c r="BWZ2764" s="7"/>
      <c r="BXA2764" s="7"/>
      <c r="BXB2764" s="7"/>
      <c r="BXC2764" s="7"/>
      <c r="BXD2764" s="7"/>
      <c r="BXE2764" s="7"/>
      <c r="BXF2764" s="7"/>
      <c r="BXG2764" s="7"/>
      <c r="BXH2764" s="7"/>
      <c r="BXI2764" s="7"/>
      <c r="BXJ2764" s="7"/>
      <c r="BXK2764" s="7"/>
      <c r="BXL2764" s="7"/>
      <c r="BXM2764" s="7"/>
      <c r="BXN2764" s="7"/>
      <c r="BXO2764" s="7"/>
      <c r="BXP2764" s="7"/>
      <c r="BXQ2764" s="7"/>
      <c r="BXR2764" s="7"/>
      <c r="BXS2764" s="7"/>
      <c r="BXT2764" s="7"/>
      <c r="BXU2764" s="7"/>
      <c r="BXV2764" s="7"/>
      <c r="BXW2764" s="7"/>
      <c r="BXX2764" s="7"/>
      <c r="BXY2764" s="7"/>
      <c r="BXZ2764" s="7"/>
      <c r="BYA2764" s="7"/>
      <c r="BYB2764" s="7"/>
      <c r="BYC2764" s="7"/>
      <c r="BYD2764" s="7"/>
      <c r="BYE2764" s="7"/>
      <c r="BYF2764" s="7"/>
      <c r="BYG2764" s="7"/>
      <c r="BYH2764" s="7"/>
      <c r="BYI2764" s="7"/>
      <c r="BYJ2764" s="7"/>
      <c r="BYK2764" s="7"/>
      <c r="BYL2764" s="7"/>
      <c r="BYM2764" s="7"/>
      <c r="BYN2764" s="7"/>
      <c r="BYO2764" s="7"/>
      <c r="BYP2764" s="7"/>
      <c r="BYQ2764" s="7"/>
      <c r="BYR2764" s="7"/>
      <c r="BYS2764" s="7"/>
      <c r="BYT2764" s="7"/>
      <c r="BYU2764" s="7"/>
      <c r="BYV2764" s="7"/>
      <c r="BYW2764" s="7"/>
      <c r="BYX2764" s="7"/>
      <c r="BYY2764" s="7"/>
      <c r="BYZ2764" s="7"/>
      <c r="BZA2764" s="7"/>
      <c r="BZB2764" s="7"/>
      <c r="BZC2764" s="7"/>
      <c r="BZD2764" s="7"/>
      <c r="BZE2764" s="7"/>
      <c r="BZF2764" s="7"/>
      <c r="BZG2764" s="7"/>
      <c r="BZH2764" s="7"/>
      <c r="BZI2764" s="7"/>
      <c r="BZJ2764" s="7"/>
      <c r="BZK2764" s="7"/>
      <c r="BZL2764" s="7"/>
      <c r="BZM2764" s="7"/>
      <c r="BZN2764" s="7"/>
      <c r="BZO2764" s="7"/>
      <c r="BZP2764" s="7"/>
      <c r="BZQ2764" s="7"/>
      <c r="BZR2764" s="7"/>
      <c r="BZS2764" s="7"/>
      <c r="BZT2764" s="7"/>
      <c r="BZU2764" s="7"/>
      <c r="BZV2764" s="7"/>
      <c r="BZW2764" s="7"/>
      <c r="BZX2764" s="7"/>
      <c r="BZY2764" s="7"/>
      <c r="BZZ2764" s="7"/>
      <c r="CAA2764" s="7"/>
      <c r="CAB2764" s="7"/>
      <c r="CAC2764" s="7"/>
      <c r="CAD2764" s="7"/>
      <c r="CAE2764" s="7"/>
      <c r="CAF2764" s="7"/>
      <c r="CAG2764" s="7"/>
      <c r="CAH2764" s="7"/>
      <c r="CAI2764" s="7"/>
      <c r="CAJ2764" s="7"/>
      <c r="CAK2764" s="7"/>
      <c r="CAL2764" s="7"/>
      <c r="CAM2764" s="7"/>
      <c r="CAN2764" s="7"/>
      <c r="CAO2764" s="7"/>
      <c r="CAP2764" s="7"/>
      <c r="CAQ2764" s="7"/>
      <c r="CAR2764" s="7"/>
      <c r="CAS2764" s="7"/>
      <c r="CAT2764" s="7"/>
      <c r="CAU2764" s="7"/>
      <c r="CAV2764" s="7"/>
      <c r="CAW2764" s="7"/>
      <c r="CAX2764" s="7"/>
      <c r="CAY2764" s="7"/>
      <c r="CAZ2764" s="7"/>
      <c r="CBA2764" s="7"/>
      <c r="CBB2764" s="7"/>
      <c r="CBC2764" s="7"/>
      <c r="CBD2764" s="7"/>
      <c r="CBE2764" s="7"/>
      <c r="CBF2764" s="7"/>
      <c r="CBG2764" s="7"/>
      <c r="CBH2764" s="7"/>
      <c r="CBI2764" s="7"/>
      <c r="CBJ2764" s="7"/>
      <c r="CBK2764" s="7"/>
      <c r="CBL2764" s="7"/>
      <c r="CBM2764" s="7"/>
      <c r="CBN2764" s="7"/>
      <c r="CBO2764" s="7"/>
      <c r="CBP2764" s="7"/>
      <c r="CBQ2764" s="7"/>
      <c r="CBR2764" s="7"/>
      <c r="CBS2764" s="7"/>
      <c r="CBT2764" s="7"/>
      <c r="CBU2764" s="7"/>
      <c r="CBV2764" s="7"/>
      <c r="CBW2764" s="7"/>
      <c r="CBX2764" s="7"/>
      <c r="CBY2764" s="7"/>
      <c r="CBZ2764" s="7"/>
      <c r="CCA2764" s="7"/>
      <c r="CCB2764" s="7"/>
      <c r="CCC2764" s="7"/>
      <c r="CCD2764" s="7"/>
      <c r="CCE2764" s="7"/>
      <c r="CCF2764" s="7"/>
      <c r="CCG2764" s="7"/>
      <c r="CCH2764" s="7"/>
      <c r="CCI2764" s="7"/>
      <c r="CCJ2764" s="7"/>
      <c r="CCK2764" s="7"/>
      <c r="CCL2764" s="7"/>
      <c r="CCM2764" s="7"/>
      <c r="CCN2764" s="7"/>
      <c r="CCO2764" s="7"/>
      <c r="CCP2764" s="7"/>
      <c r="CCQ2764" s="7"/>
      <c r="CCR2764" s="7"/>
      <c r="CCS2764" s="7"/>
      <c r="CCT2764" s="7"/>
      <c r="CCU2764" s="7"/>
      <c r="CCV2764" s="7"/>
      <c r="CCW2764" s="7"/>
      <c r="CCX2764" s="7"/>
      <c r="CCY2764" s="7"/>
      <c r="CCZ2764" s="7"/>
      <c r="CDA2764" s="7"/>
      <c r="CDB2764" s="7"/>
      <c r="CDC2764" s="7"/>
      <c r="CDD2764" s="7"/>
      <c r="CDE2764" s="7"/>
      <c r="CDF2764" s="7"/>
      <c r="CDG2764" s="7"/>
      <c r="CDH2764" s="7"/>
      <c r="CDI2764" s="7"/>
      <c r="CDJ2764" s="7"/>
      <c r="CDK2764" s="7"/>
      <c r="CDL2764" s="7"/>
      <c r="CDM2764" s="7"/>
      <c r="CDN2764" s="7"/>
      <c r="CDO2764" s="7"/>
      <c r="CDP2764" s="7"/>
      <c r="CDQ2764" s="7"/>
      <c r="CDR2764" s="7"/>
      <c r="CDS2764" s="7"/>
      <c r="CDT2764" s="7"/>
      <c r="CDU2764" s="7"/>
      <c r="CDV2764" s="7"/>
      <c r="CDW2764" s="7"/>
      <c r="CDX2764" s="7"/>
      <c r="CDY2764" s="7"/>
      <c r="CDZ2764" s="7"/>
      <c r="CEA2764" s="7"/>
      <c r="CEB2764" s="7"/>
      <c r="CEC2764" s="7"/>
      <c r="CED2764" s="7"/>
      <c r="CEE2764" s="7"/>
      <c r="CEF2764" s="7"/>
      <c r="CEG2764" s="7"/>
      <c r="CEH2764" s="7"/>
      <c r="CEI2764" s="7"/>
      <c r="CEJ2764" s="7"/>
      <c r="CEK2764" s="7"/>
      <c r="CEL2764" s="7"/>
      <c r="CEM2764" s="7"/>
      <c r="CEN2764" s="7"/>
      <c r="CEO2764" s="7"/>
      <c r="CEP2764" s="7"/>
      <c r="CEQ2764" s="7"/>
      <c r="CER2764" s="7"/>
      <c r="CES2764" s="7"/>
      <c r="CET2764" s="7"/>
      <c r="CEU2764" s="7"/>
      <c r="CEV2764" s="7"/>
      <c r="CEW2764" s="7"/>
      <c r="CEX2764" s="7"/>
      <c r="CEY2764" s="7"/>
      <c r="CEZ2764" s="7"/>
      <c r="CFA2764" s="7"/>
      <c r="CFB2764" s="7"/>
      <c r="CFC2764" s="7"/>
      <c r="CFD2764" s="7"/>
      <c r="CFE2764" s="7"/>
      <c r="CFF2764" s="7"/>
      <c r="CFG2764" s="7"/>
      <c r="CFH2764" s="7"/>
      <c r="CFI2764" s="7"/>
      <c r="CFJ2764" s="7"/>
      <c r="CFK2764" s="7"/>
      <c r="CFL2764" s="7"/>
      <c r="CFM2764" s="7"/>
      <c r="CFN2764" s="7"/>
      <c r="CFO2764" s="7"/>
      <c r="CFP2764" s="7"/>
      <c r="CFQ2764" s="7"/>
      <c r="CFR2764" s="7"/>
      <c r="CFS2764" s="7"/>
      <c r="CFT2764" s="7"/>
      <c r="CFU2764" s="7"/>
      <c r="CFV2764" s="7"/>
      <c r="CFW2764" s="7"/>
      <c r="CFX2764" s="7"/>
      <c r="CFY2764" s="7"/>
      <c r="CFZ2764" s="7"/>
      <c r="CGA2764" s="7"/>
      <c r="CGB2764" s="7"/>
      <c r="CGC2764" s="7"/>
      <c r="CGD2764" s="7"/>
      <c r="CGE2764" s="7"/>
      <c r="CGF2764" s="7"/>
      <c r="CGG2764" s="7"/>
      <c r="CGH2764" s="7"/>
      <c r="CGI2764" s="7"/>
      <c r="CGJ2764" s="7"/>
      <c r="CGK2764" s="7"/>
      <c r="CGL2764" s="7"/>
      <c r="CGM2764" s="7"/>
      <c r="CGN2764" s="7"/>
      <c r="CGO2764" s="7"/>
      <c r="CGP2764" s="7"/>
      <c r="CGQ2764" s="7"/>
      <c r="CGR2764" s="7"/>
      <c r="CGS2764" s="7"/>
      <c r="CGT2764" s="7"/>
      <c r="CGU2764" s="7"/>
      <c r="CGV2764" s="7"/>
      <c r="CGW2764" s="7"/>
      <c r="CGX2764" s="7"/>
      <c r="CGY2764" s="7"/>
      <c r="CGZ2764" s="7"/>
      <c r="CHA2764" s="7"/>
      <c r="CHB2764" s="7"/>
      <c r="CHC2764" s="7"/>
      <c r="CHD2764" s="7"/>
      <c r="CHE2764" s="7"/>
      <c r="CHF2764" s="7"/>
      <c r="CHG2764" s="7"/>
      <c r="CHH2764" s="7"/>
      <c r="CHI2764" s="7"/>
      <c r="CHJ2764" s="7"/>
      <c r="CHK2764" s="7"/>
      <c r="CHL2764" s="7"/>
      <c r="CHM2764" s="7"/>
      <c r="CHN2764" s="7"/>
      <c r="CHO2764" s="7"/>
      <c r="CHP2764" s="7"/>
      <c r="CHQ2764" s="7"/>
      <c r="CHR2764" s="7"/>
      <c r="CHS2764" s="7"/>
      <c r="CHT2764" s="7"/>
      <c r="CHU2764" s="7"/>
      <c r="CHV2764" s="7"/>
      <c r="CHW2764" s="7"/>
      <c r="CHX2764" s="7"/>
      <c r="CHY2764" s="7"/>
      <c r="CHZ2764" s="7"/>
      <c r="CIA2764" s="7"/>
      <c r="CIB2764" s="7"/>
      <c r="CIC2764" s="7"/>
      <c r="CID2764" s="7"/>
      <c r="CIE2764" s="7"/>
      <c r="CIF2764" s="7"/>
      <c r="CIG2764" s="7"/>
      <c r="CIH2764" s="7"/>
      <c r="CII2764" s="7"/>
      <c r="CIJ2764" s="7"/>
      <c r="CIK2764" s="7"/>
      <c r="CIL2764" s="7"/>
      <c r="CIM2764" s="7"/>
      <c r="CIN2764" s="7"/>
      <c r="CIO2764" s="7"/>
      <c r="CIP2764" s="7"/>
      <c r="CIQ2764" s="7"/>
      <c r="CIR2764" s="7"/>
      <c r="CIS2764" s="7"/>
      <c r="CIT2764" s="7"/>
      <c r="CIU2764" s="7"/>
      <c r="CIV2764" s="7"/>
      <c r="CIW2764" s="7"/>
      <c r="CIX2764" s="7"/>
      <c r="CIY2764" s="7"/>
      <c r="CIZ2764" s="7"/>
      <c r="CJA2764" s="7"/>
      <c r="CJB2764" s="7"/>
      <c r="CJC2764" s="7"/>
      <c r="CJD2764" s="7"/>
      <c r="CJE2764" s="7"/>
      <c r="CJF2764" s="7"/>
      <c r="CJG2764" s="7"/>
      <c r="CJH2764" s="7"/>
      <c r="CJI2764" s="7"/>
      <c r="CJJ2764" s="7"/>
      <c r="CJK2764" s="7"/>
      <c r="CJL2764" s="7"/>
      <c r="CJM2764" s="7"/>
      <c r="CJN2764" s="7"/>
      <c r="CJO2764" s="7"/>
      <c r="CJP2764" s="7"/>
      <c r="CJQ2764" s="7"/>
      <c r="CJR2764" s="7"/>
      <c r="CJS2764" s="7"/>
      <c r="CJT2764" s="7"/>
      <c r="CJU2764" s="7"/>
      <c r="CJV2764" s="7"/>
      <c r="CJW2764" s="7"/>
      <c r="CJX2764" s="7"/>
      <c r="CJY2764" s="7"/>
      <c r="CJZ2764" s="7"/>
      <c r="CKA2764" s="7"/>
      <c r="CKB2764" s="7"/>
      <c r="CKC2764" s="7"/>
      <c r="CKD2764" s="7"/>
      <c r="CKE2764" s="7"/>
      <c r="CKF2764" s="7"/>
      <c r="CKG2764" s="7"/>
      <c r="CKH2764" s="7"/>
      <c r="CKI2764" s="7"/>
      <c r="CKJ2764" s="7"/>
      <c r="CKK2764" s="7"/>
      <c r="CKL2764" s="7"/>
      <c r="CKM2764" s="7"/>
      <c r="CKN2764" s="7"/>
      <c r="CKO2764" s="7"/>
      <c r="CKP2764" s="7"/>
      <c r="CKQ2764" s="7"/>
      <c r="CKR2764" s="7"/>
      <c r="CKS2764" s="7"/>
      <c r="CKT2764" s="7"/>
      <c r="CKU2764" s="7"/>
      <c r="CKV2764" s="7"/>
      <c r="CKW2764" s="7"/>
      <c r="CKX2764" s="7"/>
      <c r="CKY2764" s="7"/>
      <c r="CKZ2764" s="7"/>
      <c r="CLA2764" s="7"/>
      <c r="CLB2764" s="7"/>
      <c r="CLC2764" s="7"/>
      <c r="CLD2764" s="7"/>
      <c r="CLE2764" s="7"/>
      <c r="CLF2764" s="7"/>
      <c r="CLG2764" s="7"/>
      <c r="CLH2764" s="7"/>
      <c r="CLI2764" s="7"/>
      <c r="CLJ2764" s="7"/>
      <c r="CLK2764" s="7"/>
      <c r="CLL2764" s="7"/>
      <c r="CLM2764" s="7"/>
      <c r="CLN2764" s="7"/>
      <c r="CLO2764" s="7"/>
      <c r="CLP2764" s="7"/>
      <c r="CLQ2764" s="7"/>
      <c r="CLR2764" s="7"/>
      <c r="CLS2764" s="7"/>
      <c r="CLT2764" s="7"/>
      <c r="CLU2764" s="7"/>
      <c r="CLV2764" s="7"/>
      <c r="CLW2764" s="7"/>
      <c r="CLX2764" s="7"/>
      <c r="CLY2764" s="7"/>
      <c r="CLZ2764" s="7"/>
      <c r="CMA2764" s="7"/>
      <c r="CMB2764" s="7"/>
      <c r="CMC2764" s="7"/>
      <c r="CMD2764" s="7"/>
      <c r="CME2764" s="7"/>
      <c r="CMF2764" s="7"/>
      <c r="CMG2764" s="7"/>
      <c r="CMH2764" s="7"/>
      <c r="CMI2764" s="7"/>
      <c r="CMJ2764" s="7"/>
      <c r="CMK2764" s="7"/>
      <c r="CML2764" s="7"/>
      <c r="CMM2764" s="7"/>
      <c r="CMN2764" s="7"/>
      <c r="CMO2764" s="7"/>
      <c r="CMP2764" s="7"/>
      <c r="CMQ2764" s="7"/>
      <c r="CMR2764" s="7"/>
      <c r="CMS2764" s="7"/>
      <c r="CMT2764" s="7"/>
      <c r="CMU2764" s="7"/>
      <c r="CMV2764" s="7"/>
      <c r="CMW2764" s="7"/>
      <c r="CMX2764" s="7"/>
      <c r="CMY2764" s="7"/>
      <c r="CMZ2764" s="7"/>
      <c r="CNA2764" s="7"/>
      <c r="CNB2764" s="7"/>
      <c r="CNC2764" s="7"/>
      <c r="CND2764" s="7"/>
      <c r="CNE2764" s="7"/>
      <c r="CNF2764" s="7"/>
      <c r="CNG2764" s="7"/>
      <c r="CNH2764" s="7"/>
      <c r="CNI2764" s="7"/>
      <c r="CNJ2764" s="7"/>
      <c r="CNK2764" s="7"/>
      <c r="CNL2764" s="7"/>
      <c r="CNM2764" s="7"/>
      <c r="CNN2764" s="7"/>
      <c r="CNO2764" s="7"/>
      <c r="CNP2764" s="7"/>
      <c r="CNQ2764" s="7"/>
      <c r="CNR2764" s="7"/>
      <c r="CNS2764" s="7"/>
      <c r="CNT2764" s="7"/>
      <c r="CNU2764" s="7"/>
      <c r="CNV2764" s="7"/>
      <c r="CNW2764" s="7"/>
      <c r="CNX2764" s="7"/>
      <c r="CNY2764" s="7"/>
      <c r="CNZ2764" s="7"/>
      <c r="COA2764" s="7"/>
      <c r="COB2764" s="7"/>
      <c r="COC2764" s="7"/>
      <c r="COD2764" s="7"/>
      <c r="COE2764" s="7"/>
      <c r="COF2764" s="7"/>
      <c r="COG2764" s="7"/>
      <c r="COH2764" s="7"/>
      <c r="COI2764" s="7"/>
      <c r="COJ2764" s="7"/>
      <c r="COK2764" s="7"/>
      <c r="COL2764" s="7"/>
      <c r="COM2764" s="7"/>
      <c r="CON2764" s="7"/>
      <c r="COO2764" s="7"/>
      <c r="COP2764" s="7"/>
      <c r="COQ2764" s="7"/>
      <c r="COR2764" s="7"/>
      <c r="COS2764" s="7"/>
      <c r="COT2764" s="7"/>
      <c r="COU2764" s="7"/>
      <c r="COV2764" s="7"/>
      <c r="COW2764" s="7"/>
      <c r="COX2764" s="7"/>
      <c r="COY2764" s="7"/>
      <c r="COZ2764" s="7"/>
      <c r="CPA2764" s="7"/>
      <c r="CPB2764" s="7"/>
      <c r="CPC2764" s="7"/>
      <c r="CPD2764" s="7"/>
      <c r="CPE2764" s="7"/>
      <c r="CPF2764" s="7"/>
      <c r="CPG2764" s="7"/>
      <c r="CPH2764" s="7"/>
      <c r="CPI2764" s="7"/>
      <c r="CPJ2764" s="7"/>
      <c r="CPK2764" s="7"/>
      <c r="CPL2764" s="7"/>
      <c r="CPM2764" s="7"/>
      <c r="CPN2764" s="7"/>
      <c r="CPO2764" s="7"/>
      <c r="CPP2764" s="7"/>
      <c r="CPQ2764" s="7"/>
      <c r="CPR2764" s="7"/>
      <c r="CPS2764" s="7"/>
      <c r="CPT2764" s="7"/>
      <c r="CPU2764" s="7"/>
      <c r="CPV2764" s="7"/>
      <c r="CPW2764" s="7"/>
      <c r="CPX2764" s="7"/>
      <c r="CPY2764" s="7"/>
      <c r="CPZ2764" s="7"/>
      <c r="CQA2764" s="7"/>
      <c r="CQB2764" s="7"/>
      <c r="CQC2764" s="7"/>
      <c r="CQD2764" s="7"/>
      <c r="CQE2764" s="7"/>
      <c r="CQF2764" s="7"/>
      <c r="CQG2764" s="7"/>
      <c r="CQH2764" s="7"/>
      <c r="CQI2764" s="7"/>
      <c r="CQJ2764" s="7"/>
      <c r="CQK2764" s="7"/>
      <c r="CQL2764" s="7"/>
      <c r="CQM2764" s="7"/>
      <c r="CQN2764" s="7"/>
      <c r="CQO2764" s="7"/>
      <c r="CQP2764" s="7"/>
      <c r="CQQ2764" s="7"/>
      <c r="CQR2764" s="7"/>
      <c r="CQS2764" s="7"/>
      <c r="CQT2764" s="7"/>
      <c r="CQU2764" s="7"/>
      <c r="CQV2764" s="7"/>
      <c r="CQW2764" s="7"/>
      <c r="CQX2764" s="7"/>
      <c r="CQY2764" s="7"/>
      <c r="CQZ2764" s="7"/>
      <c r="CRA2764" s="7"/>
      <c r="CRB2764" s="7"/>
      <c r="CRC2764" s="7"/>
      <c r="CRD2764" s="7"/>
      <c r="CRE2764" s="7"/>
      <c r="CRF2764" s="7"/>
      <c r="CRG2764" s="7"/>
      <c r="CRH2764" s="7"/>
      <c r="CRI2764" s="7"/>
      <c r="CRJ2764" s="7"/>
      <c r="CRK2764" s="7"/>
      <c r="CRL2764" s="7"/>
      <c r="CRM2764" s="7"/>
      <c r="CRN2764" s="7"/>
      <c r="CRO2764" s="7"/>
      <c r="CRP2764" s="7"/>
      <c r="CRQ2764" s="7"/>
      <c r="CRR2764" s="7"/>
      <c r="CRS2764" s="7"/>
      <c r="CRT2764" s="7"/>
      <c r="CRU2764" s="7"/>
      <c r="CRV2764" s="7"/>
      <c r="CRW2764" s="7"/>
      <c r="CRX2764" s="7"/>
      <c r="CRY2764" s="7"/>
      <c r="CRZ2764" s="7"/>
      <c r="CSA2764" s="7"/>
      <c r="CSB2764" s="7"/>
      <c r="CSC2764" s="7"/>
      <c r="CSD2764" s="7"/>
      <c r="CSE2764" s="7"/>
      <c r="CSF2764" s="7"/>
      <c r="CSG2764" s="7"/>
      <c r="CSH2764" s="7"/>
      <c r="CSI2764" s="7"/>
      <c r="CSJ2764" s="7"/>
      <c r="CSK2764" s="7"/>
      <c r="CSL2764" s="7"/>
      <c r="CSM2764" s="7"/>
      <c r="CSN2764" s="7"/>
      <c r="CSO2764" s="7"/>
      <c r="CSP2764" s="7"/>
      <c r="CSQ2764" s="7"/>
      <c r="CSR2764" s="7"/>
      <c r="CSS2764" s="7"/>
      <c r="CST2764" s="7"/>
      <c r="CSU2764" s="7"/>
      <c r="CSV2764" s="7"/>
      <c r="CSW2764" s="7"/>
      <c r="CSX2764" s="7"/>
      <c r="CSY2764" s="7"/>
      <c r="CSZ2764" s="7"/>
      <c r="CTA2764" s="7"/>
      <c r="CTB2764" s="7"/>
      <c r="CTC2764" s="7"/>
      <c r="CTD2764" s="7"/>
      <c r="CTE2764" s="7"/>
      <c r="CTF2764" s="7"/>
      <c r="CTG2764" s="7"/>
      <c r="CTH2764" s="7"/>
      <c r="CTI2764" s="7"/>
      <c r="CTJ2764" s="7"/>
      <c r="CTK2764" s="7"/>
      <c r="CTL2764" s="7"/>
      <c r="CTM2764" s="7"/>
      <c r="CTN2764" s="7"/>
      <c r="CTO2764" s="7"/>
      <c r="CTP2764" s="7"/>
      <c r="CTQ2764" s="7"/>
      <c r="CTR2764" s="7"/>
      <c r="CTS2764" s="7"/>
      <c r="CTT2764" s="7"/>
      <c r="CTU2764" s="7"/>
      <c r="CTV2764" s="7"/>
      <c r="CTW2764" s="7"/>
      <c r="CTX2764" s="7"/>
      <c r="CTY2764" s="7"/>
      <c r="CTZ2764" s="7"/>
      <c r="CUA2764" s="7"/>
      <c r="CUB2764" s="7"/>
      <c r="CUC2764" s="7"/>
      <c r="CUD2764" s="7"/>
      <c r="CUE2764" s="7"/>
      <c r="CUF2764" s="7"/>
      <c r="CUG2764" s="7"/>
      <c r="CUH2764" s="7"/>
      <c r="CUI2764" s="7"/>
      <c r="CUJ2764" s="7"/>
      <c r="CUK2764" s="7"/>
      <c r="CUL2764" s="7"/>
      <c r="CUM2764" s="7"/>
      <c r="CUN2764" s="7"/>
      <c r="CUO2764" s="7"/>
      <c r="CUP2764" s="7"/>
      <c r="CUQ2764" s="7"/>
      <c r="CUR2764" s="7"/>
      <c r="CUS2764" s="7"/>
      <c r="CUT2764" s="7"/>
      <c r="CUU2764" s="7"/>
      <c r="CUV2764" s="7"/>
      <c r="CUW2764" s="7"/>
      <c r="CUX2764" s="7"/>
      <c r="CUY2764" s="7"/>
      <c r="CUZ2764" s="7"/>
      <c r="CVA2764" s="7"/>
      <c r="CVB2764" s="7"/>
      <c r="CVC2764" s="7"/>
      <c r="CVD2764" s="7"/>
      <c r="CVE2764" s="7"/>
      <c r="CVF2764" s="7"/>
      <c r="CVG2764" s="7"/>
      <c r="CVH2764" s="7"/>
      <c r="CVI2764" s="7"/>
      <c r="CVJ2764" s="7"/>
      <c r="CVK2764" s="7"/>
      <c r="CVL2764" s="7"/>
      <c r="CVM2764" s="7"/>
      <c r="CVN2764" s="7"/>
      <c r="CVO2764" s="7"/>
      <c r="CVP2764" s="7"/>
      <c r="CVQ2764" s="7"/>
      <c r="CVR2764" s="7"/>
      <c r="CVS2764" s="7"/>
      <c r="CVT2764" s="7"/>
      <c r="CVU2764" s="7"/>
      <c r="CVV2764" s="7"/>
      <c r="CVW2764" s="7"/>
      <c r="CVX2764" s="7"/>
      <c r="CVY2764" s="7"/>
      <c r="CVZ2764" s="7"/>
      <c r="CWA2764" s="7"/>
      <c r="CWB2764" s="7"/>
      <c r="CWC2764" s="7"/>
      <c r="CWD2764" s="7"/>
      <c r="CWE2764" s="7"/>
      <c r="CWF2764" s="7"/>
      <c r="CWG2764" s="7"/>
      <c r="CWH2764" s="7"/>
      <c r="CWI2764" s="7"/>
      <c r="CWJ2764" s="7"/>
      <c r="CWK2764" s="7"/>
      <c r="CWL2764" s="7"/>
      <c r="CWM2764" s="7"/>
      <c r="CWN2764" s="7"/>
      <c r="CWO2764" s="7"/>
      <c r="CWP2764" s="7"/>
      <c r="CWQ2764" s="7"/>
      <c r="CWR2764" s="7"/>
      <c r="CWS2764" s="7"/>
      <c r="CWT2764" s="7"/>
      <c r="CWU2764" s="7"/>
      <c r="CWV2764" s="7"/>
      <c r="CWW2764" s="7"/>
      <c r="CWX2764" s="7"/>
      <c r="CWY2764" s="7"/>
      <c r="CWZ2764" s="7"/>
      <c r="CXA2764" s="7"/>
      <c r="CXB2764" s="7"/>
      <c r="CXC2764" s="7"/>
      <c r="CXD2764" s="7"/>
      <c r="CXE2764" s="7"/>
      <c r="CXF2764" s="7"/>
      <c r="CXG2764" s="7"/>
      <c r="CXH2764" s="7"/>
      <c r="CXI2764" s="7"/>
      <c r="CXJ2764" s="7"/>
      <c r="CXK2764" s="7"/>
      <c r="CXL2764" s="7"/>
      <c r="CXM2764" s="7"/>
      <c r="CXN2764" s="7"/>
      <c r="CXO2764" s="7"/>
      <c r="CXP2764" s="7"/>
      <c r="CXQ2764" s="7"/>
      <c r="CXR2764" s="7"/>
      <c r="CXS2764" s="7"/>
      <c r="CXT2764" s="7"/>
      <c r="CXU2764" s="7"/>
      <c r="CXV2764" s="7"/>
      <c r="CXW2764" s="7"/>
      <c r="CXX2764" s="7"/>
      <c r="CXY2764" s="7"/>
      <c r="CXZ2764" s="7"/>
      <c r="CYA2764" s="7"/>
      <c r="CYB2764" s="7"/>
      <c r="CYC2764" s="7"/>
      <c r="CYD2764" s="7"/>
      <c r="CYE2764" s="7"/>
      <c r="CYF2764" s="7"/>
      <c r="CYG2764" s="7"/>
      <c r="CYH2764" s="7"/>
      <c r="CYI2764" s="7"/>
      <c r="CYJ2764" s="7"/>
      <c r="CYK2764" s="7"/>
      <c r="CYL2764" s="7"/>
      <c r="CYM2764" s="7"/>
      <c r="CYN2764" s="7"/>
      <c r="CYO2764" s="7"/>
      <c r="CYP2764" s="7"/>
      <c r="CYQ2764" s="7"/>
      <c r="CYR2764" s="7"/>
      <c r="CYS2764" s="7"/>
      <c r="CYT2764" s="7"/>
      <c r="CYU2764" s="7"/>
      <c r="CYV2764" s="7"/>
      <c r="CYW2764" s="7"/>
      <c r="CYX2764" s="7"/>
      <c r="CYY2764" s="7"/>
      <c r="CYZ2764" s="7"/>
      <c r="CZA2764" s="7"/>
      <c r="CZB2764" s="7"/>
      <c r="CZC2764" s="7"/>
      <c r="CZD2764" s="7"/>
      <c r="CZE2764" s="7"/>
      <c r="CZF2764" s="7"/>
      <c r="CZG2764" s="7"/>
      <c r="CZH2764" s="7"/>
      <c r="CZI2764" s="7"/>
      <c r="CZJ2764" s="7"/>
      <c r="CZK2764" s="7"/>
      <c r="CZL2764" s="7"/>
      <c r="CZM2764" s="7"/>
      <c r="CZN2764" s="7"/>
      <c r="CZO2764" s="7"/>
      <c r="CZP2764" s="7"/>
      <c r="CZQ2764" s="7"/>
      <c r="CZR2764" s="7"/>
      <c r="CZS2764" s="7"/>
      <c r="CZT2764" s="7"/>
      <c r="CZU2764" s="7"/>
      <c r="CZV2764" s="7"/>
      <c r="CZW2764" s="7"/>
      <c r="CZX2764" s="7"/>
      <c r="CZY2764" s="7"/>
      <c r="CZZ2764" s="7"/>
      <c r="DAA2764" s="7"/>
      <c r="DAB2764" s="7"/>
      <c r="DAC2764" s="7"/>
      <c r="DAD2764" s="7"/>
      <c r="DAE2764" s="7"/>
      <c r="DAF2764" s="7"/>
      <c r="DAG2764" s="7"/>
      <c r="DAH2764" s="7"/>
      <c r="DAI2764" s="7"/>
      <c r="DAJ2764" s="7"/>
      <c r="DAK2764" s="7"/>
      <c r="DAL2764" s="7"/>
      <c r="DAM2764" s="7"/>
      <c r="DAN2764" s="7"/>
      <c r="DAO2764" s="7"/>
      <c r="DAP2764" s="7"/>
      <c r="DAQ2764" s="7"/>
      <c r="DAR2764" s="7"/>
      <c r="DAS2764" s="7"/>
      <c r="DAT2764" s="7"/>
      <c r="DAU2764" s="7"/>
      <c r="DAV2764" s="7"/>
      <c r="DAW2764" s="7"/>
      <c r="DAX2764" s="7"/>
      <c r="DAY2764" s="7"/>
      <c r="DAZ2764" s="7"/>
      <c r="DBA2764" s="7"/>
      <c r="DBB2764" s="7"/>
      <c r="DBC2764" s="7"/>
      <c r="DBD2764" s="7"/>
      <c r="DBE2764" s="7"/>
      <c r="DBF2764" s="7"/>
      <c r="DBG2764" s="7"/>
      <c r="DBH2764" s="7"/>
      <c r="DBI2764" s="7"/>
      <c r="DBJ2764" s="7"/>
      <c r="DBK2764" s="7"/>
      <c r="DBL2764" s="7"/>
      <c r="DBM2764" s="7"/>
      <c r="DBN2764" s="7"/>
      <c r="DBO2764" s="7"/>
      <c r="DBP2764" s="7"/>
      <c r="DBQ2764" s="7"/>
      <c r="DBR2764" s="7"/>
      <c r="DBS2764" s="7"/>
      <c r="DBT2764" s="7"/>
      <c r="DBU2764" s="7"/>
      <c r="DBV2764" s="7"/>
      <c r="DBW2764" s="7"/>
      <c r="DBX2764" s="7"/>
      <c r="DBY2764" s="7"/>
      <c r="DBZ2764" s="7"/>
      <c r="DCA2764" s="7"/>
      <c r="DCB2764" s="7"/>
      <c r="DCC2764" s="7"/>
      <c r="DCD2764" s="7"/>
      <c r="DCE2764" s="7"/>
      <c r="DCF2764" s="7"/>
      <c r="DCG2764" s="7"/>
      <c r="DCH2764" s="7"/>
      <c r="DCI2764" s="7"/>
      <c r="DCJ2764" s="7"/>
      <c r="DCK2764" s="7"/>
      <c r="DCL2764" s="7"/>
      <c r="DCM2764" s="7"/>
      <c r="DCN2764" s="7"/>
      <c r="DCO2764" s="7"/>
      <c r="DCP2764" s="7"/>
      <c r="DCQ2764" s="7"/>
      <c r="DCR2764" s="7"/>
      <c r="DCS2764" s="7"/>
      <c r="DCT2764" s="7"/>
      <c r="DCU2764" s="7"/>
      <c r="DCV2764" s="7"/>
      <c r="DCW2764" s="7"/>
      <c r="DCX2764" s="7"/>
      <c r="DCY2764" s="7"/>
      <c r="DCZ2764" s="7"/>
      <c r="DDA2764" s="7"/>
      <c r="DDB2764" s="7"/>
      <c r="DDC2764" s="7"/>
      <c r="DDD2764" s="7"/>
      <c r="DDE2764" s="7"/>
      <c r="DDF2764" s="7"/>
      <c r="DDG2764" s="7"/>
      <c r="DDH2764" s="7"/>
      <c r="DDI2764" s="7"/>
      <c r="DDJ2764" s="7"/>
      <c r="DDK2764" s="7"/>
      <c r="DDL2764" s="7"/>
      <c r="DDM2764" s="7"/>
      <c r="DDN2764" s="7"/>
      <c r="DDO2764" s="7"/>
      <c r="DDP2764" s="7"/>
      <c r="DDQ2764" s="7"/>
      <c r="DDR2764" s="7"/>
      <c r="DDS2764" s="7"/>
      <c r="DDT2764" s="7"/>
      <c r="DDU2764" s="7"/>
      <c r="DDV2764" s="7"/>
      <c r="DDW2764" s="7"/>
      <c r="DDX2764" s="7"/>
      <c r="DDY2764" s="7"/>
      <c r="DDZ2764" s="7"/>
      <c r="DEA2764" s="7"/>
      <c r="DEB2764" s="7"/>
      <c r="DEC2764" s="7"/>
      <c r="DED2764" s="7"/>
      <c r="DEE2764" s="7"/>
      <c r="DEF2764" s="7"/>
      <c r="DEG2764" s="7"/>
      <c r="DEH2764" s="7"/>
      <c r="DEI2764" s="7"/>
      <c r="DEJ2764" s="7"/>
      <c r="DEK2764" s="7"/>
      <c r="DEL2764" s="7"/>
      <c r="DEM2764" s="7"/>
      <c r="DEN2764" s="7"/>
      <c r="DEO2764" s="7"/>
      <c r="DEP2764" s="7"/>
      <c r="DEQ2764" s="7"/>
      <c r="DER2764" s="7"/>
      <c r="DES2764" s="7"/>
      <c r="DET2764" s="7"/>
      <c r="DEU2764" s="7"/>
      <c r="DEV2764" s="7"/>
      <c r="DEW2764" s="7"/>
      <c r="DEX2764" s="7"/>
      <c r="DEY2764" s="7"/>
      <c r="DEZ2764" s="7"/>
      <c r="DFA2764" s="7"/>
      <c r="DFB2764" s="7"/>
      <c r="DFC2764" s="7"/>
      <c r="DFD2764" s="7"/>
      <c r="DFE2764" s="7"/>
      <c r="DFF2764" s="7"/>
      <c r="DFG2764" s="7"/>
      <c r="DFH2764" s="7"/>
      <c r="DFI2764" s="7"/>
      <c r="DFJ2764" s="7"/>
      <c r="DFK2764" s="7"/>
      <c r="DFL2764" s="7"/>
      <c r="DFM2764" s="7"/>
      <c r="DFN2764" s="7"/>
      <c r="DFO2764" s="7"/>
      <c r="DFP2764" s="7"/>
      <c r="DFQ2764" s="7"/>
      <c r="DFR2764" s="7"/>
      <c r="DFS2764" s="7"/>
      <c r="DFT2764" s="7"/>
      <c r="DFU2764" s="7"/>
      <c r="DFV2764" s="7"/>
      <c r="DFW2764" s="7"/>
      <c r="DFX2764" s="7"/>
      <c r="DFY2764" s="7"/>
      <c r="DFZ2764" s="7"/>
      <c r="DGA2764" s="7"/>
      <c r="DGB2764" s="7"/>
      <c r="DGC2764" s="7"/>
      <c r="DGD2764" s="7"/>
      <c r="DGE2764" s="7"/>
      <c r="DGF2764" s="7"/>
      <c r="DGG2764" s="7"/>
      <c r="DGH2764" s="7"/>
      <c r="DGI2764" s="7"/>
      <c r="DGJ2764" s="7"/>
      <c r="DGK2764" s="7"/>
      <c r="DGL2764" s="7"/>
      <c r="DGM2764" s="7"/>
      <c r="DGN2764" s="7"/>
      <c r="DGO2764" s="7"/>
      <c r="DGP2764" s="7"/>
      <c r="DGQ2764" s="7"/>
      <c r="DGR2764" s="7"/>
      <c r="DGS2764" s="7"/>
      <c r="DGT2764" s="7"/>
      <c r="DGU2764" s="7"/>
      <c r="DGV2764" s="7"/>
      <c r="DGW2764" s="7"/>
      <c r="DGX2764" s="7"/>
      <c r="DGY2764" s="7"/>
      <c r="DGZ2764" s="7"/>
      <c r="DHA2764" s="7"/>
      <c r="DHB2764" s="7"/>
      <c r="DHC2764" s="7"/>
      <c r="DHD2764" s="7"/>
      <c r="DHE2764" s="7"/>
      <c r="DHF2764" s="7"/>
      <c r="DHG2764" s="7"/>
      <c r="DHH2764" s="7"/>
      <c r="DHI2764" s="7"/>
      <c r="DHJ2764" s="7"/>
      <c r="DHK2764" s="7"/>
      <c r="DHL2764" s="7"/>
      <c r="DHM2764" s="7"/>
      <c r="DHN2764" s="7"/>
      <c r="DHO2764" s="7"/>
      <c r="DHP2764" s="7"/>
      <c r="DHQ2764" s="7"/>
      <c r="DHR2764" s="7"/>
      <c r="DHS2764" s="7"/>
      <c r="DHT2764" s="7"/>
      <c r="DHU2764" s="7"/>
      <c r="DHV2764" s="7"/>
      <c r="DHW2764" s="7"/>
      <c r="DHX2764" s="7"/>
      <c r="DHY2764" s="7"/>
      <c r="DHZ2764" s="7"/>
      <c r="DIA2764" s="7"/>
      <c r="DIB2764" s="7"/>
      <c r="DIC2764" s="7"/>
      <c r="DID2764" s="7"/>
      <c r="DIE2764" s="7"/>
      <c r="DIF2764" s="7"/>
      <c r="DIG2764" s="7"/>
      <c r="DIH2764" s="7"/>
      <c r="DII2764" s="7"/>
      <c r="DIJ2764" s="7"/>
      <c r="DIK2764" s="7"/>
      <c r="DIL2764" s="7"/>
      <c r="DIM2764" s="7"/>
      <c r="DIN2764" s="7"/>
      <c r="DIO2764" s="7"/>
      <c r="DIP2764" s="7"/>
      <c r="DIQ2764" s="7"/>
      <c r="DIR2764" s="7"/>
      <c r="DIS2764" s="7"/>
      <c r="DIT2764" s="7"/>
      <c r="DIU2764" s="7"/>
      <c r="DIV2764" s="7"/>
      <c r="DIW2764" s="7"/>
      <c r="DIX2764" s="7"/>
      <c r="DIY2764" s="7"/>
      <c r="DIZ2764" s="7"/>
      <c r="DJA2764" s="7"/>
      <c r="DJB2764" s="7"/>
      <c r="DJC2764" s="7"/>
      <c r="DJD2764" s="7"/>
      <c r="DJE2764" s="7"/>
      <c r="DJF2764" s="7"/>
      <c r="DJG2764" s="7"/>
      <c r="DJH2764" s="7"/>
      <c r="DJI2764" s="7"/>
      <c r="DJJ2764" s="7"/>
      <c r="DJK2764" s="7"/>
      <c r="DJL2764" s="7"/>
      <c r="DJM2764" s="7"/>
      <c r="DJN2764" s="7"/>
      <c r="DJO2764" s="7"/>
      <c r="DJP2764" s="7"/>
      <c r="DJQ2764" s="7"/>
      <c r="DJR2764" s="7"/>
      <c r="DJS2764" s="7"/>
      <c r="DJT2764" s="7"/>
      <c r="DJU2764" s="7"/>
      <c r="DJV2764" s="7"/>
      <c r="DJW2764" s="7"/>
      <c r="DJX2764" s="7"/>
      <c r="DJY2764" s="7"/>
      <c r="DJZ2764" s="7"/>
      <c r="DKA2764" s="7"/>
      <c r="DKB2764" s="7"/>
      <c r="DKC2764" s="7"/>
      <c r="DKD2764" s="7"/>
      <c r="DKE2764" s="7"/>
      <c r="DKF2764" s="7"/>
      <c r="DKG2764" s="7"/>
      <c r="DKH2764" s="7"/>
      <c r="DKI2764" s="7"/>
      <c r="DKJ2764" s="7"/>
      <c r="DKK2764" s="7"/>
      <c r="DKL2764" s="7"/>
      <c r="DKM2764" s="7"/>
      <c r="DKN2764" s="7"/>
      <c r="DKO2764" s="7"/>
      <c r="DKP2764" s="7"/>
      <c r="DKQ2764" s="7"/>
      <c r="DKR2764" s="7"/>
      <c r="DKS2764" s="7"/>
      <c r="DKT2764" s="7"/>
      <c r="DKU2764" s="7"/>
      <c r="DKV2764" s="7"/>
      <c r="DKW2764" s="7"/>
      <c r="DKX2764" s="7"/>
      <c r="DKY2764" s="7"/>
      <c r="DKZ2764" s="7"/>
      <c r="DLA2764" s="7"/>
      <c r="DLB2764" s="7"/>
      <c r="DLC2764" s="7"/>
      <c r="DLD2764" s="7"/>
      <c r="DLE2764" s="7"/>
      <c r="DLF2764" s="7"/>
      <c r="DLG2764" s="7"/>
      <c r="DLH2764" s="7"/>
      <c r="DLI2764" s="7"/>
      <c r="DLJ2764" s="7"/>
      <c r="DLK2764" s="7"/>
      <c r="DLL2764" s="7"/>
      <c r="DLM2764" s="7"/>
      <c r="DLN2764" s="7"/>
      <c r="DLO2764" s="7"/>
      <c r="DLP2764" s="7"/>
      <c r="DLQ2764" s="7"/>
      <c r="DLR2764" s="7"/>
      <c r="DLS2764" s="7"/>
      <c r="DLT2764" s="7"/>
      <c r="DLU2764" s="7"/>
      <c r="DLV2764" s="7"/>
      <c r="DLW2764" s="7"/>
      <c r="DLX2764" s="7"/>
      <c r="DLY2764" s="7"/>
      <c r="DLZ2764" s="7"/>
      <c r="DMA2764" s="7"/>
      <c r="DMB2764" s="7"/>
      <c r="DMC2764" s="7"/>
      <c r="DMD2764" s="7"/>
      <c r="DME2764" s="7"/>
      <c r="DMF2764" s="7"/>
      <c r="DMG2764" s="7"/>
      <c r="DMH2764" s="7"/>
      <c r="DMI2764" s="7"/>
      <c r="DMJ2764" s="7"/>
      <c r="DMK2764" s="7"/>
      <c r="DML2764" s="7"/>
      <c r="DMM2764" s="7"/>
      <c r="DMN2764" s="7"/>
      <c r="DMO2764" s="7"/>
      <c r="DMP2764" s="7"/>
      <c r="DMQ2764" s="7"/>
      <c r="DMR2764" s="7"/>
      <c r="DMS2764" s="7"/>
      <c r="DMT2764" s="7"/>
      <c r="DMU2764" s="7"/>
      <c r="DMV2764" s="7"/>
      <c r="DMW2764" s="7"/>
      <c r="DMX2764" s="7"/>
      <c r="DMY2764" s="7"/>
      <c r="DMZ2764" s="7"/>
      <c r="DNA2764" s="7"/>
      <c r="DNB2764" s="7"/>
      <c r="DNC2764" s="7"/>
      <c r="DND2764" s="7"/>
      <c r="DNE2764" s="7"/>
      <c r="DNF2764" s="7"/>
      <c r="DNG2764" s="7"/>
      <c r="DNH2764" s="7"/>
      <c r="DNI2764" s="7"/>
      <c r="DNJ2764" s="7"/>
      <c r="DNK2764" s="7"/>
      <c r="DNL2764" s="7"/>
      <c r="DNM2764" s="7"/>
      <c r="DNN2764" s="7"/>
      <c r="DNO2764" s="7"/>
      <c r="DNP2764" s="7"/>
      <c r="DNQ2764" s="7"/>
      <c r="DNR2764" s="7"/>
      <c r="DNS2764" s="7"/>
      <c r="DNT2764" s="7"/>
      <c r="DNU2764" s="7"/>
      <c r="DNV2764" s="7"/>
      <c r="DNW2764" s="7"/>
      <c r="DNX2764" s="7"/>
      <c r="DNY2764" s="7"/>
      <c r="DNZ2764" s="7"/>
      <c r="DOA2764" s="7"/>
      <c r="DOB2764" s="7"/>
      <c r="DOC2764" s="7"/>
      <c r="DOD2764" s="7"/>
      <c r="DOE2764" s="7"/>
      <c r="DOF2764" s="7"/>
      <c r="DOG2764" s="7"/>
      <c r="DOH2764" s="7"/>
      <c r="DOI2764" s="7"/>
      <c r="DOJ2764" s="7"/>
      <c r="DOK2764" s="7"/>
      <c r="DOL2764" s="7"/>
      <c r="DOM2764" s="7"/>
      <c r="DON2764" s="7"/>
      <c r="DOO2764" s="7"/>
      <c r="DOP2764" s="7"/>
      <c r="DOQ2764" s="7"/>
      <c r="DOR2764" s="7"/>
      <c r="DOS2764" s="7"/>
      <c r="DOT2764" s="7"/>
      <c r="DOU2764" s="7"/>
      <c r="DOV2764" s="7"/>
      <c r="DOW2764" s="7"/>
      <c r="DOX2764" s="7"/>
      <c r="DOY2764" s="7"/>
      <c r="DOZ2764" s="7"/>
      <c r="DPA2764" s="7"/>
      <c r="DPB2764" s="7"/>
      <c r="DPC2764" s="7"/>
      <c r="DPD2764" s="7"/>
      <c r="DPE2764" s="7"/>
      <c r="DPF2764" s="7"/>
      <c r="DPG2764" s="7"/>
      <c r="DPH2764" s="7"/>
      <c r="DPI2764" s="7"/>
      <c r="DPJ2764" s="7"/>
      <c r="DPK2764" s="7"/>
      <c r="DPL2764" s="7"/>
      <c r="DPM2764" s="7"/>
      <c r="DPN2764" s="7"/>
      <c r="DPO2764" s="7"/>
      <c r="DPP2764" s="7"/>
      <c r="DPQ2764" s="7"/>
      <c r="DPR2764" s="7"/>
      <c r="DPS2764" s="7"/>
      <c r="DPT2764" s="7"/>
      <c r="DPU2764" s="7"/>
      <c r="DPV2764" s="7"/>
      <c r="DPW2764" s="7"/>
      <c r="DPX2764" s="7"/>
      <c r="DPY2764" s="7"/>
      <c r="DPZ2764" s="7"/>
      <c r="DQA2764" s="7"/>
      <c r="DQB2764" s="7"/>
      <c r="DQC2764" s="7"/>
      <c r="DQD2764" s="7"/>
      <c r="DQE2764" s="7"/>
      <c r="DQF2764" s="7"/>
      <c r="DQG2764" s="7"/>
      <c r="DQH2764" s="7"/>
      <c r="DQI2764" s="7"/>
      <c r="DQJ2764" s="7"/>
      <c r="DQK2764" s="7"/>
      <c r="DQL2764" s="7"/>
      <c r="DQM2764" s="7"/>
      <c r="DQN2764" s="7"/>
      <c r="DQO2764" s="7"/>
      <c r="DQP2764" s="7"/>
      <c r="DQQ2764" s="7"/>
      <c r="DQR2764" s="7"/>
      <c r="DQS2764" s="7"/>
      <c r="DQT2764" s="7"/>
      <c r="DQU2764" s="7"/>
      <c r="DQV2764" s="7"/>
      <c r="DQW2764" s="7"/>
      <c r="DQX2764" s="7"/>
      <c r="DQY2764" s="7"/>
      <c r="DQZ2764" s="7"/>
      <c r="DRA2764" s="7"/>
      <c r="DRB2764" s="7"/>
      <c r="DRC2764" s="7"/>
      <c r="DRD2764" s="7"/>
      <c r="DRE2764" s="7"/>
      <c r="DRF2764" s="7"/>
      <c r="DRG2764" s="7"/>
      <c r="DRH2764" s="7"/>
      <c r="DRI2764" s="7"/>
      <c r="DRJ2764" s="7"/>
      <c r="DRK2764" s="7"/>
      <c r="DRL2764" s="7"/>
      <c r="DRM2764" s="7"/>
      <c r="DRN2764" s="7"/>
      <c r="DRO2764" s="7"/>
      <c r="DRP2764" s="7"/>
      <c r="DRQ2764" s="7"/>
      <c r="DRR2764" s="7"/>
      <c r="DRS2764" s="7"/>
      <c r="DRT2764" s="7"/>
      <c r="DRU2764" s="7"/>
      <c r="DRV2764" s="7"/>
      <c r="DRW2764" s="7"/>
      <c r="DRX2764" s="7"/>
      <c r="DRY2764" s="7"/>
      <c r="DRZ2764" s="7"/>
      <c r="DSA2764" s="7"/>
      <c r="DSB2764" s="7"/>
      <c r="DSC2764" s="7"/>
      <c r="DSD2764" s="7"/>
      <c r="DSE2764" s="7"/>
      <c r="DSF2764" s="7"/>
      <c r="DSG2764" s="7"/>
      <c r="DSH2764" s="7"/>
      <c r="DSI2764" s="7"/>
      <c r="DSJ2764" s="7"/>
      <c r="DSK2764" s="7"/>
      <c r="DSL2764" s="7"/>
      <c r="DSM2764" s="7"/>
      <c r="DSN2764" s="7"/>
      <c r="DSO2764" s="7"/>
      <c r="DSP2764" s="7"/>
      <c r="DSQ2764" s="7"/>
      <c r="DSR2764" s="7"/>
      <c r="DSS2764" s="7"/>
      <c r="DST2764" s="7"/>
      <c r="DSU2764" s="7"/>
      <c r="DSV2764" s="7"/>
      <c r="DSW2764" s="7"/>
      <c r="DSX2764" s="7"/>
      <c r="DSY2764" s="7"/>
      <c r="DSZ2764" s="7"/>
      <c r="DTA2764" s="7"/>
      <c r="DTB2764" s="7"/>
      <c r="DTC2764" s="7"/>
      <c r="DTD2764" s="7"/>
      <c r="DTE2764" s="7"/>
      <c r="DTF2764" s="7"/>
      <c r="DTG2764" s="7"/>
      <c r="DTH2764" s="7"/>
      <c r="DTI2764" s="7"/>
      <c r="DTJ2764" s="7"/>
      <c r="DTK2764" s="7"/>
      <c r="DTL2764" s="7"/>
      <c r="DTM2764" s="7"/>
      <c r="DTN2764" s="7"/>
      <c r="DTO2764" s="7"/>
      <c r="DTP2764" s="7"/>
      <c r="DTQ2764" s="7"/>
      <c r="DTR2764" s="7"/>
      <c r="DTS2764" s="7"/>
      <c r="DTT2764" s="7"/>
      <c r="DTU2764" s="7"/>
      <c r="DTV2764" s="7"/>
      <c r="DTW2764" s="7"/>
      <c r="DTX2764" s="7"/>
      <c r="DTY2764" s="7"/>
      <c r="DTZ2764" s="7"/>
      <c r="DUA2764" s="7"/>
      <c r="DUB2764" s="7"/>
      <c r="DUC2764" s="7"/>
      <c r="DUD2764" s="7"/>
      <c r="DUE2764" s="7"/>
      <c r="DUF2764" s="7"/>
      <c r="DUG2764" s="7"/>
      <c r="DUH2764" s="7"/>
      <c r="DUI2764" s="7"/>
      <c r="DUJ2764" s="7"/>
      <c r="DUK2764" s="7"/>
      <c r="DUL2764" s="7"/>
      <c r="DUM2764" s="7"/>
      <c r="DUN2764" s="7"/>
      <c r="DUO2764" s="7"/>
      <c r="DUP2764" s="7"/>
      <c r="DUQ2764" s="7"/>
      <c r="DUR2764" s="7"/>
      <c r="DUS2764" s="7"/>
      <c r="DUT2764" s="7"/>
      <c r="DUU2764" s="7"/>
      <c r="DUV2764" s="7"/>
      <c r="DUW2764" s="7"/>
      <c r="DUX2764" s="7"/>
      <c r="DUY2764" s="7"/>
      <c r="DUZ2764" s="7"/>
      <c r="DVA2764" s="7"/>
      <c r="DVB2764" s="7"/>
      <c r="DVC2764" s="7"/>
      <c r="DVD2764" s="7"/>
      <c r="DVE2764" s="7"/>
      <c r="DVF2764" s="7"/>
      <c r="DVG2764" s="7"/>
      <c r="DVH2764" s="7"/>
      <c r="DVI2764" s="7"/>
      <c r="DVJ2764" s="7"/>
      <c r="DVK2764" s="7"/>
      <c r="DVL2764" s="7"/>
      <c r="DVM2764" s="7"/>
      <c r="DVN2764" s="7"/>
      <c r="DVO2764" s="7"/>
      <c r="DVP2764" s="7"/>
      <c r="DVQ2764" s="7"/>
      <c r="DVR2764" s="7"/>
      <c r="DVS2764" s="7"/>
      <c r="DVT2764" s="7"/>
      <c r="DVU2764" s="7"/>
      <c r="DVV2764" s="7"/>
      <c r="DVW2764" s="7"/>
      <c r="DVX2764" s="7"/>
      <c r="DVY2764" s="7"/>
      <c r="DVZ2764" s="7"/>
      <c r="DWA2764" s="7"/>
      <c r="DWB2764" s="7"/>
      <c r="DWC2764" s="7"/>
      <c r="DWD2764" s="7"/>
      <c r="DWE2764" s="7"/>
      <c r="DWF2764" s="7"/>
      <c r="DWG2764" s="7"/>
      <c r="DWH2764" s="7"/>
      <c r="DWI2764" s="7"/>
      <c r="DWJ2764" s="7"/>
      <c r="DWK2764" s="7"/>
      <c r="DWL2764" s="7"/>
      <c r="DWM2764" s="7"/>
      <c r="DWN2764" s="7"/>
      <c r="DWO2764" s="7"/>
      <c r="DWP2764" s="7"/>
      <c r="DWQ2764" s="7"/>
      <c r="DWR2764" s="7"/>
      <c r="DWS2764" s="7"/>
      <c r="DWT2764" s="7"/>
      <c r="DWU2764" s="7"/>
      <c r="DWV2764" s="7"/>
      <c r="DWW2764" s="7"/>
      <c r="DWX2764" s="7"/>
      <c r="DWY2764" s="7"/>
      <c r="DWZ2764" s="7"/>
      <c r="DXA2764" s="7"/>
      <c r="DXB2764" s="7"/>
      <c r="DXC2764" s="7"/>
      <c r="DXD2764" s="7"/>
      <c r="DXE2764" s="7"/>
      <c r="DXF2764" s="7"/>
      <c r="DXG2764" s="7"/>
      <c r="DXH2764" s="7"/>
      <c r="DXI2764" s="7"/>
      <c r="DXJ2764" s="7"/>
      <c r="DXK2764" s="7"/>
      <c r="DXL2764" s="7"/>
      <c r="DXM2764" s="7"/>
      <c r="DXN2764" s="7"/>
      <c r="DXO2764" s="7"/>
      <c r="DXP2764" s="7"/>
      <c r="DXQ2764" s="7"/>
      <c r="DXR2764" s="7"/>
      <c r="DXS2764" s="7"/>
      <c r="DXT2764" s="7"/>
      <c r="DXU2764" s="7"/>
      <c r="DXV2764" s="7"/>
      <c r="DXW2764" s="7"/>
      <c r="DXX2764" s="7"/>
      <c r="DXY2764" s="7"/>
      <c r="DXZ2764" s="7"/>
      <c r="DYA2764" s="7"/>
      <c r="DYB2764" s="7"/>
      <c r="DYC2764" s="7"/>
      <c r="DYD2764" s="7"/>
      <c r="DYE2764" s="7"/>
      <c r="DYF2764" s="7"/>
      <c r="DYG2764" s="7"/>
      <c r="DYH2764" s="7"/>
      <c r="DYI2764" s="7"/>
      <c r="DYJ2764" s="7"/>
      <c r="DYK2764" s="7"/>
      <c r="DYL2764" s="7"/>
      <c r="DYM2764" s="7"/>
      <c r="DYN2764" s="7"/>
      <c r="DYO2764" s="7"/>
      <c r="DYP2764" s="7"/>
      <c r="DYQ2764" s="7"/>
      <c r="DYR2764" s="7"/>
      <c r="DYS2764" s="7"/>
      <c r="DYT2764" s="7"/>
      <c r="DYU2764" s="7"/>
      <c r="DYV2764" s="7"/>
      <c r="DYW2764" s="7"/>
      <c r="DYX2764" s="7"/>
      <c r="DYY2764" s="7"/>
      <c r="DYZ2764" s="7"/>
      <c r="DZA2764" s="7"/>
      <c r="DZB2764" s="7"/>
      <c r="DZC2764" s="7"/>
      <c r="DZD2764" s="7"/>
      <c r="DZE2764" s="7"/>
      <c r="DZF2764" s="7"/>
      <c r="DZG2764" s="7"/>
      <c r="DZH2764" s="7"/>
      <c r="DZI2764" s="7"/>
      <c r="DZJ2764" s="7"/>
      <c r="DZK2764" s="7"/>
      <c r="DZL2764" s="7"/>
      <c r="DZM2764" s="7"/>
      <c r="DZN2764" s="7"/>
      <c r="DZO2764" s="7"/>
      <c r="DZP2764" s="7"/>
      <c r="DZQ2764" s="7"/>
      <c r="DZR2764" s="7"/>
      <c r="DZS2764" s="7"/>
      <c r="DZT2764" s="7"/>
      <c r="DZU2764" s="7"/>
      <c r="DZV2764" s="7"/>
      <c r="DZW2764" s="7"/>
      <c r="DZX2764" s="7"/>
      <c r="DZY2764" s="7"/>
      <c r="DZZ2764" s="7"/>
      <c r="EAA2764" s="7"/>
      <c r="EAB2764" s="7"/>
      <c r="EAC2764" s="7"/>
      <c r="EAD2764" s="7"/>
      <c r="EAE2764" s="7"/>
      <c r="EAF2764" s="7"/>
      <c r="EAG2764" s="7"/>
      <c r="EAH2764" s="7"/>
      <c r="EAI2764" s="7"/>
      <c r="EAJ2764" s="7"/>
      <c r="EAK2764" s="7"/>
      <c r="EAL2764" s="7"/>
      <c r="EAM2764" s="7"/>
      <c r="EAN2764" s="7"/>
      <c r="EAO2764" s="7"/>
      <c r="EAP2764" s="7"/>
      <c r="EAQ2764" s="7"/>
      <c r="EAR2764" s="7"/>
      <c r="EAS2764" s="7"/>
      <c r="EAT2764" s="7"/>
      <c r="EAU2764" s="7"/>
      <c r="EAV2764" s="7"/>
      <c r="EAW2764" s="7"/>
      <c r="EAX2764" s="7"/>
      <c r="EAY2764" s="7"/>
      <c r="EAZ2764" s="7"/>
      <c r="EBA2764" s="7"/>
      <c r="EBB2764" s="7"/>
      <c r="EBC2764" s="7"/>
      <c r="EBD2764" s="7"/>
      <c r="EBE2764" s="7"/>
      <c r="EBF2764" s="7"/>
      <c r="EBG2764" s="7"/>
      <c r="EBH2764" s="7"/>
      <c r="EBI2764" s="7"/>
      <c r="EBJ2764" s="7"/>
      <c r="EBK2764" s="7"/>
      <c r="EBL2764" s="7"/>
      <c r="EBM2764" s="7"/>
      <c r="EBN2764" s="7"/>
      <c r="EBO2764" s="7"/>
      <c r="EBP2764" s="7"/>
      <c r="EBQ2764" s="7"/>
      <c r="EBR2764" s="7"/>
      <c r="EBS2764" s="7"/>
      <c r="EBT2764" s="7"/>
      <c r="EBU2764" s="7"/>
      <c r="EBV2764" s="7"/>
      <c r="EBW2764" s="7"/>
      <c r="EBX2764" s="7"/>
      <c r="EBY2764" s="7"/>
      <c r="EBZ2764" s="7"/>
      <c r="ECA2764" s="7"/>
      <c r="ECB2764" s="7"/>
      <c r="ECC2764" s="7"/>
      <c r="ECD2764" s="7"/>
      <c r="ECE2764" s="7"/>
      <c r="ECF2764" s="7"/>
      <c r="ECG2764" s="7"/>
      <c r="ECH2764" s="7"/>
      <c r="ECI2764" s="7"/>
      <c r="ECJ2764" s="7"/>
      <c r="ECK2764" s="7"/>
      <c r="ECL2764" s="7"/>
      <c r="ECM2764" s="7"/>
      <c r="ECN2764" s="7"/>
      <c r="ECO2764" s="7"/>
      <c r="ECP2764" s="7"/>
      <c r="ECQ2764" s="7"/>
      <c r="ECR2764" s="7"/>
      <c r="ECS2764" s="7"/>
      <c r="ECT2764" s="7"/>
      <c r="ECU2764" s="7"/>
      <c r="ECV2764" s="7"/>
      <c r="ECW2764" s="7"/>
      <c r="ECX2764" s="7"/>
      <c r="ECY2764" s="7"/>
      <c r="ECZ2764" s="7"/>
      <c r="EDA2764" s="7"/>
      <c r="EDB2764" s="7"/>
      <c r="EDC2764" s="7"/>
      <c r="EDD2764" s="7"/>
      <c r="EDE2764" s="7"/>
      <c r="EDF2764" s="7"/>
      <c r="EDG2764" s="7"/>
      <c r="EDH2764" s="7"/>
      <c r="EDI2764" s="7"/>
      <c r="EDJ2764" s="7"/>
      <c r="EDK2764" s="7"/>
      <c r="EDL2764" s="7"/>
      <c r="EDM2764" s="7"/>
      <c r="EDN2764" s="7"/>
      <c r="EDO2764" s="7"/>
      <c r="EDP2764" s="7"/>
      <c r="EDQ2764" s="7"/>
      <c r="EDR2764" s="7"/>
      <c r="EDS2764" s="7"/>
      <c r="EDT2764" s="7"/>
      <c r="EDU2764" s="7"/>
      <c r="EDV2764" s="7"/>
      <c r="EDW2764" s="7"/>
      <c r="EDX2764" s="7"/>
      <c r="EDY2764" s="7"/>
      <c r="EDZ2764" s="7"/>
      <c r="EEA2764" s="7"/>
      <c r="EEB2764" s="7"/>
      <c r="EEC2764" s="7"/>
      <c r="EED2764" s="7"/>
      <c r="EEE2764" s="7"/>
      <c r="EEF2764" s="7"/>
      <c r="EEG2764" s="7"/>
      <c r="EEH2764" s="7"/>
      <c r="EEI2764" s="7"/>
      <c r="EEJ2764" s="7"/>
      <c r="EEK2764" s="7"/>
      <c r="EEL2764" s="7"/>
      <c r="EEM2764" s="7"/>
      <c r="EEN2764" s="7"/>
      <c r="EEO2764" s="7"/>
      <c r="EEP2764" s="7"/>
      <c r="EEQ2764" s="7"/>
      <c r="EER2764" s="7"/>
      <c r="EES2764" s="7"/>
      <c r="EET2764" s="7"/>
      <c r="EEU2764" s="7"/>
      <c r="EEV2764" s="7"/>
      <c r="EEW2764" s="7"/>
      <c r="EEX2764" s="7"/>
      <c r="EEY2764" s="7"/>
      <c r="EEZ2764" s="7"/>
      <c r="EFA2764" s="7"/>
      <c r="EFB2764" s="7"/>
      <c r="EFC2764" s="7"/>
      <c r="EFD2764" s="7"/>
      <c r="EFE2764" s="7"/>
      <c r="EFF2764" s="7"/>
      <c r="EFG2764" s="7"/>
      <c r="EFH2764" s="7"/>
      <c r="EFI2764" s="7"/>
      <c r="EFJ2764" s="7"/>
      <c r="EFK2764" s="7"/>
      <c r="EFL2764" s="7"/>
      <c r="EFM2764" s="7"/>
      <c r="EFN2764" s="7"/>
      <c r="EFO2764" s="7"/>
      <c r="EFP2764" s="7"/>
      <c r="EFQ2764" s="7"/>
      <c r="EFR2764" s="7"/>
      <c r="EFS2764" s="7"/>
      <c r="EFT2764" s="7"/>
      <c r="EFU2764" s="7"/>
      <c r="EFV2764" s="7"/>
      <c r="EFW2764" s="7"/>
      <c r="EFX2764" s="7"/>
      <c r="EFY2764" s="7"/>
      <c r="EFZ2764" s="7"/>
      <c r="EGA2764" s="7"/>
      <c r="EGB2764" s="7"/>
      <c r="EGC2764" s="7"/>
      <c r="EGD2764" s="7"/>
      <c r="EGE2764" s="7"/>
      <c r="EGF2764" s="7"/>
      <c r="EGG2764" s="7"/>
      <c r="EGH2764" s="7"/>
      <c r="EGI2764" s="7"/>
      <c r="EGJ2764" s="7"/>
      <c r="EGK2764" s="7"/>
      <c r="EGL2764" s="7"/>
      <c r="EGM2764" s="7"/>
      <c r="EGN2764" s="7"/>
      <c r="EGO2764" s="7"/>
      <c r="EGP2764" s="7"/>
      <c r="EGQ2764" s="7"/>
      <c r="EGR2764" s="7"/>
      <c r="EGS2764" s="7"/>
      <c r="EGT2764" s="7"/>
      <c r="EGU2764" s="7"/>
      <c r="EGV2764" s="7"/>
      <c r="EGW2764" s="7"/>
      <c r="EGX2764" s="7"/>
      <c r="EGY2764" s="7"/>
      <c r="EGZ2764" s="7"/>
      <c r="EHA2764" s="7"/>
      <c r="EHB2764" s="7"/>
      <c r="EHC2764" s="7"/>
      <c r="EHD2764" s="7"/>
      <c r="EHE2764" s="7"/>
      <c r="EHF2764" s="7"/>
      <c r="EHG2764" s="7"/>
      <c r="EHH2764" s="7"/>
      <c r="EHI2764" s="7"/>
      <c r="EHJ2764" s="7"/>
      <c r="EHK2764" s="7"/>
      <c r="EHL2764" s="7"/>
      <c r="EHM2764" s="7"/>
      <c r="EHN2764" s="7"/>
      <c r="EHO2764" s="7"/>
      <c r="EHP2764" s="7"/>
      <c r="EHQ2764" s="7"/>
      <c r="EHR2764" s="7"/>
      <c r="EHS2764" s="7"/>
      <c r="EHT2764" s="7"/>
      <c r="EHU2764" s="7"/>
      <c r="EHV2764" s="7"/>
      <c r="EHW2764" s="7"/>
      <c r="EHX2764" s="7"/>
      <c r="EHY2764" s="7"/>
      <c r="EHZ2764" s="7"/>
      <c r="EIA2764" s="7"/>
      <c r="EIB2764" s="7"/>
      <c r="EIC2764" s="7"/>
      <c r="EID2764" s="7"/>
      <c r="EIE2764" s="7"/>
      <c r="EIF2764" s="7"/>
      <c r="EIG2764" s="7"/>
      <c r="EIH2764" s="7"/>
      <c r="EII2764" s="7"/>
      <c r="EIJ2764" s="7"/>
      <c r="EIK2764" s="7"/>
      <c r="EIL2764" s="7"/>
      <c r="EIM2764" s="7"/>
      <c r="EIN2764" s="7"/>
      <c r="EIO2764" s="7"/>
      <c r="EIP2764" s="7"/>
      <c r="EIQ2764" s="7"/>
      <c r="EIR2764" s="7"/>
      <c r="EIS2764" s="7"/>
      <c r="EIT2764" s="7"/>
      <c r="EIU2764" s="7"/>
      <c r="EIV2764" s="7"/>
      <c r="EIW2764" s="7"/>
      <c r="EIX2764" s="7"/>
      <c r="EIY2764" s="7"/>
      <c r="EIZ2764" s="7"/>
      <c r="EJA2764" s="7"/>
      <c r="EJB2764" s="7"/>
      <c r="EJC2764" s="7"/>
      <c r="EJD2764" s="7"/>
      <c r="EJE2764" s="7"/>
      <c r="EJF2764" s="7"/>
      <c r="EJG2764" s="7"/>
      <c r="EJH2764" s="7"/>
      <c r="EJI2764" s="7"/>
      <c r="EJJ2764" s="7"/>
      <c r="EJK2764" s="7"/>
      <c r="EJL2764" s="7"/>
      <c r="EJM2764" s="7"/>
      <c r="EJN2764" s="7"/>
      <c r="EJO2764" s="7"/>
      <c r="EJP2764" s="7"/>
      <c r="EJQ2764" s="7"/>
      <c r="EJR2764" s="7"/>
      <c r="EJS2764" s="7"/>
      <c r="EJT2764" s="7"/>
      <c r="EJU2764" s="7"/>
      <c r="EJV2764" s="7"/>
      <c r="EJW2764" s="7"/>
      <c r="EJX2764" s="7"/>
      <c r="EJY2764" s="7"/>
      <c r="EJZ2764" s="7"/>
      <c r="EKA2764" s="7"/>
      <c r="EKB2764" s="7"/>
      <c r="EKC2764" s="7"/>
      <c r="EKD2764" s="7"/>
      <c r="EKE2764" s="7"/>
      <c r="EKF2764" s="7"/>
      <c r="EKG2764" s="7"/>
      <c r="EKH2764" s="7"/>
      <c r="EKI2764" s="7"/>
      <c r="EKJ2764" s="7"/>
      <c r="EKK2764" s="7"/>
      <c r="EKL2764" s="7"/>
      <c r="EKM2764" s="7"/>
      <c r="EKN2764" s="7"/>
      <c r="EKO2764" s="7"/>
      <c r="EKP2764" s="7"/>
      <c r="EKQ2764" s="7"/>
      <c r="EKR2764" s="7"/>
      <c r="EKS2764" s="7"/>
      <c r="EKT2764" s="7"/>
      <c r="EKU2764" s="7"/>
      <c r="EKV2764" s="7"/>
      <c r="EKW2764" s="7"/>
      <c r="EKX2764" s="7"/>
      <c r="EKY2764" s="7"/>
      <c r="EKZ2764" s="7"/>
      <c r="ELA2764" s="7"/>
      <c r="ELB2764" s="7"/>
      <c r="ELC2764" s="7"/>
      <c r="ELD2764" s="7"/>
      <c r="ELE2764" s="7"/>
      <c r="ELF2764" s="7"/>
      <c r="ELG2764" s="7"/>
      <c r="ELH2764" s="7"/>
      <c r="ELI2764" s="7"/>
      <c r="ELJ2764" s="7"/>
      <c r="ELK2764" s="7"/>
      <c r="ELL2764" s="7"/>
      <c r="ELM2764" s="7"/>
      <c r="ELN2764" s="7"/>
      <c r="ELO2764" s="7"/>
      <c r="ELP2764" s="7"/>
      <c r="ELQ2764" s="7"/>
      <c r="ELR2764" s="7"/>
      <c r="ELS2764" s="7"/>
      <c r="ELT2764" s="7"/>
      <c r="ELU2764" s="7"/>
      <c r="ELV2764" s="7"/>
      <c r="ELW2764" s="7"/>
      <c r="ELX2764" s="7"/>
      <c r="ELY2764" s="7"/>
      <c r="ELZ2764" s="7"/>
      <c r="EMA2764" s="7"/>
      <c r="EMB2764" s="7"/>
      <c r="EMC2764" s="7"/>
      <c r="EMD2764" s="7"/>
      <c r="EME2764" s="7"/>
      <c r="EMF2764" s="7"/>
      <c r="EMG2764" s="7"/>
      <c r="EMH2764" s="7"/>
      <c r="EMI2764" s="7"/>
      <c r="EMJ2764" s="7"/>
      <c r="EMK2764" s="7"/>
      <c r="EML2764" s="7"/>
      <c r="EMM2764" s="7"/>
      <c r="EMN2764" s="7"/>
      <c r="EMO2764" s="7"/>
      <c r="EMP2764" s="7"/>
      <c r="EMQ2764" s="7"/>
      <c r="EMR2764" s="7"/>
      <c r="EMS2764" s="7"/>
      <c r="EMT2764" s="7"/>
      <c r="EMU2764" s="7"/>
      <c r="EMV2764" s="7"/>
      <c r="EMW2764" s="7"/>
      <c r="EMX2764" s="7"/>
      <c r="EMY2764" s="7"/>
      <c r="EMZ2764" s="7"/>
      <c r="ENA2764" s="7"/>
      <c r="ENB2764" s="7"/>
      <c r="ENC2764" s="7"/>
      <c r="END2764" s="7"/>
      <c r="ENE2764" s="7"/>
      <c r="ENF2764" s="7"/>
      <c r="ENG2764" s="7"/>
      <c r="ENH2764" s="7"/>
      <c r="ENI2764" s="7"/>
      <c r="ENJ2764" s="7"/>
      <c r="ENK2764" s="7"/>
      <c r="ENL2764" s="7"/>
      <c r="ENM2764" s="7"/>
      <c r="ENN2764" s="7"/>
      <c r="ENO2764" s="7"/>
      <c r="ENP2764" s="7"/>
      <c r="ENQ2764" s="7"/>
      <c r="ENR2764" s="7"/>
      <c r="ENS2764" s="7"/>
      <c r="ENT2764" s="7"/>
      <c r="ENU2764" s="7"/>
      <c r="ENV2764" s="7"/>
      <c r="ENW2764" s="7"/>
      <c r="ENX2764" s="7"/>
      <c r="ENY2764" s="7"/>
      <c r="ENZ2764" s="7"/>
      <c r="EOA2764" s="7"/>
      <c r="EOB2764" s="7"/>
      <c r="EOC2764" s="7"/>
      <c r="EOD2764" s="7"/>
      <c r="EOE2764" s="7"/>
      <c r="EOF2764" s="7"/>
      <c r="EOG2764" s="7"/>
      <c r="EOH2764" s="7"/>
      <c r="EOI2764" s="7"/>
      <c r="EOJ2764" s="7"/>
      <c r="EOK2764" s="7"/>
      <c r="EOL2764" s="7"/>
      <c r="EOM2764" s="7"/>
      <c r="EON2764" s="7"/>
      <c r="EOO2764" s="7"/>
      <c r="EOP2764" s="7"/>
      <c r="EOQ2764" s="7"/>
      <c r="EOR2764" s="7"/>
      <c r="EOS2764" s="7"/>
      <c r="EOT2764" s="7"/>
      <c r="EOU2764" s="7"/>
      <c r="EOV2764" s="7"/>
      <c r="EOW2764" s="7"/>
      <c r="EOX2764" s="7"/>
      <c r="EOY2764" s="7"/>
      <c r="EOZ2764" s="7"/>
      <c r="EPA2764" s="7"/>
      <c r="EPB2764" s="7"/>
      <c r="EPC2764" s="7"/>
      <c r="EPD2764" s="7"/>
      <c r="EPE2764" s="7"/>
      <c r="EPF2764" s="7"/>
      <c r="EPG2764" s="7"/>
      <c r="EPH2764" s="7"/>
      <c r="EPI2764" s="7"/>
      <c r="EPJ2764" s="7"/>
      <c r="EPK2764" s="7"/>
      <c r="EPL2764" s="7"/>
      <c r="EPM2764" s="7"/>
      <c r="EPN2764" s="7"/>
      <c r="EPO2764" s="7"/>
      <c r="EPP2764" s="7"/>
      <c r="EPQ2764" s="7"/>
      <c r="EPR2764" s="7"/>
      <c r="EPS2764" s="7"/>
      <c r="EPT2764" s="7"/>
      <c r="EPU2764" s="7"/>
      <c r="EPV2764" s="7"/>
      <c r="EPW2764" s="7"/>
      <c r="EPX2764" s="7"/>
      <c r="EPY2764" s="7"/>
      <c r="EPZ2764" s="7"/>
      <c r="EQA2764" s="7"/>
      <c r="EQB2764" s="7"/>
      <c r="EQC2764" s="7"/>
      <c r="EQD2764" s="7"/>
      <c r="EQE2764" s="7"/>
      <c r="EQF2764" s="7"/>
      <c r="EQG2764" s="7"/>
      <c r="EQH2764" s="7"/>
      <c r="EQI2764" s="7"/>
      <c r="EQJ2764" s="7"/>
      <c r="EQK2764" s="7"/>
      <c r="EQL2764" s="7"/>
      <c r="EQM2764" s="7"/>
      <c r="EQN2764" s="7"/>
      <c r="EQO2764" s="7"/>
      <c r="EQP2764" s="7"/>
      <c r="EQQ2764" s="7"/>
      <c r="EQR2764" s="7"/>
      <c r="EQS2764" s="7"/>
      <c r="EQT2764" s="7"/>
      <c r="EQU2764" s="7"/>
      <c r="EQV2764" s="7"/>
      <c r="EQW2764" s="7"/>
      <c r="EQX2764" s="7"/>
      <c r="EQY2764" s="7"/>
      <c r="EQZ2764" s="7"/>
      <c r="ERA2764" s="7"/>
      <c r="ERB2764" s="7"/>
      <c r="ERC2764" s="7"/>
      <c r="ERD2764" s="7"/>
      <c r="ERE2764" s="7"/>
      <c r="ERF2764" s="7"/>
      <c r="ERG2764" s="7"/>
      <c r="ERH2764" s="7"/>
      <c r="ERI2764" s="7"/>
      <c r="ERJ2764" s="7"/>
      <c r="ERK2764" s="7"/>
      <c r="ERL2764" s="7"/>
      <c r="ERM2764" s="7"/>
      <c r="ERN2764" s="7"/>
      <c r="ERO2764" s="7"/>
      <c r="ERP2764" s="7"/>
      <c r="ERQ2764" s="7"/>
      <c r="ERR2764" s="7"/>
      <c r="ERS2764" s="7"/>
      <c r="ERT2764" s="7"/>
      <c r="ERU2764" s="7"/>
      <c r="ERV2764" s="7"/>
      <c r="ERW2764" s="7"/>
      <c r="ERX2764" s="7"/>
      <c r="ERY2764" s="7"/>
      <c r="ERZ2764" s="7"/>
      <c r="ESA2764" s="7"/>
      <c r="ESB2764" s="7"/>
      <c r="ESC2764" s="7"/>
      <c r="ESD2764" s="7"/>
      <c r="ESE2764" s="7"/>
      <c r="ESF2764" s="7"/>
      <c r="ESG2764" s="7"/>
      <c r="ESH2764" s="7"/>
      <c r="ESI2764" s="7"/>
      <c r="ESJ2764" s="7"/>
      <c r="ESK2764" s="7"/>
      <c r="ESL2764" s="7"/>
      <c r="ESM2764" s="7"/>
      <c r="ESN2764" s="7"/>
      <c r="ESO2764" s="7"/>
      <c r="ESP2764" s="7"/>
      <c r="ESQ2764" s="7"/>
      <c r="ESR2764" s="7"/>
      <c r="ESS2764" s="7"/>
      <c r="EST2764" s="7"/>
      <c r="ESU2764" s="7"/>
      <c r="ESV2764" s="7"/>
      <c r="ESW2764" s="7"/>
      <c r="ESX2764" s="7"/>
      <c r="ESY2764" s="7"/>
      <c r="ESZ2764" s="7"/>
      <c r="ETA2764" s="7"/>
      <c r="ETB2764" s="7"/>
      <c r="ETC2764" s="7"/>
      <c r="ETD2764" s="7"/>
      <c r="ETE2764" s="7"/>
      <c r="ETF2764" s="7"/>
      <c r="ETG2764" s="7"/>
      <c r="ETH2764" s="7"/>
      <c r="ETI2764" s="7"/>
      <c r="ETJ2764" s="7"/>
      <c r="ETK2764" s="7"/>
      <c r="ETL2764" s="7"/>
      <c r="ETM2764" s="7"/>
      <c r="ETN2764" s="7"/>
      <c r="ETO2764" s="7"/>
      <c r="ETP2764" s="7"/>
      <c r="ETQ2764" s="7"/>
      <c r="ETR2764" s="7"/>
      <c r="ETS2764" s="7"/>
      <c r="ETT2764" s="7"/>
      <c r="ETU2764" s="7"/>
      <c r="ETV2764" s="7"/>
      <c r="ETW2764" s="7"/>
      <c r="ETX2764" s="7"/>
      <c r="ETY2764" s="7"/>
      <c r="ETZ2764" s="7"/>
      <c r="EUA2764" s="7"/>
      <c r="EUB2764" s="7"/>
      <c r="EUC2764" s="7"/>
      <c r="EUD2764" s="7"/>
      <c r="EUE2764" s="7"/>
      <c r="EUF2764" s="7"/>
      <c r="EUG2764" s="7"/>
      <c r="EUH2764" s="7"/>
      <c r="EUI2764" s="7"/>
      <c r="EUJ2764" s="7"/>
      <c r="EUK2764" s="7"/>
      <c r="EUL2764" s="7"/>
      <c r="EUM2764" s="7"/>
      <c r="EUN2764" s="7"/>
      <c r="EUO2764" s="7"/>
      <c r="EUP2764" s="7"/>
      <c r="EUQ2764" s="7"/>
      <c r="EUR2764" s="7"/>
      <c r="EUS2764" s="7"/>
      <c r="EUT2764" s="7"/>
      <c r="EUU2764" s="7"/>
      <c r="EUV2764" s="7"/>
      <c r="EUW2764" s="7"/>
      <c r="EUX2764" s="7"/>
      <c r="EUY2764" s="7"/>
      <c r="EUZ2764" s="7"/>
      <c r="EVA2764" s="7"/>
      <c r="EVB2764" s="7"/>
      <c r="EVC2764" s="7"/>
      <c r="EVD2764" s="7"/>
      <c r="EVE2764" s="7"/>
      <c r="EVF2764" s="7"/>
      <c r="EVG2764" s="7"/>
      <c r="EVH2764" s="7"/>
      <c r="EVI2764" s="7"/>
      <c r="EVJ2764" s="7"/>
      <c r="EVK2764" s="7"/>
      <c r="EVL2764" s="7"/>
      <c r="EVM2764" s="7"/>
      <c r="EVN2764" s="7"/>
      <c r="EVO2764" s="7"/>
      <c r="EVP2764" s="7"/>
      <c r="EVQ2764" s="7"/>
      <c r="EVR2764" s="7"/>
      <c r="EVS2764" s="7"/>
      <c r="EVT2764" s="7"/>
      <c r="EVU2764" s="7"/>
      <c r="EVV2764" s="7"/>
      <c r="EVW2764" s="7"/>
      <c r="EVX2764" s="7"/>
      <c r="EVY2764" s="7"/>
      <c r="EVZ2764" s="7"/>
      <c r="EWA2764" s="7"/>
      <c r="EWB2764" s="7"/>
      <c r="EWC2764" s="7"/>
      <c r="EWD2764" s="7"/>
      <c r="EWE2764" s="7"/>
      <c r="EWF2764" s="7"/>
      <c r="EWG2764" s="7"/>
      <c r="EWH2764" s="7"/>
      <c r="EWI2764" s="7"/>
      <c r="EWJ2764" s="7"/>
      <c r="EWK2764" s="7"/>
      <c r="EWL2764" s="7"/>
      <c r="EWM2764" s="7"/>
      <c r="EWN2764" s="7"/>
      <c r="EWO2764" s="7"/>
      <c r="EWP2764" s="7"/>
      <c r="EWQ2764" s="7"/>
      <c r="EWR2764" s="7"/>
      <c r="EWS2764" s="7"/>
      <c r="EWT2764" s="7"/>
      <c r="EWU2764" s="7"/>
      <c r="EWV2764" s="7"/>
      <c r="EWW2764" s="7"/>
      <c r="EWX2764" s="7"/>
      <c r="EWY2764" s="7"/>
      <c r="EWZ2764" s="7"/>
      <c r="EXA2764" s="7"/>
      <c r="EXB2764" s="7"/>
      <c r="EXC2764" s="7"/>
      <c r="EXD2764" s="7"/>
      <c r="EXE2764" s="7"/>
      <c r="EXF2764" s="7"/>
      <c r="EXG2764" s="7"/>
      <c r="EXH2764" s="7"/>
      <c r="EXI2764" s="7"/>
      <c r="EXJ2764" s="7"/>
      <c r="EXK2764" s="7"/>
      <c r="EXL2764" s="7"/>
      <c r="EXM2764" s="7"/>
      <c r="EXN2764" s="7"/>
      <c r="EXO2764" s="7"/>
      <c r="EXP2764" s="7"/>
      <c r="EXQ2764" s="7"/>
      <c r="EXR2764" s="7"/>
      <c r="EXS2764" s="7"/>
      <c r="EXT2764" s="7"/>
      <c r="EXU2764" s="7"/>
      <c r="EXV2764" s="7"/>
      <c r="EXW2764" s="7"/>
      <c r="EXX2764" s="7"/>
      <c r="EXY2764" s="7"/>
      <c r="EXZ2764" s="7"/>
      <c r="EYA2764" s="7"/>
      <c r="EYB2764" s="7"/>
      <c r="EYC2764" s="7"/>
      <c r="EYD2764" s="7"/>
      <c r="EYE2764" s="7"/>
      <c r="EYF2764" s="7"/>
      <c r="EYG2764" s="7"/>
      <c r="EYH2764" s="7"/>
      <c r="EYI2764" s="7"/>
      <c r="EYJ2764" s="7"/>
      <c r="EYK2764" s="7"/>
      <c r="EYL2764" s="7"/>
      <c r="EYM2764" s="7"/>
      <c r="EYN2764" s="7"/>
      <c r="EYO2764" s="7"/>
      <c r="EYP2764" s="7"/>
      <c r="EYQ2764" s="7"/>
      <c r="EYR2764" s="7"/>
      <c r="EYS2764" s="7"/>
      <c r="EYT2764" s="7"/>
      <c r="EYU2764" s="7"/>
      <c r="EYV2764" s="7"/>
      <c r="EYW2764" s="7"/>
      <c r="EYX2764" s="7"/>
      <c r="EYY2764" s="7"/>
      <c r="EYZ2764" s="7"/>
      <c r="EZA2764" s="7"/>
      <c r="EZB2764" s="7"/>
      <c r="EZC2764" s="7"/>
      <c r="EZD2764" s="7"/>
      <c r="EZE2764" s="7"/>
      <c r="EZF2764" s="7"/>
      <c r="EZG2764" s="7"/>
      <c r="EZH2764" s="7"/>
      <c r="EZI2764" s="7"/>
      <c r="EZJ2764" s="7"/>
      <c r="EZK2764" s="7"/>
      <c r="EZL2764" s="7"/>
      <c r="EZM2764" s="7"/>
      <c r="EZN2764" s="7"/>
      <c r="EZO2764" s="7"/>
      <c r="EZP2764" s="7"/>
      <c r="EZQ2764" s="7"/>
      <c r="EZR2764" s="7"/>
      <c r="EZS2764" s="7"/>
      <c r="EZT2764" s="7"/>
      <c r="EZU2764" s="7"/>
      <c r="EZV2764" s="7"/>
      <c r="EZW2764" s="7"/>
      <c r="EZX2764" s="7"/>
      <c r="EZY2764" s="7"/>
      <c r="EZZ2764" s="7"/>
      <c r="FAA2764" s="7"/>
      <c r="FAB2764" s="7"/>
      <c r="FAC2764" s="7"/>
      <c r="FAD2764" s="7"/>
      <c r="FAE2764" s="7"/>
      <c r="FAF2764" s="7"/>
      <c r="FAG2764" s="7"/>
      <c r="FAH2764" s="7"/>
      <c r="FAI2764" s="7"/>
      <c r="FAJ2764" s="7"/>
      <c r="FAK2764" s="7"/>
      <c r="FAL2764" s="7"/>
      <c r="FAM2764" s="7"/>
      <c r="FAN2764" s="7"/>
      <c r="FAO2764" s="7"/>
      <c r="FAP2764" s="7"/>
      <c r="FAQ2764" s="7"/>
      <c r="FAR2764" s="7"/>
      <c r="FAS2764" s="7"/>
      <c r="FAT2764" s="7"/>
      <c r="FAU2764" s="7"/>
      <c r="FAV2764" s="7"/>
      <c r="FAW2764" s="7"/>
      <c r="FAX2764" s="7"/>
      <c r="FAY2764" s="7"/>
      <c r="FAZ2764" s="7"/>
      <c r="FBA2764" s="7"/>
      <c r="FBB2764" s="7"/>
      <c r="FBC2764" s="7"/>
      <c r="FBD2764" s="7"/>
      <c r="FBE2764" s="7"/>
      <c r="FBF2764" s="7"/>
      <c r="FBG2764" s="7"/>
      <c r="FBH2764" s="7"/>
      <c r="FBI2764" s="7"/>
      <c r="FBJ2764" s="7"/>
      <c r="FBK2764" s="7"/>
      <c r="FBL2764" s="7"/>
      <c r="FBM2764" s="7"/>
      <c r="FBN2764" s="7"/>
      <c r="FBO2764" s="7"/>
      <c r="FBP2764" s="7"/>
      <c r="FBQ2764" s="7"/>
      <c r="FBR2764" s="7"/>
      <c r="FBS2764" s="7"/>
      <c r="FBT2764" s="7"/>
      <c r="FBU2764" s="7"/>
      <c r="FBV2764" s="7"/>
      <c r="FBW2764" s="7"/>
      <c r="FBX2764" s="7"/>
      <c r="FBY2764" s="7"/>
      <c r="FBZ2764" s="7"/>
      <c r="FCA2764" s="7"/>
      <c r="FCB2764" s="7"/>
      <c r="FCC2764" s="7"/>
      <c r="FCD2764" s="7"/>
      <c r="FCE2764" s="7"/>
      <c r="FCF2764" s="7"/>
      <c r="FCG2764" s="7"/>
      <c r="FCH2764" s="7"/>
      <c r="FCI2764" s="7"/>
      <c r="FCJ2764" s="7"/>
      <c r="FCK2764" s="7"/>
      <c r="FCL2764" s="7"/>
      <c r="FCM2764" s="7"/>
      <c r="FCN2764" s="7"/>
      <c r="FCO2764" s="7"/>
      <c r="FCP2764" s="7"/>
      <c r="FCQ2764" s="7"/>
      <c r="FCR2764" s="7"/>
      <c r="FCS2764" s="7"/>
      <c r="FCT2764" s="7"/>
      <c r="FCU2764" s="7"/>
      <c r="FCV2764" s="7"/>
      <c r="FCW2764" s="7"/>
      <c r="FCX2764" s="7"/>
      <c r="FCY2764" s="7"/>
      <c r="FCZ2764" s="7"/>
      <c r="FDA2764" s="7"/>
      <c r="FDB2764" s="7"/>
      <c r="FDC2764" s="7"/>
      <c r="FDD2764" s="7"/>
      <c r="FDE2764" s="7"/>
      <c r="FDF2764" s="7"/>
      <c r="FDG2764" s="7"/>
      <c r="FDH2764" s="7"/>
      <c r="FDI2764" s="7"/>
      <c r="FDJ2764" s="7"/>
      <c r="FDK2764" s="7"/>
      <c r="FDL2764" s="7"/>
      <c r="FDM2764" s="7"/>
      <c r="FDN2764" s="7"/>
      <c r="FDO2764" s="7"/>
      <c r="FDP2764" s="7"/>
      <c r="FDQ2764" s="7"/>
      <c r="FDR2764" s="7"/>
      <c r="FDS2764" s="7"/>
      <c r="FDT2764" s="7"/>
      <c r="FDU2764" s="7"/>
      <c r="FDV2764" s="7"/>
      <c r="FDW2764" s="7"/>
      <c r="FDX2764" s="7"/>
      <c r="FDY2764" s="7"/>
      <c r="FDZ2764" s="7"/>
      <c r="FEA2764" s="7"/>
      <c r="FEB2764" s="7"/>
      <c r="FEC2764" s="7"/>
      <c r="FED2764" s="7"/>
      <c r="FEE2764" s="7"/>
      <c r="FEF2764" s="7"/>
      <c r="FEG2764" s="7"/>
      <c r="FEH2764" s="7"/>
      <c r="FEI2764" s="7"/>
      <c r="FEJ2764" s="7"/>
      <c r="FEK2764" s="7"/>
      <c r="FEL2764" s="7"/>
      <c r="FEM2764" s="7"/>
      <c r="FEN2764" s="7"/>
      <c r="FEO2764" s="7"/>
      <c r="FEP2764" s="7"/>
      <c r="FEQ2764" s="7"/>
      <c r="FER2764" s="7"/>
      <c r="FES2764" s="7"/>
      <c r="FET2764" s="7"/>
      <c r="FEU2764" s="7"/>
      <c r="FEV2764" s="7"/>
      <c r="FEW2764" s="7"/>
      <c r="FEX2764" s="7"/>
      <c r="FEY2764" s="7"/>
      <c r="FEZ2764" s="7"/>
      <c r="FFA2764" s="7"/>
      <c r="FFB2764" s="7"/>
      <c r="FFC2764" s="7"/>
      <c r="FFD2764" s="7"/>
      <c r="FFE2764" s="7"/>
      <c r="FFF2764" s="7"/>
      <c r="FFG2764" s="7"/>
      <c r="FFH2764" s="7"/>
      <c r="FFI2764" s="7"/>
      <c r="FFJ2764" s="7"/>
      <c r="FFK2764" s="7"/>
      <c r="FFL2764" s="7"/>
      <c r="FFM2764" s="7"/>
      <c r="FFN2764" s="7"/>
      <c r="FFO2764" s="7"/>
      <c r="FFP2764" s="7"/>
      <c r="FFQ2764" s="7"/>
      <c r="FFR2764" s="7"/>
      <c r="FFS2764" s="7"/>
      <c r="FFT2764" s="7"/>
      <c r="FFU2764" s="7"/>
      <c r="FFV2764" s="7"/>
      <c r="FFW2764" s="7"/>
      <c r="FFX2764" s="7"/>
      <c r="FFY2764" s="7"/>
      <c r="FFZ2764" s="7"/>
      <c r="FGA2764" s="7"/>
      <c r="FGB2764" s="7"/>
      <c r="FGC2764" s="7"/>
      <c r="FGD2764" s="7"/>
      <c r="FGE2764" s="7"/>
      <c r="FGF2764" s="7"/>
      <c r="FGG2764" s="7"/>
      <c r="FGH2764" s="7"/>
      <c r="FGI2764" s="7"/>
      <c r="FGJ2764" s="7"/>
      <c r="FGK2764" s="7"/>
      <c r="FGL2764" s="7"/>
      <c r="FGM2764" s="7"/>
      <c r="FGN2764" s="7"/>
      <c r="FGO2764" s="7"/>
      <c r="FGP2764" s="7"/>
      <c r="FGQ2764" s="7"/>
      <c r="FGR2764" s="7"/>
      <c r="FGS2764" s="7"/>
      <c r="FGT2764" s="7"/>
      <c r="FGU2764" s="7"/>
      <c r="FGV2764" s="7"/>
      <c r="FGW2764" s="7"/>
      <c r="FGX2764" s="7"/>
      <c r="FGY2764" s="7"/>
      <c r="FGZ2764" s="7"/>
      <c r="FHA2764" s="7"/>
      <c r="FHB2764" s="7"/>
      <c r="FHC2764" s="7"/>
      <c r="FHD2764" s="7"/>
      <c r="FHE2764" s="7"/>
      <c r="FHF2764" s="7"/>
      <c r="FHG2764" s="7"/>
      <c r="FHH2764" s="7"/>
      <c r="FHI2764" s="7"/>
      <c r="FHJ2764" s="7"/>
      <c r="FHK2764" s="7"/>
      <c r="FHL2764" s="7"/>
      <c r="FHM2764" s="7"/>
      <c r="FHN2764" s="7"/>
      <c r="FHO2764" s="7"/>
      <c r="FHP2764" s="7"/>
      <c r="FHQ2764" s="7"/>
      <c r="FHR2764" s="7"/>
      <c r="FHS2764" s="7"/>
      <c r="FHT2764" s="7"/>
      <c r="FHU2764" s="7"/>
      <c r="FHV2764" s="7"/>
      <c r="FHW2764" s="7"/>
      <c r="FHX2764" s="7"/>
      <c r="FHY2764" s="7"/>
      <c r="FHZ2764" s="7"/>
      <c r="FIA2764" s="7"/>
      <c r="FIB2764" s="7"/>
      <c r="FIC2764" s="7"/>
      <c r="FID2764" s="7"/>
      <c r="FIE2764" s="7"/>
      <c r="FIF2764" s="7"/>
      <c r="FIG2764" s="7"/>
      <c r="FIH2764" s="7"/>
      <c r="FII2764" s="7"/>
      <c r="FIJ2764" s="7"/>
      <c r="FIK2764" s="7"/>
      <c r="FIL2764" s="7"/>
      <c r="FIM2764" s="7"/>
      <c r="FIN2764" s="7"/>
      <c r="FIO2764" s="7"/>
      <c r="FIP2764" s="7"/>
      <c r="FIQ2764" s="7"/>
      <c r="FIR2764" s="7"/>
      <c r="FIS2764" s="7"/>
      <c r="FIT2764" s="7"/>
      <c r="FIU2764" s="7"/>
      <c r="FIV2764" s="7"/>
      <c r="FIW2764" s="7"/>
      <c r="FIX2764" s="7"/>
      <c r="FIY2764" s="7"/>
      <c r="FIZ2764" s="7"/>
      <c r="FJA2764" s="7"/>
      <c r="FJB2764" s="7"/>
      <c r="FJC2764" s="7"/>
      <c r="FJD2764" s="7"/>
      <c r="FJE2764" s="7"/>
      <c r="FJF2764" s="7"/>
      <c r="FJG2764" s="7"/>
      <c r="FJH2764" s="7"/>
      <c r="FJI2764" s="7"/>
      <c r="FJJ2764" s="7"/>
      <c r="FJK2764" s="7"/>
      <c r="FJL2764" s="7"/>
      <c r="FJM2764" s="7"/>
      <c r="FJN2764" s="7"/>
      <c r="FJO2764" s="7"/>
      <c r="FJP2764" s="7"/>
      <c r="FJQ2764" s="7"/>
      <c r="FJR2764" s="7"/>
      <c r="FJS2764" s="7"/>
      <c r="FJT2764" s="7"/>
      <c r="FJU2764" s="7"/>
      <c r="FJV2764" s="7"/>
      <c r="FJW2764" s="7"/>
      <c r="FJX2764" s="7"/>
      <c r="FJY2764" s="7"/>
      <c r="FJZ2764" s="7"/>
      <c r="FKA2764" s="7"/>
      <c r="FKB2764" s="7"/>
      <c r="FKC2764" s="7"/>
      <c r="FKD2764" s="7"/>
      <c r="FKE2764" s="7"/>
      <c r="FKF2764" s="7"/>
      <c r="FKG2764" s="7"/>
      <c r="FKH2764" s="7"/>
      <c r="FKI2764" s="7"/>
      <c r="FKJ2764" s="7"/>
      <c r="FKK2764" s="7"/>
      <c r="FKL2764" s="7"/>
      <c r="FKM2764" s="7"/>
      <c r="FKN2764" s="7"/>
      <c r="FKO2764" s="7"/>
      <c r="FKP2764" s="7"/>
      <c r="FKQ2764" s="7"/>
      <c r="FKR2764" s="7"/>
      <c r="FKS2764" s="7"/>
      <c r="FKT2764" s="7"/>
      <c r="FKU2764" s="7"/>
      <c r="FKV2764" s="7"/>
      <c r="FKW2764" s="7"/>
      <c r="FKX2764" s="7"/>
      <c r="FKY2764" s="7"/>
      <c r="FKZ2764" s="7"/>
      <c r="FLA2764" s="7"/>
      <c r="FLB2764" s="7"/>
      <c r="FLC2764" s="7"/>
      <c r="FLD2764" s="7"/>
      <c r="FLE2764" s="7"/>
      <c r="FLF2764" s="7"/>
      <c r="FLG2764" s="7"/>
      <c r="FLH2764" s="7"/>
      <c r="FLI2764" s="7"/>
      <c r="FLJ2764" s="7"/>
      <c r="FLK2764" s="7"/>
      <c r="FLL2764" s="7"/>
      <c r="FLM2764" s="7"/>
      <c r="FLN2764" s="7"/>
      <c r="FLO2764" s="7"/>
      <c r="FLP2764" s="7"/>
      <c r="FLQ2764" s="7"/>
      <c r="FLR2764" s="7"/>
      <c r="FLS2764" s="7"/>
      <c r="FLT2764" s="7"/>
      <c r="FLU2764" s="7"/>
      <c r="FLV2764" s="7"/>
      <c r="FLW2764" s="7"/>
      <c r="FLX2764" s="7"/>
      <c r="FLY2764" s="7"/>
      <c r="FLZ2764" s="7"/>
      <c r="FMA2764" s="7"/>
      <c r="FMB2764" s="7"/>
      <c r="FMC2764" s="7"/>
      <c r="FMD2764" s="7"/>
      <c r="FME2764" s="7"/>
      <c r="FMF2764" s="7"/>
      <c r="FMG2764" s="7"/>
      <c r="FMH2764" s="7"/>
      <c r="FMI2764" s="7"/>
      <c r="FMJ2764" s="7"/>
      <c r="FMK2764" s="7"/>
      <c r="FML2764" s="7"/>
      <c r="FMM2764" s="7"/>
      <c r="FMN2764" s="7"/>
      <c r="FMO2764" s="7"/>
      <c r="FMP2764" s="7"/>
      <c r="FMQ2764" s="7"/>
      <c r="FMR2764" s="7"/>
      <c r="FMS2764" s="7"/>
      <c r="FMT2764" s="7"/>
      <c r="FMU2764" s="7"/>
      <c r="FMV2764" s="7"/>
      <c r="FMW2764" s="7"/>
      <c r="FMX2764" s="7"/>
      <c r="FMY2764" s="7"/>
      <c r="FMZ2764" s="7"/>
      <c r="FNA2764" s="7"/>
      <c r="FNB2764" s="7"/>
      <c r="FNC2764" s="7"/>
      <c r="FND2764" s="7"/>
      <c r="FNE2764" s="7"/>
      <c r="FNF2764" s="7"/>
      <c r="FNG2764" s="7"/>
      <c r="FNH2764" s="7"/>
      <c r="FNI2764" s="7"/>
      <c r="FNJ2764" s="7"/>
      <c r="FNK2764" s="7"/>
      <c r="FNL2764" s="7"/>
      <c r="FNM2764" s="7"/>
      <c r="FNN2764" s="7"/>
      <c r="FNO2764" s="7"/>
      <c r="FNP2764" s="7"/>
      <c r="FNQ2764" s="7"/>
      <c r="FNR2764" s="7"/>
      <c r="FNS2764" s="7"/>
      <c r="FNT2764" s="7"/>
      <c r="FNU2764" s="7"/>
      <c r="FNV2764" s="7"/>
      <c r="FNW2764" s="7"/>
      <c r="FNX2764" s="7"/>
      <c r="FNY2764" s="7"/>
      <c r="FNZ2764" s="7"/>
      <c r="FOA2764" s="7"/>
      <c r="FOB2764" s="7"/>
      <c r="FOC2764" s="7"/>
      <c r="FOD2764" s="7"/>
      <c r="FOE2764" s="7"/>
      <c r="FOF2764" s="7"/>
      <c r="FOG2764" s="7"/>
      <c r="FOH2764" s="7"/>
      <c r="FOI2764" s="7"/>
      <c r="FOJ2764" s="7"/>
      <c r="FOK2764" s="7"/>
      <c r="FOL2764" s="7"/>
      <c r="FOM2764" s="7"/>
      <c r="FON2764" s="7"/>
      <c r="FOO2764" s="7"/>
      <c r="FOP2764" s="7"/>
      <c r="FOQ2764" s="7"/>
      <c r="FOR2764" s="7"/>
      <c r="FOS2764" s="7"/>
      <c r="FOT2764" s="7"/>
      <c r="FOU2764" s="7"/>
      <c r="FOV2764" s="7"/>
      <c r="FOW2764" s="7"/>
      <c r="FOX2764" s="7"/>
      <c r="FOY2764" s="7"/>
      <c r="FOZ2764" s="7"/>
      <c r="FPA2764" s="7"/>
      <c r="FPB2764" s="7"/>
      <c r="FPC2764" s="7"/>
      <c r="FPD2764" s="7"/>
      <c r="FPE2764" s="7"/>
      <c r="FPF2764" s="7"/>
      <c r="FPG2764" s="7"/>
      <c r="FPH2764" s="7"/>
      <c r="FPI2764" s="7"/>
      <c r="FPJ2764" s="7"/>
      <c r="FPK2764" s="7"/>
      <c r="FPL2764" s="7"/>
      <c r="FPM2764" s="7"/>
      <c r="FPN2764" s="7"/>
      <c r="FPO2764" s="7"/>
      <c r="FPP2764" s="7"/>
      <c r="FPQ2764" s="7"/>
      <c r="FPR2764" s="7"/>
      <c r="FPS2764" s="7"/>
      <c r="FPT2764" s="7"/>
      <c r="FPU2764" s="7"/>
      <c r="FPV2764" s="7"/>
      <c r="FPW2764" s="7"/>
      <c r="FPX2764" s="7"/>
      <c r="FPY2764" s="7"/>
      <c r="FPZ2764" s="7"/>
      <c r="FQA2764" s="7"/>
      <c r="FQB2764" s="7"/>
      <c r="FQC2764" s="7"/>
      <c r="FQD2764" s="7"/>
      <c r="FQE2764" s="7"/>
      <c r="FQF2764" s="7"/>
      <c r="FQG2764" s="7"/>
      <c r="FQH2764" s="7"/>
      <c r="FQI2764" s="7"/>
      <c r="FQJ2764" s="7"/>
      <c r="FQK2764" s="7"/>
      <c r="FQL2764" s="7"/>
      <c r="FQM2764" s="7"/>
      <c r="FQN2764" s="7"/>
      <c r="FQO2764" s="7"/>
      <c r="FQP2764" s="7"/>
      <c r="FQQ2764" s="7"/>
      <c r="FQR2764" s="7"/>
      <c r="FQS2764" s="7"/>
      <c r="FQT2764" s="7"/>
      <c r="FQU2764" s="7"/>
      <c r="FQV2764" s="7"/>
      <c r="FQW2764" s="7"/>
      <c r="FQX2764" s="7"/>
      <c r="FQY2764" s="7"/>
      <c r="FQZ2764" s="7"/>
      <c r="FRA2764" s="7"/>
      <c r="FRB2764" s="7"/>
      <c r="FRC2764" s="7"/>
      <c r="FRD2764" s="7"/>
      <c r="FRE2764" s="7"/>
      <c r="FRF2764" s="7"/>
      <c r="FRG2764" s="7"/>
      <c r="FRH2764" s="7"/>
      <c r="FRI2764" s="7"/>
      <c r="FRJ2764" s="7"/>
      <c r="FRK2764" s="7"/>
      <c r="FRL2764" s="7"/>
      <c r="FRM2764" s="7"/>
      <c r="FRN2764" s="7"/>
      <c r="FRO2764" s="7"/>
      <c r="FRP2764" s="7"/>
      <c r="FRQ2764" s="7"/>
      <c r="FRR2764" s="7"/>
      <c r="FRS2764" s="7"/>
      <c r="FRT2764" s="7"/>
      <c r="FRU2764" s="7"/>
      <c r="FRV2764" s="7"/>
      <c r="FRW2764" s="7"/>
      <c r="FRX2764" s="7"/>
      <c r="FRY2764" s="7"/>
      <c r="FRZ2764" s="7"/>
      <c r="FSA2764" s="7"/>
      <c r="FSB2764" s="7"/>
      <c r="FSC2764" s="7"/>
      <c r="FSD2764" s="7"/>
      <c r="FSE2764" s="7"/>
      <c r="FSF2764" s="7"/>
      <c r="FSG2764" s="7"/>
      <c r="FSH2764" s="7"/>
      <c r="FSI2764" s="7"/>
      <c r="FSJ2764" s="7"/>
      <c r="FSK2764" s="7"/>
      <c r="FSL2764" s="7"/>
      <c r="FSM2764" s="7"/>
      <c r="FSN2764" s="7"/>
      <c r="FSO2764" s="7"/>
      <c r="FSP2764" s="7"/>
      <c r="FSQ2764" s="7"/>
      <c r="FSR2764" s="7"/>
      <c r="FSS2764" s="7"/>
      <c r="FST2764" s="7"/>
      <c r="FSU2764" s="7"/>
      <c r="FSV2764" s="7"/>
      <c r="FSW2764" s="7"/>
      <c r="FSX2764" s="7"/>
      <c r="FSY2764" s="7"/>
      <c r="FSZ2764" s="7"/>
      <c r="FTA2764" s="7"/>
      <c r="FTB2764" s="7"/>
      <c r="FTC2764" s="7"/>
      <c r="FTD2764" s="7"/>
      <c r="FTE2764" s="7"/>
      <c r="FTF2764" s="7"/>
      <c r="FTG2764" s="7"/>
      <c r="FTH2764" s="7"/>
      <c r="FTI2764" s="7"/>
      <c r="FTJ2764" s="7"/>
      <c r="FTK2764" s="7"/>
      <c r="FTL2764" s="7"/>
      <c r="FTM2764" s="7"/>
      <c r="FTN2764" s="7"/>
      <c r="FTO2764" s="7"/>
      <c r="FTP2764" s="7"/>
      <c r="FTQ2764" s="7"/>
      <c r="FTR2764" s="7"/>
      <c r="FTS2764" s="7"/>
      <c r="FTT2764" s="7"/>
      <c r="FTU2764" s="7"/>
      <c r="FTV2764" s="7"/>
      <c r="FTW2764" s="7"/>
      <c r="FTX2764" s="7"/>
      <c r="FTY2764" s="7"/>
      <c r="FTZ2764" s="7"/>
      <c r="FUA2764" s="7"/>
      <c r="FUB2764" s="7"/>
      <c r="FUC2764" s="7"/>
      <c r="FUD2764" s="7"/>
      <c r="FUE2764" s="7"/>
      <c r="FUF2764" s="7"/>
      <c r="FUG2764" s="7"/>
      <c r="FUH2764" s="7"/>
      <c r="FUI2764" s="7"/>
      <c r="FUJ2764" s="7"/>
      <c r="FUK2764" s="7"/>
      <c r="FUL2764" s="7"/>
      <c r="FUM2764" s="7"/>
      <c r="FUN2764" s="7"/>
      <c r="FUO2764" s="7"/>
      <c r="FUP2764" s="7"/>
      <c r="FUQ2764" s="7"/>
      <c r="FUR2764" s="7"/>
      <c r="FUS2764" s="7"/>
      <c r="FUT2764" s="7"/>
      <c r="FUU2764" s="7"/>
      <c r="FUV2764" s="7"/>
      <c r="FUW2764" s="7"/>
      <c r="FUX2764" s="7"/>
      <c r="FUY2764" s="7"/>
      <c r="FUZ2764" s="7"/>
      <c r="FVA2764" s="7"/>
      <c r="FVB2764" s="7"/>
      <c r="FVC2764" s="7"/>
      <c r="FVD2764" s="7"/>
      <c r="FVE2764" s="7"/>
      <c r="FVF2764" s="7"/>
      <c r="FVG2764" s="7"/>
      <c r="FVH2764" s="7"/>
      <c r="FVI2764" s="7"/>
      <c r="FVJ2764" s="7"/>
      <c r="FVK2764" s="7"/>
      <c r="FVL2764" s="7"/>
      <c r="FVM2764" s="7"/>
      <c r="FVN2764" s="7"/>
      <c r="FVO2764" s="7"/>
      <c r="FVP2764" s="7"/>
      <c r="FVQ2764" s="7"/>
      <c r="FVR2764" s="7"/>
      <c r="FVS2764" s="7"/>
      <c r="FVT2764" s="7"/>
      <c r="FVU2764" s="7"/>
      <c r="FVV2764" s="7"/>
      <c r="FVW2764" s="7"/>
      <c r="FVX2764" s="7"/>
      <c r="FVY2764" s="7"/>
      <c r="FVZ2764" s="7"/>
      <c r="FWA2764" s="7"/>
      <c r="FWB2764" s="7"/>
      <c r="FWC2764" s="7"/>
      <c r="FWD2764" s="7"/>
      <c r="FWE2764" s="7"/>
      <c r="FWF2764" s="7"/>
      <c r="FWG2764" s="7"/>
      <c r="FWH2764" s="7"/>
      <c r="FWI2764" s="7"/>
      <c r="FWJ2764" s="7"/>
      <c r="FWK2764" s="7"/>
      <c r="FWL2764" s="7"/>
      <c r="FWM2764" s="7"/>
      <c r="FWN2764" s="7"/>
      <c r="FWO2764" s="7"/>
      <c r="FWP2764" s="7"/>
      <c r="FWQ2764" s="7"/>
      <c r="FWR2764" s="7"/>
      <c r="FWS2764" s="7"/>
      <c r="FWT2764" s="7"/>
      <c r="FWU2764" s="7"/>
      <c r="FWV2764" s="7"/>
      <c r="FWW2764" s="7"/>
      <c r="FWX2764" s="7"/>
      <c r="FWY2764" s="7"/>
      <c r="FWZ2764" s="7"/>
      <c r="FXA2764" s="7"/>
      <c r="FXB2764" s="7"/>
      <c r="FXC2764" s="7"/>
      <c r="FXD2764" s="7"/>
      <c r="FXE2764" s="7"/>
      <c r="FXF2764" s="7"/>
      <c r="FXG2764" s="7"/>
      <c r="FXH2764" s="7"/>
      <c r="FXI2764" s="7"/>
      <c r="FXJ2764" s="7"/>
      <c r="FXK2764" s="7"/>
      <c r="FXL2764" s="7"/>
      <c r="FXM2764" s="7"/>
      <c r="FXN2764" s="7"/>
      <c r="FXO2764" s="7"/>
      <c r="FXP2764" s="7"/>
      <c r="FXQ2764" s="7"/>
      <c r="FXR2764" s="7"/>
      <c r="FXS2764" s="7"/>
      <c r="FXT2764" s="7"/>
      <c r="FXU2764" s="7"/>
      <c r="FXV2764" s="7"/>
      <c r="FXW2764" s="7"/>
      <c r="FXX2764" s="7"/>
      <c r="FXY2764" s="7"/>
      <c r="FXZ2764" s="7"/>
      <c r="FYA2764" s="7"/>
      <c r="FYB2764" s="7"/>
      <c r="FYC2764" s="7"/>
      <c r="FYD2764" s="7"/>
      <c r="FYE2764" s="7"/>
      <c r="FYF2764" s="7"/>
      <c r="FYG2764" s="7"/>
      <c r="FYH2764" s="7"/>
      <c r="FYI2764" s="7"/>
      <c r="FYJ2764" s="7"/>
      <c r="FYK2764" s="7"/>
      <c r="FYL2764" s="7"/>
      <c r="FYM2764" s="7"/>
      <c r="FYN2764" s="7"/>
      <c r="FYO2764" s="7"/>
      <c r="FYP2764" s="7"/>
      <c r="FYQ2764" s="7"/>
      <c r="FYR2764" s="7"/>
      <c r="FYS2764" s="7"/>
      <c r="FYT2764" s="7"/>
      <c r="FYU2764" s="7"/>
      <c r="FYV2764" s="7"/>
      <c r="FYW2764" s="7"/>
      <c r="FYX2764" s="7"/>
      <c r="FYY2764" s="7"/>
      <c r="FYZ2764" s="7"/>
      <c r="FZA2764" s="7"/>
      <c r="FZB2764" s="7"/>
      <c r="FZC2764" s="7"/>
      <c r="FZD2764" s="7"/>
      <c r="FZE2764" s="7"/>
      <c r="FZF2764" s="7"/>
      <c r="FZG2764" s="7"/>
      <c r="FZH2764" s="7"/>
      <c r="FZI2764" s="7"/>
      <c r="FZJ2764" s="7"/>
      <c r="FZK2764" s="7"/>
      <c r="FZL2764" s="7"/>
      <c r="FZM2764" s="7"/>
      <c r="FZN2764" s="7"/>
      <c r="FZO2764" s="7"/>
      <c r="FZP2764" s="7"/>
      <c r="FZQ2764" s="7"/>
      <c r="FZR2764" s="7"/>
      <c r="FZS2764" s="7"/>
      <c r="FZT2764" s="7"/>
      <c r="FZU2764" s="7"/>
      <c r="FZV2764" s="7"/>
      <c r="FZW2764" s="7"/>
      <c r="FZX2764" s="7"/>
      <c r="FZY2764" s="7"/>
      <c r="FZZ2764" s="7"/>
      <c r="GAA2764" s="7"/>
      <c r="GAB2764" s="7"/>
      <c r="GAC2764" s="7"/>
      <c r="GAD2764" s="7"/>
      <c r="GAE2764" s="7"/>
      <c r="GAF2764" s="7"/>
      <c r="GAG2764" s="7"/>
      <c r="GAH2764" s="7"/>
      <c r="GAI2764" s="7"/>
      <c r="GAJ2764" s="7"/>
      <c r="GAK2764" s="7"/>
      <c r="GAL2764" s="7"/>
      <c r="GAM2764" s="7"/>
      <c r="GAN2764" s="7"/>
      <c r="GAO2764" s="7"/>
      <c r="GAP2764" s="7"/>
      <c r="GAQ2764" s="7"/>
      <c r="GAR2764" s="7"/>
      <c r="GAS2764" s="7"/>
      <c r="GAT2764" s="7"/>
      <c r="GAU2764" s="7"/>
      <c r="GAV2764" s="7"/>
      <c r="GAW2764" s="7"/>
      <c r="GAX2764" s="7"/>
      <c r="GAY2764" s="7"/>
      <c r="GAZ2764" s="7"/>
      <c r="GBA2764" s="7"/>
      <c r="GBB2764" s="7"/>
      <c r="GBC2764" s="7"/>
      <c r="GBD2764" s="7"/>
      <c r="GBE2764" s="7"/>
      <c r="GBF2764" s="7"/>
      <c r="GBG2764" s="7"/>
      <c r="GBH2764" s="7"/>
      <c r="GBI2764" s="7"/>
      <c r="GBJ2764" s="7"/>
      <c r="GBK2764" s="7"/>
      <c r="GBL2764" s="7"/>
      <c r="GBM2764" s="7"/>
      <c r="GBN2764" s="7"/>
      <c r="GBO2764" s="7"/>
      <c r="GBP2764" s="7"/>
      <c r="GBQ2764" s="7"/>
      <c r="GBR2764" s="7"/>
      <c r="GBS2764" s="7"/>
      <c r="GBT2764" s="7"/>
      <c r="GBU2764" s="7"/>
      <c r="GBV2764" s="7"/>
      <c r="GBW2764" s="7"/>
      <c r="GBX2764" s="7"/>
      <c r="GBY2764" s="7"/>
      <c r="GBZ2764" s="7"/>
      <c r="GCA2764" s="7"/>
      <c r="GCB2764" s="7"/>
      <c r="GCC2764" s="7"/>
      <c r="GCD2764" s="7"/>
      <c r="GCE2764" s="7"/>
      <c r="GCF2764" s="7"/>
      <c r="GCG2764" s="7"/>
      <c r="GCH2764" s="7"/>
      <c r="GCI2764" s="7"/>
      <c r="GCJ2764" s="7"/>
      <c r="GCK2764" s="7"/>
      <c r="GCL2764" s="7"/>
      <c r="GCM2764" s="7"/>
      <c r="GCN2764" s="7"/>
      <c r="GCO2764" s="7"/>
      <c r="GCP2764" s="7"/>
      <c r="GCQ2764" s="7"/>
      <c r="GCR2764" s="7"/>
      <c r="GCS2764" s="7"/>
      <c r="GCT2764" s="7"/>
      <c r="GCU2764" s="7"/>
      <c r="GCV2764" s="7"/>
      <c r="GCW2764" s="7"/>
      <c r="GCX2764" s="7"/>
      <c r="GCY2764" s="7"/>
      <c r="GCZ2764" s="7"/>
      <c r="GDA2764" s="7"/>
      <c r="GDB2764" s="7"/>
      <c r="GDC2764" s="7"/>
      <c r="GDD2764" s="7"/>
      <c r="GDE2764" s="7"/>
      <c r="GDF2764" s="7"/>
      <c r="GDG2764" s="7"/>
      <c r="GDH2764" s="7"/>
      <c r="GDI2764" s="7"/>
      <c r="GDJ2764" s="7"/>
      <c r="GDK2764" s="7"/>
      <c r="GDL2764" s="7"/>
      <c r="GDM2764" s="7"/>
      <c r="GDN2764" s="7"/>
      <c r="GDO2764" s="7"/>
      <c r="GDP2764" s="7"/>
      <c r="GDQ2764" s="7"/>
      <c r="GDR2764" s="7"/>
      <c r="GDS2764" s="7"/>
      <c r="GDT2764" s="7"/>
      <c r="GDU2764" s="7"/>
      <c r="GDV2764" s="7"/>
      <c r="GDW2764" s="7"/>
      <c r="GDX2764" s="7"/>
      <c r="GDY2764" s="7"/>
      <c r="GDZ2764" s="7"/>
      <c r="GEA2764" s="7"/>
      <c r="GEB2764" s="7"/>
      <c r="GEC2764" s="7"/>
      <c r="GED2764" s="7"/>
      <c r="GEE2764" s="7"/>
      <c r="GEF2764" s="7"/>
      <c r="GEG2764" s="7"/>
      <c r="GEH2764" s="7"/>
      <c r="GEI2764" s="7"/>
      <c r="GEJ2764" s="7"/>
      <c r="GEK2764" s="7"/>
      <c r="GEL2764" s="7"/>
      <c r="GEM2764" s="7"/>
      <c r="GEN2764" s="7"/>
      <c r="GEO2764" s="7"/>
      <c r="GEP2764" s="7"/>
      <c r="GEQ2764" s="7"/>
      <c r="GER2764" s="7"/>
      <c r="GES2764" s="7"/>
      <c r="GET2764" s="7"/>
      <c r="GEU2764" s="7"/>
      <c r="GEV2764" s="7"/>
      <c r="GEW2764" s="7"/>
      <c r="GEX2764" s="7"/>
      <c r="GEY2764" s="7"/>
      <c r="GEZ2764" s="7"/>
      <c r="GFA2764" s="7"/>
      <c r="GFB2764" s="7"/>
      <c r="GFC2764" s="7"/>
      <c r="GFD2764" s="7"/>
      <c r="GFE2764" s="7"/>
      <c r="GFF2764" s="7"/>
      <c r="GFG2764" s="7"/>
      <c r="GFH2764" s="7"/>
      <c r="GFI2764" s="7"/>
      <c r="GFJ2764" s="7"/>
      <c r="GFK2764" s="7"/>
      <c r="GFL2764" s="7"/>
      <c r="GFM2764" s="7"/>
      <c r="GFN2764" s="7"/>
      <c r="GFO2764" s="7"/>
      <c r="GFP2764" s="7"/>
      <c r="GFQ2764" s="7"/>
      <c r="GFR2764" s="7"/>
      <c r="GFS2764" s="7"/>
      <c r="GFT2764" s="7"/>
      <c r="GFU2764" s="7"/>
      <c r="GFV2764" s="7"/>
      <c r="GFW2764" s="7"/>
      <c r="GFX2764" s="7"/>
      <c r="GFY2764" s="7"/>
      <c r="GFZ2764" s="7"/>
      <c r="GGA2764" s="7"/>
      <c r="GGB2764" s="7"/>
      <c r="GGC2764" s="7"/>
      <c r="GGD2764" s="7"/>
      <c r="GGE2764" s="7"/>
      <c r="GGF2764" s="7"/>
      <c r="GGG2764" s="7"/>
      <c r="GGH2764" s="7"/>
      <c r="GGI2764" s="7"/>
      <c r="GGJ2764" s="7"/>
      <c r="GGK2764" s="7"/>
      <c r="GGL2764" s="7"/>
      <c r="GGM2764" s="7"/>
      <c r="GGN2764" s="7"/>
      <c r="GGO2764" s="7"/>
      <c r="GGP2764" s="7"/>
      <c r="GGQ2764" s="7"/>
      <c r="GGR2764" s="7"/>
      <c r="GGS2764" s="7"/>
      <c r="GGT2764" s="7"/>
      <c r="GGU2764" s="7"/>
      <c r="GGV2764" s="7"/>
      <c r="GGW2764" s="7"/>
      <c r="GGX2764" s="7"/>
      <c r="GGY2764" s="7"/>
      <c r="GGZ2764" s="7"/>
      <c r="GHA2764" s="7"/>
      <c r="GHB2764" s="7"/>
      <c r="GHC2764" s="7"/>
      <c r="GHD2764" s="7"/>
      <c r="GHE2764" s="7"/>
      <c r="GHF2764" s="7"/>
      <c r="GHG2764" s="7"/>
      <c r="GHH2764" s="7"/>
      <c r="GHI2764" s="7"/>
      <c r="GHJ2764" s="7"/>
      <c r="GHK2764" s="7"/>
      <c r="GHL2764" s="7"/>
      <c r="GHM2764" s="7"/>
      <c r="GHN2764" s="7"/>
      <c r="GHO2764" s="7"/>
      <c r="GHP2764" s="7"/>
      <c r="GHQ2764" s="7"/>
      <c r="GHR2764" s="7"/>
      <c r="GHS2764" s="7"/>
      <c r="GHT2764" s="7"/>
      <c r="GHU2764" s="7"/>
      <c r="GHV2764" s="7"/>
      <c r="GHW2764" s="7"/>
      <c r="GHX2764" s="7"/>
      <c r="GHY2764" s="7"/>
      <c r="GHZ2764" s="7"/>
      <c r="GIA2764" s="7"/>
      <c r="GIB2764" s="7"/>
      <c r="GIC2764" s="7"/>
      <c r="GID2764" s="7"/>
      <c r="GIE2764" s="7"/>
      <c r="GIF2764" s="7"/>
      <c r="GIG2764" s="7"/>
      <c r="GIH2764" s="7"/>
      <c r="GII2764" s="7"/>
      <c r="GIJ2764" s="7"/>
      <c r="GIK2764" s="7"/>
      <c r="GIL2764" s="7"/>
      <c r="GIM2764" s="7"/>
      <c r="GIN2764" s="7"/>
      <c r="GIO2764" s="7"/>
      <c r="GIP2764" s="7"/>
      <c r="GIQ2764" s="7"/>
      <c r="GIR2764" s="7"/>
      <c r="GIS2764" s="7"/>
      <c r="GIT2764" s="7"/>
      <c r="GIU2764" s="7"/>
      <c r="GIV2764" s="7"/>
      <c r="GIW2764" s="7"/>
      <c r="GIX2764" s="7"/>
      <c r="GIY2764" s="7"/>
      <c r="GIZ2764" s="7"/>
      <c r="GJA2764" s="7"/>
      <c r="GJB2764" s="7"/>
      <c r="GJC2764" s="7"/>
      <c r="GJD2764" s="7"/>
      <c r="GJE2764" s="7"/>
      <c r="GJF2764" s="7"/>
      <c r="GJG2764" s="7"/>
      <c r="GJH2764" s="7"/>
      <c r="GJI2764" s="7"/>
      <c r="GJJ2764" s="7"/>
      <c r="GJK2764" s="7"/>
      <c r="GJL2764" s="7"/>
      <c r="GJM2764" s="7"/>
      <c r="GJN2764" s="7"/>
      <c r="GJO2764" s="7"/>
      <c r="GJP2764" s="7"/>
      <c r="GJQ2764" s="7"/>
      <c r="GJR2764" s="7"/>
      <c r="GJS2764" s="7"/>
      <c r="GJT2764" s="7"/>
      <c r="GJU2764" s="7"/>
      <c r="GJV2764" s="7"/>
      <c r="GJW2764" s="7"/>
      <c r="GJX2764" s="7"/>
      <c r="GJY2764" s="7"/>
      <c r="GJZ2764" s="7"/>
      <c r="GKA2764" s="7"/>
      <c r="GKB2764" s="7"/>
      <c r="GKC2764" s="7"/>
      <c r="GKD2764" s="7"/>
      <c r="GKE2764" s="7"/>
      <c r="GKF2764" s="7"/>
      <c r="GKG2764" s="7"/>
      <c r="GKH2764" s="7"/>
      <c r="GKI2764" s="7"/>
      <c r="GKJ2764" s="7"/>
      <c r="GKK2764" s="7"/>
      <c r="GKL2764" s="7"/>
      <c r="GKM2764" s="7"/>
      <c r="GKN2764" s="7"/>
      <c r="GKO2764" s="7"/>
      <c r="GKP2764" s="7"/>
      <c r="GKQ2764" s="7"/>
      <c r="GKR2764" s="7"/>
      <c r="GKS2764" s="7"/>
      <c r="GKT2764" s="7"/>
      <c r="GKU2764" s="7"/>
      <c r="GKV2764" s="7"/>
      <c r="GKW2764" s="7"/>
      <c r="GKX2764" s="7"/>
      <c r="GKY2764" s="7"/>
      <c r="GKZ2764" s="7"/>
      <c r="GLA2764" s="7"/>
      <c r="GLB2764" s="7"/>
      <c r="GLC2764" s="7"/>
      <c r="GLD2764" s="7"/>
      <c r="GLE2764" s="7"/>
      <c r="GLF2764" s="7"/>
      <c r="GLG2764" s="7"/>
      <c r="GLH2764" s="7"/>
      <c r="GLI2764" s="7"/>
      <c r="GLJ2764" s="7"/>
      <c r="GLK2764" s="7"/>
      <c r="GLL2764" s="7"/>
      <c r="GLM2764" s="7"/>
      <c r="GLN2764" s="7"/>
      <c r="GLO2764" s="7"/>
      <c r="GLP2764" s="7"/>
      <c r="GLQ2764" s="7"/>
      <c r="GLR2764" s="7"/>
      <c r="GLS2764" s="7"/>
      <c r="GLT2764" s="7"/>
      <c r="GLU2764" s="7"/>
      <c r="GLV2764" s="7"/>
      <c r="GLW2764" s="7"/>
      <c r="GLX2764" s="7"/>
      <c r="GLY2764" s="7"/>
      <c r="GLZ2764" s="7"/>
      <c r="GMA2764" s="7"/>
      <c r="GMB2764" s="7"/>
      <c r="GMC2764" s="7"/>
      <c r="GMD2764" s="7"/>
      <c r="GME2764" s="7"/>
      <c r="GMF2764" s="7"/>
      <c r="GMG2764" s="7"/>
      <c r="GMH2764" s="7"/>
      <c r="GMI2764" s="7"/>
      <c r="GMJ2764" s="7"/>
      <c r="GMK2764" s="7"/>
      <c r="GML2764" s="7"/>
      <c r="GMM2764" s="7"/>
      <c r="GMN2764" s="7"/>
      <c r="GMO2764" s="7"/>
      <c r="GMP2764" s="7"/>
      <c r="GMQ2764" s="7"/>
      <c r="GMR2764" s="7"/>
      <c r="GMS2764" s="7"/>
      <c r="GMT2764" s="7"/>
      <c r="GMU2764" s="7"/>
      <c r="GMV2764" s="7"/>
      <c r="GMW2764" s="7"/>
      <c r="GMX2764" s="7"/>
      <c r="GMY2764" s="7"/>
      <c r="GMZ2764" s="7"/>
      <c r="GNA2764" s="7"/>
      <c r="GNB2764" s="7"/>
      <c r="GNC2764" s="7"/>
      <c r="GND2764" s="7"/>
      <c r="GNE2764" s="7"/>
      <c r="GNF2764" s="7"/>
      <c r="GNG2764" s="7"/>
      <c r="GNH2764" s="7"/>
      <c r="GNI2764" s="7"/>
      <c r="GNJ2764" s="7"/>
      <c r="GNK2764" s="7"/>
      <c r="GNL2764" s="7"/>
      <c r="GNM2764" s="7"/>
      <c r="GNN2764" s="7"/>
      <c r="GNO2764" s="7"/>
      <c r="GNP2764" s="7"/>
      <c r="GNQ2764" s="7"/>
      <c r="GNR2764" s="7"/>
      <c r="GNS2764" s="7"/>
      <c r="GNT2764" s="7"/>
      <c r="GNU2764" s="7"/>
      <c r="GNV2764" s="7"/>
      <c r="GNW2764" s="7"/>
      <c r="GNX2764" s="7"/>
      <c r="GNY2764" s="7"/>
      <c r="GNZ2764" s="7"/>
      <c r="GOA2764" s="7"/>
      <c r="GOB2764" s="7"/>
      <c r="GOC2764" s="7"/>
      <c r="GOD2764" s="7"/>
      <c r="GOE2764" s="7"/>
      <c r="GOF2764" s="7"/>
      <c r="GOG2764" s="7"/>
      <c r="GOH2764" s="7"/>
      <c r="GOI2764" s="7"/>
      <c r="GOJ2764" s="7"/>
      <c r="GOK2764" s="7"/>
      <c r="GOL2764" s="7"/>
      <c r="GOM2764" s="7"/>
      <c r="GON2764" s="7"/>
      <c r="GOO2764" s="7"/>
      <c r="GOP2764" s="7"/>
      <c r="GOQ2764" s="7"/>
      <c r="GOR2764" s="7"/>
      <c r="GOS2764" s="7"/>
      <c r="GOT2764" s="7"/>
      <c r="GOU2764" s="7"/>
      <c r="GOV2764" s="7"/>
      <c r="GOW2764" s="7"/>
      <c r="GOX2764" s="7"/>
      <c r="GOY2764" s="7"/>
      <c r="GOZ2764" s="7"/>
      <c r="GPA2764" s="7"/>
      <c r="GPB2764" s="7"/>
      <c r="GPC2764" s="7"/>
      <c r="GPD2764" s="7"/>
      <c r="GPE2764" s="7"/>
      <c r="GPF2764" s="7"/>
      <c r="GPG2764" s="7"/>
      <c r="GPH2764" s="7"/>
      <c r="GPI2764" s="7"/>
      <c r="GPJ2764" s="7"/>
      <c r="GPK2764" s="7"/>
      <c r="GPL2764" s="7"/>
      <c r="GPM2764" s="7"/>
      <c r="GPN2764" s="7"/>
      <c r="GPO2764" s="7"/>
      <c r="GPP2764" s="7"/>
      <c r="GPQ2764" s="7"/>
      <c r="GPR2764" s="7"/>
      <c r="GPS2764" s="7"/>
      <c r="GPT2764" s="7"/>
      <c r="GPU2764" s="7"/>
      <c r="GPV2764" s="7"/>
      <c r="GPW2764" s="7"/>
      <c r="GPX2764" s="7"/>
      <c r="GPY2764" s="7"/>
      <c r="GPZ2764" s="7"/>
      <c r="GQA2764" s="7"/>
      <c r="GQB2764" s="7"/>
      <c r="GQC2764" s="7"/>
      <c r="GQD2764" s="7"/>
      <c r="GQE2764" s="7"/>
      <c r="GQF2764" s="7"/>
      <c r="GQG2764" s="7"/>
      <c r="GQH2764" s="7"/>
      <c r="GQI2764" s="7"/>
      <c r="GQJ2764" s="7"/>
      <c r="GQK2764" s="7"/>
      <c r="GQL2764" s="7"/>
      <c r="GQM2764" s="7"/>
      <c r="GQN2764" s="7"/>
      <c r="GQO2764" s="7"/>
      <c r="GQP2764" s="7"/>
      <c r="GQQ2764" s="7"/>
      <c r="GQR2764" s="7"/>
      <c r="GQS2764" s="7"/>
      <c r="GQT2764" s="7"/>
      <c r="GQU2764" s="7"/>
      <c r="GQV2764" s="7"/>
      <c r="GQW2764" s="7"/>
      <c r="GQX2764" s="7"/>
      <c r="GQY2764" s="7"/>
      <c r="GQZ2764" s="7"/>
      <c r="GRA2764" s="7"/>
      <c r="GRB2764" s="7"/>
      <c r="GRC2764" s="7"/>
      <c r="GRD2764" s="7"/>
      <c r="GRE2764" s="7"/>
      <c r="GRF2764" s="7"/>
      <c r="GRG2764" s="7"/>
      <c r="GRH2764" s="7"/>
      <c r="GRI2764" s="7"/>
      <c r="GRJ2764" s="7"/>
      <c r="GRK2764" s="7"/>
      <c r="GRL2764" s="7"/>
      <c r="GRM2764" s="7"/>
      <c r="GRN2764" s="7"/>
      <c r="GRO2764" s="7"/>
      <c r="GRP2764" s="7"/>
      <c r="GRQ2764" s="7"/>
      <c r="GRR2764" s="7"/>
      <c r="GRS2764" s="7"/>
      <c r="GRT2764" s="7"/>
      <c r="GRU2764" s="7"/>
      <c r="GRV2764" s="7"/>
      <c r="GRW2764" s="7"/>
      <c r="GRX2764" s="7"/>
      <c r="GRY2764" s="7"/>
      <c r="GRZ2764" s="7"/>
      <c r="GSA2764" s="7"/>
      <c r="GSB2764" s="7"/>
      <c r="GSC2764" s="7"/>
      <c r="GSD2764" s="7"/>
      <c r="GSE2764" s="7"/>
      <c r="GSF2764" s="7"/>
      <c r="GSG2764" s="7"/>
      <c r="GSH2764" s="7"/>
      <c r="GSI2764" s="7"/>
      <c r="GSJ2764" s="7"/>
      <c r="GSK2764" s="7"/>
      <c r="GSL2764" s="7"/>
      <c r="GSM2764" s="7"/>
      <c r="GSN2764" s="7"/>
      <c r="GSO2764" s="7"/>
      <c r="GSP2764" s="7"/>
      <c r="GSQ2764" s="7"/>
      <c r="GSR2764" s="7"/>
      <c r="GSS2764" s="7"/>
      <c r="GST2764" s="7"/>
      <c r="GSU2764" s="7"/>
      <c r="GSV2764" s="7"/>
      <c r="GSW2764" s="7"/>
      <c r="GSX2764" s="7"/>
      <c r="GSY2764" s="7"/>
      <c r="GSZ2764" s="7"/>
      <c r="GTA2764" s="7"/>
      <c r="GTB2764" s="7"/>
      <c r="GTC2764" s="7"/>
      <c r="GTD2764" s="7"/>
      <c r="GTE2764" s="7"/>
      <c r="GTF2764" s="7"/>
      <c r="GTG2764" s="7"/>
      <c r="GTH2764" s="7"/>
      <c r="GTI2764" s="7"/>
      <c r="GTJ2764" s="7"/>
      <c r="GTK2764" s="7"/>
      <c r="GTL2764" s="7"/>
      <c r="GTM2764" s="7"/>
      <c r="GTN2764" s="7"/>
      <c r="GTO2764" s="7"/>
      <c r="GTP2764" s="7"/>
      <c r="GTQ2764" s="7"/>
      <c r="GTR2764" s="7"/>
      <c r="GTS2764" s="7"/>
      <c r="GTT2764" s="7"/>
      <c r="GTU2764" s="7"/>
      <c r="GTV2764" s="7"/>
      <c r="GTW2764" s="7"/>
      <c r="GTX2764" s="7"/>
      <c r="GTY2764" s="7"/>
      <c r="GTZ2764" s="7"/>
      <c r="GUA2764" s="7"/>
      <c r="GUB2764" s="7"/>
      <c r="GUC2764" s="7"/>
      <c r="GUD2764" s="7"/>
      <c r="GUE2764" s="7"/>
      <c r="GUF2764" s="7"/>
      <c r="GUG2764" s="7"/>
      <c r="GUH2764" s="7"/>
      <c r="GUI2764" s="7"/>
      <c r="GUJ2764" s="7"/>
      <c r="GUK2764" s="7"/>
      <c r="GUL2764" s="7"/>
      <c r="GUM2764" s="7"/>
      <c r="GUN2764" s="7"/>
      <c r="GUO2764" s="7"/>
      <c r="GUP2764" s="7"/>
      <c r="GUQ2764" s="7"/>
      <c r="GUR2764" s="7"/>
      <c r="GUS2764" s="7"/>
      <c r="GUT2764" s="7"/>
      <c r="GUU2764" s="7"/>
      <c r="GUV2764" s="7"/>
      <c r="GUW2764" s="7"/>
      <c r="GUX2764" s="7"/>
      <c r="GUY2764" s="7"/>
      <c r="GUZ2764" s="7"/>
      <c r="GVA2764" s="7"/>
      <c r="GVB2764" s="7"/>
      <c r="GVC2764" s="7"/>
      <c r="GVD2764" s="7"/>
      <c r="GVE2764" s="7"/>
      <c r="GVF2764" s="7"/>
      <c r="GVG2764" s="7"/>
      <c r="GVH2764" s="7"/>
      <c r="GVI2764" s="7"/>
      <c r="GVJ2764" s="7"/>
      <c r="GVK2764" s="7"/>
      <c r="GVL2764" s="7"/>
      <c r="GVM2764" s="7"/>
      <c r="GVN2764" s="7"/>
      <c r="GVO2764" s="7"/>
      <c r="GVP2764" s="7"/>
      <c r="GVQ2764" s="7"/>
      <c r="GVR2764" s="7"/>
      <c r="GVS2764" s="7"/>
      <c r="GVT2764" s="7"/>
      <c r="GVU2764" s="7"/>
      <c r="GVV2764" s="7"/>
      <c r="GVW2764" s="7"/>
      <c r="GVX2764" s="7"/>
      <c r="GVY2764" s="7"/>
      <c r="GVZ2764" s="7"/>
      <c r="GWA2764" s="7"/>
      <c r="GWB2764" s="7"/>
      <c r="GWC2764" s="7"/>
      <c r="GWD2764" s="7"/>
      <c r="GWE2764" s="7"/>
      <c r="GWF2764" s="7"/>
      <c r="GWG2764" s="7"/>
      <c r="GWH2764" s="7"/>
      <c r="GWI2764" s="7"/>
      <c r="GWJ2764" s="7"/>
      <c r="GWK2764" s="7"/>
      <c r="GWL2764" s="7"/>
      <c r="GWM2764" s="7"/>
      <c r="GWN2764" s="7"/>
      <c r="GWO2764" s="7"/>
      <c r="GWP2764" s="7"/>
      <c r="GWQ2764" s="7"/>
      <c r="GWR2764" s="7"/>
      <c r="GWS2764" s="7"/>
      <c r="GWT2764" s="7"/>
      <c r="GWU2764" s="7"/>
      <c r="GWV2764" s="7"/>
      <c r="GWW2764" s="7"/>
      <c r="GWX2764" s="7"/>
      <c r="GWY2764" s="7"/>
      <c r="GWZ2764" s="7"/>
      <c r="GXA2764" s="7"/>
      <c r="GXB2764" s="7"/>
      <c r="GXC2764" s="7"/>
      <c r="GXD2764" s="7"/>
      <c r="GXE2764" s="7"/>
      <c r="GXF2764" s="7"/>
      <c r="GXG2764" s="7"/>
      <c r="GXH2764" s="7"/>
      <c r="GXI2764" s="7"/>
      <c r="GXJ2764" s="7"/>
      <c r="GXK2764" s="7"/>
      <c r="GXL2764" s="7"/>
      <c r="GXM2764" s="7"/>
      <c r="GXN2764" s="7"/>
      <c r="GXO2764" s="7"/>
      <c r="GXP2764" s="7"/>
      <c r="GXQ2764" s="7"/>
      <c r="GXR2764" s="7"/>
      <c r="GXS2764" s="7"/>
      <c r="GXT2764" s="7"/>
      <c r="GXU2764" s="7"/>
      <c r="GXV2764" s="7"/>
      <c r="GXW2764" s="7"/>
      <c r="GXX2764" s="7"/>
      <c r="GXY2764" s="7"/>
      <c r="GXZ2764" s="7"/>
      <c r="GYA2764" s="7"/>
      <c r="GYB2764" s="7"/>
      <c r="GYC2764" s="7"/>
      <c r="GYD2764" s="7"/>
      <c r="GYE2764" s="7"/>
      <c r="GYF2764" s="7"/>
      <c r="GYG2764" s="7"/>
      <c r="GYH2764" s="7"/>
      <c r="GYI2764" s="7"/>
      <c r="GYJ2764" s="7"/>
      <c r="GYK2764" s="7"/>
      <c r="GYL2764" s="7"/>
      <c r="GYM2764" s="7"/>
      <c r="GYN2764" s="7"/>
      <c r="GYO2764" s="7"/>
      <c r="GYP2764" s="7"/>
      <c r="GYQ2764" s="7"/>
      <c r="GYR2764" s="7"/>
      <c r="GYS2764" s="7"/>
      <c r="GYT2764" s="7"/>
      <c r="GYU2764" s="7"/>
      <c r="GYV2764" s="7"/>
      <c r="GYW2764" s="7"/>
      <c r="GYX2764" s="7"/>
      <c r="GYY2764" s="7"/>
      <c r="GYZ2764" s="7"/>
      <c r="GZA2764" s="7"/>
      <c r="GZB2764" s="7"/>
      <c r="GZC2764" s="7"/>
      <c r="GZD2764" s="7"/>
      <c r="GZE2764" s="7"/>
      <c r="GZF2764" s="7"/>
      <c r="GZG2764" s="7"/>
      <c r="GZH2764" s="7"/>
      <c r="GZI2764" s="7"/>
      <c r="GZJ2764" s="7"/>
      <c r="GZK2764" s="7"/>
      <c r="GZL2764" s="7"/>
      <c r="GZM2764" s="7"/>
      <c r="GZN2764" s="7"/>
      <c r="GZO2764" s="7"/>
      <c r="GZP2764" s="7"/>
      <c r="GZQ2764" s="7"/>
      <c r="GZR2764" s="7"/>
      <c r="GZS2764" s="7"/>
      <c r="GZT2764" s="7"/>
      <c r="GZU2764" s="7"/>
      <c r="GZV2764" s="7"/>
      <c r="GZW2764" s="7"/>
      <c r="GZX2764" s="7"/>
      <c r="GZY2764" s="7"/>
      <c r="GZZ2764" s="7"/>
      <c r="HAA2764" s="7"/>
      <c r="HAB2764" s="7"/>
      <c r="HAC2764" s="7"/>
      <c r="HAD2764" s="7"/>
      <c r="HAE2764" s="7"/>
      <c r="HAF2764" s="7"/>
      <c r="HAG2764" s="7"/>
      <c r="HAH2764" s="7"/>
      <c r="HAI2764" s="7"/>
      <c r="HAJ2764" s="7"/>
      <c r="HAK2764" s="7"/>
      <c r="HAL2764" s="7"/>
      <c r="HAM2764" s="7"/>
      <c r="HAN2764" s="7"/>
      <c r="HAO2764" s="7"/>
      <c r="HAP2764" s="7"/>
      <c r="HAQ2764" s="7"/>
      <c r="HAR2764" s="7"/>
      <c r="HAS2764" s="7"/>
      <c r="HAT2764" s="7"/>
      <c r="HAU2764" s="7"/>
      <c r="HAV2764" s="7"/>
      <c r="HAW2764" s="7"/>
      <c r="HAX2764" s="7"/>
      <c r="HAY2764" s="7"/>
      <c r="HAZ2764" s="7"/>
      <c r="HBA2764" s="7"/>
      <c r="HBB2764" s="7"/>
      <c r="HBC2764" s="7"/>
      <c r="HBD2764" s="7"/>
      <c r="HBE2764" s="7"/>
      <c r="HBF2764" s="7"/>
      <c r="HBG2764" s="7"/>
      <c r="HBH2764" s="7"/>
      <c r="HBI2764" s="7"/>
      <c r="HBJ2764" s="7"/>
      <c r="HBK2764" s="7"/>
      <c r="HBL2764" s="7"/>
      <c r="HBM2764" s="7"/>
      <c r="HBN2764" s="7"/>
      <c r="HBO2764" s="7"/>
      <c r="HBP2764" s="7"/>
      <c r="HBQ2764" s="7"/>
      <c r="HBR2764" s="7"/>
      <c r="HBS2764" s="7"/>
      <c r="HBT2764" s="7"/>
      <c r="HBU2764" s="7"/>
      <c r="HBV2764" s="7"/>
      <c r="HBW2764" s="7"/>
      <c r="HBX2764" s="7"/>
      <c r="HBY2764" s="7"/>
      <c r="HBZ2764" s="7"/>
      <c r="HCA2764" s="7"/>
      <c r="HCB2764" s="7"/>
      <c r="HCC2764" s="7"/>
      <c r="HCD2764" s="7"/>
      <c r="HCE2764" s="7"/>
      <c r="HCF2764" s="7"/>
      <c r="HCG2764" s="7"/>
      <c r="HCH2764" s="7"/>
      <c r="HCI2764" s="7"/>
      <c r="HCJ2764" s="7"/>
      <c r="HCK2764" s="7"/>
      <c r="HCL2764" s="7"/>
      <c r="HCM2764" s="7"/>
      <c r="HCN2764" s="7"/>
      <c r="HCO2764" s="7"/>
      <c r="HCP2764" s="7"/>
      <c r="HCQ2764" s="7"/>
      <c r="HCR2764" s="7"/>
      <c r="HCS2764" s="7"/>
      <c r="HCT2764" s="7"/>
      <c r="HCU2764" s="7"/>
      <c r="HCV2764" s="7"/>
      <c r="HCW2764" s="7"/>
      <c r="HCX2764" s="7"/>
      <c r="HCY2764" s="7"/>
      <c r="HCZ2764" s="7"/>
      <c r="HDA2764" s="7"/>
      <c r="HDB2764" s="7"/>
      <c r="HDC2764" s="7"/>
      <c r="HDD2764" s="7"/>
      <c r="HDE2764" s="7"/>
      <c r="HDF2764" s="7"/>
      <c r="HDG2764" s="7"/>
      <c r="HDH2764" s="7"/>
      <c r="HDI2764" s="7"/>
      <c r="HDJ2764" s="7"/>
      <c r="HDK2764" s="7"/>
      <c r="HDL2764" s="7"/>
      <c r="HDM2764" s="7"/>
      <c r="HDN2764" s="7"/>
      <c r="HDO2764" s="7"/>
      <c r="HDP2764" s="7"/>
      <c r="HDQ2764" s="7"/>
      <c r="HDR2764" s="7"/>
      <c r="HDS2764" s="7"/>
      <c r="HDT2764" s="7"/>
      <c r="HDU2764" s="7"/>
      <c r="HDV2764" s="7"/>
      <c r="HDW2764" s="7"/>
      <c r="HDX2764" s="7"/>
      <c r="HDY2764" s="7"/>
      <c r="HDZ2764" s="7"/>
      <c r="HEA2764" s="7"/>
      <c r="HEB2764" s="7"/>
      <c r="HEC2764" s="7"/>
      <c r="HED2764" s="7"/>
      <c r="HEE2764" s="7"/>
      <c r="HEF2764" s="7"/>
      <c r="HEG2764" s="7"/>
      <c r="HEH2764" s="7"/>
      <c r="HEI2764" s="7"/>
      <c r="HEJ2764" s="7"/>
      <c r="HEK2764" s="7"/>
      <c r="HEL2764" s="7"/>
      <c r="HEM2764" s="7"/>
      <c r="HEN2764" s="7"/>
      <c r="HEO2764" s="7"/>
      <c r="HEP2764" s="7"/>
      <c r="HEQ2764" s="7"/>
      <c r="HER2764" s="7"/>
      <c r="HES2764" s="7"/>
      <c r="HET2764" s="7"/>
      <c r="HEU2764" s="7"/>
      <c r="HEV2764" s="7"/>
      <c r="HEW2764" s="7"/>
      <c r="HEX2764" s="7"/>
      <c r="HEY2764" s="7"/>
      <c r="HEZ2764" s="7"/>
      <c r="HFA2764" s="7"/>
      <c r="HFB2764" s="7"/>
      <c r="HFC2764" s="7"/>
      <c r="HFD2764" s="7"/>
      <c r="HFE2764" s="7"/>
      <c r="HFF2764" s="7"/>
      <c r="HFG2764" s="7"/>
      <c r="HFH2764" s="7"/>
      <c r="HFI2764" s="7"/>
      <c r="HFJ2764" s="7"/>
      <c r="HFK2764" s="7"/>
      <c r="HFL2764" s="7"/>
      <c r="HFM2764" s="7"/>
      <c r="HFN2764" s="7"/>
      <c r="HFO2764" s="7"/>
      <c r="HFP2764" s="7"/>
      <c r="HFQ2764" s="7"/>
      <c r="HFR2764" s="7"/>
      <c r="HFS2764" s="7"/>
      <c r="HFT2764" s="7"/>
      <c r="HFU2764" s="7"/>
      <c r="HFV2764" s="7"/>
      <c r="HFW2764" s="7"/>
      <c r="HFX2764" s="7"/>
      <c r="HFY2764" s="7"/>
      <c r="HFZ2764" s="7"/>
      <c r="HGA2764" s="7"/>
      <c r="HGB2764" s="7"/>
      <c r="HGC2764" s="7"/>
      <c r="HGD2764" s="7"/>
      <c r="HGE2764" s="7"/>
      <c r="HGF2764" s="7"/>
      <c r="HGG2764" s="7"/>
      <c r="HGH2764" s="7"/>
      <c r="HGI2764" s="7"/>
      <c r="HGJ2764" s="7"/>
      <c r="HGK2764" s="7"/>
      <c r="HGL2764" s="7"/>
      <c r="HGM2764" s="7"/>
      <c r="HGN2764" s="7"/>
      <c r="HGO2764" s="7"/>
      <c r="HGP2764" s="7"/>
      <c r="HGQ2764" s="7"/>
      <c r="HGR2764" s="7"/>
      <c r="HGS2764" s="7"/>
      <c r="HGT2764" s="7"/>
      <c r="HGU2764" s="7"/>
      <c r="HGV2764" s="7"/>
      <c r="HGW2764" s="7"/>
      <c r="HGX2764" s="7"/>
      <c r="HGY2764" s="7"/>
      <c r="HGZ2764" s="7"/>
      <c r="HHA2764" s="7"/>
      <c r="HHB2764" s="7"/>
      <c r="HHC2764" s="7"/>
      <c r="HHD2764" s="7"/>
      <c r="HHE2764" s="7"/>
      <c r="HHF2764" s="7"/>
      <c r="HHG2764" s="7"/>
      <c r="HHH2764" s="7"/>
      <c r="HHI2764" s="7"/>
      <c r="HHJ2764" s="7"/>
      <c r="HHK2764" s="7"/>
      <c r="HHL2764" s="7"/>
      <c r="HHM2764" s="7"/>
      <c r="HHN2764" s="7"/>
      <c r="HHO2764" s="7"/>
      <c r="HHP2764" s="7"/>
      <c r="HHQ2764" s="7"/>
      <c r="HHR2764" s="7"/>
      <c r="HHS2764" s="7"/>
      <c r="HHT2764" s="7"/>
      <c r="HHU2764" s="7"/>
      <c r="HHV2764" s="7"/>
      <c r="HHW2764" s="7"/>
      <c r="HHX2764" s="7"/>
      <c r="HHY2764" s="7"/>
      <c r="HHZ2764" s="7"/>
      <c r="HIA2764" s="7"/>
      <c r="HIB2764" s="7"/>
      <c r="HIC2764" s="7"/>
      <c r="HID2764" s="7"/>
      <c r="HIE2764" s="7"/>
      <c r="HIF2764" s="7"/>
      <c r="HIG2764" s="7"/>
      <c r="HIH2764" s="7"/>
      <c r="HII2764" s="7"/>
      <c r="HIJ2764" s="7"/>
      <c r="HIK2764" s="7"/>
      <c r="HIL2764" s="7"/>
      <c r="HIM2764" s="7"/>
      <c r="HIN2764" s="7"/>
      <c r="HIO2764" s="7"/>
      <c r="HIP2764" s="7"/>
      <c r="HIQ2764" s="7"/>
      <c r="HIR2764" s="7"/>
      <c r="HIS2764" s="7"/>
      <c r="HIT2764" s="7"/>
      <c r="HIU2764" s="7"/>
      <c r="HIV2764" s="7"/>
      <c r="HIW2764" s="7"/>
      <c r="HIX2764" s="7"/>
      <c r="HIY2764" s="7"/>
      <c r="HIZ2764" s="7"/>
      <c r="HJA2764" s="7"/>
      <c r="HJB2764" s="7"/>
      <c r="HJC2764" s="7"/>
      <c r="HJD2764" s="7"/>
      <c r="HJE2764" s="7"/>
      <c r="HJF2764" s="7"/>
      <c r="HJG2764" s="7"/>
      <c r="HJH2764" s="7"/>
      <c r="HJI2764" s="7"/>
      <c r="HJJ2764" s="7"/>
      <c r="HJK2764" s="7"/>
      <c r="HJL2764" s="7"/>
      <c r="HJM2764" s="7"/>
      <c r="HJN2764" s="7"/>
      <c r="HJO2764" s="7"/>
      <c r="HJP2764" s="7"/>
      <c r="HJQ2764" s="7"/>
      <c r="HJR2764" s="7"/>
      <c r="HJS2764" s="7"/>
      <c r="HJT2764" s="7"/>
      <c r="HJU2764" s="7"/>
      <c r="HJV2764" s="7"/>
      <c r="HJW2764" s="7"/>
      <c r="HJX2764" s="7"/>
      <c r="HJY2764" s="7"/>
      <c r="HJZ2764" s="7"/>
      <c r="HKA2764" s="7"/>
      <c r="HKB2764" s="7"/>
      <c r="HKC2764" s="7"/>
      <c r="HKD2764" s="7"/>
      <c r="HKE2764" s="7"/>
      <c r="HKF2764" s="7"/>
      <c r="HKG2764" s="7"/>
      <c r="HKH2764" s="7"/>
      <c r="HKI2764" s="7"/>
      <c r="HKJ2764" s="7"/>
      <c r="HKK2764" s="7"/>
      <c r="HKL2764" s="7"/>
      <c r="HKM2764" s="7"/>
      <c r="HKN2764" s="7"/>
      <c r="HKO2764" s="7"/>
      <c r="HKP2764" s="7"/>
      <c r="HKQ2764" s="7"/>
      <c r="HKR2764" s="7"/>
      <c r="HKS2764" s="7"/>
      <c r="HKT2764" s="7"/>
      <c r="HKU2764" s="7"/>
      <c r="HKV2764" s="7"/>
      <c r="HKW2764" s="7"/>
      <c r="HKX2764" s="7"/>
      <c r="HKY2764" s="7"/>
      <c r="HKZ2764" s="7"/>
      <c r="HLA2764" s="7"/>
      <c r="HLB2764" s="7"/>
      <c r="HLC2764" s="7"/>
      <c r="HLD2764" s="7"/>
      <c r="HLE2764" s="7"/>
      <c r="HLF2764" s="7"/>
      <c r="HLG2764" s="7"/>
      <c r="HLH2764" s="7"/>
      <c r="HLI2764" s="7"/>
      <c r="HLJ2764" s="7"/>
      <c r="HLK2764" s="7"/>
      <c r="HLL2764" s="7"/>
      <c r="HLM2764" s="7"/>
      <c r="HLN2764" s="7"/>
      <c r="HLO2764" s="7"/>
      <c r="HLP2764" s="7"/>
      <c r="HLQ2764" s="7"/>
      <c r="HLR2764" s="7"/>
      <c r="HLS2764" s="7"/>
      <c r="HLT2764" s="7"/>
      <c r="HLU2764" s="7"/>
      <c r="HLV2764" s="7"/>
      <c r="HLW2764" s="7"/>
      <c r="HLX2764" s="7"/>
      <c r="HLY2764" s="7"/>
      <c r="HLZ2764" s="7"/>
      <c r="HMA2764" s="7"/>
      <c r="HMB2764" s="7"/>
      <c r="HMC2764" s="7"/>
      <c r="HMD2764" s="7"/>
      <c r="HME2764" s="7"/>
      <c r="HMF2764" s="7"/>
      <c r="HMG2764" s="7"/>
      <c r="HMH2764" s="7"/>
      <c r="HMI2764" s="7"/>
      <c r="HMJ2764" s="7"/>
      <c r="HMK2764" s="7"/>
      <c r="HML2764" s="7"/>
      <c r="HMM2764" s="7"/>
      <c r="HMN2764" s="7"/>
      <c r="HMO2764" s="7"/>
      <c r="HMP2764" s="7"/>
      <c r="HMQ2764" s="7"/>
      <c r="HMR2764" s="7"/>
      <c r="HMS2764" s="7"/>
      <c r="HMT2764" s="7"/>
      <c r="HMU2764" s="7"/>
      <c r="HMV2764" s="7"/>
      <c r="HMW2764" s="7"/>
      <c r="HMX2764" s="7"/>
      <c r="HMY2764" s="7"/>
      <c r="HMZ2764" s="7"/>
      <c r="HNA2764" s="7"/>
      <c r="HNB2764" s="7"/>
      <c r="HNC2764" s="7"/>
      <c r="HND2764" s="7"/>
      <c r="HNE2764" s="7"/>
      <c r="HNF2764" s="7"/>
      <c r="HNG2764" s="7"/>
      <c r="HNH2764" s="7"/>
      <c r="HNI2764" s="7"/>
      <c r="HNJ2764" s="7"/>
      <c r="HNK2764" s="7"/>
      <c r="HNL2764" s="7"/>
      <c r="HNM2764" s="7"/>
      <c r="HNN2764" s="7"/>
      <c r="HNO2764" s="7"/>
      <c r="HNP2764" s="7"/>
      <c r="HNQ2764" s="7"/>
      <c r="HNR2764" s="7"/>
      <c r="HNS2764" s="7"/>
      <c r="HNT2764" s="7"/>
      <c r="HNU2764" s="7"/>
      <c r="HNV2764" s="7"/>
      <c r="HNW2764" s="7"/>
      <c r="HNX2764" s="7"/>
      <c r="HNY2764" s="7"/>
      <c r="HNZ2764" s="7"/>
      <c r="HOA2764" s="7"/>
      <c r="HOB2764" s="7"/>
      <c r="HOC2764" s="7"/>
      <c r="HOD2764" s="7"/>
      <c r="HOE2764" s="7"/>
      <c r="HOF2764" s="7"/>
      <c r="HOG2764" s="7"/>
      <c r="HOH2764" s="7"/>
      <c r="HOI2764" s="7"/>
      <c r="HOJ2764" s="7"/>
      <c r="HOK2764" s="7"/>
      <c r="HOL2764" s="7"/>
      <c r="HOM2764" s="7"/>
      <c r="HON2764" s="7"/>
      <c r="HOO2764" s="7"/>
      <c r="HOP2764" s="7"/>
      <c r="HOQ2764" s="7"/>
      <c r="HOR2764" s="7"/>
      <c r="HOS2764" s="7"/>
      <c r="HOT2764" s="7"/>
      <c r="HOU2764" s="7"/>
      <c r="HOV2764" s="7"/>
      <c r="HOW2764" s="7"/>
      <c r="HOX2764" s="7"/>
      <c r="HOY2764" s="7"/>
      <c r="HOZ2764" s="7"/>
      <c r="HPA2764" s="7"/>
      <c r="HPB2764" s="7"/>
      <c r="HPC2764" s="7"/>
      <c r="HPD2764" s="7"/>
      <c r="HPE2764" s="7"/>
      <c r="HPF2764" s="7"/>
      <c r="HPG2764" s="7"/>
      <c r="HPH2764" s="7"/>
      <c r="HPI2764" s="7"/>
      <c r="HPJ2764" s="7"/>
      <c r="HPK2764" s="7"/>
      <c r="HPL2764" s="7"/>
      <c r="HPM2764" s="7"/>
      <c r="HPN2764" s="7"/>
      <c r="HPO2764" s="7"/>
      <c r="HPP2764" s="7"/>
      <c r="HPQ2764" s="7"/>
      <c r="HPR2764" s="7"/>
      <c r="HPS2764" s="7"/>
      <c r="HPT2764" s="7"/>
      <c r="HPU2764" s="7"/>
      <c r="HPV2764" s="7"/>
      <c r="HPW2764" s="7"/>
      <c r="HPX2764" s="7"/>
      <c r="HPY2764" s="7"/>
      <c r="HPZ2764" s="7"/>
      <c r="HQA2764" s="7"/>
      <c r="HQB2764" s="7"/>
      <c r="HQC2764" s="7"/>
      <c r="HQD2764" s="7"/>
      <c r="HQE2764" s="7"/>
      <c r="HQF2764" s="7"/>
      <c r="HQG2764" s="7"/>
      <c r="HQH2764" s="7"/>
      <c r="HQI2764" s="7"/>
      <c r="HQJ2764" s="7"/>
      <c r="HQK2764" s="7"/>
      <c r="HQL2764" s="7"/>
      <c r="HQM2764" s="7"/>
      <c r="HQN2764" s="7"/>
      <c r="HQO2764" s="7"/>
      <c r="HQP2764" s="7"/>
      <c r="HQQ2764" s="7"/>
      <c r="HQR2764" s="7"/>
      <c r="HQS2764" s="7"/>
      <c r="HQT2764" s="7"/>
      <c r="HQU2764" s="7"/>
      <c r="HQV2764" s="7"/>
      <c r="HQW2764" s="7"/>
      <c r="HQX2764" s="7"/>
      <c r="HQY2764" s="7"/>
      <c r="HQZ2764" s="7"/>
      <c r="HRA2764" s="7"/>
      <c r="HRB2764" s="7"/>
      <c r="HRC2764" s="7"/>
      <c r="HRD2764" s="7"/>
      <c r="HRE2764" s="7"/>
      <c r="HRF2764" s="7"/>
      <c r="HRG2764" s="7"/>
      <c r="HRH2764" s="7"/>
      <c r="HRI2764" s="7"/>
      <c r="HRJ2764" s="7"/>
      <c r="HRK2764" s="7"/>
      <c r="HRL2764" s="7"/>
      <c r="HRM2764" s="7"/>
      <c r="HRN2764" s="7"/>
      <c r="HRO2764" s="7"/>
      <c r="HRP2764" s="7"/>
      <c r="HRQ2764" s="7"/>
      <c r="HRR2764" s="7"/>
      <c r="HRS2764" s="7"/>
      <c r="HRT2764" s="7"/>
      <c r="HRU2764" s="7"/>
      <c r="HRV2764" s="7"/>
      <c r="HRW2764" s="7"/>
      <c r="HRX2764" s="7"/>
      <c r="HRY2764" s="7"/>
      <c r="HRZ2764" s="7"/>
      <c r="HSA2764" s="7"/>
      <c r="HSB2764" s="7"/>
      <c r="HSC2764" s="7"/>
      <c r="HSD2764" s="7"/>
      <c r="HSE2764" s="7"/>
      <c r="HSF2764" s="7"/>
      <c r="HSG2764" s="7"/>
      <c r="HSH2764" s="7"/>
      <c r="HSI2764" s="7"/>
      <c r="HSJ2764" s="7"/>
      <c r="HSK2764" s="7"/>
      <c r="HSL2764" s="7"/>
      <c r="HSM2764" s="7"/>
      <c r="HSN2764" s="7"/>
      <c r="HSO2764" s="7"/>
      <c r="HSP2764" s="7"/>
      <c r="HSQ2764" s="7"/>
      <c r="HSR2764" s="7"/>
      <c r="HSS2764" s="7"/>
      <c r="HST2764" s="7"/>
      <c r="HSU2764" s="7"/>
      <c r="HSV2764" s="7"/>
      <c r="HSW2764" s="7"/>
      <c r="HSX2764" s="7"/>
      <c r="HSY2764" s="7"/>
      <c r="HSZ2764" s="7"/>
      <c r="HTA2764" s="7"/>
      <c r="HTB2764" s="7"/>
      <c r="HTC2764" s="7"/>
      <c r="HTD2764" s="7"/>
      <c r="HTE2764" s="7"/>
      <c r="HTF2764" s="7"/>
      <c r="HTG2764" s="7"/>
      <c r="HTH2764" s="7"/>
      <c r="HTI2764" s="7"/>
      <c r="HTJ2764" s="7"/>
      <c r="HTK2764" s="7"/>
      <c r="HTL2764" s="7"/>
      <c r="HTM2764" s="7"/>
      <c r="HTN2764" s="7"/>
      <c r="HTO2764" s="7"/>
      <c r="HTP2764" s="7"/>
      <c r="HTQ2764" s="7"/>
      <c r="HTR2764" s="7"/>
      <c r="HTS2764" s="7"/>
      <c r="HTT2764" s="7"/>
      <c r="HTU2764" s="7"/>
      <c r="HTV2764" s="7"/>
      <c r="HTW2764" s="7"/>
      <c r="HTX2764" s="7"/>
      <c r="HTY2764" s="7"/>
      <c r="HTZ2764" s="7"/>
      <c r="HUA2764" s="7"/>
      <c r="HUB2764" s="7"/>
      <c r="HUC2764" s="7"/>
      <c r="HUD2764" s="7"/>
      <c r="HUE2764" s="7"/>
      <c r="HUF2764" s="7"/>
      <c r="HUG2764" s="7"/>
      <c r="HUH2764" s="7"/>
      <c r="HUI2764" s="7"/>
      <c r="HUJ2764" s="7"/>
      <c r="HUK2764" s="7"/>
      <c r="HUL2764" s="7"/>
      <c r="HUM2764" s="7"/>
      <c r="HUN2764" s="7"/>
      <c r="HUO2764" s="7"/>
      <c r="HUP2764" s="7"/>
      <c r="HUQ2764" s="7"/>
      <c r="HUR2764" s="7"/>
      <c r="HUS2764" s="7"/>
      <c r="HUT2764" s="7"/>
      <c r="HUU2764" s="7"/>
      <c r="HUV2764" s="7"/>
      <c r="HUW2764" s="7"/>
      <c r="HUX2764" s="7"/>
      <c r="HUY2764" s="7"/>
      <c r="HUZ2764" s="7"/>
      <c r="HVA2764" s="7"/>
      <c r="HVB2764" s="7"/>
      <c r="HVC2764" s="7"/>
      <c r="HVD2764" s="7"/>
      <c r="HVE2764" s="7"/>
      <c r="HVF2764" s="7"/>
      <c r="HVG2764" s="7"/>
      <c r="HVH2764" s="7"/>
      <c r="HVI2764" s="7"/>
      <c r="HVJ2764" s="7"/>
      <c r="HVK2764" s="7"/>
      <c r="HVL2764" s="7"/>
      <c r="HVM2764" s="7"/>
      <c r="HVN2764" s="7"/>
      <c r="HVO2764" s="7"/>
      <c r="HVP2764" s="7"/>
      <c r="HVQ2764" s="7"/>
      <c r="HVR2764" s="7"/>
      <c r="HVS2764" s="7"/>
      <c r="HVT2764" s="7"/>
      <c r="HVU2764" s="7"/>
      <c r="HVV2764" s="7"/>
      <c r="HVW2764" s="7"/>
      <c r="HVX2764" s="7"/>
      <c r="HVY2764" s="7"/>
      <c r="HVZ2764" s="7"/>
      <c r="HWA2764" s="7"/>
      <c r="HWB2764" s="7"/>
      <c r="HWC2764" s="7"/>
      <c r="HWD2764" s="7"/>
      <c r="HWE2764" s="7"/>
      <c r="HWF2764" s="7"/>
      <c r="HWG2764" s="7"/>
      <c r="HWH2764" s="7"/>
      <c r="HWI2764" s="7"/>
      <c r="HWJ2764" s="7"/>
      <c r="HWK2764" s="7"/>
      <c r="HWL2764" s="7"/>
      <c r="HWM2764" s="7"/>
      <c r="HWN2764" s="7"/>
      <c r="HWO2764" s="7"/>
      <c r="HWP2764" s="7"/>
      <c r="HWQ2764" s="7"/>
      <c r="HWR2764" s="7"/>
      <c r="HWS2764" s="7"/>
      <c r="HWT2764" s="7"/>
      <c r="HWU2764" s="7"/>
      <c r="HWV2764" s="7"/>
      <c r="HWW2764" s="7"/>
      <c r="HWX2764" s="7"/>
      <c r="HWY2764" s="7"/>
      <c r="HWZ2764" s="7"/>
      <c r="HXA2764" s="7"/>
      <c r="HXB2764" s="7"/>
      <c r="HXC2764" s="7"/>
      <c r="HXD2764" s="7"/>
      <c r="HXE2764" s="7"/>
      <c r="HXF2764" s="7"/>
      <c r="HXG2764" s="7"/>
      <c r="HXH2764" s="7"/>
      <c r="HXI2764" s="7"/>
      <c r="HXJ2764" s="7"/>
      <c r="HXK2764" s="7"/>
      <c r="HXL2764" s="7"/>
      <c r="HXM2764" s="7"/>
      <c r="HXN2764" s="7"/>
      <c r="HXO2764" s="7"/>
      <c r="HXP2764" s="7"/>
      <c r="HXQ2764" s="7"/>
      <c r="HXR2764" s="7"/>
      <c r="HXS2764" s="7"/>
      <c r="HXT2764" s="7"/>
      <c r="HXU2764" s="7"/>
      <c r="HXV2764" s="7"/>
      <c r="HXW2764" s="7"/>
      <c r="HXX2764" s="7"/>
      <c r="HXY2764" s="7"/>
      <c r="HXZ2764" s="7"/>
      <c r="HYA2764" s="7"/>
      <c r="HYB2764" s="7"/>
      <c r="HYC2764" s="7"/>
      <c r="HYD2764" s="7"/>
      <c r="HYE2764" s="7"/>
      <c r="HYF2764" s="7"/>
      <c r="HYG2764" s="7"/>
      <c r="HYH2764" s="7"/>
      <c r="HYI2764" s="7"/>
      <c r="HYJ2764" s="7"/>
      <c r="HYK2764" s="7"/>
      <c r="HYL2764" s="7"/>
      <c r="HYM2764" s="7"/>
      <c r="HYN2764" s="7"/>
      <c r="HYO2764" s="7"/>
      <c r="HYP2764" s="7"/>
      <c r="HYQ2764" s="7"/>
      <c r="HYR2764" s="7"/>
      <c r="HYS2764" s="7"/>
      <c r="HYT2764" s="7"/>
      <c r="HYU2764" s="7"/>
      <c r="HYV2764" s="7"/>
      <c r="HYW2764" s="7"/>
      <c r="HYX2764" s="7"/>
      <c r="HYY2764" s="7"/>
      <c r="HYZ2764" s="7"/>
      <c r="HZA2764" s="7"/>
      <c r="HZB2764" s="7"/>
      <c r="HZC2764" s="7"/>
      <c r="HZD2764" s="7"/>
      <c r="HZE2764" s="7"/>
      <c r="HZF2764" s="7"/>
      <c r="HZG2764" s="7"/>
      <c r="HZH2764" s="7"/>
      <c r="HZI2764" s="7"/>
      <c r="HZJ2764" s="7"/>
      <c r="HZK2764" s="7"/>
      <c r="HZL2764" s="7"/>
      <c r="HZM2764" s="7"/>
      <c r="HZN2764" s="7"/>
      <c r="HZO2764" s="7"/>
      <c r="HZP2764" s="7"/>
      <c r="HZQ2764" s="7"/>
      <c r="HZR2764" s="7"/>
      <c r="HZS2764" s="7"/>
      <c r="HZT2764" s="7"/>
      <c r="HZU2764" s="7"/>
      <c r="HZV2764" s="7"/>
      <c r="HZW2764" s="7"/>
      <c r="HZX2764" s="7"/>
      <c r="HZY2764" s="7"/>
      <c r="HZZ2764" s="7"/>
      <c r="IAA2764" s="7"/>
      <c r="IAB2764" s="7"/>
      <c r="IAC2764" s="7"/>
      <c r="IAD2764" s="7"/>
      <c r="IAE2764" s="7"/>
      <c r="IAF2764" s="7"/>
      <c r="IAG2764" s="7"/>
      <c r="IAH2764" s="7"/>
      <c r="IAI2764" s="7"/>
      <c r="IAJ2764" s="7"/>
      <c r="IAK2764" s="7"/>
      <c r="IAL2764" s="7"/>
      <c r="IAM2764" s="7"/>
      <c r="IAN2764" s="7"/>
      <c r="IAO2764" s="7"/>
      <c r="IAP2764" s="7"/>
      <c r="IAQ2764" s="7"/>
      <c r="IAR2764" s="7"/>
      <c r="IAS2764" s="7"/>
      <c r="IAT2764" s="7"/>
      <c r="IAU2764" s="7"/>
      <c r="IAV2764" s="7"/>
      <c r="IAW2764" s="7"/>
      <c r="IAX2764" s="7"/>
      <c r="IAY2764" s="7"/>
      <c r="IAZ2764" s="7"/>
      <c r="IBA2764" s="7"/>
      <c r="IBB2764" s="7"/>
      <c r="IBC2764" s="7"/>
      <c r="IBD2764" s="7"/>
      <c r="IBE2764" s="7"/>
      <c r="IBF2764" s="7"/>
      <c r="IBG2764" s="7"/>
      <c r="IBH2764" s="7"/>
      <c r="IBI2764" s="7"/>
      <c r="IBJ2764" s="7"/>
      <c r="IBK2764" s="7"/>
      <c r="IBL2764" s="7"/>
      <c r="IBM2764" s="7"/>
      <c r="IBN2764" s="7"/>
      <c r="IBO2764" s="7"/>
      <c r="IBP2764" s="7"/>
      <c r="IBQ2764" s="7"/>
      <c r="IBR2764" s="7"/>
      <c r="IBS2764" s="7"/>
      <c r="IBT2764" s="7"/>
      <c r="IBU2764" s="7"/>
      <c r="IBV2764" s="7"/>
      <c r="IBW2764" s="7"/>
      <c r="IBX2764" s="7"/>
      <c r="IBY2764" s="7"/>
      <c r="IBZ2764" s="7"/>
      <c r="ICA2764" s="7"/>
      <c r="ICB2764" s="7"/>
      <c r="ICC2764" s="7"/>
      <c r="ICD2764" s="7"/>
      <c r="ICE2764" s="7"/>
      <c r="ICF2764" s="7"/>
      <c r="ICG2764" s="7"/>
      <c r="ICH2764" s="7"/>
      <c r="ICI2764" s="7"/>
      <c r="ICJ2764" s="7"/>
      <c r="ICK2764" s="7"/>
      <c r="ICL2764" s="7"/>
      <c r="ICM2764" s="7"/>
      <c r="ICN2764" s="7"/>
      <c r="ICO2764" s="7"/>
      <c r="ICP2764" s="7"/>
      <c r="ICQ2764" s="7"/>
      <c r="ICR2764" s="7"/>
      <c r="ICS2764" s="7"/>
      <c r="ICT2764" s="7"/>
      <c r="ICU2764" s="7"/>
      <c r="ICV2764" s="7"/>
      <c r="ICW2764" s="7"/>
      <c r="ICX2764" s="7"/>
      <c r="ICY2764" s="7"/>
      <c r="ICZ2764" s="7"/>
      <c r="IDA2764" s="7"/>
      <c r="IDB2764" s="7"/>
      <c r="IDC2764" s="7"/>
      <c r="IDD2764" s="7"/>
      <c r="IDE2764" s="7"/>
      <c r="IDF2764" s="7"/>
      <c r="IDG2764" s="7"/>
      <c r="IDH2764" s="7"/>
      <c r="IDI2764" s="7"/>
      <c r="IDJ2764" s="7"/>
      <c r="IDK2764" s="7"/>
      <c r="IDL2764" s="7"/>
      <c r="IDM2764" s="7"/>
      <c r="IDN2764" s="7"/>
      <c r="IDO2764" s="7"/>
      <c r="IDP2764" s="7"/>
      <c r="IDQ2764" s="7"/>
      <c r="IDR2764" s="7"/>
      <c r="IDS2764" s="7"/>
      <c r="IDT2764" s="7"/>
      <c r="IDU2764" s="7"/>
      <c r="IDV2764" s="7"/>
      <c r="IDW2764" s="7"/>
      <c r="IDX2764" s="7"/>
      <c r="IDY2764" s="7"/>
      <c r="IDZ2764" s="7"/>
      <c r="IEA2764" s="7"/>
      <c r="IEB2764" s="7"/>
      <c r="IEC2764" s="7"/>
      <c r="IED2764" s="7"/>
      <c r="IEE2764" s="7"/>
      <c r="IEF2764" s="7"/>
      <c r="IEG2764" s="7"/>
      <c r="IEH2764" s="7"/>
      <c r="IEI2764" s="7"/>
      <c r="IEJ2764" s="7"/>
      <c r="IEK2764" s="7"/>
      <c r="IEL2764" s="7"/>
      <c r="IEM2764" s="7"/>
      <c r="IEN2764" s="7"/>
      <c r="IEO2764" s="7"/>
      <c r="IEP2764" s="7"/>
      <c r="IEQ2764" s="7"/>
      <c r="IER2764" s="7"/>
      <c r="IES2764" s="7"/>
      <c r="IET2764" s="7"/>
      <c r="IEU2764" s="7"/>
      <c r="IEV2764" s="7"/>
      <c r="IEW2764" s="7"/>
      <c r="IEX2764" s="7"/>
      <c r="IEY2764" s="7"/>
      <c r="IEZ2764" s="7"/>
      <c r="IFA2764" s="7"/>
      <c r="IFB2764" s="7"/>
      <c r="IFC2764" s="7"/>
      <c r="IFD2764" s="7"/>
      <c r="IFE2764" s="7"/>
      <c r="IFF2764" s="7"/>
      <c r="IFG2764" s="7"/>
      <c r="IFH2764" s="7"/>
      <c r="IFI2764" s="7"/>
      <c r="IFJ2764" s="7"/>
      <c r="IFK2764" s="7"/>
      <c r="IFL2764" s="7"/>
      <c r="IFM2764" s="7"/>
      <c r="IFN2764" s="7"/>
      <c r="IFO2764" s="7"/>
      <c r="IFP2764" s="7"/>
      <c r="IFQ2764" s="7"/>
      <c r="IFR2764" s="7"/>
      <c r="IFS2764" s="7"/>
      <c r="IFT2764" s="7"/>
      <c r="IFU2764" s="7"/>
      <c r="IFV2764" s="7"/>
      <c r="IFW2764" s="7"/>
      <c r="IFX2764" s="7"/>
      <c r="IFY2764" s="7"/>
      <c r="IFZ2764" s="7"/>
      <c r="IGA2764" s="7"/>
      <c r="IGB2764" s="7"/>
      <c r="IGC2764" s="7"/>
      <c r="IGD2764" s="7"/>
      <c r="IGE2764" s="7"/>
      <c r="IGF2764" s="7"/>
      <c r="IGG2764" s="7"/>
      <c r="IGH2764" s="7"/>
      <c r="IGI2764" s="7"/>
      <c r="IGJ2764" s="7"/>
      <c r="IGK2764" s="7"/>
      <c r="IGL2764" s="7"/>
      <c r="IGM2764" s="7"/>
      <c r="IGN2764" s="7"/>
      <c r="IGO2764" s="7"/>
      <c r="IGP2764" s="7"/>
      <c r="IGQ2764" s="7"/>
      <c r="IGR2764" s="7"/>
      <c r="IGS2764" s="7"/>
      <c r="IGT2764" s="7"/>
      <c r="IGU2764" s="7"/>
      <c r="IGV2764" s="7"/>
      <c r="IGW2764" s="7"/>
      <c r="IGX2764" s="7"/>
      <c r="IGY2764" s="7"/>
      <c r="IGZ2764" s="7"/>
      <c r="IHA2764" s="7"/>
      <c r="IHB2764" s="7"/>
      <c r="IHC2764" s="7"/>
      <c r="IHD2764" s="7"/>
      <c r="IHE2764" s="7"/>
      <c r="IHF2764" s="7"/>
      <c r="IHG2764" s="7"/>
      <c r="IHH2764" s="7"/>
      <c r="IHI2764" s="7"/>
      <c r="IHJ2764" s="7"/>
      <c r="IHK2764" s="7"/>
      <c r="IHL2764" s="7"/>
      <c r="IHM2764" s="7"/>
      <c r="IHN2764" s="7"/>
      <c r="IHO2764" s="7"/>
      <c r="IHP2764" s="7"/>
      <c r="IHQ2764" s="7"/>
      <c r="IHR2764" s="7"/>
      <c r="IHS2764" s="7"/>
      <c r="IHT2764" s="7"/>
      <c r="IHU2764" s="7"/>
      <c r="IHV2764" s="7"/>
      <c r="IHW2764" s="7"/>
      <c r="IHX2764" s="7"/>
      <c r="IHY2764" s="7"/>
      <c r="IHZ2764" s="7"/>
      <c r="IIA2764" s="7"/>
      <c r="IIB2764" s="7"/>
      <c r="IIC2764" s="7"/>
      <c r="IID2764" s="7"/>
      <c r="IIE2764" s="7"/>
      <c r="IIF2764" s="7"/>
      <c r="IIG2764" s="7"/>
      <c r="IIH2764" s="7"/>
      <c r="III2764" s="7"/>
      <c r="IIJ2764" s="7"/>
      <c r="IIK2764" s="7"/>
      <c r="IIL2764" s="7"/>
      <c r="IIM2764" s="7"/>
      <c r="IIN2764" s="7"/>
      <c r="IIO2764" s="7"/>
      <c r="IIP2764" s="7"/>
      <c r="IIQ2764" s="7"/>
      <c r="IIR2764" s="7"/>
      <c r="IIS2764" s="7"/>
      <c r="IIT2764" s="7"/>
      <c r="IIU2764" s="7"/>
      <c r="IIV2764" s="7"/>
      <c r="IIW2764" s="7"/>
      <c r="IIX2764" s="7"/>
      <c r="IIY2764" s="7"/>
      <c r="IIZ2764" s="7"/>
      <c r="IJA2764" s="7"/>
      <c r="IJB2764" s="7"/>
      <c r="IJC2764" s="7"/>
      <c r="IJD2764" s="7"/>
      <c r="IJE2764" s="7"/>
      <c r="IJF2764" s="7"/>
      <c r="IJG2764" s="7"/>
      <c r="IJH2764" s="7"/>
      <c r="IJI2764" s="7"/>
      <c r="IJJ2764" s="7"/>
      <c r="IJK2764" s="7"/>
      <c r="IJL2764" s="7"/>
      <c r="IJM2764" s="7"/>
      <c r="IJN2764" s="7"/>
      <c r="IJO2764" s="7"/>
      <c r="IJP2764" s="7"/>
      <c r="IJQ2764" s="7"/>
      <c r="IJR2764" s="7"/>
      <c r="IJS2764" s="7"/>
      <c r="IJT2764" s="7"/>
      <c r="IJU2764" s="7"/>
      <c r="IJV2764" s="7"/>
      <c r="IJW2764" s="7"/>
      <c r="IJX2764" s="7"/>
      <c r="IJY2764" s="7"/>
      <c r="IJZ2764" s="7"/>
      <c r="IKA2764" s="7"/>
      <c r="IKB2764" s="7"/>
      <c r="IKC2764" s="7"/>
      <c r="IKD2764" s="7"/>
      <c r="IKE2764" s="7"/>
      <c r="IKF2764" s="7"/>
      <c r="IKG2764" s="7"/>
      <c r="IKH2764" s="7"/>
      <c r="IKI2764" s="7"/>
      <c r="IKJ2764" s="7"/>
      <c r="IKK2764" s="7"/>
      <c r="IKL2764" s="7"/>
      <c r="IKM2764" s="7"/>
      <c r="IKN2764" s="7"/>
      <c r="IKO2764" s="7"/>
      <c r="IKP2764" s="7"/>
      <c r="IKQ2764" s="7"/>
      <c r="IKR2764" s="7"/>
      <c r="IKS2764" s="7"/>
      <c r="IKT2764" s="7"/>
      <c r="IKU2764" s="7"/>
      <c r="IKV2764" s="7"/>
      <c r="IKW2764" s="7"/>
      <c r="IKX2764" s="7"/>
      <c r="IKY2764" s="7"/>
      <c r="IKZ2764" s="7"/>
      <c r="ILA2764" s="7"/>
      <c r="ILB2764" s="7"/>
      <c r="ILC2764" s="7"/>
      <c r="ILD2764" s="7"/>
      <c r="ILE2764" s="7"/>
      <c r="ILF2764" s="7"/>
      <c r="ILG2764" s="7"/>
      <c r="ILH2764" s="7"/>
      <c r="ILI2764" s="7"/>
      <c r="ILJ2764" s="7"/>
      <c r="ILK2764" s="7"/>
      <c r="ILL2764" s="7"/>
      <c r="ILM2764" s="7"/>
      <c r="ILN2764" s="7"/>
      <c r="ILO2764" s="7"/>
      <c r="ILP2764" s="7"/>
      <c r="ILQ2764" s="7"/>
      <c r="ILR2764" s="7"/>
      <c r="ILS2764" s="7"/>
      <c r="ILT2764" s="7"/>
      <c r="ILU2764" s="7"/>
      <c r="ILV2764" s="7"/>
      <c r="ILW2764" s="7"/>
      <c r="ILX2764" s="7"/>
      <c r="ILY2764" s="7"/>
      <c r="ILZ2764" s="7"/>
      <c r="IMA2764" s="7"/>
      <c r="IMB2764" s="7"/>
      <c r="IMC2764" s="7"/>
      <c r="IMD2764" s="7"/>
      <c r="IME2764" s="7"/>
      <c r="IMF2764" s="7"/>
      <c r="IMG2764" s="7"/>
      <c r="IMH2764" s="7"/>
      <c r="IMI2764" s="7"/>
      <c r="IMJ2764" s="7"/>
      <c r="IMK2764" s="7"/>
      <c r="IML2764" s="7"/>
      <c r="IMM2764" s="7"/>
      <c r="IMN2764" s="7"/>
      <c r="IMO2764" s="7"/>
      <c r="IMP2764" s="7"/>
      <c r="IMQ2764" s="7"/>
      <c r="IMR2764" s="7"/>
      <c r="IMS2764" s="7"/>
      <c r="IMT2764" s="7"/>
      <c r="IMU2764" s="7"/>
      <c r="IMV2764" s="7"/>
      <c r="IMW2764" s="7"/>
      <c r="IMX2764" s="7"/>
      <c r="IMY2764" s="7"/>
      <c r="IMZ2764" s="7"/>
      <c r="INA2764" s="7"/>
      <c r="INB2764" s="7"/>
      <c r="INC2764" s="7"/>
      <c r="IND2764" s="7"/>
      <c r="INE2764" s="7"/>
      <c r="INF2764" s="7"/>
      <c r="ING2764" s="7"/>
      <c r="INH2764" s="7"/>
      <c r="INI2764" s="7"/>
      <c r="INJ2764" s="7"/>
      <c r="INK2764" s="7"/>
      <c r="INL2764" s="7"/>
      <c r="INM2764" s="7"/>
      <c r="INN2764" s="7"/>
      <c r="INO2764" s="7"/>
      <c r="INP2764" s="7"/>
      <c r="INQ2764" s="7"/>
      <c r="INR2764" s="7"/>
      <c r="INS2764" s="7"/>
      <c r="INT2764" s="7"/>
      <c r="INU2764" s="7"/>
      <c r="INV2764" s="7"/>
      <c r="INW2764" s="7"/>
      <c r="INX2764" s="7"/>
      <c r="INY2764" s="7"/>
      <c r="INZ2764" s="7"/>
      <c r="IOA2764" s="7"/>
      <c r="IOB2764" s="7"/>
      <c r="IOC2764" s="7"/>
      <c r="IOD2764" s="7"/>
      <c r="IOE2764" s="7"/>
      <c r="IOF2764" s="7"/>
      <c r="IOG2764" s="7"/>
      <c r="IOH2764" s="7"/>
      <c r="IOI2764" s="7"/>
      <c r="IOJ2764" s="7"/>
      <c r="IOK2764" s="7"/>
      <c r="IOL2764" s="7"/>
      <c r="IOM2764" s="7"/>
      <c r="ION2764" s="7"/>
      <c r="IOO2764" s="7"/>
      <c r="IOP2764" s="7"/>
      <c r="IOQ2764" s="7"/>
      <c r="IOR2764" s="7"/>
      <c r="IOS2764" s="7"/>
      <c r="IOT2764" s="7"/>
      <c r="IOU2764" s="7"/>
      <c r="IOV2764" s="7"/>
      <c r="IOW2764" s="7"/>
      <c r="IOX2764" s="7"/>
      <c r="IOY2764" s="7"/>
      <c r="IOZ2764" s="7"/>
      <c r="IPA2764" s="7"/>
      <c r="IPB2764" s="7"/>
      <c r="IPC2764" s="7"/>
      <c r="IPD2764" s="7"/>
      <c r="IPE2764" s="7"/>
      <c r="IPF2764" s="7"/>
      <c r="IPG2764" s="7"/>
      <c r="IPH2764" s="7"/>
      <c r="IPI2764" s="7"/>
      <c r="IPJ2764" s="7"/>
      <c r="IPK2764" s="7"/>
      <c r="IPL2764" s="7"/>
      <c r="IPM2764" s="7"/>
      <c r="IPN2764" s="7"/>
      <c r="IPO2764" s="7"/>
      <c r="IPP2764" s="7"/>
      <c r="IPQ2764" s="7"/>
      <c r="IPR2764" s="7"/>
      <c r="IPS2764" s="7"/>
      <c r="IPT2764" s="7"/>
      <c r="IPU2764" s="7"/>
      <c r="IPV2764" s="7"/>
      <c r="IPW2764" s="7"/>
      <c r="IPX2764" s="7"/>
      <c r="IPY2764" s="7"/>
      <c r="IPZ2764" s="7"/>
      <c r="IQA2764" s="7"/>
      <c r="IQB2764" s="7"/>
      <c r="IQC2764" s="7"/>
      <c r="IQD2764" s="7"/>
      <c r="IQE2764" s="7"/>
      <c r="IQF2764" s="7"/>
      <c r="IQG2764" s="7"/>
      <c r="IQH2764" s="7"/>
      <c r="IQI2764" s="7"/>
      <c r="IQJ2764" s="7"/>
      <c r="IQK2764" s="7"/>
      <c r="IQL2764" s="7"/>
      <c r="IQM2764" s="7"/>
      <c r="IQN2764" s="7"/>
      <c r="IQO2764" s="7"/>
      <c r="IQP2764" s="7"/>
      <c r="IQQ2764" s="7"/>
      <c r="IQR2764" s="7"/>
      <c r="IQS2764" s="7"/>
      <c r="IQT2764" s="7"/>
      <c r="IQU2764" s="7"/>
      <c r="IQV2764" s="7"/>
      <c r="IQW2764" s="7"/>
      <c r="IQX2764" s="7"/>
      <c r="IQY2764" s="7"/>
      <c r="IQZ2764" s="7"/>
      <c r="IRA2764" s="7"/>
      <c r="IRB2764" s="7"/>
      <c r="IRC2764" s="7"/>
      <c r="IRD2764" s="7"/>
      <c r="IRE2764" s="7"/>
      <c r="IRF2764" s="7"/>
      <c r="IRG2764" s="7"/>
      <c r="IRH2764" s="7"/>
      <c r="IRI2764" s="7"/>
      <c r="IRJ2764" s="7"/>
      <c r="IRK2764" s="7"/>
      <c r="IRL2764" s="7"/>
      <c r="IRM2764" s="7"/>
      <c r="IRN2764" s="7"/>
      <c r="IRO2764" s="7"/>
      <c r="IRP2764" s="7"/>
      <c r="IRQ2764" s="7"/>
      <c r="IRR2764" s="7"/>
      <c r="IRS2764" s="7"/>
      <c r="IRT2764" s="7"/>
      <c r="IRU2764" s="7"/>
      <c r="IRV2764" s="7"/>
      <c r="IRW2764" s="7"/>
      <c r="IRX2764" s="7"/>
      <c r="IRY2764" s="7"/>
      <c r="IRZ2764" s="7"/>
      <c r="ISA2764" s="7"/>
      <c r="ISB2764" s="7"/>
      <c r="ISC2764" s="7"/>
      <c r="ISD2764" s="7"/>
      <c r="ISE2764" s="7"/>
      <c r="ISF2764" s="7"/>
      <c r="ISG2764" s="7"/>
      <c r="ISH2764" s="7"/>
      <c r="ISI2764" s="7"/>
      <c r="ISJ2764" s="7"/>
      <c r="ISK2764" s="7"/>
      <c r="ISL2764" s="7"/>
      <c r="ISM2764" s="7"/>
      <c r="ISN2764" s="7"/>
      <c r="ISO2764" s="7"/>
      <c r="ISP2764" s="7"/>
      <c r="ISQ2764" s="7"/>
      <c r="ISR2764" s="7"/>
      <c r="ISS2764" s="7"/>
      <c r="IST2764" s="7"/>
      <c r="ISU2764" s="7"/>
      <c r="ISV2764" s="7"/>
      <c r="ISW2764" s="7"/>
      <c r="ISX2764" s="7"/>
      <c r="ISY2764" s="7"/>
      <c r="ISZ2764" s="7"/>
      <c r="ITA2764" s="7"/>
      <c r="ITB2764" s="7"/>
      <c r="ITC2764" s="7"/>
      <c r="ITD2764" s="7"/>
      <c r="ITE2764" s="7"/>
      <c r="ITF2764" s="7"/>
      <c r="ITG2764" s="7"/>
      <c r="ITH2764" s="7"/>
      <c r="ITI2764" s="7"/>
      <c r="ITJ2764" s="7"/>
      <c r="ITK2764" s="7"/>
      <c r="ITL2764" s="7"/>
      <c r="ITM2764" s="7"/>
      <c r="ITN2764" s="7"/>
      <c r="ITO2764" s="7"/>
      <c r="ITP2764" s="7"/>
      <c r="ITQ2764" s="7"/>
      <c r="ITR2764" s="7"/>
      <c r="ITS2764" s="7"/>
      <c r="ITT2764" s="7"/>
      <c r="ITU2764" s="7"/>
      <c r="ITV2764" s="7"/>
      <c r="ITW2764" s="7"/>
      <c r="ITX2764" s="7"/>
      <c r="ITY2764" s="7"/>
      <c r="ITZ2764" s="7"/>
      <c r="IUA2764" s="7"/>
      <c r="IUB2764" s="7"/>
      <c r="IUC2764" s="7"/>
      <c r="IUD2764" s="7"/>
      <c r="IUE2764" s="7"/>
      <c r="IUF2764" s="7"/>
      <c r="IUG2764" s="7"/>
      <c r="IUH2764" s="7"/>
      <c r="IUI2764" s="7"/>
      <c r="IUJ2764" s="7"/>
      <c r="IUK2764" s="7"/>
      <c r="IUL2764" s="7"/>
      <c r="IUM2764" s="7"/>
      <c r="IUN2764" s="7"/>
      <c r="IUO2764" s="7"/>
      <c r="IUP2764" s="7"/>
      <c r="IUQ2764" s="7"/>
      <c r="IUR2764" s="7"/>
      <c r="IUS2764" s="7"/>
      <c r="IUT2764" s="7"/>
      <c r="IUU2764" s="7"/>
      <c r="IUV2764" s="7"/>
      <c r="IUW2764" s="7"/>
      <c r="IUX2764" s="7"/>
      <c r="IUY2764" s="7"/>
      <c r="IUZ2764" s="7"/>
      <c r="IVA2764" s="7"/>
      <c r="IVB2764" s="7"/>
      <c r="IVC2764" s="7"/>
      <c r="IVD2764" s="7"/>
      <c r="IVE2764" s="7"/>
      <c r="IVF2764" s="7"/>
      <c r="IVG2764" s="7"/>
      <c r="IVH2764" s="7"/>
      <c r="IVI2764" s="7"/>
      <c r="IVJ2764" s="7"/>
      <c r="IVK2764" s="7"/>
      <c r="IVL2764" s="7"/>
      <c r="IVM2764" s="7"/>
      <c r="IVN2764" s="7"/>
      <c r="IVO2764" s="7"/>
      <c r="IVP2764" s="7"/>
      <c r="IVQ2764" s="7"/>
      <c r="IVR2764" s="7"/>
      <c r="IVS2764" s="7"/>
      <c r="IVT2764" s="7"/>
      <c r="IVU2764" s="7"/>
      <c r="IVV2764" s="7"/>
      <c r="IVW2764" s="7"/>
      <c r="IVX2764" s="7"/>
      <c r="IVY2764" s="7"/>
      <c r="IVZ2764" s="7"/>
      <c r="IWA2764" s="7"/>
      <c r="IWB2764" s="7"/>
      <c r="IWC2764" s="7"/>
      <c r="IWD2764" s="7"/>
      <c r="IWE2764" s="7"/>
      <c r="IWF2764" s="7"/>
      <c r="IWG2764" s="7"/>
      <c r="IWH2764" s="7"/>
      <c r="IWI2764" s="7"/>
      <c r="IWJ2764" s="7"/>
      <c r="IWK2764" s="7"/>
      <c r="IWL2764" s="7"/>
      <c r="IWM2764" s="7"/>
      <c r="IWN2764" s="7"/>
      <c r="IWO2764" s="7"/>
      <c r="IWP2764" s="7"/>
      <c r="IWQ2764" s="7"/>
      <c r="IWR2764" s="7"/>
      <c r="IWS2764" s="7"/>
      <c r="IWT2764" s="7"/>
      <c r="IWU2764" s="7"/>
      <c r="IWV2764" s="7"/>
      <c r="IWW2764" s="7"/>
      <c r="IWX2764" s="7"/>
      <c r="IWY2764" s="7"/>
      <c r="IWZ2764" s="7"/>
      <c r="IXA2764" s="7"/>
      <c r="IXB2764" s="7"/>
      <c r="IXC2764" s="7"/>
      <c r="IXD2764" s="7"/>
      <c r="IXE2764" s="7"/>
      <c r="IXF2764" s="7"/>
      <c r="IXG2764" s="7"/>
      <c r="IXH2764" s="7"/>
      <c r="IXI2764" s="7"/>
      <c r="IXJ2764" s="7"/>
      <c r="IXK2764" s="7"/>
      <c r="IXL2764" s="7"/>
      <c r="IXM2764" s="7"/>
      <c r="IXN2764" s="7"/>
      <c r="IXO2764" s="7"/>
      <c r="IXP2764" s="7"/>
      <c r="IXQ2764" s="7"/>
      <c r="IXR2764" s="7"/>
      <c r="IXS2764" s="7"/>
      <c r="IXT2764" s="7"/>
      <c r="IXU2764" s="7"/>
      <c r="IXV2764" s="7"/>
      <c r="IXW2764" s="7"/>
      <c r="IXX2764" s="7"/>
      <c r="IXY2764" s="7"/>
      <c r="IXZ2764" s="7"/>
      <c r="IYA2764" s="7"/>
      <c r="IYB2764" s="7"/>
      <c r="IYC2764" s="7"/>
      <c r="IYD2764" s="7"/>
      <c r="IYE2764" s="7"/>
      <c r="IYF2764" s="7"/>
      <c r="IYG2764" s="7"/>
      <c r="IYH2764" s="7"/>
      <c r="IYI2764" s="7"/>
      <c r="IYJ2764" s="7"/>
      <c r="IYK2764" s="7"/>
      <c r="IYL2764" s="7"/>
      <c r="IYM2764" s="7"/>
      <c r="IYN2764" s="7"/>
      <c r="IYO2764" s="7"/>
      <c r="IYP2764" s="7"/>
      <c r="IYQ2764" s="7"/>
      <c r="IYR2764" s="7"/>
      <c r="IYS2764" s="7"/>
      <c r="IYT2764" s="7"/>
      <c r="IYU2764" s="7"/>
      <c r="IYV2764" s="7"/>
      <c r="IYW2764" s="7"/>
      <c r="IYX2764" s="7"/>
      <c r="IYY2764" s="7"/>
      <c r="IYZ2764" s="7"/>
      <c r="IZA2764" s="7"/>
      <c r="IZB2764" s="7"/>
      <c r="IZC2764" s="7"/>
      <c r="IZD2764" s="7"/>
      <c r="IZE2764" s="7"/>
      <c r="IZF2764" s="7"/>
      <c r="IZG2764" s="7"/>
      <c r="IZH2764" s="7"/>
      <c r="IZI2764" s="7"/>
      <c r="IZJ2764" s="7"/>
      <c r="IZK2764" s="7"/>
      <c r="IZL2764" s="7"/>
      <c r="IZM2764" s="7"/>
      <c r="IZN2764" s="7"/>
      <c r="IZO2764" s="7"/>
      <c r="IZP2764" s="7"/>
      <c r="IZQ2764" s="7"/>
      <c r="IZR2764" s="7"/>
      <c r="IZS2764" s="7"/>
      <c r="IZT2764" s="7"/>
      <c r="IZU2764" s="7"/>
      <c r="IZV2764" s="7"/>
      <c r="IZW2764" s="7"/>
      <c r="IZX2764" s="7"/>
      <c r="IZY2764" s="7"/>
      <c r="IZZ2764" s="7"/>
      <c r="JAA2764" s="7"/>
      <c r="JAB2764" s="7"/>
      <c r="JAC2764" s="7"/>
      <c r="JAD2764" s="7"/>
      <c r="JAE2764" s="7"/>
      <c r="JAF2764" s="7"/>
      <c r="JAG2764" s="7"/>
      <c r="JAH2764" s="7"/>
      <c r="JAI2764" s="7"/>
      <c r="JAJ2764" s="7"/>
      <c r="JAK2764" s="7"/>
      <c r="JAL2764" s="7"/>
      <c r="JAM2764" s="7"/>
      <c r="JAN2764" s="7"/>
      <c r="JAO2764" s="7"/>
      <c r="JAP2764" s="7"/>
      <c r="JAQ2764" s="7"/>
      <c r="JAR2764" s="7"/>
      <c r="JAS2764" s="7"/>
      <c r="JAT2764" s="7"/>
      <c r="JAU2764" s="7"/>
      <c r="JAV2764" s="7"/>
      <c r="JAW2764" s="7"/>
      <c r="JAX2764" s="7"/>
      <c r="JAY2764" s="7"/>
      <c r="JAZ2764" s="7"/>
      <c r="JBA2764" s="7"/>
      <c r="JBB2764" s="7"/>
      <c r="JBC2764" s="7"/>
      <c r="JBD2764" s="7"/>
      <c r="JBE2764" s="7"/>
      <c r="JBF2764" s="7"/>
      <c r="JBG2764" s="7"/>
      <c r="JBH2764" s="7"/>
      <c r="JBI2764" s="7"/>
      <c r="JBJ2764" s="7"/>
      <c r="JBK2764" s="7"/>
      <c r="JBL2764" s="7"/>
      <c r="JBM2764" s="7"/>
      <c r="JBN2764" s="7"/>
      <c r="JBO2764" s="7"/>
      <c r="JBP2764" s="7"/>
      <c r="JBQ2764" s="7"/>
      <c r="JBR2764" s="7"/>
      <c r="JBS2764" s="7"/>
      <c r="JBT2764" s="7"/>
      <c r="JBU2764" s="7"/>
      <c r="JBV2764" s="7"/>
      <c r="JBW2764" s="7"/>
      <c r="JBX2764" s="7"/>
      <c r="JBY2764" s="7"/>
      <c r="JBZ2764" s="7"/>
      <c r="JCA2764" s="7"/>
      <c r="JCB2764" s="7"/>
      <c r="JCC2764" s="7"/>
      <c r="JCD2764" s="7"/>
      <c r="JCE2764" s="7"/>
      <c r="JCF2764" s="7"/>
      <c r="JCG2764" s="7"/>
      <c r="JCH2764" s="7"/>
      <c r="JCI2764" s="7"/>
      <c r="JCJ2764" s="7"/>
      <c r="JCK2764" s="7"/>
      <c r="JCL2764" s="7"/>
      <c r="JCM2764" s="7"/>
      <c r="JCN2764" s="7"/>
      <c r="JCO2764" s="7"/>
      <c r="JCP2764" s="7"/>
      <c r="JCQ2764" s="7"/>
      <c r="JCR2764" s="7"/>
      <c r="JCS2764" s="7"/>
      <c r="JCT2764" s="7"/>
      <c r="JCU2764" s="7"/>
      <c r="JCV2764" s="7"/>
      <c r="JCW2764" s="7"/>
      <c r="JCX2764" s="7"/>
      <c r="JCY2764" s="7"/>
      <c r="JCZ2764" s="7"/>
      <c r="JDA2764" s="7"/>
      <c r="JDB2764" s="7"/>
      <c r="JDC2764" s="7"/>
      <c r="JDD2764" s="7"/>
      <c r="JDE2764" s="7"/>
      <c r="JDF2764" s="7"/>
      <c r="JDG2764" s="7"/>
      <c r="JDH2764" s="7"/>
      <c r="JDI2764" s="7"/>
      <c r="JDJ2764" s="7"/>
      <c r="JDK2764" s="7"/>
      <c r="JDL2764" s="7"/>
      <c r="JDM2764" s="7"/>
      <c r="JDN2764" s="7"/>
      <c r="JDO2764" s="7"/>
      <c r="JDP2764" s="7"/>
      <c r="JDQ2764" s="7"/>
      <c r="JDR2764" s="7"/>
      <c r="JDS2764" s="7"/>
      <c r="JDT2764" s="7"/>
      <c r="JDU2764" s="7"/>
      <c r="JDV2764" s="7"/>
      <c r="JDW2764" s="7"/>
      <c r="JDX2764" s="7"/>
      <c r="JDY2764" s="7"/>
      <c r="JDZ2764" s="7"/>
      <c r="JEA2764" s="7"/>
      <c r="JEB2764" s="7"/>
      <c r="JEC2764" s="7"/>
      <c r="JED2764" s="7"/>
      <c r="JEE2764" s="7"/>
      <c r="JEF2764" s="7"/>
      <c r="JEG2764" s="7"/>
      <c r="JEH2764" s="7"/>
      <c r="JEI2764" s="7"/>
      <c r="JEJ2764" s="7"/>
      <c r="JEK2764" s="7"/>
      <c r="JEL2764" s="7"/>
      <c r="JEM2764" s="7"/>
      <c r="JEN2764" s="7"/>
      <c r="JEO2764" s="7"/>
      <c r="JEP2764" s="7"/>
      <c r="JEQ2764" s="7"/>
      <c r="JER2764" s="7"/>
      <c r="JES2764" s="7"/>
      <c r="JET2764" s="7"/>
      <c r="JEU2764" s="7"/>
      <c r="JEV2764" s="7"/>
      <c r="JEW2764" s="7"/>
      <c r="JEX2764" s="7"/>
      <c r="JEY2764" s="7"/>
      <c r="JEZ2764" s="7"/>
      <c r="JFA2764" s="7"/>
      <c r="JFB2764" s="7"/>
      <c r="JFC2764" s="7"/>
      <c r="JFD2764" s="7"/>
      <c r="JFE2764" s="7"/>
      <c r="JFF2764" s="7"/>
      <c r="JFG2764" s="7"/>
      <c r="JFH2764" s="7"/>
      <c r="JFI2764" s="7"/>
      <c r="JFJ2764" s="7"/>
      <c r="JFK2764" s="7"/>
      <c r="JFL2764" s="7"/>
      <c r="JFM2764" s="7"/>
      <c r="JFN2764" s="7"/>
      <c r="JFO2764" s="7"/>
      <c r="JFP2764" s="7"/>
      <c r="JFQ2764" s="7"/>
      <c r="JFR2764" s="7"/>
      <c r="JFS2764" s="7"/>
      <c r="JFT2764" s="7"/>
      <c r="JFU2764" s="7"/>
      <c r="JFV2764" s="7"/>
      <c r="JFW2764" s="7"/>
      <c r="JFX2764" s="7"/>
      <c r="JFY2764" s="7"/>
      <c r="JFZ2764" s="7"/>
      <c r="JGA2764" s="7"/>
      <c r="JGB2764" s="7"/>
      <c r="JGC2764" s="7"/>
      <c r="JGD2764" s="7"/>
      <c r="JGE2764" s="7"/>
      <c r="JGF2764" s="7"/>
      <c r="JGG2764" s="7"/>
      <c r="JGH2764" s="7"/>
      <c r="JGI2764" s="7"/>
      <c r="JGJ2764" s="7"/>
      <c r="JGK2764" s="7"/>
      <c r="JGL2764" s="7"/>
      <c r="JGM2764" s="7"/>
      <c r="JGN2764" s="7"/>
      <c r="JGO2764" s="7"/>
      <c r="JGP2764" s="7"/>
      <c r="JGQ2764" s="7"/>
      <c r="JGR2764" s="7"/>
      <c r="JGS2764" s="7"/>
      <c r="JGT2764" s="7"/>
      <c r="JGU2764" s="7"/>
      <c r="JGV2764" s="7"/>
      <c r="JGW2764" s="7"/>
      <c r="JGX2764" s="7"/>
      <c r="JGY2764" s="7"/>
      <c r="JGZ2764" s="7"/>
      <c r="JHA2764" s="7"/>
      <c r="JHB2764" s="7"/>
      <c r="JHC2764" s="7"/>
      <c r="JHD2764" s="7"/>
      <c r="JHE2764" s="7"/>
      <c r="JHF2764" s="7"/>
      <c r="JHG2764" s="7"/>
      <c r="JHH2764" s="7"/>
      <c r="JHI2764" s="7"/>
      <c r="JHJ2764" s="7"/>
      <c r="JHK2764" s="7"/>
      <c r="JHL2764" s="7"/>
      <c r="JHM2764" s="7"/>
      <c r="JHN2764" s="7"/>
      <c r="JHO2764" s="7"/>
      <c r="JHP2764" s="7"/>
      <c r="JHQ2764" s="7"/>
      <c r="JHR2764" s="7"/>
      <c r="JHS2764" s="7"/>
      <c r="JHT2764" s="7"/>
      <c r="JHU2764" s="7"/>
      <c r="JHV2764" s="7"/>
      <c r="JHW2764" s="7"/>
      <c r="JHX2764" s="7"/>
      <c r="JHY2764" s="7"/>
      <c r="JHZ2764" s="7"/>
      <c r="JIA2764" s="7"/>
      <c r="JIB2764" s="7"/>
      <c r="JIC2764" s="7"/>
      <c r="JID2764" s="7"/>
      <c r="JIE2764" s="7"/>
      <c r="JIF2764" s="7"/>
      <c r="JIG2764" s="7"/>
      <c r="JIH2764" s="7"/>
      <c r="JII2764" s="7"/>
      <c r="JIJ2764" s="7"/>
      <c r="JIK2764" s="7"/>
      <c r="JIL2764" s="7"/>
      <c r="JIM2764" s="7"/>
      <c r="JIN2764" s="7"/>
      <c r="JIO2764" s="7"/>
      <c r="JIP2764" s="7"/>
      <c r="JIQ2764" s="7"/>
      <c r="JIR2764" s="7"/>
      <c r="JIS2764" s="7"/>
      <c r="JIT2764" s="7"/>
      <c r="JIU2764" s="7"/>
      <c r="JIV2764" s="7"/>
      <c r="JIW2764" s="7"/>
      <c r="JIX2764" s="7"/>
      <c r="JIY2764" s="7"/>
      <c r="JIZ2764" s="7"/>
      <c r="JJA2764" s="7"/>
      <c r="JJB2764" s="7"/>
      <c r="JJC2764" s="7"/>
      <c r="JJD2764" s="7"/>
      <c r="JJE2764" s="7"/>
      <c r="JJF2764" s="7"/>
      <c r="JJG2764" s="7"/>
      <c r="JJH2764" s="7"/>
      <c r="JJI2764" s="7"/>
      <c r="JJJ2764" s="7"/>
      <c r="JJK2764" s="7"/>
      <c r="JJL2764" s="7"/>
      <c r="JJM2764" s="7"/>
      <c r="JJN2764" s="7"/>
      <c r="JJO2764" s="7"/>
      <c r="JJP2764" s="7"/>
      <c r="JJQ2764" s="7"/>
      <c r="JJR2764" s="7"/>
      <c r="JJS2764" s="7"/>
      <c r="JJT2764" s="7"/>
      <c r="JJU2764" s="7"/>
      <c r="JJV2764" s="7"/>
      <c r="JJW2764" s="7"/>
      <c r="JJX2764" s="7"/>
      <c r="JJY2764" s="7"/>
      <c r="JJZ2764" s="7"/>
      <c r="JKA2764" s="7"/>
      <c r="JKB2764" s="7"/>
      <c r="JKC2764" s="7"/>
      <c r="JKD2764" s="7"/>
      <c r="JKE2764" s="7"/>
      <c r="JKF2764" s="7"/>
      <c r="JKG2764" s="7"/>
      <c r="JKH2764" s="7"/>
      <c r="JKI2764" s="7"/>
      <c r="JKJ2764" s="7"/>
      <c r="JKK2764" s="7"/>
      <c r="JKL2764" s="7"/>
      <c r="JKM2764" s="7"/>
      <c r="JKN2764" s="7"/>
      <c r="JKO2764" s="7"/>
      <c r="JKP2764" s="7"/>
      <c r="JKQ2764" s="7"/>
      <c r="JKR2764" s="7"/>
      <c r="JKS2764" s="7"/>
      <c r="JKT2764" s="7"/>
      <c r="JKU2764" s="7"/>
      <c r="JKV2764" s="7"/>
      <c r="JKW2764" s="7"/>
      <c r="JKX2764" s="7"/>
      <c r="JKY2764" s="7"/>
      <c r="JKZ2764" s="7"/>
      <c r="JLA2764" s="7"/>
      <c r="JLB2764" s="7"/>
      <c r="JLC2764" s="7"/>
      <c r="JLD2764" s="7"/>
      <c r="JLE2764" s="7"/>
      <c r="JLF2764" s="7"/>
      <c r="JLG2764" s="7"/>
      <c r="JLH2764" s="7"/>
      <c r="JLI2764" s="7"/>
      <c r="JLJ2764" s="7"/>
      <c r="JLK2764" s="7"/>
      <c r="JLL2764" s="7"/>
      <c r="JLM2764" s="7"/>
      <c r="JLN2764" s="7"/>
      <c r="JLO2764" s="7"/>
      <c r="JLP2764" s="7"/>
      <c r="JLQ2764" s="7"/>
      <c r="JLR2764" s="7"/>
      <c r="JLS2764" s="7"/>
      <c r="JLT2764" s="7"/>
      <c r="JLU2764" s="7"/>
      <c r="JLV2764" s="7"/>
      <c r="JLW2764" s="7"/>
      <c r="JLX2764" s="7"/>
      <c r="JLY2764" s="7"/>
      <c r="JLZ2764" s="7"/>
      <c r="JMA2764" s="7"/>
      <c r="JMB2764" s="7"/>
      <c r="JMC2764" s="7"/>
      <c r="JMD2764" s="7"/>
      <c r="JME2764" s="7"/>
      <c r="JMF2764" s="7"/>
      <c r="JMG2764" s="7"/>
      <c r="JMH2764" s="7"/>
      <c r="JMI2764" s="7"/>
      <c r="JMJ2764" s="7"/>
      <c r="JMK2764" s="7"/>
      <c r="JML2764" s="7"/>
      <c r="JMM2764" s="7"/>
      <c r="JMN2764" s="7"/>
      <c r="JMO2764" s="7"/>
      <c r="JMP2764" s="7"/>
      <c r="JMQ2764" s="7"/>
      <c r="JMR2764" s="7"/>
      <c r="JMS2764" s="7"/>
      <c r="JMT2764" s="7"/>
      <c r="JMU2764" s="7"/>
      <c r="JMV2764" s="7"/>
      <c r="JMW2764" s="7"/>
      <c r="JMX2764" s="7"/>
      <c r="JMY2764" s="7"/>
      <c r="JMZ2764" s="7"/>
      <c r="JNA2764" s="7"/>
      <c r="JNB2764" s="7"/>
      <c r="JNC2764" s="7"/>
      <c r="JND2764" s="7"/>
      <c r="JNE2764" s="7"/>
      <c r="JNF2764" s="7"/>
      <c r="JNG2764" s="7"/>
      <c r="JNH2764" s="7"/>
      <c r="JNI2764" s="7"/>
      <c r="JNJ2764" s="7"/>
      <c r="JNK2764" s="7"/>
      <c r="JNL2764" s="7"/>
      <c r="JNM2764" s="7"/>
      <c r="JNN2764" s="7"/>
      <c r="JNO2764" s="7"/>
      <c r="JNP2764" s="7"/>
      <c r="JNQ2764" s="7"/>
      <c r="JNR2764" s="7"/>
      <c r="JNS2764" s="7"/>
      <c r="JNT2764" s="7"/>
      <c r="JNU2764" s="7"/>
      <c r="JNV2764" s="7"/>
      <c r="JNW2764" s="7"/>
      <c r="JNX2764" s="7"/>
      <c r="JNY2764" s="7"/>
      <c r="JNZ2764" s="7"/>
      <c r="JOA2764" s="7"/>
      <c r="JOB2764" s="7"/>
      <c r="JOC2764" s="7"/>
      <c r="JOD2764" s="7"/>
      <c r="JOE2764" s="7"/>
      <c r="JOF2764" s="7"/>
      <c r="JOG2764" s="7"/>
      <c r="JOH2764" s="7"/>
      <c r="JOI2764" s="7"/>
      <c r="JOJ2764" s="7"/>
      <c r="JOK2764" s="7"/>
      <c r="JOL2764" s="7"/>
      <c r="JOM2764" s="7"/>
      <c r="JON2764" s="7"/>
      <c r="JOO2764" s="7"/>
      <c r="JOP2764" s="7"/>
      <c r="JOQ2764" s="7"/>
      <c r="JOR2764" s="7"/>
      <c r="JOS2764" s="7"/>
      <c r="JOT2764" s="7"/>
      <c r="JOU2764" s="7"/>
      <c r="JOV2764" s="7"/>
      <c r="JOW2764" s="7"/>
      <c r="JOX2764" s="7"/>
      <c r="JOY2764" s="7"/>
      <c r="JOZ2764" s="7"/>
      <c r="JPA2764" s="7"/>
      <c r="JPB2764" s="7"/>
      <c r="JPC2764" s="7"/>
      <c r="JPD2764" s="7"/>
      <c r="JPE2764" s="7"/>
      <c r="JPF2764" s="7"/>
      <c r="JPG2764" s="7"/>
      <c r="JPH2764" s="7"/>
      <c r="JPI2764" s="7"/>
      <c r="JPJ2764" s="7"/>
      <c r="JPK2764" s="7"/>
      <c r="JPL2764" s="7"/>
      <c r="JPM2764" s="7"/>
      <c r="JPN2764" s="7"/>
      <c r="JPO2764" s="7"/>
      <c r="JPP2764" s="7"/>
      <c r="JPQ2764" s="7"/>
      <c r="JPR2764" s="7"/>
      <c r="JPS2764" s="7"/>
      <c r="JPT2764" s="7"/>
      <c r="JPU2764" s="7"/>
      <c r="JPV2764" s="7"/>
      <c r="JPW2764" s="7"/>
      <c r="JPX2764" s="7"/>
      <c r="JPY2764" s="7"/>
      <c r="JPZ2764" s="7"/>
      <c r="JQA2764" s="7"/>
      <c r="JQB2764" s="7"/>
      <c r="JQC2764" s="7"/>
      <c r="JQD2764" s="7"/>
      <c r="JQE2764" s="7"/>
      <c r="JQF2764" s="7"/>
      <c r="JQG2764" s="7"/>
      <c r="JQH2764" s="7"/>
      <c r="JQI2764" s="7"/>
      <c r="JQJ2764" s="7"/>
      <c r="JQK2764" s="7"/>
      <c r="JQL2764" s="7"/>
      <c r="JQM2764" s="7"/>
      <c r="JQN2764" s="7"/>
      <c r="JQO2764" s="7"/>
      <c r="JQP2764" s="7"/>
      <c r="JQQ2764" s="7"/>
      <c r="JQR2764" s="7"/>
      <c r="JQS2764" s="7"/>
      <c r="JQT2764" s="7"/>
      <c r="JQU2764" s="7"/>
      <c r="JQV2764" s="7"/>
      <c r="JQW2764" s="7"/>
      <c r="JQX2764" s="7"/>
      <c r="JQY2764" s="7"/>
      <c r="JQZ2764" s="7"/>
      <c r="JRA2764" s="7"/>
      <c r="JRB2764" s="7"/>
      <c r="JRC2764" s="7"/>
      <c r="JRD2764" s="7"/>
      <c r="JRE2764" s="7"/>
      <c r="JRF2764" s="7"/>
      <c r="JRG2764" s="7"/>
      <c r="JRH2764" s="7"/>
      <c r="JRI2764" s="7"/>
      <c r="JRJ2764" s="7"/>
      <c r="JRK2764" s="7"/>
      <c r="JRL2764" s="7"/>
      <c r="JRM2764" s="7"/>
      <c r="JRN2764" s="7"/>
      <c r="JRO2764" s="7"/>
      <c r="JRP2764" s="7"/>
      <c r="JRQ2764" s="7"/>
      <c r="JRR2764" s="7"/>
      <c r="JRS2764" s="7"/>
      <c r="JRT2764" s="7"/>
      <c r="JRU2764" s="7"/>
      <c r="JRV2764" s="7"/>
      <c r="JRW2764" s="7"/>
      <c r="JRX2764" s="7"/>
      <c r="JRY2764" s="7"/>
      <c r="JRZ2764" s="7"/>
      <c r="JSA2764" s="7"/>
      <c r="JSB2764" s="7"/>
      <c r="JSC2764" s="7"/>
      <c r="JSD2764" s="7"/>
      <c r="JSE2764" s="7"/>
      <c r="JSF2764" s="7"/>
      <c r="JSG2764" s="7"/>
      <c r="JSH2764" s="7"/>
      <c r="JSI2764" s="7"/>
      <c r="JSJ2764" s="7"/>
      <c r="JSK2764" s="7"/>
      <c r="JSL2764" s="7"/>
      <c r="JSM2764" s="7"/>
      <c r="JSN2764" s="7"/>
      <c r="JSO2764" s="7"/>
      <c r="JSP2764" s="7"/>
      <c r="JSQ2764" s="7"/>
      <c r="JSR2764" s="7"/>
      <c r="JSS2764" s="7"/>
      <c r="JST2764" s="7"/>
      <c r="JSU2764" s="7"/>
      <c r="JSV2764" s="7"/>
      <c r="JSW2764" s="7"/>
      <c r="JSX2764" s="7"/>
      <c r="JSY2764" s="7"/>
      <c r="JSZ2764" s="7"/>
      <c r="JTA2764" s="7"/>
      <c r="JTB2764" s="7"/>
      <c r="JTC2764" s="7"/>
      <c r="JTD2764" s="7"/>
      <c r="JTE2764" s="7"/>
      <c r="JTF2764" s="7"/>
      <c r="JTG2764" s="7"/>
      <c r="JTH2764" s="7"/>
      <c r="JTI2764" s="7"/>
      <c r="JTJ2764" s="7"/>
      <c r="JTK2764" s="7"/>
      <c r="JTL2764" s="7"/>
      <c r="JTM2764" s="7"/>
      <c r="JTN2764" s="7"/>
      <c r="JTO2764" s="7"/>
      <c r="JTP2764" s="7"/>
      <c r="JTQ2764" s="7"/>
      <c r="JTR2764" s="7"/>
      <c r="JTS2764" s="7"/>
      <c r="JTT2764" s="7"/>
      <c r="JTU2764" s="7"/>
      <c r="JTV2764" s="7"/>
      <c r="JTW2764" s="7"/>
      <c r="JTX2764" s="7"/>
      <c r="JTY2764" s="7"/>
      <c r="JTZ2764" s="7"/>
      <c r="JUA2764" s="7"/>
      <c r="JUB2764" s="7"/>
      <c r="JUC2764" s="7"/>
      <c r="JUD2764" s="7"/>
      <c r="JUE2764" s="7"/>
      <c r="JUF2764" s="7"/>
      <c r="JUG2764" s="7"/>
      <c r="JUH2764" s="7"/>
      <c r="JUI2764" s="7"/>
      <c r="JUJ2764" s="7"/>
      <c r="JUK2764" s="7"/>
      <c r="JUL2764" s="7"/>
      <c r="JUM2764" s="7"/>
      <c r="JUN2764" s="7"/>
      <c r="JUO2764" s="7"/>
      <c r="JUP2764" s="7"/>
      <c r="JUQ2764" s="7"/>
      <c r="JUR2764" s="7"/>
      <c r="JUS2764" s="7"/>
      <c r="JUT2764" s="7"/>
      <c r="JUU2764" s="7"/>
      <c r="JUV2764" s="7"/>
      <c r="JUW2764" s="7"/>
      <c r="JUX2764" s="7"/>
      <c r="JUY2764" s="7"/>
      <c r="JUZ2764" s="7"/>
      <c r="JVA2764" s="7"/>
      <c r="JVB2764" s="7"/>
      <c r="JVC2764" s="7"/>
      <c r="JVD2764" s="7"/>
      <c r="JVE2764" s="7"/>
      <c r="JVF2764" s="7"/>
      <c r="JVG2764" s="7"/>
      <c r="JVH2764" s="7"/>
      <c r="JVI2764" s="7"/>
      <c r="JVJ2764" s="7"/>
      <c r="JVK2764" s="7"/>
      <c r="JVL2764" s="7"/>
      <c r="JVM2764" s="7"/>
      <c r="JVN2764" s="7"/>
      <c r="JVO2764" s="7"/>
      <c r="JVP2764" s="7"/>
      <c r="JVQ2764" s="7"/>
      <c r="JVR2764" s="7"/>
      <c r="JVS2764" s="7"/>
      <c r="JVT2764" s="7"/>
      <c r="JVU2764" s="7"/>
      <c r="JVV2764" s="7"/>
      <c r="JVW2764" s="7"/>
      <c r="JVX2764" s="7"/>
      <c r="JVY2764" s="7"/>
      <c r="JVZ2764" s="7"/>
      <c r="JWA2764" s="7"/>
      <c r="JWB2764" s="7"/>
      <c r="JWC2764" s="7"/>
      <c r="JWD2764" s="7"/>
      <c r="JWE2764" s="7"/>
      <c r="JWF2764" s="7"/>
      <c r="JWG2764" s="7"/>
      <c r="JWH2764" s="7"/>
      <c r="JWI2764" s="7"/>
      <c r="JWJ2764" s="7"/>
      <c r="JWK2764" s="7"/>
      <c r="JWL2764" s="7"/>
      <c r="JWM2764" s="7"/>
      <c r="JWN2764" s="7"/>
      <c r="JWO2764" s="7"/>
      <c r="JWP2764" s="7"/>
      <c r="JWQ2764" s="7"/>
      <c r="JWR2764" s="7"/>
      <c r="JWS2764" s="7"/>
      <c r="JWT2764" s="7"/>
      <c r="JWU2764" s="7"/>
      <c r="JWV2764" s="7"/>
      <c r="JWW2764" s="7"/>
      <c r="JWX2764" s="7"/>
      <c r="JWY2764" s="7"/>
      <c r="JWZ2764" s="7"/>
      <c r="JXA2764" s="7"/>
      <c r="JXB2764" s="7"/>
      <c r="JXC2764" s="7"/>
      <c r="JXD2764" s="7"/>
      <c r="JXE2764" s="7"/>
      <c r="JXF2764" s="7"/>
      <c r="JXG2764" s="7"/>
      <c r="JXH2764" s="7"/>
      <c r="JXI2764" s="7"/>
      <c r="JXJ2764" s="7"/>
      <c r="JXK2764" s="7"/>
      <c r="JXL2764" s="7"/>
      <c r="JXM2764" s="7"/>
      <c r="JXN2764" s="7"/>
      <c r="JXO2764" s="7"/>
      <c r="JXP2764" s="7"/>
      <c r="JXQ2764" s="7"/>
      <c r="JXR2764" s="7"/>
      <c r="JXS2764" s="7"/>
      <c r="JXT2764" s="7"/>
      <c r="JXU2764" s="7"/>
      <c r="JXV2764" s="7"/>
      <c r="JXW2764" s="7"/>
      <c r="JXX2764" s="7"/>
      <c r="JXY2764" s="7"/>
      <c r="JXZ2764" s="7"/>
      <c r="JYA2764" s="7"/>
      <c r="JYB2764" s="7"/>
      <c r="JYC2764" s="7"/>
      <c r="JYD2764" s="7"/>
      <c r="JYE2764" s="7"/>
      <c r="JYF2764" s="7"/>
      <c r="JYG2764" s="7"/>
      <c r="JYH2764" s="7"/>
      <c r="JYI2764" s="7"/>
      <c r="JYJ2764" s="7"/>
      <c r="JYK2764" s="7"/>
      <c r="JYL2764" s="7"/>
      <c r="JYM2764" s="7"/>
      <c r="JYN2764" s="7"/>
      <c r="JYO2764" s="7"/>
      <c r="JYP2764" s="7"/>
      <c r="JYQ2764" s="7"/>
      <c r="JYR2764" s="7"/>
      <c r="JYS2764" s="7"/>
      <c r="JYT2764" s="7"/>
      <c r="JYU2764" s="7"/>
      <c r="JYV2764" s="7"/>
      <c r="JYW2764" s="7"/>
      <c r="JYX2764" s="7"/>
      <c r="JYY2764" s="7"/>
      <c r="JYZ2764" s="7"/>
      <c r="JZA2764" s="7"/>
      <c r="JZB2764" s="7"/>
      <c r="JZC2764" s="7"/>
      <c r="JZD2764" s="7"/>
      <c r="JZE2764" s="7"/>
      <c r="JZF2764" s="7"/>
      <c r="JZG2764" s="7"/>
      <c r="JZH2764" s="7"/>
      <c r="JZI2764" s="7"/>
      <c r="JZJ2764" s="7"/>
      <c r="JZK2764" s="7"/>
      <c r="JZL2764" s="7"/>
      <c r="JZM2764" s="7"/>
      <c r="JZN2764" s="7"/>
      <c r="JZO2764" s="7"/>
      <c r="JZP2764" s="7"/>
      <c r="JZQ2764" s="7"/>
      <c r="JZR2764" s="7"/>
      <c r="JZS2764" s="7"/>
      <c r="JZT2764" s="7"/>
      <c r="JZU2764" s="7"/>
      <c r="JZV2764" s="7"/>
      <c r="JZW2764" s="7"/>
      <c r="JZX2764" s="7"/>
      <c r="JZY2764" s="7"/>
      <c r="JZZ2764" s="7"/>
      <c r="KAA2764" s="7"/>
      <c r="KAB2764" s="7"/>
      <c r="KAC2764" s="7"/>
      <c r="KAD2764" s="7"/>
      <c r="KAE2764" s="7"/>
      <c r="KAF2764" s="7"/>
      <c r="KAG2764" s="7"/>
      <c r="KAH2764" s="7"/>
      <c r="KAI2764" s="7"/>
      <c r="KAJ2764" s="7"/>
      <c r="KAK2764" s="7"/>
      <c r="KAL2764" s="7"/>
      <c r="KAM2764" s="7"/>
      <c r="KAN2764" s="7"/>
      <c r="KAO2764" s="7"/>
      <c r="KAP2764" s="7"/>
      <c r="KAQ2764" s="7"/>
      <c r="KAR2764" s="7"/>
      <c r="KAS2764" s="7"/>
      <c r="KAT2764" s="7"/>
      <c r="KAU2764" s="7"/>
      <c r="KAV2764" s="7"/>
      <c r="KAW2764" s="7"/>
      <c r="KAX2764" s="7"/>
      <c r="KAY2764" s="7"/>
      <c r="KAZ2764" s="7"/>
      <c r="KBA2764" s="7"/>
      <c r="KBB2764" s="7"/>
      <c r="KBC2764" s="7"/>
      <c r="KBD2764" s="7"/>
      <c r="KBE2764" s="7"/>
      <c r="KBF2764" s="7"/>
      <c r="KBG2764" s="7"/>
      <c r="KBH2764" s="7"/>
      <c r="KBI2764" s="7"/>
      <c r="KBJ2764" s="7"/>
      <c r="KBK2764" s="7"/>
      <c r="KBL2764" s="7"/>
      <c r="KBM2764" s="7"/>
      <c r="KBN2764" s="7"/>
      <c r="KBO2764" s="7"/>
      <c r="KBP2764" s="7"/>
      <c r="KBQ2764" s="7"/>
      <c r="KBR2764" s="7"/>
      <c r="KBS2764" s="7"/>
      <c r="KBT2764" s="7"/>
      <c r="KBU2764" s="7"/>
      <c r="KBV2764" s="7"/>
      <c r="KBW2764" s="7"/>
      <c r="KBX2764" s="7"/>
      <c r="KBY2764" s="7"/>
      <c r="KBZ2764" s="7"/>
      <c r="KCA2764" s="7"/>
      <c r="KCB2764" s="7"/>
      <c r="KCC2764" s="7"/>
      <c r="KCD2764" s="7"/>
      <c r="KCE2764" s="7"/>
      <c r="KCF2764" s="7"/>
      <c r="KCG2764" s="7"/>
      <c r="KCH2764" s="7"/>
      <c r="KCI2764" s="7"/>
      <c r="KCJ2764" s="7"/>
      <c r="KCK2764" s="7"/>
      <c r="KCL2764" s="7"/>
      <c r="KCM2764" s="7"/>
      <c r="KCN2764" s="7"/>
      <c r="KCO2764" s="7"/>
      <c r="KCP2764" s="7"/>
      <c r="KCQ2764" s="7"/>
      <c r="KCR2764" s="7"/>
      <c r="KCS2764" s="7"/>
      <c r="KCT2764" s="7"/>
      <c r="KCU2764" s="7"/>
      <c r="KCV2764" s="7"/>
      <c r="KCW2764" s="7"/>
      <c r="KCX2764" s="7"/>
      <c r="KCY2764" s="7"/>
      <c r="KCZ2764" s="7"/>
      <c r="KDA2764" s="7"/>
      <c r="KDB2764" s="7"/>
      <c r="KDC2764" s="7"/>
      <c r="KDD2764" s="7"/>
      <c r="KDE2764" s="7"/>
      <c r="KDF2764" s="7"/>
      <c r="KDG2764" s="7"/>
      <c r="KDH2764" s="7"/>
      <c r="KDI2764" s="7"/>
      <c r="KDJ2764" s="7"/>
      <c r="KDK2764" s="7"/>
      <c r="KDL2764" s="7"/>
      <c r="KDM2764" s="7"/>
      <c r="KDN2764" s="7"/>
      <c r="KDO2764" s="7"/>
      <c r="KDP2764" s="7"/>
      <c r="KDQ2764" s="7"/>
      <c r="KDR2764" s="7"/>
      <c r="KDS2764" s="7"/>
      <c r="KDT2764" s="7"/>
      <c r="KDU2764" s="7"/>
      <c r="KDV2764" s="7"/>
      <c r="KDW2764" s="7"/>
      <c r="KDX2764" s="7"/>
      <c r="KDY2764" s="7"/>
      <c r="KDZ2764" s="7"/>
      <c r="KEA2764" s="7"/>
      <c r="KEB2764" s="7"/>
      <c r="KEC2764" s="7"/>
      <c r="KED2764" s="7"/>
      <c r="KEE2764" s="7"/>
      <c r="KEF2764" s="7"/>
      <c r="KEG2764" s="7"/>
      <c r="KEH2764" s="7"/>
      <c r="KEI2764" s="7"/>
      <c r="KEJ2764" s="7"/>
      <c r="KEK2764" s="7"/>
      <c r="KEL2764" s="7"/>
      <c r="KEM2764" s="7"/>
      <c r="KEN2764" s="7"/>
      <c r="KEO2764" s="7"/>
      <c r="KEP2764" s="7"/>
      <c r="KEQ2764" s="7"/>
      <c r="KER2764" s="7"/>
      <c r="KES2764" s="7"/>
      <c r="KET2764" s="7"/>
      <c r="KEU2764" s="7"/>
      <c r="KEV2764" s="7"/>
      <c r="KEW2764" s="7"/>
      <c r="KEX2764" s="7"/>
      <c r="KEY2764" s="7"/>
      <c r="KEZ2764" s="7"/>
      <c r="KFA2764" s="7"/>
      <c r="KFB2764" s="7"/>
      <c r="KFC2764" s="7"/>
      <c r="KFD2764" s="7"/>
      <c r="KFE2764" s="7"/>
      <c r="KFF2764" s="7"/>
      <c r="KFG2764" s="7"/>
      <c r="KFH2764" s="7"/>
      <c r="KFI2764" s="7"/>
      <c r="KFJ2764" s="7"/>
      <c r="KFK2764" s="7"/>
      <c r="KFL2764" s="7"/>
      <c r="KFM2764" s="7"/>
      <c r="KFN2764" s="7"/>
      <c r="KFO2764" s="7"/>
      <c r="KFP2764" s="7"/>
      <c r="KFQ2764" s="7"/>
      <c r="KFR2764" s="7"/>
      <c r="KFS2764" s="7"/>
      <c r="KFT2764" s="7"/>
      <c r="KFU2764" s="7"/>
      <c r="KFV2764" s="7"/>
      <c r="KFW2764" s="7"/>
      <c r="KFX2764" s="7"/>
      <c r="KFY2764" s="7"/>
      <c r="KFZ2764" s="7"/>
      <c r="KGA2764" s="7"/>
      <c r="KGB2764" s="7"/>
      <c r="KGC2764" s="7"/>
      <c r="KGD2764" s="7"/>
      <c r="KGE2764" s="7"/>
      <c r="KGF2764" s="7"/>
      <c r="KGG2764" s="7"/>
      <c r="KGH2764" s="7"/>
      <c r="KGI2764" s="7"/>
      <c r="KGJ2764" s="7"/>
      <c r="KGK2764" s="7"/>
      <c r="KGL2764" s="7"/>
      <c r="KGM2764" s="7"/>
      <c r="KGN2764" s="7"/>
      <c r="KGO2764" s="7"/>
      <c r="KGP2764" s="7"/>
      <c r="KGQ2764" s="7"/>
      <c r="KGR2764" s="7"/>
      <c r="KGS2764" s="7"/>
      <c r="KGT2764" s="7"/>
      <c r="KGU2764" s="7"/>
      <c r="KGV2764" s="7"/>
      <c r="KGW2764" s="7"/>
      <c r="KGX2764" s="7"/>
      <c r="KGY2764" s="7"/>
      <c r="KGZ2764" s="7"/>
      <c r="KHA2764" s="7"/>
      <c r="KHB2764" s="7"/>
      <c r="KHC2764" s="7"/>
      <c r="KHD2764" s="7"/>
      <c r="KHE2764" s="7"/>
      <c r="KHF2764" s="7"/>
      <c r="KHG2764" s="7"/>
      <c r="KHH2764" s="7"/>
      <c r="KHI2764" s="7"/>
      <c r="KHJ2764" s="7"/>
      <c r="KHK2764" s="7"/>
      <c r="KHL2764" s="7"/>
      <c r="KHM2764" s="7"/>
      <c r="KHN2764" s="7"/>
      <c r="KHO2764" s="7"/>
      <c r="KHP2764" s="7"/>
      <c r="KHQ2764" s="7"/>
      <c r="KHR2764" s="7"/>
      <c r="KHS2764" s="7"/>
      <c r="KHT2764" s="7"/>
      <c r="KHU2764" s="7"/>
      <c r="KHV2764" s="7"/>
      <c r="KHW2764" s="7"/>
      <c r="KHX2764" s="7"/>
      <c r="KHY2764" s="7"/>
      <c r="KHZ2764" s="7"/>
      <c r="KIA2764" s="7"/>
      <c r="KIB2764" s="7"/>
      <c r="KIC2764" s="7"/>
      <c r="KID2764" s="7"/>
      <c r="KIE2764" s="7"/>
      <c r="KIF2764" s="7"/>
      <c r="KIG2764" s="7"/>
      <c r="KIH2764" s="7"/>
      <c r="KII2764" s="7"/>
      <c r="KIJ2764" s="7"/>
      <c r="KIK2764" s="7"/>
      <c r="KIL2764" s="7"/>
      <c r="KIM2764" s="7"/>
      <c r="KIN2764" s="7"/>
      <c r="KIO2764" s="7"/>
      <c r="KIP2764" s="7"/>
      <c r="KIQ2764" s="7"/>
      <c r="KIR2764" s="7"/>
      <c r="KIS2764" s="7"/>
      <c r="KIT2764" s="7"/>
      <c r="KIU2764" s="7"/>
      <c r="KIV2764" s="7"/>
      <c r="KIW2764" s="7"/>
      <c r="KIX2764" s="7"/>
      <c r="KIY2764" s="7"/>
      <c r="KIZ2764" s="7"/>
      <c r="KJA2764" s="7"/>
      <c r="KJB2764" s="7"/>
      <c r="KJC2764" s="7"/>
      <c r="KJD2764" s="7"/>
      <c r="KJE2764" s="7"/>
      <c r="KJF2764" s="7"/>
      <c r="KJG2764" s="7"/>
      <c r="KJH2764" s="7"/>
      <c r="KJI2764" s="7"/>
      <c r="KJJ2764" s="7"/>
      <c r="KJK2764" s="7"/>
      <c r="KJL2764" s="7"/>
      <c r="KJM2764" s="7"/>
      <c r="KJN2764" s="7"/>
      <c r="KJO2764" s="7"/>
      <c r="KJP2764" s="7"/>
      <c r="KJQ2764" s="7"/>
      <c r="KJR2764" s="7"/>
      <c r="KJS2764" s="7"/>
      <c r="KJT2764" s="7"/>
      <c r="KJU2764" s="7"/>
      <c r="KJV2764" s="7"/>
      <c r="KJW2764" s="7"/>
      <c r="KJX2764" s="7"/>
      <c r="KJY2764" s="7"/>
      <c r="KJZ2764" s="7"/>
      <c r="KKA2764" s="7"/>
      <c r="KKB2764" s="7"/>
      <c r="KKC2764" s="7"/>
      <c r="KKD2764" s="7"/>
      <c r="KKE2764" s="7"/>
      <c r="KKF2764" s="7"/>
      <c r="KKG2764" s="7"/>
      <c r="KKH2764" s="7"/>
      <c r="KKI2764" s="7"/>
      <c r="KKJ2764" s="7"/>
      <c r="KKK2764" s="7"/>
      <c r="KKL2764" s="7"/>
      <c r="KKM2764" s="7"/>
      <c r="KKN2764" s="7"/>
      <c r="KKO2764" s="7"/>
      <c r="KKP2764" s="7"/>
      <c r="KKQ2764" s="7"/>
      <c r="KKR2764" s="7"/>
      <c r="KKS2764" s="7"/>
      <c r="KKT2764" s="7"/>
      <c r="KKU2764" s="7"/>
      <c r="KKV2764" s="7"/>
      <c r="KKW2764" s="7"/>
      <c r="KKX2764" s="7"/>
      <c r="KKY2764" s="7"/>
      <c r="KKZ2764" s="7"/>
      <c r="KLA2764" s="7"/>
      <c r="KLB2764" s="7"/>
      <c r="KLC2764" s="7"/>
      <c r="KLD2764" s="7"/>
      <c r="KLE2764" s="7"/>
      <c r="KLF2764" s="7"/>
      <c r="KLG2764" s="7"/>
      <c r="KLH2764" s="7"/>
      <c r="KLI2764" s="7"/>
      <c r="KLJ2764" s="7"/>
      <c r="KLK2764" s="7"/>
      <c r="KLL2764" s="7"/>
      <c r="KLM2764" s="7"/>
      <c r="KLN2764" s="7"/>
      <c r="KLO2764" s="7"/>
      <c r="KLP2764" s="7"/>
      <c r="KLQ2764" s="7"/>
      <c r="KLR2764" s="7"/>
      <c r="KLS2764" s="7"/>
      <c r="KLT2764" s="7"/>
      <c r="KLU2764" s="7"/>
      <c r="KLV2764" s="7"/>
      <c r="KLW2764" s="7"/>
      <c r="KLX2764" s="7"/>
      <c r="KLY2764" s="7"/>
      <c r="KLZ2764" s="7"/>
      <c r="KMA2764" s="7"/>
      <c r="KMB2764" s="7"/>
      <c r="KMC2764" s="7"/>
      <c r="KMD2764" s="7"/>
      <c r="KME2764" s="7"/>
      <c r="KMF2764" s="7"/>
      <c r="KMG2764" s="7"/>
      <c r="KMH2764" s="7"/>
      <c r="KMI2764" s="7"/>
      <c r="KMJ2764" s="7"/>
      <c r="KMK2764" s="7"/>
      <c r="KML2764" s="7"/>
      <c r="KMM2764" s="7"/>
      <c r="KMN2764" s="7"/>
      <c r="KMO2764" s="7"/>
      <c r="KMP2764" s="7"/>
      <c r="KMQ2764" s="7"/>
      <c r="KMR2764" s="7"/>
      <c r="KMS2764" s="7"/>
      <c r="KMT2764" s="7"/>
      <c r="KMU2764" s="7"/>
      <c r="KMV2764" s="7"/>
      <c r="KMW2764" s="7"/>
      <c r="KMX2764" s="7"/>
      <c r="KMY2764" s="7"/>
      <c r="KMZ2764" s="7"/>
      <c r="KNA2764" s="7"/>
      <c r="KNB2764" s="7"/>
      <c r="KNC2764" s="7"/>
      <c r="KND2764" s="7"/>
      <c r="KNE2764" s="7"/>
      <c r="KNF2764" s="7"/>
      <c r="KNG2764" s="7"/>
      <c r="KNH2764" s="7"/>
      <c r="KNI2764" s="7"/>
      <c r="KNJ2764" s="7"/>
      <c r="KNK2764" s="7"/>
      <c r="KNL2764" s="7"/>
      <c r="KNM2764" s="7"/>
      <c r="KNN2764" s="7"/>
      <c r="KNO2764" s="7"/>
      <c r="KNP2764" s="7"/>
      <c r="KNQ2764" s="7"/>
      <c r="KNR2764" s="7"/>
      <c r="KNS2764" s="7"/>
      <c r="KNT2764" s="7"/>
      <c r="KNU2764" s="7"/>
      <c r="KNV2764" s="7"/>
      <c r="KNW2764" s="7"/>
      <c r="KNX2764" s="7"/>
      <c r="KNY2764" s="7"/>
      <c r="KNZ2764" s="7"/>
      <c r="KOA2764" s="7"/>
      <c r="KOB2764" s="7"/>
      <c r="KOC2764" s="7"/>
      <c r="KOD2764" s="7"/>
      <c r="KOE2764" s="7"/>
      <c r="KOF2764" s="7"/>
      <c r="KOG2764" s="7"/>
      <c r="KOH2764" s="7"/>
      <c r="KOI2764" s="7"/>
      <c r="KOJ2764" s="7"/>
      <c r="KOK2764" s="7"/>
      <c r="KOL2764" s="7"/>
      <c r="KOM2764" s="7"/>
      <c r="KON2764" s="7"/>
      <c r="KOO2764" s="7"/>
      <c r="KOP2764" s="7"/>
      <c r="KOQ2764" s="7"/>
      <c r="KOR2764" s="7"/>
      <c r="KOS2764" s="7"/>
      <c r="KOT2764" s="7"/>
      <c r="KOU2764" s="7"/>
      <c r="KOV2764" s="7"/>
      <c r="KOW2764" s="7"/>
      <c r="KOX2764" s="7"/>
      <c r="KOY2764" s="7"/>
      <c r="KOZ2764" s="7"/>
      <c r="KPA2764" s="7"/>
      <c r="KPB2764" s="7"/>
      <c r="KPC2764" s="7"/>
      <c r="KPD2764" s="7"/>
      <c r="KPE2764" s="7"/>
      <c r="KPF2764" s="7"/>
      <c r="KPG2764" s="7"/>
      <c r="KPH2764" s="7"/>
      <c r="KPI2764" s="7"/>
      <c r="KPJ2764" s="7"/>
      <c r="KPK2764" s="7"/>
      <c r="KPL2764" s="7"/>
      <c r="KPM2764" s="7"/>
      <c r="KPN2764" s="7"/>
      <c r="KPO2764" s="7"/>
      <c r="KPP2764" s="7"/>
      <c r="KPQ2764" s="7"/>
      <c r="KPR2764" s="7"/>
      <c r="KPS2764" s="7"/>
      <c r="KPT2764" s="7"/>
      <c r="KPU2764" s="7"/>
      <c r="KPV2764" s="7"/>
      <c r="KPW2764" s="7"/>
      <c r="KPX2764" s="7"/>
      <c r="KPY2764" s="7"/>
      <c r="KPZ2764" s="7"/>
      <c r="KQA2764" s="7"/>
      <c r="KQB2764" s="7"/>
      <c r="KQC2764" s="7"/>
      <c r="KQD2764" s="7"/>
      <c r="KQE2764" s="7"/>
      <c r="KQF2764" s="7"/>
      <c r="KQG2764" s="7"/>
      <c r="KQH2764" s="7"/>
      <c r="KQI2764" s="7"/>
      <c r="KQJ2764" s="7"/>
      <c r="KQK2764" s="7"/>
      <c r="KQL2764" s="7"/>
      <c r="KQM2764" s="7"/>
      <c r="KQN2764" s="7"/>
      <c r="KQO2764" s="7"/>
      <c r="KQP2764" s="7"/>
      <c r="KQQ2764" s="7"/>
      <c r="KQR2764" s="7"/>
      <c r="KQS2764" s="7"/>
      <c r="KQT2764" s="7"/>
      <c r="KQU2764" s="7"/>
      <c r="KQV2764" s="7"/>
      <c r="KQW2764" s="7"/>
      <c r="KQX2764" s="7"/>
      <c r="KQY2764" s="7"/>
      <c r="KQZ2764" s="7"/>
      <c r="KRA2764" s="7"/>
      <c r="KRB2764" s="7"/>
      <c r="KRC2764" s="7"/>
      <c r="KRD2764" s="7"/>
      <c r="KRE2764" s="7"/>
      <c r="KRF2764" s="7"/>
      <c r="KRG2764" s="7"/>
      <c r="KRH2764" s="7"/>
      <c r="KRI2764" s="7"/>
      <c r="KRJ2764" s="7"/>
      <c r="KRK2764" s="7"/>
      <c r="KRL2764" s="7"/>
      <c r="KRM2764" s="7"/>
      <c r="KRN2764" s="7"/>
      <c r="KRO2764" s="7"/>
      <c r="KRP2764" s="7"/>
      <c r="KRQ2764" s="7"/>
      <c r="KRR2764" s="7"/>
      <c r="KRS2764" s="7"/>
      <c r="KRT2764" s="7"/>
      <c r="KRU2764" s="7"/>
      <c r="KRV2764" s="7"/>
      <c r="KRW2764" s="7"/>
      <c r="KRX2764" s="7"/>
      <c r="KRY2764" s="7"/>
      <c r="KRZ2764" s="7"/>
      <c r="KSA2764" s="7"/>
      <c r="KSB2764" s="7"/>
      <c r="KSC2764" s="7"/>
      <c r="KSD2764" s="7"/>
      <c r="KSE2764" s="7"/>
      <c r="KSF2764" s="7"/>
      <c r="KSG2764" s="7"/>
      <c r="KSH2764" s="7"/>
      <c r="KSI2764" s="7"/>
      <c r="KSJ2764" s="7"/>
      <c r="KSK2764" s="7"/>
      <c r="KSL2764" s="7"/>
      <c r="KSM2764" s="7"/>
      <c r="KSN2764" s="7"/>
      <c r="KSO2764" s="7"/>
      <c r="KSP2764" s="7"/>
      <c r="KSQ2764" s="7"/>
      <c r="KSR2764" s="7"/>
      <c r="KSS2764" s="7"/>
      <c r="KST2764" s="7"/>
      <c r="KSU2764" s="7"/>
      <c r="KSV2764" s="7"/>
      <c r="KSW2764" s="7"/>
      <c r="KSX2764" s="7"/>
      <c r="KSY2764" s="7"/>
      <c r="KSZ2764" s="7"/>
      <c r="KTA2764" s="7"/>
      <c r="KTB2764" s="7"/>
      <c r="KTC2764" s="7"/>
      <c r="KTD2764" s="7"/>
      <c r="KTE2764" s="7"/>
      <c r="KTF2764" s="7"/>
      <c r="KTG2764" s="7"/>
      <c r="KTH2764" s="7"/>
      <c r="KTI2764" s="7"/>
      <c r="KTJ2764" s="7"/>
      <c r="KTK2764" s="7"/>
      <c r="KTL2764" s="7"/>
      <c r="KTM2764" s="7"/>
      <c r="KTN2764" s="7"/>
      <c r="KTO2764" s="7"/>
      <c r="KTP2764" s="7"/>
      <c r="KTQ2764" s="7"/>
      <c r="KTR2764" s="7"/>
      <c r="KTS2764" s="7"/>
      <c r="KTT2764" s="7"/>
      <c r="KTU2764" s="7"/>
      <c r="KTV2764" s="7"/>
      <c r="KTW2764" s="7"/>
      <c r="KTX2764" s="7"/>
      <c r="KTY2764" s="7"/>
      <c r="KTZ2764" s="7"/>
      <c r="KUA2764" s="7"/>
      <c r="KUB2764" s="7"/>
      <c r="KUC2764" s="7"/>
      <c r="KUD2764" s="7"/>
      <c r="KUE2764" s="7"/>
      <c r="KUF2764" s="7"/>
      <c r="KUG2764" s="7"/>
      <c r="KUH2764" s="7"/>
      <c r="KUI2764" s="7"/>
      <c r="KUJ2764" s="7"/>
      <c r="KUK2764" s="7"/>
      <c r="KUL2764" s="7"/>
      <c r="KUM2764" s="7"/>
      <c r="KUN2764" s="7"/>
      <c r="KUO2764" s="7"/>
      <c r="KUP2764" s="7"/>
      <c r="KUQ2764" s="7"/>
      <c r="KUR2764" s="7"/>
      <c r="KUS2764" s="7"/>
      <c r="KUT2764" s="7"/>
      <c r="KUU2764" s="7"/>
      <c r="KUV2764" s="7"/>
      <c r="KUW2764" s="7"/>
      <c r="KUX2764" s="7"/>
      <c r="KUY2764" s="7"/>
      <c r="KUZ2764" s="7"/>
      <c r="KVA2764" s="7"/>
      <c r="KVB2764" s="7"/>
      <c r="KVC2764" s="7"/>
      <c r="KVD2764" s="7"/>
      <c r="KVE2764" s="7"/>
      <c r="KVF2764" s="7"/>
      <c r="KVG2764" s="7"/>
      <c r="KVH2764" s="7"/>
      <c r="KVI2764" s="7"/>
      <c r="KVJ2764" s="7"/>
      <c r="KVK2764" s="7"/>
      <c r="KVL2764" s="7"/>
      <c r="KVM2764" s="7"/>
      <c r="KVN2764" s="7"/>
      <c r="KVO2764" s="7"/>
      <c r="KVP2764" s="7"/>
      <c r="KVQ2764" s="7"/>
      <c r="KVR2764" s="7"/>
      <c r="KVS2764" s="7"/>
      <c r="KVT2764" s="7"/>
      <c r="KVU2764" s="7"/>
      <c r="KVV2764" s="7"/>
      <c r="KVW2764" s="7"/>
      <c r="KVX2764" s="7"/>
      <c r="KVY2764" s="7"/>
      <c r="KVZ2764" s="7"/>
      <c r="KWA2764" s="7"/>
      <c r="KWB2764" s="7"/>
      <c r="KWC2764" s="7"/>
      <c r="KWD2764" s="7"/>
      <c r="KWE2764" s="7"/>
      <c r="KWF2764" s="7"/>
      <c r="KWG2764" s="7"/>
      <c r="KWH2764" s="7"/>
      <c r="KWI2764" s="7"/>
      <c r="KWJ2764" s="7"/>
      <c r="KWK2764" s="7"/>
      <c r="KWL2764" s="7"/>
      <c r="KWM2764" s="7"/>
      <c r="KWN2764" s="7"/>
      <c r="KWO2764" s="7"/>
      <c r="KWP2764" s="7"/>
      <c r="KWQ2764" s="7"/>
      <c r="KWR2764" s="7"/>
      <c r="KWS2764" s="7"/>
      <c r="KWT2764" s="7"/>
      <c r="KWU2764" s="7"/>
      <c r="KWV2764" s="7"/>
      <c r="KWW2764" s="7"/>
      <c r="KWX2764" s="7"/>
      <c r="KWY2764" s="7"/>
      <c r="KWZ2764" s="7"/>
      <c r="KXA2764" s="7"/>
      <c r="KXB2764" s="7"/>
      <c r="KXC2764" s="7"/>
      <c r="KXD2764" s="7"/>
      <c r="KXE2764" s="7"/>
      <c r="KXF2764" s="7"/>
      <c r="KXG2764" s="7"/>
      <c r="KXH2764" s="7"/>
      <c r="KXI2764" s="7"/>
      <c r="KXJ2764" s="7"/>
      <c r="KXK2764" s="7"/>
      <c r="KXL2764" s="7"/>
      <c r="KXM2764" s="7"/>
      <c r="KXN2764" s="7"/>
      <c r="KXO2764" s="7"/>
      <c r="KXP2764" s="7"/>
      <c r="KXQ2764" s="7"/>
      <c r="KXR2764" s="7"/>
      <c r="KXS2764" s="7"/>
      <c r="KXT2764" s="7"/>
      <c r="KXU2764" s="7"/>
      <c r="KXV2764" s="7"/>
      <c r="KXW2764" s="7"/>
      <c r="KXX2764" s="7"/>
      <c r="KXY2764" s="7"/>
      <c r="KXZ2764" s="7"/>
      <c r="KYA2764" s="7"/>
      <c r="KYB2764" s="7"/>
      <c r="KYC2764" s="7"/>
      <c r="KYD2764" s="7"/>
      <c r="KYE2764" s="7"/>
      <c r="KYF2764" s="7"/>
      <c r="KYG2764" s="7"/>
      <c r="KYH2764" s="7"/>
      <c r="KYI2764" s="7"/>
      <c r="KYJ2764" s="7"/>
      <c r="KYK2764" s="7"/>
      <c r="KYL2764" s="7"/>
      <c r="KYM2764" s="7"/>
      <c r="KYN2764" s="7"/>
      <c r="KYO2764" s="7"/>
      <c r="KYP2764" s="7"/>
      <c r="KYQ2764" s="7"/>
      <c r="KYR2764" s="7"/>
      <c r="KYS2764" s="7"/>
      <c r="KYT2764" s="7"/>
      <c r="KYU2764" s="7"/>
      <c r="KYV2764" s="7"/>
      <c r="KYW2764" s="7"/>
      <c r="KYX2764" s="7"/>
      <c r="KYY2764" s="7"/>
      <c r="KYZ2764" s="7"/>
      <c r="KZA2764" s="7"/>
      <c r="KZB2764" s="7"/>
      <c r="KZC2764" s="7"/>
      <c r="KZD2764" s="7"/>
      <c r="KZE2764" s="7"/>
      <c r="KZF2764" s="7"/>
      <c r="KZG2764" s="7"/>
      <c r="KZH2764" s="7"/>
      <c r="KZI2764" s="7"/>
      <c r="KZJ2764" s="7"/>
      <c r="KZK2764" s="7"/>
      <c r="KZL2764" s="7"/>
      <c r="KZM2764" s="7"/>
      <c r="KZN2764" s="7"/>
      <c r="KZO2764" s="7"/>
      <c r="KZP2764" s="7"/>
      <c r="KZQ2764" s="7"/>
      <c r="KZR2764" s="7"/>
      <c r="KZS2764" s="7"/>
      <c r="KZT2764" s="7"/>
      <c r="KZU2764" s="7"/>
      <c r="KZV2764" s="7"/>
      <c r="KZW2764" s="7"/>
      <c r="KZX2764" s="7"/>
      <c r="KZY2764" s="7"/>
      <c r="KZZ2764" s="7"/>
      <c r="LAA2764" s="7"/>
      <c r="LAB2764" s="7"/>
      <c r="LAC2764" s="7"/>
      <c r="LAD2764" s="7"/>
      <c r="LAE2764" s="7"/>
      <c r="LAF2764" s="7"/>
      <c r="LAG2764" s="7"/>
      <c r="LAH2764" s="7"/>
      <c r="LAI2764" s="7"/>
      <c r="LAJ2764" s="7"/>
      <c r="LAK2764" s="7"/>
      <c r="LAL2764" s="7"/>
      <c r="LAM2764" s="7"/>
      <c r="LAN2764" s="7"/>
      <c r="LAO2764" s="7"/>
      <c r="LAP2764" s="7"/>
      <c r="LAQ2764" s="7"/>
      <c r="LAR2764" s="7"/>
      <c r="LAS2764" s="7"/>
      <c r="LAT2764" s="7"/>
      <c r="LAU2764" s="7"/>
      <c r="LAV2764" s="7"/>
      <c r="LAW2764" s="7"/>
      <c r="LAX2764" s="7"/>
      <c r="LAY2764" s="7"/>
      <c r="LAZ2764" s="7"/>
      <c r="LBA2764" s="7"/>
      <c r="LBB2764" s="7"/>
      <c r="LBC2764" s="7"/>
      <c r="LBD2764" s="7"/>
      <c r="LBE2764" s="7"/>
      <c r="LBF2764" s="7"/>
      <c r="LBG2764" s="7"/>
      <c r="LBH2764" s="7"/>
      <c r="LBI2764" s="7"/>
      <c r="LBJ2764" s="7"/>
      <c r="LBK2764" s="7"/>
      <c r="LBL2764" s="7"/>
      <c r="LBM2764" s="7"/>
      <c r="LBN2764" s="7"/>
      <c r="LBO2764" s="7"/>
      <c r="LBP2764" s="7"/>
      <c r="LBQ2764" s="7"/>
      <c r="LBR2764" s="7"/>
      <c r="LBS2764" s="7"/>
      <c r="LBT2764" s="7"/>
      <c r="LBU2764" s="7"/>
      <c r="LBV2764" s="7"/>
      <c r="LBW2764" s="7"/>
      <c r="LBX2764" s="7"/>
      <c r="LBY2764" s="7"/>
      <c r="LBZ2764" s="7"/>
      <c r="LCA2764" s="7"/>
      <c r="LCB2764" s="7"/>
      <c r="LCC2764" s="7"/>
      <c r="LCD2764" s="7"/>
      <c r="LCE2764" s="7"/>
      <c r="LCF2764" s="7"/>
      <c r="LCG2764" s="7"/>
      <c r="LCH2764" s="7"/>
      <c r="LCI2764" s="7"/>
      <c r="LCJ2764" s="7"/>
      <c r="LCK2764" s="7"/>
      <c r="LCL2764" s="7"/>
      <c r="LCM2764" s="7"/>
      <c r="LCN2764" s="7"/>
      <c r="LCO2764" s="7"/>
      <c r="LCP2764" s="7"/>
      <c r="LCQ2764" s="7"/>
      <c r="LCR2764" s="7"/>
      <c r="LCS2764" s="7"/>
      <c r="LCT2764" s="7"/>
      <c r="LCU2764" s="7"/>
      <c r="LCV2764" s="7"/>
      <c r="LCW2764" s="7"/>
      <c r="LCX2764" s="7"/>
      <c r="LCY2764" s="7"/>
      <c r="LCZ2764" s="7"/>
      <c r="LDA2764" s="7"/>
      <c r="LDB2764" s="7"/>
      <c r="LDC2764" s="7"/>
      <c r="LDD2764" s="7"/>
      <c r="LDE2764" s="7"/>
      <c r="LDF2764" s="7"/>
      <c r="LDG2764" s="7"/>
      <c r="LDH2764" s="7"/>
      <c r="LDI2764" s="7"/>
      <c r="LDJ2764" s="7"/>
      <c r="LDK2764" s="7"/>
      <c r="LDL2764" s="7"/>
      <c r="LDM2764" s="7"/>
      <c r="LDN2764" s="7"/>
      <c r="LDO2764" s="7"/>
      <c r="LDP2764" s="7"/>
      <c r="LDQ2764" s="7"/>
      <c r="LDR2764" s="7"/>
      <c r="LDS2764" s="7"/>
      <c r="LDT2764" s="7"/>
      <c r="LDU2764" s="7"/>
      <c r="LDV2764" s="7"/>
      <c r="LDW2764" s="7"/>
      <c r="LDX2764" s="7"/>
      <c r="LDY2764" s="7"/>
      <c r="LDZ2764" s="7"/>
      <c r="LEA2764" s="7"/>
      <c r="LEB2764" s="7"/>
      <c r="LEC2764" s="7"/>
      <c r="LED2764" s="7"/>
      <c r="LEE2764" s="7"/>
      <c r="LEF2764" s="7"/>
      <c r="LEG2764" s="7"/>
      <c r="LEH2764" s="7"/>
      <c r="LEI2764" s="7"/>
      <c r="LEJ2764" s="7"/>
      <c r="LEK2764" s="7"/>
      <c r="LEL2764" s="7"/>
      <c r="LEM2764" s="7"/>
      <c r="LEN2764" s="7"/>
      <c r="LEO2764" s="7"/>
      <c r="LEP2764" s="7"/>
      <c r="LEQ2764" s="7"/>
      <c r="LER2764" s="7"/>
      <c r="LES2764" s="7"/>
      <c r="LET2764" s="7"/>
      <c r="LEU2764" s="7"/>
      <c r="LEV2764" s="7"/>
      <c r="LEW2764" s="7"/>
      <c r="LEX2764" s="7"/>
      <c r="LEY2764" s="7"/>
      <c r="LEZ2764" s="7"/>
      <c r="LFA2764" s="7"/>
      <c r="LFB2764" s="7"/>
      <c r="LFC2764" s="7"/>
      <c r="LFD2764" s="7"/>
      <c r="LFE2764" s="7"/>
      <c r="LFF2764" s="7"/>
      <c r="LFG2764" s="7"/>
      <c r="LFH2764" s="7"/>
      <c r="LFI2764" s="7"/>
      <c r="LFJ2764" s="7"/>
      <c r="LFK2764" s="7"/>
      <c r="LFL2764" s="7"/>
      <c r="LFM2764" s="7"/>
      <c r="LFN2764" s="7"/>
      <c r="LFO2764" s="7"/>
      <c r="LFP2764" s="7"/>
      <c r="LFQ2764" s="7"/>
      <c r="LFR2764" s="7"/>
      <c r="LFS2764" s="7"/>
      <c r="LFT2764" s="7"/>
      <c r="LFU2764" s="7"/>
      <c r="LFV2764" s="7"/>
      <c r="LFW2764" s="7"/>
      <c r="LFX2764" s="7"/>
      <c r="LFY2764" s="7"/>
      <c r="LFZ2764" s="7"/>
      <c r="LGA2764" s="7"/>
      <c r="LGB2764" s="7"/>
      <c r="LGC2764" s="7"/>
      <c r="LGD2764" s="7"/>
      <c r="LGE2764" s="7"/>
      <c r="LGF2764" s="7"/>
      <c r="LGG2764" s="7"/>
      <c r="LGH2764" s="7"/>
      <c r="LGI2764" s="7"/>
      <c r="LGJ2764" s="7"/>
      <c r="LGK2764" s="7"/>
      <c r="LGL2764" s="7"/>
      <c r="LGM2764" s="7"/>
      <c r="LGN2764" s="7"/>
      <c r="LGO2764" s="7"/>
      <c r="LGP2764" s="7"/>
      <c r="LGQ2764" s="7"/>
      <c r="LGR2764" s="7"/>
      <c r="LGS2764" s="7"/>
      <c r="LGT2764" s="7"/>
      <c r="LGU2764" s="7"/>
      <c r="LGV2764" s="7"/>
      <c r="LGW2764" s="7"/>
      <c r="LGX2764" s="7"/>
      <c r="LGY2764" s="7"/>
      <c r="LGZ2764" s="7"/>
      <c r="LHA2764" s="7"/>
      <c r="LHB2764" s="7"/>
      <c r="LHC2764" s="7"/>
      <c r="LHD2764" s="7"/>
      <c r="LHE2764" s="7"/>
      <c r="LHF2764" s="7"/>
      <c r="LHG2764" s="7"/>
      <c r="LHH2764" s="7"/>
      <c r="LHI2764" s="7"/>
      <c r="LHJ2764" s="7"/>
      <c r="LHK2764" s="7"/>
      <c r="LHL2764" s="7"/>
      <c r="LHM2764" s="7"/>
      <c r="LHN2764" s="7"/>
      <c r="LHO2764" s="7"/>
      <c r="LHP2764" s="7"/>
      <c r="LHQ2764" s="7"/>
      <c r="LHR2764" s="7"/>
      <c r="LHS2764" s="7"/>
      <c r="LHT2764" s="7"/>
      <c r="LHU2764" s="7"/>
      <c r="LHV2764" s="7"/>
      <c r="LHW2764" s="7"/>
      <c r="LHX2764" s="7"/>
      <c r="LHY2764" s="7"/>
      <c r="LHZ2764" s="7"/>
      <c r="LIA2764" s="7"/>
      <c r="LIB2764" s="7"/>
      <c r="LIC2764" s="7"/>
      <c r="LID2764" s="7"/>
      <c r="LIE2764" s="7"/>
      <c r="LIF2764" s="7"/>
      <c r="LIG2764" s="7"/>
      <c r="LIH2764" s="7"/>
      <c r="LII2764" s="7"/>
      <c r="LIJ2764" s="7"/>
      <c r="LIK2764" s="7"/>
      <c r="LIL2764" s="7"/>
      <c r="LIM2764" s="7"/>
      <c r="LIN2764" s="7"/>
      <c r="LIO2764" s="7"/>
      <c r="LIP2764" s="7"/>
      <c r="LIQ2764" s="7"/>
      <c r="LIR2764" s="7"/>
      <c r="LIS2764" s="7"/>
      <c r="LIT2764" s="7"/>
      <c r="LIU2764" s="7"/>
      <c r="LIV2764" s="7"/>
      <c r="LIW2764" s="7"/>
      <c r="LIX2764" s="7"/>
      <c r="LIY2764" s="7"/>
      <c r="LIZ2764" s="7"/>
      <c r="LJA2764" s="7"/>
      <c r="LJB2764" s="7"/>
      <c r="LJC2764" s="7"/>
      <c r="LJD2764" s="7"/>
      <c r="LJE2764" s="7"/>
      <c r="LJF2764" s="7"/>
      <c r="LJG2764" s="7"/>
      <c r="LJH2764" s="7"/>
      <c r="LJI2764" s="7"/>
      <c r="LJJ2764" s="7"/>
      <c r="LJK2764" s="7"/>
      <c r="LJL2764" s="7"/>
      <c r="LJM2764" s="7"/>
      <c r="LJN2764" s="7"/>
      <c r="LJO2764" s="7"/>
      <c r="LJP2764" s="7"/>
      <c r="LJQ2764" s="7"/>
      <c r="LJR2764" s="7"/>
      <c r="LJS2764" s="7"/>
      <c r="LJT2764" s="7"/>
      <c r="LJU2764" s="7"/>
      <c r="LJV2764" s="7"/>
      <c r="LJW2764" s="7"/>
      <c r="LJX2764" s="7"/>
      <c r="LJY2764" s="7"/>
      <c r="LJZ2764" s="7"/>
      <c r="LKA2764" s="7"/>
      <c r="LKB2764" s="7"/>
      <c r="LKC2764" s="7"/>
      <c r="LKD2764" s="7"/>
      <c r="LKE2764" s="7"/>
      <c r="LKF2764" s="7"/>
      <c r="LKG2764" s="7"/>
      <c r="LKH2764" s="7"/>
      <c r="LKI2764" s="7"/>
      <c r="LKJ2764" s="7"/>
      <c r="LKK2764" s="7"/>
      <c r="LKL2764" s="7"/>
      <c r="LKM2764" s="7"/>
      <c r="LKN2764" s="7"/>
      <c r="LKO2764" s="7"/>
      <c r="LKP2764" s="7"/>
      <c r="LKQ2764" s="7"/>
      <c r="LKR2764" s="7"/>
      <c r="LKS2764" s="7"/>
      <c r="LKT2764" s="7"/>
      <c r="LKU2764" s="7"/>
      <c r="LKV2764" s="7"/>
      <c r="LKW2764" s="7"/>
      <c r="LKX2764" s="7"/>
      <c r="LKY2764" s="7"/>
      <c r="LKZ2764" s="7"/>
      <c r="LLA2764" s="7"/>
      <c r="LLB2764" s="7"/>
      <c r="LLC2764" s="7"/>
      <c r="LLD2764" s="7"/>
      <c r="LLE2764" s="7"/>
      <c r="LLF2764" s="7"/>
      <c r="LLG2764" s="7"/>
      <c r="LLH2764" s="7"/>
      <c r="LLI2764" s="7"/>
      <c r="LLJ2764" s="7"/>
      <c r="LLK2764" s="7"/>
      <c r="LLL2764" s="7"/>
      <c r="LLM2764" s="7"/>
      <c r="LLN2764" s="7"/>
      <c r="LLO2764" s="7"/>
      <c r="LLP2764" s="7"/>
      <c r="LLQ2764" s="7"/>
      <c r="LLR2764" s="7"/>
      <c r="LLS2764" s="7"/>
      <c r="LLT2764" s="7"/>
      <c r="LLU2764" s="7"/>
      <c r="LLV2764" s="7"/>
      <c r="LLW2764" s="7"/>
      <c r="LLX2764" s="7"/>
      <c r="LLY2764" s="7"/>
      <c r="LLZ2764" s="7"/>
      <c r="LMA2764" s="7"/>
      <c r="LMB2764" s="7"/>
      <c r="LMC2764" s="7"/>
      <c r="LMD2764" s="7"/>
      <c r="LME2764" s="7"/>
      <c r="LMF2764" s="7"/>
      <c r="LMG2764" s="7"/>
      <c r="LMH2764" s="7"/>
      <c r="LMI2764" s="7"/>
      <c r="LMJ2764" s="7"/>
      <c r="LMK2764" s="7"/>
      <c r="LML2764" s="7"/>
      <c r="LMM2764" s="7"/>
      <c r="LMN2764" s="7"/>
      <c r="LMO2764" s="7"/>
      <c r="LMP2764" s="7"/>
      <c r="LMQ2764" s="7"/>
      <c r="LMR2764" s="7"/>
      <c r="LMS2764" s="7"/>
      <c r="LMT2764" s="7"/>
      <c r="LMU2764" s="7"/>
      <c r="LMV2764" s="7"/>
      <c r="LMW2764" s="7"/>
      <c r="LMX2764" s="7"/>
      <c r="LMY2764" s="7"/>
      <c r="LMZ2764" s="7"/>
      <c r="LNA2764" s="7"/>
      <c r="LNB2764" s="7"/>
      <c r="LNC2764" s="7"/>
      <c r="LND2764" s="7"/>
      <c r="LNE2764" s="7"/>
      <c r="LNF2764" s="7"/>
      <c r="LNG2764" s="7"/>
      <c r="LNH2764" s="7"/>
      <c r="LNI2764" s="7"/>
      <c r="LNJ2764" s="7"/>
      <c r="LNK2764" s="7"/>
      <c r="LNL2764" s="7"/>
      <c r="LNM2764" s="7"/>
      <c r="LNN2764" s="7"/>
      <c r="LNO2764" s="7"/>
      <c r="LNP2764" s="7"/>
      <c r="LNQ2764" s="7"/>
      <c r="LNR2764" s="7"/>
      <c r="LNS2764" s="7"/>
      <c r="LNT2764" s="7"/>
      <c r="LNU2764" s="7"/>
      <c r="LNV2764" s="7"/>
      <c r="LNW2764" s="7"/>
      <c r="LNX2764" s="7"/>
      <c r="LNY2764" s="7"/>
      <c r="LNZ2764" s="7"/>
      <c r="LOA2764" s="7"/>
      <c r="LOB2764" s="7"/>
      <c r="LOC2764" s="7"/>
      <c r="LOD2764" s="7"/>
      <c r="LOE2764" s="7"/>
      <c r="LOF2764" s="7"/>
      <c r="LOG2764" s="7"/>
      <c r="LOH2764" s="7"/>
      <c r="LOI2764" s="7"/>
      <c r="LOJ2764" s="7"/>
      <c r="LOK2764" s="7"/>
      <c r="LOL2764" s="7"/>
      <c r="LOM2764" s="7"/>
      <c r="LON2764" s="7"/>
      <c r="LOO2764" s="7"/>
      <c r="LOP2764" s="7"/>
      <c r="LOQ2764" s="7"/>
      <c r="LOR2764" s="7"/>
      <c r="LOS2764" s="7"/>
      <c r="LOT2764" s="7"/>
      <c r="LOU2764" s="7"/>
      <c r="LOV2764" s="7"/>
      <c r="LOW2764" s="7"/>
      <c r="LOX2764" s="7"/>
      <c r="LOY2764" s="7"/>
      <c r="LOZ2764" s="7"/>
      <c r="LPA2764" s="7"/>
      <c r="LPB2764" s="7"/>
      <c r="LPC2764" s="7"/>
      <c r="LPD2764" s="7"/>
      <c r="LPE2764" s="7"/>
      <c r="LPF2764" s="7"/>
      <c r="LPG2764" s="7"/>
      <c r="LPH2764" s="7"/>
      <c r="LPI2764" s="7"/>
      <c r="LPJ2764" s="7"/>
      <c r="LPK2764" s="7"/>
      <c r="LPL2764" s="7"/>
      <c r="LPM2764" s="7"/>
      <c r="LPN2764" s="7"/>
      <c r="LPO2764" s="7"/>
      <c r="LPP2764" s="7"/>
      <c r="LPQ2764" s="7"/>
      <c r="LPR2764" s="7"/>
      <c r="LPS2764" s="7"/>
      <c r="LPT2764" s="7"/>
      <c r="LPU2764" s="7"/>
      <c r="LPV2764" s="7"/>
      <c r="LPW2764" s="7"/>
      <c r="LPX2764" s="7"/>
      <c r="LPY2764" s="7"/>
      <c r="LPZ2764" s="7"/>
      <c r="LQA2764" s="7"/>
      <c r="LQB2764" s="7"/>
      <c r="LQC2764" s="7"/>
      <c r="LQD2764" s="7"/>
      <c r="LQE2764" s="7"/>
      <c r="LQF2764" s="7"/>
      <c r="LQG2764" s="7"/>
      <c r="LQH2764" s="7"/>
      <c r="LQI2764" s="7"/>
      <c r="LQJ2764" s="7"/>
      <c r="LQK2764" s="7"/>
      <c r="LQL2764" s="7"/>
      <c r="LQM2764" s="7"/>
      <c r="LQN2764" s="7"/>
      <c r="LQO2764" s="7"/>
      <c r="LQP2764" s="7"/>
      <c r="LQQ2764" s="7"/>
      <c r="LQR2764" s="7"/>
      <c r="LQS2764" s="7"/>
      <c r="LQT2764" s="7"/>
      <c r="LQU2764" s="7"/>
      <c r="LQV2764" s="7"/>
      <c r="LQW2764" s="7"/>
      <c r="LQX2764" s="7"/>
      <c r="LQY2764" s="7"/>
      <c r="LQZ2764" s="7"/>
      <c r="LRA2764" s="7"/>
      <c r="LRB2764" s="7"/>
      <c r="LRC2764" s="7"/>
      <c r="LRD2764" s="7"/>
      <c r="LRE2764" s="7"/>
      <c r="LRF2764" s="7"/>
      <c r="LRG2764" s="7"/>
      <c r="LRH2764" s="7"/>
      <c r="LRI2764" s="7"/>
      <c r="LRJ2764" s="7"/>
      <c r="LRK2764" s="7"/>
      <c r="LRL2764" s="7"/>
      <c r="LRM2764" s="7"/>
      <c r="LRN2764" s="7"/>
      <c r="LRO2764" s="7"/>
      <c r="LRP2764" s="7"/>
      <c r="LRQ2764" s="7"/>
      <c r="LRR2764" s="7"/>
      <c r="LRS2764" s="7"/>
      <c r="LRT2764" s="7"/>
      <c r="LRU2764" s="7"/>
      <c r="LRV2764" s="7"/>
      <c r="LRW2764" s="7"/>
      <c r="LRX2764" s="7"/>
      <c r="LRY2764" s="7"/>
      <c r="LRZ2764" s="7"/>
      <c r="LSA2764" s="7"/>
      <c r="LSB2764" s="7"/>
      <c r="LSC2764" s="7"/>
      <c r="LSD2764" s="7"/>
      <c r="LSE2764" s="7"/>
      <c r="LSF2764" s="7"/>
      <c r="LSG2764" s="7"/>
      <c r="LSH2764" s="7"/>
      <c r="LSI2764" s="7"/>
      <c r="LSJ2764" s="7"/>
      <c r="LSK2764" s="7"/>
      <c r="LSL2764" s="7"/>
      <c r="LSM2764" s="7"/>
      <c r="LSN2764" s="7"/>
      <c r="LSO2764" s="7"/>
      <c r="LSP2764" s="7"/>
      <c r="LSQ2764" s="7"/>
      <c r="LSR2764" s="7"/>
      <c r="LSS2764" s="7"/>
      <c r="LST2764" s="7"/>
      <c r="LSU2764" s="7"/>
      <c r="LSV2764" s="7"/>
      <c r="LSW2764" s="7"/>
      <c r="LSX2764" s="7"/>
      <c r="LSY2764" s="7"/>
      <c r="LSZ2764" s="7"/>
      <c r="LTA2764" s="7"/>
      <c r="LTB2764" s="7"/>
      <c r="LTC2764" s="7"/>
      <c r="LTD2764" s="7"/>
      <c r="LTE2764" s="7"/>
      <c r="LTF2764" s="7"/>
      <c r="LTG2764" s="7"/>
      <c r="LTH2764" s="7"/>
      <c r="LTI2764" s="7"/>
      <c r="LTJ2764" s="7"/>
      <c r="LTK2764" s="7"/>
      <c r="LTL2764" s="7"/>
      <c r="LTM2764" s="7"/>
      <c r="LTN2764" s="7"/>
      <c r="LTO2764" s="7"/>
      <c r="LTP2764" s="7"/>
      <c r="LTQ2764" s="7"/>
      <c r="LTR2764" s="7"/>
      <c r="LTS2764" s="7"/>
      <c r="LTT2764" s="7"/>
      <c r="LTU2764" s="7"/>
      <c r="LTV2764" s="7"/>
      <c r="LTW2764" s="7"/>
      <c r="LTX2764" s="7"/>
      <c r="LTY2764" s="7"/>
      <c r="LTZ2764" s="7"/>
      <c r="LUA2764" s="7"/>
      <c r="LUB2764" s="7"/>
      <c r="LUC2764" s="7"/>
      <c r="LUD2764" s="7"/>
      <c r="LUE2764" s="7"/>
      <c r="LUF2764" s="7"/>
      <c r="LUG2764" s="7"/>
      <c r="LUH2764" s="7"/>
      <c r="LUI2764" s="7"/>
      <c r="LUJ2764" s="7"/>
      <c r="LUK2764" s="7"/>
      <c r="LUL2764" s="7"/>
      <c r="LUM2764" s="7"/>
      <c r="LUN2764" s="7"/>
      <c r="LUO2764" s="7"/>
      <c r="LUP2764" s="7"/>
      <c r="LUQ2764" s="7"/>
      <c r="LUR2764" s="7"/>
      <c r="LUS2764" s="7"/>
      <c r="LUT2764" s="7"/>
      <c r="LUU2764" s="7"/>
      <c r="LUV2764" s="7"/>
      <c r="LUW2764" s="7"/>
      <c r="LUX2764" s="7"/>
      <c r="LUY2764" s="7"/>
      <c r="LUZ2764" s="7"/>
      <c r="LVA2764" s="7"/>
      <c r="LVB2764" s="7"/>
      <c r="LVC2764" s="7"/>
      <c r="LVD2764" s="7"/>
      <c r="LVE2764" s="7"/>
      <c r="LVF2764" s="7"/>
      <c r="LVG2764" s="7"/>
      <c r="LVH2764" s="7"/>
      <c r="LVI2764" s="7"/>
      <c r="LVJ2764" s="7"/>
      <c r="LVK2764" s="7"/>
      <c r="LVL2764" s="7"/>
      <c r="LVM2764" s="7"/>
      <c r="LVN2764" s="7"/>
      <c r="LVO2764" s="7"/>
      <c r="LVP2764" s="7"/>
      <c r="LVQ2764" s="7"/>
      <c r="LVR2764" s="7"/>
      <c r="LVS2764" s="7"/>
      <c r="LVT2764" s="7"/>
      <c r="LVU2764" s="7"/>
      <c r="LVV2764" s="7"/>
      <c r="LVW2764" s="7"/>
      <c r="LVX2764" s="7"/>
      <c r="LVY2764" s="7"/>
      <c r="LVZ2764" s="7"/>
      <c r="LWA2764" s="7"/>
      <c r="LWB2764" s="7"/>
      <c r="LWC2764" s="7"/>
      <c r="LWD2764" s="7"/>
      <c r="LWE2764" s="7"/>
      <c r="LWF2764" s="7"/>
      <c r="LWG2764" s="7"/>
      <c r="LWH2764" s="7"/>
      <c r="LWI2764" s="7"/>
      <c r="LWJ2764" s="7"/>
      <c r="LWK2764" s="7"/>
      <c r="LWL2764" s="7"/>
      <c r="LWM2764" s="7"/>
      <c r="LWN2764" s="7"/>
      <c r="LWO2764" s="7"/>
      <c r="LWP2764" s="7"/>
      <c r="LWQ2764" s="7"/>
      <c r="LWR2764" s="7"/>
      <c r="LWS2764" s="7"/>
      <c r="LWT2764" s="7"/>
      <c r="LWU2764" s="7"/>
      <c r="LWV2764" s="7"/>
      <c r="LWW2764" s="7"/>
      <c r="LWX2764" s="7"/>
      <c r="LWY2764" s="7"/>
      <c r="LWZ2764" s="7"/>
      <c r="LXA2764" s="7"/>
      <c r="LXB2764" s="7"/>
      <c r="LXC2764" s="7"/>
      <c r="LXD2764" s="7"/>
      <c r="LXE2764" s="7"/>
      <c r="LXF2764" s="7"/>
      <c r="LXG2764" s="7"/>
      <c r="LXH2764" s="7"/>
      <c r="LXI2764" s="7"/>
      <c r="LXJ2764" s="7"/>
      <c r="LXK2764" s="7"/>
      <c r="LXL2764" s="7"/>
      <c r="LXM2764" s="7"/>
      <c r="LXN2764" s="7"/>
      <c r="LXO2764" s="7"/>
      <c r="LXP2764" s="7"/>
      <c r="LXQ2764" s="7"/>
      <c r="LXR2764" s="7"/>
      <c r="LXS2764" s="7"/>
      <c r="LXT2764" s="7"/>
      <c r="LXU2764" s="7"/>
      <c r="LXV2764" s="7"/>
      <c r="LXW2764" s="7"/>
      <c r="LXX2764" s="7"/>
      <c r="LXY2764" s="7"/>
      <c r="LXZ2764" s="7"/>
      <c r="LYA2764" s="7"/>
      <c r="LYB2764" s="7"/>
      <c r="LYC2764" s="7"/>
      <c r="LYD2764" s="7"/>
      <c r="LYE2764" s="7"/>
      <c r="LYF2764" s="7"/>
      <c r="LYG2764" s="7"/>
      <c r="LYH2764" s="7"/>
      <c r="LYI2764" s="7"/>
      <c r="LYJ2764" s="7"/>
      <c r="LYK2764" s="7"/>
      <c r="LYL2764" s="7"/>
      <c r="LYM2764" s="7"/>
      <c r="LYN2764" s="7"/>
      <c r="LYO2764" s="7"/>
      <c r="LYP2764" s="7"/>
      <c r="LYQ2764" s="7"/>
      <c r="LYR2764" s="7"/>
      <c r="LYS2764" s="7"/>
      <c r="LYT2764" s="7"/>
      <c r="LYU2764" s="7"/>
      <c r="LYV2764" s="7"/>
      <c r="LYW2764" s="7"/>
      <c r="LYX2764" s="7"/>
      <c r="LYY2764" s="7"/>
      <c r="LYZ2764" s="7"/>
      <c r="LZA2764" s="7"/>
      <c r="LZB2764" s="7"/>
      <c r="LZC2764" s="7"/>
      <c r="LZD2764" s="7"/>
      <c r="LZE2764" s="7"/>
      <c r="LZF2764" s="7"/>
      <c r="LZG2764" s="7"/>
      <c r="LZH2764" s="7"/>
      <c r="LZI2764" s="7"/>
      <c r="LZJ2764" s="7"/>
      <c r="LZK2764" s="7"/>
      <c r="LZL2764" s="7"/>
      <c r="LZM2764" s="7"/>
      <c r="LZN2764" s="7"/>
      <c r="LZO2764" s="7"/>
      <c r="LZP2764" s="7"/>
      <c r="LZQ2764" s="7"/>
      <c r="LZR2764" s="7"/>
      <c r="LZS2764" s="7"/>
      <c r="LZT2764" s="7"/>
      <c r="LZU2764" s="7"/>
      <c r="LZV2764" s="7"/>
      <c r="LZW2764" s="7"/>
      <c r="LZX2764" s="7"/>
      <c r="LZY2764" s="7"/>
      <c r="LZZ2764" s="7"/>
      <c r="MAA2764" s="7"/>
      <c r="MAB2764" s="7"/>
      <c r="MAC2764" s="7"/>
      <c r="MAD2764" s="7"/>
      <c r="MAE2764" s="7"/>
      <c r="MAF2764" s="7"/>
      <c r="MAG2764" s="7"/>
      <c r="MAH2764" s="7"/>
      <c r="MAI2764" s="7"/>
      <c r="MAJ2764" s="7"/>
      <c r="MAK2764" s="7"/>
      <c r="MAL2764" s="7"/>
      <c r="MAM2764" s="7"/>
      <c r="MAN2764" s="7"/>
      <c r="MAO2764" s="7"/>
      <c r="MAP2764" s="7"/>
      <c r="MAQ2764" s="7"/>
      <c r="MAR2764" s="7"/>
      <c r="MAS2764" s="7"/>
      <c r="MAT2764" s="7"/>
      <c r="MAU2764" s="7"/>
      <c r="MAV2764" s="7"/>
      <c r="MAW2764" s="7"/>
      <c r="MAX2764" s="7"/>
      <c r="MAY2764" s="7"/>
      <c r="MAZ2764" s="7"/>
      <c r="MBA2764" s="7"/>
      <c r="MBB2764" s="7"/>
      <c r="MBC2764" s="7"/>
      <c r="MBD2764" s="7"/>
      <c r="MBE2764" s="7"/>
      <c r="MBF2764" s="7"/>
      <c r="MBG2764" s="7"/>
      <c r="MBH2764" s="7"/>
      <c r="MBI2764" s="7"/>
      <c r="MBJ2764" s="7"/>
      <c r="MBK2764" s="7"/>
      <c r="MBL2764" s="7"/>
      <c r="MBM2764" s="7"/>
      <c r="MBN2764" s="7"/>
      <c r="MBO2764" s="7"/>
      <c r="MBP2764" s="7"/>
      <c r="MBQ2764" s="7"/>
      <c r="MBR2764" s="7"/>
      <c r="MBS2764" s="7"/>
      <c r="MBT2764" s="7"/>
      <c r="MBU2764" s="7"/>
      <c r="MBV2764" s="7"/>
      <c r="MBW2764" s="7"/>
      <c r="MBX2764" s="7"/>
      <c r="MBY2764" s="7"/>
      <c r="MBZ2764" s="7"/>
      <c r="MCA2764" s="7"/>
      <c r="MCB2764" s="7"/>
      <c r="MCC2764" s="7"/>
      <c r="MCD2764" s="7"/>
      <c r="MCE2764" s="7"/>
      <c r="MCF2764" s="7"/>
      <c r="MCG2764" s="7"/>
      <c r="MCH2764" s="7"/>
      <c r="MCI2764" s="7"/>
      <c r="MCJ2764" s="7"/>
      <c r="MCK2764" s="7"/>
      <c r="MCL2764" s="7"/>
      <c r="MCM2764" s="7"/>
      <c r="MCN2764" s="7"/>
      <c r="MCO2764" s="7"/>
      <c r="MCP2764" s="7"/>
      <c r="MCQ2764" s="7"/>
      <c r="MCR2764" s="7"/>
      <c r="MCS2764" s="7"/>
      <c r="MCT2764" s="7"/>
      <c r="MCU2764" s="7"/>
      <c r="MCV2764" s="7"/>
      <c r="MCW2764" s="7"/>
      <c r="MCX2764" s="7"/>
      <c r="MCY2764" s="7"/>
      <c r="MCZ2764" s="7"/>
      <c r="MDA2764" s="7"/>
      <c r="MDB2764" s="7"/>
      <c r="MDC2764" s="7"/>
      <c r="MDD2764" s="7"/>
      <c r="MDE2764" s="7"/>
      <c r="MDF2764" s="7"/>
      <c r="MDG2764" s="7"/>
      <c r="MDH2764" s="7"/>
      <c r="MDI2764" s="7"/>
      <c r="MDJ2764" s="7"/>
      <c r="MDK2764" s="7"/>
      <c r="MDL2764" s="7"/>
      <c r="MDM2764" s="7"/>
      <c r="MDN2764" s="7"/>
      <c r="MDO2764" s="7"/>
      <c r="MDP2764" s="7"/>
      <c r="MDQ2764" s="7"/>
      <c r="MDR2764" s="7"/>
      <c r="MDS2764" s="7"/>
      <c r="MDT2764" s="7"/>
      <c r="MDU2764" s="7"/>
      <c r="MDV2764" s="7"/>
      <c r="MDW2764" s="7"/>
      <c r="MDX2764" s="7"/>
      <c r="MDY2764" s="7"/>
      <c r="MDZ2764" s="7"/>
      <c r="MEA2764" s="7"/>
      <c r="MEB2764" s="7"/>
      <c r="MEC2764" s="7"/>
      <c r="MED2764" s="7"/>
      <c r="MEE2764" s="7"/>
      <c r="MEF2764" s="7"/>
      <c r="MEG2764" s="7"/>
      <c r="MEH2764" s="7"/>
      <c r="MEI2764" s="7"/>
      <c r="MEJ2764" s="7"/>
      <c r="MEK2764" s="7"/>
      <c r="MEL2764" s="7"/>
      <c r="MEM2764" s="7"/>
      <c r="MEN2764" s="7"/>
      <c r="MEO2764" s="7"/>
      <c r="MEP2764" s="7"/>
      <c r="MEQ2764" s="7"/>
      <c r="MER2764" s="7"/>
      <c r="MES2764" s="7"/>
      <c r="MET2764" s="7"/>
      <c r="MEU2764" s="7"/>
      <c r="MEV2764" s="7"/>
      <c r="MEW2764" s="7"/>
      <c r="MEX2764" s="7"/>
      <c r="MEY2764" s="7"/>
      <c r="MEZ2764" s="7"/>
      <c r="MFA2764" s="7"/>
      <c r="MFB2764" s="7"/>
      <c r="MFC2764" s="7"/>
      <c r="MFD2764" s="7"/>
      <c r="MFE2764" s="7"/>
      <c r="MFF2764" s="7"/>
      <c r="MFG2764" s="7"/>
      <c r="MFH2764" s="7"/>
      <c r="MFI2764" s="7"/>
      <c r="MFJ2764" s="7"/>
      <c r="MFK2764" s="7"/>
      <c r="MFL2764" s="7"/>
      <c r="MFM2764" s="7"/>
      <c r="MFN2764" s="7"/>
      <c r="MFO2764" s="7"/>
      <c r="MFP2764" s="7"/>
      <c r="MFQ2764" s="7"/>
      <c r="MFR2764" s="7"/>
      <c r="MFS2764" s="7"/>
      <c r="MFT2764" s="7"/>
      <c r="MFU2764" s="7"/>
      <c r="MFV2764" s="7"/>
      <c r="MFW2764" s="7"/>
      <c r="MFX2764" s="7"/>
      <c r="MFY2764" s="7"/>
      <c r="MFZ2764" s="7"/>
      <c r="MGA2764" s="7"/>
      <c r="MGB2764" s="7"/>
      <c r="MGC2764" s="7"/>
      <c r="MGD2764" s="7"/>
      <c r="MGE2764" s="7"/>
      <c r="MGF2764" s="7"/>
      <c r="MGG2764" s="7"/>
      <c r="MGH2764" s="7"/>
      <c r="MGI2764" s="7"/>
      <c r="MGJ2764" s="7"/>
      <c r="MGK2764" s="7"/>
      <c r="MGL2764" s="7"/>
      <c r="MGM2764" s="7"/>
      <c r="MGN2764" s="7"/>
      <c r="MGO2764" s="7"/>
      <c r="MGP2764" s="7"/>
      <c r="MGQ2764" s="7"/>
      <c r="MGR2764" s="7"/>
      <c r="MGS2764" s="7"/>
      <c r="MGT2764" s="7"/>
      <c r="MGU2764" s="7"/>
      <c r="MGV2764" s="7"/>
      <c r="MGW2764" s="7"/>
      <c r="MGX2764" s="7"/>
      <c r="MGY2764" s="7"/>
      <c r="MGZ2764" s="7"/>
      <c r="MHA2764" s="7"/>
      <c r="MHB2764" s="7"/>
      <c r="MHC2764" s="7"/>
      <c r="MHD2764" s="7"/>
      <c r="MHE2764" s="7"/>
      <c r="MHF2764" s="7"/>
      <c r="MHG2764" s="7"/>
      <c r="MHH2764" s="7"/>
      <c r="MHI2764" s="7"/>
      <c r="MHJ2764" s="7"/>
      <c r="MHK2764" s="7"/>
      <c r="MHL2764" s="7"/>
      <c r="MHM2764" s="7"/>
      <c r="MHN2764" s="7"/>
      <c r="MHO2764" s="7"/>
      <c r="MHP2764" s="7"/>
      <c r="MHQ2764" s="7"/>
      <c r="MHR2764" s="7"/>
      <c r="MHS2764" s="7"/>
      <c r="MHT2764" s="7"/>
      <c r="MHU2764" s="7"/>
      <c r="MHV2764" s="7"/>
      <c r="MHW2764" s="7"/>
      <c r="MHX2764" s="7"/>
      <c r="MHY2764" s="7"/>
      <c r="MHZ2764" s="7"/>
      <c r="MIA2764" s="7"/>
      <c r="MIB2764" s="7"/>
      <c r="MIC2764" s="7"/>
      <c r="MID2764" s="7"/>
      <c r="MIE2764" s="7"/>
      <c r="MIF2764" s="7"/>
      <c r="MIG2764" s="7"/>
      <c r="MIH2764" s="7"/>
      <c r="MII2764" s="7"/>
      <c r="MIJ2764" s="7"/>
      <c r="MIK2764" s="7"/>
      <c r="MIL2764" s="7"/>
      <c r="MIM2764" s="7"/>
      <c r="MIN2764" s="7"/>
      <c r="MIO2764" s="7"/>
      <c r="MIP2764" s="7"/>
      <c r="MIQ2764" s="7"/>
      <c r="MIR2764" s="7"/>
      <c r="MIS2764" s="7"/>
      <c r="MIT2764" s="7"/>
      <c r="MIU2764" s="7"/>
      <c r="MIV2764" s="7"/>
      <c r="MIW2764" s="7"/>
      <c r="MIX2764" s="7"/>
      <c r="MIY2764" s="7"/>
      <c r="MIZ2764" s="7"/>
      <c r="MJA2764" s="7"/>
      <c r="MJB2764" s="7"/>
      <c r="MJC2764" s="7"/>
      <c r="MJD2764" s="7"/>
      <c r="MJE2764" s="7"/>
      <c r="MJF2764" s="7"/>
      <c r="MJG2764" s="7"/>
      <c r="MJH2764" s="7"/>
      <c r="MJI2764" s="7"/>
      <c r="MJJ2764" s="7"/>
      <c r="MJK2764" s="7"/>
      <c r="MJL2764" s="7"/>
      <c r="MJM2764" s="7"/>
      <c r="MJN2764" s="7"/>
      <c r="MJO2764" s="7"/>
      <c r="MJP2764" s="7"/>
      <c r="MJQ2764" s="7"/>
      <c r="MJR2764" s="7"/>
      <c r="MJS2764" s="7"/>
      <c r="MJT2764" s="7"/>
      <c r="MJU2764" s="7"/>
      <c r="MJV2764" s="7"/>
      <c r="MJW2764" s="7"/>
      <c r="MJX2764" s="7"/>
      <c r="MJY2764" s="7"/>
      <c r="MJZ2764" s="7"/>
      <c r="MKA2764" s="7"/>
      <c r="MKB2764" s="7"/>
      <c r="MKC2764" s="7"/>
      <c r="MKD2764" s="7"/>
      <c r="MKE2764" s="7"/>
      <c r="MKF2764" s="7"/>
      <c r="MKG2764" s="7"/>
      <c r="MKH2764" s="7"/>
      <c r="MKI2764" s="7"/>
      <c r="MKJ2764" s="7"/>
      <c r="MKK2764" s="7"/>
      <c r="MKL2764" s="7"/>
      <c r="MKM2764" s="7"/>
      <c r="MKN2764" s="7"/>
      <c r="MKO2764" s="7"/>
      <c r="MKP2764" s="7"/>
      <c r="MKQ2764" s="7"/>
      <c r="MKR2764" s="7"/>
      <c r="MKS2764" s="7"/>
      <c r="MKT2764" s="7"/>
      <c r="MKU2764" s="7"/>
      <c r="MKV2764" s="7"/>
      <c r="MKW2764" s="7"/>
      <c r="MKX2764" s="7"/>
      <c r="MKY2764" s="7"/>
      <c r="MKZ2764" s="7"/>
      <c r="MLA2764" s="7"/>
      <c r="MLB2764" s="7"/>
      <c r="MLC2764" s="7"/>
      <c r="MLD2764" s="7"/>
      <c r="MLE2764" s="7"/>
      <c r="MLF2764" s="7"/>
      <c r="MLG2764" s="7"/>
      <c r="MLH2764" s="7"/>
      <c r="MLI2764" s="7"/>
      <c r="MLJ2764" s="7"/>
      <c r="MLK2764" s="7"/>
      <c r="MLL2764" s="7"/>
      <c r="MLM2764" s="7"/>
      <c r="MLN2764" s="7"/>
      <c r="MLO2764" s="7"/>
      <c r="MLP2764" s="7"/>
      <c r="MLQ2764" s="7"/>
      <c r="MLR2764" s="7"/>
      <c r="MLS2764" s="7"/>
      <c r="MLT2764" s="7"/>
      <c r="MLU2764" s="7"/>
      <c r="MLV2764" s="7"/>
      <c r="MLW2764" s="7"/>
      <c r="MLX2764" s="7"/>
      <c r="MLY2764" s="7"/>
      <c r="MLZ2764" s="7"/>
      <c r="MMA2764" s="7"/>
      <c r="MMB2764" s="7"/>
      <c r="MMC2764" s="7"/>
      <c r="MMD2764" s="7"/>
      <c r="MME2764" s="7"/>
      <c r="MMF2764" s="7"/>
      <c r="MMG2764" s="7"/>
      <c r="MMH2764" s="7"/>
      <c r="MMI2764" s="7"/>
      <c r="MMJ2764" s="7"/>
      <c r="MMK2764" s="7"/>
      <c r="MML2764" s="7"/>
      <c r="MMM2764" s="7"/>
      <c r="MMN2764" s="7"/>
      <c r="MMO2764" s="7"/>
      <c r="MMP2764" s="7"/>
      <c r="MMQ2764" s="7"/>
      <c r="MMR2764" s="7"/>
      <c r="MMS2764" s="7"/>
      <c r="MMT2764" s="7"/>
      <c r="MMU2764" s="7"/>
      <c r="MMV2764" s="7"/>
      <c r="MMW2764" s="7"/>
      <c r="MMX2764" s="7"/>
      <c r="MMY2764" s="7"/>
      <c r="MMZ2764" s="7"/>
      <c r="MNA2764" s="7"/>
      <c r="MNB2764" s="7"/>
      <c r="MNC2764" s="7"/>
      <c r="MND2764" s="7"/>
      <c r="MNE2764" s="7"/>
      <c r="MNF2764" s="7"/>
      <c r="MNG2764" s="7"/>
      <c r="MNH2764" s="7"/>
      <c r="MNI2764" s="7"/>
      <c r="MNJ2764" s="7"/>
      <c r="MNK2764" s="7"/>
      <c r="MNL2764" s="7"/>
      <c r="MNM2764" s="7"/>
      <c r="MNN2764" s="7"/>
      <c r="MNO2764" s="7"/>
      <c r="MNP2764" s="7"/>
      <c r="MNQ2764" s="7"/>
      <c r="MNR2764" s="7"/>
      <c r="MNS2764" s="7"/>
      <c r="MNT2764" s="7"/>
      <c r="MNU2764" s="7"/>
      <c r="MNV2764" s="7"/>
      <c r="MNW2764" s="7"/>
      <c r="MNX2764" s="7"/>
      <c r="MNY2764" s="7"/>
      <c r="MNZ2764" s="7"/>
      <c r="MOA2764" s="7"/>
      <c r="MOB2764" s="7"/>
      <c r="MOC2764" s="7"/>
      <c r="MOD2764" s="7"/>
      <c r="MOE2764" s="7"/>
      <c r="MOF2764" s="7"/>
      <c r="MOG2764" s="7"/>
      <c r="MOH2764" s="7"/>
      <c r="MOI2764" s="7"/>
      <c r="MOJ2764" s="7"/>
      <c r="MOK2764" s="7"/>
      <c r="MOL2764" s="7"/>
      <c r="MOM2764" s="7"/>
      <c r="MON2764" s="7"/>
      <c r="MOO2764" s="7"/>
      <c r="MOP2764" s="7"/>
      <c r="MOQ2764" s="7"/>
      <c r="MOR2764" s="7"/>
      <c r="MOS2764" s="7"/>
      <c r="MOT2764" s="7"/>
      <c r="MOU2764" s="7"/>
      <c r="MOV2764" s="7"/>
      <c r="MOW2764" s="7"/>
      <c r="MOX2764" s="7"/>
      <c r="MOY2764" s="7"/>
      <c r="MOZ2764" s="7"/>
      <c r="MPA2764" s="7"/>
      <c r="MPB2764" s="7"/>
      <c r="MPC2764" s="7"/>
      <c r="MPD2764" s="7"/>
      <c r="MPE2764" s="7"/>
      <c r="MPF2764" s="7"/>
      <c r="MPG2764" s="7"/>
      <c r="MPH2764" s="7"/>
      <c r="MPI2764" s="7"/>
      <c r="MPJ2764" s="7"/>
      <c r="MPK2764" s="7"/>
      <c r="MPL2764" s="7"/>
      <c r="MPM2764" s="7"/>
      <c r="MPN2764" s="7"/>
      <c r="MPO2764" s="7"/>
      <c r="MPP2764" s="7"/>
      <c r="MPQ2764" s="7"/>
      <c r="MPR2764" s="7"/>
      <c r="MPS2764" s="7"/>
      <c r="MPT2764" s="7"/>
      <c r="MPU2764" s="7"/>
      <c r="MPV2764" s="7"/>
      <c r="MPW2764" s="7"/>
      <c r="MPX2764" s="7"/>
      <c r="MPY2764" s="7"/>
      <c r="MPZ2764" s="7"/>
      <c r="MQA2764" s="7"/>
      <c r="MQB2764" s="7"/>
      <c r="MQC2764" s="7"/>
      <c r="MQD2764" s="7"/>
      <c r="MQE2764" s="7"/>
      <c r="MQF2764" s="7"/>
      <c r="MQG2764" s="7"/>
      <c r="MQH2764" s="7"/>
      <c r="MQI2764" s="7"/>
      <c r="MQJ2764" s="7"/>
      <c r="MQK2764" s="7"/>
      <c r="MQL2764" s="7"/>
      <c r="MQM2764" s="7"/>
      <c r="MQN2764" s="7"/>
      <c r="MQO2764" s="7"/>
      <c r="MQP2764" s="7"/>
      <c r="MQQ2764" s="7"/>
      <c r="MQR2764" s="7"/>
      <c r="MQS2764" s="7"/>
      <c r="MQT2764" s="7"/>
      <c r="MQU2764" s="7"/>
      <c r="MQV2764" s="7"/>
      <c r="MQW2764" s="7"/>
      <c r="MQX2764" s="7"/>
      <c r="MQY2764" s="7"/>
      <c r="MQZ2764" s="7"/>
      <c r="MRA2764" s="7"/>
      <c r="MRB2764" s="7"/>
      <c r="MRC2764" s="7"/>
      <c r="MRD2764" s="7"/>
      <c r="MRE2764" s="7"/>
      <c r="MRF2764" s="7"/>
      <c r="MRG2764" s="7"/>
      <c r="MRH2764" s="7"/>
      <c r="MRI2764" s="7"/>
      <c r="MRJ2764" s="7"/>
      <c r="MRK2764" s="7"/>
      <c r="MRL2764" s="7"/>
      <c r="MRM2764" s="7"/>
      <c r="MRN2764" s="7"/>
      <c r="MRO2764" s="7"/>
      <c r="MRP2764" s="7"/>
      <c r="MRQ2764" s="7"/>
      <c r="MRR2764" s="7"/>
      <c r="MRS2764" s="7"/>
      <c r="MRT2764" s="7"/>
      <c r="MRU2764" s="7"/>
      <c r="MRV2764" s="7"/>
      <c r="MRW2764" s="7"/>
      <c r="MRX2764" s="7"/>
      <c r="MRY2764" s="7"/>
      <c r="MRZ2764" s="7"/>
      <c r="MSA2764" s="7"/>
      <c r="MSB2764" s="7"/>
      <c r="MSC2764" s="7"/>
      <c r="MSD2764" s="7"/>
      <c r="MSE2764" s="7"/>
      <c r="MSF2764" s="7"/>
      <c r="MSG2764" s="7"/>
      <c r="MSH2764" s="7"/>
      <c r="MSI2764" s="7"/>
      <c r="MSJ2764" s="7"/>
      <c r="MSK2764" s="7"/>
      <c r="MSL2764" s="7"/>
      <c r="MSM2764" s="7"/>
      <c r="MSN2764" s="7"/>
      <c r="MSO2764" s="7"/>
      <c r="MSP2764" s="7"/>
      <c r="MSQ2764" s="7"/>
      <c r="MSR2764" s="7"/>
      <c r="MSS2764" s="7"/>
      <c r="MST2764" s="7"/>
      <c r="MSU2764" s="7"/>
      <c r="MSV2764" s="7"/>
      <c r="MSW2764" s="7"/>
      <c r="MSX2764" s="7"/>
      <c r="MSY2764" s="7"/>
      <c r="MSZ2764" s="7"/>
      <c r="MTA2764" s="7"/>
      <c r="MTB2764" s="7"/>
      <c r="MTC2764" s="7"/>
      <c r="MTD2764" s="7"/>
      <c r="MTE2764" s="7"/>
      <c r="MTF2764" s="7"/>
      <c r="MTG2764" s="7"/>
      <c r="MTH2764" s="7"/>
      <c r="MTI2764" s="7"/>
      <c r="MTJ2764" s="7"/>
      <c r="MTK2764" s="7"/>
      <c r="MTL2764" s="7"/>
      <c r="MTM2764" s="7"/>
      <c r="MTN2764" s="7"/>
      <c r="MTO2764" s="7"/>
      <c r="MTP2764" s="7"/>
      <c r="MTQ2764" s="7"/>
      <c r="MTR2764" s="7"/>
      <c r="MTS2764" s="7"/>
      <c r="MTT2764" s="7"/>
      <c r="MTU2764" s="7"/>
      <c r="MTV2764" s="7"/>
      <c r="MTW2764" s="7"/>
      <c r="MTX2764" s="7"/>
      <c r="MTY2764" s="7"/>
      <c r="MTZ2764" s="7"/>
      <c r="MUA2764" s="7"/>
      <c r="MUB2764" s="7"/>
      <c r="MUC2764" s="7"/>
      <c r="MUD2764" s="7"/>
      <c r="MUE2764" s="7"/>
      <c r="MUF2764" s="7"/>
      <c r="MUG2764" s="7"/>
      <c r="MUH2764" s="7"/>
      <c r="MUI2764" s="7"/>
      <c r="MUJ2764" s="7"/>
      <c r="MUK2764" s="7"/>
      <c r="MUL2764" s="7"/>
      <c r="MUM2764" s="7"/>
      <c r="MUN2764" s="7"/>
      <c r="MUO2764" s="7"/>
      <c r="MUP2764" s="7"/>
      <c r="MUQ2764" s="7"/>
      <c r="MUR2764" s="7"/>
      <c r="MUS2764" s="7"/>
      <c r="MUT2764" s="7"/>
      <c r="MUU2764" s="7"/>
      <c r="MUV2764" s="7"/>
      <c r="MUW2764" s="7"/>
      <c r="MUX2764" s="7"/>
      <c r="MUY2764" s="7"/>
      <c r="MUZ2764" s="7"/>
      <c r="MVA2764" s="7"/>
      <c r="MVB2764" s="7"/>
      <c r="MVC2764" s="7"/>
      <c r="MVD2764" s="7"/>
      <c r="MVE2764" s="7"/>
      <c r="MVF2764" s="7"/>
      <c r="MVG2764" s="7"/>
      <c r="MVH2764" s="7"/>
      <c r="MVI2764" s="7"/>
      <c r="MVJ2764" s="7"/>
      <c r="MVK2764" s="7"/>
      <c r="MVL2764" s="7"/>
      <c r="MVM2764" s="7"/>
      <c r="MVN2764" s="7"/>
      <c r="MVO2764" s="7"/>
      <c r="MVP2764" s="7"/>
      <c r="MVQ2764" s="7"/>
      <c r="MVR2764" s="7"/>
      <c r="MVS2764" s="7"/>
      <c r="MVT2764" s="7"/>
      <c r="MVU2764" s="7"/>
      <c r="MVV2764" s="7"/>
      <c r="MVW2764" s="7"/>
      <c r="MVX2764" s="7"/>
      <c r="MVY2764" s="7"/>
      <c r="MVZ2764" s="7"/>
      <c r="MWA2764" s="7"/>
      <c r="MWB2764" s="7"/>
      <c r="MWC2764" s="7"/>
      <c r="MWD2764" s="7"/>
      <c r="MWE2764" s="7"/>
      <c r="MWF2764" s="7"/>
      <c r="MWG2764" s="7"/>
      <c r="MWH2764" s="7"/>
      <c r="MWI2764" s="7"/>
      <c r="MWJ2764" s="7"/>
      <c r="MWK2764" s="7"/>
      <c r="MWL2764" s="7"/>
      <c r="MWM2764" s="7"/>
      <c r="MWN2764" s="7"/>
      <c r="MWO2764" s="7"/>
      <c r="MWP2764" s="7"/>
      <c r="MWQ2764" s="7"/>
      <c r="MWR2764" s="7"/>
      <c r="MWS2764" s="7"/>
      <c r="MWT2764" s="7"/>
      <c r="MWU2764" s="7"/>
      <c r="MWV2764" s="7"/>
      <c r="MWW2764" s="7"/>
      <c r="MWX2764" s="7"/>
      <c r="MWY2764" s="7"/>
      <c r="MWZ2764" s="7"/>
      <c r="MXA2764" s="7"/>
      <c r="MXB2764" s="7"/>
      <c r="MXC2764" s="7"/>
      <c r="MXD2764" s="7"/>
      <c r="MXE2764" s="7"/>
      <c r="MXF2764" s="7"/>
      <c r="MXG2764" s="7"/>
      <c r="MXH2764" s="7"/>
      <c r="MXI2764" s="7"/>
      <c r="MXJ2764" s="7"/>
      <c r="MXK2764" s="7"/>
      <c r="MXL2764" s="7"/>
      <c r="MXM2764" s="7"/>
      <c r="MXN2764" s="7"/>
      <c r="MXO2764" s="7"/>
      <c r="MXP2764" s="7"/>
      <c r="MXQ2764" s="7"/>
      <c r="MXR2764" s="7"/>
      <c r="MXS2764" s="7"/>
      <c r="MXT2764" s="7"/>
      <c r="MXU2764" s="7"/>
      <c r="MXV2764" s="7"/>
      <c r="MXW2764" s="7"/>
      <c r="MXX2764" s="7"/>
      <c r="MXY2764" s="7"/>
      <c r="MXZ2764" s="7"/>
      <c r="MYA2764" s="7"/>
      <c r="MYB2764" s="7"/>
      <c r="MYC2764" s="7"/>
      <c r="MYD2764" s="7"/>
      <c r="MYE2764" s="7"/>
      <c r="MYF2764" s="7"/>
      <c r="MYG2764" s="7"/>
      <c r="MYH2764" s="7"/>
      <c r="MYI2764" s="7"/>
      <c r="MYJ2764" s="7"/>
      <c r="MYK2764" s="7"/>
      <c r="MYL2764" s="7"/>
      <c r="MYM2764" s="7"/>
      <c r="MYN2764" s="7"/>
      <c r="MYO2764" s="7"/>
      <c r="MYP2764" s="7"/>
      <c r="MYQ2764" s="7"/>
      <c r="MYR2764" s="7"/>
      <c r="MYS2764" s="7"/>
      <c r="MYT2764" s="7"/>
      <c r="MYU2764" s="7"/>
      <c r="MYV2764" s="7"/>
      <c r="MYW2764" s="7"/>
      <c r="MYX2764" s="7"/>
      <c r="MYY2764" s="7"/>
      <c r="MYZ2764" s="7"/>
      <c r="MZA2764" s="7"/>
      <c r="MZB2764" s="7"/>
      <c r="MZC2764" s="7"/>
      <c r="MZD2764" s="7"/>
      <c r="MZE2764" s="7"/>
      <c r="MZF2764" s="7"/>
      <c r="MZG2764" s="7"/>
      <c r="MZH2764" s="7"/>
      <c r="MZI2764" s="7"/>
      <c r="MZJ2764" s="7"/>
      <c r="MZK2764" s="7"/>
      <c r="MZL2764" s="7"/>
      <c r="MZM2764" s="7"/>
      <c r="MZN2764" s="7"/>
      <c r="MZO2764" s="7"/>
      <c r="MZP2764" s="7"/>
      <c r="MZQ2764" s="7"/>
      <c r="MZR2764" s="7"/>
      <c r="MZS2764" s="7"/>
      <c r="MZT2764" s="7"/>
      <c r="MZU2764" s="7"/>
      <c r="MZV2764" s="7"/>
      <c r="MZW2764" s="7"/>
      <c r="MZX2764" s="7"/>
      <c r="MZY2764" s="7"/>
      <c r="MZZ2764" s="7"/>
      <c r="NAA2764" s="7"/>
      <c r="NAB2764" s="7"/>
      <c r="NAC2764" s="7"/>
      <c r="NAD2764" s="7"/>
      <c r="NAE2764" s="7"/>
      <c r="NAF2764" s="7"/>
      <c r="NAG2764" s="7"/>
      <c r="NAH2764" s="7"/>
      <c r="NAI2764" s="7"/>
      <c r="NAJ2764" s="7"/>
      <c r="NAK2764" s="7"/>
      <c r="NAL2764" s="7"/>
      <c r="NAM2764" s="7"/>
      <c r="NAN2764" s="7"/>
      <c r="NAO2764" s="7"/>
      <c r="NAP2764" s="7"/>
      <c r="NAQ2764" s="7"/>
      <c r="NAR2764" s="7"/>
      <c r="NAS2764" s="7"/>
      <c r="NAT2764" s="7"/>
      <c r="NAU2764" s="7"/>
      <c r="NAV2764" s="7"/>
      <c r="NAW2764" s="7"/>
      <c r="NAX2764" s="7"/>
      <c r="NAY2764" s="7"/>
      <c r="NAZ2764" s="7"/>
      <c r="NBA2764" s="7"/>
      <c r="NBB2764" s="7"/>
      <c r="NBC2764" s="7"/>
      <c r="NBD2764" s="7"/>
      <c r="NBE2764" s="7"/>
      <c r="NBF2764" s="7"/>
      <c r="NBG2764" s="7"/>
      <c r="NBH2764" s="7"/>
      <c r="NBI2764" s="7"/>
      <c r="NBJ2764" s="7"/>
      <c r="NBK2764" s="7"/>
      <c r="NBL2764" s="7"/>
      <c r="NBM2764" s="7"/>
      <c r="NBN2764" s="7"/>
      <c r="NBO2764" s="7"/>
      <c r="NBP2764" s="7"/>
      <c r="NBQ2764" s="7"/>
      <c r="NBR2764" s="7"/>
      <c r="NBS2764" s="7"/>
      <c r="NBT2764" s="7"/>
      <c r="NBU2764" s="7"/>
      <c r="NBV2764" s="7"/>
      <c r="NBW2764" s="7"/>
      <c r="NBX2764" s="7"/>
      <c r="NBY2764" s="7"/>
      <c r="NBZ2764" s="7"/>
      <c r="NCA2764" s="7"/>
      <c r="NCB2764" s="7"/>
      <c r="NCC2764" s="7"/>
      <c r="NCD2764" s="7"/>
      <c r="NCE2764" s="7"/>
      <c r="NCF2764" s="7"/>
      <c r="NCG2764" s="7"/>
      <c r="NCH2764" s="7"/>
      <c r="NCI2764" s="7"/>
      <c r="NCJ2764" s="7"/>
      <c r="NCK2764" s="7"/>
      <c r="NCL2764" s="7"/>
      <c r="NCM2764" s="7"/>
      <c r="NCN2764" s="7"/>
      <c r="NCO2764" s="7"/>
      <c r="NCP2764" s="7"/>
      <c r="NCQ2764" s="7"/>
      <c r="NCR2764" s="7"/>
      <c r="NCS2764" s="7"/>
      <c r="NCT2764" s="7"/>
      <c r="NCU2764" s="7"/>
      <c r="NCV2764" s="7"/>
      <c r="NCW2764" s="7"/>
      <c r="NCX2764" s="7"/>
      <c r="NCY2764" s="7"/>
      <c r="NCZ2764" s="7"/>
      <c r="NDA2764" s="7"/>
      <c r="NDB2764" s="7"/>
      <c r="NDC2764" s="7"/>
      <c r="NDD2764" s="7"/>
      <c r="NDE2764" s="7"/>
      <c r="NDF2764" s="7"/>
      <c r="NDG2764" s="7"/>
      <c r="NDH2764" s="7"/>
      <c r="NDI2764" s="7"/>
      <c r="NDJ2764" s="7"/>
      <c r="NDK2764" s="7"/>
      <c r="NDL2764" s="7"/>
      <c r="NDM2764" s="7"/>
      <c r="NDN2764" s="7"/>
      <c r="NDO2764" s="7"/>
      <c r="NDP2764" s="7"/>
      <c r="NDQ2764" s="7"/>
      <c r="NDR2764" s="7"/>
      <c r="NDS2764" s="7"/>
      <c r="NDT2764" s="7"/>
      <c r="NDU2764" s="7"/>
      <c r="NDV2764" s="7"/>
      <c r="NDW2764" s="7"/>
      <c r="NDX2764" s="7"/>
      <c r="NDY2764" s="7"/>
      <c r="NDZ2764" s="7"/>
      <c r="NEA2764" s="7"/>
      <c r="NEB2764" s="7"/>
      <c r="NEC2764" s="7"/>
      <c r="NED2764" s="7"/>
      <c r="NEE2764" s="7"/>
      <c r="NEF2764" s="7"/>
      <c r="NEG2764" s="7"/>
      <c r="NEH2764" s="7"/>
      <c r="NEI2764" s="7"/>
      <c r="NEJ2764" s="7"/>
      <c r="NEK2764" s="7"/>
      <c r="NEL2764" s="7"/>
      <c r="NEM2764" s="7"/>
      <c r="NEN2764" s="7"/>
      <c r="NEO2764" s="7"/>
      <c r="NEP2764" s="7"/>
      <c r="NEQ2764" s="7"/>
      <c r="NER2764" s="7"/>
      <c r="NES2764" s="7"/>
      <c r="NET2764" s="7"/>
      <c r="NEU2764" s="7"/>
      <c r="NEV2764" s="7"/>
      <c r="NEW2764" s="7"/>
      <c r="NEX2764" s="7"/>
      <c r="NEY2764" s="7"/>
      <c r="NEZ2764" s="7"/>
      <c r="NFA2764" s="7"/>
      <c r="NFB2764" s="7"/>
      <c r="NFC2764" s="7"/>
      <c r="NFD2764" s="7"/>
      <c r="NFE2764" s="7"/>
      <c r="NFF2764" s="7"/>
      <c r="NFG2764" s="7"/>
      <c r="NFH2764" s="7"/>
      <c r="NFI2764" s="7"/>
      <c r="NFJ2764" s="7"/>
      <c r="NFK2764" s="7"/>
      <c r="NFL2764" s="7"/>
      <c r="NFM2764" s="7"/>
      <c r="NFN2764" s="7"/>
      <c r="NFO2764" s="7"/>
      <c r="NFP2764" s="7"/>
      <c r="NFQ2764" s="7"/>
      <c r="NFR2764" s="7"/>
      <c r="NFS2764" s="7"/>
      <c r="NFT2764" s="7"/>
      <c r="NFU2764" s="7"/>
      <c r="NFV2764" s="7"/>
      <c r="NFW2764" s="7"/>
      <c r="NFX2764" s="7"/>
      <c r="NFY2764" s="7"/>
      <c r="NFZ2764" s="7"/>
      <c r="NGA2764" s="7"/>
      <c r="NGB2764" s="7"/>
      <c r="NGC2764" s="7"/>
      <c r="NGD2764" s="7"/>
      <c r="NGE2764" s="7"/>
      <c r="NGF2764" s="7"/>
      <c r="NGG2764" s="7"/>
      <c r="NGH2764" s="7"/>
      <c r="NGI2764" s="7"/>
      <c r="NGJ2764" s="7"/>
      <c r="NGK2764" s="7"/>
      <c r="NGL2764" s="7"/>
      <c r="NGM2764" s="7"/>
      <c r="NGN2764" s="7"/>
      <c r="NGO2764" s="7"/>
      <c r="NGP2764" s="7"/>
      <c r="NGQ2764" s="7"/>
      <c r="NGR2764" s="7"/>
      <c r="NGS2764" s="7"/>
      <c r="NGT2764" s="7"/>
      <c r="NGU2764" s="7"/>
      <c r="NGV2764" s="7"/>
      <c r="NGW2764" s="7"/>
      <c r="NGX2764" s="7"/>
      <c r="NGY2764" s="7"/>
      <c r="NGZ2764" s="7"/>
      <c r="NHA2764" s="7"/>
      <c r="NHB2764" s="7"/>
      <c r="NHC2764" s="7"/>
      <c r="NHD2764" s="7"/>
      <c r="NHE2764" s="7"/>
      <c r="NHF2764" s="7"/>
      <c r="NHG2764" s="7"/>
      <c r="NHH2764" s="7"/>
      <c r="NHI2764" s="7"/>
      <c r="NHJ2764" s="7"/>
      <c r="NHK2764" s="7"/>
      <c r="NHL2764" s="7"/>
      <c r="NHM2764" s="7"/>
      <c r="NHN2764" s="7"/>
      <c r="NHO2764" s="7"/>
      <c r="NHP2764" s="7"/>
      <c r="NHQ2764" s="7"/>
      <c r="NHR2764" s="7"/>
      <c r="NHS2764" s="7"/>
      <c r="NHT2764" s="7"/>
      <c r="NHU2764" s="7"/>
      <c r="NHV2764" s="7"/>
      <c r="NHW2764" s="7"/>
      <c r="NHX2764" s="7"/>
      <c r="NHY2764" s="7"/>
      <c r="NHZ2764" s="7"/>
      <c r="NIA2764" s="7"/>
      <c r="NIB2764" s="7"/>
      <c r="NIC2764" s="7"/>
      <c r="NID2764" s="7"/>
      <c r="NIE2764" s="7"/>
      <c r="NIF2764" s="7"/>
      <c r="NIG2764" s="7"/>
      <c r="NIH2764" s="7"/>
      <c r="NII2764" s="7"/>
      <c r="NIJ2764" s="7"/>
      <c r="NIK2764" s="7"/>
      <c r="NIL2764" s="7"/>
      <c r="NIM2764" s="7"/>
      <c r="NIN2764" s="7"/>
      <c r="NIO2764" s="7"/>
      <c r="NIP2764" s="7"/>
      <c r="NIQ2764" s="7"/>
      <c r="NIR2764" s="7"/>
      <c r="NIS2764" s="7"/>
      <c r="NIT2764" s="7"/>
      <c r="NIU2764" s="7"/>
      <c r="NIV2764" s="7"/>
      <c r="NIW2764" s="7"/>
      <c r="NIX2764" s="7"/>
      <c r="NIY2764" s="7"/>
      <c r="NIZ2764" s="7"/>
      <c r="NJA2764" s="7"/>
      <c r="NJB2764" s="7"/>
      <c r="NJC2764" s="7"/>
      <c r="NJD2764" s="7"/>
      <c r="NJE2764" s="7"/>
      <c r="NJF2764" s="7"/>
      <c r="NJG2764" s="7"/>
      <c r="NJH2764" s="7"/>
      <c r="NJI2764" s="7"/>
      <c r="NJJ2764" s="7"/>
      <c r="NJK2764" s="7"/>
      <c r="NJL2764" s="7"/>
      <c r="NJM2764" s="7"/>
      <c r="NJN2764" s="7"/>
      <c r="NJO2764" s="7"/>
      <c r="NJP2764" s="7"/>
      <c r="NJQ2764" s="7"/>
      <c r="NJR2764" s="7"/>
      <c r="NJS2764" s="7"/>
      <c r="NJT2764" s="7"/>
      <c r="NJU2764" s="7"/>
      <c r="NJV2764" s="7"/>
      <c r="NJW2764" s="7"/>
      <c r="NJX2764" s="7"/>
      <c r="NJY2764" s="7"/>
      <c r="NJZ2764" s="7"/>
      <c r="NKA2764" s="7"/>
      <c r="NKB2764" s="7"/>
      <c r="NKC2764" s="7"/>
      <c r="NKD2764" s="7"/>
      <c r="NKE2764" s="7"/>
      <c r="NKF2764" s="7"/>
      <c r="NKG2764" s="7"/>
      <c r="NKH2764" s="7"/>
      <c r="NKI2764" s="7"/>
      <c r="NKJ2764" s="7"/>
      <c r="NKK2764" s="7"/>
      <c r="NKL2764" s="7"/>
      <c r="NKM2764" s="7"/>
      <c r="NKN2764" s="7"/>
      <c r="NKO2764" s="7"/>
      <c r="NKP2764" s="7"/>
      <c r="NKQ2764" s="7"/>
      <c r="NKR2764" s="7"/>
      <c r="NKS2764" s="7"/>
      <c r="NKT2764" s="7"/>
      <c r="NKU2764" s="7"/>
      <c r="NKV2764" s="7"/>
      <c r="NKW2764" s="7"/>
      <c r="NKX2764" s="7"/>
      <c r="NKY2764" s="7"/>
      <c r="NKZ2764" s="7"/>
      <c r="NLA2764" s="7"/>
      <c r="NLB2764" s="7"/>
      <c r="NLC2764" s="7"/>
      <c r="NLD2764" s="7"/>
      <c r="NLE2764" s="7"/>
      <c r="NLF2764" s="7"/>
      <c r="NLG2764" s="7"/>
      <c r="NLH2764" s="7"/>
      <c r="NLI2764" s="7"/>
      <c r="NLJ2764" s="7"/>
      <c r="NLK2764" s="7"/>
      <c r="NLL2764" s="7"/>
      <c r="NLM2764" s="7"/>
      <c r="NLN2764" s="7"/>
      <c r="NLO2764" s="7"/>
      <c r="NLP2764" s="7"/>
      <c r="NLQ2764" s="7"/>
      <c r="NLR2764" s="7"/>
      <c r="NLS2764" s="7"/>
      <c r="NLT2764" s="7"/>
      <c r="NLU2764" s="7"/>
      <c r="NLV2764" s="7"/>
      <c r="NLW2764" s="7"/>
      <c r="NLX2764" s="7"/>
      <c r="NLY2764" s="7"/>
      <c r="NLZ2764" s="7"/>
      <c r="NMA2764" s="7"/>
      <c r="NMB2764" s="7"/>
      <c r="NMC2764" s="7"/>
      <c r="NMD2764" s="7"/>
      <c r="NME2764" s="7"/>
      <c r="NMF2764" s="7"/>
      <c r="NMG2764" s="7"/>
      <c r="NMH2764" s="7"/>
      <c r="NMI2764" s="7"/>
      <c r="NMJ2764" s="7"/>
      <c r="NMK2764" s="7"/>
      <c r="NML2764" s="7"/>
      <c r="NMM2764" s="7"/>
      <c r="NMN2764" s="7"/>
      <c r="NMO2764" s="7"/>
      <c r="NMP2764" s="7"/>
      <c r="NMQ2764" s="7"/>
      <c r="NMR2764" s="7"/>
      <c r="NMS2764" s="7"/>
      <c r="NMT2764" s="7"/>
      <c r="NMU2764" s="7"/>
      <c r="NMV2764" s="7"/>
      <c r="NMW2764" s="7"/>
      <c r="NMX2764" s="7"/>
      <c r="NMY2764" s="7"/>
      <c r="NMZ2764" s="7"/>
      <c r="NNA2764" s="7"/>
      <c r="NNB2764" s="7"/>
      <c r="NNC2764" s="7"/>
      <c r="NND2764" s="7"/>
      <c r="NNE2764" s="7"/>
      <c r="NNF2764" s="7"/>
      <c r="NNG2764" s="7"/>
      <c r="NNH2764" s="7"/>
      <c r="NNI2764" s="7"/>
      <c r="NNJ2764" s="7"/>
      <c r="NNK2764" s="7"/>
      <c r="NNL2764" s="7"/>
      <c r="NNM2764" s="7"/>
      <c r="NNN2764" s="7"/>
      <c r="NNO2764" s="7"/>
      <c r="NNP2764" s="7"/>
      <c r="NNQ2764" s="7"/>
      <c r="NNR2764" s="7"/>
      <c r="NNS2764" s="7"/>
      <c r="NNT2764" s="7"/>
      <c r="NNU2764" s="7"/>
      <c r="NNV2764" s="7"/>
      <c r="NNW2764" s="7"/>
      <c r="NNX2764" s="7"/>
      <c r="NNY2764" s="7"/>
      <c r="NNZ2764" s="7"/>
      <c r="NOA2764" s="7"/>
      <c r="NOB2764" s="7"/>
      <c r="NOC2764" s="7"/>
      <c r="NOD2764" s="7"/>
      <c r="NOE2764" s="7"/>
      <c r="NOF2764" s="7"/>
      <c r="NOG2764" s="7"/>
      <c r="NOH2764" s="7"/>
      <c r="NOI2764" s="7"/>
      <c r="NOJ2764" s="7"/>
      <c r="NOK2764" s="7"/>
      <c r="NOL2764" s="7"/>
      <c r="NOM2764" s="7"/>
      <c r="NON2764" s="7"/>
      <c r="NOO2764" s="7"/>
      <c r="NOP2764" s="7"/>
      <c r="NOQ2764" s="7"/>
      <c r="NOR2764" s="7"/>
      <c r="NOS2764" s="7"/>
      <c r="NOT2764" s="7"/>
      <c r="NOU2764" s="7"/>
      <c r="NOV2764" s="7"/>
      <c r="NOW2764" s="7"/>
      <c r="NOX2764" s="7"/>
      <c r="NOY2764" s="7"/>
      <c r="NOZ2764" s="7"/>
      <c r="NPA2764" s="7"/>
      <c r="NPB2764" s="7"/>
      <c r="NPC2764" s="7"/>
      <c r="NPD2764" s="7"/>
      <c r="NPE2764" s="7"/>
      <c r="NPF2764" s="7"/>
      <c r="NPG2764" s="7"/>
      <c r="NPH2764" s="7"/>
      <c r="NPI2764" s="7"/>
      <c r="NPJ2764" s="7"/>
      <c r="NPK2764" s="7"/>
      <c r="NPL2764" s="7"/>
      <c r="NPM2764" s="7"/>
      <c r="NPN2764" s="7"/>
      <c r="NPO2764" s="7"/>
      <c r="NPP2764" s="7"/>
      <c r="NPQ2764" s="7"/>
      <c r="NPR2764" s="7"/>
      <c r="NPS2764" s="7"/>
      <c r="NPT2764" s="7"/>
      <c r="NPU2764" s="7"/>
      <c r="NPV2764" s="7"/>
      <c r="NPW2764" s="7"/>
      <c r="NPX2764" s="7"/>
      <c r="NPY2764" s="7"/>
      <c r="NPZ2764" s="7"/>
      <c r="NQA2764" s="7"/>
      <c r="NQB2764" s="7"/>
      <c r="NQC2764" s="7"/>
      <c r="NQD2764" s="7"/>
      <c r="NQE2764" s="7"/>
      <c r="NQF2764" s="7"/>
      <c r="NQG2764" s="7"/>
      <c r="NQH2764" s="7"/>
      <c r="NQI2764" s="7"/>
      <c r="NQJ2764" s="7"/>
      <c r="NQK2764" s="7"/>
      <c r="NQL2764" s="7"/>
      <c r="NQM2764" s="7"/>
      <c r="NQN2764" s="7"/>
      <c r="NQO2764" s="7"/>
      <c r="NQP2764" s="7"/>
      <c r="NQQ2764" s="7"/>
      <c r="NQR2764" s="7"/>
      <c r="NQS2764" s="7"/>
      <c r="NQT2764" s="7"/>
      <c r="NQU2764" s="7"/>
      <c r="NQV2764" s="7"/>
      <c r="NQW2764" s="7"/>
      <c r="NQX2764" s="7"/>
      <c r="NQY2764" s="7"/>
      <c r="NQZ2764" s="7"/>
      <c r="NRA2764" s="7"/>
      <c r="NRB2764" s="7"/>
      <c r="NRC2764" s="7"/>
      <c r="NRD2764" s="7"/>
      <c r="NRE2764" s="7"/>
      <c r="NRF2764" s="7"/>
      <c r="NRG2764" s="7"/>
      <c r="NRH2764" s="7"/>
      <c r="NRI2764" s="7"/>
      <c r="NRJ2764" s="7"/>
      <c r="NRK2764" s="7"/>
      <c r="NRL2764" s="7"/>
      <c r="NRM2764" s="7"/>
      <c r="NRN2764" s="7"/>
      <c r="NRO2764" s="7"/>
      <c r="NRP2764" s="7"/>
      <c r="NRQ2764" s="7"/>
      <c r="NRR2764" s="7"/>
      <c r="NRS2764" s="7"/>
      <c r="NRT2764" s="7"/>
      <c r="NRU2764" s="7"/>
      <c r="NRV2764" s="7"/>
      <c r="NRW2764" s="7"/>
      <c r="NRX2764" s="7"/>
      <c r="NRY2764" s="7"/>
      <c r="NRZ2764" s="7"/>
      <c r="NSA2764" s="7"/>
      <c r="NSB2764" s="7"/>
      <c r="NSC2764" s="7"/>
      <c r="NSD2764" s="7"/>
      <c r="NSE2764" s="7"/>
      <c r="NSF2764" s="7"/>
      <c r="NSG2764" s="7"/>
      <c r="NSH2764" s="7"/>
      <c r="NSI2764" s="7"/>
      <c r="NSJ2764" s="7"/>
      <c r="NSK2764" s="7"/>
      <c r="NSL2764" s="7"/>
      <c r="NSM2764" s="7"/>
      <c r="NSN2764" s="7"/>
      <c r="NSO2764" s="7"/>
      <c r="NSP2764" s="7"/>
      <c r="NSQ2764" s="7"/>
      <c r="NSR2764" s="7"/>
      <c r="NSS2764" s="7"/>
      <c r="NST2764" s="7"/>
      <c r="NSU2764" s="7"/>
      <c r="NSV2764" s="7"/>
      <c r="NSW2764" s="7"/>
      <c r="NSX2764" s="7"/>
      <c r="NSY2764" s="7"/>
      <c r="NSZ2764" s="7"/>
      <c r="NTA2764" s="7"/>
      <c r="NTB2764" s="7"/>
      <c r="NTC2764" s="7"/>
      <c r="NTD2764" s="7"/>
      <c r="NTE2764" s="7"/>
      <c r="NTF2764" s="7"/>
      <c r="NTG2764" s="7"/>
      <c r="NTH2764" s="7"/>
      <c r="NTI2764" s="7"/>
      <c r="NTJ2764" s="7"/>
      <c r="NTK2764" s="7"/>
      <c r="NTL2764" s="7"/>
      <c r="NTM2764" s="7"/>
      <c r="NTN2764" s="7"/>
      <c r="NTO2764" s="7"/>
      <c r="NTP2764" s="7"/>
      <c r="NTQ2764" s="7"/>
      <c r="NTR2764" s="7"/>
      <c r="NTS2764" s="7"/>
      <c r="NTT2764" s="7"/>
      <c r="NTU2764" s="7"/>
      <c r="NTV2764" s="7"/>
      <c r="NTW2764" s="7"/>
      <c r="NTX2764" s="7"/>
      <c r="NTY2764" s="7"/>
      <c r="NTZ2764" s="7"/>
      <c r="NUA2764" s="7"/>
      <c r="NUB2764" s="7"/>
      <c r="NUC2764" s="7"/>
      <c r="NUD2764" s="7"/>
      <c r="NUE2764" s="7"/>
      <c r="NUF2764" s="7"/>
      <c r="NUG2764" s="7"/>
      <c r="NUH2764" s="7"/>
      <c r="NUI2764" s="7"/>
      <c r="NUJ2764" s="7"/>
      <c r="NUK2764" s="7"/>
      <c r="NUL2764" s="7"/>
      <c r="NUM2764" s="7"/>
      <c r="NUN2764" s="7"/>
      <c r="NUO2764" s="7"/>
      <c r="NUP2764" s="7"/>
      <c r="NUQ2764" s="7"/>
      <c r="NUR2764" s="7"/>
      <c r="NUS2764" s="7"/>
      <c r="NUT2764" s="7"/>
      <c r="NUU2764" s="7"/>
      <c r="NUV2764" s="7"/>
      <c r="NUW2764" s="7"/>
      <c r="NUX2764" s="7"/>
      <c r="NUY2764" s="7"/>
      <c r="NUZ2764" s="7"/>
      <c r="NVA2764" s="7"/>
      <c r="NVB2764" s="7"/>
      <c r="NVC2764" s="7"/>
      <c r="NVD2764" s="7"/>
      <c r="NVE2764" s="7"/>
      <c r="NVF2764" s="7"/>
      <c r="NVG2764" s="7"/>
      <c r="NVH2764" s="7"/>
      <c r="NVI2764" s="7"/>
      <c r="NVJ2764" s="7"/>
      <c r="NVK2764" s="7"/>
      <c r="NVL2764" s="7"/>
      <c r="NVM2764" s="7"/>
      <c r="NVN2764" s="7"/>
      <c r="NVO2764" s="7"/>
      <c r="NVP2764" s="7"/>
      <c r="NVQ2764" s="7"/>
      <c r="NVR2764" s="7"/>
      <c r="NVS2764" s="7"/>
      <c r="NVT2764" s="7"/>
      <c r="NVU2764" s="7"/>
      <c r="NVV2764" s="7"/>
      <c r="NVW2764" s="7"/>
      <c r="NVX2764" s="7"/>
      <c r="NVY2764" s="7"/>
      <c r="NVZ2764" s="7"/>
      <c r="NWA2764" s="7"/>
      <c r="NWB2764" s="7"/>
      <c r="NWC2764" s="7"/>
      <c r="NWD2764" s="7"/>
      <c r="NWE2764" s="7"/>
      <c r="NWF2764" s="7"/>
      <c r="NWG2764" s="7"/>
      <c r="NWH2764" s="7"/>
      <c r="NWI2764" s="7"/>
      <c r="NWJ2764" s="7"/>
      <c r="NWK2764" s="7"/>
      <c r="NWL2764" s="7"/>
      <c r="NWM2764" s="7"/>
      <c r="NWN2764" s="7"/>
      <c r="NWO2764" s="7"/>
      <c r="NWP2764" s="7"/>
      <c r="NWQ2764" s="7"/>
      <c r="NWR2764" s="7"/>
      <c r="NWS2764" s="7"/>
      <c r="NWT2764" s="7"/>
      <c r="NWU2764" s="7"/>
      <c r="NWV2764" s="7"/>
      <c r="NWW2764" s="7"/>
      <c r="NWX2764" s="7"/>
      <c r="NWY2764" s="7"/>
      <c r="NWZ2764" s="7"/>
      <c r="NXA2764" s="7"/>
      <c r="NXB2764" s="7"/>
      <c r="NXC2764" s="7"/>
      <c r="NXD2764" s="7"/>
      <c r="NXE2764" s="7"/>
      <c r="NXF2764" s="7"/>
      <c r="NXG2764" s="7"/>
      <c r="NXH2764" s="7"/>
      <c r="NXI2764" s="7"/>
      <c r="NXJ2764" s="7"/>
      <c r="NXK2764" s="7"/>
      <c r="NXL2764" s="7"/>
      <c r="NXM2764" s="7"/>
      <c r="NXN2764" s="7"/>
      <c r="NXO2764" s="7"/>
      <c r="NXP2764" s="7"/>
      <c r="NXQ2764" s="7"/>
      <c r="NXR2764" s="7"/>
      <c r="NXS2764" s="7"/>
      <c r="NXT2764" s="7"/>
      <c r="NXU2764" s="7"/>
      <c r="NXV2764" s="7"/>
      <c r="NXW2764" s="7"/>
      <c r="NXX2764" s="7"/>
      <c r="NXY2764" s="7"/>
      <c r="NXZ2764" s="7"/>
      <c r="NYA2764" s="7"/>
      <c r="NYB2764" s="7"/>
      <c r="NYC2764" s="7"/>
      <c r="NYD2764" s="7"/>
      <c r="NYE2764" s="7"/>
      <c r="NYF2764" s="7"/>
      <c r="NYG2764" s="7"/>
      <c r="NYH2764" s="7"/>
      <c r="NYI2764" s="7"/>
      <c r="NYJ2764" s="7"/>
      <c r="NYK2764" s="7"/>
      <c r="NYL2764" s="7"/>
      <c r="NYM2764" s="7"/>
      <c r="NYN2764" s="7"/>
      <c r="NYO2764" s="7"/>
      <c r="NYP2764" s="7"/>
      <c r="NYQ2764" s="7"/>
      <c r="NYR2764" s="7"/>
      <c r="NYS2764" s="7"/>
      <c r="NYT2764" s="7"/>
      <c r="NYU2764" s="7"/>
      <c r="NYV2764" s="7"/>
      <c r="NYW2764" s="7"/>
      <c r="NYX2764" s="7"/>
      <c r="NYY2764" s="7"/>
      <c r="NYZ2764" s="7"/>
      <c r="NZA2764" s="7"/>
      <c r="NZB2764" s="7"/>
      <c r="NZC2764" s="7"/>
      <c r="NZD2764" s="7"/>
      <c r="NZE2764" s="7"/>
      <c r="NZF2764" s="7"/>
      <c r="NZG2764" s="7"/>
      <c r="NZH2764" s="7"/>
      <c r="NZI2764" s="7"/>
      <c r="NZJ2764" s="7"/>
      <c r="NZK2764" s="7"/>
      <c r="NZL2764" s="7"/>
      <c r="NZM2764" s="7"/>
      <c r="NZN2764" s="7"/>
      <c r="NZO2764" s="7"/>
      <c r="NZP2764" s="7"/>
      <c r="NZQ2764" s="7"/>
      <c r="NZR2764" s="7"/>
      <c r="NZS2764" s="7"/>
      <c r="NZT2764" s="7"/>
      <c r="NZU2764" s="7"/>
      <c r="NZV2764" s="7"/>
      <c r="NZW2764" s="7"/>
      <c r="NZX2764" s="7"/>
      <c r="NZY2764" s="7"/>
      <c r="NZZ2764" s="7"/>
      <c r="OAA2764" s="7"/>
      <c r="OAB2764" s="7"/>
      <c r="OAC2764" s="7"/>
      <c r="OAD2764" s="7"/>
      <c r="OAE2764" s="7"/>
      <c r="OAF2764" s="7"/>
      <c r="OAG2764" s="7"/>
      <c r="OAH2764" s="7"/>
      <c r="OAI2764" s="7"/>
      <c r="OAJ2764" s="7"/>
      <c r="OAK2764" s="7"/>
      <c r="OAL2764" s="7"/>
      <c r="OAM2764" s="7"/>
      <c r="OAN2764" s="7"/>
      <c r="OAO2764" s="7"/>
      <c r="OAP2764" s="7"/>
      <c r="OAQ2764" s="7"/>
      <c r="OAR2764" s="7"/>
      <c r="OAS2764" s="7"/>
      <c r="OAT2764" s="7"/>
      <c r="OAU2764" s="7"/>
      <c r="OAV2764" s="7"/>
      <c r="OAW2764" s="7"/>
      <c r="OAX2764" s="7"/>
      <c r="OAY2764" s="7"/>
      <c r="OAZ2764" s="7"/>
      <c r="OBA2764" s="7"/>
      <c r="OBB2764" s="7"/>
      <c r="OBC2764" s="7"/>
      <c r="OBD2764" s="7"/>
      <c r="OBE2764" s="7"/>
      <c r="OBF2764" s="7"/>
      <c r="OBG2764" s="7"/>
      <c r="OBH2764" s="7"/>
      <c r="OBI2764" s="7"/>
      <c r="OBJ2764" s="7"/>
      <c r="OBK2764" s="7"/>
      <c r="OBL2764" s="7"/>
      <c r="OBM2764" s="7"/>
      <c r="OBN2764" s="7"/>
      <c r="OBO2764" s="7"/>
      <c r="OBP2764" s="7"/>
      <c r="OBQ2764" s="7"/>
      <c r="OBR2764" s="7"/>
      <c r="OBS2764" s="7"/>
      <c r="OBT2764" s="7"/>
      <c r="OBU2764" s="7"/>
      <c r="OBV2764" s="7"/>
      <c r="OBW2764" s="7"/>
      <c r="OBX2764" s="7"/>
      <c r="OBY2764" s="7"/>
      <c r="OBZ2764" s="7"/>
      <c r="OCA2764" s="7"/>
      <c r="OCB2764" s="7"/>
      <c r="OCC2764" s="7"/>
      <c r="OCD2764" s="7"/>
      <c r="OCE2764" s="7"/>
      <c r="OCF2764" s="7"/>
      <c r="OCG2764" s="7"/>
      <c r="OCH2764" s="7"/>
      <c r="OCI2764" s="7"/>
      <c r="OCJ2764" s="7"/>
      <c r="OCK2764" s="7"/>
      <c r="OCL2764" s="7"/>
      <c r="OCM2764" s="7"/>
      <c r="OCN2764" s="7"/>
      <c r="OCO2764" s="7"/>
      <c r="OCP2764" s="7"/>
      <c r="OCQ2764" s="7"/>
      <c r="OCR2764" s="7"/>
      <c r="OCS2764" s="7"/>
      <c r="OCT2764" s="7"/>
      <c r="OCU2764" s="7"/>
      <c r="OCV2764" s="7"/>
      <c r="OCW2764" s="7"/>
      <c r="OCX2764" s="7"/>
      <c r="OCY2764" s="7"/>
      <c r="OCZ2764" s="7"/>
      <c r="ODA2764" s="7"/>
      <c r="ODB2764" s="7"/>
      <c r="ODC2764" s="7"/>
      <c r="ODD2764" s="7"/>
      <c r="ODE2764" s="7"/>
      <c r="ODF2764" s="7"/>
      <c r="ODG2764" s="7"/>
      <c r="ODH2764" s="7"/>
      <c r="ODI2764" s="7"/>
      <c r="ODJ2764" s="7"/>
      <c r="ODK2764" s="7"/>
      <c r="ODL2764" s="7"/>
      <c r="ODM2764" s="7"/>
      <c r="ODN2764" s="7"/>
      <c r="ODO2764" s="7"/>
      <c r="ODP2764" s="7"/>
      <c r="ODQ2764" s="7"/>
      <c r="ODR2764" s="7"/>
      <c r="ODS2764" s="7"/>
      <c r="ODT2764" s="7"/>
      <c r="ODU2764" s="7"/>
      <c r="ODV2764" s="7"/>
      <c r="ODW2764" s="7"/>
      <c r="ODX2764" s="7"/>
      <c r="ODY2764" s="7"/>
      <c r="ODZ2764" s="7"/>
      <c r="OEA2764" s="7"/>
      <c r="OEB2764" s="7"/>
      <c r="OEC2764" s="7"/>
      <c r="OED2764" s="7"/>
      <c r="OEE2764" s="7"/>
      <c r="OEF2764" s="7"/>
      <c r="OEG2764" s="7"/>
      <c r="OEH2764" s="7"/>
      <c r="OEI2764" s="7"/>
      <c r="OEJ2764" s="7"/>
      <c r="OEK2764" s="7"/>
      <c r="OEL2764" s="7"/>
      <c r="OEM2764" s="7"/>
      <c r="OEN2764" s="7"/>
      <c r="OEO2764" s="7"/>
      <c r="OEP2764" s="7"/>
      <c r="OEQ2764" s="7"/>
      <c r="OER2764" s="7"/>
      <c r="OES2764" s="7"/>
      <c r="OET2764" s="7"/>
      <c r="OEU2764" s="7"/>
      <c r="OEV2764" s="7"/>
      <c r="OEW2764" s="7"/>
      <c r="OEX2764" s="7"/>
      <c r="OEY2764" s="7"/>
      <c r="OEZ2764" s="7"/>
      <c r="OFA2764" s="7"/>
      <c r="OFB2764" s="7"/>
      <c r="OFC2764" s="7"/>
      <c r="OFD2764" s="7"/>
      <c r="OFE2764" s="7"/>
      <c r="OFF2764" s="7"/>
      <c r="OFG2764" s="7"/>
      <c r="OFH2764" s="7"/>
      <c r="OFI2764" s="7"/>
      <c r="OFJ2764" s="7"/>
      <c r="OFK2764" s="7"/>
      <c r="OFL2764" s="7"/>
      <c r="OFM2764" s="7"/>
      <c r="OFN2764" s="7"/>
      <c r="OFO2764" s="7"/>
      <c r="OFP2764" s="7"/>
      <c r="OFQ2764" s="7"/>
      <c r="OFR2764" s="7"/>
      <c r="OFS2764" s="7"/>
      <c r="OFT2764" s="7"/>
      <c r="OFU2764" s="7"/>
      <c r="OFV2764" s="7"/>
      <c r="OFW2764" s="7"/>
      <c r="OFX2764" s="7"/>
      <c r="OFY2764" s="7"/>
      <c r="OFZ2764" s="7"/>
      <c r="OGA2764" s="7"/>
      <c r="OGB2764" s="7"/>
      <c r="OGC2764" s="7"/>
      <c r="OGD2764" s="7"/>
      <c r="OGE2764" s="7"/>
      <c r="OGF2764" s="7"/>
      <c r="OGG2764" s="7"/>
      <c r="OGH2764" s="7"/>
      <c r="OGI2764" s="7"/>
      <c r="OGJ2764" s="7"/>
      <c r="OGK2764" s="7"/>
      <c r="OGL2764" s="7"/>
      <c r="OGM2764" s="7"/>
      <c r="OGN2764" s="7"/>
      <c r="OGO2764" s="7"/>
      <c r="OGP2764" s="7"/>
      <c r="OGQ2764" s="7"/>
      <c r="OGR2764" s="7"/>
      <c r="OGS2764" s="7"/>
      <c r="OGT2764" s="7"/>
      <c r="OGU2764" s="7"/>
      <c r="OGV2764" s="7"/>
      <c r="OGW2764" s="7"/>
      <c r="OGX2764" s="7"/>
      <c r="OGY2764" s="7"/>
      <c r="OGZ2764" s="7"/>
      <c r="OHA2764" s="7"/>
      <c r="OHB2764" s="7"/>
      <c r="OHC2764" s="7"/>
      <c r="OHD2764" s="7"/>
      <c r="OHE2764" s="7"/>
      <c r="OHF2764" s="7"/>
      <c r="OHG2764" s="7"/>
      <c r="OHH2764" s="7"/>
      <c r="OHI2764" s="7"/>
      <c r="OHJ2764" s="7"/>
      <c r="OHK2764" s="7"/>
      <c r="OHL2764" s="7"/>
      <c r="OHM2764" s="7"/>
      <c r="OHN2764" s="7"/>
      <c r="OHO2764" s="7"/>
      <c r="OHP2764" s="7"/>
      <c r="OHQ2764" s="7"/>
      <c r="OHR2764" s="7"/>
      <c r="OHS2764" s="7"/>
      <c r="OHT2764" s="7"/>
      <c r="OHU2764" s="7"/>
      <c r="OHV2764" s="7"/>
      <c r="OHW2764" s="7"/>
      <c r="OHX2764" s="7"/>
      <c r="OHY2764" s="7"/>
      <c r="OHZ2764" s="7"/>
      <c r="OIA2764" s="7"/>
      <c r="OIB2764" s="7"/>
      <c r="OIC2764" s="7"/>
      <c r="OID2764" s="7"/>
      <c r="OIE2764" s="7"/>
      <c r="OIF2764" s="7"/>
      <c r="OIG2764" s="7"/>
      <c r="OIH2764" s="7"/>
      <c r="OII2764" s="7"/>
      <c r="OIJ2764" s="7"/>
      <c r="OIK2764" s="7"/>
      <c r="OIL2764" s="7"/>
      <c r="OIM2764" s="7"/>
      <c r="OIN2764" s="7"/>
      <c r="OIO2764" s="7"/>
      <c r="OIP2764" s="7"/>
      <c r="OIQ2764" s="7"/>
      <c r="OIR2764" s="7"/>
      <c r="OIS2764" s="7"/>
      <c r="OIT2764" s="7"/>
      <c r="OIU2764" s="7"/>
      <c r="OIV2764" s="7"/>
      <c r="OIW2764" s="7"/>
      <c r="OIX2764" s="7"/>
      <c r="OIY2764" s="7"/>
      <c r="OIZ2764" s="7"/>
      <c r="OJA2764" s="7"/>
      <c r="OJB2764" s="7"/>
      <c r="OJC2764" s="7"/>
      <c r="OJD2764" s="7"/>
      <c r="OJE2764" s="7"/>
      <c r="OJF2764" s="7"/>
      <c r="OJG2764" s="7"/>
      <c r="OJH2764" s="7"/>
      <c r="OJI2764" s="7"/>
      <c r="OJJ2764" s="7"/>
      <c r="OJK2764" s="7"/>
      <c r="OJL2764" s="7"/>
      <c r="OJM2764" s="7"/>
      <c r="OJN2764" s="7"/>
      <c r="OJO2764" s="7"/>
      <c r="OJP2764" s="7"/>
      <c r="OJQ2764" s="7"/>
      <c r="OJR2764" s="7"/>
      <c r="OJS2764" s="7"/>
      <c r="OJT2764" s="7"/>
      <c r="OJU2764" s="7"/>
      <c r="OJV2764" s="7"/>
      <c r="OJW2764" s="7"/>
      <c r="OJX2764" s="7"/>
      <c r="OJY2764" s="7"/>
      <c r="OJZ2764" s="7"/>
      <c r="OKA2764" s="7"/>
      <c r="OKB2764" s="7"/>
      <c r="OKC2764" s="7"/>
      <c r="OKD2764" s="7"/>
      <c r="OKE2764" s="7"/>
      <c r="OKF2764" s="7"/>
      <c r="OKG2764" s="7"/>
      <c r="OKH2764" s="7"/>
      <c r="OKI2764" s="7"/>
      <c r="OKJ2764" s="7"/>
      <c r="OKK2764" s="7"/>
      <c r="OKL2764" s="7"/>
      <c r="OKM2764" s="7"/>
      <c r="OKN2764" s="7"/>
      <c r="OKO2764" s="7"/>
      <c r="OKP2764" s="7"/>
      <c r="OKQ2764" s="7"/>
      <c r="OKR2764" s="7"/>
      <c r="OKS2764" s="7"/>
      <c r="OKT2764" s="7"/>
      <c r="OKU2764" s="7"/>
      <c r="OKV2764" s="7"/>
      <c r="OKW2764" s="7"/>
      <c r="OKX2764" s="7"/>
      <c r="OKY2764" s="7"/>
      <c r="OKZ2764" s="7"/>
      <c r="OLA2764" s="7"/>
      <c r="OLB2764" s="7"/>
      <c r="OLC2764" s="7"/>
      <c r="OLD2764" s="7"/>
      <c r="OLE2764" s="7"/>
      <c r="OLF2764" s="7"/>
      <c r="OLG2764" s="7"/>
      <c r="OLH2764" s="7"/>
      <c r="OLI2764" s="7"/>
      <c r="OLJ2764" s="7"/>
      <c r="OLK2764" s="7"/>
      <c r="OLL2764" s="7"/>
      <c r="OLM2764" s="7"/>
      <c r="OLN2764" s="7"/>
      <c r="OLO2764" s="7"/>
      <c r="OLP2764" s="7"/>
      <c r="OLQ2764" s="7"/>
      <c r="OLR2764" s="7"/>
      <c r="OLS2764" s="7"/>
      <c r="OLT2764" s="7"/>
      <c r="OLU2764" s="7"/>
      <c r="OLV2764" s="7"/>
      <c r="OLW2764" s="7"/>
      <c r="OLX2764" s="7"/>
      <c r="OLY2764" s="7"/>
      <c r="OLZ2764" s="7"/>
      <c r="OMA2764" s="7"/>
      <c r="OMB2764" s="7"/>
      <c r="OMC2764" s="7"/>
      <c r="OMD2764" s="7"/>
      <c r="OME2764" s="7"/>
      <c r="OMF2764" s="7"/>
      <c r="OMG2764" s="7"/>
      <c r="OMH2764" s="7"/>
      <c r="OMI2764" s="7"/>
      <c r="OMJ2764" s="7"/>
      <c r="OMK2764" s="7"/>
      <c r="OML2764" s="7"/>
      <c r="OMM2764" s="7"/>
      <c r="OMN2764" s="7"/>
      <c r="OMO2764" s="7"/>
      <c r="OMP2764" s="7"/>
      <c r="OMQ2764" s="7"/>
      <c r="OMR2764" s="7"/>
      <c r="OMS2764" s="7"/>
      <c r="OMT2764" s="7"/>
      <c r="OMU2764" s="7"/>
      <c r="OMV2764" s="7"/>
      <c r="OMW2764" s="7"/>
      <c r="OMX2764" s="7"/>
      <c r="OMY2764" s="7"/>
      <c r="OMZ2764" s="7"/>
      <c r="ONA2764" s="7"/>
      <c r="ONB2764" s="7"/>
      <c r="ONC2764" s="7"/>
      <c r="OND2764" s="7"/>
      <c r="ONE2764" s="7"/>
      <c r="ONF2764" s="7"/>
      <c r="ONG2764" s="7"/>
      <c r="ONH2764" s="7"/>
      <c r="ONI2764" s="7"/>
      <c r="ONJ2764" s="7"/>
      <c r="ONK2764" s="7"/>
      <c r="ONL2764" s="7"/>
      <c r="ONM2764" s="7"/>
      <c r="ONN2764" s="7"/>
      <c r="ONO2764" s="7"/>
      <c r="ONP2764" s="7"/>
      <c r="ONQ2764" s="7"/>
      <c r="ONR2764" s="7"/>
      <c r="ONS2764" s="7"/>
      <c r="ONT2764" s="7"/>
      <c r="ONU2764" s="7"/>
      <c r="ONV2764" s="7"/>
      <c r="ONW2764" s="7"/>
      <c r="ONX2764" s="7"/>
      <c r="ONY2764" s="7"/>
      <c r="ONZ2764" s="7"/>
      <c r="OOA2764" s="7"/>
      <c r="OOB2764" s="7"/>
      <c r="OOC2764" s="7"/>
      <c r="OOD2764" s="7"/>
      <c r="OOE2764" s="7"/>
      <c r="OOF2764" s="7"/>
      <c r="OOG2764" s="7"/>
      <c r="OOH2764" s="7"/>
      <c r="OOI2764" s="7"/>
      <c r="OOJ2764" s="7"/>
      <c r="OOK2764" s="7"/>
      <c r="OOL2764" s="7"/>
      <c r="OOM2764" s="7"/>
      <c r="OON2764" s="7"/>
      <c r="OOO2764" s="7"/>
      <c r="OOP2764" s="7"/>
      <c r="OOQ2764" s="7"/>
      <c r="OOR2764" s="7"/>
      <c r="OOS2764" s="7"/>
      <c r="OOT2764" s="7"/>
      <c r="OOU2764" s="7"/>
      <c r="OOV2764" s="7"/>
      <c r="OOW2764" s="7"/>
      <c r="OOX2764" s="7"/>
      <c r="OOY2764" s="7"/>
      <c r="OOZ2764" s="7"/>
      <c r="OPA2764" s="7"/>
      <c r="OPB2764" s="7"/>
      <c r="OPC2764" s="7"/>
      <c r="OPD2764" s="7"/>
      <c r="OPE2764" s="7"/>
      <c r="OPF2764" s="7"/>
      <c r="OPG2764" s="7"/>
      <c r="OPH2764" s="7"/>
      <c r="OPI2764" s="7"/>
      <c r="OPJ2764" s="7"/>
      <c r="OPK2764" s="7"/>
      <c r="OPL2764" s="7"/>
      <c r="OPM2764" s="7"/>
      <c r="OPN2764" s="7"/>
      <c r="OPO2764" s="7"/>
      <c r="OPP2764" s="7"/>
      <c r="OPQ2764" s="7"/>
      <c r="OPR2764" s="7"/>
      <c r="OPS2764" s="7"/>
      <c r="OPT2764" s="7"/>
      <c r="OPU2764" s="7"/>
      <c r="OPV2764" s="7"/>
      <c r="OPW2764" s="7"/>
      <c r="OPX2764" s="7"/>
      <c r="OPY2764" s="7"/>
      <c r="OPZ2764" s="7"/>
      <c r="OQA2764" s="7"/>
      <c r="OQB2764" s="7"/>
      <c r="OQC2764" s="7"/>
      <c r="OQD2764" s="7"/>
      <c r="OQE2764" s="7"/>
      <c r="OQF2764" s="7"/>
      <c r="OQG2764" s="7"/>
      <c r="OQH2764" s="7"/>
      <c r="OQI2764" s="7"/>
      <c r="OQJ2764" s="7"/>
      <c r="OQK2764" s="7"/>
      <c r="OQL2764" s="7"/>
      <c r="OQM2764" s="7"/>
      <c r="OQN2764" s="7"/>
      <c r="OQO2764" s="7"/>
      <c r="OQP2764" s="7"/>
      <c r="OQQ2764" s="7"/>
      <c r="OQR2764" s="7"/>
      <c r="OQS2764" s="7"/>
      <c r="OQT2764" s="7"/>
      <c r="OQU2764" s="7"/>
      <c r="OQV2764" s="7"/>
      <c r="OQW2764" s="7"/>
      <c r="OQX2764" s="7"/>
      <c r="OQY2764" s="7"/>
      <c r="OQZ2764" s="7"/>
      <c r="ORA2764" s="7"/>
      <c r="ORB2764" s="7"/>
      <c r="ORC2764" s="7"/>
      <c r="ORD2764" s="7"/>
      <c r="ORE2764" s="7"/>
      <c r="ORF2764" s="7"/>
      <c r="ORG2764" s="7"/>
      <c r="ORH2764" s="7"/>
      <c r="ORI2764" s="7"/>
      <c r="ORJ2764" s="7"/>
      <c r="ORK2764" s="7"/>
      <c r="ORL2764" s="7"/>
      <c r="ORM2764" s="7"/>
      <c r="ORN2764" s="7"/>
      <c r="ORO2764" s="7"/>
      <c r="ORP2764" s="7"/>
      <c r="ORQ2764" s="7"/>
      <c r="ORR2764" s="7"/>
      <c r="ORS2764" s="7"/>
      <c r="ORT2764" s="7"/>
      <c r="ORU2764" s="7"/>
      <c r="ORV2764" s="7"/>
      <c r="ORW2764" s="7"/>
      <c r="ORX2764" s="7"/>
      <c r="ORY2764" s="7"/>
      <c r="ORZ2764" s="7"/>
      <c r="OSA2764" s="7"/>
      <c r="OSB2764" s="7"/>
      <c r="OSC2764" s="7"/>
      <c r="OSD2764" s="7"/>
      <c r="OSE2764" s="7"/>
      <c r="OSF2764" s="7"/>
      <c r="OSG2764" s="7"/>
      <c r="OSH2764" s="7"/>
      <c r="OSI2764" s="7"/>
      <c r="OSJ2764" s="7"/>
      <c r="OSK2764" s="7"/>
      <c r="OSL2764" s="7"/>
      <c r="OSM2764" s="7"/>
      <c r="OSN2764" s="7"/>
      <c r="OSO2764" s="7"/>
      <c r="OSP2764" s="7"/>
      <c r="OSQ2764" s="7"/>
      <c r="OSR2764" s="7"/>
      <c r="OSS2764" s="7"/>
      <c r="OST2764" s="7"/>
      <c r="OSU2764" s="7"/>
      <c r="OSV2764" s="7"/>
      <c r="OSW2764" s="7"/>
      <c r="OSX2764" s="7"/>
      <c r="OSY2764" s="7"/>
      <c r="OSZ2764" s="7"/>
      <c r="OTA2764" s="7"/>
      <c r="OTB2764" s="7"/>
      <c r="OTC2764" s="7"/>
      <c r="OTD2764" s="7"/>
      <c r="OTE2764" s="7"/>
      <c r="OTF2764" s="7"/>
      <c r="OTG2764" s="7"/>
      <c r="OTH2764" s="7"/>
      <c r="OTI2764" s="7"/>
      <c r="OTJ2764" s="7"/>
      <c r="OTK2764" s="7"/>
      <c r="OTL2764" s="7"/>
      <c r="OTM2764" s="7"/>
      <c r="OTN2764" s="7"/>
      <c r="OTO2764" s="7"/>
      <c r="OTP2764" s="7"/>
      <c r="OTQ2764" s="7"/>
      <c r="OTR2764" s="7"/>
      <c r="OTS2764" s="7"/>
      <c r="OTT2764" s="7"/>
      <c r="OTU2764" s="7"/>
      <c r="OTV2764" s="7"/>
      <c r="OTW2764" s="7"/>
      <c r="OTX2764" s="7"/>
      <c r="OTY2764" s="7"/>
      <c r="OTZ2764" s="7"/>
      <c r="OUA2764" s="7"/>
      <c r="OUB2764" s="7"/>
      <c r="OUC2764" s="7"/>
      <c r="OUD2764" s="7"/>
      <c r="OUE2764" s="7"/>
      <c r="OUF2764" s="7"/>
      <c r="OUG2764" s="7"/>
      <c r="OUH2764" s="7"/>
      <c r="OUI2764" s="7"/>
      <c r="OUJ2764" s="7"/>
      <c r="OUK2764" s="7"/>
      <c r="OUL2764" s="7"/>
      <c r="OUM2764" s="7"/>
      <c r="OUN2764" s="7"/>
      <c r="OUO2764" s="7"/>
      <c r="OUP2764" s="7"/>
      <c r="OUQ2764" s="7"/>
      <c r="OUR2764" s="7"/>
      <c r="OUS2764" s="7"/>
      <c r="OUT2764" s="7"/>
      <c r="OUU2764" s="7"/>
      <c r="OUV2764" s="7"/>
      <c r="OUW2764" s="7"/>
      <c r="OUX2764" s="7"/>
      <c r="OUY2764" s="7"/>
      <c r="OUZ2764" s="7"/>
      <c r="OVA2764" s="7"/>
      <c r="OVB2764" s="7"/>
      <c r="OVC2764" s="7"/>
      <c r="OVD2764" s="7"/>
      <c r="OVE2764" s="7"/>
      <c r="OVF2764" s="7"/>
      <c r="OVG2764" s="7"/>
      <c r="OVH2764" s="7"/>
      <c r="OVI2764" s="7"/>
      <c r="OVJ2764" s="7"/>
      <c r="OVK2764" s="7"/>
      <c r="OVL2764" s="7"/>
      <c r="OVM2764" s="7"/>
      <c r="OVN2764" s="7"/>
      <c r="OVO2764" s="7"/>
      <c r="OVP2764" s="7"/>
      <c r="OVQ2764" s="7"/>
      <c r="OVR2764" s="7"/>
      <c r="OVS2764" s="7"/>
      <c r="OVT2764" s="7"/>
      <c r="OVU2764" s="7"/>
      <c r="OVV2764" s="7"/>
      <c r="OVW2764" s="7"/>
      <c r="OVX2764" s="7"/>
      <c r="OVY2764" s="7"/>
      <c r="OVZ2764" s="7"/>
      <c r="OWA2764" s="7"/>
      <c r="OWB2764" s="7"/>
      <c r="OWC2764" s="7"/>
      <c r="OWD2764" s="7"/>
      <c r="OWE2764" s="7"/>
      <c r="OWF2764" s="7"/>
      <c r="OWG2764" s="7"/>
      <c r="OWH2764" s="7"/>
      <c r="OWI2764" s="7"/>
      <c r="OWJ2764" s="7"/>
      <c r="OWK2764" s="7"/>
      <c r="OWL2764" s="7"/>
      <c r="OWM2764" s="7"/>
      <c r="OWN2764" s="7"/>
      <c r="OWO2764" s="7"/>
      <c r="OWP2764" s="7"/>
      <c r="OWQ2764" s="7"/>
      <c r="OWR2764" s="7"/>
      <c r="OWS2764" s="7"/>
      <c r="OWT2764" s="7"/>
      <c r="OWU2764" s="7"/>
      <c r="OWV2764" s="7"/>
      <c r="OWW2764" s="7"/>
      <c r="OWX2764" s="7"/>
      <c r="OWY2764" s="7"/>
      <c r="OWZ2764" s="7"/>
      <c r="OXA2764" s="7"/>
      <c r="OXB2764" s="7"/>
      <c r="OXC2764" s="7"/>
      <c r="OXD2764" s="7"/>
      <c r="OXE2764" s="7"/>
      <c r="OXF2764" s="7"/>
      <c r="OXG2764" s="7"/>
      <c r="OXH2764" s="7"/>
      <c r="OXI2764" s="7"/>
      <c r="OXJ2764" s="7"/>
      <c r="OXK2764" s="7"/>
      <c r="OXL2764" s="7"/>
      <c r="OXM2764" s="7"/>
      <c r="OXN2764" s="7"/>
      <c r="OXO2764" s="7"/>
      <c r="OXP2764" s="7"/>
      <c r="OXQ2764" s="7"/>
      <c r="OXR2764" s="7"/>
      <c r="OXS2764" s="7"/>
      <c r="OXT2764" s="7"/>
      <c r="OXU2764" s="7"/>
      <c r="OXV2764" s="7"/>
      <c r="OXW2764" s="7"/>
      <c r="OXX2764" s="7"/>
      <c r="OXY2764" s="7"/>
      <c r="OXZ2764" s="7"/>
      <c r="OYA2764" s="7"/>
      <c r="OYB2764" s="7"/>
      <c r="OYC2764" s="7"/>
      <c r="OYD2764" s="7"/>
      <c r="OYE2764" s="7"/>
      <c r="OYF2764" s="7"/>
      <c r="OYG2764" s="7"/>
      <c r="OYH2764" s="7"/>
      <c r="OYI2764" s="7"/>
      <c r="OYJ2764" s="7"/>
      <c r="OYK2764" s="7"/>
      <c r="OYL2764" s="7"/>
      <c r="OYM2764" s="7"/>
      <c r="OYN2764" s="7"/>
      <c r="OYO2764" s="7"/>
      <c r="OYP2764" s="7"/>
      <c r="OYQ2764" s="7"/>
      <c r="OYR2764" s="7"/>
      <c r="OYS2764" s="7"/>
      <c r="OYT2764" s="7"/>
      <c r="OYU2764" s="7"/>
      <c r="OYV2764" s="7"/>
      <c r="OYW2764" s="7"/>
      <c r="OYX2764" s="7"/>
      <c r="OYY2764" s="7"/>
      <c r="OYZ2764" s="7"/>
      <c r="OZA2764" s="7"/>
      <c r="OZB2764" s="7"/>
      <c r="OZC2764" s="7"/>
      <c r="OZD2764" s="7"/>
      <c r="OZE2764" s="7"/>
      <c r="OZF2764" s="7"/>
      <c r="OZG2764" s="7"/>
      <c r="OZH2764" s="7"/>
      <c r="OZI2764" s="7"/>
      <c r="OZJ2764" s="7"/>
      <c r="OZK2764" s="7"/>
      <c r="OZL2764" s="7"/>
      <c r="OZM2764" s="7"/>
      <c r="OZN2764" s="7"/>
      <c r="OZO2764" s="7"/>
      <c r="OZP2764" s="7"/>
      <c r="OZQ2764" s="7"/>
      <c r="OZR2764" s="7"/>
      <c r="OZS2764" s="7"/>
      <c r="OZT2764" s="7"/>
      <c r="OZU2764" s="7"/>
      <c r="OZV2764" s="7"/>
      <c r="OZW2764" s="7"/>
      <c r="OZX2764" s="7"/>
      <c r="OZY2764" s="7"/>
      <c r="OZZ2764" s="7"/>
      <c r="PAA2764" s="7"/>
      <c r="PAB2764" s="7"/>
      <c r="PAC2764" s="7"/>
      <c r="PAD2764" s="7"/>
      <c r="PAE2764" s="7"/>
      <c r="PAF2764" s="7"/>
      <c r="PAG2764" s="7"/>
      <c r="PAH2764" s="7"/>
      <c r="PAI2764" s="7"/>
      <c r="PAJ2764" s="7"/>
      <c r="PAK2764" s="7"/>
      <c r="PAL2764" s="7"/>
      <c r="PAM2764" s="7"/>
      <c r="PAN2764" s="7"/>
      <c r="PAO2764" s="7"/>
      <c r="PAP2764" s="7"/>
      <c r="PAQ2764" s="7"/>
      <c r="PAR2764" s="7"/>
      <c r="PAS2764" s="7"/>
      <c r="PAT2764" s="7"/>
      <c r="PAU2764" s="7"/>
      <c r="PAV2764" s="7"/>
      <c r="PAW2764" s="7"/>
      <c r="PAX2764" s="7"/>
      <c r="PAY2764" s="7"/>
      <c r="PAZ2764" s="7"/>
      <c r="PBA2764" s="7"/>
      <c r="PBB2764" s="7"/>
      <c r="PBC2764" s="7"/>
      <c r="PBD2764" s="7"/>
      <c r="PBE2764" s="7"/>
      <c r="PBF2764" s="7"/>
      <c r="PBG2764" s="7"/>
      <c r="PBH2764" s="7"/>
      <c r="PBI2764" s="7"/>
      <c r="PBJ2764" s="7"/>
      <c r="PBK2764" s="7"/>
      <c r="PBL2764" s="7"/>
      <c r="PBM2764" s="7"/>
      <c r="PBN2764" s="7"/>
      <c r="PBO2764" s="7"/>
      <c r="PBP2764" s="7"/>
      <c r="PBQ2764" s="7"/>
      <c r="PBR2764" s="7"/>
      <c r="PBS2764" s="7"/>
      <c r="PBT2764" s="7"/>
      <c r="PBU2764" s="7"/>
      <c r="PBV2764" s="7"/>
      <c r="PBW2764" s="7"/>
      <c r="PBX2764" s="7"/>
      <c r="PBY2764" s="7"/>
      <c r="PBZ2764" s="7"/>
      <c r="PCA2764" s="7"/>
      <c r="PCB2764" s="7"/>
      <c r="PCC2764" s="7"/>
      <c r="PCD2764" s="7"/>
      <c r="PCE2764" s="7"/>
      <c r="PCF2764" s="7"/>
      <c r="PCG2764" s="7"/>
      <c r="PCH2764" s="7"/>
      <c r="PCI2764" s="7"/>
      <c r="PCJ2764" s="7"/>
      <c r="PCK2764" s="7"/>
      <c r="PCL2764" s="7"/>
      <c r="PCM2764" s="7"/>
      <c r="PCN2764" s="7"/>
      <c r="PCO2764" s="7"/>
      <c r="PCP2764" s="7"/>
      <c r="PCQ2764" s="7"/>
      <c r="PCR2764" s="7"/>
      <c r="PCS2764" s="7"/>
      <c r="PCT2764" s="7"/>
      <c r="PCU2764" s="7"/>
      <c r="PCV2764" s="7"/>
      <c r="PCW2764" s="7"/>
      <c r="PCX2764" s="7"/>
      <c r="PCY2764" s="7"/>
      <c r="PCZ2764" s="7"/>
      <c r="PDA2764" s="7"/>
      <c r="PDB2764" s="7"/>
      <c r="PDC2764" s="7"/>
      <c r="PDD2764" s="7"/>
      <c r="PDE2764" s="7"/>
      <c r="PDF2764" s="7"/>
      <c r="PDG2764" s="7"/>
      <c r="PDH2764" s="7"/>
      <c r="PDI2764" s="7"/>
      <c r="PDJ2764" s="7"/>
      <c r="PDK2764" s="7"/>
      <c r="PDL2764" s="7"/>
      <c r="PDM2764" s="7"/>
      <c r="PDN2764" s="7"/>
      <c r="PDO2764" s="7"/>
      <c r="PDP2764" s="7"/>
      <c r="PDQ2764" s="7"/>
      <c r="PDR2764" s="7"/>
      <c r="PDS2764" s="7"/>
      <c r="PDT2764" s="7"/>
      <c r="PDU2764" s="7"/>
      <c r="PDV2764" s="7"/>
      <c r="PDW2764" s="7"/>
      <c r="PDX2764" s="7"/>
      <c r="PDY2764" s="7"/>
      <c r="PDZ2764" s="7"/>
      <c r="PEA2764" s="7"/>
      <c r="PEB2764" s="7"/>
      <c r="PEC2764" s="7"/>
      <c r="PED2764" s="7"/>
      <c r="PEE2764" s="7"/>
      <c r="PEF2764" s="7"/>
      <c r="PEG2764" s="7"/>
      <c r="PEH2764" s="7"/>
      <c r="PEI2764" s="7"/>
      <c r="PEJ2764" s="7"/>
      <c r="PEK2764" s="7"/>
      <c r="PEL2764" s="7"/>
      <c r="PEM2764" s="7"/>
      <c r="PEN2764" s="7"/>
      <c r="PEO2764" s="7"/>
      <c r="PEP2764" s="7"/>
      <c r="PEQ2764" s="7"/>
      <c r="PER2764" s="7"/>
      <c r="PES2764" s="7"/>
      <c r="PET2764" s="7"/>
      <c r="PEU2764" s="7"/>
      <c r="PEV2764" s="7"/>
      <c r="PEW2764" s="7"/>
      <c r="PEX2764" s="7"/>
      <c r="PEY2764" s="7"/>
      <c r="PEZ2764" s="7"/>
      <c r="PFA2764" s="7"/>
      <c r="PFB2764" s="7"/>
      <c r="PFC2764" s="7"/>
      <c r="PFD2764" s="7"/>
      <c r="PFE2764" s="7"/>
      <c r="PFF2764" s="7"/>
      <c r="PFG2764" s="7"/>
      <c r="PFH2764" s="7"/>
      <c r="PFI2764" s="7"/>
      <c r="PFJ2764" s="7"/>
      <c r="PFK2764" s="7"/>
      <c r="PFL2764" s="7"/>
      <c r="PFM2764" s="7"/>
      <c r="PFN2764" s="7"/>
      <c r="PFO2764" s="7"/>
      <c r="PFP2764" s="7"/>
      <c r="PFQ2764" s="7"/>
      <c r="PFR2764" s="7"/>
      <c r="PFS2764" s="7"/>
      <c r="PFT2764" s="7"/>
      <c r="PFU2764" s="7"/>
      <c r="PFV2764" s="7"/>
      <c r="PFW2764" s="7"/>
      <c r="PFX2764" s="7"/>
      <c r="PFY2764" s="7"/>
      <c r="PFZ2764" s="7"/>
      <c r="PGA2764" s="7"/>
      <c r="PGB2764" s="7"/>
      <c r="PGC2764" s="7"/>
      <c r="PGD2764" s="7"/>
      <c r="PGE2764" s="7"/>
      <c r="PGF2764" s="7"/>
      <c r="PGG2764" s="7"/>
      <c r="PGH2764" s="7"/>
      <c r="PGI2764" s="7"/>
      <c r="PGJ2764" s="7"/>
      <c r="PGK2764" s="7"/>
      <c r="PGL2764" s="7"/>
      <c r="PGM2764" s="7"/>
      <c r="PGN2764" s="7"/>
      <c r="PGO2764" s="7"/>
      <c r="PGP2764" s="7"/>
      <c r="PGQ2764" s="7"/>
      <c r="PGR2764" s="7"/>
      <c r="PGS2764" s="7"/>
      <c r="PGT2764" s="7"/>
      <c r="PGU2764" s="7"/>
      <c r="PGV2764" s="7"/>
      <c r="PGW2764" s="7"/>
      <c r="PGX2764" s="7"/>
      <c r="PGY2764" s="7"/>
      <c r="PGZ2764" s="7"/>
      <c r="PHA2764" s="7"/>
      <c r="PHB2764" s="7"/>
      <c r="PHC2764" s="7"/>
      <c r="PHD2764" s="7"/>
      <c r="PHE2764" s="7"/>
      <c r="PHF2764" s="7"/>
      <c r="PHG2764" s="7"/>
      <c r="PHH2764" s="7"/>
      <c r="PHI2764" s="7"/>
      <c r="PHJ2764" s="7"/>
      <c r="PHK2764" s="7"/>
      <c r="PHL2764" s="7"/>
      <c r="PHM2764" s="7"/>
      <c r="PHN2764" s="7"/>
      <c r="PHO2764" s="7"/>
      <c r="PHP2764" s="7"/>
      <c r="PHQ2764" s="7"/>
      <c r="PHR2764" s="7"/>
      <c r="PHS2764" s="7"/>
      <c r="PHT2764" s="7"/>
      <c r="PHU2764" s="7"/>
      <c r="PHV2764" s="7"/>
      <c r="PHW2764" s="7"/>
      <c r="PHX2764" s="7"/>
      <c r="PHY2764" s="7"/>
      <c r="PHZ2764" s="7"/>
      <c r="PIA2764" s="7"/>
      <c r="PIB2764" s="7"/>
      <c r="PIC2764" s="7"/>
      <c r="PID2764" s="7"/>
      <c r="PIE2764" s="7"/>
      <c r="PIF2764" s="7"/>
      <c r="PIG2764" s="7"/>
      <c r="PIH2764" s="7"/>
      <c r="PII2764" s="7"/>
      <c r="PIJ2764" s="7"/>
      <c r="PIK2764" s="7"/>
      <c r="PIL2764" s="7"/>
      <c r="PIM2764" s="7"/>
      <c r="PIN2764" s="7"/>
      <c r="PIO2764" s="7"/>
      <c r="PIP2764" s="7"/>
      <c r="PIQ2764" s="7"/>
      <c r="PIR2764" s="7"/>
      <c r="PIS2764" s="7"/>
      <c r="PIT2764" s="7"/>
      <c r="PIU2764" s="7"/>
      <c r="PIV2764" s="7"/>
      <c r="PIW2764" s="7"/>
      <c r="PIX2764" s="7"/>
      <c r="PIY2764" s="7"/>
      <c r="PIZ2764" s="7"/>
      <c r="PJA2764" s="7"/>
      <c r="PJB2764" s="7"/>
      <c r="PJC2764" s="7"/>
      <c r="PJD2764" s="7"/>
      <c r="PJE2764" s="7"/>
      <c r="PJF2764" s="7"/>
      <c r="PJG2764" s="7"/>
      <c r="PJH2764" s="7"/>
      <c r="PJI2764" s="7"/>
      <c r="PJJ2764" s="7"/>
      <c r="PJK2764" s="7"/>
      <c r="PJL2764" s="7"/>
      <c r="PJM2764" s="7"/>
      <c r="PJN2764" s="7"/>
      <c r="PJO2764" s="7"/>
      <c r="PJP2764" s="7"/>
      <c r="PJQ2764" s="7"/>
      <c r="PJR2764" s="7"/>
      <c r="PJS2764" s="7"/>
      <c r="PJT2764" s="7"/>
      <c r="PJU2764" s="7"/>
      <c r="PJV2764" s="7"/>
      <c r="PJW2764" s="7"/>
      <c r="PJX2764" s="7"/>
      <c r="PJY2764" s="7"/>
      <c r="PJZ2764" s="7"/>
      <c r="PKA2764" s="7"/>
      <c r="PKB2764" s="7"/>
      <c r="PKC2764" s="7"/>
      <c r="PKD2764" s="7"/>
      <c r="PKE2764" s="7"/>
      <c r="PKF2764" s="7"/>
      <c r="PKG2764" s="7"/>
      <c r="PKH2764" s="7"/>
      <c r="PKI2764" s="7"/>
      <c r="PKJ2764" s="7"/>
      <c r="PKK2764" s="7"/>
      <c r="PKL2764" s="7"/>
      <c r="PKM2764" s="7"/>
      <c r="PKN2764" s="7"/>
      <c r="PKO2764" s="7"/>
      <c r="PKP2764" s="7"/>
      <c r="PKQ2764" s="7"/>
      <c r="PKR2764" s="7"/>
      <c r="PKS2764" s="7"/>
      <c r="PKT2764" s="7"/>
      <c r="PKU2764" s="7"/>
      <c r="PKV2764" s="7"/>
      <c r="PKW2764" s="7"/>
      <c r="PKX2764" s="7"/>
      <c r="PKY2764" s="7"/>
      <c r="PKZ2764" s="7"/>
      <c r="PLA2764" s="7"/>
      <c r="PLB2764" s="7"/>
      <c r="PLC2764" s="7"/>
      <c r="PLD2764" s="7"/>
      <c r="PLE2764" s="7"/>
      <c r="PLF2764" s="7"/>
      <c r="PLG2764" s="7"/>
      <c r="PLH2764" s="7"/>
      <c r="PLI2764" s="7"/>
      <c r="PLJ2764" s="7"/>
      <c r="PLK2764" s="7"/>
      <c r="PLL2764" s="7"/>
      <c r="PLM2764" s="7"/>
      <c r="PLN2764" s="7"/>
      <c r="PLO2764" s="7"/>
      <c r="PLP2764" s="7"/>
      <c r="PLQ2764" s="7"/>
      <c r="PLR2764" s="7"/>
      <c r="PLS2764" s="7"/>
      <c r="PLT2764" s="7"/>
      <c r="PLU2764" s="7"/>
      <c r="PLV2764" s="7"/>
      <c r="PLW2764" s="7"/>
      <c r="PLX2764" s="7"/>
      <c r="PLY2764" s="7"/>
      <c r="PLZ2764" s="7"/>
      <c r="PMA2764" s="7"/>
      <c r="PMB2764" s="7"/>
      <c r="PMC2764" s="7"/>
      <c r="PMD2764" s="7"/>
      <c r="PME2764" s="7"/>
      <c r="PMF2764" s="7"/>
      <c r="PMG2764" s="7"/>
      <c r="PMH2764" s="7"/>
      <c r="PMI2764" s="7"/>
      <c r="PMJ2764" s="7"/>
      <c r="PMK2764" s="7"/>
      <c r="PML2764" s="7"/>
      <c r="PMM2764" s="7"/>
      <c r="PMN2764" s="7"/>
      <c r="PMO2764" s="7"/>
      <c r="PMP2764" s="7"/>
      <c r="PMQ2764" s="7"/>
      <c r="PMR2764" s="7"/>
      <c r="PMS2764" s="7"/>
      <c r="PMT2764" s="7"/>
      <c r="PMU2764" s="7"/>
      <c r="PMV2764" s="7"/>
      <c r="PMW2764" s="7"/>
      <c r="PMX2764" s="7"/>
      <c r="PMY2764" s="7"/>
      <c r="PMZ2764" s="7"/>
      <c r="PNA2764" s="7"/>
      <c r="PNB2764" s="7"/>
      <c r="PNC2764" s="7"/>
      <c r="PND2764" s="7"/>
      <c r="PNE2764" s="7"/>
      <c r="PNF2764" s="7"/>
      <c r="PNG2764" s="7"/>
      <c r="PNH2764" s="7"/>
      <c r="PNI2764" s="7"/>
      <c r="PNJ2764" s="7"/>
      <c r="PNK2764" s="7"/>
      <c r="PNL2764" s="7"/>
      <c r="PNM2764" s="7"/>
      <c r="PNN2764" s="7"/>
      <c r="PNO2764" s="7"/>
      <c r="PNP2764" s="7"/>
      <c r="PNQ2764" s="7"/>
      <c r="PNR2764" s="7"/>
      <c r="PNS2764" s="7"/>
      <c r="PNT2764" s="7"/>
      <c r="PNU2764" s="7"/>
      <c r="PNV2764" s="7"/>
      <c r="PNW2764" s="7"/>
      <c r="PNX2764" s="7"/>
      <c r="PNY2764" s="7"/>
      <c r="PNZ2764" s="7"/>
      <c r="POA2764" s="7"/>
      <c r="POB2764" s="7"/>
      <c r="POC2764" s="7"/>
      <c r="POD2764" s="7"/>
      <c r="POE2764" s="7"/>
      <c r="POF2764" s="7"/>
      <c r="POG2764" s="7"/>
      <c r="POH2764" s="7"/>
      <c r="POI2764" s="7"/>
      <c r="POJ2764" s="7"/>
      <c r="POK2764" s="7"/>
      <c r="POL2764" s="7"/>
      <c r="POM2764" s="7"/>
      <c r="PON2764" s="7"/>
      <c r="POO2764" s="7"/>
      <c r="POP2764" s="7"/>
      <c r="POQ2764" s="7"/>
      <c r="POR2764" s="7"/>
      <c r="POS2764" s="7"/>
      <c r="POT2764" s="7"/>
      <c r="POU2764" s="7"/>
      <c r="POV2764" s="7"/>
      <c r="POW2764" s="7"/>
      <c r="POX2764" s="7"/>
      <c r="POY2764" s="7"/>
      <c r="POZ2764" s="7"/>
      <c r="PPA2764" s="7"/>
      <c r="PPB2764" s="7"/>
      <c r="PPC2764" s="7"/>
      <c r="PPD2764" s="7"/>
      <c r="PPE2764" s="7"/>
      <c r="PPF2764" s="7"/>
      <c r="PPG2764" s="7"/>
      <c r="PPH2764" s="7"/>
      <c r="PPI2764" s="7"/>
      <c r="PPJ2764" s="7"/>
      <c r="PPK2764" s="7"/>
      <c r="PPL2764" s="7"/>
      <c r="PPM2764" s="7"/>
      <c r="PPN2764" s="7"/>
      <c r="PPO2764" s="7"/>
      <c r="PPP2764" s="7"/>
      <c r="PPQ2764" s="7"/>
      <c r="PPR2764" s="7"/>
      <c r="PPS2764" s="7"/>
      <c r="PPT2764" s="7"/>
      <c r="PPU2764" s="7"/>
      <c r="PPV2764" s="7"/>
      <c r="PPW2764" s="7"/>
      <c r="PPX2764" s="7"/>
      <c r="PPY2764" s="7"/>
      <c r="PPZ2764" s="7"/>
      <c r="PQA2764" s="7"/>
      <c r="PQB2764" s="7"/>
      <c r="PQC2764" s="7"/>
      <c r="PQD2764" s="7"/>
      <c r="PQE2764" s="7"/>
      <c r="PQF2764" s="7"/>
      <c r="PQG2764" s="7"/>
      <c r="PQH2764" s="7"/>
      <c r="PQI2764" s="7"/>
      <c r="PQJ2764" s="7"/>
      <c r="PQK2764" s="7"/>
      <c r="PQL2764" s="7"/>
      <c r="PQM2764" s="7"/>
      <c r="PQN2764" s="7"/>
      <c r="PQO2764" s="7"/>
      <c r="PQP2764" s="7"/>
      <c r="PQQ2764" s="7"/>
      <c r="PQR2764" s="7"/>
      <c r="PQS2764" s="7"/>
      <c r="PQT2764" s="7"/>
      <c r="PQU2764" s="7"/>
      <c r="PQV2764" s="7"/>
      <c r="PQW2764" s="7"/>
      <c r="PQX2764" s="7"/>
      <c r="PQY2764" s="7"/>
      <c r="PQZ2764" s="7"/>
      <c r="PRA2764" s="7"/>
      <c r="PRB2764" s="7"/>
      <c r="PRC2764" s="7"/>
      <c r="PRD2764" s="7"/>
      <c r="PRE2764" s="7"/>
      <c r="PRF2764" s="7"/>
      <c r="PRG2764" s="7"/>
      <c r="PRH2764" s="7"/>
      <c r="PRI2764" s="7"/>
      <c r="PRJ2764" s="7"/>
      <c r="PRK2764" s="7"/>
      <c r="PRL2764" s="7"/>
      <c r="PRM2764" s="7"/>
      <c r="PRN2764" s="7"/>
      <c r="PRO2764" s="7"/>
      <c r="PRP2764" s="7"/>
      <c r="PRQ2764" s="7"/>
      <c r="PRR2764" s="7"/>
      <c r="PRS2764" s="7"/>
      <c r="PRT2764" s="7"/>
      <c r="PRU2764" s="7"/>
      <c r="PRV2764" s="7"/>
      <c r="PRW2764" s="7"/>
      <c r="PRX2764" s="7"/>
      <c r="PRY2764" s="7"/>
      <c r="PRZ2764" s="7"/>
      <c r="PSA2764" s="7"/>
      <c r="PSB2764" s="7"/>
      <c r="PSC2764" s="7"/>
      <c r="PSD2764" s="7"/>
      <c r="PSE2764" s="7"/>
      <c r="PSF2764" s="7"/>
      <c r="PSG2764" s="7"/>
      <c r="PSH2764" s="7"/>
      <c r="PSI2764" s="7"/>
      <c r="PSJ2764" s="7"/>
      <c r="PSK2764" s="7"/>
      <c r="PSL2764" s="7"/>
      <c r="PSM2764" s="7"/>
      <c r="PSN2764" s="7"/>
      <c r="PSO2764" s="7"/>
      <c r="PSP2764" s="7"/>
      <c r="PSQ2764" s="7"/>
      <c r="PSR2764" s="7"/>
      <c r="PSS2764" s="7"/>
      <c r="PST2764" s="7"/>
      <c r="PSU2764" s="7"/>
      <c r="PSV2764" s="7"/>
      <c r="PSW2764" s="7"/>
      <c r="PSX2764" s="7"/>
      <c r="PSY2764" s="7"/>
      <c r="PSZ2764" s="7"/>
      <c r="PTA2764" s="7"/>
      <c r="PTB2764" s="7"/>
      <c r="PTC2764" s="7"/>
      <c r="PTD2764" s="7"/>
      <c r="PTE2764" s="7"/>
      <c r="PTF2764" s="7"/>
      <c r="PTG2764" s="7"/>
      <c r="PTH2764" s="7"/>
      <c r="PTI2764" s="7"/>
      <c r="PTJ2764" s="7"/>
      <c r="PTK2764" s="7"/>
      <c r="PTL2764" s="7"/>
      <c r="PTM2764" s="7"/>
      <c r="PTN2764" s="7"/>
      <c r="PTO2764" s="7"/>
      <c r="PTP2764" s="7"/>
      <c r="PTQ2764" s="7"/>
      <c r="PTR2764" s="7"/>
      <c r="PTS2764" s="7"/>
      <c r="PTT2764" s="7"/>
      <c r="PTU2764" s="7"/>
      <c r="PTV2764" s="7"/>
      <c r="PTW2764" s="7"/>
      <c r="PTX2764" s="7"/>
      <c r="PTY2764" s="7"/>
      <c r="PTZ2764" s="7"/>
      <c r="PUA2764" s="7"/>
      <c r="PUB2764" s="7"/>
      <c r="PUC2764" s="7"/>
      <c r="PUD2764" s="7"/>
      <c r="PUE2764" s="7"/>
      <c r="PUF2764" s="7"/>
      <c r="PUG2764" s="7"/>
      <c r="PUH2764" s="7"/>
      <c r="PUI2764" s="7"/>
      <c r="PUJ2764" s="7"/>
      <c r="PUK2764" s="7"/>
      <c r="PUL2764" s="7"/>
      <c r="PUM2764" s="7"/>
      <c r="PUN2764" s="7"/>
      <c r="PUO2764" s="7"/>
      <c r="PUP2764" s="7"/>
      <c r="PUQ2764" s="7"/>
      <c r="PUR2764" s="7"/>
      <c r="PUS2764" s="7"/>
      <c r="PUT2764" s="7"/>
      <c r="PUU2764" s="7"/>
      <c r="PUV2764" s="7"/>
      <c r="PUW2764" s="7"/>
      <c r="PUX2764" s="7"/>
      <c r="PUY2764" s="7"/>
      <c r="PUZ2764" s="7"/>
      <c r="PVA2764" s="7"/>
      <c r="PVB2764" s="7"/>
      <c r="PVC2764" s="7"/>
      <c r="PVD2764" s="7"/>
      <c r="PVE2764" s="7"/>
      <c r="PVF2764" s="7"/>
      <c r="PVG2764" s="7"/>
      <c r="PVH2764" s="7"/>
      <c r="PVI2764" s="7"/>
      <c r="PVJ2764" s="7"/>
      <c r="PVK2764" s="7"/>
      <c r="PVL2764" s="7"/>
      <c r="PVM2764" s="7"/>
      <c r="PVN2764" s="7"/>
      <c r="PVO2764" s="7"/>
      <c r="PVP2764" s="7"/>
      <c r="PVQ2764" s="7"/>
      <c r="PVR2764" s="7"/>
      <c r="PVS2764" s="7"/>
      <c r="PVT2764" s="7"/>
      <c r="PVU2764" s="7"/>
      <c r="PVV2764" s="7"/>
      <c r="PVW2764" s="7"/>
      <c r="PVX2764" s="7"/>
      <c r="PVY2764" s="7"/>
      <c r="PVZ2764" s="7"/>
      <c r="PWA2764" s="7"/>
      <c r="PWB2764" s="7"/>
      <c r="PWC2764" s="7"/>
      <c r="PWD2764" s="7"/>
      <c r="PWE2764" s="7"/>
      <c r="PWF2764" s="7"/>
      <c r="PWG2764" s="7"/>
      <c r="PWH2764" s="7"/>
      <c r="PWI2764" s="7"/>
      <c r="PWJ2764" s="7"/>
      <c r="PWK2764" s="7"/>
      <c r="PWL2764" s="7"/>
      <c r="PWM2764" s="7"/>
      <c r="PWN2764" s="7"/>
      <c r="PWO2764" s="7"/>
      <c r="PWP2764" s="7"/>
      <c r="PWQ2764" s="7"/>
      <c r="PWR2764" s="7"/>
      <c r="PWS2764" s="7"/>
      <c r="PWT2764" s="7"/>
      <c r="PWU2764" s="7"/>
      <c r="PWV2764" s="7"/>
      <c r="PWW2764" s="7"/>
      <c r="PWX2764" s="7"/>
      <c r="PWY2764" s="7"/>
      <c r="PWZ2764" s="7"/>
      <c r="PXA2764" s="7"/>
      <c r="PXB2764" s="7"/>
      <c r="PXC2764" s="7"/>
      <c r="PXD2764" s="7"/>
      <c r="PXE2764" s="7"/>
      <c r="PXF2764" s="7"/>
      <c r="PXG2764" s="7"/>
      <c r="PXH2764" s="7"/>
      <c r="PXI2764" s="7"/>
      <c r="PXJ2764" s="7"/>
      <c r="PXK2764" s="7"/>
      <c r="PXL2764" s="7"/>
      <c r="PXM2764" s="7"/>
      <c r="PXN2764" s="7"/>
      <c r="PXO2764" s="7"/>
      <c r="PXP2764" s="7"/>
      <c r="PXQ2764" s="7"/>
      <c r="PXR2764" s="7"/>
      <c r="PXS2764" s="7"/>
      <c r="PXT2764" s="7"/>
      <c r="PXU2764" s="7"/>
      <c r="PXV2764" s="7"/>
      <c r="PXW2764" s="7"/>
      <c r="PXX2764" s="7"/>
      <c r="PXY2764" s="7"/>
      <c r="PXZ2764" s="7"/>
      <c r="PYA2764" s="7"/>
      <c r="PYB2764" s="7"/>
      <c r="PYC2764" s="7"/>
      <c r="PYD2764" s="7"/>
      <c r="PYE2764" s="7"/>
      <c r="PYF2764" s="7"/>
      <c r="PYG2764" s="7"/>
      <c r="PYH2764" s="7"/>
      <c r="PYI2764" s="7"/>
      <c r="PYJ2764" s="7"/>
      <c r="PYK2764" s="7"/>
      <c r="PYL2764" s="7"/>
      <c r="PYM2764" s="7"/>
      <c r="PYN2764" s="7"/>
      <c r="PYO2764" s="7"/>
      <c r="PYP2764" s="7"/>
      <c r="PYQ2764" s="7"/>
      <c r="PYR2764" s="7"/>
      <c r="PYS2764" s="7"/>
      <c r="PYT2764" s="7"/>
      <c r="PYU2764" s="7"/>
      <c r="PYV2764" s="7"/>
      <c r="PYW2764" s="7"/>
      <c r="PYX2764" s="7"/>
      <c r="PYY2764" s="7"/>
      <c r="PYZ2764" s="7"/>
      <c r="PZA2764" s="7"/>
      <c r="PZB2764" s="7"/>
      <c r="PZC2764" s="7"/>
      <c r="PZD2764" s="7"/>
      <c r="PZE2764" s="7"/>
      <c r="PZF2764" s="7"/>
      <c r="PZG2764" s="7"/>
      <c r="PZH2764" s="7"/>
      <c r="PZI2764" s="7"/>
      <c r="PZJ2764" s="7"/>
      <c r="PZK2764" s="7"/>
      <c r="PZL2764" s="7"/>
      <c r="PZM2764" s="7"/>
      <c r="PZN2764" s="7"/>
      <c r="PZO2764" s="7"/>
      <c r="PZP2764" s="7"/>
      <c r="PZQ2764" s="7"/>
      <c r="PZR2764" s="7"/>
      <c r="PZS2764" s="7"/>
      <c r="PZT2764" s="7"/>
      <c r="PZU2764" s="7"/>
      <c r="PZV2764" s="7"/>
      <c r="PZW2764" s="7"/>
      <c r="PZX2764" s="7"/>
      <c r="PZY2764" s="7"/>
      <c r="PZZ2764" s="7"/>
      <c r="QAA2764" s="7"/>
      <c r="QAB2764" s="7"/>
      <c r="QAC2764" s="7"/>
      <c r="QAD2764" s="7"/>
      <c r="QAE2764" s="7"/>
      <c r="QAF2764" s="7"/>
      <c r="QAG2764" s="7"/>
      <c r="QAH2764" s="7"/>
      <c r="QAI2764" s="7"/>
      <c r="QAJ2764" s="7"/>
      <c r="QAK2764" s="7"/>
      <c r="QAL2764" s="7"/>
      <c r="QAM2764" s="7"/>
      <c r="QAN2764" s="7"/>
      <c r="QAO2764" s="7"/>
      <c r="QAP2764" s="7"/>
      <c r="QAQ2764" s="7"/>
      <c r="QAR2764" s="7"/>
      <c r="QAS2764" s="7"/>
      <c r="QAT2764" s="7"/>
      <c r="QAU2764" s="7"/>
      <c r="QAV2764" s="7"/>
      <c r="QAW2764" s="7"/>
      <c r="QAX2764" s="7"/>
      <c r="QAY2764" s="7"/>
      <c r="QAZ2764" s="7"/>
      <c r="QBA2764" s="7"/>
      <c r="QBB2764" s="7"/>
      <c r="QBC2764" s="7"/>
      <c r="QBD2764" s="7"/>
      <c r="QBE2764" s="7"/>
      <c r="QBF2764" s="7"/>
      <c r="QBG2764" s="7"/>
      <c r="QBH2764" s="7"/>
      <c r="QBI2764" s="7"/>
      <c r="QBJ2764" s="7"/>
      <c r="QBK2764" s="7"/>
      <c r="QBL2764" s="7"/>
      <c r="QBM2764" s="7"/>
      <c r="QBN2764" s="7"/>
      <c r="QBO2764" s="7"/>
      <c r="QBP2764" s="7"/>
      <c r="QBQ2764" s="7"/>
      <c r="QBR2764" s="7"/>
      <c r="QBS2764" s="7"/>
      <c r="QBT2764" s="7"/>
      <c r="QBU2764" s="7"/>
      <c r="QBV2764" s="7"/>
      <c r="QBW2764" s="7"/>
      <c r="QBX2764" s="7"/>
      <c r="QBY2764" s="7"/>
      <c r="QBZ2764" s="7"/>
      <c r="QCA2764" s="7"/>
      <c r="QCB2764" s="7"/>
      <c r="QCC2764" s="7"/>
      <c r="QCD2764" s="7"/>
      <c r="QCE2764" s="7"/>
      <c r="QCF2764" s="7"/>
      <c r="QCG2764" s="7"/>
      <c r="QCH2764" s="7"/>
      <c r="QCI2764" s="7"/>
      <c r="QCJ2764" s="7"/>
      <c r="QCK2764" s="7"/>
      <c r="QCL2764" s="7"/>
      <c r="QCM2764" s="7"/>
      <c r="QCN2764" s="7"/>
      <c r="QCO2764" s="7"/>
      <c r="QCP2764" s="7"/>
      <c r="QCQ2764" s="7"/>
      <c r="QCR2764" s="7"/>
      <c r="QCS2764" s="7"/>
      <c r="QCT2764" s="7"/>
      <c r="QCU2764" s="7"/>
      <c r="QCV2764" s="7"/>
      <c r="QCW2764" s="7"/>
      <c r="QCX2764" s="7"/>
      <c r="QCY2764" s="7"/>
      <c r="QCZ2764" s="7"/>
      <c r="QDA2764" s="7"/>
      <c r="QDB2764" s="7"/>
      <c r="QDC2764" s="7"/>
      <c r="QDD2764" s="7"/>
      <c r="QDE2764" s="7"/>
      <c r="QDF2764" s="7"/>
      <c r="QDG2764" s="7"/>
      <c r="QDH2764" s="7"/>
      <c r="QDI2764" s="7"/>
      <c r="QDJ2764" s="7"/>
      <c r="QDK2764" s="7"/>
      <c r="QDL2764" s="7"/>
      <c r="QDM2764" s="7"/>
      <c r="QDN2764" s="7"/>
      <c r="QDO2764" s="7"/>
      <c r="QDP2764" s="7"/>
      <c r="QDQ2764" s="7"/>
      <c r="QDR2764" s="7"/>
      <c r="QDS2764" s="7"/>
      <c r="QDT2764" s="7"/>
      <c r="QDU2764" s="7"/>
      <c r="QDV2764" s="7"/>
      <c r="QDW2764" s="7"/>
      <c r="QDX2764" s="7"/>
      <c r="QDY2764" s="7"/>
      <c r="QDZ2764" s="7"/>
      <c r="QEA2764" s="7"/>
      <c r="QEB2764" s="7"/>
      <c r="QEC2764" s="7"/>
      <c r="QED2764" s="7"/>
      <c r="QEE2764" s="7"/>
      <c r="QEF2764" s="7"/>
      <c r="QEG2764" s="7"/>
      <c r="QEH2764" s="7"/>
      <c r="QEI2764" s="7"/>
      <c r="QEJ2764" s="7"/>
      <c r="QEK2764" s="7"/>
      <c r="QEL2764" s="7"/>
      <c r="QEM2764" s="7"/>
      <c r="QEN2764" s="7"/>
      <c r="QEO2764" s="7"/>
      <c r="QEP2764" s="7"/>
      <c r="QEQ2764" s="7"/>
      <c r="QER2764" s="7"/>
      <c r="QES2764" s="7"/>
      <c r="QET2764" s="7"/>
      <c r="QEU2764" s="7"/>
      <c r="QEV2764" s="7"/>
      <c r="QEW2764" s="7"/>
      <c r="QEX2764" s="7"/>
      <c r="QEY2764" s="7"/>
      <c r="QEZ2764" s="7"/>
      <c r="QFA2764" s="7"/>
      <c r="QFB2764" s="7"/>
      <c r="QFC2764" s="7"/>
      <c r="QFD2764" s="7"/>
      <c r="QFE2764" s="7"/>
      <c r="QFF2764" s="7"/>
      <c r="QFG2764" s="7"/>
      <c r="QFH2764" s="7"/>
      <c r="QFI2764" s="7"/>
      <c r="QFJ2764" s="7"/>
      <c r="QFK2764" s="7"/>
      <c r="QFL2764" s="7"/>
      <c r="QFM2764" s="7"/>
      <c r="QFN2764" s="7"/>
      <c r="QFO2764" s="7"/>
      <c r="QFP2764" s="7"/>
      <c r="QFQ2764" s="7"/>
      <c r="QFR2764" s="7"/>
      <c r="QFS2764" s="7"/>
      <c r="QFT2764" s="7"/>
      <c r="QFU2764" s="7"/>
      <c r="QFV2764" s="7"/>
      <c r="QFW2764" s="7"/>
      <c r="QFX2764" s="7"/>
      <c r="QFY2764" s="7"/>
      <c r="QFZ2764" s="7"/>
      <c r="QGA2764" s="7"/>
      <c r="QGB2764" s="7"/>
      <c r="QGC2764" s="7"/>
      <c r="QGD2764" s="7"/>
      <c r="QGE2764" s="7"/>
      <c r="QGF2764" s="7"/>
      <c r="QGG2764" s="7"/>
      <c r="QGH2764" s="7"/>
      <c r="QGI2764" s="7"/>
      <c r="QGJ2764" s="7"/>
      <c r="QGK2764" s="7"/>
      <c r="QGL2764" s="7"/>
      <c r="QGM2764" s="7"/>
      <c r="QGN2764" s="7"/>
      <c r="QGO2764" s="7"/>
      <c r="QGP2764" s="7"/>
      <c r="QGQ2764" s="7"/>
      <c r="QGR2764" s="7"/>
      <c r="QGS2764" s="7"/>
      <c r="QGT2764" s="7"/>
      <c r="QGU2764" s="7"/>
      <c r="QGV2764" s="7"/>
      <c r="QGW2764" s="7"/>
      <c r="QGX2764" s="7"/>
      <c r="QGY2764" s="7"/>
      <c r="QGZ2764" s="7"/>
      <c r="QHA2764" s="7"/>
      <c r="QHB2764" s="7"/>
      <c r="QHC2764" s="7"/>
      <c r="QHD2764" s="7"/>
      <c r="QHE2764" s="7"/>
      <c r="QHF2764" s="7"/>
      <c r="QHG2764" s="7"/>
      <c r="QHH2764" s="7"/>
      <c r="QHI2764" s="7"/>
      <c r="QHJ2764" s="7"/>
      <c r="QHK2764" s="7"/>
      <c r="QHL2764" s="7"/>
      <c r="QHM2764" s="7"/>
      <c r="QHN2764" s="7"/>
      <c r="QHO2764" s="7"/>
      <c r="QHP2764" s="7"/>
      <c r="QHQ2764" s="7"/>
      <c r="QHR2764" s="7"/>
      <c r="QHS2764" s="7"/>
      <c r="QHT2764" s="7"/>
      <c r="QHU2764" s="7"/>
      <c r="QHV2764" s="7"/>
      <c r="QHW2764" s="7"/>
      <c r="QHX2764" s="7"/>
      <c r="QHY2764" s="7"/>
      <c r="QHZ2764" s="7"/>
      <c r="QIA2764" s="7"/>
      <c r="QIB2764" s="7"/>
      <c r="QIC2764" s="7"/>
      <c r="QID2764" s="7"/>
      <c r="QIE2764" s="7"/>
      <c r="QIF2764" s="7"/>
      <c r="QIG2764" s="7"/>
      <c r="QIH2764" s="7"/>
      <c r="QII2764" s="7"/>
      <c r="QIJ2764" s="7"/>
      <c r="QIK2764" s="7"/>
      <c r="QIL2764" s="7"/>
      <c r="QIM2764" s="7"/>
      <c r="QIN2764" s="7"/>
      <c r="QIO2764" s="7"/>
      <c r="QIP2764" s="7"/>
      <c r="QIQ2764" s="7"/>
      <c r="QIR2764" s="7"/>
      <c r="QIS2764" s="7"/>
      <c r="QIT2764" s="7"/>
      <c r="QIU2764" s="7"/>
      <c r="QIV2764" s="7"/>
      <c r="QIW2764" s="7"/>
      <c r="QIX2764" s="7"/>
      <c r="QIY2764" s="7"/>
      <c r="QIZ2764" s="7"/>
      <c r="QJA2764" s="7"/>
      <c r="QJB2764" s="7"/>
      <c r="QJC2764" s="7"/>
      <c r="QJD2764" s="7"/>
      <c r="QJE2764" s="7"/>
      <c r="QJF2764" s="7"/>
      <c r="QJG2764" s="7"/>
      <c r="QJH2764" s="7"/>
      <c r="QJI2764" s="7"/>
      <c r="QJJ2764" s="7"/>
      <c r="QJK2764" s="7"/>
      <c r="QJL2764" s="7"/>
      <c r="QJM2764" s="7"/>
      <c r="QJN2764" s="7"/>
      <c r="QJO2764" s="7"/>
      <c r="QJP2764" s="7"/>
      <c r="QJQ2764" s="7"/>
      <c r="QJR2764" s="7"/>
      <c r="QJS2764" s="7"/>
      <c r="QJT2764" s="7"/>
      <c r="QJU2764" s="7"/>
      <c r="QJV2764" s="7"/>
      <c r="QJW2764" s="7"/>
      <c r="QJX2764" s="7"/>
      <c r="QJY2764" s="7"/>
      <c r="QJZ2764" s="7"/>
      <c r="QKA2764" s="7"/>
      <c r="QKB2764" s="7"/>
      <c r="QKC2764" s="7"/>
      <c r="QKD2764" s="7"/>
      <c r="QKE2764" s="7"/>
      <c r="QKF2764" s="7"/>
      <c r="QKG2764" s="7"/>
      <c r="QKH2764" s="7"/>
      <c r="QKI2764" s="7"/>
      <c r="QKJ2764" s="7"/>
      <c r="QKK2764" s="7"/>
      <c r="QKL2764" s="7"/>
      <c r="QKM2764" s="7"/>
      <c r="QKN2764" s="7"/>
      <c r="QKO2764" s="7"/>
      <c r="QKP2764" s="7"/>
      <c r="QKQ2764" s="7"/>
      <c r="QKR2764" s="7"/>
      <c r="QKS2764" s="7"/>
      <c r="QKT2764" s="7"/>
      <c r="QKU2764" s="7"/>
      <c r="QKV2764" s="7"/>
      <c r="QKW2764" s="7"/>
      <c r="QKX2764" s="7"/>
      <c r="QKY2764" s="7"/>
      <c r="QKZ2764" s="7"/>
      <c r="QLA2764" s="7"/>
      <c r="QLB2764" s="7"/>
      <c r="QLC2764" s="7"/>
      <c r="QLD2764" s="7"/>
      <c r="QLE2764" s="7"/>
      <c r="QLF2764" s="7"/>
      <c r="QLG2764" s="7"/>
      <c r="QLH2764" s="7"/>
      <c r="QLI2764" s="7"/>
      <c r="QLJ2764" s="7"/>
      <c r="QLK2764" s="7"/>
      <c r="QLL2764" s="7"/>
      <c r="QLM2764" s="7"/>
      <c r="QLN2764" s="7"/>
      <c r="QLO2764" s="7"/>
      <c r="QLP2764" s="7"/>
      <c r="QLQ2764" s="7"/>
      <c r="QLR2764" s="7"/>
      <c r="QLS2764" s="7"/>
      <c r="QLT2764" s="7"/>
      <c r="QLU2764" s="7"/>
      <c r="QLV2764" s="7"/>
      <c r="QLW2764" s="7"/>
      <c r="QLX2764" s="7"/>
      <c r="QLY2764" s="7"/>
      <c r="QLZ2764" s="7"/>
      <c r="QMA2764" s="7"/>
      <c r="QMB2764" s="7"/>
      <c r="QMC2764" s="7"/>
      <c r="QMD2764" s="7"/>
      <c r="QME2764" s="7"/>
      <c r="QMF2764" s="7"/>
      <c r="QMG2764" s="7"/>
      <c r="QMH2764" s="7"/>
      <c r="QMI2764" s="7"/>
      <c r="QMJ2764" s="7"/>
      <c r="QMK2764" s="7"/>
      <c r="QML2764" s="7"/>
      <c r="QMM2764" s="7"/>
      <c r="QMN2764" s="7"/>
      <c r="QMO2764" s="7"/>
      <c r="QMP2764" s="7"/>
      <c r="QMQ2764" s="7"/>
      <c r="QMR2764" s="7"/>
      <c r="QMS2764" s="7"/>
      <c r="QMT2764" s="7"/>
      <c r="QMU2764" s="7"/>
      <c r="QMV2764" s="7"/>
      <c r="QMW2764" s="7"/>
      <c r="QMX2764" s="7"/>
      <c r="QMY2764" s="7"/>
      <c r="QMZ2764" s="7"/>
      <c r="QNA2764" s="7"/>
      <c r="QNB2764" s="7"/>
      <c r="QNC2764" s="7"/>
      <c r="QND2764" s="7"/>
      <c r="QNE2764" s="7"/>
      <c r="QNF2764" s="7"/>
      <c r="QNG2764" s="7"/>
      <c r="QNH2764" s="7"/>
      <c r="QNI2764" s="7"/>
      <c r="QNJ2764" s="7"/>
      <c r="QNK2764" s="7"/>
      <c r="QNL2764" s="7"/>
      <c r="QNM2764" s="7"/>
      <c r="QNN2764" s="7"/>
      <c r="QNO2764" s="7"/>
      <c r="QNP2764" s="7"/>
      <c r="QNQ2764" s="7"/>
      <c r="QNR2764" s="7"/>
      <c r="QNS2764" s="7"/>
      <c r="QNT2764" s="7"/>
      <c r="QNU2764" s="7"/>
      <c r="QNV2764" s="7"/>
      <c r="QNW2764" s="7"/>
      <c r="QNX2764" s="7"/>
      <c r="QNY2764" s="7"/>
      <c r="QNZ2764" s="7"/>
      <c r="QOA2764" s="7"/>
      <c r="QOB2764" s="7"/>
      <c r="QOC2764" s="7"/>
      <c r="QOD2764" s="7"/>
      <c r="QOE2764" s="7"/>
      <c r="QOF2764" s="7"/>
      <c r="QOG2764" s="7"/>
      <c r="QOH2764" s="7"/>
      <c r="QOI2764" s="7"/>
      <c r="QOJ2764" s="7"/>
      <c r="QOK2764" s="7"/>
      <c r="QOL2764" s="7"/>
      <c r="QOM2764" s="7"/>
      <c r="QON2764" s="7"/>
      <c r="QOO2764" s="7"/>
      <c r="QOP2764" s="7"/>
      <c r="QOQ2764" s="7"/>
      <c r="QOR2764" s="7"/>
      <c r="QOS2764" s="7"/>
      <c r="QOT2764" s="7"/>
      <c r="QOU2764" s="7"/>
      <c r="QOV2764" s="7"/>
      <c r="QOW2764" s="7"/>
      <c r="QOX2764" s="7"/>
      <c r="QOY2764" s="7"/>
      <c r="QOZ2764" s="7"/>
      <c r="QPA2764" s="7"/>
      <c r="QPB2764" s="7"/>
      <c r="QPC2764" s="7"/>
      <c r="QPD2764" s="7"/>
      <c r="QPE2764" s="7"/>
      <c r="QPF2764" s="7"/>
      <c r="QPG2764" s="7"/>
      <c r="QPH2764" s="7"/>
      <c r="QPI2764" s="7"/>
      <c r="QPJ2764" s="7"/>
      <c r="QPK2764" s="7"/>
      <c r="QPL2764" s="7"/>
      <c r="QPM2764" s="7"/>
      <c r="QPN2764" s="7"/>
      <c r="QPO2764" s="7"/>
      <c r="QPP2764" s="7"/>
      <c r="QPQ2764" s="7"/>
      <c r="QPR2764" s="7"/>
      <c r="QPS2764" s="7"/>
      <c r="QPT2764" s="7"/>
      <c r="QPU2764" s="7"/>
      <c r="QPV2764" s="7"/>
      <c r="QPW2764" s="7"/>
      <c r="QPX2764" s="7"/>
      <c r="QPY2764" s="7"/>
      <c r="QPZ2764" s="7"/>
      <c r="QQA2764" s="7"/>
      <c r="QQB2764" s="7"/>
      <c r="QQC2764" s="7"/>
      <c r="QQD2764" s="7"/>
      <c r="QQE2764" s="7"/>
      <c r="QQF2764" s="7"/>
      <c r="QQG2764" s="7"/>
      <c r="QQH2764" s="7"/>
      <c r="QQI2764" s="7"/>
      <c r="QQJ2764" s="7"/>
      <c r="QQK2764" s="7"/>
      <c r="QQL2764" s="7"/>
      <c r="QQM2764" s="7"/>
      <c r="QQN2764" s="7"/>
      <c r="QQO2764" s="7"/>
      <c r="QQP2764" s="7"/>
      <c r="QQQ2764" s="7"/>
      <c r="QQR2764" s="7"/>
      <c r="QQS2764" s="7"/>
      <c r="QQT2764" s="7"/>
      <c r="QQU2764" s="7"/>
      <c r="QQV2764" s="7"/>
      <c r="QQW2764" s="7"/>
      <c r="QQX2764" s="7"/>
      <c r="QQY2764" s="7"/>
      <c r="QQZ2764" s="7"/>
      <c r="QRA2764" s="7"/>
      <c r="QRB2764" s="7"/>
      <c r="QRC2764" s="7"/>
      <c r="QRD2764" s="7"/>
      <c r="QRE2764" s="7"/>
      <c r="QRF2764" s="7"/>
      <c r="QRG2764" s="7"/>
      <c r="QRH2764" s="7"/>
      <c r="QRI2764" s="7"/>
      <c r="QRJ2764" s="7"/>
      <c r="QRK2764" s="7"/>
      <c r="QRL2764" s="7"/>
      <c r="QRM2764" s="7"/>
      <c r="QRN2764" s="7"/>
      <c r="QRO2764" s="7"/>
      <c r="QRP2764" s="7"/>
      <c r="QRQ2764" s="7"/>
      <c r="QRR2764" s="7"/>
      <c r="QRS2764" s="7"/>
      <c r="QRT2764" s="7"/>
      <c r="QRU2764" s="7"/>
      <c r="QRV2764" s="7"/>
      <c r="QRW2764" s="7"/>
      <c r="QRX2764" s="7"/>
      <c r="QRY2764" s="7"/>
      <c r="QRZ2764" s="7"/>
      <c r="QSA2764" s="7"/>
      <c r="QSB2764" s="7"/>
      <c r="QSC2764" s="7"/>
      <c r="QSD2764" s="7"/>
      <c r="QSE2764" s="7"/>
      <c r="QSF2764" s="7"/>
      <c r="QSG2764" s="7"/>
      <c r="QSH2764" s="7"/>
      <c r="QSI2764" s="7"/>
      <c r="QSJ2764" s="7"/>
      <c r="QSK2764" s="7"/>
      <c r="QSL2764" s="7"/>
      <c r="QSM2764" s="7"/>
      <c r="QSN2764" s="7"/>
      <c r="QSO2764" s="7"/>
      <c r="QSP2764" s="7"/>
      <c r="QSQ2764" s="7"/>
      <c r="QSR2764" s="7"/>
      <c r="QSS2764" s="7"/>
      <c r="QST2764" s="7"/>
      <c r="QSU2764" s="7"/>
      <c r="QSV2764" s="7"/>
      <c r="QSW2764" s="7"/>
      <c r="QSX2764" s="7"/>
      <c r="QSY2764" s="7"/>
      <c r="QSZ2764" s="7"/>
      <c r="QTA2764" s="7"/>
      <c r="QTB2764" s="7"/>
      <c r="QTC2764" s="7"/>
      <c r="QTD2764" s="7"/>
      <c r="QTE2764" s="7"/>
      <c r="QTF2764" s="7"/>
      <c r="QTG2764" s="7"/>
      <c r="QTH2764" s="7"/>
      <c r="QTI2764" s="7"/>
      <c r="QTJ2764" s="7"/>
      <c r="QTK2764" s="7"/>
      <c r="QTL2764" s="7"/>
      <c r="QTM2764" s="7"/>
      <c r="QTN2764" s="7"/>
      <c r="QTO2764" s="7"/>
      <c r="QTP2764" s="7"/>
      <c r="QTQ2764" s="7"/>
      <c r="QTR2764" s="7"/>
      <c r="QTS2764" s="7"/>
      <c r="QTT2764" s="7"/>
      <c r="QTU2764" s="7"/>
      <c r="QTV2764" s="7"/>
      <c r="QTW2764" s="7"/>
      <c r="QTX2764" s="7"/>
      <c r="QTY2764" s="7"/>
      <c r="QTZ2764" s="7"/>
      <c r="QUA2764" s="7"/>
      <c r="QUB2764" s="7"/>
      <c r="QUC2764" s="7"/>
      <c r="QUD2764" s="7"/>
      <c r="QUE2764" s="7"/>
      <c r="QUF2764" s="7"/>
      <c r="QUG2764" s="7"/>
      <c r="QUH2764" s="7"/>
      <c r="QUI2764" s="7"/>
      <c r="QUJ2764" s="7"/>
      <c r="QUK2764" s="7"/>
      <c r="QUL2764" s="7"/>
      <c r="QUM2764" s="7"/>
      <c r="QUN2764" s="7"/>
      <c r="QUO2764" s="7"/>
      <c r="QUP2764" s="7"/>
      <c r="QUQ2764" s="7"/>
      <c r="QUR2764" s="7"/>
      <c r="QUS2764" s="7"/>
      <c r="QUT2764" s="7"/>
      <c r="QUU2764" s="7"/>
      <c r="QUV2764" s="7"/>
      <c r="QUW2764" s="7"/>
      <c r="QUX2764" s="7"/>
      <c r="QUY2764" s="7"/>
      <c r="QUZ2764" s="7"/>
      <c r="QVA2764" s="7"/>
      <c r="QVB2764" s="7"/>
      <c r="QVC2764" s="7"/>
      <c r="QVD2764" s="7"/>
      <c r="QVE2764" s="7"/>
      <c r="QVF2764" s="7"/>
      <c r="QVG2764" s="7"/>
      <c r="QVH2764" s="7"/>
      <c r="QVI2764" s="7"/>
      <c r="QVJ2764" s="7"/>
      <c r="QVK2764" s="7"/>
      <c r="QVL2764" s="7"/>
      <c r="QVM2764" s="7"/>
      <c r="QVN2764" s="7"/>
      <c r="QVO2764" s="7"/>
      <c r="QVP2764" s="7"/>
      <c r="QVQ2764" s="7"/>
      <c r="QVR2764" s="7"/>
      <c r="QVS2764" s="7"/>
      <c r="QVT2764" s="7"/>
      <c r="QVU2764" s="7"/>
      <c r="QVV2764" s="7"/>
      <c r="QVW2764" s="7"/>
      <c r="QVX2764" s="7"/>
      <c r="QVY2764" s="7"/>
      <c r="QVZ2764" s="7"/>
      <c r="QWA2764" s="7"/>
      <c r="QWB2764" s="7"/>
      <c r="QWC2764" s="7"/>
      <c r="QWD2764" s="7"/>
      <c r="QWE2764" s="7"/>
      <c r="QWF2764" s="7"/>
      <c r="QWG2764" s="7"/>
      <c r="QWH2764" s="7"/>
      <c r="QWI2764" s="7"/>
      <c r="QWJ2764" s="7"/>
      <c r="QWK2764" s="7"/>
      <c r="QWL2764" s="7"/>
      <c r="QWM2764" s="7"/>
      <c r="QWN2764" s="7"/>
      <c r="QWO2764" s="7"/>
      <c r="QWP2764" s="7"/>
      <c r="QWQ2764" s="7"/>
      <c r="QWR2764" s="7"/>
      <c r="QWS2764" s="7"/>
      <c r="QWT2764" s="7"/>
      <c r="QWU2764" s="7"/>
      <c r="QWV2764" s="7"/>
      <c r="QWW2764" s="7"/>
      <c r="QWX2764" s="7"/>
      <c r="QWY2764" s="7"/>
      <c r="QWZ2764" s="7"/>
      <c r="QXA2764" s="7"/>
      <c r="QXB2764" s="7"/>
      <c r="QXC2764" s="7"/>
      <c r="QXD2764" s="7"/>
      <c r="QXE2764" s="7"/>
      <c r="QXF2764" s="7"/>
      <c r="QXG2764" s="7"/>
      <c r="QXH2764" s="7"/>
      <c r="QXI2764" s="7"/>
      <c r="QXJ2764" s="7"/>
      <c r="QXK2764" s="7"/>
      <c r="QXL2764" s="7"/>
      <c r="QXM2764" s="7"/>
      <c r="QXN2764" s="7"/>
      <c r="QXO2764" s="7"/>
      <c r="QXP2764" s="7"/>
      <c r="QXQ2764" s="7"/>
      <c r="QXR2764" s="7"/>
      <c r="QXS2764" s="7"/>
      <c r="QXT2764" s="7"/>
      <c r="QXU2764" s="7"/>
      <c r="QXV2764" s="7"/>
      <c r="QXW2764" s="7"/>
      <c r="QXX2764" s="7"/>
      <c r="QXY2764" s="7"/>
      <c r="QXZ2764" s="7"/>
      <c r="QYA2764" s="7"/>
      <c r="QYB2764" s="7"/>
      <c r="QYC2764" s="7"/>
      <c r="QYD2764" s="7"/>
      <c r="QYE2764" s="7"/>
      <c r="QYF2764" s="7"/>
      <c r="QYG2764" s="7"/>
      <c r="QYH2764" s="7"/>
      <c r="QYI2764" s="7"/>
      <c r="QYJ2764" s="7"/>
      <c r="QYK2764" s="7"/>
      <c r="QYL2764" s="7"/>
      <c r="QYM2764" s="7"/>
      <c r="QYN2764" s="7"/>
      <c r="QYO2764" s="7"/>
      <c r="QYP2764" s="7"/>
      <c r="QYQ2764" s="7"/>
      <c r="QYR2764" s="7"/>
      <c r="QYS2764" s="7"/>
      <c r="QYT2764" s="7"/>
      <c r="QYU2764" s="7"/>
      <c r="QYV2764" s="7"/>
      <c r="QYW2764" s="7"/>
      <c r="QYX2764" s="7"/>
      <c r="QYY2764" s="7"/>
      <c r="QYZ2764" s="7"/>
      <c r="QZA2764" s="7"/>
      <c r="QZB2764" s="7"/>
      <c r="QZC2764" s="7"/>
      <c r="QZD2764" s="7"/>
      <c r="QZE2764" s="7"/>
      <c r="QZF2764" s="7"/>
      <c r="QZG2764" s="7"/>
      <c r="QZH2764" s="7"/>
      <c r="QZI2764" s="7"/>
      <c r="QZJ2764" s="7"/>
      <c r="QZK2764" s="7"/>
      <c r="QZL2764" s="7"/>
      <c r="QZM2764" s="7"/>
      <c r="QZN2764" s="7"/>
      <c r="QZO2764" s="7"/>
      <c r="QZP2764" s="7"/>
      <c r="QZQ2764" s="7"/>
      <c r="QZR2764" s="7"/>
      <c r="QZS2764" s="7"/>
      <c r="QZT2764" s="7"/>
      <c r="QZU2764" s="7"/>
      <c r="QZV2764" s="7"/>
      <c r="QZW2764" s="7"/>
      <c r="QZX2764" s="7"/>
      <c r="QZY2764" s="7"/>
      <c r="QZZ2764" s="7"/>
      <c r="RAA2764" s="7"/>
      <c r="RAB2764" s="7"/>
      <c r="RAC2764" s="7"/>
      <c r="RAD2764" s="7"/>
      <c r="RAE2764" s="7"/>
      <c r="RAF2764" s="7"/>
      <c r="RAG2764" s="7"/>
      <c r="RAH2764" s="7"/>
      <c r="RAI2764" s="7"/>
      <c r="RAJ2764" s="7"/>
      <c r="RAK2764" s="7"/>
      <c r="RAL2764" s="7"/>
      <c r="RAM2764" s="7"/>
      <c r="RAN2764" s="7"/>
      <c r="RAO2764" s="7"/>
      <c r="RAP2764" s="7"/>
      <c r="RAQ2764" s="7"/>
      <c r="RAR2764" s="7"/>
      <c r="RAS2764" s="7"/>
      <c r="RAT2764" s="7"/>
      <c r="RAU2764" s="7"/>
      <c r="RAV2764" s="7"/>
      <c r="RAW2764" s="7"/>
      <c r="RAX2764" s="7"/>
      <c r="RAY2764" s="7"/>
      <c r="RAZ2764" s="7"/>
      <c r="RBA2764" s="7"/>
      <c r="RBB2764" s="7"/>
      <c r="RBC2764" s="7"/>
      <c r="RBD2764" s="7"/>
      <c r="RBE2764" s="7"/>
      <c r="RBF2764" s="7"/>
      <c r="RBG2764" s="7"/>
      <c r="RBH2764" s="7"/>
      <c r="RBI2764" s="7"/>
      <c r="RBJ2764" s="7"/>
      <c r="RBK2764" s="7"/>
      <c r="RBL2764" s="7"/>
      <c r="RBM2764" s="7"/>
      <c r="RBN2764" s="7"/>
      <c r="RBO2764" s="7"/>
      <c r="RBP2764" s="7"/>
      <c r="RBQ2764" s="7"/>
      <c r="RBR2764" s="7"/>
      <c r="RBS2764" s="7"/>
      <c r="RBT2764" s="7"/>
      <c r="RBU2764" s="7"/>
      <c r="RBV2764" s="7"/>
      <c r="RBW2764" s="7"/>
      <c r="RBX2764" s="7"/>
      <c r="RBY2764" s="7"/>
      <c r="RBZ2764" s="7"/>
      <c r="RCA2764" s="7"/>
      <c r="RCB2764" s="7"/>
      <c r="RCC2764" s="7"/>
      <c r="RCD2764" s="7"/>
      <c r="RCE2764" s="7"/>
      <c r="RCF2764" s="7"/>
      <c r="RCG2764" s="7"/>
      <c r="RCH2764" s="7"/>
      <c r="RCI2764" s="7"/>
      <c r="RCJ2764" s="7"/>
      <c r="RCK2764" s="7"/>
      <c r="RCL2764" s="7"/>
      <c r="RCM2764" s="7"/>
      <c r="RCN2764" s="7"/>
      <c r="RCO2764" s="7"/>
      <c r="RCP2764" s="7"/>
      <c r="RCQ2764" s="7"/>
      <c r="RCR2764" s="7"/>
      <c r="RCS2764" s="7"/>
      <c r="RCT2764" s="7"/>
      <c r="RCU2764" s="7"/>
      <c r="RCV2764" s="7"/>
      <c r="RCW2764" s="7"/>
      <c r="RCX2764" s="7"/>
      <c r="RCY2764" s="7"/>
      <c r="RCZ2764" s="7"/>
      <c r="RDA2764" s="7"/>
      <c r="RDB2764" s="7"/>
      <c r="RDC2764" s="7"/>
      <c r="RDD2764" s="7"/>
      <c r="RDE2764" s="7"/>
      <c r="RDF2764" s="7"/>
      <c r="RDG2764" s="7"/>
      <c r="RDH2764" s="7"/>
      <c r="RDI2764" s="7"/>
      <c r="RDJ2764" s="7"/>
      <c r="RDK2764" s="7"/>
      <c r="RDL2764" s="7"/>
      <c r="RDM2764" s="7"/>
      <c r="RDN2764" s="7"/>
      <c r="RDO2764" s="7"/>
      <c r="RDP2764" s="7"/>
      <c r="RDQ2764" s="7"/>
      <c r="RDR2764" s="7"/>
      <c r="RDS2764" s="7"/>
      <c r="RDT2764" s="7"/>
      <c r="RDU2764" s="7"/>
      <c r="RDV2764" s="7"/>
      <c r="RDW2764" s="7"/>
      <c r="RDX2764" s="7"/>
      <c r="RDY2764" s="7"/>
      <c r="RDZ2764" s="7"/>
      <c r="REA2764" s="7"/>
      <c r="REB2764" s="7"/>
      <c r="REC2764" s="7"/>
      <c r="RED2764" s="7"/>
      <c r="REE2764" s="7"/>
      <c r="REF2764" s="7"/>
      <c r="REG2764" s="7"/>
      <c r="REH2764" s="7"/>
      <c r="REI2764" s="7"/>
      <c r="REJ2764" s="7"/>
      <c r="REK2764" s="7"/>
      <c r="REL2764" s="7"/>
      <c r="REM2764" s="7"/>
      <c r="REN2764" s="7"/>
      <c r="REO2764" s="7"/>
      <c r="REP2764" s="7"/>
      <c r="REQ2764" s="7"/>
      <c r="RER2764" s="7"/>
      <c r="RES2764" s="7"/>
      <c r="RET2764" s="7"/>
      <c r="REU2764" s="7"/>
      <c r="REV2764" s="7"/>
      <c r="REW2764" s="7"/>
      <c r="REX2764" s="7"/>
      <c r="REY2764" s="7"/>
      <c r="REZ2764" s="7"/>
      <c r="RFA2764" s="7"/>
      <c r="RFB2764" s="7"/>
      <c r="RFC2764" s="7"/>
      <c r="RFD2764" s="7"/>
      <c r="RFE2764" s="7"/>
      <c r="RFF2764" s="7"/>
      <c r="RFG2764" s="7"/>
      <c r="RFH2764" s="7"/>
      <c r="RFI2764" s="7"/>
      <c r="RFJ2764" s="7"/>
      <c r="RFK2764" s="7"/>
      <c r="RFL2764" s="7"/>
      <c r="RFM2764" s="7"/>
      <c r="RFN2764" s="7"/>
      <c r="RFO2764" s="7"/>
      <c r="RFP2764" s="7"/>
      <c r="RFQ2764" s="7"/>
      <c r="RFR2764" s="7"/>
      <c r="RFS2764" s="7"/>
      <c r="RFT2764" s="7"/>
      <c r="RFU2764" s="7"/>
      <c r="RFV2764" s="7"/>
      <c r="RFW2764" s="7"/>
      <c r="RFX2764" s="7"/>
      <c r="RFY2764" s="7"/>
      <c r="RFZ2764" s="7"/>
      <c r="RGA2764" s="7"/>
      <c r="RGB2764" s="7"/>
      <c r="RGC2764" s="7"/>
      <c r="RGD2764" s="7"/>
      <c r="RGE2764" s="7"/>
      <c r="RGF2764" s="7"/>
      <c r="RGG2764" s="7"/>
      <c r="RGH2764" s="7"/>
      <c r="RGI2764" s="7"/>
      <c r="RGJ2764" s="7"/>
      <c r="RGK2764" s="7"/>
      <c r="RGL2764" s="7"/>
      <c r="RGM2764" s="7"/>
      <c r="RGN2764" s="7"/>
      <c r="RGO2764" s="7"/>
      <c r="RGP2764" s="7"/>
      <c r="RGQ2764" s="7"/>
      <c r="RGR2764" s="7"/>
      <c r="RGS2764" s="7"/>
      <c r="RGT2764" s="7"/>
      <c r="RGU2764" s="7"/>
      <c r="RGV2764" s="7"/>
      <c r="RGW2764" s="7"/>
      <c r="RGX2764" s="7"/>
      <c r="RGY2764" s="7"/>
      <c r="RGZ2764" s="7"/>
      <c r="RHA2764" s="7"/>
      <c r="RHB2764" s="7"/>
      <c r="RHC2764" s="7"/>
      <c r="RHD2764" s="7"/>
      <c r="RHE2764" s="7"/>
      <c r="RHF2764" s="7"/>
      <c r="RHG2764" s="7"/>
      <c r="RHH2764" s="7"/>
      <c r="RHI2764" s="7"/>
      <c r="RHJ2764" s="7"/>
      <c r="RHK2764" s="7"/>
      <c r="RHL2764" s="7"/>
      <c r="RHM2764" s="7"/>
      <c r="RHN2764" s="7"/>
      <c r="RHO2764" s="7"/>
      <c r="RHP2764" s="7"/>
      <c r="RHQ2764" s="7"/>
      <c r="RHR2764" s="7"/>
      <c r="RHS2764" s="7"/>
      <c r="RHT2764" s="7"/>
      <c r="RHU2764" s="7"/>
      <c r="RHV2764" s="7"/>
      <c r="RHW2764" s="7"/>
      <c r="RHX2764" s="7"/>
      <c r="RHY2764" s="7"/>
      <c r="RHZ2764" s="7"/>
      <c r="RIA2764" s="7"/>
      <c r="RIB2764" s="7"/>
      <c r="RIC2764" s="7"/>
      <c r="RID2764" s="7"/>
      <c r="RIE2764" s="7"/>
      <c r="RIF2764" s="7"/>
      <c r="RIG2764" s="7"/>
      <c r="RIH2764" s="7"/>
      <c r="RII2764" s="7"/>
      <c r="RIJ2764" s="7"/>
      <c r="RIK2764" s="7"/>
      <c r="RIL2764" s="7"/>
      <c r="RIM2764" s="7"/>
      <c r="RIN2764" s="7"/>
      <c r="RIO2764" s="7"/>
      <c r="RIP2764" s="7"/>
      <c r="RIQ2764" s="7"/>
      <c r="RIR2764" s="7"/>
      <c r="RIS2764" s="7"/>
      <c r="RIT2764" s="7"/>
      <c r="RIU2764" s="7"/>
      <c r="RIV2764" s="7"/>
      <c r="RIW2764" s="7"/>
      <c r="RIX2764" s="7"/>
      <c r="RIY2764" s="7"/>
      <c r="RIZ2764" s="7"/>
      <c r="RJA2764" s="7"/>
      <c r="RJB2764" s="7"/>
      <c r="RJC2764" s="7"/>
      <c r="RJD2764" s="7"/>
      <c r="RJE2764" s="7"/>
      <c r="RJF2764" s="7"/>
      <c r="RJG2764" s="7"/>
      <c r="RJH2764" s="7"/>
      <c r="RJI2764" s="7"/>
      <c r="RJJ2764" s="7"/>
      <c r="RJK2764" s="7"/>
      <c r="RJL2764" s="7"/>
      <c r="RJM2764" s="7"/>
      <c r="RJN2764" s="7"/>
      <c r="RJO2764" s="7"/>
      <c r="RJP2764" s="7"/>
      <c r="RJQ2764" s="7"/>
      <c r="RJR2764" s="7"/>
      <c r="RJS2764" s="7"/>
      <c r="RJT2764" s="7"/>
      <c r="RJU2764" s="7"/>
      <c r="RJV2764" s="7"/>
      <c r="RJW2764" s="7"/>
      <c r="RJX2764" s="7"/>
      <c r="RJY2764" s="7"/>
      <c r="RJZ2764" s="7"/>
      <c r="RKA2764" s="7"/>
      <c r="RKB2764" s="7"/>
      <c r="RKC2764" s="7"/>
      <c r="RKD2764" s="7"/>
      <c r="RKE2764" s="7"/>
      <c r="RKF2764" s="7"/>
      <c r="RKG2764" s="7"/>
      <c r="RKH2764" s="7"/>
      <c r="RKI2764" s="7"/>
      <c r="RKJ2764" s="7"/>
      <c r="RKK2764" s="7"/>
      <c r="RKL2764" s="7"/>
      <c r="RKM2764" s="7"/>
      <c r="RKN2764" s="7"/>
      <c r="RKO2764" s="7"/>
      <c r="RKP2764" s="7"/>
      <c r="RKQ2764" s="7"/>
      <c r="RKR2764" s="7"/>
      <c r="RKS2764" s="7"/>
      <c r="RKT2764" s="7"/>
      <c r="RKU2764" s="7"/>
      <c r="RKV2764" s="7"/>
      <c r="RKW2764" s="7"/>
      <c r="RKX2764" s="7"/>
      <c r="RKY2764" s="7"/>
      <c r="RKZ2764" s="7"/>
      <c r="RLA2764" s="7"/>
      <c r="RLB2764" s="7"/>
      <c r="RLC2764" s="7"/>
      <c r="RLD2764" s="7"/>
      <c r="RLE2764" s="7"/>
      <c r="RLF2764" s="7"/>
      <c r="RLG2764" s="7"/>
      <c r="RLH2764" s="7"/>
      <c r="RLI2764" s="7"/>
      <c r="RLJ2764" s="7"/>
      <c r="RLK2764" s="7"/>
      <c r="RLL2764" s="7"/>
      <c r="RLM2764" s="7"/>
      <c r="RLN2764" s="7"/>
      <c r="RLO2764" s="7"/>
      <c r="RLP2764" s="7"/>
      <c r="RLQ2764" s="7"/>
      <c r="RLR2764" s="7"/>
      <c r="RLS2764" s="7"/>
      <c r="RLT2764" s="7"/>
      <c r="RLU2764" s="7"/>
      <c r="RLV2764" s="7"/>
      <c r="RLW2764" s="7"/>
      <c r="RLX2764" s="7"/>
      <c r="RLY2764" s="7"/>
      <c r="RLZ2764" s="7"/>
      <c r="RMA2764" s="7"/>
      <c r="RMB2764" s="7"/>
      <c r="RMC2764" s="7"/>
      <c r="RMD2764" s="7"/>
      <c r="RME2764" s="7"/>
      <c r="RMF2764" s="7"/>
      <c r="RMG2764" s="7"/>
      <c r="RMH2764" s="7"/>
      <c r="RMI2764" s="7"/>
      <c r="RMJ2764" s="7"/>
      <c r="RMK2764" s="7"/>
      <c r="RML2764" s="7"/>
      <c r="RMM2764" s="7"/>
      <c r="RMN2764" s="7"/>
      <c r="RMO2764" s="7"/>
      <c r="RMP2764" s="7"/>
      <c r="RMQ2764" s="7"/>
      <c r="RMR2764" s="7"/>
      <c r="RMS2764" s="7"/>
      <c r="RMT2764" s="7"/>
      <c r="RMU2764" s="7"/>
      <c r="RMV2764" s="7"/>
      <c r="RMW2764" s="7"/>
      <c r="RMX2764" s="7"/>
      <c r="RMY2764" s="7"/>
      <c r="RMZ2764" s="7"/>
      <c r="RNA2764" s="7"/>
      <c r="RNB2764" s="7"/>
      <c r="RNC2764" s="7"/>
      <c r="RND2764" s="7"/>
      <c r="RNE2764" s="7"/>
      <c r="RNF2764" s="7"/>
      <c r="RNG2764" s="7"/>
      <c r="RNH2764" s="7"/>
      <c r="RNI2764" s="7"/>
      <c r="RNJ2764" s="7"/>
      <c r="RNK2764" s="7"/>
      <c r="RNL2764" s="7"/>
      <c r="RNM2764" s="7"/>
      <c r="RNN2764" s="7"/>
      <c r="RNO2764" s="7"/>
      <c r="RNP2764" s="7"/>
      <c r="RNQ2764" s="7"/>
      <c r="RNR2764" s="7"/>
      <c r="RNS2764" s="7"/>
      <c r="RNT2764" s="7"/>
      <c r="RNU2764" s="7"/>
      <c r="RNV2764" s="7"/>
      <c r="RNW2764" s="7"/>
      <c r="RNX2764" s="7"/>
      <c r="RNY2764" s="7"/>
      <c r="RNZ2764" s="7"/>
      <c r="ROA2764" s="7"/>
      <c r="ROB2764" s="7"/>
      <c r="ROC2764" s="7"/>
      <c r="ROD2764" s="7"/>
      <c r="ROE2764" s="7"/>
      <c r="ROF2764" s="7"/>
      <c r="ROG2764" s="7"/>
      <c r="ROH2764" s="7"/>
      <c r="ROI2764" s="7"/>
      <c r="ROJ2764" s="7"/>
      <c r="ROK2764" s="7"/>
      <c r="ROL2764" s="7"/>
      <c r="ROM2764" s="7"/>
      <c r="RON2764" s="7"/>
      <c r="ROO2764" s="7"/>
      <c r="ROP2764" s="7"/>
      <c r="ROQ2764" s="7"/>
      <c r="ROR2764" s="7"/>
      <c r="ROS2764" s="7"/>
      <c r="ROT2764" s="7"/>
      <c r="ROU2764" s="7"/>
      <c r="ROV2764" s="7"/>
      <c r="ROW2764" s="7"/>
      <c r="ROX2764" s="7"/>
      <c r="ROY2764" s="7"/>
      <c r="ROZ2764" s="7"/>
      <c r="RPA2764" s="7"/>
      <c r="RPB2764" s="7"/>
      <c r="RPC2764" s="7"/>
      <c r="RPD2764" s="7"/>
      <c r="RPE2764" s="7"/>
      <c r="RPF2764" s="7"/>
      <c r="RPG2764" s="7"/>
      <c r="RPH2764" s="7"/>
      <c r="RPI2764" s="7"/>
      <c r="RPJ2764" s="7"/>
      <c r="RPK2764" s="7"/>
      <c r="RPL2764" s="7"/>
      <c r="RPM2764" s="7"/>
      <c r="RPN2764" s="7"/>
      <c r="RPO2764" s="7"/>
      <c r="RPP2764" s="7"/>
      <c r="RPQ2764" s="7"/>
      <c r="RPR2764" s="7"/>
      <c r="RPS2764" s="7"/>
      <c r="RPT2764" s="7"/>
      <c r="RPU2764" s="7"/>
      <c r="RPV2764" s="7"/>
      <c r="RPW2764" s="7"/>
      <c r="RPX2764" s="7"/>
      <c r="RPY2764" s="7"/>
      <c r="RPZ2764" s="7"/>
      <c r="RQA2764" s="7"/>
      <c r="RQB2764" s="7"/>
      <c r="RQC2764" s="7"/>
      <c r="RQD2764" s="7"/>
      <c r="RQE2764" s="7"/>
      <c r="RQF2764" s="7"/>
      <c r="RQG2764" s="7"/>
      <c r="RQH2764" s="7"/>
      <c r="RQI2764" s="7"/>
      <c r="RQJ2764" s="7"/>
      <c r="RQK2764" s="7"/>
      <c r="RQL2764" s="7"/>
      <c r="RQM2764" s="7"/>
      <c r="RQN2764" s="7"/>
      <c r="RQO2764" s="7"/>
      <c r="RQP2764" s="7"/>
      <c r="RQQ2764" s="7"/>
      <c r="RQR2764" s="7"/>
      <c r="RQS2764" s="7"/>
      <c r="RQT2764" s="7"/>
      <c r="RQU2764" s="7"/>
      <c r="RQV2764" s="7"/>
      <c r="RQW2764" s="7"/>
      <c r="RQX2764" s="7"/>
      <c r="RQY2764" s="7"/>
      <c r="RQZ2764" s="7"/>
      <c r="RRA2764" s="7"/>
      <c r="RRB2764" s="7"/>
      <c r="RRC2764" s="7"/>
      <c r="RRD2764" s="7"/>
      <c r="RRE2764" s="7"/>
      <c r="RRF2764" s="7"/>
      <c r="RRG2764" s="7"/>
      <c r="RRH2764" s="7"/>
      <c r="RRI2764" s="7"/>
      <c r="RRJ2764" s="7"/>
      <c r="RRK2764" s="7"/>
      <c r="RRL2764" s="7"/>
      <c r="RRM2764" s="7"/>
      <c r="RRN2764" s="7"/>
      <c r="RRO2764" s="7"/>
      <c r="RRP2764" s="7"/>
      <c r="RRQ2764" s="7"/>
      <c r="RRR2764" s="7"/>
      <c r="RRS2764" s="7"/>
      <c r="RRT2764" s="7"/>
      <c r="RRU2764" s="7"/>
      <c r="RRV2764" s="7"/>
      <c r="RRW2764" s="7"/>
      <c r="RRX2764" s="7"/>
      <c r="RRY2764" s="7"/>
      <c r="RRZ2764" s="7"/>
      <c r="RSA2764" s="7"/>
      <c r="RSB2764" s="7"/>
      <c r="RSC2764" s="7"/>
      <c r="RSD2764" s="7"/>
      <c r="RSE2764" s="7"/>
      <c r="RSF2764" s="7"/>
      <c r="RSG2764" s="7"/>
      <c r="RSH2764" s="7"/>
      <c r="RSI2764" s="7"/>
      <c r="RSJ2764" s="7"/>
      <c r="RSK2764" s="7"/>
      <c r="RSL2764" s="7"/>
      <c r="RSM2764" s="7"/>
      <c r="RSN2764" s="7"/>
      <c r="RSO2764" s="7"/>
      <c r="RSP2764" s="7"/>
      <c r="RSQ2764" s="7"/>
      <c r="RSR2764" s="7"/>
      <c r="RSS2764" s="7"/>
      <c r="RST2764" s="7"/>
      <c r="RSU2764" s="7"/>
      <c r="RSV2764" s="7"/>
      <c r="RSW2764" s="7"/>
      <c r="RSX2764" s="7"/>
      <c r="RSY2764" s="7"/>
      <c r="RSZ2764" s="7"/>
      <c r="RTA2764" s="7"/>
      <c r="RTB2764" s="7"/>
      <c r="RTC2764" s="7"/>
      <c r="RTD2764" s="7"/>
      <c r="RTE2764" s="7"/>
      <c r="RTF2764" s="7"/>
      <c r="RTG2764" s="7"/>
      <c r="RTH2764" s="7"/>
      <c r="RTI2764" s="7"/>
      <c r="RTJ2764" s="7"/>
      <c r="RTK2764" s="7"/>
      <c r="RTL2764" s="7"/>
      <c r="RTM2764" s="7"/>
      <c r="RTN2764" s="7"/>
      <c r="RTO2764" s="7"/>
      <c r="RTP2764" s="7"/>
      <c r="RTQ2764" s="7"/>
      <c r="RTR2764" s="7"/>
      <c r="RTS2764" s="7"/>
      <c r="RTT2764" s="7"/>
      <c r="RTU2764" s="7"/>
      <c r="RTV2764" s="7"/>
      <c r="RTW2764" s="7"/>
      <c r="RTX2764" s="7"/>
      <c r="RTY2764" s="7"/>
      <c r="RTZ2764" s="7"/>
      <c r="RUA2764" s="7"/>
      <c r="RUB2764" s="7"/>
      <c r="RUC2764" s="7"/>
      <c r="RUD2764" s="7"/>
      <c r="RUE2764" s="7"/>
      <c r="RUF2764" s="7"/>
      <c r="RUG2764" s="7"/>
      <c r="RUH2764" s="7"/>
      <c r="RUI2764" s="7"/>
      <c r="RUJ2764" s="7"/>
      <c r="RUK2764" s="7"/>
      <c r="RUL2764" s="7"/>
      <c r="RUM2764" s="7"/>
      <c r="RUN2764" s="7"/>
      <c r="RUO2764" s="7"/>
      <c r="RUP2764" s="7"/>
      <c r="RUQ2764" s="7"/>
      <c r="RUR2764" s="7"/>
      <c r="RUS2764" s="7"/>
      <c r="RUT2764" s="7"/>
      <c r="RUU2764" s="7"/>
      <c r="RUV2764" s="7"/>
      <c r="RUW2764" s="7"/>
      <c r="RUX2764" s="7"/>
      <c r="RUY2764" s="7"/>
      <c r="RUZ2764" s="7"/>
      <c r="RVA2764" s="7"/>
      <c r="RVB2764" s="7"/>
      <c r="RVC2764" s="7"/>
      <c r="RVD2764" s="7"/>
      <c r="RVE2764" s="7"/>
      <c r="RVF2764" s="7"/>
      <c r="RVG2764" s="7"/>
      <c r="RVH2764" s="7"/>
      <c r="RVI2764" s="7"/>
      <c r="RVJ2764" s="7"/>
      <c r="RVK2764" s="7"/>
      <c r="RVL2764" s="7"/>
      <c r="RVM2764" s="7"/>
      <c r="RVN2764" s="7"/>
      <c r="RVO2764" s="7"/>
      <c r="RVP2764" s="7"/>
      <c r="RVQ2764" s="7"/>
      <c r="RVR2764" s="7"/>
      <c r="RVS2764" s="7"/>
      <c r="RVT2764" s="7"/>
      <c r="RVU2764" s="7"/>
      <c r="RVV2764" s="7"/>
      <c r="RVW2764" s="7"/>
      <c r="RVX2764" s="7"/>
      <c r="RVY2764" s="7"/>
      <c r="RVZ2764" s="7"/>
      <c r="RWA2764" s="7"/>
      <c r="RWB2764" s="7"/>
      <c r="RWC2764" s="7"/>
      <c r="RWD2764" s="7"/>
      <c r="RWE2764" s="7"/>
      <c r="RWF2764" s="7"/>
      <c r="RWG2764" s="7"/>
      <c r="RWH2764" s="7"/>
      <c r="RWI2764" s="7"/>
      <c r="RWJ2764" s="7"/>
      <c r="RWK2764" s="7"/>
      <c r="RWL2764" s="7"/>
      <c r="RWM2764" s="7"/>
      <c r="RWN2764" s="7"/>
      <c r="RWO2764" s="7"/>
      <c r="RWP2764" s="7"/>
      <c r="RWQ2764" s="7"/>
      <c r="RWR2764" s="7"/>
      <c r="RWS2764" s="7"/>
      <c r="RWT2764" s="7"/>
      <c r="RWU2764" s="7"/>
      <c r="RWV2764" s="7"/>
      <c r="RWW2764" s="7"/>
      <c r="RWX2764" s="7"/>
      <c r="RWY2764" s="7"/>
      <c r="RWZ2764" s="7"/>
      <c r="RXA2764" s="7"/>
      <c r="RXB2764" s="7"/>
      <c r="RXC2764" s="7"/>
      <c r="RXD2764" s="7"/>
      <c r="RXE2764" s="7"/>
      <c r="RXF2764" s="7"/>
      <c r="RXG2764" s="7"/>
      <c r="RXH2764" s="7"/>
      <c r="RXI2764" s="7"/>
      <c r="RXJ2764" s="7"/>
      <c r="RXK2764" s="7"/>
      <c r="RXL2764" s="7"/>
      <c r="RXM2764" s="7"/>
      <c r="RXN2764" s="7"/>
      <c r="RXO2764" s="7"/>
      <c r="RXP2764" s="7"/>
      <c r="RXQ2764" s="7"/>
      <c r="RXR2764" s="7"/>
      <c r="RXS2764" s="7"/>
      <c r="RXT2764" s="7"/>
      <c r="RXU2764" s="7"/>
      <c r="RXV2764" s="7"/>
      <c r="RXW2764" s="7"/>
      <c r="RXX2764" s="7"/>
      <c r="RXY2764" s="7"/>
      <c r="RXZ2764" s="7"/>
      <c r="RYA2764" s="7"/>
      <c r="RYB2764" s="7"/>
      <c r="RYC2764" s="7"/>
      <c r="RYD2764" s="7"/>
      <c r="RYE2764" s="7"/>
      <c r="RYF2764" s="7"/>
      <c r="RYG2764" s="7"/>
      <c r="RYH2764" s="7"/>
      <c r="RYI2764" s="7"/>
      <c r="RYJ2764" s="7"/>
      <c r="RYK2764" s="7"/>
      <c r="RYL2764" s="7"/>
      <c r="RYM2764" s="7"/>
      <c r="RYN2764" s="7"/>
      <c r="RYO2764" s="7"/>
      <c r="RYP2764" s="7"/>
      <c r="RYQ2764" s="7"/>
      <c r="RYR2764" s="7"/>
      <c r="RYS2764" s="7"/>
      <c r="RYT2764" s="7"/>
      <c r="RYU2764" s="7"/>
      <c r="RYV2764" s="7"/>
      <c r="RYW2764" s="7"/>
      <c r="RYX2764" s="7"/>
      <c r="RYY2764" s="7"/>
      <c r="RYZ2764" s="7"/>
      <c r="RZA2764" s="7"/>
      <c r="RZB2764" s="7"/>
      <c r="RZC2764" s="7"/>
      <c r="RZD2764" s="7"/>
      <c r="RZE2764" s="7"/>
      <c r="RZF2764" s="7"/>
      <c r="RZG2764" s="7"/>
      <c r="RZH2764" s="7"/>
      <c r="RZI2764" s="7"/>
      <c r="RZJ2764" s="7"/>
      <c r="RZK2764" s="7"/>
      <c r="RZL2764" s="7"/>
      <c r="RZM2764" s="7"/>
      <c r="RZN2764" s="7"/>
      <c r="RZO2764" s="7"/>
      <c r="RZP2764" s="7"/>
      <c r="RZQ2764" s="7"/>
      <c r="RZR2764" s="7"/>
      <c r="RZS2764" s="7"/>
      <c r="RZT2764" s="7"/>
      <c r="RZU2764" s="7"/>
      <c r="RZV2764" s="7"/>
      <c r="RZW2764" s="7"/>
      <c r="RZX2764" s="7"/>
      <c r="RZY2764" s="7"/>
      <c r="RZZ2764" s="7"/>
      <c r="SAA2764" s="7"/>
      <c r="SAB2764" s="7"/>
      <c r="SAC2764" s="7"/>
      <c r="SAD2764" s="7"/>
      <c r="SAE2764" s="7"/>
      <c r="SAF2764" s="7"/>
      <c r="SAG2764" s="7"/>
      <c r="SAH2764" s="7"/>
      <c r="SAI2764" s="7"/>
      <c r="SAJ2764" s="7"/>
      <c r="SAK2764" s="7"/>
      <c r="SAL2764" s="7"/>
      <c r="SAM2764" s="7"/>
      <c r="SAN2764" s="7"/>
      <c r="SAO2764" s="7"/>
      <c r="SAP2764" s="7"/>
      <c r="SAQ2764" s="7"/>
      <c r="SAR2764" s="7"/>
      <c r="SAS2764" s="7"/>
      <c r="SAT2764" s="7"/>
      <c r="SAU2764" s="7"/>
      <c r="SAV2764" s="7"/>
      <c r="SAW2764" s="7"/>
      <c r="SAX2764" s="7"/>
      <c r="SAY2764" s="7"/>
      <c r="SAZ2764" s="7"/>
      <c r="SBA2764" s="7"/>
      <c r="SBB2764" s="7"/>
      <c r="SBC2764" s="7"/>
      <c r="SBD2764" s="7"/>
      <c r="SBE2764" s="7"/>
      <c r="SBF2764" s="7"/>
      <c r="SBG2764" s="7"/>
      <c r="SBH2764" s="7"/>
      <c r="SBI2764" s="7"/>
      <c r="SBJ2764" s="7"/>
      <c r="SBK2764" s="7"/>
      <c r="SBL2764" s="7"/>
      <c r="SBM2764" s="7"/>
      <c r="SBN2764" s="7"/>
      <c r="SBO2764" s="7"/>
      <c r="SBP2764" s="7"/>
      <c r="SBQ2764" s="7"/>
      <c r="SBR2764" s="7"/>
      <c r="SBS2764" s="7"/>
      <c r="SBT2764" s="7"/>
      <c r="SBU2764" s="7"/>
      <c r="SBV2764" s="7"/>
      <c r="SBW2764" s="7"/>
      <c r="SBX2764" s="7"/>
      <c r="SBY2764" s="7"/>
      <c r="SBZ2764" s="7"/>
      <c r="SCA2764" s="7"/>
      <c r="SCB2764" s="7"/>
      <c r="SCC2764" s="7"/>
      <c r="SCD2764" s="7"/>
      <c r="SCE2764" s="7"/>
      <c r="SCF2764" s="7"/>
      <c r="SCG2764" s="7"/>
      <c r="SCH2764" s="7"/>
      <c r="SCI2764" s="7"/>
      <c r="SCJ2764" s="7"/>
      <c r="SCK2764" s="7"/>
      <c r="SCL2764" s="7"/>
      <c r="SCM2764" s="7"/>
      <c r="SCN2764" s="7"/>
      <c r="SCO2764" s="7"/>
      <c r="SCP2764" s="7"/>
      <c r="SCQ2764" s="7"/>
      <c r="SCR2764" s="7"/>
      <c r="SCS2764" s="7"/>
      <c r="SCT2764" s="7"/>
      <c r="SCU2764" s="7"/>
      <c r="SCV2764" s="7"/>
      <c r="SCW2764" s="7"/>
      <c r="SCX2764" s="7"/>
      <c r="SCY2764" s="7"/>
      <c r="SCZ2764" s="7"/>
      <c r="SDA2764" s="7"/>
      <c r="SDB2764" s="7"/>
      <c r="SDC2764" s="7"/>
      <c r="SDD2764" s="7"/>
      <c r="SDE2764" s="7"/>
      <c r="SDF2764" s="7"/>
      <c r="SDG2764" s="7"/>
      <c r="SDH2764" s="7"/>
      <c r="SDI2764" s="7"/>
      <c r="SDJ2764" s="7"/>
      <c r="SDK2764" s="7"/>
      <c r="SDL2764" s="7"/>
      <c r="SDM2764" s="7"/>
      <c r="SDN2764" s="7"/>
      <c r="SDO2764" s="7"/>
      <c r="SDP2764" s="7"/>
      <c r="SDQ2764" s="7"/>
      <c r="SDR2764" s="7"/>
      <c r="SDS2764" s="7"/>
      <c r="SDT2764" s="7"/>
      <c r="SDU2764" s="7"/>
      <c r="SDV2764" s="7"/>
      <c r="SDW2764" s="7"/>
      <c r="SDX2764" s="7"/>
      <c r="SDY2764" s="7"/>
      <c r="SDZ2764" s="7"/>
      <c r="SEA2764" s="7"/>
      <c r="SEB2764" s="7"/>
      <c r="SEC2764" s="7"/>
      <c r="SED2764" s="7"/>
      <c r="SEE2764" s="7"/>
      <c r="SEF2764" s="7"/>
      <c r="SEG2764" s="7"/>
      <c r="SEH2764" s="7"/>
      <c r="SEI2764" s="7"/>
      <c r="SEJ2764" s="7"/>
      <c r="SEK2764" s="7"/>
      <c r="SEL2764" s="7"/>
      <c r="SEM2764" s="7"/>
      <c r="SEN2764" s="7"/>
      <c r="SEO2764" s="7"/>
      <c r="SEP2764" s="7"/>
      <c r="SEQ2764" s="7"/>
      <c r="SER2764" s="7"/>
      <c r="SES2764" s="7"/>
      <c r="SET2764" s="7"/>
      <c r="SEU2764" s="7"/>
      <c r="SEV2764" s="7"/>
      <c r="SEW2764" s="7"/>
      <c r="SEX2764" s="7"/>
      <c r="SEY2764" s="7"/>
      <c r="SEZ2764" s="7"/>
      <c r="SFA2764" s="7"/>
      <c r="SFB2764" s="7"/>
      <c r="SFC2764" s="7"/>
      <c r="SFD2764" s="7"/>
      <c r="SFE2764" s="7"/>
      <c r="SFF2764" s="7"/>
      <c r="SFG2764" s="7"/>
      <c r="SFH2764" s="7"/>
      <c r="SFI2764" s="7"/>
      <c r="SFJ2764" s="7"/>
      <c r="SFK2764" s="7"/>
      <c r="SFL2764" s="7"/>
      <c r="SFM2764" s="7"/>
      <c r="SFN2764" s="7"/>
      <c r="SFO2764" s="7"/>
      <c r="SFP2764" s="7"/>
      <c r="SFQ2764" s="7"/>
      <c r="SFR2764" s="7"/>
      <c r="SFS2764" s="7"/>
      <c r="SFT2764" s="7"/>
      <c r="SFU2764" s="7"/>
      <c r="SFV2764" s="7"/>
      <c r="SFW2764" s="7"/>
      <c r="SFX2764" s="7"/>
      <c r="SFY2764" s="7"/>
      <c r="SFZ2764" s="7"/>
      <c r="SGA2764" s="7"/>
      <c r="SGB2764" s="7"/>
      <c r="SGC2764" s="7"/>
      <c r="SGD2764" s="7"/>
      <c r="SGE2764" s="7"/>
      <c r="SGF2764" s="7"/>
      <c r="SGG2764" s="7"/>
      <c r="SGH2764" s="7"/>
      <c r="SGI2764" s="7"/>
      <c r="SGJ2764" s="7"/>
      <c r="SGK2764" s="7"/>
      <c r="SGL2764" s="7"/>
      <c r="SGM2764" s="7"/>
      <c r="SGN2764" s="7"/>
      <c r="SGO2764" s="7"/>
      <c r="SGP2764" s="7"/>
      <c r="SGQ2764" s="7"/>
      <c r="SGR2764" s="7"/>
      <c r="SGS2764" s="7"/>
      <c r="SGT2764" s="7"/>
      <c r="SGU2764" s="7"/>
      <c r="SGV2764" s="7"/>
      <c r="SGW2764" s="7"/>
      <c r="SGX2764" s="7"/>
      <c r="SGY2764" s="7"/>
      <c r="SGZ2764" s="7"/>
      <c r="SHA2764" s="7"/>
      <c r="SHB2764" s="7"/>
      <c r="SHC2764" s="7"/>
      <c r="SHD2764" s="7"/>
      <c r="SHE2764" s="7"/>
      <c r="SHF2764" s="7"/>
      <c r="SHG2764" s="7"/>
      <c r="SHH2764" s="7"/>
      <c r="SHI2764" s="7"/>
      <c r="SHJ2764" s="7"/>
      <c r="SHK2764" s="7"/>
      <c r="SHL2764" s="7"/>
      <c r="SHM2764" s="7"/>
      <c r="SHN2764" s="7"/>
      <c r="SHO2764" s="7"/>
      <c r="SHP2764" s="7"/>
      <c r="SHQ2764" s="7"/>
      <c r="SHR2764" s="7"/>
      <c r="SHS2764" s="7"/>
      <c r="SHT2764" s="7"/>
      <c r="SHU2764" s="7"/>
      <c r="SHV2764" s="7"/>
      <c r="SHW2764" s="7"/>
      <c r="SHX2764" s="7"/>
      <c r="SHY2764" s="7"/>
      <c r="SHZ2764" s="7"/>
      <c r="SIA2764" s="7"/>
      <c r="SIB2764" s="7"/>
      <c r="SIC2764" s="7"/>
      <c r="SID2764" s="7"/>
      <c r="SIE2764" s="7"/>
      <c r="SIF2764" s="7"/>
      <c r="SIG2764" s="7"/>
      <c r="SIH2764" s="7"/>
      <c r="SII2764" s="7"/>
      <c r="SIJ2764" s="7"/>
      <c r="SIK2764" s="7"/>
      <c r="SIL2764" s="7"/>
      <c r="SIM2764" s="7"/>
      <c r="SIN2764" s="7"/>
      <c r="SIO2764" s="7"/>
      <c r="SIP2764" s="7"/>
      <c r="SIQ2764" s="7"/>
      <c r="SIR2764" s="7"/>
      <c r="SIS2764" s="7"/>
      <c r="SIT2764" s="7"/>
      <c r="SIU2764" s="7"/>
      <c r="SIV2764" s="7"/>
      <c r="SIW2764" s="7"/>
      <c r="SIX2764" s="7"/>
      <c r="SIY2764" s="7"/>
      <c r="SIZ2764" s="7"/>
      <c r="SJA2764" s="7"/>
      <c r="SJB2764" s="7"/>
      <c r="SJC2764" s="7"/>
      <c r="SJD2764" s="7"/>
      <c r="SJE2764" s="7"/>
      <c r="SJF2764" s="7"/>
      <c r="SJG2764" s="7"/>
      <c r="SJH2764" s="7"/>
      <c r="SJI2764" s="7"/>
      <c r="SJJ2764" s="7"/>
      <c r="SJK2764" s="7"/>
      <c r="SJL2764" s="7"/>
      <c r="SJM2764" s="7"/>
      <c r="SJN2764" s="7"/>
      <c r="SJO2764" s="7"/>
      <c r="SJP2764" s="7"/>
      <c r="SJQ2764" s="7"/>
      <c r="SJR2764" s="7"/>
      <c r="SJS2764" s="7"/>
      <c r="SJT2764" s="7"/>
      <c r="SJU2764" s="7"/>
      <c r="SJV2764" s="7"/>
      <c r="SJW2764" s="7"/>
      <c r="SJX2764" s="7"/>
      <c r="SJY2764" s="7"/>
      <c r="SJZ2764" s="7"/>
      <c r="SKA2764" s="7"/>
      <c r="SKB2764" s="7"/>
      <c r="SKC2764" s="7"/>
      <c r="SKD2764" s="7"/>
      <c r="SKE2764" s="7"/>
      <c r="SKF2764" s="7"/>
      <c r="SKG2764" s="7"/>
      <c r="SKH2764" s="7"/>
      <c r="SKI2764" s="7"/>
      <c r="SKJ2764" s="7"/>
      <c r="SKK2764" s="7"/>
      <c r="SKL2764" s="7"/>
      <c r="SKM2764" s="7"/>
      <c r="SKN2764" s="7"/>
      <c r="SKO2764" s="7"/>
      <c r="SKP2764" s="7"/>
      <c r="SKQ2764" s="7"/>
      <c r="SKR2764" s="7"/>
      <c r="SKS2764" s="7"/>
      <c r="SKT2764" s="7"/>
      <c r="SKU2764" s="7"/>
      <c r="SKV2764" s="7"/>
      <c r="SKW2764" s="7"/>
      <c r="SKX2764" s="7"/>
      <c r="SKY2764" s="7"/>
      <c r="SKZ2764" s="7"/>
      <c r="SLA2764" s="7"/>
      <c r="SLB2764" s="7"/>
      <c r="SLC2764" s="7"/>
      <c r="SLD2764" s="7"/>
      <c r="SLE2764" s="7"/>
      <c r="SLF2764" s="7"/>
      <c r="SLG2764" s="7"/>
      <c r="SLH2764" s="7"/>
      <c r="SLI2764" s="7"/>
      <c r="SLJ2764" s="7"/>
      <c r="SLK2764" s="7"/>
      <c r="SLL2764" s="7"/>
      <c r="SLM2764" s="7"/>
      <c r="SLN2764" s="7"/>
      <c r="SLO2764" s="7"/>
      <c r="SLP2764" s="7"/>
      <c r="SLQ2764" s="7"/>
      <c r="SLR2764" s="7"/>
      <c r="SLS2764" s="7"/>
      <c r="SLT2764" s="7"/>
      <c r="SLU2764" s="7"/>
      <c r="SLV2764" s="7"/>
      <c r="SLW2764" s="7"/>
      <c r="SLX2764" s="7"/>
      <c r="SLY2764" s="7"/>
      <c r="SLZ2764" s="7"/>
      <c r="SMA2764" s="7"/>
      <c r="SMB2764" s="7"/>
      <c r="SMC2764" s="7"/>
      <c r="SMD2764" s="7"/>
      <c r="SME2764" s="7"/>
      <c r="SMF2764" s="7"/>
      <c r="SMG2764" s="7"/>
      <c r="SMH2764" s="7"/>
      <c r="SMI2764" s="7"/>
      <c r="SMJ2764" s="7"/>
      <c r="SMK2764" s="7"/>
      <c r="SML2764" s="7"/>
      <c r="SMM2764" s="7"/>
      <c r="SMN2764" s="7"/>
      <c r="SMO2764" s="7"/>
      <c r="SMP2764" s="7"/>
      <c r="SMQ2764" s="7"/>
      <c r="SMR2764" s="7"/>
      <c r="SMS2764" s="7"/>
      <c r="SMT2764" s="7"/>
      <c r="SMU2764" s="7"/>
      <c r="SMV2764" s="7"/>
      <c r="SMW2764" s="7"/>
      <c r="SMX2764" s="7"/>
      <c r="SMY2764" s="7"/>
      <c r="SMZ2764" s="7"/>
      <c r="SNA2764" s="7"/>
      <c r="SNB2764" s="7"/>
      <c r="SNC2764" s="7"/>
      <c r="SND2764" s="7"/>
      <c r="SNE2764" s="7"/>
      <c r="SNF2764" s="7"/>
      <c r="SNG2764" s="7"/>
      <c r="SNH2764" s="7"/>
      <c r="SNI2764" s="7"/>
      <c r="SNJ2764" s="7"/>
      <c r="SNK2764" s="7"/>
      <c r="SNL2764" s="7"/>
      <c r="SNM2764" s="7"/>
      <c r="SNN2764" s="7"/>
      <c r="SNO2764" s="7"/>
      <c r="SNP2764" s="7"/>
      <c r="SNQ2764" s="7"/>
      <c r="SNR2764" s="7"/>
      <c r="SNS2764" s="7"/>
      <c r="SNT2764" s="7"/>
      <c r="SNU2764" s="7"/>
      <c r="SNV2764" s="7"/>
      <c r="SNW2764" s="7"/>
      <c r="SNX2764" s="7"/>
      <c r="SNY2764" s="7"/>
      <c r="SNZ2764" s="7"/>
      <c r="SOA2764" s="7"/>
      <c r="SOB2764" s="7"/>
      <c r="SOC2764" s="7"/>
      <c r="SOD2764" s="7"/>
      <c r="SOE2764" s="7"/>
      <c r="SOF2764" s="7"/>
      <c r="SOG2764" s="7"/>
      <c r="SOH2764" s="7"/>
      <c r="SOI2764" s="7"/>
      <c r="SOJ2764" s="7"/>
      <c r="SOK2764" s="7"/>
      <c r="SOL2764" s="7"/>
      <c r="SOM2764" s="7"/>
      <c r="SON2764" s="7"/>
      <c r="SOO2764" s="7"/>
      <c r="SOP2764" s="7"/>
      <c r="SOQ2764" s="7"/>
      <c r="SOR2764" s="7"/>
      <c r="SOS2764" s="7"/>
      <c r="SOT2764" s="7"/>
      <c r="SOU2764" s="7"/>
      <c r="SOV2764" s="7"/>
      <c r="SOW2764" s="7"/>
      <c r="SOX2764" s="7"/>
      <c r="SOY2764" s="7"/>
      <c r="SOZ2764" s="7"/>
      <c r="SPA2764" s="7"/>
      <c r="SPB2764" s="7"/>
      <c r="SPC2764" s="7"/>
      <c r="SPD2764" s="7"/>
      <c r="SPE2764" s="7"/>
      <c r="SPF2764" s="7"/>
      <c r="SPG2764" s="7"/>
      <c r="SPH2764" s="7"/>
      <c r="SPI2764" s="7"/>
      <c r="SPJ2764" s="7"/>
      <c r="SPK2764" s="7"/>
      <c r="SPL2764" s="7"/>
      <c r="SPM2764" s="7"/>
      <c r="SPN2764" s="7"/>
      <c r="SPO2764" s="7"/>
      <c r="SPP2764" s="7"/>
      <c r="SPQ2764" s="7"/>
      <c r="SPR2764" s="7"/>
      <c r="SPS2764" s="7"/>
      <c r="SPT2764" s="7"/>
      <c r="SPU2764" s="7"/>
      <c r="SPV2764" s="7"/>
      <c r="SPW2764" s="7"/>
      <c r="SPX2764" s="7"/>
      <c r="SPY2764" s="7"/>
      <c r="SPZ2764" s="7"/>
      <c r="SQA2764" s="7"/>
      <c r="SQB2764" s="7"/>
      <c r="SQC2764" s="7"/>
      <c r="SQD2764" s="7"/>
      <c r="SQE2764" s="7"/>
      <c r="SQF2764" s="7"/>
      <c r="SQG2764" s="7"/>
      <c r="SQH2764" s="7"/>
      <c r="SQI2764" s="7"/>
      <c r="SQJ2764" s="7"/>
      <c r="SQK2764" s="7"/>
      <c r="SQL2764" s="7"/>
      <c r="SQM2764" s="7"/>
      <c r="SQN2764" s="7"/>
      <c r="SQO2764" s="7"/>
      <c r="SQP2764" s="7"/>
      <c r="SQQ2764" s="7"/>
      <c r="SQR2764" s="7"/>
      <c r="SQS2764" s="7"/>
      <c r="SQT2764" s="7"/>
      <c r="SQU2764" s="7"/>
      <c r="SQV2764" s="7"/>
      <c r="SQW2764" s="7"/>
      <c r="SQX2764" s="7"/>
      <c r="SQY2764" s="7"/>
      <c r="SQZ2764" s="7"/>
      <c r="SRA2764" s="7"/>
      <c r="SRB2764" s="7"/>
      <c r="SRC2764" s="7"/>
      <c r="SRD2764" s="7"/>
      <c r="SRE2764" s="7"/>
      <c r="SRF2764" s="7"/>
      <c r="SRG2764" s="7"/>
      <c r="SRH2764" s="7"/>
      <c r="SRI2764" s="7"/>
      <c r="SRJ2764" s="7"/>
      <c r="SRK2764" s="7"/>
      <c r="SRL2764" s="7"/>
      <c r="SRM2764" s="7"/>
      <c r="SRN2764" s="7"/>
      <c r="SRO2764" s="7"/>
      <c r="SRP2764" s="7"/>
      <c r="SRQ2764" s="7"/>
      <c r="SRR2764" s="7"/>
      <c r="SRS2764" s="7"/>
      <c r="SRT2764" s="7"/>
      <c r="SRU2764" s="7"/>
      <c r="SRV2764" s="7"/>
      <c r="SRW2764" s="7"/>
      <c r="SRX2764" s="7"/>
      <c r="SRY2764" s="7"/>
      <c r="SRZ2764" s="7"/>
      <c r="SSA2764" s="7"/>
      <c r="SSB2764" s="7"/>
      <c r="SSC2764" s="7"/>
      <c r="SSD2764" s="7"/>
      <c r="SSE2764" s="7"/>
      <c r="SSF2764" s="7"/>
      <c r="SSG2764" s="7"/>
      <c r="SSH2764" s="7"/>
      <c r="SSI2764" s="7"/>
      <c r="SSJ2764" s="7"/>
      <c r="SSK2764" s="7"/>
      <c r="SSL2764" s="7"/>
      <c r="SSM2764" s="7"/>
      <c r="SSN2764" s="7"/>
      <c r="SSO2764" s="7"/>
      <c r="SSP2764" s="7"/>
      <c r="SSQ2764" s="7"/>
      <c r="SSR2764" s="7"/>
      <c r="SSS2764" s="7"/>
      <c r="SST2764" s="7"/>
      <c r="SSU2764" s="7"/>
      <c r="SSV2764" s="7"/>
      <c r="SSW2764" s="7"/>
      <c r="SSX2764" s="7"/>
      <c r="SSY2764" s="7"/>
      <c r="SSZ2764" s="7"/>
      <c r="STA2764" s="7"/>
      <c r="STB2764" s="7"/>
      <c r="STC2764" s="7"/>
      <c r="STD2764" s="7"/>
      <c r="STE2764" s="7"/>
      <c r="STF2764" s="7"/>
      <c r="STG2764" s="7"/>
      <c r="STH2764" s="7"/>
      <c r="STI2764" s="7"/>
      <c r="STJ2764" s="7"/>
      <c r="STK2764" s="7"/>
      <c r="STL2764" s="7"/>
      <c r="STM2764" s="7"/>
      <c r="STN2764" s="7"/>
      <c r="STO2764" s="7"/>
      <c r="STP2764" s="7"/>
      <c r="STQ2764" s="7"/>
      <c r="STR2764" s="7"/>
      <c r="STS2764" s="7"/>
      <c r="STT2764" s="7"/>
      <c r="STU2764" s="7"/>
      <c r="STV2764" s="7"/>
      <c r="STW2764" s="7"/>
      <c r="STX2764" s="7"/>
      <c r="STY2764" s="7"/>
      <c r="STZ2764" s="7"/>
      <c r="SUA2764" s="7"/>
      <c r="SUB2764" s="7"/>
      <c r="SUC2764" s="7"/>
      <c r="SUD2764" s="7"/>
      <c r="SUE2764" s="7"/>
      <c r="SUF2764" s="7"/>
      <c r="SUG2764" s="7"/>
      <c r="SUH2764" s="7"/>
      <c r="SUI2764" s="7"/>
      <c r="SUJ2764" s="7"/>
      <c r="SUK2764" s="7"/>
      <c r="SUL2764" s="7"/>
      <c r="SUM2764" s="7"/>
      <c r="SUN2764" s="7"/>
      <c r="SUO2764" s="7"/>
      <c r="SUP2764" s="7"/>
      <c r="SUQ2764" s="7"/>
      <c r="SUR2764" s="7"/>
      <c r="SUS2764" s="7"/>
      <c r="SUT2764" s="7"/>
      <c r="SUU2764" s="7"/>
      <c r="SUV2764" s="7"/>
      <c r="SUW2764" s="7"/>
      <c r="SUX2764" s="7"/>
      <c r="SUY2764" s="7"/>
      <c r="SUZ2764" s="7"/>
      <c r="SVA2764" s="7"/>
      <c r="SVB2764" s="7"/>
      <c r="SVC2764" s="7"/>
      <c r="SVD2764" s="7"/>
      <c r="SVE2764" s="7"/>
      <c r="SVF2764" s="7"/>
      <c r="SVG2764" s="7"/>
      <c r="SVH2764" s="7"/>
      <c r="SVI2764" s="7"/>
      <c r="SVJ2764" s="7"/>
      <c r="SVK2764" s="7"/>
      <c r="SVL2764" s="7"/>
      <c r="SVM2764" s="7"/>
      <c r="SVN2764" s="7"/>
      <c r="SVO2764" s="7"/>
      <c r="SVP2764" s="7"/>
      <c r="SVQ2764" s="7"/>
      <c r="SVR2764" s="7"/>
      <c r="SVS2764" s="7"/>
      <c r="SVT2764" s="7"/>
      <c r="SVU2764" s="7"/>
      <c r="SVV2764" s="7"/>
      <c r="SVW2764" s="7"/>
      <c r="SVX2764" s="7"/>
      <c r="SVY2764" s="7"/>
      <c r="SVZ2764" s="7"/>
      <c r="SWA2764" s="7"/>
      <c r="SWB2764" s="7"/>
      <c r="SWC2764" s="7"/>
      <c r="SWD2764" s="7"/>
      <c r="SWE2764" s="7"/>
      <c r="SWF2764" s="7"/>
      <c r="SWG2764" s="7"/>
      <c r="SWH2764" s="7"/>
      <c r="SWI2764" s="7"/>
      <c r="SWJ2764" s="7"/>
      <c r="SWK2764" s="7"/>
      <c r="SWL2764" s="7"/>
      <c r="SWM2764" s="7"/>
      <c r="SWN2764" s="7"/>
      <c r="SWO2764" s="7"/>
      <c r="SWP2764" s="7"/>
      <c r="SWQ2764" s="7"/>
      <c r="SWR2764" s="7"/>
      <c r="SWS2764" s="7"/>
      <c r="SWT2764" s="7"/>
      <c r="SWU2764" s="7"/>
      <c r="SWV2764" s="7"/>
      <c r="SWW2764" s="7"/>
      <c r="SWX2764" s="7"/>
      <c r="SWY2764" s="7"/>
      <c r="SWZ2764" s="7"/>
      <c r="SXA2764" s="7"/>
      <c r="SXB2764" s="7"/>
      <c r="SXC2764" s="7"/>
      <c r="SXD2764" s="7"/>
      <c r="SXE2764" s="7"/>
      <c r="SXF2764" s="7"/>
      <c r="SXG2764" s="7"/>
      <c r="SXH2764" s="7"/>
      <c r="SXI2764" s="7"/>
      <c r="SXJ2764" s="7"/>
      <c r="SXK2764" s="7"/>
      <c r="SXL2764" s="7"/>
      <c r="SXM2764" s="7"/>
      <c r="SXN2764" s="7"/>
      <c r="SXO2764" s="7"/>
      <c r="SXP2764" s="7"/>
      <c r="SXQ2764" s="7"/>
      <c r="SXR2764" s="7"/>
      <c r="SXS2764" s="7"/>
      <c r="SXT2764" s="7"/>
      <c r="SXU2764" s="7"/>
      <c r="SXV2764" s="7"/>
      <c r="SXW2764" s="7"/>
      <c r="SXX2764" s="7"/>
      <c r="SXY2764" s="7"/>
      <c r="SXZ2764" s="7"/>
      <c r="SYA2764" s="7"/>
      <c r="SYB2764" s="7"/>
      <c r="SYC2764" s="7"/>
      <c r="SYD2764" s="7"/>
      <c r="SYE2764" s="7"/>
      <c r="SYF2764" s="7"/>
      <c r="SYG2764" s="7"/>
      <c r="SYH2764" s="7"/>
      <c r="SYI2764" s="7"/>
      <c r="SYJ2764" s="7"/>
      <c r="SYK2764" s="7"/>
      <c r="SYL2764" s="7"/>
      <c r="SYM2764" s="7"/>
      <c r="SYN2764" s="7"/>
      <c r="SYO2764" s="7"/>
      <c r="SYP2764" s="7"/>
      <c r="SYQ2764" s="7"/>
      <c r="SYR2764" s="7"/>
      <c r="SYS2764" s="7"/>
      <c r="SYT2764" s="7"/>
      <c r="SYU2764" s="7"/>
      <c r="SYV2764" s="7"/>
      <c r="SYW2764" s="7"/>
      <c r="SYX2764" s="7"/>
      <c r="SYY2764" s="7"/>
      <c r="SYZ2764" s="7"/>
      <c r="SZA2764" s="7"/>
      <c r="SZB2764" s="7"/>
      <c r="SZC2764" s="7"/>
      <c r="SZD2764" s="7"/>
      <c r="SZE2764" s="7"/>
      <c r="SZF2764" s="7"/>
      <c r="SZG2764" s="7"/>
      <c r="SZH2764" s="7"/>
      <c r="SZI2764" s="7"/>
      <c r="SZJ2764" s="7"/>
      <c r="SZK2764" s="7"/>
      <c r="SZL2764" s="7"/>
      <c r="SZM2764" s="7"/>
      <c r="SZN2764" s="7"/>
      <c r="SZO2764" s="7"/>
      <c r="SZP2764" s="7"/>
      <c r="SZQ2764" s="7"/>
      <c r="SZR2764" s="7"/>
      <c r="SZS2764" s="7"/>
      <c r="SZT2764" s="7"/>
      <c r="SZU2764" s="7"/>
      <c r="SZV2764" s="7"/>
      <c r="SZW2764" s="7"/>
      <c r="SZX2764" s="7"/>
      <c r="SZY2764" s="7"/>
      <c r="SZZ2764" s="7"/>
      <c r="TAA2764" s="7"/>
      <c r="TAB2764" s="7"/>
      <c r="TAC2764" s="7"/>
      <c r="TAD2764" s="7"/>
      <c r="TAE2764" s="7"/>
      <c r="TAF2764" s="7"/>
      <c r="TAG2764" s="7"/>
      <c r="TAH2764" s="7"/>
      <c r="TAI2764" s="7"/>
      <c r="TAJ2764" s="7"/>
      <c r="TAK2764" s="7"/>
      <c r="TAL2764" s="7"/>
      <c r="TAM2764" s="7"/>
      <c r="TAN2764" s="7"/>
      <c r="TAO2764" s="7"/>
      <c r="TAP2764" s="7"/>
      <c r="TAQ2764" s="7"/>
      <c r="TAR2764" s="7"/>
      <c r="TAS2764" s="7"/>
      <c r="TAT2764" s="7"/>
      <c r="TAU2764" s="7"/>
      <c r="TAV2764" s="7"/>
      <c r="TAW2764" s="7"/>
      <c r="TAX2764" s="7"/>
      <c r="TAY2764" s="7"/>
      <c r="TAZ2764" s="7"/>
      <c r="TBA2764" s="7"/>
      <c r="TBB2764" s="7"/>
      <c r="TBC2764" s="7"/>
      <c r="TBD2764" s="7"/>
      <c r="TBE2764" s="7"/>
      <c r="TBF2764" s="7"/>
      <c r="TBG2764" s="7"/>
      <c r="TBH2764" s="7"/>
      <c r="TBI2764" s="7"/>
      <c r="TBJ2764" s="7"/>
      <c r="TBK2764" s="7"/>
      <c r="TBL2764" s="7"/>
      <c r="TBM2764" s="7"/>
      <c r="TBN2764" s="7"/>
      <c r="TBO2764" s="7"/>
      <c r="TBP2764" s="7"/>
      <c r="TBQ2764" s="7"/>
      <c r="TBR2764" s="7"/>
      <c r="TBS2764" s="7"/>
      <c r="TBT2764" s="7"/>
      <c r="TBU2764" s="7"/>
      <c r="TBV2764" s="7"/>
      <c r="TBW2764" s="7"/>
      <c r="TBX2764" s="7"/>
      <c r="TBY2764" s="7"/>
      <c r="TBZ2764" s="7"/>
      <c r="TCA2764" s="7"/>
      <c r="TCB2764" s="7"/>
      <c r="TCC2764" s="7"/>
      <c r="TCD2764" s="7"/>
      <c r="TCE2764" s="7"/>
      <c r="TCF2764" s="7"/>
      <c r="TCG2764" s="7"/>
      <c r="TCH2764" s="7"/>
      <c r="TCI2764" s="7"/>
      <c r="TCJ2764" s="7"/>
      <c r="TCK2764" s="7"/>
      <c r="TCL2764" s="7"/>
      <c r="TCM2764" s="7"/>
      <c r="TCN2764" s="7"/>
      <c r="TCO2764" s="7"/>
      <c r="TCP2764" s="7"/>
      <c r="TCQ2764" s="7"/>
      <c r="TCR2764" s="7"/>
      <c r="TCS2764" s="7"/>
      <c r="TCT2764" s="7"/>
      <c r="TCU2764" s="7"/>
      <c r="TCV2764" s="7"/>
      <c r="TCW2764" s="7"/>
      <c r="TCX2764" s="7"/>
      <c r="TCY2764" s="7"/>
      <c r="TCZ2764" s="7"/>
      <c r="TDA2764" s="7"/>
      <c r="TDB2764" s="7"/>
      <c r="TDC2764" s="7"/>
      <c r="TDD2764" s="7"/>
      <c r="TDE2764" s="7"/>
      <c r="TDF2764" s="7"/>
      <c r="TDG2764" s="7"/>
      <c r="TDH2764" s="7"/>
      <c r="TDI2764" s="7"/>
      <c r="TDJ2764" s="7"/>
      <c r="TDK2764" s="7"/>
      <c r="TDL2764" s="7"/>
      <c r="TDM2764" s="7"/>
      <c r="TDN2764" s="7"/>
      <c r="TDO2764" s="7"/>
      <c r="TDP2764" s="7"/>
      <c r="TDQ2764" s="7"/>
      <c r="TDR2764" s="7"/>
      <c r="TDS2764" s="7"/>
      <c r="TDT2764" s="7"/>
      <c r="TDU2764" s="7"/>
      <c r="TDV2764" s="7"/>
      <c r="TDW2764" s="7"/>
      <c r="TDX2764" s="7"/>
      <c r="TDY2764" s="7"/>
      <c r="TDZ2764" s="7"/>
      <c r="TEA2764" s="7"/>
      <c r="TEB2764" s="7"/>
      <c r="TEC2764" s="7"/>
      <c r="TED2764" s="7"/>
      <c r="TEE2764" s="7"/>
      <c r="TEF2764" s="7"/>
      <c r="TEG2764" s="7"/>
      <c r="TEH2764" s="7"/>
      <c r="TEI2764" s="7"/>
      <c r="TEJ2764" s="7"/>
      <c r="TEK2764" s="7"/>
      <c r="TEL2764" s="7"/>
      <c r="TEM2764" s="7"/>
      <c r="TEN2764" s="7"/>
      <c r="TEO2764" s="7"/>
      <c r="TEP2764" s="7"/>
      <c r="TEQ2764" s="7"/>
      <c r="TER2764" s="7"/>
      <c r="TES2764" s="7"/>
      <c r="TET2764" s="7"/>
      <c r="TEU2764" s="7"/>
      <c r="TEV2764" s="7"/>
      <c r="TEW2764" s="7"/>
      <c r="TEX2764" s="7"/>
      <c r="TEY2764" s="7"/>
      <c r="TEZ2764" s="7"/>
      <c r="TFA2764" s="7"/>
      <c r="TFB2764" s="7"/>
      <c r="TFC2764" s="7"/>
      <c r="TFD2764" s="7"/>
      <c r="TFE2764" s="7"/>
      <c r="TFF2764" s="7"/>
      <c r="TFG2764" s="7"/>
      <c r="TFH2764" s="7"/>
      <c r="TFI2764" s="7"/>
      <c r="TFJ2764" s="7"/>
      <c r="TFK2764" s="7"/>
      <c r="TFL2764" s="7"/>
      <c r="TFM2764" s="7"/>
      <c r="TFN2764" s="7"/>
      <c r="TFO2764" s="7"/>
      <c r="TFP2764" s="7"/>
      <c r="TFQ2764" s="7"/>
      <c r="TFR2764" s="7"/>
      <c r="TFS2764" s="7"/>
      <c r="TFT2764" s="7"/>
      <c r="TFU2764" s="7"/>
      <c r="TFV2764" s="7"/>
      <c r="TFW2764" s="7"/>
      <c r="TFX2764" s="7"/>
      <c r="TFY2764" s="7"/>
      <c r="TFZ2764" s="7"/>
      <c r="TGA2764" s="7"/>
      <c r="TGB2764" s="7"/>
      <c r="TGC2764" s="7"/>
      <c r="TGD2764" s="7"/>
      <c r="TGE2764" s="7"/>
      <c r="TGF2764" s="7"/>
      <c r="TGG2764" s="7"/>
      <c r="TGH2764" s="7"/>
      <c r="TGI2764" s="7"/>
      <c r="TGJ2764" s="7"/>
      <c r="TGK2764" s="7"/>
      <c r="TGL2764" s="7"/>
      <c r="TGM2764" s="7"/>
      <c r="TGN2764" s="7"/>
      <c r="TGO2764" s="7"/>
      <c r="TGP2764" s="7"/>
      <c r="TGQ2764" s="7"/>
      <c r="TGR2764" s="7"/>
      <c r="TGS2764" s="7"/>
      <c r="TGT2764" s="7"/>
      <c r="TGU2764" s="7"/>
      <c r="TGV2764" s="7"/>
      <c r="TGW2764" s="7"/>
      <c r="TGX2764" s="7"/>
      <c r="TGY2764" s="7"/>
      <c r="TGZ2764" s="7"/>
      <c r="THA2764" s="7"/>
      <c r="THB2764" s="7"/>
      <c r="THC2764" s="7"/>
      <c r="THD2764" s="7"/>
      <c r="THE2764" s="7"/>
      <c r="THF2764" s="7"/>
      <c r="THG2764" s="7"/>
      <c r="THH2764" s="7"/>
      <c r="THI2764" s="7"/>
      <c r="THJ2764" s="7"/>
      <c r="THK2764" s="7"/>
      <c r="THL2764" s="7"/>
      <c r="THM2764" s="7"/>
      <c r="THN2764" s="7"/>
      <c r="THO2764" s="7"/>
      <c r="THP2764" s="7"/>
      <c r="THQ2764" s="7"/>
      <c r="THR2764" s="7"/>
      <c r="THS2764" s="7"/>
      <c r="THT2764" s="7"/>
      <c r="THU2764" s="7"/>
      <c r="THV2764" s="7"/>
      <c r="THW2764" s="7"/>
      <c r="THX2764" s="7"/>
      <c r="THY2764" s="7"/>
      <c r="THZ2764" s="7"/>
      <c r="TIA2764" s="7"/>
      <c r="TIB2764" s="7"/>
      <c r="TIC2764" s="7"/>
      <c r="TID2764" s="7"/>
      <c r="TIE2764" s="7"/>
      <c r="TIF2764" s="7"/>
      <c r="TIG2764" s="7"/>
      <c r="TIH2764" s="7"/>
      <c r="TII2764" s="7"/>
      <c r="TIJ2764" s="7"/>
      <c r="TIK2764" s="7"/>
      <c r="TIL2764" s="7"/>
      <c r="TIM2764" s="7"/>
      <c r="TIN2764" s="7"/>
      <c r="TIO2764" s="7"/>
      <c r="TIP2764" s="7"/>
      <c r="TIQ2764" s="7"/>
      <c r="TIR2764" s="7"/>
      <c r="TIS2764" s="7"/>
      <c r="TIT2764" s="7"/>
      <c r="TIU2764" s="7"/>
      <c r="TIV2764" s="7"/>
      <c r="TIW2764" s="7"/>
      <c r="TIX2764" s="7"/>
      <c r="TIY2764" s="7"/>
      <c r="TIZ2764" s="7"/>
      <c r="TJA2764" s="7"/>
      <c r="TJB2764" s="7"/>
      <c r="TJC2764" s="7"/>
      <c r="TJD2764" s="7"/>
      <c r="TJE2764" s="7"/>
      <c r="TJF2764" s="7"/>
      <c r="TJG2764" s="7"/>
      <c r="TJH2764" s="7"/>
      <c r="TJI2764" s="7"/>
      <c r="TJJ2764" s="7"/>
      <c r="TJK2764" s="7"/>
      <c r="TJL2764" s="7"/>
      <c r="TJM2764" s="7"/>
      <c r="TJN2764" s="7"/>
      <c r="TJO2764" s="7"/>
      <c r="TJP2764" s="7"/>
      <c r="TJQ2764" s="7"/>
      <c r="TJR2764" s="7"/>
      <c r="TJS2764" s="7"/>
      <c r="TJT2764" s="7"/>
      <c r="TJU2764" s="7"/>
      <c r="TJV2764" s="7"/>
      <c r="TJW2764" s="7"/>
      <c r="TJX2764" s="7"/>
      <c r="TJY2764" s="7"/>
      <c r="TJZ2764" s="7"/>
      <c r="TKA2764" s="7"/>
      <c r="TKB2764" s="7"/>
      <c r="TKC2764" s="7"/>
      <c r="TKD2764" s="7"/>
      <c r="TKE2764" s="7"/>
      <c r="TKF2764" s="7"/>
      <c r="TKG2764" s="7"/>
      <c r="TKH2764" s="7"/>
      <c r="TKI2764" s="7"/>
      <c r="TKJ2764" s="7"/>
      <c r="TKK2764" s="7"/>
      <c r="TKL2764" s="7"/>
      <c r="TKM2764" s="7"/>
      <c r="TKN2764" s="7"/>
      <c r="TKO2764" s="7"/>
      <c r="TKP2764" s="7"/>
      <c r="TKQ2764" s="7"/>
      <c r="TKR2764" s="7"/>
      <c r="TKS2764" s="7"/>
      <c r="TKT2764" s="7"/>
      <c r="TKU2764" s="7"/>
      <c r="TKV2764" s="7"/>
      <c r="TKW2764" s="7"/>
      <c r="TKX2764" s="7"/>
      <c r="TKY2764" s="7"/>
      <c r="TKZ2764" s="7"/>
      <c r="TLA2764" s="7"/>
      <c r="TLB2764" s="7"/>
      <c r="TLC2764" s="7"/>
      <c r="TLD2764" s="7"/>
      <c r="TLE2764" s="7"/>
      <c r="TLF2764" s="7"/>
      <c r="TLG2764" s="7"/>
      <c r="TLH2764" s="7"/>
      <c r="TLI2764" s="7"/>
      <c r="TLJ2764" s="7"/>
      <c r="TLK2764" s="7"/>
      <c r="TLL2764" s="7"/>
      <c r="TLM2764" s="7"/>
      <c r="TLN2764" s="7"/>
      <c r="TLO2764" s="7"/>
      <c r="TLP2764" s="7"/>
      <c r="TLQ2764" s="7"/>
      <c r="TLR2764" s="7"/>
      <c r="TLS2764" s="7"/>
      <c r="TLT2764" s="7"/>
      <c r="TLU2764" s="7"/>
      <c r="TLV2764" s="7"/>
      <c r="TLW2764" s="7"/>
      <c r="TLX2764" s="7"/>
      <c r="TLY2764" s="7"/>
      <c r="TLZ2764" s="7"/>
      <c r="TMA2764" s="7"/>
      <c r="TMB2764" s="7"/>
      <c r="TMC2764" s="7"/>
      <c r="TMD2764" s="7"/>
      <c r="TME2764" s="7"/>
      <c r="TMF2764" s="7"/>
      <c r="TMG2764" s="7"/>
      <c r="TMH2764" s="7"/>
      <c r="TMI2764" s="7"/>
      <c r="TMJ2764" s="7"/>
      <c r="TMK2764" s="7"/>
      <c r="TML2764" s="7"/>
      <c r="TMM2764" s="7"/>
      <c r="TMN2764" s="7"/>
      <c r="TMO2764" s="7"/>
      <c r="TMP2764" s="7"/>
      <c r="TMQ2764" s="7"/>
      <c r="TMR2764" s="7"/>
      <c r="TMS2764" s="7"/>
      <c r="TMT2764" s="7"/>
      <c r="TMU2764" s="7"/>
      <c r="TMV2764" s="7"/>
      <c r="TMW2764" s="7"/>
      <c r="TMX2764" s="7"/>
      <c r="TMY2764" s="7"/>
      <c r="TMZ2764" s="7"/>
      <c r="TNA2764" s="7"/>
      <c r="TNB2764" s="7"/>
      <c r="TNC2764" s="7"/>
      <c r="TND2764" s="7"/>
      <c r="TNE2764" s="7"/>
      <c r="TNF2764" s="7"/>
      <c r="TNG2764" s="7"/>
      <c r="TNH2764" s="7"/>
      <c r="TNI2764" s="7"/>
      <c r="TNJ2764" s="7"/>
      <c r="TNK2764" s="7"/>
      <c r="TNL2764" s="7"/>
      <c r="TNM2764" s="7"/>
      <c r="TNN2764" s="7"/>
      <c r="TNO2764" s="7"/>
      <c r="TNP2764" s="7"/>
      <c r="TNQ2764" s="7"/>
      <c r="TNR2764" s="7"/>
      <c r="TNS2764" s="7"/>
      <c r="TNT2764" s="7"/>
      <c r="TNU2764" s="7"/>
      <c r="TNV2764" s="7"/>
      <c r="TNW2764" s="7"/>
      <c r="TNX2764" s="7"/>
      <c r="TNY2764" s="7"/>
      <c r="TNZ2764" s="7"/>
      <c r="TOA2764" s="7"/>
      <c r="TOB2764" s="7"/>
      <c r="TOC2764" s="7"/>
      <c r="TOD2764" s="7"/>
      <c r="TOE2764" s="7"/>
      <c r="TOF2764" s="7"/>
      <c r="TOG2764" s="7"/>
      <c r="TOH2764" s="7"/>
      <c r="TOI2764" s="7"/>
      <c r="TOJ2764" s="7"/>
      <c r="TOK2764" s="7"/>
      <c r="TOL2764" s="7"/>
      <c r="TOM2764" s="7"/>
      <c r="TON2764" s="7"/>
      <c r="TOO2764" s="7"/>
      <c r="TOP2764" s="7"/>
      <c r="TOQ2764" s="7"/>
      <c r="TOR2764" s="7"/>
      <c r="TOS2764" s="7"/>
      <c r="TOT2764" s="7"/>
      <c r="TOU2764" s="7"/>
      <c r="TOV2764" s="7"/>
      <c r="TOW2764" s="7"/>
      <c r="TOX2764" s="7"/>
      <c r="TOY2764" s="7"/>
      <c r="TOZ2764" s="7"/>
      <c r="TPA2764" s="7"/>
      <c r="TPB2764" s="7"/>
      <c r="TPC2764" s="7"/>
      <c r="TPD2764" s="7"/>
      <c r="TPE2764" s="7"/>
      <c r="TPF2764" s="7"/>
      <c r="TPG2764" s="7"/>
      <c r="TPH2764" s="7"/>
      <c r="TPI2764" s="7"/>
      <c r="TPJ2764" s="7"/>
      <c r="TPK2764" s="7"/>
      <c r="TPL2764" s="7"/>
      <c r="TPM2764" s="7"/>
      <c r="TPN2764" s="7"/>
      <c r="TPO2764" s="7"/>
      <c r="TPP2764" s="7"/>
      <c r="TPQ2764" s="7"/>
      <c r="TPR2764" s="7"/>
      <c r="TPS2764" s="7"/>
      <c r="TPT2764" s="7"/>
      <c r="TPU2764" s="7"/>
      <c r="TPV2764" s="7"/>
      <c r="TPW2764" s="7"/>
      <c r="TPX2764" s="7"/>
      <c r="TPY2764" s="7"/>
      <c r="TPZ2764" s="7"/>
      <c r="TQA2764" s="7"/>
      <c r="TQB2764" s="7"/>
      <c r="TQC2764" s="7"/>
      <c r="TQD2764" s="7"/>
      <c r="TQE2764" s="7"/>
      <c r="TQF2764" s="7"/>
      <c r="TQG2764" s="7"/>
      <c r="TQH2764" s="7"/>
      <c r="TQI2764" s="7"/>
      <c r="TQJ2764" s="7"/>
      <c r="TQK2764" s="7"/>
      <c r="TQL2764" s="7"/>
      <c r="TQM2764" s="7"/>
      <c r="TQN2764" s="7"/>
      <c r="TQO2764" s="7"/>
      <c r="TQP2764" s="7"/>
      <c r="TQQ2764" s="7"/>
      <c r="TQR2764" s="7"/>
      <c r="TQS2764" s="7"/>
      <c r="TQT2764" s="7"/>
      <c r="TQU2764" s="7"/>
      <c r="TQV2764" s="7"/>
      <c r="TQW2764" s="7"/>
      <c r="TQX2764" s="7"/>
      <c r="TQY2764" s="7"/>
      <c r="TQZ2764" s="7"/>
      <c r="TRA2764" s="7"/>
      <c r="TRB2764" s="7"/>
      <c r="TRC2764" s="7"/>
      <c r="TRD2764" s="7"/>
      <c r="TRE2764" s="7"/>
      <c r="TRF2764" s="7"/>
      <c r="TRG2764" s="7"/>
      <c r="TRH2764" s="7"/>
      <c r="TRI2764" s="7"/>
      <c r="TRJ2764" s="7"/>
      <c r="TRK2764" s="7"/>
      <c r="TRL2764" s="7"/>
      <c r="TRM2764" s="7"/>
      <c r="TRN2764" s="7"/>
      <c r="TRO2764" s="7"/>
      <c r="TRP2764" s="7"/>
      <c r="TRQ2764" s="7"/>
      <c r="TRR2764" s="7"/>
      <c r="TRS2764" s="7"/>
      <c r="TRT2764" s="7"/>
      <c r="TRU2764" s="7"/>
      <c r="TRV2764" s="7"/>
      <c r="TRW2764" s="7"/>
      <c r="TRX2764" s="7"/>
      <c r="TRY2764" s="7"/>
      <c r="TRZ2764" s="7"/>
      <c r="TSA2764" s="7"/>
      <c r="TSB2764" s="7"/>
      <c r="TSC2764" s="7"/>
      <c r="TSD2764" s="7"/>
      <c r="TSE2764" s="7"/>
      <c r="TSF2764" s="7"/>
      <c r="TSG2764" s="7"/>
      <c r="TSH2764" s="7"/>
      <c r="TSI2764" s="7"/>
      <c r="TSJ2764" s="7"/>
      <c r="TSK2764" s="7"/>
      <c r="TSL2764" s="7"/>
      <c r="TSM2764" s="7"/>
      <c r="TSN2764" s="7"/>
      <c r="TSO2764" s="7"/>
      <c r="TSP2764" s="7"/>
      <c r="TSQ2764" s="7"/>
      <c r="TSR2764" s="7"/>
      <c r="TSS2764" s="7"/>
      <c r="TST2764" s="7"/>
      <c r="TSU2764" s="7"/>
      <c r="TSV2764" s="7"/>
      <c r="TSW2764" s="7"/>
      <c r="TSX2764" s="7"/>
      <c r="TSY2764" s="7"/>
      <c r="TSZ2764" s="7"/>
      <c r="TTA2764" s="7"/>
      <c r="TTB2764" s="7"/>
      <c r="TTC2764" s="7"/>
      <c r="TTD2764" s="7"/>
      <c r="TTE2764" s="7"/>
      <c r="TTF2764" s="7"/>
      <c r="TTG2764" s="7"/>
      <c r="TTH2764" s="7"/>
      <c r="TTI2764" s="7"/>
      <c r="TTJ2764" s="7"/>
      <c r="TTK2764" s="7"/>
      <c r="TTL2764" s="7"/>
      <c r="TTM2764" s="7"/>
      <c r="TTN2764" s="7"/>
      <c r="TTO2764" s="7"/>
      <c r="TTP2764" s="7"/>
      <c r="TTQ2764" s="7"/>
      <c r="TTR2764" s="7"/>
      <c r="TTS2764" s="7"/>
      <c r="TTT2764" s="7"/>
      <c r="TTU2764" s="7"/>
      <c r="TTV2764" s="7"/>
      <c r="TTW2764" s="7"/>
      <c r="TTX2764" s="7"/>
      <c r="TTY2764" s="7"/>
      <c r="TTZ2764" s="7"/>
      <c r="TUA2764" s="7"/>
      <c r="TUB2764" s="7"/>
      <c r="TUC2764" s="7"/>
      <c r="TUD2764" s="7"/>
      <c r="TUE2764" s="7"/>
      <c r="TUF2764" s="7"/>
      <c r="TUG2764" s="7"/>
      <c r="TUH2764" s="7"/>
      <c r="TUI2764" s="7"/>
      <c r="TUJ2764" s="7"/>
      <c r="TUK2764" s="7"/>
      <c r="TUL2764" s="7"/>
      <c r="TUM2764" s="7"/>
      <c r="TUN2764" s="7"/>
      <c r="TUO2764" s="7"/>
      <c r="TUP2764" s="7"/>
      <c r="TUQ2764" s="7"/>
      <c r="TUR2764" s="7"/>
      <c r="TUS2764" s="7"/>
      <c r="TUT2764" s="7"/>
      <c r="TUU2764" s="7"/>
      <c r="TUV2764" s="7"/>
      <c r="TUW2764" s="7"/>
      <c r="TUX2764" s="7"/>
      <c r="TUY2764" s="7"/>
      <c r="TUZ2764" s="7"/>
      <c r="TVA2764" s="7"/>
      <c r="TVB2764" s="7"/>
      <c r="TVC2764" s="7"/>
      <c r="TVD2764" s="7"/>
      <c r="TVE2764" s="7"/>
      <c r="TVF2764" s="7"/>
      <c r="TVG2764" s="7"/>
      <c r="TVH2764" s="7"/>
      <c r="TVI2764" s="7"/>
      <c r="TVJ2764" s="7"/>
      <c r="TVK2764" s="7"/>
      <c r="TVL2764" s="7"/>
      <c r="TVM2764" s="7"/>
      <c r="TVN2764" s="7"/>
      <c r="TVO2764" s="7"/>
      <c r="TVP2764" s="7"/>
      <c r="TVQ2764" s="7"/>
      <c r="TVR2764" s="7"/>
      <c r="TVS2764" s="7"/>
      <c r="TVT2764" s="7"/>
      <c r="TVU2764" s="7"/>
      <c r="TVV2764" s="7"/>
      <c r="TVW2764" s="7"/>
      <c r="TVX2764" s="7"/>
      <c r="TVY2764" s="7"/>
      <c r="TVZ2764" s="7"/>
      <c r="TWA2764" s="7"/>
      <c r="TWB2764" s="7"/>
      <c r="TWC2764" s="7"/>
      <c r="TWD2764" s="7"/>
      <c r="TWE2764" s="7"/>
      <c r="TWF2764" s="7"/>
      <c r="TWG2764" s="7"/>
      <c r="TWH2764" s="7"/>
      <c r="TWI2764" s="7"/>
      <c r="TWJ2764" s="7"/>
      <c r="TWK2764" s="7"/>
      <c r="TWL2764" s="7"/>
      <c r="TWM2764" s="7"/>
      <c r="TWN2764" s="7"/>
      <c r="TWO2764" s="7"/>
      <c r="TWP2764" s="7"/>
      <c r="TWQ2764" s="7"/>
      <c r="TWR2764" s="7"/>
      <c r="TWS2764" s="7"/>
      <c r="TWT2764" s="7"/>
      <c r="TWU2764" s="7"/>
      <c r="TWV2764" s="7"/>
      <c r="TWW2764" s="7"/>
      <c r="TWX2764" s="7"/>
      <c r="TWY2764" s="7"/>
      <c r="TWZ2764" s="7"/>
      <c r="TXA2764" s="7"/>
      <c r="TXB2764" s="7"/>
      <c r="TXC2764" s="7"/>
      <c r="TXD2764" s="7"/>
      <c r="TXE2764" s="7"/>
      <c r="TXF2764" s="7"/>
      <c r="TXG2764" s="7"/>
      <c r="TXH2764" s="7"/>
      <c r="TXI2764" s="7"/>
      <c r="TXJ2764" s="7"/>
      <c r="TXK2764" s="7"/>
      <c r="TXL2764" s="7"/>
      <c r="TXM2764" s="7"/>
      <c r="TXN2764" s="7"/>
      <c r="TXO2764" s="7"/>
      <c r="TXP2764" s="7"/>
      <c r="TXQ2764" s="7"/>
      <c r="TXR2764" s="7"/>
      <c r="TXS2764" s="7"/>
      <c r="TXT2764" s="7"/>
      <c r="TXU2764" s="7"/>
      <c r="TXV2764" s="7"/>
      <c r="TXW2764" s="7"/>
      <c r="TXX2764" s="7"/>
      <c r="TXY2764" s="7"/>
      <c r="TXZ2764" s="7"/>
      <c r="TYA2764" s="7"/>
      <c r="TYB2764" s="7"/>
      <c r="TYC2764" s="7"/>
      <c r="TYD2764" s="7"/>
      <c r="TYE2764" s="7"/>
      <c r="TYF2764" s="7"/>
      <c r="TYG2764" s="7"/>
      <c r="TYH2764" s="7"/>
      <c r="TYI2764" s="7"/>
      <c r="TYJ2764" s="7"/>
      <c r="TYK2764" s="7"/>
      <c r="TYL2764" s="7"/>
      <c r="TYM2764" s="7"/>
      <c r="TYN2764" s="7"/>
      <c r="TYO2764" s="7"/>
      <c r="TYP2764" s="7"/>
      <c r="TYQ2764" s="7"/>
      <c r="TYR2764" s="7"/>
      <c r="TYS2764" s="7"/>
      <c r="TYT2764" s="7"/>
      <c r="TYU2764" s="7"/>
      <c r="TYV2764" s="7"/>
      <c r="TYW2764" s="7"/>
      <c r="TYX2764" s="7"/>
      <c r="TYY2764" s="7"/>
      <c r="TYZ2764" s="7"/>
      <c r="TZA2764" s="7"/>
      <c r="TZB2764" s="7"/>
      <c r="TZC2764" s="7"/>
      <c r="TZD2764" s="7"/>
      <c r="TZE2764" s="7"/>
      <c r="TZF2764" s="7"/>
      <c r="TZG2764" s="7"/>
      <c r="TZH2764" s="7"/>
      <c r="TZI2764" s="7"/>
      <c r="TZJ2764" s="7"/>
      <c r="TZK2764" s="7"/>
      <c r="TZL2764" s="7"/>
      <c r="TZM2764" s="7"/>
      <c r="TZN2764" s="7"/>
      <c r="TZO2764" s="7"/>
      <c r="TZP2764" s="7"/>
      <c r="TZQ2764" s="7"/>
      <c r="TZR2764" s="7"/>
      <c r="TZS2764" s="7"/>
      <c r="TZT2764" s="7"/>
      <c r="TZU2764" s="7"/>
      <c r="TZV2764" s="7"/>
      <c r="TZW2764" s="7"/>
      <c r="TZX2764" s="7"/>
      <c r="TZY2764" s="7"/>
      <c r="TZZ2764" s="7"/>
      <c r="UAA2764" s="7"/>
      <c r="UAB2764" s="7"/>
      <c r="UAC2764" s="7"/>
      <c r="UAD2764" s="7"/>
      <c r="UAE2764" s="7"/>
      <c r="UAF2764" s="7"/>
      <c r="UAG2764" s="7"/>
      <c r="UAH2764" s="7"/>
      <c r="UAI2764" s="7"/>
      <c r="UAJ2764" s="7"/>
      <c r="UAK2764" s="7"/>
      <c r="UAL2764" s="7"/>
      <c r="UAM2764" s="7"/>
      <c r="UAN2764" s="7"/>
      <c r="UAO2764" s="7"/>
      <c r="UAP2764" s="7"/>
      <c r="UAQ2764" s="7"/>
      <c r="UAR2764" s="7"/>
      <c r="UAS2764" s="7"/>
      <c r="UAT2764" s="7"/>
      <c r="UAU2764" s="7"/>
      <c r="UAV2764" s="7"/>
      <c r="UAW2764" s="7"/>
      <c r="UAX2764" s="7"/>
      <c r="UAY2764" s="7"/>
      <c r="UAZ2764" s="7"/>
      <c r="UBA2764" s="7"/>
      <c r="UBB2764" s="7"/>
      <c r="UBC2764" s="7"/>
      <c r="UBD2764" s="7"/>
      <c r="UBE2764" s="7"/>
      <c r="UBF2764" s="7"/>
      <c r="UBG2764" s="7"/>
      <c r="UBH2764" s="7"/>
      <c r="UBI2764" s="7"/>
      <c r="UBJ2764" s="7"/>
      <c r="UBK2764" s="7"/>
      <c r="UBL2764" s="7"/>
      <c r="UBM2764" s="7"/>
      <c r="UBN2764" s="7"/>
      <c r="UBO2764" s="7"/>
      <c r="UBP2764" s="7"/>
      <c r="UBQ2764" s="7"/>
      <c r="UBR2764" s="7"/>
      <c r="UBS2764" s="7"/>
      <c r="UBT2764" s="7"/>
      <c r="UBU2764" s="7"/>
      <c r="UBV2764" s="7"/>
      <c r="UBW2764" s="7"/>
      <c r="UBX2764" s="7"/>
      <c r="UBY2764" s="7"/>
      <c r="UBZ2764" s="7"/>
      <c r="UCA2764" s="7"/>
      <c r="UCB2764" s="7"/>
      <c r="UCC2764" s="7"/>
      <c r="UCD2764" s="7"/>
      <c r="UCE2764" s="7"/>
      <c r="UCF2764" s="7"/>
      <c r="UCG2764" s="7"/>
      <c r="UCH2764" s="7"/>
      <c r="UCI2764" s="7"/>
      <c r="UCJ2764" s="7"/>
      <c r="UCK2764" s="7"/>
      <c r="UCL2764" s="7"/>
      <c r="UCM2764" s="7"/>
      <c r="UCN2764" s="7"/>
      <c r="UCO2764" s="7"/>
      <c r="UCP2764" s="7"/>
      <c r="UCQ2764" s="7"/>
      <c r="UCR2764" s="7"/>
      <c r="UCS2764" s="7"/>
      <c r="UCT2764" s="7"/>
      <c r="UCU2764" s="7"/>
      <c r="UCV2764" s="7"/>
      <c r="UCW2764" s="7"/>
      <c r="UCX2764" s="7"/>
      <c r="UCY2764" s="7"/>
      <c r="UCZ2764" s="7"/>
      <c r="UDA2764" s="7"/>
      <c r="UDB2764" s="7"/>
      <c r="UDC2764" s="7"/>
      <c r="UDD2764" s="7"/>
      <c r="UDE2764" s="7"/>
      <c r="UDF2764" s="7"/>
      <c r="UDG2764" s="7"/>
      <c r="UDH2764" s="7"/>
      <c r="UDI2764" s="7"/>
      <c r="UDJ2764" s="7"/>
      <c r="UDK2764" s="7"/>
      <c r="UDL2764" s="7"/>
      <c r="UDM2764" s="7"/>
      <c r="UDN2764" s="7"/>
      <c r="UDO2764" s="7"/>
      <c r="UDP2764" s="7"/>
      <c r="UDQ2764" s="7"/>
      <c r="UDR2764" s="7"/>
      <c r="UDS2764" s="7"/>
      <c r="UDT2764" s="7"/>
      <c r="UDU2764" s="7"/>
      <c r="UDV2764" s="7"/>
      <c r="UDW2764" s="7"/>
      <c r="UDX2764" s="7"/>
      <c r="UDY2764" s="7"/>
      <c r="UDZ2764" s="7"/>
      <c r="UEA2764" s="7"/>
      <c r="UEB2764" s="7"/>
      <c r="UEC2764" s="7"/>
      <c r="UED2764" s="7"/>
      <c r="UEE2764" s="7"/>
      <c r="UEF2764" s="7"/>
      <c r="UEG2764" s="7"/>
      <c r="UEH2764" s="7"/>
      <c r="UEI2764" s="7"/>
      <c r="UEJ2764" s="7"/>
      <c r="UEK2764" s="7"/>
      <c r="UEL2764" s="7"/>
      <c r="UEM2764" s="7"/>
      <c r="UEN2764" s="7"/>
      <c r="UEO2764" s="7"/>
      <c r="UEP2764" s="7"/>
      <c r="UEQ2764" s="7"/>
      <c r="UER2764" s="7"/>
      <c r="UES2764" s="7"/>
      <c r="UET2764" s="7"/>
      <c r="UEU2764" s="7"/>
      <c r="UEV2764" s="7"/>
      <c r="UEW2764" s="7"/>
      <c r="UEX2764" s="7"/>
      <c r="UEY2764" s="7"/>
      <c r="UEZ2764" s="7"/>
      <c r="UFA2764" s="7"/>
      <c r="UFB2764" s="7"/>
      <c r="UFC2764" s="7"/>
      <c r="UFD2764" s="7"/>
      <c r="UFE2764" s="7"/>
      <c r="UFF2764" s="7"/>
      <c r="UFG2764" s="7"/>
      <c r="UFH2764" s="7"/>
      <c r="UFI2764" s="7"/>
      <c r="UFJ2764" s="7"/>
      <c r="UFK2764" s="7"/>
      <c r="UFL2764" s="7"/>
      <c r="UFM2764" s="7"/>
      <c r="UFN2764" s="7"/>
      <c r="UFO2764" s="7"/>
      <c r="UFP2764" s="7"/>
      <c r="UFQ2764" s="7"/>
      <c r="UFR2764" s="7"/>
      <c r="UFS2764" s="7"/>
      <c r="UFT2764" s="7"/>
      <c r="UFU2764" s="7"/>
      <c r="UFV2764" s="7"/>
      <c r="UFW2764" s="7"/>
      <c r="UFX2764" s="7"/>
      <c r="UFY2764" s="7"/>
      <c r="UFZ2764" s="7"/>
      <c r="UGA2764" s="7"/>
      <c r="UGB2764" s="7"/>
      <c r="UGC2764" s="7"/>
      <c r="UGD2764" s="7"/>
      <c r="UGE2764" s="7"/>
      <c r="UGF2764" s="7"/>
      <c r="UGG2764" s="7"/>
      <c r="UGH2764" s="7"/>
      <c r="UGI2764" s="7"/>
      <c r="UGJ2764" s="7"/>
      <c r="UGK2764" s="7"/>
      <c r="UGL2764" s="7"/>
      <c r="UGM2764" s="7"/>
      <c r="UGN2764" s="7"/>
      <c r="UGO2764" s="7"/>
      <c r="UGP2764" s="7"/>
      <c r="UGQ2764" s="7"/>
      <c r="UGR2764" s="7"/>
      <c r="UGS2764" s="7"/>
      <c r="UGT2764" s="7"/>
      <c r="UGU2764" s="7"/>
      <c r="UGV2764" s="7"/>
      <c r="UGW2764" s="7"/>
      <c r="UGX2764" s="7"/>
      <c r="UGY2764" s="7"/>
      <c r="UGZ2764" s="7"/>
      <c r="UHA2764" s="7"/>
      <c r="UHB2764" s="7"/>
      <c r="UHC2764" s="7"/>
      <c r="UHD2764" s="7"/>
      <c r="UHE2764" s="7"/>
      <c r="UHF2764" s="7"/>
      <c r="UHG2764" s="7"/>
      <c r="UHH2764" s="7"/>
      <c r="UHI2764" s="7"/>
      <c r="UHJ2764" s="7"/>
      <c r="UHK2764" s="7"/>
      <c r="UHL2764" s="7"/>
      <c r="UHM2764" s="7"/>
      <c r="UHN2764" s="7"/>
      <c r="UHO2764" s="7"/>
      <c r="UHP2764" s="7"/>
      <c r="UHQ2764" s="7"/>
      <c r="UHR2764" s="7"/>
      <c r="UHS2764" s="7"/>
      <c r="UHT2764" s="7"/>
      <c r="UHU2764" s="7"/>
      <c r="UHV2764" s="7"/>
      <c r="UHW2764" s="7"/>
      <c r="UHX2764" s="7"/>
      <c r="UHY2764" s="7"/>
      <c r="UHZ2764" s="7"/>
      <c r="UIA2764" s="7"/>
      <c r="UIB2764" s="7"/>
      <c r="UIC2764" s="7"/>
      <c r="UID2764" s="7"/>
      <c r="UIE2764" s="7"/>
      <c r="UIF2764" s="7"/>
      <c r="UIG2764" s="7"/>
      <c r="UIH2764" s="7"/>
      <c r="UII2764" s="7"/>
      <c r="UIJ2764" s="7"/>
      <c r="UIK2764" s="7"/>
      <c r="UIL2764" s="7"/>
      <c r="UIM2764" s="7"/>
      <c r="UIN2764" s="7"/>
      <c r="UIO2764" s="7"/>
      <c r="UIP2764" s="7"/>
      <c r="UIQ2764" s="7"/>
      <c r="UIR2764" s="7"/>
      <c r="UIS2764" s="7"/>
      <c r="UIT2764" s="7"/>
      <c r="UIU2764" s="7"/>
      <c r="UIV2764" s="7"/>
      <c r="UIW2764" s="7"/>
      <c r="UIX2764" s="7"/>
      <c r="UIY2764" s="7"/>
      <c r="UIZ2764" s="7"/>
      <c r="UJA2764" s="7"/>
      <c r="UJB2764" s="7"/>
      <c r="UJC2764" s="7"/>
      <c r="UJD2764" s="7"/>
      <c r="UJE2764" s="7"/>
      <c r="UJF2764" s="7"/>
      <c r="UJG2764" s="7"/>
      <c r="UJH2764" s="7"/>
      <c r="UJI2764" s="7"/>
      <c r="UJJ2764" s="7"/>
      <c r="UJK2764" s="7"/>
      <c r="UJL2764" s="7"/>
      <c r="UJM2764" s="7"/>
      <c r="UJN2764" s="7"/>
      <c r="UJO2764" s="7"/>
      <c r="UJP2764" s="7"/>
      <c r="UJQ2764" s="7"/>
      <c r="UJR2764" s="7"/>
      <c r="UJS2764" s="7"/>
      <c r="UJT2764" s="7"/>
      <c r="UJU2764" s="7"/>
      <c r="UJV2764" s="7"/>
      <c r="UJW2764" s="7"/>
      <c r="UJX2764" s="7"/>
      <c r="UJY2764" s="7"/>
      <c r="UJZ2764" s="7"/>
      <c r="UKA2764" s="7"/>
      <c r="UKB2764" s="7"/>
      <c r="UKC2764" s="7"/>
      <c r="UKD2764" s="7"/>
      <c r="UKE2764" s="7"/>
      <c r="UKF2764" s="7"/>
      <c r="UKG2764" s="7"/>
      <c r="UKH2764" s="7"/>
      <c r="UKI2764" s="7"/>
      <c r="UKJ2764" s="7"/>
      <c r="UKK2764" s="7"/>
      <c r="UKL2764" s="7"/>
      <c r="UKM2764" s="7"/>
      <c r="UKN2764" s="7"/>
      <c r="UKO2764" s="7"/>
      <c r="UKP2764" s="7"/>
      <c r="UKQ2764" s="7"/>
      <c r="UKR2764" s="7"/>
      <c r="UKS2764" s="7"/>
      <c r="UKT2764" s="7"/>
      <c r="UKU2764" s="7"/>
      <c r="UKV2764" s="7"/>
      <c r="UKW2764" s="7"/>
      <c r="UKX2764" s="7"/>
      <c r="UKY2764" s="7"/>
      <c r="UKZ2764" s="7"/>
      <c r="ULA2764" s="7"/>
      <c r="ULB2764" s="7"/>
      <c r="ULC2764" s="7"/>
      <c r="ULD2764" s="7"/>
      <c r="ULE2764" s="7"/>
      <c r="ULF2764" s="7"/>
      <c r="ULG2764" s="7"/>
      <c r="ULH2764" s="7"/>
      <c r="ULI2764" s="7"/>
      <c r="ULJ2764" s="7"/>
      <c r="ULK2764" s="7"/>
      <c r="ULL2764" s="7"/>
      <c r="ULM2764" s="7"/>
      <c r="ULN2764" s="7"/>
      <c r="ULO2764" s="7"/>
      <c r="ULP2764" s="7"/>
      <c r="ULQ2764" s="7"/>
      <c r="ULR2764" s="7"/>
      <c r="ULS2764" s="7"/>
      <c r="ULT2764" s="7"/>
      <c r="ULU2764" s="7"/>
      <c r="ULV2764" s="7"/>
      <c r="ULW2764" s="7"/>
      <c r="ULX2764" s="7"/>
      <c r="ULY2764" s="7"/>
      <c r="ULZ2764" s="7"/>
      <c r="UMA2764" s="7"/>
      <c r="UMB2764" s="7"/>
      <c r="UMC2764" s="7"/>
      <c r="UMD2764" s="7"/>
      <c r="UME2764" s="7"/>
      <c r="UMF2764" s="7"/>
      <c r="UMG2764" s="7"/>
      <c r="UMH2764" s="7"/>
      <c r="UMI2764" s="7"/>
      <c r="UMJ2764" s="7"/>
      <c r="UMK2764" s="7"/>
      <c r="UML2764" s="7"/>
      <c r="UMM2764" s="7"/>
      <c r="UMN2764" s="7"/>
      <c r="UMO2764" s="7"/>
      <c r="UMP2764" s="7"/>
      <c r="UMQ2764" s="7"/>
      <c r="UMR2764" s="7"/>
      <c r="UMS2764" s="7"/>
      <c r="UMT2764" s="7"/>
      <c r="UMU2764" s="7"/>
      <c r="UMV2764" s="7"/>
      <c r="UMW2764" s="7"/>
      <c r="UMX2764" s="7"/>
      <c r="UMY2764" s="7"/>
      <c r="UMZ2764" s="7"/>
      <c r="UNA2764" s="7"/>
      <c r="UNB2764" s="7"/>
      <c r="UNC2764" s="7"/>
      <c r="UND2764" s="7"/>
      <c r="UNE2764" s="7"/>
      <c r="UNF2764" s="7"/>
      <c r="UNG2764" s="7"/>
      <c r="UNH2764" s="7"/>
      <c r="UNI2764" s="7"/>
      <c r="UNJ2764" s="7"/>
      <c r="UNK2764" s="7"/>
      <c r="UNL2764" s="7"/>
      <c r="UNM2764" s="7"/>
      <c r="UNN2764" s="7"/>
      <c r="UNO2764" s="7"/>
      <c r="UNP2764" s="7"/>
      <c r="UNQ2764" s="7"/>
      <c r="UNR2764" s="7"/>
      <c r="UNS2764" s="7"/>
      <c r="UNT2764" s="7"/>
      <c r="UNU2764" s="7"/>
      <c r="UNV2764" s="7"/>
      <c r="UNW2764" s="7"/>
      <c r="UNX2764" s="7"/>
      <c r="UNY2764" s="7"/>
      <c r="UNZ2764" s="7"/>
      <c r="UOA2764" s="7"/>
      <c r="UOB2764" s="7"/>
      <c r="UOC2764" s="7"/>
      <c r="UOD2764" s="7"/>
      <c r="UOE2764" s="7"/>
      <c r="UOF2764" s="7"/>
      <c r="UOG2764" s="7"/>
      <c r="UOH2764" s="7"/>
      <c r="UOI2764" s="7"/>
      <c r="UOJ2764" s="7"/>
      <c r="UOK2764" s="7"/>
      <c r="UOL2764" s="7"/>
      <c r="UOM2764" s="7"/>
      <c r="UON2764" s="7"/>
      <c r="UOO2764" s="7"/>
      <c r="UOP2764" s="7"/>
      <c r="UOQ2764" s="7"/>
      <c r="UOR2764" s="7"/>
      <c r="UOS2764" s="7"/>
      <c r="UOT2764" s="7"/>
      <c r="UOU2764" s="7"/>
      <c r="UOV2764" s="7"/>
      <c r="UOW2764" s="7"/>
      <c r="UOX2764" s="7"/>
      <c r="UOY2764" s="7"/>
      <c r="UOZ2764" s="7"/>
      <c r="UPA2764" s="7"/>
      <c r="UPB2764" s="7"/>
      <c r="UPC2764" s="7"/>
      <c r="UPD2764" s="7"/>
      <c r="UPE2764" s="7"/>
      <c r="UPF2764" s="7"/>
      <c r="UPG2764" s="7"/>
      <c r="UPH2764" s="7"/>
      <c r="UPI2764" s="7"/>
      <c r="UPJ2764" s="7"/>
      <c r="UPK2764" s="7"/>
      <c r="UPL2764" s="7"/>
      <c r="UPM2764" s="7"/>
      <c r="UPN2764" s="7"/>
      <c r="UPO2764" s="7"/>
      <c r="UPP2764" s="7"/>
      <c r="UPQ2764" s="7"/>
      <c r="UPR2764" s="7"/>
      <c r="UPS2764" s="7"/>
      <c r="UPT2764" s="7"/>
      <c r="UPU2764" s="7"/>
      <c r="UPV2764" s="7"/>
      <c r="UPW2764" s="7"/>
      <c r="UPX2764" s="7"/>
      <c r="UPY2764" s="7"/>
      <c r="UPZ2764" s="7"/>
      <c r="UQA2764" s="7"/>
      <c r="UQB2764" s="7"/>
      <c r="UQC2764" s="7"/>
      <c r="UQD2764" s="7"/>
      <c r="UQE2764" s="7"/>
      <c r="UQF2764" s="7"/>
      <c r="UQG2764" s="7"/>
      <c r="UQH2764" s="7"/>
      <c r="UQI2764" s="7"/>
      <c r="UQJ2764" s="7"/>
      <c r="UQK2764" s="7"/>
      <c r="UQL2764" s="7"/>
      <c r="UQM2764" s="7"/>
      <c r="UQN2764" s="7"/>
      <c r="UQO2764" s="7"/>
      <c r="UQP2764" s="7"/>
      <c r="UQQ2764" s="7"/>
      <c r="UQR2764" s="7"/>
      <c r="UQS2764" s="7"/>
      <c r="UQT2764" s="7"/>
      <c r="UQU2764" s="7"/>
      <c r="UQV2764" s="7"/>
      <c r="UQW2764" s="7"/>
      <c r="UQX2764" s="7"/>
      <c r="UQY2764" s="7"/>
      <c r="UQZ2764" s="7"/>
      <c r="URA2764" s="7"/>
      <c r="URB2764" s="7"/>
      <c r="URC2764" s="7"/>
      <c r="URD2764" s="7"/>
      <c r="URE2764" s="7"/>
      <c r="URF2764" s="7"/>
      <c r="URG2764" s="7"/>
      <c r="URH2764" s="7"/>
      <c r="URI2764" s="7"/>
      <c r="URJ2764" s="7"/>
      <c r="URK2764" s="7"/>
      <c r="URL2764" s="7"/>
      <c r="URM2764" s="7"/>
      <c r="URN2764" s="7"/>
      <c r="URO2764" s="7"/>
      <c r="URP2764" s="7"/>
      <c r="URQ2764" s="7"/>
      <c r="URR2764" s="7"/>
      <c r="URS2764" s="7"/>
      <c r="URT2764" s="7"/>
      <c r="URU2764" s="7"/>
      <c r="URV2764" s="7"/>
      <c r="URW2764" s="7"/>
      <c r="URX2764" s="7"/>
      <c r="URY2764" s="7"/>
      <c r="URZ2764" s="7"/>
      <c r="USA2764" s="7"/>
      <c r="USB2764" s="7"/>
      <c r="USC2764" s="7"/>
      <c r="USD2764" s="7"/>
      <c r="USE2764" s="7"/>
      <c r="USF2764" s="7"/>
      <c r="USG2764" s="7"/>
      <c r="USH2764" s="7"/>
      <c r="USI2764" s="7"/>
      <c r="USJ2764" s="7"/>
      <c r="USK2764" s="7"/>
      <c r="USL2764" s="7"/>
      <c r="USM2764" s="7"/>
      <c r="USN2764" s="7"/>
      <c r="USO2764" s="7"/>
      <c r="USP2764" s="7"/>
      <c r="USQ2764" s="7"/>
      <c r="USR2764" s="7"/>
      <c r="USS2764" s="7"/>
      <c r="UST2764" s="7"/>
      <c r="USU2764" s="7"/>
      <c r="USV2764" s="7"/>
      <c r="USW2764" s="7"/>
      <c r="USX2764" s="7"/>
      <c r="USY2764" s="7"/>
      <c r="USZ2764" s="7"/>
      <c r="UTA2764" s="7"/>
      <c r="UTB2764" s="7"/>
      <c r="UTC2764" s="7"/>
      <c r="UTD2764" s="7"/>
      <c r="UTE2764" s="7"/>
      <c r="UTF2764" s="7"/>
      <c r="UTG2764" s="7"/>
      <c r="UTH2764" s="7"/>
      <c r="UTI2764" s="7"/>
      <c r="UTJ2764" s="7"/>
      <c r="UTK2764" s="7"/>
      <c r="UTL2764" s="7"/>
      <c r="UTM2764" s="7"/>
      <c r="UTN2764" s="7"/>
      <c r="UTO2764" s="7"/>
      <c r="UTP2764" s="7"/>
      <c r="UTQ2764" s="7"/>
      <c r="UTR2764" s="7"/>
      <c r="UTS2764" s="7"/>
      <c r="UTT2764" s="7"/>
      <c r="UTU2764" s="7"/>
      <c r="UTV2764" s="7"/>
      <c r="UTW2764" s="7"/>
      <c r="UTX2764" s="7"/>
      <c r="UTY2764" s="7"/>
      <c r="UTZ2764" s="7"/>
      <c r="UUA2764" s="7"/>
      <c r="UUB2764" s="7"/>
      <c r="UUC2764" s="7"/>
      <c r="UUD2764" s="7"/>
      <c r="UUE2764" s="7"/>
      <c r="UUF2764" s="7"/>
      <c r="UUG2764" s="7"/>
      <c r="UUH2764" s="7"/>
      <c r="UUI2764" s="7"/>
      <c r="UUJ2764" s="7"/>
      <c r="UUK2764" s="7"/>
      <c r="UUL2764" s="7"/>
      <c r="UUM2764" s="7"/>
      <c r="UUN2764" s="7"/>
      <c r="UUO2764" s="7"/>
      <c r="UUP2764" s="7"/>
      <c r="UUQ2764" s="7"/>
      <c r="UUR2764" s="7"/>
      <c r="UUS2764" s="7"/>
      <c r="UUT2764" s="7"/>
      <c r="UUU2764" s="7"/>
      <c r="UUV2764" s="7"/>
      <c r="UUW2764" s="7"/>
      <c r="UUX2764" s="7"/>
      <c r="UUY2764" s="7"/>
      <c r="UUZ2764" s="7"/>
      <c r="UVA2764" s="7"/>
      <c r="UVB2764" s="7"/>
      <c r="UVC2764" s="7"/>
      <c r="UVD2764" s="7"/>
      <c r="UVE2764" s="7"/>
      <c r="UVF2764" s="7"/>
      <c r="UVG2764" s="7"/>
      <c r="UVH2764" s="7"/>
      <c r="UVI2764" s="7"/>
      <c r="UVJ2764" s="7"/>
      <c r="UVK2764" s="7"/>
      <c r="UVL2764" s="7"/>
      <c r="UVM2764" s="7"/>
      <c r="UVN2764" s="7"/>
      <c r="UVO2764" s="7"/>
      <c r="UVP2764" s="7"/>
      <c r="UVQ2764" s="7"/>
      <c r="UVR2764" s="7"/>
      <c r="UVS2764" s="7"/>
      <c r="UVT2764" s="7"/>
      <c r="UVU2764" s="7"/>
      <c r="UVV2764" s="7"/>
      <c r="UVW2764" s="7"/>
      <c r="UVX2764" s="7"/>
      <c r="UVY2764" s="7"/>
      <c r="UVZ2764" s="7"/>
      <c r="UWA2764" s="7"/>
      <c r="UWB2764" s="7"/>
      <c r="UWC2764" s="7"/>
      <c r="UWD2764" s="7"/>
      <c r="UWE2764" s="7"/>
      <c r="UWF2764" s="7"/>
      <c r="UWG2764" s="7"/>
      <c r="UWH2764" s="7"/>
      <c r="UWI2764" s="7"/>
      <c r="UWJ2764" s="7"/>
      <c r="UWK2764" s="7"/>
      <c r="UWL2764" s="7"/>
      <c r="UWM2764" s="7"/>
      <c r="UWN2764" s="7"/>
      <c r="UWO2764" s="7"/>
      <c r="UWP2764" s="7"/>
      <c r="UWQ2764" s="7"/>
      <c r="UWR2764" s="7"/>
      <c r="UWS2764" s="7"/>
      <c r="UWT2764" s="7"/>
      <c r="UWU2764" s="7"/>
      <c r="UWV2764" s="7"/>
      <c r="UWW2764" s="7"/>
      <c r="UWX2764" s="7"/>
      <c r="UWY2764" s="7"/>
      <c r="UWZ2764" s="7"/>
      <c r="UXA2764" s="7"/>
      <c r="UXB2764" s="7"/>
      <c r="UXC2764" s="7"/>
      <c r="UXD2764" s="7"/>
      <c r="UXE2764" s="7"/>
      <c r="UXF2764" s="7"/>
      <c r="UXG2764" s="7"/>
      <c r="UXH2764" s="7"/>
      <c r="UXI2764" s="7"/>
      <c r="UXJ2764" s="7"/>
      <c r="UXK2764" s="7"/>
      <c r="UXL2764" s="7"/>
      <c r="UXM2764" s="7"/>
      <c r="UXN2764" s="7"/>
      <c r="UXO2764" s="7"/>
      <c r="UXP2764" s="7"/>
      <c r="UXQ2764" s="7"/>
      <c r="UXR2764" s="7"/>
      <c r="UXS2764" s="7"/>
      <c r="UXT2764" s="7"/>
      <c r="UXU2764" s="7"/>
      <c r="UXV2764" s="7"/>
      <c r="UXW2764" s="7"/>
      <c r="UXX2764" s="7"/>
      <c r="UXY2764" s="7"/>
      <c r="UXZ2764" s="7"/>
      <c r="UYA2764" s="7"/>
      <c r="UYB2764" s="7"/>
      <c r="UYC2764" s="7"/>
      <c r="UYD2764" s="7"/>
      <c r="UYE2764" s="7"/>
      <c r="UYF2764" s="7"/>
      <c r="UYG2764" s="7"/>
      <c r="UYH2764" s="7"/>
      <c r="UYI2764" s="7"/>
      <c r="UYJ2764" s="7"/>
      <c r="UYK2764" s="7"/>
      <c r="UYL2764" s="7"/>
      <c r="UYM2764" s="7"/>
      <c r="UYN2764" s="7"/>
      <c r="UYO2764" s="7"/>
      <c r="UYP2764" s="7"/>
      <c r="UYQ2764" s="7"/>
      <c r="UYR2764" s="7"/>
      <c r="UYS2764" s="7"/>
      <c r="UYT2764" s="7"/>
      <c r="UYU2764" s="7"/>
      <c r="UYV2764" s="7"/>
      <c r="UYW2764" s="7"/>
      <c r="UYX2764" s="7"/>
      <c r="UYY2764" s="7"/>
      <c r="UYZ2764" s="7"/>
      <c r="UZA2764" s="7"/>
      <c r="UZB2764" s="7"/>
      <c r="UZC2764" s="7"/>
      <c r="UZD2764" s="7"/>
      <c r="UZE2764" s="7"/>
      <c r="UZF2764" s="7"/>
      <c r="UZG2764" s="7"/>
      <c r="UZH2764" s="7"/>
      <c r="UZI2764" s="7"/>
      <c r="UZJ2764" s="7"/>
      <c r="UZK2764" s="7"/>
      <c r="UZL2764" s="7"/>
      <c r="UZM2764" s="7"/>
      <c r="UZN2764" s="7"/>
      <c r="UZO2764" s="7"/>
      <c r="UZP2764" s="7"/>
      <c r="UZQ2764" s="7"/>
      <c r="UZR2764" s="7"/>
      <c r="UZS2764" s="7"/>
      <c r="UZT2764" s="7"/>
      <c r="UZU2764" s="7"/>
      <c r="UZV2764" s="7"/>
      <c r="UZW2764" s="7"/>
      <c r="UZX2764" s="7"/>
      <c r="UZY2764" s="7"/>
      <c r="UZZ2764" s="7"/>
      <c r="VAA2764" s="7"/>
      <c r="VAB2764" s="7"/>
      <c r="VAC2764" s="7"/>
      <c r="VAD2764" s="7"/>
      <c r="VAE2764" s="7"/>
      <c r="VAF2764" s="7"/>
      <c r="VAG2764" s="7"/>
      <c r="VAH2764" s="7"/>
      <c r="VAI2764" s="7"/>
      <c r="VAJ2764" s="7"/>
      <c r="VAK2764" s="7"/>
      <c r="VAL2764" s="7"/>
      <c r="VAM2764" s="7"/>
      <c r="VAN2764" s="7"/>
      <c r="VAO2764" s="7"/>
      <c r="VAP2764" s="7"/>
      <c r="VAQ2764" s="7"/>
      <c r="VAR2764" s="7"/>
      <c r="VAS2764" s="7"/>
      <c r="VAT2764" s="7"/>
      <c r="VAU2764" s="7"/>
      <c r="VAV2764" s="7"/>
      <c r="VAW2764" s="7"/>
      <c r="VAX2764" s="7"/>
      <c r="VAY2764" s="7"/>
      <c r="VAZ2764" s="7"/>
      <c r="VBA2764" s="7"/>
      <c r="VBB2764" s="7"/>
      <c r="VBC2764" s="7"/>
      <c r="VBD2764" s="7"/>
      <c r="VBE2764" s="7"/>
      <c r="VBF2764" s="7"/>
      <c r="VBG2764" s="7"/>
      <c r="VBH2764" s="7"/>
      <c r="VBI2764" s="7"/>
      <c r="VBJ2764" s="7"/>
      <c r="VBK2764" s="7"/>
      <c r="VBL2764" s="7"/>
      <c r="VBM2764" s="7"/>
      <c r="VBN2764" s="7"/>
      <c r="VBO2764" s="7"/>
      <c r="VBP2764" s="7"/>
      <c r="VBQ2764" s="7"/>
      <c r="VBR2764" s="7"/>
      <c r="VBS2764" s="7"/>
      <c r="VBT2764" s="7"/>
      <c r="VBU2764" s="7"/>
      <c r="VBV2764" s="7"/>
      <c r="VBW2764" s="7"/>
      <c r="VBX2764" s="7"/>
      <c r="VBY2764" s="7"/>
      <c r="VBZ2764" s="7"/>
      <c r="VCA2764" s="7"/>
      <c r="VCB2764" s="7"/>
      <c r="VCC2764" s="7"/>
      <c r="VCD2764" s="7"/>
      <c r="VCE2764" s="7"/>
      <c r="VCF2764" s="7"/>
      <c r="VCG2764" s="7"/>
      <c r="VCH2764" s="7"/>
      <c r="VCI2764" s="7"/>
      <c r="VCJ2764" s="7"/>
      <c r="VCK2764" s="7"/>
      <c r="VCL2764" s="7"/>
      <c r="VCM2764" s="7"/>
      <c r="VCN2764" s="7"/>
      <c r="VCO2764" s="7"/>
      <c r="VCP2764" s="7"/>
      <c r="VCQ2764" s="7"/>
      <c r="VCR2764" s="7"/>
      <c r="VCS2764" s="7"/>
      <c r="VCT2764" s="7"/>
      <c r="VCU2764" s="7"/>
      <c r="VCV2764" s="7"/>
      <c r="VCW2764" s="7"/>
      <c r="VCX2764" s="7"/>
      <c r="VCY2764" s="7"/>
      <c r="VCZ2764" s="7"/>
      <c r="VDA2764" s="7"/>
      <c r="VDB2764" s="7"/>
      <c r="VDC2764" s="7"/>
      <c r="VDD2764" s="7"/>
      <c r="VDE2764" s="7"/>
      <c r="VDF2764" s="7"/>
      <c r="VDG2764" s="7"/>
      <c r="VDH2764" s="7"/>
      <c r="VDI2764" s="7"/>
      <c r="VDJ2764" s="7"/>
      <c r="VDK2764" s="7"/>
      <c r="VDL2764" s="7"/>
      <c r="VDM2764" s="7"/>
      <c r="VDN2764" s="7"/>
      <c r="VDO2764" s="7"/>
      <c r="VDP2764" s="7"/>
      <c r="VDQ2764" s="7"/>
      <c r="VDR2764" s="7"/>
      <c r="VDS2764" s="7"/>
      <c r="VDT2764" s="7"/>
      <c r="VDU2764" s="7"/>
      <c r="VDV2764" s="7"/>
      <c r="VDW2764" s="7"/>
      <c r="VDX2764" s="7"/>
      <c r="VDY2764" s="7"/>
      <c r="VDZ2764" s="7"/>
      <c r="VEA2764" s="7"/>
      <c r="VEB2764" s="7"/>
      <c r="VEC2764" s="7"/>
      <c r="VED2764" s="7"/>
      <c r="VEE2764" s="7"/>
      <c r="VEF2764" s="7"/>
      <c r="VEG2764" s="7"/>
      <c r="VEH2764" s="7"/>
      <c r="VEI2764" s="7"/>
      <c r="VEJ2764" s="7"/>
      <c r="VEK2764" s="7"/>
      <c r="VEL2764" s="7"/>
      <c r="VEM2764" s="7"/>
      <c r="VEN2764" s="7"/>
      <c r="VEO2764" s="7"/>
      <c r="VEP2764" s="7"/>
      <c r="VEQ2764" s="7"/>
      <c r="VER2764" s="7"/>
      <c r="VES2764" s="7"/>
      <c r="VET2764" s="7"/>
      <c r="VEU2764" s="7"/>
      <c r="VEV2764" s="7"/>
      <c r="VEW2764" s="7"/>
      <c r="VEX2764" s="7"/>
      <c r="VEY2764" s="7"/>
      <c r="VEZ2764" s="7"/>
      <c r="VFA2764" s="7"/>
      <c r="VFB2764" s="7"/>
      <c r="VFC2764" s="7"/>
      <c r="VFD2764" s="7"/>
      <c r="VFE2764" s="7"/>
      <c r="VFF2764" s="7"/>
      <c r="VFG2764" s="7"/>
      <c r="VFH2764" s="7"/>
      <c r="VFI2764" s="7"/>
      <c r="VFJ2764" s="7"/>
      <c r="VFK2764" s="7"/>
      <c r="VFL2764" s="7"/>
      <c r="VFM2764" s="7"/>
      <c r="VFN2764" s="7"/>
      <c r="VFO2764" s="7"/>
      <c r="VFP2764" s="7"/>
      <c r="VFQ2764" s="7"/>
      <c r="VFR2764" s="7"/>
      <c r="VFS2764" s="7"/>
      <c r="VFT2764" s="7"/>
      <c r="VFU2764" s="7"/>
      <c r="VFV2764" s="7"/>
      <c r="VFW2764" s="7"/>
      <c r="VFX2764" s="7"/>
      <c r="VFY2764" s="7"/>
      <c r="VFZ2764" s="7"/>
      <c r="VGA2764" s="7"/>
      <c r="VGB2764" s="7"/>
      <c r="VGC2764" s="7"/>
      <c r="VGD2764" s="7"/>
      <c r="VGE2764" s="7"/>
      <c r="VGF2764" s="7"/>
      <c r="VGG2764" s="7"/>
      <c r="VGH2764" s="7"/>
      <c r="VGI2764" s="7"/>
      <c r="VGJ2764" s="7"/>
      <c r="VGK2764" s="7"/>
      <c r="VGL2764" s="7"/>
      <c r="VGM2764" s="7"/>
      <c r="VGN2764" s="7"/>
      <c r="VGO2764" s="7"/>
      <c r="VGP2764" s="7"/>
      <c r="VGQ2764" s="7"/>
      <c r="VGR2764" s="7"/>
      <c r="VGS2764" s="7"/>
      <c r="VGT2764" s="7"/>
      <c r="VGU2764" s="7"/>
      <c r="VGV2764" s="7"/>
      <c r="VGW2764" s="7"/>
      <c r="VGX2764" s="7"/>
      <c r="VGY2764" s="7"/>
      <c r="VGZ2764" s="7"/>
      <c r="VHA2764" s="7"/>
      <c r="VHB2764" s="7"/>
      <c r="VHC2764" s="7"/>
      <c r="VHD2764" s="7"/>
      <c r="VHE2764" s="7"/>
      <c r="VHF2764" s="7"/>
      <c r="VHG2764" s="7"/>
      <c r="VHH2764" s="7"/>
      <c r="VHI2764" s="7"/>
      <c r="VHJ2764" s="7"/>
      <c r="VHK2764" s="7"/>
      <c r="VHL2764" s="7"/>
      <c r="VHM2764" s="7"/>
      <c r="VHN2764" s="7"/>
      <c r="VHO2764" s="7"/>
      <c r="VHP2764" s="7"/>
      <c r="VHQ2764" s="7"/>
      <c r="VHR2764" s="7"/>
      <c r="VHS2764" s="7"/>
      <c r="VHT2764" s="7"/>
      <c r="VHU2764" s="7"/>
      <c r="VHV2764" s="7"/>
      <c r="VHW2764" s="7"/>
      <c r="VHX2764" s="7"/>
      <c r="VHY2764" s="7"/>
      <c r="VHZ2764" s="7"/>
      <c r="VIA2764" s="7"/>
      <c r="VIB2764" s="7"/>
      <c r="VIC2764" s="7"/>
      <c r="VID2764" s="7"/>
      <c r="VIE2764" s="7"/>
      <c r="VIF2764" s="7"/>
      <c r="VIG2764" s="7"/>
      <c r="VIH2764" s="7"/>
      <c r="VII2764" s="7"/>
      <c r="VIJ2764" s="7"/>
      <c r="VIK2764" s="7"/>
      <c r="VIL2764" s="7"/>
      <c r="VIM2764" s="7"/>
      <c r="VIN2764" s="7"/>
      <c r="VIO2764" s="7"/>
      <c r="VIP2764" s="7"/>
      <c r="VIQ2764" s="7"/>
      <c r="VIR2764" s="7"/>
      <c r="VIS2764" s="7"/>
      <c r="VIT2764" s="7"/>
      <c r="VIU2764" s="7"/>
      <c r="VIV2764" s="7"/>
      <c r="VIW2764" s="7"/>
      <c r="VIX2764" s="7"/>
      <c r="VIY2764" s="7"/>
      <c r="VIZ2764" s="7"/>
      <c r="VJA2764" s="7"/>
      <c r="VJB2764" s="7"/>
      <c r="VJC2764" s="7"/>
      <c r="VJD2764" s="7"/>
      <c r="VJE2764" s="7"/>
      <c r="VJF2764" s="7"/>
      <c r="VJG2764" s="7"/>
      <c r="VJH2764" s="7"/>
      <c r="VJI2764" s="7"/>
      <c r="VJJ2764" s="7"/>
      <c r="VJK2764" s="7"/>
      <c r="VJL2764" s="7"/>
      <c r="VJM2764" s="7"/>
      <c r="VJN2764" s="7"/>
      <c r="VJO2764" s="7"/>
      <c r="VJP2764" s="7"/>
      <c r="VJQ2764" s="7"/>
      <c r="VJR2764" s="7"/>
      <c r="VJS2764" s="7"/>
      <c r="VJT2764" s="7"/>
      <c r="VJU2764" s="7"/>
      <c r="VJV2764" s="7"/>
      <c r="VJW2764" s="7"/>
      <c r="VJX2764" s="7"/>
      <c r="VJY2764" s="7"/>
      <c r="VJZ2764" s="7"/>
      <c r="VKA2764" s="7"/>
      <c r="VKB2764" s="7"/>
      <c r="VKC2764" s="7"/>
      <c r="VKD2764" s="7"/>
      <c r="VKE2764" s="7"/>
      <c r="VKF2764" s="7"/>
      <c r="VKG2764" s="7"/>
      <c r="VKH2764" s="7"/>
      <c r="VKI2764" s="7"/>
      <c r="VKJ2764" s="7"/>
      <c r="VKK2764" s="7"/>
      <c r="VKL2764" s="7"/>
      <c r="VKM2764" s="7"/>
      <c r="VKN2764" s="7"/>
      <c r="VKO2764" s="7"/>
      <c r="VKP2764" s="7"/>
      <c r="VKQ2764" s="7"/>
      <c r="VKR2764" s="7"/>
      <c r="VKS2764" s="7"/>
      <c r="VKT2764" s="7"/>
      <c r="VKU2764" s="7"/>
      <c r="VKV2764" s="7"/>
      <c r="VKW2764" s="7"/>
      <c r="VKX2764" s="7"/>
      <c r="VKY2764" s="7"/>
      <c r="VKZ2764" s="7"/>
      <c r="VLA2764" s="7"/>
      <c r="VLB2764" s="7"/>
      <c r="VLC2764" s="7"/>
      <c r="VLD2764" s="7"/>
      <c r="VLE2764" s="7"/>
      <c r="VLF2764" s="7"/>
      <c r="VLG2764" s="7"/>
      <c r="VLH2764" s="7"/>
      <c r="VLI2764" s="7"/>
      <c r="VLJ2764" s="7"/>
      <c r="VLK2764" s="7"/>
      <c r="VLL2764" s="7"/>
      <c r="VLM2764" s="7"/>
      <c r="VLN2764" s="7"/>
      <c r="VLO2764" s="7"/>
      <c r="VLP2764" s="7"/>
      <c r="VLQ2764" s="7"/>
      <c r="VLR2764" s="7"/>
      <c r="VLS2764" s="7"/>
      <c r="VLT2764" s="7"/>
      <c r="VLU2764" s="7"/>
      <c r="VLV2764" s="7"/>
      <c r="VLW2764" s="7"/>
      <c r="VLX2764" s="7"/>
      <c r="VLY2764" s="7"/>
      <c r="VLZ2764" s="7"/>
      <c r="VMA2764" s="7"/>
      <c r="VMB2764" s="7"/>
      <c r="VMC2764" s="7"/>
      <c r="VMD2764" s="7"/>
      <c r="VME2764" s="7"/>
      <c r="VMF2764" s="7"/>
      <c r="VMG2764" s="7"/>
      <c r="VMH2764" s="7"/>
      <c r="VMI2764" s="7"/>
      <c r="VMJ2764" s="7"/>
      <c r="VMK2764" s="7"/>
      <c r="VML2764" s="7"/>
      <c r="VMM2764" s="7"/>
      <c r="VMN2764" s="7"/>
      <c r="VMO2764" s="7"/>
      <c r="VMP2764" s="7"/>
      <c r="VMQ2764" s="7"/>
      <c r="VMR2764" s="7"/>
      <c r="VMS2764" s="7"/>
      <c r="VMT2764" s="7"/>
      <c r="VMU2764" s="7"/>
      <c r="VMV2764" s="7"/>
      <c r="VMW2764" s="7"/>
      <c r="VMX2764" s="7"/>
      <c r="VMY2764" s="7"/>
      <c r="VMZ2764" s="7"/>
      <c r="VNA2764" s="7"/>
      <c r="VNB2764" s="7"/>
      <c r="VNC2764" s="7"/>
      <c r="VND2764" s="7"/>
      <c r="VNE2764" s="7"/>
      <c r="VNF2764" s="7"/>
      <c r="VNG2764" s="7"/>
      <c r="VNH2764" s="7"/>
      <c r="VNI2764" s="7"/>
      <c r="VNJ2764" s="7"/>
      <c r="VNK2764" s="7"/>
      <c r="VNL2764" s="7"/>
      <c r="VNM2764" s="7"/>
      <c r="VNN2764" s="7"/>
      <c r="VNO2764" s="7"/>
      <c r="VNP2764" s="7"/>
      <c r="VNQ2764" s="7"/>
      <c r="VNR2764" s="7"/>
      <c r="VNS2764" s="7"/>
      <c r="VNT2764" s="7"/>
      <c r="VNU2764" s="7"/>
      <c r="VNV2764" s="7"/>
      <c r="VNW2764" s="7"/>
      <c r="VNX2764" s="7"/>
      <c r="VNY2764" s="7"/>
      <c r="VNZ2764" s="7"/>
      <c r="VOA2764" s="7"/>
      <c r="VOB2764" s="7"/>
      <c r="VOC2764" s="7"/>
      <c r="VOD2764" s="7"/>
      <c r="VOE2764" s="7"/>
      <c r="VOF2764" s="7"/>
      <c r="VOG2764" s="7"/>
      <c r="VOH2764" s="7"/>
      <c r="VOI2764" s="7"/>
      <c r="VOJ2764" s="7"/>
      <c r="VOK2764" s="7"/>
      <c r="VOL2764" s="7"/>
      <c r="VOM2764" s="7"/>
      <c r="VON2764" s="7"/>
      <c r="VOO2764" s="7"/>
      <c r="VOP2764" s="7"/>
      <c r="VOQ2764" s="7"/>
      <c r="VOR2764" s="7"/>
      <c r="VOS2764" s="7"/>
      <c r="VOT2764" s="7"/>
      <c r="VOU2764" s="7"/>
      <c r="VOV2764" s="7"/>
      <c r="VOW2764" s="7"/>
      <c r="VOX2764" s="7"/>
      <c r="VOY2764" s="7"/>
      <c r="VOZ2764" s="7"/>
      <c r="VPA2764" s="7"/>
      <c r="VPB2764" s="7"/>
      <c r="VPC2764" s="7"/>
      <c r="VPD2764" s="7"/>
      <c r="VPE2764" s="7"/>
      <c r="VPF2764" s="7"/>
      <c r="VPG2764" s="7"/>
      <c r="VPH2764" s="7"/>
      <c r="VPI2764" s="7"/>
      <c r="VPJ2764" s="7"/>
      <c r="VPK2764" s="7"/>
      <c r="VPL2764" s="7"/>
      <c r="VPM2764" s="7"/>
      <c r="VPN2764" s="7"/>
      <c r="VPO2764" s="7"/>
      <c r="VPP2764" s="7"/>
      <c r="VPQ2764" s="7"/>
      <c r="VPR2764" s="7"/>
      <c r="VPS2764" s="7"/>
      <c r="VPT2764" s="7"/>
      <c r="VPU2764" s="7"/>
      <c r="VPV2764" s="7"/>
      <c r="VPW2764" s="7"/>
      <c r="VPX2764" s="7"/>
      <c r="VPY2764" s="7"/>
      <c r="VPZ2764" s="7"/>
      <c r="VQA2764" s="7"/>
      <c r="VQB2764" s="7"/>
      <c r="VQC2764" s="7"/>
      <c r="VQD2764" s="7"/>
      <c r="VQE2764" s="7"/>
      <c r="VQF2764" s="7"/>
      <c r="VQG2764" s="7"/>
      <c r="VQH2764" s="7"/>
      <c r="VQI2764" s="7"/>
      <c r="VQJ2764" s="7"/>
      <c r="VQK2764" s="7"/>
      <c r="VQL2764" s="7"/>
      <c r="VQM2764" s="7"/>
      <c r="VQN2764" s="7"/>
      <c r="VQO2764" s="7"/>
      <c r="VQP2764" s="7"/>
      <c r="VQQ2764" s="7"/>
      <c r="VQR2764" s="7"/>
      <c r="VQS2764" s="7"/>
      <c r="VQT2764" s="7"/>
      <c r="VQU2764" s="7"/>
      <c r="VQV2764" s="7"/>
      <c r="VQW2764" s="7"/>
      <c r="VQX2764" s="7"/>
      <c r="VQY2764" s="7"/>
      <c r="VQZ2764" s="7"/>
      <c r="VRA2764" s="7"/>
      <c r="VRB2764" s="7"/>
      <c r="VRC2764" s="7"/>
      <c r="VRD2764" s="7"/>
      <c r="VRE2764" s="7"/>
      <c r="VRF2764" s="7"/>
      <c r="VRG2764" s="7"/>
      <c r="VRH2764" s="7"/>
      <c r="VRI2764" s="7"/>
      <c r="VRJ2764" s="7"/>
      <c r="VRK2764" s="7"/>
      <c r="VRL2764" s="7"/>
      <c r="VRM2764" s="7"/>
      <c r="VRN2764" s="7"/>
      <c r="VRO2764" s="7"/>
      <c r="VRP2764" s="7"/>
      <c r="VRQ2764" s="7"/>
      <c r="VRR2764" s="7"/>
      <c r="VRS2764" s="7"/>
      <c r="VRT2764" s="7"/>
      <c r="VRU2764" s="7"/>
      <c r="VRV2764" s="7"/>
      <c r="VRW2764" s="7"/>
      <c r="VRX2764" s="7"/>
      <c r="VRY2764" s="7"/>
      <c r="VRZ2764" s="7"/>
      <c r="VSA2764" s="7"/>
      <c r="VSB2764" s="7"/>
      <c r="VSC2764" s="7"/>
      <c r="VSD2764" s="7"/>
      <c r="VSE2764" s="7"/>
      <c r="VSF2764" s="7"/>
      <c r="VSG2764" s="7"/>
      <c r="VSH2764" s="7"/>
      <c r="VSI2764" s="7"/>
      <c r="VSJ2764" s="7"/>
      <c r="VSK2764" s="7"/>
      <c r="VSL2764" s="7"/>
      <c r="VSM2764" s="7"/>
      <c r="VSN2764" s="7"/>
      <c r="VSO2764" s="7"/>
      <c r="VSP2764" s="7"/>
      <c r="VSQ2764" s="7"/>
      <c r="VSR2764" s="7"/>
      <c r="VSS2764" s="7"/>
      <c r="VST2764" s="7"/>
      <c r="VSU2764" s="7"/>
      <c r="VSV2764" s="7"/>
      <c r="VSW2764" s="7"/>
      <c r="VSX2764" s="7"/>
      <c r="VSY2764" s="7"/>
      <c r="VSZ2764" s="7"/>
      <c r="VTA2764" s="7"/>
      <c r="VTB2764" s="7"/>
      <c r="VTC2764" s="7"/>
      <c r="VTD2764" s="7"/>
      <c r="VTE2764" s="7"/>
      <c r="VTF2764" s="7"/>
      <c r="VTG2764" s="7"/>
      <c r="VTH2764" s="7"/>
      <c r="VTI2764" s="7"/>
      <c r="VTJ2764" s="7"/>
      <c r="VTK2764" s="7"/>
      <c r="VTL2764" s="7"/>
      <c r="VTM2764" s="7"/>
      <c r="VTN2764" s="7"/>
      <c r="VTO2764" s="7"/>
      <c r="VTP2764" s="7"/>
      <c r="VTQ2764" s="7"/>
      <c r="VTR2764" s="7"/>
      <c r="VTS2764" s="7"/>
      <c r="VTT2764" s="7"/>
      <c r="VTU2764" s="7"/>
      <c r="VTV2764" s="7"/>
      <c r="VTW2764" s="7"/>
      <c r="VTX2764" s="7"/>
      <c r="VTY2764" s="7"/>
      <c r="VTZ2764" s="7"/>
      <c r="VUA2764" s="7"/>
      <c r="VUB2764" s="7"/>
      <c r="VUC2764" s="7"/>
      <c r="VUD2764" s="7"/>
      <c r="VUE2764" s="7"/>
      <c r="VUF2764" s="7"/>
      <c r="VUG2764" s="7"/>
      <c r="VUH2764" s="7"/>
      <c r="VUI2764" s="7"/>
      <c r="VUJ2764" s="7"/>
      <c r="VUK2764" s="7"/>
      <c r="VUL2764" s="7"/>
      <c r="VUM2764" s="7"/>
      <c r="VUN2764" s="7"/>
      <c r="VUO2764" s="7"/>
      <c r="VUP2764" s="7"/>
      <c r="VUQ2764" s="7"/>
      <c r="VUR2764" s="7"/>
      <c r="VUS2764" s="7"/>
      <c r="VUT2764" s="7"/>
      <c r="VUU2764" s="7"/>
      <c r="VUV2764" s="7"/>
      <c r="VUW2764" s="7"/>
      <c r="VUX2764" s="7"/>
      <c r="VUY2764" s="7"/>
      <c r="VUZ2764" s="7"/>
      <c r="VVA2764" s="7"/>
      <c r="VVB2764" s="7"/>
      <c r="VVC2764" s="7"/>
      <c r="VVD2764" s="7"/>
      <c r="VVE2764" s="7"/>
      <c r="VVF2764" s="7"/>
      <c r="VVG2764" s="7"/>
      <c r="VVH2764" s="7"/>
      <c r="VVI2764" s="7"/>
      <c r="VVJ2764" s="7"/>
      <c r="VVK2764" s="7"/>
      <c r="VVL2764" s="7"/>
      <c r="VVM2764" s="7"/>
      <c r="VVN2764" s="7"/>
      <c r="VVO2764" s="7"/>
      <c r="VVP2764" s="7"/>
      <c r="VVQ2764" s="7"/>
      <c r="VVR2764" s="7"/>
      <c r="VVS2764" s="7"/>
      <c r="VVT2764" s="7"/>
      <c r="VVU2764" s="7"/>
      <c r="VVV2764" s="7"/>
      <c r="VVW2764" s="7"/>
      <c r="VVX2764" s="7"/>
      <c r="VVY2764" s="7"/>
      <c r="VVZ2764" s="7"/>
      <c r="VWA2764" s="7"/>
      <c r="VWB2764" s="7"/>
      <c r="VWC2764" s="7"/>
      <c r="VWD2764" s="7"/>
      <c r="VWE2764" s="7"/>
      <c r="VWF2764" s="7"/>
      <c r="VWG2764" s="7"/>
      <c r="VWH2764" s="7"/>
      <c r="VWI2764" s="7"/>
      <c r="VWJ2764" s="7"/>
      <c r="VWK2764" s="7"/>
      <c r="VWL2764" s="7"/>
      <c r="VWM2764" s="7"/>
      <c r="VWN2764" s="7"/>
      <c r="VWO2764" s="7"/>
      <c r="VWP2764" s="7"/>
      <c r="VWQ2764" s="7"/>
      <c r="VWR2764" s="7"/>
      <c r="VWS2764" s="7"/>
      <c r="VWT2764" s="7"/>
      <c r="VWU2764" s="7"/>
      <c r="VWV2764" s="7"/>
      <c r="VWW2764" s="7"/>
      <c r="VWX2764" s="7"/>
      <c r="VWY2764" s="7"/>
      <c r="VWZ2764" s="7"/>
      <c r="VXA2764" s="7"/>
      <c r="VXB2764" s="7"/>
      <c r="VXC2764" s="7"/>
      <c r="VXD2764" s="7"/>
      <c r="VXE2764" s="7"/>
      <c r="VXF2764" s="7"/>
      <c r="VXG2764" s="7"/>
      <c r="VXH2764" s="7"/>
      <c r="VXI2764" s="7"/>
      <c r="VXJ2764" s="7"/>
      <c r="VXK2764" s="7"/>
      <c r="VXL2764" s="7"/>
      <c r="VXM2764" s="7"/>
      <c r="VXN2764" s="7"/>
      <c r="VXO2764" s="7"/>
      <c r="VXP2764" s="7"/>
      <c r="VXQ2764" s="7"/>
      <c r="VXR2764" s="7"/>
      <c r="VXS2764" s="7"/>
      <c r="VXT2764" s="7"/>
      <c r="VXU2764" s="7"/>
      <c r="VXV2764" s="7"/>
      <c r="VXW2764" s="7"/>
      <c r="VXX2764" s="7"/>
      <c r="VXY2764" s="7"/>
      <c r="VXZ2764" s="7"/>
      <c r="VYA2764" s="7"/>
      <c r="VYB2764" s="7"/>
      <c r="VYC2764" s="7"/>
      <c r="VYD2764" s="7"/>
      <c r="VYE2764" s="7"/>
      <c r="VYF2764" s="7"/>
      <c r="VYG2764" s="7"/>
      <c r="VYH2764" s="7"/>
      <c r="VYI2764" s="7"/>
      <c r="VYJ2764" s="7"/>
      <c r="VYK2764" s="7"/>
      <c r="VYL2764" s="7"/>
      <c r="VYM2764" s="7"/>
      <c r="VYN2764" s="7"/>
      <c r="VYO2764" s="7"/>
      <c r="VYP2764" s="7"/>
      <c r="VYQ2764" s="7"/>
      <c r="VYR2764" s="7"/>
      <c r="VYS2764" s="7"/>
      <c r="VYT2764" s="7"/>
      <c r="VYU2764" s="7"/>
      <c r="VYV2764" s="7"/>
      <c r="VYW2764" s="7"/>
      <c r="VYX2764" s="7"/>
      <c r="VYY2764" s="7"/>
      <c r="VYZ2764" s="7"/>
      <c r="VZA2764" s="7"/>
      <c r="VZB2764" s="7"/>
      <c r="VZC2764" s="7"/>
      <c r="VZD2764" s="7"/>
      <c r="VZE2764" s="7"/>
      <c r="VZF2764" s="7"/>
      <c r="VZG2764" s="7"/>
      <c r="VZH2764" s="7"/>
      <c r="VZI2764" s="7"/>
      <c r="VZJ2764" s="7"/>
      <c r="VZK2764" s="7"/>
      <c r="VZL2764" s="7"/>
      <c r="VZM2764" s="7"/>
      <c r="VZN2764" s="7"/>
      <c r="VZO2764" s="7"/>
      <c r="VZP2764" s="7"/>
      <c r="VZQ2764" s="7"/>
      <c r="VZR2764" s="7"/>
      <c r="VZS2764" s="7"/>
      <c r="VZT2764" s="7"/>
      <c r="VZU2764" s="7"/>
      <c r="VZV2764" s="7"/>
      <c r="VZW2764" s="7"/>
      <c r="VZX2764" s="7"/>
      <c r="VZY2764" s="7"/>
      <c r="VZZ2764" s="7"/>
      <c r="WAA2764" s="7"/>
      <c r="WAB2764" s="7"/>
      <c r="WAC2764" s="7"/>
      <c r="WAD2764" s="7"/>
      <c r="WAE2764" s="7"/>
      <c r="WAF2764" s="7"/>
      <c r="WAG2764" s="7"/>
      <c r="WAH2764" s="7"/>
      <c r="WAI2764" s="7"/>
      <c r="WAJ2764" s="7"/>
      <c r="WAK2764" s="7"/>
      <c r="WAL2764" s="7"/>
      <c r="WAM2764" s="7"/>
      <c r="WAN2764" s="7"/>
      <c r="WAO2764" s="7"/>
      <c r="WAP2764" s="7"/>
      <c r="WAQ2764" s="7"/>
      <c r="WAR2764" s="7"/>
      <c r="WAS2764" s="7"/>
      <c r="WAT2764" s="7"/>
      <c r="WAU2764" s="7"/>
      <c r="WAV2764" s="7"/>
      <c r="WAW2764" s="7"/>
      <c r="WAX2764" s="7"/>
      <c r="WAY2764" s="7"/>
      <c r="WAZ2764" s="7"/>
      <c r="WBA2764" s="7"/>
      <c r="WBB2764" s="7"/>
      <c r="WBC2764" s="7"/>
      <c r="WBD2764" s="7"/>
      <c r="WBE2764" s="7"/>
      <c r="WBF2764" s="7"/>
      <c r="WBG2764" s="7"/>
      <c r="WBH2764" s="7"/>
      <c r="WBI2764" s="7"/>
      <c r="WBJ2764" s="7"/>
      <c r="WBK2764" s="7"/>
      <c r="WBL2764" s="7"/>
      <c r="WBM2764" s="7"/>
      <c r="WBN2764" s="7"/>
      <c r="WBO2764" s="7"/>
      <c r="WBP2764" s="7"/>
      <c r="WBQ2764" s="7"/>
      <c r="WBR2764" s="7"/>
      <c r="WBS2764" s="7"/>
      <c r="WBT2764" s="7"/>
      <c r="WBU2764" s="7"/>
      <c r="WBV2764" s="7"/>
      <c r="WBW2764" s="7"/>
      <c r="WBX2764" s="7"/>
      <c r="WBY2764" s="7"/>
      <c r="WBZ2764" s="7"/>
      <c r="WCA2764" s="7"/>
      <c r="WCB2764" s="7"/>
      <c r="WCC2764" s="7"/>
      <c r="WCD2764" s="7"/>
      <c r="WCE2764" s="7"/>
      <c r="WCF2764" s="7"/>
      <c r="WCG2764" s="7"/>
      <c r="WCH2764" s="7"/>
      <c r="WCI2764" s="7"/>
      <c r="WCJ2764" s="7"/>
      <c r="WCK2764" s="7"/>
      <c r="WCL2764" s="7"/>
      <c r="WCM2764" s="7"/>
      <c r="WCN2764" s="7"/>
      <c r="WCO2764" s="7"/>
      <c r="WCP2764" s="7"/>
      <c r="WCQ2764" s="7"/>
      <c r="WCR2764" s="7"/>
      <c r="WCS2764" s="7"/>
      <c r="WCT2764" s="7"/>
      <c r="WCU2764" s="7"/>
      <c r="WCV2764" s="7"/>
      <c r="WCW2764" s="7"/>
      <c r="WCX2764" s="7"/>
      <c r="WCY2764" s="7"/>
      <c r="WCZ2764" s="7"/>
      <c r="WDA2764" s="7"/>
      <c r="WDB2764" s="7"/>
      <c r="WDC2764" s="7"/>
      <c r="WDD2764" s="7"/>
      <c r="WDE2764" s="7"/>
      <c r="WDF2764" s="7"/>
      <c r="WDG2764" s="7"/>
      <c r="WDH2764" s="7"/>
      <c r="WDI2764" s="7"/>
      <c r="WDJ2764" s="7"/>
      <c r="WDK2764" s="7"/>
      <c r="WDL2764" s="7"/>
      <c r="WDM2764" s="7"/>
      <c r="WDN2764" s="7"/>
      <c r="WDO2764" s="7"/>
      <c r="WDP2764" s="7"/>
      <c r="WDQ2764" s="7"/>
      <c r="WDR2764" s="7"/>
      <c r="WDS2764" s="7"/>
      <c r="WDT2764" s="7"/>
      <c r="WDU2764" s="7"/>
      <c r="WDV2764" s="7"/>
      <c r="WDW2764" s="7"/>
      <c r="WDX2764" s="7"/>
      <c r="WDY2764" s="7"/>
      <c r="WDZ2764" s="7"/>
      <c r="WEA2764" s="7"/>
      <c r="WEB2764" s="7"/>
      <c r="WEC2764" s="7"/>
      <c r="WED2764" s="7"/>
      <c r="WEE2764" s="7"/>
      <c r="WEF2764" s="7"/>
      <c r="WEG2764" s="7"/>
      <c r="WEH2764" s="7"/>
      <c r="WEI2764" s="7"/>
      <c r="WEJ2764" s="7"/>
      <c r="WEK2764" s="7"/>
      <c r="WEL2764" s="7"/>
      <c r="WEM2764" s="7"/>
      <c r="WEN2764" s="7"/>
      <c r="WEO2764" s="7"/>
      <c r="WEP2764" s="7"/>
      <c r="WEQ2764" s="7"/>
      <c r="WER2764" s="7"/>
      <c r="WES2764" s="7"/>
      <c r="WET2764" s="7"/>
      <c r="WEU2764" s="7"/>
      <c r="WEV2764" s="7"/>
      <c r="WEW2764" s="7"/>
      <c r="WEX2764" s="7"/>
      <c r="WEY2764" s="7"/>
      <c r="WEZ2764" s="7"/>
      <c r="WFA2764" s="7"/>
      <c r="WFB2764" s="7"/>
      <c r="WFC2764" s="7"/>
      <c r="WFD2764" s="7"/>
      <c r="WFE2764" s="7"/>
      <c r="WFF2764" s="7"/>
      <c r="WFG2764" s="7"/>
      <c r="WFH2764" s="7"/>
      <c r="WFI2764" s="7"/>
      <c r="WFJ2764" s="7"/>
      <c r="WFK2764" s="7"/>
      <c r="WFL2764" s="7"/>
      <c r="WFM2764" s="7"/>
      <c r="WFN2764" s="7"/>
      <c r="WFO2764" s="7"/>
      <c r="WFP2764" s="7"/>
      <c r="WFQ2764" s="7"/>
      <c r="WFR2764" s="7"/>
      <c r="WFS2764" s="7"/>
      <c r="WFT2764" s="7"/>
      <c r="WFU2764" s="7"/>
      <c r="WFV2764" s="7"/>
      <c r="WFW2764" s="7"/>
      <c r="WFX2764" s="7"/>
      <c r="WFY2764" s="7"/>
      <c r="WFZ2764" s="7"/>
      <c r="WGA2764" s="7"/>
      <c r="WGB2764" s="7"/>
      <c r="WGC2764" s="7"/>
      <c r="WGD2764" s="7"/>
      <c r="WGE2764" s="7"/>
      <c r="WGF2764" s="7"/>
      <c r="WGG2764" s="7"/>
      <c r="WGH2764" s="7"/>
      <c r="WGI2764" s="7"/>
      <c r="WGJ2764" s="7"/>
      <c r="WGK2764" s="7"/>
      <c r="WGL2764" s="7"/>
      <c r="WGM2764" s="7"/>
      <c r="WGN2764" s="7"/>
      <c r="WGO2764" s="7"/>
      <c r="WGP2764" s="7"/>
      <c r="WGQ2764" s="7"/>
      <c r="WGR2764" s="7"/>
      <c r="WGS2764" s="7"/>
      <c r="WGT2764" s="7"/>
      <c r="WGU2764" s="7"/>
      <c r="WGV2764" s="7"/>
      <c r="WGW2764" s="7"/>
      <c r="WGX2764" s="7"/>
      <c r="WGY2764" s="7"/>
      <c r="WGZ2764" s="7"/>
      <c r="WHA2764" s="7"/>
      <c r="WHB2764" s="7"/>
      <c r="WHC2764" s="7"/>
      <c r="WHD2764" s="7"/>
      <c r="WHE2764" s="7"/>
      <c r="WHF2764" s="7"/>
      <c r="WHG2764" s="7"/>
      <c r="WHH2764" s="7"/>
      <c r="WHI2764" s="7"/>
      <c r="WHJ2764" s="7"/>
      <c r="WHK2764" s="7"/>
      <c r="WHL2764" s="7"/>
      <c r="WHM2764" s="7"/>
      <c r="WHN2764" s="7"/>
      <c r="WHO2764" s="7"/>
      <c r="WHP2764" s="7"/>
      <c r="WHQ2764" s="7"/>
      <c r="WHR2764" s="7"/>
      <c r="WHS2764" s="7"/>
      <c r="WHT2764" s="7"/>
      <c r="WHU2764" s="7"/>
      <c r="WHV2764" s="7"/>
      <c r="WHW2764" s="7"/>
      <c r="WHX2764" s="7"/>
      <c r="WHY2764" s="7"/>
      <c r="WHZ2764" s="7"/>
      <c r="WIA2764" s="7"/>
      <c r="WIB2764" s="7"/>
      <c r="WIC2764" s="7"/>
      <c r="WID2764" s="7"/>
      <c r="WIE2764" s="7"/>
      <c r="WIF2764" s="7"/>
      <c r="WIG2764" s="7"/>
      <c r="WIH2764" s="7"/>
      <c r="WII2764" s="7"/>
      <c r="WIJ2764" s="7"/>
      <c r="WIK2764" s="7"/>
      <c r="WIL2764" s="7"/>
      <c r="WIM2764" s="7"/>
      <c r="WIN2764" s="7"/>
      <c r="WIO2764" s="7"/>
      <c r="WIP2764" s="7"/>
      <c r="WIQ2764" s="7"/>
      <c r="WIR2764" s="7"/>
      <c r="WIS2764" s="7"/>
      <c r="WIT2764" s="7"/>
      <c r="WIU2764" s="7"/>
      <c r="WIV2764" s="7"/>
      <c r="WIW2764" s="7"/>
      <c r="WIX2764" s="7"/>
      <c r="WIY2764" s="7"/>
      <c r="WIZ2764" s="7"/>
      <c r="WJA2764" s="7"/>
      <c r="WJB2764" s="7"/>
      <c r="WJC2764" s="7"/>
      <c r="WJD2764" s="7"/>
      <c r="WJE2764" s="7"/>
      <c r="WJF2764" s="7"/>
      <c r="WJG2764" s="7"/>
      <c r="WJH2764" s="7"/>
      <c r="WJI2764" s="7"/>
      <c r="WJJ2764" s="7"/>
      <c r="WJK2764" s="7"/>
      <c r="WJL2764" s="7"/>
      <c r="WJM2764" s="7"/>
      <c r="WJN2764" s="7"/>
      <c r="WJO2764" s="7"/>
      <c r="WJP2764" s="7"/>
      <c r="WJQ2764" s="7"/>
      <c r="WJR2764" s="7"/>
      <c r="WJS2764" s="7"/>
      <c r="WJT2764" s="7"/>
      <c r="WJU2764" s="7"/>
      <c r="WJV2764" s="7"/>
      <c r="WJW2764" s="7"/>
      <c r="WJX2764" s="7"/>
      <c r="WJY2764" s="7"/>
      <c r="WJZ2764" s="7"/>
      <c r="WKA2764" s="7"/>
      <c r="WKB2764" s="7"/>
      <c r="WKC2764" s="7"/>
      <c r="WKD2764" s="7"/>
      <c r="WKE2764" s="7"/>
      <c r="WKF2764" s="7"/>
      <c r="WKG2764" s="7"/>
      <c r="WKH2764" s="7"/>
      <c r="WKI2764" s="7"/>
      <c r="WKJ2764" s="7"/>
      <c r="WKK2764" s="7"/>
      <c r="WKL2764" s="7"/>
      <c r="WKM2764" s="7"/>
      <c r="WKN2764" s="7"/>
      <c r="WKO2764" s="7"/>
      <c r="WKP2764" s="7"/>
      <c r="WKQ2764" s="7"/>
      <c r="WKR2764" s="7"/>
      <c r="WKS2764" s="7"/>
      <c r="WKT2764" s="7"/>
      <c r="WKU2764" s="7"/>
      <c r="WKV2764" s="7"/>
      <c r="WKW2764" s="7"/>
      <c r="WKX2764" s="7"/>
      <c r="WKY2764" s="7"/>
      <c r="WKZ2764" s="7"/>
      <c r="WLA2764" s="7"/>
      <c r="WLB2764" s="7"/>
      <c r="WLC2764" s="7"/>
      <c r="WLD2764" s="7"/>
      <c r="WLE2764" s="7"/>
      <c r="WLF2764" s="7"/>
      <c r="WLG2764" s="7"/>
      <c r="WLH2764" s="7"/>
      <c r="WLI2764" s="7"/>
      <c r="WLJ2764" s="7"/>
      <c r="WLK2764" s="7"/>
      <c r="WLL2764" s="7"/>
      <c r="WLM2764" s="7"/>
      <c r="WLN2764" s="7"/>
      <c r="WLO2764" s="7"/>
      <c r="WLP2764" s="7"/>
      <c r="WLQ2764" s="7"/>
      <c r="WLR2764" s="7"/>
      <c r="WLS2764" s="7"/>
      <c r="WLT2764" s="7"/>
      <c r="WLU2764" s="7"/>
      <c r="WLV2764" s="7"/>
      <c r="WLW2764" s="7"/>
      <c r="WLX2764" s="7"/>
      <c r="WLY2764" s="7"/>
      <c r="WLZ2764" s="7"/>
      <c r="WMA2764" s="7"/>
      <c r="WMB2764" s="7"/>
      <c r="WMC2764" s="7"/>
      <c r="WMD2764" s="7"/>
      <c r="WME2764" s="7"/>
      <c r="WMF2764" s="7"/>
      <c r="WMG2764" s="7"/>
      <c r="WMH2764" s="7"/>
      <c r="WMI2764" s="7"/>
      <c r="WMJ2764" s="7"/>
      <c r="WMK2764" s="7"/>
      <c r="WML2764" s="7"/>
      <c r="WMM2764" s="7"/>
      <c r="WMN2764" s="7"/>
      <c r="WMO2764" s="7"/>
      <c r="WMP2764" s="7"/>
      <c r="WMQ2764" s="7"/>
      <c r="WMR2764" s="7"/>
      <c r="WMS2764" s="7"/>
      <c r="WMT2764" s="7"/>
      <c r="WMU2764" s="7"/>
      <c r="WMV2764" s="7"/>
      <c r="WMW2764" s="7"/>
      <c r="WMX2764" s="7"/>
      <c r="WMY2764" s="7"/>
      <c r="WMZ2764" s="7"/>
      <c r="WNA2764" s="7"/>
      <c r="WNB2764" s="7"/>
      <c r="WNC2764" s="7"/>
      <c r="WND2764" s="7"/>
      <c r="WNE2764" s="7"/>
      <c r="WNF2764" s="7"/>
      <c r="WNG2764" s="7"/>
      <c r="WNH2764" s="7"/>
      <c r="WNI2764" s="7"/>
      <c r="WNJ2764" s="7"/>
      <c r="WNK2764" s="7"/>
      <c r="WNL2764" s="7"/>
      <c r="WNM2764" s="7"/>
      <c r="WNN2764" s="7"/>
      <c r="WNO2764" s="7"/>
      <c r="WNP2764" s="7"/>
      <c r="WNQ2764" s="7"/>
      <c r="WNR2764" s="7"/>
      <c r="WNS2764" s="7"/>
      <c r="WNT2764" s="7"/>
      <c r="WNU2764" s="7"/>
      <c r="WNV2764" s="7"/>
      <c r="WNW2764" s="7"/>
      <c r="WNX2764" s="7"/>
      <c r="WNY2764" s="7"/>
      <c r="WNZ2764" s="7"/>
      <c r="WOA2764" s="7"/>
      <c r="WOB2764" s="7"/>
      <c r="WOC2764" s="7"/>
      <c r="WOD2764" s="7"/>
      <c r="WOE2764" s="7"/>
      <c r="WOF2764" s="7"/>
      <c r="WOG2764" s="7"/>
      <c r="WOH2764" s="7"/>
      <c r="WOI2764" s="7"/>
      <c r="WOJ2764" s="7"/>
      <c r="WOK2764" s="7"/>
      <c r="WOL2764" s="7"/>
      <c r="WOM2764" s="7"/>
      <c r="WON2764" s="7"/>
      <c r="WOO2764" s="7"/>
      <c r="WOP2764" s="7"/>
      <c r="WOQ2764" s="7"/>
      <c r="WOR2764" s="7"/>
      <c r="WOS2764" s="7"/>
      <c r="WOT2764" s="7"/>
      <c r="WOU2764" s="7"/>
      <c r="WOV2764" s="7"/>
      <c r="WOW2764" s="7"/>
      <c r="WOX2764" s="7"/>
      <c r="WOY2764" s="7"/>
      <c r="WOZ2764" s="7"/>
      <c r="WPA2764" s="7"/>
      <c r="WPB2764" s="7"/>
      <c r="WPC2764" s="7"/>
      <c r="WPD2764" s="7"/>
      <c r="WPE2764" s="7"/>
      <c r="WPF2764" s="7"/>
      <c r="WPG2764" s="7"/>
      <c r="WPH2764" s="7"/>
      <c r="WPI2764" s="7"/>
      <c r="WPJ2764" s="7"/>
      <c r="WPK2764" s="7"/>
      <c r="WPL2764" s="7"/>
      <c r="WPM2764" s="7"/>
      <c r="WPN2764" s="7"/>
      <c r="WPO2764" s="7"/>
      <c r="WPP2764" s="7"/>
      <c r="WPQ2764" s="7"/>
      <c r="WPR2764" s="7"/>
      <c r="WPS2764" s="7"/>
      <c r="WPT2764" s="7"/>
      <c r="WPU2764" s="7"/>
      <c r="WPV2764" s="7"/>
      <c r="WPW2764" s="7"/>
      <c r="WPX2764" s="7"/>
      <c r="WPY2764" s="7"/>
      <c r="WPZ2764" s="7"/>
      <c r="WQA2764" s="7"/>
      <c r="WQB2764" s="7"/>
      <c r="WQC2764" s="7"/>
      <c r="WQD2764" s="7"/>
      <c r="WQE2764" s="7"/>
      <c r="WQF2764" s="7"/>
      <c r="WQG2764" s="7"/>
      <c r="WQH2764" s="7"/>
      <c r="WQI2764" s="7"/>
      <c r="WQJ2764" s="7"/>
      <c r="WQK2764" s="7"/>
      <c r="WQL2764" s="7"/>
      <c r="WQM2764" s="7"/>
      <c r="WQN2764" s="7"/>
      <c r="WQO2764" s="7"/>
      <c r="WQP2764" s="7"/>
      <c r="WQQ2764" s="7"/>
      <c r="WQR2764" s="7"/>
      <c r="WQS2764" s="7"/>
      <c r="WQT2764" s="7"/>
      <c r="WQU2764" s="7"/>
      <c r="WQV2764" s="7"/>
      <c r="WQW2764" s="7"/>
      <c r="WQX2764" s="7"/>
      <c r="WQY2764" s="7"/>
      <c r="WQZ2764" s="7"/>
      <c r="WRA2764" s="7"/>
      <c r="WRB2764" s="7"/>
      <c r="WRC2764" s="7"/>
      <c r="WRD2764" s="7"/>
      <c r="WRE2764" s="7"/>
      <c r="WRF2764" s="7"/>
      <c r="WRG2764" s="7"/>
      <c r="WRH2764" s="7"/>
      <c r="WRI2764" s="7"/>
      <c r="WRJ2764" s="7"/>
      <c r="WRK2764" s="7"/>
      <c r="WRL2764" s="7"/>
      <c r="WRM2764" s="7"/>
      <c r="WRN2764" s="7"/>
      <c r="WRO2764" s="7"/>
      <c r="WRP2764" s="7"/>
      <c r="WRQ2764" s="7"/>
      <c r="WRR2764" s="7"/>
      <c r="WRS2764" s="7"/>
      <c r="WRT2764" s="7"/>
      <c r="WRU2764" s="7"/>
      <c r="WRV2764" s="7"/>
      <c r="WRW2764" s="7"/>
      <c r="WRX2764" s="7"/>
      <c r="WRY2764" s="7"/>
      <c r="WRZ2764" s="7"/>
      <c r="WSA2764" s="7"/>
      <c r="WSB2764" s="7"/>
      <c r="WSC2764" s="7"/>
      <c r="WSD2764" s="7"/>
      <c r="WSE2764" s="7"/>
      <c r="WSF2764" s="7"/>
      <c r="WSG2764" s="7"/>
      <c r="WSH2764" s="7"/>
      <c r="WSI2764" s="7"/>
      <c r="WSJ2764" s="7"/>
      <c r="WSK2764" s="7"/>
      <c r="WSL2764" s="7"/>
      <c r="WSM2764" s="7"/>
      <c r="WSN2764" s="7"/>
      <c r="WSO2764" s="7"/>
      <c r="WSP2764" s="7"/>
      <c r="WSQ2764" s="7"/>
      <c r="WSR2764" s="7"/>
      <c r="WSS2764" s="7"/>
      <c r="WST2764" s="7"/>
      <c r="WSU2764" s="7"/>
      <c r="WSV2764" s="7"/>
      <c r="WSW2764" s="7"/>
      <c r="WSX2764" s="7"/>
      <c r="WSY2764" s="7"/>
      <c r="WSZ2764" s="7"/>
      <c r="WTA2764" s="7"/>
      <c r="WTB2764" s="7"/>
      <c r="WTC2764" s="7"/>
      <c r="WTD2764" s="7"/>
      <c r="WTE2764" s="7"/>
      <c r="WTF2764" s="7"/>
      <c r="WTG2764" s="7"/>
      <c r="WTH2764" s="7"/>
      <c r="WTI2764" s="7"/>
      <c r="WTJ2764" s="7"/>
      <c r="WTK2764" s="7"/>
      <c r="WTL2764" s="7"/>
      <c r="WTM2764" s="7"/>
      <c r="WTN2764" s="7"/>
      <c r="WTO2764" s="7"/>
      <c r="WTP2764" s="7"/>
      <c r="WTQ2764" s="7"/>
      <c r="WTR2764" s="7"/>
      <c r="WTS2764" s="7"/>
      <c r="WTT2764" s="7"/>
      <c r="WTU2764" s="7"/>
      <c r="WTV2764" s="7"/>
      <c r="WTW2764" s="7"/>
      <c r="WTX2764" s="7"/>
      <c r="WTY2764" s="7"/>
      <c r="WTZ2764" s="7"/>
      <c r="WUA2764" s="7"/>
      <c r="WUB2764" s="7"/>
      <c r="WUC2764" s="7"/>
      <c r="WUD2764" s="7"/>
      <c r="WUE2764" s="7"/>
      <c r="WUF2764" s="7"/>
      <c r="WUG2764" s="7"/>
      <c r="WUH2764" s="7"/>
      <c r="WUI2764" s="7"/>
      <c r="WUJ2764" s="7"/>
      <c r="WUK2764" s="7"/>
      <c r="WUL2764" s="7"/>
      <c r="WUM2764" s="7"/>
      <c r="WUN2764" s="7"/>
      <c r="WUO2764" s="7"/>
      <c r="WUP2764" s="7"/>
      <c r="WUQ2764" s="7"/>
      <c r="WUR2764" s="7"/>
      <c r="WUS2764" s="7"/>
      <c r="WUT2764" s="7"/>
      <c r="WUU2764" s="7"/>
      <c r="WUV2764" s="7"/>
      <c r="WUW2764" s="7"/>
      <c r="WUX2764" s="7"/>
      <c r="WUY2764" s="7"/>
      <c r="WUZ2764" s="7"/>
      <c r="WVA2764" s="7"/>
      <c r="WVB2764" s="7"/>
      <c r="WVC2764" s="7"/>
      <c r="WVD2764" s="7"/>
      <c r="WVE2764" s="7"/>
      <c r="WVF2764" s="7"/>
      <c r="WVG2764" s="7"/>
      <c r="WVH2764" s="7"/>
      <c r="WVI2764" s="7"/>
      <c r="WVJ2764" s="7"/>
      <c r="WVK2764" s="7"/>
      <c r="WVL2764" s="7"/>
      <c r="WVM2764" s="7"/>
      <c r="WVN2764" s="7"/>
      <c r="WVO2764" s="7"/>
      <c r="WVP2764" s="7"/>
      <c r="WVQ2764" s="7"/>
      <c r="WVR2764" s="7"/>
      <c r="WVS2764" s="7"/>
      <c r="WVT2764" s="7"/>
      <c r="WVU2764" s="7"/>
      <c r="WVV2764" s="7"/>
      <c r="WVW2764" s="7"/>
      <c r="WVX2764" s="7"/>
      <c r="WVY2764" s="7"/>
      <c r="WVZ2764" s="7"/>
      <c r="WWA2764" s="7"/>
      <c r="WWB2764" s="7"/>
      <c r="WWC2764" s="7"/>
      <c r="WWD2764" s="7"/>
      <c r="WWE2764" s="7"/>
      <c r="WWF2764" s="7"/>
      <c r="WWG2764" s="7"/>
      <c r="WWH2764" s="7"/>
      <c r="WWI2764" s="7"/>
      <c r="WWJ2764" s="7"/>
      <c r="WWK2764" s="7"/>
      <c r="WWL2764" s="7"/>
      <c r="WWM2764" s="7"/>
      <c r="WWN2764" s="7"/>
      <c r="WWO2764" s="7"/>
      <c r="WWP2764" s="7"/>
      <c r="WWQ2764" s="7"/>
      <c r="WWR2764" s="7"/>
      <c r="WWS2764" s="7"/>
      <c r="WWT2764" s="7"/>
      <c r="WWU2764" s="7"/>
      <c r="WWV2764" s="7"/>
      <c r="WWW2764" s="7"/>
      <c r="WWX2764" s="7"/>
      <c r="WWY2764" s="7"/>
      <c r="WWZ2764" s="7"/>
      <c r="WXA2764" s="7"/>
      <c r="WXB2764" s="7"/>
      <c r="WXC2764" s="7"/>
      <c r="WXD2764" s="7"/>
      <c r="WXE2764" s="7"/>
      <c r="WXF2764" s="7"/>
      <c r="WXG2764" s="7"/>
      <c r="WXH2764" s="7"/>
      <c r="WXI2764" s="7"/>
      <c r="WXJ2764" s="7"/>
      <c r="WXK2764" s="7"/>
      <c r="WXL2764" s="7"/>
      <c r="WXM2764" s="7"/>
      <c r="WXN2764" s="7"/>
      <c r="WXO2764" s="7"/>
      <c r="WXP2764" s="7"/>
      <c r="WXQ2764" s="7"/>
      <c r="WXR2764" s="7"/>
      <c r="WXS2764" s="7"/>
      <c r="WXT2764" s="7"/>
      <c r="WXU2764" s="7"/>
      <c r="WXV2764" s="7"/>
      <c r="WXW2764" s="7"/>
      <c r="WXX2764" s="7"/>
      <c r="WXY2764" s="7"/>
      <c r="WXZ2764" s="7"/>
      <c r="WYA2764" s="7"/>
      <c r="WYB2764" s="7"/>
      <c r="WYC2764" s="7"/>
      <c r="WYD2764" s="7"/>
      <c r="WYE2764" s="7"/>
      <c r="WYF2764" s="7"/>
      <c r="WYG2764" s="7"/>
      <c r="WYH2764" s="7"/>
      <c r="WYI2764" s="7"/>
      <c r="WYJ2764" s="7"/>
      <c r="WYK2764" s="7"/>
      <c r="WYL2764" s="7"/>
      <c r="WYM2764" s="7"/>
      <c r="WYN2764" s="7"/>
      <c r="WYO2764" s="7"/>
      <c r="WYP2764" s="7"/>
      <c r="WYQ2764" s="7"/>
      <c r="WYR2764" s="7"/>
      <c r="WYS2764" s="7"/>
      <c r="WYT2764" s="7"/>
      <c r="WYU2764" s="7"/>
      <c r="WYV2764" s="7"/>
      <c r="WYW2764" s="7"/>
      <c r="WYX2764" s="7"/>
      <c r="WYY2764" s="7"/>
      <c r="WYZ2764" s="7"/>
      <c r="WZA2764" s="7"/>
      <c r="WZB2764" s="7"/>
      <c r="WZC2764" s="7"/>
      <c r="WZD2764" s="7"/>
      <c r="WZE2764" s="7"/>
      <c r="WZF2764" s="7"/>
      <c r="WZG2764" s="7"/>
      <c r="WZH2764" s="7"/>
      <c r="WZI2764" s="7"/>
      <c r="WZJ2764" s="7"/>
      <c r="WZK2764" s="7"/>
      <c r="WZL2764" s="7"/>
      <c r="WZM2764" s="7"/>
      <c r="WZN2764" s="7"/>
      <c r="WZO2764" s="7"/>
      <c r="WZP2764" s="7"/>
      <c r="WZQ2764" s="7"/>
      <c r="WZR2764" s="7"/>
      <c r="WZS2764" s="7"/>
      <c r="WZT2764" s="7"/>
      <c r="WZU2764" s="7"/>
      <c r="WZV2764" s="7"/>
      <c r="WZW2764" s="7"/>
      <c r="WZX2764" s="7"/>
      <c r="WZY2764" s="7"/>
      <c r="WZZ2764" s="7"/>
      <c r="XAA2764" s="7"/>
      <c r="XAB2764" s="7"/>
      <c r="XAC2764" s="7"/>
      <c r="XAD2764" s="7"/>
      <c r="XAE2764" s="7"/>
      <c r="XAF2764" s="7"/>
      <c r="XAG2764" s="7"/>
      <c r="XAH2764" s="7"/>
      <c r="XAI2764" s="7"/>
      <c r="XAJ2764" s="7"/>
      <c r="XAK2764" s="7"/>
      <c r="XAL2764" s="7"/>
      <c r="XAM2764" s="7"/>
      <c r="XAN2764" s="7"/>
      <c r="XAO2764" s="7"/>
      <c r="XAP2764" s="7"/>
      <c r="XAQ2764" s="7"/>
      <c r="XAR2764" s="7"/>
      <c r="XAS2764" s="7"/>
      <c r="XAT2764" s="7"/>
      <c r="XAU2764" s="7"/>
      <c r="XAV2764" s="7"/>
      <c r="XAW2764" s="7"/>
      <c r="XAX2764" s="7"/>
      <c r="XAY2764" s="7"/>
      <c r="XAZ2764" s="7"/>
      <c r="XBA2764" s="7"/>
      <c r="XBB2764" s="7"/>
      <c r="XBC2764" s="7"/>
      <c r="XBD2764" s="7"/>
      <c r="XBE2764" s="7"/>
      <c r="XBF2764" s="7"/>
      <c r="XBG2764" s="7"/>
      <c r="XBH2764" s="7"/>
      <c r="XBI2764" s="7"/>
      <c r="XBJ2764" s="7"/>
      <c r="XBK2764" s="7"/>
      <c r="XBL2764" s="7"/>
      <c r="XBM2764" s="7"/>
      <c r="XBN2764" s="7"/>
      <c r="XBO2764" s="7"/>
      <c r="XBP2764" s="7"/>
      <c r="XBQ2764" s="7"/>
      <c r="XBR2764" s="7"/>
      <c r="XBS2764" s="7"/>
      <c r="XBT2764" s="7"/>
      <c r="XBU2764" s="7"/>
      <c r="XBV2764" s="7"/>
      <c r="XBW2764" s="7"/>
      <c r="XBX2764" s="7"/>
      <c r="XBY2764" s="7"/>
      <c r="XBZ2764" s="7"/>
      <c r="XCA2764" s="7"/>
      <c r="XCB2764" s="7"/>
      <c r="XCC2764" s="7"/>
      <c r="XCD2764" s="7"/>
      <c r="XCE2764" s="7"/>
      <c r="XCF2764" s="7"/>
      <c r="XCG2764" s="7"/>
      <c r="XCH2764" s="7"/>
      <c r="XCI2764" s="7"/>
      <c r="XCJ2764" s="7"/>
      <c r="XCK2764" s="7"/>
      <c r="XCL2764" s="7"/>
      <c r="XCM2764" s="7"/>
      <c r="XCN2764" s="7"/>
      <c r="XCO2764" s="7"/>
      <c r="XCP2764" s="7"/>
      <c r="XCQ2764" s="7"/>
      <c r="XCR2764" s="7"/>
      <c r="XCS2764" s="7"/>
      <c r="XCT2764" s="7"/>
      <c r="XCU2764" s="7"/>
      <c r="XCV2764" s="7"/>
      <c r="XCW2764" s="7"/>
      <c r="XCX2764" s="7"/>
      <c r="XCY2764" s="7"/>
      <c r="XCZ2764" s="7"/>
      <c r="XDA2764" s="7"/>
      <c r="XDB2764" s="7"/>
      <c r="XDC2764" s="7"/>
      <c r="XDD2764" s="7"/>
      <c r="XDE2764" s="7"/>
      <c r="XDF2764" s="7"/>
      <c r="XDG2764" s="7"/>
      <c r="XDH2764" s="7"/>
      <c r="XDI2764" s="7"/>
      <c r="XDJ2764" s="7"/>
      <c r="XDK2764" s="7"/>
      <c r="XDL2764" s="7"/>
      <c r="XDM2764" s="7"/>
      <c r="XDN2764" s="7"/>
      <c r="XDO2764" s="7"/>
      <c r="XDP2764" s="7"/>
      <c r="XDQ2764" s="7"/>
      <c r="XDR2764" s="7"/>
      <c r="XDS2764" s="7"/>
      <c r="XDT2764" s="7"/>
      <c r="XDU2764" s="7"/>
      <c r="XDV2764" s="7"/>
      <c r="XDW2764" s="7"/>
      <c r="XDX2764" s="7"/>
      <c r="XDY2764" s="7"/>
      <c r="XDZ2764" s="7"/>
      <c r="XEA2764" s="7"/>
      <c r="XEB2764" s="7"/>
      <c r="XEC2764" s="7"/>
      <c r="XED2764" s="7"/>
      <c r="XEE2764" s="7"/>
      <c r="XEF2764" s="7"/>
      <c r="XEG2764" s="7"/>
      <c r="XEH2764" s="7"/>
      <c r="XEI2764" s="7"/>
    </row>
    <row r="2765" s="8" customFormat="1" customHeight="1" spans="1:16363">
      <c r="A2765" s="14">
        <v>2761</v>
      </c>
      <c r="B2765" s="15">
        <v>1610962</v>
      </c>
      <c r="C2765" s="15" t="s">
        <v>4847</v>
      </c>
      <c r="D2765" s="15" t="s">
        <v>2825</v>
      </c>
      <c r="E2765" s="16" t="s">
        <v>523</v>
      </c>
      <c r="F2765" s="15" t="s">
        <v>129</v>
      </c>
      <c r="G2765" s="17">
        <v>117.65</v>
      </c>
      <c r="H2765" s="17">
        <v>489424</v>
      </c>
      <c r="I2765" s="26">
        <v>490630</v>
      </c>
      <c r="J2765" s="17">
        <v>9345.34</v>
      </c>
      <c r="K2765" s="31"/>
      <c r="L2765" s="15">
        <v>150</v>
      </c>
      <c r="M2765" s="35">
        <f t="shared" si="43"/>
        <v>17647.5</v>
      </c>
      <c r="N2765" s="32" t="s">
        <v>20</v>
      </c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  <c r="EE2765" s="7"/>
      <c r="EF2765" s="7"/>
      <c r="EG2765" s="7"/>
      <c r="EH2765" s="7"/>
      <c r="EI2765" s="7"/>
      <c r="EJ2765" s="7"/>
      <c r="EK2765" s="7"/>
      <c r="EL2765" s="7"/>
      <c r="EM2765" s="7"/>
      <c r="EN2765" s="7"/>
      <c r="EO2765" s="7"/>
      <c r="EP2765" s="7"/>
      <c r="EQ2765" s="7"/>
      <c r="ER2765" s="7"/>
      <c r="ES2765" s="7"/>
      <c r="ET2765" s="7"/>
      <c r="EU2765" s="7"/>
      <c r="EV2765" s="7"/>
      <c r="EW2765" s="7"/>
      <c r="EX2765" s="7"/>
      <c r="EY2765" s="7"/>
      <c r="EZ2765" s="7"/>
      <c r="FA2765" s="7"/>
      <c r="FB2765" s="7"/>
      <c r="FC2765" s="7"/>
      <c r="FD2765" s="7"/>
      <c r="FE2765" s="7"/>
      <c r="FF2765" s="7"/>
      <c r="FG2765" s="7"/>
      <c r="FH2765" s="7"/>
      <c r="FI2765" s="7"/>
      <c r="FJ2765" s="7"/>
      <c r="FK2765" s="7"/>
      <c r="FL2765" s="7"/>
      <c r="FM2765" s="7"/>
      <c r="FN2765" s="7"/>
      <c r="FO2765" s="7"/>
      <c r="FP2765" s="7"/>
      <c r="FQ2765" s="7"/>
      <c r="FR2765" s="7"/>
      <c r="FS2765" s="7"/>
      <c r="FT2765" s="7"/>
      <c r="FU2765" s="7"/>
      <c r="FV2765" s="7"/>
      <c r="FW2765" s="7"/>
      <c r="FX2765" s="7"/>
      <c r="FY2765" s="7"/>
      <c r="FZ2765" s="7"/>
      <c r="GA2765" s="7"/>
      <c r="GB2765" s="7"/>
      <c r="GC2765" s="7"/>
      <c r="GD2765" s="7"/>
      <c r="GE2765" s="7"/>
      <c r="GF2765" s="7"/>
      <c r="GG2765" s="7"/>
      <c r="GH2765" s="7"/>
      <c r="GI2765" s="7"/>
      <c r="GJ2765" s="7"/>
      <c r="GK2765" s="7"/>
      <c r="GL2765" s="7"/>
      <c r="GM2765" s="7"/>
      <c r="GN2765" s="7"/>
      <c r="GO2765" s="7"/>
      <c r="GP2765" s="7"/>
      <c r="GQ2765" s="7"/>
      <c r="GR2765" s="7"/>
      <c r="GS2765" s="7"/>
      <c r="GT2765" s="7"/>
      <c r="GU2765" s="7"/>
      <c r="GV2765" s="7"/>
      <c r="GW2765" s="7"/>
      <c r="GX2765" s="7"/>
      <c r="GY2765" s="7"/>
      <c r="GZ2765" s="7"/>
      <c r="HA2765" s="7"/>
      <c r="HB2765" s="7"/>
      <c r="HC2765" s="7"/>
      <c r="HD2765" s="7"/>
      <c r="HE2765" s="7"/>
      <c r="HF2765" s="7"/>
      <c r="HG2765" s="7"/>
      <c r="HH2765" s="7"/>
      <c r="HI2765" s="7"/>
      <c r="HJ2765" s="7"/>
      <c r="HK2765" s="7"/>
      <c r="HL2765" s="7"/>
      <c r="HM2765" s="7"/>
      <c r="HN2765" s="7"/>
      <c r="HO2765" s="7"/>
      <c r="HP2765" s="7"/>
      <c r="HQ2765" s="7"/>
      <c r="HR2765" s="7"/>
      <c r="HS2765" s="7"/>
      <c r="HT2765" s="7"/>
      <c r="HU2765" s="7"/>
      <c r="HV2765" s="7"/>
      <c r="HW2765" s="7"/>
      <c r="HX2765" s="7"/>
      <c r="HY2765" s="7"/>
      <c r="HZ2765" s="7"/>
      <c r="IA2765" s="7"/>
      <c r="IB2765" s="7"/>
      <c r="IC2765" s="7"/>
      <c r="ID2765" s="7"/>
      <c r="IE2765" s="7"/>
      <c r="IF2765" s="7"/>
      <c r="IG2765" s="7"/>
      <c r="IH2765" s="7"/>
      <c r="II2765" s="7"/>
      <c r="IJ2765" s="7"/>
      <c r="IK2765" s="7"/>
      <c r="IL2765" s="7"/>
      <c r="IM2765" s="7"/>
      <c r="IN2765" s="7"/>
      <c r="IO2765" s="7"/>
      <c r="IP2765" s="7"/>
      <c r="IQ2765" s="7"/>
      <c r="IR2765" s="7"/>
      <c r="IS2765" s="7"/>
      <c r="IT2765" s="7"/>
      <c r="IU2765" s="7"/>
      <c r="IV2765" s="7"/>
      <c r="IW2765" s="7"/>
      <c r="IX2765" s="7"/>
      <c r="IY2765" s="7"/>
      <c r="IZ2765" s="7"/>
      <c r="JA2765" s="7"/>
      <c r="JB2765" s="7"/>
      <c r="JC2765" s="7"/>
      <c r="JD2765" s="7"/>
      <c r="JE2765" s="7"/>
      <c r="JF2765" s="7"/>
      <c r="JG2765" s="7"/>
      <c r="JH2765" s="7"/>
      <c r="JI2765" s="7"/>
      <c r="JJ2765" s="7"/>
      <c r="JK2765" s="7"/>
      <c r="JL2765" s="7"/>
      <c r="JM2765" s="7"/>
      <c r="JN2765" s="7"/>
      <c r="JO2765" s="7"/>
      <c r="JP2765" s="7"/>
      <c r="JQ2765" s="7"/>
      <c r="JR2765" s="7"/>
      <c r="JS2765" s="7"/>
      <c r="JT2765" s="7"/>
      <c r="JU2765" s="7"/>
      <c r="JV2765" s="7"/>
      <c r="JW2765" s="7"/>
      <c r="JX2765" s="7"/>
      <c r="JY2765" s="7"/>
      <c r="JZ2765" s="7"/>
      <c r="KA2765" s="7"/>
      <c r="KB2765" s="7"/>
      <c r="KC2765" s="7"/>
      <c r="KD2765" s="7"/>
      <c r="KE2765" s="7"/>
      <c r="KF2765" s="7"/>
      <c r="KG2765" s="7"/>
      <c r="KH2765" s="7"/>
      <c r="KI2765" s="7"/>
      <c r="KJ2765" s="7"/>
      <c r="KK2765" s="7"/>
      <c r="KL2765" s="7"/>
      <c r="KM2765" s="7"/>
      <c r="KN2765" s="7"/>
      <c r="KO2765" s="7"/>
      <c r="KP2765" s="7"/>
      <c r="KQ2765" s="7"/>
      <c r="KR2765" s="7"/>
      <c r="KS2765" s="7"/>
      <c r="KT2765" s="7"/>
      <c r="KU2765" s="7"/>
      <c r="KV2765" s="7"/>
      <c r="KW2765" s="7"/>
      <c r="KX2765" s="7"/>
      <c r="KY2765" s="7"/>
      <c r="KZ2765" s="7"/>
      <c r="LA2765" s="7"/>
      <c r="LB2765" s="7"/>
      <c r="LC2765" s="7"/>
      <c r="LD2765" s="7"/>
      <c r="LE2765" s="7"/>
      <c r="LF2765" s="7"/>
      <c r="LG2765" s="7"/>
      <c r="LH2765" s="7"/>
      <c r="LI2765" s="7"/>
      <c r="LJ2765" s="7"/>
      <c r="LK2765" s="7"/>
      <c r="LL2765" s="7"/>
      <c r="LM2765" s="7"/>
      <c r="LN2765" s="7"/>
      <c r="LO2765" s="7"/>
      <c r="LP2765" s="7"/>
      <c r="LQ2765" s="7"/>
      <c r="LR2765" s="7"/>
      <c r="LS2765" s="7"/>
      <c r="LT2765" s="7"/>
      <c r="LU2765" s="7"/>
      <c r="LV2765" s="7"/>
      <c r="LW2765" s="7"/>
      <c r="LX2765" s="7"/>
      <c r="LY2765" s="7"/>
      <c r="LZ2765" s="7"/>
      <c r="MA2765" s="7"/>
      <c r="MB2765" s="7"/>
      <c r="MC2765" s="7"/>
      <c r="MD2765" s="7"/>
      <c r="ME2765" s="7"/>
      <c r="MF2765" s="7"/>
      <c r="MG2765" s="7"/>
      <c r="MH2765" s="7"/>
      <c r="MI2765" s="7"/>
      <c r="MJ2765" s="7"/>
      <c r="MK2765" s="7"/>
      <c r="ML2765" s="7"/>
      <c r="MM2765" s="7"/>
      <c r="MN2765" s="7"/>
      <c r="MO2765" s="7"/>
      <c r="MP2765" s="7"/>
      <c r="MQ2765" s="7"/>
      <c r="MR2765" s="7"/>
      <c r="MS2765" s="7"/>
      <c r="MT2765" s="7"/>
      <c r="MU2765" s="7"/>
      <c r="MV2765" s="7"/>
      <c r="MW2765" s="7"/>
      <c r="MX2765" s="7"/>
      <c r="MY2765" s="7"/>
      <c r="MZ2765" s="7"/>
      <c r="NA2765" s="7"/>
      <c r="NB2765" s="7"/>
      <c r="NC2765" s="7"/>
      <c r="ND2765" s="7"/>
      <c r="NE2765" s="7"/>
      <c r="NF2765" s="7"/>
      <c r="NG2765" s="7"/>
      <c r="NH2765" s="7"/>
      <c r="NI2765" s="7"/>
      <c r="NJ2765" s="7"/>
      <c r="NK2765" s="7"/>
      <c r="NL2765" s="7"/>
      <c r="NM2765" s="7"/>
      <c r="NN2765" s="7"/>
      <c r="NO2765" s="7"/>
      <c r="NP2765" s="7"/>
      <c r="NQ2765" s="7"/>
      <c r="NR2765" s="7"/>
      <c r="NS2765" s="7"/>
      <c r="NT2765" s="7"/>
      <c r="NU2765" s="7"/>
      <c r="NV2765" s="7"/>
      <c r="NW2765" s="7"/>
      <c r="NX2765" s="7"/>
      <c r="NY2765" s="7"/>
      <c r="NZ2765" s="7"/>
      <c r="OA2765" s="7"/>
      <c r="OB2765" s="7"/>
      <c r="OC2765" s="7"/>
      <c r="OD2765" s="7"/>
      <c r="OE2765" s="7"/>
      <c r="OF2765" s="7"/>
      <c r="OG2765" s="7"/>
      <c r="OH2765" s="7"/>
      <c r="OI2765" s="7"/>
      <c r="OJ2765" s="7"/>
      <c r="OK2765" s="7"/>
      <c r="OL2765" s="7"/>
      <c r="OM2765" s="7"/>
      <c r="ON2765" s="7"/>
      <c r="OO2765" s="7"/>
      <c r="OP2765" s="7"/>
      <c r="OQ2765" s="7"/>
      <c r="OR2765" s="7"/>
      <c r="OS2765" s="7"/>
      <c r="OT2765" s="7"/>
      <c r="OU2765" s="7"/>
      <c r="OV2765" s="7"/>
      <c r="OW2765" s="7"/>
      <c r="OX2765" s="7"/>
      <c r="OY2765" s="7"/>
      <c r="OZ2765" s="7"/>
      <c r="PA2765" s="7"/>
      <c r="PB2765" s="7"/>
      <c r="PC2765" s="7"/>
      <c r="PD2765" s="7"/>
      <c r="PE2765" s="7"/>
      <c r="PF2765" s="7"/>
      <c r="PG2765" s="7"/>
      <c r="PH2765" s="7"/>
      <c r="PI2765" s="7"/>
      <c r="PJ2765" s="7"/>
      <c r="PK2765" s="7"/>
      <c r="PL2765" s="7"/>
      <c r="PM2765" s="7"/>
      <c r="PN2765" s="7"/>
      <c r="PO2765" s="7"/>
      <c r="PP2765" s="7"/>
      <c r="PQ2765" s="7"/>
      <c r="PR2765" s="7"/>
      <c r="PS2765" s="7"/>
      <c r="PT2765" s="7"/>
      <c r="PU2765" s="7"/>
      <c r="PV2765" s="7"/>
      <c r="PW2765" s="7"/>
      <c r="PX2765" s="7"/>
      <c r="PY2765" s="7"/>
      <c r="PZ2765" s="7"/>
      <c r="QA2765" s="7"/>
      <c r="QB2765" s="7"/>
      <c r="QC2765" s="7"/>
      <c r="QD2765" s="7"/>
      <c r="QE2765" s="7"/>
      <c r="QF2765" s="7"/>
      <c r="QG2765" s="7"/>
      <c r="QH2765" s="7"/>
      <c r="QI2765" s="7"/>
      <c r="QJ2765" s="7"/>
      <c r="QK2765" s="7"/>
      <c r="QL2765" s="7"/>
      <c r="QM2765" s="7"/>
      <c r="QN2765" s="7"/>
      <c r="QO2765" s="7"/>
      <c r="QP2765" s="7"/>
      <c r="QQ2765" s="7"/>
      <c r="QR2765" s="7"/>
      <c r="QS2765" s="7"/>
      <c r="QT2765" s="7"/>
      <c r="QU2765" s="7"/>
      <c r="QV2765" s="7"/>
      <c r="QW2765" s="7"/>
      <c r="QX2765" s="7"/>
      <c r="QY2765" s="7"/>
      <c r="QZ2765" s="7"/>
      <c r="RA2765" s="7"/>
      <c r="RB2765" s="7"/>
      <c r="RC2765" s="7"/>
      <c r="RD2765" s="7"/>
      <c r="RE2765" s="7"/>
      <c r="RF2765" s="7"/>
      <c r="RG2765" s="7"/>
      <c r="RH2765" s="7"/>
      <c r="RI2765" s="7"/>
      <c r="RJ2765" s="7"/>
      <c r="RK2765" s="7"/>
      <c r="RL2765" s="7"/>
      <c r="RM2765" s="7"/>
      <c r="RN2765" s="7"/>
      <c r="RO2765" s="7"/>
      <c r="RP2765" s="7"/>
      <c r="RQ2765" s="7"/>
      <c r="RR2765" s="7"/>
      <c r="RS2765" s="7"/>
      <c r="RT2765" s="7"/>
      <c r="RU2765" s="7"/>
      <c r="RV2765" s="7"/>
      <c r="RW2765" s="7"/>
      <c r="RX2765" s="7"/>
      <c r="RY2765" s="7"/>
      <c r="RZ2765" s="7"/>
      <c r="SA2765" s="7"/>
      <c r="SB2765" s="7"/>
      <c r="SC2765" s="7"/>
      <c r="SD2765" s="7"/>
      <c r="SE2765" s="7"/>
      <c r="SF2765" s="7"/>
      <c r="SG2765" s="7"/>
      <c r="SH2765" s="7"/>
      <c r="SI2765" s="7"/>
      <c r="SJ2765" s="7"/>
      <c r="SK2765" s="7"/>
      <c r="SL2765" s="7"/>
      <c r="SM2765" s="7"/>
      <c r="SN2765" s="7"/>
      <c r="SO2765" s="7"/>
      <c r="SP2765" s="7"/>
      <c r="SQ2765" s="7"/>
      <c r="SR2765" s="7"/>
      <c r="SS2765" s="7"/>
      <c r="ST2765" s="7"/>
      <c r="SU2765" s="7"/>
      <c r="SV2765" s="7"/>
      <c r="SW2765" s="7"/>
      <c r="SX2765" s="7"/>
      <c r="SY2765" s="7"/>
      <c r="SZ2765" s="7"/>
      <c r="TA2765" s="7"/>
      <c r="TB2765" s="7"/>
      <c r="TC2765" s="7"/>
      <c r="TD2765" s="7"/>
      <c r="TE2765" s="7"/>
      <c r="TF2765" s="7"/>
      <c r="TG2765" s="7"/>
      <c r="TH2765" s="7"/>
      <c r="TI2765" s="7"/>
      <c r="TJ2765" s="7"/>
      <c r="TK2765" s="7"/>
      <c r="TL2765" s="7"/>
      <c r="TM2765" s="7"/>
      <c r="TN2765" s="7"/>
      <c r="TO2765" s="7"/>
      <c r="TP2765" s="7"/>
      <c r="TQ2765" s="7"/>
      <c r="TR2765" s="7"/>
      <c r="TS2765" s="7"/>
      <c r="TT2765" s="7"/>
      <c r="TU2765" s="7"/>
      <c r="TV2765" s="7"/>
      <c r="TW2765" s="7"/>
      <c r="TX2765" s="7"/>
      <c r="TY2765" s="7"/>
      <c r="TZ2765" s="7"/>
      <c r="UA2765" s="7"/>
      <c r="UB2765" s="7"/>
      <c r="UC2765" s="7"/>
      <c r="UD2765" s="7"/>
      <c r="UE2765" s="7"/>
      <c r="UF2765" s="7"/>
      <c r="UG2765" s="7"/>
      <c r="UH2765" s="7"/>
      <c r="UI2765" s="7"/>
      <c r="UJ2765" s="7"/>
      <c r="UK2765" s="7"/>
      <c r="UL2765" s="7"/>
      <c r="UM2765" s="7"/>
      <c r="UN2765" s="7"/>
      <c r="UO2765" s="7"/>
      <c r="UP2765" s="7"/>
      <c r="UQ2765" s="7"/>
      <c r="UR2765" s="7"/>
      <c r="US2765" s="7"/>
      <c r="UT2765" s="7"/>
      <c r="UU2765" s="7"/>
      <c r="UV2765" s="7"/>
      <c r="UW2765" s="7"/>
      <c r="UX2765" s="7"/>
      <c r="UY2765" s="7"/>
      <c r="UZ2765" s="7"/>
      <c r="VA2765" s="7"/>
      <c r="VB2765" s="7"/>
      <c r="VC2765" s="7"/>
      <c r="VD2765" s="7"/>
      <c r="VE2765" s="7"/>
      <c r="VF2765" s="7"/>
      <c r="VG2765" s="7"/>
      <c r="VH2765" s="7"/>
      <c r="VI2765" s="7"/>
      <c r="VJ2765" s="7"/>
      <c r="VK2765" s="7"/>
      <c r="VL2765" s="7"/>
      <c r="VM2765" s="7"/>
      <c r="VN2765" s="7"/>
      <c r="VO2765" s="7"/>
      <c r="VP2765" s="7"/>
      <c r="VQ2765" s="7"/>
      <c r="VR2765" s="7"/>
      <c r="VS2765" s="7"/>
      <c r="VT2765" s="7"/>
      <c r="VU2765" s="7"/>
      <c r="VV2765" s="7"/>
      <c r="VW2765" s="7"/>
      <c r="VX2765" s="7"/>
      <c r="VY2765" s="7"/>
      <c r="VZ2765" s="7"/>
      <c r="WA2765" s="7"/>
      <c r="WB2765" s="7"/>
      <c r="WC2765" s="7"/>
      <c r="WD2765" s="7"/>
      <c r="WE2765" s="7"/>
      <c r="WF2765" s="7"/>
      <c r="WG2765" s="7"/>
      <c r="WH2765" s="7"/>
      <c r="WI2765" s="7"/>
      <c r="WJ2765" s="7"/>
      <c r="WK2765" s="7"/>
      <c r="WL2765" s="7"/>
      <c r="WM2765" s="7"/>
      <c r="WN2765" s="7"/>
      <c r="WO2765" s="7"/>
      <c r="WP2765" s="7"/>
      <c r="WQ2765" s="7"/>
      <c r="WR2765" s="7"/>
      <c r="WS2765" s="7"/>
      <c r="WT2765" s="7"/>
      <c r="WU2765" s="7"/>
      <c r="WV2765" s="7"/>
      <c r="WW2765" s="7"/>
      <c r="WX2765" s="7"/>
      <c r="WY2765" s="7"/>
      <c r="WZ2765" s="7"/>
      <c r="XA2765" s="7"/>
      <c r="XB2765" s="7"/>
      <c r="XC2765" s="7"/>
      <c r="XD2765" s="7"/>
      <c r="XE2765" s="7"/>
      <c r="XF2765" s="7"/>
      <c r="XG2765" s="7"/>
      <c r="XH2765" s="7"/>
      <c r="XI2765" s="7"/>
      <c r="XJ2765" s="7"/>
      <c r="XK2765" s="7"/>
      <c r="XL2765" s="7"/>
      <c r="XM2765" s="7"/>
      <c r="XN2765" s="7"/>
      <c r="XO2765" s="7"/>
      <c r="XP2765" s="7"/>
      <c r="XQ2765" s="7"/>
      <c r="XR2765" s="7"/>
      <c r="XS2765" s="7"/>
      <c r="XT2765" s="7"/>
      <c r="XU2765" s="7"/>
      <c r="XV2765" s="7"/>
      <c r="XW2765" s="7"/>
      <c r="XX2765" s="7"/>
      <c r="XY2765" s="7"/>
      <c r="XZ2765" s="7"/>
      <c r="YA2765" s="7"/>
      <c r="YB2765" s="7"/>
      <c r="YC2765" s="7"/>
      <c r="YD2765" s="7"/>
      <c r="YE2765" s="7"/>
      <c r="YF2765" s="7"/>
      <c r="YG2765" s="7"/>
      <c r="YH2765" s="7"/>
      <c r="YI2765" s="7"/>
      <c r="YJ2765" s="7"/>
      <c r="YK2765" s="7"/>
      <c r="YL2765" s="7"/>
      <c r="YM2765" s="7"/>
      <c r="YN2765" s="7"/>
      <c r="YO2765" s="7"/>
      <c r="YP2765" s="7"/>
      <c r="YQ2765" s="7"/>
      <c r="YR2765" s="7"/>
      <c r="YS2765" s="7"/>
      <c r="YT2765" s="7"/>
      <c r="YU2765" s="7"/>
      <c r="YV2765" s="7"/>
      <c r="YW2765" s="7"/>
      <c r="YX2765" s="7"/>
      <c r="YY2765" s="7"/>
      <c r="YZ2765" s="7"/>
      <c r="ZA2765" s="7"/>
      <c r="ZB2765" s="7"/>
      <c r="ZC2765" s="7"/>
      <c r="ZD2765" s="7"/>
      <c r="ZE2765" s="7"/>
      <c r="ZF2765" s="7"/>
      <c r="ZG2765" s="7"/>
      <c r="ZH2765" s="7"/>
      <c r="ZI2765" s="7"/>
      <c r="ZJ2765" s="7"/>
      <c r="ZK2765" s="7"/>
      <c r="ZL2765" s="7"/>
      <c r="ZM2765" s="7"/>
      <c r="ZN2765" s="7"/>
      <c r="ZO2765" s="7"/>
      <c r="ZP2765" s="7"/>
      <c r="ZQ2765" s="7"/>
      <c r="ZR2765" s="7"/>
      <c r="ZS2765" s="7"/>
      <c r="ZT2765" s="7"/>
      <c r="ZU2765" s="7"/>
      <c r="ZV2765" s="7"/>
      <c r="ZW2765" s="7"/>
      <c r="ZX2765" s="7"/>
      <c r="ZY2765" s="7"/>
      <c r="ZZ2765" s="7"/>
      <c r="AAA2765" s="7"/>
      <c r="AAB2765" s="7"/>
      <c r="AAC2765" s="7"/>
      <c r="AAD2765" s="7"/>
      <c r="AAE2765" s="7"/>
      <c r="AAF2765" s="7"/>
      <c r="AAG2765" s="7"/>
      <c r="AAH2765" s="7"/>
      <c r="AAI2765" s="7"/>
      <c r="AAJ2765" s="7"/>
      <c r="AAK2765" s="7"/>
      <c r="AAL2765" s="7"/>
      <c r="AAM2765" s="7"/>
      <c r="AAN2765" s="7"/>
      <c r="AAO2765" s="7"/>
      <c r="AAP2765" s="7"/>
      <c r="AAQ2765" s="7"/>
      <c r="AAR2765" s="7"/>
      <c r="AAS2765" s="7"/>
      <c r="AAT2765" s="7"/>
      <c r="AAU2765" s="7"/>
      <c r="AAV2765" s="7"/>
      <c r="AAW2765" s="7"/>
      <c r="AAX2765" s="7"/>
      <c r="AAY2765" s="7"/>
      <c r="AAZ2765" s="7"/>
      <c r="ABA2765" s="7"/>
      <c r="ABB2765" s="7"/>
      <c r="ABC2765" s="7"/>
      <c r="ABD2765" s="7"/>
      <c r="ABE2765" s="7"/>
      <c r="ABF2765" s="7"/>
      <c r="ABG2765" s="7"/>
      <c r="ABH2765" s="7"/>
      <c r="ABI2765" s="7"/>
      <c r="ABJ2765" s="7"/>
      <c r="ABK2765" s="7"/>
      <c r="ABL2765" s="7"/>
      <c r="ABM2765" s="7"/>
      <c r="ABN2765" s="7"/>
      <c r="ABO2765" s="7"/>
      <c r="ABP2765" s="7"/>
      <c r="ABQ2765" s="7"/>
      <c r="ABR2765" s="7"/>
      <c r="ABS2765" s="7"/>
      <c r="ABT2765" s="7"/>
      <c r="ABU2765" s="7"/>
      <c r="ABV2765" s="7"/>
      <c r="ABW2765" s="7"/>
      <c r="ABX2765" s="7"/>
      <c r="ABY2765" s="7"/>
      <c r="ABZ2765" s="7"/>
      <c r="ACA2765" s="7"/>
      <c r="ACB2765" s="7"/>
      <c r="ACC2765" s="7"/>
      <c r="ACD2765" s="7"/>
      <c r="ACE2765" s="7"/>
      <c r="ACF2765" s="7"/>
      <c r="ACG2765" s="7"/>
      <c r="ACH2765" s="7"/>
      <c r="ACI2765" s="7"/>
      <c r="ACJ2765" s="7"/>
      <c r="ACK2765" s="7"/>
      <c r="ACL2765" s="7"/>
      <c r="ACM2765" s="7"/>
      <c r="ACN2765" s="7"/>
      <c r="ACO2765" s="7"/>
      <c r="ACP2765" s="7"/>
      <c r="ACQ2765" s="7"/>
      <c r="ACR2765" s="7"/>
      <c r="ACS2765" s="7"/>
      <c r="ACT2765" s="7"/>
      <c r="ACU2765" s="7"/>
      <c r="ACV2765" s="7"/>
      <c r="ACW2765" s="7"/>
      <c r="ACX2765" s="7"/>
      <c r="ACY2765" s="7"/>
      <c r="ACZ2765" s="7"/>
      <c r="ADA2765" s="7"/>
      <c r="ADB2765" s="7"/>
      <c r="ADC2765" s="7"/>
      <c r="ADD2765" s="7"/>
      <c r="ADE2765" s="7"/>
      <c r="ADF2765" s="7"/>
      <c r="ADG2765" s="7"/>
      <c r="ADH2765" s="7"/>
      <c r="ADI2765" s="7"/>
      <c r="ADJ2765" s="7"/>
      <c r="ADK2765" s="7"/>
      <c r="ADL2765" s="7"/>
      <c r="ADM2765" s="7"/>
      <c r="ADN2765" s="7"/>
      <c r="ADO2765" s="7"/>
      <c r="ADP2765" s="7"/>
      <c r="ADQ2765" s="7"/>
      <c r="ADR2765" s="7"/>
      <c r="ADS2765" s="7"/>
      <c r="ADT2765" s="7"/>
      <c r="ADU2765" s="7"/>
      <c r="ADV2765" s="7"/>
      <c r="ADW2765" s="7"/>
      <c r="ADX2765" s="7"/>
      <c r="ADY2765" s="7"/>
      <c r="ADZ2765" s="7"/>
      <c r="AEA2765" s="7"/>
      <c r="AEB2765" s="7"/>
      <c r="AEC2765" s="7"/>
      <c r="AED2765" s="7"/>
      <c r="AEE2765" s="7"/>
      <c r="AEF2765" s="7"/>
      <c r="AEG2765" s="7"/>
      <c r="AEH2765" s="7"/>
      <c r="AEI2765" s="7"/>
      <c r="AEJ2765" s="7"/>
      <c r="AEK2765" s="7"/>
      <c r="AEL2765" s="7"/>
      <c r="AEM2765" s="7"/>
      <c r="AEN2765" s="7"/>
      <c r="AEO2765" s="7"/>
      <c r="AEP2765" s="7"/>
      <c r="AEQ2765" s="7"/>
      <c r="AER2765" s="7"/>
      <c r="AES2765" s="7"/>
      <c r="AET2765" s="7"/>
      <c r="AEU2765" s="7"/>
      <c r="AEV2765" s="7"/>
      <c r="AEW2765" s="7"/>
      <c r="AEX2765" s="7"/>
      <c r="AEY2765" s="7"/>
      <c r="AEZ2765" s="7"/>
      <c r="AFA2765" s="7"/>
      <c r="AFB2765" s="7"/>
      <c r="AFC2765" s="7"/>
      <c r="AFD2765" s="7"/>
      <c r="AFE2765" s="7"/>
      <c r="AFF2765" s="7"/>
      <c r="AFG2765" s="7"/>
      <c r="AFH2765" s="7"/>
      <c r="AFI2765" s="7"/>
      <c r="AFJ2765" s="7"/>
      <c r="AFK2765" s="7"/>
      <c r="AFL2765" s="7"/>
      <c r="AFM2765" s="7"/>
      <c r="AFN2765" s="7"/>
      <c r="AFO2765" s="7"/>
      <c r="AFP2765" s="7"/>
      <c r="AFQ2765" s="7"/>
      <c r="AFR2765" s="7"/>
      <c r="AFS2765" s="7"/>
      <c r="AFT2765" s="7"/>
      <c r="AFU2765" s="7"/>
      <c r="AFV2765" s="7"/>
      <c r="AFW2765" s="7"/>
      <c r="AFX2765" s="7"/>
      <c r="AFY2765" s="7"/>
      <c r="AFZ2765" s="7"/>
      <c r="AGA2765" s="7"/>
      <c r="AGB2765" s="7"/>
      <c r="AGC2765" s="7"/>
      <c r="AGD2765" s="7"/>
      <c r="AGE2765" s="7"/>
      <c r="AGF2765" s="7"/>
      <c r="AGG2765" s="7"/>
      <c r="AGH2765" s="7"/>
      <c r="AGI2765" s="7"/>
      <c r="AGJ2765" s="7"/>
      <c r="AGK2765" s="7"/>
      <c r="AGL2765" s="7"/>
      <c r="AGM2765" s="7"/>
      <c r="AGN2765" s="7"/>
      <c r="AGO2765" s="7"/>
      <c r="AGP2765" s="7"/>
      <c r="AGQ2765" s="7"/>
      <c r="AGR2765" s="7"/>
      <c r="AGS2765" s="7"/>
      <c r="AGT2765" s="7"/>
      <c r="AGU2765" s="7"/>
      <c r="AGV2765" s="7"/>
      <c r="AGW2765" s="7"/>
      <c r="AGX2765" s="7"/>
      <c r="AGY2765" s="7"/>
      <c r="AGZ2765" s="7"/>
      <c r="AHA2765" s="7"/>
      <c r="AHB2765" s="7"/>
      <c r="AHC2765" s="7"/>
      <c r="AHD2765" s="7"/>
      <c r="AHE2765" s="7"/>
      <c r="AHF2765" s="7"/>
      <c r="AHG2765" s="7"/>
      <c r="AHH2765" s="7"/>
      <c r="AHI2765" s="7"/>
      <c r="AHJ2765" s="7"/>
      <c r="AHK2765" s="7"/>
      <c r="AHL2765" s="7"/>
      <c r="AHM2765" s="7"/>
      <c r="AHN2765" s="7"/>
      <c r="AHO2765" s="7"/>
      <c r="AHP2765" s="7"/>
      <c r="AHQ2765" s="7"/>
      <c r="AHR2765" s="7"/>
      <c r="AHS2765" s="7"/>
      <c r="AHT2765" s="7"/>
      <c r="AHU2765" s="7"/>
      <c r="AHV2765" s="7"/>
      <c r="AHW2765" s="7"/>
      <c r="AHX2765" s="7"/>
      <c r="AHY2765" s="7"/>
      <c r="AHZ2765" s="7"/>
      <c r="AIA2765" s="7"/>
      <c r="AIB2765" s="7"/>
      <c r="AIC2765" s="7"/>
      <c r="AID2765" s="7"/>
      <c r="AIE2765" s="7"/>
      <c r="AIF2765" s="7"/>
      <c r="AIG2765" s="7"/>
      <c r="AIH2765" s="7"/>
      <c r="AII2765" s="7"/>
      <c r="AIJ2765" s="7"/>
      <c r="AIK2765" s="7"/>
      <c r="AIL2765" s="7"/>
      <c r="AIM2765" s="7"/>
      <c r="AIN2765" s="7"/>
      <c r="AIO2765" s="7"/>
      <c r="AIP2765" s="7"/>
      <c r="AIQ2765" s="7"/>
      <c r="AIR2765" s="7"/>
      <c r="AIS2765" s="7"/>
      <c r="AIT2765" s="7"/>
      <c r="AIU2765" s="7"/>
      <c r="AIV2765" s="7"/>
      <c r="AIW2765" s="7"/>
      <c r="AIX2765" s="7"/>
      <c r="AIY2765" s="7"/>
      <c r="AIZ2765" s="7"/>
      <c r="AJA2765" s="7"/>
      <c r="AJB2765" s="7"/>
      <c r="AJC2765" s="7"/>
      <c r="AJD2765" s="7"/>
      <c r="AJE2765" s="7"/>
      <c r="AJF2765" s="7"/>
      <c r="AJG2765" s="7"/>
      <c r="AJH2765" s="7"/>
      <c r="AJI2765" s="7"/>
      <c r="AJJ2765" s="7"/>
      <c r="AJK2765" s="7"/>
      <c r="AJL2765" s="7"/>
      <c r="AJM2765" s="7"/>
      <c r="AJN2765" s="7"/>
      <c r="AJO2765" s="7"/>
      <c r="AJP2765" s="7"/>
      <c r="AJQ2765" s="7"/>
      <c r="AJR2765" s="7"/>
      <c r="AJS2765" s="7"/>
      <c r="AJT2765" s="7"/>
      <c r="AJU2765" s="7"/>
      <c r="AJV2765" s="7"/>
      <c r="AJW2765" s="7"/>
      <c r="AJX2765" s="7"/>
      <c r="AJY2765" s="7"/>
      <c r="AJZ2765" s="7"/>
      <c r="AKA2765" s="7"/>
      <c r="AKB2765" s="7"/>
      <c r="AKC2765" s="7"/>
      <c r="AKD2765" s="7"/>
      <c r="AKE2765" s="7"/>
      <c r="AKF2765" s="7"/>
      <c r="AKG2765" s="7"/>
      <c r="AKH2765" s="7"/>
      <c r="AKI2765" s="7"/>
      <c r="AKJ2765" s="7"/>
      <c r="AKK2765" s="7"/>
      <c r="AKL2765" s="7"/>
      <c r="AKM2765" s="7"/>
      <c r="AKN2765" s="7"/>
      <c r="AKO2765" s="7"/>
      <c r="AKP2765" s="7"/>
      <c r="AKQ2765" s="7"/>
      <c r="AKR2765" s="7"/>
      <c r="AKS2765" s="7"/>
      <c r="AKT2765" s="7"/>
      <c r="AKU2765" s="7"/>
      <c r="AKV2765" s="7"/>
      <c r="AKW2765" s="7"/>
      <c r="AKX2765" s="7"/>
      <c r="AKY2765" s="7"/>
      <c r="AKZ2765" s="7"/>
      <c r="ALA2765" s="7"/>
      <c r="ALB2765" s="7"/>
      <c r="ALC2765" s="7"/>
      <c r="ALD2765" s="7"/>
      <c r="ALE2765" s="7"/>
      <c r="ALF2765" s="7"/>
      <c r="ALG2765" s="7"/>
      <c r="ALH2765" s="7"/>
      <c r="ALI2765" s="7"/>
      <c r="ALJ2765" s="7"/>
      <c r="ALK2765" s="7"/>
      <c r="ALL2765" s="7"/>
      <c r="ALM2765" s="7"/>
      <c r="ALN2765" s="7"/>
      <c r="ALO2765" s="7"/>
      <c r="ALP2765" s="7"/>
      <c r="ALQ2765" s="7"/>
      <c r="ALR2765" s="7"/>
      <c r="ALS2765" s="7"/>
      <c r="ALT2765" s="7"/>
      <c r="ALU2765" s="7"/>
      <c r="ALV2765" s="7"/>
      <c r="ALW2765" s="7"/>
      <c r="ALX2765" s="7"/>
      <c r="ALY2765" s="7"/>
      <c r="ALZ2765" s="7"/>
      <c r="AMA2765" s="7"/>
      <c r="AMB2765" s="7"/>
      <c r="AMC2765" s="7"/>
      <c r="AMD2765" s="7"/>
      <c r="AME2765" s="7"/>
      <c r="AMF2765" s="7"/>
      <c r="AMG2765" s="7"/>
      <c r="AMH2765" s="7"/>
      <c r="AMI2765" s="7"/>
      <c r="AMJ2765" s="7"/>
      <c r="AMK2765" s="7"/>
      <c r="AML2765" s="7"/>
      <c r="AMM2765" s="7"/>
      <c r="AMN2765" s="7"/>
      <c r="AMO2765" s="7"/>
      <c r="AMP2765" s="7"/>
      <c r="AMQ2765" s="7"/>
      <c r="AMR2765" s="7"/>
      <c r="AMS2765" s="7"/>
      <c r="AMT2765" s="7"/>
      <c r="AMU2765" s="7"/>
      <c r="AMV2765" s="7"/>
      <c r="AMW2765" s="7"/>
      <c r="AMX2765" s="7"/>
      <c r="AMY2765" s="7"/>
      <c r="AMZ2765" s="7"/>
      <c r="ANA2765" s="7"/>
      <c r="ANB2765" s="7"/>
      <c r="ANC2765" s="7"/>
      <c r="AND2765" s="7"/>
      <c r="ANE2765" s="7"/>
      <c r="ANF2765" s="7"/>
      <c r="ANG2765" s="7"/>
      <c r="ANH2765" s="7"/>
      <c r="ANI2765" s="7"/>
      <c r="ANJ2765" s="7"/>
      <c r="ANK2765" s="7"/>
      <c r="ANL2765" s="7"/>
      <c r="ANM2765" s="7"/>
      <c r="ANN2765" s="7"/>
      <c r="ANO2765" s="7"/>
      <c r="ANP2765" s="7"/>
      <c r="ANQ2765" s="7"/>
      <c r="ANR2765" s="7"/>
      <c r="ANS2765" s="7"/>
      <c r="ANT2765" s="7"/>
      <c r="ANU2765" s="7"/>
      <c r="ANV2765" s="7"/>
      <c r="ANW2765" s="7"/>
      <c r="ANX2765" s="7"/>
      <c r="ANY2765" s="7"/>
      <c r="ANZ2765" s="7"/>
      <c r="AOA2765" s="7"/>
      <c r="AOB2765" s="7"/>
      <c r="AOC2765" s="7"/>
      <c r="AOD2765" s="7"/>
      <c r="AOE2765" s="7"/>
      <c r="AOF2765" s="7"/>
      <c r="AOG2765" s="7"/>
      <c r="AOH2765" s="7"/>
      <c r="AOI2765" s="7"/>
      <c r="AOJ2765" s="7"/>
      <c r="AOK2765" s="7"/>
      <c r="AOL2765" s="7"/>
      <c r="AOM2765" s="7"/>
      <c r="AON2765" s="7"/>
      <c r="AOO2765" s="7"/>
      <c r="AOP2765" s="7"/>
      <c r="AOQ2765" s="7"/>
      <c r="AOR2765" s="7"/>
      <c r="AOS2765" s="7"/>
      <c r="AOT2765" s="7"/>
      <c r="AOU2765" s="7"/>
      <c r="AOV2765" s="7"/>
      <c r="AOW2765" s="7"/>
      <c r="AOX2765" s="7"/>
      <c r="AOY2765" s="7"/>
      <c r="AOZ2765" s="7"/>
      <c r="APA2765" s="7"/>
      <c r="APB2765" s="7"/>
      <c r="APC2765" s="7"/>
      <c r="APD2765" s="7"/>
      <c r="APE2765" s="7"/>
      <c r="APF2765" s="7"/>
      <c r="APG2765" s="7"/>
      <c r="APH2765" s="7"/>
      <c r="API2765" s="7"/>
      <c r="APJ2765" s="7"/>
      <c r="APK2765" s="7"/>
      <c r="APL2765" s="7"/>
      <c r="APM2765" s="7"/>
      <c r="APN2765" s="7"/>
      <c r="APO2765" s="7"/>
      <c r="APP2765" s="7"/>
      <c r="APQ2765" s="7"/>
      <c r="APR2765" s="7"/>
      <c r="APS2765" s="7"/>
      <c r="APT2765" s="7"/>
      <c r="APU2765" s="7"/>
      <c r="APV2765" s="7"/>
      <c r="APW2765" s="7"/>
      <c r="APX2765" s="7"/>
      <c r="APY2765" s="7"/>
      <c r="APZ2765" s="7"/>
      <c r="AQA2765" s="7"/>
      <c r="AQB2765" s="7"/>
      <c r="AQC2765" s="7"/>
      <c r="AQD2765" s="7"/>
      <c r="AQE2765" s="7"/>
      <c r="AQF2765" s="7"/>
      <c r="AQG2765" s="7"/>
      <c r="AQH2765" s="7"/>
      <c r="AQI2765" s="7"/>
      <c r="AQJ2765" s="7"/>
      <c r="AQK2765" s="7"/>
      <c r="AQL2765" s="7"/>
      <c r="AQM2765" s="7"/>
      <c r="AQN2765" s="7"/>
      <c r="AQO2765" s="7"/>
      <c r="AQP2765" s="7"/>
      <c r="AQQ2765" s="7"/>
      <c r="AQR2765" s="7"/>
      <c r="AQS2765" s="7"/>
      <c r="AQT2765" s="7"/>
      <c r="AQU2765" s="7"/>
      <c r="AQV2765" s="7"/>
      <c r="AQW2765" s="7"/>
      <c r="AQX2765" s="7"/>
      <c r="AQY2765" s="7"/>
      <c r="AQZ2765" s="7"/>
      <c r="ARA2765" s="7"/>
      <c r="ARB2765" s="7"/>
      <c r="ARC2765" s="7"/>
      <c r="ARD2765" s="7"/>
      <c r="ARE2765" s="7"/>
      <c r="ARF2765" s="7"/>
      <c r="ARG2765" s="7"/>
      <c r="ARH2765" s="7"/>
      <c r="ARI2765" s="7"/>
      <c r="ARJ2765" s="7"/>
      <c r="ARK2765" s="7"/>
      <c r="ARL2765" s="7"/>
      <c r="ARM2765" s="7"/>
      <c r="ARN2765" s="7"/>
      <c r="ARO2765" s="7"/>
      <c r="ARP2765" s="7"/>
      <c r="ARQ2765" s="7"/>
      <c r="ARR2765" s="7"/>
      <c r="ARS2765" s="7"/>
      <c r="ART2765" s="7"/>
      <c r="ARU2765" s="7"/>
      <c r="ARV2765" s="7"/>
      <c r="ARW2765" s="7"/>
      <c r="ARX2765" s="7"/>
      <c r="ARY2765" s="7"/>
      <c r="ARZ2765" s="7"/>
      <c r="ASA2765" s="7"/>
      <c r="ASB2765" s="7"/>
      <c r="ASC2765" s="7"/>
      <c r="ASD2765" s="7"/>
      <c r="ASE2765" s="7"/>
      <c r="ASF2765" s="7"/>
      <c r="ASG2765" s="7"/>
      <c r="ASH2765" s="7"/>
      <c r="ASI2765" s="7"/>
      <c r="ASJ2765" s="7"/>
      <c r="ASK2765" s="7"/>
      <c r="ASL2765" s="7"/>
      <c r="ASM2765" s="7"/>
      <c r="ASN2765" s="7"/>
      <c r="ASO2765" s="7"/>
      <c r="ASP2765" s="7"/>
      <c r="ASQ2765" s="7"/>
      <c r="ASR2765" s="7"/>
      <c r="ASS2765" s="7"/>
      <c r="AST2765" s="7"/>
      <c r="ASU2765" s="7"/>
      <c r="ASV2765" s="7"/>
      <c r="ASW2765" s="7"/>
      <c r="ASX2765" s="7"/>
      <c r="ASY2765" s="7"/>
      <c r="ASZ2765" s="7"/>
      <c r="ATA2765" s="7"/>
      <c r="ATB2765" s="7"/>
      <c r="ATC2765" s="7"/>
      <c r="ATD2765" s="7"/>
      <c r="ATE2765" s="7"/>
      <c r="ATF2765" s="7"/>
      <c r="ATG2765" s="7"/>
      <c r="ATH2765" s="7"/>
      <c r="ATI2765" s="7"/>
      <c r="ATJ2765" s="7"/>
      <c r="ATK2765" s="7"/>
      <c r="ATL2765" s="7"/>
      <c r="ATM2765" s="7"/>
      <c r="ATN2765" s="7"/>
      <c r="ATO2765" s="7"/>
      <c r="ATP2765" s="7"/>
      <c r="ATQ2765" s="7"/>
      <c r="ATR2765" s="7"/>
      <c r="ATS2765" s="7"/>
      <c r="ATT2765" s="7"/>
      <c r="ATU2765" s="7"/>
      <c r="ATV2765" s="7"/>
      <c r="ATW2765" s="7"/>
      <c r="ATX2765" s="7"/>
      <c r="ATY2765" s="7"/>
      <c r="ATZ2765" s="7"/>
      <c r="AUA2765" s="7"/>
      <c r="AUB2765" s="7"/>
      <c r="AUC2765" s="7"/>
      <c r="AUD2765" s="7"/>
      <c r="AUE2765" s="7"/>
      <c r="AUF2765" s="7"/>
      <c r="AUG2765" s="7"/>
      <c r="AUH2765" s="7"/>
      <c r="AUI2765" s="7"/>
      <c r="AUJ2765" s="7"/>
      <c r="AUK2765" s="7"/>
      <c r="AUL2765" s="7"/>
      <c r="AUM2765" s="7"/>
      <c r="AUN2765" s="7"/>
      <c r="AUO2765" s="7"/>
      <c r="AUP2765" s="7"/>
      <c r="AUQ2765" s="7"/>
      <c r="AUR2765" s="7"/>
      <c r="AUS2765" s="7"/>
      <c r="AUT2765" s="7"/>
      <c r="AUU2765" s="7"/>
      <c r="AUV2765" s="7"/>
      <c r="AUW2765" s="7"/>
      <c r="AUX2765" s="7"/>
      <c r="AUY2765" s="7"/>
      <c r="AUZ2765" s="7"/>
      <c r="AVA2765" s="7"/>
      <c r="AVB2765" s="7"/>
      <c r="AVC2765" s="7"/>
      <c r="AVD2765" s="7"/>
      <c r="AVE2765" s="7"/>
      <c r="AVF2765" s="7"/>
      <c r="AVG2765" s="7"/>
      <c r="AVH2765" s="7"/>
      <c r="AVI2765" s="7"/>
      <c r="AVJ2765" s="7"/>
      <c r="AVK2765" s="7"/>
      <c r="AVL2765" s="7"/>
      <c r="AVM2765" s="7"/>
      <c r="AVN2765" s="7"/>
      <c r="AVO2765" s="7"/>
      <c r="AVP2765" s="7"/>
      <c r="AVQ2765" s="7"/>
      <c r="AVR2765" s="7"/>
      <c r="AVS2765" s="7"/>
      <c r="AVT2765" s="7"/>
      <c r="AVU2765" s="7"/>
      <c r="AVV2765" s="7"/>
      <c r="AVW2765" s="7"/>
      <c r="AVX2765" s="7"/>
      <c r="AVY2765" s="7"/>
      <c r="AVZ2765" s="7"/>
      <c r="AWA2765" s="7"/>
      <c r="AWB2765" s="7"/>
      <c r="AWC2765" s="7"/>
      <c r="AWD2765" s="7"/>
      <c r="AWE2765" s="7"/>
      <c r="AWF2765" s="7"/>
      <c r="AWG2765" s="7"/>
      <c r="AWH2765" s="7"/>
      <c r="AWI2765" s="7"/>
      <c r="AWJ2765" s="7"/>
      <c r="AWK2765" s="7"/>
      <c r="AWL2765" s="7"/>
      <c r="AWM2765" s="7"/>
      <c r="AWN2765" s="7"/>
      <c r="AWO2765" s="7"/>
      <c r="AWP2765" s="7"/>
      <c r="AWQ2765" s="7"/>
      <c r="AWR2765" s="7"/>
      <c r="AWS2765" s="7"/>
      <c r="AWT2765" s="7"/>
      <c r="AWU2765" s="7"/>
      <c r="AWV2765" s="7"/>
      <c r="AWW2765" s="7"/>
      <c r="AWX2765" s="7"/>
      <c r="AWY2765" s="7"/>
      <c r="AWZ2765" s="7"/>
      <c r="AXA2765" s="7"/>
      <c r="AXB2765" s="7"/>
      <c r="AXC2765" s="7"/>
      <c r="AXD2765" s="7"/>
      <c r="AXE2765" s="7"/>
      <c r="AXF2765" s="7"/>
      <c r="AXG2765" s="7"/>
      <c r="AXH2765" s="7"/>
      <c r="AXI2765" s="7"/>
      <c r="AXJ2765" s="7"/>
      <c r="AXK2765" s="7"/>
      <c r="AXL2765" s="7"/>
      <c r="AXM2765" s="7"/>
      <c r="AXN2765" s="7"/>
      <c r="AXO2765" s="7"/>
      <c r="AXP2765" s="7"/>
      <c r="AXQ2765" s="7"/>
      <c r="AXR2765" s="7"/>
      <c r="AXS2765" s="7"/>
      <c r="AXT2765" s="7"/>
      <c r="AXU2765" s="7"/>
      <c r="AXV2765" s="7"/>
      <c r="AXW2765" s="7"/>
      <c r="AXX2765" s="7"/>
      <c r="AXY2765" s="7"/>
      <c r="AXZ2765" s="7"/>
      <c r="AYA2765" s="7"/>
      <c r="AYB2765" s="7"/>
      <c r="AYC2765" s="7"/>
      <c r="AYD2765" s="7"/>
      <c r="AYE2765" s="7"/>
      <c r="AYF2765" s="7"/>
      <c r="AYG2765" s="7"/>
      <c r="AYH2765" s="7"/>
      <c r="AYI2765" s="7"/>
      <c r="AYJ2765" s="7"/>
      <c r="AYK2765" s="7"/>
      <c r="AYL2765" s="7"/>
      <c r="AYM2765" s="7"/>
      <c r="AYN2765" s="7"/>
      <c r="AYO2765" s="7"/>
      <c r="AYP2765" s="7"/>
      <c r="AYQ2765" s="7"/>
      <c r="AYR2765" s="7"/>
      <c r="AYS2765" s="7"/>
      <c r="AYT2765" s="7"/>
      <c r="AYU2765" s="7"/>
      <c r="AYV2765" s="7"/>
      <c r="AYW2765" s="7"/>
      <c r="AYX2765" s="7"/>
      <c r="AYY2765" s="7"/>
      <c r="AYZ2765" s="7"/>
      <c r="AZA2765" s="7"/>
      <c r="AZB2765" s="7"/>
      <c r="AZC2765" s="7"/>
      <c r="AZD2765" s="7"/>
      <c r="AZE2765" s="7"/>
      <c r="AZF2765" s="7"/>
      <c r="AZG2765" s="7"/>
      <c r="AZH2765" s="7"/>
      <c r="AZI2765" s="7"/>
      <c r="AZJ2765" s="7"/>
      <c r="AZK2765" s="7"/>
      <c r="AZL2765" s="7"/>
      <c r="AZM2765" s="7"/>
      <c r="AZN2765" s="7"/>
      <c r="AZO2765" s="7"/>
      <c r="AZP2765" s="7"/>
      <c r="AZQ2765" s="7"/>
      <c r="AZR2765" s="7"/>
      <c r="AZS2765" s="7"/>
      <c r="AZT2765" s="7"/>
      <c r="AZU2765" s="7"/>
      <c r="AZV2765" s="7"/>
      <c r="AZW2765" s="7"/>
      <c r="AZX2765" s="7"/>
      <c r="AZY2765" s="7"/>
      <c r="AZZ2765" s="7"/>
      <c r="BAA2765" s="7"/>
      <c r="BAB2765" s="7"/>
      <c r="BAC2765" s="7"/>
      <c r="BAD2765" s="7"/>
      <c r="BAE2765" s="7"/>
      <c r="BAF2765" s="7"/>
      <c r="BAG2765" s="7"/>
      <c r="BAH2765" s="7"/>
      <c r="BAI2765" s="7"/>
      <c r="BAJ2765" s="7"/>
      <c r="BAK2765" s="7"/>
      <c r="BAL2765" s="7"/>
      <c r="BAM2765" s="7"/>
      <c r="BAN2765" s="7"/>
      <c r="BAO2765" s="7"/>
      <c r="BAP2765" s="7"/>
      <c r="BAQ2765" s="7"/>
      <c r="BAR2765" s="7"/>
      <c r="BAS2765" s="7"/>
      <c r="BAT2765" s="7"/>
      <c r="BAU2765" s="7"/>
      <c r="BAV2765" s="7"/>
      <c r="BAW2765" s="7"/>
      <c r="BAX2765" s="7"/>
      <c r="BAY2765" s="7"/>
      <c r="BAZ2765" s="7"/>
      <c r="BBA2765" s="7"/>
      <c r="BBB2765" s="7"/>
      <c r="BBC2765" s="7"/>
      <c r="BBD2765" s="7"/>
      <c r="BBE2765" s="7"/>
      <c r="BBF2765" s="7"/>
      <c r="BBG2765" s="7"/>
      <c r="BBH2765" s="7"/>
      <c r="BBI2765" s="7"/>
      <c r="BBJ2765" s="7"/>
      <c r="BBK2765" s="7"/>
      <c r="BBL2765" s="7"/>
      <c r="BBM2765" s="7"/>
      <c r="BBN2765" s="7"/>
      <c r="BBO2765" s="7"/>
      <c r="BBP2765" s="7"/>
      <c r="BBQ2765" s="7"/>
      <c r="BBR2765" s="7"/>
      <c r="BBS2765" s="7"/>
      <c r="BBT2765" s="7"/>
      <c r="BBU2765" s="7"/>
      <c r="BBV2765" s="7"/>
      <c r="BBW2765" s="7"/>
      <c r="BBX2765" s="7"/>
      <c r="BBY2765" s="7"/>
      <c r="BBZ2765" s="7"/>
      <c r="BCA2765" s="7"/>
      <c r="BCB2765" s="7"/>
      <c r="BCC2765" s="7"/>
      <c r="BCD2765" s="7"/>
      <c r="BCE2765" s="7"/>
      <c r="BCF2765" s="7"/>
      <c r="BCG2765" s="7"/>
      <c r="BCH2765" s="7"/>
      <c r="BCI2765" s="7"/>
      <c r="BCJ2765" s="7"/>
      <c r="BCK2765" s="7"/>
      <c r="BCL2765" s="7"/>
      <c r="BCM2765" s="7"/>
      <c r="BCN2765" s="7"/>
      <c r="BCO2765" s="7"/>
      <c r="BCP2765" s="7"/>
      <c r="BCQ2765" s="7"/>
      <c r="BCR2765" s="7"/>
      <c r="BCS2765" s="7"/>
      <c r="BCT2765" s="7"/>
      <c r="BCU2765" s="7"/>
      <c r="BCV2765" s="7"/>
      <c r="BCW2765" s="7"/>
      <c r="BCX2765" s="7"/>
      <c r="BCY2765" s="7"/>
      <c r="BCZ2765" s="7"/>
      <c r="BDA2765" s="7"/>
      <c r="BDB2765" s="7"/>
      <c r="BDC2765" s="7"/>
      <c r="BDD2765" s="7"/>
      <c r="BDE2765" s="7"/>
      <c r="BDF2765" s="7"/>
      <c r="BDG2765" s="7"/>
      <c r="BDH2765" s="7"/>
      <c r="BDI2765" s="7"/>
      <c r="BDJ2765" s="7"/>
      <c r="BDK2765" s="7"/>
      <c r="BDL2765" s="7"/>
      <c r="BDM2765" s="7"/>
      <c r="BDN2765" s="7"/>
      <c r="BDO2765" s="7"/>
      <c r="BDP2765" s="7"/>
      <c r="BDQ2765" s="7"/>
      <c r="BDR2765" s="7"/>
      <c r="BDS2765" s="7"/>
      <c r="BDT2765" s="7"/>
      <c r="BDU2765" s="7"/>
      <c r="BDV2765" s="7"/>
      <c r="BDW2765" s="7"/>
      <c r="BDX2765" s="7"/>
      <c r="BDY2765" s="7"/>
      <c r="BDZ2765" s="7"/>
      <c r="BEA2765" s="7"/>
      <c r="BEB2765" s="7"/>
      <c r="BEC2765" s="7"/>
      <c r="BED2765" s="7"/>
      <c r="BEE2765" s="7"/>
      <c r="BEF2765" s="7"/>
      <c r="BEG2765" s="7"/>
      <c r="BEH2765" s="7"/>
      <c r="BEI2765" s="7"/>
      <c r="BEJ2765" s="7"/>
      <c r="BEK2765" s="7"/>
      <c r="BEL2765" s="7"/>
      <c r="BEM2765" s="7"/>
      <c r="BEN2765" s="7"/>
      <c r="BEO2765" s="7"/>
      <c r="BEP2765" s="7"/>
      <c r="BEQ2765" s="7"/>
      <c r="BER2765" s="7"/>
      <c r="BES2765" s="7"/>
      <c r="BET2765" s="7"/>
      <c r="BEU2765" s="7"/>
      <c r="BEV2765" s="7"/>
      <c r="BEW2765" s="7"/>
      <c r="BEX2765" s="7"/>
      <c r="BEY2765" s="7"/>
      <c r="BEZ2765" s="7"/>
      <c r="BFA2765" s="7"/>
      <c r="BFB2765" s="7"/>
      <c r="BFC2765" s="7"/>
      <c r="BFD2765" s="7"/>
      <c r="BFE2765" s="7"/>
      <c r="BFF2765" s="7"/>
      <c r="BFG2765" s="7"/>
      <c r="BFH2765" s="7"/>
      <c r="BFI2765" s="7"/>
      <c r="BFJ2765" s="7"/>
      <c r="BFK2765" s="7"/>
      <c r="BFL2765" s="7"/>
      <c r="BFM2765" s="7"/>
      <c r="BFN2765" s="7"/>
      <c r="BFO2765" s="7"/>
      <c r="BFP2765" s="7"/>
      <c r="BFQ2765" s="7"/>
      <c r="BFR2765" s="7"/>
      <c r="BFS2765" s="7"/>
      <c r="BFT2765" s="7"/>
      <c r="BFU2765" s="7"/>
      <c r="BFV2765" s="7"/>
      <c r="BFW2765" s="7"/>
      <c r="BFX2765" s="7"/>
      <c r="BFY2765" s="7"/>
      <c r="BFZ2765" s="7"/>
      <c r="BGA2765" s="7"/>
      <c r="BGB2765" s="7"/>
      <c r="BGC2765" s="7"/>
      <c r="BGD2765" s="7"/>
      <c r="BGE2765" s="7"/>
      <c r="BGF2765" s="7"/>
      <c r="BGG2765" s="7"/>
      <c r="BGH2765" s="7"/>
      <c r="BGI2765" s="7"/>
      <c r="BGJ2765" s="7"/>
      <c r="BGK2765" s="7"/>
      <c r="BGL2765" s="7"/>
      <c r="BGM2765" s="7"/>
      <c r="BGN2765" s="7"/>
      <c r="BGO2765" s="7"/>
      <c r="BGP2765" s="7"/>
      <c r="BGQ2765" s="7"/>
      <c r="BGR2765" s="7"/>
      <c r="BGS2765" s="7"/>
      <c r="BGT2765" s="7"/>
      <c r="BGU2765" s="7"/>
      <c r="BGV2765" s="7"/>
      <c r="BGW2765" s="7"/>
      <c r="BGX2765" s="7"/>
      <c r="BGY2765" s="7"/>
      <c r="BGZ2765" s="7"/>
      <c r="BHA2765" s="7"/>
      <c r="BHB2765" s="7"/>
      <c r="BHC2765" s="7"/>
      <c r="BHD2765" s="7"/>
      <c r="BHE2765" s="7"/>
      <c r="BHF2765" s="7"/>
      <c r="BHG2765" s="7"/>
      <c r="BHH2765" s="7"/>
      <c r="BHI2765" s="7"/>
      <c r="BHJ2765" s="7"/>
      <c r="BHK2765" s="7"/>
      <c r="BHL2765" s="7"/>
      <c r="BHM2765" s="7"/>
      <c r="BHN2765" s="7"/>
      <c r="BHO2765" s="7"/>
      <c r="BHP2765" s="7"/>
      <c r="BHQ2765" s="7"/>
      <c r="BHR2765" s="7"/>
      <c r="BHS2765" s="7"/>
      <c r="BHT2765" s="7"/>
      <c r="BHU2765" s="7"/>
      <c r="BHV2765" s="7"/>
      <c r="BHW2765" s="7"/>
      <c r="BHX2765" s="7"/>
      <c r="BHY2765" s="7"/>
      <c r="BHZ2765" s="7"/>
      <c r="BIA2765" s="7"/>
      <c r="BIB2765" s="7"/>
      <c r="BIC2765" s="7"/>
      <c r="BID2765" s="7"/>
      <c r="BIE2765" s="7"/>
      <c r="BIF2765" s="7"/>
      <c r="BIG2765" s="7"/>
      <c r="BIH2765" s="7"/>
      <c r="BII2765" s="7"/>
      <c r="BIJ2765" s="7"/>
      <c r="BIK2765" s="7"/>
      <c r="BIL2765" s="7"/>
      <c r="BIM2765" s="7"/>
      <c r="BIN2765" s="7"/>
      <c r="BIO2765" s="7"/>
      <c r="BIP2765" s="7"/>
      <c r="BIQ2765" s="7"/>
      <c r="BIR2765" s="7"/>
      <c r="BIS2765" s="7"/>
      <c r="BIT2765" s="7"/>
      <c r="BIU2765" s="7"/>
      <c r="BIV2765" s="7"/>
      <c r="BIW2765" s="7"/>
      <c r="BIX2765" s="7"/>
      <c r="BIY2765" s="7"/>
      <c r="BIZ2765" s="7"/>
      <c r="BJA2765" s="7"/>
      <c r="BJB2765" s="7"/>
      <c r="BJC2765" s="7"/>
      <c r="BJD2765" s="7"/>
      <c r="BJE2765" s="7"/>
      <c r="BJF2765" s="7"/>
      <c r="BJG2765" s="7"/>
      <c r="BJH2765" s="7"/>
      <c r="BJI2765" s="7"/>
      <c r="BJJ2765" s="7"/>
      <c r="BJK2765" s="7"/>
      <c r="BJL2765" s="7"/>
      <c r="BJM2765" s="7"/>
      <c r="BJN2765" s="7"/>
      <c r="BJO2765" s="7"/>
      <c r="BJP2765" s="7"/>
      <c r="BJQ2765" s="7"/>
      <c r="BJR2765" s="7"/>
      <c r="BJS2765" s="7"/>
      <c r="BJT2765" s="7"/>
      <c r="BJU2765" s="7"/>
      <c r="BJV2765" s="7"/>
      <c r="BJW2765" s="7"/>
      <c r="BJX2765" s="7"/>
      <c r="BJY2765" s="7"/>
      <c r="BJZ2765" s="7"/>
      <c r="BKA2765" s="7"/>
      <c r="BKB2765" s="7"/>
      <c r="BKC2765" s="7"/>
      <c r="BKD2765" s="7"/>
      <c r="BKE2765" s="7"/>
      <c r="BKF2765" s="7"/>
      <c r="BKG2765" s="7"/>
      <c r="BKH2765" s="7"/>
      <c r="BKI2765" s="7"/>
      <c r="BKJ2765" s="7"/>
      <c r="BKK2765" s="7"/>
      <c r="BKL2765" s="7"/>
      <c r="BKM2765" s="7"/>
      <c r="BKN2765" s="7"/>
      <c r="BKO2765" s="7"/>
      <c r="BKP2765" s="7"/>
      <c r="BKQ2765" s="7"/>
      <c r="BKR2765" s="7"/>
      <c r="BKS2765" s="7"/>
      <c r="BKT2765" s="7"/>
      <c r="BKU2765" s="7"/>
      <c r="BKV2765" s="7"/>
      <c r="BKW2765" s="7"/>
      <c r="BKX2765" s="7"/>
      <c r="BKY2765" s="7"/>
      <c r="BKZ2765" s="7"/>
      <c r="BLA2765" s="7"/>
      <c r="BLB2765" s="7"/>
      <c r="BLC2765" s="7"/>
      <c r="BLD2765" s="7"/>
      <c r="BLE2765" s="7"/>
      <c r="BLF2765" s="7"/>
      <c r="BLG2765" s="7"/>
      <c r="BLH2765" s="7"/>
      <c r="BLI2765" s="7"/>
      <c r="BLJ2765" s="7"/>
      <c r="BLK2765" s="7"/>
      <c r="BLL2765" s="7"/>
      <c r="BLM2765" s="7"/>
      <c r="BLN2765" s="7"/>
      <c r="BLO2765" s="7"/>
      <c r="BLP2765" s="7"/>
      <c r="BLQ2765" s="7"/>
      <c r="BLR2765" s="7"/>
      <c r="BLS2765" s="7"/>
      <c r="BLT2765" s="7"/>
      <c r="BLU2765" s="7"/>
      <c r="BLV2765" s="7"/>
      <c r="BLW2765" s="7"/>
      <c r="BLX2765" s="7"/>
      <c r="BLY2765" s="7"/>
      <c r="BLZ2765" s="7"/>
      <c r="BMA2765" s="7"/>
      <c r="BMB2765" s="7"/>
      <c r="BMC2765" s="7"/>
      <c r="BMD2765" s="7"/>
      <c r="BME2765" s="7"/>
      <c r="BMF2765" s="7"/>
      <c r="BMG2765" s="7"/>
      <c r="BMH2765" s="7"/>
      <c r="BMI2765" s="7"/>
      <c r="BMJ2765" s="7"/>
      <c r="BMK2765" s="7"/>
      <c r="BML2765" s="7"/>
      <c r="BMM2765" s="7"/>
      <c r="BMN2765" s="7"/>
      <c r="BMO2765" s="7"/>
      <c r="BMP2765" s="7"/>
      <c r="BMQ2765" s="7"/>
      <c r="BMR2765" s="7"/>
      <c r="BMS2765" s="7"/>
      <c r="BMT2765" s="7"/>
      <c r="BMU2765" s="7"/>
      <c r="BMV2765" s="7"/>
      <c r="BMW2765" s="7"/>
      <c r="BMX2765" s="7"/>
      <c r="BMY2765" s="7"/>
      <c r="BMZ2765" s="7"/>
      <c r="BNA2765" s="7"/>
      <c r="BNB2765" s="7"/>
      <c r="BNC2765" s="7"/>
      <c r="BND2765" s="7"/>
      <c r="BNE2765" s="7"/>
      <c r="BNF2765" s="7"/>
      <c r="BNG2765" s="7"/>
      <c r="BNH2765" s="7"/>
      <c r="BNI2765" s="7"/>
      <c r="BNJ2765" s="7"/>
      <c r="BNK2765" s="7"/>
      <c r="BNL2765" s="7"/>
      <c r="BNM2765" s="7"/>
      <c r="BNN2765" s="7"/>
      <c r="BNO2765" s="7"/>
      <c r="BNP2765" s="7"/>
      <c r="BNQ2765" s="7"/>
      <c r="BNR2765" s="7"/>
      <c r="BNS2765" s="7"/>
      <c r="BNT2765" s="7"/>
      <c r="BNU2765" s="7"/>
      <c r="BNV2765" s="7"/>
      <c r="BNW2765" s="7"/>
      <c r="BNX2765" s="7"/>
      <c r="BNY2765" s="7"/>
      <c r="BNZ2765" s="7"/>
      <c r="BOA2765" s="7"/>
      <c r="BOB2765" s="7"/>
      <c r="BOC2765" s="7"/>
      <c r="BOD2765" s="7"/>
      <c r="BOE2765" s="7"/>
      <c r="BOF2765" s="7"/>
      <c r="BOG2765" s="7"/>
      <c r="BOH2765" s="7"/>
      <c r="BOI2765" s="7"/>
      <c r="BOJ2765" s="7"/>
      <c r="BOK2765" s="7"/>
      <c r="BOL2765" s="7"/>
      <c r="BOM2765" s="7"/>
      <c r="BON2765" s="7"/>
      <c r="BOO2765" s="7"/>
      <c r="BOP2765" s="7"/>
      <c r="BOQ2765" s="7"/>
      <c r="BOR2765" s="7"/>
      <c r="BOS2765" s="7"/>
      <c r="BOT2765" s="7"/>
      <c r="BOU2765" s="7"/>
      <c r="BOV2765" s="7"/>
      <c r="BOW2765" s="7"/>
      <c r="BOX2765" s="7"/>
      <c r="BOY2765" s="7"/>
      <c r="BOZ2765" s="7"/>
      <c r="BPA2765" s="7"/>
      <c r="BPB2765" s="7"/>
      <c r="BPC2765" s="7"/>
      <c r="BPD2765" s="7"/>
      <c r="BPE2765" s="7"/>
      <c r="BPF2765" s="7"/>
      <c r="BPG2765" s="7"/>
      <c r="BPH2765" s="7"/>
      <c r="BPI2765" s="7"/>
      <c r="BPJ2765" s="7"/>
      <c r="BPK2765" s="7"/>
      <c r="BPL2765" s="7"/>
      <c r="BPM2765" s="7"/>
      <c r="BPN2765" s="7"/>
      <c r="BPO2765" s="7"/>
      <c r="BPP2765" s="7"/>
      <c r="BPQ2765" s="7"/>
      <c r="BPR2765" s="7"/>
      <c r="BPS2765" s="7"/>
      <c r="BPT2765" s="7"/>
      <c r="BPU2765" s="7"/>
      <c r="BPV2765" s="7"/>
      <c r="BPW2765" s="7"/>
      <c r="BPX2765" s="7"/>
      <c r="BPY2765" s="7"/>
      <c r="BPZ2765" s="7"/>
      <c r="BQA2765" s="7"/>
      <c r="BQB2765" s="7"/>
      <c r="BQC2765" s="7"/>
      <c r="BQD2765" s="7"/>
      <c r="BQE2765" s="7"/>
      <c r="BQF2765" s="7"/>
      <c r="BQG2765" s="7"/>
      <c r="BQH2765" s="7"/>
      <c r="BQI2765" s="7"/>
      <c r="BQJ2765" s="7"/>
      <c r="BQK2765" s="7"/>
      <c r="BQL2765" s="7"/>
      <c r="BQM2765" s="7"/>
      <c r="BQN2765" s="7"/>
      <c r="BQO2765" s="7"/>
      <c r="BQP2765" s="7"/>
      <c r="BQQ2765" s="7"/>
      <c r="BQR2765" s="7"/>
      <c r="BQS2765" s="7"/>
      <c r="BQT2765" s="7"/>
      <c r="BQU2765" s="7"/>
      <c r="BQV2765" s="7"/>
      <c r="BQW2765" s="7"/>
      <c r="BQX2765" s="7"/>
      <c r="BQY2765" s="7"/>
      <c r="BQZ2765" s="7"/>
      <c r="BRA2765" s="7"/>
      <c r="BRB2765" s="7"/>
      <c r="BRC2765" s="7"/>
      <c r="BRD2765" s="7"/>
      <c r="BRE2765" s="7"/>
      <c r="BRF2765" s="7"/>
      <c r="BRG2765" s="7"/>
      <c r="BRH2765" s="7"/>
      <c r="BRI2765" s="7"/>
      <c r="BRJ2765" s="7"/>
      <c r="BRK2765" s="7"/>
      <c r="BRL2765" s="7"/>
      <c r="BRM2765" s="7"/>
      <c r="BRN2765" s="7"/>
      <c r="BRO2765" s="7"/>
      <c r="BRP2765" s="7"/>
      <c r="BRQ2765" s="7"/>
      <c r="BRR2765" s="7"/>
      <c r="BRS2765" s="7"/>
      <c r="BRT2765" s="7"/>
      <c r="BRU2765" s="7"/>
      <c r="BRV2765" s="7"/>
      <c r="BRW2765" s="7"/>
      <c r="BRX2765" s="7"/>
      <c r="BRY2765" s="7"/>
      <c r="BRZ2765" s="7"/>
      <c r="BSA2765" s="7"/>
      <c r="BSB2765" s="7"/>
      <c r="BSC2765" s="7"/>
      <c r="BSD2765" s="7"/>
      <c r="BSE2765" s="7"/>
      <c r="BSF2765" s="7"/>
      <c r="BSG2765" s="7"/>
      <c r="BSH2765" s="7"/>
      <c r="BSI2765" s="7"/>
      <c r="BSJ2765" s="7"/>
      <c r="BSK2765" s="7"/>
      <c r="BSL2765" s="7"/>
      <c r="BSM2765" s="7"/>
      <c r="BSN2765" s="7"/>
      <c r="BSO2765" s="7"/>
      <c r="BSP2765" s="7"/>
      <c r="BSQ2765" s="7"/>
      <c r="BSR2765" s="7"/>
      <c r="BSS2765" s="7"/>
      <c r="BST2765" s="7"/>
      <c r="BSU2765" s="7"/>
      <c r="BSV2765" s="7"/>
      <c r="BSW2765" s="7"/>
      <c r="BSX2765" s="7"/>
      <c r="BSY2765" s="7"/>
      <c r="BSZ2765" s="7"/>
      <c r="BTA2765" s="7"/>
      <c r="BTB2765" s="7"/>
      <c r="BTC2765" s="7"/>
      <c r="BTD2765" s="7"/>
      <c r="BTE2765" s="7"/>
      <c r="BTF2765" s="7"/>
      <c r="BTG2765" s="7"/>
      <c r="BTH2765" s="7"/>
      <c r="BTI2765" s="7"/>
      <c r="BTJ2765" s="7"/>
      <c r="BTK2765" s="7"/>
      <c r="BTL2765" s="7"/>
      <c r="BTM2765" s="7"/>
      <c r="BTN2765" s="7"/>
      <c r="BTO2765" s="7"/>
      <c r="BTP2765" s="7"/>
      <c r="BTQ2765" s="7"/>
      <c r="BTR2765" s="7"/>
      <c r="BTS2765" s="7"/>
      <c r="BTT2765" s="7"/>
      <c r="BTU2765" s="7"/>
      <c r="BTV2765" s="7"/>
      <c r="BTW2765" s="7"/>
      <c r="BTX2765" s="7"/>
      <c r="BTY2765" s="7"/>
      <c r="BTZ2765" s="7"/>
      <c r="BUA2765" s="7"/>
      <c r="BUB2765" s="7"/>
      <c r="BUC2765" s="7"/>
      <c r="BUD2765" s="7"/>
      <c r="BUE2765" s="7"/>
      <c r="BUF2765" s="7"/>
      <c r="BUG2765" s="7"/>
      <c r="BUH2765" s="7"/>
      <c r="BUI2765" s="7"/>
      <c r="BUJ2765" s="7"/>
      <c r="BUK2765" s="7"/>
      <c r="BUL2765" s="7"/>
      <c r="BUM2765" s="7"/>
      <c r="BUN2765" s="7"/>
      <c r="BUO2765" s="7"/>
      <c r="BUP2765" s="7"/>
      <c r="BUQ2765" s="7"/>
      <c r="BUR2765" s="7"/>
      <c r="BUS2765" s="7"/>
      <c r="BUT2765" s="7"/>
      <c r="BUU2765" s="7"/>
      <c r="BUV2765" s="7"/>
      <c r="BUW2765" s="7"/>
      <c r="BUX2765" s="7"/>
      <c r="BUY2765" s="7"/>
      <c r="BUZ2765" s="7"/>
      <c r="BVA2765" s="7"/>
      <c r="BVB2765" s="7"/>
      <c r="BVC2765" s="7"/>
      <c r="BVD2765" s="7"/>
      <c r="BVE2765" s="7"/>
      <c r="BVF2765" s="7"/>
      <c r="BVG2765" s="7"/>
      <c r="BVH2765" s="7"/>
      <c r="BVI2765" s="7"/>
      <c r="BVJ2765" s="7"/>
      <c r="BVK2765" s="7"/>
      <c r="BVL2765" s="7"/>
      <c r="BVM2765" s="7"/>
      <c r="BVN2765" s="7"/>
      <c r="BVO2765" s="7"/>
      <c r="BVP2765" s="7"/>
      <c r="BVQ2765" s="7"/>
      <c r="BVR2765" s="7"/>
      <c r="BVS2765" s="7"/>
      <c r="BVT2765" s="7"/>
      <c r="BVU2765" s="7"/>
      <c r="BVV2765" s="7"/>
      <c r="BVW2765" s="7"/>
      <c r="BVX2765" s="7"/>
      <c r="BVY2765" s="7"/>
      <c r="BVZ2765" s="7"/>
      <c r="BWA2765" s="7"/>
      <c r="BWB2765" s="7"/>
      <c r="BWC2765" s="7"/>
      <c r="BWD2765" s="7"/>
      <c r="BWE2765" s="7"/>
      <c r="BWF2765" s="7"/>
      <c r="BWG2765" s="7"/>
      <c r="BWH2765" s="7"/>
      <c r="BWI2765" s="7"/>
      <c r="BWJ2765" s="7"/>
      <c r="BWK2765" s="7"/>
      <c r="BWL2765" s="7"/>
      <c r="BWM2765" s="7"/>
      <c r="BWN2765" s="7"/>
      <c r="BWO2765" s="7"/>
      <c r="BWP2765" s="7"/>
      <c r="BWQ2765" s="7"/>
      <c r="BWR2765" s="7"/>
      <c r="BWS2765" s="7"/>
      <c r="BWT2765" s="7"/>
      <c r="BWU2765" s="7"/>
      <c r="BWV2765" s="7"/>
      <c r="BWW2765" s="7"/>
      <c r="BWX2765" s="7"/>
      <c r="BWY2765" s="7"/>
      <c r="BWZ2765" s="7"/>
      <c r="BXA2765" s="7"/>
      <c r="BXB2765" s="7"/>
      <c r="BXC2765" s="7"/>
      <c r="BXD2765" s="7"/>
      <c r="BXE2765" s="7"/>
      <c r="BXF2765" s="7"/>
      <c r="BXG2765" s="7"/>
      <c r="BXH2765" s="7"/>
      <c r="BXI2765" s="7"/>
      <c r="BXJ2765" s="7"/>
      <c r="BXK2765" s="7"/>
      <c r="BXL2765" s="7"/>
      <c r="BXM2765" s="7"/>
      <c r="BXN2765" s="7"/>
      <c r="BXO2765" s="7"/>
      <c r="BXP2765" s="7"/>
      <c r="BXQ2765" s="7"/>
      <c r="BXR2765" s="7"/>
      <c r="BXS2765" s="7"/>
      <c r="BXT2765" s="7"/>
      <c r="BXU2765" s="7"/>
      <c r="BXV2765" s="7"/>
      <c r="BXW2765" s="7"/>
      <c r="BXX2765" s="7"/>
      <c r="BXY2765" s="7"/>
      <c r="BXZ2765" s="7"/>
      <c r="BYA2765" s="7"/>
      <c r="BYB2765" s="7"/>
      <c r="BYC2765" s="7"/>
      <c r="BYD2765" s="7"/>
      <c r="BYE2765" s="7"/>
      <c r="BYF2765" s="7"/>
      <c r="BYG2765" s="7"/>
      <c r="BYH2765" s="7"/>
      <c r="BYI2765" s="7"/>
      <c r="BYJ2765" s="7"/>
      <c r="BYK2765" s="7"/>
      <c r="BYL2765" s="7"/>
      <c r="BYM2765" s="7"/>
      <c r="BYN2765" s="7"/>
      <c r="BYO2765" s="7"/>
      <c r="BYP2765" s="7"/>
      <c r="BYQ2765" s="7"/>
      <c r="BYR2765" s="7"/>
      <c r="BYS2765" s="7"/>
      <c r="BYT2765" s="7"/>
      <c r="BYU2765" s="7"/>
      <c r="BYV2765" s="7"/>
      <c r="BYW2765" s="7"/>
      <c r="BYX2765" s="7"/>
      <c r="BYY2765" s="7"/>
      <c r="BYZ2765" s="7"/>
      <c r="BZA2765" s="7"/>
      <c r="BZB2765" s="7"/>
      <c r="BZC2765" s="7"/>
      <c r="BZD2765" s="7"/>
      <c r="BZE2765" s="7"/>
      <c r="BZF2765" s="7"/>
      <c r="BZG2765" s="7"/>
      <c r="BZH2765" s="7"/>
      <c r="BZI2765" s="7"/>
      <c r="BZJ2765" s="7"/>
      <c r="BZK2765" s="7"/>
      <c r="BZL2765" s="7"/>
      <c r="BZM2765" s="7"/>
      <c r="BZN2765" s="7"/>
      <c r="BZO2765" s="7"/>
      <c r="BZP2765" s="7"/>
      <c r="BZQ2765" s="7"/>
      <c r="BZR2765" s="7"/>
      <c r="BZS2765" s="7"/>
      <c r="BZT2765" s="7"/>
      <c r="BZU2765" s="7"/>
      <c r="BZV2765" s="7"/>
      <c r="BZW2765" s="7"/>
      <c r="BZX2765" s="7"/>
      <c r="BZY2765" s="7"/>
      <c r="BZZ2765" s="7"/>
      <c r="CAA2765" s="7"/>
      <c r="CAB2765" s="7"/>
      <c r="CAC2765" s="7"/>
      <c r="CAD2765" s="7"/>
      <c r="CAE2765" s="7"/>
      <c r="CAF2765" s="7"/>
      <c r="CAG2765" s="7"/>
      <c r="CAH2765" s="7"/>
      <c r="CAI2765" s="7"/>
      <c r="CAJ2765" s="7"/>
      <c r="CAK2765" s="7"/>
      <c r="CAL2765" s="7"/>
      <c r="CAM2765" s="7"/>
      <c r="CAN2765" s="7"/>
      <c r="CAO2765" s="7"/>
      <c r="CAP2765" s="7"/>
      <c r="CAQ2765" s="7"/>
      <c r="CAR2765" s="7"/>
      <c r="CAS2765" s="7"/>
      <c r="CAT2765" s="7"/>
      <c r="CAU2765" s="7"/>
      <c r="CAV2765" s="7"/>
      <c r="CAW2765" s="7"/>
      <c r="CAX2765" s="7"/>
      <c r="CAY2765" s="7"/>
      <c r="CAZ2765" s="7"/>
      <c r="CBA2765" s="7"/>
      <c r="CBB2765" s="7"/>
      <c r="CBC2765" s="7"/>
      <c r="CBD2765" s="7"/>
      <c r="CBE2765" s="7"/>
      <c r="CBF2765" s="7"/>
      <c r="CBG2765" s="7"/>
      <c r="CBH2765" s="7"/>
      <c r="CBI2765" s="7"/>
      <c r="CBJ2765" s="7"/>
      <c r="CBK2765" s="7"/>
      <c r="CBL2765" s="7"/>
      <c r="CBM2765" s="7"/>
      <c r="CBN2765" s="7"/>
      <c r="CBO2765" s="7"/>
      <c r="CBP2765" s="7"/>
      <c r="CBQ2765" s="7"/>
      <c r="CBR2765" s="7"/>
      <c r="CBS2765" s="7"/>
      <c r="CBT2765" s="7"/>
      <c r="CBU2765" s="7"/>
      <c r="CBV2765" s="7"/>
      <c r="CBW2765" s="7"/>
      <c r="CBX2765" s="7"/>
      <c r="CBY2765" s="7"/>
      <c r="CBZ2765" s="7"/>
      <c r="CCA2765" s="7"/>
      <c r="CCB2765" s="7"/>
      <c r="CCC2765" s="7"/>
      <c r="CCD2765" s="7"/>
      <c r="CCE2765" s="7"/>
      <c r="CCF2765" s="7"/>
      <c r="CCG2765" s="7"/>
      <c r="CCH2765" s="7"/>
      <c r="CCI2765" s="7"/>
      <c r="CCJ2765" s="7"/>
      <c r="CCK2765" s="7"/>
      <c r="CCL2765" s="7"/>
      <c r="CCM2765" s="7"/>
      <c r="CCN2765" s="7"/>
      <c r="CCO2765" s="7"/>
      <c r="CCP2765" s="7"/>
      <c r="CCQ2765" s="7"/>
      <c r="CCR2765" s="7"/>
      <c r="CCS2765" s="7"/>
      <c r="CCT2765" s="7"/>
      <c r="CCU2765" s="7"/>
      <c r="CCV2765" s="7"/>
      <c r="CCW2765" s="7"/>
      <c r="CCX2765" s="7"/>
      <c r="CCY2765" s="7"/>
      <c r="CCZ2765" s="7"/>
      <c r="CDA2765" s="7"/>
      <c r="CDB2765" s="7"/>
      <c r="CDC2765" s="7"/>
      <c r="CDD2765" s="7"/>
      <c r="CDE2765" s="7"/>
      <c r="CDF2765" s="7"/>
      <c r="CDG2765" s="7"/>
      <c r="CDH2765" s="7"/>
      <c r="CDI2765" s="7"/>
      <c r="CDJ2765" s="7"/>
      <c r="CDK2765" s="7"/>
      <c r="CDL2765" s="7"/>
      <c r="CDM2765" s="7"/>
      <c r="CDN2765" s="7"/>
      <c r="CDO2765" s="7"/>
      <c r="CDP2765" s="7"/>
      <c r="CDQ2765" s="7"/>
      <c r="CDR2765" s="7"/>
      <c r="CDS2765" s="7"/>
      <c r="CDT2765" s="7"/>
      <c r="CDU2765" s="7"/>
      <c r="CDV2765" s="7"/>
      <c r="CDW2765" s="7"/>
      <c r="CDX2765" s="7"/>
      <c r="CDY2765" s="7"/>
      <c r="CDZ2765" s="7"/>
      <c r="CEA2765" s="7"/>
      <c r="CEB2765" s="7"/>
      <c r="CEC2765" s="7"/>
      <c r="CED2765" s="7"/>
      <c r="CEE2765" s="7"/>
      <c r="CEF2765" s="7"/>
      <c r="CEG2765" s="7"/>
      <c r="CEH2765" s="7"/>
      <c r="CEI2765" s="7"/>
      <c r="CEJ2765" s="7"/>
      <c r="CEK2765" s="7"/>
      <c r="CEL2765" s="7"/>
      <c r="CEM2765" s="7"/>
      <c r="CEN2765" s="7"/>
      <c r="CEO2765" s="7"/>
      <c r="CEP2765" s="7"/>
      <c r="CEQ2765" s="7"/>
      <c r="CER2765" s="7"/>
      <c r="CES2765" s="7"/>
      <c r="CET2765" s="7"/>
      <c r="CEU2765" s="7"/>
      <c r="CEV2765" s="7"/>
      <c r="CEW2765" s="7"/>
      <c r="CEX2765" s="7"/>
      <c r="CEY2765" s="7"/>
      <c r="CEZ2765" s="7"/>
      <c r="CFA2765" s="7"/>
      <c r="CFB2765" s="7"/>
      <c r="CFC2765" s="7"/>
      <c r="CFD2765" s="7"/>
      <c r="CFE2765" s="7"/>
      <c r="CFF2765" s="7"/>
      <c r="CFG2765" s="7"/>
      <c r="CFH2765" s="7"/>
      <c r="CFI2765" s="7"/>
      <c r="CFJ2765" s="7"/>
      <c r="CFK2765" s="7"/>
      <c r="CFL2765" s="7"/>
      <c r="CFM2765" s="7"/>
      <c r="CFN2765" s="7"/>
      <c r="CFO2765" s="7"/>
      <c r="CFP2765" s="7"/>
      <c r="CFQ2765" s="7"/>
      <c r="CFR2765" s="7"/>
      <c r="CFS2765" s="7"/>
      <c r="CFT2765" s="7"/>
      <c r="CFU2765" s="7"/>
      <c r="CFV2765" s="7"/>
      <c r="CFW2765" s="7"/>
      <c r="CFX2765" s="7"/>
      <c r="CFY2765" s="7"/>
      <c r="CFZ2765" s="7"/>
      <c r="CGA2765" s="7"/>
      <c r="CGB2765" s="7"/>
      <c r="CGC2765" s="7"/>
      <c r="CGD2765" s="7"/>
      <c r="CGE2765" s="7"/>
      <c r="CGF2765" s="7"/>
      <c r="CGG2765" s="7"/>
      <c r="CGH2765" s="7"/>
      <c r="CGI2765" s="7"/>
      <c r="CGJ2765" s="7"/>
      <c r="CGK2765" s="7"/>
      <c r="CGL2765" s="7"/>
      <c r="CGM2765" s="7"/>
      <c r="CGN2765" s="7"/>
      <c r="CGO2765" s="7"/>
      <c r="CGP2765" s="7"/>
      <c r="CGQ2765" s="7"/>
      <c r="CGR2765" s="7"/>
      <c r="CGS2765" s="7"/>
      <c r="CGT2765" s="7"/>
      <c r="CGU2765" s="7"/>
      <c r="CGV2765" s="7"/>
      <c r="CGW2765" s="7"/>
      <c r="CGX2765" s="7"/>
      <c r="CGY2765" s="7"/>
      <c r="CGZ2765" s="7"/>
      <c r="CHA2765" s="7"/>
      <c r="CHB2765" s="7"/>
      <c r="CHC2765" s="7"/>
      <c r="CHD2765" s="7"/>
      <c r="CHE2765" s="7"/>
      <c r="CHF2765" s="7"/>
      <c r="CHG2765" s="7"/>
      <c r="CHH2765" s="7"/>
      <c r="CHI2765" s="7"/>
      <c r="CHJ2765" s="7"/>
      <c r="CHK2765" s="7"/>
      <c r="CHL2765" s="7"/>
      <c r="CHM2765" s="7"/>
      <c r="CHN2765" s="7"/>
      <c r="CHO2765" s="7"/>
      <c r="CHP2765" s="7"/>
      <c r="CHQ2765" s="7"/>
      <c r="CHR2765" s="7"/>
      <c r="CHS2765" s="7"/>
      <c r="CHT2765" s="7"/>
      <c r="CHU2765" s="7"/>
      <c r="CHV2765" s="7"/>
      <c r="CHW2765" s="7"/>
      <c r="CHX2765" s="7"/>
      <c r="CHY2765" s="7"/>
      <c r="CHZ2765" s="7"/>
      <c r="CIA2765" s="7"/>
      <c r="CIB2765" s="7"/>
      <c r="CIC2765" s="7"/>
      <c r="CID2765" s="7"/>
      <c r="CIE2765" s="7"/>
      <c r="CIF2765" s="7"/>
      <c r="CIG2765" s="7"/>
      <c r="CIH2765" s="7"/>
      <c r="CII2765" s="7"/>
      <c r="CIJ2765" s="7"/>
      <c r="CIK2765" s="7"/>
      <c r="CIL2765" s="7"/>
      <c r="CIM2765" s="7"/>
      <c r="CIN2765" s="7"/>
      <c r="CIO2765" s="7"/>
      <c r="CIP2765" s="7"/>
      <c r="CIQ2765" s="7"/>
      <c r="CIR2765" s="7"/>
      <c r="CIS2765" s="7"/>
      <c r="CIT2765" s="7"/>
      <c r="CIU2765" s="7"/>
      <c r="CIV2765" s="7"/>
      <c r="CIW2765" s="7"/>
      <c r="CIX2765" s="7"/>
      <c r="CIY2765" s="7"/>
      <c r="CIZ2765" s="7"/>
      <c r="CJA2765" s="7"/>
      <c r="CJB2765" s="7"/>
      <c r="CJC2765" s="7"/>
      <c r="CJD2765" s="7"/>
      <c r="CJE2765" s="7"/>
      <c r="CJF2765" s="7"/>
      <c r="CJG2765" s="7"/>
      <c r="CJH2765" s="7"/>
      <c r="CJI2765" s="7"/>
      <c r="CJJ2765" s="7"/>
      <c r="CJK2765" s="7"/>
      <c r="CJL2765" s="7"/>
      <c r="CJM2765" s="7"/>
      <c r="CJN2765" s="7"/>
      <c r="CJO2765" s="7"/>
      <c r="CJP2765" s="7"/>
      <c r="CJQ2765" s="7"/>
      <c r="CJR2765" s="7"/>
      <c r="CJS2765" s="7"/>
      <c r="CJT2765" s="7"/>
      <c r="CJU2765" s="7"/>
      <c r="CJV2765" s="7"/>
      <c r="CJW2765" s="7"/>
      <c r="CJX2765" s="7"/>
      <c r="CJY2765" s="7"/>
      <c r="CJZ2765" s="7"/>
      <c r="CKA2765" s="7"/>
      <c r="CKB2765" s="7"/>
      <c r="CKC2765" s="7"/>
      <c r="CKD2765" s="7"/>
      <c r="CKE2765" s="7"/>
      <c r="CKF2765" s="7"/>
      <c r="CKG2765" s="7"/>
      <c r="CKH2765" s="7"/>
      <c r="CKI2765" s="7"/>
      <c r="CKJ2765" s="7"/>
      <c r="CKK2765" s="7"/>
      <c r="CKL2765" s="7"/>
      <c r="CKM2765" s="7"/>
      <c r="CKN2765" s="7"/>
      <c r="CKO2765" s="7"/>
      <c r="CKP2765" s="7"/>
      <c r="CKQ2765" s="7"/>
      <c r="CKR2765" s="7"/>
      <c r="CKS2765" s="7"/>
      <c r="CKT2765" s="7"/>
      <c r="CKU2765" s="7"/>
      <c r="CKV2765" s="7"/>
      <c r="CKW2765" s="7"/>
      <c r="CKX2765" s="7"/>
      <c r="CKY2765" s="7"/>
      <c r="CKZ2765" s="7"/>
      <c r="CLA2765" s="7"/>
      <c r="CLB2765" s="7"/>
      <c r="CLC2765" s="7"/>
      <c r="CLD2765" s="7"/>
      <c r="CLE2765" s="7"/>
      <c r="CLF2765" s="7"/>
      <c r="CLG2765" s="7"/>
      <c r="CLH2765" s="7"/>
      <c r="CLI2765" s="7"/>
      <c r="CLJ2765" s="7"/>
      <c r="CLK2765" s="7"/>
      <c r="CLL2765" s="7"/>
      <c r="CLM2765" s="7"/>
      <c r="CLN2765" s="7"/>
      <c r="CLO2765" s="7"/>
      <c r="CLP2765" s="7"/>
      <c r="CLQ2765" s="7"/>
      <c r="CLR2765" s="7"/>
      <c r="CLS2765" s="7"/>
      <c r="CLT2765" s="7"/>
      <c r="CLU2765" s="7"/>
      <c r="CLV2765" s="7"/>
      <c r="CLW2765" s="7"/>
      <c r="CLX2765" s="7"/>
      <c r="CLY2765" s="7"/>
      <c r="CLZ2765" s="7"/>
      <c r="CMA2765" s="7"/>
      <c r="CMB2765" s="7"/>
      <c r="CMC2765" s="7"/>
      <c r="CMD2765" s="7"/>
      <c r="CME2765" s="7"/>
      <c r="CMF2765" s="7"/>
      <c r="CMG2765" s="7"/>
      <c r="CMH2765" s="7"/>
      <c r="CMI2765" s="7"/>
      <c r="CMJ2765" s="7"/>
      <c r="CMK2765" s="7"/>
      <c r="CML2765" s="7"/>
      <c r="CMM2765" s="7"/>
      <c r="CMN2765" s="7"/>
      <c r="CMO2765" s="7"/>
      <c r="CMP2765" s="7"/>
      <c r="CMQ2765" s="7"/>
      <c r="CMR2765" s="7"/>
      <c r="CMS2765" s="7"/>
      <c r="CMT2765" s="7"/>
      <c r="CMU2765" s="7"/>
      <c r="CMV2765" s="7"/>
      <c r="CMW2765" s="7"/>
      <c r="CMX2765" s="7"/>
      <c r="CMY2765" s="7"/>
      <c r="CMZ2765" s="7"/>
      <c r="CNA2765" s="7"/>
      <c r="CNB2765" s="7"/>
      <c r="CNC2765" s="7"/>
      <c r="CND2765" s="7"/>
      <c r="CNE2765" s="7"/>
      <c r="CNF2765" s="7"/>
      <c r="CNG2765" s="7"/>
      <c r="CNH2765" s="7"/>
      <c r="CNI2765" s="7"/>
      <c r="CNJ2765" s="7"/>
      <c r="CNK2765" s="7"/>
      <c r="CNL2765" s="7"/>
      <c r="CNM2765" s="7"/>
      <c r="CNN2765" s="7"/>
      <c r="CNO2765" s="7"/>
      <c r="CNP2765" s="7"/>
      <c r="CNQ2765" s="7"/>
      <c r="CNR2765" s="7"/>
      <c r="CNS2765" s="7"/>
      <c r="CNT2765" s="7"/>
      <c r="CNU2765" s="7"/>
      <c r="CNV2765" s="7"/>
      <c r="CNW2765" s="7"/>
      <c r="CNX2765" s="7"/>
      <c r="CNY2765" s="7"/>
      <c r="CNZ2765" s="7"/>
      <c r="COA2765" s="7"/>
      <c r="COB2765" s="7"/>
      <c r="COC2765" s="7"/>
      <c r="COD2765" s="7"/>
      <c r="COE2765" s="7"/>
      <c r="COF2765" s="7"/>
      <c r="COG2765" s="7"/>
      <c r="COH2765" s="7"/>
      <c r="COI2765" s="7"/>
      <c r="COJ2765" s="7"/>
      <c r="COK2765" s="7"/>
      <c r="COL2765" s="7"/>
      <c r="COM2765" s="7"/>
      <c r="CON2765" s="7"/>
      <c r="COO2765" s="7"/>
      <c r="COP2765" s="7"/>
      <c r="COQ2765" s="7"/>
      <c r="COR2765" s="7"/>
      <c r="COS2765" s="7"/>
      <c r="COT2765" s="7"/>
      <c r="COU2765" s="7"/>
      <c r="COV2765" s="7"/>
      <c r="COW2765" s="7"/>
      <c r="COX2765" s="7"/>
      <c r="COY2765" s="7"/>
      <c r="COZ2765" s="7"/>
      <c r="CPA2765" s="7"/>
      <c r="CPB2765" s="7"/>
      <c r="CPC2765" s="7"/>
      <c r="CPD2765" s="7"/>
      <c r="CPE2765" s="7"/>
      <c r="CPF2765" s="7"/>
      <c r="CPG2765" s="7"/>
      <c r="CPH2765" s="7"/>
      <c r="CPI2765" s="7"/>
      <c r="CPJ2765" s="7"/>
      <c r="CPK2765" s="7"/>
      <c r="CPL2765" s="7"/>
      <c r="CPM2765" s="7"/>
      <c r="CPN2765" s="7"/>
      <c r="CPO2765" s="7"/>
      <c r="CPP2765" s="7"/>
      <c r="CPQ2765" s="7"/>
      <c r="CPR2765" s="7"/>
      <c r="CPS2765" s="7"/>
      <c r="CPT2765" s="7"/>
      <c r="CPU2765" s="7"/>
      <c r="CPV2765" s="7"/>
      <c r="CPW2765" s="7"/>
      <c r="CPX2765" s="7"/>
      <c r="CPY2765" s="7"/>
      <c r="CPZ2765" s="7"/>
      <c r="CQA2765" s="7"/>
      <c r="CQB2765" s="7"/>
      <c r="CQC2765" s="7"/>
      <c r="CQD2765" s="7"/>
      <c r="CQE2765" s="7"/>
      <c r="CQF2765" s="7"/>
      <c r="CQG2765" s="7"/>
      <c r="CQH2765" s="7"/>
      <c r="CQI2765" s="7"/>
      <c r="CQJ2765" s="7"/>
      <c r="CQK2765" s="7"/>
      <c r="CQL2765" s="7"/>
      <c r="CQM2765" s="7"/>
      <c r="CQN2765" s="7"/>
      <c r="CQO2765" s="7"/>
      <c r="CQP2765" s="7"/>
      <c r="CQQ2765" s="7"/>
      <c r="CQR2765" s="7"/>
      <c r="CQS2765" s="7"/>
      <c r="CQT2765" s="7"/>
      <c r="CQU2765" s="7"/>
      <c r="CQV2765" s="7"/>
      <c r="CQW2765" s="7"/>
      <c r="CQX2765" s="7"/>
      <c r="CQY2765" s="7"/>
      <c r="CQZ2765" s="7"/>
      <c r="CRA2765" s="7"/>
      <c r="CRB2765" s="7"/>
      <c r="CRC2765" s="7"/>
      <c r="CRD2765" s="7"/>
      <c r="CRE2765" s="7"/>
      <c r="CRF2765" s="7"/>
      <c r="CRG2765" s="7"/>
      <c r="CRH2765" s="7"/>
      <c r="CRI2765" s="7"/>
      <c r="CRJ2765" s="7"/>
      <c r="CRK2765" s="7"/>
      <c r="CRL2765" s="7"/>
      <c r="CRM2765" s="7"/>
      <c r="CRN2765" s="7"/>
      <c r="CRO2765" s="7"/>
      <c r="CRP2765" s="7"/>
      <c r="CRQ2765" s="7"/>
      <c r="CRR2765" s="7"/>
      <c r="CRS2765" s="7"/>
      <c r="CRT2765" s="7"/>
      <c r="CRU2765" s="7"/>
      <c r="CRV2765" s="7"/>
      <c r="CRW2765" s="7"/>
      <c r="CRX2765" s="7"/>
      <c r="CRY2765" s="7"/>
      <c r="CRZ2765" s="7"/>
      <c r="CSA2765" s="7"/>
      <c r="CSB2765" s="7"/>
      <c r="CSC2765" s="7"/>
      <c r="CSD2765" s="7"/>
      <c r="CSE2765" s="7"/>
      <c r="CSF2765" s="7"/>
      <c r="CSG2765" s="7"/>
      <c r="CSH2765" s="7"/>
      <c r="CSI2765" s="7"/>
      <c r="CSJ2765" s="7"/>
      <c r="CSK2765" s="7"/>
      <c r="CSL2765" s="7"/>
      <c r="CSM2765" s="7"/>
      <c r="CSN2765" s="7"/>
      <c r="CSO2765" s="7"/>
      <c r="CSP2765" s="7"/>
      <c r="CSQ2765" s="7"/>
      <c r="CSR2765" s="7"/>
      <c r="CSS2765" s="7"/>
      <c r="CST2765" s="7"/>
      <c r="CSU2765" s="7"/>
      <c r="CSV2765" s="7"/>
      <c r="CSW2765" s="7"/>
      <c r="CSX2765" s="7"/>
      <c r="CSY2765" s="7"/>
      <c r="CSZ2765" s="7"/>
      <c r="CTA2765" s="7"/>
      <c r="CTB2765" s="7"/>
      <c r="CTC2765" s="7"/>
      <c r="CTD2765" s="7"/>
      <c r="CTE2765" s="7"/>
      <c r="CTF2765" s="7"/>
      <c r="CTG2765" s="7"/>
      <c r="CTH2765" s="7"/>
      <c r="CTI2765" s="7"/>
      <c r="CTJ2765" s="7"/>
      <c r="CTK2765" s="7"/>
      <c r="CTL2765" s="7"/>
      <c r="CTM2765" s="7"/>
      <c r="CTN2765" s="7"/>
      <c r="CTO2765" s="7"/>
      <c r="CTP2765" s="7"/>
      <c r="CTQ2765" s="7"/>
      <c r="CTR2765" s="7"/>
      <c r="CTS2765" s="7"/>
      <c r="CTT2765" s="7"/>
      <c r="CTU2765" s="7"/>
      <c r="CTV2765" s="7"/>
      <c r="CTW2765" s="7"/>
      <c r="CTX2765" s="7"/>
      <c r="CTY2765" s="7"/>
      <c r="CTZ2765" s="7"/>
      <c r="CUA2765" s="7"/>
      <c r="CUB2765" s="7"/>
      <c r="CUC2765" s="7"/>
      <c r="CUD2765" s="7"/>
      <c r="CUE2765" s="7"/>
      <c r="CUF2765" s="7"/>
      <c r="CUG2765" s="7"/>
      <c r="CUH2765" s="7"/>
      <c r="CUI2765" s="7"/>
      <c r="CUJ2765" s="7"/>
      <c r="CUK2765" s="7"/>
      <c r="CUL2765" s="7"/>
      <c r="CUM2765" s="7"/>
      <c r="CUN2765" s="7"/>
      <c r="CUO2765" s="7"/>
      <c r="CUP2765" s="7"/>
      <c r="CUQ2765" s="7"/>
      <c r="CUR2765" s="7"/>
      <c r="CUS2765" s="7"/>
      <c r="CUT2765" s="7"/>
      <c r="CUU2765" s="7"/>
      <c r="CUV2765" s="7"/>
      <c r="CUW2765" s="7"/>
      <c r="CUX2765" s="7"/>
      <c r="CUY2765" s="7"/>
      <c r="CUZ2765" s="7"/>
      <c r="CVA2765" s="7"/>
      <c r="CVB2765" s="7"/>
      <c r="CVC2765" s="7"/>
      <c r="CVD2765" s="7"/>
      <c r="CVE2765" s="7"/>
      <c r="CVF2765" s="7"/>
      <c r="CVG2765" s="7"/>
      <c r="CVH2765" s="7"/>
      <c r="CVI2765" s="7"/>
      <c r="CVJ2765" s="7"/>
      <c r="CVK2765" s="7"/>
      <c r="CVL2765" s="7"/>
      <c r="CVM2765" s="7"/>
      <c r="CVN2765" s="7"/>
      <c r="CVO2765" s="7"/>
      <c r="CVP2765" s="7"/>
      <c r="CVQ2765" s="7"/>
      <c r="CVR2765" s="7"/>
      <c r="CVS2765" s="7"/>
      <c r="CVT2765" s="7"/>
      <c r="CVU2765" s="7"/>
      <c r="CVV2765" s="7"/>
      <c r="CVW2765" s="7"/>
      <c r="CVX2765" s="7"/>
      <c r="CVY2765" s="7"/>
      <c r="CVZ2765" s="7"/>
      <c r="CWA2765" s="7"/>
      <c r="CWB2765" s="7"/>
      <c r="CWC2765" s="7"/>
      <c r="CWD2765" s="7"/>
      <c r="CWE2765" s="7"/>
      <c r="CWF2765" s="7"/>
      <c r="CWG2765" s="7"/>
      <c r="CWH2765" s="7"/>
      <c r="CWI2765" s="7"/>
      <c r="CWJ2765" s="7"/>
      <c r="CWK2765" s="7"/>
      <c r="CWL2765" s="7"/>
      <c r="CWM2765" s="7"/>
      <c r="CWN2765" s="7"/>
      <c r="CWO2765" s="7"/>
      <c r="CWP2765" s="7"/>
      <c r="CWQ2765" s="7"/>
      <c r="CWR2765" s="7"/>
      <c r="CWS2765" s="7"/>
      <c r="CWT2765" s="7"/>
      <c r="CWU2765" s="7"/>
      <c r="CWV2765" s="7"/>
      <c r="CWW2765" s="7"/>
      <c r="CWX2765" s="7"/>
      <c r="CWY2765" s="7"/>
      <c r="CWZ2765" s="7"/>
      <c r="CXA2765" s="7"/>
      <c r="CXB2765" s="7"/>
      <c r="CXC2765" s="7"/>
      <c r="CXD2765" s="7"/>
      <c r="CXE2765" s="7"/>
      <c r="CXF2765" s="7"/>
      <c r="CXG2765" s="7"/>
      <c r="CXH2765" s="7"/>
      <c r="CXI2765" s="7"/>
      <c r="CXJ2765" s="7"/>
      <c r="CXK2765" s="7"/>
      <c r="CXL2765" s="7"/>
      <c r="CXM2765" s="7"/>
      <c r="CXN2765" s="7"/>
      <c r="CXO2765" s="7"/>
      <c r="CXP2765" s="7"/>
      <c r="CXQ2765" s="7"/>
      <c r="CXR2765" s="7"/>
      <c r="CXS2765" s="7"/>
      <c r="CXT2765" s="7"/>
      <c r="CXU2765" s="7"/>
      <c r="CXV2765" s="7"/>
      <c r="CXW2765" s="7"/>
      <c r="CXX2765" s="7"/>
      <c r="CXY2765" s="7"/>
      <c r="CXZ2765" s="7"/>
      <c r="CYA2765" s="7"/>
      <c r="CYB2765" s="7"/>
      <c r="CYC2765" s="7"/>
      <c r="CYD2765" s="7"/>
      <c r="CYE2765" s="7"/>
      <c r="CYF2765" s="7"/>
      <c r="CYG2765" s="7"/>
      <c r="CYH2765" s="7"/>
      <c r="CYI2765" s="7"/>
      <c r="CYJ2765" s="7"/>
      <c r="CYK2765" s="7"/>
      <c r="CYL2765" s="7"/>
      <c r="CYM2765" s="7"/>
      <c r="CYN2765" s="7"/>
      <c r="CYO2765" s="7"/>
      <c r="CYP2765" s="7"/>
      <c r="CYQ2765" s="7"/>
      <c r="CYR2765" s="7"/>
      <c r="CYS2765" s="7"/>
      <c r="CYT2765" s="7"/>
      <c r="CYU2765" s="7"/>
      <c r="CYV2765" s="7"/>
      <c r="CYW2765" s="7"/>
      <c r="CYX2765" s="7"/>
      <c r="CYY2765" s="7"/>
      <c r="CYZ2765" s="7"/>
      <c r="CZA2765" s="7"/>
      <c r="CZB2765" s="7"/>
      <c r="CZC2765" s="7"/>
      <c r="CZD2765" s="7"/>
      <c r="CZE2765" s="7"/>
      <c r="CZF2765" s="7"/>
      <c r="CZG2765" s="7"/>
      <c r="CZH2765" s="7"/>
      <c r="CZI2765" s="7"/>
      <c r="CZJ2765" s="7"/>
      <c r="CZK2765" s="7"/>
      <c r="CZL2765" s="7"/>
      <c r="CZM2765" s="7"/>
      <c r="CZN2765" s="7"/>
      <c r="CZO2765" s="7"/>
      <c r="CZP2765" s="7"/>
      <c r="CZQ2765" s="7"/>
      <c r="CZR2765" s="7"/>
      <c r="CZS2765" s="7"/>
      <c r="CZT2765" s="7"/>
      <c r="CZU2765" s="7"/>
      <c r="CZV2765" s="7"/>
      <c r="CZW2765" s="7"/>
      <c r="CZX2765" s="7"/>
      <c r="CZY2765" s="7"/>
      <c r="CZZ2765" s="7"/>
      <c r="DAA2765" s="7"/>
      <c r="DAB2765" s="7"/>
      <c r="DAC2765" s="7"/>
      <c r="DAD2765" s="7"/>
      <c r="DAE2765" s="7"/>
      <c r="DAF2765" s="7"/>
      <c r="DAG2765" s="7"/>
      <c r="DAH2765" s="7"/>
      <c r="DAI2765" s="7"/>
      <c r="DAJ2765" s="7"/>
      <c r="DAK2765" s="7"/>
      <c r="DAL2765" s="7"/>
      <c r="DAM2765" s="7"/>
      <c r="DAN2765" s="7"/>
      <c r="DAO2765" s="7"/>
      <c r="DAP2765" s="7"/>
      <c r="DAQ2765" s="7"/>
      <c r="DAR2765" s="7"/>
      <c r="DAS2765" s="7"/>
      <c r="DAT2765" s="7"/>
      <c r="DAU2765" s="7"/>
      <c r="DAV2765" s="7"/>
      <c r="DAW2765" s="7"/>
      <c r="DAX2765" s="7"/>
      <c r="DAY2765" s="7"/>
      <c r="DAZ2765" s="7"/>
      <c r="DBA2765" s="7"/>
      <c r="DBB2765" s="7"/>
      <c r="DBC2765" s="7"/>
      <c r="DBD2765" s="7"/>
      <c r="DBE2765" s="7"/>
      <c r="DBF2765" s="7"/>
      <c r="DBG2765" s="7"/>
      <c r="DBH2765" s="7"/>
      <c r="DBI2765" s="7"/>
      <c r="DBJ2765" s="7"/>
      <c r="DBK2765" s="7"/>
      <c r="DBL2765" s="7"/>
      <c r="DBM2765" s="7"/>
      <c r="DBN2765" s="7"/>
      <c r="DBO2765" s="7"/>
      <c r="DBP2765" s="7"/>
      <c r="DBQ2765" s="7"/>
      <c r="DBR2765" s="7"/>
      <c r="DBS2765" s="7"/>
      <c r="DBT2765" s="7"/>
      <c r="DBU2765" s="7"/>
      <c r="DBV2765" s="7"/>
      <c r="DBW2765" s="7"/>
      <c r="DBX2765" s="7"/>
      <c r="DBY2765" s="7"/>
      <c r="DBZ2765" s="7"/>
      <c r="DCA2765" s="7"/>
      <c r="DCB2765" s="7"/>
      <c r="DCC2765" s="7"/>
      <c r="DCD2765" s="7"/>
      <c r="DCE2765" s="7"/>
      <c r="DCF2765" s="7"/>
      <c r="DCG2765" s="7"/>
      <c r="DCH2765" s="7"/>
      <c r="DCI2765" s="7"/>
      <c r="DCJ2765" s="7"/>
      <c r="DCK2765" s="7"/>
      <c r="DCL2765" s="7"/>
      <c r="DCM2765" s="7"/>
      <c r="DCN2765" s="7"/>
      <c r="DCO2765" s="7"/>
      <c r="DCP2765" s="7"/>
      <c r="DCQ2765" s="7"/>
      <c r="DCR2765" s="7"/>
      <c r="DCS2765" s="7"/>
      <c r="DCT2765" s="7"/>
      <c r="DCU2765" s="7"/>
      <c r="DCV2765" s="7"/>
      <c r="DCW2765" s="7"/>
      <c r="DCX2765" s="7"/>
      <c r="DCY2765" s="7"/>
      <c r="DCZ2765" s="7"/>
      <c r="DDA2765" s="7"/>
      <c r="DDB2765" s="7"/>
      <c r="DDC2765" s="7"/>
      <c r="DDD2765" s="7"/>
      <c r="DDE2765" s="7"/>
      <c r="DDF2765" s="7"/>
      <c r="DDG2765" s="7"/>
      <c r="DDH2765" s="7"/>
      <c r="DDI2765" s="7"/>
      <c r="DDJ2765" s="7"/>
      <c r="DDK2765" s="7"/>
      <c r="DDL2765" s="7"/>
      <c r="DDM2765" s="7"/>
      <c r="DDN2765" s="7"/>
      <c r="DDO2765" s="7"/>
      <c r="DDP2765" s="7"/>
      <c r="DDQ2765" s="7"/>
      <c r="DDR2765" s="7"/>
      <c r="DDS2765" s="7"/>
      <c r="DDT2765" s="7"/>
      <c r="DDU2765" s="7"/>
      <c r="DDV2765" s="7"/>
      <c r="DDW2765" s="7"/>
      <c r="DDX2765" s="7"/>
      <c r="DDY2765" s="7"/>
      <c r="DDZ2765" s="7"/>
      <c r="DEA2765" s="7"/>
      <c r="DEB2765" s="7"/>
      <c r="DEC2765" s="7"/>
      <c r="DED2765" s="7"/>
      <c r="DEE2765" s="7"/>
      <c r="DEF2765" s="7"/>
      <c r="DEG2765" s="7"/>
      <c r="DEH2765" s="7"/>
      <c r="DEI2765" s="7"/>
      <c r="DEJ2765" s="7"/>
      <c r="DEK2765" s="7"/>
      <c r="DEL2765" s="7"/>
      <c r="DEM2765" s="7"/>
      <c r="DEN2765" s="7"/>
      <c r="DEO2765" s="7"/>
      <c r="DEP2765" s="7"/>
      <c r="DEQ2765" s="7"/>
      <c r="DER2765" s="7"/>
      <c r="DES2765" s="7"/>
      <c r="DET2765" s="7"/>
      <c r="DEU2765" s="7"/>
      <c r="DEV2765" s="7"/>
      <c r="DEW2765" s="7"/>
      <c r="DEX2765" s="7"/>
      <c r="DEY2765" s="7"/>
      <c r="DEZ2765" s="7"/>
      <c r="DFA2765" s="7"/>
      <c r="DFB2765" s="7"/>
      <c r="DFC2765" s="7"/>
      <c r="DFD2765" s="7"/>
      <c r="DFE2765" s="7"/>
      <c r="DFF2765" s="7"/>
      <c r="DFG2765" s="7"/>
      <c r="DFH2765" s="7"/>
      <c r="DFI2765" s="7"/>
      <c r="DFJ2765" s="7"/>
      <c r="DFK2765" s="7"/>
      <c r="DFL2765" s="7"/>
      <c r="DFM2765" s="7"/>
      <c r="DFN2765" s="7"/>
      <c r="DFO2765" s="7"/>
      <c r="DFP2765" s="7"/>
      <c r="DFQ2765" s="7"/>
      <c r="DFR2765" s="7"/>
      <c r="DFS2765" s="7"/>
      <c r="DFT2765" s="7"/>
      <c r="DFU2765" s="7"/>
      <c r="DFV2765" s="7"/>
      <c r="DFW2765" s="7"/>
      <c r="DFX2765" s="7"/>
      <c r="DFY2765" s="7"/>
      <c r="DFZ2765" s="7"/>
      <c r="DGA2765" s="7"/>
      <c r="DGB2765" s="7"/>
      <c r="DGC2765" s="7"/>
      <c r="DGD2765" s="7"/>
      <c r="DGE2765" s="7"/>
      <c r="DGF2765" s="7"/>
      <c r="DGG2765" s="7"/>
      <c r="DGH2765" s="7"/>
      <c r="DGI2765" s="7"/>
      <c r="DGJ2765" s="7"/>
      <c r="DGK2765" s="7"/>
      <c r="DGL2765" s="7"/>
      <c r="DGM2765" s="7"/>
      <c r="DGN2765" s="7"/>
      <c r="DGO2765" s="7"/>
      <c r="DGP2765" s="7"/>
      <c r="DGQ2765" s="7"/>
      <c r="DGR2765" s="7"/>
      <c r="DGS2765" s="7"/>
      <c r="DGT2765" s="7"/>
      <c r="DGU2765" s="7"/>
      <c r="DGV2765" s="7"/>
      <c r="DGW2765" s="7"/>
      <c r="DGX2765" s="7"/>
      <c r="DGY2765" s="7"/>
      <c r="DGZ2765" s="7"/>
      <c r="DHA2765" s="7"/>
      <c r="DHB2765" s="7"/>
      <c r="DHC2765" s="7"/>
      <c r="DHD2765" s="7"/>
      <c r="DHE2765" s="7"/>
      <c r="DHF2765" s="7"/>
      <c r="DHG2765" s="7"/>
      <c r="DHH2765" s="7"/>
      <c r="DHI2765" s="7"/>
      <c r="DHJ2765" s="7"/>
      <c r="DHK2765" s="7"/>
      <c r="DHL2765" s="7"/>
      <c r="DHM2765" s="7"/>
      <c r="DHN2765" s="7"/>
      <c r="DHO2765" s="7"/>
      <c r="DHP2765" s="7"/>
      <c r="DHQ2765" s="7"/>
      <c r="DHR2765" s="7"/>
      <c r="DHS2765" s="7"/>
      <c r="DHT2765" s="7"/>
      <c r="DHU2765" s="7"/>
      <c r="DHV2765" s="7"/>
      <c r="DHW2765" s="7"/>
      <c r="DHX2765" s="7"/>
      <c r="DHY2765" s="7"/>
      <c r="DHZ2765" s="7"/>
      <c r="DIA2765" s="7"/>
      <c r="DIB2765" s="7"/>
      <c r="DIC2765" s="7"/>
      <c r="DID2765" s="7"/>
      <c r="DIE2765" s="7"/>
      <c r="DIF2765" s="7"/>
      <c r="DIG2765" s="7"/>
      <c r="DIH2765" s="7"/>
      <c r="DII2765" s="7"/>
      <c r="DIJ2765" s="7"/>
      <c r="DIK2765" s="7"/>
      <c r="DIL2765" s="7"/>
      <c r="DIM2765" s="7"/>
      <c r="DIN2765" s="7"/>
      <c r="DIO2765" s="7"/>
      <c r="DIP2765" s="7"/>
      <c r="DIQ2765" s="7"/>
      <c r="DIR2765" s="7"/>
      <c r="DIS2765" s="7"/>
      <c r="DIT2765" s="7"/>
      <c r="DIU2765" s="7"/>
      <c r="DIV2765" s="7"/>
      <c r="DIW2765" s="7"/>
      <c r="DIX2765" s="7"/>
      <c r="DIY2765" s="7"/>
      <c r="DIZ2765" s="7"/>
      <c r="DJA2765" s="7"/>
      <c r="DJB2765" s="7"/>
      <c r="DJC2765" s="7"/>
      <c r="DJD2765" s="7"/>
      <c r="DJE2765" s="7"/>
      <c r="DJF2765" s="7"/>
      <c r="DJG2765" s="7"/>
      <c r="DJH2765" s="7"/>
      <c r="DJI2765" s="7"/>
      <c r="DJJ2765" s="7"/>
      <c r="DJK2765" s="7"/>
      <c r="DJL2765" s="7"/>
      <c r="DJM2765" s="7"/>
      <c r="DJN2765" s="7"/>
      <c r="DJO2765" s="7"/>
      <c r="DJP2765" s="7"/>
      <c r="DJQ2765" s="7"/>
      <c r="DJR2765" s="7"/>
      <c r="DJS2765" s="7"/>
      <c r="DJT2765" s="7"/>
      <c r="DJU2765" s="7"/>
      <c r="DJV2765" s="7"/>
      <c r="DJW2765" s="7"/>
      <c r="DJX2765" s="7"/>
      <c r="DJY2765" s="7"/>
      <c r="DJZ2765" s="7"/>
      <c r="DKA2765" s="7"/>
      <c r="DKB2765" s="7"/>
      <c r="DKC2765" s="7"/>
      <c r="DKD2765" s="7"/>
      <c r="DKE2765" s="7"/>
      <c r="DKF2765" s="7"/>
      <c r="DKG2765" s="7"/>
      <c r="DKH2765" s="7"/>
      <c r="DKI2765" s="7"/>
      <c r="DKJ2765" s="7"/>
      <c r="DKK2765" s="7"/>
      <c r="DKL2765" s="7"/>
      <c r="DKM2765" s="7"/>
      <c r="DKN2765" s="7"/>
      <c r="DKO2765" s="7"/>
      <c r="DKP2765" s="7"/>
      <c r="DKQ2765" s="7"/>
      <c r="DKR2765" s="7"/>
      <c r="DKS2765" s="7"/>
      <c r="DKT2765" s="7"/>
      <c r="DKU2765" s="7"/>
      <c r="DKV2765" s="7"/>
      <c r="DKW2765" s="7"/>
      <c r="DKX2765" s="7"/>
      <c r="DKY2765" s="7"/>
      <c r="DKZ2765" s="7"/>
      <c r="DLA2765" s="7"/>
      <c r="DLB2765" s="7"/>
      <c r="DLC2765" s="7"/>
      <c r="DLD2765" s="7"/>
      <c r="DLE2765" s="7"/>
      <c r="DLF2765" s="7"/>
      <c r="DLG2765" s="7"/>
      <c r="DLH2765" s="7"/>
      <c r="DLI2765" s="7"/>
      <c r="DLJ2765" s="7"/>
      <c r="DLK2765" s="7"/>
      <c r="DLL2765" s="7"/>
      <c r="DLM2765" s="7"/>
      <c r="DLN2765" s="7"/>
      <c r="DLO2765" s="7"/>
      <c r="DLP2765" s="7"/>
      <c r="DLQ2765" s="7"/>
      <c r="DLR2765" s="7"/>
      <c r="DLS2765" s="7"/>
      <c r="DLT2765" s="7"/>
      <c r="DLU2765" s="7"/>
      <c r="DLV2765" s="7"/>
      <c r="DLW2765" s="7"/>
      <c r="DLX2765" s="7"/>
      <c r="DLY2765" s="7"/>
      <c r="DLZ2765" s="7"/>
      <c r="DMA2765" s="7"/>
      <c r="DMB2765" s="7"/>
      <c r="DMC2765" s="7"/>
      <c r="DMD2765" s="7"/>
      <c r="DME2765" s="7"/>
      <c r="DMF2765" s="7"/>
      <c r="DMG2765" s="7"/>
      <c r="DMH2765" s="7"/>
      <c r="DMI2765" s="7"/>
      <c r="DMJ2765" s="7"/>
      <c r="DMK2765" s="7"/>
      <c r="DML2765" s="7"/>
      <c r="DMM2765" s="7"/>
      <c r="DMN2765" s="7"/>
      <c r="DMO2765" s="7"/>
      <c r="DMP2765" s="7"/>
      <c r="DMQ2765" s="7"/>
      <c r="DMR2765" s="7"/>
      <c r="DMS2765" s="7"/>
      <c r="DMT2765" s="7"/>
      <c r="DMU2765" s="7"/>
      <c r="DMV2765" s="7"/>
      <c r="DMW2765" s="7"/>
      <c r="DMX2765" s="7"/>
      <c r="DMY2765" s="7"/>
      <c r="DMZ2765" s="7"/>
      <c r="DNA2765" s="7"/>
      <c r="DNB2765" s="7"/>
      <c r="DNC2765" s="7"/>
      <c r="DND2765" s="7"/>
      <c r="DNE2765" s="7"/>
      <c r="DNF2765" s="7"/>
      <c r="DNG2765" s="7"/>
      <c r="DNH2765" s="7"/>
      <c r="DNI2765" s="7"/>
      <c r="DNJ2765" s="7"/>
      <c r="DNK2765" s="7"/>
      <c r="DNL2765" s="7"/>
      <c r="DNM2765" s="7"/>
      <c r="DNN2765" s="7"/>
      <c r="DNO2765" s="7"/>
      <c r="DNP2765" s="7"/>
      <c r="DNQ2765" s="7"/>
      <c r="DNR2765" s="7"/>
      <c r="DNS2765" s="7"/>
      <c r="DNT2765" s="7"/>
      <c r="DNU2765" s="7"/>
      <c r="DNV2765" s="7"/>
      <c r="DNW2765" s="7"/>
      <c r="DNX2765" s="7"/>
      <c r="DNY2765" s="7"/>
      <c r="DNZ2765" s="7"/>
      <c r="DOA2765" s="7"/>
      <c r="DOB2765" s="7"/>
      <c r="DOC2765" s="7"/>
      <c r="DOD2765" s="7"/>
      <c r="DOE2765" s="7"/>
      <c r="DOF2765" s="7"/>
      <c r="DOG2765" s="7"/>
      <c r="DOH2765" s="7"/>
      <c r="DOI2765" s="7"/>
      <c r="DOJ2765" s="7"/>
      <c r="DOK2765" s="7"/>
      <c r="DOL2765" s="7"/>
      <c r="DOM2765" s="7"/>
      <c r="DON2765" s="7"/>
      <c r="DOO2765" s="7"/>
      <c r="DOP2765" s="7"/>
      <c r="DOQ2765" s="7"/>
      <c r="DOR2765" s="7"/>
      <c r="DOS2765" s="7"/>
      <c r="DOT2765" s="7"/>
      <c r="DOU2765" s="7"/>
      <c r="DOV2765" s="7"/>
      <c r="DOW2765" s="7"/>
      <c r="DOX2765" s="7"/>
      <c r="DOY2765" s="7"/>
      <c r="DOZ2765" s="7"/>
      <c r="DPA2765" s="7"/>
      <c r="DPB2765" s="7"/>
      <c r="DPC2765" s="7"/>
      <c r="DPD2765" s="7"/>
      <c r="DPE2765" s="7"/>
      <c r="DPF2765" s="7"/>
      <c r="DPG2765" s="7"/>
      <c r="DPH2765" s="7"/>
      <c r="DPI2765" s="7"/>
      <c r="DPJ2765" s="7"/>
      <c r="DPK2765" s="7"/>
      <c r="DPL2765" s="7"/>
      <c r="DPM2765" s="7"/>
      <c r="DPN2765" s="7"/>
      <c r="DPO2765" s="7"/>
      <c r="DPP2765" s="7"/>
      <c r="DPQ2765" s="7"/>
      <c r="DPR2765" s="7"/>
      <c r="DPS2765" s="7"/>
      <c r="DPT2765" s="7"/>
      <c r="DPU2765" s="7"/>
      <c r="DPV2765" s="7"/>
      <c r="DPW2765" s="7"/>
      <c r="DPX2765" s="7"/>
      <c r="DPY2765" s="7"/>
      <c r="DPZ2765" s="7"/>
      <c r="DQA2765" s="7"/>
      <c r="DQB2765" s="7"/>
      <c r="DQC2765" s="7"/>
      <c r="DQD2765" s="7"/>
      <c r="DQE2765" s="7"/>
      <c r="DQF2765" s="7"/>
      <c r="DQG2765" s="7"/>
      <c r="DQH2765" s="7"/>
      <c r="DQI2765" s="7"/>
      <c r="DQJ2765" s="7"/>
      <c r="DQK2765" s="7"/>
      <c r="DQL2765" s="7"/>
      <c r="DQM2765" s="7"/>
      <c r="DQN2765" s="7"/>
      <c r="DQO2765" s="7"/>
      <c r="DQP2765" s="7"/>
      <c r="DQQ2765" s="7"/>
      <c r="DQR2765" s="7"/>
      <c r="DQS2765" s="7"/>
      <c r="DQT2765" s="7"/>
      <c r="DQU2765" s="7"/>
      <c r="DQV2765" s="7"/>
      <c r="DQW2765" s="7"/>
      <c r="DQX2765" s="7"/>
      <c r="DQY2765" s="7"/>
      <c r="DQZ2765" s="7"/>
      <c r="DRA2765" s="7"/>
      <c r="DRB2765" s="7"/>
      <c r="DRC2765" s="7"/>
      <c r="DRD2765" s="7"/>
      <c r="DRE2765" s="7"/>
      <c r="DRF2765" s="7"/>
      <c r="DRG2765" s="7"/>
      <c r="DRH2765" s="7"/>
      <c r="DRI2765" s="7"/>
      <c r="DRJ2765" s="7"/>
      <c r="DRK2765" s="7"/>
      <c r="DRL2765" s="7"/>
      <c r="DRM2765" s="7"/>
      <c r="DRN2765" s="7"/>
      <c r="DRO2765" s="7"/>
      <c r="DRP2765" s="7"/>
      <c r="DRQ2765" s="7"/>
      <c r="DRR2765" s="7"/>
      <c r="DRS2765" s="7"/>
      <c r="DRT2765" s="7"/>
      <c r="DRU2765" s="7"/>
      <c r="DRV2765" s="7"/>
      <c r="DRW2765" s="7"/>
      <c r="DRX2765" s="7"/>
      <c r="DRY2765" s="7"/>
      <c r="DRZ2765" s="7"/>
      <c r="DSA2765" s="7"/>
      <c r="DSB2765" s="7"/>
      <c r="DSC2765" s="7"/>
      <c r="DSD2765" s="7"/>
      <c r="DSE2765" s="7"/>
      <c r="DSF2765" s="7"/>
      <c r="DSG2765" s="7"/>
      <c r="DSH2765" s="7"/>
      <c r="DSI2765" s="7"/>
      <c r="DSJ2765" s="7"/>
      <c r="DSK2765" s="7"/>
      <c r="DSL2765" s="7"/>
      <c r="DSM2765" s="7"/>
      <c r="DSN2765" s="7"/>
      <c r="DSO2765" s="7"/>
      <c r="DSP2765" s="7"/>
      <c r="DSQ2765" s="7"/>
      <c r="DSR2765" s="7"/>
      <c r="DSS2765" s="7"/>
      <c r="DST2765" s="7"/>
      <c r="DSU2765" s="7"/>
      <c r="DSV2765" s="7"/>
      <c r="DSW2765" s="7"/>
      <c r="DSX2765" s="7"/>
      <c r="DSY2765" s="7"/>
      <c r="DSZ2765" s="7"/>
      <c r="DTA2765" s="7"/>
      <c r="DTB2765" s="7"/>
      <c r="DTC2765" s="7"/>
      <c r="DTD2765" s="7"/>
      <c r="DTE2765" s="7"/>
      <c r="DTF2765" s="7"/>
      <c r="DTG2765" s="7"/>
      <c r="DTH2765" s="7"/>
      <c r="DTI2765" s="7"/>
      <c r="DTJ2765" s="7"/>
      <c r="DTK2765" s="7"/>
      <c r="DTL2765" s="7"/>
      <c r="DTM2765" s="7"/>
      <c r="DTN2765" s="7"/>
      <c r="DTO2765" s="7"/>
      <c r="DTP2765" s="7"/>
      <c r="DTQ2765" s="7"/>
      <c r="DTR2765" s="7"/>
      <c r="DTS2765" s="7"/>
      <c r="DTT2765" s="7"/>
      <c r="DTU2765" s="7"/>
      <c r="DTV2765" s="7"/>
      <c r="DTW2765" s="7"/>
      <c r="DTX2765" s="7"/>
      <c r="DTY2765" s="7"/>
      <c r="DTZ2765" s="7"/>
      <c r="DUA2765" s="7"/>
      <c r="DUB2765" s="7"/>
      <c r="DUC2765" s="7"/>
      <c r="DUD2765" s="7"/>
      <c r="DUE2765" s="7"/>
      <c r="DUF2765" s="7"/>
      <c r="DUG2765" s="7"/>
      <c r="DUH2765" s="7"/>
      <c r="DUI2765" s="7"/>
      <c r="DUJ2765" s="7"/>
      <c r="DUK2765" s="7"/>
      <c r="DUL2765" s="7"/>
      <c r="DUM2765" s="7"/>
      <c r="DUN2765" s="7"/>
      <c r="DUO2765" s="7"/>
      <c r="DUP2765" s="7"/>
      <c r="DUQ2765" s="7"/>
      <c r="DUR2765" s="7"/>
      <c r="DUS2765" s="7"/>
      <c r="DUT2765" s="7"/>
      <c r="DUU2765" s="7"/>
      <c r="DUV2765" s="7"/>
      <c r="DUW2765" s="7"/>
      <c r="DUX2765" s="7"/>
      <c r="DUY2765" s="7"/>
      <c r="DUZ2765" s="7"/>
      <c r="DVA2765" s="7"/>
      <c r="DVB2765" s="7"/>
      <c r="DVC2765" s="7"/>
      <c r="DVD2765" s="7"/>
      <c r="DVE2765" s="7"/>
      <c r="DVF2765" s="7"/>
      <c r="DVG2765" s="7"/>
      <c r="DVH2765" s="7"/>
      <c r="DVI2765" s="7"/>
      <c r="DVJ2765" s="7"/>
      <c r="DVK2765" s="7"/>
      <c r="DVL2765" s="7"/>
      <c r="DVM2765" s="7"/>
      <c r="DVN2765" s="7"/>
      <c r="DVO2765" s="7"/>
      <c r="DVP2765" s="7"/>
      <c r="DVQ2765" s="7"/>
      <c r="DVR2765" s="7"/>
      <c r="DVS2765" s="7"/>
      <c r="DVT2765" s="7"/>
      <c r="DVU2765" s="7"/>
      <c r="DVV2765" s="7"/>
      <c r="DVW2765" s="7"/>
      <c r="DVX2765" s="7"/>
      <c r="DVY2765" s="7"/>
      <c r="DVZ2765" s="7"/>
      <c r="DWA2765" s="7"/>
      <c r="DWB2765" s="7"/>
      <c r="DWC2765" s="7"/>
      <c r="DWD2765" s="7"/>
      <c r="DWE2765" s="7"/>
      <c r="DWF2765" s="7"/>
      <c r="DWG2765" s="7"/>
      <c r="DWH2765" s="7"/>
      <c r="DWI2765" s="7"/>
      <c r="DWJ2765" s="7"/>
      <c r="DWK2765" s="7"/>
      <c r="DWL2765" s="7"/>
      <c r="DWM2765" s="7"/>
      <c r="DWN2765" s="7"/>
      <c r="DWO2765" s="7"/>
      <c r="DWP2765" s="7"/>
      <c r="DWQ2765" s="7"/>
      <c r="DWR2765" s="7"/>
      <c r="DWS2765" s="7"/>
      <c r="DWT2765" s="7"/>
      <c r="DWU2765" s="7"/>
      <c r="DWV2765" s="7"/>
      <c r="DWW2765" s="7"/>
      <c r="DWX2765" s="7"/>
      <c r="DWY2765" s="7"/>
      <c r="DWZ2765" s="7"/>
      <c r="DXA2765" s="7"/>
      <c r="DXB2765" s="7"/>
      <c r="DXC2765" s="7"/>
      <c r="DXD2765" s="7"/>
      <c r="DXE2765" s="7"/>
      <c r="DXF2765" s="7"/>
      <c r="DXG2765" s="7"/>
      <c r="DXH2765" s="7"/>
      <c r="DXI2765" s="7"/>
      <c r="DXJ2765" s="7"/>
      <c r="DXK2765" s="7"/>
      <c r="DXL2765" s="7"/>
      <c r="DXM2765" s="7"/>
      <c r="DXN2765" s="7"/>
      <c r="DXO2765" s="7"/>
      <c r="DXP2765" s="7"/>
      <c r="DXQ2765" s="7"/>
      <c r="DXR2765" s="7"/>
      <c r="DXS2765" s="7"/>
      <c r="DXT2765" s="7"/>
      <c r="DXU2765" s="7"/>
      <c r="DXV2765" s="7"/>
      <c r="DXW2765" s="7"/>
      <c r="DXX2765" s="7"/>
      <c r="DXY2765" s="7"/>
      <c r="DXZ2765" s="7"/>
      <c r="DYA2765" s="7"/>
      <c r="DYB2765" s="7"/>
      <c r="DYC2765" s="7"/>
      <c r="DYD2765" s="7"/>
      <c r="DYE2765" s="7"/>
      <c r="DYF2765" s="7"/>
      <c r="DYG2765" s="7"/>
      <c r="DYH2765" s="7"/>
      <c r="DYI2765" s="7"/>
      <c r="DYJ2765" s="7"/>
      <c r="DYK2765" s="7"/>
      <c r="DYL2765" s="7"/>
      <c r="DYM2765" s="7"/>
      <c r="DYN2765" s="7"/>
      <c r="DYO2765" s="7"/>
      <c r="DYP2765" s="7"/>
      <c r="DYQ2765" s="7"/>
      <c r="DYR2765" s="7"/>
      <c r="DYS2765" s="7"/>
      <c r="DYT2765" s="7"/>
      <c r="DYU2765" s="7"/>
      <c r="DYV2765" s="7"/>
      <c r="DYW2765" s="7"/>
      <c r="DYX2765" s="7"/>
      <c r="DYY2765" s="7"/>
      <c r="DYZ2765" s="7"/>
      <c r="DZA2765" s="7"/>
      <c r="DZB2765" s="7"/>
      <c r="DZC2765" s="7"/>
      <c r="DZD2765" s="7"/>
      <c r="DZE2765" s="7"/>
      <c r="DZF2765" s="7"/>
      <c r="DZG2765" s="7"/>
      <c r="DZH2765" s="7"/>
      <c r="DZI2765" s="7"/>
      <c r="DZJ2765" s="7"/>
      <c r="DZK2765" s="7"/>
      <c r="DZL2765" s="7"/>
      <c r="DZM2765" s="7"/>
      <c r="DZN2765" s="7"/>
      <c r="DZO2765" s="7"/>
      <c r="DZP2765" s="7"/>
      <c r="DZQ2765" s="7"/>
      <c r="DZR2765" s="7"/>
      <c r="DZS2765" s="7"/>
      <c r="DZT2765" s="7"/>
      <c r="DZU2765" s="7"/>
      <c r="DZV2765" s="7"/>
      <c r="DZW2765" s="7"/>
      <c r="DZX2765" s="7"/>
      <c r="DZY2765" s="7"/>
      <c r="DZZ2765" s="7"/>
      <c r="EAA2765" s="7"/>
      <c r="EAB2765" s="7"/>
      <c r="EAC2765" s="7"/>
      <c r="EAD2765" s="7"/>
      <c r="EAE2765" s="7"/>
      <c r="EAF2765" s="7"/>
      <c r="EAG2765" s="7"/>
      <c r="EAH2765" s="7"/>
      <c r="EAI2765" s="7"/>
      <c r="EAJ2765" s="7"/>
      <c r="EAK2765" s="7"/>
      <c r="EAL2765" s="7"/>
      <c r="EAM2765" s="7"/>
      <c r="EAN2765" s="7"/>
      <c r="EAO2765" s="7"/>
      <c r="EAP2765" s="7"/>
      <c r="EAQ2765" s="7"/>
      <c r="EAR2765" s="7"/>
      <c r="EAS2765" s="7"/>
      <c r="EAT2765" s="7"/>
      <c r="EAU2765" s="7"/>
      <c r="EAV2765" s="7"/>
      <c r="EAW2765" s="7"/>
      <c r="EAX2765" s="7"/>
      <c r="EAY2765" s="7"/>
      <c r="EAZ2765" s="7"/>
      <c r="EBA2765" s="7"/>
      <c r="EBB2765" s="7"/>
      <c r="EBC2765" s="7"/>
      <c r="EBD2765" s="7"/>
      <c r="EBE2765" s="7"/>
      <c r="EBF2765" s="7"/>
      <c r="EBG2765" s="7"/>
      <c r="EBH2765" s="7"/>
      <c r="EBI2765" s="7"/>
      <c r="EBJ2765" s="7"/>
      <c r="EBK2765" s="7"/>
      <c r="EBL2765" s="7"/>
      <c r="EBM2765" s="7"/>
      <c r="EBN2765" s="7"/>
      <c r="EBO2765" s="7"/>
      <c r="EBP2765" s="7"/>
      <c r="EBQ2765" s="7"/>
      <c r="EBR2765" s="7"/>
      <c r="EBS2765" s="7"/>
      <c r="EBT2765" s="7"/>
      <c r="EBU2765" s="7"/>
      <c r="EBV2765" s="7"/>
      <c r="EBW2765" s="7"/>
      <c r="EBX2765" s="7"/>
      <c r="EBY2765" s="7"/>
      <c r="EBZ2765" s="7"/>
      <c r="ECA2765" s="7"/>
      <c r="ECB2765" s="7"/>
      <c r="ECC2765" s="7"/>
      <c r="ECD2765" s="7"/>
      <c r="ECE2765" s="7"/>
      <c r="ECF2765" s="7"/>
      <c r="ECG2765" s="7"/>
      <c r="ECH2765" s="7"/>
      <c r="ECI2765" s="7"/>
      <c r="ECJ2765" s="7"/>
      <c r="ECK2765" s="7"/>
      <c r="ECL2765" s="7"/>
      <c r="ECM2765" s="7"/>
      <c r="ECN2765" s="7"/>
      <c r="ECO2765" s="7"/>
      <c r="ECP2765" s="7"/>
      <c r="ECQ2765" s="7"/>
      <c r="ECR2765" s="7"/>
      <c r="ECS2765" s="7"/>
      <c r="ECT2765" s="7"/>
      <c r="ECU2765" s="7"/>
      <c r="ECV2765" s="7"/>
      <c r="ECW2765" s="7"/>
      <c r="ECX2765" s="7"/>
      <c r="ECY2765" s="7"/>
      <c r="ECZ2765" s="7"/>
      <c r="EDA2765" s="7"/>
      <c r="EDB2765" s="7"/>
      <c r="EDC2765" s="7"/>
      <c r="EDD2765" s="7"/>
      <c r="EDE2765" s="7"/>
      <c r="EDF2765" s="7"/>
      <c r="EDG2765" s="7"/>
      <c r="EDH2765" s="7"/>
      <c r="EDI2765" s="7"/>
      <c r="EDJ2765" s="7"/>
      <c r="EDK2765" s="7"/>
      <c r="EDL2765" s="7"/>
      <c r="EDM2765" s="7"/>
      <c r="EDN2765" s="7"/>
      <c r="EDO2765" s="7"/>
      <c r="EDP2765" s="7"/>
      <c r="EDQ2765" s="7"/>
      <c r="EDR2765" s="7"/>
      <c r="EDS2765" s="7"/>
      <c r="EDT2765" s="7"/>
      <c r="EDU2765" s="7"/>
      <c r="EDV2765" s="7"/>
      <c r="EDW2765" s="7"/>
      <c r="EDX2765" s="7"/>
      <c r="EDY2765" s="7"/>
      <c r="EDZ2765" s="7"/>
      <c r="EEA2765" s="7"/>
      <c r="EEB2765" s="7"/>
      <c r="EEC2765" s="7"/>
      <c r="EED2765" s="7"/>
      <c r="EEE2765" s="7"/>
      <c r="EEF2765" s="7"/>
      <c r="EEG2765" s="7"/>
      <c r="EEH2765" s="7"/>
      <c r="EEI2765" s="7"/>
      <c r="EEJ2765" s="7"/>
      <c r="EEK2765" s="7"/>
      <c r="EEL2765" s="7"/>
      <c r="EEM2765" s="7"/>
      <c r="EEN2765" s="7"/>
      <c r="EEO2765" s="7"/>
      <c r="EEP2765" s="7"/>
      <c r="EEQ2765" s="7"/>
      <c r="EER2765" s="7"/>
      <c r="EES2765" s="7"/>
      <c r="EET2765" s="7"/>
      <c r="EEU2765" s="7"/>
      <c r="EEV2765" s="7"/>
      <c r="EEW2765" s="7"/>
      <c r="EEX2765" s="7"/>
      <c r="EEY2765" s="7"/>
      <c r="EEZ2765" s="7"/>
      <c r="EFA2765" s="7"/>
      <c r="EFB2765" s="7"/>
      <c r="EFC2765" s="7"/>
      <c r="EFD2765" s="7"/>
      <c r="EFE2765" s="7"/>
      <c r="EFF2765" s="7"/>
      <c r="EFG2765" s="7"/>
      <c r="EFH2765" s="7"/>
      <c r="EFI2765" s="7"/>
      <c r="EFJ2765" s="7"/>
      <c r="EFK2765" s="7"/>
      <c r="EFL2765" s="7"/>
      <c r="EFM2765" s="7"/>
      <c r="EFN2765" s="7"/>
      <c r="EFO2765" s="7"/>
      <c r="EFP2765" s="7"/>
      <c r="EFQ2765" s="7"/>
      <c r="EFR2765" s="7"/>
      <c r="EFS2765" s="7"/>
      <c r="EFT2765" s="7"/>
      <c r="EFU2765" s="7"/>
      <c r="EFV2765" s="7"/>
      <c r="EFW2765" s="7"/>
      <c r="EFX2765" s="7"/>
      <c r="EFY2765" s="7"/>
      <c r="EFZ2765" s="7"/>
      <c r="EGA2765" s="7"/>
      <c r="EGB2765" s="7"/>
      <c r="EGC2765" s="7"/>
      <c r="EGD2765" s="7"/>
      <c r="EGE2765" s="7"/>
      <c r="EGF2765" s="7"/>
      <c r="EGG2765" s="7"/>
      <c r="EGH2765" s="7"/>
      <c r="EGI2765" s="7"/>
      <c r="EGJ2765" s="7"/>
      <c r="EGK2765" s="7"/>
      <c r="EGL2765" s="7"/>
      <c r="EGM2765" s="7"/>
      <c r="EGN2765" s="7"/>
      <c r="EGO2765" s="7"/>
      <c r="EGP2765" s="7"/>
      <c r="EGQ2765" s="7"/>
      <c r="EGR2765" s="7"/>
      <c r="EGS2765" s="7"/>
      <c r="EGT2765" s="7"/>
      <c r="EGU2765" s="7"/>
      <c r="EGV2765" s="7"/>
      <c r="EGW2765" s="7"/>
      <c r="EGX2765" s="7"/>
      <c r="EGY2765" s="7"/>
      <c r="EGZ2765" s="7"/>
      <c r="EHA2765" s="7"/>
      <c r="EHB2765" s="7"/>
      <c r="EHC2765" s="7"/>
      <c r="EHD2765" s="7"/>
      <c r="EHE2765" s="7"/>
      <c r="EHF2765" s="7"/>
      <c r="EHG2765" s="7"/>
      <c r="EHH2765" s="7"/>
      <c r="EHI2765" s="7"/>
      <c r="EHJ2765" s="7"/>
      <c r="EHK2765" s="7"/>
      <c r="EHL2765" s="7"/>
      <c r="EHM2765" s="7"/>
      <c r="EHN2765" s="7"/>
      <c r="EHO2765" s="7"/>
      <c r="EHP2765" s="7"/>
      <c r="EHQ2765" s="7"/>
      <c r="EHR2765" s="7"/>
      <c r="EHS2765" s="7"/>
      <c r="EHT2765" s="7"/>
      <c r="EHU2765" s="7"/>
      <c r="EHV2765" s="7"/>
      <c r="EHW2765" s="7"/>
      <c r="EHX2765" s="7"/>
      <c r="EHY2765" s="7"/>
      <c r="EHZ2765" s="7"/>
      <c r="EIA2765" s="7"/>
      <c r="EIB2765" s="7"/>
      <c r="EIC2765" s="7"/>
      <c r="EID2765" s="7"/>
      <c r="EIE2765" s="7"/>
      <c r="EIF2765" s="7"/>
      <c r="EIG2765" s="7"/>
      <c r="EIH2765" s="7"/>
      <c r="EII2765" s="7"/>
      <c r="EIJ2765" s="7"/>
      <c r="EIK2765" s="7"/>
      <c r="EIL2765" s="7"/>
      <c r="EIM2765" s="7"/>
      <c r="EIN2765" s="7"/>
      <c r="EIO2765" s="7"/>
      <c r="EIP2765" s="7"/>
      <c r="EIQ2765" s="7"/>
      <c r="EIR2765" s="7"/>
      <c r="EIS2765" s="7"/>
      <c r="EIT2765" s="7"/>
      <c r="EIU2765" s="7"/>
      <c r="EIV2765" s="7"/>
      <c r="EIW2765" s="7"/>
      <c r="EIX2765" s="7"/>
      <c r="EIY2765" s="7"/>
      <c r="EIZ2765" s="7"/>
      <c r="EJA2765" s="7"/>
      <c r="EJB2765" s="7"/>
      <c r="EJC2765" s="7"/>
      <c r="EJD2765" s="7"/>
      <c r="EJE2765" s="7"/>
      <c r="EJF2765" s="7"/>
      <c r="EJG2765" s="7"/>
      <c r="EJH2765" s="7"/>
      <c r="EJI2765" s="7"/>
      <c r="EJJ2765" s="7"/>
      <c r="EJK2765" s="7"/>
      <c r="EJL2765" s="7"/>
      <c r="EJM2765" s="7"/>
      <c r="EJN2765" s="7"/>
      <c r="EJO2765" s="7"/>
      <c r="EJP2765" s="7"/>
      <c r="EJQ2765" s="7"/>
      <c r="EJR2765" s="7"/>
      <c r="EJS2765" s="7"/>
      <c r="EJT2765" s="7"/>
      <c r="EJU2765" s="7"/>
      <c r="EJV2765" s="7"/>
      <c r="EJW2765" s="7"/>
      <c r="EJX2765" s="7"/>
      <c r="EJY2765" s="7"/>
      <c r="EJZ2765" s="7"/>
      <c r="EKA2765" s="7"/>
      <c r="EKB2765" s="7"/>
      <c r="EKC2765" s="7"/>
      <c r="EKD2765" s="7"/>
      <c r="EKE2765" s="7"/>
      <c r="EKF2765" s="7"/>
      <c r="EKG2765" s="7"/>
      <c r="EKH2765" s="7"/>
      <c r="EKI2765" s="7"/>
      <c r="EKJ2765" s="7"/>
      <c r="EKK2765" s="7"/>
      <c r="EKL2765" s="7"/>
      <c r="EKM2765" s="7"/>
      <c r="EKN2765" s="7"/>
      <c r="EKO2765" s="7"/>
      <c r="EKP2765" s="7"/>
      <c r="EKQ2765" s="7"/>
      <c r="EKR2765" s="7"/>
      <c r="EKS2765" s="7"/>
      <c r="EKT2765" s="7"/>
      <c r="EKU2765" s="7"/>
      <c r="EKV2765" s="7"/>
      <c r="EKW2765" s="7"/>
      <c r="EKX2765" s="7"/>
      <c r="EKY2765" s="7"/>
      <c r="EKZ2765" s="7"/>
      <c r="ELA2765" s="7"/>
      <c r="ELB2765" s="7"/>
      <c r="ELC2765" s="7"/>
      <c r="ELD2765" s="7"/>
      <c r="ELE2765" s="7"/>
      <c r="ELF2765" s="7"/>
      <c r="ELG2765" s="7"/>
      <c r="ELH2765" s="7"/>
      <c r="ELI2765" s="7"/>
      <c r="ELJ2765" s="7"/>
      <c r="ELK2765" s="7"/>
      <c r="ELL2765" s="7"/>
      <c r="ELM2765" s="7"/>
      <c r="ELN2765" s="7"/>
      <c r="ELO2765" s="7"/>
      <c r="ELP2765" s="7"/>
      <c r="ELQ2765" s="7"/>
      <c r="ELR2765" s="7"/>
      <c r="ELS2765" s="7"/>
      <c r="ELT2765" s="7"/>
      <c r="ELU2765" s="7"/>
      <c r="ELV2765" s="7"/>
      <c r="ELW2765" s="7"/>
      <c r="ELX2765" s="7"/>
      <c r="ELY2765" s="7"/>
      <c r="ELZ2765" s="7"/>
      <c r="EMA2765" s="7"/>
      <c r="EMB2765" s="7"/>
      <c r="EMC2765" s="7"/>
      <c r="EMD2765" s="7"/>
      <c r="EME2765" s="7"/>
      <c r="EMF2765" s="7"/>
      <c r="EMG2765" s="7"/>
      <c r="EMH2765" s="7"/>
      <c r="EMI2765" s="7"/>
      <c r="EMJ2765" s="7"/>
      <c r="EMK2765" s="7"/>
      <c r="EML2765" s="7"/>
      <c r="EMM2765" s="7"/>
      <c r="EMN2765" s="7"/>
      <c r="EMO2765" s="7"/>
      <c r="EMP2765" s="7"/>
      <c r="EMQ2765" s="7"/>
      <c r="EMR2765" s="7"/>
      <c r="EMS2765" s="7"/>
      <c r="EMT2765" s="7"/>
      <c r="EMU2765" s="7"/>
      <c r="EMV2765" s="7"/>
      <c r="EMW2765" s="7"/>
      <c r="EMX2765" s="7"/>
      <c r="EMY2765" s="7"/>
      <c r="EMZ2765" s="7"/>
      <c r="ENA2765" s="7"/>
      <c r="ENB2765" s="7"/>
      <c r="ENC2765" s="7"/>
      <c r="END2765" s="7"/>
      <c r="ENE2765" s="7"/>
      <c r="ENF2765" s="7"/>
      <c r="ENG2765" s="7"/>
      <c r="ENH2765" s="7"/>
      <c r="ENI2765" s="7"/>
      <c r="ENJ2765" s="7"/>
      <c r="ENK2765" s="7"/>
      <c r="ENL2765" s="7"/>
      <c r="ENM2765" s="7"/>
      <c r="ENN2765" s="7"/>
      <c r="ENO2765" s="7"/>
      <c r="ENP2765" s="7"/>
      <c r="ENQ2765" s="7"/>
      <c r="ENR2765" s="7"/>
      <c r="ENS2765" s="7"/>
      <c r="ENT2765" s="7"/>
      <c r="ENU2765" s="7"/>
      <c r="ENV2765" s="7"/>
      <c r="ENW2765" s="7"/>
      <c r="ENX2765" s="7"/>
      <c r="ENY2765" s="7"/>
      <c r="ENZ2765" s="7"/>
      <c r="EOA2765" s="7"/>
      <c r="EOB2765" s="7"/>
      <c r="EOC2765" s="7"/>
      <c r="EOD2765" s="7"/>
      <c r="EOE2765" s="7"/>
      <c r="EOF2765" s="7"/>
      <c r="EOG2765" s="7"/>
      <c r="EOH2765" s="7"/>
      <c r="EOI2765" s="7"/>
      <c r="EOJ2765" s="7"/>
      <c r="EOK2765" s="7"/>
      <c r="EOL2765" s="7"/>
      <c r="EOM2765" s="7"/>
      <c r="EON2765" s="7"/>
      <c r="EOO2765" s="7"/>
      <c r="EOP2765" s="7"/>
      <c r="EOQ2765" s="7"/>
      <c r="EOR2765" s="7"/>
      <c r="EOS2765" s="7"/>
      <c r="EOT2765" s="7"/>
      <c r="EOU2765" s="7"/>
      <c r="EOV2765" s="7"/>
      <c r="EOW2765" s="7"/>
      <c r="EOX2765" s="7"/>
      <c r="EOY2765" s="7"/>
      <c r="EOZ2765" s="7"/>
      <c r="EPA2765" s="7"/>
      <c r="EPB2765" s="7"/>
      <c r="EPC2765" s="7"/>
      <c r="EPD2765" s="7"/>
      <c r="EPE2765" s="7"/>
      <c r="EPF2765" s="7"/>
      <c r="EPG2765" s="7"/>
      <c r="EPH2765" s="7"/>
      <c r="EPI2765" s="7"/>
      <c r="EPJ2765" s="7"/>
      <c r="EPK2765" s="7"/>
      <c r="EPL2765" s="7"/>
      <c r="EPM2765" s="7"/>
      <c r="EPN2765" s="7"/>
      <c r="EPO2765" s="7"/>
      <c r="EPP2765" s="7"/>
      <c r="EPQ2765" s="7"/>
      <c r="EPR2765" s="7"/>
      <c r="EPS2765" s="7"/>
      <c r="EPT2765" s="7"/>
      <c r="EPU2765" s="7"/>
      <c r="EPV2765" s="7"/>
      <c r="EPW2765" s="7"/>
      <c r="EPX2765" s="7"/>
      <c r="EPY2765" s="7"/>
      <c r="EPZ2765" s="7"/>
      <c r="EQA2765" s="7"/>
      <c r="EQB2765" s="7"/>
      <c r="EQC2765" s="7"/>
      <c r="EQD2765" s="7"/>
      <c r="EQE2765" s="7"/>
      <c r="EQF2765" s="7"/>
      <c r="EQG2765" s="7"/>
      <c r="EQH2765" s="7"/>
      <c r="EQI2765" s="7"/>
      <c r="EQJ2765" s="7"/>
      <c r="EQK2765" s="7"/>
      <c r="EQL2765" s="7"/>
      <c r="EQM2765" s="7"/>
      <c r="EQN2765" s="7"/>
      <c r="EQO2765" s="7"/>
      <c r="EQP2765" s="7"/>
      <c r="EQQ2765" s="7"/>
      <c r="EQR2765" s="7"/>
      <c r="EQS2765" s="7"/>
      <c r="EQT2765" s="7"/>
      <c r="EQU2765" s="7"/>
      <c r="EQV2765" s="7"/>
      <c r="EQW2765" s="7"/>
      <c r="EQX2765" s="7"/>
      <c r="EQY2765" s="7"/>
      <c r="EQZ2765" s="7"/>
      <c r="ERA2765" s="7"/>
      <c r="ERB2765" s="7"/>
      <c r="ERC2765" s="7"/>
      <c r="ERD2765" s="7"/>
      <c r="ERE2765" s="7"/>
      <c r="ERF2765" s="7"/>
      <c r="ERG2765" s="7"/>
      <c r="ERH2765" s="7"/>
      <c r="ERI2765" s="7"/>
      <c r="ERJ2765" s="7"/>
      <c r="ERK2765" s="7"/>
      <c r="ERL2765" s="7"/>
      <c r="ERM2765" s="7"/>
      <c r="ERN2765" s="7"/>
      <c r="ERO2765" s="7"/>
      <c r="ERP2765" s="7"/>
      <c r="ERQ2765" s="7"/>
      <c r="ERR2765" s="7"/>
      <c r="ERS2765" s="7"/>
      <c r="ERT2765" s="7"/>
      <c r="ERU2765" s="7"/>
      <c r="ERV2765" s="7"/>
      <c r="ERW2765" s="7"/>
      <c r="ERX2765" s="7"/>
      <c r="ERY2765" s="7"/>
      <c r="ERZ2765" s="7"/>
      <c r="ESA2765" s="7"/>
      <c r="ESB2765" s="7"/>
      <c r="ESC2765" s="7"/>
      <c r="ESD2765" s="7"/>
      <c r="ESE2765" s="7"/>
      <c r="ESF2765" s="7"/>
      <c r="ESG2765" s="7"/>
      <c r="ESH2765" s="7"/>
      <c r="ESI2765" s="7"/>
      <c r="ESJ2765" s="7"/>
      <c r="ESK2765" s="7"/>
      <c r="ESL2765" s="7"/>
      <c r="ESM2765" s="7"/>
      <c r="ESN2765" s="7"/>
      <c r="ESO2765" s="7"/>
      <c r="ESP2765" s="7"/>
      <c r="ESQ2765" s="7"/>
      <c r="ESR2765" s="7"/>
      <c r="ESS2765" s="7"/>
      <c r="EST2765" s="7"/>
      <c r="ESU2765" s="7"/>
      <c r="ESV2765" s="7"/>
      <c r="ESW2765" s="7"/>
      <c r="ESX2765" s="7"/>
      <c r="ESY2765" s="7"/>
      <c r="ESZ2765" s="7"/>
      <c r="ETA2765" s="7"/>
      <c r="ETB2765" s="7"/>
      <c r="ETC2765" s="7"/>
      <c r="ETD2765" s="7"/>
      <c r="ETE2765" s="7"/>
      <c r="ETF2765" s="7"/>
      <c r="ETG2765" s="7"/>
      <c r="ETH2765" s="7"/>
      <c r="ETI2765" s="7"/>
      <c r="ETJ2765" s="7"/>
      <c r="ETK2765" s="7"/>
      <c r="ETL2765" s="7"/>
      <c r="ETM2765" s="7"/>
      <c r="ETN2765" s="7"/>
      <c r="ETO2765" s="7"/>
      <c r="ETP2765" s="7"/>
      <c r="ETQ2765" s="7"/>
      <c r="ETR2765" s="7"/>
      <c r="ETS2765" s="7"/>
      <c r="ETT2765" s="7"/>
      <c r="ETU2765" s="7"/>
      <c r="ETV2765" s="7"/>
      <c r="ETW2765" s="7"/>
      <c r="ETX2765" s="7"/>
      <c r="ETY2765" s="7"/>
      <c r="ETZ2765" s="7"/>
      <c r="EUA2765" s="7"/>
      <c r="EUB2765" s="7"/>
      <c r="EUC2765" s="7"/>
      <c r="EUD2765" s="7"/>
      <c r="EUE2765" s="7"/>
      <c r="EUF2765" s="7"/>
      <c r="EUG2765" s="7"/>
      <c r="EUH2765" s="7"/>
      <c r="EUI2765" s="7"/>
      <c r="EUJ2765" s="7"/>
      <c r="EUK2765" s="7"/>
      <c r="EUL2765" s="7"/>
      <c r="EUM2765" s="7"/>
      <c r="EUN2765" s="7"/>
      <c r="EUO2765" s="7"/>
      <c r="EUP2765" s="7"/>
      <c r="EUQ2765" s="7"/>
      <c r="EUR2765" s="7"/>
      <c r="EUS2765" s="7"/>
      <c r="EUT2765" s="7"/>
      <c r="EUU2765" s="7"/>
      <c r="EUV2765" s="7"/>
      <c r="EUW2765" s="7"/>
      <c r="EUX2765" s="7"/>
      <c r="EUY2765" s="7"/>
      <c r="EUZ2765" s="7"/>
      <c r="EVA2765" s="7"/>
      <c r="EVB2765" s="7"/>
      <c r="EVC2765" s="7"/>
      <c r="EVD2765" s="7"/>
      <c r="EVE2765" s="7"/>
      <c r="EVF2765" s="7"/>
      <c r="EVG2765" s="7"/>
      <c r="EVH2765" s="7"/>
      <c r="EVI2765" s="7"/>
      <c r="EVJ2765" s="7"/>
      <c r="EVK2765" s="7"/>
      <c r="EVL2765" s="7"/>
      <c r="EVM2765" s="7"/>
      <c r="EVN2765" s="7"/>
      <c r="EVO2765" s="7"/>
      <c r="EVP2765" s="7"/>
      <c r="EVQ2765" s="7"/>
      <c r="EVR2765" s="7"/>
      <c r="EVS2765" s="7"/>
      <c r="EVT2765" s="7"/>
      <c r="EVU2765" s="7"/>
      <c r="EVV2765" s="7"/>
      <c r="EVW2765" s="7"/>
      <c r="EVX2765" s="7"/>
      <c r="EVY2765" s="7"/>
      <c r="EVZ2765" s="7"/>
      <c r="EWA2765" s="7"/>
      <c r="EWB2765" s="7"/>
      <c r="EWC2765" s="7"/>
      <c r="EWD2765" s="7"/>
      <c r="EWE2765" s="7"/>
      <c r="EWF2765" s="7"/>
      <c r="EWG2765" s="7"/>
      <c r="EWH2765" s="7"/>
      <c r="EWI2765" s="7"/>
      <c r="EWJ2765" s="7"/>
      <c r="EWK2765" s="7"/>
      <c r="EWL2765" s="7"/>
      <c r="EWM2765" s="7"/>
      <c r="EWN2765" s="7"/>
      <c r="EWO2765" s="7"/>
      <c r="EWP2765" s="7"/>
      <c r="EWQ2765" s="7"/>
      <c r="EWR2765" s="7"/>
      <c r="EWS2765" s="7"/>
      <c r="EWT2765" s="7"/>
      <c r="EWU2765" s="7"/>
      <c r="EWV2765" s="7"/>
      <c r="EWW2765" s="7"/>
      <c r="EWX2765" s="7"/>
      <c r="EWY2765" s="7"/>
      <c r="EWZ2765" s="7"/>
      <c r="EXA2765" s="7"/>
      <c r="EXB2765" s="7"/>
      <c r="EXC2765" s="7"/>
      <c r="EXD2765" s="7"/>
      <c r="EXE2765" s="7"/>
      <c r="EXF2765" s="7"/>
      <c r="EXG2765" s="7"/>
      <c r="EXH2765" s="7"/>
      <c r="EXI2765" s="7"/>
      <c r="EXJ2765" s="7"/>
      <c r="EXK2765" s="7"/>
      <c r="EXL2765" s="7"/>
      <c r="EXM2765" s="7"/>
      <c r="EXN2765" s="7"/>
      <c r="EXO2765" s="7"/>
      <c r="EXP2765" s="7"/>
      <c r="EXQ2765" s="7"/>
      <c r="EXR2765" s="7"/>
      <c r="EXS2765" s="7"/>
      <c r="EXT2765" s="7"/>
      <c r="EXU2765" s="7"/>
      <c r="EXV2765" s="7"/>
      <c r="EXW2765" s="7"/>
      <c r="EXX2765" s="7"/>
      <c r="EXY2765" s="7"/>
      <c r="EXZ2765" s="7"/>
      <c r="EYA2765" s="7"/>
      <c r="EYB2765" s="7"/>
      <c r="EYC2765" s="7"/>
      <c r="EYD2765" s="7"/>
      <c r="EYE2765" s="7"/>
      <c r="EYF2765" s="7"/>
      <c r="EYG2765" s="7"/>
      <c r="EYH2765" s="7"/>
      <c r="EYI2765" s="7"/>
      <c r="EYJ2765" s="7"/>
      <c r="EYK2765" s="7"/>
      <c r="EYL2765" s="7"/>
      <c r="EYM2765" s="7"/>
      <c r="EYN2765" s="7"/>
      <c r="EYO2765" s="7"/>
      <c r="EYP2765" s="7"/>
      <c r="EYQ2765" s="7"/>
      <c r="EYR2765" s="7"/>
      <c r="EYS2765" s="7"/>
      <c r="EYT2765" s="7"/>
      <c r="EYU2765" s="7"/>
      <c r="EYV2765" s="7"/>
      <c r="EYW2765" s="7"/>
      <c r="EYX2765" s="7"/>
      <c r="EYY2765" s="7"/>
      <c r="EYZ2765" s="7"/>
      <c r="EZA2765" s="7"/>
      <c r="EZB2765" s="7"/>
      <c r="EZC2765" s="7"/>
      <c r="EZD2765" s="7"/>
      <c r="EZE2765" s="7"/>
      <c r="EZF2765" s="7"/>
      <c r="EZG2765" s="7"/>
      <c r="EZH2765" s="7"/>
      <c r="EZI2765" s="7"/>
      <c r="EZJ2765" s="7"/>
      <c r="EZK2765" s="7"/>
      <c r="EZL2765" s="7"/>
      <c r="EZM2765" s="7"/>
      <c r="EZN2765" s="7"/>
      <c r="EZO2765" s="7"/>
      <c r="EZP2765" s="7"/>
      <c r="EZQ2765" s="7"/>
      <c r="EZR2765" s="7"/>
      <c r="EZS2765" s="7"/>
      <c r="EZT2765" s="7"/>
      <c r="EZU2765" s="7"/>
      <c r="EZV2765" s="7"/>
      <c r="EZW2765" s="7"/>
      <c r="EZX2765" s="7"/>
      <c r="EZY2765" s="7"/>
      <c r="EZZ2765" s="7"/>
      <c r="FAA2765" s="7"/>
      <c r="FAB2765" s="7"/>
      <c r="FAC2765" s="7"/>
      <c r="FAD2765" s="7"/>
      <c r="FAE2765" s="7"/>
      <c r="FAF2765" s="7"/>
      <c r="FAG2765" s="7"/>
      <c r="FAH2765" s="7"/>
      <c r="FAI2765" s="7"/>
      <c r="FAJ2765" s="7"/>
      <c r="FAK2765" s="7"/>
      <c r="FAL2765" s="7"/>
      <c r="FAM2765" s="7"/>
      <c r="FAN2765" s="7"/>
      <c r="FAO2765" s="7"/>
      <c r="FAP2765" s="7"/>
      <c r="FAQ2765" s="7"/>
      <c r="FAR2765" s="7"/>
      <c r="FAS2765" s="7"/>
      <c r="FAT2765" s="7"/>
      <c r="FAU2765" s="7"/>
      <c r="FAV2765" s="7"/>
      <c r="FAW2765" s="7"/>
      <c r="FAX2765" s="7"/>
      <c r="FAY2765" s="7"/>
      <c r="FAZ2765" s="7"/>
      <c r="FBA2765" s="7"/>
      <c r="FBB2765" s="7"/>
      <c r="FBC2765" s="7"/>
      <c r="FBD2765" s="7"/>
      <c r="FBE2765" s="7"/>
      <c r="FBF2765" s="7"/>
      <c r="FBG2765" s="7"/>
      <c r="FBH2765" s="7"/>
      <c r="FBI2765" s="7"/>
      <c r="FBJ2765" s="7"/>
      <c r="FBK2765" s="7"/>
      <c r="FBL2765" s="7"/>
      <c r="FBM2765" s="7"/>
      <c r="FBN2765" s="7"/>
      <c r="FBO2765" s="7"/>
      <c r="FBP2765" s="7"/>
      <c r="FBQ2765" s="7"/>
      <c r="FBR2765" s="7"/>
      <c r="FBS2765" s="7"/>
      <c r="FBT2765" s="7"/>
      <c r="FBU2765" s="7"/>
      <c r="FBV2765" s="7"/>
      <c r="FBW2765" s="7"/>
      <c r="FBX2765" s="7"/>
      <c r="FBY2765" s="7"/>
      <c r="FBZ2765" s="7"/>
      <c r="FCA2765" s="7"/>
      <c r="FCB2765" s="7"/>
      <c r="FCC2765" s="7"/>
      <c r="FCD2765" s="7"/>
      <c r="FCE2765" s="7"/>
      <c r="FCF2765" s="7"/>
      <c r="FCG2765" s="7"/>
      <c r="FCH2765" s="7"/>
      <c r="FCI2765" s="7"/>
      <c r="FCJ2765" s="7"/>
      <c r="FCK2765" s="7"/>
      <c r="FCL2765" s="7"/>
      <c r="FCM2765" s="7"/>
      <c r="FCN2765" s="7"/>
      <c r="FCO2765" s="7"/>
      <c r="FCP2765" s="7"/>
      <c r="FCQ2765" s="7"/>
      <c r="FCR2765" s="7"/>
      <c r="FCS2765" s="7"/>
      <c r="FCT2765" s="7"/>
      <c r="FCU2765" s="7"/>
      <c r="FCV2765" s="7"/>
      <c r="FCW2765" s="7"/>
      <c r="FCX2765" s="7"/>
      <c r="FCY2765" s="7"/>
      <c r="FCZ2765" s="7"/>
      <c r="FDA2765" s="7"/>
      <c r="FDB2765" s="7"/>
      <c r="FDC2765" s="7"/>
      <c r="FDD2765" s="7"/>
      <c r="FDE2765" s="7"/>
      <c r="FDF2765" s="7"/>
      <c r="FDG2765" s="7"/>
      <c r="FDH2765" s="7"/>
      <c r="FDI2765" s="7"/>
      <c r="FDJ2765" s="7"/>
      <c r="FDK2765" s="7"/>
      <c r="FDL2765" s="7"/>
      <c r="FDM2765" s="7"/>
      <c r="FDN2765" s="7"/>
      <c r="FDO2765" s="7"/>
      <c r="FDP2765" s="7"/>
      <c r="FDQ2765" s="7"/>
      <c r="FDR2765" s="7"/>
      <c r="FDS2765" s="7"/>
      <c r="FDT2765" s="7"/>
      <c r="FDU2765" s="7"/>
      <c r="FDV2765" s="7"/>
      <c r="FDW2765" s="7"/>
      <c r="FDX2765" s="7"/>
      <c r="FDY2765" s="7"/>
      <c r="FDZ2765" s="7"/>
      <c r="FEA2765" s="7"/>
      <c r="FEB2765" s="7"/>
      <c r="FEC2765" s="7"/>
      <c r="FED2765" s="7"/>
      <c r="FEE2765" s="7"/>
      <c r="FEF2765" s="7"/>
      <c r="FEG2765" s="7"/>
      <c r="FEH2765" s="7"/>
      <c r="FEI2765" s="7"/>
      <c r="FEJ2765" s="7"/>
      <c r="FEK2765" s="7"/>
      <c r="FEL2765" s="7"/>
      <c r="FEM2765" s="7"/>
      <c r="FEN2765" s="7"/>
      <c r="FEO2765" s="7"/>
      <c r="FEP2765" s="7"/>
      <c r="FEQ2765" s="7"/>
      <c r="FER2765" s="7"/>
      <c r="FES2765" s="7"/>
      <c r="FET2765" s="7"/>
      <c r="FEU2765" s="7"/>
      <c r="FEV2765" s="7"/>
      <c r="FEW2765" s="7"/>
      <c r="FEX2765" s="7"/>
      <c r="FEY2765" s="7"/>
      <c r="FEZ2765" s="7"/>
      <c r="FFA2765" s="7"/>
      <c r="FFB2765" s="7"/>
      <c r="FFC2765" s="7"/>
      <c r="FFD2765" s="7"/>
      <c r="FFE2765" s="7"/>
      <c r="FFF2765" s="7"/>
      <c r="FFG2765" s="7"/>
      <c r="FFH2765" s="7"/>
      <c r="FFI2765" s="7"/>
      <c r="FFJ2765" s="7"/>
      <c r="FFK2765" s="7"/>
      <c r="FFL2765" s="7"/>
      <c r="FFM2765" s="7"/>
      <c r="FFN2765" s="7"/>
      <c r="FFO2765" s="7"/>
      <c r="FFP2765" s="7"/>
      <c r="FFQ2765" s="7"/>
      <c r="FFR2765" s="7"/>
      <c r="FFS2765" s="7"/>
      <c r="FFT2765" s="7"/>
      <c r="FFU2765" s="7"/>
      <c r="FFV2765" s="7"/>
      <c r="FFW2765" s="7"/>
      <c r="FFX2765" s="7"/>
      <c r="FFY2765" s="7"/>
      <c r="FFZ2765" s="7"/>
      <c r="FGA2765" s="7"/>
      <c r="FGB2765" s="7"/>
      <c r="FGC2765" s="7"/>
      <c r="FGD2765" s="7"/>
      <c r="FGE2765" s="7"/>
      <c r="FGF2765" s="7"/>
      <c r="FGG2765" s="7"/>
      <c r="FGH2765" s="7"/>
      <c r="FGI2765" s="7"/>
      <c r="FGJ2765" s="7"/>
      <c r="FGK2765" s="7"/>
      <c r="FGL2765" s="7"/>
      <c r="FGM2765" s="7"/>
      <c r="FGN2765" s="7"/>
      <c r="FGO2765" s="7"/>
      <c r="FGP2765" s="7"/>
      <c r="FGQ2765" s="7"/>
      <c r="FGR2765" s="7"/>
      <c r="FGS2765" s="7"/>
      <c r="FGT2765" s="7"/>
      <c r="FGU2765" s="7"/>
      <c r="FGV2765" s="7"/>
      <c r="FGW2765" s="7"/>
      <c r="FGX2765" s="7"/>
      <c r="FGY2765" s="7"/>
      <c r="FGZ2765" s="7"/>
      <c r="FHA2765" s="7"/>
      <c r="FHB2765" s="7"/>
      <c r="FHC2765" s="7"/>
      <c r="FHD2765" s="7"/>
      <c r="FHE2765" s="7"/>
      <c r="FHF2765" s="7"/>
      <c r="FHG2765" s="7"/>
      <c r="FHH2765" s="7"/>
      <c r="FHI2765" s="7"/>
      <c r="FHJ2765" s="7"/>
      <c r="FHK2765" s="7"/>
      <c r="FHL2765" s="7"/>
      <c r="FHM2765" s="7"/>
      <c r="FHN2765" s="7"/>
      <c r="FHO2765" s="7"/>
      <c r="FHP2765" s="7"/>
      <c r="FHQ2765" s="7"/>
      <c r="FHR2765" s="7"/>
      <c r="FHS2765" s="7"/>
      <c r="FHT2765" s="7"/>
      <c r="FHU2765" s="7"/>
      <c r="FHV2765" s="7"/>
      <c r="FHW2765" s="7"/>
      <c r="FHX2765" s="7"/>
      <c r="FHY2765" s="7"/>
      <c r="FHZ2765" s="7"/>
      <c r="FIA2765" s="7"/>
      <c r="FIB2765" s="7"/>
      <c r="FIC2765" s="7"/>
      <c r="FID2765" s="7"/>
      <c r="FIE2765" s="7"/>
      <c r="FIF2765" s="7"/>
      <c r="FIG2765" s="7"/>
      <c r="FIH2765" s="7"/>
      <c r="FII2765" s="7"/>
      <c r="FIJ2765" s="7"/>
      <c r="FIK2765" s="7"/>
      <c r="FIL2765" s="7"/>
      <c r="FIM2765" s="7"/>
      <c r="FIN2765" s="7"/>
      <c r="FIO2765" s="7"/>
      <c r="FIP2765" s="7"/>
      <c r="FIQ2765" s="7"/>
      <c r="FIR2765" s="7"/>
      <c r="FIS2765" s="7"/>
      <c r="FIT2765" s="7"/>
      <c r="FIU2765" s="7"/>
      <c r="FIV2765" s="7"/>
      <c r="FIW2765" s="7"/>
      <c r="FIX2765" s="7"/>
      <c r="FIY2765" s="7"/>
      <c r="FIZ2765" s="7"/>
      <c r="FJA2765" s="7"/>
      <c r="FJB2765" s="7"/>
      <c r="FJC2765" s="7"/>
      <c r="FJD2765" s="7"/>
      <c r="FJE2765" s="7"/>
      <c r="FJF2765" s="7"/>
      <c r="FJG2765" s="7"/>
      <c r="FJH2765" s="7"/>
      <c r="FJI2765" s="7"/>
      <c r="FJJ2765" s="7"/>
      <c r="FJK2765" s="7"/>
      <c r="FJL2765" s="7"/>
      <c r="FJM2765" s="7"/>
      <c r="FJN2765" s="7"/>
      <c r="FJO2765" s="7"/>
      <c r="FJP2765" s="7"/>
      <c r="FJQ2765" s="7"/>
      <c r="FJR2765" s="7"/>
      <c r="FJS2765" s="7"/>
      <c r="FJT2765" s="7"/>
      <c r="FJU2765" s="7"/>
      <c r="FJV2765" s="7"/>
      <c r="FJW2765" s="7"/>
      <c r="FJX2765" s="7"/>
      <c r="FJY2765" s="7"/>
      <c r="FJZ2765" s="7"/>
      <c r="FKA2765" s="7"/>
      <c r="FKB2765" s="7"/>
      <c r="FKC2765" s="7"/>
      <c r="FKD2765" s="7"/>
      <c r="FKE2765" s="7"/>
      <c r="FKF2765" s="7"/>
      <c r="FKG2765" s="7"/>
      <c r="FKH2765" s="7"/>
      <c r="FKI2765" s="7"/>
      <c r="FKJ2765" s="7"/>
      <c r="FKK2765" s="7"/>
      <c r="FKL2765" s="7"/>
      <c r="FKM2765" s="7"/>
      <c r="FKN2765" s="7"/>
      <c r="FKO2765" s="7"/>
      <c r="FKP2765" s="7"/>
      <c r="FKQ2765" s="7"/>
      <c r="FKR2765" s="7"/>
      <c r="FKS2765" s="7"/>
      <c r="FKT2765" s="7"/>
      <c r="FKU2765" s="7"/>
      <c r="FKV2765" s="7"/>
      <c r="FKW2765" s="7"/>
      <c r="FKX2765" s="7"/>
      <c r="FKY2765" s="7"/>
      <c r="FKZ2765" s="7"/>
      <c r="FLA2765" s="7"/>
      <c r="FLB2765" s="7"/>
      <c r="FLC2765" s="7"/>
      <c r="FLD2765" s="7"/>
      <c r="FLE2765" s="7"/>
      <c r="FLF2765" s="7"/>
      <c r="FLG2765" s="7"/>
      <c r="FLH2765" s="7"/>
      <c r="FLI2765" s="7"/>
      <c r="FLJ2765" s="7"/>
      <c r="FLK2765" s="7"/>
      <c r="FLL2765" s="7"/>
      <c r="FLM2765" s="7"/>
      <c r="FLN2765" s="7"/>
      <c r="FLO2765" s="7"/>
      <c r="FLP2765" s="7"/>
      <c r="FLQ2765" s="7"/>
      <c r="FLR2765" s="7"/>
      <c r="FLS2765" s="7"/>
      <c r="FLT2765" s="7"/>
      <c r="FLU2765" s="7"/>
      <c r="FLV2765" s="7"/>
      <c r="FLW2765" s="7"/>
      <c r="FLX2765" s="7"/>
      <c r="FLY2765" s="7"/>
      <c r="FLZ2765" s="7"/>
      <c r="FMA2765" s="7"/>
      <c r="FMB2765" s="7"/>
      <c r="FMC2765" s="7"/>
      <c r="FMD2765" s="7"/>
      <c r="FME2765" s="7"/>
      <c r="FMF2765" s="7"/>
      <c r="FMG2765" s="7"/>
      <c r="FMH2765" s="7"/>
      <c r="FMI2765" s="7"/>
      <c r="FMJ2765" s="7"/>
      <c r="FMK2765" s="7"/>
      <c r="FML2765" s="7"/>
      <c r="FMM2765" s="7"/>
      <c r="FMN2765" s="7"/>
      <c r="FMO2765" s="7"/>
      <c r="FMP2765" s="7"/>
      <c r="FMQ2765" s="7"/>
      <c r="FMR2765" s="7"/>
      <c r="FMS2765" s="7"/>
      <c r="FMT2765" s="7"/>
      <c r="FMU2765" s="7"/>
      <c r="FMV2765" s="7"/>
      <c r="FMW2765" s="7"/>
      <c r="FMX2765" s="7"/>
      <c r="FMY2765" s="7"/>
      <c r="FMZ2765" s="7"/>
      <c r="FNA2765" s="7"/>
      <c r="FNB2765" s="7"/>
      <c r="FNC2765" s="7"/>
      <c r="FND2765" s="7"/>
      <c r="FNE2765" s="7"/>
      <c r="FNF2765" s="7"/>
      <c r="FNG2765" s="7"/>
      <c r="FNH2765" s="7"/>
      <c r="FNI2765" s="7"/>
      <c r="FNJ2765" s="7"/>
      <c r="FNK2765" s="7"/>
      <c r="FNL2765" s="7"/>
      <c r="FNM2765" s="7"/>
      <c r="FNN2765" s="7"/>
      <c r="FNO2765" s="7"/>
      <c r="FNP2765" s="7"/>
      <c r="FNQ2765" s="7"/>
      <c r="FNR2765" s="7"/>
      <c r="FNS2765" s="7"/>
      <c r="FNT2765" s="7"/>
      <c r="FNU2765" s="7"/>
      <c r="FNV2765" s="7"/>
      <c r="FNW2765" s="7"/>
      <c r="FNX2765" s="7"/>
      <c r="FNY2765" s="7"/>
      <c r="FNZ2765" s="7"/>
      <c r="FOA2765" s="7"/>
      <c r="FOB2765" s="7"/>
      <c r="FOC2765" s="7"/>
      <c r="FOD2765" s="7"/>
      <c r="FOE2765" s="7"/>
      <c r="FOF2765" s="7"/>
      <c r="FOG2765" s="7"/>
      <c r="FOH2765" s="7"/>
      <c r="FOI2765" s="7"/>
      <c r="FOJ2765" s="7"/>
      <c r="FOK2765" s="7"/>
      <c r="FOL2765" s="7"/>
      <c r="FOM2765" s="7"/>
      <c r="FON2765" s="7"/>
      <c r="FOO2765" s="7"/>
      <c r="FOP2765" s="7"/>
      <c r="FOQ2765" s="7"/>
      <c r="FOR2765" s="7"/>
      <c r="FOS2765" s="7"/>
      <c r="FOT2765" s="7"/>
      <c r="FOU2765" s="7"/>
      <c r="FOV2765" s="7"/>
      <c r="FOW2765" s="7"/>
      <c r="FOX2765" s="7"/>
      <c r="FOY2765" s="7"/>
      <c r="FOZ2765" s="7"/>
      <c r="FPA2765" s="7"/>
      <c r="FPB2765" s="7"/>
      <c r="FPC2765" s="7"/>
      <c r="FPD2765" s="7"/>
      <c r="FPE2765" s="7"/>
      <c r="FPF2765" s="7"/>
      <c r="FPG2765" s="7"/>
      <c r="FPH2765" s="7"/>
      <c r="FPI2765" s="7"/>
      <c r="FPJ2765" s="7"/>
      <c r="FPK2765" s="7"/>
      <c r="FPL2765" s="7"/>
      <c r="FPM2765" s="7"/>
      <c r="FPN2765" s="7"/>
      <c r="FPO2765" s="7"/>
      <c r="FPP2765" s="7"/>
      <c r="FPQ2765" s="7"/>
      <c r="FPR2765" s="7"/>
      <c r="FPS2765" s="7"/>
      <c r="FPT2765" s="7"/>
      <c r="FPU2765" s="7"/>
      <c r="FPV2765" s="7"/>
      <c r="FPW2765" s="7"/>
      <c r="FPX2765" s="7"/>
      <c r="FPY2765" s="7"/>
      <c r="FPZ2765" s="7"/>
      <c r="FQA2765" s="7"/>
      <c r="FQB2765" s="7"/>
      <c r="FQC2765" s="7"/>
      <c r="FQD2765" s="7"/>
      <c r="FQE2765" s="7"/>
      <c r="FQF2765" s="7"/>
      <c r="FQG2765" s="7"/>
      <c r="FQH2765" s="7"/>
      <c r="FQI2765" s="7"/>
      <c r="FQJ2765" s="7"/>
      <c r="FQK2765" s="7"/>
      <c r="FQL2765" s="7"/>
      <c r="FQM2765" s="7"/>
      <c r="FQN2765" s="7"/>
      <c r="FQO2765" s="7"/>
      <c r="FQP2765" s="7"/>
      <c r="FQQ2765" s="7"/>
      <c r="FQR2765" s="7"/>
      <c r="FQS2765" s="7"/>
      <c r="FQT2765" s="7"/>
      <c r="FQU2765" s="7"/>
      <c r="FQV2765" s="7"/>
      <c r="FQW2765" s="7"/>
      <c r="FQX2765" s="7"/>
      <c r="FQY2765" s="7"/>
      <c r="FQZ2765" s="7"/>
      <c r="FRA2765" s="7"/>
      <c r="FRB2765" s="7"/>
      <c r="FRC2765" s="7"/>
      <c r="FRD2765" s="7"/>
      <c r="FRE2765" s="7"/>
      <c r="FRF2765" s="7"/>
      <c r="FRG2765" s="7"/>
      <c r="FRH2765" s="7"/>
      <c r="FRI2765" s="7"/>
      <c r="FRJ2765" s="7"/>
      <c r="FRK2765" s="7"/>
      <c r="FRL2765" s="7"/>
      <c r="FRM2765" s="7"/>
      <c r="FRN2765" s="7"/>
      <c r="FRO2765" s="7"/>
      <c r="FRP2765" s="7"/>
      <c r="FRQ2765" s="7"/>
      <c r="FRR2765" s="7"/>
      <c r="FRS2765" s="7"/>
      <c r="FRT2765" s="7"/>
      <c r="FRU2765" s="7"/>
      <c r="FRV2765" s="7"/>
      <c r="FRW2765" s="7"/>
      <c r="FRX2765" s="7"/>
      <c r="FRY2765" s="7"/>
      <c r="FRZ2765" s="7"/>
      <c r="FSA2765" s="7"/>
      <c r="FSB2765" s="7"/>
      <c r="FSC2765" s="7"/>
      <c r="FSD2765" s="7"/>
      <c r="FSE2765" s="7"/>
      <c r="FSF2765" s="7"/>
      <c r="FSG2765" s="7"/>
      <c r="FSH2765" s="7"/>
      <c r="FSI2765" s="7"/>
      <c r="FSJ2765" s="7"/>
      <c r="FSK2765" s="7"/>
      <c r="FSL2765" s="7"/>
      <c r="FSM2765" s="7"/>
      <c r="FSN2765" s="7"/>
      <c r="FSO2765" s="7"/>
      <c r="FSP2765" s="7"/>
      <c r="FSQ2765" s="7"/>
      <c r="FSR2765" s="7"/>
      <c r="FSS2765" s="7"/>
      <c r="FST2765" s="7"/>
      <c r="FSU2765" s="7"/>
      <c r="FSV2765" s="7"/>
      <c r="FSW2765" s="7"/>
      <c r="FSX2765" s="7"/>
      <c r="FSY2765" s="7"/>
      <c r="FSZ2765" s="7"/>
      <c r="FTA2765" s="7"/>
      <c r="FTB2765" s="7"/>
      <c r="FTC2765" s="7"/>
      <c r="FTD2765" s="7"/>
      <c r="FTE2765" s="7"/>
      <c r="FTF2765" s="7"/>
      <c r="FTG2765" s="7"/>
      <c r="FTH2765" s="7"/>
      <c r="FTI2765" s="7"/>
      <c r="FTJ2765" s="7"/>
      <c r="FTK2765" s="7"/>
      <c r="FTL2765" s="7"/>
      <c r="FTM2765" s="7"/>
      <c r="FTN2765" s="7"/>
      <c r="FTO2765" s="7"/>
      <c r="FTP2765" s="7"/>
      <c r="FTQ2765" s="7"/>
      <c r="FTR2765" s="7"/>
      <c r="FTS2765" s="7"/>
      <c r="FTT2765" s="7"/>
      <c r="FTU2765" s="7"/>
      <c r="FTV2765" s="7"/>
      <c r="FTW2765" s="7"/>
      <c r="FTX2765" s="7"/>
      <c r="FTY2765" s="7"/>
      <c r="FTZ2765" s="7"/>
      <c r="FUA2765" s="7"/>
      <c r="FUB2765" s="7"/>
      <c r="FUC2765" s="7"/>
      <c r="FUD2765" s="7"/>
      <c r="FUE2765" s="7"/>
      <c r="FUF2765" s="7"/>
      <c r="FUG2765" s="7"/>
      <c r="FUH2765" s="7"/>
      <c r="FUI2765" s="7"/>
      <c r="FUJ2765" s="7"/>
      <c r="FUK2765" s="7"/>
      <c r="FUL2765" s="7"/>
      <c r="FUM2765" s="7"/>
      <c r="FUN2765" s="7"/>
      <c r="FUO2765" s="7"/>
      <c r="FUP2765" s="7"/>
      <c r="FUQ2765" s="7"/>
      <c r="FUR2765" s="7"/>
      <c r="FUS2765" s="7"/>
      <c r="FUT2765" s="7"/>
      <c r="FUU2765" s="7"/>
      <c r="FUV2765" s="7"/>
      <c r="FUW2765" s="7"/>
      <c r="FUX2765" s="7"/>
      <c r="FUY2765" s="7"/>
      <c r="FUZ2765" s="7"/>
      <c r="FVA2765" s="7"/>
      <c r="FVB2765" s="7"/>
      <c r="FVC2765" s="7"/>
      <c r="FVD2765" s="7"/>
      <c r="FVE2765" s="7"/>
      <c r="FVF2765" s="7"/>
      <c r="FVG2765" s="7"/>
      <c r="FVH2765" s="7"/>
      <c r="FVI2765" s="7"/>
      <c r="FVJ2765" s="7"/>
      <c r="FVK2765" s="7"/>
      <c r="FVL2765" s="7"/>
      <c r="FVM2765" s="7"/>
      <c r="FVN2765" s="7"/>
      <c r="FVO2765" s="7"/>
      <c r="FVP2765" s="7"/>
      <c r="FVQ2765" s="7"/>
      <c r="FVR2765" s="7"/>
      <c r="FVS2765" s="7"/>
      <c r="FVT2765" s="7"/>
      <c r="FVU2765" s="7"/>
      <c r="FVV2765" s="7"/>
      <c r="FVW2765" s="7"/>
      <c r="FVX2765" s="7"/>
      <c r="FVY2765" s="7"/>
      <c r="FVZ2765" s="7"/>
      <c r="FWA2765" s="7"/>
      <c r="FWB2765" s="7"/>
      <c r="FWC2765" s="7"/>
      <c r="FWD2765" s="7"/>
      <c r="FWE2765" s="7"/>
      <c r="FWF2765" s="7"/>
      <c r="FWG2765" s="7"/>
      <c r="FWH2765" s="7"/>
      <c r="FWI2765" s="7"/>
      <c r="FWJ2765" s="7"/>
      <c r="FWK2765" s="7"/>
      <c r="FWL2765" s="7"/>
      <c r="FWM2765" s="7"/>
      <c r="FWN2765" s="7"/>
      <c r="FWO2765" s="7"/>
      <c r="FWP2765" s="7"/>
      <c r="FWQ2765" s="7"/>
      <c r="FWR2765" s="7"/>
      <c r="FWS2765" s="7"/>
      <c r="FWT2765" s="7"/>
      <c r="FWU2765" s="7"/>
      <c r="FWV2765" s="7"/>
      <c r="FWW2765" s="7"/>
      <c r="FWX2765" s="7"/>
      <c r="FWY2765" s="7"/>
      <c r="FWZ2765" s="7"/>
      <c r="FXA2765" s="7"/>
      <c r="FXB2765" s="7"/>
      <c r="FXC2765" s="7"/>
      <c r="FXD2765" s="7"/>
      <c r="FXE2765" s="7"/>
      <c r="FXF2765" s="7"/>
      <c r="FXG2765" s="7"/>
      <c r="FXH2765" s="7"/>
      <c r="FXI2765" s="7"/>
      <c r="FXJ2765" s="7"/>
      <c r="FXK2765" s="7"/>
      <c r="FXL2765" s="7"/>
      <c r="FXM2765" s="7"/>
      <c r="FXN2765" s="7"/>
      <c r="FXO2765" s="7"/>
      <c r="FXP2765" s="7"/>
      <c r="FXQ2765" s="7"/>
      <c r="FXR2765" s="7"/>
      <c r="FXS2765" s="7"/>
      <c r="FXT2765" s="7"/>
      <c r="FXU2765" s="7"/>
      <c r="FXV2765" s="7"/>
      <c r="FXW2765" s="7"/>
      <c r="FXX2765" s="7"/>
      <c r="FXY2765" s="7"/>
      <c r="FXZ2765" s="7"/>
      <c r="FYA2765" s="7"/>
      <c r="FYB2765" s="7"/>
      <c r="FYC2765" s="7"/>
      <c r="FYD2765" s="7"/>
      <c r="FYE2765" s="7"/>
      <c r="FYF2765" s="7"/>
      <c r="FYG2765" s="7"/>
      <c r="FYH2765" s="7"/>
      <c r="FYI2765" s="7"/>
      <c r="FYJ2765" s="7"/>
      <c r="FYK2765" s="7"/>
      <c r="FYL2765" s="7"/>
      <c r="FYM2765" s="7"/>
      <c r="FYN2765" s="7"/>
      <c r="FYO2765" s="7"/>
      <c r="FYP2765" s="7"/>
      <c r="FYQ2765" s="7"/>
      <c r="FYR2765" s="7"/>
      <c r="FYS2765" s="7"/>
      <c r="FYT2765" s="7"/>
      <c r="FYU2765" s="7"/>
      <c r="FYV2765" s="7"/>
      <c r="FYW2765" s="7"/>
      <c r="FYX2765" s="7"/>
      <c r="FYY2765" s="7"/>
      <c r="FYZ2765" s="7"/>
      <c r="FZA2765" s="7"/>
      <c r="FZB2765" s="7"/>
      <c r="FZC2765" s="7"/>
      <c r="FZD2765" s="7"/>
      <c r="FZE2765" s="7"/>
      <c r="FZF2765" s="7"/>
      <c r="FZG2765" s="7"/>
      <c r="FZH2765" s="7"/>
      <c r="FZI2765" s="7"/>
      <c r="FZJ2765" s="7"/>
      <c r="FZK2765" s="7"/>
      <c r="FZL2765" s="7"/>
      <c r="FZM2765" s="7"/>
      <c r="FZN2765" s="7"/>
      <c r="FZO2765" s="7"/>
      <c r="FZP2765" s="7"/>
      <c r="FZQ2765" s="7"/>
      <c r="FZR2765" s="7"/>
      <c r="FZS2765" s="7"/>
      <c r="FZT2765" s="7"/>
      <c r="FZU2765" s="7"/>
      <c r="FZV2765" s="7"/>
      <c r="FZW2765" s="7"/>
      <c r="FZX2765" s="7"/>
      <c r="FZY2765" s="7"/>
      <c r="FZZ2765" s="7"/>
      <c r="GAA2765" s="7"/>
      <c r="GAB2765" s="7"/>
      <c r="GAC2765" s="7"/>
      <c r="GAD2765" s="7"/>
      <c r="GAE2765" s="7"/>
      <c r="GAF2765" s="7"/>
      <c r="GAG2765" s="7"/>
      <c r="GAH2765" s="7"/>
      <c r="GAI2765" s="7"/>
      <c r="GAJ2765" s="7"/>
      <c r="GAK2765" s="7"/>
      <c r="GAL2765" s="7"/>
      <c r="GAM2765" s="7"/>
      <c r="GAN2765" s="7"/>
      <c r="GAO2765" s="7"/>
      <c r="GAP2765" s="7"/>
      <c r="GAQ2765" s="7"/>
      <c r="GAR2765" s="7"/>
      <c r="GAS2765" s="7"/>
      <c r="GAT2765" s="7"/>
      <c r="GAU2765" s="7"/>
      <c r="GAV2765" s="7"/>
      <c r="GAW2765" s="7"/>
      <c r="GAX2765" s="7"/>
      <c r="GAY2765" s="7"/>
      <c r="GAZ2765" s="7"/>
      <c r="GBA2765" s="7"/>
      <c r="GBB2765" s="7"/>
      <c r="GBC2765" s="7"/>
      <c r="GBD2765" s="7"/>
      <c r="GBE2765" s="7"/>
      <c r="GBF2765" s="7"/>
      <c r="GBG2765" s="7"/>
      <c r="GBH2765" s="7"/>
      <c r="GBI2765" s="7"/>
      <c r="GBJ2765" s="7"/>
      <c r="GBK2765" s="7"/>
      <c r="GBL2765" s="7"/>
      <c r="GBM2765" s="7"/>
      <c r="GBN2765" s="7"/>
      <c r="GBO2765" s="7"/>
      <c r="GBP2765" s="7"/>
      <c r="GBQ2765" s="7"/>
      <c r="GBR2765" s="7"/>
      <c r="GBS2765" s="7"/>
      <c r="GBT2765" s="7"/>
      <c r="GBU2765" s="7"/>
      <c r="GBV2765" s="7"/>
      <c r="GBW2765" s="7"/>
      <c r="GBX2765" s="7"/>
      <c r="GBY2765" s="7"/>
      <c r="GBZ2765" s="7"/>
      <c r="GCA2765" s="7"/>
      <c r="GCB2765" s="7"/>
      <c r="GCC2765" s="7"/>
      <c r="GCD2765" s="7"/>
      <c r="GCE2765" s="7"/>
      <c r="GCF2765" s="7"/>
      <c r="GCG2765" s="7"/>
      <c r="GCH2765" s="7"/>
      <c r="GCI2765" s="7"/>
      <c r="GCJ2765" s="7"/>
      <c r="GCK2765" s="7"/>
      <c r="GCL2765" s="7"/>
      <c r="GCM2765" s="7"/>
      <c r="GCN2765" s="7"/>
      <c r="GCO2765" s="7"/>
      <c r="GCP2765" s="7"/>
      <c r="GCQ2765" s="7"/>
      <c r="GCR2765" s="7"/>
      <c r="GCS2765" s="7"/>
      <c r="GCT2765" s="7"/>
      <c r="GCU2765" s="7"/>
      <c r="GCV2765" s="7"/>
      <c r="GCW2765" s="7"/>
      <c r="GCX2765" s="7"/>
      <c r="GCY2765" s="7"/>
      <c r="GCZ2765" s="7"/>
      <c r="GDA2765" s="7"/>
      <c r="GDB2765" s="7"/>
      <c r="GDC2765" s="7"/>
      <c r="GDD2765" s="7"/>
      <c r="GDE2765" s="7"/>
      <c r="GDF2765" s="7"/>
      <c r="GDG2765" s="7"/>
      <c r="GDH2765" s="7"/>
      <c r="GDI2765" s="7"/>
      <c r="GDJ2765" s="7"/>
      <c r="GDK2765" s="7"/>
      <c r="GDL2765" s="7"/>
      <c r="GDM2765" s="7"/>
      <c r="GDN2765" s="7"/>
      <c r="GDO2765" s="7"/>
      <c r="GDP2765" s="7"/>
      <c r="GDQ2765" s="7"/>
      <c r="GDR2765" s="7"/>
      <c r="GDS2765" s="7"/>
      <c r="GDT2765" s="7"/>
      <c r="GDU2765" s="7"/>
      <c r="GDV2765" s="7"/>
      <c r="GDW2765" s="7"/>
      <c r="GDX2765" s="7"/>
      <c r="GDY2765" s="7"/>
      <c r="GDZ2765" s="7"/>
      <c r="GEA2765" s="7"/>
      <c r="GEB2765" s="7"/>
      <c r="GEC2765" s="7"/>
      <c r="GED2765" s="7"/>
      <c r="GEE2765" s="7"/>
      <c r="GEF2765" s="7"/>
      <c r="GEG2765" s="7"/>
      <c r="GEH2765" s="7"/>
      <c r="GEI2765" s="7"/>
      <c r="GEJ2765" s="7"/>
      <c r="GEK2765" s="7"/>
      <c r="GEL2765" s="7"/>
      <c r="GEM2765" s="7"/>
      <c r="GEN2765" s="7"/>
      <c r="GEO2765" s="7"/>
      <c r="GEP2765" s="7"/>
      <c r="GEQ2765" s="7"/>
      <c r="GER2765" s="7"/>
      <c r="GES2765" s="7"/>
      <c r="GET2765" s="7"/>
      <c r="GEU2765" s="7"/>
      <c r="GEV2765" s="7"/>
      <c r="GEW2765" s="7"/>
      <c r="GEX2765" s="7"/>
      <c r="GEY2765" s="7"/>
      <c r="GEZ2765" s="7"/>
      <c r="GFA2765" s="7"/>
      <c r="GFB2765" s="7"/>
      <c r="GFC2765" s="7"/>
      <c r="GFD2765" s="7"/>
      <c r="GFE2765" s="7"/>
      <c r="GFF2765" s="7"/>
      <c r="GFG2765" s="7"/>
      <c r="GFH2765" s="7"/>
      <c r="GFI2765" s="7"/>
      <c r="GFJ2765" s="7"/>
      <c r="GFK2765" s="7"/>
      <c r="GFL2765" s="7"/>
      <c r="GFM2765" s="7"/>
      <c r="GFN2765" s="7"/>
      <c r="GFO2765" s="7"/>
      <c r="GFP2765" s="7"/>
      <c r="GFQ2765" s="7"/>
      <c r="GFR2765" s="7"/>
      <c r="GFS2765" s="7"/>
      <c r="GFT2765" s="7"/>
      <c r="GFU2765" s="7"/>
      <c r="GFV2765" s="7"/>
      <c r="GFW2765" s="7"/>
      <c r="GFX2765" s="7"/>
      <c r="GFY2765" s="7"/>
      <c r="GFZ2765" s="7"/>
      <c r="GGA2765" s="7"/>
      <c r="GGB2765" s="7"/>
      <c r="GGC2765" s="7"/>
      <c r="GGD2765" s="7"/>
      <c r="GGE2765" s="7"/>
      <c r="GGF2765" s="7"/>
      <c r="GGG2765" s="7"/>
      <c r="GGH2765" s="7"/>
      <c r="GGI2765" s="7"/>
      <c r="GGJ2765" s="7"/>
      <c r="GGK2765" s="7"/>
      <c r="GGL2765" s="7"/>
      <c r="GGM2765" s="7"/>
      <c r="GGN2765" s="7"/>
      <c r="GGO2765" s="7"/>
      <c r="GGP2765" s="7"/>
      <c r="GGQ2765" s="7"/>
      <c r="GGR2765" s="7"/>
      <c r="GGS2765" s="7"/>
      <c r="GGT2765" s="7"/>
      <c r="GGU2765" s="7"/>
      <c r="GGV2765" s="7"/>
      <c r="GGW2765" s="7"/>
      <c r="GGX2765" s="7"/>
      <c r="GGY2765" s="7"/>
      <c r="GGZ2765" s="7"/>
      <c r="GHA2765" s="7"/>
      <c r="GHB2765" s="7"/>
      <c r="GHC2765" s="7"/>
      <c r="GHD2765" s="7"/>
      <c r="GHE2765" s="7"/>
      <c r="GHF2765" s="7"/>
      <c r="GHG2765" s="7"/>
      <c r="GHH2765" s="7"/>
      <c r="GHI2765" s="7"/>
      <c r="GHJ2765" s="7"/>
      <c r="GHK2765" s="7"/>
      <c r="GHL2765" s="7"/>
      <c r="GHM2765" s="7"/>
      <c r="GHN2765" s="7"/>
      <c r="GHO2765" s="7"/>
      <c r="GHP2765" s="7"/>
      <c r="GHQ2765" s="7"/>
      <c r="GHR2765" s="7"/>
      <c r="GHS2765" s="7"/>
      <c r="GHT2765" s="7"/>
      <c r="GHU2765" s="7"/>
      <c r="GHV2765" s="7"/>
      <c r="GHW2765" s="7"/>
      <c r="GHX2765" s="7"/>
      <c r="GHY2765" s="7"/>
      <c r="GHZ2765" s="7"/>
      <c r="GIA2765" s="7"/>
      <c r="GIB2765" s="7"/>
      <c r="GIC2765" s="7"/>
      <c r="GID2765" s="7"/>
      <c r="GIE2765" s="7"/>
      <c r="GIF2765" s="7"/>
      <c r="GIG2765" s="7"/>
      <c r="GIH2765" s="7"/>
      <c r="GII2765" s="7"/>
      <c r="GIJ2765" s="7"/>
      <c r="GIK2765" s="7"/>
      <c r="GIL2765" s="7"/>
      <c r="GIM2765" s="7"/>
      <c r="GIN2765" s="7"/>
      <c r="GIO2765" s="7"/>
      <c r="GIP2765" s="7"/>
      <c r="GIQ2765" s="7"/>
      <c r="GIR2765" s="7"/>
      <c r="GIS2765" s="7"/>
      <c r="GIT2765" s="7"/>
      <c r="GIU2765" s="7"/>
      <c r="GIV2765" s="7"/>
      <c r="GIW2765" s="7"/>
      <c r="GIX2765" s="7"/>
      <c r="GIY2765" s="7"/>
      <c r="GIZ2765" s="7"/>
      <c r="GJA2765" s="7"/>
      <c r="GJB2765" s="7"/>
      <c r="GJC2765" s="7"/>
      <c r="GJD2765" s="7"/>
      <c r="GJE2765" s="7"/>
      <c r="GJF2765" s="7"/>
      <c r="GJG2765" s="7"/>
      <c r="GJH2765" s="7"/>
      <c r="GJI2765" s="7"/>
      <c r="GJJ2765" s="7"/>
      <c r="GJK2765" s="7"/>
      <c r="GJL2765" s="7"/>
      <c r="GJM2765" s="7"/>
      <c r="GJN2765" s="7"/>
      <c r="GJO2765" s="7"/>
      <c r="GJP2765" s="7"/>
      <c r="GJQ2765" s="7"/>
      <c r="GJR2765" s="7"/>
      <c r="GJS2765" s="7"/>
      <c r="GJT2765" s="7"/>
      <c r="GJU2765" s="7"/>
      <c r="GJV2765" s="7"/>
      <c r="GJW2765" s="7"/>
      <c r="GJX2765" s="7"/>
      <c r="GJY2765" s="7"/>
      <c r="GJZ2765" s="7"/>
      <c r="GKA2765" s="7"/>
      <c r="GKB2765" s="7"/>
      <c r="GKC2765" s="7"/>
      <c r="GKD2765" s="7"/>
      <c r="GKE2765" s="7"/>
      <c r="GKF2765" s="7"/>
      <c r="GKG2765" s="7"/>
      <c r="GKH2765" s="7"/>
      <c r="GKI2765" s="7"/>
      <c r="GKJ2765" s="7"/>
      <c r="GKK2765" s="7"/>
      <c r="GKL2765" s="7"/>
      <c r="GKM2765" s="7"/>
      <c r="GKN2765" s="7"/>
      <c r="GKO2765" s="7"/>
      <c r="GKP2765" s="7"/>
      <c r="GKQ2765" s="7"/>
      <c r="GKR2765" s="7"/>
      <c r="GKS2765" s="7"/>
      <c r="GKT2765" s="7"/>
      <c r="GKU2765" s="7"/>
      <c r="GKV2765" s="7"/>
      <c r="GKW2765" s="7"/>
      <c r="GKX2765" s="7"/>
      <c r="GKY2765" s="7"/>
      <c r="GKZ2765" s="7"/>
      <c r="GLA2765" s="7"/>
      <c r="GLB2765" s="7"/>
      <c r="GLC2765" s="7"/>
      <c r="GLD2765" s="7"/>
      <c r="GLE2765" s="7"/>
      <c r="GLF2765" s="7"/>
      <c r="GLG2765" s="7"/>
      <c r="GLH2765" s="7"/>
      <c r="GLI2765" s="7"/>
      <c r="GLJ2765" s="7"/>
      <c r="GLK2765" s="7"/>
      <c r="GLL2765" s="7"/>
      <c r="GLM2765" s="7"/>
      <c r="GLN2765" s="7"/>
      <c r="GLO2765" s="7"/>
      <c r="GLP2765" s="7"/>
      <c r="GLQ2765" s="7"/>
      <c r="GLR2765" s="7"/>
      <c r="GLS2765" s="7"/>
      <c r="GLT2765" s="7"/>
      <c r="GLU2765" s="7"/>
      <c r="GLV2765" s="7"/>
      <c r="GLW2765" s="7"/>
      <c r="GLX2765" s="7"/>
      <c r="GLY2765" s="7"/>
      <c r="GLZ2765" s="7"/>
      <c r="GMA2765" s="7"/>
      <c r="GMB2765" s="7"/>
      <c r="GMC2765" s="7"/>
      <c r="GMD2765" s="7"/>
      <c r="GME2765" s="7"/>
      <c r="GMF2765" s="7"/>
      <c r="GMG2765" s="7"/>
      <c r="GMH2765" s="7"/>
      <c r="GMI2765" s="7"/>
      <c r="GMJ2765" s="7"/>
      <c r="GMK2765" s="7"/>
      <c r="GML2765" s="7"/>
      <c r="GMM2765" s="7"/>
      <c r="GMN2765" s="7"/>
      <c r="GMO2765" s="7"/>
      <c r="GMP2765" s="7"/>
      <c r="GMQ2765" s="7"/>
      <c r="GMR2765" s="7"/>
      <c r="GMS2765" s="7"/>
      <c r="GMT2765" s="7"/>
      <c r="GMU2765" s="7"/>
      <c r="GMV2765" s="7"/>
      <c r="GMW2765" s="7"/>
      <c r="GMX2765" s="7"/>
      <c r="GMY2765" s="7"/>
      <c r="GMZ2765" s="7"/>
      <c r="GNA2765" s="7"/>
      <c r="GNB2765" s="7"/>
      <c r="GNC2765" s="7"/>
      <c r="GND2765" s="7"/>
      <c r="GNE2765" s="7"/>
      <c r="GNF2765" s="7"/>
      <c r="GNG2765" s="7"/>
      <c r="GNH2765" s="7"/>
      <c r="GNI2765" s="7"/>
      <c r="GNJ2765" s="7"/>
      <c r="GNK2765" s="7"/>
      <c r="GNL2765" s="7"/>
      <c r="GNM2765" s="7"/>
      <c r="GNN2765" s="7"/>
      <c r="GNO2765" s="7"/>
      <c r="GNP2765" s="7"/>
      <c r="GNQ2765" s="7"/>
      <c r="GNR2765" s="7"/>
      <c r="GNS2765" s="7"/>
      <c r="GNT2765" s="7"/>
      <c r="GNU2765" s="7"/>
      <c r="GNV2765" s="7"/>
      <c r="GNW2765" s="7"/>
      <c r="GNX2765" s="7"/>
      <c r="GNY2765" s="7"/>
      <c r="GNZ2765" s="7"/>
      <c r="GOA2765" s="7"/>
      <c r="GOB2765" s="7"/>
      <c r="GOC2765" s="7"/>
      <c r="GOD2765" s="7"/>
      <c r="GOE2765" s="7"/>
      <c r="GOF2765" s="7"/>
      <c r="GOG2765" s="7"/>
      <c r="GOH2765" s="7"/>
      <c r="GOI2765" s="7"/>
      <c r="GOJ2765" s="7"/>
      <c r="GOK2765" s="7"/>
      <c r="GOL2765" s="7"/>
      <c r="GOM2765" s="7"/>
      <c r="GON2765" s="7"/>
      <c r="GOO2765" s="7"/>
      <c r="GOP2765" s="7"/>
      <c r="GOQ2765" s="7"/>
      <c r="GOR2765" s="7"/>
      <c r="GOS2765" s="7"/>
      <c r="GOT2765" s="7"/>
      <c r="GOU2765" s="7"/>
      <c r="GOV2765" s="7"/>
      <c r="GOW2765" s="7"/>
      <c r="GOX2765" s="7"/>
      <c r="GOY2765" s="7"/>
      <c r="GOZ2765" s="7"/>
      <c r="GPA2765" s="7"/>
      <c r="GPB2765" s="7"/>
      <c r="GPC2765" s="7"/>
      <c r="GPD2765" s="7"/>
      <c r="GPE2765" s="7"/>
      <c r="GPF2765" s="7"/>
      <c r="GPG2765" s="7"/>
      <c r="GPH2765" s="7"/>
      <c r="GPI2765" s="7"/>
      <c r="GPJ2765" s="7"/>
      <c r="GPK2765" s="7"/>
      <c r="GPL2765" s="7"/>
      <c r="GPM2765" s="7"/>
      <c r="GPN2765" s="7"/>
      <c r="GPO2765" s="7"/>
      <c r="GPP2765" s="7"/>
      <c r="GPQ2765" s="7"/>
      <c r="GPR2765" s="7"/>
      <c r="GPS2765" s="7"/>
      <c r="GPT2765" s="7"/>
      <c r="GPU2765" s="7"/>
      <c r="GPV2765" s="7"/>
      <c r="GPW2765" s="7"/>
      <c r="GPX2765" s="7"/>
      <c r="GPY2765" s="7"/>
      <c r="GPZ2765" s="7"/>
      <c r="GQA2765" s="7"/>
      <c r="GQB2765" s="7"/>
      <c r="GQC2765" s="7"/>
      <c r="GQD2765" s="7"/>
      <c r="GQE2765" s="7"/>
      <c r="GQF2765" s="7"/>
      <c r="GQG2765" s="7"/>
      <c r="GQH2765" s="7"/>
      <c r="GQI2765" s="7"/>
      <c r="GQJ2765" s="7"/>
      <c r="GQK2765" s="7"/>
      <c r="GQL2765" s="7"/>
      <c r="GQM2765" s="7"/>
      <c r="GQN2765" s="7"/>
      <c r="GQO2765" s="7"/>
      <c r="GQP2765" s="7"/>
      <c r="GQQ2765" s="7"/>
      <c r="GQR2765" s="7"/>
      <c r="GQS2765" s="7"/>
      <c r="GQT2765" s="7"/>
      <c r="GQU2765" s="7"/>
      <c r="GQV2765" s="7"/>
      <c r="GQW2765" s="7"/>
      <c r="GQX2765" s="7"/>
      <c r="GQY2765" s="7"/>
      <c r="GQZ2765" s="7"/>
      <c r="GRA2765" s="7"/>
      <c r="GRB2765" s="7"/>
      <c r="GRC2765" s="7"/>
      <c r="GRD2765" s="7"/>
      <c r="GRE2765" s="7"/>
      <c r="GRF2765" s="7"/>
      <c r="GRG2765" s="7"/>
      <c r="GRH2765" s="7"/>
      <c r="GRI2765" s="7"/>
      <c r="GRJ2765" s="7"/>
      <c r="GRK2765" s="7"/>
      <c r="GRL2765" s="7"/>
      <c r="GRM2765" s="7"/>
      <c r="GRN2765" s="7"/>
      <c r="GRO2765" s="7"/>
      <c r="GRP2765" s="7"/>
      <c r="GRQ2765" s="7"/>
      <c r="GRR2765" s="7"/>
      <c r="GRS2765" s="7"/>
      <c r="GRT2765" s="7"/>
      <c r="GRU2765" s="7"/>
      <c r="GRV2765" s="7"/>
      <c r="GRW2765" s="7"/>
      <c r="GRX2765" s="7"/>
      <c r="GRY2765" s="7"/>
      <c r="GRZ2765" s="7"/>
      <c r="GSA2765" s="7"/>
      <c r="GSB2765" s="7"/>
      <c r="GSC2765" s="7"/>
      <c r="GSD2765" s="7"/>
      <c r="GSE2765" s="7"/>
      <c r="GSF2765" s="7"/>
      <c r="GSG2765" s="7"/>
      <c r="GSH2765" s="7"/>
      <c r="GSI2765" s="7"/>
      <c r="GSJ2765" s="7"/>
      <c r="GSK2765" s="7"/>
      <c r="GSL2765" s="7"/>
      <c r="GSM2765" s="7"/>
      <c r="GSN2765" s="7"/>
      <c r="GSO2765" s="7"/>
      <c r="GSP2765" s="7"/>
      <c r="GSQ2765" s="7"/>
      <c r="GSR2765" s="7"/>
      <c r="GSS2765" s="7"/>
      <c r="GST2765" s="7"/>
      <c r="GSU2765" s="7"/>
      <c r="GSV2765" s="7"/>
      <c r="GSW2765" s="7"/>
      <c r="GSX2765" s="7"/>
      <c r="GSY2765" s="7"/>
      <c r="GSZ2765" s="7"/>
      <c r="GTA2765" s="7"/>
      <c r="GTB2765" s="7"/>
      <c r="GTC2765" s="7"/>
      <c r="GTD2765" s="7"/>
      <c r="GTE2765" s="7"/>
      <c r="GTF2765" s="7"/>
      <c r="GTG2765" s="7"/>
      <c r="GTH2765" s="7"/>
      <c r="GTI2765" s="7"/>
      <c r="GTJ2765" s="7"/>
      <c r="GTK2765" s="7"/>
      <c r="GTL2765" s="7"/>
      <c r="GTM2765" s="7"/>
      <c r="GTN2765" s="7"/>
      <c r="GTO2765" s="7"/>
      <c r="GTP2765" s="7"/>
      <c r="GTQ2765" s="7"/>
      <c r="GTR2765" s="7"/>
      <c r="GTS2765" s="7"/>
      <c r="GTT2765" s="7"/>
      <c r="GTU2765" s="7"/>
      <c r="GTV2765" s="7"/>
      <c r="GTW2765" s="7"/>
      <c r="GTX2765" s="7"/>
      <c r="GTY2765" s="7"/>
      <c r="GTZ2765" s="7"/>
      <c r="GUA2765" s="7"/>
      <c r="GUB2765" s="7"/>
      <c r="GUC2765" s="7"/>
      <c r="GUD2765" s="7"/>
      <c r="GUE2765" s="7"/>
      <c r="GUF2765" s="7"/>
      <c r="GUG2765" s="7"/>
      <c r="GUH2765" s="7"/>
      <c r="GUI2765" s="7"/>
      <c r="GUJ2765" s="7"/>
      <c r="GUK2765" s="7"/>
      <c r="GUL2765" s="7"/>
      <c r="GUM2765" s="7"/>
      <c r="GUN2765" s="7"/>
      <c r="GUO2765" s="7"/>
      <c r="GUP2765" s="7"/>
      <c r="GUQ2765" s="7"/>
      <c r="GUR2765" s="7"/>
      <c r="GUS2765" s="7"/>
      <c r="GUT2765" s="7"/>
      <c r="GUU2765" s="7"/>
      <c r="GUV2765" s="7"/>
      <c r="GUW2765" s="7"/>
      <c r="GUX2765" s="7"/>
      <c r="GUY2765" s="7"/>
      <c r="GUZ2765" s="7"/>
      <c r="GVA2765" s="7"/>
      <c r="GVB2765" s="7"/>
      <c r="GVC2765" s="7"/>
      <c r="GVD2765" s="7"/>
      <c r="GVE2765" s="7"/>
      <c r="GVF2765" s="7"/>
      <c r="GVG2765" s="7"/>
      <c r="GVH2765" s="7"/>
      <c r="GVI2765" s="7"/>
      <c r="GVJ2765" s="7"/>
      <c r="GVK2765" s="7"/>
      <c r="GVL2765" s="7"/>
      <c r="GVM2765" s="7"/>
      <c r="GVN2765" s="7"/>
      <c r="GVO2765" s="7"/>
      <c r="GVP2765" s="7"/>
      <c r="GVQ2765" s="7"/>
      <c r="GVR2765" s="7"/>
      <c r="GVS2765" s="7"/>
      <c r="GVT2765" s="7"/>
      <c r="GVU2765" s="7"/>
      <c r="GVV2765" s="7"/>
      <c r="GVW2765" s="7"/>
      <c r="GVX2765" s="7"/>
      <c r="GVY2765" s="7"/>
      <c r="GVZ2765" s="7"/>
      <c r="GWA2765" s="7"/>
      <c r="GWB2765" s="7"/>
      <c r="GWC2765" s="7"/>
      <c r="GWD2765" s="7"/>
      <c r="GWE2765" s="7"/>
      <c r="GWF2765" s="7"/>
      <c r="GWG2765" s="7"/>
      <c r="GWH2765" s="7"/>
      <c r="GWI2765" s="7"/>
      <c r="GWJ2765" s="7"/>
      <c r="GWK2765" s="7"/>
      <c r="GWL2765" s="7"/>
      <c r="GWM2765" s="7"/>
      <c r="GWN2765" s="7"/>
      <c r="GWO2765" s="7"/>
      <c r="GWP2765" s="7"/>
      <c r="GWQ2765" s="7"/>
      <c r="GWR2765" s="7"/>
      <c r="GWS2765" s="7"/>
      <c r="GWT2765" s="7"/>
      <c r="GWU2765" s="7"/>
      <c r="GWV2765" s="7"/>
      <c r="GWW2765" s="7"/>
      <c r="GWX2765" s="7"/>
      <c r="GWY2765" s="7"/>
      <c r="GWZ2765" s="7"/>
      <c r="GXA2765" s="7"/>
      <c r="GXB2765" s="7"/>
      <c r="GXC2765" s="7"/>
      <c r="GXD2765" s="7"/>
      <c r="GXE2765" s="7"/>
      <c r="GXF2765" s="7"/>
      <c r="GXG2765" s="7"/>
      <c r="GXH2765" s="7"/>
      <c r="GXI2765" s="7"/>
      <c r="GXJ2765" s="7"/>
      <c r="GXK2765" s="7"/>
      <c r="GXL2765" s="7"/>
      <c r="GXM2765" s="7"/>
      <c r="GXN2765" s="7"/>
      <c r="GXO2765" s="7"/>
      <c r="GXP2765" s="7"/>
      <c r="GXQ2765" s="7"/>
      <c r="GXR2765" s="7"/>
      <c r="GXS2765" s="7"/>
      <c r="GXT2765" s="7"/>
      <c r="GXU2765" s="7"/>
      <c r="GXV2765" s="7"/>
      <c r="GXW2765" s="7"/>
      <c r="GXX2765" s="7"/>
      <c r="GXY2765" s="7"/>
      <c r="GXZ2765" s="7"/>
      <c r="GYA2765" s="7"/>
      <c r="GYB2765" s="7"/>
      <c r="GYC2765" s="7"/>
      <c r="GYD2765" s="7"/>
      <c r="GYE2765" s="7"/>
      <c r="GYF2765" s="7"/>
      <c r="GYG2765" s="7"/>
      <c r="GYH2765" s="7"/>
      <c r="GYI2765" s="7"/>
      <c r="GYJ2765" s="7"/>
      <c r="GYK2765" s="7"/>
      <c r="GYL2765" s="7"/>
      <c r="GYM2765" s="7"/>
      <c r="GYN2765" s="7"/>
      <c r="GYO2765" s="7"/>
      <c r="GYP2765" s="7"/>
      <c r="GYQ2765" s="7"/>
      <c r="GYR2765" s="7"/>
      <c r="GYS2765" s="7"/>
      <c r="GYT2765" s="7"/>
      <c r="GYU2765" s="7"/>
      <c r="GYV2765" s="7"/>
      <c r="GYW2765" s="7"/>
      <c r="GYX2765" s="7"/>
      <c r="GYY2765" s="7"/>
      <c r="GYZ2765" s="7"/>
      <c r="GZA2765" s="7"/>
      <c r="GZB2765" s="7"/>
      <c r="GZC2765" s="7"/>
      <c r="GZD2765" s="7"/>
      <c r="GZE2765" s="7"/>
      <c r="GZF2765" s="7"/>
      <c r="GZG2765" s="7"/>
      <c r="GZH2765" s="7"/>
      <c r="GZI2765" s="7"/>
      <c r="GZJ2765" s="7"/>
      <c r="GZK2765" s="7"/>
      <c r="GZL2765" s="7"/>
      <c r="GZM2765" s="7"/>
      <c r="GZN2765" s="7"/>
      <c r="GZO2765" s="7"/>
      <c r="GZP2765" s="7"/>
      <c r="GZQ2765" s="7"/>
      <c r="GZR2765" s="7"/>
      <c r="GZS2765" s="7"/>
      <c r="GZT2765" s="7"/>
      <c r="GZU2765" s="7"/>
      <c r="GZV2765" s="7"/>
      <c r="GZW2765" s="7"/>
      <c r="GZX2765" s="7"/>
      <c r="GZY2765" s="7"/>
      <c r="GZZ2765" s="7"/>
      <c r="HAA2765" s="7"/>
      <c r="HAB2765" s="7"/>
      <c r="HAC2765" s="7"/>
      <c r="HAD2765" s="7"/>
      <c r="HAE2765" s="7"/>
      <c r="HAF2765" s="7"/>
      <c r="HAG2765" s="7"/>
      <c r="HAH2765" s="7"/>
      <c r="HAI2765" s="7"/>
      <c r="HAJ2765" s="7"/>
      <c r="HAK2765" s="7"/>
      <c r="HAL2765" s="7"/>
      <c r="HAM2765" s="7"/>
      <c r="HAN2765" s="7"/>
      <c r="HAO2765" s="7"/>
      <c r="HAP2765" s="7"/>
      <c r="HAQ2765" s="7"/>
      <c r="HAR2765" s="7"/>
      <c r="HAS2765" s="7"/>
      <c r="HAT2765" s="7"/>
      <c r="HAU2765" s="7"/>
      <c r="HAV2765" s="7"/>
      <c r="HAW2765" s="7"/>
      <c r="HAX2765" s="7"/>
      <c r="HAY2765" s="7"/>
      <c r="HAZ2765" s="7"/>
      <c r="HBA2765" s="7"/>
      <c r="HBB2765" s="7"/>
      <c r="HBC2765" s="7"/>
      <c r="HBD2765" s="7"/>
      <c r="HBE2765" s="7"/>
      <c r="HBF2765" s="7"/>
      <c r="HBG2765" s="7"/>
      <c r="HBH2765" s="7"/>
      <c r="HBI2765" s="7"/>
      <c r="HBJ2765" s="7"/>
      <c r="HBK2765" s="7"/>
      <c r="HBL2765" s="7"/>
      <c r="HBM2765" s="7"/>
      <c r="HBN2765" s="7"/>
      <c r="HBO2765" s="7"/>
      <c r="HBP2765" s="7"/>
      <c r="HBQ2765" s="7"/>
      <c r="HBR2765" s="7"/>
      <c r="HBS2765" s="7"/>
      <c r="HBT2765" s="7"/>
      <c r="HBU2765" s="7"/>
      <c r="HBV2765" s="7"/>
      <c r="HBW2765" s="7"/>
      <c r="HBX2765" s="7"/>
      <c r="HBY2765" s="7"/>
      <c r="HBZ2765" s="7"/>
      <c r="HCA2765" s="7"/>
      <c r="HCB2765" s="7"/>
      <c r="HCC2765" s="7"/>
      <c r="HCD2765" s="7"/>
      <c r="HCE2765" s="7"/>
      <c r="HCF2765" s="7"/>
      <c r="HCG2765" s="7"/>
      <c r="HCH2765" s="7"/>
      <c r="HCI2765" s="7"/>
      <c r="HCJ2765" s="7"/>
      <c r="HCK2765" s="7"/>
      <c r="HCL2765" s="7"/>
      <c r="HCM2765" s="7"/>
      <c r="HCN2765" s="7"/>
      <c r="HCO2765" s="7"/>
      <c r="HCP2765" s="7"/>
      <c r="HCQ2765" s="7"/>
      <c r="HCR2765" s="7"/>
      <c r="HCS2765" s="7"/>
      <c r="HCT2765" s="7"/>
      <c r="HCU2765" s="7"/>
      <c r="HCV2765" s="7"/>
      <c r="HCW2765" s="7"/>
      <c r="HCX2765" s="7"/>
      <c r="HCY2765" s="7"/>
      <c r="HCZ2765" s="7"/>
      <c r="HDA2765" s="7"/>
      <c r="HDB2765" s="7"/>
      <c r="HDC2765" s="7"/>
      <c r="HDD2765" s="7"/>
      <c r="HDE2765" s="7"/>
      <c r="HDF2765" s="7"/>
      <c r="HDG2765" s="7"/>
      <c r="HDH2765" s="7"/>
      <c r="HDI2765" s="7"/>
      <c r="HDJ2765" s="7"/>
      <c r="HDK2765" s="7"/>
      <c r="HDL2765" s="7"/>
      <c r="HDM2765" s="7"/>
      <c r="HDN2765" s="7"/>
      <c r="HDO2765" s="7"/>
      <c r="HDP2765" s="7"/>
      <c r="HDQ2765" s="7"/>
      <c r="HDR2765" s="7"/>
      <c r="HDS2765" s="7"/>
      <c r="HDT2765" s="7"/>
      <c r="HDU2765" s="7"/>
      <c r="HDV2765" s="7"/>
      <c r="HDW2765" s="7"/>
      <c r="HDX2765" s="7"/>
      <c r="HDY2765" s="7"/>
      <c r="HDZ2765" s="7"/>
      <c r="HEA2765" s="7"/>
      <c r="HEB2765" s="7"/>
      <c r="HEC2765" s="7"/>
      <c r="HED2765" s="7"/>
      <c r="HEE2765" s="7"/>
      <c r="HEF2765" s="7"/>
      <c r="HEG2765" s="7"/>
      <c r="HEH2765" s="7"/>
      <c r="HEI2765" s="7"/>
      <c r="HEJ2765" s="7"/>
      <c r="HEK2765" s="7"/>
      <c r="HEL2765" s="7"/>
      <c r="HEM2765" s="7"/>
      <c r="HEN2765" s="7"/>
      <c r="HEO2765" s="7"/>
      <c r="HEP2765" s="7"/>
      <c r="HEQ2765" s="7"/>
      <c r="HER2765" s="7"/>
      <c r="HES2765" s="7"/>
      <c r="HET2765" s="7"/>
      <c r="HEU2765" s="7"/>
      <c r="HEV2765" s="7"/>
      <c r="HEW2765" s="7"/>
      <c r="HEX2765" s="7"/>
      <c r="HEY2765" s="7"/>
      <c r="HEZ2765" s="7"/>
      <c r="HFA2765" s="7"/>
      <c r="HFB2765" s="7"/>
      <c r="HFC2765" s="7"/>
      <c r="HFD2765" s="7"/>
      <c r="HFE2765" s="7"/>
      <c r="HFF2765" s="7"/>
      <c r="HFG2765" s="7"/>
      <c r="HFH2765" s="7"/>
      <c r="HFI2765" s="7"/>
      <c r="HFJ2765" s="7"/>
      <c r="HFK2765" s="7"/>
      <c r="HFL2765" s="7"/>
      <c r="HFM2765" s="7"/>
      <c r="HFN2765" s="7"/>
      <c r="HFO2765" s="7"/>
      <c r="HFP2765" s="7"/>
      <c r="HFQ2765" s="7"/>
      <c r="HFR2765" s="7"/>
      <c r="HFS2765" s="7"/>
      <c r="HFT2765" s="7"/>
      <c r="HFU2765" s="7"/>
      <c r="HFV2765" s="7"/>
      <c r="HFW2765" s="7"/>
      <c r="HFX2765" s="7"/>
      <c r="HFY2765" s="7"/>
      <c r="HFZ2765" s="7"/>
      <c r="HGA2765" s="7"/>
      <c r="HGB2765" s="7"/>
      <c r="HGC2765" s="7"/>
      <c r="HGD2765" s="7"/>
      <c r="HGE2765" s="7"/>
      <c r="HGF2765" s="7"/>
      <c r="HGG2765" s="7"/>
      <c r="HGH2765" s="7"/>
      <c r="HGI2765" s="7"/>
      <c r="HGJ2765" s="7"/>
      <c r="HGK2765" s="7"/>
      <c r="HGL2765" s="7"/>
      <c r="HGM2765" s="7"/>
      <c r="HGN2765" s="7"/>
      <c r="HGO2765" s="7"/>
      <c r="HGP2765" s="7"/>
      <c r="HGQ2765" s="7"/>
      <c r="HGR2765" s="7"/>
      <c r="HGS2765" s="7"/>
      <c r="HGT2765" s="7"/>
      <c r="HGU2765" s="7"/>
      <c r="HGV2765" s="7"/>
      <c r="HGW2765" s="7"/>
      <c r="HGX2765" s="7"/>
      <c r="HGY2765" s="7"/>
      <c r="HGZ2765" s="7"/>
      <c r="HHA2765" s="7"/>
      <c r="HHB2765" s="7"/>
      <c r="HHC2765" s="7"/>
      <c r="HHD2765" s="7"/>
      <c r="HHE2765" s="7"/>
      <c r="HHF2765" s="7"/>
      <c r="HHG2765" s="7"/>
      <c r="HHH2765" s="7"/>
      <c r="HHI2765" s="7"/>
      <c r="HHJ2765" s="7"/>
      <c r="HHK2765" s="7"/>
      <c r="HHL2765" s="7"/>
      <c r="HHM2765" s="7"/>
      <c r="HHN2765" s="7"/>
      <c r="HHO2765" s="7"/>
      <c r="HHP2765" s="7"/>
      <c r="HHQ2765" s="7"/>
      <c r="HHR2765" s="7"/>
      <c r="HHS2765" s="7"/>
      <c r="HHT2765" s="7"/>
      <c r="HHU2765" s="7"/>
      <c r="HHV2765" s="7"/>
      <c r="HHW2765" s="7"/>
      <c r="HHX2765" s="7"/>
      <c r="HHY2765" s="7"/>
      <c r="HHZ2765" s="7"/>
      <c r="HIA2765" s="7"/>
      <c r="HIB2765" s="7"/>
      <c r="HIC2765" s="7"/>
      <c r="HID2765" s="7"/>
      <c r="HIE2765" s="7"/>
      <c r="HIF2765" s="7"/>
      <c r="HIG2765" s="7"/>
      <c r="HIH2765" s="7"/>
      <c r="HII2765" s="7"/>
      <c r="HIJ2765" s="7"/>
      <c r="HIK2765" s="7"/>
      <c r="HIL2765" s="7"/>
      <c r="HIM2765" s="7"/>
      <c r="HIN2765" s="7"/>
      <c r="HIO2765" s="7"/>
      <c r="HIP2765" s="7"/>
      <c r="HIQ2765" s="7"/>
      <c r="HIR2765" s="7"/>
      <c r="HIS2765" s="7"/>
      <c r="HIT2765" s="7"/>
      <c r="HIU2765" s="7"/>
      <c r="HIV2765" s="7"/>
      <c r="HIW2765" s="7"/>
      <c r="HIX2765" s="7"/>
      <c r="HIY2765" s="7"/>
      <c r="HIZ2765" s="7"/>
      <c r="HJA2765" s="7"/>
      <c r="HJB2765" s="7"/>
      <c r="HJC2765" s="7"/>
      <c r="HJD2765" s="7"/>
      <c r="HJE2765" s="7"/>
      <c r="HJF2765" s="7"/>
      <c r="HJG2765" s="7"/>
      <c r="HJH2765" s="7"/>
      <c r="HJI2765" s="7"/>
      <c r="HJJ2765" s="7"/>
      <c r="HJK2765" s="7"/>
      <c r="HJL2765" s="7"/>
      <c r="HJM2765" s="7"/>
      <c r="HJN2765" s="7"/>
      <c r="HJO2765" s="7"/>
      <c r="HJP2765" s="7"/>
      <c r="HJQ2765" s="7"/>
      <c r="HJR2765" s="7"/>
      <c r="HJS2765" s="7"/>
      <c r="HJT2765" s="7"/>
      <c r="HJU2765" s="7"/>
      <c r="HJV2765" s="7"/>
      <c r="HJW2765" s="7"/>
      <c r="HJX2765" s="7"/>
      <c r="HJY2765" s="7"/>
      <c r="HJZ2765" s="7"/>
      <c r="HKA2765" s="7"/>
      <c r="HKB2765" s="7"/>
      <c r="HKC2765" s="7"/>
      <c r="HKD2765" s="7"/>
      <c r="HKE2765" s="7"/>
      <c r="HKF2765" s="7"/>
      <c r="HKG2765" s="7"/>
      <c r="HKH2765" s="7"/>
      <c r="HKI2765" s="7"/>
      <c r="HKJ2765" s="7"/>
      <c r="HKK2765" s="7"/>
      <c r="HKL2765" s="7"/>
      <c r="HKM2765" s="7"/>
      <c r="HKN2765" s="7"/>
      <c r="HKO2765" s="7"/>
      <c r="HKP2765" s="7"/>
      <c r="HKQ2765" s="7"/>
      <c r="HKR2765" s="7"/>
      <c r="HKS2765" s="7"/>
      <c r="HKT2765" s="7"/>
      <c r="HKU2765" s="7"/>
      <c r="HKV2765" s="7"/>
      <c r="HKW2765" s="7"/>
      <c r="HKX2765" s="7"/>
      <c r="HKY2765" s="7"/>
      <c r="HKZ2765" s="7"/>
      <c r="HLA2765" s="7"/>
      <c r="HLB2765" s="7"/>
      <c r="HLC2765" s="7"/>
      <c r="HLD2765" s="7"/>
      <c r="HLE2765" s="7"/>
      <c r="HLF2765" s="7"/>
      <c r="HLG2765" s="7"/>
      <c r="HLH2765" s="7"/>
      <c r="HLI2765" s="7"/>
      <c r="HLJ2765" s="7"/>
      <c r="HLK2765" s="7"/>
      <c r="HLL2765" s="7"/>
      <c r="HLM2765" s="7"/>
      <c r="HLN2765" s="7"/>
      <c r="HLO2765" s="7"/>
      <c r="HLP2765" s="7"/>
      <c r="HLQ2765" s="7"/>
      <c r="HLR2765" s="7"/>
      <c r="HLS2765" s="7"/>
      <c r="HLT2765" s="7"/>
      <c r="HLU2765" s="7"/>
      <c r="HLV2765" s="7"/>
      <c r="HLW2765" s="7"/>
      <c r="HLX2765" s="7"/>
      <c r="HLY2765" s="7"/>
      <c r="HLZ2765" s="7"/>
      <c r="HMA2765" s="7"/>
      <c r="HMB2765" s="7"/>
      <c r="HMC2765" s="7"/>
      <c r="HMD2765" s="7"/>
      <c r="HME2765" s="7"/>
      <c r="HMF2765" s="7"/>
      <c r="HMG2765" s="7"/>
      <c r="HMH2765" s="7"/>
      <c r="HMI2765" s="7"/>
      <c r="HMJ2765" s="7"/>
      <c r="HMK2765" s="7"/>
      <c r="HML2765" s="7"/>
      <c r="HMM2765" s="7"/>
      <c r="HMN2765" s="7"/>
      <c r="HMO2765" s="7"/>
      <c r="HMP2765" s="7"/>
      <c r="HMQ2765" s="7"/>
      <c r="HMR2765" s="7"/>
      <c r="HMS2765" s="7"/>
      <c r="HMT2765" s="7"/>
      <c r="HMU2765" s="7"/>
      <c r="HMV2765" s="7"/>
      <c r="HMW2765" s="7"/>
      <c r="HMX2765" s="7"/>
      <c r="HMY2765" s="7"/>
      <c r="HMZ2765" s="7"/>
      <c r="HNA2765" s="7"/>
      <c r="HNB2765" s="7"/>
      <c r="HNC2765" s="7"/>
      <c r="HND2765" s="7"/>
      <c r="HNE2765" s="7"/>
      <c r="HNF2765" s="7"/>
      <c r="HNG2765" s="7"/>
      <c r="HNH2765" s="7"/>
      <c r="HNI2765" s="7"/>
      <c r="HNJ2765" s="7"/>
      <c r="HNK2765" s="7"/>
      <c r="HNL2765" s="7"/>
      <c r="HNM2765" s="7"/>
      <c r="HNN2765" s="7"/>
      <c r="HNO2765" s="7"/>
      <c r="HNP2765" s="7"/>
      <c r="HNQ2765" s="7"/>
      <c r="HNR2765" s="7"/>
      <c r="HNS2765" s="7"/>
      <c r="HNT2765" s="7"/>
      <c r="HNU2765" s="7"/>
      <c r="HNV2765" s="7"/>
      <c r="HNW2765" s="7"/>
      <c r="HNX2765" s="7"/>
      <c r="HNY2765" s="7"/>
      <c r="HNZ2765" s="7"/>
      <c r="HOA2765" s="7"/>
      <c r="HOB2765" s="7"/>
      <c r="HOC2765" s="7"/>
      <c r="HOD2765" s="7"/>
      <c r="HOE2765" s="7"/>
      <c r="HOF2765" s="7"/>
      <c r="HOG2765" s="7"/>
      <c r="HOH2765" s="7"/>
      <c r="HOI2765" s="7"/>
      <c r="HOJ2765" s="7"/>
      <c r="HOK2765" s="7"/>
      <c r="HOL2765" s="7"/>
      <c r="HOM2765" s="7"/>
      <c r="HON2765" s="7"/>
      <c r="HOO2765" s="7"/>
      <c r="HOP2765" s="7"/>
      <c r="HOQ2765" s="7"/>
      <c r="HOR2765" s="7"/>
      <c r="HOS2765" s="7"/>
      <c r="HOT2765" s="7"/>
      <c r="HOU2765" s="7"/>
      <c r="HOV2765" s="7"/>
      <c r="HOW2765" s="7"/>
      <c r="HOX2765" s="7"/>
      <c r="HOY2765" s="7"/>
      <c r="HOZ2765" s="7"/>
      <c r="HPA2765" s="7"/>
      <c r="HPB2765" s="7"/>
      <c r="HPC2765" s="7"/>
      <c r="HPD2765" s="7"/>
      <c r="HPE2765" s="7"/>
      <c r="HPF2765" s="7"/>
      <c r="HPG2765" s="7"/>
      <c r="HPH2765" s="7"/>
      <c r="HPI2765" s="7"/>
      <c r="HPJ2765" s="7"/>
      <c r="HPK2765" s="7"/>
      <c r="HPL2765" s="7"/>
      <c r="HPM2765" s="7"/>
      <c r="HPN2765" s="7"/>
      <c r="HPO2765" s="7"/>
      <c r="HPP2765" s="7"/>
      <c r="HPQ2765" s="7"/>
      <c r="HPR2765" s="7"/>
      <c r="HPS2765" s="7"/>
      <c r="HPT2765" s="7"/>
      <c r="HPU2765" s="7"/>
      <c r="HPV2765" s="7"/>
      <c r="HPW2765" s="7"/>
      <c r="HPX2765" s="7"/>
      <c r="HPY2765" s="7"/>
      <c r="HPZ2765" s="7"/>
      <c r="HQA2765" s="7"/>
      <c r="HQB2765" s="7"/>
      <c r="HQC2765" s="7"/>
      <c r="HQD2765" s="7"/>
      <c r="HQE2765" s="7"/>
      <c r="HQF2765" s="7"/>
      <c r="HQG2765" s="7"/>
      <c r="HQH2765" s="7"/>
      <c r="HQI2765" s="7"/>
      <c r="HQJ2765" s="7"/>
      <c r="HQK2765" s="7"/>
      <c r="HQL2765" s="7"/>
      <c r="HQM2765" s="7"/>
      <c r="HQN2765" s="7"/>
      <c r="HQO2765" s="7"/>
      <c r="HQP2765" s="7"/>
      <c r="HQQ2765" s="7"/>
      <c r="HQR2765" s="7"/>
      <c r="HQS2765" s="7"/>
      <c r="HQT2765" s="7"/>
      <c r="HQU2765" s="7"/>
      <c r="HQV2765" s="7"/>
      <c r="HQW2765" s="7"/>
      <c r="HQX2765" s="7"/>
      <c r="HQY2765" s="7"/>
      <c r="HQZ2765" s="7"/>
      <c r="HRA2765" s="7"/>
      <c r="HRB2765" s="7"/>
      <c r="HRC2765" s="7"/>
      <c r="HRD2765" s="7"/>
      <c r="HRE2765" s="7"/>
      <c r="HRF2765" s="7"/>
      <c r="HRG2765" s="7"/>
      <c r="HRH2765" s="7"/>
      <c r="HRI2765" s="7"/>
      <c r="HRJ2765" s="7"/>
      <c r="HRK2765" s="7"/>
      <c r="HRL2765" s="7"/>
      <c r="HRM2765" s="7"/>
      <c r="HRN2765" s="7"/>
      <c r="HRO2765" s="7"/>
      <c r="HRP2765" s="7"/>
      <c r="HRQ2765" s="7"/>
      <c r="HRR2765" s="7"/>
      <c r="HRS2765" s="7"/>
      <c r="HRT2765" s="7"/>
      <c r="HRU2765" s="7"/>
      <c r="HRV2765" s="7"/>
      <c r="HRW2765" s="7"/>
      <c r="HRX2765" s="7"/>
      <c r="HRY2765" s="7"/>
      <c r="HRZ2765" s="7"/>
      <c r="HSA2765" s="7"/>
      <c r="HSB2765" s="7"/>
      <c r="HSC2765" s="7"/>
      <c r="HSD2765" s="7"/>
      <c r="HSE2765" s="7"/>
      <c r="HSF2765" s="7"/>
      <c r="HSG2765" s="7"/>
      <c r="HSH2765" s="7"/>
      <c r="HSI2765" s="7"/>
      <c r="HSJ2765" s="7"/>
      <c r="HSK2765" s="7"/>
      <c r="HSL2765" s="7"/>
      <c r="HSM2765" s="7"/>
      <c r="HSN2765" s="7"/>
      <c r="HSO2765" s="7"/>
      <c r="HSP2765" s="7"/>
      <c r="HSQ2765" s="7"/>
      <c r="HSR2765" s="7"/>
      <c r="HSS2765" s="7"/>
      <c r="HST2765" s="7"/>
      <c r="HSU2765" s="7"/>
      <c r="HSV2765" s="7"/>
      <c r="HSW2765" s="7"/>
      <c r="HSX2765" s="7"/>
      <c r="HSY2765" s="7"/>
      <c r="HSZ2765" s="7"/>
      <c r="HTA2765" s="7"/>
      <c r="HTB2765" s="7"/>
      <c r="HTC2765" s="7"/>
      <c r="HTD2765" s="7"/>
      <c r="HTE2765" s="7"/>
      <c r="HTF2765" s="7"/>
      <c r="HTG2765" s="7"/>
      <c r="HTH2765" s="7"/>
      <c r="HTI2765" s="7"/>
      <c r="HTJ2765" s="7"/>
      <c r="HTK2765" s="7"/>
      <c r="HTL2765" s="7"/>
      <c r="HTM2765" s="7"/>
      <c r="HTN2765" s="7"/>
      <c r="HTO2765" s="7"/>
      <c r="HTP2765" s="7"/>
      <c r="HTQ2765" s="7"/>
      <c r="HTR2765" s="7"/>
      <c r="HTS2765" s="7"/>
      <c r="HTT2765" s="7"/>
      <c r="HTU2765" s="7"/>
      <c r="HTV2765" s="7"/>
      <c r="HTW2765" s="7"/>
      <c r="HTX2765" s="7"/>
      <c r="HTY2765" s="7"/>
      <c r="HTZ2765" s="7"/>
      <c r="HUA2765" s="7"/>
      <c r="HUB2765" s="7"/>
      <c r="HUC2765" s="7"/>
      <c r="HUD2765" s="7"/>
      <c r="HUE2765" s="7"/>
      <c r="HUF2765" s="7"/>
      <c r="HUG2765" s="7"/>
      <c r="HUH2765" s="7"/>
      <c r="HUI2765" s="7"/>
      <c r="HUJ2765" s="7"/>
      <c r="HUK2765" s="7"/>
      <c r="HUL2765" s="7"/>
      <c r="HUM2765" s="7"/>
      <c r="HUN2765" s="7"/>
      <c r="HUO2765" s="7"/>
      <c r="HUP2765" s="7"/>
      <c r="HUQ2765" s="7"/>
      <c r="HUR2765" s="7"/>
      <c r="HUS2765" s="7"/>
      <c r="HUT2765" s="7"/>
      <c r="HUU2765" s="7"/>
      <c r="HUV2765" s="7"/>
      <c r="HUW2765" s="7"/>
      <c r="HUX2765" s="7"/>
      <c r="HUY2765" s="7"/>
      <c r="HUZ2765" s="7"/>
      <c r="HVA2765" s="7"/>
      <c r="HVB2765" s="7"/>
      <c r="HVC2765" s="7"/>
      <c r="HVD2765" s="7"/>
      <c r="HVE2765" s="7"/>
      <c r="HVF2765" s="7"/>
      <c r="HVG2765" s="7"/>
      <c r="HVH2765" s="7"/>
      <c r="HVI2765" s="7"/>
      <c r="HVJ2765" s="7"/>
      <c r="HVK2765" s="7"/>
      <c r="HVL2765" s="7"/>
      <c r="HVM2765" s="7"/>
      <c r="HVN2765" s="7"/>
      <c r="HVO2765" s="7"/>
      <c r="HVP2765" s="7"/>
      <c r="HVQ2765" s="7"/>
      <c r="HVR2765" s="7"/>
      <c r="HVS2765" s="7"/>
      <c r="HVT2765" s="7"/>
      <c r="HVU2765" s="7"/>
      <c r="HVV2765" s="7"/>
      <c r="HVW2765" s="7"/>
      <c r="HVX2765" s="7"/>
      <c r="HVY2765" s="7"/>
      <c r="HVZ2765" s="7"/>
      <c r="HWA2765" s="7"/>
      <c r="HWB2765" s="7"/>
      <c r="HWC2765" s="7"/>
      <c r="HWD2765" s="7"/>
      <c r="HWE2765" s="7"/>
      <c r="HWF2765" s="7"/>
      <c r="HWG2765" s="7"/>
      <c r="HWH2765" s="7"/>
      <c r="HWI2765" s="7"/>
      <c r="HWJ2765" s="7"/>
      <c r="HWK2765" s="7"/>
      <c r="HWL2765" s="7"/>
      <c r="HWM2765" s="7"/>
      <c r="HWN2765" s="7"/>
      <c r="HWO2765" s="7"/>
      <c r="HWP2765" s="7"/>
      <c r="HWQ2765" s="7"/>
      <c r="HWR2765" s="7"/>
      <c r="HWS2765" s="7"/>
      <c r="HWT2765" s="7"/>
      <c r="HWU2765" s="7"/>
      <c r="HWV2765" s="7"/>
      <c r="HWW2765" s="7"/>
      <c r="HWX2765" s="7"/>
      <c r="HWY2765" s="7"/>
      <c r="HWZ2765" s="7"/>
      <c r="HXA2765" s="7"/>
      <c r="HXB2765" s="7"/>
      <c r="HXC2765" s="7"/>
      <c r="HXD2765" s="7"/>
      <c r="HXE2765" s="7"/>
      <c r="HXF2765" s="7"/>
      <c r="HXG2765" s="7"/>
      <c r="HXH2765" s="7"/>
      <c r="HXI2765" s="7"/>
      <c r="HXJ2765" s="7"/>
      <c r="HXK2765" s="7"/>
      <c r="HXL2765" s="7"/>
      <c r="HXM2765" s="7"/>
      <c r="HXN2765" s="7"/>
      <c r="HXO2765" s="7"/>
      <c r="HXP2765" s="7"/>
      <c r="HXQ2765" s="7"/>
      <c r="HXR2765" s="7"/>
      <c r="HXS2765" s="7"/>
      <c r="HXT2765" s="7"/>
      <c r="HXU2765" s="7"/>
      <c r="HXV2765" s="7"/>
      <c r="HXW2765" s="7"/>
      <c r="HXX2765" s="7"/>
      <c r="HXY2765" s="7"/>
      <c r="HXZ2765" s="7"/>
      <c r="HYA2765" s="7"/>
      <c r="HYB2765" s="7"/>
      <c r="HYC2765" s="7"/>
      <c r="HYD2765" s="7"/>
      <c r="HYE2765" s="7"/>
      <c r="HYF2765" s="7"/>
      <c r="HYG2765" s="7"/>
      <c r="HYH2765" s="7"/>
      <c r="HYI2765" s="7"/>
      <c r="HYJ2765" s="7"/>
      <c r="HYK2765" s="7"/>
      <c r="HYL2765" s="7"/>
      <c r="HYM2765" s="7"/>
      <c r="HYN2765" s="7"/>
      <c r="HYO2765" s="7"/>
      <c r="HYP2765" s="7"/>
      <c r="HYQ2765" s="7"/>
      <c r="HYR2765" s="7"/>
      <c r="HYS2765" s="7"/>
      <c r="HYT2765" s="7"/>
      <c r="HYU2765" s="7"/>
      <c r="HYV2765" s="7"/>
      <c r="HYW2765" s="7"/>
      <c r="HYX2765" s="7"/>
      <c r="HYY2765" s="7"/>
      <c r="HYZ2765" s="7"/>
      <c r="HZA2765" s="7"/>
      <c r="HZB2765" s="7"/>
      <c r="HZC2765" s="7"/>
      <c r="HZD2765" s="7"/>
      <c r="HZE2765" s="7"/>
      <c r="HZF2765" s="7"/>
      <c r="HZG2765" s="7"/>
      <c r="HZH2765" s="7"/>
      <c r="HZI2765" s="7"/>
      <c r="HZJ2765" s="7"/>
      <c r="HZK2765" s="7"/>
      <c r="HZL2765" s="7"/>
      <c r="HZM2765" s="7"/>
      <c r="HZN2765" s="7"/>
      <c r="HZO2765" s="7"/>
      <c r="HZP2765" s="7"/>
      <c r="HZQ2765" s="7"/>
      <c r="HZR2765" s="7"/>
      <c r="HZS2765" s="7"/>
      <c r="HZT2765" s="7"/>
      <c r="HZU2765" s="7"/>
      <c r="HZV2765" s="7"/>
      <c r="HZW2765" s="7"/>
      <c r="HZX2765" s="7"/>
      <c r="HZY2765" s="7"/>
      <c r="HZZ2765" s="7"/>
      <c r="IAA2765" s="7"/>
      <c r="IAB2765" s="7"/>
      <c r="IAC2765" s="7"/>
      <c r="IAD2765" s="7"/>
      <c r="IAE2765" s="7"/>
      <c r="IAF2765" s="7"/>
      <c r="IAG2765" s="7"/>
      <c r="IAH2765" s="7"/>
      <c r="IAI2765" s="7"/>
      <c r="IAJ2765" s="7"/>
      <c r="IAK2765" s="7"/>
      <c r="IAL2765" s="7"/>
      <c r="IAM2765" s="7"/>
      <c r="IAN2765" s="7"/>
      <c r="IAO2765" s="7"/>
      <c r="IAP2765" s="7"/>
      <c r="IAQ2765" s="7"/>
      <c r="IAR2765" s="7"/>
      <c r="IAS2765" s="7"/>
      <c r="IAT2765" s="7"/>
      <c r="IAU2765" s="7"/>
      <c r="IAV2765" s="7"/>
      <c r="IAW2765" s="7"/>
      <c r="IAX2765" s="7"/>
      <c r="IAY2765" s="7"/>
      <c r="IAZ2765" s="7"/>
      <c r="IBA2765" s="7"/>
      <c r="IBB2765" s="7"/>
      <c r="IBC2765" s="7"/>
      <c r="IBD2765" s="7"/>
      <c r="IBE2765" s="7"/>
      <c r="IBF2765" s="7"/>
      <c r="IBG2765" s="7"/>
      <c r="IBH2765" s="7"/>
      <c r="IBI2765" s="7"/>
      <c r="IBJ2765" s="7"/>
      <c r="IBK2765" s="7"/>
      <c r="IBL2765" s="7"/>
      <c r="IBM2765" s="7"/>
      <c r="IBN2765" s="7"/>
      <c r="IBO2765" s="7"/>
      <c r="IBP2765" s="7"/>
      <c r="IBQ2765" s="7"/>
      <c r="IBR2765" s="7"/>
      <c r="IBS2765" s="7"/>
      <c r="IBT2765" s="7"/>
      <c r="IBU2765" s="7"/>
      <c r="IBV2765" s="7"/>
      <c r="IBW2765" s="7"/>
      <c r="IBX2765" s="7"/>
      <c r="IBY2765" s="7"/>
      <c r="IBZ2765" s="7"/>
      <c r="ICA2765" s="7"/>
      <c r="ICB2765" s="7"/>
      <c r="ICC2765" s="7"/>
      <c r="ICD2765" s="7"/>
      <c r="ICE2765" s="7"/>
      <c r="ICF2765" s="7"/>
      <c r="ICG2765" s="7"/>
      <c r="ICH2765" s="7"/>
      <c r="ICI2765" s="7"/>
      <c r="ICJ2765" s="7"/>
      <c r="ICK2765" s="7"/>
      <c r="ICL2765" s="7"/>
      <c r="ICM2765" s="7"/>
      <c r="ICN2765" s="7"/>
      <c r="ICO2765" s="7"/>
      <c r="ICP2765" s="7"/>
      <c r="ICQ2765" s="7"/>
      <c r="ICR2765" s="7"/>
      <c r="ICS2765" s="7"/>
      <c r="ICT2765" s="7"/>
      <c r="ICU2765" s="7"/>
      <c r="ICV2765" s="7"/>
      <c r="ICW2765" s="7"/>
      <c r="ICX2765" s="7"/>
      <c r="ICY2765" s="7"/>
      <c r="ICZ2765" s="7"/>
      <c r="IDA2765" s="7"/>
      <c r="IDB2765" s="7"/>
      <c r="IDC2765" s="7"/>
      <c r="IDD2765" s="7"/>
      <c r="IDE2765" s="7"/>
      <c r="IDF2765" s="7"/>
      <c r="IDG2765" s="7"/>
      <c r="IDH2765" s="7"/>
      <c r="IDI2765" s="7"/>
      <c r="IDJ2765" s="7"/>
      <c r="IDK2765" s="7"/>
      <c r="IDL2765" s="7"/>
      <c r="IDM2765" s="7"/>
      <c r="IDN2765" s="7"/>
      <c r="IDO2765" s="7"/>
      <c r="IDP2765" s="7"/>
      <c r="IDQ2765" s="7"/>
      <c r="IDR2765" s="7"/>
      <c r="IDS2765" s="7"/>
      <c r="IDT2765" s="7"/>
      <c r="IDU2765" s="7"/>
      <c r="IDV2765" s="7"/>
      <c r="IDW2765" s="7"/>
      <c r="IDX2765" s="7"/>
      <c r="IDY2765" s="7"/>
      <c r="IDZ2765" s="7"/>
      <c r="IEA2765" s="7"/>
      <c r="IEB2765" s="7"/>
      <c r="IEC2765" s="7"/>
      <c r="IED2765" s="7"/>
      <c r="IEE2765" s="7"/>
      <c r="IEF2765" s="7"/>
      <c r="IEG2765" s="7"/>
      <c r="IEH2765" s="7"/>
      <c r="IEI2765" s="7"/>
      <c r="IEJ2765" s="7"/>
      <c r="IEK2765" s="7"/>
      <c r="IEL2765" s="7"/>
      <c r="IEM2765" s="7"/>
      <c r="IEN2765" s="7"/>
      <c r="IEO2765" s="7"/>
      <c r="IEP2765" s="7"/>
      <c r="IEQ2765" s="7"/>
      <c r="IER2765" s="7"/>
      <c r="IES2765" s="7"/>
      <c r="IET2765" s="7"/>
      <c r="IEU2765" s="7"/>
      <c r="IEV2765" s="7"/>
      <c r="IEW2765" s="7"/>
      <c r="IEX2765" s="7"/>
      <c r="IEY2765" s="7"/>
      <c r="IEZ2765" s="7"/>
      <c r="IFA2765" s="7"/>
      <c r="IFB2765" s="7"/>
      <c r="IFC2765" s="7"/>
      <c r="IFD2765" s="7"/>
      <c r="IFE2765" s="7"/>
      <c r="IFF2765" s="7"/>
      <c r="IFG2765" s="7"/>
      <c r="IFH2765" s="7"/>
      <c r="IFI2765" s="7"/>
      <c r="IFJ2765" s="7"/>
      <c r="IFK2765" s="7"/>
      <c r="IFL2765" s="7"/>
      <c r="IFM2765" s="7"/>
      <c r="IFN2765" s="7"/>
      <c r="IFO2765" s="7"/>
      <c r="IFP2765" s="7"/>
      <c r="IFQ2765" s="7"/>
      <c r="IFR2765" s="7"/>
      <c r="IFS2765" s="7"/>
      <c r="IFT2765" s="7"/>
      <c r="IFU2765" s="7"/>
      <c r="IFV2765" s="7"/>
      <c r="IFW2765" s="7"/>
      <c r="IFX2765" s="7"/>
      <c r="IFY2765" s="7"/>
      <c r="IFZ2765" s="7"/>
      <c r="IGA2765" s="7"/>
      <c r="IGB2765" s="7"/>
      <c r="IGC2765" s="7"/>
      <c r="IGD2765" s="7"/>
      <c r="IGE2765" s="7"/>
      <c r="IGF2765" s="7"/>
      <c r="IGG2765" s="7"/>
      <c r="IGH2765" s="7"/>
      <c r="IGI2765" s="7"/>
      <c r="IGJ2765" s="7"/>
      <c r="IGK2765" s="7"/>
      <c r="IGL2765" s="7"/>
      <c r="IGM2765" s="7"/>
      <c r="IGN2765" s="7"/>
      <c r="IGO2765" s="7"/>
      <c r="IGP2765" s="7"/>
      <c r="IGQ2765" s="7"/>
      <c r="IGR2765" s="7"/>
      <c r="IGS2765" s="7"/>
      <c r="IGT2765" s="7"/>
      <c r="IGU2765" s="7"/>
      <c r="IGV2765" s="7"/>
      <c r="IGW2765" s="7"/>
      <c r="IGX2765" s="7"/>
      <c r="IGY2765" s="7"/>
      <c r="IGZ2765" s="7"/>
      <c r="IHA2765" s="7"/>
      <c r="IHB2765" s="7"/>
      <c r="IHC2765" s="7"/>
      <c r="IHD2765" s="7"/>
      <c r="IHE2765" s="7"/>
      <c r="IHF2765" s="7"/>
      <c r="IHG2765" s="7"/>
      <c r="IHH2765" s="7"/>
      <c r="IHI2765" s="7"/>
      <c r="IHJ2765" s="7"/>
      <c r="IHK2765" s="7"/>
      <c r="IHL2765" s="7"/>
      <c r="IHM2765" s="7"/>
      <c r="IHN2765" s="7"/>
      <c r="IHO2765" s="7"/>
      <c r="IHP2765" s="7"/>
      <c r="IHQ2765" s="7"/>
      <c r="IHR2765" s="7"/>
      <c r="IHS2765" s="7"/>
      <c r="IHT2765" s="7"/>
      <c r="IHU2765" s="7"/>
      <c r="IHV2765" s="7"/>
      <c r="IHW2765" s="7"/>
      <c r="IHX2765" s="7"/>
      <c r="IHY2765" s="7"/>
      <c r="IHZ2765" s="7"/>
      <c r="IIA2765" s="7"/>
      <c r="IIB2765" s="7"/>
      <c r="IIC2765" s="7"/>
      <c r="IID2765" s="7"/>
      <c r="IIE2765" s="7"/>
      <c r="IIF2765" s="7"/>
      <c r="IIG2765" s="7"/>
      <c r="IIH2765" s="7"/>
      <c r="III2765" s="7"/>
      <c r="IIJ2765" s="7"/>
      <c r="IIK2765" s="7"/>
      <c r="IIL2765" s="7"/>
      <c r="IIM2765" s="7"/>
      <c r="IIN2765" s="7"/>
      <c r="IIO2765" s="7"/>
      <c r="IIP2765" s="7"/>
      <c r="IIQ2765" s="7"/>
      <c r="IIR2765" s="7"/>
      <c r="IIS2765" s="7"/>
      <c r="IIT2765" s="7"/>
      <c r="IIU2765" s="7"/>
      <c r="IIV2765" s="7"/>
      <c r="IIW2765" s="7"/>
      <c r="IIX2765" s="7"/>
      <c r="IIY2765" s="7"/>
      <c r="IIZ2765" s="7"/>
      <c r="IJA2765" s="7"/>
      <c r="IJB2765" s="7"/>
      <c r="IJC2765" s="7"/>
      <c r="IJD2765" s="7"/>
      <c r="IJE2765" s="7"/>
      <c r="IJF2765" s="7"/>
      <c r="IJG2765" s="7"/>
      <c r="IJH2765" s="7"/>
      <c r="IJI2765" s="7"/>
      <c r="IJJ2765" s="7"/>
      <c r="IJK2765" s="7"/>
      <c r="IJL2765" s="7"/>
      <c r="IJM2765" s="7"/>
      <c r="IJN2765" s="7"/>
      <c r="IJO2765" s="7"/>
      <c r="IJP2765" s="7"/>
      <c r="IJQ2765" s="7"/>
      <c r="IJR2765" s="7"/>
      <c r="IJS2765" s="7"/>
      <c r="IJT2765" s="7"/>
      <c r="IJU2765" s="7"/>
      <c r="IJV2765" s="7"/>
      <c r="IJW2765" s="7"/>
      <c r="IJX2765" s="7"/>
      <c r="IJY2765" s="7"/>
      <c r="IJZ2765" s="7"/>
      <c r="IKA2765" s="7"/>
      <c r="IKB2765" s="7"/>
      <c r="IKC2765" s="7"/>
      <c r="IKD2765" s="7"/>
      <c r="IKE2765" s="7"/>
      <c r="IKF2765" s="7"/>
      <c r="IKG2765" s="7"/>
      <c r="IKH2765" s="7"/>
      <c r="IKI2765" s="7"/>
      <c r="IKJ2765" s="7"/>
      <c r="IKK2765" s="7"/>
      <c r="IKL2765" s="7"/>
      <c r="IKM2765" s="7"/>
      <c r="IKN2765" s="7"/>
      <c r="IKO2765" s="7"/>
      <c r="IKP2765" s="7"/>
      <c r="IKQ2765" s="7"/>
      <c r="IKR2765" s="7"/>
      <c r="IKS2765" s="7"/>
      <c r="IKT2765" s="7"/>
      <c r="IKU2765" s="7"/>
      <c r="IKV2765" s="7"/>
      <c r="IKW2765" s="7"/>
      <c r="IKX2765" s="7"/>
      <c r="IKY2765" s="7"/>
      <c r="IKZ2765" s="7"/>
      <c r="ILA2765" s="7"/>
      <c r="ILB2765" s="7"/>
      <c r="ILC2765" s="7"/>
      <c r="ILD2765" s="7"/>
      <c r="ILE2765" s="7"/>
      <c r="ILF2765" s="7"/>
      <c r="ILG2765" s="7"/>
      <c r="ILH2765" s="7"/>
      <c r="ILI2765" s="7"/>
      <c r="ILJ2765" s="7"/>
      <c r="ILK2765" s="7"/>
      <c r="ILL2765" s="7"/>
      <c r="ILM2765" s="7"/>
      <c r="ILN2765" s="7"/>
      <c r="ILO2765" s="7"/>
      <c r="ILP2765" s="7"/>
      <c r="ILQ2765" s="7"/>
      <c r="ILR2765" s="7"/>
      <c r="ILS2765" s="7"/>
      <c r="ILT2765" s="7"/>
      <c r="ILU2765" s="7"/>
      <c r="ILV2765" s="7"/>
      <c r="ILW2765" s="7"/>
      <c r="ILX2765" s="7"/>
      <c r="ILY2765" s="7"/>
      <c r="ILZ2765" s="7"/>
      <c r="IMA2765" s="7"/>
      <c r="IMB2765" s="7"/>
      <c r="IMC2765" s="7"/>
      <c r="IMD2765" s="7"/>
      <c r="IME2765" s="7"/>
      <c r="IMF2765" s="7"/>
      <c r="IMG2765" s="7"/>
      <c r="IMH2765" s="7"/>
      <c r="IMI2765" s="7"/>
      <c r="IMJ2765" s="7"/>
      <c r="IMK2765" s="7"/>
      <c r="IML2765" s="7"/>
      <c r="IMM2765" s="7"/>
      <c r="IMN2765" s="7"/>
      <c r="IMO2765" s="7"/>
      <c r="IMP2765" s="7"/>
      <c r="IMQ2765" s="7"/>
      <c r="IMR2765" s="7"/>
      <c r="IMS2765" s="7"/>
      <c r="IMT2765" s="7"/>
      <c r="IMU2765" s="7"/>
      <c r="IMV2765" s="7"/>
      <c r="IMW2765" s="7"/>
      <c r="IMX2765" s="7"/>
      <c r="IMY2765" s="7"/>
      <c r="IMZ2765" s="7"/>
      <c r="INA2765" s="7"/>
      <c r="INB2765" s="7"/>
      <c r="INC2765" s="7"/>
      <c r="IND2765" s="7"/>
      <c r="INE2765" s="7"/>
      <c r="INF2765" s="7"/>
      <c r="ING2765" s="7"/>
      <c r="INH2765" s="7"/>
      <c r="INI2765" s="7"/>
      <c r="INJ2765" s="7"/>
      <c r="INK2765" s="7"/>
      <c r="INL2765" s="7"/>
      <c r="INM2765" s="7"/>
      <c r="INN2765" s="7"/>
      <c r="INO2765" s="7"/>
      <c r="INP2765" s="7"/>
      <c r="INQ2765" s="7"/>
      <c r="INR2765" s="7"/>
      <c r="INS2765" s="7"/>
      <c r="INT2765" s="7"/>
      <c r="INU2765" s="7"/>
      <c r="INV2765" s="7"/>
      <c r="INW2765" s="7"/>
      <c r="INX2765" s="7"/>
      <c r="INY2765" s="7"/>
      <c r="INZ2765" s="7"/>
      <c r="IOA2765" s="7"/>
      <c r="IOB2765" s="7"/>
      <c r="IOC2765" s="7"/>
      <c r="IOD2765" s="7"/>
      <c r="IOE2765" s="7"/>
      <c r="IOF2765" s="7"/>
      <c r="IOG2765" s="7"/>
      <c r="IOH2765" s="7"/>
      <c r="IOI2765" s="7"/>
      <c r="IOJ2765" s="7"/>
      <c r="IOK2765" s="7"/>
      <c r="IOL2765" s="7"/>
      <c r="IOM2765" s="7"/>
      <c r="ION2765" s="7"/>
      <c r="IOO2765" s="7"/>
      <c r="IOP2765" s="7"/>
      <c r="IOQ2765" s="7"/>
      <c r="IOR2765" s="7"/>
      <c r="IOS2765" s="7"/>
      <c r="IOT2765" s="7"/>
      <c r="IOU2765" s="7"/>
      <c r="IOV2765" s="7"/>
      <c r="IOW2765" s="7"/>
      <c r="IOX2765" s="7"/>
      <c r="IOY2765" s="7"/>
      <c r="IOZ2765" s="7"/>
      <c r="IPA2765" s="7"/>
      <c r="IPB2765" s="7"/>
      <c r="IPC2765" s="7"/>
      <c r="IPD2765" s="7"/>
      <c r="IPE2765" s="7"/>
      <c r="IPF2765" s="7"/>
      <c r="IPG2765" s="7"/>
      <c r="IPH2765" s="7"/>
      <c r="IPI2765" s="7"/>
      <c r="IPJ2765" s="7"/>
      <c r="IPK2765" s="7"/>
      <c r="IPL2765" s="7"/>
      <c r="IPM2765" s="7"/>
      <c r="IPN2765" s="7"/>
      <c r="IPO2765" s="7"/>
      <c r="IPP2765" s="7"/>
      <c r="IPQ2765" s="7"/>
      <c r="IPR2765" s="7"/>
      <c r="IPS2765" s="7"/>
      <c r="IPT2765" s="7"/>
      <c r="IPU2765" s="7"/>
      <c r="IPV2765" s="7"/>
      <c r="IPW2765" s="7"/>
      <c r="IPX2765" s="7"/>
      <c r="IPY2765" s="7"/>
      <c r="IPZ2765" s="7"/>
      <c r="IQA2765" s="7"/>
      <c r="IQB2765" s="7"/>
      <c r="IQC2765" s="7"/>
      <c r="IQD2765" s="7"/>
      <c r="IQE2765" s="7"/>
      <c r="IQF2765" s="7"/>
      <c r="IQG2765" s="7"/>
      <c r="IQH2765" s="7"/>
      <c r="IQI2765" s="7"/>
      <c r="IQJ2765" s="7"/>
      <c r="IQK2765" s="7"/>
      <c r="IQL2765" s="7"/>
      <c r="IQM2765" s="7"/>
      <c r="IQN2765" s="7"/>
      <c r="IQO2765" s="7"/>
      <c r="IQP2765" s="7"/>
      <c r="IQQ2765" s="7"/>
      <c r="IQR2765" s="7"/>
      <c r="IQS2765" s="7"/>
      <c r="IQT2765" s="7"/>
      <c r="IQU2765" s="7"/>
      <c r="IQV2765" s="7"/>
      <c r="IQW2765" s="7"/>
      <c r="IQX2765" s="7"/>
      <c r="IQY2765" s="7"/>
      <c r="IQZ2765" s="7"/>
      <c r="IRA2765" s="7"/>
      <c r="IRB2765" s="7"/>
      <c r="IRC2765" s="7"/>
      <c r="IRD2765" s="7"/>
      <c r="IRE2765" s="7"/>
      <c r="IRF2765" s="7"/>
      <c r="IRG2765" s="7"/>
      <c r="IRH2765" s="7"/>
      <c r="IRI2765" s="7"/>
      <c r="IRJ2765" s="7"/>
      <c r="IRK2765" s="7"/>
      <c r="IRL2765" s="7"/>
      <c r="IRM2765" s="7"/>
      <c r="IRN2765" s="7"/>
      <c r="IRO2765" s="7"/>
      <c r="IRP2765" s="7"/>
      <c r="IRQ2765" s="7"/>
      <c r="IRR2765" s="7"/>
      <c r="IRS2765" s="7"/>
      <c r="IRT2765" s="7"/>
      <c r="IRU2765" s="7"/>
      <c r="IRV2765" s="7"/>
      <c r="IRW2765" s="7"/>
      <c r="IRX2765" s="7"/>
      <c r="IRY2765" s="7"/>
      <c r="IRZ2765" s="7"/>
      <c r="ISA2765" s="7"/>
      <c r="ISB2765" s="7"/>
      <c r="ISC2765" s="7"/>
      <c r="ISD2765" s="7"/>
      <c r="ISE2765" s="7"/>
      <c r="ISF2765" s="7"/>
      <c r="ISG2765" s="7"/>
      <c r="ISH2765" s="7"/>
      <c r="ISI2765" s="7"/>
      <c r="ISJ2765" s="7"/>
      <c r="ISK2765" s="7"/>
      <c r="ISL2765" s="7"/>
      <c r="ISM2765" s="7"/>
      <c r="ISN2765" s="7"/>
      <c r="ISO2765" s="7"/>
      <c r="ISP2765" s="7"/>
      <c r="ISQ2765" s="7"/>
      <c r="ISR2765" s="7"/>
      <c r="ISS2765" s="7"/>
      <c r="IST2765" s="7"/>
      <c r="ISU2765" s="7"/>
      <c r="ISV2765" s="7"/>
      <c r="ISW2765" s="7"/>
      <c r="ISX2765" s="7"/>
      <c r="ISY2765" s="7"/>
      <c r="ISZ2765" s="7"/>
      <c r="ITA2765" s="7"/>
      <c r="ITB2765" s="7"/>
      <c r="ITC2765" s="7"/>
      <c r="ITD2765" s="7"/>
      <c r="ITE2765" s="7"/>
      <c r="ITF2765" s="7"/>
      <c r="ITG2765" s="7"/>
      <c r="ITH2765" s="7"/>
      <c r="ITI2765" s="7"/>
      <c r="ITJ2765" s="7"/>
      <c r="ITK2765" s="7"/>
      <c r="ITL2765" s="7"/>
      <c r="ITM2765" s="7"/>
      <c r="ITN2765" s="7"/>
      <c r="ITO2765" s="7"/>
      <c r="ITP2765" s="7"/>
      <c r="ITQ2765" s="7"/>
      <c r="ITR2765" s="7"/>
      <c r="ITS2765" s="7"/>
      <c r="ITT2765" s="7"/>
      <c r="ITU2765" s="7"/>
      <c r="ITV2765" s="7"/>
      <c r="ITW2765" s="7"/>
      <c r="ITX2765" s="7"/>
      <c r="ITY2765" s="7"/>
      <c r="ITZ2765" s="7"/>
      <c r="IUA2765" s="7"/>
      <c r="IUB2765" s="7"/>
      <c r="IUC2765" s="7"/>
      <c r="IUD2765" s="7"/>
      <c r="IUE2765" s="7"/>
      <c r="IUF2765" s="7"/>
      <c r="IUG2765" s="7"/>
      <c r="IUH2765" s="7"/>
      <c r="IUI2765" s="7"/>
      <c r="IUJ2765" s="7"/>
      <c r="IUK2765" s="7"/>
      <c r="IUL2765" s="7"/>
      <c r="IUM2765" s="7"/>
      <c r="IUN2765" s="7"/>
      <c r="IUO2765" s="7"/>
      <c r="IUP2765" s="7"/>
      <c r="IUQ2765" s="7"/>
      <c r="IUR2765" s="7"/>
      <c r="IUS2765" s="7"/>
      <c r="IUT2765" s="7"/>
      <c r="IUU2765" s="7"/>
      <c r="IUV2765" s="7"/>
      <c r="IUW2765" s="7"/>
      <c r="IUX2765" s="7"/>
      <c r="IUY2765" s="7"/>
      <c r="IUZ2765" s="7"/>
      <c r="IVA2765" s="7"/>
      <c r="IVB2765" s="7"/>
      <c r="IVC2765" s="7"/>
      <c r="IVD2765" s="7"/>
      <c r="IVE2765" s="7"/>
      <c r="IVF2765" s="7"/>
      <c r="IVG2765" s="7"/>
      <c r="IVH2765" s="7"/>
      <c r="IVI2765" s="7"/>
      <c r="IVJ2765" s="7"/>
      <c r="IVK2765" s="7"/>
      <c r="IVL2765" s="7"/>
      <c r="IVM2765" s="7"/>
      <c r="IVN2765" s="7"/>
      <c r="IVO2765" s="7"/>
      <c r="IVP2765" s="7"/>
      <c r="IVQ2765" s="7"/>
      <c r="IVR2765" s="7"/>
      <c r="IVS2765" s="7"/>
      <c r="IVT2765" s="7"/>
      <c r="IVU2765" s="7"/>
      <c r="IVV2765" s="7"/>
      <c r="IVW2765" s="7"/>
      <c r="IVX2765" s="7"/>
      <c r="IVY2765" s="7"/>
      <c r="IVZ2765" s="7"/>
      <c r="IWA2765" s="7"/>
      <c r="IWB2765" s="7"/>
      <c r="IWC2765" s="7"/>
      <c r="IWD2765" s="7"/>
      <c r="IWE2765" s="7"/>
      <c r="IWF2765" s="7"/>
      <c r="IWG2765" s="7"/>
      <c r="IWH2765" s="7"/>
      <c r="IWI2765" s="7"/>
      <c r="IWJ2765" s="7"/>
      <c r="IWK2765" s="7"/>
      <c r="IWL2765" s="7"/>
      <c r="IWM2765" s="7"/>
      <c r="IWN2765" s="7"/>
      <c r="IWO2765" s="7"/>
      <c r="IWP2765" s="7"/>
      <c r="IWQ2765" s="7"/>
      <c r="IWR2765" s="7"/>
      <c r="IWS2765" s="7"/>
      <c r="IWT2765" s="7"/>
      <c r="IWU2765" s="7"/>
      <c r="IWV2765" s="7"/>
      <c r="IWW2765" s="7"/>
      <c r="IWX2765" s="7"/>
      <c r="IWY2765" s="7"/>
      <c r="IWZ2765" s="7"/>
      <c r="IXA2765" s="7"/>
      <c r="IXB2765" s="7"/>
      <c r="IXC2765" s="7"/>
      <c r="IXD2765" s="7"/>
      <c r="IXE2765" s="7"/>
      <c r="IXF2765" s="7"/>
      <c r="IXG2765" s="7"/>
      <c r="IXH2765" s="7"/>
      <c r="IXI2765" s="7"/>
      <c r="IXJ2765" s="7"/>
      <c r="IXK2765" s="7"/>
      <c r="IXL2765" s="7"/>
      <c r="IXM2765" s="7"/>
      <c r="IXN2765" s="7"/>
      <c r="IXO2765" s="7"/>
      <c r="IXP2765" s="7"/>
      <c r="IXQ2765" s="7"/>
      <c r="IXR2765" s="7"/>
      <c r="IXS2765" s="7"/>
      <c r="IXT2765" s="7"/>
      <c r="IXU2765" s="7"/>
      <c r="IXV2765" s="7"/>
      <c r="IXW2765" s="7"/>
      <c r="IXX2765" s="7"/>
      <c r="IXY2765" s="7"/>
      <c r="IXZ2765" s="7"/>
      <c r="IYA2765" s="7"/>
      <c r="IYB2765" s="7"/>
      <c r="IYC2765" s="7"/>
      <c r="IYD2765" s="7"/>
      <c r="IYE2765" s="7"/>
      <c r="IYF2765" s="7"/>
      <c r="IYG2765" s="7"/>
      <c r="IYH2765" s="7"/>
      <c r="IYI2765" s="7"/>
      <c r="IYJ2765" s="7"/>
      <c r="IYK2765" s="7"/>
      <c r="IYL2765" s="7"/>
      <c r="IYM2765" s="7"/>
      <c r="IYN2765" s="7"/>
      <c r="IYO2765" s="7"/>
      <c r="IYP2765" s="7"/>
      <c r="IYQ2765" s="7"/>
      <c r="IYR2765" s="7"/>
      <c r="IYS2765" s="7"/>
      <c r="IYT2765" s="7"/>
      <c r="IYU2765" s="7"/>
      <c r="IYV2765" s="7"/>
      <c r="IYW2765" s="7"/>
      <c r="IYX2765" s="7"/>
      <c r="IYY2765" s="7"/>
      <c r="IYZ2765" s="7"/>
      <c r="IZA2765" s="7"/>
      <c r="IZB2765" s="7"/>
      <c r="IZC2765" s="7"/>
      <c r="IZD2765" s="7"/>
      <c r="IZE2765" s="7"/>
      <c r="IZF2765" s="7"/>
      <c r="IZG2765" s="7"/>
      <c r="IZH2765" s="7"/>
      <c r="IZI2765" s="7"/>
      <c r="IZJ2765" s="7"/>
      <c r="IZK2765" s="7"/>
      <c r="IZL2765" s="7"/>
      <c r="IZM2765" s="7"/>
      <c r="IZN2765" s="7"/>
      <c r="IZO2765" s="7"/>
      <c r="IZP2765" s="7"/>
      <c r="IZQ2765" s="7"/>
      <c r="IZR2765" s="7"/>
      <c r="IZS2765" s="7"/>
      <c r="IZT2765" s="7"/>
      <c r="IZU2765" s="7"/>
      <c r="IZV2765" s="7"/>
      <c r="IZW2765" s="7"/>
      <c r="IZX2765" s="7"/>
      <c r="IZY2765" s="7"/>
      <c r="IZZ2765" s="7"/>
      <c r="JAA2765" s="7"/>
      <c r="JAB2765" s="7"/>
      <c r="JAC2765" s="7"/>
      <c r="JAD2765" s="7"/>
      <c r="JAE2765" s="7"/>
      <c r="JAF2765" s="7"/>
      <c r="JAG2765" s="7"/>
      <c r="JAH2765" s="7"/>
      <c r="JAI2765" s="7"/>
      <c r="JAJ2765" s="7"/>
      <c r="JAK2765" s="7"/>
      <c r="JAL2765" s="7"/>
      <c r="JAM2765" s="7"/>
      <c r="JAN2765" s="7"/>
      <c r="JAO2765" s="7"/>
      <c r="JAP2765" s="7"/>
      <c r="JAQ2765" s="7"/>
      <c r="JAR2765" s="7"/>
      <c r="JAS2765" s="7"/>
      <c r="JAT2765" s="7"/>
      <c r="JAU2765" s="7"/>
      <c r="JAV2765" s="7"/>
      <c r="JAW2765" s="7"/>
      <c r="JAX2765" s="7"/>
      <c r="JAY2765" s="7"/>
      <c r="JAZ2765" s="7"/>
      <c r="JBA2765" s="7"/>
      <c r="JBB2765" s="7"/>
      <c r="JBC2765" s="7"/>
      <c r="JBD2765" s="7"/>
      <c r="JBE2765" s="7"/>
      <c r="JBF2765" s="7"/>
      <c r="JBG2765" s="7"/>
      <c r="JBH2765" s="7"/>
      <c r="JBI2765" s="7"/>
      <c r="JBJ2765" s="7"/>
      <c r="JBK2765" s="7"/>
      <c r="JBL2765" s="7"/>
      <c r="JBM2765" s="7"/>
      <c r="JBN2765" s="7"/>
      <c r="JBO2765" s="7"/>
      <c r="JBP2765" s="7"/>
      <c r="JBQ2765" s="7"/>
      <c r="JBR2765" s="7"/>
      <c r="JBS2765" s="7"/>
      <c r="JBT2765" s="7"/>
      <c r="JBU2765" s="7"/>
      <c r="JBV2765" s="7"/>
      <c r="JBW2765" s="7"/>
      <c r="JBX2765" s="7"/>
      <c r="JBY2765" s="7"/>
      <c r="JBZ2765" s="7"/>
      <c r="JCA2765" s="7"/>
      <c r="JCB2765" s="7"/>
      <c r="JCC2765" s="7"/>
      <c r="JCD2765" s="7"/>
      <c r="JCE2765" s="7"/>
      <c r="JCF2765" s="7"/>
      <c r="JCG2765" s="7"/>
      <c r="JCH2765" s="7"/>
      <c r="JCI2765" s="7"/>
      <c r="JCJ2765" s="7"/>
      <c r="JCK2765" s="7"/>
      <c r="JCL2765" s="7"/>
      <c r="JCM2765" s="7"/>
      <c r="JCN2765" s="7"/>
      <c r="JCO2765" s="7"/>
      <c r="JCP2765" s="7"/>
      <c r="JCQ2765" s="7"/>
      <c r="JCR2765" s="7"/>
      <c r="JCS2765" s="7"/>
      <c r="JCT2765" s="7"/>
      <c r="JCU2765" s="7"/>
      <c r="JCV2765" s="7"/>
      <c r="JCW2765" s="7"/>
      <c r="JCX2765" s="7"/>
      <c r="JCY2765" s="7"/>
      <c r="JCZ2765" s="7"/>
      <c r="JDA2765" s="7"/>
      <c r="JDB2765" s="7"/>
      <c r="JDC2765" s="7"/>
      <c r="JDD2765" s="7"/>
      <c r="JDE2765" s="7"/>
      <c r="JDF2765" s="7"/>
      <c r="JDG2765" s="7"/>
      <c r="JDH2765" s="7"/>
      <c r="JDI2765" s="7"/>
      <c r="JDJ2765" s="7"/>
      <c r="JDK2765" s="7"/>
      <c r="JDL2765" s="7"/>
      <c r="JDM2765" s="7"/>
      <c r="JDN2765" s="7"/>
      <c r="JDO2765" s="7"/>
      <c r="JDP2765" s="7"/>
      <c r="JDQ2765" s="7"/>
      <c r="JDR2765" s="7"/>
      <c r="JDS2765" s="7"/>
      <c r="JDT2765" s="7"/>
      <c r="JDU2765" s="7"/>
      <c r="JDV2765" s="7"/>
      <c r="JDW2765" s="7"/>
      <c r="JDX2765" s="7"/>
      <c r="JDY2765" s="7"/>
      <c r="JDZ2765" s="7"/>
      <c r="JEA2765" s="7"/>
      <c r="JEB2765" s="7"/>
      <c r="JEC2765" s="7"/>
      <c r="JED2765" s="7"/>
      <c r="JEE2765" s="7"/>
      <c r="JEF2765" s="7"/>
      <c r="JEG2765" s="7"/>
      <c r="JEH2765" s="7"/>
      <c r="JEI2765" s="7"/>
      <c r="JEJ2765" s="7"/>
      <c r="JEK2765" s="7"/>
      <c r="JEL2765" s="7"/>
      <c r="JEM2765" s="7"/>
      <c r="JEN2765" s="7"/>
      <c r="JEO2765" s="7"/>
      <c r="JEP2765" s="7"/>
      <c r="JEQ2765" s="7"/>
      <c r="JER2765" s="7"/>
      <c r="JES2765" s="7"/>
      <c r="JET2765" s="7"/>
      <c r="JEU2765" s="7"/>
      <c r="JEV2765" s="7"/>
      <c r="JEW2765" s="7"/>
      <c r="JEX2765" s="7"/>
      <c r="JEY2765" s="7"/>
      <c r="JEZ2765" s="7"/>
      <c r="JFA2765" s="7"/>
      <c r="JFB2765" s="7"/>
      <c r="JFC2765" s="7"/>
      <c r="JFD2765" s="7"/>
      <c r="JFE2765" s="7"/>
      <c r="JFF2765" s="7"/>
      <c r="JFG2765" s="7"/>
      <c r="JFH2765" s="7"/>
      <c r="JFI2765" s="7"/>
      <c r="JFJ2765" s="7"/>
      <c r="JFK2765" s="7"/>
      <c r="JFL2765" s="7"/>
      <c r="JFM2765" s="7"/>
      <c r="JFN2765" s="7"/>
      <c r="JFO2765" s="7"/>
      <c r="JFP2765" s="7"/>
      <c r="JFQ2765" s="7"/>
      <c r="JFR2765" s="7"/>
      <c r="JFS2765" s="7"/>
      <c r="JFT2765" s="7"/>
      <c r="JFU2765" s="7"/>
      <c r="JFV2765" s="7"/>
      <c r="JFW2765" s="7"/>
      <c r="JFX2765" s="7"/>
      <c r="JFY2765" s="7"/>
      <c r="JFZ2765" s="7"/>
      <c r="JGA2765" s="7"/>
      <c r="JGB2765" s="7"/>
      <c r="JGC2765" s="7"/>
      <c r="JGD2765" s="7"/>
      <c r="JGE2765" s="7"/>
      <c r="JGF2765" s="7"/>
      <c r="JGG2765" s="7"/>
      <c r="JGH2765" s="7"/>
      <c r="JGI2765" s="7"/>
      <c r="JGJ2765" s="7"/>
      <c r="JGK2765" s="7"/>
      <c r="JGL2765" s="7"/>
      <c r="JGM2765" s="7"/>
      <c r="JGN2765" s="7"/>
      <c r="JGO2765" s="7"/>
      <c r="JGP2765" s="7"/>
      <c r="JGQ2765" s="7"/>
      <c r="JGR2765" s="7"/>
      <c r="JGS2765" s="7"/>
      <c r="JGT2765" s="7"/>
      <c r="JGU2765" s="7"/>
      <c r="JGV2765" s="7"/>
      <c r="JGW2765" s="7"/>
      <c r="JGX2765" s="7"/>
      <c r="JGY2765" s="7"/>
      <c r="JGZ2765" s="7"/>
      <c r="JHA2765" s="7"/>
      <c r="JHB2765" s="7"/>
      <c r="JHC2765" s="7"/>
      <c r="JHD2765" s="7"/>
      <c r="JHE2765" s="7"/>
      <c r="JHF2765" s="7"/>
      <c r="JHG2765" s="7"/>
      <c r="JHH2765" s="7"/>
      <c r="JHI2765" s="7"/>
      <c r="JHJ2765" s="7"/>
      <c r="JHK2765" s="7"/>
      <c r="JHL2765" s="7"/>
      <c r="JHM2765" s="7"/>
      <c r="JHN2765" s="7"/>
      <c r="JHO2765" s="7"/>
      <c r="JHP2765" s="7"/>
      <c r="JHQ2765" s="7"/>
      <c r="JHR2765" s="7"/>
      <c r="JHS2765" s="7"/>
      <c r="JHT2765" s="7"/>
      <c r="JHU2765" s="7"/>
      <c r="JHV2765" s="7"/>
      <c r="JHW2765" s="7"/>
      <c r="JHX2765" s="7"/>
      <c r="JHY2765" s="7"/>
      <c r="JHZ2765" s="7"/>
      <c r="JIA2765" s="7"/>
      <c r="JIB2765" s="7"/>
      <c r="JIC2765" s="7"/>
      <c r="JID2765" s="7"/>
      <c r="JIE2765" s="7"/>
      <c r="JIF2765" s="7"/>
      <c r="JIG2765" s="7"/>
      <c r="JIH2765" s="7"/>
      <c r="JII2765" s="7"/>
      <c r="JIJ2765" s="7"/>
      <c r="JIK2765" s="7"/>
      <c r="JIL2765" s="7"/>
      <c r="JIM2765" s="7"/>
      <c r="JIN2765" s="7"/>
      <c r="JIO2765" s="7"/>
      <c r="JIP2765" s="7"/>
      <c r="JIQ2765" s="7"/>
      <c r="JIR2765" s="7"/>
      <c r="JIS2765" s="7"/>
      <c r="JIT2765" s="7"/>
      <c r="JIU2765" s="7"/>
      <c r="JIV2765" s="7"/>
      <c r="JIW2765" s="7"/>
      <c r="JIX2765" s="7"/>
      <c r="JIY2765" s="7"/>
      <c r="JIZ2765" s="7"/>
      <c r="JJA2765" s="7"/>
      <c r="JJB2765" s="7"/>
      <c r="JJC2765" s="7"/>
      <c r="JJD2765" s="7"/>
      <c r="JJE2765" s="7"/>
      <c r="JJF2765" s="7"/>
      <c r="JJG2765" s="7"/>
      <c r="JJH2765" s="7"/>
      <c r="JJI2765" s="7"/>
      <c r="JJJ2765" s="7"/>
      <c r="JJK2765" s="7"/>
      <c r="JJL2765" s="7"/>
      <c r="JJM2765" s="7"/>
      <c r="JJN2765" s="7"/>
      <c r="JJO2765" s="7"/>
      <c r="JJP2765" s="7"/>
      <c r="JJQ2765" s="7"/>
      <c r="JJR2765" s="7"/>
      <c r="JJS2765" s="7"/>
      <c r="JJT2765" s="7"/>
      <c r="JJU2765" s="7"/>
      <c r="JJV2765" s="7"/>
      <c r="JJW2765" s="7"/>
      <c r="JJX2765" s="7"/>
      <c r="JJY2765" s="7"/>
      <c r="JJZ2765" s="7"/>
      <c r="JKA2765" s="7"/>
      <c r="JKB2765" s="7"/>
      <c r="JKC2765" s="7"/>
      <c r="JKD2765" s="7"/>
      <c r="JKE2765" s="7"/>
      <c r="JKF2765" s="7"/>
      <c r="JKG2765" s="7"/>
      <c r="JKH2765" s="7"/>
      <c r="JKI2765" s="7"/>
      <c r="JKJ2765" s="7"/>
      <c r="JKK2765" s="7"/>
      <c r="JKL2765" s="7"/>
      <c r="JKM2765" s="7"/>
      <c r="JKN2765" s="7"/>
      <c r="JKO2765" s="7"/>
      <c r="JKP2765" s="7"/>
      <c r="JKQ2765" s="7"/>
      <c r="JKR2765" s="7"/>
      <c r="JKS2765" s="7"/>
      <c r="JKT2765" s="7"/>
      <c r="JKU2765" s="7"/>
      <c r="JKV2765" s="7"/>
      <c r="JKW2765" s="7"/>
      <c r="JKX2765" s="7"/>
      <c r="JKY2765" s="7"/>
      <c r="JKZ2765" s="7"/>
      <c r="JLA2765" s="7"/>
      <c r="JLB2765" s="7"/>
      <c r="JLC2765" s="7"/>
      <c r="JLD2765" s="7"/>
      <c r="JLE2765" s="7"/>
      <c r="JLF2765" s="7"/>
      <c r="JLG2765" s="7"/>
      <c r="JLH2765" s="7"/>
      <c r="JLI2765" s="7"/>
      <c r="JLJ2765" s="7"/>
      <c r="JLK2765" s="7"/>
      <c r="JLL2765" s="7"/>
      <c r="JLM2765" s="7"/>
      <c r="JLN2765" s="7"/>
      <c r="JLO2765" s="7"/>
      <c r="JLP2765" s="7"/>
      <c r="JLQ2765" s="7"/>
      <c r="JLR2765" s="7"/>
      <c r="JLS2765" s="7"/>
      <c r="JLT2765" s="7"/>
      <c r="JLU2765" s="7"/>
      <c r="JLV2765" s="7"/>
      <c r="JLW2765" s="7"/>
      <c r="JLX2765" s="7"/>
      <c r="JLY2765" s="7"/>
      <c r="JLZ2765" s="7"/>
      <c r="JMA2765" s="7"/>
      <c r="JMB2765" s="7"/>
      <c r="JMC2765" s="7"/>
      <c r="JMD2765" s="7"/>
      <c r="JME2765" s="7"/>
      <c r="JMF2765" s="7"/>
      <c r="JMG2765" s="7"/>
      <c r="JMH2765" s="7"/>
      <c r="JMI2765" s="7"/>
      <c r="JMJ2765" s="7"/>
      <c r="JMK2765" s="7"/>
      <c r="JML2765" s="7"/>
      <c r="JMM2765" s="7"/>
      <c r="JMN2765" s="7"/>
      <c r="JMO2765" s="7"/>
      <c r="JMP2765" s="7"/>
      <c r="JMQ2765" s="7"/>
      <c r="JMR2765" s="7"/>
      <c r="JMS2765" s="7"/>
      <c r="JMT2765" s="7"/>
      <c r="JMU2765" s="7"/>
      <c r="JMV2765" s="7"/>
      <c r="JMW2765" s="7"/>
      <c r="JMX2765" s="7"/>
      <c r="JMY2765" s="7"/>
      <c r="JMZ2765" s="7"/>
      <c r="JNA2765" s="7"/>
      <c r="JNB2765" s="7"/>
      <c r="JNC2765" s="7"/>
      <c r="JND2765" s="7"/>
      <c r="JNE2765" s="7"/>
      <c r="JNF2765" s="7"/>
      <c r="JNG2765" s="7"/>
      <c r="JNH2765" s="7"/>
      <c r="JNI2765" s="7"/>
      <c r="JNJ2765" s="7"/>
      <c r="JNK2765" s="7"/>
      <c r="JNL2765" s="7"/>
      <c r="JNM2765" s="7"/>
      <c r="JNN2765" s="7"/>
      <c r="JNO2765" s="7"/>
      <c r="JNP2765" s="7"/>
      <c r="JNQ2765" s="7"/>
      <c r="JNR2765" s="7"/>
      <c r="JNS2765" s="7"/>
      <c r="JNT2765" s="7"/>
      <c r="JNU2765" s="7"/>
      <c r="JNV2765" s="7"/>
      <c r="JNW2765" s="7"/>
      <c r="JNX2765" s="7"/>
      <c r="JNY2765" s="7"/>
      <c r="JNZ2765" s="7"/>
      <c r="JOA2765" s="7"/>
      <c r="JOB2765" s="7"/>
      <c r="JOC2765" s="7"/>
      <c r="JOD2765" s="7"/>
      <c r="JOE2765" s="7"/>
      <c r="JOF2765" s="7"/>
      <c r="JOG2765" s="7"/>
      <c r="JOH2765" s="7"/>
      <c r="JOI2765" s="7"/>
      <c r="JOJ2765" s="7"/>
      <c r="JOK2765" s="7"/>
      <c r="JOL2765" s="7"/>
      <c r="JOM2765" s="7"/>
      <c r="JON2765" s="7"/>
      <c r="JOO2765" s="7"/>
      <c r="JOP2765" s="7"/>
      <c r="JOQ2765" s="7"/>
      <c r="JOR2765" s="7"/>
      <c r="JOS2765" s="7"/>
      <c r="JOT2765" s="7"/>
      <c r="JOU2765" s="7"/>
      <c r="JOV2765" s="7"/>
      <c r="JOW2765" s="7"/>
      <c r="JOX2765" s="7"/>
      <c r="JOY2765" s="7"/>
      <c r="JOZ2765" s="7"/>
      <c r="JPA2765" s="7"/>
      <c r="JPB2765" s="7"/>
      <c r="JPC2765" s="7"/>
      <c r="JPD2765" s="7"/>
      <c r="JPE2765" s="7"/>
      <c r="JPF2765" s="7"/>
      <c r="JPG2765" s="7"/>
      <c r="JPH2765" s="7"/>
      <c r="JPI2765" s="7"/>
      <c r="JPJ2765" s="7"/>
      <c r="JPK2765" s="7"/>
      <c r="JPL2765" s="7"/>
      <c r="JPM2765" s="7"/>
      <c r="JPN2765" s="7"/>
      <c r="JPO2765" s="7"/>
      <c r="JPP2765" s="7"/>
      <c r="JPQ2765" s="7"/>
      <c r="JPR2765" s="7"/>
      <c r="JPS2765" s="7"/>
      <c r="JPT2765" s="7"/>
      <c r="JPU2765" s="7"/>
      <c r="JPV2765" s="7"/>
      <c r="JPW2765" s="7"/>
      <c r="JPX2765" s="7"/>
      <c r="JPY2765" s="7"/>
      <c r="JPZ2765" s="7"/>
      <c r="JQA2765" s="7"/>
      <c r="JQB2765" s="7"/>
      <c r="JQC2765" s="7"/>
      <c r="JQD2765" s="7"/>
      <c r="JQE2765" s="7"/>
      <c r="JQF2765" s="7"/>
      <c r="JQG2765" s="7"/>
      <c r="JQH2765" s="7"/>
      <c r="JQI2765" s="7"/>
      <c r="JQJ2765" s="7"/>
      <c r="JQK2765" s="7"/>
      <c r="JQL2765" s="7"/>
      <c r="JQM2765" s="7"/>
      <c r="JQN2765" s="7"/>
      <c r="JQO2765" s="7"/>
      <c r="JQP2765" s="7"/>
      <c r="JQQ2765" s="7"/>
      <c r="JQR2765" s="7"/>
      <c r="JQS2765" s="7"/>
      <c r="JQT2765" s="7"/>
      <c r="JQU2765" s="7"/>
      <c r="JQV2765" s="7"/>
      <c r="JQW2765" s="7"/>
      <c r="JQX2765" s="7"/>
      <c r="JQY2765" s="7"/>
      <c r="JQZ2765" s="7"/>
      <c r="JRA2765" s="7"/>
      <c r="JRB2765" s="7"/>
      <c r="JRC2765" s="7"/>
      <c r="JRD2765" s="7"/>
      <c r="JRE2765" s="7"/>
      <c r="JRF2765" s="7"/>
      <c r="JRG2765" s="7"/>
      <c r="JRH2765" s="7"/>
      <c r="JRI2765" s="7"/>
      <c r="JRJ2765" s="7"/>
      <c r="JRK2765" s="7"/>
      <c r="JRL2765" s="7"/>
      <c r="JRM2765" s="7"/>
      <c r="JRN2765" s="7"/>
      <c r="JRO2765" s="7"/>
      <c r="JRP2765" s="7"/>
      <c r="JRQ2765" s="7"/>
      <c r="JRR2765" s="7"/>
      <c r="JRS2765" s="7"/>
      <c r="JRT2765" s="7"/>
      <c r="JRU2765" s="7"/>
      <c r="JRV2765" s="7"/>
      <c r="JRW2765" s="7"/>
      <c r="JRX2765" s="7"/>
      <c r="JRY2765" s="7"/>
      <c r="JRZ2765" s="7"/>
      <c r="JSA2765" s="7"/>
      <c r="JSB2765" s="7"/>
      <c r="JSC2765" s="7"/>
      <c r="JSD2765" s="7"/>
      <c r="JSE2765" s="7"/>
      <c r="JSF2765" s="7"/>
      <c r="JSG2765" s="7"/>
      <c r="JSH2765" s="7"/>
      <c r="JSI2765" s="7"/>
      <c r="JSJ2765" s="7"/>
      <c r="JSK2765" s="7"/>
      <c r="JSL2765" s="7"/>
      <c r="JSM2765" s="7"/>
      <c r="JSN2765" s="7"/>
      <c r="JSO2765" s="7"/>
      <c r="JSP2765" s="7"/>
      <c r="JSQ2765" s="7"/>
      <c r="JSR2765" s="7"/>
      <c r="JSS2765" s="7"/>
      <c r="JST2765" s="7"/>
      <c r="JSU2765" s="7"/>
      <c r="JSV2765" s="7"/>
      <c r="JSW2765" s="7"/>
      <c r="JSX2765" s="7"/>
      <c r="JSY2765" s="7"/>
      <c r="JSZ2765" s="7"/>
      <c r="JTA2765" s="7"/>
      <c r="JTB2765" s="7"/>
      <c r="JTC2765" s="7"/>
      <c r="JTD2765" s="7"/>
      <c r="JTE2765" s="7"/>
      <c r="JTF2765" s="7"/>
      <c r="JTG2765" s="7"/>
      <c r="JTH2765" s="7"/>
      <c r="JTI2765" s="7"/>
      <c r="JTJ2765" s="7"/>
      <c r="JTK2765" s="7"/>
      <c r="JTL2765" s="7"/>
      <c r="JTM2765" s="7"/>
      <c r="JTN2765" s="7"/>
      <c r="JTO2765" s="7"/>
      <c r="JTP2765" s="7"/>
      <c r="JTQ2765" s="7"/>
      <c r="JTR2765" s="7"/>
      <c r="JTS2765" s="7"/>
      <c r="JTT2765" s="7"/>
      <c r="JTU2765" s="7"/>
      <c r="JTV2765" s="7"/>
      <c r="JTW2765" s="7"/>
      <c r="JTX2765" s="7"/>
      <c r="JTY2765" s="7"/>
      <c r="JTZ2765" s="7"/>
      <c r="JUA2765" s="7"/>
      <c r="JUB2765" s="7"/>
      <c r="JUC2765" s="7"/>
      <c r="JUD2765" s="7"/>
      <c r="JUE2765" s="7"/>
      <c r="JUF2765" s="7"/>
      <c r="JUG2765" s="7"/>
      <c r="JUH2765" s="7"/>
      <c r="JUI2765" s="7"/>
      <c r="JUJ2765" s="7"/>
      <c r="JUK2765" s="7"/>
      <c r="JUL2765" s="7"/>
      <c r="JUM2765" s="7"/>
      <c r="JUN2765" s="7"/>
      <c r="JUO2765" s="7"/>
      <c r="JUP2765" s="7"/>
      <c r="JUQ2765" s="7"/>
      <c r="JUR2765" s="7"/>
      <c r="JUS2765" s="7"/>
      <c r="JUT2765" s="7"/>
      <c r="JUU2765" s="7"/>
      <c r="JUV2765" s="7"/>
      <c r="JUW2765" s="7"/>
      <c r="JUX2765" s="7"/>
      <c r="JUY2765" s="7"/>
      <c r="JUZ2765" s="7"/>
      <c r="JVA2765" s="7"/>
      <c r="JVB2765" s="7"/>
      <c r="JVC2765" s="7"/>
      <c r="JVD2765" s="7"/>
      <c r="JVE2765" s="7"/>
      <c r="JVF2765" s="7"/>
      <c r="JVG2765" s="7"/>
      <c r="JVH2765" s="7"/>
      <c r="JVI2765" s="7"/>
      <c r="JVJ2765" s="7"/>
      <c r="JVK2765" s="7"/>
      <c r="JVL2765" s="7"/>
      <c r="JVM2765" s="7"/>
      <c r="JVN2765" s="7"/>
      <c r="JVO2765" s="7"/>
      <c r="JVP2765" s="7"/>
      <c r="JVQ2765" s="7"/>
      <c r="JVR2765" s="7"/>
      <c r="JVS2765" s="7"/>
      <c r="JVT2765" s="7"/>
      <c r="JVU2765" s="7"/>
      <c r="JVV2765" s="7"/>
      <c r="JVW2765" s="7"/>
      <c r="JVX2765" s="7"/>
      <c r="JVY2765" s="7"/>
      <c r="JVZ2765" s="7"/>
      <c r="JWA2765" s="7"/>
      <c r="JWB2765" s="7"/>
      <c r="JWC2765" s="7"/>
      <c r="JWD2765" s="7"/>
      <c r="JWE2765" s="7"/>
      <c r="JWF2765" s="7"/>
      <c r="JWG2765" s="7"/>
      <c r="JWH2765" s="7"/>
      <c r="JWI2765" s="7"/>
      <c r="JWJ2765" s="7"/>
      <c r="JWK2765" s="7"/>
      <c r="JWL2765" s="7"/>
      <c r="JWM2765" s="7"/>
      <c r="JWN2765" s="7"/>
      <c r="JWO2765" s="7"/>
      <c r="JWP2765" s="7"/>
      <c r="JWQ2765" s="7"/>
      <c r="JWR2765" s="7"/>
      <c r="JWS2765" s="7"/>
      <c r="JWT2765" s="7"/>
      <c r="JWU2765" s="7"/>
      <c r="JWV2765" s="7"/>
      <c r="JWW2765" s="7"/>
      <c r="JWX2765" s="7"/>
      <c r="JWY2765" s="7"/>
      <c r="JWZ2765" s="7"/>
      <c r="JXA2765" s="7"/>
      <c r="JXB2765" s="7"/>
      <c r="JXC2765" s="7"/>
      <c r="JXD2765" s="7"/>
      <c r="JXE2765" s="7"/>
      <c r="JXF2765" s="7"/>
      <c r="JXG2765" s="7"/>
      <c r="JXH2765" s="7"/>
      <c r="JXI2765" s="7"/>
      <c r="JXJ2765" s="7"/>
      <c r="JXK2765" s="7"/>
      <c r="JXL2765" s="7"/>
      <c r="JXM2765" s="7"/>
      <c r="JXN2765" s="7"/>
      <c r="JXO2765" s="7"/>
      <c r="JXP2765" s="7"/>
      <c r="JXQ2765" s="7"/>
      <c r="JXR2765" s="7"/>
      <c r="JXS2765" s="7"/>
      <c r="JXT2765" s="7"/>
      <c r="JXU2765" s="7"/>
      <c r="JXV2765" s="7"/>
      <c r="JXW2765" s="7"/>
      <c r="JXX2765" s="7"/>
      <c r="JXY2765" s="7"/>
      <c r="JXZ2765" s="7"/>
      <c r="JYA2765" s="7"/>
      <c r="JYB2765" s="7"/>
      <c r="JYC2765" s="7"/>
      <c r="JYD2765" s="7"/>
      <c r="JYE2765" s="7"/>
      <c r="JYF2765" s="7"/>
      <c r="JYG2765" s="7"/>
      <c r="JYH2765" s="7"/>
      <c r="JYI2765" s="7"/>
      <c r="JYJ2765" s="7"/>
      <c r="JYK2765" s="7"/>
      <c r="JYL2765" s="7"/>
      <c r="JYM2765" s="7"/>
      <c r="JYN2765" s="7"/>
      <c r="JYO2765" s="7"/>
      <c r="JYP2765" s="7"/>
      <c r="JYQ2765" s="7"/>
      <c r="JYR2765" s="7"/>
      <c r="JYS2765" s="7"/>
      <c r="JYT2765" s="7"/>
      <c r="JYU2765" s="7"/>
      <c r="JYV2765" s="7"/>
      <c r="JYW2765" s="7"/>
      <c r="JYX2765" s="7"/>
      <c r="JYY2765" s="7"/>
      <c r="JYZ2765" s="7"/>
      <c r="JZA2765" s="7"/>
      <c r="JZB2765" s="7"/>
      <c r="JZC2765" s="7"/>
      <c r="JZD2765" s="7"/>
      <c r="JZE2765" s="7"/>
      <c r="JZF2765" s="7"/>
      <c r="JZG2765" s="7"/>
      <c r="JZH2765" s="7"/>
      <c r="JZI2765" s="7"/>
      <c r="JZJ2765" s="7"/>
      <c r="JZK2765" s="7"/>
      <c r="JZL2765" s="7"/>
      <c r="JZM2765" s="7"/>
      <c r="JZN2765" s="7"/>
      <c r="JZO2765" s="7"/>
      <c r="JZP2765" s="7"/>
      <c r="JZQ2765" s="7"/>
      <c r="JZR2765" s="7"/>
      <c r="JZS2765" s="7"/>
      <c r="JZT2765" s="7"/>
      <c r="JZU2765" s="7"/>
      <c r="JZV2765" s="7"/>
      <c r="JZW2765" s="7"/>
      <c r="JZX2765" s="7"/>
      <c r="JZY2765" s="7"/>
      <c r="JZZ2765" s="7"/>
      <c r="KAA2765" s="7"/>
      <c r="KAB2765" s="7"/>
      <c r="KAC2765" s="7"/>
      <c r="KAD2765" s="7"/>
      <c r="KAE2765" s="7"/>
      <c r="KAF2765" s="7"/>
      <c r="KAG2765" s="7"/>
      <c r="KAH2765" s="7"/>
      <c r="KAI2765" s="7"/>
      <c r="KAJ2765" s="7"/>
      <c r="KAK2765" s="7"/>
      <c r="KAL2765" s="7"/>
      <c r="KAM2765" s="7"/>
      <c r="KAN2765" s="7"/>
      <c r="KAO2765" s="7"/>
      <c r="KAP2765" s="7"/>
      <c r="KAQ2765" s="7"/>
      <c r="KAR2765" s="7"/>
      <c r="KAS2765" s="7"/>
      <c r="KAT2765" s="7"/>
      <c r="KAU2765" s="7"/>
      <c r="KAV2765" s="7"/>
      <c r="KAW2765" s="7"/>
      <c r="KAX2765" s="7"/>
      <c r="KAY2765" s="7"/>
      <c r="KAZ2765" s="7"/>
      <c r="KBA2765" s="7"/>
      <c r="KBB2765" s="7"/>
      <c r="KBC2765" s="7"/>
      <c r="KBD2765" s="7"/>
      <c r="KBE2765" s="7"/>
      <c r="KBF2765" s="7"/>
      <c r="KBG2765" s="7"/>
      <c r="KBH2765" s="7"/>
      <c r="KBI2765" s="7"/>
      <c r="KBJ2765" s="7"/>
      <c r="KBK2765" s="7"/>
      <c r="KBL2765" s="7"/>
      <c r="KBM2765" s="7"/>
      <c r="KBN2765" s="7"/>
      <c r="KBO2765" s="7"/>
      <c r="KBP2765" s="7"/>
      <c r="KBQ2765" s="7"/>
      <c r="KBR2765" s="7"/>
      <c r="KBS2765" s="7"/>
      <c r="KBT2765" s="7"/>
      <c r="KBU2765" s="7"/>
      <c r="KBV2765" s="7"/>
      <c r="KBW2765" s="7"/>
      <c r="KBX2765" s="7"/>
      <c r="KBY2765" s="7"/>
      <c r="KBZ2765" s="7"/>
      <c r="KCA2765" s="7"/>
      <c r="KCB2765" s="7"/>
      <c r="KCC2765" s="7"/>
      <c r="KCD2765" s="7"/>
      <c r="KCE2765" s="7"/>
      <c r="KCF2765" s="7"/>
      <c r="KCG2765" s="7"/>
      <c r="KCH2765" s="7"/>
      <c r="KCI2765" s="7"/>
      <c r="KCJ2765" s="7"/>
      <c r="KCK2765" s="7"/>
      <c r="KCL2765" s="7"/>
      <c r="KCM2765" s="7"/>
      <c r="KCN2765" s="7"/>
      <c r="KCO2765" s="7"/>
      <c r="KCP2765" s="7"/>
      <c r="KCQ2765" s="7"/>
      <c r="KCR2765" s="7"/>
      <c r="KCS2765" s="7"/>
      <c r="KCT2765" s="7"/>
      <c r="KCU2765" s="7"/>
      <c r="KCV2765" s="7"/>
      <c r="KCW2765" s="7"/>
      <c r="KCX2765" s="7"/>
      <c r="KCY2765" s="7"/>
      <c r="KCZ2765" s="7"/>
      <c r="KDA2765" s="7"/>
      <c r="KDB2765" s="7"/>
      <c r="KDC2765" s="7"/>
      <c r="KDD2765" s="7"/>
      <c r="KDE2765" s="7"/>
      <c r="KDF2765" s="7"/>
      <c r="KDG2765" s="7"/>
      <c r="KDH2765" s="7"/>
      <c r="KDI2765" s="7"/>
      <c r="KDJ2765" s="7"/>
      <c r="KDK2765" s="7"/>
      <c r="KDL2765" s="7"/>
      <c r="KDM2765" s="7"/>
      <c r="KDN2765" s="7"/>
      <c r="KDO2765" s="7"/>
      <c r="KDP2765" s="7"/>
      <c r="KDQ2765" s="7"/>
      <c r="KDR2765" s="7"/>
      <c r="KDS2765" s="7"/>
      <c r="KDT2765" s="7"/>
      <c r="KDU2765" s="7"/>
      <c r="KDV2765" s="7"/>
      <c r="KDW2765" s="7"/>
      <c r="KDX2765" s="7"/>
      <c r="KDY2765" s="7"/>
      <c r="KDZ2765" s="7"/>
      <c r="KEA2765" s="7"/>
      <c r="KEB2765" s="7"/>
      <c r="KEC2765" s="7"/>
      <c r="KED2765" s="7"/>
      <c r="KEE2765" s="7"/>
      <c r="KEF2765" s="7"/>
      <c r="KEG2765" s="7"/>
      <c r="KEH2765" s="7"/>
      <c r="KEI2765" s="7"/>
      <c r="KEJ2765" s="7"/>
      <c r="KEK2765" s="7"/>
      <c r="KEL2765" s="7"/>
      <c r="KEM2765" s="7"/>
      <c r="KEN2765" s="7"/>
      <c r="KEO2765" s="7"/>
      <c r="KEP2765" s="7"/>
      <c r="KEQ2765" s="7"/>
      <c r="KER2765" s="7"/>
      <c r="KES2765" s="7"/>
      <c r="KET2765" s="7"/>
      <c r="KEU2765" s="7"/>
      <c r="KEV2765" s="7"/>
      <c r="KEW2765" s="7"/>
      <c r="KEX2765" s="7"/>
      <c r="KEY2765" s="7"/>
      <c r="KEZ2765" s="7"/>
      <c r="KFA2765" s="7"/>
      <c r="KFB2765" s="7"/>
      <c r="KFC2765" s="7"/>
      <c r="KFD2765" s="7"/>
      <c r="KFE2765" s="7"/>
      <c r="KFF2765" s="7"/>
      <c r="KFG2765" s="7"/>
      <c r="KFH2765" s="7"/>
      <c r="KFI2765" s="7"/>
      <c r="KFJ2765" s="7"/>
      <c r="KFK2765" s="7"/>
      <c r="KFL2765" s="7"/>
      <c r="KFM2765" s="7"/>
      <c r="KFN2765" s="7"/>
      <c r="KFO2765" s="7"/>
      <c r="KFP2765" s="7"/>
      <c r="KFQ2765" s="7"/>
      <c r="KFR2765" s="7"/>
      <c r="KFS2765" s="7"/>
      <c r="KFT2765" s="7"/>
      <c r="KFU2765" s="7"/>
      <c r="KFV2765" s="7"/>
      <c r="KFW2765" s="7"/>
      <c r="KFX2765" s="7"/>
      <c r="KFY2765" s="7"/>
      <c r="KFZ2765" s="7"/>
      <c r="KGA2765" s="7"/>
      <c r="KGB2765" s="7"/>
      <c r="KGC2765" s="7"/>
      <c r="KGD2765" s="7"/>
      <c r="KGE2765" s="7"/>
      <c r="KGF2765" s="7"/>
      <c r="KGG2765" s="7"/>
      <c r="KGH2765" s="7"/>
      <c r="KGI2765" s="7"/>
      <c r="KGJ2765" s="7"/>
      <c r="KGK2765" s="7"/>
      <c r="KGL2765" s="7"/>
      <c r="KGM2765" s="7"/>
      <c r="KGN2765" s="7"/>
      <c r="KGO2765" s="7"/>
      <c r="KGP2765" s="7"/>
      <c r="KGQ2765" s="7"/>
      <c r="KGR2765" s="7"/>
      <c r="KGS2765" s="7"/>
      <c r="KGT2765" s="7"/>
      <c r="KGU2765" s="7"/>
      <c r="KGV2765" s="7"/>
      <c r="KGW2765" s="7"/>
      <c r="KGX2765" s="7"/>
      <c r="KGY2765" s="7"/>
      <c r="KGZ2765" s="7"/>
      <c r="KHA2765" s="7"/>
      <c r="KHB2765" s="7"/>
      <c r="KHC2765" s="7"/>
      <c r="KHD2765" s="7"/>
      <c r="KHE2765" s="7"/>
      <c r="KHF2765" s="7"/>
      <c r="KHG2765" s="7"/>
      <c r="KHH2765" s="7"/>
      <c r="KHI2765" s="7"/>
      <c r="KHJ2765" s="7"/>
      <c r="KHK2765" s="7"/>
      <c r="KHL2765" s="7"/>
      <c r="KHM2765" s="7"/>
      <c r="KHN2765" s="7"/>
      <c r="KHO2765" s="7"/>
      <c r="KHP2765" s="7"/>
      <c r="KHQ2765" s="7"/>
      <c r="KHR2765" s="7"/>
      <c r="KHS2765" s="7"/>
      <c r="KHT2765" s="7"/>
      <c r="KHU2765" s="7"/>
      <c r="KHV2765" s="7"/>
      <c r="KHW2765" s="7"/>
      <c r="KHX2765" s="7"/>
      <c r="KHY2765" s="7"/>
      <c r="KHZ2765" s="7"/>
      <c r="KIA2765" s="7"/>
      <c r="KIB2765" s="7"/>
      <c r="KIC2765" s="7"/>
      <c r="KID2765" s="7"/>
      <c r="KIE2765" s="7"/>
      <c r="KIF2765" s="7"/>
      <c r="KIG2765" s="7"/>
      <c r="KIH2765" s="7"/>
      <c r="KII2765" s="7"/>
      <c r="KIJ2765" s="7"/>
      <c r="KIK2765" s="7"/>
      <c r="KIL2765" s="7"/>
      <c r="KIM2765" s="7"/>
      <c r="KIN2765" s="7"/>
      <c r="KIO2765" s="7"/>
      <c r="KIP2765" s="7"/>
      <c r="KIQ2765" s="7"/>
      <c r="KIR2765" s="7"/>
      <c r="KIS2765" s="7"/>
      <c r="KIT2765" s="7"/>
      <c r="KIU2765" s="7"/>
      <c r="KIV2765" s="7"/>
      <c r="KIW2765" s="7"/>
      <c r="KIX2765" s="7"/>
      <c r="KIY2765" s="7"/>
      <c r="KIZ2765" s="7"/>
      <c r="KJA2765" s="7"/>
      <c r="KJB2765" s="7"/>
      <c r="KJC2765" s="7"/>
      <c r="KJD2765" s="7"/>
      <c r="KJE2765" s="7"/>
      <c r="KJF2765" s="7"/>
      <c r="KJG2765" s="7"/>
      <c r="KJH2765" s="7"/>
      <c r="KJI2765" s="7"/>
      <c r="KJJ2765" s="7"/>
      <c r="KJK2765" s="7"/>
      <c r="KJL2765" s="7"/>
      <c r="KJM2765" s="7"/>
      <c r="KJN2765" s="7"/>
      <c r="KJO2765" s="7"/>
      <c r="KJP2765" s="7"/>
      <c r="KJQ2765" s="7"/>
      <c r="KJR2765" s="7"/>
      <c r="KJS2765" s="7"/>
      <c r="KJT2765" s="7"/>
      <c r="KJU2765" s="7"/>
      <c r="KJV2765" s="7"/>
      <c r="KJW2765" s="7"/>
      <c r="KJX2765" s="7"/>
      <c r="KJY2765" s="7"/>
      <c r="KJZ2765" s="7"/>
      <c r="KKA2765" s="7"/>
      <c r="KKB2765" s="7"/>
      <c r="KKC2765" s="7"/>
      <c r="KKD2765" s="7"/>
      <c r="KKE2765" s="7"/>
      <c r="KKF2765" s="7"/>
      <c r="KKG2765" s="7"/>
      <c r="KKH2765" s="7"/>
      <c r="KKI2765" s="7"/>
      <c r="KKJ2765" s="7"/>
      <c r="KKK2765" s="7"/>
      <c r="KKL2765" s="7"/>
      <c r="KKM2765" s="7"/>
      <c r="KKN2765" s="7"/>
      <c r="KKO2765" s="7"/>
      <c r="KKP2765" s="7"/>
      <c r="KKQ2765" s="7"/>
      <c r="KKR2765" s="7"/>
      <c r="KKS2765" s="7"/>
      <c r="KKT2765" s="7"/>
      <c r="KKU2765" s="7"/>
      <c r="KKV2765" s="7"/>
      <c r="KKW2765" s="7"/>
      <c r="KKX2765" s="7"/>
      <c r="KKY2765" s="7"/>
      <c r="KKZ2765" s="7"/>
      <c r="KLA2765" s="7"/>
      <c r="KLB2765" s="7"/>
      <c r="KLC2765" s="7"/>
      <c r="KLD2765" s="7"/>
      <c r="KLE2765" s="7"/>
      <c r="KLF2765" s="7"/>
      <c r="KLG2765" s="7"/>
      <c r="KLH2765" s="7"/>
      <c r="KLI2765" s="7"/>
      <c r="KLJ2765" s="7"/>
      <c r="KLK2765" s="7"/>
      <c r="KLL2765" s="7"/>
      <c r="KLM2765" s="7"/>
      <c r="KLN2765" s="7"/>
      <c r="KLO2765" s="7"/>
      <c r="KLP2765" s="7"/>
      <c r="KLQ2765" s="7"/>
      <c r="KLR2765" s="7"/>
      <c r="KLS2765" s="7"/>
      <c r="KLT2765" s="7"/>
      <c r="KLU2765" s="7"/>
      <c r="KLV2765" s="7"/>
      <c r="KLW2765" s="7"/>
      <c r="KLX2765" s="7"/>
      <c r="KLY2765" s="7"/>
      <c r="KLZ2765" s="7"/>
      <c r="KMA2765" s="7"/>
      <c r="KMB2765" s="7"/>
      <c r="KMC2765" s="7"/>
      <c r="KMD2765" s="7"/>
      <c r="KME2765" s="7"/>
      <c r="KMF2765" s="7"/>
      <c r="KMG2765" s="7"/>
      <c r="KMH2765" s="7"/>
      <c r="KMI2765" s="7"/>
      <c r="KMJ2765" s="7"/>
      <c r="KMK2765" s="7"/>
      <c r="KML2765" s="7"/>
      <c r="KMM2765" s="7"/>
      <c r="KMN2765" s="7"/>
      <c r="KMO2765" s="7"/>
      <c r="KMP2765" s="7"/>
      <c r="KMQ2765" s="7"/>
      <c r="KMR2765" s="7"/>
      <c r="KMS2765" s="7"/>
      <c r="KMT2765" s="7"/>
      <c r="KMU2765" s="7"/>
      <c r="KMV2765" s="7"/>
      <c r="KMW2765" s="7"/>
      <c r="KMX2765" s="7"/>
      <c r="KMY2765" s="7"/>
      <c r="KMZ2765" s="7"/>
      <c r="KNA2765" s="7"/>
      <c r="KNB2765" s="7"/>
      <c r="KNC2765" s="7"/>
      <c r="KND2765" s="7"/>
      <c r="KNE2765" s="7"/>
      <c r="KNF2765" s="7"/>
      <c r="KNG2765" s="7"/>
      <c r="KNH2765" s="7"/>
      <c r="KNI2765" s="7"/>
      <c r="KNJ2765" s="7"/>
      <c r="KNK2765" s="7"/>
      <c r="KNL2765" s="7"/>
      <c r="KNM2765" s="7"/>
      <c r="KNN2765" s="7"/>
      <c r="KNO2765" s="7"/>
      <c r="KNP2765" s="7"/>
      <c r="KNQ2765" s="7"/>
      <c r="KNR2765" s="7"/>
      <c r="KNS2765" s="7"/>
      <c r="KNT2765" s="7"/>
      <c r="KNU2765" s="7"/>
      <c r="KNV2765" s="7"/>
      <c r="KNW2765" s="7"/>
      <c r="KNX2765" s="7"/>
      <c r="KNY2765" s="7"/>
      <c r="KNZ2765" s="7"/>
      <c r="KOA2765" s="7"/>
      <c r="KOB2765" s="7"/>
      <c r="KOC2765" s="7"/>
      <c r="KOD2765" s="7"/>
      <c r="KOE2765" s="7"/>
      <c r="KOF2765" s="7"/>
      <c r="KOG2765" s="7"/>
      <c r="KOH2765" s="7"/>
      <c r="KOI2765" s="7"/>
      <c r="KOJ2765" s="7"/>
      <c r="KOK2765" s="7"/>
      <c r="KOL2765" s="7"/>
      <c r="KOM2765" s="7"/>
      <c r="KON2765" s="7"/>
      <c r="KOO2765" s="7"/>
      <c r="KOP2765" s="7"/>
      <c r="KOQ2765" s="7"/>
      <c r="KOR2765" s="7"/>
      <c r="KOS2765" s="7"/>
      <c r="KOT2765" s="7"/>
      <c r="KOU2765" s="7"/>
      <c r="KOV2765" s="7"/>
      <c r="KOW2765" s="7"/>
      <c r="KOX2765" s="7"/>
      <c r="KOY2765" s="7"/>
      <c r="KOZ2765" s="7"/>
      <c r="KPA2765" s="7"/>
      <c r="KPB2765" s="7"/>
      <c r="KPC2765" s="7"/>
      <c r="KPD2765" s="7"/>
      <c r="KPE2765" s="7"/>
      <c r="KPF2765" s="7"/>
      <c r="KPG2765" s="7"/>
      <c r="KPH2765" s="7"/>
      <c r="KPI2765" s="7"/>
      <c r="KPJ2765" s="7"/>
      <c r="KPK2765" s="7"/>
      <c r="KPL2765" s="7"/>
      <c r="KPM2765" s="7"/>
      <c r="KPN2765" s="7"/>
      <c r="KPO2765" s="7"/>
      <c r="KPP2765" s="7"/>
      <c r="KPQ2765" s="7"/>
      <c r="KPR2765" s="7"/>
      <c r="KPS2765" s="7"/>
      <c r="KPT2765" s="7"/>
      <c r="KPU2765" s="7"/>
      <c r="KPV2765" s="7"/>
      <c r="KPW2765" s="7"/>
      <c r="KPX2765" s="7"/>
      <c r="KPY2765" s="7"/>
      <c r="KPZ2765" s="7"/>
      <c r="KQA2765" s="7"/>
      <c r="KQB2765" s="7"/>
      <c r="KQC2765" s="7"/>
      <c r="KQD2765" s="7"/>
      <c r="KQE2765" s="7"/>
      <c r="KQF2765" s="7"/>
      <c r="KQG2765" s="7"/>
      <c r="KQH2765" s="7"/>
      <c r="KQI2765" s="7"/>
      <c r="KQJ2765" s="7"/>
      <c r="KQK2765" s="7"/>
      <c r="KQL2765" s="7"/>
      <c r="KQM2765" s="7"/>
      <c r="KQN2765" s="7"/>
      <c r="KQO2765" s="7"/>
      <c r="KQP2765" s="7"/>
      <c r="KQQ2765" s="7"/>
      <c r="KQR2765" s="7"/>
      <c r="KQS2765" s="7"/>
      <c r="KQT2765" s="7"/>
      <c r="KQU2765" s="7"/>
      <c r="KQV2765" s="7"/>
      <c r="KQW2765" s="7"/>
      <c r="KQX2765" s="7"/>
      <c r="KQY2765" s="7"/>
      <c r="KQZ2765" s="7"/>
      <c r="KRA2765" s="7"/>
      <c r="KRB2765" s="7"/>
      <c r="KRC2765" s="7"/>
      <c r="KRD2765" s="7"/>
      <c r="KRE2765" s="7"/>
      <c r="KRF2765" s="7"/>
      <c r="KRG2765" s="7"/>
      <c r="KRH2765" s="7"/>
      <c r="KRI2765" s="7"/>
      <c r="KRJ2765" s="7"/>
      <c r="KRK2765" s="7"/>
      <c r="KRL2765" s="7"/>
      <c r="KRM2765" s="7"/>
      <c r="KRN2765" s="7"/>
      <c r="KRO2765" s="7"/>
      <c r="KRP2765" s="7"/>
      <c r="KRQ2765" s="7"/>
      <c r="KRR2765" s="7"/>
      <c r="KRS2765" s="7"/>
      <c r="KRT2765" s="7"/>
      <c r="KRU2765" s="7"/>
      <c r="KRV2765" s="7"/>
      <c r="KRW2765" s="7"/>
      <c r="KRX2765" s="7"/>
      <c r="KRY2765" s="7"/>
      <c r="KRZ2765" s="7"/>
      <c r="KSA2765" s="7"/>
      <c r="KSB2765" s="7"/>
      <c r="KSC2765" s="7"/>
      <c r="KSD2765" s="7"/>
      <c r="KSE2765" s="7"/>
      <c r="KSF2765" s="7"/>
      <c r="KSG2765" s="7"/>
      <c r="KSH2765" s="7"/>
      <c r="KSI2765" s="7"/>
      <c r="KSJ2765" s="7"/>
      <c r="KSK2765" s="7"/>
      <c r="KSL2765" s="7"/>
      <c r="KSM2765" s="7"/>
      <c r="KSN2765" s="7"/>
      <c r="KSO2765" s="7"/>
      <c r="KSP2765" s="7"/>
      <c r="KSQ2765" s="7"/>
      <c r="KSR2765" s="7"/>
      <c r="KSS2765" s="7"/>
      <c r="KST2765" s="7"/>
      <c r="KSU2765" s="7"/>
      <c r="KSV2765" s="7"/>
      <c r="KSW2765" s="7"/>
      <c r="KSX2765" s="7"/>
      <c r="KSY2765" s="7"/>
      <c r="KSZ2765" s="7"/>
      <c r="KTA2765" s="7"/>
      <c r="KTB2765" s="7"/>
      <c r="KTC2765" s="7"/>
      <c r="KTD2765" s="7"/>
      <c r="KTE2765" s="7"/>
      <c r="KTF2765" s="7"/>
      <c r="KTG2765" s="7"/>
      <c r="KTH2765" s="7"/>
      <c r="KTI2765" s="7"/>
      <c r="KTJ2765" s="7"/>
      <c r="KTK2765" s="7"/>
      <c r="KTL2765" s="7"/>
      <c r="KTM2765" s="7"/>
      <c r="KTN2765" s="7"/>
      <c r="KTO2765" s="7"/>
      <c r="KTP2765" s="7"/>
      <c r="KTQ2765" s="7"/>
      <c r="KTR2765" s="7"/>
      <c r="KTS2765" s="7"/>
      <c r="KTT2765" s="7"/>
      <c r="KTU2765" s="7"/>
      <c r="KTV2765" s="7"/>
      <c r="KTW2765" s="7"/>
      <c r="KTX2765" s="7"/>
      <c r="KTY2765" s="7"/>
      <c r="KTZ2765" s="7"/>
      <c r="KUA2765" s="7"/>
      <c r="KUB2765" s="7"/>
      <c r="KUC2765" s="7"/>
      <c r="KUD2765" s="7"/>
      <c r="KUE2765" s="7"/>
      <c r="KUF2765" s="7"/>
      <c r="KUG2765" s="7"/>
      <c r="KUH2765" s="7"/>
      <c r="KUI2765" s="7"/>
      <c r="KUJ2765" s="7"/>
      <c r="KUK2765" s="7"/>
      <c r="KUL2765" s="7"/>
      <c r="KUM2765" s="7"/>
      <c r="KUN2765" s="7"/>
      <c r="KUO2765" s="7"/>
      <c r="KUP2765" s="7"/>
      <c r="KUQ2765" s="7"/>
      <c r="KUR2765" s="7"/>
      <c r="KUS2765" s="7"/>
      <c r="KUT2765" s="7"/>
      <c r="KUU2765" s="7"/>
      <c r="KUV2765" s="7"/>
      <c r="KUW2765" s="7"/>
      <c r="KUX2765" s="7"/>
      <c r="KUY2765" s="7"/>
      <c r="KUZ2765" s="7"/>
      <c r="KVA2765" s="7"/>
      <c r="KVB2765" s="7"/>
      <c r="KVC2765" s="7"/>
      <c r="KVD2765" s="7"/>
      <c r="KVE2765" s="7"/>
      <c r="KVF2765" s="7"/>
      <c r="KVG2765" s="7"/>
      <c r="KVH2765" s="7"/>
      <c r="KVI2765" s="7"/>
      <c r="KVJ2765" s="7"/>
      <c r="KVK2765" s="7"/>
      <c r="KVL2765" s="7"/>
      <c r="KVM2765" s="7"/>
      <c r="KVN2765" s="7"/>
      <c r="KVO2765" s="7"/>
      <c r="KVP2765" s="7"/>
      <c r="KVQ2765" s="7"/>
      <c r="KVR2765" s="7"/>
      <c r="KVS2765" s="7"/>
      <c r="KVT2765" s="7"/>
      <c r="KVU2765" s="7"/>
      <c r="KVV2765" s="7"/>
      <c r="KVW2765" s="7"/>
      <c r="KVX2765" s="7"/>
      <c r="KVY2765" s="7"/>
      <c r="KVZ2765" s="7"/>
      <c r="KWA2765" s="7"/>
      <c r="KWB2765" s="7"/>
      <c r="KWC2765" s="7"/>
      <c r="KWD2765" s="7"/>
      <c r="KWE2765" s="7"/>
      <c r="KWF2765" s="7"/>
      <c r="KWG2765" s="7"/>
      <c r="KWH2765" s="7"/>
      <c r="KWI2765" s="7"/>
      <c r="KWJ2765" s="7"/>
      <c r="KWK2765" s="7"/>
      <c r="KWL2765" s="7"/>
      <c r="KWM2765" s="7"/>
      <c r="KWN2765" s="7"/>
      <c r="KWO2765" s="7"/>
      <c r="KWP2765" s="7"/>
      <c r="KWQ2765" s="7"/>
      <c r="KWR2765" s="7"/>
      <c r="KWS2765" s="7"/>
      <c r="KWT2765" s="7"/>
      <c r="KWU2765" s="7"/>
      <c r="KWV2765" s="7"/>
      <c r="KWW2765" s="7"/>
      <c r="KWX2765" s="7"/>
      <c r="KWY2765" s="7"/>
      <c r="KWZ2765" s="7"/>
      <c r="KXA2765" s="7"/>
      <c r="KXB2765" s="7"/>
      <c r="KXC2765" s="7"/>
      <c r="KXD2765" s="7"/>
      <c r="KXE2765" s="7"/>
      <c r="KXF2765" s="7"/>
      <c r="KXG2765" s="7"/>
      <c r="KXH2765" s="7"/>
      <c r="KXI2765" s="7"/>
      <c r="KXJ2765" s="7"/>
      <c r="KXK2765" s="7"/>
      <c r="KXL2765" s="7"/>
      <c r="KXM2765" s="7"/>
      <c r="KXN2765" s="7"/>
      <c r="KXO2765" s="7"/>
      <c r="KXP2765" s="7"/>
      <c r="KXQ2765" s="7"/>
      <c r="KXR2765" s="7"/>
      <c r="KXS2765" s="7"/>
      <c r="KXT2765" s="7"/>
      <c r="KXU2765" s="7"/>
      <c r="KXV2765" s="7"/>
      <c r="KXW2765" s="7"/>
      <c r="KXX2765" s="7"/>
      <c r="KXY2765" s="7"/>
      <c r="KXZ2765" s="7"/>
      <c r="KYA2765" s="7"/>
      <c r="KYB2765" s="7"/>
      <c r="KYC2765" s="7"/>
      <c r="KYD2765" s="7"/>
      <c r="KYE2765" s="7"/>
      <c r="KYF2765" s="7"/>
      <c r="KYG2765" s="7"/>
      <c r="KYH2765" s="7"/>
      <c r="KYI2765" s="7"/>
      <c r="KYJ2765" s="7"/>
      <c r="KYK2765" s="7"/>
      <c r="KYL2765" s="7"/>
      <c r="KYM2765" s="7"/>
      <c r="KYN2765" s="7"/>
      <c r="KYO2765" s="7"/>
      <c r="KYP2765" s="7"/>
      <c r="KYQ2765" s="7"/>
      <c r="KYR2765" s="7"/>
      <c r="KYS2765" s="7"/>
      <c r="KYT2765" s="7"/>
      <c r="KYU2765" s="7"/>
      <c r="KYV2765" s="7"/>
      <c r="KYW2765" s="7"/>
      <c r="KYX2765" s="7"/>
      <c r="KYY2765" s="7"/>
      <c r="KYZ2765" s="7"/>
      <c r="KZA2765" s="7"/>
      <c r="KZB2765" s="7"/>
      <c r="KZC2765" s="7"/>
      <c r="KZD2765" s="7"/>
      <c r="KZE2765" s="7"/>
      <c r="KZF2765" s="7"/>
      <c r="KZG2765" s="7"/>
      <c r="KZH2765" s="7"/>
      <c r="KZI2765" s="7"/>
      <c r="KZJ2765" s="7"/>
      <c r="KZK2765" s="7"/>
      <c r="KZL2765" s="7"/>
      <c r="KZM2765" s="7"/>
      <c r="KZN2765" s="7"/>
      <c r="KZO2765" s="7"/>
      <c r="KZP2765" s="7"/>
      <c r="KZQ2765" s="7"/>
      <c r="KZR2765" s="7"/>
      <c r="KZS2765" s="7"/>
      <c r="KZT2765" s="7"/>
      <c r="KZU2765" s="7"/>
      <c r="KZV2765" s="7"/>
      <c r="KZW2765" s="7"/>
      <c r="KZX2765" s="7"/>
      <c r="KZY2765" s="7"/>
      <c r="KZZ2765" s="7"/>
      <c r="LAA2765" s="7"/>
      <c r="LAB2765" s="7"/>
      <c r="LAC2765" s="7"/>
      <c r="LAD2765" s="7"/>
      <c r="LAE2765" s="7"/>
      <c r="LAF2765" s="7"/>
      <c r="LAG2765" s="7"/>
      <c r="LAH2765" s="7"/>
      <c r="LAI2765" s="7"/>
      <c r="LAJ2765" s="7"/>
      <c r="LAK2765" s="7"/>
      <c r="LAL2765" s="7"/>
      <c r="LAM2765" s="7"/>
      <c r="LAN2765" s="7"/>
      <c r="LAO2765" s="7"/>
      <c r="LAP2765" s="7"/>
      <c r="LAQ2765" s="7"/>
      <c r="LAR2765" s="7"/>
      <c r="LAS2765" s="7"/>
      <c r="LAT2765" s="7"/>
      <c r="LAU2765" s="7"/>
      <c r="LAV2765" s="7"/>
      <c r="LAW2765" s="7"/>
      <c r="LAX2765" s="7"/>
      <c r="LAY2765" s="7"/>
      <c r="LAZ2765" s="7"/>
      <c r="LBA2765" s="7"/>
      <c r="LBB2765" s="7"/>
      <c r="LBC2765" s="7"/>
      <c r="LBD2765" s="7"/>
      <c r="LBE2765" s="7"/>
      <c r="LBF2765" s="7"/>
      <c r="LBG2765" s="7"/>
      <c r="LBH2765" s="7"/>
      <c r="LBI2765" s="7"/>
      <c r="LBJ2765" s="7"/>
      <c r="LBK2765" s="7"/>
      <c r="LBL2765" s="7"/>
      <c r="LBM2765" s="7"/>
      <c r="LBN2765" s="7"/>
      <c r="LBO2765" s="7"/>
      <c r="LBP2765" s="7"/>
      <c r="LBQ2765" s="7"/>
      <c r="LBR2765" s="7"/>
      <c r="LBS2765" s="7"/>
      <c r="LBT2765" s="7"/>
      <c r="LBU2765" s="7"/>
      <c r="LBV2765" s="7"/>
      <c r="LBW2765" s="7"/>
      <c r="LBX2765" s="7"/>
      <c r="LBY2765" s="7"/>
      <c r="LBZ2765" s="7"/>
      <c r="LCA2765" s="7"/>
      <c r="LCB2765" s="7"/>
      <c r="LCC2765" s="7"/>
      <c r="LCD2765" s="7"/>
      <c r="LCE2765" s="7"/>
      <c r="LCF2765" s="7"/>
      <c r="LCG2765" s="7"/>
      <c r="LCH2765" s="7"/>
      <c r="LCI2765" s="7"/>
      <c r="LCJ2765" s="7"/>
      <c r="LCK2765" s="7"/>
      <c r="LCL2765" s="7"/>
      <c r="LCM2765" s="7"/>
      <c r="LCN2765" s="7"/>
      <c r="LCO2765" s="7"/>
      <c r="LCP2765" s="7"/>
      <c r="LCQ2765" s="7"/>
      <c r="LCR2765" s="7"/>
      <c r="LCS2765" s="7"/>
      <c r="LCT2765" s="7"/>
      <c r="LCU2765" s="7"/>
      <c r="LCV2765" s="7"/>
      <c r="LCW2765" s="7"/>
      <c r="LCX2765" s="7"/>
      <c r="LCY2765" s="7"/>
      <c r="LCZ2765" s="7"/>
      <c r="LDA2765" s="7"/>
      <c r="LDB2765" s="7"/>
      <c r="LDC2765" s="7"/>
      <c r="LDD2765" s="7"/>
      <c r="LDE2765" s="7"/>
      <c r="LDF2765" s="7"/>
      <c r="LDG2765" s="7"/>
      <c r="LDH2765" s="7"/>
      <c r="LDI2765" s="7"/>
      <c r="LDJ2765" s="7"/>
      <c r="LDK2765" s="7"/>
      <c r="LDL2765" s="7"/>
      <c r="LDM2765" s="7"/>
      <c r="LDN2765" s="7"/>
      <c r="LDO2765" s="7"/>
      <c r="LDP2765" s="7"/>
      <c r="LDQ2765" s="7"/>
      <c r="LDR2765" s="7"/>
      <c r="LDS2765" s="7"/>
      <c r="LDT2765" s="7"/>
      <c r="LDU2765" s="7"/>
      <c r="LDV2765" s="7"/>
      <c r="LDW2765" s="7"/>
      <c r="LDX2765" s="7"/>
      <c r="LDY2765" s="7"/>
      <c r="LDZ2765" s="7"/>
      <c r="LEA2765" s="7"/>
      <c r="LEB2765" s="7"/>
      <c r="LEC2765" s="7"/>
      <c r="LED2765" s="7"/>
      <c r="LEE2765" s="7"/>
      <c r="LEF2765" s="7"/>
      <c r="LEG2765" s="7"/>
      <c r="LEH2765" s="7"/>
      <c r="LEI2765" s="7"/>
      <c r="LEJ2765" s="7"/>
      <c r="LEK2765" s="7"/>
      <c r="LEL2765" s="7"/>
      <c r="LEM2765" s="7"/>
      <c r="LEN2765" s="7"/>
      <c r="LEO2765" s="7"/>
      <c r="LEP2765" s="7"/>
      <c r="LEQ2765" s="7"/>
      <c r="LER2765" s="7"/>
      <c r="LES2765" s="7"/>
      <c r="LET2765" s="7"/>
      <c r="LEU2765" s="7"/>
      <c r="LEV2765" s="7"/>
      <c r="LEW2765" s="7"/>
      <c r="LEX2765" s="7"/>
      <c r="LEY2765" s="7"/>
      <c r="LEZ2765" s="7"/>
      <c r="LFA2765" s="7"/>
      <c r="LFB2765" s="7"/>
      <c r="LFC2765" s="7"/>
      <c r="LFD2765" s="7"/>
      <c r="LFE2765" s="7"/>
      <c r="LFF2765" s="7"/>
      <c r="LFG2765" s="7"/>
      <c r="LFH2765" s="7"/>
      <c r="LFI2765" s="7"/>
      <c r="LFJ2765" s="7"/>
      <c r="LFK2765" s="7"/>
      <c r="LFL2765" s="7"/>
      <c r="LFM2765" s="7"/>
      <c r="LFN2765" s="7"/>
      <c r="LFO2765" s="7"/>
      <c r="LFP2765" s="7"/>
      <c r="LFQ2765" s="7"/>
      <c r="LFR2765" s="7"/>
      <c r="LFS2765" s="7"/>
      <c r="LFT2765" s="7"/>
      <c r="LFU2765" s="7"/>
      <c r="LFV2765" s="7"/>
      <c r="LFW2765" s="7"/>
      <c r="LFX2765" s="7"/>
      <c r="LFY2765" s="7"/>
      <c r="LFZ2765" s="7"/>
      <c r="LGA2765" s="7"/>
      <c r="LGB2765" s="7"/>
      <c r="LGC2765" s="7"/>
      <c r="LGD2765" s="7"/>
      <c r="LGE2765" s="7"/>
      <c r="LGF2765" s="7"/>
      <c r="LGG2765" s="7"/>
      <c r="LGH2765" s="7"/>
      <c r="LGI2765" s="7"/>
      <c r="LGJ2765" s="7"/>
      <c r="LGK2765" s="7"/>
      <c r="LGL2765" s="7"/>
      <c r="LGM2765" s="7"/>
      <c r="LGN2765" s="7"/>
      <c r="LGO2765" s="7"/>
      <c r="LGP2765" s="7"/>
      <c r="LGQ2765" s="7"/>
      <c r="LGR2765" s="7"/>
      <c r="LGS2765" s="7"/>
      <c r="LGT2765" s="7"/>
      <c r="LGU2765" s="7"/>
      <c r="LGV2765" s="7"/>
      <c r="LGW2765" s="7"/>
      <c r="LGX2765" s="7"/>
      <c r="LGY2765" s="7"/>
      <c r="LGZ2765" s="7"/>
      <c r="LHA2765" s="7"/>
      <c r="LHB2765" s="7"/>
      <c r="LHC2765" s="7"/>
      <c r="LHD2765" s="7"/>
      <c r="LHE2765" s="7"/>
      <c r="LHF2765" s="7"/>
      <c r="LHG2765" s="7"/>
      <c r="LHH2765" s="7"/>
      <c r="LHI2765" s="7"/>
      <c r="LHJ2765" s="7"/>
      <c r="LHK2765" s="7"/>
      <c r="LHL2765" s="7"/>
      <c r="LHM2765" s="7"/>
      <c r="LHN2765" s="7"/>
      <c r="LHO2765" s="7"/>
      <c r="LHP2765" s="7"/>
      <c r="LHQ2765" s="7"/>
      <c r="LHR2765" s="7"/>
      <c r="LHS2765" s="7"/>
      <c r="LHT2765" s="7"/>
      <c r="LHU2765" s="7"/>
      <c r="LHV2765" s="7"/>
      <c r="LHW2765" s="7"/>
      <c r="LHX2765" s="7"/>
      <c r="LHY2765" s="7"/>
      <c r="LHZ2765" s="7"/>
      <c r="LIA2765" s="7"/>
      <c r="LIB2765" s="7"/>
      <c r="LIC2765" s="7"/>
      <c r="LID2765" s="7"/>
      <c r="LIE2765" s="7"/>
      <c r="LIF2765" s="7"/>
      <c r="LIG2765" s="7"/>
      <c r="LIH2765" s="7"/>
      <c r="LII2765" s="7"/>
      <c r="LIJ2765" s="7"/>
      <c r="LIK2765" s="7"/>
      <c r="LIL2765" s="7"/>
      <c r="LIM2765" s="7"/>
      <c r="LIN2765" s="7"/>
      <c r="LIO2765" s="7"/>
      <c r="LIP2765" s="7"/>
      <c r="LIQ2765" s="7"/>
      <c r="LIR2765" s="7"/>
      <c r="LIS2765" s="7"/>
      <c r="LIT2765" s="7"/>
      <c r="LIU2765" s="7"/>
      <c r="LIV2765" s="7"/>
      <c r="LIW2765" s="7"/>
      <c r="LIX2765" s="7"/>
      <c r="LIY2765" s="7"/>
      <c r="LIZ2765" s="7"/>
      <c r="LJA2765" s="7"/>
      <c r="LJB2765" s="7"/>
      <c r="LJC2765" s="7"/>
      <c r="LJD2765" s="7"/>
      <c r="LJE2765" s="7"/>
      <c r="LJF2765" s="7"/>
      <c r="LJG2765" s="7"/>
      <c r="LJH2765" s="7"/>
      <c r="LJI2765" s="7"/>
      <c r="LJJ2765" s="7"/>
      <c r="LJK2765" s="7"/>
      <c r="LJL2765" s="7"/>
      <c r="LJM2765" s="7"/>
      <c r="LJN2765" s="7"/>
      <c r="LJO2765" s="7"/>
      <c r="LJP2765" s="7"/>
      <c r="LJQ2765" s="7"/>
      <c r="LJR2765" s="7"/>
      <c r="LJS2765" s="7"/>
      <c r="LJT2765" s="7"/>
      <c r="LJU2765" s="7"/>
      <c r="LJV2765" s="7"/>
      <c r="LJW2765" s="7"/>
      <c r="LJX2765" s="7"/>
      <c r="LJY2765" s="7"/>
      <c r="LJZ2765" s="7"/>
      <c r="LKA2765" s="7"/>
      <c r="LKB2765" s="7"/>
      <c r="LKC2765" s="7"/>
      <c r="LKD2765" s="7"/>
      <c r="LKE2765" s="7"/>
      <c r="LKF2765" s="7"/>
      <c r="LKG2765" s="7"/>
      <c r="LKH2765" s="7"/>
      <c r="LKI2765" s="7"/>
      <c r="LKJ2765" s="7"/>
      <c r="LKK2765" s="7"/>
      <c r="LKL2765" s="7"/>
      <c r="LKM2765" s="7"/>
      <c r="LKN2765" s="7"/>
      <c r="LKO2765" s="7"/>
      <c r="LKP2765" s="7"/>
      <c r="LKQ2765" s="7"/>
      <c r="LKR2765" s="7"/>
      <c r="LKS2765" s="7"/>
      <c r="LKT2765" s="7"/>
      <c r="LKU2765" s="7"/>
      <c r="LKV2765" s="7"/>
      <c r="LKW2765" s="7"/>
      <c r="LKX2765" s="7"/>
      <c r="LKY2765" s="7"/>
      <c r="LKZ2765" s="7"/>
      <c r="LLA2765" s="7"/>
      <c r="LLB2765" s="7"/>
      <c r="LLC2765" s="7"/>
      <c r="LLD2765" s="7"/>
      <c r="LLE2765" s="7"/>
      <c r="LLF2765" s="7"/>
      <c r="LLG2765" s="7"/>
      <c r="LLH2765" s="7"/>
      <c r="LLI2765" s="7"/>
      <c r="LLJ2765" s="7"/>
      <c r="LLK2765" s="7"/>
      <c r="LLL2765" s="7"/>
      <c r="LLM2765" s="7"/>
      <c r="LLN2765" s="7"/>
      <c r="LLO2765" s="7"/>
      <c r="LLP2765" s="7"/>
      <c r="LLQ2765" s="7"/>
      <c r="LLR2765" s="7"/>
      <c r="LLS2765" s="7"/>
      <c r="LLT2765" s="7"/>
      <c r="LLU2765" s="7"/>
      <c r="LLV2765" s="7"/>
      <c r="LLW2765" s="7"/>
      <c r="LLX2765" s="7"/>
      <c r="LLY2765" s="7"/>
      <c r="LLZ2765" s="7"/>
      <c r="LMA2765" s="7"/>
      <c r="LMB2765" s="7"/>
      <c r="LMC2765" s="7"/>
      <c r="LMD2765" s="7"/>
      <c r="LME2765" s="7"/>
      <c r="LMF2765" s="7"/>
      <c r="LMG2765" s="7"/>
      <c r="LMH2765" s="7"/>
      <c r="LMI2765" s="7"/>
      <c r="LMJ2765" s="7"/>
      <c r="LMK2765" s="7"/>
      <c r="LML2765" s="7"/>
      <c r="LMM2765" s="7"/>
      <c r="LMN2765" s="7"/>
      <c r="LMO2765" s="7"/>
      <c r="LMP2765" s="7"/>
      <c r="LMQ2765" s="7"/>
      <c r="LMR2765" s="7"/>
      <c r="LMS2765" s="7"/>
      <c r="LMT2765" s="7"/>
      <c r="LMU2765" s="7"/>
      <c r="LMV2765" s="7"/>
      <c r="LMW2765" s="7"/>
      <c r="LMX2765" s="7"/>
      <c r="LMY2765" s="7"/>
      <c r="LMZ2765" s="7"/>
      <c r="LNA2765" s="7"/>
      <c r="LNB2765" s="7"/>
      <c r="LNC2765" s="7"/>
      <c r="LND2765" s="7"/>
      <c r="LNE2765" s="7"/>
      <c r="LNF2765" s="7"/>
      <c r="LNG2765" s="7"/>
      <c r="LNH2765" s="7"/>
      <c r="LNI2765" s="7"/>
      <c r="LNJ2765" s="7"/>
      <c r="LNK2765" s="7"/>
      <c r="LNL2765" s="7"/>
      <c r="LNM2765" s="7"/>
      <c r="LNN2765" s="7"/>
      <c r="LNO2765" s="7"/>
      <c r="LNP2765" s="7"/>
      <c r="LNQ2765" s="7"/>
      <c r="LNR2765" s="7"/>
      <c r="LNS2765" s="7"/>
      <c r="LNT2765" s="7"/>
      <c r="LNU2765" s="7"/>
      <c r="LNV2765" s="7"/>
      <c r="LNW2765" s="7"/>
      <c r="LNX2765" s="7"/>
      <c r="LNY2765" s="7"/>
      <c r="LNZ2765" s="7"/>
      <c r="LOA2765" s="7"/>
      <c r="LOB2765" s="7"/>
      <c r="LOC2765" s="7"/>
      <c r="LOD2765" s="7"/>
      <c r="LOE2765" s="7"/>
      <c r="LOF2765" s="7"/>
      <c r="LOG2765" s="7"/>
      <c r="LOH2765" s="7"/>
      <c r="LOI2765" s="7"/>
      <c r="LOJ2765" s="7"/>
      <c r="LOK2765" s="7"/>
      <c r="LOL2765" s="7"/>
      <c r="LOM2765" s="7"/>
      <c r="LON2765" s="7"/>
      <c r="LOO2765" s="7"/>
      <c r="LOP2765" s="7"/>
      <c r="LOQ2765" s="7"/>
      <c r="LOR2765" s="7"/>
      <c r="LOS2765" s="7"/>
      <c r="LOT2765" s="7"/>
      <c r="LOU2765" s="7"/>
      <c r="LOV2765" s="7"/>
      <c r="LOW2765" s="7"/>
      <c r="LOX2765" s="7"/>
      <c r="LOY2765" s="7"/>
      <c r="LOZ2765" s="7"/>
      <c r="LPA2765" s="7"/>
      <c r="LPB2765" s="7"/>
      <c r="LPC2765" s="7"/>
      <c r="LPD2765" s="7"/>
      <c r="LPE2765" s="7"/>
      <c r="LPF2765" s="7"/>
      <c r="LPG2765" s="7"/>
      <c r="LPH2765" s="7"/>
      <c r="LPI2765" s="7"/>
      <c r="LPJ2765" s="7"/>
      <c r="LPK2765" s="7"/>
      <c r="LPL2765" s="7"/>
      <c r="LPM2765" s="7"/>
      <c r="LPN2765" s="7"/>
      <c r="LPO2765" s="7"/>
      <c r="LPP2765" s="7"/>
      <c r="LPQ2765" s="7"/>
      <c r="LPR2765" s="7"/>
      <c r="LPS2765" s="7"/>
      <c r="LPT2765" s="7"/>
      <c r="LPU2765" s="7"/>
      <c r="LPV2765" s="7"/>
      <c r="LPW2765" s="7"/>
      <c r="LPX2765" s="7"/>
      <c r="LPY2765" s="7"/>
      <c r="LPZ2765" s="7"/>
      <c r="LQA2765" s="7"/>
      <c r="LQB2765" s="7"/>
      <c r="LQC2765" s="7"/>
      <c r="LQD2765" s="7"/>
      <c r="LQE2765" s="7"/>
      <c r="LQF2765" s="7"/>
      <c r="LQG2765" s="7"/>
      <c r="LQH2765" s="7"/>
      <c r="LQI2765" s="7"/>
      <c r="LQJ2765" s="7"/>
      <c r="LQK2765" s="7"/>
      <c r="LQL2765" s="7"/>
      <c r="LQM2765" s="7"/>
      <c r="LQN2765" s="7"/>
      <c r="LQO2765" s="7"/>
      <c r="LQP2765" s="7"/>
      <c r="LQQ2765" s="7"/>
      <c r="LQR2765" s="7"/>
      <c r="LQS2765" s="7"/>
      <c r="LQT2765" s="7"/>
      <c r="LQU2765" s="7"/>
      <c r="LQV2765" s="7"/>
      <c r="LQW2765" s="7"/>
      <c r="LQX2765" s="7"/>
      <c r="LQY2765" s="7"/>
      <c r="LQZ2765" s="7"/>
      <c r="LRA2765" s="7"/>
      <c r="LRB2765" s="7"/>
      <c r="LRC2765" s="7"/>
      <c r="LRD2765" s="7"/>
      <c r="LRE2765" s="7"/>
      <c r="LRF2765" s="7"/>
      <c r="LRG2765" s="7"/>
      <c r="LRH2765" s="7"/>
      <c r="LRI2765" s="7"/>
      <c r="LRJ2765" s="7"/>
      <c r="LRK2765" s="7"/>
      <c r="LRL2765" s="7"/>
      <c r="LRM2765" s="7"/>
      <c r="LRN2765" s="7"/>
      <c r="LRO2765" s="7"/>
      <c r="LRP2765" s="7"/>
      <c r="LRQ2765" s="7"/>
      <c r="LRR2765" s="7"/>
      <c r="LRS2765" s="7"/>
      <c r="LRT2765" s="7"/>
      <c r="LRU2765" s="7"/>
      <c r="LRV2765" s="7"/>
      <c r="LRW2765" s="7"/>
      <c r="LRX2765" s="7"/>
      <c r="LRY2765" s="7"/>
      <c r="LRZ2765" s="7"/>
      <c r="LSA2765" s="7"/>
      <c r="LSB2765" s="7"/>
      <c r="LSC2765" s="7"/>
      <c r="LSD2765" s="7"/>
      <c r="LSE2765" s="7"/>
      <c r="LSF2765" s="7"/>
      <c r="LSG2765" s="7"/>
      <c r="LSH2765" s="7"/>
      <c r="LSI2765" s="7"/>
      <c r="LSJ2765" s="7"/>
      <c r="LSK2765" s="7"/>
      <c r="LSL2765" s="7"/>
      <c r="LSM2765" s="7"/>
      <c r="LSN2765" s="7"/>
      <c r="LSO2765" s="7"/>
      <c r="LSP2765" s="7"/>
      <c r="LSQ2765" s="7"/>
      <c r="LSR2765" s="7"/>
      <c r="LSS2765" s="7"/>
      <c r="LST2765" s="7"/>
      <c r="LSU2765" s="7"/>
      <c r="LSV2765" s="7"/>
      <c r="LSW2765" s="7"/>
      <c r="LSX2765" s="7"/>
      <c r="LSY2765" s="7"/>
      <c r="LSZ2765" s="7"/>
      <c r="LTA2765" s="7"/>
      <c r="LTB2765" s="7"/>
      <c r="LTC2765" s="7"/>
      <c r="LTD2765" s="7"/>
      <c r="LTE2765" s="7"/>
      <c r="LTF2765" s="7"/>
      <c r="LTG2765" s="7"/>
      <c r="LTH2765" s="7"/>
      <c r="LTI2765" s="7"/>
      <c r="LTJ2765" s="7"/>
      <c r="LTK2765" s="7"/>
      <c r="LTL2765" s="7"/>
      <c r="LTM2765" s="7"/>
      <c r="LTN2765" s="7"/>
      <c r="LTO2765" s="7"/>
      <c r="LTP2765" s="7"/>
      <c r="LTQ2765" s="7"/>
      <c r="LTR2765" s="7"/>
      <c r="LTS2765" s="7"/>
      <c r="LTT2765" s="7"/>
      <c r="LTU2765" s="7"/>
      <c r="LTV2765" s="7"/>
      <c r="LTW2765" s="7"/>
      <c r="LTX2765" s="7"/>
      <c r="LTY2765" s="7"/>
      <c r="LTZ2765" s="7"/>
      <c r="LUA2765" s="7"/>
      <c r="LUB2765" s="7"/>
      <c r="LUC2765" s="7"/>
      <c r="LUD2765" s="7"/>
      <c r="LUE2765" s="7"/>
      <c r="LUF2765" s="7"/>
      <c r="LUG2765" s="7"/>
      <c r="LUH2765" s="7"/>
      <c r="LUI2765" s="7"/>
      <c r="LUJ2765" s="7"/>
      <c r="LUK2765" s="7"/>
      <c r="LUL2765" s="7"/>
      <c r="LUM2765" s="7"/>
      <c r="LUN2765" s="7"/>
      <c r="LUO2765" s="7"/>
      <c r="LUP2765" s="7"/>
      <c r="LUQ2765" s="7"/>
      <c r="LUR2765" s="7"/>
      <c r="LUS2765" s="7"/>
      <c r="LUT2765" s="7"/>
      <c r="LUU2765" s="7"/>
      <c r="LUV2765" s="7"/>
      <c r="LUW2765" s="7"/>
      <c r="LUX2765" s="7"/>
      <c r="LUY2765" s="7"/>
      <c r="LUZ2765" s="7"/>
      <c r="LVA2765" s="7"/>
      <c r="LVB2765" s="7"/>
      <c r="LVC2765" s="7"/>
      <c r="LVD2765" s="7"/>
      <c r="LVE2765" s="7"/>
      <c r="LVF2765" s="7"/>
      <c r="LVG2765" s="7"/>
      <c r="LVH2765" s="7"/>
      <c r="LVI2765" s="7"/>
      <c r="LVJ2765" s="7"/>
      <c r="LVK2765" s="7"/>
      <c r="LVL2765" s="7"/>
      <c r="LVM2765" s="7"/>
      <c r="LVN2765" s="7"/>
      <c r="LVO2765" s="7"/>
      <c r="LVP2765" s="7"/>
      <c r="LVQ2765" s="7"/>
      <c r="LVR2765" s="7"/>
      <c r="LVS2765" s="7"/>
      <c r="LVT2765" s="7"/>
      <c r="LVU2765" s="7"/>
      <c r="LVV2765" s="7"/>
      <c r="LVW2765" s="7"/>
      <c r="LVX2765" s="7"/>
      <c r="LVY2765" s="7"/>
      <c r="LVZ2765" s="7"/>
      <c r="LWA2765" s="7"/>
      <c r="LWB2765" s="7"/>
      <c r="LWC2765" s="7"/>
      <c r="LWD2765" s="7"/>
      <c r="LWE2765" s="7"/>
      <c r="LWF2765" s="7"/>
      <c r="LWG2765" s="7"/>
      <c r="LWH2765" s="7"/>
      <c r="LWI2765" s="7"/>
      <c r="LWJ2765" s="7"/>
      <c r="LWK2765" s="7"/>
      <c r="LWL2765" s="7"/>
      <c r="LWM2765" s="7"/>
      <c r="LWN2765" s="7"/>
      <c r="LWO2765" s="7"/>
      <c r="LWP2765" s="7"/>
      <c r="LWQ2765" s="7"/>
      <c r="LWR2765" s="7"/>
      <c r="LWS2765" s="7"/>
      <c r="LWT2765" s="7"/>
      <c r="LWU2765" s="7"/>
      <c r="LWV2765" s="7"/>
      <c r="LWW2765" s="7"/>
      <c r="LWX2765" s="7"/>
      <c r="LWY2765" s="7"/>
      <c r="LWZ2765" s="7"/>
      <c r="LXA2765" s="7"/>
      <c r="LXB2765" s="7"/>
      <c r="LXC2765" s="7"/>
      <c r="LXD2765" s="7"/>
      <c r="LXE2765" s="7"/>
      <c r="LXF2765" s="7"/>
      <c r="LXG2765" s="7"/>
      <c r="LXH2765" s="7"/>
      <c r="LXI2765" s="7"/>
      <c r="LXJ2765" s="7"/>
      <c r="LXK2765" s="7"/>
      <c r="LXL2765" s="7"/>
      <c r="LXM2765" s="7"/>
      <c r="LXN2765" s="7"/>
      <c r="LXO2765" s="7"/>
      <c r="LXP2765" s="7"/>
      <c r="LXQ2765" s="7"/>
      <c r="LXR2765" s="7"/>
      <c r="LXS2765" s="7"/>
      <c r="LXT2765" s="7"/>
      <c r="LXU2765" s="7"/>
      <c r="LXV2765" s="7"/>
      <c r="LXW2765" s="7"/>
      <c r="LXX2765" s="7"/>
      <c r="LXY2765" s="7"/>
      <c r="LXZ2765" s="7"/>
      <c r="LYA2765" s="7"/>
      <c r="LYB2765" s="7"/>
      <c r="LYC2765" s="7"/>
      <c r="LYD2765" s="7"/>
      <c r="LYE2765" s="7"/>
      <c r="LYF2765" s="7"/>
      <c r="LYG2765" s="7"/>
      <c r="LYH2765" s="7"/>
      <c r="LYI2765" s="7"/>
      <c r="LYJ2765" s="7"/>
      <c r="LYK2765" s="7"/>
      <c r="LYL2765" s="7"/>
      <c r="LYM2765" s="7"/>
      <c r="LYN2765" s="7"/>
      <c r="LYO2765" s="7"/>
      <c r="LYP2765" s="7"/>
      <c r="LYQ2765" s="7"/>
      <c r="LYR2765" s="7"/>
      <c r="LYS2765" s="7"/>
      <c r="LYT2765" s="7"/>
      <c r="LYU2765" s="7"/>
      <c r="LYV2765" s="7"/>
      <c r="LYW2765" s="7"/>
      <c r="LYX2765" s="7"/>
      <c r="LYY2765" s="7"/>
      <c r="LYZ2765" s="7"/>
      <c r="LZA2765" s="7"/>
      <c r="LZB2765" s="7"/>
      <c r="LZC2765" s="7"/>
      <c r="LZD2765" s="7"/>
      <c r="LZE2765" s="7"/>
      <c r="LZF2765" s="7"/>
      <c r="LZG2765" s="7"/>
      <c r="LZH2765" s="7"/>
      <c r="LZI2765" s="7"/>
      <c r="LZJ2765" s="7"/>
      <c r="LZK2765" s="7"/>
      <c r="LZL2765" s="7"/>
      <c r="LZM2765" s="7"/>
      <c r="LZN2765" s="7"/>
      <c r="LZO2765" s="7"/>
      <c r="LZP2765" s="7"/>
      <c r="LZQ2765" s="7"/>
      <c r="LZR2765" s="7"/>
      <c r="LZS2765" s="7"/>
      <c r="LZT2765" s="7"/>
      <c r="LZU2765" s="7"/>
      <c r="LZV2765" s="7"/>
      <c r="LZW2765" s="7"/>
      <c r="LZX2765" s="7"/>
      <c r="LZY2765" s="7"/>
      <c r="LZZ2765" s="7"/>
      <c r="MAA2765" s="7"/>
      <c r="MAB2765" s="7"/>
      <c r="MAC2765" s="7"/>
      <c r="MAD2765" s="7"/>
      <c r="MAE2765" s="7"/>
      <c r="MAF2765" s="7"/>
      <c r="MAG2765" s="7"/>
      <c r="MAH2765" s="7"/>
      <c r="MAI2765" s="7"/>
      <c r="MAJ2765" s="7"/>
      <c r="MAK2765" s="7"/>
      <c r="MAL2765" s="7"/>
      <c r="MAM2765" s="7"/>
      <c r="MAN2765" s="7"/>
      <c r="MAO2765" s="7"/>
      <c r="MAP2765" s="7"/>
      <c r="MAQ2765" s="7"/>
      <c r="MAR2765" s="7"/>
      <c r="MAS2765" s="7"/>
      <c r="MAT2765" s="7"/>
      <c r="MAU2765" s="7"/>
      <c r="MAV2765" s="7"/>
      <c r="MAW2765" s="7"/>
      <c r="MAX2765" s="7"/>
      <c r="MAY2765" s="7"/>
      <c r="MAZ2765" s="7"/>
      <c r="MBA2765" s="7"/>
      <c r="MBB2765" s="7"/>
      <c r="MBC2765" s="7"/>
      <c r="MBD2765" s="7"/>
      <c r="MBE2765" s="7"/>
      <c r="MBF2765" s="7"/>
      <c r="MBG2765" s="7"/>
      <c r="MBH2765" s="7"/>
      <c r="MBI2765" s="7"/>
      <c r="MBJ2765" s="7"/>
      <c r="MBK2765" s="7"/>
      <c r="MBL2765" s="7"/>
      <c r="MBM2765" s="7"/>
      <c r="MBN2765" s="7"/>
      <c r="MBO2765" s="7"/>
      <c r="MBP2765" s="7"/>
      <c r="MBQ2765" s="7"/>
      <c r="MBR2765" s="7"/>
      <c r="MBS2765" s="7"/>
      <c r="MBT2765" s="7"/>
      <c r="MBU2765" s="7"/>
      <c r="MBV2765" s="7"/>
      <c r="MBW2765" s="7"/>
      <c r="MBX2765" s="7"/>
      <c r="MBY2765" s="7"/>
      <c r="MBZ2765" s="7"/>
      <c r="MCA2765" s="7"/>
      <c r="MCB2765" s="7"/>
      <c r="MCC2765" s="7"/>
      <c r="MCD2765" s="7"/>
      <c r="MCE2765" s="7"/>
      <c r="MCF2765" s="7"/>
      <c r="MCG2765" s="7"/>
      <c r="MCH2765" s="7"/>
      <c r="MCI2765" s="7"/>
      <c r="MCJ2765" s="7"/>
      <c r="MCK2765" s="7"/>
      <c r="MCL2765" s="7"/>
      <c r="MCM2765" s="7"/>
      <c r="MCN2765" s="7"/>
      <c r="MCO2765" s="7"/>
      <c r="MCP2765" s="7"/>
      <c r="MCQ2765" s="7"/>
      <c r="MCR2765" s="7"/>
      <c r="MCS2765" s="7"/>
      <c r="MCT2765" s="7"/>
      <c r="MCU2765" s="7"/>
      <c r="MCV2765" s="7"/>
      <c r="MCW2765" s="7"/>
      <c r="MCX2765" s="7"/>
      <c r="MCY2765" s="7"/>
      <c r="MCZ2765" s="7"/>
      <c r="MDA2765" s="7"/>
      <c r="MDB2765" s="7"/>
      <c r="MDC2765" s="7"/>
      <c r="MDD2765" s="7"/>
      <c r="MDE2765" s="7"/>
      <c r="MDF2765" s="7"/>
      <c r="MDG2765" s="7"/>
      <c r="MDH2765" s="7"/>
      <c r="MDI2765" s="7"/>
      <c r="MDJ2765" s="7"/>
      <c r="MDK2765" s="7"/>
      <c r="MDL2765" s="7"/>
      <c r="MDM2765" s="7"/>
      <c r="MDN2765" s="7"/>
      <c r="MDO2765" s="7"/>
      <c r="MDP2765" s="7"/>
      <c r="MDQ2765" s="7"/>
      <c r="MDR2765" s="7"/>
      <c r="MDS2765" s="7"/>
      <c r="MDT2765" s="7"/>
      <c r="MDU2765" s="7"/>
      <c r="MDV2765" s="7"/>
      <c r="MDW2765" s="7"/>
      <c r="MDX2765" s="7"/>
      <c r="MDY2765" s="7"/>
      <c r="MDZ2765" s="7"/>
      <c r="MEA2765" s="7"/>
      <c r="MEB2765" s="7"/>
      <c r="MEC2765" s="7"/>
      <c r="MED2765" s="7"/>
      <c r="MEE2765" s="7"/>
      <c r="MEF2765" s="7"/>
      <c r="MEG2765" s="7"/>
      <c r="MEH2765" s="7"/>
      <c r="MEI2765" s="7"/>
      <c r="MEJ2765" s="7"/>
      <c r="MEK2765" s="7"/>
      <c r="MEL2765" s="7"/>
      <c r="MEM2765" s="7"/>
      <c r="MEN2765" s="7"/>
      <c r="MEO2765" s="7"/>
      <c r="MEP2765" s="7"/>
      <c r="MEQ2765" s="7"/>
      <c r="MER2765" s="7"/>
      <c r="MES2765" s="7"/>
      <c r="MET2765" s="7"/>
      <c r="MEU2765" s="7"/>
      <c r="MEV2765" s="7"/>
      <c r="MEW2765" s="7"/>
      <c r="MEX2765" s="7"/>
      <c r="MEY2765" s="7"/>
      <c r="MEZ2765" s="7"/>
      <c r="MFA2765" s="7"/>
      <c r="MFB2765" s="7"/>
      <c r="MFC2765" s="7"/>
      <c r="MFD2765" s="7"/>
      <c r="MFE2765" s="7"/>
      <c r="MFF2765" s="7"/>
      <c r="MFG2765" s="7"/>
      <c r="MFH2765" s="7"/>
      <c r="MFI2765" s="7"/>
      <c r="MFJ2765" s="7"/>
      <c r="MFK2765" s="7"/>
      <c r="MFL2765" s="7"/>
      <c r="MFM2765" s="7"/>
      <c r="MFN2765" s="7"/>
      <c r="MFO2765" s="7"/>
      <c r="MFP2765" s="7"/>
      <c r="MFQ2765" s="7"/>
      <c r="MFR2765" s="7"/>
      <c r="MFS2765" s="7"/>
      <c r="MFT2765" s="7"/>
      <c r="MFU2765" s="7"/>
      <c r="MFV2765" s="7"/>
      <c r="MFW2765" s="7"/>
      <c r="MFX2765" s="7"/>
      <c r="MFY2765" s="7"/>
      <c r="MFZ2765" s="7"/>
      <c r="MGA2765" s="7"/>
      <c r="MGB2765" s="7"/>
      <c r="MGC2765" s="7"/>
      <c r="MGD2765" s="7"/>
      <c r="MGE2765" s="7"/>
      <c r="MGF2765" s="7"/>
      <c r="MGG2765" s="7"/>
      <c r="MGH2765" s="7"/>
      <c r="MGI2765" s="7"/>
      <c r="MGJ2765" s="7"/>
      <c r="MGK2765" s="7"/>
      <c r="MGL2765" s="7"/>
      <c r="MGM2765" s="7"/>
      <c r="MGN2765" s="7"/>
      <c r="MGO2765" s="7"/>
      <c r="MGP2765" s="7"/>
      <c r="MGQ2765" s="7"/>
      <c r="MGR2765" s="7"/>
      <c r="MGS2765" s="7"/>
      <c r="MGT2765" s="7"/>
      <c r="MGU2765" s="7"/>
      <c r="MGV2765" s="7"/>
      <c r="MGW2765" s="7"/>
      <c r="MGX2765" s="7"/>
      <c r="MGY2765" s="7"/>
      <c r="MGZ2765" s="7"/>
      <c r="MHA2765" s="7"/>
      <c r="MHB2765" s="7"/>
      <c r="MHC2765" s="7"/>
      <c r="MHD2765" s="7"/>
      <c r="MHE2765" s="7"/>
      <c r="MHF2765" s="7"/>
      <c r="MHG2765" s="7"/>
      <c r="MHH2765" s="7"/>
      <c r="MHI2765" s="7"/>
      <c r="MHJ2765" s="7"/>
      <c r="MHK2765" s="7"/>
      <c r="MHL2765" s="7"/>
      <c r="MHM2765" s="7"/>
      <c r="MHN2765" s="7"/>
      <c r="MHO2765" s="7"/>
      <c r="MHP2765" s="7"/>
      <c r="MHQ2765" s="7"/>
      <c r="MHR2765" s="7"/>
      <c r="MHS2765" s="7"/>
      <c r="MHT2765" s="7"/>
      <c r="MHU2765" s="7"/>
      <c r="MHV2765" s="7"/>
      <c r="MHW2765" s="7"/>
      <c r="MHX2765" s="7"/>
      <c r="MHY2765" s="7"/>
      <c r="MHZ2765" s="7"/>
      <c r="MIA2765" s="7"/>
      <c r="MIB2765" s="7"/>
      <c r="MIC2765" s="7"/>
      <c r="MID2765" s="7"/>
      <c r="MIE2765" s="7"/>
      <c r="MIF2765" s="7"/>
      <c r="MIG2765" s="7"/>
      <c r="MIH2765" s="7"/>
      <c r="MII2765" s="7"/>
      <c r="MIJ2765" s="7"/>
      <c r="MIK2765" s="7"/>
      <c r="MIL2765" s="7"/>
      <c r="MIM2765" s="7"/>
      <c r="MIN2765" s="7"/>
      <c r="MIO2765" s="7"/>
      <c r="MIP2765" s="7"/>
      <c r="MIQ2765" s="7"/>
      <c r="MIR2765" s="7"/>
      <c r="MIS2765" s="7"/>
      <c r="MIT2765" s="7"/>
      <c r="MIU2765" s="7"/>
      <c r="MIV2765" s="7"/>
      <c r="MIW2765" s="7"/>
      <c r="MIX2765" s="7"/>
      <c r="MIY2765" s="7"/>
      <c r="MIZ2765" s="7"/>
      <c r="MJA2765" s="7"/>
      <c r="MJB2765" s="7"/>
      <c r="MJC2765" s="7"/>
      <c r="MJD2765" s="7"/>
      <c r="MJE2765" s="7"/>
      <c r="MJF2765" s="7"/>
      <c r="MJG2765" s="7"/>
      <c r="MJH2765" s="7"/>
      <c r="MJI2765" s="7"/>
      <c r="MJJ2765" s="7"/>
      <c r="MJK2765" s="7"/>
      <c r="MJL2765" s="7"/>
      <c r="MJM2765" s="7"/>
      <c r="MJN2765" s="7"/>
      <c r="MJO2765" s="7"/>
      <c r="MJP2765" s="7"/>
      <c r="MJQ2765" s="7"/>
      <c r="MJR2765" s="7"/>
      <c r="MJS2765" s="7"/>
      <c r="MJT2765" s="7"/>
      <c r="MJU2765" s="7"/>
      <c r="MJV2765" s="7"/>
      <c r="MJW2765" s="7"/>
      <c r="MJX2765" s="7"/>
      <c r="MJY2765" s="7"/>
      <c r="MJZ2765" s="7"/>
      <c r="MKA2765" s="7"/>
      <c r="MKB2765" s="7"/>
      <c r="MKC2765" s="7"/>
      <c r="MKD2765" s="7"/>
      <c r="MKE2765" s="7"/>
      <c r="MKF2765" s="7"/>
      <c r="MKG2765" s="7"/>
      <c r="MKH2765" s="7"/>
      <c r="MKI2765" s="7"/>
      <c r="MKJ2765" s="7"/>
      <c r="MKK2765" s="7"/>
      <c r="MKL2765" s="7"/>
      <c r="MKM2765" s="7"/>
      <c r="MKN2765" s="7"/>
      <c r="MKO2765" s="7"/>
      <c r="MKP2765" s="7"/>
      <c r="MKQ2765" s="7"/>
      <c r="MKR2765" s="7"/>
      <c r="MKS2765" s="7"/>
      <c r="MKT2765" s="7"/>
      <c r="MKU2765" s="7"/>
      <c r="MKV2765" s="7"/>
      <c r="MKW2765" s="7"/>
      <c r="MKX2765" s="7"/>
      <c r="MKY2765" s="7"/>
      <c r="MKZ2765" s="7"/>
      <c r="MLA2765" s="7"/>
      <c r="MLB2765" s="7"/>
      <c r="MLC2765" s="7"/>
      <c r="MLD2765" s="7"/>
      <c r="MLE2765" s="7"/>
      <c r="MLF2765" s="7"/>
      <c r="MLG2765" s="7"/>
      <c r="MLH2765" s="7"/>
      <c r="MLI2765" s="7"/>
      <c r="MLJ2765" s="7"/>
      <c r="MLK2765" s="7"/>
      <c r="MLL2765" s="7"/>
      <c r="MLM2765" s="7"/>
      <c r="MLN2765" s="7"/>
      <c r="MLO2765" s="7"/>
      <c r="MLP2765" s="7"/>
      <c r="MLQ2765" s="7"/>
      <c r="MLR2765" s="7"/>
      <c r="MLS2765" s="7"/>
      <c r="MLT2765" s="7"/>
      <c r="MLU2765" s="7"/>
      <c r="MLV2765" s="7"/>
      <c r="MLW2765" s="7"/>
      <c r="MLX2765" s="7"/>
      <c r="MLY2765" s="7"/>
      <c r="MLZ2765" s="7"/>
      <c r="MMA2765" s="7"/>
      <c r="MMB2765" s="7"/>
      <c r="MMC2765" s="7"/>
      <c r="MMD2765" s="7"/>
      <c r="MME2765" s="7"/>
      <c r="MMF2765" s="7"/>
      <c r="MMG2765" s="7"/>
      <c r="MMH2765" s="7"/>
      <c r="MMI2765" s="7"/>
      <c r="MMJ2765" s="7"/>
      <c r="MMK2765" s="7"/>
      <c r="MML2765" s="7"/>
      <c r="MMM2765" s="7"/>
      <c r="MMN2765" s="7"/>
      <c r="MMO2765" s="7"/>
      <c r="MMP2765" s="7"/>
      <c r="MMQ2765" s="7"/>
      <c r="MMR2765" s="7"/>
      <c r="MMS2765" s="7"/>
      <c r="MMT2765" s="7"/>
      <c r="MMU2765" s="7"/>
      <c r="MMV2765" s="7"/>
      <c r="MMW2765" s="7"/>
      <c r="MMX2765" s="7"/>
      <c r="MMY2765" s="7"/>
      <c r="MMZ2765" s="7"/>
      <c r="MNA2765" s="7"/>
      <c r="MNB2765" s="7"/>
      <c r="MNC2765" s="7"/>
      <c r="MND2765" s="7"/>
      <c r="MNE2765" s="7"/>
      <c r="MNF2765" s="7"/>
      <c r="MNG2765" s="7"/>
      <c r="MNH2765" s="7"/>
      <c r="MNI2765" s="7"/>
      <c r="MNJ2765" s="7"/>
      <c r="MNK2765" s="7"/>
      <c r="MNL2765" s="7"/>
      <c r="MNM2765" s="7"/>
      <c r="MNN2765" s="7"/>
      <c r="MNO2765" s="7"/>
      <c r="MNP2765" s="7"/>
      <c r="MNQ2765" s="7"/>
      <c r="MNR2765" s="7"/>
      <c r="MNS2765" s="7"/>
      <c r="MNT2765" s="7"/>
      <c r="MNU2765" s="7"/>
      <c r="MNV2765" s="7"/>
      <c r="MNW2765" s="7"/>
      <c r="MNX2765" s="7"/>
      <c r="MNY2765" s="7"/>
      <c r="MNZ2765" s="7"/>
      <c r="MOA2765" s="7"/>
      <c r="MOB2765" s="7"/>
      <c r="MOC2765" s="7"/>
      <c r="MOD2765" s="7"/>
      <c r="MOE2765" s="7"/>
      <c r="MOF2765" s="7"/>
      <c r="MOG2765" s="7"/>
      <c r="MOH2765" s="7"/>
      <c r="MOI2765" s="7"/>
      <c r="MOJ2765" s="7"/>
      <c r="MOK2765" s="7"/>
      <c r="MOL2765" s="7"/>
      <c r="MOM2765" s="7"/>
      <c r="MON2765" s="7"/>
      <c r="MOO2765" s="7"/>
      <c r="MOP2765" s="7"/>
      <c r="MOQ2765" s="7"/>
      <c r="MOR2765" s="7"/>
      <c r="MOS2765" s="7"/>
      <c r="MOT2765" s="7"/>
      <c r="MOU2765" s="7"/>
      <c r="MOV2765" s="7"/>
      <c r="MOW2765" s="7"/>
      <c r="MOX2765" s="7"/>
      <c r="MOY2765" s="7"/>
      <c r="MOZ2765" s="7"/>
      <c r="MPA2765" s="7"/>
      <c r="MPB2765" s="7"/>
      <c r="MPC2765" s="7"/>
      <c r="MPD2765" s="7"/>
      <c r="MPE2765" s="7"/>
      <c r="MPF2765" s="7"/>
      <c r="MPG2765" s="7"/>
      <c r="MPH2765" s="7"/>
      <c r="MPI2765" s="7"/>
      <c r="MPJ2765" s="7"/>
      <c r="MPK2765" s="7"/>
      <c r="MPL2765" s="7"/>
      <c r="MPM2765" s="7"/>
      <c r="MPN2765" s="7"/>
      <c r="MPO2765" s="7"/>
      <c r="MPP2765" s="7"/>
      <c r="MPQ2765" s="7"/>
      <c r="MPR2765" s="7"/>
      <c r="MPS2765" s="7"/>
      <c r="MPT2765" s="7"/>
      <c r="MPU2765" s="7"/>
      <c r="MPV2765" s="7"/>
      <c r="MPW2765" s="7"/>
      <c r="MPX2765" s="7"/>
      <c r="MPY2765" s="7"/>
      <c r="MPZ2765" s="7"/>
      <c r="MQA2765" s="7"/>
      <c r="MQB2765" s="7"/>
      <c r="MQC2765" s="7"/>
      <c r="MQD2765" s="7"/>
      <c r="MQE2765" s="7"/>
      <c r="MQF2765" s="7"/>
      <c r="MQG2765" s="7"/>
      <c r="MQH2765" s="7"/>
      <c r="MQI2765" s="7"/>
      <c r="MQJ2765" s="7"/>
      <c r="MQK2765" s="7"/>
      <c r="MQL2765" s="7"/>
      <c r="MQM2765" s="7"/>
      <c r="MQN2765" s="7"/>
      <c r="MQO2765" s="7"/>
      <c r="MQP2765" s="7"/>
      <c r="MQQ2765" s="7"/>
      <c r="MQR2765" s="7"/>
      <c r="MQS2765" s="7"/>
      <c r="MQT2765" s="7"/>
      <c r="MQU2765" s="7"/>
      <c r="MQV2765" s="7"/>
      <c r="MQW2765" s="7"/>
      <c r="MQX2765" s="7"/>
      <c r="MQY2765" s="7"/>
      <c r="MQZ2765" s="7"/>
      <c r="MRA2765" s="7"/>
      <c r="MRB2765" s="7"/>
      <c r="MRC2765" s="7"/>
      <c r="MRD2765" s="7"/>
      <c r="MRE2765" s="7"/>
      <c r="MRF2765" s="7"/>
      <c r="MRG2765" s="7"/>
      <c r="MRH2765" s="7"/>
      <c r="MRI2765" s="7"/>
      <c r="MRJ2765" s="7"/>
      <c r="MRK2765" s="7"/>
      <c r="MRL2765" s="7"/>
      <c r="MRM2765" s="7"/>
      <c r="MRN2765" s="7"/>
      <c r="MRO2765" s="7"/>
      <c r="MRP2765" s="7"/>
      <c r="MRQ2765" s="7"/>
      <c r="MRR2765" s="7"/>
      <c r="MRS2765" s="7"/>
      <c r="MRT2765" s="7"/>
      <c r="MRU2765" s="7"/>
      <c r="MRV2765" s="7"/>
      <c r="MRW2765" s="7"/>
      <c r="MRX2765" s="7"/>
      <c r="MRY2765" s="7"/>
      <c r="MRZ2765" s="7"/>
      <c r="MSA2765" s="7"/>
      <c r="MSB2765" s="7"/>
      <c r="MSC2765" s="7"/>
      <c r="MSD2765" s="7"/>
      <c r="MSE2765" s="7"/>
      <c r="MSF2765" s="7"/>
      <c r="MSG2765" s="7"/>
      <c r="MSH2765" s="7"/>
      <c r="MSI2765" s="7"/>
      <c r="MSJ2765" s="7"/>
      <c r="MSK2765" s="7"/>
      <c r="MSL2765" s="7"/>
      <c r="MSM2765" s="7"/>
      <c r="MSN2765" s="7"/>
      <c r="MSO2765" s="7"/>
      <c r="MSP2765" s="7"/>
      <c r="MSQ2765" s="7"/>
      <c r="MSR2765" s="7"/>
      <c r="MSS2765" s="7"/>
      <c r="MST2765" s="7"/>
      <c r="MSU2765" s="7"/>
      <c r="MSV2765" s="7"/>
      <c r="MSW2765" s="7"/>
      <c r="MSX2765" s="7"/>
      <c r="MSY2765" s="7"/>
      <c r="MSZ2765" s="7"/>
      <c r="MTA2765" s="7"/>
      <c r="MTB2765" s="7"/>
      <c r="MTC2765" s="7"/>
      <c r="MTD2765" s="7"/>
      <c r="MTE2765" s="7"/>
      <c r="MTF2765" s="7"/>
      <c r="MTG2765" s="7"/>
      <c r="MTH2765" s="7"/>
      <c r="MTI2765" s="7"/>
      <c r="MTJ2765" s="7"/>
      <c r="MTK2765" s="7"/>
      <c r="MTL2765" s="7"/>
      <c r="MTM2765" s="7"/>
      <c r="MTN2765" s="7"/>
      <c r="MTO2765" s="7"/>
      <c r="MTP2765" s="7"/>
      <c r="MTQ2765" s="7"/>
      <c r="MTR2765" s="7"/>
      <c r="MTS2765" s="7"/>
      <c r="MTT2765" s="7"/>
      <c r="MTU2765" s="7"/>
      <c r="MTV2765" s="7"/>
      <c r="MTW2765" s="7"/>
      <c r="MTX2765" s="7"/>
      <c r="MTY2765" s="7"/>
      <c r="MTZ2765" s="7"/>
      <c r="MUA2765" s="7"/>
      <c r="MUB2765" s="7"/>
      <c r="MUC2765" s="7"/>
      <c r="MUD2765" s="7"/>
      <c r="MUE2765" s="7"/>
      <c r="MUF2765" s="7"/>
      <c r="MUG2765" s="7"/>
      <c r="MUH2765" s="7"/>
      <c r="MUI2765" s="7"/>
      <c r="MUJ2765" s="7"/>
      <c r="MUK2765" s="7"/>
      <c r="MUL2765" s="7"/>
      <c r="MUM2765" s="7"/>
      <c r="MUN2765" s="7"/>
      <c r="MUO2765" s="7"/>
      <c r="MUP2765" s="7"/>
      <c r="MUQ2765" s="7"/>
      <c r="MUR2765" s="7"/>
      <c r="MUS2765" s="7"/>
      <c r="MUT2765" s="7"/>
      <c r="MUU2765" s="7"/>
      <c r="MUV2765" s="7"/>
      <c r="MUW2765" s="7"/>
      <c r="MUX2765" s="7"/>
      <c r="MUY2765" s="7"/>
      <c r="MUZ2765" s="7"/>
      <c r="MVA2765" s="7"/>
      <c r="MVB2765" s="7"/>
      <c r="MVC2765" s="7"/>
      <c r="MVD2765" s="7"/>
      <c r="MVE2765" s="7"/>
      <c r="MVF2765" s="7"/>
      <c r="MVG2765" s="7"/>
      <c r="MVH2765" s="7"/>
      <c r="MVI2765" s="7"/>
      <c r="MVJ2765" s="7"/>
      <c r="MVK2765" s="7"/>
      <c r="MVL2765" s="7"/>
      <c r="MVM2765" s="7"/>
      <c r="MVN2765" s="7"/>
      <c r="MVO2765" s="7"/>
      <c r="MVP2765" s="7"/>
      <c r="MVQ2765" s="7"/>
      <c r="MVR2765" s="7"/>
      <c r="MVS2765" s="7"/>
      <c r="MVT2765" s="7"/>
      <c r="MVU2765" s="7"/>
      <c r="MVV2765" s="7"/>
      <c r="MVW2765" s="7"/>
      <c r="MVX2765" s="7"/>
      <c r="MVY2765" s="7"/>
      <c r="MVZ2765" s="7"/>
      <c r="MWA2765" s="7"/>
      <c r="MWB2765" s="7"/>
      <c r="MWC2765" s="7"/>
      <c r="MWD2765" s="7"/>
      <c r="MWE2765" s="7"/>
      <c r="MWF2765" s="7"/>
      <c r="MWG2765" s="7"/>
      <c r="MWH2765" s="7"/>
      <c r="MWI2765" s="7"/>
      <c r="MWJ2765" s="7"/>
      <c r="MWK2765" s="7"/>
      <c r="MWL2765" s="7"/>
      <c r="MWM2765" s="7"/>
      <c r="MWN2765" s="7"/>
      <c r="MWO2765" s="7"/>
      <c r="MWP2765" s="7"/>
      <c r="MWQ2765" s="7"/>
      <c r="MWR2765" s="7"/>
      <c r="MWS2765" s="7"/>
      <c r="MWT2765" s="7"/>
      <c r="MWU2765" s="7"/>
      <c r="MWV2765" s="7"/>
      <c r="MWW2765" s="7"/>
      <c r="MWX2765" s="7"/>
      <c r="MWY2765" s="7"/>
      <c r="MWZ2765" s="7"/>
      <c r="MXA2765" s="7"/>
      <c r="MXB2765" s="7"/>
      <c r="MXC2765" s="7"/>
      <c r="MXD2765" s="7"/>
      <c r="MXE2765" s="7"/>
      <c r="MXF2765" s="7"/>
      <c r="MXG2765" s="7"/>
      <c r="MXH2765" s="7"/>
      <c r="MXI2765" s="7"/>
      <c r="MXJ2765" s="7"/>
      <c r="MXK2765" s="7"/>
      <c r="MXL2765" s="7"/>
      <c r="MXM2765" s="7"/>
      <c r="MXN2765" s="7"/>
      <c r="MXO2765" s="7"/>
      <c r="MXP2765" s="7"/>
      <c r="MXQ2765" s="7"/>
      <c r="MXR2765" s="7"/>
      <c r="MXS2765" s="7"/>
      <c r="MXT2765" s="7"/>
      <c r="MXU2765" s="7"/>
      <c r="MXV2765" s="7"/>
      <c r="MXW2765" s="7"/>
      <c r="MXX2765" s="7"/>
      <c r="MXY2765" s="7"/>
      <c r="MXZ2765" s="7"/>
      <c r="MYA2765" s="7"/>
      <c r="MYB2765" s="7"/>
      <c r="MYC2765" s="7"/>
      <c r="MYD2765" s="7"/>
      <c r="MYE2765" s="7"/>
      <c r="MYF2765" s="7"/>
      <c r="MYG2765" s="7"/>
      <c r="MYH2765" s="7"/>
      <c r="MYI2765" s="7"/>
      <c r="MYJ2765" s="7"/>
      <c r="MYK2765" s="7"/>
      <c r="MYL2765" s="7"/>
      <c r="MYM2765" s="7"/>
      <c r="MYN2765" s="7"/>
      <c r="MYO2765" s="7"/>
      <c r="MYP2765" s="7"/>
      <c r="MYQ2765" s="7"/>
      <c r="MYR2765" s="7"/>
      <c r="MYS2765" s="7"/>
      <c r="MYT2765" s="7"/>
      <c r="MYU2765" s="7"/>
      <c r="MYV2765" s="7"/>
      <c r="MYW2765" s="7"/>
      <c r="MYX2765" s="7"/>
      <c r="MYY2765" s="7"/>
      <c r="MYZ2765" s="7"/>
      <c r="MZA2765" s="7"/>
      <c r="MZB2765" s="7"/>
      <c r="MZC2765" s="7"/>
      <c r="MZD2765" s="7"/>
      <c r="MZE2765" s="7"/>
      <c r="MZF2765" s="7"/>
      <c r="MZG2765" s="7"/>
      <c r="MZH2765" s="7"/>
      <c r="MZI2765" s="7"/>
      <c r="MZJ2765" s="7"/>
      <c r="MZK2765" s="7"/>
      <c r="MZL2765" s="7"/>
      <c r="MZM2765" s="7"/>
      <c r="MZN2765" s="7"/>
      <c r="MZO2765" s="7"/>
      <c r="MZP2765" s="7"/>
      <c r="MZQ2765" s="7"/>
      <c r="MZR2765" s="7"/>
      <c r="MZS2765" s="7"/>
      <c r="MZT2765" s="7"/>
      <c r="MZU2765" s="7"/>
      <c r="MZV2765" s="7"/>
      <c r="MZW2765" s="7"/>
      <c r="MZX2765" s="7"/>
      <c r="MZY2765" s="7"/>
      <c r="MZZ2765" s="7"/>
      <c r="NAA2765" s="7"/>
      <c r="NAB2765" s="7"/>
      <c r="NAC2765" s="7"/>
      <c r="NAD2765" s="7"/>
      <c r="NAE2765" s="7"/>
      <c r="NAF2765" s="7"/>
      <c r="NAG2765" s="7"/>
      <c r="NAH2765" s="7"/>
      <c r="NAI2765" s="7"/>
      <c r="NAJ2765" s="7"/>
      <c r="NAK2765" s="7"/>
      <c r="NAL2765" s="7"/>
      <c r="NAM2765" s="7"/>
      <c r="NAN2765" s="7"/>
      <c r="NAO2765" s="7"/>
      <c r="NAP2765" s="7"/>
      <c r="NAQ2765" s="7"/>
      <c r="NAR2765" s="7"/>
      <c r="NAS2765" s="7"/>
      <c r="NAT2765" s="7"/>
      <c r="NAU2765" s="7"/>
      <c r="NAV2765" s="7"/>
      <c r="NAW2765" s="7"/>
      <c r="NAX2765" s="7"/>
      <c r="NAY2765" s="7"/>
      <c r="NAZ2765" s="7"/>
      <c r="NBA2765" s="7"/>
      <c r="NBB2765" s="7"/>
      <c r="NBC2765" s="7"/>
      <c r="NBD2765" s="7"/>
      <c r="NBE2765" s="7"/>
      <c r="NBF2765" s="7"/>
      <c r="NBG2765" s="7"/>
      <c r="NBH2765" s="7"/>
      <c r="NBI2765" s="7"/>
      <c r="NBJ2765" s="7"/>
      <c r="NBK2765" s="7"/>
      <c r="NBL2765" s="7"/>
      <c r="NBM2765" s="7"/>
      <c r="NBN2765" s="7"/>
      <c r="NBO2765" s="7"/>
      <c r="NBP2765" s="7"/>
      <c r="NBQ2765" s="7"/>
      <c r="NBR2765" s="7"/>
      <c r="NBS2765" s="7"/>
      <c r="NBT2765" s="7"/>
      <c r="NBU2765" s="7"/>
      <c r="NBV2765" s="7"/>
      <c r="NBW2765" s="7"/>
      <c r="NBX2765" s="7"/>
      <c r="NBY2765" s="7"/>
      <c r="NBZ2765" s="7"/>
      <c r="NCA2765" s="7"/>
      <c r="NCB2765" s="7"/>
      <c r="NCC2765" s="7"/>
      <c r="NCD2765" s="7"/>
      <c r="NCE2765" s="7"/>
      <c r="NCF2765" s="7"/>
      <c r="NCG2765" s="7"/>
      <c r="NCH2765" s="7"/>
      <c r="NCI2765" s="7"/>
      <c r="NCJ2765" s="7"/>
      <c r="NCK2765" s="7"/>
      <c r="NCL2765" s="7"/>
      <c r="NCM2765" s="7"/>
      <c r="NCN2765" s="7"/>
      <c r="NCO2765" s="7"/>
      <c r="NCP2765" s="7"/>
      <c r="NCQ2765" s="7"/>
      <c r="NCR2765" s="7"/>
      <c r="NCS2765" s="7"/>
      <c r="NCT2765" s="7"/>
      <c r="NCU2765" s="7"/>
      <c r="NCV2765" s="7"/>
      <c r="NCW2765" s="7"/>
      <c r="NCX2765" s="7"/>
      <c r="NCY2765" s="7"/>
      <c r="NCZ2765" s="7"/>
      <c r="NDA2765" s="7"/>
      <c r="NDB2765" s="7"/>
      <c r="NDC2765" s="7"/>
      <c r="NDD2765" s="7"/>
      <c r="NDE2765" s="7"/>
      <c r="NDF2765" s="7"/>
      <c r="NDG2765" s="7"/>
      <c r="NDH2765" s="7"/>
      <c r="NDI2765" s="7"/>
      <c r="NDJ2765" s="7"/>
      <c r="NDK2765" s="7"/>
      <c r="NDL2765" s="7"/>
      <c r="NDM2765" s="7"/>
      <c r="NDN2765" s="7"/>
      <c r="NDO2765" s="7"/>
      <c r="NDP2765" s="7"/>
      <c r="NDQ2765" s="7"/>
      <c r="NDR2765" s="7"/>
      <c r="NDS2765" s="7"/>
      <c r="NDT2765" s="7"/>
      <c r="NDU2765" s="7"/>
      <c r="NDV2765" s="7"/>
      <c r="NDW2765" s="7"/>
      <c r="NDX2765" s="7"/>
      <c r="NDY2765" s="7"/>
      <c r="NDZ2765" s="7"/>
      <c r="NEA2765" s="7"/>
      <c r="NEB2765" s="7"/>
      <c r="NEC2765" s="7"/>
      <c r="NED2765" s="7"/>
      <c r="NEE2765" s="7"/>
      <c r="NEF2765" s="7"/>
      <c r="NEG2765" s="7"/>
      <c r="NEH2765" s="7"/>
      <c r="NEI2765" s="7"/>
      <c r="NEJ2765" s="7"/>
      <c r="NEK2765" s="7"/>
      <c r="NEL2765" s="7"/>
      <c r="NEM2765" s="7"/>
      <c r="NEN2765" s="7"/>
      <c r="NEO2765" s="7"/>
      <c r="NEP2765" s="7"/>
      <c r="NEQ2765" s="7"/>
      <c r="NER2765" s="7"/>
      <c r="NES2765" s="7"/>
      <c r="NET2765" s="7"/>
      <c r="NEU2765" s="7"/>
      <c r="NEV2765" s="7"/>
      <c r="NEW2765" s="7"/>
      <c r="NEX2765" s="7"/>
      <c r="NEY2765" s="7"/>
      <c r="NEZ2765" s="7"/>
      <c r="NFA2765" s="7"/>
      <c r="NFB2765" s="7"/>
      <c r="NFC2765" s="7"/>
      <c r="NFD2765" s="7"/>
      <c r="NFE2765" s="7"/>
      <c r="NFF2765" s="7"/>
      <c r="NFG2765" s="7"/>
      <c r="NFH2765" s="7"/>
      <c r="NFI2765" s="7"/>
      <c r="NFJ2765" s="7"/>
      <c r="NFK2765" s="7"/>
      <c r="NFL2765" s="7"/>
      <c r="NFM2765" s="7"/>
      <c r="NFN2765" s="7"/>
      <c r="NFO2765" s="7"/>
      <c r="NFP2765" s="7"/>
      <c r="NFQ2765" s="7"/>
      <c r="NFR2765" s="7"/>
      <c r="NFS2765" s="7"/>
      <c r="NFT2765" s="7"/>
      <c r="NFU2765" s="7"/>
      <c r="NFV2765" s="7"/>
      <c r="NFW2765" s="7"/>
      <c r="NFX2765" s="7"/>
      <c r="NFY2765" s="7"/>
      <c r="NFZ2765" s="7"/>
      <c r="NGA2765" s="7"/>
      <c r="NGB2765" s="7"/>
      <c r="NGC2765" s="7"/>
      <c r="NGD2765" s="7"/>
      <c r="NGE2765" s="7"/>
      <c r="NGF2765" s="7"/>
      <c r="NGG2765" s="7"/>
      <c r="NGH2765" s="7"/>
      <c r="NGI2765" s="7"/>
      <c r="NGJ2765" s="7"/>
      <c r="NGK2765" s="7"/>
      <c r="NGL2765" s="7"/>
      <c r="NGM2765" s="7"/>
      <c r="NGN2765" s="7"/>
      <c r="NGO2765" s="7"/>
      <c r="NGP2765" s="7"/>
      <c r="NGQ2765" s="7"/>
      <c r="NGR2765" s="7"/>
      <c r="NGS2765" s="7"/>
      <c r="NGT2765" s="7"/>
      <c r="NGU2765" s="7"/>
      <c r="NGV2765" s="7"/>
      <c r="NGW2765" s="7"/>
      <c r="NGX2765" s="7"/>
      <c r="NGY2765" s="7"/>
      <c r="NGZ2765" s="7"/>
      <c r="NHA2765" s="7"/>
      <c r="NHB2765" s="7"/>
      <c r="NHC2765" s="7"/>
      <c r="NHD2765" s="7"/>
      <c r="NHE2765" s="7"/>
      <c r="NHF2765" s="7"/>
      <c r="NHG2765" s="7"/>
      <c r="NHH2765" s="7"/>
      <c r="NHI2765" s="7"/>
      <c r="NHJ2765" s="7"/>
      <c r="NHK2765" s="7"/>
      <c r="NHL2765" s="7"/>
      <c r="NHM2765" s="7"/>
      <c r="NHN2765" s="7"/>
      <c r="NHO2765" s="7"/>
      <c r="NHP2765" s="7"/>
      <c r="NHQ2765" s="7"/>
      <c r="NHR2765" s="7"/>
      <c r="NHS2765" s="7"/>
      <c r="NHT2765" s="7"/>
      <c r="NHU2765" s="7"/>
      <c r="NHV2765" s="7"/>
      <c r="NHW2765" s="7"/>
      <c r="NHX2765" s="7"/>
      <c r="NHY2765" s="7"/>
      <c r="NHZ2765" s="7"/>
      <c r="NIA2765" s="7"/>
      <c r="NIB2765" s="7"/>
      <c r="NIC2765" s="7"/>
      <c r="NID2765" s="7"/>
      <c r="NIE2765" s="7"/>
      <c r="NIF2765" s="7"/>
      <c r="NIG2765" s="7"/>
      <c r="NIH2765" s="7"/>
      <c r="NII2765" s="7"/>
      <c r="NIJ2765" s="7"/>
      <c r="NIK2765" s="7"/>
      <c r="NIL2765" s="7"/>
      <c r="NIM2765" s="7"/>
      <c r="NIN2765" s="7"/>
      <c r="NIO2765" s="7"/>
      <c r="NIP2765" s="7"/>
      <c r="NIQ2765" s="7"/>
      <c r="NIR2765" s="7"/>
      <c r="NIS2765" s="7"/>
      <c r="NIT2765" s="7"/>
      <c r="NIU2765" s="7"/>
      <c r="NIV2765" s="7"/>
      <c r="NIW2765" s="7"/>
      <c r="NIX2765" s="7"/>
      <c r="NIY2765" s="7"/>
      <c r="NIZ2765" s="7"/>
      <c r="NJA2765" s="7"/>
      <c r="NJB2765" s="7"/>
      <c r="NJC2765" s="7"/>
      <c r="NJD2765" s="7"/>
      <c r="NJE2765" s="7"/>
      <c r="NJF2765" s="7"/>
      <c r="NJG2765" s="7"/>
      <c r="NJH2765" s="7"/>
      <c r="NJI2765" s="7"/>
      <c r="NJJ2765" s="7"/>
      <c r="NJK2765" s="7"/>
      <c r="NJL2765" s="7"/>
      <c r="NJM2765" s="7"/>
      <c r="NJN2765" s="7"/>
      <c r="NJO2765" s="7"/>
      <c r="NJP2765" s="7"/>
      <c r="NJQ2765" s="7"/>
      <c r="NJR2765" s="7"/>
      <c r="NJS2765" s="7"/>
      <c r="NJT2765" s="7"/>
      <c r="NJU2765" s="7"/>
      <c r="NJV2765" s="7"/>
      <c r="NJW2765" s="7"/>
      <c r="NJX2765" s="7"/>
      <c r="NJY2765" s="7"/>
      <c r="NJZ2765" s="7"/>
      <c r="NKA2765" s="7"/>
      <c r="NKB2765" s="7"/>
      <c r="NKC2765" s="7"/>
      <c r="NKD2765" s="7"/>
      <c r="NKE2765" s="7"/>
      <c r="NKF2765" s="7"/>
      <c r="NKG2765" s="7"/>
      <c r="NKH2765" s="7"/>
      <c r="NKI2765" s="7"/>
      <c r="NKJ2765" s="7"/>
      <c r="NKK2765" s="7"/>
      <c r="NKL2765" s="7"/>
      <c r="NKM2765" s="7"/>
      <c r="NKN2765" s="7"/>
      <c r="NKO2765" s="7"/>
      <c r="NKP2765" s="7"/>
      <c r="NKQ2765" s="7"/>
      <c r="NKR2765" s="7"/>
      <c r="NKS2765" s="7"/>
      <c r="NKT2765" s="7"/>
      <c r="NKU2765" s="7"/>
      <c r="NKV2765" s="7"/>
      <c r="NKW2765" s="7"/>
      <c r="NKX2765" s="7"/>
      <c r="NKY2765" s="7"/>
      <c r="NKZ2765" s="7"/>
      <c r="NLA2765" s="7"/>
      <c r="NLB2765" s="7"/>
      <c r="NLC2765" s="7"/>
      <c r="NLD2765" s="7"/>
      <c r="NLE2765" s="7"/>
      <c r="NLF2765" s="7"/>
      <c r="NLG2765" s="7"/>
      <c r="NLH2765" s="7"/>
      <c r="NLI2765" s="7"/>
      <c r="NLJ2765" s="7"/>
      <c r="NLK2765" s="7"/>
      <c r="NLL2765" s="7"/>
      <c r="NLM2765" s="7"/>
      <c r="NLN2765" s="7"/>
      <c r="NLO2765" s="7"/>
      <c r="NLP2765" s="7"/>
      <c r="NLQ2765" s="7"/>
      <c r="NLR2765" s="7"/>
      <c r="NLS2765" s="7"/>
      <c r="NLT2765" s="7"/>
      <c r="NLU2765" s="7"/>
      <c r="NLV2765" s="7"/>
      <c r="NLW2765" s="7"/>
      <c r="NLX2765" s="7"/>
      <c r="NLY2765" s="7"/>
      <c r="NLZ2765" s="7"/>
      <c r="NMA2765" s="7"/>
      <c r="NMB2765" s="7"/>
      <c r="NMC2765" s="7"/>
      <c r="NMD2765" s="7"/>
      <c r="NME2765" s="7"/>
      <c r="NMF2765" s="7"/>
      <c r="NMG2765" s="7"/>
      <c r="NMH2765" s="7"/>
      <c r="NMI2765" s="7"/>
      <c r="NMJ2765" s="7"/>
      <c r="NMK2765" s="7"/>
      <c r="NML2765" s="7"/>
      <c r="NMM2765" s="7"/>
      <c r="NMN2765" s="7"/>
      <c r="NMO2765" s="7"/>
      <c r="NMP2765" s="7"/>
      <c r="NMQ2765" s="7"/>
      <c r="NMR2765" s="7"/>
      <c r="NMS2765" s="7"/>
      <c r="NMT2765" s="7"/>
      <c r="NMU2765" s="7"/>
      <c r="NMV2765" s="7"/>
      <c r="NMW2765" s="7"/>
      <c r="NMX2765" s="7"/>
      <c r="NMY2765" s="7"/>
      <c r="NMZ2765" s="7"/>
      <c r="NNA2765" s="7"/>
      <c r="NNB2765" s="7"/>
      <c r="NNC2765" s="7"/>
      <c r="NND2765" s="7"/>
      <c r="NNE2765" s="7"/>
      <c r="NNF2765" s="7"/>
      <c r="NNG2765" s="7"/>
      <c r="NNH2765" s="7"/>
      <c r="NNI2765" s="7"/>
      <c r="NNJ2765" s="7"/>
      <c r="NNK2765" s="7"/>
      <c r="NNL2765" s="7"/>
      <c r="NNM2765" s="7"/>
      <c r="NNN2765" s="7"/>
      <c r="NNO2765" s="7"/>
      <c r="NNP2765" s="7"/>
      <c r="NNQ2765" s="7"/>
      <c r="NNR2765" s="7"/>
      <c r="NNS2765" s="7"/>
      <c r="NNT2765" s="7"/>
      <c r="NNU2765" s="7"/>
      <c r="NNV2765" s="7"/>
      <c r="NNW2765" s="7"/>
      <c r="NNX2765" s="7"/>
      <c r="NNY2765" s="7"/>
      <c r="NNZ2765" s="7"/>
      <c r="NOA2765" s="7"/>
      <c r="NOB2765" s="7"/>
      <c r="NOC2765" s="7"/>
      <c r="NOD2765" s="7"/>
      <c r="NOE2765" s="7"/>
      <c r="NOF2765" s="7"/>
      <c r="NOG2765" s="7"/>
      <c r="NOH2765" s="7"/>
      <c r="NOI2765" s="7"/>
      <c r="NOJ2765" s="7"/>
      <c r="NOK2765" s="7"/>
      <c r="NOL2765" s="7"/>
      <c r="NOM2765" s="7"/>
      <c r="NON2765" s="7"/>
      <c r="NOO2765" s="7"/>
      <c r="NOP2765" s="7"/>
      <c r="NOQ2765" s="7"/>
      <c r="NOR2765" s="7"/>
      <c r="NOS2765" s="7"/>
      <c r="NOT2765" s="7"/>
      <c r="NOU2765" s="7"/>
      <c r="NOV2765" s="7"/>
      <c r="NOW2765" s="7"/>
      <c r="NOX2765" s="7"/>
      <c r="NOY2765" s="7"/>
      <c r="NOZ2765" s="7"/>
      <c r="NPA2765" s="7"/>
      <c r="NPB2765" s="7"/>
      <c r="NPC2765" s="7"/>
      <c r="NPD2765" s="7"/>
      <c r="NPE2765" s="7"/>
      <c r="NPF2765" s="7"/>
      <c r="NPG2765" s="7"/>
      <c r="NPH2765" s="7"/>
      <c r="NPI2765" s="7"/>
      <c r="NPJ2765" s="7"/>
      <c r="NPK2765" s="7"/>
      <c r="NPL2765" s="7"/>
      <c r="NPM2765" s="7"/>
      <c r="NPN2765" s="7"/>
      <c r="NPO2765" s="7"/>
      <c r="NPP2765" s="7"/>
      <c r="NPQ2765" s="7"/>
      <c r="NPR2765" s="7"/>
      <c r="NPS2765" s="7"/>
      <c r="NPT2765" s="7"/>
      <c r="NPU2765" s="7"/>
      <c r="NPV2765" s="7"/>
      <c r="NPW2765" s="7"/>
      <c r="NPX2765" s="7"/>
      <c r="NPY2765" s="7"/>
      <c r="NPZ2765" s="7"/>
      <c r="NQA2765" s="7"/>
      <c r="NQB2765" s="7"/>
      <c r="NQC2765" s="7"/>
      <c r="NQD2765" s="7"/>
      <c r="NQE2765" s="7"/>
      <c r="NQF2765" s="7"/>
      <c r="NQG2765" s="7"/>
      <c r="NQH2765" s="7"/>
      <c r="NQI2765" s="7"/>
      <c r="NQJ2765" s="7"/>
      <c r="NQK2765" s="7"/>
      <c r="NQL2765" s="7"/>
      <c r="NQM2765" s="7"/>
      <c r="NQN2765" s="7"/>
      <c r="NQO2765" s="7"/>
      <c r="NQP2765" s="7"/>
      <c r="NQQ2765" s="7"/>
      <c r="NQR2765" s="7"/>
      <c r="NQS2765" s="7"/>
      <c r="NQT2765" s="7"/>
      <c r="NQU2765" s="7"/>
      <c r="NQV2765" s="7"/>
      <c r="NQW2765" s="7"/>
      <c r="NQX2765" s="7"/>
      <c r="NQY2765" s="7"/>
      <c r="NQZ2765" s="7"/>
      <c r="NRA2765" s="7"/>
      <c r="NRB2765" s="7"/>
      <c r="NRC2765" s="7"/>
      <c r="NRD2765" s="7"/>
      <c r="NRE2765" s="7"/>
      <c r="NRF2765" s="7"/>
      <c r="NRG2765" s="7"/>
      <c r="NRH2765" s="7"/>
      <c r="NRI2765" s="7"/>
      <c r="NRJ2765" s="7"/>
      <c r="NRK2765" s="7"/>
      <c r="NRL2765" s="7"/>
      <c r="NRM2765" s="7"/>
      <c r="NRN2765" s="7"/>
      <c r="NRO2765" s="7"/>
      <c r="NRP2765" s="7"/>
      <c r="NRQ2765" s="7"/>
      <c r="NRR2765" s="7"/>
      <c r="NRS2765" s="7"/>
      <c r="NRT2765" s="7"/>
      <c r="NRU2765" s="7"/>
      <c r="NRV2765" s="7"/>
      <c r="NRW2765" s="7"/>
      <c r="NRX2765" s="7"/>
      <c r="NRY2765" s="7"/>
      <c r="NRZ2765" s="7"/>
      <c r="NSA2765" s="7"/>
      <c r="NSB2765" s="7"/>
      <c r="NSC2765" s="7"/>
      <c r="NSD2765" s="7"/>
      <c r="NSE2765" s="7"/>
      <c r="NSF2765" s="7"/>
      <c r="NSG2765" s="7"/>
      <c r="NSH2765" s="7"/>
      <c r="NSI2765" s="7"/>
      <c r="NSJ2765" s="7"/>
      <c r="NSK2765" s="7"/>
      <c r="NSL2765" s="7"/>
      <c r="NSM2765" s="7"/>
      <c r="NSN2765" s="7"/>
      <c r="NSO2765" s="7"/>
      <c r="NSP2765" s="7"/>
      <c r="NSQ2765" s="7"/>
      <c r="NSR2765" s="7"/>
      <c r="NSS2765" s="7"/>
      <c r="NST2765" s="7"/>
      <c r="NSU2765" s="7"/>
      <c r="NSV2765" s="7"/>
      <c r="NSW2765" s="7"/>
      <c r="NSX2765" s="7"/>
      <c r="NSY2765" s="7"/>
      <c r="NSZ2765" s="7"/>
      <c r="NTA2765" s="7"/>
      <c r="NTB2765" s="7"/>
      <c r="NTC2765" s="7"/>
      <c r="NTD2765" s="7"/>
      <c r="NTE2765" s="7"/>
      <c r="NTF2765" s="7"/>
      <c r="NTG2765" s="7"/>
      <c r="NTH2765" s="7"/>
      <c r="NTI2765" s="7"/>
      <c r="NTJ2765" s="7"/>
      <c r="NTK2765" s="7"/>
      <c r="NTL2765" s="7"/>
      <c r="NTM2765" s="7"/>
      <c r="NTN2765" s="7"/>
      <c r="NTO2765" s="7"/>
      <c r="NTP2765" s="7"/>
      <c r="NTQ2765" s="7"/>
      <c r="NTR2765" s="7"/>
      <c r="NTS2765" s="7"/>
      <c r="NTT2765" s="7"/>
      <c r="NTU2765" s="7"/>
      <c r="NTV2765" s="7"/>
      <c r="NTW2765" s="7"/>
      <c r="NTX2765" s="7"/>
      <c r="NTY2765" s="7"/>
      <c r="NTZ2765" s="7"/>
      <c r="NUA2765" s="7"/>
      <c r="NUB2765" s="7"/>
      <c r="NUC2765" s="7"/>
      <c r="NUD2765" s="7"/>
      <c r="NUE2765" s="7"/>
      <c r="NUF2765" s="7"/>
      <c r="NUG2765" s="7"/>
      <c r="NUH2765" s="7"/>
      <c r="NUI2765" s="7"/>
      <c r="NUJ2765" s="7"/>
      <c r="NUK2765" s="7"/>
      <c r="NUL2765" s="7"/>
      <c r="NUM2765" s="7"/>
      <c r="NUN2765" s="7"/>
      <c r="NUO2765" s="7"/>
      <c r="NUP2765" s="7"/>
      <c r="NUQ2765" s="7"/>
      <c r="NUR2765" s="7"/>
      <c r="NUS2765" s="7"/>
      <c r="NUT2765" s="7"/>
      <c r="NUU2765" s="7"/>
      <c r="NUV2765" s="7"/>
      <c r="NUW2765" s="7"/>
      <c r="NUX2765" s="7"/>
      <c r="NUY2765" s="7"/>
      <c r="NUZ2765" s="7"/>
      <c r="NVA2765" s="7"/>
      <c r="NVB2765" s="7"/>
      <c r="NVC2765" s="7"/>
      <c r="NVD2765" s="7"/>
      <c r="NVE2765" s="7"/>
      <c r="NVF2765" s="7"/>
      <c r="NVG2765" s="7"/>
      <c r="NVH2765" s="7"/>
      <c r="NVI2765" s="7"/>
      <c r="NVJ2765" s="7"/>
      <c r="NVK2765" s="7"/>
      <c r="NVL2765" s="7"/>
      <c r="NVM2765" s="7"/>
      <c r="NVN2765" s="7"/>
      <c r="NVO2765" s="7"/>
      <c r="NVP2765" s="7"/>
      <c r="NVQ2765" s="7"/>
      <c r="NVR2765" s="7"/>
      <c r="NVS2765" s="7"/>
      <c r="NVT2765" s="7"/>
      <c r="NVU2765" s="7"/>
      <c r="NVV2765" s="7"/>
      <c r="NVW2765" s="7"/>
      <c r="NVX2765" s="7"/>
      <c r="NVY2765" s="7"/>
      <c r="NVZ2765" s="7"/>
      <c r="NWA2765" s="7"/>
      <c r="NWB2765" s="7"/>
      <c r="NWC2765" s="7"/>
      <c r="NWD2765" s="7"/>
      <c r="NWE2765" s="7"/>
      <c r="NWF2765" s="7"/>
      <c r="NWG2765" s="7"/>
      <c r="NWH2765" s="7"/>
      <c r="NWI2765" s="7"/>
      <c r="NWJ2765" s="7"/>
      <c r="NWK2765" s="7"/>
      <c r="NWL2765" s="7"/>
      <c r="NWM2765" s="7"/>
      <c r="NWN2765" s="7"/>
      <c r="NWO2765" s="7"/>
      <c r="NWP2765" s="7"/>
      <c r="NWQ2765" s="7"/>
      <c r="NWR2765" s="7"/>
      <c r="NWS2765" s="7"/>
      <c r="NWT2765" s="7"/>
      <c r="NWU2765" s="7"/>
      <c r="NWV2765" s="7"/>
      <c r="NWW2765" s="7"/>
      <c r="NWX2765" s="7"/>
      <c r="NWY2765" s="7"/>
      <c r="NWZ2765" s="7"/>
      <c r="NXA2765" s="7"/>
      <c r="NXB2765" s="7"/>
      <c r="NXC2765" s="7"/>
      <c r="NXD2765" s="7"/>
      <c r="NXE2765" s="7"/>
      <c r="NXF2765" s="7"/>
      <c r="NXG2765" s="7"/>
      <c r="NXH2765" s="7"/>
      <c r="NXI2765" s="7"/>
      <c r="NXJ2765" s="7"/>
      <c r="NXK2765" s="7"/>
      <c r="NXL2765" s="7"/>
      <c r="NXM2765" s="7"/>
      <c r="NXN2765" s="7"/>
      <c r="NXO2765" s="7"/>
      <c r="NXP2765" s="7"/>
      <c r="NXQ2765" s="7"/>
      <c r="NXR2765" s="7"/>
      <c r="NXS2765" s="7"/>
      <c r="NXT2765" s="7"/>
      <c r="NXU2765" s="7"/>
      <c r="NXV2765" s="7"/>
      <c r="NXW2765" s="7"/>
      <c r="NXX2765" s="7"/>
      <c r="NXY2765" s="7"/>
      <c r="NXZ2765" s="7"/>
      <c r="NYA2765" s="7"/>
      <c r="NYB2765" s="7"/>
      <c r="NYC2765" s="7"/>
      <c r="NYD2765" s="7"/>
      <c r="NYE2765" s="7"/>
      <c r="NYF2765" s="7"/>
      <c r="NYG2765" s="7"/>
      <c r="NYH2765" s="7"/>
      <c r="NYI2765" s="7"/>
      <c r="NYJ2765" s="7"/>
      <c r="NYK2765" s="7"/>
      <c r="NYL2765" s="7"/>
      <c r="NYM2765" s="7"/>
      <c r="NYN2765" s="7"/>
      <c r="NYO2765" s="7"/>
      <c r="NYP2765" s="7"/>
      <c r="NYQ2765" s="7"/>
      <c r="NYR2765" s="7"/>
      <c r="NYS2765" s="7"/>
      <c r="NYT2765" s="7"/>
      <c r="NYU2765" s="7"/>
      <c r="NYV2765" s="7"/>
      <c r="NYW2765" s="7"/>
      <c r="NYX2765" s="7"/>
      <c r="NYY2765" s="7"/>
      <c r="NYZ2765" s="7"/>
      <c r="NZA2765" s="7"/>
      <c r="NZB2765" s="7"/>
      <c r="NZC2765" s="7"/>
      <c r="NZD2765" s="7"/>
      <c r="NZE2765" s="7"/>
      <c r="NZF2765" s="7"/>
      <c r="NZG2765" s="7"/>
      <c r="NZH2765" s="7"/>
      <c r="NZI2765" s="7"/>
      <c r="NZJ2765" s="7"/>
      <c r="NZK2765" s="7"/>
      <c r="NZL2765" s="7"/>
      <c r="NZM2765" s="7"/>
      <c r="NZN2765" s="7"/>
      <c r="NZO2765" s="7"/>
      <c r="NZP2765" s="7"/>
      <c r="NZQ2765" s="7"/>
      <c r="NZR2765" s="7"/>
      <c r="NZS2765" s="7"/>
      <c r="NZT2765" s="7"/>
      <c r="NZU2765" s="7"/>
      <c r="NZV2765" s="7"/>
      <c r="NZW2765" s="7"/>
      <c r="NZX2765" s="7"/>
      <c r="NZY2765" s="7"/>
      <c r="NZZ2765" s="7"/>
      <c r="OAA2765" s="7"/>
      <c r="OAB2765" s="7"/>
      <c r="OAC2765" s="7"/>
      <c r="OAD2765" s="7"/>
      <c r="OAE2765" s="7"/>
      <c r="OAF2765" s="7"/>
      <c r="OAG2765" s="7"/>
      <c r="OAH2765" s="7"/>
      <c r="OAI2765" s="7"/>
      <c r="OAJ2765" s="7"/>
      <c r="OAK2765" s="7"/>
      <c r="OAL2765" s="7"/>
      <c r="OAM2765" s="7"/>
      <c r="OAN2765" s="7"/>
      <c r="OAO2765" s="7"/>
      <c r="OAP2765" s="7"/>
      <c r="OAQ2765" s="7"/>
      <c r="OAR2765" s="7"/>
      <c r="OAS2765" s="7"/>
      <c r="OAT2765" s="7"/>
      <c r="OAU2765" s="7"/>
      <c r="OAV2765" s="7"/>
      <c r="OAW2765" s="7"/>
      <c r="OAX2765" s="7"/>
      <c r="OAY2765" s="7"/>
      <c r="OAZ2765" s="7"/>
      <c r="OBA2765" s="7"/>
      <c r="OBB2765" s="7"/>
      <c r="OBC2765" s="7"/>
      <c r="OBD2765" s="7"/>
      <c r="OBE2765" s="7"/>
      <c r="OBF2765" s="7"/>
      <c r="OBG2765" s="7"/>
      <c r="OBH2765" s="7"/>
      <c r="OBI2765" s="7"/>
      <c r="OBJ2765" s="7"/>
      <c r="OBK2765" s="7"/>
      <c r="OBL2765" s="7"/>
      <c r="OBM2765" s="7"/>
      <c r="OBN2765" s="7"/>
      <c r="OBO2765" s="7"/>
      <c r="OBP2765" s="7"/>
      <c r="OBQ2765" s="7"/>
      <c r="OBR2765" s="7"/>
      <c r="OBS2765" s="7"/>
      <c r="OBT2765" s="7"/>
      <c r="OBU2765" s="7"/>
      <c r="OBV2765" s="7"/>
      <c r="OBW2765" s="7"/>
      <c r="OBX2765" s="7"/>
      <c r="OBY2765" s="7"/>
      <c r="OBZ2765" s="7"/>
      <c r="OCA2765" s="7"/>
      <c r="OCB2765" s="7"/>
      <c r="OCC2765" s="7"/>
      <c r="OCD2765" s="7"/>
      <c r="OCE2765" s="7"/>
      <c r="OCF2765" s="7"/>
      <c r="OCG2765" s="7"/>
      <c r="OCH2765" s="7"/>
      <c r="OCI2765" s="7"/>
      <c r="OCJ2765" s="7"/>
      <c r="OCK2765" s="7"/>
      <c r="OCL2765" s="7"/>
      <c r="OCM2765" s="7"/>
      <c r="OCN2765" s="7"/>
      <c r="OCO2765" s="7"/>
      <c r="OCP2765" s="7"/>
      <c r="OCQ2765" s="7"/>
      <c r="OCR2765" s="7"/>
      <c r="OCS2765" s="7"/>
      <c r="OCT2765" s="7"/>
      <c r="OCU2765" s="7"/>
      <c r="OCV2765" s="7"/>
      <c r="OCW2765" s="7"/>
      <c r="OCX2765" s="7"/>
      <c r="OCY2765" s="7"/>
      <c r="OCZ2765" s="7"/>
      <c r="ODA2765" s="7"/>
      <c r="ODB2765" s="7"/>
      <c r="ODC2765" s="7"/>
      <c r="ODD2765" s="7"/>
      <c r="ODE2765" s="7"/>
      <c r="ODF2765" s="7"/>
      <c r="ODG2765" s="7"/>
      <c r="ODH2765" s="7"/>
      <c r="ODI2765" s="7"/>
      <c r="ODJ2765" s="7"/>
      <c r="ODK2765" s="7"/>
      <c r="ODL2765" s="7"/>
      <c r="ODM2765" s="7"/>
      <c r="ODN2765" s="7"/>
      <c r="ODO2765" s="7"/>
      <c r="ODP2765" s="7"/>
      <c r="ODQ2765" s="7"/>
      <c r="ODR2765" s="7"/>
      <c r="ODS2765" s="7"/>
      <c r="ODT2765" s="7"/>
      <c r="ODU2765" s="7"/>
      <c r="ODV2765" s="7"/>
      <c r="ODW2765" s="7"/>
      <c r="ODX2765" s="7"/>
      <c r="ODY2765" s="7"/>
      <c r="ODZ2765" s="7"/>
      <c r="OEA2765" s="7"/>
      <c r="OEB2765" s="7"/>
      <c r="OEC2765" s="7"/>
      <c r="OED2765" s="7"/>
      <c r="OEE2765" s="7"/>
      <c r="OEF2765" s="7"/>
      <c r="OEG2765" s="7"/>
      <c r="OEH2765" s="7"/>
      <c r="OEI2765" s="7"/>
      <c r="OEJ2765" s="7"/>
      <c r="OEK2765" s="7"/>
      <c r="OEL2765" s="7"/>
      <c r="OEM2765" s="7"/>
      <c r="OEN2765" s="7"/>
      <c r="OEO2765" s="7"/>
      <c r="OEP2765" s="7"/>
      <c r="OEQ2765" s="7"/>
      <c r="OER2765" s="7"/>
      <c r="OES2765" s="7"/>
      <c r="OET2765" s="7"/>
      <c r="OEU2765" s="7"/>
      <c r="OEV2765" s="7"/>
      <c r="OEW2765" s="7"/>
      <c r="OEX2765" s="7"/>
      <c r="OEY2765" s="7"/>
      <c r="OEZ2765" s="7"/>
      <c r="OFA2765" s="7"/>
      <c r="OFB2765" s="7"/>
      <c r="OFC2765" s="7"/>
      <c r="OFD2765" s="7"/>
      <c r="OFE2765" s="7"/>
      <c r="OFF2765" s="7"/>
      <c r="OFG2765" s="7"/>
      <c r="OFH2765" s="7"/>
      <c r="OFI2765" s="7"/>
      <c r="OFJ2765" s="7"/>
      <c r="OFK2765" s="7"/>
      <c r="OFL2765" s="7"/>
      <c r="OFM2765" s="7"/>
      <c r="OFN2765" s="7"/>
      <c r="OFO2765" s="7"/>
      <c r="OFP2765" s="7"/>
      <c r="OFQ2765" s="7"/>
      <c r="OFR2765" s="7"/>
      <c r="OFS2765" s="7"/>
      <c r="OFT2765" s="7"/>
      <c r="OFU2765" s="7"/>
      <c r="OFV2765" s="7"/>
      <c r="OFW2765" s="7"/>
      <c r="OFX2765" s="7"/>
      <c r="OFY2765" s="7"/>
      <c r="OFZ2765" s="7"/>
      <c r="OGA2765" s="7"/>
      <c r="OGB2765" s="7"/>
      <c r="OGC2765" s="7"/>
      <c r="OGD2765" s="7"/>
      <c r="OGE2765" s="7"/>
      <c r="OGF2765" s="7"/>
      <c r="OGG2765" s="7"/>
      <c r="OGH2765" s="7"/>
      <c r="OGI2765" s="7"/>
      <c r="OGJ2765" s="7"/>
      <c r="OGK2765" s="7"/>
      <c r="OGL2765" s="7"/>
      <c r="OGM2765" s="7"/>
      <c r="OGN2765" s="7"/>
      <c r="OGO2765" s="7"/>
      <c r="OGP2765" s="7"/>
      <c r="OGQ2765" s="7"/>
      <c r="OGR2765" s="7"/>
      <c r="OGS2765" s="7"/>
      <c r="OGT2765" s="7"/>
      <c r="OGU2765" s="7"/>
      <c r="OGV2765" s="7"/>
      <c r="OGW2765" s="7"/>
      <c r="OGX2765" s="7"/>
      <c r="OGY2765" s="7"/>
      <c r="OGZ2765" s="7"/>
      <c r="OHA2765" s="7"/>
      <c r="OHB2765" s="7"/>
      <c r="OHC2765" s="7"/>
      <c r="OHD2765" s="7"/>
      <c r="OHE2765" s="7"/>
      <c r="OHF2765" s="7"/>
      <c r="OHG2765" s="7"/>
      <c r="OHH2765" s="7"/>
      <c r="OHI2765" s="7"/>
      <c r="OHJ2765" s="7"/>
      <c r="OHK2765" s="7"/>
      <c r="OHL2765" s="7"/>
      <c r="OHM2765" s="7"/>
      <c r="OHN2765" s="7"/>
      <c r="OHO2765" s="7"/>
      <c r="OHP2765" s="7"/>
      <c r="OHQ2765" s="7"/>
      <c r="OHR2765" s="7"/>
      <c r="OHS2765" s="7"/>
      <c r="OHT2765" s="7"/>
      <c r="OHU2765" s="7"/>
      <c r="OHV2765" s="7"/>
      <c r="OHW2765" s="7"/>
      <c r="OHX2765" s="7"/>
      <c r="OHY2765" s="7"/>
      <c r="OHZ2765" s="7"/>
      <c r="OIA2765" s="7"/>
      <c r="OIB2765" s="7"/>
      <c r="OIC2765" s="7"/>
      <c r="OID2765" s="7"/>
      <c r="OIE2765" s="7"/>
      <c r="OIF2765" s="7"/>
      <c r="OIG2765" s="7"/>
      <c r="OIH2765" s="7"/>
      <c r="OII2765" s="7"/>
      <c r="OIJ2765" s="7"/>
      <c r="OIK2765" s="7"/>
      <c r="OIL2765" s="7"/>
      <c r="OIM2765" s="7"/>
      <c r="OIN2765" s="7"/>
      <c r="OIO2765" s="7"/>
      <c r="OIP2765" s="7"/>
      <c r="OIQ2765" s="7"/>
      <c r="OIR2765" s="7"/>
      <c r="OIS2765" s="7"/>
      <c r="OIT2765" s="7"/>
      <c r="OIU2765" s="7"/>
      <c r="OIV2765" s="7"/>
      <c r="OIW2765" s="7"/>
      <c r="OIX2765" s="7"/>
      <c r="OIY2765" s="7"/>
      <c r="OIZ2765" s="7"/>
      <c r="OJA2765" s="7"/>
      <c r="OJB2765" s="7"/>
      <c r="OJC2765" s="7"/>
      <c r="OJD2765" s="7"/>
      <c r="OJE2765" s="7"/>
      <c r="OJF2765" s="7"/>
      <c r="OJG2765" s="7"/>
      <c r="OJH2765" s="7"/>
      <c r="OJI2765" s="7"/>
      <c r="OJJ2765" s="7"/>
      <c r="OJK2765" s="7"/>
      <c r="OJL2765" s="7"/>
      <c r="OJM2765" s="7"/>
      <c r="OJN2765" s="7"/>
      <c r="OJO2765" s="7"/>
      <c r="OJP2765" s="7"/>
      <c r="OJQ2765" s="7"/>
      <c r="OJR2765" s="7"/>
      <c r="OJS2765" s="7"/>
      <c r="OJT2765" s="7"/>
      <c r="OJU2765" s="7"/>
      <c r="OJV2765" s="7"/>
      <c r="OJW2765" s="7"/>
      <c r="OJX2765" s="7"/>
      <c r="OJY2765" s="7"/>
      <c r="OJZ2765" s="7"/>
      <c r="OKA2765" s="7"/>
      <c r="OKB2765" s="7"/>
      <c r="OKC2765" s="7"/>
      <c r="OKD2765" s="7"/>
      <c r="OKE2765" s="7"/>
      <c r="OKF2765" s="7"/>
      <c r="OKG2765" s="7"/>
      <c r="OKH2765" s="7"/>
      <c r="OKI2765" s="7"/>
      <c r="OKJ2765" s="7"/>
      <c r="OKK2765" s="7"/>
      <c r="OKL2765" s="7"/>
      <c r="OKM2765" s="7"/>
      <c r="OKN2765" s="7"/>
      <c r="OKO2765" s="7"/>
      <c r="OKP2765" s="7"/>
      <c r="OKQ2765" s="7"/>
      <c r="OKR2765" s="7"/>
      <c r="OKS2765" s="7"/>
      <c r="OKT2765" s="7"/>
      <c r="OKU2765" s="7"/>
      <c r="OKV2765" s="7"/>
      <c r="OKW2765" s="7"/>
      <c r="OKX2765" s="7"/>
      <c r="OKY2765" s="7"/>
      <c r="OKZ2765" s="7"/>
      <c r="OLA2765" s="7"/>
      <c r="OLB2765" s="7"/>
      <c r="OLC2765" s="7"/>
      <c r="OLD2765" s="7"/>
      <c r="OLE2765" s="7"/>
      <c r="OLF2765" s="7"/>
      <c r="OLG2765" s="7"/>
      <c r="OLH2765" s="7"/>
      <c r="OLI2765" s="7"/>
      <c r="OLJ2765" s="7"/>
      <c r="OLK2765" s="7"/>
      <c r="OLL2765" s="7"/>
      <c r="OLM2765" s="7"/>
      <c r="OLN2765" s="7"/>
      <c r="OLO2765" s="7"/>
      <c r="OLP2765" s="7"/>
      <c r="OLQ2765" s="7"/>
      <c r="OLR2765" s="7"/>
      <c r="OLS2765" s="7"/>
      <c r="OLT2765" s="7"/>
      <c r="OLU2765" s="7"/>
      <c r="OLV2765" s="7"/>
      <c r="OLW2765" s="7"/>
      <c r="OLX2765" s="7"/>
      <c r="OLY2765" s="7"/>
      <c r="OLZ2765" s="7"/>
      <c r="OMA2765" s="7"/>
      <c r="OMB2765" s="7"/>
      <c r="OMC2765" s="7"/>
      <c r="OMD2765" s="7"/>
      <c r="OME2765" s="7"/>
      <c r="OMF2765" s="7"/>
      <c r="OMG2765" s="7"/>
      <c r="OMH2765" s="7"/>
      <c r="OMI2765" s="7"/>
      <c r="OMJ2765" s="7"/>
      <c r="OMK2765" s="7"/>
      <c r="OML2765" s="7"/>
      <c r="OMM2765" s="7"/>
      <c r="OMN2765" s="7"/>
      <c r="OMO2765" s="7"/>
      <c r="OMP2765" s="7"/>
      <c r="OMQ2765" s="7"/>
      <c r="OMR2765" s="7"/>
      <c r="OMS2765" s="7"/>
      <c r="OMT2765" s="7"/>
      <c r="OMU2765" s="7"/>
      <c r="OMV2765" s="7"/>
      <c r="OMW2765" s="7"/>
      <c r="OMX2765" s="7"/>
      <c r="OMY2765" s="7"/>
      <c r="OMZ2765" s="7"/>
      <c r="ONA2765" s="7"/>
      <c r="ONB2765" s="7"/>
      <c r="ONC2765" s="7"/>
      <c r="OND2765" s="7"/>
      <c r="ONE2765" s="7"/>
      <c r="ONF2765" s="7"/>
      <c r="ONG2765" s="7"/>
      <c r="ONH2765" s="7"/>
      <c r="ONI2765" s="7"/>
      <c r="ONJ2765" s="7"/>
      <c r="ONK2765" s="7"/>
      <c r="ONL2765" s="7"/>
      <c r="ONM2765" s="7"/>
      <c r="ONN2765" s="7"/>
      <c r="ONO2765" s="7"/>
      <c r="ONP2765" s="7"/>
      <c r="ONQ2765" s="7"/>
      <c r="ONR2765" s="7"/>
      <c r="ONS2765" s="7"/>
      <c r="ONT2765" s="7"/>
      <c r="ONU2765" s="7"/>
      <c r="ONV2765" s="7"/>
      <c r="ONW2765" s="7"/>
      <c r="ONX2765" s="7"/>
      <c r="ONY2765" s="7"/>
      <c r="ONZ2765" s="7"/>
      <c r="OOA2765" s="7"/>
      <c r="OOB2765" s="7"/>
      <c r="OOC2765" s="7"/>
      <c r="OOD2765" s="7"/>
      <c r="OOE2765" s="7"/>
      <c r="OOF2765" s="7"/>
      <c r="OOG2765" s="7"/>
      <c r="OOH2765" s="7"/>
      <c r="OOI2765" s="7"/>
      <c r="OOJ2765" s="7"/>
      <c r="OOK2765" s="7"/>
      <c r="OOL2765" s="7"/>
      <c r="OOM2765" s="7"/>
      <c r="OON2765" s="7"/>
      <c r="OOO2765" s="7"/>
      <c r="OOP2765" s="7"/>
      <c r="OOQ2765" s="7"/>
      <c r="OOR2765" s="7"/>
      <c r="OOS2765" s="7"/>
      <c r="OOT2765" s="7"/>
      <c r="OOU2765" s="7"/>
      <c r="OOV2765" s="7"/>
      <c r="OOW2765" s="7"/>
      <c r="OOX2765" s="7"/>
      <c r="OOY2765" s="7"/>
      <c r="OOZ2765" s="7"/>
      <c r="OPA2765" s="7"/>
      <c r="OPB2765" s="7"/>
      <c r="OPC2765" s="7"/>
      <c r="OPD2765" s="7"/>
      <c r="OPE2765" s="7"/>
      <c r="OPF2765" s="7"/>
      <c r="OPG2765" s="7"/>
      <c r="OPH2765" s="7"/>
      <c r="OPI2765" s="7"/>
      <c r="OPJ2765" s="7"/>
      <c r="OPK2765" s="7"/>
      <c r="OPL2765" s="7"/>
      <c r="OPM2765" s="7"/>
      <c r="OPN2765" s="7"/>
      <c r="OPO2765" s="7"/>
      <c r="OPP2765" s="7"/>
      <c r="OPQ2765" s="7"/>
      <c r="OPR2765" s="7"/>
      <c r="OPS2765" s="7"/>
      <c r="OPT2765" s="7"/>
      <c r="OPU2765" s="7"/>
      <c r="OPV2765" s="7"/>
      <c r="OPW2765" s="7"/>
      <c r="OPX2765" s="7"/>
      <c r="OPY2765" s="7"/>
      <c r="OPZ2765" s="7"/>
      <c r="OQA2765" s="7"/>
      <c r="OQB2765" s="7"/>
      <c r="OQC2765" s="7"/>
      <c r="OQD2765" s="7"/>
      <c r="OQE2765" s="7"/>
      <c r="OQF2765" s="7"/>
      <c r="OQG2765" s="7"/>
      <c r="OQH2765" s="7"/>
      <c r="OQI2765" s="7"/>
      <c r="OQJ2765" s="7"/>
      <c r="OQK2765" s="7"/>
      <c r="OQL2765" s="7"/>
      <c r="OQM2765" s="7"/>
      <c r="OQN2765" s="7"/>
      <c r="OQO2765" s="7"/>
      <c r="OQP2765" s="7"/>
      <c r="OQQ2765" s="7"/>
      <c r="OQR2765" s="7"/>
      <c r="OQS2765" s="7"/>
      <c r="OQT2765" s="7"/>
      <c r="OQU2765" s="7"/>
      <c r="OQV2765" s="7"/>
      <c r="OQW2765" s="7"/>
      <c r="OQX2765" s="7"/>
      <c r="OQY2765" s="7"/>
      <c r="OQZ2765" s="7"/>
      <c r="ORA2765" s="7"/>
      <c r="ORB2765" s="7"/>
      <c r="ORC2765" s="7"/>
      <c r="ORD2765" s="7"/>
      <c r="ORE2765" s="7"/>
      <c r="ORF2765" s="7"/>
      <c r="ORG2765" s="7"/>
      <c r="ORH2765" s="7"/>
      <c r="ORI2765" s="7"/>
      <c r="ORJ2765" s="7"/>
      <c r="ORK2765" s="7"/>
      <c r="ORL2765" s="7"/>
      <c r="ORM2765" s="7"/>
      <c r="ORN2765" s="7"/>
      <c r="ORO2765" s="7"/>
      <c r="ORP2765" s="7"/>
      <c r="ORQ2765" s="7"/>
      <c r="ORR2765" s="7"/>
      <c r="ORS2765" s="7"/>
      <c r="ORT2765" s="7"/>
      <c r="ORU2765" s="7"/>
      <c r="ORV2765" s="7"/>
      <c r="ORW2765" s="7"/>
      <c r="ORX2765" s="7"/>
      <c r="ORY2765" s="7"/>
      <c r="ORZ2765" s="7"/>
      <c r="OSA2765" s="7"/>
      <c r="OSB2765" s="7"/>
      <c r="OSC2765" s="7"/>
      <c r="OSD2765" s="7"/>
      <c r="OSE2765" s="7"/>
      <c r="OSF2765" s="7"/>
      <c r="OSG2765" s="7"/>
      <c r="OSH2765" s="7"/>
      <c r="OSI2765" s="7"/>
      <c r="OSJ2765" s="7"/>
      <c r="OSK2765" s="7"/>
      <c r="OSL2765" s="7"/>
      <c r="OSM2765" s="7"/>
      <c r="OSN2765" s="7"/>
      <c r="OSO2765" s="7"/>
      <c r="OSP2765" s="7"/>
      <c r="OSQ2765" s="7"/>
      <c r="OSR2765" s="7"/>
      <c r="OSS2765" s="7"/>
      <c r="OST2765" s="7"/>
      <c r="OSU2765" s="7"/>
      <c r="OSV2765" s="7"/>
      <c r="OSW2765" s="7"/>
      <c r="OSX2765" s="7"/>
      <c r="OSY2765" s="7"/>
      <c r="OSZ2765" s="7"/>
      <c r="OTA2765" s="7"/>
      <c r="OTB2765" s="7"/>
      <c r="OTC2765" s="7"/>
      <c r="OTD2765" s="7"/>
      <c r="OTE2765" s="7"/>
      <c r="OTF2765" s="7"/>
      <c r="OTG2765" s="7"/>
      <c r="OTH2765" s="7"/>
      <c r="OTI2765" s="7"/>
      <c r="OTJ2765" s="7"/>
      <c r="OTK2765" s="7"/>
      <c r="OTL2765" s="7"/>
      <c r="OTM2765" s="7"/>
      <c r="OTN2765" s="7"/>
      <c r="OTO2765" s="7"/>
      <c r="OTP2765" s="7"/>
      <c r="OTQ2765" s="7"/>
      <c r="OTR2765" s="7"/>
      <c r="OTS2765" s="7"/>
      <c r="OTT2765" s="7"/>
      <c r="OTU2765" s="7"/>
      <c r="OTV2765" s="7"/>
      <c r="OTW2765" s="7"/>
      <c r="OTX2765" s="7"/>
      <c r="OTY2765" s="7"/>
      <c r="OTZ2765" s="7"/>
      <c r="OUA2765" s="7"/>
      <c r="OUB2765" s="7"/>
      <c r="OUC2765" s="7"/>
      <c r="OUD2765" s="7"/>
      <c r="OUE2765" s="7"/>
      <c r="OUF2765" s="7"/>
      <c r="OUG2765" s="7"/>
      <c r="OUH2765" s="7"/>
      <c r="OUI2765" s="7"/>
      <c r="OUJ2765" s="7"/>
      <c r="OUK2765" s="7"/>
      <c r="OUL2765" s="7"/>
      <c r="OUM2765" s="7"/>
      <c r="OUN2765" s="7"/>
      <c r="OUO2765" s="7"/>
      <c r="OUP2765" s="7"/>
      <c r="OUQ2765" s="7"/>
      <c r="OUR2765" s="7"/>
      <c r="OUS2765" s="7"/>
      <c r="OUT2765" s="7"/>
      <c r="OUU2765" s="7"/>
      <c r="OUV2765" s="7"/>
      <c r="OUW2765" s="7"/>
      <c r="OUX2765" s="7"/>
      <c r="OUY2765" s="7"/>
      <c r="OUZ2765" s="7"/>
      <c r="OVA2765" s="7"/>
      <c r="OVB2765" s="7"/>
      <c r="OVC2765" s="7"/>
      <c r="OVD2765" s="7"/>
      <c r="OVE2765" s="7"/>
      <c r="OVF2765" s="7"/>
      <c r="OVG2765" s="7"/>
      <c r="OVH2765" s="7"/>
      <c r="OVI2765" s="7"/>
      <c r="OVJ2765" s="7"/>
      <c r="OVK2765" s="7"/>
      <c r="OVL2765" s="7"/>
      <c r="OVM2765" s="7"/>
      <c r="OVN2765" s="7"/>
      <c r="OVO2765" s="7"/>
      <c r="OVP2765" s="7"/>
      <c r="OVQ2765" s="7"/>
      <c r="OVR2765" s="7"/>
      <c r="OVS2765" s="7"/>
      <c r="OVT2765" s="7"/>
      <c r="OVU2765" s="7"/>
      <c r="OVV2765" s="7"/>
      <c r="OVW2765" s="7"/>
      <c r="OVX2765" s="7"/>
      <c r="OVY2765" s="7"/>
      <c r="OVZ2765" s="7"/>
      <c r="OWA2765" s="7"/>
      <c r="OWB2765" s="7"/>
      <c r="OWC2765" s="7"/>
      <c r="OWD2765" s="7"/>
      <c r="OWE2765" s="7"/>
      <c r="OWF2765" s="7"/>
      <c r="OWG2765" s="7"/>
      <c r="OWH2765" s="7"/>
      <c r="OWI2765" s="7"/>
      <c r="OWJ2765" s="7"/>
      <c r="OWK2765" s="7"/>
      <c r="OWL2765" s="7"/>
      <c r="OWM2765" s="7"/>
      <c r="OWN2765" s="7"/>
      <c r="OWO2765" s="7"/>
      <c r="OWP2765" s="7"/>
      <c r="OWQ2765" s="7"/>
      <c r="OWR2765" s="7"/>
      <c r="OWS2765" s="7"/>
      <c r="OWT2765" s="7"/>
      <c r="OWU2765" s="7"/>
      <c r="OWV2765" s="7"/>
      <c r="OWW2765" s="7"/>
      <c r="OWX2765" s="7"/>
      <c r="OWY2765" s="7"/>
      <c r="OWZ2765" s="7"/>
      <c r="OXA2765" s="7"/>
      <c r="OXB2765" s="7"/>
      <c r="OXC2765" s="7"/>
      <c r="OXD2765" s="7"/>
      <c r="OXE2765" s="7"/>
      <c r="OXF2765" s="7"/>
      <c r="OXG2765" s="7"/>
      <c r="OXH2765" s="7"/>
      <c r="OXI2765" s="7"/>
      <c r="OXJ2765" s="7"/>
      <c r="OXK2765" s="7"/>
      <c r="OXL2765" s="7"/>
      <c r="OXM2765" s="7"/>
      <c r="OXN2765" s="7"/>
      <c r="OXO2765" s="7"/>
      <c r="OXP2765" s="7"/>
      <c r="OXQ2765" s="7"/>
      <c r="OXR2765" s="7"/>
      <c r="OXS2765" s="7"/>
      <c r="OXT2765" s="7"/>
      <c r="OXU2765" s="7"/>
      <c r="OXV2765" s="7"/>
      <c r="OXW2765" s="7"/>
      <c r="OXX2765" s="7"/>
      <c r="OXY2765" s="7"/>
      <c r="OXZ2765" s="7"/>
      <c r="OYA2765" s="7"/>
      <c r="OYB2765" s="7"/>
      <c r="OYC2765" s="7"/>
      <c r="OYD2765" s="7"/>
      <c r="OYE2765" s="7"/>
      <c r="OYF2765" s="7"/>
      <c r="OYG2765" s="7"/>
      <c r="OYH2765" s="7"/>
      <c r="OYI2765" s="7"/>
      <c r="OYJ2765" s="7"/>
      <c r="OYK2765" s="7"/>
      <c r="OYL2765" s="7"/>
      <c r="OYM2765" s="7"/>
      <c r="OYN2765" s="7"/>
      <c r="OYO2765" s="7"/>
      <c r="OYP2765" s="7"/>
      <c r="OYQ2765" s="7"/>
      <c r="OYR2765" s="7"/>
      <c r="OYS2765" s="7"/>
      <c r="OYT2765" s="7"/>
      <c r="OYU2765" s="7"/>
      <c r="OYV2765" s="7"/>
      <c r="OYW2765" s="7"/>
      <c r="OYX2765" s="7"/>
      <c r="OYY2765" s="7"/>
      <c r="OYZ2765" s="7"/>
      <c r="OZA2765" s="7"/>
      <c r="OZB2765" s="7"/>
      <c r="OZC2765" s="7"/>
      <c r="OZD2765" s="7"/>
      <c r="OZE2765" s="7"/>
      <c r="OZF2765" s="7"/>
      <c r="OZG2765" s="7"/>
      <c r="OZH2765" s="7"/>
      <c r="OZI2765" s="7"/>
      <c r="OZJ2765" s="7"/>
      <c r="OZK2765" s="7"/>
      <c r="OZL2765" s="7"/>
      <c r="OZM2765" s="7"/>
      <c r="OZN2765" s="7"/>
      <c r="OZO2765" s="7"/>
      <c r="OZP2765" s="7"/>
      <c r="OZQ2765" s="7"/>
      <c r="OZR2765" s="7"/>
      <c r="OZS2765" s="7"/>
      <c r="OZT2765" s="7"/>
      <c r="OZU2765" s="7"/>
      <c r="OZV2765" s="7"/>
      <c r="OZW2765" s="7"/>
      <c r="OZX2765" s="7"/>
      <c r="OZY2765" s="7"/>
      <c r="OZZ2765" s="7"/>
      <c r="PAA2765" s="7"/>
      <c r="PAB2765" s="7"/>
      <c r="PAC2765" s="7"/>
      <c r="PAD2765" s="7"/>
      <c r="PAE2765" s="7"/>
      <c r="PAF2765" s="7"/>
      <c r="PAG2765" s="7"/>
      <c r="PAH2765" s="7"/>
      <c r="PAI2765" s="7"/>
      <c r="PAJ2765" s="7"/>
      <c r="PAK2765" s="7"/>
      <c r="PAL2765" s="7"/>
      <c r="PAM2765" s="7"/>
      <c r="PAN2765" s="7"/>
      <c r="PAO2765" s="7"/>
      <c r="PAP2765" s="7"/>
      <c r="PAQ2765" s="7"/>
      <c r="PAR2765" s="7"/>
      <c r="PAS2765" s="7"/>
      <c r="PAT2765" s="7"/>
      <c r="PAU2765" s="7"/>
      <c r="PAV2765" s="7"/>
      <c r="PAW2765" s="7"/>
      <c r="PAX2765" s="7"/>
      <c r="PAY2765" s="7"/>
      <c r="PAZ2765" s="7"/>
      <c r="PBA2765" s="7"/>
      <c r="PBB2765" s="7"/>
      <c r="PBC2765" s="7"/>
      <c r="PBD2765" s="7"/>
      <c r="PBE2765" s="7"/>
      <c r="PBF2765" s="7"/>
      <c r="PBG2765" s="7"/>
      <c r="PBH2765" s="7"/>
      <c r="PBI2765" s="7"/>
      <c r="PBJ2765" s="7"/>
      <c r="PBK2765" s="7"/>
      <c r="PBL2765" s="7"/>
      <c r="PBM2765" s="7"/>
      <c r="PBN2765" s="7"/>
      <c r="PBO2765" s="7"/>
      <c r="PBP2765" s="7"/>
      <c r="PBQ2765" s="7"/>
      <c r="PBR2765" s="7"/>
      <c r="PBS2765" s="7"/>
      <c r="PBT2765" s="7"/>
      <c r="PBU2765" s="7"/>
      <c r="PBV2765" s="7"/>
      <c r="PBW2765" s="7"/>
      <c r="PBX2765" s="7"/>
      <c r="PBY2765" s="7"/>
      <c r="PBZ2765" s="7"/>
      <c r="PCA2765" s="7"/>
      <c r="PCB2765" s="7"/>
      <c r="PCC2765" s="7"/>
      <c r="PCD2765" s="7"/>
      <c r="PCE2765" s="7"/>
      <c r="PCF2765" s="7"/>
      <c r="PCG2765" s="7"/>
      <c r="PCH2765" s="7"/>
      <c r="PCI2765" s="7"/>
      <c r="PCJ2765" s="7"/>
      <c r="PCK2765" s="7"/>
      <c r="PCL2765" s="7"/>
      <c r="PCM2765" s="7"/>
      <c r="PCN2765" s="7"/>
      <c r="PCO2765" s="7"/>
      <c r="PCP2765" s="7"/>
      <c r="PCQ2765" s="7"/>
      <c r="PCR2765" s="7"/>
      <c r="PCS2765" s="7"/>
      <c r="PCT2765" s="7"/>
      <c r="PCU2765" s="7"/>
      <c r="PCV2765" s="7"/>
      <c r="PCW2765" s="7"/>
      <c r="PCX2765" s="7"/>
      <c r="PCY2765" s="7"/>
      <c r="PCZ2765" s="7"/>
      <c r="PDA2765" s="7"/>
      <c r="PDB2765" s="7"/>
      <c r="PDC2765" s="7"/>
      <c r="PDD2765" s="7"/>
      <c r="PDE2765" s="7"/>
      <c r="PDF2765" s="7"/>
      <c r="PDG2765" s="7"/>
      <c r="PDH2765" s="7"/>
      <c r="PDI2765" s="7"/>
      <c r="PDJ2765" s="7"/>
      <c r="PDK2765" s="7"/>
      <c r="PDL2765" s="7"/>
      <c r="PDM2765" s="7"/>
      <c r="PDN2765" s="7"/>
      <c r="PDO2765" s="7"/>
      <c r="PDP2765" s="7"/>
      <c r="PDQ2765" s="7"/>
      <c r="PDR2765" s="7"/>
      <c r="PDS2765" s="7"/>
      <c r="PDT2765" s="7"/>
      <c r="PDU2765" s="7"/>
      <c r="PDV2765" s="7"/>
      <c r="PDW2765" s="7"/>
      <c r="PDX2765" s="7"/>
      <c r="PDY2765" s="7"/>
      <c r="PDZ2765" s="7"/>
      <c r="PEA2765" s="7"/>
      <c r="PEB2765" s="7"/>
      <c r="PEC2765" s="7"/>
      <c r="PED2765" s="7"/>
      <c r="PEE2765" s="7"/>
      <c r="PEF2765" s="7"/>
      <c r="PEG2765" s="7"/>
      <c r="PEH2765" s="7"/>
      <c r="PEI2765" s="7"/>
      <c r="PEJ2765" s="7"/>
      <c r="PEK2765" s="7"/>
      <c r="PEL2765" s="7"/>
      <c r="PEM2765" s="7"/>
      <c r="PEN2765" s="7"/>
      <c r="PEO2765" s="7"/>
      <c r="PEP2765" s="7"/>
      <c r="PEQ2765" s="7"/>
      <c r="PER2765" s="7"/>
      <c r="PES2765" s="7"/>
      <c r="PET2765" s="7"/>
      <c r="PEU2765" s="7"/>
      <c r="PEV2765" s="7"/>
      <c r="PEW2765" s="7"/>
      <c r="PEX2765" s="7"/>
      <c r="PEY2765" s="7"/>
      <c r="PEZ2765" s="7"/>
      <c r="PFA2765" s="7"/>
      <c r="PFB2765" s="7"/>
      <c r="PFC2765" s="7"/>
      <c r="PFD2765" s="7"/>
      <c r="PFE2765" s="7"/>
      <c r="PFF2765" s="7"/>
      <c r="PFG2765" s="7"/>
      <c r="PFH2765" s="7"/>
      <c r="PFI2765" s="7"/>
      <c r="PFJ2765" s="7"/>
      <c r="PFK2765" s="7"/>
      <c r="PFL2765" s="7"/>
      <c r="PFM2765" s="7"/>
      <c r="PFN2765" s="7"/>
      <c r="PFO2765" s="7"/>
      <c r="PFP2765" s="7"/>
      <c r="PFQ2765" s="7"/>
      <c r="PFR2765" s="7"/>
      <c r="PFS2765" s="7"/>
      <c r="PFT2765" s="7"/>
      <c r="PFU2765" s="7"/>
      <c r="PFV2765" s="7"/>
      <c r="PFW2765" s="7"/>
      <c r="PFX2765" s="7"/>
      <c r="PFY2765" s="7"/>
      <c r="PFZ2765" s="7"/>
      <c r="PGA2765" s="7"/>
      <c r="PGB2765" s="7"/>
      <c r="PGC2765" s="7"/>
      <c r="PGD2765" s="7"/>
      <c r="PGE2765" s="7"/>
      <c r="PGF2765" s="7"/>
      <c r="PGG2765" s="7"/>
      <c r="PGH2765" s="7"/>
      <c r="PGI2765" s="7"/>
      <c r="PGJ2765" s="7"/>
      <c r="PGK2765" s="7"/>
      <c r="PGL2765" s="7"/>
      <c r="PGM2765" s="7"/>
      <c r="PGN2765" s="7"/>
      <c r="PGO2765" s="7"/>
      <c r="PGP2765" s="7"/>
      <c r="PGQ2765" s="7"/>
      <c r="PGR2765" s="7"/>
      <c r="PGS2765" s="7"/>
      <c r="PGT2765" s="7"/>
      <c r="PGU2765" s="7"/>
      <c r="PGV2765" s="7"/>
      <c r="PGW2765" s="7"/>
      <c r="PGX2765" s="7"/>
      <c r="PGY2765" s="7"/>
      <c r="PGZ2765" s="7"/>
      <c r="PHA2765" s="7"/>
      <c r="PHB2765" s="7"/>
      <c r="PHC2765" s="7"/>
      <c r="PHD2765" s="7"/>
      <c r="PHE2765" s="7"/>
      <c r="PHF2765" s="7"/>
      <c r="PHG2765" s="7"/>
      <c r="PHH2765" s="7"/>
      <c r="PHI2765" s="7"/>
      <c r="PHJ2765" s="7"/>
      <c r="PHK2765" s="7"/>
      <c r="PHL2765" s="7"/>
      <c r="PHM2765" s="7"/>
      <c r="PHN2765" s="7"/>
      <c r="PHO2765" s="7"/>
      <c r="PHP2765" s="7"/>
      <c r="PHQ2765" s="7"/>
      <c r="PHR2765" s="7"/>
      <c r="PHS2765" s="7"/>
      <c r="PHT2765" s="7"/>
      <c r="PHU2765" s="7"/>
      <c r="PHV2765" s="7"/>
      <c r="PHW2765" s="7"/>
      <c r="PHX2765" s="7"/>
      <c r="PHY2765" s="7"/>
      <c r="PHZ2765" s="7"/>
      <c r="PIA2765" s="7"/>
      <c r="PIB2765" s="7"/>
      <c r="PIC2765" s="7"/>
      <c r="PID2765" s="7"/>
      <c r="PIE2765" s="7"/>
      <c r="PIF2765" s="7"/>
      <c r="PIG2765" s="7"/>
      <c r="PIH2765" s="7"/>
      <c r="PII2765" s="7"/>
      <c r="PIJ2765" s="7"/>
      <c r="PIK2765" s="7"/>
      <c r="PIL2765" s="7"/>
      <c r="PIM2765" s="7"/>
      <c r="PIN2765" s="7"/>
      <c r="PIO2765" s="7"/>
      <c r="PIP2765" s="7"/>
      <c r="PIQ2765" s="7"/>
      <c r="PIR2765" s="7"/>
      <c r="PIS2765" s="7"/>
      <c r="PIT2765" s="7"/>
      <c r="PIU2765" s="7"/>
      <c r="PIV2765" s="7"/>
      <c r="PIW2765" s="7"/>
      <c r="PIX2765" s="7"/>
      <c r="PIY2765" s="7"/>
      <c r="PIZ2765" s="7"/>
      <c r="PJA2765" s="7"/>
      <c r="PJB2765" s="7"/>
      <c r="PJC2765" s="7"/>
      <c r="PJD2765" s="7"/>
      <c r="PJE2765" s="7"/>
      <c r="PJF2765" s="7"/>
      <c r="PJG2765" s="7"/>
      <c r="PJH2765" s="7"/>
      <c r="PJI2765" s="7"/>
      <c r="PJJ2765" s="7"/>
      <c r="PJK2765" s="7"/>
      <c r="PJL2765" s="7"/>
      <c r="PJM2765" s="7"/>
      <c r="PJN2765" s="7"/>
      <c r="PJO2765" s="7"/>
      <c r="PJP2765" s="7"/>
      <c r="PJQ2765" s="7"/>
      <c r="PJR2765" s="7"/>
      <c r="PJS2765" s="7"/>
      <c r="PJT2765" s="7"/>
      <c r="PJU2765" s="7"/>
      <c r="PJV2765" s="7"/>
      <c r="PJW2765" s="7"/>
      <c r="PJX2765" s="7"/>
      <c r="PJY2765" s="7"/>
      <c r="PJZ2765" s="7"/>
      <c r="PKA2765" s="7"/>
      <c r="PKB2765" s="7"/>
      <c r="PKC2765" s="7"/>
      <c r="PKD2765" s="7"/>
      <c r="PKE2765" s="7"/>
      <c r="PKF2765" s="7"/>
      <c r="PKG2765" s="7"/>
      <c r="PKH2765" s="7"/>
      <c r="PKI2765" s="7"/>
      <c r="PKJ2765" s="7"/>
      <c r="PKK2765" s="7"/>
      <c r="PKL2765" s="7"/>
      <c r="PKM2765" s="7"/>
      <c r="PKN2765" s="7"/>
      <c r="PKO2765" s="7"/>
      <c r="PKP2765" s="7"/>
      <c r="PKQ2765" s="7"/>
      <c r="PKR2765" s="7"/>
      <c r="PKS2765" s="7"/>
      <c r="PKT2765" s="7"/>
      <c r="PKU2765" s="7"/>
      <c r="PKV2765" s="7"/>
      <c r="PKW2765" s="7"/>
      <c r="PKX2765" s="7"/>
      <c r="PKY2765" s="7"/>
      <c r="PKZ2765" s="7"/>
      <c r="PLA2765" s="7"/>
      <c r="PLB2765" s="7"/>
      <c r="PLC2765" s="7"/>
      <c r="PLD2765" s="7"/>
      <c r="PLE2765" s="7"/>
      <c r="PLF2765" s="7"/>
      <c r="PLG2765" s="7"/>
      <c r="PLH2765" s="7"/>
      <c r="PLI2765" s="7"/>
      <c r="PLJ2765" s="7"/>
      <c r="PLK2765" s="7"/>
      <c r="PLL2765" s="7"/>
      <c r="PLM2765" s="7"/>
      <c r="PLN2765" s="7"/>
      <c r="PLO2765" s="7"/>
      <c r="PLP2765" s="7"/>
      <c r="PLQ2765" s="7"/>
      <c r="PLR2765" s="7"/>
      <c r="PLS2765" s="7"/>
      <c r="PLT2765" s="7"/>
      <c r="PLU2765" s="7"/>
      <c r="PLV2765" s="7"/>
      <c r="PLW2765" s="7"/>
      <c r="PLX2765" s="7"/>
      <c r="PLY2765" s="7"/>
      <c r="PLZ2765" s="7"/>
      <c r="PMA2765" s="7"/>
      <c r="PMB2765" s="7"/>
      <c r="PMC2765" s="7"/>
      <c r="PMD2765" s="7"/>
      <c r="PME2765" s="7"/>
      <c r="PMF2765" s="7"/>
      <c r="PMG2765" s="7"/>
      <c r="PMH2765" s="7"/>
      <c r="PMI2765" s="7"/>
      <c r="PMJ2765" s="7"/>
      <c r="PMK2765" s="7"/>
      <c r="PML2765" s="7"/>
      <c r="PMM2765" s="7"/>
      <c r="PMN2765" s="7"/>
      <c r="PMO2765" s="7"/>
      <c r="PMP2765" s="7"/>
      <c r="PMQ2765" s="7"/>
      <c r="PMR2765" s="7"/>
      <c r="PMS2765" s="7"/>
      <c r="PMT2765" s="7"/>
      <c r="PMU2765" s="7"/>
      <c r="PMV2765" s="7"/>
      <c r="PMW2765" s="7"/>
      <c r="PMX2765" s="7"/>
      <c r="PMY2765" s="7"/>
      <c r="PMZ2765" s="7"/>
      <c r="PNA2765" s="7"/>
      <c r="PNB2765" s="7"/>
      <c r="PNC2765" s="7"/>
      <c r="PND2765" s="7"/>
      <c r="PNE2765" s="7"/>
      <c r="PNF2765" s="7"/>
      <c r="PNG2765" s="7"/>
      <c r="PNH2765" s="7"/>
      <c r="PNI2765" s="7"/>
      <c r="PNJ2765" s="7"/>
      <c r="PNK2765" s="7"/>
      <c r="PNL2765" s="7"/>
      <c r="PNM2765" s="7"/>
      <c r="PNN2765" s="7"/>
      <c r="PNO2765" s="7"/>
      <c r="PNP2765" s="7"/>
      <c r="PNQ2765" s="7"/>
      <c r="PNR2765" s="7"/>
      <c r="PNS2765" s="7"/>
      <c r="PNT2765" s="7"/>
      <c r="PNU2765" s="7"/>
      <c r="PNV2765" s="7"/>
      <c r="PNW2765" s="7"/>
      <c r="PNX2765" s="7"/>
      <c r="PNY2765" s="7"/>
      <c r="PNZ2765" s="7"/>
      <c r="POA2765" s="7"/>
      <c r="POB2765" s="7"/>
      <c r="POC2765" s="7"/>
      <c r="POD2765" s="7"/>
      <c r="POE2765" s="7"/>
      <c r="POF2765" s="7"/>
      <c r="POG2765" s="7"/>
      <c r="POH2765" s="7"/>
      <c r="POI2765" s="7"/>
      <c r="POJ2765" s="7"/>
      <c r="POK2765" s="7"/>
      <c r="POL2765" s="7"/>
      <c r="POM2765" s="7"/>
      <c r="PON2765" s="7"/>
      <c r="POO2765" s="7"/>
      <c r="POP2765" s="7"/>
      <c r="POQ2765" s="7"/>
      <c r="POR2765" s="7"/>
      <c r="POS2765" s="7"/>
      <c r="POT2765" s="7"/>
      <c r="POU2765" s="7"/>
      <c r="POV2765" s="7"/>
      <c r="POW2765" s="7"/>
      <c r="POX2765" s="7"/>
      <c r="POY2765" s="7"/>
      <c r="POZ2765" s="7"/>
      <c r="PPA2765" s="7"/>
      <c r="PPB2765" s="7"/>
      <c r="PPC2765" s="7"/>
      <c r="PPD2765" s="7"/>
      <c r="PPE2765" s="7"/>
      <c r="PPF2765" s="7"/>
      <c r="PPG2765" s="7"/>
      <c r="PPH2765" s="7"/>
      <c r="PPI2765" s="7"/>
      <c r="PPJ2765" s="7"/>
      <c r="PPK2765" s="7"/>
      <c r="PPL2765" s="7"/>
      <c r="PPM2765" s="7"/>
      <c r="PPN2765" s="7"/>
      <c r="PPO2765" s="7"/>
      <c r="PPP2765" s="7"/>
      <c r="PPQ2765" s="7"/>
      <c r="PPR2765" s="7"/>
      <c r="PPS2765" s="7"/>
      <c r="PPT2765" s="7"/>
      <c r="PPU2765" s="7"/>
      <c r="PPV2765" s="7"/>
      <c r="PPW2765" s="7"/>
      <c r="PPX2765" s="7"/>
      <c r="PPY2765" s="7"/>
      <c r="PPZ2765" s="7"/>
      <c r="PQA2765" s="7"/>
      <c r="PQB2765" s="7"/>
      <c r="PQC2765" s="7"/>
      <c r="PQD2765" s="7"/>
      <c r="PQE2765" s="7"/>
      <c r="PQF2765" s="7"/>
      <c r="PQG2765" s="7"/>
      <c r="PQH2765" s="7"/>
      <c r="PQI2765" s="7"/>
      <c r="PQJ2765" s="7"/>
      <c r="PQK2765" s="7"/>
      <c r="PQL2765" s="7"/>
      <c r="PQM2765" s="7"/>
      <c r="PQN2765" s="7"/>
      <c r="PQO2765" s="7"/>
      <c r="PQP2765" s="7"/>
      <c r="PQQ2765" s="7"/>
      <c r="PQR2765" s="7"/>
      <c r="PQS2765" s="7"/>
      <c r="PQT2765" s="7"/>
      <c r="PQU2765" s="7"/>
      <c r="PQV2765" s="7"/>
      <c r="PQW2765" s="7"/>
      <c r="PQX2765" s="7"/>
      <c r="PQY2765" s="7"/>
      <c r="PQZ2765" s="7"/>
      <c r="PRA2765" s="7"/>
      <c r="PRB2765" s="7"/>
      <c r="PRC2765" s="7"/>
      <c r="PRD2765" s="7"/>
      <c r="PRE2765" s="7"/>
      <c r="PRF2765" s="7"/>
      <c r="PRG2765" s="7"/>
      <c r="PRH2765" s="7"/>
      <c r="PRI2765" s="7"/>
      <c r="PRJ2765" s="7"/>
      <c r="PRK2765" s="7"/>
      <c r="PRL2765" s="7"/>
      <c r="PRM2765" s="7"/>
      <c r="PRN2765" s="7"/>
      <c r="PRO2765" s="7"/>
      <c r="PRP2765" s="7"/>
      <c r="PRQ2765" s="7"/>
      <c r="PRR2765" s="7"/>
      <c r="PRS2765" s="7"/>
      <c r="PRT2765" s="7"/>
      <c r="PRU2765" s="7"/>
      <c r="PRV2765" s="7"/>
      <c r="PRW2765" s="7"/>
      <c r="PRX2765" s="7"/>
      <c r="PRY2765" s="7"/>
      <c r="PRZ2765" s="7"/>
      <c r="PSA2765" s="7"/>
      <c r="PSB2765" s="7"/>
      <c r="PSC2765" s="7"/>
      <c r="PSD2765" s="7"/>
      <c r="PSE2765" s="7"/>
      <c r="PSF2765" s="7"/>
      <c r="PSG2765" s="7"/>
      <c r="PSH2765" s="7"/>
      <c r="PSI2765" s="7"/>
      <c r="PSJ2765" s="7"/>
      <c r="PSK2765" s="7"/>
      <c r="PSL2765" s="7"/>
      <c r="PSM2765" s="7"/>
      <c r="PSN2765" s="7"/>
      <c r="PSO2765" s="7"/>
      <c r="PSP2765" s="7"/>
      <c r="PSQ2765" s="7"/>
      <c r="PSR2765" s="7"/>
      <c r="PSS2765" s="7"/>
      <c r="PST2765" s="7"/>
      <c r="PSU2765" s="7"/>
      <c r="PSV2765" s="7"/>
      <c r="PSW2765" s="7"/>
      <c r="PSX2765" s="7"/>
      <c r="PSY2765" s="7"/>
      <c r="PSZ2765" s="7"/>
      <c r="PTA2765" s="7"/>
      <c r="PTB2765" s="7"/>
      <c r="PTC2765" s="7"/>
      <c r="PTD2765" s="7"/>
      <c r="PTE2765" s="7"/>
      <c r="PTF2765" s="7"/>
      <c r="PTG2765" s="7"/>
      <c r="PTH2765" s="7"/>
      <c r="PTI2765" s="7"/>
      <c r="PTJ2765" s="7"/>
      <c r="PTK2765" s="7"/>
      <c r="PTL2765" s="7"/>
      <c r="PTM2765" s="7"/>
      <c r="PTN2765" s="7"/>
      <c r="PTO2765" s="7"/>
      <c r="PTP2765" s="7"/>
      <c r="PTQ2765" s="7"/>
      <c r="PTR2765" s="7"/>
      <c r="PTS2765" s="7"/>
      <c r="PTT2765" s="7"/>
      <c r="PTU2765" s="7"/>
      <c r="PTV2765" s="7"/>
      <c r="PTW2765" s="7"/>
      <c r="PTX2765" s="7"/>
      <c r="PTY2765" s="7"/>
      <c r="PTZ2765" s="7"/>
      <c r="PUA2765" s="7"/>
      <c r="PUB2765" s="7"/>
      <c r="PUC2765" s="7"/>
      <c r="PUD2765" s="7"/>
      <c r="PUE2765" s="7"/>
      <c r="PUF2765" s="7"/>
      <c r="PUG2765" s="7"/>
      <c r="PUH2765" s="7"/>
      <c r="PUI2765" s="7"/>
      <c r="PUJ2765" s="7"/>
      <c r="PUK2765" s="7"/>
      <c r="PUL2765" s="7"/>
      <c r="PUM2765" s="7"/>
      <c r="PUN2765" s="7"/>
      <c r="PUO2765" s="7"/>
      <c r="PUP2765" s="7"/>
      <c r="PUQ2765" s="7"/>
      <c r="PUR2765" s="7"/>
      <c r="PUS2765" s="7"/>
      <c r="PUT2765" s="7"/>
      <c r="PUU2765" s="7"/>
      <c r="PUV2765" s="7"/>
      <c r="PUW2765" s="7"/>
      <c r="PUX2765" s="7"/>
      <c r="PUY2765" s="7"/>
      <c r="PUZ2765" s="7"/>
      <c r="PVA2765" s="7"/>
      <c r="PVB2765" s="7"/>
      <c r="PVC2765" s="7"/>
      <c r="PVD2765" s="7"/>
      <c r="PVE2765" s="7"/>
      <c r="PVF2765" s="7"/>
      <c r="PVG2765" s="7"/>
      <c r="PVH2765" s="7"/>
      <c r="PVI2765" s="7"/>
      <c r="PVJ2765" s="7"/>
      <c r="PVK2765" s="7"/>
      <c r="PVL2765" s="7"/>
      <c r="PVM2765" s="7"/>
      <c r="PVN2765" s="7"/>
      <c r="PVO2765" s="7"/>
      <c r="PVP2765" s="7"/>
      <c r="PVQ2765" s="7"/>
      <c r="PVR2765" s="7"/>
      <c r="PVS2765" s="7"/>
      <c r="PVT2765" s="7"/>
      <c r="PVU2765" s="7"/>
      <c r="PVV2765" s="7"/>
      <c r="PVW2765" s="7"/>
      <c r="PVX2765" s="7"/>
      <c r="PVY2765" s="7"/>
      <c r="PVZ2765" s="7"/>
      <c r="PWA2765" s="7"/>
      <c r="PWB2765" s="7"/>
      <c r="PWC2765" s="7"/>
      <c r="PWD2765" s="7"/>
      <c r="PWE2765" s="7"/>
      <c r="PWF2765" s="7"/>
      <c r="PWG2765" s="7"/>
      <c r="PWH2765" s="7"/>
      <c r="PWI2765" s="7"/>
      <c r="PWJ2765" s="7"/>
      <c r="PWK2765" s="7"/>
      <c r="PWL2765" s="7"/>
      <c r="PWM2765" s="7"/>
      <c r="PWN2765" s="7"/>
      <c r="PWO2765" s="7"/>
      <c r="PWP2765" s="7"/>
      <c r="PWQ2765" s="7"/>
      <c r="PWR2765" s="7"/>
      <c r="PWS2765" s="7"/>
      <c r="PWT2765" s="7"/>
      <c r="PWU2765" s="7"/>
      <c r="PWV2765" s="7"/>
      <c r="PWW2765" s="7"/>
      <c r="PWX2765" s="7"/>
      <c r="PWY2765" s="7"/>
      <c r="PWZ2765" s="7"/>
      <c r="PXA2765" s="7"/>
      <c r="PXB2765" s="7"/>
      <c r="PXC2765" s="7"/>
      <c r="PXD2765" s="7"/>
      <c r="PXE2765" s="7"/>
      <c r="PXF2765" s="7"/>
      <c r="PXG2765" s="7"/>
      <c r="PXH2765" s="7"/>
      <c r="PXI2765" s="7"/>
      <c r="PXJ2765" s="7"/>
      <c r="PXK2765" s="7"/>
      <c r="PXL2765" s="7"/>
      <c r="PXM2765" s="7"/>
      <c r="PXN2765" s="7"/>
      <c r="PXO2765" s="7"/>
      <c r="PXP2765" s="7"/>
      <c r="PXQ2765" s="7"/>
      <c r="PXR2765" s="7"/>
      <c r="PXS2765" s="7"/>
      <c r="PXT2765" s="7"/>
      <c r="PXU2765" s="7"/>
      <c r="PXV2765" s="7"/>
      <c r="PXW2765" s="7"/>
      <c r="PXX2765" s="7"/>
      <c r="PXY2765" s="7"/>
      <c r="PXZ2765" s="7"/>
      <c r="PYA2765" s="7"/>
      <c r="PYB2765" s="7"/>
      <c r="PYC2765" s="7"/>
      <c r="PYD2765" s="7"/>
      <c r="PYE2765" s="7"/>
      <c r="PYF2765" s="7"/>
      <c r="PYG2765" s="7"/>
      <c r="PYH2765" s="7"/>
      <c r="PYI2765" s="7"/>
      <c r="PYJ2765" s="7"/>
      <c r="PYK2765" s="7"/>
      <c r="PYL2765" s="7"/>
      <c r="PYM2765" s="7"/>
      <c r="PYN2765" s="7"/>
      <c r="PYO2765" s="7"/>
      <c r="PYP2765" s="7"/>
      <c r="PYQ2765" s="7"/>
      <c r="PYR2765" s="7"/>
      <c r="PYS2765" s="7"/>
      <c r="PYT2765" s="7"/>
      <c r="PYU2765" s="7"/>
      <c r="PYV2765" s="7"/>
      <c r="PYW2765" s="7"/>
      <c r="PYX2765" s="7"/>
      <c r="PYY2765" s="7"/>
      <c r="PYZ2765" s="7"/>
      <c r="PZA2765" s="7"/>
      <c r="PZB2765" s="7"/>
      <c r="PZC2765" s="7"/>
      <c r="PZD2765" s="7"/>
      <c r="PZE2765" s="7"/>
      <c r="PZF2765" s="7"/>
      <c r="PZG2765" s="7"/>
      <c r="PZH2765" s="7"/>
      <c r="PZI2765" s="7"/>
      <c r="PZJ2765" s="7"/>
      <c r="PZK2765" s="7"/>
      <c r="PZL2765" s="7"/>
      <c r="PZM2765" s="7"/>
      <c r="PZN2765" s="7"/>
      <c r="PZO2765" s="7"/>
      <c r="PZP2765" s="7"/>
      <c r="PZQ2765" s="7"/>
      <c r="PZR2765" s="7"/>
      <c r="PZS2765" s="7"/>
      <c r="PZT2765" s="7"/>
      <c r="PZU2765" s="7"/>
      <c r="PZV2765" s="7"/>
      <c r="PZW2765" s="7"/>
      <c r="PZX2765" s="7"/>
      <c r="PZY2765" s="7"/>
      <c r="PZZ2765" s="7"/>
      <c r="QAA2765" s="7"/>
      <c r="QAB2765" s="7"/>
      <c r="QAC2765" s="7"/>
      <c r="QAD2765" s="7"/>
      <c r="QAE2765" s="7"/>
      <c r="QAF2765" s="7"/>
      <c r="QAG2765" s="7"/>
      <c r="QAH2765" s="7"/>
      <c r="QAI2765" s="7"/>
      <c r="QAJ2765" s="7"/>
      <c r="QAK2765" s="7"/>
      <c r="QAL2765" s="7"/>
      <c r="QAM2765" s="7"/>
      <c r="QAN2765" s="7"/>
      <c r="QAO2765" s="7"/>
      <c r="QAP2765" s="7"/>
      <c r="QAQ2765" s="7"/>
      <c r="QAR2765" s="7"/>
      <c r="QAS2765" s="7"/>
      <c r="QAT2765" s="7"/>
      <c r="QAU2765" s="7"/>
      <c r="QAV2765" s="7"/>
      <c r="QAW2765" s="7"/>
      <c r="QAX2765" s="7"/>
      <c r="QAY2765" s="7"/>
      <c r="QAZ2765" s="7"/>
      <c r="QBA2765" s="7"/>
      <c r="QBB2765" s="7"/>
      <c r="QBC2765" s="7"/>
      <c r="QBD2765" s="7"/>
      <c r="QBE2765" s="7"/>
      <c r="QBF2765" s="7"/>
      <c r="QBG2765" s="7"/>
      <c r="QBH2765" s="7"/>
      <c r="QBI2765" s="7"/>
      <c r="QBJ2765" s="7"/>
      <c r="QBK2765" s="7"/>
      <c r="QBL2765" s="7"/>
      <c r="QBM2765" s="7"/>
      <c r="QBN2765" s="7"/>
      <c r="QBO2765" s="7"/>
      <c r="QBP2765" s="7"/>
      <c r="QBQ2765" s="7"/>
      <c r="QBR2765" s="7"/>
      <c r="QBS2765" s="7"/>
      <c r="QBT2765" s="7"/>
      <c r="QBU2765" s="7"/>
      <c r="QBV2765" s="7"/>
      <c r="QBW2765" s="7"/>
      <c r="QBX2765" s="7"/>
      <c r="QBY2765" s="7"/>
      <c r="QBZ2765" s="7"/>
      <c r="QCA2765" s="7"/>
      <c r="QCB2765" s="7"/>
      <c r="QCC2765" s="7"/>
      <c r="QCD2765" s="7"/>
      <c r="QCE2765" s="7"/>
      <c r="QCF2765" s="7"/>
      <c r="QCG2765" s="7"/>
      <c r="QCH2765" s="7"/>
      <c r="QCI2765" s="7"/>
      <c r="QCJ2765" s="7"/>
      <c r="QCK2765" s="7"/>
      <c r="QCL2765" s="7"/>
      <c r="QCM2765" s="7"/>
      <c r="QCN2765" s="7"/>
      <c r="QCO2765" s="7"/>
      <c r="QCP2765" s="7"/>
      <c r="QCQ2765" s="7"/>
      <c r="QCR2765" s="7"/>
      <c r="QCS2765" s="7"/>
      <c r="QCT2765" s="7"/>
      <c r="QCU2765" s="7"/>
      <c r="QCV2765" s="7"/>
      <c r="QCW2765" s="7"/>
      <c r="QCX2765" s="7"/>
      <c r="QCY2765" s="7"/>
      <c r="QCZ2765" s="7"/>
      <c r="QDA2765" s="7"/>
      <c r="QDB2765" s="7"/>
      <c r="QDC2765" s="7"/>
      <c r="QDD2765" s="7"/>
      <c r="QDE2765" s="7"/>
      <c r="QDF2765" s="7"/>
      <c r="QDG2765" s="7"/>
      <c r="QDH2765" s="7"/>
      <c r="QDI2765" s="7"/>
      <c r="QDJ2765" s="7"/>
      <c r="QDK2765" s="7"/>
      <c r="QDL2765" s="7"/>
      <c r="QDM2765" s="7"/>
      <c r="QDN2765" s="7"/>
      <c r="QDO2765" s="7"/>
      <c r="QDP2765" s="7"/>
      <c r="QDQ2765" s="7"/>
      <c r="QDR2765" s="7"/>
      <c r="QDS2765" s="7"/>
      <c r="QDT2765" s="7"/>
      <c r="QDU2765" s="7"/>
      <c r="QDV2765" s="7"/>
      <c r="QDW2765" s="7"/>
      <c r="QDX2765" s="7"/>
      <c r="QDY2765" s="7"/>
      <c r="QDZ2765" s="7"/>
      <c r="QEA2765" s="7"/>
      <c r="QEB2765" s="7"/>
      <c r="QEC2765" s="7"/>
      <c r="QED2765" s="7"/>
      <c r="QEE2765" s="7"/>
      <c r="QEF2765" s="7"/>
      <c r="QEG2765" s="7"/>
      <c r="QEH2765" s="7"/>
      <c r="QEI2765" s="7"/>
      <c r="QEJ2765" s="7"/>
      <c r="QEK2765" s="7"/>
      <c r="QEL2765" s="7"/>
      <c r="QEM2765" s="7"/>
      <c r="QEN2765" s="7"/>
      <c r="QEO2765" s="7"/>
      <c r="QEP2765" s="7"/>
      <c r="QEQ2765" s="7"/>
      <c r="QER2765" s="7"/>
      <c r="QES2765" s="7"/>
      <c r="QET2765" s="7"/>
      <c r="QEU2765" s="7"/>
      <c r="QEV2765" s="7"/>
      <c r="QEW2765" s="7"/>
      <c r="QEX2765" s="7"/>
      <c r="QEY2765" s="7"/>
      <c r="QEZ2765" s="7"/>
      <c r="QFA2765" s="7"/>
      <c r="QFB2765" s="7"/>
      <c r="QFC2765" s="7"/>
      <c r="QFD2765" s="7"/>
      <c r="QFE2765" s="7"/>
      <c r="QFF2765" s="7"/>
      <c r="QFG2765" s="7"/>
      <c r="QFH2765" s="7"/>
      <c r="QFI2765" s="7"/>
      <c r="QFJ2765" s="7"/>
      <c r="QFK2765" s="7"/>
      <c r="QFL2765" s="7"/>
      <c r="QFM2765" s="7"/>
      <c r="QFN2765" s="7"/>
      <c r="QFO2765" s="7"/>
      <c r="QFP2765" s="7"/>
      <c r="QFQ2765" s="7"/>
      <c r="QFR2765" s="7"/>
      <c r="QFS2765" s="7"/>
      <c r="QFT2765" s="7"/>
      <c r="QFU2765" s="7"/>
      <c r="QFV2765" s="7"/>
      <c r="QFW2765" s="7"/>
      <c r="QFX2765" s="7"/>
      <c r="QFY2765" s="7"/>
      <c r="QFZ2765" s="7"/>
      <c r="QGA2765" s="7"/>
      <c r="QGB2765" s="7"/>
      <c r="QGC2765" s="7"/>
      <c r="QGD2765" s="7"/>
      <c r="QGE2765" s="7"/>
      <c r="QGF2765" s="7"/>
      <c r="QGG2765" s="7"/>
      <c r="QGH2765" s="7"/>
      <c r="QGI2765" s="7"/>
      <c r="QGJ2765" s="7"/>
      <c r="QGK2765" s="7"/>
      <c r="QGL2765" s="7"/>
      <c r="QGM2765" s="7"/>
      <c r="QGN2765" s="7"/>
      <c r="QGO2765" s="7"/>
      <c r="QGP2765" s="7"/>
      <c r="QGQ2765" s="7"/>
      <c r="QGR2765" s="7"/>
      <c r="QGS2765" s="7"/>
      <c r="QGT2765" s="7"/>
      <c r="QGU2765" s="7"/>
      <c r="QGV2765" s="7"/>
      <c r="QGW2765" s="7"/>
      <c r="QGX2765" s="7"/>
      <c r="QGY2765" s="7"/>
      <c r="QGZ2765" s="7"/>
      <c r="QHA2765" s="7"/>
      <c r="QHB2765" s="7"/>
      <c r="QHC2765" s="7"/>
      <c r="QHD2765" s="7"/>
      <c r="QHE2765" s="7"/>
      <c r="QHF2765" s="7"/>
      <c r="QHG2765" s="7"/>
      <c r="QHH2765" s="7"/>
      <c r="QHI2765" s="7"/>
      <c r="QHJ2765" s="7"/>
      <c r="QHK2765" s="7"/>
      <c r="QHL2765" s="7"/>
      <c r="QHM2765" s="7"/>
      <c r="QHN2765" s="7"/>
      <c r="QHO2765" s="7"/>
      <c r="QHP2765" s="7"/>
      <c r="QHQ2765" s="7"/>
      <c r="QHR2765" s="7"/>
      <c r="QHS2765" s="7"/>
      <c r="QHT2765" s="7"/>
      <c r="QHU2765" s="7"/>
      <c r="QHV2765" s="7"/>
      <c r="QHW2765" s="7"/>
      <c r="QHX2765" s="7"/>
      <c r="QHY2765" s="7"/>
      <c r="QHZ2765" s="7"/>
      <c r="QIA2765" s="7"/>
      <c r="QIB2765" s="7"/>
      <c r="QIC2765" s="7"/>
      <c r="QID2765" s="7"/>
      <c r="QIE2765" s="7"/>
      <c r="QIF2765" s="7"/>
      <c r="QIG2765" s="7"/>
      <c r="QIH2765" s="7"/>
      <c r="QII2765" s="7"/>
      <c r="QIJ2765" s="7"/>
      <c r="QIK2765" s="7"/>
      <c r="QIL2765" s="7"/>
      <c r="QIM2765" s="7"/>
      <c r="QIN2765" s="7"/>
      <c r="QIO2765" s="7"/>
      <c r="QIP2765" s="7"/>
      <c r="QIQ2765" s="7"/>
      <c r="QIR2765" s="7"/>
      <c r="QIS2765" s="7"/>
      <c r="QIT2765" s="7"/>
      <c r="QIU2765" s="7"/>
      <c r="QIV2765" s="7"/>
      <c r="QIW2765" s="7"/>
      <c r="QIX2765" s="7"/>
      <c r="QIY2765" s="7"/>
      <c r="QIZ2765" s="7"/>
      <c r="QJA2765" s="7"/>
      <c r="QJB2765" s="7"/>
      <c r="QJC2765" s="7"/>
      <c r="QJD2765" s="7"/>
      <c r="QJE2765" s="7"/>
      <c r="QJF2765" s="7"/>
      <c r="QJG2765" s="7"/>
      <c r="QJH2765" s="7"/>
      <c r="QJI2765" s="7"/>
      <c r="QJJ2765" s="7"/>
      <c r="QJK2765" s="7"/>
      <c r="QJL2765" s="7"/>
      <c r="QJM2765" s="7"/>
      <c r="QJN2765" s="7"/>
      <c r="QJO2765" s="7"/>
      <c r="QJP2765" s="7"/>
      <c r="QJQ2765" s="7"/>
      <c r="QJR2765" s="7"/>
      <c r="QJS2765" s="7"/>
      <c r="QJT2765" s="7"/>
      <c r="QJU2765" s="7"/>
      <c r="QJV2765" s="7"/>
      <c r="QJW2765" s="7"/>
      <c r="QJX2765" s="7"/>
      <c r="QJY2765" s="7"/>
      <c r="QJZ2765" s="7"/>
      <c r="QKA2765" s="7"/>
      <c r="QKB2765" s="7"/>
      <c r="QKC2765" s="7"/>
      <c r="QKD2765" s="7"/>
      <c r="QKE2765" s="7"/>
      <c r="QKF2765" s="7"/>
      <c r="QKG2765" s="7"/>
      <c r="QKH2765" s="7"/>
      <c r="QKI2765" s="7"/>
      <c r="QKJ2765" s="7"/>
      <c r="QKK2765" s="7"/>
      <c r="QKL2765" s="7"/>
      <c r="QKM2765" s="7"/>
      <c r="QKN2765" s="7"/>
      <c r="QKO2765" s="7"/>
      <c r="QKP2765" s="7"/>
      <c r="QKQ2765" s="7"/>
      <c r="QKR2765" s="7"/>
      <c r="QKS2765" s="7"/>
      <c r="QKT2765" s="7"/>
      <c r="QKU2765" s="7"/>
      <c r="QKV2765" s="7"/>
      <c r="QKW2765" s="7"/>
      <c r="QKX2765" s="7"/>
      <c r="QKY2765" s="7"/>
      <c r="QKZ2765" s="7"/>
      <c r="QLA2765" s="7"/>
      <c r="QLB2765" s="7"/>
      <c r="QLC2765" s="7"/>
      <c r="QLD2765" s="7"/>
      <c r="QLE2765" s="7"/>
      <c r="QLF2765" s="7"/>
      <c r="QLG2765" s="7"/>
      <c r="QLH2765" s="7"/>
      <c r="QLI2765" s="7"/>
      <c r="QLJ2765" s="7"/>
      <c r="QLK2765" s="7"/>
      <c r="QLL2765" s="7"/>
      <c r="QLM2765" s="7"/>
      <c r="QLN2765" s="7"/>
      <c r="QLO2765" s="7"/>
      <c r="QLP2765" s="7"/>
      <c r="QLQ2765" s="7"/>
      <c r="QLR2765" s="7"/>
      <c r="QLS2765" s="7"/>
      <c r="QLT2765" s="7"/>
      <c r="QLU2765" s="7"/>
      <c r="QLV2765" s="7"/>
      <c r="QLW2765" s="7"/>
      <c r="QLX2765" s="7"/>
      <c r="QLY2765" s="7"/>
      <c r="QLZ2765" s="7"/>
      <c r="QMA2765" s="7"/>
      <c r="QMB2765" s="7"/>
      <c r="QMC2765" s="7"/>
      <c r="QMD2765" s="7"/>
      <c r="QME2765" s="7"/>
      <c r="QMF2765" s="7"/>
      <c r="QMG2765" s="7"/>
      <c r="QMH2765" s="7"/>
      <c r="QMI2765" s="7"/>
      <c r="QMJ2765" s="7"/>
      <c r="QMK2765" s="7"/>
      <c r="QML2765" s="7"/>
      <c r="QMM2765" s="7"/>
      <c r="QMN2765" s="7"/>
      <c r="QMO2765" s="7"/>
      <c r="QMP2765" s="7"/>
      <c r="QMQ2765" s="7"/>
      <c r="QMR2765" s="7"/>
      <c r="QMS2765" s="7"/>
      <c r="QMT2765" s="7"/>
      <c r="QMU2765" s="7"/>
      <c r="QMV2765" s="7"/>
      <c r="QMW2765" s="7"/>
      <c r="QMX2765" s="7"/>
      <c r="QMY2765" s="7"/>
      <c r="QMZ2765" s="7"/>
      <c r="QNA2765" s="7"/>
      <c r="QNB2765" s="7"/>
      <c r="QNC2765" s="7"/>
      <c r="QND2765" s="7"/>
      <c r="QNE2765" s="7"/>
      <c r="QNF2765" s="7"/>
      <c r="QNG2765" s="7"/>
      <c r="QNH2765" s="7"/>
      <c r="QNI2765" s="7"/>
      <c r="QNJ2765" s="7"/>
      <c r="QNK2765" s="7"/>
      <c r="QNL2765" s="7"/>
      <c r="QNM2765" s="7"/>
      <c r="QNN2765" s="7"/>
      <c r="QNO2765" s="7"/>
      <c r="QNP2765" s="7"/>
      <c r="QNQ2765" s="7"/>
      <c r="QNR2765" s="7"/>
      <c r="QNS2765" s="7"/>
      <c r="QNT2765" s="7"/>
      <c r="QNU2765" s="7"/>
      <c r="QNV2765" s="7"/>
      <c r="QNW2765" s="7"/>
      <c r="QNX2765" s="7"/>
      <c r="QNY2765" s="7"/>
      <c r="QNZ2765" s="7"/>
      <c r="QOA2765" s="7"/>
      <c r="QOB2765" s="7"/>
      <c r="QOC2765" s="7"/>
      <c r="QOD2765" s="7"/>
      <c r="QOE2765" s="7"/>
      <c r="QOF2765" s="7"/>
      <c r="QOG2765" s="7"/>
      <c r="QOH2765" s="7"/>
      <c r="QOI2765" s="7"/>
      <c r="QOJ2765" s="7"/>
      <c r="QOK2765" s="7"/>
      <c r="QOL2765" s="7"/>
      <c r="QOM2765" s="7"/>
      <c r="QON2765" s="7"/>
      <c r="QOO2765" s="7"/>
      <c r="QOP2765" s="7"/>
      <c r="QOQ2765" s="7"/>
      <c r="QOR2765" s="7"/>
      <c r="QOS2765" s="7"/>
      <c r="QOT2765" s="7"/>
      <c r="QOU2765" s="7"/>
      <c r="QOV2765" s="7"/>
      <c r="QOW2765" s="7"/>
      <c r="QOX2765" s="7"/>
      <c r="QOY2765" s="7"/>
      <c r="QOZ2765" s="7"/>
      <c r="QPA2765" s="7"/>
      <c r="QPB2765" s="7"/>
      <c r="QPC2765" s="7"/>
      <c r="QPD2765" s="7"/>
      <c r="QPE2765" s="7"/>
      <c r="QPF2765" s="7"/>
      <c r="QPG2765" s="7"/>
      <c r="QPH2765" s="7"/>
      <c r="QPI2765" s="7"/>
      <c r="QPJ2765" s="7"/>
      <c r="QPK2765" s="7"/>
      <c r="QPL2765" s="7"/>
      <c r="QPM2765" s="7"/>
      <c r="QPN2765" s="7"/>
      <c r="QPO2765" s="7"/>
      <c r="QPP2765" s="7"/>
      <c r="QPQ2765" s="7"/>
      <c r="QPR2765" s="7"/>
      <c r="QPS2765" s="7"/>
      <c r="QPT2765" s="7"/>
      <c r="QPU2765" s="7"/>
      <c r="QPV2765" s="7"/>
      <c r="QPW2765" s="7"/>
      <c r="QPX2765" s="7"/>
      <c r="QPY2765" s="7"/>
      <c r="QPZ2765" s="7"/>
      <c r="QQA2765" s="7"/>
      <c r="QQB2765" s="7"/>
      <c r="QQC2765" s="7"/>
      <c r="QQD2765" s="7"/>
      <c r="QQE2765" s="7"/>
      <c r="QQF2765" s="7"/>
      <c r="QQG2765" s="7"/>
      <c r="QQH2765" s="7"/>
      <c r="QQI2765" s="7"/>
      <c r="QQJ2765" s="7"/>
      <c r="QQK2765" s="7"/>
      <c r="QQL2765" s="7"/>
      <c r="QQM2765" s="7"/>
      <c r="QQN2765" s="7"/>
      <c r="QQO2765" s="7"/>
      <c r="QQP2765" s="7"/>
      <c r="QQQ2765" s="7"/>
      <c r="QQR2765" s="7"/>
      <c r="QQS2765" s="7"/>
      <c r="QQT2765" s="7"/>
      <c r="QQU2765" s="7"/>
      <c r="QQV2765" s="7"/>
      <c r="QQW2765" s="7"/>
      <c r="QQX2765" s="7"/>
      <c r="QQY2765" s="7"/>
      <c r="QQZ2765" s="7"/>
      <c r="QRA2765" s="7"/>
      <c r="QRB2765" s="7"/>
      <c r="QRC2765" s="7"/>
      <c r="QRD2765" s="7"/>
      <c r="QRE2765" s="7"/>
      <c r="QRF2765" s="7"/>
      <c r="QRG2765" s="7"/>
      <c r="QRH2765" s="7"/>
      <c r="QRI2765" s="7"/>
      <c r="QRJ2765" s="7"/>
      <c r="QRK2765" s="7"/>
      <c r="QRL2765" s="7"/>
      <c r="QRM2765" s="7"/>
      <c r="QRN2765" s="7"/>
      <c r="QRO2765" s="7"/>
      <c r="QRP2765" s="7"/>
      <c r="QRQ2765" s="7"/>
      <c r="QRR2765" s="7"/>
      <c r="QRS2765" s="7"/>
      <c r="QRT2765" s="7"/>
      <c r="QRU2765" s="7"/>
      <c r="QRV2765" s="7"/>
      <c r="QRW2765" s="7"/>
      <c r="QRX2765" s="7"/>
      <c r="QRY2765" s="7"/>
      <c r="QRZ2765" s="7"/>
      <c r="QSA2765" s="7"/>
      <c r="QSB2765" s="7"/>
      <c r="QSC2765" s="7"/>
      <c r="QSD2765" s="7"/>
      <c r="QSE2765" s="7"/>
      <c r="QSF2765" s="7"/>
      <c r="QSG2765" s="7"/>
      <c r="QSH2765" s="7"/>
      <c r="QSI2765" s="7"/>
      <c r="QSJ2765" s="7"/>
      <c r="QSK2765" s="7"/>
      <c r="QSL2765" s="7"/>
      <c r="QSM2765" s="7"/>
      <c r="QSN2765" s="7"/>
      <c r="QSO2765" s="7"/>
      <c r="QSP2765" s="7"/>
      <c r="QSQ2765" s="7"/>
      <c r="QSR2765" s="7"/>
      <c r="QSS2765" s="7"/>
      <c r="QST2765" s="7"/>
      <c r="QSU2765" s="7"/>
      <c r="QSV2765" s="7"/>
      <c r="QSW2765" s="7"/>
      <c r="QSX2765" s="7"/>
      <c r="QSY2765" s="7"/>
      <c r="QSZ2765" s="7"/>
      <c r="QTA2765" s="7"/>
      <c r="QTB2765" s="7"/>
      <c r="QTC2765" s="7"/>
      <c r="QTD2765" s="7"/>
      <c r="QTE2765" s="7"/>
      <c r="QTF2765" s="7"/>
      <c r="QTG2765" s="7"/>
      <c r="QTH2765" s="7"/>
      <c r="QTI2765" s="7"/>
      <c r="QTJ2765" s="7"/>
      <c r="QTK2765" s="7"/>
      <c r="QTL2765" s="7"/>
      <c r="QTM2765" s="7"/>
      <c r="QTN2765" s="7"/>
      <c r="QTO2765" s="7"/>
      <c r="QTP2765" s="7"/>
      <c r="QTQ2765" s="7"/>
      <c r="QTR2765" s="7"/>
      <c r="QTS2765" s="7"/>
      <c r="QTT2765" s="7"/>
      <c r="QTU2765" s="7"/>
      <c r="QTV2765" s="7"/>
      <c r="QTW2765" s="7"/>
      <c r="QTX2765" s="7"/>
      <c r="QTY2765" s="7"/>
      <c r="QTZ2765" s="7"/>
      <c r="QUA2765" s="7"/>
      <c r="QUB2765" s="7"/>
      <c r="QUC2765" s="7"/>
      <c r="QUD2765" s="7"/>
      <c r="QUE2765" s="7"/>
      <c r="QUF2765" s="7"/>
      <c r="QUG2765" s="7"/>
      <c r="QUH2765" s="7"/>
      <c r="QUI2765" s="7"/>
      <c r="QUJ2765" s="7"/>
      <c r="QUK2765" s="7"/>
      <c r="QUL2765" s="7"/>
      <c r="QUM2765" s="7"/>
      <c r="QUN2765" s="7"/>
      <c r="QUO2765" s="7"/>
      <c r="QUP2765" s="7"/>
      <c r="QUQ2765" s="7"/>
      <c r="QUR2765" s="7"/>
      <c r="QUS2765" s="7"/>
      <c r="QUT2765" s="7"/>
      <c r="QUU2765" s="7"/>
      <c r="QUV2765" s="7"/>
      <c r="QUW2765" s="7"/>
      <c r="QUX2765" s="7"/>
      <c r="QUY2765" s="7"/>
      <c r="QUZ2765" s="7"/>
      <c r="QVA2765" s="7"/>
      <c r="QVB2765" s="7"/>
      <c r="QVC2765" s="7"/>
      <c r="QVD2765" s="7"/>
      <c r="QVE2765" s="7"/>
      <c r="QVF2765" s="7"/>
      <c r="QVG2765" s="7"/>
      <c r="QVH2765" s="7"/>
      <c r="QVI2765" s="7"/>
      <c r="QVJ2765" s="7"/>
      <c r="QVK2765" s="7"/>
      <c r="QVL2765" s="7"/>
      <c r="QVM2765" s="7"/>
      <c r="QVN2765" s="7"/>
      <c r="QVO2765" s="7"/>
      <c r="QVP2765" s="7"/>
      <c r="QVQ2765" s="7"/>
      <c r="QVR2765" s="7"/>
      <c r="QVS2765" s="7"/>
      <c r="QVT2765" s="7"/>
      <c r="QVU2765" s="7"/>
      <c r="QVV2765" s="7"/>
      <c r="QVW2765" s="7"/>
      <c r="QVX2765" s="7"/>
      <c r="QVY2765" s="7"/>
      <c r="QVZ2765" s="7"/>
      <c r="QWA2765" s="7"/>
      <c r="QWB2765" s="7"/>
      <c r="QWC2765" s="7"/>
      <c r="QWD2765" s="7"/>
      <c r="QWE2765" s="7"/>
      <c r="QWF2765" s="7"/>
      <c r="QWG2765" s="7"/>
      <c r="QWH2765" s="7"/>
      <c r="QWI2765" s="7"/>
      <c r="QWJ2765" s="7"/>
      <c r="QWK2765" s="7"/>
      <c r="QWL2765" s="7"/>
      <c r="QWM2765" s="7"/>
      <c r="QWN2765" s="7"/>
      <c r="QWO2765" s="7"/>
      <c r="QWP2765" s="7"/>
      <c r="QWQ2765" s="7"/>
      <c r="QWR2765" s="7"/>
      <c r="QWS2765" s="7"/>
      <c r="QWT2765" s="7"/>
      <c r="QWU2765" s="7"/>
      <c r="QWV2765" s="7"/>
      <c r="QWW2765" s="7"/>
      <c r="QWX2765" s="7"/>
      <c r="QWY2765" s="7"/>
      <c r="QWZ2765" s="7"/>
      <c r="QXA2765" s="7"/>
      <c r="QXB2765" s="7"/>
      <c r="QXC2765" s="7"/>
      <c r="QXD2765" s="7"/>
      <c r="QXE2765" s="7"/>
      <c r="QXF2765" s="7"/>
      <c r="QXG2765" s="7"/>
      <c r="QXH2765" s="7"/>
      <c r="QXI2765" s="7"/>
      <c r="QXJ2765" s="7"/>
      <c r="QXK2765" s="7"/>
      <c r="QXL2765" s="7"/>
      <c r="QXM2765" s="7"/>
      <c r="QXN2765" s="7"/>
      <c r="QXO2765" s="7"/>
      <c r="QXP2765" s="7"/>
      <c r="QXQ2765" s="7"/>
      <c r="QXR2765" s="7"/>
      <c r="QXS2765" s="7"/>
      <c r="QXT2765" s="7"/>
      <c r="QXU2765" s="7"/>
      <c r="QXV2765" s="7"/>
      <c r="QXW2765" s="7"/>
      <c r="QXX2765" s="7"/>
      <c r="QXY2765" s="7"/>
      <c r="QXZ2765" s="7"/>
      <c r="QYA2765" s="7"/>
      <c r="QYB2765" s="7"/>
      <c r="QYC2765" s="7"/>
      <c r="QYD2765" s="7"/>
      <c r="QYE2765" s="7"/>
      <c r="QYF2765" s="7"/>
      <c r="QYG2765" s="7"/>
      <c r="QYH2765" s="7"/>
      <c r="QYI2765" s="7"/>
      <c r="QYJ2765" s="7"/>
      <c r="QYK2765" s="7"/>
      <c r="QYL2765" s="7"/>
      <c r="QYM2765" s="7"/>
      <c r="QYN2765" s="7"/>
      <c r="QYO2765" s="7"/>
      <c r="QYP2765" s="7"/>
      <c r="QYQ2765" s="7"/>
      <c r="QYR2765" s="7"/>
      <c r="QYS2765" s="7"/>
      <c r="QYT2765" s="7"/>
      <c r="QYU2765" s="7"/>
      <c r="QYV2765" s="7"/>
      <c r="QYW2765" s="7"/>
      <c r="QYX2765" s="7"/>
      <c r="QYY2765" s="7"/>
      <c r="QYZ2765" s="7"/>
      <c r="QZA2765" s="7"/>
      <c r="QZB2765" s="7"/>
      <c r="QZC2765" s="7"/>
      <c r="QZD2765" s="7"/>
      <c r="QZE2765" s="7"/>
      <c r="QZF2765" s="7"/>
      <c r="QZG2765" s="7"/>
      <c r="QZH2765" s="7"/>
      <c r="QZI2765" s="7"/>
      <c r="QZJ2765" s="7"/>
      <c r="QZK2765" s="7"/>
      <c r="QZL2765" s="7"/>
      <c r="QZM2765" s="7"/>
      <c r="QZN2765" s="7"/>
      <c r="QZO2765" s="7"/>
      <c r="QZP2765" s="7"/>
      <c r="QZQ2765" s="7"/>
      <c r="QZR2765" s="7"/>
      <c r="QZS2765" s="7"/>
      <c r="QZT2765" s="7"/>
      <c r="QZU2765" s="7"/>
      <c r="QZV2765" s="7"/>
      <c r="QZW2765" s="7"/>
      <c r="QZX2765" s="7"/>
      <c r="QZY2765" s="7"/>
      <c r="QZZ2765" s="7"/>
      <c r="RAA2765" s="7"/>
      <c r="RAB2765" s="7"/>
      <c r="RAC2765" s="7"/>
      <c r="RAD2765" s="7"/>
      <c r="RAE2765" s="7"/>
      <c r="RAF2765" s="7"/>
      <c r="RAG2765" s="7"/>
      <c r="RAH2765" s="7"/>
      <c r="RAI2765" s="7"/>
      <c r="RAJ2765" s="7"/>
      <c r="RAK2765" s="7"/>
      <c r="RAL2765" s="7"/>
      <c r="RAM2765" s="7"/>
      <c r="RAN2765" s="7"/>
      <c r="RAO2765" s="7"/>
      <c r="RAP2765" s="7"/>
      <c r="RAQ2765" s="7"/>
      <c r="RAR2765" s="7"/>
      <c r="RAS2765" s="7"/>
      <c r="RAT2765" s="7"/>
      <c r="RAU2765" s="7"/>
      <c r="RAV2765" s="7"/>
      <c r="RAW2765" s="7"/>
      <c r="RAX2765" s="7"/>
      <c r="RAY2765" s="7"/>
      <c r="RAZ2765" s="7"/>
      <c r="RBA2765" s="7"/>
      <c r="RBB2765" s="7"/>
      <c r="RBC2765" s="7"/>
      <c r="RBD2765" s="7"/>
      <c r="RBE2765" s="7"/>
      <c r="RBF2765" s="7"/>
      <c r="RBG2765" s="7"/>
      <c r="RBH2765" s="7"/>
      <c r="RBI2765" s="7"/>
      <c r="RBJ2765" s="7"/>
      <c r="RBK2765" s="7"/>
      <c r="RBL2765" s="7"/>
      <c r="RBM2765" s="7"/>
      <c r="RBN2765" s="7"/>
      <c r="RBO2765" s="7"/>
      <c r="RBP2765" s="7"/>
      <c r="RBQ2765" s="7"/>
      <c r="RBR2765" s="7"/>
      <c r="RBS2765" s="7"/>
      <c r="RBT2765" s="7"/>
      <c r="RBU2765" s="7"/>
      <c r="RBV2765" s="7"/>
      <c r="RBW2765" s="7"/>
      <c r="RBX2765" s="7"/>
      <c r="RBY2765" s="7"/>
      <c r="RBZ2765" s="7"/>
      <c r="RCA2765" s="7"/>
      <c r="RCB2765" s="7"/>
      <c r="RCC2765" s="7"/>
      <c r="RCD2765" s="7"/>
      <c r="RCE2765" s="7"/>
      <c r="RCF2765" s="7"/>
      <c r="RCG2765" s="7"/>
      <c r="RCH2765" s="7"/>
      <c r="RCI2765" s="7"/>
      <c r="RCJ2765" s="7"/>
      <c r="RCK2765" s="7"/>
      <c r="RCL2765" s="7"/>
      <c r="RCM2765" s="7"/>
      <c r="RCN2765" s="7"/>
      <c r="RCO2765" s="7"/>
      <c r="RCP2765" s="7"/>
      <c r="RCQ2765" s="7"/>
      <c r="RCR2765" s="7"/>
      <c r="RCS2765" s="7"/>
      <c r="RCT2765" s="7"/>
      <c r="RCU2765" s="7"/>
      <c r="RCV2765" s="7"/>
      <c r="RCW2765" s="7"/>
      <c r="RCX2765" s="7"/>
      <c r="RCY2765" s="7"/>
      <c r="RCZ2765" s="7"/>
      <c r="RDA2765" s="7"/>
      <c r="RDB2765" s="7"/>
      <c r="RDC2765" s="7"/>
      <c r="RDD2765" s="7"/>
      <c r="RDE2765" s="7"/>
      <c r="RDF2765" s="7"/>
      <c r="RDG2765" s="7"/>
      <c r="RDH2765" s="7"/>
      <c r="RDI2765" s="7"/>
      <c r="RDJ2765" s="7"/>
      <c r="RDK2765" s="7"/>
      <c r="RDL2765" s="7"/>
      <c r="RDM2765" s="7"/>
      <c r="RDN2765" s="7"/>
      <c r="RDO2765" s="7"/>
      <c r="RDP2765" s="7"/>
      <c r="RDQ2765" s="7"/>
      <c r="RDR2765" s="7"/>
      <c r="RDS2765" s="7"/>
      <c r="RDT2765" s="7"/>
      <c r="RDU2765" s="7"/>
      <c r="RDV2765" s="7"/>
      <c r="RDW2765" s="7"/>
      <c r="RDX2765" s="7"/>
      <c r="RDY2765" s="7"/>
      <c r="RDZ2765" s="7"/>
      <c r="REA2765" s="7"/>
      <c r="REB2765" s="7"/>
      <c r="REC2765" s="7"/>
      <c r="RED2765" s="7"/>
      <c r="REE2765" s="7"/>
      <c r="REF2765" s="7"/>
      <c r="REG2765" s="7"/>
      <c r="REH2765" s="7"/>
      <c r="REI2765" s="7"/>
      <c r="REJ2765" s="7"/>
      <c r="REK2765" s="7"/>
      <c r="REL2765" s="7"/>
      <c r="REM2765" s="7"/>
      <c r="REN2765" s="7"/>
      <c r="REO2765" s="7"/>
      <c r="REP2765" s="7"/>
      <c r="REQ2765" s="7"/>
      <c r="RER2765" s="7"/>
      <c r="RES2765" s="7"/>
      <c r="RET2765" s="7"/>
      <c r="REU2765" s="7"/>
      <c r="REV2765" s="7"/>
      <c r="REW2765" s="7"/>
      <c r="REX2765" s="7"/>
      <c r="REY2765" s="7"/>
      <c r="REZ2765" s="7"/>
      <c r="RFA2765" s="7"/>
      <c r="RFB2765" s="7"/>
      <c r="RFC2765" s="7"/>
      <c r="RFD2765" s="7"/>
      <c r="RFE2765" s="7"/>
      <c r="RFF2765" s="7"/>
      <c r="RFG2765" s="7"/>
      <c r="RFH2765" s="7"/>
      <c r="RFI2765" s="7"/>
      <c r="RFJ2765" s="7"/>
      <c r="RFK2765" s="7"/>
      <c r="RFL2765" s="7"/>
      <c r="RFM2765" s="7"/>
      <c r="RFN2765" s="7"/>
      <c r="RFO2765" s="7"/>
      <c r="RFP2765" s="7"/>
      <c r="RFQ2765" s="7"/>
      <c r="RFR2765" s="7"/>
      <c r="RFS2765" s="7"/>
      <c r="RFT2765" s="7"/>
      <c r="RFU2765" s="7"/>
      <c r="RFV2765" s="7"/>
      <c r="RFW2765" s="7"/>
      <c r="RFX2765" s="7"/>
      <c r="RFY2765" s="7"/>
      <c r="RFZ2765" s="7"/>
      <c r="RGA2765" s="7"/>
      <c r="RGB2765" s="7"/>
      <c r="RGC2765" s="7"/>
      <c r="RGD2765" s="7"/>
      <c r="RGE2765" s="7"/>
      <c r="RGF2765" s="7"/>
      <c r="RGG2765" s="7"/>
      <c r="RGH2765" s="7"/>
      <c r="RGI2765" s="7"/>
      <c r="RGJ2765" s="7"/>
      <c r="RGK2765" s="7"/>
      <c r="RGL2765" s="7"/>
      <c r="RGM2765" s="7"/>
      <c r="RGN2765" s="7"/>
      <c r="RGO2765" s="7"/>
      <c r="RGP2765" s="7"/>
      <c r="RGQ2765" s="7"/>
      <c r="RGR2765" s="7"/>
      <c r="RGS2765" s="7"/>
      <c r="RGT2765" s="7"/>
      <c r="RGU2765" s="7"/>
      <c r="RGV2765" s="7"/>
      <c r="RGW2765" s="7"/>
      <c r="RGX2765" s="7"/>
      <c r="RGY2765" s="7"/>
      <c r="RGZ2765" s="7"/>
      <c r="RHA2765" s="7"/>
      <c r="RHB2765" s="7"/>
      <c r="RHC2765" s="7"/>
      <c r="RHD2765" s="7"/>
      <c r="RHE2765" s="7"/>
      <c r="RHF2765" s="7"/>
      <c r="RHG2765" s="7"/>
      <c r="RHH2765" s="7"/>
      <c r="RHI2765" s="7"/>
      <c r="RHJ2765" s="7"/>
      <c r="RHK2765" s="7"/>
      <c r="RHL2765" s="7"/>
      <c r="RHM2765" s="7"/>
      <c r="RHN2765" s="7"/>
      <c r="RHO2765" s="7"/>
      <c r="RHP2765" s="7"/>
      <c r="RHQ2765" s="7"/>
      <c r="RHR2765" s="7"/>
      <c r="RHS2765" s="7"/>
      <c r="RHT2765" s="7"/>
      <c r="RHU2765" s="7"/>
      <c r="RHV2765" s="7"/>
      <c r="RHW2765" s="7"/>
      <c r="RHX2765" s="7"/>
      <c r="RHY2765" s="7"/>
      <c r="RHZ2765" s="7"/>
      <c r="RIA2765" s="7"/>
      <c r="RIB2765" s="7"/>
      <c r="RIC2765" s="7"/>
      <c r="RID2765" s="7"/>
      <c r="RIE2765" s="7"/>
      <c r="RIF2765" s="7"/>
      <c r="RIG2765" s="7"/>
      <c r="RIH2765" s="7"/>
      <c r="RII2765" s="7"/>
      <c r="RIJ2765" s="7"/>
      <c r="RIK2765" s="7"/>
      <c r="RIL2765" s="7"/>
      <c r="RIM2765" s="7"/>
      <c r="RIN2765" s="7"/>
      <c r="RIO2765" s="7"/>
      <c r="RIP2765" s="7"/>
      <c r="RIQ2765" s="7"/>
      <c r="RIR2765" s="7"/>
      <c r="RIS2765" s="7"/>
      <c r="RIT2765" s="7"/>
      <c r="RIU2765" s="7"/>
      <c r="RIV2765" s="7"/>
      <c r="RIW2765" s="7"/>
      <c r="RIX2765" s="7"/>
      <c r="RIY2765" s="7"/>
      <c r="RIZ2765" s="7"/>
      <c r="RJA2765" s="7"/>
      <c r="RJB2765" s="7"/>
      <c r="RJC2765" s="7"/>
      <c r="RJD2765" s="7"/>
      <c r="RJE2765" s="7"/>
      <c r="RJF2765" s="7"/>
      <c r="RJG2765" s="7"/>
      <c r="RJH2765" s="7"/>
      <c r="RJI2765" s="7"/>
      <c r="RJJ2765" s="7"/>
      <c r="RJK2765" s="7"/>
      <c r="RJL2765" s="7"/>
      <c r="RJM2765" s="7"/>
      <c r="RJN2765" s="7"/>
      <c r="RJO2765" s="7"/>
      <c r="RJP2765" s="7"/>
      <c r="RJQ2765" s="7"/>
      <c r="RJR2765" s="7"/>
      <c r="RJS2765" s="7"/>
      <c r="RJT2765" s="7"/>
      <c r="RJU2765" s="7"/>
      <c r="RJV2765" s="7"/>
      <c r="RJW2765" s="7"/>
      <c r="RJX2765" s="7"/>
      <c r="RJY2765" s="7"/>
      <c r="RJZ2765" s="7"/>
      <c r="RKA2765" s="7"/>
      <c r="RKB2765" s="7"/>
      <c r="RKC2765" s="7"/>
      <c r="RKD2765" s="7"/>
      <c r="RKE2765" s="7"/>
      <c r="RKF2765" s="7"/>
      <c r="RKG2765" s="7"/>
      <c r="RKH2765" s="7"/>
      <c r="RKI2765" s="7"/>
      <c r="RKJ2765" s="7"/>
      <c r="RKK2765" s="7"/>
      <c r="RKL2765" s="7"/>
      <c r="RKM2765" s="7"/>
      <c r="RKN2765" s="7"/>
      <c r="RKO2765" s="7"/>
      <c r="RKP2765" s="7"/>
      <c r="RKQ2765" s="7"/>
      <c r="RKR2765" s="7"/>
      <c r="RKS2765" s="7"/>
      <c r="RKT2765" s="7"/>
      <c r="RKU2765" s="7"/>
      <c r="RKV2765" s="7"/>
      <c r="RKW2765" s="7"/>
      <c r="RKX2765" s="7"/>
      <c r="RKY2765" s="7"/>
      <c r="RKZ2765" s="7"/>
      <c r="RLA2765" s="7"/>
      <c r="RLB2765" s="7"/>
      <c r="RLC2765" s="7"/>
      <c r="RLD2765" s="7"/>
      <c r="RLE2765" s="7"/>
      <c r="RLF2765" s="7"/>
      <c r="RLG2765" s="7"/>
      <c r="RLH2765" s="7"/>
      <c r="RLI2765" s="7"/>
      <c r="RLJ2765" s="7"/>
      <c r="RLK2765" s="7"/>
      <c r="RLL2765" s="7"/>
      <c r="RLM2765" s="7"/>
      <c r="RLN2765" s="7"/>
      <c r="RLO2765" s="7"/>
      <c r="RLP2765" s="7"/>
      <c r="RLQ2765" s="7"/>
      <c r="RLR2765" s="7"/>
      <c r="RLS2765" s="7"/>
      <c r="RLT2765" s="7"/>
      <c r="RLU2765" s="7"/>
      <c r="RLV2765" s="7"/>
      <c r="RLW2765" s="7"/>
      <c r="RLX2765" s="7"/>
      <c r="RLY2765" s="7"/>
      <c r="RLZ2765" s="7"/>
      <c r="RMA2765" s="7"/>
      <c r="RMB2765" s="7"/>
      <c r="RMC2765" s="7"/>
      <c r="RMD2765" s="7"/>
      <c r="RME2765" s="7"/>
      <c r="RMF2765" s="7"/>
      <c r="RMG2765" s="7"/>
      <c r="RMH2765" s="7"/>
      <c r="RMI2765" s="7"/>
      <c r="RMJ2765" s="7"/>
      <c r="RMK2765" s="7"/>
      <c r="RML2765" s="7"/>
      <c r="RMM2765" s="7"/>
      <c r="RMN2765" s="7"/>
      <c r="RMO2765" s="7"/>
      <c r="RMP2765" s="7"/>
      <c r="RMQ2765" s="7"/>
      <c r="RMR2765" s="7"/>
      <c r="RMS2765" s="7"/>
      <c r="RMT2765" s="7"/>
      <c r="RMU2765" s="7"/>
      <c r="RMV2765" s="7"/>
      <c r="RMW2765" s="7"/>
      <c r="RMX2765" s="7"/>
      <c r="RMY2765" s="7"/>
      <c r="RMZ2765" s="7"/>
      <c r="RNA2765" s="7"/>
      <c r="RNB2765" s="7"/>
      <c r="RNC2765" s="7"/>
      <c r="RND2765" s="7"/>
      <c r="RNE2765" s="7"/>
      <c r="RNF2765" s="7"/>
      <c r="RNG2765" s="7"/>
      <c r="RNH2765" s="7"/>
      <c r="RNI2765" s="7"/>
      <c r="RNJ2765" s="7"/>
      <c r="RNK2765" s="7"/>
      <c r="RNL2765" s="7"/>
      <c r="RNM2765" s="7"/>
      <c r="RNN2765" s="7"/>
      <c r="RNO2765" s="7"/>
      <c r="RNP2765" s="7"/>
      <c r="RNQ2765" s="7"/>
      <c r="RNR2765" s="7"/>
      <c r="RNS2765" s="7"/>
      <c r="RNT2765" s="7"/>
      <c r="RNU2765" s="7"/>
      <c r="RNV2765" s="7"/>
      <c r="RNW2765" s="7"/>
      <c r="RNX2765" s="7"/>
      <c r="RNY2765" s="7"/>
      <c r="RNZ2765" s="7"/>
      <c r="ROA2765" s="7"/>
      <c r="ROB2765" s="7"/>
      <c r="ROC2765" s="7"/>
      <c r="ROD2765" s="7"/>
      <c r="ROE2765" s="7"/>
      <c r="ROF2765" s="7"/>
      <c r="ROG2765" s="7"/>
      <c r="ROH2765" s="7"/>
      <c r="ROI2765" s="7"/>
      <c r="ROJ2765" s="7"/>
      <c r="ROK2765" s="7"/>
      <c r="ROL2765" s="7"/>
      <c r="ROM2765" s="7"/>
      <c r="RON2765" s="7"/>
      <c r="ROO2765" s="7"/>
      <c r="ROP2765" s="7"/>
      <c r="ROQ2765" s="7"/>
      <c r="ROR2765" s="7"/>
      <c r="ROS2765" s="7"/>
      <c r="ROT2765" s="7"/>
      <c r="ROU2765" s="7"/>
      <c r="ROV2765" s="7"/>
      <c r="ROW2765" s="7"/>
      <c r="ROX2765" s="7"/>
      <c r="ROY2765" s="7"/>
      <c r="ROZ2765" s="7"/>
      <c r="RPA2765" s="7"/>
      <c r="RPB2765" s="7"/>
      <c r="RPC2765" s="7"/>
      <c r="RPD2765" s="7"/>
      <c r="RPE2765" s="7"/>
      <c r="RPF2765" s="7"/>
      <c r="RPG2765" s="7"/>
      <c r="RPH2765" s="7"/>
      <c r="RPI2765" s="7"/>
      <c r="RPJ2765" s="7"/>
      <c r="RPK2765" s="7"/>
      <c r="RPL2765" s="7"/>
      <c r="RPM2765" s="7"/>
      <c r="RPN2765" s="7"/>
      <c r="RPO2765" s="7"/>
      <c r="RPP2765" s="7"/>
      <c r="RPQ2765" s="7"/>
      <c r="RPR2765" s="7"/>
      <c r="RPS2765" s="7"/>
      <c r="RPT2765" s="7"/>
      <c r="RPU2765" s="7"/>
      <c r="RPV2765" s="7"/>
      <c r="RPW2765" s="7"/>
      <c r="RPX2765" s="7"/>
      <c r="RPY2765" s="7"/>
      <c r="RPZ2765" s="7"/>
      <c r="RQA2765" s="7"/>
      <c r="RQB2765" s="7"/>
      <c r="RQC2765" s="7"/>
      <c r="RQD2765" s="7"/>
      <c r="RQE2765" s="7"/>
      <c r="RQF2765" s="7"/>
      <c r="RQG2765" s="7"/>
      <c r="RQH2765" s="7"/>
      <c r="RQI2765" s="7"/>
      <c r="RQJ2765" s="7"/>
      <c r="RQK2765" s="7"/>
      <c r="RQL2765" s="7"/>
      <c r="RQM2765" s="7"/>
      <c r="RQN2765" s="7"/>
      <c r="RQO2765" s="7"/>
      <c r="RQP2765" s="7"/>
      <c r="RQQ2765" s="7"/>
      <c r="RQR2765" s="7"/>
      <c r="RQS2765" s="7"/>
      <c r="RQT2765" s="7"/>
      <c r="RQU2765" s="7"/>
      <c r="RQV2765" s="7"/>
      <c r="RQW2765" s="7"/>
      <c r="RQX2765" s="7"/>
      <c r="RQY2765" s="7"/>
      <c r="RQZ2765" s="7"/>
      <c r="RRA2765" s="7"/>
      <c r="RRB2765" s="7"/>
      <c r="RRC2765" s="7"/>
      <c r="RRD2765" s="7"/>
      <c r="RRE2765" s="7"/>
      <c r="RRF2765" s="7"/>
      <c r="RRG2765" s="7"/>
      <c r="RRH2765" s="7"/>
      <c r="RRI2765" s="7"/>
      <c r="RRJ2765" s="7"/>
      <c r="RRK2765" s="7"/>
      <c r="RRL2765" s="7"/>
      <c r="RRM2765" s="7"/>
      <c r="RRN2765" s="7"/>
      <c r="RRO2765" s="7"/>
      <c r="RRP2765" s="7"/>
      <c r="RRQ2765" s="7"/>
      <c r="RRR2765" s="7"/>
      <c r="RRS2765" s="7"/>
      <c r="RRT2765" s="7"/>
      <c r="RRU2765" s="7"/>
      <c r="RRV2765" s="7"/>
      <c r="RRW2765" s="7"/>
      <c r="RRX2765" s="7"/>
      <c r="RRY2765" s="7"/>
      <c r="RRZ2765" s="7"/>
      <c r="RSA2765" s="7"/>
      <c r="RSB2765" s="7"/>
      <c r="RSC2765" s="7"/>
      <c r="RSD2765" s="7"/>
      <c r="RSE2765" s="7"/>
      <c r="RSF2765" s="7"/>
      <c r="RSG2765" s="7"/>
      <c r="RSH2765" s="7"/>
      <c r="RSI2765" s="7"/>
      <c r="RSJ2765" s="7"/>
      <c r="RSK2765" s="7"/>
      <c r="RSL2765" s="7"/>
      <c r="RSM2765" s="7"/>
      <c r="RSN2765" s="7"/>
      <c r="RSO2765" s="7"/>
      <c r="RSP2765" s="7"/>
      <c r="RSQ2765" s="7"/>
      <c r="RSR2765" s="7"/>
      <c r="RSS2765" s="7"/>
      <c r="RST2765" s="7"/>
      <c r="RSU2765" s="7"/>
      <c r="RSV2765" s="7"/>
      <c r="RSW2765" s="7"/>
      <c r="RSX2765" s="7"/>
      <c r="RSY2765" s="7"/>
      <c r="RSZ2765" s="7"/>
      <c r="RTA2765" s="7"/>
      <c r="RTB2765" s="7"/>
      <c r="RTC2765" s="7"/>
      <c r="RTD2765" s="7"/>
      <c r="RTE2765" s="7"/>
      <c r="RTF2765" s="7"/>
      <c r="RTG2765" s="7"/>
      <c r="RTH2765" s="7"/>
      <c r="RTI2765" s="7"/>
      <c r="RTJ2765" s="7"/>
      <c r="RTK2765" s="7"/>
      <c r="RTL2765" s="7"/>
      <c r="RTM2765" s="7"/>
      <c r="RTN2765" s="7"/>
      <c r="RTO2765" s="7"/>
      <c r="RTP2765" s="7"/>
      <c r="RTQ2765" s="7"/>
      <c r="RTR2765" s="7"/>
      <c r="RTS2765" s="7"/>
      <c r="RTT2765" s="7"/>
      <c r="RTU2765" s="7"/>
      <c r="RTV2765" s="7"/>
      <c r="RTW2765" s="7"/>
      <c r="RTX2765" s="7"/>
      <c r="RTY2765" s="7"/>
      <c r="RTZ2765" s="7"/>
      <c r="RUA2765" s="7"/>
      <c r="RUB2765" s="7"/>
      <c r="RUC2765" s="7"/>
      <c r="RUD2765" s="7"/>
      <c r="RUE2765" s="7"/>
      <c r="RUF2765" s="7"/>
      <c r="RUG2765" s="7"/>
      <c r="RUH2765" s="7"/>
      <c r="RUI2765" s="7"/>
      <c r="RUJ2765" s="7"/>
      <c r="RUK2765" s="7"/>
      <c r="RUL2765" s="7"/>
      <c r="RUM2765" s="7"/>
      <c r="RUN2765" s="7"/>
      <c r="RUO2765" s="7"/>
      <c r="RUP2765" s="7"/>
      <c r="RUQ2765" s="7"/>
      <c r="RUR2765" s="7"/>
      <c r="RUS2765" s="7"/>
      <c r="RUT2765" s="7"/>
      <c r="RUU2765" s="7"/>
      <c r="RUV2765" s="7"/>
      <c r="RUW2765" s="7"/>
      <c r="RUX2765" s="7"/>
      <c r="RUY2765" s="7"/>
      <c r="RUZ2765" s="7"/>
      <c r="RVA2765" s="7"/>
      <c r="RVB2765" s="7"/>
      <c r="RVC2765" s="7"/>
      <c r="RVD2765" s="7"/>
      <c r="RVE2765" s="7"/>
      <c r="RVF2765" s="7"/>
      <c r="RVG2765" s="7"/>
      <c r="RVH2765" s="7"/>
      <c r="RVI2765" s="7"/>
      <c r="RVJ2765" s="7"/>
      <c r="RVK2765" s="7"/>
      <c r="RVL2765" s="7"/>
      <c r="RVM2765" s="7"/>
      <c r="RVN2765" s="7"/>
      <c r="RVO2765" s="7"/>
      <c r="RVP2765" s="7"/>
      <c r="RVQ2765" s="7"/>
      <c r="RVR2765" s="7"/>
      <c r="RVS2765" s="7"/>
      <c r="RVT2765" s="7"/>
      <c r="RVU2765" s="7"/>
      <c r="RVV2765" s="7"/>
      <c r="RVW2765" s="7"/>
      <c r="RVX2765" s="7"/>
      <c r="RVY2765" s="7"/>
      <c r="RVZ2765" s="7"/>
      <c r="RWA2765" s="7"/>
      <c r="RWB2765" s="7"/>
      <c r="RWC2765" s="7"/>
      <c r="RWD2765" s="7"/>
      <c r="RWE2765" s="7"/>
      <c r="RWF2765" s="7"/>
      <c r="RWG2765" s="7"/>
      <c r="RWH2765" s="7"/>
      <c r="RWI2765" s="7"/>
      <c r="RWJ2765" s="7"/>
      <c r="RWK2765" s="7"/>
      <c r="RWL2765" s="7"/>
      <c r="RWM2765" s="7"/>
      <c r="RWN2765" s="7"/>
      <c r="RWO2765" s="7"/>
      <c r="RWP2765" s="7"/>
      <c r="RWQ2765" s="7"/>
      <c r="RWR2765" s="7"/>
      <c r="RWS2765" s="7"/>
      <c r="RWT2765" s="7"/>
      <c r="RWU2765" s="7"/>
      <c r="RWV2765" s="7"/>
      <c r="RWW2765" s="7"/>
      <c r="RWX2765" s="7"/>
      <c r="RWY2765" s="7"/>
      <c r="RWZ2765" s="7"/>
      <c r="RXA2765" s="7"/>
      <c r="RXB2765" s="7"/>
      <c r="RXC2765" s="7"/>
      <c r="RXD2765" s="7"/>
      <c r="RXE2765" s="7"/>
      <c r="RXF2765" s="7"/>
      <c r="RXG2765" s="7"/>
      <c r="RXH2765" s="7"/>
      <c r="RXI2765" s="7"/>
      <c r="RXJ2765" s="7"/>
      <c r="RXK2765" s="7"/>
      <c r="RXL2765" s="7"/>
      <c r="RXM2765" s="7"/>
      <c r="RXN2765" s="7"/>
      <c r="RXO2765" s="7"/>
      <c r="RXP2765" s="7"/>
      <c r="RXQ2765" s="7"/>
      <c r="RXR2765" s="7"/>
      <c r="RXS2765" s="7"/>
      <c r="RXT2765" s="7"/>
      <c r="RXU2765" s="7"/>
      <c r="RXV2765" s="7"/>
      <c r="RXW2765" s="7"/>
      <c r="RXX2765" s="7"/>
      <c r="RXY2765" s="7"/>
      <c r="RXZ2765" s="7"/>
      <c r="RYA2765" s="7"/>
      <c r="RYB2765" s="7"/>
      <c r="RYC2765" s="7"/>
      <c r="RYD2765" s="7"/>
      <c r="RYE2765" s="7"/>
      <c r="RYF2765" s="7"/>
      <c r="RYG2765" s="7"/>
      <c r="RYH2765" s="7"/>
      <c r="RYI2765" s="7"/>
      <c r="RYJ2765" s="7"/>
      <c r="RYK2765" s="7"/>
      <c r="RYL2765" s="7"/>
      <c r="RYM2765" s="7"/>
      <c r="RYN2765" s="7"/>
      <c r="RYO2765" s="7"/>
      <c r="RYP2765" s="7"/>
      <c r="RYQ2765" s="7"/>
      <c r="RYR2765" s="7"/>
      <c r="RYS2765" s="7"/>
      <c r="RYT2765" s="7"/>
      <c r="RYU2765" s="7"/>
      <c r="RYV2765" s="7"/>
      <c r="RYW2765" s="7"/>
      <c r="RYX2765" s="7"/>
      <c r="RYY2765" s="7"/>
      <c r="RYZ2765" s="7"/>
      <c r="RZA2765" s="7"/>
      <c r="RZB2765" s="7"/>
      <c r="RZC2765" s="7"/>
      <c r="RZD2765" s="7"/>
      <c r="RZE2765" s="7"/>
      <c r="RZF2765" s="7"/>
      <c r="RZG2765" s="7"/>
      <c r="RZH2765" s="7"/>
      <c r="RZI2765" s="7"/>
      <c r="RZJ2765" s="7"/>
      <c r="RZK2765" s="7"/>
      <c r="RZL2765" s="7"/>
      <c r="RZM2765" s="7"/>
      <c r="RZN2765" s="7"/>
      <c r="RZO2765" s="7"/>
      <c r="RZP2765" s="7"/>
      <c r="RZQ2765" s="7"/>
      <c r="RZR2765" s="7"/>
      <c r="RZS2765" s="7"/>
      <c r="RZT2765" s="7"/>
      <c r="RZU2765" s="7"/>
      <c r="RZV2765" s="7"/>
      <c r="RZW2765" s="7"/>
      <c r="RZX2765" s="7"/>
      <c r="RZY2765" s="7"/>
      <c r="RZZ2765" s="7"/>
      <c r="SAA2765" s="7"/>
      <c r="SAB2765" s="7"/>
      <c r="SAC2765" s="7"/>
      <c r="SAD2765" s="7"/>
      <c r="SAE2765" s="7"/>
      <c r="SAF2765" s="7"/>
      <c r="SAG2765" s="7"/>
      <c r="SAH2765" s="7"/>
      <c r="SAI2765" s="7"/>
      <c r="SAJ2765" s="7"/>
      <c r="SAK2765" s="7"/>
      <c r="SAL2765" s="7"/>
      <c r="SAM2765" s="7"/>
      <c r="SAN2765" s="7"/>
      <c r="SAO2765" s="7"/>
      <c r="SAP2765" s="7"/>
      <c r="SAQ2765" s="7"/>
      <c r="SAR2765" s="7"/>
      <c r="SAS2765" s="7"/>
      <c r="SAT2765" s="7"/>
      <c r="SAU2765" s="7"/>
      <c r="SAV2765" s="7"/>
      <c r="SAW2765" s="7"/>
      <c r="SAX2765" s="7"/>
      <c r="SAY2765" s="7"/>
      <c r="SAZ2765" s="7"/>
      <c r="SBA2765" s="7"/>
      <c r="SBB2765" s="7"/>
      <c r="SBC2765" s="7"/>
      <c r="SBD2765" s="7"/>
      <c r="SBE2765" s="7"/>
      <c r="SBF2765" s="7"/>
      <c r="SBG2765" s="7"/>
      <c r="SBH2765" s="7"/>
      <c r="SBI2765" s="7"/>
      <c r="SBJ2765" s="7"/>
      <c r="SBK2765" s="7"/>
      <c r="SBL2765" s="7"/>
      <c r="SBM2765" s="7"/>
      <c r="SBN2765" s="7"/>
      <c r="SBO2765" s="7"/>
      <c r="SBP2765" s="7"/>
      <c r="SBQ2765" s="7"/>
      <c r="SBR2765" s="7"/>
      <c r="SBS2765" s="7"/>
      <c r="SBT2765" s="7"/>
      <c r="SBU2765" s="7"/>
      <c r="SBV2765" s="7"/>
      <c r="SBW2765" s="7"/>
      <c r="SBX2765" s="7"/>
      <c r="SBY2765" s="7"/>
      <c r="SBZ2765" s="7"/>
      <c r="SCA2765" s="7"/>
      <c r="SCB2765" s="7"/>
      <c r="SCC2765" s="7"/>
      <c r="SCD2765" s="7"/>
      <c r="SCE2765" s="7"/>
      <c r="SCF2765" s="7"/>
      <c r="SCG2765" s="7"/>
      <c r="SCH2765" s="7"/>
      <c r="SCI2765" s="7"/>
      <c r="SCJ2765" s="7"/>
      <c r="SCK2765" s="7"/>
      <c r="SCL2765" s="7"/>
      <c r="SCM2765" s="7"/>
      <c r="SCN2765" s="7"/>
      <c r="SCO2765" s="7"/>
      <c r="SCP2765" s="7"/>
      <c r="SCQ2765" s="7"/>
      <c r="SCR2765" s="7"/>
      <c r="SCS2765" s="7"/>
      <c r="SCT2765" s="7"/>
      <c r="SCU2765" s="7"/>
      <c r="SCV2765" s="7"/>
      <c r="SCW2765" s="7"/>
      <c r="SCX2765" s="7"/>
      <c r="SCY2765" s="7"/>
      <c r="SCZ2765" s="7"/>
      <c r="SDA2765" s="7"/>
      <c r="SDB2765" s="7"/>
      <c r="SDC2765" s="7"/>
      <c r="SDD2765" s="7"/>
      <c r="SDE2765" s="7"/>
      <c r="SDF2765" s="7"/>
      <c r="SDG2765" s="7"/>
      <c r="SDH2765" s="7"/>
      <c r="SDI2765" s="7"/>
      <c r="SDJ2765" s="7"/>
      <c r="SDK2765" s="7"/>
      <c r="SDL2765" s="7"/>
      <c r="SDM2765" s="7"/>
      <c r="SDN2765" s="7"/>
      <c r="SDO2765" s="7"/>
      <c r="SDP2765" s="7"/>
      <c r="SDQ2765" s="7"/>
      <c r="SDR2765" s="7"/>
      <c r="SDS2765" s="7"/>
      <c r="SDT2765" s="7"/>
      <c r="SDU2765" s="7"/>
      <c r="SDV2765" s="7"/>
      <c r="SDW2765" s="7"/>
      <c r="SDX2765" s="7"/>
      <c r="SDY2765" s="7"/>
      <c r="SDZ2765" s="7"/>
      <c r="SEA2765" s="7"/>
      <c r="SEB2765" s="7"/>
      <c r="SEC2765" s="7"/>
      <c r="SED2765" s="7"/>
      <c r="SEE2765" s="7"/>
      <c r="SEF2765" s="7"/>
      <c r="SEG2765" s="7"/>
      <c r="SEH2765" s="7"/>
      <c r="SEI2765" s="7"/>
      <c r="SEJ2765" s="7"/>
      <c r="SEK2765" s="7"/>
      <c r="SEL2765" s="7"/>
      <c r="SEM2765" s="7"/>
      <c r="SEN2765" s="7"/>
      <c r="SEO2765" s="7"/>
      <c r="SEP2765" s="7"/>
      <c r="SEQ2765" s="7"/>
      <c r="SER2765" s="7"/>
      <c r="SES2765" s="7"/>
      <c r="SET2765" s="7"/>
      <c r="SEU2765" s="7"/>
      <c r="SEV2765" s="7"/>
      <c r="SEW2765" s="7"/>
      <c r="SEX2765" s="7"/>
      <c r="SEY2765" s="7"/>
      <c r="SEZ2765" s="7"/>
      <c r="SFA2765" s="7"/>
      <c r="SFB2765" s="7"/>
      <c r="SFC2765" s="7"/>
      <c r="SFD2765" s="7"/>
      <c r="SFE2765" s="7"/>
      <c r="SFF2765" s="7"/>
      <c r="SFG2765" s="7"/>
      <c r="SFH2765" s="7"/>
      <c r="SFI2765" s="7"/>
      <c r="SFJ2765" s="7"/>
      <c r="SFK2765" s="7"/>
      <c r="SFL2765" s="7"/>
      <c r="SFM2765" s="7"/>
      <c r="SFN2765" s="7"/>
      <c r="SFO2765" s="7"/>
      <c r="SFP2765" s="7"/>
      <c r="SFQ2765" s="7"/>
      <c r="SFR2765" s="7"/>
      <c r="SFS2765" s="7"/>
      <c r="SFT2765" s="7"/>
      <c r="SFU2765" s="7"/>
      <c r="SFV2765" s="7"/>
      <c r="SFW2765" s="7"/>
      <c r="SFX2765" s="7"/>
      <c r="SFY2765" s="7"/>
      <c r="SFZ2765" s="7"/>
      <c r="SGA2765" s="7"/>
      <c r="SGB2765" s="7"/>
      <c r="SGC2765" s="7"/>
      <c r="SGD2765" s="7"/>
      <c r="SGE2765" s="7"/>
      <c r="SGF2765" s="7"/>
      <c r="SGG2765" s="7"/>
      <c r="SGH2765" s="7"/>
      <c r="SGI2765" s="7"/>
      <c r="SGJ2765" s="7"/>
      <c r="SGK2765" s="7"/>
      <c r="SGL2765" s="7"/>
      <c r="SGM2765" s="7"/>
      <c r="SGN2765" s="7"/>
      <c r="SGO2765" s="7"/>
      <c r="SGP2765" s="7"/>
      <c r="SGQ2765" s="7"/>
      <c r="SGR2765" s="7"/>
      <c r="SGS2765" s="7"/>
      <c r="SGT2765" s="7"/>
      <c r="SGU2765" s="7"/>
      <c r="SGV2765" s="7"/>
      <c r="SGW2765" s="7"/>
      <c r="SGX2765" s="7"/>
      <c r="SGY2765" s="7"/>
      <c r="SGZ2765" s="7"/>
      <c r="SHA2765" s="7"/>
      <c r="SHB2765" s="7"/>
      <c r="SHC2765" s="7"/>
      <c r="SHD2765" s="7"/>
      <c r="SHE2765" s="7"/>
      <c r="SHF2765" s="7"/>
      <c r="SHG2765" s="7"/>
      <c r="SHH2765" s="7"/>
      <c r="SHI2765" s="7"/>
      <c r="SHJ2765" s="7"/>
      <c r="SHK2765" s="7"/>
      <c r="SHL2765" s="7"/>
      <c r="SHM2765" s="7"/>
      <c r="SHN2765" s="7"/>
      <c r="SHO2765" s="7"/>
      <c r="SHP2765" s="7"/>
      <c r="SHQ2765" s="7"/>
      <c r="SHR2765" s="7"/>
      <c r="SHS2765" s="7"/>
      <c r="SHT2765" s="7"/>
      <c r="SHU2765" s="7"/>
      <c r="SHV2765" s="7"/>
      <c r="SHW2765" s="7"/>
      <c r="SHX2765" s="7"/>
      <c r="SHY2765" s="7"/>
      <c r="SHZ2765" s="7"/>
      <c r="SIA2765" s="7"/>
      <c r="SIB2765" s="7"/>
      <c r="SIC2765" s="7"/>
      <c r="SID2765" s="7"/>
      <c r="SIE2765" s="7"/>
      <c r="SIF2765" s="7"/>
      <c r="SIG2765" s="7"/>
      <c r="SIH2765" s="7"/>
      <c r="SII2765" s="7"/>
      <c r="SIJ2765" s="7"/>
      <c r="SIK2765" s="7"/>
      <c r="SIL2765" s="7"/>
      <c r="SIM2765" s="7"/>
      <c r="SIN2765" s="7"/>
      <c r="SIO2765" s="7"/>
      <c r="SIP2765" s="7"/>
      <c r="SIQ2765" s="7"/>
      <c r="SIR2765" s="7"/>
      <c r="SIS2765" s="7"/>
      <c r="SIT2765" s="7"/>
      <c r="SIU2765" s="7"/>
      <c r="SIV2765" s="7"/>
      <c r="SIW2765" s="7"/>
      <c r="SIX2765" s="7"/>
      <c r="SIY2765" s="7"/>
      <c r="SIZ2765" s="7"/>
      <c r="SJA2765" s="7"/>
      <c r="SJB2765" s="7"/>
      <c r="SJC2765" s="7"/>
      <c r="SJD2765" s="7"/>
      <c r="SJE2765" s="7"/>
      <c r="SJF2765" s="7"/>
      <c r="SJG2765" s="7"/>
      <c r="SJH2765" s="7"/>
      <c r="SJI2765" s="7"/>
      <c r="SJJ2765" s="7"/>
      <c r="SJK2765" s="7"/>
      <c r="SJL2765" s="7"/>
      <c r="SJM2765" s="7"/>
      <c r="SJN2765" s="7"/>
      <c r="SJO2765" s="7"/>
      <c r="SJP2765" s="7"/>
      <c r="SJQ2765" s="7"/>
      <c r="SJR2765" s="7"/>
      <c r="SJS2765" s="7"/>
      <c r="SJT2765" s="7"/>
      <c r="SJU2765" s="7"/>
      <c r="SJV2765" s="7"/>
      <c r="SJW2765" s="7"/>
      <c r="SJX2765" s="7"/>
      <c r="SJY2765" s="7"/>
      <c r="SJZ2765" s="7"/>
      <c r="SKA2765" s="7"/>
      <c r="SKB2765" s="7"/>
      <c r="SKC2765" s="7"/>
      <c r="SKD2765" s="7"/>
      <c r="SKE2765" s="7"/>
      <c r="SKF2765" s="7"/>
      <c r="SKG2765" s="7"/>
      <c r="SKH2765" s="7"/>
      <c r="SKI2765" s="7"/>
      <c r="SKJ2765" s="7"/>
      <c r="SKK2765" s="7"/>
      <c r="SKL2765" s="7"/>
      <c r="SKM2765" s="7"/>
      <c r="SKN2765" s="7"/>
      <c r="SKO2765" s="7"/>
      <c r="SKP2765" s="7"/>
      <c r="SKQ2765" s="7"/>
      <c r="SKR2765" s="7"/>
      <c r="SKS2765" s="7"/>
      <c r="SKT2765" s="7"/>
      <c r="SKU2765" s="7"/>
      <c r="SKV2765" s="7"/>
      <c r="SKW2765" s="7"/>
      <c r="SKX2765" s="7"/>
      <c r="SKY2765" s="7"/>
      <c r="SKZ2765" s="7"/>
      <c r="SLA2765" s="7"/>
      <c r="SLB2765" s="7"/>
      <c r="SLC2765" s="7"/>
      <c r="SLD2765" s="7"/>
      <c r="SLE2765" s="7"/>
      <c r="SLF2765" s="7"/>
      <c r="SLG2765" s="7"/>
      <c r="SLH2765" s="7"/>
      <c r="SLI2765" s="7"/>
      <c r="SLJ2765" s="7"/>
      <c r="SLK2765" s="7"/>
      <c r="SLL2765" s="7"/>
      <c r="SLM2765" s="7"/>
      <c r="SLN2765" s="7"/>
      <c r="SLO2765" s="7"/>
      <c r="SLP2765" s="7"/>
      <c r="SLQ2765" s="7"/>
      <c r="SLR2765" s="7"/>
      <c r="SLS2765" s="7"/>
      <c r="SLT2765" s="7"/>
      <c r="SLU2765" s="7"/>
      <c r="SLV2765" s="7"/>
      <c r="SLW2765" s="7"/>
      <c r="SLX2765" s="7"/>
      <c r="SLY2765" s="7"/>
      <c r="SLZ2765" s="7"/>
      <c r="SMA2765" s="7"/>
      <c r="SMB2765" s="7"/>
      <c r="SMC2765" s="7"/>
      <c r="SMD2765" s="7"/>
      <c r="SME2765" s="7"/>
      <c r="SMF2765" s="7"/>
      <c r="SMG2765" s="7"/>
      <c r="SMH2765" s="7"/>
      <c r="SMI2765" s="7"/>
      <c r="SMJ2765" s="7"/>
      <c r="SMK2765" s="7"/>
      <c r="SML2765" s="7"/>
      <c r="SMM2765" s="7"/>
      <c r="SMN2765" s="7"/>
      <c r="SMO2765" s="7"/>
      <c r="SMP2765" s="7"/>
      <c r="SMQ2765" s="7"/>
      <c r="SMR2765" s="7"/>
      <c r="SMS2765" s="7"/>
      <c r="SMT2765" s="7"/>
      <c r="SMU2765" s="7"/>
      <c r="SMV2765" s="7"/>
      <c r="SMW2765" s="7"/>
      <c r="SMX2765" s="7"/>
      <c r="SMY2765" s="7"/>
      <c r="SMZ2765" s="7"/>
      <c r="SNA2765" s="7"/>
      <c r="SNB2765" s="7"/>
      <c r="SNC2765" s="7"/>
      <c r="SND2765" s="7"/>
      <c r="SNE2765" s="7"/>
      <c r="SNF2765" s="7"/>
      <c r="SNG2765" s="7"/>
      <c r="SNH2765" s="7"/>
      <c r="SNI2765" s="7"/>
      <c r="SNJ2765" s="7"/>
      <c r="SNK2765" s="7"/>
      <c r="SNL2765" s="7"/>
      <c r="SNM2765" s="7"/>
      <c r="SNN2765" s="7"/>
      <c r="SNO2765" s="7"/>
      <c r="SNP2765" s="7"/>
      <c r="SNQ2765" s="7"/>
      <c r="SNR2765" s="7"/>
      <c r="SNS2765" s="7"/>
      <c r="SNT2765" s="7"/>
      <c r="SNU2765" s="7"/>
      <c r="SNV2765" s="7"/>
      <c r="SNW2765" s="7"/>
      <c r="SNX2765" s="7"/>
      <c r="SNY2765" s="7"/>
      <c r="SNZ2765" s="7"/>
      <c r="SOA2765" s="7"/>
      <c r="SOB2765" s="7"/>
      <c r="SOC2765" s="7"/>
      <c r="SOD2765" s="7"/>
      <c r="SOE2765" s="7"/>
      <c r="SOF2765" s="7"/>
      <c r="SOG2765" s="7"/>
      <c r="SOH2765" s="7"/>
      <c r="SOI2765" s="7"/>
      <c r="SOJ2765" s="7"/>
      <c r="SOK2765" s="7"/>
      <c r="SOL2765" s="7"/>
      <c r="SOM2765" s="7"/>
      <c r="SON2765" s="7"/>
      <c r="SOO2765" s="7"/>
      <c r="SOP2765" s="7"/>
      <c r="SOQ2765" s="7"/>
      <c r="SOR2765" s="7"/>
      <c r="SOS2765" s="7"/>
      <c r="SOT2765" s="7"/>
      <c r="SOU2765" s="7"/>
      <c r="SOV2765" s="7"/>
      <c r="SOW2765" s="7"/>
      <c r="SOX2765" s="7"/>
      <c r="SOY2765" s="7"/>
      <c r="SOZ2765" s="7"/>
      <c r="SPA2765" s="7"/>
      <c r="SPB2765" s="7"/>
      <c r="SPC2765" s="7"/>
      <c r="SPD2765" s="7"/>
      <c r="SPE2765" s="7"/>
      <c r="SPF2765" s="7"/>
      <c r="SPG2765" s="7"/>
      <c r="SPH2765" s="7"/>
      <c r="SPI2765" s="7"/>
      <c r="SPJ2765" s="7"/>
      <c r="SPK2765" s="7"/>
      <c r="SPL2765" s="7"/>
      <c r="SPM2765" s="7"/>
      <c r="SPN2765" s="7"/>
      <c r="SPO2765" s="7"/>
      <c r="SPP2765" s="7"/>
      <c r="SPQ2765" s="7"/>
      <c r="SPR2765" s="7"/>
      <c r="SPS2765" s="7"/>
      <c r="SPT2765" s="7"/>
      <c r="SPU2765" s="7"/>
      <c r="SPV2765" s="7"/>
      <c r="SPW2765" s="7"/>
      <c r="SPX2765" s="7"/>
      <c r="SPY2765" s="7"/>
      <c r="SPZ2765" s="7"/>
      <c r="SQA2765" s="7"/>
      <c r="SQB2765" s="7"/>
      <c r="SQC2765" s="7"/>
      <c r="SQD2765" s="7"/>
      <c r="SQE2765" s="7"/>
      <c r="SQF2765" s="7"/>
      <c r="SQG2765" s="7"/>
      <c r="SQH2765" s="7"/>
      <c r="SQI2765" s="7"/>
      <c r="SQJ2765" s="7"/>
      <c r="SQK2765" s="7"/>
      <c r="SQL2765" s="7"/>
      <c r="SQM2765" s="7"/>
      <c r="SQN2765" s="7"/>
      <c r="SQO2765" s="7"/>
      <c r="SQP2765" s="7"/>
      <c r="SQQ2765" s="7"/>
      <c r="SQR2765" s="7"/>
      <c r="SQS2765" s="7"/>
      <c r="SQT2765" s="7"/>
      <c r="SQU2765" s="7"/>
      <c r="SQV2765" s="7"/>
      <c r="SQW2765" s="7"/>
      <c r="SQX2765" s="7"/>
      <c r="SQY2765" s="7"/>
      <c r="SQZ2765" s="7"/>
      <c r="SRA2765" s="7"/>
      <c r="SRB2765" s="7"/>
      <c r="SRC2765" s="7"/>
      <c r="SRD2765" s="7"/>
      <c r="SRE2765" s="7"/>
      <c r="SRF2765" s="7"/>
      <c r="SRG2765" s="7"/>
      <c r="SRH2765" s="7"/>
      <c r="SRI2765" s="7"/>
      <c r="SRJ2765" s="7"/>
      <c r="SRK2765" s="7"/>
      <c r="SRL2765" s="7"/>
      <c r="SRM2765" s="7"/>
      <c r="SRN2765" s="7"/>
      <c r="SRO2765" s="7"/>
      <c r="SRP2765" s="7"/>
      <c r="SRQ2765" s="7"/>
      <c r="SRR2765" s="7"/>
      <c r="SRS2765" s="7"/>
      <c r="SRT2765" s="7"/>
      <c r="SRU2765" s="7"/>
      <c r="SRV2765" s="7"/>
      <c r="SRW2765" s="7"/>
      <c r="SRX2765" s="7"/>
      <c r="SRY2765" s="7"/>
      <c r="SRZ2765" s="7"/>
      <c r="SSA2765" s="7"/>
      <c r="SSB2765" s="7"/>
      <c r="SSC2765" s="7"/>
      <c r="SSD2765" s="7"/>
      <c r="SSE2765" s="7"/>
      <c r="SSF2765" s="7"/>
      <c r="SSG2765" s="7"/>
      <c r="SSH2765" s="7"/>
      <c r="SSI2765" s="7"/>
      <c r="SSJ2765" s="7"/>
      <c r="SSK2765" s="7"/>
      <c r="SSL2765" s="7"/>
      <c r="SSM2765" s="7"/>
      <c r="SSN2765" s="7"/>
      <c r="SSO2765" s="7"/>
      <c r="SSP2765" s="7"/>
      <c r="SSQ2765" s="7"/>
      <c r="SSR2765" s="7"/>
      <c r="SSS2765" s="7"/>
      <c r="SST2765" s="7"/>
      <c r="SSU2765" s="7"/>
      <c r="SSV2765" s="7"/>
      <c r="SSW2765" s="7"/>
      <c r="SSX2765" s="7"/>
      <c r="SSY2765" s="7"/>
      <c r="SSZ2765" s="7"/>
      <c r="STA2765" s="7"/>
      <c r="STB2765" s="7"/>
      <c r="STC2765" s="7"/>
      <c r="STD2765" s="7"/>
      <c r="STE2765" s="7"/>
      <c r="STF2765" s="7"/>
      <c r="STG2765" s="7"/>
      <c r="STH2765" s="7"/>
      <c r="STI2765" s="7"/>
      <c r="STJ2765" s="7"/>
      <c r="STK2765" s="7"/>
      <c r="STL2765" s="7"/>
      <c r="STM2765" s="7"/>
      <c r="STN2765" s="7"/>
      <c r="STO2765" s="7"/>
      <c r="STP2765" s="7"/>
      <c r="STQ2765" s="7"/>
      <c r="STR2765" s="7"/>
      <c r="STS2765" s="7"/>
      <c r="STT2765" s="7"/>
      <c r="STU2765" s="7"/>
      <c r="STV2765" s="7"/>
      <c r="STW2765" s="7"/>
      <c r="STX2765" s="7"/>
      <c r="STY2765" s="7"/>
      <c r="STZ2765" s="7"/>
      <c r="SUA2765" s="7"/>
      <c r="SUB2765" s="7"/>
      <c r="SUC2765" s="7"/>
      <c r="SUD2765" s="7"/>
      <c r="SUE2765" s="7"/>
      <c r="SUF2765" s="7"/>
      <c r="SUG2765" s="7"/>
      <c r="SUH2765" s="7"/>
      <c r="SUI2765" s="7"/>
      <c r="SUJ2765" s="7"/>
      <c r="SUK2765" s="7"/>
      <c r="SUL2765" s="7"/>
      <c r="SUM2765" s="7"/>
      <c r="SUN2765" s="7"/>
      <c r="SUO2765" s="7"/>
      <c r="SUP2765" s="7"/>
      <c r="SUQ2765" s="7"/>
      <c r="SUR2765" s="7"/>
      <c r="SUS2765" s="7"/>
      <c r="SUT2765" s="7"/>
      <c r="SUU2765" s="7"/>
      <c r="SUV2765" s="7"/>
      <c r="SUW2765" s="7"/>
      <c r="SUX2765" s="7"/>
      <c r="SUY2765" s="7"/>
      <c r="SUZ2765" s="7"/>
      <c r="SVA2765" s="7"/>
      <c r="SVB2765" s="7"/>
      <c r="SVC2765" s="7"/>
      <c r="SVD2765" s="7"/>
      <c r="SVE2765" s="7"/>
      <c r="SVF2765" s="7"/>
      <c r="SVG2765" s="7"/>
      <c r="SVH2765" s="7"/>
      <c r="SVI2765" s="7"/>
      <c r="SVJ2765" s="7"/>
      <c r="SVK2765" s="7"/>
      <c r="SVL2765" s="7"/>
      <c r="SVM2765" s="7"/>
      <c r="SVN2765" s="7"/>
      <c r="SVO2765" s="7"/>
      <c r="SVP2765" s="7"/>
      <c r="SVQ2765" s="7"/>
      <c r="SVR2765" s="7"/>
      <c r="SVS2765" s="7"/>
      <c r="SVT2765" s="7"/>
      <c r="SVU2765" s="7"/>
      <c r="SVV2765" s="7"/>
      <c r="SVW2765" s="7"/>
      <c r="SVX2765" s="7"/>
      <c r="SVY2765" s="7"/>
      <c r="SVZ2765" s="7"/>
      <c r="SWA2765" s="7"/>
      <c r="SWB2765" s="7"/>
      <c r="SWC2765" s="7"/>
      <c r="SWD2765" s="7"/>
      <c r="SWE2765" s="7"/>
      <c r="SWF2765" s="7"/>
      <c r="SWG2765" s="7"/>
      <c r="SWH2765" s="7"/>
      <c r="SWI2765" s="7"/>
      <c r="SWJ2765" s="7"/>
      <c r="SWK2765" s="7"/>
      <c r="SWL2765" s="7"/>
      <c r="SWM2765" s="7"/>
      <c r="SWN2765" s="7"/>
      <c r="SWO2765" s="7"/>
      <c r="SWP2765" s="7"/>
      <c r="SWQ2765" s="7"/>
      <c r="SWR2765" s="7"/>
      <c r="SWS2765" s="7"/>
      <c r="SWT2765" s="7"/>
      <c r="SWU2765" s="7"/>
      <c r="SWV2765" s="7"/>
      <c r="SWW2765" s="7"/>
      <c r="SWX2765" s="7"/>
      <c r="SWY2765" s="7"/>
      <c r="SWZ2765" s="7"/>
      <c r="SXA2765" s="7"/>
      <c r="SXB2765" s="7"/>
      <c r="SXC2765" s="7"/>
      <c r="SXD2765" s="7"/>
      <c r="SXE2765" s="7"/>
      <c r="SXF2765" s="7"/>
      <c r="SXG2765" s="7"/>
      <c r="SXH2765" s="7"/>
      <c r="SXI2765" s="7"/>
      <c r="SXJ2765" s="7"/>
      <c r="SXK2765" s="7"/>
      <c r="SXL2765" s="7"/>
      <c r="SXM2765" s="7"/>
      <c r="SXN2765" s="7"/>
      <c r="SXO2765" s="7"/>
      <c r="SXP2765" s="7"/>
      <c r="SXQ2765" s="7"/>
      <c r="SXR2765" s="7"/>
      <c r="SXS2765" s="7"/>
      <c r="SXT2765" s="7"/>
      <c r="SXU2765" s="7"/>
      <c r="SXV2765" s="7"/>
      <c r="SXW2765" s="7"/>
      <c r="SXX2765" s="7"/>
      <c r="SXY2765" s="7"/>
      <c r="SXZ2765" s="7"/>
      <c r="SYA2765" s="7"/>
      <c r="SYB2765" s="7"/>
      <c r="SYC2765" s="7"/>
      <c r="SYD2765" s="7"/>
      <c r="SYE2765" s="7"/>
      <c r="SYF2765" s="7"/>
      <c r="SYG2765" s="7"/>
      <c r="SYH2765" s="7"/>
      <c r="SYI2765" s="7"/>
      <c r="SYJ2765" s="7"/>
      <c r="SYK2765" s="7"/>
      <c r="SYL2765" s="7"/>
      <c r="SYM2765" s="7"/>
      <c r="SYN2765" s="7"/>
      <c r="SYO2765" s="7"/>
      <c r="SYP2765" s="7"/>
      <c r="SYQ2765" s="7"/>
      <c r="SYR2765" s="7"/>
      <c r="SYS2765" s="7"/>
      <c r="SYT2765" s="7"/>
      <c r="SYU2765" s="7"/>
      <c r="SYV2765" s="7"/>
      <c r="SYW2765" s="7"/>
      <c r="SYX2765" s="7"/>
      <c r="SYY2765" s="7"/>
      <c r="SYZ2765" s="7"/>
      <c r="SZA2765" s="7"/>
      <c r="SZB2765" s="7"/>
      <c r="SZC2765" s="7"/>
      <c r="SZD2765" s="7"/>
      <c r="SZE2765" s="7"/>
      <c r="SZF2765" s="7"/>
      <c r="SZG2765" s="7"/>
      <c r="SZH2765" s="7"/>
      <c r="SZI2765" s="7"/>
      <c r="SZJ2765" s="7"/>
      <c r="SZK2765" s="7"/>
      <c r="SZL2765" s="7"/>
      <c r="SZM2765" s="7"/>
      <c r="SZN2765" s="7"/>
      <c r="SZO2765" s="7"/>
      <c r="SZP2765" s="7"/>
      <c r="SZQ2765" s="7"/>
      <c r="SZR2765" s="7"/>
      <c r="SZS2765" s="7"/>
      <c r="SZT2765" s="7"/>
      <c r="SZU2765" s="7"/>
      <c r="SZV2765" s="7"/>
      <c r="SZW2765" s="7"/>
      <c r="SZX2765" s="7"/>
      <c r="SZY2765" s="7"/>
      <c r="SZZ2765" s="7"/>
      <c r="TAA2765" s="7"/>
      <c r="TAB2765" s="7"/>
      <c r="TAC2765" s="7"/>
      <c r="TAD2765" s="7"/>
      <c r="TAE2765" s="7"/>
      <c r="TAF2765" s="7"/>
      <c r="TAG2765" s="7"/>
      <c r="TAH2765" s="7"/>
      <c r="TAI2765" s="7"/>
      <c r="TAJ2765" s="7"/>
      <c r="TAK2765" s="7"/>
      <c r="TAL2765" s="7"/>
      <c r="TAM2765" s="7"/>
      <c r="TAN2765" s="7"/>
      <c r="TAO2765" s="7"/>
      <c r="TAP2765" s="7"/>
      <c r="TAQ2765" s="7"/>
      <c r="TAR2765" s="7"/>
      <c r="TAS2765" s="7"/>
      <c r="TAT2765" s="7"/>
      <c r="TAU2765" s="7"/>
      <c r="TAV2765" s="7"/>
      <c r="TAW2765" s="7"/>
      <c r="TAX2765" s="7"/>
      <c r="TAY2765" s="7"/>
      <c r="TAZ2765" s="7"/>
      <c r="TBA2765" s="7"/>
      <c r="TBB2765" s="7"/>
      <c r="TBC2765" s="7"/>
      <c r="TBD2765" s="7"/>
      <c r="TBE2765" s="7"/>
      <c r="TBF2765" s="7"/>
      <c r="TBG2765" s="7"/>
      <c r="TBH2765" s="7"/>
      <c r="TBI2765" s="7"/>
      <c r="TBJ2765" s="7"/>
      <c r="TBK2765" s="7"/>
      <c r="TBL2765" s="7"/>
      <c r="TBM2765" s="7"/>
      <c r="TBN2765" s="7"/>
      <c r="TBO2765" s="7"/>
      <c r="TBP2765" s="7"/>
      <c r="TBQ2765" s="7"/>
      <c r="TBR2765" s="7"/>
      <c r="TBS2765" s="7"/>
      <c r="TBT2765" s="7"/>
      <c r="TBU2765" s="7"/>
      <c r="TBV2765" s="7"/>
      <c r="TBW2765" s="7"/>
      <c r="TBX2765" s="7"/>
      <c r="TBY2765" s="7"/>
      <c r="TBZ2765" s="7"/>
      <c r="TCA2765" s="7"/>
      <c r="TCB2765" s="7"/>
      <c r="TCC2765" s="7"/>
      <c r="TCD2765" s="7"/>
      <c r="TCE2765" s="7"/>
      <c r="TCF2765" s="7"/>
      <c r="TCG2765" s="7"/>
      <c r="TCH2765" s="7"/>
      <c r="TCI2765" s="7"/>
      <c r="TCJ2765" s="7"/>
      <c r="TCK2765" s="7"/>
      <c r="TCL2765" s="7"/>
      <c r="TCM2765" s="7"/>
      <c r="TCN2765" s="7"/>
      <c r="TCO2765" s="7"/>
      <c r="TCP2765" s="7"/>
      <c r="TCQ2765" s="7"/>
      <c r="TCR2765" s="7"/>
      <c r="TCS2765" s="7"/>
      <c r="TCT2765" s="7"/>
      <c r="TCU2765" s="7"/>
      <c r="TCV2765" s="7"/>
      <c r="TCW2765" s="7"/>
      <c r="TCX2765" s="7"/>
      <c r="TCY2765" s="7"/>
      <c r="TCZ2765" s="7"/>
      <c r="TDA2765" s="7"/>
      <c r="TDB2765" s="7"/>
      <c r="TDC2765" s="7"/>
      <c r="TDD2765" s="7"/>
      <c r="TDE2765" s="7"/>
      <c r="TDF2765" s="7"/>
      <c r="TDG2765" s="7"/>
      <c r="TDH2765" s="7"/>
      <c r="TDI2765" s="7"/>
      <c r="TDJ2765" s="7"/>
      <c r="TDK2765" s="7"/>
      <c r="TDL2765" s="7"/>
      <c r="TDM2765" s="7"/>
      <c r="TDN2765" s="7"/>
      <c r="TDO2765" s="7"/>
      <c r="TDP2765" s="7"/>
      <c r="TDQ2765" s="7"/>
      <c r="TDR2765" s="7"/>
      <c r="TDS2765" s="7"/>
      <c r="TDT2765" s="7"/>
      <c r="TDU2765" s="7"/>
      <c r="TDV2765" s="7"/>
      <c r="TDW2765" s="7"/>
      <c r="TDX2765" s="7"/>
      <c r="TDY2765" s="7"/>
      <c r="TDZ2765" s="7"/>
      <c r="TEA2765" s="7"/>
      <c r="TEB2765" s="7"/>
      <c r="TEC2765" s="7"/>
      <c r="TED2765" s="7"/>
      <c r="TEE2765" s="7"/>
      <c r="TEF2765" s="7"/>
      <c r="TEG2765" s="7"/>
      <c r="TEH2765" s="7"/>
      <c r="TEI2765" s="7"/>
      <c r="TEJ2765" s="7"/>
      <c r="TEK2765" s="7"/>
      <c r="TEL2765" s="7"/>
      <c r="TEM2765" s="7"/>
      <c r="TEN2765" s="7"/>
      <c r="TEO2765" s="7"/>
      <c r="TEP2765" s="7"/>
      <c r="TEQ2765" s="7"/>
      <c r="TER2765" s="7"/>
      <c r="TES2765" s="7"/>
      <c r="TET2765" s="7"/>
      <c r="TEU2765" s="7"/>
      <c r="TEV2765" s="7"/>
      <c r="TEW2765" s="7"/>
      <c r="TEX2765" s="7"/>
      <c r="TEY2765" s="7"/>
      <c r="TEZ2765" s="7"/>
      <c r="TFA2765" s="7"/>
      <c r="TFB2765" s="7"/>
      <c r="TFC2765" s="7"/>
      <c r="TFD2765" s="7"/>
      <c r="TFE2765" s="7"/>
      <c r="TFF2765" s="7"/>
      <c r="TFG2765" s="7"/>
      <c r="TFH2765" s="7"/>
      <c r="TFI2765" s="7"/>
      <c r="TFJ2765" s="7"/>
      <c r="TFK2765" s="7"/>
      <c r="TFL2765" s="7"/>
      <c r="TFM2765" s="7"/>
      <c r="TFN2765" s="7"/>
      <c r="TFO2765" s="7"/>
      <c r="TFP2765" s="7"/>
      <c r="TFQ2765" s="7"/>
      <c r="TFR2765" s="7"/>
      <c r="TFS2765" s="7"/>
      <c r="TFT2765" s="7"/>
      <c r="TFU2765" s="7"/>
      <c r="TFV2765" s="7"/>
      <c r="TFW2765" s="7"/>
      <c r="TFX2765" s="7"/>
      <c r="TFY2765" s="7"/>
      <c r="TFZ2765" s="7"/>
      <c r="TGA2765" s="7"/>
      <c r="TGB2765" s="7"/>
      <c r="TGC2765" s="7"/>
      <c r="TGD2765" s="7"/>
      <c r="TGE2765" s="7"/>
      <c r="TGF2765" s="7"/>
      <c r="TGG2765" s="7"/>
      <c r="TGH2765" s="7"/>
      <c r="TGI2765" s="7"/>
      <c r="TGJ2765" s="7"/>
      <c r="TGK2765" s="7"/>
      <c r="TGL2765" s="7"/>
      <c r="TGM2765" s="7"/>
      <c r="TGN2765" s="7"/>
      <c r="TGO2765" s="7"/>
      <c r="TGP2765" s="7"/>
      <c r="TGQ2765" s="7"/>
      <c r="TGR2765" s="7"/>
      <c r="TGS2765" s="7"/>
      <c r="TGT2765" s="7"/>
      <c r="TGU2765" s="7"/>
      <c r="TGV2765" s="7"/>
      <c r="TGW2765" s="7"/>
      <c r="TGX2765" s="7"/>
      <c r="TGY2765" s="7"/>
      <c r="TGZ2765" s="7"/>
      <c r="THA2765" s="7"/>
      <c r="THB2765" s="7"/>
      <c r="THC2765" s="7"/>
      <c r="THD2765" s="7"/>
      <c r="THE2765" s="7"/>
      <c r="THF2765" s="7"/>
      <c r="THG2765" s="7"/>
      <c r="THH2765" s="7"/>
      <c r="THI2765" s="7"/>
      <c r="THJ2765" s="7"/>
      <c r="THK2765" s="7"/>
      <c r="THL2765" s="7"/>
      <c r="THM2765" s="7"/>
      <c r="THN2765" s="7"/>
      <c r="THO2765" s="7"/>
      <c r="THP2765" s="7"/>
      <c r="THQ2765" s="7"/>
      <c r="THR2765" s="7"/>
      <c r="THS2765" s="7"/>
      <c r="THT2765" s="7"/>
      <c r="THU2765" s="7"/>
      <c r="THV2765" s="7"/>
      <c r="THW2765" s="7"/>
      <c r="THX2765" s="7"/>
      <c r="THY2765" s="7"/>
      <c r="THZ2765" s="7"/>
      <c r="TIA2765" s="7"/>
      <c r="TIB2765" s="7"/>
      <c r="TIC2765" s="7"/>
      <c r="TID2765" s="7"/>
      <c r="TIE2765" s="7"/>
      <c r="TIF2765" s="7"/>
      <c r="TIG2765" s="7"/>
      <c r="TIH2765" s="7"/>
      <c r="TII2765" s="7"/>
      <c r="TIJ2765" s="7"/>
      <c r="TIK2765" s="7"/>
      <c r="TIL2765" s="7"/>
      <c r="TIM2765" s="7"/>
      <c r="TIN2765" s="7"/>
      <c r="TIO2765" s="7"/>
      <c r="TIP2765" s="7"/>
      <c r="TIQ2765" s="7"/>
      <c r="TIR2765" s="7"/>
      <c r="TIS2765" s="7"/>
      <c r="TIT2765" s="7"/>
      <c r="TIU2765" s="7"/>
      <c r="TIV2765" s="7"/>
      <c r="TIW2765" s="7"/>
      <c r="TIX2765" s="7"/>
      <c r="TIY2765" s="7"/>
      <c r="TIZ2765" s="7"/>
      <c r="TJA2765" s="7"/>
      <c r="TJB2765" s="7"/>
      <c r="TJC2765" s="7"/>
      <c r="TJD2765" s="7"/>
      <c r="TJE2765" s="7"/>
      <c r="TJF2765" s="7"/>
      <c r="TJG2765" s="7"/>
      <c r="TJH2765" s="7"/>
      <c r="TJI2765" s="7"/>
      <c r="TJJ2765" s="7"/>
      <c r="TJK2765" s="7"/>
      <c r="TJL2765" s="7"/>
      <c r="TJM2765" s="7"/>
      <c r="TJN2765" s="7"/>
      <c r="TJO2765" s="7"/>
      <c r="TJP2765" s="7"/>
      <c r="TJQ2765" s="7"/>
      <c r="TJR2765" s="7"/>
      <c r="TJS2765" s="7"/>
      <c r="TJT2765" s="7"/>
      <c r="TJU2765" s="7"/>
      <c r="TJV2765" s="7"/>
      <c r="TJW2765" s="7"/>
      <c r="TJX2765" s="7"/>
      <c r="TJY2765" s="7"/>
      <c r="TJZ2765" s="7"/>
      <c r="TKA2765" s="7"/>
      <c r="TKB2765" s="7"/>
      <c r="TKC2765" s="7"/>
      <c r="TKD2765" s="7"/>
      <c r="TKE2765" s="7"/>
      <c r="TKF2765" s="7"/>
      <c r="TKG2765" s="7"/>
      <c r="TKH2765" s="7"/>
      <c r="TKI2765" s="7"/>
      <c r="TKJ2765" s="7"/>
      <c r="TKK2765" s="7"/>
      <c r="TKL2765" s="7"/>
      <c r="TKM2765" s="7"/>
      <c r="TKN2765" s="7"/>
      <c r="TKO2765" s="7"/>
      <c r="TKP2765" s="7"/>
      <c r="TKQ2765" s="7"/>
      <c r="TKR2765" s="7"/>
      <c r="TKS2765" s="7"/>
      <c r="TKT2765" s="7"/>
      <c r="TKU2765" s="7"/>
      <c r="TKV2765" s="7"/>
      <c r="TKW2765" s="7"/>
      <c r="TKX2765" s="7"/>
      <c r="TKY2765" s="7"/>
      <c r="TKZ2765" s="7"/>
      <c r="TLA2765" s="7"/>
      <c r="TLB2765" s="7"/>
      <c r="TLC2765" s="7"/>
      <c r="TLD2765" s="7"/>
      <c r="TLE2765" s="7"/>
      <c r="TLF2765" s="7"/>
      <c r="TLG2765" s="7"/>
      <c r="TLH2765" s="7"/>
      <c r="TLI2765" s="7"/>
      <c r="TLJ2765" s="7"/>
      <c r="TLK2765" s="7"/>
      <c r="TLL2765" s="7"/>
      <c r="TLM2765" s="7"/>
      <c r="TLN2765" s="7"/>
      <c r="TLO2765" s="7"/>
      <c r="TLP2765" s="7"/>
      <c r="TLQ2765" s="7"/>
      <c r="TLR2765" s="7"/>
      <c r="TLS2765" s="7"/>
      <c r="TLT2765" s="7"/>
      <c r="TLU2765" s="7"/>
      <c r="TLV2765" s="7"/>
      <c r="TLW2765" s="7"/>
      <c r="TLX2765" s="7"/>
      <c r="TLY2765" s="7"/>
      <c r="TLZ2765" s="7"/>
      <c r="TMA2765" s="7"/>
      <c r="TMB2765" s="7"/>
      <c r="TMC2765" s="7"/>
      <c r="TMD2765" s="7"/>
      <c r="TME2765" s="7"/>
      <c r="TMF2765" s="7"/>
      <c r="TMG2765" s="7"/>
      <c r="TMH2765" s="7"/>
      <c r="TMI2765" s="7"/>
      <c r="TMJ2765" s="7"/>
      <c r="TMK2765" s="7"/>
      <c r="TML2765" s="7"/>
      <c r="TMM2765" s="7"/>
      <c r="TMN2765" s="7"/>
      <c r="TMO2765" s="7"/>
      <c r="TMP2765" s="7"/>
      <c r="TMQ2765" s="7"/>
      <c r="TMR2765" s="7"/>
      <c r="TMS2765" s="7"/>
      <c r="TMT2765" s="7"/>
      <c r="TMU2765" s="7"/>
      <c r="TMV2765" s="7"/>
      <c r="TMW2765" s="7"/>
      <c r="TMX2765" s="7"/>
      <c r="TMY2765" s="7"/>
      <c r="TMZ2765" s="7"/>
      <c r="TNA2765" s="7"/>
      <c r="TNB2765" s="7"/>
      <c r="TNC2765" s="7"/>
      <c r="TND2765" s="7"/>
      <c r="TNE2765" s="7"/>
      <c r="TNF2765" s="7"/>
      <c r="TNG2765" s="7"/>
      <c r="TNH2765" s="7"/>
      <c r="TNI2765" s="7"/>
      <c r="TNJ2765" s="7"/>
      <c r="TNK2765" s="7"/>
      <c r="TNL2765" s="7"/>
      <c r="TNM2765" s="7"/>
      <c r="TNN2765" s="7"/>
      <c r="TNO2765" s="7"/>
      <c r="TNP2765" s="7"/>
      <c r="TNQ2765" s="7"/>
      <c r="TNR2765" s="7"/>
      <c r="TNS2765" s="7"/>
      <c r="TNT2765" s="7"/>
      <c r="TNU2765" s="7"/>
      <c r="TNV2765" s="7"/>
      <c r="TNW2765" s="7"/>
      <c r="TNX2765" s="7"/>
      <c r="TNY2765" s="7"/>
      <c r="TNZ2765" s="7"/>
      <c r="TOA2765" s="7"/>
      <c r="TOB2765" s="7"/>
      <c r="TOC2765" s="7"/>
      <c r="TOD2765" s="7"/>
      <c r="TOE2765" s="7"/>
      <c r="TOF2765" s="7"/>
      <c r="TOG2765" s="7"/>
      <c r="TOH2765" s="7"/>
      <c r="TOI2765" s="7"/>
      <c r="TOJ2765" s="7"/>
      <c r="TOK2765" s="7"/>
      <c r="TOL2765" s="7"/>
      <c r="TOM2765" s="7"/>
      <c r="TON2765" s="7"/>
      <c r="TOO2765" s="7"/>
      <c r="TOP2765" s="7"/>
      <c r="TOQ2765" s="7"/>
      <c r="TOR2765" s="7"/>
      <c r="TOS2765" s="7"/>
      <c r="TOT2765" s="7"/>
      <c r="TOU2765" s="7"/>
      <c r="TOV2765" s="7"/>
      <c r="TOW2765" s="7"/>
      <c r="TOX2765" s="7"/>
      <c r="TOY2765" s="7"/>
      <c r="TOZ2765" s="7"/>
      <c r="TPA2765" s="7"/>
      <c r="TPB2765" s="7"/>
      <c r="TPC2765" s="7"/>
      <c r="TPD2765" s="7"/>
      <c r="TPE2765" s="7"/>
      <c r="TPF2765" s="7"/>
      <c r="TPG2765" s="7"/>
      <c r="TPH2765" s="7"/>
      <c r="TPI2765" s="7"/>
      <c r="TPJ2765" s="7"/>
      <c r="TPK2765" s="7"/>
      <c r="TPL2765" s="7"/>
      <c r="TPM2765" s="7"/>
      <c r="TPN2765" s="7"/>
      <c r="TPO2765" s="7"/>
      <c r="TPP2765" s="7"/>
      <c r="TPQ2765" s="7"/>
      <c r="TPR2765" s="7"/>
      <c r="TPS2765" s="7"/>
      <c r="TPT2765" s="7"/>
      <c r="TPU2765" s="7"/>
      <c r="TPV2765" s="7"/>
      <c r="TPW2765" s="7"/>
      <c r="TPX2765" s="7"/>
      <c r="TPY2765" s="7"/>
      <c r="TPZ2765" s="7"/>
      <c r="TQA2765" s="7"/>
      <c r="TQB2765" s="7"/>
      <c r="TQC2765" s="7"/>
      <c r="TQD2765" s="7"/>
      <c r="TQE2765" s="7"/>
      <c r="TQF2765" s="7"/>
      <c r="TQG2765" s="7"/>
      <c r="TQH2765" s="7"/>
      <c r="TQI2765" s="7"/>
      <c r="TQJ2765" s="7"/>
      <c r="TQK2765" s="7"/>
      <c r="TQL2765" s="7"/>
      <c r="TQM2765" s="7"/>
      <c r="TQN2765" s="7"/>
      <c r="TQO2765" s="7"/>
      <c r="TQP2765" s="7"/>
      <c r="TQQ2765" s="7"/>
      <c r="TQR2765" s="7"/>
      <c r="TQS2765" s="7"/>
      <c r="TQT2765" s="7"/>
      <c r="TQU2765" s="7"/>
      <c r="TQV2765" s="7"/>
      <c r="TQW2765" s="7"/>
      <c r="TQX2765" s="7"/>
      <c r="TQY2765" s="7"/>
      <c r="TQZ2765" s="7"/>
      <c r="TRA2765" s="7"/>
      <c r="TRB2765" s="7"/>
      <c r="TRC2765" s="7"/>
      <c r="TRD2765" s="7"/>
      <c r="TRE2765" s="7"/>
      <c r="TRF2765" s="7"/>
      <c r="TRG2765" s="7"/>
      <c r="TRH2765" s="7"/>
      <c r="TRI2765" s="7"/>
      <c r="TRJ2765" s="7"/>
      <c r="TRK2765" s="7"/>
      <c r="TRL2765" s="7"/>
      <c r="TRM2765" s="7"/>
      <c r="TRN2765" s="7"/>
      <c r="TRO2765" s="7"/>
      <c r="TRP2765" s="7"/>
      <c r="TRQ2765" s="7"/>
      <c r="TRR2765" s="7"/>
      <c r="TRS2765" s="7"/>
      <c r="TRT2765" s="7"/>
      <c r="TRU2765" s="7"/>
      <c r="TRV2765" s="7"/>
      <c r="TRW2765" s="7"/>
      <c r="TRX2765" s="7"/>
      <c r="TRY2765" s="7"/>
      <c r="TRZ2765" s="7"/>
      <c r="TSA2765" s="7"/>
      <c r="TSB2765" s="7"/>
      <c r="TSC2765" s="7"/>
      <c r="TSD2765" s="7"/>
      <c r="TSE2765" s="7"/>
      <c r="TSF2765" s="7"/>
      <c r="TSG2765" s="7"/>
      <c r="TSH2765" s="7"/>
      <c r="TSI2765" s="7"/>
      <c r="TSJ2765" s="7"/>
      <c r="TSK2765" s="7"/>
      <c r="TSL2765" s="7"/>
      <c r="TSM2765" s="7"/>
      <c r="TSN2765" s="7"/>
      <c r="TSO2765" s="7"/>
      <c r="TSP2765" s="7"/>
      <c r="TSQ2765" s="7"/>
      <c r="TSR2765" s="7"/>
      <c r="TSS2765" s="7"/>
      <c r="TST2765" s="7"/>
      <c r="TSU2765" s="7"/>
      <c r="TSV2765" s="7"/>
      <c r="TSW2765" s="7"/>
      <c r="TSX2765" s="7"/>
      <c r="TSY2765" s="7"/>
      <c r="TSZ2765" s="7"/>
      <c r="TTA2765" s="7"/>
      <c r="TTB2765" s="7"/>
      <c r="TTC2765" s="7"/>
      <c r="TTD2765" s="7"/>
      <c r="TTE2765" s="7"/>
      <c r="TTF2765" s="7"/>
      <c r="TTG2765" s="7"/>
      <c r="TTH2765" s="7"/>
      <c r="TTI2765" s="7"/>
      <c r="TTJ2765" s="7"/>
      <c r="TTK2765" s="7"/>
      <c r="TTL2765" s="7"/>
      <c r="TTM2765" s="7"/>
      <c r="TTN2765" s="7"/>
      <c r="TTO2765" s="7"/>
      <c r="TTP2765" s="7"/>
      <c r="TTQ2765" s="7"/>
      <c r="TTR2765" s="7"/>
      <c r="TTS2765" s="7"/>
      <c r="TTT2765" s="7"/>
      <c r="TTU2765" s="7"/>
      <c r="TTV2765" s="7"/>
      <c r="TTW2765" s="7"/>
      <c r="TTX2765" s="7"/>
      <c r="TTY2765" s="7"/>
      <c r="TTZ2765" s="7"/>
      <c r="TUA2765" s="7"/>
      <c r="TUB2765" s="7"/>
      <c r="TUC2765" s="7"/>
      <c r="TUD2765" s="7"/>
      <c r="TUE2765" s="7"/>
      <c r="TUF2765" s="7"/>
      <c r="TUG2765" s="7"/>
      <c r="TUH2765" s="7"/>
      <c r="TUI2765" s="7"/>
      <c r="TUJ2765" s="7"/>
      <c r="TUK2765" s="7"/>
      <c r="TUL2765" s="7"/>
      <c r="TUM2765" s="7"/>
      <c r="TUN2765" s="7"/>
      <c r="TUO2765" s="7"/>
      <c r="TUP2765" s="7"/>
      <c r="TUQ2765" s="7"/>
      <c r="TUR2765" s="7"/>
      <c r="TUS2765" s="7"/>
      <c r="TUT2765" s="7"/>
      <c r="TUU2765" s="7"/>
      <c r="TUV2765" s="7"/>
      <c r="TUW2765" s="7"/>
      <c r="TUX2765" s="7"/>
      <c r="TUY2765" s="7"/>
      <c r="TUZ2765" s="7"/>
      <c r="TVA2765" s="7"/>
      <c r="TVB2765" s="7"/>
      <c r="TVC2765" s="7"/>
      <c r="TVD2765" s="7"/>
      <c r="TVE2765" s="7"/>
      <c r="TVF2765" s="7"/>
      <c r="TVG2765" s="7"/>
      <c r="TVH2765" s="7"/>
      <c r="TVI2765" s="7"/>
      <c r="TVJ2765" s="7"/>
      <c r="TVK2765" s="7"/>
      <c r="TVL2765" s="7"/>
      <c r="TVM2765" s="7"/>
      <c r="TVN2765" s="7"/>
      <c r="TVO2765" s="7"/>
      <c r="TVP2765" s="7"/>
      <c r="TVQ2765" s="7"/>
      <c r="TVR2765" s="7"/>
      <c r="TVS2765" s="7"/>
      <c r="TVT2765" s="7"/>
      <c r="TVU2765" s="7"/>
      <c r="TVV2765" s="7"/>
      <c r="TVW2765" s="7"/>
      <c r="TVX2765" s="7"/>
      <c r="TVY2765" s="7"/>
      <c r="TVZ2765" s="7"/>
      <c r="TWA2765" s="7"/>
      <c r="TWB2765" s="7"/>
      <c r="TWC2765" s="7"/>
      <c r="TWD2765" s="7"/>
      <c r="TWE2765" s="7"/>
      <c r="TWF2765" s="7"/>
      <c r="TWG2765" s="7"/>
      <c r="TWH2765" s="7"/>
      <c r="TWI2765" s="7"/>
      <c r="TWJ2765" s="7"/>
      <c r="TWK2765" s="7"/>
      <c r="TWL2765" s="7"/>
      <c r="TWM2765" s="7"/>
      <c r="TWN2765" s="7"/>
      <c r="TWO2765" s="7"/>
      <c r="TWP2765" s="7"/>
      <c r="TWQ2765" s="7"/>
      <c r="TWR2765" s="7"/>
      <c r="TWS2765" s="7"/>
      <c r="TWT2765" s="7"/>
      <c r="TWU2765" s="7"/>
      <c r="TWV2765" s="7"/>
      <c r="TWW2765" s="7"/>
      <c r="TWX2765" s="7"/>
      <c r="TWY2765" s="7"/>
      <c r="TWZ2765" s="7"/>
      <c r="TXA2765" s="7"/>
      <c r="TXB2765" s="7"/>
      <c r="TXC2765" s="7"/>
      <c r="TXD2765" s="7"/>
      <c r="TXE2765" s="7"/>
      <c r="TXF2765" s="7"/>
      <c r="TXG2765" s="7"/>
      <c r="TXH2765" s="7"/>
      <c r="TXI2765" s="7"/>
      <c r="TXJ2765" s="7"/>
      <c r="TXK2765" s="7"/>
      <c r="TXL2765" s="7"/>
      <c r="TXM2765" s="7"/>
      <c r="TXN2765" s="7"/>
      <c r="TXO2765" s="7"/>
      <c r="TXP2765" s="7"/>
      <c r="TXQ2765" s="7"/>
      <c r="TXR2765" s="7"/>
      <c r="TXS2765" s="7"/>
      <c r="TXT2765" s="7"/>
      <c r="TXU2765" s="7"/>
      <c r="TXV2765" s="7"/>
      <c r="TXW2765" s="7"/>
      <c r="TXX2765" s="7"/>
      <c r="TXY2765" s="7"/>
      <c r="TXZ2765" s="7"/>
      <c r="TYA2765" s="7"/>
      <c r="TYB2765" s="7"/>
      <c r="TYC2765" s="7"/>
      <c r="TYD2765" s="7"/>
      <c r="TYE2765" s="7"/>
      <c r="TYF2765" s="7"/>
      <c r="TYG2765" s="7"/>
      <c r="TYH2765" s="7"/>
      <c r="TYI2765" s="7"/>
      <c r="TYJ2765" s="7"/>
      <c r="TYK2765" s="7"/>
      <c r="TYL2765" s="7"/>
      <c r="TYM2765" s="7"/>
      <c r="TYN2765" s="7"/>
      <c r="TYO2765" s="7"/>
      <c r="TYP2765" s="7"/>
      <c r="TYQ2765" s="7"/>
      <c r="TYR2765" s="7"/>
      <c r="TYS2765" s="7"/>
      <c r="TYT2765" s="7"/>
      <c r="TYU2765" s="7"/>
      <c r="TYV2765" s="7"/>
      <c r="TYW2765" s="7"/>
      <c r="TYX2765" s="7"/>
      <c r="TYY2765" s="7"/>
      <c r="TYZ2765" s="7"/>
      <c r="TZA2765" s="7"/>
      <c r="TZB2765" s="7"/>
      <c r="TZC2765" s="7"/>
      <c r="TZD2765" s="7"/>
      <c r="TZE2765" s="7"/>
      <c r="TZF2765" s="7"/>
      <c r="TZG2765" s="7"/>
      <c r="TZH2765" s="7"/>
      <c r="TZI2765" s="7"/>
      <c r="TZJ2765" s="7"/>
      <c r="TZK2765" s="7"/>
      <c r="TZL2765" s="7"/>
      <c r="TZM2765" s="7"/>
      <c r="TZN2765" s="7"/>
      <c r="TZO2765" s="7"/>
      <c r="TZP2765" s="7"/>
      <c r="TZQ2765" s="7"/>
      <c r="TZR2765" s="7"/>
      <c r="TZS2765" s="7"/>
      <c r="TZT2765" s="7"/>
      <c r="TZU2765" s="7"/>
      <c r="TZV2765" s="7"/>
      <c r="TZW2765" s="7"/>
      <c r="TZX2765" s="7"/>
      <c r="TZY2765" s="7"/>
      <c r="TZZ2765" s="7"/>
      <c r="UAA2765" s="7"/>
      <c r="UAB2765" s="7"/>
      <c r="UAC2765" s="7"/>
      <c r="UAD2765" s="7"/>
      <c r="UAE2765" s="7"/>
      <c r="UAF2765" s="7"/>
      <c r="UAG2765" s="7"/>
      <c r="UAH2765" s="7"/>
      <c r="UAI2765" s="7"/>
      <c r="UAJ2765" s="7"/>
      <c r="UAK2765" s="7"/>
      <c r="UAL2765" s="7"/>
      <c r="UAM2765" s="7"/>
      <c r="UAN2765" s="7"/>
      <c r="UAO2765" s="7"/>
      <c r="UAP2765" s="7"/>
      <c r="UAQ2765" s="7"/>
      <c r="UAR2765" s="7"/>
      <c r="UAS2765" s="7"/>
      <c r="UAT2765" s="7"/>
      <c r="UAU2765" s="7"/>
      <c r="UAV2765" s="7"/>
      <c r="UAW2765" s="7"/>
      <c r="UAX2765" s="7"/>
      <c r="UAY2765" s="7"/>
      <c r="UAZ2765" s="7"/>
      <c r="UBA2765" s="7"/>
      <c r="UBB2765" s="7"/>
      <c r="UBC2765" s="7"/>
      <c r="UBD2765" s="7"/>
      <c r="UBE2765" s="7"/>
      <c r="UBF2765" s="7"/>
      <c r="UBG2765" s="7"/>
      <c r="UBH2765" s="7"/>
      <c r="UBI2765" s="7"/>
      <c r="UBJ2765" s="7"/>
      <c r="UBK2765" s="7"/>
      <c r="UBL2765" s="7"/>
      <c r="UBM2765" s="7"/>
      <c r="UBN2765" s="7"/>
      <c r="UBO2765" s="7"/>
      <c r="UBP2765" s="7"/>
      <c r="UBQ2765" s="7"/>
      <c r="UBR2765" s="7"/>
      <c r="UBS2765" s="7"/>
      <c r="UBT2765" s="7"/>
      <c r="UBU2765" s="7"/>
      <c r="UBV2765" s="7"/>
      <c r="UBW2765" s="7"/>
      <c r="UBX2765" s="7"/>
      <c r="UBY2765" s="7"/>
      <c r="UBZ2765" s="7"/>
      <c r="UCA2765" s="7"/>
      <c r="UCB2765" s="7"/>
      <c r="UCC2765" s="7"/>
      <c r="UCD2765" s="7"/>
      <c r="UCE2765" s="7"/>
      <c r="UCF2765" s="7"/>
      <c r="UCG2765" s="7"/>
      <c r="UCH2765" s="7"/>
      <c r="UCI2765" s="7"/>
      <c r="UCJ2765" s="7"/>
      <c r="UCK2765" s="7"/>
      <c r="UCL2765" s="7"/>
      <c r="UCM2765" s="7"/>
      <c r="UCN2765" s="7"/>
      <c r="UCO2765" s="7"/>
      <c r="UCP2765" s="7"/>
      <c r="UCQ2765" s="7"/>
      <c r="UCR2765" s="7"/>
      <c r="UCS2765" s="7"/>
      <c r="UCT2765" s="7"/>
      <c r="UCU2765" s="7"/>
      <c r="UCV2765" s="7"/>
      <c r="UCW2765" s="7"/>
      <c r="UCX2765" s="7"/>
      <c r="UCY2765" s="7"/>
      <c r="UCZ2765" s="7"/>
      <c r="UDA2765" s="7"/>
      <c r="UDB2765" s="7"/>
      <c r="UDC2765" s="7"/>
      <c r="UDD2765" s="7"/>
      <c r="UDE2765" s="7"/>
      <c r="UDF2765" s="7"/>
      <c r="UDG2765" s="7"/>
      <c r="UDH2765" s="7"/>
      <c r="UDI2765" s="7"/>
      <c r="UDJ2765" s="7"/>
      <c r="UDK2765" s="7"/>
      <c r="UDL2765" s="7"/>
      <c r="UDM2765" s="7"/>
      <c r="UDN2765" s="7"/>
      <c r="UDO2765" s="7"/>
      <c r="UDP2765" s="7"/>
      <c r="UDQ2765" s="7"/>
      <c r="UDR2765" s="7"/>
      <c r="UDS2765" s="7"/>
      <c r="UDT2765" s="7"/>
      <c r="UDU2765" s="7"/>
      <c r="UDV2765" s="7"/>
      <c r="UDW2765" s="7"/>
      <c r="UDX2765" s="7"/>
      <c r="UDY2765" s="7"/>
      <c r="UDZ2765" s="7"/>
      <c r="UEA2765" s="7"/>
      <c r="UEB2765" s="7"/>
      <c r="UEC2765" s="7"/>
      <c r="UED2765" s="7"/>
      <c r="UEE2765" s="7"/>
      <c r="UEF2765" s="7"/>
      <c r="UEG2765" s="7"/>
      <c r="UEH2765" s="7"/>
      <c r="UEI2765" s="7"/>
      <c r="UEJ2765" s="7"/>
      <c r="UEK2765" s="7"/>
      <c r="UEL2765" s="7"/>
      <c r="UEM2765" s="7"/>
      <c r="UEN2765" s="7"/>
      <c r="UEO2765" s="7"/>
      <c r="UEP2765" s="7"/>
      <c r="UEQ2765" s="7"/>
      <c r="UER2765" s="7"/>
      <c r="UES2765" s="7"/>
      <c r="UET2765" s="7"/>
      <c r="UEU2765" s="7"/>
      <c r="UEV2765" s="7"/>
      <c r="UEW2765" s="7"/>
      <c r="UEX2765" s="7"/>
      <c r="UEY2765" s="7"/>
      <c r="UEZ2765" s="7"/>
      <c r="UFA2765" s="7"/>
      <c r="UFB2765" s="7"/>
      <c r="UFC2765" s="7"/>
      <c r="UFD2765" s="7"/>
      <c r="UFE2765" s="7"/>
      <c r="UFF2765" s="7"/>
      <c r="UFG2765" s="7"/>
      <c r="UFH2765" s="7"/>
      <c r="UFI2765" s="7"/>
      <c r="UFJ2765" s="7"/>
      <c r="UFK2765" s="7"/>
      <c r="UFL2765" s="7"/>
      <c r="UFM2765" s="7"/>
      <c r="UFN2765" s="7"/>
      <c r="UFO2765" s="7"/>
      <c r="UFP2765" s="7"/>
      <c r="UFQ2765" s="7"/>
      <c r="UFR2765" s="7"/>
      <c r="UFS2765" s="7"/>
      <c r="UFT2765" s="7"/>
      <c r="UFU2765" s="7"/>
      <c r="UFV2765" s="7"/>
      <c r="UFW2765" s="7"/>
      <c r="UFX2765" s="7"/>
      <c r="UFY2765" s="7"/>
      <c r="UFZ2765" s="7"/>
      <c r="UGA2765" s="7"/>
      <c r="UGB2765" s="7"/>
      <c r="UGC2765" s="7"/>
      <c r="UGD2765" s="7"/>
      <c r="UGE2765" s="7"/>
      <c r="UGF2765" s="7"/>
      <c r="UGG2765" s="7"/>
      <c r="UGH2765" s="7"/>
      <c r="UGI2765" s="7"/>
      <c r="UGJ2765" s="7"/>
      <c r="UGK2765" s="7"/>
      <c r="UGL2765" s="7"/>
      <c r="UGM2765" s="7"/>
      <c r="UGN2765" s="7"/>
      <c r="UGO2765" s="7"/>
      <c r="UGP2765" s="7"/>
      <c r="UGQ2765" s="7"/>
      <c r="UGR2765" s="7"/>
      <c r="UGS2765" s="7"/>
      <c r="UGT2765" s="7"/>
      <c r="UGU2765" s="7"/>
      <c r="UGV2765" s="7"/>
      <c r="UGW2765" s="7"/>
      <c r="UGX2765" s="7"/>
      <c r="UGY2765" s="7"/>
      <c r="UGZ2765" s="7"/>
      <c r="UHA2765" s="7"/>
      <c r="UHB2765" s="7"/>
      <c r="UHC2765" s="7"/>
      <c r="UHD2765" s="7"/>
      <c r="UHE2765" s="7"/>
      <c r="UHF2765" s="7"/>
      <c r="UHG2765" s="7"/>
      <c r="UHH2765" s="7"/>
      <c r="UHI2765" s="7"/>
      <c r="UHJ2765" s="7"/>
      <c r="UHK2765" s="7"/>
      <c r="UHL2765" s="7"/>
      <c r="UHM2765" s="7"/>
      <c r="UHN2765" s="7"/>
      <c r="UHO2765" s="7"/>
      <c r="UHP2765" s="7"/>
      <c r="UHQ2765" s="7"/>
      <c r="UHR2765" s="7"/>
      <c r="UHS2765" s="7"/>
      <c r="UHT2765" s="7"/>
      <c r="UHU2765" s="7"/>
      <c r="UHV2765" s="7"/>
      <c r="UHW2765" s="7"/>
      <c r="UHX2765" s="7"/>
      <c r="UHY2765" s="7"/>
      <c r="UHZ2765" s="7"/>
      <c r="UIA2765" s="7"/>
      <c r="UIB2765" s="7"/>
      <c r="UIC2765" s="7"/>
      <c r="UID2765" s="7"/>
      <c r="UIE2765" s="7"/>
      <c r="UIF2765" s="7"/>
      <c r="UIG2765" s="7"/>
      <c r="UIH2765" s="7"/>
      <c r="UII2765" s="7"/>
      <c r="UIJ2765" s="7"/>
      <c r="UIK2765" s="7"/>
      <c r="UIL2765" s="7"/>
      <c r="UIM2765" s="7"/>
      <c r="UIN2765" s="7"/>
      <c r="UIO2765" s="7"/>
      <c r="UIP2765" s="7"/>
      <c r="UIQ2765" s="7"/>
      <c r="UIR2765" s="7"/>
      <c r="UIS2765" s="7"/>
      <c r="UIT2765" s="7"/>
      <c r="UIU2765" s="7"/>
      <c r="UIV2765" s="7"/>
      <c r="UIW2765" s="7"/>
      <c r="UIX2765" s="7"/>
      <c r="UIY2765" s="7"/>
      <c r="UIZ2765" s="7"/>
      <c r="UJA2765" s="7"/>
      <c r="UJB2765" s="7"/>
      <c r="UJC2765" s="7"/>
      <c r="UJD2765" s="7"/>
      <c r="UJE2765" s="7"/>
      <c r="UJF2765" s="7"/>
      <c r="UJG2765" s="7"/>
      <c r="UJH2765" s="7"/>
      <c r="UJI2765" s="7"/>
      <c r="UJJ2765" s="7"/>
      <c r="UJK2765" s="7"/>
      <c r="UJL2765" s="7"/>
      <c r="UJM2765" s="7"/>
      <c r="UJN2765" s="7"/>
      <c r="UJO2765" s="7"/>
      <c r="UJP2765" s="7"/>
      <c r="UJQ2765" s="7"/>
      <c r="UJR2765" s="7"/>
      <c r="UJS2765" s="7"/>
      <c r="UJT2765" s="7"/>
      <c r="UJU2765" s="7"/>
      <c r="UJV2765" s="7"/>
      <c r="UJW2765" s="7"/>
      <c r="UJX2765" s="7"/>
      <c r="UJY2765" s="7"/>
      <c r="UJZ2765" s="7"/>
      <c r="UKA2765" s="7"/>
      <c r="UKB2765" s="7"/>
      <c r="UKC2765" s="7"/>
      <c r="UKD2765" s="7"/>
      <c r="UKE2765" s="7"/>
      <c r="UKF2765" s="7"/>
      <c r="UKG2765" s="7"/>
      <c r="UKH2765" s="7"/>
      <c r="UKI2765" s="7"/>
      <c r="UKJ2765" s="7"/>
      <c r="UKK2765" s="7"/>
      <c r="UKL2765" s="7"/>
      <c r="UKM2765" s="7"/>
      <c r="UKN2765" s="7"/>
      <c r="UKO2765" s="7"/>
      <c r="UKP2765" s="7"/>
      <c r="UKQ2765" s="7"/>
      <c r="UKR2765" s="7"/>
      <c r="UKS2765" s="7"/>
      <c r="UKT2765" s="7"/>
      <c r="UKU2765" s="7"/>
      <c r="UKV2765" s="7"/>
      <c r="UKW2765" s="7"/>
      <c r="UKX2765" s="7"/>
      <c r="UKY2765" s="7"/>
      <c r="UKZ2765" s="7"/>
      <c r="ULA2765" s="7"/>
      <c r="ULB2765" s="7"/>
      <c r="ULC2765" s="7"/>
      <c r="ULD2765" s="7"/>
      <c r="ULE2765" s="7"/>
      <c r="ULF2765" s="7"/>
      <c r="ULG2765" s="7"/>
      <c r="ULH2765" s="7"/>
      <c r="ULI2765" s="7"/>
      <c r="ULJ2765" s="7"/>
      <c r="ULK2765" s="7"/>
      <c r="ULL2765" s="7"/>
      <c r="ULM2765" s="7"/>
      <c r="ULN2765" s="7"/>
      <c r="ULO2765" s="7"/>
      <c r="ULP2765" s="7"/>
      <c r="ULQ2765" s="7"/>
      <c r="ULR2765" s="7"/>
      <c r="ULS2765" s="7"/>
      <c r="ULT2765" s="7"/>
      <c r="ULU2765" s="7"/>
      <c r="ULV2765" s="7"/>
      <c r="ULW2765" s="7"/>
      <c r="ULX2765" s="7"/>
      <c r="ULY2765" s="7"/>
      <c r="ULZ2765" s="7"/>
      <c r="UMA2765" s="7"/>
      <c r="UMB2765" s="7"/>
      <c r="UMC2765" s="7"/>
      <c r="UMD2765" s="7"/>
      <c r="UME2765" s="7"/>
      <c r="UMF2765" s="7"/>
      <c r="UMG2765" s="7"/>
      <c r="UMH2765" s="7"/>
      <c r="UMI2765" s="7"/>
      <c r="UMJ2765" s="7"/>
      <c r="UMK2765" s="7"/>
      <c r="UML2765" s="7"/>
      <c r="UMM2765" s="7"/>
      <c r="UMN2765" s="7"/>
      <c r="UMO2765" s="7"/>
      <c r="UMP2765" s="7"/>
      <c r="UMQ2765" s="7"/>
      <c r="UMR2765" s="7"/>
      <c r="UMS2765" s="7"/>
      <c r="UMT2765" s="7"/>
      <c r="UMU2765" s="7"/>
      <c r="UMV2765" s="7"/>
      <c r="UMW2765" s="7"/>
      <c r="UMX2765" s="7"/>
      <c r="UMY2765" s="7"/>
      <c r="UMZ2765" s="7"/>
      <c r="UNA2765" s="7"/>
      <c r="UNB2765" s="7"/>
      <c r="UNC2765" s="7"/>
      <c r="UND2765" s="7"/>
      <c r="UNE2765" s="7"/>
      <c r="UNF2765" s="7"/>
      <c r="UNG2765" s="7"/>
      <c r="UNH2765" s="7"/>
      <c r="UNI2765" s="7"/>
      <c r="UNJ2765" s="7"/>
      <c r="UNK2765" s="7"/>
      <c r="UNL2765" s="7"/>
      <c r="UNM2765" s="7"/>
      <c r="UNN2765" s="7"/>
      <c r="UNO2765" s="7"/>
      <c r="UNP2765" s="7"/>
      <c r="UNQ2765" s="7"/>
      <c r="UNR2765" s="7"/>
      <c r="UNS2765" s="7"/>
      <c r="UNT2765" s="7"/>
      <c r="UNU2765" s="7"/>
      <c r="UNV2765" s="7"/>
      <c r="UNW2765" s="7"/>
      <c r="UNX2765" s="7"/>
      <c r="UNY2765" s="7"/>
      <c r="UNZ2765" s="7"/>
      <c r="UOA2765" s="7"/>
      <c r="UOB2765" s="7"/>
      <c r="UOC2765" s="7"/>
      <c r="UOD2765" s="7"/>
      <c r="UOE2765" s="7"/>
      <c r="UOF2765" s="7"/>
      <c r="UOG2765" s="7"/>
      <c r="UOH2765" s="7"/>
      <c r="UOI2765" s="7"/>
      <c r="UOJ2765" s="7"/>
      <c r="UOK2765" s="7"/>
      <c r="UOL2765" s="7"/>
      <c r="UOM2765" s="7"/>
      <c r="UON2765" s="7"/>
      <c r="UOO2765" s="7"/>
      <c r="UOP2765" s="7"/>
      <c r="UOQ2765" s="7"/>
      <c r="UOR2765" s="7"/>
      <c r="UOS2765" s="7"/>
      <c r="UOT2765" s="7"/>
      <c r="UOU2765" s="7"/>
      <c r="UOV2765" s="7"/>
      <c r="UOW2765" s="7"/>
      <c r="UOX2765" s="7"/>
      <c r="UOY2765" s="7"/>
      <c r="UOZ2765" s="7"/>
      <c r="UPA2765" s="7"/>
      <c r="UPB2765" s="7"/>
      <c r="UPC2765" s="7"/>
      <c r="UPD2765" s="7"/>
      <c r="UPE2765" s="7"/>
      <c r="UPF2765" s="7"/>
      <c r="UPG2765" s="7"/>
      <c r="UPH2765" s="7"/>
      <c r="UPI2765" s="7"/>
      <c r="UPJ2765" s="7"/>
      <c r="UPK2765" s="7"/>
      <c r="UPL2765" s="7"/>
      <c r="UPM2765" s="7"/>
      <c r="UPN2765" s="7"/>
      <c r="UPO2765" s="7"/>
      <c r="UPP2765" s="7"/>
      <c r="UPQ2765" s="7"/>
      <c r="UPR2765" s="7"/>
      <c r="UPS2765" s="7"/>
      <c r="UPT2765" s="7"/>
      <c r="UPU2765" s="7"/>
      <c r="UPV2765" s="7"/>
      <c r="UPW2765" s="7"/>
      <c r="UPX2765" s="7"/>
      <c r="UPY2765" s="7"/>
      <c r="UPZ2765" s="7"/>
      <c r="UQA2765" s="7"/>
      <c r="UQB2765" s="7"/>
      <c r="UQC2765" s="7"/>
      <c r="UQD2765" s="7"/>
      <c r="UQE2765" s="7"/>
      <c r="UQF2765" s="7"/>
      <c r="UQG2765" s="7"/>
      <c r="UQH2765" s="7"/>
      <c r="UQI2765" s="7"/>
      <c r="UQJ2765" s="7"/>
      <c r="UQK2765" s="7"/>
      <c r="UQL2765" s="7"/>
      <c r="UQM2765" s="7"/>
      <c r="UQN2765" s="7"/>
      <c r="UQO2765" s="7"/>
      <c r="UQP2765" s="7"/>
      <c r="UQQ2765" s="7"/>
      <c r="UQR2765" s="7"/>
      <c r="UQS2765" s="7"/>
      <c r="UQT2765" s="7"/>
      <c r="UQU2765" s="7"/>
      <c r="UQV2765" s="7"/>
      <c r="UQW2765" s="7"/>
      <c r="UQX2765" s="7"/>
      <c r="UQY2765" s="7"/>
      <c r="UQZ2765" s="7"/>
      <c r="URA2765" s="7"/>
      <c r="URB2765" s="7"/>
      <c r="URC2765" s="7"/>
      <c r="URD2765" s="7"/>
      <c r="URE2765" s="7"/>
      <c r="URF2765" s="7"/>
      <c r="URG2765" s="7"/>
      <c r="URH2765" s="7"/>
      <c r="URI2765" s="7"/>
      <c r="URJ2765" s="7"/>
      <c r="URK2765" s="7"/>
      <c r="URL2765" s="7"/>
      <c r="URM2765" s="7"/>
      <c r="URN2765" s="7"/>
      <c r="URO2765" s="7"/>
      <c r="URP2765" s="7"/>
      <c r="URQ2765" s="7"/>
      <c r="URR2765" s="7"/>
      <c r="URS2765" s="7"/>
      <c r="URT2765" s="7"/>
      <c r="URU2765" s="7"/>
      <c r="URV2765" s="7"/>
      <c r="URW2765" s="7"/>
      <c r="URX2765" s="7"/>
      <c r="URY2765" s="7"/>
      <c r="URZ2765" s="7"/>
      <c r="USA2765" s="7"/>
      <c r="USB2765" s="7"/>
      <c r="USC2765" s="7"/>
      <c r="USD2765" s="7"/>
      <c r="USE2765" s="7"/>
      <c r="USF2765" s="7"/>
      <c r="USG2765" s="7"/>
      <c r="USH2765" s="7"/>
      <c r="USI2765" s="7"/>
      <c r="USJ2765" s="7"/>
      <c r="USK2765" s="7"/>
      <c r="USL2765" s="7"/>
      <c r="USM2765" s="7"/>
      <c r="USN2765" s="7"/>
      <c r="USO2765" s="7"/>
      <c r="USP2765" s="7"/>
      <c r="USQ2765" s="7"/>
      <c r="USR2765" s="7"/>
      <c r="USS2765" s="7"/>
      <c r="UST2765" s="7"/>
      <c r="USU2765" s="7"/>
      <c r="USV2765" s="7"/>
      <c r="USW2765" s="7"/>
      <c r="USX2765" s="7"/>
      <c r="USY2765" s="7"/>
      <c r="USZ2765" s="7"/>
      <c r="UTA2765" s="7"/>
      <c r="UTB2765" s="7"/>
      <c r="UTC2765" s="7"/>
      <c r="UTD2765" s="7"/>
      <c r="UTE2765" s="7"/>
      <c r="UTF2765" s="7"/>
      <c r="UTG2765" s="7"/>
      <c r="UTH2765" s="7"/>
      <c r="UTI2765" s="7"/>
      <c r="UTJ2765" s="7"/>
      <c r="UTK2765" s="7"/>
      <c r="UTL2765" s="7"/>
      <c r="UTM2765" s="7"/>
      <c r="UTN2765" s="7"/>
      <c r="UTO2765" s="7"/>
      <c r="UTP2765" s="7"/>
      <c r="UTQ2765" s="7"/>
      <c r="UTR2765" s="7"/>
      <c r="UTS2765" s="7"/>
      <c r="UTT2765" s="7"/>
      <c r="UTU2765" s="7"/>
      <c r="UTV2765" s="7"/>
      <c r="UTW2765" s="7"/>
      <c r="UTX2765" s="7"/>
      <c r="UTY2765" s="7"/>
      <c r="UTZ2765" s="7"/>
      <c r="UUA2765" s="7"/>
      <c r="UUB2765" s="7"/>
      <c r="UUC2765" s="7"/>
      <c r="UUD2765" s="7"/>
      <c r="UUE2765" s="7"/>
      <c r="UUF2765" s="7"/>
      <c r="UUG2765" s="7"/>
      <c r="UUH2765" s="7"/>
      <c r="UUI2765" s="7"/>
      <c r="UUJ2765" s="7"/>
      <c r="UUK2765" s="7"/>
      <c r="UUL2765" s="7"/>
      <c r="UUM2765" s="7"/>
      <c r="UUN2765" s="7"/>
      <c r="UUO2765" s="7"/>
      <c r="UUP2765" s="7"/>
      <c r="UUQ2765" s="7"/>
      <c r="UUR2765" s="7"/>
      <c r="UUS2765" s="7"/>
      <c r="UUT2765" s="7"/>
      <c r="UUU2765" s="7"/>
      <c r="UUV2765" s="7"/>
      <c r="UUW2765" s="7"/>
      <c r="UUX2765" s="7"/>
      <c r="UUY2765" s="7"/>
      <c r="UUZ2765" s="7"/>
      <c r="UVA2765" s="7"/>
      <c r="UVB2765" s="7"/>
      <c r="UVC2765" s="7"/>
      <c r="UVD2765" s="7"/>
      <c r="UVE2765" s="7"/>
      <c r="UVF2765" s="7"/>
      <c r="UVG2765" s="7"/>
      <c r="UVH2765" s="7"/>
      <c r="UVI2765" s="7"/>
      <c r="UVJ2765" s="7"/>
      <c r="UVK2765" s="7"/>
      <c r="UVL2765" s="7"/>
      <c r="UVM2765" s="7"/>
      <c r="UVN2765" s="7"/>
      <c r="UVO2765" s="7"/>
      <c r="UVP2765" s="7"/>
      <c r="UVQ2765" s="7"/>
      <c r="UVR2765" s="7"/>
      <c r="UVS2765" s="7"/>
      <c r="UVT2765" s="7"/>
      <c r="UVU2765" s="7"/>
      <c r="UVV2765" s="7"/>
      <c r="UVW2765" s="7"/>
      <c r="UVX2765" s="7"/>
      <c r="UVY2765" s="7"/>
      <c r="UVZ2765" s="7"/>
      <c r="UWA2765" s="7"/>
      <c r="UWB2765" s="7"/>
      <c r="UWC2765" s="7"/>
      <c r="UWD2765" s="7"/>
      <c r="UWE2765" s="7"/>
      <c r="UWF2765" s="7"/>
      <c r="UWG2765" s="7"/>
      <c r="UWH2765" s="7"/>
      <c r="UWI2765" s="7"/>
      <c r="UWJ2765" s="7"/>
      <c r="UWK2765" s="7"/>
      <c r="UWL2765" s="7"/>
      <c r="UWM2765" s="7"/>
      <c r="UWN2765" s="7"/>
      <c r="UWO2765" s="7"/>
      <c r="UWP2765" s="7"/>
      <c r="UWQ2765" s="7"/>
      <c r="UWR2765" s="7"/>
      <c r="UWS2765" s="7"/>
      <c r="UWT2765" s="7"/>
      <c r="UWU2765" s="7"/>
      <c r="UWV2765" s="7"/>
      <c r="UWW2765" s="7"/>
      <c r="UWX2765" s="7"/>
      <c r="UWY2765" s="7"/>
      <c r="UWZ2765" s="7"/>
      <c r="UXA2765" s="7"/>
      <c r="UXB2765" s="7"/>
      <c r="UXC2765" s="7"/>
      <c r="UXD2765" s="7"/>
      <c r="UXE2765" s="7"/>
      <c r="UXF2765" s="7"/>
      <c r="UXG2765" s="7"/>
      <c r="UXH2765" s="7"/>
      <c r="UXI2765" s="7"/>
      <c r="UXJ2765" s="7"/>
      <c r="UXK2765" s="7"/>
      <c r="UXL2765" s="7"/>
      <c r="UXM2765" s="7"/>
      <c r="UXN2765" s="7"/>
      <c r="UXO2765" s="7"/>
      <c r="UXP2765" s="7"/>
      <c r="UXQ2765" s="7"/>
      <c r="UXR2765" s="7"/>
      <c r="UXS2765" s="7"/>
      <c r="UXT2765" s="7"/>
      <c r="UXU2765" s="7"/>
      <c r="UXV2765" s="7"/>
      <c r="UXW2765" s="7"/>
      <c r="UXX2765" s="7"/>
      <c r="UXY2765" s="7"/>
      <c r="UXZ2765" s="7"/>
      <c r="UYA2765" s="7"/>
      <c r="UYB2765" s="7"/>
      <c r="UYC2765" s="7"/>
      <c r="UYD2765" s="7"/>
      <c r="UYE2765" s="7"/>
      <c r="UYF2765" s="7"/>
      <c r="UYG2765" s="7"/>
      <c r="UYH2765" s="7"/>
      <c r="UYI2765" s="7"/>
      <c r="UYJ2765" s="7"/>
      <c r="UYK2765" s="7"/>
      <c r="UYL2765" s="7"/>
      <c r="UYM2765" s="7"/>
      <c r="UYN2765" s="7"/>
      <c r="UYO2765" s="7"/>
      <c r="UYP2765" s="7"/>
      <c r="UYQ2765" s="7"/>
      <c r="UYR2765" s="7"/>
      <c r="UYS2765" s="7"/>
      <c r="UYT2765" s="7"/>
      <c r="UYU2765" s="7"/>
      <c r="UYV2765" s="7"/>
      <c r="UYW2765" s="7"/>
      <c r="UYX2765" s="7"/>
      <c r="UYY2765" s="7"/>
      <c r="UYZ2765" s="7"/>
      <c r="UZA2765" s="7"/>
      <c r="UZB2765" s="7"/>
      <c r="UZC2765" s="7"/>
      <c r="UZD2765" s="7"/>
      <c r="UZE2765" s="7"/>
      <c r="UZF2765" s="7"/>
      <c r="UZG2765" s="7"/>
      <c r="UZH2765" s="7"/>
      <c r="UZI2765" s="7"/>
      <c r="UZJ2765" s="7"/>
      <c r="UZK2765" s="7"/>
      <c r="UZL2765" s="7"/>
      <c r="UZM2765" s="7"/>
      <c r="UZN2765" s="7"/>
      <c r="UZO2765" s="7"/>
      <c r="UZP2765" s="7"/>
      <c r="UZQ2765" s="7"/>
      <c r="UZR2765" s="7"/>
      <c r="UZS2765" s="7"/>
      <c r="UZT2765" s="7"/>
      <c r="UZU2765" s="7"/>
      <c r="UZV2765" s="7"/>
      <c r="UZW2765" s="7"/>
      <c r="UZX2765" s="7"/>
      <c r="UZY2765" s="7"/>
      <c r="UZZ2765" s="7"/>
      <c r="VAA2765" s="7"/>
      <c r="VAB2765" s="7"/>
      <c r="VAC2765" s="7"/>
      <c r="VAD2765" s="7"/>
      <c r="VAE2765" s="7"/>
      <c r="VAF2765" s="7"/>
      <c r="VAG2765" s="7"/>
      <c r="VAH2765" s="7"/>
      <c r="VAI2765" s="7"/>
      <c r="VAJ2765" s="7"/>
      <c r="VAK2765" s="7"/>
      <c r="VAL2765" s="7"/>
      <c r="VAM2765" s="7"/>
      <c r="VAN2765" s="7"/>
      <c r="VAO2765" s="7"/>
      <c r="VAP2765" s="7"/>
      <c r="VAQ2765" s="7"/>
      <c r="VAR2765" s="7"/>
      <c r="VAS2765" s="7"/>
      <c r="VAT2765" s="7"/>
      <c r="VAU2765" s="7"/>
      <c r="VAV2765" s="7"/>
      <c r="VAW2765" s="7"/>
      <c r="VAX2765" s="7"/>
      <c r="VAY2765" s="7"/>
      <c r="VAZ2765" s="7"/>
      <c r="VBA2765" s="7"/>
      <c r="VBB2765" s="7"/>
      <c r="VBC2765" s="7"/>
      <c r="VBD2765" s="7"/>
      <c r="VBE2765" s="7"/>
      <c r="VBF2765" s="7"/>
      <c r="VBG2765" s="7"/>
      <c r="VBH2765" s="7"/>
      <c r="VBI2765" s="7"/>
      <c r="VBJ2765" s="7"/>
      <c r="VBK2765" s="7"/>
      <c r="VBL2765" s="7"/>
      <c r="VBM2765" s="7"/>
      <c r="VBN2765" s="7"/>
      <c r="VBO2765" s="7"/>
      <c r="VBP2765" s="7"/>
      <c r="VBQ2765" s="7"/>
      <c r="VBR2765" s="7"/>
      <c r="VBS2765" s="7"/>
      <c r="VBT2765" s="7"/>
      <c r="VBU2765" s="7"/>
      <c r="VBV2765" s="7"/>
      <c r="VBW2765" s="7"/>
      <c r="VBX2765" s="7"/>
      <c r="VBY2765" s="7"/>
      <c r="VBZ2765" s="7"/>
      <c r="VCA2765" s="7"/>
      <c r="VCB2765" s="7"/>
      <c r="VCC2765" s="7"/>
      <c r="VCD2765" s="7"/>
      <c r="VCE2765" s="7"/>
      <c r="VCF2765" s="7"/>
      <c r="VCG2765" s="7"/>
      <c r="VCH2765" s="7"/>
      <c r="VCI2765" s="7"/>
      <c r="VCJ2765" s="7"/>
      <c r="VCK2765" s="7"/>
      <c r="VCL2765" s="7"/>
      <c r="VCM2765" s="7"/>
      <c r="VCN2765" s="7"/>
      <c r="VCO2765" s="7"/>
      <c r="VCP2765" s="7"/>
      <c r="VCQ2765" s="7"/>
      <c r="VCR2765" s="7"/>
      <c r="VCS2765" s="7"/>
      <c r="VCT2765" s="7"/>
      <c r="VCU2765" s="7"/>
      <c r="VCV2765" s="7"/>
      <c r="VCW2765" s="7"/>
      <c r="VCX2765" s="7"/>
      <c r="VCY2765" s="7"/>
      <c r="VCZ2765" s="7"/>
      <c r="VDA2765" s="7"/>
      <c r="VDB2765" s="7"/>
      <c r="VDC2765" s="7"/>
      <c r="VDD2765" s="7"/>
      <c r="VDE2765" s="7"/>
      <c r="VDF2765" s="7"/>
      <c r="VDG2765" s="7"/>
      <c r="VDH2765" s="7"/>
      <c r="VDI2765" s="7"/>
      <c r="VDJ2765" s="7"/>
      <c r="VDK2765" s="7"/>
      <c r="VDL2765" s="7"/>
      <c r="VDM2765" s="7"/>
      <c r="VDN2765" s="7"/>
      <c r="VDO2765" s="7"/>
      <c r="VDP2765" s="7"/>
      <c r="VDQ2765" s="7"/>
      <c r="VDR2765" s="7"/>
      <c r="VDS2765" s="7"/>
      <c r="VDT2765" s="7"/>
      <c r="VDU2765" s="7"/>
      <c r="VDV2765" s="7"/>
      <c r="VDW2765" s="7"/>
      <c r="VDX2765" s="7"/>
      <c r="VDY2765" s="7"/>
      <c r="VDZ2765" s="7"/>
      <c r="VEA2765" s="7"/>
      <c r="VEB2765" s="7"/>
      <c r="VEC2765" s="7"/>
      <c r="VED2765" s="7"/>
      <c r="VEE2765" s="7"/>
      <c r="VEF2765" s="7"/>
      <c r="VEG2765" s="7"/>
      <c r="VEH2765" s="7"/>
      <c r="VEI2765" s="7"/>
      <c r="VEJ2765" s="7"/>
      <c r="VEK2765" s="7"/>
      <c r="VEL2765" s="7"/>
      <c r="VEM2765" s="7"/>
      <c r="VEN2765" s="7"/>
      <c r="VEO2765" s="7"/>
      <c r="VEP2765" s="7"/>
      <c r="VEQ2765" s="7"/>
      <c r="VER2765" s="7"/>
      <c r="VES2765" s="7"/>
      <c r="VET2765" s="7"/>
      <c r="VEU2765" s="7"/>
      <c r="VEV2765" s="7"/>
      <c r="VEW2765" s="7"/>
      <c r="VEX2765" s="7"/>
      <c r="VEY2765" s="7"/>
      <c r="VEZ2765" s="7"/>
      <c r="VFA2765" s="7"/>
      <c r="VFB2765" s="7"/>
      <c r="VFC2765" s="7"/>
      <c r="VFD2765" s="7"/>
      <c r="VFE2765" s="7"/>
      <c r="VFF2765" s="7"/>
      <c r="VFG2765" s="7"/>
      <c r="VFH2765" s="7"/>
      <c r="VFI2765" s="7"/>
      <c r="VFJ2765" s="7"/>
      <c r="VFK2765" s="7"/>
      <c r="VFL2765" s="7"/>
      <c r="VFM2765" s="7"/>
      <c r="VFN2765" s="7"/>
      <c r="VFO2765" s="7"/>
      <c r="VFP2765" s="7"/>
      <c r="VFQ2765" s="7"/>
      <c r="VFR2765" s="7"/>
      <c r="VFS2765" s="7"/>
      <c r="VFT2765" s="7"/>
      <c r="VFU2765" s="7"/>
      <c r="VFV2765" s="7"/>
      <c r="VFW2765" s="7"/>
      <c r="VFX2765" s="7"/>
      <c r="VFY2765" s="7"/>
      <c r="VFZ2765" s="7"/>
      <c r="VGA2765" s="7"/>
      <c r="VGB2765" s="7"/>
      <c r="VGC2765" s="7"/>
      <c r="VGD2765" s="7"/>
      <c r="VGE2765" s="7"/>
      <c r="VGF2765" s="7"/>
      <c r="VGG2765" s="7"/>
      <c r="VGH2765" s="7"/>
      <c r="VGI2765" s="7"/>
      <c r="VGJ2765" s="7"/>
      <c r="VGK2765" s="7"/>
      <c r="VGL2765" s="7"/>
      <c r="VGM2765" s="7"/>
      <c r="VGN2765" s="7"/>
      <c r="VGO2765" s="7"/>
      <c r="VGP2765" s="7"/>
      <c r="VGQ2765" s="7"/>
      <c r="VGR2765" s="7"/>
      <c r="VGS2765" s="7"/>
      <c r="VGT2765" s="7"/>
      <c r="VGU2765" s="7"/>
      <c r="VGV2765" s="7"/>
      <c r="VGW2765" s="7"/>
      <c r="VGX2765" s="7"/>
      <c r="VGY2765" s="7"/>
      <c r="VGZ2765" s="7"/>
      <c r="VHA2765" s="7"/>
      <c r="VHB2765" s="7"/>
      <c r="VHC2765" s="7"/>
      <c r="VHD2765" s="7"/>
      <c r="VHE2765" s="7"/>
      <c r="VHF2765" s="7"/>
      <c r="VHG2765" s="7"/>
      <c r="VHH2765" s="7"/>
      <c r="VHI2765" s="7"/>
      <c r="VHJ2765" s="7"/>
      <c r="VHK2765" s="7"/>
      <c r="VHL2765" s="7"/>
      <c r="VHM2765" s="7"/>
      <c r="VHN2765" s="7"/>
      <c r="VHO2765" s="7"/>
      <c r="VHP2765" s="7"/>
      <c r="VHQ2765" s="7"/>
      <c r="VHR2765" s="7"/>
      <c r="VHS2765" s="7"/>
      <c r="VHT2765" s="7"/>
      <c r="VHU2765" s="7"/>
      <c r="VHV2765" s="7"/>
      <c r="VHW2765" s="7"/>
      <c r="VHX2765" s="7"/>
      <c r="VHY2765" s="7"/>
      <c r="VHZ2765" s="7"/>
      <c r="VIA2765" s="7"/>
      <c r="VIB2765" s="7"/>
      <c r="VIC2765" s="7"/>
      <c r="VID2765" s="7"/>
      <c r="VIE2765" s="7"/>
      <c r="VIF2765" s="7"/>
      <c r="VIG2765" s="7"/>
      <c r="VIH2765" s="7"/>
      <c r="VII2765" s="7"/>
      <c r="VIJ2765" s="7"/>
      <c r="VIK2765" s="7"/>
      <c r="VIL2765" s="7"/>
      <c r="VIM2765" s="7"/>
      <c r="VIN2765" s="7"/>
      <c r="VIO2765" s="7"/>
      <c r="VIP2765" s="7"/>
      <c r="VIQ2765" s="7"/>
      <c r="VIR2765" s="7"/>
      <c r="VIS2765" s="7"/>
      <c r="VIT2765" s="7"/>
      <c r="VIU2765" s="7"/>
      <c r="VIV2765" s="7"/>
      <c r="VIW2765" s="7"/>
      <c r="VIX2765" s="7"/>
      <c r="VIY2765" s="7"/>
      <c r="VIZ2765" s="7"/>
      <c r="VJA2765" s="7"/>
      <c r="VJB2765" s="7"/>
      <c r="VJC2765" s="7"/>
      <c r="VJD2765" s="7"/>
      <c r="VJE2765" s="7"/>
      <c r="VJF2765" s="7"/>
      <c r="VJG2765" s="7"/>
      <c r="VJH2765" s="7"/>
      <c r="VJI2765" s="7"/>
      <c r="VJJ2765" s="7"/>
      <c r="VJK2765" s="7"/>
      <c r="VJL2765" s="7"/>
      <c r="VJM2765" s="7"/>
      <c r="VJN2765" s="7"/>
      <c r="VJO2765" s="7"/>
      <c r="VJP2765" s="7"/>
      <c r="VJQ2765" s="7"/>
      <c r="VJR2765" s="7"/>
      <c r="VJS2765" s="7"/>
      <c r="VJT2765" s="7"/>
      <c r="VJU2765" s="7"/>
      <c r="VJV2765" s="7"/>
      <c r="VJW2765" s="7"/>
      <c r="VJX2765" s="7"/>
      <c r="VJY2765" s="7"/>
      <c r="VJZ2765" s="7"/>
      <c r="VKA2765" s="7"/>
      <c r="VKB2765" s="7"/>
      <c r="VKC2765" s="7"/>
      <c r="VKD2765" s="7"/>
      <c r="VKE2765" s="7"/>
      <c r="VKF2765" s="7"/>
      <c r="VKG2765" s="7"/>
      <c r="VKH2765" s="7"/>
      <c r="VKI2765" s="7"/>
      <c r="VKJ2765" s="7"/>
      <c r="VKK2765" s="7"/>
      <c r="VKL2765" s="7"/>
      <c r="VKM2765" s="7"/>
      <c r="VKN2765" s="7"/>
      <c r="VKO2765" s="7"/>
      <c r="VKP2765" s="7"/>
      <c r="VKQ2765" s="7"/>
      <c r="VKR2765" s="7"/>
      <c r="VKS2765" s="7"/>
      <c r="VKT2765" s="7"/>
      <c r="VKU2765" s="7"/>
      <c r="VKV2765" s="7"/>
      <c r="VKW2765" s="7"/>
      <c r="VKX2765" s="7"/>
      <c r="VKY2765" s="7"/>
      <c r="VKZ2765" s="7"/>
      <c r="VLA2765" s="7"/>
      <c r="VLB2765" s="7"/>
      <c r="VLC2765" s="7"/>
      <c r="VLD2765" s="7"/>
      <c r="VLE2765" s="7"/>
      <c r="VLF2765" s="7"/>
      <c r="VLG2765" s="7"/>
      <c r="VLH2765" s="7"/>
      <c r="VLI2765" s="7"/>
      <c r="VLJ2765" s="7"/>
      <c r="VLK2765" s="7"/>
      <c r="VLL2765" s="7"/>
      <c r="VLM2765" s="7"/>
      <c r="VLN2765" s="7"/>
      <c r="VLO2765" s="7"/>
      <c r="VLP2765" s="7"/>
      <c r="VLQ2765" s="7"/>
      <c r="VLR2765" s="7"/>
      <c r="VLS2765" s="7"/>
      <c r="VLT2765" s="7"/>
      <c r="VLU2765" s="7"/>
      <c r="VLV2765" s="7"/>
      <c r="VLW2765" s="7"/>
      <c r="VLX2765" s="7"/>
      <c r="VLY2765" s="7"/>
      <c r="VLZ2765" s="7"/>
      <c r="VMA2765" s="7"/>
      <c r="VMB2765" s="7"/>
      <c r="VMC2765" s="7"/>
      <c r="VMD2765" s="7"/>
      <c r="VME2765" s="7"/>
      <c r="VMF2765" s="7"/>
      <c r="VMG2765" s="7"/>
      <c r="VMH2765" s="7"/>
      <c r="VMI2765" s="7"/>
      <c r="VMJ2765" s="7"/>
      <c r="VMK2765" s="7"/>
      <c r="VML2765" s="7"/>
      <c r="VMM2765" s="7"/>
      <c r="VMN2765" s="7"/>
      <c r="VMO2765" s="7"/>
      <c r="VMP2765" s="7"/>
      <c r="VMQ2765" s="7"/>
      <c r="VMR2765" s="7"/>
      <c r="VMS2765" s="7"/>
      <c r="VMT2765" s="7"/>
      <c r="VMU2765" s="7"/>
      <c r="VMV2765" s="7"/>
      <c r="VMW2765" s="7"/>
      <c r="VMX2765" s="7"/>
      <c r="VMY2765" s="7"/>
      <c r="VMZ2765" s="7"/>
      <c r="VNA2765" s="7"/>
      <c r="VNB2765" s="7"/>
      <c r="VNC2765" s="7"/>
      <c r="VND2765" s="7"/>
      <c r="VNE2765" s="7"/>
      <c r="VNF2765" s="7"/>
      <c r="VNG2765" s="7"/>
      <c r="VNH2765" s="7"/>
      <c r="VNI2765" s="7"/>
      <c r="VNJ2765" s="7"/>
      <c r="VNK2765" s="7"/>
      <c r="VNL2765" s="7"/>
      <c r="VNM2765" s="7"/>
      <c r="VNN2765" s="7"/>
      <c r="VNO2765" s="7"/>
      <c r="VNP2765" s="7"/>
      <c r="VNQ2765" s="7"/>
      <c r="VNR2765" s="7"/>
      <c r="VNS2765" s="7"/>
      <c r="VNT2765" s="7"/>
      <c r="VNU2765" s="7"/>
      <c r="VNV2765" s="7"/>
      <c r="VNW2765" s="7"/>
      <c r="VNX2765" s="7"/>
      <c r="VNY2765" s="7"/>
      <c r="VNZ2765" s="7"/>
      <c r="VOA2765" s="7"/>
      <c r="VOB2765" s="7"/>
      <c r="VOC2765" s="7"/>
      <c r="VOD2765" s="7"/>
      <c r="VOE2765" s="7"/>
      <c r="VOF2765" s="7"/>
      <c r="VOG2765" s="7"/>
      <c r="VOH2765" s="7"/>
      <c r="VOI2765" s="7"/>
      <c r="VOJ2765" s="7"/>
      <c r="VOK2765" s="7"/>
      <c r="VOL2765" s="7"/>
      <c r="VOM2765" s="7"/>
      <c r="VON2765" s="7"/>
      <c r="VOO2765" s="7"/>
      <c r="VOP2765" s="7"/>
      <c r="VOQ2765" s="7"/>
      <c r="VOR2765" s="7"/>
      <c r="VOS2765" s="7"/>
      <c r="VOT2765" s="7"/>
      <c r="VOU2765" s="7"/>
      <c r="VOV2765" s="7"/>
      <c r="VOW2765" s="7"/>
      <c r="VOX2765" s="7"/>
      <c r="VOY2765" s="7"/>
      <c r="VOZ2765" s="7"/>
      <c r="VPA2765" s="7"/>
      <c r="VPB2765" s="7"/>
      <c r="VPC2765" s="7"/>
      <c r="VPD2765" s="7"/>
      <c r="VPE2765" s="7"/>
      <c r="VPF2765" s="7"/>
      <c r="VPG2765" s="7"/>
      <c r="VPH2765" s="7"/>
      <c r="VPI2765" s="7"/>
      <c r="VPJ2765" s="7"/>
      <c r="VPK2765" s="7"/>
      <c r="VPL2765" s="7"/>
      <c r="VPM2765" s="7"/>
      <c r="VPN2765" s="7"/>
      <c r="VPO2765" s="7"/>
      <c r="VPP2765" s="7"/>
      <c r="VPQ2765" s="7"/>
      <c r="VPR2765" s="7"/>
      <c r="VPS2765" s="7"/>
      <c r="VPT2765" s="7"/>
      <c r="VPU2765" s="7"/>
      <c r="VPV2765" s="7"/>
      <c r="VPW2765" s="7"/>
      <c r="VPX2765" s="7"/>
      <c r="VPY2765" s="7"/>
      <c r="VPZ2765" s="7"/>
      <c r="VQA2765" s="7"/>
      <c r="VQB2765" s="7"/>
      <c r="VQC2765" s="7"/>
      <c r="VQD2765" s="7"/>
      <c r="VQE2765" s="7"/>
      <c r="VQF2765" s="7"/>
      <c r="VQG2765" s="7"/>
      <c r="VQH2765" s="7"/>
      <c r="VQI2765" s="7"/>
      <c r="VQJ2765" s="7"/>
      <c r="VQK2765" s="7"/>
      <c r="VQL2765" s="7"/>
      <c r="VQM2765" s="7"/>
      <c r="VQN2765" s="7"/>
      <c r="VQO2765" s="7"/>
      <c r="VQP2765" s="7"/>
      <c r="VQQ2765" s="7"/>
      <c r="VQR2765" s="7"/>
      <c r="VQS2765" s="7"/>
      <c r="VQT2765" s="7"/>
      <c r="VQU2765" s="7"/>
      <c r="VQV2765" s="7"/>
      <c r="VQW2765" s="7"/>
      <c r="VQX2765" s="7"/>
      <c r="VQY2765" s="7"/>
      <c r="VQZ2765" s="7"/>
      <c r="VRA2765" s="7"/>
      <c r="VRB2765" s="7"/>
      <c r="VRC2765" s="7"/>
      <c r="VRD2765" s="7"/>
      <c r="VRE2765" s="7"/>
      <c r="VRF2765" s="7"/>
      <c r="VRG2765" s="7"/>
      <c r="VRH2765" s="7"/>
      <c r="VRI2765" s="7"/>
      <c r="VRJ2765" s="7"/>
      <c r="VRK2765" s="7"/>
      <c r="VRL2765" s="7"/>
      <c r="VRM2765" s="7"/>
      <c r="VRN2765" s="7"/>
      <c r="VRO2765" s="7"/>
      <c r="VRP2765" s="7"/>
      <c r="VRQ2765" s="7"/>
      <c r="VRR2765" s="7"/>
      <c r="VRS2765" s="7"/>
      <c r="VRT2765" s="7"/>
      <c r="VRU2765" s="7"/>
      <c r="VRV2765" s="7"/>
      <c r="VRW2765" s="7"/>
      <c r="VRX2765" s="7"/>
      <c r="VRY2765" s="7"/>
      <c r="VRZ2765" s="7"/>
      <c r="VSA2765" s="7"/>
      <c r="VSB2765" s="7"/>
      <c r="VSC2765" s="7"/>
      <c r="VSD2765" s="7"/>
      <c r="VSE2765" s="7"/>
      <c r="VSF2765" s="7"/>
      <c r="VSG2765" s="7"/>
      <c r="VSH2765" s="7"/>
      <c r="VSI2765" s="7"/>
      <c r="VSJ2765" s="7"/>
      <c r="VSK2765" s="7"/>
      <c r="VSL2765" s="7"/>
      <c r="VSM2765" s="7"/>
      <c r="VSN2765" s="7"/>
      <c r="VSO2765" s="7"/>
      <c r="VSP2765" s="7"/>
      <c r="VSQ2765" s="7"/>
      <c r="VSR2765" s="7"/>
      <c r="VSS2765" s="7"/>
      <c r="VST2765" s="7"/>
      <c r="VSU2765" s="7"/>
      <c r="VSV2765" s="7"/>
      <c r="VSW2765" s="7"/>
      <c r="VSX2765" s="7"/>
      <c r="VSY2765" s="7"/>
      <c r="VSZ2765" s="7"/>
      <c r="VTA2765" s="7"/>
      <c r="VTB2765" s="7"/>
      <c r="VTC2765" s="7"/>
      <c r="VTD2765" s="7"/>
      <c r="VTE2765" s="7"/>
      <c r="VTF2765" s="7"/>
      <c r="VTG2765" s="7"/>
      <c r="VTH2765" s="7"/>
      <c r="VTI2765" s="7"/>
      <c r="VTJ2765" s="7"/>
      <c r="VTK2765" s="7"/>
      <c r="VTL2765" s="7"/>
      <c r="VTM2765" s="7"/>
      <c r="VTN2765" s="7"/>
      <c r="VTO2765" s="7"/>
      <c r="VTP2765" s="7"/>
      <c r="VTQ2765" s="7"/>
      <c r="VTR2765" s="7"/>
      <c r="VTS2765" s="7"/>
      <c r="VTT2765" s="7"/>
      <c r="VTU2765" s="7"/>
      <c r="VTV2765" s="7"/>
      <c r="VTW2765" s="7"/>
      <c r="VTX2765" s="7"/>
      <c r="VTY2765" s="7"/>
      <c r="VTZ2765" s="7"/>
      <c r="VUA2765" s="7"/>
      <c r="VUB2765" s="7"/>
      <c r="VUC2765" s="7"/>
      <c r="VUD2765" s="7"/>
      <c r="VUE2765" s="7"/>
      <c r="VUF2765" s="7"/>
      <c r="VUG2765" s="7"/>
      <c r="VUH2765" s="7"/>
      <c r="VUI2765" s="7"/>
      <c r="VUJ2765" s="7"/>
      <c r="VUK2765" s="7"/>
      <c r="VUL2765" s="7"/>
      <c r="VUM2765" s="7"/>
      <c r="VUN2765" s="7"/>
      <c r="VUO2765" s="7"/>
      <c r="VUP2765" s="7"/>
      <c r="VUQ2765" s="7"/>
      <c r="VUR2765" s="7"/>
      <c r="VUS2765" s="7"/>
      <c r="VUT2765" s="7"/>
      <c r="VUU2765" s="7"/>
      <c r="VUV2765" s="7"/>
      <c r="VUW2765" s="7"/>
      <c r="VUX2765" s="7"/>
      <c r="VUY2765" s="7"/>
      <c r="VUZ2765" s="7"/>
      <c r="VVA2765" s="7"/>
      <c r="VVB2765" s="7"/>
      <c r="VVC2765" s="7"/>
      <c r="VVD2765" s="7"/>
      <c r="VVE2765" s="7"/>
      <c r="VVF2765" s="7"/>
      <c r="VVG2765" s="7"/>
      <c r="VVH2765" s="7"/>
      <c r="VVI2765" s="7"/>
      <c r="VVJ2765" s="7"/>
      <c r="VVK2765" s="7"/>
      <c r="VVL2765" s="7"/>
      <c r="VVM2765" s="7"/>
      <c r="VVN2765" s="7"/>
      <c r="VVO2765" s="7"/>
      <c r="VVP2765" s="7"/>
      <c r="VVQ2765" s="7"/>
      <c r="VVR2765" s="7"/>
      <c r="VVS2765" s="7"/>
      <c r="VVT2765" s="7"/>
      <c r="VVU2765" s="7"/>
      <c r="VVV2765" s="7"/>
      <c r="VVW2765" s="7"/>
      <c r="VVX2765" s="7"/>
      <c r="VVY2765" s="7"/>
      <c r="VVZ2765" s="7"/>
      <c r="VWA2765" s="7"/>
      <c r="VWB2765" s="7"/>
      <c r="VWC2765" s="7"/>
      <c r="VWD2765" s="7"/>
      <c r="VWE2765" s="7"/>
      <c r="VWF2765" s="7"/>
      <c r="VWG2765" s="7"/>
      <c r="VWH2765" s="7"/>
      <c r="VWI2765" s="7"/>
      <c r="VWJ2765" s="7"/>
      <c r="VWK2765" s="7"/>
      <c r="VWL2765" s="7"/>
      <c r="VWM2765" s="7"/>
      <c r="VWN2765" s="7"/>
      <c r="VWO2765" s="7"/>
      <c r="VWP2765" s="7"/>
      <c r="VWQ2765" s="7"/>
      <c r="VWR2765" s="7"/>
      <c r="VWS2765" s="7"/>
      <c r="VWT2765" s="7"/>
      <c r="VWU2765" s="7"/>
      <c r="VWV2765" s="7"/>
      <c r="VWW2765" s="7"/>
      <c r="VWX2765" s="7"/>
      <c r="VWY2765" s="7"/>
      <c r="VWZ2765" s="7"/>
      <c r="VXA2765" s="7"/>
      <c r="VXB2765" s="7"/>
      <c r="VXC2765" s="7"/>
      <c r="VXD2765" s="7"/>
      <c r="VXE2765" s="7"/>
      <c r="VXF2765" s="7"/>
      <c r="VXG2765" s="7"/>
      <c r="VXH2765" s="7"/>
      <c r="VXI2765" s="7"/>
      <c r="VXJ2765" s="7"/>
      <c r="VXK2765" s="7"/>
      <c r="VXL2765" s="7"/>
      <c r="VXM2765" s="7"/>
      <c r="VXN2765" s="7"/>
      <c r="VXO2765" s="7"/>
      <c r="VXP2765" s="7"/>
      <c r="VXQ2765" s="7"/>
      <c r="VXR2765" s="7"/>
      <c r="VXS2765" s="7"/>
      <c r="VXT2765" s="7"/>
      <c r="VXU2765" s="7"/>
      <c r="VXV2765" s="7"/>
      <c r="VXW2765" s="7"/>
      <c r="VXX2765" s="7"/>
      <c r="VXY2765" s="7"/>
      <c r="VXZ2765" s="7"/>
      <c r="VYA2765" s="7"/>
      <c r="VYB2765" s="7"/>
      <c r="VYC2765" s="7"/>
      <c r="VYD2765" s="7"/>
      <c r="VYE2765" s="7"/>
      <c r="VYF2765" s="7"/>
      <c r="VYG2765" s="7"/>
      <c r="VYH2765" s="7"/>
      <c r="VYI2765" s="7"/>
      <c r="VYJ2765" s="7"/>
      <c r="VYK2765" s="7"/>
      <c r="VYL2765" s="7"/>
      <c r="VYM2765" s="7"/>
      <c r="VYN2765" s="7"/>
      <c r="VYO2765" s="7"/>
      <c r="VYP2765" s="7"/>
      <c r="VYQ2765" s="7"/>
      <c r="VYR2765" s="7"/>
      <c r="VYS2765" s="7"/>
      <c r="VYT2765" s="7"/>
      <c r="VYU2765" s="7"/>
      <c r="VYV2765" s="7"/>
      <c r="VYW2765" s="7"/>
      <c r="VYX2765" s="7"/>
      <c r="VYY2765" s="7"/>
      <c r="VYZ2765" s="7"/>
      <c r="VZA2765" s="7"/>
      <c r="VZB2765" s="7"/>
      <c r="VZC2765" s="7"/>
      <c r="VZD2765" s="7"/>
      <c r="VZE2765" s="7"/>
      <c r="VZF2765" s="7"/>
      <c r="VZG2765" s="7"/>
      <c r="VZH2765" s="7"/>
      <c r="VZI2765" s="7"/>
      <c r="VZJ2765" s="7"/>
      <c r="VZK2765" s="7"/>
      <c r="VZL2765" s="7"/>
      <c r="VZM2765" s="7"/>
      <c r="VZN2765" s="7"/>
      <c r="VZO2765" s="7"/>
      <c r="VZP2765" s="7"/>
      <c r="VZQ2765" s="7"/>
      <c r="VZR2765" s="7"/>
      <c r="VZS2765" s="7"/>
      <c r="VZT2765" s="7"/>
      <c r="VZU2765" s="7"/>
      <c r="VZV2765" s="7"/>
      <c r="VZW2765" s="7"/>
      <c r="VZX2765" s="7"/>
      <c r="VZY2765" s="7"/>
      <c r="VZZ2765" s="7"/>
      <c r="WAA2765" s="7"/>
      <c r="WAB2765" s="7"/>
      <c r="WAC2765" s="7"/>
      <c r="WAD2765" s="7"/>
      <c r="WAE2765" s="7"/>
      <c r="WAF2765" s="7"/>
      <c r="WAG2765" s="7"/>
      <c r="WAH2765" s="7"/>
      <c r="WAI2765" s="7"/>
      <c r="WAJ2765" s="7"/>
      <c r="WAK2765" s="7"/>
      <c r="WAL2765" s="7"/>
      <c r="WAM2765" s="7"/>
      <c r="WAN2765" s="7"/>
      <c r="WAO2765" s="7"/>
      <c r="WAP2765" s="7"/>
      <c r="WAQ2765" s="7"/>
      <c r="WAR2765" s="7"/>
      <c r="WAS2765" s="7"/>
      <c r="WAT2765" s="7"/>
      <c r="WAU2765" s="7"/>
      <c r="WAV2765" s="7"/>
      <c r="WAW2765" s="7"/>
      <c r="WAX2765" s="7"/>
      <c r="WAY2765" s="7"/>
      <c r="WAZ2765" s="7"/>
      <c r="WBA2765" s="7"/>
      <c r="WBB2765" s="7"/>
      <c r="WBC2765" s="7"/>
      <c r="WBD2765" s="7"/>
      <c r="WBE2765" s="7"/>
      <c r="WBF2765" s="7"/>
      <c r="WBG2765" s="7"/>
      <c r="WBH2765" s="7"/>
      <c r="WBI2765" s="7"/>
      <c r="WBJ2765" s="7"/>
      <c r="WBK2765" s="7"/>
      <c r="WBL2765" s="7"/>
      <c r="WBM2765" s="7"/>
      <c r="WBN2765" s="7"/>
      <c r="WBO2765" s="7"/>
      <c r="WBP2765" s="7"/>
      <c r="WBQ2765" s="7"/>
      <c r="WBR2765" s="7"/>
      <c r="WBS2765" s="7"/>
      <c r="WBT2765" s="7"/>
      <c r="WBU2765" s="7"/>
      <c r="WBV2765" s="7"/>
      <c r="WBW2765" s="7"/>
      <c r="WBX2765" s="7"/>
      <c r="WBY2765" s="7"/>
      <c r="WBZ2765" s="7"/>
      <c r="WCA2765" s="7"/>
      <c r="WCB2765" s="7"/>
      <c r="WCC2765" s="7"/>
      <c r="WCD2765" s="7"/>
      <c r="WCE2765" s="7"/>
      <c r="WCF2765" s="7"/>
      <c r="WCG2765" s="7"/>
      <c r="WCH2765" s="7"/>
      <c r="WCI2765" s="7"/>
      <c r="WCJ2765" s="7"/>
      <c r="WCK2765" s="7"/>
      <c r="WCL2765" s="7"/>
      <c r="WCM2765" s="7"/>
      <c r="WCN2765" s="7"/>
      <c r="WCO2765" s="7"/>
      <c r="WCP2765" s="7"/>
      <c r="WCQ2765" s="7"/>
      <c r="WCR2765" s="7"/>
      <c r="WCS2765" s="7"/>
      <c r="WCT2765" s="7"/>
      <c r="WCU2765" s="7"/>
      <c r="WCV2765" s="7"/>
      <c r="WCW2765" s="7"/>
      <c r="WCX2765" s="7"/>
      <c r="WCY2765" s="7"/>
      <c r="WCZ2765" s="7"/>
      <c r="WDA2765" s="7"/>
      <c r="WDB2765" s="7"/>
      <c r="WDC2765" s="7"/>
      <c r="WDD2765" s="7"/>
      <c r="WDE2765" s="7"/>
      <c r="WDF2765" s="7"/>
      <c r="WDG2765" s="7"/>
      <c r="WDH2765" s="7"/>
      <c r="WDI2765" s="7"/>
      <c r="WDJ2765" s="7"/>
      <c r="WDK2765" s="7"/>
      <c r="WDL2765" s="7"/>
      <c r="WDM2765" s="7"/>
      <c r="WDN2765" s="7"/>
      <c r="WDO2765" s="7"/>
      <c r="WDP2765" s="7"/>
      <c r="WDQ2765" s="7"/>
      <c r="WDR2765" s="7"/>
      <c r="WDS2765" s="7"/>
      <c r="WDT2765" s="7"/>
      <c r="WDU2765" s="7"/>
      <c r="WDV2765" s="7"/>
      <c r="WDW2765" s="7"/>
      <c r="WDX2765" s="7"/>
      <c r="WDY2765" s="7"/>
      <c r="WDZ2765" s="7"/>
      <c r="WEA2765" s="7"/>
      <c r="WEB2765" s="7"/>
      <c r="WEC2765" s="7"/>
      <c r="WED2765" s="7"/>
      <c r="WEE2765" s="7"/>
      <c r="WEF2765" s="7"/>
      <c r="WEG2765" s="7"/>
      <c r="WEH2765" s="7"/>
      <c r="WEI2765" s="7"/>
      <c r="WEJ2765" s="7"/>
      <c r="WEK2765" s="7"/>
      <c r="WEL2765" s="7"/>
      <c r="WEM2765" s="7"/>
      <c r="WEN2765" s="7"/>
      <c r="WEO2765" s="7"/>
      <c r="WEP2765" s="7"/>
      <c r="WEQ2765" s="7"/>
      <c r="WER2765" s="7"/>
      <c r="WES2765" s="7"/>
      <c r="WET2765" s="7"/>
      <c r="WEU2765" s="7"/>
      <c r="WEV2765" s="7"/>
      <c r="WEW2765" s="7"/>
      <c r="WEX2765" s="7"/>
      <c r="WEY2765" s="7"/>
      <c r="WEZ2765" s="7"/>
      <c r="WFA2765" s="7"/>
      <c r="WFB2765" s="7"/>
      <c r="WFC2765" s="7"/>
      <c r="WFD2765" s="7"/>
      <c r="WFE2765" s="7"/>
      <c r="WFF2765" s="7"/>
      <c r="WFG2765" s="7"/>
      <c r="WFH2765" s="7"/>
      <c r="WFI2765" s="7"/>
      <c r="WFJ2765" s="7"/>
      <c r="WFK2765" s="7"/>
      <c r="WFL2765" s="7"/>
      <c r="WFM2765" s="7"/>
      <c r="WFN2765" s="7"/>
      <c r="WFO2765" s="7"/>
      <c r="WFP2765" s="7"/>
      <c r="WFQ2765" s="7"/>
      <c r="WFR2765" s="7"/>
      <c r="WFS2765" s="7"/>
      <c r="WFT2765" s="7"/>
      <c r="WFU2765" s="7"/>
      <c r="WFV2765" s="7"/>
      <c r="WFW2765" s="7"/>
      <c r="WFX2765" s="7"/>
      <c r="WFY2765" s="7"/>
      <c r="WFZ2765" s="7"/>
      <c r="WGA2765" s="7"/>
      <c r="WGB2765" s="7"/>
      <c r="WGC2765" s="7"/>
      <c r="WGD2765" s="7"/>
      <c r="WGE2765" s="7"/>
      <c r="WGF2765" s="7"/>
      <c r="WGG2765" s="7"/>
      <c r="WGH2765" s="7"/>
      <c r="WGI2765" s="7"/>
      <c r="WGJ2765" s="7"/>
      <c r="WGK2765" s="7"/>
      <c r="WGL2765" s="7"/>
      <c r="WGM2765" s="7"/>
      <c r="WGN2765" s="7"/>
      <c r="WGO2765" s="7"/>
      <c r="WGP2765" s="7"/>
      <c r="WGQ2765" s="7"/>
      <c r="WGR2765" s="7"/>
      <c r="WGS2765" s="7"/>
      <c r="WGT2765" s="7"/>
      <c r="WGU2765" s="7"/>
      <c r="WGV2765" s="7"/>
      <c r="WGW2765" s="7"/>
      <c r="WGX2765" s="7"/>
      <c r="WGY2765" s="7"/>
      <c r="WGZ2765" s="7"/>
      <c r="WHA2765" s="7"/>
      <c r="WHB2765" s="7"/>
      <c r="WHC2765" s="7"/>
      <c r="WHD2765" s="7"/>
      <c r="WHE2765" s="7"/>
      <c r="WHF2765" s="7"/>
      <c r="WHG2765" s="7"/>
      <c r="WHH2765" s="7"/>
      <c r="WHI2765" s="7"/>
      <c r="WHJ2765" s="7"/>
      <c r="WHK2765" s="7"/>
      <c r="WHL2765" s="7"/>
      <c r="WHM2765" s="7"/>
      <c r="WHN2765" s="7"/>
      <c r="WHO2765" s="7"/>
      <c r="WHP2765" s="7"/>
      <c r="WHQ2765" s="7"/>
      <c r="WHR2765" s="7"/>
      <c r="WHS2765" s="7"/>
      <c r="WHT2765" s="7"/>
      <c r="WHU2765" s="7"/>
      <c r="WHV2765" s="7"/>
      <c r="WHW2765" s="7"/>
      <c r="WHX2765" s="7"/>
      <c r="WHY2765" s="7"/>
      <c r="WHZ2765" s="7"/>
      <c r="WIA2765" s="7"/>
      <c r="WIB2765" s="7"/>
      <c r="WIC2765" s="7"/>
      <c r="WID2765" s="7"/>
      <c r="WIE2765" s="7"/>
      <c r="WIF2765" s="7"/>
      <c r="WIG2765" s="7"/>
      <c r="WIH2765" s="7"/>
      <c r="WII2765" s="7"/>
      <c r="WIJ2765" s="7"/>
      <c r="WIK2765" s="7"/>
      <c r="WIL2765" s="7"/>
      <c r="WIM2765" s="7"/>
      <c r="WIN2765" s="7"/>
      <c r="WIO2765" s="7"/>
      <c r="WIP2765" s="7"/>
      <c r="WIQ2765" s="7"/>
      <c r="WIR2765" s="7"/>
      <c r="WIS2765" s="7"/>
      <c r="WIT2765" s="7"/>
      <c r="WIU2765" s="7"/>
      <c r="WIV2765" s="7"/>
      <c r="WIW2765" s="7"/>
      <c r="WIX2765" s="7"/>
      <c r="WIY2765" s="7"/>
      <c r="WIZ2765" s="7"/>
      <c r="WJA2765" s="7"/>
      <c r="WJB2765" s="7"/>
      <c r="WJC2765" s="7"/>
      <c r="WJD2765" s="7"/>
      <c r="WJE2765" s="7"/>
      <c r="WJF2765" s="7"/>
      <c r="WJG2765" s="7"/>
      <c r="WJH2765" s="7"/>
      <c r="WJI2765" s="7"/>
      <c r="WJJ2765" s="7"/>
      <c r="WJK2765" s="7"/>
      <c r="WJL2765" s="7"/>
      <c r="WJM2765" s="7"/>
      <c r="WJN2765" s="7"/>
      <c r="WJO2765" s="7"/>
      <c r="WJP2765" s="7"/>
      <c r="WJQ2765" s="7"/>
      <c r="WJR2765" s="7"/>
      <c r="WJS2765" s="7"/>
      <c r="WJT2765" s="7"/>
      <c r="WJU2765" s="7"/>
      <c r="WJV2765" s="7"/>
      <c r="WJW2765" s="7"/>
      <c r="WJX2765" s="7"/>
      <c r="WJY2765" s="7"/>
      <c r="WJZ2765" s="7"/>
      <c r="WKA2765" s="7"/>
      <c r="WKB2765" s="7"/>
      <c r="WKC2765" s="7"/>
      <c r="WKD2765" s="7"/>
      <c r="WKE2765" s="7"/>
      <c r="WKF2765" s="7"/>
      <c r="WKG2765" s="7"/>
      <c r="WKH2765" s="7"/>
      <c r="WKI2765" s="7"/>
      <c r="WKJ2765" s="7"/>
      <c r="WKK2765" s="7"/>
      <c r="WKL2765" s="7"/>
      <c r="WKM2765" s="7"/>
      <c r="WKN2765" s="7"/>
      <c r="WKO2765" s="7"/>
      <c r="WKP2765" s="7"/>
      <c r="WKQ2765" s="7"/>
      <c r="WKR2765" s="7"/>
      <c r="WKS2765" s="7"/>
      <c r="WKT2765" s="7"/>
      <c r="WKU2765" s="7"/>
      <c r="WKV2765" s="7"/>
      <c r="WKW2765" s="7"/>
      <c r="WKX2765" s="7"/>
      <c r="WKY2765" s="7"/>
      <c r="WKZ2765" s="7"/>
      <c r="WLA2765" s="7"/>
      <c r="WLB2765" s="7"/>
      <c r="WLC2765" s="7"/>
      <c r="WLD2765" s="7"/>
      <c r="WLE2765" s="7"/>
      <c r="WLF2765" s="7"/>
      <c r="WLG2765" s="7"/>
      <c r="WLH2765" s="7"/>
      <c r="WLI2765" s="7"/>
      <c r="WLJ2765" s="7"/>
      <c r="WLK2765" s="7"/>
      <c r="WLL2765" s="7"/>
      <c r="WLM2765" s="7"/>
      <c r="WLN2765" s="7"/>
      <c r="WLO2765" s="7"/>
      <c r="WLP2765" s="7"/>
      <c r="WLQ2765" s="7"/>
      <c r="WLR2765" s="7"/>
      <c r="WLS2765" s="7"/>
      <c r="WLT2765" s="7"/>
      <c r="WLU2765" s="7"/>
      <c r="WLV2765" s="7"/>
      <c r="WLW2765" s="7"/>
      <c r="WLX2765" s="7"/>
      <c r="WLY2765" s="7"/>
      <c r="WLZ2765" s="7"/>
      <c r="WMA2765" s="7"/>
      <c r="WMB2765" s="7"/>
      <c r="WMC2765" s="7"/>
      <c r="WMD2765" s="7"/>
      <c r="WME2765" s="7"/>
      <c r="WMF2765" s="7"/>
      <c r="WMG2765" s="7"/>
      <c r="WMH2765" s="7"/>
      <c r="WMI2765" s="7"/>
      <c r="WMJ2765" s="7"/>
      <c r="WMK2765" s="7"/>
      <c r="WML2765" s="7"/>
      <c r="WMM2765" s="7"/>
      <c r="WMN2765" s="7"/>
      <c r="WMO2765" s="7"/>
      <c r="WMP2765" s="7"/>
      <c r="WMQ2765" s="7"/>
      <c r="WMR2765" s="7"/>
      <c r="WMS2765" s="7"/>
      <c r="WMT2765" s="7"/>
      <c r="WMU2765" s="7"/>
      <c r="WMV2765" s="7"/>
      <c r="WMW2765" s="7"/>
      <c r="WMX2765" s="7"/>
      <c r="WMY2765" s="7"/>
      <c r="WMZ2765" s="7"/>
      <c r="WNA2765" s="7"/>
      <c r="WNB2765" s="7"/>
      <c r="WNC2765" s="7"/>
      <c r="WND2765" s="7"/>
      <c r="WNE2765" s="7"/>
      <c r="WNF2765" s="7"/>
      <c r="WNG2765" s="7"/>
      <c r="WNH2765" s="7"/>
      <c r="WNI2765" s="7"/>
      <c r="WNJ2765" s="7"/>
      <c r="WNK2765" s="7"/>
      <c r="WNL2765" s="7"/>
      <c r="WNM2765" s="7"/>
      <c r="WNN2765" s="7"/>
      <c r="WNO2765" s="7"/>
      <c r="WNP2765" s="7"/>
      <c r="WNQ2765" s="7"/>
      <c r="WNR2765" s="7"/>
      <c r="WNS2765" s="7"/>
      <c r="WNT2765" s="7"/>
      <c r="WNU2765" s="7"/>
      <c r="WNV2765" s="7"/>
      <c r="WNW2765" s="7"/>
      <c r="WNX2765" s="7"/>
      <c r="WNY2765" s="7"/>
      <c r="WNZ2765" s="7"/>
      <c r="WOA2765" s="7"/>
      <c r="WOB2765" s="7"/>
      <c r="WOC2765" s="7"/>
      <c r="WOD2765" s="7"/>
      <c r="WOE2765" s="7"/>
      <c r="WOF2765" s="7"/>
      <c r="WOG2765" s="7"/>
      <c r="WOH2765" s="7"/>
      <c r="WOI2765" s="7"/>
      <c r="WOJ2765" s="7"/>
      <c r="WOK2765" s="7"/>
      <c r="WOL2765" s="7"/>
      <c r="WOM2765" s="7"/>
      <c r="WON2765" s="7"/>
      <c r="WOO2765" s="7"/>
      <c r="WOP2765" s="7"/>
      <c r="WOQ2765" s="7"/>
      <c r="WOR2765" s="7"/>
      <c r="WOS2765" s="7"/>
      <c r="WOT2765" s="7"/>
      <c r="WOU2765" s="7"/>
      <c r="WOV2765" s="7"/>
      <c r="WOW2765" s="7"/>
      <c r="WOX2765" s="7"/>
      <c r="WOY2765" s="7"/>
      <c r="WOZ2765" s="7"/>
      <c r="WPA2765" s="7"/>
      <c r="WPB2765" s="7"/>
      <c r="WPC2765" s="7"/>
      <c r="WPD2765" s="7"/>
      <c r="WPE2765" s="7"/>
      <c r="WPF2765" s="7"/>
      <c r="WPG2765" s="7"/>
      <c r="WPH2765" s="7"/>
      <c r="WPI2765" s="7"/>
      <c r="WPJ2765" s="7"/>
      <c r="WPK2765" s="7"/>
      <c r="WPL2765" s="7"/>
      <c r="WPM2765" s="7"/>
      <c r="WPN2765" s="7"/>
      <c r="WPO2765" s="7"/>
      <c r="WPP2765" s="7"/>
      <c r="WPQ2765" s="7"/>
      <c r="WPR2765" s="7"/>
      <c r="WPS2765" s="7"/>
      <c r="WPT2765" s="7"/>
      <c r="WPU2765" s="7"/>
      <c r="WPV2765" s="7"/>
      <c r="WPW2765" s="7"/>
      <c r="WPX2765" s="7"/>
      <c r="WPY2765" s="7"/>
      <c r="WPZ2765" s="7"/>
      <c r="WQA2765" s="7"/>
      <c r="WQB2765" s="7"/>
      <c r="WQC2765" s="7"/>
      <c r="WQD2765" s="7"/>
      <c r="WQE2765" s="7"/>
      <c r="WQF2765" s="7"/>
      <c r="WQG2765" s="7"/>
      <c r="WQH2765" s="7"/>
      <c r="WQI2765" s="7"/>
      <c r="WQJ2765" s="7"/>
      <c r="WQK2765" s="7"/>
      <c r="WQL2765" s="7"/>
      <c r="WQM2765" s="7"/>
      <c r="WQN2765" s="7"/>
      <c r="WQO2765" s="7"/>
      <c r="WQP2765" s="7"/>
      <c r="WQQ2765" s="7"/>
      <c r="WQR2765" s="7"/>
      <c r="WQS2765" s="7"/>
      <c r="WQT2765" s="7"/>
      <c r="WQU2765" s="7"/>
      <c r="WQV2765" s="7"/>
      <c r="WQW2765" s="7"/>
      <c r="WQX2765" s="7"/>
      <c r="WQY2765" s="7"/>
      <c r="WQZ2765" s="7"/>
      <c r="WRA2765" s="7"/>
      <c r="WRB2765" s="7"/>
      <c r="WRC2765" s="7"/>
      <c r="WRD2765" s="7"/>
      <c r="WRE2765" s="7"/>
      <c r="WRF2765" s="7"/>
      <c r="WRG2765" s="7"/>
      <c r="WRH2765" s="7"/>
      <c r="WRI2765" s="7"/>
      <c r="WRJ2765" s="7"/>
      <c r="WRK2765" s="7"/>
      <c r="WRL2765" s="7"/>
      <c r="WRM2765" s="7"/>
      <c r="WRN2765" s="7"/>
      <c r="WRO2765" s="7"/>
      <c r="WRP2765" s="7"/>
      <c r="WRQ2765" s="7"/>
      <c r="WRR2765" s="7"/>
      <c r="WRS2765" s="7"/>
      <c r="WRT2765" s="7"/>
      <c r="WRU2765" s="7"/>
      <c r="WRV2765" s="7"/>
      <c r="WRW2765" s="7"/>
      <c r="WRX2765" s="7"/>
      <c r="WRY2765" s="7"/>
      <c r="WRZ2765" s="7"/>
      <c r="WSA2765" s="7"/>
      <c r="WSB2765" s="7"/>
      <c r="WSC2765" s="7"/>
      <c r="WSD2765" s="7"/>
      <c r="WSE2765" s="7"/>
      <c r="WSF2765" s="7"/>
      <c r="WSG2765" s="7"/>
      <c r="WSH2765" s="7"/>
      <c r="WSI2765" s="7"/>
      <c r="WSJ2765" s="7"/>
      <c r="WSK2765" s="7"/>
      <c r="WSL2765" s="7"/>
      <c r="WSM2765" s="7"/>
      <c r="WSN2765" s="7"/>
      <c r="WSO2765" s="7"/>
      <c r="WSP2765" s="7"/>
      <c r="WSQ2765" s="7"/>
      <c r="WSR2765" s="7"/>
      <c r="WSS2765" s="7"/>
      <c r="WST2765" s="7"/>
      <c r="WSU2765" s="7"/>
      <c r="WSV2765" s="7"/>
      <c r="WSW2765" s="7"/>
      <c r="WSX2765" s="7"/>
      <c r="WSY2765" s="7"/>
      <c r="WSZ2765" s="7"/>
      <c r="WTA2765" s="7"/>
      <c r="WTB2765" s="7"/>
      <c r="WTC2765" s="7"/>
      <c r="WTD2765" s="7"/>
      <c r="WTE2765" s="7"/>
      <c r="WTF2765" s="7"/>
      <c r="WTG2765" s="7"/>
      <c r="WTH2765" s="7"/>
      <c r="WTI2765" s="7"/>
      <c r="WTJ2765" s="7"/>
      <c r="WTK2765" s="7"/>
      <c r="WTL2765" s="7"/>
      <c r="WTM2765" s="7"/>
      <c r="WTN2765" s="7"/>
      <c r="WTO2765" s="7"/>
      <c r="WTP2765" s="7"/>
      <c r="WTQ2765" s="7"/>
      <c r="WTR2765" s="7"/>
      <c r="WTS2765" s="7"/>
      <c r="WTT2765" s="7"/>
      <c r="WTU2765" s="7"/>
      <c r="WTV2765" s="7"/>
      <c r="WTW2765" s="7"/>
      <c r="WTX2765" s="7"/>
      <c r="WTY2765" s="7"/>
      <c r="WTZ2765" s="7"/>
      <c r="WUA2765" s="7"/>
      <c r="WUB2765" s="7"/>
      <c r="WUC2765" s="7"/>
      <c r="WUD2765" s="7"/>
      <c r="WUE2765" s="7"/>
      <c r="WUF2765" s="7"/>
      <c r="WUG2765" s="7"/>
      <c r="WUH2765" s="7"/>
      <c r="WUI2765" s="7"/>
      <c r="WUJ2765" s="7"/>
      <c r="WUK2765" s="7"/>
      <c r="WUL2765" s="7"/>
      <c r="WUM2765" s="7"/>
      <c r="WUN2765" s="7"/>
      <c r="WUO2765" s="7"/>
      <c r="WUP2765" s="7"/>
      <c r="WUQ2765" s="7"/>
      <c r="WUR2765" s="7"/>
      <c r="WUS2765" s="7"/>
      <c r="WUT2765" s="7"/>
      <c r="WUU2765" s="7"/>
      <c r="WUV2765" s="7"/>
      <c r="WUW2765" s="7"/>
      <c r="WUX2765" s="7"/>
      <c r="WUY2765" s="7"/>
      <c r="WUZ2765" s="7"/>
      <c r="WVA2765" s="7"/>
      <c r="WVB2765" s="7"/>
      <c r="WVC2765" s="7"/>
      <c r="WVD2765" s="7"/>
      <c r="WVE2765" s="7"/>
      <c r="WVF2765" s="7"/>
      <c r="WVG2765" s="7"/>
      <c r="WVH2765" s="7"/>
      <c r="WVI2765" s="7"/>
      <c r="WVJ2765" s="7"/>
      <c r="WVK2765" s="7"/>
      <c r="WVL2765" s="7"/>
      <c r="WVM2765" s="7"/>
      <c r="WVN2765" s="7"/>
      <c r="WVO2765" s="7"/>
      <c r="WVP2765" s="7"/>
      <c r="WVQ2765" s="7"/>
      <c r="WVR2765" s="7"/>
      <c r="WVS2765" s="7"/>
      <c r="WVT2765" s="7"/>
      <c r="WVU2765" s="7"/>
      <c r="WVV2765" s="7"/>
      <c r="WVW2765" s="7"/>
      <c r="WVX2765" s="7"/>
      <c r="WVY2765" s="7"/>
      <c r="WVZ2765" s="7"/>
      <c r="WWA2765" s="7"/>
      <c r="WWB2765" s="7"/>
      <c r="WWC2765" s="7"/>
      <c r="WWD2765" s="7"/>
      <c r="WWE2765" s="7"/>
      <c r="WWF2765" s="7"/>
      <c r="WWG2765" s="7"/>
      <c r="WWH2765" s="7"/>
      <c r="WWI2765" s="7"/>
      <c r="WWJ2765" s="7"/>
      <c r="WWK2765" s="7"/>
      <c r="WWL2765" s="7"/>
      <c r="WWM2765" s="7"/>
      <c r="WWN2765" s="7"/>
      <c r="WWO2765" s="7"/>
      <c r="WWP2765" s="7"/>
      <c r="WWQ2765" s="7"/>
      <c r="WWR2765" s="7"/>
      <c r="WWS2765" s="7"/>
      <c r="WWT2765" s="7"/>
      <c r="WWU2765" s="7"/>
      <c r="WWV2765" s="7"/>
      <c r="WWW2765" s="7"/>
      <c r="WWX2765" s="7"/>
      <c r="WWY2765" s="7"/>
      <c r="WWZ2765" s="7"/>
      <c r="WXA2765" s="7"/>
      <c r="WXB2765" s="7"/>
      <c r="WXC2765" s="7"/>
      <c r="WXD2765" s="7"/>
      <c r="WXE2765" s="7"/>
      <c r="WXF2765" s="7"/>
      <c r="WXG2765" s="7"/>
      <c r="WXH2765" s="7"/>
      <c r="WXI2765" s="7"/>
      <c r="WXJ2765" s="7"/>
      <c r="WXK2765" s="7"/>
      <c r="WXL2765" s="7"/>
      <c r="WXM2765" s="7"/>
      <c r="WXN2765" s="7"/>
      <c r="WXO2765" s="7"/>
      <c r="WXP2765" s="7"/>
      <c r="WXQ2765" s="7"/>
      <c r="WXR2765" s="7"/>
      <c r="WXS2765" s="7"/>
      <c r="WXT2765" s="7"/>
      <c r="WXU2765" s="7"/>
      <c r="WXV2765" s="7"/>
      <c r="WXW2765" s="7"/>
      <c r="WXX2765" s="7"/>
      <c r="WXY2765" s="7"/>
      <c r="WXZ2765" s="7"/>
      <c r="WYA2765" s="7"/>
      <c r="WYB2765" s="7"/>
      <c r="WYC2765" s="7"/>
      <c r="WYD2765" s="7"/>
      <c r="WYE2765" s="7"/>
      <c r="WYF2765" s="7"/>
      <c r="WYG2765" s="7"/>
      <c r="WYH2765" s="7"/>
      <c r="WYI2765" s="7"/>
      <c r="WYJ2765" s="7"/>
      <c r="WYK2765" s="7"/>
      <c r="WYL2765" s="7"/>
      <c r="WYM2765" s="7"/>
      <c r="WYN2765" s="7"/>
      <c r="WYO2765" s="7"/>
      <c r="WYP2765" s="7"/>
      <c r="WYQ2765" s="7"/>
      <c r="WYR2765" s="7"/>
      <c r="WYS2765" s="7"/>
      <c r="WYT2765" s="7"/>
      <c r="WYU2765" s="7"/>
      <c r="WYV2765" s="7"/>
      <c r="WYW2765" s="7"/>
      <c r="WYX2765" s="7"/>
      <c r="WYY2765" s="7"/>
      <c r="WYZ2765" s="7"/>
      <c r="WZA2765" s="7"/>
      <c r="WZB2765" s="7"/>
      <c r="WZC2765" s="7"/>
      <c r="WZD2765" s="7"/>
      <c r="WZE2765" s="7"/>
      <c r="WZF2765" s="7"/>
      <c r="WZG2765" s="7"/>
      <c r="WZH2765" s="7"/>
      <c r="WZI2765" s="7"/>
      <c r="WZJ2765" s="7"/>
      <c r="WZK2765" s="7"/>
      <c r="WZL2765" s="7"/>
      <c r="WZM2765" s="7"/>
      <c r="WZN2765" s="7"/>
      <c r="WZO2765" s="7"/>
      <c r="WZP2765" s="7"/>
      <c r="WZQ2765" s="7"/>
      <c r="WZR2765" s="7"/>
      <c r="WZS2765" s="7"/>
      <c r="WZT2765" s="7"/>
      <c r="WZU2765" s="7"/>
      <c r="WZV2765" s="7"/>
      <c r="WZW2765" s="7"/>
      <c r="WZX2765" s="7"/>
      <c r="WZY2765" s="7"/>
      <c r="WZZ2765" s="7"/>
      <c r="XAA2765" s="7"/>
      <c r="XAB2765" s="7"/>
      <c r="XAC2765" s="7"/>
      <c r="XAD2765" s="7"/>
      <c r="XAE2765" s="7"/>
      <c r="XAF2765" s="7"/>
      <c r="XAG2765" s="7"/>
      <c r="XAH2765" s="7"/>
      <c r="XAI2765" s="7"/>
      <c r="XAJ2765" s="7"/>
      <c r="XAK2765" s="7"/>
      <c r="XAL2765" s="7"/>
      <c r="XAM2765" s="7"/>
      <c r="XAN2765" s="7"/>
      <c r="XAO2765" s="7"/>
      <c r="XAP2765" s="7"/>
      <c r="XAQ2765" s="7"/>
      <c r="XAR2765" s="7"/>
      <c r="XAS2765" s="7"/>
      <c r="XAT2765" s="7"/>
      <c r="XAU2765" s="7"/>
      <c r="XAV2765" s="7"/>
      <c r="XAW2765" s="7"/>
      <c r="XAX2765" s="7"/>
      <c r="XAY2765" s="7"/>
      <c r="XAZ2765" s="7"/>
      <c r="XBA2765" s="7"/>
      <c r="XBB2765" s="7"/>
      <c r="XBC2765" s="7"/>
      <c r="XBD2765" s="7"/>
      <c r="XBE2765" s="7"/>
      <c r="XBF2765" s="7"/>
      <c r="XBG2765" s="7"/>
      <c r="XBH2765" s="7"/>
      <c r="XBI2765" s="7"/>
      <c r="XBJ2765" s="7"/>
      <c r="XBK2765" s="7"/>
      <c r="XBL2765" s="7"/>
      <c r="XBM2765" s="7"/>
      <c r="XBN2765" s="7"/>
      <c r="XBO2765" s="7"/>
      <c r="XBP2765" s="7"/>
      <c r="XBQ2765" s="7"/>
      <c r="XBR2765" s="7"/>
      <c r="XBS2765" s="7"/>
      <c r="XBT2765" s="7"/>
      <c r="XBU2765" s="7"/>
      <c r="XBV2765" s="7"/>
      <c r="XBW2765" s="7"/>
      <c r="XBX2765" s="7"/>
      <c r="XBY2765" s="7"/>
      <c r="XBZ2765" s="7"/>
      <c r="XCA2765" s="7"/>
      <c r="XCB2765" s="7"/>
      <c r="XCC2765" s="7"/>
      <c r="XCD2765" s="7"/>
      <c r="XCE2765" s="7"/>
      <c r="XCF2765" s="7"/>
      <c r="XCG2765" s="7"/>
      <c r="XCH2765" s="7"/>
      <c r="XCI2765" s="7"/>
      <c r="XCJ2765" s="7"/>
      <c r="XCK2765" s="7"/>
      <c r="XCL2765" s="7"/>
      <c r="XCM2765" s="7"/>
      <c r="XCN2765" s="7"/>
      <c r="XCO2765" s="7"/>
      <c r="XCP2765" s="7"/>
      <c r="XCQ2765" s="7"/>
      <c r="XCR2765" s="7"/>
      <c r="XCS2765" s="7"/>
      <c r="XCT2765" s="7"/>
      <c r="XCU2765" s="7"/>
      <c r="XCV2765" s="7"/>
      <c r="XCW2765" s="7"/>
      <c r="XCX2765" s="7"/>
      <c r="XCY2765" s="7"/>
      <c r="XCZ2765" s="7"/>
      <c r="XDA2765" s="7"/>
      <c r="XDB2765" s="7"/>
      <c r="XDC2765" s="7"/>
      <c r="XDD2765" s="7"/>
      <c r="XDE2765" s="7"/>
      <c r="XDF2765" s="7"/>
      <c r="XDG2765" s="7"/>
      <c r="XDH2765" s="7"/>
      <c r="XDI2765" s="7"/>
      <c r="XDJ2765" s="7"/>
      <c r="XDK2765" s="7"/>
      <c r="XDL2765" s="7"/>
      <c r="XDM2765" s="7"/>
      <c r="XDN2765" s="7"/>
      <c r="XDO2765" s="7"/>
      <c r="XDP2765" s="7"/>
      <c r="XDQ2765" s="7"/>
      <c r="XDR2765" s="7"/>
      <c r="XDS2765" s="7"/>
      <c r="XDT2765" s="7"/>
      <c r="XDU2765" s="7"/>
      <c r="XDV2765" s="7"/>
      <c r="XDW2765" s="7"/>
      <c r="XDX2765" s="7"/>
      <c r="XDY2765" s="7"/>
      <c r="XDZ2765" s="7"/>
      <c r="XEA2765" s="7"/>
      <c r="XEB2765" s="7"/>
      <c r="XEC2765" s="7"/>
      <c r="XED2765" s="7"/>
      <c r="XEE2765" s="7"/>
      <c r="XEF2765" s="7"/>
      <c r="XEG2765" s="7"/>
      <c r="XEH2765" s="7"/>
      <c r="XEI2765" s="7"/>
    </row>
    <row r="2766" s="7" customFormat="1" customHeight="1" spans="1:14">
      <c r="A2766" s="14">
        <v>2762</v>
      </c>
      <c r="B2766" s="15">
        <v>1604735</v>
      </c>
      <c r="C2766" s="15" t="s">
        <v>4848</v>
      </c>
      <c r="D2766" s="15" t="s">
        <v>2098</v>
      </c>
      <c r="E2766" s="16" t="s">
        <v>456</v>
      </c>
      <c r="F2766" s="15" t="s">
        <v>57</v>
      </c>
      <c r="G2766" s="17">
        <v>151.17</v>
      </c>
      <c r="H2766" s="17">
        <v>845000</v>
      </c>
      <c r="I2766" s="26">
        <v>844385</v>
      </c>
      <c r="J2766" s="17">
        <v>12062.65</v>
      </c>
      <c r="K2766" s="31"/>
      <c r="L2766" s="15">
        <v>150</v>
      </c>
      <c r="M2766" s="35">
        <f t="shared" si="43"/>
        <v>22675.5</v>
      </c>
      <c r="N2766" s="32" t="s">
        <v>20</v>
      </c>
    </row>
    <row r="2767" s="6" customFormat="1" customHeight="1" spans="1:16363">
      <c r="A2767" s="14">
        <v>2763</v>
      </c>
      <c r="B2767" s="15">
        <v>1616370</v>
      </c>
      <c r="C2767" s="15" t="s">
        <v>4849</v>
      </c>
      <c r="D2767" s="15" t="s">
        <v>45</v>
      </c>
      <c r="E2767" s="16" t="s">
        <v>1693</v>
      </c>
      <c r="F2767" s="15" t="s">
        <v>89</v>
      </c>
      <c r="G2767" s="17">
        <v>86.45</v>
      </c>
      <c r="H2767" s="17">
        <v>371735</v>
      </c>
      <c r="I2767" s="18">
        <v>370617</v>
      </c>
      <c r="J2767" s="17">
        <v>3529.69</v>
      </c>
      <c r="K2767" s="31"/>
      <c r="L2767" s="15">
        <v>150</v>
      </c>
      <c r="M2767" s="35">
        <f t="shared" si="43"/>
        <v>12967.5</v>
      </c>
      <c r="N2767" s="32" t="s">
        <v>20</v>
      </c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 s="7"/>
      <c r="CO2767" s="7"/>
      <c r="CP2767" s="7"/>
      <c r="CQ2767" s="7"/>
      <c r="CR2767" s="7"/>
      <c r="CS2767" s="7"/>
      <c r="CT2767" s="7"/>
      <c r="CU2767" s="7"/>
      <c r="CV2767" s="7"/>
      <c r="CW2767" s="7"/>
      <c r="CX2767" s="7"/>
      <c r="CY2767" s="7"/>
      <c r="CZ2767" s="7"/>
      <c r="DA2767" s="7"/>
      <c r="DB2767" s="7"/>
      <c r="DC2767" s="7"/>
      <c r="DD2767" s="7"/>
      <c r="DE2767" s="7"/>
      <c r="DF2767" s="7"/>
      <c r="DG2767" s="7"/>
      <c r="DH2767" s="7"/>
      <c r="DI2767" s="7"/>
      <c r="DJ2767" s="7"/>
      <c r="DK2767" s="7"/>
      <c r="DL2767" s="7"/>
      <c r="DM2767" s="7"/>
      <c r="DN2767" s="7"/>
      <c r="DO2767" s="7"/>
      <c r="DP2767" s="7"/>
      <c r="DQ2767" s="7"/>
      <c r="DR2767" s="7"/>
      <c r="DS2767" s="7"/>
      <c r="DT2767" s="7"/>
      <c r="DU2767" s="7"/>
      <c r="DV2767" s="7"/>
      <c r="DW2767" s="7"/>
      <c r="DX2767" s="7"/>
      <c r="DY2767" s="7"/>
      <c r="DZ2767" s="7"/>
      <c r="EA2767" s="7"/>
      <c r="EB2767" s="7"/>
      <c r="EC2767" s="7"/>
      <c r="ED2767" s="7"/>
      <c r="EE2767" s="7"/>
      <c r="EF2767" s="7"/>
      <c r="EG2767" s="7"/>
      <c r="EH2767" s="7"/>
      <c r="EI2767" s="7"/>
      <c r="EJ2767" s="7"/>
      <c r="EK2767" s="7"/>
      <c r="EL2767" s="7"/>
      <c r="EM2767" s="7"/>
      <c r="EN2767" s="7"/>
      <c r="EO2767" s="7"/>
      <c r="EP2767" s="7"/>
      <c r="EQ2767" s="7"/>
      <c r="ER2767" s="7"/>
      <c r="ES2767" s="7"/>
      <c r="ET2767" s="7"/>
      <c r="EU2767" s="7"/>
      <c r="EV2767" s="7"/>
      <c r="EW2767" s="7"/>
      <c r="EX2767" s="7"/>
      <c r="EY2767" s="7"/>
      <c r="EZ2767" s="7"/>
      <c r="FA2767" s="7"/>
      <c r="FB2767" s="7"/>
      <c r="FC2767" s="7"/>
      <c r="FD2767" s="7"/>
      <c r="FE2767" s="7"/>
      <c r="FF2767" s="7"/>
      <c r="FG2767" s="7"/>
      <c r="FH2767" s="7"/>
      <c r="FI2767" s="7"/>
      <c r="FJ2767" s="7"/>
      <c r="FK2767" s="7"/>
      <c r="FL2767" s="7"/>
      <c r="FM2767" s="7"/>
      <c r="FN2767" s="7"/>
      <c r="FO2767" s="7"/>
      <c r="FP2767" s="7"/>
      <c r="FQ2767" s="7"/>
      <c r="FR2767" s="7"/>
      <c r="FS2767" s="7"/>
      <c r="FT2767" s="7"/>
      <c r="FU2767" s="7"/>
      <c r="FV2767" s="7"/>
      <c r="FW2767" s="7"/>
      <c r="FX2767" s="7"/>
      <c r="FY2767" s="7"/>
      <c r="FZ2767" s="7"/>
      <c r="GA2767" s="7"/>
      <c r="GB2767" s="7"/>
      <c r="GC2767" s="7"/>
      <c r="GD2767" s="7"/>
      <c r="GE2767" s="7"/>
      <c r="GF2767" s="7"/>
      <c r="GG2767" s="7"/>
      <c r="GH2767" s="7"/>
      <c r="GI2767" s="7"/>
      <c r="GJ2767" s="7"/>
      <c r="GK2767" s="7"/>
      <c r="GL2767" s="7"/>
      <c r="GM2767" s="7"/>
      <c r="GN2767" s="7"/>
      <c r="GO2767" s="7"/>
      <c r="GP2767" s="7"/>
      <c r="GQ2767" s="7"/>
      <c r="GR2767" s="7"/>
      <c r="GS2767" s="7"/>
      <c r="GT2767" s="7"/>
      <c r="GU2767" s="7"/>
      <c r="GV2767" s="7"/>
      <c r="GW2767" s="7"/>
      <c r="GX2767" s="7"/>
      <c r="GY2767" s="7"/>
      <c r="GZ2767" s="7"/>
      <c r="HA2767" s="7"/>
      <c r="HB2767" s="7"/>
      <c r="HC2767" s="7"/>
      <c r="HD2767" s="7"/>
      <c r="HE2767" s="7"/>
      <c r="HF2767" s="7"/>
      <c r="HG2767" s="7"/>
      <c r="HH2767" s="7"/>
      <c r="HI2767" s="7"/>
      <c r="HJ2767" s="7"/>
      <c r="HK2767" s="7"/>
      <c r="HL2767" s="7"/>
      <c r="HM2767" s="7"/>
      <c r="HN2767" s="7"/>
      <c r="HO2767" s="7"/>
      <c r="HP2767" s="7"/>
      <c r="HQ2767" s="7"/>
      <c r="HR2767" s="7"/>
      <c r="HS2767" s="7"/>
      <c r="HT2767" s="7"/>
      <c r="HU2767" s="7"/>
      <c r="HV2767" s="7"/>
      <c r="HW2767" s="7"/>
      <c r="HX2767" s="7"/>
      <c r="HY2767" s="7"/>
      <c r="HZ2767" s="7"/>
      <c r="IA2767" s="7"/>
      <c r="IB2767" s="7"/>
      <c r="IC2767" s="7"/>
      <c r="ID2767" s="7"/>
      <c r="IE2767" s="7"/>
      <c r="IF2767" s="7"/>
      <c r="IG2767" s="7"/>
      <c r="IH2767" s="7"/>
      <c r="II2767" s="7"/>
      <c r="IJ2767" s="7"/>
      <c r="IK2767" s="7"/>
      <c r="IL2767" s="7"/>
      <c r="IM2767" s="7"/>
      <c r="IN2767" s="7"/>
      <c r="IO2767" s="7"/>
      <c r="IP2767" s="7"/>
      <c r="IQ2767" s="7"/>
      <c r="IR2767" s="7"/>
      <c r="IS2767" s="7"/>
      <c r="IT2767" s="7"/>
      <c r="IU2767" s="7"/>
      <c r="IV2767" s="7"/>
      <c r="IW2767" s="7"/>
      <c r="IX2767" s="7"/>
      <c r="IY2767" s="7"/>
      <c r="IZ2767" s="7"/>
      <c r="JA2767" s="7"/>
      <c r="JB2767" s="7"/>
      <c r="JC2767" s="7"/>
      <c r="JD2767" s="7"/>
      <c r="JE2767" s="7"/>
      <c r="JF2767" s="7"/>
      <c r="JG2767" s="7"/>
      <c r="JH2767" s="7"/>
      <c r="JI2767" s="7"/>
      <c r="JJ2767" s="7"/>
      <c r="JK2767" s="7"/>
      <c r="JL2767" s="7"/>
      <c r="JM2767" s="7"/>
      <c r="JN2767" s="7"/>
      <c r="JO2767" s="7"/>
      <c r="JP2767" s="7"/>
      <c r="JQ2767" s="7"/>
      <c r="JR2767" s="7"/>
      <c r="JS2767" s="7"/>
      <c r="JT2767" s="7"/>
      <c r="JU2767" s="7"/>
      <c r="JV2767" s="7"/>
      <c r="JW2767" s="7"/>
      <c r="JX2767" s="7"/>
      <c r="JY2767" s="7"/>
      <c r="JZ2767" s="7"/>
      <c r="KA2767" s="7"/>
      <c r="KB2767" s="7"/>
      <c r="KC2767" s="7"/>
      <c r="KD2767" s="7"/>
      <c r="KE2767" s="7"/>
      <c r="KF2767" s="7"/>
      <c r="KG2767" s="7"/>
      <c r="KH2767" s="7"/>
      <c r="KI2767" s="7"/>
      <c r="KJ2767" s="7"/>
      <c r="KK2767" s="7"/>
      <c r="KL2767" s="7"/>
      <c r="KM2767" s="7"/>
      <c r="KN2767" s="7"/>
      <c r="KO2767" s="7"/>
      <c r="KP2767" s="7"/>
      <c r="KQ2767" s="7"/>
      <c r="KR2767" s="7"/>
      <c r="KS2767" s="7"/>
      <c r="KT2767" s="7"/>
      <c r="KU2767" s="7"/>
      <c r="KV2767" s="7"/>
      <c r="KW2767" s="7"/>
      <c r="KX2767" s="7"/>
      <c r="KY2767" s="7"/>
      <c r="KZ2767" s="7"/>
      <c r="LA2767" s="7"/>
      <c r="LB2767" s="7"/>
      <c r="LC2767" s="7"/>
      <c r="LD2767" s="7"/>
      <c r="LE2767" s="7"/>
      <c r="LF2767" s="7"/>
      <c r="LG2767" s="7"/>
      <c r="LH2767" s="7"/>
      <c r="LI2767" s="7"/>
      <c r="LJ2767" s="7"/>
      <c r="LK2767" s="7"/>
      <c r="LL2767" s="7"/>
      <c r="LM2767" s="7"/>
      <c r="LN2767" s="7"/>
      <c r="LO2767" s="7"/>
      <c r="LP2767" s="7"/>
      <c r="LQ2767" s="7"/>
      <c r="LR2767" s="7"/>
      <c r="LS2767" s="7"/>
      <c r="LT2767" s="7"/>
      <c r="LU2767" s="7"/>
      <c r="LV2767" s="7"/>
      <c r="LW2767" s="7"/>
      <c r="LX2767" s="7"/>
      <c r="LY2767" s="7"/>
      <c r="LZ2767" s="7"/>
      <c r="MA2767" s="7"/>
      <c r="MB2767" s="7"/>
      <c r="MC2767" s="7"/>
      <c r="MD2767" s="7"/>
      <c r="ME2767" s="7"/>
      <c r="MF2767" s="7"/>
      <c r="MG2767" s="7"/>
      <c r="MH2767" s="7"/>
      <c r="MI2767" s="7"/>
      <c r="MJ2767" s="7"/>
      <c r="MK2767" s="7"/>
      <c r="ML2767" s="7"/>
      <c r="MM2767" s="7"/>
      <c r="MN2767" s="7"/>
      <c r="MO2767" s="7"/>
      <c r="MP2767" s="7"/>
      <c r="MQ2767" s="7"/>
      <c r="MR2767" s="7"/>
      <c r="MS2767" s="7"/>
      <c r="MT2767" s="7"/>
      <c r="MU2767" s="7"/>
      <c r="MV2767" s="7"/>
      <c r="MW2767" s="7"/>
      <c r="MX2767" s="7"/>
      <c r="MY2767" s="7"/>
      <c r="MZ2767" s="7"/>
      <c r="NA2767" s="7"/>
      <c r="NB2767" s="7"/>
      <c r="NC2767" s="7"/>
      <c r="ND2767" s="7"/>
      <c r="NE2767" s="7"/>
      <c r="NF2767" s="7"/>
      <c r="NG2767" s="7"/>
      <c r="NH2767" s="7"/>
      <c r="NI2767" s="7"/>
      <c r="NJ2767" s="7"/>
      <c r="NK2767" s="7"/>
      <c r="NL2767" s="7"/>
      <c r="NM2767" s="7"/>
      <c r="NN2767" s="7"/>
      <c r="NO2767" s="7"/>
      <c r="NP2767" s="7"/>
      <c r="NQ2767" s="7"/>
      <c r="NR2767" s="7"/>
      <c r="NS2767" s="7"/>
      <c r="NT2767" s="7"/>
      <c r="NU2767" s="7"/>
      <c r="NV2767" s="7"/>
      <c r="NW2767" s="7"/>
      <c r="NX2767" s="7"/>
      <c r="NY2767" s="7"/>
      <c r="NZ2767" s="7"/>
      <c r="OA2767" s="7"/>
      <c r="OB2767" s="7"/>
      <c r="OC2767" s="7"/>
      <c r="OD2767" s="7"/>
      <c r="OE2767" s="7"/>
      <c r="OF2767" s="7"/>
      <c r="OG2767" s="7"/>
      <c r="OH2767" s="7"/>
      <c r="OI2767" s="7"/>
      <c r="OJ2767" s="7"/>
      <c r="OK2767" s="7"/>
      <c r="OL2767" s="7"/>
      <c r="OM2767" s="7"/>
      <c r="ON2767" s="7"/>
      <c r="OO2767" s="7"/>
      <c r="OP2767" s="7"/>
      <c r="OQ2767" s="7"/>
      <c r="OR2767" s="7"/>
      <c r="OS2767" s="7"/>
      <c r="OT2767" s="7"/>
      <c r="OU2767" s="7"/>
      <c r="OV2767" s="7"/>
      <c r="OW2767" s="7"/>
      <c r="OX2767" s="7"/>
      <c r="OY2767" s="7"/>
      <c r="OZ2767" s="7"/>
      <c r="PA2767" s="7"/>
      <c r="PB2767" s="7"/>
      <c r="PC2767" s="7"/>
      <c r="PD2767" s="7"/>
      <c r="PE2767" s="7"/>
      <c r="PF2767" s="7"/>
      <c r="PG2767" s="7"/>
      <c r="PH2767" s="7"/>
      <c r="PI2767" s="7"/>
      <c r="PJ2767" s="7"/>
      <c r="PK2767" s="7"/>
      <c r="PL2767" s="7"/>
      <c r="PM2767" s="7"/>
      <c r="PN2767" s="7"/>
      <c r="PO2767" s="7"/>
      <c r="PP2767" s="7"/>
      <c r="PQ2767" s="7"/>
      <c r="PR2767" s="7"/>
      <c r="PS2767" s="7"/>
      <c r="PT2767" s="7"/>
      <c r="PU2767" s="7"/>
      <c r="PV2767" s="7"/>
      <c r="PW2767" s="7"/>
      <c r="PX2767" s="7"/>
      <c r="PY2767" s="7"/>
      <c r="PZ2767" s="7"/>
      <c r="QA2767" s="7"/>
      <c r="QB2767" s="7"/>
      <c r="QC2767" s="7"/>
      <c r="QD2767" s="7"/>
      <c r="QE2767" s="7"/>
      <c r="QF2767" s="7"/>
      <c r="QG2767" s="7"/>
      <c r="QH2767" s="7"/>
      <c r="QI2767" s="7"/>
      <c r="QJ2767" s="7"/>
      <c r="QK2767" s="7"/>
      <c r="QL2767" s="7"/>
      <c r="QM2767" s="7"/>
      <c r="QN2767" s="7"/>
      <c r="QO2767" s="7"/>
      <c r="QP2767" s="7"/>
      <c r="QQ2767" s="7"/>
      <c r="QR2767" s="7"/>
      <c r="QS2767" s="7"/>
      <c r="QT2767" s="7"/>
      <c r="QU2767" s="7"/>
      <c r="QV2767" s="7"/>
      <c r="QW2767" s="7"/>
      <c r="QX2767" s="7"/>
      <c r="QY2767" s="7"/>
      <c r="QZ2767" s="7"/>
      <c r="RA2767" s="7"/>
      <c r="RB2767" s="7"/>
      <c r="RC2767" s="7"/>
      <c r="RD2767" s="7"/>
      <c r="RE2767" s="7"/>
      <c r="RF2767" s="7"/>
      <c r="RG2767" s="7"/>
      <c r="RH2767" s="7"/>
      <c r="RI2767" s="7"/>
      <c r="RJ2767" s="7"/>
      <c r="RK2767" s="7"/>
      <c r="RL2767" s="7"/>
      <c r="RM2767" s="7"/>
      <c r="RN2767" s="7"/>
      <c r="RO2767" s="7"/>
      <c r="RP2767" s="7"/>
      <c r="RQ2767" s="7"/>
      <c r="RR2767" s="7"/>
      <c r="RS2767" s="7"/>
      <c r="RT2767" s="7"/>
      <c r="RU2767" s="7"/>
      <c r="RV2767" s="7"/>
      <c r="RW2767" s="7"/>
      <c r="RX2767" s="7"/>
      <c r="RY2767" s="7"/>
      <c r="RZ2767" s="7"/>
      <c r="SA2767" s="7"/>
      <c r="SB2767" s="7"/>
      <c r="SC2767" s="7"/>
      <c r="SD2767" s="7"/>
      <c r="SE2767" s="7"/>
      <c r="SF2767" s="7"/>
      <c r="SG2767" s="7"/>
      <c r="SH2767" s="7"/>
      <c r="SI2767" s="7"/>
      <c r="SJ2767" s="7"/>
      <c r="SK2767" s="7"/>
      <c r="SL2767" s="7"/>
      <c r="SM2767" s="7"/>
      <c r="SN2767" s="7"/>
      <c r="SO2767" s="7"/>
      <c r="SP2767" s="7"/>
      <c r="SQ2767" s="7"/>
      <c r="SR2767" s="7"/>
      <c r="SS2767" s="7"/>
      <c r="ST2767" s="7"/>
      <c r="SU2767" s="7"/>
      <c r="SV2767" s="7"/>
      <c r="SW2767" s="7"/>
      <c r="SX2767" s="7"/>
      <c r="SY2767" s="7"/>
      <c r="SZ2767" s="7"/>
      <c r="TA2767" s="7"/>
      <c r="TB2767" s="7"/>
      <c r="TC2767" s="7"/>
      <c r="TD2767" s="7"/>
      <c r="TE2767" s="7"/>
      <c r="TF2767" s="7"/>
      <c r="TG2767" s="7"/>
      <c r="TH2767" s="7"/>
      <c r="TI2767" s="7"/>
      <c r="TJ2767" s="7"/>
      <c r="TK2767" s="7"/>
      <c r="TL2767" s="7"/>
      <c r="TM2767" s="7"/>
      <c r="TN2767" s="7"/>
      <c r="TO2767" s="7"/>
      <c r="TP2767" s="7"/>
      <c r="TQ2767" s="7"/>
      <c r="TR2767" s="7"/>
      <c r="TS2767" s="7"/>
      <c r="TT2767" s="7"/>
      <c r="TU2767" s="7"/>
      <c r="TV2767" s="7"/>
      <c r="TW2767" s="7"/>
      <c r="TX2767" s="7"/>
      <c r="TY2767" s="7"/>
      <c r="TZ2767" s="7"/>
      <c r="UA2767" s="7"/>
      <c r="UB2767" s="7"/>
      <c r="UC2767" s="7"/>
      <c r="UD2767" s="7"/>
      <c r="UE2767" s="7"/>
      <c r="UF2767" s="7"/>
      <c r="UG2767" s="7"/>
      <c r="UH2767" s="7"/>
      <c r="UI2767" s="7"/>
      <c r="UJ2767" s="7"/>
      <c r="UK2767" s="7"/>
      <c r="UL2767" s="7"/>
      <c r="UM2767" s="7"/>
      <c r="UN2767" s="7"/>
      <c r="UO2767" s="7"/>
      <c r="UP2767" s="7"/>
      <c r="UQ2767" s="7"/>
      <c r="UR2767" s="7"/>
      <c r="US2767" s="7"/>
      <c r="UT2767" s="7"/>
      <c r="UU2767" s="7"/>
      <c r="UV2767" s="7"/>
      <c r="UW2767" s="7"/>
      <c r="UX2767" s="7"/>
      <c r="UY2767" s="7"/>
      <c r="UZ2767" s="7"/>
      <c r="VA2767" s="7"/>
      <c r="VB2767" s="7"/>
      <c r="VC2767" s="7"/>
      <c r="VD2767" s="7"/>
      <c r="VE2767" s="7"/>
      <c r="VF2767" s="7"/>
      <c r="VG2767" s="7"/>
      <c r="VH2767" s="7"/>
      <c r="VI2767" s="7"/>
      <c r="VJ2767" s="7"/>
      <c r="VK2767" s="7"/>
      <c r="VL2767" s="7"/>
      <c r="VM2767" s="7"/>
      <c r="VN2767" s="7"/>
      <c r="VO2767" s="7"/>
      <c r="VP2767" s="7"/>
      <c r="VQ2767" s="7"/>
      <c r="VR2767" s="7"/>
      <c r="VS2767" s="7"/>
      <c r="VT2767" s="7"/>
      <c r="VU2767" s="7"/>
      <c r="VV2767" s="7"/>
      <c r="VW2767" s="7"/>
      <c r="VX2767" s="7"/>
      <c r="VY2767" s="7"/>
      <c r="VZ2767" s="7"/>
      <c r="WA2767" s="7"/>
      <c r="WB2767" s="7"/>
      <c r="WC2767" s="7"/>
      <c r="WD2767" s="7"/>
      <c r="WE2767" s="7"/>
      <c r="WF2767" s="7"/>
      <c r="WG2767" s="7"/>
      <c r="WH2767" s="7"/>
      <c r="WI2767" s="7"/>
      <c r="WJ2767" s="7"/>
      <c r="WK2767" s="7"/>
      <c r="WL2767" s="7"/>
      <c r="WM2767" s="7"/>
      <c r="WN2767" s="7"/>
      <c r="WO2767" s="7"/>
      <c r="WP2767" s="7"/>
      <c r="WQ2767" s="7"/>
      <c r="WR2767" s="7"/>
      <c r="WS2767" s="7"/>
      <c r="WT2767" s="7"/>
      <c r="WU2767" s="7"/>
      <c r="WV2767" s="7"/>
      <c r="WW2767" s="7"/>
      <c r="WX2767" s="7"/>
      <c r="WY2767" s="7"/>
      <c r="WZ2767" s="7"/>
      <c r="XA2767" s="7"/>
      <c r="XB2767" s="7"/>
      <c r="XC2767" s="7"/>
      <c r="XD2767" s="7"/>
      <c r="XE2767" s="7"/>
      <c r="XF2767" s="7"/>
      <c r="XG2767" s="7"/>
      <c r="XH2767" s="7"/>
      <c r="XI2767" s="7"/>
      <c r="XJ2767" s="7"/>
      <c r="XK2767" s="7"/>
      <c r="XL2767" s="7"/>
      <c r="XM2767" s="7"/>
      <c r="XN2767" s="7"/>
      <c r="XO2767" s="7"/>
      <c r="XP2767" s="7"/>
      <c r="XQ2767" s="7"/>
      <c r="XR2767" s="7"/>
      <c r="XS2767" s="7"/>
      <c r="XT2767" s="7"/>
      <c r="XU2767" s="7"/>
      <c r="XV2767" s="7"/>
      <c r="XW2767" s="7"/>
      <c r="XX2767" s="7"/>
      <c r="XY2767" s="7"/>
      <c r="XZ2767" s="7"/>
      <c r="YA2767" s="7"/>
      <c r="YB2767" s="7"/>
      <c r="YC2767" s="7"/>
      <c r="YD2767" s="7"/>
      <c r="YE2767" s="7"/>
      <c r="YF2767" s="7"/>
      <c r="YG2767" s="7"/>
      <c r="YH2767" s="7"/>
      <c r="YI2767" s="7"/>
      <c r="YJ2767" s="7"/>
      <c r="YK2767" s="7"/>
      <c r="YL2767" s="7"/>
      <c r="YM2767" s="7"/>
      <c r="YN2767" s="7"/>
      <c r="YO2767" s="7"/>
      <c r="YP2767" s="7"/>
      <c r="YQ2767" s="7"/>
      <c r="YR2767" s="7"/>
      <c r="YS2767" s="7"/>
      <c r="YT2767" s="7"/>
      <c r="YU2767" s="7"/>
      <c r="YV2767" s="7"/>
      <c r="YW2767" s="7"/>
      <c r="YX2767" s="7"/>
      <c r="YY2767" s="7"/>
      <c r="YZ2767" s="7"/>
      <c r="ZA2767" s="7"/>
      <c r="ZB2767" s="7"/>
      <c r="ZC2767" s="7"/>
      <c r="ZD2767" s="7"/>
      <c r="ZE2767" s="7"/>
      <c r="ZF2767" s="7"/>
      <c r="ZG2767" s="7"/>
      <c r="ZH2767" s="7"/>
      <c r="ZI2767" s="7"/>
      <c r="ZJ2767" s="7"/>
      <c r="ZK2767" s="7"/>
      <c r="ZL2767" s="7"/>
      <c r="ZM2767" s="7"/>
      <c r="ZN2767" s="7"/>
      <c r="ZO2767" s="7"/>
      <c r="ZP2767" s="7"/>
      <c r="ZQ2767" s="7"/>
      <c r="ZR2767" s="7"/>
      <c r="ZS2767" s="7"/>
      <c r="ZT2767" s="7"/>
      <c r="ZU2767" s="7"/>
      <c r="ZV2767" s="7"/>
      <c r="ZW2767" s="7"/>
      <c r="ZX2767" s="7"/>
      <c r="ZY2767" s="7"/>
      <c r="ZZ2767" s="7"/>
      <c r="AAA2767" s="7"/>
      <c r="AAB2767" s="7"/>
      <c r="AAC2767" s="7"/>
      <c r="AAD2767" s="7"/>
      <c r="AAE2767" s="7"/>
      <c r="AAF2767" s="7"/>
      <c r="AAG2767" s="7"/>
      <c r="AAH2767" s="7"/>
      <c r="AAI2767" s="7"/>
      <c r="AAJ2767" s="7"/>
      <c r="AAK2767" s="7"/>
      <c r="AAL2767" s="7"/>
      <c r="AAM2767" s="7"/>
      <c r="AAN2767" s="7"/>
      <c r="AAO2767" s="7"/>
      <c r="AAP2767" s="7"/>
      <c r="AAQ2767" s="7"/>
      <c r="AAR2767" s="7"/>
      <c r="AAS2767" s="7"/>
      <c r="AAT2767" s="7"/>
      <c r="AAU2767" s="7"/>
      <c r="AAV2767" s="7"/>
      <c r="AAW2767" s="7"/>
      <c r="AAX2767" s="7"/>
      <c r="AAY2767" s="7"/>
      <c r="AAZ2767" s="7"/>
      <c r="ABA2767" s="7"/>
      <c r="ABB2767" s="7"/>
      <c r="ABC2767" s="7"/>
      <c r="ABD2767" s="7"/>
      <c r="ABE2767" s="7"/>
      <c r="ABF2767" s="7"/>
      <c r="ABG2767" s="7"/>
      <c r="ABH2767" s="7"/>
      <c r="ABI2767" s="7"/>
      <c r="ABJ2767" s="7"/>
      <c r="ABK2767" s="7"/>
      <c r="ABL2767" s="7"/>
      <c r="ABM2767" s="7"/>
      <c r="ABN2767" s="7"/>
      <c r="ABO2767" s="7"/>
      <c r="ABP2767" s="7"/>
      <c r="ABQ2767" s="7"/>
      <c r="ABR2767" s="7"/>
      <c r="ABS2767" s="7"/>
      <c r="ABT2767" s="7"/>
      <c r="ABU2767" s="7"/>
      <c r="ABV2767" s="7"/>
      <c r="ABW2767" s="7"/>
      <c r="ABX2767" s="7"/>
      <c r="ABY2767" s="7"/>
      <c r="ABZ2767" s="7"/>
      <c r="ACA2767" s="7"/>
      <c r="ACB2767" s="7"/>
      <c r="ACC2767" s="7"/>
      <c r="ACD2767" s="7"/>
      <c r="ACE2767" s="7"/>
      <c r="ACF2767" s="7"/>
      <c r="ACG2767" s="7"/>
      <c r="ACH2767" s="7"/>
      <c r="ACI2767" s="7"/>
      <c r="ACJ2767" s="7"/>
      <c r="ACK2767" s="7"/>
      <c r="ACL2767" s="7"/>
      <c r="ACM2767" s="7"/>
      <c r="ACN2767" s="7"/>
      <c r="ACO2767" s="7"/>
      <c r="ACP2767" s="7"/>
      <c r="ACQ2767" s="7"/>
      <c r="ACR2767" s="7"/>
      <c r="ACS2767" s="7"/>
      <c r="ACT2767" s="7"/>
      <c r="ACU2767" s="7"/>
      <c r="ACV2767" s="7"/>
      <c r="ACW2767" s="7"/>
      <c r="ACX2767" s="7"/>
      <c r="ACY2767" s="7"/>
      <c r="ACZ2767" s="7"/>
      <c r="ADA2767" s="7"/>
      <c r="ADB2767" s="7"/>
      <c r="ADC2767" s="7"/>
      <c r="ADD2767" s="7"/>
      <c r="ADE2767" s="7"/>
      <c r="ADF2767" s="7"/>
      <c r="ADG2767" s="7"/>
      <c r="ADH2767" s="7"/>
      <c r="ADI2767" s="7"/>
      <c r="ADJ2767" s="7"/>
      <c r="ADK2767" s="7"/>
      <c r="ADL2767" s="7"/>
      <c r="ADM2767" s="7"/>
      <c r="ADN2767" s="7"/>
      <c r="ADO2767" s="7"/>
      <c r="ADP2767" s="7"/>
      <c r="ADQ2767" s="7"/>
      <c r="ADR2767" s="7"/>
      <c r="ADS2767" s="7"/>
      <c r="ADT2767" s="7"/>
      <c r="ADU2767" s="7"/>
      <c r="ADV2767" s="7"/>
      <c r="ADW2767" s="7"/>
      <c r="ADX2767" s="7"/>
      <c r="ADY2767" s="7"/>
      <c r="ADZ2767" s="7"/>
      <c r="AEA2767" s="7"/>
      <c r="AEB2767" s="7"/>
      <c r="AEC2767" s="7"/>
      <c r="AED2767" s="7"/>
      <c r="AEE2767" s="7"/>
      <c r="AEF2767" s="7"/>
      <c r="AEG2767" s="7"/>
      <c r="AEH2767" s="7"/>
      <c r="AEI2767" s="7"/>
      <c r="AEJ2767" s="7"/>
      <c r="AEK2767" s="7"/>
      <c r="AEL2767" s="7"/>
      <c r="AEM2767" s="7"/>
      <c r="AEN2767" s="7"/>
      <c r="AEO2767" s="7"/>
      <c r="AEP2767" s="7"/>
      <c r="AEQ2767" s="7"/>
      <c r="AER2767" s="7"/>
      <c r="AES2767" s="7"/>
      <c r="AET2767" s="7"/>
      <c r="AEU2767" s="7"/>
      <c r="AEV2767" s="7"/>
      <c r="AEW2767" s="7"/>
      <c r="AEX2767" s="7"/>
      <c r="AEY2767" s="7"/>
      <c r="AEZ2767" s="7"/>
      <c r="AFA2767" s="7"/>
      <c r="AFB2767" s="7"/>
      <c r="AFC2767" s="7"/>
      <c r="AFD2767" s="7"/>
      <c r="AFE2767" s="7"/>
      <c r="AFF2767" s="7"/>
      <c r="AFG2767" s="7"/>
      <c r="AFH2767" s="7"/>
      <c r="AFI2767" s="7"/>
      <c r="AFJ2767" s="7"/>
      <c r="AFK2767" s="7"/>
      <c r="AFL2767" s="7"/>
      <c r="AFM2767" s="7"/>
      <c r="AFN2767" s="7"/>
      <c r="AFO2767" s="7"/>
      <c r="AFP2767" s="7"/>
      <c r="AFQ2767" s="7"/>
      <c r="AFR2767" s="7"/>
      <c r="AFS2767" s="7"/>
      <c r="AFT2767" s="7"/>
      <c r="AFU2767" s="7"/>
      <c r="AFV2767" s="7"/>
      <c r="AFW2767" s="7"/>
      <c r="AFX2767" s="7"/>
      <c r="AFY2767" s="7"/>
      <c r="AFZ2767" s="7"/>
      <c r="AGA2767" s="7"/>
      <c r="AGB2767" s="7"/>
      <c r="AGC2767" s="7"/>
      <c r="AGD2767" s="7"/>
      <c r="AGE2767" s="7"/>
      <c r="AGF2767" s="7"/>
      <c r="AGG2767" s="7"/>
      <c r="AGH2767" s="7"/>
      <c r="AGI2767" s="7"/>
      <c r="AGJ2767" s="7"/>
      <c r="AGK2767" s="7"/>
      <c r="AGL2767" s="7"/>
      <c r="AGM2767" s="7"/>
      <c r="AGN2767" s="7"/>
      <c r="AGO2767" s="7"/>
      <c r="AGP2767" s="7"/>
      <c r="AGQ2767" s="7"/>
      <c r="AGR2767" s="7"/>
      <c r="AGS2767" s="7"/>
      <c r="AGT2767" s="7"/>
      <c r="AGU2767" s="7"/>
      <c r="AGV2767" s="7"/>
      <c r="AGW2767" s="7"/>
      <c r="AGX2767" s="7"/>
      <c r="AGY2767" s="7"/>
      <c r="AGZ2767" s="7"/>
      <c r="AHA2767" s="7"/>
      <c r="AHB2767" s="7"/>
      <c r="AHC2767" s="7"/>
      <c r="AHD2767" s="7"/>
      <c r="AHE2767" s="7"/>
      <c r="AHF2767" s="7"/>
      <c r="AHG2767" s="7"/>
      <c r="AHH2767" s="7"/>
      <c r="AHI2767" s="7"/>
      <c r="AHJ2767" s="7"/>
      <c r="AHK2767" s="7"/>
      <c r="AHL2767" s="7"/>
      <c r="AHM2767" s="7"/>
      <c r="AHN2767" s="7"/>
      <c r="AHO2767" s="7"/>
      <c r="AHP2767" s="7"/>
      <c r="AHQ2767" s="7"/>
      <c r="AHR2767" s="7"/>
      <c r="AHS2767" s="7"/>
      <c r="AHT2767" s="7"/>
      <c r="AHU2767" s="7"/>
      <c r="AHV2767" s="7"/>
      <c r="AHW2767" s="7"/>
      <c r="AHX2767" s="7"/>
      <c r="AHY2767" s="7"/>
      <c r="AHZ2767" s="7"/>
      <c r="AIA2767" s="7"/>
      <c r="AIB2767" s="7"/>
      <c r="AIC2767" s="7"/>
      <c r="AID2767" s="7"/>
      <c r="AIE2767" s="7"/>
      <c r="AIF2767" s="7"/>
      <c r="AIG2767" s="7"/>
      <c r="AIH2767" s="7"/>
      <c r="AII2767" s="7"/>
      <c r="AIJ2767" s="7"/>
      <c r="AIK2767" s="7"/>
      <c r="AIL2767" s="7"/>
      <c r="AIM2767" s="7"/>
      <c r="AIN2767" s="7"/>
      <c r="AIO2767" s="7"/>
      <c r="AIP2767" s="7"/>
      <c r="AIQ2767" s="7"/>
      <c r="AIR2767" s="7"/>
      <c r="AIS2767" s="7"/>
      <c r="AIT2767" s="7"/>
      <c r="AIU2767" s="7"/>
      <c r="AIV2767" s="7"/>
      <c r="AIW2767" s="7"/>
      <c r="AIX2767" s="7"/>
      <c r="AIY2767" s="7"/>
      <c r="AIZ2767" s="7"/>
      <c r="AJA2767" s="7"/>
      <c r="AJB2767" s="7"/>
      <c r="AJC2767" s="7"/>
      <c r="AJD2767" s="7"/>
      <c r="AJE2767" s="7"/>
      <c r="AJF2767" s="7"/>
      <c r="AJG2767" s="7"/>
      <c r="AJH2767" s="7"/>
      <c r="AJI2767" s="7"/>
      <c r="AJJ2767" s="7"/>
      <c r="AJK2767" s="7"/>
      <c r="AJL2767" s="7"/>
      <c r="AJM2767" s="7"/>
      <c r="AJN2767" s="7"/>
      <c r="AJO2767" s="7"/>
      <c r="AJP2767" s="7"/>
      <c r="AJQ2767" s="7"/>
      <c r="AJR2767" s="7"/>
      <c r="AJS2767" s="7"/>
      <c r="AJT2767" s="7"/>
      <c r="AJU2767" s="7"/>
      <c r="AJV2767" s="7"/>
      <c r="AJW2767" s="7"/>
      <c r="AJX2767" s="7"/>
      <c r="AJY2767" s="7"/>
      <c r="AJZ2767" s="7"/>
      <c r="AKA2767" s="7"/>
      <c r="AKB2767" s="7"/>
      <c r="AKC2767" s="7"/>
      <c r="AKD2767" s="7"/>
      <c r="AKE2767" s="7"/>
      <c r="AKF2767" s="7"/>
      <c r="AKG2767" s="7"/>
      <c r="AKH2767" s="7"/>
      <c r="AKI2767" s="7"/>
      <c r="AKJ2767" s="7"/>
      <c r="AKK2767" s="7"/>
      <c r="AKL2767" s="7"/>
      <c r="AKM2767" s="7"/>
      <c r="AKN2767" s="7"/>
      <c r="AKO2767" s="7"/>
      <c r="AKP2767" s="7"/>
      <c r="AKQ2767" s="7"/>
      <c r="AKR2767" s="7"/>
      <c r="AKS2767" s="7"/>
      <c r="AKT2767" s="7"/>
      <c r="AKU2767" s="7"/>
      <c r="AKV2767" s="7"/>
      <c r="AKW2767" s="7"/>
      <c r="AKX2767" s="7"/>
      <c r="AKY2767" s="7"/>
      <c r="AKZ2767" s="7"/>
      <c r="ALA2767" s="7"/>
      <c r="ALB2767" s="7"/>
      <c r="ALC2767" s="7"/>
      <c r="ALD2767" s="7"/>
      <c r="ALE2767" s="7"/>
      <c r="ALF2767" s="7"/>
      <c r="ALG2767" s="7"/>
      <c r="ALH2767" s="7"/>
      <c r="ALI2767" s="7"/>
      <c r="ALJ2767" s="7"/>
      <c r="ALK2767" s="7"/>
      <c r="ALL2767" s="7"/>
      <c r="ALM2767" s="7"/>
      <c r="ALN2767" s="7"/>
      <c r="ALO2767" s="7"/>
      <c r="ALP2767" s="7"/>
      <c r="ALQ2767" s="7"/>
      <c r="ALR2767" s="7"/>
      <c r="ALS2767" s="7"/>
      <c r="ALT2767" s="7"/>
      <c r="ALU2767" s="7"/>
      <c r="ALV2767" s="7"/>
      <c r="ALW2767" s="7"/>
      <c r="ALX2767" s="7"/>
      <c r="ALY2767" s="7"/>
      <c r="ALZ2767" s="7"/>
      <c r="AMA2767" s="7"/>
      <c r="AMB2767" s="7"/>
      <c r="AMC2767" s="7"/>
      <c r="AMD2767" s="7"/>
      <c r="AME2767" s="7"/>
      <c r="AMF2767" s="7"/>
      <c r="AMG2767" s="7"/>
      <c r="AMH2767" s="7"/>
      <c r="AMI2767" s="7"/>
      <c r="AMJ2767" s="7"/>
      <c r="AMK2767" s="7"/>
      <c r="AML2767" s="7"/>
      <c r="AMM2767" s="7"/>
      <c r="AMN2767" s="7"/>
      <c r="AMO2767" s="7"/>
      <c r="AMP2767" s="7"/>
      <c r="AMQ2767" s="7"/>
      <c r="AMR2767" s="7"/>
      <c r="AMS2767" s="7"/>
      <c r="AMT2767" s="7"/>
      <c r="AMU2767" s="7"/>
      <c r="AMV2767" s="7"/>
      <c r="AMW2767" s="7"/>
      <c r="AMX2767" s="7"/>
      <c r="AMY2767" s="7"/>
      <c r="AMZ2767" s="7"/>
      <c r="ANA2767" s="7"/>
      <c r="ANB2767" s="7"/>
      <c r="ANC2767" s="7"/>
      <c r="AND2767" s="7"/>
      <c r="ANE2767" s="7"/>
      <c r="ANF2767" s="7"/>
      <c r="ANG2767" s="7"/>
      <c r="ANH2767" s="7"/>
      <c r="ANI2767" s="7"/>
      <c r="ANJ2767" s="7"/>
      <c r="ANK2767" s="7"/>
      <c r="ANL2767" s="7"/>
      <c r="ANM2767" s="7"/>
      <c r="ANN2767" s="7"/>
      <c r="ANO2767" s="7"/>
      <c r="ANP2767" s="7"/>
      <c r="ANQ2767" s="7"/>
      <c r="ANR2767" s="7"/>
      <c r="ANS2767" s="7"/>
      <c r="ANT2767" s="7"/>
      <c r="ANU2767" s="7"/>
      <c r="ANV2767" s="7"/>
      <c r="ANW2767" s="7"/>
      <c r="ANX2767" s="7"/>
      <c r="ANY2767" s="7"/>
      <c r="ANZ2767" s="7"/>
      <c r="AOA2767" s="7"/>
      <c r="AOB2767" s="7"/>
      <c r="AOC2767" s="7"/>
      <c r="AOD2767" s="7"/>
      <c r="AOE2767" s="7"/>
      <c r="AOF2767" s="7"/>
      <c r="AOG2767" s="7"/>
      <c r="AOH2767" s="7"/>
      <c r="AOI2767" s="7"/>
      <c r="AOJ2767" s="7"/>
      <c r="AOK2767" s="7"/>
      <c r="AOL2767" s="7"/>
      <c r="AOM2767" s="7"/>
      <c r="AON2767" s="7"/>
      <c r="AOO2767" s="7"/>
      <c r="AOP2767" s="7"/>
      <c r="AOQ2767" s="7"/>
      <c r="AOR2767" s="7"/>
      <c r="AOS2767" s="7"/>
      <c r="AOT2767" s="7"/>
      <c r="AOU2767" s="7"/>
      <c r="AOV2767" s="7"/>
      <c r="AOW2767" s="7"/>
      <c r="AOX2767" s="7"/>
      <c r="AOY2767" s="7"/>
      <c r="AOZ2767" s="7"/>
      <c r="APA2767" s="7"/>
      <c r="APB2767" s="7"/>
      <c r="APC2767" s="7"/>
      <c r="APD2767" s="7"/>
      <c r="APE2767" s="7"/>
      <c r="APF2767" s="7"/>
      <c r="APG2767" s="7"/>
      <c r="APH2767" s="7"/>
      <c r="API2767" s="7"/>
      <c r="APJ2767" s="7"/>
      <c r="APK2767" s="7"/>
      <c r="APL2767" s="7"/>
      <c r="APM2767" s="7"/>
      <c r="APN2767" s="7"/>
      <c r="APO2767" s="7"/>
      <c r="APP2767" s="7"/>
      <c r="APQ2767" s="7"/>
      <c r="APR2767" s="7"/>
      <c r="APS2767" s="7"/>
      <c r="APT2767" s="7"/>
      <c r="APU2767" s="7"/>
      <c r="APV2767" s="7"/>
      <c r="APW2767" s="7"/>
      <c r="APX2767" s="7"/>
      <c r="APY2767" s="7"/>
      <c r="APZ2767" s="7"/>
      <c r="AQA2767" s="7"/>
      <c r="AQB2767" s="7"/>
      <c r="AQC2767" s="7"/>
      <c r="AQD2767" s="7"/>
      <c r="AQE2767" s="7"/>
      <c r="AQF2767" s="7"/>
      <c r="AQG2767" s="7"/>
      <c r="AQH2767" s="7"/>
      <c r="AQI2767" s="7"/>
      <c r="AQJ2767" s="7"/>
      <c r="AQK2767" s="7"/>
      <c r="AQL2767" s="7"/>
      <c r="AQM2767" s="7"/>
      <c r="AQN2767" s="7"/>
      <c r="AQO2767" s="7"/>
      <c r="AQP2767" s="7"/>
      <c r="AQQ2767" s="7"/>
      <c r="AQR2767" s="7"/>
      <c r="AQS2767" s="7"/>
      <c r="AQT2767" s="7"/>
      <c r="AQU2767" s="7"/>
      <c r="AQV2767" s="7"/>
      <c r="AQW2767" s="7"/>
      <c r="AQX2767" s="7"/>
      <c r="AQY2767" s="7"/>
      <c r="AQZ2767" s="7"/>
      <c r="ARA2767" s="7"/>
      <c r="ARB2767" s="7"/>
      <c r="ARC2767" s="7"/>
      <c r="ARD2767" s="7"/>
      <c r="ARE2767" s="7"/>
      <c r="ARF2767" s="7"/>
      <c r="ARG2767" s="7"/>
      <c r="ARH2767" s="7"/>
      <c r="ARI2767" s="7"/>
      <c r="ARJ2767" s="7"/>
      <c r="ARK2767" s="7"/>
      <c r="ARL2767" s="7"/>
      <c r="ARM2767" s="7"/>
      <c r="ARN2767" s="7"/>
      <c r="ARO2767" s="7"/>
      <c r="ARP2767" s="7"/>
      <c r="ARQ2767" s="7"/>
      <c r="ARR2767" s="7"/>
      <c r="ARS2767" s="7"/>
      <c r="ART2767" s="7"/>
      <c r="ARU2767" s="7"/>
      <c r="ARV2767" s="7"/>
      <c r="ARW2767" s="7"/>
      <c r="ARX2767" s="7"/>
      <c r="ARY2767" s="7"/>
      <c r="ARZ2767" s="7"/>
      <c r="ASA2767" s="7"/>
      <c r="ASB2767" s="7"/>
      <c r="ASC2767" s="7"/>
      <c r="ASD2767" s="7"/>
      <c r="ASE2767" s="7"/>
      <c r="ASF2767" s="7"/>
      <c r="ASG2767" s="7"/>
      <c r="ASH2767" s="7"/>
      <c r="ASI2767" s="7"/>
      <c r="ASJ2767" s="7"/>
      <c r="ASK2767" s="7"/>
      <c r="ASL2767" s="7"/>
      <c r="ASM2767" s="7"/>
      <c r="ASN2767" s="7"/>
      <c r="ASO2767" s="7"/>
      <c r="ASP2767" s="7"/>
      <c r="ASQ2767" s="7"/>
      <c r="ASR2767" s="7"/>
      <c r="ASS2767" s="7"/>
      <c r="AST2767" s="7"/>
      <c r="ASU2767" s="7"/>
      <c r="ASV2767" s="7"/>
      <c r="ASW2767" s="7"/>
      <c r="ASX2767" s="7"/>
      <c r="ASY2767" s="7"/>
      <c r="ASZ2767" s="7"/>
      <c r="ATA2767" s="7"/>
      <c r="ATB2767" s="7"/>
      <c r="ATC2767" s="7"/>
      <c r="ATD2767" s="7"/>
      <c r="ATE2767" s="7"/>
      <c r="ATF2767" s="7"/>
      <c r="ATG2767" s="7"/>
      <c r="ATH2767" s="7"/>
      <c r="ATI2767" s="7"/>
      <c r="ATJ2767" s="7"/>
      <c r="ATK2767" s="7"/>
      <c r="ATL2767" s="7"/>
      <c r="ATM2767" s="7"/>
      <c r="ATN2767" s="7"/>
      <c r="ATO2767" s="7"/>
      <c r="ATP2767" s="7"/>
      <c r="ATQ2767" s="7"/>
      <c r="ATR2767" s="7"/>
      <c r="ATS2767" s="7"/>
      <c r="ATT2767" s="7"/>
      <c r="ATU2767" s="7"/>
      <c r="ATV2767" s="7"/>
      <c r="ATW2767" s="7"/>
      <c r="ATX2767" s="7"/>
      <c r="ATY2767" s="7"/>
      <c r="ATZ2767" s="7"/>
      <c r="AUA2767" s="7"/>
      <c r="AUB2767" s="7"/>
      <c r="AUC2767" s="7"/>
      <c r="AUD2767" s="7"/>
      <c r="AUE2767" s="7"/>
      <c r="AUF2767" s="7"/>
      <c r="AUG2767" s="7"/>
      <c r="AUH2767" s="7"/>
      <c r="AUI2767" s="7"/>
      <c r="AUJ2767" s="7"/>
      <c r="AUK2767" s="7"/>
      <c r="AUL2767" s="7"/>
      <c r="AUM2767" s="7"/>
      <c r="AUN2767" s="7"/>
      <c r="AUO2767" s="7"/>
      <c r="AUP2767" s="7"/>
      <c r="AUQ2767" s="7"/>
      <c r="AUR2767" s="7"/>
      <c r="AUS2767" s="7"/>
      <c r="AUT2767" s="7"/>
      <c r="AUU2767" s="7"/>
      <c r="AUV2767" s="7"/>
      <c r="AUW2767" s="7"/>
      <c r="AUX2767" s="7"/>
      <c r="AUY2767" s="7"/>
      <c r="AUZ2767" s="7"/>
      <c r="AVA2767" s="7"/>
      <c r="AVB2767" s="7"/>
      <c r="AVC2767" s="7"/>
      <c r="AVD2767" s="7"/>
      <c r="AVE2767" s="7"/>
      <c r="AVF2767" s="7"/>
      <c r="AVG2767" s="7"/>
      <c r="AVH2767" s="7"/>
      <c r="AVI2767" s="7"/>
      <c r="AVJ2767" s="7"/>
      <c r="AVK2767" s="7"/>
      <c r="AVL2767" s="7"/>
      <c r="AVM2767" s="7"/>
      <c r="AVN2767" s="7"/>
      <c r="AVO2767" s="7"/>
      <c r="AVP2767" s="7"/>
      <c r="AVQ2767" s="7"/>
      <c r="AVR2767" s="7"/>
      <c r="AVS2767" s="7"/>
      <c r="AVT2767" s="7"/>
      <c r="AVU2767" s="7"/>
      <c r="AVV2767" s="7"/>
      <c r="AVW2767" s="7"/>
      <c r="AVX2767" s="7"/>
      <c r="AVY2767" s="7"/>
      <c r="AVZ2767" s="7"/>
      <c r="AWA2767" s="7"/>
      <c r="AWB2767" s="7"/>
      <c r="AWC2767" s="7"/>
      <c r="AWD2767" s="7"/>
      <c r="AWE2767" s="7"/>
      <c r="AWF2767" s="7"/>
      <c r="AWG2767" s="7"/>
      <c r="AWH2767" s="7"/>
      <c r="AWI2767" s="7"/>
      <c r="AWJ2767" s="7"/>
      <c r="AWK2767" s="7"/>
      <c r="AWL2767" s="7"/>
      <c r="AWM2767" s="7"/>
      <c r="AWN2767" s="7"/>
      <c r="AWO2767" s="7"/>
      <c r="AWP2767" s="7"/>
      <c r="AWQ2767" s="7"/>
      <c r="AWR2767" s="7"/>
      <c r="AWS2767" s="7"/>
      <c r="AWT2767" s="7"/>
      <c r="AWU2767" s="7"/>
      <c r="AWV2767" s="7"/>
      <c r="AWW2767" s="7"/>
      <c r="AWX2767" s="7"/>
      <c r="AWY2767" s="7"/>
      <c r="AWZ2767" s="7"/>
      <c r="AXA2767" s="7"/>
      <c r="AXB2767" s="7"/>
      <c r="AXC2767" s="7"/>
      <c r="AXD2767" s="7"/>
      <c r="AXE2767" s="7"/>
      <c r="AXF2767" s="7"/>
      <c r="AXG2767" s="7"/>
      <c r="AXH2767" s="7"/>
      <c r="AXI2767" s="7"/>
      <c r="AXJ2767" s="7"/>
      <c r="AXK2767" s="7"/>
      <c r="AXL2767" s="7"/>
      <c r="AXM2767" s="7"/>
      <c r="AXN2767" s="7"/>
      <c r="AXO2767" s="7"/>
      <c r="AXP2767" s="7"/>
      <c r="AXQ2767" s="7"/>
      <c r="AXR2767" s="7"/>
      <c r="AXS2767" s="7"/>
      <c r="AXT2767" s="7"/>
      <c r="AXU2767" s="7"/>
      <c r="AXV2767" s="7"/>
      <c r="AXW2767" s="7"/>
      <c r="AXX2767" s="7"/>
      <c r="AXY2767" s="7"/>
      <c r="AXZ2767" s="7"/>
      <c r="AYA2767" s="7"/>
      <c r="AYB2767" s="7"/>
      <c r="AYC2767" s="7"/>
      <c r="AYD2767" s="7"/>
      <c r="AYE2767" s="7"/>
      <c r="AYF2767" s="7"/>
      <c r="AYG2767" s="7"/>
      <c r="AYH2767" s="7"/>
      <c r="AYI2767" s="7"/>
      <c r="AYJ2767" s="7"/>
      <c r="AYK2767" s="7"/>
      <c r="AYL2767" s="7"/>
      <c r="AYM2767" s="7"/>
      <c r="AYN2767" s="7"/>
      <c r="AYO2767" s="7"/>
      <c r="AYP2767" s="7"/>
      <c r="AYQ2767" s="7"/>
      <c r="AYR2767" s="7"/>
      <c r="AYS2767" s="7"/>
      <c r="AYT2767" s="7"/>
      <c r="AYU2767" s="7"/>
      <c r="AYV2767" s="7"/>
      <c r="AYW2767" s="7"/>
      <c r="AYX2767" s="7"/>
      <c r="AYY2767" s="7"/>
      <c r="AYZ2767" s="7"/>
      <c r="AZA2767" s="7"/>
      <c r="AZB2767" s="7"/>
      <c r="AZC2767" s="7"/>
      <c r="AZD2767" s="7"/>
      <c r="AZE2767" s="7"/>
      <c r="AZF2767" s="7"/>
      <c r="AZG2767" s="7"/>
      <c r="AZH2767" s="7"/>
      <c r="AZI2767" s="7"/>
      <c r="AZJ2767" s="7"/>
      <c r="AZK2767" s="7"/>
      <c r="AZL2767" s="7"/>
      <c r="AZM2767" s="7"/>
      <c r="AZN2767" s="7"/>
      <c r="AZO2767" s="7"/>
      <c r="AZP2767" s="7"/>
      <c r="AZQ2767" s="7"/>
      <c r="AZR2767" s="7"/>
      <c r="AZS2767" s="7"/>
      <c r="AZT2767" s="7"/>
      <c r="AZU2767" s="7"/>
      <c r="AZV2767" s="7"/>
      <c r="AZW2767" s="7"/>
      <c r="AZX2767" s="7"/>
      <c r="AZY2767" s="7"/>
      <c r="AZZ2767" s="7"/>
      <c r="BAA2767" s="7"/>
      <c r="BAB2767" s="7"/>
      <c r="BAC2767" s="7"/>
      <c r="BAD2767" s="7"/>
      <c r="BAE2767" s="7"/>
      <c r="BAF2767" s="7"/>
      <c r="BAG2767" s="7"/>
      <c r="BAH2767" s="7"/>
      <c r="BAI2767" s="7"/>
      <c r="BAJ2767" s="7"/>
      <c r="BAK2767" s="7"/>
      <c r="BAL2767" s="7"/>
      <c r="BAM2767" s="7"/>
      <c r="BAN2767" s="7"/>
      <c r="BAO2767" s="7"/>
      <c r="BAP2767" s="7"/>
      <c r="BAQ2767" s="7"/>
      <c r="BAR2767" s="7"/>
      <c r="BAS2767" s="7"/>
      <c r="BAT2767" s="7"/>
      <c r="BAU2767" s="7"/>
      <c r="BAV2767" s="7"/>
      <c r="BAW2767" s="7"/>
      <c r="BAX2767" s="7"/>
      <c r="BAY2767" s="7"/>
      <c r="BAZ2767" s="7"/>
      <c r="BBA2767" s="7"/>
      <c r="BBB2767" s="7"/>
      <c r="BBC2767" s="7"/>
      <c r="BBD2767" s="7"/>
      <c r="BBE2767" s="7"/>
      <c r="BBF2767" s="7"/>
      <c r="BBG2767" s="7"/>
      <c r="BBH2767" s="7"/>
      <c r="BBI2767" s="7"/>
      <c r="BBJ2767" s="7"/>
      <c r="BBK2767" s="7"/>
      <c r="BBL2767" s="7"/>
      <c r="BBM2767" s="7"/>
      <c r="BBN2767" s="7"/>
      <c r="BBO2767" s="7"/>
      <c r="BBP2767" s="7"/>
      <c r="BBQ2767" s="7"/>
      <c r="BBR2767" s="7"/>
      <c r="BBS2767" s="7"/>
      <c r="BBT2767" s="7"/>
      <c r="BBU2767" s="7"/>
      <c r="BBV2767" s="7"/>
      <c r="BBW2767" s="7"/>
      <c r="BBX2767" s="7"/>
      <c r="BBY2767" s="7"/>
      <c r="BBZ2767" s="7"/>
      <c r="BCA2767" s="7"/>
      <c r="BCB2767" s="7"/>
      <c r="BCC2767" s="7"/>
      <c r="BCD2767" s="7"/>
      <c r="BCE2767" s="7"/>
      <c r="BCF2767" s="7"/>
      <c r="BCG2767" s="7"/>
      <c r="BCH2767" s="7"/>
      <c r="BCI2767" s="7"/>
      <c r="BCJ2767" s="7"/>
      <c r="BCK2767" s="7"/>
      <c r="BCL2767" s="7"/>
      <c r="BCM2767" s="7"/>
      <c r="BCN2767" s="7"/>
      <c r="BCO2767" s="7"/>
      <c r="BCP2767" s="7"/>
      <c r="BCQ2767" s="7"/>
      <c r="BCR2767" s="7"/>
      <c r="BCS2767" s="7"/>
      <c r="BCT2767" s="7"/>
      <c r="BCU2767" s="7"/>
      <c r="BCV2767" s="7"/>
      <c r="BCW2767" s="7"/>
      <c r="BCX2767" s="7"/>
      <c r="BCY2767" s="7"/>
      <c r="BCZ2767" s="7"/>
      <c r="BDA2767" s="7"/>
      <c r="BDB2767" s="7"/>
      <c r="BDC2767" s="7"/>
      <c r="BDD2767" s="7"/>
      <c r="BDE2767" s="7"/>
      <c r="BDF2767" s="7"/>
      <c r="BDG2767" s="7"/>
      <c r="BDH2767" s="7"/>
      <c r="BDI2767" s="7"/>
      <c r="BDJ2767" s="7"/>
      <c r="BDK2767" s="7"/>
      <c r="BDL2767" s="7"/>
      <c r="BDM2767" s="7"/>
      <c r="BDN2767" s="7"/>
      <c r="BDO2767" s="7"/>
      <c r="BDP2767" s="7"/>
      <c r="BDQ2767" s="7"/>
      <c r="BDR2767" s="7"/>
      <c r="BDS2767" s="7"/>
      <c r="BDT2767" s="7"/>
      <c r="BDU2767" s="7"/>
      <c r="BDV2767" s="7"/>
      <c r="BDW2767" s="7"/>
      <c r="BDX2767" s="7"/>
      <c r="BDY2767" s="7"/>
      <c r="BDZ2767" s="7"/>
      <c r="BEA2767" s="7"/>
      <c r="BEB2767" s="7"/>
      <c r="BEC2767" s="7"/>
      <c r="BED2767" s="7"/>
      <c r="BEE2767" s="7"/>
      <c r="BEF2767" s="7"/>
      <c r="BEG2767" s="7"/>
      <c r="BEH2767" s="7"/>
      <c r="BEI2767" s="7"/>
      <c r="BEJ2767" s="7"/>
      <c r="BEK2767" s="7"/>
      <c r="BEL2767" s="7"/>
      <c r="BEM2767" s="7"/>
      <c r="BEN2767" s="7"/>
      <c r="BEO2767" s="7"/>
      <c r="BEP2767" s="7"/>
      <c r="BEQ2767" s="7"/>
      <c r="BER2767" s="7"/>
      <c r="BES2767" s="7"/>
      <c r="BET2767" s="7"/>
      <c r="BEU2767" s="7"/>
      <c r="BEV2767" s="7"/>
      <c r="BEW2767" s="7"/>
      <c r="BEX2767" s="7"/>
      <c r="BEY2767" s="7"/>
      <c r="BEZ2767" s="7"/>
      <c r="BFA2767" s="7"/>
      <c r="BFB2767" s="7"/>
      <c r="BFC2767" s="7"/>
      <c r="BFD2767" s="7"/>
      <c r="BFE2767" s="7"/>
      <c r="BFF2767" s="7"/>
      <c r="BFG2767" s="7"/>
      <c r="BFH2767" s="7"/>
      <c r="BFI2767" s="7"/>
      <c r="BFJ2767" s="7"/>
      <c r="BFK2767" s="7"/>
      <c r="BFL2767" s="7"/>
      <c r="BFM2767" s="7"/>
      <c r="BFN2767" s="7"/>
      <c r="BFO2767" s="7"/>
      <c r="BFP2767" s="7"/>
      <c r="BFQ2767" s="7"/>
      <c r="BFR2767" s="7"/>
      <c r="BFS2767" s="7"/>
      <c r="BFT2767" s="7"/>
      <c r="BFU2767" s="7"/>
      <c r="BFV2767" s="7"/>
      <c r="BFW2767" s="7"/>
      <c r="BFX2767" s="7"/>
      <c r="BFY2767" s="7"/>
      <c r="BFZ2767" s="7"/>
      <c r="BGA2767" s="7"/>
      <c r="BGB2767" s="7"/>
      <c r="BGC2767" s="7"/>
      <c r="BGD2767" s="7"/>
      <c r="BGE2767" s="7"/>
      <c r="BGF2767" s="7"/>
      <c r="BGG2767" s="7"/>
      <c r="BGH2767" s="7"/>
      <c r="BGI2767" s="7"/>
      <c r="BGJ2767" s="7"/>
      <c r="BGK2767" s="7"/>
      <c r="BGL2767" s="7"/>
      <c r="BGM2767" s="7"/>
      <c r="BGN2767" s="7"/>
      <c r="BGO2767" s="7"/>
      <c r="BGP2767" s="7"/>
      <c r="BGQ2767" s="7"/>
      <c r="BGR2767" s="7"/>
      <c r="BGS2767" s="7"/>
      <c r="BGT2767" s="7"/>
      <c r="BGU2767" s="7"/>
      <c r="BGV2767" s="7"/>
      <c r="BGW2767" s="7"/>
      <c r="BGX2767" s="7"/>
      <c r="BGY2767" s="7"/>
      <c r="BGZ2767" s="7"/>
      <c r="BHA2767" s="7"/>
      <c r="BHB2767" s="7"/>
      <c r="BHC2767" s="7"/>
      <c r="BHD2767" s="7"/>
      <c r="BHE2767" s="7"/>
      <c r="BHF2767" s="7"/>
      <c r="BHG2767" s="7"/>
      <c r="BHH2767" s="7"/>
      <c r="BHI2767" s="7"/>
      <c r="BHJ2767" s="7"/>
      <c r="BHK2767" s="7"/>
      <c r="BHL2767" s="7"/>
      <c r="BHM2767" s="7"/>
      <c r="BHN2767" s="7"/>
      <c r="BHO2767" s="7"/>
      <c r="BHP2767" s="7"/>
      <c r="BHQ2767" s="7"/>
      <c r="BHR2767" s="7"/>
      <c r="BHS2767" s="7"/>
      <c r="BHT2767" s="7"/>
      <c r="BHU2767" s="7"/>
      <c r="BHV2767" s="7"/>
      <c r="BHW2767" s="7"/>
      <c r="BHX2767" s="7"/>
      <c r="BHY2767" s="7"/>
      <c r="BHZ2767" s="7"/>
      <c r="BIA2767" s="7"/>
      <c r="BIB2767" s="7"/>
      <c r="BIC2767" s="7"/>
      <c r="BID2767" s="7"/>
      <c r="BIE2767" s="7"/>
      <c r="BIF2767" s="7"/>
      <c r="BIG2767" s="7"/>
      <c r="BIH2767" s="7"/>
      <c r="BII2767" s="7"/>
      <c r="BIJ2767" s="7"/>
      <c r="BIK2767" s="7"/>
      <c r="BIL2767" s="7"/>
      <c r="BIM2767" s="7"/>
      <c r="BIN2767" s="7"/>
      <c r="BIO2767" s="7"/>
      <c r="BIP2767" s="7"/>
      <c r="BIQ2767" s="7"/>
      <c r="BIR2767" s="7"/>
      <c r="BIS2767" s="7"/>
      <c r="BIT2767" s="7"/>
      <c r="BIU2767" s="7"/>
      <c r="BIV2767" s="7"/>
      <c r="BIW2767" s="7"/>
      <c r="BIX2767" s="7"/>
      <c r="BIY2767" s="7"/>
      <c r="BIZ2767" s="7"/>
      <c r="BJA2767" s="7"/>
      <c r="BJB2767" s="7"/>
      <c r="BJC2767" s="7"/>
      <c r="BJD2767" s="7"/>
      <c r="BJE2767" s="7"/>
      <c r="BJF2767" s="7"/>
      <c r="BJG2767" s="7"/>
      <c r="BJH2767" s="7"/>
      <c r="BJI2767" s="7"/>
      <c r="BJJ2767" s="7"/>
      <c r="BJK2767" s="7"/>
      <c r="BJL2767" s="7"/>
      <c r="BJM2767" s="7"/>
      <c r="BJN2767" s="7"/>
      <c r="BJO2767" s="7"/>
      <c r="BJP2767" s="7"/>
      <c r="BJQ2767" s="7"/>
      <c r="BJR2767" s="7"/>
      <c r="BJS2767" s="7"/>
      <c r="BJT2767" s="7"/>
      <c r="BJU2767" s="7"/>
      <c r="BJV2767" s="7"/>
      <c r="BJW2767" s="7"/>
      <c r="BJX2767" s="7"/>
      <c r="BJY2767" s="7"/>
      <c r="BJZ2767" s="7"/>
      <c r="BKA2767" s="7"/>
      <c r="BKB2767" s="7"/>
      <c r="BKC2767" s="7"/>
      <c r="BKD2767" s="7"/>
      <c r="BKE2767" s="7"/>
      <c r="BKF2767" s="7"/>
      <c r="BKG2767" s="7"/>
      <c r="BKH2767" s="7"/>
      <c r="BKI2767" s="7"/>
      <c r="BKJ2767" s="7"/>
      <c r="BKK2767" s="7"/>
      <c r="BKL2767" s="7"/>
      <c r="BKM2767" s="7"/>
      <c r="BKN2767" s="7"/>
      <c r="BKO2767" s="7"/>
      <c r="BKP2767" s="7"/>
      <c r="BKQ2767" s="7"/>
      <c r="BKR2767" s="7"/>
      <c r="BKS2767" s="7"/>
      <c r="BKT2767" s="7"/>
      <c r="BKU2767" s="7"/>
      <c r="BKV2767" s="7"/>
      <c r="BKW2767" s="7"/>
      <c r="BKX2767" s="7"/>
      <c r="BKY2767" s="7"/>
      <c r="BKZ2767" s="7"/>
      <c r="BLA2767" s="7"/>
      <c r="BLB2767" s="7"/>
      <c r="BLC2767" s="7"/>
      <c r="BLD2767" s="7"/>
      <c r="BLE2767" s="7"/>
      <c r="BLF2767" s="7"/>
      <c r="BLG2767" s="7"/>
      <c r="BLH2767" s="7"/>
      <c r="BLI2767" s="7"/>
      <c r="BLJ2767" s="7"/>
      <c r="BLK2767" s="7"/>
      <c r="BLL2767" s="7"/>
      <c r="BLM2767" s="7"/>
      <c r="BLN2767" s="7"/>
      <c r="BLO2767" s="7"/>
      <c r="BLP2767" s="7"/>
      <c r="BLQ2767" s="7"/>
      <c r="BLR2767" s="7"/>
      <c r="BLS2767" s="7"/>
      <c r="BLT2767" s="7"/>
      <c r="BLU2767" s="7"/>
      <c r="BLV2767" s="7"/>
      <c r="BLW2767" s="7"/>
      <c r="BLX2767" s="7"/>
      <c r="BLY2767" s="7"/>
      <c r="BLZ2767" s="7"/>
      <c r="BMA2767" s="7"/>
      <c r="BMB2767" s="7"/>
      <c r="BMC2767" s="7"/>
      <c r="BMD2767" s="7"/>
      <c r="BME2767" s="7"/>
      <c r="BMF2767" s="7"/>
      <c r="BMG2767" s="7"/>
      <c r="BMH2767" s="7"/>
      <c r="BMI2767" s="7"/>
      <c r="BMJ2767" s="7"/>
      <c r="BMK2767" s="7"/>
      <c r="BML2767" s="7"/>
      <c r="BMM2767" s="7"/>
      <c r="BMN2767" s="7"/>
      <c r="BMO2767" s="7"/>
      <c r="BMP2767" s="7"/>
      <c r="BMQ2767" s="7"/>
      <c r="BMR2767" s="7"/>
      <c r="BMS2767" s="7"/>
      <c r="BMT2767" s="7"/>
      <c r="BMU2767" s="7"/>
      <c r="BMV2767" s="7"/>
      <c r="BMW2767" s="7"/>
      <c r="BMX2767" s="7"/>
      <c r="BMY2767" s="7"/>
      <c r="BMZ2767" s="7"/>
      <c r="BNA2767" s="7"/>
      <c r="BNB2767" s="7"/>
      <c r="BNC2767" s="7"/>
      <c r="BND2767" s="7"/>
      <c r="BNE2767" s="7"/>
      <c r="BNF2767" s="7"/>
      <c r="BNG2767" s="7"/>
      <c r="BNH2767" s="7"/>
      <c r="BNI2767" s="7"/>
      <c r="BNJ2767" s="7"/>
      <c r="BNK2767" s="7"/>
      <c r="BNL2767" s="7"/>
      <c r="BNM2767" s="7"/>
      <c r="BNN2767" s="7"/>
      <c r="BNO2767" s="7"/>
      <c r="BNP2767" s="7"/>
      <c r="BNQ2767" s="7"/>
      <c r="BNR2767" s="7"/>
      <c r="BNS2767" s="7"/>
      <c r="BNT2767" s="7"/>
      <c r="BNU2767" s="7"/>
      <c r="BNV2767" s="7"/>
      <c r="BNW2767" s="7"/>
      <c r="BNX2767" s="7"/>
      <c r="BNY2767" s="7"/>
      <c r="BNZ2767" s="7"/>
      <c r="BOA2767" s="7"/>
      <c r="BOB2767" s="7"/>
      <c r="BOC2767" s="7"/>
      <c r="BOD2767" s="7"/>
      <c r="BOE2767" s="7"/>
      <c r="BOF2767" s="7"/>
      <c r="BOG2767" s="7"/>
      <c r="BOH2767" s="7"/>
      <c r="BOI2767" s="7"/>
      <c r="BOJ2767" s="7"/>
      <c r="BOK2767" s="7"/>
      <c r="BOL2767" s="7"/>
      <c r="BOM2767" s="7"/>
      <c r="BON2767" s="7"/>
      <c r="BOO2767" s="7"/>
      <c r="BOP2767" s="7"/>
      <c r="BOQ2767" s="7"/>
      <c r="BOR2767" s="7"/>
      <c r="BOS2767" s="7"/>
      <c r="BOT2767" s="7"/>
      <c r="BOU2767" s="7"/>
      <c r="BOV2767" s="7"/>
      <c r="BOW2767" s="7"/>
      <c r="BOX2767" s="7"/>
      <c r="BOY2767" s="7"/>
      <c r="BOZ2767" s="7"/>
      <c r="BPA2767" s="7"/>
      <c r="BPB2767" s="7"/>
      <c r="BPC2767" s="7"/>
      <c r="BPD2767" s="7"/>
      <c r="BPE2767" s="7"/>
      <c r="BPF2767" s="7"/>
      <c r="BPG2767" s="7"/>
      <c r="BPH2767" s="7"/>
      <c r="BPI2767" s="7"/>
      <c r="BPJ2767" s="7"/>
      <c r="BPK2767" s="7"/>
      <c r="BPL2767" s="7"/>
      <c r="BPM2767" s="7"/>
      <c r="BPN2767" s="7"/>
      <c r="BPO2767" s="7"/>
      <c r="BPP2767" s="7"/>
      <c r="BPQ2767" s="7"/>
      <c r="BPR2767" s="7"/>
      <c r="BPS2767" s="7"/>
      <c r="BPT2767" s="7"/>
      <c r="BPU2767" s="7"/>
      <c r="BPV2767" s="7"/>
      <c r="BPW2767" s="7"/>
      <c r="BPX2767" s="7"/>
      <c r="BPY2767" s="7"/>
      <c r="BPZ2767" s="7"/>
      <c r="BQA2767" s="7"/>
      <c r="BQB2767" s="7"/>
      <c r="BQC2767" s="7"/>
      <c r="BQD2767" s="7"/>
      <c r="BQE2767" s="7"/>
      <c r="BQF2767" s="7"/>
      <c r="BQG2767" s="7"/>
      <c r="BQH2767" s="7"/>
      <c r="BQI2767" s="7"/>
      <c r="BQJ2767" s="7"/>
      <c r="BQK2767" s="7"/>
      <c r="BQL2767" s="7"/>
      <c r="BQM2767" s="7"/>
      <c r="BQN2767" s="7"/>
      <c r="BQO2767" s="7"/>
      <c r="BQP2767" s="7"/>
      <c r="BQQ2767" s="7"/>
      <c r="BQR2767" s="7"/>
      <c r="BQS2767" s="7"/>
      <c r="BQT2767" s="7"/>
      <c r="BQU2767" s="7"/>
      <c r="BQV2767" s="7"/>
      <c r="BQW2767" s="7"/>
      <c r="BQX2767" s="7"/>
      <c r="BQY2767" s="7"/>
      <c r="BQZ2767" s="7"/>
      <c r="BRA2767" s="7"/>
      <c r="BRB2767" s="7"/>
      <c r="BRC2767" s="7"/>
      <c r="BRD2767" s="7"/>
      <c r="BRE2767" s="7"/>
      <c r="BRF2767" s="7"/>
      <c r="BRG2767" s="7"/>
      <c r="BRH2767" s="7"/>
      <c r="BRI2767" s="7"/>
      <c r="BRJ2767" s="7"/>
      <c r="BRK2767" s="7"/>
      <c r="BRL2767" s="7"/>
      <c r="BRM2767" s="7"/>
      <c r="BRN2767" s="7"/>
      <c r="BRO2767" s="7"/>
      <c r="BRP2767" s="7"/>
      <c r="BRQ2767" s="7"/>
      <c r="BRR2767" s="7"/>
      <c r="BRS2767" s="7"/>
      <c r="BRT2767" s="7"/>
      <c r="BRU2767" s="7"/>
      <c r="BRV2767" s="7"/>
      <c r="BRW2767" s="7"/>
      <c r="BRX2767" s="7"/>
      <c r="BRY2767" s="7"/>
      <c r="BRZ2767" s="7"/>
      <c r="BSA2767" s="7"/>
      <c r="BSB2767" s="7"/>
      <c r="BSC2767" s="7"/>
      <c r="BSD2767" s="7"/>
      <c r="BSE2767" s="7"/>
      <c r="BSF2767" s="7"/>
      <c r="BSG2767" s="7"/>
      <c r="BSH2767" s="7"/>
      <c r="BSI2767" s="7"/>
      <c r="BSJ2767" s="7"/>
      <c r="BSK2767" s="7"/>
      <c r="BSL2767" s="7"/>
      <c r="BSM2767" s="7"/>
      <c r="BSN2767" s="7"/>
      <c r="BSO2767" s="7"/>
      <c r="BSP2767" s="7"/>
      <c r="BSQ2767" s="7"/>
      <c r="BSR2767" s="7"/>
      <c r="BSS2767" s="7"/>
      <c r="BST2767" s="7"/>
      <c r="BSU2767" s="7"/>
      <c r="BSV2767" s="7"/>
      <c r="BSW2767" s="7"/>
      <c r="BSX2767" s="7"/>
      <c r="BSY2767" s="7"/>
      <c r="BSZ2767" s="7"/>
      <c r="BTA2767" s="7"/>
      <c r="BTB2767" s="7"/>
      <c r="BTC2767" s="7"/>
      <c r="BTD2767" s="7"/>
      <c r="BTE2767" s="7"/>
      <c r="BTF2767" s="7"/>
      <c r="BTG2767" s="7"/>
      <c r="BTH2767" s="7"/>
      <c r="BTI2767" s="7"/>
      <c r="BTJ2767" s="7"/>
      <c r="BTK2767" s="7"/>
      <c r="BTL2767" s="7"/>
      <c r="BTM2767" s="7"/>
      <c r="BTN2767" s="7"/>
      <c r="BTO2767" s="7"/>
      <c r="BTP2767" s="7"/>
      <c r="BTQ2767" s="7"/>
      <c r="BTR2767" s="7"/>
      <c r="BTS2767" s="7"/>
      <c r="BTT2767" s="7"/>
      <c r="BTU2767" s="7"/>
      <c r="BTV2767" s="7"/>
      <c r="BTW2767" s="7"/>
      <c r="BTX2767" s="7"/>
      <c r="BTY2767" s="7"/>
      <c r="BTZ2767" s="7"/>
      <c r="BUA2767" s="7"/>
      <c r="BUB2767" s="7"/>
      <c r="BUC2767" s="7"/>
      <c r="BUD2767" s="7"/>
      <c r="BUE2767" s="7"/>
      <c r="BUF2767" s="7"/>
      <c r="BUG2767" s="7"/>
      <c r="BUH2767" s="7"/>
      <c r="BUI2767" s="7"/>
      <c r="BUJ2767" s="7"/>
      <c r="BUK2767" s="7"/>
      <c r="BUL2767" s="7"/>
      <c r="BUM2767" s="7"/>
      <c r="BUN2767" s="7"/>
      <c r="BUO2767" s="7"/>
      <c r="BUP2767" s="7"/>
      <c r="BUQ2767" s="7"/>
      <c r="BUR2767" s="7"/>
      <c r="BUS2767" s="7"/>
      <c r="BUT2767" s="7"/>
      <c r="BUU2767" s="7"/>
      <c r="BUV2767" s="7"/>
      <c r="BUW2767" s="7"/>
      <c r="BUX2767" s="7"/>
      <c r="BUY2767" s="7"/>
      <c r="BUZ2767" s="7"/>
      <c r="BVA2767" s="7"/>
      <c r="BVB2767" s="7"/>
      <c r="BVC2767" s="7"/>
      <c r="BVD2767" s="7"/>
      <c r="BVE2767" s="7"/>
      <c r="BVF2767" s="7"/>
      <c r="BVG2767" s="7"/>
      <c r="BVH2767" s="7"/>
      <c r="BVI2767" s="7"/>
      <c r="BVJ2767" s="7"/>
      <c r="BVK2767" s="7"/>
      <c r="BVL2767" s="7"/>
      <c r="BVM2767" s="7"/>
      <c r="BVN2767" s="7"/>
      <c r="BVO2767" s="7"/>
      <c r="BVP2767" s="7"/>
      <c r="BVQ2767" s="7"/>
      <c r="BVR2767" s="7"/>
      <c r="BVS2767" s="7"/>
      <c r="BVT2767" s="7"/>
      <c r="BVU2767" s="7"/>
      <c r="BVV2767" s="7"/>
      <c r="BVW2767" s="7"/>
      <c r="BVX2767" s="7"/>
      <c r="BVY2767" s="7"/>
      <c r="BVZ2767" s="7"/>
      <c r="BWA2767" s="7"/>
      <c r="BWB2767" s="7"/>
      <c r="BWC2767" s="7"/>
      <c r="BWD2767" s="7"/>
      <c r="BWE2767" s="7"/>
      <c r="BWF2767" s="7"/>
      <c r="BWG2767" s="7"/>
      <c r="BWH2767" s="7"/>
      <c r="BWI2767" s="7"/>
      <c r="BWJ2767" s="7"/>
      <c r="BWK2767" s="7"/>
      <c r="BWL2767" s="7"/>
      <c r="BWM2767" s="7"/>
      <c r="BWN2767" s="7"/>
      <c r="BWO2767" s="7"/>
      <c r="BWP2767" s="7"/>
      <c r="BWQ2767" s="7"/>
      <c r="BWR2767" s="7"/>
      <c r="BWS2767" s="7"/>
      <c r="BWT2767" s="7"/>
      <c r="BWU2767" s="7"/>
      <c r="BWV2767" s="7"/>
      <c r="BWW2767" s="7"/>
      <c r="BWX2767" s="7"/>
      <c r="BWY2767" s="7"/>
      <c r="BWZ2767" s="7"/>
      <c r="BXA2767" s="7"/>
      <c r="BXB2767" s="7"/>
      <c r="BXC2767" s="7"/>
      <c r="BXD2767" s="7"/>
      <c r="BXE2767" s="7"/>
      <c r="BXF2767" s="7"/>
      <c r="BXG2767" s="7"/>
      <c r="BXH2767" s="7"/>
      <c r="BXI2767" s="7"/>
      <c r="BXJ2767" s="7"/>
      <c r="BXK2767" s="7"/>
      <c r="BXL2767" s="7"/>
      <c r="BXM2767" s="7"/>
      <c r="BXN2767" s="7"/>
      <c r="BXO2767" s="7"/>
      <c r="BXP2767" s="7"/>
      <c r="BXQ2767" s="7"/>
      <c r="BXR2767" s="7"/>
      <c r="BXS2767" s="7"/>
      <c r="BXT2767" s="7"/>
      <c r="BXU2767" s="7"/>
      <c r="BXV2767" s="7"/>
      <c r="BXW2767" s="7"/>
      <c r="BXX2767" s="7"/>
      <c r="BXY2767" s="7"/>
      <c r="BXZ2767" s="7"/>
      <c r="BYA2767" s="7"/>
      <c r="BYB2767" s="7"/>
      <c r="BYC2767" s="7"/>
      <c r="BYD2767" s="7"/>
      <c r="BYE2767" s="7"/>
      <c r="BYF2767" s="7"/>
      <c r="BYG2767" s="7"/>
      <c r="BYH2767" s="7"/>
      <c r="BYI2767" s="7"/>
      <c r="BYJ2767" s="7"/>
      <c r="BYK2767" s="7"/>
      <c r="BYL2767" s="7"/>
      <c r="BYM2767" s="7"/>
      <c r="BYN2767" s="7"/>
      <c r="BYO2767" s="7"/>
      <c r="BYP2767" s="7"/>
      <c r="BYQ2767" s="7"/>
      <c r="BYR2767" s="7"/>
      <c r="BYS2767" s="7"/>
      <c r="BYT2767" s="7"/>
      <c r="BYU2767" s="7"/>
      <c r="BYV2767" s="7"/>
      <c r="BYW2767" s="7"/>
      <c r="BYX2767" s="7"/>
      <c r="BYY2767" s="7"/>
      <c r="BYZ2767" s="7"/>
      <c r="BZA2767" s="7"/>
      <c r="BZB2767" s="7"/>
      <c r="BZC2767" s="7"/>
      <c r="BZD2767" s="7"/>
      <c r="BZE2767" s="7"/>
      <c r="BZF2767" s="7"/>
      <c r="BZG2767" s="7"/>
      <c r="BZH2767" s="7"/>
      <c r="BZI2767" s="7"/>
      <c r="BZJ2767" s="7"/>
      <c r="BZK2767" s="7"/>
      <c r="BZL2767" s="7"/>
      <c r="BZM2767" s="7"/>
      <c r="BZN2767" s="7"/>
      <c r="BZO2767" s="7"/>
      <c r="BZP2767" s="7"/>
      <c r="BZQ2767" s="7"/>
      <c r="BZR2767" s="7"/>
      <c r="BZS2767" s="7"/>
      <c r="BZT2767" s="7"/>
      <c r="BZU2767" s="7"/>
      <c r="BZV2767" s="7"/>
      <c r="BZW2767" s="7"/>
      <c r="BZX2767" s="7"/>
      <c r="BZY2767" s="7"/>
      <c r="BZZ2767" s="7"/>
      <c r="CAA2767" s="7"/>
      <c r="CAB2767" s="7"/>
      <c r="CAC2767" s="7"/>
      <c r="CAD2767" s="7"/>
      <c r="CAE2767" s="7"/>
      <c r="CAF2767" s="7"/>
      <c r="CAG2767" s="7"/>
      <c r="CAH2767" s="7"/>
      <c r="CAI2767" s="7"/>
      <c r="CAJ2767" s="7"/>
      <c r="CAK2767" s="7"/>
      <c r="CAL2767" s="7"/>
      <c r="CAM2767" s="7"/>
      <c r="CAN2767" s="7"/>
      <c r="CAO2767" s="7"/>
      <c r="CAP2767" s="7"/>
      <c r="CAQ2767" s="7"/>
      <c r="CAR2767" s="7"/>
      <c r="CAS2767" s="7"/>
      <c r="CAT2767" s="7"/>
      <c r="CAU2767" s="7"/>
      <c r="CAV2767" s="7"/>
      <c r="CAW2767" s="7"/>
      <c r="CAX2767" s="7"/>
      <c r="CAY2767" s="7"/>
      <c r="CAZ2767" s="7"/>
      <c r="CBA2767" s="7"/>
      <c r="CBB2767" s="7"/>
      <c r="CBC2767" s="7"/>
      <c r="CBD2767" s="7"/>
      <c r="CBE2767" s="7"/>
      <c r="CBF2767" s="7"/>
      <c r="CBG2767" s="7"/>
      <c r="CBH2767" s="7"/>
      <c r="CBI2767" s="7"/>
      <c r="CBJ2767" s="7"/>
      <c r="CBK2767" s="7"/>
      <c r="CBL2767" s="7"/>
      <c r="CBM2767" s="7"/>
      <c r="CBN2767" s="7"/>
      <c r="CBO2767" s="7"/>
      <c r="CBP2767" s="7"/>
      <c r="CBQ2767" s="7"/>
      <c r="CBR2767" s="7"/>
      <c r="CBS2767" s="7"/>
      <c r="CBT2767" s="7"/>
      <c r="CBU2767" s="7"/>
      <c r="CBV2767" s="7"/>
      <c r="CBW2767" s="7"/>
      <c r="CBX2767" s="7"/>
      <c r="CBY2767" s="7"/>
      <c r="CBZ2767" s="7"/>
      <c r="CCA2767" s="7"/>
      <c r="CCB2767" s="7"/>
      <c r="CCC2767" s="7"/>
      <c r="CCD2767" s="7"/>
      <c r="CCE2767" s="7"/>
      <c r="CCF2767" s="7"/>
      <c r="CCG2767" s="7"/>
      <c r="CCH2767" s="7"/>
      <c r="CCI2767" s="7"/>
      <c r="CCJ2767" s="7"/>
      <c r="CCK2767" s="7"/>
      <c r="CCL2767" s="7"/>
      <c r="CCM2767" s="7"/>
      <c r="CCN2767" s="7"/>
      <c r="CCO2767" s="7"/>
      <c r="CCP2767" s="7"/>
      <c r="CCQ2767" s="7"/>
      <c r="CCR2767" s="7"/>
      <c r="CCS2767" s="7"/>
      <c r="CCT2767" s="7"/>
      <c r="CCU2767" s="7"/>
      <c r="CCV2767" s="7"/>
      <c r="CCW2767" s="7"/>
      <c r="CCX2767" s="7"/>
      <c r="CCY2767" s="7"/>
      <c r="CCZ2767" s="7"/>
      <c r="CDA2767" s="7"/>
      <c r="CDB2767" s="7"/>
      <c r="CDC2767" s="7"/>
      <c r="CDD2767" s="7"/>
      <c r="CDE2767" s="7"/>
      <c r="CDF2767" s="7"/>
      <c r="CDG2767" s="7"/>
      <c r="CDH2767" s="7"/>
      <c r="CDI2767" s="7"/>
      <c r="CDJ2767" s="7"/>
      <c r="CDK2767" s="7"/>
      <c r="CDL2767" s="7"/>
      <c r="CDM2767" s="7"/>
      <c r="CDN2767" s="7"/>
      <c r="CDO2767" s="7"/>
      <c r="CDP2767" s="7"/>
      <c r="CDQ2767" s="7"/>
      <c r="CDR2767" s="7"/>
      <c r="CDS2767" s="7"/>
      <c r="CDT2767" s="7"/>
      <c r="CDU2767" s="7"/>
      <c r="CDV2767" s="7"/>
      <c r="CDW2767" s="7"/>
      <c r="CDX2767" s="7"/>
      <c r="CDY2767" s="7"/>
      <c r="CDZ2767" s="7"/>
      <c r="CEA2767" s="7"/>
      <c r="CEB2767" s="7"/>
      <c r="CEC2767" s="7"/>
      <c r="CED2767" s="7"/>
      <c r="CEE2767" s="7"/>
      <c r="CEF2767" s="7"/>
      <c r="CEG2767" s="7"/>
      <c r="CEH2767" s="7"/>
      <c r="CEI2767" s="7"/>
      <c r="CEJ2767" s="7"/>
      <c r="CEK2767" s="7"/>
      <c r="CEL2767" s="7"/>
      <c r="CEM2767" s="7"/>
      <c r="CEN2767" s="7"/>
      <c r="CEO2767" s="7"/>
      <c r="CEP2767" s="7"/>
      <c r="CEQ2767" s="7"/>
      <c r="CER2767" s="7"/>
      <c r="CES2767" s="7"/>
      <c r="CET2767" s="7"/>
      <c r="CEU2767" s="7"/>
      <c r="CEV2767" s="7"/>
      <c r="CEW2767" s="7"/>
      <c r="CEX2767" s="7"/>
      <c r="CEY2767" s="7"/>
      <c r="CEZ2767" s="7"/>
      <c r="CFA2767" s="7"/>
      <c r="CFB2767" s="7"/>
      <c r="CFC2767" s="7"/>
      <c r="CFD2767" s="7"/>
      <c r="CFE2767" s="7"/>
      <c r="CFF2767" s="7"/>
      <c r="CFG2767" s="7"/>
      <c r="CFH2767" s="7"/>
      <c r="CFI2767" s="7"/>
      <c r="CFJ2767" s="7"/>
      <c r="CFK2767" s="7"/>
      <c r="CFL2767" s="7"/>
      <c r="CFM2767" s="7"/>
      <c r="CFN2767" s="7"/>
      <c r="CFO2767" s="7"/>
      <c r="CFP2767" s="7"/>
      <c r="CFQ2767" s="7"/>
      <c r="CFR2767" s="7"/>
      <c r="CFS2767" s="7"/>
      <c r="CFT2767" s="7"/>
      <c r="CFU2767" s="7"/>
      <c r="CFV2767" s="7"/>
      <c r="CFW2767" s="7"/>
      <c r="CFX2767" s="7"/>
      <c r="CFY2767" s="7"/>
      <c r="CFZ2767" s="7"/>
      <c r="CGA2767" s="7"/>
      <c r="CGB2767" s="7"/>
      <c r="CGC2767" s="7"/>
      <c r="CGD2767" s="7"/>
      <c r="CGE2767" s="7"/>
      <c r="CGF2767" s="7"/>
      <c r="CGG2767" s="7"/>
      <c r="CGH2767" s="7"/>
      <c r="CGI2767" s="7"/>
      <c r="CGJ2767" s="7"/>
      <c r="CGK2767" s="7"/>
      <c r="CGL2767" s="7"/>
      <c r="CGM2767" s="7"/>
      <c r="CGN2767" s="7"/>
      <c r="CGO2767" s="7"/>
      <c r="CGP2767" s="7"/>
      <c r="CGQ2767" s="7"/>
      <c r="CGR2767" s="7"/>
      <c r="CGS2767" s="7"/>
      <c r="CGT2767" s="7"/>
      <c r="CGU2767" s="7"/>
      <c r="CGV2767" s="7"/>
      <c r="CGW2767" s="7"/>
      <c r="CGX2767" s="7"/>
      <c r="CGY2767" s="7"/>
      <c r="CGZ2767" s="7"/>
      <c r="CHA2767" s="7"/>
      <c r="CHB2767" s="7"/>
      <c r="CHC2767" s="7"/>
      <c r="CHD2767" s="7"/>
      <c r="CHE2767" s="7"/>
      <c r="CHF2767" s="7"/>
      <c r="CHG2767" s="7"/>
      <c r="CHH2767" s="7"/>
      <c r="CHI2767" s="7"/>
      <c r="CHJ2767" s="7"/>
      <c r="CHK2767" s="7"/>
      <c r="CHL2767" s="7"/>
      <c r="CHM2767" s="7"/>
      <c r="CHN2767" s="7"/>
      <c r="CHO2767" s="7"/>
      <c r="CHP2767" s="7"/>
      <c r="CHQ2767" s="7"/>
      <c r="CHR2767" s="7"/>
      <c r="CHS2767" s="7"/>
      <c r="CHT2767" s="7"/>
      <c r="CHU2767" s="7"/>
      <c r="CHV2767" s="7"/>
      <c r="CHW2767" s="7"/>
      <c r="CHX2767" s="7"/>
      <c r="CHY2767" s="7"/>
      <c r="CHZ2767" s="7"/>
      <c r="CIA2767" s="7"/>
      <c r="CIB2767" s="7"/>
      <c r="CIC2767" s="7"/>
      <c r="CID2767" s="7"/>
      <c r="CIE2767" s="7"/>
      <c r="CIF2767" s="7"/>
      <c r="CIG2767" s="7"/>
      <c r="CIH2767" s="7"/>
      <c r="CII2767" s="7"/>
      <c r="CIJ2767" s="7"/>
      <c r="CIK2767" s="7"/>
      <c r="CIL2767" s="7"/>
      <c r="CIM2767" s="7"/>
      <c r="CIN2767" s="7"/>
      <c r="CIO2767" s="7"/>
      <c r="CIP2767" s="7"/>
      <c r="CIQ2767" s="7"/>
      <c r="CIR2767" s="7"/>
      <c r="CIS2767" s="7"/>
      <c r="CIT2767" s="7"/>
      <c r="CIU2767" s="7"/>
      <c r="CIV2767" s="7"/>
      <c r="CIW2767" s="7"/>
      <c r="CIX2767" s="7"/>
      <c r="CIY2767" s="7"/>
      <c r="CIZ2767" s="7"/>
      <c r="CJA2767" s="7"/>
      <c r="CJB2767" s="7"/>
      <c r="CJC2767" s="7"/>
      <c r="CJD2767" s="7"/>
      <c r="CJE2767" s="7"/>
      <c r="CJF2767" s="7"/>
      <c r="CJG2767" s="7"/>
      <c r="CJH2767" s="7"/>
      <c r="CJI2767" s="7"/>
      <c r="CJJ2767" s="7"/>
      <c r="CJK2767" s="7"/>
      <c r="CJL2767" s="7"/>
      <c r="CJM2767" s="7"/>
      <c r="CJN2767" s="7"/>
      <c r="CJO2767" s="7"/>
      <c r="CJP2767" s="7"/>
      <c r="CJQ2767" s="7"/>
      <c r="CJR2767" s="7"/>
      <c r="CJS2767" s="7"/>
      <c r="CJT2767" s="7"/>
      <c r="CJU2767" s="7"/>
      <c r="CJV2767" s="7"/>
      <c r="CJW2767" s="7"/>
      <c r="CJX2767" s="7"/>
      <c r="CJY2767" s="7"/>
      <c r="CJZ2767" s="7"/>
      <c r="CKA2767" s="7"/>
      <c r="CKB2767" s="7"/>
      <c r="CKC2767" s="7"/>
      <c r="CKD2767" s="7"/>
      <c r="CKE2767" s="7"/>
      <c r="CKF2767" s="7"/>
      <c r="CKG2767" s="7"/>
      <c r="CKH2767" s="7"/>
      <c r="CKI2767" s="7"/>
      <c r="CKJ2767" s="7"/>
      <c r="CKK2767" s="7"/>
      <c r="CKL2767" s="7"/>
      <c r="CKM2767" s="7"/>
      <c r="CKN2767" s="7"/>
      <c r="CKO2767" s="7"/>
      <c r="CKP2767" s="7"/>
      <c r="CKQ2767" s="7"/>
      <c r="CKR2767" s="7"/>
      <c r="CKS2767" s="7"/>
      <c r="CKT2767" s="7"/>
      <c r="CKU2767" s="7"/>
      <c r="CKV2767" s="7"/>
      <c r="CKW2767" s="7"/>
      <c r="CKX2767" s="7"/>
      <c r="CKY2767" s="7"/>
      <c r="CKZ2767" s="7"/>
      <c r="CLA2767" s="7"/>
      <c r="CLB2767" s="7"/>
      <c r="CLC2767" s="7"/>
      <c r="CLD2767" s="7"/>
      <c r="CLE2767" s="7"/>
      <c r="CLF2767" s="7"/>
      <c r="CLG2767" s="7"/>
      <c r="CLH2767" s="7"/>
      <c r="CLI2767" s="7"/>
      <c r="CLJ2767" s="7"/>
      <c r="CLK2767" s="7"/>
      <c r="CLL2767" s="7"/>
      <c r="CLM2767" s="7"/>
      <c r="CLN2767" s="7"/>
      <c r="CLO2767" s="7"/>
      <c r="CLP2767" s="7"/>
      <c r="CLQ2767" s="7"/>
      <c r="CLR2767" s="7"/>
      <c r="CLS2767" s="7"/>
      <c r="CLT2767" s="7"/>
      <c r="CLU2767" s="7"/>
      <c r="CLV2767" s="7"/>
      <c r="CLW2767" s="7"/>
      <c r="CLX2767" s="7"/>
      <c r="CLY2767" s="7"/>
      <c r="CLZ2767" s="7"/>
      <c r="CMA2767" s="7"/>
      <c r="CMB2767" s="7"/>
      <c r="CMC2767" s="7"/>
      <c r="CMD2767" s="7"/>
      <c r="CME2767" s="7"/>
      <c r="CMF2767" s="7"/>
      <c r="CMG2767" s="7"/>
      <c r="CMH2767" s="7"/>
      <c r="CMI2767" s="7"/>
      <c r="CMJ2767" s="7"/>
      <c r="CMK2767" s="7"/>
      <c r="CML2767" s="7"/>
      <c r="CMM2767" s="7"/>
      <c r="CMN2767" s="7"/>
      <c r="CMO2767" s="7"/>
      <c r="CMP2767" s="7"/>
      <c r="CMQ2767" s="7"/>
      <c r="CMR2767" s="7"/>
      <c r="CMS2767" s="7"/>
      <c r="CMT2767" s="7"/>
      <c r="CMU2767" s="7"/>
      <c r="CMV2767" s="7"/>
      <c r="CMW2767" s="7"/>
      <c r="CMX2767" s="7"/>
      <c r="CMY2767" s="7"/>
      <c r="CMZ2767" s="7"/>
      <c r="CNA2767" s="7"/>
      <c r="CNB2767" s="7"/>
      <c r="CNC2767" s="7"/>
      <c r="CND2767" s="7"/>
      <c r="CNE2767" s="7"/>
      <c r="CNF2767" s="7"/>
      <c r="CNG2767" s="7"/>
      <c r="CNH2767" s="7"/>
      <c r="CNI2767" s="7"/>
      <c r="CNJ2767" s="7"/>
      <c r="CNK2767" s="7"/>
      <c r="CNL2767" s="7"/>
      <c r="CNM2767" s="7"/>
      <c r="CNN2767" s="7"/>
      <c r="CNO2767" s="7"/>
      <c r="CNP2767" s="7"/>
      <c r="CNQ2767" s="7"/>
      <c r="CNR2767" s="7"/>
      <c r="CNS2767" s="7"/>
      <c r="CNT2767" s="7"/>
      <c r="CNU2767" s="7"/>
      <c r="CNV2767" s="7"/>
      <c r="CNW2767" s="7"/>
      <c r="CNX2767" s="7"/>
      <c r="CNY2767" s="7"/>
      <c r="CNZ2767" s="7"/>
      <c r="COA2767" s="7"/>
      <c r="COB2767" s="7"/>
      <c r="COC2767" s="7"/>
      <c r="COD2767" s="7"/>
      <c r="COE2767" s="7"/>
      <c r="COF2767" s="7"/>
      <c r="COG2767" s="7"/>
      <c r="COH2767" s="7"/>
      <c r="COI2767" s="7"/>
      <c r="COJ2767" s="7"/>
      <c r="COK2767" s="7"/>
      <c r="COL2767" s="7"/>
      <c r="COM2767" s="7"/>
      <c r="CON2767" s="7"/>
      <c r="COO2767" s="7"/>
      <c r="COP2767" s="7"/>
      <c r="COQ2767" s="7"/>
      <c r="COR2767" s="7"/>
      <c r="COS2767" s="7"/>
      <c r="COT2767" s="7"/>
      <c r="COU2767" s="7"/>
      <c r="COV2767" s="7"/>
      <c r="COW2767" s="7"/>
      <c r="COX2767" s="7"/>
      <c r="COY2767" s="7"/>
      <c r="COZ2767" s="7"/>
      <c r="CPA2767" s="7"/>
      <c r="CPB2767" s="7"/>
      <c r="CPC2767" s="7"/>
      <c r="CPD2767" s="7"/>
      <c r="CPE2767" s="7"/>
      <c r="CPF2767" s="7"/>
      <c r="CPG2767" s="7"/>
      <c r="CPH2767" s="7"/>
      <c r="CPI2767" s="7"/>
      <c r="CPJ2767" s="7"/>
      <c r="CPK2767" s="7"/>
      <c r="CPL2767" s="7"/>
      <c r="CPM2767" s="7"/>
      <c r="CPN2767" s="7"/>
      <c r="CPO2767" s="7"/>
      <c r="CPP2767" s="7"/>
      <c r="CPQ2767" s="7"/>
      <c r="CPR2767" s="7"/>
      <c r="CPS2767" s="7"/>
      <c r="CPT2767" s="7"/>
      <c r="CPU2767" s="7"/>
      <c r="CPV2767" s="7"/>
      <c r="CPW2767" s="7"/>
      <c r="CPX2767" s="7"/>
      <c r="CPY2767" s="7"/>
      <c r="CPZ2767" s="7"/>
      <c r="CQA2767" s="7"/>
      <c r="CQB2767" s="7"/>
      <c r="CQC2767" s="7"/>
      <c r="CQD2767" s="7"/>
      <c r="CQE2767" s="7"/>
      <c r="CQF2767" s="7"/>
      <c r="CQG2767" s="7"/>
      <c r="CQH2767" s="7"/>
      <c r="CQI2767" s="7"/>
      <c r="CQJ2767" s="7"/>
      <c r="CQK2767" s="7"/>
      <c r="CQL2767" s="7"/>
      <c r="CQM2767" s="7"/>
      <c r="CQN2767" s="7"/>
      <c r="CQO2767" s="7"/>
      <c r="CQP2767" s="7"/>
      <c r="CQQ2767" s="7"/>
      <c r="CQR2767" s="7"/>
      <c r="CQS2767" s="7"/>
      <c r="CQT2767" s="7"/>
      <c r="CQU2767" s="7"/>
      <c r="CQV2767" s="7"/>
      <c r="CQW2767" s="7"/>
      <c r="CQX2767" s="7"/>
      <c r="CQY2767" s="7"/>
      <c r="CQZ2767" s="7"/>
      <c r="CRA2767" s="7"/>
      <c r="CRB2767" s="7"/>
      <c r="CRC2767" s="7"/>
      <c r="CRD2767" s="7"/>
      <c r="CRE2767" s="7"/>
      <c r="CRF2767" s="7"/>
      <c r="CRG2767" s="7"/>
      <c r="CRH2767" s="7"/>
      <c r="CRI2767" s="7"/>
      <c r="CRJ2767" s="7"/>
      <c r="CRK2767" s="7"/>
      <c r="CRL2767" s="7"/>
      <c r="CRM2767" s="7"/>
      <c r="CRN2767" s="7"/>
      <c r="CRO2767" s="7"/>
      <c r="CRP2767" s="7"/>
      <c r="CRQ2767" s="7"/>
      <c r="CRR2767" s="7"/>
      <c r="CRS2767" s="7"/>
      <c r="CRT2767" s="7"/>
      <c r="CRU2767" s="7"/>
      <c r="CRV2767" s="7"/>
      <c r="CRW2767" s="7"/>
      <c r="CRX2767" s="7"/>
      <c r="CRY2767" s="7"/>
      <c r="CRZ2767" s="7"/>
      <c r="CSA2767" s="7"/>
      <c r="CSB2767" s="7"/>
      <c r="CSC2767" s="7"/>
      <c r="CSD2767" s="7"/>
      <c r="CSE2767" s="7"/>
      <c r="CSF2767" s="7"/>
      <c r="CSG2767" s="7"/>
      <c r="CSH2767" s="7"/>
      <c r="CSI2767" s="7"/>
      <c r="CSJ2767" s="7"/>
      <c r="CSK2767" s="7"/>
      <c r="CSL2767" s="7"/>
      <c r="CSM2767" s="7"/>
      <c r="CSN2767" s="7"/>
      <c r="CSO2767" s="7"/>
      <c r="CSP2767" s="7"/>
      <c r="CSQ2767" s="7"/>
      <c r="CSR2767" s="7"/>
      <c r="CSS2767" s="7"/>
      <c r="CST2767" s="7"/>
      <c r="CSU2767" s="7"/>
      <c r="CSV2767" s="7"/>
      <c r="CSW2767" s="7"/>
      <c r="CSX2767" s="7"/>
      <c r="CSY2767" s="7"/>
      <c r="CSZ2767" s="7"/>
      <c r="CTA2767" s="7"/>
      <c r="CTB2767" s="7"/>
      <c r="CTC2767" s="7"/>
      <c r="CTD2767" s="7"/>
      <c r="CTE2767" s="7"/>
      <c r="CTF2767" s="7"/>
      <c r="CTG2767" s="7"/>
      <c r="CTH2767" s="7"/>
      <c r="CTI2767" s="7"/>
      <c r="CTJ2767" s="7"/>
      <c r="CTK2767" s="7"/>
      <c r="CTL2767" s="7"/>
      <c r="CTM2767" s="7"/>
      <c r="CTN2767" s="7"/>
      <c r="CTO2767" s="7"/>
      <c r="CTP2767" s="7"/>
      <c r="CTQ2767" s="7"/>
      <c r="CTR2767" s="7"/>
      <c r="CTS2767" s="7"/>
      <c r="CTT2767" s="7"/>
      <c r="CTU2767" s="7"/>
      <c r="CTV2767" s="7"/>
      <c r="CTW2767" s="7"/>
      <c r="CTX2767" s="7"/>
      <c r="CTY2767" s="7"/>
      <c r="CTZ2767" s="7"/>
      <c r="CUA2767" s="7"/>
      <c r="CUB2767" s="7"/>
      <c r="CUC2767" s="7"/>
      <c r="CUD2767" s="7"/>
      <c r="CUE2767" s="7"/>
      <c r="CUF2767" s="7"/>
      <c r="CUG2767" s="7"/>
      <c r="CUH2767" s="7"/>
      <c r="CUI2767" s="7"/>
      <c r="CUJ2767" s="7"/>
      <c r="CUK2767" s="7"/>
      <c r="CUL2767" s="7"/>
      <c r="CUM2767" s="7"/>
      <c r="CUN2767" s="7"/>
      <c r="CUO2767" s="7"/>
      <c r="CUP2767" s="7"/>
      <c r="CUQ2767" s="7"/>
      <c r="CUR2767" s="7"/>
      <c r="CUS2767" s="7"/>
      <c r="CUT2767" s="7"/>
      <c r="CUU2767" s="7"/>
      <c r="CUV2767" s="7"/>
      <c r="CUW2767" s="7"/>
      <c r="CUX2767" s="7"/>
      <c r="CUY2767" s="7"/>
      <c r="CUZ2767" s="7"/>
      <c r="CVA2767" s="7"/>
      <c r="CVB2767" s="7"/>
      <c r="CVC2767" s="7"/>
      <c r="CVD2767" s="7"/>
      <c r="CVE2767" s="7"/>
      <c r="CVF2767" s="7"/>
      <c r="CVG2767" s="7"/>
      <c r="CVH2767" s="7"/>
      <c r="CVI2767" s="7"/>
      <c r="CVJ2767" s="7"/>
      <c r="CVK2767" s="7"/>
      <c r="CVL2767" s="7"/>
      <c r="CVM2767" s="7"/>
      <c r="CVN2767" s="7"/>
      <c r="CVO2767" s="7"/>
      <c r="CVP2767" s="7"/>
      <c r="CVQ2767" s="7"/>
      <c r="CVR2767" s="7"/>
      <c r="CVS2767" s="7"/>
      <c r="CVT2767" s="7"/>
      <c r="CVU2767" s="7"/>
      <c r="CVV2767" s="7"/>
      <c r="CVW2767" s="7"/>
      <c r="CVX2767" s="7"/>
      <c r="CVY2767" s="7"/>
      <c r="CVZ2767" s="7"/>
      <c r="CWA2767" s="7"/>
      <c r="CWB2767" s="7"/>
      <c r="CWC2767" s="7"/>
      <c r="CWD2767" s="7"/>
      <c r="CWE2767" s="7"/>
      <c r="CWF2767" s="7"/>
      <c r="CWG2767" s="7"/>
      <c r="CWH2767" s="7"/>
      <c r="CWI2767" s="7"/>
      <c r="CWJ2767" s="7"/>
      <c r="CWK2767" s="7"/>
      <c r="CWL2767" s="7"/>
      <c r="CWM2767" s="7"/>
      <c r="CWN2767" s="7"/>
      <c r="CWO2767" s="7"/>
      <c r="CWP2767" s="7"/>
      <c r="CWQ2767" s="7"/>
      <c r="CWR2767" s="7"/>
      <c r="CWS2767" s="7"/>
      <c r="CWT2767" s="7"/>
      <c r="CWU2767" s="7"/>
      <c r="CWV2767" s="7"/>
      <c r="CWW2767" s="7"/>
      <c r="CWX2767" s="7"/>
      <c r="CWY2767" s="7"/>
      <c r="CWZ2767" s="7"/>
      <c r="CXA2767" s="7"/>
      <c r="CXB2767" s="7"/>
      <c r="CXC2767" s="7"/>
      <c r="CXD2767" s="7"/>
      <c r="CXE2767" s="7"/>
      <c r="CXF2767" s="7"/>
      <c r="CXG2767" s="7"/>
      <c r="CXH2767" s="7"/>
      <c r="CXI2767" s="7"/>
      <c r="CXJ2767" s="7"/>
      <c r="CXK2767" s="7"/>
      <c r="CXL2767" s="7"/>
      <c r="CXM2767" s="7"/>
      <c r="CXN2767" s="7"/>
      <c r="CXO2767" s="7"/>
      <c r="CXP2767" s="7"/>
      <c r="CXQ2767" s="7"/>
      <c r="CXR2767" s="7"/>
      <c r="CXS2767" s="7"/>
      <c r="CXT2767" s="7"/>
      <c r="CXU2767" s="7"/>
      <c r="CXV2767" s="7"/>
      <c r="CXW2767" s="7"/>
      <c r="CXX2767" s="7"/>
      <c r="CXY2767" s="7"/>
      <c r="CXZ2767" s="7"/>
      <c r="CYA2767" s="7"/>
      <c r="CYB2767" s="7"/>
      <c r="CYC2767" s="7"/>
      <c r="CYD2767" s="7"/>
      <c r="CYE2767" s="7"/>
      <c r="CYF2767" s="7"/>
      <c r="CYG2767" s="7"/>
      <c r="CYH2767" s="7"/>
      <c r="CYI2767" s="7"/>
      <c r="CYJ2767" s="7"/>
      <c r="CYK2767" s="7"/>
      <c r="CYL2767" s="7"/>
      <c r="CYM2767" s="7"/>
      <c r="CYN2767" s="7"/>
      <c r="CYO2767" s="7"/>
      <c r="CYP2767" s="7"/>
      <c r="CYQ2767" s="7"/>
      <c r="CYR2767" s="7"/>
      <c r="CYS2767" s="7"/>
      <c r="CYT2767" s="7"/>
      <c r="CYU2767" s="7"/>
      <c r="CYV2767" s="7"/>
      <c r="CYW2767" s="7"/>
      <c r="CYX2767" s="7"/>
      <c r="CYY2767" s="7"/>
      <c r="CYZ2767" s="7"/>
      <c r="CZA2767" s="7"/>
      <c r="CZB2767" s="7"/>
      <c r="CZC2767" s="7"/>
      <c r="CZD2767" s="7"/>
      <c r="CZE2767" s="7"/>
      <c r="CZF2767" s="7"/>
      <c r="CZG2767" s="7"/>
      <c r="CZH2767" s="7"/>
      <c r="CZI2767" s="7"/>
      <c r="CZJ2767" s="7"/>
      <c r="CZK2767" s="7"/>
      <c r="CZL2767" s="7"/>
      <c r="CZM2767" s="7"/>
      <c r="CZN2767" s="7"/>
      <c r="CZO2767" s="7"/>
      <c r="CZP2767" s="7"/>
      <c r="CZQ2767" s="7"/>
      <c r="CZR2767" s="7"/>
      <c r="CZS2767" s="7"/>
      <c r="CZT2767" s="7"/>
      <c r="CZU2767" s="7"/>
      <c r="CZV2767" s="7"/>
      <c r="CZW2767" s="7"/>
      <c r="CZX2767" s="7"/>
      <c r="CZY2767" s="7"/>
      <c r="CZZ2767" s="7"/>
      <c r="DAA2767" s="7"/>
      <c r="DAB2767" s="7"/>
      <c r="DAC2767" s="7"/>
      <c r="DAD2767" s="7"/>
      <c r="DAE2767" s="7"/>
      <c r="DAF2767" s="7"/>
      <c r="DAG2767" s="7"/>
      <c r="DAH2767" s="7"/>
      <c r="DAI2767" s="7"/>
      <c r="DAJ2767" s="7"/>
      <c r="DAK2767" s="7"/>
      <c r="DAL2767" s="7"/>
      <c r="DAM2767" s="7"/>
      <c r="DAN2767" s="7"/>
      <c r="DAO2767" s="7"/>
      <c r="DAP2767" s="7"/>
      <c r="DAQ2767" s="7"/>
      <c r="DAR2767" s="7"/>
      <c r="DAS2767" s="7"/>
      <c r="DAT2767" s="7"/>
      <c r="DAU2767" s="7"/>
      <c r="DAV2767" s="7"/>
      <c r="DAW2767" s="7"/>
      <c r="DAX2767" s="7"/>
      <c r="DAY2767" s="7"/>
      <c r="DAZ2767" s="7"/>
      <c r="DBA2767" s="7"/>
      <c r="DBB2767" s="7"/>
      <c r="DBC2767" s="7"/>
      <c r="DBD2767" s="7"/>
      <c r="DBE2767" s="7"/>
      <c r="DBF2767" s="7"/>
      <c r="DBG2767" s="7"/>
      <c r="DBH2767" s="7"/>
      <c r="DBI2767" s="7"/>
      <c r="DBJ2767" s="7"/>
      <c r="DBK2767" s="7"/>
      <c r="DBL2767" s="7"/>
      <c r="DBM2767" s="7"/>
      <c r="DBN2767" s="7"/>
      <c r="DBO2767" s="7"/>
      <c r="DBP2767" s="7"/>
      <c r="DBQ2767" s="7"/>
      <c r="DBR2767" s="7"/>
      <c r="DBS2767" s="7"/>
      <c r="DBT2767" s="7"/>
      <c r="DBU2767" s="7"/>
      <c r="DBV2767" s="7"/>
      <c r="DBW2767" s="7"/>
      <c r="DBX2767" s="7"/>
      <c r="DBY2767" s="7"/>
      <c r="DBZ2767" s="7"/>
      <c r="DCA2767" s="7"/>
      <c r="DCB2767" s="7"/>
      <c r="DCC2767" s="7"/>
      <c r="DCD2767" s="7"/>
      <c r="DCE2767" s="7"/>
      <c r="DCF2767" s="7"/>
      <c r="DCG2767" s="7"/>
      <c r="DCH2767" s="7"/>
      <c r="DCI2767" s="7"/>
      <c r="DCJ2767" s="7"/>
      <c r="DCK2767" s="7"/>
      <c r="DCL2767" s="7"/>
      <c r="DCM2767" s="7"/>
      <c r="DCN2767" s="7"/>
      <c r="DCO2767" s="7"/>
      <c r="DCP2767" s="7"/>
      <c r="DCQ2767" s="7"/>
      <c r="DCR2767" s="7"/>
      <c r="DCS2767" s="7"/>
      <c r="DCT2767" s="7"/>
      <c r="DCU2767" s="7"/>
      <c r="DCV2767" s="7"/>
      <c r="DCW2767" s="7"/>
      <c r="DCX2767" s="7"/>
      <c r="DCY2767" s="7"/>
      <c r="DCZ2767" s="7"/>
      <c r="DDA2767" s="7"/>
      <c r="DDB2767" s="7"/>
      <c r="DDC2767" s="7"/>
      <c r="DDD2767" s="7"/>
      <c r="DDE2767" s="7"/>
      <c r="DDF2767" s="7"/>
      <c r="DDG2767" s="7"/>
      <c r="DDH2767" s="7"/>
      <c r="DDI2767" s="7"/>
      <c r="DDJ2767" s="7"/>
      <c r="DDK2767" s="7"/>
      <c r="DDL2767" s="7"/>
      <c r="DDM2767" s="7"/>
      <c r="DDN2767" s="7"/>
      <c r="DDO2767" s="7"/>
      <c r="DDP2767" s="7"/>
      <c r="DDQ2767" s="7"/>
      <c r="DDR2767" s="7"/>
      <c r="DDS2767" s="7"/>
      <c r="DDT2767" s="7"/>
      <c r="DDU2767" s="7"/>
      <c r="DDV2767" s="7"/>
      <c r="DDW2767" s="7"/>
      <c r="DDX2767" s="7"/>
      <c r="DDY2767" s="7"/>
      <c r="DDZ2767" s="7"/>
      <c r="DEA2767" s="7"/>
      <c r="DEB2767" s="7"/>
      <c r="DEC2767" s="7"/>
      <c r="DED2767" s="7"/>
      <c r="DEE2767" s="7"/>
      <c r="DEF2767" s="7"/>
      <c r="DEG2767" s="7"/>
      <c r="DEH2767" s="7"/>
      <c r="DEI2767" s="7"/>
      <c r="DEJ2767" s="7"/>
      <c r="DEK2767" s="7"/>
      <c r="DEL2767" s="7"/>
      <c r="DEM2767" s="7"/>
      <c r="DEN2767" s="7"/>
      <c r="DEO2767" s="7"/>
      <c r="DEP2767" s="7"/>
      <c r="DEQ2767" s="7"/>
      <c r="DER2767" s="7"/>
      <c r="DES2767" s="7"/>
      <c r="DET2767" s="7"/>
      <c r="DEU2767" s="7"/>
      <c r="DEV2767" s="7"/>
      <c r="DEW2767" s="7"/>
      <c r="DEX2767" s="7"/>
      <c r="DEY2767" s="7"/>
      <c r="DEZ2767" s="7"/>
      <c r="DFA2767" s="7"/>
      <c r="DFB2767" s="7"/>
      <c r="DFC2767" s="7"/>
      <c r="DFD2767" s="7"/>
      <c r="DFE2767" s="7"/>
      <c r="DFF2767" s="7"/>
      <c r="DFG2767" s="7"/>
      <c r="DFH2767" s="7"/>
      <c r="DFI2767" s="7"/>
      <c r="DFJ2767" s="7"/>
      <c r="DFK2767" s="7"/>
      <c r="DFL2767" s="7"/>
      <c r="DFM2767" s="7"/>
      <c r="DFN2767" s="7"/>
      <c r="DFO2767" s="7"/>
      <c r="DFP2767" s="7"/>
      <c r="DFQ2767" s="7"/>
      <c r="DFR2767" s="7"/>
      <c r="DFS2767" s="7"/>
      <c r="DFT2767" s="7"/>
      <c r="DFU2767" s="7"/>
      <c r="DFV2767" s="7"/>
      <c r="DFW2767" s="7"/>
      <c r="DFX2767" s="7"/>
      <c r="DFY2767" s="7"/>
      <c r="DFZ2767" s="7"/>
      <c r="DGA2767" s="7"/>
      <c r="DGB2767" s="7"/>
      <c r="DGC2767" s="7"/>
      <c r="DGD2767" s="7"/>
      <c r="DGE2767" s="7"/>
      <c r="DGF2767" s="7"/>
      <c r="DGG2767" s="7"/>
      <c r="DGH2767" s="7"/>
      <c r="DGI2767" s="7"/>
      <c r="DGJ2767" s="7"/>
      <c r="DGK2767" s="7"/>
      <c r="DGL2767" s="7"/>
      <c r="DGM2767" s="7"/>
      <c r="DGN2767" s="7"/>
      <c r="DGO2767" s="7"/>
      <c r="DGP2767" s="7"/>
      <c r="DGQ2767" s="7"/>
      <c r="DGR2767" s="7"/>
      <c r="DGS2767" s="7"/>
      <c r="DGT2767" s="7"/>
      <c r="DGU2767" s="7"/>
      <c r="DGV2767" s="7"/>
      <c r="DGW2767" s="7"/>
      <c r="DGX2767" s="7"/>
      <c r="DGY2767" s="7"/>
      <c r="DGZ2767" s="7"/>
      <c r="DHA2767" s="7"/>
      <c r="DHB2767" s="7"/>
      <c r="DHC2767" s="7"/>
      <c r="DHD2767" s="7"/>
      <c r="DHE2767" s="7"/>
      <c r="DHF2767" s="7"/>
      <c r="DHG2767" s="7"/>
      <c r="DHH2767" s="7"/>
      <c r="DHI2767" s="7"/>
      <c r="DHJ2767" s="7"/>
      <c r="DHK2767" s="7"/>
      <c r="DHL2767" s="7"/>
      <c r="DHM2767" s="7"/>
      <c r="DHN2767" s="7"/>
      <c r="DHO2767" s="7"/>
      <c r="DHP2767" s="7"/>
      <c r="DHQ2767" s="7"/>
      <c r="DHR2767" s="7"/>
      <c r="DHS2767" s="7"/>
      <c r="DHT2767" s="7"/>
      <c r="DHU2767" s="7"/>
      <c r="DHV2767" s="7"/>
      <c r="DHW2767" s="7"/>
      <c r="DHX2767" s="7"/>
      <c r="DHY2767" s="7"/>
      <c r="DHZ2767" s="7"/>
      <c r="DIA2767" s="7"/>
      <c r="DIB2767" s="7"/>
      <c r="DIC2767" s="7"/>
      <c r="DID2767" s="7"/>
      <c r="DIE2767" s="7"/>
      <c r="DIF2767" s="7"/>
      <c r="DIG2767" s="7"/>
      <c r="DIH2767" s="7"/>
      <c r="DII2767" s="7"/>
      <c r="DIJ2767" s="7"/>
      <c r="DIK2767" s="7"/>
      <c r="DIL2767" s="7"/>
      <c r="DIM2767" s="7"/>
      <c r="DIN2767" s="7"/>
      <c r="DIO2767" s="7"/>
      <c r="DIP2767" s="7"/>
      <c r="DIQ2767" s="7"/>
      <c r="DIR2767" s="7"/>
      <c r="DIS2767" s="7"/>
      <c r="DIT2767" s="7"/>
      <c r="DIU2767" s="7"/>
      <c r="DIV2767" s="7"/>
      <c r="DIW2767" s="7"/>
      <c r="DIX2767" s="7"/>
      <c r="DIY2767" s="7"/>
      <c r="DIZ2767" s="7"/>
      <c r="DJA2767" s="7"/>
      <c r="DJB2767" s="7"/>
      <c r="DJC2767" s="7"/>
      <c r="DJD2767" s="7"/>
      <c r="DJE2767" s="7"/>
      <c r="DJF2767" s="7"/>
      <c r="DJG2767" s="7"/>
      <c r="DJH2767" s="7"/>
      <c r="DJI2767" s="7"/>
      <c r="DJJ2767" s="7"/>
      <c r="DJK2767" s="7"/>
      <c r="DJL2767" s="7"/>
      <c r="DJM2767" s="7"/>
      <c r="DJN2767" s="7"/>
      <c r="DJO2767" s="7"/>
      <c r="DJP2767" s="7"/>
      <c r="DJQ2767" s="7"/>
      <c r="DJR2767" s="7"/>
      <c r="DJS2767" s="7"/>
      <c r="DJT2767" s="7"/>
      <c r="DJU2767" s="7"/>
      <c r="DJV2767" s="7"/>
      <c r="DJW2767" s="7"/>
      <c r="DJX2767" s="7"/>
      <c r="DJY2767" s="7"/>
      <c r="DJZ2767" s="7"/>
      <c r="DKA2767" s="7"/>
      <c r="DKB2767" s="7"/>
      <c r="DKC2767" s="7"/>
      <c r="DKD2767" s="7"/>
      <c r="DKE2767" s="7"/>
      <c r="DKF2767" s="7"/>
      <c r="DKG2767" s="7"/>
      <c r="DKH2767" s="7"/>
      <c r="DKI2767" s="7"/>
      <c r="DKJ2767" s="7"/>
      <c r="DKK2767" s="7"/>
      <c r="DKL2767" s="7"/>
      <c r="DKM2767" s="7"/>
      <c r="DKN2767" s="7"/>
      <c r="DKO2767" s="7"/>
      <c r="DKP2767" s="7"/>
      <c r="DKQ2767" s="7"/>
      <c r="DKR2767" s="7"/>
      <c r="DKS2767" s="7"/>
      <c r="DKT2767" s="7"/>
      <c r="DKU2767" s="7"/>
      <c r="DKV2767" s="7"/>
      <c r="DKW2767" s="7"/>
      <c r="DKX2767" s="7"/>
      <c r="DKY2767" s="7"/>
      <c r="DKZ2767" s="7"/>
      <c r="DLA2767" s="7"/>
      <c r="DLB2767" s="7"/>
      <c r="DLC2767" s="7"/>
      <c r="DLD2767" s="7"/>
      <c r="DLE2767" s="7"/>
      <c r="DLF2767" s="7"/>
      <c r="DLG2767" s="7"/>
      <c r="DLH2767" s="7"/>
      <c r="DLI2767" s="7"/>
      <c r="DLJ2767" s="7"/>
      <c r="DLK2767" s="7"/>
      <c r="DLL2767" s="7"/>
      <c r="DLM2767" s="7"/>
      <c r="DLN2767" s="7"/>
      <c r="DLO2767" s="7"/>
      <c r="DLP2767" s="7"/>
      <c r="DLQ2767" s="7"/>
      <c r="DLR2767" s="7"/>
      <c r="DLS2767" s="7"/>
      <c r="DLT2767" s="7"/>
      <c r="DLU2767" s="7"/>
      <c r="DLV2767" s="7"/>
      <c r="DLW2767" s="7"/>
      <c r="DLX2767" s="7"/>
      <c r="DLY2767" s="7"/>
      <c r="DLZ2767" s="7"/>
      <c r="DMA2767" s="7"/>
      <c r="DMB2767" s="7"/>
      <c r="DMC2767" s="7"/>
      <c r="DMD2767" s="7"/>
      <c r="DME2767" s="7"/>
      <c r="DMF2767" s="7"/>
      <c r="DMG2767" s="7"/>
      <c r="DMH2767" s="7"/>
      <c r="DMI2767" s="7"/>
      <c r="DMJ2767" s="7"/>
      <c r="DMK2767" s="7"/>
      <c r="DML2767" s="7"/>
      <c r="DMM2767" s="7"/>
      <c r="DMN2767" s="7"/>
      <c r="DMO2767" s="7"/>
      <c r="DMP2767" s="7"/>
      <c r="DMQ2767" s="7"/>
      <c r="DMR2767" s="7"/>
      <c r="DMS2767" s="7"/>
      <c r="DMT2767" s="7"/>
      <c r="DMU2767" s="7"/>
      <c r="DMV2767" s="7"/>
      <c r="DMW2767" s="7"/>
      <c r="DMX2767" s="7"/>
      <c r="DMY2767" s="7"/>
      <c r="DMZ2767" s="7"/>
      <c r="DNA2767" s="7"/>
      <c r="DNB2767" s="7"/>
      <c r="DNC2767" s="7"/>
      <c r="DND2767" s="7"/>
      <c r="DNE2767" s="7"/>
      <c r="DNF2767" s="7"/>
      <c r="DNG2767" s="7"/>
      <c r="DNH2767" s="7"/>
      <c r="DNI2767" s="7"/>
      <c r="DNJ2767" s="7"/>
      <c r="DNK2767" s="7"/>
      <c r="DNL2767" s="7"/>
      <c r="DNM2767" s="7"/>
      <c r="DNN2767" s="7"/>
      <c r="DNO2767" s="7"/>
      <c r="DNP2767" s="7"/>
      <c r="DNQ2767" s="7"/>
      <c r="DNR2767" s="7"/>
      <c r="DNS2767" s="7"/>
      <c r="DNT2767" s="7"/>
      <c r="DNU2767" s="7"/>
      <c r="DNV2767" s="7"/>
      <c r="DNW2767" s="7"/>
      <c r="DNX2767" s="7"/>
      <c r="DNY2767" s="7"/>
      <c r="DNZ2767" s="7"/>
      <c r="DOA2767" s="7"/>
      <c r="DOB2767" s="7"/>
      <c r="DOC2767" s="7"/>
      <c r="DOD2767" s="7"/>
      <c r="DOE2767" s="7"/>
      <c r="DOF2767" s="7"/>
      <c r="DOG2767" s="7"/>
      <c r="DOH2767" s="7"/>
      <c r="DOI2767" s="7"/>
      <c r="DOJ2767" s="7"/>
      <c r="DOK2767" s="7"/>
      <c r="DOL2767" s="7"/>
      <c r="DOM2767" s="7"/>
      <c r="DON2767" s="7"/>
      <c r="DOO2767" s="7"/>
      <c r="DOP2767" s="7"/>
      <c r="DOQ2767" s="7"/>
      <c r="DOR2767" s="7"/>
      <c r="DOS2767" s="7"/>
      <c r="DOT2767" s="7"/>
      <c r="DOU2767" s="7"/>
      <c r="DOV2767" s="7"/>
      <c r="DOW2767" s="7"/>
      <c r="DOX2767" s="7"/>
      <c r="DOY2767" s="7"/>
      <c r="DOZ2767" s="7"/>
      <c r="DPA2767" s="7"/>
      <c r="DPB2767" s="7"/>
      <c r="DPC2767" s="7"/>
      <c r="DPD2767" s="7"/>
      <c r="DPE2767" s="7"/>
      <c r="DPF2767" s="7"/>
      <c r="DPG2767" s="7"/>
      <c r="DPH2767" s="7"/>
      <c r="DPI2767" s="7"/>
      <c r="DPJ2767" s="7"/>
      <c r="DPK2767" s="7"/>
      <c r="DPL2767" s="7"/>
      <c r="DPM2767" s="7"/>
      <c r="DPN2767" s="7"/>
      <c r="DPO2767" s="7"/>
      <c r="DPP2767" s="7"/>
      <c r="DPQ2767" s="7"/>
      <c r="DPR2767" s="7"/>
      <c r="DPS2767" s="7"/>
      <c r="DPT2767" s="7"/>
      <c r="DPU2767" s="7"/>
      <c r="DPV2767" s="7"/>
      <c r="DPW2767" s="7"/>
      <c r="DPX2767" s="7"/>
      <c r="DPY2767" s="7"/>
      <c r="DPZ2767" s="7"/>
      <c r="DQA2767" s="7"/>
      <c r="DQB2767" s="7"/>
      <c r="DQC2767" s="7"/>
      <c r="DQD2767" s="7"/>
      <c r="DQE2767" s="7"/>
      <c r="DQF2767" s="7"/>
      <c r="DQG2767" s="7"/>
      <c r="DQH2767" s="7"/>
      <c r="DQI2767" s="7"/>
      <c r="DQJ2767" s="7"/>
      <c r="DQK2767" s="7"/>
      <c r="DQL2767" s="7"/>
      <c r="DQM2767" s="7"/>
      <c r="DQN2767" s="7"/>
      <c r="DQO2767" s="7"/>
      <c r="DQP2767" s="7"/>
      <c r="DQQ2767" s="7"/>
      <c r="DQR2767" s="7"/>
      <c r="DQS2767" s="7"/>
      <c r="DQT2767" s="7"/>
      <c r="DQU2767" s="7"/>
      <c r="DQV2767" s="7"/>
      <c r="DQW2767" s="7"/>
      <c r="DQX2767" s="7"/>
      <c r="DQY2767" s="7"/>
      <c r="DQZ2767" s="7"/>
      <c r="DRA2767" s="7"/>
      <c r="DRB2767" s="7"/>
      <c r="DRC2767" s="7"/>
      <c r="DRD2767" s="7"/>
      <c r="DRE2767" s="7"/>
      <c r="DRF2767" s="7"/>
      <c r="DRG2767" s="7"/>
      <c r="DRH2767" s="7"/>
      <c r="DRI2767" s="7"/>
      <c r="DRJ2767" s="7"/>
      <c r="DRK2767" s="7"/>
      <c r="DRL2767" s="7"/>
      <c r="DRM2767" s="7"/>
      <c r="DRN2767" s="7"/>
      <c r="DRO2767" s="7"/>
      <c r="DRP2767" s="7"/>
      <c r="DRQ2767" s="7"/>
      <c r="DRR2767" s="7"/>
      <c r="DRS2767" s="7"/>
      <c r="DRT2767" s="7"/>
      <c r="DRU2767" s="7"/>
      <c r="DRV2767" s="7"/>
      <c r="DRW2767" s="7"/>
      <c r="DRX2767" s="7"/>
      <c r="DRY2767" s="7"/>
      <c r="DRZ2767" s="7"/>
      <c r="DSA2767" s="7"/>
      <c r="DSB2767" s="7"/>
      <c r="DSC2767" s="7"/>
      <c r="DSD2767" s="7"/>
      <c r="DSE2767" s="7"/>
      <c r="DSF2767" s="7"/>
      <c r="DSG2767" s="7"/>
      <c r="DSH2767" s="7"/>
      <c r="DSI2767" s="7"/>
      <c r="DSJ2767" s="7"/>
      <c r="DSK2767" s="7"/>
      <c r="DSL2767" s="7"/>
      <c r="DSM2767" s="7"/>
      <c r="DSN2767" s="7"/>
      <c r="DSO2767" s="7"/>
      <c r="DSP2767" s="7"/>
      <c r="DSQ2767" s="7"/>
      <c r="DSR2767" s="7"/>
      <c r="DSS2767" s="7"/>
      <c r="DST2767" s="7"/>
      <c r="DSU2767" s="7"/>
      <c r="DSV2767" s="7"/>
      <c r="DSW2767" s="7"/>
      <c r="DSX2767" s="7"/>
      <c r="DSY2767" s="7"/>
      <c r="DSZ2767" s="7"/>
      <c r="DTA2767" s="7"/>
      <c r="DTB2767" s="7"/>
      <c r="DTC2767" s="7"/>
      <c r="DTD2767" s="7"/>
      <c r="DTE2767" s="7"/>
      <c r="DTF2767" s="7"/>
      <c r="DTG2767" s="7"/>
      <c r="DTH2767" s="7"/>
      <c r="DTI2767" s="7"/>
      <c r="DTJ2767" s="7"/>
      <c r="DTK2767" s="7"/>
      <c r="DTL2767" s="7"/>
      <c r="DTM2767" s="7"/>
      <c r="DTN2767" s="7"/>
      <c r="DTO2767" s="7"/>
      <c r="DTP2767" s="7"/>
      <c r="DTQ2767" s="7"/>
      <c r="DTR2767" s="7"/>
      <c r="DTS2767" s="7"/>
      <c r="DTT2767" s="7"/>
      <c r="DTU2767" s="7"/>
      <c r="DTV2767" s="7"/>
      <c r="DTW2767" s="7"/>
      <c r="DTX2767" s="7"/>
      <c r="DTY2767" s="7"/>
      <c r="DTZ2767" s="7"/>
      <c r="DUA2767" s="7"/>
      <c r="DUB2767" s="7"/>
      <c r="DUC2767" s="7"/>
      <c r="DUD2767" s="7"/>
      <c r="DUE2767" s="7"/>
      <c r="DUF2767" s="7"/>
      <c r="DUG2767" s="7"/>
      <c r="DUH2767" s="7"/>
      <c r="DUI2767" s="7"/>
      <c r="DUJ2767" s="7"/>
      <c r="DUK2767" s="7"/>
      <c r="DUL2767" s="7"/>
      <c r="DUM2767" s="7"/>
      <c r="DUN2767" s="7"/>
      <c r="DUO2767" s="7"/>
      <c r="DUP2767" s="7"/>
      <c r="DUQ2767" s="7"/>
      <c r="DUR2767" s="7"/>
      <c r="DUS2767" s="7"/>
      <c r="DUT2767" s="7"/>
      <c r="DUU2767" s="7"/>
      <c r="DUV2767" s="7"/>
      <c r="DUW2767" s="7"/>
      <c r="DUX2767" s="7"/>
      <c r="DUY2767" s="7"/>
      <c r="DUZ2767" s="7"/>
      <c r="DVA2767" s="7"/>
      <c r="DVB2767" s="7"/>
      <c r="DVC2767" s="7"/>
      <c r="DVD2767" s="7"/>
      <c r="DVE2767" s="7"/>
      <c r="DVF2767" s="7"/>
      <c r="DVG2767" s="7"/>
      <c r="DVH2767" s="7"/>
      <c r="DVI2767" s="7"/>
      <c r="DVJ2767" s="7"/>
      <c r="DVK2767" s="7"/>
      <c r="DVL2767" s="7"/>
      <c r="DVM2767" s="7"/>
      <c r="DVN2767" s="7"/>
      <c r="DVO2767" s="7"/>
      <c r="DVP2767" s="7"/>
      <c r="DVQ2767" s="7"/>
      <c r="DVR2767" s="7"/>
      <c r="DVS2767" s="7"/>
      <c r="DVT2767" s="7"/>
      <c r="DVU2767" s="7"/>
      <c r="DVV2767" s="7"/>
      <c r="DVW2767" s="7"/>
      <c r="DVX2767" s="7"/>
      <c r="DVY2767" s="7"/>
      <c r="DVZ2767" s="7"/>
      <c r="DWA2767" s="7"/>
      <c r="DWB2767" s="7"/>
      <c r="DWC2767" s="7"/>
      <c r="DWD2767" s="7"/>
      <c r="DWE2767" s="7"/>
      <c r="DWF2767" s="7"/>
      <c r="DWG2767" s="7"/>
      <c r="DWH2767" s="7"/>
      <c r="DWI2767" s="7"/>
      <c r="DWJ2767" s="7"/>
      <c r="DWK2767" s="7"/>
      <c r="DWL2767" s="7"/>
      <c r="DWM2767" s="7"/>
      <c r="DWN2767" s="7"/>
      <c r="DWO2767" s="7"/>
      <c r="DWP2767" s="7"/>
      <c r="DWQ2767" s="7"/>
      <c r="DWR2767" s="7"/>
      <c r="DWS2767" s="7"/>
      <c r="DWT2767" s="7"/>
      <c r="DWU2767" s="7"/>
      <c r="DWV2767" s="7"/>
      <c r="DWW2767" s="7"/>
      <c r="DWX2767" s="7"/>
      <c r="DWY2767" s="7"/>
      <c r="DWZ2767" s="7"/>
      <c r="DXA2767" s="7"/>
      <c r="DXB2767" s="7"/>
      <c r="DXC2767" s="7"/>
      <c r="DXD2767" s="7"/>
      <c r="DXE2767" s="7"/>
      <c r="DXF2767" s="7"/>
      <c r="DXG2767" s="7"/>
      <c r="DXH2767" s="7"/>
      <c r="DXI2767" s="7"/>
      <c r="DXJ2767" s="7"/>
      <c r="DXK2767" s="7"/>
      <c r="DXL2767" s="7"/>
      <c r="DXM2767" s="7"/>
      <c r="DXN2767" s="7"/>
      <c r="DXO2767" s="7"/>
      <c r="DXP2767" s="7"/>
      <c r="DXQ2767" s="7"/>
      <c r="DXR2767" s="7"/>
      <c r="DXS2767" s="7"/>
      <c r="DXT2767" s="7"/>
      <c r="DXU2767" s="7"/>
      <c r="DXV2767" s="7"/>
      <c r="DXW2767" s="7"/>
      <c r="DXX2767" s="7"/>
      <c r="DXY2767" s="7"/>
      <c r="DXZ2767" s="7"/>
      <c r="DYA2767" s="7"/>
      <c r="DYB2767" s="7"/>
      <c r="DYC2767" s="7"/>
      <c r="DYD2767" s="7"/>
      <c r="DYE2767" s="7"/>
      <c r="DYF2767" s="7"/>
      <c r="DYG2767" s="7"/>
      <c r="DYH2767" s="7"/>
      <c r="DYI2767" s="7"/>
      <c r="DYJ2767" s="7"/>
      <c r="DYK2767" s="7"/>
      <c r="DYL2767" s="7"/>
      <c r="DYM2767" s="7"/>
      <c r="DYN2767" s="7"/>
      <c r="DYO2767" s="7"/>
      <c r="DYP2767" s="7"/>
      <c r="DYQ2767" s="7"/>
      <c r="DYR2767" s="7"/>
      <c r="DYS2767" s="7"/>
      <c r="DYT2767" s="7"/>
      <c r="DYU2767" s="7"/>
      <c r="DYV2767" s="7"/>
      <c r="DYW2767" s="7"/>
      <c r="DYX2767" s="7"/>
      <c r="DYY2767" s="7"/>
      <c r="DYZ2767" s="7"/>
      <c r="DZA2767" s="7"/>
      <c r="DZB2767" s="7"/>
      <c r="DZC2767" s="7"/>
      <c r="DZD2767" s="7"/>
      <c r="DZE2767" s="7"/>
      <c r="DZF2767" s="7"/>
      <c r="DZG2767" s="7"/>
      <c r="DZH2767" s="7"/>
      <c r="DZI2767" s="7"/>
      <c r="DZJ2767" s="7"/>
      <c r="DZK2767" s="7"/>
      <c r="DZL2767" s="7"/>
      <c r="DZM2767" s="7"/>
      <c r="DZN2767" s="7"/>
      <c r="DZO2767" s="7"/>
      <c r="DZP2767" s="7"/>
      <c r="DZQ2767" s="7"/>
      <c r="DZR2767" s="7"/>
      <c r="DZS2767" s="7"/>
      <c r="DZT2767" s="7"/>
      <c r="DZU2767" s="7"/>
      <c r="DZV2767" s="7"/>
      <c r="DZW2767" s="7"/>
      <c r="DZX2767" s="7"/>
      <c r="DZY2767" s="7"/>
      <c r="DZZ2767" s="7"/>
      <c r="EAA2767" s="7"/>
      <c r="EAB2767" s="7"/>
      <c r="EAC2767" s="7"/>
      <c r="EAD2767" s="7"/>
      <c r="EAE2767" s="7"/>
      <c r="EAF2767" s="7"/>
      <c r="EAG2767" s="7"/>
      <c r="EAH2767" s="7"/>
      <c r="EAI2767" s="7"/>
      <c r="EAJ2767" s="7"/>
      <c r="EAK2767" s="7"/>
      <c r="EAL2767" s="7"/>
      <c r="EAM2767" s="7"/>
      <c r="EAN2767" s="7"/>
      <c r="EAO2767" s="7"/>
      <c r="EAP2767" s="7"/>
      <c r="EAQ2767" s="7"/>
      <c r="EAR2767" s="7"/>
      <c r="EAS2767" s="7"/>
      <c r="EAT2767" s="7"/>
      <c r="EAU2767" s="7"/>
      <c r="EAV2767" s="7"/>
      <c r="EAW2767" s="7"/>
      <c r="EAX2767" s="7"/>
      <c r="EAY2767" s="7"/>
      <c r="EAZ2767" s="7"/>
      <c r="EBA2767" s="7"/>
      <c r="EBB2767" s="7"/>
      <c r="EBC2767" s="7"/>
      <c r="EBD2767" s="7"/>
      <c r="EBE2767" s="7"/>
      <c r="EBF2767" s="7"/>
      <c r="EBG2767" s="7"/>
      <c r="EBH2767" s="7"/>
      <c r="EBI2767" s="7"/>
      <c r="EBJ2767" s="7"/>
      <c r="EBK2767" s="7"/>
      <c r="EBL2767" s="7"/>
      <c r="EBM2767" s="7"/>
      <c r="EBN2767" s="7"/>
      <c r="EBO2767" s="7"/>
      <c r="EBP2767" s="7"/>
      <c r="EBQ2767" s="7"/>
      <c r="EBR2767" s="7"/>
      <c r="EBS2767" s="7"/>
      <c r="EBT2767" s="7"/>
      <c r="EBU2767" s="7"/>
      <c r="EBV2767" s="7"/>
      <c r="EBW2767" s="7"/>
      <c r="EBX2767" s="7"/>
      <c r="EBY2767" s="7"/>
      <c r="EBZ2767" s="7"/>
      <c r="ECA2767" s="7"/>
      <c r="ECB2767" s="7"/>
      <c r="ECC2767" s="7"/>
      <c r="ECD2767" s="7"/>
      <c r="ECE2767" s="7"/>
      <c r="ECF2767" s="7"/>
      <c r="ECG2767" s="7"/>
      <c r="ECH2767" s="7"/>
      <c r="ECI2767" s="7"/>
      <c r="ECJ2767" s="7"/>
      <c r="ECK2767" s="7"/>
      <c r="ECL2767" s="7"/>
      <c r="ECM2767" s="7"/>
      <c r="ECN2767" s="7"/>
      <c r="ECO2767" s="7"/>
      <c r="ECP2767" s="7"/>
      <c r="ECQ2767" s="7"/>
      <c r="ECR2767" s="7"/>
      <c r="ECS2767" s="7"/>
      <c r="ECT2767" s="7"/>
      <c r="ECU2767" s="7"/>
      <c r="ECV2767" s="7"/>
      <c r="ECW2767" s="7"/>
      <c r="ECX2767" s="7"/>
      <c r="ECY2767" s="7"/>
      <c r="ECZ2767" s="7"/>
      <c r="EDA2767" s="7"/>
      <c r="EDB2767" s="7"/>
      <c r="EDC2767" s="7"/>
      <c r="EDD2767" s="7"/>
      <c r="EDE2767" s="7"/>
      <c r="EDF2767" s="7"/>
      <c r="EDG2767" s="7"/>
      <c r="EDH2767" s="7"/>
      <c r="EDI2767" s="7"/>
      <c r="EDJ2767" s="7"/>
      <c r="EDK2767" s="7"/>
      <c r="EDL2767" s="7"/>
      <c r="EDM2767" s="7"/>
      <c r="EDN2767" s="7"/>
      <c r="EDO2767" s="7"/>
      <c r="EDP2767" s="7"/>
      <c r="EDQ2767" s="7"/>
      <c r="EDR2767" s="7"/>
      <c r="EDS2767" s="7"/>
      <c r="EDT2767" s="7"/>
      <c r="EDU2767" s="7"/>
      <c r="EDV2767" s="7"/>
      <c r="EDW2767" s="7"/>
      <c r="EDX2767" s="7"/>
      <c r="EDY2767" s="7"/>
      <c r="EDZ2767" s="7"/>
      <c r="EEA2767" s="7"/>
      <c r="EEB2767" s="7"/>
      <c r="EEC2767" s="7"/>
      <c r="EED2767" s="7"/>
      <c r="EEE2767" s="7"/>
      <c r="EEF2767" s="7"/>
      <c r="EEG2767" s="7"/>
      <c r="EEH2767" s="7"/>
      <c r="EEI2767" s="7"/>
      <c r="EEJ2767" s="7"/>
      <c r="EEK2767" s="7"/>
      <c r="EEL2767" s="7"/>
      <c r="EEM2767" s="7"/>
      <c r="EEN2767" s="7"/>
      <c r="EEO2767" s="7"/>
      <c r="EEP2767" s="7"/>
      <c r="EEQ2767" s="7"/>
      <c r="EER2767" s="7"/>
      <c r="EES2767" s="7"/>
      <c r="EET2767" s="7"/>
      <c r="EEU2767" s="7"/>
      <c r="EEV2767" s="7"/>
      <c r="EEW2767" s="7"/>
      <c r="EEX2767" s="7"/>
      <c r="EEY2767" s="7"/>
      <c r="EEZ2767" s="7"/>
      <c r="EFA2767" s="7"/>
      <c r="EFB2767" s="7"/>
      <c r="EFC2767" s="7"/>
      <c r="EFD2767" s="7"/>
      <c r="EFE2767" s="7"/>
      <c r="EFF2767" s="7"/>
      <c r="EFG2767" s="7"/>
      <c r="EFH2767" s="7"/>
      <c r="EFI2767" s="7"/>
      <c r="EFJ2767" s="7"/>
      <c r="EFK2767" s="7"/>
      <c r="EFL2767" s="7"/>
      <c r="EFM2767" s="7"/>
      <c r="EFN2767" s="7"/>
      <c r="EFO2767" s="7"/>
      <c r="EFP2767" s="7"/>
      <c r="EFQ2767" s="7"/>
      <c r="EFR2767" s="7"/>
      <c r="EFS2767" s="7"/>
      <c r="EFT2767" s="7"/>
      <c r="EFU2767" s="7"/>
      <c r="EFV2767" s="7"/>
      <c r="EFW2767" s="7"/>
      <c r="EFX2767" s="7"/>
      <c r="EFY2767" s="7"/>
      <c r="EFZ2767" s="7"/>
      <c r="EGA2767" s="7"/>
      <c r="EGB2767" s="7"/>
      <c r="EGC2767" s="7"/>
      <c r="EGD2767" s="7"/>
      <c r="EGE2767" s="7"/>
      <c r="EGF2767" s="7"/>
      <c r="EGG2767" s="7"/>
      <c r="EGH2767" s="7"/>
      <c r="EGI2767" s="7"/>
      <c r="EGJ2767" s="7"/>
      <c r="EGK2767" s="7"/>
      <c r="EGL2767" s="7"/>
      <c r="EGM2767" s="7"/>
      <c r="EGN2767" s="7"/>
      <c r="EGO2767" s="7"/>
      <c r="EGP2767" s="7"/>
      <c r="EGQ2767" s="7"/>
      <c r="EGR2767" s="7"/>
      <c r="EGS2767" s="7"/>
      <c r="EGT2767" s="7"/>
      <c r="EGU2767" s="7"/>
      <c r="EGV2767" s="7"/>
      <c r="EGW2767" s="7"/>
      <c r="EGX2767" s="7"/>
      <c r="EGY2767" s="7"/>
      <c r="EGZ2767" s="7"/>
      <c r="EHA2767" s="7"/>
      <c r="EHB2767" s="7"/>
      <c r="EHC2767" s="7"/>
      <c r="EHD2767" s="7"/>
      <c r="EHE2767" s="7"/>
      <c r="EHF2767" s="7"/>
      <c r="EHG2767" s="7"/>
      <c r="EHH2767" s="7"/>
      <c r="EHI2767" s="7"/>
      <c r="EHJ2767" s="7"/>
      <c r="EHK2767" s="7"/>
      <c r="EHL2767" s="7"/>
      <c r="EHM2767" s="7"/>
      <c r="EHN2767" s="7"/>
      <c r="EHO2767" s="7"/>
      <c r="EHP2767" s="7"/>
      <c r="EHQ2767" s="7"/>
      <c r="EHR2767" s="7"/>
      <c r="EHS2767" s="7"/>
      <c r="EHT2767" s="7"/>
      <c r="EHU2767" s="7"/>
      <c r="EHV2767" s="7"/>
      <c r="EHW2767" s="7"/>
      <c r="EHX2767" s="7"/>
      <c r="EHY2767" s="7"/>
      <c r="EHZ2767" s="7"/>
      <c r="EIA2767" s="7"/>
      <c r="EIB2767" s="7"/>
      <c r="EIC2767" s="7"/>
      <c r="EID2767" s="7"/>
      <c r="EIE2767" s="7"/>
      <c r="EIF2767" s="7"/>
      <c r="EIG2767" s="7"/>
      <c r="EIH2767" s="7"/>
      <c r="EII2767" s="7"/>
      <c r="EIJ2767" s="7"/>
      <c r="EIK2767" s="7"/>
      <c r="EIL2767" s="7"/>
      <c r="EIM2767" s="7"/>
      <c r="EIN2767" s="7"/>
      <c r="EIO2767" s="7"/>
      <c r="EIP2767" s="7"/>
      <c r="EIQ2767" s="7"/>
      <c r="EIR2767" s="7"/>
      <c r="EIS2767" s="7"/>
      <c r="EIT2767" s="7"/>
      <c r="EIU2767" s="7"/>
      <c r="EIV2767" s="7"/>
      <c r="EIW2767" s="7"/>
      <c r="EIX2767" s="7"/>
      <c r="EIY2767" s="7"/>
      <c r="EIZ2767" s="7"/>
      <c r="EJA2767" s="7"/>
      <c r="EJB2767" s="7"/>
      <c r="EJC2767" s="7"/>
      <c r="EJD2767" s="7"/>
      <c r="EJE2767" s="7"/>
      <c r="EJF2767" s="7"/>
      <c r="EJG2767" s="7"/>
      <c r="EJH2767" s="7"/>
      <c r="EJI2767" s="7"/>
      <c r="EJJ2767" s="7"/>
      <c r="EJK2767" s="7"/>
      <c r="EJL2767" s="7"/>
      <c r="EJM2767" s="7"/>
      <c r="EJN2767" s="7"/>
      <c r="EJO2767" s="7"/>
      <c r="EJP2767" s="7"/>
      <c r="EJQ2767" s="7"/>
      <c r="EJR2767" s="7"/>
      <c r="EJS2767" s="7"/>
      <c r="EJT2767" s="7"/>
      <c r="EJU2767" s="7"/>
      <c r="EJV2767" s="7"/>
      <c r="EJW2767" s="7"/>
      <c r="EJX2767" s="7"/>
      <c r="EJY2767" s="7"/>
      <c r="EJZ2767" s="7"/>
      <c r="EKA2767" s="7"/>
      <c r="EKB2767" s="7"/>
      <c r="EKC2767" s="7"/>
      <c r="EKD2767" s="7"/>
      <c r="EKE2767" s="7"/>
      <c r="EKF2767" s="7"/>
      <c r="EKG2767" s="7"/>
      <c r="EKH2767" s="7"/>
      <c r="EKI2767" s="7"/>
      <c r="EKJ2767" s="7"/>
      <c r="EKK2767" s="7"/>
      <c r="EKL2767" s="7"/>
      <c r="EKM2767" s="7"/>
      <c r="EKN2767" s="7"/>
      <c r="EKO2767" s="7"/>
      <c r="EKP2767" s="7"/>
      <c r="EKQ2767" s="7"/>
      <c r="EKR2767" s="7"/>
      <c r="EKS2767" s="7"/>
      <c r="EKT2767" s="7"/>
      <c r="EKU2767" s="7"/>
      <c r="EKV2767" s="7"/>
      <c r="EKW2767" s="7"/>
      <c r="EKX2767" s="7"/>
      <c r="EKY2767" s="7"/>
      <c r="EKZ2767" s="7"/>
      <c r="ELA2767" s="7"/>
      <c r="ELB2767" s="7"/>
      <c r="ELC2767" s="7"/>
      <c r="ELD2767" s="7"/>
      <c r="ELE2767" s="7"/>
      <c r="ELF2767" s="7"/>
      <c r="ELG2767" s="7"/>
      <c r="ELH2767" s="7"/>
      <c r="ELI2767" s="7"/>
      <c r="ELJ2767" s="7"/>
      <c r="ELK2767" s="7"/>
      <c r="ELL2767" s="7"/>
      <c r="ELM2767" s="7"/>
      <c r="ELN2767" s="7"/>
      <c r="ELO2767" s="7"/>
      <c r="ELP2767" s="7"/>
      <c r="ELQ2767" s="7"/>
      <c r="ELR2767" s="7"/>
      <c r="ELS2767" s="7"/>
      <c r="ELT2767" s="7"/>
      <c r="ELU2767" s="7"/>
      <c r="ELV2767" s="7"/>
      <c r="ELW2767" s="7"/>
      <c r="ELX2767" s="7"/>
      <c r="ELY2767" s="7"/>
      <c r="ELZ2767" s="7"/>
      <c r="EMA2767" s="7"/>
      <c r="EMB2767" s="7"/>
      <c r="EMC2767" s="7"/>
      <c r="EMD2767" s="7"/>
      <c r="EME2767" s="7"/>
      <c r="EMF2767" s="7"/>
      <c r="EMG2767" s="7"/>
      <c r="EMH2767" s="7"/>
      <c r="EMI2767" s="7"/>
      <c r="EMJ2767" s="7"/>
      <c r="EMK2767" s="7"/>
      <c r="EML2767" s="7"/>
      <c r="EMM2767" s="7"/>
      <c r="EMN2767" s="7"/>
      <c r="EMO2767" s="7"/>
      <c r="EMP2767" s="7"/>
      <c r="EMQ2767" s="7"/>
      <c r="EMR2767" s="7"/>
      <c r="EMS2767" s="7"/>
      <c r="EMT2767" s="7"/>
      <c r="EMU2767" s="7"/>
      <c r="EMV2767" s="7"/>
      <c r="EMW2767" s="7"/>
      <c r="EMX2767" s="7"/>
      <c r="EMY2767" s="7"/>
      <c r="EMZ2767" s="7"/>
      <c r="ENA2767" s="7"/>
      <c r="ENB2767" s="7"/>
      <c r="ENC2767" s="7"/>
      <c r="END2767" s="7"/>
      <c r="ENE2767" s="7"/>
      <c r="ENF2767" s="7"/>
      <c r="ENG2767" s="7"/>
      <c r="ENH2767" s="7"/>
      <c r="ENI2767" s="7"/>
      <c r="ENJ2767" s="7"/>
      <c r="ENK2767" s="7"/>
      <c r="ENL2767" s="7"/>
      <c r="ENM2767" s="7"/>
      <c r="ENN2767" s="7"/>
      <c r="ENO2767" s="7"/>
      <c r="ENP2767" s="7"/>
      <c r="ENQ2767" s="7"/>
      <c r="ENR2767" s="7"/>
      <c r="ENS2767" s="7"/>
      <c r="ENT2767" s="7"/>
      <c r="ENU2767" s="7"/>
      <c r="ENV2767" s="7"/>
      <c r="ENW2767" s="7"/>
      <c r="ENX2767" s="7"/>
      <c r="ENY2767" s="7"/>
      <c r="ENZ2767" s="7"/>
      <c r="EOA2767" s="7"/>
      <c r="EOB2767" s="7"/>
      <c r="EOC2767" s="7"/>
      <c r="EOD2767" s="7"/>
      <c r="EOE2767" s="7"/>
      <c r="EOF2767" s="7"/>
      <c r="EOG2767" s="7"/>
      <c r="EOH2767" s="7"/>
      <c r="EOI2767" s="7"/>
      <c r="EOJ2767" s="7"/>
      <c r="EOK2767" s="7"/>
      <c r="EOL2767" s="7"/>
      <c r="EOM2767" s="7"/>
      <c r="EON2767" s="7"/>
      <c r="EOO2767" s="7"/>
      <c r="EOP2767" s="7"/>
      <c r="EOQ2767" s="7"/>
      <c r="EOR2767" s="7"/>
      <c r="EOS2767" s="7"/>
      <c r="EOT2767" s="7"/>
      <c r="EOU2767" s="7"/>
      <c r="EOV2767" s="7"/>
      <c r="EOW2767" s="7"/>
      <c r="EOX2767" s="7"/>
      <c r="EOY2767" s="7"/>
      <c r="EOZ2767" s="7"/>
      <c r="EPA2767" s="7"/>
      <c r="EPB2767" s="7"/>
      <c r="EPC2767" s="7"/>
      <c r="EPD2767" s="7"/>
      <c r="EPE2767" s="7"/>
      <c r="EPF2767" s="7"/>
      <c r="EPG2767" s="7"/>
      <c r="EPH2767" s="7"/>
      <c r="EPI2767" s="7"/>
      <c r="EPJ2767" s="7"/>
      <c r="EPK2767" s="7"/>
      <c r="EPL2767" s="7"/>
      <c r="EPM2767" s="7"/>
      <c r="EPN2767" s="7"/>
      <c r="EPO2767" s="7"/>
      <c r="EPP2767" s="7"/>
      <c r="EPQ2767" s="7"/>
      <c r="EPR2767" s="7"/>
      <c r="EPS2767" s="7"/>
      <c r="EPT2767" s="7"/>
      <c r="EPU2767" s="7"/>
      <c r="EPV2767" s="7"/>
      <c r="EPW2767" s="7"/>
      <c r="EPX2767" s="7"/>
      <c r="EPY2767" s="7"/>
      <c r="EPZ2767" s="7"/>
      <c r="EQA2767" s="7"/>
      <c r="EQB2767" s="7"/>
      <c r="EQC2767" s="7"/>
      <c r="EQD2767" s="7"/>
      <c r="EQE2767" s="7"/>
      <c r="EQF2767" s="7"/>
      <c r="EQG2767" s="7"/>
      <c r="EQH2767" s="7"/>
      <c r="EQI2767" s="7"/>
      <c r="EQJ2767" s="7"/>
      <c r="EQK2767" s="7"/>
      <c r="EQL2767" s="7"/>
      <c r="EQM2767" s="7"/>
      <c r="EQN2767" s="7"/>
      <c r="EQO2767" s="7"/>
      <c r="EQP2767" s="7"/>
      <c r="EQQ2767" s="7"/>
      <c r="EQR2767" s="7"/>
      <c r="EQS2767" s="7"/>
      <c r="EQT2767" s="7"/>
      <c r="EQU2767" s="7"/>
      <c r="EQV2767" s="7"/>
      <c r="EQW2767" s="7"/>
      <c r="EQX2767" s="7"/>
      <c r="EQY2767" s="7"/>
      <c r="EQZ2767" s="7"/>
      <c r="ERA2767" s="7"/>
      <c r="ERB2767" s="7"/>
      <c r="ERC2767" s="7"/>
      <c r="ERD2767" s="7"/>
      <c r="ERE2767" s="7"/>
      <c r="ERF2767" s="7"/>
      <c r="ERG2767" s="7"/>
      <c r="ERH2767" s="7"/>
      <c r="ERI2767" s="7"/>
      <c r="ERJ2767" s="7"/>
      <c r="ERK2767" s="7"/>
      <c r="ERL2767" s="7"/>
      <c r="ERM2767" s="7"/>
      <c r="ERN2767" s="7"/>
      <c r="ERO2767" s="7"/>
      <c r="ERP2767" s="7"/>
      <c r="ERQ2767" s="7"/>
      <c r="ERR2767" s="7"/>
      <c r="ERS2767" s="7"/>
      <c r="ERT2767" s="7"/>
      <c r="ERU2767" s="7"/>
      <c r="ERV2767" s="7"/>
      <c r="ERW2767" s="7"/>
      <c r="ERX2767" s="7"/>
      <c r="ERY2767" s="7"/>
      <c r="ERZ2767" s="7"/>
      <c r="ESA2767" s="7"/>
      <c r="ESB2767" s="7"/>
      <c r="ESC2767" s="7"/>
      <c r="ESD2767" s="7"/>
      <c r="ESE2767" s="7"/>
      <c r="ESF2767" s="7"/>
      <c r="ESG2767" s="7"/>
      <c r="ESH2767" s="7"/>
      <c r="ESI2767" s="7"/>
      <c r="ESJ2767" s="7"/>
      <c r="ESK2767" s="7"/>
      <c r="ESL2767" s="7"/>
      <c r="ESM2767" s="7"/>
      <c r="ESN2767" s="7"/>
      <c r="ESO2767" s="7"/>
      <c r="ESP2767" s="7"/>
      <c r="ESQ2767" s="7"/>
      <c r="ESR2767" s="7"/>
      <c r="ESS2767" s="7"/>
      <c r="EST2767" s="7"/>
      <c r="ESU2767" s="7"/>
      <c r="ESV2767" s="7"/>
      <c r="ESW2767" s="7"/>
      <c r="ESX2767" s="7"/>
      <c r="ESY2767" s="7"/>
      <c r="ESZ2767" s="7"/>
      <c r="ETA2767" s="7"/>
      <c r="ETB2767" s="7"/>
      <c r="ETC2767" s="7"/>
      <c r="ETD2767" s="7"/>
      <c r="ETE2767" s="7"/>
      <c r="ETF2767" s="7"/>
      <c r="ETG2767" s="7"/>
      <c r="ETH2767" s="7"/>
      <c r="ETI2767" s="7"/>
      <c r="ETJ2767" s="7"/>
      <c r="ETK2767" s="7"/>
      <c r="ETL2767" s="7"/>
      <c r="ETM2767" s="7"/>
      <c r="ETN2767" s="7"/>
      <c r="ETO2767" s="7"/>
      <c r="ETP2767" s="7"/>
      <c r="ETQ2767" s="7"/>
      <c r="ETR2767" s="7"/>
      <c r="ETS2767" s="7"/>
      <c r="ETT2767" s="7"/>
      <c r="ETU2767" s="7"/>
      <c r="ETV2767" s="7"/>
      <c r="ETW2767" s="7"/>
      <c r="ETX2767" s="7"/>
      <c r="ETY2767" s="7"/>
      <c r="ETZ2767" s="7"/>
      <c r="EUA2767" s="7"/>
      <c r="EUB2767" s="7"/>
      <c r="EUC2767" s="7"/>
      <c r="EUD2767" s="7"/>
      <c r="EUE2767" s="7"/>
      <c r="EUF2767" s="7"/>
      <c r="EUG2767" s="7"/>
      <c r="EUH2767" s="7"/>
      <c r="EUI2767" s="7"/>
      <c r="EUJ2767" s="7"/>
      <c r="EUK2767" s="7"/>
      <c r="EUL2767" s="7"/>
      <c r="EUM2767" s="7"/>
      <c r="EUN2767" s="7"/>
      <c r="EUO2767" s="7"/>
      <c r="EUP2767" s="7"/>
      <c r="EUQ2767" s="7"/>
      <c r="EUR2767" s="7"/>
      <c r="EUS2767" s="7"/>
      <c r="EUT2767" s="7"/>
      <c r="EUU2767" s="7"/>
      <c r="EUV2767" s="7"/>
      <c r="EUW2767" s="7"/>
      <c r="EUX2767" s="7"/>
      <c r="EUY2767" s="7"/>
      <c r="EUZ2767" s="7"/>
      <c r="EVA2767" s="7"/>
      <c r="EVB2767" s="7"/>
      <c r="EVC2767" s="7"/>
      <c r="EVD2767" s="7"/>
      <c r="EVE2767" s="7"/>
      <c r="EVF2767" s="7"/>
      <c r="EVG2767" s="7"/>
      <c r="EVH2767" s="7"/>
      <c r="EVI2767" s="7"/>
      <c r="EVJ2767" s="7"/>
      <c r="EVK2767" s="7"/>
      <c r="EVL2767" s="7"/>
      <c r="EVM2767" s="7"/>
      <c r="EVN2767" s="7"/>
      <c r="EVO2767" s="7"/>
      <c r="EVP2767" s="7"/>
      <c r="EVQ2767" s="7"/>
      <c r="EVR2767" s="7"/>
      <c r="EVS2767" s="7"/>
      <c r="EVT2767" s="7"/>
      <c r="EVU2767" s="7"/>
      <c r="EVV2767" s="7"/>
      <c r="EVW2767" s="7"/>
      <c r="EVX2767" s="7"/>
      <c r="EVY2767" s="7"/>
      <c r="EVZ2767" s="7"/>
      <c r="EWA2767" s="7"/>
      <c r="EWB2767" s="7"/>
      <c r="EWC2767" s="7"/>
      <c r="EWD2767" s="7"/>
      <c r="EWE2767" s="7"/>
      <c r="EWF2767" s="7"/>
      <c r="EWG2767" s="7"/>
      <c r="EWH2767" s="7"/>
      <c r="EWI2767" s="7"/>
      <c r="EWJ2767" s="7"/>
      <c r="EWK2767" s="7"/>
      <c r="EWL2767" s="7"/>
      <c r="EWM2767" s="7"/>
      <c r="EWN2767" s="7"/>
      <c r="EWO2767" s="7"/>
      <c r="EWP2767" s="7"/>
      <c r="EWQ2767" s="7"/>
      <c r="EWR2767" s="7"/>
      <c r="EWS2767" s="7"/>
      <c r="EWT2767" s="7"/>
      <c r="EWU2767" s="7"/>
      <c r="EWV2767" s="7"/>
      <c r="EWW2767" s="7"/>
      <c r="EWX2767" s="7"/>
      <c r="EWY2767" s="7"/>
      <c r="EWZ2767" s="7"/>
      <c r="EXA2767" s="7"/>
      <c r="EXB2767" s="7"/>
      <c r="EXC2767" s="7"/>
      <c r="EXD2767" s="7"/>
      <c r="EXE2767" s="7"/>
      <c r="EXF2767" s="7"/>
      <c r="EXG2767" s="7"/>
      <c r="EXH2767" s="7"/>
      <c r="EXI2767" s="7"/>
      <c r="EXJ2767" s="7"/>
      <c r="EXK2767" s="7"/>
      <c r="EXL2767" s="7"/>
      <c r="EXM2767" s="7"/>
      <c r="EXN2767" s="7"/>
      <c r="EXO2767" s="7"/>
      <c r="EXP2767" s="7"/>
      <c r="EXQ2767" s="7"/>
      <c r="EXR2767" s="7"/>
      <c r="EXS2767" s="7"/>
      <c r="EXT2767" s="7"/>
      <c r="EXU2767" s="7"/>
      <c r="EXV2767" s="7"/>
      <c r="EXW2767" s="7"/>
      <c r="EXX2767" s="7"/>
      <c r="EXY2767" s="7"/>
      <c r="EXZ2767" s="7"/>
      <c r="EYA2767" s="7"/>
      <c r="EYB2767" s="7"/>
      <c r="EYC2767" s="7"/>
      <c r="EYD2767" s="7"/>
      <c r="EYE2767" s="7"/>
      <c r="EYF2767" s="7"/>
      <c r="EYG2767" s="7"/>
      <c r="EYH2767" s="7"/>
      <c r="EYI2767" s="7"/>
      <c r="EYJ2767" s="7"/>
      <c r="EYK2767" s="7"/>
      <c r="EYL2767" s="7"/>
      <c r="EYM2767" s="7"/>
      <c r="EYN2767" s="7"/>
      <c r="EYO2767" s="7"/>
      <c r="EYP2767" s="7"/>
      <c r="EYQ2767" s="7"/>
      <c r="EYR2767" s="7"/>
      <c r="EYS2767" s="7"/>
      <c r="EYT2767" s="7"/>
      <c r="EYU2767" s="7"/>
      <c r="EYV2767" s="7"/>
      <c r="EYW2767" s="7"/>
      <c r="EYX2767" s="7"/>
      <c r="EYY2767" s="7"/>
      <c r="EYZ2767" s="7"/>
      <c r="EZA2767" s="7"/>
      <c r="EZB2767" s="7"/>
      <c r="EZC2767" s="7"/>
      <c r="EZD2767" s="7"/>
      <c r="EZE2767" s="7"/>
      <c r="EZF2767" s="7"/>
      <c r="EZG2767" s="7"/>
      <c r="EZH2767" s="7"/>
      <c r="EZI2767" s="7"/>
      <c r="EZJ2767" s="7"/>
      <c r="EZK2767" s="7"/>
      <c r="EZL2767" s="7"/>
      <c r="EZM2767" s="7"/>
      <c r="EZN2767" s="7"/>
      <c r="EZO2767" s="7"/>
      <c r="EZP2767" s="7"/>
      <c r="EZQ2767" s="7"/>
      <c r="EZR2767" s="7"/>
      <c r="EZS2767" s="7"/>
      <c r="EZT2767" s="7"/>
      <c r="EZU2767" s="7"/>
      <c r="EZV2767" s="7"/>
      <c r="EZW2767" s="7"/>
      <c r="EZX2767" s="7"/>
      <c r="EZY2767" s="7"/>
      <c r="EZZ2767" s="7"/>
      <c r="FAA2767" s="7"/>
      <c r="FAB2767" s="7"/>
      <c r="FAC2767" s="7"/>
      <c r="FAD2767" s="7"/>
      <c r="FAE2767" s="7"/>
      <c r="FAF2767" s="7"/>
      <c r="FAG2767" s="7"/>
      <c r="FAH2767" s="7"/>
      <c r="FAI2767" s="7"/>
      <c r="FAJ2767" s="7"/>
      <c r="FAK2767" s="7"/>
      <c r="FAL2767" s="7"/>
      <c r="FAM2767" s="7"/>
      <c r="FAN2767" s="7"/>
      <c r="FAO2767" s="7"/>
      <c r="FAP2767" s="7"/>
      <c r="FAQ2767" s="7"/>
      <c r="FAR2767" s="7"/>
      <c r="FAS2767" s="7"/>
      <c r="FAT2767" s="7"/>
      <c r="FAU2767" s="7"/>
      <c r="FAV2767" s="7"/>
      <c r="FAW2767" s="7"/>
      <c r="FAX2767" s="7"/>
      <c r="FAY2767" s="7"/>
      <c r="FAZ2767" s="7"/>
      <c r="FBA2767" s="7"/>
      <c r="FBB2767" s="7"/>
      <c r="FBC2767" s="7"/>
      <c r="FBD2767" s="7"/>
      <c r="FBE2767" s="7"/>
      <c r="FBF2767" s="7"/>
      <c r="FBG2767" s="7"/>
      <c r="FBH2767" s="7"/>
      <c r="FBI2767" s="7"/>
      <c r="FBJ2767" s="7"/>
      <c r="FBK2767" s="7"/>
      <c r="FBL2767" s="7"/>
      <c r="FBM2767" s="7"/>
      <c r="FBN2767" s="7"/>
      <c r="FBO2767" s="7"/>
      <c r="FBP2767" s="7"/>
      <c r="FBQ2767" s="7"/>
      <c r="FBR2767" s="7"/>
      <c r="FBS2767" s="7"/>
      <c r="FBT2767" s="7"/>
      <c r="FBU2767" s="7"/>
      <c r="FBV2767" s="7"/>
      <c r="FBW2767" s="7"/>
      <c r="FBX2767" s="7"/>
      <c r="FBY2767" s="7"/>
      <c r="FBZ2767" s="7"/>
      <c r="FCA2767" s="7"/>
      <c r="FCB2767" s="7"/>
      <c r="FCC2767" s="7"/>
      <c r="FCD2767" s="7"/>
      <c r="FCE2767" s="7"/>
      <c r="FCF2767" s="7"/>
      <c r="FCG2767" s="7"/>
      <c r="FCH2767" s="7"/>
      <c r="FCI2767" s="7"/>
      <c r="FCJ2767" s="7"/>
      <c r="FCK2767" s="7"/>
      <c r="FCL2767" s="7"/>
      <c r="FCM2767" s="7"/>
      <c r="FCN2767" s="7"/>
      <c r="FCO2767" s="7"/>
      <c r="FCP2767" s="7"/>
      <c r="FCQ2767" s="7"/>
      <c r="FCR2767" s="7"/>
      <c r="FCS2767" s="7"/>
      <c r="FCT2767" s="7"/>
      <c r="FCU2767" s="7"/>
      <c r="FCV2767" s="7"/>
      <c r="FCW2767" s="7"/>
      <c r="FCX2767" s="7"/>
      <c r="FCY2767" s="7"/>
      <c r="FCZ2767" s="7"/>
      <c r="FDA2767" s="7"/>
      <c r="FDB2767" s="7"/>
      <c r="FDC2767" s="7"/>
      <c r="FDD2767" s="7"/>
      <c r="FDE2767" s="7"/>
      <c r="FDF2767" s="7"/>
      <c r="FDG2767" s="7"/>
      <c r="FDH2767" s="7"/>
      <c r="FDI2767" s="7"/>
      <c r="FDJ2767" s="7"/>
      <c r="FDK2767" s="7"/>
      <c r="FDL2767" s="7"/>
      <c r="FDM2767" s="7"/>
      <c r="FDN2767" s="7"/>
      <c r="FDO2767" s="7"/>
      <c r="FDP2767" s="7"/>
      <c r="FDQ2767" s="7"/>
      <c r="FDR2767" s="7"/>
      <c r="FDS2767" s="7"/>
      <c r="FDT2767" s="7"/>
      <c r="FDU2767" s="7"/>
      <c r="FDV2767" s="7"/>
      <c r="FDW2767" s="7"/>
      <c r="FDX2767" s="7"/>
      <c r="FDY2767" s="7"/>
      <c r="FDZ2767" s="7"/>
      <c r="FEA2767" s="7"/>
      <c r="FEB2767" s="7"/>
      <c r="FEC2767" s="7"/>
      <c r="FED2767" s="7"/>
      <c r="FEE2767" s="7"/>
      <c r="FEF2767" s="7"/>
      <c r="FEG2767" s="7"/>
      <c r="FEH2767" s="7"/>
      <c r="FEI2767" s="7"/>
      <c r="FEJ2767" s="7"/>
      <c r="FEK2767" s="7"/>
      <c r="FEL2767" s="7"/>
      <c r="FEM2767" s="7"/>
      <c r="FEN2767" s="7"/>
      <c r="FEO2767" s="7"/>
      <c r="FEP2767" s="7"/>
      <c r="FEQ2767" s="7"/>
      <c r="FER2767" s="7"/>
      <c r="FES2767" s="7"/>
      <c r="FET2767" s="7"/>
      <c r="FEU2767" s="7"/>
      <c r="FEV2767" s="7"/>
      <c r="FEW2767" s="7"/>
      <c r="FEX2767" s="7"/>
      <c r="FEY2767" s="7"/>
      <c r="FEZ2767" s="7"/>
      <c r="FFA2767" s="7"/>
      <c r="FFB2767" s="7"/>
      <c r="FFC2767" s="7"/>
      <c r="FFD2767" s="7"/>
      <c r="FFE2767" s="7"/>
      <c r="FFF2767" s="7"/>
      <c r="FFG2767" s="7"/>
      <c r="FFH2767" s="7"/>
      <c r="FFI2767" s="7"/>
      <c r="FFJ2767" s="7"/>
      <c r="FFK2767" s="7"/>
      <c r="FFL2767" s="7"/>
      <c r="FFM2767" s="7"/>
      <c r="FFN2767" s="7"/>
      <c r="FFO2767" s="7"/>
      <c r="FFP2767" s="7"/>
      <c r="FFQ2767" s="7"/>
      <c r="FFR2767" s="7"/>
      <c r="FFS2767" s="7"/>
      <c r="FFT2767" s="7"/>
      <c r="FFU2767" s="7"/>
      <c r="FFV2767" s="7"/>
      <c r="FFW2767" s="7"/>
      <c r="FFX2767" s="7"/>
      <c r="FFY2767" s="7"/>
      <c r="FFZ2767" s="7"/>
      <c r="FGA2767" s="7"/>
      <c r="FGB2767" s="7"/>
      <c r="FGC2767" s="7"/>
      <c r="FGD2767" s="7"/>
      <c r="FGE2767" s="7"/>
      <c r="FGF2767" s="7"/>
      <c r="FGG2767" s="7"/>
      <c r="FGH2767" s="7"/>
      <c r="FGI2767" s="7"/>
      <c r="FGJ2767" s="7"/>
      <c r="FGK2767" s="7"/>
      <c r="FGL2767" s="7"/>
      <c r="FGM2767" s="7"/>
      <c r="FGN2767" s="7"/>
      <c r="FGO2767" s="7"/>
      <c r="FGP2767" s="7"/>
      <c r="FGQ2767" s="7"/>
      <c r="FGR2767" s="7"/>
      <c r="FGS2767" s="7"/>
      <c r="FGT2767" s="7"/>
      <c r="FGU2767" s="7"/>
      <c r="FGV2767" s="7"/>
      <c r="FGW2767" s="7"/>
      <c r="FGX2767" s="7"/>
      <c r="FGY2767" s="7"/>
      <c r="FGZ2767" s="7"/>
      <c r="FHA2767" s="7"/>
      <c r="FHB2767" s="7"/>
      <c r="FHC2767" s="7"/>
      <c r="FHD2767" s="7"/>
      <c r="FHE2767" s="7"/>
      <c r="FHF2767" s="7"/>
      <c r="FHG2767" s="7"/>
      <c r="FHH2767" s="7"/>
      <c r="FHI2767" s="7"/>
      <c r="FHJ2767" s="7"/>
      <c r="FHK2767" s="7"/>
      <c r="FHL2767" s="7"/>
      <c r="FHM2767" s="7"/>
      <c r="FHN2767" s="7"/>
      <c r="FHO2767" s="7"/>
      <c r="FHP2767" s="7"/>
      <c r="FHQ2767" s="7"/>
      <c r="FHR2767" s="7"/>
      <c r="FHS2767" s="7"/>
      <c r="FHT2767" s="7"/>
      <c r="FHU2767" s="7"/>
      <c r="FHV2767" s="7"/>
      <c r="FHW2767" s="7"/>
      <c r="FHX2767" s="7"/>
      <c r="FHY2767" s="7"/>
      <c r="FHZ2767" s="7"/>
      <c r="FIA2767" s="7"/>
      <c r="FIB2767" s="7"/>
      <c r="FIC2767" s="7"/>
      <c r="FID2767" s="7"/>
      <c r="FIE2767" s="7"/>
      <c r="FIF2767" s="7"/>
      <c r="FIG2767" s="7"/>
      <c r="FIH2767" s="7"/>
      <c r="FII2767" s="7"/>
      <c r="FIJ2767" s="7"/>
      <c r="FIK2767" s="7"/>
      <c r="FIL2767" s="7"/>
      <c r="FIM2767" s="7"/>
      <c r="FIN2767" s="7"/>
      <c r="FIO2767" s="7"/>
      <c r="FIP2767" s="7"/>
      <c r="FIQ2767" s="7"/>
      <c r="FIR2767" s="7"/>
      <c r="FIS2767" s="7"/>
      <c r="FIT2767" s="7"/>
      <c r="FIU2767" s="7"/>
      <c r="FIV2767" s="7"/>
      <c r="FIW2767" s="7"/>
      <c r="FIX2767" s="7"/>
      <c r="FIY2767" s="7"/>
      <c r="FIZ2767" s="7"/>
      <c r="FJA2767" s="7"/>
      <c r="FJB2767" s="7"/>
      <c r="FJC2767" s="7"/>
      <c r="FJD2767" s="7"/>
      <c r="FJE2767" s="7"/>
      <c r="FJF2767" s="7"/>
      <c r="FJG2767" s="7"/>
      <c r="FJH2767" s="7"/>
      <c r="FJI2767" s="7"/>
      <c r="FJJ2767" s="7"/>
      <c r="FJK2767" s="7"/>
      <c r="FJL2767" s="7"/>
      <c r="FJM2767" s="7"/>
      <c r="FJN2767" s="7"/>
      <c r="FJO2767" s="7"/>
      <c r="FJP2767" s="7"/>
      <c r="FJQ2767" s="7"/>
      <c r="FJR2767" s="7"/>
      <c r="FJS2767" s="7"/>
      <c r="FJT2767" s="7"/>
      <c r="FJU2767" s="7"/>
      <c r="FJV2767" s="7"/>
      <c r="FJW2767" s="7"/>
      <c r="FJX2767" s="7"/>
      <c r="FJY2767" s="7"/>
      <c r="FJZ2767" s="7"/>
      <c r="FKA2767" s="7"/>
      <c r="FKB2767" s="7"/>
      <c r="FKC2767" s="7"/>
      <c r="FKD2767" s="7"/>
      <c r="FKE2767" s="7"/>
      <c r="FKF2767" s="7"/>
      <c r="FKG2767" s="7"/>
      <c r="FKH2767" s="7"/>
      <c r="FKI2767" s="7"/>
      <c r="FKJ2767" s="7"/>
      <c r="FKK2767" s="7"/>
      <c r="FKL2767" s="7"/>
      <c r="FKM2767" s="7"/>
      <c r="FKN2767" s="7"/>
      <c r="FKO2767" s="7"/>
      <c r="FKP2767" s="7"/>
      <c r="FKQ2767" s="7"/>
      <c r="FKR2767" s="7"/>
      <c r="FKS2767" s="7"/>
      <c r="FKT2767" s="7"/>
      <c r="FKU2767" s="7"/>
      <c r="FKV2767" s="7"/>
      <c r="FKW2767" s="7"/>
      <c r="FKX2767" s="7"/>
      <c r="FKY2767" s="7"/>
      <c r="FKZ2767" s="7"/>
      <c r="FLA2767" s="7"/>
      <c r="FLB2767" s="7"/>
      <c r="FLC2767" s="7"/>
      <c r="FLD2767" s="7"/>
      <c r="FLE2767" s="7"/>
      <c r="FLF2767" s="7"/>
      <c r="FLG2767" s="7"/>
      <c r="FLH2767" s="7"/>
      <c r="FLI2767" s="7"/>
      <c r="FLJ2767" s="7"/>
      <c r="FLK2767" s="7"/>
      <c r="FLL2767" s="7"/>
      <c r="FLM2767" s="7"/>
      <c r="FLN2767" s="7"/>
      <c r="FLO2767" s="7"/>
      <c r="FLP2767" s="7"/>
      <c r="FLQ2767" s="7"/>
      <c r="FLR2767" s="7"/>
      <c r="FLS2767" s="7"/>
      <c r="FLT2767" s="7"/>
      <c r="FLU2767" s="7"/>
      <c r="FLV2767" s="7"/>
      <c r="FLW2767" s="7"/>
      <c r="FLX2767" s="7"/>
      <c r="FLY2767" s="7"/>
      <c r="FLZ2767" s="7"/>
      <c r="FMA2767" s="7"/>
      <c r="FMB2767" s="7"/>
      <c r="FMC2767" s="7"/>
      <c r="FMD2767" s="7"/>
      <c r="FME2767" s="7"/>
      <c r="FMF2767" s="7"/>
      <c r="FMG2767" s="7"/>
      <c r="FMH2767" s="7"/>
      <c r="FMI2767" s="7"/>
      <c r="FMJ2767" s="7"/>
      <c r="FMK2767" s="7"/>
      <c r="FML2767" s="7"/>
      <c r="FMM2767" s="7"/>
      <c r="FMN2767" s="7"/>
      <c r="FMO2767" s="7"/>
      <c r="FMP2767" s="7"/>
      <c r="FMQ2767" s="7"/>
      <c r="FMR2767" s="7"/>
      <c r="FMS2767" s="7"/>
      <c r="FMT2767" s="7"/>
      <c r="FMU2767" s="7"/>
      <c r="FMV2767" s="7"/>
      <c r="FMW2767" s="7"/>
      <c r="FMX2767" s="7"/>
      <c r="FMY2767" s="7"/>
      <c r="FMZ2767" s="7"/>
      <c r="FNA2767" s="7"/>
      <c r="FNB2767" s="7"/>
      <c r="FNC2767" s="7"/>
      <c r="FND2767" s="7"/>
      <c r="FNE2767" s="7"/>
      <c r="FNF2767" s="7"/>
      <c r="FNG2767" s="7"/>
      <c r="FNH2767" s="7"/>
      <c r="FNI2767" s="7"/>
      <c r="FNJ2767" s="7"/>
      <c r="FNK2767" s="7"/>
      <c r="FNL2767" s="7"/>
      <c r="FNM2767" s="7"/>
      <c r="FNN2767" s="7"/>
      <c r="FNO2767" s="7"/>
      <c r="FNP2767" s="7"/>
      <c r="FNQ2767" s="7"/>
      <c r="FNR2767" s="7"/>
      <c r="FNS2767" s="7"/>
      <c r="FNT2767" s="7"/>
      <c r="FNU2767" s="7"/>
      <c r="FNV2767" s="7"/>
      <c r="FNW2767" s="7"/>
      <c r="FNX2767" s="7"/>
      <c r="FNY2767" s="7"/>
      <c r="FNZ2767" s="7"/>
      <c r="FOA2767" s="7"/>
      <c r="FOB2767" s="7"/>
      <c r="FOC2767" s="7"/>
      <c r="FOD2767" s="7"/>
      <c r="FOE2767" s="7"/>
      <c r="FOF2767" s="7"/>
      <c r="FOG2767" s="7"/>
      <c r="FOH2767" s="7"/>
      <c r="FOI2767" s="7"/>
      <c r="FOJ2767" s="7"/>
      <c r="FOK2767" s="7"/>
      <c r="FOL2767" s="7"/>
      <c r="FOM2767" s="7"/>
      <c r="FON2767" s="7"/>
      <c r="FOO2767" s="7"/>
      <c r="FOP2767" s="7"/>
      <c r="FOQ2767" s="7"/>
      <c r="FOR2767" s="7"/>
      <c r="FOS2767" s="7"/>
      <c r="FOT2767" s="7"/>
      <c r="FOU2767" s="7"/>
      <c r="FOV2767" s="7"/>
      <c r="FOW2767" s="7"/>
      <c r="FOX2767" s="7"/>
      <c r="FOY2767" s="7"/>
      <c r="FOZ2767" s="7"/>
      <c r="FPA2767" s="7"/>
      <c r="FPB2767" s="7"/>
      <c r="FPC2767" s="7"/>
      <c r="FPD2767" s="7"/>
      <c r="FPE2767" s="7"/>
      <c r="FPF2767" s="7"/>
      <c r="FPG2767" s="7"/>
      <c r="FPH2767" s="7"/>
      <c r="FPI2767" s="7"/>
      <c r="FPJ2767" s="7"/>
      <c r="FPK2767" s="7"/>
      <c r="FPL2767" s="7"/>
      <c r="FPM2767" s="7"/>
      <c r="FPN2767" s="7"/>
      <c r="FPO2767" s="7"/>
      <c r="FPP2767" s="7"/>
      <c r="FPQ2767" s="7"/>
      <c r="FPR2767" s="7"/>
      <c r="FPS2767" s="7"/>
      <c r="FPT2767" s="7"/>
      <c r="FPU2767" s="7"/>
      <c r="FPV2767" s="7"/>
      <c r="FPW2767" s="7"/>
      <c r="FPX2767" s="7"/>
      <c r="FPY2767" s="7"/>
      <c r="FPZ2767" s="7"/>
      <c r="FQA2767" s="7"/>
      <c r="FQB2767" s="7"/>
      <c r="FQC2767" s="7"/>
      <c r="FQD2767" s="7"/>
      <c r="FQE2767" s="7"/>
      <c r="FQF2767" s="7"/>
      <c r="FQG2767" s="7"/>
      <c r="FQH2767" s="7"/>
      <c r="FQI2767" s="7"/>
      <c r="FQJ2767" s="7"/>
      <c r="FQK2767" s="7"/>
      <c r="FQL2767" s="7"/>
      <c r="FQM2767" s="7"/>
      <c r="FQN2767" s="7"/>
      <c r="FQO2767" s="7"/>
      <c r="FQP2767" s="7"/>
      <c r="FQQ2767" s="7"/>
      <c r="FQR2767" s="7"/>
      <c r="FQS2767" s="7"/>
      <c r="FQT2767" s="7"/>
      <c r="FQU2767" s="7"/>
      <c r="FQV2767" s="7"/>
      <c r="FQW2767" s="7"/>
      <c r="FQX2767" s="7"/>
      <c r="FQY2767" s="7"/>
      <c r="FQZ2767" s="7"/>
      <c r="FRA2767" s="7"/>
      <c r="FRB2767" s="7"/>
      <c r="FRC2767" s="7"/>
      <c r="FRD2767" s="7"/>
      <c r="FRE2767" s="7"/>
      <c r="FRF2767" s="7"/>
      <c r="FRG2767" s="7"/>
      <c r="FRH2767" s="7"/>
      <c r="FRI2767" s="7"/>
      <c r="FRJ2767" s="7"/>
      <c r="FRK2767" s="7"/>
      <c r="FRL2767" s="7"/>
      <c r="FRM2767" s="7"/>
      <c r="FRN2767" s="7"/>
      <c r="FRO2767" s="7"/>
      <c r="FRP2767" s="7"/>
      <c r="FRQ2767" s="7"/>
      <c r="FRR2767" s="7"/>
      <c r="FRS2767" s="7"/>
      <c r="FRT2767" s="7"/>
      <c r="FRU2767" s="7"/>
      <c r="FRV2767" s="7"/>
      <c r="FRW2767" s="7"/>
      <c r="FRX2767" s="7"/>
      <c r="FRY2767" s="7"/>
      <c r="FRZ2767" s="7"/>
      <c r="FSA2767" s="7"/>
      <c r="FSB2767" s="7"/>
      <c r="FSC2767" s="7"/>
      <c r="FSD2767" s="7"/>
      <c r="FSE2767" s="7"/>
      <c r="FSF2767" s="7"/>
      <c r="FSG2767" s="7"/>
      <c r="FSH2767" s="7"/>
      <c r="FSI2767" s="7"/>
      <c r="FSJ2767" s="7"/>
      <c r="FSK2767" s="7"/>
      <c r="FSL2767" s="7"/>
      <c r="FSM2767" s="7"/>
      <c r="FSN2767" s="7"/>
      <c r="FSO2767" s="7"/>
      <c r="FSP2767" s="7"/>
      <c r="FSQ2767" s="7"/>
      <c r="FSR2767" s="7"/>
      <c r="FSS2767" s="7"/>
      <c r="FST2767" s="7"/>
      <c r="FSU2767" s="7"/>
      <c r="FSV2767" s="7"/>
      <c r="FSW2767" s="7"/>
      <c r="FSX2767" s="7"/>
      <c r="FSY2767" s="7"/>
      <c r="FSZ2767" s="7"/>
      <c r="FTA2767" s="7"/>
      <c r="FTB2767" s="7"/>
      <c r="FTC2767" s="7"/>
      <c r="FTD2767" s="7"/>
      <c r="FTE2767" s="7"/>
      <c r="FTF2767" s="7"/>
      <c r="FTG2767" s="7"/>
      <c r="FTH2767" s="7"/>
      <c r="FTI2767" s="7"/>
      <c r="FTJ2767" s="7"/>
      <c r="FTK2767" s="7"/>
      <c r="FTL2767" s="7"/>
      <c r="FTM2767" s="7"/>
      <c r="FTN2767" s="7"/>
      <c r="FTO2767" s="7"/>
      <c r="FTP2767" s="7"/>
      <c r="FTQ2767" s="7"/>
      <c r="FTR2767" s="7"/>
      <c r="FTS2767" s="7"/>
      <c r="FTT2767" s="7"/>
      <c r="FTU2767" s="7"/>
      <c r="FTV2767" s="7"/>
      <c r="FTW2767" s="7"/>
      <c r="FTX2767" s="7"/>
      <c r="FTY2767" s="7"/>
      <c r="FTZ2767" s="7"/>
      <c r="FUA2767" s="7"/>
      <c r="FUB2767" s="7"/>
      <c r="FUC2767" s="7"/>
      <c r="FUD2767" s="7"/>
      <c r="FUE2767" s="7"/>
      <c r="FUF2767" s="7"/>
      <c r="FUG2767" s="7"/>
      <c r="FUH2767" s="7"/>
      <c r="FUI2767" s="7"/>
      <c r="FUJ2767" s="7"/>
      <c r="FUK2767" s="7"/>
      <c r="FUL2767" s="7"/>
      <c r="FUM2767" s="7"/>
      <c r="FUN2767" s="7"/>
      <c r="FUO2767" s="7"/>
      <c r="FUP2767" s="7"/>
      <c r="FUQ2767" s="7"/>
      <c r="FUR2767" s="7"/>
      <c r="FUS2767" s="7"/>
      <c r="FUT2767" s="7"/>
      <c r="FUU2767" s="7"/>
      <c r="FUV2767" s="7"/>
      <c r="FUW2767" s="7"/>
      <c r="FUX2767" s="7"/>
      <c r="FUY2767" s="7"/>
      <c r="FUZ2767" s="7"/>
      <c r="FVA2767" s="7"/>
      <c r="FVB2767" s="7"/>
      <c r="FVC2767" s="7"/>
      <c r="FVD2767" s="7"/>
      <c r="FVE2767" s="7"/>
      <c r="FVF2767" s="7"/>
      <c r="FVG2767" s="7"/>
      <c r="FVH2767" s="7"/>
      <c r="FVI2767" s="7"/>
      <c r="FVJ2767" s="7"/>
      <c r="FVK2767" s="7"/>
      <c r="FVL2767" s="7"/>
      <c r="FVM2767" s="7"/>
      <c r="FVN2767" s="7"/>
      <c r="FVO2767" s="7"/>
      <c r="FVP2767" s="7"/>
      <c r="FVQ2767" s="7"/>
      <c r="FVR2767" s="7"/>
      <c r="FVS2767" s="7"/>
      <c r="FVT2767" s="7"/>
      <c r="FVU2767" s="7"/>
      <c r="FVV2767" s="7"/>
      <c r="FVW2767" s="7"/>
      <c r="FVX2767" s="7"/>
      <c r="FVY2767" s="7"/>
      <c r="FVZ2767" s="7"/>
      <c r="FWA2767" s="7"/>
      <c r="FWB2767" s="7"/>
      <c r="FWC2767" s="7"/>
      <c r="FWD2767" s="7"/>
      <c r="FWE2767" s="7"/>
      <c r="FWF2767" s="7"/>
      <c r="FWG2767" s="7"/>
      <c r="FWH2767" s="7"/>
      <c r="FWI2767" s="7"/>
      <c r="FWJ2767" s="7"/>
      <c r="FWK2767" s="7"/>
      <c r="FWL2767" s="7"/>
      <c r="FWM2767" s="7"/>
      <c r="FWN2767" s="7"/>
      <c r="FWO2767" s="7"/>
      <c r="FWP2767" s="7"/>
      <c r="FWQ2767" s="7"/>
      <c r="FWR2767" s="7"/>
      <c r="FWS2767" s="7"/>
      <c r="FWT2767" s="7"/>
      <c r="FWU2767" s="7"/>
      <c r="FWV2767" s="7"/>
      <c r="FWW2767" s="7"/>
      <c r="FWX2767" s="7"/>
      <c r="FWY2767" s="7"/>
      <c r="FWZ2767" s="7"/>
      <c r="FXA2767" s="7"/>
      <c r="FXB2767" s="7"/>
      <c r="FXC2767" s="7"/>
      <c r="FXD2767" s="7"/>
      <c r="FXE2767" s="7"/>
      <c r="FXF2767" s="7"/>
      <c r="FXG2767" s="7"/>
      <c r="FXH2767" s="7"/>
      <c r="FXI2767" s="7"/>
      <c r="FXJ2767" s="7"/>
      <c r="FXK2767" s="7"/>
      <c r="FXL2767" s="7"/>
      <c r="FXM2767" s="7"/>
      <c r="FXN2767" s="7"/>
      <c r="FXO2767" s="7"/>
      <c r="FXP2767" s="7"/>
      <c r="FXQ2767" s="7"/>
      <c r="FXR2767" s="7"/>
      <c r="FXS2767" s="7"/>
      <c r="FXT2767" s="7"/>
      <c r="FXU2767" s="7"/>
      <c r="FXV2767" s="7"/>
      <c r="FXW2767" s="7"/>
      <c r="FXX2767" s="7"/>
      <c r="FXY2767" s="7"/>
      <c r="FXZ2767" s="7"/>
      <c r="FYA2767" s="7"/>
      <c r="FYB2767" s="7"/>
      <c r="FYC2767" s="7"/>
      <c r="FYD2767" s="7"/>
      <c r="FYE2767" s="7"/>
      <c r="FYF2767" s="7"/>
      <c r="FYG2767" s="7"/>
      <c r="FYH2767" s="7"/>
      <c r="FYI2767" s="7"/>
      <c r="FYJ2767" s="7"/>
      <c r="FYK2767" s="7"/>
      <c r="FYL2767" s="7"/>
      <c r="FYM2767" s="7"/>
      <c r="FYN2767" s="7"/>
      <c r="FYO2767" s="7"/>
      <c r="FYP2767" s="7"/>
      <c r="FYQ2767" s="7"/>
      <c r="FYR2767" s="7"/>
      <c r="FYS2767" s="7"/>
      <c r="FYT2767" s="7"/>
      <c r="FYU2767" s="7"/>
      <c r="FYV2767" s="7"/>
      <c r="FYW2767" s="7"/>
      <c r="FYX2767" s="7"/>
      <c r="FYY2767" s="7"/>
      <c r="FYZ2767" s="7"/>
      <c r="FZA2767" s="7"/>
      <c r="FZB2767" s="7"/>
      <c r="FZC2767" s="7"/>
      <c r="FZD2767" s="7"/>
      <c r="FZE2767" s="7"/>
      <c r="FZF2767" s="7"/>
      <c r="FZG2767" s="7"/>
      <c r="FZH2767" s="7"/>
      <c r="FZI2767" s="7"/>
      <c r="FZJ2767" s="7"/>
      <c r="FZK2767" s="7"/>
      <c r="FZL2767" s="7"/>
      <c r="FZM2767" s="7"/>
      <c r="FZN2767" s="7"/>
      <c r="FZO2767" s="7"/>
      <c r="FZP2767" s="7"/>
      <c r="FZQ2767" s="7"/>
      <c r="FZR2767" s="7"/>
      <c r="FZS2767" s="7"/>
      <c r="FZT2767" s="7"/>
      <c r="FZU2767" s="7"/>
      <c r="FZV2767" s="7"/>
      <c r="FZW2767" s="7"/>
      <c r="FZX2767" s="7"/>
      <c r="FZY2767" s="7"/>
      <c r="FZZ2767" s="7"/>
      <c r="GAA2767" s="7"/>
      <c r="GAB2767" s="7"/>
      <c r="GAC2767" s="7"/>
      <c r="GAD2767" s="7"/>
      <c r="GAE2767" s="7"/>
      <c r="GAF2767" s="7"/>
      <c r="GAG2767" s="7"/>
      <c r="GAH2767" s="7"/>
      <c r="GAI2767" s="7"/>
      <c r="GAJ2767" s="7"/>
      <c r="GAK2767" s="7"/>
      <c r="GAL2767" s="7"/>
      <c r="GAM2767" s="7"/>
      <c r="GAN2767" s="7"/>
      <c r="GAO2767" s="7"/>
      <c r="GAP2767" s="7"/>
      <c r="GAQ2767" s="7"/>
      <c r="GAR2767" s="7"/>
      <c r="GAS2767" s="7"/>
      <c r="GAT2767" s="7"/>
      <c r="GAU2767" s="7"/>
      <c r="GAV2767" s="7"/>
      <c r="GAW2767" s="7"/>
      <c r="GAX2767" s="7"/>
      <c r="GAY2767" s="7"/>
      <c r="GAZ2767" s="7"/>
      <c r="GBA2767" s="7"/>
      <c r="GBB2767" s="7"/>
      <c r="GBC2767" s="7"/>
      <c r="GBD2767" s="7"/>
      <c r="GBE2767" s="7"/>
      <c r="GBF2767" s="7"/>
      <c r="GBG2767" s="7"/>
      <c r="GBH2767" s="7"/>
      <c r="GBI2767" s="7"/>
      <c r="GBJ2767" s="7"/>
      <c r="GBK2767" s="7"/>
      <c r="GBL2767" s="7"/>
      <c r="GBM2767" s="7"/>
      <c r="GBN2767" s="7"/>
      <c r="GBO2767" s="7"/>
      <c r="GBP2767" s="7"/>
      <c r="GBQ2767" s="7"/>
      <c r="GBR2767" s="7"/>
      <c r="GBS2767" s="7"/>
      <c r="GBT2767" s="7"/>
      <c r="GBU2767" s="7"/>
      <c r="GBV2767" s="7"/>
      <c r="GBW2767" s="7"/>
      <c r="GBX2767" s="7"/>
      <c r="GBY2767" s="7"/>
      <c r="GBZ2767" s="7"/>
      <c r="GCA2767" s="7"/>
      <c r="GCB2767" s="7"/>
      <c r="GCC2767" s="7"/>
      <c r="GCD2767" s="7"/>
      <c r="GCE2767" s="7"/>
      <c r="GCF2767" s="7"/>
      <c r="GCG2767" s="7"/>
      <c r="GCH2767" s="7"/>
      <c r="GCI2767" s="7"/>
      <c r="GCJ2767" s="7"/>
      <c r="GCK2767" s="7"/>
      <c r="GCL2767" s="7"/>
      <c r="GCM2767" s="7"/>
      <c r="GCN2767" s="7"/>
      <c r="GCO2767" s="7"/>
      <c r="GCP2767" s="7"/>
      <c r="GCQ2767" s="7"/>
      <c r="GCR2767" s="7"/>
      <c r="GCS2767" s="7"/>
      <c r="GCT2767" s="7"/>
      <c r="GCU2767" s="7"/>
      <c r="GCV2767" s="7"/>
      <c r="GCW2767" s="7"/>
      <c r="GCX2767" s="7"/>
      <c r="GCY2767" s="7"/>
      <c r="GCZ2767" s="7"/>
      <c r="GDA2767" s="7"/>
      <c r="GDB2767" s="7"/>
      <c r="GDC2767" s="7"/>
      <c r="GDD2767" s="7"/>
      <c r="GDE2767" s="7"/>
      <c r="GDF2767" s="7"/>
      <c r="GDG2767" s="7"/>
      <c r="GDH2767" s="7"/>
      <c r="GDI2767" s="7"/>
      <c r="GDJ2767" s="7"/>
      <c r="GDK2767" s="7"/>
      <c r="GDL2767" s="7"/>
      <c r="GDM2767" s="7"/>
      <c r="GDN2767" s="7"/>
      <c r="GDO2767" s="7"/>
      <c r="GDP2767" s="7"/>
      <c r="GDQ2767" s="7"/>
      <c r="GDR2767" s="7"/>
      <c r="GDS2767" s="7"/>
      <c r="GDT2767" s="7"/>
      <c r="GDU2767" s="7"/>
      <c r="GDV2767" s="7"/>
      <c r="GDW2767" s="7"/>
      <c r="GDX2767" s="7"/>
      <c r="GDY2767" s="7"/>
      <c r="GDZ2767" s="7"/>
      <c r="GEA2767" s="7"/>
      <c r="GEB2767" s="7"/>
      <c r="GEC2767" s="7"/>
      <c r="GED2767" s="7"/>
      <c r="GEE2767" s="7"/>
      <c r="GEF2767" s="7"/>
      <c r="GEG2767" s="7"/>
      <c r="GEH2767" s="7"/>
      <c r="GEI2767" s="7"/>
      <c r="GEJ2767" s="7"/>
      <c r="GEK2767" s="7"/>
      <c r="GEL2767" s="7"/>
      <c r="GEM2767" s="7"/>
      <c r="GEN2767" s="7"/>
      <c r="GEO2767" s="7"/>
      <c r="GEP2767" s="7"/>
      <c r="GEQ2767" s="7"/>
      <c r="GER2767" s="7"/>
      <c r="GES2767" s="7"/>
      <c r="GET2767" s="7"/>
      <c r="GEU2767" s="7"/>
      <c r="GEV2767" s="7"/>
      <c r="GEW2767" s="7"/>
      <c r="GEX2767" s="7"/>
      <c r="GEY2767" s="7"/>
      <c r="GEZ2767" s="7"/>
      <c r="GFA2767" s="7"/>
      <c r="GFB2767" s="7"/>
      <c r="GFC2767" s="7"/>
      <c r="GFD2767" s="7"/>
      <c r="GFE2767" s="7"/>
      <c r="GFF2767" s="7"/>
      <c r="GFG2767" s="7"/>
      <c r="GFH2767" s="7"/>
      <c r="GFI2767" s="7"/>
      <c r="GFJ2767" s="7"/>
      <c r="GFK2767" s="7"/>
      <c r="GFL2767" s="7"/>
      <c r="GFM2767" s="7"/>
      <c r="GFN2767" s="7"/>
      <c r="GFO2767" s="7"/>
      <c r="GFP2767" s="7"/>
      <c r="GFQ2767" s="7"/>
      <c r="GFR2767" s="7"/>
      <c r="GFS2767" s="7"/>
      <c r="GFT2767" s="7"/>
      <c r="GFU2767" s="7"/>
      <c r="GFV2767" s="7"/>
      <c r="GFW2767" s="7"/>
      <c r="GFX2767" s="7"/>
      <c r="GFY2767" s="7"/>
      <c r="GFZ2767" s="7"/>
      <c r="GGA2767" s="7"/>
      <c r="GGB2767" s="7"/>
      <c r="GGC2767" s="7"/>
      <c r="GGD2767" s="7"/>
      <c r="GGE2767" s="7"/>
      <c r="GGF2767" s="7"/>
      <c r="GGG2767" s="7"/>
      <c r="GGH2767" s="7"/>
      <c r="GGI2767" s="7"/>
      <c r="GGJ2767" s="7"/>
      <c r="GGK2767" s="7"/>
      <c r="GGL2767" s="7"/>
      <c r="GGM2767" s="7"/>
      <c r="GGN2767" s="7"/>
      <c r="GGO2767" s="7"/>
      <c r="GGP2767" s="7"/>
      <c r="GGQ2767" s="7"/>
      <c r="GGR2767" s="7"/>
      <c r="GGS2767" s="7"/>
      <c r="GGT2767" s="7"/>
      <c r="GGU2767" s="7"/>
      <c r="GGV2767" s="7"/>
      <c r="GGW2767" s="7"/>
      <c r="GGX2767" s="7"/>
      <c r="GGY2767" s="7"/>
      <c r="GGZ2767" s="7"/>
      <c r="GHA2767" s="7"/>
      <c r="GHB2767" s="7"/>
      <c r="GHC2767" s="7"/>
      <c r="GHD2767" s="7"/>
      <c r="GHE2767" s="7"/>
      <c r="GHF2767" s="7"/>
      <c r="GHG2767" s="7"/>
      <c r="GHH2767" s="7"/>
      <c r="GHI2767" s="7"/>
      <c r="GHJ2767" s="7"/>
      <c r="GHK2767" s="7"/>
      <c r="GHL2767" s="7"/>
      <c r="GHM2767" s="7"/>
      <c r="GHN2767" s="7"/>
      <c r="GHO2767" s="7"/>
      <c r="GHP2767" s="7"/>
      <c r="GHQ2767" s="7"/>
      <c r="GHR2767" s="7"/>
      <c r="GHS2767" s="7"/>
      <c r="GHT2767" s="7"/>
      <c r="GHU2767" s="7"/>
      <c r="GHV2767" s="7"/>
      <c r="GHW2767" s="7"/>
      <c r="GHX2767" s="7"/>
      <c r="GHY2767" s="7"/>
      <c r="GHZ2767" s="7"/>
      <c r="GIA2767" s="7"/>
      <c r="GIB2767" s="7"/>
      <c r="GIC2767" s="7"/>
      <c r="GID2767" s="7"/>
      <c r="GIE2767" s="7"/>
      <c r="GIF2767" s="7"/>
      <c r="GIG2767" s="7"/>
      <c r="GIH2767" s="7"/>
      <c r="GII2767" s="7"/>
      <c r="GIJ2767" s="7"/>
      <c r="GIK2767" s="7"/>
      <c r="GIL2767" s="7"/>
      <c r="GIM2767" s="7"/>
      <c r="GIN2767" s="7"/>
      <c r="GIO2767" s="7"/>
      <c r="GIP2767" s="7"/>
      <c r="GIQ2767" s="7"/>
      <c r="GIR2767" s="7"/>
      <c r="GIS2767" s="7"/>
      <c r="GIT2767" s="7"/>
      <c r="GIU2767" s="7"/>
      <c r="GIV2767" s="7"/>
      <c r="GIW2767" s="7"/>
      <c r="GIX2767" s="7"/>
      <c r="GIY2767" s="7"/>
      <c r="GIZ2767" s="7"/>
      <c r="GJA2767" s="7"/>
      <c r="GJB2767" s="7"/>
      <c r="GJC2767" s="7"/>
      <c r="GJD2767" s="7"/>
      <c r="GJE2767" s="7"/>
      <c r="GJF2767" s="7"/>
      <c r="GJG2767" s="7"/>
      <c r="GJH2767" s="7"/>
      <c r="GJI2767" s="7"/>
      <c r="GJJ2767" s="7"/>
      <c r="GJK2767" s="7"/>
      <c r="GJL2767" s="7"/>
      <c r="GJM2767" s="7"/>
      <c r="GJN2767" s="7"/>
      <c r="GJO2767" s="7"/>
      <c r="GJP2767" s="7"/>
      <c r="GJQ2767" s="7"/>
      <c r="GJR2767" s="7"/>
      <c r="GJS2767" s="7"/>
      <c r="GJT2767" s="7"/>
      <c r="GJU2767" s="7"/>
      <c r="GJV2767" s="7"/>
      <c r="GJW2767" s="7"/>
      <c r="GJX2767" s="7"/>
      <c r="GJY2767" s="7"/>
      <c r="GJZ2767" s="7"/>
      <c r="GKA2767" s="7"/>
      <c r="GKB2767" s="7"/>
      <c r="GKC2767" s="7"/>
      <c r="GKD2767" s="7"/>
      <c r="GKE2767" s="7"/>
      <c r="GKF2767" s="7"/>
      <c r="GKG2767" s="7"/>
      <c r="GKH2767" s="7"/>
      <c r="GKI2767" s="7"/>
      <c r="GKJ2767" s="7"/>
      <c r="GKK2767" s="7"/>
      <c r="GKL2767" s="7"/>
      <c r="GKM2767" s="7"/>
      <c r="GKN2767" s="7"/>
      <c r="GKO2767" s="7"/>
      <c r="GKP2767" s="7"/>
      <c r="GKQ2767" s="7"/>
      <c r="GKR2767" s="7"/>
      <c r="GKS2767" s="7"/>
      <c r="GKT2767" s="7"/>
      <c r="GKU2767" s="7"/>
      <c r="GKV2767" s="7"/>
      <c r="GKW2767" s="7"/>
      <c r="GKX2767" s="7"/>
      <c r="GKY2767" s="7"/>
      <c r="GKZ2767" s="7"/>
      <c r="GLA2767" s="7"/>
      <c r="GLB2767" s="7"/>
      <c r="GLC2767" s="7"/>
      <c r="GLD2767" s="7"/>
      <c r="GLE2767" s="7"/>
      <c r="GLF2767" s="7"/>
      <c r="GLG2767" s="7"/>
      <c r="GLH2767" s="7"/>
      <c r="GLI2767" s="7"/>
      <c r="GLJ2767" s="7"/>
      <c r="GLK2767" s="7"/>
      <c r="GLL2767" s="7"/>
      <c r="GLM2767" s="7"/>
      <c r="GLN2767" s="7"/>
      <c r="GLO2767" s="7"/>
      <c r="GLP2767" s="7"/>
      <c r="GLQ2767" s="7"/>
      <c r="GLR2767" s="7"/>
      <c r="GLS2767" s="7"/>
      <c r="GLT2767" s="7"/>
      <c r="GLU2767" s="7"/>
      <c r="GLV2767" s="7"/>
      <c r="GLW2767" s="7"/>
      <c r="GLX2767" s="7"/>
      <c r="GLY2767" s="7"/>
      <c r="GLZ2767" s="7"/>
      <c r="GMA2767" s="7"/>
      <c r="GMB2767" s="7"/>
      <c r="GMC2767" s="7"/>
      <c r="GMD2767" s="7"/>
      <c r="GME2767" s="7"/>
      <c r="GMF2767" s="7"/>
      <c r="GMG2767" s="7"/>
      <c r="GMH2767" s="7"/>
      <c r="GMI2767" s="7"/>
      <c r="GMJ2767" s="7"/>
      <c r="GMK2767" s="7"/>
      <c r="GML2767" s="7"/>
      <c r="GMM2767" s="7"/>
      <c r="GMN2767" s="7"/>
      <c r="GMO2767" s="7"/>
      <c r="GMP2767" s="7"/>
      <c r="GMQ2767" s="7"/>
      <c r="GMR2767" s="7"/>
      <c r="GMS2767" s="7"/>
      <c r="GMT2767" s="7"/>
      <c r="GMU2767" s="7"/>
      <c r="GMV2767" s="7"/>
      <c r="GMW2767" s="7"/>
      <c r="GMX2767" s="7"/>
      <c r="GMY2767" s="7"/>
      <c r="GMZ2767" s="7"/>
      <c r="GNA2767" s="7"/>
      <c r="GNB2767" s="7"/>
      <c r="GNC2767" s="7"/>
      <c r="GND2767" s="7"/>
      <c r="GNE2767" s="7"/>
      <c r="GNF2767" s="7"/>
      <c r="GNG2767" s="7"/>
      <c r="GNH2767" s="7"/>
      <c r="GNI2767" s="7"/>
      <c r="GNJ2767" s="7"/>
      <c r="GNK2767" s="7"/>
      <c r="GNL2767" s="7"/>
      <c r="GNM2767" s="7"/>
      <c r="GNN2767" s="7"/>
      <c r="GNO2767" s="7"/>
      <c r="GNP2767" s="7"/>
      <c r="GNQ2767" s="7"/>
      <c r="GNR2767" s="7"/>
      <c r="GNS2767" s="7"/>
      <c r="GNT2767" s="7"/>
      <c r="GNU2767" s="7"/>
      <c r="GNV2767" s="7"/>
      <c r="GNW2767" s="7"/>
      <c r="GNX2767" s="7"/>
      <c r="GNY2767" s="7"/>
      <c r="GNZ2767" s="7"/>
      <c r="GOA2767" s="7"/>
      <c r="GOB2767" s="7"/>
      <c r="GOC2767" s="7"/>
      <c r="GOD2767" s="7"/>
      <c r="GOE2767" s="7"/>
      <c r="GOF2767" s="7"/>
      <c r="GOG2767" s="7"/>
      <c r="GOH2767" s="7"/>
      <c r="GOI2767" s="7"/>
      <c r="GOJ2767" s="7"/>
      <c r="GOK2767" s="7"/>
      <c r="GOL2767" s="7"/>
      <c r="GOM2767" s="7"/>
      <c r="GON2767" s="7"/>
      <c r="GOO2767" s="7"/>
      <c r="GOP2767" s="7"/>
      <c r="GOQ2767" s="7"/>
      <c r="GOR2767" s="7"/>
      <c r="GOS2767" s="7"/>
      <c r="GOT2767" s="7"/>
      <c r="GOU2767" s="7"/>
      <c r="GOV2767" s="7"/>
      <c r="GOW2767" s="7"/>
      <c r="GOX2767" s="7"/>
      <c r="GOY2767" s="7"/>
      <c r="GOZ2767" s="7"/>
      <c r="GPA2767" s="7"/>
      <c r="GPB2767" s="7"/>
      <c r="GPC2767" s="7"/>
      <c r="GPD2767" s="7"/>
      <c r="GPE2767" s="7"/>
      <c r="GPF2767" s="7"/>
      <c r="GPG2767" s="7"/>
      <c r="GPH2767" s="7"/>
      <c r="GPI2767" s="7"/>
      <c r="GPJ2767" s="7"/>
      <c r="GPK2767" s="7"/>
      <c r="GPL2767" s="7"/>
      <c r="GPM2767" s="7"/>
      <c r="GPN2767" s="7"/>
      <c r="GPO2767" s="7"/>
      <c r="GPP2767" s="7"/>
      <c r="GPQ2767" s="7"/>
      <c r="GPR2767" s="7"/>
      <c r="GPS2767" s="7"/>
      <c r="GPT2767" s="7"/>
      <c r="GPU2767" s="7"/>
      <c r="GPV2767" s="7"/>
      <c r="GPW2767" s="7"/>
      <c r="GPX2767" s="7"/>
      <c r="GPY2767" s="7"/>
      <c r="GPZ2767" s="7"/>
      <c r="GQA2767" s="7"/>
      <c r="GQB2767" s="7"/>
      <c r="GQC2767" s="7"/>
      <c r="GQD2767" s="7"/>
      <c r="GQE2767" s="7"/>
      <c r="GQF2767" s="7"/>
      <c r="GQG2767" s="7"/>
      <c r="GQH2767" s="7"/>
      <c r="GQI2767" s="7"/>
      <c r="GQJ2767" s="7"/>
      <c r="GQK2767" s="7"/>
      <c r="GQL2767" s="7"/>
      <c r="GQM2767" s="7"/>
      <c r="GQN2767" s="7"/>
      <c r="GQO2767" s="7"/>
      <c r="GQP2767" s="7"/>
      <c r="GQQ2767" s="7"/>
      <c r="GQR2767" s="7"/>
      <c r="GQS2767" s="7"/>
      <c r="GQT2767" s="7"/>
      <c r="GQU2767" s="7"/>
      <c r="GQV2767" s="7"/>
      <c r="GQW2767" s="7"/>
      <c r="GQX2767" s="7"/>
      <c r="GQY2767" s="7"/>
      <c r="GQZ2767" s="7"/>
      <c r="GRA2767" s="7"/>
      <c r="GRB2767" s="7"/>
      <c r="GRC2767" s="7"/>
      <c r="GRD2767" s="7"/>
      <c r="GRE2767" s="7"/>
      <c r="GRF2767" s="7"/>
      <c r="GRG2767" s="7"/>
      <c r="GRH2767" s="7"/>
      <c r="GRI2767" s="7"/>
      <c r="GRJ2767" s="7"/>
      <c r="GRK2767" s="7"/>
      <c r="GRL2767" s="7"/>
      <c r="GRM2767" s="7"/>
      <c r="GRN2767" s="7"/>
      <c r="GRO2767" s="7"/>
      <c r="GRP2767" s="7"/>
      <c r="GRQ2767" s="7"/>
      <c r="GRR2767" s="7"/>
      <c r="GRS2767" s="7"/>
      <c r="GRT2767" s="7"/>
      <c r="GRU2767" s="7"/>
      <c r="GRV2767" s="7"/>
      <c r="GRW2767" s="7"/>
      <c r="GRX2767" s="7"/>
      <c r="GRY2767" s="7"/>
      <c r="GRZ2767" s="7"/>
      <c r="GSA2767" s="7"/>
      <c r="GSB2767" s="7"/>
      <c r="GSC2767" s="7"/>
      <c r="GSD2767" s="7"/>
      <c r="GSE2767" s="7"/>
      <c r="GSF2767" s="7"/>
      <c r="GSG2767" s="7"/>
      <c r="GSH2767" s="7"/>
      <c r="GSI2767" s="7"/>
      <c r="GSJ2767" s="7"/>
      <c r="GSK2767" s="7"/>
      <c r="GSL2767" s="7"/>
      <c r="GSM2767" s="7"/>
      <c r="GSN2767" s="7"/>
      <c r="GSO2767" s="7"/>
      <c r="GSP2767" s="7"/>
      <c r="GSQ2767" s="7"/>
      <c r="GSR2767" s="7"/>
      <c r="GSS2767" s="7"/>
      <c r="GST2767" s="7"/>
      <c r="GSU2767" s="7"/>
      <c r="GSV2767" s="7"/>
      <c r="GSW2767" s="7"/>
      <c r="GSX2767" s="7"/>
      <c r="GSY2767" s="7"/>
      <c r="GSZ2767" s="7"/>
      <c r="GTA2767" s="7"/>
      <c r="GTB2767" s="7"/>
      <c r="GTC2767" s="7"/>
      <c r="GTD2767" s="7"/>
      <c r="GTE2767" s="7"/>
      <c r="GTF2767" s="7"/>
      <c r="GTG2767" s="7"/>
      <c r="GTH2767" s="7"/>
      <c r="GTI2767" s="7"/>
      <c r="GTJ2767" s="7"/>
      <c r="GTK2767" s="7"/>
      <c r="GTL2767" s="7"/>
      <c r="GTM2767" s="7"/>
      <c r="GTN2767" s="7"/>
      <c r="GTO2767" s="7"/>
      <c r="GTP2767" s="7"/>
      <c r="GTQ2767" s="7"/>
      <c r="GTR2767" s="7"/>
      <c r="GTS2767" s="7"/>
      <c r="GTT2767" s="7"/>
      <c r="GTU2767" s="7"/>
      <c r="GTV2767" s="7"/>
      <c r="GTW2767" s="7"/>
      <c r="GTX2767" s="7"/>
      <c r="GTY2767" s="7"/>
      <c r="GTZ2767" s="7"/>
      <c r="GUA2767" s="7"/>
      <c r="GUB2767" s="7"/>
      <c r="GUC2767" s="7"/>
      <c r="GUD2767" s="7"/>
      <c r="GUE2767" s="7"/>
      <c r="GUF2767" s="7"/>
      <c r="GUG2767" s="7"/>
      <c r="GUH2767" s="7"/>
      <c r="GUI2767" s="7"/>
      <c r="GUJ2767" s="7"/>
      <c r="GUK2767" s="7"/>
      <c r="GUL2767" s="7"/>
      <c r="GUM2767" s="7"/>
      <c r="GUN2767" s="7"/>
      <c r="GUO2767" s="7"/>
      <c r="GUP2767" s="7"/>
      <c r="GUQ2767" s="7"/>
      <c r="GUR2767" s="7"/>
      <c r="GUS2767" s="7"/>
      <c r="GUT2767" s="7"/>
      <c r="GUU2767" s="7"/>
      <c r="GUV2767" s="7"/>
      <c r="GUW2767" s="7"/>
      <c r="GUX2767" s="7"/>
      <c r="GUY2767" s="7"/>
      <c r="GUZ2767" s="7"/>
      <c r="GVA2767" s="7"/>
      <c r="GVB2767" s="7"/>
      <c r="GVC2767" s="7"/>
      <c r="GVD2767" s="7"/>
      <c r="GVE2767" s="7"/>
      <c r="GVF2767" s="7"/>
      <c r="GVG2767" s="7"/>
      <c r="GVH2767" s="7"/>
      <c r="GVI2767" s="7"/>
      <c r="GVJ2767" s="7"/>
      <c r="GVK2767" s="7"/>
      <c r="GVL2767" s="7"/>
      <c r="GVM2767" s="7"/>
      <c r="GVN2767" s="7"/>
      <c r="GVO2767" s="7"/>
      <c r="GVP2767" s="7"/>
      <c r="GVQ2767" s="7"/>
      <c r="GVR2767" s="7"/>
      <c r="GVS2767" s="7"/>
      <c r="GVT2767" s="7"/>
      <c r="GVU2767" s="7"/>
      <c r="GVV2767" s="7"/>
      <c r="GVW2767" s="7"/>
      <c r="GVX2767" s="7"/>
      <c r="GVY2767" s="7"/>
      <c r="GVZ2767" s="7"/>
      <c r="GWA2767" s="7"/>
      <c r="GWB2767" s="7"/>
      <c r="GWC2767" s="7"/>
      <c r="GWD2767" s="7"/>
      <c r="GWE2767" s="7"/>
      <c r="GWF2767" s="7"/>
      <c r="GWG2767" s="7"/>
      <c r="GWH2767" s="7"/>
      <c r="GWI2767" s="7"/>
      <c r="GWJ2767" s="7"/>
      <c r="GWK2767" s="7"/>
      <c r="GWL2767" s="7"/>
      <c r="GWM2767" s="7"/>
      <c r="GWN2767" s="7"/>
      <c r="GWO2767" s="7"/>
      <c r="GWP2767" s="7"/>
      <c r="GWQ2767" s="7"/>
      <c r="GWR2767" s="7"/>
      <c r="GWS2767" s="7"/>
      <c r="GWT2767" s="7"/>
      <c r="GWU2767" s="7"/>
      <c r="GWV2767" s="7"/>
      <c r="GWW2767" s="7"/>
      <c r="GWX2767" s="7"/>
      <c r="GWY2767" s="7"/>
      <c r="GWZ2767" s="7"/>
      <c r="GXA2767" s="7"/>
      <c r="GXB2767" s="7"/>
      <c r="GXC2767" s="7"/>
      <c r="GXD2767" s="7"/>
      <c r="GXE2767" s="7"/>
      <c r="GXF2767" s="7"/>
      <c r="GXG2767" s="7"/>
      <c r="GXH2767" s="7"/>
      <c r="GXI2767" s="7"/>
      <c r="GXJ2767" s="7"/>
      <c r="GXK2767" s="7"/>
      <c r="GXL2767" s="7"/>
      <c r="GXM2767" s="7"/>
      <c r="GXN2767" s="7"/>
      <c r="GXO2767" s="7"/>
      <c r="GXP2767" s="7"/>
      <c r="GXQ2767" s="7"/>
      <c r="GXR2767" s="7"/>
      <c r="GXS2767" s="7"/>
      <c r="GXT2767" s="7"/>
      <c r="GXU2767" s="7"/>
      <c r="GXV2767" s="7"/>
      <c r="GXW2767" s="7"/>
      <c r="GXX2767" s="7"/>
      <c r="GXY2767" s="7"/>
      <c r="GXZ2767" s="7"/>
      <c r="GYA2767" s="7"/>
      <c r="GYB2767" s="7"/>
      <c r="GYC2767" s="7"/>
      <c r="GYD2767" s="7"/>
      <c r="GYE2767" s="7"/>
      <c r="GYF2767" s="7"/>
      <c r="GYG2767" s="7"/>
      <c r="GYH2767" s="7"/>
      <c r="GYI2767" s="7"/>
      <c r="GYJ2767" s="7"/>
      <c r="GYK2767" s="7"/>
      <c r="GYL2767" s="7"/>
      <c r="GYM2767" s="7"/>
      <c r="GYN2767" s="7"/>
      <c r="GYO2767" s="7"/>
      <c r="GYP2767" s="7"/>
      <c r="GYQ2767" s="7"/>
      <c r="GYR2767" s="7"/>
      <c r="GYS2767" s="7"/>
      <c r="GYT2767" s="7"/>
      <c r="GYU2767" s="7"/>
      <c r="GYV2767" s="7"/>
      <c r="GYW2767" s="7"/>
      <c r="GYX2767" s="7"/>
      <c r="GYY2767" s="7"/>
      <c r="GYZ2767" s="7"/>
      <c r="GZA2767" s="7"/>
      <c r="GZB2767" s="7"/>
      <c r="GZC2767" s="7"/>
      <c r="GZD2767" s="7"/>
      <c r="GZE2767" s="7"/>
      <c r="GZF2767" s="7"/>
      <c r="GZG2767" s="7"/>
      <c r="GZH2767" s="7"/>
      <c r="GZI2767" s="7"/>
      <c r="GZJ2767" s="7"/>
      <c r="GZK2767" s="7"/>
      <c r="GZL2767" s="7"/>
      <c r="GZM2767" s="7"/>
      <c r="GZN2767" s="7"/>
      <c r="GZO2767" s="7"/>
      <c r="GZP2767" s="7"/>
      <c r="GZQ2767" s="7"/>
      <c r="GZR2767" s="7"/>
      <c r="GZS2767" s="7"/>
      <c r="GZT2767" s="7"/>
      <c r="GZU2767" s="7"/>
      <c r="GZV2767" s="7"/>
      <c r="GZW2767" s="7"/>
      <c r="GZX2767" s="7"/>
      <c r="GZY2767" s="7"/>
      <c r="GZZ2767" s="7"/>
      <c r="HAA2767" s="7"/>
      <c r="HAB2767" s="7"/>
      <c r="HAC2767" s="7"/>
      <c r="HAD2767" s="7"/>
      <c r="HAE2767" s="7"/>
      <c r="HAF2767" s="7"/>
      <c r="HAG2767" s="7"/>
      <c r="HAH2767" s="7"/>
      <c r="HAI2767" s="7"/>
      <c r="HAJ2767" s="7"/>
      <c r="HAK2767" s="7"/>
      <c r="HAL2767" s="7"/>
      <c r="HAM2767" s="7"/>
      <c r="HAN2767" s="7"/>
      <c r="HAO2767" s="7"/>
      <c r="HAP2767" s="7"/>
      <c r="HAQ2767" s="7"/>
      <c r="HAR2767" s="7"/>
      <c r="HAS2767" s="7"/>
      <c r="HAT2767" s="7"/>
      <c r="HAU2767" s="7"/>
      <c r="HAV2767" s="7"/>
      <c r="HAW2767" s="7"/>
      <c r="HAX2767" s="7"/>
      <c r="HAY2767" s="7"/>
      <c r="HAZ2767" s="7"/>
      <c r="HBA2767" s="7"/>
      <c r="HBB2767" s="7"/>
      <c r="HBC2767" s="7"/>
      <c r="HBD2767" s="7"/>
      <c r="HBE2767" s="7"/>
      <c r="HBF2767" s="7"/>
      <c r="HBG2767" s="7"/>
      <c r="HBH2767" s="7"/>
      <c r="HBI2767" s="7"/>
      <c r="HBJ2767" s="7"/>
      <c r="HBK2767" s="7"/>
      <c r="HBL2767" s="7"/>
      <c r="HBM2767" s="7"/>
      <c r="HBN2767" s="7"/>
      <c r="HBO2767" s="7"/>
      <c r="HBP2767" s="7"/>
      <c r="HBQ2767" s="7"/>
      <c r="HBR2767" s="7"/>
      <c r="HBS2767" s="7"/>
      <c r="HBT2767" s="7"/>
      <c r="HBU2767" s="7"/>
      <c r="HBV2767" s="7"/>
      <c r="HBW2767" s="7"/>
      <c r="HBX2767" s="7"/>
      <c r="HBY2767" s="7"/>
      <c r="HBZ2767" s="7"/>
      <c r="HCA2767" s="7"/>
      <c r="HCB2767" s="7"/>
      <c r="HCC2767" s="7"/>
      <c r="HCD2767" s="7"/>
      <c r="HCE2767" s="7"/>
      <c r="HCF2767" s="7"/>
      <c r="HCG2767" s="7"/>
      <c r="HCH2767" s="7"/>
      <c r="HCI2767" s="7"/>
      <c r="HCJ2767" s="7"/>
      <c r="HCK2767" s="7"/>
      <c r="HCL2767" s="7"/>
      <c r="HCM2767" s="7"/>
      <c r="HCN2767" s="7"/>
      <c r="HCO2767" s="7"/>
      <c r="HCP2767" s="7"/>
      <c r="HCQ2767" s="7"/>
      <c r="HCR2767" s="7"/>
      <c r="HCS2767" s="7"/>
      <c r="HCT2767" s="7"/>
      <c r="HCU2767" s="7"/>
      <c r="HCV2767" s="7"/>
      <c r="HCW2767" s="7"/>
      <c r="HCX2767" s="7"/>
      <c r="HCY2767" s="7"/>
      <c r="HCZ2767" s="7"/>
      <c r="HDA2767" s="7"/>
      <c r="HDB2767" s="7"/>
      <c r="HDC2767" s="7"/>
      <c r="HDD2767" s="7"/>
      <c r="HDE2767" s="7"/>
      <c r="HDF2767" s="7"/>
      <c r="HDG2767" s="7"/>
      <c r="HDH2767" s="7"/>
      <c r="HDI2767" s="7"/>
      <c r="HDJ2767" s="7"/>
      <c r="HDK2767" s="7"/>
      <c r="HDL2767" s="7"/>
      <c r="HDM2767" s="7"/>
      <c r="HDN2767" s="7"/>
      <c r="HDO2767" s="7"/>
      <c r="HDP2767" s="7"/>
      <c r="HDQ2767" s="7"/>
      <c r="HDR2767" s="7"/>
      <c r="HDS2767" s="7"/>
      <c r="HDT2767" s="7"/>
      <c r="HDU2767" s="7"/>
      <c r="HDV2767" s="7"/>
      <c r="HDW2767" s="7"/>
      <c r="HDX2767" s="7"/>
      <c r="HDY2767" s="7"/>
      <c r="HDZ2767" s="7"/>
      <c r="HEA2767" s="7"/>
      <c r="HEB2767" s="7"/>
      <c r="HEC2767" s="7"/>
      <c r="HED2767" s="7"/>
      <c r="HEE2767" s="7"/>
      <c r="HEF2767" s="7"/>
      <c r="HEG2767" s="7"/>
      <c r="HEH2767" s="7"/>
      <c r="HEI2767" s="7"/>
      <c r="HEJ2767" s="7"/>
      <c r="HEK2767" s="7"/>
      <c r="HEL2767" s="7"/>
      <c r="HEM2767" s="7"/>
      <c r="HEN2767" s="7"/>
      <c r="HEO2767" s="7"/>
      <c r="HEP2767" s="7"/>
      <c r="HEQ2767" s="7"/>
      <c r="HER2767" s="7"/>
      <c r="HES2767" s="7"/>
      <c r="HET2767" s="7"/>
      <c r="HEU2767" s="7"/>
      <c r="HEV2767" s="7"/>
      <c r="HEW2767" s="7"/>
      <c r="HEX2767" s="7"/>
      <c r="HEY2767" s="7"/>
      <c r="HEZ2767" s="7"/>
      <c r="HFA2767" s="7"/>
      <c r="HFB2767" s="7"/>
      <c r="HFC2767" s="7"/>
      <c r="HFD2767" s="7"/>
      <c r="HFE2767" s="7"/>
      <c r="HFF2767" s="7"/>
      <c r="HFG2767" s="7"/>
      <c r="HFH2767" s="7"/>
      <c r="HFI2767" s="7"/>
      <c r="HFJ2767" s="7"/>
      <c r="HFK2767" s="7"/>
      <c r="HFL2767" s="7"/>
      <c r="HFM2767" s="7"/>
      <c r="HFN2767" s="7"/>
      <c r="HFO2767" s="7"/>
      <c r="HFP2767" s="7"/>
      <c r="HFQ2767" s="7"/>
      <c r="HFR2767" s="7"/>
      <c r="HFS2767" s="7"/>
      <c r="HFT2767" s="7"/>
      <c r="HFU2767" s="7"/>
      <c r="HFV2767" s="7"/>
      <c r="HFW2767" s="7"/>
      <c r="HFX2767" s="7"/>
      <c r="HFY2767" s="7"/>
      <c r="HFZ2767" s="7"/>
      <c r="HGA2767" s="7"/>
      <c r="HGB2767" s="7"/>
      <c r="HGC2767" s="7"/>
      <c r="HGD2767" s="7"/>
      <c r="HGE2767" s="7"/>
      <c r="HGF2767" s="7"/>
      <c r="HGG2767" s="7"/>
      <c r="HGH2767" s="7"/>
      <c r="HGI2767" s="7"/>
      <c r="HGJ2767" s="7"/>
      <c r="HGK2767" s="7"/>
      <c r="HGL2767" s="7"/>
      <c r="HGM2767" s="7"/>
      <c r="HGN2767" s="7"/>
      <c r="HGO2767" s="7"/>
      <c r="HGP2767" s="7"/>
      <c r="HGQ2767" s="7"/>
      <c r="HGR2767" s="7"/>
      <c r="HGS2767" s="7"/>
      <c r="HGT2767" s="7"/>
      <c r="HGU2767" s="7"/>
      <c r="HGV2767" s="7"/>
      <c r="HGW2767" s="7"/>
      <c r="HGX2767" s="7"/>
      <c r="HGY2767" s="7"/>
      <c r="HGZ2767" s="7"/>
      <c r="HHA2767" s="7"/>
      <c r="HHB2767" s="7"/>
      <c r="HHC2767" s="7"/>
      <c r="HHD2767" s="7"/>
      <c r="HHE2767" s="7"/>
      <c r="HHF2767" s="7"/>
      <c r="HHG2767" s="7"/>
      <c r="HHH2767" s="7"/>
      <c r="HHI2767" s="7"/>
      <c r="HHJ2767" s="7"/>
      <c r="HHK2767" s="7"/>
      <c r="HHL2767" s="7"/>
      <c r="HHM2767" s="7"/>
      <c r="HHN2767" s="7"/>
      <c r="HHO2767" s="7"/>
      <c r="HHP2767" s="7"/>
      <c r="HHQ2767" s="7"/>
      <c r="HHR2767" s="7"/>
      <c r="HHS2767" s="7"/>
      <c r="HHT2767" s="7"/>
      <c r="HHU2767" s="7"/>
      <c r="HHV2767" s="7"/>
      <c r="HHW2767" s="7"/>
      <c r="HHX2767" s="7"/>
      <c r="HHY2767" s="7"/>
      <c r="HHZ2767" s="7"/>
      <c r="HIA2767" s="7"/>
      <c r="HIB2767" s="7"/>
      <c r="HIC2767" s="7"/>
      <c r="HID2767" s="7"/>
      <c r="HIE2767" s="7"/>
      <c r="HIF2767" s="7"/>
      <c r="HIG2767" s="7"/>
      <c r="HIH2767" s="7"/>
      <c r="HII2767" s="7"/>
      <c r="HIJ2767" s="7"/>
      <c r="HIK2767" s="7"/>
      <c r="HIL2767" s="7"/>
      <c r="HIM2767" s="7"/>
      <c r="HIN2767" s="7"/>
      <c r="HIO2767" s="7"/>
      <c r="HIP2767" s="7"/>
      <c r="HIQ2767" s="7"/>
      <c r="HIR2767" s="7"/>
      <c r="HIS2767" s="7"/>
      <c r="HIT2767" s="7"/>
      <c r="HIU2767" s="7"/>
      <c r="HIV2767" s="7"/>
      <c r="HIW2767" s="7"/>
      <c r="HIX2767" s="7"/>
      <c r="HIY2767" s="7"/>
      <c r="HIZ2767" s="7"/>
      <c r="HJA2767" s="7"/>
      <c r="HJB2767" s="7"/>
      <c r="HJC2767" s="7"/>
      <c r="HJD2767" s="7"/>
      <c r="HJE2767" s="7"/>
      <c r="HJF2767" s="7"/>
      <c r="HJG2767" s="7"/>
      <c r="HJH2767" s="7"/>
      <c r="HJI2767" s="7"/>
      <c r="HJJ2767" s="7"/>
      <c r="HJK2767" s="7"/>
      <c r="HJL2767" s="7"/>
      <c r="HJM2767" s="7"/>
      <c r="HJN2767" s="7"/>
      <c r="HJO2767" s="7"/>
      <c r="HJP2767" s="7"/>
      <c r="HJQ2767" s="7"/>
      <c r="HJR2767" s="7"/>
      <c r="HJS2767" s="7"/>
      <c r="HJT2767" s="7"/>
      <c r="HJU2767" s="7"/>
      <c r="HJV2767" s="7"/>
      <c r="HJW2767" s="7"/>
      <c r="HJX2767" s="7"/>
      <c r="HJY2767" s="7"/>
      <c r="HJZ2767" s="7"/>
      <c r="HKA2767" s="7"/>
      <c r="HKB2767" s="7"/>
      <c r="HKC2767" s="7"/>
      <c r="HKD2767" s="7"/>
      <c r="HKE2767" s="7"/>
      <c r="HKF2767" s="7"/>
      <c r="HKG2767" s="7"/>
      <c r="HKH2767" s="7"/>
      <c r="HKI2767" s="7"/>
      <c r="HKJ2767" s="7"/>
      <c r="HKK2767" s="7"/>
      <c r="HKL2767" s="7"/>
      <c r="HKM2767" s="7"/>
      <c r="HKN2767" s="7"/>
      <c r="HKO2767" s="7"/>
      <c r="HKP2767" s="7"/>
      <c r="HKQ2767" s="7"/>
      <c r="HKR2767" s="7"/>
      <c r="HKS2767" s="7"/>
      <c r="HKT2767" s="7"/>
      <c r="HKU2767" s="7"/>
      <c r="HKV2767" s="7"/>
      <c r="HKW2767" s="7"/>
      <c r="HKX2767" s="7"/>
      <c r="HKY2767" s="7"/>
      <c r="HKZ2767" s="7"/>
      <c r="HLA2767" s="7"/>
      <c r="HLB2767" s="7"/>
      <c r="HLC2767" s="7"/>
      <c r="HLD2767" s="7"/>
      <c r="HLE2767" s="7"/>
      <c r="HLF2767" s="7"/>
      <c r="HLG2767" s="7"/>
      <c r="HLH2767" s="7"/>
      <c r="HLI2767" s="7"/>
      <c r="HLJ2767" s="7"/>
      <c r="HLK2767" s="7"/>
      <c r="HLL2767" s="7"/>
      <c r="HLM2767" s="7"/>
      <c r="HLN2767" s="7"/>
      <c r="HLO2767" s="7"/>
      <c r="HLP2767" s="7"/>
      <c r="HLQ2767" s="7"/>
      <c r="HLR2767" s="7"/>
      <c r="HLS2767" s="7"/>
      <c r="HLT2767" s="7"/>
      <c r="HLU2767" s="7"/>
      <c r="HLV2767" s="7"/>
      <c r="HLW2767" s="7"/>
      <c r="HLX2767" s="7"/>
      <c r="HLY2767" s="7"/>
      <c r="HLZ2767" s="7"/>
      <c r="HMA2767" s="7"/>
      <c r="HMB2767" s="7"/>
      <c r="HMC2767" s="7"/>
      <c r="HMD2767" s="7"/>
      <c r="HME2767" s="7"/>
      <c r="HMF2767" s="7"/>
      <c r="HMG2767" s="7"/>
      <c r="HMH2767" s="7"/>
      <c r="HMI2767" s="7"/>
      <c r="HMJ2767" s="7"/>
      <c r="HMK2767" s="7"/>
      <c r="HML2767" s="7"/>
      <c r="HMM2767" s="7"/>
      <c r="HMN2767" s="7"/>
      <c r="HMO2767" s="7"/>
      <c r="HMP2767" s="7"/>
      <c r="HMQ2767" s="7"/>
      <c r="HMR2767" s="7"/>
      <c r="HMS2767" s="7"/>
      <c r="HMT2767" s="7"/>
      <c r="HMU2767" s="7"/>
      <c r="HMV2767" s="7"/>
      <c r="HMW2767" s="7"/>
      <c r="HMX2767" s="7"/>
      <c r="HMY2767" s="7"/>
      <c r="HMZ2767" s="7"/>
      <c r="HNA2767" s="7"/>
      <c r="HNB2767" s="7"/>
      <c r="HNC2767" s="7"/>
      <c r="HND2767" s="7"/>
      <c r="HNE2767" s="7"/>
      <c r="HNF2767" s="7"/>
      <c r="HNG2767" s="7"/>
      <c r="HNH2767" s="7"/>
      <c r="HNI2767" s="7"/>
      <c r="HNJ2767" s="7"/>
      <c r="HNK2767" s="7"/>
      <c r="HNL2767" s="7"/>
      <c r="HNM2767" s="7"/>
      <c r="HNN2767" s="7"/>
      <c r="HNO2767" s="7"/>
      <c r="HNP2767" s="7"/>
      <c r="HNQ2767" s="7"/>
      <c r="HNR2767" s="7"/>
      <c r="HNS2767" s="7"/>
      <c r="HNT2767" s="7"/>
      <c r="HNU2767" s="7"/>
      <c r="HNV2767" s="7"/>
      <c r="HNW2767" s="7"/>
      <c r="HNX2767" s="7"/>
      <c r="HNY2767" s="7"/>
      <c r="HNZ2767" s="7"/>
      <c r="HOA2767" s="7"/>
      <c r="HOB2767" s="7"/>
      <c r="HOC2767" s="7"/>
      <c r="HOD2767" s="7"/>
      <c r="HOE2767" s="7"/>
      <c r="HOF2767" s="7"/>
      <c r="HOG2767" s="7"/>
      <c r="HOH2767" s="7"/>
      <c r="HOI2767" s="7"/>
      <c r="HOJ2767" s="7"/>
      <c r="HOK2767" s="7"/>
      <c r="HOL2767" s="7"/>
      <c r="HOM2767" s="7"/>
      <c r="HON2767" s="7"/>
      <c r="HOO2767" s="7"/>
      <c r="HOP2767" s="7"/>
      <c r="HOQ2767" s="7"/>
      <c r="HOR2767" s="7"/>
      <c r="HOS2767" s="7"/>
      <c r="HOT2767" s="7"/>
      <c r="HOU2767" s="7"/>
      <c r="HOV2767" s="7"/>
      <c r="HOW2767" s="7"/>
      <c r="HOX2767" s="7"/>
      <c r="HOY2767" s="7"/>
      <c r="HOZ2767" s="7"/>
      <c r="HPA2767" s="7"/>
      <c r="HPB2767" s="7"/>
      <c r="HPC2767" s="7"/>
      <c r="HPD2767" s="7"/>
      <c r="HPE2767" s="7"/>
      <c r="HPF2767" s="7"/>
      <c r="HPG2767" s="7"/>
      <c r="HPH2767" s="7"/>
      <c r="HPI2767" s="7"/>
      <c r="HPJ2767" s="7"/>
      <c r="HPK2767" s="7"/>
      <c r="HPL2767" s="7"/>
      <c r="HPM2767" s="7"/>
      <c r="HPN2767" s="7"/>
      <c r="HPO2767" s="7"/>
      <c r="HPP2767" s="7"/>
      <c r="HPQ2767" s="7"/>
      <c r="HPR2767" s="7"/>
      <c r="HPS2767" s="7"/>
      <c r="HPT2767" s="7"/>
      <c r="HPU2767" s="7"/>
      <c r="HPV2767" s="7"/>
      <c r="HPW2767" s="7"/>
      <c r="HPX2767" s="7"/>
      <c r="HPY2767" s="7"/>
      <c r="HPZ2767" s="7"/>
      <c r="HQA2767" s="7"/>
      <c r="HQB2767" s="7"/>
      <c r="HQC2767" s="7"/>
      <c r="HQD2767" s="7"/>
      <c r="HQE2767" s="7"/>
      <c r="HQF2767" s="7"/>
      <c r="HQG2767" s="7"/>
      <c r="HQH2767" s="7"/>
      <c r="HQI2767" s="7"/>
      <c r="HQJ2767" s="7"/>
      <c r="HQK2767" s="7"/>
      <c r="HQL2767" s="7"/>
      <c r="HQM2767" s="7"/>
      <c r="HQN2767" s="7"/>
      <c r="HQO2767" s="7"/>
      <c r="HQP2767" s="7"/>
      <c r="HQQ2767" s="7"/>
      <c r="HQR2767" s="7"/>
      <c r="HQS2767" s="7"/>
      <c r="HQT2767" s="7"/>
      <c r="HQU2767" s="7"/>
      <c r="HQV2767" s="7"/>
      <c r="HQW2767" s="7"/>
      <c r="HQX2767" s="7"/>
      <c r="HQY2767" s="7"/>
      <c r="HQZ2767" s="7"/>
      <c r="HRA2767" s="7"/>
      <c r="HRB2767" s="7"/>
      <c r="HRC2767" s="7"/>
      <c r="HRD2767" s="7"/>
      <c r="HRE2767" s="7"/>
      <c r="HRF2767" s="7"/>
      <c r="HRG2767" s="7"/>
      <c r="HRH2767" s="7"/>
      <c r="HRI2767" s="7"/>
      <c r="HRJ2767" s="7"/>
      <c r="HRK2767" s="7"/>
      <c r="HRL2767" s="7"/>
      <c r="HRM2767" s="7"/>
      <c r="HRN2767" s="7"/>
      <c r="HRO2767" s="7"/>
      <c r="HRP2767" s="7"/>
      <c r="HRQ2767" s="7"/>
      <c r="HRR2767" s="7"/>
      <c r="HRS2767" s="7"/>
      <c r="HRT2767" s="7"/>
      <c r="HRU2767" s="7"/>
      <c r="HRV2767" s="7"/>
      <c r="HRW2767" s="7"/>
      <c r="HRX2767" s="7"/>
      <c r="HRY2767" s="7"/>
      <c r="HRZ2767" s="7"/>
      <c r="HSA2767" s="7"/>
      <c r="HSB2767" s="7"/>
      <c r="HSC2767" s="7"/>
      <c r="HSD2767" s="7"/>
      <c r="HSE2767" s="7"/>
      <c r="HSF2767" s="7"/>
      <c r="HSG2767" s="7"/>
      <c r="HSH2767" s="7"/>
      <c r="HSI2767" s="7"/>
      <c r="HSJ2767" s="7"/>
      <c r="HSK2767" s="7"/>
      <c r="HSL2767" s="7"/>
      <c r="HSM2767" s="7"/>
      <c r="HSN2767" s="7"/>
      <c r="HSO2767" s="7"/>
      <c r="HSP2767" s="7"/>
      <c r="HSQ2767" s="7"/>
      <c r="HSR2767" s="7"/>
      <c r="HSS2767" s="7"/>
      <c r="HST2767" s="7"/>
      <c r="HSU2767" s="7"/>
      <c r="HSV2767" s="7"/>
      <c r="HSW2767" s="7"/>
      <c r="HSX2767" s="7"/>
      <c r="HSY2767" s="7"/>
      <c r="HSZ2767" s="7"/>
      <c r="HTA2767" s="7"/>
      <c r="HTB2767" s="7"/>
      <c r="HTC2767" s="7"/>
      <c r="HTD2767" s="7"/>
      <c r="HTE2767" s="7"/>
      <c r="HTF2767" s="7"/>
      <c r="HTG2767" s="7"/>
      <c r="HTH2767" s="7"/>
      <c r="HTI2767" s="7"/>
      <c r="HTJ2767" s="7"/>
      <c r="HTK2767" s="7"/>
      <c r="HTL2767" s="7"/>
      <c r="HTM2767" s="7"/>
      <c r="HTN2767" s="7"/>
      <c r="HTO2767" s="7"/>
      <c r="HTP2767" s="7"/>
      <c r="HTQ2767" s="7"/>
      <c r="HTR2767" s="7"/>
      <c r="HTS2767" s="7"/>
      <c r="HTT2767" s="7"/>
      <c r="HTU2767" s="7"/>
      <c r="HTV2767" s="7"/>
      <c r="HTW2767" s="7"/>
      <c r="HTX2767" s="7"/>
      <c r="HTY2767" s="7"/>
      <c r="HTZ2767" s="7"/>
      <c r="HUA2767" s="7"/>
      <c r="HUB2767" s="7"/>
      <c r="HUC2767" s="7"/>
      <c r="HUD2767" s="7"/>
      <c r="HUE2767" s="7"/>
      <c r="HUF2767" s="7"/>
      <c r="HUG2767" s="7"/>
      <c r="HUH2767" s="7"/>
      <c r="HUI2767" s="7"/>
      <c r="HUJ2767" s="7"/>
      <c r="HUK2767" s="7"/>
      <c r="HUL2767" s="7"/>
      <c r="HUM2767" s="7"/>
      <c r="HUN2767" s="7"/>
      <c r="HUO2767" s="7"/>
      <c r="HUP2767" s="7"/>
      <c r="HUQ2767" s="7"/>
      <c r="HUR2767" s="7"/>
      <c r="HUS2767" s="7"/>
      <c r="HUT2767" s="7"/>
      <c r="HUU2767" s="7"/>
      <c r="HUV2767" s="7"/>
      <c r="HUW2767" s="7"/>
      <c r="HUX2767" s="7"/>
      <c r="HUY2767" s="7"/>
      <c r="HUZ2767" s="7"/>
      <c r="HVA2767" s="7"/>
      <c r="HVB2767" s="7"/>
      <c r="HVC2767" s="7"/>
      <c r="HVD2767" s="7"/>
      <c r="HVE2767" s="7"/>
      <c r="HVF2767" s="7"/>
      <c r="HVG2767" s="7"/>
      <c r="HVH2767" s="7"/>
      <c r="HVI2767" s="7"/>
      <c r="HVJ2767" s="7"/>
      <c r="HVK2767" s="7"/>
      <c r="HVL2767" s="7"/>
      <c r="HVM2767" s="7"/>
      <c r="HVN2767" s="7"/>
      <c r="HVO2767" s="7"/>
      <c r="HVP2767" s="7"/>
      <c r="HVQ2767" s="7"/>
      <c r="HVR2767" s="7"/>
      <c r="HVS2767" s="7"/>
      <c r="HVT2767" s="7"/>
      <c r="HVU2767" s="7"/>
      <c r="HVV2767" s="7"/>
      <c r="HVW2767" s="7"/>
      <c r="HVX2767" s="7"/>
      <c r="HVY2767" s="7"/>
      <c r="HVZ2767" s="7"/>
      <c r="HWA2767" s="7"/>
      <c r="HWB2767" s="7"/>
      <c r="HWC2767" s="7"/>
      <c r="HWD2767" s="7"/>
      <c r="HWE2767" s="7"/>
      <c r="HWF2767" s="7"/>
      <c r="HWG2767" s="7"/>
      <c r="HWH2767" s="7"/>
      <c r="HWI2767" s="7"/>
      <c r="HWJ2767" s="7"/>
      <c r="HWK2767" s="7"/>
      <c r="HWL2767" s="7"/>
      <c r="HWM2767" s="7"/>
      <c r="HWN2767" s="7"/>
      <c r="HWO2767" s="7"/>
      <c r="HWP2767" s="7"/>
      <c r="HWQ2767" s="7"/>
      <c r="HWR2767" s="7"/>
      <c r="HWS2767" s="7"/>
      <c r="HWT2767" s="7"/>
      <c r="HWU2767" s="7"/>
      <c r="HWV2767" s="7"/>
      <c r="HWW2767" s="7"/>
      <c r="HWX2767" s="7"/>
      <c r="HWY2767" s="7"/>
      <c r="HWZ2767" s="7"/>
      <c r="HXA2767" s="7"/>
      <c r="HXB2767" s="7"/>
      <c r="HXC2767" s="7"/>
      <c r="HXD2767" s="7"/>
      <c r="HXE2767" s="7"/>
      <c r="HXF2767" s="7"/>
      <c r="HXG2767" s="7"/>
      <c r="HXH2767" s="7"/>
      <c r="HXI2767" s="7"/>
      <c r="HXJ2767" s="7"/>
      <c r="HXK2767" s="7"/>
      <c r="HXL2767" s="7"/>
      <c r="HXM2767" s="7"/>
      <c r="HXN2767" s="7"/>
      <c r="HXO2767" s="7"/>
      <c r="HXP2767" s="7"/>
      <c r="HXQ2767" s="7"/>
      <c r="HXR2767" s="7"/>
      <c r="HXS2767" s="7"/>
      <c r="HXT2767" s="7"/>
      <c r="HXU2767" s="7"/>
      <c r="HXV2767" s="7"/>
      <c r="HXW2767" s="7"/>
      <c r="HXX2767" s="7"/>
      <c r="HXY2767" s="7"/>
      <c r="HXZ2767" s="7"/>
      <c r="HYA2767" s="7"/>
      <c r="HYB2767" s="7"/>
      <c r="HYC2767" s="7"/>
      <c r="HYD2767" s="7"/>
      <c r="HYE2767" s="7"/>
      <c r="HYF2767" s="7"/>
      <c r="HYG2767" s="7"/>
      <c r="HYH2767" s="7"/>
      <c r="HYI2767" s="7"/>
      <c r="HYJ2767" s="7"/>
      <c r="HYK2767" s="7"/>
      <c r="HYL2767" s="7"/>
      <c r="HYM2767" s="7"/>
      <c r="HYN2767" s="7"/>
      <c r="HYO2767" s="7"/>
      <c r="HYP2767" s="7"/>
      <c r="HYQ2767" s="7"/>
      <c r="HYR2767" s="7"/>
      <c r="HYS2767" s="7"/>
      <c r="HYT2767" s="7"/>
      <c r="HYU2767" s="7"/>
      <c r="HYV2767" s="7"/>
      <c r="HYW2767" s="7"/>
      <c r="HYX2767" s="7"/>
      <c r="HYY2767" s="7"/>
      <c r="HYZ2767" s="7"/>
      <c r="HZA2767" s="7"/>
      <c r="HZB2767" s="7"/>
      <c r="HZC2767" s="7"/>
      <c r="HZD2767" s="7"/>
      <c r="HZE2767" s="7"/>
      <c r="HZF2767" s="7"/>
      <c r="HZG2767" s="7"/>
      <c r="HZH2767" s="7"/>
      <c r="HZI2767" s="7"/>
      <c r="HZJ2767" s="7"/>
      <c r="HZK2767" s="7"/>
      <c r="HZL2767" s="7"/>
      <c r="HZM2767" s="7"/>
      <c r="HZN2767" s="7"/>
      <c r="HZO2767" s="7"/>
      <c r="HZP2767" s="7"/>
      <c r="HZQ2767" s="7"/>
      <c r="HZR2767" s="7"/>
      <c r="HZS2767" s="7"/>
      <c r="HZT2767" s="7"/>
      <c r="HZU2767" s="7"/>
      <c r="HZV2767" s="7"/>
      <c r="HZW2767" s="7"/>
      <c r="HZX2767" s="7"/>
      <c r="HZY2767" s="7"/>
      <c r="HZZ2767" s="7"/>
      <c r="IAA2767" s="7"/>
      <c r="IAB2767" s="7"/>
      <c r="IAC2767" s="7"/>
      <c r="IAD2767" s="7"/>
      <c r="IAE2767" s="7"/>
      <c r="IAF2767" s="7"/>
      <c r="IAG2767" s="7"/>
      <c r="IAH2767" s="7"/>
      <c r="IAI2767" s="7"/>
      <c r="IAJ2767" s="7"/>
      <c r="IAK2767" s="7"/>
      <c r="IAL2767" s="7"/>
      <c r="IAM2767" s="7"/>
      <c r="IAN2767" s="7"/>
      <c r="IAO2767" s="7"/>
      <c r="IAP2767" s="7"/>
      <c r="IAQ2767" s="7"/>
      <c r="IAR2767" s="7"/>
      <c r="IAS2767" s="7"/>
      <c r="IAT2767" s="7"/>
      <c r="IAU2767" s="7"/>
      <c r="IAV2767" s="7"/>
      <c r="IAW2767" s="7"/>
      <c r="IAX2767" s="7"/>
      <c r="IAY2767" s="7"/>
      <c r="IAZ2767" s="7"/>
      <c r="IBA2767" s="7"/>
      <c r="IBB2767" s="7"/>
      <c r="IBC2767" s="7"/>
      <c r="IBD2767" s="7"/>
      <c r="IBE2767" s="7"/>
      <c r="IBF2767" s="7"/>
      <c r="IBG2767" s="7"/>
      <c r="IBH2767" s="7"/>
      <c r="IBI2767" s="7"/>
      <c r="IBJ2767" s="7"/>
      <c r="IBK2767" s="7"/>
      <c r="IBL2767" s="7"/>
      <c r="IBM2767" s="7"/>
      <c r="IBN2767" s="7"/>
      <c r="IBO2767" s="7"/>
      <c r="IBP2767" s="7"/>
      <c r="IBQ2767" s="7"/>
      <c r="IBR2767" s="7"/>
      <c r="IBS2767" s="7"/>
      <c r="IBT2767" s="7"/>
      <c r="IBU2767" s="7"/>
      <c r="IBV2767" s="7"/>
      <c r="IBW2767" s="7"/>
      <c r="IBX2767" s="7"/>
      <c r="IBY2767" s="7"/>
      <c r="IBZ2767" s="7"/>
      <c r="ICA2767" s="7"/>
      <c r="ICB2767" s="7"/>
      <c r="ICC2767" s="7"/>
      <c r="ICD2767" s="7"/>
      <c r="ICE2767" s="7"/>
      <c r="ICF2767" s="7"/>
      <c r="ICG2767" s="7"/>
      <c r="ICH2767" s="7"/>
      <c r="ICI2767" s="7"/>
      <c r="ICJ2767" s="7"/>
      <c r="ICK2767" s="7"/>
      <c r="ICL2767" s="7"/>
      <c r="ICM2767" s="7"/>
      <c r="ICN2767" s="7"/>
      <c r="ICO2767" s="7"/>
      <c r="ICP2767" s="7"/>
      <c r="ICQ2767" s="7"/>
      <c r="ICR2767" s="7"/>
      <c r="ICS2767" s="7"/>
      <c r="ICT2767" s="7"/>
      <c r="ICU2767" s="7"/>
      <c r="ICV2767" s="7"/>
      <c r="ICW2767" s="7"/>
      <c r="ICX2767" s="7"/>
      <c r="ICY2767" s="7"/>
      <c r="ICZ2767" s="7"/>
      <c r="IDA2767" s="7"/>
      <c r="IDB2767" s="7"/>
      <c r="IDC2767" s="7"/>
      <c r="IDD2767" s="7"/>
      <c r="IDE2767" s="7"/>
      <c r="IDF2767" s="7"/>
      <c r="IDG2767" s="7"/>
      <c r="IDH2767" s="7"/>
      <c r="IDI2767" s="7"/>
      <c r="IDJ2767" s="7"/>
      <c r="IDK2767" s="7"/>
      <c r="IDL2767" s="7"/>
      <c r="IDM2767" s="7"/>
      <c r="IDN2767" s="7"/>
      <c r="IDO2767" s="7"/>
      <c r="IDP2767" s="7"/>
      <c r="IDQ2767" s="7"/>
      <c r="IDR2767" s="7"/>
      <c r="IDS2767" s="7"/>
      <c r="IDT2767" s="7"/>
      <c r="IDU2767" s="7"/>
      <c r="IDV2767" s="7"/>
      <c r="IDW2767" s="7"/>
      <c r="IDX2767" s="7"/>
      <c r="IDY2767" s="7"/>
      <c r="IDZ2767" s="7"/>
      <c r="IEA2767" s="7"/>
      <c r="IEB2767" s="7"/>
      <c r="IEC2767" s="7"/>
      <c r="IED2767" s="7"/>
      <c r="IEE2767" s="7"/>
      <c r="IEF2767" s="7"/>
      <c r="IEG2767" s="7"/>
      <c r="IEH2767" s="7"/>
      <c r="IEI2767" s="7"/>
      <c r="IEJ2767" s="7"/>
      <c r="IEK2767" s="7"/>
      <c r="IEL2767" s="7"/>
      <c r="IEM2767" s="7"/>
      <c r="IEN2767" s="7"/>
      <c r="IEO2767" s="7"/>
      <c r="IEP2767" s="7"/>
      <c r="IEQ2767" s="7"/>
      <c r="IER2767" s="7"/>
      <c r="IES2767" s="7"/>
      <c r="IET2767" s="7"/>
      <c r="IEU2767" s="7"/>
      <c r="IEV2767" s="7"/>
      <c r="IEW2767" s="7"/>
      <c r="IEX2767" s="7"/>
      <c r="IEY2767" s="7"/>
      <c r="IEZ2767" s="7"/>
      <c r="IFA2767" s="7"/>
      <c r="IFB2767" s="7"/>
      <c r="IFC2767" s="7"/>
      <c r="IFD2767" s="7"/>
      <c r="IFE2767" s="7"/>
      <c r="IFF2767" s="7"/>
      <c r="IFG2767" s="7"/>
      <c r="IFH2767" s="7"/>
      <c r="IFI2767" s="7"/>
      <c r="IFJ2767" s="7"/>
      <c r="IFK2767" s="7"/>
      <c r="IFL2767" s="7"/>
      <c r="IFM2767" s="7"/>
      <c r="IFN2767" s="7"/>
      <c r="IFO2767" s="7"/>
      <c r="IFP2767" s="7"/>
      <c r="IFQ2767" s="7"/>
      <c r="IFR2767" s="7"/>
      <c r="IFS2767" s="7"/>
      <c r="IFT2767" s="7"/>
      <c r="IFU2767" s="7"/>
      <c r="IFV2767" s="7"/>
      <c r="IFW2767" s="7"/>
      <c r="IFX2767" s="7"/>
      <c r="IFY2767" s="7"/>
      <c r="IFZ2767" s="7"/>
      <c r="IGA2767" s="7"/>
      <c r="IGB2767" s="7"/>
      <c r="IGC2767" s="7"/>
      <c r="IGD2767" s="7"/>
      <c r="IGE2767" s="7"/>
      <c r="IGF2767" s="7"/>
      <c r="IGG2767" s="7"/>
      <c r="IGH2767" s="7"/>
      <c r="IGI2767" s="7"/>
      <c r="IGJ2767" s="7"/>
      <c r="IGK2767" s="7"/>
      <c r="IGL2767" s="7"/>
      <c r="IGM2767" s="7"/>
      <c r="IGN2767" s="7"/>
      <c r="IGO2767" s="7"/>
      <c r="IGP2767" s="7"/>
      <c r="IGQ2767" s="7"/>
      <c r="IGR2767" s="7"/>
      <c r="IGS2767" s="7"/>
      <c r="IGT2767" s="7"/>
      <c r="IGU2767" s="7"/>
      <c r="IGV2767" s="7"/>
      <c r="IGW2767" s="7"/>
      <c r="IGX2767" s="7"/>
      <c r="IGY2767" s="7"/>
      <c r="IGZ2767" s="7"/>
      <c r="IHA2767" s="7"/>
      <c r="IHB2767" s="7"/>
      <c r="IHC2767" s="7"/>
      <c r="IHD2767" s="7"/>
      <c r="IHE2767" s="7"/>
      <c r="IHF2767" s="7"/>
      <c r="IHG2767" s="7"/>
      <c r="IHH2767" s="7"/>
      <c r="IHI2767" s="7"/>
      <c r="IHJ2767" s="7"/>
      <c r="IHK2767" s="7"/>
      <c r="IHL2767" s="7"/>
      <c r="IHM2767" s="7"/>
      <c r="IHN2767" s="7"/>
      <c r="IHO2767" s="7"/>
      <c r="IHP2767" s="7"/>
      <c r="IHQ2767" s="7"/>
      <c r="IHR2767" s="7"/>
      <c r="IHS2767" s="7"/>
      <c r="IHT2767" s="7"/>
      <c r="IHU2767" s="7"/>
      <c r="IHV2767" s="7"/>
      <c r="IHW2767" s="7"/>
      <c r="IHX2767" s="7"/>
      <c r="IHY2767" s="7"/>
      <c r="IHZ2767" s="7"/>
      <c r="IIA2767" s="7"/>
      <c r="IIB2767" s="7"/>
      <c r="IIC2767" s="7"/>
      <c r="IID2767" s="7"/>
      <c r="IIE2767" s="7"/>
      <c r="IIF2767" s="7"/>
      <c r="IIG2767" s="7"/>
      <c r="IIH2767" s="7"/>
      <c r="III2767" s="7"/>
      <c r="IIJ2767" s="7"/>
      <c r="IIK2767" s="7"/>
      <c r="IIL2767" s="7"/>
      <c r="IIM2767" s="7"/>
      <c r="IIN2767" s="7"/>
      <c r="IIO2767" s="7"/>
      <c r="IIP2767" s="7"/>
      <c r="IIQ2767" s="7"/>
      <c r="IIR2767" s="7"/>
      <c r="IIS2767" s="7"/>
      <c r="IIT2767" s="7"/>
      <c r="IIU2767" s="7"/>
      <c r="IIV2767" s="7"/>
      <c r="IIW2767" s="7"/>
      <c r="IIX2767" s="7"/>
      <c r="IIY2767" s="7"/>
      <c r="IIZ2767" s="7"/>
      <c r="IJA2767" s="7"/>
      <c r="IJB2767" s="7"/>
      <c r="IJC2767" s="7"/>
      <c r="IJD2767" s="7"/>
      <c r="IJE2767" s="7"/>
      <c r="IJF2767" s="7"/>
      <c r="IJG2767" s="7"/>
      <c r="IJH2767" s="7"/>
      <c r="IJI2767" s="7"/>
      <c r="IJJ2767" s="7"/>
      <c r="IJK2767" s="7"/>
      <c r="IJL2767" s="7"/>
      <c r="IJM2767" s="7"/>
      <c r="IJN2767" s="7"/>
      <c r="IJO2767" s="7"/>
      <c r="IJP2767" s="7"/>
      <c r="IJQ2767" s="7"/>
      <c r="IJR2767" s="7"/>
      <c r="IJS2767" s="7"/>
      <c r="IJT2767" s="7"/>
      <c r="IJU2767" s="7"/>
      <c r="IJV2767" s="7"/>
      <c r="IJW2767" s="7"/>
      <c r="IJX2767" s="7"/>
      <c r="IJY2767" s="7"/>
      <c r="IJZ2767" s="7"/>
      <c r="IKA2767" s="7"/>
      <c r="IKB2767" s="7"/>
      <c r="IKC2767" s="7"/>
      <c r="IKD2767" s="7"/>
      <c r="IKE2767" s="7"/>
      <c r="IKF2767" s="7"/>
      <c r="IKG2767" s="7"/>
      <c r="IKH2767" s="7"/>
      <c r="IKI2767" s="7"/>
      <c r="IKJ2767" s="7"/>
      <c r="IKK2767" s="7"/>
      <c r="IKL2767" s="7"/>
      <c r="IKM2767" s="7"/>
      <c r="IKN2767" s="7"/>
      <c r="IKO2767" s="7"/>
      <c r="IKP2767" s="7"/>
      <c r="IKQ2767" s="7"/>
      <c r="IKR2767" s="7"/>
      <c r="IKS2767" s="7"/>
      <c r="IKT2767" s="7"/>
      <c r="IKU2767" s="7"/>
      <c r="IKV2767" s="7"/>
      <c r="IKW2767" s="7"/>
      <c r="IKX2767" s="7"/>
      <c r="IKY2767" s="7"/>
      <c r="IKZ2767" s="7"/>
      <c r="ILA2767" s="7"/>
      <c r="ILB2767" s="7"/>
      <c r="ILC2767" s="7"/>
      <c r="ILD2767" s="7"/>
      <c r="ILE2767" s="7"/>
      <c r="ILF2767" s="7"/>
      <c r="ILG2767" s="7"/>
      <c r="ILH2767" s="7"/>
      <c r="ILI2767" s="7"/>
      <c r="ILJ2767" s="7"/>
      <c r="ILK2767" s="7"/>
      <c r="ILL2767" s="7"/>
      <c r="ILM2767" s="7"/>
      <c r="ILN2767" s="7"/>
      <c r="ILO2767" s="7"/>
      <c r="ILP2767" s="7"/>
      <c r="ILQ2767" s="7"/>
      <c r="ILR2767" s="7"/>
      <c r="ILS2767" s="7"/>
      <c r="ILT2767" s="7"/>
      <c r="ILU2767" s="7"/>
      <c r="ILV2767" s="7"/>
      <c r="ILW2767" s="7"/>
      <c r="ILX2767" s="7"/>
      <c r="ILY2767" s="7"/>
      <c r="ILZ2767" s="7"/>
      <c r="IMA2767" s="7"/>
      <c r="IMB2767" s="7"/>
      <c r="IMC2767" s="7"/>
      <c r="IMD2767" s="7"/>
      <c r="IME2767" s="7"/>
      <c r="IMF2767" s="7"/>
      <c r="IMG2767" s="7"/>
      <c r="IMH2767" s="7"/>
      <c r="IMI2767" s="7"/>
      <c r="IMJ2767" s="7"/>
      <c r="IMK2767" s="7"/>
      <c r="IML2767" s="7"/>
      <c r="IMM2767" s="7"/>
      <c r="IMN2767" s="7"/>
      <c r="IMO2767" s="7"/>
      <c r="IMP2767" s="7"/>
      <c r="IMQ2767" s="7"/>
      <c r="IMR2767" s="7"/>
      <c r="IMS2767" s="7"/>
      <c r="IMT2767" s="7"/>
      <c r="IMU2767" s="7"/>
      <c r="IMV2767" s="7"/>
      <c r="IMW2767" s="7"/>
      <c r="IMX2767" s="7"/>
      <c r="IMY2767" s="7"/>
      <c r="IMZ2767" s="7"/>
      <c r="INA2767" s="7"/>
      <c r="INB2767" s="7"/>
      <c r="INC2767" s="7"/>
      <c r="IND2767" s="7"/>
      <c r="INE2767" s="7"/>
      <c r="INF2767" s="7"/>
      <c r="ING2767" s="7"/>
      <c r="INH2767" s="7"/>
      <c r="INI2767" s="7"/>
      <c r="INJ2767" s="7"/>
      <c r="INK2767" s="7"/>
      <c r="INL2767" s="7"/>
      <c r="INM2767" s="7"/>
      <c r="INN2767" s="7"/>
      <c r="INO2767" s="7"/>
      <c r="INP2767" s="7"/>
      <c r="INQ2767" s="7"/>
      <c r="INR2767" s="7"/>
      <c r="INS2767" s="7"/>
      <c r="INT2767" s="7"/>
      <c r="INU2767" s="7"/>
      <c r="INV2767" s="7"/>
      <c r="INW2767" s="7"/>
      <c r="INX2767" s="7"/>
      <c r="INY2767" s="7"/>
      <c r="INZ2767" s="7"/>
      <c r="IOA2767" s="7"/>
      <c r="IOB2767" s="7"/>
      <c r="IOC2767" s="7"/>
      <c r="IOD2767" s="7"/>
      <c r="IOE2767" s="7"/>
      <c r="IOF2767" s="7"/>
      <c r="IOG2767" s="7"/>
      <c r="IOH2767" s="7"/>
      <c r="IOI2767" s="7"/>
      <c r="IOJ2767" s="7"/>
      <c r="IOK2767" s="7"/>
      <c r="IOL2767" s="7"/>
      <c r="IOM2767" s="7"/>
      <c r="ION2767" s="7"/>
      <c r="IOO2767" s="7"/>
      <c r="IOP2767" s="7"/>
      <c r="IOQ2767" s="7"/>
      <c r="IOR2767" s="7"/>
      <c r="IOS2767" s="7"/>
      <c r="IOT2767" s="7"/>
      <c r="IOU2767" s="7"/>
      <c r="IOV2767" s="7"/>
      <c r="IOW2767" s="7"/>
      <c r="IOX2767" s="7"/>
      <c r="IOY2767" s="7"/>
      <c r="IOZ2767" s="7"/>
      <c r="IPA2767" s="7"/>
      <c r="IPB2767" s="7"/>
      <c r="IPC2767" s="7"/>
      <c r="IPD2767" s="7"/>
      <c r="IPE2767" s="7"/>
      <c r="IPF2767" s="7"/>
      <c r="IPG2767" s="7"/>
      <c r="IPH2767" s="7"/>
      <c r="IPI2767" s="7"/>
      <c r="IPJ2767" s="7"/>
      <c r="IPK2767" s="7"/>
      <c r="IPL2767" s="7"/>
      <c r="IPM2767" s="7"/>
      <c r="IPN2767" s="7"/>
      <c r="IPO2767" s="7"/>
      <c r="IPP2767" s="7"/>
      <c r="IPQ2767" s="7"/>
      <c r="IPR2767" s="7"/>
      <c r="IPS2767" s="7"/>
      <c r="IPT2767" s="7"/>
      <c r="IPU2767" s="7"/>
      <c r="IPV2767" s="7"/>
      <c r="IPW2767" s="7"/>
      <c r="IPX2767" s="7"/>
      <c r="IPY2767" s="7"/>
      <c r="IPZ2767" s="7"/>
      <c r="IQA2767" s="7"/>
      <c r="IQB2767" s="7"/>
      <c r="IQC2767" s="7"/>
      <c r="IQD2767" s="7"/>
      <c r="IQE2767" s="7"/>
      <c r="IQF2767" s="7"/>
      <c r="IQG2767" s="7"/>
      <c r="IQH2767" s="7"/>
      <c r="IQI2767" s="7"/>
      <c r="IQJ2767" s="7"/>
      <c r="IQK2767" s="7"/>
      <c r="IQL2767" s="7"/>
      <c r="IQM2767" s="7"/>
      <c r="IQN2767" s="7"/>
      <c r="IQO2767" s="7"/>
      <c r="IQP2767" s="7"/>
      <c r="IQQ2767" s="7"/>
      <c r="IQR2767" s="7"/>
      <c r="IQS2767" s="7"/>
      <c r="IQT2767" s="7"/>
      <c r="IQU2767" s="7"/>
      <c r="IQV2767" s="7"/>
      <c r="IQW2767" s="7"/>
      <c r="IQX2767" s="7"/>
      <c r="IQY2767" s="7"/>
      <c r="IQZ2767" s="7"/>
      <c r="IRA2767" s="7"/>
      <c r="IRB2767" s="7"/>
      <c r="IRC2767" s="7"/>
      <c r="IRD2767" s="7"/>
      <c r="IRE2767" s="7"/>
      <c r="IRF2767" s="7"/>
      <c r="IRG2767" s="7"/>
      <c r="IRH2767" s="7"/>
      <c r="IRI2767" s="7"/>
      <c r="IRJ2767" s="7"/>
      <c r="IRK2767" s="7"/>
      <c r="IRL2767" s="7"/>
      <c r="IRM2767" s="7"/>
      <c r="IRN2767" s="7"/>
      <c r="IRO2767" s="7"/>
      <c r="IRP2767" s="7"/>
      <c r="IRQ2767" s="7"/>
      <c r="IRR2767" s="7"/>
      <c r="IRS2767" s="7"/>
      <c r="IRT2767" s="7"/>
      <c r="IRU2767" s="7"/>
      <c r="IRV2767" s="7"/>
      <c r="IRW2767" s="7"/>
      <c r="IRX2767" s="7"/>
      <c r="IRY2767" s="7"/>
      <c r="IRZ2767" s="7"/>
      <c r="ISA2767" s="7"/>
      <c r="ISB2767" s="7"/>
      <c r="ISC2767" s="7"/>
      <c r="ISD2767" s="7"/>
      <c r="ISE2767" s="7"/>
      <c r="ISF2767" s="7"/>
      <c r="ISG2767" s="7"/>
      <c r="ISH2767" s="7"/>
      <c r="ISI2767" s="7"/>
      <c r="ISJ2767" s="7"/>
      <c r="ISK2767" s="7"/>
      <c r="ISL2767" s="7"/>
      <c r="ISM2767" s="7"/>
      <c r="ISN2767" s="7"/>
      <c r="ISO2767" s="7"/>
      <c r="ISP2767" s="7"/>
      <c r="ISQ2767" s="7"/>
      <c r="ISR2767" s="7"/>
      <c r="ISS2767" s="7"/>
      <c r="IST2767" s="7"/>
      <c r="ISU2767" s="7"/>
      <c r="ISV2767" s="7"/>
      <c r="ISW2767" s="7"/>
      <c r="ISX2767" s="7"/>
      <c r="ISY2767" s="7"/>
      <c r="ISZ2767" s="7"/>
      <c r="ITA2767" s="7"/>
      <c r="ITB2767" s="7"/>
      <c r="ITC2767" s="7"/>
      <c r="ITD2767" s="7"/>
      <c r="ITE2767" s="7"/>
      <c r="ITF2767" s="7"/>
      <c r="ITG2767" s="7"/>
      <c r="ITH2767" s="7"/>
      <c r="ITI2767" s="7"/>
      <c r="ITJ2767" s="7"/>
      <c r="ITK2767" s="7"/>
      <c r="ITL2767" s="7"/>
      <c r="ITM2767" s="7"/>
      <c r="ITN2767" s="7"/>
      <c r="ITO2767" s="7"/>
      <c r="ITP2767" s="7"/>
      <c r="ITQ2767" s="7"/>
      <c r="ITR2767" s="7"/>
      <c r="ITS2767" s="7"/>
      <c r="ITT2767" s="7"/>
      <c r="ITU2767" s="7"/>
      <c r="ITV2767" s="7"/>
      <c r="ITW2767" s="7"/>
      <c r="ITX2767" s="7"/>
      <c r="ITY2767" s="7"/>
      <c r="ITZ2767" s="7"/>
      <c r="IUA2767" s="7"/>
      <c r="IUB2767" s="7"/>
      <c r="IUC2767" s="7"/>
      <c r="IUD2767" s="7"/>
      <c r="IUE2767" s="7"/>
      <c r="IUF2767" s="7"/>
      <c r="IUG2767" s="7"/>
      <c r="IUH2767" s="7"/>
      <c r="IUI2767" s="7"/>
      <c r="IUJ2767" s="7"/>
      <c r="IUK2767" s="7"/>
      <c r="IUL2767" s="7"/>
      <c r="IUM2767" s="7"/>
      <c r="IUN2767" s="7"/>
      <c r="IUO2767" s="7"/>
      <c r="IUP2767" s="7"/>
      <c r="IUQ2767" s="7"/>
      <c r="IUR2767" s="7"/>
      <c r="IUS2767" s="7"/>
      <c r="IUT2767" s="7"/>
      <c r="IUU2767" s="7"/>
      <c r="IUV2767" s="7"/>
      <c r="IUW2767" s="7"/>
      <c r="IUX2767" s="7"/>
      <c r="IUY2767" s="7"/>
      <c r="IUZ2767" s="7"/>
      <c r="IVA2767" s="7"/>
      <c r="IVB2767" s="7"/>
      <c r="IVC2767" s="7"/>
      <c r="IVD2767" s="7"/>
      <c r="IVE2767" s="7"/>
      <c r="IVF2767" s="7"/>
      <c r="IVG2767" s="7"/>
      <c r="IVH2767" s="7"/>
      <c r="IVI2767" s="7"/>
      <c r="IVJ2767" s="7"/>
      <c r="IVK2767" s="7"/>
      <c r="IVL2767" s="7"/>
      <c r="IVM2767" s="7"/>
      <c r="IVN2767" s="7"/>
      <c r="IVO2767" s="7"/>
      <c r="IVP2767" s="7"/>
      <c r="IVQ2767" s="7"/>
      <c r="IVR2767" s="7"/>
      <c r="IVS2767" s="7"/>
      <c r="IVT2767" s="7"/>
      <c r="IVU2767" s="7"/>
      <c r="IVV2767" s="7"/>
      <c r="IVW2767" s="7"/>
      <c r="IVX2767" s="7"/>
      <c r="IVY2767" s="7"/>
      <c r="IVZ2767" s="7"/>
      <c r="IWA2767" s="7"/>
      <c r="IWB2767" s="7"/>
      <c r="IWC2767" s="7"/>
      <c r="IWD2767" s="7"/>
      <c r="IWE2767" s="7"/>
      <c r="IWF2767" s="7"/>
      <c r="IWG2767" s="7"/>
      <c r="IWH2767" s="7"/>
      <c r="IWI2767" s="7"/>
      <c r="IWJ2767" s="7"/>
      <c r="IWK2767" s="7"/>
      <c r="IWL2767" s="7"/>
      <c r="IWM2767" s="7"/>
      <c r="IWN2767" s="7"/>
      <c r="IWO2767" s="7"/>
      <c r="IWP2767" s="7"/>
      <c r="IWQ2767" s="7"/>
      <c r="IWR2767" s="7"/>
      <c r="IWS2767" s="7"/>
      <c r="IWT2767" s="7"/>
      <c r="IWU2767" s="7"/>
      <c r="IWV2767" s="7"/>
      <c r="IWW2767" s="7"/>
      <c r="IWX2767" s="7"/>
      <c r="IWY2767" s="7"/>
      <c r="IWZ2767" s="7"/>
      <c r="IXA2767" s="7"/>
      <c r="IXB2767" s="7"/>
      <c r="IXC2767" s="7"/>
      <c r="IXD2767" s="7"/>
      <c r="IXE2767" s="7"/>
      <c r="IXF2767" s="7"/>
      <c r="IXG2767" s="7"/>
      <c r="IXH2767" s="7"/>
      <c r="IXI2767" s="7"/>
      <c r="IXJ2767" s="7"/>
      <c r="IXK2767" s="7"/>
      <c r="IXL2767" s="7"/>
      <c r="IXM2767" s="7"/>
      <c r="IXN2767" s="7"/>
      <c r="IXO2767" s="7"/>
      <c r="IXP2767" s="7"/>
      <c r="IXQ2767" s="7"/>
      <c r="IXR2767" s="7"/>
      <c r="IXS2767" s="7"/>
      <c r="IXT2767" s="7"/>
      <c r="IXU2767" s="7"/>
      <c r="IXV2767" s="7"/>
      <c r="IXW2767" s="7"/>
      <c r="IXX2767" s="7"/>
      <c r="IXY2767" s="7"/>
      <c r="IXZ2767" s="7"/>
      <c r="IYA2767" s="7"/>
      <c r="IYB2767" s="7"/>
      <c r="IYC2767" s="7"/>
      <c r="IYD2767" s="7"/>
      <c r="IYE2767" s="7"/>
      <c r="IYF2767" s="7"/>
      <c r="IYG2767" s="7"/>
      <c r="IYH2767" s="7"/>
      <c r="IYI2767" s="7"/>
      <c r="IYJ2767" s="7"/>
      <c r="IYK2767" s="7"/>
      <c r="IYL2767" s="7"/>
      <c r="IYM2767" s="7"/>
      <c r="IYN2767" s="7"/>
      <c r="IYO2767" s="7"/>
      <c r="IYP2767" s="7"/>
      <c r="IYQ2767" s="7"/>
      <c r="IYR2767" s="7"/>
      <c r="IYS2767" s="7"/>
      <c r="IYT2767" s="7"/>
      <c r="IYU2767" s="7"/>
      <c r="IYV2767" s="7"/>
      <c r="IYW2767" s="7"/>
      <c r="IYX2767" s="7"/>
      <c r="IYY2767" s="7"/>
      <c r="IYZ2767" s="7"/>
      <c r="IZA2767" s="7"/>
      <c r="IZB2767" s="7"/>
      <c r="IZC2767" s="7"/>
      <c r="IZD2767" s="7"/>
      <c r="IZE2767" s="7"/>
      <c r="IZF2767" s="7"/>
      <c r="IZG2767" s="7"/>
      <c r="IZH2767" s="7"/>
      <c r="IZI2767" s="7"/>
      <c r="IZJ2767" s="7"/>
      <c r="IZK2767" s="7"/>
      <c r="IZL2767" s="7"/>
      <c r="IZM2767" s="7"/>
      <c r="IZN2767" s="7"/>
      <c r="IZO2767" s="7"/>
      <c r="IZP2767" s="7"/>
      <c r="IZQ2767" s="7"/>
      <c r="IZR2767" s="7"/>
      <c r="IZS2767" s="7"/>
      <c r="IZT2767" s="7"/>
      <c r="IZU2767" s="7"/>
      <c r="IZV2767" s="7"/>
      <c r="IZW2767" s="7"/>
      <c r="IZX2767" s="7"/>
      <c r="IZY2767" s="7"/>
      <c r="IZZ2767" s="7"/>
      <c r="JAA2767" s="7"/>
      <c r="JAB2767" s="7"/>
      <c r="JAC2767" s="7"/>
      <c r="JAD2767" s="7"/>
      <c r="JAE2767" s="7"/>
      <c r="JAF2767" s="7"/>
      <c r="JAG2767" s="7"/>
      <c r="JAH2767" s="7"/>
      <c r="JAI2767" s="7"/>
      <c r="JAJ2767" s="7"/>
      <c r="JAK2767" s="7"/>
      <c r="JAL2767" s="7"/>
      <c r="JAM2767" s="7"/>
      <c r="JAN2767" s="7"/>
      <c r="JAO2767" s="7"/>
      <c r="JAP2767" s="7"/>
      <c r="JAQ2767" s="7"/>
      <c r="JAR2767" s="7"/>
      <c r="JAS2767" s="7"/>
      <c r="JAT2767" s="7"/>
      <c r="JAU2767" s="7"/>
      <c r="JAV2767" s="7"/>
      <c r="JAW2767" s="7"/>
      <c r="JAX2767" s="7"/>
      <c r="JAY2767" s="7"/>
      <c r="JAZ2767" s="7"/>
      <c r="JBA2767" s="7"/>
      <c r="JBB2767" s="7"/>
      <c r="JBC2767" s="7"/>
      <c r="JBD2767" s="7"/>
      <c r="JBE2767" s="7"/>
      <c r="JBF2767" s="7"/>
      <c r="JBG2767" s="7"/>
      <c r="JBH2767" s="7"/>
      <c r="JBI2767" s="7"/>
      <c r="JBJ2767" s="7"/>
      <c r="JBK2767" s="7"/>
      <c r="JBL2767" s="7"/>
      <c r="JBM2767" s="7"/>
      <c r="JBN2767" s="7"/>
      <c r="JBO2767" s="7"/>
      <c r="JBP2767" s="7"/>
      <c r="JBQ2767" s="7"/>
      <c r="JBR2767" s="7"/>
      <c r="JBS2767" s="7"/>
      <c r="JBT2767" s="7"/>
      <c r="JBU2767" s="7"/>
      <c r="JBV2767" s="7"/>
      <c r="JBW2767" s="7"/>
      <c r="JBX2767" s="7"/>
      <c r="JBY2767" s="7"/>
      <c r="JBZ2767" s="7"/>
      <c r="JCA2767" s="7"/>
      <c r="JCB2767" s="7"/>
      <c r="JCC2767" s="7"/>
      <c r="JCD2767" s="7"/>
      <c r="JCE2767" s="7"/>
      <c r="JCF2767" s="7"/>
      <c r="JCG2767" s="7"/>
      <c r="JCH2767" s="7"/>
      <c r="JCI2767" s="7"/>
      <c r="JCJ2767" s="7"/>
      <c r="JCK2767" s="7"/>
      <c r="JCL2767" s="7"/>
      <c r="JCM2767" s="7"/>
      <c r="JCN2767" s="7"/>
      <c r="JCO2767" s="7"/>
      <c r="JCP2767" s="7"/>
      <c r="JCQ2767" s="7"/>
      <c r="JCR2767" s="7"/>
      <c r="JCS2767" s="7"/>
      <c r="JCT2767" s="7"/>
      <c r="JCU2767" s="7"/>
      <c r="JCV2767" s="7"/>
      <c r="JCW2767" s="7"/>
      <c r="JCX2767" s="7"/>
      <c r="JCY2767" s="7"/>
      <c r="JCZ2767" s="7"/>
      <c r="JDA2767" s="7"/>
      <c r="JDB2767" s="7"/>
      <c r="JDC2767" s="7"/>
      <c r="JDD2767" s="7"/>
      <c r="JDE2767" s="7"/>
      <c r="JDF2767" s="7"/>
      <c r="JDG2767" s="7"/>
      <c r="JDH2767" s="7"/>
      <c r="JDI2767" s="7"/>
      <c r="JDJ2767" s="7"/>
      <c r="JDK2767" s="7"/>
      <c r="JDL2767" s="7"/>
      <c r="JDM2767" s="7"/>
      <c r="JDN2767" s="7"/>
      <c r="JDO2767" s="7"/>
      <c r="JDP2767" s="7"/>
      <c r="JDQ2767" s="7"/>
      <c r="JDR2767" s="7"/>
      <c r="JDS2767" s="7"/>
      <c r="JDT2767" s="7"/>
      <c r="JDU2767" s="7"/>
      <c r="JDV2767" s="7"/>
      <c r="JDW2767" s="7"/>
      <c r="JDX2767" s="7"/>
      <c r="JDY2767" s="7"/>
      <c r="JDZ2767" s="7"/>
      <c r="JEA2767" s="7"/>
      <c r="JEB2767" s="7"/>
      <c r="JEC2767" s="7"/>
      <c r="JED2767" s="7"/>
      <c r="JEE2767" s="7"/>
      <c r="JEF2767" s="7"/>
      <c r="JEG2767" s="7"/>
      <c r="JEH2767" s="7"/>
      <c r="JEI2767" s="7"/>
      <c r="JEJ2767" s="7"/>
      <c r="JEK2767" s="7"/>
      <c r="JEL2767" s="7"/>
      <c r="JEM2767" s="7"/>
      <c r="JEN2767" s="7"/>
      <c r="JEO2767" s="7"/>
      <c r="JEP2767" s="7"/>
      <c r="JEQ2767" s="7"/>
      <c r="JER2767" s="7"/>
      <c r="JES2767" s="7"/>
      <c r="JET2767" s="7"/>
      <c r="JEU2767" s="7"/>
      <c r="JEV2767" s="7"/>
      <c r="JEW2767" s="7"/>
      <c r="JEX2767" s="7"/>
      <c r="JEY2767" s="7"/>
      <c r="JEZ2767" s="7"/>
      <c r="JFA2767" s="7"/>
      <c r="JFB2767" s="7"/>
      <c r="JFC2767" s="7"/>
      <c r="JFD2767" s="7"/>
      <c r="JFE2767" s="7"/>
      <c r="JFF2767" s="7"/>
      <c r="JFG2767" s="7"/>
      <c r="JFH2767" s="7"/>
      <c r="JFI2767" s="7"/>
      <c r="JFJ2767" s="7"/>
      <c r="JFK2767" s="7"/>
      <c r="JFL2767" s="7"/>
      <c r="JFM2767" s="7"/>
      <c r="JFN2767" s="7"/>
      <c r="JFO2767" s="7"/>
      <c r="JFP2767" s="7"/>
      <c r="JFQ2767" s="7"/>
      <c r="JFR2767" s="7"/>
      <c r="JFS2767" s="7"/>
      <c r="JFT2767" s="7"/>
      <c r="JFU2767" s="7"/>
      <c r="JFV2767" s="7"/>
      <c r="JFW2767" s="7"/>
      <c r="JFX2767" s="7"/>
      <c r="JFY2767" s="7"/>
      <c r="JFZ2767" s="7"/>
      <c r="JGA2767" s="7"/>
      <c r="JGB2767" s="7"/>
      <c r="JGC2767" s="7"/>
      <c r="JGD2767" s="7"/>
      <c r="JGE2767" s="7"/>
      <c r="JGF2767" s="7"/>
      <c r="JGG2767" s="7"/>
      <c r="JGH2767" s="7"/>
      <c r="JGI2767" s="7"/>
      <c r="JGJ2767" s="7"/>
      <c r="JGK2767" s="7"/>
      <c r="JGL2767" s="7"/>
      <c r="JGM2767" s="7"/>
      <c r="JGN2767" s="7"/>
      <c r="JGO2767" s="7"/>
      <c r="JGP2767" s="7"/>
      <c r="JGQ2767" s="7"/>
      <c r="JGR2767" s="7"/>
      <c r="JGS2767" s="7"/>
      <c r="JGT2767" s="7"/>
      <c r="JGU2767" s="7"/>
      <c r="JGV2767" s="7"/>
      <c r="JGW2767" s="7"/>
      <c r="JGX2767" s="7"/>
      <c r="JGY2767" s="7"/>
      <c r="JGZ2767" s="7"/>
      <c r="JHA2767" s="7"/>
      <c r="JHB2767" s="7"/>
      <c r="JHC2767" s="7"/>
      <c r="JHD2767" s="7"/>
      <c r="JHE2767" s="7"/>
      <c r="JHF2767" s="7"/>
      <c r="JHG2767" s="7"/>
      <c r="JHH2767" s="7"/>
      <c r="JHI2767" s="7"/>
      <c r="JHJ2767" s="7"/>
      <c r="JHK2767" s="7"/>
      <c r="JHL2767" s="7"/>
      <c r="JHM2767" s="7"/>
      <c r="JHN2767" s="7"/>
      <c r="JHO2767" s="7"/>
      <c r="JHP2767" s="7"/>
      <c r="JHQ2767" s="7"/>
      <c r="JHR2767" s="7"/>
      <c r="JHS2767" s="7"/>
      <c r="JHT2767" s="7"/>
      <c r="JHU2767" s="7"/>
      <c r="JHV2767" s="7"/>
      <c r="JHW2767" s="7"/>
      <c r="JHX2767" s="7"/>
      <c r="JHY2767" s="7"/>
      <c r="JHZ2767" s="7"/>
      <c r="JIA2767" s="7"/>
      <c r="JIB2767" s="7"/>
      <c r="JIC2767" s="7"/>
      <c r="JID2767" s="7"/>
      <c r="JIE2767" s="7"/>
      <c r="JIF2767" s="7"/>
      <c r="JIG2767" s="7"/>
      <c r="JIH2767" s="7"/>
      <c r="JII2767" s="7"/>
      <c r="JIJ2767" s="7"/>
      <c r="JIK2767" s="7"/>
      <c r="JIL2767" s="7"/>
      <c r="JIM2767" s="7"/>
      <c r="JIN2767" s="7"/>
      <c r="JIO2767" s="7"/>
      <c r="JIP2767" s="7"/>
      <c r="JIQ2767" s="7"/>
      <c r="JIR2767" s="7"/>
      <c r="JIS2767" s="7"/>
      <c r="JIT2767" s="7"/>
      <c r="JIU2767" s="7"/>
      <c r="JIV2767" s="7"/>
      <c r="JIW2767" s="7"/>
      <c r="JIX2767" s="7"/>
      <c r="JIY2767" s="7"/>
      <c r="JIZ2767" s="7"/>
      <c r="JJA2767" s="7"/>
      <c r="JJB2767" s="7"/>
      <c r="JJC2767" s="7"/>
      <c r="JJD2767" s="7"/>
      <c r="JJE2767" s="7"/>
      <c r="JJF2767" s="7"/>
      <c r="JJG2767" s="7"/>
      <c r="JJH2767" s="7"/>
      <c r="JJI2767" s="7"/>
      <c r="JJJ2767" s="7"/>
      <c r="JJK2767" s="7"/>
      <c r="JJL2767" s="7"/>
      <c r="JJM2767" s="7"/>
      <c r="JJN2767" s="7"/>
      <c r="JJO2767" s="7"/>
      <c r="JJP2767" s="7"/>
      <c r="JJQ2767" s="7"/>
      <c r="JJR2767" s="7"/>
      <c r="JJS2767" s="7"/>
      <c r="JJT2767" s="7"/>
      <c r="JJU2767" s="7"/>
      <c r="JJV2767" s="7"/>
      <c r="JJW2767" s="7"/>
      <c r="JJX2767" s="7"/>
      <c r="JJY2767" s="7"/>
      <c r="JJZ2767" s="7"/>
      <c r="JKA2767" s="7"/>
      <c r="JKB2767" s="7"/>
      <c r="JKC2767" s="7"/>
      <c r="JKD2767" s="7"/>
      <c r="JKE2767" s="7"/>
      <c r="JKF2767" s="7"/>
      <c r="JKG2767" s="7"/>
      <c r="JKH2767" s="7"/>
      <c r="JKI2767" s="7"/>
      <c r="JKJ2767" s="7"/>
      <c r="JKK2767" s="7"/>
      <c r="JKL2767" s="7"/>
      <c r="JKM2767" s="7"/>
      <c r="JKN2767" s="7"/>
      <c r="JKO2767" s="7"/>
      <c r="JKP2767" s="7"/>
      <c r="JKQ2767" s="7"/>
      <c r="JKR2767" s="7"/>
      <c r="JKS2767" s="7"/>
      <c r="JKT2767" s="7"/>
      <c r="JKU2767" s="7"/>
      <c r="JKV2767" s="7"/>
      <c r="JKW2767" s="7"/>
      <c r="JKX2767" s="7"/>
      <c r="JKY2767" s="7"/>
      <c r="JKZ2767" s="7"/>
      <c r="JLA2767" s="7"/>
      <c r="JLB2767" s="7"/>
      <c r="JLC2767" s="7"/>
      <c r="JLD2767" s="7"/>
      <c r="JLE2767" s="7"/>
      <c r="JLF2767" s="7"/>
      <c r="JLG2767" s="7"/>
      <c r="JLH2767" s="7"/>
      <c r="JLI2767" s="7"/>
      <c r="JLJ2767" s="7"/>
      <c r="JLK2767" s="7"/>
      <c r="JLL2767" s="7"/>
      <c r="JLM2767" s="7"/>
      <c r="JLN2767" s="7"/>
      <c r="JLO2767" s="7"/>
      <c r="JLP2767" s="7"/>
      <c r="JLQ2767" s="7"/>
      <c r="JLR2767" s="7"/>
      <c r="JLS2767" s="7"/>
      <c r="JLT2767" s="7"/>
      <c r="JLU2767" s="7"/>
      <c r="JLV2767" s="7"/>
      <c r="JLW2767" s="7"/>
      <c r="JLX2767" s="7"/>
      <c r="JLY2767" s="7"/>
      <c r="JLZ2767" s="7"/>
      <c r="JMA2767" s="7"/>
      <c r="JMB2767" s="7"/>
      <c r="JMC2767" s="7"/>
      <c r="JMD2767" s="7"/>
      <c r="JME2767" s="7"/>
      <c r="JMF2767" s="7"/>
      <c r="JMG2767" s="7"/>
      <c r="JMH2767" s="7"/>
      <c r="JMI2767" s="7"/>
      <c r="JMJ2767" s="7"/>
      <c r="JMK2767" s="7"/>
      <c r="JML2767" s="7"/>
      <c r="JMM2767" s="7"/>
      <c r="JMN2767" s="7"/>
      <c r="JMO2767" s="7"/>
      <c r="JMP2767" s="7"/>
      <c r="JMQ2767" s="7"/>
      <c r="JMR2767" s="7"/>
      <c r="JMS2767" s="7"/>
      <c r="JMT2767" s="7"/>
      <c r="JMU2767" s="7"/>
      <c r="JMV2767" s="7"/>
      <c r="JMW2767" s="7"/>
      <c r="JMX2767" s="7"/>
      <c r="JMY2767" s="7"/>
      <c r="JMZ2767" s="7"/>
      <c r="JNA2767" s="7"/>
      <c r="JNB2767" s="7"/>
      <c r="JNC2767" s="7"/>
      <c r="JND2767" s="7"/>
      <c r="JNE2767" s="7"/>
      <c r="JNF2767" s="7"/>
      <c r="JNG2767" s="7"/>
      <c r="JNH2767" s="7"/>
      <c r="JNI2767" s="7"/>
      <c r="JNJ2767" s="7"/>
      <c r="JNK2767" s="7"/>
      <c r="JNL2767" s="7"/>
      <c r="JNM2767" s="7"/>
      <c r="JNN2767" s="7"/>
      <c r="JNO2767" s="7"/>
      <c r="JNP2767" s="7"/>
      <c r="JNQ2767" s="7"/>
      <c r="JNR2767" s="7"/>
      <c r="JNS2767" s="7"/>
      <c r="JNT2767" s="7"/>
      <c r="JNU2767" s="7"/>
      <c r="JNV2767" s="7"/>
      <c r="JNW2767" s="7"/>
      <c r="JNX2767" s="7"/>
      <c r="JNY2767" s="7"/>
      <c r="JNZ2767" s="7"/>
      <c r="JOA2767" s="7"/>
      <c r="JOB2767" s="7"/>
      <c r="JOC2767" s="7"/>
      <c r="JOD2767" s="7"/>
      <c r="JOE2767" s="7"/>
      <c r="JOF2767" s="7"/>
      <c r="JOG2767" s="7"/>
      <c r="JOH2767" s="7"/>
      <c r="JOI2767" s="7"/>
      <c r="JOJ2767" s="7"/>
      <c r="JOK2767" s="7"/>
      <c r="JOL2767" s="7"/>
      <c r="JOM2767" s="7"/>
      <c r="JON2767" s="7"/>
      <c r="JOO2767" s="7"/>
      <c r="JOP2767" s="7"/>
      <c r="JOQ2767" s="7"/>
      <c r="JOR2767" s="7"/>
      <c r="JOS2767" s="7"/>
      <c r="JOT2767" s="7"/>
      <c r="JOU2767" s="7"/>
      <c r="JOV2767" s="7"/>
      <c r="JOW2767" s="7"/>
      <c r="JOX2767" s="7"/>
      <c r="JOY2767" s="7"/>
      <c r="JOZ2767" s="7"/>
      <c r="JPA2767" s="7"/>
      <c r="JPB2767" s="7"/>
      <c r="JPC2767" s="7"/>
      <c r="JPD2767" s="7"/>
      <c r="JPE2767" s="7"/>
      <c r="JPF2767" s="7"/>
      <c r="JPG2767" s="7"/>
      <c r="JPH2767" s="7"/>
      <c r="JPI2767" s="7"/>
      <c r="JPJ2767" s="7"/>
      <c r="JPK2767" s="7"/>
      <c r="JPL2767" s="7"/>
      <c r="JPM2767" s="7"/>
      <c r="JPN2767" s="7"/>
      <c r="JPO2767" s="7"/>
      <c r="JPP2767" s="7"/>
      <c r="JPQ2767" s="7"/>
      <c r="JPR2767" s="7"/>
      <c r="JPS2767" s="7"/>
      <c r="JPT2767" s="7"/>
      <c r="JPU2767" s="7"/>
      <c r="JPV2767" s="7"/>
      <c r="JPW2767" s="7"/>
      <c r="JPX2767" s="7"/>
      <c r="JPY2767" s="7"/>
      <c r="JPZ2767" s="7"/>
      <c r="JQA2767" s="7"/>
      <c r="JQB2767" s="7"/>
      <c r="JQC2767" s="7"/>
      <c r="JQD2767" s="7"/>
      <c r="JQE2767" s="7"/>
      <c r="JQF2767" s="7"/>
      <c r="JQG2767" s="7"/>
      <c r="JQH2767" s="7"/>
      <c r="JQI2767" s="7"/>
      <c r="JQJ2767" s="7"/>
      <c r="JQK2767" s="7"/>
      <c r="JQL2767" s="7"/>
      <c r="JQM2767" s="7"/>
      <c r="JQN2767" s="7"/>
      <c r="JQO2767" s="7"/>
      <c r="JQP2767" s="7"/>
      <c r="JQQ2767" s="7"/>
      <c r="JQR2767" s="7"/>
      <c r="JQS2767" s="7"/>
      <c r="JQT2767" s="7"/>
      <c r="JQU2767" s="7"/>
      <c r="JQV2767" s="7"/>
      <c r="JQW2767" s="7"/>
      <c r="JQX2767" s="7"/>
      <c r="JQY2767" s="7"/>
      <c r="JQZ2767" s="7"/>
      <c r="JRA2767" s="7"/>
      <c r="JRB2767" s="7"/>
      <c r="JRC2767" s="7"/>
      <c r="JRD2767" s="7"/>
      <c r="JRE2767" s="7"/>
      <c r="JRF2767" s="7"/>
      <c r="JRG2767" s="7"/>
      <c r="JRH2767" s="7"/>
      <c r="JRI2767" s="7"/>
      <c r="JRJ2767" s="7"/>
      <c r="JRK2767" s="7"/>
      <c r="JRL2767" s="7"/>
      <c r="JRM2767" s="7"/>
      <c r="JRN2767" s="7"/>
      <c r="JRO2767" s="7"/>
      <c r="JRP2767" s="7"/>
      <c r="JRQ2767" s="7"/>
      <c r="JRR2767" s="7"/>
      <c r="JRS2767" s="7"/>
      <c r="JRT2767" s="7"/>
      <c r="JRU2767" s="7"/>
      <c r="JRV2767" s="7"/>
      <c r="JRW2767" s="7"/>
      <c r="JRX2767" s="7"/>
      <c r="JRY2767" s="7"/>
      <c r="JRZ2767" s="7"/>
      <c r="JSA2767" s="7"/>
      <c r="JSB2767" s="7"/>
      <c r="JSC2767" s="7"/>
      <c r="JSD2767" s="7"/>
      <c r="JSE2767" s="7"/>
      <c r="JSF2767" s="7"/>
      <c r="JSG2767" s="7"/>
      <c r="JSH2767" s="7"/>
      <c r="JSI2767" s="7"/>
      <c r="JSJ2767" s="7"/>
      <c r="JSK2767" s="7"/>
      <c r="JSL2767" s="7"/>
      <c r="JSM2767" s="7"/>
      <c r="JSN2767" s="7"/>
      <c r="JSO2767" s="7"/>
      <c r="JSP2767" s="7"/>
      <c r="JSQ2767" s="7"/>
      <c r="JSR2767" s="7"/>
      <c r="JSS2767" s="7"/>
      <c r="JST2767" s="7"/>
      <c r="JSU2767" s="7"/>
      <c r="JSV2767" s="7"/>
      <c r="JSW2767" s="7"/>
      <c r="JSX2767" s="7"/>
      <c r="JSY2767" s="7"/>
      <c r="JSZ2767" s="7"/>
      <c r="JTA2767" s="7"/>
      <c r="JTB2767" s="7"/>
      <c r="JTC2767" s="7"/>
      <c r="JTD2767" s="7"/>
      <c r="JTE2767" s="7"/>
      <c r="JTF2767" s="7"/>
      <c r="JTG2767" s="7"/>
      <c r="JTH2767" s="7"/>
      <c r="JTI2767" s="7"/>
      <c r="JTJ2767" s="7"/>
      <c r="JTK2767" s="7"/>
      <c r="JTL2767" s="7"/>
      <c r="JTM2767" s="7"/>
      <c r="JTN2767" s="7"/>
      <c r="JTO2767" s="7"/>
      <c r="JTP2767" s="7"/>
      <c r="JTQ2767" s="7"/>
      <c r="JTR2767" s="7"/>
      <c r="JTS2767" s="7"/>
      <c r="JTT2767" s="7"/>
      <c r="JTU2767" s="7"/>
      <c r="JTV2767" s="7"/>
      <c r="JTW2767" s="7"/>
      <c r="JTX2767" s="7"/>
      <c r="JTY2767" s="7"/>
      <c r="JTZ2767" s="7"/>
      <c r="JUA2767" s="7"/>
      <c r="JUB2767" s="7"/>
      <c r="JUC2767" s="7"/>
      <c r="JUD2767" s="7"/>
      <c r="JUE2767" s="7"/>
      <c r="JUF2767" s="7"/>
      <c r="JUG2767" s="7"/>
      <c r="JUH2767" s="7"/>
      <c r="JUI2767" s="7"/>
      <c r="JUJ2767" s="7"/>
      <c r="JUK2767" s="7"/>
      <c r="JUL2767" s="7"/>
      <c r="JUM2767" s="7"/>
      <c r="JUN2767" s="7"/>
      <c r="JUO2767" s="7"/>
      <c r="JUP2767" s="7"/>
      <c r="JUQ2767" s="7"/>
      <c r="JUR2767" s="7"/>
      <c r="JUS2767" s="7"/>
      <c r="JUT2767" s="7"/>
      <c r="JUU2767" s="7"/>
      <c r="JUV2767" s="7"/>
      <c r="JUW2767" s="7"/>
      <c r="JUX2767" s="7"/>
      <c r="JUY2767" s="7"/>
      <c r="JUZ2767" s="7"/>
      <c r="JVA2767" s="7"/>
      <c r="JVB2767" s="7"/>
      <c r="JVC2767" s="7"/>
      <c r="JVD2767" s="7"/>
      <c r="JVE2767" s="7"/>
      <c r="JVF2767" s="7"/>
      <c r="JVG2767" s="7"/>
      <c r="JVH2767" s="7"/>
      <c r="JVI2767" s="7"/>
      <c r="JVJ2767" s="7"/>
      <c r="JVK2767" s="7"/>
      <c r="JVL2767" s="7"/>
      <c r="JVM2767" s="7"/>
      <c r="JVN2767" s="7"/>
      <c r="JVO2767" s="7"/>
      <c r="JVP2767" s="7"/>
      <c r="JVQ2767" s="7"/>
      <c r="JVR2767" s="7"/>
      <c r="JVS2767" s="7"/>
      <c r="JVT2767" s="7"/>
      <c r="JVU2767" s="7"/>
      <c r="JVV2767" s="7"/>
      <c r="JVW2767" s="7"/>
      <c r="JVX2767" s="7"/>
      <c r="JVY2767" s="7"/>
      <c r="JVZ2767" s="7"/>
      <c r="JWA2767" s="7"/>
      <c r="JWB2767" s="7"/>
      <c r="JWC2767" s="7"/>
      <c r="JWD2767" s="7"/>
      <c r="JWE2767" s="7"/>
      <c r="JWF2767" s="7"/>
      <c r="JWG2767" s="7"/>
      <c r="JWH2767" s="7"/>
      <c r="JWI2767" s="7"/>
      <c r="JWJ2767" s="7"/>
      <c r="JWK2767" s="7"/>
      <c r="JWL2767" s="7"/>
      <c r="JWM2767" s="7"/>
      <c r="JWN2767" s="7"/>
      <c r="JWO2767" s="7"/>
      <c r="JWP2767" s="7"/>
      <c r="JWQ2767" s="7"/>
      <c r="JWR2767" s="7"/>
      <c r="JWS2767" s="7"/>
      <c r="JWT2767" s="7"/>
      <c r="JWU2767" s="7"/>
      <c r="JWV2767" s="7"/>
      <c r="JWW2767" s="7"/>
      <c r="JWX2767" s="7"/>
      <c r="JWY2767" s="7"/>
      <c r="JWZ2767" s="7"/>
      <c r="JXA2767" s="7"/>
      <c r="JXB2767" s="7"/>
      <c r="JXC2767" s="7"/>
      <c r="JXD2767" s="7"/>
      <c r="JXE2767" s="7"/>
      <c r="JXF2767" s="7"/>
      <c r="JXG2767" s="7"/>
      <c r="JXH2767" s="7"/>
      <c r="JXI2767" s="7"/>
      <c r="JXJ2767" s="7"/>
      <c r="JXK2767" s="7"/>
      <c r="JXL2767" s="7"/>
      <c r="JXM2767" s="7"/>
      <c r="JXN2767" s="7"/>
      <c r="JXO2767" s="7"/>
      <c r="JXP2767" s="7"/>
      <c r="JXQ2767" s="7"/>
      <c r="JXR2767" s="7"/>
      <c r="JXS2767" s="7"/>
      <c r="JXT2767" s="7"/>
      <c r="JXU2767" s="7"/>
      <c r="JXV2767" s="7"/>
      <c r="JXW2767" s="7"/>
      <c r="JXX2767" s="7"/>
      <c r="JXY2767" s="7"/>
      <c r="JXZ2767" s="7"/>
      <c r="JYA2767" s="7"/>
      <c r="JYB2767" s="7"/>
      <c r="JYC2767" s="7"/>
      <c r="JYD2767" s="7"/>
      <c r="JYE2767" s="7"/>
      <c r="JYF2767" s="7"/>
      <c r="JYG2767" s="7"/>
      <c r="JYH2767" s="7"/>
      <c r="JYI2767" s="7"/>
      <c r="JYJ2767" s="7"/>
      <c r="JYK2767" s="7"/>
      <c r="JYL2767" s="7"/>
      <c r="JYM2767" s="7"/>
      <c r="JYN2767" s="7"/>
      <c r="JYO2767" s="7"/>
      <c r="JYP2767" s="7"/>
      <c r="JYQ2767" s="7"/>
      <c r="JYR2767" s="7"/>
      <c r="JYS2767" s="7"/>
      <c r="JYT2767" s="7"/>
      <c r="JYU2767" s="7"/>
      <c r="JYV2767" s="7"/>
      <c r="JYW2767" s="7"/>
      <c r="JYX2767" s="7"/>
      <c r="JYY2767" s="7"/>
      <c r="JYZ2767" s="7"/>
      <c r="JZA2767" s="7"/>
      <c r="JZB2767" s="7"/>
      <c r="JZC2767" s="7"/>
      <c r="JZD2767" s="7"/>
      <c r="JZE2767" s="7"/>
      <c r="JZF2767" s="7"/>
      <c r="JZG2767" s="7"/>
      <c r="JZH2767" s="7"/>
      <c r="JZI2767" s="7"/>
      <c r="JZJ2767" s="7"/>
      <c r="JZK2767" s="7"/>
      <c r="JZL2767" s="7"/>
      <c r="JZM2767" s="7"/>
      <c r="JZN2767" s="7"/>
      <c r="JZO2767" s="7"/>
      <c r="JZP2767" s="7"/>
      <c r="JZQ2767" s="7"/>
      <c r="JZR2767" s="7"/>
      <c r="JZS2767" s="7"/>
      <c r="JZT2767" s="7"/>
      <c r="JZU2767" s="7"/>
      <c r="JZV2767" s="7"/>
      <c r="JZW2767" s="7"/>
      <c r="JZX2767" s="7"/>
      <c r="JZY2767" s="7"/>
      <c r="JZZ2767" s="7"/>
      <c r="KAA2767" s="7"/>
      <c r="KAB2767" s="7"/>
      <c r="KAC2767" s="7"/>
      <c r="KAD2767" s="7"/>
      <c r="KAE2767" s="7"/>
      <c r="KAF2767" s="7"/>
      <c r="KAG2767" s="7"/>
      <c r="KAH2767" s="7"/>
      <c r="KAI2767" s="7"/>
      <c r="KAJ2767" s="7"/>
      <c r="KAK2767" s="7"/>
      <c r="KAL2767" s="7"/>
      <c r="KAM2767" s="7"/>
      <c r="KAN2767" s="7"/>
      <c r="KAO2767" s="7"/>
      <c r="KAP2767" s="7"/>
      <c r="KAQ2767" s="7"/>
      <c r="KAR2767" s="7"/>
      <c r="KAS2767" s="7"/>
      <c r="KAT2767" s="7"/>
      <c r="KAU2767" s="7"/>
      <c r="KAV2767" s="7"/>
      <c r="KAW2767" s="7"/>
      <c r="KAX2767" s="7"/>
      <c r="KAY2767" s="7"/>
      <c r="KAZ2767" s="7"/>
      <c r="KBA2767" s="7"/>
      <c r="KBB2767" s="7"/>
      <c r="KBC2767" s="7"/>
      <c r="KBD2767" s="7"/>
      <c r="KBE2767" s="7"/>
      <c r="KBF2767" s="7"/>
      <c r="KBG2767" s="7"/>
      <c r="KBH2767" s="7"/>
      <c r="KBI2767" s="7"/>
      <c r="KBJ2767" s="7"/>
      <c r="KBK2767" s="7"/>
      <c r="KBL2767" s="7"/>
      <c r="KBM2767" s="7"/>
      <c r="KBN2767" s="7"/>
      <c r="KBO2767" s="7"/>
      <c r="KBP2767" s="7"/>
      <c r="KBQ2767" s="7"/>
      <c r="KBR2767" s="7"/>
      <c r="KBS2767" s="7"/>
      <c r="KBT2767" s="7"/>
      <c r="KBU2767" s="7"/>
      <c r="KBV2767" s="7"/>
      <c r="KBW2767" s="7"/>
      <c r="KBX2767" s="7"/>
      <c r="KBY2767" s="7"/>
      <c r="KBZ2767" s="7"/>
      <c r="KCA2767" s="7"/>
      <c r="KCB2767" s="7"/>
      <c r="KCC2767" s="7"/>
      <c r="KCD2767" s="7"/>
      <c r="KCE2767" s="7"/>
      <c r="KCF2767" s="7"/>
      <c r="KCG2767" s="7"/>
      <c r="KCH2767" s="7"/>
      <c r="KCI2767" s="7"/>
      <c r="KCJ2767" s="7"/>
      <c r="KCK2767" s="7"/>
      <c r="KCL2767" s="7"/>
      <c r="KCM2767" s="7"/>
      <c r="KCN2767" s="7"/>
      <c r="KCO2767" s="7"/>
      <c r="KCP2767" s="7"/>
      <c r="KCQ2767" s="7"/>
      <c r="KCR2767" s="7"/>
      <c r="KCS2767" s="7"/>
      <c r="KCT2767" s="7"/>
      <c r="KCU2767" s="7"/>
      <c r="KCV2767" s="7"/>
      <c r="KCW2767" s="7"/>
      <c r="KCX2767" s="7"/>
      <c r="KCY2767" s="7"/>
      <c r="KCZ2767" s="7"/>
      <c r="KDA2767" s="7"/>
      <c r="KDB2767" s="7"/>
      <c r="KDC2767" s="7"/>
      <c r="KDD2767" s="7"/>
      <c r="KDE2767" s="7"/>
      <c r="KDF2767" s="7"/>
      <c r="KDG2767" s="7"/>
      <c r="KDH2767" s="7"/>
      <c r="KDI2767" s="7"/>
      <c r="KDJ2767" s="7"/>
      <c r="KDK2767" s="7"/>
      <c r="KDL2767" s="7"/>
      <c r="KDM2767" s="7"/>
      <c r="KDN2767" s="7"/>
      <c r="KDO2767" s="7"/>
      <c r="KDP2767" s="7"/>
      <c r="KDQ2767" s="7"/>
      <c r="KDR2767" s="7"/>
      <c r="KDS2767" s="7"/>
      <c r="KDT2767" s="7"/>
      <c r="KDU2767" s="7"/>
      <c r="KDV2767" s="7"/>
      <c r="KDW2767" s="7"/>
      <c r="KDX2767" s="7"/>
      <c r="KDY2767" s="7"/>
      <c r="KDZ2767" s="7"/>
      <c r="KEA2767" s="7"/>
      <c r="KEB2767" s="7"/>
      <c r="KEC2767" s="7"/>
      <c r="KED2767" s="7"/>
      <c r="KEE2767" s="7"/>
      <c r="KEF2767" s="7"/>
      <c r="KEG2767" s="7"/>
      <c r="KEH2767" s="7"/>
      <c r="KEI2767" s="7"/>
      <c r="KEJ2767" s="7"/>
      <c r="KEK2767" s="7"/>
      <c r="KEL2767" s="7"/>
      <c r="KEM2767" s="7"/>
      <c r="KEN2767" s="7"/>
      <c r="KEO2767" s="7"/>
      <c r="KEP2767" s="7"/>
      <c r="KEQ2767" s="7"/>
      <c r="KER2767" s="7"/>
      <c r="KES2767" s="7"/>
      <c r="KET2767" s="7"/>
      <c r="KEU2767" s="7"/>
      <c r="KEV2767" s="7"/>
      <c r="KEW2767" s="7"/>
      <c r="KEX2767" s="7"/>
      <c r="KEY2767" s="7"/>
      <c r="KEZ2767" s="7"/>
      <c r="KFA2767" s="7"/>
      <c r="KFB2767" s="7"/>
      <c r="KFC2767" s="7"/>
      <c r="KFD2767" s="7"/>
      <c r="KFE2767" s="7"/>
      <c r="KFF2767" s="7"/>
      <c r="KFG2767" s="7"/>
      <c r="KFH2767" s="7"/>
      <c r="KFI2767" s="7"/>
      <c r="KFJ2767" s="7"/>
      <c r="KFK2767" s="7"/>
      <c r="KFL2767" s="7"/>
      <c r="KFM2767" s="7"/>
      <c r="KFN2767" s="7"/>
      <c r="KFO2767" s="7"/>
      <c r="KFP2767" s="7"/>
      <c r="KFQ2767" s="7"/>
      <c r="KFR2767" s="7"/>
      <c r="KFS2767" s="7"/>
      <c r="KFT2767" s="7"/>
      <c r="KFU2767" s="7"/>
      <c r="KFV2767" s="7"/>
      <c r="KFW2767" s="7"/>
      <c r="KFX2767" s="7"/>
      <c r="KFY2767" s="7"/>
      <c r="KFZ2767" s="7"/>
      <c r="KGA2767" s="7"/>
      <c r="KGB2767" s="7"/>
      <c r="KGC2767" s="7"/>
      <c r="KGD2767" s="7"/>
      <c r="KGE2767" s="7"/>
      <c r="KGF2767" s="7"/>
      <c r="KGG2767" s="7"/>
      <c r="KGH2767" s="7"/>
      <c r="KGI2767" s="7"/>
      <c r="KGJ2767" s="7"/>
      <c r="KGK2767" s="7"/>
      <c r="KGL2767" s="7"/>
      <c r="KGM2767" s="7"/>
      <c r="KGN2767" s="7"/>
      <c r="KGO2767" s="7"/>
      <c r="KGP2767" s="7"/>
      <c r="KGQ2767" s="7"/>
      <c r="KGR2767" s="7"/>
      <c r="KGS2767" s="7"/>
      <c r="KGT2767" s="7"/>
      <c r="KGU2767" s="7"/>
      <c r="KGV2767" s="7"/>
      <c r="KGW2767" s="7"/>
      <c r="KGX2767" s="7"/>
      <c r="KGY2767" s="7"/>
      <c r="KGZ2767" s="7"/>
      <c r="KHA2767" s="7"/>
      <c r="KHB2767" s="7"/>
      <c r="KHC2767" s="7"/>
      <c r="KHD2767" s="7"/>
      <c r="KHE2767" s="7"/>
      <c r="KHF2767" s="7"/>
      <c r="KHG2767" s="7"/>
      <c r="KHH2767" s="7"/>
      <c r="KHI2767" s="7"/>
      <c r="KHJ2767" s="7"/>
      <c r="KHK2767" s="7"/>
      <c r="KHL2767" s="7"/>
      <c r="KHM2767" s="7"/>
      <c r="KHN2767" s="7"/>
      <c r="KHO2767" s="7"/>
      <c r="KHP2767" s="7"/>
      <c r="KHQ2767" s="7"/>
      <c r="KHR2767" s="7"/>
      <c r="KHS2767" s="7"/>
      <c r="KHT2767" s="7"/>
      <c r="KHU2767" s="7"/>
      <c r="KHV2767" s="7"/>
      <c r="KHW2767" s="7"/>
      <c r="KHX2767" s="7"/>
      <c r="KHY2767" s="7"/>
      <c r="KHZ2767" s="7"/>
      <c r="KIA2767" s="7"/>
      <c r="KIB2767" s="7"/>
      <c r="KIC2767" s="7"/>
      <c r="KID2767" s="7"/>
      <c r="KIE2767" s="7"/>
      <c r="KIF2767" s="7"/>
      <c r="KIG2767" s="7"/>
      <c r="KIH2767" s="7"/>
      <c r="KII2767" s="7"/>
      <c r="KIJ2767" s="7"/>
      <c r="KIK2767" s="7"/>
      <c r="KIL2767" s="7"/>
      <c r="KIM2767" s="7"/>
      <c r="KIN2767" s="7"/>
      <c r="KIO2767" s="7"/>
      <c r="KIP2767" s="7"/>
      <c r="KIQ2767" s="7"/>
      <c r="KIR2767" s="7"/>
      <c r="KIS2767" s="7"/>
      <c r="KIT2767" s="7"/>
      <c r="KIU2767" s="7"/>
      <c r="KIV2767" s="7"/>
      <c r="KIW2767" s="7"/>
      <c r="KIX2767" s="7"/>
      <c r="KIY2767" s="7"/>
      <c r="KIZ2767" s="7"/>
      <c r="KJA2767" s="7"/>
      <c r="KJB2767" s="7"/>
      <c r="KJC2767" s="7"/>
      <c r="KJD2767" s="7"/>
      <c r="KJE2767" s="7"/>
      <c r="KJF2767" s="7"/>
      <c r="KJG2767" s="7"/>
      <c r="KJH2767" s="7"/>
      <c r="KJI2767" s="7"/>
      <c r="KJJ2767" s="7"/>
      <c r="KJK2767" s="7"/>
      <c r="KJL2767" s="7"/>
      <c r="KJM2767" s="7"/>
      <c r="KJN2767" s="7"/>
      <c r="KJO2767" s="7"/>
      <c r="KJP2767" s="7"/>
      <c r="KJQ2767" s="7"/>
      <c r="KJR2767" s="7"/>
      <c r="KJS2767" s="7"/>
      <c r="KJT2767" s="7"/>
      <c r="KJU2767" s="7"/>
      <c r="KJV2767" s="7"/>
      <c r="KJW2767" s="7"/>
      <c r="KJX2767" s="7"/>
      <c r="KJY2767" s="7"/>
      <c r="KJZ2767" s="7"/>
      <c r="KKA2767" s="7"/>
      <c r="KKB2767" s="7"/>
      <c r="KKC2767" s="7"/>
      <c r="KKD2767" s="7"/>
      <c r="KKE2767" s="7"/>
      <c r="KKF2767" s="7"/>
      <c r="KKG2767" s="7"/>
      <c r="KKH2767" s="7"/>
      <c r="KKI2767" s="7"/>
      <c r="KKJ2767" s="7"/>
      <c r="KKK2767" s="7"/>
      <c r="KKL2767" s="7"/>
      <c r="KKM2767" s="7"/>
      <c r="KKN2767" s="7"/>
      <c r="KKO2767" s="7"/>
      <c r="KKP2767" s="7"/>
      <c r="KKQ2767" s="7"/>
      <c r="KKR2767" s="7"/>
      <c r="KKS2767" s="7"/>
      <c r="KKT2767" s="7"/>
      <c r="KKU2767" s="7"/>
      <c r="KKV2767" s="7"/>
      <c r="KKW2767" s="7"/>
      <c r="KKX2767" s="7"/>
      <c r="KKY2767" s="7"/>
      <c r="KKZ2767" s="7"/>
      <c r="KLA2767" s="7"/>
      <c r="KLB2767" s="7"/>
      <c r="KLC2767" s="7"/>
      <c r="KLD2767" s="7"/>
      <c r="KLE2767" s="7"/>
      <c r="KLF2767" s="7"/>
      <c r="KLG2767" s="7"/>
      <c r="KLH2767" s="7"/>
      <c r="KLI2767" s="7"/>
      <c r="KLJ2767" s="7"/>
      <c r="KLK2767" s="7"/>
      <c r="KLL2767" s="7"/>
      <c r="KLM2767" s="7"/>
      <c r="KLN2767" s="7"/>
      <c r="KLO2767" s="7"/>
      <c r="KLP2767" s="7"/>
      <c r="KLQ2767" s="7"/>
      <c r="KLR2767" s="7"/>
      <c r="KLS2767" s="7"/>
      <c r="KLT2767" s="7"/>
      <c r="KLU2767" s="7"/>
      <c r="KLV2767" s="7"/>
      <c r="KLW2767" s="7"/>
      <c r="KLX2767" s="7"/>
      <c r="KLY2767" s="7"/>
      <c r="KLZ2767" s="7"/>
      <c r="KMA2767" s="7"/>
      <c r="KMB2767" s="7"/>
      <c r="KMC2767" s="7"/>
      <c r="KMD2767" s="7"/>
      <c r="KME2767" s="7"/>
      <c r="KMF2767" s="7"/>
      <c r="KMG2767" s="7"/>
      <c r="KMH2767" s="7"/>
      <c r="KMI2767" s="7"/>
      <c r="KMJ2767" s="7"/>
      <c r="KMK2767" s="7"/>
      <c r="KML2767" s="7"/>
      <c r="KMM2767" s="7"/>
      <c r="KMN2767" s="7"/>
      <c r="KMO2767" s="7"/>
      <c r="KMP2767" s="7"/>
      <c r="KMQ2767" s="7"/>
      <c r="KMR2767" s="7"/>
      <c r="KMS2767" s="7"/>
      <c r="KMT2767" s="7"/>
      <c r="KMU2767" s="7"/>
      <c r="KMV2767" s="7"/>
      <c r="KMW2767" s="7"/>
      <c r="KMX2767" s="7"/>
      <c r="KMY2767" s="7"/>
      <c r="KMZ2767" s="7"/>
      <c r="KNA2767" s="7"/>
      <c r="KNB2767" s="7"/>
      <c r="KNC2767" s="7"/>
      <c r="KND2767" s="7"/>
      <c r="KNE2767" s="7"/>
      <c r="KNF2767" s="7"/>
      <c r="KNG2767" s="7"/>
      <c r="KNH2767" s="7"/>
      <c r="KNI2767" s="7"/>
      <c r="KNJ2767" s="7"/>
      <c r="KNK2767" s="7"/>
      <c r="KNL2767" s="7"/>
      <c r="KNM2767" s="7"/>
      <c r="KNN2767" s="7"/>
      <c r="KNO2767" s="7"/>
      <c r="KNP2767" s="7"/>
      <c r="KNQ2767" s="7"/>
      <c r="KNR2767" s="7"/>
      <c r="KNS2767" s="7"/>
      <c r="KNT2767" s="7"/>
      <c r="KNU2767" s="7"/>
      <c r="KNV2767" s="7"/>
      <c r="KNW2767" s="7"/>
      <c r="KNX2767" s="7"/>
      <c r="KNY2767" s="7"/>
      <c r="KNZ2767" s="7"/>
      <c r="KOA2767" s="7"/>
      <c r="KOB2767" s="7"/>
      <c r="KOC2767" s="7"/>
      <c r="KOD2767" s="7"/>
      <c r="KOE2767" s="7"/>
      <c r="KOF2767" s="7"/>
      <c r="KOG2767" s="7"/>
      <c r="KOH2767" s="7"/>
      <c r="KOI2767" s="7"/>
      <c r="KOJ2767" s="7"/>
      <c r="KOK2767" s="7"/>
      <c r="KOL2767" s="7"/>
      <c r="KOM2767" s="7"/>
      <c r="KON2767" s="7"/>
      <c r="KOO2767" s="7"/>
      <c r="KOP2767" s="7"/>
      <c r="KOQ2767" s="7"/>
      <c r="KOR2767" s="7"/>
      <c r="KOS2767" s="7"/>
      <c r="KOT2767" s="7"/>
      <c r="KOU2767" s="7"/>
      <c r="KOV2767" s="7"/>
      <c r="KOW2767" s="7"/>
      <c r="KOX2767" s="7"/>
      <c r="KOY2767" s="7"/>
      <c r="KOZ2767" s="7"/>
      <c r="KPA2767" s="7"/>
      <c r="KPB2767" s="7"/>
      <c r="KPC2767" s="7"/>
      <c r="KPD2767" s="7"/>
      <c r="KPE2767" s="7"/>
      <c r="KPF2767" s="7"/>
      <c r="KPG2767" s="7"/>
      <c r="KPH2767" s="7"/>
      <c r="KPI2767" s="7"/>
      <c r="KPJ2767" s="7"/>
      <c r="KPK2767" s="7"/>
      <c r="KPL2767" s="7"/>
      <c r="KPM2767" s="7"/>
      <c r="KPN2767" s="7"/>
      <c r="KPO2767" s="7"/>
      <c r="KPP2767" s="7"/>
      <c r="KPQ2767" s="7"/>
      <c r="KPR2767" s="7"/>
      <c r="KPS2767" s="7"/>
      <c r="KPT2767" s="7"/>
      <c r="KPU2767" s="7"/>
      <c r="KPV2767" s="7"/>
      <c r="KPW2767" s="7"/>
      <c r="KPX2767" s="7"/>
      <c r="KPY2767" s="7"/>
      <c r="KPZ2767" s="7"/>
      <c r="KQA2767" s="7"/>
      <c r="KQB2767" s="7"/>
      <c r="KQC2767" s="7"/>
      <c r="KQD2767" s="7"/>
      <c r="KQE2767" s="7"/>
      <c r="KQF2767" s="7"/>
      <c r="KQG2767" s="7"/>
      <c r="KQH2767" s="7"/>
      <c r="KQI2767" s="7"/>
      <c r="KQJ2767" s="7"/>
      <c r="KQK2767" s="7"/>
      <c r="KQL2767" s="7"/>
      <c r="KQM2767" s="7"/>
      <c r="KQN2767" s="7"/>
      <c r="KQO2767" s="7"/>
      <c r="KQP2767" s="7"/>
      <c r="KQQ2767" s="7"/>
      <c r="KQR2767" s="7"/>
      <c r="KQS2767" s="7"/>
      <c r="KQT2767" s="7"/>
      <c r="KQU2767" s="7"/>
      <c r="KQV2767" s="7"/>
      <c r="KQW2767" s="7"/>
      <c r="KQX2767" s="7"/>
      <c r="KQY2767" s="7"/>
      <c r="KQZ2767" s="7"/>
      <c r="KRA2767" s="7"/>
      <c r="KRB2767" s="7"/>
      <c r="KRC2767" s="7"/>
      <c r="KRD2767" s="7"/>
      <c r="KRE2767" s="7"/>
      <c r="KRF2767" s="7"/>
      <c r="KRG2767" s="7"/>
      <c r="KRH2767" s="7"/>
      <c r="KRI2767" s="7"/>
      <c r="KRJ2767" s="7"/>
      <c r="KRK2767" s="7"/>
      <c r="KRL2767" s="7"/>
      <c r="KRM2767" s="7"/>
      <c r="KRN2767" s="7"/>
      <c r="KRO2767" s="7"/>
      <c r="KRP2767" s="7"/>
      <c r="KRQ2767" s="7"/>
      <c r="KRR2767" s="7"/>
      <c r="KRS2767" s="7"/>
      <c r="KRT2767" s="7"/>
      <c r="KRU2767" s="7"/>
      <c r="KRV2767" s="7"/>
      <c r="KRW2767" s="7"/>
      <c r="KRX2767" s="7"/>
      <c r="KRY2767" s="7"/>
      <c r="KRZ2767" s="7"/>
      <c r="KSA2767" s="7"/>
      <c r="KSB2767" s="7"/>
      <c r="KSC2767" s="7"/>
      <c r="KSD2767" s="7"/>
      <c r="KSE2767" s="7"/>
      <c r="KSF2767" s="7"/>
      <c r="KSG2767" s="7"/>
      <c r="KSH2767" s="7"/>
      <c r="KSI2767" s="7"/>
      <c r="KSJ2767" s="7"/>
      <c r="KSK2767" s="7"/>
      <c r="KSL2767" s="7"/>
      <c r="KSM2767" s="7"/>
      <c r="KSN2767" s="7"/>
      <c r="KSO2767" s="7"/>
      <c r="KSP2767" s="7"/>
      <c r="KSQ2767" s="7"/>
      <c r="KSR2767" s="7"/>
      <c r="KSS2767" s="7"/>
      <c r="KST2767" s="7"/>
      <c r="KSU2767" s="7"/>
      <c r="KSV2767" s="7"/>
      <c r="KSW2767" s="7"/>
      <c r="KSX2767" s="7"/>
      <c r="KSY2767" s="7"/>
      <c r="KSZ2767" s="7"/>
      <c r="KTA2767" s="7"/>
      <c r="KTB2767" s="7"/>
      <c r="KTC2767" s="7"/>
      <c r="KTD2767" s="7"/>
      <c r="KTE2767" s="7"/>
      <c r="KTF2767" s="7"/>
      <c r="KTG2767" s="7"/>
      <c r="KTH2767" s="7"/>
      <c r="KTI2767" s="7"/>
      <c r="KTJ2767" s="7"/>
      <c r="KTK2767" s="7"/>
      <c r="KTL2767" s="7"/>
      <c r="KTM2767" s="7"/>
      <c r="KTN2767" s="7"/>
      <c r="KTO2767" s="7"/>
      <c r="KTP2767" s="7"/>
      <c r="KTQ2767" s="7"/>
      <c r="KTR2767" s="7"/>
      <c r="KTS2767" s="7"/>
      <c r="KTT2767" s="7"/>
      <c r="KTU2767" s="7"/>
      <c r="KTV2767" s="7"/>
      <c r="KTW2767" s="7"/>
      <c r="KTX2767" s="7"/>
      <c r="KTY2767" s="7"/>
      <c r="KTZ2767" s="7"/>
      <c r="KUA2767" s="7"/>
      <c r="KUB2767" s="7"/>
      <c r="KUC2767" s="7"/>
      <c r="KUD2767" s="7"/>
      <c r="KUE2767" s="7"/>
      <c r="KUF2767" s="7"/>
      <c r="KUG2767" s="7"/>
      <c r="KUH2767" s="7"/>
      <c r="KUI2767" s="7"/>
      <c r="KUJ2767" s="7"/>
      <c r="KUK2767" s="7"/>
      <c r="KUL2767" s="7"/>
      <c r="KUM2767" s="7"/>
      <c r="KUN2767" s="7"/>
      <c r="KUO2767" s="7"/>
      <c r="KUP2767" s="7"/>
      <c r="KUQ2767" s="7"/>
      <c r="KUR2767" s="7"/>
      <c r="KUS2767" s="7"/>
      <c r="KUT2767" s="7"/>
      <c r="KUU2767" s="7"/>
      <c r="KUV2767" s="7"/>
      <c r="KUW2767" s="7"/>
      <c r="KUX2767" s="7"/>
      <c r="KUY2767" s="7"/>
      <c r="KUZ2767" s="7"/>
      <c r="KVA2767" s="7"/>
      <c r="KVB2767" s="7"/>
      <c r="KVC2767" s="7"/>
      <c r="KVD2767" s="7"/>
      <c r="KVE2767" s="7"/>
      <c r="KVF2767" s="7"/>
      <c r="KVG2767" s="7"/>
      <c r="KVH2767" s="7"/>
      <c r="KVI2767" s="7"/>
      <c r="KVJ2767" s="7"/>
      <c r="KVK2767" s="7"/>
      <c r="KVL2767" s="7"/>
      <c r="KVM2767" s="7"/>
      <c r="KVN2767" s="7"/>
      <c r="KVO2767" s="7"/>
      <c r="KVP2767" s="7"/>
      <c r="KVQ2767" s="7"/>
      <c r="KVR2767" s="7"/>
      <c r="KVS2767" s="7"/>
      <c r="KVT2767" s="7"/>
      <c r="KVU2767" s="7"/>
      <c r="KVV2767" s="7"/>
      <c r="KVW2767" s="7"/>
      <c r="KVX2767" s="7"/>
      <c r="KVY2767" s="7"/>
      <c r="KVZ2767" s="7"/>
      <c r="KWA2767" s="7"/>
      <c r="KWB2767" s="7"/>
      <c r="KWC2767" s="7"/>
      <c r="KWD2767" s="7"/>
      <c r="KWE2767" s="7"/>
      <c r="KWF2767" s="7"/>
      <c r="KWG2767" s="7"/>
      <c r="KWH2767" s="7"/>
      <c r="KWI2767" s="7"/>
      <c r="KWJ2767" s="7"/>
      <c r="KWK2767" s="7"/>
      <c r="KWL2767" s="7"/>
      <c r="KWM2767" s="7"/>
      <c r="KWN2767" s="7"/>
      <c r="KWO2767" s="7"/>
      <c r="KWP2767" s="7"/>
      <c r="KWQ2767" s="7"/>
      <c r="KWR2767" s="7"/>
      <c r="KWS2767" s="7"/>
      <c r="KWT2767" s="7"/>
      <c r="KWU2767" s="7"/>
      <c r="KWV2767" s="7"/>
      <c r="KWW2767" s="7"/>
      <c r="KWX2767" s="7"/>
      <c r="KWY2767" s="7"/>
      <c r="KWZ2767" s="7"/>
      <c r="KXA2767" s="7"/>
      <c r="KXB2767" s="7"/>
      <c r="KXC2767" s="7"/>
      <c r="KXD2767" s="7"/>
      <c r="KXE2767" s="7"/>
      <c r="KXF2767" s="7"/>
      <c r="KXG2767" s="7"/>
      <c r="KXH2767" s="7"/>
      <c r="KXI2767" s="7"/>
      <c r="KXJ2767" s="7"/>
      <c r="KXK2767" s="7"/>
      <c r="KXL2767" s="7"/>
      <c r="KXM2767" s="7"/>
      <c r="KXN2767" s="7"/>
      <c r="KXO2767" s="7"/>
      <c r="KXP2767" s="7"/>
      <c r="KXQ2767" s="7"/>
      <c r="KXR2767" s="7"/>
      <c r="KXS2767" s="7"/>
      <c r="KXT2767" s="7"/>
      <c r="KXU2767" s="7"/>
      <c r="KXV2767" s="7"/>
      <c r="KXW2767" s="7"/>
      <c r="KXX2767" s="7"/>
      <c r="KXY2767" s="7"/>
      <c r="KXZ2767" s="7"/>
      <c r="KYA2767" s="7"/>
      <c r="KYB2767" s="7"/>
      <c r="KYC2767" s="7"/>
      <c r="KYD2767" s="7"/>
      <c r="KYE2767" s="7"/>
      <c r="KYF2767" s="7"/>
      <c r="KYG2767" s="7"/>
      <c r="KYH2767" s="7"/>
      <c r="KYI2767" s="7"/>
      <c r="KYJ2767" s="7"/>
      <c r="KYK2767" s="7"/>
      <c r="KYL2767" s="7"/>
      <c r="KYM2767" s="7"/>
      <c r="KYN2767" s="7"/>
      <c r="KYO2767" s="7"/>
      <c r="KYP2767" s="7"/>
      <c r="KYQ2767" s="7"/>
      <c r="KYR2767" s="7"/>
      <c r="KYS2767" s="7"/>
      <c r="KYT2767" s="7"/>
      <c r="KYU2767" s="7"/>
      <c r="KYV2767" s="7"/>
      <c r="KYW2767" s="7"/>
      <c r="KYX2767" s="7"/>
      <c r="KYY2767" s="7"/>
      <c r="KYZ2767" s="7"/>
      <c r="KZA2767" s="7"/>
      <c r="KZB2767" s="7"/>
      <c r="KZC2767" s="7"/>
      <c r="KZD2767" s="7"/>
      <c r="KZE2767" s="7"/>
      <c r="KZF2767" s="7"/>
      <c r="KZG2767" s="7"/>
      <c r="KZH2767" s="7"/>
      <c r="KZI2767" s="7"/>
      <c r="KZJ2767" s="7"/>
      <c r="KZK2767" s="7"/>
      <c r="KZL2767" s="7"/>
      <c r="KZM2767" s="7"/>
      <c r="KZN2767" s="7"/>
      <c r="KZO2767" s="7"/>
      <c r="KZP2767" s="7"/>
      <c r="KZQ2767" s="7"/>
      <c r="KZR2767" s="7"/>
      <c r="KZS2767" s="7"/>
      <c r="KZT2767" s="7"/>
      <c r="KZU2767" s="7"/>
      <c r="KZV2767" s="7"/>
      <c r="KZW2767" s="7"/>
      <c r="KZX2767" s="7"/>
      <c r="KZY2767" s="7"/>
      <c r="KZZ2767" s="7"/>
      <c r="LAA2767" s="7"/>
      <c r="LAB2767" s="7"/>
      <c r="LAC2767" s="7"/>
      <c r="LAD2767" s="7"/>
      <c r="LAE2767" s="7"/>
      <c r="LAF2767" s="7"/>
      <c r="LAG2767" s="7"/>
      <c r="LAH2767" s="7"/>
      <c r="LAI2767" s="7"/>
      <c r="LAJ2767" s="7"/>
      <c r="LAK2767" s="7"/>
      <c r="LAL2767" s="7"/>
      <c r="LAM2767" s="7"/>
      <c r="LAN2767" s="7"/>
      <c r="LAO2767" s="7"/>
      <c r="LAP2767" s="7"/>
      <c r="LAQ2767" s="7"/>
      <c r="LAR2767" s="7"/>
      <c r="LAS2767" s="7"/>
      <c r="LAT2767" s="7"/>
      <c r="LAU2767" s="7"/>
      <c r="LAV2767" s="7"/>
      <c r="LAW2767" s="7"/>
      <c r="LAX2767" s="7"/>
      <c r="LAY2767" s="7"/>
      <c r="LAZ2767" s="7"/>
      <c r="LBA2767" s="7"/>
      <c r="LBB2767" s="7"/>
      <c r="LBC2767" s="7"/>
      <c r="LBD2767" s="7"/>
      <c r="LBE2767" s="7"/>
      <c r="LBF2767" s="7"/>
      <c r="LBG2767" s="7"/>
      <c r="LBH2767" s="7"/>
      <c r="LBI2767" s="7"/>
      <c r="LBJ2767" s="7"/>
      <c r="LBK2767" s="7"/>
      <c r="LBL2767" s="7"/>
      <c r="LBM2767" s="7"/>
      <c r="LBN2767" s="7"/>
      <c r="LBO2767" s="7"/>
      <c r="LBP2767" s="7"/>
      <c r="LBQ2767" s="7"/>
      <c r="LBR2767" s="7"/>
      <c r="LBS2767" s="7"/>
      <c r="LBT2767" s="7"/>
      <c r="LBU2767" s="7"/>
      <c r="LBV2767" s="7"/>
      <c r="LBW2767" s="7"/>
      <c r="LBX2767" s="7"/>
      <c r="LBY2767" s="7"/>
      <c r="LBZ2767" s="7"/>
      <c r="LCA2767" s="7"/>
      <c r="LCB2767" s="7"/>
      <c r="LCC2767" s="7"/>
      <c r="LCD2767" s="7"/>
      <c r="LCE2767" s="7"/>
      <c r="LCF2767" s="7"/>
      <c r="LCG2767" s="7"/>
      <c r="LCH2767" s="7"/>
      <c r="LCI2767" s="7"/>
      <c r="LCJ2767" s="7"/>
      <c r="LCK2767" s="7"/>
      <c r="LCL2767" s="7"/>
      <c r="LCM2767" s="7"/>
      <c r="LCN2767" s="7"/>
      <c r="LCO2767" s="7"/>
      <c r="LCP2767" s="7"/>
      <c r="LCQ2767" s="7"/>
      <c r="LCR2767" s="7"/>
      <c r="LCS2767" s="7"/>
      <c r="LCT2767" s="7"/>
      <c r="LCU2767" s="7"/>
      <c r="LCV2767" s="7"/>
      <c r="LCW2767" s="7"/>
      <c r="LCX2767" s="7"/>
      <c r="LCY2767" s="7"/>
      <c r="LCZ2767" s="7"/>
      <c r="LDA2767" s="7"/>
      <c r="LDB2767" s="7"/>
      <c r="LDC2767" s="7"/>
      <c r="LDD2767" s="7"/>
      <c r="LDE2767" s="7"/>
      <c r="LDF2767" s="7"/>
      <c r="LDG2767" s="7"/>
      <c r="LDH2767" s="7"/>
      <c r="LDI2767" s="7"/>
      <c r="LDJ2767" s="7"/>
      <c r="LDK2767" s="7"/>
      <c r="LDL2767" s="7"/>
      <c r="LDM2767" s="7"/>
      <c r="LDN2767" s="7"/>
      <c r="LDO2767" s="7"/>
      <c r="LDP2767" s="7"/>
      <c r="LDQ2767" s="7"/>
      <c r="LDR2767" s="7"/>
      <c r="LDS2767" s="7"/>
      <c r="LDT2767" s="7"/>
      <c r="LDU2767" s="7"/>
      <c r="LDV2767" s="7"/>
      <c r="LDW2767" s="7"/>
      <c r="LDX2767" s="7"/>
      <c r="LDY2767" s="7"/>
      <c r="LDZ2767" s="7"/>
      <c r="LEA2767" s="7"/>
      <c r="LEB2767" s="7"/>
      <c r="LEC2767" s="7"/>
      <c r="LED2767" s="7"/>
      <c r="LEE2767" s="7"/>
      <c r="LEF2767" s="7"/>
      <c r="LEG2767" s="7"/>
      <c r="LEH2767" s="7"/>
      <c r="LEI2767" s="7"/>
      <c r="LEJ2767" s="7"/>
      <c r="LEK2767" s="7"/>
      <c r="LEL2767" s="7"/>
      <c r="LEM2767" s="7"/>
      <c r="LEN2767" s="7"/>
      <c r="LEO2767" s="7"/>
      <c r="LEP2767" s="7"/>
      <c r="LEQ2767" s="7"/>
      <c r="LER2767" s="7"/>
      <c r="LES2767" s="7"/>
      <c r="LET2767" s="7"/>
      <c r="LEU2767" s="7"/>
      <c r="LEV2767" s="7"/>
      <c r="LEW2767" s="7"/>
      <c r="LEX2767" s="7"/>
      <c r="LEY2767" s="7"/>
      <c r="LEZ2767" s="7"/>
      <c r="LFA2767" s="7"/>
      <c r="LFB2767" s="7"/>
      <c r="LFC2767" s="7"/>
      <c r="LFD2767" s="7"/>
      <c r="LFE2767" s="7"/>
      <c r="LFF2767" s="7"/>
      <c r="LFG2767" s="7"/>
      <c r="LFH2767" s="7"/>
      <c r="LFI2767" s="7"/>
      <c r="LFJ2767" s="7"/>
      <c r="LFK2767" s="7"/>
      <c r="LFL2767" s="7"/>
      <c r="LFM2767" s="7"/>
      <c r="LFN2767" s="7"/>
      <c r="LFO2767" s="7"/>
      <c r="LFP2767" s="7"/>
      <c r="LFQ2767" s="7"/>
      <c r="LFR2767" s="7"/>
      <c r="LFS2767" s="7"/>
      <c r="LFT2767" s="7"/>
      <c r="LFU2767" s="7"/>
      <c r="LFV2767" s="7"/>
      <c r="LFW2767" s="7"/>
      <c r="LFX2767" s="7"/>
      <c r="LFY2767" s="7"/>
      <c r="LFZ2767" s="7"/>
      <c r="LGA2767" s="7"/>
      <c r="LGB2767" s="7"/>
      <c r="LGC2767" s="7"/>
      <c r="LGD2767" s="7"/>
      <c r="LGE2767" s="7"/>
      <c r="LGF2767" s="7"/>
      <c r="LGG2767" s="7"/>
      <c r="LGH2767" s="7"/>
      <c r="LGI2767" s="7"/>
      <c r="LGJ2767" s="7"/>
      <c r="LGK2767" s="7"/>
      <c r="LGL2767" s="7"/>
      <c r="LGM2767" s="7"/>
      <c r="LGN2767" s="7"/>
      <c r="LGO2767" s="7"/>
      <c r="LGP2767" s="7"/>
      <c r="LGQ2767" s="7"/>
      <c r="LGR2767" s="7"/>
      <c r="LGS2767" s="7"/>
      <c r="LGT2767" s="7"/>
      <c r="LGU2767" s="7"/>
      <c r="LGV2767" s="7"/>
      <c r="LGW2767" s="7"/>
      <c r="LGX2767" s="7"/>
      <c r="LGY2767" s="7"/>
      <c r="LGZ2767" s="7"/>
      <c r="LHA2767" s="7"/>
      <c r="LHB2767" s="7"/>
      <c r="LHC2767" s="7"/>
      <c r="LHD2767" s="7"/>
      <c r="LHE2767" s="7"/>
      <c r="LHF2767" s="7"/>
      <c r="LHG2767" s="7"/>
      <c r="LHH2767" s="7"/>
      <c r="LHI2767" s="7"/>
      <c r="LHJ2767" s="7"/>
      <c r="LHK2767" s="7"/>
      <c r="LHL2767" s="7"/>
      <c r="LHM2767" s="7"/>
      <c r="LHN2767" s="7"/>
      <c r="LHO2767" s="7"/>
      <c r="LHP2767" s="7"/>
      <c r="LHQ2767" s="7"/>
      <c r="LHR2767" s="7"/>
      <c r="LHS2767" s="7"/>
      <c r="LHT2767" s="7"/>
      <c r="LHU2767" s="7"/>
      <c r="LHV2767" s="7"/>
      <c r="LHW2767" s="7"/>
      <c r="LHX2767" s="7"/>
      <c r="LHY2767" s="7"/>
      <c r="LHZ2767" s="7"/>
      <c r="LIA2767" s="7"/>
      <c r="LIB2767" s="7"/>
      <c r="LIC2767" s="7"/>
      <c r="LID2767" s="7"/>
      <c r="LIE2767" s="7"/>
      <c r="LIF2767" s="7"/>
      <c r="LIG2767" s="7"/>
      <c r="LIH2767" s="7"/>
      <c r="LII2767" s="7"/>
      <c r="LIJ2767" s="7"/>
      <c r="LIK2767" s="7"/>
      <c r="LIL2767" s="7"/>
      <c r="LIM2767" s="7"/>
      <c r="LIN2767" s="7"/>
      <c r="LIO2767" s="7"/>
      <c r="LIP2767" s="7"/>
      <c r="LIQ2767" s="7"/>
      <c r="LIR2767" s="7"/>
      <c r="LIS2767" s="7"/>
      <c r="LIT2767" s="7"/>
      <c r="LIU2767" s="7"/>
      <c r="LIV2767" s="7"/>
      <c r="LIW2767" s="7"/>
      <c r="LIX2767" s="7"/>
      <c r="LIY2767" s="7"/>
      <c r="LIZ2767" s="7"/>
      <c r="LJA2767" s="7"/>
      <c r="LJB2767" s="7"/>
      <c r="LJC2767" s="7"/>
      <c r="LJD2767" s="7"/>
      <c r="LJE2767" s="7"/>
      <c r="LJF2767" s="7"/>
      <c r="LJG2767" s="7"/>
      <c r="LJH2767" s="7"/>
      <c r="LJI2767" s="7"/>
      <c r="LJJ2767" s="7"/>
      <c r="LJK2767" s="7"/>
      <c r="LJL2767" s="7"/>
      <c r="LJM2767" s="7"/>
      <c r="LJN2767" s="7"/>
      <c r="LJO2767" s="7"/>
      <c r="LJP2767" s="7"/>
      <c r="LJQ2767" s="7"/>
      <c r="LJR2767" s="7"/>
      <c r="LJS2767" s="7"/>
      <c r="LJT2767" s="7"/>
      <c r="LJU2767" s="7"/>
      <c r="LJV2767" s="7"/>
      <c r="LJW2767" s="7"/>
      <c r="LJX2767" s="7"/>
      <c r="LJY2767" s="7"/>
      <c r="LJZ2767" s="7"/>
      <c r="LKA2767" s="7"/>
      <c r="LKB2767" s="7"/>
      <c r="LKC2767" s="7"/>
      <c r="LKD2767" s="7"/>
      <c r="LKE2767" s="7"/>
      <c r="LKF2767" s="7"/>
      <c r="LKG2767" s="7"/>
      <c r="LKH2767" s="7"/>
      <c r="LKI2767" s="7"/>
      <c r="LKJ2767" s="7"/>
      <c r="LKK2767" s="7"/>
      <c r="LKL2767" s="7"/>
      <c r="LKM2767" s="7"/>
      <c r="LKN2767" s="7"/>
      <c r="LKO2767" s="7"/>
      <c r="LKP2767" s="7"/>
      <c r="LKQ2767" s="7"/>
      <c r="LKR2767" s="7"/>
      <c r="LKS2767" s="7"/>
      <c r="LKT2767" s="7"/>
      <c r="LKU2767" s="7"/>
      <c r="LKV2767" s="7"/>
      <c r="LKW2767" s="7"/>
      <c r="LKX2767" s="7"/>
      <c r="LKY2767" s="7"/>
      <c r="LKZ2767" s="7"/>
      <c r="LLA2767" s="7"/>
      <c r="LLB2767" s="7"/>
      <c r="LLC2767" s="7"/>
      <c r="LLD2767" s="7"/>
      <c r="LLE2767" s="7"/>
      <c r="LLF2767" s="7"/>
      <c r="LLG2767" s="7"/>
      <c r="LLH2767" s="7"/>
      <c r="LLI2767" s="7"/>
      <c r="LLJ2767" s="7"/>
      <c r="LLK2767" s="7"/>
      <c r="LLL2767" s="7"/>
      <c r="LLM2767" s="7"/>
      <c r="LLN2767" s="7"/>
      <c r="LLO2767" s="7"/>
      <c r="LLP2767" s="7"/>
      <c r="LLQ2767" s="7"/>
      <c r="LLR2767" s="7"/>
      <c r="LLS2767" s="7"/>
      <c r="LLT2767" s="7"/>
      <c r="LLU2767" s="7"/>
      <c r="LLV2767" s="7"/>
      <c r="LLW2767" s="7"/>
      <c r="LLX2767" s="7"/>
      <c r="LLY2767" s="7"/>
      <c r="LLZ2767" s="7"/>
      <c r="LMA2767" s="7"/>
      <c r="LMB2767" s="7"/>
      <c r="LMC2767" s="7"/>
      <c r="LMD2767" s="7"/>
      <c r="LME2767" s="7"/>
      <c r="LMF2767" s="7"/>
      <c r="LMG2767" s="7"/>
      <c r="LMH2767" s="7"/>
      <c r="LMI2767" s="7"/>
      <c r="LMJ2767" s="7"/>
      <c r="LMK2767" s="7"/>
      <c r="LML2767" s="7"/>
      <c r="LMM2767" s="7"/>
      <c r="LMN2767" s="7"/>
      <c r="LMO2767" s="7"/>
      <c r="LMP2767" s="7"/>
      <c r="LMQ2767" s="7"/>
      <c r="LMR2767" s="7"/>
      <c r="LMS2767" s="7"/>
      <c r="LMT2767" s="7"/>
      <c r="LMU2767" s="7"/>
      <c r="LMV2767" s="7"/>
      <c r="LMW2767" s="7"/>
      <c r="LMX2767" s="7"/>
      <c r="LMY2767" s="7"/>
      <c r="LMZ2767" s="7"/>
      <c r="LNA2767" s="7"/>
      <c r="LNB2767" s="7"/>
      <c r="LNC2767" s="7"/>
      <c r="LND2767" s="7"/>
      <c r="LNE2767" s="7"/>
      <c r="LNF2767" s="7"/>
      <c r="LNG2767" s="7"/>
      <c r="LNH2767" s="7"/>
      <c r="LNI2767" s="7"/>
      <c r="LNJ2767" s="7"/>
      <c r="LNK2767" s="7"/>
      <c r="LNL2767" s="7"/>
      <c r="LNM2767" s="7"/>
      <c r="LNN2767" s="7"/>
      <c r="LNO2767" s="7"/>
      <c r="LNP2767" s="7"/>
      <c r="LNQ2767" s="7"/>
      <c r="LNR2767" s="7"/>
      <c r="LNS2767" s="7"/>
      <c r="LNT2767" s="7"/>
      <c r="LNU2767" s="7"/>
      <c r="LNV2767" s="7"/>
      <c r="LNW2767" s="7"/>
      <c r="LNX2767" s="7"/>
      <c r="LNY2767" s="7"/>
      <c r="LNZ2767" s="7"/>
      <c r="LOA2767" s="7"/>
      <c r="LOB2767" s="7"/>
      <c r="LOC2767" s="7"/>
      <c r="LOD2767" s="7"/>
      <c r="LOE2767" s="7"/>
      <c r="LOF2767" s="7"/>
      <c r="LOG2767" s="7"/>
      <c r="LOH2767" s="7"/>
      <c r="LOI2767" s="7"/>
      <c r="LOJ2767" s="7"/>
      <c r="LOK2767" s="7"/>
      <c r="LOL2767" s="7"/>
      <c r="LOM2767" s="7"/>
      <c r="LON2767" s="7"/>
      <c r="LOO2767" s="7"/>
      <c r="LOP2767" s="7"/>
      <c r="LOQ2767" s="7"/>
      <c r="LOR2767" s="7"/>
      <c r="LOS2767" s="7"/>
      <c r="LOT2767" s="7"/>
      <c r="LOU2767" s="7"/>
      <c r="LOV2767" s="7"/>
      <c r="LOW2767" s="7"/>
      <c r="LOX2767" s="7"/>
      <c r="LOY2767" s="7"/>
      <c r="LOZ2767" s="7"/>
      <c r="LPA2767" s="7"/>
      <c r="LPB2767" s="7"/>
      <c r="LPC2767" s="7"/>
      <c r="LPD2767" s="7"/>
      <c r="LPE2767" s="7"/>
      <c r="LPF2767" s="7"/>
      <c r="LPG2767" s="7"/>
      <c r="LPH2767" s="7"/>
      <c r="LPI2767" s="7"/>
      <c r="LPJ2767" s="7"/>
      <c r="LPK2767" s="7"/>
      <c r="LPL2767" s="7"/>
      <c r="LPM2767" s="7"/>
      <c r="LPN2767" s="7"/>
      <c r="LPO2767" s="7"/>
      <c r="LPP2767" s="7"/>
      <c r="LPQ2767" s="7"/>
      <c r="LPR2767" s="7"/>
      <c r="LPS2767" s="7"/>
      <c r="LPT2767" s="7"/>
      <c r="LPU2767" s="7"/>
      <c r="LPV2767" s="7"/>
      <c r="LPW2767" s="7"/>
      <c r="LPX2767" s="7"/>
      <c r="LPY2767" s="7"/>
      <c r="LPZ2767" s="7"/>
      <c r="LQA2767" s="7"/>
      <c r="LQB2767" s="7"/>
      <c r="LQC2767" s="7"/>
      <c r="LQD2767" s="7"/>
      <c r="LQE2767" s="7"/>
      <c r="LQF2767" s="7"/>
      <c r="LQG2767" s="7"/>
      <c r="LQH2767" s="7"/>
      <c r="LQI2767" s="7"/>
      <c r="LQJ2767" s="7"/>
      <c r="LQK2767" s="7"/>
      <c r="LQL2767" s="7"/>
      <c r="LQM2767" s="7"/>
      <c r="LQN2767" s="7"/>
      <c r="LQO2767" s="7"/>
      <c r="LQP2767" s="7"/>
      <c r="LQQ2767" s="7"/>
      <c r="LQR2767" s="7"/>
      <c r="LQS2767" s="7"/>
      <c r="LQT2767" s="7"/>
      <c r="LQU2767" s="7"/>
      <c r="LQV2767" s="7"/>
      <c r="LQW2767" s="7"/>
      <c r="LQX2767" s="7"/>
      <c r="LQY2767" s="7"/>
      <c r="LQZ2767" s="7"/>
      <c r="LRA2767" s="7"/>
      <c r="LRB2767" s="7"/>
      <c r="LRC2767" s="7"/>
      <c r="LRD2767" s="7"/>
      <c r="LRE2767" s="7"/>
      <c r="LRF2767" s="7"/>
      <c r="LRG2767" s="7"/>
      <c r="LRH2767" s="7"/>
      <c r="LRI2767" s="7"/>
      <c r="LRJ2767" s="7"/>
      <c r="LRK2767" s="7"/>
      <c r="LRL2767" s="7"/>
      <c r="LRM2767" s="7"/>
      <c r="LRN2767" s="7"/>
      <c r="LRO2767" s="7"/>
      <c r="LRP2767" s="7"/>
      <c r="LRQ2767" s="7"/>
      <c r="LRR2767" s="7"/>
      <c r="LRS2767" s="7"/>
      <c r="LRT2767" s="7"/>
      <c r="LRU2767" s="7"/>
      <c r="LRV2767" s="7"/>
      <c r="LRW2767" s="7"/>
      <c r="LRX2767" s="7"/>
      <c r="LRY2767" s="7"/>
      <c r="LRZ2767" s="7"/>
      <c r="LSA2767" s="7"/>
      <c r="LSB2767" s="7"/>
      <c r="LSC2767" s="7"/>
      <c r="LSD2767" s="7"/>
      <c r="LSE2767" s="7"/>
      <c r="LSF2767" s="7"/>
      <c r="LSG2767" s="7"/>
      <c r="LSH2767" s="7"/>
      <c r="LSI2767" s="7"/>
      <c r="LSJ2767" s="7"/>
      <c r="LSK2767" s="7"/>
      <c r="LSL2767" s="7"/>
      <c r="LSM2767" s="7"/>
      <c r="LSN2767" s="7"/>
      <c r="LSO2767" s="7"/>
      <c r="LSP2767" s="7"/>
      <c r="LSQ2767" s="7"/>
      <c r="LSR2767" s="7"/>
      <c r="LSS2767" s="7"/>
      <c r="LST2767" s="7"/>
      <c r="LSU2767" s="7"/>
      <c r="LSV2767" s="7"/>
      <c r="LSW2767" s="7"/>
      <c r="LSX2767" s="7"/>
      <c r="LSY2767" s="7"/>
      <c r="LSZ2767" s="7"/>
      <c r="LTA2767" s="7"/>
      <c r="LTB2767" s="7"/>
      <c r="LTC2767" s="7"/>
      <c r="LTD2767" s="7"/>
      <c r="LTE2767" s="7"/>
      <c r="LTF2767" s="7"/>
      <c r="LTG2767" s="7"/>
      <c r="LTH2767" s="7"/>
      <c r="LTI2767" s="7"/>
      <c r="LTJ2767" s="7"/>
      <c r="LTK2767" s="7"/>
      <c r="LTL2767" s="7"/>
      <c r="LTM2767" s="7"/>
      <c r="LTN2767" s="7"/>
      <c r="LTO2767" s="7"/>
      <c r="LTP2767" s="7"/>
      <c r="LTQ2767" s="7"/>
      <c r="LTR2767" s="7"/>
      <c r="LTS2767" s="7"/>
      <c r="LTT2767" s="7"/>
      <c r="LTU2767" s="7"/>
      <c r="LTV2767" s="7"/>
      <c r="LTW2767" s="7"/>
      <c r="LTX2767" s="7"/>
      <c r="LTY2767" s="7"/>
      <c r="LTZ2767" s="7"/>
      <c r="LUA2767" s="7"/>
      <c r="LUB2767" s="7"/>
      <c r="LUC2767" s="7"/>
      <c r="LUD2767" s="7"/>
      <c r="LUE2767" s="7"/>
      <c r="LUF2767" s="7"/>
      <c r="LUG2767" s="7"/>
      <c r="LUH2767" s="7"/>
      <c r="LUI2767" s="7"/>
      <c r="LUJ2767" s="7"/>
      <c r="LUK2767" s="7"/>
      <c r="LUL2767" s="7"/>
      <c r="LUM2767" s="7"/>
      <c r="LUN2767" s="7"/>
      <c r="LUO2767" s="7"/>
      <c r="LUP2767" s="7"/>
      <c r="LUQ2767" s="7"/>
      <c r="LUR2767" s="7"/>
      <c r="LUS2767" s="7"/>
      <c r="LUT2767" s="7"/>
      <c r="LUU2767" s="7"/>
      <c r="LUV2767" s="7"/>
      <c r="LUW2767" s="7"/>
      <c r="LUX2767" s="7"/>
      <c r="LUY2767" s="7"/>
      <c r="LUZ2767" s="7"/>
      <c r="LVA2767" s="7"/>
      <c r="LVB2767" s="7"/>
      <c r="LVC2767" s="7"/>
      <c r="LVD2767" s="7"/>
      <c r="LVE2767" s="7"/>
      <c r="LVF2767" s="7"/>
      <c r="LVG2767" s="7"/>
      <c r="LVH2767" s="7"/>
      <c r="LVI2767" s="7"/>
      <c r="LVJ2767" s="7"/>
      <c r="LVK2767" s="7"/>
      <c r="LVL2767" s="7"/>
      <c r="LVM2767" s="7"/>
      <c r="LVN2767" s="7"/>
      <c r="LVO2767" s="7"/>
      <c r="LVP2767" s="7"/>
      <c r="LVQ2767" s="7"/>
      <c r="LVR2767" s="7"/>
      <c r="LVS2767" s="7"/>
      <c r="LVT2767" s="7"/>
      <c r="LVU2767" s="7"/>
      <c r="LVV2767" s="7"/>
      <c r="LVW2767" s="7"/>
      <c r="LVX2767" s="7"/>
      <c r="LVY2767" s="7"/>
      <c r="LVZ2767" s="7"/>
      <c r="LWA2767" s="7"/>
      <c r="LWB2767" s="7"/>
      <c r="LWC2767" s="7"/>
      <c r="LWD2767" s="7"/>
      <c r="LWE2767" s="7"/>
      <c r="LWF2767" s="7"/>
      <c r="LWG2767" s="7"/>
      <c r="LWH2767" s="7"/>
      <c r="LWI2767" s="7"/>
      <c r="LWJ2767" s="7"/>
      <c r="LWK2767" s="7"/>
      <c r="LWL2767" s="7"/>
      <c r="LWM2767" s="7"/>
      <c r="LWN2767" s="7"/>
      <c r="LWO2767" s="7"/>
      <c r="LWP2767" s="7"/>
      <c r="LWQ2767" s="7"/>
      <c r="LWR2767" s="7"/>
      <c r="LWS2767" s="7"/>
      <c r="LWT2767" s="7"/>
      <c r="LWU2767" s="7"/>
      <c r="LWV2767" s="7"/>
      <c r="LWW2767" s="7"/>
      <c r="LWX2767" s="7"/>
      <c r="LWY2767" s="7"/>
      <c r="LWZ2767" s="7"/>
      <c r="LXA2767" s="7"/>
      <c r="LXB2767" s="7"/>
      <c r="LXC2767" s="7"/>
      <c r="LXD2767" s="7"/>
      <c r="LXE2767" s="7"/>
      <c r="LXF2767" s="7"/>
      <c r="LXG2767" s="7"/>
      <c r="LXH2767" s="7"/>
      <c r="LXI2767" s="7"/>
      <c r="LXJ2767" s="7"/>
      <c r="LXK2767" s="7"/>
      <c r="LXL2767" s="7"/>
      <c r="LXM2767" s="7"/>
      <c r="LXN2767" s="7"/>
      <c r="LXO2767" s="7"/>
      <c r="LXP2767" s="7"/>
      <c r="LXQ2767" s="7"/>
      <c r="LXR2767" s="7"/>
      <c r="LXS2767" s="7"/>
      <c r="LXT2767" s="7"/>
      <c r="LXU2767" s="7"/>
      <c r="LXV2767" s="7"/>
      <c r="LXW2767" s="7"/>
      <c r="LXX2767" s="7"/>
      <c r="LXY2767" s="7"/>
      <c r="LXZ2767" s="7"/>
      <c r="LYA2767" s="7"/>
      <c r="LYB2767" s="7"/>
      <c r="LYC2767" s="7"/>
      <c r="LYD2767" s="7"/>
      <c r="LYE2767" s="7"/>
      <c r="LYF2767" s="7"/>
      <c r="LYG2767" s="7"/>
      <c r="LYH2767" s="7"/>
      <c r="LYI2767" s="7"/>
      <c r="LYJ2767" s="7"/>
      <c r="LYK2767" s="7"/>
      <c r="LYL2767" s="7"/>
      <c r="LYM2767" s="7"/>
      <c r="LYN2767" s="7"/>
      <c r="LYO2767" s="7"/>
      <c r="LYP2767" s="7"/>
      <c r="LYQ2767" s="7"/>
      <c r="LYR2767" s="7"/>
      <c r="LYS2767" s="7"/>
      <c r="LYT2767" s="7"/>
      <c r="LYU2767" s="7"/>
      <c r="LYV2767" s="7"/>
      <c r="LYW2767" s="7"/>
      <c r="LYX2767" s="7"/>
      <c r="LYY2767" s="7"/>
      <c r="LYZ2767" s="7"/>
      <c r="LZA2767" s="7"/>
      <c r="LZB2767" s="7"/>
      <c r="LZC2767" s="7"/>
      <c r="LZD2767" s="7"/>
      <c r="LZE2767" s="7"/>
      <c r="LZF2767" s="7"/>
      <c r="LZG2767" s="7"/>
      <c r="LZH2767" s="7"/>
      <c r="LZI2767" s="7"/>
      <c r="LZJ2767" s="7"/>
      <c r="LZK2767" s="7"/>
      <c r="LZL2767" s="7"/>
      <c r="LZM2767" s="7"/>
      <c r="LZN2767" s="7"/>
      <c r="LZO2767" s="7"/>
      <c r="LZP2767" s="7"/>
      <c r="LZQ2767" s="7"/>
      <c r="LZR2767" s="7"/>
      <c r="LZS2767" s="7"/>
      <c r="LZT2767" s="7"/>
      <c r="LZU2767" s="7"/>
      <c r="LZV2767" s="7"/>
      <c r="LZW2767" s="7"/>
      <c r="LZX2767" s="7"/>
      <c r="LZY2767" s="7"/>
      <c r="LZZ2767" s="7"/>
      <c r="MAA2767" s="7"/>
      <c r="MAB2767" s="7"/>
      <c r="MAC2767" s="7"/>
      <c r="MAD2767" s="7"/>
      <c r="MAE2767" s="7"/>
      <c r="MAF2767" s="7"/>
      <c r="MAG2767" s="7"/>
      <c r="MAH2767" s="7"/>
      <c r="MAI2767" s="7"/>
      <c r="MAJ2767" s="7"/>
      <c r="MAK2767" s="7"/>
      <c r="MAL2767" s="7"/>
      <c r="MAM2767" s="7"/>
      <c r="MAN2767" s="7"/>
      <c r="MAO2767" s="7"/>
      <c r="MAP2767" s="7"/>
      <c r="MAQ2767" s="7"/>
      <c r="MAR2767" s="7"/>
      <c r="MAS2767" s="7"/>
      <c r="MAT2767" s="7"/>
      <c r="MAU2767" s="7"/>
      <c r="MAV2767" s="7"/>
      <c r="MAW2767" s="7"/>
      <c r="MAX2767" s="7"/>
      <c r="MAY2767" s="7"/>
      <c r="MAZ2767" s="7"/>
      <c r="MBA2767" s="7"/>
      <c r="MBB2767" s="7"/>
      <c r="MBC2767" s="7"/>
      <c r="MBD2767" s="7"/>
      <c r="MBE2767" s="7"/>
      <c r="MBF2767" s="7"/>
      <c r="MBG2767" s="7"/>
      <c r="MBH2767" s="7"/>
      <c r="MBI2767" s="7"/>
      <c r="MBJ2767" s="7"/>
      <c r="MBK2767" s="7"/>
      <c r="MBL2767" s="7"/>
      <c r="MBM2767" s="7"/>
      <c r="MBN2767" s="7"/>
      <c r="MBO2767" s="7"/>
      <c r="MBP2767" s="7"/>
      <c r="MBQ2767" s="7"/>
      <c r="MBR2767" s="7"/>
      <c r="MBS2767" s="7"/>
      <c r="MBT2767" s="7"/>
      <c r="MBU2767" s="7"/>
      <c r="MBV2767" s="7"/>
      <c r="MBW2767" s="7"/>
      <c r="MBX2767" s="7"/>
      <c r="MBY2767" s="7"/>
      <c r="MBZ2767" s="7"/>
      <c r="MCA2767" s="7"/>
      <c r="MCB2767" s="7"/>
      <c r="MCC2767" s="7"/>
      <c r="MCD2767" s="7"/>
      <c r="MCE2767" s="7"/>
      <c r="MCF2767" s="7"/>
      <c r="MCG2767" s="7"/>
      <c r="MCH2767" s="7"/>
      <c r="MCI2767" s="7"/>
      <c r="MCJ2767" s="7"/>
      <c r="MCK2767" s="7"/>
      <c r="MCL2767" s="7"/>
      <c r="MCM2767" s="7"/>
      <c r="MCN2767" s="7"/>
      <c r="MCO2767" s="7"/>
      <c r="MCP2767" s="7"/>
      <c r="MCQ2767" s="7"/>
      <c r="MCR2767" s="7"/>
      <c r="MCS2767" s="7"/>
      <c r="MCT2767" s="7"/>
      <c r="MCU2767" s="7"/>
      <c r="MCV2767" s="7"/>
      <c r="MCW2767" s="7"/>
      <c r="MCX2767" s="7"/>
      <c r="MCY2767" s="7"/>
      <c r="MCZ2767" s="7"/>
      <c r="MDA2767" s="7"/>
      <c r="MDB2767" s="7"/>
      <c r="MDC2767" s="7"/>
      <c r="MDD2767" s="7"/>
      <c r="MDE2767" s="7"/>
      <c r="MDF2767" s="7"/>
      <c r="MDG2767" s="7"/>
      <c r="MDH2767" s="7"/>
      <c r="MDI2767" s="7"/>
      <c r="MDJ2767" s="7"/>
      <c r="MDK2767" s="7"/>
      <c r="MDL2767" s="7"/>
      <c r="MDM2767" s="7"/>
      <c r="MDN2767" s="7"/>
      <c r="MDO2767" s="7"/>
      <c r="MDP2767" s="7"/>
      <c r="MDQ2767" s="7"/>
      <c r="MDR2767" s="7"/>
      <c r="MDS2767" s="7"/>
      <c r="MDT2767" s="7"/>
      <c r="MDU2767" s="7"/>
      <c r="MDV2767" s="7"/>
      <c r="MDW2767" s="7"/>
      <c r="MDX2767" s="7"/>
      <c r="MDY2767" s="7"/>
      <c r="MDZ2767" s="7"/>
      <c r="MEA2767" s="7"/>
      <c r="MEB2767" s="7"/>
      <c r="MEC2767" s="7"/>
      <c r="MED2767" s="7"/>
      <c r="MEE2767" s="7"/>
      <c r="MEF2767" s="7"/>
      <c r="MEG2767" s="7"/>
      <c r="MEH2767" s="7"/>
      <c r="MEI2767" s="7"/>
      <c r="MEJ2767" s="7"/>
      <c r="MEK2767" s="7"/>
      <c r="MEL2767" s="7"/>
      <c r="MEM2767" s="7"/>
      <c r="MEN2767" s="7"/>
      <c r="MEO2767" s="7"/>
      <c r="MEP2767" s="7"/>
      <c r="MEQ2767" s="7"/>
      <c r="MER2767" s="7"/>
      <c r="MES2767" s="7"/>
      <c r="MET2767" s="7"/>
      <c r="MEU2767" s="7"/>
      <c r="MEV2767" s="7"/>
      <c r="MEW2767" s="7"/>
      <c r="MEX2767" s="7"/>
      <c r="MEY2767" s="7"/>
      <c r="MEZ2767" s="7"/>
      <c r="MFA2767" s="7"/>
      <c r="MFB2767" s="7"/>
      <c r="MFC2767" s="7"/>
      <c r="MFD2767" s="7"/>
      <c r="MFE2767" s="7"/>
      <c r="MFF2767" s="7"/>
      <c r="MFG2767" s="7"/>
      <c r="MFH2767" s="7"/>
      <c r="MFI2767" s="7"/>
      <c r="MFJ2767" s="7"/>
      <c r="MFK2767" s="7"/>
      <c r="MFL2767" s="7"/>
      <c r="MFM2767" s="7"/>
      <c r="MFN2767" s="7"/>
      <c r="MFO2767" s="7"/>
      <c r="MFP2767" s="7"/>
      <c r="MFQ2767" s="7"/>
      <c r="MFR2767" s="7"/>
      <c r="MFS2767" s="7"/>
      <c r="MFT2767" s="7"/>
      <c r="MFU2767" s="7"/>
      <c r="MFV2767" s="7"/>
      <c r="MFW2767" s="7"/>
      <c r="MFX2767" s="7"/>
      <c r="MFY2767" s="7"/>
      <c r="MFZ2767" s="7"/>
      <c r="MGA2767" s="7"/>
      <c r="MGB2767" s="7"/>
      <c r="MGC2767" s="7"/>
      <c r="MGD2767" s="7"/>
      <c r="MGE2767" s="7"/>
      <c r="MGF2767" s="7"/>
      <c r="MGG2767" s="7"/>
      <c r="MGH2767" s="7"/>
      <c r="MGI2767" s="7"/>
      <c r="MGJ2767" s="7"/>
      <c r="MGK2767" s="7"/>
      <c r="MGL2767" s="7"/>
      <c r="MGM2767" s="7"/>
      <c r="MGN2767" s="7"/>
      <c r="MGO2767" s="7"/>
      <c r="MGP2767" s="7"/>
      <c r="MGQ2767" s="7"/>
      <c r="MGR2767" s="7"/>
      <c r="MGS2767" s="7"/>
      <c r="MGT2767" s="7"/>
      <c r="MGU2767" s="7"/>
      <c r="MGV2767" s="7"/>
      <c r="MGW2767" s="7"/>
      <c r="MGX2767" s="7"/>
      <c r="MGY2767" s="7"/>
      <c r="MGZ2767" s="7"/>
      <c r="MHA2767" s="7"/>
      <c r="MHB2767" s="7"/>
      <c r="MHC2767" s="7"/>
      <c r="MHD2767" s="7"/>
      <c r="MHE2767" s="7"/>
      <c r="MHF2767" s="7"/>
      <c r="MHG2767" s="7"/>
      <c r="MHH2767" s="7"/>
      <c r="MHI2767" s="7"/>
      <c r="MHJ2767" s="7"/>
      <c r="MHK2767" s="7"/>
      <c r="MHL2767" s="7"/>
      <c r="MHM2767" s="7"/>
      <c r="MHN2767" s="7"/>
      <c r="MHO2767" s="7"/>
      <c r="MHP2767" s="7"/>
      <c r="MHQ2767" s="7"/>
      <c r="MHR2767" s="7"/>
      <c r="MHS2767" s="7"/>
      <c r="MHT2767" s="7"/>
      <c r="MHU2767" s="7"/>
      <c r="MHV2767" s="7"/>
      <c r="MHW2767" s="7"/>
      <c r="MHX2767" s="7"/>
      <c r="MHY2767" s="7"/>
      <c r="MHZ2767" s="7"/>
      <c r="MIA2767" s="7"/>
      <c r="MIB2767" s="7"/>
      <c r="MIC2767" s="7"/>
      <c r="MID2767" s="7"/>
      <c r="MIE2767" s="7"/>
      <c r="MIF2767" s="7"/>
      <c r="MIG2767" s="7"/>
      <c r="MIH2767" s="7"/>
      <c r="MII2767" s="7"/>
      <c r="MIJ2767" s="7"/>
      <c r="MIK2767" s="7"/>
      <c r="MIL2767" s="7"/>
      <c r="MIM2767" s="7"/>
      <c r="MIN2767" s="7"/>
      <c r="MIO2767" s="7"/>
      <c r="MIP2767" s="7"/>
      <c r="MIQ2767" s="7"/>
      <c r="MIR2767" s="7"/>
      <c r="MIS2767" s="7"/>
      <c r="MIT2767" s="7"/>
      <c r="MIU2767" s="7"/>
      <c r="MIV2767" s="7"/>
      <c r="MIW2767" s="7"/>
      <c r="MIX2767" s="7"/>
      <c r="MIY2767" s="7"/>
      <c r="MIZ2767" s="7"/>
      <c r="MJA2767" s="7"/>
      <c r="MJB2767" s="7"/>
      <c r="MJC2767" s="7"/>
      <c r="MJD2767" s="7"/>
      <c r="MJE2767" s="7"/>
      <c r="MJF2767" s="7"/>
      <c r="MJG2767" s="7"/>
      <c r="MJH2767" s="7"/>
      <c r="MJI2767" s="7"/>
      <c r="MJJ2767" s="7"/>
      <c r="MJK2767" s="7"/>
      <c r="MJL2767" s="7"/>
      <c r="MJM2767" s="7"/>
      <c r="MJN2767" s="7"/>
      <c r="MJO2767" s="7"/>
      <c r="MJP2767" s="7"/>
      <c r="MJQ2767" s="7"/>
      <c r="MJR2767" s="7"/>
      <c r="MJS2767" s="7"/>
      <c r="MJT2767" s="7"/>
      <c r="MJU2767" s="7"/>
      <c r="MJV2767" s="7"/>
      <c r="MJW2767" s="7"/>
      <c r="MJX2767" s="7"/>
      <c r="MJY2767" s="7"/>
      <c r="MJZ2767" s="7"/>
      <c r="MKA2767" s="7"/>
      <c r="MKB2767" s="7"/>
      <c r="MKC2767" s="7"/>
      <c r="MKD2767" s="7"/>
      <c r="MKE2767" s="7"/>
      <c r="MKF2767" s="7"/>
      <c r="MKG2767" s="7"/>
      <c r="MKH2767" s="7"/>
      <c r="MKI2767" s="7"/>
      <c r="MKJ2767" s="7"/>
      <c r="MKK2767" s="7"/>
      <c r="MKL2767" s="7"/>
      <c r="MKM2767" s="7"/>
      <c r="MKN2767" s="7"/>
      <c r="MKO2767" s="7"/>
      <c r="MKP2767" s="7"/>
      <c r="MKQ2767" s="7"/>
      <c r="MKR2767" s="7"/>
      <c r="MKS2767" s="7"/>
      <c r="MKT2767" s="7"/>
      <c r="MKU2767" s="7"/>
      <c r="MKV2767" s="7"/>
      <c r="MKW2767" s="7"/>
      <c r="MKX2767" s="7"/>
      <c r="MKY2767" s="7"/>
      <c r="MKZ2767" s="7"/>
      <c r="MLA2767" s="7"/>
      <c r="MLB2767" s="7"/>
      <c r="MLC2767" s="7"/>
      <c r="MLD2767" s="7"/>
      <c r="MLE2767" s="7"/>
      <c r="MLF2767" s="7"/>
      <c r="MLG2767" s="7"/>
      <c r="MLH2767" s="7"/>
      <c r="MLI2767" s="7"/>
      <c r="MLJ2767" s="7"/>
      <c r="MLK2767" s="7"/>
      <c r="MLL2767" s="7"/>
      <c r="MLM2767" s="7"/>
      <c r="MLN2767" s="7"/>
      <c r="MLO2767" s="7"/>
      <c r="MLP2767" s="7"/>
      <c r="MLQ2767" s="7"/>
      <c r="MLR2767" s="7"/>
      <c r="MLS2767" s="7"/>
      <c r="MLT2767" s="7"/>
      <c r="MLU2767" s="7"/>
      <c r="MLV2767" s="7"/>
      <c r="MLW2767" s="7"/>
      <c r="MLX2767" s="7"/>
      <c r="MLY2767" s="7"/>
      <c r="MLZ2767" s="7"/>
      <c r="MMA2767" s="7"/>
      <c r="MMB2767" s="7"/>
      <c r="MMC2767" s="7"/>
      <c r="MMD2767" s="7"/>
      <c r="MME2767" s="7"/>
      <c r="MMF2767" s="7"/>
      <c r="MMG2767" s="7"/>
      <c r="MMH2767" s="7"/>
      <c r="MMI2767" s="7"/>
      <c r="MMJ2767" s="7"/>
      <c r="MMK2767" s="7"/>
      <c r="MML2767" s="7"/>
      <c r="MMM2767" s="7"/>
      <c r="MMN2767" s="7"/>
      <c r="MMO2767" s="7"/>
      <c r="MMP2767" s="7"/>
      <c r="MMQ2767" s="7"/>
      <c r="MMR2767" s="7"/>
      <c r="MMS2767" s="7"/>
      <c r="MMT2767" s="7"/>
      <c r="MMU2767" s="7"/>
      <c r="MMV2767" s="7"/>
      <c r="MMW2767" s="7"/>
      <c r="MMX2767" s="7"/>
      <c r="MMY2767" s="7"/>
      <c r="MMZ2767" s="7"/>
      <c r="MNA2767" s="7"/>
      <c r="MNB2767" s="7"/>
      <c r="MNC2767" s="7"/>
      <c r="MND2767" s="7"/>
      <c r="MNE2767" s="7"/>
      <c r="MNF2767" s="7"/>
      <c r="MNG2767" s="7"/>
      <c r="MNH2767" s="7"/>
      <c r="MNI2767" s="7"/>
      <c r="MNJ2767" s="7"/>
      <c r="MNK2767" s="7"/>
      <c r="MNL2767" s="7"/>
      <c r="MNM2767" s="7"/>
      <c r="MNN2767" s="7"/>
      <c r="MNO2767" s="7"/>
      <c r="MNP2767" s="7"/>
      <c r="MNQ2767" s="7"/>
      <c r="MNR2767" s="7"/>
      <c r="MNS2767" s="7"/>
      <c r="MNT2767" s="7"/>
      <c r="MNU2767" s="7"/>
      <c r="MNV2767" s="7"/>
      <c r="MNW2767" s="7"/>
      <c r="MNX2767" s="7"/>
      <c r="MNY2767" s="7"/>
      <c r="MNZ2767" s="7"/>
      <c r="MOA2767" s="7"/>
      <c r="MOB2767" s="7"/>
      <c r="MOC2767" s="7"/>
      <c r="MOD2767" s="7"/>
      <c r="MOE2767" s="7"/>
      <c r="MOF2767" s="7"/>
      <c r="MOG2767" s="7"/>
      <c r="MOH2767" s="7"/>
      <c r="MOI2767" s="7"/>
      <c r="MOJ2767" s="7"/>
      <c r="MOK2767" s="7"/>
      <c r="MOL2767" s="7"/>
      <c r="MOM2767" s="7"/>
      <c r="MON2767" s="7"/>
      <c r="MOO2767" s="7"/>
      <c r="MOP2767" s="7"/>
      <c r="MOQ2767" s="7"/>
      <c r="MOR2767" s="7"/>
      <c r="MOS2767" s="7"/>
      <c r="MOT2767" s="7"/>
      <c r="MOU2767" s="7"/>
      <c r="MOV2767" s="7"/>
      <c r="MOW2767" s="7"/>
      <c r="MOX2767" s="7"/>
      <c r="MOY2767" s="7"/>
      <c r="MOZ2767" s="7"/>
      <c r="MPA2767" s="7"/>
      <c r="MPB2767" s="7"/>
      <c r="MPC2767" s="7"/>
      <c r="MPD2767" s="7"/>
      <c r="MPE2767" s="7"/>
      <c r="MPF2767" s="7"/>
      <c r="MPG2767" s="7"/>
      <c r="MPH2767" s="7"/>
      <c r="MPI2767" s="7"/>
      <c r="MPJ2767" s="7"/>
      <c r="MPK2767" s="7"/>
      <c r="MPL2767" s="7"/>
      <c r="MPM2767" s="7"/>
      <c r="MPN2767" s="7"/>
      <c r="MPO2767" s="7"/>
      <c r="MPP2767" s="7"/>
      <c r="MPQ2767" s="7"/>
      <c r="MPR2767" s="7"/>
      <c r="MPS2767" s="7"/>
      <c r="MPT2767" s="7"/>
      <c r="MPU2767" s="7"/>
      <c r="MPV2767" s="7"/>
      <c r="MPW2767" s="7"/>
      <c r="MPX2767" s="7"/>
      <c r="MPY2767" s="7"/>
      <c r="MPZ2767" s="7"/>
      <c r="MQA2767" s="7"/>
      <c r="MQB2767" s="7"/>
      <c r="MQC2767" s="7"/>
      <c r="MQD2767" s="7"/>
      <c r="MQE2767" s="7"/>
      <c r="MQF2767" s="7"/>
      <c r="MQG2767" s="7"/>
      <c r="MQH2767" s="7"/>
      <c r="MQI2767" s="7"/>
      <c r="MQJ2767" s="7"/>
      <c r="MQK2767" s="7"/>
      <c r="MQL2767" s="7"/>
      <c r="MQM2767" s="7"/>
      <c r="MQN2767" s="7"/>
      <c r="MQO2767" s="7"/>
      <c r="MQP2767" s="7"/>
      <c r="MQQ2767" s="7"/>
      <c r="MQR2767" s="7"/>
      <c r="MQS2767" s="7"/>
      <c r="MQT2767" s="7"/>
      <c r="MQU2767" s="7"/>
      <c r="MQV2767" s="7"/>
      <c r="MQW2767" s="7"/>
      <c r="MQX2767" s="7"/>
      <c r="MQY2767" s="7"/>
      <c r="MQZ2767" s="7"/>
      <c r="MRA2767" s="7"/>
      <c r="MRB2767" s="7"/>
      <c r="MRC2767" s="7"/>
      <c r="MRD2767" s="7"/>
      <c r="MRE2767" s="7"/>
      <c r="MRF2767" s="7"/>
      <c r="MRG2767" s="7"/>
      <c r="MRH2767" s="7"/>
      <c r="MRI2767" s="7"/>
      <c r="MRJ2767" s="7"/>
      <c r="MRK2767" s="7"/>
      <c r="MRL2767" s="7"/>
      <c r="MRM2767" s="7"/>
      <c r="MRN2767" s="7"/>
      <c r="MRO2767" s="7"/>
      <c r="MRP2767" s="7"/>
      <c r="MRQ2767" s="7"/>
      <c r="MRR2767" s="7"/>
      <c r="MRS2767" s="7"/>
      <c r="MRT2767" s="7"/>
      <c r="MRU2767" s="7"/>
      <c r="MRV2767" s="7"/>
      <c r="MRW2767" s="7"/>
      <c r="MRX2767" s="7"/>
      <c r="MRY2767" s="7"/>
      <c r="MRZ2767" s="7"/>
      <c r="MSA2767" s="7"/>
      <c r="MSB2767" s="7"/>
      <c r="MSC2767" s="7"/>
      <c r="MSD2767" s="7"/>
      <c r="MSE2767" s="7"/>
      <c r="MSF2767" s="7"/>
      <c r="MSG2767" s="7"/>
      <c r="MSH2767" s="7"/>
      <c r="MSI2767" s="7"/>
      <c r="MSJ2767" s="7"/>
      <c r="MSK2767" s="7"/>
      <c r="MSL2767" s="7"/>
      <c r="MSM2767" s="7"/>
      <c r="MSN2767" s="7"/>
      <c r="MSO2767" s="7"/>
      <c r="MSP2767" s="7"/>
      <c r="MSQ2767" s="7"/>
      <c r="MSR2767" s="7"/>
      <c r="MSS2767" s="7"/>
      <c r="MST2767" s="7"/>
      <c r="MSU2767" s="7"/>
      <c r="MSV2767" s="7"/>
      <c r="MSW2767" s="7"/>
      <c r="MSX2767" s="7"/>
      <c r="MSY2767" s="7"/>
      <c r="MSZ2767" s="7"/>
      <c r="MTA2767" s="7"/>
      <c r="MTB2767" s="7"/>
      <c r="MTC2767" s="7"/>
      <c r="MTD2767" s="7"/>
      <c r="MTE2767" s="7"/>
      <c r="MTF2767" s="7"/>
      <c r="MTG2767" s="7"/>
      <c r="MTH2767" s="7"/>
      <c r="MTI2767" s="7"/>
      <c r="MTJ2767" s="7"/>
      <c r="MTK2767" s="7"/>
      <c r="MTL2767" s="7"/>
      <c r="MTM2767" s="7"/>
      <c r="MTN2767" s="7"/>
      <c r="MTO2767" s="7"/>
      <c r="MTP2767" s="7"/>
      <c r="MTQ2767" s="7"/>
      <c r="MTR2767" s="7"/>
      <c r="MTS2767" s="7"/>
      <c r="MTT2767" s="7"/>
      <c r="MTU2767" s="7"/>
      <c r="MTV2767" s="7"/>
      <c r="MTW2767" s="7"/>
      <c r="MTX2767" s="7"/>
      <c r="MTY2767" s="7"/>
      <c r="MTZ2767" s="7"/>
      <c r="MUA2767" s="7"/>
      <c r="MUB2767" s="7"/>
      <c r="MUC2767" s="7"/>
      <c r="MUD2767" s="7"/>
      <c r="MUE2767" s="7"/>
      <c r="MUF2767" s="7"/>
      <c r="MUG2767" s="7"/>
      <c r="MUH2767" s="7"/>
      <c r="MUI2767" s="7"/>
      <c r="MUJ2767" s="7"/>
      <c r="MUK2767" s="7"/>
      <c r="MUL2767" s="7"/>
      <c r="MUM2767" s="7"/>
      <c r="MUN2767" s="7"/>
      <c r="MUO2767" s="7"/>
      <c r="MUP2767" s="7"/>
      <c r="MUQ2767" s="7"/>
      <c r="MUR2767" s="7"/>
      <c r="MUS2767" s="7"/>
      <c r="MUT2767" s="7"/>
      <c r="MUU2767" s="7"/>
      <c r="MUV2767" s="7"/>
      <c r="MUW2767" s="7"/>
      <c r="MUX2767" s="7"/>
      <c r="MUY2767" s="7"/>
      <c r="MUZ2767" s="7"/>
      <c r="MVA2767" s="7"/>
      <c r="MVB2767" s="7"/>
      <c r="MVC2767" s="7"/>
      <c r="MVD2767" s="7"/>
      <c r="MVE2767" s="7"/>
      <c r="MVF2767" s="7"/>
      <c r="MVG2767" s="7"/>
      <c r="MVH2767" s="7"/>
      <c r="MVI2767" s="7"/>
      <c r="MVJ2767" s="7"/>
      <c r="MVK2767" s="7"/>
      <c r="MVL2767" s="7"/>
      <c r="MVM2767" s="7"/>
      <c r="MVN2767" s="7"/>
      <c r="MVO2767" s="7"/>
      <c r="MVP2767" s="7"/>
      <c r="MVQ2767" s="7"/>
      <c r="MVR2767" s="7"/>
      <c r="MVS2767" s="7"/>
      <c r="MVT2767" s="7"/>
      <c r="MVU2767" s="7"/>
      <c r="MVV2767" s="7"/>
      <c r="MVW2767" s="7"/>
      <c r="MVX2767" s="7"/>
      <c r="MVY2767" s="7"/>
      <c r="MVZ2767" s="7"/>
      <c r="MWA2767" s="7"/>
      <c r="MWB2767" s="7"/>
      <c r="MWC2767" s="7"/>
      <c r="MWD2767" s="7"/>
      <c r="MWE2767" s="7"/>
      <c r="MWF2767" s="7"/>
      <c r="MWG2767" s="7"/>
      <c r="MWH2767" s="7"/>
      <c r="MWI2767" s="7"/>
      <c r="MWJ2767" s="7"/>
      <c r="MWK2767" s="7"/>
      <c r="MWL2767" s="7"/>
      <c r="MWM2767" s="7"/>
      <c r="MWN2767" s="7"/>
      <c r="MWO2767" s="7"/>
      <c r="MWP2767" s="7"/>
      <c r="MWQ2767" s="7"/>
      <c r="MWR2767" s="7"/>
      <c r="MWS2767" s="7"/>
      <c r="MWT2767" s="7"/>
      <c r="MWU2767" s="7"/>
      <c r="MWV2767" s="7"/>
      <c r="MWW2767" s="7"/>
      <c r="MWX2767" s="7"/>
      <c r="MWY2767" s="7"/>
      <c r="MWZ2767" s="7"/>
      <c r="MXA2767" s="7"/>
      <c r="MXB2767" s="7"/>
      <c r="MXC2767" s="7"/>
      <c r="MXD2767" s="7"/>
      <c r="MXE2767" s="7"/>
      <c r="MXF2767" s="7"/>
      <c r="MXG2767" s="7"/>
      <c r="MXH2767" s="7"/>
      <c r="MXI2767" s="7"/>
      <c r="MXJ2767" s="7"/>
      <c r="MXK2767" s="7"/>
      <c r="MXL2767" s="7"/>
      <c r="MXM2767" s="7"/>
      <c r="MXN2767" s="7"/>
      <c r="MXO2767" s="7"/>
      <c r="MXP2767" s="7"/>
      <c r="MXQ2767" s="7"/>
      <c r="MXR2767" s="7"/>
      <c r="MXS2767" s="7"/>
      <c r="MXT2767" s="7"/>
      <c r="MXU2767" s="7"/>
      <c r="MXV2767" s="7"/>
      <c r="MXW2767" s="7"/>
      <c r="MXX2767" s="7"/>
      <c r="MXY2767" s="7"/>
      <c r="MXZ2767" s="7"/>
      <c r="MYA2767" s="7"/>
      <c r="MYB2767" s="7"/>
      <c r="MYC2767" s="7"/>
      <c r="MYD2767" s="7"/>
      <c r="MYE2767" s="7"/>
      <c r="MYF2767" s="7"/>
      <c r="MYG2767" s="7"/>
      <c r="MYH2767" s="7"/>
      <c r="MYI2767" s="7"/>
      <c r="MYJ2767" s="7"/>
      <c r="MYK2767" s="7"/>
      <c r="MYL2767" s="7"/>
      <c r="MYM2767" s="7"/>
      <c r="MYN2767" s="7"/>
      <c r="MYO2767" s="7"/>
      <c r="MYP2767" s="7"/>
      <c r="MYQ2767" s="7"/>
      <c r="MYR2767" s="7"/>
      <c r="MYS2767" s="7"/>
      <c r="MYT2767" s="7"/>
      <c r="MYU2767" s="7"/>
      <c r="MYV2767" s="7"/>
      <c r="MYW2767" s="7"/>
      <c r="MYX2767" s="7"/>
      <c r="MYY2767" s="7"/>
      <c r="MYZ2767" s="7"/>
      <c r="MZA2767" s="7"/>
      <c r="MZB2767" s="7"/>
      <c r="MZC2767" s="7"/>
      <c r="MZD2767" s="7"/>
      <c r="MZE2767" s="7"/>
      <c r="MZF2767" s="7"/>
      <c r="MZG2767" s="7"/>
      <c r="MZH2767" s="7"/>
      <c r="MZI2767" s="7"/>
      <c r="MZJ2767" s="7"/>
      <c r="MZK2767" s="7"/>
      <c r="MZL2767" s="7"/>
      <c r="MZM2767" s="7"/>
      <c r="MZN2767" s="7"/>
      <c r="MZO2767" s="7"/>
      <c r="MZP2767" s="7"/>
      <c r="MZQ2767" s="7"/>
      <c r="MZR2767" s="7"/>
      <c r="MZS2767" s="7"/>
      <c r="MZT2767" s="7"/>
      <c r="MZU2767" s="7"/>
      <c r="MZV2767" s="7"/>
      <c r="MZW2767" s="7"/>
      <c r="MZX2767" s="7"/>
      <c r="MZY2767" s="7"/>
      <c r="MZZ2767" s="7"/>
      <c r="NAA2767" s="7"/>
      <c r="NAB2767" s="7"/>
      <c r="NAC2767" s="7"/>
      <c r="NAD2767" s="7"/>
      <c r="NAE2767" s="7"/>
      <c r="NAF2767" s="7"/>
      <c r="NAG2767" s="7"/>
      <c r="NAH2767" s="7"/>
      <c r="NAI2767" s="7"/>
      <c r="NAJ2767" s="7"/>
      <c r="NAK2767" s="7"/>
      <c r="NAL2767" s="7"/>
      <c r="NAM2767" s="7"/>
      <c r="NAN2767" s="7"/>
      <c r="NAO2767" s="7"/>
      <c r="NAP2767" s="7"/>
      <c r="NAQ2767" s="7"/>
      <c r="NAR2767" s="7"/>
      <c r="NAS2767" s="7"/>
      <c r="NAT2767" s="7"/>
      <c r="NAU2767" s="7"/>
      <c r="NAV2767" s="7"/>
      <c r="NAW2767" s="7"/>
      <c r="NAX2767" s="7"/>
      <c r="NAY2767" s="7"/>
      <c r="NAZ2767" s="7"/>
      <c r="NBA2767" s="7"/>
      <c r="NBB2767" s="7"/>
      <c r="NBC2767" s="7"/>
      <c r="NBD2767" s="7"/>
      <c r="NBE2767" s="7"/>
      <c r="NBF2767" s="7"/>
      <c r="NBG2767" s="7"/>
      <c r="NBH2767" s="7"/>
      <c r="NBI2767" s="7"/>
      <c r="NBJ2767" s="7"/>
      <c r="NBK2767" s="7"/>
      <c r="NBL2767" s="7"/>
      <c r="NBM2767" s="7"/>
      <c r="NBN2767" s="7"/>
      <c r="NBO2767" s="7"/>
      <c r="NBP2767" s="7"/>
      <c r="NBQ2767" s="7"/>
      <c r="NBR2767" s="7"/>
      <c r="NBS2767" s="7"/>
      <c r="NBT2767" s="7"/>
      <c r="NBU2767" s="7"/>
      <c r="NBV2767" s="7"/>
      <c r="NBW2767" s="7"/>
      <c r="NBX2767" s="7"/>
      <c r="NBY2767" s="7"/>
      <c r="NBZ2767" s="7"/>
      <c r="NCA2767" s="7"/>
      <c r="NCB2767" s="7"/>
      <c r="NCC2767" s="7"/>
      <c r="NCD2767" s="7"/>
      <c r="NCE2767" s="7"/>
      <c r="NCF2767" s="7"/>
      <c r="NCG2767" s="7"/>
      <c r="NCH2767" s="7"/>
      <c r="NCI2767" s="7"/>
      <c r="NCJ2767" s="7"/>
      <c r="NCK2767" s="7"/>
      <c r="NCL2767" s="7"/>
      <c r="NCM2767" s="7"/>
      <c r="NCN2767" s="7"/>
      <c r="NCO2767" s="7"/>
      <c r="NCP2767" s="7"/>
      <c r="NCQ2767" s="7"/>
      <c r="NCR2767" s="7"/>
      <c r="NCS2767" s="7"/>
      <c r="NCT2767" s="7"/>
      <c r="NCU2767" s="7"/>
      <c r="NCV2767" s="7"/>
      <c r="NCW2767" s="7"/>
      <c r="NCX2767" s="7"/>
      <c r="NCY2767" s="7"/>
      <c r="NCZ2767" s="7"/>
      <c r="NDA2767" s="7"/>
      <c r="NDB2767" s="7"/>
      <c r="NDC2767" s="7"/>
      <c r="NDD2767" s="7"/>
      <c r="NDE2767" s="7"/>
      <c r="NDF2767" s="7"/>
      <c r="NDG2767" s="7"/>
      <c r="NDH2767" s="7"/>
      <c r="NDI2767" s="7"/>
      <c r="NDJ2767" s="7"/>
      <c r="NDK2767" s="7"/>
      <c r="NDL2767" s="7"/>
      <c r="NDM2767" s="7"/>
      <c r="NDN2767" s="7"/>
      <c r="NDO2767" s="7"/>
      <c r="NDP2767" s="7"/>
      <c r="NDQ2767" s="7"/>
      <c r="NDR2767" s="7"/>
      <c r="NDS2767" s="7"/>
      <c r="NDT2767" s="7"/>
      <c r="NDU2767" s="7"/>
      <c r="NDV2767" s="7"/>
      <c r="NDW2767" s="7"/>
      <c r="NDX2767" s="7"/>
      <c r="NDY2767" s="7"/>
      <c r="NDZ2767" s="7"/>
      <c r="NEA2767" s="7"/>
      <c r="NEB2767" s="7"/>
      <c r="NEC2767" s="7"/>
      <c r="NED2767" s="7"/>
      <c r="NEE2767" s="7"/>
      <c r="NEF2767" s="7"/>
      <c r="NEG2767" s="7"/>
      <c r="NEH2767" s="7"/>
      <c r="NEI2767" s="7"/>
      <c r="NEJ2767" s="7"/>
      <c r="NEK2767" s="7"/>
      <c r="NEL2767" s="7"/>
      <c r="NEM2767" s="7"/>
      <c r="NEN2767" s="7"/>
      <c r="NEO2767" s="7"/>
      <c r="NEP2767" s="7"/>
      <c r="NEQ2767" s="7"/>
      <c r="NER2767" s="7"/>
      <c r="NES2767" s="7"/>
      <c r="NET2767" s="7"/>
      <c r="NEU2767" s="7"/>
      <c r="NEV2767" s="7"/>
      <c r="NEW2767" s="7"/>
      <c r="NEX2767" s="7"/>
      <c r="NEY2767" s="7"/>
      <c r="NEZ2767" s="7"/>
      <c r="NFA2767" s="7"/>
      <c r="NFB2767" s="7"/>
      <c r="NFC2767" s="7"/>
      <c r="NFD2767" s="7"/>
      <c r="NFE2767" s="7"/>
      <c r="NFF2767" s="7"/>
      <c r="NFG2767" s="7"/>
      <c r="NFH2767" s="7"/>
      <c r="NFI2767" s="7"/>
      <c r="NFJ2767" s="7"/>
      <c r="NFK2767" s="7"/>
      <c r="NFL2767" s="7"/>
      <c r="NFM2767" s="7"/>
      <c r="NFN2767" s="7"/>
      <c r="NFO2767" s="7"/>
      <c r="NFP2767" s="7"/>
      <c r="NFQ2767" s="7"/>
      <c r="NFR2767" s="7"/>
      <c r="NFS2767" s="7"/>
      <c r="NFT2767" s="7"/>
      <c r="NFU2767" s="7"/>
      <c r="NFV2767" s="7"/>
      <c r="NFW2767" s="7"/>
      <c r="NFX2767" s="7"/>
      <c r="NFY2767" s="7"/>
      <c r="NFZ2767" s="7"/>
      <c r="NGA2767" s="7"/>
      <c r="NGB2767" s="7"/>
      <c r="NGC2767" s="7"/>
      <c r="NGD2767" s="7"/>
      <c r="NGE2767" s="7"/>
      <c r="NGF2767" s="7"/>
      <c r="NGG2767" s="7"/>
      <c r="NGH2767" s="7"/>
      <c r="NGI2767" s="7"/>
      <c r="NGJ2767" s="7"/>
      <c r="NGK2767" s="7"/>
      <c r="NGL2767" s="7"/>
      <c r="NGM2767" s="7"/>
      <c r="NGN2767" s="7"/>
      <c r="NGO2767" s="7"/>
      <c r="NGP2767" s="7"/>
      <c r="NGQ2767" s="7"/>
      <c r="NGR2767" s="7"/>
      <c r="NGS2767" s="7"/>
      <c r="NGT2767" s="7"/>
      <c r="NGU2767" s="7"/>
      <c r="NGV2767" s="7"/>
      <c r="NGW2767" s="7"/>
      <c r="NGX2767" s="7"/>
      <c r="NGY2767" s="7"/>
      <c r="NGZ2767" s="7"/>
      <c r="NHA2767" s="7"/>
      <c r="NHB2767" s="7"/>
      <c r="NHC2767" s="7"/>
      <c r="NHD2767" s="7"/>
      <c r="NHE2767" s="7"/>
      <c r="NHF2767" s="7"/>
      <c r="NHG2767" s="7"/>
      <c r="NHH2767" s="7"/>
      <c r="NHI2767" s="7"/>
      <c r="NHJ2767" s="7"/>
      <c r="NHK2767" s="7"/>
      <c r="NHL2767" s="7"/>
      <c r="NHM2767" s="7"/>
      <c r="NHN2767" s="7"/>
      <c r="NHO2767" s="7"/>
      <c r="NHP2767" s="7"/>
      <c r="NHQ2767" s="7"/>
      <c r="NHR2767" s="7"/>
      <c r="NHS2767" s="7"/>
      <c r="NHT2767" s="7"/>
      <c r="NHU2767" s="7"/>
      <c r="NHV2767" s="7"/>
      <c r="NHW2767" s="7"/>
      <c r="NHX2767" s="7"/>
      <c r="NHY2767" s="7"/>
      <c r="NHZ2767" s="7"/>
      <c r="NIA2767" s="7"/>
      <c r="NIB2767" s="7"/>
      <c r="NIC2767" s="7"/>
      <c r="NID2767" s="7"/>
      <c r="NIE2767" s="7"/>
      <c r="NIF2767" s="7"/>
      <c r="NIG2767" s="7"/>
      <c r="NIH2767" s="7"/>
      <c r="NII2767" s="7"/>
      <c r="NIJ2767" s="7"/>
      <c r="NIK2767" s="7"/>
      <c r="NIL2767" s="7"/>
      <c r="NIM2767" s="7"/>
      <c r="NIN2767" s="7"/>
      <c r="NIO2767" s="7"/>
      <c r="NIP2767" s="7"/>
      <c r="NIQ2767" s="7"/>
      <c r="NIR2767" s="7"/>
      <c r="NIS2767" s="7"/>
      <c r="NIT2767" s="7"/>
      <c r="NIU2767" s="7"/>
      <c r="NIV2767" s="7"/>
      <c r="NIW2767" s="7"/>
      <c r="NIX2767" s="7"/>
      <c r="NIY2767" s="7"/>
      <c r="NIZ2767" s="7"/>
      <c r="NJA2767" s="7"/>
      <c r="NJB2767" s="7"/>
      <c r="NJC2767" s="7"/>
      <c r="NJD2767" s="7"/>
      <c r="NJE2767" s="7"/>
      <c r="NJF2767" s="7"/>
      <c r="NJG2767" s="7"/>
      <c r="NJH2767" s="7"/>
      <c r="NJI2767" s="7"/>
      <c r="NJJ2767" s="7"/>
      <c r="NJK2767" s="7"/>
      <c r="NJL2767" s="7"/>
      <c r="NJM2767" s="7"/>
      <c r="NJN2767" s="7"/>
      <c r="NJO2767" s="7"/>
      <c r="NJP2767" s="7"/>
      <c r="NJQ2767" s="7"/>
      <c r="NJR2767" s="7"/>
      <c r="NJS2767" s="7"/>
      <c r="NJT2767" s="7"/>
      <c r="NJU2767" s="7"/>
      <c r="NJV2767" s="7"/>
      <c r="NJW2767" s="7"/>
      <c r="NJX2767" s="7"/>
      <c r="NJY2767" s="7"/>
      <c r="NJZ2767" s="7"/>
      <c r="NKA2767" s="7"/>
      <c r="NKB2767" s="7"/>
      <c r="NKC2767" s="7"/>
      <c r="NKD2767" s="7"/>
      <c r="NKE2767" s="7"/>
      <c r="NKF2767" s="7"/>
      <c r="NKG2767" s="7"/>
      <c r="NKH2767" s="7"/>
      <c r="NKI2767" s="7"/>
      <c r="NKJ2767" s="7"/>
      <c r="NKK2767" s="7"/>
      <c r="NKL2767" s="7"/>
      <c r="NKM2767" s="7"/>
      <c r="NKN2767" s="7"/>
      <c r="NKO2767" s="7"/>
      <c r="NKP2767" s="7"/>
      <c r="NKQ2767" s="7"/>
      <c r="NKR2767" s="7"/>
      <c r="NKS2767" s="7"/>
      <c r="NKT2767" s="7"/>
      <c r="NKU2767" s="7"/>
      <c r="NKV2767" s="7"/>
      <c r="NKW2767" s="7"/>
      <c r="NKX2767" s="7"/>
      <c r="NKY2767" s="7"/>
      <c r="NKZ2767" s="7"/>
      <c r="NLA2767" s="7"/>
      <c r="NLB2767" s="7"/>
      <c r="NLC2767" s="7"/>
      <c r="NLD2767" s="7"/>
      <c r="NLE2767" s="7"/>
      <c r="NLF2767" s="7"/>
      <c r="NLG2767" s="7"/>
      <c r="NLH2767" s="7"/>
      <c r="NLI2767" s="7"/>
      <c r="NLJ2767" s="7"/>
      <c r="NLK2767" s="7"/>
      <c r="NLL2767" s="7"/>
      <c r="NLM2767" s="7"/>
      <c r="NLN2767" s="7"/>
      <c r="NLO2767" s="7"/>
      <c r="NLP2767" s="7"/>
      <c r="NLQ2767" s="7"/>
      <c r="NLR2767" s="7"/>
      <c r="NLS2767" s="7"/>
      <c r="NLT2767" s="7"/>
      <c r="NLU2767" s="7"/>
      <c r="NLV2767" s="7"/>
      <c r="NLW2767" s="7"/>
      <c r="NLX2767" s="7"/>
      <c r="NLY2767" s="7"/>
      <c r="NLZ2767" s="7"/>
      <c r="NMA2767" s="7"/>
      <c r="NMB2767" s="7"/>
      <c r="NMC2767" s="7"/>
      <c r="NMD2767" s="7"/>
      <c r="NME2767" s="7"/>
      <c r="NMF2767" s="7"/>
      <c r="NMG2767" s="7"/>
      <c r="NMH2767" s="7"/>
      <c r="NMI2767" s="7"/>
      <c r="NMJ2767" s="7"/>
      <c r="NMK2767" s="7"/>
      <c r="NML2767" s="7"/>
      <c r="NMM2767" s="7"/>
      <c r="NMN2767" s="7"/>
      <c r="NMO2767" s="7"/>
      <c r="NMP2767" s="7"/>
      <c r="NMQ2767" s="7"/>
      <c r="NMR2767" s="7"/>
      <c r="NMS2767" s="7"/>
      <c r="NMT2767" s="7"/>
      <c r="NMU2767" s="7"/>
      <c r="NMV2767" s="7"/>
      <c r="NMW2767" s="7"/>
      <c r="NMX2767" s="7"/>
      <c r="NMY2767" s="7"/>
      <c r="NMZ2767" s="7"/>
      <c r="NNA2767" s="7"/>
      <c r="NNB2767" s="7"/>
      <c r="NNC2767" s="7"/>
      <c r="NND2767" s="7"/>
      <c r="NNE2767" s="7"/>
      <c r="NNF2767" s="7"/>
      <c r="NNG2767" s="7"/>
      <c r="NNH2767" s="7"/>
      <c r="NNI2767" s="7"/>
      <c r="NNJ2767" s="7"/>
      <c r="NNK2767" s="7"/>
      <c r="NNL2767" s="7"/>
      <c r="NNM2767" s="7"/>
      <c r="NNN2767" s="7"/>
      <c r="NNO2767" s="7"/>
      <c r="NNP2767" s="7"/>
      <c r="NNQ2767" s="7"/>
      <c r="NNR2767" s="7"/>
      <c r="NNS2767" s="7"/>
      <c r="NNT2767" s="7"/>
      <c r="NNU2767" s="7"/>
      <c r="NNV2767" s="7"/>
      <c r="NNW2767" s="7"/>
      <c r="NNX2767" s="7"/>
      <c r="NNY2767" s="7"/>
      <c r="NNZ2767" s="7"/>
      <c r="NOA2767" s="7"/>
      <c r="NOB2767" s="7"/>
      <c r="NOC2767" s="7"/>
      <c r="NOD2767" s="7"/>
      <c r="NOE2767" s="7"/>
      <c r="NOF2767" s="7"/>
      <c r="NOG2767" s="7"/>
      <c r="NOH2767" s="7"/>
      <c r="NOI2767" s="7"/>
      <c r="NOJ2767" s="7"/>
      <c r="NOK2767" s="7"/>
      <c r="NOL2767" s="7"/>
      <c r="NOM2767" s="7"/>
      <c r="NON2767" s="7"/>
      <c r="NOO2767" s="7"/>
      <c r="NOP2767" s="7"/>
      <c r="NOQ2767" s="7"/>
      <c r="NOR2767" s="7"/>
      <c r="NOS2767" s="7"/>
      <c r="NOT2767" s="7"/>
      <c r="NOU2767" s="7"/>
      <c r="NOV2767" s="7"/>
      <c r="NOW2767" s="7"/>
      <c r="NOX2767" s="7"/>
      <c r="NOY2767" s="7"/>
      <c r="NOZ2767" s="7"/>
      <c r="NPA2767" s="7"/>
      <c r="NPB2767" s="7"/>
      <c r="NPC2767" s="7"/>
      <c r="NPD2767" s="7"/>
      <c r="NPE2767" s="7"/>
      <c r="NPF2767" s="7"/>
      <c r="NPG2767" s="7"/>
      <c r="NPH2767" s="7"/>
      <c r="NPI2767" s="7"/>
      <c r="NPJ2767" s="7"/>
      <c r="NPK2767" s="7"/>
      <c r="NPL2767" s="7"/>
      <c r="NPM2767" s="7"/>
      <c r="NPN2767" s="7"/>
      <c r="NPO2767" s="7"/>
      <c r="NPP2767" s="7"/>
      <c r="NPQ2767" s="7"/>
      <c r="NPR2767" s="7"/>
      <c r="NPS2767" s="7"/>
      <c r="NPT2767" s="7"/>
      <c r="NPU2767" s="7"/>
      <c r="NPV2767" s="7"/>
      <c r="NPW2767" s="7"/>
      <c r="NPX2767" s="7"/>
      <c r="NPY2767" s="7"/>
      <c r="NPZ2767" s="7"/>
      <c r="NQA2767" s="7"/>
      <c r="NQB2767" s="7"/>
      <c r="NQC2767" s="7"/>
      <c r="NQD2767" s="7"/>
      <c r="NQE2767" s="7"/>
      <c r="NQF2767" s="7"/>
      <c r="NQG2767" s="7"/>
      <c r="NQH2767" s="7"/>
      <c r="NQI2767" s="7"/>
      <c r="NQJ2767" s="7"/>
      <c r="NQK2767" s="7"/>
      <c r="NQL2767" s="7"/>
      <c r="NQM2767" s="7"/>
      <c r="NQN2767" s="7"/>
      <c r="NQO2767" s="7"/>
      <c r="NQP2767" s="7"/>
      <c r="NQQ2767" s="7"/>
      <c r="NQR2767" s="7"/>
      <c r="NQS2767" s="7"/>
      <c r="NQT2767" s="7"/>
      <c r="NQU2767" s="7"/>
      <c r="NQV2767" s="7"/>
      <c r="NQW2767" s="7"/>
      <c r="NQX2767" s="7"/>
      <c r="NQY2767" s="7"/>
      <c r="NQZ2767" s="7"/>
      <c r="NRA2767" s="7"/>
      <c r="NRB2767" s="7"/>
      <c r="NRC2767" s="7"/>
      <c r="NRD2767" s="7"/>
      <c r="NRE2767" s="7"/>
      <c r="NRF2767" s="7"/>
      <c r="NRG2767" s="7"/>
      <c r="NRH2767" s="7"/>
      <c r="NRI2767" s="7"/>
      <c r="NRJ2767" s="7"/>
      <c r="NRK2767" s="7"/>
      <c r="NRL2767" s="7"/>
      <c r="NRM2767" s="7"/>
      <c r="NRN2767" s="7"/>
      <c r="NRO2767" s="7"/>
      <c r="NRP2767" s="7"/>
      <c r="NRQ2767" s="7"/>
      <c r="NRR2767" s="7"/>
      <c r="NRS2767" s="7"/>
      <c r="NRT2767" s="7"/>
      <c r="NRU2767" s="7"/>
      <c r="NRV2767" s="7"/>
      <c r="NRW2767" s="7"/>
      <c r="NRX2767" s="7"/>
      <c r="NRY2767" s="7"/>
      <c r="NRZ2767" s="7"/>
      <c r="NSA2767" s="7"/>
      <c r="NSB2767" s="7"/>
      <c r="NSC2767" s="7"/>
      <c r="NSD2767" s="7"/>
      <c r="NSE2767" s="7"/>
      <c r="NSF2767" s="7"/>
      <c r="NSG2767" s="7"/>
      <c r="NSH2767" s="7"/>
      <c r="NSI2767" s="7"/>
      <c r="NSJ2767" s="7"/>
      <c r="NSK2767" s="7"/>
      <c r="NSL2767" s="7"/>
      <c r="NSM2767" s="7"/>
      <c r="NSN2767" s="7"/>
      <c r="NSO2767" s="7"/>
      <c r="NSP2767" s="7"/>
      <c r="NSQ2767" s="7"/>
      <c r="NSR2767" s="7"/>
      <c r="NSS2767" s="7"/>
      <c r="NST2767" s="7"/>
      <c r="NSU2767" s="7"/>
      <c r="NSV2767" s="7"/>
      <c r="NSW2767" s="7"/>
      <c r="NSX2767" s="7"/>
      <c r="NSY2767" s="7"/>
      <c r="NSZ2767" s="7"/>
      <c r="NTA2767" s="7"/>
      <c r="NTB2767" s="7"/>
      <c r="NTC2767" s="7"/>
      <c r="NTD2767" s="7"/>
      <c r="NTE2767" s="7"/>
      <c r="NTF2767" s="7"/>
      <c r="NTG2767" s="7"/>
      <c r="NTH2767" s="7"/>
      <c r="NTI2767" s="7"/>
      <c r="NTJ2767" s="7"/>
      <c r="NTK2767" s="7"/>
      <c r="NTL2767" s="7"/>
      <c r="NTM2767" s="7"/>
      <c r="NTN2767" s="7"/>
      <c r="NTO2767" s="7"/>
      <c r="NTP2767" s="7"/>
      <c r="NTQ2767" s="7"/>
      <c r="NTR2767" s="7"/>
      <c r="NTS2767" s="7"/>
      <c r="NTT2767" s="7"/>
      <c r="NTU2767" s="7"/>
      <c r="NTV2767" s="7"/>
      <c r="NTW2767" s="7"/>
      <c r="NTX2767" s="7"/>
      <c r="NTY2767" s="7"/>
      <c r="NTZ2767" s="7"/>
      <c r="NUA2767" s="7"/>
      <c r="NUB2767" s="7"/>
      <c r="NUC2767" s="7"/>
      <c r="NUD2767" s="7"/>
      <c r="NUE2767" s="7"/>
      <c r="NUF2767" s="7"/>
      <c r="NUG2767" s="7"/>
      <c r="NUH2767" s="7"/>
      <c r="NUI2767" s="7"/>
      <c r="NUJ2767" s="7"/>
      <c r="NUK2767" s="7"/>
      <c r="NUL2767" s="7"/>
      <c r="NUM2767" s="7"/>
      <c r="NUN2767" s="7"/>
      <c r="NUO2767" s="7"/>
      <c r="NUP2767" s="7"/>
      <c r="NUQ2767" s="7"/>
      <c r="NUR2767" s="7"/>
      <c r="NUS2767" s="7"/>
      <c r="NUT2767" s="7"/>
      <c r="NUU2767" s="7"/>
      <c r="NUV2767" s="7"/>
      <c r="NUW2767" s="7"/>
      <c r="NUX2767" s="7"/>
      <c r="NUY2767" s="7"/>
      <c r="NUZ2767" s="7"/>
      <c r="NVA2767" s="7"/>
      <c r="NVB2767" s="7"/>
      <c r="NVC2767" s="7"/>
      <c r="NVD2767" s="7"/>
      <c r="NVE2767" s="7"/>
      <c r="NVF2767" s="7"/>
      <c r="NVG2767" s="7"/>
      <c r="NVH2767" s="7"/>
      <c r="NVI2767" s="7"/>
      <c r="NVJ2767" s="7"/>
      <c r="NVK2767" s="7"/>
      <c r="NVL2767" s="7"/>
      <c r="NVM2767" s="7"/>
      <c r="NVN2767" s="7"/>
      <c r="NVO2767" s="7"/>
      <c r="NVP2767" s="7"/>
      <c r="NVQ2767" s="7"/>
      <c r="NVR2767" s="7"/>
      <c r="NVS2767" s="7"/>
      <c r="NVT2767" s="7"/>
      <c r="NVU2767" s="7"/>
      <c r="NVV2767" s="7"/>
      <c r="NVW2767" s="7"/>
      <c r="NVX2767" s="7"/>
      <c r="NVY2767" s="7"/>
      <c r="NVZ2767" s="7"/>
      <c r="NWA2767" s="7"/>
      <c r="NWB2767" s="7"/>
      <c r="NWC2767" s="7"/>
      <c r="NWD2767" s="7"/>
      <c r="NWE2767" s="7"/>
      <c r="NWF2767" s="7"/>
      <c r="NWG2767" s="7"/>
      <c r="NWH2767" s="7"/>
      <c r="NWI2767" s="7"/>
      <c r="NWJ2767" s="7"/>
      <c r="NWK2767" s="7"/>
      <c r="NWL2767" s="7"/>
      <c r="NWM2767" s="7"/>
      <c r="NWN2767" s="7"/>
      <c r="NWO2767" s="7"/>
      <c r="NWP2767" s="7"/>
      <c r="NWQ2767" s="7"/>
      <c r="NWR2767" s="7"/>
      <c r="NWS2767" s="7"/>
      <c r="NWT2767" s="7"/>
      <c r="NWU2767" s="7"/>
      <c r="NWV2767" s="7"/>
      <c r="NWW2767" s="7"/>
      <c r="NWX2767" s="7"/>
      <c r="NWY2767" s="7"/>
      <c r="NWZ2767" s="7"/>
      <c r="NXA2767" s="7"/>
      <c r="NXB2767" s="7"/>
      <c r="NXC2767" s="7"/>
      <c r="NXD2767" s="7"/>
      <c r="NXE2767" s="7"/>
      <c r="NXF2767" s="7"/>
      <c r="NXG2767" s="7"/>
      <c r="NXH2767" s="7"/>
      <c r="NXI2767" s="7"/>
      <c r="NXJ2767" s="7"/>
      <c r="NXK2767" s="7"/>
      <c r="NXL2767" s="7"/>
      <c r="NXM2767" s="7"/>
      <c r="NXN2767" s="7"/>
      <c r="NXO2767" s="7"/>
      <c r="NXP2767" s="7"/>
      <c r="NXQ2767" s="7"/>
      <c r="NXR2767" s="7"/>
      <c r="NXS2767" s="7"/>
      <c r="NXT2767" s="7"/>
      <c r="NXU2767" s="7"/>
      <c r="NXV2767" s="7"/>
      <c r="NXW2767" s="7"/>
      <c r="NXX2767" s="7"/>
      <c r="NXY2767" s="7"/>
      <c r="NXZ2767" s="7"/>
      <c r="NYA2767" s="7"/>
      <c r="NYB2767" s="7"/>
      <c r="NYC2767" s="7"/>
      <c r="NYD2767" s="7"/>
      <c r="NYE2767" s="7"/>
      <c r="NYF2767" s="7"/>
      <c r="NYG2767" s="7"/>
      <c r="NYH2767" s="7"/>
      <c r="NYI2767" s="7"/>
      <c r="NYJ2767" s="7"/>
      <c r="NYK2767" s="7"/>
      <c r="NYL2767" s="7"/>
      <c r="NYM2767" s="7"/>
      <c r="NYN2767" s="7"/>
      <c r="NYO2767" s="7"/>
      <c r="NYP2767" s="7"/>
      <c r="NYQ2767" s="7"/>
      <c r="NYR2767" s="7"/>
      <c r="NYS2767" s="7"/>
      <c r="NYT2767" s="7"/>
      <c r="NYU2767" s="7"/>
      <c r="NYV2767" s="7"/>
      <c r="NYW2767" s="7"/>
      <c r="NYX2767" s="7"/>
      <c r="NYY2767" s="7"/>
      <c r="NYZ2767" s="7"/>
      <c r="NZA2767" s="7"/>
      <c r="NZB2767" s="7"/>
      <c r="NZC2767" s="7"/>
      <c r="NZD2767" s="7"/>
      <c r="NZE2767" s="7"/>
      <c r="NZF2767" s="7"/>
      <c r="NZG2767" s="7"/>
      <c r="NZH2767" s="7"/>
      <c r="NZI2767" s="7"/>
      <c r="NZJ2767" s="7"/>
      <c r="NZK2767" s="7"/>
      <c r="NZL2767" s="7"/>
      <c r="NZM2767" s="7"/>
      <c r="NZN2767" s="7"/>
      <c r="NZO2767" s="7"/>
      <c r="NZP2767" s="7"/>
      <c r="NZQ2767" s="7"/>
      <c r="NZR2767" s="7"/>
      <c r="NZS2767" s="7"/>
      <c r="NZT2767" s="7"/>
      <c r="NZU2767" s="7"/>
      <c r="NZV2767" s="7"/>
      <c r="NZW2767" s="7"/>
      <c r="NZX2767" s="7"/>
      <c r="NZY2767" s="7"/>
      <c r="NZZ2767" s="7"/>
      <c r="OAA2767" s="7"/>
      <c r="OAB2767" s="7"/>
      <c r="OAC2767" s="7"/>
      <c r="OAD2767" s="7"/>
      <c r="OAE2767" s="7"/>
      <c r="OAF2767" s="7"/>
      <c r="OAG2767" s="7"/>
      <c r="OAH2767" s="7"/>
      <c r="OAI2767" s="7"/>
      <c r="OAJ2767" s="7"/>
      <c r="OAK2767" s="7"/>
      <c r="OAL2767" s="7"/>
      <c r="OAM2767" s="7"/>
      <c r="OAN2767" s="7"/>
      <c r="OAO2767" s="7"/>
      <c r="OAP2767" s="7"/>
      <c r="OAQ2767" s="7"/>
      <c r="OAR2767" s="7"/>
      <c r="OAS2767" s="7"/>
      <c r="OAT2767" s="7"/>
      <c r="OAU2767" s="7"/>
      <c r="OAV2767" s="7"/>
      <c r="OAW2767" s="7"/>
      <c r="OAX2767" s="7"/>
      <c r="OAY2767" s="7"/>
      <c r="OAZ2767" s="7"/>
      <c r="OBA2767" s="7"/>
      <c r="OBB2767" s="7"/>
      <c r="OBC2767" s="7"/>
      <c r="OBD2767" s="7"/>
      <c r="OBE2767" s="7"/>
      <c r="OBF2767" s="7"/>
      <c r="OBG2767" s="7"/>
      <c r="OBH2767" s="7"/>
      <c r="OBI2767" s="7"/>
      <c r="OBJ2767" s="7"/>
      <c r="OBK2767" s="7"/>
      <c r="OBL2767" s="7"/>
      <c r="OBM2767" s="7"/>
      <c r="OBN2767" s="7"/>
      <c r="OBO2767" s="7"/>
      <c r="OBP2767" s="7"/>
      <c r="OBQ2767" s="7"/>
      <c r="OBR2767" s="7"/>
      <c r="OBS2767" s="7"/>
      <c r="OBT2767" s="7"/>
      <c r="OBU2767" s="7"/>
      <c r="OBV2767" s="7"/>
      <c r="OBW2767" s="7"/>
      <c r="OBX2767" s="7"/>
      <c r="OBY2767" s="7"/>
      <c r="OBZ2767" s="7"/>
      <c r="OCA2767" s="7"/>
      <c r="OCB2767" s="7"/>
      <c r="OCC2767" s="7"/>
      <c r="OCD2767" s="7"/>
      <c r="OCE2767" s="7"/>
      <c r="OCF2767" s="7"/>
      <c r="OCG2767" s="7"/>
      <c r="OCH2767" s="7"/>
      <c r="OCI2767" s="7"/>
      <c r="OCJ2767" s="7"/>
      <c r="OCK2767" s="7"/>
      <c r="OCL2767" s="7"/>
      <c r="OCM2767" s="7"/>
      <c r="OCN2767" s="7"/>
      <c r="OCO2767" s="7"/>
      <c r="OCP2767" s="7"/>
      <c r="OCQ2767" s="7"/>
      <c r="OCR2767" s="7"/>
      <c r="OCS2767" s="7"/>
      <c r="OCT2767" s="7"/>
      <c r="OCU2767" s="7"/>
      <c r="OCV2767" s="7"/>
      <c r="OCW2767" s="7"/>
      <c r="OCX2767" s="7"/>
      <c r="OCY2767" s="7"/>
      <c r="OCZ2767" s="7"/>
      <c r="ODA2767" s="7"/>
      <c r="ODB2767" s="7"/>
      <c r="ODC2767" s="7"/>
      <c r="ODD2767" s="7"/>
      <c r="ODE2767" s="7"/>
      <c r="ODF2767" s="7"/>
      <c r="ODG2767" s="7"/>
      <c r="ODH2767" s="7"/>
      <c r="ODI2767" s="7"/>
      <c r="ODJ2767" s="7"/>
      <c r="ODK2767" s="7"/>
      <c r="ODL2767" s="7"/>
      <c r="ODM2767" s="7"/>
      <c r="ODN2767" s="7"/>
      <c r="ODO2767" s="7"/>
      <c r="ODP2767" s="7"/>
      <c r="ODQ2767" s="7"/>
      <c r="ODR2767" s="7"/>
      <c r="ODS2767" s="7"/>
      <c r="ODT2767" s="7"/>
      <c r="ODU2767" s="7"/>
      <c r="ODV2767" s="7"/>
      <c r="ODW2767" s="7"/>
      <c r="ODX2767" s="7"/>
      <c r="ODY2767" s="7"/>
      <c r="ODZ2767" s="7"/>
      <c r="OEA2767" s="7"/>
      <c r="OEB2767" s="7"/>
      <c r="OEC2767" s="7"/>
      <c r="OED2767" s="7"/>
      <c r="OEE2767" s="7"/>
      <c r="OEF2767" s="7"/>
      <c r="OEG2767" s="7"/>
      <c r="OEH2767" s="7"/>
      <c r="OEI2767" s="7"/>
      <c r="OEJ2767" s="7"/>
      <c r="OEK2767" s="7"/>
      <c r="OEL2767" s="7"/>
      <c r="OEM2767" s="7"/>
      <c r="OEN2767" s="7"/>
      <c r="OEO2767" s="7"/>
      <c r="OEP2767" s="7"/>
      <c r="OEQ2767" s="7"/>
      <c r="OER2767" s="7"/>
      <c r="OES2767" s="7"/>
      <c r="OET2767" s="7"/>
      <c r="OEU2767" s="7"/>
      <c r="OEV2767" s="7"/>
      <c r="OEW2767" s="7"/>
      <c r="OEX2767" s="7"/>
      <c r="OEY2767" s="7"/>
      <c r="OEZ2767" s="7"/>
      <c r="OFA2767" s="7"/>
      <c r="OFB2767" s="7"/>
      <c r="OFC2767" s="7"/>
      <c r="OFD2767" s="7"/>
      <c r="OFE2767" s="7"/>
      <c r="OFF2767" s="7"/>
      <c r="OFG2767" s="7"/>
      <c r="OFH2767" s="7"/>
      <c r="OFI2767" s="7"/>
      <c r="OFJ2767" s="7"/>
      <c r="OFK2767" s="7"/>
      <c r="OFL2767" s="7"/>
      <c r="OFM2767" s="7"/>
      <c r="OFN2767" s="7"/>
      <c r="OFO2767" s="7"/>
      <c r="OFP2767" s="7"/>
      <c r="OFQ2767" s="7"/>
      <c r="OFR2767" s="7"/>
      <c r="OFS2767" s="7"/>
      <c r="OFT2767" s="7"/>
      <c r="OFU2767" s="7"/>
      <c r="OFV2767" s="7"/>
      <c r="OFW2767" s="7"/>
      <c r="OFX2767" s="7"/>
      <c r="OFY2767" s="7"/>
      <c r="OFZ2767" s="7"/>
      <c r="OGA2767" s="7"/>
      <c r="OGB2767" s="7"/>
      <c r="OGC2767" s="7"/>
      <c r="OGD2767" s="7"/>
      <c r="OGE2767" s="7"/>
      <c r="OGF2767" s="7"/>
      <c r="OGG2767" s="7"/>
      <c r="OGH2767" s="7"/>
      <c r="OGI2767" s="7"/>
      <c r="OGJ2767" s="7"/>
      <c r="OGK2767" s="7"/>
      <c r="OGL2767" s="7"/>
      <c r="OGM2767" s="7"/>
      <c r="OGN2767" s="7"/>
      <c r="OGO2767" s="7"/>
      <c r="OGP2767" s="7"/>
      <c r="OGQ2767" s="7"/>
      <c r="OGR2767" s="7"/>
      <c r="OGS2767" s="7"/>
      <c r="OGT2767" s="7"/>
      <c r="OGU2767" s="7"/>
      <c r="OGV2767" s="7"/>
      <c r="OGW2767" s="7"/>
      <c r="OGX2767" s="7"/>
      <c r="OGY2767" s="7"/>
      <c r="OGZ2767" s="7"/>
      <c r="OHA2767" s="7"/>
      <c r="OHB2767" s="7"/>
      <c r="OHC2767" s="7"/>
      <c r="OHD2767" s="7"/>
      <c r="OHE2767" s="7"/>
      <c r="OHF2767" s="7"/>
      <c r="OHG2767" s="7"/>
      <c r="OHH2767" s="7"/>
      <c r="OHI2767" s="7"/>
      <c r="OHJ2767" s="7"/>
      <c r="OHK2767" s="7"/>
      <c r="OHL2767" s="7"/>
      <c r="OHM2767" s="7"/>
      <c r="OHN2767" s="7"/>
      <c r="OHO2767" s="7"/>
      <c r="OHP2767" s="7"/>
      <c r="OHQ2767" s="7"/>
      <c r="OHR2767" s="7"/>
      <c r="OHS2767" s="7"/>
      <c r="OHT2767" s="7"/>
      <c r="OHU2767" s="7"/>
      <c r="OHV2767" s="7"/>
      <c r="OHW2767" s="7"/>
      <c r="OHX2767" s="7"/>
      <c r="OHY2767" s="7"/>
      <c r="OHZ2767" s="7"/>
      <c r="OIA2767" s="7"/>
      <c r="OIB2767" s="7"/>
      <c r="OIC2767" s="7"/>
      <c r="OID2767" s="7"/>
      <c r="OIE2767" s="7"/>
      <c r="OIF2767" s="7"/>
      <c r="OIG2767" s="7"/>
      <c r="OIH2767" s="7"/>
      <c r="OII2767" s="7"/>
      <c r="OIJ2767" s="7"/>
      <c r="OIK2767" s="7"/>
      <c r="OIL2767" s="7"/>
      <c r="OIM2767" s="7"/>
      <c r="OIN2767" s="7"/>
      <c r="OIO2767" s="7"/>
      <c r="OIP2767" s="7"/>
      <c r="OIQ2767" s="7"/>
      <c r="OIR2767" s="7"/>
      <c r="OIS2767" s="7"/>
      <c r="OIT2767" s="7"/>
      <c r="OIU2767" s="7"/>
      <c r="OIV2767" s="7"/>
      <c r="OIW2767" s="7"/>
      <c r="OIX2767" s="7"/>
      <c r="OIY2767" s="7"/>
      <c r="OIZ2767" s="7"/>
      <c r="OJA2767" s="7"/>
      <c r="OJB2767" s="7"/>
      <c r="OJC2767" s="7"/>
      <c r="OJD2767" s="7"/>
      <c r="OJE2767" s="7"/>
      <c r="OJF2767" s="7"/>
      <c r="OJG2767" s="7"/>
      <c r="OJH2767" s="7"/>
      <c r="OJI2767" s="7"/>
      <c r="OJJ2767" s="7"/>
      <c r="OJK2767" s="7"/>
      <c r="OJL2767" s="7"/>
      <c r="OJM2767" s="7"/>
      <c r="OJN2767" s="7"/>
      <c r="OJO2767" s="7"/>
      <c r="OJP2767" s="7"/>
      <c r="OJQ2767" s="7"/>
      <c r="OJR2767" s="7"/>
      <c r="OJS2767" s="7"/>
      <c r="OJT2767" s="7"/>
      <c r="OJU2767" s="7"/>
      <c r="OJV2767" s="7"/>
      <c r="OJW2767" s="7"/>
      <c r="OJX2767" s="7"/>
      <c r="OJY2767" s="7"/>
      <c r="OJZ2767" s="7"/>
      <c r="OKA2767" s="7"/>
      <c r="OKB2767" s="7"/>
      <c r="OKC2767" s="7"/>
      <c r="OKD2767" s="7"/>
      <c r="OKE2767" s="7"/>
      <c r="OKF2767" s="7"/>
      <c r="OKG2767" s="7"/>
      <c r="OKH2767" s="7"/>
      <c r="OKI2767" s="7"/>
      <c r="OKJ2767" s="7"/>
      <c r="OKK2767" s="7"/>
      <c r="OKL2767" s="7"/>
      <c r="OKM2767" s="7"/>
      <c r="OKN2767" s="7"/>
      <c r="OKO2767" s="7"/>
      <c r="OKP2767" s="7"/>
      <c r="OKQ2767" s="7"/>
      <c r="OKR2767" s="7"/>
      <c r="OKS2767" s="7"/>
      <c r="OKT2767" s="7"/>
      <c r="OKU2767" s="7"/>
      <c r="OKV2767" s="7"/>
      <c r="OKW2767" s="7"/>
      <c r="OKX2767" s="7"/>
      <c r="OKY2767" s="7"/>
      <c r="OKZ2767" s="7"/>
      <c r="OLA2767" s="7"/>
      <c r="OLB2767" s="7"/>
      <c r="OLC2767" s="7"/>
      <c r="OLD2767" s="7"/>
      <c r="OLE2767" s="7"/>
      <c r="OLF2767" s="7"/>
      <c r="OLG2767" s="7"/>
      <c r="OLH2767" s="7"/>
      <c r="OLI2767" s="7"/>
      <c r="OLJ2767" s="7"/>
      <c r="OLK2767" s="7"/>
      <c r="OLL2767" s="7"/>
      <c r="OLM2767" s="7"/>
      <c r="OLN2767" s="7"/>
      <c r="OLO2767" s="7"/>
      <c r="OLP2767" s="7"/>
      <c r="OLQ2767" s="7"/>
      <c r="OLR2767" s="7"/>
      <c r="OLS2767" s="7"/>
      <c r="OLT2767" s="7"/>
      <c r="OLU2767" s="7"/>
      <c r="OLV2767" s="7"/>
      <c r="OLW2767" s="7"/>
      <c r="OLX2767" s="7"/>
      <c r="OLY2767" s="7"/>
      <c r="OLZ2767" s="7"/>
      <c r="OMA2767" s="7"/>
      <c r="OMB2767" s="7"/>
      <c r="OMC2767" s="7"/>
      <c r="OMD2767" s="7"/>
      <c r="OME2767" s="7"/>
      <c r="OMF2767" s="7"/>
      <c r="OMG2767" s="7"/>
      <c r="OMH2767" s="7"/>
      <c r="OMI2767" s="7"/>
      <c r="OMJ2767" s="7"/>
      <c r="OMK2767" s="7"/>
      <c r="OML2767" s="7"/>
      <c r="OMM2767" s="7"/>
      <c r="OMN2767" s="7"/>
      <c r="OMO2767" s="7"/>
      <c r="OMP2767" s="7"/>
      <c r="OMQ2767" s="7"/>
      <c r="OMR2767" s="7"/>
      <c r="OMS2767" s="7"/>
      <c r="OMT2767" s="7"/>
      <c r="OMU2767" s="7"/>
      <c r="OMV2767" s="7"/>
      <c r="OMW2767" s="7"/>
      <c r="OMX2767" s="7"/>
      <c r="OMY2767" s="7"/>
      <c r="OMZ2767" s="7"/>
      <c r="ONA2767" s="7"/>
      <c r="ONB2767" s="7"/>
      <c r="ONC2767" s="7"/>
      <c r="OND2767" s="7"/>
      <c r="ONE2767" s="7"/>
      <c r="ONF2767" s="7"/>
      <c r="ONG2767" s="7"/>
      <c r="ONH2767" s="7"/>
      <c r="ONI2767" s="7"/>
      <c r="ONJ2767" s="7"/>
      <c r="ONK2767" s="7"/>
      <c r="ONL2767" s="7"/>
      <c r="ONM2767" s="7"/>
      <c r="ONN2767" s="7"/>
      <c r="ONO2767" s="7"/>
      <c r="ONP2767" s="7"/>
      <c r="ONQ2767" s="7"/>
      <c r="ONR2767" s="7"/>
      <c r="ONS2767" s="7"/>
      <c r="ONT2767" s="7"/>
      <c r="ONU2767" s="7"/>
      <c r="ONV2767" s="7"/>
      <c r="ONW2767" s="7"/>
      <c r="ONX2767" s="7"/>
      <c r="ONY2767" s="7"/>
      <c r="ONZ2767" s="7"/>
      <c r="OOA2767" s="7"/>
      <c r="OOB2767" s="7"/>
      <c r="OOC2767" s="7"/>
      <c r="OOD2767" s="7"/>
      <c r="OOE2767" s="7"/>
      <c r="OOF2767" s="7"/>
      <c r="OOG2767" s="7"/>
      <c r="OOH2767" s="7"/>
      <c r="OOI2767" s="7"/>
      <c r="OOJ2767" s="7"/>
      <c r="OOK2767" s="7"/>
      <c r="OOL2767" s="7"/>
      <c r="OOM2767" s="7"/>
      <c r="OON2767" s="7"/>
      <c r="OOO2767" s="7"/>
      <c r="OOP2767" s="7"/>
      <c r="OOQ2767" s="7"/>
      <c r="OOR2767" s="7"/>
      <c r="OOS2767" s="7"/>
      <c r="OOT2767" s="7"/>
      <c r="OOU2767" s="7"/>
      <c r="OOV2767" s="7"/>
      <c r="OOW2767" s="7"/>
      <c r="OOX2767" s="7"/>
      <c r="OOY2767" s="7"/>
      <c r="OOZ2767" s="7"/>
      <c r="OPA2767" s="7"/>
      <c r="OPB2767" s="7"/>
      <c r="OPC2767" s="7"/>
      <c r="OPD2767" s="7"/>
      <c r="OPE2767" s="7"/>
      <c r="OPF2767" s="7"/>
      <c r="OPG2767" s="7"/>
      <c r="OPH2767" s="7"/>
      <c r="OPI2767" s="7"/>
      <c r="OPJ2767" s="7"/>
      <c r="OPK2767" s="7"/>
      <c r="OPL2767" s="7"/>
      <c r="OPM2767" s="7"/>
      <c r="OPN2767" s="7"/>
      <c r="OPO2767" s="7"/>
      <c r="OPP2767" s="7"/>
      <c r="OPQ2767" s="7"/>
      <c r="OPR2767" s="7"/>
      <c r="OPS2767" s="7"/>
      <c r="OPT2767" s="7"/>
      <c r="OPU2767" s="7"/>
      <c r="OPV2767" s="7"/>
      <c r="OPW2767" s="7"/>
      <c r="OPX2767" s="7"/>
      <c r="OPY2767" s="7"/>
      <c r="OPZ2767" s="7"/>
      <c r="OQA2767" s="7"/>
      <c r="OQB2767" s="7"/>
      <c r="OQC2767" s="7"/>
      <c r="OQD2767" s="7"/>
      <c r="OQE2767" s="7"/>
      <c r="OQF2767" s="7"/>
      <c r="OQG2767" s="7"/>
      <c r="OQH2767" s="7"/>
      <c r="OQI2767" s="7"/>
      <c r="OQJ2767" s="7"/>
      <c r="OQK2767" s="7"/>
      <c r="OQL2767" s="7"/>
      <c r="OQM2767" s="7"/>
      <c r="OQN2767" s="7"/>
      <c r="OQO2767" s="7"/>
      <c r="OQP2767" s="7"/>
      <c r="OQQ2767" s="7"/>
      <c r="OQR2767" s="7"/>
      <c r="OQS2767" s="7"/>
      <c r="OQT2767" s="7"/>
      <c r="OQU2767" s="7"/>
      <c r="OQV2767" s="7"/>
      <c r="OQW2767" s="7"/>
      <c r="OQX2767" s="7"/>
      <c r="OQY2767" s="7"/>
      <c r="OQZ2767" s="7"/>
      <c r="ORA2767" s="7"/>
      <c r="ORB2767" s="7"/>
      <c r="ORC2767" s="7"/>
      <c r="ORD2767" s="7"/>
      <c r="ORE2767" s="7"/>
      <c r="ORF2767" s="7"/>
      <c r="ORG2767" s="7"/>
      <c r="ORH2767" s="7"/>
      <c r="ORI2767" s="7"/>
      <c r="ORJ2767" s="7"/>
      <c r="ORK2767" s="7"/>
      <c r="ORL2767" s="7"/>
      <c r="ORM2767" s="7"/>
      <c r="ORN2767" s="7"/>
      <c r="ORO2767" s="7"/>
      <c r="ORP2767" s="7"/>
      <c r="ORQ2767" s="7"/>
      <c r="ORR2767" s="7"/>
      <c r="ORS2767" s="7"/>
      <c r="ORT2767" s="7"/>
      <c r="ORU2767" s="7"/>
      <c r="ORV2767" s="7"/>
      <c r="ORW2767" s="7"/>
      <c r="ORX2767" s="7"/>
      <c r="ORY2767" s="7"/>
      <c r="ORZ2767" s="7"/>
      <c r="OSA2767" s="7"/>
      <c r="OSB2767" s="7"/>
      <c r="OSC2767" s="7"/>
      <c r="OSD2767" s="7"/>
      <c r="OSE2767" s="7"/>
      <c r="OSF2767" s="7"/>
      <c r="OSG2767" s="7"/>
      <c r="OSH2767" s="7"/>
      <c r="OSI2767" s="7"/>
      <c r="OSJ2767" s="7"/>
      <c r="OSK2767" s="7"/>
      <c r="OSL2767" s="7"/>
      <c r="OSM2767" s="7"/>
      <c r="OSN2767" s="7"/>
      <c r="OSO2767" s="7"/>
      <c r="OSP2767" s="7"/>
      <c r="OSQ2767" s="7"/>
      <c r="OSR2767" s="7"/>
      <c r="OSS2767" s="7"/>
      <c r="OST2767" s="7"/>
      <c r="OSU2767" s="7"/>
      <c r="OSV2767" s="7"/>
      <c r="OSW2767" s="7"/>
      <c r="OSX2767" s="7"/>
      <c r="OSY2767" s="7"/>
      <c r="OSZ2767" s="7"/>
      <c r="OTA2767" s="7"/>
      <c r="OTB2767" s="7"/>
      <c r="OTC2767" s="7"/>
      <c r="OTD2767" s="7"/>
      <c r="OTE2767" s="7"/>
      <c r="OTF2767" s="7"/>
      <c r="OTG2767" s="7"/>
      <c r="OTH2767" s="7"/>
      <c r="OTI2767" s="7"/>
      <c r="OTJ2767" s="7"/>
      <c r="OTK2767" s="7"/>
      <c r="OTL2767" s="7"/>
      <c r="OTM2767" s="7"/>
      <c r="OTN2767" s="7"/>
      <c r="OTO2767" s="7"/>
      <c r="OTP2767" s="7"/>
      <c r="OTQ2767" s="7"/>
      <c r="OTR2767" s="7"/>
      <c r="OTS2767" s="7"/>
      <c r="OTT2767" s="7"/>
      <c r="OTU2767" s="7"/>
      <c r="OTV2767" s="7"/>
      <c r="OTW2767" s="7"/>
      <c r="OTX2767" s="7"/>
      <c r="OTY2767" s="7"/>
      <c r="OTZ2767" s="7"/>
      <c r="OUA2767" s="7"/>
      <c r="OUB2767" s="7"/>
      <c r="OUC2767" s="7"/>
      <c r="OUD2767" s="7"/>
      <c r="OUE2767" s="7"/>
      <c r="OUF2767" s="7"/>
      <c r="OUG2767" s="7"/>
      <c r="OUH2767" s="7"/>
      <c r="OUI2767" s="7"/>
      <c r="OUJ2767" s="7"/>
      <c r="OUK2767" s="7"/>
      <c r="OUL2767" s="7"/>
      <c r="OUM2767" s="7"/>
      <c r="OUN2767" s="7"/>
      <c r="OUO2767" s="7"/>
      <c r="OUP2767" s="7"/>
      <c r="OUQ2767" s="7"/>
      <c r="OUR2767" s="7"/>
      <c r="OUS2767" s="7"/>
      <c r="OUT2767" s="7"/>
      <c r="OUU2767" s="7"/>
      <c r="OUV2767" s="7"/>
      <c r="OUW2767" s="7"/>
      <c r="OUX2767" s="7"/>
      <c r="OUY2767" s="7"/>
      <c r="OUZ2767" s="7"/>
      <c r="OVA2767" s="7"/>
      <c r="OVB2767" s="7"/>
      <c r="OVC2767" s="7"/>
      <c r="OVD2767" s="7"/>
      <c r="OVE2767" s="7"/>
      <c r="OVF2767" s="7"/>
      <c r="OVG2767" s="7"/>
      <c r="OVH2767" s="7"/>
      <c r="OVI2767" s="7"/>
      <c r="OVJ2767" s="7"/>
      <c r="OVK2767" s="7"/>
      <c r="OVL2767" s="7"/>
      <c r="OVM2767" s="7"/>
      <c r="OVN2767" s="7"/>
      <c r="OVO2767" s="7"/>
      <c r="OVP2767" s="7"/>
      <c r="OVQ2767" s="7"/>
      <c r="OVR2767" s="7"/>
      <c r="OVS2767" s="7"/>
      <c r="OVT2767" s="7"/>
      <c r="OVU2767" s="7"/>
      <c r="OVV2767" s="7"/>
      <c r="OVW2767" s="7"/>
      <c r="OVX2767" s="7"/>
      <c r="OVY2767" s="7"/>
      <c r="OVZ2767" s="7"/>
      <c r="OWA2767" s="7"/>
      <c r="OWB2767" s="7"/>
      <c r="OWC2767" s="7"/>
      <c r="OWD2767" s="7"/>
      <c r="OWE2767" s="7"/>
      <c r="OWF2767" s="7"/>
      <c r="OWG2767" s="7"/>
      <c r="OWH2767" s="7"/>
      <c r="OWI2767" s="7"/>
      <c r="OWJ2767" s="7"/>
      <c r="OWK2767" s="7"/>
      <c r="OWL2767" s="7"/>
      <c r="OWM2767" s="7"/>
      <c r="OWN2767" s="7"/>
      <c r="OWO2767" s="7"/>
      <c r="OWP2767" s="7"/>
      <c r="OWQ2767" s="7"/>
      <c r="OWR2767" s="7"/>
      <c r="OWS2767" s="7"/>
      <c r="OWT2767" s="7"/>
      <c r="OWU2767" s="7"/>
      <c r="OWV2767" s="7"/>
      <c r="OWW2767" s="7"/>
      <c r="OWX2767" s="7"/>
      <c r="OWY2767" s="7"/>
      <c r="OWZ2767" s="7"/>
      <c r="OXA2767" s="7"/>
      <c r="OXB2767" s="7"/>
      <c r="OXC2767" s="7"/>
      <c r="OXD2767" s="7"/>
      <c r="OXE2767" s="7"/>
      <c r="OXF2767" s="7"/>
      <c r="OXG2767" s="7"/>
      <c r="OXH2767" s="7"/>
      <c r="OXI2767" s="7"/>
      <c r="OXJ2767" s="7"/>
      <c r="OXK2767" s="7"/>
      <c r="OXL2767" s="7"/>
      <c r="OXM2767" s="7"/>
      <c r="OXN2767" s="7"/>
      <c r="OXO2767" s="7"/>
      <c r="OXP2767" s="7"/>
      <c r="OXQ2767" s="7"/>
      <c r="OXR2767" s="7"/>
      <c r="OXS2767" s="7"/>
      <c r="OXT2767" s="7"/>
      <c r="OXU2767" s="7"/>
      <c r="OXV2767" s="7"/>
      <c r="OXW2767" s="7"/>
      <c r="OXX2767" s="7"/>
      <c r="OXY2767" s="7"/>
      <c r="OXZ2767" s="7"/>
      <c r="OYA2767" s="7"/>
      <c r="OYB2767" s="7"/>
      <c r="OYC2767" s="7"/>
      <c r="OYD2767" s="7"/>
      <c r="OYE2767" s="7"/>
      <c r="OYF2767" s="7"/>
      <c r="OYG2767" s="7"/>
      <c r="OYH2767" s="7"/>
      <c r="OYI2767" s="7"/>
      <c r="OYJ2767" s="7"/>
      <c r="OYK2767" s="7"/>
      <c r="OYL2767" s="7"/>
      <c r="OYM2767" s="7"/>
      <c r="OYN2767" s="7"/>
      <c r="OYO2767" s="7"/>
      <c r="OYP2767" s="7"/>
      <c r="OYQ2767" s="7"/>
      <c r="OYR2767" s="7"/>
      <c r="OYS2767" s="7"/>
      <c r="OYT2767" s="7"/>
      <c r="OYU2767" s="7"/>
      <c r="OYV2767" s="7"/>
      <c r="OYW2767" s="7"/>
      <c r="OYX2767" s="7"/>
      <c r="OYY2767" s="7"/>
      <c r="OYZ2767" s="7"/>
      <c r="OZA2767" s="7"/>
      <c r="OZB2767" s="7"/>
      <c r="OZC2767" s="7"/>
      <c r="OZD2767" s="7"/>
      <c r="OZE2767" s="7"/>
      <c r="OZF2767" s="7"/>
      <c r="OZG2767" s="7"/>
      <c r="OZH2767" s="7"/>
      <c r="OZI2767" s="7"/>
      <c r="OZJ2767" s="7"/>
      <c r="OZK2767" s="7"/>
      <c r="OZL2767" s="7"/>
      <c r="OZM2767" s="7"/>
      <c r="OZN2767" s="7"/>
      <c r="OZO2767" s="7"/>
      <c r="OZP2767" s="7"/>
      <c r="OZQ2767" s="7"/>
      <c r="OZR2767" s="7"/>
      <c r="OZS2767" s="7"/>
      <c r="OZT2767" s="7"/>
      <c r="OZU2767" s="7"/>
      <c r="OZV2767" s="7"/>
      <c r="OZW2767" s="7"/>
      <c r="OZX2767" s="7"/>
      <c r="OZY2767" s="7"/>
      <c r="OZZ2767" s="7"/>
      <c r="PAA2767" s="7"/>
      <c r="PAB2767" s="7"/>
      <c r="PAC2767" s="7"/>
      <c r="PAD2767" s="7"/>
      <c r="PAE2767" s="7"/>
      <c r="PAF2767" s="7"/>
      <c r="PAG2767" s="7"/>
      <c r="PAH2767" s="7"/>
      <c r="PAI2767" s="7"/>
      <c r="PAJ2767" s="7"/>
      <c r="PAK2767" s="7"/>
      <c r="PAL2767" s="7"/>
      <c r="PAM2767" s="7"/>
      <c r="PAN2767" s="7"/>
      <c r="PAO2767" s="7"/>
      <c r="PAP2767" s="7"/>
      <c r="PAQ2767" s="7"/>
      <c r="PAR2767" s="7"/>
      <c r="PAS2767" s="7"/>
      <c r="PAT2767" s="7"/>
      <c r="PAU2767" s="7"/>
      <c r="PAV2767" s="7"/>
      <c r="PAW2767" s="7"/>
      <c r="PAX2767" s="7"/>
      <c r="PAY2767" s="7"/>
      <c r="PAZ2767" s="7"/>
      <c r="PBA2767" s="7"/>
      <c r="PBB2767" s="7"/>
      <c r="PBC2767" s="7"/>
      <c r="PBD2767" s="7"/>
      <c r="PBE2767" s="7"/>
      <c r="PBF2767" s="7"/>
      <c r="PBG2767" s="7"/>
      <c r="PBH2767" s="7"/>
      <c r="PBI2767" s="7"/>
      <c r="PBJ2767" s="7"/>
      <c r="PBK2767" s="7"/>
      <c r="PBL2767" s="7"/>
      <c r="PBM2767" s="7"/>
      <c r="PBN2767" s="7"/>
      <c r="PBO2767" s="7"/>
      <c r="PBP2767" s="7"/>
      <c r="PBQ2767" s="7"/>
      <c r="PBR2767" s="7"/>
      <c r="PBS2767" s="7"/>
      <c r="PBT2767" s="7"/>
      <c r="PBU2767" s="7"/>
      <c r="PBV2767" s="7"/>
      <c r="PBW2767" s="7"/>
      <c r="PBX2767" s="7"/>
      <c r="PBY2767" s="7"/>
      <c r="PBZ2767" s="7"/>
      <c r="PCA2767" s="7"/>
      <c r="PCB2767" s="7"/>
      <c r="PCC2767" s="7"/>
      <c r="PCD2767" s="7"/>
      <c r="PCE2767" s="7"/>
      <c r="PCF2767" s="7"/>
      <c r="PCG2767" s="7"/>
      <c r="PCH2767" s="7"/>
      <c r="PCI2767" s="7"/>
      <c r="PCJ2767" s="7"/>
      <c r="PCK2767" s="7"/>
      <c r="PCL2767" s="7"/>
      <c r="PCM2767" s="7"/>
      <c r="PCN2767" s="7"/>
      <c r="PCO2767" s="7"/>
      <c r="PCP2767" s="7"/>
      <c r="PCQ2767" s="7"/>
      <c r="PCR2767" s="7"/>
      <c r="PCS2767" s="7"/>
      <c r="PCT2767" s="7"/>
      <c r="PCU2767" s="7"/>
      <c r="PCV2767" s="7"/>
      <c r="PCW2767" s="7"/>
      <c r="PCX2767" s="7"/>
      <c r="PCY2767" s="7"/>
      <c r="PCZ2767" s="7"/>
      <c r="PDA2767" s="7"/>
      <c r="PDB2767" s="7"/>
      <c r="PDC2767" s="7"/>
      <c r="PDD2767" s="7"/>
      <c r="PDE2767" s="7"/>
      <c r="PDF2767" s="7"/>
      <c r="PDG2767" s="7"/>
      <c r="PDH2767" s="7"/>
      <c r="PDI2767" s="7"/>
      <c r="PDJ2767" s="7"/>
      <c r="PDK2767" s="7"/>
      <c r="PDL2767" s="7"/>
      <c r="PDM2767" s="7"/>
      <c r="PDN2767" s="7"/>
      <c r="PDO2767" s="7"/>
      <c r="PDP2767" s="7"/>
      <c r="PDQ2767" s="7"/>
      <c r="PDR2767" s="7"/>
      <c r="PDS2767" s="7"/>
      <c r="PDT2767" s="7"/>
      <c r="PDU2767" s="7"/>
      <c r="PDV2767" s="7"/>
      <c r="PDW2767" s="7"/>
      <c r="PDX2767" s="7"/>
      <c r="PDY2767" s="7"/>
      <c r="PDZ2767" s="7"/>
      <c r="PEA2767" s="7"/>
      <c r="PEB2767" s="7"/>
      <c r="PEC2767" s="7"/>
      <c r="PED2767" s="7"/>
      <c r="PEE2767" s="7"/>
      <c r="PEF2767" s="7"/>
      <c r="PEG2767" s="7"/>
      <c r="PEH2767" s="7"/>
      <c r="PEI2767" s="7"/>
      <c r="PEJ2767" s="7"/>
      <c r="PEK2767" s="7"/>
      <c r="PEL2767" s="7"/>
      <c r="PEM2767" s="7"/>
      <c r="PEN2767" s="7"/>
      <c r="PEO2767" s="7"/>
      <c r="PEP2767" s="7"/>
      <c r="PEQ2767" s="7"/>
      <c r="PER2767" s="7"/>
      <c r="PES2767" s="7"/>
      <c r="PET2767" s="7"/>
      <c r="PEU2767" s="7"/>
      <c r="PEV2767" s="7"/>
      <c r="PEW2767" s="7"/>
      <c r="PEX2767" s="7"/>
      <c r="PEY2767" s="7"/>
      <c r="PEZ2767" s="7"/>
      <c r="PFA2767" s="7"/>
      <c r="PFB2767" s="7"/>
      <c r="PFC2767" s="7"/>
      <c r="PFD2767" s="7"/>
      <c r="PFE2767" s="7"/>
      <c r="PFF2767" s="7"/>
      <c r="PFG2767" s="7"/>
      <c r="PFH2767" s="7"/>
      <c r="PFI2767" s="7"/>
      <c r="PFJ2767" s="7"/>
      <c r="PFK2767" s="7"/>
      <c r="PFL2767" s="7"/>
      <c r="PFM2767" s="7"/>
      <c r="PFN2767" s="7"/>
      <c r="PFO2767" s="7"/>
      <c r="PFP2767" s="7"/>
      <c r="PFQ2767" s="7"/>
      <c r="PFR2767" s="7"/>
      <c r="PFS2767" s="7"/>
      <c r="PFT2767" s="7"/>
      <c r="PFU2767" s="7"/>
      <c r="PFV2767" s="7"/>
      <c r="PFW2767" s="7"/>
      <c r="PFX2767" s="7"/>
      <c r="PFY2767" s="7"/>
      <c r="PFZ2767" s="7"/>
      <c r="PGA2767" s="7"/>
      <c r="PGB2767" s="7"/>
      <c r="PGC2767" s="7"/>
      <c r="PGD2767" s="7"/>
      <c r="PGE2767" s="7"/>
      <c r="PGF2767" s="7"/>
      <c r="PGG2767" s="7"/>
      <c r="PGH2767" s="7"/>
      <c r="PGI2767" s="7"/>
      <c r="PGJ2767" s="7"/>
      <c r="PGK2767" s="7"/>
      <c r="PGL2767" s="7"/>
      <c r="PGM2767" s="7"/>
      <c r="PGN2767" s="7"/>
      <c r="PGO2767" s="7"/>
      <c r="PGP2767" s="7"/>
      <c r="PGQ2767" s="7"/>
      <c r="PGR2767" s="7"/>
      <c r="PGS2767" s="7"/>
      <c r="PGT2767" s="7"/>
      <c r="PGU2767" s="7"/>
      <c r="PGV2767" s="7"/>
      <c r="PGW2767" s="7"/>
      <c r="PGX2767" s="7"/>
      <c r="PGY2767" s="7"/>
      <c r="PGZ2767" s="7"/>
      <c r="PHA2767" s="7"/>
      <c r="PHB2767" s="7"/>
      <c r="PHC2767" s="7"/>
      <c r="PHD2767" s="7"/>
      <c r="PHE2767" s="7"/>
      <c r="PHF2767" s="7"/>
      <c r="PHG2767" s="7"/>
      <c r="PHH2767" s="7"/>
      <c r="PHI2767" s="7"/>
      <c r="PHJ2767" s="7"/>
      <c r="PHK2767" s="7"/>
      <c r="PHL2767" s="7"/>
      <c r="PHM2767" s="7"/>
      <c r="PHN2767" s="7"/>
      <c r="PHO2767" s="7"/>
      <c r="PHP2767" s="7"/>
      <c r="PHQ2767" s="7"/>
      <c r="PHR2767" s="7"/>
      <c r="PHS2767" s="7"/>
      <c r="PHT2767" s="7"/>
      <c r="PHU2767" s="7"/>
      <c r="PHV2767" s="7"/>
      <c r="PHW2767" s="7"/>
      <c r="PHX2767" s="7"/>
      <c r="PHY2767" s="7"/>
      <c r="PHZ2767" s="7"/>
      <c r="PIA2767" s="7"/>
      <c r="PIB2767" s="7"/>
      <c r="PIC2767" s="7"/>
      <c r="PID2767" s="7"/>
      <c r="PIE2767" s="7"/>
      <c r="PIF2767" s="7"/>
      <c r="PIG2767" s="7"/>
      <c r="PIH2767" s="7"/>
      <c r="PII2767" s="7"/>
      <c r="PIJ2767" s="7"/>
      <c r="PIK2767" s="7"/>
      <c r="PIL2767" s="7"/>
      <c r="PIM2767" s="7"/>
      <c r="PIN2767" s="7"/>
      <c r="PIO2767" s="7"/>
      <c r="PIP2767" s="7"/>
      <c r="PIQ2767" s="7"/>
      <c r="PIR2767" s="7"/>
      <c r="PIS2767" s="7"/>
      <c r="PIT2767" s="7"/>
      <c r="PIU2767" s="7"/>
      <c r="PIV2767" s="7"/>
      <c r="PIW2767" s="7"/>
      <c r="PIX2767" s="7"/>
      <c r="PIY2767" s="7"/>
      <c r="PIZ2767" s="7"/>
      <c r="PJA2767" s="7"/>
      <c r="PJB2767" s="7"/>
      <c r="PJC2767" s="7"/>
      <c r="PJD2767" s="7"/>
      <c r="PJE2767" s="7"/>
      <c r="PJF2767" s="7"/>
      <c r="PJG2767" s="7"/>
      <c r="PJH2767" s="7"/>
      <c r="PJI2767" s="7"/>
      <c r="PJJ2767" s="7"/>
      <c r="PJK2767" s="7"/>
      <c r="PJL2767" s="7"/>
      <c r="PJM2767" s="7"/>
      <c r="PJN2767" s="7"/>
      <c r="PJO2767" s="7"/>
      <c r="PJP2767" s="7"/>
      <c r="PJQ2767" s="7"/>
      <c r="PJR2767" s="7"/>
      <c r="PJS2767" s="7"/>
      <c r="PJT2767" s="7"/>
      <c r="PJU2767" s="7"/>
      <c r="PJV2767" s="7"/>
      <c r="PJW2767" s="7"/>
      <c r="PJX2767" s="7"/>
      <c r="PJY2767" s="7"/>
      <c r="PJZ2767" s="7"/>
      <c r="PKA2767" s="7"/>
      <c r="PKB2767" s="7"/>
      <c r="PKC2767" s="7"/>
      <c r="PKD2767" s="7"/>
      <c r="PKE2767" s="7"/>
      <c r="PKF2767" s="7"/>
      <c r="PKG2767" s="7"/>
      <c r="PKH2767" s="7"/>
      <c r="PKI2767" s="7"/>
      <c r="PKJ2767" s="7"/>
      <c r="PKK2767" s="7"/>
      <c r="PKL2767" s="7"/>
      <c r="PKM2767" s="7"/>
      <c r="PKN2767" s="7"/>
      <c r="PKO2767" s="7"/>
      <c r="PKP2767" s="7"/>
      <c r="PKQ2767" s="7"/>
      <c r="PKR2767" s="7"/>
      <c r="PKS2767" s="7"/>
      <c r="PKT2767" s="7"/>
      <c r="PKU2767" s="7"/>
      <c r="PKV2767" s="7"/>
      <c r="PKW2767" s="7"/>
      <c r="PKX2767" s="7"/>
      <c r="PKY2767" s="7"/>
      <c r="PKZ2767" s="7"/>
      <c r="PLA2767" s="7"/>
      <c r="PLB2767" s="7"/>
      <c r="PLC2767" s="7"/>
      <c r="PLD2767" s="7"/>
      <c r="PLE2767" s="7"/>
      <c r="PLF2767" s="7"/>
      <c r="PLG2767" s="7"/>
      <c r="PLH2767" s="7"/>
      <c r="PLI2767" s="7"/>
      <c r="PLJ2767" s="7"/>
      <c r="PLK2767" s="7"/>
      <c r="PLL2767" s="7"/>
      <c r="PLM2767" s="7"/>
      <c r="PLN2767" s="7"/>
      <c r="PLO2767" s="7"/>
      <c r="PLP2767" s="7"/>
      <c r="PLQ2767" s="7"/>
      <c r="PLR2767" s="7"/>
      <c r="PLS2767" s="7"/>
      <c r="PLT2767" s="7"/>
      <c r="PLU2767" s="7"/>
      <c r="PLV2767" s="7"/>
      <c r="PLW2767" s="7"/>
      <c r="PLX2767" s="7"/>
      <c r="PLY2767" s="7"/>
      <c r="PLZ2767" s="7"/>
      <c r="PMA2767" s="7"/>
      <c r="PMB2767" s="7"/>
      <c r="PMC2767" s="7"/>
      <c r="PMD2767" s="7"/>
      <c r="PME2767" s="7"/>
      <c r="PMF2767" s="7"/>
      <c r="PMG2767" s="7"/>
      <c r="PMH2767" s="7"/>
      <c r="PMI2767" s="7"/>
      <c r="PMJ2767" s="7"/>
      <c r="PMK2767" s="7"/>
      <c r="PML2767" s="7"/>
      <c r="PMM2767" s="7"/>
      <c r="PMN2767" s="7"/>
      <c r="PMO2767" s="7"/>
      <c r="PMP2767" s="7"/>
      <c r="PMQ2767" s="7"/>
      <c r="PMR2767" s="7"/>
      <c r="PMS2767" s="7"/>
      <c r="PMT2767" s="7"/>
      <c r="PMU2767" s="7"/>
      <c r="PMV2767" s="7"/>
      <c r="PMW2767" s="7"/>
      <c r="PMX2767" s="7"/>
      <c r="PMY2767" s="7"/>
      <c r="PMZ2767" s="7"/>
      <c r="PNA2767" s="7"/>
      <c r="PNB2767" s="7"/>
      <c r="PNC2767" s="7"/>
      <c r="PND2767" s="7"/>
      <c r="PNE2767" s="7"/>
      <c r="PNF2767" s="7"/>
      <c r="PNG2767" s="7"/>
      <c r="PNH2767" s="7"/>
      <c r="PNI2767" s="7"/>
      <c r="PNJ2767" s="7"/>
      <c r="PNK2767" s="7"/>
      <c r="PNL2767" s="7"/>
      <c r="PNM2767" s="7"/>
      <c r="PNN2767" s="7"/>
      <c r="PNO2767" s="7"/>
      <c r="PNP2767" s="7"/>
      <c r="PNQ2767" s="7"/>
      <c r="PNR2767" s="7"/>
      <c r="PNS2767" s="7"/>
      <c r="PNT2767" s="7"/>
      <c r="PNU2767" s="7"/>
      <c r="PNV2767" s="7"/>
      <c r="PNW2767" s="7"/>
      <c r="PNX2767" s="7"/>
      <c r="PNY2767" s="7"/>
      <c r="PNZ2767" s="7"/>
      <c r="POA2767" s="7"/>
      <c r="POB2767" s="7"/>
      <c r="POC2767" s="7"/>
      <c r="POD2767" s="7"/>
      <c r="POE2767" s="7"/>
      <c r="POF2767" s="7"/>
      <c r="POG2767" s="7"/>
      <c r="POH2767" s="7"/>
      <c r="POI2767" s="7"/>
      <c r="POJ2767" s="7"/>
      <c r="POK2767" s="7"/>
      <c r="POL2767" s="7"/>
      <c r="POM2767" s="7"/>
      <c r="PON2767" s="7"/>
      <c r="POO2767" s="7"/>
      <c r="POP2767" s="7"/>
      <c r="POQ2767" s="7"/>
      <c r="POR2767" s="7"/>
      <c r="POS2767" s="7"/>
      <c r="POT2767" s="7"/>
      <c r="POU2767" s="7"/>
      <c r="POV2767" s="7"/>
      <c r="POW2767" s="7"/>
      <c r="POX2767" s="7"/>
      <c r="POY2767" s="7"/>
      <c r="POZ2767" s="7"/>
      <c r="PPA2767" s="7"/>
      <c r="PPB2767" s="7"/>
      <c r="PPC2767" s="7"/>
      <c r="PPD2767" s="7"/>
      <c r="PPE2767" s="7"/>
      <c r="PPF2767" s="7"/>
      <c r="PPG2767" s="7"/>
      <c r="PPH2767" s="7"/>
      <c r="PPI2767" s="7"/>
      <c r="PPJ2767" s="7"/>
      <c r="PPK2767" s="7"/>
      <c r="PPL2767" s="7"/>
      <c r="PPM2767" s="7"/>
      <c r="PPN2767" s="7"/>
      <c r="PPO2767" s="7"/>
      <c r="PPP2767" s="7"/>
      <c r="PPQ2767" s="7"/>
      <c r="PPR2767" s="7"/>
      <c r="PPS2767" s="7"/>
      <c r="PPT2767" s="7"/>
      <c r="PPU2767" s="7"/>
      <c r="PPV2767" s="7"/>
      <c r="PPW2767" s="7"/>
      <c r="PPX2767" s="7"/>
      <c r="PPY2767" s="7"/>
      <c r="PPZ2767" s="7"/>
      <c r="PQA2767" s="7"/>
      <c r="PQB2767" s="7"/>
      <c r="PQC2767" s="7"/>
      <c r="PQD2767" s="7"/>
      <c r="PQE2767" s="7"/>
      <c r="PQF2767" s="7"/>
      <c r="PQG2767" s="7"/>
      <c r="PQH2767" s="7"/>
      <c r="PQI2767" s="7"/>
      <c r="PQJ2767" s="7"/>
      <c r="PQK2767" s="7"/>
      <c r="PQL2767" s="7"/>
      <c r="PQM2767" s="7"/>
      <c r="PQN2767" s="7"/>
      <c r="PQO2767" s="7"/>
      <c r="PQP2767" s="7"/>
      <c r="PQQ2767" s="7"/>
      <c r="PQR2767" s="7"/>
      <c r="PQS2767" s="7"/>
      <c r="PQT2767" s="7"/>
      <c r="PQU2767" s="7"/>
      <c r="PQV2767" s="7"/>
      <c r="PQW2767" s="7"/>
      <c r="PQX2767" s="7"/>
      <c r="PQY2767" s="7"/>
      <c r="PQZ2767" s="7"/>
      <c r="PRA2767" s="7"/>
      <c r="PRB2767" s="7"/>
      <c r="PRC2767" s="7"/>
      <c r="PRD2767" s="7"/>
      <c r="PRE2767" s="7"/>
      <c r="PRF2767" s="7"/>
      <c r="PRG2767" s="7"/>
      <c r="PRH2767" s="7"/>
      <c r="PRI2767" s="7"/>
      <c r="PRJ2767" s="7"/>
      <c r="PRK2767" s="7"/>
      <c r="PRL2767" s="7"/>
      <c r="PRM2767" s="7"/>
      <c r="PRN2767" s="7"/>
      <c r="PRO2767" s="7"/>
      <c r="PRP2767" s="7"/>
      <c r="PRQ2767" s="7"/>
      <c r="PRR2767" s="7"/>
      <c r="PRS2767" s="7"/>
      <c r="PRT2767" s="7"/>
      <c r="PRU2767" s="7"/>
      <c r="PRV2767" s="7"/>
      <c r="PRW2767" s="7"/>
      <c r="PRX2767" s="7"/>
      <c r="PRY2767" s="7"/>
      <c r="PRZ2767" s="7"/>
      <c r="PSA2767" s="7"/>
      <c r="PSB2767" s="7"/>
      <c r="PSC2767" s="7"/>
      <c r="PSD2767" s="7"/>
      <c r="PSE2767" s="7"/>
      <c r="PSF2767" s="7"/>
      <c r="PSG2767" s="7"/>
      <c r="PSH2767" s="7"/>
      <c r="PSI2767" s="7"/>
      <c r="PSJ2767" s="7"/>
      <c r="PSK2767" s="7"/>
      <c r="PSL2767" s="7"/>
      <c r="PSM2767" s="7"/>
      <c r="PSN2767" s="7"/>
      <c r="PSO2767" s="7"/>
      <c r="PSP2767" s="7"/>
      <c r="PSQ2767" s="7"/>
      <c r="PSR2767" s="7"/>
      <c r="PSS2767" s="7"/>
      <c r="PST2767" s="7"/>
      <c r="PSU2767" s="7"/>
      <c r="PSV2767" s="7"/>
      <c r="PSW2767" s="7"/>
      <c r="PSX2767" s="7"/>
      <c r="PSY2767" s="7"/>
      <c r="PSZ2767" s="7"/>
      <c r="PTA2767" s="7"/>
      <c r="PTB2767" s="7"/>
      <c r="PTC2767" s="7"/>
      <c r="PTD2767" s="7"/>
      <c r="PTE2767" s="7"/>
      <c r="PTF2767" s="7"/>
      <c r="PTG2767" s="7"/>
      <c r="PTH2767" s="7"/>
      <c r="PTI2767" s="7"/>
      <c r="PTJ2767" s="7"/>
      <c r="PTK2767" s="7"/>
      <c r="PTL2767" s="7"/>
      <c r="PTM2767" s="7"/>
      <c r="PTN2767" s="7"/>
      <c r="PTO2767" s="7"/>
      <c r="PTP2767" s="7"/>
      <c r="PTQ2767" s="7"/>
      <c r="PTR2767" s="7"/>
      <c r="PTS2767" s="7"/>
      <c r="PTT2767" s="7"/>
      <c r="PTU2767" s="7"/>
      <c r="PTV2767" s="7"/>
      <c r="PTW2767" s="7"/>
      <c r="PTX2767" s="7"/>
      <c r="PTY2767" s="7"/>
      <c r="PTZ2767" s="7"/>
      <c r="PUA2767" s="7"/>
      <c r="PUB2767" s="7"/>
      <c r="PUC2767" s="7"/>
      <c r="PUD2767" s="7"/>
      <c r="PUE2767" s="7"/>
      <c r="PUF2767" s="7"/>
      <c r="PUG2767" s="7"/>
      <c r="PUH2767" s="7"/>
      <c r="PUI2767" s="7"/>
      <c r="PUJ2767" s="7"/>
      <c r="PUK2767" s="7"/>
      <c r="PUL2767" s="7"/>
      <c r="PUM2767" s="7"/>
      <c r="PUN2767" s="7"/>
      <c r="PUO2767" s="7"/>
      <c r="PUP2767" s="7"/>
      <c r="PUQ2767" s="7"/>
      <c r="PUR2767" s="7"/>
      <c r="PUS2767" s="7"/>
      <c r="PUT2767" s="7"/>
      <c r="PUU2767" s="7"/>
      <c r="PUV2767" s="7"/>
      <c r="PUW2767" s="7"/>
      <c r="PUX2767" s="7"/>
      <c r="PUY2767" s="7"/>
      <c r="PUZ2767" s="7"/>
      <c r="PVA2767" s="7"/>
      <c r="PVB2767" s="7"/>
      <c r="PVC2767" s="7"/>
      <c r="PVD2767" s="7"/>
      <c r="PVE2767" s="7"/>
      <c r="PVF2767" s="7"/>
      <c r="PVG2767" s="7"/>
      <c r="PVH2767" s="7"/>
      <c r="PVI2767" s="7"/>
      <c r="PVJ2767" s="7"/>
      <c r="PVK2767" s="7"/>
      <c r="PVL2767" s="7"/>
      <c r="PVM2767" s="7"/>
      <c r="PVN2767" s="7"/>
      <c r="PVO2767" s="7"/>
      <c r="PVP2767" s="7"/>
      <c r="PVQ2767" s="7"/>
      <c r="PVR2767" s="7"/>
      <c r="PVS2767" s="7"/>
      <c r="PVT2767" s="7"/>
      <c r="PVU2767" s="7"/>
      <c r="PVV2767" s="7"/>
      <c r="PVW2767" s="7"/>
      <c r="PVX2767" s="7"/>
      <c r="PVY2767" s="7"/>
      <c r="PVZ2767" s="7"/>
      <c r="PWA2767" s="7"/>
      <c r="PWB2767" s="7"/>
      <c r="PWC2767" s="7"/>
      <c r="PWD2767" s="7"/>
      <c r="PWE2767" s="7"/>
      <c r="PWF2767" s="7"/>
      <c r="PWG2767" s="7"/>
      <c r="PWH2767" s="7"/>
      <c r="PWI2767" s="7"/>
      <c r="PWJ2767" s="7"/>
      <c r="PWK2767" s="7"/>
      <c r="PWL2767" s="7"/>
      <c r="PWM2767" s="7"/>
      <c r="PWN2767" s="7"/>
      <c r="PWO2767" s="7"/>
      <c r="PWP2767" s="7"/>
      <c r="PWQ2767" s="7"/>
      <c r="PWR2767" s="7"/>
      <c r="PWS2767" s="7"/>
      <c r="PWT2767" s="7"/>
      <c r="PWU2767" s="7"/>
      <c r="PWV2767" s="7"/>
      <c r="PWW2767" s="7"/>
      <c r="PWX2767" s="7"/>
      <c r="PWY2767" s="7"/>
      <c r="PWZ2767" s="7"/>
      <c r="PXA2767" s="7"/>
      <c r="PXB2767" s="7"/>
      <c r="PXC2767" s="7"/>
      <c r="PXD2767" s="7"/>
      <c r="PXE2767" s="7"/>
      <c r="PXF2767" s="7"/>
      <c r="PXG2767" s="7"/>
      <c r="PXH2767" s="7"/>
      <c r="PXI2767" s="7"/>
      <c r="PXJ2767" s="7"/>
      <c r="PXK2767" s="7"/>
      <c r="PXL2767" s="7"/>
      <c r="PXM2767" s="7"/>
      <c r="PXN2767" s="7"/>
      <c r="PXO2767" s="7"/>
      <c r="PXP2767" s="7"/>
      <c r="PXQ2767" s="7"/>
      <c r="PXR2767" s="7"/>
      <c r="PXS2767" s="7"/>
      <c r="PXT2767" s="7"/>
      <c r="PXU2767" s="7"/>
      <c r="PXV2767" s="7"/>
      <c r="PXW2767" s="7"/>
      <c r="PXX2767" s="7"/>
      <c r="PXY2767" s="7"/>
      <c r="PXZ2767" s="7"/>
      <c r="PYA2767" s="7"/>
      <c r="PYB2767" s="7"/>
      <c r="PYC2767" s="7"/>
      <c r="PYD2767" s="7"/>
      <c r="PYE2767" s="7"/>
      <c r="PYF2767" s="7"/>
      <c r="PYG2767" s="7"/>
      <c r="PYH2767" s="7"/>
      <c r="PYI2767" s="7"/>
      <c r="PYJ2767" s="7"/>
      <c r="PYK2767" s="7"/>
      <c r="PYL2767" s="7"/>
      <c r="PYM2767" s="7"/>
      <c r="PYN2767" s="7"/>
      <c r="PYO2767" s="7"/>
      <c r="PYP2767" s="7"/>
      <c r="PYQ2767" s="7"/>
      <c r="PYR2767" s="7"/>
      <c r="PYS2767" s="7"/>
      <c r="PYT2767" s="7"/>
      <c r="PYU2767" s="7"/>
      <c r="PYV2767" s="7"/>
      <c r="PYW2767" s="7"/>
      <c r="PYX2767" s="7"/>
      <c r="PYY2767" s="7"/>
      <c r="PYZ2767" s="7"/>
      <c r="PZA2767" s="7"/>
      <c r="PZB2767" s="7"/>
      <c r="PZC2767" s="7"/>
      <c r="PZD2767" s="7"/>
      <c r="PZE2767" s="7"/>
      <c r="PZF2767" s="7"/>
      <c r="PZG2767" s="7"/>
      <c r="PZH2767" s="7"/>
      <c r="PZI2767" s="7"/>
      <c r="PZJ2767" s="7"/>
      <c r="PZK2767" s="7"/>
      <c r="PZL2767" s="7"/>
      <c r="PZM2767" s="7"/>
      <c r="PZN2767" s="7"/>
      <c r="PZO2767" s="7"/>
      <c r="PZP2767" s="7"/>
      <c r="PZQ2767" s="7"/>
      <c r="PZR2767" s="7"/>
      <c r="PZS2767" s="7"/>
      <c r="PZT2767" s="7"/>
      <c r="PZU2767" s="7"/>
      <c r="PZV2767" s="7"/>
      <c r="PZW2767" s="7"/>
      <c r="PZX2767" s="7"/>
      <c r="PZY2767" s="7"/>
      <c r="PZZ2767" s="7"/>
      <c r="QAA2767" s="7"/>
      <c r="QAB2767" s="7"/>
      <c r="QAC2767" s="7"/>
      <c r="QAD2767" s="7"/>
      <c r="QAE2767" s="7"/>
      <c r="QAF2767" s="7"/>
      <c r="QAG2767" s="7"/>
      <c r="QAH2767" s="7"/>
      <c r="QAI2767" s="7"/>
      <c r="QAJ2767" s="7"/>
      <c r="QAK2767" s="7"/>
      <c r="QAL2767" s="7"/>
      <c r="QAM2767" s="7"/>
      <c r="QAN2767" s="7"/>
      <c r="QAO2767" s="7"/>
      <c r="QAP2767" s="7"/>
      <c r="QAQ2767" s="7"/>
      <c r="QAR2767" s="7"/>
      <c r="QAS2767" s="7"/>
      <c r="QAT2767" s="7"/>
      <c r="QAU2767" s="7"/>
      <c r="QAV2767" s="7"/>
      <c r="QAW2767" s="7"/>
      <c r="QAX2767" s="7"/>
      <c r="QAY2767" s="7"/>
      <c r="QAZ2767" s="7"/>
      <c r="QBA2767" s="7"/>
      <c r="QBB2767" s="7"/>
      <c r="QBC2767" s="7"/>
      <c r="QBD2767" s="7"/>
      <c r="QBE2767" s="7"/>
      <c r="QBF2767" s="7"/>
      <c r="QBG2767" s="7"/>
      <c r="QBH2767" s="7"/>
      <c r="QBI2767" s="7"/>
      <c r="QBJ2767" s="7"/>
      <c r="QBK2767" s="7"/>
      <c r="QBL2767" s="7"/>
      <c r="QBM2767" s="7"/>
      <c r="QBN2767" s="7"/>
      <c r="QBO2767" s="7"/>
      <c r="QBP2767" s="7"/>
      <c r="QBQ2767" s="7"/>
      <c r="QBR2767" s="7"/>
      <c r="QBS2767" s="7"/>
      <c r="QBT2767" s="7"/>
      <c r="QBU2767" s="7"/>
      <c r="QBV2767" s="7"/>
      <c r="QBW2767" s="7"/>
      <c r="QBX2767" s="7"/>
      <c r="QBY2767" s="7"/>
      <c r="QBZ2767" s="7"/>
      <c r="QCA2767" s="7"/>
      <c r="QCB2767" s="7"/>
      <c r="QCC2767" s="7"/>
      <c r="QCD2767" s="7"/>
      <c r="QCE2767" s="7"/>
      <c r="QCF2767" s="7"/>
      <c r="QCG2767" s="7"/>
      <c r="QCH2767" s="7"/>
      <c r="QCI2767" s="7"/>
      <c r="QCJ2767" s="7"/>
      <c r="QCK2767" s="7"/>
      <c r="QCL2767" s="7"/>
      <c r="QCM2767" s="7"/>
      <c r="QCN2767" s="7"/>
      <c r="QCO2767" s="7"/>
      <c r="QCP2767" s="7"/>
      <c r="QCQ2767" s="7"/>
      <c r="QCR2767" s="7"/>
      <c r="QCS2767" s="7"/>
      <c r="QCT2767" s="7"/>
      <c r="QCU2767" s="7"/>
      <c r="QCV2767" s="7"/>
      <c r="QCW2767" s="7"/>
      <c r="QCX2767" s="7"/>
      <c r="QCY2767" s="7"/>
      <c r="QCZ2767" s="7"/>
      <c r="QDA2767" s="7"/>
      <c r="QDB2767" s="7"/>
      <c r="QDC2767" s="7"/>
      <c r="QDD2767" s="7"/>
      <c r="QDE2767" s="7"/>
      <c r="QDF2767" s="7"/>
      <c r="QDG2767" s="7"/>
      <c r="QDH2767" s="7"/>
      <c r="QDI2767" s="7"/>
      <c r="QDJ2767" s="7"/>
      <c r="QDK2767" s="7"/>
      <c r="QDL2767" s="7"/>
      <c r="QDM2767" s="7"/>
      <c r="QDN2767" s="7"/>
      <c r="QDO2767" s="7"/>
      <c r="QDP2767" s="7"/>
      <c r="QDQ2767" s="7"/>
      <c r="QDR2767" s="7"/>
      <c r="QDS2767" s="7"/>
      <c r="QDT2767" s="7"/>
      <c r="QDU2767" s="7"/>
      <c r="QDV2767" s="7"/>
      <c r="QDW2767" s="7"/>
      <c r="QDX2767" s="7"/>
      <c r="QDY2767" s="7"/>
      <c r="QDZ2767" s="7"/>
      <c r="QEA2767" s="7"/>
      <c r="QEB2767" s="7"/>
      <c r="QEC2767" s="7"/>
      <c r="QED2767" s="7"/>
      <c r="QEE2767" s="7"/>
      <c r="QEF2767" s="7"/>
      <c r="QEG2767" s="7"/>
      <c r="QEH2767" s="7"/>
      <c r="QEI2767" s="7"/>
      <c r="QEJ2767" s="7"/>
      <c r="QEK2767" s="7"/>
      <c r="QEL2767" s="7"/>
      <c r="QEM2767" s="7"/>
      <c r="QEN2767" s="7"/>
      <c r="QEO2767" s="7"/>
      <c r="QEP2767" s="7"/>
      <c r="QEQ2767" s="7"/>
      <c r="QER2767" s="7"/>
      <c r="QES2767" s="7"/>
      <c r="QET2767" s="7"/>
      <c r="QEU2767" s="7"/>
      <c r="QEV2767" s="7"/>
      <c r="QEW2767" s="7"/>
      <c r="QEX2767" s="7"/>
      <c r="QEY2767" s="7"/>
      <c r="QEZ2767" s="7"/>
      <c r="QFA2767" s="7"/>
      <c r="QFB2767" s="7"/>
      <c r="QFC2767" s="7"/>
      <c r="QFD2767" s="7"/>
      <c r="QFE2767" s="7"/>
      <c r="QFF2767" s="7"/>
      <c r="QFG2767" s="7"/>
      <c r="QFH2767" s="7"/>
      <c r="QFI2767" s="7"/>
      <c r="QFJ2767" s="7"/>
      <c r="QFK2767" s="7"/>
      <c r="QFL2767" s="7"/>
      <c r="QFM2767" s="7"/>
      <c r="QFN2767" s="7"/>
      <c r="QFO2767" s="7"/>
      <c r="QFP2767" s="7"/>
      <c r="QFQ2767" s="7"/>
      <c r="QFR2767" s="7"/>
      <c r="QFS2767" s="7"/>
      <c r="QFT2767" s="7"/>
      <c r="QFU2767" s="7"/>
      <c r="QFV2767" s="7"/>
      <c r="QFW2767" s="7"/>
      <c r="QFX2767" s="7"/>
      <c r="QFY2767" s="7"/>
      <c r="QFZ2767" s="7"/>
      <c r="QGA2767" s="7"/>
      <c r="QGB2767" s="7"/>
      <c r="QGC2767" s="7"/>
      <c r="QGD2767" s="7"/>
      <c r="QGE2767" s="7"/>
      <c r="QGF2767" s="7"/>
      <c r="QGG2767" s="7"/>
      <c r="QGH2767" s="7"/>
      <c r="QGI2767" s="7"/>
      <c r="QGJ2767" s="7"/>
      <c r="QGK2767" s="7"/>
      <c r="QGL2767" s="7"/>
      <c r="QGM2767" s="7"/>
      <c r="QGN2767" s="7"/>
      <c r="QGO2767" s="7"/>
      <c r="QGP2767" s="7"/>
      <c r="QGQ2767" s="7"/>
      <c r="QGR2767" s="7"/>
      <c r="QGS2767" s="7"/>
      <c r="QGT2767" s="7"/>
      <c r="QGU2767" s="7"/>
      <c r="QGV2767" s="7"/>
      <c r="QGW2767" s="7"/>
      <c r="QGX2767" s="7"/>
      <c r="QGY2767" s="7"/>
      <c r="QGZ2767" s="7"/>
      <c r="QHA2767" s="7"/>
      <c r="QHB2767" s="7"/>
      <c r="QHC2767" s="7"/>
      <c r="QHD2767" s="7"/>
      <c r="QHE2767" s="7"/>
      <c r="QHF2767" s="7"/>
      <c r="QHG2767" s="7"/>
      <c r="QHH2767" s="7"/>
      <c r="QHI2767" s="7"/>
      <c r="QHJ2767" s="7"/>
      <c r="QHK2767" s="7"/>
      <c r="QHL2767" s="7"/>
      <c r="QHM2767" s="7"/>
      <c r="QHN2767" s="7"/>
      <c r="QHO2767" s="7"/>
      <c r="QHP2767" s="7"/>
      <c r="QHQ2767" s="7"/>
      <c r="QHR2767" s="7"/>
      <c r="QHS2767" s="7"/>
      <c r="QHT2767" s="7"/>
      <c r="QHU2767" s="7"/>
      <c r="QHV2767" s="7"/>
      <c r="QHW2767" s="7"/>
      <c r="QHX2767" s="7"/>
      <c r="QHY2767" s="7"/>
      <c r="QHZ2767" s="7"/>
      <c r="QIA2767" s="7"/>
      <c r="QIB2767" s="7"/>
      <c r="QIC2767" s="7"/>
      <c r="QID2767" s="7"/>
      <c r="QIE2767" s="7"/>
      <c r="QIF2767" s="7"/>
      <c r="QIG2767" s="7"/>
      <c r="QIH2767" s="7"/>
      <c r="QII2767" s="7"/>
      <c r="QIJ2767" s="7"/>
      <c r="QIK2767" s="7"/>
      <c r="QIL2767" s="7"/>
      <c r="QIM2767" s="7"/>
      <c r="QIN2767" s="7"/>
      <c r="QIO2767" s="7"/>
      <c r="QIP2767" s="7"/>
      <c r="QIQ2767" s="7"/>
      <c r="QIR2767" s="7"/>
      <c r="QIS2767" s="7"/>
      <c r="QIT2767" s="7"/>
      <c r="QIU2767" s="7"/>
      <c r="QIV2767" s="7"/>
      <c r="QIW2767" s="7"/>
      <c r="QIX2767" s="7"/>
      <c r="QIY2767" s="7"/>
      <c r="QIZ2767" s="7"/>
      <c r="QJA2767" s="7"/>
      <c r="QJB2767" s="7"/>
      <c r="QJC2767" s="7"/>
      <c r="QJD2767" s="7"/>
      <c r="QJE2767" s="7"/>
      <c r="QJF2767" s="7"/>
      <c r="QJG2767" s="7"/>
      <c r="QJH2767" s="7"/>
      <c r="QJI2767" s="7"/>
      <c r="QJJ2767" s="7"/>
      <c r="QJK2767" s="7"/>
      <c r="QJL2767" s="7"/>
      <c r="QJM2767" s="7"/>
      <c r="QJN2767" s="7"/>
      <c r="QJO2767" s="7"/>
      <c r="QJP2767" s="7"/>
      <c r="QJQ2767" s="7"/>
      <c r="QJR2767" s="7"/>
      <c r="QJS2767" s="7"/>
      <c r="QJT2767" s="7"/>
      <c r="QJU2767" s="7"/>
      <c r="QJV2767" s="7"/>
      <c r="QJW2767" s="7"/>
      <c r="QJX2767" s="7"/>
      <c r="QJY2767" s="7"/>
      <c r="QJZ2767" s="7"/>
      <c r="QKA2767" s="7"/>
      <c r="QKB2767" s="7"/>
      <c r="QKC2767" s="7"/>
      <c r="QKD2767" s="7"/>
      <c r="QKE2767" s="7"/>
      <c r="QKF2767" s="7"/>
      <c r="QKG2767" s="7"/>
      <c r="QKH2767" s="7"/>
      <c r="QKI2767" s="7"/>
      <c r="QKJ2767" s="7"/>
      <c r="QKK2767" s="7"/>
      <c r="QKL2767" s="7"/>
      <c r="QKM2767" s="7"/>
      <c r="QKN2767" s="7"/>
      <c r="QKO2767" s="7"/>
      <c r="QKP2767" s="7"/>
      <c r="QKQ2767" s="7"/>
      <c r="QKR2767" s="7"/>
      <c r="QKS2767" s="7"/>
      <c r="QKT2767" s="7"/>
      <c r="QKU2767" s="7"/>
      <c r="QKV2767" s="7"/>
      <c r="QKW2767" s="7"/>
      <c r="QKX2767" s="7"/>
      <c r="QKY2767" s="7"/>
      <c r="QKZ2767" s="7"/>
      <c r="QLA2767" s="7"/>
      <c r="QLB2767" s="7"/>
      <c r="QLC2767" s="7"/>
      <c r="QLD2767" s="7"/>
      <c r="QLE2767" s="7"/>
      <c r="QLF2767" s="7"/>
      <c r="QLG2767" s="7"/>
      <c r="QLH2767" s="7"/>
      <c r="QLI2767" s="7"/>
      <c r="QLJ2767" s="7"/>
      <c r="QLK2767" s="7"/>
      <c r="QLL2767" s="7"/>
      <c r="QLM2767" s="7"/>
      <c r="QLN2767" s="7"/>
      <c r="QLO2767" s="7"/>
      <c r="QLP2767" s="7"/>
      <c r="QLQ2767" s="7"/>
      <c r="QLR2767" s="7"/>
      <c r="QLS2767" s="7"/>
      <c r="QLT2767" s="7"/>
      <c r="QLU2767" s="7"/>
      <c r="QLV2767" s="7"/>
      <c r="QLW2767" s="7"/>
      <c r="QLX2767" s="7"/>
      <c r="QLY2767" s="7"/>
      <c r="QLZ2767" s="7"/>
      <c r="QMA2767" s="7"/>
      <c r="QMB2767" s="7"/>
      <c r="QMC2767" s="7"/>
      <c r="QMD2767" s="7"/>
      <c r="QME2767" s="7"/>
      <c r="QMF2767" s="7"/>
      <c r="QMG2767" s="7"/>
      <c r="QMH2767" s="7"/>
      <c r="QMI2767" s="7"/>
      <c r="QMJ2767" s="7"/>
      <c r="QMK2767" s="7"/>
      <c r="QML2767" s="7"/>
      <c r="QMM2767" s="7"/>
      <c r="QMN2767" s="7"/>
      <c r="QMO2767" s="7"/>
      <c r="QMP2767" s="7"/>
      <c r="QMQ2767" s="7"/>
      <c r="QMR2767" s="7"/>
      <c r="QMS2767" s="7"/>
      <c r="QMT2767" s="7"/>
      <c r="QMU2767" s="7"/>
      <c r="QMV2767" s="7"/>
      <c r="QMW2767" s="7"/>
      <c r="QMX2767" s="7"/>
      <c r="QMY2767" s="7"/>
      <c r="QMZ2767" s="7"/>
      <c r="QNA2767" s="7"/>
      <c r="QNB2767" s="7"/>
      <c r="QNC2767" s="7"/>
      <c r="QND2767" s="7"/>
      <c r="QNE2767" s="7"/>
      <c r="QNF2767" s="7"/>
      <c r="QNG2767" s="7"/>
      <c r="QNH2767" s="7"/>
      <c r="QNI2767" s="7"/>
      <c r="QNJ2767" s="7"/>
      <c r="QNK2767" s="7"/>
      <c r="QNL2767" s="7"/>
      <c r="QNM2767" s="7"/>
      <c r="QNN2767" s="7"/>
      <c r="QNO2767" s="7"/>
      <c r="QNP2767" s="7"/>
      <c r="QNQ2767" s="7"/>
      <c r="QNR2767" s="7"/>
      <c r="QNS2767" s="7"/>
      <c r="QNT2767" s="7"/>
      <c r="QNU2767" s="7"/>
      <c r="QNV2767" s="7"/>
      <c r="QNW2767" s="7"/>
      <c r="QNX2767" s="7"/>
      <c r="QNY2767" s="7"/>
      <c r="QNZ2767" s="7"/>
      <c r="QOA2767" s="7"/>
      <c r="QOB2767" s="7"/>
      <c r="QOC2767" s="7"/>
      <c r="QOD2767" s="7"/>
      <c r="QOE2767" s="7"/>
      <c r="QOF2767" s="7"/>
      <c r="QOG2767" s="7"/>
      <c r="QOH2767" s="7"/>
      <c r="QOI2767" s="7"/>
      <c r="QOJ2767" s="7"/>
      <c r="QOK2767" s="7"/>
      <c r="QOL2767" s="7"/>
      <c r="QOM2767" s="7"/>
      <c r="QON2767" s="7"/>
      <c r="QOO2767" s="7"/>
      <c r="QOP2767" s="7"/>
      <c r="QOQ2767" s="7"/>
      <c r="QOR2767" s="7"/>
      <c r="QOS2767" s="7"/>
      <c r="QOT2767" s="7"/>
      <c r="QOU2767" s="7"/>
      <c r="QOV2767" s="7"/>
      <c r="QOW2767" s="7"/>
      <c r="QOX2767" s="7"/>
      <c r="QOY2767" s="7"/>
      <c r="QOZ2767" s="7"/>
      <c r="QPA2767" s="7"/>
      <c r="QPB2767" s="7"/>
      <c r="QPC2767" s="7"/>
      <c r="QPD2767" s="7"/>
      <c r="QPE2767" s="7"/>
      <c r="QPF2767" s="7"/>
      <c r="QPG2767" s="7"/>
      <c r="QPH2767" s="7"/>
      <c r="QPI2767" s="7"/>
      <c r="QPJ2767" s="7"/>
      <c r="QPK2767" s="7"/>
      <c r="QPL2767" s="7"/>
      <c r="QPM2767" s="7"/>
      <c r="QPN2767" s="7"/>
      <c r="QPO2767" s="7"/>
      <c r="QPP2767" s="7"/>
      <c r="QPQ2767" s="7"/>
      <c r="QPR2767" s="7"/>
      <c r="QPS2767" s="7"/>
      <c r="QPT2767" s="7"/>
      <c r="QPU2767" s="7"/>
      <c r="QPV2767" s="7"/>
      <c r="QPW2767" s="7"/>
      <c r="QPX2767" s="7"/>
      <c r="QPY2767" s="7"/>
      <c r="QPZ2767" s="7"/>
      <c r="QQA2767" s="7"/>
      <c r="QQB2767" s="7"/>
      <c r="QQC2767" s="7"/>
      <c r="QQD2767" s="7"/>
      <c r="QQE2767" s="7"/>
      <c r="QQF2767" s="7"/>
      <c r="QQG2767" s="7"/>
      <c r="QQH2767" s="7"/>
      <c r="QQI2767" s="7"/>
      <c r="QQJ2767" s="7"/>
      <c r="QQK2767" s="7"/>
      <c r="QQL2767" s="7"/>
      <c r="QQM2767" s="7"/>
      <c r="QQN2767" s="7"/>
      <c r="QQO2767" s="7"/>
      <c r="QQP2767" s="7"/>
      <c r="QQQ2767" s="7"/>
      <c r="QQR2767" s="7"/>
      <c r="QQS2767" s="7"/>
      <c r="QQT2767" s="7"/>
      <c r="QQU2767" s="7"/>
      <c r="QQV2767" s="7"/>
      <c r="QQW2767" s="7"/>
      <c r="QQX2767" s="7"/>
      <c r="QQY2767" s="7"/>
      <c r="QQZ2767" s="7"/>
      <c r="QRA2767" s="7"/>
      <c r="QRB2767" s="7"/>
      <c r="QRC2767" s="7"/>
      <c r="QRD2767" s="7"/>
      <c r="QRE2767" s="7"/>
      <c r="QRF2767" s="7"/>
      <c r="QRG2767" s="7"/>
      <c r="QRH2767" s="7"/>
      <c r="QRI2767" s="7"/>
      <c r="QRJ2767" s="7"/>
      <c r="QRK2767" s="7"/>
      <c r="QRL2767" s="7"/>
      <c r="QRM2767" s="7"/>
      <c r="QRN2767" s="7"/>
      <c r="QRO2767" s="7"/>
      <c r="QRP2767" s="7"/>
      <c r="QRQ2767" s="7"/>
      <c r="QRR2767" s="7"/>
      <c r="QRS2767" s="7"/>
      <c r="QRT2767" s="7"/>
      <c r="QRU2767" s="7"/>
      <c r="QRV2767" s="7"/>
      <c r="QRW2767" s="7"/>
      <c r="QRX2767" s="7"/>
      <c r="QRY2767" s="7"/>
      <c r="QRZ2767" s="7"/>
      <c r="QSA2767" s="7"/>
      <c r="QSB2767" s="7"/>
      <c r="QSC2767" s="7"/>
      <c r="QSD2767" s="7"/>
      <c r="QSE2767" s="7"/>
      <c r="QSF2767" s="7"/>
      <c r="QSG2767" s="7"/>
      <c r="QSH2767" s="7"/>
      <c r="QSI2767" s="7"/>
      <c r="QSJ2767" s="7"/>
      <c r="QSK2767" s="7"/>
      <c r="QSL2767" s="7"/>
      <c r="QSM2767" s="7"/>
      <c r="QSN2767" s="7"/>
      <c r="QSO2767" s="7"/>
      <c r="QSP2767" s="7"/>
      <c r="QSQ2767" s="7"/>
      <c r="QSR2767" s="7"/>
      <c r="QSS2767" s="7"/>
      <c r="QST2767" s="7"/>
      <c r="QSU2767" s="7"/>
      <c r="QSV2767" s="7"/>
      <c r="QSW2767" s="7"/>
      <c r="QSX2767" s="7"/>
      <c r="QSY2767" s="7"/>
      <c r="QSZ2767" s="7"/>
      <c r="QTA2767" s="7"/>
      <c r="QTB2767" s="7"/>
      <c r="QTC2767" s="7"/>
      <c r="QTD2767" s="7"/>
      <c r="QTE2767" s="7"/>
      <c r="QTF2767" s="7"/>
      <c r="QTG2767" s="7"/>
      <c r="QTH2767" s="7"/>
      <c r="QTI2767" s="7"/>
      <c r="QTJ2767" s="7"/>
      <c r="QTK2767" s="7"/>
      <c r="QTL2767" s="7"/>
      <c r="QTM2767" s="7"/>
      <c r="QTN2767" s="7"/>
      <c r="QTO2767" s="7"/>
      <c r="QTP2767" s="7"/>
      <c r="QTQ2767" s="7"/>
      <c r="QTR2767" s="7"/>
      <c r="QTS2767" s="7"/>
      <c r="QTT2767" s="7"/>
      <c r="QTU2767" s="7"/>
      <c r="QTV2767" s="7"/>
      <c r="QTW2767" s="7"/>
      <c r="QTX2767" s="7"/>
      <c r="QTY2767" s="7"/>
      <c r="QTZ2767" s="7"/>
      <c r="QUA2767" s="7"/>
      <c r="QUB2767" s="7"/>
      <c r="QUC2767" s="7"/>
      <c r="QUD2767" s="7"/>
      <c r="QUE2767" s="7"/>
      <c r="QUF2767" s="7"/>
      <c r="QUG2767" s="7"/>
      <c r="QUH2767" s="7"/>
      <c r="QUI2767" s="7"/>
      <c r="QUJ2767" s="7"/>
      <c r="QUK2767" s="7"/>
      <c r="QUL2767" s="7"/>
      <c r="QUM2767" s="7"/>
      <c r="QUN2767" s="7"/>
      <c r="QUO2767" s="7"/>
      <c r="QUP2767" s="7"/>
      <c r="QUQ2767" s="7"/>
      <c r="QUR2767" s="7"/>
      <c r="QUS2767" s="7"/>
      <c r="QUT2767" s="7"/>
      <c r="QUU2767" s="7"/>
      <c r="QUV2767" s="7"/>
      <c r="QUW2767" s="7"/>
      <c r="QUX2767" s="7"/>
      <c r="QUY2767" s="7"/>
      <c r="QUZ2767" s="7"/>
      <c r="QVA2767" s="7"/>
      <c r="QVB2767" s="7"/>
      <c r="QVC2767" s="7"/>
      <c r="QVD2767" s="7"/>
      <c r="QVE2767" s="7"/>
      <c r="QVF2767" s="7"/>
      <c r="QVG2767" s="7"/>
      <c r="QVH2767" s="7"/>
      <c r="QVI2767" s="7"/>
      <c r="QVJ2767" s="7"/>
      <c r="QVK2767" s="7"/>
      <c r="QVL2767" s="7"/>
      <c r="QVM2767" s="7"/>
      <c r="QVN2767" s="7"/>
      <c r="QVO2767" s="7"/>
      <c r="QVP2767" s="7"/>
      <c r="QVQ2767" s="7"/>
      <c r="QVR2767" s="7"/>
      <c r="QVS2767" s="7"/>
      <c r="QVT2767" s="7"/>
      <c r="QVU2767" s="7"/>
      <c r="QVV2767" s="7"/>
      <c r="QVW2767" s="7"/>
      <c r="QVX2767" s="7"/>
      <c r="QVY2767" s="7"/>
      <c r="QVZ2767" s="7"/>
      <c r="QWA2767" s="7"/>
      <c r="QWB2767" s="7"/>
      <c r="QWC2767" s="7"/>
      <c r="QWD2767" s="7"/>
      <c r="QWE2767" s="7"/>
      <c r="QWF2767" s="7"/>
      <c r="QWG2767" s="7"/>
      <c r="QWH2767" s="7"/>
      <c r="QWI2767" s="7"/>
      <c r="QWJ2767" s="7"/>
      <c r="QWK2767" s="7"/>
      <c r="QWL2767" s="7"/>
      <c r="QWM2767" s="7"/>
      <c r="QWN2767" s="7"/>
      <c r="QWO2767" s="7"/>
      <c r="QWP2767" s="7"/>
      <c r="QWQ2767" s="7"/>
      <c r="QWR2767" s="7"/>
      <c r="QWS2767" s="7"/>
      <c r="QWT2767" s="7"/>
      <c r="QWU2767" s="7"/>
      <c r="QWV2767" s="7"/>
      <c r="QWW2767" s="7"/>
      <c r="QWX2767" s="7"/>
      <c r="QWY2767" s="7"/>
      <c r="QWZ2767" s="7"/>
      <c r="QXA2767" s="7"/>
      <c r="QXB2767" s="7"/>
      <c r="QXC2767" s="7"/>
      <c r="QXD2767" s="7"/>
      <c r="QXE2767" s="7"/>
      <c r="QXF2767" s="7"/>
      <c r="QXG2767" s="7"/>
      <c r="QXH2767" s="7"/>
      <c r="QXI2767" s="7"/>
      <c r="QXJ2767" s="7"/>
      <c r="QXK2767" s="7"/>
      <c r="QXL2767" s="7"/>
      <c r="QXM2767" s="7"/>
      <c r="QXN2767" s="7"/>
      <c r="QXO2767" s="7"/>
      <c r="QXP2767" s="7"/>
      <c r="QXQ2767" s="7"/>
      <c r="QXR2767" s="7"/>
      <c r="QXS2767" s="7"/>
      <c r="QXT2767" s="7"/>
      <c r="QXU2767" s="7"/>
      <c r="QXV2767" s="7"/>
      <c r="QXW2767" s="7"/>
      <c r="QXX2767" s="7"/>
      <c r="QXY2767" s="7"/>
      <c r="QXZ2767" s="7"/>
      <c r="QYA2767" s="7"/>
      <c r="QYB2767" s="7"/>
      <c r="QYC2767" s="7"/>
      <c r="QYD2767" s="7"/>
      <c r="QYE2767" s="7"/>
      <c r="QYF2767" s="7"/>
      <c r="QYG2767" s="7"/>
      <c r="QYH2767" s="7"/>
      <c r="QYI2767" s="7"/>
      <c r="QYJ2767" s="7"/>
      <c r="QYK2767" s="7"/>
      <c r="QYL2767" s="7"/>
      <c r="QYM2767" s="7"/>
      <c r="QYN2767" s="7"/>
      <c r="QYO2767" s="7"/>
      <c r="QYP2767" s="7"/>
      <c r="QYQ2767" s="7"/>
      <c r="QYR2767" s="7"/>
      <c r="QYS2767" s="7"/>
      <c r="QYT2767" s="7"/>
      <c r="QYU2767" s="7"/>
      <c r="QYV2767" s="7"/>
      <c r="QYW2767" s="7"/>
      <c r="QYX2767" s="7"/>
      <c r="QYY2767" s="7"/>
      <c r="QYZ2767" s="7"/>
      <c r="QZA2767" s="7"/>
      <c r="QZB2767" s="7"/>
      <c r="QZC2767" s="7"/>
      <c r="QZD2767" s="7"/>
      <c r="QZE2767" s="7"/>
      <c r="QZF2767" s="7"/>
      <c r="QZG2767" s="7"/>
      <c r="QZH2767" s="7"/>
      <c r="QZI2767" s="7"/>
      <c r="QZJ2767" s="7"/>
      <c r="QZK2767" s="7"/>
      <c r="QZL2767" s="7"/>
      <c r="QZM2767" s="7"/>
      <c r="QZN2767" s="7"/>
      <c r="QZO2767" s="7"/>
      <c r="QZP2767" s="7"/>
      <c r="QZQ2767" s="7"/>
      <c r="QZR2767" s="7"/>
      <c r="QZS2767" s="7"/>
      <c r="QZT2767" s="7"/>
      <c r="QZU2767" s="7"/>
      <c r="QZV2767" s="7"/>
      <c r="QZW2767" s="7"/>
      <c r="QZX2767" s="7"/>
      <c r="QZY2767" s="7"/>
      <c r="QZZ2767" s="7"/>
      <c r="RAA2767" s="7"/>
      <c r="RAB2767" s="7"/>
      <c r="RAC2767" s="7"/>
      <c r="RAD2767" s="7"/>
      <c r="RAE2767" s="7"/>
      <c r="RAF2767" s="7"/>
      <c r="RAG2767" s="7"/>
      <c r="RAH2767" s="7"/>
      <c r="RAI2767" s="7"/>
      <c r="RAJ2767" s="7"/>
      <c r="RAK2767" s="7"/>
      <c r="RAL2767" s="7"/>
      <c r="RAM2767" s="7"/>
      <c r="RAN2767" s="7"/>
      <c r="RAO2767" s="7"/>
      <c r="RAP2767" s="7"/>
      <c r="RAQ2767" s="7"/>
      <c r="RAR2767" s="7"/>
      <c r="RAS2767" s="7"/>
      <c r="RAT2767" s="7"/>
      <c r="RAU2767" s="7"/>
      <c r="RAV2767" s="7"/>
      <c r="RAW2767" s="7"/>
      <c r="RAX2767" s="7"/>
      <c r="RAY2767" s="7"/>
      <c r="RAZ2767" s="7"/>
      <c r="RBA2767" s="7"/>
      <c r="RBB2767" s="7"/>
      <c r="RBC2767" s="7"/>
      <c r="RBD2767" s="7"/>
      <c r="RBE2767" s="7"/>
      <c r="RBF2767" s="7"/>
      <c r="RBG2767" s="7"/>
      <c r="RBH2767" s="7"/>
      <c r="RBI2767" s="7"/>
      <c r="RBJ2767" s="7"/>
      <c r="RBK2767" s="7"/>
      <c r="RBL2767" s="7"/>
      <c r="RBM2767" s="7"/>
      <c r="RBN2767" s="7"/>
      <c r="RBO2767" s="7"/>
      <c r="RBP2767" s="7"/>
      <c r="RBQ2767" s="7"/>
      <c r="RBR2767" s="7"/>
      <c r="RBS2767" s="7"/>
      <c r="RBT2767" s="7"/>
      <c r="RBU2767" s="7"/>
      <c r="RBV2767" s="7"/>
      <c r="RBW2767" s="7"/>
      <c r="RBX2767" s="7"/>
      <c r="RBY2767" s="7"/>
      <c r="RBZ2767" s="7"/>
      <c r="RCA2767" s="7"/>
      <c r="RCB2767" s="7"/>
      <c r="RCC2767" s="7"/>
      <c r="RCD2767" s="7"/>
      <c r="RCE2767" s="7"/>
      <c r="RCF2767" s="7"/>
      <c r="RCG2767" s="7"/>
      <c r="RCH2767" s="7"/>
      <c r="RCI2767" s="7"/>
      <c r="RCJ2767" s="7"/>
      <c r="RCK2767" s="7"/>
      <c r="RCL2767" s="7"/>
      <c r="RCM2767" s="7"/>
      <c r="RCN2767" s="7"/>
      <c r="RCO2767" s="7"/>
      <c r="RCP2767" s="7"/>
      <c r="RCQ2767" s="7"/>
      <c r="RCR2767" s="7"/>
      <c r="RCS2767" s="7"/>
      <c r="RCT2767" s="7"/>
      <c r="RCU2767" s="7"/>
      <c r="RCV2767" s="7"/>
      <c r="RCW2767" s="7"/>
      <c r="RCX2767" s="7"/>
      <c r="RCY2767" s="7"/>
      <c r="RCZ2767" s="7"/>
      <c r="RDA2767" s="7"/>
      <c r="RDB2767" s="7"/>
      <c r="RDC2767" s="7"/>
      <c r="RDD2767" s="7"/>
      <c r="RDE2767" s="7"/>
      <c r="RDF2767" s="7"/>
      <c r="RDG2767" s="7"/>
      <c r="RDH2767" s="7"/>
      <c r="RDI2767" s="7"/>
      <c r="RDJ2767" s="7"/>
      <c r="RDK2767" s="7"/>
      <c r="RDL2767" s="7"/>
      <c r="RDM2767" s="7"/>
      <c r="RDN2767" s="7"/>
      <c r="RDO2767" s="7"/>
      <c r="RDP2767" s="7"/>
      <c r="RDQ2767" s="7"/>
      <c r="RDR2767" s="7"/>
      <c r="RDS2767" s="7"/>
      <c r="RDT2767" s="7"/>
      <c r="RDU2767" s="7"/>
      <c r="RDV2767" s="7"/>
      <c r="RDW2767" s="7"/>
      <c r="RDX2767" s="7"/>
      <c r="RDY2767" s="7"/>
      <c r="RDZ2767" s="7"/>
      <c r="REA2767" s="7"/>
      <c r="REB2767" s="7"/>
      <c r="REC2767" s="7"/>
      <c r="RED2767" s="7"/>
      <c r="REE2767" s="7"/>
      <c r="REF2767" s="7"/>
      <c r="REG2767" s="7"/>
      <c r="REH2767" s="7"/>
      <c r="REI2767" s="7"/>
      <c r="REJ2767" s="7"/>
      <c r="REK2767" s="7"/>
      <c r="REL2767" s="7"/>
      <c r="REM2767" s="7"/>
      <c r="REN2767" s="7"/>
      <c r="REO2767" s="7"/>
      <c r="REP2767" s="7"/>
      <c r="REQ2767" s="7"/>
      <c r="RER2767" s="7"/>
      <c r="RES2767" s="7"/>
      <c r="RET2767" s="7"/>
      <c r="REU2767" s="7"/>
      <c r="REV2767" s="7"/>
      <c r="REW2767" s="7"/>
      <c r="REX2767" s="7"/>
      <c r="REY2767" s="7"/>
      <c r="REZ2767" s="7"/>
      <c r="RFA2767" s="7"/>
      <c r="RFB2767" s="7"/>
      <c r="RFC2767" s="7"/>
      <c r="RFD2767" s="7"/>
      <c r="RFE2767" s="7"/>
      <c r="RFF2767" s="7"/>
      <c r="RFG2767" s="7"/>
      <c r="RFH2767" s="7"/>
      <c r="RFI2767" s="7"/>
      <c r="RFJ2767" s="7"/>
      <c r="RFK2767" s="7"/>
      <c r="RFL2767" s="7"/>
      <c r="RFM2767" s="7"/>
      <c r="RFN2767" s="7"/>
      <c r="RFO2767" s="7"/>
      <c r="RFP2767" s="7"/>
      <c r="RFQ2767" s="7"/>
      <c r="RFR2767" s="7"/>
      <c r="RFS2767" s="7"/>
      <c r="RFT2767" s="7"/>
      <c r="RFU2767" s="7"/>
      <c r="RFV2767" s="7"/>
      <c r="RFW2767" s="7"/>
      <c r="RFX2767" s="7"/>
      <c r="RFY2767" s="7"/>
      <c r="RFZ2767" s="7"/>
      <c r="RGA2767" s="7"/>
      <c r="RGB2767" s="7"/>
      <c r="RGC2767" s="7"/>
      <c r="RGD2767" s="7"/>
      <c r="RGE2767" s="7"/>
      <c r="RGF2767" s="7"/>
      <c r="RGG2767" s="7"/>
      <c r="RGH2767" s="7"/>
      <c r="RGI2767" s="7"/>
      <c r="RGJ2767" s="7"/>
      <c r="RGK2767" s="7"/>
      <c r="RGL2767" s="7"/>
      <c r="RGM2767" s="7"/>
      <c r="RGN2767" s="7"/>
      <c r="RGO2767" s="7"/>
      <c r="RGP2767" s="7"/>
      <c r="RGQ2767" s="7"/>
      <c r="RGR2767" s="7"/>
      <c r="RGS2767" s="7"/>
      <c r="RGT2767" s="7"/>
      <c r="RGU2767" s="7"/>
      <c r="RGV2767" s="7"/>
      <c r="RGW2767" s="7"/>
      <c r="RGX2767" s="7"/>
      <c r="RGY2767" s="7"/>
      <c r="RGZ2767" s="7"/>
      <c r="RHA2767" s="7"/>
      <c r="RHB2767" s="7"/>
      <c r="RHC2767" s="7"/>
      <c r="RHD2767" s="7"/>
      <c r="RHE2767" s="7"/>
      <c r="RHF2767" s="7"/>
      <c r="RHG2767" s="7"/>
      <c r="RHH2767" s="7"/>
      <c r="RHI2767" s="7"/>
      <c r="RHJ2767" s="7"/>
      <c r="RHK2767" s="7"/>
      <c r="RHL2767" s="7"/>
      <c r="RHM2767" s="7"/>
      <c r="RHN2767" s="7"/>
      <c r="RHO2767" s="7"/>
      <c r="RHP2767" s="7"/>
      <c r="RHQ2767" s="7"/>
      <c r="RHR2767" s="7"/>
      <c r="RHS2767" s="7"/>
      <c r="RHT2767" s="7"/>
      <c r="RHU2767" s="7"/>
      <c r="RHV2767" s="7"/>
      <c r="RHW2767" s="7"/>
      <c r="RHX2767" s="7"/>
      <c r="RHY2767" s="7"/>
      <c r="RHZ2767" s="7"/>
      <c r="RIA2767" s="7"/>
      <c r="RIB2767" s="7"/>
      <c r="RIC2767" s="7"/>
      <c r="RID2767" s="7"/>
      <c r="RIE2767" s="7"/>
      <c r="RIF2767" s="7"/>
      <c r="RIG2767" s="7"/>
      <c r="RIH2767" s="7"/>
      <c r="RII2767" s="7"/>
      <c r="RIJ2767" s="7"/>
      <c r="RIK2767" s="7"/>
      <c r="RIL2767" s="7"/>
      <c r="RIM2767" s="7"/>
      <c r="RIN2767" s="7"/>
      <c r="RIO2767" s="7"/>
      <c r="RIP2767" s="7"/>
      <c r="RIQ2767" s="7"/>
      <c r="RIR2767" s="7"/>
      <c r="RIS2767" s="7"/>
      <c r="RIT2767" s="7"/>
      <c r="RIU2767" s="7"/>
      <c r="RIV2767" s="7"/>
      <c r="RIW2767" s="7"/>
      <c r="RIX2767" s="7"/>
      <c r="RIY2767" s="7"/>
      <c r="RIZ2767" s="7"/>
      <c r="RJA2767" s="7"/>
      <c r="RJB2767" s="7"/>
      <c r="RJC2767" s="7"/>
      <c r="RJD2767" s="7"/>
      <c r="RJE2767" s="7"/>
      <c r="RJF2767" s="7"/>
      <c r="RJG2767" s="7"/>
      <c r="RJH2767" s="7"/>
      <c r="RJI2767" s="7"/>
      <c r="RJJ2767" s="7"/>
      <c r="RJK2767" s="7"/>
      <c r="RJL2767" s="7"/>
      <c r="RJM2767" s="7"/>
      <c r="RJN2767" s="7"/>
      <c r="RJO2767" s="7"/>
      <c r="RJP2767" s="7"/>
      <c r="RJQ2767" s="7"/>
      <c r="RJR2767" s="7"/>
      <c r="RJS2767" s="7"/>
      <c r="RJT2767" s="7"/>
      <c r="RJU2767" s="7"/>
      <c r="RJV2767" s="7"/>
      <c r="RJW2767" s="7"/>
      <c r="RJX2767" s="7"/>
      <c r="RJY2767" s="7"/>
      <c r="RJZ2767" s="7"/>
      <c r="RKA2767" s="7"/>
      <c r="RKB2767" s="7"/>
      <c r="RKC2767" s="7"/>
      <c r="RKD2767" s="7"/>
      <c r="RKE2767" s="7"/>
      <c r="RKF2767" s="7"/>
      <c r="RKG2767" s="7"/>
      <c r="RKH2767" s="7"/>
      <c r="RKI2767" s="7"/>
      <c r="RKJ2767" s="7"/>
      <c r="RKK2767" s="7"/>
      <c r="RKL2767" s="7"/>
      <c r="RKM2767" s="7"/>
      <c r="RKN2767" s="7"/>
      <c r="RKO2767" s="7"/>
      <c r="RKP2767" s="7"/>
      <c r="RKQ2767" s="7"/>
      <c r="RKR2767" s="7"/>
      <c r="RKS2767" s="7"/>
      <c r="RKT2767" s="7"/>
      <c r="RKU2767" s="7"/>
      <c r="RKV2767" s="7"/>
      <c r="RKW2767" s="7"/>
      <c r="RKX2767" s="7"/>
      <c r="RKY2767" s="7"/>
      <c r="RKZ2767" s="7"/>
      <c r="RLA2767" s="7"/>
      <c r="RLB2767" s="7"/>
      <c r="RLC2767" s="7"/>
      <c r="RLD2767" s="7"/>
      <c r="RLE2767" s="7"/>
      <c r="RLF2767" s="7"/>
      <c r="RLG2767" s="7"/>
      <c r="RLH2767" s="7"/>
      <c r="RLI2767" s="7"/>
      <c r="RLJ2767" s="7"/>
      <c r="RLK2767" s="7"/>
      <c r="RLL2767" s="7"/>
      <c r="RLM2767" s="7"/>
      <c r="RLN2767" s="7"/>
      <c r="RLO2767" s="7"/>
      <c r="RLP2767" s="7"/>
      <c r="RLQ2767" s="7"/>
      <c r="RLR2767" s="7"/>
      <c r="RLS2767" s="7"/>
      <c r="RLT2767" s="7"/>
      <c r="RLU2767" s="7"/>
      <c r="RLV2767" s="7"/>
      <c r="RLW2767" s="7"/>
      <c r="RLX2767" s="7"/>
      <c r="RLY2767" s="7"/>
      <c r="RLZ2767" s="7"/>
      <c r="RMA2767" s="7"/>
      <c r="RMB2767" s="7"/>
      <c r="RMC2767" s="7"/>
      <c r="RMD2767" s="7"/>
      <c r="RME2767" s="7"/>
      <c r="RMF2767" s="7"/>
      <c r="RMG2767" s="7"/>
      <c r="RMH2767" s="7"/>
      <c r="RMI2767" s="7"/>
      <c r="RMJ2767" s="7"/>
      <c r="RMK2767" s="7"/>
      <c r="RML2767" s="7"/>
      <c r="RMM2767" s="7"/>
      <c r="RMN2767" s="7"/>
      <c r="RMO2767" s="7"/>
      <c r="RMP2767" s="7"/>
      <c r="RMQ2767" s="7"/>
      <c r="RMR2767" s="7"/>
      <c r="RMS2767" s="7"/>
      <c r="RMT2767" s="7"/>
      <c r="RMU2767" s="7"/>
      <c r="RMV2767" s="7"/>
      <c r="RMW2767" s="7"/>
      <c r="RMX2767" s="7"/>
      <c r="RMY2767" s="7"/>
      <c r="RMZ2767" s="7"/>
      <c r="RNA2767" s="7"/>
      <c r="RNB2767" s="7"/>
      <c r="RNC2767" s="7"/>
      <c r="RND2767" s="7"/>
      <c r="RNE2767" s="7"/>
      <c r="RNF2767" s="7"/>
      <c r="RNG2767" s="7"/>
      <c r="RNH2767" s="7"/>
      <c r="RNI2767" s="7"/>
      <c r="RNJ2767" s="7"/>
      <c r="RNK2767" s="7"/>
      <c r="RNL2767" s="7"/>
      <c r="RNM2767" s="7"/>
      <c r="RNN2767" s="7"/>
      <c r="RNO2767" s="7"/>
      <c r="RNP2767" s="7"/>
      <c r="RNQ2767" s="7"/>
      <c r="RNR2767" s="7"/>
      <c r="RNS2767" s="7"/>
      <c r="RNT2767" s="7"/>
      <c r="RNU2767" s="7"/>
      <c r="RNV2767" s="7"/>
      <c r="RNW2767" s="7"/>
      <c r="RNX2767" s="7"/>
      <c r="RNY2767" s="7"/>
      <c r="RNZ2767" s="7"/>
      <c r="ROA2767" s="7"/>
      <c r="ROB2767" s="7"/>
      <c r="ROC2767" s="7"/>
      <c r="ROD2767" s="7"/>
      <c r="ROE2767" s="7"/>
      <c r="ROF2767" s="7"/>
      <c r="ROG2767" s="7"/>
      <c r="ROH2767" s="7"/>
      <c r="ROI2767" s="7"/>
      <c r="ROJ2767" s="7"/>
      <c r="ROK2767" s="7"/>
      <c r="ROL2767" s="7"/>
      <c r="ROM2767" s="7"/>
      <c r="RON2767" s="7"/>
      <c r="ROO2767" s="7"/>
      <c r="ROP2767" s="7"/>
      <c r="ROQ2767" s="7"/>
      <c r="ROR2767" s="7"/>
      <c r="ROS2767" s="7"/>
      <c r="ROT2767" s="7"/>
      <c r="ROU2767" s="7"/>
      <c r="ROV2767" s="7"/>
      <c r="ROW2767" s="7"/>
      <c r="ROX2767" s="7"/>
      <c r="ROY2767" s="7"/>
      <c r="ROZ2767" s="7"/>
      <c r="RPA2767" s="7"/>
      <c r="RPB2767" s="7"/>
      <c r="RPC2767" s="7"/>
      <c r="RPD2767" s="7"/>
      <c r="RPE2767" s="7"/>
      <c r="RPF2767" s="7"/>
      <c r="RPG2767" s="7"/>
      <c r="RPH2767" s="7"/>
      <c r="RPI2767" s="7"/>
      <c r="RPJ2767" s="7"/>
      <c r="RPK2767" s="7"/>
      <c r="RPL2767" s="7"/>
      <c r="RPM2767" s="7"/>
      <c r="RPN2767" s="7"/>
      <c r="RPO2767" s="7"/>
      <c r="RPP2767" s="7"/>
      <c r="RPQ2767" s="7"/>
      <c r="RPR2767" s="7"/>
      <c r="RPS2767" s="7"/>
      <c r="RPT2767" s="7"/>
      <c r="RPU2767" s="7"/>
      <c r="RPV2767" s="7"/>
      <c r="RPW2767" s="7"/>
      <c r="RPX2767" s="7"/>
      <c r="RPY2767" s="7"/>
      <c r="RPZ2767" s="7"/>
      <c r="RQA2767" s="7"/>
      <c r="RQB2767" s="7"/>
      <c r="RQC2767" s="7"/>
      <c r="RQD2767" s="7"/>
      <c r="RQE2767" s="7"/>
      <c r="RQF2767" s="7"/>
      <c r="RQG2767" s="7"/>
      <c r="RQH2767" s="7"/>
      <c r="RQI2767" s="7"/>
      <c r="RQJ2767" s="7"/>
      <c r="RQK2767" s="7"/>
      <c r="RQL2767" s="7"/>
      <c r="RQM2767" s="7"/>
      <c r="RQN2767" s="7"/>
      <c r="RQO2767" s="7"/>
      <c r="RQP2767" s="7"/>
      <c r="RQQ2767" s="7"/>
      <c r="RQR2767" s="7"/>
      <c r="RQS2767" s="7"/>
      <c r="RQT2767" s="7"/>
      <c r="RQU2767" s="7"/>
      <c r="RQV2767" s="7"/>
      <c r="RQW2767" s="7"/>
      <c r="RQX2767" s="7"/>
      <c r="RQY2767" s="7"/>
      <c r="RQZ2767" s="7"/>
      <c r="RRA2767" s="7"/>
      <c r="RRB2767" s="7"/>
      <c r="RRC2767" s="7"/>
      <c r="RRD2767" s="7"/>
      <c r="RRE2767" s="7"/>
      <c r="RRF2767" s="7"/>
      <c r="RRG2767" s="7"/>
      <c r="RRH2767" s="7"/>
      <c r="RRI2767" s="7"/>
      <c r="RRJ2767" s="7"/>
      <c r="RRK2767" s="7"/>
      <c r="RRL2767" s="7"/>
      <c r="RRM2767" s="7"/>
      <c r="RRN2767" s="7"/>
      <c r="RRO2767" s="7"/>
      <c r="RRP2767" s="7"/>
      <c r="RRQ2767" s="7"/>
      <c r="RRR2767" s="7"/>
      <c r="RRS2767" s="7"/>
      <c r="RRT2767" s="7"/>
      <c r="RRU2767" s="7"/>
      <c r="RRV2767" s="7"/>
      <c r="RRW2767" s="7"/>
      <c r="RRX2767" s="7"/>
      <c r="RRY2767" s="7"/>
      <c r="RRZ2767" s="7"/>
      <c r="RSA2767" s="7"/>
      <c r="RSB2767" s="7"/>
      <c r="RSC2767" s="7"/>
      <c r="RSD2767" s="7"/>
      <c r="RSE2767" s="7"/>
      <c r="RSF2767" s="7"/>
      <c r="RSG2767" s="7"/>
      <c r="RSH2767" s="7"/>
      <c r="RSI2767" s="7"/>
      <c r="RSJ2767" s="7"/>
      <c r="RSK2767" s="7"/>
      <c r="RSL2767" s="7"/>
      <c r="RSM2767" s="7"/>
      <c r="RSN2767" s="7"/>
      <c r="RSO2767" s="7"/>
      <c r="RSP2767" s="7"/>
      <c r="RSQ2767" s="7"/>
      <c r="RSR2767" s="7"/>
      <c r="RSS2767" s="7"/>
      <c r="RST2767" s="7"/>
      <c r="RSU2767" s="7"/>
      <c r="RSV2767" s="7"/>
      <c r="RSW2767" s="7"/>
      <c r="RSX2767" s="7"/>
      <c r="RSY2767" s="7"/>
      <c r="RSZ2767" s="7"/>
      <c r="RTA2767" s="7"/>
      <c r="RTB2767" s="7"/>
      <c r="RTC2767" s="7"/>
      <c r="RTD2767" s="7"/>
      <c r="RTE2767" s="7"/>
      <c r="RTF2767" s="7"/>
      <c r="RTG2767" s="7"/>
      <c r="RTH2767" s="7"/>
      <c r="RTI2767" s="7"/>
      <c r="RTJ2767" s="7"/>
      <c r="RTK2767" s="7"/>
      <c r="RTL2767" s="7"/>
      <c r="RTM2767" s="7"/>
      <c r="RTN2767" s="7"/>
      <c r="RTO2767" s="7"/>
      <c r="RTP2767" s="7"/>
      <c r="RTQ2767" s="7"/>
      <c r="RTR2767" s="7"/>
      <c r="RTS2767" s="7"/>
      <c r="RTT2767" s="7"/>
      <c r="RTU2767" s="7"/>
      <c r="RTV2767" s="7"/>
      <c r="RTW2767" s="7"/>
      <c r="RTX2767" s="7"/>
      <c r="RTY2767" s="7"/>
      <c r="RTZ2767" s="7"/>
      <c r="RUA2767" s="7"/>
      <c r="RUB2767" s="7"/>
      <c r="RUC2767" s="7"/>
      <c r="RUD2767" s="7"/>
      <c r="RUE2767" s="7"/>
      <c r="RUF2767" s="7"/>
      <c r="RUG2767" s="7"/>
      <c r="RUH2767" s="7"/>
      <c r="RUI2767" s="7"/>
      <c r="RUJ2767" s="7"/>
      <c r="RUK2767" s="7"/>
      <c r="RUL2767" s="7"/>
      <c r="RUM2767" s="7"/>
      <c r="RUN2767" s="7"/>
      <c r="RUO2767" s="7"/>
      <c r="RUP2767" s="7"/>
      <c r="RUQ2767" s="7"/>
      <c r="RUR2767" s="7"/>
      <c r="RUS2767" s="7"/>
      <c r="RUT2767" s="7"/>
      <c r="RUU2767" s="7"/>
      <c r="RUV2767" s="7"/>
      <c r="RUW2767" s="7"/>
      <c r="RUX2767" s="7"/>
      <c r="RUY2767" s="7"/>
      <c r="RUZ2767" s="7"/>
      <c r="RVA2767" s="7"/>
      <c r="RVB2767" s="7"/>
      <c r="RVC2767" s="7"/>
      <c r="RVD2767" s="7"/>
      <c r="RVE2767" s="7"/>
      <c r="RVF2767" s="7"/>
      <c r="RVG2767" s="7"/>
      <c r="RVH2767" s="7"/>
      <c r="RVI2767" s="7"/>
      <c r="RVJ2767" s="7"/>
      <c r="RVK2767" s="7"/>
      <c r="RVL2767" s="7"/>
      <c r="RVM2767" s="7"/>
      <c r="RVN2767" s="7"/>
      <c r="RVO2767" s="7"/>
      <c r="RVP2767" s="7"/>
      <c r="RVQ2767" s="7"/>
      <c r="RVR2767" s="7"/>
      <c r="RVS2767" s="7"/>
      <c r="RVT2767" s="7"/>
      <c r="RVU2767" s="7"/>
      <c r="RVV2767" s="7"/>
      <c r="RVW2767" s="7"/>
      <c r="RVX2767" s="7"/>
      <c r="RVY2767" s="7"/>
      <c r="RVZ2767" s="7"/>
      <c r="RWA2767" s="7"/>
      <c r="RWB2767" s="7"/>
      <c r="RWC2767" s="7"/>
      <c r="RWD2767" s="7"/>
      <c r="RWE2767" s="7"/>
      <c r="RWF2767" s="7"/>
      <c r="RWG2767" s="7"/>
      <c r="RWH2767" s="7"/>
      <c r="RWI2767" s="7"/>
      <c r="RWJ2767" s="7"/>
      <c r="RWK2767" s="7"/>
      <c r="RWL2767" s="7"/>
      <c r="RWM2767" s="7"/>
      <c r="RWN2767" s="7"/>
      <c r="RWO2767" s="7"/>
      <c r="RWP2767" s="7"/>
      <c r="RWQ2767" s="7"/>
      <c r="RWR2767" s="7"/>
      <c r="RWS2767" s="7"/>
      <c r="RWT2767" s="7"/>
      <c r="RWU2767" s="7"/>
      <c r="RWV2767" s="7"/>
      <c r="RWW2767" s="7"/>
      <c r="RWX2767" s="7"/>
      <c r="RWY2767" s="7"/>
      <c r="RWZ2767" s="7"/>
      <c r="RXA2767" s="7"/>
      <c r="RXB2767" s="7"/>
      <c r="RXC2767" s="7"/>
      <c r="RXD2767" s="7"/>
      <c r="RXE2767" s="7"/>
      <c r="RXF2767" s="7"/>
      <c r="RXG2767" s="7"/>
      <c r="RXH2767" s="7"/>
      <c r="RXI2767" s="7"/>
      <c r="RXJ2767" s="7"/>
      <c r="RXK2767" s="7"/>
      <c r="RXL2767" s="7"/>
      <c r="RXM2767" s="7"/>
      <c r="RXN2767" s="7"/>
      <c r="RXO2767" s="7"/>
      <c r="RXP2767" s="7"/>
      <c r="RXQ2767" s="7"/>
      <c r="RXR2767" s="7"/>
      <c r="RXS2767" s="7"/>
      <c r="RXT2767" s="7"/>
      <c r="RXU2767" s="7"/>
      <c r="RXV2767" s="7"/>
      <c r="RXW2767" s="7"/>
      <c r="RXX2767" s="7"/>
      <c r="RXY2767" s="7"/>
      <c r="RXZ2767" s="7"/>
      <c r="RYA2767" s="7"/>
      <c r="RYB2767" s="7"/>
      <c r="RYC2767" s="7"/>
      <c r="RYD2767" s="7"/>
      <c r="RYE2767" s="7"/>
      <c r="RYF2767" s="7"/>
      <c r="RYG2767" s="7"/>
      <c r="RYH2767" s="7"/>
      <c r="RYI2767" s="7"/>
      <c r="RYJ2767" s="7"/>
      <c r="RYK2767" s="7"/>
      <c r="RYL2767" s="7"/>
      <c r="RYM2767" s="7"/>
      <c r="RYN2767" s="7"/>
      <c r="RYO2767" s="7"/>
      <c r="RYP2767" s="7"/>
      <c r="RYQ2767" s="7"/>
      <c r="RYR2767" s="7"/>
      <c r="RYS2767" s="7"/>
      <c r="RYT2767" s="7"/>
      <c r="RYU2767" s="7"/>
      <c r="RYV2767" s="7"/>
      <c r="RYW2767" s="7"/>
      <c r="RYX2767" s="7"/>
      <c r="RYY2767" s="7"/>
      <c r="RYZ2767" s="7"/>
      <c r="RZA2767" s="7"/>
      <c r="RZB2767" s="7"/>
      <c r="RZC2767" s="7"/>
      <c r="RZD2767" s="7"/>
      <c r="RZE2767" s="7"/>
      <c r="RZF2767" s="7"/>
      <c r="RZG2767" s="7"/>
      <c r="RZH2767" s="7"/>
      <c r="RZI2767" s="7"/>
      <c r="RZJ2767" s="7"/>
      <c r="RZK2767" s="7"/>
      <c r="RZL2767" s="7"/>
      <c r="RZM2767" s="7"/>
      <c r="RZN2767" s="7"/>
      <c r="RZO2767" s="7"/>
      <c r="RZP2767" s="7"/>
      <c r="RZQ2767" s="7"/>
      <c r="RZR2767" s="7"/>
      <c r="RZS2767" s="7"/>
      <c r="RZT2767" s="7"/>
      <c r="RZU2767" s="7"/>
      <c r="RZV2767" s="7"/>
      <c r="RZW2767" s="7"/>
      <c r="RZX2767" s="7"/>
      <c r="RZY2767" s="7"/>
      <c r="RZZ2767" s="7"/>
      <c r="SAA2767" s="7"/>
      <c r="SAB2767" s="7"/>
      <c r="SAC2767" s="7"/>
      <c r="SAD2767" s="7"/>
      <c r="SAE2767" s="7"/>
      <c r="SAF2767" s="7"/>
      <c r="SAG2767" s="7"/>
      <c r="SAH2767" s="7"/>
      <c r="SAI2767" s="7"/>
      <c r="SAJ2767" s="7"/>
      <c r="SAK2767" s="7"/>
      <c r="SAL2767" s="7"/>
      <c r="SAM2767" s="7"/>
      <c r="SAN2767" s="7"/>
      <c r="SAO2767" s="7"/>
      <c r="SAP2767" s="7"/>
      <c r="SAQ2767" s="7"/>
      <c r="SAR2767" s="7"/>
      <c r="SAS2767" s="7"/>
      <c r="SAT2767" s="7"/>
      <c r="SAU2767" s="7"/>
      <c r="SAV2767" s="7"/>
      <c r="SAW2767" s="7"/>
      <c r="SAX2767" s="7"/>
      <c r="SAY2767" s="7"/>
      <c r="SAZ2767" s="7"/>
      <c r="SBA2767" s="7"/>
      <c r="SBB2767" s="7"/>
      <c r="SBC2767" s="7"/>
      <c r="SBD2767" s="7"/>
      <c r="SBE2767" s="7"/>
      <c r="SBF2767" s="7"/>
      <c r="SBG2767" s="7"/>
      <c r="SBH2767" s="7"/>
      <c r="SBI2767" s="7"/>
      <c r="SBJ2767" s="7"/>
      <c r="SBK2767" s="7"/>
      <c r="SBL2767" s="7"/>
      <c r="SBM2767" s="7"/>
      <c r="SBN2767" s="7"/>
      <c r="SBO2767" s="7"/>
      <c r="SBP2767" s="7"/>
      <c r="SBQ2767" s="7"/>
      <c r="SBR2767" s="7"/>
      <c r="SBS2767" s="7"/>
      <c r="SBT2767" s="7"/>
      <c r="SBU2767" s="7"/>
      <c r="SBV2767" s="7"/>
      <c r="SBW2767" s="7"/>
      <c r="SBX2767" s="7"/>
      <c r="SBY2767" s="7"/>
      <c r="SBZ2767" s="7"/>
      <c r="SCA2767" s="7"/>
      <c r="SCB2767" s="7"/>
      <c r="SCC2767" s="7"/>
      <c r="SCD2767" s="7"/>
      <c r="SCE2767" s="7"/>
      <c r="SCF2767" s="7"/>
      <c r="SCG2767" s="7"/>
      <c r="SCH2767" s="7"/>
      <c r="SCI2767" s="7"/>
      <c r="SCJ2767" s="7"/>
      <c r="SCK2767" s="7"/>
      <c r="SCL2767" s="7"/>
      <c r="SCM2767" s="7"/>
      <c r="SCN2767" s="7"/>
      <c r="SCO2767" s="7"/>
      <c r="SCP2767" s="7"/>
      <c r="SCQ2767" s="7"/>
      <c r="SCR2767" s="7"/>
      <c r="SCS2767" s="7"/>
      <c r="SCT2767" s="7"/>
      <c r="SCU2767" s="7"/>
      <c r="SCV2767" s="7"/>
      <c r="SCW2767" s="7"/>
      <c r="SCX2767" s="7"/>
      <c r="SCY2767" s="7"/>
      <c r="SCZ2767" s="7"/>
      <c r="SDA2767" s="7"/>
      <c r="SDB2767" s="7"/>
      <c r="SDC2767" s="7"/>
      <c r="SDD2767" s="7"/>
      <c r="SDE2767" s="7"/>
      <c r="SDF2767" s="7"/>
      <c r="SDG2767" s="7"/>
      <c r="SDH2767" s="7"/>
      <c r="SDI2767" s="7"/>
      <c r="SDJ2767" s="7"/>
      <c r="SDK2767" s="7"/>
      <c r="SDL2767" s="7"/>
      <c r="SDM2767" s="7"/>
      <c r="SDN2767" s="7"/>
      <c r="SDO2767" s="7"/>
      <c r="SDP2767" s="7"/>
      <c r="SDQ2767" s="7"/>
      <c r="SDR2767" s="7"/>
      <c r="SDS2767" s="7"/>
      <c r="SDT2767" s="7"/>
      <c r="SDU2767" s="7"/>
      <c r="SDV2767" s="7"/>
      <c r="SDW2767" s="7"/>
      <c r="SDX2767" s="7"/>
      <c r="SDY2767" s="7"/>
      <c r="SDZ2767" s="7"/>
      <c r="SEA2767" s="7"/>
      <c r="SEB2767" s="7"/>
      <c r="SEC2767" s="7"/>
      <c r="SED2767" s="7"/>
      <c r="SEE2767" s="7"/>
      <c r="SEF2767" s="7"/>
      <c r="SEG2767" s="7"/>
      <c r="SEH2767" s="7"/>
      <c r="SEI2767" s="7"/>
      <c r="SEJ2767" s="7"/>
      <c r="SEK2767" s="7"/>
      <c r="SEL2767" s="7"/>
      <c r="SEM2767" s="7"/>
      <c r="SEN2767" s="7"/>
      <c r="SEO2767" s="7"/>
      <c r="SEP2767" s="7"/>
      <c r="SEQ2767" s="7"/>
      <c r="SER2767" s="7"/>
      <c r="SES2767" s="7"/>
      <c r="SET2767" s="7"/>
      <c r="SEU2767" s="7"/>
      <c r="SEV2767" s="7"/>
      <c r="SEW2767" s="7"/>
      <c r="SEX2767" s="7"/>
      <c r="SEY2767" s="7"/>
      <c r="SEZ2767" s="7"/>
      <c r="SFA2767" s="7"/>
      <c r="SFB2767" s="7"/>
      <c r="SFC2767" s="7"/>
      <c r="SFD2767" s="7"/>
      <c r="SFE2767" s="7"/>
      <c r="SFF2767" s="7"/>
      <c r="SFG2767" s="7"/>
      <c r="SFH2767" s="7"/>
      <c r="SFI2767" s="7"/>
      <c r="SFJ2767" s="7"/>
      <c r="SFK2767" s="7"/>
      <c r="SFL2767" s="7"/>
      <c r="SFM2767" s="7"/>
      <c r="SFN2767" s="7"/>
      <c r="SFO2767" s="7"/>
      <c r="SFP2767" s="7"/>
      <c r="SFQ2767" s="7"/>
      <c r="SFR2767" s="7"/>
      <c r="SFS2767" s="7"/>
      <c r="SFT2767" s="7"/>
      <c r="SFU2767" s="7"/>
      <c r="SFV2767" s="7"/>
      <c r="SFW2767" s="7"/>
      <c r="SFX2767" s="7"/>
      <c r="SFY2767" s="7"/>
      <c r="SFZ2767" s="7"/>
      <c r="SGA2767" s="7"/>
      <c r="SGB2767" s="7"/>
      <c r="SGC2767" s="7"/>
      <c r="SGD2767" s="7"/>
      <c r="SGE2767" s="7"/>
      <c r="SGF2767" s="7"/>
      <c r="SGG2767" s="7"/>
      <c r="SGH2767" s="7"/>
      <c r="SGI2767" s="7"/>
      <c r="SGJ2767" s="7"/>
      <c r="SGK2767" s="7"/>
      <c r="SGL2767" s="7"/>
      <c r="SGM2767" s="7"/>
      <c r="SGN2767" s="7"/>
      <c r="SGO2767" s="7"/>
      <c r="SGP2767" s="7"/>
      <c r="SGQ2767" s="7"/>
      <c r="SGR2767" s="7"/>
      <c r="SGS2767" s="7"/>
      <c r="SGT2767" s="7"/>
      <c r="SGU2767" s="7"/>
      <c r="SGV2767" s="7"/>
      <c r="SGW2767" s="7"/>
      <c r="SGX2767" s="7"/>
      <c r="SGY2767" s="7"/>
      <c r="SGZ2767" s="7"/>
      <c r="SHA2767" s="7"/>
      <c r="SHB2767" s="7"/>
      <c r="SHC2767" s="7"/>
      <c r="SHD2767" s="7"/>
      <c r="SHE2767" s="7"/>
      <c r="SHF2767" s="7"/>
      <c r="SHG2767" s="7"/>
      <c r="SHH2767" s="7"/>
      <c r="SHI2767" s="7"/>
      <c r="SHJ2767" s="7"/>
      <c r="SHK2767" s="7"/>
      <c r="SHL2767" s="7"/>
      <c r="SHM2767" s="7"/>
      <c r="SHN2767" s="7"/>
      <c r="SHO2767" s="7"/>
      <c r="SHP2767" s="7"/>
      <c r="SHQ2767" s="7"/>
      <c r="SHR2767" s="7"/>
      <c r="SHS2767" s="7"/>
      <c r="SHT2767" s="7"/>
      <c r="SHU2767" s="7"/>
      <c r="SHV2767" s="7"/>
      <c r="SHW2767" s="7"/>
      <c r="SHX2767" s="7"/>
      <c r="SHY2767" s="7"/>
      <c r="SHZ2767" s="7"/>
      <c r="SIA2767" s="7"/>
      <c r="SIB2767" s="7"/>
      <c r="SIC2767" s="7"/>
      <c r="SID2767" s="7"/>
      <c r="SIE2767" s="7"/>
      <c r="SIF2767" s="7"/>
      <c r="SIG2767" s="7"/>
      <c r="SIH2767" s="7"/>
      <c r="SII2767" s="7"/>
      <c r="SIJ2767" s="7"/>
      <c r="SIK2767" s="7"/>
      <c r="SIL2767" s="7"/>
      <c r="SIM2767" s="7"/>
      <c r="SIN2767" s="7"/>
      <c r="SIO2767" s="7"/>
      <c r="SIP2767" s="7"/>
      <c r="SIQ2767" s="7"/>
      <c r="SIR2767" s="7"/>
      <c r="SIS2767" s="7"/>
      <c r="SIT2767" s="7"/>
      <c r="SIU2767" s="7"/>
      <c r="SIV2767" s="7"/>
      <c r="SIW2767" s="7"/>
      <c r="SIX2767" s="7"/>
      <c r="SIY2767" s="7"/>
      <c r="SIZ2767" s="7"/>
      <c r="SJA2767" s="7"/>
      <c r="SJB2767" s="7"/>
      <c r="SJC2767" s="7"/>
      <c r="SJD2767" s="7"/>
      <c r="SJE2767" s="7"/>
      <c r="SJF2767" s="7"/>
      <c r="SJG2767" s="7"/>
      <c r="SJH2767" s="7"/>
      <c r="SJI2767" s="7"/>
      <c r="SJJ2767" s="7"/>
      <c r="SJK2767" s="7"/>
      <c r="SJL2767" s="7"/>
      <c r="SJM2767" s="7"/>
      <c r="SJN2767" s="7"/>
      <c r="SJO2767" s="7"/>
      <c r="SJP2767" s="7"/>
      <c r="SJQ2767" s="7"/>
      <c r="SJR2767" s="7"/>
      <c r="SJS2767" s="7"/>
      <c r="SJT2767" s="7"/>
      <c r="SJU2767" s="7"/>
      <c r="SJV2767" s="7"/>
      <c r="SJW2767" s="7"/>
      <c r="SJX2767" s="7"/>
      <c r="SJY2767" s="7"/>
      <c r="SJZ2767" s="7"/>
      <c r="SKA2767" s="7"/>
      <c r="SKB2767" s="7"/>
      <c r="SKC2767" s="7"/>
      <c r="SKD2767" s="7"/>
      <c r="SKE2767" s="7"/>
      <c r="SKF2767" s="7"/>
      <c r="SKG2767" s="7"/>
      <c r="SKH2767" s="7"/>
      <c r="SKI2767" s="7"/>
      <c r="SKJ2767" s="7"/>
      <c r="SKK2767" s="7"/>
      <c r="SKL2767" s="7"/>
      <c r="SKM2767" s="7"/>
      <c r="SKN2767" s="7"/>
      <c r="SKO2767" s="7"/>
      <c r="SKP2767" s="7"/>
      <c r="SKQ2767" s="7"/>
      <c r="SKR2767" s="7"/>
      <c r="SKS2767" s="7"/>
      <c r="SKT2767" s="7"/>
      <c r="SKU2767" s="7"/>
      <c r="SKV2767" s="7"/>
      <c r="SKW2767" s="7"/>
      <c r="SKX2767" s="7"/>
      <c r="SKY2767" s="7"/>
      <c r="SKZ2767" s="7"/>
      <c r="SLA2767" s="7"/>
      <c r="SLB2767" s="7"/>
      <c r="SLC2767" s="7"/>
      <c r="SLD2767" s="7"/>
      <c r="SLE2767" s="7"/>
      <c r="SLF2767" s="7"/>
      <c r="SLG2767" s="7"/>
      <c r="SLH2767" s="7"/>
      <c r="SLI2767" s="7"/>
      <c r="SLJ2767" s="7"/>
      <c r="SLK2767" s="7"/>
      <c r="SLL2767" s="7"/>
      <c r="SLM2767" s="7"/>
      <c r="SLN2767" s="7"/>
      <c r="SLO2767" s="7"/>
      <c r="SLP2767" s="7"/>
      <c r="SLQ2767" s="7"/>
      <c r="SLR2767" s="7"/>
      <c r="SLS2767" s="7"/>
      <c r="SLT2767" s="7"/>
      <c r="SLU2767" s="7"/>
      <c r="SLV2767" s="7"/>
      <c r="SLW2767" s="7"/>
      <c r="SLX2767" s="7"/>
      <c r="SLY2767" s="7"/>
      <c r="SLZ2767" s="7"/>
      <c r="SMA2767" s="7"/>
      <c r="SMB2767" s="7"/>
      <c r="SMC2767" s="7"/>
      <c r="SMD2767" s="7"/>
      <c r="SME2767" s="7"/>
      <c r="SMF2767" s="7"/>
      <c r="SMG2767" s="7"/>
      <c r="SMH2767" s="7"/>
      <c r="SMI2767" s="7"/>
      <c r="SMJ2767" s="7"/>
      <c r="SMK2767" s="7"/>
      <c r="SML2767" s="7"/>
      <c r="SMM2767" s="7"/>
      <c r="SMN2767" s="7"/>
      <c r="SMO2767" s="7"/>
      <c r="SMP2767" s="7"/>
      <c r="SMQ2767" s="7"/>
      <c r="SMR2767" s="7"/>
      <c r="SMS2767" s="7"/>
      <c r="SMT2767" s="7"/>
      <c r="SMU2767" s="7"/>
      <c r="SMV2767" s="7"/>
      <c r="SMW2767" s="7"/>
      <c r="SMX2767" s="7"/>
      <c r="SMY2767" s="7"/>
      <c r="SMZ2767" s="7"/>
      <c r="SNA2767" s="7"/>
      <c r="SNB2767" s="7"/>
      <c r="SNC2767" s="7"/>
      <c r="SND2767" s="7"/>
      <c r="SNE2767" s="7"/>
      <c r="SNF2767" s="7"/>
      <c r="SNG2767" s="7"/>
      <c r="SNH2767" s="7"/>
      <c r="SNI2767" s="7"/>
      <c r="SNJ2767" s="7"/>
      <c r="SNK2767" s="7"/>
      <c r="SNL2767" s="7"/>
      <c r="SNM2767" s="7"/>
      <c r="SNN2767" s="7"/>
      <c r="SNO2767" s="7"/>
      <c r="SNP2767" s="7"/>
      <c r="SNQ2767" s="7"/>
      <c r="SNR2767" s="7"/>
      <c r="SNS2767" s="7"/>
      <c r="SNT2767" s="7"/>
      <c r="SNU2767" s="7"/>
      <c r="SNV2767" s="7"/>
      <c r="SNW2767" s="7"/>
      <c r="SNX2767" s="7"/>
      <c r="SNY2767" s="7"/>
      <c r="SNZ2767" s="7"/>
      <c r="SOA2767" s="7"/>
      <c r="SOB2767" s="7"/>
      <c r="SOC2767" s="7"/>
      <c r="SOD2767" s="7"/>
      <c r="SOE2767" s="7"/>
      <c r="SOF2767" s="7"/>
      <c r="SOG2767" s="7"/>
      <c r="SOH2767" s="7"/>
      <c r="SOI2767" s="7"/>
      <c r="SOJ2767" s="7"/>
      <c r="SOK2767" s="7"/>
      <c r="SOL2767" s="7"/>
      <c r="SOM2767" s="7"/>
      <c r="SON2767" s="7"/>
      <c r="SOO2767" s="7"/>
      <c r="SOP2767" s="7"/>
      <c r="SOQ2767" s="7"/>
      <c r="SOR2767" s="7"/>
      <c r="SOS2767" s="7"/>
      <c r="SOT2767" s="7"/>
      <c r="SOU2767" s="7"/>
      <c r="SOV2767" s="7"/>
      <c r="SOW2767" s="7"/>
      <c r="SOX2767" s="7"/>
      <c r="SOY2767" s="7"/>
      <c r="SOZ2767" s="7"/>
      <c r="SPA2767" s="7"/>
      <c r="SPB2767" s="7"/>
      <c r="SPC2767" s="7"/>
      <c r="SPD2767" s="7"/>
      <c r="SPE2767" s="7"/>
      <c r="SPF2767" s="7"/>
      <c r="SPG2767" s="7"/>
      <c r="SPH2767" s="7"/>
      <c r="SPI2767" s="7"/>
      <c r="SPJ2767" s="7"/>
      <c r="SPK2767" s="7"/>
      <c r="SPL2767" s="7"/>
      <c r="SPM2767" s="7"/>
      <c r="SPN2767" s="7"/>
      <c r="SPO2767" s="7"/>
      <c r="SPP2767" s="7"/>
      <c r="SPQ2767" s="7"/>
      <c r="SPR2767" s="7"/>
      <c r="SPS2767" s="7"/>
      <c r="SPT2767" s="7"/>
      <c r="SPU2767" s="7"/>
      <c r="SPV2767" s="7"/>
      <c r="SPW2767" s="7"/>
      <c r="SPX2767" s="7"/>
      <c r="SPY2767" s="7"/>
      <c r="SPZ2767" s="7"/>
      <c r="SQA2767" s="7"/>
      <c r="SQB2767" s="7"/>
      <c r="SQC2767" s="7"/>
      <c r="SQD2767" s="7"/>
      <c r="SQE2767" s="7"/>
      <c r="SQF2767" s="7"/>
      <c r="SQG2767" s="7"/>
      <c r="SQH2767" s="7"/>
      <c r="SQI2767" s="7"/>
      <c r="SQJ2767" s="7"/>
      <c r="SQK2767" s="7"/>
      <c r="SQL2767" s="7"/>
      <c r="SQM2767" s="7"/>
      <c r="SQN2767" s="7"/>
      <c r="SQO2767" s="7"/>
      <c r="SQP2767" s="7"/>
      <c r="SQQ2767" s="7"/>
      <c r="SQR2767" s="7"/>
      <c r="SQS2767" s="7"/>
      <c r="SQT2767" s="7"/>
      <c r="SQU2767" s="7"/>
      <c r="SQV2767" s="7"/>
      <c r="SQW2767" s="7"/>
      <c r="SQX2767" s="7"/>
      <c r="SQY2767" s="7"/>
      <c r="SQZ2767" s="7"/>
      <c r="SRA2767" s="7"/>
      <c r="SRB2767" s="7"/>
      <c r="SRC2767" s="7"/>
      <c r="SRD2767" s="7"/>
      <c r="SRE2767" s="7"/>
      <c r="SRF2767" s="7"/>
      <c r="SRG2767" s="7"/>
      <c r="SRH2767" s="7"/>
      <c r="SRI2767" s="7"/>
      <c r="SRJ2767" s="7"/>
      <c r="SRK2767" s="7"/>
      <c r="SRL2767" s="7"/>
      <c r="SRM2767" s="7"/>
      <c r="SRN2767" s="7"/>
      <c r="SRO2767" s="7"/>
      <c r="SRP2767" s="7"/>
      <c r="SRQ2767" s="7"/>
      <c r="SRR2767" s="7"/>
      <c r="SRS2767" s="7"/>
      <c r="SRT2767" s="7"/>
      <c r="SRU2767" s="7"/>
      <c r="SRV2767" s="7"/>
      <c r="SRW2767" s="7"/>
      <c r="SRX2767" s="7"/>
      <c r="SRY2767" s="7"/>
      <c r="SRZ2767" s="7"/>
      <c r="SSA2767" s="7"/>
      <c r="SSB2767" s="7"/>
      <c r="SSC2767" s="7"/>
      <c r="SSD2767" s="7"/>
      <c r="SSE2767" s="7"/>
      <c r="SSF2767" s="7"/>
      <c r="SSG2767" s="7"/>
      <c r="SSH2767" s="7"/>
      <c r="SSI2767" s="7"/>
      <c r="SSJ2767" s="7"/>
      <c r="SSK2767" s="7"/>
      <c r="SSL2767" s="7"/>
      <c r="SSM2767" s="7"/>
      <c r="SSN2767" s="7"/>
      <c r="SSO2767" s="7"/>
      <c r="SSP2767" s="7"/>
      <c r="SSQ2767" s="7"/>
      <c r="SSR2767" s="7"/>
      <c r="SSS2767" s="7"/>
      <c r="SST2767" s="7"/>
      <c r="SSU2767" s="7"/>
      <c r="SSV2767" s="7"/>
      <c r="SSW2767" s="7"/>
      <c r="SSX2767" s="7"/>
      <c r="SSY2767" s="7"/>
      <c r="SSZ2767" s="7"/>
      <c r="STA2767" s="7"/>
      <c r="STB2767" s="7"/>
      <c r="STC2767" s="7"/>
      <c r="STD2767" s="7"/>
      <c r="STE2767" s="7"/>
      <c r="STF2767" s="7"/>
      <c r="STG2767" s="7"/>
      <c r="STH2767" s="7"/>
      <c r="STI2767" s="7"/>
      <c r="STJ2767" s="7"/>
      <c r="STK2767" s="7"/>
      <c r="STL2767" s="7"/>
      <c r="STM2767" s="7"/>
      <c r="STN2767" s="7"/>
      <c r="STO2767" s="7"/>
      <c r="STP2767" s="7"/>
      <c r="STQ2767" s="7"/>
      <c r="STR2767" s="7"/>
      <c r="STS2767" s="7"/>
      <c r="STT2767" s="7"/>
      <c r="STU2767" s="7"/>
      <c r="STV2767" s="7"/>
      <c r="STW2767" s="7"/>
      <c r="STX2767" s="7"/>
      <c r="STY2767" s="7"/>
      <c r="STZ2767" s="7"/>
      <c r="SUA2767" s="7"/>
      <c r="SUB2767" s="7"/>
      <c r="SUC2767" s="7"/>
      <c r="SUD2767" s="7"/>
      <c r="SUE2767" s="7"/>
      <c r="SUF2767" s="7"/>
      <c r="SUG2767" s="7"/>
      <c r="SUH2767" s="7"/>
      <c r="SUI2767" s="7"/>
      <c r="SUJ2767" s="7"/>
      <c r="SUK2767" s="7"/>
      <c r="SUL2767" s="7"/>
      <c r="SUM2767" s="7"/>
      <c r="SUN2767" s="7"/>
      <c r="SUO2767" s="7"/>
      <c r="SUP2767" s="7"/>
      <c r="SUQ2767" s="7"/>
      <c r="SUR2767" s="7"/>
      <c r="SUS2767" s="7"/>
      <c r="SUT2767" s="7"/>
      <c r="SUU2767" s="7"/>
      <c r="SUV2767" s="7"/>
      <c r="SUW2767" s="7"/>
      <c r="SUX2767" s="7"/>
      <c r="SUY2767" s="7"/>
      <c r="SUZ2767" s="7"/>
      <c r="SVA2767" s="7"/>
      <c r="SVB2767" s="7"/>
      <c r="SVC2767" s="7"/>
      <c r="SVD2767" s="7"/>
      <c r="SVE2767" s="7"/>
      <c r="SVF2767" s="7"/>
      <c r="SVG2767" s="7"/>
      <c r="SVH2767" s="7"/>
      <c r="SVI2767" s="7"/>
      <c r="SVJ2767" s="7"/>
      <c r="SVK2767" s="7"/>
      <c r="SVL2767" s="7"/>
      <c r="SVM2767" s="7"/>
      <c r="SVN2767" s="7"/>
      <c r="SVO2767" s="7"/>
      <c r="SVP2767" s="7"/>
      <c r="SVQ2767" s="7"/>
      <c r="SVR2767" s="7"/>
      <c r="SVS2767" s="7"/>
      <c r="SVT2767" s="7"/>
      <c r="SVU2767" s="7"/>
      <c r="SVV2767" s="7"/>
      <c r="SVW2767" s="7"/>
      <c r="SVX2767" s="7"/>
      <c r="SVY2767" s="7"/>
      <c r="SVZ2767" s="7"/>
      <c r="SWA2767" s="7"/>
      <c r="SWB2767" s="7"/>
      <c r="SWC2767" s="7"/>
      <c r="SWD2767" s="7"/>
      <c r="SWE2767" s="7"/>
      <c r="SWF2767" s="7"/>
      <c r="SWG2767" s="7"/>
      <c r="SWH2767" s="7"/>
      <c r="SWI2767" s="7"/>
      <c r="SWJ2767" s="7"/>
      <c r="SWK2767" s="7"/>
      <c r="SWL2767" s="7"/>
      <c r="SWM2767" s="7"/>
      <c r="SWN2767" s="7"/>
      <c r="SWO2767" s="7"/>
      <c r="SWP2767" s="7"/>
      <c r="SWQ2767" s="7"/>
      <c r="SWR2767" s="7"/>
      <c r="SWS2767" s="7"/>
      <c r="SWT2767" s="7"/>
      <c r="SWU2767" s="7"/>
      <c r="SWV2767" s="7"/>
      <c r="SWW2767" s="7"/>
      <c r="SWX2767" s="7"/>
      <c r="SWY2767" s="7"/>
      <c r="SWZ2767" s="7"/>
      <c r="SXA2767" s="7"/>
      <c r="SXB2767" s="7"/>
      <c r="SXC2767" s="7"/>
      <c r="SXD2767" s="7"/>
      <c r="SXE2767" s="7"/>
      <c r="SXF2767" s="7"/>
      <c r="SXG2767" s="7"/>
      <c r="SXH2767" s="7"/>
      <c r="SXI2767" s="7"/>
      <c r="SXJ2767" s="7"/>
      <c r="SXK2767" s="7"/>
      <c r="SXL2767" s="7"/>
      <c r="SXM2767" s="7"/>
      <c r="SXN2767" s="7"/>
      <c r="SXO2767" s="7"/>
      <c r="SXP2767" s="7"/>
      <c r="SXQ2767" s="7"/>
      <c r="SXR2767" s="7"/>
      <c r="SXS2767" s="7"/>
      <c r="SXT2767" s="7"/>
      <c r="SXU2767" s="7"/>
      <c r="SXV2767" s="7"/>
      <c r="SXW2767" s="7"/>
      <c r="SXX2767" s="7"/>
      <c r="SXY2767" s="7"/>
      <c r="SXZ2767" s="7"/>
      <c r="SYA2767" s="7"/>
      <c r="SYB2767" s="7"/>
      <c r="SYC2767" s="7"/>
      <c r="SYD2767" s="7"/>
      <c r="SYE2767" s="7"/>
      <c r="SYF2767" s="7"/>
      <c r="SYG2767" s="7"/>
      <c r="SYH2767" s="7"/>
      <c r="SYI2767" s="7"/>
      <c r="SYJ2767" s="7"/>
      <c r="SYK2767" s="7"/>
      <c r="SYL2767" s="7"/>
      <c r="SYM2767" s="7"/>
      <c r="SYN2767" s="7"/>
      <c r="SYO2767" s="7"/>
      <c r="SYP2767" s="7"/>
      <c r="SYQ2767" s="7"/>
      <c r="SYR2767" s="7"/>
      <c r="SYS2767" s="7"/>
      <c r="SYT2767" s="7"/>
      <c r="SYU2767" s="7"/>
      <c r="SYV2767" s="7"/>
      <c r="SYW2767" s="7"/>
      <c r="SYX2767" s="7"/>
      <c r="SYY2767" s="7"/>
      <c r="SYZ2767" s="7"/>
      <c r="SZA2767" s="7"/>
      <c r="SZB2767" s="7"/>
      <c r="SZC2767" s="7"/>
      <c r="SZD2767" s="7"/>
      <c r="SZE2767" s="7"/>
      <c r="SZF2767" s="7"/>
      <c r="SZG2767" s="7"/>
      <c r="SZH2767" s="7"/>
      <c r="SZI2767" s="7"/>
      <c r="SZJ2767" s="7"/>
      <c r="SZK2767" s="7"/>
      <c r="SZL2767" s="7"/>
      <c r="SZM2767" s="7"/>
      <c r="SZN2767" s="7"/>
      <c r="SZO2767" s="7"/>
      <c r="SZP2767" s="7"/>
      <c r="SZQ2767" s="7"/>
      <c r="SZR2767" s="7"/>
      <c r="SZS2767" s="7"/>
      <c r="SZT2767" s="7"/>
      <c r="SZU2767" s="7"/>
      <c r="SZV2767" s="7"/>
      <c r="SZW2767" s="7"/>
      <c r="SZX2767" s="7"/>
      <c r="SZY2767" s="7"/>
      <c r="SZZ2767" s="7"/>
      <c r="TAA2767" s="7"/>
      <c r="TAB2767" s="7"/>
      <c r="TAC2767" s="7"/>
      <c r="TAD2767" s="7"/>
      <c r="TAE2767" s="7"/>
      <c r="TAF2767" s="7"/>
      <c r="TAG2767" s="7"/>
      <c r="TAH2767" s="7"/>
      <c r="TAI2767" s="7"/>
      <c r="TAJ2767" s="7"/>
      <c r="TAK2767" s="7"/>
      <c r="TAL2767" s="7"/>
      <c r="TAM2767" s="7"/>
      <c r="TAN2767" s="7"/>
      <c r="TAO2767" s="7"/>
      <c r="TAP2767" s="7"/>
      <c r="TAQ2767" s="7"/>
      <c r="TAR2767" s="7"/>
      <c r="TAS2767" s="7"/>
      <c r="TAT2767" s="7"/>
      <c r="TAU2767" s="7"/>
      <c r="TAV2767" s="7"/>
      <c r="TAW2767" s="7"/>
      <c r="TAX2767" s="7"/>
      <c r="TAY2767" s="7"/>
      <c r="TAZ2767" s="7"/>
      <c r="TBA2767" s="7"/>
      <c r="TBB2767" s="7"/>
      <c r="TBC2767" s="7"/>
      <c r="TBD2767" s="7"/>
      <c r="TBE2767" s="7"/>
      <c r="TBF2767" s="7"/>
      <c r="TBG2767" s="7"/>
      <c r="TBH2767" s="7"/>
      <c r="TBI2767" s="7"/>
      <c r="TBJ2767" s="7"/>
      <c r="TBK2767" s="7"/>
      <c r="TBL2767" s="7"/>
      <c r="TBM2767" s="7"/>
      <c r="TBN2767" s="7"/>
      <c r="TBO2767" s="7"/>
      <c r="TBP2767" s="7"/>
      <c r="TBQ2767" s="7"/>
      <c r="TBR2767" s="7"/>
      <c r="TBS2767" s="7"/>
      <c r="TBT2767" s="7"/>
      <c r="TBU2767" s="7"/>
      <c r="TBV2767" s="7"/>
      <c r="TBW2767" s="7"/>
      <c r="TBX2767" s="7"/>
      <c r="TBY2767" s="7"/>
      <c r="TBZ2767" s="7"/>
      <c r="TCA2767" s="7"/>
      <c r="TCB2767" s="7"/>
      <c r="TCC2767" s="7"/>
      <c r="TCD2767" s="7"/>
      <c r="TCE2767" s="7"/>
      <c r="TCF2767" s="7"/>
      <c r="TCG2767" s="7"/>
      <c r="TCH2767" s="7"/>
      <c r="TCI2767" s="7"/>
      <c r="TCJ2767" s="7"/>
      <c r="TCK2767" s="7"/>
      <c r="TCL2767" s="7"/>
      <c r="TCM2767" s="7"/>
      <c r="TCN2767" s="7"/>
      <c r="TCO2767" s="7"/>
      <c r="TCP2767" s="7"/>
      <c r="TCQ2767" s="7"/>
      <c r="TCR2767" s="7"/>
      <c r="TCS2767" s="7"/>
      <c r="TCT2767" s="7"/>
      <c r="TCU2767" s="7"/>
      <c r="TCV2767" s="7"/>
      <c r="TCW2767" s="7"/>
      <c r="TCX2767" s="7"/>
      <c r="TCY2767" s="7"/>
      <c r="TCZ2767" s="7"/>
      <c r="TDA2767" s="7"/>
      <c r="TDB2767" s="7"/>
      <c r="TDC2767" s="7"/>
      <c r="TDD2767" s="7"/>
      <c r="TDE2767" s="7"/>
      <c r="TDF2767" s="7"/>
      <c r="TDG2767" s="7"/>
      <c r="TDH2767" s="7"/>
      <c r="TDI2767" s="7"/>
      <c r="TDJ2767" s="7"/>
      <c r="TDK2767" s="7"/>
      <c r="TDL2767" s="7"/>
      <c r="TDM2767" s="7"/>
      <c r="TDN2767" s="7"/>
      <c r="TDO2767" s="7"/>
      <c r="TDP2767" s="7"/>
      <c r="TDQ2767" s="7"/>
      <c r="TDR2767" s="7"/>
      <c r="TDS2767" s="7"/>
      <c r="TDT2767" s="7"/>
      <c r="TDU2767" s="7"/>
      <c r="TDV2767" s="7"/>
      <c r="TDW2767" s="7"/>
      <c r="TDX2767" s="7"/>
      <c r="TDY2767" s="7"/>
      <c r="TDZ2767" s="7"/>
      <c r="TEA2767" s="7"/>
      <c r="TEB2767" s="7"/>
      <c r="TEC2767" s="7"/>
      <c r="TED2767" s="7"/>
      <c r="TEE2767" s="7"/>
      <c r="TEF2767" s="7"/>
      <c r="TEG2767" s="7"/>
      <c r="TEH2767" s="7"/>
      <c r="TEI2767" s="7"/>
      <c r="TEJ2767" s="7"/>
      <c r="TEK2767" s="7"/>
      <c r="TEL2767" s="7"/>
      <c r="TEM2767" s="7"/>
      <c r="TEN2767" s="7"/>
      <c r="TEO2767" s="7"/>
      <c r="TEP2767" s="7"/>
      <c r="TEQ2767" s="7"/>
      <c r="TER2767" s="7"/>
      <c r="TES2767" s="7"/>
      <c r="TET2767" s="7"/>
      <c r="TEU2767" s="7"/>
      <c r="TEV2767" s="7"/>
      <c r="TEW2767" s="7"/>
      <c r="TEX2767" s="7"/>
      <c r="TEY2767" s="7"/>
      <c r="TEZ2767" s="7"/>
      <c r="TFA2767" s="7"/>
      <c r="TFB2767" s="7"/>
      <c r="TFC2767" s="7"/>
      <c r="TFD2767" s="7"/>
      <c r="TFE2767" s="7"/>
      <c r="TFF2767" s="7"/>
      <c r="TFG2767" s="7"/>
      <c r="TFH2767" s="7"/>
      <c r="TFI2767" s="7"/>
      <c r="TFJ2767" s="7"/>
      <c r="TFK2767" s="7"/>
      <c r="TFL2767" s="7"/>
      <c r="TFM2767" s="7"/>
      <c r="TFN2767" s="7"/>
      <c r="TFO2767" s="7"/>
      <c r="TFP2767" s="7"/>
      <c r="TFQ2767" s="7"/>
      <c r="TFR2767" s="7"/>
      <c r="TFS2767" s="7"/>
      <c r="TFT2767" s="7"/>
      <c r="TFU2767" s="7"/>
      <c r="TFV2767" s="7"/>
      <c r="TFW2767" s="7"/>
      <c r="TFX2767" s="7"/>
      <c r="TFY2767" s="7"/>
      <c r="TFZ2767" s="7"/>
      <c r="TGA2767" s="7"/>
      <c r="TGB2767" s="7"/>
      <c r="TGC2767" s="7"/>
      <c r="TGD2767" s="7"/>
      <c r="TGE2767" s="7"/>
      <c r="TGF2767" s="7"/>
      <c r="TGG2767" s="7"/>
      <c r="TGH2767" s="7"/>
      <c r="TGI2767" s="7"/>
      <c r="TGJ2767" s="7"/>
      <c r="TGK2767" s="7"/>
      <c r="TGL2767" s="7"/>
      <c r="TGM2767" s="7"/>
      <c r="TGN2767" s="7"/>
      <c r="TGO2767" s="7"/>
      <c r="TGP2767" s="7"/>
      <c r="TGQ2767" s="7"/>
      <c r="TGR2767" s="7"/>
      <c r="TGS2767" s="7"/>
      <c r="TGT2767" s="7"/>
      <c r="TGU2767" s="7"/>
      <c r="TGV2767" s="7"/>
      <c r="TGW2767" s="7"/>
      <c r="TGX2767" s="7"/>
      <c r="TGY2767" s="7"/>
      <c r="TGZ2767" s="7"/>
      <c r="THA2767" s="7"/>
      <c r="THB2767" s="7"/>
      <c r="THC2767" s="7"/>
      <c r="THD2767" s="7"/>
      <c r="THE2767" s="7"/>
      <c r="THF2767" s="7"/>
      <c r="THG2767" s="7"/>
      <c r="THH2767" s="7"/>
      <c r="THI2767" s="7"/>
      <c r="THJ2767" s="7"/>
      <c r="THK2767" s="7"/>
      <c r="THL2767" s="7"/>
      <c r="THM2767" s="7"/>
      <c r="THN2767" s="7"/>
      <c r="THO2767" s="7"/>
      <c r="THP2767" s="7"/>
      <c r="THQ2767" s="7"/>
      <c r="THR2767" s="7"/>
      <c r="THS2767" s="7"/>
      <c r="THT2767" s="7"/>
      <c r="THU2767" s="7"/>
      <c r="THV2767" s="7"/>
      <c r="THW2767" s="7"/>
      <c r="THX2767" s="7"/>
      <c r="THY2767" s="7"/>
      <c r="THZ2767" s="7"/>
      <c r="TIA2767" s="7"/>
      <c r="TIB2767" s="7"/>
      <c r="TIC2767" s="7"/>
      <c r="TID2767" s="7"/>
      <c r="TIE2767" s="7"/>
      <c r="TIF2767" s="7"/>
      <c r="TIG2767" s="7"/>
      <c r="TIH2767" s="7"/>
      <c r="TII2767" s="7"/>
      <c r="TIJ2767" s="7"/>
      <c r="TIK2767" s="7"/>
      <c r="TIL2767" s="7"/>
      <c r="TIM2767" s="7"/>
      <c r="TIN2767" s="7"/>
      <c r="TIO2767" s="7"/>
      <c r="TIP2767" s="7"/>
      <c r="TIQ2767" s="7"/>
      <c r="TIR2767" s="7"/>
      <c r="TIS2767" s="7"/>
      <c r="TIT2767" s="7"/>
      <c r="TIU2767" s="7"/>
      <c r="TIV2767" s="7"/>
      <c r="TIW2767" s="7"/>
      <c r="TIX2767" s="7"/>
      <c r="TIY2767" s="7"/>
      <c r="TIZ2767" s="7"/>
      <c r="TJA2767" s="7"/>
      <c r="TJB2767" s="7"/>
      <c r="TJC2767" s="7"/>
      <c r="TJD2767" s="7"/>
      <c r="TJE2767" s="7"/>
      <c r="TJF2767" s="7"/>
      <c r="TJG2767" s="7"/>
      <c r="TJH2767" s="7"/>
      <c r="TJI2767" s="7"/>
      <c r="TJJ2767" s="7"/>
      <c r="TJK2767" s="7"/>
      <c r="TJL2767" s="7"/>
      <c r="TJM2767" s="7"/>
      <c r="TJN2767" s="7"/>
      <c r="TJO2767" s="7"/>
      <c r="TJP2767" s="7"/>
      <c r="TJQ2767" s="7"/>
      <c r="TJR2767" s="7"/>
      <c r="TJS2767" s="7"/>
      <c r="TJT2767" s="7"/>
      <c r="TJU2767" s="7"/>
      <c r="TJV2767" s="7"/>
      <c r="TJW2767" s="7"/>
      <c r="TJX2767" s="7"/>
      <c r="TJY2767" s="7"/>
      <c r="TJZ2767" s="7"/>
      <c r="TKA2767" s="7"/>
      <c r="TKB2767" s="7"/>
      <c r="TKC2767" s="7"/>
      <c r="TKD2767" s="7"/>
      <c r="TKE2767" s="7"/>
      <c r="TKF2767" s="7"/>
      <c r="TKG2767" s="7"/>
      <c r="TKH2767" s="7"/>
      <c r="TKI2767" s="7"/>
      <c r="TKJ2767" s="7"/>
      <c r="TKK2767" s="7"/>
      <c r="TKL2767" s="7"/>
      <c r="TKM2767" s="7"/>
      <c r="TKN2767" s="7"/>
      <c r="TKO2767" s="7"/>
      <c r="TKP2767" s="7"/>
      <c r="TKQ2767" s="7"/>
      <c r="TKR2767" s="7"/>
      <c r="TKS2767" s="7"/>
      <c r="TKT2767" s="7"/>
      <c r="TKU2767" s="7"/>
      <c r="TKV2767" s="7"/>
      <c r="TKW2767" s="7"/>
      <c r="TKX2767" s="7"/>
      <c r="TKY2767" s="7"/>
      <c r="TKZ2767" s="7"/>
      <c r="TLA2767" s="7"/>
      <c r="TLB2767" s="7"/>
      <c r="TLC2767" s="7"/>
      <c r="TLD2767" s="7"/>
      <c r="TLE2767" s="7"/>
      <c r="TLF2767" s="7"/>
      <c r="TLG2767" s="7"/>
      <c r="TLH2767" s="7"/>
      <c r="TLI2767" s="7"/>
      <c r="TLJ2767" s="7"/>
      <c r="TLK2767" s="7"/>
      <c r="TLL2767" s="7"/>
      <c r="TLM2767" s="7"/>
      <c r="TLN2767" s="7"/>
      <c r="TLO2767" s="7"/>
      <c r="TLP2767" s="7"/>
      <c r="TLQ2767" s="7"/>
      <c r="TLR2767" s="7"/>
      <c r="TLS2767" s="7"/>
      <c r="TLT2767" s="7"/>
      <c r="TLU2767" s="7"/>
      <c r="TLV2767" s="7"/>
      <c r="TLW2767" s="7"/>
      <c r="TLX2767" s="7"/>
      <c r="TLY2767" s="7"/>
      <c r="TLZ2767" s="7"/>
      <c r="TMA2767" s="7"/>
      <c r="TMB2767" s="7"/>
      <c r="TMC2767" s="7"/>
      <c r="TMD2767" s="7"/>
      <c r="TME2767" s="7"/>
      <c r="TMF2767" s="7"/>
      <c r="TMG2767" s="7"/>
      <c r="TMH2767" s="7"/>
      <c r="TMI2767" s="7"/>
      <c r="TMJ2767" s="7"/>
      <c r="TMK2767" s="7"/>
      <c r="TML2767" s="7"/>
      <c r="TMM2767" s="7"/>
      <c r="TMN2767" s="7"/>
      <c r="TMO2767" s="7"/>
      <c r="TMP2767" s="7"/>
      <c r="TMQ2767" s="7"/>
      <c r="TMR2767" s="7"/>
      <c r="TMS2767" s="7"/>
      <c r="TMT2767" s="7"/>
      <c r="TMU2767" s="7"/>
      <c r="TMV2767" s="7"/>
      <c r="TMW2767" s="7"/>
      <c r="TMX2767" s="7"/>
      <c r="TMY2767" s="7"/>
      <c r="TMZ2767" s="7"/>
      <c r="TNA2767" s="7"/>
      <c r="TNB2767" s="7"/>
      <c r="TNC2767" s="7"/>
      <c r="TND2767" s="7"/>
      <c r="TNE2767" s="7"/>
      <c r="TNF2767" s="7"/>
      <c r="TNG2767" s="7"/>
      <c r="TNH2767" s="7"/>
      <c r="TNI2767" s="7"/>
      <c r="TNJ2767" s="7"/>
      <c r="TNK2767" s="7"/>
      <c r="TNL2767" s="7"/>
      <c r="TNM2767" s="7"/>
      <c r="TNN2767" s="7"/>
      <c r="TNO2767" s="7"/>
      <c r="TNP2767" s="7"/>
      <c r="TNQ2767" s="7"/>
      <c r="TNR2767" s="7"/>
      <c r="TNS2767" s="7"/>
      <c r="TNT2767" s="7"/>
      <c r="TNU2767" s="7"/>
      <c r="TNV2767" s="7"/>
      <c r="TNW2767" s="7"/>
      <c r="TNX2767" s="7"/>
      <c r="TNY2767" s="7"/>
      <c r="TNZ2767" s="7"/>
      <c r="TOA2767" s="7"/>
      <c r="TOB2767" s="7"/>
      <c r="TOC2767" s="7"/>
      <c r="TOD2767" s="7"/>
      <c r="TOE2767" s="7"/>
      <c r="TOF2767" s="7"/>
      <c r="TOG2767" s="7"/>
      <c r="TOH2767" s="7"/>
      <c r="TOI2767" s="7"/>
      <c r="TOJ2767" s="7"/>
      <c r="TOK2767" s="7"/>
      <c r="TOL2767" s="7"/>
      <c r="TOM2767" s="7"/>
      <c r="TON2767" s="7"/>
      <c r="TOO2767" s="7"/>
      <c r="TOP2767" s="7"/>
      <c r="TOQ2767" s="7"/>
      <c r="TOR2767" s="7"/>
      <c r="TOS2767" s="7"/>
      <c r="TOT2767" s="7"/>
      <c r="TOU2767" s="7"/>
      <c r="TOV2767" s="7"/>
      <c r="TOW2767" s="7"/>
      <c r="TOX2767" s="7"/>
      <c r="TOY2767" s="7"/>
      <c r="TOZ2767" s="7"/>
      <c r="TPA2767" s="7"/>
      <c r="TPB2767" s="7"/>
      <c r="TPC2767" s="7"/>
      <c r="TPD2767" s="7"/>
      <c r="TPE2767" s="7"/>
      <c r="TPF2767" s="7"/>
      <c r="TPG2767" s="7"/>
      <c r="TPH2767" s="7"/>
      <c r="TPI2767" s="7"/>
      <c r="TPJ2767" s="7"/>
      <c r="TPK2767" s="7"/>
      <c r="TPL2767" s="7"/>
      <c r="TPM2767" s="7"/>
      <c r="TPN2767" s="7"/>
      <c r="TPO2767" s="7"/>
      <c r="TPP2767" s="7"/>
      <c r="TPQ2767" s="7"/>
      <c r="TPR2767" s="7"/>
      <c r="TPS2767" s="7"/>
      <c r="TPT2767" s="7"/>
      <c r="TPU2767" s="7"/>
      <c r="TPV2767" s="7"/>
      <c r="TPW2767" s="7"/>
      <c r="TPX2767" s="7"/>
      <c r="TPY2767" s="7"/>
      <c r="TPZ2767" s="7"/>
      <c r="TQA2767" s="7"/>
      <c r="TQB2767" s="7"/>
      <c r="TQC2767" s="7"/>
      <c r="TQD2767" s="7"/>
      <c r="TQE2767" s="7"/>
      <c r="TQF2767" s="7"/>
      <c r="TQG2767" s="7"/>
      <c r="TQH2767" s="7"/>
      <c r="TQI2767" s="7"/>
      <c r="TQJ2767" s="7"/>
      <c r="TQK2767" s="7"/>
      <c r="TQL2767" s="7"/>
      <c r="TQM2767" s="7"/>
      <c r="TQN2767" s="7"/>
      <c r="TQO2767" s="7"/>
      <c r="TQP2767" s="7"/>
      <c r="TQQ2767" s="7"/>
      <c r="TQR2767" s="7"/>
      <c r="TQS2767" s="7"/>
      <c r="TQT2767" s="7"/>
      <c r="TQU2767" s="7"/>
      <c r="TQV2767" s="7"/>
      <c r="TQW2767" s="7"/>
      <c r="TQX2767" s="7"/>
      <c r="TQY2767" s="7"/>
      <c r="TQZ2767" s="7"/>
      <c r="TRA2767" s="7"/>
      <c r="TRB2767" s="7"/>
      <c r="TRC2767" s="7"/>
      <c r="TRD2767" s="7"/>
      <c r="TRE2767" s="7"/>
      <c r="TRF2767" s="7"/>
      <c r="TRG2767" s="7"/>
      <c r="TRH2767" s="7"/>
      <c r="TRI2767" s="7"/>
      <c r="TRJ2767" s="7"/>
      <c r="TRK2767" s="7"/>
      <c r="TRL2767" s="7"/>
      <c r="TRM2767" s="7"/>
      <c r="TRN2767" s="7"/>
      <c r="TRO2767" s="7"/>
      <c r="TRP2767" s="7"/>
      <c r="TRQ2767" s="7"/>
      <c r="TRR2767" s="7"/>
      <c r="TRS2767" s="7"/>
      <c r="TRT2767" s="7"/>
      <c r="TRU2767" s="7"/>
      <c r="TRV2767" s="7"/>
      <c r="TRW2767" s="7"/>
      <c r="TRX2767" s="7"/>
      <c r="TRY2767" s="7"/>
      <c r="TRZ2767" s="7"/>
      <c r="TSA2767" s="7"/>
      <c r="TSB2767" s="7"/>
      <c r="TSC2767" s="7"/>
      <c r="TSD2767" s="7"/>
      <c r="TSE2767" s="7"/>
      <c r="TSF2767" s="7"/>
      <c r="TSG2767" s="7"/>
      <c r="TSH2767" s="7"/>
      <c r="TSI2767" s="7"/>
      <c r="TSJ2767" s="7"/>
      <c r="TSK2767" s="7"/>
      <c r="TSL2767" s="7"/>
      <c r="TSM2767" s="7"/>
      <c r="TSN2767" s="7"/>
      <c r="TSO2767" s="7"/>
      <c r="TSP2767" s="7"/>
      <c r="TSQ2767" s="7"/>
      <c r="TSR2767" s="7"/>
      <c r="TSS2767" s="7"/>
      <c r="TST2767" s="7"/>
      <c r="TSU2767" s="7"/>
      <c r="TSV2767" s="7"/>
      <c r="TSW2767" s="7"/>
      <c r="TSX2767" s="7"/>
      <c r="TSY2767" s="7"/>
      <c r="TSZ2767" s="7"/>
      <c r="TTA2767" s="7"/>
      <c r="TTB2767" s="7"/>
      <c r="TTC2767" s="7"/>
      <c r="TTD2767" s="7"/>
      <c r="TTE2767" s="7"/>
      <c r="TTF2767" s="7"/>
      <c r="TTG2767" s="7"/>
      <c r="TTH2767" s="7"/>
      <c r="TTI2767" s="7"/>
      <c r="TTJ2767" s="7"/>
      <c r="TTK2767" s="7"/>
      <c r="TTL2767" s="7"/>
      <c r="TTM2767" s="7"/>
      <c r="TTN2767" s="7"/>
      <c r="TTO2767" s="7"/>
      <c r="TTP2767" s="7"/>
      <c r="TTQ2767" s="7"/>
      <c r="TTR2767" s="7"/>
      <c r="TTS2767" s="7"/>
      <c r="TTT2767" s="7"/>
      <c r="TTU2767" s="7"/>
      <c r="TTV2767" s="7"/>
      <c r="TTW2767" s="7"/>
      <c r="TTX2767" s="7"/>
      <c r="TTY2767" s="7"/>
      <c r="TTZ2767" s="7"/>
      <c r="TUA2767" s="7"/>
      <c r="TUB2767" s="7"/>
      <c r="TUC2767" s="7"/>
      <c r="TUD2767" s="7"/>
      <c r="TUE2767" s="7"/>
      <c r="TUF2767" s="7"/>
      <c r="TUG2767" s="7"/>
      <c r="TUH2767" s="7"/>
      <c r="TUI2767" s="7"/>
      <c r="TUJ2767" s="7"/>
      <c r="TUK2767" s="7"/>
      <c r="TUL2767" s="7"/>
      <c r="TUM2767" s="7"/>
      <c r="TUN2767" s="7"/>
      <c r="TUO2767" s="7"/>
      <c r="TUP2767" s="7"/>
      <c r="TUQ2767" s="7"/>
      <c r="TUR2767" s="7"/>
      <c r="TUS2767" s="7"/>
      <c r="TUT2767" s="7"/>
      <c r="TUU2767" s="7"/>
      <c r="TUV2767" s="7"/>
      <c r="TUW2767" s="7"/>
      <c r="TUX2767" s="7"/>
      <c r="TUY2767" s="7"/>
      <c r="TUZ2767" s="7"/>
      <c r="TVA2767" s="7"/>
      <c r="TVB2767" s="7"/>
      <c r="TVC2767" s="7"/>
      <c r="TVD2767" s="7"/>
      <c r="TVE2767" s="7"/>
      <c r="TVF2767" s="7"/>
      <c r="TVG2767" s="7"/>
      <c r="TVH2767" s="7"/>
      <c r="TVI2767" s="7"/>
      <c r="TVJ2767" s="7"/>
      <c r="TVK2767" s="7"/>
      <c r="TVL2767" s="7"/>
      <c r="TVM2767" s="7"/>
      <c r="TVN2767" s="7"/>
      <c r="TVO2767" s="7"/>
      <c r="TVP2767" s="7"/>
      <c r="TVQ2767" s="7"/>
      <c r="TVR2767" s="7"/>
      <c r="TVS2767" s="7"/>
      <c r="TVT2767" s="7"/>
      <c r="TVU2767" s="7"/>
      <c r="TVV2767" s="7"/>
      <c r="TVW2767" s="7"/>
      <c r="TVX2767" s="7"/>
      <c r="TVY2767" s="7"/>
      <c r="TVZ2767" s="7"/>
      <c r="TWA2767" s="7"/>
      <c r="TWB2767" s="7"/>
      <c r="TWC2767" s="7"/>
      <c r="TWD2767" s="7"/>
      <c r="TWE2767" s="7"/>
      <c r="TWF2767" s="7"/>
      <c r="TWG2767" s="7"/>
      <c r="TWH2767" s="7"/>
      <c r="TWI2767" s="7"/>
      <c r="TWJ2767" s="7"/>
      <c r="TWK2767" s="7"/>
      <c r="TWL2767" s="7"/>
      <c r="TWM2767" s="7"/>
      <c r="TWN2767" s="7"/>
      <c r="TWO2767" s="7"/>
      <c r="TWP2767" s="7"/>
      <c r="TWQ2767" s="7"/>
      <c r="TWR2767" s="7"/>
      <c r="TWS2767" s="7"/>
      <c r="TWT2767" s="7"/>
      <c r="TWU2767" s="7"/>
      <c r="TWV2767" s="7"/>
      <c r="TWW2767" s="7"/>
      <c r="TWX2767" s="7"/>
      <c r="TWY2767" s="7"/>
      <c r="TWZ2767" s="7"/>
      <c r="TXA2767" s="7"/>
      <c r="TXB2767" s="7"/>
      <c r="TXC2767" s="7"/>
      <c r="TXD2767" s="7"/>
      <c r="TXE2767" s="7"/>
      <c r="TXF2767" s="7"/>
      <c r="TXG2767" s="7"/>
      <c r="TXH2767" s="7"/>
      <c r="TXI2767" s="7"/>
      <c r="TXJ2767" s="7"/>
      <c r="TXK2767" s="7"/>
      <c r="TXL2767" s="7"/>
      <c r="TXM2767" s="7"/>
      <c r="TXN2767" s="7"/>
      <c r="TXO2767" s="7"/>
      <c r="TXP2767" s="7"/>
      <c r="TXQ2767" s="7"/>
      <c r="TXR2767" s="7"/>
      <c r="TXS2767" s="7"/>
      <c r="TXT2767" s="7"/>
      <c r="TXU2767" s="7"/>
      <c r="TXV2767" s="7"/>
      <c r="TXW2767" s="7"/>
      <c r="TXX2767" s="7"/>
      <c r="TXY2767" s="7"/>
      <c r="TXZ2767" s="7"/>
      <c r="TYA2767" s="7"/>
      <c r="TYB2767" s="7"/>
      <c r="TYC2767" s="7"/>
      <c r="TYD2767" s="7"/>
      <c r="TYE2767" s="7"/>
      <c r="TYF2767" s="7"/>
      <c r="TYG2767" s="7"/>
      <c r="TYH2767" s="7"/>
      <c r="TYI2767" s="7"/>
      <c r="TYJ2767" s="7"/>
      <c r="TYK2767" s="7"/>
      <c r="TYL2767" s="7"/>
      <c r="TYM2767" s="7"/>
      <c r="TYN2767" s="7"/>
      <c r="TYO2767" s="7"/>
      <c r="TYP2767" s="7"/>
      <c r="TYQ2767" s="7"/>
      <c r="TYR2767" s="7"/>
      <c r="TYS2767" s="7"/>
      <c r="TYT2767" s="7"/>
      <c r="TYU2767" s="7"/>
      <c r="TYV2767" s="7"/>
      <c r="TYW2767" s="7"/>
      <c r="TYX2767" s="7"/>
      <c r="TYY2767" s="7"/>
      <c r="TYZ2767" s="7"/>
      <c r="TZA2767" s="7"/>
      <c r="TZB2767" s="7"/>
      <c r="TZC2767" s="7"/>
      <c r="TZD2767" s="7"/>
      <c r="TZE2767" s="7"/>
      <c r="TZF2767" s="7"/>
      <c r="TZG2767" s="7"/>
      <c r="TZH2767" s="7"/>
      <c r="TZI2767" s="7"/>
      <c r="TZJ2767" s="7"/>
      <c r="TZK2767" s="7"/>
      <c r="TZL2767" s="7"/>
      <c r="TZM2767" s="7"/>
      <c r="TZN2767" s="7"/>
      <c r="TZO2767" s="7"/>
      <c r="TZP2767" s="7"/>
      <c r="TZQ2767" s="7"/>
      <c r="TZR2767" s="7"/>
      <c r="TZS2767" s="7"/>
      <c r="TZT2767" s="7"/>
      <c r="TZU2767" s="7"/>
      <c r="TZV2767" s="7"/>
      <c r="TZW2767" s="7"/>
      <c r="TZX2767" s="7"/>
      <c r="TZY2767" s="7"/>
      <c r="TZZ2767" s="7"/>
      <c r="UAA2767" s="7"/>
      <c r="UAB2767" s="7"/>
      <c r="UAC2767" s="7"/>
      <c r="UAD2767" s="7"/>
      <c r="UAE2767" s="7"/>
      <c r="UAF2767" s="7"/>
      <c r="UAG2767" s="7"/>
      <c r="UAH2767" s="7"/>
      <c r="UAI2767" s="7"/>
      <c r="UAJ2767" s="7"/>
      <c r="UAK2767" s="7"/>
      <c r="UAL2767" s="7"/>
      <c r="UAM2767" s="7"/>
      <c r="UAN2767" s="7"/>
      <c r="UAO2767" s="7"/>
      <c r="UAP2767" s="7"/>
      <c r="UAQ2767" s="7"/>
      <c r="UAR2767" s="7"/>
      <c r="UAS2767" s="7"/>
      <c r="UAT2767" s="7"/>
      <c r="UAU2767" s="7"/>
      <c r="UAV2767" s="7"/>
      <c r="UAW2767" s="7"/>
      <c r="UAX2767" s="7"/>
      <c r="UAY2767" s="7"/>
      <c r="UAZ2767" s="7"/>
      <c r="UBA2767" s="7"/>
      <c r="UBB2767" s="7"/>
      <c r="UBC2767" s="7"/>
      <c r="UBD2767" s="7"/>
      <c r="UBE2767" s="7"/>
      <c r="UBF2767" s="7"/>
      <c r="UBG2767" s="7"/>
      <c r="UBH2767" s="7"/>
      <c r="UBI2767" s="7"/>
      <c r="UBJ2767" s="7"/>
      <c r="UBK2767" s="7"/>
      <c r="UBL2767" s="7"/>
      <c r="UBM2767" s="7"/>
      <c r="UBN2767" s="7"/>
      <c r="UBO2767" s="7"/>
      <c r="UBP2767" s="7"/>
      <c r="UBQ2767" s="7"/>
      <c r="UBR2767" s="7"/>
      <c r="UBS2767" s="7"/>
      <c r="UBT2767" s="7"/>
      <c r="UBU2767" s="7"/>
      <c r="UBV2767" s="7"/>
      <c r="UBW2767" s="7"/>
      <c r="UBX2767" s="7"/>
      <c r="UBY2767" s="7"/>
      <c r="UBZ2767" s="7"/>
      <c r="UCA2767" s="7"/>
      <c r="UCB2767" s="7"/>
      <c r="UCC2767" s="7"/>
      <c r="UCD2767" s="7"/>
      <c r="UCE2767" s="7"/>
      <c r="UCF2767" s="7"/>
      <c r="UCG2767" s="7"/>
      <c r="UCH2767" s="7"/>
      <c r="UCI2767" s="7"/>
      <c r="UCJ2767" s="7"/>
      <c r="UCK2767" s="7"/>
      <c r="UCL2767" s="7"/>
      <c r="UCM2767" s="7"/>
      <c r="UCN2767" s="7"/>
      <c r="UCO2767" s="7"/>
      <c r="UCP2767" s="7"/>
      <c r="UCQ2767" s="7"/>
      <c r="UCR2767" s="7"/>
      <c r="UCS2767" s="7"/>
      <c r="UCT2767" s="7"/>
      <c r="UCU2767" s="7"/>
      <c r="UCV2767" s="7"/>
      <c r="UCW2767" s="7"/>
      <c r="UCX2767" s="7"/>
      <c r="UCY2767" s="7"/>
      <c r="UCZ2767" s="7"/>
      <c r="UDA2767" s="7"/>
      <c r="UDB2767" s="7"/>
      <c r="UDC2767" s="7"/>
      <c r="UDD2767" s="7"/>
      <c r="UDE2767" s="7"/>
      <c r="UDF2767" s="7"/>
      <c r="UDG2767" s="7"/>
      <c r="UDH2767" s="7"/>
      <c r="UDI2767" s="7"/>
      <c r="UDJ2767" s="7"/>
      <c r="UDK2767" s="7"/>
      <c r="UDL2767" s="7"/>
      <c r="UDM2767" s="7"/>
      <c r="UDN2767" s="7"/>
      <c r="UDO2767" s="7"/>
      <c r="UDP2767" s="7"/>
      <c r="UDQ2767" s="7"/>
      <c r="UDR2767" s="7"/>
      <c r="UDS2767" s="7"/>
      <c r="UDT2767" s="7"/>
      <c r="UDU2767" s="7"/>
      <c r="UDV2767" s="7"/>
      <c r="UDW2767" s="7"/>
      <c r="UDX2767" s="7"/>
      <c r="UDY2767" s="7"/>
      <c r="UDZ2767" s="7"/>
      <c r="UEA2767" s="7"/>
      <c r="UEB2767" s="7"/>
      <c r="UEC2767" s="7"/>
      <c r="UED2767" s="7"/>
      <c r="UEE2767" s="7"/>
      <c r="UEF2767" s="7"/>
      <c r="UEG2767" s="7"/>
      <c r="UEH2767" s="7"/>
      <c r="UEI2767" s="7"/>
      <c r="UEJ2767" s="7"/>
      <c r="UEK2767" s="7"/>
      <c r="UEL2767" s="7"/>
      <c r="UEM2767" s="7"/>
      <c r="UEN2767" s="7"/>
      <c r="UEO2767" s="7"/>
      <c r="UEP2767" s="7"/>
      <c r="UEQ2767" s="7"/>
      <c r="UER2767" s="7"/>
      <c r="UES2767" s="7"/>
      <c r="UET2767" s="7"/>
      <c r="UEU2767" s="7"/>
      <c r="UEV2767" s="7"/>
      <c r="UEW2767" s="7"/>
      <c r="UEX2767" s="7"/>
      <c r="UEY2767" s="7"/>
      <c r="UEZ2767" s="7"/>
      <c r="UFA2767" s="7"/>
      <c r="UFB2767" s="7"/>
      <c r="UFC2767" s="7"/>
      <c r="UFD2767" s="7"/>
      <c r="UFE2767" s="7"/>
      <c r="UFF2767" s="7"/>
      <c r="UFG2767" s="7"/>
      <c r="UFH2767" s="7"/>
      <c r="UFI2767" s="7"/>
      <c r="UFJ2767" s="7"/>
      <c r="UFK2767" s="7"/>
      <c r="UFL2767" s="7"/>
      <c r="UFM2767" s="7"/>
      <c r="UFN2767" s="7"/>
      <c r="UFO2767" s="7"/>
      <c r="UFP2767" s="7"/>
      <c r="UFQ2767" s="7"/>
      <c r="UFR2767" s="7"/>
      <c r="UFS2767" s="7"/>
      <c r="UFT2767" s="7"/>
      <c r="UFU2767" s="7"/>
      <c r="UFV2767" s="7"/>
      <c r="UFW2767" s="7"/>
      <c r="UFX2767" s="7"/>
      <c r="UFY2767" s="7"/>
      <c r="UFZ2767" s="7"/>
      <c r="UGA2767" s="7"/>
      <c r="UGB2767" s="7"/>
      <c r="UGC2767" s="7"/>
      <c r="UGD2767" s="7"/>
      <c r="UGE2767" s="7"/>
      <c r="UGF2767" s="7"/>
      <c r="UGG2767" s="7"/>
      <c r="UGH2767" s="7"/>
      <c r="UGI2767" s="7"/>
      <c r="UGJ2767" s="7"/>
      <c r="UGK2767" s="7"/>
      <c r="UGL2767" s="7"/>
      <c r="UGM2767" s="7"/>
      <c r="UGN2767" s="7"/>
      <c r="UGO2767" s="7"/>
      <c r="UGP2767" s="7"/>
      <c r="UGQ2767" s="7"/>
      <c r="UGR2767" s="7"/>
      <c r="UGS2767" s="7"/>
      <c r="UGT2767" s="7"/>
      <c r="UGU2767" s="7"/>
      <c r="UGV2767" s="7"/>
      <c r="UGW2767" s="7"/>
      <c r="UGX2767" s="7"/>
      <c r="UGY2767" s="7"/>
      <c r="UGZ2767" s="7"/>
      <c r="UHA2767" s="7"/>
      <c r="UHB2767" s="7"/>
      <c r="UHC2767" s="7"/>
      <c r="UHD2767" s="7"/>
      <c r="UHE2767" s="7"/>
      <c r="UHF2767" s="7"/>
      <c r="UHG2767" s="7"/>
      <c r="UHH2767" s="7"/>
      <c r="UHI2767" s="7"/>
      <c r="UHJ2767" s="7"/>
      <c r="UHK2767" s="7"/>
      <c r="UHL2767" s="7"/>
      <c r="UHM2767" s="7"/>
      <c r="UHN2767" s="7"/>
      <c r="UHO2767" s="7"/>
      <c r="UHP2767" s="7"/>
      <c r="UHQ2767" s="7"/>
      <c r="UHR2767" s="7"/>
      <c r="UHS2767" s="7"/>
      <c r="UHT2767" s="7"/>
      <c r="UHU2767" s="7"/>
      <c r="UHV2767" s="7"/>
      <c r="UHW2767" s="7"/>
      <c r="UHX2767" s="7"/>
      <c r="UHY2767" s="7"/>
      <c r="UHZ2767" s="7"/>
      <c r="UIA2767" s="7"/>
      <c r="UIB2767" s="7"/>
      <c r="UIC2767" s="7"/>
      <c r="UID2767" s="7"/>
      <c r="UIE2767" s="7"/>
      <c r="UIF2767" s="7"/>
      <c r="UIG2767" s="7"/>
      <c r="UIH2767" s="7"/>
      <c r="UII2767" s="7"/>
      <c r="UIJ2767" s="7"/>
      <c r="UIK2767" s="7"/>
      <c r="UIL2767" s="7"/>
      <c r="UIM2767" s="7"/>
      <c r="UIN2767" s="7"/>
      <c r="UIO2767" s="7"/>
      <c r="UIP2767" s="7"/>
      <c r="UIQ2767" s="7"/>
      <c r="UIR2767" s="7"/>
      <c r="UIS2767" s="7"/>
      <c r="UIT2767" s="7"/>
      <c r="UIU2767" s="7"/>
      <c r="UIV2767" s="7"/>
      <c r="UIW2767" s="7"/>
      <c r="UIX2767" s="7"/>
      <c r="UIY2767" s="7"/>
      <c r="UIZ2767" s="7"/>
      <c r="UJA2767" s="7"/>
      <c r="UJB2767" s="7"/>
      <c r="UJC2767" s="7"/>
      <c r="UJD2767" s="7"/>
      <c r="UJE2767" s="7"/>
      <c r="UJF2767" s="7"/>
      <c r="UJG2767" s="7"/>
      <c r="UJH2767" s="7"/>
      <c r="UJI2767" s="7"/>
      <c r="UJJ2767" s="7"/>
      <c r="UJK2767" s="7"/>
      <c r="UJL2767" s="7"/>
      <c r="UJM2767" s="7"/>
      <c r="UJN2767" s="7"/>
      <c r="UJO2767" s="7"/>
      <c r="UJP2767" s="7"/>
      <c r="UJQ2767" s="7"/>
      <c r="UJR2767" s="7"/>
      <c r="UJS2767" s="7"/>
      <c r="UJT2767" s="7"/>
      <c r="UJU2767" s="7"/>
      <c r="UJV2767" s="7"/>
      <c r="UJW2767" s="7"/>
      <c r="UJX2767" s="7"/>
      <c r="UJY2767" s="7"/>
      <c r="UJZ2767" s="7"/>
      <c r="UKA2767" s="7"/>
      <c r="UKB2767" s="7"/>
      <c r="UKC2767" s="7"/>
      <c r="UKD2767" s="7"/>
      <c r="UKE2767" s="7"/>
      <c r="UKF2767" s="7"/>
      <c r="UKG2767" s="7"/>
      <c r="UKH2767" s="7"/>
      <c r="UKI2767" s="7"/>
      <c r="UKJ2767" s="7"/>
      <c r="UKK2767" s="7"/>
      <c r="UKL2767" s="7"/>
      <c r="UKM2767" s="7"/>
      <c r="UKN2767" s="7"/>
      <c r="UKO2767" s="7"/>
      <c r="UKP2767" s="7"/>
      <c r="UKQ2767" s="7"/>
      <c r="UKR2767" s="7"/>
      <c r="UKS2767" s="7"/>
      <c r="UKT2767" s="7"/>
      <c r="UKU2767" s="7"/>
      <c r="UKV2767" s="7"/>
      <c r="UKW2767" s="7"/>
      <c r="UKX2767" s="7"/>
      <c r="UKY2767" s="7"/>
      <c r="UKZ2767" s="7"/>
      <c r="ULA2767" s="7"/>
      <c r="ULB2767" s="7"/>
      <c r="ULC2767" s="7"/>
      <c r="ULD2767" s="7"/>
      <c r="ULE2767" s="7"/>
      <c r="ULF2767" s="7"/>
      <c r="ULG2767" s="7"/>
      <c r="ULH2767" s="7"/>
      <c r="ULI2767" s="7"/>
      <c r="ULJ2767" s="7"/>
      <c r="ULK2767" s="7"/>
      <c r="ULL2767" s="7"/>
      <c r="ULM2767" s="7"/>
      <c r="ULN2767" s="7"/>
      <c r="ULO2767" s="7"/>
      <c r="ULP2767" s="7"/>
      <c r="ULQ2767" s="7"/>
      <c r="ULR2767" s="7"/>
      <c r="ULS2767" s="7"/>
      <c r="ULT2767" s="7"/>
      <c r="ULU2767" s="7"/>
      <c r="ULV2767" s="7"/>
      <c r="ULW2767" s="7"/>
      <c r="ULX2767" s="7"/>
      <c r="ULY2767" s="7"/>
      <c r="ULZ2767" s="7"/>
      <c r="UMA2767" s="7"/>
      <c r="UMB2767" s="7"/>
      <c r="UMC2767" s="7"/>
      <c r="UMD2767" s="7"/>
      <c r="UME2767" s="7"/>
      <c r="UMF2767" s="7"/>
      <c r="UMG2767" s="7"/>
      <c r="UMH2767" s="7"/>
      <c r="UMI2767" s="7"/>
      <c r="UMJ2767" s="7"/>
      <c r="UMK2767" s="7"/>
      <c r="UML2767" s="7"/>
      <c r="UMM2767" s="7"/>
      <c r="UMN2767" s="7"/>
      <c r="UMO2767" s="7"/>
      <c r="UMP2767" s="7"/>
      <c r="UMQ2767" s="7"/>
      <c r="UMR2767" s="7"/>
      <c r="UMS2767" s="7"/>
      <c r="UMT2767" s="7"/>
      <c r="UMU2767" s="7"/>
      <c r="UMV2767" s="7"/>
      <c r="UMW2767" s="7"/>
      <c r="UMX2767" s="7"/>
      <c r="UMY2767" s="7"/>
      <c r="UMZ2767" s="7"/>
      <c r="UNA2767" s="7"/>
      <c r="UNB2767" s="7"/>
      <c r="UNC2767" s="7"/>
      <c r="UND2767" s="7"/>
      <c r="UNE2767" s="7"/>
      <c r="UNF2767" s="7"/>
      <c r="UNG2767" s="7"/>
      <c r="UNH2767" s="7"/>
      <c r="UNI2767" s="7"/>
      <c r="UNJ2767" s="7"/>
      <c r="UNK2767" s="7"/>
      <c r="UNL2767" s="7"/>
      <c r="UNM2767" s="7"/>
      <c r="UNN2767" s="7"/>
      <c r="UNO2767" s="7"/>
      <c r="UNP2767" s="7"/>
      <c r="UNQ2767" s="7"/>
      <c r="UNR2767" s="7"/>
      <c r="UNS2767" s="7"/>
      <c r="UNT2767" s="7"/>
      <c r="UNU2767" s="7"/>
      <c r="UNV2767" s="7"/>
      <c r="UNW2767" s="7"/>
      <c r="UNX2767" s="7"/>
      <c r="UNY2767" s="7"/>
      <c r="UNZ2767" s="7"/>
      <c r="UOA2767" s="7"/>
      <c r="UOB2767" s="7"/>
      <c r="UOC2767" s="7"/>
      <c r="UOD2767" s="7"/>
      <c r="UOE2767" s="7"/>
      <c r="UOF2767" s="7"/>
      <c r="UOG2767" s="7"/>
      <c r="UOH2767" s="7"/>
      <c r="UOI2767" s="7"/>
      <c r="UOJ2767" s="7"/>
      <c r="UOK2767" s="7"/>
      <c r="UOL2767" s="7"/>
      <c r="UOM2767" s="7"/>
      <c r="UON2767" s="7"/>
      <c r="UOO2767" s="7"/>
      <c r="UOP2767" s="7"/>
      <c r="UOQ2767" s="7"/>
      <c r="UOR2767" s="7"/>
      <c r="UOS2767" s="7"/>
      <c r="UOT2767" s="7"/>
      <c r="UOU2767" s="7"/>
      <c r="UOV2767" s="7"/>
      <c r="UOW2767" s="7"/>
      <c r="UOX2767" s="7"/>
      <c r="UOY2767" s="7"/>
      <c r="UOZ2767" s="7"/>
      <c r="UPA2767" s="7"/>
      <c r="UPB2767" s="7"/>
      <c r="UPC2767" s="7"/>
      <c r="UPD2767" s="7"/>
      <c r="UPE2767" s="7"/>
      <c r="UPF2767" s="7"/>
      <c r="UPG2767" s="7"/>
      <c r="UPH2767" s="7"/>
      <c r="UPI2767" s="7"/>
      <c r="UPJ2767" s="7"/>
      <c r="UPK2767" s="7"/>
      <c r="UPL2767" s="7"/>
      <c r="UPM2767" s="7"/>
      <c r="UPN2767" s="7"/>
      <c r="UPO2767" s="7"/>
      <c r="UPP2767" s="7"/>
      <c r="UPQ2767" s="7"/>
      <c r="UPR2767" s="7"/>
      <c r="UPS2767" s="7"/>
      <c r="UPT2767" s="7"/>
      <c r="UPU2767" s="7"/>
      <c r="UPV2767" s="7"/>
      <c r="UPW2767" s="7"/>
      <c r="UPX2767" s="7"/>
      <c r="UPY2767" s="7"/>
      <c r="UPZ2767" s="7"/>
      <c r="UQA2767" s="7"/>
      <c r="UQB2767" s="7"/>
      <c r="UQC2767" s="7"/>
      <c r="UQD2767" s="7"/>
      <c r="UQE2767" s="7"/>
      <c r="UQF2767" s="7"/>
      <c r="UQG2767" s="7"/>
      <c r="UQH2767" s="7"/>
      <c r="UQI2767" s="7"/>
      <c r="UQJ2767" s="7"/>
      <c r="UQK2767" s="7"/>
      <c r="UQL2767" s="7"/>
      <c r="UQM2767" s="7"/>
      <c r="UQN2767" s="7"/>
      <c r="UQO2767" s="7"/>
      <c r="UQP2767" s="7"/>
      <c r="UQQ2767" s="7"/>
      <c r="UQR2767" s="7"/>
      <c r="UQS2767" s="7"/>
      <c r="UQT2767" s="7"/>
      <c r="UQU2767" s="7"/>
      <c r="UQV2767" s="7"/>
      <c r="UQW2767" s="7"/>
      <c r="UQX2767" s="7"/>
      <c r="UQY2767" s="7"/>
      <c r="UQZ2767" s="7"/>
      <c r="URA2767" s="7"/>
      <c r="URB2767" s="7"/>
      <c r="URC2767" s="7"/>
      <c r="URD2767" s="7"/>
      <c r="URE2767" s="7"/>
      <c r="URF2767" s="7"/>
      <c r="URG2767" s="7"/>
      <c r="URH2767" s="7"/>
      <c r="URI2767" s="7"/>
      <c r="URJ2767" s="7"/>
      <c r="URK2767" s="7"/>
      <c r="URL2767" s="7"/>
      <c r="URM2767" s="7"/>
      <c r="URN2767" s="7"/>
      <c r="URO2767" s="7"/>
      <c r="URP2767" s="7"/>
      <c r="URQ2767" s="7"/>
      <c r="URR2767" s="7"/>
      <c r="URS2767" s="7"/>
      <c r="URT2767" s="7"/>
      <c r="URU2767" s="7"/>
      <c r="URV2767" s="7"/>
      <c r="URW2767" s="7"/>
      <c r="URX2767" s="7"/>
      <c r="URY2767" s="7"/>
      <c r="URZ2767" s="7"/>
      <c r="USA2767" s="7"/>
      <c r="USB2767" s="7"/>
      <c r="USC2767" s="7"/>
      <c r="USD2767" s="7"/>
      <c r="USE2767" s="7"/>
      <c r="USF2767" s="7"/>
      <c r="USG2767" s="7"/>
      <c r="USH2767" s="7"/>
      <c r="USI2767" s="7"/>
      <c r="USJ2767" s="7"/>
      <c r="USK2767" s="7"/>
      <c r="USL2767" s="7"/>
      <c r="USM2767" s="7"/>
      <c r="USN2767" s="7"/>
      <c r="USO2767" s="7"/>
      <c r="USP2767" s="7"/>
      <c r="USQ2767" s="7"/>
      <c r="USR2767" s="7"/>
      <c r="USS2767" s="7"/>
      <c r="UST2767" s="7"/>
      <c r="USU2767" s="7"/>
      <c r="USV2767" s="7"/>
      <c r="USW2767" s="7"/>
      <c r="USX2767" s="7"/>
      <c r="USY2767" s="7"/>
      <c r="USZ2767" s="7"/>
      <c r="UTA2767" s="7"/>
      <c r="UTB2767" s="7"/>
      <c r="UTC2767" s="7"/>
      <c r="UTD2767" s="7"/>
      <c r="UTE2767" s="7"/>
      <c r="UTF2767" s="7"/>
      <c r="UTG2767" s="7"/>
      <c r="UTH2767" s="7"/>
      <c r="UTI2767" s="7"/>
      <c r="UTJ2767" s="7"/>
      <c r="UTK2767" s="7"/>
      <c r="UTL2767" s="7"/>
      <c r="UTM2767" s="7"/>
      <c r="UTN2767" s="7"/>
      <c r="UTO2767" s="7"/>
      <c r="UTP2767" s="7"/>
      <c r="UTQ2767" s="7"/>
      <c r="UTR2767" s="7"/>
      <c r="UTS2767" s="7"/>
      <c r="UTT2767" s="7"/>
      <c r="UTU2767" s="7"/>
      <c r="UTV2767" s="7"/>
      <c r="UTW2767" s="7"/>
      <c r="UTX2767" s="7"/>
      <c r="UTY2767" s="7"/>
      <c r="UTZ2767" s="7"/>
      <c r="UUA2767" s="7"/>
      <c r="UUB2767" s="7"/>
      <c r="UUC2767" s="7"/>
      <c r="UUD2767" s="7"/>
      <c r="UUE2767" s="7"/>
      <c r="UUF2767" s="7"/>
      <c r="UUG2767" s="7"/>
      <c r="UUH2767" s="7"/>
      <c r="UUI2767" s="7"/>
      <c r="UUJ2767" s="7"/>
      <c r="UUK2767" s="7"/>
      <c r="UUL2767" s="7"/>
      <c r="UUM2767" s="7"/>
      <c r="UUN2767" s="7"/>
      <c r="UUO2767" s="7"/>
      <c r="UUP2767" s="7"/>
      <c r="UUQ2767" s="7"/>
      <c r="UUR2767" s="7"/>
      <c r="UUS2767" s="7"/>
      <c r="UUT2767" s="7"/>
      <c r="UUU2767" s="7"/>
      <c r="UUV2767" s="7"/>
      <c r="UUW2767" s="7"/>
      <c r="UUX2767" s="7"/>
      <c r="UUY2767" s="7"/>
      <c r="UUZ2767" s="7"/>
      <c r="UVA2767" s="7"/>
      <c r="UVB2767" s="7"/>
      <c r="UVC2767" s="7"/>
      <c r="UVD2767" s="7"/>
      <c r="UVE2767" s="7"/>
      <c r="UVF2767" s="7"/>
      <c r="UVG2767" s="7"/>
      <c r="UVH2767" s="7"/>
      <c r="UVI2767" s="7"/>
      <c r="UVJ2767" s="7"/>
      <c r="UVK2767" s="7"/>
      <c r="UVL2767" s="7"/>
      <c r="UVM2767" s="7"/>
      <c r="UVN2767" s="7"/>
      <c r="UVO2767" s="7"/>
      <c r="UVP2767" s="7"/>
      <c r="UVQ2767" s="7"/>
      <c r="UVR2767" s="7"/>
      <c r="UVS2767" s="7"/>
      <c r="UVT2767" s="7"/>
      <c r="UVU2767" s="7"/>
      <c r="UVV2767" s="7"/>
      <c r="UVW2767" s="7"/>
      <c r="UVX2767" s="7"/>
      <c r="UVY2767" s="7"/>
      <c r="UVZ2767" s="7"/>
      <c r="UWA2767" s="7"/>
      <c r="UWB2767" s="7"/>
      <c r="UWC2767" s="7"/>
      <c r="UWD2767" s="7"/>
      <c r="UWE2767" s="7"/>
      <c r="UWF2767" s="7"/>
      <c r="UWG2767" s="7"/>
      <c r="UWH2767" s="7"/>
      <c r="UWI2767" s="7"/>
      <c r="UWJ2767" s="7"/>
      <c r="UWK2767" s="7"/>
      <c r="UWL2767" s="7"/>
      <c r="UWM2767" s="7"/>
      <c r="UWN2767" s="7"/>
      <c r="UWO2767" s="7"/>
      <c r="UWP2767" s="7"/>
      <c r="UWQ2767" s="7"/>
      <c r="UWR2767" s="7"/>
      <c r="UWS2767" s="7"/>
      <c r="UWT2767" s="7"/>
      <c r="UWU2767" s="7"/>
      <c r="UWV2767" s="7"/>
      <c r="UWW2767" s="7"/>
      <c r="UWX2767" s="7"/>
      <c r="UWY2767" s="7"/>
      <c r="UWZ2767" s="7"/>
      <c r="UXA2767" s="7"/>
      <c r="UXB2767" s="7"/>
      <c r="UXC2767" s="7"/>
      <c r="UXD2767" s="7"/>
      <c r="UXE2767" s="7"/>
      <c r="UXF2767" s="7"/>
      <c r="UXG2767" s="7"/>
      <c r="UXH2767" s="7"/>
      <c r="UXI2767" s="7"/>
      <c r="UXJ2767" s="7"/>
      <c r="UXK2767" s="7"/>
      <c r="UXL2767" s="7"/>
      <c r="UXM2767" s="7"/>
      <c r="UXN2767" s="7"/>
      <c r="UXO2767" s="7"/>
      <c r="UXP2767" s="7"/>
      <c r="UXQ2767" s="7"/>
      <c r="UXR2767" s="7"/>
      <c r="UXS2767" s="7"/>
      <c r="UXT2767" s="7"/>
      <c r="UXU2767" s="7"/>
      <c r="UXV2767" s="7"/>
      <c r="UXW2767" s="7"/>
      <c r="UXX2767" s="7"/>
      <c r="UXY2767" s="7"/>
      <c r="UXZ2767" s="7"/>
      <c r="UYA2767" s="7"/>
      <c r="UYB2767" s="7"/>
      <c r="UYC2767" s="7"/>
      <c r="UYD2767" s="7"/>
      <c r="UYE2767" s="7"/>
      <c r="UYF2767" s="7"/>
      <c r="UYG2767" s="7"/>
      <c r="UYH2767" s="7"/>
      <c r="UYI2767" s="7"/>
      <c r="UYJ2767" s="7"/>
      <c r="UYK2767" s="7"/>
      <c r="UYL2767" s="7"/>
      <c r="UYM2767" s="7"/>
      <c r="UYN2767" s="7"/>
      <c r="UYO2767" s="7"/>
      <c r="UYP2767" s="7"/>
      <c r="UYQ2767" s="7"/>
      <c r="UYR2767" s="7"/>
      <c r="UYS2767" s="7"/>
      <c r="UYT2767" s="7"/>
      <c r="UYU2767" s="7"/>
      <c r="UYV2767" s="7"/>
      <c r="UYW2767" s="7"/>
      <c r="UYX2767" s="7"/>
      <c r="UYY2767" s="7"/>
      <c r="UYZ2767" s="7"/>
      <c r="UZA2767" s="7"/>
      <c r="UZB2767" s="7"/>
      <c r="UZC2767" s="7"/>
      <c r="UZD2767" s="7"/>
      <c r="UZE2767" s="7"/>
      <c r="UZF2767" s="7"/>
      <c r="UZG2767" s="7"/>
      <c r="UZH2767" s="7"/>
      <c r="UZI2767" s="7"/>
      <c r="UZJ2767" s="7"/>
      <c r="UZK2767" s="7"/>
      <c r="UZL2767" s="7"/>
      <c r="UZM2767" s="7"/>
      <c r="UZN2767" s="7"/>
      <c r="UZO2767" s="7"/>
      <c r="UZP2767" s="7"/>
      <c r="UZQ2767" s="7"/>
      <c r="UZR2767" s="7"/>
      <c r="UZS2767" s="7"/>
      <c r="UZT2767" s="7"/>
      <c r="UZU2767" s="7"/>
      <c r="UZV2767" s="7"/>
      <c r="UZW2767" s="7"/>
      <c r="UZX2767" s="7"/>
      <c r="UZY2767" s="7"/>
      <c r="UZZ2767" s="7"/>
      <c r="VAA2767" s="7"/>
      <c r="VAB2767" s="7"/>
      <c r="VAC2767" s="7"/>
      <c r="VAD2767" s="7"/>
      <c r="VAE2767" s="7"/>
      <c r="VAF2767" s="7"/>
      <c r="VAG2767" s="7"/>
      <c r="VAH2767" s="7"/>
      <c r="VAI2767" s="7"/>
      <c r="VAJ2767" s="7"/>
      <c r="VAK2767" s="7"/>
      <c r="VAL2767" s="7"/>
      <c r="VAM2767" s="7"/>
      <c r="VAN2767" s="7"/>
      <c r="VAO2767" s="7"/>
      <c r="VAP2767" s="7"/>
      <c r="VAQ2767" s="7"/>
      <c r="VAR2767" s="7"/>
      <c r="VAS2767" s="7"/>
      <c r="VAT2767" s="7"/>
      <c r="VAU2767" s="7"/>
      <c r="VAV2767" s="7"/>
      <c r="VAW2767" s="7"/>
      <c r="VAX2767" s="7"/>
      <c r="VAY2767" s="7"/>
      <c r="VAZ2767" s="7"/>
      <c r="VBA2767" s="7"/>
      <c r="VBB2767" s="7"/>
      <c r="VBC2767" s="7"/>
      <c r="VBD2767" s="7"/>
      <c r="VBE2767" s="7"/>
      <c r="VBF2767" s="7"/>
      <c r="VBG2767" s="7"/>
      <c r="VBH2767" s="7"/>
      <c r="VBI2767" s="7"/>
      <c r="VBJ2767" s="7"/>
      <c r="VBK2767" s="7"/>
      <c r="VBL2767" s="7"/>
      <c r="VBM2767" s="7"/>
      <c r="VBN2767" s="7"/>
      <c r="VBO2767" s="7"/>
      <c r="VBP2767" s="7"/>
      <c r="VBQ2767" s="7"/>
      <c r="VBR2767" s="7"/>
      <c r="VBS2767" s="7"/>
      <c r="VBT2767" s="7"/>
      <c r="VBU2767" s="7"/>
      <c r="VBV2767" s="7"/>
      <c r="VBW2767" s="7"/>
      <c r="VBX2767" s="7"/>
      <c r="VBY2767" s="7"/>
      <c r="VBZ2767" s="7"/>
      <c r="VCA2767" s="7"/>
      <c r="VCB2767" s="7"/>
      <c r="VCC2767" s="7"/>
      <c r="VCD2767" s="7"/>
      <c r="VCE2767" s="7"/>
      <c r="VCF2767" s="7"/>
      <c r="VCG2767" s="7"/>
      <c r="VCH2767" s="7"/>
      <c r="VCI2767" s="7"/>
      <c r="VCJ2767" s="7"/>
      <c r="VCK2767" s="7"/>
      <c r="VCL2767" s="7"/>
      <c r="VCM2767" s="7"/>
      <c r="VCN2767" s="7"/>
      <c r="VCO2767" s="7"/>
      <c r="VCP2767" s="7"/>
      <c r="VCQ2767" s="7"/>
      <c r="VCR2767" s="7"/>
      <c r="VCS2767" s="7"/>
      <c r="VCT2767" s="7"/>
      <c r="VCU2767" s="7"/>
      <c r="VCV2767" s="7"/>
      <c r="VCW2767" s="7"/>
      <c r="VCX2767" s="7"/>
      <c r="VCY2767" s="7"/>
      <c r="VCZ2767" s="7"/>
      <c r="VDA2767" s="7"/>
      <c r="VDB2767" s="7"/>
      <c r="VDC2767" s="7"/>
      <c r="VDD2767" s="7"/>
      <c r="VDE2767" s="7"/>
      <c r="VDF2767" s="7"/>
      <c r="VDG2767" s="7"/>
      <c r="VDH2767" s="7"/>
      <c r="VDI2767" s="7"/>
      <c r="VDJ2767" s="7"/>
      <c r="VDK2767" s="7"/>
      <c r="VDL2767" s="7"/>
      <c r="VDM2767" s="7"/>
      <c r="VDN2767" s="7"/>
      <c r="VDO2767" s="7"/>
      <c r="VDP2767" s="7"/>
      <c r="VDQ2767" s="7"/>
      <c r="VDR2767" s="7"/>
      <c r="VDS2767" s="7"/>
      <c r="VDT2767" s="7"/>
      <c r="VDU2767" s="7"/>
      <c r="VDV2767" s="7"/>
      <c r="VDW2767" s="7"/>
      <c r="VDX2767" s="7"/>
      <c r="VDY2767" s="7"/>
      <c r="VDZ2767" s="7"/>
      <c r="VEA2767" s="7"/>
      <c r="VEB2767" s="7"/>
      <c r="VEC2767" s="7"/>
      <c r="VED2767" s="7"/>
      <c r="VEE2767" s="7"/>
      <c r="VEF2767" s="7"/>
      <c r="VEG2767" s="7"/>
      <c r="VEH2767" s="7"/>
      <c r="VEI2767" s="7"/>
      <c r="VEJ2767" s="7"/>
      <c r="VEK2767" s="7"/>
      <c r="VEL2767" s="7"/>
      <c r="VEM2767" s="7"/>
      <c r="VEN2767" s="7"/>
      <c r="VEO2767" s="7"/>
      <c r="VEP2767" s="7"/>
      <c r="VEQ2767" s="7"/>
      <c r="VER2767" s="7"/>
      <c r="VES2767" s="7"/>
      <c r="VET2767" s="7"/>
      <c r="VEU2767" s="7"/>
      <c r="VEV2767" s="7"/>
      <c r="VEW2767" s="7"/>
      <c r="VEX2767" s="7"/>
      <c r="VEY2767" s="7"/>
      <c r="VEZ2767" s="7"/>
      <c r="VFA2767" s="7"/>
      <c r="VFB2767" s="7"/>
      <c r="VFC2767" s="7"/>
      <c r="VFD2767" s="7"/>
      <c r="VFE2767" s="7"/>
      <c r="VFF2767" s="7"/>
      <c r="VFG2767" s="7"/>
      <c r="VFH2767" s="7"/>
      <c r="VFI2767" s="7"/>
      <c r="VFJ2767" s="7"/>
      <c r="VFK2767" s="7"/>
      <c r="VFL2767" s="7"/>
      <c r="VFM2767" s="7"/>
      <c r="VFN2767" s="7"/>
      <c r="VFO2767" s="7"/>
      <c r="VFP2767" s="7"/>
      <c r="VFQ2767" s="7"/>
      <c r="VFR2767" s="7"/>
      <c r="VFS2767" s="7"/>
      <c r="VFT2767" s="7"/>
      <c r="VFU2767" s="7"/>
      <c r="VFV2767" s="7"/>
      <c r="VFW2767" s="7"/>
      <c r="VFX2767" s="7"/>
      <c r="VFY2767" s="7"/>
      <c r="VFZ2767" s="7"/>
      <c r="VGA2767" s="7"/>
      <c r="VGB2767" s="7"/>
      <c r="VGC2767" s="7"/>
      <c r="VGD2767" s="7"/>
      <c r="VGE2767" s="7"/>
      <c r="VGF2767" s="7"/>
      <c r="VGG2767" s="7"/>
      <c r="VGH2767" s="7"/>
      <c r="VGI2767" s="7"/>
      <c r="VGJ2767" s="7"/>
      <c r="VGK2767" s="7"/>
      <c r="VGL2767" s="7"/>
      <c r="VGM2767" s="7"/>
      <c r="VGN2767" s="7"/>
      <c r="VGO2767" s="7"/>
      <c r="VGP2767" s="7"/>
      <c r="VGQ2767" s="7"/>
      <c r="VGR2767" s="7"/>
      <c r="VGS2767" s="7"/>
      <c r="VGT2767" s="7"/>
      <c r="VGU2767" s="7"/>
      <c r="VGV2767" s="7"/>
      <c r="VGW2767" s="7"/>
      <c r="VGX2767" s="7"/>
      <c r="VGY2767" s="7"/>
      <c r="VGZ2767" s="7"/>
      <c r="VHA2767" s="7"/>
      <c r="VHB2767" s="7"/>
      <c r="VHC2767" s="7"/>
      <c r="VHD2767" s="7"/>
      <c r="VHE2767" s="7"/>
      <c r="VHF2767" s="7"/>
      <c r="VHG2767" s="7"/>
      <c r="VHH2767" s="7"/>
      <c r="VHI2767" s="7"/>
      <c r="VHJ2767" s="7"/>
      <c r="VHK2767" s="7"/>
      <c r="VHL2767" s="7"/>
      <c r="VHM2767" s="7"/>
      <c r="VHN2767" s="7"/>
      <c r="VHO2767" s="7"/>
      <c r="VHP2767" s="7"/>
      <c r="VHQ2767" s="7"/>
      <c r="VHR2767" s="7"/>
      <c r="VHS2767" s="7"/>
      <c r="VHT2767" s="7"/>
      <c r="VHU2767" s="7"/>
      <c r="VHV2767" s="7"/>
      <c r="VHW2767" s="7"/>
      <c r="VHX2767" s="7"/>
      <c r="VHY2767" s="7"/>
      <c r="VHZ2767" s="7"/>
      <c r="VIA2767" s="7"/>
      <c r="VIB2767" s="7"/>
      <c r="VIC2767" s="7"/>
      <c r="VID2767" s="7"/>
      <c r="VIE2767" s="7"/>
      <c r="VIF2767" s="7"/>
      <c r="VIG2767" s="7"/>
      <c r="VIH2767" s="7"/>
      <c r="VII2767" s="7"/>
      <c r="VIJ2767" s="7"/>
      <c r="VIK2767" s="7"/>
      <c r="VIL2767" s="7"/>
      <c r="VIM2767" s="7"/>
      <c r="VIN2767" s="7"/>
      <c r="VIO2767" s="7"/>
      <c r="VIP2767" s="7"/>
      <c r="VIQ2767" s="7"/>
      <c r="VIR2767" s="7"/>
      <c r="VIS2767" s="7"/>
      <c r="VIT2767" s="7"/>
      <c r="VIU2767" s="7"/>
      <c r="VIV2767" s="7"/>
      <c r="VIW2767" s="7"/>
      <c r="VIX2767" s="7"/>
      <c r="VIY2767" s="7"/>
      <c r="VIZ2767" s="7"/>
      <c r="VJA2767" s="7"/>
      <c r="VJB2767" s="7"/>
      <c r="VJC2767" s="7"/>
      <c r="VJD2767" s="7"/>
      <c r="VJE2767" s="7"/>
      <c r="VJF2767" s="7"/>
      <c r="VJG2767" s="7"/>
      <c r="VJH2767" s="7"/>
      <c r="VJI2767" s="7"/>
      <c r="VJJ2767" s="7"/>
      <c r="VJK2767" s="7"/>
      <c r="VJL2767" s="7"/>
      <c r="VJM2767" s="7"/>
      <c r="VJN2767" s="7"/>
      <c r="VJO2767" s="7"/>
      <c r="VJP2767" s="7"/>
      <c r="VJQ2767" s="7"/>
      <c r="VJR2767" s="7"/>
      <c r="VJS2767" s="7"/>
      <c r="VJT2767" s="7"/>
      <c r="VJU2767" s="7"/>
      <c r="VJV2767" s="7"/>
      <c r="VJW2767" s="7"/>
      <c r="VJX2767" s="7"/>
      <c r="VJY2767" s="7"/>
      <c r="VJZ2767" s="7"/>
      <c r="VKA2767" s="7"/>
      <c r="VKB2767" s="7"/>
      <c r="VKC2767" s="7"/>
      <c r="VKD2767" s="7"/>
      <c r="VKE2767" s="7"/>
      <c r="VKF2767" s="7"/>
      <c r="VKG2767" s="7"/>
      <c r="VKH2767" s="7"/>
      <c r="VKI2767" s="7"/>
      <c r="VKJ2767" s="7"/>
      <c r="VKK2767" s="7"/>
      <c r="VKL2767" s="7"/>
      <c r="VKM2767" s="7"/>
      <c r="VKN2767" s="7"/>
      <c r="VKO2767" s="7"/>
      <c r="VKP2767" s="7"/>
      <c r="VKQ2767" s="7"/>
      <c r="VKR2767" s="7"/>
      <c r="VKS2767" s="7"/>
      <c r="VKT2767" s="7"/>
      <c r="VKU2767" s="7"/>
      <c r="VKV2767" s="7"/>
      <c r="VKW2767" s="7"/>
      <c r="VKX2767" s="7"/>
      <c r="VKY2767" s="7"/>
      <c r="VKZ2767" s="7"/>
      <c r="VLA2767" s="7"/>
      <c r="VLB2767" s="7"/>
      <c r="VLC2767" s="7"/>
      <c r="VLD2767" s="7"/>
      <c r="VLE2767" s="7"/>
      <c r="VLF2767" s="7"/>
      <c r="VLG2767" s="7"/>
      <c r="VLH2767" s="7"/>
      <c r="VLI2767" s="7"/>
      <c r="VLJ2767" s="7"/>
      <c r="VLK2767" s="7"/>
      <c r="VLL2767" s="7"/>
      <c r="VLM2767" s="7"/>
      <c r="VLN2767" s="7"/>
      <c r="VLO2767" s="7"/>
      <c r="VLP2767" s="7"/>
      <c r="VLQ2767" s="7"/>
      <c r="VLR2767" s="7"/>
      <c r="VLS2767" s="7"/>
      <c r="VLT2767" s="7"/>
      <c r="VLU2767" s="7"/>
      <c r="VLV2767" s="7"/>
      <c r="VLW2767" s="7"/>
      <c r="VLX2767" s="7"/>
      <c r="VLY2767" s="7"/>
      <c r="VLZ2767" s="7"/>
      <c r="VMA2767" s="7"/>
      <c r="VMB2767" s="7"/>
      <c r="VMC2767" s="7"/>
      <c r="VMD2767" s="7"/>
      <c r="VME2767" s="7"/>
      <c r="VMF2767" s="7"/>
      <c r="VMG2767" s="7"/>
      <c r="VMH2767" s="7"/>
      <c r="VMI2767" s="7"/>
      <c r="VMJ2767" s="7"/>
      <c r="VMK2767" s="7"/>
      <c r="VML2767" s="7"/>
      <c r="VMM2767" s="7"/>
      <c r="VMN2767" s="7"/>
      <c r="VMO2767" s="7"/>
      <c r="VMP2767" s="7"/>
      <c r="VMQ2767" s="7"/>
      <c r="VMR2767" s="7"/>
      <c r="VMS2767" s="7"/>
      <c r="VMT2767" s="7"/>
      <c r="VMU2767" s="7"/>
      <c r="VMV2767" s="7"/>
      <c r="VMW2767" s="7"/>
      <c r="VMX2767" s="7"/>
      <c r="VMY2767" s="7"/>
      <c r="VMZ2767" s="7"/>
      <c r="VNA2767" s="7"/>
      <c r="VNB2767" s="7"/>
      <c r="VNC2767" s="7"/>
      <c r="VND2767" s="7"/>
      <c r="VNE2767" s="7"/>
      <c r="VNF2767" s="7"/>
      <c r="VNG2767" s="7"/>
      <c r="VNH2767" s="7"/>
      <c r="VNI2767" s="7"/>
      <c r="VNJ2767" s="7"/>
      <c r="VNK2767" s="7"/>
      <c r="VNL2767" s="7"/>
      <c r="VNM2767" s="7"/>
      <c r="VNN2767" s="7"/>
      <c r="VNO2767" s="7"/>
      <c r="VNP2767" s="7"/>
      <c r="VNQ2767" s="7"/>
      <c r="VNR2767" s="7"/>
      <c r="VNS2767" s="7"/>
      <c r="VNT2767" s="7"/>
      <c r="VNU2767" s="7"/>
      <c r="VNV2767" s="7"/>
      <c r="VNW2767" s="7"/>
      <c r="VNX2767" s="7"/>
      <c r="VNY2767" s="7"/>
      <c r="VNZ2767" s="7"/>
      <c r="VOA2767" s="7"/>
      <c r="VOB2767" s="7"/>
      <c r="VOC2767" s="7"/>
      <c r="VOD2767" s="7"/>
      <c r="VOE2767" s="7"/>
      <c r="VOF2767" s="7"/>
      <c r="VOG2767" s="7"/>
      <c r="VOH2767" s="7"/>
      <c r="VOI2767" s="7"/>
      <c r="VOJ2767" s="7"/>
      <c r="VOK2767" s="7"/>
      <c r="VOL2767" s="7"/>
      <c r="VOM2767" s="7"/>
      <c r="VON2767" s="7"/>
      <c r="VOO2767" s="7"/>
      <c r="VOP2767" s="7"/>
      <c r="VOQ2767" s="7"/>
      <c r="VOR2767" s="7"/>
      <c r="VOS2767" s="7"/>
      <c r="VOT2767" s="7"/>
      <c r="VOU2767" s="7"/>
      <c r="VOV2767" s="7"/>
      <c r="VOW2767" s="7"/>
      <c r="VOX2767" s="7"/>
      <c r="VOY2767" s="7"/>
      <c r="VOZ2767" s="7"/>
      <c r="VPA2767" s="7"/>
      <c r="VPB2767" s="7"/>
      <c r="VPC2767" s="7"/>
      <c r="VPD2767" s="7"/>
      <c r="VPE2767" s="7"/>
      <c r="VPF2767" s="7"/>
      <c r="VPG2767" s="7"/>
      <c r="VPH2767" s="7"/>
      <c r="VPI2767" s="7"/>
      <c r="VPJ2767" s="7"/>
      <c r="VPK2767" s="7"/>
      <c r="VPL2767" s="7"/>
      <c r="VPM2767" s="7"/>
      <c r="VPN2767" s="7"/>
      <c r="VPO2767" s="7"/>
      <c r="VPP2767" s="7"/>
      <c r="VPQ2767" s="7"/>
      <c r="VPR2767" s="7"/>
      <c r="VPS2767" s="7"/>
      <c r="VPT2767" s="7"/>
      <c r="VPU2767" s="7"/>
      <c r="VPV2767" s="7"/>
      <c r="VPW2767" s="7"/>
      <c r="VPX2767" s="7"/>
      <c r="VPY2767" s="7"/>
      <c r="VPZ2767" s="7"/>
      <c r="VQA2767" s="7"/>
      <c r="VQB2767" s="7"/>
      <c r="VQC2767" s="7"/>
      <c r="VQD2767" s="7"/>
      <c r="VQE2767" s="7"/>
      <c r="VQF2767" s="7"/>
      <c r="VQG2767" s="7"/>
      <c r="VQH2767" s="7"/>
      <c r="VQI2767" s="7"/>
      <c r="VQJ2767" s="7"/>
      <c r="VQK2767" s="7"/>
      <c r="VQL2767" s="7"/>
      <c r="VQM2767" s="7"/>
      <c r="VQN2767" s="7"/>
      <c r="VQO2767" s="7"/>
      <c r="VQP2767" s="7"/>
      <c r="VQQ2767" s="7"/>
      <c r="VQR2767" s="7"/>
      <c r="VQS2767" s="7"/>
      <c r="VQT2767" s="7"/>
      <c r="VQU2767" s="7"/>
      <c r="VQV2767" s="7"/>
      <c r="VQW2767" s="7"/>
      <c r="VQX2767" s="7"/>
      <c r="VQY2767" s="7"/>
      <c r="VQZ2767" s="7"/>
      <c r="VRA2767" s="7"/>
      <c r="VRB2767" s="7"/>
      <c r="VRC2767" s="7"/>
      <c r="VRD2767" s="7"/>
      <c r="VRE2767" s="7"/>
      <c r="VRF2767" s="7"/>
      <c r="VRG2767" s="7"/>
      <c r="VRH2767" s="7"/>
      <c r="VRI2767" s="7"/>
      <c r="VRJ2767" s="7"/>
      <c r="VRK2767" s="7"/>
      <c r="VRL2767" s="7"/>
      <c r="VRM2767" s="7"/>
      <c r="VRN2767" s="7"/>
      <c r="VRO2767" s="7"/>
      <c r="VRP2767" s="7"/>
      <c r="VRQ2767" s="7"/>
      <c r="VRR2767" s="7"/>
      <c r="VRS2767" s="7"/>
      <c r="VRT2767" s="7"/>
      <c r="VRU2767" s="7"/>
      <c r="VRV2767" s="7"/>
      <c r="VRW2767" s="7"/>
      <c r="VRX2767" s="7"/>
      <c r="VRY2767" s="7"/>
      <c r="VRZ2767" s="7"/>
      <c r="VSA2767" s="7"/>
      <c r="VSB2767" s="7"/>
      <c r="VSC2767" s="7"/>
      <c r="VSD2767" s="7"/>
      <c r="VSE2767" s="7"/>
      <c r="VSF2767" s="7"/>
      <c r="VSG2767" s="7"/>
      <c r="VSH2767" s="7"/>
      <c r="VSI2767" s="7"/>
      <c r="VSJ2767" s="7"/>
      <c r="VSK2767" s="7"/>
      <c r="VSL2767" s="7"/>
      <c r="VSM2767" s="7"/>
      <c r="VSN2767" s="7"/>
      <c r="VSO2767" s="7"/>
      <c r="VSP2767" s="7"/>
      <c r="VSQ2767" s="7"/>
      <c r="VSR2767" s="7"/>
      <c r="VSS2767" s="7"/>
      <c r="VST2767" s="7"/>
      <c r="VSU2767" s="7"/>
      <c r="VSV2767" s="7"/>
      <c r="VSW2767" s="7"/>
      <c r="VSX2767" s="7"/>
      <c r="VSY2767" s="7"/>
      <c r="VSZ2767" s="7"/>
      <c r="VTA2767" s="7"/>
      <c r="VTB2767" s="7"/>
      <c r="VTC2767" s="7"/>
      <c r="VTD2767" s="7"/>
      <c r="VTE2767" s="7"/>
      <c r="VTF2767" s="7"/>
      <c r="VTG2767" s="7"/>
      <c r="VTH2767" s="7"/>
      <c r="VTI2767" s="7"/>
      <c r="VTJ2767" s="7"/>
      <c r="VTK2767" s="7"/>
      <c r="VTL2767" s="7"/>
      <c r="VTM2767" s="7"/>
      <c r="VTN2767" s="7"/>
      <c r="VTO2767" s="7"/>
      <c r="VTP2767" s="7"/>
      <c r="VTQ2767" s="7"/>
      <c r="VTR2767" s="7"/>
      <c r="VTS2767" s="7"/>
      <c r="VTT2767" s="7"/>
      <c r="VTU2767" s="7"/>
      <c r="VTV2767" s="7"/>
      <c r="VTW2767" s="7"/>
      <c r="VTX2767" s="7"/>
      <c r="VTY2767" s="7"/>
      <c r="VTZ2767" s="7"/>
      <c r="VUA2767" s="7"/>
      <c r="VUB2767" s="7"/>
      <c r="VUC2767" s="7"/>
      <c r="VUD2767" s="7"/>
      <c r="VUE2767" s="7"/>
      <c r="VUF2767" s="7"/>
      <c r="VUG2767" s="7"/>
      <c r="VUH2767" s="7"/>
      <c r="VUI2767" s="7"/>
      <c r="VUJ2767" s="7"/>
      <c r="VUK2767" s="7"/>
      <c r="VUL2767" s="7"/>
      <c r="VUM2767" s="7"/>
      <c r="VUN2767" s="7"/>
      <c r="VUO2767" s="7"/>
      <c r="VUP2767" s="7"/>
      <c r="VUQ2767" s="7"/>
      <c r="VUR2767" s="7"/>
      <c r="VUS2767" s="7"/>
      <c r="VUT2767" s="7"/>
      <c r="VUU2767" s="7"/>
      <c r="VUV2767" s="7"/>
      <c r="VUW2767" s="7"/>
      <c r="VUX2767" s="7"/>
      <c r="VUY2767" s="7"/>
      <c r="VUZ2767" s="7"/>
      <c r="VVA2767" s="7"/>
      <c r="VVB2767" s="7"/>
      <c r="VVC2767" s="7"/>
      <c r="VVD2767" s="7"/>
      <c r="VVE2767" s="7"/>
      <c r="VVF2767" s="7"/>
      <c r="VVG2767" s="7"/>
      <c r="VVH2767" s="7"/>
      <c r="VVI2767" s="7"/>
      <c r="VVJ2767" s="7"/>
      <c r="VVK2767" s="7"/>
      <c r="VVL2767" s="7"/>
      <c r="VVM2767" s="7"/>
      <c r="VVN2767" s="7"/>
      <c r="VVO2767" s="7"/>
      <c r="VVP2767" s="7"/>
      <c r="VVQ2767" s="7"/>
      <c r="VVR2767" s="7"/>
      <c r="VVS2767" s="7"/>
      <c r="VVT2767" s="7"/>
      <c r="VVU2767" s="7"/>
      <c r="VVV2767" s="7"/>
      <c r="VVW2767" s="7"/>
      <c r="VVX2767" s="7"/>
      <c r="VVY2767" s="7"/>
      <c r="VVZ2767" s="7"/>
      <c r="VWA2767" s="7"/>
      <c r="VWB2767" s="7"/>
      <c r="VWC2767" s="7"/>
      <c r="VWD2767" s="7"/>
      <c r="VWE2767" s="7"/>
      <c r="VWF2767" s="7"/>
      <c r="VWG2767" s="7"/>
      <c r="VWH2767" s="7"/>
      <c r="VWI2767" s="7"/>
      <c r="VWJ2767" s="7"/>
      <c r="VWK2767" s="7"/>
      <c r="VWL2767" s="7"/>
      <c r="VWM2767" s="7"/>
      <c r="VWN2767" s="7"/>
      <c r="VWO2767" s="7"/>
      <c r="VWP2767" s="7"/>
      <c r="VWQ2767" s="7"/>
      <c r="VWR2767" s="7"/>
      <c r="VWS2767" s="7"/>
      <c r="VWT2767" s="7"/>
      <c r="VWU2767" s="7"/>
      <c r="VWV2767" s="7"/>
      <c r="VWW2767" s="7"/>
      <c r="VWX2767" s="7"/>
      <c r="VWY2767" s="7"/>
      <c r="VWZ2767" s="7"/>
      <c r="VXA2767" s="7"/>
      <c r="VXB2767" s="7"/>
      <c r="VXC2767" s="7"/>
      <c r="VXD2767" s="7"/>
      <c r="VXE2767" s="7"/>
      <c r="VXF2767" s="7"/>
      <c r="VXG2767" s="7"/>
      <c r="VXH2767" s="7"/>
      <c r="VXI2767" s="7"/>
      <c r="VXJ2767" s="7"/>
      <c r="VXK2767" s="7"/>
      <c r="VXL2767" s="7"/>
      <c r="VXM2767" s="7"/>
      <c r="VXN2767" s="7"/>
      <c r="VXO2767" s="7"/>
      <c r="VXP2767" s="7"/>
      <c r="VXQ2767" s="7"/>
      <c r="VXR2767" s="7"/>
      <c r="VXS2767" s="7"/>
      <c r="VXT2767" s="7"/>
      <c r="VXU2767" s="7"/>
      <c r="VXV2767" s="7"/>
      <c r="VXW2767" s="7"/>
      <c r="VXX2767" s="7"/>
      <c r="VXY2767" s="7"/>
      <c r="VXZ2767" s="7"/>
      <c r="VYA2767" s="7"/>
      <c r="VYB2767" s="7"/>
      <c r="VYC2767" s="7"/>
      <c r="VYD2767" s="7"/>
      <c r="VYE2767" s="7"/>
      <c r="VYF2767" s="7"/>
      <c r="VYG2767" s="7"/>
      <c r="VYH2767" s="7"/>
      <c r="VYI2767" s="7"/>
      <c r="VYJ2767" s="7"/>
      <c r="VYK2767" s="7"/>
      <c r="VYL2767" s="7"/>
      <c r="VYM2767" s="7"/>
      <c r="VYN2767" s="7"/>
      <c r="VYO2767" s="7"/>
      <c r="VYP2767" s="7"/>
      <c r="VYQ2767" s="7"/>
      <c r="VYR2767" s="7"/>
      <c r="VYS2767" s="7"/>
      <c r="VYT2767" s="7"/>
      <c r="VYU2767" s="7"/>
      <c r="VYV2767" s="7"/>
      <c r="VYW2767" s="7"/>
      <c r="VYX2767" s="7"/>
      <c r="VYY2767" s="7"/>
      <c r="VYZ2767" s="7"/>
      <c r="VZA2767" s="7"/>
      <c r="VZB2767" s="7"/>
      <c r="VZC2767" s="7"/>
      <c r="VZD2767" s="7"/>
      <c r="VZE2767" s="7"/>
      <c r="VZF2767" s="7"/>
      <c r="VZG2767" s="7"/>
      <c r="VZH2767" s="7"/>
      <c r="VZI2767" s="7"/>
      <c r="VZJ2767" s="7"/>
      <c r="VZK2767" s="7"/>
      <c r="VZL2767" s="7"/>
      <c r="VZM2767" s="7"/>
      <c r="VZN2767" s="7"/>
      <c r="VZO2767" s="7"/>
      <c r="VZP2767" s="7"/>
      <c r="VZQ2767" s="7"/>
      <c r="VZR2767" s="7"/>
      <c r="VZS2767" s="7"/>
      <c r="VZT2767" s="7"/>
      <c r="VZU2767" s="7"/>
      <c r="VZV2767" s="7"/>
      <c r="VZW2767" s="7"/>
      <c r="VZX2767" s="7"/>
      <c r="VZY2767" s="7"/>
      <c r="VZZ2767" s="7"/>
      <c r="WAA2767" s="7"/>
      <c r="WAB2767" s="7"/>
      <c r="WAC2767" s="7"/>
      <c r="WAD2767" s="7"/>
      <c r="WAE2767" s="7"/>
      <c r="WAF2767" s="7"/>
      <c r="WAG2767" s="7"/>
      <c r="WAH2767" s="7"/>
      <c r="WAI2767" s="7"/>
      <c r="WAJ2767" s="7"/>
      <c r="WAK2767" s="7"/>
      <c r="WAL2767" s="7"/>
      <c r="WAM2767" s="7"/>
      <c r="WAN2767" s="7"/>
      <c r="WAO2767" s="7"/>
      <c r="WAP2767" s="7"/>
      <c r="WAQ2767" s="7"/>
      <c r="WAR2767" s="7"/>
      <c r="WAS2767" s="7"/>
      <c r="WAT2767" s="7"/>
      <c r="WAU2767" s="7"/>
      <c r="WAV2767" s="7"/>
      <c r="WAW2767" s="7"/>
      <c r="WAX2767" s="7"/>
      <c r="WAY2767" s="7"/>
      <c r="WAZ2767" s="7"/>
      <c r="WBA2767" s="7"/>
      <c r="WBB2767" s="7"/>
      <c r="WBC2767" s="7"/>
      <c r="WBD2767" s="7"/>
      <c r="WBE2767" s="7"/>
      <c r="WBF2767" s="7"/>
      <c r="WBG2767" s="7"/>
      <c r="WBH2767" s="7"/>
      <c r="WBI2767" s="7"/>
      <c r="WBJ2767" s="7"/>
      <c r="WBK2767" s="7"/>
      <c r="WBL2767" s="7"/>
      <c r="WBM2767" s="7"/>
      <c r="WBN2767" s="7"/>
      <c r="WBO2767" s="7"/>
      <c r="WBP2767" s="7"/>
      <c r="WBQ2767" s="7"/>
      <c r="WBR2767" s="7"/>
      <c r="WBS2767" s="7"/>
      <c r="WBT2767" s="7"/>
      <c r="WBU2767" s="7"/>
      <c r="WBV2767" s="7"/>
      <c r="WBW2767" s="7"/>
      <c r="WBX2767" s="7"/>
      <c r="WBY2767" s="7"/>
      <c r="WBZ2767" s="7"/>
      <c r="WCA2767" s="7"/>
      <c r="WCB2767" s="7"/>
      <c r="WCC2767" s="7"/>
      <c r="WCD2767" s="7"/>
      <c r="WCE2767" s="7"/>
      <c r="WCF2767" s="7"/>
      <c r="WCG2767" s="7"/>
      <c r="WCH2767" s="7"/>
      <c r="WCI2767" s="7"/>
      <c r="WCJ2767" s="7"/>
      <c r="WCK2767" s="7"/>
      <c r="WCL2767" s="7"/>
      <c r="WCM2767" s="7"/>
      <c r="WCN2767" s="7"/>
      <c r="WCO2767" s="7"/>
      <c r="WCP2767" s="7"/>
      <c r="WCQ2767" s="7"/>
      <c r="WCR2767" s="7"/>
      <c r="WCS2767" s="7"/>
      <c r="WCT2767" s="7"/>
      <c r="WCU2767" s="7"/>
      <c r="WCV2767" s="7"/>
      <c r="WCW2767" s="7"/>
      <c r="WCX2767" s="7"/>
      <c r="WCY2767" s="7"/>
      <c r="WCZ2767" s="7"/>
      <c r="WDA2767" s="7"/>
      <c r="WDB2767" s="7"/>
      <c r="WDC2767" s="7"/>
      <c r="WDD2767" s="7"/>
      <c r="WDE2767" s="7"/>
      <c r="WDF2767" s="7"/>
      <c r="WDG2767" s="7"/>
      <c r="WDH2767" s="7"/>
      <c r="WDI2767" s="7"/>
      <c r="WDJ2767" s="7"/>
      <c r="WDK2767" s="7"/>
      <c r="WDL2767" s="7"/>
      <c r="WDM2767" s="7"/>
      <c r="WDN2767" s="7"/>
      <c r="WDO2767" s="7"/>
      <c r="WDP2767" s="7"/>
      <c r="WDQ2767" s="7"/>
      <c r="WDR2767" s="7"/>
      <c r="WDS2767" s="7"/>
      <c r="WDT2767" s="7"/>
      <c r="WDU2767" s="7"/>
      <c r="WDV2767" s="7"/>
      <c r="WDW2767" s="7"/>
      <c r="WDX2767" s="7"/>
      <c r="WDY2767" s="7"/>
      <c r="WDZ2767" s="7"/>
      <c r="WEA2767" s="7"/>
      <c r="WEB2767" s="7"/>
      <c r="WEC2767" s="7"/>
      <c r="WED2767" s="7"/>
      <c r="WEE2767" s="7"/>
      <c r="WEF2767" s="7"/>
      <c r="WEG2767" s="7"/>
      <c r="WEH2767" s="7"/>
      <c r="WEI2767" s="7"/>
      <c r="WEJ2767" s="7"/>
      <c r="WEK2767" s="7"/>
      <c r="WEL2767" s="7"/>
      <c r="WEM2767" s="7"/>
      <c r="WEN2767" s="7"/>
      <c r="WEO2767" s="7"/>
      <c r="WEP2767" s="7"/>
      <c r="WEQ2767" s="7"/>
      <c r="WER2767" s="7"/>
      <c r="WES2767" s="7"/>
      <c r="WET2767" s="7"/>
      <c r="WEU2767" s="7"/>
      <c r="WEV2767" s="7"/>
      <c r="WEW2767" s="7"/>
      <c r="WEX2767" s="7"/>
      <c r="WEY2767" s="7"/>
      <c r="WEZ2767" s="7"/>
      <c r="WFA2767" s="7"/>
      <c r="WFB2767" s="7"/>
      <c r="WFC2767" s="7"/>
      <c r="WFD2767" s="7"/>
      <c r="WFE2767" s="7"/>
      <c r="WFF2767" s="7"/>
      <c r="WFG2767" s="7"/>
      <c r="WFH2767" s="7"/>
      <c r="WFI2767" s="7"/>
      <c r="WFJ2767" s="7"/>
      <c r="WFK2767" s="7"/>
      <c r="WFL2767" s="7"/>
      <c r="WFM2767" s="7"/>
      <c r="WFN2767" s="7"/>
      <c r="WFO2767" s="7"/>
      <c r="WFP2767" s="7"/>
      <c r="WFQ2767" s="7"/>
      <c r="WFR2767" s="7"/>
      <c r="WFS2767" s="7"/>
      <c r="WFT2767" s="7"/>
      <c r="WFU2767" s="7"/>
      <c r="WFV2767" s="7"/>
      <c r="WFW2767" s="7"/>
      <c r="WFX2767" s="7"/>
      <c r="WFY2767" s="7"/>
      <c r="WFZ2767" s="7"/>
      <c r="WGA2767" s="7"/>
      <c r="WGB2767" s="7"/>
      <c r="WGC2767" s="7"/>
      <c r="WGD2767" s="7"/>
      <c r="WGE2767" s="7"/>
      <c r="WGF2767" s="7"/>
      <c r="WGG2767" s="7"/>
      <c r="WGH2767" s="7"/>
      <c r="WGI2767" s="7"/>
      <c r="WGJ2767" s="7"/>
      <c r="WGK2767" s="7"/>
      <c r="WGL2767" s="7"/>
      <c r="WGM2767" s="7"/>
      <c r="WGN2767" s="7"/>
      <c r="WGO2767" s="7"/>
      <c r="WGP2767" s="7"/>
      <c r="WGQ2767" s="7"/>
      <c r="WGR2767" s="7"/>
      <c r="WGS2767" s="7"/>
      <c r="WGT2767" s="7"/>
      <c r="WGU2767" s="7"/>
      <c r="WGV2767" s="7"/>
      <c r="WGW2767" s="7"/>
      <c r="WGX2767" s="7"/>
      <c r="WGY2767" s="7"/>
      <c r="WGZ2767" s="7"/>
      <c r="WHA2767" s="7"/>
      <c r="WHB2767" s="7"/>
      <c r="WHC2767" s="7"/>
      <c r="WHD2767" s="7"/>
      <c r="WHE2767" s="7"/>
      <c r="WHF2767" s="7"/>
      <c r="WHG2767" s="7"/>
      <c r="WHH2767" s="7"/>
      <c r="WHI2767" s="7"/>
      <c r="WHJ2767" s="7"/>
      <c r="WHK2767" s="7"/>
      <c r="WHL2767" s="7"/>
      <c r="WHM2767" s="7"/>
      <c r="WHN2767" s="7"/>
      <c r="WHO2767" s="7"/>
      <c r="WHP2767" s="7"/>
      <c r="WHQ2767" s="7"/>
      <c r="WHR2767" s="7"/>
      <c r="WHS2767" s="7"/>
      <c r="WHT2767" s="7"/>
      <c r="WHU2767" s="7"/>
      <c r="WHV2767" s="7"/>
      <c r="WHW2767" s="7"/>
      <c r="WHX2767" s="7"/>
      <c r="WHY2767" s="7"/>
      <c r="WHZ2767" s="7"/>
      <c r="WIA2767" s="7"/>
      <c r="WIB2767" s="7"/>
      <c r="WIC2767" s="7"/>
      <c r="WID2767" s="7"/>
      <c r="WIE2767" s="7"/>
      <c r="WIF2767" s="7"/>
      <c r="WIG2767" s="7"/>
      <c r="WIH2767" s="7"/>
      <c r="WII2767" s="7"/>
      <c r="WIJ2767" s="7"/>
      <c r="WIK2767" s="7"/>
      <c r="WIL2767" s="7"/>
      <c r="WIM2767" s="7"/>
      <c r="WIN2767" s="7"/>
      <c r="WIO2767" s="7"/>
      <c r="WIP2767" s="7"/>
      <c r="WIQ2767" s="7"/>
      <c r="WIR2767" s="7"/>
      <c r="WIS2767" s="7"/>
      <c r="WIT2767" s="7"/>
      <c r="WIU2767" s="7"/>
      <c r="WIV2767" s="7"/>
      <c r="WIW2767" s="7"/>
      <c r="WIX2767" s="7"/>
      <c r="WIY2767" s="7"/>
      <c r="WIZ2767" s="7"/>
      <c r="WJA2767" s="7"/>
      <c r="WJB2767" s="7"/>
      <c r="WJC2767" s="7"/>
      <c r="WJD2767" s="7"/>
      <c r="WJE2767" s="7"/>
      <c r="WJF2767" s="7"/>
      <c r="WJG2767" s="7"/>
      <c r="WJH2767" s="7"/>
      <c r="WJI2767" s="7"/>
      <c r="WJJ2767" s="7"/>
      <c r="WJK2767" s="7"/>
      <c r="WJL2767" s="7"/>
      <c r="WJM2767" s="7"/>
      <c r="WJN2767" s="7"/>
      <c r="WJO2767" s="7"/>
      <c r="WJP2767" s="7"/>
      <c r="WJQ2767" s="7"/>
      <c r="WJR2767" s="7"/>
      <c r="WJS2767" s="7"/>
      <c r="WJT2767" s="7"/>
      <c r="WJU2767" s="7"/>
      <c r="WJV2767" s="7"/>
      <c r="WJW2767" s="7"/>
      <c r="WJX2767" s="7"/>
      <c r="WJY2767" s="7"/>
      <c r="WJZ2767" s="7"/>
      <c r="WKA2767" s="7"/>
      <c r="WKB2767" s="7"/>
      <c r="WKC2767" s="7"/>
      <c r="WKD2767" s="7"/>
      <c r="WKE2767" s="7"/>
      <c r="WKF2767" s="7"/>
      <c r="WKG2767" s="7"/>
      <c r="WKH2767" s="7"/>
      <c r="WKI2767" s="7"/>
      <c r="WKJ2767" s="7"/>
      <c r="WKK2767" s="7"/>
      <c r="WKL2767" s="7"/>
      <c r="WKM2767" s="7"/>
      <c r="WKN2767" s="7"/>
      <c r="WKO2767" s="7"/>
      <c r="WKP2767" s="7"/>
      <c r="WKQ2767" s="7"/>
      <c r="WKR2767" s="7"/>
      <c r="WKS2767" s="7"/>
      <c r="WKT2767" s="7"/>
      <c r="WKU2767" s="7"/>
      <c r="WKV2767" s="7"/>
      <c r="WKW2767" s="7"/>
      <c r="WKX2767" s="7"/>
      <c r="WKY2767" s="7"/>
      <c r="WKZ2767" s="7"/>
      <c r="WLA2767" s="7"/>
      <c r="WLB2767" s="7"/>
      <c r="WLC2767" s="7"/>
      <c r="WLD2767" s="7"/>
      <c r="WLE2767" s="7"/>
      <c r="WLF2767" s="7"/>
      <c r="WLG2767" s="7"/>
      <c r="WLH2767" s="7"/>
      <c r="WLI2767" s="7"/>
      <c r="WLJ2767" s="7"/>
      <c r="WLK2767" s="7"/>
      <c r="WLL2767" s="7"/>
      <c r="WLM2767" s="7"/>
      <c r="WLN2767" s="7"/>
      <c r="WLO2767" s="7"/>
      <c r="WLP2767" s="7"/>
      <c r="WLQ2767" s="7"/>
      <c r="WLR2767" s="7"/>
      <c r="WLS2767" s="7"/>
      <c r="WLT2767" s="7"/>
      <c r="WLU2767" s="7"/>
      <c r="WLV2767" s="7"/>
      <c r="WLW2767" s="7"/>
      <c r="WLX2767" s="7"/>
      <c r="WLY2767" s="7"/>
      <c r="WLZ2767" s="7"/>
      <c r="WMA2767" s="7"/>
      <c r="WMB2767" s="7"/>
      <c r="WMC2767" s="7"/>
      <c r="WMD2767" s="7"/>
      <c r="WME2767" s="7"/>
      <c r="WMF2767" s="7"/>
      <c r="WMG2767" s="7"/>
      <c r="WMH2767" s="7"/>
      <c r="WMI2767" s="7"/>
      <c r="WMJ2767" s="7"/>
      <c r="WMK2767" s="7"/>
      <c r="WML2767" s="7"/>
      <c r="WMM2767" s="7"/>
      <c r="WMN2767" s="7"/>
      <c r="WMO2767" s="7"/>
      <c r="WMP2767" s="7"/>
      <c r="WMQ2767" s="7"/>
      <c r="WMR2767" s="7"/>
      <c r="WMS2767" s="7"/>
      <c r="WMT2767" s="7"/>
      <c r="WMU2767" s="7"/>
      <c r="WMV2767" s="7"/>
      <c r="WMW2767" s="7"/>
      <c r="WMX2767" s="7"/>
      <c r="WMY2767" s="7"/>
      <c r="WMZ2767" s="7"/>
      <c r="WNA2767" s="7"/>
      <c r="WNB2767" s="7"/>
      <c r="WNC2767" s="7"/>
      <c r="WND2767" s="7"/>
      <c r="WNE2767" s="7"/>
      <c r="WNF2767" s="7"/>
      <c r="WNG2767" s="7"/>
      <c r="WNH2767" s="7"/>
      <c r="WNI2767" s="7"/>
      <c r="WNJ2767" s="7"/>
      <c r="WNK2767" s="7"/>
      <c r="WNL2767" s="7"/>
      <c r="WNM2767" s="7"/>
      <c r="WNN2767" s="7"/>
      <c r="WNO2767" s="7"/>
      <c r="WNP2767" s="7"/>
      <c r="WNQ2767" s="7"/>
      <c r="WNR2767" s="7"/>
      <c r="WNS2767" s="7"/>
      <c r="WNT2767" s="7"/>
      <c r="WNU2767" s="7"/>
      <c r="WNV2767" s="7"/>
      <c r="WNW2767" s="7"/>
      <c r="WNX2767" s="7"/>
      <c r="WNY2767" s="7"/>
      <c r="WNZ2767" s="7"/>
      <c r="WOA2767" s="7"/>
      <c r="WOB2767" s="7"/>
      <c r="WOC2767" s="7"/>
      <c r="WOD2767" s="7"/>
      <c r="WOE2767" s="7"/>
      <c r="WOF2767" s="7"/>
      <c r="WOG2767" s="7"/>
      <c r="WOH2767" s="7"/>
      <c r="WOI2767" s="7"/>
      <c r="WOJ2767" s="7"/>
      <c r="WOK2767" s="7"/>
      <c r="WOL2767" s="7"/>
      <c r="WOM2767" s="7"/>
      <c r="WON2767" s="7"/>
      <c r="WOO2767" s="7"/>
      <c r="WOP2767" s="7"/>
      <c r="WOQ2767" s="7"/>
      <c r="WOR2767" s="7"/>
      <c r="WOS2767" s="7"/>
      <c r="WOT2767" s="7"/>
      <c r="WOU2767" s="7"/>
      <c r="WOV2767" s="7"/>
      <c r="WOW2767" s="7"/>
      <c r="WOX2767" s="7"/>
      <c r="WOY2767" s="7"/>
      <c r="WOZ2767" s="7"/>
      <c r="WPA2767" s="7"/>
      <c r="WPB2767" s="7"/>
      <c r="WPC2767" s="7"/>
      <c r="WPD2767" s="7"/>
      <c r="WPE2767" s="7"/>
      <c r="WPF2767" s="7"/>
      <c r="WPG2767" s="7"/>
      <c r="WPH2767" s="7"/>
      <c r="WPI2767" s="7"/>
      <c r="WPJ2767" s="7"/>
      <c r="WPK2767" s="7"/>
      <c r="WPL2767" s="7"/>
      <c r="WPM2767" s="7"/>
      <c r="WPN2767" s="7"/>
      <c r="WPO2767" s="7"/>
      <c r="WPP2767" s="7"/>
      <c r="WPQ2767" s="7"/>
      <c r="WPR2767" s="7"/>
      <c r="WPS2767" s="7"/>
      <c r="WPT2767" s="7"/>
      <c r="WPU2767" s="7"/>
      <c r="WPV2767" s="7"/>
      <c r="WPW2767" s="7"/>
      <c r="WPX2767" s="7"/>
      <c r="WPY2767" s="7"/>
      <c r="WPZ2767" s="7"/>
      <c r="WQA2767" s="7"/>
      <c r="WQB2767" s="7"/>
      <c r="WQC2767" s="7"/>
      <c r="WQD2767" s="7"/>
      <c r="WQE2767" s="7"/>
      <c r="WQF2767" s="7"/>
      <c r="WQG2767" s="7"/>
      <c r="WQH2767" s="7"/>
      <c r="WQI2767" s="7"/>
      <c r="WQJ2767" s="7"/>
      <c r="WQK2767" s="7"/>
      <c r="WQL2767" s="7"/>
      <c r="WQM2767" s="7"/>
      <c r="WQN2767" s="7"/>
      <c r="WQO2767" s="7"/>
      <c r="WQP2767" s="7"/>
      <c r="WQQ2767" s="7"/>
      <c r="WQR2767" s="7"/>
      <c r="WQS2767" s="7"/>
      <c r="WQT2767" s="7"/>
      <c r="WQU2767" s="7"/>
      <c r="WQV2767" s="7"/>
      <c r="WQW2767" s="7"/>
      <c r="WQX2767" s="7"/>
      <c r="WQY2767" s="7"/>
      <c r="WQZ2767" s="7"/>
      <c r="WRA2767" s="7"/>
      <c r="WRB2767" s="7"/>
      <c r="WRC2767" s="7"/>
      <c r="WRD2767" s="7"/>
      <c r="WRE2767" s="7"/>
      <c r="WRF2767" s="7"/>
      <c r="WRG2767" s="7"/>
      <c r="WRH2767" s="7"/>
      <c r="WRI2767" s="7"/>
      <c r="WRJ2767" s="7"/>
      <c r="WRK2767" s="7"/>
      <c r="WRL2767" s="7"/>
      <c r="WRM2767" s="7"/>
      <c r="WRN2767" s="7"/>
      <c r="WRO2767" s="7"/>
      <c r="WRP2767" s="7"/>
      <c r="WRQ2767" s="7"/>
      <c r="WRR2767" s="7"/>
      <c r="WRS2767" s="7"/>
      <c r="WRT2767" s="7"/>
      <c r="WRU2767" s="7"/>
      <c r="WRV2767" s="7"/>
      <c r="WRW2767" s="7"/>
      <c r="WRX2767" s="7"/>
      <c r="WRY2767" s="7"/>
      <c r="WRZ2767" s="7"/>
      <c r="WSA2767" s="7"/>
      <c r="WSB2767" s="7"/>
      <c r="WSC2767" s="7"/>
      <c r="WSD2767" s="7"/>
      <c r="WSE2767" s="7"/>
      <c r="WSF2767" s="7"/>
      <c r="WSG2767" s="7"/>
      <c r="WSH2767" s="7"/>
      <c r="WSI2767" s="7"/>
      <c r="WSJ2767" s="7"/>
      <c r="WSK2767" s="7"/>
      <c r="WSL2767" s="7"/>
      <c r="WSM2767" s="7"/>
      <c r="WSN2767" s="7"/>
      <c r="WSO2767" s="7"/>
      <c r="WSP2767" s="7"/>
      <c r="WSQ2767" s="7"/>
      <c r="WSR2767" s="7"/>
      <c r="WSS2767" s="7"/>
      <c r="WST2767" s="7"/>
      <c r="WSU2767" s="7"/>
      <c r="WSV2767" s="7"/>
      <c r="WSW2767" s="7"/>
      <c r="WSX2767" s="7"/>
      <c r="WSY2767" s="7"/>
      <c r="WSZ2767" s="7"/>
      <c r="WTA2767" s="7"/>
      <c r="WTB2767" s="7"/>
      <c r="WTC2767" s="7"/>
      <c r="WTD2767" s="7"/>
      <c r="WTE2767" s="7"/>
      <c r="WTF2767" s="7"/>
      <c r="WTG2767" s="7"/>
      <c r="WTH2767" s="7"/>
      <c r="WTI2767" s="7"/>
      <c r="WTJ2767" s="7"/>
      <c r="WTK2767" s="7"/>
      <c r="WTL2767" s="7"/>
      <c r="WTM2767" s="7"/>
      <c r="WTN2767" s="7"/>
      <c r="WTO2767" s="7"/>
      <c r="WTP2767" s="7"/>
      <c r="WTQ2767" s="7"/>
      <c r="WTR2767" s="7"/>
      <c r="WTS2767" s="7"/>
      <c r="WTT2767" s="7"/>
      <c r="WTU2767" s="7"/>
      <c r="WTV2767" s="7"/>
      <c r="WTW2767" s="7"/>
      <c r="WTX2767" s="7"/>
      <c r="WTY2767" s="7"/>
      <c r="WTZ2767" s="7"/>
      <c r="WUA2767" s="7"/>
      <c r="WUB2767" s="7"/>
      <c r="WUC2767" s="7"/>
      <c r="WUD2767" s="7"/>
      <c r="WUE2767" s="7"/>
      <c r="WUF2767" s="7"/>
      <c r="WUG2767" s="7"/>
      <c r="WUH2767" s="7"/>
      <c r="WUI2767" s="7"/>
      <c r="WUJ2767" s="7"/>
      <c r="WUK2767" s="7"/>
      <c r="WUL2767" s="7"/>
      <c r="WUM2767" s="7"/>
      <c r="WUN2767" s="7"/>
      <c r="WUO2767" s="7"/>
      <c r="WUP2767" s="7"/>
      <c r="WUQ2767" s="7"/>
      <c r="WUR2767" s="7"/>
      <c r="WUS2767" s="7"/>
      <c r="WUT2767" s="7"/>
      <c r="WUU2767" s="7"/>
      <c r="WUV2767" s="7"/>
      <c r="WUW2767" s="7"/>
      <c r="WUX2767" s="7"/>
      <c r="WUY2767" s="7"/>
      <c r="WUZ2767" s="7"/>
      <c r="WVA2767" s="7"/>
      <c r="WVB2767" s="7"/>
      <c r="WVC2767" s="7"/>
      <c r="WVD2767" s="7"/>
      <c r="WVE2767" s="7"/>
      <c r="WVF2767" s="7"/>
      <c r="WVG2767" s="7"/>
      <c r="WVH2767" s="7"/>
      <c r="WVI2767" s="7"/>
      <c r="WVJ2767" s="7"/>
      <c r="WVK2767" s="7"/>
      <c r="WVL2767" s="7"/>
      <c r="WVM2767" s="7"/>
      <c r="WVN2767" s="7"/>
      <c r="WVO2767" s="7"/>
      <c r="WVP2767" s="7"/>
      <c r="WVQ2767" s="7"/>
      <c r="WVR2767" s="7"/>
      <c r="WVS2767" s="7"/>
      <c r="WVT2767" s="7"/>
      <c r="WVU2767" s="7"/>
      <c r="WVV2767" s="7"/>
      <c r="WVW2767" s="7"/>
      <c r="WVX2767" s="7"/>
      <c r="WVY2767" s="7"/>
      <c r="WVZ2767" s="7"/>
      <c r="WWA2767" s="7"/>
      <c r="WWB2767" s="7"/>
      <c r="WWC2767" s="7"/>
      <c r="WWD2767" s="7"/>
      <c r="WWE2767" s="7"/>
      <c r="WWF2767" s="7"/>
      <c r="WWG2767" s="7"/>
      <c r="WWH2767" s="7"/>
      <c r="WWI2767" s="7"/>
      <c r="WWJ2767" s="7"/>
      <c r="WWK2767" s="7"/>
      <c r="WWL2767" s="7"/>
      <c r="WWM2767" s="7"/>
      <c r="WWN2767" s="7"/>
      <c r="WWO2767" s="7"/>
      <c r="WWP2767" s="7"/>
      <c r="WWQ2767" s="7"/>
      <c r="WWR2767" s="7"/>
      <c r="WWS2767" s="7"/>
      <c r="WWT2767" s="7"/>
      <c r="WWU2767" s="7"/>
      <c r="WWV2767" s="7"/>
      <c r="WWW2767" s="7"/>
      <c r="WWX2767" s="7"/>
      <c r="WWY2767" s="7"/>
      <c r="WWZ2767" s="7"/>
      <c r="WXA2767" s="7"/>
      <c r="WXB2767" s="7"/>
      <c r="WXC2767" s="7"/>
      <c r="WXD2767" s="7"/>
      <c r="WXE2767" s="7"/>
      <c r="WXF2767" s="7"/>
      <c r="WXG2767" s="7"/>
      <c r="WXH2767" s="7"/>
      <c r="WXI2767" s="7"/>
      <c r="WXJ2767" s="7"/>
      <c r="WXK2767" s="7"/>
      <c r="WXL2767" s="7"/>
      <c r="WXM2767" s="7"/>
      <c r="WXN2767" s="7"/>
      <c r="WXO2767" s="7"/>
      <c r="WXP2767" s="7"/>
      <c r="WXQ2767" s="7"/>
      <c r="WXR2767" s="7"/>
      <c r="WXS2767" s="7"/>
      <c r="WXT2767" s="7"/>
      <c r="WXU2767" s="7"/>
      <c r="WXV2767" s="7"/>
      <c r="WXW2767" s="7"/>
      <c r="WXX2767" s="7"/>
      <c r="WXY2767" s="7"/>
      <c r="WXZ2767" s="7"/>
      <c r="WYA2767" s="7"/>
      <c r="WYB2767" s="7"/>
      <c r="WYC2767" s="7"/>
      <c r="WYD2767" s="7"/>
      <c r="WYE2767" s="7"/>
      <c r="WYF2767" s="7"/>
      <c r="WYG2767" s="7"/>
      <c r="WYH2767" s="7"/>
      <c r="WYI2767" s="7"/>
      <c r="WYJ2767" s="7"/>
      <c r="WYK2767" s="7"/>
      <c r="WYL2767" s="7"/>
      <c r="WYM2767" s="7"/>
      <c r="WYN2767" s="7"/>
      <c r="WYO2767" s="7"/>
      <c r="WYP2767" s="7"/>
      <c r="WYQ2767" s="7"/>
      <c r="WYR2767" s="7"/>
      <c r="WYS2767" s="7"/>
      <c r="WYT2767" s="7"/>
      <c r="WYU2767" s="7"/>
      <c r="WYV2767" s="7"/>
      <c r="WYW2767" s="7"/>
      <c r="WYX2767" s="7"/>
      <c r="WYY2767" s="7"/>
      <c r="WYZ2767" s="7"/>
      <c r="WZA2767" s="7"/>
      <c r="WZB2767" s="7"/>
      <c r="WZC2767" s="7"/>
      <c r="WZD2767" s="7"/>
      <c r="WZE2767" s="7"/>
      <c r="WZF2767" s="7"/>
      <c r="WZG2767" s="7"/>
      <c r="WZH2767" s="7"/>
      <c r="WZI2767" s="7"/>
      <c r="WZJ2767" s="7"/>
      <c r="WZK2767" s="7"/>
      <c r="WZL2767" s="7"/>
      <c r="WZM2767" s="7"/>
      <c r="WZN2767" s="7"/>
      <c r="WZO2767" s="7"/>
      <c r="WZP2767" s="7"/>
      <c r="WZQ2767" s="7"/>
      <c r="WZR2767" s="7"/>
      <c r="WZS2767" s="7"/>
      <c r="WZT2767" s="7"/>
      <c r="WZU2767" s="7"/>
      <c r="WZV2767" s="7"/>
      <c r="WZW2767" s="7"/>
      <c r="WZX2767" s="7"/>
      <c r="WZY2767" s="7"/>
      <c r="WZZ2767" s="7"/>
      <c r="XAA2767" s="7"/>
      <c r="XAB2767" s="7"/>
      <c r="XAC2767" s="7"/>
      <c r="XAD2767" s="7"/>
      <c r="XAE2767" s="7"/>
      <c r="XAF2767" s="7"/>
      <c r="XAG2767" s="7"/>
      <c r="XAH2767" s="7"/>
      <c r="XAI2767" s="7"/>
      <c r="XAJ2767" s="7"/>
      <c r="XAK2767" s="7"/>
      <c r="XAL2767" s="7"/>
      <c r="XAM2767" s="7"/>
      <c r="XAN2767" s="7"/>
      <c r="XAO2767" s="7"/>
      <c r="XAP2767" s="7"/>
      <c r="XAQ2767" s="7"/>
      <c r="XAR2767" s="7"/>
      <c r="XAS2767" s="7"/>
      <c r="XAT2767" s="7"/>
      <c r="XAU2767" s="7"/>
      <c r="XAV2767" s="7"/>
      <c r="XAW2767" s="7"/>
      <c r="XAX2767" s="7"/>
      <c r="XAY2767" s="7"/>
      <c r="XAZ2767" s="7"/>
      <c r="XBA2767" s="7"/>
      <c r="XBB2767" s="7"/>
      <c r="XBC2767" s="7"/>
      <c r="XBD2767" s="7"/>
      <c r="XBE2767" s="7"/>
      <c r="XBF2767" s="7"/>
      <c r="XBG2767" s="7"/>
      <c r="XBH2767" s="7"/>
      <c r="XBI2767" s="7"/>
      <c r="XBJ2767" s="7"/>
      <c r="XBK2767" s="7"/>
      <c r="XBL2767" s="7"/>
      <c r="XBM2767" s="7"/>
      <c r="XBN2767" s="7"/>
      <c r="XBO2767" s="7"/>
      <c r="XBP2767" s="7"/>
      <c r="XBQ2767" s="7"/>
      <c r="XBR2767" s="7"/>
      <c r="XBS2767" s="7"/>
      <c r="XBT2767" s="7"/>
      <c r="XBU2767" s="7"/>
      <c r="XBV2767" s="7"/>
      <c r="XBW2767" s="7"/>
      <c r="XBX2767" s="7"/>
      <c r="XBY2767" s="7"/>
      <c r="XBZ2767" s="7"/>
      <c r="XCA2767" s="7"/>
      <c r="XCB2767" s="7"/>
      <c r="XCC2767" s="7"/>
      <c r="XCD2767" s="7"/>
      <c r="XCE2767" s="7"/>
      <c r="XCF2767" s="7"/>
      <c r="XCG2767" s="7"/>
      <c r="XCH2767" s="7"/>
      <c r="XCI2767" s="7"/>
      <c r="XCJ2767" s="7"/>
      <c r="XCK2767" s="7"/>
      <c r="XCL2767" s="7"/>
      <c r="XCM2767" s="7"/>
      <c r="XCN2767" s="7"/>
      <c r="XCO2767" s="7"/>
      <c r="XCP2767" s="7"/>
      <c r="XCQ2767" s="7"/>
      <c r="XCR2767" s="7"/>
      <c r="XCS2767" s="7"/>
      <c r="XCT2767" s="7"/>
      <c r="XCU2767" s="7"/>
      <c r="XCV2767" s="7"/>
      <c r="XCW2767" s="7"/>
      <c r="XCX2767" s="7"/>
      <c r="XCY2767" s="7"/>
      <c r="XCZ2767" s="7"/>
      <c r="XDA2767" s="7"/>
      <c r="XDB2767" s="7"/>
      <c r="XDC2767" s="7"/>
      <c r="XDD2767" s="7"/>
      <c r="XDE2767" s="7"/>
      <c r="XDF2767" s="7"/>
      <c r="XDG2767" s="7"/>
      <c r="XDH2767" s="7"/>
      <c r="XDI2767" s="7"/>
      <c r="XDJ2767" s="7"/>
      <c r="XDK2767" s="7"/>
      <c r="XDL2767" s="7"/>
      <c r="XDM2767" s="7"/>
      <c r="XDN2767" s="7"/>
      <c r="XDO2767" s="7"/>
      <c r="XDP2767" s="7"/>
      <c r="XDQ2767" s="7"/>
      <c r="XDR2767" s="7"/>
      <c r="XDS2767" s="7"/>
      <c r="XDT2767" s="7"/>
      <c r="XDU2767" s="7"/>
      <c r="XDV2767" s="7"/>
      <c r="XDW2767" s="7"/>
      <c r="XDX2767" s="7"/>
      <c r="XDY2767" s="7"/>
      <c r="XDZ2767" s="7"/>
      <c r="XEA2767" s="7"/>
      <c r="XEB2767" s="7"/>
      <c r="XEC2767" s="7"/>
      <c r="XED2767" s="7"/>
      <c r="XEE2767" s="7"/>
      <c r="XEF2767" s="7"/>
      <c r="XEG2767" s="7"/>
      <c r="XEH2767" s="7"/>
      <c r="XEI2767" s="7"/>
    </row>
    <row r="2768" s="7" customFormat="1" customHeight="1" spans="1:14">
      <c r="A2768" s="14">
        <v>2764</v>
      </c>
      <c r="B2768" s="15">
        <v>1616054</v>
      </c>
      <c r="C2768" s="15" t="s">
        <v>4850</v>
      </c>
      <c r="D2768" s="15" t="s">
        <v>41</v>
      </c>
      <c r="E2768" s="16" t="s">
        <v>3393</v>
      </c>
      <c r="F2768" s="15" t="s">
        <v>43</v>
      </c>
      <c r="G2768" s="17">
        <v>99.39</v>
      </c>
      <c r="H2768" s="17">
        <v>535909</v>
      </c>
      <c r="I2768" s="17">
        <v>535478</v>
      </c>
      <c r="J2768" s="17">
        <v>7301.98</v>
      </c>
      <c r="K2768" s="15" t="s">
        <v>58</v>
      </c>
      <c r="L2768" s="15">
        <v>300</v>
      </c>
      <c r="M2768" s="17">
        <f t="shared" si="43"/>
        <v>29817</v>
      </c>
      <c r="N2768" s="32" t="s">
        <v>20</v>
      </c>
    </row>
    <row r="2769" s="7" customFormat="1" customHeight="1" spans="1:14">
      <c r="A2769" s="14">
        <v>2765</v>
      </c>
      <c r="B2769" s="15">
        <v>1614258</v>
      </c>
      <c r="C2769" s="15" t="s">
        <v>4851</v>
      </c>
      <c r="D2769" s="15" t="s">
        <v>41</v>
      </c>
      <c r="E2769" s="16" t="s">
        <v>1246</v>
      </c>
      <c r="F2769" s="15" t="s">
        <v>977</v>
      </c>
      <c r="G2769" s="17">
        <v>117.47</v>
      </c>
      <c r="H2769" s="17">
        <v>640369</v>
      </c>
      <c r="I2769" s="17">
        <v>639824</v>
      </c>
      <c r="J2769" s="17">
        <v>8724.88</v>
      </c>
      <c r="K2769" s="15" t="s">
        <v>79</v>
      </c>
      <c r="L2769" s="15">
        <v>300</v>
      </c>
      <c r="M2769" s="17">
        <f t="shared" si="43"/>
        <v>35241</v>
      </c>
      <c r="N2769" s="32" t="s">
        <v>20</v>
      </c>
    </row>
    <row r="2770" s="7" customFormat="1" customHeight="1" spans="1:14">
      <c r="A2770" s="14">
        <v>2766</v>
      </c>
      <c r="B2770" s="15">
        <v>1609426</v>
      </c>
      <c r="C2770" s="15" t="s">
        <v>4852</v>
      </c>
      <c r="D2770" s="15" t="s">
        <v>41</v>
      </c>
      <c r="E2770" s="16" t="s">
        <v>999</v>
      </c>
      <c r="F2770" s="15" t="s">
        <v>346</v>
      </c>
      <c r="G2770" s="17">
        <v>151.49</v>
      </c>
      <c r="H2770" s="17">
        <v>887118</v>
      </c>
      <c r="I2770" s="17">
        <v>886357</v>
      </c>
      <c r="J2770" s="17">
        <v>12086.68</v>
      </c>
      <c r="K2770" s="15"/>
      <c r="L2770" s="15">
        <v>150</v>
      </c>
      <c r="M2770" s="17">
        <f t="shared" si="43"/>
        <v>22723.5</v>
      </c>
      <c r="N2770" s="32" t="s">
        <v>20</v>
      </c>
    </row>
    <row r="2771" s="7" customFormat="1" customHeight="1" spans="1:14">
      <c r="A2771" s="14">
        <v>2767</v>
      </c>
      <c r="B2771" s="15">
        <v>1604132</v>
      </c>
      <c r="C2771" s="15" t="s">
        <v>4853</v>
      </c>
      <c r="D2771" s="15" t="s">
        <v>41</v>
      </c>
      <c r="E2771" s="16" t="s">
        <v>805</v>
      </c>
      <c r="F2771" s="15" t="s">
        <v>1587</v>
      </c>
      <c r="G2771" s="17">
        <v>117.47</v>
      </c>
      <c r="H2771" s="17">
        <v>654613</v>
      </c>
      <c r="I2771" s="17">
        <v>654056</v>
      </c>
      <c r="J2771" s="17">
        <v>8918.94</v>
      </c>
      <c r="K2771" s="15"/>
      <c r="L2771" s="15">
        <v>150</v>
      </c>
      <c r="M2771" s="17">
        <f t="shared" si="43"/>
        <v>17620.5</v>
      </c>
      <c r="N2771" s="32" t="s">
        <v>20</v>
      </c>
    </row>
    <row r="2772" s="7" customFormat="1" customHeight="1" spans="1:14">
      <c r="A2772" s="14">
        <v>2768</v>
      </c>
      <c r="B2772" s="15">
        <v>1615309</v>
      </c>
      <c r="C2772" s="15" t="s">
        <v>4854</v>
      </c>
      <c r="D2772" s="15" t="s">
        <v>32</v>
      </c>
      <c r="E2772" s="16" t="s">
        <v>4817</v>
      </c>
      <c r="F2772" s="15" t="s">
        <v>27</v>
      </c>
      <c r="G2772" s="17">
        <v>63.56</v>
      </c>
      <c r="H2772" s="17">
        <v>359562</v>
      </c>
      <c r="I2772" s="17">
        <v>359109</v>
      </c>
      <c r="J2772" s="17">
        <v>3420.09</v>
      </c>
      <c r="K2772" s="15"/>
      <c r="L2772" s="15">
        <v>150</v>
      </c>
      <c r="M2772" s="17">
        <f t="shared" si="43"/>
        <v>9534</v>
      </c>
      <c r="N2772" s="32" t="s">
        <v>20</v>
      </c>
    </row>
    <row r="2773" s="7" customFormat="1" customHeight="1" spans="1:14">
      <c r="A2773" s="14">
        <v>2769</v>
      </c>
      <c r="B2773" s="15">
        <v>1609227</v>
      </c>
      <c r="C2773" s="15" t="s">
        <v>4855</v>
      </c>
      <c r="D2773" s="15" t="s">
        <v>70</v>
      </c>
      <c r="E2773" s="16" t="s">
        <v>3067</v>
      </c>
      <c r="F2773" s="15" t="s">
        <v>1272</v>
      </c>
      <c r="G2773" s="17">
        <v>135.11</v>
      </c>
      <c r="H2773" s="17">
        <v>703722</v>
      </c>
      <c r="I2773" s="17">
        <v>703930</v>
      </c>
      <c r="J2773" s="17">
        <v>10558.8</v>
      </c>
      <c r="K2773" s="15" t="s">
        <v>79</v>
      </c>
      <c r="L2773" s="15">
        <v>300</v>
      </c>
      <c r="M2773" s="17">
        <f t="shared" si="43"/>
        <v>40533</v>
      </c>
      <c r="N2773" s="32" t="s">
        <v>20</v>
      </c>
    </row>
    <row r="2774" s="7" customFormat="1" customHeight="1" spans="1:14">
      <c r="A2774" s="14">
        <v>2770</v>
      </c>
      <c r="B2774" s="15">
        <v>1613298</v>
      </c>
      <c r="C2774" s="15" t="s">
        <v>4856</v>
      </c>
      <c r="D2774" s="15" t="s">
        <v>41</v>
      </c>
      <c r="E2774" s="16" t="s">
        <v>2192</v>
      </c>
      <c r="F2774" s="15" t="s">
        <v>2410</v>
      </c>
      <c r="G2774" s="17">
        <v>117.47</v>
      </c>
      <c r="H2774" s="17">
        <v>650927</v>
      </c>
      <c r="I2774" s="17">
        <v>650373</v>
      </c>
      <c r="J2774" s="17">
        <v>8868.73</v>
      </c>
      <c r="K2774" s="15"/>
      <c r="L2774" s="15">
        <v>150</v>
      </c>
      <c r="M2774" s="17">
        <f t="shared" si="43"/>
        <v>17620.5</v>
      </c>
      <c r="N2774" s="32" t="s">
        <v>20</v>
      </c>
    </row>
    <row r="2775" s="7" customFormat="1" customHeight="1" spans="1:14">
      <c r="A2775" s="14">
        <v>2771</v>
      </c>
      <c r="B2775" s="15">
        <v>1604939</v>
      </c>
      <c r="C2775" s="15" t="s">
        <v>4857</v>
      </c>
      <c r="D2775" s="15" t="s">
        <v>41</v>
      </c>
      <c r="E2775" s="16" t="s">
        <v>277</v>
      </c>
      <c r="F2775" s="15" t="s">
        <v>3539</v>
      </c>
      <c r="G2775" s="17">
        <v>117.47</v>
      </c>
      <c r="H2775" s="17">
        <v>617404</v>
      </c>
      <c r="I2775" s="17">
        <v>616878</v>
      </c>
      <c r="J2775" s="17">
        <v>11215.97</v>
      </c>
      <c r="K2775" s="15"/>
      <c r="L2775" s="15">
        <v>150</v>
      </c>
      <c r="M2775" s="17">
        <f t="shared" si="43"/>
        <v>17620.5</v>
      </c>
      <c r="N2775" s="32" t="s">
        <v>20</v>
      </c>
    </row>
    <row r="2776" s="7" customFormat="1" customHeight="1" spans="1:14">
      <c r="A2776" s="14">
        <v>2772</v>
      </c>
      <c r="B2776" s="15">
        <v>1612974</v>
      </c>
      <c r="C2776" s="15" t="s">
        <v>4858</v>
      </c>
      <c r="D2776" s="15" t="s">
        <v>70</v>
      </c>
      <c r="E2776" s="16" t="s">
        <v>4859</v>
      </c>
      <c r="F2776" s="15" t="s">
        <v>835</v>
      </c>
      <c r="G2776" s="17">
        <v>87.7</v>
      </c>
      <c r="H2776" s="17">
        <v>478543</v>
      </c>
      <c r="I2776" s="17">
        <v>492894</v>
      </c>
      <c r="J2776" s="17">
        <v>7041.34</v>
      </c>
      <c r="K2776" s="15" t="s">
        <v>58</v>
      </c>
      <c r="L2776" s="15">
        <v>300</v>
      </c>
      <c r="M2776" s="17">
        <f t="shared" si="43"/>
        <v>26310</v>
      </c>
      <c r="N2776" s="32" t="s">
        <v>20</v>
      </c>
    </row>
    <row r="2777" s="7" customFormat="1" customHeight="1" spans="1:14">
      <c r="A2777" s="14">
        <v>2773</v>
      </c>
      <c r="B2777" s="15">
        <v>1612657</v>
      </c>
      <c r="C2777" s="15" t="s">
        <v>2591</v>
      </c>
      <c r="D2777" s="15" t="s">
        <v>41</v>
      </c>
      <c r="E2777" s="16" t="s">
        <v>803</v>
      </c>
      <c r="F2777" s="15" t="s">
        <v>1874</v>
      </c>
      <c r="G2777" s="17">
        <v>141.69</v>
      </c>
      <c r="H2777" s="17">
        <v>832506</v>
      </c>
      <c r="I2777" s="17">
        <v>831742</v>
      </c>
      <c r="J2777" s="17">
        <v>15122.58</v>
      </c>
      <c r="K2777" s="15" t="s">
        <v>79</v>
      </c>
      <c r="L2777" s="15">
        <v>300</v>
      </c>
      <c r="M2777" s="17">
        <f t="shared" si="43"/>
        <v>42507</v>
      </c>
      <c r="N2777" s="32" t="s">
        <v>20</v>
      </c>
    </row>
    <row r="2778" s="7" customFormat="1" customHeight="1" spans="1:14">
      <c r="A2778" s="14">
        <v>2774</v>
      </c>
      <c r="B2778" s="15">
        <v>1613864</v>
      </c>
      <c r="C2778" s="15" t="s">
        <v>4860</v>
      </c>
      <c r="D2778" s="15" t="s">
        <v>41</v>
      </c>
      <c r="E2778" s="16" t="s">
        <v>571</v>
      </c>
      <c r="F2778" s="15" t="s">
        <v>43</v>
      </c>
      <c r="G2778" s="17">
        <v>117.47</v>
      </c>
      <c r="H2778" s="17">
        <v>645614</v>
      </c>
      <c r="I2778" s="17">
        <v>645064</v>
      </c>
      <c r="J2778" s="17">
        <v>8796.32</v>
      </c>
      <c r="K2778" s="15"/>
      <c r="L2778" s="15">
        <v>150</v>
      </c>
      <c r="M2778" s="17">
        <f t="shared" si="43"/>
        <v>17620.5</v>
      </c>
      <c r="N2778" s="32" t="s">
        <v>20</v>
      </c>
    </row>
    <row r="2779" s="7" customFormat="1" customHeight="1" spans="1:14">
      <c r="A2779" s="14">
        <v>2775</v>
      </c>
      <c r="B2779" s="15">
        <v>1602872</v>
      </c>
      <c r="C2779" s="15" t="s">
        <v>4861</v>
      </c>
      <c r="D2779" s="15" t="s">
        <v>45</v>
      </c>
      <c r="E2779" s="16" t="s">
        <v>1450</v>
      </c>
      <c r="F2779" s="15" t="s">
        <v>68</v>
      </c>
      <c r="G2779" s="17">
        <v>86.45</v>
      </c>
      <c r="H2779" s="17">
        <v>385934</v>
      </c>
      <c r="I2779" s="17">
        <v>384773</v>
      </c>
      <c r="J2779" s="17">
        <v>3664.51</v>
      </c>
      <c r="K2779" s="15"/>
      <c r="L2779" s="15">
        <v>150</v>
      </c>
      <c r="M2779" s="17">
        <f t="shared" si="43"/>
        <v>12967.5</v>
      </c>
      <c r="N2779" s="32" t="s">
        <v>20</v>
      </c>
    </row>
    <row r="2780" s="7" customFormat="1" customHeight="1" spans="1:14">
      <c r="A2780" s="14">
        <v>2776</v>
      </c>
      <c r="B2780" s="15">
        <v>1616343</v>
      </c>
      <c r="C2780" s="15" t="s">
        <v>4862</v>
      </c>
      <c r="D2780" s="15" t="s">
        <v>70</v>
      </c>
      <c r="E2780" s="16" t="s">
        <v>4863</v>
      </c>
      <c r="F2780" s="15" t="s">
        <v>1249</v>
      </c>
      <c r="G2780" s="17">
        <v>113.1</v>
      </c>
      <c r="H2780" s="17">
        <v>707852</v>
      </c>
      <c r="I2780" s="17">
        <v>722435</v>
      </c>
      <c r="J2780" s="17">
        <v>10320.5</v>
      </c>
      <c r="K2780" s="15" t="s">
        <v>58</v>
      </c>
      <c r="L2780" s="15">
        <v>300</v>
      </c>
      <c r="M2780" s="17">
        <f t="shared" si="43"/>
        <v>33930</v>
      </c>
      <c r="N2780" s="32" t="s">
        <v>20</v>
      </c>
    </row>
    <row r="2781" s="7" customFormat="1" customHeight="1" spans="1:14">
      <c r="A2781" s="14">
        <v>2777</v>
      </c>
      <c r="B2781" s="15">
        <v>1607575</v>
      </c>
      <c r="C2781" s="15" t="s">
        <v>4864</v>
      </c>
      <c r="D2781" s="15" t="s">
        <v>41</v>
      </c>
      <c r="E2781" s="16" t="s">
        <v>531</v>
      </c>
      <c r="F2781" s="15" t="s">
        <v>43</v>
      </c>
      <c r="G2781" s="17">
        <v>151.49</v>
      </c>
      <c r="H2781" s="17">
        <v>849054</v>
      </c>
      <c r="I2781" s="17">
        <v>848325</v>
      </c>
      <c r="J2781" s="17">
        <v>11568.07</v>
      </c>
      <c r="K2781" s="15"/>
      <c r="L2781" s="15">
        <v>150</v>
      </c>
      <c r="M2781" s="17">
        <f t="shared" si="43"/>
        <v>22723.5</v>
      </c>
      <c r="N2781" s="32" t="s">
        <v>20</v>
      </c>
    </row>
    <row r="2782" s="7" customFormat="1" customHeight="1" spans="1:14">
      <c r="A2782" s="14">
        <v>2778</v>
      </c>
      <c r="B2782" s="15">
        <v>1603211</v>
      </c>
      <c r="C2782" s="15" t="s">
        <v>4865</v>
      </c>
      <c r="D2782" s="15" t="s">
        <v>41</v>
      </c>
      <c r="E2782" s="16" t="s">
        <v>916</v>
      </c>
      <c r="F2782" s="15" t="s">
        <v>296</v>
      </c>
      <c r="G2782" s="17">
        <v>99.39</v>
      </c>
      <c r="H2782" s="17">
        <v>520173</v>
      </c>
      <c r="I2782" s="17">
        <v>519754</v>
      </c>
      <c r="J2782" s="17">
        <v>7087.54</v>
      </c>
      <c r="K2782" s="15" t="s">
        <v>79</v>
      </c>
      <c r="L2782" s="15">
        <v>300</v>
      </c>
      <c r="M2782" s="17">
        <f t="shared" si="43"/>
        <v>29817</v>
      </c>
      <c r="N2782" s="32" t="s">
        <v>20</v>
      </c>
    </row>
    <row r="2783" s="7" customFormat="1" customHeight="1" spans="1:14">
      <c r="A2783" s="14">
        <v>2779</v>
      </c>
      <c r="B2783" s="15">
        <v>1605258</v>
      </c>
      <c r="C2783" s="15" t="s">
        <v>3833</v>
      </c>
      <c r="D2783" s="15" t="s">
        <v>41</v>
      </c>
      <c r="E2783" s="16" t="s">
        <v>3027</v>
      </c>
      <c r="F2783" s="15" t="s">
        <v>102</v>
      </c>
      <c r="G2783" s="17">
        <v>99.82</v>
      </c>
      <c r="H2783" s="17">
        <v>526144</v>
      </c>
      <c r="I2783" s="17">
        <v>525670</v>
      </c>
      <c r="J2783" s="17">
        <v>7168.22</v>
      </c>
      <c r="K2783" s="15" t="s">
        <v>201</v>
      </c>
      <c r="L2783" s="15">
        <v>300</v>
      </c>
      <c r="M2783" s="17">
        <f t="shared" si="43"/>
        <v>29946</v>
      </c>
      <c r="N2783" s="32" t="s">
        <v>20</v>
      </c>
    </row>
    <row r="2784" s="7" customFormat="1" customHeight="1" spans="1:14">
      <c r="A2784" s="14">
        <v>2780</v>
      </c>
      <c r="B2784" s="15">
        <v>1614133</v>
      </c>
      <c r="C2784" s="15" t="s">
        <v>4866</v>
      </c>
      <c r="D2784" s="15" t="s">
        <v>70</v>
      </c>
      <c r="E2784" s="16" t="s">
        <v>2553</v>
      </c>
      <c r="F2784" s="15" t="s">
        <v>1026</v>
      </c>
      <c r="G2784" s="17">
        <v>150.6</v>
      </c>
      <c r="H2784" s="17">
        <v>760306</v>
      </c>
      <c r="I2784" s="17">
        <v>759599</v>
      </c>
      <c r="J2784" s="17">
        <v>10851.42</v>
      </c>
      <c r="K2784" s="15"/>
      <c r="L2784" s="15">
        <v>150</v>
      </c>
      <c r="M2784" s="17">
        <f t="shared" si="43"/>
        <v>22590</v>
      </c>
      <c r="N2784" s="32" t="s">
        <v>20</v>
      </c>
    </row>
    <row r="2785" s="7" customFormat="1" customHeight="1" spans="1:14">
      <c r="A2785" s="14">
        <v>2781</v>
      </c>
      <c r="B2785" s="15">
        <v>1602661</v>
      </c>
      <c r="C2785" s="15" t="s">
        <v>4867</v>
      </c>
      <c r="D2785" s="15" t="s">
        <v>41</v>
      </c>
      <c r="E2785" s="16" t="s">
        <v>3455</v>
      </c>
      <c r="F2785" s="15" t="s">
        <v>340</v>
      </c>
      <c r="G2785" s="17">
        <v>99.39</v>
      </c>
      <c r="H2785" s="17">
        <v>500019</v>
      </c>
      <c r="I2785" s="17">
        <v>499617</v>
      </c>
      <c r="J2785" s="17">
        <v>6812.96</v>
      </c>
      <c r="K2785" s="15"/>
      <c r="L2785" s="15">
        <v>150</v>
      </c>
      <c r="M2785" s="17">
        <f t="shared" si="43"/>
        <v>14908.5</v>
      </c>
      <c r="N2785" s="32" t="s">
        <v>20</v>
      </c>
    </row>
    <row r="2786" s="7" customFormat="1" customHeight="1" spans="1:14">
      <c r="A2786" s="14">
        <v>2782</v>
      </c>
      <c r="B2786" s="15">
        <v>1612712</v>
      </c>
      <c r="C2786" s="15" t="s">
        <v>4868</v>
      </c>
      <c r="D2786" s="15" t="s">
        <v>41</v>
      </c>
      <c r="E2786" s="16" t="s">
        <v>892</v>
      </c>
      <c r="F2786" s="15" t="s">
        <v>4683</v>
      </c>
      <c r="G2786" s="17">
        <v>151.49</v>
      </c>
      <c r="H2786" s="17">
        <v>872605</v>
      </c>
      <c r="I2786" s="17">
        <v>871856</v>
      </c>
      <c r="J2786" s="17">
        <v>31703.86</v>
      </c>
      <c r="K2786" s="15"/>
      <c r="L2786" s="15">
        <v>150</v>
      </c>
      <c r="M2786" s="17">
        <f t="shared" si="43"/>
        <v>22723.5</v>
      </c>
      <c r="N2786" s="32" t="s">
        <v>20</v>
      </c>
    </row>
    <row r="2787" s="7" customFormat="1" customHeight="1" spans="1:14">
      <c r="A2787" s="14">
        <v>2783</v>
      </c>
      <c r="B2787" s="15">
        <v>1600488</v>
      </c>
      <c r="C2787" s="15" t="s">
        <v>644</v>
      </c>
      <c r="D2787" s="15" t="s">
        <v>4826</v>
      </c>
      <c r="E2787" s="16" t="s">
        <v>4869</v>
      </c>
      <c r="F2787" s="15" t="s">
        <v>4870</v>
      </c>
      <c r="G2787" s="17">
        <v>61.72</v>
      </c>
      <c r="H2787" s="17">
        <v>330322</v>
      </c>
      <c r="I2787" s="17">
        <v>330322</v>
      </c>
      <c r="J2787" s="17">
        <v>3145.93</v>
      </c>
      <c r="K2787" s="15"/>
      <c r="L2787" s="15">
        <v>150</v>
      </c>
      <c r="M2787" s="17">
        <f t="shared" si="43"/>
        <v>9258</v>
      </c>
      <c r="N2787" s="32" t="s">
        <v>20</v>
      </c>
    </row>
    <row r="2788" s="7" customFormat="1" customHeight="1" spans="1:14">
      <c r="A2788" s="14">
        <v>2784</v>
      </c>
      <c r="B2788" s="15">
        <v>1603642</v>
      </c>
      <c r="C2788" s="15" t="s">
        <v>4871</v>
      </c>
      <c r="D2788" s="15" t="s">
        <v>41</v>
      </c>
      <c r="E2788" s="16" t="s">
        <v>614</v>
      </c>
      <c r="F2788" s="15" t="s">
        <v>2410</v>
      </c>
      <c r="G2788" s="17">
        <v>117.47</v>
      </c>
      <c r="H2788" s="17">
        <v>654469</v>
      </c>
      <c r="I2788" s="17">
        <v>653912</v>
      </c>
      <c r="J2788" s="17">
        <v>11889.32</v>
      </c>
      <c r="K2788" s="15" t="s">
        <v>58</v>
      </c>
      <c r="L2788" s="15">
        <v>300</v>
      </c>
      <c r="M2788" s="17">
        <f t="shared" si="43"/>
        <v>35241</v>
      </c>
      <c r="N2788" s="32" t="s">
        <v>20</v>
      </c>
    </row>
    <row r="2789" s="7" customFormat="1" customHeight="1" spans="1:14">
      <c r="A2789" s="14">
        <v>2785</v>
      </c>
      <c r="B2789" s="15">
        <v>1615599</v>
      </c>
      <c r="C2789" s="15" t="s">
        <v>2209</v>
      </c>
      <c r="D2789" s="15" t="s">
        <v>41</v>
      </c>
      <c r="E2789" s="16" t="s">
        <v>2568</v>
      </c>
      <c r="F2789" s="15" t="s">
        <v>428</v>
      </c>
      <c r="G2789" s="17">
        <v>99.39</v>
      </c>
      <c r="H2789" s="17">
        <v>534399</v>
      </c>
      <c r="I2789" s="17">
        <v>533969</v>
      </c>
      <c r="J2789" s="17">
        <v>7281.39</v>
      </c>
      <c r="K2789" s="15"/>
      <c r="L2789" s="15">
        <v>150</v>
      </c>
      <c r="M2789" s="17">
        <f t="shared" si="43"/>
        <v>14908.5</v>
      </c>
      <c r="N2789" s="32" t="s">
        <v>20</v>
      </c>
    </row>
    <row r="2790" s="7" customFormat="1" customHeight="1" spans="1:14">
      <c r="A2790" s="14">
        <v>2786</v>
      </c>
      <c r="B2790" s="15">
        <v>1600398</v>
      </c>
      <c r="C2790" s="15" t="s">
        <v>3907</v>
      </c>
      <c r="D2790" s="15" t="s">
        <v>45</v>
      </c>
      <c r="E2790" s="16" t="s">
        <v>3319</v>
      </c>
      <c r="F2790" s="15" t="s">
        <v>4872</v>
      </c>
      <c r="G2790" s="17">
        <v>80.08</v>
      </c>
      <c r="H2790" s="17">
        <v>407237</v>
      </c>
      <c r="I2790" s="17">
        <v>406576</v>
      </c>
      <c r="J2790" s="17">
        <v>3872.16</v>
      </c>
      <c r="K2790" s="15"/>
      <c r="L2790" s="15">
        <v>150</v>
      </c>
      <c r="M2790" s="17">
        <f t="shared" si="43"/>
        <v>12012</v>
      </c>
      <c r="N2790" s="32" t="s">
        <v>20</v>
      </c>
    </row>
    <row r="2791" s="7" customFormat="1" customHeight="1" spans="1:14">
      <c r="A2791" s="14">
        <v>2787</v>
      </c>
      <c r="B2791" s="15">
        <v>1614845</v>
      </c>
      <c r="C2791" s="15" t="s">
        <v>4873</v>
      </c>
      <c r="D2791" s="15" t="s">
        <v>70</v>
      </c>
      <c r="E2791" s="16" t="s">
        <v>4874</v>
      </c>
      <c r="F2791" s="15" t="s">
        <v>776</v>
      </c>
      <c r="G2791" s="17">
        <v>87.7</v>
      </c>
      <c r="H2791" s="17">
        <v>460123</v>
      </c>
      <c r="I2791" s="17">
        <v>473921</v>
      </c>
      <c r="J2791" s="17">
        <v>6770.3</v>
      </c>
      <c r="K2791" s="15"/>
      <c r="L2791" s="15">
        <v>150</v>
      </c>
      <c r="M2791" s="17">
        <f t="shared" si="43"/>
        <v>13155</v>
      </c>
      <c r="N2791" s="32" t="s">
        <v>20</v>
      </c>
    </row>
    <row r="2792" s="7" customFormat="1" customHeight="1" spans="1:14">
      <c r="A2792" s="14">
        <v>2788</v>
      </c>
      <c r="B2792" s="15">
        <v>1609014</v>
      </c>
      <c r="C2792" s="15" t="s">
        <v>4875</v>
      </c>
      <c r="D2792" s="15" t="s">
        <v>70</v>
      </c>
      <c r="E2792" s="16" t="s">
        <v>4876</v>
      </c>
      <c r="F2792" s="16" t="s">
        <v>2019</v>
      </c>
      <c r="G2792" s="17">
        <v>87.79</v>
      </c>
      <c r="H2792" s="17">
        <v>533324</v>
      </c>
      <c r="I2792" s="17">
        <v>549301</v>
      </c>
      <c r="J2792" s="17">
        <v>7847.16</v>
      </c>
      <c r="K2792" s="28" t="s">
        <v>79</v>
      </c>
      <c r="L2792" s="15">
        <v>300</v>
      </c>
      <c r="M2792" s="17">
        <f t="shared" si="43"/>
        <v>26337</v>
      </c>
      <c r="N2792" s="32" t="s">
        <v>20</v>
      </c>
    </row>
    <row r="2793" s="7" customFormat="1" customHeight="1" spans="1:14">
      <c r="A2793" s="14">
        <v>2789</v>
      </c>
      <c r="B2793" s="15">
        <v>1605953</v>
      </c>
      <c r="C2793" s="15" t="s">
        <v>4877</v>
      </c>
      <c r="D2793" s="15" t="s">
        <v>32</v>
      </c>
      <c r="E2793" s="16" t="s">
        <v>1676</v>
      </c>
      <c r="F2793" s="15" t="s">
        <v>4878</v>
      </c>
      <c r="G2793" s="17">
        <v>67.35</v>
      </c>
      <c r="H2793" s="17">
        <v>434089</v>
      </c>
      <c r="I2793" s="17">
        <v>430609</v>
      </c>
      <c r="J2793" s="17">
        <v>4101.03</v>
      </c>
      <c r="K2793" s="15"/>
      <c r="L2793" s="15">
        <v>150</v>
      </c>
      <c r="M2793" s="17">
        <f t="shared" si="43"/>
        <v>10102.5</v>
      </c>
      <c r="N2793" s="32" t="s">
        <v>20</v>
      </c>
    </row>
    <row r="2794" s="7" customFormat="1" customHeight="1" spans="1:14">
      <c r="A2794" s="14">
        <v>2790</v>
      </c>
      <c r="B2794" s="15">
        <v>1603648</v>
      </c>
      <c r="C2794" s="15" t="s">
        <v>4879</v>
      </c>
      <c r="D2794" s="15" t="s">
        <v>41</v>
      </c>
      <c r="E2794" s="16" t="s">
        <v>969</v>
      </c>
      <c r="F2794" s="15" t="s">
        <v>1371</v>
      </c>
      <c r="G2794" s="17">
        <v>117.47</v>
      </c>
      <c r="H2794" s="17">
        <v>635909</v>
      </c>
      <c r="I2794" s="17">
        <v>635368</v>
      </c>
      <c r="J2794" s="17">
        <v>8664.11</v>
      </c>
      <c r="K2794" s="15" t="s">
        <v>79</v>
      </c>
      <c r="L2794" s="15">
        <v>300</v>
      </c>
      <c r="M2794" s="17">
        <f t="shared" si="43"/>
        <v>35241</v>
      </c>
      <c r="N2794" s="32" t="s">
        <v>20</v>
      </c>
    </row>
    <row r="2795" s="7" customFormat="1" customHeight="1" spans="1:14">
      <c r="A2795" s="14">
        <v>2791</v>
      </c>
      <c r="B2795" s="15">
        <v>1606520</v>
      </c>
      <c r="C2795" s="15" t="s">
        <v>4880</v>
      </c>
      <c r="D2795" s="15" t="s">
        <v>41</v>
      </c>
      <c r="E2795" s="16" t="s">
        <v>612</v>
      </c>
      <c r="F2795" s="15" t="s">
        <v>2410</v>
      </c>
      <c r="G2795" s="17">
        <v>99.39</v>
      </c>
      <c r="H2795" s="17">
        <v>511435</v>
      </c>
      <c r="I2795" s="17">
        <v>511023</v>
      </c>
      <c r="J2795" s="17">
        <v>9291.34</v>
      </c>
      <c r="K2795" s="15"/>
      <c r="L2795" s="15">
        <v>150</v>
      </c>
      <c r="M2795" s="17">
        <f t="shared" si="43"/>
        <v>14908.5</v>
      </c>
      <c r="N2795" s="32" t="s">
        <v>20</v>
      </c>
    </row>
    <row r="2796" s="7" customFormat="1" customHeight="1" spans="1:14">
      <c r="A2796" s="14">
        <v>2792</v>
      </c>
      <c r="B2796" s="15">
        <v>1612007</v>
      </c>
      <c r="C2796" s="15" t="s">
        <v>2974</v>
      </c>
      <c r="D2796" s="15" t="s">
        <v>41</v>
      </c>
      <c r="E2796" s="16" t="s">
        <v>2872</v>
      </c>
      <c r="F2796" s="15" t="s">
        <v>4870</v>
      </c>
      <c r="G2796" s="17">
        <v>99.39</v>
      </c>
      <c r="H2796" s="17">
        <v>502124</v>
      </c>
      <c r="I2796" s="17">
        <v>501720</v>
      </c>
      <c r="J2796" s="17">
        <v>6841.63</v>
      </c>
      <c r="K2796" s="15" t="s">
        <v>48</v>
      </c>
      <c r="L2796" s="15">
        <v>300</v>
      </c>
      <c r="M2796" s="17">
        <f t="shared" si="43"/>
        <v>29817</v>
      </c>
      <c r="N2796" s="32" t="s">
        <v>20</v>
      </c>
    </row>
    <row r="2797" s="7" customFormat="1" customHeight="1" spans="1:14">
      <c r="A2797" s="14">
        <v>2793</v>
      </c>
      <c r="B2797" s="15">
        <v>1606770</v>
      </c>
      <c r="C2797" s="15" t="s">
        <v>4881</v>
      </c>
      <c r="D2797" s="15" t="s">
        <v>41</v>
      </c>
      <c r="E2797" s="16" t="s">
        <v>1151</v>
      </c>
      <c r="F2797" s="15" t="s">
        <v>1117</v>
      </c>
      <c r="G2797" s="17">
        <v>117.47</v>
      </c>
      <c r="H2797" s="17">
        <v>643257</v>
      </c>
      <c r="I2797" s="17">
        <v>642709</v>
      </c>
      <c r="J2797" s="17">
        <v>8764.22</v>
      </c>
      <c r="K2797" s="15"/>
      <c r="L2797" s="15">
        <v>150</v>
      </c>
      <c r="M2797" s="17">
        <f t="shared" si="43"/>
        <v>17620.5</v>
      </c>
      <c r="N2797" s="32" t="s">
        <v>20</v>
      </c>
    </row>
    <row r="2798" s="7" customFormat="1" customHeight="1" spans="1:14">
      <c r="A2798" s="14">
        <v>2794</v>
      </c>
      <c r="B2798" s="15">
        <v>1607185</v>
      </c>
      <c r="C2798" s="15" t="s">
        <v>4882</v>
      </c>
      <c r="D2798" s="15" t="s">
        <v>41</v>
      </c>
      <c r="E2798" s="16" t="s">
        <v>922</v>
      </c>
      <c r="F2798" s="15" t="s">
        <v>1333</v>
      </c>
      <c r="G2798" s="17">
        <v>151.49</v>
      </c>
      <c r="H2798" s="17">
        <v>863632</v>
      </c>
      <c r="I2798" s="17">
        <v>862891</v>
      </c>
      <c r="J2798" s="17">
        <v>15688.92</v>
      </c>
      <c r="K2798" s="15"/>
      <c r="L2798" s="15">
        <v>150</v>
      </c>
      <c r="M2798" s="17">
        <f t="shared" si="43"/>
        <v>22723.5</v>
      </c>
      <c r="N2798" s="32" t="s">
        <v>20</v>
      </c>
    </row>
    <row r="2799" s="7" customFormat="1" customHeight="1" spans="1:14">
      <c r="A2799" s="14">
        <v>2795</v>
      </c>
      <c r="B2799" s="15">
        <v>1609478</v>
      </c>
      <c r="C2799" s="15" t="s">
        <v>4883</v>
      </c>
      <c r="D2799" s="15" t="s">
        <v>70</v>
      </c>
      <c r="E2799" s="16" t="s">
        <v>4884</v>
      </c>
      <c r="F2799" s="15" t="s">
        <v>835</v>
      </c>
      <c r="G2799" s="17">
        <v>108.78</v>
      </c>
      <c r="H2799" s="17">
        <v>593627</v>
      </c>
      <c r="I2799" s="17">
        <v>609125</v>
      </c>
      <c r="J2799" s="17">
        <v>8701.8</v>
      </c>
      <c r="K2799" s="15"/>
      <c r="L2799" s="15">
        <v>150</v>
      </c>
      <c r="M2799" s="17">
        <f t="shared" si="43"/>
        <v>16317</v>
      </c>
      <c r="N2799" s="32" t="s">
        <v>20</v>
      </c>
    </row>
    <row r="2800" s="7" customFormat="1" customHeight="1" spans="1:14">
      <c r="A2800" s="14">
        <v>2796</v>
      </c>
      <c r="B2800" s="15">
        <v>1605331</v>
      </c>
      <c r="C2800" s="15" t="s">
        <v>4885</v>
      </c>
      <c r="D2800" s="15" t="s">
        <v>41</v>
      </c>
      <c r="E2800" s="16" t="s">
        <v>715</v>
      </c>
      <c r="F2800" s="15" t="s">
        <v>109</v>
      </c>
      <c r="G2800" s="17">
        <v>99.39</v>
      </c>
      <c r="H2800" s="17">
        <v>527128</v>
      </c>
      <c r="I2800" s="17">
        <v>526704</v>
      </c>
      <c r="J2800" s="17">
        <v>7182.32</v>
      </c>
      <c r="K2800" s="15"/>
      <c r="L2800" s="15">
        <v>150</v>
      </c>
      <c r="M2800" s="17">
        <f t="shared" si="43"/>
        <v>14908.5</v>
      </c>
      <c r="N2800" s="32" t="s">
        <v>20</v>
      </c>
    </row>
    <row r="2801" s="7" customFormat="1" customHeight="1" spans="1:14">
      <c r="A2801" s="14">
        <v>2797</v>
      </c>
      <c r="B2801" s="15">
        <v>1606763</v>
      </c>
      <c r="C2801" s="15" t="s">
        <v>4886</v>
      </c>
      <c r="D2801" s="15" t="s">
        <v>50</v>
      </c>
      <c r="E2801" s="16" t="s">
        <v>4887</v>
      </c>
      <c r="F2801" s="15" t="s">
        <v>1156</v>
      </c>
      <c r="G2801" s="17">
        <v>79.93</v>
      </c>
      <c r="H2801" s="17">
        <v>321319</v>
      </c>
      <c r="I2801" s="17">
        <v>322822</v>
      </c>
      <c r="J2801" s="17">
        <v>3063.24</v>
      </c>
      <c r="K2801" s="15"/>
      <c r="L2801" s="15">
        <v>150</v>
      </c>
      <c r="M2801" s="17">
        <f t="shared" si="43"/>
        <v>11989.5</v>
      </c>
      <c r="N2801" s="32" t="s">
        <v>20</v>
      </c>
    </row>
    <row r="2802" s="7" customFormat="1" customHeight="1" spans="1:14">
      <c r="A2802" s="14">
        <v>2798</v>
      </c>
      <c r="B2802" s="15">
        <v>1608810</v>
      </c>
      <c r="C2802" s="15" t="s">
        <v>4888</v>
      </c>
      <c r="D2802" s="15" t="s">
        <v>41</v>
      </c>
      <c r="E2802" s="16" t="s">
        <v>1085</v>
      </c>
      <c r="F2802" s="15" t="s">
        <v>651</v>
      </c>
      <c r="G2802" s="17">
        <v>106.44</v>
      </c>
      <c r="H2802" s="17">
        <v>568747</v>
      </c>
      <c r="I2802" s="17">
        <v>568800</v>
      </c>
      <c r="J2802" s="17">
        <v>10341.82</v>
      </c>
      <c r="K2802" s="15"/>
      <c r="L2802" s="15">
        <v>150</v>
      </c>
      <c r="M2802" s="17">
        <f t="shared" si="43"/>
        <v>15966</v>
      </c>
      <c r="N2802" s="32" t="s">
        <v>20</v>
      </c>
    </row>
    <row r="2803" s="7" customFormat="1" customHeight="1" spans="1:14">
      <c r="A2803" s="14">
        <v>2799</v>
      </c>
      <c r="B2803" s="15">
        <v>1604492</v>
      </c>
      <c r="C2803" s="15" t="s">
        <v>4889</v>
      </c>
      <c r="D2803" s="15" t="s">
        <v>41</v>
      </c>
      <c r="E2803" s="16" t="s">
        <v>1220</v>
      </c>
      <c r="F2803" s="15" t="s">
        <v>1267</v>
      </c>
      <c r="G2803" s="17">
        <v>99.39</v>
      </c>
      <c r="H2803" s="17">
        <v>512433</v>
      </c>
      <c r="I2803" s="17">
        <v>512021</v>
      </c>
      <c r="J2803" s="17">
        <v>6982.11</v>
      </c>
      <c r="K2803" s="15" t="s">
        <v>48</v>
      </c>
      <c r="L2803" s="15">
        <v>300</v>
      </c>
      <c r="M2803" s="17">
        <f t="shared" si="43"/>
        <v>29817</v>
      </c>
      <c r="N2803" s="32" t="s">
        <v>20</v>
      </c>
    </row>
    <row r="2804" s="7" customFormat="1" customHeight="1" spans="1:14">
      <c r="A2804" s="14">
        <v>2800</v>
      </c>
      <c r="B2804" s="15">
        <v>1602657</v>
      </c>
      <c r="C2804" s="15" t="s">
        <v>4890</v>
      </c>
      <c r="D2804" s="15" t="s">
        <v>41</v>
      </c>
      <c r="E2804" s="16" t="s">
        <v>3431</v>
      </c>
      <c r="F2804" s="15" t="s">
        <v>3539</v>
      </c>
      <c r="G2804" s="17">
        <v>117.47</v>
      </c>
      <c r="H2804" s="17">
        <v>653992</v>
      </c>
      <c r="I2804" s="17">
        <v>653435</v>
      </c>
      <c r="J2804" s="17">
        <v>11880.63</v>
      </c>
      <c r="K2804" s="15"/>
      <c r="L2804" s="15">
        <v>150</v>
      </c>
      <c r="M2804" s="17">
        <f t="shared" si="43"/>
        <v>17620.5</v>
      </c>
      <c r="N2804" s="32" t="s">
        <v>20</v>
      </c>
    </row>
    <row r="2805" s="7" customFormat="1" customHeight="1" spans="1:14">
      <c r="A2805" s="14">
        <v>2801</v>
      </c>
      <c r="B2805" s="15">
        <v>1606339</v>
      </c>
      <c r="C2805" s="15" t="s">
        <v>4891</v>
      </c>
      <c r="D2805" s="15" t="s">
        <v>41</v>
      </c>
      <c r="E2805" s="16" t="s">
        <v>660</v>
      </c>
      <c r="F2805" s="15" t="s">
        <v>2410</v>
      </c>
      <c r="G2805" s="17">
        <v>99.39</v>
      </c>
      <c r="H2805" s="17">
        <v>532912</v>
      </c>
      <c r="I2805" s="17">
        <v>532483</v>
      </c>
      <c r="J2805" s="17">
        <v>7261.13</v>
      </c>
      <c r="K2805" s="15"/>
      <c r="L2805" s="15">
        <v>150</v>
      </c>
      <c r="M2805" s="17">
        <f t="shared" si="43"/>
        <v>14908.5</v>
      </c>
      <c r="N2805" s="32" t="s">
        <v>20</v>
      </c>
    </row>
    <row r="2806" s="7" customFormat="1" customHeight="1" spans="1:14">
      <c r="A2806" s="14">
        <v>2802</v>
      </c>
      <c r="B2806" s="15">
        <v>1606340</v>
      </c>
      <c r="C2806" s="15" t="s">
        <v>4892</v>
      </c>
      <c r="D2806" s="15" t="s">
        <v>41</v>
      </c>
      <c r="E2806" s="16" t="s">
        <v>1384</v>
      </c>
      <c r="F2806" s="15" t="s">
        <v>3539</v>
      </c>
      <c r="G2806" s="17">
        <v>99.39</v>
      </c>
      <c r="H2806" s="17">
        <v>520079</v>
      </c>
      <c r="I2806" s="17">
        <v>519660</v>
      </c>
      <c r="J2806" s="17">
        <v>9448.37</v>
      </c>
      <c r="K2806" s="15"/>
      <c r="L2806" s="15">
        <v>150</v>
      </c>
      <c r="M2806" s="17">
        <f t="shared" si="43"/>
        <v>14908.5</v>
      </c>
      <c r="N2806" s="32" t="s">
        <v>20</v>
      </c>
    </row>
    <row r="2807" s="7" customFormat="1" customHeight="1" spans="1:14">
      <c r="A2807" s="14">
        <v>2803</v>
      </c>
      <c r="B2807" s="15">
        <v>1615979</v>
      </c>
      <c r="C2807" s="15" t="s">
        <v>4893</v>
      </c>
      <c r="D2807" s="15" t="s">
        <v>41</v>
      </c>
      <c r="E2807" s="16" t="s">
        <v>2154</v>
      </c>
      <c r="F2807" s="15" t="s">
        <v>399</v>
      </c>
      <c r="G2807" s="17">
        <v>117.47</v>
      </c>
      <c r="H2807" s="17">
        <v>651863</v>
      </c>
      <c r="I2807" s="17">
        <v>651308</v>
      </c>
      <c r="J2807" s="17">
        <v>11841.96</v>
      </c>
      <c r="K2807" s="15"/>
      <c r="L2807" s="15">
        <v>150</v>
      </c>
      <c r="M2807" s="17">
        <f t="shared" si="43"/>
        <v>17620.5</v>
      </c>
      <c r="N2807" s="32" t="s">
        <v>20</v>
      </c>
    </row>
    <row r="2808" s="7" customFormat="1" customHeight="1" spans="1:14">
      <c r="A2808" s="14">
        <v>2804</v>
      </c>
      <c r="B2808" s="15">
        <v>1614395</v>
      </c>
      <c r="C2808" s="15" t="s">
        <v>4894</v>
      </c>
      <c r="D2808" s="15" t="s">
        <v>70</v>
      </c>
      <c r="E2808" s="16" t="s">
        <v>3736</v>
      </c>
      <c r="F2808" s="15" t="s">
        <v>1249</v>
      </c>
      <c r="G2808" s="17">
        <v>113.1</v>
      </c>
      <c r="H2808" s="17">
        <v>726625</v>
      </c>
      <c r="I2808" s="17">
        <v>731388</v>
      </c>
      <c r="J2808" s="17">
        <v>10448.4</v>
      </c>
      <c r="K2808" s="15"/>
      <c r="L2808" s="15">
        <v>150</v>
      </c>
      <c r="M2808" s="17">
        <f t="shared" si="43"/>
        <v>16965</v>
      </c>
      <c r="N2808" s="32" t="s">
        <v>20</v>
      </c>
    </row>
    <row r="2809" s="7" customFormat="1" customHeight="1" spans="1:14">
      <c r="A2809" s="14">
        <v>2805</v>
      </c>
      <c r="B2809" s="15">
        <v>1608687</v>
      </c>
      <c r="C2809" s="15" t="s">
        <v>4895</v>
      </c>
      <c r="D2809" s="15" t="s">
        <v>70</v>
      </c>
      <c r="E2809" s="56" t="s">
        <v>4896</v>
      </c>
      <c r="F2809" s="15" t="s">
        <v>2019</v>
      </c>
      <c r="G2809" s="17">
        <v>87.79</v>
      </c>
      <c r="H2809" s="17">
        <v>537266</v>
      </c>
      <c r="I2809" s="17">
        <v>553361</v>
      </c>
      <c r="J2809" s="17">
        <v>7905.15</v>
      </c>
      <c r="K2809" s="15" t="s">
        <v>58</v>
      </c>
      <c r="L2809" s="15">
        <v>300</v>
      </c>
      <c r="M2809" s="17">
        <f t="shared" si="43"/>
        <v>26337</v>
      </c>
      <c r="N2809" s="32" t="s">
        <v>20</v>
      </c>
    </row>
    <row r="2810" s="7" customFormat="1" customHeight="1" spans="1:14">
      <c r="A2810" s="14">
        <v>2806</v>
      </c>
      <c r="B2810" s="15">
        <v>1610651</v>
      </c>
      <c r="C2810" s="15" t="s">
        <v>4897</v>
      </c>
      <c r="D2810" s="15" t="s">
        <v>70</v>
      </c>
      <c r="E2810" s="16" t="s">
        <v>4898</v>
      </c>
      <c r="F2810" s="15" t="s">
        <v>1249</v>
      </c>
      <c r="G2810" s="17">
        <v>113.37</v>
      </c>
      <c r="H2810" s="17">
        <v>723418</v>
      </c>
      <c r="I2810" s="17">
        <v>738222</v>
      </c>
      <c r="J2810" s="17">
        <v>10546.04</v>
      </c>
      <c r="K2810" s="15"/>
      <c r="L2810" s="15">
        <v>150</v>
      </c>
      <c r="M2810" s="17">
        <f t="shared" si="43"/>
        <v>17005.5</v>
      </c>
      <c r="N2810" s="32" t="s">
        <v>20</v>
      </c>
    </row>
    <row r="2811" s="7" customFormat="1" customHeight="1" spans="1:14">
      <c r="A2811" s="14">
        <v>2807</v>
      </c>
      <c r="B2811" s="15">
        <v>1606238</v>
      </c>
      <c r="C2811" s="15" t="s">
        <v>4899</v>
      </c>
      <c r="D2811" s="15" t="s">
        <v>70</v>
      </c>
      <c r="E2811" s="16" t="s">
        <v>4900</v>
      </c>
      <c r="F2811" s="15" t="s">
        <v>109</v>
      </c>
      <c r="G2811" s="17">
        <v>61.18</v>
      </c>
      <c r="H2811" s="17">
        <v>332608</v>
      </c>
      <c r="I2811" s="17">
        <v>332554</v>
      </c>
      <c r="J2811" s="17">
        <v>3167.18</v>
      </c>
      <c r="K2811" s="15" t="s">
        <v>58</v>
      </c>
      <c r="L2811" s="15">
        <v>300</v>
      </c>
      <c r="M2811" s="17">
        <f t="shared" ref="M2811:M2874" si="44">L2811*G2811</f>
        <v>18354</v>
      </c>
      <c r="N2811" s="32" t="s">
        <v>20</v>
      </c>
    </row>
    <row r="2812" s="7" customFormat="1" customHeight="1" spans="1:14">
      <c r="A2812" s="14">
        <v>2808</v>
      </c>
      <c r="B2812" s="15">
        <v>1610034</v>
      </c>
      <c r="C2812" s="15" t="s">
        <v>4901</v>
      </c>
      <c r="D2812" s="15" t="s">
        <v>70</v>
      </c>
      <c r="E2812" s="16" t="s">
        <v>4902</v>
      </c>
      <c r="F2812" s="15" t="s">
        <v>1682</v>
      </c>
      <c r="G2812" s="17">
        <v>61.18</v>
      </c>
      <c r="H2812" s="17">
        <v>332608</v>
      </c>
      <c r="I2812" s="17">
        <v>332554</v>
      </c>
      <c r="J2812" s="17">
        <v>3167.18</v>
      </c>
      <c r="K2812" s="15"/>
      <c r="L2812" s="15">
        <v>150</v>
      </c>
      <c r="M2812" s="17">
        <f t="shared" si="44"/>
        <v>9177</v>
      </c>
      <c r="N2812" s="32" t="s">
        <v>20</v>
      </c>
    </row>
    <row r="2813" s="7" customFormat="1" customHeight="1" spans="1:14">
      <c r="A2813" s="14">
        <v>2809</v>
      </c>
      <c r="B2813" s="15">
        <v>1603809</v>
      </c>
      <c r="C2813" s="15" t="s">
        <v>4903</v>
      </c>
      <c r="D2813" s="15" t="s">
        <v>41</v>
      </c>
      <c r="E2813" s="16" t="s">
        <v>3468</v>
      </c>
      <c r="F2813" s="15" t="s">
        <v>2410</v>
      </c>
      <c r="G2813" s="17">
        <v>117.47</v>
      </c>
      <c r="H2813" s="17">
        <v>625543</v>
      </c>
      <c r="I2813" s="17">
        <v>625010</v>
      </c>
      <c r="J2813" s="17">
        <v>8522.87</v>
      </c>
      <c r="K2813" s="15"/>
      <c r="L2813" s="15">
        <v>150</v>
      </c>
      <c r="M2813" s="17">
        <f t="shared" si="44"/>
        <v>17620.5</v>
      </c>
      <c r="N2813" s="32" t="s">
        <v>20</v>
      </c>
    </row>
    <row r="2814" s="7" customFormat="1" customHeight="1" spans="1:14">
      <c r="A2814" s="14">
        <v>2810</v>
      </c>
      <c r="B2814" s="15">
        <v>1602399</v>
      </c>
      <c r="C2814" s="15" t="s">
        <v>4904</v>
      </c>
      <c r="D2814" s="15" t="s">
        <v>41</v>
      </c>
      <c r="E2814" s="16" t="s">
        <v>538</v>
      </c>
      <c r="F2814" s="15" t="s">
        <v>1649</v>
      </c>
      <c r="G2814" s="17">
        <v>117.47</v>
      </c>
      <c r="H2814" s="17">
        <v>631447</v>
      </c>
      <c r="I2814" s="17">
        <v>630809</v>
      </c>
      <c r="J2814" s="17">
        <v>8603.31</v>
      </c>
      <c r="K2814" s="15"/>
      <c r="L2814" s="15">
        <v>150</v>
      </c>
      <c r="M2814" s="17">
        <f t="shared" si="44"/>
        <v>17620.5</v>
      </c>
      <c r="N2814" s="32" t="s">
        <v>20</v>
      </c>
    </row>
    <row r="2815" s="7" customFormat="1" customHeight="1" spans="1:14">
      <c r="A2815" s="14">
        <v>2811</v>
      </c>
      <c r="B2815" s="15">
        <v>1614885</v>
      </c>
      <c r="C2815" s="15" t="s">
        <v>4905</v>
      </c>
      <c r="D2815" s="15" t="s">
        <v>55</v>
      </c>
      <c r="E2815" s="16" t="s">
        <v>1439</v>
      </c>
      <c r="F2815" s="15" t="s">
        <v>3770</v>
      </c>
      <c r="G2815" s="17">
        <v>98.62</v>
      </c>
      <c r="H2815" s="17">
        <v>544809</v>
      </c>
      <c r="I2815" s="17">
        <v>548400</v>
      </c>
      <c r="J2815" s="17">
        <v>7834.28</v>
      </c>
      <c r="K2815" s="15"/>
      <c r="L2815" s="15">
        <v>150</v>
      </c>
      <c r="M2815" s="17">
        <f t="shared" si="44"/>
        <v>14793</v>
      </c>
      <c r="N2815" s="32" t="s">
        <v>20</v>
      </c>
    </row>
    <row r="2816" s="7" customFormat="1" customHeight="1" spans="1:14">
      <c r="A2816" s="14">
        <v>2812</v>
      </c>
      <c r="B2816" s="15">
        <v>1604204</v>
      </c>
      <c r="C2816" s="15" t="s">
        <v>4906</v>
      </c>
      <c r="D2816" s="15" t="s">
        <v>393</v>
      </c>
      <c r="E2816" s="16" t="s">
        <v>4907</v>
      </c>
      <c r="F2816" s="15" t="s">
        <v>2532</v>
      </c>
      <c r="G2816" s="17">
        <v>116.96</v>
      </c>
      <c r="H2816" s="17">
        <v>500115</v>
      </c>
      <c r="I2816" s="17">
        <v>500415</v>
      </c>
      <c r="J2816" s="17">
        <v>9531.72</v>
      </c>
      <c r="K2816" s="15"/>
      <c r="L2816" s="15">
        <v>150</v>
      </c>
      <c r="M2816" s="17">
        <f t="shared" si="44"/>
        <v>17544</v>
      </c>
      <c r="N2816" s="32" t="s">
        <v>20</v>
      </c>
    </row>
    <row r="2817" s="7" customFormat="1" customHeight="1" spans="1:14">
      <c r="A2817" s="14">
        <v>2813</v>
      </c>
      <c r="B2817" s="15">
        <v>1607694</v>
      </c>
      <c r="C2817" s="15" t="s">
        <v>4908</v>
      </c>
      <c r="D2817" s="15" t="s">
        <v>70</v>
      </c>
      <c r="E2817" s="16" t="s">
        <v>206</v>
      </c>
      <c r="F2817" s="15" t="s">
        <v>2019</v>
      </c>
      <c r="G2817" s="17">
        <v>87.79</v>
      </c>
      <c r="H2817" s="17">
        <v>539550</v>
      </c>
      <c r="I2817" s="17">
        <v>555714</v>
      </c>
      <c r="J2817" s="17">
        <v>8067.02</v>
      </c>
      <c r="K2817" s="15"/>
      <c r="L2817" s="15">
        <v>150</v>
      </c>
      <c r="M2817" s="17">
        <f t="shared" si="44"/>
        <v>13168.5</v>
      </c>
      <c r="N2817" s="32" t="s">
        <v>20</v>
      </c>
    </row>
    <row r="2818" s="7" customFormat="1" customHeight="1" spans="1:14">
      <c r="A2818" s="14">
        <v>2814</v>
      </c>
      <c r="B2818" s="15">
        <v>1602444</v>
      </c>
      <c r="C2818" s="15" t="s">
        <v>4243</v>
      </c>
      <c r="D2818" s="15" t="s">
        <v>393</v>
      </c>
      <c r="E2818" s="16" t="s">
        <v>4909</v>
      </c>
      <c r="F2818" s="15" t="s">
        <v>1091</v>
      </c>
      <c r="G2818" s="17">
        <v>140.28</v>
      </c>
      <c r="H2818" s="17">
        <v>623344</v>
      </c>
      <c r="I2818" s="17">
        <v>623699</v>
      </c>
      <c r="J2818" s="17">
        <v>11879.98</v>
      </c>
      <c r="K2818" s="15" t="s">
        <v>79</v>
      </c>
      <c r="L2818" s="15">
        <v>300</v>
      </c>
      <c r="M2818" s="17">
        <f t="shared" si="44"/>
        <v>42084</v>
      </c>
      <c r="N2818" s="32" t="s">
        <v>20</v>
      </c>
    </row>
    <row r="2819" s="7" customFormat="1" customHeight="1" spans="1:14">
      <c r="A2819" s="14">
        <v>2815</v>
      </c>
      <c r="B2819" s="15">
        <v>1606397</v>
      </c>
      <c r="C2819" s="15" t="s">
        <v>4910</v>
      </c>
      <c r="D2819" s="15" t="s">
        <v>393</v>
      </c>
      <c r="E2819" s="16" t="s">
        <v>4911</v>
      </c>
      <c r="F2819" s="15" t="s">
        <v>2515</v>
      </c>
      <c r="G2819" s="17">
        <v>97.81</v>
      </c>
      <c r="H2819" s="17">
        <v>409958</v>
      </c>
      <c r="I2819" s="17">
        <v>410209</v>
      </c>
      <c r="J2819" s="17">
        <v>5860.13</v>
      </c>
      <c r="K2819" s="15" t="s">
        <v>79</v>
      </c>
      <c r="L2819" s="15">
        <v>300</v>
      </c>
      <c r="M2819" s="17">
        <f t="shared" si="44"/>
        <v>29343</v>
      </c>
      <c r="N2819" s="32" t="s">
        <v>20</v>
      </c>
    </row>
    <row r="2820" s="7" customFormat="1" customHeight="1" spans="1:14">
      <c r="A2820" s="14">
        <v>2816</v>
      </c>
      <c r="B2820" s="15">
        <v>1609547</v>
      </c>
      <c r="C2820" s="15" t="s">
        <v>2543</v>
      </c>
      <c r="D2820" s="15" t="s">
        <v>70</v>
      </c>
      <c r="E2820" s="16" t="s">
        <v>1471</v>
      </c>
      <c r="F2820" s="15" t="s">
        <v>2019</v>
      </c>
      <c r="G2820" s="17">
        <v>87.79</v>
      </c>
      <c r="H2820" s="17">
        <v>528926</v>
      </c>
      <c r="I2820" s="17">
        <v>544771</v>
      </c>
      <c r="J2820" s="17">
        <v>7938.82</v>
      </c>
      <c r="K2820" s="15"/>
      <c r="L2820" s="15">
        <v>150</v>
      </c>
      <c r="M2820" s="17">
        <f t="shared" si="44"/>
        <v>13168.5</v>
      </c>
      <c r="N2820" s="32" t="s">
        <v>20</v>
      </c>
    </row>
    <row r="2821" s="7" customFormat="1" customHeight="1" spans="1:14">
      <c r="A2821" s="14">
        <v>2817</v>
      </c>
      <c r="B2821" s="15">
        <v>1615055</v>
      </c>
      <c r="C2821" s="15" t="s">
        <v>4912</v>
      </c>
      <c r="D2821" s="15" t="s">
        <v>22</v>
      </c>
      <c r="E2821" s="16" t="s">
        <v>1928</v>
      </c>
      <c r="F2821" s="15" t="s">
        <v>169</v>
      </c>
      <c r="G2821" s="17">
        <v>131.74</v>
      </c>
      <c r="H2821" s="17">
        <v>477156</v>
      </c>
      <c r="I2821" s="17">
        <v>476395</v>
      </c>
      <c r="J2821" s="17">
        <v>7145.92</v>
      </c>
      <c r="K2821" s="15"/>
      <c r="L2821" s="15">
        <v>150</v>
      </c>
      <c r="M2821" s="17">
        <f t="shared" si="44"/>
        <v>19761</v>
      </c>
      <c r="N2821" s="32" t="s">
        <v>20</v>
      </c>
    </row>
    <row r="2822" s="7" customFormat="1" customHeight="1" spans="1:14">
      <c r="A2822" s="14">
        <v>2818</v>
      </c>
      <c r="B2822" s="15">
        <v>1611654</v>
      </c>
      <c r="C2822" s="15" t="s">
        <v>4913</v>
      </c>
      <c r="D2822" s="15" t="s">
        <v>70</v>
      </c>
      <c r="E2822" s="16" t="s">
        <v>4914</v>
      </c>
      <c r="F2822" s="15" t="s">
        <v>739</v>
      </c>
      <c r="G2822" s="17">
        <v>87.23</v>
      </c>
      <c r="H2822" s="17">
        <v>464000</v>
      </c>
      <c r="I2822" s="17">
        <v>477936</v>
      </c>
      <c r="J2822" s="17">
        <v>4551.78</v>
      </c>
      <c r="K2822" s="15"/>
      <c r="L2822" s="15">
        <v>150</v>
      </c>
      <c r="M2822" s="17">
        <f t="shared" si="44"/>
        <v>13084.5</v>
      </c>
      <c r="N2822" s="32" t="s">
        <v>20</v>
      </c>
    </row>
    <row r="2823" s="7" customFormat="1" customHeight="1" spans="1:14">
      <c r="A2823" s="14">
        <v>2819</v>
      </c>
      <c r="B2823" s="15">
        <v>1605983</v>
      </c>
      <c r="C2823" s="15" t="s">
        <v>4915</v>
      </c>
      <c r="D2823" s="15" t="s">
        <v>41</v>
      </c>
      <c r="E2823" s="16" t="s">
        <v>535</v>
      </c>
      <c r="F2823" s="15" t="s">
        <v>2410</v>
      </c>
      <c r="G2823" s="17">
        <v>160.25</v>
      </c>
      <c r="H2823" s="17">
        <v>1279274</v>
      </c>
      <c r="I2823" s="17">
        <v>1282946</v>
      </c>
      <c r="J2823" s="17">
        <v>23326.29</v>
      </c>
      <c r="K2823" s="15"/>
      <c r="L2823" s="15">
        <v>150</v>
      </c>
      <c r="M2823" s="17">
        <f t="shared" si="44"/>
        <v>24037.5</v>
      </c>
      <c r="N2823" s="32" t="s">
        <v>20</v>
      </c>
    </row>
    <row r="2824" s="7" customFormat="1" customHeight="1" spans="1:14">
      <c r="A2824" s="14">
        <v>2820</v>
      </c>
      <c r="B2824" s="15">
        <v>1601995</v>
      </c>
      <c r="C2824" s="15" t="s">
        <v>4916</v>
      </c>
      <c r="D2824" s="15" t="s">
        <v>393</v>
      </c>
      <c r="E2824" s="16" t="s">
        <v>3862</v>
      </c>
      <c r="F2824" s="15" t="s">
        <v>188</v>
      </c>
      <c r="G2824" s="17">
        <v>106.94</v>
      </c>
      <c r="H2824" s="17">
        <v>479345</v>
      </c>
      <c r="I2824" s="17">
        <v>478583</v>
      </c>
      <c r="J2824" s="17">
        <v>6836.9</v>
      </c>
      <c r="K2824" s="15"/>
      <c r="L2824" s="15">
        <v>150</v>
      </c>
      <c r="M2824" s="17">
        <f t="shared" si="44"/>
        <v>16041</v>
      </c>
      <c r="N2824" s="32" t="s">
        <v>20</v>
      </c>
    </row>
    <row r="2825" s="7" customFormat="1" customHeight="1" spans="1:14">
      <c r="A2825" s="14">
        <v>2821</v>
      </c>
      <c r="B2825" s="15">
        <v>1609234</v>
      </c>
      <c r="C2825" s="15" t="s">
        <v>2974</v>
      </c>
      <c r="D2825" s="15" t="s">
        <v>70</v>
      </c>
      <c r="E2825" s="16" t="s">
        <v>4917</v>
      </c>
      <c r="F2825" s="15" t="s">
        <v>835</v>
      </c>
      <c r="G2825" s="17">
        <v>87.7</v>
      </c>
      <c r="H2825" s="17">
        <v>472900</v>
      </c>
      <c r="I2825" s="17">
        <v>487082</v>
      </c>
      <c r="J2825" s="17">
        <v>6958.3</v>
      </c>
      <c r="K2825" s="15"/>
      <c r="L2825" s="15">
        <v>150</v>
      </c>
      <c r="M2825" s="17">
        <f t="shared" si="44"/>
        <v>13155</v>
      </c>
      <c r="N2825" s="32" t="s">
        <v>20</v>
      </c>
    </row>
    <row r="2826" s="7" customFormat="1" customHeight="1" spans="1:14">
      <c r="A2826" s="14">
        <v>2822</v>
      </c>
      <c r="B2826" s="15">
        <v>1602323</v>
      </c>
      <c r="C2826" s="15" t="s">
        <v>4918</v>
      </c>
      <c r="D2826" s="15" t="s">
        <v>393</v>
      </c>
      <c r="E2826" s="16" t="s">
        <v>4919</v>
      </c>
      <c r="F2826" s="15" t="s">
        <v>1091</v>
      </c>
      <c r="G2826" s="17">
        <v>132.07</v>
      </c>
      <c r="H2826" s="17">
        <v>568927</v>
      </c>
      <c r="I2826" s="17">
        <v>568022</v>
      </c>
      <c r="J2826" s="17">
        <v>8114.6</v>
      </c>
      <c r="K2826" s="15"/>
      <c r="L2826" s="15">
        <v>150</v>
      </c>
      <c r="M2826" s="17">
        <f t="shared" si="44"/>
        <v>19810.5</v>
      </c>
      <c r="N2826" s="32" t="s">
        <v>20</v>
      </c>
    </row>
    <row r="2827" s="7" customFormat="1" customHeight="1" spans="1:14">
      <c r="A2827" s="14">
        <v>2823</v>
      </c>
      <c r="B2827" s="15">
        <v>1602342</v>
      </c>
      <c r="C2827" s="15" t="s">
        <v>4920</v>
      </c>
      <c r="D2827" s="15" t="s">
        <v>22</v>
      </c>
      <c r="E2827" s="16" t="s">
        <v>3188</v>
      </c>
      <c r="F2827" s="15" t="s">
        <v>188</v>
      </c>
      <c r="G2827" s="17">
        <v>121.04</v>
      </c>
      <c r="H2827" s="17">
        <v>430522</v>
      </c>
      <c r="I2827" s="17">
        <v>431518</v>
      </c>
      <c r="J2827" s="17">
        <v>8620.4</v>
      </c>
      <c r="K2827" s="15" t="s">
        <v>79</v>
      </c>
      <c r="L2827" s="15">
        <v>300</v>
      </c>
      <c r="M2827" s="17">
        <f t="shared" si="44"/>
        <v>36312</v>
      </c>
      <c r="N2827" s="32" t="s">
        <v>20</v>
      </c>
    </row>
    <row r="2828" s="7" customFormat="1" customHeight="1" spans="1:14">
      <c r="A2828" s="14">
        <v>2824</v>
      </c>
      <c r="B2828" s="15">
        <v>1607294</v>
      </c>
      <c r="C2828" s="15" t="s">
        <v>4921</v>
      </c>
      <c r="D2828" s="15" t="s">
        <v>41</v>
      </c>
      <c r="E2828" s="16" t="s">
        <v>23</v>
      </c>
      <c r="F2828" s="15" t="s">
        <v>1547</v>
      </c>
      <c r="G2828" s="17">
        <v>99.39</v>
      </c>
      <c r="H2828" s="17">
        <v>543369</v>
      </c>
      <c r="I2828" s="17">
        <v>542932</v>
      </c>
      <c r="J2828" s="17">
        <v>7403.62</v>
      </c>
      <c r="K2828" s="15"/>
      <c r="L2828" s="15">
        <v>150</v>
      </c>
      <c r="M2828" s="17">
        <f t="shared" si="44"/>
        <v>14908.5</v>
      </c>
      <c r="N2828" s="32" t="s">
        <v>20</v>
      </c>
    </row>
    <row r="2829" s="7" customFormat="1" customHeight="1" spans="1:14">
      <c r="A2829" s="14">
        <v>2825</v>
      </c>
      <c r="B2829" s="15">
        <v>1604112</v>
      </c>
      <c r="C2829" s="15" t="s">
        <v>4922</v>
      </c>
      <c r="D2829" s="15" t="s">
        <v>41</v>
      </c>
      <c r="E2829" s="16" t="s">
        <v>546</v>
      </c>
      <c r="F2829" s="15" t="s">
        <v>2410</v>
      </c>
      <c r="G2829" s="17">
        <v>84.82</v>
      </c>
      <c r="H2829" s="17">
        <v>433194</v>
      </c>
      <c r="I2829" s="17">
        <v>433245</v>
      </c>
      <c r="J2829" s="17">
        <v>3938.59</v>
      </c>
      <c r="K2829" s="15"/>
      <c r="L2829" s="15">
        <v>150</v>
      </c>
      <c r="M2829" s="17">
        <f t="shared" si="44"/>
        <v>12723</v>
      </c>
      <c r="N2829" s="32" t="s">
        <v>20</v>
      </c>
    </row>
    <row r="2830" s="7" customFormat="1" customHeight="1" spans="1:14">
      <c r="A2830" s="14">
        <v>2826</v>
      </c>
      <c r="B2830" s="15">
        <v>1606791</v>
      </c>
      <c r="C2830" s="15" t="s">
        <v>2777</v>
      </c>
      <c r="D2830" s="15" t="s">
        <v>41</v>
      </c>
      <c r="E2830" s="16" t="s">
        <v>1239</v>
      </c>
      <c r="F2830" s="15" t="s">
        <v>218</v>
      </c>
      <c r="G2830" s="17">
        <v>99.39</v>
      </c>
      <c r="H2830" s="17">
        <v>528473</v>
      </c>
      <c r="I2830" s="17">
        <v>528048</v>
      </c>
      <c r="J2830" s="17">
        <v>7200.66</v>
      </c>
      <c r="K2830" s="15"/>
      <c r="L2830" s="15">
        <v>150</v>
      </c>
      <c r="M2830" s="17">
        <f t="shared" si="44"/>
        <v>14908.5</v>
      </c>
      <c r="N2830" s="32" t="s">
        <v>20</v>
      </c>
    </row>
    <row r="2831" s="7" customFormat="1" customHeight="1" spans="1:14">
      <c r="A2831" s="14">
        <v>2827</v>
      </c>
      <c r="B2831" s="15">
        <v>1606792</v>
      </c>
      <c r="C2831" s="15" t="s">
        <v>4923</v>
      </c>
      <c r="D2831" s="15" t="s">
        <v>41</v>
      </c>
      <c r="E2831" s="16" t="s">
        <v>1034</v>
      </c>
      <c r="F2831" s="15" t="s">
        <v>218</v>
      </c>
      <c r="G2831" s="17">
        <v>151.49</v>
      </c>
      <c r="H2831" s="17">
        <v>880099</v>
      </c>
      <c r="I2831" s="17">
        <v>879344</v>
      </c>
      <c r="J2831" s="17">
        <v>11991.06</v>
      </c>
      <c r="K2831" s="15"/>
      <c r="L2831" s="15">
        <v>150</v>
      </c>
      <c r="M2831" s="17">
        <f t="shared" si="44"/>
        <v>22723.5</v>
      </c>
      <c r="N2831" s="32" t="s">
        <v>20</v>
      </c>
    </row>
    <row r="2832" s="7" customFormat="1" customHeight="1" spans="1:14">
      <c r="A2832" s="14">
        <v>2828</v>
      </c>
      <c r="B2832" s="15">
        <v>1611848</v>
      </c>
      <c r="C2832" s="15" t="s">
        <v>4924</v>
      </c>
      <c r="D2832" s="15" t="s">
        <v>70</v>
      </c>
      <c r="E2832" s="16" t="s">
        <v>4925</v>
      </c>
      <c r="F2832" s="15" t="s">
        <v>1249</v>
      </c>
      <c r="G2832" s="17">
        <v>87.79</v>
      </c>
      <c r="H2832" s="17">
        <v>531025</v>
      </c>
      <c r="I2832" s="17">
        <v>546933</v>
      </c>
      <c r="J2832" s="17">
        <v>7813.33</v>
      </c>
      <c r="K2832" s="15"/>
      <c r="L2832" s="15">
        <v>150</v>
      </c>
      <c r="M2832" s="17">
        <f t="shared" si="44"/>
        <v>13168.5</v>
      </c>
      <c r="N2832" s="32" t="s">
        <v>20</v>
      </c>
    </row>
    <row r="2833" s="7" customFormat="1" customHeight="1" spans="1:14">
      <c r="A2833" s="14">
        <v>2829</v>
      </c>
      <c r="B2833" s="15">
        <v>1609475</v>
      </c>
      <c r="C2833" s="15" t="s">
        <v>4926</v>
      </c>
      <c r="D2833" s="15" t="s">
        <v>70</v>
      </c>
      <c r="E2833" s="16" t="s">
        <v>4927</v>
      </c>
      <c r="F2833" s="15" t="s">
        <v>739</v>
      </c>
      <c r="G2833" s="17">
        <v>87.23</v>
      </c>
      <c r="H2833" s="17">
        <v>463000</v>
      </c>
      <c r="I2833" s="17">
        <v>476906</v>
      </c>
      <c r="J2833" s="17">
        <v>4541.97</v>
      </c>
      <c r="K2833" s="15" t="s">
        <v>201</v>
      </c>
      <c r="L2833" s="15">
        <v>300</v>
      </c>
      <c r="M2833" s="17">
        <f t="shared" si="44"/>
        <v>26169</v>
      </c>
      <c r="N2833" s="32" t="s">
        <v>20</v>
      </c>
    </row>
    <row r="2834" s="7" customFormat="1" customHeight="1" spans="1:14">
      <c r="A2834" s="14">
        <v>2830</v>
      </c>
      <c r="B2834" s="15">
        <v>1616340</v>
      </c>
      <c r="C2834" s="15" t="s">
        <v>4928</v>
      </c>
      <c r="D2834" s="15" t="s">
        <v>2070</v>
      </c>
      <c r="E2834" s="16" t="s">
        <v>2529</v>
      </c>
      <c r="F2834" s="15" t="s">
        <v>1208</v>
      </c>
      <c r="G2834" s="17">
        <v>135.51</v>
      </c>
      <c r="H2834" s="17">
        <v>555591</v>
      </c>
      <c r="I2834" s="17">
        <v>554402</v>
      </c>
      <c r="J2834" s="17">
        <v>8316.03</v>
      </c>
      <c r="K2834" s="15"/>
      <c r="L2834" s="15">
        <v>150</v>
      </c>
      <c r="M2834" s="17">
        <f t="shared" si="44"/>
        <v>20326.5</v>
      </c>
      <c r="N2834" s="32" t="s">
        <v>20</v>
      </c>
    </row>
    <row r="2835" s="7" customFormat="1" customHeight="1" spans="1:14">
      <c r="A2835" s="14">
        <v>2831</v>
      </c>
      <c r="B2835" s="15">
        <v>1612850</v>
      </c>
      <c r="C2835" s="15" t="s">
        <v>4929</v>
      </c>
      <c r="D2835" s="15" t="s">
        <v>70</v>
      </c>
      <c r="E2835" s="16" t="s">
        <v>4930</v>
      </c>
      <c r="F2835" s="15" t="s">
        <v>2019</v>
      </c>
      <c r="G2835" s="17">
        <v>113.1</v>
      </c>
      <c r="H2835" s="17">
        <v>708437</v>
      </c>
      <c r="I2835" s="17">
        <v>723032</v>
      </c>
      <c r="J2835" s="17">
        <v>10329.03</v>
      </c>
      <c r="K2835" s="15"/>
      <c r="L2835" s="15">
        <v>150</v>
      </c>
      <c r="M2835" s="17">
        <f t="shared" si="44"/>
        <v>16965</v>
      </c>
      <c r="N2835" s="32" t="s">
        <v>20</v>
      </c>
    </row>
    <row r="2836" s="7" customFormat="1" customHeight="1" spans="1:14">
      <c r="A2836" s="14">
        <v>2832</v>
      </c>
      <c r="B2836" s="15">
        <v>1604156</v>
      </c>
      <c r="C2836" s="15" t="s">
        <v>4931</v>
      </c>
      <c r="D2836" s="15" t="s">
        <v>41</v>
      </c>
      <c r="E2836" s="16" t="s">
        <v>620</v>
      </c>
      <c r="F2836" s="15" t="s">
        <v>43</v>
      </c>
      <c r="G2836" s="17">
        <v>117.47</v>
      </c>
      <c r="H2836" s="17">
        <v>652699</v>
      </c>
      <c r="I2836" s="17">
        <v>652143</v>
      </c>
      <c r="J2836" s="17">
        <v>8892.86</v>
      </c>
      <c r="K2836" s="15"/>
      <c r="L2836" s="15">
        <v>150</v>
      </c>
      <c r="M2836" s="17">
        <f t="shared" si="44"/>
        <v>17620.5</v>
      </c>
      <c r="N2836" s="32" t="s">
        <v>20</v>
      </c>
    </row>
    <row r="2837" s="7" customFormat="1" customHeight="1" spans="1:14">
      <c r="A2837" s="14">
        <v>2833</v>
      </c>
      <c r="B2837" s="15">
        <v>1607356</v>
      </c>
      <c r="C2837" s="15" t="s">
        <v>4932</v>
      </c>
      <c r="D2837" s="15" t="s">
        <v>70</v>
      </c>
      <c r="E2837" s="16" t="s">
        <v>4933</v>
      </c>
      <c r="F2837" s="15" t="s">
        <v>1249</v>
      </c>
      <c r="G2837" s="17">
        <v>113.37</v>
      </c>
      <c r="H2837" s="17">
        <v>728000</v>
      </c>
      <c r="I2837" s="17">
        <v>742898</v>
      </c>
      <c r="J2837" s="17">
        <v>10612.83</v>
      </c>
      <c r="K2837" s="15" t="s">
        <v>79</v>
      </c>
      <c r="L2837" s="15">
        <v>300</v>
      </c>
      <c r="M2837" s="17">
        <f t="shared" si="44"/>
        <v>34011</v>
      </c>
      <c r="N2837" s="32" t="s">
        <v>20</v>
      </c>
    </row>
    <row r="2838" s="7" customFormat="1" customHeight="1" spans="1:14">
      <c r="A2838" s="14">
        <v>2834</v>
      </c>
      <c r="B2838" s="15">
        <v>1602249</v>
      </c>
      <c r="C2838" s="15" t="s">
        <v>4934</v>
      </c>
      <c r="D2838" s="15" t="s">
        <v>41</v>
      </c>
      <c r="E2838" s="16" t="s">
        <v>1709</v>
      </c>
      <c r="F2838" s="15" t="s">
        <v>340</v>
      </c>
      <c r="G2838" s="17">
        <v>99.39</v>
      </c>
      <c r="H2838" s="17">
        <v>516944</v>
      </c>
      <c r="I2838" s="17">
        <v>516528</v>
      </c>
      <c r="J2838" s="17">
        <v>7043.56</v>
      </c>
      <c r="K2838" s="15" t="s">
        <v>79</v>
      </c>
      <c r="L2838" s="15">
        <v>300</v>
      </c>
      <c r="M2838" s="17">
        <f t="shared" si="44"/>
        <v>29817</v>
      </c>
      <c r="N2838" s="32" t="s">
        <v>20</v>
      </c>
    </row>
    <row r="2839" s="7" customFormat="1" customHeight="1" spans="1:14">
      <c r="A2839" s="14">
        <v>2835</v>
      </c>
      <c r="B2839" s="15">
        <v>1603939</v>
      </c>
      <c r="C2839" s="15" t="s">
        <v>4935</v>
      </c>
      <c r="D2839" s="15" t="s">
        <v>41</v>
      </c>
      <c r="E2839" s="16" t="s">
        <v>575</v>
      </c>
      <c r="F2839" s="15" t="s">
        <v>1156</v>
      </c>
      <c r="G2839" s="17">
        <v>99.39</v>
      </c>
      <c r="H2839" s="17">
        <v>536530</v>
      </c>
      <c r="I2839" s="17">
        <v>536098</v>
      </c>
      <c r="J2839" s="17">
        <v>7310.42</v>
      </c>
      <c r="K2839" s="15"/>
      <c r="L2839" s="15">
        <v>150</v>
      </c>
      <c r="M2839" s="17">
        <f t="shared" si="44"/>
        <v>14908.5</v>
      </c>
      <c r="N2839" s="32" t="s">
        <v>20</v>
      </c>
    </row>
    <row r="2840" s="7" customFormat="1" customHeight="1" spans="1:14">
      <c r="A2840" s="14">
        <v>2836</v>
      </c>
      <c r="B2840" s="15">
        <v>1611226</v>
      </c>
      <c r="C2840" s="15" t="s">
        <v>4936</v>
      </c>
      <c r="D2840" s="15" t="s">
        <v>70</v>
      </c>
      <c r="E2840" s="16" t="s">
        <v>4937</v>
      </c>
      <c r="F2840" s="15" t="s">
        <v>1249</v>
      </c>
      <c r="G2840" s="17">
        <v>87.79</v>
      </c>
      <c r="H2840" s="17">
        <v>540256</v>
      </c>
      <c r="I2840" s="17">
        <v>556441</v>
      </c>
      <c r="J2840" s="17">
        <v>7949.15</v>
      </c>
      <c r="K2840" s="15" t="s">
        <v>58</v>
      </c>
      <c r="L2840" s="15">
        <v>300</v>
      </c>
      <c r="M2840" s="17">
        <f t="shared" si="44"/>
        <v>26337</v>
      </c>
      <c r="N2840" s="32" t="s">
        <v>20</v>
      </c>
    </row>
    <row r="2841" s="7" customFormat="1" customHeight="1" spans="1:14">
      <c r="A2841" s="14">
        <v>2837</v>
      </c>
      <c r="B2841" s="15">
        <v>1603940</v>
      </c>
      <c r="C2841" s="15" t="s">
        <v>4938</v>
      </c>
      <c r="D2841" s="15" t="s">
        <v>41</v>
      </c>
      <c r="E2841" s="16" t="s">
        <v>558</v>
      </c>
      <c r="F2841" s="15" t="s">
        <v>4691</v>
      </c>
      <c r="G2841" s="17">
        <v>99.39</v>
      </c>
      <c r="H2841" s="17">
        <v>526419</v>
      </c>
      <c r="I2841" s="17">
        <v>525995</v>
      </c>
      <c r="J2841" s="17">
        <v>9563.54</v>
      </c>
      <c r="K2841" s="15"/>
      <c r="L2841" s="15">
        <v>150</v>
      </c>
      <c r="M2841" s="17">
        <f t="shared" si="44"/>
        <v>14908.5</v>
      </c>
      <c r="N2841" s="32" t="s">
        <v>20</v>
      </c>
    </row>
    <row r="2842" s="7" customFormat="1" customHeight="1" spans="1:14">
      <c r="A2842" s="14">
        <v>2838</v>
      </c>
      <c r="B2842" s="15">
        <v>1613439</v>
      </c>
      <c r="C2842" s="15" t="s">
        <v>4939</v>
      </c>
      <c r="D2842" s="15" t="s">
        <v>41</v>
      </c>
      <c r="E2842" s="16" t="s">
        <v>972</v>
      </c>
      <c r="F2842" s="15" t="s">
        <v>2838</v>
      </c>
      <c r="G2842" s="17">
        <v>99.39</v>
      </c>
      <c r="H2842" s="17">
        <v>527418</v>
      </c>
      <c r="I2842" s="17">
        <v>526993</v>
      </c>
      <c r="J2842" s="17">
        <v>7186.27</v>
      </c>
      <c r="K2842" s="15"/>
      <c r="L2842" s="15">
        <v>150</v>
      </c>
      <c r="M2842" s="17">
        <f t="shared" si="44"/>
        <v>14908.5</v>
      </c>
      <c r="N2842" s="32" t="s">
        <v>20</v>
      </c>
    </row>
    <row r="2843" s="7" customFormat="1" customHeight="1" spans="1:14">
      <c r="A2843" s="14">
        <v>2839</v>
      </c>
      <c r="B2843" s="15">
        <v>1615924</v>
      </c>
      <c r="C2843" s="15" t="s">
        <v>4940</v>
      </c>
      <c r="D2843" s="15" t="s">
        <v>41</v>
      </c>
      <c r="E2843" s="16" t="s">
        <v>983</v>
      </c>
      <c r="F2843" s="15" t="s">
        <v>43</v>
      </c>
      <c r="G2843" s="17">
        <v>117.47</v>
      </c>
      <c r="H2843" s="17">
        <v>649157</v>
      </c>
      <c r="I2843" s="17">
        <v>648604</v>
      </c>
      <c r="J2843" s="17">
        <v>8844.6</v>
      </c>
      <c r="K2843" s="15"/>
      <c r="L2843" s="15">
        <v>150</v>
      </c>
      <c r="M2843" s="17">
        <f t="shared" si="44"/>
        <v>17620.5</v>
      </c>
      <c r="N2843" s="32" t="s">
        <v>20</v>
      </c>
    </row>
    <row r="2844" s="7" customFormat="1" customHeight="1" spans="1:14">
      <c r="A2844" s="14">
        <v>2840</v>
      </c>
      <c r="B2844" s="15">
        <v>1615925</v>
      </c>
      <c r="C2844" s="15" t="s">
        <v>4941</v>
      </c>
      <c r="D2844" s="15" t="s">
        <v>41</v>
      </c>
      <c r="E2844" s="16" t="s">
        <v>430</v>
      </c>
      <c r="F2844" s="15" t="s">
        <v>1775</v>
      </c>
      <c r="G2844" s="17">
        <v>117.47</v>
      </c>
      <c r="H2844" s="17">
        <v>625774</v>
      </c>
      <c r="I2844" s="17">
        <v>625241</v>
      </c>
      <c r="J2844" s="17">
        <v>11368.02</v>
      </c>
      <c r="K2844" s="15"/>
      <c r="L2844" s="15">
        <v>150</v>
      </c>
      <c r="M2844" s="17">
        <f t="shared" si="44"/>
        <v>17620.5</v>
      </c>
      <c r="N2844" s="32" t="s">
        <v>20</v>
      </c>
    </row>
    <row r="2845" s="7" customFormat="1" customHeight="1" spans="1:14">
      <c r="A2845" s="14">
        <v>2841</v>
      </c>
      <c r="B2845" s="15">
        <v>1602885</v>
      </c>
      <c r="C2845" s="15" t="s">
        <v>4942</v>
      </c>
      <c r="D2845" s="15" t="s">
        <v>41</v>
      </c>
      <c r="E2845" s="16" t="s">
        <v>2923</v>
      </c>
      <c r="F2845" s="15" t="s">
        <v>2410</v>
      </c>
      <c r="G2845" s="17">
        <v>117.47</v>
      </c>
      <c r="H2845" s="17">
        <v>663325</v>
      </c>
      <c r="I2845" s="17">
        <v>662760</v>
      </c>
      <c r="J2845" s="17">
        <v>9037.63</v>
      </c>
      <c r="K2845" s="15"/>
      <c r="L2845" s="15">
        <v>150</v>
      </c>
      <c r="M2845" s="17">
        <f t="shared" si="44"/>
        <v>17620.5</v>
      </c>
      <c r="N2845" s="32" t="s">
        <v>20</v>
      </c>
    </row>
    <row r="2846" s="7" customFormat="1" customHeight="1" spans="1:14">
      <c r="A2846" s="14">
        <v>2842</v>
      </c>
      <c r="B2846" s="15">
        <v>1605290</v>
      </c>
      <c r="C2846" s="15" t="s">
        <v>4943</v>
      </c>
      <c r="D2846" s="15" t="s">
        <v>41</v>
      </c>
      <c r="E2846" s="16" t="s">
        <v>529</v>
      </c>
      <c r="F2846" s="15" t="s">
        <v>2410</v>
      </c>
      <c r="G2846" s="17">
        <v>117.47</v>
      </c>
      <c r="H2846" s="17">
        <v>638531</v>
      </c>
      <c r="I2846" s="17">
        <v>637987</v>
      </c>
      <c r="J2846" s="17">
        <v>8699.83</v>
      </c>
      <c r="K2846" s="15"/>
      <c r="L2846" s="15">
        <v>150</v>
      </c>
      <c r="M2846" s="17">
        <f t="shared" si="44"/>
        <v>17620.5</v>
      </c>
      <c r="N2846" s="32" t="s">
        <v>20</v>
      </c>
    </row>
    <row r="2847" s="7" customFormat="1" customHeight="1" spans="1:14">
      <c r="A2847" s="14">
        <v>2843</v>
      </c>
      <c r="B2847" s="15">
        <v>1602198</v>
      </c>
      <c r="C2847" s="15" t="s">
        <v>4944</v>
      </c>
      <c r="D2847" s="15" t="s">
        <v>41</v>
      </c>
      <c r="E2847" s="16" t="s">
        <v>624</v>
      </c>
      <c r="F2847" s="15" t="s">
        <v>2410</v>
      </c>
      <c r="G2847" s="17">
        <v>117.47</v>
      </c>
      <c r="H2847" s="17">
        <v>659783</v>
      </c>
      <c r="I2847" s="17">
        <v>659221</v>
      </c>
      <c r="J2847" s="17">
        <v>8989.37</v>
      </c>
      <c r="K2847" s="15"/>
      <c r="L2847" s="15">
        <v>150</v>
      </c>
      <c r="M2847" s="17">
        <f t="shared" si="44"/>
        <v>17620.5</v>
      </c>
      <c r="N2847" s="32" t="s">
        <v>20</v>
      </c>
    </row>
    <row r="2848" s="7" customFormat="1" customHeight="1" spans="1:14">
      <c r="A2848" s="14">
        <v>2844</v>
      </c>
      <c r="B2848" s="15">
        <v>1612495</v>
      </c>
      <c r="C2848" s="15" t="s">
        <v>4945</v>
      </c>
      <c r="D2848" s="15" t="s">
        <v>41</v>
      </c>
      <c r="E2848" s="16" t="s">
        <v>1753</v>
      </c>
      <c r="F2848" s="15" t="s">
        <v>835</v>
      </c>
      <c r="G2848" s="17">
        <v>99.39</v>
      </c>
      <c r="H2848" s="17">
        <v>524596</v>
      </c>
      <c r="I2848" s="17">
        <v>524474</v>
      </c>
      <c r="J2848" s="17">
        <v>7151.92</v>
      </c>
      <c r="K2848" s="15" t="s">
        <v>79</v>
      </c>
      <c r="L2848" s="15">
        <v>300</v>
      </c>
      <c r="M2848" s="17">
        <f t="shared" si="44"/>
        <v>29817</v>
      </c>
      <c r="N2848" s="32" t="s">
        <v>20</v>
      </c>
    </row>
    <row r="2849" s="7" customFormat="1" customHeight="1" spans="1:14">
      <c r="A2849" s="14">
        <v>2845</v>
      </c>
      <c r="B2849" s="15">
        <v>1615842</v>
      </c>
      <c r="C2849" s="15" t="s">
        <v>4946</v>
      </c>
      <c r="D2849" s="15" t="s">
        <v>41</v>
      </c>
      <c r="E2849" s="16" t="s">
        <v>462</v>
      </c>
      <c r="F2849" s="15" t="s">
        <v>1121</v>
      </c>
      <c r="G2849" s="17">
        <v>106.44</v>
      </c>
      <c r="H2849" s="17">
        <v>573853</v>
      </c>
      <c r="I2849" s="17">
        <v>573907</v>
      </c>
      <c r="J2849" s="17">
        <v>7826.01</v>
      </c>
      <c r="K2849" s="15"/>
      <c r="L2849" s="15">
        <v>150</v>
      </c>
      <c r="M2849" s="17">
        <f t="shared" si="44"/>
        <v>15966</v>
      </c>
      <c r="N2849" s="32" t="s">
        <v>20</v>
      </c>
    </row>
    <row r="2850" s="7" customFormat="1" customHeight="1" spans="1:14">
      <c r="A2850" s="14">
        <v>2846</v>
      </c>
      <c r="B2850" s="15">
        <v>1607770</v>
      </c>
      <c r="C2850" s="15" t="s">
        <v>4947</v>
      </c>
      <c r="D2850" s="15" t="s">
        <v>41</v>
      </c>
      <c r="E2850" s="16" t="s">
        <v>807</v>
      </c>
      <c r="F2850" s="15" t="s">
        <v>2035</v>
      </c>
      <c r="G2850" s="17">
        <v>156.44</v>
      </c>
      <c r="H2850" s="17">
        <v>1211823</v>
      </c>
      <c r="I2850" s="17">
        <v>1211358</v>
      </c>
      <c r="J2850" s="17">
        <v>16518.52</v>
      </c>
      <c r="K2850" s="15"/>
      <c r="L2850" s="15">
        <v>150</v>
      </c>
      <c r="M2850" s="17">
        <f t="shared" si="44"/>
        <v>23466</v>
      </c>
      <c r="N2850" s="32" t="s">
        <v>20</v>
      </c>
    </row>
    <row r="2851" s="7" customFormat="1" customHeight="1" spans="1:14">
      <c r="A2851" s="14">
        <v>2847</v>
      </c>
      <c r="B2851" s="15">
        <v>1609032</v>
      </c>
      <c r="C2851" s="15" t="s">
        <v>4948</v>
      </c>
      <c r="D2851" s="15" t="s">
        <v>70</v>
      </c>
      <c r="E2851" s="16" t="s">
        <v>4949</v>
      </c>
      <c r="F2851" s="15" t="s">
        <v>771</v>
      </c>
      <c r="G2851" s="17">
        <v>87.23</v>
      </c>
      <c r="H2851" s="17">
        <v>469022</v>
      </c>
      <c r="I2851" s="17">
        <v>483109</v>
      </c>
      <c r="J2851" s="17">
        <v>4601.03</v>
      </c>
      <c r="K2851" s="15"/>
      <c r="L2851" s="15">
        <v>150</v>
      </c>
      <c r="M2851" s="17">
        <f t="shared" si="44"/>
        <v>13084.5</v>
      </c>
      <c r="N2851" s="32" t="s">
        <v>20</v>
      </c>
    </row>
    <row r="2852" s="7" customFormat="1" customHeight="1" spans="1:14">
      <c r="A2852" s="14">
        <v>2848</v>
      </c>
      <c r="B2852" s="15">
        <v>1610939</v>
      </c>
      <c r="C2852" s="15" t="s">
        <v>4950</v>
      </c>
      <c r="D2852" s="15" t="s">
        <v>249</v>
      </c>
      <c r="E2852" s="16" t="s">
        <v>1042</v>
      </c>
      <c r="F2852" s="15" t="s">
        <v>1482</v>
      </c>
      <c r="G2852" s="17">
        <v>92.95</v>
      </c>
      <c r="H2852" s="17">
        <v>420134</v>
      </c>
      <c r="I2852" s="17">
        <v>420134</v>
      </c>
      <c r="J2852" s="17">
        <v>6001.91</v>
      </c>
      <c r="K2852" s="15"/>
      <c r="L2852" s="15">
        <v>150</v>
      </c>
      <c r="M2852" s="17">
        <f t="shared" si="44"/>
        <v>13942.5</v>
      </c>
      <c r="N2852" s="32" t="s">
        <v>20</v>
      </c>
    </row>
    <row r="2853" s="7" customFormat="1" customHeight="1" spans="1:14">
      <c r="A2853" s="14">
        <v>2849</v>
      </c>
      <c r="B2853" s="15">
        <v>1614789</v>
      </c>
      <c r="C2853" s="15" t="s">
        <v>4951</v>
      </c>
      <c r="D2853" s="15" t="s">
        <v>22</v>
      </c>
      <c r="E2853" s="16" t="s">
        <v>4785</v>
      </c>
      <c r="F2853" s="15" t="s">
        <v>402</v>
      </c>
      <c r="G2853" s="17">
        <v>131.74</v>
      </c>
      <c r="H2853" s="17">
        <v>456071</v>
      </c>
      <c r="I2853" s="17">
        <v>455344</v>
      </c>
      <c r="J2853" s="17">
        <v>3415.08</v>
      </c>
      <c r="K2853" s="15"/>
      <c r="L2853" s="15">
        <v>150</v>
      </c>
      <c r="M2853" s="17">
        <f t="shared" si="44"/>
        <v>19761</v>
      </c>
      <c r="N2853" s="32" t="s">
        <v>20</v>
      </c>
    </row>
    <row r="2854" s="7" customFormat="1" customHeight="1" spans="1:14">
      <c r="A2854" s="14">
        <v>2850</v>
      </c>
      <c r="B2854" s="15">
        <v>1612369</v>
      </c>
      <c r="C2854" s="15" t="s">
        <v>4952</v>
      </c>
      <c r="D2854" s="15" t="s">
        <v>70</v>
      </c>
      <c r="E2854" s="16" t="s">
        <v>4953</v>
      </c>
      <c r="F2854" s="15" t="s">
        <v>2019</v>
      </c>
      <c r="G2854" s="17">
        <v>87.79</v>
      </c>
      <c r="H2854" s="17">
        <v>539768</v>
      </c>
      <c r="I2854" s="17">
        <v>555938</v>
      </c>
      <c r="J2854" s="17">
        <v>8084.66</v>
      </c>
      <c r="K2854" s="15" t="s">
        <v>58</v>
      </c>
      <c r="L2854" s="15">
        <v>300</v>
      </c>
      <c r="M2854" s="17">
        <f t="shared" si="44"/>
        <v>26337</v>
      </c>
      <c r="N2854" s="32" t="s">
        <v>20</v>
      </c>
    </row>
    <row r="2855" s="7" customFormat="1" customHeight="1" spans="1:14">
      <c r="A2855" s="14">
        <v>2851</v>
      </c>
      <c r="B2855" s="15">
        <v>1606717</v>
      </c>
      <c r="C2855" s="15" t="s">
        <v>4954</v>
      </c>
      <c r="D2855" s="15" t="s">
        <v>41</v>
      </c>
      <c r="E2855" s="16" t="s">
        <v>3040</v>
      </c>
      <c r="F2855" s="15" t="s">
        <v>1862</v>
      </c>
      <c r="G2855" s="17">
        <v>99.39</v>
      </c>
      <c r="H2855" s="17">
        <v>521360</v>
      </c>
      <c r="I2855" s="17">
        <v>520940</v>
      </c>
      <c r="J2855" s="17">
        <v>7103.74</v>
      </c>
      <c r="K2855" s="15" t="s">
        <v>79</v>
      </c>
      <c r="L2855" s="15">
        <v>300</v>
      </c>
      <c r="M2855" s="17">
        <f t="shared" si="44"/>
        <v>29817</v>
      </c>
      <c r="N2855" s="32" t="s">
        <v>20</v>
      </c>
    </row>
    <row r="2856" s="7" customFormat="1" customHeight="1" spans="1:14">
      <c r="A2856" s="14">
        <v>2852</v>
      </c>
      <c r="B2856" s="15">
        <v>1603794</v>
      </c>
      <c r="C2856" s="15" t="s">
        <v>4955</v>
      </c>
      <c r="D2856" s="15" t="s">
        <v>41</v>
      </c>
      <c r="E2856" s="16" t="s">
        <v>997</v>
      </c>
      <c r="F2856" s="15" t="s">
        <v>1117</v>
      </c>
      <c r="G2856" s="17">
        <v>151.49</v>
      </c>
      <c r="H2856" s="17">
        <v>850663</v>
      </c>
      <c r="I2856" s="17">
        <v>849933</v>
      </c>
      <c r="J2856" s="17">
        <v>11589.99</v>
      </c>
      <c r="K2856" s="15"/>
      <c r="L2856" s="15">
        <v>150</v>
      </c>
      <c r="M2856" s="17">
        <f t="shared" si="44"/>
        <v>22723.5</v>
      </c>
      <c r="N2856" s="32" t="s">
        <v>20</v>
      </c>
    </row>
    <row r="2857" s="7" customFormat="1" customHeight="1" spans="1:14">
      <c r="A2857" s="14">
        <v>2853</v>
      </c>
      <c r="B2857" s="15">
        <v>1605460</v>
      </c>
      <c r="C2857" s="15" t="s">
        <v>4956</v>
      </c>
      <c r="D2857" s="15" t="s">
        <v>41</v>
      </c>
      <c r="E2857" s="16" t="s">
        <v>3217</v>
      </c>
      <c r="F2857" s="15" t="s">
        <v>402</v>
      </c>
      <c r="G2857" s="17">
        <v>156.44</v>
      </c>
      <c r="H2857" s="17">
        <v>1266467</v>
      </c>
      <c r="I2857" s="17">
        <v>1265981</v>
      </c>
      <c r="J2857" s="17">
        <v>17263.37</v>
      </c>
      <c r="K2857" s="15"/>
      <c r="L2857" s="15">
        <v>150</v>
      </c>
      <c r="M2857" s="17">
        <f t="shared" si="44"/>
        <v>23466</v>
      </c>
      <c r="N2857" s="32" t="s">
        <v>20</v>
      </c>
    </row>
    <row r="2858" s="7" customFormat="1" customHeight="1" spans="1:14">
      <c r="A2858" s="14">
        <v>2854</v>
      </c>
      <c r="B2858" s="15">
        <v>1603287</v>
      </c>
      <c r="C2858" s="15" t="s">
        <v>4957</v>
      </c>
      <c r="D2858" s="15" t="s">
        <v>41</v>
      </c>
      <c r="E2858" s="16" t="s">
        <v>573</v>
      </c>
      <c r="F2858" s="15" t="s">
        <v>43</v>
      </c>
      <c r="G2858" s="17">
        <v>117.47</v>
      </c>
      <c r="H2858" s="17">
        <v>659783</v>
      </c>
      <c r="I2858" s="17">
        <v>659221</v>
      </c>
      <c r="J2858" s="17">
        <v>8989.37</v>
      </c>
      <c r="K2858" s="15"/>
      <c r="L2858" s="15">
        <v>150</v>
      </c>
      <c r="M2858" s="17">
        <f t="shared" si="44"/>
        <v>17620.5</v>
      </c>
      <c r="N2858" s="32" t="s">
        <v>20</v>
      </c>
    </row>
    <row r="2859" s="7" customFormat="1" customHeight="1" spans="1:14">
      <c r="A2859" s="14">
        <v>2855</v>
      </c>
      <c r="B2859" s="15">
        <v>1608294</v>
      </c>
      <c r="C2859" s="15" t="s">
        <v>4958</v>
      </c>
      <c r="D2859" s="15" t="s">
        <v>70</v>
      </c>
      <c r="E2859" s="16" t="s">
        <v>4959</v>
      </c>
      <c r="F2859" s="15" t="s">
        <v>739</v>
      </c>
      <c r="G2859" s="17">
        <v>87.23</v>
      </c>
      <c r="H2859" s="17">
        <v>478755</v>
      </c>
      <c r="I2859" s="17">
        <v>493135</v>
      </c>
      <c r="J2859" s="17">
        <v>4696.52</v>
      </c>
      <c r="K2859" s="15"/>
      <c r="L2859" s="15">
        <v>150</v>
      </c>
      <c r="M2859" s="17">
        <f t="shared" si="44"/>
        <v>13084.5</v>
      </c>
      <c r="N2859" s="32" t="s">
        <v>20</v>
      </c>
    </row>
    <row r="2860" s="7" customFormat="1" customHeight="1" spans="1:14">
      <c r="A2860" s="14">
        <v>2856</v>
      </c>
      <c r="B2860" s="15">
        <v>1615063</v>
      </c>
      <c r="C2860" s="15" t="s">
        <v>2679</v>
      </c>
      <c r="D2860" s="15" t="s">
        <v>45</v>
      </c>
      <c r="E2860" s="16" t="s">
        <v>2314</v>
      </c>
      <c r="F2860" s="15" t="s">
        <v>4960</v>
      </c>
      <c r="G2860" s="17">
        <v>80.03</v>
      </c>
      <c r="H2860" s="17">
        <v>340103</v>
      </c>
      <c r="I2860" s="17">
        <v>339763</v>
      </c>
      <c r="J2860" s="17">
        <v>3235.83</v>
      </c>
      <c r="K2860" s="15" t="s">
        <v>58</v>
      </c>
      <c r="L2860" s="15">
        <v>300</v>
      </c>
      <c r="M2860" s="17">
        <f t="shared" si="44"/>
        <v>24009</v>
      </c>
      <c r="N2860" s="32" t="s">
        <v>20</v>
      </c>
    </row>
    <row r="2861" s="7" customFormat="1" customHeight="1" spans="1:14">
      <c r="A2861" s="14">
        <v>2857</v>
      </c>
      <c r="B2861" s="15">
        <v>1605630</v>
      </c>
      <c r="C2861" s="15" t="s">
        <v>4961</v>
      </c>
      <c r="D2861" s="15" t="s">
        <v>70</v>
      </c>
      <c r="E2861" s="16" t="s">
        <v>4497</v>
      </c>
      <c r="F2861" s="15" t="s">
        <v>1195</v>
      </c>
      <c r="G2861" s="17">
        <v>111.06</v>
      </c>
      <c r="H2861" s="17">
        <v>693184</v>
      </c>
      <c r="I2861" s="17">
        <v>709023</v>
      </c>
      <c r="J2861" s="17">
        <v>10128.9</v>
      </c>
      <c r="K2861" s="15"/>
      <c r="L2861" s="15">
        <v>150</v>
      </c>
      <c r="M2861" s="17">
        <f t="shared" si="44"/>
        <v>16659</v>
      </c>
      <c r="N2861" s="32" t="s">
        <v>20</v>
      </c>
    </row>
    <row r="2862" s="7" customFormat="1" customHeight="1" spans="1:14">
      <c r="A2862" s="14">
        <v>2858</v>
      </c>
      <c r="B2862" s="15">
        <v>1607692</v>
      </c>
      <c r="C2862" s="15" t="s">
        <v>4962</v>
      </c>
      <c r="D2862" s="15" t="s">
        <v>45</v>
      </c>
      <c r="E2862" s="16" t="s">
        <v>1838</v>
      </c>
      <c r="F2862" s="15" t="s">
        <v>4963</v>
      </c>
      <c r="G2862" s="17">
        <v>79.01</v>
      </c>
      <c r="H2862" s="17">
        <v>410093</v>
      </c>
      <c r="I2862" s="17">
        <v>408692</v>
      </c>
      <c r="J2862" s="17">
        <v>3892.32</v>
      </c>
      <c r="K2862" s="15" t="s">
        <v>48</v>
      </c>
      <c r="L2862" s="15">
        <v>300</v>
      </c>
      <c r="M2862" s="17">
        <f t="shared" si="44"/>
        <v>23703</v>
      </c>
      <c r="N2862" s="32" t="s">
        <v>20</v>
      </c>
    </row>
    <row r="2863" s="7" customFormat="1" customHeight="1" spans="1:14">
      <c r="A2863" s="14">
        <v>2859</v>
      </c>
      <c r="B2863" s="15">
        <v>1607096</v>
      </c>
      <c r="C2863" s="15" t="s">
        <v>4964</v>
      </c>
      <c r="D2863" s="15" t="s">
        <v>249</v>
      </c>
      <c r="E2863" s="16" t="s">
        <v>3047</v>
      </c>
      <c r="F2863" s="15" t="s">
        <v>61</v>
      </c>
      <c r="G2863" s="17">
        <v>92.92</v>
      </c>
      <c r="H2863" s="17">
        <v>455308</v>
      </c>
      <c r="I2863" s="17">
        <v>455308</v>
      </c>
      <c r="J2863" s="17">
        <v>6504.4</v>
      </c>
      <c r="K2863" s="15" t="s">
        <v>201</v>
      </c>
      <c r="L2863" s="15">
        <v>300</v>
      </c>
      <c r="M2863" s="17">
        <f t="shared" si="44"/>
        <v>27876</v>
      </c>
      <c r="N2863" s="32" t="s">
        <v>20</v>
      </c>
    </row>
    <row r="2864" s="7" customFormat="1" customHeight="1" spans="1:14">
      <c r="A2864" s="14">
        <v>2860</v>
      </c>
      <c r="B2864" s="15">
        <v>1606855</v>
      </c>
      <c r="C2864" s="15" t="s">
        <v>4965</v>
      </c>
      <c r="D2864" s="15" t="s">
        <v>41</v>
      </c>
      <c r="E2864" s="16" t="s">
        <v>819</v>
      </c>
      <c r="F2864" s="15" t="s">
        <v>2838</v>
      </c>
      <c r="G2864" s="17">
        <v>117.47</v>
      </c>
      <c r="H2864" s="17">
        <v>632438</v>
      </c>
      <c r="I2864" s="17">
        <v>631900</v>
      </c>
      <c r="J2864" s="17">
        <v>8616.82</v>
      </c>
      <c r="K2864" s="15" t="s">
        <v>48</v>
      </c>
      <c r="L2864" s="15">
        <v>300</v>
      </c>
      <c r="M2864" s="17">
        <f t="shared" si="44"/>
        <v>35241</v>
      </c>
      <c r="N2864" s="32" t="s">
        <v>20</v>
      </c>
    </row>
    <row r="2865" s="7" customFormat="1" customHeight="1" spans="1:14">
      <c r="A2865" s="14">
        <v>2861</v>
      </c>
      <c r="B2865" s="15">
        <v>1615898</v>
      </c>
      <c r="C2865" s="15" t="s">
        <v>4966</v>
      </c>
      <c r="D2865" s="15" t="s">
        <v>70</v>
      </c>
      <c r="E2865" s="16" t="s">
        <v>4967</v>
      </c>
      <c r="F2865" s="15" t="s">
        <v>2019</v>
      </c>
      <c r="G2865" s="17">
        <v>113.1</v>
      </c>
      <c r="H2865" s="17">
        <v>692484</v>
      </c>
      <c r="I2865" s="17">
        <v>706750</v>
      </c>
      <c r="J2865" s="17">
        <v>10096.43</v>
      </c>
      <c r="K2865" s="15"/>
      <c r="L2865" s="15">
        <v>150</v>
      </c>
      <c r="M2865" s="17">
        <f t="shared" si="44"/>
        <v>16965</v>
      </c>
      <c r="N2865" s="32" t="s">
        <v>20</v>
      </c>
    </row>
    <row r="2866" s="7" customFormat="1" customHeight="1" spans="1:14">
      <c r="A2866" s="14">
        <v>2862</v>
      </c>
      <c r="B2866" s="15">
        <v>1612807</v>
      </c>
      <c r="C2866" s="15" t="s">
        <v>4968</v>
      </c>
      <c r="D2866" s="15" t="s">
        <v>70</v>
      </c>
      <c r="E2866" s="16" t="s">
        <v>4969</v>
      </c>
      <c r="F2866" s="15" t="s">
        <v>835</v>
      </c>
      <c r="G2866" s="17">
        <v>108.78</v>
      </c>
      <c r="H2866" s="17">
        <v>604717</v>
      </c>
      <c r="I2866" s="17">
        <v>620505</v>
      </c>
      <c r="J2866" s="17">
        <v>8864.35</v>
      </c>
      <c r="K2866" s="15"/>
      <c r="L2866" s="15">
        <v>150</v>
      </c>
      <c r="M2866" s="17">
        <f t="shared" si="44"/>
        <v>16317</v>
      </c>
      <c r="N2866" s="32" t="s">
        <v>20</v>
      </c>
    </row>
    <row r="2867" s="7" customFormat="1" customHeight="1" spans="1:14">
      <c r="A2867" s="14">
        <v>2863</v>
      </c>
      <c r="B2867" s="15">
        <v>1616257</v>
      </c>
      <c r="C2867" s="15" t="s">
        <v>4970</v>
      </c>
      <c r="D2867" s="15" t="s">
        <v>70</v>
      </c>
      <c r="E2867" s="16" t="s">
        <v>4971</v>
      </c>
      <c r="F2867" s="15" t="s">
        <v>377</v>
      </c>
      <c r="G2867" s="17">
        <v>100.77</v>
      </c>
      <c r="H2867" s="17">
        <v>644000</v>
      </c>
      <c r="I2867" s="17">
        <v>663108</v>
      </c>
      <c r="J2867" s="17">
        <v>9472.97</v>
      </c>
      <c r="K2867" s="15"/>
      <c r="L2867" s="15">
        <v>150</v>
      </c>
      <c r="M2867" s="17">
        <f t="shared" si="44"/>
        <v>15115.5</v>
      </c>
      <c r="N2867" s="32" t="s">
        <v>20</v>
      </c>
    </row>
    <row r="2868" s="7" customFormat="1" customHeight="1" spans="1:14">
      <c r="A2868" s="14">
        <v>2864</v>
      </c>
      <c r="B2868" s="15">
        <v>1612446</v>
      </c>
      <c r="C2868" s="15" t="s">
        <v>4972</v>
      </c>
      <c r="D2868" s="15" t="s">
        <v>70</v>
      </c>
      <c r="E2868" s="16" t="s">
        <v>1355</v>
      </c>
      <c r="F2868" s="15" t="s">
        <v>2019</v>
      </c>
      <c r="G2868" s="17">
        <v>113.1</v>
      </c>
      <c r="H2868" s="17">
        <v>710430</v>
      </c>
      <c r="I2868" s="17">
        <v>725066</v>
      </c>
      <c r="J2868" s="17">
        <v>10358.08</v>
      </c>
      <c r="K2868" s="15"/>
      <c r="L2868" s="15">
        <v>150</v>
      </c>
      <c r="M2868" s="17">
        <f t="shared" si="44"/>
        <v>16965</v>
      </c>
      <c r="N2868" s="32" t="s">
        <v>20</v>
      </c>
    </row>
    <row r="2869" s="7" customFormat="1" customHeight="1" spans="1:14">
      <c r="A2869" s="14">
        <v>2865</v>
      </c>
      <c r="B2869" s="15">
        <v>1606965</v>
      </c>
      <c r="C2869" s="15" t="s">
        <v>4973</v>
      </c>
      <c r="D2869" s="15" t="s">
        <v>41</v>
      </c>
      <c r="E2869" s="16" t="s">
        <v>3450</v>
      </c>
      <c r="F2869" s="15" t="s">
        <v>285</v>
      </c>
      <c r="G2869" s="17">
        <v>156.44</v>
      </c>
      <c r="H2869" s="17">
        <v>1241223</v>
      </c>
      <c r="I2869" s="17" t="s">
        <v>4974</v>
      </c>
      <c r="J2869" s="17">
        <v>16919.28</v>
      </c>
      <c r="K2869" s="15"/>
      <c r="L2869" s="15">
        <v>150</v>
      </c>
      <c r="M2869" s="17">
        <f t="shared" si="44"/>
        <v>23466</v>
      </c>
      <c r="N2869" s="32" t="s">
        <v>20</v>
      </c>
    </row>
    <row r="2870" s="7" customFormat="1" customHeight="1" spans="1:14">
      <c r="A2870" s="14">
        <v>2866</v>
      </c>
      <c r="B2870" s="15">
        <v>1607432</v>
      </c>
      <c r="C2870" s="15" t="s">
        <v>3503</v>
      </c>
      <c r="D2870" s="15" t="s">
        <v>41</v>
      </c>
      <c r="E2870" s="16" t="s">
        <v>939</v>
      </c>
      <c r="F2870" s="15" t="s">
        <v>355</v>
      </c>
      <c r="G2870" s="17">
        <v>117.47</v>
      </c>
      <c r="H2870" s="17">
        <v>644769</v>
      </c>
      <c r="I2870" s="17">
        <v>644222</v>
      </c>
      <c r="J2870" s="17">
        <v>8784.82</v>
      </c>
      <c r="K2870" s="15"/>
      <c r="L2870" s="15">
        <v>150</v>
      </c>
      <c r="M2870" s="17">
        <f t="shared" si="44"/>
        <v>17620.5</v>
      </c>
      <c r="N2870" s="32" t="s">
        <v>20</v>
      </c>
    </row>
    <row r="2871" s="7" customFormat="1" customHeight="1" spans="1:14">
      <c r="A2871" s="14">
        <v>2867</v>
      </c>
      <c r="B2871" s="15">
        <v>1614387</v>
      </c>
      <c r="C2871" s="15" t="s">
        <v>4975</v>
      </c>
      <c r="D2871" s="15" t="s">
        <v>70</v>
      </c>
      <c r="E2871" s="16" t="s">
        <v>4976</v>
      </c>
      <c r="F2871" s="15" t="s">
        <v>739</v>
      </c>
      <c r="G2871" s="17">
        <v>108.78</v>
      </c>
      <c r="H2871" s="17">
        <v>610100</v>
      </c>
      <c r="I2871" s="17">
        <v>626028</v>
      </c>
      <c r="J2871" s="17">
        <v>8943.25</v>
      </c>
      <c r="K2871" s="15" t="s">
        <v>58</v>
      </c>
      <c r="L2871" s="15">
        <v>300</v>
      </c>
      <c r="M2871" s="17">
        <f t="shared" si="44"/>
        <v>32634</v>
      </c>
      <c r="N2871" s="32" t="s">
        <v>20</v>
      </c>
    </row>
    <row r="2872" s="7" customFormat="1" customHeight="1" spans="1:14">
      <c r="A2872" s="14">
        <v>2868</v>
      </c>
      <c r="B2872" s="15">
        <v>1608985</v>
      </c>
      <c r="C2872" s="15" t="s">
        <v>4977</v>
      </c>
      <c r="D2872" s="15" t="s">
        <v>50</v>
      </c>
      <c r="E2872" s="16" t="s">
        <v>4978</v>
      </c>
      <c r="F2872" s="15" t="s">
        <v>752</v>
      </c>
      <c r="G2872" s="17">
        <v>101.17</v>
      </c>
      <c r="H2872" s="17">
        <v>431591</v>
      </c>
      <c r="I2872" s="17">
        <v>432828</v>
      </c>
      <c r="J2872" s="17">
        <v>8244.35</v>
      </c>
      <c r="K2872" s="15"/>
      <c r="L2872" s="15">
        <v>150</v>
      </c>
      <c r="M2872" s="17">
        <f t="shared" si="44"/>
        <v>15175.5</v>
      </c>
      <c r="N2872" s="32" t="s">
        <v>20</v>
      </c>
    </row>
    <row r="2873" s="7" customFormat="1" customHeight="1" spans="1:14">
      <c r="A2873" s="14">
        <v>2869</v>
      </c>
      <c r="B2873" s="15">
        <v>1609524</v>
      </c>
      <c r="C2873" s="15" t="s">
        <v>4979</v>
      </c>
      <c r="D2873" s="15" t="s">
        <v>70</v>
      </c>
      <c r="E2873" s="16" t="s">
        <v>4980</v>
      </c>
      <c r="F2873" s="15" t="s">
        <v>739</v>
      </c>
      <c r="G2873" s="17">
        <v>87.23</v>
      </c>
      <c r="H2873" s="17">
        <v>465944</v>
      </c>
      <c r="I2873" s="17">
        <v>479939</v>
      </c>
      <c r="J2873" s="17">
        <v>4570.84</v>
      </c>
      <c r="K2873" s="15"/>
      <c r="L2873" s="15">
        <v>150</v>
      </c>
      <c r="M2873" s="17">
        <f t="shared" si="44"/>
        <v>13084.5</v>
      </c>
      <c r="N2873" s="32" t="s">
        <v>20</v>
      </c>
    </row>
    <row r="2874" s="5" customFormat="1" customHeight="1" spans="1:14">
      <c r="A2874" s="14">
        <v>2870</v>
      </c>
      <c r="B2874" s="31">
        <v>1611191</v>
      </c>
      <c r="C2874" s="15" t="s">
        <v>3943</v>
      </c>
      <c r="D2874" s="15" t="s">
        <v>70</v>
      </c>
      <c r="E2874" s="16" t="s">
        <v>4981</v>
      </c>
      <c r="F2874" s="15" t="s">
        <v>1249</v>
      </c>
      <c r="G2874" s="17">
        <v>87.79</v>
      </c>
      <c r="H2874" s="18">
        <v>550000</v>
      </c>
      <c r="I2874" s="18">
        <v>566477</v>
      </c>
      <c r="J2874" s="17">
        <v>8092.53</v>
      </c>
      <c r="K2874" s="31" t="s">
        <v>58</v>
      </c>
      <c r="L2874" s="15">
        <v>300</v>
      </c>
      <c r="M2874" s="17">
        <f t="shared" si="44"/>
        <v>26337</v>
      </c>
      <c r="N2874" s="25" t="s">
        <v>20</v>
      </c>
    </row>
    <row r="2875" s="7" customFormat="1" customHeight="1" spans="1:14">
      <c r="A2875" s="14">
        <v>2871</v>
      </c>
      <c r="B2875" s="15">
        <v>1602855</v>
      </c>
      <c r="C2875" s="15" t="s">
        <v>3682</v>
      </c>
      <c r="D2875" s="15" t="s">
        <v>41</v>
      </c>
      <c r="E2875" s="16" t="s">
        <v>597</v>
      </c>
      <c r="F2875" s="15" t="s">
        <v>1267</v>
      </c>
      <c r="G2875" s="17">
        <v>117.47</v>
      </c>
      <c r="H2875" s="17">
        <v>657569</v>
      </c>
      <c r="I2875" s="17">
        <v>657090</v>
      </c>
      <c r="J2875" s="17">
        <v>8959.22</v>
      </c>
      <c r="K2875" s="15" t="s">
        <v>79</v>
      </c>
      <c r="L2875" s="15">
        <v>300</v>
      </c>
      <c r="M2875" s="17">
        <f t="shared" ref="M2875:M2938" si="45">L2875*G2875</f>
        <v>35241</v>
      </c>
      <c r="N2875" s="32" t="s">
        <v>20</v>
      </c>
    </row>
    <row r="2876" s="7" customFormat="1" customHeight="1" spans="1:14">
      <c r="A2876" s="14">
        <v>2872</v>
      </c>
      <c r="B2876" s="15">
        <v>1609910</v>
      </c>
      <c r="C2876" s="15" t="s">
        <v>4982</v>
      </c>
      <c r="D2876" s="15" t="s">
        <v>70</v>
      </c>
      <c r="E2876" s="16" t="s">
        <v>4983</v>
      </c>
      <c r="F2876" s="15" t="s">
        <v>739</v>
      </c>
      <c r="G2876" s="17">
        <v>108.78</v>
      </c>
      <c r="H2876" s="17">
        <v>590788</v>
      </c>
      <c r="I2876" s="17">
        <v>606212</v>
      </c>
      <c r="J2876" s="17">
        <v>8660.16</v>
      </c>
      <c r="K2876" s="15" t="s">
        <v>58</v>
      </c>
      <c r="L2876" s="15">
        <v>300</v>
      </c>
      <c r="M2876" s="17">
        <f t="shared" si="45"/>
        <v>32634</v>
      </c>
      <c r="N2876" s="32" t="s">
        <v>20</v>
      </c>
    </row>
    <row r="2877" s="7" customFormat="1" customHeight="1" spans="1:14">
      <c r="A2877" s="14">
        <v>2873</v>
      </c>
      <c r="B2877" s="15">
        <v>1614260</v>
      </c>
      <c r="C2877" s="15" t="s">
        <v>4984</v>
      </c>
      <c r="D2877" s="15" t="s">
        <v>338</v>
      </c>
      <c r="E2877" s="16" t="s">
        <v>4985</v>
      </c>
      <c r="F2877" s="15" t="s">
        <v>4729</v>
      </c>
      <c r="G2877" s="17">
        <v>119.6</v>
      </c>
      <c r="H2877" s="17">
        <v>580607</v>
      </c>
      <c r="I2877" s="17">
        <v>578519</v>
      </c>
      <c r="J2877" s="17">
        <v>8677.78</v>
      </c>
      <c r="K2877" s="15" t="s">
        <v>58</v>
      </c>
      <c r="L2877" s="15">
        <v>300</v>
      </c>
      <c r="M2877" s="17">
        <f t="shared" si="45"/>
        <v>35880</v>
      </c>
      <c r="N2877" s="32" t="s">
        <v>20</v>
      </c>
    </row>
    <row r="2878" s="7" customFormat="1" customHeight="1" spans="1:14">
      <c r="A2878" s="14">
        <v>2874</v>
      </c>
      <c r="B2878" s="15">
        <v>1603097</v>
      </c>
      <c r="C2878" s="15" t="s">
        <v>4986</v>
      </c>
      <c r="D2878" s="15" t="s">
        <v>55</v>
      </c>
      <c r="E2878" s="16" t="s">
        <v>748</v>
      </c>
      <c r="F2878" s="15" t="s">
        <v>197</v>
      </c>
      <c r="G2878" s="17">
        <v>136.91</v>
      </c>
      <c r="H2878" s="17">
        <v>710289</v>
      </c>
      <c r="I2878" s="17">
        <v>713609</v>
      </c>
      <c r="J2878" s="17">
        <v>10194.42</v>
      </c>
      <c r="K2878" s="15"/>
      <c r="L2878" s="15">
        <v>150</v>
      </c>
      <c r="M2878" s="17">
        <f t="shared" si="45"/>
        <v>20536.5</v>
      </c>
      <c r="N2878" s="32" t="s">
        <v>20</v>
      </c>
    </row>
    <row r="2879" s="7" customFormat="1" customHeight="1" spans="1:14">
      <c r="A2879" s="14">
        <v>2875</v>
      </c>
      <c r="B2879" s="15">
        <v>1609332</v>
      </c>
      <c r="C2879" s="15" t="s">
        <v>4987</v>
      </c>
      <c r="D2879" s="15" t="s">
        <v>41</v>
      </c>
      <c r="E2879" s="16" t="s">
        <v>3230</v>
      </c>
      <c r="F2879" s="15" t="s">
        <v>402</v>
      </c>
      <c r="G2879" s="17">
        <v>99.39</v>
      </c>
      <c r="H2879" s="17">
        <v>537855</v>
      </c>
      <c r="I2879" s="17">
        <v>537422</v>
      </c>
      <c r="J2879" s="17">
        <v>7328.48</v>
      </c>
      <c r="K2879" s="15"/>
      <c r="L2879" s="15">
        <v>150</v>
      </c>
      <c r="M2879" s="17">
        <f t="shared" si="45"/>
        <v>14908.5</v>
      </c>
      <c r="N2879" s="32" t="s">
        <v>20</v>
      </c>
    </row>
    <row r="2880" s="7" customFormat="1" customHeight="1" spans="1:14">
      <c r="A2880" s="14">
        <v>2876</v>
      </c>
      <c r="B2880" s="15">
        <v>1611336</v>
      </c>
      <c r="C2880" s="15" t="s">
        <v>4988</v>
      </c>
      <c r="D2880" s="15" t="s">
        <v>70</v>
      </c>
      <c r="E2880" s="16" t="s">
        <v>4989</v>
      </c>
      <c r="F2880" s="15" t="s">
        <v>2019</v>
      </c>
      <c r="G2880" s="17">
        <v>87.79</v>
      </c>
      <c r="H2880" s="17">
        <v>545884</v>
      </c>
      <c r="I2880" s="17">
        <v>562238</v>
      </c>
      <c r="J2880" s="17">
        <v>8031.97</v>
      </c>
      <c r="K2880" s="15"/>
      <c r="L2880" s="15">
        <v>150</v>
      </c>
      <c r="M2880" s="17">
        <f t="shared" si="45"/>
        <v>13168.5</v>
      </c>
      <c r="N2880" s="25" t="s">
        <v>20</v>
      </c>
    </row>
    <row r="2881" s="7" customFormat="1" customHeight="1" spans="1:14">
      <c r="A2881" s="14">
        <v>2877</v>
      </c>
      <c r="B2881" s="15">
        <v>1611352</v>
      </c>
      <c r="C2881" s="15" t="s">
        <v>4990</v>
      </c>
      <c r="D2881" s="15" t="s">
        <v>41</v>
      </c>
      <c r="E2881" s="16" t="s">
        <v>281</v>
      </c>
      <c r="F2881" s="15" t="s">
        <v>1456</v>
      </c>
      <c r="G2881" s="17">
        <v>117.98</v>
      </c>
      <c r="H2881" s="17">
        <v>617889</v>
      </c>
      <c r="I2881" s="17">
        <v>617313</v>
      </c>
      <c r="J2881" s="17">
        <v>8417.91</v>
      </c>
      <c r="K2881" s="15" t="s">
        <v>58</v>
      </c>
      <c r="L2881" s="15">
        <v>300</v>
      </c>
      <c r="M2881" s="17">
        <f t="shared" si="45"/>
        <v>35394</v>
      </c>
      <c r="N2881" s="25" t="s">
        <v>20</v>
      </c>
    </row>
    <row r="2882" s="7" customFormat="1" customHeight="1" spans="1:14">
      <c r="A2882" s="14">
        <v>2878</v>
      </c>
      <c r="B2882" s="15">
        <v>1603579</v>
      </c>
      <c r="C2882" s="15" t="s">
        <v>4991</v>
      </c>
      <c r="D2882" s="15" t="s">
        <v>41</v>
      </c>
      <c r="E2882" s="16" t="s">
        <v>1002</v>
      </c>
      <c r="F2882" s="15" t="s">
        <v>4691</v>
      </c>
      <c r="G2882" s="17">
        <v>117.47</v>
      </c>
      <c r="H2882" s="17">
        <v>634313</v>
      </c>
      <c r="I2882" s="17">
        <v>633773</v>
      </c>
      <c r="J2882" s="17">
        <v>8642.36</v>
      </c>
      <c r="K2882" s="15" t="s">
        <v>79</v>
      </c>
      <c r="L2882" s="15">
        <v>300</v>
      </c>
      <c r="M2882" s="17">
        <f t="shared" si="45"/>
        <v>35241</v>
      </c>
      <c r="N2882" s="25" t="s">
        <v>20</v>
      </c>
    </row>
    <row r="2883" s="7" customFormat="1" customHeight="1" spans="1:14">
      <c r="A2883" s="14">
        <v>2879</v>
      </c>
      <c r="B2883" s="15">
        <v>1602995</v>
      </c>
      <c r="C2883" s="15" t="s">
        <v>4992</v>
      </c>
      <c r="D2883" s="15" t="s">
        <v>41</v>
      </c>
      <c r="E2883" s="16" t="s">
        <v>2959</v>
      </c>
      <c r="F2883" s="15" t="s">
        <v>43</v>
      </c>
      <c r="G2883" s="17">
        <v>117.47</v>
      </c>
      <c r="H2883" s="17">
        <v>631447</v>
      </c>
      <c r="I2883" s="17">
        <v>630909</v>
      </c>
      <c r="J2883" s="17">
        <v>11471.08</v>
      </c>
      <c r="K2883" s="15"/>
      <c r="L2883" s="15">
        <v>150</v>
      </c>
      <c r="M2883" s="17">
        <f t="shared" si="45"/>
        <v>17620.5</v>
      </c>
      <c r="N2883" s="25" t="s">
        <v>20</v>
      </c>
    </row>
    <row r="2884" s="7" customFormat="1" customHeight="1" spans="1:14">
      <c r="A2884" s="14">
        <v>2880</v>
      </c>
      <c r="B2884" s="15">
        <v>1607976</v>
      </c>
      <c r="C2884" s="15" t="s">
        <v>4993</v>
      </c>
      <c r="D2884" s="15" t="s">
        <v>41</v>
      </c>
      <c r="E2884" s="16" t="s">
        <v>444</v>
      </c>
      <c r="F2884" s="15" t="s">
        <v>2410</v>
      </c>
      <c r="G2884" s="17">
        <v>99.39</v>
      </c>
      <c r="H2884" s="17">
        <v>517927</v>
      </c>
      <c r="I2884" s="17">
        <v>517510</v>
      </c>
      <c r="J2884" s="17">
        <v>9409.28</v>
      </c>
      <c r="K2884" s="15"/>
      <c r="L2884" s="15">
        <v>150</v>
      </c>
      <c r="M2884" s="17">
        <f t="shared" si="45"/>
        <v>14908.5</v>
      </c>
      <c r="N2884" s="25" t="s">
        <v>20</v>
      </c>
    </row>
    <row r="2885" s="7" customFormat="1" customHeight="1" spans="1:14">
      <c r="A2885" s="14">
        <v>2881</v>
      </c>
      <c r="B2885" s="15">
        <v>1611700</v>
      </c>
      <c r="C2885" s="15" t="s">
        <v>4994</v>
      </c>
      <c r="D2885" s="15" t="s">
        <v>70</v>
      </c>
      <c r="E2885" s="16" t="s">
        <v>4995</v>
      </c>
      <c r="F2885" s="15" t="s">
        <v>739</v>
      </c>
      <c r="G2885" s="17">
        <v>87.23</v>
      </c>
      <c r="H2885" s="17">
        <v>471067</v>
      </c>
      <c r="I2885" s="17">
        <v>485216</v>
      </c>
      <c r="J2885" s="17">
        <v>4621.1</v>
      </c>
      <c r="K2885" s="15"/>
      <c r="L2885" s="15">
        <v>150</v>
      </c>
      <c r="M2885" s="17">
        <f t="shared" si="45"/>
        <v>13084.5</v>
      </c>
      <c r="N2885" s="25" t="s">
        <v>20</v>
      </c>
    </row>
    <row r="2886" s="7" customFormat="1" customHeight="1" spans="1:14">
      <c r="A2886" s="14">
        <v>2882</v>
      </c>
      <c r="B2886" s="15">
        <v>1604451</v>
      </c>
      <c r="C2886" s="15" t="s">
        <v>3733</v>
      </c>
      <c r="D2886" s="15" t="s">
        <v>41</v>
      </c>
      <c r="E2886" s="16" t="s">
        <v>750</v>
      </c>
      <c r="F2886" s="15" t="s">
        <v>3539</v>
      </c>
      <c r="G2886" s="17">
        <v>117.47</v>
      </c>
      <c r="H2886" s="17">
        <v>659359</v>
      </c>
      <c r="I2886" s="17">
        <v>658798</v>
      </c>
      <c r="J2886" s="17">
        <v>11978.14</v>
      </c>
      <c r="K2886" s="15"/>
      <c r="L2886" s="15">
        <v>150</v>
      </c>
      <c r="M2886" s="17">
        <f t="shared" si="45"/>
        <v>17620.5</v>
      </c>
      <c r="N2886" s="25" t="s">
        <v>20</v>
      </c>
    </row>
    <row r="2887" s="7" customFormat="1" customHeight="1" spans="1:14">
      <c r="A2887" s="14">
        <v>2883</v>
      </c>
      <c r="B2887" s="15">
        <v>1602965</v>
      </c>
      <c r="C2887" s="15" t="s">
        <v>4996</v>
      </c>
      <c r="D2887" s="15" t="s">
        <v>41</v>
      </c>
      <c r="E2887" s="16" t="s">
        <v>628</v>
      </c>
      <c r="F2887" s="15" t="s">
        <v>4691</v>
      </c>
      <c r="G2887" s="17">
        <v>99.82</v>
      </c>
      <c r="H2887" s="17">
        <v>528190</v>
      </c>
      <c r="I2887" s="17">
        <v>527714</v>
      </c>
      <c r="J2887" s="17">
        <v>7196.1</v>
      </c>
      <c r="K2887" s="15"/>
      <c r="L2887" s="15">
        <v>150</v>
      </c>
      <c r="M2887" s="17">
        <f t="shared" si="45"/>
        <v>14973</v>
      </c>
      <c r="N2887" s="25" t="s">
        <v>20</v>
      </c>
    </row>
    <row r="2888" s="7" customFormat="1" customHeight="1" spans="1:14">
      <c r="A2888" s="14">
        <v>2884</v>
      </c>
      <c r="B2888" s="15">
        <v>1610609</v>
      </c>
      <c r="C2888" s="15" t="s">
        <v>4997</v>
      </c>
      <c r="D2888" s="15" t="s">
        <v>213</v>
      </c>
      <c r="E2888" s="16" t="s">
        <v>4998</v>
      </c>
      <c r="F2888" s="15" t="s">
        <v>4999</v>
      </c>
      <c r="G2888" s="17">
        <v>114.74</v>
      </c>
      <c r="H2888" s="17">
        <v>594269</v>
      </c>
      <c r="I2888" s="17">
        <v>607891</v>
      </c>
      <c r="J2888" s="17">
        <v>12144.84</v>
      </c>
      <c r="K2888" s="15"/>
      <c r="L2888" s="15">
        <v>150</v>
      </c>
      <c r="M2888" s="17">
        <f t="shared" si="45"/>
        <v>17211</v>
      </c>
      <c r="N2888" s="25" t="s">
        <v>20</v>
      </c>
    </row>
    <row r="2889" s="7" customFormat="1" customHeight="1" spans="1:14">
      <c r="A2889" s="14">
        <v>2885</v>
      </c>
      <c r="B2889" s="15">
        <v>1614547</v>
      </c>
      <c r="C2889" s="15" t="s">
        <v>5000</v>
      </c>
      <c r="D2889" s="15" t="s">
        <v>70</v>
      </c>
      <c r="E2889" s="16" t="s">
        <v>5001</v>
      </c>
      <c r="F2889" s="15" t="s">
        <v>410</v>
      </c>
      <c r="G2889" s="17">
        <v>113.37</v>
      </c>
      <c r="H2889" s="17">
        <v>722800</v>
      </c>
      <c r="I2889" s="17">
        <v>737591</v>
      </c>
      <c r="J2889" s="17">
        <v>10537</v>
      </c>
      <c r="K2889" s="15" t="s">
        <v>79</v>
      </c>
      <c r="L2889" s="15">
        <v>300</v>
      </c>
      <c r="M2889" s="17">
        <f t="shared" si="45"/>
        <v>34011</v>
      </c>
      <c r="N2889" s="25" t="s">
        <v>20</v>
      </c>
    </row>
    <row r="2890" s="7" customFormat="1" customHeight="1" spans="1:14">
      <c r="A2890" s="14">
        <v>2886</v>
      </c>
      <c r="B2890" s="15">
        <v>1607748</v>
      </c>
      <c r="C2890" s="15" t="s">
        <v>5002</v>
      </c>
      <c r="D2890" s="15" t="s">
        <v>393</v>
      </c>
      <c r="E2890" s="16" t="s">
        <v>5003</v>
      </c>
      <c r="F2890" s="15" t="s">
        <v>1091</v>
      </c>
      <c r="G2890" s="17">
        <v>106.94</v>
      </c>
      <c r="H2890" s="17">
        <v>467429</v>
      </c>
      <c r="I2890" s="17">
        <v>466686</v>
      </c>
      <c r="J2890" s="17">
        <v>6666.95</v>
      </c>
      <c r="K2890" s="15" t="s">
        <v>48</v>
      </c>
      <c r="L2890" s="15">
        <v>300</v>
      </c>
      <c r="M2890" s="17">
        <f t="shared" si="45"/>
        <v>32082</v>
      </c>
      <c r="N2890" s="25" t="s">
        <v>20</v>
      </c>
    </row>
    <row r="2891" s="7" customFormat="1" customHeight="1" spans="1:14">
      <c r="A2891" s="14">
        <v>2887</v>
      </c>
      <c r="B2891" s="15">
        <v>1609060</v>
      </c>
      <c r="C2891" s="15" t="s">
        <v>2890</v>
      </c>
      <c r="D2891" s="15" t="s">
        <v>70</v>
      </c>
      <c r="E2891" s="16" t="s">
        <v>5004</v>
      </c>
      <c r="F2891" s="15" t="s">
        <v>1249</v>
      </c>
      <c r="G2891" s="17">
        <v>87.79</v>
      </c>
      <c r="H2891" s="17">
        <v>549549</v>
      </c>
      <c r="I2891" s="17">
        <v>566012</v>
      </c>
      <c r="J2891" s="17">
        <v>8093.03</v>
      </c>
      <c r="K2891" s="15"/>
      <c r="L2891" s="15">
        <v>150</v>
      </c>
      <c r="M2891" s="17">
        <f t="shared" si="45"/>
        <v>13168.5</v>
      </c>
      <c r="N2891" s="25" t="s">
        <v>20</v>
      </c>
    </row>
    <row r="2892" s="7" customFormat="1" customHeight="1" spans="1:14">
      <c r="A2892" s="14">
        <v>2888</v>
      </c>
      <c r="B2892" s="15">
        <v>1607871</v>
      </c>
      <c r="C2892" s="15" t="s">
        <v>5005</v>
      </c>
      <c r="D2892" s="15" t="s">
        <v>22</v>
      </c>
      <c r="E2892" s="16" t="s">
        <v>5006</v>
      </c>
      <c r="F2892" s="15" t="s">
        <v>402</v>
      </c>
      <c r="G2892" s="17">
        <v>107.78</v>
      </c>
      <c r="H2892" s="17">
        <v>375592</v>
      </c>
      <c r="I2892" s="17">
        <v>376916</v>
      </c>
      <c r="J2892" s="17">
        <v>5643.81</v>
      </c>
      <c r="K2892" s="15"/>
      <c r="L2892" s="15">
        <v>150</v>
      </c>
      <c r="M2892" s="17">
        <f t="shared" si="45"/>
        <v>16167</v>
      </c>
      <c r="N2892" s="25" t="s">
        <v>20</v>
      </c>
    </row>
    <row r="2893" s="7" customFormat="1" customHeight="1" spans="1:14">
      <c r="A2893" s="14">
        <v>2889</v>
      </c>
      <c r="B2893" s="15">
        <v>1603366</v>
      </c>
      <c r="C2893" s="15" t="s">
        <v>5007</v>
      </c>
      <c r="D2893" s="15" t="s">
        <v>41</v>
      </c>
      <c r="E2893" s="16" t="s">
        <v>684</v>
      </c>
      <c r="F2893" s="15" t="s">
        <v>2410</v>
      </c>
      <c r="G2893" s="17">
        <v>99.39</v>
      </c>
      <c r="H2893" s="17">
        <v>537845</v>
      </c>
      <c r="I2893" s="17">
        <v>537412</v>
      </c>
      <c r="J2893" s="17">
        <v>7328.34</v>
      </c>
      <c r="K2893" s="15"/>
      <c r="L2893" s="15">
        <v>150</v>
      </c>
      <c r="M2893" s="17">
        <f t="shared" si="45"/>
        <v>14908.5</v>
      </c>
      <c r="N2893" s="25" t="s">
        <v>20</v>
      </c>
    </row>
    <row r="2894" s="7" customFormat="1" customHeight="1" spans="1:14">
      <c r="A2894" s="14">
        <v>2890</v>
      </c>
      <c r="B2894" s="15">
        <v>1612800</v>
      </c>
      <c r="C2894" s="15" t="s">
        <v>5008</v>
      </c>
      <c r="D2894" s="15" t="s">
        <v>70</v>
      </c>
      <c r="E2894" s="16" t="s">
        <v>5009</v>
      </c>
      <c r="F2894" s="15" t="s">
        <v>739</v>
      </c>
      <c r="G2894" s="17">
        <v>87.7</v>
      </c>
      <c r="H2894" s="17">
        <v>467693</v>
      </c>
      <c r="I2894" s="17">
        <v>481718</v>
      </c>
      <c r="J2894" s="17">
        <v>6881.68</v>
      </c>
      <c r="K2894" s="15" t="s">
        <v>79</v>
      </c>
      <c r="L2894" s="15">
        <v>300</v>
      </c>
      <c r="M2894" s="17">
        <f t="shared" si="45"/>
        <v>26310</v>
      </c>
      <c r="N2894" s="25" t="s">
        <v>20</v>
      </c>
    </row>
    <row r="2895" s="7" customFormat="1" customHeight="1" spans="1:14">
      <c r="A2895" s="14">
        <v>2891</v>
      </c>
      <c r="B2895" s="15">
        <v>1612382</v>
      </c>
      <c r="C2895" s="15" t="s">
        <v>5010</v>
      </c>
      <c r="D2895" s="15" t="s">
        <v>213</v>
      </c>
      <c r="E2895" s="16" t="s">
        <v>5011</v>
      </c>
      <c r="F2895" s="15" t="s">
        <v>75</v>
      </c>
      <c r="G2895" s="17">
        <v>136.97</v>
      </c>
      <c r="H2895" s="17">
        <v>649101</v>
      </c>
      <c r="I2895" s="17">
        <v>622372</v>
      </c>
      <c r="J2895" s="17">
        <v>8891.02</v>
      </c>
      <c r="K2895" s="15"/>
      <c r="L2895" s="15">
        <v>150</v>
      </c>
      <c r="M2895" s="17">
        <f t="shared" si="45"/>
        <v>20545.5</v>
      </c>
      <c r="N2895" s="25" t="s">
        <v>20</v>
      </c>
    </row>
    <row r="2896" s="7" customFormat="1" customHeight="1" spans="1:14">
      <c r="A2896" s="14">
        <v>2892</v>
      </c>
      <c r="B2896" s="15">
        <v>1604350</v>
      </c>
      <c r="C2896" s="15" t="s">
        <v>5012</v>
      </c>
      <c r="D2896" s="15" t="s">
        <v>41</v>
      </c>
      <c r="E2896" s="16" t="s">
        <v>622</v>
      </c>
      <c r="F2896" s="15" t="s">
        <v>5013</v>
      </c>
      <c r="G2896" s="17">
        <v>160.25</v>
      </c>
      <c r="H2896" s="17">
        <v>1317816</v>
      </c>
      <c r="I2896" s="17">
        <v>1321599</v>
      </c>
      <c r="J2896" s="17">
        <v>18021.81</v>
      </c>
      <c r="K2896" s="15" t="s">
        <v>58</v>
      </c>
      <c r="L2896" s="15">
        <v>300</v>
      </c>
      <c r="M2896" s="17">
        <f t="shared" si="45"/>
        <v>48075</v>
      </c>
      <c r="N2896" s="25" t="s">
        <v>20</v>
      </c>
    </row>
    <row r="2897" s="7" customFormat="1" customHeight="1" spans="1:14">
      <c r="A2897" s="14">
        <v>2893</v>
      </c>
      <c r="B2897" s="15">
        <v>1600378</v>
      </c>
      <c r="C2897" s="15" t="s">
        <v>5014</v>
      </c>
      <c r="D2897" s="15" t="s">
        <v>213</v>
      </c>
      <c r="E2897" s="16" t="s">
        <v>1666</v>
      </c>
      <c r="F2897" s="15" t="s">
        <v>3574</v>
      </c>
      <c r="G2897" s="17">
        <v>116.51</v>
      </c>
      <c r="H2897" s="17">
        <v>576165</v>
      </c>
      <c r="I2897" s="17">
        <v>579231</v>
      </c>
      <c r="J2897" s="17">
        <v>11581.7</v>
      </c>
      <c r="K2897" s="15"/>
      <c r="L2897" s="15">
        <v>150</v>
      </c>
      <c r="M2897" s="17">
        <f t="shared" si="45"/>
        <v>17476.5</v>
      </c>
      <c r="N2897" s="25" t="s">
        <v>20</v>
      </c>
    </row>
    <row r="2898" s="7" customFormat="1" customHeight="1" spans="1:14">
      <c r="A2898" s="14">
        <v>2894</v>
      </c>
      <c r="B2898" s="15">
        <v>1606508</v>
      </c>
      <c r="C2898" s="15" t="s">
        <v>5015</v>
      </c>
      <c r="D2898" s="15" t="s">
        <v>213</v>
      </c>
      <c r="E2898" s="16" t="s">
        <v>5016</v>
      </c>
      <c r="F2898" s="15" t="s">
        <v>2515</v>
      </c>
      <c r="G2898" s="17">
        <v>137.43</v>
      </c>
      <c r="H2898" s="17">
        <v>618005</v>
      </c>
      <c r="I2898" s="17">
        <v>609281</v>
      </c>
      <c r="J2898" s="17">
        <v>8704</v>
      </c>
      <c r="K2898" s="15"/>
      <c r="L2898" s="15">
        <v>150</v>
      </c>
      <c r="M2898" s="17">
        <f t="shared" si="45"/>
        <v>20614.5</v>
      </c>
      <c r="N2898" s="25" t="s">
        <v>20</v>
      </c>
    </row>
    <row r="2899" s="7" customFormat="1" customHeight="1" spans="1:14">
      <c r="A2899" s="14">
        <v>2895</v>
      </c>
      <c r="B2899" s="15">
        <v>1612313</v>
      </c>
      <c r="C2899" s="15" t="s">
        <v>5017</v>
      </c>
      <c r="D2899" s="15" t="s">
        <v>70</v>
      </c>
      <c r="E2899" s="16" t="s">
        <v>5018</v>
      </c>
      <c r="F2899" s="15" t="s">
        <v>801</v>
      </c>
      <c r="G2899" s="17">
        <v>113.37</v>
      </c>
      <c r="H2899" s="17">
        <v>718582</v>
      </c>
      <c r="I2899" s="17">
        <v>733287</v>
      </c>
      <c r="J2899" s="17">
        <v>10475.54</v>
      </c>
      <c r="K2899" s="15"/>
      <c r="L2899" s="15">
        <v>150</v>
      </c>
      <c r="M2899" s="17">
        <f t="shared" si="45"/>
        <v>17005.5</v>
      </c>
      <c r="N2899" s="25" t="s">
        <v>20</v>
      </c>
    </row>
    <row r="2900" s="7" customFormat="1" customHeight="1" spans="1:14">
      <c r="A2900" s="14">
        <v>2896</v>
      </c>
      <c r="B2900" s="15">
        <v>1608486</v>
      </c>
      <c r="C2900" s="15" t="s">
        <v>5019</v>
      </c>
      <c r="D2900" s="15" t="s">
        <v>70</v>
      </c>
      <c r="E2900" s="16" t="s">
        <v>1745</v>
      </c>
      <c r="F2900" s="15" t="s">
        <v>739</v>
      </c>
      <c r="G2900" s="17">
        <v>108.78</v>
      </c>
      <c r="H2900" s="17">
        <v>572073</v>
      </c>
      <c r="I2900" s="17">
        <v>587009</v>
      </c>
      <c r="J2900" s="17">
        <v>8385.85</v>
      </c>
      <c r="K2900" s="15"/>
      <c r="L2900" s="15">
        <v>150</v>
      </c>
      <c r="M2900" s="17">
        <f t="shared" si="45"/>
        <v>16317</v>
      </c>
      <c r="N2900" s="25" t="s">
        <v>20</v>
      </c>
    </row>
    <row r="2901" s="7" customFormat="1" customHeight="1" spans="1:14">
      <c r="A2901" s="14">
        <v>2897</v>
      </c>
      <c r="B2901" s="15">
        <v>1614148</v>
      </c>
      <c r="C2901" s="15" t="s">
        <v>5020</v>
      </c>
      <c r="D2901" s="15" t="s">
        <v>70</v>
      </c>
      <c r="E2901" s="16" t="s">
        <v>5021</v>
      </c>
      <c r="F2901" s="15" t="s">
        <v>801</v>
      </c>
      <c r="G2901" s="17">
        <v>87.23</v>
      </c>
      <c r="H2901" s="17">
        <v>491101</v>
      </c>
      <c r="I2901" s="17">
        <v>505851</v>
      </c>
      <c r="J2901" s="17">
        <v>4817.63</v>
      </c>
      <c r="K2901" s="15"/>
      <c r="L2901" s="15">
        <v>150</v>
      </c>
      <c r="M2901" s="17">
        <f t="shared" si="45"/>
        <v>13084.5</v>
      </c>
      <c r="N2901" s="25" t="s">
        <v>20</v>
      </c>
    </row>
    <row r="2902" s="7" customFormat="1" customHeight="1" spans="1:14">
      <c r="A2902" s="14">
        <v>2898</v>
      </c>
      <c r="B2902" s="15">
        <v>1611803</v>
      </c>
      <c r="C2902" s="15" t="s">
        <v>5022</v>
      </c>
      <c r="D2902" s="15" t="s">
        <v>22</v>
      </c>
      <c r="E2902" s="16" t="s">
        <v>3619</v>
      </c>
      <c r="F2902" s="15" t="s">
        <v>651</v>
      </c>
      <c r="G2902" s="17">
        <v>112.8</v>
      </c>
      <c r="H2902" s="17">
        <v>401117</v>
      </c>
      <c r="I2902" s="17">
        <v>401757</v>
      </c>
      <c r="J2902" s="17">
        <v>8028.74</v>
      </c>
      <c r="K2902" s="15"/>
      <c r="L2902" s="15">
        <v>150</v>
      </c>
      <c r="M2902" s="17">
        <f t="shared" si="45"/>
        <v>16920</v>
      </c>
      <c r="N2902" s="25" t="s">
        <v>20</v>
      </c>
    </row>
    <row r="2903" s="7" customFormat="1" customHeight="1" spans="1:14">
      <c r="A2903" s="14">
        <v>2899</v>
      </c>
      <c r="B2903" s="15">
        <v>1608801</v>
      </c>
      <c r="C2903" s="15" t="s">
        <v>5023</v>
      </c>
      <c r="D2903" s="15" t="s">
        <v>70</v>
      </c>
      <c r="E2903" s="16" t="s">
        <v>5024</v>
      </c>
      <c r="F2903" s="15" t="s">
        <v>410</v>
      </c>
      <c r="G2903" s="17">
        <v>113.37</v>
      </c>
      <c r="H2903" s="17">
        <v>722688</v>
      </c>
      <c r="I2903" s="17">
        <v>737477</v>
      </c>
      <c r="J2903" s="17">
        <v>10535.38</v>
      </c>
      <c r="K2903" s="15"/>
      <c r="L2903" s="15">
        <v>150</v>
      </c>
      <c r="M2903" s="17">
        <f t="shared" si="45"/>
        <v>17005.5</v>
      </c>
      <c r="N2903" s="25" t="s">
        <v>20</v>
      </c>
    </row>
    <row r="2904" s="7" customFormat="1" customHeight="1" spans="1:14">
      <c r="A2904" s="14">
        <v>2900</v>
      </c>
      <c r="B2904" s="15">
        <v>1615137</v>
      </c>
      <c r="C2904" s="15" t="s">
        <v>5025</v>
      </c>
      <c r="D2904" s="15" t="s">
        <v>41</v>
      </c>
      <c r="E2904" s="16" t="s">
        <v>2843</v>
      </c>
      <c r="F2904" s="15" t="s">
        <v>1121</v>
      </c>
      <c r="G2904" s="17">
        <v>99.39</v>
      </c>
      <c r="H2904" s="17">
        <v>521923</v>
      </c>
      <c r="I2904" s="17">
        <v>521503</v>
      </c>
      <c r="J2904" s="17">
        <v>7111.41</v>
      </c>
      <c r="K2904" s="15"/>
      <c r="L2904" s="15">
        <v>150</v>
      </c>
      <c r="M2904" s="17">
        <f t="shared" si="45"/>
        <v>14908.5</v>
      </c>
      <c r="N2904" s="25" t="s">
        <v>20</v>
      </c>
    </row>
    <row r="2905" s="7" customFormat="1" customHeight="1" spans="1:14">
      <c r="A2905" s="14">
        <v>2901</v>
      </c>
      <c r="B2905" s="15">
        <v>1604635</v>
      </c>
      <c r="C2905" s="15" t="s">
        <v>5026</v>
      </c>
      <c r="D2905" s="15" t="s">
        <v>41</v>
      </c>
      <c r="E2905" s="16" t="s">
        <v>4374</v>
      </c>
      <c r="F2905" s="15" t="s">
        <v>1212</v>
      </c>
      <c r="G2905" s="17">
        <v>99.39</v>
      </c>
      <c r="H2905" s="17">
        <v>477617</v>
      </c>
      <c r="I2905" s="17">
        <v>477233</v>
      </c>
      <c r="J2905" s="17">
        <v>6507.73</v>
      </c>
      <c r="K2905" s="15"/>
      <c r="L2905" s="15">
        <v>150</v>
      </c>
      <c r="M2905" s="17">
        <f t="shared" si="45"/>
        <v>14908.5</v>
      </c>
      <c r="N2905" s="25" t="s">
        <v>20</v>
      </c>
    </row>
    <row r="2906" s="7" customFormat="1" customHeight="1" spans="1:14">
      <c r="A2906" s="14">
        <v>2902</v>
      </c>
      <c r="B2906" s="15">
        <v>1606829</v>
      </c>
      <c r="C2906" s="15" t="s">
        <v>5027</v>
      </c>
      <c r="D2906" s="15" t="s">
        <v>393</v>
      </c>
      <c r="E2906" s="16" t="s">
        <v>5028</v>
      </c>
      <c r="F2906" s="15" t="s">
        <v>2515</v>
      </c>
      <c r="G2906" s="17">
        <v>90.01</v>
      </c>
      <c r="H2906" s="17">
        <v>370341</v>
      </c>
      <c r="I2906" s="17">
        <v>370546</v>
      </c>
      <c r="J2906" s="17">
        <v>5293.52</v>
      </c>
      <c r="K2906" s="15"/>
      <c r="L2906" s="15">
        <v>150</v>
      </c>
      <c r="M2906" s="17">
        <f t="shared" si="45"/>
        <v>13501.5</v>
      </c>
      <c r="N2906" s="25" t="s">
        <v>20</v>
      </c>
    </row>
    <row r="2907" s="7" customFormat="1" customHeight="1" spans="1:14">
      <c r="A2907" s="14">
        <v>2903</v>
      </c>
      <c r="B2907" s="15">
        <v>1613907</v>
      </c>
      <c r="C2907" s="15" t="s">
        <v>5029</v>
      </c>
      <c r="D2907" s="15" t="s">
        <v>70</v>
      </c>
      <c r="E2907" s="16" t="s">
        <v>5030</v>
      </c>
      <c r="F2907" s="15" t="s">
        <v>2019</v>
      </c>
      <c r="G2907" s="17">
        <v>87.79</v>
      </c>
      <c r="H2907" s="17">
        <v>558350</v>
      </c>
      <c r="I2907" s="17">
        <v>575077</v>
      </c>
      <c r="J2907" s="17">
        <v>8215.38</v>
      </c>
      <c r="K2907" s="15" t="s">
        <v>58</v>
      </c>
      <c r="L2907" s="15">
        <v>300</v>
      </c>
      <c r="M2907" s="17">
        <f t="shared" si="45"/>
        <v>26337</v>
      </c>
      <c r="N2907" s="25" t="s">
        <v>20</v>
      </c>
    </row>
    <row r="2908" s="7" customFormat="1" customHeight="1" spans="1:14">
      <c r="A2908" s="14">
        <v>2904</v>
      </c>
      <c r="B2908" s="15">
        <v>1607868</v>
      </c>
      <c r="C2908" s="15" t="s">
        <v>5031</v>
      </c>
      <c r="D2908" s="15" t="s">
        <v>70</v>
      </c>
      <c r="E2908" s="16" t="s">
        <v>3795</v>
      </c>
      <c r="F2908" s="15" t="s">
        <v>1156</v>
      </c>
      <c r="G2908" s="17">
        <v>107.17</v>
      </c>
      <c r="H2908" s="17">
        <v>553183</v>
      </c>
      <c r="I2908" s="17">
        <v>552873</v>
      </c>
      <c r="J2908" s="17">
        <v>7898.18</v>
      </c>
      <c r="K2908" s="15"/>
      <c r="L2908" s="15">
        <v>150</v>
      </c>
      <c r="M2908" s="17">
        <f t="shared" si="45"/>
        <v>16075.5</v>
      </c>
      <c r="N2908" s="25" t="s">
        <v>20</v>
      </c>
    </row>
    <row r="2909" s="7" customFormat="1" customHeight="1" spans="1:14">
      <c r="A2909" s="14">
        <v>2905</v>
      </c>
      <c r="B2909" s="15">
        <v>1612164</v>
      </c>
      <c r="C2909" s="15" t="s">
        <v>5032</v>
      </c>
      <c r="D2909" s="15" t="s">
        <v>70</v>
      </c>
      <c r="E2909" s="16" t="s">
        <v>5033</v>
      </c>
      <c r="F2909" s="15" t="s">
        <v>285</v>
      </c>
      <c r="G2909" s="17">
        <v>141.9</v>
      </c>
      <c r="H2909" s="17">
        <v>702121</v>
      </c>
      <c r="I2909" s="17">
        <v>711275</v>
      </c>
      <c r="J2909" s="17">
        <v>10161.07</v>
      </c>
      <c r="K2909" s="15"/>
      <c r="L2909" s="15">
        <v>150</v>
      </c>
      <c r="M2909" s="17">
        <f t="shared" si="45"/>
        <v>21285</v>
      </c>
      <c r="N2909" s="25" t="s">
        <v>20</v>
      </c>
    </row>
    <row r="2910" s="7" customFormat="1" customHeight="1" spans="1:14">
      <c r="A2910" s="14">
        <v>2906</v>
      </c>
      <c r="B2910" s="15">
        <v>1609286</v>
      </c>
      <c r="C2910" s="15" t="s">
        <v>5034</v>
      </c>
      <c r="D2910" s="15" t="s">
        <v>70</v>
      </c>
      <c r="E2910" s="16" t="s">
        <v>5035</v>
      </c>
      <c r="F2910" s="15" t="s">
        <v>739</v>
      </c>
      <c r="G2910" s="17">
        <v>108.78</v>
      </c>
      <c r="H2910" s="17">
        <v>576578</v>
      </c>
      <c r="I2910" s="17">
        <v>591631</v>
      </c>
      <c r="J2910" s="17">
        <v>8451.87</v>
      </c>
      <c r="K2910" s="15"/>
      <c r="L2910" s="15">
        <v>150</v>
      </c>
      <c r="M2910" s="17">
        <f t="shared" si="45"/>
        <v>16317</v>
      </c>
      <c r="N2910" s="25" t="s">
        <v>20</v>
      </c>
    </row>
    <row r="2911" s="7" customFormat="1" customHeight="1" spans="1:14">
      <c r="A2911" s="14">
        <v>2907</v>
      </c>
      <c r="B2911" s="15">
        <v>1614591</v>
      </c>
      <c r="C2911" s="15" t="s">
        <v>5036</v>
      </c>
      <c r="D2911" s="15" t="s">
        <v>70</v>
      </c>
      <c r="E2911" s="16" t="s">
        <v>5037</v>
      </c>
      <c r="F2911" s="15" t="s">
        <v>739</v>
      </c>
      <c r="G2911" s="17">
        <v>87.7</v>
      </c>
      <c r="H2911" s="17">
        <v>471240</v>
      </c>
      <c r="I2911" s="17">
        <v>485372</v>
      </c>
      <c r="J2911" s="17">
        <v>6933.88</v>
      </c>
      <c r="K2911" s="15"/>
      <c r="L2911" s="15">
        <v>150</v>
      </c>
      <c r="M2911" s="17">
        <f t="shared" si="45"/>
        <v>13155</v>
      </c>
      <c r="N2911" s="25" t="s">
        <v>20</v>
      </c>
    </row>
    <row r="2912" s="7" customFormat="1" customHeight="1" spans="1:14">
      <c r="A2912" s="14">
        <v>2908</v>
      </c>
      <c r="B2912" s="15">
        <v>1602859</v>
      </c>
      <c r="C2912" s="15" t="s">
        <v>5038</v>
      </c>
      <c r="D2912" s="15" t="s">
        <v>338</v>
      </c>
      <c r="E2912" s="16" t="s">
        <v>5039</v>
      </c>
      <c r="F2912" s="15" t="s">
        <v>1627</v>
      </c>
      <c r="G2912" s="17">
        <v>86.76</v>
      </c>
      <c r="H2912" s="17">
        <v>467063</v>
      </c>
      <c r="I2912" s="17">
        <v>464587</v>
      </c>
      <c r="J2912" s="17">
        <v>4424.63</v>
      </c>
      <c r="K2912" s="15"/>
      <c r="L2912" s="15">
        <v>150</v>
      </c>
      <c r="M2912" s="17">
        <f t="shared" si="45"/>
        <v>13014</v>
      </c>
      <c r="N2912" s="25" t="s">
        <v>20</v>
      </c>
    </row>
    <row r="2913" s="7" customFormat="1" customHeight="1" spans="1:14">
      <c r="A2913" s="14">
        <v>2909</v>
      </c>
      <c r="B2913" s="15">
        <v>1614082</v>
      </c>
      <c r="C2913" s="15" t="s">
        <v>5040</v>
      </c>
      <c r="D2913" s="15" t="s">
        <v>41</v>
      </c>
      <c r="E2913" s="16" t="s">
        <v>105</v>
      </c>
      <c r="F2913" s="15" t="s">
        <v>3315</v>
      </c>
      <c r="G2913" s="17">
        <v>117.47</v>
      </c>
      <c r="H2913" s="17">
        <v>661755</v>
      </c>
      <c r="I2913" s="17">
        <v>661192</v>
      </c>
      <c r="J2913" s="17">
        <v>9016.26</v>
      </c>
      <c r="K2913" s="15"/>
      <c r="L2913" s="15">
        <v>150</v>
      </c>
      <c r="M2913" s="17">
        <f t="shared" si="45"/>
        <v>17620.5</v>
      </c>
      <c r="N2913" s="25" t="s">
        <v>20</v>
      </c>
    </row>
    <row r="2914" s="7" customFormat="1" customHeight="1" spans="1:14">
      <c r="A2914" s="14">
        <v>2910</v>
      </c>
      <c r="B2914" s="15">
        <v>1604275</v>
      </c>
      <c r="C2914" s="15" t="s">
        <v>5041</v>
      </c>
      <c r="D2914" s="15" t="s">
        <v>41</v>
      </c>
      <c r="E2914" s="16" t="s">
        <v>738</v>
      </c>
      <c r="F2914" s="15" t="s">
        <v>2505</v>
      </c>
      <c r="G2914" s="17">
        <v>99.39</v>
      </c>
      <c r="H2914" s="17">
        <v>513224</v>
      </c>
      <c r="I2914" s="17">
        <v>512811</v>
      </c>
      <c r="J2914" s="17">
        <v>6992.87</v>
      </c>
      <c r="K2914" s="15"/>
      <c r="L2914" s="15">
        <v>150</v>
      </c>
      <c r="M2914" s="17">
        <f t="shared" si="45"/>
        <v>14908.5</v>
      </c>
      <c r="N2914" s="25" t="s">
        <v>20</v>
      </c>
    </row>
    <row r="2915" s="7" customFormat="1" customHeight="1" spans="1:14">
      <c r="A2915" s="14">
        <v>2911</v>
      </c>
      <c r="B2915" s="15">
        <v>1609298</v>
      </c>
      <c r="C2915" s="15" t="s">
        <v>5042</v>
      </c>
      <c r="D2915" s="15" t="s">
        <v>41</v>
      </c>
      <c r="E2915" s="16" t="s">
        <v>926</v>
      </c>
      <c r="F2915" s="15" t="s">
        <v>5043</v>
      </c>
      <c r="G2915" s="17">
        <v>99.39</v>
      </c>
      <c r="H2915" s="17">
        <v>513872</v>
      </c>
      <c r="I2915" s="17">
        <v>573458</v>
      </c>
      <c r="J2915" s="17">
        <v>7001.7</v>
      </c>
      <c r="K2915" s="15"/>
      <c r="L2915" s="15">
        <v>150</v>
      </c>
      <c r="M2915" s="17">
        <f t="shared" si="45"/>
        <v>14908.5</v>
      </c>
      <c r="N2915" s="25" t="s">
        <v>20</v>
      </c>
    </row>
    <row r="2916" s="7" customFormat="1" customHeight="1" spans="1:14">
      <c r="A2916" s="14">
        <v>2912</v>
      </c>
      <c r="B2916" s="15">
        <v>1605918</v>
      </c>
      <c r="C2916" s="15" t="s">
        <v>5044</v>
      </c>
      <c r="D2916" s="15" t="s">
        <v>32</v>
      </c>
      <c r="E2916" s="16" t="s">
        <v>1378</v>
      </c>
      <c r="F2916" s="15" t="s">
        <v>373</v>
      </c>
      <c r="G2916" s="17">
        <v>66.78</v>
      </c>
      <c r="H2916" s="17">
        <v>414536</v>
      </c>
      <c r="I2916" s="17">
        <v>413915</v>
      </c>
      <c r="J2916" s="17">
        <v>3948.97</v>
      </c>
      <c r="K2916" s="15"/>
      <c r="L2916" s="15">
        <v>150</v>
      </c>
      <c r="M2916" s="17">
        <f t="shared" si="45"/>
        <v>10017</v>
      </c>
      <c r="N2916" s="25" t="s">
        <v>20</v>
      </c>
    </row>
    <row r="2917" s="7" customFormat="1" customHeight="1" spans="1:14">
      <c r="A2917" s="14">
        <v>2913</v>
      </c>
      <c r="B2917" s="15">
        <v>1604701</v>
      </c>
      <c r="C2917" s="15" t="s">
        <v>5045</v>
      </c>
      <c r="D2917" s="15" t="s">
        <v>41</v>
      </c>
      <c r="E2917" s="16" t="s">
        <v>626</v>
      </c>
      <c r="F2917" s="16" t="s">
        <v>3539</v>
      </c>
      <c r="G2917" s="17">
        <v>117.47</v>
      </c>
      <c r="H2917" s="17" t="s">
        <v>5046</v>
      </c>
      <c r="I2917" s="17">
        <v>650968</v>
      </c>
      <c r="J2917" s="17">
        <v>8876.83</v>
      </c>
      <c r="K2917" s="15" t="s">
        <v>58</v>
      </c>
      <c r="L2917" s="16" t="s">
        <v>5047</v>
      </c>
      <c r="M2917" s="17">
        <f t="shared" si="45"/>
        <v>35241</v>
      </c>
      <c r="N2917" s="25" t="s">
        <v>20</v>
      </c>
    </row>
    <row r="2918" s="7" customFormat="1" customHeight="1" spans="1:14">
      <c r="A2918" s="14">
        <v>2914</v>
      </c>
      <c r="B2918" s="15">
        <v>1602668</v>
      </c>
      <c r="C2918" s="15" t="s">
        <v>5048</v>
      </c>
      <c r="D2918" s="15" t="s">
        <v>41</v>
      </c>
      <c r="E2918" s="16" t="s">
        <v>196</v>
      </c>
      <c r="F2918" s="15" t="s">
        <v>1333</v>
      </c>
      <c r="G2918" s="17">
        <v>99.39</v>
      </c>
      <c r="H2918" s="17">
        <v>511616</v>
      </c>
      <c r="I2918" s="17">
        <v>511204</v>
      </c>
      <c r="J2918" s="17">
        <v>6970.97</v>
      </c>
      <c r="K2918" s="15"/>
      <c r="L2918" s="15">
        <v>150</v>
      </c>
      <c r="M2918" s="17">
        <f t="shared" si="45"/>
        <v>14908.5</v>
      </c>
      <c r="N2918" s="25" t="s">
        <v>20</v>
      </c>
    </row>
    <row r="2919" s="7" customFormat="1" customHeight="1" spans="1:14">
      <c r="A2919" s="14">
        <v>2915</v>
      </c>
      <c r="B2919" s="15">
        <v>1603705</v>
      </c>
      <c r="C2919" s="15" t="s">
        <v>5049</v>
      </c>
      <c r="D2919" s="15" t="s">
        <v>41</v>
      </c>
      <c r="E2919" s="16" t="s">
        <v>933</v>
      </c>
      <c r="F2919" s="15" t="s">
        <v>1117</v>
      </c>
      <c r="G2919" s="17">
        <v>117.47</v>
      </c>
      <c r="H2919" s="17">
        <v>640957</v>
      </c>
      <c r="I2919" s="17">
        <v>640411</v>
      </c>
      <c r="J2919" s="17">
        <v>8732.87</v>
      </c>
      <c r="K2919" s="15"/>
      <c r="L2919" s="15">
        <v>150</v>
      </c>
      <c r="M2919" s="17">
        <f t="shared" si="45"/>
        <v>17620.5</v>
      </c>
      <c r="N2919" s="25" t="s">
        <v>20</v>
      </c>
    </row>
    <row r="2920" s="7" customFormat="1" customHeight="1" spans="1:14">
      <c r="A2920" s="14">
        <v>2916</v>
      </c>
      <c r="B2920" s="15">
        <v>1611394</v>
      </c>
      <c r="C2920" s="15" t="s">
        <v>5050</v>
      </c>
      <c r="D2920" s="15" t="s">
        <v>41</v>
      </c>
      <c r="E2920" s="16" t="s">
        <v>593</v>
      </c>
      <c r="F2920" s="15" t="s">
        <v>2410</v>
      </c>
      <c r="G2920" s="17">
        <v>99.39</v>
      </c>
      <c r="H2920" s="17">
        <v>518427</v>
      </c>
      <c r="I2920" s="17">
        <v>518010</v>
      </c>
      <c r="J2920" s="17">
        <v>7063.78</v>
      </c>
      <c r="K2920" s="15"/>
      <c r="L2920" s="15">
        <v>150</v>
      </c>
      <c r="M2920" s="17">
        <f t="shared" si="45"/>
        <v>14908.5</v>
      </c>
      <c r="N2920" s="25" t="s">
        <v>20</v>
      </c>
    </row>
    <row r="2921" s="7" customFormat="1" customHeight="1" spans="1:14">
      <c r="A2921" s="14">
        <v>2917</v>
      </c>
      <c r="B2921" s="15">
        <v>1605640</v>
      </c>
      <c r="C2921" s="15" t="s">
        <v>5051</v>
      </c>
      <c r="D2921" s="15" t="s">
        <v>145</v>
      </c>
      <c r="E2921" s="16" t="s">
        <v>647</v>
      </c>
      <c r="F2921" s="15" t="s">
        <v>776</v>
      </c>
      <c r="G2921" s="17">
        <v>127.92</v>
      </c>
      <c r="H2921" s="17">
        <v>615295</v>
      </c>
      <c r="I2921" s="17">
        <v>616546</v>
      </c>
      <c r="J2921" s="17">
        <v>8807.8</v>
      </c>
      <c r="K2921" s="15"/>
      <c r="L2921" s="15">
        <v>150</v>
      </c>
      <c r="M2921" s="17">
        <f t="shared" si="45"/>
        <v>19188</v>
      </c>
      <c r="N2921" s="25" t="s">
        <v>20</v>
      </c>
    </row>
    <row r="2922" s="7" customFormat="1" customHeight="1" spans="1:14">
      <c r="A2922" s="14">
        <v>2918</v>
      </c>
      <c r="B2922" s="15">
        <v>1612597</v>
      </c>
      <c r="C2922" s="15" t="s">
        <v>5052</v>
      </c>
      <c r="D2922" s="15" t="s">
        <v>70</v>
      </c>
      <c r="E2922" s="16" t="s">
        <v>5053</v>
      </c>
      <c r="F2922" s="15" t="s">
        <v>1023</v>
      </c>
      <c r="G2922" s="17">
        <v>113.37</v>
      </c>
      <c r="H2922" s="17">
        <v>719000</v>
      </c>
      <c r="I2922" s="17">
        <v>733714</v>
      </c>
      <c r="J2922" s="17">
        <v>10481.64</v>
      </c>
      <c r="K2922" s="15" t="s">
        <v>79</v>
      </c>
      <c r="L2922" s="15">
        <v>300</v>
      </c>
      <c r="M2922" s="17">
        <f t="shared" si="45"/>
        <v>34011</v>
      </c>
      <c r="N2922" s="25" t="s">
        <v>20</v>
      </c>
    </row>
    <row r="2923" s="7" customFormat="1" customHeight="1" spans="1:14">
      <c r="A2923" s="14">
        <v>2919</v>
      </c>
      <c r="B2923" s="15">
        <v>1608127</v>
      </c>
      <c r="C2923" s="15" t="s">
        <v>5054</v>
      </c>
      <c r="D2923" s="15" t="s">
        <v>70</v>
      </c>
      <c r="E2923" s="16" t="s">
        <v>5055</v>
      </c>
      <c r="F2923" s="15" t="s">
        <v>739</v>
      </c>
      <c r="G2923" s="17">
        <v>108.78</v>
      </c>
      <c r="H2923" s="17">
        <v>571473</v>
      </c>
      <c r="I2923" s="17">
        <v>586393</v>
      </c>
      <c r="J2923" s="17">
        <v>8377.05</v>
      </c>
      <c r="K2923" s="15"/>
      <c r="L2923" s="15">
        <v>150</v>
      </c>
      <c r="M2923" s="17">
        <f t="shared" si="45"/>
        <v>16317</v>
      </c>
      <c r="N2923" s="25" t="s">
        <v>20</v>
      </c>
    </row>
    <row r="2924" s="7" customFormat="1" customHeight="1" spans="1:14">
      <c r="A2924" s="14">
        <v>2920</v>
      </c>
      <c r="B2924" s="15">
        <v>1607249</v>
      </c>
      <c r="C2924" s="15" t="s">
        <v>5056</v>
      </c>
      <c r="D2924" s="15" t="s">
        <v>41</v>
      </c>
      <c r="E2924" s="16" t="s">
        <v>173</v>
      </c>
      <c r="F2924" s="15" t="s">
        <v>68</v>
      </c>
      <c r="G2924" s="17">
        <v>117.47</v>
      </c>
      <c r="H2924" s="17">
        <v>648624</v>
      </c>
      <c r="I2924" s="17">
        <v>648072</v>
      </c>
      <c r="J2924" s="17">
        <v>11783.12</v>
      </c>
      <c r="K2924" s="15"/>
      <c r="L2924" s="15">
        <v>150</v>
      </c>
      <c r="M2924" s="17">
        <f t="shared" si="45"/>
        <v>17620.5</v>
      </c>
      <c r="N2924" s="25" t="s">
        <v>20</v>
      </c>
    </row>
    <row r="2925" s="7" customFormat="1" customHeight="1" spans="1:14">
      <c r="A2925" s="14">
        <v>2921</v>
      </c>
      <c r="B2925" s="15">
        <v>1606545</v>
      </c>
      <c r="C2925" s="15" t="s">
        <v>5057</v>
      </c>
      <c r="D2925" s="15" t="s">
        <v>41</v>
      </c>
      <c r="E2925" s="16" t="s">
        <v>417</v>
      </c>
      <c r="F2925" s="15" t="s">
        <v>2410</v>
      </c>
      <c r="G2925" s="17">
        <v>117.47</v>
      </c>
      <c r="H2925" s="17">
        <v>649157</v>
      </c>
      <c r="I2925" s="17">
        <v>648604</v>
      </c>
      <c r="J2925" s="17">
        <v>17689.2</v>
      </c>
      <c r="K2925" s="15"/>
      <c r="L2925" s="15">
        <v>150</v>
      </c>
      <c r="M2925" s="17">
        <f t="shared" si="45"/>
        <v>17620.5</v>
      </c>
      <c r="N2925" s="25" t="s">
        <v>20</v>
      </c>
    </row>
    <row r="2926" s="7" customFormat="1" customHeight="1" spans="1:14">
      <c r="A2926" s="14">
        <v>2922</v>
      </c>
      <c r="B2926" s="15">
        <v>1608379</v>
      </c>
      <c r="C2926" s="15" t="s">
        <v>5058</v>
      </c>
      <c r="D2926" s="15" t="s">
        <v>41</v>
      </c>
      <c r="E2926" s="16" t="s">
        <v>3207</v>
      </c>
      <c r="F2926" s="15" t="s">
        <v>326</v>
      </c>
      <c r="G2926" s="17">
        <v>117.47</v>
      </c>
      <c r="H2926" s="17">
        <v>663524</v>
      </c>
      <c r="I2926" s="17">
        <v>662959</v>
      </c>
      <c r="J2926" s="17">
        <v>9040.34</v>
      </c>
      <c r="K2926" s="15" t="s">
        <v>58</v>
      </c>
      <c r="L2926" s="15">
        <v>300</v>
      </c>
      <c r="M2926" s="17">
        <f t="shared" si="45"/>
        <v>35241</v>
      </c>
      <c r="N2926" s="25" t="s">
        <v>20</v>
      </c>
    </row>
    <row r="2927" s="7" customFormat="1" customHeight="1" spans="1:14">
      <c r="A2927" s="14">
        <v>2923</v>
      </c>
      <c r="B2927" s="15">
        <v>1611533</v>
      </c>
      <c r="C2927" s="15" t="s">
        <v>5059</v>
      </c>
      <c r="D2927" s="15" t="s">
        <v>70</v>
      </c>
      <c r="E2927" s="16" t="s">
        <v>5060</v>
      </c>
      <c r="F2927" s="15" t="s">
        <v>835</v>
      </c>
      <c r="G2927" s="17">
        <v>108.78</v>
      </c>
      <c r="H2927" s="17">
        <v>608000</v>
      </c>
      <c r="I2927" s="17">
        <v>623873</v>
      </c>
      <c r="J2927" s="17">
        <v>8912.47</v>
      </c>
      <c r="K2927" s="15"/>
      <c r="L2927" s="15">
        <v>150</v>
      </c>
      <c r="M2927" s="17">
        <f t="shared" si="45"/>
        <v>16317</v>
      </c>
      <c r="N2927" s="25" t="s">
        <v>20</v>
      </c>
    </row>
    <row r="2928" s="7" customFormat="1" customHeight="1" spans="1:14">
      <c r="A2928" s="14">
        <v>2924</v>
      </c>
      <c r="B2928" s="15">
        <v>1605168</v>
      </c>
      <c r="C2928" s="15" t="s">
        <v>5061</v>
      </c>
      <c r="D2928" s="15" t="s">
        <v>41</v>
      </c>
      <c r="E2928" s="16" t="s">
        <v>3065</v>
      </c>
      <c r="F2928" s="15" t="s">
        <v>1156</v>
      </c>
      <c r="G2928" s="17">
        <v>117.98</v>
      </c>
      <c r="H2928" s="17">
        <v>649753</v>
      </c>
      <c r="I2928" s="17">
        <v>649147</v>
      </c>
      <c r="J2928" s="17">
        <v>8852.01</v>
      </c>
      <c r="K2928" s="15"/>
      <c r="L2928" s="15">
        <v>150</v>
      </c>
      <c r="M2928" s="17">
        <f t="shared" si="45"/>
        <v>17697</v>
      </c>
      <c r="N2928" s="25" t="s">
        <v>20</v>
      </c>
    </row>
    <row r="2929" s="7" customFormat="1" customHeight="1" spans="1:14">
      <c r="A2929" s="14">
        <v>2925</v>
      </c>
      <c r="B2929" s="15">
        <v>1608997</v>
      </c>
      <c r="C2929" s="15" t="s">
        <v>5062</v>
      </c>
      <c r="D2929" s="15" t="s">
        <v>249</v>
      </c>
      <c r="E2929" s="16" t="s">
        <v>1864</v>
      </c>
      <c r="F2929" s="15" t="s">
        <v>744</v>
      </c>
      <c r="G2929" s="17">
        <v>121.45</v>
      </c>
      <c r="H2929" s="17">
        <v>636398</v>
      </c>
      <c r="I2929" s="17">
        <v>637079</v>
      </c>
      <c r="J2929" s="17">
        <v>9101.14</v>
      </c>
      <c r="K2929" s="15"/>
      <c r="L2929" s="15">
        <v>150</v>
      </c>
      <c r="M2929" s="17">
        <f t="shared" si="45"/>
        <v>18217.5</v>
      </c>
      <c r="N2929" s="25" t="s">
        <v>20</v>
      </c>
    </row>
    <row r="2930" s="7" customFormat="1" customHeight="1" spans="1:14">
      <c r="A2930" s="14">
        <v>2926</v>
      </c>
      <c r="B2930" s="15">
        <v>1616528</v>
      </c>
      <c r="C2930" s="15" t="s">
        <v>5063</v>
      </c>
      <c r="D2930" s="15" t="s">
        <v>331</v>
      </c>
      <c r="E2930" s="16" t="s">
        <v>700</v>
      </c>
      <c r="F2930" s="15" t="s">
        <v>5064</v>
      </c>
      <c r="G2930" s="17">
        <v>99.06</v>
      </c>
      <c r="H2930" s="17">
        <v>396240</v>
      </c>
      <c r="I2930" s="17">
        <v>396560</v>
      </c>
      <c r="J2930" s="17">
        <v>11330.29</v>
      </c>
      <c r="K2930" s="15" t="s">
        <v>79</v>
      </c>
      <c r="L2930" s="15">
        <v>300</v>
      </c>
      <c r="M2930" s="17">
        <f t="shared" si="45"/>
        <v>29718</v>
      </c>
      <c r="N2930" s="25" t="s">
        <v>20</v>
      </c>
    </row>
    <row r="2931" s="7" customFormat="1" customHeight="1" spans="1:14">
      <c r="A2931" s="14">
        <v>2927</v>
      </c>
      <c r="B2931" s="15">
        <v>1604697</v>
      </c>
      <c r="C2931" s="15" t="s">
        <v>5065</v>
      </c>
      <c r="D2931" s="15" t="s">
        <v>41</v>
      </c>
      <c r="E2931" s="16" t="s">
        <v>931</v>
      </c>
      <c r="F2931" s="15" t="s">
        <v>1117</v>
      </c>
      <c r="G2931" s="17">
        <v>117.47</v>
      </c>
      <c r="H2931" s="17">
        <v>645046</v>
      </c>
      <c r="I2931" s="17">
        <v>644497</v>
      </c>
      <c r="J2931" s="17">
        <v>8788.59</v>
      </c>
      <c r="K2931" s="15"/>
      <c r="L2931" s="15">
        <v>150</v>
      </c>
      <c r="M2931" s="17">
        <f t="shared" si="45"/>
        <v>17620.5</v>
      </c>
      <c r="N2931" s="25" t="s">
        <v>20</v>
      </c>
    </row>
    <row r="2932" s="7" customFormat="1" customHeight="1" spans="1:14">
      <c r="A2932" s="14">
        <v>2928</v>
      </c>
      <c r="B2932" s="15">
        <v>1611456</v>
      </c>
      <c r="C2932" s="15" t="s">
        <v>5066</v>
      </c>
      <c r="D2932" s="15" t="s">
        <v>70</v>
      </c>
      <c r="E2932" s="16" t="s">
        <v>5067</v>
      </c>
      <c r="F2932" s="15" t="s">
        <v>399</v>
      </c>
      <c r="G2932" s="17">
        <v>61.39</v>
      </c>
      <c r="H2932" s="17">
        <v>310000</v>
      </c>
      <c r="I2932" s="17">
        <v>311515</v>
      </c>
      <c r="J2932" s="17">
        <v>2966.81</v>
      </c>
      <c r="K2932" s="15"/>
      <c r="L2932" s="15">
        <v>150</v>
      </c>
      <c r="M2932" s="17">
        <f t="shared" si="45"/>
        <v>9208.5</v>
      </c>
      <c r="N2932" s="25" t="s">
        <v>20</v>
      </c>
    </row>
    <row r="2933" s="7" customFormat="1" customHeight="1" spans="1:14">
      <c r="A2933" s="14">
        <v>2929</v>
      </c>
      <c r="B2933" s="15">
        <v>1607088</v>
      </c>
      <c r="C2933" s="15" t="s">
        <v>5068</v>
      </c>
      <c r="D2933" s="15" t="s">
        <v>41</v>
      </c>
      <c r="E2933" s="16" t="s">
        <v>821</v>
      </c>
      <c r="F2933" s="15" t="s">
        <v>4716</v>
      </c>
      <c r="G2933" s="17">
        <v>99.39</v>
      </c>
      <c r="H2933" s="17">
        <v>513553</v>
      </c>
      <c r="I2933" s="17">
        <v>513140</v>
      </c>
      <c r="J2933" s="17">
        <v>6997.37</v>
      </c>
      <c r="K2933" s="15"/>
      <c r="L2933" s="15">
        <v>150</v>
      </c>
      <c r="M2933" s="17">
        <f t="shared" si="45"/>
        <v>14908.5</v>
      </c>
      <c r="N2933" s="25" t="s">
        <v>20</v>
      </c>
    </row>
    <row r="2934" s="7" customFormat="1" customHeight="1" spans="1:14">
      <c r="A2934" s="14">
        <v>2930</v>
      </c>
      <c r="B2934" s="15">
        <v>1614868</v>
      </c>
      <c r="C2934" s="15" t="s">
        <v>5069</v>
      </c>
      <c r="D2934" s="15" t="s">
        <v>70</v>
      </c>
      <c r="E2934" s="16" t="s">
        <v>5070</v>
      </c>
      <c r="F2934" s="15" t="s">
        <v>308</v>
      </c>
      <c r="G2934" s="17">
        <v>87.7</v>
      </c>
      <c r="H2934" s="17">
        <v>474690</v>
      </c>
      <c r="I2934" s="17">
        <v>488925</v>
      </c>
      <c r="J2934" s="17">
        <v>6984.65</v>
      </c>
      <c r="K2934" s="15" t="s">
        <v>58</v>
      </c>
      <c r="L2934" s="15">
        <v>300</v>
      </c>
      <c r="M2934" s="17">
        <f t="shared" si="45"/>
        <v>26310</v>
      </c>
      <c r="N2934" s="25" t="s">
        <v>20</v>
      </c>
    </row>
    <row r="2935" s="7" customFormat="1" customHeight="1" spans="1:14">
      <c r="A2935" s="14">
        <v>2931</v>
      </c>
      <c r="B2935" s="15">
        <v>1612541</v>
      </c>
      <c r="C2935" s="15" t="s">
        <v>5071</v>
      </c>
      <c r="D2935" s="15" t="s">
        <v>70</v>
      </c>
      <c r="E2935" s="16" t="s">
        <v>5072</v>
      </c>
      <c r="F2935" s="15" t="s">
        <v>835</v>
      </c>
      <c r="G2935" s="17">
        <v>87.23</v>
      </c>
      <c r="H2935" s="17">
        <v>462569</v>
      </c>
      <c r="I2935" s="17">
        <v>476463</v>
      </c>
      <c r="J2935" s="17">
        <v>4537.74</v>
      </c>
      <c r="K2935" s="15" t="s">
        <v>1713</v>
      </c>
      <c r="L2935" s="15">
        <v>300</v>
      </c>
      <c r="M2935" s="17">
        <f t="shared" si="45"/>
        <v>26169</v>
      </c>
      <c r="N2935" s="25" t="s">
        <v>20</v>
      </c>
    </row>
    <row r="2936" s="7" customFormat="1" customHeight="1" spans="1:14">
      <c r="A2936" s="14">
        <v>2932</v>
      </c>
      <c r="B2936" s="15">
        <v>1614391</v>
      </c>
      <c r="C2936" s="15" t="s">
        <v>5073</v>
      </c>
      <c r="D2936" s="15" t="s">
        <v>70</v>
      </c>
      <c r="E2936" s="16" t="s">
        <v>5074</v>
      </c>
      <c r="F2936" s="15" t="s">
        <v>2019</v>
      </c>
      <c r="G2936" s="17">
        <v>87.79</v>
      </c>
      <c r="H2936" s="17">
        <v>538100</v>
      </c>
      <c r="I2936" s="17">
        <v>554220</v>
      </c>
      <c r="J2936" s="17">
        <v>8037.5</v>
      </c>
      <c r="K2936" s="15"/>
      <c r="L2936" s="15">
        <v>150</v>
      </c>
      <c r="M2936" s="17">
        <f t="shared" si="45"/>
        <v>13168.5</v>
      </c>
      <c r="N2936" s="25" t="s">
        <v>20</v>
      </c>
    </row>
    <row r="2937" s="7" customFormat="1" customHeight="1" spans="1:14">
      <c r="A2937" s="14">
        <v>2933</v>
      </c>
      <c r="B2937" s="15">
        <v>1609315</v>
      </c>
      <c r="C2937" s="15" t="s">
        <v>5075</v>
      </c>
      <c r="D2937" s="15" t="s">
        <v>41</v>
      </c>
      <c r="E2937" s="16" t="s">
        <v>851</v>
      </c>
      <c r="F2937" s="15" t="s">
        <v>385</v>
      </c>
      <c r="G2937" s="17">
        <v>99.39</v>
      </c>
      <c r="H2937" s="17">
        <v>539864</v>
      </c>
      <c r="I2937" s="17">
        <v>539429</v>
      </c>
      <c r="J2937" s="17">
        <v>7355.85</v>
      </c>
      <c r="K2937" s="15" t="s">
        <v>79</v>
      </c>
      <c r="L2937" s="15">
        <v>300</v>
      </c>
      <c r="M2937" s="17">
        <f t="shared" si="45"/>
        <v>29817</v>
      </c>
      <c r="N2937" s="25" t="s">
        <v>20</v>
      </c>
    </row>
    <row r="2938" s="7" customFormat="1" customHeight="1" spans="1:14">
      <c r="A2938" s="14">
        <v>2934</v>
      </c>
      <c r="B2938" s="15">
        <v>1603308</v>
      </c>
      <c r="C2938" s="15" t="s">
        <v>5076</v>
      </c>
      <c r="D2938" s="15" t="s">
        <v>41</v>
      </c>
      <c r="E2938" s="16" t="s">
        <v>1006</v>
      </c>
      <c r="F2938" s="15" t="s">
        <v>1371</v>
      </c>
      <c r="G2938" s="17">
        <v>99.39</v>
      </c>
      <c r="H2938" s="17">
        <v>538044</v>
      </c>
      <c r="I2938" s="17">
        <v>537611</v>
      </c>
      <c r="J2938" s="17">
        <v>7331.06</v>
      </c>
      <c r="K2938" s="15"/>
      <c r="L2938" s="15">
        <v>150</v>
      </c>
      <c r="M2938" s="17">
        <f t="shared" si="45"/>
        <v>14908.5</v>
      </c>
      <c r="N2938" s="25" t="s">
        <v>20</v>
      </c>
    </row>
    <row r="2939" s="7" customFormat="1" customHeight="1" spans="1:14">
      <c r="A2939" s="14">
        <v>2935</v>
      </c>
      <c r="B2939" s="15">
        <v>1602830</v>
      </c>
      <c r="C2939" s="15" t="s">
        <v>5077</v>
      </c>
      <c r="D2939" s="15" t="s">
        <v>41</v>
      </c>
      <c r="E2939" s="16" t="s">
        <v>456</v>
      </c>
      <c r="F2939" s="15" t="s">
        <v>1755</v>
      </c>
      <c r="G2939" s="17">
        <v>106.44</v>
      </c>
      <c r="H2939" s="17">
        <v>556737</v>
      </c>
      <c r="I2939" s="17">
        <v>556789</v>
      </c>
      <c r="J2939" s="17">
        <v>7592.57</v>
      </c>
      <c r="K2939" s="15"/>
      <c r="L2939" s="15">
        <v>150</v>
      </c>
      <c r="M2939" s="17">
        <f t="shared" ref="M2939:M3002" si="46">L2939*G2939</f>
        <v>15966</v>
      </c>
      <c r="N2939" s="25" t="s">
        <v>20</v>
      </c>
    </row>
    <row r="2940" s="7" customFormat="1" customHeight="1" spans="1:14">
      <c r="A2940" s="14">
        <v>2936</v>
      </c>
      <c r="B2940" s="15">
        <v>1610360</v>
      </c>
      <c r="C2940" s="15" t="s">
        <v>5078</v>
      </c>
      <c r="D2940" s="15" t="s">
        <v>393</v>
      </c>
      <c r="E2940" s="16" t="s">
        <v>5079</v>
      </c>
      <c r="F2940" s="15" t="s">
        <v>188</v>
      </c>
      <c r="G2940" s="17">
        <v>140.28</v>
      </c>
      <c r="H2940" s="17">
        <v>613156</v>
      </c>
      <c r="I2940" s="17">
        <v>613505</v>
      </c>
      <c r="J2940" s="17">
        <v>11685.81</v>
      </c>
      <c r="K2940" s="15"/>
      <c r="L2940" s="15">
        <v>150</v>
      </c>
      <c r="M2940" s="17">
        <f t="shared" si="46"/>
        <v>21042</v>
      </c>
      <c r="N2940" s="25" t="s">
        <v>20</v>
      </c>
    </row>
    <row r="2941" s="7" customFormat="1" customHeight="1" spans="1:14">
      <c r="A2941" s="14">
        <v>2937</v>
      </c>
      <c r="B2941" s="15">
        <v>1602570</v>
      </c>
      <c r="C2941" s="15" t="s">
        <v>5080</v>
      </c>
      <c r="D2941" s="15" t="s">
        <v>41</v>
      </c>
      <c r="E2941" s="16" t="s">
        <v>436</v>
      </c>
      <c r="F2941" s="15" t="s">
        <v>2410</v>
      </c>
      <c r="G2941" s="17">
        <v>99.39</v>
      </c>
      <c r="H2941" s="17">
        <v>519974</v>
      </c>
      <c r="I2941" s="17">
        <v>519555</v>
      </c>
      <c r="J2941" s="17">
        <v>7084.84</v>
      </c>
      <c r="K2941" s="15"/>
      <c r="L2941" s="15">
        <v>150</v>
      </c>
      <c r="M2941" s="17">
        <f t="shared" si="46"/>
        <v>14908.5</v>
      </c>
      <c r="N2941" s="25" t="s">
        <v>20</v>
      </c>
    </row>
    <row r="2942" s="7" customFormat="1" customHeight="1" spans="1:14">
      <c r="A2942" s="14">
        <v>2938</v>
      </c>
      <c r="B2942" s="15">
        <v>1612843</v>
      </c>
      <c r="C2942" s="15" t="s">
        <v>5081</v>
      </c>
      <c r="D2942" s="15" t="s">
        <v>55</v>
      </c>
      <c r="E2942" s="16" t="s">
        <v>1487</v>
      </c>
      <c r="F2942" s="15" t="s">
        <v>752</v>
      </c>
      <c r="G2942" s="17">
        <v>160.73</v>
      </c>
      <c r="H2942" s="17">
        <v>883807</v>
      </c>
      <c r="I2942" s="17">
        <v>877703</v>
      </c>
      <c r="J2942" s="17">
        <v>12538.6</v>
      </c>
      <c r="K2942" s="15"/>
      <c r="L2942" s="15">
        <v>150</v>
      </c>
      <c r="M2942" s="17">
        <f t="shared" si="46"/>
        <v>24109.5</v>
      </c>
      <c r="N2942" s="25" t="s">
        <v>20</v>
      </c>
    </row>
    <row r="2943" s="7" customFormat="1" customHeight="1" spans="1:14">
      <c r="A2943" s="14">
        <v>2939</v>
      </c>
      <c r="B2943" s="15">
        <v>1611288</v>
      </c>
      <c r="C2943" s="15" t="s">
        <v>5082</v>
      </c>
      <c r="D2943" s="15" t="s">
        <v>70</v>
      </c>
      <c r="E2943" s="16" t="s">
        <v>1373</v>
      </c>
      <c r="F2943" s="15" t="s">
        <v>157</v>
      </c>
      <c r="G2943" s="17">
        <v>62.51</v>
      </c>
      <c r="H2943" s="17">
        <v>327554</v>
      </c>
      <c r="I2943" s="17">
        <v>327869</v>
      </c>
      <c r="J2943" s="17">
        <v>3122.57</v>
      </c>
      <c r="K2943" s="15"/>
      <c r="L2943" s="15">
        <v>150</v>
      </c>
      <c r="M2943" s="17">
        <f t="shared" si="46"/>
        <v>9376.5</v>
      </c>
      <c r="N2943" s="25" t="s">
        <v>20</v>
      </c>
    </row>
    <row r="2944" s="7" customFormat="1" customHeight="1" spans="1:14">
      <c r="A2944" s="14">
        <v>2940</v>
      </c>
      <c r="B2944" s="15">
        <v>1608977</v>
      </c>
      <c r="C2944" s="15" t="s">
        <v>5083</v>
      </c>
      <c r="D2944" s="15" t="s">
        <v>70</v>
      </c>
      <c r="E2944" s="16" t="s">
        <v>5084</v>
      </c>
      <c r="F2944" s="15" t="s">
        <v>835</v>
      </c>
      <c r="G2944" s="17">
        <v>87.23</v>
      </c>
      <c r="H2944" s="17">
        <v>477619</v>
      </c>
      <c r="I2944" s="17">
        <v>491965</v>
      </c>
      <c r="J2944" s="17">
        <v>4685.38</v>
      </c>
      <c r="K2944" s="15" t="s">
        <v>201</v>
      </c>
      <c r="L2944" s="15">
        <v>300</v>
      </c>
      <c r="M2944" s="17">
        <f t="shared" si="46"/>
        <v>26169</v>
      </c>
      <c r="N2944" s="25" t="s">
        <v>20</v>
      </c>
    </row>
    <row r="2945" s="7" customFormat="1" customHeight="1" spans="1:14">
      <c r="A2945" s="14">
        <v>2941</v>
      </c>
      <c r="B2945" s="15">
        <v>1602318</v>
      </c>
      <c r="C2945" s="15" t="s">
        <v>5085</v>
      </c>
      <c r="D2945" s="15" t="s">
        <v>41</v>
      </c>
      <c r="E2945" s="16" t="s">
        <v>655</v>
      </c>
      <c r="F2945" s="15" t="s">
        <v>43</v>
      </c>
      <c r="G2945" s="17">
        <v>84.82</v>
      </c>
      <c r="H2945" s="17">
        <v>431489</v>
      </c>
      <c r="I2945" s="17">
        <v>431540</v>
      </c>
      <c r="J2945" s="17">
        <v>3923.08</v>
      </c>
      <c r="K2945" s="15"/>
      <c r="L2945" s="15">
        <v>150</v>
      </c>
      <c r="M2945" s="17">
        <f t="shared" si="46"/>
        <v>12723</v>
      </c>
      <c r="N2945" s="25" t="s">
        <v>20</v>
      </c>
    </row>
    <row r="2946" s="7" customFormat="1" customHeight="1" spans="1:14">
      <c r="A2946" s="14">
        <v>2942</v>
      </c>
      <c r="B2946" s="15">
        <v>1601283</v>
      </c>
      <c r="C2946" s="15" t="s">
        <v>5086</v>
      </c>
      <c r="D2946" s="15" t="s">
        <v>338</v>
      </c>
      <c r="E2946" s="16" t="s">
        <v>5087</v>
      </c>
      <c r="F2946" s="15" t="s">
        <v>1523</v>
      </c>
      <c r="G2946" s="17">
        <v>138.15</v>
      </c>
      <c r="H2946" s="17">
        <v>738309</v>
      </c>
      <c r="I2946" s="17">
        <v>737507</v>
      </c>
      <c r="J2946" s="17">
        <v>14750.14</v>
      </c>
      <c r="K2946" s="15"/>
      <c r="L2946" s="15">
        <v>150</v>
      </c>
      <c r="M2946" s="17">
        <f t="shared" si="46"/>
        <v>20722.5</v>
      </c>
      <c r="N2946" s="25" t="s">
        <v>20</v>
      </c>
    </row>
    <row r="2947" s="7" customFormat="1" customHeight="1" spans="1:14">
      <c r="A2947" s="14">
        <v>2943</v>
      </c>
      <c r="B2947" s="15">
        <v>1602299</v>
      </c>
      <c r="C2947" s="15" t="s">
        <v>5088</v>
      </c>
      <c r="D2947" s="15" t="s">
        <v>41</v>
      </c>
      <c r="E2947" s="16" t="s">
        <v>862</v>
      </c>
      <c r="F2947" s="15" t="s">
        <v>1117</v>
      </c>
      <c r="G2947" s="17">
        <v>141.69</v>
      </c>
      <c r="H2947" s="17">
        <v>839161</v>
      </c>
      <c r="I2947" s="17">
        <v>838391</v>
      </c>
      <c r="J2947" s="17">
        <v>15243.48</v>
      </c>
      <c r="K2947" s="15" t="s">
        <v>79</v>
      </c>
      <c r="L2947" s="15">
        <v>300</v>
      </c>
      <c r="M2947" s="17">
        <f t="shared" si="46"/>
        <v>42507</v>
      </c>
      <c r="N2947" s="25" t="s">
        <v>20</v>
      </c>
    </row>
    <row r="2948" s="7" customFormat="1" customHeight="1" spans="1:14">
      <c r="A2948" s="14">
        <v>2944</v>
      </c>
      <c r="B2948" s="15">
        <v>1602651</v>
      </c>
      <c r="C2948" s="15" t="s">
        <v>5089</v>
      </c>
      <c r="D2948" s="15" t="s">
        <v>338</v>
      </c>
      <c r="E2948" s="16" t="s">
        <v>5090</v>
      </c>
      <c r="F2948" s="15" t="s">
        <v>1467</v>
      </c>
      <c r="G2948" s="17">
        <v>86.76</v>
      </c>
      <c r="H2948" s="17">
        <v>442476</v>
      </c>
      <c r="I2948" s="17">
        <v>440130</v>
      </c>
      <c r="J2948" s="17">
        <v>4191.71</v>
      </c>
      <c r="K2948" s="15" t="s">
        <v>58</v>
      </c>
      <c r="L2948" s="15">
        <v>300</v>
      </c>
      <c r="M2948" s="17">
        <f t="shared" si="46"/>
        <v>26028</v>
      </c>
      <c r="N2948" s="25" t="s">
        <v>20</v>
      </c>
    </row>
    <row r="2949" s="7" customFormat="1" customHeight="1" spans="1:14">
      <c r="A2949" s="14">
        <v>2945</v>
      </c>
      <c r="B2949" s="15">
        <v>1614482</v>
      </c>
      <c r="C2949" s="15" t="s">
        <v>5091</v>
      </c>
      <c r="D2949" s="15" t="s">
        <v>41</v>
      </c>
      <c r="E2949" s="16" t="s">
        <v>637</v>
      </c>
      <c r="F2949" s="15" t="s">
        <v>346</v>
      </c>
      <c r="G2949" s="17">
        <v>106.44</v>
      </c>
      <c r="H2949" s="17">
        <v>586430</v>
      </c>
      <c r="I2949" s="17">
        <v>586485</v>
      </c>
      <c r="J2949" s="17">
        <v>10663.37</v>
      </c>
      <c r="K2949" s="15"/>
      <c r="L2949" s="15">
        <v>150</v>
      </c>
      <c r="M2949" s="17">
        <f t="shared" si="46"/>
        <v>15966</v>
      </c>
      <c r="N2949" s="25" t="s">
        <v>20</v>
      </c>
    </row>
    <row r="2950" s="7" customFormat="1" customHeight="1" spans="1:14">
      <c r="A2950" s="14">
        <v>2946</v>
      </c>
      <c r="B2950" s="15">
        <v>1611611</v>
      </c>
      <c r="C2950" s="15" t="s">
        <v>5092</v>
      </c>
      <c r="D2950" s="15" t="s">
        <v>41</v>
      </c>
      <c r="E2950" s="16" t="s">
        <v>579</v>
      </c>
      <c r="F2950" s="15" t="s">
        <v>1755</v>
      </c>
      <c r="G2950" s="17">
        <v>117.98</v>
      </c>
      <c r="H2950" s="17">
        <v>627069</v>
      </c>
      <c r="I2950" s="17">
        <v>626484</v>
      </c>
      <c r="J2950" s="17">
        <v>11390.62</v>
      </c>
      <c r="K2950" s="15"/>
      <c r="L2950" s="15">
        <v>150</v>
      </c>
      <c r="M2950" s="17">
        <f t="shared" si="46"/>
        <v>17697</v>
      </c>
      <c r="N2950" s="25" t="s">
        <v>20</v>
      </c>
    </row>
    <row r="2951" s="7" customFormat="1" customHeight="1" spans="1:14">
      <c r="A2951" s="14">
        <v>2947</v>
      </c>
      <c r="B2951" s="15">
        <v>1601383</v>
      </c>
      <c r="C2951" s="15" t="s">
        <v>5093</v>
      </c>
      <c r="D2951" s="15" t="s">
        <v>249</v>
      </c>
      <c r="E2951" s="16" t="s">
        <v>712</v>
      </c>
      <c r="F2951" s="15" t="s">
        <v>3770</v>
      </c>
      <c r="G2951" s="17">
        <v>137.32</v>
      </c>
      <c r="H2951" s="17">
        <v>659136</v>
      </c>
      <c r="I2951" s="17">
        <v>658752</v>
      </c>
      <c r="J2951" s="17">
        <v>9410.74</v>
      </c>
      <c r="K2951" s="15" t="s">
        <v>58</v>
      </c>
      <c r="L2951" s="15">
        <v>300</v>
      </c>
      <c r="M2951" s="17">
        <f t="shared" si="46"/>
        <v>41196</v>
      </c>
      <c r="N2951" s="25" t="s">
        <v>20</v>
      </c>
    </row>
    <row r="2952" s="7" customFormat="1" customHeight="1" spans="1:14">
      <c r="A2952" s="14">
        <v>2948</v>
      </c>
      <c r="B2952" s="15">
        <v>1612200</v>
      </c>
      <c r="C2952" s="15" t="s">
        <v>5094</v>
      </c>
      <c r="D2952" s="15" t="s">
        <v>70</v>
      </c>
      <c r="E2952" s="16" t="s">
        <v>5095</v>
      </c>
      <c r="F2952" s="15" t="s">
        <v>1249</v>
      </c>
      <c r="G2952" s="17">
        <v>87.79</v>
      </c>
      <c r="H2952" s="17">
        <v>560949</v>
      </c>
      <c r="I2952" s="17">
        <v>577754</v>
      </c>
      <c r="J2952" s="17">
        <v>8253.63</v>
      </c>
      <c r="K2952" s="15"/>
      <c r="L2952" s="15">
        <v>150</v>
      </c>
      <c r="M2952" s="17">
        <f t="shared" si="46"/>
        <v>13168.5</v>
      </c>
      <c r="N2952" s="25" t="s">
        <v>20</v>
      </c>
    </row>
    <row r="2953" s="7" customFormat="1" customHeight="1" spans="1:14">
      <c r="A2953" s="14">
        <v>2949</v>
      </c>
      <c r="B2953" s="15">
        <v>1604417</v>
      </c>
      <c r="C2953" s="15" t="s">
        <v>638</v>
      </c>
      <c r="D2953" s="15" t="s">
        <v>41</v>
      </c>
      <c r="E2953" s="16" t="s">
        <v>1832</v>
      </c>
      <c r="F2953" s="15" t="s">
        <v>1212</v>
      </c>
      <c r="G2953" s="17">
        <v>117.47</v>
      </c>
      <c r="H2953" s="17">
        <v>648201</v>
      </c>
      <c r="I2953" s="17">
        <v>647649</v>
      </c>
      <c r="J2953" s="17">
        <v>11775.43</v>
      </c>
      <c r="K2953" s="15" t="s">
        <v>79</v>
      </c>
      <c r="L2953" s="15">
        <v>300</v>
      </c>
      <c r="M2953" s="17">
        <f t="shared" si="46"/>
        <v>35241</v>
      </c>
      <c r="N2953" s="25" t="s">
        <v>20</v>
      </c>
    </row>
    <row r="2954" s="7" customFormat="1" customHeight="1" spans="1:14">
      <c r="A2954" s="14">
        <v>2950</v>
      </c>
      <c r="B2954" s="15">
        <v>1608524</v>
      </c>
      <c r="C2954" s="15" t="s">
        <v>5096</v>
      </c>
      <c r="D2954" s="15" t="s">
        <v>393</v>
      </c>
      <c r="E2954" s="16" t="s">
        <v>5097</v>
      </c>
      <c r="F2954" s="15" t="s">
        <v>326</v>
      </c>
      <c r="G2954" s="17">
        <v>121.15</v>
      </c>
      <c r="H2954" s="17">
        <v>552440</v>
      </c>
      <c r="I2954" s="17">
        <v>551574</v>
      </c>
      <c r="J2954" s="17">
        <v>7879.63</v>
      </c>
      <c r="K2954" s="15" t="s">
        <v>58</v>
      </c>
      <c r="L2954" s="15">
        <v>300</v>
      </c>
      <c r="M2954" s="17">
        <f t="shared" si="46"/>
        <v>36345</v>
      </c>
      <c r="N2954" s="25" t="s">
        <v>20</v>
      </c>
    </row>
    <row r="2955" s="7" customFormat="1" customHeight="1" spans="1:14">
      <c r="A2955" s="14">
        <v>2951</v>
      </c>
      <c r="B2955" s="15">
        <v>1604172</v>
      </c>
      <c r="C2955" s="15" t="s">
        <v>5098</v>
      </c>
      <c r="D2955" s="15" t="s">
        <v>41</v>
      </c>
      <c r="E2955" s="16" t="s">
        <v>562</v>
      </c>
      <c r="F2955" s="15" t="s">
        <v>1775</v>
      </c>
      <c r="G2955" s="17">
        <v>99.39</v>
      </c>
      <c r="H2955" s="17">
        <v>519427</v>
      </c>
      <c r="I2955" s="17">
        <v>519009</v>
      </c>
      <c r="J2955" s="17">
        <v>7077.4</v>
      </c>
      <c r="K2955" s="15"/>
      <c r="L2955" s="15">
        <v>150</v>
      </c>
      <c r="M2955" s="17">
        <f t="shared" si="46"/>
        <v>14908.5</v>
      </c>
      <c r="N2955" s="25" t="s">
        <v>20</v>
      </c>
    </row>
    <row r="2956" s="7" customFormat="1" customHeight="1" spans="1:14">
      <c r="A2956" s="14">
        <v>2952</v>
      </c>
      <c r="B2956" s="15">
        <v>1614824</v>
      </c>
      <c r="C2956" s="15" t="s">
        <v>5099</v>
      </c>
      <c r="D2956" s="15" t="s">
        <v>70</v>
      </c>
      <c r="E2956" s="16" t="s">
        <v>5100</v>
      </c>
      <c r="F2956" s="15" t="s">
        <v>52</v>
      </c>
      <c r="G2956" s="17">
        <v>113.37</v>
      </c>
      <c r="H2956" s="17">
        <v>725688</v>
      </c>
      <c r="I2956" s="17">
        <v>740538</v>
      </c>
      <c r="J2956" s="17">
        <v>10579.12</v>
      </c>
      <c r="K2956" s="15"/>
      <c r="L2956" s="15">
        <v>150</v>
      </c>
      <c r="M2956" s="17">
        <f t="shared" si="46"/>
        <v>17005.5</v>
      </c>
      <c r="N2956" s="25" t="s">
        <v>20</v>
      </c>
    </row>
    <row r="2957" s="7" customFormat="1" customHeight="1" spans="1:14">
      <c r="A2957" s="14">
        <v>2953</v>
      </c>
      <c r="B2957" s="15">
        <v>1605492</v>
      </c>
      <c r="C2957" s="15" t="s">
        <v>5101</v>
      </c>
      <c r="D2957" s="15" t="s">
        <v>41</v>
      </c>
      <c r="E2957" s="16" t="s">
        <v>118</v>
      </c>
      <c r="F2957" s="15" t="s">
        <v>19</v>
      </c>
      <c r="G2957" s="17">
        <v>99.82</v>
      </c>
      <c r="H2957" s="17">
        <v>531906</v>
      </c>
      <c r="I2957" s="17">
        <v>531426</v>
      </c>
      <c r="J2957" s="17">
        <v>7246.72</v>
      </c>
      <c r="K2957" s="15"/>
      <c r="L2957" s="15">
        <v>150</v>
      </c>
      <c r="M2957" s="17">
        <f t="shared" si="46"/>
        <v>14973</v>
      </c>
      <c r="N2957" s="25" t="s">
        <v>20</v>
      </c>
    </row>
    <row r="2958" s="7" customFormat="1" customHeight="1" spans="1:14">
      <c r="A2958" s="14">
        <v>2954</v>
      </c>
      <c r="B2958" s="15">
        <v>1604677</v>
      </c>
      <c r="C2958" s="15" t="s">
        <v>944</v>
      </c>
      <c r="D2958" s="15" t="s">
        <v>249</v>
      </c>
      <c r="E2958" s="16" t="s">
        <v>1177</v>
      </c>
      <c r="F2958" s="15" t="s">
        <v>254</v>
      </c>
      <c r="G2958" s="17">
        <v>121.22</v>
      </c>
      <c r="H2958" s="17">
        <v>569734</v>
      </c>
      <c r="I2958" s="17">
        <v>570392</v>
      </c>
      <c r="J2958" s="17">
        <v>8148.46</v>
      </c>
      <c r="K2958" s="15"/>
      <c r="L2958" s="15">
        <v>150</v>
      </c>
      <c r="M2958" s="17">
        <f t="shared" si="46"/>
        <v>18183</v>
      </c>
      <c r="N2958" s="25" t="s">
        <v>20</v>
      </c>
    </row>
    <row r="2959" s="7" customFormat="1" customHeight="1" spans="1:14">
      <c r="A2959" s="14">
        <v>2955</v>
      </c>
      <c r="B2959" s="15">
        <v>1605662</v>
      </c>
      <c r="C2959" s="15" t="s">
        <v>5102</v>
      </c>
      <c r="D2959" s="15" t="s">
        <v>213</v>
      </c>
      <c r="E2959" s="16" t="s">
        <v>5103</v>
      </c>
      <c r="F2959" s="15" t="s">
        <v>5104</v>
      </c>
      <c r="G2959" s="17">
        <v>79.96</v>
      </c>
      <c r="H2959" s="17">
        <v>361019</v>
      </c>
      <c r="I2959" s="17">
        <v>360703</v>
      </c>
      <c r="J2959" s="17">
        <v>3607.03</v>
      </c>
      <c r="K2959" s="15"/>
      <c r="L2959" s="15">
        <v>150</v>
      </c>
      <c r="M2959" s="17">
        <f t="shared" si="46"/>
        <v>11994</v>
      </c>
      <c r="N2959" s="25" t="s">
        <v>20</v>
      </c>
    </row>
    <row r="2960" s="7" customFormat="1" customHeight="1" spans="1:14">
      <c r="A2960" s="14">
        <v>2956</v>
      </c>
      <c r="B2960" s="15">
        <v>1610489</v>
      </c>
      <c r="C2960" s="15" t="s">
        <v>5105</v>
      </c>
      <c r="D2960" s="15" t="s">
        <v>70</v>
      </c>
      <c r="E2960" s="16" t="s">
        <v>3928</v>
      </c>
      <c r="F2960" s="15" t="s">
        <v>1249</v>
      </c>
      <c r="G2960" s="17">
        <v>113.1</v>
      </c>
      <c r="H2960" s="17">
        <v>713970</v>
      </c>
      <c r="I2960" s="17">
        <v>728679</v>
      </c>
      <c r="J2960" s="17">
        <v>10409.7</v>
      </c>
      <c r="K2960" s="15"/>
      <c r="L2960" s="15">
        <v>150</v>
      </c>
      <c r="M2960" s="17">
        <f t="shared" si="46"/>
        <v>16965</v>
      </c>
      <c r="N2960" s="25" t="s">
        <v>20</v>
      </c>
    </row>
    <row r="2961" s="7" customFormat="1" customHeight="1" spans="1:14">
      <c r="A2961" s="14">
        <v>2957</v>
      </c>
      <c r="B2961" s="15">
        <v>1605036</v>
      </c>
      <c r="C2961" s="15" t="s">
        <v>5106</v>
      </c>
      <c r="D2961" s="15" t="s">
        <v>41</v>
      </c>
      <c r="E2961" s="16" t="s">
        <v>246</v>
      </c>
      <c r="F2961" s="15" t="s">
        <v>2410</v>
      </c>
      <c r="G2961" s="17">
        <v>99.82</v>
      </c>
      <c r="H2961" s="17">
        <v>529695</v>
      </c>
      <c r="I2961" s="17">
        <v>529217</v>
      </c>
      <c r="J2961" s="17">
        <v>7216.59</v>
      </c>
      <c r="K2961" s="15" t="s">
        <v>58</v>
      </c>
      <c r="L2961" s="15">
        <v>300</v>
      </c>
      <c r="M2961" s="17">
        <f t="shared" si="46"/>
        <v>29946</v>
      </c>
      <c r="N2961" s="25" t="s">
        <v>20</v>
      </c>
    </row>
    <row r="2962" s="7" customFormat="1" customHeight="1" spans="1:14">
      <c r="A2962" s="14">
        <v>2958</v>
      </c>
      <c r="B2962" s="15">
        <v>1605034</v>
      </c>
      <c r="C2962" s="15" t="s">
        <v>5107</v>
      </c>
      <c r="D2962" s="15" t="s">
        <v>41</v>
      </c>
      <c r="E2962" s="16" t="s">
        <v>889</v>
      </c>
      <c r="F2962" s="15" t="s">
        <v>1117</v>
      </c>
      <c r="G2962" s="17">
        <v>99.82</v>
      </c>
      <c r="H2962" s="17">
        <v>533580</v>
      </c>
      <c r="I2962" s="17">
        <v>533099</v>
      </c>
      <c r="J2962" s="17">
        <v>7269.54</v>
      </c>
      <c r="K2962" s="15" t="s">
        <v>79</v>
      </c>
      <c r="L2962" s="15">
        <v>300</v>
      </c>
      <c r="M2962" s="17">
        <f t="shared" si="46"/>
        <v>29946</v>
      </c>
      <c r="N2962" s="25" t="s">
        <v>20</v>
      </c>
    </row>
    <row r="2963" s="7" customFormat="1" customHeight="1" spans="1:14">
      <c r="A2963" s="14">
        <v>2959</v>
      </c>
      <c r="B2963" s="15">
        <v>1605470</v>
      </c>
      <c r="C2963" s="15" t="s">
        <v>5108</v>
      </c>
      <c r="D2963" s="15" t="s">
        <v>41</v>
      </c>
      <c r="E2963" s="16" t="s">
        <v>2441</v>
      </c>
      <c r="F2963" s="15" t="s">
        <v>19</v>
      </c>
      <c r="G2963" s="17">
        <v>99.82</v>
      </c>
      <c r="H2963" s="17">
        <v>530434</v>
      </c>
      <c r="I2963" s="17">
        <v>529956</v>
      </c>
      <c r="J2963" s="17">
        <v>7226.68</v>
      </c>
      <c r="K2963" s="15"/>
      <c r="L2963" s="15">
        <v>150</v>
      </c>
      <c r="M2963" s="17">
        <f t="shared" si="46"/>
        <v>14973</v>
      </c>
      <c r="N2963" s="25" t="s">
        <v>20</v>
      </c>
    </row>
    <row r="2964" s="7" customFormat="1" customHeight="1" spans="1:14">
      <c r="A2964" s="14">
        <v>2960</v>
      </c>
      <c r="B2964" s="15">
        <v>1611995</v>
      </c>
      <c r="C2964" s="15" t="s">
        <v>5109</v>
      </c>
      <c r="D2964" s="15" t="s">
        <v>55</v>
      </c>
      <c r="E2964" s="16" t="s">
        <v>1802</v>
      </c>
      <c r="F2964" s="15" t="s">
        <v>1301</v>
      </c>
      <c r="G2964" s="17">
        <v>97.49</v>
      </c>
      <c r="H2964" s="17">
        <v>547077</v>
      </c>
      <c r="I2964" s="17">
        <v>552240</v>
      </c>
      <c r="J2964" s="17">
        <v>7889.15</v>
      </c>
      <c r="K2964" s="15"/>
      <c r="L2964" s="15">
        <v>150</v>
      </c>
      <c r="M2964" s="17">
        <f t="shared" si="46"/>
        <v>14623.5</v>
      </c>
      <c r="N2964" s="25" t="s">
        <v>20</v>
      </c>
    </row>
    <row r="2965" s="7" customFormat="1" customHeight="1" spans="1:14">
      <c r="A2965" s="14">
        <v>2961</v>
      </c>
      <c r="B2965" s="15">
        <v>1608395</v>
      </c>
      <c r="C2965" s="15" t="s">
        <v>5110</v>
      </c>
      <c r="D2965" s="15" t="s">
        <v>70</v>
      </c>
      <c r="E2965" s="16" t="s">
        <v>5111</v>
      </c>
      <c r="F2965" s="15" t="s">
        <v>835</v>
      </c>
      <c r="G2965" s="17">
        <v>87.7</v>
      </c>
      <c r="H2965" s="17">
        <v>471543</v>
      </c>
      <c r="I2965" s="17">
        <v>485684</v>
      </c>
      <c r="J2965" s="17">
        <v>9251.13</v>
      </c>
      <c r="K2965" s="15" t="s">
        <v>79</v>
      </c>
      <c r="L2965" s="15">
        <v>300</v>
      </c>
      <c r="M2965" s="17">
        <f t="shared" si="46"/>
        <v>26310</v>
      </c>
      <c r="N2965" s="25" t="s">
        <v>20</v>
      </c>
    </row>
    <row r="2966" s="7" customFormat="1" customHeight="1" spans="1:14">
      <c r="A2966" s="14">
        <v>2962</v>
      </c>
      <c r="B2966" s="15">
        <v>1605650</v>
      </c>
      <c r="C2966" s="15" t="s">
        <v>3652</v>
      </c>
      <c r="D2966" s="15" t="s">
        <v>55</v>
      </c>
      <c r="E2966" s="16" t="s">
        <v>5112</v>
      </c>
      <c r="F2966" s="15" t="s">
        <v>1375</v>
      </c>
      <c r="G2966" s="17">
        <v>98.66</v>
      </c>
      <c r="H2966" s="17">
        <v>517768</v>
      </c>
      <c r="I2966" s="17">
        <v>520969</v>
      </c>
      <c r="J2966" s="17">
        <v>7442.42</v>
      </c>
      <c r="K2966" s="15" t="s">
        <v>58</v>
      </c>
      <c r="L2966" s="15">
        <v>300</v>
      </c>
      <c r="M2966" s="17">
        <f t="shared" si="46"/>
        <v>29598</v>
      </c>
      <c r="N2966" s="25" t="s">
        <v>20</v>
      </c>
    </row>
    <row r="2967" s="7" customFormat="1" customHeight="1" spans="1:14">
      <c r="A2967" s="14">
        <v>2963</v>
      </c>
      <c r="B2967" s="15">
        <v>1609340</v>
      </c>
      <c r="C2967" s="15" t="s">
        <v>5113</v>
      </c>
      <c r="D2967" s="15" t="s">
        <v>70</v>
      </c>
      <c r="E2967" s="16" t="s">
        <v>5114</v>
      </c>
      <c r="F2967" s="15" t="s">
        <v>835</v>
      </c>
      <c r="G2967" s="17">
        <v>87.7</v>
      </c>
      <c r="H2967" s="17">
        <v>477055</v>
      </c>
      <c r="I2967" s="17">
        <v>491361</v>
      </c>
      <c r="J2967" s="17">
        <v>7019.45</v>
      </c>
      <c r="K2967" s="15"/>
      <c r="L2967" s="15">
        <v>150</v>
      </c>
      <c r="M2967" s="17">
        <f t="shared" si="46"/>
        <v>13155</v>
      </c>
      <c r="N2967" s="25" t="s">
        <v>20</v>
      </c>
    </row>
    <row r="2968" s="7" customFormat="1" customHeight="1" spans="1:14">
      <c r="A2968" s="14">
        <v>2964</v>
      </c>
      <c r="B2968" s="15">
        <v>1608552</v>
      </c>
      <c r="C2968" s="15" t="s">
        <v>5115</v>
      </c>
      <c r="D2968" s="15" t="s">
        <v>55</v>
      </c>
      <c r="E2968" s="16" t="s">
        <v>2372</v>
      </c>
      <c r="F2968" s="15" t="s">
        <v>138</v>
      </c>
      <c r="G2968" s="17">
        <v>98.62</v>
      </c>
      <c r="H2968" s="17">
        <v>530576</v>
      </c>
      <c r="I2968" s="17">
        <v>534073</v>
      </c>
      <c r="J2968" s="17">
        <v>7629.62</v>
      </c>
      <c r="K2968" s="15"/>
      <c r="L2968" s="15">
        <v>150</v>
      </c>
      <c r="M2968" s="17">
        <f t="shared" si="46"/>
        <v>14793</v>
      </c>
      <c r="N2968" s="25" t="s">
        <v>20</v>
      </c>
    </row>
    <row r="2969" s="7" customFormat="1" customHeight="1" spans="1:14">
      <c r="A2969" s="14">
        <v>2965</v>
      </c>
      <c r="B2969" s="15">
        <v>1608097</v>
      </c>
      <c r="C2969" s="15" t="s">
        <v>5116</v>
      </c>
      <c r="D2969" s="15" t="s">
        <v>55</v>
      </c>
      <c r="E2969" s="16" t="s">
        <v>4900</v>
      </c>
      <c r="F2969" s="15" t="s">
        <v>322</v>
      </c>
      <c r="G2969" s="17">
        <v>136.91</v>
      </c>
      <c r="H2969" s="17">
        <v>766696</v>
      </c>
      <c r="I2969" s="17">
        <v>770280</v>
      </c>
      <c r="J2969" s="17">
        <v>11004</v>
      </c>
      <c r="K2969" s="15" t="s">
        <v>79</v>
      </c>
      <c r="L2969" s="15">
        <v>300</v>
      </c>
      <c r="M2969" s="17">
        <f t="shared" si="46"/>
        <v>41073</v>
      </c>
      <c r="N2969" s="25" t="s">
        <v>20</v>
      </c>
    </row>
    <row r="2970" s="7" customFormat="1" customHeight="1" spans="1:14">
      <c r="A2970" s="14">
        <v>2966</v>
      </c>
      <c r="B2970" s="38">
        <v>1615194</v>
      </c>
      <c r="C2970" s="38" t="s">
        <v>5117</v>
      </c>
      <c r="D2970" s="38" t="s">
        <v>393</v>
      </c>
      <c r="E2970" s="39" t="s">
        <v>5118</v>
      </c>
      <c r="F2970" s="38" t="s">
        <v>377</v>
      </c>
      <c r="G2970" s="40">
        <v>94.26</v>
      </c>
      <c r="H2970" s="40">
        <v>395078</v>
      </c>
      <c r="I2970" s="40">
        <v>393737</v>
      </c>
      <c r="J2970" s="40">
        <v>5624.82</v>
      </c>
      <c r="K2970" s="38"/>
      <c r="L2970" s="38">
        <v>150</v>
      </c>
      <c r="M2970" s="17">
        <f t="shared" si="46"/>
        <v>14139</v>
      </c>
      <c r="N2970" s="25" t="s">
        <v>20</v>
      </c>
    </row>
    <row r="2971" s="7" customFormat="1" customHeight="1" spans="1:14">
      <c r="A2971" s="14">
        <v>2967</v>
      </c>
      <c r="B2971" s="15">
        <v>1604845</v>
      </c>
      <c r="C2971" s="15" t="s">
        <v>5119</v>
      </c>
      <c r="D2971" s="15" t="s">
        <v>41</v>
      </c>
      <c r="E2971" s="16" t="s">
        <v>920</v>
      </c>
      <c r="F2971" s="15" t="s">
        <v>1301</v>
      </c>
      <c r="G2971" s="17">
        <v>99.39</v>
      </c>
      <c r="H2971" s="17">
        <v>523649</v>
      </c>
      <c r="I2971" s="17">
        <v>523228</v>
      </c>
      <c r="J2971" s="17">
        <v>7134.92</v>
      </c>
      <c r="K2971" s="15" t="s">
        <v>201</v>
      </c>
      <c r="L2971" s="15">
        <v>300</v>
      </c>
      <c r="M2971" s="17">
        <f t="shared" si="46"/>
        <v>29817</v>
      </c>
      <c r="N2971" s="25" t="s">
        <v>20</v>
      </c>
    </row>
    <row r="2972" s="7" customFormat="1" customHeight="1" spans="1:14">
      <c r="A2972" s="14">
        <v>2968</v>
      </c>
      <c r="B2972" s="15">
        <v>1610758</v>
      </c>
      <c r="C2972" s="15" t="s">
        <v>5120</v>
      </c>
      <c r="D2972" s="15" t="s">
        <v>55</v>
      </c>
      <c r="E2972" s="16" t="s">
        <v>2165</v>
      </c>
      <c r="F2972" s="15" t="s">
        <v>61</v>
      </c>
      <c r="G2972" s="17">
        <v>136.91</v>
      </c>
      <c r="H2972" s="17">
        <v>747118</v>
      </c>
      <c r="I2972" s="17">
        <v>750610</v>
      </c>
      <c r="J2972" s="17">
        <v>10723</v>
      </c>
      <c r="K2972" s="15"/>
      <c r="L2972" s="15">
        <v>150</v>
      </c>
      <c r="M2972" s="17">
        <f t="shared" si="46"/>
        <v>20536.5</v>
      </c>
      <c r="N2972" s="25" t="s">
        <v>20</v>
      </c>
    </row>
    <row r="2973" s="7" customFormat="1" customHeight="1" spans="1:14">
      <c r="A2973" s="14">
        <v>2969</v>
      </c>
      <c r="B2973" s="15">
        <v>1615522</v>
      </c>
      <c r="C2973" s="15" t="s">
        <v>5121</v>
      </c>
      <c r="D2973" s="15" t="s">
        <v>41</v>
      </c>
      <c r="E2973" s="16" t="s">
        <v>3030</v>
      </c>
      <c r="F2973" s="15" t="s">
        <v>340</v>
      </c>
      <c r="G2973" s="17">
        <v>141.69</v>
      </c>
      <c r="H2973" s="17">
        <v>819826</v>
      </c>
      <c r="I2973" s="17">
        <v>819074</v>
      </c>
      <c r="J2973" s="17">
        <v>11169.19</v>
      </c>
      <c r="K2973" s="15"/>
      <c r="L2973" s="15">
        <v>150</v>
      </c>
      <c r="M2973" s="17">
        <f t="shared" si="46"/>
        <v>21253.5</v>
      </c>
      <c r="N2973" s="25" t="s">
        <v>20</v>
      </c>
    </row>
    <row r="2974" s="7" customFormat="1" customHeight="1" spans="1:14">
      <c r="A2974" s="14">
        <v>2970</v>
      </c>
      <c r="B2974" s="15">
        <v>1602685</v>
      </c>
      <c r="C2974" s="15" t="s">
        <v>5122</v>
      </c>
      <c r="D2974" s="15" t="s">
        <v>55</v>
      </c>
      <c r="E2974" s="16" t="s">
        <v>5123</v>
      </c>
      <c r="F2974" s="15" t="s">
        <v>4397</v>
      </c>
      <c r="G2974" s="17">
        <v>139.42</v>
      </c>
      <c r="H2974" s="17">
        <v>694312</v>
      </c>
      <c r="I2974" s="17">
        <v>699391</v>
      </c>
      <c r="J2974" s="17">
        <v>9991.3</v>
      </c>
      <c r="K2974" s="15"/>
      <c r="L2974" s="15">
        <v>150</v>
      </c>
      <c r="M2974" s="17">
        <f t="shared" si="46"/>
        <v>20913</v>
      </c>
      <c r="N2974" s="25" t="s">
        <v>20</v>
      </c>
    </row>
    <row r="2975" s="7" customFormat="1" customHeight="1" spans="1:14">
      <c r="A2975" s="14">
        <v>2971</v>
      </c>
      <c r="B2975" s="15">
        <v>1613335</v>
      </c>
      <c r="C2975" s="15" t="s">
        <v>5124</v>
      </c>
      <c r="D2975" s="15" t="s">
        <v>70</v>
      </c>
      <c r="E2975" s="16" t="s">
        <v>5125</v>
      </c>
      <c r="F2975" s="15" t="s">
        <v>157</v>
      </c>
      <c r="G2975" s="17">
        <v>51.21</v>
      </c>
      <c r="H2975" s="17">
        <v>268846</v>
      </c>
      <c r="I2975" s="17">
        <v>269056</v>
      </c>
      <c r="J2975" s="17">
        <v>2562.43</v>
      </c>
      <c r="K2975" s="15"/>
      <c r="L2975" s="15">
        <v>150</v>
      </c>
      <c r="M2975" s="17">
        <f t="shared" si="46"/>
        <v>7681.5</v>
      </c>
      <c r="N2975" s="25" t="s">
        <v>20</v>
      </c>
    </row>
    <row r="2976" s="7" customFormat="1" customHeight="1" spans="1:14">
      <c r="A2976" s="14">
        <v>2972</v>
      </c>
      <c r="B2976" s="15">
        <v>1608014</v>
      </c>
      <c r="C2976" s="15" t="s">
        <v>5126</v>
      </c>
      <c r="D2976" s="15" t="s">
        <v>114</v>
      </c>
      <c r="E2976" s="16" t="s">
        <v>5127</v>
      </c>
      <c r="F2976" s="15" t="s">
        <v>3411</v>
      </c>
      <c r="G2976" s="17">
        <v>65.76</v>
      </c>
      <c r="H2976" s="17">
        <v>324789</v>
      </c>
      <c r="I2976" s="17">
        <v>331111</v>
      </c>
      <c r="J2976" s="17">
        <v>3153.43</v>
      </c>
      <c r="K2976" s="15" t="s">
        <v>58</v>
      </c>
      <c r="L2976" s="15">
        <v>300</v>
      </c>
      <c r="M2976" s="17">
        <f t="shared" si="46"/>
        <v>19728</v>
      </c>
      <c r="N2976" s="25" t="s">
        <v>20</v>
      </c>
    </row>
    <row r="2977" s="7" customFormat="1" customHeight="1" spans="1:14">
      <c r="A2977" s="14">
        <v>2973</v>
      </c>
      <c r="B2977" s="15">
        <v>1604075</v>
      </c>
      <c r="C2977" s="15" t="s">
        <v>5128</v>
      </c>
      <c r="D2977" s="15" t="s">
        <v>2098</v>
      </c>
      <c r="E2977" s="16" t="s">
        <v>2897</v>
      </c>
      <c r="F2977" s="15" t="s">
        <v>68</v>
      </c>
      <c r="G2977" s="17">
        <v>140.71</v>
      </c>
      <c r="H2977" s="17">
        <v>787976</v>
      </c>
      <c r="I2977" s="17">
        <v>789264</v>
      </c>
      <c r="J2977" s="17">
        <v>15033.6</v>
      </c>
      <c r="K2977" s="15"/>
      <c r="L2977" s="15">
        <v>150</v>
      </c>
      <c r="M2977" s="17">
        <f t="shared" si="46"/>
        <v>21106.5</v>
      </c>
      <c r="N2977" s="25" t="s">
        <v>20</v>
      </c>
    </row>
    <row r="2978" s="7" customFormat="1" customHeight="1" spans="1:14">
      <c r="A2978" s="14">
        <v>2974</v>
      </c>
      <c r="B2978" s="15">
        <v>1605506</v>
      </c>
      <c r="C2978" s="15" t="s">
        <v>5129</v>
      </c>
      <c r="D2978" s="15" t="s">
        <v>41</v>
      </c>
      <c r="E2978" s="16" t="s">
        <v>724</v>
      </c>
      <c r="F2978" s="15" t="s">
        <v>2035</v>
      </c>
      <c r="G2978" s="17">
        <v>151.49</v>
      </c>
      <c r="H2978" s="17">
        <v>844405</v>
      </c>
      <c r="I2978" s="17">
        <v>843680</v>
      </c>
      <c r="J2978" s="17">
        <v>11504.72</v>
      </c>
      <c r="K2978" s="15"/>
      <c r="L2978" s="15">
        <v>150</v>
      </c>
      <c r="M2978" s="17">
        <f t="shared" si="46"/>
        <v>22723.5</v>
      </c>
      <c r="N2978" s="25" t="s">
        <v>20</v>
      </c>
    </row>
    <row r="2979" s="7" customFormat="1" customHeight="1" spans="1:14">
      <c r="A2979" s="14">
        <v>2975</v>
      </c>
      <c r="B2979" s="15">
        <v>1604482</v>
      </c>
      <c r="C2979" s="15" t="s">
        <v>5130</v>
      </c>
      <c r="D2979" s="15" t="s">
        <v>41</v>
      </c>
      <c r="E2979" s="16" t="s">
        <v>591</v>
      </c>
      <c r="F2979" s="15" t="s">
        <v>2410</v>
      </c>
      <c r="G2979" s="17">
        <v>99.39</v>
      </c>
      <c r="H2979" s="17">
        <v>534411</v>
      </c>
      <c r="I2979" s="17">
        <v>533981</v>
      </c>
      <c r="J2979" s="17">
        <v>7281.56</v>
      </c>
      <c r="K2979" s="15" t="s">
        <v>79</v>
      </c>
      <c r="L2979" s="15">
        <v>300</v>
      </c>
      <c r="M2979" s="17">
        <f t="shared" si="46"/>
        <v>29817</v>
      </c>
      <c r="N2979" s="25" t="s">
        <v>20</v>
      </c>
    </row>
    <row r="2980" s="7" customFormat="1" customHeight="1" spans="1:14">
      <c r="A2980" s="14">
        <v>2976</v>
      </c>
      <c r="B2980" s="15">
        <v>1607252</v>
      </c>
      <c r="C2980" s="15" t="s">
        <v>5131</v>
      </c>
      <c r="D2980" s="15" t="s">
        <v>41</v>
      </c>
      <c r="E2980" s="16" t="s">
        <v>2814</v>
      </c>
      <c r="F2980" s="15" t="s">
        <v>495</v>
      </c>
      <c r="G2980" s="17">
        <v>99.39</v>
      </c>
      <c r="H2980" s="17">
        <v>523005</v>
      </c>
      <c r="I2980" s="17">
        <v>522584</v>
      </c>
      <c r="J2980" s="17">
        <v>7126.14</v>
      </c>
      <c r="K2980" s="15" t="s">
        <v>201</v>
      </c>
      <c r="L2980" s="15">
        <v>300</v>
      </c>
      <c r="M2980" s="17">
        <f t="shared" si="46"/>
        <v>29817</v>
      </c>
      <c r="N2980" s="25" t="s">
        <v>20</v>
      </c>
    </row>
    <row r="2981" s="7" customFormat="1" customHeight="1" spans="1:14">
      <c r="A2981" s="14">
        <v>2977</v>
      </c>
      <c r="B2981" s="15">
        <v>1609605</v>
      </c>
      <c r="C2981" s="15" t="s">
        <v>5132</v>
      </c>
      <c r="D2981" s="15" t="s">
        <v>22</v>
      </c>
      <c r="E2981" s="16" t="s">
        <v>905</v>
      </c>
      <c r="F2981" s="15" t="s">
        <v>1739</v>
      </c>
      <c r="G2981" s="17">
        <v>104.46</v>
      </c>
      <c r="H2981" s="17">
        <v>364403</v>
      </c>
      <c r="I2981" s="17">
        <v>371521</v>
      </c>
      <c r="J2981" s="17">
        <v>5519.43</v>
      </c>
      <c r="K2981" s="15"/>
      <c r="L2981" s="15">
        <v>150</v>
      </c>
      <c r="M2981" s="17">
        <f t="shared" si="46"/>
        <v>15669</v>
      </c>
      <c r="N2981" s="25" t="s">
        <v>20</v>
      </c>
    </row>
    <row r="2982" s="7" customFormat="1" customHeight="1" spans="1:14">
      <c r="A2982" s="14">
        <v>2978</v>
      </c>
      <c r="B2982" s="15">
        <v>1612517</v>
      </c>
      <c r="C2982" s="15" t="s">
        <v>5133</v>
      </c>
      <c r="D2982" s="15" t="s">
        <v>41</v>
      </c>
      <c r="E2982" s="16" t="s">
        <v>605</v>
      </c>
      <c r="F2982" s="15" t="s">
        <v>346</v>
      </c>
      <c r="G2982" s="17">
        <v>151.49</v>
      </c>
      <c r="H2982" s="17">
        <v>884835</v>
      </c>
      <c r="I2982" s="17">
        <v>884076</v>
      </c>
      <c r="J2982" s="17">
        <v>16074.11</v>
      </c>
      <c r="K2982" s="15"/>
      <c r="L2982" s="15">
        <v>150</v>
      </c>
      <c r="M2982" s="17">
        <f t="shared" si="46"/>
        <v>22723.5</v>
      </c>
      <c r="N2982" s="25" t="s">
        <v>20</v>
      </c>
    </row>
    <row r="2983" s="7" customFormat="1" customHeight="1" spans="1:14">
      <c r="A2983" s="14">
        <v>2979</v>
      </c>
      <c r="B2983" s="15">
        <v>1609550</v>
      </c>
      <c r="C2983" s="15" t="s">
        <v>5134</v>
      </c>
      <c r="D2983" s="15" t="s">
        <v>70</v>
      </c>
      <c r="E2983" s="16" t="s">
        <v>217</v>
      </c>
      <c r="F2983" s="15" t="s">
        <v>1249</v>
      </c>
      <c r="G2983" s="17">
        <v>113.1</v>
      </c>
      <c r="H2983" s="17">
        <v>717961</v>
      </c>
      <c r="I2983" s="17">
        <v>732752</v>
      </c>
      <c r="J2983" s="17">
        <v>10467.9</v>
      </c>
      <c r="K2983" s="15"/>
      <c r="L2983" s="15">
        <v>150</v>
      </c>
      <c r="M2983" s="17">
        <f t="shared" si="46"/>
        <v>16965</v>
      </c>
      <c r="N2983" s="25" t="s">
        <v>20</v>
      </c>
    </row>
    <row r="2984" s="7" customFormat="1" customHeight="1" spans="1:14">
      <c r="A2984" s="14">
        <v>2980</v>
      </c>
      <c r="B2984" s="15">
        <v>1609551</v>
      </c>
      <c r="C2984" s="15" t="s">
        <v>5135</v>
      </c>
      <c r="D2984" s="15" t="s">
        <v>70</v>
      </c>
      <c r="E2984" s="16" t="s">
        <v>2623</v>
      </c>
      <c r="F2984" s="15" t="s">
        <v>1249</v>
      </c>
      <c r="G2984" s="17">
        <v>87.79</v>
      </c>
      <c r="H2984" s="17">
        <v>548178</v>
      </c>
      <c r="I2984" s="17">
        <v>564600</v>
      </c>
      <c r="J2984" s="17">
        <v>8065.7</v>
      </c>
      <c r="K2984" s="15"/>
      <c r="L2984" s="15">
        <v>150</v>
      </c>
      <c r="M2984" s="17">
        <f t="shared" si="46"/>
        <v>13168.5</v>
      </c>
      <c r="N2984" s="25" t="s">
        <v>20</v>
      </c>
    </row>
    <row r="2985" s="7" customFormat="1" customHeight="1" spans="1:14">
      <c r="A2985" s="14">
        <v>2981</v>
      </c>
      <c r="B2985" s="15">
        <v>1614079</v>
      </c>
      <c r="C2985" s="15" t="s">
        <v>5136</v>
      </c>
      <c r="D2985" s="15" t="s">
        <v>70</v>
      </c>
      <c r="E2985" s="16" t="s">
        <v>5137</v>
      </c>
      <c r="F2985" s="15" t="s">
        <v>977</v>
      </c>
      <c r="G2985" s="17">
        <v>150.6</v>
      </c>
      <c r="H2985" s="17">
        <v>783120</v>
      </c>
      <c r="I2985" s="17">
        <v>782392</v>
      </c>
      <c r="J2985" s="17">
        <v>11177.04</v>
      </c>
      <c r="K2985" s="15"/>
      <c r="L2985" s="15">
        <v>150</v>
      </c>
      <c r="M2985" s="17">
        <f t="shared" si="46"/>
        <v>22590</v>
      </c>
      <c r="N2985" s="25" t="s">
        <v>20</v>
      </c>
    </row>
    <row r="2986" s="7" customFormat="1" customHeight="1" spans="1:14">
      <c r="A2986" s="14">
        <v>2982</v>
      </c>
      <c r="B2986" s="15">
        <v>1600959</v>
      </c>
      <c r="C2986" s="15" t="s">
        <v>5138</v>
      </c>
      <c r="D2986" s="15" t="s">
        <v>36</v>
      </c>
      <c r="E2986" s="16" t="s">
        <v>5139</v>
      </c>
      <c r="F2986" s="15" t="s">
        <v>47</v>
      </c>
      <c r="G2986" s="17">
        <v>120.5</v>
      </c>
      <c r="H2986" s="17">
        <v>557612</v>
      </c>
      <c r="I2986" s="17">
        <v>557936</v>
      </c>
      <c r="J2986" s="17">
        <v>7970.51</v>
      </c>
      <c r="K2986" s="15"/>
      <c r="L2986" s="15">
        <v>150</v>
      </c>
      <c r="M2986" s="17">
        <f t="shared" si="46"/>
        <v>18075</v>
      </c>
      <c r="N2986" s="25" t="s">
        <v>20</v>
      </c>
    </row>
    <row r="2987" s="7" customFormat="1" customHeight="1" spans="1:14">
      <c r="A2987" s="14">
        <v>2983</v>
      </c>
      <c r="B2987" s="15">
        <v>1600957</v>
      </c>
      <c r="C2987" s="15" t="s">
        <v>644</v>
      </c>
      <c r="D2987" s="15" t="s">
        <v>36</v>
      </c>
      <c r="E2987" s="16" t="s">
        <v>5140</v>
      </c>
      <c r="F2987" s="15" t="s">
        <v>1371</v>
      </c>
      <c r="G2987" s="17">
        <v>120.23</v>
      </c>
      <c r="H2987" s="17">
        <v>540779</v>
      </c>
      <c r="I2987" s="17">
        <v>541094</v>
      </c>
      <c r="J2987" s="17">
        <v>7729.91</v>
      </c>
      <c r="K2987" s="15"/>
      <c r="L2987" s="15">
        <v>150</v>
      </c>
      <c r="M2987" s="17">
        <f t="shared" si="46"/>
        <v>18034.5</v>
      </c>
      <c r="N2987" s="25" t="s">
        <v>20</v>
      </c>
    </row>
    <row r="2988" s="7" customFormat="1" customHeight="1" spans="1:14">
      <c r="A2988" s="14">
        <v>2984</v>
      </c>
      <c r="B2988" s="15">
        <v>1603425</v>
      </c>
      <c r="C2988" s="15" t="s">
        <v>5141</v>
      </c>
      <c r="D2988" s="15" t="s">
        <v>41</v>
      </c>
      <c r="E2988" s="16" t="s">
        <v>2851</v>
      </c>
      <c r="F2988" s="15" t="s">
        <v>340</v>
      </c>
      <c r="G2988" s="17">
        <v>117.47</v>
      </c>
      <c r="H2988" s="17">
        <v>648053</v>
      </c>
      <c r="I2988" s="17">
        <v>647501</v>
      </c>
      <c r="J2988" s="17">
        <v>8829.56</v>
      </c>
      <c r="K2988" s="15" t="s">
        <v>79</v>
      </c>
      <c r="L2988" s="15">
        <v>300</v>
      </c>
      <c r="M2988" s="17">
        <f t="shared" si="46"/>
        <v>35241</v>
      </c>
      <c r="N2988" s="25" t="s">
        <v>20</v>
      </c>
    </row>
    <row r="2989" s="7" customFormat="1" customHeight="1" spans="1:14">
      <c r="A2989" s="14">
        <v>2985</v>
      </c>
      <c r="B2989" s="15">
        <v>1611569</v>
      </c>
      <c r="C2989" s="15" t="s">
        <v>5142</v>
      </c>
      <c r="D2989" s="15" t="s">
        <v>70</v>
      </c>
      <c r="E2989" s="16" t="s">
        <v>5143</v>
      </c>
      <c r="F2989" s="15" t="s">
        <v>1023</v>
      </c>
      <c r="G2989" s="17">
        <v>87.7</v>
      </c>
      <c r="H2989" s="17">
        <v>459000</v>
      </c>
      <c r="I2989" s="17">
        <v>472765</v>
      </c>
      <c r="J2989" s="17">
        <v>6753.78</v>
      </c>
      <c r="K2989" s="15"/>
      <c r="L2989" s="15">
        <v>150</v>
      </c>
      <c r="M2989" s="17">
        <f t="shared" si="46"/>
        <v>13155</v>
      </c>
      <c r="N2989" s="25" t="s">
        <v>20</v>
      </c>
    </row>
    <row r="2990" s="7" customFormat="1" customHeight="1" spans="1:14">
      <c r="A2990" s="14">
        <v>2986</v>
      </c>
      <c r="B2990" s="15">
        <v>1604823</v>
      </c>
      <c r="C2990" s="15" t="s">
        <v>5144</v>
      </c>
      <c r="D2990" s="15" t="s">
        <v>41</v>
      </c>
      <c r="E2990" s="16" t="s">
        <v>564</v>
      </c>
      <c r="F2990" s="15" t="s">
        <v>43</v>
      </c>
      <c r="G2990" s="17">
        <v>99.39</v>
      </c>
      <c r="H2990" s="17">
        <v>516429</v>
      </c>
      <c r="I2990" s="17">
        <v>516013</v>
      </c>
      <c r="J2990" s="17">
        <v>7036.54</v>
      </c>
      <c r="K2990" s="15"/>
      <c r="L2990" s="15">
        <v>150</v>
      </c>
      <c r="M2990" s="17">
        <f t="shared" si="46"/>
        <v>14908.5</v>
      </c>
      <c r="N2990" s="25" t="s">
        <v>20</v>
      </c>
    </row>
    <row r="2991" s="7" customFormat="1" customHeight="1" spans="1:14">
      <c r="A2991" s="14">
        <v>2987</v>
      </c>
      <c r="B2991" s="15">
        <v>1604494</v>
      </c>
      <c r="C2991" s="15" t="s">
        <v>5145</v>
      </c>
      <c r="D2991" s="15" t="s">
        <v>45</v>
      </c>
      <c r="E2991" s="16" t="s">
        <v>778</v>
      </c>
      <c r="F2991" s="15" t="s">
        <v>47</v>
      </c>
      <c r="G2991" s="17">
        <v>80.08</v>
      </c>
      <c r="H2991" s="17">
        <v>391833</v>
      </c>
      <c r="I2991" s="17">
        <v>391197</v>
      </c>
      <c r="J2991" s="17">
        <v>3725.69</v>
      </c>
      <c r="K2991" s="15"/>
      <c r="L2991" s="15">
        <v>150</v>
      </c>
      <c r="M2991" s="17">
        <f t="shared" si="46"/>
        <v>12012</v>
      </c>
      <c r="N2991" s="25" t="s">
        <v>20</v>
      </c>
    </row>
    <row r="2992" s="7" customFormat="1" customHeight="1" spans="1:14">
      <c r="A2992" s="14">
        <v>2988</v>
      </c>
      <c r="B2992" s="15">
        <v>1614629</v>
      </c>
      <c r="C2992" s="15" t="s">
        <v>5146</v>
      </c>
      <c r="D2992" s="15" t="s">
        <v>70</v>
      </c>
      <c r="E2992" s="16" t="s">
        <v>5147</v>
      </c>
      <c r="F2992" s="15" t="s">
        <v>1249</v>
      </c>
      <c r="G2992" s="17">
        <v>113.1</v>
      </c>
      <c r="H2992" s="17">
        <v>712220</v>
      </c>
      <c r="I2992" s="17">
        <v>726893</v>
      </c>
      <c r="J2992" s="17">
        <v>10384.18</v>
      </c>
      <c r="K2992" s="15"/>
      <c r="L2992" s="15">
        <v>150</v>
      </c>
      <c r="M2992" s="17">
        <f t="shared" si="46"/>
        <v>16965</v>
      </c>
      <c r="N2992" s="25" t="s">
        <v>20</v>
      </c>
    </row>
    <row r="2993" s="7" customFormat="1" customHeight="1" spans="1:14">
      <c r="A2993" s="14">
        <v>2989</v>
      </c>
      <c r="B2993" s="15">
        <v>1611197</v>
      </c>
      <c r="C2993" s="15" t="s">
        <v>2111</v>
      </c>
      <c r="D2993" s="15" t="s">
        <v>70</v>
      </c>
      <c r="E2993" s="16" t="s">
        <v>5148</v>
      </c>
      <c r="F2993" s="15" t="s">
        <v>739</v>
      </c>
      <c r="G2993" s="17">
        <v>108.78</v>
      </c>
      <c r="H2993" s="17">
        <v>595701</v>
      </c>
      <c r="I2993" s="17">
        <v>611253</v>
      </c>
      <c r="J2993" s="17">
        <v>8732.18</v>
      </c>
      <c r="K2993" s="15" t="s">
        <v>58</v>
      </c>
      <c r="L2993" s="15">
        <v>300</v>
      </c>
      <c r="M2993" s="17">
        <f t="shared" si="46"/>
        <v>32634</v>
      </c>
      <c r="N2993" s="25" t="s">
        <v>20</v>
      </c>
    </row>
    <row r="2994" s="7" customFormat="1" customHeight="1" spans="1:14">
      <c r="A2994" s="14">
        <v>2990</v>
      </c>
      <c r="B2994" s="15">
        <v>1611198</v>
      </c>
      <c r="C2994" s="15" t="s">
        <v>5149</v>
      </c>
      <c r="D2994" s="15" t="s">
        <v>70</v>
      </c>
      <c r="E2994" s="16" t="s">
        <v>5150</v>
      </c>
      <c r="F2994" s="15" t="s">
        <v>739</v>
      </c>
      <c r="G2994" s="17">
        <v>108.78</v>
      </c>
      <c r="H2994" s="17">
        <v>593578</v>
      </c>
      <c r="I2994" s="17">
        <v>609084</v>
      </c>
      <c r="J2994" s="17">
        <v>8701.2</v>
      </c>
      <c r="K2994" s="15"/>
      <c r="L2994" s="15">
        <v>150</v>
      </c>
      <c r="M2994" s="17">
        <f t="shared" si="46"/>
        <v>16317</v>
      </c>
      <c r="N2994" s="25" t="s">
        <v>20</v>
      </c>
    </row>
    <row r="2995" s="7" customFormat="1" customHeight="1" spans="1:14">
      <c r="A2995" s="14">
        <v>2991</v>
      </c>
      <c r="B2995" s="15">
        <v>1606953</v>
      </c>
      <c r="C2995" s="15" t="s">
        <v>5151</v>
      </c>
      <c r="D2995" s="15" t="s">
        <v>41</v>
      </c>
      <c r="E2995" s="16" t="s">
        <v>775</v>
      </c>
      <c r="F2995" s="15" t="s">
        <v>2505</v>
      </c>
      <c r="G2995" s="17">
        <v>99.39</v>
      </c>
      <c r="H2995" s="17">
        <v>521428</v>
      </c>
      <c r="I2995" s="17">
        <v>521008</v>
      </c>
      <c r="J2995" s="17">
        <v>7104.66</v>
      </c>
      <c r="K2995" s="15"/>
      <c r="L2995" s="15">
        <v>150</v>
      </c>
      <c r="M2995" s="17">
        <f t="shared" si="46"/>
        <v>14908.5</v>
      </c>
      <c r="N2995" s="25" t="s">
        <v>20</v>
      </c>
    </row>
    <row r="2996" s="7" customFormat="1" customHeight="1" spans="1:14">
      <c r="A2996" s="14">
        <v>2992</v>
      </c>
      <c r="B2996" s="15">
        <v>1605490</v>
      </c>
      <c r="C2996" s="15" t="s">
        <v>5152</v>
      </c>
      <c r="D2996" s="15" t="s">
        <v>41</v>
      </c>
      <c r="E2996" s="16" t="s">
        <v>440</v>
      </c>
      <c r="F2996" s="15" t="s">
        <v>43</v>
      </c>
      <c r="G2996" s="17">
        <v>141.69</v>
      </c>
      <c r="H2996" s="17">
        <v>826234</v>
      </c>
      <c r="I2996" s="17">
        <v>825476</v>
      </c>
      <c r="J2996" s="17">
        <v>15008.66</v>
      </c>
      <c r="K2996" s="15"/>
      <c r="L2996" s="15">
        <v>150</v>
      </c>
      <c r="M2996" s="17">
        <f t="shared" si="46"/>
        <v>21253.5</v>
      </c>
      <c r="N2996" s="25" t="s">
        <v>20</v>
      </c>
    </row>
    <row r="2997" s="7" customFormat="1" customHeight="1" spans="1:14">
      <c r="A2997" s="14">
        <v>2993</v>
      </c>
      <c r="B2997" s="15">
        <v>1606764</v>
      </c>
      <c r="C2997" s="15" t="s">
        <v>5153</v>
      </c>
      <c r="D2997" s="15" t="s">
        <v>213</v>
      </c>
      <c r="E2997" s="16" t="s">
        <v>4514</v>
      </c>
      <c r="F2997" s="15" t="s">
        <v>5154</v>
      </c>
      <c r="G2997" s="17">
        <v>66.23</v>
      </c>
      <c r="H2997" s="17">
        <v>329475</v>
      </c>
      <c r="I2997" s="17">
        <v>329177</v>
      </c>
      <c r="J2997" s="17">
        <v>3291.77</v>
      </c>
      <c r="K2997" s="15" t="s">
        <v>79</v>
      </c>
      <c r="L2997" s="15">
        <v>300</v>
      </c>
      <c r="M2997" s="17">
        <f t="shared" si="46"/>
        <v>19869</v>
      </c>
      <c r="N2997" s="25" t="s">
        <v>20</v>
      </c>
    </row>
    <row r="2998" s="7" customFormat="1" customHeight="1" spans="1:14">
      <c r="A2998" s="14">
        <v>2994</v>
      </c>
      <c r="B2998" s="15">
        <v>1603119</v>
      </c>
      <c r="C2998" s="15" t="s">
        <v>5155</v>
      </c>
      <c r="D2998" s="15" t="s">
        <v>55</v>
      </c>
      <c r="E2998" s="16" t="s">
        <v>5156</v>
      </c>
      <c r="F2998" s="15" t="s">
        <v>1018</v>
      </c>
      <c r="G2998" s="17">
        <v>139.42</v>
      </c>
      <c r="H2998" s="17">
        <v>750000</v>
      </c>
      <c r="I2998" s="17">
        <v>755487</v>
      </c>
      <c r="J2998" s="17">
        <v>14390.23</v>
      </c>
      <c r="K2998" s="15"/>
      <c r="L2998" s="15">
        <v>150</v>
      </c>
      <c r="M2998" s="17">
        <f t="shared" si="46"/>
        <v>20913</v>
      </c>
      <c r="N2998" s="25" t="s">
        <v>20</v>
      </c>
    </row>
    <row r="2999" s="7" customFormat="1" customHeight="1" spans="1:14">
      <c r="A2999" s="14">
        <v>2995</v>
      </c>
      <c r="B2999" s="15">
        <v>1613833</v>
      </c>
      <c r="C2999" s="15" t="s">
        <v>5157</v>
      </c>
      <c r="D2999" s="15" t="s">
        <v>70</v>
      </c>
      <c r="E2999" s="16" t="s">
        <v>5158</v>
      </c>
      <c r="F2999" s="15" t="s">
        <v>2019</v>
      </c>
      <c r="G2999" s="17">
        <v>87.79</v>
      </c>
      <c r="H2999" s="17">
        <v>538708</v>
      </c>
      <c r="I2999" s="17">
        <v>554847</v>
      </c>
      <c r="J2999" s="17">
        <v>8046.89</v>
      </c>
      <c r="K2999" s="15"/>
      <c r="L2999" s="15">
        <v>150</v>
      </c>
      <c r="M2999" s="17">
        <f t="shared" si="46"/>
        <v>13168.5</v>
      </c>
      <c r="N2999" s="25" t="s">
        <v>20</v>
      </c>
    </row>
    <row r="3000" s="7" customFormat="1" customHeight="1" spans="1:14">
      <c r="A3000" s="14">
        <v>2996</v>
      </c>
      <c r="B3000" s="15">
        <v>1612927</v>
      </c>
      <c r="C3000" s="15" t="s">
        <v>5159</v>
      </c>
      <c r="D3000" s="15" t="s">
        <v>41</v>
      </c>
      <c r="E3000" s="16" t="s">
        <v>2717</v>
      </c>
      <c r="F3000" s="15" t="s">
        <v>346</v>
      </c>
      <c r="G3000" s="17">
        <v>106.44</v>
      </c>
      <c r="H3000" s="17">
        <v>575137</v>
      </c>
      <c r="I3000" s="17">
        <v>575171</v>
      </c>
      <c r="J3000" s="17">
        <v>7843.52</v>
      </c>
      <c r="K3000" s="15"/>
      <c r="L3000" s="15">
        <v>150</v>
      </c>
      <c r="M3000" s="17">
        <f t="shared" si="46"/>
        <v>15966</v>
      </c>
      <c r="N3000" s="25" t="s">
        <v>20</v>
      </c>
    </row>
    <row r="3001" s="7" customFormat="1" customHeight="1" spans="1:14">
      <c r="A3001" s="14">
        <v>2997</v>
      </c>
      <c r="B3001" s="15">
        <v>1601014</v>
      </c>
      <c r="C3001" s="15" t="s">
        <v>5160</v>
      </c>
      <c r="D3001" s="15" t="s">
        <v>249</v>
      </c>
      <c r="E3001" s="16" t="s">
        <v>782</v>
      </c>
      <c r="F3001" s="15" t="s">
        <v>4221</v>
      </c>
      <c r="G3001" s="17">
        <v>121.68</v>
      </c>
      <c r="H3001" s="17">
        <v>571896</v>
      </c>
      <c r="I3001" s="17">
        <v>572977</v>
      </c>
      <c r="J3001" s="17">
        <v>8185.39</v>
      </c>
      <c r="K3001" s="15"/>
      <c r="L3001" s="15">
        <v>150</v>
      </c>
      <c r="M3001" s="17">
        <f t="shared" si="46"/>
        <v>18252</v>
      </c>
      <c r="N3001" s="25" t="s">
        <v>20</v>
      </c>
    </row>
    <row r="3002" s="7" customFormat="1" customHeight="1" spans="1:14">
      <c r="A3002" s="14">
        <v>2998</v>
      </c>
      <c r="B3002" s="15">
        <v>1615796</v>
      </c>
      <c r="C3002" s="15" t="s">
        <v>5161</v>
      </c>
      <c r="D3002" s="15" t="s">
        <v>70</v>
      </c>
      <c r="E3002" s="16" t="s">
        <v>5162</v>
      </c>
      <c r="F3002" s="15" t="s">
        <v>835</v>
      </c>
      <c r="G3002" s="17">
        <v>108.78</v>
      </c>
      <c r="H3002" s="17">
        <v>580272</v>
      </c>
      <c r="I3002" s="17">
        <v>595422</v>
      </c>
      <c r="J3002" s="17">
        <v>8506.03</v>
      </c>
      <c r="K3002" s="15" t="s">
        <v>58</v>
      </c>
      <c r="L3002" s="15">
        <v>300</v>
      </c>
      <c r="M3002" s="17">
        <f t="shared" si="46"/>
        <v>32634</v>
      </c>
      <c r="N3002" s="25" t="s">
        <v>20</v>
      </c>
    </row>
    <row r="3003" s="7" customFormat="1" customHeight="1" spans="1:14">
      <c r="A3003" s="14">
        <v>2999</v>
      </c>
      <c r="B3003" s="15">
        <v>1604178</v>
      </c>
      <c r="C3003" s="15" t="s">
        <v>5163</v>
      </c>
      <c r="D3003" s="15" t="s">
        <v>41</v>
      </c>
      <c r="E3003" s="16" t="s">
        <v>542</v>
      </c>
      <c r="F3003" s="15" t="s">
        <v>2410</v>
      </c>
      <c r="G3003" s="17">
        <v>99.82</v>
      </c>
      <c r="H3003" s="17">
        <v>535716</v>
      </c>
      <c r="I3003" s="17">
        <v>535233</v>
      </c>
      <c r="J3003" s="17">
        <v>9731.52</v>
      </c>
      <c r="K3003" s="15"/>
      <c r="L3003" s="15">
        <v>150</v>
      </c>
      <c r="M3003" s="17">
        <f t="shared" ref="M3003:M3066" si="47">L3003*G3003</f>
        <v>14973</v>
      </c>
      <c r="N3003" s="25" t="s">
        <v>20</v>
      </c>
    </row>
    <row r="3004" s="7" customFormat="1" customHeight="1" spans="1:14">
      <c r="A3004" s="14">
        <v>3000</v>
      </c>
      <c r="B3004" s="15">
        <v>1604656</v>
      </c>
      <c r="C3004" s="15" t="s">
        <v>5164</v>
      </c>
      <c r="D3004" s="15" t="s">
        <v>41</v>
      </c>
      <c r="E3004" s="16" t="s">
        <v>991</v>
      </c>
      <c r="F3004" s="15" t="s">
        <v>1856</v>
      </c>
      <c r="G3004" s="17">
        <v>117.47</v>
      </c>
      <c r="H3004" s="17">
        <v>653978</v>
      </c>
      <c r="I3004" s="17">
        <v>653421</v>
      </c>
      <c r="J3004" s="17">
        <v>8910.28</v>
      </c>
      <c r="K3004" s="15"/>
      <c r="L3004" s="15">
        <v>150</v>
      </c>
      <c r="M3004" s="17">
        <f t="shared" si="47"/>
        <v>17620.5</v>
      </c>
      <c r="N3004" s="25" t="s">
        <v>20</v>
      </c>
    </row>
    <row r="3005" s="7" customFormat="1" customHeight="1" spans="1:14">
      <c r="A3005" s="14">
        <v>3001</v>
      </c>
      <c r="B3005" s="15">
        <v>1611074</v>
      </c>
      <c r="C3005" s="15" t="s">
        <v>5165</v>
      </c>
      <c r="D3005" s="15" t="s">
        <v>55</v>
      </c>
      <c r="E3005" s="16" t="s">
        <v>348</v>
      </c>
      <c r="F3005" s="15" t="s">
        <v>2505</v>
      </c>
      <c r="G3005" s="17">
        <v>98.66</v>
      </c>
      <c r="H3005" s="17">
        <v>489156</v>
      </c>
      <c r="I3005" s="17">
        <v>492181</v>
      </c>
      <c r="J3005" s="17">
        <v>9374.87</v>
      </c>
      <c r="K3005" s="15"/>
      <c r="L3005" s="15">
        <v>150</v>
      </c>
      <c r="M3005" s="17">
        <f t="shared" si="47"/>
        <v>14799</v>
      </c>
      <c r="N3005" s="25" t="s">
        <v>20</v>
      </c>
    </row>
    <row r="3006" s="7" customFormat="1" customHeight="1" spans="1:14">
      <c r="A3006" s="14">
        <v>3002</v>
      </c>
      <c r="B3006" s="15">
        <v>1607776</v>
      </c>
      <c r="C3006" s="15" t="s">
        <v>5166</v>
      </c>
      <c r="D3006" s="15" t="s">
        <v>41</v>
      </c>
      <c r="E3006" s="16" t="s">
        <v>401</v>
      </c>
      <c r="F3006" s="15" t="s">
        <v>1015</v>
      </c>
      <c r="G3006" s="17">
        <v>99.39</v>
      </c>
      <c r="H3006" s="17">
        <v>540404</v>
      </c>
      <c r="I3006" s="17">
        <v>539969</v>
      </c>
      <c r="J3006" s="17">
        <v>7363.22</v>
      </c>
      <c r="K3006" s="15"/>
      <c r="L3006" s="15">
        <v>150</v>
      </c>
      <c r="M3006" s="17">
        <f t="shared" si="47"/>
        <v>14908.5</v>
      </c>
      <c r="N3006" s="25" t="s">
        <v>20</v>
      </c>
    </row>
    <row r="3007" s="7" customFormat="1" customHeight="1" spans="1:14">
      <c r="A3007" s="14">
        <v>3003</v>
      </c>
      <c r="B3007" s="15">
        <v>1602904</v>
      </c>
      <c r="C3007" s="15" t="s">
        <v>5167</v>
      </c>
      <c r="D3007" s="15" t="s">
        <v>41</v>
      </c>
      <c r="E3007" s="16" t="s">
        <v>191</v>
      </c>
      <c r="F3007" s="15" t="s">
        <v>1267</v>
      </c>
      <c r="G3007" s="17">
        <v>99.39</v>
      </c>
      <c r="H3007" s="17">
        <v>526241</v>
      </c>
      <c r="I3007" s="17">
        <v>525817</v>
      </c>
      <c r="J3007" s="17">
        <v>7170.23</v>
      </c>
      <c r="K3007" s="15"/>
      <c r="L3007" s="15">
        <v>150</v>
      </c>
      <c r="M3007" s="17">
        <f t="shared" si="47"/>
        <v>14908.5</v>
      </c>
      <c r="N3007" s="25" t="s">
        <v>20</v>
      </c>
    </row>
    <row r="3008" s="7" customFormat="1" customHeight="1" spans="1:14">
      <c r="A3008" s="14">
        <v>3004</v>
      </c>
      <c r="B3008" s="15">
        <v>1610904</v>
      </c>
      <c r="C3008" s="15" t="s">
        <v>5168</v>
      </c>
      <c r="D3008" s="15" t="s">
        <v>55</v>
      </c>
      <c r="E3008" s="16" t="s">
        <v>1907</v>
      </c>
      <c r="F3008" s="15" t="s">
        <v>5169</v>
      </c>
      <c r="G3008" s="17">
        <v>175.46</v>
      </c>
      <c r="H3008" s="17">
        <v>934851</v>
      </c>
      <c r="I3008" s="17">
        <v>930695</v>
      </c>
      <c r="J3008" s="17">
        <v>13295.65</v>
      </c>
      <c r="K3008" s="15"/>
      <c r="L3008" s="15">
        <v>150</v>
      </c>
      <c r="M3008" s="17">
        <f t="shared" si="47"/>
        <v>26319</v>
      </c>
      <c r="N3008" s="25" t="s">
        <v>20</v>
      </c>
    </row>
    <row r="3009" s="7" customFormat="1" customHeight="1" spans="1:14">
      <c r="A3009" s="14">
        <v>3005</v>
      </c>
      <c r="B3009" s="15">
        <v>1614851</v>
      </c>
      <c r="C3009" s="15" t="s">
        <v>5170</v>
      </c>
      <c r="D3009" s="15" t="s">
        <v>41</v>
      </c>
      <c r="E3009" s="16" t="s">
        <v>5171</v>
      </c>
      <c r="F3009" s="15" t="s">
        <v>192</v>
      </c>
      <c r="G3009" s="17">
        <v>99.82</v>
      </c>
      <c r="H3009" s="17">
        <v>548040</v>
      </c>
      <c r="I3009" s="17">
        <v>547546</v>
      </c>
      <c r="J3009" s="17">
        <v>9955.38</v>
      </c>
      <c r="K3009" s="15"/>
      <c r="L3009" s="15">
        <v>150</v>
      </c>
      <c r="M3009" s="17">
        <f t="shared" si="47"/>
        <v>14973</v>
      </c>
      <c r="N3009" s="25" t="s">
        <v>20</v>
      </c>
    </row>
    <row r="3010" s="7" customFormat="1" customHeight="1" spans="1:14">
      <c r="A3010" s="14">
        <v>3006</v>
      </c>
      <c r="B3010" s="15">
        <v>1607794</v>
      </c>
      <c r="C3010" s="15" t="s">
        <v>5172</v>
      </c>
      <c r="D3010" s="15" t="s">
        <v>338</v>
      </c>
      <c r="E3010" s="16" t="s">
        <v>5173</v>
      </c>
      <c r="F3010" s="15" t="s">
        <v>266</v>
      </c>
      <c r="G3010" s="17">
        <v>144.23</v>
      </c>
      <c r="H3010" s="17">
        <v>805236</v>
      </c>
      <c r="I3010" s="17">
        <v>803896</v>
      </c>
      <c r="J3010" s="17">
        <v>11484.23</v>
      </c>
      <c r="K3010" s="15"/>
      <c r="L3010" s="15">
        <v>150</v>
      </c>
      <c r="M3010" s="17">
        <f t="shared" si="47"/>
        <v>21634.5</v>
      </c>
      <c r="N3010" s="25" t="s">
        <v>20</v>
      </c>
    </row>
    <row r="3011" s="7" customFormat="1" customHeight="1" spans="1:14">
      <c r="A3011" s="14">
        <v>3007</v>
      </c>
      <c r="B3011" s="15">
        <v>1608737</v>
      </c>
      <c r="C3011" s="15" t="s">
        <v>5174</v>
      </c>
      <c r="D3011" s="15" t="s">
        <v>1492</v>
      </c>
      <c r="E3011" s="16" t="s">
        <v>2619</v>
      </c>
      <c r="F3011" s="15" t="s">
        <v>61</v>
      </c>
      <c r="G3011" s="17">
        <v>93.08</v>
      </c>
      <c r="H3011" s="17">
        <v>469264</v>
      </c>
      <c r="I3011" s="17">
        <v>468155</v>
      </c>
      <c r="J3011" s="17">
        <v>7022.33</v>
      </c>
      <c r="K3011" s="15"/>
      <c r="L3011" s="15">
        <v>150</v>
      </c>
      <c r="M3011" s="17">
        <f t="shared" si="47"/>
        <v>13962</v>
      </c>
      <c r="N3011" s="25" t="s">
        <v>20</v>
      </c>
    </row>
    <row r="3012" s="7" customFormat="1" customHeight="1" spans="1:14">
      <c r="A3012" s="14">
        <v>3008</v>
      </c>
      <c r="B3012" s="15">
        <v>1611976</v>
      </c>
      <c r="C3012" s="15" t="s">
        <v>5175</v>
      </c>
      <c r="D3012" s="15" t="s">
        <v>338</v>
      </c>
      <c r="E3012" s="16" t="s">
        <v>5176</v>
      </c>
      <c r="F3012" s="15" t="s">
        <v>266</v>
      </c>
      <c r="G3012" s="17">
        <v>144.23</v>
      </c>
      <c r="H3012" s="17">
        <v>805236</v>
      </c>
      <c r="I3012" s="17">
        <v>803896</v>
      </c>
      <c r="J3012" s="17">
        <v>11484.23</v>
      </c>
      <c r="K3012" s="15"/>
      <c r="L3012" s="15">
        <v>150</v>
      </c>
      <c r="M3012" s="17">
        <f t="shared" si="47"/>
        <v>21634.5</v>
      </c>
      <c r="N3012" s="25" t="s">
        <v>20</v>
      </c>
    </row>
    <row r="3013" s="7" customFormat="1" customHeight="1" spans="1:14">
      <c r="A3013" s="14">
        <v>3009</v>
      </c>
      <c r="B3013" s="15">
        <v>1609466</v>
      </c>
      <c r="C3013" s="15" t="s">
        <v>5177</v>
      </c>
      <c r="D3013" s="15" t="s">
        <v>55</v>
      </c>
      <c r="E3013" s="16" t="s">
        <v>2798</v>
      </c>
      <c r="F3013" s="15" t="s">
        <v>2776</v>
      </c>
      <c r="G3013" s="17">
        <v>97.49</v>
      </c>
      <c r="H3013" s="17">
        <v>544632</v>
      </c>
      <c r="I3013" s="17">
        <v>549771</v>
      </c>
      <c r="J3013" s="17">
        <v>7853.86</v>
      </c>
      <c r="K3013" s="15" t="s">
        <v>79</v>
      </c>
      <c r="L3013" s="15">
        <v>300</v>
      </c>
      <c r="M3013" s="17">
        <f t="shared" si="47"/>
        <v>29247</v>
      </c>
      <c r="N3013" s="25" t="s">
        <v>20</v>
      </c>
    </row>
    <row r="3014" s="7" customFormat="1" customHeight="1" spans="1:14">
      <c r="A3014" s="14">
        <v>3010</v>
      </c>
      <c r="B3014" s="15">
        <v>1606805</v>
      </c>
      <c r="C3014" s="15" t="s">
        <v>5178</v>
      </c>
      <c r="D3014" s="15" t="s">
        <v>41</v>
      </c>
      <c r="E3014" s="16" t="s">
        <v>732</v>
      </c>
      <c r="F3014" s="15" t="s">
        <v>1117</v>
      </c>
      <c r="G3014" s="17">
        <v>117.98</v>
      </c>
      <c r="H3014" s="17">
        <v>653233</v>
      </c>
      <c r="I3014" s="17">
        <v>552624</v>
      </c>
      <c r="J3014" s="17">
        <v>11865.88</v>
      </c>
      <c r="K3014" s="15"/>
      <c r="L3014" s="15">
        <v>150</v>
      </c>
      <c r="M3014" s="17">
        <f t="shared" si="47"/>
        <v>17697</v>
      </c>
      <c r="N3014" s="25" t="s">
        <v>20</v>
      </c>
    </row>
    <row r="3015" s="7" customFormat="1" customHeight="1" spans="1:14">
      <c r="A3015" s="14">
        <v>3011</v>
      </c>
      <c r="B3015" s="15">
        <v>1608360</v>
      </c>
      <c r="C3015" s="15" t="s">
        <v>5179</v>
      </c>
      <c r="D3015" s="15" t="s">
        <v>41</v>
      </c>
      <c r="E3015" s="16" t="s">
        <v>250</v>
      </c>
      <c r="F3015" s="15" t="s">
        <v>1175</v>
      </c>
      <c r="G3015" s="17">
        <v>99.39</v>
      </c>
      <c r="H3015" s="17">
        <v>534903</v>
      </c>
      <c r="I3015" s="17">
        <v>534472</v>
      </c>
      <c r="J3015" s="17">
        <v>7288.26</v>
      </c>
      <c r="K3015" s="15" t="s">
        <v>58</v>
      </c>
      <c r="L3015" s="15">
        <v>300</v>
      </c>
      <c r="M3015" s="17">
        <f t="shared" si="47"/>
        <v>29817</v>
      </c>
      <c r="N3015" s="25" t="s">
        <v>20</v>
      </c>
    </row>
    <row r="3016" s="7" customFormat="1" customHeight="1" spans="1:14">
      <c r="A3016" s="14">
        <v>3012</v>
      </c>
      <c r="B3016" s="15">
        <v>1602751</v>
      </c>
      <c r="C3016" s="15" t="s">
        <v>5180</v>
      </c>
      <c r="D3016" s="15" t="s">
        <v>41</v>
      </c>
      <c r="E3016" s="16" t="s">
        <v>710</v>
      </c>
      <c r="F3016" s="15" t="s">
        <v>340</v>
      </c>
      <c r="G3016" s="17">
        <v>141.69</v>
      </c>
      <c r="H3016" s="17">
        <v>823875</v>
      </c>
      <c r="I3016" s="17">
        <v>823119</v>
      </c>
      <c r="J3016" s="17">
        <v>11224.34</v>
      </c>
      <c r="K3016" s="15" t="s">
        <v>79</v>
      </c>
      <c r="L3016" s="15">
        <v>300</v>
      </c>
      <c r="M3016" s="17">
        <f t="shared" si="47"/>
        <v>42507</v>
      </c>
      <c r="N3016" s="25" t="s">
        <v>20</v>
      </c>
    </row>
    <row r="3017" s="7" customFormat="1" customHeight="1" spans="1:14">
      <c r="A3017" s="14">
        <v>3013</v>
      </c>
      <c r="B3017" s="15">
        <v>1612514</v>
      </c>
      <c r="C3017" s="15" t="s">
        <v>5181</v>
      </c>
      <c r="D3017" s="15" t="s">
        <v>50</v>
      </c>
      <c r="E3017" s="16" t="s">
        <v>5182</v>
      </c>
      <c r="F3017" s="15" t="s">
        <v>89</v>
      </c>
      <c r="G3017" s="17">
        <v>79.93</v>
      </c>
      <c r="H3017" s="17">
        <v>342100</v>
      </c>
      <c r="I3017" s="17">
        <v>342442.8</v>
      </c>
      <c r="J3017" s="17">
        <v>3261.36</v>
      </c>
      <c r="K3017" s="15"/>
      <c r="L3017" s="15">
        <v>150</v>
      </c>
      <c r="M3017" s="17">
        <f t="shared" si="47"/>
        <v>11989.5</v>
      </c>
      <c r="N3017" s="25" t="s">
        <v>20</v>
      </c>
    </row>
    <row r="3018" s="7" customFormat="1" customHeight="1" spans="1:14">
      <c r="A3018" s="14">
        <v>3014</v>
      </c>
      <c r="B3018" s="15">
        <v>1614926</v>
      </c>
      <c r="C3018" s="15" t="s">
        <v>5183</v>
      </c>
      <c r="D3018" s="15" t="s">
        <v>70</v>
      </c>
      <c r="E3018" s="16" t="s">
        <v>2167</v>
      </c>
      <c r="F3018" s="15" t="s">
        <v>1249</v>
      </c>
      <c r="G3018" s="17">
        <v>87.79</v>
      </c>
      <c r="H3018" s="17">
        <v>534257</v>
      </c>
      <c r="I3018" s="17">
        <v>550262</v>
      </c>
      <c r="J3018" s="17">
        <v>7860.88</v>
      </c>
      <c r="K3018" s="15"/>
      <c r="L3018" s="15">
        <v>150</v>
      </c>
      <c r="M3018" s="17">
        <f t="shared" si="47"/>
        <v>13168.5</v>
      </c>
      <c r="N3018" s="25" t="s">
        <v>20</v>
      </c>
    </row>
    <row r="3019" s="7" customFormat="1" customHeight="1" spans="1:14">
      <c r="A3019" s="14">
        <v>3015</v>
      </c>
      <c r="B3019" s="15">
        <v>1604027</v>
      </c>
      <c r="C3019" s="15" t="s">
        <v>5184</v>
      </c>
      <c r="D3019" s="15" t="s">
        <v>50</v>
      </c>
      <c r="E3019" s="16" t="s">
        <v>5185</v>
      </c>
      <c r="F3019" s="15" t="s">
        <v>3770</v>
      </c>
      <c r="G3019" s="17">
        <v>108.57</v>
      </c>
      <c r="H3019" s="17">
        <v>464680</v>
      </c>
      <c r="I3019" s="17">
        <v>465107.6</v>
      </c>
      <c r="J3019" s="17">
        <v>6644.39</v>
      </c>
      <c r="K3019" s="15"/>
      <c r="L3019" s="15">
        <v>150</v>
      </c>
      <c r="M3019" s="17">
        <f t="shared" si="47"/>
        <v>16285.5</v>
      </c>
      <c r="N3019" s="25" t="s">
        <v>20</v>
      </c>
    </row>
    <row r="3020" s="7" customFormat="1" customHeight="1" spans="1:14">
      <c r="A3020" s="14">
        <v>3016</v>
      </c>
      <c r="B3020" s="15">
        <v>1604010</v>
      </c>
      <c r="C3020" s="15" t="s">
        <v>5186</v>
      </c>
      <c r="D3020" s="15" t="s">
        <v>50</v>
      </c>
      <c r="E3020" s="16" t="s">
        <v>1822</v>
      </c>
      <c r="F3020" s="15" t="s">
        <v>1742</v>
      </c>
      <c r="G3020" s="17">
        <v>83.34</v>
      </c>
      <c r="H3020" s="17">
        <v>356695</v>
      </c>
      <c r="I3020" s="17">
        <v>356994.8</v>
      </c>
      <c r="J3020" s="17">
        <v>3399.95</v>
      </c>
      <c r="K3020" s="15"/>
      <c r="L3020" s="15">
        <v>150</v>
      </c>
      <c r="M3020" s="17">
        <f t="shared" si="47"/>
        <v>12501</v>
      </c>
      <c r="N3020" s="25" t="s">
        <v>20</v>
      </c>
    </row>
    <row r="3021" s="7" customFormat="1" customHeight="1" spans="1:14">
      <c r="A3021" s="14">
        <v>3017</v>
      </c>
      <c r="B3021" s="15">
        <v>1601377</v>
      </c>
      <c r="C3021" s="15" t="s">
        <v>5187</v>
      </c>
      <c r="D3021" s="15" t="s">
        <v>50</v>
      </c>
      <c r="E3021" s="16" t="s">
        <v>5188</v>
      </c>
      <c r="F3021" s="15" t="s">
        <v>1561</v>
      </c>
      <c r="G3021" s="17">
        <v>108.57</v>
      </c>
      <c r="H3021" s="17">
        <v>464680</v>
      </c>
      <c r="I3021" s="17">
        <v>465107.6</v>
      </c>
      <c r="J3021" s="17">
        <v>6644.38</v>
      </c>
      <c r="K3021" s="15"/>
      <c r="L3021" s="15">
        <v>150</v>
      </c>
      <c r="M3021" s="17">
        <f t="shared" si="47"/>
        <v>16285.5</v>
      </c>
      <c r="N3021" s="25" t="s">
        <v>20</v>
      </c>
    </row>
    <row r="3022" s="7" customFormat="1" customHeight="1" spans="1:14">
      <c r="A3022" s="14">
        <v>3018</v>
      </c>
      <c r="B3022" s="15">
        <v>1600798</v>
      </c>
      <c r="C3022" s="15" t="s">
        <v>5189</v>
      </c>
      <c r="D3022" s="15" t="s">
        <v>50</v>
      </c>
      <c r="E3022" s="16" t="s">
        <v>5190</v>
      </c>
      <c r="F3022" s="15" t="s">
        <v>1206</v>
      </c>
      <c r="G3022" s="17">
        <v>124.4</v>
      </c>
      <c r="H3022" s="17">
        <v>529446</v>
      </c>
      <c r="I3022" s="17">
        <v>529872</v>
      </c>
      <c r="J3022" s="17">
        <v>7569.6</v>
      </c>
      <c r="K3022" s="15"/>
      <c r="L3022" s="15">
        <v>150</v>
      </c>
      <c r="M3022" s="17">
        <f t="shared" si="47"/>
        <v>18660</v>
      </c>
      <c r="N3022" s="25" t="s">
        <v>20</v>
      </c>
    </row>
    <row r="3023" s="7" customFormat="1" customHeight="1" spans="1:14">
      <c r="A3023" s="14">
        <v>3019</v>
      </c>
      <c r="B3023" s="15">
        <v>1612755</v>
      </c>
      <c r="C3023" s="15" t="s">
        <v>5191</v>
      </c>
      <c r="D3023" s="15" t="s">
        <v>50</v>
      </c>
      <c r="E3023" s="16" t="s">
        <v>5192</v>
      </c>
      <c r="F3023" s="15" t="s">
        <v>269</v>
      </c>
      <c r="G3023" s="17">
        <v>108.57</v>
      </c>
      <c r="H3023" s="17">
        <v>447960</v>
      </c>
      <c r="I3023" s="17">
        <v>448372.42</v>
      </c>
      <c r="J3023" s="17">
        <v>6405.32</v>
      </c>
      <c r="K3023" s="15"/>
      <c r="L3023" s="15">
        <v>150</v>
      </c>
      <c r="M3023" s="17">
        <f t="shared" si="47"/>
        <v>16285.5</v>
      </c>
      <c r="N3023" s="25" t="s">
        <v>20</v>
      </c>
    </row>
    <row r="3024" s="7" customFormat="1" customHeight="1" spans="1:14">
      <c r="A3024" s="14">
        <v>3020</v>
      </c>
      <c r="B3024" s="15">
        <v>1615677</v>
      </c>
      <c r="C3024" s="15" t="s">
        <v>5193</v>
      </c>
      <c r="D3024" s="15" t="s">
        <v>70</v>
      </c>
      <c r="E3024" s="16" t="s">
        <v>3840</v>
      </c>
      <c r="F3024" s="15" t="s">
        <v>1249</v>
      </c>
      <c r="G3024" s="17">
        <v>113.1</v>
      </c>
      <c r="H3024" s="17">
        <v>721105</v>
      </c>
      <c r="I3024" s="17">
        <v>735961</v>
      </c>
      <c r="J3024" s="17">
        <v>10513.73</v>
      </c>
      <c r="K3024" s="15" t="s">
        <v>58</v>
      </c>
      <c r="L3024" s="15">
        <v>300</v>
      </c>
      <c r="M3024" s="17">
        <f t="shared" si="47"/>
        <v>33930</v>
      </c>
      <c r="N3024" s="25" t="s">
        <v>20</v>
      </c>
    </row>
    <row r="3025" s="7" customFormat="1" customHeight="1" spans="1:14">
      <c r="A3025" s="14">
        <v>3021</v>
      </c>
      <c r="B3025" s="15">
        <v>1610341</v>
      </c>
      <c r="C3025" s="15" t="s">
        <v>5194</v>
      </c>
      <c r="D3025" s="15" t="s">
        <v>41</v>
      </c>
      <c r="E3025" s="16" t="s">
        <v>421</v>
      </c>
      <c r="F3025" s="15" t="s">
        <v>1452</v>
      </c>
      <c r="G3025" s="17">
        <v>99.39</v>
      </c>
      <c r="H3025" s="17">
        <v>518672</v>
      </c>
      <c r="I3025" s="17">
        <v>518255</v>
      </c>
      <c r="J3025" s="17">
        <v>7067.12</v>
      </c>
      <c r="K3025" s="15" t="s">
        <v>58</v>
      </c>
      <c r="L3025" s="15">
        <v>300</v>
      </c>
      <c r="M3025" s="17">
        <f t="shared" si="47"/>
        <v>29817</v>
      </c>
      <c r="N3025" s="25" t="s">
        <v>20</v>
      </c>
    </row>
    <row r="3026" s="7" customFormat="1" customHeight="1" spans="1:14">
      <c r="A3026" s="14">
        <v>3022</v>
      </c>
      <c r="B3026" s="15">
        <v>1614911</v>
      </c>
      <c r="C3026" s="15" t="s">
        <v>5195</v>
      </c>
      <c r="D3026" s="15" t="s">
        <v>41</v>
      </c>
      <c r="E3026" s="16" t="s">
        <v>811</v>
      </c>
      <c r="F3026" s="15" t="s">
        <v>1682</v>
      </c>
      <c r="G3026" s="17">
        <v>117.98</v>
      </c>
      <c r="H3026" s="17">
        <v>647996</v>
      </c>
      <c r="I3026" s="17">
        <v>647393</v>
      </c>
      <c r="J3026" s="17">
        <v>8828.08</v>
      </c>
      <c r="K3026" s="15"/>
      <c r="L3026" s="15">
        <v>150</v>
      </c>
      <c r="M3026" s="17">
        <f t="shared" si="47"/>
        <v>17697</v>
      </c>
      <c r="N3026" s="25" t="s">
        <v>20</v>
      </c>
    </row>
    <row r="3027" s="7" customFormat="1" customHeight="1" spans="1:14">
      <c r="A3027" s="14">
        <v>3023</v>
      </c>
      <c r="B3027" s="15">
        <v>1605511</v>
      </c>
      <c r="C3027" s="15" t="s">
        <v>5196</v>
      </c>
      <c r="D3027" s="15" t="s">
        <v>41</v>
      </c>
      <c r="E3027" s="16" t="s">
        <v>335</v>
      </c>
      <c r="F3027" s="15" t="s">
        <v>5197</v>
      </c>
      <c r="G3027" s="17">
        <v>141.69</v>
      </c>
      <c r="H3027" s="17">
        <v>809372</v>
      </c>
      <c r="I3027" s="17">
        <v>808629</v>
      </c>
      <c r="J3027" s="17">
        <v>14702.36</v>
      </c>
      <c r="K3027" s="15"/>
      <c r="L3027" s="15">
        <v>150</v>
      </c>
      <c r="M3027" s="17">
        <f t="shared" si="47"/>
        <v>21253.5</v>
      </c>
      <c r="N3027" s="25" t="s">
        <v>20</v>
      </c>
    </row>
    <row r="3028" s="7" customFormat="1" customHeight="1" spans="1:14">
      <c r="A3028" s="14">
        <v>3024</v>
      </c>
      <c r="B3028" s="15">
        <v>1605512</v>
      </c>
      <c r="C3028" s="15" t="s">
        <v>5198</v>
      </c>
      <c r="D3028" s="15" t="s">
        <v>41</v>
      </c>
      <c r="E3028" s="16" t="s">
        <v>630</v>
      </c>
      <c r="F3028" s="15" t="s">
        <v>2410</v>
      </c>
      <c r="G3028" s="17">
        <v>99.82</v>
      </c>
      <c r="H3028" s="17">
        <v>540230</v>
      </c>
      <c r="I3028" s="17">
        <v>539743</v>
      </c>
      <c r="J3028" s="17">
        <v>7360.13</v>
      </c>
      <c r="K3028" s="15"/>
      <c r="L3028" s="15">
        <v>150</v>
      </c>
      <c r="M3028" s="17">
        <f t="shared" si="47"/>
        <v>14973</v>
      </c>
      <c r="N3028" s="25" t="s">
        <v>20</v>
      </c>
    </row>
    <row r="3029" s="7" customFormat="1" customHeight="1" spans="1:14">
      <c r="A3029" s="14">
        <v>3025</v>
      </c>
      <c r="B3029" s="15">
        <v>1604882</v>
      </c>
      <c r="C3029" s="15" t="s">
        <v>5199</v>
      </c>
      <c r="D3029" s="15" t="s">
        <v>41</v>
      </c>
      <c r="E3029" s="16" t="s">
        <v>949</v>
      </c>
      <c r="F3029" s="15" t="s">
        <v>34</v>
      </c>
      <c r="G3029" s="17">
        <v>99.39</v>
      </c>
      <c r="H3029" s="17">
        <v>534452</v>
      </c>
      <c r="I3029" s="17">
        <v>534022</v>
      </c>
      <c r="J3029" s="17">
        <v>7282.12</v>
      </c>
      <c r="K3029" s="15" t="s">
        <v>58</v>
      </c>
      <c r="L3029" s="15">
        <v>300</v>
      </c>
      <c r="M3029" s="17">
        <f t="shared" si="47"/>
        <v>29817</v>
      </c>
      <c r="N3029" s="25" t="s">
        <v>20</v>
      </c>
    </row>
    <row r="3030" s="7" customFormat="1" customHeight="1" spans="1:14">
      <c r="A3030" s="14">
        <v>3026</v>
      </c>
      <c r="B3030" s="15">
        <v>1601524</v>
      </c>
      <c r="C3030" s="15" t="s">
        <v>5200</v>
      </c>
      <c r="D3030" s="15" t="s">
        <v>50</v>
      </c>
      <c r="E3030" s="16" t="s">
        <v>5201</v>
      </c>
      <c r="F3030" s="15" t="s">
        <v>1375</v>
      </c>
      <c r="G3030" s="17">
        <v>108.67</v>
      </c>
      <c r="H3030" s="17">
        <v>463152</v>
      </c>
      <c r="I3030" s="17">
        <v>463577.74</v>
      </c>
      <c r="J3030" s="17">
        <v>6622.53</v>
      </c>
      <c r="K3030" s="15"/>
      <c r="L3030" s="15">
        <v>150</v>
      </c>
      <c r="M3030" s="17">
        <f t="shared" si="47"/>
        <v>16300.5</v>
      </c>
      <c r="N3030" s="25" t="s">
        <v>20</v>
      </c>
    </row>
    <row r="3031" s="7" customFormat="1" customHeight="1" spans="1:14">
      <c r="A3031" s="14">
        <v>3027</v>
      </c>
      <c r="B3031" s="15">
        <v>1607922</v>
      </c>
      <c r="C3031" s="15" t="s">
        <v>5202</v>
      </c>
      <c r="D3031" s="15" t="s">
        <v>22</v>
      </c>
      <c r="E3031" s="16" t="s">
        <v>5203</v>
      </c>
      <c r="F3031" s="15" t="s">
        <v>157</v>
      </c>
      <c r="G3031" s="17">
        <v>121.04</v>
      </c>
      <c r="H3031" s="17">
        <v>421703</v>
      </c>
      <c r="I3031" s="17">
        <v>422679</v>
      </c>
      <c r="J3031" s="17">
        <v>6332.86</v>
      </c>
      <c r="K3031" s="15"/>
      <c r="L3031" s="15">
        <v>150</v>
      </c>
      <c r="M3031" s="17">
        <f t="shared" si="47"/>
        <v>18156</v>
      </c>
      <c r="N3031" s="25" t="s">
        <v>20</v>
      </c>
    </row>
    <row r="3032" s="7" customFormat="1" customHeight="1" spans="1:14">
      <c r="A3032" s="14">
        <v>3028</v>
      </c>
      <c r="B3032" s="15">
        <v>1607799</v>
      </c>
      <c r="C3032" s="15" t="s">
        <v>5204</v>
      </c>
      <c r="D3032" s="15" t="s">
        <v>22</v>
      </c>
      <c r="E3032" s="16" t="s">
        <v>313</v>
      </c>
      <c r="F3032" s="15" t="s">
        <v>285</v>
      </c>
      <c r="G3032" s="17">
        <v>107.66</v>
      </c>
      <c r="H3032" s="17">
        <v>360666</v>
      </c>
      <c r="I3032" s="17">
        <v>361672</v>
      </c>
      <c r="J3032" s="17">
        <v>5417.53</v>
      </c>
      <c r="K3032" s="15"/>
      <c r="L3032" s="15">
        <v>150</v>
      </c>
      <c r="M3032" s="17">
        <f t="shared" si="47"/>
        <v>16149</v>
      </c>
      <c r="N3032" s="25" t="s">
        <v>20</v>
      </c>
    </row>
    <row r="3033" s="7" customFormat="1" customHeight="1" spans="1:14">
      <c r="A3033" s="14">
        <v>3029</v>
      </c>
      <c r="B3033" s="15">
        <v>1604587</v>
      </c>
      <c r="C3033" s="15" t="s">
        <v>5205</v>
      </c>
      <c r="D3033" s="15" t="s">
        <v>50</v>
      </c>
      <c r="E3033" s="16" t="s">
        <v>5206</v>
      </c>
      <c r="F3033" s="15" t="s">
        <v>1178</v>
      </c>
      <c r="G3033" s="17">
        <v>83.34</v>
      </c>
      <c r="H3033" s="17">
        <v>355695</v>
      </c>
      <c r="I3033" s="17">
        <v>355993.88</v>
      </c>
      <c r="J3033" s="17">
        <v>3390.42</v>
      </c>
      <c r="K3033" s="15"/>
      <c r="L3033" s="15">
        <v>150</v>
      </c>
      <c r="M3033" s="17">
        <f t="shared" si="47"/>
        <v>12501</v>
      </c>
      <c r="N3033" s="25" t="s">
        <v>20</v>
      </c>
    </row>
    <row r="3034" s="7" customFormat="1" customHeight="1" spans="1:14">
      <c r="A3034" s="14">
        <v>3030</v>
      </c>
      <c r="B3034" s="15">
        <v>1611420</v>
      </c>
      <c r="C3034" s="15" t="s">
        <v>2463</v>
      </c>
      <c r="D3034" s="15" t="s">
        <v>5207</v>
      </c>
      <c r="E3034" s="16" t="s">
        <v>478</v>
      </c>
      <c r="F3034" s="15" t="s">
        <v>869</v>
      </c>
      <c r="G3034" s="17">
        <v>133.85</v>
      </c>
      <c r="H3034" s="17">
        <v>519338</v>
      </c>
      <c r="I3034" s="17">
        <v>519066.4</v>
      </c>
      <c r="J3034" s="17">
        <v>7415.24</v>
      </c>
      <c r="K3034" s="15"/>
      <c r="L3034" s="15">
        <v>150</v>
      </c>
      <c r="M3034" s="17">
        <f t="shared" si="47"/>
        <v>20077.5</v>
      </c>
      <c r="N3034" s="25" t="s">
        <v>20</v>
      </c>
    </row>
    <row r="3035" s="7" customFormat="1" customHeight="1" spans="1:14">
      <c r="A3035" s="14">
        <v>3031</v>
      </c>
      <c r="B3035" s="15">
        <v>1611435</v>
      </c>
      <c r="C3035" s="15" t="s">
        <v>5208</v>
      </c>
      <c r="D3035" s="15" t="s">
        <v>5207</v>
      </c>
      <c r="E3035" s="16" t="s">
        <v>501</v>
      </c>
      <c r="F3035" s="15" t="s">
        <v>1163</v>
      </c>
      <c r="G3035" s="17">
        <v>133.85</v>
      </c>
      <c r="H3035" s="17">
        <v>519338</v>
      </c>
      <c r="I3035" s="17">
        <v>519066.4</v>
      </c>
      <c r="J3035" s="17">
        <v>7415.24</v>
      </c>
      <c r="K3035" s="15"/>
      <c r="L3035" s="15">
        <v>150</v>
      </c>
      <c r="M3035" s="17">
        <f t="shared" si="47"/>
        <v>20077.5</v>
      </c>
      <c r="N3035" s="25" t="s">
        <v>20</v>
      </c>
    </row>
    <row r="3036" s="7" customFormat="1" customHeight="1" spans="1:14">
      <c r="A3036" s="14">
        <v>3032</v>
      </c>
      <c r="B3036" s="15">
        <v>1603216</v>
      </c>
      <c r="C3036" s="15" t="s">
        <v>5209</v>
      </c>
      <c r="D3036" s="15" t="s">
        <v>50</v>
      </c>
      <c r="E3036" s="16" t="s">
        <v>5210</v>
      </c>
      <c r="F3036" s="15" t="s">
        <v>92</v>
      </c>
      <c r="G3036" s="17">
        <v>79.93</v>
      </c>
      <c r="H3036" s="17">
        <v>330031</v>
      </c>
      <c r="I3036" s="17">
        <v>330361.29</v>
      </c>
      <c r="J3036" s="17">
        <v>3146.3</v>
      </c>
      <c r="K3036" s="15"/>
      <c r="L3036" s="15">
        <v>150</v>
      </c>
      <c r="M3036" s="17">
        <f t="shared" si="47"/>
        <v>11989.5</v>
      </c>
      <c r="N3036" s="25" t="s">
        <v>20</v>
      </c>
    </row>
    <row r="3037" s="7" customFormat="1" customHeight="1" spans="1:14">
      <c r="A3037" s="14">
        <v>3033</v>
      </c>
      <c r="B3037" s="15">
        <v>1600858</v>
      </c>
      <c r="C3037" s="15" t="s">
        <v>5211</v>
      </c>
      <c r="D3037" s="15" t="s">
        <v>55</v>
      </c>
      <c r="E3037" s="16" t="s">
        <v>5212</v>
      </c>
      <c r="F3037" s="15" t="s">
        <v>1137</v>
      </c>
      <c r="G3037" s="17">
        <v>98.62</v>
      </c>
      <c r="H3037" s="17">
        <v>513000</v>
      </c>
      <c r="I3037" s="17">
        <v>516381</v>
      </c>
      <c r="J3037" s="17">
        <v>7376.87</v>
      </c>
      <c r="K3037" s="31"/>
      <c r="L3037" s="15">
        <v>150</v>
      </c>
      <c r="M3037" s="17">
        <f t="shared" si="47"/>
        <v>14793</v>
      </c>
      <c r="N3037" s="32" t="s">
        <v>20</v>
      </c>
    </row>
    <row r="3038" s="7" customFormat="1" customHeight="1" spans="1:14">
      <c r="A3038" s="14">
        <v>3034</v>
      </c>
      <c r="B3038" s="15">
        <v>1615070</v>
      </c>
      <c r="C3038" s="15" t="s">
        <v>5213</v>
      </c>
      <c r="D3038" s="15" t="s">
        <v>70</v>
      </c>
      <c r="E3038" s="16" t="s">
        <v>5214</v>
      </c>
      <c r="F3038" s="15" t="s">
        <v>407</v>
      </c>
      <c r="G3038" s="17">
        <v>113.37</v>
      </c>
      <c r="H3038" s="17">
        <v>721200</v>
      </c>
      <c r="I3038" s="17">
        <v>735959</v>
      </c>
      <c r="J3038" s="17">
        <v>10513.7</v>
      </c>
      <c r="K3038" s="31" t="s">
        <v>58</v>
      </c>
      <c r="L3038" s="15">
        <v>300</v>
      </c>
      <c r="M3038" s="17">
        <f t="shared" si="47"/>
        <v>34011</v>
      </c>
      <c r="N3038" s="32" t="s">
        <v>20</v>
      </c>
    </row>
    <row r="3039" s="7" customFormat="1" customHeight="1" spans="1:14">
      <c r="A3039" s="14">
        <v>3035</v>
      </c>
      <c r="B3039" s="15">
        <v>1602526</v>
      </c>
      <c r="C3039" s="15" t="s">
        <v>5215</v>
      </c>
      <c r="D3039" s="15" t="s">
        <v>55</v>
      </c>
      <c r="E3039" s="16" t="s">
        <v>1686</v>
      </c>
      <c r="F3039" s="15" t="s">
        <v>5216</v>
      </c>
      <c r="G3039" s="17">
        <v>160.73</v>
      </c>
      <c r="H3039" s="17">
        <v>790470</v>
      </c>
      <c r="I3039" s="17">
        <v>785011</v>
      </c>
      <c r="J3039" s="17">
        <v>14952.59</v>
      </c>
      <c r="K3039" s="31"/>
      <c r="L3039" s="15">
        <v>150</v>
      </c>
      <c r="M3039" s="17">
        <f t="shared" si="47"/>
        <v>24109.5</v>
      </c>
      <c r="N3039" s="32" t="s">
        <v>20</v>
      </c>
    </row>
    <row r="3040" s="7" customFormat="1" customHeight="1" spans="1:14">
      <c r="A3040" s="14">
        <v>3036</v>
      </c>
      <c r="B3040" s="15">
        <v>1616065</v>
      </c>
      <c r="C3040" s="15" t="s">
        <v>5217</v>
      </c>
      <c r="D3040" s="15" t="s">
        <v>70</v>
      </c>
      <c r="E3040" s="16" t="s">
        <v>5218</v>
      </c>
      <c r="F3040" s="15" t="s">
        <v>739</v>
      </c>
      <c r="G3040" s="17">
        <v>108.78</v>
      </c>
      <c r="H3040" s="17">
        <v>591906</v>
      </c>
      <c r="I3040" s="17">
        <v>607359</v>
      </c>
      <c r="J3040" s="17">
        <v>8676.55</v>
      </c>
      <c r="K3040" s="31"/>
      <c r="L3040" s="15">
        <v>150</v>
      </c>
      <c r="M3040" s="17">
        <f t="shared" si="47"/>
        <v>16317</v>
      </c>
      <c r="N3040" s="32" t="s">
        <v>20</v>
      </c>
    </row>
    <row r="3041" s="7" customFormat="1" customHeight="1" spans="1:14">
      <c r="A3041" s="14">
        <v>3037</v>
      </c>
      <c r="B3041" s="15">
        <v>1603432</v>
      </c>
      <c r="C3041" s="15" t="s">
        <v>5219</v>
      </c>
      <c r="D3041" s="15" t="s">
        <v>41</v>
      </c>
      <c r="E3041" s="16" t="s">
        <v>88</v>
      </c>
      <c r="F3041" s="15" t="s">
        <v>1649</v>
      </c>
      <c r="G3041" s="17">
        <v>99.39</v>
      </c>
      <c r="H3041" s="17">
        <v>526419</v>
      </c>
      <c r="I3041" s="17">
        <v>525995</v>
      </c>
      <c r="J3041" s="17">
        <v>7172.66</v>
      </c>
      <c r="K3041" s="31"/>
      <c r="L3041" s="15">
        <v>150</v>
      </c>
      <c r="M3041" s="17">
        <f t="shared" si="47"/>
        <v>14908.5</v>
      </c>
      <c r="N3041" s="32" t="s">
        <v>20</v>
      </c>
    </row>
    <row r="3042" s="7" customFormat="1" customHeight="1" spans="1:14">
      <c r="A3042" s="14">
        <v>3038</v>
      </c>
      <c r="B3042" s="15">
        <v>1615415</v>
      </c>
      <c r="C3042" s="15" t="s">
        <v>5220</v>
      </c>
      <c r="D3042" s="15" t="s">
        <v>41</v>
      </c>
      <c r="E3042" s="16" t="s">
        <v>488</v>
      </c>
      <c r="F3042" s="15" t="s">
        <v>1755</v>
      </c>
      <c r="G3042" s="17">
        <v>117.47</v>
      </c>
      <c r="H3042" s="17">
        <v>658012</v>
      </c>
      <c r="I3042" s="17">
        <v>657452</v>
      </c>
      <c r="J3042" s="17">
        <v>8965.24</v>
      </c>
      <c r="K3042" s="31"/>
      <c r="L3042" s="15">
        <v>150</v>
      </c>
      <c r="M3042" s="17">
        <f t="shared" si="47"/>
        <v>17620.5</v>
      </c>
      <c r="N3042" s="32" t="s">
        <v>20</v>
      </c>
    </row>
    <row r="3043" s="7" customFormat="1" customHeight="1" spans="1:14">
      <c r="A3043" s="14">
        <v>3039</v>
      </c>
      <c r="B3043" s="15">
        <v>1616529</v>
      </c>
      <c r="C3043" s="15" t="s">
        <v>5063</v>
      </c>
      <c r="D3043" s="15" t="s">
        <v>331</v>
      </c>
      <c r="E3043" s="16" t="s">
        <v>672</v>
      </c>
      <c r="F3043" s="15" t="s">
        <v>5064</v>
      </c>
      <c r="G3043" s="17">
        <v>140.84</v>
      </c>
      <c r="H3043" s="17">
        <v>563360</v>
      </c>
      <c r="I3043" s="17">
        <v>563600</v>
      </c>
      <c r="J3043" s="17">
        <v>10735.24</v>
      </c>
      <c r="K3043" s="31" t="s">
        <v>79</v>
      </c>
      <c r="L3043" s="15">
        <v>300</v>
      </c>
      <c r="M3043" s="17">
        <f t="shared" si="47"/>
        <v>42252</v>
      </c>
      <c r="N3043" s="32" t="s">
        <v>20</v>
      </c>
    </row>
    <row r="3044" s="7" customFormat="1" customHeight="1" spans="1:14">
      <c r="A3044" s="14">
        <v>3040</v>
      </c>
      <c r="B3044" s="15">
        <v>1604221</v>
      </c>
      <c r="C3044" s="15" t="s">
        <v>5221</v>
      </c>
      <c r="D3044" s="15" t="s">
        <v>41</v>
      </c>
      <c r="E3044" s="16" t="s">
        <v>581</v>
      </c>
      <c r="F3044" s="15" t="s">
        <v>1043</v>
      </c>
      <c r="G3044" s="17">
        <v>141.69</v>
      </c>
      <c r="H3044" s="17">
        <v>824097</v>
      </c>
      <c r="I3044" s="17">
        <v>823341</v>
      </c>
      <c r="J3044" s="17">
        <v>14969.84</v>
      </c>
      <c r="K3044" s="31" t="s">
        <v>79</v>
      </c>
      <c r="L3044" s="15">
        <v>300</v>
      </c>
      <c r="M3044" s="17">
        <f t="shared" si="47"/>
        <v>42507</v>
      </c>
      <c r="N3044" s="32" t="s">
        <v>20</v>
      </c>
    </row>
    <row r="3045" s="7" customFormat="1" customHeight="1" spans="1:14">
      <c r="A3045" s="14">
        <v>3041</v>
      </c>
      <c r="B3045" s="15">
        <v>1603841</v>
      </c>
      <c r="C3045" s="15" t="s">
        <v>5222</v>
      </c>
      <c r="D3045" s="15" t="s">
        <v>213</v>
      </c>
      <c r="E3045" s="16" t="s">
        <v>5223</v>
      </c>
      <c r="F3045" s="15" t="s">
        <v>251</v>
      </c>
      <c r="G3045" s="17">
        <v>96.28</v>
      </c>
      <c r="H3045" s="17">
        <v>478404</v>
      </c>
      <c r="I3045" s="17">
        <v>482142</v>
      </c>
      <c r="J3045" s="17">
        <v>7137.74</v>
      </c>
      <c r="K3045" s="31"/>
      <c r="L3045" s="15">
        <v>150</v>
      </c>
      <c r="M3045" s="17">
        <f t="shared" si="47"/>
        <v>14442</v>
      </c>
      <c r="N3045" s="32" t="s">
        <v>20</v>
      </c>
    </row>
    <row r="3046" s="7" customFormat="1" customHeight="1" spans="1:14">
      <c r="A3046" s="14">
        <v>3042</v>
      </c>
      <c r="B3046" s="15">
        <v>1608449</v>
      </c>
      <c r="C3046" s="15" t="s">
        <v>5224</v>
      </c>
      <c r="D3046" s="15" t="s">
        <v>41</v>
      </c>
      <c r="E3046" s="16" t="s">
        <v>551</v>
      </c>
      <c r="F3046" s="15" t="s">
        <v>5225</v>
      </c>
      <c r="G3046" s="17">
        <v>117.98</v>
      </c>
      <c r="H3046" s="17">
        <v>650192</v>
      </c>
      <c r="I3046" s="17">
        <v>649586</v>
      </c>
      <c r="J3046" s="17">
        <v>8857.98</v>
      </c>
      <c r="K3046" s="31"/>
      <c r="L3046" s="15">
        <v>150</v>
      </c>
      <c r="M3046" s="17">
        <f t="shared" si="47"/>
        <v>17697</v>
      </c>
      <c r="N3046" s="32" t="s">
        <v>20</v>
      </c>
    </row>
    <row r="3047" s="7" customFormat="1" customHeight="1" spans="1:14">
      <c r="A3047" s="14">
        <v>3043</v>
      </c>
      <c r="B3047" s="15">
        <v>1605679</v>
      </c>
      <c r="C3047" s="15" t="s">
        <v>5226</v>
      </c>
      <c r="D3047" s="15" t="s">
        <v>70</v>
      </c>
      <c r="E3047" s="16" t="s">
        <v>5227</v>
      </c>
      <c r="F3047" s="15" t="s">
        <v>1249</v>
      </c>
      <c r="G3047" s="17">
        <v>113.1</v>
      </c>
      <c r="H3047" s="17">
        <v>708607</v>
      </c>
      <c r="I3047" s="17">
        <v>723205</v>
      </c>
      <c r="J3047" s="17">
        <v>10331.5</v>
      </c>
      <c r="K3047" s="31"/>
      <c r="L3047" s="15">
        <v>150</v>
      </c>
      <c r="M3047" s="17">
        <f t="shared" si="47"/>
        <v>16965</v>
      </c>
      <c r="N3047" s="32" t="s">
        <v>20</v>
      </c>
    </row>
    <row r="3048" s="7" customFormat="1" customHeight="1" spans="1:14">
      <c r="A3048" s="14">
        <v>3044</v>
      </c>
      <c r="B3048" s="15">
        <v>1614167</v>
      </c>
      <c r="C3048" s="15" t="s">
        <v>5228</v>
      </c>
      <c r="D3048" s="15" t="s">
        <v>22</v>
      </c>
      <c r="E3048" s="16" t="s">
        <v>1607</v>
      </c>
      <c r="F3048" s="15" t="s">
        <v>1249</v>
      </c>
      <c r="G3048" s="17">
        <v>132.56</v>
      </c>
      <c r="H3048" s="17">
        <v>461839</v>
      </c>
      <c r="I3048" s="17" t="s">
        <v>5229</v>
      </c>
      <c r="J3048" s="17">
        <v>6945.36</v>
      </c>
      <c r="K3048" s="31"/>
      <c r="L3048" s="15">
        <v>150</v>
      </c>
      <c r="M3048" s="17">
        <f t="shared" si="47"/>
        <v>19884</v>
      </c>
      <c r="N3048" s="32" t="s">
        <v>20</v>
      </c>
    </row>
    <row r="3049" s="7" customFormat="1" customHeight="1" spans="1:14">
      <c r="A3049" s="14">
        <v>3045</v>
      </c>
      <c r="B3049" s="34">
        <v>1608503</v>
      </c>
      <c r="C3049" s="15" t="s">
        <v>5230</v>
      </c>
      <c r="D3049" s="15" t="s">
        <v>70</v>
      </c>
      <c r="E3049" s="16" t="s">
        <v>5231</v>
      </c>
      <c r="F3049" s="15" t="s">
        <v>835</v>
      </c>
      <c r="G3049" s="17">
        <v>108.78</v>
      </c>
      <c r="H3049" s="17">
        <v>574773</v>
      </c>
      <c r="I3049" s="17">
        <v>589779</v>
      </c>
      <c r="J3049" s="17">
        <v>8425.42</v>
      </c>
      <c r="K3049" s="31"/>
      <c r="L3049" s="15">
        <v>150</v>
      </c>
      <c r="M3049" s="17">
        <f t="shared" si="47"/>
        <v>16317</v>
      </c>
      <c r="N3049" s="32" t="s">
        <v>20</v>
      </c>
    </row>
    <row r="3050" s="7" customFormat="1" customHeight="1" spans="1:14">
      <c r="A3050" s="14">
        <v>3046</v>
      </c>
      <c r="B3050" s="15">
        <v>1609040</v>
      </c>
      <c r="C3050" s="15" t="s">
        <v>5232</v>
      </c>
      <c r="D3050" s="15" t="s">
        <v>70</v>
      </c>
      <c r="E3050" s="16" t="s">
        <v>5233</v>
      </c>
      <c r="F3050" s="15" t="s">
        <v>1008</v>
      </c>
      <c r="G3050" s="17">
        <v>113.1</v>
      </c>
      <c r="H3050" s="17">
        <v>706950</v>
      </c>
      <c r="I3050" s="17">
        <v>721514</v>
      </c>
      <c r="J3050" s="17">
        <v>10307.35</v>
      </c>
      <c r="K3050" s="31" t="s">
        <v>58</v>
      </c>
      <c r="L3050" s="15">
        <v>300</v>
      </c>
      <c r="M3050" s="17">
        <f t="shared" si="47"/>
        <v>33930</v>
      </c>
      <c r="N3050" s="32" t="s">
        <v>20</v>
      </c>
    </row>
    <row r="3051" s="7" customFormat="1" customHeight="1" spans="1:14">
      <c r="A3051" s="14">
        <v>3047</v>
      </c>
      <c r="B3051" s="15">
        <v>1612698</v>
      </c>
      <c r="C3051" s="15" t="s">
        <v>5234</v>
      </c>
      <c r="D3051" s="15" t="s">
        <v>50</v>
      </c>
      <c r="E3051" s="16" t="s">
        <v>5235</v>
      </c>
      <c r="F3051" s="15" t="s">
        <v>222</v>
      </c>
      <c r="G3051" s="17">
        <v>124.4</v>
      </c>
      <c r="H3051" s="17">
        <v>529446</v>
      </c>
      <c r="I3051" s="17">
        <v>529872</v>
      </c>
      <c r="J3051" s="17">
        <v>10092.8</v>
      </c>
      <c r="K3051" s="31"/>
      <c r="L3051" s="15">
        <v>150</v>
      </c>
      <c r="M3051" s="17">
        <f t="shared" si="47"/>
        <v>18660</v>
      </c>
      <c r="N3051" s="32" t="s">
        <v>20</v>
      </c>
    </row>
    <row r="3052" s="7" customFormat="1" customHeight="1" spans="1:14">
      <c r="A3052" s="14">
        <v>3048</v>
      </c>
      <c r="B3052" s="15">
        <v>1614727</v>
      </c>
      <c r="C3052" s="15" t="s">
        <v>5236</v>
      </c>
      <c r="D3052" s="15" t="s">
        <v>70</v>
      </c>
      <c r="E3052" s="16" t="s">
        <v>5237</v>
      </c>
      <c r="F3052" s="15" t="s">
        <v>410</v>
      </c>
      <c r="G3052" s="17">
        <v>113.1</v>
      </c>
      <c r="H3052" s="17">
        <v>722240</v>
      </c>
      <c r="I3052" s="17">
        <v>737119</v>
      </c>
      <c r="J3052" s="17">
        <v>10530.26</v>
      </c>
      <c r="K3052" s="31" t="s">
        <v>58</v>
      </c>
      <c r="L3052" s="15">
        <v>300</v>
      </c>
      <c r="M3052" s="17">
        <f t="shared" si="47"/>
        <v>33930</v>
      </c>
      <c r="N3052" s="32" t="s">
        <v>20</v>
      </c>
    </row>
    <row r="3053" s="7" customFormat="1" customHeight="1" spans="1:14">
      <c r="A3053" s="14">
        <v>3049</v>
      </c>
      <c r="B3053" s="15">
        <v>1602987</v>
      </c>
      <c r="C3053" s="15" t="s">
        <v>5238</v>
      </c>
      <c r="D3053" s="15" t="s">
        <v>41</v>
      </c>
      <c r="E3053" s="16" t="s">
        <v>706</v>
      </c>
      <c r="F3053" s="15" t="s">
        <v>43</v>
      </c>
      <c r="G3053" s="17">
        <v>117.47</v>
      </c>
      <c r="H3053" s="17">
        <v>654469</v>
      </c>
      <c r="I3053" s="17">
        <v>653912</v>
      </c>
      <c r="J3053" s="17">
        <v>17833.96</v>
      </c>
      <c r="K3053" s="31"/>
      <c r="L3053" s="15">
        <v>150</v>
      </c>
      <c r="M3053" s="17">
        <f t="shared" si="47"/>
        <v>17620.5</v>
      </c>
      <c r="N3053" s="32" t="s">
        <v>20</v>
      </c>
    </row>
    <row r="3054" s="7" customFormat="1" customHeight="1" spans="1:14">
      <c r="A3054" s="14">
        <v>3050</v>
      </c>
      <c r="B3054" s="15">
        <v>1601070</v>
      </c>
      <c r="C3054" s="15" t="s">
        <v>5239</v>
      </c>
      <c r="D3054" s="15" t="s">
        <v>50</v>
      </c>
      <c r="E3054" s="16" t="s">
        <v>1517</v>
      </c>
      <c r="F3054" s="15" t="s">
        <v>1749</v>
      </c>
      <c r="G3054" s="17">
        <v>124.4</v>
      </c>
      <c r="H3054" s="17">
        <v>532059</v>
      </c>
      <c r="I3054" s="17">
        <v>532529.27</v>
      </c>
      <c r="J3054" s="17">
        <v>7607.56</v>
      </c>
      <c r="K3054" s="31"/>
      <c r="L3054" s="15">
        <v>150</v>
      </c>
      <c r="M3054" s="17">
        <f t="shared" si="47"/>
        <v>18660</v>
      </c>
      <c r="N3054" s="32" t="s">
        <v>20</v>
      </c>
    </row>
    <row r="3055" s="7" customFormat="1" customHeight="1" spans="1:14">
      <c r="A3055" s="14">
        <v>3051</v>
      </c>
      <c r="B3055" s="15">
        <v>1606783</v>
      </c>
      <c r="C3055" s="15" t="s">
        <v>2469</v>
      </c>
      <c r="D3055" s="15" t="s">
        <v>50</v>
      </c>
      <c r="E3055" s="16" t="s">
        <v>5240</v>
      </c>
      <c r="F3055" s="15" t="s">
        <v>2752</v>
      </c>
      <c r="G3055" s="17">
        <v>79.93</v>
      </c>
      <c r="H3055" s="17">
        <v>342020</v>
      </c>
      <c r="I3055" s="17">
        <v>342362.79</v>
      </c>
      <c r="J3055" s="17">
        <v>3260.6</v>
      </c>
      <c r="K3055" s="31"/>
      <c r="L3055" s="15">
        <v>150</v>
      </c>
      <c r="M3055" s="17">
        <f t="shared" si="47"/>
        <v>11989.5</v>
      </c>
      <c r="N3055" s="32" t="s">
        <v>20</v>
      </c>
    </row>
    <row r="3056" s="7" customFormat="1" customHeight="1" spans="1:14">
      <c r="A3056" s="14">
        <v>3052</v>
      </c>
      <c r="B3056" s="15">
        <v>1604761</v>
      </c>
      <c r="C3056" s="15" t="s">
        <v>5241</v>
      </c>
      <c r="D3056" s="15" t="s">
        <v>41</v>
      </c>
      <c r="E3056" s="16" t="s">
        <v>171</v>
      </c>
      <c r="F3056" s="15" t="s">
        <v>43</v>
      </c>
      <c r="G3056" s="17">
        <v>99.39</v>
      </c>
      <c r="H3056" s="17">
        <v>529915</v>
      </c>
      <c r="I3056" s="17">
        <v>529488</v>
      </c>
      <c r="J3056" s="17">
        <v>7220.29</v>
      </c>
      <c r="K3056" s="31"/>
      <c r="L3056" s="15">
        <v>150</v>
      </c>
      <c r="M3056" s="17">
        <f t="shared" si="47"/>
        <v>14908.5</v>
      </c>
      <c r="N3056" s="32" t="s">
        <v>20</v>
      </c>
    </row>
    <row r="3057" s="7" customFormat="1" customHeight="1" spans="1:14">
      <c r="A3057" s="14">
        <v>3053</v>
      </c>
      <c r="B3057" s="15">
        <v>1612115</v>
      </c>
      <c r="C3057" s="15" t="s">
        <v>5242</v>
      </c>
      <c r="D3057" s="15" t="s">
        <v>50</v>
      </c>
      <c r="E3057" s="16" t="s">
        <v>4038</v>
      </c>
      <c r="F3057" s="15" t="s">
        <v>138</v>
      </c>
      <c r="G3057" s="17">
        <v>83.34</v>
      </c>
      <c r="H3057" s="17">
        <v>350028</v>
      </c>
      <c r="I3057" s="17">
        <v>355326.6</v>
      </c>
      <c r="J3057" s="17">
        <v>3384.06</v>
      </c>
      <c r="K3057" s="31"/>
      <c r="L3057" s="15">
        <v>150</v>
      </c>
      <c r="M3057" s="17">
        <f t="shared" si="47"/>
        <v>12501</v>
      </c>
      <c r="N3057" s="32" t="s">
        <v>20</v>
      </c>
    </row>
    <row r="3058" s="7" customFormat="1" customHeight="1" spans="1:14">
      <c r="A3058" s="14">
        <v>3054</v>
      </c>
      <c r="B3058" s="15">
        <v>1600600</v>
      </c>
      <c r="C3058" s="15" t="s">
        <v>5243</v>
      </c>
      <c r="D3058" s="15" t="s">
        <v>50</v>
      </c>
      <c r="E3058" s="16" t="s">
        <v>5139</v>
      </c>
      <c r="F3058" s="15" t="s">
        <v>92</v>
      </c>
      <c r="G3058" s="17">
        <v>83.34</v>
      </c>
      <c r="H3058" s="17">
        <v>353278</v>
      </c>
      <c r="I3058" s="17">
        <v>353574.99</v>
      </c>
      <c r="J3058" s="17">
        <v>3367.38</v>
      </c>
      <c r="K3058" s="31"/>
      <c r="L3058" s="15">
        <v>150</v>
      </c>
      <c r="M3058" s="17">
        <f t="shared" si="47"/>
        <v>12501</v>
      </c>
      <c r="N3058" s="32" t="s">
        <v>20</v>
      </c>
    </row>
    <row r="3059" s="7" customFormat="1" customHeight="1" spans="1:14">
      <c r="A3059" s="14">
        <v>3055</v>
      </c>
      <c r="B3059" s="15">
        <v>1609212</v>
      </c>
      <c r="C3059" s="15" t="s">
        <v>5244</v>
      </c>
      <c r="D3059" s="15" t="s">
        <v>55</v>
      </c>
      <c r="E3059" s="16" t="s">
        <v>3139</v>
      </c>
      <c r="F3059" s="15" t="s">
        <v>5245</v>
      </c>
      <c r="G3059" s="17">
        <v>98.62</v>
      </c>
      <c r="H3059" s="17">
        <v>537479</v>
      </c>
      <c r="I3059" s="17">
        <v>541022</v>
      </c>
      <c r="J3059" s="17">
        <v>7728.88</v>
      </c>
      <c r="K3059" s="31"/>
      <c r="L3059" s="15">
        <v>150</v>
      </c>
      <c r="M3059" s="17">
        <f t="shared" si="47"/>
        <v>14793</v>
      </c>
      <c r="N3059" s="32" t="s">
        <v>20</v>
      </c>
    </row>
    <row r="3060" s="7" customFormat="1" customHeight="1" spans="1:14">
      <c r="A3060" s="14">
        <v>3056</v>
      </c>
      <c r="B3060" s="15">
        <v>1606790</v>
      </c>
      <c r="C3060" s="15" t="s">
        <v>5246</v>
      </c>
      <c r="D3060" s="15" t="s">
        <v>70</v>
      </c>
      <c r="E3060" s="16" t="s">
        <v>5247</v>
      </c>
      <c r="F3060" s="15" t="s">
        <v>1615</v>
      </c>
      <c r="G3060" s="17">
        <v>61.18</v>
      </c>
      <c r="H3060" s="17">
        <v>332608</v>
      </c>
      <c r="I3060" s="17">
        <v>332554</v>
      </c>
      <c r="J3060" s="17">
        <v>3167.18</v>
      </c>
      <c r="K3060" s="31" t="s">
        <v>79</v>
      </c>
      <c r="L3060" s="15">
        <v>300</v>
      </c>
      <c r="M3060" s="17">
        <f t="shared" si="47"/>
        <v>18354</v>
      </c>
      <c r="N3060" s="32" t="s">
        <v>20</v>
      </c>
    </row>
    <row r="3061" s="7" customFormat="1" customHeight="1" spans="1:14">
      <c r="A3061" s="14">
        <v>3057</v>
      </c>
      <c r="B3061" s="15">
        <v>1609263</v>
      </c>
      <c r="C3061" s="15" t="s">
        <v>2231</v>
      </c>
      <c r="D3061" s="15" t="s">
        <v>50</v>
      </c>
      <c r="E3061" s="16" t="s">
        <v>3653</v>
      </c>
      <c r="F3061" s="15" t="s">
        <v>4683</v>
      </c>
      <c r="G3061" s="17">
        <v>124.4</v>
      </c>
      <c r="H3061" s="17">
        <v>510911</v>
      </c>
      <c r="I3061" s="17">
        <v>511362.57</v>
      </c>
      <c r="J3061" s="17">
        <v>7305.18</v>
      </c>
      <c r="K3061" s="31" t="s">
        <v>79</v>
      </c>
      <c r="L3061" s="15">
        <v>300</v>
      </c>
      <c r="M3061" s="17">
        <f t="shared" si="47"/>
        <v>37320</v>
      </c>
      <c r="N3061" s="32" t="s">
        <v>20</v>
      </c>
    </row>
    <row r="3062" s="7" customFormat="1" customHeight="1" spans="1:14">
      <c r="A3062" s="14">
        <v>3058</v>
      </c>
      <c r="B3062" s="15">
        <v>1603611</v>
      </c>
      <c r="C3062" s="15" t="s">
        <v>5248</v>
      </c>
      <c r="D3062" s="15" t="s">
        <v>2745</v>
      </c>
      <c r="E3062" s="16" t="s">
        <v>5249</v>
      </c>
      <c r="F3062" s="15" t="s">
        <v>1841</v>
      </c>
      <c r="G3062" s="17">
        <v>144.37</v>
      </c>
      <c r="H3062" s="17">
        <v>586258</v>
      </c>
      <c r="I3062" s="17">
        <v>609543</v>
      </c>
      <c r="J3062" s="17">
        <v>8359.46</v>
      </c>
      <c r="K3062" s="31"/>
      <c r="L3062" s="15">
        <v>150</v>
      </c>
      <c r="M3062" s="17">
        <f t="shared" si="47"/>
        <v>21655.5</v>
      </c>
      <c r="N3062" s="32" t="s">
        <v>20</v>
      </c>
    </row>
    <row r="3063" s="7" customFormat="1" customHeight="1" spans="1:14">
      <c r="A3063" s="14">
        <v>3059</v>
      </c>
      <c r="B3063" s="15">
        <v>1604166</v>
      </c>
      <c r="C3063" s="15" t="s">
        <v>5250</v>
      </c>
      <c r="D3063" s="15" t="s">
        <v>2745</v>
      </c>
      <c r="E3063" s="16" t="s">
        <v>1172</v>
      </c>
      <c r="F3063" s="15" t="s">
        <v>1856</v>
      </c>
      <c r="G3063" s="17">
        <v>137.24</v>
      </c>
      <c r="H3063" s="17">
        <v>592877</v>
      </c>
      <c r="I3063" s="17">
        <v>590889.6</v>
      </c>
      <c r="J3063" s="17">
        <v>16882.56</v>
      </c>
      <c r="K3063" s="31"/>
      <c r="L3063" s="15">
        <v>150</v>
      </c>
      <c r="M3063" s="17">
        <f t="shared" si="47"/>
        <v>20586</v>
      </c>
      <c r="N3063" s="32" t="s">
        <v>20</v>
      </c>
    </row>
    <row r="3064" s="7" customFormat="1" customHeight="1" spans="1:14">
      <c r="A3064" s="14">
        <v>3060</v>
      </c>
      <c r="B3064" s="15">
        <v>1604315</v>
      </c>
      <c r="C3064" s="15" t="s">
        <v>5251</v>
      </c>
      <c r="D3064" s="15" t="s">
        <v>2745</v>
      </c>
      <c r="E3064" s="16" t="s">
        <v>1045</v>
      </c>
      <c r="F3064" s="15" t="s">
        <v>109</v>
      </c>
      <c r="G3064" s="17">
        <v>137.24</v>
      </c>
      <c r="H3064" s="17">
        <v>596994</v>
      </c>
      <c r="I3064" s="17">
        <v>594993</v>
      </c>
      <c r="J3064" s="17">
        <v>8499.9</v>
      </c>
      <c r="K3064" s="31"/>
      <c r="L3064" s="15">
        <v>150</v>
      </c>
      <c r="M3064" s="17">
        <f t="shared" si="47"/>
        <v>20586</v>
      </c>
      <c r="N3064" s="32" t="s">
        <v>20</v>
      </c>
    </row>
    <row r="3065" s="7" customFormat="1" customHeight="1" spans="1:14">
      <c r="A3065" s="14">
        <v>3061</v>
      </c>
      <c r="B3065" s="15">
        <v>1604704</v>
      </c>
      <c r="C3065" s="15" t="s">
        <v>5252</v>
      </c>
      <c r="D3065" s="15" t="s">
        <v>2745</v>
      </c>
      <c r="E3065" s="16" t="s">
        <v>5112</v>
      </c>
      <c r="F3065" s="16" t="s">
        <v>407</v>
      </c>
      <c r="G3065" s="17">
        <v>121.36</v>
      </c>
      <c r="H3065" s="17" t="s">
        <v>5253</v>
      </c>
      <c r="I3065" s="17">
        <v>548340</v>
      </c>
      <c r="J3065" s="17">
        <v>7833.42</v>
      </c>
      <c r="K3065" s="31" t="s">
        <v>58</v>
      </c>
      <c r="L3065" s="16" t="s">
        <v>5047</v>
      </c>
      <c r="M3065" s="17">
        <f t="shared" si="47"/>
        <v>36408</v>
      </c>
      <c r="N3065" s="32" t="s">
        <v>20</v>
      </c>
    </row>
    <row r="3066" s="7" customFormat="1" customHeight="1" spans="1:14">
      <c r="A3066" s="14">
        <v>3062</v>
      </c>
      <c r="B3066" s="37">
        <v>1605063</v>
      </c>
      <c r="C3066" s="15" t="s">
        <v>5254</v>
      </c>
      <c r="D3066" s="15" t="s">
        <v>2745</v>
      </c>
      <c r="E3066" s="16" t="s">
        <v>5255</v>
      </c>
      <c r="F3066" s="15" t="s">
        <v>1862</v>
      </c>
      <c r="G3066" s="17">
        <v>144.95</v>
      </c>
      <c r="H3066" s="17">
        <v>613139</v>
      </c>
      <c r="I3066" s="17">
        <v>610642.8</v>
      </c>
      <c r="J3066" s="17">
        <v>8723.47</v>
      </c>
      <c r="K3066" s="31" t="s">
        <v>79</v>
      </c>
      <c r="L3066" s="15">
        <v>300</v>
      </c>
      <c r="M3066" s="17">
        <f t="shared" si="47"/>
        <v>43485</v>
      </c>
      <c r="N3066" s="32" t="s">
        <v>20</v>
      </c>
    </row>
    <row r="3067" s="7" customFormat="1" customHeight="1" spans="1:14">
      <c r="A3067" s="14">
        <v>3063</v>
      </c>
      <c r="B3067" s="15">
        <v>1606795</v>
      </c>
      <c r="C3067" s="15" t="s">
        <v>5256</v>
      </c>
      <c r="D3067" s="15" t="s">
        <v>2745</v>
      </c>
      <c r="E3067" s="16" t="s">
        <v>5123</v>
      </c>
      <c r="F3067" s="15" t="s">
        <v>1841</v>
      </c>
      <c r="G3067" s="17">
        <v>137.24</v>
      </c>
      <c r="H3067" s="17">
        <v>588760</v>
      </c>
      <c r="I3067" s="17">
        <v>587687.1</v>
      </c>
      <c r="J3067" s="17">
        <v>8395.52</v>
      </c>
      <c r="K3067" s="31" t="s">
        <v>79</v>
      </c>
      <c r="L3067" s="15">
        <v>300</v>
      </c>
      <c r="M3067" s="17">
        <f t="shared" ref="M3067:M3130" si="48">L3067*G3067</f>
        <v>41172</v>
      </c>
      <c r="N3067" s="32" t="s">
        <v>20</v>
      </c>
    </row>
    <row r="3068" s="7" customFormat="1" customHeight="1" spans="1:14">
      <c r="A3068" s="14">
        <v>3064</v>
      </c>
      <c r="B3068" s="15">
        <v>1601022</v>
      </c>
      <c r="C3068" s="15" t="s">
        <v>5257</v>
      </c>
      <c r="D3068" s="15" t="s">
        <v>50</v>
      </c>
      <c r="E3068" s="16" t="s">
        <v>5258</v>
      </c>
      <c r="F3068" s="15" t="s">
        <v>1020</v>
      </c>
      <c r="G3068" s="17">
        <v>83.34</v>
      </c>
      <c r="H3068" s="17">
        <v>355695</v>
      </c>
      <c r="I3068" s="17">
        <v>355993.88</v>
      </c>
      <c r="J3068" s="17">
        <v>3390.42</v>
      </c>
      <c r="K3068" s="31"/>
      <c r="L3068" s="15">
        <v>150</v>
      </c>
      <c r="M3068" s="17">
        <f t="shared" si="48"/>
        <v>12501</v>
      </c>
      <c r="N3068" s="32" t="s">
        <v>20</v>
      </c>
    </row>
    <row r="3069" s="7" customFormat="1" customHeight="1" spans="1:14">
      <c r="A3069" s="14">
        <v>3065</v>
      </c>
      <c r="B3069" s="15">
        <v>1605318</v>
      </c>
      <c r="C3069" s="15" t="s">
        <v>5259</v>
      </c>
      <c r="D3069" s="15" t="s">
        <v>50</v>
      </c>
      <c r="E3069" s="16" t="s">
        <v>5260</v>
      </c>
      <c r="F3069" s="15" t="s">
        <v>1206</v>
      </c>
      <c r="G3069" s="17">
        <v>124.4</v>
      </c>
      <c r="H3069" s="17">
        <v>445352</v>
      </c>
      <c r="I3069" s="17">
        <v>445710</v>
      </c>
      <c r="J3069" s="17">
        <v>8489.72</v>
      </c>
      <c r="K3069" s="31"/>
      <c r="L3069" s="15">
        <v>150</v>
      </c>
      <c r="M3069" s="17">
        <f t="shared" si="48"/>
        <v>18660</v>
      </c>
      <c r="N3069" s="32" t="s">
        <v>20</v>
      </c>
    </row>
    <row r="3070" s="7" customFormat="1" customHeight="1" spans="1:14">
      <c r="A3070" s="14">
        <v>3066</v>
      </c>
      <c r="B3070" s="15">
        <v>1615586</v>
      </c>
      <c r="C3070" s="15" t="s">
        <v>113</v>
      </c>
      <c r="D3070" s="15" t="s">
        <v>70</v>
      </c>
      <c r="E3070" s="16" t="s">
        <v>5261</v>
      </c>
      <c r="F3070" s="15" t="s">
        <v>739</v>
      </c>
      <c r="G3070" s="17">
        <v>87.23</v>
      </c>
      <c r="H3070" s="17">
        <v>478101</v>
      </c>
      <c r="I3070" s="17">
        <v>492461</v>
      </c>
      <c r="J3070" s="17">
        <v>4690.12</v>
      </c>
      <c r="K3070" s="31"/>
      <c r="L3070" s="15">
        <v>150</v>
      </c>
      <c r="M3070" s="17">
        <f t="shared" si="48"/>
        <v>13084.5</v>
      </c>
      <c r="N3070" s="32" t="s">
        <v>20</v>
      </c>
    </row>
    <row r="3071" s="7" customFormat="1" customHeight="1" spans="1:14">
      <c r="A3071" s="14">
        <v>3067</v>
      </c>
      <c r="B3071" s="15">
        <v>1602916</v>
      </c>
      <c r="C3071" s="15" t="s">
        <v>5262</v>
      </c>
      <c r="D3071" s="15" t="s">
        <v>50</v>
      </c>
      <c r="E3071" s="16" t="s">
        <v>5263</v>
      </c>
      <c r="F3071" s="15" t="s">
        <v>2288</v>
      </c>
      <c r="G3071" s="17">
        <v>79.93</v>
      </c>
      <c r="H3071" s="17">
        <v>329951</v>
      </c>
      <c r="I3071" s="17">
        <v>330281.28</v>
      </c>
      <c r="J3071" s="17">
        <v>3145.53</v>
      </c>
      <c r="K3071" s="31"/>
      <c r="L3071" s="15">
        <v>150</v>
      </c>
      <c r="M3071" s="17">
        <f t="shared" si="48"/>
        <v>11989.5</v>
      </c>
      <c r="N3071" s="32" t="s">
        <v>20</v>
      </c>
    </row>
    <row r="3072" s="7" customFormat="1" customHeight="1" spans="1:14">
      <c r="A3072" s="14">
        <v>3068</v>
      </c>
      <c r="B3072" s="15">
        <v>1614671</v>
      </c>
      <c r="C3072" s="15" t="s">
        <v>5264</v>
      </c>
      <c r="D3072" s="15" t="s">
        <v>41</v>
      </c>
      <c r="E3072" s="16" t="s">
        <v>995</v>
      </c>
      <c r="F3072" s="15" t="s">
        <v>5197</v>
      </c>
      <c r="G3072" s="17">
        <v>99.39</v>
      </c>
      <c r="H3072" s="17">
        <v>539359</v>
      </c>
      <c r="I3072" s="17">
        <v>538925</v>
      </c>
      <c r="J3072" s="17">
        <v>7348.97</v>
      </c>
      <c r="K3072" s="31"/>
      <c r="L3072" s="15">
        <v>150</v>
      </c>
      <c r="M3072" s="17">
        <f t="shared" si="48"/>
        <v>14908.5</v>
      </c>
      <c r="N3072" s="32" t="s">
        <v>20</v>
      </c>
    </row>
    <row r="3073" s="7" customFormat="1" customHeight="1" spans="1:14">
      <c r="A3073" s="14">
        <v>3069</v>
      </c>
      <c r="B3073" s="15">
        <v>1605528</v>
      </c>
      <c r="C3073" s="15" t="s">
        <v>5265</v>
      </c>
      <c r="D3073" s="15" t="s">
        <v>55</v>
      </c>
      <c r="E3073" s="16" t="s">
        <v>1182</v>
      </c>
      <c r="F3073" s="15" t="s">
        <v>1670</v>
      </c>
      <c r="G3073" s="17">
        <v>136.91</v>
      </c>
      <c r="H3073" s="17">
        <v>746830</v>
      </c>
      <c r="I3073" s="17">
        <v>750321</v>
      </c>
      <c r="J3073" s="17">
        <v>10718.87</v>
      </c>
      <c r="K3073" s="31"/>
      <c r="L3073" s="15">
        <v>150</v>
      </c>
      <c r="M3073" s="17">
        <f t="shared" si="48"/>
        <v>20536.5</v>
      </c>
      <c r="N3073" s="32" t="s">
        <v>20</v>
      </c>
    </row>
    <row r="3074" s="7" customFormat="1" customHeight="1" spans="1:14">
      <c r="A3074" s="14">
        <v>3070</v>
      </c>
      <c r="B3074" s="15">
        <v>1601561</v>
      </c>
      <c r="C3074" s="15" t="s">
        <v>5266</v>
      </c>
      <c r="D3074" s="15" t="s">
        <v>50</v>
      </c>
      <c r="E3074" s="16" t="s">
        <v>5267</v>
      </c>
      <c r="F3074" s="15" t="s">
        <v>1206</v>
      </c>
      <c r="G3074" s="17">
        <v>83.34</v>
      </c>
      <c r="H3074" s="17">
        <v>332360</v>
      </c>
      <c r="I3074" s="17">
        <v>332639.08</v>
      </c>
      <c r="J3074" s="17">
        <v>3167.99</v>
      </c>
      <c r="K3074" s="31"/>
      <c r="L3074" s="15">
        <v>150</v>
      </c>
      <c r="M3074" s="17">
        <f t="shared" si="48"/>
        <v>12501</v>
      </c>
      <c r="N3074" s="32" t="s">
        <v>20</v>
      </c>
    </row>
    <row r="3075" s="7" customFormat="1" customHeight="1" spans="1:14">
      <c r="A3075" s="14">
        <v>3071</v>
      </c>
      <c r="B3075" s="15">
        <v>1611120</v>
      </c>
      <c r="C3075" s="15" t="s">
        <v>5268</v>
      </c>
      <c r="D3075" s="15" t="s">
        <v>5207</v>
      </c>
      <c r="E3075" s="16" t="s">
        <v>523</v>
      </c>
      <c r="F3075" s="15" t="s">
        <v>771</v>
      </c>
      <c r="G3075" s="17">
        <v>133.85</v>
      </c>
      <c r="H3075" s="17">
        <v>503758</v>
      </c>
      <c r="I3075" s="17">
        <v>503494.41</v>
      </c>
      <c r="J3075" s="17">
        <v>7192.78</v>
      </c>
      <c r="K3075" s="31"/>
      <c r="L3075" s="15">
        <v>150</v>
      </c>
      <c r="M3075" s="17">
        <f t="shared" si="48"/>
        <v>20077.5</v>
      </c>
      <c r="N3075" s="32" t="s">
        <v>20</v>
      </c>
    </row>
    <row r="3076" s="7" customFormat="1" customHeight="1" spans="1:14">
      <c r="A3076" s="14">
        <v>3072</v>
      </c>
      <c r="B3076" s="15">
        <v>1611119</v>
      </c>
      <c r="C3076" s="15" t="s">
        <v>5269</v>
      </c>
      <c r="D3076" s="15" t="s">
        <v>5207</v>
      </c>
      <c r="E3076" s="16" t="s">
        <v>587</v>
      </c>
      <c r="F3076" s="15" t="s">
        <v>61</v>
      </c>
      <c r="G3076" s="17">
        <v>92.73</v>
      </c>
      <c r="H3076" s="17">
        <v>359792</v>
      </c>
      <c r="I3076" s="17">
        <v>359598.4</v>
      </c>
      <c r="J3076" s="17">
        <v>5137.12</v>
      </c>
      <c r="K3076" s="31"/>
      <c r="L3076" s="15">
        <v>150</v>
      </c>
      <c r="M3076" s="17">
        <f t="shared" si="48"/>
        <v>13909.5</v>
      </c>
      <c r="N3076" s="32" t="s">
        <v>20</v>
      </c>
    </row>
    <row r="3077" s="7" customFormat="1" customHeight="1" spans="1:14">
      <c r="A3077" s="14">
        <v>3073</v>
      </c>
      <c r="B3077" s="15">
        <v>1615003</v>
      </c>
      <c r="C3077" s="15" t="s">
        <v>5270</v>
      </c>
      <c r="D3077" s="15" t="s">
        <v>70</v>
      </c>
      <c r="E3077" s="16" t="s">
        <v>115</v>
      </c>
      <c r="F3077" s="15" t="s">
        <v>1654</v>
      </c>
      <c r="G3077" s="17">
        <v>111.6</v>
      </c>
      <c r="H3077" s="17">
        <v>690888</v>
      </c>
      <c r="I3077" s="17">
        <v>706674</v>
      </c>
      <c r="J3077" s="17">
        <v>10095.35</v>
      </c>
      <c r="K3077" s="31" t="s">
        <v>58</v>
      </c>
      <c r="L3077" s="15">
        <v>300</v>
      </c>
      <c r="M3077" s="17">
        <f t="shared" si="48"/>
        <v>33480</v>
      </c>
      <c r="N3077" s="32" t="s">
        <v>20</v>
      </c>
    </row>
    <row r="3078" s="7" customFormat="1" customHeight="1" spans="1:14">
      <c r="A3078" s="14">
        <v>3074</v>
      </c>
      <c r="B3078" s="15">
        <v>1604551</v>
      </c>
      <c r="C3078" s="15" t="s">
        <v>552</v>
      </c>
      <c r="D3078" s="15" t="s">
        <v>41</v>
      </c>
      <c r="E3078" s="16" t="s">
        <v>981</v>
      </c>
      <c r="F3078" s="15" t="s">
        <v>340</v>
      </c>
      <c r="G3078" s="17">
        <v>117.98</v>
      </c>
      <c r="H3078" s="17">
        <v>631760</v>
      </c>
      <c r="I3078" s="17">
        <v>631171</v>
      </c>
      <c r="J3078" s="17">
        <v>8606.88</v>
      </c>
      <c r="K3078" s="31"/>
      <c r="L3078" s="15">
        <v>150</v>
      </c>
      <c r="M3078" s="17">
        <f t="shared" si="48"/>
        <v>17697</v>
      </c>
      <c r="N3078" s="32" t="s">
        <v>20</v>
      </c>
    </row>
    <row r="3079" s="7" customFormat="1" customHeight="1" spans="1:14">
      <c r="A3079" s="14">
        <v>3075</v>
      </c>
      <c r="B3079" s="15">
        <v>1615800</v>
      </c>
      <c r="C3079" s="15" t="s">
        <v>5271</v>
      </c>
      <c r="D3079" s="15" t="s">
        <v>5207</v>
      </c>
      <c r="E3079" s="16" t="s">
        <v>440</v>
      </c>
      <c r="F3079" s="15" t="s">
        <v>869</v>
      </c>
      <c r="G3079" s="17">
        <v>133.85</v>
      </c>
      <c r="H3079" s="17">
        <v>519338</v>
      </c>
      <c r="I3079" s="17">
        <v>519066.4</v>
      </c>
      <c r="J3079" s="17">
        <v>7415.24</v>
      </c>
      <c r="K3079" s="31" t="s">
        <v>48</v>
      </c>
      <c r="L3079" s="15">
        <v>300</v>
      </c>
      <c r="M3079" s="17">
        <f t="shared" si="48"/>
        <v>40155</v>
      </c>
      <c r="N3079" s="32" t="s">
        <v>20</v>
      </c>
    </row>
    <row r="3080" s="7" customFormat="1" customHeight="1" spans="1:14">
      <c r="A3080" s="14">
        <v>3076</v>
      </c>
      <c r="B3080" s="15">
        <v>1607440</v>
      </c>
      <c r="C3080" s="15" t="s">
        <v>5272</v>
      </c>
      <c r="D3080" s="15" t="s">
        <v>41</v>
      </c>
      <c r="E3080" s="16" t="s">
        <v>1626</v>
      </c>
      <c r="F3080" s="15" t="s">
        <v>218</v>
      </c>
      <c r="G3080" s="17">
        <v>99.39</v>
      </c>
      <c r="H3080" s="17">
        <v>528460</v>
      </c>
      <c r="I3080" s="17">
        <v>528035</v>
      </c>
      <c r="J3080" s="17">
        <v>7200.47</v>
      </c>
      <c r="K3080" s="31"/>
      <c r="L3080" s="15">
        <v>150</v>
      </c>
      <c r="M3080" s="17">
        <f t="shared" si="48"/>
        <v>14908.5</v>
      </c>
      <c r="N3080" s="32" t="s">
        <v>20</v>
      </c>
    </row>
    <row r="3081" s="7" customFormat="1" customHeight="1" spans="1:14">
      <c r="A3081" s="14">
        <v>3077</v>
      </c>
      <c r="B3081" s="15">
        <v>1611210</v>
      </c>
      <c r="C3081" s="15" t="s">
        <v>5273</v>
      </c>
      <c r="D3081" s="15" t="s">
        <v>41</v>
      </c>
      <c r="E3081" s="16" t="s">
        <v>464</v>
      </c>
      <c r="F3081" s="15" t="s">
        <v>2410</v>
      </c>
      <c r="G3081" s="17">
        <v>84.82</v>
      </c>
      <c r="H3081" s="17">
        <v>438867</v>
      </c>
      <c r="I3081" s="17">
        <v>438919</v>
      </c>
      <c r="J3081" s="17">
        <v>3990.17</v>
      </c>
      <c r="K3081" s="31"/>
      <c r="L3081" s="15">
        <v>150</v>
      </c>
      <c r="M3081" s="17">
        <f t="shared" si="48"/>
        <v>12723</v>
      </c>
      <c r="N3081" s="32" t="s">
        <v>20</v>
      </c>
    </row>
    <row r="3082" s="7" customFormat="1" customHeight="1" spans="1:14">
      <c r="A3082" s="14">
        <v>3078</v>
      </c>
      <c r="B3082" s="15">
        <v>1613926</v>
      </c>
      <c r="C3082" s="15" t="s">
        <v>5274</v>
      </c>
      <c r="D3082" s="15" t="s">
        <v>70</v>
      </c>
      <c r="E3082" s="16" t="s">
        <v>1100</v>
      </c>
      <c r="F3082" s="15" t="s">
        <v>1409</v>
      </c>
      <c r="G3082" s="17">
        <v>111.6</v>
      </c>
      <c r="H3082" s="17">
        <v>687433</v>
      </c>
      <c r="I3082" s="17">
        <v>703140</v>
      </c>
      <c r="J3082" s="17">
        <v>10150.16</v>
      </c>
      <c r="K3082" s="31"/>
      <c r="L3082" s="15">
        <v>150</v>
      </c>
      <c r="M3082" s="17">
        <f t="shared" si="48"/>
        <v>16740</v>
      </c>
      <c r="N3082" s="32" t="s">
        <v>20</v>
      </c>
    </row>
    <row r="3083" s="7" customFormat="1" customHeight="1" spans="1:14">
      <c r="A3083" s="14">
        <v>3079</v>
      </c>
      <c r="B3083" s="15">
        <v>1604072</v>
      </c>
      <c r="C3083" s="15" t="s">
        <v>5275</v>
      </c>
      <c r="D3083" s="15" t="s">
        <v>70</v>
      </c>
      <c r="E3083" s="16" t="s">
        <v>2321</v>
      </c>
      <c r="F3083" s="15" t="s">
        <v>1240</v>
      </c>
      <c r="G3083" s="17">
        <v>100.77</v>
      </c>
      <c r="H3083" s="17">
        <v>613229</v>
      </c>
      <c r="I3083" s="17">
        <v>631424</v>
      </c>
      <c r="J3083" s="17">
        <v>18040.7</v>
      </c>
      <c r="K3083" s="31"/>
      <c r="L3083" s="15">
        <v>150</v>
      </c>
      <c r="M3083" s="17">
        <f t="shared" si="48"/>
        <v>15115.5</v>
      </c>
      <c r="N3083" s="32" t="s">
        <v>20</v>
      </c>
    </row>
    <row r="3084" s="7" customFormat="1" customHeight="1" spans="1:14">
      <c r="A3084" s="14">
        <v>3080</v>
      </c>
      <c r="B3084" s="48">
        <v>1608497</v>
      </c>
      <c r="C3084" s="37" t="s">
        <v>5276</v>
      </c>
      <c r="D3084" s="37" t="s">
        <v>41</v>
      </c>
      <c r="E3084" s="49" t="s">
        <v>168</v>
      </c>
      <c r="F3084" s="37" t="s">
        <v>1739</v>
      </c>
      <c r="G3084" s="50">
        <v>160.25</v>
      </c>
      <c r="H3084" s="50">
        <v>1267325</v>
      </c>
      <c r="I3084" s="50" t="s">
        <v>5277</v>
      </c>
      <c r="J3084" s="50">
        <v>23108.42</v>
      </c>
      <c r="K3084" s="51"/>
      <c r="L3084" s="37">
        <v>150</v>
      </c>
      <c r="M3084" s="17">
        <f t="shared" si="48"/>
        <v>24037.5</v>
      </c>
      <c r="N3084" s="32" t="s">
        <v>20</v>
      </c>
    </row>
    <row r="3085" s="7" customFormat="1" customHeight="1" spans="1:14">
      <c r="A3085" s="14">
        <v>3081</v>
      </c>
      <c r="B3085" s="15">
        <v>1606132</v>
      </c>
      <c r="C3085" s="15" t="s">
        <v>5278</v>
      </c>
      <c r="D3085" s="15" t="s">
        <v>50</v>
      </c>
      <c r="E3085" s="16" t="s">
        <v>5279</v>
      </c>
      <c r="F3085" s="15" t="s">
        <v>2052</v>
      </c>
      <c r="G3085" s="17">
        <v>108.57</v>
      </c>
      <c r="H3085" s="17">
        <v>462617</v>
      </c>
      <c r="I3085" s="17">
        <v>463042.87</v>
      </c>
      <c r="J3085" s="17">
        <v>8819.87</v>
      </c>
      <c r="K3085" s="15"/>
      <c r="L3085" s="15">
        <v>150</v>
      </c>
      <c r="M3085" s="17">
        <f t="shared" si="48"/>
        <v>16285.5</v>
      </c>
      <c r="N3085" s="32" t="s">
        <v>20</v>
      </c>
    </row>
    <row r="3086" s="7" customFormat="1" customHeight="1" spans="1:14">
      <c r="A3086" s="14">
        <v>3082</v>
      </c>
      <c r="B3086" s="15">
        <v>1612710</v>
      </c>
      <c r="C3086" s="15" t="s">
        <v>5280</v>
      </c>
      <c r="D3086" s="15" t="s">
        <v>70</v>
      </c>
      <c r="E3086" s="16" t="s">
        <v>5281</v>
      </c>
      <c r="F3086" s="15" t="s">
        <v>410</v>
      </c>
      <c r="G3086" s="17">
        <v>87.79</v>
      </c>
      <c r="H3086" s="17">
        <v>568279</v>
      </c>
      <c r="I3086" s="17">
        <v>585303</v>
      </c>
      <c r="J3086" s="17">
        <v>8361.46</v>
      </c>
      <c r="K3086" s="31"/>
      <c r="L3086" s="15">
        <v>150</v>
      </c>
      <c r="M3086" s="17">
        <f t="shared" si="48"/>
        <v>13168.5</v>
      </c>
      <c r="N3086" s="32" t="s">
        <v>20</v>
      </c>
    </row>
    <row r="3087" s="7" customFormat="1" customHeight="1" spans="1:14">
      <c r="A3087" s="14">
        <v>3083</v>
      </c>
      <c r="B3087" s="15">
        <v>1601457</v>
      </c>
      <c r="C3087" s="15" t="s">
        <v>5282</v>
      </c>
      <c r="D3087" s="15" t="s">
        <v>50</v>
      </c>
      <c r="E3087" s="16" t="s">
        <v>5283</v>
      </c>
      <c r="F3087" s="15" t="s">
        <v>68</v>
      </c>
      <c r="G3087" s="17">
        <v>108.57</v>
      </c>
      <c r="H3087" s="17">
        <v>463702</v>
      </c>
      <c r="I3087" s="17">
        <v>464129.57</v>
      </c>
      <c r="J3087" s="17">
        <v>6630.43</v>
      </c>
      <c r="K3087" s="31" t="s">
        <v>79</v>
      </c>
      <c r="L3087" s="15">
        <v>300</v>
      </c>
      <c r="M3087" s="17">
        <f t="shared" si="48"/>
        <v>32571</v>
      </c>
      <c r="N3087" s="32" t="s">
        <v>20</v>
      </c>
    </row>
    <row r="3088" s="7" customFormat="1" customHeight="1" spans="1:14">
      <c r="A3088" s="14">
        <v>3084</v>
      </c>
      <c r="B3088" s="15">
        <v>1609473</v>
      </c>
      <c r="C3088" s="15" t="s">
        <v>5284</v>
      </c>
      <c r="D3088" s="15" t="s">
        <v>5207</v>
      </c>
      <c r="E3088" s="16" t="s">
        <v>492</v>
      </c>
      <c r="F3088" s="15" t="s">
        <v>61</v>
      </c>
      <c r="G3088" s="17">
        <v>116.08</v>
      </c>
      <c r="H3088" s="17">
        <v>450390</v>
      </c>
      <c r="I3088" s="17">
        <v>451088.8</v>
      </c>
      <c r="J3088" s="17">
        <v>6444.13</v>
      </c>
      <c r="K3088" s="31"/>
      <c r="L3088" s="15">
        <v>150</v>
      </c>
      <c r="M3088" s="17">
        <f t="shared" si="48"/>
        <v>17412</v>
      </c>
      <c r="N3088" s="32" t="s">
        <v>20</v>
      </c>
    </row>
    <row r="3089" s="7" customFormat="1" customHeight="1" spans="1:14">
      <c r="A3089" s="14">
        <v>3085</v>
      </c>
      <c r="B3089" s="15">
        <v>1615814</v>
      </c>
      <c r="C3089" s="15" t="s">
        <v>5285</v>
      </c>
      <c r="D3089" s="15" t="s">
        <v>5207</v>
      </c>
      <c r="E3089" s="16" t="s">
        <v>593</v>
      </c>
      <c r="F3089" s="15" t="s">
        <v>713</v>
      </c>
      <c r="G3089" s="17">
        <v>133.85</v>
      </c>
      <c r="H3089" s="17">
        <v>519338</v>
      </c>
      <c r="I3089" s="17">
        <v>519066.4</v>
      </c>
      <c r="J3089" s="17">
        <v>7415.24</v>
      </c>
      <c r="K3089" s="31" t="s">
        <v>58</v>
      </c>
      <c r="L3089" s="15">
        <v>300</v>
      </c>
      <c r="M3089" s="17">
        <f t="shared" si="48"/>
        <v>40155</v>
      </c>
      <c r="N3089" s="32" t="s">
        <v>20</v>
      </c>
    </row>
    <row r="3090" s="7" customFormat="1" customHeight="1" spans="1:14">
      <c r="A3090" s="14">
        <v>3086</v>
      </c>
      <c r="B3090" s="15">
        <v>1612611</v>
      </c>
      <c r="C3090" s="15" t="s">
        <v>5286</v>
      </c>
      <c r="D3090" s="15" t="s">
        <v>41</v>
      </c>
      <c r="E3090" s="16" t="s">
        <v>1172</v>
      </c>
      <c r="F3090" s="15" t="s">
        <v>61</v>
      </c>
      <c r="G3090" s="17">
        <v>99.82</v>
      </c>
      <c r="H3090" s="17">
        <v>543080</v>
      </c>
      <c r="I3090" s="17">
        <v>542590</v>
      </c>
      <c r="J3090" s="17">
        <v>7398.96</v>
      </c>
      <c r="K3090" s="31"/>
      <c r="L3090" s="15">
        <v>150</v>
      </c>
      <c r="M3090" s="17">
        <f t="shared" si="48"/>
        <v>14973</v>
      </c>
      <c r="N3090" s="32" t="s">
        <v>20</v>
      </c>
    </row>
    <row r="3091" s="7" customFormat="1" customHeight="1" spans="1:14">
      <c r="A3091" s="14">
        <v>3087</v>
      </c>
      <c r="B3091" s="15">
        <v>1606425</v>
      </c>
      <c r="C3091" s="15" t="s">
        <v>5287</v>
      </c>
      <c r="D3091" s="15" t="s">
        <v>50</v>
      </c>
      <c r="E3091" s="16" t="s">
        <v>2831</v>
      </c>
      <c r="F3091" s="15" t="s">
        <v>1015</v>
      </c>
      <c r="G3091" s="17">
        <v>124.4</v>
      </c>
      <c r="H3091" s="17">
        <v>532432</v>
      </c>
      <c r="I3091" s="17">
        <v>532902.8</v>
      </c>
      <c r="J3091" s="17">
        <v>7612.9</v>
      </c>
      <c r="K3091" s="31"/>
      <c r="L3091" s="15">
        <v>150</v>
      </c>
      <c r="M3091" s="17">
        <f t="shared" si="48"/>
        <v>18660</v>
      </c>
      <c r="N3091" s="32" t="s">
        <v>20</v>
      </c>
    </row>
    <row r="3092" s="7" customFormat="1" customHeight="1" spans="1:14">
      <c r="A3092" s="14">
        <v>3088</v>
      </c>
      <c r="B3092" s="15">
        <v>1604419</v>
      </c>
      <c r="C3092" s="15" t="s">
        <v>5288</v>
      </c>
      <c r="D3092" s="15" t="s">
        <v>50</v>
      </c>
      <c r="E3092" s="16" t="s">
        <v>5289</v>
      </c>
      <c r="F3092" s="15" t="s">
        <v>1206</v>
      </c>
      <c r="G3092" s="17">
        <v>124.4</v>
      </c>
      <c r="H3092" s="17">
        <v>514767</v>
      </c>
      <c r="I3092" s="17">
        <v>515181</v>
      </c>
      <c r="J3092" s="17">
        <v>7359.73</v>
      </c>
      <c r="K3092" s="31"/>
      <c r="L3092" s="15">
        <v>150</v>
      </c>
      <c r="M3092" s="17">
        <f t="shared" si="48"/>
        <v>18660</v>
      </c>
      <c r="N3092" s="32" t="s">
        <v>20</v>
      </c>
    </row>
    <row r="3093" s="7" customFormat="1" customHeight="1" spans="1:14">
      <c r="A3093" s="14">
        <v>3089</v>
      </c>
      <c r="B3093" s="15">
        <v>1601207</v>
      </c>
      <c r="C3093" s="15" t="s">
        <v>5290</v>
      </c>
      <c r="D3093" s="15" t="s">
        <v>50</v>
      </c>
      <c r="E3093" s="16" t="s">
        <v>2079</v>
      </c>
      <c r="F3093" s="15" t="s">
        <v>2752</v>
      </c>
      <c r="G3093" s="17">
        <v>79.93</v>
      </c>
      <c r="H3093" s="17">
        <v>336985</v>
      </c>
      <c r="I3093" s="17">
        <v>337322.16</v>
      </c>
      <c r="J3093" s="17">
        <v>3212.59</v>
      </c>
      <c r="K3093" s="31"/>
      <c r="L3093" s="15">
        <v>150</v>
      </c>
      <c r="M3093" s="17">
        <f t="shared" si="48"/>
        <v>11989.5</v>
      </c>
      <c r="N3093" s="32" t="s">
        <v>20</v>
      </c>
    </row>
    <row r="3094" s="7" customFormat="1" customHeight="1" spans="1:14">
      <c r="A3094" s="14">
        <v>3090</v>
      </c>
      <c r="B3094" s="15">
        <v>1615633</v>
      </c>
      <c r="C3094" s="15" t="s">
        <v>5291</v>
      </c>
      <c r="D3094" s="15" t="s">
        <v>32</v>
      </c>
      <c r="E3094" s="16" t="s">
        <v>5292</v>
      </c>
      <c r="F3094" s="15" t="s">
        <v>52</v>
      </c>
      <c r="G3094" s="17">
        <v>63.57</v>
      </c>
      <c r="H3094" s="17">
        <v>373599</v>
      </c>
      <c r="I3094" s="17" t="s">
        <v>5293</v>
      </c>
      <c r="J3094" s="17">
        <v>3607.15</v>
      </c>
      <c r="K3094" s="31"/>
      <c r="L3094" s="15">
        <v>150</v>
      </c>
      <c r="M3094" s="17">
        <f t="shared" si="48"/>
        <v>9535.5</v>
      </c>
      <c r="N3094" s="32" t="s">
        <v>20</v>
      </c>
    </row>
    <row r="3095" s="7" customFormat="1" customHeight="1" spans="1:14">
      <c r="A3095" s="14">
        <v>3091</v>
      </c>
      <c r="B3095" s="15">
        <v>1602854</v>
      </c>
      <c r="C3095" s="15" t="s">
        <v>5294</v>
      </c>
      <c r="D3095" s="15" t="s">
        <v>50</v>
      </c>
      <c r="E3095" s="16" t="s">
        <v>5295</v>
      </c>
      <c r="F3095" s="15" t="s">
        <v>1742</v>
      </c>
      <c r="G3095" s="17">
        <v>108.67</v>
      </c>
      <c r="H3095" s="17">
        <v>459457</v>
      </c>
      <c r="I3095" s="17">
        <v>459879.56</v>
      </c>
      <c r="J3095" s="17">
        <v>8759.6</v>
      </c>
      <c r="K3095" s="31"/>
      <c r="L3095" s="15">
        <v>150</v>
      </c>
      <c r="M3095" s="17">
        <f t="shared" si="48"/>
        <v>16300.5</v>
      </c>
      <c r="N3095" s="32" t="s">
        <v>20</v>
      </c>
    </row>
    <row r="3096" s="7" customFormat="1" customHeight="1" spans="1:14">
      <c r="A3096" s="14">
        <v>3092</v>
      </c>
      <c r="B3096" s="15">
        <v>1607425</v>
      </c>
      <c r="C3096" s="15" t="s">
        <v>5296</v>
      </c>
      <c r="D3096" s="15" t="s">
        <v>393</v>
      </c>
      <c r="E3096" s="16" t="s">
        <v>5297</v>
      </c>
      <c r="F3096" s="15" t="s">
        <v>377</v>
      </c>
      <c r="G3096" s="17">
        <v>94.26</v>
      </c>
      <c r="H3096" s="17">
        <v>395993</v>
      </c>
      <c r="I3096" s="17">
        <v>394649</v>
      </c>
      <c r="J3096" s="17">
        <v>7517.12</v>
      </c>
      <c r="K3096" s="31"/>
      <c r="L3096" s="15">
        <v>150</v>
      </c>
      <c r="M3096" s="17">
        <f t="shared" si="48"/>
        <v>14139</v>
      </c>
      <c r="N3096" s="32" t="s">
        <v>20</v>
      </c>
    </row>
    <row r="3097" s="7" customFormat="1" customHeight="1" spans="1:14">
      <c r="A3097" s="14">
        <v>3093</v>
      </c>
      <c r="B3097" s="15">
        <v>1614585</v>
      </c>
      <c r="C3097" s="15" t="s">
        <v>5298</v>
      </c>
      <c r="D3097" s="15" t="s">
        <v>70</v>
      </c>
      <c r="E3097" s="16" t="s">
        <v>5299</v>
      </c>
      <c r="F3097" s="15" t="s">
        <v>739</v>
      </c>
      <c r="G3097" s="17">
        <v>108.78</v>
      </c>
      <c r="H3097" s="17">
        <v>606000</v>
      </c>
      <c r="I3097" s="17">
        <v>621821</v>
      </c>
      <c r="J3097" s="17">
        <v>8883.15</v>
      </c>
      <c r="K3097" s="31" t="s">
        <v>48</v>
      </c>
      <c r="L3097" s="15">
        <v>300</v>
      </c>
      <c r="M3097" s="17">
        <f t="shared" si="48"/>
        <v>32634</v>
      </c>
      <c r="N3097" s="32" t="s">
        <v>20</v>
      </c>
    </row>
    <row r="3098" s="7" customFormat="1" customHeight="1" spans="1:14">
      <c r="A3098" s="14">
        <v>3094</v>
      </c>
      <c r="B3098" s="15">
        <v>1612779</v>
      </c>
      <c r="C3098" s="15" t="s">
        <v>5300</v>
      </c>
      <c r="D3098" s="15" t="s">
        <v>2098</v>
      </c>
      <c r="E3098" s="16" t="s">
        <v>997</v>
      </c>
      <c r="F3098" s="15" t="s">
        <v>1023</v>
      </c>
      <c r="G3098" s="17">
        <v>141.41</v>
      </c>
      <c r="H3098" s="17">
        <v>791896</v>
      </c>
      <c r="I3098" s="17">
        <v>792848</v>
      </c>
      <c r="J3098" s="17">
        <v>11326.4</v>
      </c>
      <c r="K3098" s="31" t="s">
        <v>79</v>
      </c>
      <c r="L3098" s="15">
        <v>300</v>
      </c>
      <c r="M3098" s="17">
        <f t="shared" si="48"/>
        <v>42423</v>
      </c>
      <c r="N3098" s="32" t="s">
        <v>20</v>
      </c>
    </row>
    <row r="3099" s="7" customFormat="1" customHeight="1" spans="1:14">
      <c r="A3099" s="14">
        <v>3095</v>
      </c>
      <c r="B3099" s="37">
        <v>1605732</v>
      </c>
      <c r="C3099" s="37" t="s">
        <v>5301</v>
      </c>
      <c r="D3099" s="37" t="s">
        <v>41</v>
      </c>
      <c r="E3099" s="49" t="s">
        <v>3240</v>
      </c>
      <c r="F3099" s="37" t="s">
        <v>207</v>
      </c>
      <c r="G3099" s="50">
        <v>117.47</v>
      </c>
      <c r="H3099" s="50">
        <v>628969</v>
      </c>
      <c r="I3099" s="50">
        <v>628434</v>
      </c>
      <c r="J3099" s="50">
        <v>11426.08</v>
      </c>
      <c r="K3099" s="51"/>
      <c r="L3099" s="37">
        <v>150</v>
      </c>
      <c r="M3099" s="17">
        <f t="shared" si="48"/>
        <v>17620.5</v>
      </c>
      <c r="N3099" s="32" t="s">
        <v>20</v>
      </c>
    </row>
    <row r="3100" s="7" customFormat="1" customHeight="1" spans="1:14">
      <c r="A3100" s="14">
        <v>3096</v>
      </c>
      <c r="B3100" s="15">
        <v>1611426</v>
      </c>
      <c r="C3100" s="15" t="s">
        <v>5302</v>
      </c>
      <c r="D3100" s="15" t="s">
        <v>50</v>
      </c>
      <c r="E3100" s="16" t="s">
        <v>5303</v>
      </c>
      <c r="F3100" s="15" t="s">
        <v>1015</v>
      </c>
      <c r="G3100" s="17">
        <v>83.34</v>
      </c>
      <c r="H3100" s="17">
        <v>310942</v>
      </c>
      <c r="I3100" s="17">
        <v>311202.71</v>
      </c>
      <c r="J3100" s="17">
        <v>2963.83</v>
      </c>
      <c r="K3100" s="15"/>
      <c r="L3100" s="15">
        <v>150</v>
      </c>
      <c r="M3100" s="17">
        <f t="shared" si="48"/>
        <v>12501</v>
      </c>
      <c r="N3100" s="32" t="s">
        <v>20</v>
      </c>
    </row>
    <row r="3101" s="7" customFormat="1" customHeight="1" spans="1:14">
      <c r="A3101" s="14">
        <v>3097</v>
      </c>
      <c r="B3101" s="15">
        <v>1609543</v>
      </c>
      <c r="C3101" s="15" t="s">
        <v>5304</v>
      </c>
      <c r="D3101" s="15" t="s">
        <v>4826</v>
      </c>
      <c r="E3101" s="16" t="s">
        <v>5305</v>
      </c>
      <c r="F3101" s="15" t="s">
        <v>4729</v>
      </c>
      <c r="G3101" s="17">
        <v>139.05</v>
      </c>
      <c r="H3101" s="17">
        <v>722365</v>
      </c>
      <c r="I3101" s="17">
        <v>722365</v>
      </c>
      <c r="J3101" s="17">
        <v>10319.5</v>
      </c>
      <c r="K3101" s="31" t="s">
        <v>79</v>
      </c>
      <c r="L3101" s="15">
        <v>300</v>
      </c>
      <c r="M3101" s="17">
        <f t="shared" si="48"/>
        <v>41715</v>
      </c>
      <c r="N3101" s="32" t="s">
        <v>20</v>
      </c>
    </row>
    <row r="3102" s="7" customFormat="1" customHeight="1" spans="1:14">
      <c r="A3102" s="14">
        <v>3098</v>
      </c>
      <c r="B3102" s="15">
        <v>1615338</v>
      </c>
      <c r="C3102" s="15" t="s">
        <v>5306</v>
      </c>
      <c r="D3102" s="15" t="s">
        <v>50</v>
      </c>
      <c r="E3102" s="16" t="s">
        <v>5307</v>
      </c>
      <c r="F3102" s="15" t="s">
        <v>169</v>
      </c>
      <c r="G3102" s="17">
        <v>124.4</v>
      </c>
      <c r="H3102" s="17">
        <v>530566</v>
      </c>
      <c r="I3102" s="17">
        <v>531035.15</v>
      </c>
      <c r="J3102" s="17">
        <v>7586.22</v>
      </c>
      <c r="K3102" s="31"/>
      <c r="L3102" s="15">
        <v>150</v>
      </c>
      <c r="M3102" s="17">
        <f t="shared" si="48"/>
        <v>18660</v>
      </c>
      <c r="N3102" s="32" t="s">
        <v>20</v>
      </c>
    </row>
    <row r="3103" s="7" customFormat="1" customHeight="1" spans="1:14">
      <c r="A3103" s="14">
        <v>3099</v>
      </c>
      <c r="B3103" s="15">
        <v>1614109</v>
      </c>
      <c r="C3103" s="15" t="s">
        <v>5308</v>
      </c>
      <c r="D3103" s="15" t="s">
        <v>50</v>
      </c>
      <c r="E3103" s="16" t="s">
        <v>5309</v>
      </c>
      <c r="F3103" s="15" t="s">
        <v>402</v>
      </c>
      <c r="G3103" s="17">
        <v>79.93</v>
      </c>
      <c r="H3103" s="17">
        <v>329951</v>
      </c>
      <c r="I3103" s="17">
        <v>330281.28</v>
      </c>
      <c r="J3103" s="17">
        <v>3145.53</v>
      </c>
      <c r="K3103" s="31"/>
      <c r="L3103" s="15">
        <v>150</v>
      </c>
      <c r="M3103" s="17">
        <f t="shared" si="48"/>
        <v>11989.5</v>
      </c>
      <c r="N3103" s="32" t="s">
        <v>20</v>
      </c>
    </row>
    <row r="3104" s="7" customFormat="1" customHeight="1" spans="1:14">
      <c r="A3104" s="14">
        <v>3100</v>
      </c>
      <c r="B3104" s="15">
        <v>1607859</v>
      </c>
      <c r="C3104" s="15" t="s">
        <v>5310</v>
      </c>
      <c r="D3104" s="15" t="s">
        <v>70</v>
      </c>
      <c r="E3104" s="16" t="s">
        <v>2625</v>
      </c>
      <c r="F3104" s="15" t="s">
        <v>1249</v>
      </c>
      <c r="G3104" s="17">
        <v>87.79</v>
      </c>
      <c r="H3104" s="17">
        <v>536096</v>
      </c>
      <c r="I3104" s="17">
        <v>552156</v>
      </c>
      <c r="J3104" s="17">
        <v>7887.95</v>
      </c>
      <c r="K3104" s="31" t="s">
        <v>79</v>
      </c>
      <c r="L3104" s="15">
        <v>300</v>
      </c>
      <c r="M3104" s="17">
        <f t="shared" si="48"/>
        <v>26337</v>
      </c>
      <c r="N3104" s="32" t="s">
        <v>20</v>
      </c>
    </row>
    <row r="3105" s="7" customFormat="1" customHeight="1" spans="1:14">
      <c r="A3105" s="14">
        <v>3101</v>
      </c>
      <c r="B3105" s="15">
        <v>1612690</v>
      </c>
      <c r="C3105" s="15" t="s">
        <v>5311</v>
      </c>
      <c r="D3105" s="15" t="s">
        <v>50</v>
      </c>
      <c r="E3105" s="16" t="s">
        <v>3729</v>
      </c>
      <c r="F3105" s="15" t="s">
        <v>192</v>
      </c>
      <c r="G3105" s="17">
        <v>83.34</v>
      </c>
      <c r="H3105" s="17">
        <v>354195</v>
      </c>
      <c r="I3105" s="17">
        <v>354492.5</v>
      </c>
      <c r="J3105" s="17">
        <v>3376.12</v>
      </c>
      <c r="K3105" s="31"/>
      <c r="L3105" s="15">
        <v>150</v>
      </c>
      <c r="M3105" s="17">
        <f t="shared" si="48"/>
        <v>12501</v>
      </c>
      <c r="N3105" s="32" t="s">
        <v>20</v>
      </c>
    </row>
    <row r="3106" s="7" customFormat="1" customHeight="1" spans="1:14">
      <c r="A3106" s="14">
        <v>3102</v>
      </c>
      <c r="B3106" s="15">
        <v>1609756</v>
      </c>
      <c r="C3106" s="15" t="s">
        <v>5312</v>
      </c>
      <c r="D3106" s="15" t="s">
        <v>5207</v>
      </c>
      <c r="E3106" s="16" t="s">
        <v>450</v>
      </c>
      <c r="F3106" s="15" t="s">
        <v>322</v>
      </c>
      <c r="G3106" s="17">
        <v>99.57</v>
      </c>
      <c r="H3106" s="17">
        <v>386332</v>
      </c>
      <c r="I3106" s="17">
        <v>386137.6</v>
      </c>
      <c r="J3106" s="17">
        <v>5516.25</v>
      </c>
      <c r="K3106" s="31"/>
      <c r="L3106" s="15">
        <v>150</v>
      </c>
      <c r="M3106" s="17">
        <f t="shared" si="48"/>
        <v>14935.5</v>
      </c>
      <c r="N3106" s="32" t="s">
        <v>20</v>
      </c>
    </row>
    <row r="3107" s="7" customFormat="1" customHeight="1" spans="1:14">
      <c r="A3107" s="14">
        <v>3103</v>
      </c>
      <c r="B3107" s="15">
        <v>1608471</v>
      </c>
      <c r="C3107" s="15" t="s">
        <v>5313</v>
      </c>
      <c r="D3107" s="15" t="s">
        <v>22</v>
      </c>
      <c r="E3107" s="16" t="s">
        <v>3309</v>
      </c>
      <c r="F3107" s="15" t="s">
        <v>2448</v>
      </c>
      <c r="G3107" s="17">
        <v>104.46</v>
      </c>
      <c r="H3107" s="17">
        <v>358016</v>
      </c>
      <c r="I3107" s="17" t="s">
        <v>5314</v>
      </c>
      <c r="J3107" s="17">
        <v>5422.68</v>
      </c>
      <c r="K3107" s="31" t="s">
        <v>58</v>
      </c>
      <c r="L3107" s="15">
        <v>300</v>
      </c>
      <c r="M3107" s="17">
        <f t="shared" si="48"/>
        <v>31338</v>
      </c>
      <c r="N3107" s="32" t="s">
        <v>20</v>
      </c>
    </row>
    <row r="3108" s="7" customFormat="1" customHeight="1" spans="1:14">
      <c r="A3108" s="14">
        <v>3104</v>
      </c>
      <c r="B3108" s="15">
        <v>1614209</v>
      </c>
      <c r="C3108" s="15" t="s">
        <v>5315</v>
      </c>
      <c r="D3108" s="15" t="s">
        <v>5207</v>
      </c>
      <c r="E3108" s="16" t="s">
        <v>664</v>
      </c>
      <c r="F3108" s="15" t="s">
        <v>428</v>
      </c>
      <c r="G3108" s="17">
        <v>128.15</v>
      </c>
      <c r="H3108" s="17">
        <v>497222</v>
      </c>
      <c r="I3108" s="17">
        <v>497998</v>
      </c>
      <c r="J3108" s="17">
        <v>7114.25</v>
      </c>
      <c r="K3108" s="31" t="s">
        <v>58</v>
      </c>
      <c r="L3108" s="15">
        <v>300</v>
      </c>
      <c r="M3108" s="17">
        <f t="shared" si="48"/>
        <v>38445</v>
      </c>
      <c r="N3108" s="32" t="s">
        <v>20</v>
      </c>
    </row>
    <row r="3109" s="7" customFormat="1" customHeight="1" spans="1:14">
      <c r="A3109" s="14">
        <v>3105</v>
      </c>
      <c r="B3109" s="15">
        <v>1610193</v>
      </c>
      <c r="C3109" s="15" t="s">
        <v>5316</v>
      </c>
      <c r="D3109" s="15" t="s">
        <v>338</v>
      </c>
      <c r="E3109" s="16" t="s">
        <v>4020</v>
      </c>
      <c r="F3109" s="15" t="s">
        <v>109</v>
      </c>
      <c r="G3109" s="17">
        <v>107.91</v>
      </c>
      <c r="H3109" s="17">
        <v>567041</v>
      </c>
      <c r="I3109" s="17">
        <v>566305</v>
      </c>
      <c r="J3109" s="17">
        <v>8090.07</v>
      </c>
      <c r="K3109" s="31" t="s">
        <v>79</v>
      </c>
      <c r="L3109" s="15">
        <v>300</v>
      </c>
      <c r="M3109" s="17">
        <f t="shared" si="48"/>
        <v>32373</v>
      </c>
      <c r="N3109" s="32" t="s">
        <v>20</v>
      </c>
    </row>
    <row r="3110" s="7" customFormat="1" customHeight="1" spans="1:14">
      <c r="A3110" s="14">
        <v>3106</v>
      </c>
      <c r="B3110" s="15">
        <v>1605320</v>
      </c>
      <c r="C3110" s="15" t="s">
        <v>5317</v>
      </c>
      <c r="D3110" s="15" t="s">
        <v>50</v>
      </c>
      <c r="E3110" s="16" t="s">
        <v>5318</v>
      </c>
      <c r="F3110" s="15" t="s">
        <v>92</v>
      </c>
      <c r="G3110" s="17">
        <v>108.57</v>
      </c>
      <c r="H3110" s="17">
        <v>435366</v>
      </c>
      <c r="I3110" s="17">
        <v>435766.7</v>
      </c>
      <c r="J3110" s="17">
        <v>6225.24</v>
      </c>
      <c r="K3110" s="31"/>
      <c r="L3110" s="15">
        <v>150</v>
      </c>
      <c r="M3110" s="17">
        <f t="shared" si="48"/>
        <v>16285.5</v>
      </c>
      <c r="N3110" s="32" t="s">
        <v>20</v>
      </c>
    </row>
    <row r="3111" s="7" customFormat="1" customHeight="1" spans="1:14">
      <c r="A3111" s="14">
        <v>3107</v>
      </c>
      <c r="B3111" s="15">
        <v>1603353</v>
      </c>
      <c r="C3111" s="15" t="s">
        <v>5319</v>
      </c>
      <c r="D3111" s="15" t="s">
        <v>41</v>
      </c>
      <c r="E3111" s="16" t="s">
        <v>2510</v>
      </c>
      <c r="F3111" s="15" t="s">
        <v>1267</v>
      </c>
      <c r="G3111" s="17">
        <v>106.44</v>
      </c>
      <c r="H3111" s="17">
        <v>581935</v>
      </c>
      <c r="I3111" s="17">
        <v>581990</v>
      </c>
      <c r="J3111" s="17">
        <v>7936.22</v>
      </c>
      <c r="K3111" s="31"/>
      <c r="L3111" s="15">
        <v>150</v>
      </c>
      <c r="M3111" s="17">
        <f t="shared" si="48"/>
        <v>15966</v>
      </c>
      <c r="N3111" s="32" t="s">
        <v>20</v>
      </c>
    </row>
    <row r="3112" s="7" customFormat="1" customHeight="1" spans="1:14">
      <c r="A3112" s="14">
        <v>3108</v>
      </c>
      <c r="B3112" s="15">
        <v>1602969</v>
      </c>
      <c r="C3112" s="15" t="s">
        <v>1704</v>
      </c>
      <c r="D3112" s="15" t="s">
        <v>50</v>
      </c>
      <c r="E3112" s="16" t="s">
        <v>5320</v>
      </c>
      <c r="F3112" s="15" t="s">
        <v>1015</v>
      </c>
      <c r="G3112" s="17">
        <v>124.4</v>
      </c>
      <c r="H3112" s="17">
        <v>511035</v>
      </c>
      <c r="I3112" s="17">
        <v>511446</v>
      </c>
      <c r="J3112" s="17">
        <v>7306.38</v>
      </c>
      <c r="K3112" s="31"/>
      <c r="L3112" s="15">
        <v>150</v>
      </c>
      <c r="M3112" s="17">
        <f t="shared" si="48"/>
        <v>18660</v>
      </c>
      <c r="N3112" s="32" t="s">
        <v>20</v>
      </c>
    </row>
    <row r="3113" s="7" customFormat="1" customHeight="1" spans="1:14">
      <c r="A3113" s="14">
        <v>3109</v>
      </c>
      <c r="B3113" s="15">
        <v>1602454</v>
      </c>
      <c r="C3113" s="15" t="s">
        <v>5321</v>
      </c>
      <c r="D3113" s="15" t="s">
        <v>41</v>
      </c>
      <c r="E3113" s="16" t="s">
        <v>544</v>
      </c>
      <c r="F3113" s="15" t="s">
        <v>2410</v>
      </c>
      <c r="G3113" s="17">
        <v>117.47</v>
      </c>
      <c r="H3113" s="17">
        <v>656241</v>
      </c>
      <c r="I3113" s="17">
        <v>655682</v>
      </c>
      <c r="J3113" s="17">
        <v>8941.12</v>
      </c>
      <c r="K3113" s="31"/>
      <c r="L3113" s="15">
        <v>150</v>
      </c>
      <c r="M3113" s="17">
        <f t="shared" si="48"/>
        <v>17620.5</v>
      </c>
      <c r="N3113" s="32" t="s">
        <v>20</v>
      </c>
    </row>
    <row r="3114" s="7" customFormat="1" customHeight="1" spans="1:14">
      <c r="A3114" s="14">
        <v>3110</v>
      </c>
      <c r="B3114" s="15">
        <v>1615123</v>
      </c>
      <c r="C3114" s="15" t="s">
        <v>598</v>
      </c>
      <c r="D3114" s="15" t="s">
        <v>41</v>
      </c>
      <c r="E3114" s="16" t="s">
        <v>864</v>
      </c>
      <c r="F3114" s="15" t="s">
        <v>229</v>
      </c>
      <c r="G3114" s="17">
        <v>99.39</v>
      </c>
      <c r="H3114" s="17">
        <v>539894</v>
      </c>
      <c r="I3114" s="17">
        <v>539459</v>
      </c>
      <c r="J3114" s="17">
        <v>7356.26</v>
      </c>
      <c r="K3114" s="31" t="s">
        <v>79</v>
      </c>
      <c r="L3114" s="15">
        <v>300</v>
      </c>
      <c r="M3114" s="17">
        <f t="shared" si="48"/>
        <v>29817</v>
      </c>
      <c r="N3114" s="32" t="s">
        <v>20</v>
      </c>
    </row>
    <row r="3115" s="7" customFormat="1" customHeight="1" spans="1:14">
      <c r="A3115" s="14">
        <v>3111</v>
      </c>
      <c r="B3115" s="15">
        <v>1606799</v>
      </c>
      <c r="C3115" s="15" t="s">
        <v>5322</v>
      </c>
      <c r="D3115" s="15" t="s">
        <v>2745</v>
      </c>
      <c r="E3115" s="16" t="s">
        <v>972</v>
      </c>
      <c r="F3115" s="15" t="s">
        <v>1212</v>
      </c>
      <c r="G3115" s="17">
        <v>121.36</v>
      </c>
      <c r="H3115" s="17">
        <v>564324</v>
      </c>
      <c r="I3115" s="17">
        <v>574275</v>
      </c>
      <c r="J3115" s="17">
        <v>8203.92</v>
      </c>
      <c r="K3115" s="31"/>
      <c r="L3115" s="15">
        <v>150</v>
      </c>
      <c r="M3115" s="17">
        <f t="shared" si="48"/>
        <v>18204</v>
      </c>
      <c r="N3115" s="32" t="s">
        <v>20</v>
      </c>
    </row>
    <row r="3116" s="7" customFormat="1" customHeight="1" spans="1:14">
      <c r="A3116" s="14">
        <v>3112</v>
      </c>
      <c r="B3116" s="15">
        <v>1609105</v>
      </c>
      <c r="C3116" s="15" t="s">
        <v>5323</v>
      </c>
      <c r="D3116" s="15" t="s">
        <v>70</v>
      </c>
      <c r="E3116" s="16" t="s">
        <v>5324</v>
      </c>
      <c r="F3116" s="15" t="s">
        <v>410</v>
      </c>
      <c r="G3116" s="17">
        <v>87.79</v>
      </c>
      <c r="H3116" s="17">
        <v>537279</v>
      </c>
      <c r="I3116" s="17">
        <v>553375</v>
      </c>
      <c r="J3116" s="17">
        <v>7905.35</v>
      </c>
      <c r="K3116" s="31"/>
      <c r="L3116" s="15">
        <v>150</v>
      </c>
      <c r="M3116" s="17">
        <f t="shared" si="48"/>
        <v>13168.5</v>
      </c>
      <c r="N3116" s="32" t="s">
        <v>20</v>
      </c>
    </row>
    <row r="3117" s="7" customFormat="1" customHeight="1" spans="1:14">
      <c r="A3117" s="14">
        <v>3113</v>
      </c>
      <c r="B3117" s="15">
        <v>1608976</v>
      </c>
      <c r="C3117" s="15" t="s">
        <v>5325</v>
      </c>
      <c r="D3117" s="15" t="s">
        <v>70</v>
      </c>
      <c r="E3117" s="16" t="s">
        <v>1493</v>
      </c>
      <c r="F3117" s="15" t="s">
        <v>1249</v>
      </c>
      <c r="G3117" s="17">
        <v>113.37</v>
      </c>
      <c r="H3117" s="17">
        <v>711471</v>
      </c>
      <c r="I3117" s="17" t="s">
        <v>5326</v>
      </c>
      <c r="J3117" s="17">
        <v>10371.87</v>
      </c>
      <c r="K3117" s="31"/>
      <c r="L3117" s="15">
        <v>150</v>
      </c>
      <c r="M3117" s="17">
        <f t="shared" si="48"/>
        <v>17005.5</v>
      </c>
      <c r="N3117" s="32" t="s">
        <v>20</v>
      </c>
    </row>
    <row r="3118" s="7" customFormat="1" customHeight="1" spans="1:14">
      <c r="A3118" s="14">
        <v>3114</v>
      </c>
      <c r="B3118" s="15">
        <v>1616055</v>
      </c>
      <c r="C3118" s="15" t="s">
        <v>5327</v>
      </c>
      <c r="D3118" s="15" t="s">
        <v>50</v>
      </c>
      <c r="E3118" s="16" t="s">
        <v>5328</v>
      </c>
      <c r="F3118" s="15" t="s">
        <v>269</v>
      </c>
      <c r="G3118" s="17">
        <v>83.34</v>
      </c>
      <c r="H3118" s="17">
        <v>358362</v>
      </c>
      <c r="I3118" s="17">
        <v>358663</v>
      </c>
      <c r="J3118" s="17">
        <v>3415.84</v>
      </c>
      <c r="K3118" s="31"/>
      <c r="L3118" s="15">
        <v>150</v>
      </c>
      <c r="M3118" s="17">
        <f t="shared" si="48"/>
        <v>12501</v>
      </c>
      <c r="N3118" s="32" t="s">
        <v>20</v>
      </c>
    </row>
    <row r="3119" s="7" customFormat="1" customHeight="1" spans="1:14">
      <c r="A3119" s="14">
        <v>3115</v>
      </c>
      <c r="B3119" s="15">
        <v>1612604</v>
      </c>
      <c r="C3119" s="15" t="s">
        <v>5329</v>
      </c>
      <c r="D3119" s="15" t="s">
        <v>50</v>
      </c>
      <c r="E3119" s="16" t="s">
        <v>5330</v>
      </c>
      <c r="F3119" s="15" t="s">
        <v>402</v>
      </c>
      <c r="G3119" s="17">
        <v>124.4</v>
      </c>
      <c r="H3119" s="17">
        <v>522480</v>
      </c>
      <c r="I3119" s="17">
        <v>522942</v>
      </c>
      <c r="J3119" s="17">
        <v>7470.6</v>
      </c>
      <c r="K3119" s="31"/>
      <c r="L3119" s="15">
        <v>150</v>
      </c>
      <c r="M3119" s="17">
        <f t="shared" si="48"/>
        <v>18660</v>
      </c>
      <c r="N3119" s="32" t="s">
        <v>20</v>
      </c>
    </row>
    <row r="3120" s="7" customFormat="1" customHeight="1" spans="1:14">
      <c r="A3120" s="14">
        <v>3116</v>
      </c>
      <c r="B3120" s="15">
        <v>1602654</v>
      </c>
      <c r="C3120" s="15" t="s">
        <v>5331</v>
      </c>
      <c r="D3120" s="15" t="s">
        <v>393</v>
      </c>
      <c r="E3120" s="16" t="s">
        <v>5332</v>
      </c>
      <c r="F3120" s="15" t="s">
        <v>2532</v>
      </c>
      <c r="G3120" s="17">
        <v>97.81</v>
      </c>
      <c r="H3120" s="17">
        <v>400576</v>
      </c>
      <c r="I3120" s="17">
        <v>400822</v>
      </c>
      <c r="J3120" s="17">
        <v>7634.7</v>
      </c>
      <c r="K3120" s="31"/>
      <c r="L3120" s="15">
        <v>150</v>
      </c>
      <c r="M3120" s="17">
        <f t="shared" si="48"/>
        <v>14671.5</v>
      </c>
      <c r="N3120" s="32" t="s">
        <v>20</v>
      </c>
    </row>
    <row r="3121" s="7" customFormat="1" customHeight="1" spans="1:14">
      <c r="A3121" s="14">
        <v>3117</v>
      </c>
      <c r="B3121" s="15">
        <v>1601601</v>
      </c>
      <c r="C3121" s="15" t="s">
        <v>5333</v>
      </c>
      <c r="D3121" s="15" t="s">
        <v>36</v>
      </c>
      <c r="E3121" s="16" t="s">
        <v>1814</v>
      </c>
      <c r="F3121" s="15" t="s">
        <v>1627</v>
      </c>
      <c r="G3121" s="17">
        <v>88.93</v>
      </c>
      <c r="H3121" s="17">
        <v>464659</v>
      </c>
      <c r="I3121" s="17">
        <v>464293</v>
      </c>
      <c r="J3121" s="17">
        <v>4421.84</v>
      </c>
      <c r="K3121" s="31" t="s">
        <v>79</v>
      </c>
      <c r="L3121" s="15">
        <v>300</v>
      </c>
      <c r="M3121" s="17">
        <f t="shared" si="48"/>
        <v>26679</v>
      </c>
      <c r="N3121" s="32" t="s">
        <v>20</v>
      </c>
    </row>
    <row r="3122" s="7" customFormat="1" customHeight="1" spans="1:14">
      <c r="A3122" s="14">
        <v>3118</v>
      </c>
      <c r="B3122" s="15">
        <v>1602256</v>
      </c>
      <c r="C3122" s="15" t="s">
        <v>5334</v>
      </c>
      <c r="D3122" s="15" t="s">
        <v>213</v>
      </c>
      <c r="E3122" s="16" t="s">
        <v>5335</v>
      </c>
      <c r="F3122" s="15" t="s">
        <v>4417</v>
      </c>
      <c r="G3122" s="17">
        <v>114.74</v>
      </c>
      <c r="H3122" s="17">
        <v>571096</v>
      </c>
      <c r="I3122" s="17">
        <v>584187</v>
      </c>
      <c r="J3122" s="17">
        <v>8345.53</v>
      </c>
      <c r="K3122" s="31"/>
      <c r="L3122" s="15">
        <v>150</v>
      </c>
      <c r="M3122" s="17">
        <f t="shared" si="48"/>
        <v>17211</v>
      </c>
      <c r="N3122" s="32" t="s">
        <v>20</v>
      </c>
    </row>
    <row r="3123" s="7" customFormat="1" customHeight="1" spans="1:14">
      <c r="A3123" s="14">
        <v>3119</v>
      </c>
      <c r="B3123" s="15">
        <v>1609908</v>
      </c>
      <c r="C3123" s="15" t="s">
        <v>4682</v>
      </c>
      <c r="D3123" s="15" t="s">
        <v>70</v>
      </c>
      <c r="E3123" s="16" t="s">
        <v>5336</v>
      </c>
      <c r="F3123" s="15" t="s">
        <v>739</v>
      </c>
      <c r="G3123" s="17">
        <v>108.78</v>
      </c>
      <c r="H3123" s="17">
        <v>577572</v>
      </c>
      <c r="I3123" s="17">
        <v>592651</v>
      </c>
      <c r="J3123" s="17">
        <v>8466.45</v>
      </c>
      <c r="K3123" s="31"/>
      <c r="L3123" s="15">
        <v>150</v>
      </c>
      <c r="M3123" s="17">
        <f t="shared" si="48"/>
        <v>16317</v>
      </c>
      <c r="N3123" s="32" t="s">
        <v>20</v>
      </c>
    </row>
    <row r="3124" s="7" customFormat="1" customHeight="1" spans="1:14">
      <c r="A3124" s="14">
        <v>3120</v>
      </c>
      <c r="B3124" s="15">
        <v>1610652</v>
      </c>
      <c r="C3124" s="15" t="s">
        <v>3874</v>
      </c>
      <c r="D3124" s="15" t="s">
        <v>70</v>
      </c>
      <c r="E3124" s="16" t="s">
        <v>5337</v>
      </c>
      <c r="F3124" s="15" t="s">
        <v>399</v>
      </c>
      <c r="G3124" s="17">
        <v>52.31</v>
      </c>
      <c r="H3124" s="17">
        <v>262350</v>
      </c>
      <c r="I3124" s="17">
        <v>251617</v>
      </c>
      <c r="J3124" s="17">
        <v>2396.36</v>
      </c>
      <c r="K3124" s="31"/>
      <c r="L3124" s="15">
        <v>150</v>
      </c>
      <c r="M3124" s="17">
        <f t="shared" si="48"/>
        <v>7846.5</v>
      </c>
      <c r="N3124" s="32" t="s">
        <v>20</v>
      </c>
    </row>
    <row r="3125" s="7" customFormat="1" customHeight="1" spans="1:14">
      <c r="A3125" s="14">
        <v>3121</v>
      </c>
      <c r="B3125" s="15">
        <v>1610653</v>
      </c>
      <c r="C3125" s="15" t="s">
        <v>3874</v>
      </c>
      <c r="D3125" s="15" t="s">
        <v>70</v>
      </c>
      <c r="E3125" s="16" t="s">
        <v>5338</v>
      </c>
      <c r="F3125" s="15" t="s">
        <v>399</v>
      </c>
      <c r="G3125" s="17">
        <v>52.31</v>
      </c>
      <c r="H3125" s="17">
        <v>264330</v>
      </c>
      <c r="I3125" s="17">
        <v>253516</v>
      </c>
      <c r="J3125" s="17">
        <v>7243.31</v>
      </c>
      <c r="K3125" s="31"/>
      <c r="L3125" s="15">
        <v>150</v>
      </c>
      <c r="M3125" s="17">
        <f t="shared" si="48"/>
        <v>7846.5</v>
      </c>
      <c r="N3125" s="32" t="s">
        <v>20</v>
      </c>
    </row>
    <row r="3126" s="7" customFormat="1" customHeight="1" spans="1:14">
      <c r="A3126" s="14">
        <v>3122</v>
      </c>
      <c r="B3126" s="15">
        <v>1615112</v>
      </c>
      <c r="C3126" s="15" t="s">
        <v>5339</v>
      </c>
      <c r="D3126" s="15" t="s">
        <v>5207</v>
      </c>
      <c r="E3126" s="16" t="s">
        <v>577</v>
      </c>
      <c r="F3126" s="15" t="s">
        <v>308</v>
      </c>
      <c r="G3126" s="17">
        <v>128.15</v>
      </c>
      <c r="H3126" s="17">
        <v>497000</v>
      </c>
      <c r="I3126" s="17">
        <v>497775.95</v>
      </c>
      <c r="J3126" s="17">
        <v>7111.1</v>
      </c>
      <c r="K3126" s="31"/>
      <c r="L3126" s="15">
        <v>150</v>
      </c>
      <c r="M3126" s="17">
        <f t="shared" si="48"/>
        <v>19222.5</v>
      </c>
      <c r="N3126" s="32" t="s">
        <v>20</v>
      </c>
    </row>
    <row r="3127" s="7" customFormat="1" customHeight="1" spans="1:14">
      <c r="A3127" s="14">
        <v>3123</v>
      </c>
      <c r="B3127" s="15">
        <v>1609874</v>
      </c>
      <c r="C3127" s="15" t="s">
        <v>2573</v>
      </c>
      <c r="D3127" s="15" t="s">
        <v>70</v>
      </c>
      <c r="E3127" s="16" t="s">
        <v>1497</v>
      </c>
      <c r="F3127" s="15" t="s">
        <v>1307</v>
      </c>
      <c r="G3127" s="17">
        <v>119.61</v>
      </c>
      <c r="H3127" s="17">
        <v>711785</v>
      </c>
      <c r="I3127" s="17">
        <v>714760</v>
      </c>
      <c r="J3127" s="17">
        <v>10210.85</v>
      </c>
      <c r="K3127" s="31"/>
      <c r="L3127" s="15">
        <v>150</v>
      </c>
      <c r="M3127" s="17">
        <f t="shared" si="48"/>
        <v>17941.5</v>
      </c>
      <c r="N3127" s="32" t="s">
        <v>20</v>
      </c>
    </row>
    <row r="3128" s="7" customFormat="1" customHeight="1" spans="1:14">
      <c r="A3128" s="14">
        <v>3124</v>
      </c>
      <c r="B3128" s="15">
        <v>1616143</v>
      </c>
      <c r="C3128" s="15" t="s">
        <v>876</v>
      </c>
      <c r="D3128" s="15" t="s">
        <v>41</v>
      </c>
      <c r="E3128" s="16" t="s">
        <v>450</v>
      </c>
      <c r="F3128" s="15" t="s">
        <v>2410</v>
      </c>
      <c r="G3128" s="17">
        <v>117.47</v>
      </c>
      <c r="H3128" s="17">
        <v>663325</v>
      </c>
      <c r="I3128" s="17">
        <v>662760</v>
      </c>
      <c r="J3128" s="17">
        <v>9037.63</v>
      </c>
      <c r="K3128" s="31"/>
      <c r="L3128" s="15">
        <v>150</v>
      </c>
      <c r="M3128" s="17">
        <f t="shared" si="48"/>
        <v>17620.5</v>
      </c>
      <c r="N3128" s="32" t="s">
        <v>20</v>
      </c>
    </row>
    <row r="3129" s="7" customFormat="1" customHeight="1" spans="1:14">
      <c r="A3129" s="14">
        <v>3125</v>
      </c>
      <c r="B3129" s="15">
        <v>1604239</v>
      </c>
      <c r="C3129" s="15" t="s">
        <v>3003</v>
      </c>
      <c r="D3129" s="15" t="s">
        <v>41</v>
      </c>
      <c r="E3129" s="16" t="s">
        <v>2732</v>
      </c>
      <c r="F3129" s="15" t="s">
        <v>207</v>
      </c>
      <c r="G3129" s="17">
        <v>99.39</v>
      </c>
      <c r="H3129" s="17">
        <v>532295</v>
      </c>
      <c r="I3129" s="17">
        <v>531867</v>
      </c>
      <c r="J3129" s="17">
        <v>7252.73</v>
      </c>
      <c r="K3129" s="31"/>
      <c r="L3129" s="15">
        <v>150</v>
      </c>
      <c r="M3129" s="17">
        <f t="shared" si="48"/>
        <v>14908.5</v>
      </c>
      <c r="N3129" s="32" t="s">
        <v>20</v>
      </c>
    </row>
    <row r="3130" s="7" customFormat="1" customHeight="1" spans="1:14">
      <c r="A3130" s="14">
        <v>3126</v>
      </c>
      <c r="B3130" s="34">
        <v>1608629</v>
      </c>
      <c r="C3130" s="34" t="s">
        <v>5340</v>
      </c>
      <c r="D3130" s="15" t="s">
        <v>41</v>
      </c>
      <c r="E3130" s="59" t="s">
        <v>2834</v>
      </c>
      <c r="F3130" s="34" t="s">
        <v>3539</v>
      </c>
      <c r="G3130" s="35">
        <v>99.39</v>
      </c>
      <c r="H3130" s="35">
        <v>521698</v>
      </c>
      <c r="I3130" s="17">
        <v>521178</v>
      </c>
      <c r="J3130" s="17">
        <v>9477.78</v>
      </c>
      <c r="K3130" s="33" t="s">
        <v>58</v>
      </c>
      <c r="L3130" s="34">
        <v>300</v>
      </c>
      <c r="M3130" s="17">
        <f t="shared" si="48"/>
        <v>29817</v>
      </c>
      <c r="N3130" s="32" t="s">
        <v>20</v>
      </c>
    </row>
    <row r="3131" s="7" customFormat="1" customHeight="1" spans="1:14">
      <c r="A3131" s="14">
        <v>3127</v>
      </c>
      <c r="B3131" s="15">
        <v>1608967</v>
      </c>
      <c r="C3131" s="15" t="s">
        <v>5341</v>
      </c>
      <c r="D3131" s="15" t="s">
        <v>22</v>
      </c>
      <c r="E3131" s="16" t="s">
        <v>4453</v>
      </c>
      <c r="F3131" s="15" t="s">
        <v>2022</v>
      </c>
      <c r="G3131" s="17">
        <v>105.1</v>
      </c>
      <c r="H3131" s="17">
        <v>389673</v>
      </c>
      <c r="I3131" s="17" t="s">
        <v>5342</v>
      </c>
      <c r="J3131" s="17">
        <v>5904.6</v>
      </c>
      <c r="K3131" s="31" t="s">
        <v>58</v>
      </c>
      <c r="L3131" s="15">
        <v>300</v>
      </c>
      <c r="M3131" s="17">
        <f t="shared" ref="M3131:M3194" si="49">L3131*G3131</f>
        <v>31530</v>
      </c>
      <c r="N3131" s="32" t="s">
        <v>20</v>
      </c>
    </row>
    <row r="3132" s="7" customFormat="1" customHeight="1" spans="1:14">
      <c r="A3132" s="14">
        <v>3128</v>
      </c>
      <c r="B3132" s="15">
        <v>1601176</v>
      </c>
      <c r="C3132" s="15" t="s">
        <v>5343</v>
      </c>
      <c r="D3132" s="37" t="s">
        <v>213</v>
      </c>
      <c r="E3132" s="60" t="s">
        <v>5344</v>
      </c>
      <c r="F3132" s="37" t="s">
        <v>5345</v>
      </c>
      <c r="G3132" s="50">
        <v>66.23</v>
      </c>
      <c r="H3132" s="50">
        <v>313294</v>
      </c>
      <c r="I3132" s="17">
        <v>313011</v>
      </c>
      <c r="J3132" s="17">
        <v>3130.11</v>
      </c>
      <c r="K3132" s="31"/>
      <c r="L3132" s="15">
        <v>150</v>
      </c>
      <c r="M3132" s="17">
        <f t="shared" si="49"/>
        <v>9934.5</v>
      </c>
      <c r="N3132" s="32" t="s">
        <v>20</v>
      </c>
    </row>
    <row r="3133" s="7" customFormat="1" customHeight="1" spans="1:14">
      <c r="A3133" s="14">
        <v>3129</v>
      </c>
      <c r="B3133" s="15">
        <v>1603115</v>
      </c>
      <c r="C3133" s="15" t="s">
        <v>5346</v>
      </c>
      <c r="D3133" s="15" t="s">
        <v>55</v>
      </c>
      <c r="E3133" s="16" t="s">
        <v>883</v>
      </c>
      <c r="F3133" s="15" t="s">
        <v>5347</v>
      </c>
      <c r="G3133" s="17">
        <v>136.91</v>
      </c>
      <c r="H3133" s="17">
        <v>699336</v>
      </c>
      <c r="I3133" s="17">
        <v>702605</v>
      </c>
      <c r="J3133" s="17">
        <v>10037.22</v>
      </c>
      <c r="K3133" s="31"/>
      <c r="L3133" s="15">
        <v>150</v>
      </c>
      <c r="M3133" s="17">
        <f t="shared" si="49"/>
        <v>20536.5</v>
      </c>
      <c r="N3133" s="32" t="s">
        <v>20</v>
      </c>
    </row>
    <row r="3134" s="7" customFormat="1" customHeight="1" spans="1:14">
      <c r="A3134" s="14">
        <v>3130</v>
      </c>
      <c r="B3134" s="15">
        <v>1606959</v>
      </c>
      <c r="C3134" s="15" t="s">
        <v>5348</v>
      </c>
      <c r="D3134" s="15" t="s">
        <v>55</v>
      </c>
      <c r="E3134" s="16" t="s">
        <v>1544</v>
      </c>
      <c r="F3134" s="15" t="s">
        <v>1608</v>
      </c>
      <c r="G3134" s="17">
        <v>139.42</v>
      </c>
      <c r="H3134" s="17">
        <v>758140</v>
      </c>
      <c r="I3134" s="17">
        <v>763686</v>
      </c>
      <c r="J3134" s="17">
        <v>10909.8</v>
      </c>
      <c r="K3134" s="31" t="s">
        <v>58</v>
      </c>
      <c r="L3134" s="15">
        <v>300</v>
      </c>
      <c r="M3134" s="17">
        <f t="shared" si="49"/>
        <v>41826</v>
      </c>
      <c r="N3134" s="32" t="s">
        <v>20</v>
      </c>
    </row>
    <row r="3135" s="7" customFormat="1" customHeight="1" spans="1:14">
      <c r="A3135" s="14">
        <v>3131</v>
      </c>
      <c r="B3135" s="15">
        <v>1611001</v>
      </c>
      <c r="C3135" s="15" t="s">
        <v>5349</v>
      </c>
      <c r="D3135" s="15" t="s">
        <v>50</v>
      </c>
      <c r="E3135" s="16" t="s">
        <v>3599</v>
      </c>
      <c r="F3135" s="15" t="s">
        <v>138</v>
      </c>
      <c r="G3135" s="17">
        <v>101.17</v>
      </c>
      <c r="H3135" s="17">
        <v>378376</v>
      </c>
      <c r="I3135" s="17">
        <v>379460.4</v>
      </c>
      <c r="J3135" s="17">
        <v>5420.85</v>
      </c>
      <c r="K3135" s="31"/>
      <c r="L3135" s="15">
        <v>150</v>
      </c>
      <c r="M3135" s="17">
        <f t="shared" si="49"/>
        <v>15175.5</v>
      </c>
      <c r="N3135" s="32" t="s">
        <v>20</v>
      </c>
    </row>
    <row r="3136" s="7" customFormat="1" customHeight="1" spans="1:14">
      <c r="A3136" s="14">
        <v>3132</v>
      </c>
      <c r="B3136" s="15">
        <v>1615850</v>
      </c>
      <c r="C3136" s="15" t="s">
        <v>5350</v>
      </c>
      <c r="D3136" s="15" t="s">
        <v>70</v>
      </c>
      <c r="E3136" s="16" t="s">
        <v>5351</v>
      </c>
      <c r="F3136" s="15" t="s">
        <v>2019</v>
      </c>
      <c r="G3136" s="17">
        <v>87.79</v>
      </c>
      <c r="H3136" s="17">
        <v>541578</v>
      </c>
      <c r="I3136" s="17">
        <v>557803</v>
      </c>
      <c r="J3136" s="17">
        <v>7968.62</v>
      </c>
      <c r="K3136" s="31" t="s">
        <v>58</v>
      </c>
      <c r="L3136" s="15">
        <v>300</v>
      </c>
      <c r="M3136" s="17">
        <f t="shared" si="49"/>
        <v>26337</v>
      </c>
      <c r="N3136" s="32" t="s">
        <v>20</v>
      </c>
    </row>
    <row r="3137" s="7" customFormat="1" customHeight="1" spans="1:14">
      <c r="A3137" s="14">
        <v>3133</v>
      </c>
      <c r="B3137" s="15">
        <v>1602103</v>
      </c>
      <c r="C3137" s="15" t="s">
        <v>1888</v>
      </c>
      <c r="D3137" s="15" t="s">
        <v>45</v>
      </c>
      <c r="E3137" s="16" t="s">
        <v>3243</v>
      </c>
      <c r="F3137" s="15" t="s">
        <v>4364</v>
      </c>
      <c r="G3137" s="17">
        <v>48.53</v>
      </c>
      <c r="H3137" s="17">
        <v>226132</v>
      </c>
      <c r="I3137" s="17">
        <v>224501</v>
      </c>
      <c r="J3137" s="17">
        <v>2138.1</v>
      </c>
      <c r="K3137" s="31"/>
      <c r="L3137" s="15">
        <v>150</v>
      </c>
      <c r="M3137" s="17">
        <f t="shared" si="49"/>
        <v>7279.5</v>
      </c>
      <c r="N3137" s="32" t="s">
        <v>20</v>
      </c>
    </row>
    <row r="3138" s="7" customFormat="1" customHeight="1" spans="1:14">
      <c r="A3138" s="14">
        <v>3134</v>
      </c>
      <c r="B3138" s="15">
        <v>1607587</v>
      </c>
      <c r="C3138" s="15" t="s">
        <v>5352</v>
      </c>
      <c r="D3138" s="15" t="s">
        <v>70</v>
      </c>
      <c r="E3138" s="16" t="s">
        <v>5006</v>
      </c>
      <c r="F3138" s="15" t="s">
        <v>1249</v>
      </c>
      <c r="G3138" s="17">
        <v>113.1</v>
      </c>
      <c r="H3138" s="17">
        <v>702190</v>
      </c>
      <c r="I3138" s="17">
        <v>716656</v>
      </c>
      <c r="J3138" s="17">
        <v>10237.94</v>
      </c>
      <c r="K3138" s="31"/>
      <c r="L3138" s="15">
        <v>150</v>
      </c>
      <c r="M3138" s="17">
        <f t="shared" si="49"/>
        <v>16965</v>
      </c>
      <c r="N3138" s="32" t="s">
        <v>20</v>
      </c>
    </row>
    <row r="3139" s="7" customFormat="1" customHeight="1" spans="1:14">
      <c r="A3139" s="14">
        <v>3135</v>
      </c>
      <c r="B3139" s="15">
        <v>1611007</v>
      </c>
      <c r="C3139" s="15" t="s">
        <v>5353</v>
      </c>
      <c r="D3139" s="15" t="s">
        <v>70</v>
      </c>
      <c r="E3139" s="16" t="s">
        <v>2026</v>
      </c>
      <c r="F3139" s="15" t="s">
        <v>272</v>
      </c>
      <c r="G3139" s="17">
        <v>150.6</v>
      </c>
      <c r="H3139" s="17">
        <v>748888</v>
      </c>
      <c r="I3139" s="17">
        <v>748192</v>
      </c>
      <c r="J3139" s="17">
        <v>10688.45</v>
      </c>
      <c r="K3139" s="31"/>
      <c r="L3139" s="15">
        <v>150</v>
      </c>
      <c r="M3139" s="17">
        <f t="shared" si="49"/>
        <v>22590</v>
      </c>
      <c r="N3139" s="32" t="s">
        <v>20</v>
      </c>
    </row>
    <row r="3140" s="7" customFormat="1" customHeight="1" spans="1:14">
      <c r="A3140" s="14">
        <v>3136</v>
      </c>
      <c r="B3140" s="15">
        <v>1606273</v>
      </c>
      <c r="C3140" s="15" t="s">
        <v>5354</v>
      </c>
      <c r="D3140" s="15" t="s">
        <v>41</v>
      </c>
      <c r="E3140" s="16" t="s">
        <v>507</v>
      </c>
      <c r="F3140" s="15" t="s">
        <v>43</v>
      </c>
      <c r="G3140" s="17">
        <v>117.47</v>
      </c>
      <c r="H3140" s="17">
        <v>652765</v>
      </c>
      <c r="I3140" s="17">
        <v>652209</v>
      </c>
      <c r="J3140" s="17">
        <v>8893.76</v>
      </c>
      <c r="K3140" s="31"/>
      <c r="L3140" s="15">
        <v>150</v>
      </c>
      <c r="M3140" s="17">
        <f t="shared" si="49"/>
        <v>17620.5</v>
      </c>
      <c r="N3140" s="32" t="s">
        <v>20</v>
      </c>
    </row>
    <row r="3141" s="7" customFormat="1" customHeight="1" spans="1:14">
      <c r="A3141" s="14">
        <v>3137</v>
      </c>
      <c r="B3141" s="15">
        <v>1611651</v>
      </c>
      <c r="C3141" s="15" t="s">
        <v>5355</v>
      </c>
      <c r="D3141" s="15" t="s">
        <v>5207</v>
      </c>
      <c r="E3141" s="16" t="s">
        <v>569</v>
      </c>
      <c r="F3141" s="15" t="s">
        <v>399</v>
      </c>
      <c r="G3141" s="17">
        <v>116.08</v>
      </c>
      <c r="H3141" s="17">
        <v>450390</v>
      </c>
      <c r="I3141" s="17">
        <v>451088.8</v>
      </c>
      <c r="J3141" s="17">
        <v>6444.14</v>
      </c>
      <c r="K3141" s="31"/>
      <c r="L3141" s="15">
        <v>150</v>
      </c>
      <c r="M3141" s="17">
        <f t="shared" si="49"/>
        <v>17412</v>
      </c>
      <c r="N3141" s="32" t="s">
        <v>20</v>
      </c>
    </row>
    <row r="3142" s="7" customFormat="1" customHeight="1" spans="1:14">
      <c r="A3142" s="14">
        <v>3138</v>
      </c>
      <c r="B3142" s="15">
        <v>1609467</v>
      </c>
      <c r="C3142" s="15" t="s">
        <v>5356</v>
      </c>
      <c r="D3142" s="15" t="s">
        <v>213</v>
      </c>
      <c r="E3142" s="16" t="s">
        <v>5357</v>
      </c>
      <c r="F3142" s="15" t="s">
        <v>346</v>
      </c>
      <c r="G3142" s="17">
        <v>123.33</v>
      </c>
      <c r="H3142" s="17">
        <v>639713</v>
      </c>
      <c r="I3142" s="17">
        <v>652058</v>
      </c>
      <c r="J3142" s="17">
        <v>9315.11</v>
      </c>
      <c r="K3142" s="31" t="s">
        <v>201</v>
      </c>
      <c r="L3142" s="15">
        <v>300</v>
      </c>
      <c r="M3142" s="17">
        <f t="shared" si="49"/>
        <v>36999</v>
      </c>
      <c r="N3142" s="32" t="s">
        <v>20</v>
      </c>
    </row>
    <row r="3143" s="7" customFormat="1" customHeight="1" spans="1:14">
      <c r="A3143" s="14">
        <v>3139</v>
      </c>
      <c r="B3143" s="15">
        <v>1600051</v>
      </c>
      <c r="C3143" s="15" t="s">
        <v>5358</v>
      </c>
      <c r="D3143" s="15" t="s">
        <v>5359</v>
      </c>
      <c r="E3143" s="16" t="s">
        <v>1042</v>
      </c>
      <c r="F3143" s="15" t="s">
        <v>1137</v>
      </c>
      <c r="G3143" s="17">
        <v>85.56</v>
      </c>
      <c r="H3143" s="17">
        <v>387854</v>
      </c>
      <c r="I3143" s="17">
        <v>387854</v>
      </c>
      <c r="J3143" s="17">
        <v>3693.85</v>
      </c>
      <c r="K3143" s="31"/>
      <c r="L3143" s="15">
        <v>150</v>
      </c>
      <c r="M3143" s="17">
        <f t="shared" si="49"/>
        <v>12834</v>
      </c>
      <c r="N3143" s="32" t="s">
        <v>20</v>
      </c>
    </row>
    <row r="3144" s="7" customFormat="1" customHeight="1" spans="1:14">
      <c r="A3144" s="14">
        <v>3140</v>
      </c>
      <c r="B3144" s="15">
        <v>1612297</v>
      </c>
      <c r="C3144" s="15" t="s">
        <v>5360</v>
      </c>
      <c r="D3144" s="15" t="s">
        <v>50</v>
      </c>
      <c r="E3144" s="16" t="s">
        <v>4911</v>
      </c>
      <c r="F3144" s="15" t="s">
        <v>52</v>
      </c>
      <c r="G3144" s="17">
        <v>124.4</v>
      </c>
      <c r="H3144" s="17">
        <v>516260</v>
      </c>
      <c r="I3144" s="17">
        <v>516716.5</v>
      </c>
      <c r="J3144" s="17">
        <v>14763.33</v>
      </c>
      <c r="K3144" s="31"/>
      <c r="L3144" s="15">
        <v>150</v>
      </c>
      <c r="M3144" s="17">
        <f t="shared" si="49"/>
        <v>18660</v>
      </c>
      <c r="N3144" s="32" t="s">
        <v>20</v>
      </c>
    </row>
    <row r="3145" s="7" customFormat="1" customHeight="1" spans="1:14">
      <c r="A3145" s="14">
        <v>3141</v>
      </c>
      <c r="B3145" s="15">
        <v>1609944</v>
      </c>
      <c r="C3145" s="15" t="s">
        <v>5361</v>
      </c>
      <c r="D3145" s="15" t="s">
        <v>5207</v>
      </c>
      <c r="E3145" s="16" t="s">
        <v>573</v>
      </c>
      <c r="F3145" s="15" t="s">
        <v>801</v>
      </c>
      <c r="G3145" s="17">
        <v>116.08</v>
      </c>
      <c r="H3145" s="17">
        <v>450390</v>
      </c>
      <c r="I3145" s="17">
        <v>451088.8</v>
      </c>
      <c r="J3145" s="17">
        <v>6444.13</v>
      </c>
      <c r="K3145" s="31"/>
      <c r="L3145" s="15">
        <v>150</v>
      </c>
      <c r="M3145" s="17">
        <f t="shared" si="49"/>
        <v>17412</v>
      </c>
      <c r="N3145" s="32" t="s">
        <v>20</v>
      </c>
    </row>
    <row r="3146" s="7" customFormat="1" customHeight="1" spans="1:14">
      <c r="A3146" s="14">
        <v>3142</v>
      </c>
      <c r="B3146" s="15">
        <v>1607008</v>
      </c>
      <c r="C3146" s="15" t="s">
        <v>5362</v>
      </c>
      <c r="D3146" s="15" t="s">
        <v>50</v>
      </c>
      <c r="E3146" s="16" t="s">
        <v>5363</v>
      </c>
      <c r="F3146" s="15" t="s">
        <v>1020</v>
      </c>
      <c r="G3146" s="17">
        <v>83.34</v>
      </c>
      <c r="H3146" s="17">
        <v>356695</v>
      </c>
      <c r="I3146" s="17">
        <v>356994.8</v>
      </c>
      <c r="J3146" s="17">
        <v>3399.94</v>
      </c>
      <c r="K3146" s="31"/>
      <c r="L3146" s="15">
        <v>150</v>
      </c>
      <c r="M3146" s="17">
        <f t="shared" si="49"/>
        <v>12501</v>
      </c>
      <c r="N3146" s="32" t="s">
        <v>20</v>
      </c>
    </row>
    <row r="3147" s="7" customFormat="1" customHeight="1" spans="1:14">
      <c r="A3147" s="14">
        <v>3143</v>
      </c>
      <c r="B3147" s="15">
        <v>1609002</v>
      </c>
      <c r="C3147" s="15" t="s">
        <v>5364</v>
      </c>
      <c r="D3147" s="16" t="s">
        <v>5207</v>
      </c>
      <c r="E3147" s="16" t="s">
        <v>680</v>
      </c>
      <c r="F3147" s="16" t="s">
        <v>399</v>
      </c>
      <c r="G3147" s="17">
        <v>116.08</v>
      </c>
      <c r="H3147" s="17">
        <v>450390</v>
      </c>
      <c r="I3147" s="17">
        <v>451088.8</v>
      </c>
      <c r="J3147" s="17">
        <v>6444.13</v>
      </c>
      <c r="K3147" s="52"/>
      <c r="L3147" s="15">
        <v>150</v>
      </c>
      <c r="M3147" s="17">
        <f t="shared" si="49"/>
        <v>17412</v>
      </c>
      <c r="N3147" s="32" t="s">
        <v>20</v>
      </c>
    </row>
    <row r="3148" s="7" customFormat="1" customHeight="1" spans="1:14">
      <c r="A3148" s="14">
        <v>3144</v>
      </c>
      <c r="B3148" s="15">
        <v>1612788</v>
      </c>
      <c r="C3148" s="15" t="s">
        <v>5365</v>
      </c>
      <c r="D3148" s="15" t="s">
        <v>55</v>
      </c>
      <c r="E3148" s="16" t="s">
        <v>1684</v>
      </c>
      <c r="F3148" s="15" t="s">
        <v>798</v>
      </c>
      <c r="G3148" s="17">
        <v>98.66</v>
      </c>
      <c r="H3148" s="17">
        <v>520000</v>
      </c>
      <c r="I3148" s="17">
        <v>523215</v>
      </c>
      <c r="J3148" s="17">
        <v>7474.5</v>
      </c>
      <c r="K3148" s="31" t="s">
        <v>58</v>
      </c>
      <c r="L3148" s="15">
        <v>300</v>
      </c>
      <c r="M3148" s="17">
        <f t="shared" si="49"/>
        <v>29598</v>
      </c>
      <c r="N3148" s="32" t="s">
        <v>20</v>
      </c>
    </row>
    <row r="3149" s="7" customFormat="1" customHeight="1" spans="1:14">
      <c r="A3149" s="14">
        <v>3145</v>
      </c>
      <c r="B3149" s="15">
        <v>1603434</v>
      </c>
      <c r="C3149" s="15" t="s">
        <v>5366</v>
      </c>
      <c r="D3149" s="15" t="s">
        <v>41</v>
      </c>
      <c r="E3149" s="16" t="s">
        <v>695</v>
      </c>
      <c r="F3149" s="15" t="s">
        <v>358</v>
      </c>
      <c r="G3149" s="17">
        <v>117.47</v>
      </c>
      <c r="H3149" s="17">
        <v>639155</v>
      </c>
      <c r="I3149" s="17">
        <v>638611</v>
      </c>
      <c r="J3149" s="17">
        <v>8708.33</v>
      </c>
      <c r="K3149" s="31"/>
      <c r="L3149" s="15">
        <v>150</v>
      </c>
      <c r="M3149" s="17">
        <f t="shared" si="49"/>
        <v>17620.5</v>
      </c>
      <c r="N3149" s="32" t="s">
        <v>20</v>
      </c>
    </row>
    <row r="3150" s="7" customFormat="1" customHeight="1" spans="1:14">
      <c r="A3150" s="14">
        <v>3146</v>
      </c>
      <c r="B3150" s="15">
        <v>1609470</v>
      </c>
      <c r="C3150" s="15" t="s">
        <v>5367</v>
      </c>
      <c r="D3150" s="15" t="s">
        <v>70</v>
      </c>
      <c r="E3150" s="16" t="s">
        <v>5368</v>
      </c>
      <c r="F3150" s="15" t="s">
        <v>739</v>
      </c>
      <c r="G3150" s="17">
        <v>87.7</v>
      </c>
      <c r="H3150" s="17">
        <v>471128</v>
      </c>
      <c r="I3150" s="17">
        <v>485256</v>
      </c>
      <c r="J3150" s="17">
        <v>6932.23</v>
      </c>
      <c r="K3150" s="31" t="s">
        <v>48</v>
      </c>
      <c r="L3150" s="15">
        <v>300</v>
      </c>
      <c r="M3150" s="17">
        <f t="shared" si="49"/>
        <v>26310</v>
      </c>
      <c r="N3150" s="32" t="s">
        <v>20</v>
      </c>
    </row>
    <row r="3151" s="7" customFormat="1" customHeight="1" spans="1:14">
      <c r="A3151" s="14">
        <v>3147</v>
      </c>
      <c r="B3151" s="15">
        <v>1609335</v>
      </c>
      <c r="C3151" s="15" t="s">
        <v>5369</v>
      </c>
      <c r="D3151" s="15" t="s">
        <v>209</v>
      </c>
      <c r="E3151" s="16" t="s">
        <v>5370</v>
      </c>
      <c r="F3151" s="15" t="s">
        <v>5371</v>
      </c>
      <c r="G3151" s="17">
        <v>129.71</v>
      </c>
      <c r="H3151" s="17">
        <v>553862</v>
      </c>
      <c r="I3151" s="17">
        <v>552111</v>
      </c>
      <c r="J3151" s="17">
        <v>7887.3</v>
      </c>
      <c r="K3151" s="31"/>
      <c r="L3151" s="15">
        <v>150</v>
      </c>
      <c r="M3151" s="17">
        <f t="shared" si="49"/>
        <v>19456.5</v>
      </c>
      <c r="N3151" s="32" t="s">
        <v>20</v>
      </c>
    </row>
    <row r="3152" s="7" customFormat="1" customHeight="1" spans="1:14">
      <c r="A3152" s="14">
        <v>3148</v>
      </c>
      <c r="B3152" s="15">
        <v>1603497</v>
      </c>
      <c r="C3152" s="15" t="s">
        <v>5372</v>
      </c>
      <c r="D3152" s="15" t="s">
        <v>393</v>
      </c>
      <c r="E3152" s="16" t="s">
        <v>5373</v>
      </c>
      <c r="F3152" s="15" t="s">
        <v>1095</v>
      </c>
      <c r="G3152" s="17">
        <v>92.71</v>
      </c>
      <c r="H3152" s="17">
        <v>352020</v>
      </c>
      <c r="I3152" s="17">
        <v>352286</v>
      </c>
      <c r="J3152" s="17">
        <v>5284.29</v>
      </c>
      <c r="K3152" s="31"/>
      <c r="L3152" s="15">
        <v>150</v>
      </c>
      <c r="M3152" s="17">
        <f t="shared" si="49"/>
        <v>13906.5</v>
      </c>
      <c r="N3152" s="32" t="s">
        <v>20</v>
      </c>
    </row>
    <row r="3153" s="7" customFormat="1" customHeight="1" spans="1:14">
      <c r="A3153" s="14">
        <v>3149</v>
      </c>
      <c r="B3153" s="15">
        <v>1609850</v>
      </c>
      <c r="C3153" s="15" t="s">
        <v>5374</v>
      </c>
      <c r="D3153" s="15" t="s">
        <v>5207</v>
      </c>
      <c r="E3153" s="16" t="s">
        <v>454</v>
      </c>
      <c r="F3153" s="15" t="s">
        <v>713</v>
      </c>
      <c r="G3153" s="17">
        <v>91.86</v>
      </c>
      <c r="H3153" s="17">
        <v>365603</v>
      </c>
      <c r="I3153" s="17">
        <v>365403.8</v>
      </c>
      <c r="J3153" s="17">
        <v>5220.05</v>
      </c>
      <c r="K3153" s="31"/>
      <c r="L3153" s="15">
        <v>150</v>
      </c>
      <c r="M3153" s="17">
        <f t="shared" si="49"/>
        <v>13779</v>
      </c>
      <c r="N3153" s="32" t="s">
        <v>20</v>
      </c>
    </row>
    <row r="3154" s="7" customFormat="1" customHeight="1" spans="1:14">
      <c r="A3154" s="14">
        <v>3150</v>
      </c>
      <c r="B3154" s="15">
        <v>1606159</v>
      </c>
      <c r="C3154" s="15" t="s">
        <v>5375</v>
      </c>
      <c r="D3154" s="15" t="s">
        <v>41</v>
      </c>
      <c r="E3154" s="16" t="s">
        <v>773</v>
      </c>
      <c r="F3154" s="15" t="s">
        <v>1020</v>
      </c>
      <c r="G3154" s="17">
        <v>117.98</v>
      </c>
      <c r="H3154" s="17">
        <v>632414</v>
      </c>
      <c r="I3154" s="17">
        <v>631824</v>
      </c>
      <c r="J3154" s="17">
        <v>8615.78</v>
      </c>
      <c r="K3154" s="31"/>
      <c r="L3154" s="15">
        <v>150</v>
      </c>
      <c r="M3154" s="17">
        <f t="shared" si="49"/>
        <v>17697</v>
      </c>
      <c r="N3154" s="32" t="s">
        <v>20</v>
      </c>
    </row>
    <row r="3155" s="7" customFormat="1" customHeight="1" spans="1:14">
      <c r="A3155" s="14">
        <v>3151</v>
      </c>
      <c r="B3155" s="15">
        <v>1603545</v>
      </c>
      <c r="C3155" s="15" t="s">
        <v>5376</v>
      </c>
      <c r="D3155" s="15" t="s">
        <v>41</v>
      </c>
      <c r="E3155" s="16" t="s">
        <v>3123</v>
      </c>
      <c r="F3155" s="15" t="s">
        <v>1565</v>
      </c>
      <c r="G3155" s="17">
        <v>117.98</v>
      </c>
      <c r="H3155" s="17">
        <v>629972</v>
      </c>
      <c r="I3155" s="17">
        <v>629385</v>
      </c>
      <c r="J3155" s="17">
        <v>8582.53</v>
      </c>
      <c r="K3155" s="31"/>
      <c r="L3155" s="15">
        <v>150</v>
      </c>
      <c r="M3155" s="17">
        <f t="shared" si="49"/>
        <v>17697</v>
      </c>
      <c r="N3155" s="32" t="s">
        <v>20</v>
      </c>
    </row>
    <row r="3156" s="7" customFormat="1" customHeight="1" spans="1:14">
      <c r="A3156" s="14">
        <v>3152</v>
      </c>
      <c r="B3156" s="15">
        <v>1603836</v>
      </c>
      <c r="C3156" s="15" t="s">
        <v>5377</v>
      </c>
      <c r="D3156" s="15" t="s">
        <v>1492</v>
      </c>
      <c r="E3156" s="16" t="s">
        <v>4896</v>
      </c>
      <c r="F3156" s="15" t="s">
        <v>1579</v>
      </c>
      <c r="G3156" s="17">
        <v>137.77</v>
      </c>
      <c r="H3156" s="17">
        <v>632868</v>
      </c>
      <c r="I3156" s="17">
        <v>632684</v>
      </c>
      <c r="J3156" s="17">
        <v>9038.34</v>
      </c>
      <c r="K3156" s="31" t="s">
        <v>58</v>
      </c>
      <c r="L3156" s="15">
        <v>300</v>
      </c>
      <c r="M3156" s="17">
        <f t="shared" si="49"/>
        <v>41331</v>
      </c>
      <c r="N3156" s="32" t="s">
        <v>20</v>
      </c>
    </row>
    <row r="3157" s="7" customFormat="1" customHeight="1" spans="1:14">
      <c r="A3157" s="14">
        <v>3153</v>
      </c>
      <c r="B3157" s="15">
        <v>1609825</v>
      </c>
      <c r="C3157" s="15" t="s">
        <v>5378</v>
      </c>
      <c r="D3157" s="15" t="s">
        <v>41</v>
      </c>
      <c r="E3157" s="16" t="s">
        <v>943</v>
      </c>
      <c r="F3157" s="15" t="s">
        <v>1682</v>
      </c>
      <c r="G3157" s="17">
        <v>106.44</v>
      </c>
      <c r="H3157" s="17">
        <v>579028</v>
      </c>
      <c r="I3157" s="17">
        <v>579082</v>
      </c>
      <c r="J3157" s="17">
        <v>7896.58</v>
      </c>
      <c r="K3157" s="31"/>
      <c r="L3157" s="15">
        <v>150</v>
      </c>
      <c r="M3157" s="17">
        <f t="shared" si="49"/>
        <v>15966</v>
      </c>
      <c r="N3157" s="32" t="s">
        <v>20</v>
      </c>
    </row>
    <row r="3158" s="7" customFormat="1" customHeight="1" spans="1:14">
      <c r="A3158" s="14">
        <v>3154</v>
      </c>
      <c r="B3158" s="15">
        <v>1607510</v>
      </c>
      <c r="C3158" s="15" t="s">
        <v>5379</v>
      </c>
      <c r="D3158" s="15" t="s">
        <v>70</v>
      </c>
      <c r="E3158" s="16" t="s">
        <v>5380</v>
      </c>
      <c r="F3158" s="15" t="s">
        <v>2019</v>
      </c>
      <c r="G3158" s="17">
        <v>113.1</v>
      </c>
      <c r="H3158" s="17">
        <v>699682</v>
      </c>
      <c r="I3158" s="17">
        <v>714096</v>
      </c>
      <c r="J3158" s="17">
        <v>10329.71</v>
      </c>
      <c r="K3158" s="31" t="s">
        <v>79</v>
      </c>
      <c r="L3158" s="15">
        <v>300</v>
      </c>
      <c r="M3158" s="17">
        <f t="shared" si="49"/>
        <v>33930</v>
      </c>
      <c r="N3158" s="32" t="s">
        <v>20</v>
      </c>
    </row>
    <row r="3159" s="7" customFormat="1" customHeight="1" spans="1:14">
      <c r="A3159" s="14">
        <v>3155</v>
      </c>
      <c r="B3159" s="15">
        <v>1615485</v>
      </c>
      <c r="C3159" s="15" t="s">
        <v>5381</v>
      </c>
      <c r="D3159" s="15" t="s">
        <v>4826</v>
      </c>
      <c r="E3159" s="16" t="s">
        <v>5382</v>
      </c>
      <c r="F3159" s="15" t="s">
        <v>1467</v>
      </c>
      <c r="G3159" s="17">
        <v>105.89</v>
      </c>
      <c r="H3159" s="17">
        <v>567147</v>
      </c>
      <c r="I3159" s="17">
        <v>567147</v>
      </c>
      <c r="J3159" s="17">
        <v>8102.1</v>
      </c>
      <c r="K3159" s="31" t="s">
        <v>48</v>
      </c>
      <c r="L3159" s="15">
        <v>300</v>
      </c>
      <c r="M3159" s="17">
        <f t="shared" si="49"/>
        <v>31767</v>
      </c>
      <c r="N3159" s="32" t="s">
        <v>20</v>
      </c>
    </row>
    <row r="3160" s="7" customFormat="1" customHeight="1" spans="1:14">
      <c r="A3160" s="14">
        <v>3156</v>
      </c>
      <c r="B3160" s="16">
        <v>1616570</v>
      </c>
      <c r="C3160" s="15" t="s">
        <v>5383</v>
      </c>
      <c r="D3160" s="15" t="s">
        <v>55</v>
      </c>
      <c r="E3160" s="16" t="s">
        <v>4029</v>
      </c>
      <c r="F3160" s="15" t="s">
        <v>752</v>
      </c>
      <c r="G3160" s="17">
        <v>136.91</v>
      </c>
      <c r="H3160" s="17">
        <v>766744</v>
      </c>
      <c r="I3160" s="17">
        <v>770328</v>
      </c>
      <c r="J3160" s="17">
        <v>11004.68</v>
      </c>
      <c r="K3160" s="31" t="s">
        <v>79</v>
      </c>
      <c r="L3160" s="15">
        <v>300</v>
      </c>
      <c r="M3160" s="17">
        <f t="shared" si="49"/>
        <v>41073</v>
      </c>
      <c r="N3160" s="32" t="s">
        <v>20</v>
      </c>
    </row>
    <row r="3161" s="7" customFormat="1" customHeight="1" spans="1:14">
      <c r="A3161" s="14">
        <v>3157</v>
      </c>
      <c r="B3161" s="15">
        <v>1607139</v>
      </c>
      <c r="C3161" s="15" t="s">
        <v>5384</v>
      </c>
      <c r="D3161" s="15" t="s">
        <v>50</v>
      </c>
      <c r="E3161" s="16" t="s">
        <v>5140</v>
      </c>
      <c r="F3161" s="15" t="s">
        <v>2052</v>
      </c>
      <c r="G3161" s="17">
        <v>79.93</v>
      </c>
      <c r="H3161" s="17">
        <v>340182</v>
      </c>
      <c r="I3161" s="17">
        <v>340522.56</v>
      </c>
      <c r="J3161" s="17">
        <v>3243.07</v>
      </c>
      <c r="K3161" s="31" t="s">
        <v>58</v>
      </c>
      <c r="L3161" s="15">
        <v>300</v>
      </c>
      <c r="M3161" s="17">
        <f t="shared" si="49"/>
        <v>23979</v>
      </c>
      <c r="N3161" s="32" t="s">
        <v>20</v>
      </c>
    </row>
    <row r="3162" s="7" customFormat="1" customHeight="1" spans="1:14">
      <c r="A3162" s="14">
        <v>3158</v>
      </c>
      <c r="B3162" s="15">
        <v>1601621</v>
      </c>
      <c r="C3162" s="15" t="s">
        <v>5385</v>
      </c>
      <c r="D3162" s="15" t="s">
        <v>50</v>
      </c>
      <c r="E3162" s="16" t="s">
        <v>5386</v>
      </c>
      <c r="F3162" s="15" t="s">
        <v>2505</v>
      </c>
      <c r="G3162" s="17">
        <v>79.93</v>
      </c>
      <c r="H3162" s="17">
        <v>342100</v>
      </c>
      <c r="I3162" s="17">
        <v>342442.8</v>
      </c>
      <c r="J3162" s="17">
        <v>3261.36</v>
      </c>
      <c r="K3162" s="31"/>
      <c r="L3162" s="15">
        <v>150</v>
      </c>
      <c r="M3162" s="17">
        <f t="shared" si="49"/>
        <v>11989.5</v>
      </c>
      <c r="N3162" s="32" t="s">
        <v>20</v>
      </c>
    </row>
    <row r="3163" s="7" customFormat="1" customHeight="1" spans="1:14">
      <c r="A3163" s="14">
        <v>3159</v>
      </c>
      <c r="B3163" s="15">
        <v>1600152</v>
      </c>
      <c r="C3163" s="15" t="s">
        <v>5387</v>
      </c>
      <c r="D3163" s="15" t="s">
        <v>45</v>
      </c>
      <c r="E3163" s="16" t="s">
        <v>384</v>
      </c>
      <c r="F3163" s="15" t="s">
        <v>5388</v>
      </c>
      <c r="G3163" s="17">
        <v>79.09</v>
      </c>
      <c r="H3163" s="17">
        <v>320313</v>
      </c>
      <c r="I3163" s="17">
        <v>318855</v>
      </c>
      <c r="J3163" s="17">
        <v>3084.49</v>
      </c>
      <c r="K3163" s="31"/>
      <c r="L3163" s="15">
        <v>150</v>
      </c>
      <c r="M3163" s="17">
        <f t="shared" si="49"/>
        <v>11863.5</v>
      </c>
      <c r="N3163" s="32" t="s">
        <v>20</v>
      </c>
    </row>
    <row r="3164" s="7" customFormat="1" customHeight="1" spans="1:14">
      <c r="A3164" s="14">
        <v>3160</v>
      </c>
      <c r="B3164" s="15">
        <v>1609765</v>
      </c>
      <c r="C3164" s="15" t="s">
        <v>5389</v>
      </c>
      <c r="D3164" s="15" t="s">
        <v>5207</v>
      </c>
      <c r="E3164" s="16" t="s">
        <v>419</v>
      </c>
      <c r="F3164" s="15" t="s">
        <v>61</v>
      </c>
      <c r="G3164" s="17">
        <v>133.85</v>
      </c>
      <c r="H3164" s="17">
        <v>519338</v>
      </c>
      <c r="I3164" s="17">
        <v>519066.4</v>
      </c>
      <c r="J3164" s="17">
        <v>9886.98</v>
      </c>
      <c r="K3164" s="31"/>
      <c r="L3164" s="15">
        <v>150</v>
      </c>
      <c r="M3164" s="17">
        <f t="shared" si="49"/>
        <v>20077.5</v>
      </c>
      <c r="N3164" s="32" t="s">
        <v>20</v>
      </c>
    </row>
    <row r="3165" s="7" customFormat="1" customHeight="1" spans="1:14">
      <c r="A3165" s="14">
        <v>3161</v>
      </c>
      <c r="B3165" s="15">
        <v>1609764</v>
      </c>
      <c r="C3165" s="15" t="s">
        <v>5390</v>
      </c>
      <c r="D3165" s="15" t="s">
        <v>5207</v>
      </c>
      <c r="E3165" s="16" t="s">
        <v>417</v>
      </c>
      <c r="F3165" s="15" t="s">
        <v>322</v>
      </c>
      <c r="G3165" s="17">
        <v>133.85</v>
      </c>
      <c r="H3165" s="17">
        <v>519338</v>
      </c>
      <c r="I3165" s="17">
        <v>519066.4</v>
      </c>
      <c r="J3165" s="17">
        <v>7415.24</v>
      </c>
      <c r="K3165" s="31"/>
      <c r="L3165" s="15">
        <v>150</v>
      </c>
      <c r="M3165" s="17">
        <f t="shared" si="49"/>
        <v>20077.5</v>
      </c>
      <c r="N3165" s="32" t="s">
        <v>20</v>
      </c>
    </row>
    <row r="3166" s="7" customFormat="1" customHeight="1" spans="1:14">
      <c r="A3166" s="14">
        <v>3162</v>
      </c>
      <c r="B3166" s="15">
        <v>1606330</v>
      </c>
      <c r="C3166" s="15" t="s">
        <v>5391</v>
      </c>
      <c r="D3166" s="15" t="s">
        <v>50</v>
      </c>
      <c r="E3166" s="16" t="s">
        <v>3543</v>
      </c>
      <c r="F3166" s="15" t="s">
        <v>1742</v>
      </c>
      <c r="G3166" s="17">
        <v>79.93</v>
      </c>
      <c r="H3166" s="17">
        <v>310048</v>
      </c>
      <c r="I3166" s="17">
        <v>310358.79</v>
      </c>
      <c r="J3166" s="17">
        <v>2955.8</v>
      </c>
      <c r="K3166" s="31"/>
      <c r="L3166" s="15">
        <v>150</v>
      </c>
      <c r="M3166" s="17">
        <f t="shared" si="49"/>
        <v>11989.5</v>
      </c>
      <c r="N3166" s="32" t="s">
        <v>20</v>
      </c>
    </row>
    <row r="3167" s="7" customFormat="1" customHeight="1" spans="1:14">
      <c r="A3167" s="14">
        <v>3163</v>
      </c>
      <c r="B3167" s="15">
        <v>1615967</v>
      </c>
      <c r="C3167" s="15" t="s">
        <v>5392</v>
      </c>
      <c r="D3167" s="15" t="s">
        <v>22</v>
      </c>
      <c r="E3167" s="16" t="s">
        <v>4694</v>
      </c>
      <c r="F3167" s="15" t="s">
        <v>776</v>
      </c>
      <c r="G3167" s="17">
        <v>94.86</v>
      </c>
      <c r="H3167" s="17">
        <v>312643</v>
      </c>
      <c r="I3167" s="17" t="s">
        <v>5393</v>
      </c>
      <c r="J3167" s="17">
        <v>4707.94</v>
      </c>
      <c r="K3167" s="31"/>
      <c r="L3167" s="15">
        <v>150</v>
      </c>
      <c r="M3167" s="17">
        <f t="shared" si="49"/>
        <v>14229</v>
      </c>
      <c r="N3167" s="32" t="s">
        <v>20</v>
      </c>
    </row>
    <row r="3168" s="7" customFormat="1" customHeight="1" spans="1:14">
      <c r="A3168" s="14">
        <v>3164</v>
      </c>
      <c r="B3168" s="15">
        <v>1603773</v>
      </c>
      <c r="C3168" s="15" t="s">
        <v>5394</v>
      </c>
      <c r="D3168" s="15" t="s">
        <v>41</v>
      </c>
      <c r="E3168" s="16" t="s">
        <v>1042</v>
      </c>
      <c r="F3168" s="15" t="s">
        <v>296</v>
      </c>
      <c r="G3168" s="17">
        <v>117.98</v>
      </c>
      <c r="H3168" s="17">
        <v>658572</v>
      </c>
      <c r="I3168" s="17">
        <v>657958</v>
      </c>
      <c r="J3168" s="17">
        <v>8972.14</v>
      </c>
      <c r="K3168" s="31" t="s">
        <v>79</v>
      </c>
      <c r="L3168" s="15">
        <v>300</v>
      </c>
      <c r="M3168" s="17">
        <f t="shared" si="49"/>
        <v>35394</v>
      </c>
      <c r="N3168" s="32" t="s">
        <v>20</v>
      </c>
    </row>
    <row r="3169" s="7" customFormat="1" customHeight="1" spans="1:14">
      <c r="A3169" s="14">
        <v>3165</v>
      </c>
      <c r="B3169" s="15">
        <v>1604889</v>
      </c>
      <c r="C3169" s="15" t="s">
        <v>5395</v>
      </c>
      <c r="D3169" s="15" t="s">
        <v>41</v>
      </c>
      <c r="E3169" s="16" t="s">
        <v>3118</v>
      </c>
      <c r="F3169" s="15" t="s">
        <v>1395</v>
      </c>
      <c r="G3169" s="17">
        <v>99.39</v>
      </c>
      <c r="H3169" s="17">
        <v>533599</v>
      </c>
      <c r="I3169" s="17">
        <v>533170</v>
      </c>
      <c r="J3169" s="17">
        <v>7270.5</v>
      </c>
      <c r="K3169" s="31"/>
      <c r="L3169" s="15">
        <v>150</v>
      </c>
      <c r="M3169" s="17">
        <f t="shared" si="49"/>
        <v>14908.5</v>
      </c>
      <c r="N3169" s="32" t="s">
        <v>20</v>
      </c>
    </row>
    <row r="3170" s="7" customFormat="1" customHeight="1" spans="1:14">
      <c r="A3170" s="14">
        <v>3166</v>
      </c>
      <c r="B3170" s="15">
        <v>1610322</v>
      </c>
      <c r="C3170" s="15" t="s">
        <v>5396</v>
      </c>
      <c r="D3170" s="15" t="s">
        <v>5207</v>
      </c>
      <c r="E3170" s="16" t="s">
        <v>404</v>
      </c>
      <c r="F3170" s="15" t="s">
        <v>1163</v>
      </c>
      <c r="G3170" s="17">
        <v>133.85</v>
      </c>
      <c r="H3170" s="17">
        <v>550124</v>
      </c>
      <c r="I3170" s="17">
        <v>549835.8</v>
      </c>
      <c r="J3170" s="17">
        <v>7854.8</v>
      </c>
      <c r="K3170" s="31" t="s">
        <v>58</v>
      </c>
      <c r="L3170" s="15">
        <v>300</v>
      </c>
      <c r="M3170" s="17">
        <f t="shared" si="49"/>
        <v>40155</v>
      </c>
      <c r="N3170" s="32" t="s">
        <v>20</v>
      </c>
    </row>
    <row r="3171" s="7" customFormat="1" customHeight="1" spans="1:14">
      <c r="A3171" s="14">
        <v>3167</v>
      </c>
      <c r="B3171" s="15">
        <v>1610323</v>
      </c>
      <c r="C3171" s="15" t="s">
        <v>5397</v>
      </c>
      <c r="D3171" s="15" t="s">
        <v>5207</v>
      </c>
      <c r="E3171" s="16" t="s">
        <v>575</v>
      </c>
      <c r="F3171" s="15" t="s">
        <v>1163</v>
      </c>
      <c r="G3171" s="17">
        <v>133.85</v>
      </c>
      <c r="H3171" s="17">
        <v>550124</v>
      </c>
      <c r="I3171" s="17">
        <v>549835.8</v>
      </c>
      <c r="J3171" s="17">
        <v>7854.8</v>
      </c>
      <c r="K3171" s="31"/>
      <c r="L3171" s="15">
        <v>150</v>
      </c>
      <c r="M3171" s="17">
        <f t="shared" si="49"/>
        <v>20077.5</v>
      </c>
      <c r="N3171" s="32" t="s">
        <v>20</v>
      </c>
    </row>
    <row r="3172" s="7" customFormat="1" customHeight="1" spans="1:14">
      <c r="A3172" s="14">
        <v>3168</v>
      </c>
      <c r="B3172" s="15">
        <v>1604900</v>
      </c>
      <c r="C3172" s="15" t="s">
        <v>5398</v>
      </c>
      <c r="D3172" s="15" t="s">
        <v>22</v>
      </c>
      <c r="E3172" s="16" t="s">
        <v>381</v>
      </c>
      <c r="F3172" s="15" t="s">
        <v>1195</v>
      </c>
      <c r="G3172" s="17">
        <v>86.94</v>
      </c>
      <c r="H3172" s="17">
        <v>333860</v>
      </c>
      <c r="I3172" s="17" t="s">
        <v>5399</v>
      </c>
      <c r="J3172" s="17">
        <v>3346.66</v>
      </c>
      <c r="K3172" s="31"/>
      <c r="L3172" s="15">
        <v>150</v>
      </c>
      <c r="M3172" s="17">
        <f t="shared" si="49"/>
        <v>13041</v>
      </c>
      <c r="N3172" s="32" t="s">
        <v>20</v>
      </c>
    </row>
    <row r="3173" s="7" customFormat="1" customHeight="1" spans="1:14">
      <c r="A3173" s="14">
        <v>3169</v>
      </c>
      <c r="B3173" s="15">
        <v>1610325</v>
      </c>
      <c r="C3173" s="15" t="s">
        <v>5400</v>
      </c>
      <c r="D3173" s="15" t="s">
        <v>5207</v>
      </c>
      <c r="E3173" s="16" t="s">
        <v>548</v>
      </c>
      <c r="F3173" s="15" t="s">
        <v>399</v>
      </c>
      <c r="G3173" s="17">
        <v>133.85</v>
      </c>
      <c r="H3173" s="17">
        <v>550124</v>
      </c>
      <c r="I3173" s="17">
        <v>549835.8</v>
      </c>
      <c r="J3173" s="17">
        <v>7854.8</v>
      </c>
      <c r="K3173" s="31"/>
      <c r="L3173" s="15">
        <v>150</v>
      </c>
      <c r="M3173" s="17">
        <f t="shared" si="49"/>
        <v>20077.5</v>
      </c>
      <c r="N3173" s="32" t="s">
        <v>20</v>
      </c>
    </row>
    <row r="3174" s="7" customFormat="1" customHeight="1" spans="1:14">
      <c r="A3174" s="14">
        <v>3170</v>
      </c>
      <c r="B3174" s="15">
        <v>1610324</v>
      </c>
      <c r="C3174" s="15" t="s">
        <v>5401</v>
      </c>
      <c r="D3174" s="15" t="s">
        <v>5207</v>
      </c>
      <c r="E3174" s="16" t="s">
        <v>525</v>
      </c>
      <c r="F3174" s="15" t="s">
        <v>160</v>
      </c>
      <c r="G3174" s="17">
        <v>116.08</v>
      </c>
      <c r="H3174" s="17">
        <v>477089</v>
      </c>
      <c r="I3174" s="17">
        <v>477828.6</v>
      </c>
      <c r="J3174" s="17">
        <v>6826.12</v>
      </c>
      <c r="K3174" s="31"/>
      <c r="L3174" s="15">
        <v>150</v>
      </c>
      <c r="M3174" s="17">
        <f t="shared" si="49"/>
        <v>17412</v>
      </c>
      <c r="N3174" s="32" t="s">
        <v>20</v>
      </c>
    </row>
    <row r="3175" s="7" customFormat="1" customHeight="1" spans="1:14">
      <c r="A3175" s="14">
        <v>3171</v>
      </c>
      <c r="B3175" s="15">
        <v>1611646</v>
      </c>
      <c r="C3175" s="15" t="s">
        <v>5402</v>
      </c>
      <c r="D3175" s="15" t="s">
        <v>5207</v>
      </c>
      <c r="E3175" s="16" t="s">
        <v>605</v>
      </c>
      <c r="F3175" s="15" t="s">
        <v>160</v>
      </c>
      <c r="G3175" s="17">
        <v>116.08</v>
      </c>
      <c r="H3175" s="17">
        <v>477089</v>
      </c>
      <c r="I3175" s="17">
        <v>477828.6</v>
      </c>
      <c r="J3175" s="17">
        <v>6826.12</v>
      </c>
      <c r="K3175" s="31"/>
      <c r="L3175" s="15">
        <v>150</v>
      </c>
      <c r="M3175" s="17">
        <f t="shared" si="49"/>
        <v>17412</v>
      </c>
      <c r="N3175" s="32" t="s">
        <v>20</v>
      </c>
    </row>
    <row r="3176" s="7" customFormat="1" customHeight="1" spans="1:14">
      <c r="A3176" s="14">
        <v>3172</v>
      </c>
      <c r="B3176" s="15">
        <v>1603653</v>
      </c>
      <c r="C3176" s="15" t="s">
        <v>5403</v>
      </c>
      <c r="D3176" s="15" t="s">
        <v>2070</v>
      </c>
      <c r="E3176" s="16" t="s">
        <v>3534</v>
      </c>
      <c r="F3176" s="15" t="s">
        <v>5104</v>
      </c>
      <c r="G3176" s="17">
        <v>51.2</v>
      </c>
      <c r="H3176" s="17">
        <v>317440</v>
      </c>
      <c r="I3176" s="17" t="s">
        <v>5404</v>
      </c>
      <c r="J3176" s="17">
        <v>3174.4</v>
      </c>
      <c r="K3176" s="31"/>
      <c r="L3176" s="15">
        <v>150</v>
      </c>
      <c r="M3176" s="17">
        <f t="shared" si="49"/>
        <v>7680</v>
      </c>
      <c r="N3176" s="32" t="s">
        <v>20</v>
      </c>
    </row>
    <row r="3177" s="7" customFormat="1" customHeight="1" spans="1:14">
      <c r="A3177" s="14">
        <v>3173</v>
      </c>
      <c r="B3177" s="15">
        <v>1612028</v>
      </c>
      <c r="C3177" s="15" t="s">
        <v>5405</v>
      </c>
      <c r="D3177" s="15" t="s">
        <v>41</v>
      </c>
      <c r="E3177" s="16" t="s">
        <v>726</v>
      </c>
      <c r="F3177" s="15" t="s">
        <v>1119</v>
      </c>
      <c r="G3177" s="17">
        <v>117.47</v>
      </c>
      <c r="H3177" s="17">
        <v>635505</v>
      </c>
      <c r="I3177" s="17">
        <v>634964</v>
      </c>
      <c r="J3177" s="17">
        <v>8658.6</v>
      </c>
      <c r="K3177" s="31"/>
      <c r="L3177" s="15">
        <v>150</v>
      </c>
      <c r="M3177" s="17">
        <f t="shared" si="49"/>
        <v>17620.5</v>
      </c>
      <c r="N3177" s="32" t="s">
        <v>20</v>
      </c>
    </row>
    <row r="3178" s="7" customFormat="1" customHeight="1" spans="1:14">
      <c r="A3178" s="14">
        <v>3174</v>
      </c>
      <c r="B3178" s="15">
        <v>1600170</v>
      </c>
      <c r="C3178" s="15" t="s">
        <v>5406</v>
      </c>
      <c r="D3178" s="15" t="s">
        <v>50</v>
      </c>
      <c r="E3178" s="16" t="s">
        <v>1915</v>
      </c>
      <c r="F3178" s="15" t="s">
        <v>1462</v>
      </c>
      <c r="G3178" s="17">
        <v>124.4</v>
      </c>
      <c r="H3178" s="17">
        <v>518872</v>
      </c>
      <c r="I3178" s="17">
        <v>519289.5</v>
      </c>
      <c r="J3178" s="17">
        <v>7418.42</v>
      </c>
      <c r="K3178" s="31"/>
      <c r="L3178" s="15">
        <v>150</v>
      </c>
      <c r="M3178" s="17">
        <f t="shared" si="49"/>
        <v>18660</v>
      </c>
      <c r="N3178" s="32" t="s">
        <v>20</v>
      </c>
    </row>
    <row r="3179" s="7" customFormat="1" customHeight="1" spans="1:14">
      <c r="A3179" s="14">
        <v>3175</v>
      </c>
      <c r="B3179" s="15">
        <v>1615977</v>
      </c>
      <c r="C3179" s="15" t="s">
        <v>5407</v>
      </c>
      <c r="D3179" s="15" t="s">
        <v>41</v>
      </c>
      <c r="E3179" s="16" t="s">
        <v>482</v>
      </c>
      <c r="F3179" s="15" t="s">
        <v>2410</v>
      </c>
      <c r="G3179" s="17">
        <v>99.39</v>
      </c>
      <c r="H3179" s="17">
        <v>514432</v>
      </c>
      <c r="I3179" s="17">
        <v>514018</v>
      </c>
      <c r="J3179" s="17">
        <v>7009.33</v>
      </c>
      <c r="K3179" s="31"/>
      <c r="L3179" s="15">
        <v>150</v>
      </c>
      <c r="M3179" s="17">
        <f t="shared" si="49"/>
        <v>14908.5</v>
      </c>
      <c r="N3179" s="32" t="s">
        <v>20</v>
      </c>
    </row>
    <row r="3180" s="7" customFormat="1" customHeight="1" spans="1:14">
      <c r="A3180" s="14">
        <v>3176</v>
      </c>
      <c r="B3180" s="15">
        <v>1611864</v>
      </c>
      <c r="C3180" s="15" t="s">
        <v>5408</v>
      </c>
      <c r="D3180" s="15" t="s">
        <v>70</v>
      </c>
      <c r="E3180" s="16" t="s">
        <v>1961</v>
      </c>
      <c r="F3180" s="15" t="s">
        <v>1249</v>
      </c>
      <c r="G3180" s="17">
        <v>113.1</v>
      </c>
      <c r="H3180" s="17">
        <v>714605</v>
      </c>
      <c r="I3180" s="17">
        <v>729327</v>
      </c>
      <c r="J3180" s="17">
        <v>10418.95</v>
      </c>
      <c r="K3180" s="31"/>
      <c r="L3180" s="15">
        <v>150</v>
      </c>
      <c r="M3180" s="17">
        <f t="shared" si="49"/>
        <v>16965</v>
      </c>
      <c r="N3180" s="32" t="s">
        <v>20</v>
      </c>
    </row>
    <row r="3181" s="7" customFormat="1" customHeight="1" spans="1:14">
      <c r="A3181" s="14">
        <v>3177</v>
      </c>
      <c r="B3181" s="15">
        <v>1611801</v>
      </c>
      <c r="C3181" s="15" t="s">
        <v>5409</v>
      </c>
      <c r="D3181" s="15" t="s">
        <v>70</v>
      </c>
      <c r="E3181" s="16" t="s">
        <v>4000</v>
      </c>
      <c r="F3181" s="15" t="s">
        <v>1249</v>
      </c>
      <c r="G3181" s="17">
        <v>113.1</v>
      </c>
      <c r="H3181" s="17">
        <v>714605</v>
      </c>
      <c r="I3181" s="17">
        <v>729327</v>
      </c>
      <c r="J3181" s="17">
        <v>10418.96</v>
      </c>
      <c r="K3181" s="31"/>
      <c r="L3181" s="15">
        <v>150</v>
      </c>
      <c r="M3181" s="17">
        <f t="shared" si="49"/>
        <v>16965</v>
      </c>
      <c r="N3181" s="32" t="s">
        <v>20</v>
      </c>
    </row>
    <row r="3182" s="7" customFormat="1" customHeight="1" spans="1:14">
      <c r="A3182" s="14">
        <v>3178</v>
      </c>
      <c r="B3182" s="15">
        <v>1611799</v>
      </c>
      <c r="C3182" s="15" t="s">
        <v>4725</v>
      </c>
      <c r="D3182" s="15" t="s">
        <v>41</v>
      </c>
      <c r="E3182" s="16" t="s">
        <v>1522</v>
      </c>
      <c r="F3182" s="15" t="s">
        <v>4691</v>
      </c>
      <c r="G3182" s="17">
        <v>151.49</v>
      </c>
      <c r="H3182" s="17">
        <v>873098</v>
      </c>
      <c r="I3182" s="17">
        <v>872349</v>
      </c>
      <c r="J3182" s="17">
        <v>15860.88</v>
      </c>
      <c r="K3182" s="31"/>
      <c r="L3182" s="15">
        <v>150</v>
      </c>
      <c r="M3182" s="17">
        <f t="shared" si="49"/>
        <v>22723.5</v>
      </c>
      <c r="N3182" s="32" t="s">
        <v>20</v>
      </c>
    </row>
    <row r="3183" s="7" customFormat="1" customHeight="1" spans="1:14">
      <c r="A3183" s="14">
        <v>3179</v>
      </c>
      <c r="B3183" s="15">
        <v>1609946</v>
      </c>
      <c r="C3183" s="15" t="s">
        <v>5410</v>
      </c>
      <c r="D3183" s="15" t="s">
        <v>5207</v>
      </c>
      <c r="E3183" s="16" t="s">
        <v>409</v>
      </c>
      <c r="F3183" s="15" t="s">
        <v>322</v>
      </c>
      <c r="G3183" s="17">
        <v>99.57</v>
      </c>
      <c r="H3183" s="17">
        <v>386332</v>
      </c>
      <c r="I3183" s="17">
        <v>386137.6</v>
      </c>
      <c r="J3183" s="17">
        <v>5516.25</v>
      </c>
      <c r="K3183" s="31" t="s">
        <v>48</v>
      </c>
      <c r="L3183" s="15">
        <v>300</v>
      </c>
      <c r="M3183" s="17">
        <f t="shared" si="49"/>
        <v>29871</v>
      </c>
      <c r="N3183" s="32" t="s">
        <v>20</v>
      </c>
    </row>
    <row r="3184" s="7" customFormat="1" customHeight="1" spans="1:14">
      <c r="A3184" s="14">
        <v>3180</v>
      </c>
      <c r="B3184" s="15">
        <v>1609387</v>
      </c>
      <c r="C3184" s="15" t="s">
        <v>5411</v>
      </c>
      <c r="D3184" s="15" t="s">
        <v>5207</v>
      </c>
      <c r="E3184" s="16" t="s">
        <v>635</v>
      </c>
      <c r="F3184" s="15" t="s">
        <v>801</v>
      </c>
      <c r="G3184" s="17">
        <v>116.08</v>
      </c>
      <c r="H3184" s="17">
        <v>488179</v>
      </c>
      <c r="I3184" s="17">
        <v>488936.08</v>
      </c>
      <c r="J3184" s="17">
        <v>9313.07</v>
      </c>
      <c r="K3184" s="31" t="s">
        <v>58</v>
      </c>
      <c r="L3184" s="15">
        <v>300</v>
      </c>
      <c r="M3184" s="17">
        <f t="shared" si="49"/>
        <v>34824</v>
      </c>
      <c r="N3184" s="32" t="s">
        <v>20</v>
      </c>
    </row>
    <row r="3185" s="7" customFormat="1" customHeight="1" spans="1:14">
      <c r="A3185" s="14">
        <v>3181</v>
      </c>
      <c r="B3185" s="15">
        <v>1609101</v>
      </c>
      <c r="C3185" s="15" t="s">
        <v>5412</v>
      </c>
      <c r="D3185" s="15" t="s">
        <v>5207</v>
      </c>
      <c r="E3185" s="16" t="s">
        <v>486</v>
      </c>
      <c r="F3185" s="15" t="s">
        <v>713</v>
      </c>
      <c r="G3185" s="17">
        <v>92.73</v>
      </c>
      <c r="H3185" s="17">
        <v>374629</v>
      </c>
      <c r="I3185" s="17">
        <v>374427.2</v>
      </c>
      <c r="J3185" s="17">
        <v>5348.96</v>
      </c>
      <c r="K3185" s="31"/>
      <c r="L3185" s="15">
        <v>150</v>
      </c>
      <c r="M3185" s="17">
        <f t="shared" si="49"/>
        <v>13909.5</v>
      </c>
      <c r="N3185" s="32" t="s">
        <v>20</v>
      </c>
    </row>
    <row r="3186" s="7" customFormat="1" customHeight="1" spans="1:14">
      <c r="A3186" s="14">
        <v>3182</v>
      </c>
      <c r="B3186" s="15">
        <v>1603877</v>
      </c>
      <c r="C3186" s="15" t="s">
        <v>5413</v>
      </c>
      <c r="D3186" s="15" t="s">
        <v>41</v>
      </c>
      <c r="E3186" s="16" t="s">
        <v>560</v>
      </c>
      <c r="F3186" s="15" t="s">
        <v>1755</v>
      </c>
      <c r="G3186" s="17">
        <v>117.47</v>
      </c>
      <c r="H3186" s="17">
        <v>622001</v>
      </c>
      <c r="I3186" s="17">
        <v>621472</v>
      </c>
      <c r="J3186" s="17">
        <v>8474.62</v>
      </c>
      <c r="K3186" s="31" t="s">
        <v>201</v>
      </c>
      <c r="L3186" s="15">
        <v>300</v>
      </c>
      <c r="M3186" s="17">
        <f t="shared" si="49"/>
        <v>35241</v>
      </c>
      <c r="N3186" s="32" t="s">
        <v>20</v>
      </c>
    </row>
    <row r="3187" s="7" customFormat="1" customHeight="1" spans="1:14">
      <c r="A3187" s="14">
        <v>3183</v>
      </c>
      <c r="B3187" s="15">
        <v>1605850</v>
      </c>
      <c r="C3187" s="15" t="s">
        <v>5414</v>
      </c>
      <c r="D3187" s="15" t="s">
        <v>32</v>
      </c>
      <c r="E3187" s="16" t="s">
        <v>5415</v>
      </c>
      <c r="F3187" s="15" t="s">
        <v>5416</v>
      </c>
      <c r="G3187" s="17">
        <v>63.57</v>
      </c>
      <c r="H3187" s="17">
        <v>405056</v>
      </c>
      <c r="I3187" s="17">
        <v>404483</v>
      </c>
      <c r="J3187" s="17">
        <v>3852.22</v>
      </c>
      <c r="K3187" s="31"/>
      <c r="L3187" s="15">
        <v>150</v>
      </c>
      <c r="M3187" s="17">
        <f t="shared" si="49"/>
        <v>9535.5</v>
      </c>
      <c r="N3187" s="32" t="s">
        <v>20</v>
      </c>
    </row>
    <row r="3188" s="7" customFormat="1" customHeight="1" spans="1:14">
      <c r="A3188" s="14">
        <v>3184</v>
      </c>
      <c r="B3188" s="15">
        <v>1615865</v>
      </c>
      <c r="C3188" s="15" t="s">
        <v>2039</v>
      </c>
      <c r="D3188" s="15" t="s">
        <v>5359</v>
      </c>
      <c r="E3188" s="16" t="s">
        <v>775</v>
      </c>
      <c r="F3188" s="15" t="s">
        <v>5417</v>
      </c>
      <c r="G3188" s="17">
        <v>85.56</v>
      </c>
      <c r="H3188" s="17">
        <v>393576</v>
      </c>
      <c r="I3188" s="17">
        <v>393576</v>
      </c>
      <c r="J3188" s="17">
        <v>3748.34</v>
      </c>
      <c r="K3188" s="31"/>
      <c r="L3188" s="15">
        <v>150</v>
      </c>
      <c r="M3188" s="17">
        <f t="shared" si="49"/>
        <v>12834</v>
      </c>
      <c r="N3188" s="32" t="s">
        <v>20</v>
      </c>
    </row>
    <row r="3189" s="7" customFormat="1" customHeight="1" spans="1:14">
      <c r="A3189" s="14">
        <v>3185</v>
      </c>
      <c r="B3189" s="15">
        <v>1608212</v>
      </c>
      <c r="C3189" s="15" t="s">
        <v>5418</v>
      </c>
      <c r="D3189" s="15" t="s">
        <v>5359</v>
      </c>
      <c r="E3189" s="16" t="s">
        <v>928</v>
      </c>
      <c r="F3189" s="15" t="s">
        <v>1203</v>
      </c>
      <c r="G3189" s="17">
        <v>85.76</v>
      </c>
      <c r="H3189" s="17">
        <v>394496</v>
      </c>
      <c r="I3189" s="17">
        <v>394496</v>
      </c>
      <c r="J3189" s="17">
        <v>3757.11</v>
      </c>
      <c r="K3189" s="31"/>
      <c r="L3189" s="15">
        <v>150</v>
      </c>
      <c r="M3189" s="17">
        <f t="shared" si="49"/>
        <v>12864</v>
      </c>
      <c r="N3189" s="32" t="s">
        <v>20</v>
      </c>
    </row>
    <row r="3190" s="7" customFormat="1" customHeight="1" spans="1:14">
      <c r="A3190" s="14">
        <v>3186</v>
      </c>
      <c r="B3190" s="15">
        <v>1610992</v>
      </c>
      <c r="C3190" s="15" t="s">
        <v>5419</v>
      </c>
      <c r="D3190" s="15" t="s">
        <v>41</v>
      </c>
      <c r="E3190" s="16" t="s">
        <v>1387</v>
      </c>
      <c r="F3190" s="15" t="s">
        <v>308</v>
      </c>
      <c r="G3190" s="17">
        <v>99.39</v>
      </c>
      <c r="H3190" s="17">
        <v>533411</v>
      </c>
      <c r="I3190" s="17">
        <v>532982</v>
      </c>
      <c r="J3190" s="17">
        <v>7267.94</v>
      </c>
      <c r="K3190" s="31" t="s">
        <v>79</v>
      </c>
      <c r="L3190" s="15">
        <v>300</v>
      </c>
      <c r="M3190" s="17">
        <f t="shared" si="49"/>
        <v>29817</v>
      </c>
      <c r="N3190" s="32" t="s">
        <v>20</v>
      </c>
    </row>
    <row r="3191" s="7" customFormat="1" customHeight="1" spans="1:14">
      <c r="A3191" s="14">
        <v>3187</v>
      </c>
      <c r="B3191" s="15">
        <v>1612332</v>
      </c>
      <c r="C3191" s="15" t="s">
        <v>5420</v>
      </c>
      <c r="D3191" s="15" t="s">
        <v>5359</v>
      </c>
      <c r="E3191" s="16" t="s">
        <v>953</v>
      </c>
      <c r="F3191" s="15" t="s">
        <v>4483</v>
      </c>
      <c r="G3191" s="17">
        <v>85.56</v>
      </c>
      <c r="H3191" s="17">
        <v>393576</v>
      </c>
      <c r="I3191" s="17">
        <v>393576</v>
      </c>
      <c r="J3191" s="17">
        <v>3748.34</v>
      </c>
      <c r="K3191" s="31"/>
      <c r="L3191" s="15">
        <v>150</v>
      </c>
      <c r="M3191" s="17">
        <f t="shared" si="49"/>
        <v>12834</v>
      </c>
      <c r="N3191" s="32" t="s">
        <v>20</v>
      </c>
    </row>
    <row r="3192" s="7" customFormat="1" customHeight="1" spans="1:14">
      <c r="A3192" s="14">
        <v>3188</v>
      </c>
      <c r="B3192" s="15">
        <v>1601654</v>
      </c>
      <c r="C3192" s="15" t="s">
        <v>5421</v>
      </c>
      <c r="D3192" s="15" t="s">
        <v>5359</v>
      </c>
      <c r="E3192" s="16" t="s">
        <v>274</v>
      </c>
      <c r="F3192" s="15" t="s">
        <v>1660</v>
      </c>
      <c r="G3192" s="17">
        <v>85.76</v>
      </c>
      <c r="H3192" s="17">
        <v>381630</v>
      </c>
      <c r="I3192" s="17">
        <v>381630</v>
      </c>
      <c r="J3192" s="17">
        <v>3634.57</v>
      </c>
      <c r="K3192" s="31"/>
      <c r="L3192" s="15">
        <v>150</v>
      </c>
      <c r="M3192" s="17">
        <f t="shared" si="49"/>
        <v>12864</v>
      </c>
      <c r="N3192" s="32" t="s">
        <v>20</v>
      </c>
    </row>
    <row r="3193" s="7" customFormat="1" customHeight="1" spans="1:14">
      <c r="A3193" s="14">
        <v>3189</v>
      </c>
      <c r="B3193" s="15">
        <v>1600263</v>
      </c>
      <c r="C3193" s="15" t="s">
        <v>5422</v>
      </c>
      <c r="D3193" s="15" t="s">
        <v>5359</v>
      </c>
      <c r="E3193" s="16" t="s">
        <v>785</v>
      </c>
      <c r="F3193" s="15" t="s">
        <v>119</v>
      </c>
      <c r="G3193" s="17">
        <v>85.76</v>
      </c>
      <c r="H3193" s="17">
        <v>385920</v>
      </c>
      <c r="I3193" s="17">
        <v>385920</v>
      </c>
      <c r="J3193" s="17">
        <v>3675.42</v>
      </c>
      <c r="K3193" s="31"/>
      <c r="L3193" s="15">
        <v>150</v>
      </c>
      <c r="M3193" s="17">
        <f t="shared" si="49"/>
        <v>12864</v>
      </c>
      <c r="N3193" s="32" t="s">
        <v>20</v>
      </c>
    </row>
    <row r="3194" s="7" customFormat="1" customHeight="1" spans="1:14">
      <c r="A3194" s="14">
        <v>3190</v>
      </c>
      <c r="B3194" s="15">
        <v>1601002</v>
      </c>
      <c r="C3194" s="15" t="s">
        <v>5423</v>
      </c>
      <c r="D3194" s="15" t="s">
        <v>5359</v>
      </c>
      <c r="E3194" s="16" t="s">
        <v>260</v>
      </c>
      <c r="F3194" s="15" t="s">
        <v>5424</v>
      </c>
      <c r="G3194" s="17">
        <v>134.84</v>
      </c>
      <c r="H3194" s="17">
        <v>600038</v>
      </c>
      <c r="I3194" s="17">
        <v>600038</v>
      </c>
      <c r="J3194" s="17">
        <v>8571.97</v>
      </c>
      <c r="K3194" s="31"/>
      <c r="L3194" s="15">
        <v>150</v>
      </c>
      <c r="M3194" s="17">
        <f t="shared" si="49"/>
        <v>20226</v>
      </c>
      <c r="N3194" s="32" t="s">
        <v>20</v>
      </c>
    </row>
    <row r="3195" s="7" customFormat="1" customHeight="1" spans="1:14">
      <c r="A3195" s="14">
        <v>3191</v>
      </c>
      <c r="B3195" s="15">
        <v>1605659</v>
      </c>
      <c r="C3195" s="15" t="s">
        <v>5425</v>
      </c>
      <c r="D3195" s="15" t="s">
        <v>5359</v>
      </c>
      <c r="E3195" s="16" t="s">
        <v>4339</v>
      </c>
      <c r="F3195" s="15" t="s">
        <v>2537</v>
      </c>
      <c r="G3195" s="17">
        <v>134.84</v>
      </c>
      <c r="H3195" s="17">
        <v>613522</v>
      </c>
      <c r="I3195" s="17">
        <v>613522</v>
      </c>
      <c r="J3195" s="17">
        <v>8764.6</v>
      </c>
      <c r="K3195" s="31"/>
      <c r="L3195" s="15">
        <v>150</v>
      </c>
      <c r="M3195" s="17">
        <f t="shared" ref="M3195:M3258" si="50">L3195*G3195</f>
        <v>20226</v>
      </c>
      <c r="N3195" s="32" t="s">
        <v>20</v>
      </c>
    </row>
    <row r="3196" s="7" customFormat="1" customHeight="1" spans="1:14">
      <c r="A3196" s="14">
        <v>3192</v>
      </c>
      <c r="B3196" s="15">
        <v>1606591</v>
      </c>
      <c r="C3196" s="15" t="s">
        <v>5426</v>
      </c>
      <c r="D3196" s="15" t="s">
        <v>5359</v>
      </c>
      <c r="E3196" s="16" t="s">
        <v>831</v>
      </c>
      <c r="F3196" s="15" t="s">
        <v>2537</v>
      </c>
      <c r="G3196" s="17">
        <v>85.56</v>
      </c>
      <c r="H3196" s="17">
        <v>389298</v>
      </c>
      <c r="I3196" s="17">
        <v>389298</v>
      </c>
      <c r="J3196" s="17">
        <v>3707.6</v>
      </c>
      <c r="K3196" s="31" t="s">
        <v>201</v>
      </c>
      <c r="L3196" s="15">
        <v>300</v>
      </c>
      <c r="M3196" s="17">
        <f t="shared" si="50"/>
        <v>25668</v>
      </c>
      <c r="N3196" s="32" t="s">
        <v>20</v>
      </c>
    </row>
    <row r="3197" s="7" customFormat="1" customHeight="1" spans="1:14">
      <c r="A3197" s="14">
        <v>3193</v>
      </c>
      <c r="B3197" s="15">
        <v>1615642</v>
      </c>
      <c r="C3197" s="15" t="s">
        <v>5427</v>
      </c>
      <c r="D3197" s="15" t="s">
        <v>5359</v>
      </c>
      <c r="E3197" s="16" t="s">
        <v>1361</v>
      </c>
      <c r="F3197" s="15" t="s">
        <v>5428</v>
      </c>
      <c r="G3197" s="17">
        <v>85.56</v>
      </c>
      <c r="H3197" s="17">
        <v>376464</v>
      </c>
      <c r="I3197" s="17">
        <v>376464</v>
      </c>
      <c r="J3197" s="17">
        <v>3585.38</v>
      </c>
      <c r="K3197" s="31"/>
      <c r="L3197" s="15">
        <v>150</v>
      </c>
      <c r="M3197" s="17">
        <f t="shared" si="50"/>
        <v>12834</v>
      </c>
      <c r="N3197" s="32" t="s">
        <v>20</v>
      </c>
    </row>
    <row r="3198" s="7" customFormat="1" customHeight="1" spans="1:14">
      <c r="A3198" s="14">
        <v>3194</v>
      </c>
      <c r="B3198" s="15">
        <v>1615643</v>
      </c>
      <c r="C3198" s="15" t="s">
        <v>5429</v>
      </c>
      <c r="D3198" s="15" t="s">
        <v>5359</v>
      </c>
      <c r="E3198" s="16" t="s">
        <v>819</v>
      </c>
      <c r="F3198" s="15" t="s">
        <v>1585</v>
      </c>
      <c r="G3198" s="17">
        <v>85.56</v>
      </c>
      <c r="H3198" s="17">
        <v>376464</v>
      </c>
      <c r="I3198" s="17">
        <v>376464</v>
      </c>
      <c r="J3198" s="17">
        <v>3585.38</v>
      </c>
      <c r="K3198" s="31"/>
      <c r="L3198" s="15">
        <v>150</v>
      </c>
      <c r="M3198" s="17">
        <f t="shared" si="50"/>
        <v>12834</v>
      </c>
      <c r="N3198" s="32" t="s">
        <v>20</v>
      </c>
    </row>
    <row r="3199" s="7" customFormat="1" customHeight="1" spans="1:14">
      <c r="A3199" s="14">
        <v>3195</v>
      </c>
      <c r="B3199" s="15">
        <v>1611834</v>
      </c>
      <c r="C3199" s="15" t="s">
        <v>5430</v>
      </c>
      <c r="D3199" s="15" t="s">
        <v>5207</v>
      </c>
      <c r="E3199" s="16" t="s">
        <v>624</v>
      </c>
      <c r="F3199" s="15" t="s">
        <v>713</v>
      </c>
      <c r="G3199" s="17">
        <v>99.57</v>
      </c>
      <c r="H3199" s="17">
        <v>391310</v>
      </c>
      <c r="I3199" s="17">
        <v>391113.6</v>
      </c>
      <c r="J3199" s="17">
        <v>5587.34</v>
      </c>
      <c r="K3199" s="31"/>
      <c r="L3199" s="15">
        <v>150</v>
      </c>
      <c r="M3199" s="17">
        <f t="shared" si="50"/>
        <v>14935.5</v>
      </c>
      <c r="N3199" s="32" t="s">
        <v>20</v>
      </c>
    </row>
    <row r="3200" s="7" customFormat="1" customHeight="1" spans="1:14">
      <c r="A3200" s="14">
        <v>3196</v>
      </c>
      <c r="B3200" s="15">
        <v>1609763</v>
      </c>
      <c r="C3200" s="15" t="s">
        <v>5431</v>
      </c>
      <c r="D3200" s="15" t="s">
        <v>5207</v>
      </c>
      <c r="E3200" s="16" t="s">
        <v>660</v>
      </c>
      <c r="F3200" s="15" t="s">
        <v>801</v>
      </c>
      <c r="G3200" s="17">
        <v>128.15</v>
      </c>
      <c r="H3200" s="17">
        <v>510037</v>
      </c>
      <c r="I3200" s="17">
        <v>510833</v>
      </c>
      <c r="J3200" s="17">
        <v>7297.61</v>
      </c>
      <c r="K3200" s="31"/>
      <c r="L3200" s="15">
        <v>150</v>
      </c>
      <c r="M3200" s="17">
        <f t="shared" si="50"/>
        <v>19222.5</v>
      </c>
      <c r="N3200" s="32" t="s">
        <v>20</v>
      </c>
    </row>
    <row r="3201" s="7" customFormat="1" customHeight="1" spans="1:14">
      <c r="A3201" s="14">
        <v>3197</v>
      </c>
      <c r="B3201" s="15">
        <v>1612444</v>
      </c>
      <c r="C3201" s="15" t="s">
        <v>2898</v>
      </c>
      <c r="D3201" s="15" t="s">
        <v>5207</v>
      </c>
      <c r="E3201" s="16" t="s">
        <v>571</v>
      </c>
      <c r="F3201" s="15" t="s">
        <v>52</v>
      </c>
      <c r="G3201" s="17">
        <v>92.73</v>
      </c>
      <c r="H3201" s="17">
        <v>370920</v>
      </c>
      <c r="I3201" s="17">
        <v>370720</v>
      </c>
      <c r="J3201" s="17">
        <v>5296</v>
      </c>
      <c r="K3201" s="31"/>
      <c r="L3201" s="15">
        <v>150</v>
      </c>
      <c r="M3201" s="17">
        <f t="shared" si="50"/>
        <v>13909.5</v>
      </c>
      <c r="N3201" s="32" t="s">
        <v>20</v>
      </c>
    </row>
    <row r="3202" s="7" customFormat="1" customHeight="1" spans="1:14">
      <c r="A3202" s="14">
        <v>3198</v>
      </c>
      <c r="B3202" s="15">
        <v>1614822</v>
      </c>
      <c r="C3202" s="15" t="s">
        <v>5432</v>
      </c>
      <c r="D3202" s="15" t="s">
        <v>70</v>
      </c>
      <c r="E3202" s="16" t="s">
        <v>5433</v>
      </c>
      <c r="F3202" s="15" t="s">
        <v>1249</v>
      </c>
      <c r="G3202" s="17">
        <v>87.79</v>
      </c>
      <c r="H3202" s="17">
        <v>532842</v>
      </c>
      <c r="I3202" s="17">
        <v>548805</v>
      </c>
      <c r="J3202" s="17">
        <v>7840.06</v>
      </c>
      <c r="K3202" s="31"/>
      <c r="L3202" s="15">
        <v>150</v>
      </c>
      <c r="M3202" s="17">
        <f t="shared" si="50"/>
        <v>13168.5</v>
      </c>
      <c r="N3202" s="32" t="s">
        <v>20</v>
      </c>
    </row>
    <row r="3203" s="7" customFormat="1" customHeight="1" spans="1:14">
      <c r="A3203" s="14">
        <v>3199</v>
      </c>
      <c r="B3203" s="15">
        <v>1606009</v>
      </c>
      <c r="C3203" s="15" t="s">
        <v>1562</v>
      </c>
      <c r="D3203" s="15" t="s">
        <v>5359</v>
      </c>
      <c r="E3203" s="16" t="s">
        <v>18</v>
      </c>
      <c r="F3203" s="15" t="s">
        <v>4171</v>
      </c>
      <c r="G3203" s="17">
        <v>93.26</v>
      </c>
      <c r="H3203" s="17">
        <v>401018</v>
      </c>
      <c r="I3203" s="17" t="s">
        <v>5434</v>
      </c>
      <c r="J3203" s="17">
        <v>7829.89</v>
      </c>
      <c r="K3203" s="31"/>
      <c r="L3203" s="15">
        <v>150</v>
      </c>
      <c r="M3203" s="17">
        <f t="shared" si="50"/>
        <v>13989</v>
      </c>
      <c r="N3203" s="32" t="s">
        <v>20</v>
      </c>
    </row>
    <row r="3204" s="7" customFormat="1" customHeight="1" spans="1:14">
      <c r="A3204" s="14">
        <v>3200</v>
      </c>
      <c r="B3204" s="15">
        <v>1609728</v>
      </c>
      <c r="C3204" s="15" t="s">
        <v>5435</v>
      </c>
      <c r="D3204" s="15" t="s">
        <v>5207</v>
      </c>
      <c r="E3204" s="16" t="s">
        <v>704</v>
      </c>
      <c r="F3204" s="15" t="s">
        <v>801</v>
      </c>
      <c r="G3204" s="17">
        <v>133.85</v>
      </c>
      <c r="H3204" s="17">
        <v>570201</v>
      </c>
      <c r="I3204" s="17">
        <v>569902.8</v>
      </c>
      <c r="J3204" s="17">
        <v>8141.47</v>
      </c>
      <c r="K3204" s="31" t="s">
        <v>201</v>
      </c>
      <c r="L3204" s="15">
        <v>300</v>
      </c>
      <c r="M3204" s="17">
        <f t="shared" si="50"/>
        <v>40155</v>
      </c>
      <c r="N3204" s="32" t="s">
        <v>20</v>
      </c>
    </row>
    <row r="3205" s="7" customFormat="1" customHeight="1" spans="1:14">
      <c r="A3205" s="14">
        <v>3201</v>
      </c>
      <c r="B3205" s="15">
        <v>1602378</v>
      </c>
      <c r="C3205" s="15" t="s">
        <v>5436</v>
      </c>
      <c r="D3205" s="15" t="s">
        <v>5359</v>
      </c>
      <c r="E3205" s="16" t="s">
        <v>250</v>
      </c>
      <c r="F3205" s="15" t="s">
        <v>47</v>
      </c>
      <c r="G3205" s="17">
        <v>134.84</v>
      </c>
      <c r="H3205" s="17">
        <v>620264</v>
      </c>
      <c r="I3205" s="17">
        <v>620264</v>
      </c>
      <c r="J3205" s="17">
        <v>8860.91</v>
      </c>
      <c r="K3205" s="31" t="s">
        <v>58</v>
      </c>
      <c r="L3205" s="15">
        <v>300</v>
      </c>
      <c r="M3205" s="17">
        <f t="shared" si="50"/>
        <v>40452</v>
      </c>
      <c r="N3205" s="32" t="s">
        <v>20</v>
      </c>
    </row>
    <row r="3206" s="7" customFormat="1" customHeight="1" spans="1:14">
      <c r="A3206" s="14">
        <v>3202</v>
      </c>
      <c r="B3206" s="15">
        <v>1609376</v>
      </c>
      <c r="C3206" s="15" t="s">
        <v>5437</v>
      </c>
      <c r="D3206" s="15" t="s">
        <v>5207</v>
      </c>
      <c r="E3206" s="16" t="s">
        <v>444</v>
      </c>
      <c r="F3206" s="15" t="s">
        <v>713</v>
      </c>
      <c r="G3206" s="17">
        <v>91.86</v>
      </c>
      <c r="H3206" s="17">
        <v>365603</v>
      </c>
      <c r="I3206" s="17">
        <v>365403.8</v>
      </c>
      <c r="J3206" s="17">
        <v>5220.05</v>
      </c>
      <c r="K3206" s="31"/>
      <c r="L3206" s="15">
        <v>150</v>
      </c>
      <c r="M3206" s="17">
        <f t="shared" si="50"/>
        <v>13779</v>
      </c>
      <c r="N3206" s="32" t="s">
        <v>20</v>
      </c>
    </row>
    <row r="3207" s="7" customFormat="1" customHeight="1" spans="1:14">
      <c r="A3207" s="14">
        <v>3203</v>
      </c>
      <c r="B3207" s="15">
        <v>1610477</v>
      </c>
      <c r="C3207" s="15" t="s">
        <v>5438</v>
      </c>
      <c r="D3207" s="15" t="s">
        <v>5207</v>
      </c>
      <c r="E3207" s="16" t="s">
        <v>142</v>
      </c>
      <c r="F3207" s="15" t="s">
        <v>801</v>
      </c>
      <c r="G3207" s="17">
        <v>99.57</v>
      </c>
      <c r="H3207" s="17">
        <v>396288.6</v>
      </c>
      <c r="I3207" s="17">
        <v>396089.6</v>
      </c>
      <c r="J3207" s="17">
        <v>5658.43</v>
      </c>
      <c r="K3207" s="31"/>
      <c r="L3207" s="15">
        <v>150</v>
      </c>
      <c r="M3207" s="17">
        <f t="shared" si="50"/>
        <v>14935.5</v>
      </c>
      <c r="N3207" s="32" t="s">
        <v>20</v>
      </c>
    </row>
    <row r="3208" s="7" customFormat="1" customHeight="1" spans="1:14">
      <c r="A3208" s="14">
        <v>3204</v>
      </c>
      <c r="B3208" s="15">
        <v>1612603</v>
      </c>
      <c r="C3208" s="15" t="s">
        <v>2439</v>
      </c>
      <c r="D3208" s="15" t="s">
        <v>5207</v>
      </c>
      <c r="E3208" s="16" t="s">
        <v>446</v>
      </c>
      <c r="F3208" s="15" t="s">
        <v>192</v>
      </c>
      <c r="G3208" s="17">
        <v>128.15</v>
      </c>
      <c r="H3208" s="17">
        <v>497222</v>
      </c>
      <c r="I3208" s="17">
        <v>497998</v>
      </c>
      <c r="J3208" s="17">
        <v>7114.26</v>
      </c>
      <c r="K3208" s="31"/>
      <c r="L3208" s="15">
        <v>150</v>
      </c>
      <c r="M3208" s="17">
        <f t="shared" si="50"/>
        <v>19222.5</v>
      </c>
      <c r="N3208" s="32" t="s">
        <v>20</v>
      </c>
    </row>
    <row r="3209" s="7" customFormat="1" customHeight="1" spans="1:14">
      <c r="A3209" s="14">
        <v>3205</v>
      </c>
      <c r="B3209" s="15">
        <v>1608881</v>
      </c>
      <c r="C3209" s="15" t="s">
        <v>5439</v>
      </c>
      <c r="D3209" s="15" t="s">
        <v>5207</v>
      </c>
      <c r="E3209" s="16" t="s">
        <v>458</v>
      </c>
      <c r="F3209" s="15" t="s">
        <v>322</v>
      </c>
      <c r="G3209" s="17">
        <v>91.86</v>
      </c>
      <c r="H3209" s="17">
        <v>372952</v>
      </c>
      <c r="I3209" s="17">
        <v>372748.6</v>
      </c>
      <c r="J3209" s="17">
        <v>5324.98</v>
      </c>
      <c r="K3209" s="31" t="s">
        <v>79</v>
      </c>
      <c r="L3209" s="15">
        <v>300</v>
      </c>
      <c r="M3209" s="17">
        <f t="shared" si="50"/>
        <v>27558</v>
      </c>
      <c r="N3209" s="32" t="s">
        <v>20</v>
      </c>
    </row>
    <row r="3210" s="7" customFormat="1" customHeight="1" spans="1:14">
      <c r="A3210" s="14">
        <v>3206</v>
      </c>
      <c r="B3210" s="15">
        <v>1608838</v>
      </c>
      <c r="C3210" s="15" t="s">
        <v>5440</v>
      </c>
      <c r="D3210" s="15" t="s">
        <v>70</v>
      </c>
      <c r="E3210" s="16" t="s">
        <v>5441</v>
      </c>
      <c r="F3210" s="15" t="s">
        <v>739</v>
      </c>
      <c r="G3210" s="17">
        <v>87.23</v>
      </c>
      <c r="H3210" s="17">
        <v>472654</v>
      </c>
      <c r="I3210" s="17">
        <v>486850</v>
      </c>
      <c r="J3210" s="17">
        <v>4636.67</v>
      </c>
      <c r="K3210" s="31"/>
      <c r="L3210" s="15">
        <v>150</v>
      </c>
      <c r="M3210" s="17">
        <f t="shared" si="50"/>
        <v>13084.5</v>
      </c>
      <c r="N3210" s="32" t="s">
        <v>20</v>
      </c>
    </row>
    <row r="3211" s="7" customFormat="1" customHeight="1" spans="1:14">
      <c r="A3211" s="14">
        <v>3207</v>
      </c>
      <c r="B3211" s="15">
        <v>1609317</v>
      </c>
      <c r="C3211" s="15" t="s">
        <v>5442</v>
      </c>
      <c r="D3211" s="15" t="s">
        <v>5207</v>
      </c>
      <c r="E3211" s="16" t="s">
        <v>637</v>
      </c>
      <c r="F3211" s="15" t="s">
        <v>801</v>
      </c>
      <c r="G3211" s="17">
        <v>91.86</v>
      </c>
      <c r="H3211" s="17">
        <v>365603</v>
      </c>
      <c r="I3211" s="17">
        <v>365403.8</v>
      </c>
      <c r="J3211" s="17">
        <v>5220.05</v>
      </c>
      <c r="K3211" s="31" t="s">
        <v>58</v>
      </c>
      <c r="L3211" s="15">
        <v>300</v>
      </c>
      <c r="M3211" s="17">
        <f t="shared" si="50"/>
        <v>27558</v>
      </c>
      <c r="N3211" s="32" t="s">
        <v>20</v>
      </c>
    </row>
    <row r="3212" s="7" customFormat="1" customHeight="1" spans="1:14">
      <c r="A3212" s="14">
        <v>3208</v>
      </c>
      <c r="B3212" s="15">
        <v>1610590</v>
      </c>
      <c r="C3212" s="15" t="s">
        <v>5443</v>
      </c>
      <c r="D3212" s="15" t="s">
        <v>5207</v>
      </c>
      <c r="E3212" s="16" t="s">
        <v>612</v>
      </c>
      <c r="F3212" s="15" t="s">
        <v>322</v>
      </c>
      <c r="G3212" s="17">
        <v>128.15</v>
      </c>
      <c r="H3212" s="17">
        <v>525415</v>
      </c>
      <c r="I3212" s="17">
        <v>526235</v>
      </c>
      <c r="J3212" s="17">
        <v>7517.65</v>
      </c>
      <c r="K3212" s="31"/>
      <c r="L3212" s="15">
        <v>150</v>
      </c>
      <c r="M3212" s="17">
        <f t="shared" si="50"/>
        <v>19222.5</v>
      </c>
      <c r="N3212" s="32" t="s">
        <v>20</v>
      </c>
    </row>
    <row r="3213" s="7" customFormat="1" customHeight="1" spans="1:14">
      <c r="A3213" s="14">
        <v>3209</v>
      </c>
      <c r="B3213" s="15">
        <v>1611328</v>
      </c>
      <c r="C3213" s="15" t="s">
        <v>5444</v>
      </c>
      <c r="D3213" s="15" t="s">
        <v>5207</v>
      </c>
      <c r="E3213" s="16" t="s">
        <v>460</v>
      </c>
      <c r="F3213" s="15" t="s">
        <v>1163</v>
      </c>
      <c r="G3213" s="17">
        <v>92.73</v>
      </c>
      <c r="H3213" s="17">
        <v>358000</v>
      </c>
      <c r="I3213" s="17">
        <v>357806.9</v>
      </c>
      <c r="J3213" s="17">
        <v>5111.53</v>
      </c>
      <c r="K3213" s="31"/>
      <c r="L3213" s="15">
        <v>150</v>
      </c>
      <c r="M3213" s="17">
        <f t="shared" si="50"/>
        <v>13909.5</v>
      </c>
      <c r="N3213" s="32" t="s">
        <v>20</v>
      </c>
    </row>
    <row r="3214" s="7" customFormat="1" customHeight="1" spans="1:14">
      <c r="A3214" s="14">
        <v>3210</v>
      </c>
      <c r="B3214" s="15">
        <v>1614143</v>
      </c>
      <c r="C3214" s="15" t="s">
        <v>5445</v>
      </c>
      <c r="D3214" s="15" t="s">
        <v>5207</v>
      </c>
      <c r="E3214" s="16" t="s">
        <v>2923</v>
      </c>
      <c r="F3214" s="15" t="s">
        <v>713</v>
      </c>
      <c r="G3214" s="17">
        <v>99.57</v>
      </c>
      <c r="H3214" s="17">
        <v>396289</v>
      </c>
      <c r="I3214" s="17">
        <v>396089.6</v>
      </c>
      <c r="J3214" s="17">
        <v>5658.43</v>
      </c>
      <c r="K3214" s="31"/>
      <c r="L3214" s="15">
        <v>150</v>
      </c>
      <c r="M3214" s="17">
        <f t="shared" si="50"/>
        <v>14935.5</v>
      </c>
      <c r="N3214" s="32" t="s">
        <v>20</v>
      </c>
    </row>
    <row r="3215" s="7" customFormat="1" customHeight="1" spans="1:14">
      <c r="A3215" s="14">
        <v>3211</v>
      </c>
      <c r="B3215" s="15">
        <v>1604364</v>
      </c>
      <c r="C3215" s="15" t="s">
        <v>5446</v>
      </c>
      <c r="D3215" s="15" t="s">
        <v>41</v>
      </c>
      <c r="E3215" s="16" t="s">
        <v>3282</v>
      </c>
      <c r="F3215" s="15" t="s">
        <v>1018</v>
      </c>
      <c r="G3215" s="17">
        <v>117.98</v>
      </c>
      <c r="H3215" s="17">
        <v>635585</v>
      </c>
      <c r="I3215" s="17">
        <v>634992</v>
      </c>
      <c r="J3215" s="17">
        <v>8658.98</v>
      </c>
      <c r="K3215" s="31"/>
      <c r="L3215" s="15">
        <v>150</v>
      </c>
      <c r="M3215" s="17">
        <f t="shared" si="50"/>
        <v>17697</v>
      </c>
      <c r="N3215" s="32" t="s">
        <v>20</v>
      </c>
    </row>
    <row r="3216" s="7" customFormat="1" customHeight="1" spans="1:14">
      <c r="A3216" s="14">
        <v>3212</v>
      </c>
      <c r="B3216" s="15">
        <v>1610874</v>
      </c>
      <c r="C3216" s="15" t="s">
        <v>5447</v>
      </c>
      <c r="D3216" s="15" t="s">
        <v>213</v>
      </c>
      <c r="E3216" s="16" t="s">
        <v>5448</v>
      </c>
      <c r="F3216" s="15" t="s">
        <v>89</v>
      </c>
      <c r="G3216" s="17">
        <v>116.51</v>
      </c>
      <c r="H3216" s="17">
        <v>687807</v>
      </c>
      <c r="I3216" s="17">
        <v>691467</v>
      </c>
      <c r="J3216" s="17">
        <v>13170.8</v>
      </c>
      <c r="K3216" s="31"/>
      <c r="L3216" s="15">
        <v>150</v>
      </c>
      <c r="M3216" s="17">
        <f t="shared" si="50"/>
        <v>17476.5</v>
      </c>
      <c r="N3216" s="32" t="s">
        <v>20</v>
      </c>
    </row>
    <row r="3217" s="7" customFormat="1" customHeight="1" spans="1:14">
      <c r="A3217" s="14">
        <v>3213</v>
      </c>
      <c r="B3217" s="15">
        <v>1605313</v>
      </c>
      <c r="C3217" s="15" t="s">
        <v>5449</v>
      </c>
      <c r="D3217" s="15" t="s">
        <v>5450</v>
      </c>
      <c r="E3217" s="16" t="s">
        <v>1040</v>
      </c>
      <c r="F3217" s="15" t="s">
        <v>4560</v>
      </c>
      <c r="G3217" s="17">
        <v>85.69</v>
      </c>
      <c r="H3217" s="17">
        <v>375059</v>
      </c>
      <c r="I3217" s="17" t="s">
        <v>5451</v>
      </c>
      <c r="J3217" s="17">
        <v>3772.69</v>
      </c>
      <c r="K3217" s="31" t="s">
        <v>58</v>
      </c>
      <c r="L3217" s="15">
        <v>300</v>
      </c>
      <c r="M3217" s="17">
        <f t="shared" si="50"/>
        <v>25707</v>
      </c>
      <c r="N3217" s="32" t="s">
        <v>20</v>
      </c>
    </row>
    <row r="3218" s="7" customFormat="1" customHeight="1" spans="1:14">
      <c r="A3218" s="14">
        <v>3214</v>
      </c>
      <c r="B3218" s="15">
        <v>1613185</v>
      </c>
      <c r="C3218" s="15" t="s">
        <v>5452</v>
      </c>
      <c r="D3218" s="15" t="s">
        <v>32</v>
      </c>
      <c r="E3218" s="16" t="s">
        <v>4930</v>
      </c>
      <c r="F3218" s="15" t="s">
        <v>1755</v>
      </c>
      <c r="G3218" s="17">
        <v>66.78</v>
      </c>
      <c r="H3218" s="17">
        <v>400728</v>
      </c>
      <c r="I3218" s="17">
        <v>400128</v>
      </c>
      <c r="J3218" s="17">
        <v>3810.74</v>
      </c>
      <c r="K3218" s="31"/>
      <c r="L3218" s="15">
        <v>150</v>
      </c>
      <c r="M3218" s="17">
        <f t="shared" si="50"/>
        <v>10017</v>
      </c>
      <c r="N3218" s="32" t="s">
        <v>20</v>
      </c>
    </row>
    <row r="3219" s="7" customFormat="1" customHeight="1" spans="1:14">
      <c r="A3219" s="14">
        <v>3215</v>
      </c>
      <c r="B3219" s="15">
        <v>1611320</v>
      </c>
      <c r="C3219" s="15" t="s">
        <v>5453</v>
      </c>
      <c r="D3219" s="15" t="s">
        <v>5207</v>
      </c>
      <c r="E3219" s="16" t="s">
        <v>566</v>
      </c>
      <c r="F3219" s="15" t="s">
        <v>308</v>
      </c>
      <c r="G3219" s="17">
        <v>92.73</v>
      </c>
      <c r="H3219" s="17">
        <v>369065</v>
      </c>
      <c r="I3219" s="17">
        <v>368866.4</v>
      </c>
      <c r="J3219" s="17">
        <v>5269.52</v>
      </c>
      <c r="K3219" s="31"/>
      <c r="L3219" s="15">
        <v>150</v>
      </c>
      <c r="M3219" s="17">
        <f t="shared" si="50"/>
        <v>13909.5</v>
      </c>
      <c r="N3219" s="32" t="s">
        <v>20</v>
      </c>
    </row>
    <row r="3220" s="7" customFormat="1" customHeight="1" spans="1:14">
      <c r="A3220" s="14">
        <v>3216</v>
      </c>
      <c r="B3220" s="15">
        <v>1605876</v>
      </c>
      <c r="C3220" s="15" t="s">
        <v>5454</v>
      </c>
      <c r="D3220" s="15" t="s">
        <v>32</v>
      </c>
      <c r="E3220" s="16" t="s">
        <v>5455</v>
      </c>
      <c r="F3220" s="15" t="s">
        <v>1527</v>
      </c>
      <c r="G3220" s="17">
        <v>63.57</v>
      </c>
      <c r="H3220" s="17">
        <v>405056</v>
      </c>
      <c r="I3220" s="17">
        <v>404483</v>
      </c>
      <c r="J3220" s="17">
        <v>3852.22</v>
      </c>
      <c r="K3220" s="31"/>
      <c r="L3220" s="15">
        <v>150</v>
      </c>
      <c r="M3220" s="17">
        <f t="shared" si="50"/>
        <v>9535.5</v>
      </c>
      <c r="N3220" s="32" t="s">
        <v>20</v>
      </c>
    </row>
    <row r="3221" s="7" customFormat="1" customHeight="1" spans="1:14">
      <c r="A3221" s="14">
        <v>3217</v>
      </c>
      <c r="B3221" s="15">
        <v>1604348</v>
      </c>
      <c r="C3221" s="15" t="s">
        <v>5456</v>
      </c>
      <c r="D3221" s="15" t="s">
        <v>22</v>
      </c>
      <c r="E3221" s="16" t="s">
        <v>2163</v>
      </c>
      <c r="F3221" s="15" t="s">
        <v>225</v>
      </c>
      <c r="G3221" s="17">
        <v>107.66</v>
      </c>
      <c r="H3221" s="17">
        <v>375568</v>
      </c>
      <c r="I3221" s="17" t="s">
        <v>5457</v>
      </c>
      <c r="J3221" s="17">
        <v>2820.68</v>
      </c>
      <c r="K3221" s="31"/>
      <c r="L3221" s="15">
        <v>150</v>
      </c>
      <c r="M3221" s="17">
        <f t="shared" si="50"/>
        <v>16149</v>
      </c>
      <c r="N3221" s="32" t="s">
        <v>20</v>
      </c>
    </row>
    <row r="3222" s="7" customFormat="1" customHeight="1" spans="1:14">
      <c r="A3222" s="14">
        <v>3218</v>
      </c>
      <c r="B3222" s="15">
        <v>1600128</v>
      </c>
      <c r="C3222" s="15" t="s">
        <v>5458</v>
      </c>
      <c r="D3222" s="15" t="s">
        <v>5359</v>
      </c>
      <c r="E3222" s="16" t="s">
        <v>839</v>
      </c>
      <c r="F3222" s="15" t="s">
        <v>5459</v>
      </c>
      <c r="G3222" s="17">
        <v>135.16</v>
      </c>
      <c r="H3222" s="17">
        <v>608220</v>
      </c>
      <c r="I3222" s="17">
        <v>608220</v>
      </c>
      <c r="J3222" s="17">
        <v>8688.86</v>
      </c>
      <c r="K3222" s="31"/>
      <c r="L3222" s="15">
        <v>150</v>
      </c>
      <c r="M3222" s="17">
        <f t="shared" si="50"/>
        <v>20274</v>
      </c>
      <c r="N3222" s="32" t="s">
        <v>20</v>
      </c>
    </row>
    <row r="3223" s="7" customFormat="1" customHeight="1" spans="1:14">
      <c r="A3223" s="14">
        <v>3219</v>
      </c>
      <c r="B3223" s="15">
        <v>1607903</v>
      </c>
      <c r="C3223" s="15" t="s">
        <v>5460</v>
      </c>
      <c r="D3223" s="15" t="s">
        <v>22</v>
      </c>
      <c r="E3223" s="16" t="s">
        <v>1571</v>
      </c>
      <c r="F3223" s="15" t="s">
        <v>1579</v>
      </c>
      <c r="G3223" s="17">
        <v>107.66</v>
      </c>
      <c r="H3223" s="17">
        <v>367789</v>
      </c>
      <c r="I3223" s="17" t="s">
        <v>5461</v>
      </c>
      <c r="J3223" s="17">
        <v>5524.53</v>
      </c>
      <c r="K3223" s="31"/>
      <c r="L3223" s="15">
        <v>150</v>
      </c>
      <c r="M3223" s="17">
        <f t="shared" si="50"/>
        <v>16149</v>
      </c>
      <c r="N3223" s="32" t="s">
        <v>20</v>
      </c>
    </row>
    <row r="3224" s="7" customFormat="1" customHeight="1" spans="1:14">
      <c r="A3224" s="14">
        <v>3220</v>
      </c>
      <c r="B3224" s="15">
        <v>1609302</v>
      </c>
      <c r="C3224" s="15" t="s">
        <v>5462</v>
      </c>
      <c r="D3224" s="15" t="s">
        <v>5207</v>
      </c>
      <c r="E3224" s="16" t="s">
        <v>595</v>
      </c>
      <c r="F3224" s="15" t="s">
        <v>322</v>
      </c>
      <c r="G3224" s="17">
        <v>128.15</v>
      </c>
      <c r="H3224" s="17">
        <v>515163</v>
      </c>
      <c r="I3224" s="17">
        <v>515967</v>
      </c>
      <c r="J3224" s="17">
        <v>7370.96</v>
      </c>
      <c r="K3224" s="31"/>
      <c r="L3224" s="15">
        <v>150</v>
      </c>
      <c r="M3224" s="17">
        <f t="shared" si="50"/>
        <v>19222.5</v>
      </c>
      <c r="N3224" s="32" t="s">
        <v>20</v>
      </c>
    </row>
    <row r="3225" s="7" customFormat="1" customHeight="1" spans="1:14">
      <c r="A3225" s="14">
        <v>3221</v>
      </c>
      <c r="B3225" s="15">
        <v>1600158</v>
      </c>
      <c r="C3225" s="15" t="s">
        <v>5463</v>
      </c>
      <c r="D3225" s="15" t="s">
        <v>5359</v>
      </c>
      <c r="E3225" s="16" t="s">
        <v>951</v>
      </c>
      <c r="F3225" s="15" t="s">
        <v>5464</v>
      </c>
      <c r="G3225" s="17">
        <v>93.26</v>
      </c>
      <c r="H3225" s="17">
        <v>415007</v>
      </c>
      <c r="I3225" s="17">
        <v>415007</v>
      </c>
      <c r="J3225" s="17">
        <v>5928.67</v>
      </c>
      <c r="K3225" s="31"/>
      <c r="L3225" s="15">
        <v>150</v>
      </c>
      <c r="M3225" s="17">
        <f t="shared" si="50"/>
        <v>13989</v>
      </c>
      <c r="N3225" s="32" t="s">
        <v>20</v>
      </c>
    </row>
    <row r="3226" s="7" customFormat="1" customHeight="1" spans="1:14">
      <c r="A3226" s="14">
        <v>3222</v>
      </c>
      <c r="B3226" s="15">
        <v>1609180</v>
      </c>
      <c r="C3226" s="15" t="s">
        <v>5465</v>
      </c>
      <c r="D3226" s="15" t="s">
        <v>5207</v>
      </c>
      <c r="E3226" s="16" t="s">
        <v>438</v>
      </c>
      <c r="F3226" s="15" t="s">
        <v>308</v>
      </c>
      <c r="G3226" s="17">
        <v>92.73</v>
      </c>
      <c r="H3226" s="17">
        <v>360000</v>
      </c>
      <c r="I3226" s="17">
        <v>359806</v>
      </c>
      <c r="J3226" s="17">
        <v>6853.46</v>
      </c>
      <c r="K3226" s="31"/>
      <c r="L3226" s="15">
        <v>150</v>
      </c>
      <c r="M3226" s="17">
        <f t="shared" si="50"/>
        <v>13909.5</v>
      </c>
      <c r="N3226" s="32" t="s">
        <v>20</v>
      </c>
    </row>
    <row r="3227" s="7" customFormat="1" customHeight="1" spans="1:14">
      <c r="A3227" s="14">
        <v>3223</v>
      </c>
      <c r="B3227" s="15">
        <v>1604415</v>
      </c>
      <c r="C3227" s="15" t="s">
        <v>5466</v>
      </c>
      <c r="D3227" s="15" t="s">
        <v>5359</v>
      </c>
      <c r="E3227" s="16" t="s">
        <v>933</v>
      </c>
      <c r="F3227" s="15" t="s">
        <v>1343</v>
      </c>
      <c r="G3227" s="17">
        <v>85.56</v>
      </c>
      <c r="H3227" s="17">
        <v>376464</v>
      </c>
      <c r="I3227" s="17">
        <v>376464</v>
      </c>
      <c r="J3227" s="17">
        <v>3585.38</v>
      </c>
      <c r="K3227" s="31"/>
      <c r="L3227" s="15">
        <v>150</v>
      </c>
      <c r="M3227" s="17">
        <f t="shared" si="50"/>
        <v>12834</v>
      </c>
      <c r="N3227" s="32" t="s">
        <v>20</v>
      </c>
    </row>
    <row r="3228" s="7" customFormat="1" customHeight="1" spans="1:14">
      <c r="A3228" s="14">
        <v>3224</v>
      </c>
      <c r="B3228" s="15">
        <v>1611341</v>
      </c>
      <c r="C3228" s="15" t="s">
        <v>5467</v>
      </c>
      <c r="D3228" s="15" t="s">
        <v>5207</v>
      </c>
      <c r="E3228" s="16" t="s">
        <v>2192</v>
      </c>
      <c r="F3228" s="15" t="s">
        <v>801</v>
      </c>
      <c r="G3228" s="17">
        <v>128.15</v>
      </c>
      <c r="H3228" s="17">
        <v>497222</v>
      </c>
      <c r="I3228" s="17">
        <v>497998</v>
      </c>
      <c r="J3228" s="17">
        <v>7114.25</v>
      </c>
      <c r="K3228" s="31"/>
      <c r="L3228" s="15">
        <v>150</v>
      </c>
      <c r="M3228" s="17">
        <f t="shared" si="50"/>
        <v>19222.5</v>
      </c>
      <c r="N3228" s="32" t="s">
        <v>20</v>
      </c>
    </row>
    <row r="3229" s="7" customFormat="1" customHeight="1" spans="1:14">
      <c r="A3229" s="14">
        <v>3225</v>
      </c>
      <c r="B3229" s="15">
        <v>1604626</v>
      </c>
      <c r="C3229" s="15" t="s">
        <v>3227</v>
      </c>
      <c r="D3229" s="15" t="s">
        <v>50</v>
      </c>
      <c r="E3229" s="16" t="s">
        <v>5468</v>
      </c>
      <c r="F3229" s="15" t="s">
        <v>1020</v>
      </c>
      <c r="G3229" s="17">
        <v>79.93</v>
      </c>
      <c r="H3229" s="17">
        <v>341141</v>
      </c>
      <c r="I3229" s="17">
        <v>341482.68</v>
      </c>
      <c r="J3229" s="17">
        <v>3252.22</v>
      </c>
      <c r="K3229" s="31"/>
      <c r="L3229" s="15">
        <v>150</v>
      </c>
      <c r="M3229" s="17">
        <f t="shared" si="50"/>
        <v>11989.5</v>
      </c>
      <c r="N3229" s="32" t="s">
        <v>20</v>
      </c>
    </row>
    <row r="3230" s="7" customFormat="1" customHeight="1" spans="1:14">
      <c r="A3230" s="14">
        <v>3226</v>
      </c>
      <c r="B3230" s="15">
        <v>1605838</v>
      </c>
      <c r="C3230" s="15" t="s">
        <v>4157</v>
      </c>
      <c r="D3230" s="15" t="s">
        <v>32</v>
      </c>
      <c r="E3230" s="16" t="s">
        <v>217</v>
      </c>
      <c r="F3230" s="15" t="s">
        <v>4257</v>
      </c>
      <c r="G3230" s="17">
        <v>63.57</v>
      </c>
      <c r="H3230" s="17">
        <v>396446</v>
      </c>
      <c r="I3230" s="17" t="s">
        <v>5469</v>
      </c>
      <c r="J3230" s="17">
        <v>3775.1</v>
      </c>
      <c r="K3230" s="31"/>
      <c r="L3230" s="15">
        <v>150</v>
      </c>
      <c r="M3230" s="17">
        <f t="shared" si="50"/>
        <v>9535.5</v>
      </c>
      <c r="N3230" s="32" t="s">
        <v>20</v>
      </c>
    </row>
    <row r="3231" s="7" customFormat="1" customHeight="1" spans="1:14">
      <c r="A3231" s="14">
        <v>3227</v>
      </c>
      <c r="B3231" s="15">
        <v>1606842</v>
      </c>
      <c r="C3231" s="15" t="s">
        <v>5470</v>
      </c>
      <c r="D3231" s="15" t="s">
        <v>2745</v>
      </c>
      <c r="E3231" s="16" t="s">
        <v>1077</v>
      </c>
      <c r="F3231" s="15" t="s">
        <v>776</v>
      </c>
      <c r="G3231" s="17">
        <v>118.18</v>
      </c>
      <c r="H3231" s="17">
        <v>599387</v>
      </c>
      <c r="I3231" s="17">
        <v>596037</v>
      </c>
      <c r="J3231" s="17">
        <v>8514.81</v>
      </c>
      <c r="K3231" s="31"/>
      <c r="L3231" s="15">
        <v>150</v>
      </c>
      <c r="M3231" s="17">
        <f t="shared" si="50"/>
        <v>17727</v>
      </c>
      <c r="N3231" s="32" t="s">
        <v>20</v>
      </c>
    </row>
    <row r="3232" s="7" customFormat="1" customHeight="1" spans="1:14">
      <c r="A3232" s="14">
        <v>3228</v>
      </c>
      <c r="B3232" s="15">
        <v>1603928</v>
      </c>
      <c r="C3232" s="15" t="s">
        <v>5471</v>
      </c>
      <c r="D3232" s="15" t="s">
        <v>22</v>
      </c>
      <c r="E3232" s="16" t="s">
        <v>131</v>
      </c>
      <c r="F3232" s="15" t="s">
        <v>377</v>
      </c>
      <c r="G3232" s="17">
        <v>104.46</v>
      </c>
      <c r="H3232" s="17">
        <v>378778</v>
      </c>
      <c r="I3232" s="17" t="s">
        <v>5472</v>
      </c>
      <c r="J3232" s="17">
        <v>5737.16</v>
      </c>
      <c r="K3232" s="31"/>
      <c r="L3232" s="15">
        <v>150</v>
      </c>
      <c r="M3232" s="17">
        <f t="shared" si="50"/>
        <v>15669</v>
      </c>
      <c r="N3232" s="32" t="s">
        <v>20</v>
      </c>
    </row>
    <row r="3233" s="7" customFormat="1" customHeight="1" spans="1:14">
      <c r="A3233" s="14">
        <v>3229</v>
      </c>
      <c r="B3233" s="15">
        <v>1609339</v>
      </c>
      <c r="C3233" s="15" t="s">
        <v>5473</v>
      </c>
      <c r="D3233" s="15" t="s">
        <v>70</v>
      </c>
      <c r="E3233" s="16" t="s">
        <v>5474</v>
      </c>
      <c r="F3233" s="15" t="s">
        <v>835</v>
      </c>
      <c r="G3233" s="17">
        <v>87.23</v>
      </c>
      <c r="H3233" s="17">
        <v>474413</v>
      </c>
      <c r="I3233" s="17">
        <v>488662</v>
      </c>
      <c r="J3233" s="17">
        <v>4653.92</v>
      </c>
      <c r="K3233" s="31"/>
      <c r="L3233" s="15">
        <v>150</v>
      </c>
      <c r="M3233" s="17">
        <f t="shared" si="50"/>
        <v>13084.5</v>
      </c>
      <c r="N3233" s="32" t="s">
        <v>20</v>
      </c>
    </row>
    <row r="3234" s="7" customFormat="1" customHeight="1" spans="1:14">
      <c r="A3234" s="14">
        <v>3230</v>
      </c>
      <c r="B3234" s="15">
        <v>1609583</v>
      </c>
      <c r="C3234" s="15" t="s">
        <v>5475</v>
      </c>
      <c r="D3234" s="15" t="s">
        <v>5207</v>
      </c>
      <c r="E3234" s="16" t="s">
        <v>630</v>
      </c>
      <c r="F3234" s="15" t="s">
        <v>801</v>
      </c>
      <c r="G3234" s="17">
        <v>91.86</v>
      </c>
      <c r="H3234" s="17">
        <v>387649</v>
      </c>
      <c r="I3234" s="17">
        <v>387438.2</v>
      </c>
      <c r="J3234" s="17">
        <v>5534.83</v>
      </c>
      <c r="K3234" s="31" t="s">
        <v>48</v>
      </c>
      <c r="L3234" s="15">
        <v>300</v>
      </c>
      <c r="M3234" s="17">
        <f t="shared" si="50"/>
        <v>27558</v>
      </c>
      <c r="N3234" s="32" t="s">
        <v>20</v>
      </c>
    </row>
    <row r="3235" s="7" customFormat="1" customHeight="1" spans="1:14">
      <c r="A3235" s="14">
        <v>3231</v>
      </c>
      <c r="B3235" s="15">
        <v>1616471</v>
      </c>
      <c r="C3235" s="15" t="s">
        <v>5476</v>
      </c>
      <c r="D3235" s="15" t="s">
        <v>5359</v>
      </c>
      <c r="E3235" s="16" t="s">
        <v>803</v>
      </c>
      <c r="F3235" s="15" t="s">
        <v>1043</v>
      </c>
      <c r="G3235" s="17">
        <v>135.16</v>
      </c>
      <c r="H3235" s="17">
        <v>621736</v>
      </c>
      <c r="I3235" s="17">
        <v>621736</v>
      </c>
      <c r="J3235" s="17">
        <v>11842.59</v>
      </c>
      <c r="K3235" s="31"/>
      <c r="L3235" s="15">
        <v>150</v>
      </c>
      <c r="M3235" s="17">
        <f t="shared" si="50"/>
        <v>20274</v>
      </c>
      <c r="N3235" s="32" t="s">
        <v>20</v>
      </c>
    </row>
    <row r="3236" s="7" customFormat="1" customHeight="1" spans="1:14">
      <c r="A3236" s="14">
        <v>3232</v>
      </c>
      <c r="B3236" s="15">
        <v>1614866</v>
      </c>
      <c r="C3236" s="15" t="s">
        <v>5477</v>
      </c>
      <c r="D3236" s="15" t="s">
        <v>41</v>
      </c>
      <c r="E3236" s="16" t="s">
        <v>1783</v>
      </c>
      <c r="F3236" s="15" t="s">
        <v>977</v>
      </c>
      <c r="G3236" s="17">
        <v>99.82</v>
      </c>
      <c r="H3236" s="17">
        <v>538617</v>
      </c>
      <c r="I3236" s="17">
        <v>538131</v>
      </c>
      <c r="J3236" s="17">
        <v>7338.15</v>
      </c>
      <c r="K3236" s="31"/>
      <c r="L3236" s="15">
        <v>150</v>
      </c>
      <c r="M3236" s="17">
        <f t="shared" si="50"/>
        <v>14973</v>
      </c>
      <c r="N3236" s="32" t="s">
        <v>20</v>
      </c>
    </row>
    <row r="3237" s="7" customFormat="1" customHeight="1" spans="1:14">
      <c r="A3237" s="14">
        <v>3233</v>
      </c>
      <c r="B3237" s="15">
        <v>1611875</v>
      </c>
      <c r="C3237" s="15" t="s">
        <v>5478</v>
      </c>
      <c r="D3237" s="15" t="s">
        <v>5207</v>
      </c>
      <c r="E3237" s="16" t="s">
        <v>3197</v>
      </c>
      <c r="F3237" s="15" t="s">
        <v>801</v>
      </c>
      <c r="G3237" s="17">
        <v>133.85</v>
      </c>
      <c r="H3237" s="17">
        <v>519338</v>
      </c>
      <c r="I3237" s="17">
        <v>519066.4</v>
      </c>
      <c r="J3237" s="17">
        <v>7415.24</v>
      </c>
      <c r="K3237" s="31"/>
      <c r="L3237" s="15">
        <v>150</v>
      </c>
      <c r="M3237" s="17">
        <f t="shared" si="50"/>
        <v>20077.5</v>
      </c>
      <c r="N3237" s="32" t="s">
        <v>20</v>
      </c>
    </row>
    <row r="3238" s="7" customFormat="1" customHeight="1" spans="1:14">
      <c r="A3238" s="14">
        <v>3234</v>
      </c>
      <c r="B3238" s="15">
        <v>1611818</v>
      </c>
      <c r="C3238" s="15" t="s">
        <v>5479</v>
      </c>
      <c r="D3238" s="15" t="s">
        <v>5207</v>
      </c>
      <c r="E3238" s="16" t="s">
        <v>601</v>
      </c>
      <c r="F3238" s="15" t="s">
        <v>399</v>
      </c>
      <c r="G3238" s="17">
        <v>128.15</v>
      </c>
      <c r="H3238" s="17">
        <v>497222</v>
      </c>
      <c r="I3238" s="17">
        <v>497998</v>
      </c>
      <c r="J3238" s="17">
        <v>7114.25</v>
      </c>
      <c r="K3238" s="31"/>
      <c r="L3238" s="15">
        <v>150</v>
      </c>
      <c r="M3238" s="17">
        <f t="shared" si="50"/>
        <v>19222.5</v>
      </c>
      <c r="N3238" s="32" t="s">
        <v>20</v>
      </c>
    </row>
    <row r="3239" s="7" customFormat="1" customHeight="1" spans="1:14">
      <c r="A3239" s="14">
        <v>3235</v>
      </c>
      <c r="B3239" s="15">
        <v>1601155</v>
      </c>
      <c r="C3239" s="15" t="s">
        <v>5480</v>
      </c>
      <c r="D3239" s="15" t="s">
        <v>5359</v>
      </c>
      <c r="E3239" s="16" t="s">
        <v>916</v>
      </c>
      <c r="F3239" s="15" t="s">
        <v>1696</v>
      </c>
      <c r="G3239" s="17">
        <v>85.56</v>
      </c>
      <c r="H3239" s="17">
        <v>376464</v>
      </c>
      <c r="I3239" s="17">
        <v>376464</v>
      </c>
      <c r="J3239" s="17">
        <v>3585.38</v>
      </c>
      <c r="K3239" s="31"/>
      <c r="L3239" s="15">
        <v>150</v>
      </c>
      <c r="M3239" s="17">
        <f t="shared" si="50"/>
        <v>12834</v>
      </c>
      <c r="N3239" s="32" t="s">
        <v>20</v>
      </c>
    </row>
    <row r="3240" s="7" customFormat="1" customHeight="1" spans="1:14">
      <c r="A3240" s="14">
        <v>3236</v>
      </c>
      <c r="B3240" s="15">
        <v>1609942</v>
      </c>
      <c r="C3240" s="15" t="s">
        <v>5481</v>
      </c>
      <c r="D3240" s="15" t="s">
        <v>5207</v>
      </c>
      <c r="E3240" s="16" t="s">
        <v>542</v>
      </c>
      <c r="F3240" s="15" t="s">
        <v>713</v>
      </c>
      <c r="G3240" s="17">
        <v>91.86</v>
      </c>
      <c r="H3240" s="17">
        <v>356417</v>
      </c>
      <c r="I3240" s="17">
        <v>356222.8</v>
      </c>
      <c r="J3240" s="17">
        <v>5088.89</v>
      </c>
      <c r="K3240" s="31"/>
      <c r="L3240" s="15">
        <v>150</v>
      </c>
      <c r="M3240" s="17">
        <f t="shared" si="50"/>
        <v>13779</v>
      </c>
      <c r="N3240" s="32" t="s">
        <v>20</v>
      </c>
    </row>
    <row r="3241" s="7" customFormat="1" customHeight="1" spans="1:14">
      <c r="A3241" s="14">
        <v>3237</v>
      </c>
      <c r="B3241" s="15">
        <v>1611625</v>
      </c>
      <c r="C3241" s="15" t="s">
        <v>5482</v>
      </c>
      <c r="D3241" s="15" t="s">
        <v>5207</v>
      </c>
      <c r="E3241" s="16" t="s">
        <v>462</v>
      </c>
      <c r="F3241" s="15" t="s">
        <v>61</v>
      </c>
      <c r="G3241" s="17">
        <v>92.73</v>
      </c>
      <c r="H3241" s="17">
        <v>369065</v>
      </c>
      <c r="I3241" s="17">
        <v>368866.4</v>
      </c>
      <c r="J3241" s="17">
        <v>5269.52</v>
      </c>
      <c r="K3241" s="31"/>
      <c r="L3241" s="15">
        <v>150</v>
      </c>
      <c r="M3241" s="17">
        <f t="shared" si="50"/>
        <v>13909.5</v>
      </c>
      <c r="N3241" s="32" t="s">
        <v>20</v>
      </c>
    </row>
    <row r="3242" s="7" customFormat="1" customHeight="1" spans="1:14">
      <c r="A3242" s="14">
        <v>3238</v>
      </c>
      <c r="B3242" s="15">
        <v>1614064</v>
      </c>
      <c r="C3242" s="15" t="s">
        <v>5483</v>
      </c>
      <c r="D3242" s="15" t="s">
        <v>1492</v>
      </c>
      <c r="E3242" s="16" t="s">
        <v>5484</v>
      </c>
      <c r="F3242" s="15" t="s">
        <v>160</v>
      </c>
      <c r="G3242" s="17">
        <v>93.08</v>
      </c>
      <c r="H3242" s="17">
        <v>467000</v>
      </c>
      <c r="I3242" s="17">
        <v>465896</v>
      </c>
      <c r="J3242" s="17">
        <v>6655.66</v>
      </c>
      <c r="K3242" s="31"/>
      <c r="L3242" s="15">
        <v>150</v>
      </c>
      <c r="M3242" s="17">
        <f t="shared" si="50"/>
        <v>13962</v>
      </c>
      <c r="N3242" s="32" t="s">
        <v>20</v>
      </c>
    </row>
    <row r="3243" s="7" customFormat="1" customHeight="1" spans="1:14">
      <c r="A3243" s="14">
        <v>3239</v>
      </c>
      <c r="B3243" s="15">
        <v>1610311</v>
      </c>
      <c r="C3243" s="15" t="s">
        <v>5485</v>
      </c>
      <c r="D3243" s="15" t="s">
        <v>5207</v>
      </c>
      <c r="E3243" s="16" t="s">
        <v>538</v>
      </c>
      <c r="F3243" s="15" t="s">
        <v>713</v>
      </c>
      <c r="G3243" s="17">
        <v>99.57</v>
      </c>
      <c r="H3243" s="17">
        <v>396289</v>
      </c>
      <c r="I3243" s="17">
        <v>396089.6</v>
      </c>
      <c r="J3243" s="17">
        <v>7544.57</v>
      </c>
      <c r="K3243" s="31"/>
      <c r="L3243" s="15">
        <v>150</v>
      </c>
      <c r="M3243" s="17">
        <f t="shared" si="50"/>
        <v>14935.5</v>
      </c>
      <c r="N3243" s="32" t="s">
        <v>20</v>
      </c>
    </row>
    <row r="3244" s="7" customFormat="1" customHeight="1" spans="1:14">
      <c r="A3244" s="14">
        <v>3240</v>
      </c>
      <c r="B3244" s="15">
        <v>1611853</v>
      </c>
      <c r="C3244" s="15" t="s">
        <v>5486</v>
      </c>
      <c r="D3244" s="15" t="s">
        <v>5207</v>
      </c>
      <c r="E3244" s="16" t="s">
        <v>171</v>
      </c>
      <c r="F3244" s="15" t="s">
        <v>160</v>
      </c>
      <c r="G3244" s="17">
        <v>91.86</v>
      </c>
      <c r="H3244" s="17">
        <v>382138</v>
      </c>
      <c r="I3244" s="17">
        <v>381929.6</v>
      </c>
      <c r="J3244" s="17">
        <v>5456.14</v>
      </c>
      <c r="K3244" s="31" t="s">
        <v>79</v>
      </c>
      <c r="L3244" s="15">
        <v>300</v>
      </c>
      <c r="M3244" s="17">
        <f t="shared" si="50"/>
        <v>27558</v>
      </c>
      <c r="N3244" s="32" t="s">
        <v>20</v>
      </c>
    </row>
    <row r="3245" s="7" customFormat="1" customHeight="1" spans="1:14">
      <c r="A3245" s="14">
        <v>3241</v>
      </c>
      <c r="B3245" s="15">
        <v>1615541</v>
      </c>
      <c r="C3245" s="15" t="s">
        <v>5487</v>
      </c>
      <c r="D3245" s="15" t="s">
        <v>41</v>
      </c>
      <c r="E3245" s="16" t="s">
        <v>3141</v>
      </c>
      <c r="F3245" s="15" t="s">
        <v>399</v>
      </c>
      <c r="G3245" s="17">
        <v>99.39</v>
      </c>
      <c r="H3245" s="17">
        <v>530449</v>
      </c>
      <c r="I3245" s="17">
        <v>530022</v>
      </c>
      <c r="J3245" s="17">
        <v>9636.76</v>
      </c>
      <c r="K3245" s="31"/>
      <c r="L3245" s="15">
        <v>150</v>
      </c>
      <c r="M3245" s="17">
        <f t="shared" si="50"/>
        <v>14908.5</v>
      </c>
      <c r="N3245" s="32" t="s">
        <v>20</v>
      </c>
    </row>
    <row r="3246" s="7" customFormat="1" customHeight="1" spans="1:14">
      <c r="A3246" s="14">
        <v>3242</v>
      </c>
      <c r="B3246" s="15">
        <v>1606854</v>
      </c>
      <c r="C3246" s="15" t="s">
        <v>5488</v>
      </c>
      <c r="D3246" s="15" t="s">
        <v>45</v>
      </c>
      <c r="E3246" s="16" t="s">
        <v>1537</v>
      </c>
      <c r="F3246" s="15" t="s">
        <v>1018</v>
      </c>
      <c r="G3246" s="17">
        <v>86.45</v>
      </c>
      <c r="H3246" s="17">
        <v>375395</v>
      </c>
      <c r="I3246" s="17">
        <v>374266</v>
      </c>
      <c r="J3246" s="17">
        <v>3564.43</v>
      </c>
      <c r="K3246" s="31"/>
      <c r="L3246" s="15">
        <v>150</v>
      </c>
      <c r="M3246" s="17">
        <f t="shared" si="50"/>
        <v>12967.5</v>
      </c>
      <c r="N3246" s="32" t="s">
        <v>20</v>
      </c>
    </row>
    <row r="3247" s="7" customFormat="1" customHeight="1" spans="1:14">
      <c r="A3247" s="14">
        <v>3243</v>
      </c>
      <c r="B3247" s="15">
        <v>1611705</v>
      </c>
      <c r="C3247" s="15" t="s">
        <v>5489</v>
      </c>
      <c r="D3247" s="15" t="s">
        <v>22</v>
      </c>
      <c r="E3247" s="16" t="s">
        <v>1151</v>
      </c>
      <c r="F3247" s="15" t="s">
        <v>4231</v>
      </c>
      <c r="G3247" s="17">
        <v>131.74</v>
      </c>
      <c r="H3247" s="17">
        <v>471050</v>
      </c>
      <c r="I3247" s="17">
        <v>470299</v>
      </c>
      <c r="J3247" s="17">
        <v>9405.98</v>
      </c>
      <c r="K3247" s="31"/>
      <c r="L3247" s="15">
        <v>150</v>
      </c>
      <c r="M3247" s="17">
        <f t="shared" si="50"/>
        <v>19761</v>
      </c>
      <c r="N3247" s="32" t="s">
        <v>20</v>
      </c>
    </row>
    <row r="3248" s="7" customFormat="1" customHeight="1" spans="1:14">
      <c r="A3248" s="14">
        <v>3244</v>
      </c>
      <c r="B3248" s="15">
        <v>1607800</v>
      </c>
      <c r="C3248" s="15" t="s">
        <v>5490</v>
      </c>
      <c r="D3248" s="15" t="s">
        <v>2745</v>
      </c>
      <c r="E3248" s="16" t="s">
        <v>2190</v>
      </c>
      <c r="F3248" s="15" t="s">
        <v>1856</v>
      </c>
      <c r="G3248" s="17">
        <v>137.24</v>
      </c>
      <c r="H3248" s="17">
        <v>634049</v>
      </c>
      <c r="I3248" s="17">
        <v>631923.6</v>
      </c>
      <c r="J3248" s="17">
        <v>18054.96</v>
      </c>
      <c r="K3248" s="31"/>
      <c r="L3248" s="15">
        <v>150</v>
      </c>
      <c r="M3248" s="17">
        <f t="shared" si="50"/>
        <v>20586</v>
      </c>
      <c r="N3248" s="32" t="s">
        <v>20</v>
      </c>
    </row>
    <row r="3249" s="7" customFormat="1" customHeight="1" spans="1:14">
      <c r="A3249" s="14">
        <v>3245</v>
      </c>
      <c r="B3249" s="15">
        <v>1608925</v>
      </c>
      <c r="C3249" s="15" t="s">
        <v>5491</v>
      </c>
      <c r="D3249" s="15" t="s">
        <v>5207</v>
      </c>
      <c r="E3249" s="16" t="s">
        <v>529</v>
      </c>
      <c r="F3249" s="15" t="s">
        <v>322</v>
      </c>
      <c r="G3249" s="17">
        <v>91.86</v>
      </c>
      <c r="H3249" s="17">
        <v>372951</v>
      </c>
      <c r="I3249" s="17">
        <v>372747.68</v>
      </c>
      <c r="J3249" s="17">
        <v>5324.97</v>
      </c>
      <c r="K3249" s="31"/>
      <c r="L3249" s="15">
        <v>150</v>
      </c>
      <c r="M3249" s="17">
        <f t="shared" si="50"/>
        <v>13779</v>
      </c>
      <c r="N3249" s="32" t="s">
        <v>20</v>
      </c>
    </row>
    <row r="3250" s="7" customFormat="1" customHeight="1" spans="1:14">
      <c r="A3250" s="14">
        <v>3246</v>
      </c>
      <c r="B3250" s="15">
        <v>1603065</v>
      </c>
      <c r="C3250" s="15" t="s">
        <v>5492</v>
      </c>
      <c r="D3250" s="15" t="s">
        <v>393</v>
      </c>
      <c r="E3250" s="16" t="s">
        <v>2210</v>
      </c>
      <c r="F3250" s="15" t="s">
        <v>2532</v>
      </c>
      <c r="G3250" s="17">
        <v>106.94</v>
      </c>
      <c r="H3250" s="17">
        <v>472083</v>
      </c>
      <c r="I3250" s="17">
        <v>471333</v>
      </c>
      <c r="J3250" s="17">
        <v>8977.77</v>
      </c>
      <c r="K3250" s="31" t="s">
        <v>79</v>
      </c>
      <c r="L3250" s="15">
        <v>300</v>
      </c>
      <c r="M3250" s="17">
        <f t="shared" si="50"/>
        <v>32082</v>
      </c>
      <c r="N3250" s="32" t="s">
        <v>20</v>
      </c>
    </row>
    <row r="3251" s="7" customFormat="1" customHeight="1" spans="1:14">
      <c r="A3251" s="14">
        <v>3247</v>
      </c>
      <c r="B3251" s="15">
        <v>1609622</v>
      </c>
      <c r="C3251" s="15" t="s">
        <v>5493</v>
      </c>
      <c r="D3251" s="15" t="s">
        <v>5207</v>
      </c>
      <c r="E3251" s="16" t="s">
        <v>448</v>
      </c>
      <c r="F3251" s="15" t="s">
        <v>713</v>
      </c>
      <c r="G3251" s="17">
        <v>116.08</v>
      </c>
      <c r="H3251" s="17">
        <v>478893</v>
      </c>
      <c r="I3251" s="17">
        <v>479635.28</v>
      </c>
      <c r="J3251" s="17">
        <v>6851.93</v>
      </c>
      <c r="K3251" s="31"/>
      <c r="L3251" s="15">
        <v>150</v>
      </c>
      <c r="M3251" s="17">
        <f t="shared" si="50"/>
        <v>17412</v>
      </c>
      <c r="N3251" s="32" t="s">
        <v>20</v>
      </c>
    </row>
    <row r="3252" s="7" customFormat="1" customHeight="1" spans="1:14">
      <c r="A3252" s="14">
        <v>3248</v>
      </c>
      <c r="B3252" s="15">
        <v>1605174</v>
      </c>
      <c r="C3252" s="15" t="s">
        <v>5494</v>
      </c>
      <c r="D3252" s="15" t="s">
        <v>5359</v>
      </c>
      <c r="E3252" s="16" t="s">
        <v>3431</v>
      </c>
      <c r="F3252" s="15" t="s">
        <v>4700</v>
      </c>
      <c r="G3252" s="17">
        <v>135.16</v>
      </c>
      <c r="H3252" s="17">
        <v>621736</v>
      </c>
      <c r="I3252" s="17">
        <v>621736</v>
      </c>
      <c r="J3252" s="17">
        <v>11842.59</v>
      </c>
      <c r="K3252" s="31"/>
      <c r="L3252" s="15">
        <v>150</v>
      </c>
      <c r="M3252" s="17">
        <f t="shared" si="50"/>
        <v>20274</v>
      </c>
      <c r="N3252" s="32" t="s">
        <v>20</v>
      </c>
    </row>
    <row r="3253" s="7" customFormat="1" customHeight="1" spans="1:14">
      <c r="A3253" s="14">
        <v>3249</v>
      </c>
      <c r="B3253" s="15">
        <v>1614336</v>
      </c>
      <c r="C3253" s="15" t="s">
        <v>5495</v>
      </c>
      <c r="D3253" s="15" t="s">
        <v>5207</v>
      </c>
      <c r="E3253" s="16" t="s">
        <v>527</v>
      </c>
      <c r="F3253" s="15" t="s">
        <v>322</v>
      </c>
      <c r="G3253" s="17">
        <v>91.86</v>
      </c>
      <c r="H3253" s="17">
        <v>356417</v>
      </c>
      <c r="I3253" s="17">
        <v>356222.8</v>
      </c>
      <c r="J3253" s="17">
        <v>5088.89</v>
      </c>
      <c r="K3253" s="31"/>
      <c r="L3253" s="15">
        <v>150</v>
      </c>
      <c r="M3253" s="17">
        <f t="shared" si="50"/>
        <v>13779</v>
      </c>
      <c r="N3253" s="32" t="s">
        <v>20</v>
      </c>
    </row>
    <row r="3254" s="7" customFormat="1" customHeight="1" spans="1:14">
      <c r="A3254" s="14">
        <v>3250</v>
      </c>
      <c r="B3254" s="15">
        <v>1611224</v>
      </c>
      <c r="C3254" s="15" t="s">
        <v>5496</v>
      </c>
      <c r="D3254" s="15" t="s">
        <v>5207</v>
      </c>
      <c r="E3254" s="16" t="s">
        <v>484</v>
      </c>
      <c r="F3254" s="15" t="s">
        <v>713</v>
      </c>
      <c r="G3254" s="17">
        <v>92.73</v>
      </c>
      <c r="H3254" s="17">
        <v>396884</v>
      </c>
      <c r="I3254" s="17">
        <v>396670.4</v>
      </c>
      <c r="J3254" s="17">
        <v>5666.72</v>
      </c>
      <c r="K3254" s="31"/>
      <c r="L3254" s="15">
        <v>150</v>
      </c>
      <c r="M3254" s="17">
        <f t="shared" si="50"/>
        <v>13909.5</v>
      </c>
      <c r="N3254" s="32" t="s">
        <v>20</v>
      </c>
    </row>
    <row r="3255" s="7" customFormat="1" customHeight="1" spans="1:14">
      <c r="A3255" s="14">
        <v>3251</v>
      </c>
      <c r="B3255" s="15">
        <v>1601316</v>
      </c>
      <c r="C3255" s="15" t="s">
        <v>5497</v>
      </c>
      <c r="D3255" s="15" t="s">
        <v>2745</v>
      </c>
      <c r="E3255" s="16" t="s">
        <v>991</v>
      </c>
      <c r="F3255" s="15" t="s">
        <v>68</v>
      </c>
      <c r="G3255" s="17">
        <v>137.79</v>
      </c>
      <c r="H3255" s="17">
        <v>582852</v>
      </c>
      <c r="I3255" s="17">
        <v>579594.6</v>
      </c>
      <c r="J3255" s="17">
        <v>8279.92</v>
      </c>
      <c r="K3255" s="31"/>
      <c r="L3255" s="15">
        <v>150</v>
      </c>
      <c r="M3255" s="17">
        <f t="shared" si="50"/>
        <v>20668.5</v>
      </c>
      <c r="N3255" s="32" t="s">
        <v>20</v>
      </c>
    </row>
    <row r="3256" s="7" customFormat="1" customHeight="1" spans="1:14">
      <c r="A3256" s="14">
        <v>3252</v>
      </c>
      <c r="B3256" s="15">
        <v>1601317</v>
      </c>
      <c r="C3256" s="15" t="s">
        <v>5498</v>
      </c>
      <c r="D3256" s="15" t="s">
        <v>2745</v>
      </c>
      <c r="E3256" s="16" t="s">
        <v>719</v>
      </c>
      <c r="F3256" s="15" t="s">
        <v>1020</v>
      </c>
      <c r="G3256" s="17">
        <v>137.79</v>
      </c>
      <c r="H3256" s="17">
        <v>636590</v>
      </c>
      <c r="I3256" s="17">
        <v>633032.4</v>
      </c>
      <c r="J3256" s="17">
        <v>12057.76</v>
      </c>
      <c r="K3256" s="31"/>
      <c r="L3256" s="15">
        <v>150</v>
      </c>
      <c r="M3256" s="17">
        <f t="shared" si="50"/>
        <v>20668.5</v>
      </c>
      <c r="N3256" s="32" t="s">
        <v>20</v>
      </c>
    </row>
    <row r="3257" s="7" customFormat="1" customHeight="1" spans="1:14">
      <c r="A3257" s="14">
        <v>3253</v>
      </c>
      <c r="B3257" s="15">
        <v>1603479</v>
      </c>
      <c r="C3257" s="15" t="s">
        <v>5499</v>
      </c>
      <c r="D3257" s="15" t="s">
        <v>2745</v>
      </c>
      <c r="E3257" s="16" t="s">
        <v>5500</v>
      </c>
      <c r="F3257" s="15" t="s">
        <v>2515</v>
      </c>
      <c r="G3257" s="17">
        <v>144.95</v>
      </c>
      <c r="H3257" s="17">
        <v>678366</v>
      </c>
      <c r="I3257" s="17">
        <v>675604.8</v>
      </c>
      <c r="J3257" s="17">
        <v>9651.5</v>
      </c>
      <c r="K3257" s="31"/>
      <c r="L3257" s="15">
        <v>150</v>
      </c>
      <c r="M3257" s="17">
        <f t="shared" si="50"/>
        <v>21742.5</v>
      </c>
      <c r="N3257" s="32" t="s">
        <v>20</v>
      </c>
    </row>
    <row r="3258" s="7" customFormat="1" customHeight="1" spans="1:14">
      <c r="A3258" s="14">
        <v>3254</v>
      </c>
      <c r="B3258" s="15">
        <v>1600762</v>
      </c>
      <c r="C3258" s="15" t="s">
        <v>5501</v>
      </c>
      <c r="D3258" s="15" t="s">
        <v>209</v>
      </c>
      <c r="E3258" s="16" t="s">
        <v>5502</v>
      </c>
      <c r="F3258" s="15" t="s">
        <v>174</v>
      </c>
      <c r="G3258" s="17">
        <v>87.99</v>
      </c>
      <c r="H3258" s="17">
        <v>359439</v>
      </c>
      <c r="I3258" s="17">
        <v>358214</v>
      </c>
      <c r="J3258" s="17">
        <v>3411.57</v>
      </c>
      <c r="K3258" s="31"/>
      <c r="L3258" s="15">
        <v>150</v>
      </c>
      <c r="M3258" s="17">
        <f t="shared" si="50"/>
        <v>13198.5</v>
      </c>
      <c r="N3258" s="32" t="s">
        <v>20</v>
      </c>
    </row>
    <row r="3259" s="7" customFormat="1" customHeight="1" spans="1:14">
      <c r="A3259" s="14">
        <v>3255</v>
      </c>
      <c r="B3259" s="15">
        <v>1609674</v>
      </c>
      <c r="C3259" s="15" t="s">
        <v>5503</v>
      </c>
      <c r="D3259" s="15" t="s">
        <v>209</v>
      </c>
      <c r="E3259" s="16" t="s">
        <v>5504</v>
      </c>
      <c r="F3259" s="15" t="s">
        <v>5505</v>
      </c>
      <c r="G3259" s="17">
        <v>87.99</v>
      </c>
      <c r="H3259" s="17">
        <v>376157</v>
      </c>
      <c r="I3259" s="17">
        <v>374875</v>
      </c>
      <c r="J3259" s="17">
        <v>3570.23</v>
      </c>
      <c r="K3259" s="31"/>
      <c r="L3259" s="15">
        <v>150</v>
      </c>
      <c r="M3259" s="17">
        <f t="shared" ref="M3259:M3322" si="51">L3259*G3259</f>
        <v>13198.5</v>
      </c>
      <c r="N3259" s="32" t="s">
        <v>20</v>
      </c>
    </row>
    <row r="3260" s="7" customFormat="1" customHeight="1" spans="1:14">
      <c r="A3260" s="14">
        <v>3256</v>
      </c>
      <c r="B3260" s="15">
        <v>1602732</v>
      </c>
      <c r="C3260" s="15" t="s">
        <v>5506</v>
      </c>
      <c r="D3260" s="15" t="s">
        <v>209</v>
      </c>
      <c r="E3260" s="16" t="s">
        <v>5507</v>
      </c>
      <c r="F3260" s="15" t="s">
        <v>2251</v>
      </c>
      <c r="G3260" s="17">
        <v>91.15</v>
      </c>
      <c r="H3260" s="17">
        <v>379275</v>
      </c>
      <c r="I3260" s="17">
        <v>378110</v>
      </c>
      <c r="J3260" s="17">
        <v>7202.09</v>
      </c>
      <c r="K3260" s="31"/>
      <c r="L3260" s="15">
        <v>150</v>
      </c>
      <c r="M3260" s="17">
        <f t="shared" si="51"/>
        <v>13672.5</v>
      </c>
      <c r="N3260" s="32" t="s">
        <v>20</v>
      </c>
    </row>
    <row r="3261" s="7" customFormat="1" customHeight="1" spans="1:14">
      <c r="A3261" s="14">
        <v>3257</v>
      </c>
      <c r="B3261" s="38">
        <v>1611565</v>
      </c>
      <c r="C3261" s="38" t="s">
        <v>5508</v>
      </c>
      <c r="D3261" s="38" t="s">
        <v>209</v>
      </c>
      <c r="E3261" s="39" t="s">
        <v>5509</v>
      </c>
      <c r="F3261" s="38" t="s">
        <v>364</v>
      </c>
      <c r="G3261" s="40">
        <v>91.15</v>
      </c>
      <c r="H3261" s="40">
        <v>406500</v>
      </c>
      <c r="I3261" s="40">
        <v>405251</v>
      </c>
      <c r="J3261" s="40">
        <v>5789.3</v>
      </c>
      <c r="K3261" s="43"/>
      <c r="L3261" s="38">
        <v>150</v>
      </c>
      <c r="M3261" s="17">
        <f t="shared" si="51"/>
        <v>13672.5</v>
      </c>
      <c r="N3261" s="32" t="s">
        <v>20</v>
      </c>
    </row>
    <row r="3262" s="7" customFormat="1" customHeight="1" spans="1:14">
      <c r="A3262" s="14">
        <v>3258</v>
      </c>
      <c r="B3262" s="15">
        <v>1600541</v>
      </c>
      <c r="C3262" s="15" t="s">
        <v>5510</v>
      </c>
      <c r="D3262" s="15" t="s">
        <v>209</v>
      </c>
      <c r="E3262" s="16" t="s">
        <v>5511</v>
      </c>
      <c r="F3262" s="15" t="s">
        <v>2410</v>
      </c>
      <c r="G3262" s="17">
        <v>90.83</v>
      </c>
      <c r="H3262" s="17">
        <v>362412</v>
      </c>
      <c r="I3262" s="17">
        <v>361334</v>
      </c>
      <c r="J3262" s="17">
        <v>5161.92</v>
      </c>
      <c r="K3262" s="31"/>
      <c r="L3262" s="15">
        <v>150</v>
      </c>
      <c r="M3262" s="17">
        <f t="shared" si="51"/>
        <v>13624.5</v>
      </c>
      <c r="N3262" s="32" t="s">
        <v>20</v>
      </c>
    </row>
    <row r="3263" s="7" customFormat="1" customHeight="1" spans="1:14">
      <c r="A3263" s="14">
        <v>3259</v>
      </c>
      <c r="B3263" s="15">
        <v>1614748</v>
      </c>
      <c r="C3263" s="15" t="s">
        <v>5512</v>
      </c>
      <c r="D3263" s="15" t="s">
        <v>209</v>
      </c>
      <c r="E3263" s="16" t="s">
        <v>5513</v>
      </c>
      <c r="F3263" s="15" t="s">
        <v>2251</v>
      </c>
      <c r="G3263" s="17">
        <v>91.15</v>
      </c>
      <c r="H3263" s="17">
        <v>387934</v>
      </c>
      <c r="I3263" s="17">
        <v>386743</v>
      </c>
      <c r="J3263" s="17">
        <v>5524.9</v>
      </c>
      <c r="K3263" s="31"/>
      <c r="L3263" s="15">
        <v>150</v>
      </c>
      <c r="M3263" s="17">
        <f t="shared" si="51"/>
        <v>13672.5</v>
      </c>
      <c r="N3263" s="32" t="s">
        <v>20</v>
      </c>
    </row>
    <row r="3264" s="7" customFormat="1" customHeight="1" spans="1:14">
      <c r="A3264" s="14">
        <v>3260</v>
      </c>
      <c r="B3264" s="15">
        <v>1600669</v>
      </c>
      <c r="C3264" s="15" t="s">
        <v>5514</v>
      </c>
      <c r="D3264" s="15" t="s">
        <v>209</v>
      </c>
      <c r="E3264" s="16" t="s">
        <v>5515</v>
      </c>
      <c r="F3264" s="15" t="s">
        <v>5371</v>
      </c>
      <c r="G3264" s="17">
        <v>90.96</v>
      </c>
      <c r="H3264" s="17">
        <v>366569</v>
      </c>
      <c r="I3264" s="17">
        <v>365440</v>
      </c>
      <c r="J3264" s="17">
        <v>6960.76</v>
      </c>
      <c r="K3264" s="31"/>
      <c r="L3264" s="15">
        <v>150</v>
      </c>
      <c r="M3264" s="17">
        <f t="shared" si="51"/>
        <v>13644</v>
      </c>
      <c r="N3264" s="32" t="s">
        <v>20</v>
      </c>
    </row>
    <row r="3265" s="7" customFormat="1" customHeight="1" spans="1:14">
      <c r="A3265" s="14">
        <v>3261</v>
      </c>
      <c r="B3265" s="15">
        <v>1610234</v>
      </c>
      <c r="C3265" s="15" t="s">
        <v>5516</v>
      </c>
      <c r="D3265" s="15" t="s">
        <v>3341</v>
      </c>
      <c r="E3265" s="16" t="s">
        <v>134</v>
      </c>
      <c r="F3265" s="15" t="s">
        <v>3512</v>
      </c>
      <c r="G3265" s="17">
        <v>163.78</v>
      </c>
      <c r="H3265" s="17">
        <v>815461</v>
      </c>
      <c r="I3265" s="17">
        <v>802914</v>
      </c>
      <c r="J3265" s="17">
        <v>14732.36</v>
      </c>
      <c r="K3265" s="31" t="s">
        <v>79</v>
      </c>
      <c r="L3265" s="15">
        <v>300</v>
      </c>
      <c r="M3265" s="17">
        <f t="shared" si="51"/>
        <v>49134</v>
      </c>
      <c r="N3265" s="32" t="s">
        <v>20</v>
      </c>
    </row>
    <row r="3266" s="7" customFormat="1" customHeight="1" spans="1:14">
      <c r="A3266" s="14">
        <v>3262</v>
      </c>
      <c r="B3266" s="15">
        <v>1610931</v>
      </c>
      <c r="C3266" s="15" t="s">
        <v>5517</v>
      </c>
      <c r="D3266" s="15" t="s">
        <v>114</v>
      </c>
      <c r="E3266" s="16" t="s">
        <v>3593</v>
      </c>
      <c r="F3266" s="15" t="s">
        <v>1874</v>
      </c>
      <c r="G3266" s="17">
        <v>64.54</v>
      </c>
      <c r="H3266" s="17">
        <v>314245</v>
      </c>
      <c r="I3266" s="17">
        <v>320526</v>
      </c>
      <c r="J3266" s="17">
        <v>3052.62</v>
      </c>
      <c r="K3266" s="31"/>
      <c r="L3266" s="15">
        <v>150</v>
      </c>
      <c r="M3266" s="17">
        <f t="shared" si="51"/>
        <v>9681</v>
      </c>
      <c r="N3266" s="32" t="s">
        <v>20</v>
      </c>
    </row>
    <row r="3267" s="5" customFormat="1" customHeight="1" spans="1:14">
      <c r="A3267" s="14">
        <v>3263</v>
      </c>
      <c r="B3267" s="31">
        <v>1609187</v>
      </c>
      <c r="C3267" s="15" t="s">
        <v>5518</v>
      </c>
      <c r="D3267" s="15" t="s">
        <v>5207</v>
      </c>
      <c r="E3267" s="16" t="s">
        <v>482</v>
      </c>
      <c r="F3267" s="15" t="s">
        <v>61</v>
      </c>
      <c r="G3267" s="17">
        <v>92.73</v>
      </c>
      <c r="H3267" s="18">
        <v>359792</v>
      </c>
      <c r="I3267" s="18">
        <v>359598.4</v>
      </c>
      <c r="J3267" s="17">
        <v>5137.12</v>
      </c>
      <c r="K3267" s="31" t="s">
        <v>58</v>
      </c>
      <c r="L3267" s="15">
        <v>300</v>
      </c>
      <c r="M3267" s="17">
        <f t="shared" si="51"/>
        <v>27819</v>
      </c>
      <c r="N3267" s="25" t="s">
        <v>20</v>
      </c>
    </row>
    <row r="3268" s="3" customFormat="1" customHeight="1" spans="1:14">
      <c r="A3268" s="14">
        <v>3264</v>
      </c>
      <c r="B3268" s="31">
        <v>1608492</v>
      </c>
      <c r="C3268" s="15" t="s">
        <v>4081</v>
      </c>
      <c r="D3268" s="15" t="s">
        <v>2745</v>
      </c>
      <c r="E3268" s="16" t="s">
        <v>1578</v>
      </c>
      <c r="F3268" s="15" t="s">
        <v>798</v>
      </c>
      <c r="G3268" s="17">
        <v>137.79</v>
      </c>
      <c r="H3268" s="17">
        <v>669659</v>
      </c>
      <c r="I3268" s="26">
        <v>665917.2</v>
      </c>
      <c r="J3268" s="17">
        <v>12684.13</v>
      </c>
      <c r="K3268" s="31"/>
      <c r="L3268" s="15">
        <v>150</v>
      </c>
      <c r="M3268" s="17">
        <f t="shared" si="51"/>
        <v>20668.5</v>
      </c>
      <c r="N3268" s="25" t="s">
        <v>20</v>
      </c>
    </row>
    <row r="3269" s="3" customFormat="1" customHeight="1" spans="1:14">
      <c r="A3269" s="14">
        <v>3265</v>
      </c>
      <c r="B3269" s="31">
        <v>1608753</v>
      </c>
      <c r="C3269" s="15" t="s">
        <v>5519</v>
      </c>
      <c r="D3269" s="15" t="s">
        <v>2745</v>
      </c>
      <c r="E3269" s="16" t="s">
        <v>2375</v>
      </c>
      <c r="F3269" s="15" t="s">
        <v>68</v>
      </c>
      <c r="G3269" s="17">
        <v>144.95</v>
      </c>
      <c r="H3269" s="17">
        <v>682715</v>
      </c>
      <c r="I3269" s="26">
        <v>679935.6</v>
      </c>
      <c r="J3269" s="17">
        <v>9713.37</v>
      </c>
      <c r="K3269" s="31"/>
      <c r="L3269" s="15">
        <v>150</v>
      </c>
      <c r="M3269" s="17">
        <f t="shared" si="51"/>
        <v>21742.5</v>
      </c>
      <c r="N3269" s="25" t="s">
        <v>20</v>
      </c>
    </row>
    <row r="3270" s="3" customFormat="1" customHeight="1" spans="1:14">
      <c r="A3270" s="14">
        <v>3266</v>
      </c>
      <c r="B3270" s="31">
        <v>1609248</v>
      </c>
      <c r="C3270" s="15" t="s">
        <v>5520</v>
      </c>
      <c r="D3270" s="15" t="s">
        <v>2745</v>
      </c>
      <c r="E3270" s="16" t="s">
        <v>1847</v>
      </c>
      <c r="F3270" s="15" t="s">
        <v>1841</v>
      </c>
      <c r="G3270" s="17">
        <v>144.37</v>
      </c>
      <c r="H3270" s="17">
        <v>606354</v>
      </c>
      <c r="I3270" s="26">
        <v>604968</v>
      </c>
      <c r="J3270" s="17">
        <v>8642.4</v>
      </c>
      <c r="K3270" s="31"/>
      <c r="L3270" s="15">
        <v>150</v>
      </c>
      <c r="M3270" s="17">
        <f t="shared" si="51"/>
        <v>21655.5</v>
      </c>
      <c r="N3270" s="25" t="s">
        <v>20</v>
      </c>
    </row>
    <row r="3271" s="3" customFormat="1" customHeight="1" spans="1:14">
      <c r="A3271" s="14">
        <v>3267</v>
      </c>
      <c r="B3271" s="31">
        <v>1609617</v>
      </c>
      <c r="C3271" s="15" t="s">
        <v>5521</v>
      </c>
      <c r="D3271" s="15" t="s">
        <v>2745</v>
      </c>
      <c r="E3271" s="16" t="s">
        <v>118</v>
      </c>
      <c r="F3271" s="15" t="s">
        <v>1862</v>
      </c>
      <c r="G3271" s="17">
        <v>137.79</v>
      </c>
      <c r="H3271" s="17">
        <v>624189</v>
      </c>
      <c r="I3271" s="26">
        <v>620700.6</v>
      </c>
      <c r="J3271" s="17">
        <v>11822.87</v>
      </c>
      <c r="K3271" s="31"/>
      <c r="L3271" s="15">
        <v>150</v>
      </c>
      <c r="M3271" s="17">
        <f t="shared" si="51"/>
        <v>20668.5</v>
      </c>
      <c r="N3271" s="25" t="s">
        <v>20</v>
      </c>
    </row>
    <row r="3272" s="3" customFormat="1" customHeight="1" spans="1:14">
      <c r="A3272" s="14">
        <v>3268</v>
      </c>
      <c r="B3272" s="31">
        <v>1609833</v>
      </c>
      <c r="C3272" s="15" t="s">
        <v>5522</v>
      </c>
      <c r="D3272" s="15" t="s">
        <v>2745</v>
      </c>
      <c r="E3272" s="16" t="s">
        <v>67</v>
      </c>
      <c r="F3272" s="15" t="s">
        <v>154</v>
      </c>
      <c r="G3272" s="17">
        <v>123.86</v>
      </c>
      <c r="H3272" s="17">
        <v>700109</v>
      </c>
      <c r="I3272" s="26">
        <v>697259</v>
      </c>
      <c r="J3272" s="17">
        <v>26562.25</v>
      </c>
      <c r="K3272" s="31" t="s">
        <v>79</v>
      </c>
      <c r="L3272" s="15">
        <v>300</v>
      </c>
      <c r="M3272" s="17">
        <f t="shared" si="51"/>
        <v>37158</v>
      </c>
      <c r="N3272" s="25" t="s">
        <v>20</v>
      </c>
    </row>
    <row r="3273" s="3" customFormat="1" customHeight="1" spans="1:14">
      <c r="A3273" s="14">
        <v>3269</v>
      </c>
      <c r="B3273" s="31">
        <v>1610023</v>
      </c>
      <c r="C3273" s="15" t="s">
        <v>5523</v>
      </c>
      <c r="D3273" s="15" t="s">
        <v>2745</v>
      </c>
      <c r="E3273" s="16" t="s">
        <v>1581</v>
      </c>
      <c r="F3273" s="15" t="s">
        <v>27</v>
      </c>
      <c r="G3273" s="17">
        <v>137.24</v>
      </c>
      <c r="H3273" s="17">
        <v>693062</v>
      </c>
      <c r="I3273" s="26">
        <v>690739</v>
      </c>
      <c r="J3273" s="17">
        <v>9867.7</v>
      </c>
      <c r="K3273" s="31" t="s">
        <v>79</v>
      </c>
      <c r="L3273" s="15">
        <v>300</v>
      </c>
      <c r="M3273" s="17">
        <f t="shared" si="51"/>
        <v>41172</v>
      </c>
      <c r="N3273" s="25" t="s">
        <v>20</v>
      </c>
    </row>
    <row r="3274" s="3" customFormat="1" customHeight="1" spans="1:14">
      <c r="A3274" s="14">
        <v>3270</v>
      </c>
      <c r="B3274" s="31">
        <v>1610100</v>
      </c>
      <c r="C3274" s="15" t="s">
        <v>5524</v>
      </c>
      <c r="D3274" s="15" t="s">
        <v>2745</v>
      </c>
      <c r="E3274" s="16" t="s">
        <v>519</v>
      </c>
      <c r="F3274" s="15" t="s">
        <v>3440</v>
      </c>
      <c r="G3274" s="17">
        <v>144.95</v>
      </c>
      <c r="H3274" s="17">
        <v>634881</v>
      </c>
      <c r="I3274" s="26">
        <v>632296.8</v>
      </c>
      <c r="J3274" s="17">
        <v>9032.81</v>
      </c>
      <c r="K3274" s="31"/>
      <c r="L3274" s="15">
        <v>150</v>
      </c>
      <c r="M3274" s="17">
        <f t="shared" si="51"/>
        <v>21742.5</v>
      </c>
      <c r="N3274" s="25" t="s">
        <v>20</v>
      </c>
    </row>
    <row r="3275" s="3" customFormat="1" customHeight="1" spans="1:14">
      <c r="A3275" s="14">
        <v>3271</v>
      </c>
      <c r="B3275" s="31">
        <v>1610188</v>
      </c>
      <c r="C3275" s="15" t="s">
        <v>5525</v>
      </c>
      <c r="D3275" s="15" t="s">
        <v>2745</v>
      </c>
      <c r="E3275" s="16" t="s">
        <v>622</v>
      </c>
      <c r="F3275" s="15" t="s">
        <v>3360</v>
      </c>
      <c r="G3275" s="17">
        <v>120.78</v>
      </c>
      <c r="H3275" s="17">
        <v>577328</v>
      </c>
      <c r="I3275" s="26">
        <v>574556</v>
      </c>
      <c r="J3275" s="17">
        <v>8207.95</v>
      </c>
      <c r="K3275" s="31"/>
      <c r="L3275" s="15">
        <v>150</v>
      </c>
      <c r="M3275" s="17">
        <f t="shared" si="51"/>
        <v>18117</v>
      </c>
      <c r="N3275" s="25" t="s">
        <v>20</v>
      </c>
    </row>
    <row r="3276" s="3" customFormat="1" customHeight="1" spans="1:14">
      <c r="A3276" s="14">
        <v>3272</v>
      </c>
      <c r="B3276" s="31">
        <v>1610599</v>
      </c>
      <c r="C3276" s="15" t="s">
        <v>4081</v>
      </c>
      <c r="D3276" s="15" t="s">
        <v>2745</v>
      </c>
      <c r="E3276" s="16" t="s">
        <v>5526</v>
      </c>
      <c r="F3276" s="15" t="s">
        <v>798</v>
      </c>
      <c r="G3276" s="17">
        <v>118.18</v>
      </c>
      <c r="H3276" s="17">
        <v>599387</v>
      </c>
      <c r="I3276" s="26">
        <v>596037</v>
      </c>
      <c r="J3276" s="17">
        <v>17029.63</v>
      </c>
      <c r="K3276" s="31"/>
      <c r="L3276" s="15">
        <v>150</v>
      </c>
      <c r="M3276" s="17">
        <f t="shared" si="51"/>
        <v>17727</v>
      </c>
      <c r="N3276" s="25" t="s">
        <v>20</v>
      </c>
    </row>
    <row r="3277" s="3" customFormat="1" customHeight="1" spans="1:14">
      <c r="A3277" s="14">
        <v>3273</v>
      </c>
      <c r="B3277" s="31">
        <v>1611036</v>
      </c>
      <c r="C3277" s="15" t="s">
        <v>5527</v>
      </c>
      <c r="D3277" s="15" t="s">
        <v>2745</v>
      </c>
      <c r="E3277" s="16" t="s">
        <v>5528</v>
      </c>
      <c r="F3277" s="15" t="s">
        <v>160</v>
      </c>
      <c r="G3277" s="17">
        <v>137.24</v>
      </c>
      <c r="H3277" s="17">
        <v>605228</v>
      </c>
      <c r="I3277" s="26">
        <v>604126</v>
      </c>
      <c r="J3277" s="17">
        <v>8630.37</v>
      </c>
      <c r="K3277" s="31"/>
      <c r="L3277" s="15">
        <v>150</v>
      </c>
      <c r="M3277" s="17">
        <f t="shared" si="51"/>
        <v>20586</v>
      </c>
      <c r="N3277" s="25" t="s">
        <v>20</v>
      </c>
    </row>
    <row r="3278" s="3" customFormat="1" customHeight="1" spans="1:14">
      <c r="A3278" s="14">
        <v>3274</v>
      </c>
      <c r="B3278" s="31">
        <v>1611310</v>
      </c>
      <c r="C3278" s="15" t="s">
        <v>5529</v>
      </c>
      <c r="D3278" s="15" t="s">
        <v>2745</v>
      </c>
      <c r="E3278" s="16" t="s">
        <v>71</v>
      </c>
      <c r="F3278" s="15" t="s">
        <v>154</v>
      </c>
      <c r="G3278" s="17">
        <v>118.18</v>
      </c>
      <c r="H3278" s="17">
        <v>660000</v>
      </c>
      <c r="I3278" s="26">
        <v>660000</v>
      </c>
      <c r="J3278" s="17">
        <v>9428.57</v>
      </c>
      <c r="K3278" s="31"/>
      <c r="L3278" s="15">
        <v>150</v>
      </c>
      <c r="M3278" s="17">
        <f t="shared" si="51"/>
        <v>17727</v>
      </c>
      <c r="N3278" s="25" t="s">
        <v>20</v>
      </c>
    </row>
    <row r="3279" s="3" customFormat="1" customHeight="1" spans="1:14">
      <c r="A3279" s="14">
        <v>3275</v>
      </c>
      <c r="B3279" s="31">
        <v>1611548</v>
      </c>
      <c r="C3279" s="15" t="s">
        <v>5530</v>
      </c>
      <c r="D3279" s="15" t="s">
        <v>2745</v>
      </c>
      <c r="E3279" s="16" t="s">
        <v>924</v>
      </c>
      <c r="F3279" s="15" t="s">
        <v>556</v>
      </c>
      <c r="G3279" s="17">
        <v>89.93</v>
      </c>
      <c r="H3279" s="17">
        <v>375008</v>
      </c>
      <c r="I3279" s="26">
        <v>372798</v>
      </c>
      <c r="J3279" s="17">
        <v>3550.46</v>
      </c>
      <c r="K3279" s="31"/>
      <c r="L3279" s="15">
        <v>150</v>
      </c>
      <c r="M3279" s="17">
        <f t="shared" si="51"/>
        <v>13489.5</v>
      </c>
      <c r="N3279" s="25" t="s">
        <v>20</v>
      </c>
    </row>
    <row r="3280" s="3" customFormat="1" customHeight="1" spans="1:14">
      <c r="A3280" s="14">
        <v>3276</v>
      </c>
      <c r="B3280" s="31">
        <v>1612233</v>
      </c>
      <c r="C3280" s="15" t="s">
        <v>5531</v>
      </c>
      <c r="D3280" s="15" t="s">
        <v>2745</v>
      </c>
      <c r="E3280" s="16" t="s">
        <v>837</v>
      </c>
      <c r="F3280" s="15" t="s">
        <v>3424</v>
      </c>
      <c r="G3280" s="17">
        <v>102.64</v>
      </c>
      <c r="H3280" s="17">
        <v>470458</v>
      </c>
      <c r="I3280" s="26">
        <v>469223</v>
      </c>
      <c r="J3280" s="17">
        <v>6703.18</v>
      </c>
      <c r="K3280" s="31" t="s">
        <v>58</v>
      </c>
      <c r="L3280" s="15">
        <v>300</v>
      </c>
      <c r="M3280" s="17">
        <f t="shared" si="51"/>
        <v>30792</v>
      </c>
      <c r="N3280" s="25" t="s">
        <v>20</v>
      </c>
    </row>
    <row r="3281" s="3" customFormat="1" customHeight="1" spans="1:14">
      <c r="A3281" s="14">
        <v>3277</v>
      </c>
      <c r="B3281" s="31">
        <v>1612523</v>
      </c>
      <c r="C3281" s="15" t="s">
        <v>5532</v>
      </c>
      <c r="D3281" s="15" t="s">
        <v>2745</v>
      </c>
      <c r="E3281" s="16" t="s">
        <v>1765</v>
      </c>
      <c r="F3281" s="15" t="s">
        <v>929</v>
      </c>
      <c r="G3281" s="17">
        <v>89.93</v>
      </c>
      <c r="H3281" s="17">
        <v>421772</v>
      </c>
      <c r="I3281" s="26">
        <v>399618</v>
      </c>
      <c r="J3281" s="17">
        <v>3993.2</v>
      </c>
      <c r="K3281" s="31"/>
      <c r="L3281" s="15">
        <v>150</v>
      </c>
      <c r="M3281" s="17">
        <f t="shared" si="51"/>
        <v>13489.5</v>
      </c>
      <c r="N3281" s="25" t="s">
        <v>20</v>
      </c>
    </row>
    <row r="3282" s="3" customFormat="1" customHeight="1" spans="1:14">
      <c r="A3282" s="14">
        <v>3278</v>
      </c>
      <c r="B3282" s="31">
        <v>1613711</v>
      </c>
      <c r="C3282" s="15" t="s">
        <v>5533</v>
      </c>
      <c r="D3282" s="15" t="s">
        <v>2745</v>
      </c>
      <c r="E3282" s="16" t="s">
        <v>1194</v>
      </c>
      <c r="F3282" s="15" t="s">
        <v>1249</v>
      </c>
      <c r="G3282" s="17">
        <v>137.24</v>
      </c>
      <c r="H3282" s="17">
        <v>625814</v>
      </c>
      <c r="I3282" s="26">
        <v>623716.8</v>
      </c>
      <c r="J3282" s="17">
        <v>17820.48</v>
      </c>
      <c r="K3282" s="31" t="s">
        <v>58</v>
      </c>
      <c r="L3282" s="15">
        <v>300</v>
      </c>
      <c r="M3282" s="17">
        <f t="shared" si="51"/>
        <v>41172</v>
      </c>
      <c r="N3282" s="25" t="s">
        <v>20</v>
      </c>
    </row>
    <row r="3283" s="3" customFormat="1" customHeight="1" spans="1:14">
      <c r="A3283" s="14">
        <v>3279</v>
      </c>
      <c r="B3283" s="31">
        <v>1613954</v>
      </c>
      <c r="C3283" s="15" t="s">
        <v>5534</v>
      </c>
      <c r="D3283" s="15" t="s">
        <v>2745</v>
      </c>
      <c r="E3283" s="16" t="s">
        <v>121</v>
      </c>
      <c r="F3283" s="15" t="s">
        <v>1249</v>
      </c>
      <c r="G3283" s="17">
        <v>102.64</v>
      </c>
      <c r="H3283" s="17">
        <v>489593</v>
      </c>
      <c r="I3283" s="26">
        <v>488304.9</v>
      </c>
      <c r="J3283" s="17">
        <v>9301.06</v>
      </c>
      <c r="K3283" s="31" t="s">
        <v>79</v>
      </c>
      <c r="L3283" s="15">
        <v>300</v>
      </c>
      <c r="M3283" s="17">
        <f t="shared" si="51"/>
        <v>30792</v>
      </c>
      <c r="N3283" s="25" t="s">
        <v>20</v>
      </c>
    </row>
    <row r="3284" s="3" customFormat="1" customHeight="1" spans="1:14">
      <c r="A3284" s="14">
        <v>3280</v>
      </c>
      <c r="B3284" s="31">
        <v>1614890</v>
      </c>
      <c r="C3284" s="15" t="s">
        <v>5535</v>
      </c>
      <c r="D3284" s="15" t="s">
        <v>2745</v>
      </c>
      <c r="E3284" s="16" t="s">
        <v>3752</v>
      </c>
      <c r="F3284" s="15" t="s">
        <v>2945</v>
      </c>
      <c r="G3284" s="17">
        <v>120.83</v>
      </c>
      <c r="H3284" s="17">
        <v>571526</v>
      </c>
      <c r="I3284" s="26">
        <v>568120.3</v>
      </c>
      <c r="J3284" s="17">
        <v>8116</v>
      </c>
      <c r="K3284" s="31" t="s">
        <v>79</v>
      </c>
      <c r="L3284" s="15">
        <v>300</v>
      </c>
      <c r="M3284" s="17">
        <f t="shared" si="51"/>
        <v>36249</v>
      </c>
      <c r="N3284" s="25" t="s">
        <v>20</v>
      </c>
    </row>
    <row r="3285" s="3" customFormat="1" customHeight="1" spans="1:14">
      <c r="A3285" s="14">
        <v>3281</v>
      </c>
      <c r="B3285" s="31">
        <v>1616550</v>
      </c>
      <c r="C3285" s="15" t="s">
        <v>693</v>
      </c>
      <c r="D3285" s="15" t="s">
        <v>2745</v>
      </c>
      <c r="E3285" s="16" t="s">
        <v>2154</v>
      </c>
      <c r="F3285" s="15" t="s">
        <v>1565</v>
      </c>
      <c r="G3285" s="17">
        <v>89.93</v>
      </c>
      <c r="H3285" s="17">
        <v>388498</v>
      </c>
      <c r="I3285" s="26">
        <v>386208</v>
      </c>
      <c r="J3285" s="17">
        <v>3678.18</v>
      </c>
      <c r="K3285" s="31"/>
      <c r="L3285" s="15">
        <v>150</v>
      </c>
      <c r="M3285" s="17">
        <f t="shared" si="51"/>
        <v>13489.5</v>
      </c>
      <c r="N3285" s="25" t="s">
        <v>20</v>
      </c>
    </row>
    <row r="3286" s="3" customFormat="1" customHeight="1" spans="1:14">
      <c r="A3286" s="14">
        <v>3282</v>
      </c>
      <c r="B3286" s="31">
        <v>1616558</v>
      </c>
      <c r="C3286" s="15" t="s">
        <v>5536</v>
      </c>
      <c r="D3286" s="15" t="s">
        <v>2745</v>
      </c>
      <c r="E3286" s="16" t="s">
        <v>5537</v>
      </c>
      <c r="F3286" s="15" t="s">
        <v>798</v>
      </c>
      <c r="G3286" s="17">
        <v>123.86</v>
      </c>
      <c r="H3286" s="17">
        <v>630533</v>
      </c>
      <c r="I3286" s="26">
        <v>627966</v>
      </c>
      <c r="J3286" s="17">
        <v>8970.94</v>
      </c>
      <c r="K3286" s="31"/>
      <c r="L3286" s="15">
        <v>150</v>
      </c>
      <c r="M3286" s="17">
        <f t="shared" si="51"/>
        <v>18579</v>
      </c>
      <c r="N3286" s="25" t="s">
        <v>20</v>
      </c>
    </row>
    <row r="3287" s="3" customFormat="1" customHeight="1" spans="1:14">
      <c r="A3287" s="14">
        <v>3283</v>
      </c>
      <c r="B3287" s="31">
        <v>1616560</v>
      </c>
      <c r="C3287" s="15" t="s">
        <v>5538</v>
      </c>
      <c r="D3287" s="15" t="s">
        <v>2745</v>
      </c>
      <c r="E3287" s="16" t="s">
        <v>5539</v>
      </c>
      <c r="F3287" s="15" t="s">
        <v>370</v>
      </c>
      <c r="G3287" s="17">
        <v>92.05</v>
      </c>
      <c r="H3287" s="17">
        <v>384401</v>
      </c>
      <c r="I3287" s="26">
        <v>382563.36</v>
      </c>
      <c r="J3287" s="17">
        <v>7286.92</v>
      </c>
      <c r="K3287" s="31"/>
      <c r="L3287" s="15">
        <v>150</v>
      </c>
      <c r="M3287" s="17">
        <f t="shared" si="51"/>
        <v>13807.5</v>
      </c>
      <c r="N3287" s="25" t="s">
        <v>20</v>
      </c>
    </row>
    <row r="3288" s="3" customFormat="1" customHeight="1" spans="1:14">
      <c r="A3288" s="14">
        <v>3284</v>
      </c>
      <c r="B3288" s="31">
        <v>1616562</v>
      </c>
      <c r="C3288" s="15" t="s">
        <v>5540</v>
      </c>
      <c r="D3288" s="15" t="s">
        <v>2745</v>
      </c>
      <c r="E3288" s="16" t="s">
        <v>1058</v>
      </c>
      <c r="F3288" s="15" t="s">
        <v>798</v>
      </c>
      <c r="G3288" s="17">
        <v>123.86</v>
      </c>
      <c r="H3288" s="17">
        <v>630533</v>
      </c>
      <c r="I3288" s="26">
        <v>627966</v>
      </c>
      <c r="J3288" s="17">
        <v>11961.25</v>
      </c>
      <c r="K3288" s="31" t="s">
        <v>58</v>
      </c>
      <c r="L3288" s="15">
        <v>300</v>
      </c>
      <c r="M3288" s="17">
        <f t="shared" si="51"/>
        <v>37158</v>
      </c>
      <c r="N3288" s="25" t="s">
        <v>20</v>
      </c>
    </row>
    <row r="3289" s="3" customFormat="1" customHeight="1" spans="1:14">
      <c r="A3289" s="14">
        <v>3285</v>
      </c>
      <c r="B3289" s="31">
        <v>1611097</v>
      </c>
      <c r="C3289" s="15" t="s">
        <v>5541</v>
      </c>
      <c r="D3289" s="15" t="s">
        <v>32</v>
      </c>
      <c r="E3289" s="16" t="s">
        <v>4376</v>
      </c>
      <c r="F3289" s="15" t="s">
        <v>5542</v>
      </c>
      <c r="G3289" s="17">
        <v>63.56</v>
      </c>
      <c r="H3289" s="17">
        <v>405729</v>
      </c>
      <c r="I3289" s="26" t="s">
        <v>5543</v>
      </c>
      <c r="J3289" s="17">
        <v>3862.77</v>
      </c>
      <c r="K3289" s="31"/>
      <c r="L3289" s="15">
        <v>150</v>
      </c>
      <c r="M3289" s="17">
        <f t="shared" si="51"/>
        <v>9534</v>
      </c>
      <c r="N3289" s="25" t="s">
        <v>20</v>
      </c>
    </row>
    <row r="3290" s="3" customFormat="1" customHeight="1" spans="1:14">
      <c r="A3290" s="14">
        <v>3286</v>
      </c>
      <c r="B3290" s="31">
        <v>1611513</v>
      </c>
      <c r="C3290" s="15" t="s">
        <v>5544</v>
      </c>
      <c r="D3290" s="15" t="s">
        <v>32</v>
      </c>
      <c r="E3290" s="16" t="s">
        <v>5545</v>
      </c>
      <c r="F3290" s="15" t="s">
        <v>1431</v>
      </c>
      <c r="G3290" s="17">
        <v>63.56</v>
      </c>
      <c r="H3290" s="17">
        <v>396109</v>
      </c>
      <c r="I3290" s="26">
        <v>395610</v>
      </c>
      <c r="J3290" s="17">
        <v>3767.71</v>
      </c>
      <c r="K3290" s="31"/>
      <c r="L3290" s="15">
        <v>150</v>
      </c>
      <c r="M3290" s="17">
        <f t="shared" si="51"/>
        <v>9534</v>
      </c>
      <c r="N3290" s="25" t="s">
        <v>20</v>
      </c>
    </row>
    <row r="3291" s="3" customFormat="1" customHeight="1" spans="1:14">
      <c r="A3291" s="14">
        <v>3287</v>
      </c>
      <c r="B3291" s="31">
        <v>1601848</v>
      </c>
      <c r="C3291" s="15" t="s">
        <v>5546</v>
      </c>
      <c r="D3291" s="15" t="s">
        <v>5359</v>
      </c>
      <c r="E3291" s="16" t="s">
        <v>920</v>
      </c>
      <c r="F3291" s="15" t="s">
        <v>204</v>
      </c>
      <c r="G3291" s="17">
        <v>85.76</v>
      </c>
      <c r="H3291" s="17">
        <v>381632</v>
      </c>
      <c r="I3291" s="26">
        <v>381632</v>
      </c>
      <c r="J3291" s="17">
        <v>3634.59</v>
      </c>
      <c r="K3291" s="31"/>
      <c r="L3291" s="15">
        <v>150</v>
      </c>
      <c r="M3291" s="17">
        <f t="shared" si="51"/>
        <v>12864</v>
      </c>
      <c r="N3291" s="25" t="s">
        <v>20</v>
      </c>
    </row>
    <row r="3292" s="3" customFormat="1" customHeight="1" spans="1:14">
      <c r="A3292" s="14">
        <v>3288</v>
      </c>
      <c r="B3292" s="31">
        <v>1616112</v>
      </c>
      <c r="C3292" s="15" t="s">
        <v>5547</v>
      </c>
      <c r="D3292" s="15" t="s">
        <v>70</v>
      </c>
      <c r="E3292" s="16" t="s">
        <v>3536</v>
      </c>
      <c r="F3292" s="15" t="s">
        <v>343</v>
      </c>
      <c r="G3292" s="17">
        <v>100.77</v>
      </c>
      <c r="H3292" s="17">
        <v>618403</v>
      </c>
      <c r="I3292" s="26">
        <v>636752</v>
      </c>
      <c r="J3292" s="17">
        <v>9096.46</v>
      </c>
      <c r="K3292" s="31" t="s">
        <v>79</v>
      </c>
      <c r="L3292" s="15">
        <v>300</v>
      </c>
      <c r="M3292" s="17">
        <f t="shared" si="51"/>
        <v>30231</v>
      </c>
      <c r="N3292" s="25" t="s">
        <v>20</v>
      </c>
    </row>
    <row r="3293" s="3" customFormat="1" customHeight="1" spans="1:14">
      <c r="A3293" s="14">
        <v>3289</v>
      </c>
      <c r="B3293" s="31">
        <v>1600519</v>
      </c>
      <c r="C3293" s="15" t="s">
        <v>5548</v>
      </c>
      <c r="D3293" s="15" t="s">
        <v>5359</v>
      </c>
      <c r="E3293" s="16" t="s">
        <v>941</v>
      </c>
      <c r="F3293" s="15" t="s">
        <v>5549</v>
      </c>
      <c r="G3293" s="17">
        <v>85.56</v>
      </c>
      <c r="H3293" s="17">
        <v>393576</v>
      </c>
      <c r="I3293" s="26">
        <v>393576</v>
      </c>
      <c r="J3293" s="17">
        <v>11245.03</v>
      </c>
      <c r="K3293" s="31"/>
      <c r="L3293" s="15">
        <v>150</v>
      </c>
      <c r="M3293" s="17">
        <f t="shared" si="51"/>
        <v>12834</v>
      </c>
      <c r="N3293" s="25" t="s">
        <v>20</v>
      </c>
    </row>
    <row r="3294" s="3" customFormat="1" customHeight="1" spans="1:14">
      <c r="A3294" s="14">
        <v>3290</v>
      </c>
      <c r="B3294" s="31">
        <v>1609507</v>
      </c>
      <c r="C3294" s="15" t="s">
        <v>5550</v>
      </c>
      <c r="D3294" s="15" t="s">
        <v>70</v>
      </c>
      <c r="E3294" s="16" t="s">
        <v>5551</v>
      </c>
      <c r="F3294" s="15" t="s">
        <v>1315</v>
      </c>
      <c r="G3294" s="17">
        <v>107.17</v>
      </c>
      <c r="H3294" s="17">
        <v>543352</v>
      </c>
      <c r="I3294" s="26">
        <v>543048</v>
      </c>
      <c r="J3294" s="17">
        <v>7860.23</v>
      </c>
      <c r="K3294" s="31" t="s">
        <v>58</v>
      </c>
      <c r="L3294" s="15">
        <v>300</v>
      </c>
      <c r="M3294" s="17">
        <f t="shared" si="51"/>
        <v>32151</v>
      </c>
      <c r="N3294" s="25" t="s">
        <v>20</v>
      </c>
    </row>
    <row r="3295" s="3" customFormat="1" customHeight="1" spans="1:14">
      <c r="A3295" s="14">
        <v>3291</v>
      </c>
      <c r="B3295" s="31">
        <v>1612258</v>
      </c>
      <c r="C3295" s="15" t="s">
        <v>5552</v>
      </c>
      <c r="D3295" s="15" t="s">
        <v>5207</v>
      </c>
      <c r="E3295" s="16" t="s">
        <v>436</v>
      </c>
      <c r="F3295" s="15" t="s">
        <v>322</v>
      </c>
      <c r="G3295" s="17">
        <v>91.86</v>
      </c>
      <c r="H3295" s="17">
        <v>356417</v>
      </c>
      <c r="I3295" s="26">
        <v>356222.8</v>
      </c>
      <c r="J3295" s="17">
        <v>5088.89</v>
      </c>
      <c r="K3295" s="31"/>
      <c r="L3295" s="15">
        <v>150</v>
      </c>
      <c r="M3295" s="17">
        <f t="shared" si="51"/>
        <v>13779</v>
      </c>
      <c r="N3295" s="25" t="s">
        <v>20</v>
      </c>
    </row>
    <row r="3296" s="3" customFormat="1" customHeight="1" spans="1:14">
      <c r="A3296" s="14">
        <v>3292</v>
      </c>
      <c r="B3296" s="31">
        <v>1611674</v>
      </c>
      <c r="C3296" s="15" t="s">
        <v>5553</v>
      </c>
      <c r="D3296" s="15" t="s">
        <v>5207</v>
      </c>
      <c r="E3296" s="16" t="s">
        <v>246</v>
      </c>
      <c r="F3296" s="15" t="s">
        <v>308</v>
      </c>
      <c r="G3296" s="17">
        <v>116.08</v>
      </c>
      <c r="H3296" s="17">
        <v>481893</v>
      </c>
      <c r="I3296" s="26">
        <v>482640.6</v>
      </c>
      <c r="J3296" s="17">
        <v>6894.87</v>
      </c>
      <c r="K3296" s="31" t="s">
        <v>48</v>
      </c>
      <c r="L3296" s="15">
        <v>300</v>
      </c>
      <c r="M3296" s="17">
        <f t="shared" si="51"/>
        <v>34824</v>
      </c>
      <c r="N3296" s="25" t="s">
        <v>20</v>
      </c>
    </row>
    <row r="3297" s="3" customFormat="1" customHeight="1" spans="1:14">
      <c r="A3297" s="14">
        <v>3293</v>
      </c>
      <c r="B3297" s="31">
        <v>1600521</v>
      </c>
      <c r="C3297" s="15" t="s">
        <v>5554</v>
      </c>
      <c r="D3297" s="15" t="s">
        <v>5359</v>
      </c>
      <c r="E3297" s="16" t="s">
        <v>866</v>
      </c>
      <c r="F3297" s="15" t="s">
        <v>119</v>
      </c>
      <c r="G3297" s="17">
        <v>85.56</v>
      </c>
      <c r="H3297" s="17">
        <v>385020</v>
      </c>
      <c r="I3297" s="26">
        <v>385020</v>
      </c>
      <c r="J3297" s="17">
        <v>3666.86</v>
      </c>
      <c r="K3297" s="31"/>
      <c r="L3297" s="15">
        <v>150</v>
      </c>
      <c r="M3297" s="17">
        <f t="shared" si="51"/>
        <v>12834</v>
      </c>
      <c r="N3297" s="25" t="s">
        <v>20</v>
      </c>
    </row>
    <row r="3298" s="3" customFormat="1" customHeight="1" spans="1:14">
      <c r="A3298" s="14">
        <v>3294</v>
      </c>
      <c r="B3298" s="31">
        <v>1611560</v>
      </c>
      <c r="C3298" s="15" t="s">
        <v>5555</v>
      </c>
      <c r="D3298" s="15" t="s">
        <v>32</v>
      </c>
      <c r="E3298" s="16" t="s">
        <v>1873</v>
      </c>
      <c r="F3298" s="15" t="s">
        <v>1605</v>
      </c>
      <c r="G3298" s="17">
        <v>66.78</v>
      </c>
      <c r="H3298" s="17">
        <v>390164</v>
      </c>
      <c r="I3298" s="26" t="s">
        <v>5556</v>
      </c>
      <c r="J3298" s="17">
        <v>3715.13</v>
      </c>
      <c r="K3298" s="31"/>
      <c r="L3298" s="15">
        <v>150</v>
      </c>
      <c r="M3298" s="17">
        <f t="shared" si="51"/>
        <v>10017</v>
      </c>
      <c r="N3298" s="25" t="s">
        <v>20</v>
      </c>
    </row>
    <row r="3299" s="3" customFormat="1" customHeight="1" spans="1:14">
      <c r="A3299" s="14">
        <v>3295</v>
      </c>
      <c r="B3299" s="31">
        <v>1611046</v>
      </c>
      <c r="C3299" s="15" t="s">
        <v>5557</v>
      </c>
      <c r="D3299" s="15" t="s">
        <v>5207</v>
      </c>
      <c r="E3299" s="16" t="s">
        <v>564</v>
      </c>
      <c r="F3299" s="15" t="s">
        <v>322</v>
      </c>
      <c r="G3299" s="17">
        <v>91.86</v>
      </c>
      <c r="H3299" s="17">
        <v>367440</v>
      </c>
      <c r="I3299" s="26">
        <v>367240</v>
      </c>
      <c r="J3299" s="17">
        <v>5246.29</v>
      </c>
      <c r="K3299" s="31"/>
      <c r="L3299" s="15">
        <v>150</v>
      </c>
      <c r="M3299" s="17">
        <f t="shared" si="51"/>
        <v>13779</v>
      </c>
      <c r="N3299" s="25" t="s">
        <v>20</v>
      </c>
    </row>
    <row r="3300" s="3" customFormat="1" customHeight="1" spans="1:14">
      <c r="A3300" s="14">
        <v>3296</v>
      </c>
      <c r="B3300" s="31">
        <v>1607342</v>
      </c>
      <c r="C3300" s="15" t="s">
        <v>1911</v>
      </c>
      <c r="D3300" s="15" t="s">
        <v>5359</v>
      </c>
      <c r="E3300" s="16" t="s">
        <v>809</v>
      </c>
      <c r="F3300" s="15" t="s">
        <v>4470</v>
      </c>
      <c r="G3300" s="17">
        <v>93.04</v>
      </c>
      <c r="H3300" s="17">
        <v>423332</v>
      </c>
      <c r="I3300" s="26" t="s">
        <v>5558</v>
      </c>
      <c r="J3300" s="17">
        <v>8190.46</v>
      </c>
      <c r="K3300" s="31"/>
      <c r="L3300" s="15">
        <v>150</v>
      </c>
      <c r="M3300" s="17">
        <f t="shared" si="51"/>
        <v>13956</v>
      </c>
      <c r="N3300" s="25" t="s">
        <v>20</v>
      </c>
    </row>
    <row r="3301" s="3" customFormat="1" customHeight="1" spans="1:14">
      <c r="A3301" s="14">
        <v>3297</v>
      </c>
      <c r="B3301" s="31">
        <v>1614740</v>
      </c>
      <c r="C3301" s="15" t="s">
        <v>5559</v>
      </c>
      <c r="D3301" s="15" t="s">
        <v>5207</v>
      </c>
      <c r="E3301" s="16" t="s">
        <v>434</v>
      </c>
      <c r="F3301" s="15" t="s">
        <v>322</v>
      </c>
      <c r="G3301" s="17">
        <v>116.08</v>
      </c>
      <c r="H3301" s="17">
        <v>461998</v>
      </c>
      <c r="I3301" s="26">
        <v>462714.8</v>
      </c>
      <c r="J3301" s="17">
        <v>6610.21</v>
      </c>
      <c r="K3301" s="31"/>
      <c r="L3301" s="15">
        <v>150</v>
      </c>
      <c r="M3301" s="17">
        <f t="shared" si="51"/>
        <v>17412</v>
      </c>
      <c r="N3301" s="25" t="s">
        <v>20</v>
      </c>
    </row>
    <row r="3302" s="3" customFormat="1" customHeight="1" spans="1:14">
      <c r="A3302" s="14">
        <v>3298</v>
      </c>
      <c r="B3302" s="31">
        <v>1604016</v>
      </c>
      <c r="C3302" s="15" t="s">
        <v>5560</v>
      </c>
      <c r="D3302" s="15" t="s">
        <v>5359</v>
      </c>
      <c r="E3302" s="16" t="s">
        <v>3434</v>
      </c>
      <c r="F3302" s="15" t="s">
        <v>4510</v>
      </c>
      <c r="G3302" s="17">
        <v>93.26</v>
      </c>
      <c r="H3302" s="17">
        <v>428996</v>
      </c>
      <c r="I3302" s="26">
        <v>428996</v>
      </c>
      <c r="J3302" s="17">
        <v>6128.51</v>
      </c>
      <c r="K3302" s="31"/>
      <c r="L3302" s="15">
        <v>150</v>
      </c>
      <c r="M3302" s="17">
        <f t="shared" si="51"/>
        <v>13989</v>
      </c>
      <c r="N3302" s="25" t="s">
        <v>20</v>
      </c>
    </row>
    <row r="3303" s="3" customFormat="1" customHeight="1" spans="1:14">
      <c r="A3303" s="14">
        <v>3299</v>
      </c>
      <c r="B3303" s="31">
        <v>1612934</v>
      </c>
      <c r="C3303" s="15" t="s">
        <v>5561</v>
      </c>
      <c r="D3303" s="15" t="s">
        <v>5359</v>
      </c>
      <c r="E3303" s="16" t="s">
        <v>908</v>
      </c>
      <c r="F3303" s="15" t="s">
        <v>4257</v>
      </c>
      <c r="G3303" s="17">
        <v>85.56</v>
      </c>
      <c r="H3303" s="17">
        <v>393576</v>
      </c>
      <c r="I3303" s="26">
        <v>393576</v>
      </c>
      <c r="J3303" s="17">
        <v>3748.36</v>
      </c>
      <c r="K3303" s="31" t="s">
        <v>58</v>
      </c>
      <c r="L3303" s="15">
        <v>300</v>
      </c>
      <c r="M3303" s="17">
        <f t="shared" si="51"/>
        <v>25668</v>
      </c>
      <c r="N3303" s="25" t="s">
        <v>20</v>
      </c>
    </row>
    <row r="3304" s="3" customFormat="1" customHeight="1" spans="1:14">
      <c r="A3304" s="14">
        <v>3300</v>
      </c>
      <c r="B3304" s="31">
        <v>1609937</v>
      </c>
      <c r="C3304" s="15" t="s">
        <v>5562</v>
      </c>
      <c r="D3304" s="15" t="s">
        <v>22</v>
      </c>
      <c r="E3304" s="16" t="s">
        <v>4902</v>
      </c>
      <c r="F3304" s="15" t="s">
        <v>285</v>
      </c>
      <c r="G3304" s="17">
        <v>131.74</v>
      </c>
      <c r="H3304" s="17">
        <v>458982</v>
      </c>
      <c r="I3304" s="26">
        <v>458251</v>
      </c>
      <c r="J3304" s="17">
        <v>9165.02</v>
      </c>
      <c r="K3304" s="31"/>
      <c r="L3304" s="15">
        <v>150</v>
      </c>
      <c r="M3304" s="17">
        <f t="shared" si="51"/>
        <v>19761</v>
      </c>
      <c r="N3304" s="25" t="s">
        <v>20</v>
      </c>
    </row>
    <row r="3305" s="3" customFormat="1" customHeight="1" spans="1:14">
      <c r="A3305" s="14">
        <v>3301</v>
      </c>
      <c r="B3305" s="31">
        <v>1610010</v>
      </c>
      <c r="C3305" s="15" t="s">
        <v>1801</v>
      </c>
      <c r="D3305" s="15" t="s">
        <v>5359</v>
      </c>
      <c r="E3305" s="16" t="s">
        <v>885</v>
      </c>
      <c r="F3305" s="15" t="s">
        <v>119</v>
      </c>
      <c r="G3305" s="17">
        <v>134.84</v>
      </c>
      <c r="H3305" s="17">
        <v>593296</v>
      </c>
      <c r="I3305" s="26">
        <v>593296</v>
      </c>
      <c r="J3305" s="17">
        <v>11300.87</v>
      </c>
      <c r="K3305" s="31"/>
      <c r="L3305" s="15">
        <v>150</v>
      </c>
      <c r="M3305" s="17">
        <f t="shared" si="51"/>
        <v>20226</v>
      </c>
      <c r="N3305" s="25" t="s">
        <v>20</v>
      </c>
    </row>
    <row r="3306" s="3" customFormat="1" customHeight="1" spans="1:14">
      <c r="A3306" s="14">
        <v>3302</v>
      </c>
      <c r="B3306" s="31">
        <v>1612320</v>
      </c>
      <c r="C3306" s="15" t="s">
        <v>5563</v>
      </c>
      <c r="D3306" s="15" t="s">
        <v>41</v>
      </c>
      <c r="E3306" s="16" t="s">
        <v>2179</v>
      </c>
      <c r="F3306" s="15" t="s">
        <v>322</v>
      </c>
      <c r="G3306" s="17">
        <v>99.39</v>
      </c>
      <c r="H3306" s="17">
        <v>546743</v>
      </c>
      <c r="I3306" s="26">
        <v>546303</v>
      </c>
      <c r="J3306" s="17">
        <v>7449.58</v>
      </c>
      <c r="K3306" s="31"/>
      <c r="L3306" s="15">
        <v>150</v>
      </c>
      <c r="M3306" s="17">
        <f t="shared" si="51"/>
        <v>14908.5</v>
      </c>
      <c r="N3306" s="25" t="s">
        <v>20</v>
      </c>
    </row>
    <row r="3307" s="3" customFormat="1" customHeight="1" spans="1:14">
      <c r="A3307" s="14">
        <v>3303</v>
      </c>
      <c r="B3307" s="31">
        <v>1609576</v>
      </c>
      <c r="C3307" s="15" t="s">
        <v>5564</v>
      </c>
      <c r="D3307" s="15" t="s">
        <v>5207</v>
      </c>
      <c r="E3307" s="16" t="s">
        <v>585</v>
      </c>
      <c r="F3307" s="15" t="s">
        <v>713</v>
      </c>
      <c r="G3307" s="17">
        <v>91.86</v>
      </c>
      <c r="H3307" s="17">
        <v>369277</v>
      </c>
      <c r="I3307" s="26">
        <v>369076.2</v>
      </c>
      <c r="J3307" s="17">
        <v>5272.52</v>
      </c>
      <c r="K3307" s="31"/>
      <c r="L3307" s="15">
        <v>150</v>
      </c>
      <c r="M3307" s="17">
        <f t="shared" si="51"/>
        <v>13779</v>
      </c>
      <c r="N3307" s="25" t="s">
        <v>20</v>
      </c>
    </row>
    <row r="3308" s="3" customFormat="1" customHeight="1" spans="1:14">
      <c r="A3308" s="14">
        <v>3304</v>
      </c>
      <c r="B3308" s="31">
        <v>1609559</v>
      </c>
      <c r="C3308" s="15" t="s">
        <v>5565</v>
      </c>
      <c r="D3308" s="15" t="s">
        <v>5207</v>
      </c>
      <c r="E3308" s="16" t="s">
        <v>472</v>
      </c>
      <c r="F3308" s="15" t="s">
        <v>322</v>
      </c>
      <c r="G3308" s="17">
        <v>133.85</v>
      </c>
      <c r="H3308" s="17">
        <v>519338</v>
      </c>
      <c r="I3308" s="26">
        <v>519066.4</v>
      </c>
      <c r="J3308" s="17">
        <v>7415.24</v>
      </c>
      <c r="K3308" s="31"/>
      <c r="L3308" s="15">
        <v>150</v>
      </c>
      <c r="M3308" s="17">
        <f t="shared" si="51"/>
        <v>20077.5</v>
      </c>
      <c r="N3308" s="25" t="s">
        <v>20</v>
      </c>
    </row>
    <row r="3309" s="3" customFormat="1" customHeight="1" spans="1:14">
      <c r="A3309" s="14">
        <v>3305</v>
      </c>
      <c r="B3309" s="31">
        <v>1614744</v>
      </c>
      <c r="C3309" s="15" t="s">
        <v>5566</v>
      </c>
      <c r="D3309" s="15" t="s">
        <v>5207</v>
      </c>
      <c r="E3309" s="16" t="s">
        <v>641</v>
      </c>
      <c r="F3309" s="15" t="s">
        <v>308</v>
      </c>
      <c r="G3309" s="17">
        <v>92.73</v>
      </c>
      <c r="H3309" s="17">
        <v>359792</v>
      </c>
      <c r="I3309" s="26">
        <v>359598.4</v>
      </c>
      <c r="J3309" s="17">
        <v>5137.12</v>
      </c>
      <c r="K3309" s="31"/>
      <c r="L3309" s="15">
        <v>150</v>
      </c>
      <c r="M3309" s="17">
        <f t="shared" si="51"/>
        <v>13909.5</v>
      </c>
      <c r="N3309" s="25" t="s">
        <v>20</v>
      </c>
    </row>
    <row r="3310" s="3" customFormat="1" customHeight="1" spans="1:14">
      <c r="A3310" s="14">
        <v>3306</v>
      </c>
      <c r="B3310" s="51">
        <v>1604807</v>
      </c>
      <c r="C3310" s="37" t="s">
        <v>5567</v>
      </c>
      <c r="D3310" s="37" t="s">
        <v>41</v>
      </c>
      <c r="E3310" s="49" t="s">
        <v>757</v>
      </c>
      <c r="F3310" s="37" t="s">
        <v>1371</v>
      </c>
      <c r="G3310" s="50">
        <v>117.47</v>
      </c>
      <c r="H3310" s="50">
        <v>642465</v>
      </c>
      <c r="I3310" s="54">
        <v>641918</v>
      </c>
      <c r="J3310" s="50">
        <v>8753.42</v>
      </c>
      <c r="K3310" s="51" t="s">
        <v>48</v>
      </c>
      <c r="L3310" s="37">
        <v>300</v>
      </c>
      <c r="M3310" s="17">
        <f t="shared" si="51"/>
        <v>35241</v>
      </c>
      <c r="N3310" s="25" t="s">
        <v>20</v>
      </c>
    </row>
    <row r="3311" s="3" customFormat="1" customHeight="1" spans="1:14">
      <c r="A3311" s="14">
        <v>3307</v>
      </c>
      <c r="B3311" s="31">
        <v>1611319</v>
      </c>
      <c r="C3311" s="15" t="s">
        <v>5568</v>
      </c>
      <c r="D3311" s="15" t="s">
        <v>5207</v>
      </c>
      <c r="E3311" s="16" t="s">
        <v>649</v>
      </c>
      <c r="F3311" s="15" t="s">
        <v>308</v>
      </c>
      <c r="G3311" s="17">
        <v>92.73</v>
      </c>
      <c r="H3311" s="17">
        <v>369065</v>
      </c>
      <c r="I3311" s="26">
        <v>368866.4</v>
      </c>
      <c r="J3311" s="17">
        <v>5269.52</v>
      </c>
      <c r="K3311" s="31"/>
      <c r="L3311" s="15">
        <v>150</v>
      </c>
      <c r="M3311" s="17">
        <f t="shared" si="51"/>
        <v>13909.5</v>
      </c>
      <c r="N3311" s="25" t="s">
        <v>20</v>
      </c>
    </row>
    <row r="3312" s="3" customFormat="1" customHeight="1" spans="1:14">
      <c r="A3312" s="14">
        <v>3308</v>
      </c>
      <c r="B3312" s="31">
        <v>1607979</v>
      </c>
      <c r="C3312" s="15" t="s">
        <v>5569</v>
      </c>
      <c r="D3312" s="15" t="s">
        <v>32</v>
      </c>
      <c r="E3312" s="16" t="s">
        <v>1355</v>
      </c>
      <c r="F3312" s="15" t="s">
        <v>1687</v>
      </c>
      <c r="G3312" s="17">
        <v>66.78</v>
      </c>
      <c r="H3312" s="17">
        <v>405399</v>
      </c>
      <c r="I3312" s="26">
        <v>404792</v>
      </c>
      <c r="J3312" s="17">
        <v>3855.16</v>
      </c>
      <c r="K3312" s="31"/>
      <c r="L3312" s="15">
        <v>150</v>
      </c>
      <c r="M3312" s="17">
        <f t="shared" si="51"/>
        <v>10017</v>
      </c>
      <c r="N3312" s="25" t="s">
        <v>20</v>
      </c>
    </row>
    <row r="3313" s="3" customFormat="1" customHeight="1" spans="1:14">
      <c r="A3313" s="14">
        <v>3309</v>
      </c>
      <c r="B3313" s="31">
        <v>1612227</v>
      </c>
      <c r="C3313" s="15" t="s">
        <v>5570</v>
      </c>
      <c r="D3313" s="15" t="s">
        <v>70</v>
      </c>
      <c r="E3313" s="16" t="s">
        <v>1357</v>
      </c>
      <c r="F3313" s="15" t="s">
        <v>2019</v>
      </c>
      <c r="G3313" s="17">
        <v>113.1</v>
      </c>
      <c r="H3313" s="17">
        <v>693235</v>
      </c>
      <c r="I3313" s="26">
        <v>707517</v>
      </c>
      <c r="J3313" s="17">
        <v>10209.69</v>
      </c>
      <c r="K3313" s="31"/>
      <c r="L3313" s="15">
        <v>150</v>
      </c>
      <c r="M3313" s="17">
        <f t="shared" si="51"/>
        <v>16965</v>
      </c>
      <c r="N3313" s="25" t="s">
        <v>20</v>
      </c>
    </row>
    <row r="3314" s="3" customFormat="1" customHeight="1" spans="1:14">
      <c r="A3314" s="14">
        <v>3310</v>
      </c>
      <c r="B3314" s="31">
        <v>1601424</v>
      </c>
      <c r="C3314" s="15" t="s">
        <v>5571</v>
      </c>
      <c r="D3314" s="15" t="s">
        <v>213</v>
      </c>
      <c r="E3314" s="16" t="s">
        <v>5572</v>
      </c>
      <c r="F3314" s="15" t="s">
        <v>1561</v>
      </c>
      <c r="G3314" s="17">
        <v>140.42</v>
      </c>
      <c r="H3314" s="17">
        <v>670365</v>
      </c>
      <c r="I3314" s="26">
        <v>643249</v>
      </c>
      <c r="J3314" s="17">
        <v>12252.36</v>
      </c>
      <c r="K3314" s="31"/>
      <c r="L3314" s="15">
        <v>150</v>
      </c>
      <c r="M3314" s="17">
        <f t="shared" si="51"/>
        <v>21063</v>
      </c>
      <c r="N3314" s="25" t="s">
        <v>20</v>
      </c>
    </row>
    <row r="3315" s="3" customFormat="1" customHeight="1" spans="1:14">
      <c r="A3315" s="14">
        <v>3311</v>
      </c>
      <c r="B3315" s="31">
        <v>1612239</v>
      </c>
      <c r="C3315" s="15" t="s">
        <v>5573</v>
      </c>
      <c r="D3315" s="15" t="s">
        <v>70</v>
      </c>
      <c r="E3315" s="16" t="s">
        <v>5574</v>
      </c>
      <c r="F3315" s="15" t="s">
        <v>835</v>
      </c>
      <c r="G3315" s="17">
        <v>87.7</v>
      </c>
      <c r="H3315" s="17">
        <v>459294</v>
      </c>
      <c r="I3315" s="26">
        <v>473068</v>
      </c>
      <c r="J3315" s="17">
        <v>6758.1</v>
      </c>
      <c r="K3315" s="31"/>
      <c r="L3315" s="15">
        <v>150</v>
      </c>
      <c r="M3315" s="17">
        <f t="shared" si="51"/>
        <v>13155</v>
      </c>
      <c r="N3315" s="25" t="s">
        <v>20</v>
      </c>
    </row>
    <row r="3316" s="3" customFormat="1" customHeight="1" spans="1:14">
      <c r="A3316" s="14">
        <v>3312</v>
      </c>
      <c r="B3316" s="31">
        <v>1602107</v>
      </c>
      <c r="C3316" s="15" t="s">
        <v>5575</v>
      </c>
      <c r="D3316" s="15" t="s">
        <v>213</v>
      </c>
      <c r="E3316" s="16" t="s">
        <v>5576</v>
      </c>
      <c r="F3316" s="15" t="s">
        <v>92</v>
      </c>
      <c r="G3316" s="17">
        <v>67.44</v>
      </c>
      <c r="H3316" s="17">
        <v>322960</v>
      </c>
      <c r="I3316" s="26">
        <v>322673</v>
      </c>
      <c r="J3316" s="17">
        <v>3073.08</v>
      </c>
      <c r="K3316" s="31"/>
      <c r="L3316" s="15">
        <v>150</v>
      </c>
      <c r="M3316" s="17">
        <f t="shared" si="51"/>
        <v>10116</v>
      </c>
      <c r="N3316" s="25" t="s">
        <v>20</v>
      </c>
    </row>
    <row r="3317" s="3" customFormat="1" customHeight="1" spans="1:14">
      <c r="A3317" s="14">
        <v>3313</v>
      </c>
      <c r="B3317" s="31">
        <v>1606046</v>
      </c>
      <c r="C3317" s="15" t="s">
        <v>5577</v>
      </c>
      <c r="D3317" s="15" t="s">
        <v>70</v>
      </c>
      <c r="E3317" s="16" t="s">
        <v>5578</v>
      </c>
      <c r="F3317" s="15" t="s">
        <v>1249</v>
      </c>
      <c r="G3317" s="17">
        <v>87.79</v>
      </c>
      <c r="H3317" s="17">
        <v>552000</v>
      </c>
      <c r="I3317" s="26">
        <v>568537</v>
      </c>
      <c r="J3317" s="17">
        <v>10829.27</v>
      </c>
      <c r="K3317" s="31" t="s">
        <v>48</v>
      </c>
      <c r="L3317" s="15">
        <v>300</v>
      </c>
      <c r="M3317" s="17">
        <f t="shared" si="51"/>
        <v>26337</v>
      </c>
      <c r="N3317" s="25" t="s">
        <v>20</v>
      </c>
    </row>
    <row r="3318" s="3" customFormat="1" customHeight="1" spans="1:14">
      <c r="A3318" s="14">
        <v>3314</v>
      </c>
      <c r="B3318" s="31">
        <v>1605990</v>
      </c>
      <c r="C3318" s="15" t="s">
        <v>5577</v>
      </c>
      <c r="D3318" s="15" t="s">
        <v>70</v>
      </c>
      <c r="E3318" s="16" t="s">
        <v>5579</v>
      </c>
      <c r="F3318" s="15" t="s">
        <v>234</v>
      </c>
      <c r="G3318" s="17">
        <v>111.6</v>
      </c>
      <c r="H3318" s="17">
        <v>722172</v>
      </c>
      <c r="I3318" s="26">
        <v>738673</v>
      </c>
      <c r="J3318" s="17">
        <v>10552.47</v>
      </c>
      <c r="K3318" s="31" t="s">
        <v>48</v>
      </c>
      <c r="L3318" s="15">
        <v>300</v>
      </c>
      <c r="M3318" s="17">
        <f t="shared" si="51"/>
        <v>33480</v>
      </c>
      <c r="N3318" s="25" t="s">
        <v>20</v>
      </c>
    </row>
    <row r="3319" s="3" customFormat="1" customHeight="1" spans="1:14">
      <c r="A3319" s="14">
        <v>3315</v>
      </c>
      <c r="B3319" s="31">
        <v>1611598</v>
      </c>
      <c r="C3319" s="15" t="s">
        <v>5580</v>
      </c>
      <c r="D3319" s="15" t="s">
        <v>70</v>
      </c>
      <c r="E3319" s="16" t="s">
        <v>5581</v>
      </c>
      <c r="F3319" s="15" t="s">
        <v>739</v>
      </c>
      <c r="G3319" s="17">
        <v>108.78</v>
      </c>
      <c r="H3319" s="17">
        <v>606453</v>
      </c>
      <c r="I3319" s="26">
        <v>622286</v>
      </c>
      <c r="J3319" s="50">
        <v>8889.8</v>
      </c>
      <c r="K3319" s="51"/>
      <c r="L3319" s="37">
        <v>150</v>
      </c>
      <c r="M3319" s="17">
        <f t="shared" si="51"/>
        <v>16317</v>
      </c>
      <c r="N3319" s="25" t="s">
        <v>20</v>
      </c>
    </row>
    <row r="3320" s="3" customFormat="1" customHeight="1" spans="1:14">
      <c r="A3320" s="14">
        <v>3316</v>
      </c>
      <c r="B3320" s="31">
        <v>1611385</v>
      </c>
      <c r="C3320" s="15" t="s">
        <v>5582</v>
      </c>
      <c r="D3320" s="15" t="s">
        <v>50</v>
      </c>
      <c r="E3320" s="16" t="s">
        <v>5583</v>
      </c>
      <c r="F3320" s="15" t="s">
        <v>1015</v>
      </c>
      <c r="G3320" s="17">
        <v>83.34</v>
      </c>
      <c r="H3320" s="17">
        <v>355695</v>
      </c>
      <c r="I3320" s="26">
        <v>355993.88</v>
      </c>
      <c r="J3320" s="17">
        <v>3390.42</v>
      </c>
      <c r="K3320" s="15"/>
      <c r="L3320" s="15">
        <v>150</v>
      </c>
      <c r="M3320" s="17">
        <f t="shared" si="51"/>
        <v>12501</v>
      </c>
      <c r="N3320" s="25" t="s">
        <v>20</v>
      </c>
    </row>
    <row r="3321" s="3" customFormat="1" customHeight="1" spans="1:14">
      <c r="A3321" s="14">
        <v>3317</v>
      </c>
      <c r="B3321" s="31">
        <v>1612720</v>
      </c>
      <c r="C3321" s="15" t="s">
        <v>3829</v>
      </c>
      <c r="D3321" s="15" t="s">
        <v>50</v>
      </c>
      <c r="E3321" s="16" t="s">
        <v>5584</v>
      </c>
      <c r="F3321" s="15" t="s">
        <v>370</v>
      </c>
      <c r="G3321" s="17">
        <v>124.4</v>
      </c>
      <c r="H3321" s="17">
        <v>524968</v>
      </c>
      <c r="I3321" s="26">
        <v>525390</v>
      </c>
      <c r="J3321" s="17">
        <v>7505.57</v>
      </c>
      <c r="K3321" s="15"/>
      <c r="L3321" s="15">
        <v>150</v>
      </c>
      <c r="M3321" s="17">
        <f t="shared" si="51"/>
        <v>18660</v>
      </c>
      <c r="N3321" s="25" t="s">
        <v>20</v>
      </c>
    </row>
    <row r="3322" s="3" customFormat="1" customHeight="1" spans="1:14">
      <c r="A3322" s="14">
        <v>3318</v>
      </c>
      <c r="B3322" s="31">
        <v>1605976</v>
      </c>
      <c r="C3322" s="15" t="s">
        <v>5585</v>
      </c>
      <c r="D3322" s="15" t="s">
        <v>41</v>
      </c>
      <c r="E3322" s="16" t="s">
        <v>497</v>
      </c>
      <c r="F3322" s="15" t="s">
        <v>2410</v>
      </c>
      <c r="G3322" s="17">
        <v>99.39</v>
      </c>
      <c r="H3322" s="17">
        <v>514432</v>
      </c>
      <c r="I3322" s="26">
        <v>514018</v>
      </c>
      <c r="J3322" s="17">
        <v>7009.33</v>
      </c>
      <c r="K3322" s="15"/>
      <c r="L3322" s="15">
        <v>150</v>
      </c>
      <c r="M3322" s="17">
        <f t="shared" si="51"/>
        <v>14908.5</v>
      </c>
      <c r="N3322" s="25" t="s">
        <v>20</v>
      </c>
    </row>
    <row r="3323" s="3" customFormat="1" customHeight="1" spans="1:14">
      <c r="A3323" s="14">
        <v>3319</v>
      </c>
      <c r="B3323" s="53">
        <v>1608520</v>
      </c>
      <c r="C3323" s="37" t="s">
        <v>5586</v>
      </c>
      <c r="D3323" s="37" t="s">
        <v>5359</v>
      </c>
      <c r="E3323" s="49" t="s">
        <v>853</v>
      </c>
      <c r="F3323" s="37" t="s">
        <v>5587</v>
      </c>
      <c r="G3323" s="50">
        <v>85.56</v>
      </c>
      <c r="H3323" s="50">
        <v>389298</v>
      </c>
      <c r="I3323" s="26" t="s">
        <v>5588</v>
      </c>
      <c r="J3323" s="17">
        <v>3764.42</v>
      </c>
      <c r="K3323" s="15"/>
      <c r="L3323" s="15">
        <v>150</v>
      </c>
      <c r="M3323" s="17">
        <f t="shared" ref="M3323:M3386" si="52">L3323*G3323</f>
        <v>12834</v>
      </c>
      <c r="N3323" s="25" t="s">
        <v>20</v>
      </c>
    </row>
    <row r="3324" s="3" customFormat="1" customHeight="1" spans="1:14">
      <c r="A3324" s="14">
        <v>3320</v>
      </c>
      <c r="B3324" s="31">
        <v>1615376</v>
      </c>
      <c r="C3324" s="15" t="s">
        <v>5589</v>
      </c>
      <c r="D3324" s="15" t="s">
        <v>22</v>
      </c>
      <c r="E3324" s="16" t="s">
        <v>3296</v>
      </c>
      <c r="F3324" s="15" t="s">
        <v>1101</v>
      </c>
      <c r="G3324" s="17">
        <v>104.46</v>
      </c>
      <c r="H3324" s="17">
        <v>371468</v>
      </c>
      <c r="I3324" s="26" t="s">
        <v>5590</v>
      </c>
      <c r="J3324" s="17">
        <v>5626.42</v>
      </c>
      <c r="K3324" s="15"/>
      <c r="L3324" s="15">
        <v>150</v>
      </c>
      <c r="M3324" s="17">
        <f t="shared" si="52"/>
        <v>15669</v>
      </c>
      <c r="N3324" s="25" t="s">
        <v>20</v>
      </c>
    </row>
    <row r="3325" s="3" customFormat="1" customHeight="1" spans="1:14">
      <c r="A3325" s="14">
        <v>3321</v>
      </c>
      <c r="B3325" s="31">
        <v>1613248</v>
      </c>
      <c r="C3325" s="15" t="s">
        <v>1801</v>
      </c>
      <c r="D3325" s="15" t="s">
        <v>32</v>
      </c>
      <c r="E3325" s="16" t="s">
        <v>2642</v>
      </c>
      <c r="F3325" s="15" t="s">
        <v>1203</v>
      </c>
      <c r="G3325" s="17">
        <v>63.57</v>
      </c>
      <c r="H3325" s="17">
        <v>397580</v>
      </c>
      <c r="I3325" s="26">
        <v>397017</v>
      </c>
      <c r="J3325" s="17">
        <v>3781.11</v>
      </c>
      <c r="K3325" s="15"/>
      <c r="L3325" s="15">
        <v>150</v>
      </c>
      <c r="M3325" s="17">
        <f t="shared" si="52"/>
        <v>9535.5</v>
      </c>
      <c r="N3325" s="25" t="s">
        <v>20</v>
      </c>
    </row>
    <row r="3326" s="3" customFormat="1" customHeight="1" spans="1:14">
      <c r="A3326" s="14">
        <v>3322</v>
      </c>
      <c r="B3326" s="31">
        <v>1616394</v>
      </c>
      <c r="C3326" s="15" t="s">
        <v>5591</v>
      </c>
      <c r="D3326" s="15" t="s">
        <v>5592</v>
      </c>
      <c r="E3326" s="16" t="s">
        <v>196</v>
      </c>
      <c r="F3326" s="15" t="s">
        <v>1419</v>
      </c>
      <c r="G3326" s="17">
        <v>116.24</v>
      </c>
      <c r="H3326" s="17">
        <v>586509</v>
      </c>
      <c r="I3326" s="26">
        <v>585752</v>
      </c>
      <c r="J3326" s="17">
        <v>8786.28</v>
      </c>
      <c r="K3326" s="15"/>
      <c r="L3326" s="15">
        <v>150</v>
      </c>
      <c r="M3326" s="17">
        <f t="shared" si="52"/>
        <v>17436</v>
      </c>
      <c r="N3326" s="25" t="s">
        <v>20</v>
      </c>
    </row>
    <row r="3327" s="3" customFormat="1" customHeight="1" spans="1:14">
      <c r="A3327" s="14">
        <v>3323</v>
      </c>
      <c r="B3327" s="31">
        <v>1616265</v>
      </c>
      <c r="C3327" s="15" t="s">
        <v>5593</v>
      </c>
      <c r="D3327" s="15" t="s">
        <v>5592</v>
      </c>
      <c r="E3327" s="16" t="s">
        <v>941</v>
      </c>
      <c r="F3327" s="15" t="s">
        <v>5594</v>
      </c>
      <c r="G3327" s="17">
        <v>116.24</v>
      </c>
      <c r="H3327" s="17">
        <v>581200</v>
      </c>
      <c r="I3327" s="26">
        <v>580450</v>
      </c>
      <c r="J3327" s="17">
        <v>8706.75</v>
      </c>
      <c r="K3327" s="15"/>
      <c r="L3327" s="15">
        <v>150</v>
      </c>
      <c r="M3327" s="17">
        <f t="shared" si="52"/>
        <v>17436</v>
      </c>
      <c r="N3327" s="25" t="s">
        <v>20</v>
      </c>
    </row>
    <row r="3328" s="3" customFormat="1" customHeight="1" spans="1:14">
      <c r="A3328" s="14">
        <v>3324</v>
      </c>
      <c r="B3328" s="31">
        <v>1606687</v>
      </c>
      <c r="C3328" s="15" t="s">
        <v>5341</v>
      </c>
      <c r="D3328" s="15" t="s">
        <v>22</v>
      </c>
      <c r="E3328" s="16" t="s">
        <v>805</v>
      </c>
      <c r="F3328" s="15" t="s">
        <v>24</v>
      </c>
      <c r="G3328" s="17">
        <v>116.43</v>
      </c>
      <c r="H3328" s="17">
        <v>414569</v>
      </c>
      <c r="I3328" s="26" t="s">
        <v>5595</v>
      </c>
      <c r="J3328" s="17">
        <v>6256.98</v>
      </c>
      <c r="K3328" s="15"/>
      <c r="L3328" s="15">
        <v>150</v>
      </c>
      <c r="M3328" s="17">
        <f t="shared" si="52"/>
        <v>17464.5</v>
      </c>
      <c r="N3328" s="25" t="s">
        <v>20</v>
      </c>
    </row>
    <row r="3329" s="3" customFormat="1" customHeight="1" spans="1:14">
      <c r="A3329" s="14">
        <v>3325</v>
      </c>
      <c r="B3329" s="31">
        <v>1602607</v>
      </c>
      <c r="C3329" s="15" t="s">
        <v>5596</v>
      </c>
      <c r="D3329" s="15" t="s">
        <v>5359</v>
      </c>
      <c r="E3329" s="16" t="s">
        <v>903</v>
      </c>
      <c r="F3329" s="15" t="s">
        <v>5597</v>
      </c>
      <c r="G3329" s="17">
        <v>85.76</v>
      </c>
      <c r="H3329" s="17">
        <v>394496</v>
      </c>
      <c r="I3329" s="26">
        <v>394496</v>
      </c>
      <c r="J3329" s="17">
        <v>3944.96</v>
      </c>
      <c r="K3329" s="15" t="s">
        <v>58</v>
      </c>
      <c r="L3329" s="15">
        <v>300</v>
      </c>
      <c r="M3329" s="17">
        <f t="shared" si="52"/>
        <v>25728</v>
      </c>
      <c r="N3329" s="25" t="s">
        <v>20</v>
      </c>
    </row>
    <row r="3330" s="3" customFormat="1" customHeight="1" spans="1:14">
      <c r="A3330" s="14">
        <v>3326</v>
      </c>
      <c r="B3330" s="31">
        <v>1608009</v>
      </c>
      <c r="C3330" s="15" t="s">
        <v>5598</v>
      </c>
      <c r="D3330" s="15" t="s">
        <v>22</v>
      </c>
      <c r="E3330" s="16" t="s">
        <v>2804</v>
      </c>
      <c r="F3330" s="15" t="s">
        <v>377</v>
      </c>
      <c r="G3330" s="17">
        <v>104.46</v>
      </c>
      <c r="H3330" s="17">
        <v>373410</v>
      </c>
      <c r="I3330" s="26" t="s">
        <v>5599</v>
      </c>
      <c r="J3330" s="17">
        <v>5655.84</v>
      </c>
      <c r="K3330" s="15"/>
      <c r="L3330" s="15">
        <v>150</v>
      </c>
      <c r="M3330" s="17">
        <f t="shared" si="52"/>
        <v>15669</v>
      </c>
      <c r="N3330" s="25" t="s">
        <v>20</v>
      </c>
    </row>
    <row r="3331" s="3" customFormat="1" customHeight="1" spans="1:14">
      <c r="A3331" s="14">
        <v>3327</v>
      </c>
      <c r="B3331" s="31">
        <v>1615617</v>
      </c>
      <c r="C3331" s="15" t="s">
        <v>5600</v>
      </c>
      <c r="D3331" s="15" t="s">
        <v>32</v>
      </c>
      <c r="E3331" s="16" t="s">
        <v>5021</v>
      </c>
      <c r="F3331" s="15" t="s">
        <v>739</v>
      </c>
      <c r="G3331" s="17">
        <v>64.09</v>
      </c>
      <c r="H3331" s="17">
        <v>402895</v>
      </c>
      <c r="I3331" s="26">
        <v>399689</v>
      </c>
      <c r="J3331" s="17">
        <v>3806.57</v>
      </c>
      <c r="K3331" s="15"/>
      <c r="L3331" s="15">
        <v>150</v>
      </c>
      <c r="M3331" s="17">
        <f t="shared" si="52"/>
        <v>9613.5</v>
      </c>
      <c r="N3331" s="25" t="s">
        <v>20</v>
      </c>
    </row>
    <row r="3332" s="3" customFormat="1" customHeight="1" spans="1:14">
      <c r="A3332" s="14">
        <v>3328</v>
      </c>
      <c r="B3332" s="31">
        <v>1611942</v>
      </c>
      <c r="C3332" s="15" t="s">
        <v>5601</v>
      </c>
      <c r="D3332" s="15" t="s">
        <v>5207</v>
      </c>
      <c r="E3332" s="16" t="s">
        <v>497</v>
      </c>
      <c r="F3332" s="15" t="s">
        <v>322</v>
      </c>
      <c r="G3332" s="17">
        <v>91.86</v>
      </c>
      <c r="H3332" s="17">
        <v>365602.8</v>
      </c>
      <c r="I3332" s="26">
        <v>365402.88</v>
      </c>
      <c r="J3332" s="17">
        <v>5220.04</v>
      </c>
      <c r="K3332" s="15"/>
      <c r="L3332" s="15">
        <v>150</v>
      </c>
      <c r="M3332" s="17">
        <f t="shared" si="52"/>
        <v>13779</v>
      </c>
      <c r="N3332" s="25" t="s">
        <v>20</v>
      </c>
    </row>
    <row r="3333" s="3" customFormat="1" customHeight="1" spans="1:14">
      <c r="A3333" s="14">
        <v>3329</v>
      </c>
      <c r="B3333" s="31">
        <v>1609747</v>
      </c>
      <c r="C3333" s="15" t="s">
        <v>5602</v>
      </c>
      <c r="D3333" s="15" t="s">
        <v>5207</v>
      </c>
      <c r="E3333" s="16" t="s">
        <v>558</v>
      </c>
      <c r="F3333" s="15" t="s">
        <v>713</v>
      </c>
      <c r="G3333" s="17">
        <v>92.73</v>
      </c>
      <c r="H3333" s="17">
        <v>395030</v>
      </c>
      <c r="I3333" s="26">
        <v>394816.8</v>
      </c>
      <c r="J3333" s="17">
        <v>5640.24</v>
      </c>
      <c r="K3333" s="15"/>
      <c r="L3333" s="15">
        <v>150</v>
      </c>
      <c r="M3333" s="17">
        <f t="shared" si="52"/>
        <v>13909.5</v>
      </c>
      <c r="N3333" s="25" t="s">
        <v>20</v>
      </c>
    </row>
    <row r="3334" s="3" customFormat="1" customHeight="1" spans="1:14">
      <c r="A3334" s="14">
        <v>3330</v>
      </c>
      <c r="B3334" s="31">
        <v>1612581</v>
      </c>
      <c r="C3334" s="15" t="s">
        <v>5603</v>
      </c>
      <c r="D3334" s="15" t="s">
        <v>5207</v>
      </c>
      <c r="E3334" s="16" t="s">
        <v>553</v>
      </c>
      <c r="F3334" s="15" t="s">
        <v>771</v>
      </c>
      <c r="G3334" s="17">
        <v>133.85</v>
      </c>
      <c r="H3334" s="17">
        <v>500000</v>
      </c>
      <c r="I3334" s="26">
        <v>499738.4</v>
      </c>
      <c r="J3334" s="17">
        <v>7139.12</v>
      </c>
      <c r="K3334" s="15"/>
      <c r="L3334" s="15">
        <v>150</v>
      </c>
      <c r="M3334" s="17">
        <f t="shared" si="52"/>
        <v>20077.5</v>
      </c>
      <c r="N3334" s="25" t="s">
        <v>20</v>
      </c>
    </row>
    <row r="3335" s="3" customFormat="1" customHeight="1" spans="1:14">
      <c r="A3335" s="14">
        <v>3331</v>
      </c>
      <c r="B3335" s="31">
        <v>1602521</v>
      </c>
      <c r="C3335" s="15" t="s">
        <v>3394</v>
      </c>
      <c r="D3335" s="15" t="s">
        <v>213</v>
      </c>
      <c r="E3335" s="16" t="s">
        <v>5604</v>
      </c>
      <c r="F3335" s="15" t="s">
        <v>1608</v>
      </c>
      <c r="G3335" s="17">
        <v>116.51</v>
      </c>
      <c r="H3335" s="17">
        <v>582200</v>
      </c>
      <c r="I3335" s="26">
        <v>585299</v>
      </c>
      <c r="J3335" s="17">
        <v>8361.41</v>
      </c>
      <c r="K3335" s="15"/>
      <c r="L3335" s="15">
        <v>150</v>
      </c>
      <c r="M3335" s="17">
        <f t="shared" si="52"/>
        <v>17476.5</v>
      </c>
      <c r="N3335" s="25" t="s">
        <v>20</v>
      </c>
    </row>
    <row r="3336" s="3" customFormat="1" customHeight="1" spans="1:14">
      <c r="A3336" s="14">
        <v>3332</v>
      </c>
      <c r="B3336" s="31">
        <v>1609740</v>
      </c>
      <c r="C3336" s="15" t="s">
        <v>5605</v>
      </c>
      <c r="D3336" s="15" t="s">
        <v>5207</v>
      </c>
      <c r="E3336" s="16" t="s">
        <v>985</v>
      </c>
      <c r="F3336" s="15" t="s">
        <v>801</v>
      </c>
      <c r="G3336" s="17">
        <v>92.73</v>
      </c>
      <c r="H3336" s="17">
        <v>391321</v>
      </c>
      <c r="I3336" s="26">
        <v>391109.6</v>
      </c>
      <c r="J3336" s="17">
        <v>5587.28</v>
      </c>
      <c r="K3336" s="15"/>
      <c r="L3336" s="15">
        <v>150</v>
      </c>
      <c r="M3336" s="17">
        <f t="shared" si="52"/>
        <v>13909.5</v>
      </c>
      <c r="N3336" s="25" t="s">
        <v>20</v>
      </c>
    </row>
    <row r="3337" s="3" customFormat="1" customHeight="1" spans="1:14">
      <c r="A3337" s="14">
        <v>3333</v>
      </c>
      <c r="B3337" s="31">
        <v>1611597</v>
      </c>
      <c r="C3337" s="15" t="s">
        <v>5606</v>
      </c>
      <c r="D3337" s="15" t="s">
        <v>5207</v>
      </c>
      <c r="E3337" s="16" t="s">
        <v>2645</v>
      </c>
      <c r="F3337" s="15" t="s">
        <v>801</v>
      </c>
      <c r="G3337" s="17">
        <v>133.85</v>
      </c>
      <c r="H3337" s="17">
        <v>540754</v>
      </c>
      <c r="I3337" s="26">
        <v>540471.2</v>
      </c>
      <c r="J3337" s="17">
        <v>10294.7</v>
      </c>
      <c r="K3337" s="15"/>
      <c r="L3337" s="15">
        <v>150</v>
      </c>
      <c r="M3337" s="17">
        <f t="shared" si="52"/>
        <v>20077.5</v>
      </c>
      <c r="N3337" s="25" t="s">
        <v>20</v>
      </c>
    </row>
    <row r="3338" s="3" customFormat="1" customHeight="1" spans="1:14">
      <c r="A3338" s="14">
        <v>3334</v>
      </c>
      <c r="B3338" s="31">
        <v>1604342</v>
      </c>
      <c r="C3338" s="15" t="s">
        <v>5607</v>
      </c>
      <c r="D3338" s="15" t="s">
        <v>22</v>
      </c>
      <c r="E3338" s="16" t="s">
        <v>3184</v>
      </c>
      <c r="F3338" s="15" t="s">
        <v>1195</v>
      </c>
      <c r="G3338" s="17">
        <v>86.94</v>
      </c>
      <c r="H3338" s="17">
        <v>337374</v>
      </c>
      <c r="I3338" s="26" t="s">
        <v>5608</v>
      </c>
      <c r="J3338" s="17">
        <v>1690.94</v>
      </c>
      <c r="K3338" s="15"/>
      <c r="L3338" s="15">
        <v>150</v>
      </c>
      <c r="M3338" s="17">
        <f t="shared" si="52"/>
        <v>13041</v>
      </c>
      <c r="N3338" s="25" t="s">
        <v>20</v>
      </c>
    </row>
    <row r="3339" s="3" customFormat="1" customHeight="1" spans="1:14">
      <c r="A3339" s="14">
        <v>3335</v>
      </c>
      <c r="B3339" s="31">
        <v>1609462</v>
      </c>
      <c r="C3339" s="15" t="s">
        <v>5609</v>
      </c>
      <c r="D3339" s="15" t="s">
        <v>5207</v>
      </c>
      <c r="E3339" s="16" t="s">
        <v>401</v>
      </c>
      <c r="F3339" s="15" t="s">
        <v>849</v>
      </c>
      <c r="G3339" s="17">
        <v>92.73</v>
      </c>
      <c r="H3339" s="17">
        <v>378338</v>
      </c>
      <c r="I3339" s="26">
        <v>378134.4</v>
      </c>
      <c r="J3339" s="17">
        <v>5401.92</v>
      </c>
      <c r="K3339" s="15"/>
      <c r="L3339" s="15">
        <v>150</v>
      </c>
      <c r="M3339" s="17">
        <f t="shared" si="52"/>
        <v>13909.5</v>
      </c>
      <c r="N3339" s="25" t="s">
        <v>20</v>
      </c>
    </row>
    <row r="3340" s="3" customFormat="1" customHeight="1" spans="1:14">
      <c r="A3340" s="14">
        <v>3336</v>
      </c>
      <c r="B3340" s="31">
        <v>1610019</v>
      </c>
      <c r="C3340" s="15" t="s">
        <v>5610</v>
      </c>
      <c r="D3340" s="15" t="s">
        <v>5207</v>
      </c>
      <c r="E3340" s="16" t="s">
        <v>509</v>
      </c>
      <c r="F3340" s="15" t="s">
        <v>771</v>
      </c>
      <c r="G3340" s="17">
        <v>116.08</v>
      </c>
      <c r="H3340" s="17">
        <v>469000</v>
      </c>
      <c r="I3340" s="26">
        <v>469727.6</v>
      </c>
      <c r="J3340" s="17">
        <v>8947.19</v>
      </c>
      <c r="K3340" s="15"/>
      <c r="L3340" s="15">
        <v>150</v>
      </c>
      <c r="M3340" s="17">
        <f t="shared" si="52"/>
        <v>17412</v>
      </c>
      <c r="N3340" s="25" t="s">
        <v>20</v>
      </c>
    </row>
    <row r="3341" s="3" customFormat="1" customHeight="1" spans="1:14">
      <c r="A3341" s="14">
        <v>3337</v>
      </c>
      <c r="B3341" s="31">
        <v>1612956</v>
      </c>
      <c r="C3341" s="15" t="s">
        <v>5611</v>
      </c>
      <c r="D3341" s="15" t="s">
        <v>55</v>
      </c>
      <c r="E3341" s="16" t="s">
        <v>3240</v>
      </c>
      <c r="F3341" s="15" t="s">
        <v>5612</v>
      </c>
      <c r="G3341" s="17">
        <v>97.49</v>
      </c>
      <c r="H3341" s="17">
        <v>540986</v>
      </c>
      <c r="I3341" s="26">
        <v>546091</v>
      </c>
      <c r="J3341" s="17">
        <v>7801.3</v>
      </c>
      <c r="K3341" s="15"/>
      <c r="L3341" s="15">
        <v>150</v>
      </c>
      <c r="M3341" s="17">
        <f t="shared" si="52"/>
        <v>14623.5</v>
      </c>
      <c r="N3341" s="25" t="s">
        <v>20</v>
      </c>
    </row>
    <row r="3342" s="3" customFormat="1" customHeight="1" spans="1:14">
      <c r="A3342" s="14">
        <v>3338</v>
      </c>
      <c r="B3342" s="31">
        <v>1615170</v>
      </c>
      <c r="C3342" s="15" t="s">
        <v>5613</v>
      </c>
      <c r="D3342" s="15" t="s">
        <v>5207</v>
      </c>
      <c r="E3342" s="16" t="s">
        <v>589</v>
      </c>
      <c r="F3342" s="15" t="s">
        <v>322</v>
      </c>
      <c r="G3342" s="17">
        <v>99.57</v>
      </c>
      <c r="H3342" s="17">
        <v>404254</v>
      </c>
      <c r="I3342" s="26">
        <v>404051.2</v>
      </c>
      <c r="J3342" s="17">
        <v>5772.16</v>
      </c>
      <c r="K3342" s="15"/>
      <c r="L3342" s="15">
        <v>150</v>
      </c>
      <c r="M3342" s="17">
        <f t="shared" si="52"/>
        <v>14935.5</v>
      </c>
      <c r="N3342" s="25" t="s">
        <v>20</v>
      </c>
    </row>
    <row r="3343" s="3" customFormat="1" customHeight="1" spans="1:14">
      <c r="A3343" s="14">
        <v>3339</v>
      </c>
      <c r="B3343" s="31">
        <v>1612187</v>
      </c>
      <c r="C3343" s="15" t="s">
        <v>5614</v>
      </c>
      <c r="D3343" s="15" t="s">
        <v>22</v>
      </c>
      <c r="E3343" s="16" t="s">
        <v>4077</v>
      </c>
      <c r="F3343" s="15" t="s">
        <v>129</v>
      </c>
      <c r="G3343" s="17">
        <v>116.44</v>
      </c>
      <c r="H3343" s="17">
        <v>409920</v>
      </c>
      <c r="I3343" s="26" t="s">
        <v>5615</v>
      </c>
      <c r="J3343" s="17">
        <v>6173.62</v>
      </c>
      <c r="K3343" s="15"/>
      <c r="L3343" s="15">
        <v>150</v>
      </c>
      <c r="M3343" s="17">
        <f t="shared" si="52"/>
        <v>17466</v>
      </c>
      <c r="N3343" s="25" t="s">
        <v>20</v>
      </c>
    </row>
    <row r="3344" s="3" customFormat="1" customHeight="1" spans="1:14">
      <c r="A3344" s="14">
        <v>3340</v>
      </c>
      <c r="B3344" s="31">
        <v>1615210</v>
      </c>
      <c r="C3344" s="15" t="s">
        <v>5616</v>
      </c>
      <c r="D3344" s="15" t="s">
        <v>5207</v>
      </c>
      <c r="E3344" s="16" t="s">
        <v>476</v>
      </c>
      <c r="F3344" s="15" t="s">
        <v>399</v>
      </c>
      <c r="G3344" s="17">
        <v>91.86</v>
      </c>
      <c r="H3344" s="17">
        <v>372952</v>
      </c>
      <c r="I3344" s="26">
        <v>372748.6</v>
      </c>
      <c r="J3344" s="17">
        <v>5324.98</v>
      </c>
      <c r="K3344" s="15"/>
      <c r="L3344" s="15">
        <v>150</v>
      </c>
      <c r="M3344" s="17">
        <f t="shared" si="52"/>
        <v>13779</v>
      </c>
      <c r="N3344" s="25" t="s">
        <v>20</v>
      </c>
    </row>
    <row r="3345" s="3" customFormat="1" customHeight="1" spans="1:14">
      <c r="A3345" s="14">
        <v>3341</v>
      </c>
      <c r="B3345" s="31">
        <v>1615598</v>
      </c>
      <c r="C3345" s="15" t="s">
        <v>5617</v>
      </c>
      <c r="D3345" s="15" t="s">
        <v>5207</v>
      </c>
      <c r="E3345" s="16" t="s">
        <v>42</v>
      </c>
      <c r="F3345" s="15" t="s">
        <v>52</v>
      </c>
      <c r="G3345" s="17">
        <v>91.86</v>
      </c>
      <c r="H3345" s="17">
        <v>374789</v>
      </c>
      <c r="I3345" s="26">
        <v>374584.8</v>
      </c>
      <c r="J3345" s="17">
        <v>5351.21</v>
      </c>
      <c r="K3345" s="15" t="s">
        <v>48</v>
      </c>
      <c r="L3345" s="15">
        <v>300</v>
      </c>
      <c r="M3345" s="17">
        <f t="shared" si="52"/>
        <v>27558</v>
      </c>
      <c r="N3345" s="25" t="s">
        <v>20</v>
      </c>
    </row>
    <row r="3346" s="3" customFormat="1" customHeight="1" spans="1:14">
      <c r="A3346" s="14">
        <v>3342</v>
      </c>
      <c r="B3346" s="31">
        <v>1609342</v>
      </c>
      <c r="C3346" s="15" t="s">
        <v>5618</v>
      </c>
      <c r="D3346" s="15" t="s">
        <v>5207</v>
      </c>
      <c r="E3346" s="16" t="s">
        <v>2470</v>
      </c>
      <c r="F3346" s="15" t="s">
        <v>801</v>
      </c>
      <c r="G3346" s="17">
        <v>128.15</v>
      </c>
      <c r="H3346" s="17">
        <v>510037</v>
      </c>
      <c r="I3346" s="26">
        <v>510833</v>
      </c>
      <c r="J3346" s="17">
        <v>7297.61</v>
      </c>
      <c r="K3346" s="15"/>
      <c r="L3346" s="15">
        <v>150</v>
      </c>
      <c r="M3346" s="17">
        <f t="shared" si="52"/>
        <v>19222.5</v>
      </c>
      <c r="N3346" s="25" t="s">
        <v>20</v>
      </c>
    </row>
    <row r="3347" s="3" customFormat="1" customHeight="1" spans="1:14">
      <c r="A3347" s="14">
        <v>3343</v>
      </c>
      <c r="B3347" s="31">
        <v>1611888</v>
      </c>
      <c r="C3347" s="15" t="s">
        <v>5619</v>
      </c>
      <c r="D3347" s="15" t="s">
        <v>5207</v>
      </c>
      <c r="E3347" s="16" t="s">
        <v>551</v>
      </c>
      <c r="F3347" s="15" t="s">
        <v>771</v>
      </c>
      <c r="G3347" s="17">
        <v>99.57</v>
      </c>
      <c r="H3347" s="17">
        <v>374742</v>
      </c>
      <c r="I3347" s="26">
        <v>374553.47</v>
      </c>
      <c r="J3347" s="17">
        <v>5350.76</v>
      </c>
      <c r="K3347" s="15" t="s">
        <v>48</v>
      </c>
      <c r="L3347" s="15">
        <v>300</v>
      </c>
      <c r="M3347" s="17">
        <f t="shared" si="52"/>
        <v>29871</v>
      </c>
      <c r="N3347" s="25" t="s">
        <v>20</v>
      </c>
    </row>
    <row r="3348" s="3" customFormat="1" customHeight="1" spans="1:14">
      <c r="A3348" s="14">
        <v>3344</v>
      </c>
      <c r="B3348" s="31">
        <v>1604821</v>
      </c>
      <c r="C3348" s="15" t="s">
        <v>5620</v>
      </c>
      <c r="D3348" s="15" t="s">
        <v>41</v>
      </c>
      <c r="E3348" s="16" t="s">
        <v>3105</v>
      </c>
      <c r="F3348" s="15" t="s">
        <v>269</v>
      </c>
      <c r="G3348" s="17">
        <v>160.25</v>
      </c>
      <c r="H3348" s="17">
        <v>1314217</v>
      </c>
      <c r="I3348" s="26" t="s">
        <v>5621</v>
      </c>
      <c r="J3348" s="17">
        <v>23963.43</v>
      </c>
      <c r="K3348" s="15" t="s">
        <v>79</v>
      </c>
      <c r="L3348" s="15">
        <v>300</v>
      </c>
      <c r="M3348" s="17">
        <f t="shared" si="52"/>
        <v>48075</v>
      </c>
      <c r="N3348" s="25" t="s">
        <v>20</v>
      </c>
    </row>
    <row r="3349" s="3" customFormat="1" customHeight="1" spans="1:14">
      <c r="A3349" s="14">
        <v>3345</v>
      </c>
      <c r="B3349" s="31">
        <v>1609557</v>
      </c>
      <c r="C3349" s="15" t="s">
        <v>1192</v>
      </c>
      <c r="D3349" s="15" t="s">
        <v>5207</v>
      </c>
      <c r="E3349" s="16" t="s">
        <v>2849</v>
      </c>
      <c r="F3349" s="15" t="s">
        <v>801</v>
      </c>
      <c r="G3349" s="17">
        <v>133.85</v>
      </c>
      <c r="H3349" s="17">
        <v>562170</v>
      </c>
      <c r="I3349" s="26">
        <v>561876</v>
      </c>
      <c r="J3349" s="17">
        <v>8026.8</v>
      </c>
      <c r="K3349" s="15"/>
      <c r="L3349" s="15">
        <v>150</v>
      </c>
      <c r="M3349" s="17">
        <f t="shared" si="52"/>
        <v>20077.5</v>
      </c>
      <c r="N3349" s="25" t="s">
        <v>20</v>
      </c>
    </row>
    <row r="3350" s="3" customFormat="1" customHeight="1" spans="1:14">
      <c r="A3350" s="14">
        <v>3346</v>
      </c>
      <c r="B3350" s="31">
        <v>1609406</v>
      </c>
      <c r="C3350" s="15" t="s">
        <v>5622</v>
      </c>
      <c r="D3350" s="15" t="s">
        <v>5207</v>
      </c>
      <c r="E3350" s="16" t="s">
        <v>430</v>
      </c>
      <c r="F3350" s="15" t="s">
        <v>61</v>
      </c>
      <c r="G3350" s="17">
        <v>133.85</v>
      </c>
      <c r="H3350" s="17">
        <v>503785</v>
      </c>
      <c r="I3350" s="26">
        <v>503494.41</v>
      </c>
      <c r="J3350" s="17">
        <v>7192.78</v>
      </c>
      <c r="K3350" s="15"/>
      <c r="L3350" s="15">
        <v>150</v>
      </c>
      <c r="M3350" s="17">
        <f t="shared" si="52"/>
        <v>20077.5</v>
      </c>
      <c r="N3350" s="25" t="s">
        <v>20</v>
      </c>
    </row>
    <row r="3351" s="3" customFormat="1" customHeight="1" spans="1:14">
      <c r="A3351" s="14">
        <v>3347</v>
      </c>
      <c r="B3351" s="31">
        <v>1605839</v>
      </c>
      <c r="C3351" s="15" t="s">
        <v>5623</v>
      </c>
      <c r="D3351" s="15" t="s">
        <v>32</v>
      </c>
      <c r="E3351" s="16" t="s">
        <v>1895</v>
      </c>
      <c r="F3351" s="15" t="s">
        <v>1026</v>
      </c>
      <c r="G3351" s="17">
        <v>66.78</v>
      </c>
      <c r="H3351" s="17">
        <v>382761</v>
      </c>
      <c r="I3351" s="26" t="s">
        <v>5624</v>
      </c>
      <c r="J3351" s="17">
        <v>3645.96</v>
      </c>
      <c r="K3351" s="15"/>
      <c r="L3351" s="15">
        <v>150</v>
      </c>
      <c r="M3351" s="17">
        <f t="shared" si="52"/>
        <v>10017</v>
      </c>
      <c r="N3351" s="25" t="s">
        <v>20</v>
      </c>
    </row>
    <row r="3352" s="3" customFormat="1" customHeight="1" spans="1:14">
      <c r="A3352" s="14">
        <v>3348</v>
      </c>
      <c r="B3352" s="31">
        <v>1612300</v>
      </c>
      <c r="C3352" s="15" t="s">
        <v>5625</v>
      </c>
      <c r="D3352" s="15" t="s">
        <v>70</v>
      </c>
      <c r="E3352" s="16" t="s">
        <v>2405</v>
      </c>
      <c r="F3352" s="15" t="s">
        <v>2191</v>
      </c>
      <c r="G3352" s="17">
        <v>100.77</v>
      </c>
      <c r="H3352" s="17">
        <v>629309</v>
      </c>
      <c r="I3352" s="26">
        <v>647982</v>
      </c>
      <c r="J3352" s="17">
        <v>9706.39</v>
      </c>
      <c r="K3352" s="15"/>
      <c r="L3352" s="15">
        <v>150</v>
      </c>
      <c r="M3352" s="17">
        <f t="shared" si="52"/>
        <v>15115.5</v>
      </c>
      <c r="N3352" s="25" t="s">
        <v>20</v>
      </c>
    </row>
    <row r="3353" s="3" customFormat="1" customHeight="1" spans="1:14">
      <c r="A3353" s="14">
        <v>3349</v>
      </c>
      <c r="B3353" s="31">
        <v>1615015</v>
      </c>
      <c r="C3353" s="15" t="s">
        <v>990</v>
      </c>
      <c r="D3353" s="15" t="s">
        <v>5207</v>
      </c>
      <c r="E3353" s="16" t="s">
        <v>2843</v>
      </c>
      <c r="F3353" s="15" t="s">
        <v>801</v>
      </c>
      <c r="G3353" s="17">
        <v>91.86</v>
      </c>
      <c r="H3353" s="17">
        <v>385812</v>
      </c>
      <c r="I3353" s="26">
        <v>385602</v>
      </c>
      <c r="J3353" s="17">
        <v>5508.6</v>
      </c>
      <c r="K3353" s="15" t="s">
        <v>58</v>
      </c>
      <c r="L3353" s="15">
        <v>300</v>
      </c>
      <c r="M3353" s="17">
        <f t="shared" si="52"/>
        <v>27558</v>
      </c>
      <c r="N3353" s="25" t="s">
        <v>20</v>
      </c>
    </row>
    <row r="3354" s="3" customFormat="1" customHeight="1" spans="1:14">
      <c r="A3354" s="14">
        <v>3350</v>
      </c>
      <c r="B3354" s="31">
        <v>1616367</v>
      </c>
      <c r="C3354" s="15" t="s">
        <v>5626</v>
      </c>
      <c r="D3354" s="15" t="s">
        <v>22</v>
      </c>
      <c r="E3354" s="16" t="s">
        <v>2653</v>
      </c>
      <c r="F3354" s="15" t="s">
        <v>192</v>
      </c>
      <c r="G3354" s="17">
        <v>116.44</v>
      </c>
      <c r="H3354" s="17">
        <v>414061</v>
      </c>
      <c r="I3354" s="26">
        <v>415732</v>
      </c>
      <c r="J3354" s="17">
        <v>6235.98</v>
      </c>
      <c r="K3354" s="15"/>
      <c r="L3354" s="15">
        <v>150</v>
      </c>
      <c r="M3354" s="17">
        <f t="shared" si="52"/>
        <v>17466</v>
      </c>
      <c r="N3354" s="25" t="s">
        <v>20</v>
      </c>
    </row>
    <row r="3355" s="3" customFormat="1" customHeight="1" spans="1:14">
      <c r="A3355" s="14">
        <v>3351</v>
      </c>
      <c r="B3355" s="31">
        <v>1608861</v>
      </c>
      <c r="C3355" s="15" t="s">
        <v>5627</v>
      </c>
      <c r="D3355" s="15" t="s">
        <v>50</v>
      </c>
      <c r="E3355" s="16" t="s">
        <v>3547</v>
      </c>
      <c r="F3355" s="15" t="s">
        <v>95</v>
      </c>
      <c r="G3355" s="17">
        <v>108.67</v>
      </c>
      <c r="H3355" s="17">
        <v>464890</v>
      </c>
      <c r="I3355" s="26">
        <v>465318.06</v>
      </c>
      <c r="J3355" s="17">
        <v>6647.4</v>
      </c>
      <c r="K3355" s="15"/>
      <c r="L3355" s="15">
        <v>150</v>
      </c>
      <c r="M3355" s="17">
        <f t="shared" si="52"/>
        <v>16300.5</v>
      </c>
      <c r="N3355" s="25" t="s">
        <v>20</v>
      </c>
    </row>
    <row r="3356" s="3" customFormat="1" customHeight="1" spans="1:14">
      <c r="A3356" s="14">
        <v>3352</v>
      </c>
      <c r="B3356" s="31">
        <v>1611400</v>
      </c>
      <c r="C3356" s="15" t="s">
        <v>5628</v>
      </c>
      <c r="D3356" s="15" t="s">
        <v>32</v>
      </c>
      <c r="E3356" s="16" t="s">
        <v>5433</v>
      </c>
      <c r="F3356" s="15" t="s">
        <v>4700</v>
      </c>
      <c r="G3356" s="17">
        <v>66.78</v>
      </c>
      <c r="H3356" s="17">
        <v>421080</v>
      </c>
      <c r="I3356" s="26">
        <v>420449</v>
      </c>
      <c r="J3356" s="17">
        <v>4004.28</v>
      </c>
      <c r="K3356" s="15"/>
      <c r="L3356" s="15">
        <v>150</v>
      </c>
      <c r="M3356" s="17">
        <f t="shared" si="52"/>
        <v>10017</v>
      </c>
      <c r="N3356" s="25" t="s">
        <v>20</v>
      </c>
    </row>
    <row r="3357" s="3" customFormat="1" customHeight="1" spans="1:14">
      <c r="A3357" s="14">
        <v>3353</v>
      </c>
      <c r="B3357" s="31">
        <v>1611821</v>
      </c>
      <c r="C3357" s="15" t="s">
        <v>5629</v>
      </c>
      <c r="D3357" s="15" t="s">
        <v>22</v>
      </c>
      <c r="E3357" s="16" t="s">
        <v>3330</v>
      </c>
      <c r="F3357" s="15" t="s">
        <v>377</v>
      </c>
      <c r="G3357" s="17">
        <v>104.46</v>
      </c>
      <c r="H3357" s="17">
        <v>369638</v>
      </c>
      <c r="I3357" s="26" t="s">
        <v>5630</v>
      </c>
      <c r="J3357" s="17">
        <v>5598.7</v>
      </c>
      <c r="K3357" s="15"/>
      <c r="L3357" s="15">
        <v>150</v>
      </c>
      <c r="M3357" s="17">
        <f t="shared" si="52"/>
        <v>15669</v>
      </c>
      <c r="N3357" s="25" t="s">
        <v>20</v>
      </c>
    </row>
    <row r="3358" s="3" customFormat="1" customHeight="1" spans="1:14">
      <c r="A3358" s="14">
        <v>3354</v>
      </c>
      <c r="B3358" s="31">
        <v>1601560</v>
      </c>
      <c r="C3358" s="15" t="s">
        <v>5631</v>
      </c>
      <c r="D3358" s="15" t="s">
        <v>338</v>
      </c>
      <c r="E3358" s="16" t="s">
        <v>4558</v>
      </c>
      <c r="F3358" s="15" t="s">
        <v>1212</v>
      </c>
      <c r="G3358" s="17">
        <v>84.08</v>
      </c>
      <c r="H3358" s="17">
        <v>445624</v>
      </c>
      <c r="I3358" s="26" t="s">
        <v>5632</v>
      </c>
      <c r="J3358" s="17">
        <v>4449.35</v>
      </c>
      <c r="K3358" s="31"/>
      <c r="L3358" s="15">
        <v>150</v>
      </c>
      <c r="M3358" s="17">
        <f t="shared" si="52"/>
        <v>12612</v>
      </c>
      <c r="N3358" s="25" t="s">
        <v>20</v>
      </c>
    </row>
    <row r="3359" s="3" customFormat="1" customHeight="1" spans="1:14">
      <c r="A3359" s="14">
        <v>3355</v>
      </c>
      <c r="B3359" s="31">
        <v>1615373</v>
      </c>
      <c r="C3359" s="15" t="s">
        <v>5633</v>
      </c>
      <c r="D3359" s="15" t="s">
        <v>41</v>
      </c>
      <c r="E3359" s="16" t="s">
        <v>1198</v>
      </c>
      <c r="F3359" s="15" t="s">
        <v>52</v>
      </c>
      <c r="G3359" s="17">
        <v>84.82</v>
      </c>
      <c r="H3359" s="17">
        <v>451096</v>
      </c>
      <c r="I3359" s="26">
        <v>451149</v>
      </c>
      <c r="J3359" s="17">
        <v>4101.35</v>
      </c>
      <c r="K3359" s="31" t="s">
        <v>48</v>
      </c>
      <c r="L3359" s="15">
        <v>300</v>
      </c>
      <c r="M3359" s="17">
        <f t="shared" si="52"/>
        <v>25446</v>
      </c>
      <c r="N3359" s="25" t="s">
        <v>20</v>
      </c>
    </row>
    <row r="3360" s="3" customFormat="1" customHeight="1" spans="1:14">
      <c r="A3360" s="14">
        <v>3356</v>
      </c>
      <c r="B3360" s="31">
        <v>1611865</v>
      </c>
      <c r="C3360" s="15" t="s">
        <v>5634</v>
      </c>
      <c r="D3360" s="15" t="s">
        <v>22</v>
      </c>
      <c r="E3360" s="16" t="s">
        <v>3114</v>
      </c>
      <c r="F3360" s="15" t="s">
        <v>1682</v>
      </c>
      <c r="G3360" s="17">
        <v>86.94</v>
      </c>
      <c r="H3360" s="17">
        <v>304152</v>
      </c>
      <c r="I3360" s="26" t="s">
        <v>5635</v>
      </c>
      <c r="J3360" s="17">
        <v>3048.86</v>
      </c>
      <c r="K3360" s="31" t="s">
        <v>58</v>
      </c>
      <c r="L3360" s="15">
        <v>300</v>
      </c>
      <c r="M3360" s="17">
        <f t="shared" si="52"/>
        <v>26082</v>
      </c>
      <c r="N3360" s="25" t="s">
        <v>20</v>
      </c>
    </row>
    <row r="3361" s="3" customFormat="1" customHeight="1" spans="1:14">
      <c r="A3361" s="14">
        <v>3357</v>
      </c>
      <c r="B3361" s="31">
        <v>1615717</v>
      </c>
      <c r="C3361" s="15" t="s">
        <v>5636</v>
      </c>
      <c r="D3361" s="15" t="s">
        <v>22</v>
      </c>
      <c r="E3361" s="16" t="s">
        <v>1988</v>
      </c>
      <c r="F3361" s="15" t="s">
        <v>326</v>
      </c>
      <c r="G3361" s="17">
        <v>108.33</v>
      </c>
      <c r="H3361" s="17">
        <v>381322</v>
      </c>
      <c r="I3361" s="26" t="s">
        <v>5637</v>
      </c>
      <c r="J3361" s="17">
        <v>5729.84</v>
      </c>
      <c r="K3361" s="31"/>
      <c r="L3361" s="15">
        <v>150</v>
      </c>
      <c r="M3361" s="17">
        <f t="shared" si="52"/>
        <v>16249.5</v>
      </c>
      <c r="N3361" s="25" t="s">
        <v>20</v>
      </c>
    </row>
    <row r="3362" s="3" customFormat="1" customHeight="1" spans="1:14">
      <c r="A3362" s="14">
        <v>3358</v>
      </c>
      <c r="B3362" s="31">
        <v>1610839</v>
      </c>
      <c r="C3362" s="15" t="s">
        <v>5638</v>
      </c>
      <c r="D3362" s="15" t="s">
        <v>70</v>
      </c>
      <c r="E3362" s="16" t="s">
        <v>5639</v>
      </c>
      <c r="F3362" s="15" t="s">
        <v>1249</v>
      </c>
      <c r="G3362" s="17">
        <v>113.1</v>
      </c>
      <c r="H3362" s="17">
        <v>704137</v>
      </c>
      <c r="I3362" s="26">
        <v>718643</v>
      </c>
      <c r="J3362" s="17">
        <v>10266.33</v>
      </c>
      <c r="K3362" s="31"/>
      <c r="L3362" s="15">
        <v>150</v>
      </c>
      <c r="M3362" s="17">
        <f t="shared" si="52"/>
        <v>16965</v>
      </c>
      <c r="N3362" s="25" t="s">
        <v>20</v>
      </c>
    </row>
    <row r="3363" s="3" customFormat="1" customHeight="1" spans="1:14">
      <c r="A3363" s="14">
        <v>3359</v>
      </c>
      <c r="B3363" s="31">
        <v>1602069</v>
      </c>
      <c r="C3363" s="15" t="s">
        <v>5640</v>
      </c>
      <c r="D3363" s="15" t="s">
        <v>213</v>
      </c>
      <c r="E3363" s="16" t="s">
        <v>5641</v>
      </c>
      <c r="F3363" s="15" t="s">
        <v>1490</v>
      </c>
      <c r="G3363" s="17">
        <v>66.23</v>
      </c>
      <c r="H3363" s="17">
        <v>318655</v>
      </c>
      <c r="I3363" s="26">
        <v>318366</v>
      </c>
      <c r="J3363" s="17">
        <v>9096.17</v>
      </c>
      <c r="K3363" s="31"/>
      <c r="L3363" s="15">
        <v>150</v>
      </c>
      <c r="M3363" s="17">
        <f t="shared" si="52"/>
        <v>9934.5</v>
      </c>
      <c r="N3363" s="25" t="s">
        <v>20</v>
      </c>
    </row>
    <row r="3364" s="3" customFormat="1" customHeight="1" spans="1:14">
      <c r="A3364" s="14">
        <v>3360</v>
      </c>
      <c r="B3364" s="31">
        <v>1616477</v>
      </c>
      <c r="C3364" s="15" t="s">
        <v>2300</v>
      </c>
      <c r="D3364" s="15" t="s">
        <v>22</v>
      </c>
      <c r="E3364" s="16" t="s">
        <v>5642</v>
      </c>
      <c r="F3364" s="15" t="s">
        <v>428</v>
      </c>
      <c r="G3364" s="17">
        <v>105.12</v>
      </c>
      <c r="H3364" s="17">
        <v>378083</v>
      </c>
      <c r="I3364" s="26" t="s">
        <v>5643</v>
      </c>
      <c r="J3364" s="17">
        <v>5727.9</v>
      </c>
      <c r="K3364" s="31"/>
      <c r="L3364" s="15">
        <v>150</v>
      </c>
      <c r="M3364" s="17">
        <f t="shared" si="52"/>
        <v>15768</v>
      </c>
      <c r="N3364" s="25" t="s">
        <v>20</v>
      </c>
    </row>
    <row r="3365" s="3" customFormat="1" customHeight="1" spans="1:14">
      <c r="A3365" s="14">
        <v>3361</v>
      </c>
      <c r="B3365" s="31">
        <v>1614978</v>
      </c>
      <c r="C3365" s="15" t="s">
        <v>5644</v>
      </c>
      <c r="D3365" s="15" t="s">
        <v>22</v>
      </c>
      <c r="E3365" s="16" t="s">
        <v>2234</v>
      </c>
      <c r="F3365" s="15" t="s">
        <v>1140</v>
      </c>
      <c r="G3365" s="17">
        <v>105.12</v>
      </c>
      <c r="H3365" s="17">
        <v>364930</v>
      </c>
      <c r="I3365" s="26" t="s">
        <v>5645</v>
      </c>
      <c r="J3365" s="17">
        <v>5528.64</v>
      </c>
      <c r="K3365" s="31"/>
      <c r="L3365" s="15">
        <v>150</v>
      </c>
      <c r="M3365" s="17">
        <f t="shared" si="52"/>
        <v>15768</v>
      </c>
      <c r="N3365" s="25" t="s">
        <v>20</v>
      </c>
    </row>
    <row r="3366" s="3" customFormat="1" customHeight="1" spans="1:14">
      <c r="A3366" s="14">
        <v>3362</v>
      </c>
      <c r="B3366" s="31">
        <v>1609830</v>
      </c>
      <c r="C3366" s="15" t="s">
        <v>5646</v>
      </c>
      <c r="D3366" s="15" t="s">
        <v>5207</v>
      </c>
      <c r="E3366" s="16" t="s">
        <v>466</v>
      </c>
      <c r="F3366" s="15" t="s">
        <v>713</v>
      </c>
      <c r="G3366" s="17">
        <v>91.86</v>
      </c>
      <c r="H3366" s="17">
        <v>371114</v>
      </c>
      <c r="I3366" s="26">
        <v>370912</v>
      </c>
      <c r="J3366" s="17">
        <v>5298.75</v>
      </c>
      <c r="K3366" s="31"/>
      <c r="L3366" s="15">
        <v>150</v>
      </c>
      <c r="M3366" s="17">
        <f t="shared" si="52"/>
        <v>13779</v>
      </c>
      <c r="N3366" s="25" t="s">
        <v>20</v>
      </c>
    </row>
    <row r="3367" s="3" customFormat="1" customHeight="1" spans="1:14">
      <c r="A3367" s="14">
        <v>3363</v>
      </c>
      <c r="B3367" s="31">
        <v>1609779</v>
      </c>
      <c r="C3367" s="15" t="s">
        <v>5647</v>
      </c>
      <c r="D3367" s="15" t="s">
        <v>22</v>
      </c>
      <c r="E3367" s="16" t="s">
        <v>2712</v>
      </c>
      <c r="F3367" s="15" t="s">
        <v>1008</v>
      </c>
      <c r="G3367" s="17">
        <v>107.78</v>
      </c>
      <c r="H3367" s="17">
        <v>379386</v>
      </c>
      <c r="I3367" s="26" t="s">
        <v>5648</v>
      </c>
      <c r="J3367" s="17">
        <v>5700.81</v>
      </c>
      <c r="K3367" s="31"/>
      <c r="L3367" s="15">
        <v>150</v>
      </c>
      <c r="M3367" s="17">
        <f t="shared" si="52"/>
        <v>16167</v>
      </c>
      <c r="N3367" s="25" t="s">
        <v>20</v>
      </c>
    </row>
    <row r="3368" s="3" customFormat="1" customHeight="1" spans="1:14">
      <c r="A3368" s="14">
        <v>3364</v>
      </c>
      <c r="B3368" s="31">
        <v>1612309</v>
      </c>
      <c r="C3368" s="15" t="s">
        <v>3328</v>
      </c>
      <c r="D3368" s="15" t="s">
        <v>70</v>
      </c>
      <c r="E3368" s="16" t="s">
        <v>1982</v>
      </c>
      <c r="F3368" s="15" t="s">
        <v>3838</v>
      </c>
      <c r="G3368" s="17">
        <v>100.77</v>
      </c>
      <c r="H3368" s="17">
        <v>618039</v>
      </c>
      <c r="I3368" s="26">
        <v>636377</v>
      </c>
      <c r="J3368" s="17">
        <v>9091.1</v>
      </c>
      <c r="K3368" s="31"/>
      <c r="L3368" s="15">
        <v>150</v>
      </c>
      <c r="M3368" s="17">
        <f t="shared" si="52"/>
        <v>15115.5</v>
      </c>
      <c r="N3368" s="25" t="s">
        <v>20</v>
      </c>
    </row>
    <row r="3369" s="3" customFormat="1" customHeight="1" spans="1:14">
      <c r="A3369" s="14">
        <v>3365</v>
      </c>
      <c r="B3369" s="31">
        <v>1611878</v>
      </c>
      <c r="C3369" s="15" t="s">
        <v>5649</v>
      </c>
      <c r="D3369" s="15" t="s">
        <v>70</v>
      </c>
      <c r="E3369" s="16" t="s">
        <v>5650</v>
      </c>
      <c r="F3369" s="15" t="s">
        <v>739</v>
      </c>
      <c r="G3369" s="17">
        <v>108.78</v>
      </c>
      <c r="H3369" s="17">
        <v>571079</v>
      </c>
      <c r="I3369" s="26">
        <v>585989</v>
      </c>
      <c r="J3369" s="17">
        <v>8371.26</v>
      </c>
      <c r="K3369" s="31" t="s">
        <v>201</v>
      </c>
      <c r="L3369" s="15">
        <v>300</v>
      </c>
      <c r="M3369" s="17">
        <f t="shared" si="52"/>
        <v>32634</v>
      </c>
      <c r="N3369" s="25" t="s">
        <v>20</v>
      </c>
    </row>
    <row r="3370" s="3" customFormat="1" customHeight="1" spans="1:14">
      <c r="A3370" s="14">
        <v>3366</v>
      </c>
      <c r="B3370" s="31">
        <v>1608036</v>
      </c>
      <c r="C3370" s="15" t="s">
        <v>5651</v>
      </c>
      <c r="D3370" s="15" t="s">
        <v>41</v>
      </c>
      <c r="E3370" s="16" t="s">
        <v>3180</v>
      </c>
      <c r="F3370" s="15" t="s">
        <v>152</v>
      </c>
      <c r="G3370" s="17">
        <v>99.39</v>
      </c>
      <c r="H3370" s="17">
        <v>535881</v>
      </c>
      <c r="I3370" s="26">
        <v>535450</v>
      </c>
      <c r="J3370" s="17">
        <v>7301.59</v>
      </c>
      <c r="K3370" s="31" t="s">
        <v>48</v>
      </c>
      <c r="L3370" s="15">
        <v>300</v>
      </c>
      <c r="M3370" s="17">
        <f t="shared" si="52"/>
        <v>29817</v>
      </c>
      <c r="N3370" s="25" t="s">
        <v>20</v>
      </c>
    </row>
    <row r="3371" s="3" customFormat="1" customHeight="1" spans="1:14">
      <c r="A3371" s="14">
        <v>3367</v>
      </c>
      <c r="B3371" s="31">
        <v>1615956</v>
      </c>
      <c r="C3371" s="15" t="s">
        <v>5652</v>
      </c>
      <c r="D3371" s="15" t="s">
        <v>22</v>
      </c>
      <c r="E3371" s="16" t="s">
        <v>5653</v>
      </c>
      <c r="F3371" s="15" t="s">
        <v>1538</v>
      </c>
      <c r="G3371" s="17">
        <v>108.33</v>
      </c>
      <c r="H3371" s="17">
        <v>357655</v>
      </c>
      <c r="I3371" s="26" t="s">
        <v>5654</v>
      </c>
      <c r="J3371" s="17">
        <v>5374.23</v>
      </c>
      <c r="K3371" s="31"/>
      <c r="L3371" s="15">
        <v>150</v>
      </c>
      <c r="M3371" s="17">
        <f t="shared" si="52"/>
        <v>16249.5</v>
      </c>
      <c r="N3371" s="25" t="s">
        <v>20</v>
      </c>
    </row>
    <row r="3372" s="3" customFormat="1" customHeight="1" spans="1:14">
      <c r="A3372" s="14">
        <v>3368</v>
      </c>
      <c r="B3372" s="31">
        <v>1614777</v>
      </c>
      <c r="C3372" s="15" t="s">
        <v>5655</v>
      </c>
      <c r="D3372" s="15" t="s">
        <v>70</v>
      </c>
      <c r="E3372" s="16" t="s">
        <v>2347</v>
      </c>
      <c r="F3372" s="15" t="s">
        <v>254</v>
      </c>
      <c r="G3372" s="17">
        <v>158.9</v>
      </c>
      <c r="H3372" s="17">
        <v>862388</v>
      </c>
      <c r="I3372" s="26">
        <v>863094</v>
      </c>
      <c r="J3372" s="17">
        <v>12329.92</v>
      </c>
      <c r="K3372" s="31"/>
      <c r="L3372" s="15">
        <v>150</v>
      </c>
      <c r="M3372" s="17">
        <f t="shared" si="52"/>
        <v>23835</v>
      </c>
      <c r="N3372" s="25" t="s">
        <v>20</v>
      </c>
    </row>
    <row r="3373" s="3" customFormat="1" customHeight="1" spans="1:14">
      <c r="A3373" s="14">
        <v>3369</v>
      </c>
      <c r="B3373" s="31">
        <v>1603874</v>
      </c>
      <c r="C3373" s="15" t="s">
        <v>5656</v>
      </c>
      <c r="D3373" s="15" t="s">
        <v>22</v>
      </c>
      <c r="E3373" s="16" t="s">
        <v>3190</v>
      </c>
      <c r="F3373" s="15" t="s">
        <v>188</v>
      </c>
      <c r="G3373" s="17">
        <v>104.46</v>
      </c>
      <c r="H3373" s="17">
        <v>375585</v>
      </c>
      <c r="I3373" s="26" t="s">
        <v>5657</v>
      </c>
      <c r="J3373" s="17">
        <v>5688.78</v>
      </c>
      <c r="K3373" s="31"/>
      <c r="L3373" s="15">
        <v>150</v>
      </c>
      <c r="M3373" s="17">
        <f t="shared" si="52"/>
        <v>15669</v>
      </c>
      <c r="N3373" s="25" t="s">
        <v>20</v>
      </c>
    </row>
    <row r="3374" s="3" customFormat="1" customHeight="1" spans="1:14">
      <c r="A3374" s="14">
        <v>3370</v>
      </c>
      <c r="B3374" s="31">
        <v>1612847</v>
      </c>
      <c r="C3374" s="15" t="s">
        <v>3552</v>
      </c>
      <c r="D3374" s="15" t="s">
        <v>50</v>
      </c>
      <c r="E3374" s="16" t="s">
        <v>5658</v>
      </c>
      <c r="F3374" s="15" t="s">
        <v>1815</v>
      </c>
      <c r="G3374" s="17">
        <v>108.67</v>
      </c>
      <c r="H3374" s="17">
        <v>448590</v>
      </c>
      <c r="I3374" s="26">
        <v>449002.56</v>
      </c>
      <c r="J3374" s="17">
        <v>6414.32</v>
      </c>
      <c r="K3374" s="31"/>
      <c r="L3374" s="15">
        <v>150</v>
      </c>
      <c r="M3374" s="17">
        <f t="shared" si="52"/>
        <v>16300.5</v>
      </c>
      <c r="N3374" s="25" t="s">
        <v>20</v>
      </c>
    </row>
    <row r="3375" s="3" customFormat="1" customHeight="1" spans="1:14">
      <c r="A3375" s="14">
        <v>3371</v>
      </c>
      <c r="B3375" s="31">
        <v>1612772</v>
      </c>
      <c r="C3375" s="15" t="s">
        <v>5659</v>
      </c>
      <c r="D3375" s="15" t="s">
        <v>5207</v>
      </c>
      <c r="E3375" s="16" t="s">
        <v>618</v>
      </c>
      <c r="F3375" s="15" t="s">
        <v>61</v>
      </c>
      <c r="G3375" s="17">
        <v>99.57</v>
      </c>
      <c r="H3375" s="17">
        <v>398280</v>
      </c>
      <c r="I3375" s="26">
        <v>398080</v>
      </c>
      <c r="J3375" s="17">
        <v>7582.47</v>
      </c>
      <c r="K3375" s="31"/>
      <c r="L3375" s="15">
        <v>150</v>
      </c>
      <c r="M3375" s="17">
        <f t="shared" si="52"/>
        <v>14935.5</v>
      </c>
      <c r="N3375" s="25" t="s">
        <v>20</v>
      </c>
    </row>
    <row r="3376" s="3" customFormat="1" customHeight="1" spans="1:14">
      <c r="A3376" s="14">
        <v>3372</v>
      </c>
      <c r="B3376" s="31">
        <v>1611622</v>
      </c>
      <c r="C3376" s="15" t="s">
        <v>5660</v>
      </c>
      <c r="D3376" s="15" t="s">
        <v>5207</v>
      </c>
      <c r="E3376" s="16" t="s">
        <v>432</v>
      </c>
      <c r="F3376" s="15" t="s">
        <v>61</v>
      </c>
      <c r="G3376" s="17">
        <v>99.57</v>
      </c>
      <c r="H3376" s="17">
        <v>386332</v>
      </c>
      <c r="I3376" s="26">
        <v>386137.6</v>
      </c>
      <c r="J3376" s="17">
        <v>5516.25</v>
      </c>
      <c r="K3376" s="31"/>
      <c r="L3376" s="15">
        <v>150</v>
      </c>
      <c r="M3376" s="17">
        <f t="shared" si="52"/>
        <v>14935.5</v>
      </c>
      <c r="N3376" s="25" t="s">
        <v>20</v>
      </c>
    </row>
    <row r="3377" s="3" customFormat="1" customHeight="1" spans="1:14">
      <c r="A3377" s="14">
        <v>3373</v>
      </c>
      <c r="B3377" s="31">
        <v>1609353</v>
      </c>
      <c r="C3377" s="15" t="s">
        <v>5661</v>
      </c>
      <c r="D3377" s="15" t="s">
        <v>70</v>
      </c>
      <c r="E3377" s="16" t="s">
        <v>357</v>
      </c>
      <c r="F3377" s="15" t="s">
        <v>1249</v>
      </c>
      <c r="G3377" s="17">
        <v>113.1</v>
      </c>
      <c r="H3377" s="17">
        <v>713646</v>
      </c>
      <c r="I3377" s="26">
        <v>728348</v>
      </c>
      <c r="J3377" s="17">
        <v>10404.97</v>
      </c>
      <c r="K3377" s="31" t="s">
        <v>58</v>
      </c>
      <c r="L3377" s="15">
        <v>300</v>
      </c>
      <c r="M3377" s="17">
        <f t="shared" si="52"/>
        <v>33930</v>
      </c>
      <c r="N3377" s="25" t="s">
        <v>20</v>
      </c>
    </row>
    <row r="3378" s="3" customFormat="1" customHeight="1" spans="1:14">
      <c r="A3378" s="14">
        <v>3374</v>
      </c>
      <c r="B3378" s="31">
        <v>1615629</v>
      </c>
      <c r="C3378" s="15" t="s">
        <v>5662</v>
      </c>
      <c r="D3378" s="15" t="s">
        <v>22</v>
      </c>
      <c r="E3378" s="16" t="s">
        <v>1439</v>
      </c>
      <c r="F3378" s="15" t="s">
        <v>1195</v>
      </c>
      <c r="G3378" s="17">
        <v>86.94</v>
      </c>
      <c r="H3378" s="17">
        <v>304283</v>
      </c>
      <c r="I3378" s="26" t="s">
        <v>5663</v>
      </c>
      <c r="J3378" s="17">
        <v>3050.27</v>
      </c>
      <c r="K3378" s="31"/>
      <c r="L3378" s="15">
        <v>150</v>
      </c>
      <c r="M3378" s="17">
        <f t="shared" si="52"/>
        <v>13041</v>
      </c>
      <c r="N3378" s="25" t="s">
        <v>20</v>
      </c>
    </row>
    <row r="3379" s="3" customFormat="1" customHeight="1" spans="1:14">
      <c r="A3379" s="14">
        <v>3375</v>
      </c>
      <c r="B3379" s="31">
        <v>1609173</v>
      </c>
      <c r="C3379" s="15" t="s">
        <v>5664</v>
      </c>
      <c r="D3379" s="15" t="s">
        <v>5207</v>
      </c>
      <c r="E3379" s="16" t="s">
        <v>544</v>
      </c>
      <c r="F3379" s="15" t="s">
        <v>308</v>
      </c>
      <c r="G3379" s="17">
        <v>92.73</v>
      </c>
      <c r="H3379" s="17">
        <v>376484</v>
      </c>
      <c r="I3379" s="26">
        <v>376280.8</v>
      </c>
      <c r="J3379" s="17">
        <v>5375.44</v>
      </c>
      <c r="K3379" s="31"/>
      <c r="L3379" s="15">
        <v>150</v>
      </c>
      <c r="M3379" s="17">
        <f t="shared" si="52"/>
        <v>13909.5</v>
      </c>
      <c r="N3379" s="25" t="s">
        <v>20</v>
      </c>
    </row>
    <row r="3380" s="3" customFormat="1" customHeight="1" spans="1:14">
      <c r="A3380" s="14">
        <v>3376</v>
      </c>
      <c r="B3380" s="31">
        <v>1614110</v>
      </c>
      <c r="C3380" s="15" t="s">
        <v>5665</v>
      </c>
      <c r="D3380" s="15" t="s">
        <v>5450</v>
      </c>
      <c r="E3380" s="16" t="s">
        <v>805</v>
      </c>
      <c r="F3380" s="15" t="s">
        <v>1163</v>
      </c>
      <c r="G3380" s="17">
        <v>107.02</v>
      </c>
      <c r="H3380" s="17">
        <v>381000</v>
      </c>
      <c r="I3380" s="26">
        <v>383349.41</v>
      </c>
      <c r="J3380" s="17">
        <v>5476.42</v>
      </c>
      <c r="K3380" s="31"/>
      <c r="L3380" s="15">
        <v>150</v>
      </c>
      <c r="M3380" s="17">
        <f t="shared" si="52"/>
        <v>16053</v>
      </c>
      <c r="N3380" s="25" t="s">
        <v>20</v>
      </c>
    </row>
    <row r="3381" s="3" customFormat="1" customHeight="1" spans="1:14">
      <c r="A3381" s="14">
        <v>3377</v>
      </c>
      <c r="B3381" s="31">
        <v>1616252</v>
      </c>
      <c r="C3381" s="15" t="s">
        <v>5666</v>
      </c>
      <c r="D3381" s="15" t="s">
        <v>55</v>
      </c>
      <c r="E3381" s="16" t="s">
        <v>2604</v>
      </c>
      <c r="F3381" s="15" t="s">
        <v>1815</v>
      </c>
      <c r="G3381" s="17">
        <v>98.62</v>
      </c>
      <c r="H3381" s="17">
        <v>524658</v>
      </c>
      <c r="I3381" s="26">
        <v>528116</v>
      </c>
      <c r="J3381" s="17">
        <v>7544.5</v>
      </c>
      <c r="K3381" s="31"/>
      <c r="L3381" s="15">
        <v>150</v>
      </c>
      <c r="M3381" s="17">
        <f t="shared" si="52"/>
        <v>14793</v>
      </c>
      <c r="N3381" s="25" t="s">
        <v>20</v>
      </c>
    </row>
    <row r="3382" s="3" customFormat="1" customHeight="1" spans="1:14">
      <c r="A3382" s="14">
        <v>3378</v>
      </c>
      <c r="B3382" s="31">
        <v>1607981</v>
      </c>
      <c r="C3382" s="15" t="s">
        <v>5667</v>
      </c>
      <c r="D3382" s="15" t="s">
        <v>22</v>
      </c>
      <c r="E3382" s="16" t="s">
        <v>899</v>
      </c>
      <c r="F3382" s="15" t="s">
        <v>1267</v>
      </c>
      <c r="G3382" s="17">
        <v>105.1</v>
      </c>
      <c r="H3382" s="17">
        <v>380265</v>
      </c>
      <c r="I3382" s="26" t="s">
        <v>5668</v>
      </c>
      <c r="J3382" s="17">
        <v>5762.06</v>
      </c>
      <c r="K3382" s="31"/>
      <c r="L3382" s="15">
        <v>150</v>
      </c>
      <c r="M3382" s="17">
        <f t="shared" si="52"/>
        <v>15765</v>
      </c>
      <c r="N3382" s="25" t="s">
        <v>20</v>
      </c>
    </row>
    <row r="3383" s="3" customFormat="1" customHeight="1" spans="1:14">
      <c r="A3383" s="14">
        <v>3379</v>
      </c>
      <c r="B3383" s="31">
        <v>1605433</v>
      </c>
      <c r="C3383" s="15" t="s">
        <v>5669</v>
      </c>
      <c r="D3383" s="15" t="s">
        <v>5450</v>
      </c>
      <c r="E3383" s="16" t="s">
        <v>937</v>
      </c>
      <c r="F3383" s="15" t="s">
        <v>285</v>
      </c>
      <c r="G3383" s="17">
        <v>107.02</v>
      </c>
      <c r="H3383" s="17">
        <v>363868</v>
      </c>
      <c r="I3383" s="26">
        <v>366112</v>
      </c>
      <c r="J3383" s="17">
        <v>5230.17</v>
      </c>
      <c r="K3383" s="31"/>
      <c r="L3383" s="15">
        <v>150</v>
      </c>
      <c r="M3383" s="17">
        <f t="shared" si="52"/>
        <v>16053</v>
      </c>
      <c r="N3383" s="25" t="s">
        <v>20</v>
      </c>
    </row>
    <row r="3384" s="3" customFormat="1" customHeight="1" spans="1:14">
      <c r="A3384" s="14">
        <v>3380</v>
      </c>
      <c r="B3384" s="31">
        <v>1611206</v>
      </c>
      <c r="C3384" s="15" t="s">
        <v>5670</v>
      </c>
      <c r="D3384" s="15" t="s">
        <v>70</v>
      </c>
      <c r="E3384" s="16" t="s">
        <v>5545</v>
      </c>
      <c r="F3384" s="15" t="s">
        <v>2019</v>
      </c>
      <c r="G3384" s="17">
        <v>87.79</v>
      </c>
      <c r="H3384" s="17">
        <v>545888</v>
      </c>
      <c r="I3384" s="26">
        <v>562242</v>
      </c>
      <c r="J3384" s="17">
        <v>8032.03</v>
      </c>
      <c r="K3384" s="31" t="s">
        <v>58</v>
      </c>
      <c r="L3384" s="15">
        <v>300</v>
      </c>
      <c r="M3384" s="17">
        <f t="shared" si="52"/>
        <v>26337</v>
      </c>
      <c r="N3384" s="25" t="s">
        <v>20</v>
      </c>
    </row>
    <row r="3385" s="3" customFormat="1" customHeight="1" spans="1:14">
      <c r="A3385" s="14">
        <v>3381</v>
      </c>
      <c r="B3385" s="31">
        <v>1615885</v>
      </c>
      <c r="C3385" s="15" t="s">
        <v>5671</v>
      </c>
      <c r="D3385" s="15" t="s">
        <v>1478</v>
      </c>
      <c r="E3385" s="16" t="s">
        <v>1230</v>
      </c>
      <c r="F3385" s="15" t="s">
        <v>89</v>
      </c>
      <c r="G3385" s="17">
        <v>108.51</v>
      </c>
      <c r="H3385" s="17">
        <v>509215</v>
      </c>
      <c r="I3385" s="26">
        <v>504569.1</v>
      </c>
      <c r="J3385" s="17">
        <v>7208.13</v>
      </c>
      <c r="K3385" s="31"/>
      <c r="L3385" s="15">
        <v>150</v>
      </c>
      <c r="M3385" s="17">
        <f t="shared" si="52"/>
        <v>16276.5</v>
      </c>
      <c r="N3385" s="25" t="s">
        <v>20</v>
      </c>
    </row>
    <row r="3386" s="3" customFormat="1" customHeight="1" spans="1:14">
      <c r="A3386" s="14">
        <v>3382</v>
      </c>
      <c r="B3386" s="31">
        <v>1601306</v>
      </c>
      <c r="C3386" s="15" t="s">
        <v>5672</v>
      </c>
      <c r="D3386" s="15" t="s">
        <v>55</v>
      </c>
      <c r="E3386" s="16" t="s">
        <v>3397</v>
      </c>
      <c r="F3386" s="15" t="s">
        <v>65</v>
      </c>
      <c r="G3386" s="17">
        <v>98.62</v>
      </c>
      <c r="H3386" s="17">
        <v>548360</v>
      </c>
      <c r="I3386" s="26">
        <v>551974</v>
      </c>
      <c r="J3386" s="17">
        <v>7885.34</v>
      </c>
      <c r="K3386" s="31"/>
      <c r="L3386" s="15">
        <v>150</v>
      </c>
      <c r="M3386" s="17">
        <f t="shared" si="52"/>
        <v>14793</v>
      </c>
      <c r="N3386" s="25" t="s">
        <v>20</v>
      </c>
    </row>
    <row r="3387" s="3" customFormat="1" customHeight="1" spans="1:14">
      <c r="A3387" s="14">
        <v>3383</v>
      </c>
      <c r="B3387" s="31">
        <v>1612069</v>
      </c>
      <c r="C3387" s="15" t="s">
        <v>5673</v>
      </c>
      <c r="D3387" s="15" t="s">
        <v>5450</v>
      </c>
      <c r="E3387" s="16" t="s">
        <v>770</v>
      </c>
      <c r="F3387" s="15" t="s">
        <v>160</v>
      </c>
      <c r="G3387" s="17">
        <v>107.02</v>
      </c>
      <c r="H3387" s="17">
        <v>380000</v>
      </c>
      <c r="I3387" s="26">
        <v>382343.49</v>
      </c>
      <c r="J3387" s="17">
        <v>5462.04</v>
      </c>
      <c r="K3387" s="31" t="s">
        <v>48</v>
      </c>
      <c r="L3387" s="15">
        <v>300</v>
      </c>
      <c r="M3387" s="17">
        <f t="shared" ref="M3387:M3450" si="53">L3387*G3387</f>
        <v>32106</v>
      </c>
      <c r="N3387" s="25" t="s">
        <v>20</v>
      </c>
    </row>
    <row r="3388" s="3" customFormat="1" customHeight="1" spans="1:14">
      <c r="A3388" s="14">
        <v>3384</v>
      </c>
      <c r="B3388" s="31">
        <v>1603758</v>
      </c>
      <c r="C3388" s="15" t="s">
        <v>5674</v>
      </c>
      <c r="D3388" s="15" t="s">
        <v>41</v>
      </c>
      <c r="E3388" s="16" t="s">
        <v>794</v>
      </c>
      <c r="F3388" s="15" t="s">
        <v>109</v>
      </c>
      <c r="G3388" s="17">
        <v>117.98</v>
      </c>
      <c r="H3388" s="17">
        <v>644478</v>
      </c>
      <c r="I3388" s="26">
        <v>643877</v>
      </c>
      <c r="J3388" s="17">
        <v>8780.14</v>
      </c>
      <c r="K3388" s="31"/>
      <c r="L3388" s="15">
        <v>150</v>
      </c>
      <c r="M3388" s="17">
        <f t="shared" si="53"/>
        <v>17697</v>
      </c>
      <c r="N3388" s="25" t="s">
        <v>20</v>
      </c>
    </row>
    <row r="3389" s="3" customFormat="1" customHeight="1" spans="1:14">
      <c r="A3389" s="14">
        <v>3385</v>
      </c>
      <c r="B3389" s="31">
        <v>1607712</v>
      </c>
      <c r="C3389" s="15" t="s">
        <v>5675</v>
      </c>
      <c r="D3389" s="15" t="s">
        <v>5359</v>
      </c>
      <c r="E3389" s="16" t="s">
        <v>899</v>
      </c>
      <c r="F3389" s="15" t="s">
        <v>1343</v>
      </c>
      <c r="G3389" s="17">
        <v>85.56</v>
      </c>
      <c r="H3389" s="17">
        <v>389298</v>
      </c>
      <c r="I3389" s="26">
        <v>389298</v>
      </c>
      <c r="J3389" s="17">
        <v>3707.6</v>
      </c>
      <c r="K3389" s="31" t="s">
        <v>58</v>
      </c>
      <c r="L3389" s="15">
        <v>300</v>
      </c>
      <c r="M3389" s="17">
        <f t="shared" si="53"/>
        <v>25668</v>
      </c>
      <c r="N3389" s="25" t="s">
        <v>20</v>
      </c>
    </row>
    <row r="3390" s="3" customFormat="1" customHeight="1" spans="1:14">
      <c r="A3390" s="14">
        <v>3386</v>
      </c>
      <c r="B3390" s="31">
        <v>1609177</v>
      </c>
      <c r="C3390" s="15" t="s">
        <v>5676</v>
      </c>
      <c r="D3390" s="15" t="s">
        <v>5207</v>
      </c>
      <c r="E3390" s="16" t="s">
        <v>535</v>
      </c>
      <c r="F3390" s="15" t="s">
        <v>322</v>
      </c>
      <c r="G3390" s="17">
        <v>128.15</v>
      </c>
      <c r="H3390" s="17">
        <v>497222</v>
      </c>
      <c r="I3390" s="26">
        <v>497998</v>
      </c>
      <c r="J3390" s="17">
        <v>7114.26</v>
      </c>
      <c r="K3390" s="31"/>
      <c r="L3390" s="15">
        <v>150</v>
      </c>
      <c r="M3390" s="17">
        <f t="shared" si="53"/>
        <v>19222.5</v>
      </c>
      <c r="N3390" s="25" t="s">
        <v>20</v>
      </c>
    </row>
    <row r="3391" s="3" customFormat="1" customHeight="1" spans="1:14">
      <c r="A3391" s="14">
        <v>3387</v>
      </c>
      <c r="B3391" s="31">
        <v>1614301</v>
      </c>
      <c r="C3391" s="15" t="s">
        <v>5677</v>
      </c>
      <c r="D3391" s="15" t="s">
        <v>22</v>
      </c>
      <c r="E3391" s="16" t="s">
        <v>4156</v>
      </c>
      <c r="F3391" s="15" t="s">
        <v>377</v>
      </c>
      <c r="G3391" s="17">
        <v>104.46</v>
      </c>
      <c r="H3391" s="17">
        <v>370247</v>
      </c>
      <c r="I3391" s="26" t="s">
        <v>5678</v>
      </c>
      <c r="J3391" s="17">
        <v>5607.93</v>
      </c>
      <c r="K3391" s="31"/>
      <c r="L3391" s="15">
        <v>150</v>
      </c>
      <c r="M3391" s="17">
        <f t="shared" si="53"/>
        <v>15669</v>
      </c>
      <c r="N3391" s="25" t="s">
        <v>20</v>
      </c>
    </row>
    <row r="3392" s="3" customFormat="1" customHeight="1" spans="1:14">
      <c r="A3392" s="14">
        <v>3388</v>
      </c>
      <c r="B3392" s="33">
        <v>1608617</v>
      </c>
      <c r="C3392" s="34" t="s">
        <v>5679</v>
      </c>
      <c r="D3392" s="15" t="s">
        <v>70</v>
      </c>
      <c r="E3392" s="59" t="s">
        <v>5680</v>
      </c>
      <c r="F3392" s="34" t="s">
        <v>2019</v>
      </c>
      <c r="G3392" s="35">
        <v>113.1</v>
      </c>
      <c r="H3392" s="35">
        <v>714657</v>
      </c>
      <c r="I3392" s="26">
        <v>729380</v>
      </c>
      <c r="J3392" s="17">
        <v>10419.72</v>
      </c>
      <c r="K3392" s="33"/>
      <c r="L3392" s="34">
        <v>150</v>
      </c>
      <c r="M3392" s="17">
        <f t="shared" si="53"/>
        <v>16965</v>
      </c>
      <c r="N3392" s="25" t="s">
        <v>20</v>
      </c>
    </row>
    <row r="3393" s="3" customFormat="1" customHeight="1" spans="1:14">
      <c r="A3393" s="14">
        <v>3389</v>
      </c>
      <c r="B3393" s="31">
        <v>1614850</v>
      </c>
      <c r="C3393" s="15" t="s">
        <v>3328</v>
      </c>
      <c r="D3393" s="15" t="s">
        <v>1478</v>
      </c>
      <c r="E3393" s="16" t="s">
        <v>307</v>
      </c>
      <c r="F3393" s="15" t="s">
        <v>399</v>
      </c>
      <c r="G3393" s="17">
        <v>108.51</v>
      </c>
      <c r="H3393" s="17">
        <v>545566</v>
      </c>
      <c r="I3393" s="26">
        <v>540588.41</v>
      </c>
      <c r="J3393" s="17">
        <v>7722.68</v>
      </c>
      <c r="K3393" s="31"/>
      <c r="L3393" s="15">
        <v>150</v>
      </c>
      <c r="M3393" s="17">
        <f t="shared" si="53"/>
        <v>16276.5</v>
      </c>
      <c r="N3393" s="25" t="s">
        <v>20</v>
      </c>
    </row>
    <row r="3394" s="3" customFormat="1" customHeight="1" spans="1:14">
      <c r="A3394" s="14">
        <v>3390</v>
      </c>
      <c r="B3394" s="31">
        <v>1614451</v>
      </c>
      <c r="C3394" s="15" t="s">
        <v>5681</v>
      </c>
      <c r="D3394" s="15" t="s">
        <v>5207</v>
      </c>
      <c r="E3394" s="16" t="s">
        <v>452</v>
      </c>
      <c r="F3394" s="15" t="s">
        <v>399</v>
      </c>
      <c r="G3394" s="17">
        <v>91.86</v>
      </c>
      <c r="H3394" s="17">
        <v>376626</v>
      </c>
      <c r="I3394" s="26">
        <v>376421</v>
      </c>
      <c r="J3394" s="17">
        <v>5377.45</v>
      </c>
      <c r="K3394" s="31" t="s">
        <v>58</v>
      </c>
      <c r="L3394" s="15">
        <v>300</v>
      </c>
      <c r="M3394" s="17">
        <f t="shared" si="53"/>
        <v>27558</v>
      </c>
      <c r="N3394" s="25" t="s">
        <v>20</v>
      </c>
    </row>
    <row r="3395" s="3" customFormat="1" customHeight="1" spans="1:14">
      <c r="A3395" s="14">
        <v>3391</v>
      </c>
      <c r="B3395" s="31">
        <v>1612694</v>
      </c>
      <c r="C3395" s="15" t="s">
        <v>5682</v>
      </c>
      <c r="D3395" s="15" t="s">
        <v>50</v>
      </c>
      <c r="E3395" s="16" t="s">
        <v>4731</v>
      </c>
      <c r="F3395" s="15" t="s">
        <v>2114</v>
      </c>
      <c r="G3395" s="17">
        <v>79.93</v>
      </c>
      <c r="H3395" s="17">
        <v>339782</v>
      </c>
      <c r="I3395" s="26">
        <v>340122.51</v>
      </c>
      <c r="J3395" s="17">
        <v>3239.26</v>
      </c>
      <c r="K3395" s="31"/>
      <c r="L3395" s="15">
        <v>150</v>
      </c>
      <c r="M3395" s="17">
        <f t="shared" si="53"/>
        <v>11989.5</v>
      </c>
      <c r="N3395" s="25" t="s">
        <v>20</v>
      </c>
    </row>
    <row r="3396" s="3" customFormat="1" customHeight="1" spans="1:14">
      <c r="A3396" s="14">
        <v>3392</v>
      </c>
      <c r="B3396" s="31">
        <v>1608393</v>
      </c>
      <c r="C3396" s="15" t="s">
        <v>5683</v>
      </c>
      <c r="D3396" s="15" t="s">
        <v>22</v>
      </c>
      <c r="E3396" s="16" t="s">
        <v>146</v>
      </c>
      <c r="F3396" s="15" t="s">
        <v>5684</v>
      </c>
      <c r="G3396" s="17">
        <v>86.94</v>
      </c>
      <c r="H3396" s="17">
        <v>327213</v>
      </c>
      <c r="I3396" s="26">
        <v>328003</v>
      </c>
      <c r="J3396" s="17">
        <v>3280.03</v>
      </c>
      <c r="K3396" s="31"/>
      <c r="L3396" s="15">
        <v>150</v>
      </c>
      <c r="M3396" s="17">
        <f t="shared" si="53"/>
        <v>13041</v>
      </c>
      <c r="N3396" s="25" t="s">
        <v>20</v>
      </c>
    </row>
    <row r="3397" s="3" customFormat="1" customHeight="1" spans="1:14">
      <c r="A3397" s="14">
        <v>3393</v>
      </c>
      <c r="B3397" s="31">
        <v>1615257</v>
      </c>
      <c r="C3397" s="15" t="s">
        <v>5685</v>
      </c>
      <c r="D3397" s="15" t="s">
        <v>22</v>
      </c>
      <c r="E3397" s="16" t="s">
        <v>5484</v>
      </c>
      <c r="F3397" s="15" t="s">
        <v>129</v>
      </c>
      <c r="G3397" s="17">
        <v>116.44</v>
      </c>
      <c r="H3397" s="17">
        <v>415924</v>
      </c>
      <c r="I3397" s="26" t="s">
        <v>5686</v>
      </c>
      <c r="J3397" s="17">
        <v>6264.04</v>
      </c>
      <c r="K3397" s="31"/>
      <c r="L3397" s="15">
        <v>150</v>
      </c>
      <c r="M3397" s="17">
        <f t="shared" si="53"/>
        <v>17466</v>
      </c>
      <c r="N3397" s="25" t="s">
        <v>20</v>
      </c>
    </row>
    <row r="3398" s="3" customFormat="1" customHeight="1" spans="1:14">
      <c r="A3398" s="14">
        <v>3394</v>
      </c>
      <c r="B3398" s="31">
        <v>1610114</v>
      </c>
      <c r="C3398" s="15" t="s">
        <v>5687</v>
      </c>
      <c r="D3398" s="15" t="s">
        <v>70</v>
      </c>
      <c r="E3398" s="16" t="s">
        <v>5688</v>
      </c>
      <c r="F3398" s="15" t="s">
        <v>2448</v>
      </c>
      <c r="G3398" s="17">
        <v>111.6</v>
      </c>
      <c r="H3398" s="17">
        <v>714956</v>
      </c>
      <c r="I3398" s="26">
        <v>731292</v>
      </c>
      <c r="J3398" s="17">
        <v>10447.03</v>
      </c>
      <c r="K3398" s="31" t="s">
        <v>58</v>
      </c>
      <c r="L3398" s="15">
        <v>300</v>
      </c>
      <c r="M3398" s="17">
        <f t="shared" si="53"/>
        <v>33480</v>
      </c>
      <c r="N3398" s="25" t="s">
        <v>20</v>
      </c>
    </row>
    <row r="3399" s="3" customFormat="1" customHeight="1" spans="1:14">
      <c r="A3399" s="14">
        <v>3395</v>
      </c>
      <c r="B3399" s="31">
        <v>1610605</v>
      </c>
      <c r="C3399" s="15" t="s">
        <v>5689</v>
      </c>
      <c r="D3399" s="15" t="s">
        <v>22</v>
      </c>
      <c r="E3399" s="16" t="s">
        <v>5578</v>
      </c>
      <c r="F3399" s="15" t="s">
        <v>849</v>
      </c>
      <c r="G3399" s="17">
        <v>105.12</v>
      </c>
      <c r="H3399" s="17">
        <v>370022</v>
      </c>
      <c r="I3399" s="26" t="s">
        <v>5690</v>
      </c>
      <c r="J3399" s="17">
        <v>5605.76</v>
      </c>
      <c r="K3399" s="31" t="s">
        <v>58</v>
      </c>
      <c r="L3399" s="15">
        <v>300</v>
      </c>
      <c r="M3399" s="17">
        <f t="shared" si="53"/>
        <v>31536</v>
      </c>
      <c r="N3399" s="25" t="s">
        <v>20</v>
      </c>
    </row>
    <row r="3400" s="3" customFormat="1" customHeight="1" spans="1:14">
      <c r="A3400" s="14">
        <v>3396</v>
      </c>
      <c r="B3400" s="31">
        <v>1610606</v>
      </c>
      <c r="C3400" s="15" t="s">
        <v>5691</v>
      </c>
      <c r="D3400" s="15" t="s">
        <v>5207</v>
      </c>
      <c r="E3400" s="16" t="s">
        <v>507</v>
      </c>
      <c r="F3400" s="15" t="s">
        <v>428</v>
      </c>
      <c r="G3400" s="17">
        <v>91.86</v>
      </c>
      <c r="H3400" s="17">
        <v>356417</v>
      </c>
      <c r="I3400" s="26">
        <v>356222.8</v>
      </c>
      <c r="J3400" s="17">
        <v>10177.79</v>
      </c>
      <c r="K3400" s="31" t="s">
        <v>58</v>
      </c>
      <c r="L3400" s="15">
        <v>300</v>
      </c>
      <c r="M3400" s="17">
        <f t="shared" si="53"/>
        <v>27558</v>
      </c>
      <c r="N3400" s="25" t="s">
        <v>20</v>
      </c>
    </row>
    <row r="3401" s="3" customFormat="1" customHeight="1" spans="1:14">
      <c r="A3401" s="14">
        <v>3397</v>
      </c>
      <c r="B3401" s="31">
        <v>1609174</v>
      </c>
      <c r="C3401" s="15" t="s">
        <v>5692</v>
      </c>
      <c r="D3401" s="15" t="s">
        <v>5207</v>
      </c>
      <c r="E3401" s="16" t="s">
        <v>614</v>
      </c>
      <c r="F3401" s="15" t="s">
        <v>322</v>
      </c>
      <c r="G3401" s="17">
        <v>91.86</v>
      </c>
      <c r="H3401" s="17">
        <v>376626</v>
      </c>
      <c r="I3401" s="26">
        <v>376421</v>
      </c>
      <c r="J3401" s="17">
        <v>5377.44</v>
      </c>
      <c r="K3401" s="31"/>
      <c r="L3401" s="15">
        <v>150</v>
      </c>
      <c r="M3401" s="17">
        <f t="shared" si="53"/>
        <v>13779</v>
      </c>
      <c r="N3401" s="25" t="s">
        <v>20</v>
      </c>
    </row>
    <row r="3402" s="3" customFormat="1" customHeight="1" spans="1:14">
      <c r="A3402" s="14">
        <v>3398</v>
      </c>
      <c r="B3402" s="31">
        <v>1609405</v>
      </c>
      <c r="C3402" s="15" t="s">
        <v>5693</v>
      </c>
      <c r="D3402" s="15" t="s">
        <v>5207</v>
      </c>
      <c r="E3402" s="16" t="s">
        <v>591</v>
      </c>
      <c r="F3402" s="15" t="s">
        <v>322</v>
      </c>
      <c r="G3402" s="17">
        <v>91.86</v>
      </c>
      <c r="H3402" s="17">
        <v>378463</v>
      </c>
      <c r="I3402" s="26">
        <v>378257.2</v>
      </c>
      <c r="J3402" s="17">
        <v>5403.68</v>
      </c>
      <c r="K3402" s="31"/>
      <c r="L3402" s="15">
        <v>150</v>
      </c>
      <c r="M3402" s="17">
        <f t="shared" si="53"/>
        <v>13779</v>
      </c>
      <c r="N3402" s="25" t="s">
        <v>20</v>
      </c>
    </row>
    <row r="3403" s="3" customFormat="1" customHeight="1" spans="1:14">
      <c r="A3403" s="14">
        <v>3399</v>
      </c>
      <c r="B3403" s="31">
        <v>1614861</v>
      </c>
      <c r="C3403" s="15" t="s">
        <v>5694</v>
      </c>
      <c r="D3403" s="15" t="s">
        <v>338</v>
      </c>
      <c r="E3403" s="16" t="s">
        <v>5695</v>
      </c>
      <c r="F3403" s="15" t="s">
        <v>147</v>
      </c>
      <c r="G3403" s="17">
        <v>205.5</v>
      </c>
      <c r="H3403" s="17">
        <v>1074031</v>
      </c>
      <c r="I3403" s="26" t="s">
        <v>5696</v>
      </c>
      <c r="J3403" s="17">
        <v>16118.31</v>
      </c>
      <c r="K3403" s="31" t="s">
        <v>58</v>
      </c>
      <c r="L3403" s="15">
        <v>300</v>
      </c>
      <c r="M3403" s="17">
        <f t="shared" si="53"/>
        <v>61650</v>
      </c>
      <c r="N3403" s="25" t="s">
        <v>20</v>
      </c>
    </row>
    <row r="3404" s="3" customFormat="1" customHeight="1" spans="1:14">
      <c r="A3404" s="14">
        <v>3400</v>
      </c>
      <c r="B3404" s="31">
        <v>1610310</v>
      </c>
      <c r="C3404" s="15" t="s">
        <v>5697</v>
      </c>
      <c r="D3404" s="15" t="s">
        <v>5207</v>
      </c>
      <c r="E3404" s="16" t="s">
        <v>502</v>
      </c>
      <c r="F3404" s="15" t="s">
        <v>160</v>
      </c>
      <c r="G3404" s="17">
        <v>116.08</v>
      </c>
      <c r="H3404" s="17">
        <v>487536</v>
      </c>
      <c r="I3404" s="26">
        <v>488292</v>
      </c>
      <c r="J3404" s="17">
        <v>6975.6</v>
      </c>
      <c r="K3404" s="31"/>
      <c r="L3404" s="15">
        <v>150</v>
      </c>
      <c r="M3404" s="17">
        <f t="shared" si="53"/>
        <v>17412</v>
      </c>
      <c r="N3404" s="25" t="s">
        <v>20</v>
      </c>
    </row>
    <row r="3405" s="3" customFormat="1" customHeight="1" spans="1:14">
      <c r="A3405" s="14">
        <v>3401</v>
      </c>
      <c r="B3405" s="31">
        <v>1615744</v>
      </c>
      <c r="C3405" s="15" t="s">
        <v>5698</v>
      </c>
      <c r="D3405" s="15" t="s">
        <v>22</v>
      </c>
      <c r="E3405" s="16" t="s">
        <v>5699</v>
      </c>
      <c r="F3405" s="15" t="s">
        <v>149</v>
      </c>
      <c r="G3405" s="17">
        <v>105.12</v>
      </c>
      <c r="H3405" s="17">
        <v>384302</v>
      </c>
      <c r="I3405" s="26" t="s">
        <v>5700</v>
      </c>
      <c r="J3405" s="17">
        <v>5822.11</v>
      </c>
      <c r="K3405" s="31" t="s">
        <v>58</v>
      </c>
      <c r="L3405" s="15">
        <v>300</v>
      </c>
      <c r="M3405" s="17">
        <f t="shared" si="53"/>
        <v>31536</v>
      </c>
      <c r="N3405" s="25" t="s">
        <v>20</v>
      </c>
    </row>
    <row r="3406" s="3" customFormat="1" customHeight="1" spans="1:14">
      <c r="A3406" s="14">
        <v>3402</v>
      </c>
      <c r="B3406" s="31">
        <v>1607703</v>
      </c>
      <c r="C3406" s="15" t="s">
        <v>5701</v>
      </c>
      <c r="D3406" s="15" t="s">
        <v>22</v>
      </c>
      <c r="E3406" s="16" t="s">
        <v>5702</v>
      </c>
      <c r="F3406" s="15" t="s">
        <v>402</v>
      </c>
      <c r="G3406" s="17">
        <v>107.78</v>
      </c>
      <c r="H3406" s="17">
        <v>379386</v>
      </c>
      <c r="I3406" s="26" t="s">
        <v>5703</v>
      </c>
      <c r="J3406" s="17">
        <v>5700.81</v>
      </c>
      <c r="K3406" s="31"/>
      <c r="L3406" s="15">
        <v>150</v>
      </c>
      <c r="M3406" s="17">
        <f t="shared" si="53"/>
        <v>16167</v>
      </c>
      <c r="N3406" s="25" t="s">
        <v>20</v>
      </c>
    </row>
    <row r="3407" s="3" customFormat="1" customHeight="1" spans="1:14">
      <c r="A3407" s="14">
        <v>3403</v>
      </c>
      <c r="B3407" s="31">
        <v>1604890</v>
      </c>
      <c r="C3407" s="15" t="s">
        <v>5704</v>
      </c>
      <c r="D3407" s="15" t="s">
        <v>22</v>
      </c>
      <c r="E3407" s="16" t="s">
        <v>639</v>
      </c>
      <c r="F3407" s="15" t="s">
        <v>1542</v>
      </c>
      <c r="G3407" s="17">
        <v>105.12</v>
      </c>
      <c r="H3407" s="17">
        <v>378191</v>
      </c>
      <c r="I3407" s="26" t="s">
        <v>5705</v>
      </c>
      <c r="J3407" s="17">
        <v>5729.52</v>
      </c>
      <c r="K3407" s="31"/>
      <c r="L3407" s="15">
        <v>150</v>
      </c>
      <c r="M3407" s="17">
        <f t="shared" si="53"/>
        <v>15768</v>
      </c>
      <c r="N3407" s="25" t="s">
        <v>20</v>
      </c>
    </row>
    <row r="3408" s="3" customFormat="1" customHeight="1" spans="1:14">
      <c r="A3408" s="14">
        <v>3404</v>
      </c>
      <c r="B3408" s="31">
        <v>1607031</v>
      </c>
      <c r="C3408" s="15" t="s">
        <v>5706</v>
      </c>
      <c r="D3408" s="15" t="s">
        <v>1169</v>
      </c>
      <c r="E3408" s="16" t="s">
        <v>815</v>
      </c>
      <c r="F3408" s="15" t="s">
        <v>1416</v>
      </c>
      <c r="G3408" s="17">
        <v>160.73</v>
      </c>
      <c r="H3408" s="17">
        <v>861814</v>
      </c>
      <c r="I3408" s="26">
        <v>855862</v>
      </c>
      <c r="J3408" s="17">
        <v>16302.14</v>
      </c>
      <c r="K3408" s="31" t="s">
        <v>79</v>
      </c>
      <c r="L3408" s="15">
        <v>300</v>
      </c>
      <c r="M3408" s="17">
        <f t="shared" si="53"/>
        <v>48219</v>
      </c>
      <c r="N3408" s="25" t="s">
        <v>20</v>
      </c>
    </row>
    <row r="3409" s="3" customFormat="1" customHeight="1" spans="1:14">
      <c r="A3409" s="14">
        <v>3405</v>
      </c>
      <c r="B3409" s="31">
        <v>1614237</v>
      </c>
      <c r="C3409" s="15" t="s">
        <v>5707</v>
      </c>
      <c r="D3409" s="15" t="s">
        <v>55</v>
      </c>
      <c r="E3409" s="16" t="s">
        <v>5708</v>
      </c>
      <c r="F3409" s="15" t="s">
        <v>154</v>
      </c>
      <c r="G3409" s="17">
        <v>139.7</v>
      </c>
      <c r="H3409" s="17">
        <v>785000</v>
      </c>
      <c r="I3409" s="26">
        <v>772919</v>
      </c>
      <c r="J3409" s="17">
        <v>11041.7</v>
      </c>
      <c r="K3409" s="31"/>
      <c r="L3409" s="15">
        <v>150</v>
      </c>
      <c r="M3409" s="17">
        <f t="shared" si="53"/>
        <v>20955</v>
      </c>
      <c r="N3409" s="25" t="s">
        <v>20</v>
      </c>
    </row>
    <row r="3410" s="3" customFormat="1" customHeight="1" spans="1:14">
      <c r="A3410" s="14">
        <v>3406</v>
      </c>
      <c r="B3410" s="31">
        <v>1603885</v>
      </c>
      <c r="C3410" s="15" t="s">
        <v>5709</v>
      </c>
      <c r="D3410" s="15" t="s">
        <v>338</v>
      </c>
      <c r="E3410" s="16" t="s">
        <v>5710</v>
      </c>
      <c r="F3410" s="15" t="s">
        <v>222</v>
      </c>
      <c r="G3410" s="17">
        <v>102.93</v>
      </c>
      <c r="H3410" s="17">
        <v>551775</v>
      </c>
      <c r="I3410" s="26">
        <v>548934</v>
      </c>
      <c r="J3410" s="17">
        <v>10455.89</v>
      </c>
      <c r="K3410" s="31"/>
      <c r="L3410" s="15">
        <v>150</v>
      </c>
      <c r="M3410" s="17">
        <f t="shared" si="53"/>
        <v>15439.5</v>
      </c>
      <c r="N3410" s="25" t="s">
        <v>20</v>
      </c>
    </row>
    <row r="3411" s="3" customFormat="1" customHeight="1" spans="1:14">
      <c r="A3411" s="14">
        <v>3407</v>
      </c>
      <c r="B3411" s="31">
        <v>1613916</v>
      </c>
      <c r="C3411" s="15" t="s">
        <v>5711</v>
      </c>
      <c r="D3411" s="15" t="s">
        <v>5207</v>
      </c>
      <c r="E3411" s="16" t="s">
        <v>684</v>
      </c>
      <c r="F3411" s="15" t="s">
        <v>801</v>
      </c>
      <c r="G3411" s="17">
        <v>133.85</v>
      </c>
      <c r="H3411" s="17">
        <v>535400</v>
      </c>
      <c r="I3411" s="26">
        <v>535120</v>
      </c>
      <c r="J3411" s="17">
        <v>15289.14</v>
      </c>
      <c r="K3411" s="31"/>
      <c r="L3411" s="15">
        <v>150</v>
      </c>
      <c r="M3411" s="17">
        <f t="shared" si="53"/>
        <v>20077.5</v>
      </c>
      <c r="N3411" s="25" t="s">
        <v>20</v>
      </c>
    </row>
    <row r="3412" s="3" customFormat="1" customHeight="1" spans="1:14">
      <c r="A3412" s="14">
        <v>3408</v>
      </c>
      <c r="B3412" s="31">
        <v>1604869</v>
      </c>
      <c r="C3412" s="15" t="s">
        <v>5712</v>
      </c>
      <c r="D3412" s="15" t="s">
        <v>5450</v>
      </c>
      <c r="E3412" s="16" t="s">
        <v>945</v>
      </c>
      <c r="F3412" s="15" t="s">
        <v>218</v>
      </c>
      <c r="G3412" s="17">
        <v>85.69</v>
      </c>
      <c r="H3412" s="17">
        <v>300000</v>
      </c>
      <c r="I3412" s="26">
        <v>301855.52</v>
      </c>
      <c r="J3412" s="17">
        <v>2874.82</v>
      </c>
      <c r="K3412" s="31"/>
      <c r="L3412" s="15">
        <v>150</v>
      </c>
      <c r="M3412" s="17">
        <f t="shared" si="53"/>
        <v>12853.5</v>
      </c>
      <c r="N3412" s="25" t="s">
        <v>20</v>
      </c>
    </row>
    <row r="3413" s="3" customFormat="1" customHeight="1" spans="1:14">
      <c r="A3413" s="14">
        <v>3409</v>
      </c>
      <c r="B3413" s="31">
        <v>1612601</v>
      </c>
      <c r="C3413" s="15" t="s">
        <v>5713</v>
      </c>
      <c r="D3413" s="15" t="s">
        <v>22</v>
      </c>
      <c r="E3413" s="16" t="s">
        <v>5249</v>
      </c>
      <c r="F3413" s="15" t="s">
        <v>1035</v>
      </c>
      <c r="G3413" s="17">
        <v>86.71</v>
      </c>
      <c r="H3413" s="17">
        <v>332463</v>
      </c>
      <c r="I3413" s="26" t="s">
        <v>5714</v>
      </c>
      <c r="J3413" s="17">
        <v>3341.5</v>
      </c>
      <c r="K3413" s="31"/>
      <c r="L3413" s="15">
        <v>150</v>
      </c>
      <c r="M3413" s="17">
        <f t="shared" si="53"/>
        <v>13006.5</v>
      </c>
      <c r="N3413" s="25" t="s">
        <v>20</v>
      </c>
    </row>
    <row r="3414" s="3" customFormat="1" customHeight="1" spans="1:14">
      <c r="A3414" s="14">
        <v>3410</v>
      </c>
      <c r="B3414" s="31">
        <v>1616241</v>
      </c>
      <c r="C3414" s="15" t="s">
        <v>5715</v>
      </c>
      <c r="D3414" s="15" t="s">
        <v>5207</v>
      </c>
      <c r="E3414" s="16" t="s">
        <v>546</v>
      </c>
      <c r="F3414" s="15" t="s">
        <v>713</v>
      </c>
      <c r="G3414" s="17">
        <v>91.86</v>
      </c>
      <c r="H3414" s="17">
        <v>393161</v>
      </c>
      <c r="I3414" s="26">
        <v>392946.8</v>
      </c>
      <c r="J3414" s="17">
        <v>5613.52</v>
      </c>
      <c r="K3414" s="31"/>
      <c r="L3414" s="15">
        <v>150</v>
      </c>
      <c r="M3414" s="17">
        <f t="shared" si="53"/>
        <v>13779</v>
      </c>
      <c r="N3414" s="25" t="s">
        <v>20</v>
      </c>
    </row>
    <row r="3415" s="3" customFormat="1" customHeight="1" spans="1:14">
      <c r="A3415" s="14">
        <v>3411</v>
      </c>
      <c r="B3415" s="31">
        <v>1608288</v>
      </c>
      <c r="C3415" s="15" t="s">
        <v>5716</v>
      </c>
      <c r="D3415" s="15" t="s">
        <v>22</v>
      </c>
      <c r="E3415" s="16" t="s">
        <v>690</v>
      </c>
      <c r="F3415" s="15" t="s">
        <v>1274</v>
      </c>
      <c r="G3415" s="17">
        <v>86.94</v>
      </c>
      <c r="H3415" s="17">
        <v>310359</v>
      </c>
      <c r="I3415" s="26" t="s">
        <v>5717</v>
      </c>
      <c r="J3415" s="17">
        <v>3111.09</v>
      </c>
      <c r="K3415" s="31"/>
      <c r="L3415" s="15">
        <v>150</v>
      </c>
      <c r="M3415" s="17">
        <f t="shared" si="53"/>
        <v>13041</v>
      </c>
      <c r="N3415" s="25" t="s">
        <v>20</v>
      </c>
    </row>
    <row r="3416" s="3" customFormat="1" customHeight="1" spans="1:14">
      <c r="A3416" s="14">
        <v>3412</v>
      </c>
      <c r="B3416" s="31">
        <v>1611695</v>
      </c>
      <c r="C3416" s="15" t="s">
        <v>5718</v>
      </c>
      <c r="D3416" s="15" t="s">
        <v>22</v>
      </c>
      <c r="E3416" s="16" t="s">
        <v>3845</v>
      </c>
      <c r="F3416" s="15" t="s">
        <v>744</v>
      </c>
      <c r="G3416" s="17">
        <v>112.8</v>
      </c>
      <c r="H3416" s="17">
        <v>383520</v>
      </c>
      <c r="I3416" s="26">
        <v>383826</v>
      </c>
      <c r="J3416" s="17">
        <v>5757.39</v>
      </c>
      <c r="K3416" s="31"/>
      <c r="L3416" s="15">
        <v>150</v>
      </c>
      <c r="M3416" s="17">
        <f t="shared" si="53"/>
        <v>16920</v>
      </c>
      <c r="N3416" s="25" t="s">
        <v>20</v>
      </c>
    </row>
    <row r="3417" s="3" customFormat="1" customHeight="1" spans="1:14">
      <c r="A3417" s="14">
        <v>3413</v>
      </c>
      <c r="B3417" s="31">
        <v>1604785</v>
      </c>
      <c r="C3417" s="15" t="s">
        <v>5719</v>
      </c>
      <c r="D3417" s="15" t="s">
        <v>55</v>
      </c>
      <c r="E3417" s="16" t="s">
        <v>1255</v>
      </c>
      <c r="F3417" s="15" t="s">
        <v>27</v>
      </c>
      <c r="G3417" s="17">
        <v>160.73</v>
      </c>
      <c r="H3417" s="17">
        <v>591486</v>
      </c>
      <c r="I3417" s="26">
        <v>587402</v>
      </c>
      <c r="J3417" s="17">
        <v>8391.46</v>
      </c>
      <c r="K3417" s="31"/>
      <c r="L3417" s="15">
        <v>150</v>
      </c>
      <c r="M3417" s="17">
        <f t="shared" si="53"/>
        <v>24109.5</v>
      </c>
      <c r="N3417" s="25" t="s">
        <v>20</v>
      </c>
    </row>
    <row r="3418" s="3" customFormat="1" customHeight="1" spans="1:14">
      <c r="A3418" s="14">
        <v>3414</v>
      </c>
      <c r="B3418" s="31">
        <v>1610555</v>
      </c>
      <c r="C3418" s="15" t="s">
        <v>5720</v>
      </c>
      <c r="D3418" s="15" t="s">
        <v>55</v>
      </c>
      <c r="E3418" s="16" t="s">
        <v>5721</v>
      </c>
      <c r="F3418" s="15" t="s">
        <v>739</v>
      </c>
      <c r="G3418" s="17">
        <v>160.73</v>
      </c>
      <c r="H3418" s="17">
        <v>591486</v>
      </c>
      <c r="I3418" s="26">
        <v>587402</v>
      </c>
      <c r="J3418" s="17">
        <v>8391.46</v>
      </c>
      <c r="K3418" s="31"/>
      <c r="L3418" s="15">
        <v>150</v>
      </c>
      <c r="M3418" s="17">
        <f t="shared" si="53"/>
        <v>24109.5</v>
      </c>
      <c r="N3418" s="25" t="s">
        <v>20</v>
      </c>
    </row>
    <row r="3419" s="3" customFormat="1" customHeight="1" spans="1:14">
      <c r="A3419" s="14">
        <v>3415</v>
      </c>
      <c r="B3419" s="31">
        <v>1604784</v>
      </c>
      <c r="C3419" s="15" t="s">
        <v>5722</v>
      </c>
      <c r="D3419" s="15" t="s">
        <v>55</v>
      </c>
      <c r="E3419" s="16" t="s">
        <v>5723</v>
      </c>
      <c r="F3419" s="15" t="s">
        <v>169</v>
      </c>
      <c r="G3419" s="17">
        <v>139.42</v>
      </c>
      <c r="H3419" s="17">
        <v>513066</v>
      </c>
      <c r="I3419" s="26">
        <v>516819</v>
      </c>
      <c r="J3419" s="17">
        <v>7383.13</v>
      </c>
      <c r="K3419" s="31"/>
      <c r="L3419" s="15">
        <v>150</v>
      </c>
      <c r="M3419" s="17">
        <f t="shared" si="53"/>
        <v>20913</v>
      </c>
      <c r="N3419" s="25" t="s">
        <v>20</v>
      </c>
    </row>
    <row r="3420" s="3" customFormat="1" customHeight="1" spans="1:14">
      <c r="A3420" s="14">
        <v>3416</v>
      </c>
      <c r="B3420" s="31">
        <v>1612349</v>
      </c>
      <c r="C3420" s="15" t="s">
        <v>5724</v>
      </c>
      <c r="D3420" s="15" t="s">
        <v>5450</v>
      </c>
      <c r="E3420" s="16" t="s">
        <v>196</v>
      </c>
      <c r="F3420" s="15" t="s">
        <v>3315</v>
      </c>
      <c r="G3420" s="17">
        <v>85.5</v>
      </c>
      <c r="H3420" s="17">
        <v>304920</v>
      </c>
      <c r="I3420" s="26">
        <v>306774.49</v>
      </c>
      <c r="J3420" s="17">
        <v>2921.66</v>
      </c>
      <c r="K3420" s="31" t="s">
        <v>58</v>
      </c>
      <c r="L3420" s="15">
        <v>300</v>
      </c>
      <c r="M3420" s="17">
        <f t="shared" si="53"/>
        <v>25650</v>
      </c>
      <c r="N3420" s="25" t="s">
        <v>20</v>
      </c>
    </row>
    <row r="3421" s="3" customFormat="1" customHeight="1" spans="1:14">
      <c r="A3421" s="14">
        <v>3417</v>
      </c>
      <c r="B3421" s="31">
        <v>1607869</v>
      </c>
      <c r="C3421" s="15" t="s">
        <v>5725</v>
      </c>
      <c r="D3421" s="15" t="s">
        <v>5450</v>
      </c>
      <c r="E3421" s="16" t="s">
        <v>815</v>
      </c>
      <c r="F3421" s="15" t="s">
        <v>218</v>
      </c>
      <c r="G3421" s="17">
        <v>91.65</v>
      </c>
      <c r="H3421" s="17">
        <v>315000</v>
      </c>
      <c r="I3421" s="26">
        <v>316959.08</v>
      </c>
      <c r="J3421" s="17">
        <v>4527.99</v>
      </c>
      <c r="K3421" s="31"/>
      <c r="L3421" s="15">
        <v>150</v>
      </c>
      <c r="M3421" s="17">
        <f t="shared" si="53"/>
        <v>13747.5</v>
      </c>
      <c r="N3421" s="25" t="s">
        <v>20</v>
      </c>
    </row>
    <row r="3422" s="3" customFormat="1" customHeight="1" spans="1:14">
      <c r="A3422" s="14">
        <v>3418</v>
      </c>
      <c r="B3422" s="31">
        <v>1608092</v>
      </c>
      <c r="C3422" s="15" t="s">
        <v>5726</v>
      </c>
      <c r="D3422" s="15" t="s">
        <v>22</v>
      </c>
      <c r="E3422" s="16" t="s">
        <v>5727</v>
      </c>
      <c r="F3422" s="15" t="s">
        <v>1249</v>
      </c>
      <c r="G3422" s="17">
        <v>105.1</v>
      </c>
      <c r="H3422" s="17">
        <v>396392</v>
      </c>
      <c r="I3422" s="26" t="s">
        <v>5728</v>
      </c>
      <c r="J3422" s="17">
        <v>6006.42</v>
      </c>
      <c r="K3422" s="31"/>
      <c r="L3422" s="15">
        <v>150</v>
      </c>
      <c r="M3422" s="17">
        <f t="shared" si="53"/>
        <v>15765</v>
      </c>
      <c r="N3422" s="25" t="s">
        <v>20</v>
      </c>
    </row>
    <row r="3423" s="3" customFormat="1" customHeight="1" spans="1:14">
      <c r="A3423" s="14">
        <v>3419</v>
      </c>
      <c r="B3423" s="31">
        <v>1611629</v>
      </c>
      <c r="C3423" s="15" t="s">
        <v>5729</v>
      </c>
      <c r="D3423" s="15" t="s">
        <v>5450</v>
      </c>
      <c r="E3423" s="16" t="s">
        <v>1177</v>
      </c>
      <c r="F3423" s="15" t="s">
        <v>61</v>
      </c>
      <c r="G3423" s="17">
        <v>91.65</v>
      </c>
      <c r="H3423" s="17">
        <v>323000</v>
      </c>
      <c r="I3423" s="26" t="s">
        <v>5730</v>
      </c>
      <c r="J3423" s="17">
        <v>4873.7</v>
      </c>
      <c r="K3423" s="31" t="s">
        <v>79</v>
      </c>
      <c r="L3423" s="15">
        <v>300</v>
      </c>
      <c r="M3423" s="17">
        <f t="shared" si="53"/>
        <v>27495</v>
      </c>
      <c r="N3423" s="25" t="s">
        <v>20</v>
      </c>
    </row>
    <row r="3424" s="3" customFormat="1" customHeight="1" spans="1:14">
      <c r="A3424" s="14">
        <v>3420</v>
      </c>
      <c r="B3424" s="31">
        <v>1611792</v>
      </c>
      <c r="C3424" s="15" t="s">
        <v>5731</v>
      </c>
      <c r="D3424" s="15" t="s">
        <v>22</v>
      </c>
      <c r="E3424" s="16" t="s">
        <v>239</v>
      </c>
      <c r="F3424" s="15" t="s">
        <v>218</v>
      </c>
      <c r="G3424" s="17">
        <v>116.44</v>
      </c>
      <c r="H3424" s="17">
        <v>406376</v>
      </c>
      <c r="I3424" s="26" t="s">
        <v>5732</v>
      </c>
      <c r="J3424" s="17">
        <v>6120.24</v>
      </c>
      <c r="K3424" s="31"/>
      <c r="L3424" s="15">
        <v>150</v>
      </c>
      <c r="M3424" s="17">
        <f t="shared" si="53"/>
        <v>17466</v>
      </c>
      <c r="N3424" s="25" t="s">
        <v>20</v>
      </c>
    </row>
    <row r="3425" s="3" customFormat="1" customHeight="1" spans="1:14">
      <c r="A3425" s="14">
        <v>3421</v>
      </c>
      <c r="B3425" s="31">
        <v>1609745</v>
      </c>
      <c r="C3425" s="15" t="s">
        <v>5733</v>
      </c>
      <c r="D3425" s="15" t="s">
        <v>5207</v>
      </c>
      <c r="E3425" s="16" t="s">
        <v>3468</v>
      </c>
      <c r="F3425" s="15" t="s">
        <v>801</v>
      </c>
      <c r="G3425" s="17">
        <v>116.08</v>
      </c>
      <c r="H3425" s="17">
        <v>470000</v>
      </c>
      <c r="I3425" s="26">
        <v>470728.6</v>
      </c>
      <c r="J3425" s="17">
        <v>6724.7</v>
      </c>
      <c r="K3425" s="31"/>
      <c r="L3425" s="15">
        <v>150</v>
      </c>
      <c r="M3425" s="17">
        <f t="shared" si="53"/>
        <v>17412</v>
      </c>
      <c r="N3425" s="25" t="s">
        <v>20</v>
      </c>
    </row>
    <row r="3426" s="3" customFormat="1" customHeight="1" spans="1:14">
      <c r="A3426" s="14">
        <v>3422</v>
      </c>
      <c r="B3426" s="31">
        <v>1608264</v>
      </c>
      <c r="C3426" s="15" t="s">
        <v>5430</v>
      </c>
      <c r="D3426" s="15" t="s">
        <v>22</v>
      </c>
      <c r="E3426" s="16" t="s">
        <v>3727</v>
      </c>
      <c r="F3426" s="15" t="s">
        <v>1249</v>
      </c>
      <c r="G3426" s="17">
        <v>105.12</v>
      </c>
      <c r="H3426" s="17">
        <v>363190</v>
      </c>
      <c r="I3426" s="26">
        <v>366817</v>
      </c>
      <c r="J3426" s="17">
        <v>7336.34</v>
      </c>
      <c r="K3426" s="31"/>
      <c r="L3426" s="15">
        <v>150</v>
      </c>
      <c r="M3426" s="17">
        <f t="shared" si="53"/>
        <v>15768</v>
      </c>
      <c r="N3426" s="25" t="s">
        <v>20</v>
      </c>
    </row>
    <row r="3427" s="3" customFormat="1" customHeight="1" spans="1:14">
      <c r="A3427" s="14">
        <v>3423</v>
      </c>
      <c r="B3427" s="31">
        <v>1604552</v>
      </c>
      <c r="C3427" s="15" t="s">
        <v>5734</v>
      </c>
      <c r="D3427" s="15" t="s">
        <v>22</v>
      </c>
      <c r="E3427" s="16" t="s">
        <v>5735</v>
      </c>
      <c r="F3427" s="15" t="s">
        <v>135</v>
      </c>
      <c r="G3427" s="17">
        <v>107.66</v>
      </c>
      <c r="H3427" s="17">
        <v>392029</v>
      </c>
      <c r="I3427" s="26" t="s">
        <v>5736</v>
      </c>
      <c r="J3427" s="17">
        <v>5888.62</v>
      </c>
      <c r="K3427" s="31"/>
      <c r="L3427" s="15">
        <v>150</v>
      </c>
      <c r="M3427" s="17">
        <f t="shared" si="53"/>
        <v>16149</v>
      </c>
      <c r="N3427" s="25" t="s">
        <v>20</v>
      </c>
    </row>
    <row r="3428" s="3" customFormat="1" customHeight="1" spans="1:14">
      <c r="A3428" s="14">
        <v>3424</v>
      </c>
      <c r="B3428" s="31">
        <v>1600581</v>
      </c>
      <c r="C3428" s="15" t="s">
        <v>5737</v>
      </c>
      <c r="D3428" s="15" t="s">
        <v>45</v>
      </c>
      <c r="E3428" s="16" t="s">
        <v>3105</v>
      </c>
      <c r="F3428" s="15" t="s">
        <v>4417</v>
      </c>
      <c r="G3428" s="17">
        <v>77.08</v>
      </c>
      <c r="H3428" s="17">
        <v>327900</v>
      </c>
      <c r="I3428" s="26">
        <v>327007</v>
      </c>
      <c r="J3428" s="17">
        <v>3114.36</v>
      </c>
      <c r="K3428" s="31"/>
      <c r="L3428" s="15">
        <v>150</v>
      </c>
      <c r="M3428" s="17">
        <f t="shared" si="53"/>
        <v>11562</v>
      </c>
      <c r="N3428" s="25" t="s">
        <v>20</v>
      </c>
    </row>
    <row r="3429" s="3" customFormat="1" customHeight="1" spans="1:14">
      <c r="A3429" s="14">
        <v>3425</v>
      </c>
      <c r="B3429" s="31">
        <v>1614239</v>
      </c>
      <c r="C3429" s="15" t="s">
        <v>5738</v>
      </c>
      <c r="D3429" s="15" t="s">
        <v>22</v>
      </c>
      <c r="E3429" s="16" t="s">
        <v>5095</v>
      </c>
      <c r="F3429" s="15" t="s">
        <v>2114</v>
      </c>
      <c r="G3429" s="17">
        <v>105.12</v>
      </c>
      <c r="H3429" s="17">
        <v>396468</v>
      </c>
      <c r="I3429" s="26" t="s">
        <v>5739</v>
      </c>
      <c r="J3429" s="17">
        <v>6006.44</v>
      </c>
      <c r="K3429" s="31" t="s">
        <v>58</v>
      </c>
      <c r="L3429" s="15">
        <v>300</v>
      </c>
      <c r="M3429" s="17">
        <f t="shared" si="53"/>
        <v>31536</v>
      </c>
      <c r="N3429" s="25" t="s">
        <v>20</v>
      </c>
    </row>
    <row r="3430" s="3" customFormat="1" customHeight="1" spans="1:14">
      <c r="A3430" s="14">
        <v>3426</v>
      </c>
      <c r="B3430" s="31">
        <v>1602848</v>
      </c>
      <c r="C3430" s="15" t="s">
        <v>5740</v>
      </c>
      <c r="D3430" s="15" t="s">
        <v>55</v>
      </c>
      <c r="E3430" s="16" t="s">
        <v>1508</v>
      </c>
      <c r="F3430" s="15" t="s">
        <v>1095</v>
      </c>
      <c r="G3430" s="17">
        <v>97.49</v>
      </c>
      <c r="H3430" s="17">
        <v>534000</v>
      </c>
      <c r="I3430" s="26">
        <v>539039</v>
      </c>
      <c r="J3430" s="17">
        <v>7700.56</v>
      </c>
      <c r="K3430" s="15" t="s">
        <v>79</v>
      </c>
      <c r="L3430" s="15">
        <v>300</v>
      </c>
      <c r="M3430" s="17">
        <f t="shared" si="53"/>
        <v>29247</v>
      </c>
      <c r="N3430" s="25" t="s">
        <v>20</v>
      </c>
    </row>
    <row r="3431" s="3" customFormat="1" customHeight="1" spans="1:14">
      <c r="A3431" s="14">
        <v>3427</v>
      </c>
      <c r="B3431" s="31">
        <v>1607094</v>
      </c>
      <c r="C3431" s="15" t="s">
        <v>2340</v>
      </c>
      <c r="D3431" s="15" t="s">
        <v>55</v>
      </c>
      <c r="E3431" s="16" t="s">
        <v>265</v>
      </c>
      <c r="F3431" s="15" t="s">
        <v>4202</v>
      </c>
      <c r="G3431" s="17">
        <v>136.97</v>
      </c>
      <c r="H3431" s="17">
        <v>730000</v>
      </c>
      <c r="I3431" s="26">
        <v>733250</v>
      </c>
      <c r="J3431" s="17">
        <v>13966.66</v>
      </c>
      <c r="K3431" s="15"/>
      <c r="L3431" s="15">
        <v>150</v>
      </c>
      <c r="M3431" s="17">
        <f t="shared" si="53"/>
        <v>20545.5</v>
      </c>
      <c r="N3431" s="25" t="s">
        <v>20</v>
      </c>
    </row>
    <row r="3432" s="3" customFormat="1" customHeight="1" spans="1:14">
      <c r="A3432" s="14">
        <v>3428</v>
      </c>
      <c r="B3432" s="31">
        <v>1611703</v>
      </c>
      <c r="C3432" s="15" t="s">
        <v>5741</v>
      </c>
      <c r="D3432" s="15" t="s">
        <v>22</v>
      </c>
      <c r="E3432" s="16" t="s">
        <v>5742</v>
      </c>
      <c r="F3432" s="15" t="s">
        <v>402</v>
      </c>
      <c r="G3432" s="17">
        <v>107.78</v>
      </c>
      <c r="H3432" s="17">
        <v>382394</v>
      </c>
      <c r="I3432" s="26" t="s">
        <v>5743</v>
      </c>
      <c r="J3432" s="17">
        <v>5746.02</v>
      </c>
      <c r="K3432" s="15"/>
      <c r="L3432" s="15">
        <v>150</v>
      </c>
      <c r="M3432" s="17">
        <f t="shared" si="53"/>
        <v>16167</v>
      </c>
      <c r="N3432" s="25" t="s">
        <v>20</v>
      </c>
    </row>
    <row r="3433" s="3" customFormat="1" customHeight="1" spans="1:14">
      <c r="A3433" s="14">
        <v>3429</v>
      </c>
      <c r="B3433" s="31">
        <v>1607693</v>
      </c>
      <c r="C3433" s="15" t="s">
        <v>5744</v>
      </c>
      <c r="D3433" s="15" t="s">
        <v>213</v>
      </c>
      <c r="E3433" s="16" t="s">
        <v>5745</v>
      </c>
      <c r="F3433" s="15" t="s">
        <v>222</v>
      </c>
      <c r="G3433" s="17">
        <v>88.88</v>
      </c>
      <c r="H3433" s="17">
        <v>455385</v>
      </c>
      <c r="I3433" s="26">
        <v>466401</v>
      </c>
      <c r="J3433" s="17">
        <v>6662.88</v>
      </c>
      <c r="K3433" s="15"/>
      <c r="L3433" s="15">
        <v>150</v>
      </c>
      <c r="M3433" s="17">
        <f t="shared" si="53"/>
        <v>13332</v>
      </c>
      <c r="N3433" s="25" t="s">
        <v>20</v>
      </c>
    </row>
    <row r="3434" s="3" customFormat="1" customHeight="1" spans="1:14">
      <c r="A3434" s="14">
        <v>3430</v>
      </c>
      <c r="B3434" s="31">
        <v>1611228</v>
      </c>
      <c r="C3434" s="15" t="s">
        <v>5746</v>
      </c>
      <c r="D3434" s="15" t="s">
        <v>41</v>
      </c>
      <c r="E3434" s="16" t="s">
        <v>762</v>
      </c>
      <c r="F3434" s="15" t="s">
        <v>1117</v>
      </c>
      <c r="G3434" s="17">
        <v>151.49</v>
      </c>
      <c r="H3434" s="17">
        <v>889249</v>
      </c>
      <c r="I3434" s="26">
        <v>888486</v>
      </c>
      <c r="J3434" s="17">
        <v>16154.28</v>
      </c>
      <c r="K3434" s="15"/>
      <c r="L3434" s="15">
        <v>150</v>
      </c>
      <c r="M3434" s="17">
        <f t="shared" si="53"/>
        <v>22723.5</v>
      </c>
      <c r="N3434" s="25" t="s">
        <v>20</v>
      </c>
    </row>
    <row r="3435" s="3" customFormat="1" customHeight="1" spans="1:14">
      <c r="A3435" s="14">
        <v>3431</v>
      </c>
      <c r="B3435" s="31">
        <v>1612829</v>
      </c>
      <c r="C3435" s="15" t="s">
        <v>5747</v>
      </c>
      <c r="D3435" s="15" t="s">
        <v>5748</v>
      </c>
      <c r="E3435" s="16" t="s">
        <v>5749</v>
      </c>
      <c r="F3435" s="15" t="s">
        <v>771</v>
      </c>
      <c r="G3435" s="17">
        <v>131.15</v>
      </c>
      <c r="H3435" s="17">
        <v>550835</v>
      </c>
      <c r="I3435" s="26">
        <v>549179</v>
      </c>
      <c r="J3435" s="17">
        <v>8237.95</v>
      </c>
      <c r="K3435" s="15"/>
      <c r="L3435" s="15">
        <v>150</v>
      </c>
      <c r="M3435" s="17">
        <f t="shared" si="53"/>
        <v>19672.5</v>
      </c>
      <c r="N3435" s="25" t="s">
        <v>20</v>
      </c>
    </row>
    <row r="3436" s="3" customFormat="1" customHeight="1" spans="1:14">
      <c r="A3436" s="14">
        <v>3432</v>
      </c>
      <c r="B3436" s="31">
        <v>1609274</v>
      </c>
      <c r="C3436" s="15" t="s">
        <v>5750</v>
      </c>
      <c r="D3436" s="15" t="s">
        <v>22</v>
      </c>
      <c r="E3436" s="16" t="s">
        <v>5751</v>
      </c>
      <c r="F3436" s="15" t="s">
        <v>285</v>
      </c>
      <c r="G3436" s="17">
        <v>108.33</v>
      </c>
      <c r="H3436" s="17">
        <v>397123</v>
      </c>
      <c r="I3436" s="26" t="s">
        <v>5752</v>
      </c>
      <c r="J3436" s="17">
        <v>5967.28</v>
      </c>
      <c r="K3436" s="15"/>
      <c r="L3436" s="15">
        <v>150</v>
      </c>
      <c r="M3436" s="17">
        <f t="shared" si="53"/>
        <v>16249.5</v>
      </c>
      <c r="N3436" s="25" t="s">
        <v>20</v>
      </c>
    </row>
    <row r="3437" s="3" customFormat="1" customHeight="1" spans="1:14">
      <c r="A3437" s="14">
        <v>3433</v>
      </c>
      <c r="B3437" s="31">
        <v>1612467</v>
      </c>
      <c r="C3437" s="15" t="s">
        <v>5753</v>
      </c>
      <c r="D3437" s="15" t="s">
        <v>55</v>
      </c>
      <c r="E3437" s="16" t="s">
        <v>1895</v>
      </c>
      <c r="F3437" s="15" t="s">
        <v>1163</v>
      </c>
      <c r="G3437" s="17">
        <v>97.49</v>
      </c>
      <c r="H3437" s="17">
        <v>525000</v>
      </c>
      <c r="I3437" s="26">
        <v>529955</v>
      </c>
      <c r="J3437" s="17">
        <v>10094.38</v>
      </c>
      <c r="K3437" s="15"/>
      <c r="L3437" s="15">
        <v>150</v>
      </c>
      <c r="M3437" s="17">
        <f t="shared" si="53"/>
        <v>14623.5</v>
      </c>
      <c r="N3437" s="25" t="s">
        <v>20</v>
      </c>
    </row>
    <row r="3438" s="3" customFormat="1" customHeight="1" spans="1:14">
      <c r="A3438" s="14">
        <v>3434</v>
      </c>
      <c r="B3438" s="31">
        <v>1612837</v>
      </c>
      <c r="C3438" s="15" t="s">
        <v>5754</v>
      </c>
      <c r="D3438" s="15" t="s">
        <v>50</v>
      </c>
      <c r="E3438" s="16" t="s">
        <v>4403</v>
      </c>
      <c r="F3438" s="15" t="s">
        <v>138</v>
      </c>
      <c r="G3438" s="17">
        <v>79.93</v>
      </c>
      <c r="H3438" s="17">
        <v>354490</v>
      </c>
      <c r="I3438" s="26">
        <v>354844.35</v>
      </c>
      <c r="J3438" s="17">
        <v>3379.47</v>
      </c>
      <c r="K3438" s="15"/>
      <c r="L3438" s="15">
        <v>150</v>
      </c>
      <c r="M3438" s="17">
        <f t="shared" si="53"/>
        <v>11989.5</v>
      </c>
      <c r="N3438" s="25" t="s">
        <v>20</v>
      </c>
    </row>
    <row r="3439" s="3" customFormat="1" customHeight="1" spans="1:14">
      <c r="A3439" s="14">
        <v>3435</v>
      </c>
      <c r="B3439" s="31">
        <v>1602993</v>
      </c>
      <c r="C3439" s="15" t="s">
        <v>5755</v>
      </c>
      <c r="D3439" s="15" t="s">
        <v>55</v>
      </c>
      <c r="E3439" s="16" t="s">
        <v>1937</v>
      </c>
      <c r="F3439" s="15" t="s">
        <v>5756</v>
      </c>
      <c r="G3439" s="17">
        <v>206.69</v>
      </c>
      <c r="H3439" s="17">
        <v>1097111</v>
      </c>
      <c r="I3439" s="26" t="s">
        <v>5757</v>
      </c>
      <c r="J3439" s="17">
        <v>20893.29</v>
      </c>
      <c r="K3439" s="15"/>
      <c r="L3439" s="15">
        <v>150</v>
      </c>
      <c r="M3439" s="17">
        <f t="shared" si="53"/>
        <v>31003.5</v>
      </c>
      <c r="N3439" s="25" t="s">
        <v>20</v>
      </c>
    </row>
    <row r="3440" s="3" customFormat="1" customHeight="1" spans="1:14">
      <c r="A3440" s="14">
        <v>3436</v>
      </c>
      <c r="B3440" s="31">
        <v>1610380</v>
      </c>
      <c r="C3440" s="15" t="s">
        <v>5758</v>
      </c>
      <c r="D3440" s="15" t="s">
        <v>213</v>
      </c>
      <c r="E3440" s="16" t="s">
        <v>5759</v>
      </c>
      <c r="F3440" s="15" t="s">
        <v>30</v>
      </c>
      <c r="G3440" s="17">
        <v>66.23</v>
      </c>
      <c r="H3440" s="17">
        <v>305784</v>
      </c>
      <c r="I3440" s="26">
        <v>305507</v>
      </c>
      <c r="J3440" s="17">
        <v>2909.58</v>
      </c>
      <c r="K3440" s="15"/>
      <c r="L3440" s="15">
        <v>150</v>
      </c>
      <c r="M3440" s="17">
        <f t="shared" si="53"/>
        <v>9934.5</v>
      </c>
      <c r="N3440" s="25" t="s">
        <v>20</v>
      </c>
    </row>
    <row r="3441" s="3" customFormat="1" customHeight="1" spans="1:14">
      <c r="A3441" s="14">
        <v>3437</v>
      </c>
      <c r="B3441" s="31">
        <v>1609535</v>
      </c>
      <c r="C3441" s="15" t="s">
        <v>5601</v>
      </c>
      <c r="D3441" s="15" t="s">
        <v>393</v>
      </c>
      <c r="E3441" s="16" t="s">
        <v>5760</v>
      </c>
      <c r="F3441" s="15" t="s">
        <v>2515</v>
      </c>
      <c r="G3441" s="17">
        <v>116.96</v>
      </c>
      <c r="H3441" s="17">
        <v>519720</v>
      </c>
      <c r="I3441" s="26">
        <v>520031</v>
      </c>
      <c r="J3441" s="17">
        <v>9905.34</v>
      </c>
      <c r="K3441" s="31"/>
      <c r="L3441" s="15">
        <v>150</v>
      </c>
      <c r="M3441" s="17">
        <f t="shared" si="53"/>
        <v>17544</v>
      </c>
      <c r="N3441" s="25" t="s">
        <v>20</v>
      </c>
    </row>
    <row r="3442" s="3" customFormat="1" customHeight="1" spans="1:14">
      <c r="A3442" s="14">
        <v>3438</v>
      </c>
      <c r="B3442" s="31">
        <v>1615005</v>
      </c>
      <c r="C3442" s="15" t="s">
        <v>5761</v>
      </c>
      <c r="D3442" s="15" t="s">
        <v>22</v>
      </c>
      <c r="E3442" s="16" t="s">
        <v>5762</v>
      </c>
      <c r="F3442" s="15" t="s">
        <v>192</v>
      </c>
      <c r="G3442" s="17">
        <v>86.71</v>
      </c>
      <c r="H3442" s="17">
        <v>330325</v>
      </c>
      <c r="I3442" s="26" t="s">
        <v>5763</v>
      </c>
      <c r="J3442" s="17">
        <v>3320.01</v>
      </c>
      <c r="K3442" s="31"/>
      <c r="L3442" s="15">
        <v>150</v>
      </c>
      <c r="M3442" s="17">
        <f t="shared" si="53"/>
        <v>13006.5</v>
      </c>
      <c r="N3442" s="25" t="s">
        <v>20</v>
      </c>
    </row>
    <row r="3443" s="3" customFormat="1" customHeight="1" spans="1:14">
      <c r="A3443" s="14">
        <v>3439</v>
      </c>
      <c r="B3443" s="31">
        <v>1611348</v>
      </c>
      <c r="C3443" s="15" t="s">
        <v>5764</v>
      </c>
      <c r="D3443" s="15" t="s">
        <v>41</v>
      </c>
      <c r="E3443" s="16" t="s">
        <v>829</v>
      </c>
      <c r="F3443" s="15" t="s">
        <v>207</v>
      </c>
      <c r="G3443" s="17">
        <v>151.49</v>
      </c>
      <c r="H3443" s="17">
        <v>863871</v>
      </c>
      <c r="I3443" s="26">
        <v>863130</v>
      </c>
      <c r="J3443" s="17">
        <v>15693.28</v>
      </c>
      <c r="K3443" s="31"/>
      <c r="L3443" s="15">
        <v>150</v>
      </c>
      <c r="M3443" s="17">
        <f t="shared" si="53"/>
        <v>22723.5</v>
      </c>
      <c r="N3443" s="25" t="s">
        <v>20</v>
      </c>
    </row>
    <row r="3444" s="3" customFormat="1" customHeight="1" spans="1:14">
      <c r="A3444" s="14">
        <v>3440</v>
      </c>
      <c r="B3444" s="31">
        <v>1611372</v>
      </c>
      <c r="C3444" s="15" t="s">
        <v>5765</v>
      </c>
      <c r="D3444" s="15" t="s">
        <v>41</v>
      </c>
      <c r="E3444" s="16" t="s">
        <v>825</v>
      </c>
      <c r="F3444" s="15" t="s">
        <v>1615</v>
      </c>
      <c r="G3444" s="17">
        <v>117.47</v>
      </c>
      <c r="H3444" s="17">
        <v>613934</v>
      </c>
      <c r="I3444" s="26">
        <v>613411</v>
      </c>
      <c r="J3444" s="17">
        <v>11152.92</v>
      </c>
      <c r="K3444" s="31" t="s">
        <v>79</v>
      </c>
      <c r="L3444" s="15">
        <v>300</v>
      </c>
      <c r="M3444" s="17">
        <f t="shared" si="53"/>
        <v>35241</v>
      </c>
      <c r="N3444" s="25" t="s">
        <v>20</v>
      </c>
    </row>
    <row r="3445" s="3" customFormat="1" customHeight="1" spans="1:14">
      <c r="A3445" s="14">
        <v>3441</v>
      </c>
      <c r="B3445" s="31">
        <v>1614989</v>
      </c>
      <c r="C3445" s="15" t="s">
        <v>5766</v>
      </c>
      <c r="D3445" s="15" t="s">
        <v>22</v>
      </c>
      <c r="E3445" s="16" t="s">
        <v>4158</v>
      </c>
      <c r="F3445" s="15" t="s">
        <v>192</v>
      </c>
      <c r="G3445" s="17">
        <v>86.94</v>
      </c>
      <c r="H3445" s="17">
        <v>324577</v>
      </c>
      <c r="I3445" s="26" t="s">
        <v>5767</v>
      </c>
      <c r="J3445" s="17">
        <v>3253.61</v>
      </c>
      <c r="K3445" s="31"/>
      <c r="L3445" s="15">
        <v>150</v>
      </c>
      <c r="M3445" s="17">
        <f t="shared" si="53"/>
        <v>13041</v>
      </c>
      <c r="N3445" s="25" t="s">
        <v>20</v>
      </c>
    </row>
    <row r="3446" s="3" customFormat="1" customHeight="1" spans="1:14">
      <c r="A3446" s="14">
        <v>3442</v>
      </c>
      <c r="B3446" s="31">
        <v>1610529</v>
      </c>
      <c r="C3446" s="15" t="s">
        <v>5768</v>
      </c>
      <c r="D3446" s="15" t="s">
        <v>213</v>
      </c>
      <c r="E3446" s="16" t="s">
        <v>5769</v>
      </c>
      <c r="F3446" s="15" t="s">
        <v>1026</v>
      </c>
      <c r="G3446" s="17">
        <v>112.53</v>
      </c>
      <c r="H3446" s="17">
        <v>545076</v>
      </c>
      <c r="I3446" s="26">
        <v>557573</v>
      </c>
      <c r="J3446" s="17">
        <v>7972.47</v>
      </c>
      <c r="K3446" s="31" t="s">
        <v>48</v>
      </c>
      <c r="L3446" s="15">
        <v>300</v>
      </c>
      <c r="M3446" s="17">
        <f t="shared" si="53"/>
        <v>33759</v>
      </c>
      <c r="N3446" s="25" t="s">
        <v>20</v>
      </c>
    </row>
    <row r="3447" s="3" customFormat="1" customHeight="1" spans="1:14">
      <c r="A3447" s="14">
        <v>3443</v>
      </c>
      <c r="B3447" s="31">
        <v>1616295</v>
      </c>
      <c r="C3447" s="15" t="s">
        <v>113</v>
      </c>
      <c r="D3447" s="15" t="s">
        <v>22</v>
      </c>
      <c r="E3447" s="16" t="s">
        <v>766</v>
      </c>
      <c r="F3447" s="15" t="s">
        <v>207</v>
      </c>
      <c r="G3447" s="17">
        <v>125.75</v>
      </c>
      <c r="H3447" s="17">
        <v>505098</v>
      </c>
      <c r="I3447" s="26">
        <v>505821</v>
      </c>
      <c r="J3447" s="17">
        <v>7587.31</v>
      </c>
      <c r="K3447" s="31"/>
      <c r="L3447" s="15">
        <v>150</v>
      </c>
      <c r="M3447" s="17">
        <f t="shared" si="53"/>
        <v>18862.5</v>
      </c>
      <c r="N3447" s="25" t="s">
        <v>20</v>
      </c>
    </row>
    <row r="3448" s="3" customFormat="1" customHeight="1" spans="1:14">
      <c r="A3448" s="14">
        <v>3444</v>
      </c>
      <c r="B3448" s="51">
        <v>1605031</v>
      </c>
      <c r="C3448" s="15" t="s">
        <v>5770</v>
      </c>
      <c r="D3448" s="15" t="s">
        <v>213</v>
      </c>
      <c r="E3448" s="16" t="s">
        <v>5771</v>
      </c>
      <c r="F3448" s="15" t="s">
        <v>5772</v>
      </c>
      <c r="G3448" s="17">
        <v>114.74</v>
      </c>
      <c r="H3448" s="17">
        <v>640000</v>
      </c>
      <c r="I3448" s="26">
        <v>654670</v>
      </c>
      <c r="J3448" s="17">
        <v>9495.28</v>
      </c>
      <c r="K3448" s="31" t="s">
        <v>58</v>
      </c>
      <c r="L3448" s="15">
        <v>300</v>
      </c>
      <c r="M3448" s="17">
        <f t="shared" si="53"/>
        <v>34422</v>
      </c>
      <c r="N3448" s="25" t="s">
        <v>20</v>
      </c>
    </row>
    <row r="3449" s="3" customFormat="1" customHeight="1" spans="1:14">
      <c r="A3449" s="14">
        <v>3445</v>
      </c>
      <c r="B3449" s="31">
        <v>1612403</v>
      </c>
      <c r="C3449" s="15" t="s">
        <v>5773</v>
      </c>
      <c r="D3449" s="15" t="s">
        <v>22</v>
      </c>
      <c r="E3449" s="16" t="s">
        <v>4726</v>
      </c>
      <c r="F3449" s="15" t="s">
        <v>308</v>
      </c>
      <c r="G3449" s="17">
        <v>112.8</v>
      </c>
      <c r="H3449" s="17">
        <v>405329</v>
      </c>
      <c r="I3449" s="26" t="s">
        <v>5774</v>
      </c>
      <c r="J3449" s="17">
        <v>6084.78</v>
      </c>
      <c r="K3449" s="31"/>
      <c r="L3449" s="15">
        <v>150</v>
      </c>
      <c r="M3449" s="17">
        <f t="shared" si="53"/>
        <v>16920</v>
      </c>
      <c r="N3449" s="25" t="s">
        <v>20</v>
      </c>
    </row>
    <row r="3450" s="3" customFormat="1" customHeight="1" spans="1:14">
      <c r="A3450" s="14">
        <v>3446</v>
      </c>
      <c r="B3450" s="31">
        <v>1611002</v>
      </c>
      <c r="C3450" s="15" t="s">
        <v>5775</v>
      </c>
      <c r="D3450" s="15" t="s">
        <v>22</v>
      </c>
      <c r="E3450" s="16" t="s">
        <v>5125</v>
      </c>
      <c r="F3450" s="15" t="s">
        <v>410</v>
      </c>
      <c r="G3450" s="17">
        <v>112.8</v>
      </c>
      <c r="H3450" s="17">
        <v>401117</v>
      </c>
      <c r="I3450" s="26" t="s">
        <v>2203</v>
      </c>
      <c r="J3450" s="17">
        <v>6021.56</v>
      </c>
      <c r="K3450" s="31"/>
      <c r="L3450" s="15">
        <v>150</v>
      </c>
      <c r="M3450" s="17">
        <f t="shared" si="53"/>
        <v>16920</v>
      </c>
      <c r="N3450" s="25" t="s">
        <v>20</v>
      </c>
    </row>
    <row r="3451" s="3" customFormat="1" customHeight="1" spans="1:14">
      <c r="A3451" s="14">
        <v>3447</v>
      </c>
      <c r="B3451" s="31">
        <v>1610227</v>
      </c>
      <c r="C3451" s="15" t="s">
        <v>5776</v>
      </c>
      <c r="D3451" s="15" t="s">
        <v>22</v>
      </c>
      <c r="E3451" s="16" t="s">
        <v>5777</v>
      </c>
      <c r="F3451" s="15" t="s">
        <v>410</v>
      </c>
      <c r="G3451" s="17">
        <v>112.8</v>
      </c>
      <c r="H3451" s="17">
        <v>401117</v>
      </c>
      <c r="I3451" s="26" t="s">
        <v>2203</v>
      </c>
      <c r="J3451" s="17">
        <v>6021.56</v>
      </c>
      <c r="K3451" s="31"/>
      <c r="L3451" s="15">
        <v>150</v>
      </c>
      <c r="M3451" s="17">
        <f t="shared" ref="M3451:M3514" si="54">L3451*G3451</f>
        <v>16920</v>
      </c>
      <c r="N3451" s="25" t="s">
        <v>20</v>
      </c>
    </row>
    <row r="3452" s="3" customFormat="1" customHeight="1" spans="1:14">
      <c r="A3452" s="14">
        <v>3448</v>
      </c>
      <c r="B3452" s="33">
        <v>1608636</v>
      </c>
      <c r="C3452" s="34" t="s">
        <v>5778</v>
      </c>
      <c r="D3452" s="15" t="s">
        <v>22</v>
      </c>
      <c r="E3452" s="59" t="s">
        <v>5779</v>
      </c>
      <c r="F3452" s="34" t="s">
        <v>410</v>
      </c>
      <c r="G3452" s="35">
        <v>116.44</v>
      </c>
      <c r="H3452" s="35">
        <v>414061</v>
      </c>
      <c r="I3452" s="26" t="s">
        <v>3703</v>
      </c>
      <c r="J3452" s="17">
        <v>6235.98</v>
      </c>
      <c r="K3452" s="33"/>
      <c r="L3452" s="34">
        <v>150</v>
      </c>
      <c r="M3452" s="17">
        <f t="shared" si="54"/>
        <v>17466</v>
      </c>
      <c r="N3452" s="25" t="s">
        <v>20</v>
      </c>
    </row>
    <row r="3453" s="3" customFormat="1" customHeight="1" spans="1:14">
      <c r="A3453" s="14">
        <v>3449</v>
      </c>
      <c r="B3453" s="31">
        <v>1612703</v>
      </c>
      <c r="C3453" s="15" t="s">
        <v>5780</v>
      </c>
      <c r="D3453" s="15" t="s">
        <v>50</v>
      </c>
      <c r="E3453" s="16" t="s">
        <v>4985</v>
      </c>
      <c r="F3453" s="15" t="s">
        <v>1923</v>
      </c>
      <c r="G3453" s="17">
        <v>83.34</v>
      </c>
      <c r="H3453" s="17">
        <v>354195</v>
      </c>
      <c r="I3453" s="26">
        <v>354492.5</v>
      </c>
      <c r="J3453" s="17">
        <v>3376.12</v>
      </c>
      <c r="K3453" s="31"/>
      <c r="L3453" s="15">
        <v>150</v>
      </c>
      <c r="M3453" s="17">
        <f t="shared" si="54"/>
        <v>12501</v>
      </c>
      <c r="N3453" s="25" t="s">
        <v>20</v>
      </c>
    </row>
    <row r="3454" s="3" customFormat="1" customHeight="1" spans="1:14">
      <c r="A3454" s="14">
        <v>3450</v>
      </c>
      <c r="B3454" s="31">
        <v>1615202</v>
      </c>
      <c r="C3454" s="15" t="s">
        <v>5781</v>
      </c>
      <c r="D3454" s="15" t="s">
        <v>22</v>
      </c>
      <c r="E3454" s="16" t="s">
        <v>2836</v>
      </c>
      <c r="F3454" s="15" t="s">
        <v>75</v>
      </c>
      <c r="G3454" s="17">
        <v>108.33</v>
      </c>
      <c r="H3454" s="17">
        <v>379386</v>
      </c>
      <c r="I3454" s="26" t="s">
        <v>5782</v>
      </c>
      <c r="J3454" s="17">
        <v>5700.76</v>
      </c>
      <c r="K3454" s="31"/>
      <c r="L3454" s="15">
        <v>150</v>
      </c>
      <c r="M3454" s="17">
        <f t="shared" si="54"/>
        <v>16249.5</v>
      </c>
      <c r="N3454" s="25" t="s">
        <v>20</v>
      </c>
    </row>
    <row r="3455" s="3" customFormat="1" customHeight="1" spans="1:14">
      <c r="A3455" s="14">
        <v>3451</v>
      </c>
      <c r="B3455" s="31">
        <v>1609511</v>
      </c>
      <c r="C3455" s="15" t="s">
        <v>5783</v>
      </c>
      <c r="D3455" s="15" t="s">
        <v>22</v>
      </c>
      <c r="E3455" s="16" t="s">
        <v>1493</v>
      </c>
      <c r="F3455" s="15" t="s">
        <v>138</v>
      </c>
      <c r="G3455" s="17">
        <v>105.1</v>
      </c>
      <c r="H3455" s="17">
        <v>369952</v>
      </c>
      <c r="I3455" s="26" t="s">
        <v>5784</v>
      </c>
      <c r="J3455" s="17">
        <v>5605.77</v>
      </c>
      <c r="K3455" s="31"/>
      <c r="L3455" s="15">
        <v>150</v>
      </c>
      <c r="M3455" s="17">
        <f t="shared" si="54"/>
        <v>15765</v>
      </c>
      <c r="N3455" s="25" t="s">
        <v>20</v>
      </c>
    </row>
    <row r="3456" s="3" customFormat="1" customHeight="1" spans="1:14">
      <c r="A3456" s="14">
        <v>3452</v>
      </c>
      <c r="B3456" s="31">
        <v>1610224</v>
      </c>
      <c r="C3456" s="15" t="s">
        <v>5785</v>
      </c>
      <c r="D3456" s="15" t="s">
        <v>5450</v>
      </c>
      <c r="E3456" s="16" t="s">
        <v>941</v>
      </c>
      <c r="F3456" s="15" t="s">
        <v>977</v>
      </c>
      <c r="G3456" s="17">
        <v>89.83</v>
      </c>
      <c r="H3456" s="17">
        <v>320000</v>
      </c>
      <c r="I3456" s="26">
        <v>322030.11</v>
      </c>
      <c r="J3456" s="17">
        <v>4600.44</v>
      </c>
      <c r="K3456" s="31"/>
      <c r="L3456" s="15">
        <v>150</v>
      </c>
      <c r="M3456" s="17">
        <f t="shared" si="54"/>
        <v>13474.5</v>
      </c>
      <c r="N3456" s="25" t="s">
        <v>20</v>
      </c>
    </row>
    <row r="3457" s="3" customFormat="1" customHeight="1" spans="1:14">
      <c r="A3457" s="14">
        <v>3453</v>
      </c>
      <c r="B3457" s="31">
        <v>1613508</v>
      </c>
      <c r="C3457" s="15" t="s">
        <v>5786</v>
      </c>
      <c r="D3457" s="15" t="s">
        <v>55</v>
      </c>
      <c r="E3457" s="16" t="s">
        <v>5787</v>
      </c>
      <c r="F3457" s="15" t="s">
        <v>977</v>
      </c>
      <c r="G3457" s="17">
        <v>160.73</v>
      </c>
      <c r="H3457" s="17">
        <v>887230</v>
      </c>
      <c r="I3457" s="26">
        <v>881102</v>
      </c>
      <c r="J3457" s="17">
        <v>12587.17</v>
      </c>
      <c r="K3457" s="31"/>
      <c r="L3457" s="15">
        <v>150</v>
      </c>
      <c r="M3457" s="17">
        <f t="shared" si="54"/>
        <v>24109.5</v>
      </c>
      <c r="N3457" s="25" t="s">
        <v>20</v>
      </c>
    </row>
    <row r="3458" s="3" customFormat="1" customHeight="1" spans="1:14">
      <c r="A3458" s="14">
        <v>3454</v>
      </c>
      <c r="B3458" s="31">
        <v>1608477</v>
      </c>
      <c r="C3458" s="15" t="s">
        <v>5788</v>
      </c>
      <c r="D3458" s="15" t="s">
        <v>55</v>
      </c>
      <c r="E3458" s="16" t="s">
        <v>2281</v>
      </c>
      <c r="F3458" s="15" t="s">
        <v>89</v>
      </c>
      <c r="G3458" s="17">
        <v>98.62</v>
      </c>
      <c r="H3458" s="17">
        <v>542796</v>
      </c>
      <c r="I3458" s="26">
        <v>546373</v>
      </c>
      <c r="J3458" s="17">
        <v>7805.34</v>
      </c>
      <c r="K3458" s="31"/>
      <c r="L3458" s="15">
        <v>150</v>
      </c>
      <c r="M3458" s="17">
        <f t="shared" si="54"/>
        <v>14793</v>
      </c>
      <c r="N3458" s="25" t="s">
        <v>20</v>
      </c>
    </row>
    <row r="3459" s="3" customFormat="1" customHeight="1" spans="1:14">
      <c r="A3459" s="14">
        <v>3455</v>
      </c>
      <c r="B3459" s="31">
        <v>1615780</v>
      </c>
      <c r="C3459" s="15" t="s">
        <v>5789</v>
      </c>
      <c r="D3459" s="15" t="s">
        <v>55</v>
      </c>
      <c r="E3459" s="16" t="s">
        <v>4372</v>
      </c>
      <c r="F3459" s="15" t="s">
        <v>182</v>
      </c>
      <c r="G3459" s="17">
        <v>97.49</v>
      </c>
      <c r="H3459" s="17">
        <v>544884</v>
      </c>
      <c r="I3459" s="26">
        <v>550026</v>
      </c>
      <c r="J3459" s="17">
        <v>7857.5</v>
      </c>
      <c r="K3459" s="31" t="s">
        <v>58</v>
      </c>
      <c r="L3459" s="15">
        <v>300</v>
      </c>
      <c r="M3459" s="17">
        <f t="shared" si="54"/>
        <v>29247</v>
      </c>
      <c r="N3459" s="25" t="s">
        <v>20</v>
      </c>
    </row>
    <row r="3460" s="3" customFormat="1" customHeight="1" spans="1:14">
      <c r="A3460" s="14">
        <v>3456</v>
      </c>
      <c r="B3460" s="31">
        <v>1609760</v>
      </c>
      <c r="C3460" s="15" t="s">
        <v>5790</v>
      </c>
      <c r="D3460" s="15" t="s">
        <v>22</v>
      </c>
      <c r="E3460" s="16" t="s">
        <v>162</v>
      </c>
      <c r="F3460" s="15" t="s">
        <v>2135</v>
      </c>
      <c r="G3460" s="17">
        <v>107.78</v>
      </c>
      <c r="H3460" s="17">
        <v>395674</v>
      </c>
      <c r="I3460" s="26" t="s">
        <v>5791</v>
      </c>
      <c r="J3460" s="17">
        <v>5945.58</v>
      </c>
      <c r="K3460" s="31"/>
      <c r="L3460" s="15">
        <v>150</v>
      </c>
      <c r="M3460" s="17">
        <f t="shared" si="54"/>
        <v>16167</v>
      </c>
      <c r="N3460" s="25" t="s">
        <v>20</v>
      </c>
    </row>
    <row r="3461" s="3" customFormat="1" customHeight="1" spans="1:14">
      <c r="A3461" s="14">
        <v>3457</v>
      </c>
      <c r="B3461" s="31">
        <v>1612238</v>
      </c>
      <c r="C3461" s="15" t="s">
        <v>5792</v>
      </c>
      <c r="D3461" s="15" t="s">
        <v>5207</v>
      </c>
      <c r="E3461" s="16" t="s">
        <v>620</v>
      </c>
      <c r="F3461" s="15" t="s">
        <v>160</v>
      </c>
      <c r="G3461" s="17">
        <v>91.86</v>
      </c>
      <c r="H3461" s="17">
        <v>376626</v>
      </c>
      <c r="I3461" s="26">
        <v>376421</v>
      </c>
      <c r="J3461" s="17">
        <v>5377.44</v>
      </c>
      <c r="K3461" s="31"/>
      <c r="L3461" s="15">
        <v>150</v>
      </c>
      <c r="M3461" s="17">
        <f t="shared" si="54"/>
        <v>13779</v>
      </c>
      <c r="N3461" s="25" t="s">
        <v>20</v>
      </c>
    </row>
    <row r="3462" s="3" customFormat="1" customHeight="1" spans="1:14">
      <c r="A3462" s="14">
        <v>3458</v>
      </c>
      <c r="B3462" s="31">
        <v>1611672</v>
      </c>
      <c r="C3462" s="15" t="s">
        <v>5793</v>
      </c>
      <c r="D3462" s="15" t="s">
        <v>22</v>
      </c>
      <c r="E3462" s="16" t="s">
        <v>5794</v>
      </c>
      <c r="F3462" s="15" t="s">
        <v>1249</v>
      </c>
      <c r="G3462" s="17">
        <v>107.78</v>
      </c>
      <c r="H3462" s="17">
        <v>379108</v>
      </c>
      <c r="I3462" s="26" t="s">
        <v>5795</v>
      </c>
      <c r="J3462" s="17">
        <v>5696.64</v>
      </c>
      <c r="K3462" s="31"/>
      <c r="L3462" s="15">
        <v>150</v>
      </c>
      <c r="M3462" s="17">
        <f t="shared" si="54"/>
        <v>16167</v>
      </c>
      <c r="N3462" s="25" t="s">
        <v>20</v>
      </c>
    </row>
    <row r="3463" s="3" customFormat="1" customHeight="1" spans="1:14">
      <c r="A3463" s="14">
        <v>3459</v>
      </c>
      <c r="B3463" s="15">
        <v>1610433</v>
      </c>
      <c r="C3463" s="15" t="s">
        <v>3079</v>
      </c>
      <c r="D3463" s="15" t="s">
        <v>5450</v>
      </c>
      <c r="E3463" s="16" t="s">
        <v>949</v>
      </c>
      <c r="F3463" s="15" t="s">
        <v>977</v>
      </c>
      <c r="G3463" s="17">
        <v>89.83</v>
      </c>
      <c r="H3463" s="26">
        <v>310839.5</v>
      </c>
      <c r="I3463" s="26">
        <v>310839.5</v>
      </c>
      <c r="J3463" s="17">
        <v>4440.56</v>
      </c>
      <c r="K3463" s="31"/>
      <c r="L3463" s="15">
        <v>150</v>
      </c>
      <c r="M3463" s="17">
        <f t="shared" si="54"/>
        <v>13474.5</v>
      </c>
      <c r="N3463" s="25" t="s">
        <v>20</v>
      </c>
    </row>
    <row r="3464" s="3" customFormat="1" customHeight="1" spans="1:14">
      <c r="A3464" s="14">
        <v>3460</v>
      </c>
      <c r="B3464" s="31">
        <v>1600899</v>
      </c>
      <c r="C3464" s="15" t="s">
        <v>5796</v>
      </c>
      <c r="D3464" s="15" t="s">
        <v>5359</v>
      </c>
      <c r="E3464" s="16" t="s">
        <v>1370</v>
      </c>
      <c r="F3464" s="15" t="s">
        <v>1799</v>
      </c>
      <c r="G3464" s="17">
        <v>135.16</v>
      </c>
      <c r="H3464" s="17">
        <v>636502</v>
      </c>
      <c r="I3464" s="26">
        <v>636502</v>
      </c>
      <c r="J3464" s="17">
        <v>9092.88</v>
      </c>
      <c r="K3464" s="31" t="s">
        <v>58</v>
      </c>
      <c r="L3464" s="15">
        <v>300</v>
      </c>
      <c r="M3464" s="17">
        <f t="shared" si="54"/>
        <v>40548</v>
      </c>
      <c r="N3464" s="25" t="s">
        <v>20</v>
      </c>
    </row>
    <row r="3465" s="3" customFormat="1" customHeight="1" spans="1:14">
      <c r="A3465" s="14">
        <v>3461</v>
      </c>
      <c r="B3465" s="31">
        <v>1601760</v>
      </c>
      <c r="C3465" s="15" t="s">
        <v>5797</v>
      </c>
      <c r="D3465" s="15" t="s">
        <v>55</v>
      </c>
      <c r="E3465" s="16" t="s">
        <v>287</v>
      </c>
      <c r="F3465" s="15" t="s">
        <v>68</v>
      </c>
      <c r="G3465" s="17">
        <v>160.73</v>
      </c>
      <c r="H3465" s="17">
        <v>787577</v>
      </c>
      <c r="I3465" s="26">
        <v>782138</v>
      </c>
      <c r="J3465" s="17">
        <v>11173.4</v>
      </c>
      <c r="K3465" s="31" t="s">
        <v>4153</v>
      </c>
      <c r="L3465" s="15">
        <v>250</v>
      </c>
      <c r="M3465" s="17">
        <f t="shared" si="54"/>
        <v>40182.5</v>
      </c>
      <c r="N3465" s="25" t="s">
        <v>20</v>
      </c>
    </row>
    <row r="3466" s="3" customFormat="1" customHeight="1" spans="1:14">
      <c r="A3466" s="14">
        <v>3462</v>
      </c>
      <c r="B3466" s="31">
        <v>1611121</v>
      </c>
      <c r="C3466" s="15" t="s">
        <v>5798</v>
      </c>
      <c r="D3466" s="15" t="s">
        <v>22</v>
      </c>
      <c r="E3466" s="16" t="s">
        <v>4933</v>
      </c>
      <c r="F3466" s="15" t="s">
        <v>218</v>
      </c>
      <c r="G3466" s="17">
        <v>116.44</v>
      </c>
      <c r="H3466" s="17">
        <v>405779</v>
      </c>
      <c r="I3466" s="26" t="s">
        <v>5799</v>
      </c>
      <c r="J3466" s="17">
        <v>6111.26</v>
      </c>
      <c r="K3466" s="31"/>
      <c r="L3466" s="15">
        <v>150</v>
      </c>
      <c r="M3466" s="17">
        <f t="shared" si="54"/>
        <v>17466</v>
      </c>
      <c r="N3466" s="25" t="s">
        <v>20</v>
      </c>
    </row>
    <row r="3467" s="3" customFormat="1" customHeight="1" spans="1:14">
      <c r="A3467" s="14">
        <v>3463</v>
      </c>
      <c r="B3467" s="31">
        <v>1602316</v>
      </c>
      <c r="C3467" s="15" t="s">
        <v>5800</v>
      </c>
      <c r="D3467" s="15" t="s">
        <v>22</v>
      </c>
      <c r="E3467" s="16" t="s">
        <v>573</v>
      </c>
      <c r="F3467" s="15" t="s">
        <v>5801</v>
      </c>
      <c r="G3467" s="17">
        <v>112.8</v>
      </c>
      <c r="H3467" s="17">
        <v>375787</v>
      </c>
      <c r="I3467" s="26">
        <v>376087</v>
      </c>
      <c r="J3467" s="17">
        <v>5641.3</v>
      </c>
      <c r="K3467" s="31"/>
      <c r="L3467" s="15">
        <v>150</v>
      </c>
      <c r="M3467" s="17">
        <f t="shared" si="54"/>
        <v>16920</v>
      </c>
      <c r="N3467" s="25" t="s">
        <v>20</v>
      </c>
    </row>
    <row r="3468" s="3" customFormat="1" customHeight="1" spans="1:14">
      <c r="A3468" s="14">
        <v>3464</v>
      </c>
      <c r="B3468" s="31">
        <v>1614340</v>
      </c>
      <c r="C3468" s="15" t="s">
        <v>5802</v>
      </c>
      <c r="D3468" s="15" t="s">
        <v>22</v>
      </c>
      <c r="E3468" s="16" t="s">
        <v>124</v>
      </c>
      <c r="F3468" s="15" t="s">
        <v>169</v>
      </c>
      <c r="G3468" s="17">
        <v>131.74</v>
      </c>
      <c r="H3468" s="17">
        <v>447644</v>
      </c>
      <c r="I3468" s="26">
        <v>446931</v>
      </c>
      <c r="J3468" s="17">
        <v>6703.96</v>
      </c>
      <c r="K3468" s="31" t="s">
        <v>201</v>
      </c>
      <c r="L3468" s="15">
        <v>300</v>
      </c>
      <c r="M3468" s="17">
        <f t="shared" si="54"/>
        <v>39522</v>
      </c>
      <c r="N3468" s="25" t="s">
        <v>20</v>
      </c>
    </row>
    <row r="3469" s="3" customFormat="1" customHeight="1" spans="1:14">
      <c r="A3469" s="14">
        <v>3465</v>
      </c>
      <c r="B3469" s="31">
        <v>1603174</v>
      </c>
      <c r="C3469" s="15" t="s">
        <v>5803</v>
      </c>
      <c r="D3469" s="15" t="s">
        <v>41</v>
      </c>
      <c r="E3469" s="16" t="s">
        <v>2862</v>
      </c>
      <c r="F3469" s="15" t="s">
        <v>43</v>
      </c>
      <c r="G3469" s="17">
        <v>117.47</v>
      </c>
      <c r="H3469" s="17">
        <v>649157</v>
      </c>
      <c r="I3469" s="26">
        <v>648604</v>
      </c>
      <c r="J3469" s="17">
        <v>8844.6</v>
      </c>
      <c r="K3469" s="31"/>
      <c r="L3469" s="15">
        <v>150</v>
      </c>
      <c r="M3469" s="17">
        <f t="shared" si="54"/>
        <v>17620.5</v>
      </c>
      <c r="N3469" s="25" t="s">
        <v>20</v>
      </c>
    </row>
    <row r="3470" s="3" customFormat="1" customHeight="1" spans="1:14">
      <c r="A3470" s="14">
        <v>3466</v>
      </c>
      <c r="B3470" s="31">
        <v>1606721</v>
      </c>
      <c r="C3470" s="15" t="s">
        <v>3513</v>
      </c>
      <c r="D3470" s="15" t="s">
        <v>5450</v>
      </c>
      <c r="E3470" s="16" t="s">
        <v>1006</v>
      </c>
      <c r="F3470" s="15" t="s">
        <v>61</v>
      </c>
      <c r="G3470" s="17">
        <v>91.65</v>
      </c>
      <c r="H3470" s="17">
        <v>316009</v>
      </c>
      <c r="I3470" s="26">
        <v>317974.3</v>
      </c>
      <c r="J3470" s="17">
        <v>4542.48</v>
      </c>
      <c r="K3470" s="31" t="s">
        <v>79</v>
      </c>
      <c r="L3470" s="15">
        <v>300</v>
      </c>
      <c r="M3470" s="17">
        <f t="shared" si="54"/>
        <v>27495</v>
      </c>
      <c r="N3470" s="25" t="s">
        <v>20</v>
      </c>
    </row>
    <row r="3471" s="3" customFormat="1" customHeight="1" spans="1:14">
      <c r="A3471" s="14">
        <v>3467</v>
      </c>
      <c r="B3471" s="31">
        <v>1609736</v>
      </c>
      <c r="C3471" s="15" t="s">
        <v>5804</v>
      </c>
      <c r="D3471" s="15" t="s">
        <v>22</v>
      </c>
      <c r="E3471" s="16" t="s">
        <v>5805</v>
      </c>
      <c r="F3471" s="15" t="s">
        <v>3512</v>
      </c>
      <c r="G3471" s="17">
        <v>107.78</v>
      </c>
      <c r="H3471" s="17">
        <v>394027</v>
      </c>
      <c r="I3471" s="26" t="s">
        <v>5806</v>
      </c>
      <c r="J3471" s="17">
        <v>5920.82</v>
      </c>
      <c r="K3471" s="31"/>
      <c r="L3471" s="15">
        <v>150</v>
      </c>
      <c r="M3471" s="17">
        <f t="shared" si="54"/>
        <v>16167</v>
      </c>
      <c r="N3471" s="25" t="s">
        <v>20</v>
      </c>
    </row>
    <row r="3472" s="3" customFormat="1" customHeight="1" spans="1:14">
      <c r="A3472" s="14">
        <v>3468</v>
      </c>
      <c r="B3472" s="31">
        <v>1614006</v>
      </c>
      <c r="C3472" s="15" t="s">
        <v>5807</v>
      </c>
      <c r="D3472" s="15" t="s">
        <v>22</v>
      </c>
      <c r="E3472" s="16" t="s">
        <v>5808</v>
      </c>
      <c r="F3472" s="15" t="s">
        <v>1249</v>
      </c>
      <c r="G3472" s="17">
        <v>105.1</v>
      </c>
      <c r="H3472" s="17">
        <v>390821</v>
      </c>
      <c r="I3472" s="26" t="s">
        <v>5809</v>
      </c>
      <c r="J3472" s="17">
        <v>5922</v>
      </c>
      <c r="K3472" s="31"/>
      <c r="L3472" s="15">
        <v>150</v>
      </c>
      <c r="M3472" s="17">
        <f t="shared" si="54"/>
        <v>15765</v>
      </c>
      <c r="N3472" s="25" t="s">
        <v>20</v>
      </c>
    </row>
    <row r="3473" s="3" customFormat="1" customHeight="1" spans="1:14">
      <c r="A3473" s="14">
        <v>3469</v>
      </c>
      <c r="B3473" s="31">
        <v>1608831</v>
      </c>
      <c r="C3473" s="15" t="s">
        <v>5057</v>
      </c>
      <c r="D3473" s="15" t="s">
        <v>22</v>
      </c>
      <c r="E3473" s="16" t="s">
        <v>1133</v>
      </c>
      <c r="F3473" s="15" t="s">
        <v>326</v>
      </c>
      <c r="G3473" s="17">
        <v>116.44</v>
      </c>
      <c r="H3473" s="17">
        <v>430334</v>
      </c>
      <c r="I3473" s="26" t="s">
        <v>5810</v>
      </c>
      <c r="J3473" s="17">
        <v>6481.06</v>
      </c>
      <c r="K3473" s="31"/>
      <c r="L3473" s="15">
        <v>150</v>
      </c>
      <c r="M3473" s="17">
        <f t="shared" si="54"/>
        <v>17466</v>
      </c>
      <c r="N3473" s="25" t="s">
        <v>20</v>
      </c>
    </row>
    <row r="3474" s="3" customFormat="1" customHeight="1" spans="1:14">
      <c r="A3474" s="14">
        <v>3470</v>
      </c>
      <c r="B3474" s="31">
        <v>1614352</v>
      </c>
      <c r="C3474" s="15" t="s">
        <v>5811</v>
      </c>
      <c r="D3474" s="15" t="s">
        <v>22</v>
      </c>
      <c r="E3474" s="16" t="s">
        <v>4497</v>
      </c>
      <c r="F3474" s="15" t="s">
        <v>222</v>
      </c>
      <c r="G3474" s="17">
        <v>107.78</v>
      </c>
      <c r="H3474" s="17">
        <v>379386</v>
      </c>
      <c r="I3474" s="26" t="s">
        <v>5648</v>
      </c>
      <c r="J3474" s="17">
        <v>5700.8</v>
      </c>
      <c r="K3474" s="31" t="s">
        <v>48</v>
      </c>
      <c r="L3474" s="15">
        <v>300</v>
      </c>
      <c r="M3474" s="17">
        <f t="shared" si="54"/>
        <v>32334</v>
      </c>
      <c r="N3474" s="25" t="s">
        <v>20</v>
      </c>
    </row>
    <row r="3475" s="3" customFormat="1" customHeight="1" spans="1:14">
      <c r="A3475" s="14">
        <v>3471</v>
      </c>
      <c r="B3475" s="31">
        <v>1615570</v>
      </c>
      <c r="C3475" s="15" t="s">
        <v>5812</v>
      </c>
      <c r="D3475" s="15" t="s">
        <v>22</v>
      </c>
      <c r="E3475" s="16" t="s">
        <v>5813</v>
      </c>
      <c r="F3475" s="15" t="s">
        <v>1140</v>
      </c>
      <c r="G3475" s="17">
        <v>107.78</v>
      </c>
      <c r="H3475" s="17">
        <v>396612</v>
      </c>
      <c r="I3475" s="26" t="s">
        <v>5814</v>
      </c>
      <c r="J3475" s="17">
        <v>5959.66</v>
      </c>
      <c r="K3475" s="31" t="s">
        <v>58</v>
      </c>
      <c r="L3475" s="15">
        <v>300</v>
      </c>
      <c r="M3475" s="17">
        <f t="shared" si="54"/>
        <v>32334</v>
      </c>
      <c r="N3475" s="25" t="s">
        <v>20</v>
      </c>
    </row>
    <row r="3476" s="3" customFormat="1" customHeight="1" spans="1:14">
      <c r="A3476" s="14">
        <v>3472</v>
      </c>
      <c r="B3476" s="31">
        <v>1602313</v>
      </c>
      <c r="C3476" s="15" t="s">
        <v>5815</v>
      </c>
      <c r="D3476" s="15" t="s">
        <v>22</v>
      </c>
      <c r="E3476" s="16" t="s">
        <v>2862</v>
      </c>
      <c r="F3476" s="15" t="s">
        <v>2338</v>
      </c>
      <c r="G3476" s="17">
        <v>121.04</v>
      </c>
      <c r="H3476" s="17">
        <v>433917</v>
      </c>
      <c r="I3476" s="26" t="s">
        <v>5816</v>
      </c>
      <c r="J3476" s="17">
        <v>8688.38</v>
      </c>
      <c r="K3476" s="31"/>
      <c r="L3476" s="15">
        <v>150</v>
      </c>
      <c r="M3476" s="17">
        <f t="shared" si="54"/>
        <v>18156</v>
      </c>
      <c r="N3476" s="25" t="s">
        <v>20</v>
      </c>
    </row>
    <row r="3477" s="3" customFormat="1" customHeight="1" spans="1:14">
      <c r="A3477" s="14">
        <v>3473</v>
      </c>
      <c r="B3477" s="31">
        <v>1611677</v>
      </c>
      <c r="C3477" s="15" t="s">
        <v>5817</v>
      </c>
      <c r="D3477" s="15" t="s">
        <v>22</v>
      </c>
      <c r="E3477" s="16" t="s">
        <v>5639</v>
      </c>
      <c r="F3477" s="15" t="s">
        <v>407</v>
      </c>
      <c r="G3477" s="17">
        <v>116.44</v>
      </c>
      <c r="H3477" s="17">
        <v>414061</v>
      </c>
      <c r="I3477" s="26" t="s">
        <v>4324</v>
      </c>
      <c r="J3477" s="17">
        <v>6235.98</v>
      </c>
      <c r="K3477" s="31"/>
      <c r="L3477" s="15">
        <v>150</v>
      </c>
      <c r="M3477" s="17">
        <f t="shared" si="54"/>
        <v>17466</v>
      </c>
      <c r="N3477" s="25" t="s">
        <v>20</v>
      </c>
    </row>
    <row r="3478" s="3" customFormat="1" customHeight="1" spans="1:14">
      <c r="A3478" s="14">
        <v>3474</v>
      </c>
      <c r="B3478" s="31">
        <v>1602843</v>
      </c>
      <c r="C3478" s="15" t="s">
        <v>5252</v>
      </c>
      <c r="D3478" s="15" t="s">
        <v>213</v>
      </c>
      <c r="E3478" s="16" t="s">
        <v>5818</v>
      </c>
      <c r="F3478" s="15" t="s">
        <v>251</v>
      </c>
      <c r="G3478" s="17">
        <v>66.23</v>
      </c>
      <c r="H3478" s="17">
        <v>309475</v>
      </c>
      <c r="I3478" s="26">
        <v>309195</v>
      </c>
      <c r="J3478" s="17">
        <v>3091.95</v>
      </c>
      <c r="K3478" s="31"/>
      <c r="L3478" s="15">
        <v>150</v>
      </c>
      <c r="M3478" s="17">
        <f t="shared" si="54"/>
        <v>9934.5</v>
      </c>
      <c r="N3478" s="25" t="s">
        <v>20</v>
      </c>
    </row>
    <row r="3479" s="3" customFormat="1" customHeight="1" spans="1:14">
      <c r="A3479" s="14">
        <v>3475</v>
      </c>
      <c r="B3479" s="31">
        <v>1608001</v>
      </c>
      <c r="C3479" s="15" t="s">
        <v>5819</v>
      </c>
      <c r="D3479" s="15" t="s">
        <v>22</v>
      </c>
      <c r="E3479" s="16" t="s">
        <v>862</v>
      </c>
      <c r="F3479" s="15" t="s">
        <v>1343</v>
      </c>
      <c r="G3479" s="17">
        <v>121.04</v>
      </c>
      <c r="H3479" s="17">
        <v>423022</v>
      </c>
      <c r="I3479" s="26" t="s">
        <v>5820</v>
      </c>
      <c r="J3479" s="17">
        <v>6352.66</v>
      </c>
      <c r="K3479" s="31"/>
      <c r="L3479" s="15">
        <v>150</v>
      </c>
      <c r="M3479" s="17">
        <f t="shared" si="54"/>
        <v>18156</v>
      </c>
      <c r="N3479" s="25" t="s">
        <v>20</v>
      </c>
    </row>
    <row r="3480" s="3" customFormat="1" customHeight="1" spans="1:14">
      <c r="A3480" s="14">
        <v>3476</v>
      </c>
      <c r="B3480" s="31">
        <v>1604424</v>
      </c>
      <c r="C3480" s="15" t="s">
        <v>5821</v>
      </c>
      <c r="D3480" s="15" t="s">
        <v>22</v>
      </c>
      <c r="E3480" s="16" t="s">
        <v>2124</v>
      </c>
      <c r="F3480" s="15" t="s">
        <v>1195</v>
      </c>
      <c r="G3480" s="17">
        <v>86.71</v>
      </c>
      <c r="H3480" s="17">
        <v>336482</v>
      </c>
      <c r="I3480" s="26" t="s">
        <v>5822</v>
      </c>
      <c r="J3480" s="17">
        <v>3381.89</v>
      </c>
      <c r="K3480" s="31" t="s">
        <v>58</v>
      </c>
      <c r="L3480" s="15">
        <v>300</v>
      </c>
      <c r="M3480" s="17">
        <f t="shared" si="54"/>
        <v>26013</v>
      </c>
      <c r="N3480" s="25" t="s">
        <v>20</v>
      </c>
    </row>
    <row r="3481" s="3" customFormat="1" customHeight="1" spans="1:14">
      <c r="A3481" s="14">
        <v>3477</v>
      </c>
      <c r="B3481" s="31">
        <v>1609126</v>
      </c>
      <c r="C3481" s="15" t="s">
        <v>5823</v>
      </c>
      <c r="D3481" s="15" t="s">
        <v>5450</v>
      </c>
      <c r="E3481" s="16" t="s">
        <v>903</v>
      </c>
      <c r="F3481" s="15" t="s">
        <v>977</v>
      </c>
      <c r="G3481" s="17">
        <v>89.83</v>
      </c>
      <c r="H3481" s="17">
        <v>307000</v>
      </c>
      <c r="I3481" s="26">
        <v>308948.01</v>
      </c>
      <c r="J3481" s="17">
        <v>4413.54</v>
      </c>
      <c r="K3481" s="31"/>
      <c r="L3481" s="15">
        <v>150</v>
      </c>
      <c r="M3481" s="17">
        <f t="shared" si="54"/>
        <v>13474.5</v>
      </c>
      <c r="N3481" s="25" t="s">
        <v>20</v>
      </c>
    </row>
    <row r="3482" s="3" customFormat="1" customHeight="1" spans="1:14">
      <c r="A3482" s="14">
        <v>3478</v>
      </c>
      <c r="B3482" s="31">
        <v>1615234</v>
      </c>
      <c r="C3482" s="15" t="s">
        <v>5824</v>
      </c>
      <c r="D3482" s="15" t="s">
        <v>213</v>
      </c>
      <c r="E3482" s="16" t="s">
        <v>5825</v>
      </c>
      <c r="F3482" s="15" t="s">
        <v>222</v>
      </c>
      <c r="G3482" s="17">
        <v>72.15</v>
      </c>
      <c r="H3482" s="17">
        <v>341601</v>
      </c>
      <c r="I3482" s="26">
        <v>352539</v>
      </c>
      <c r="J3482" s="17">
        <v>3357.52</v>
      </c>
      <c r="K3482" s="31"/>
      <c r="L3482" s="15">
        <v>150</v>
      </c>
      <c r="M3482" s="17">
        <f t="shared" si="54"/>
        <v>10822.5</v>
      </c>
      <c r="N3482" s="25" t="s">
        <v>20</v>
      </c>
    </row>
    <row r="3483" s="3" customFormat="1" customHeight="1" spans="1:14">
      <c r="A3483" s="14">
        <v>3479</v>
      </c>
      <c r="B3483" s="31">
        <v>1607138</v>
      </c>
      <c r="C3483" s="15" t="s">
        <v>5826</v>
      </c>
      <c r="D3483" s="15" t="s">
        <v>22</v>
      </c>
      <c r="E3483" s="16" t="s">
        <v>5827</v>
      </c>
      <c r="F3483" s="15" t="s">
        <v>1538</v>
      </c>
      <c r="G3483" s="17">
        <v>105.12</v>
      </c>
      <c r="H3483" s="17">
        <v>394843</v>
      </c>
      <c r="I3483" s="26" t="s">
        <v>5828</v>
      </c>
      <c r="J3483" s="17">
        <v>5981.8</v>
      </c>
      <c r="K3483" s="31" t="s">
        <v>79</v>
      </c>
      <c r="L3483" s="15">
        <v>300</v>
      </c>
      <c r="M3483" s="17">
        <f t="shared" si="54"/>
        <v>31536</v>
      </c>
      <c r="N3483" s="25" t="s">
        <v>20</v>
      </c>
    </row>
    <row r="3484" s="3" customFormat="1" customHeight="1" spans="1:14">
      <c r="A3484" s="14">
        <v>3480</v>
      </c>
      <c r="B3484" s="31">
        <v>1611985</v>
      </c>
      <c r="C3484" s="15" t="s">
        <v>5829</v>
      </c>
      <c r="D3484" s="15" t="s">
        <v>5450</v>
      </c>
      <c r="E3484" s="16" t="s">
        <v>976</v>
      </c>
      <c r="F3484" s="15" t="s">
        <v>61</v>
      </c>
      <c r="G3484" s="17">
        <v>107.02</v>
      </c>
      <c r="H3484" s="17">
        <v>373000</v>
      </c>
      <c r="I3484" s="26">
        <v>375300.33</v>
      </c>
      <c r="J3484" s="17">
        <v>5361.44</v>
      </c>
      <c r="K3484" s="31"/>
      <c r="L3484" s="15">
        <v>150</v>
      </c>
      <c r="M3484" s="17">
        <f t="shared" si="54"/>
        <v>16053</v>
      </c>
      <c r="N3484" s="25" t="s">
        <v>20</v>
      </c>
    </row>
    <row r="3485" s="3" customFormat="1" customHeight="1" spans="1:14">
      <c r="A3485" s="14">
        <v>3481</v>
      </c>
      <c r="B3485" s="31">
        <v>1611945</v>
      </c>
      <c r="C3485" s="15" t="s">
        <v>5830</v>
      </c>
      <c r="D3485" s="15" t="s">
        <v>5450</v>
      </c>
      <c r="E3485" s="16" t="s">
        <v>780</v>
      </c>
      <c r="F3485" s="15" t="s">
        <v>61</v>
      </c>
      <c r="G3485" s="17">
        <v>91.65</v>
      </c>
      <c r="H3485" s="17">
        <v>321000</v>
      </c>
      <c r="I3485" s="26">
        <v>322995.94</v>
      </c>
      <c r="J3485" s="17">
        <v>4614.23</v>
      </c>
      <c r="K3485" s="31"/>
      <c r="L3485" s="15">
        <v>150</v>
      </c>
      <c r="M3485" s="17">
        <f t="shared" si="54"/>
        <v>13747.5</v>
      </c>
      <c r="N3485" s="25" t="s">
        <v>20</v>
      </c>
    </row>
    <row r="3486" s="3" customFormat="1" customHeight="1" spans="1:14">
      <c r="A3486" s="14">
        <v>3482</v>
      </c>
      <c r="B3486" s="31">
        <v>1611127</v>
      </c>
      <c r="C3486" s="15" t="s">
        <v>5831</v>
      </c>
      <c r="D3486" s="15" t="s">
        <v>22</v>
      </c>
      <c r="E3486" s="16" t="s">
        <v>4390</v>
      </c>
      <c r="F3486" s="15" t="s">
        <v>402</v>
      </c>
      <c r="G3486" s="17">
        <v>105.1</v>
      </c>
      <c r="H3486" s="17">
        <v>384418</v>
      </c>
      <c r="I3486" s="26">
        <v>388332</v>
      </c>
      <c r="J3486" s="17">
        <v>5824.98</v>
      </c>
      <c r="K3486" s="31" t="s">
        <v>58</v>
      </c>
      <c r="L3486" s="15">
        <v>300</v>
      </c>
      <c r="M3486" s="17">
        <f t="shared" si="54"/>
        <v>31530</v>
      </c>
      <c r="N3486" s="25" t="s">
        <v>20</v>
      </c>
    </row>
    <row r="3487" s="3" customFormat="1" customHeight="1" spans="1:14">
      <c r="A3487" s="14">
        <v>3483</v>
      </c>
      <c r="B3487" s="31">
        <v>1612510</v>
      </c>
      <c r="C3487" s="15" t="s">
        <v>5832</v>
      </c>
      <c r="D3487" s="15" t="s">
        <v>70</v>
      </c>
      <c r="E3487" s="16" t="s">
        <v>5833</v>
      </c>
      <c r="F3487" s="15" t="s">
        <v>1249</v>
      </c>
      <c r="G3487" s="17">
        <v>87.79</v>
      </c>
      <c r="H3487" s="17">
        <v>573855</v>
      </c>
      <c r="I3487" s="26">
        <v>591046</v>
      </c>
      <c r="J3487" s="17">
        <v>8443.52</v>
      </c>
      <c r="K3487" s="31" t="s">
        <v>48</v>
      </c>
      <c r="L3487" s="15">
        <v>300</v>
      </c>
      <c r="M3487" s="17">
        <f t="shared" si="54"/>
        <v>26337</v>
      </c>
      <c r="N3487" s="25" t="s">
        <v>20</v>
      </c>
    </row>
    <row r="3488" s="3" customFormat="1" customHeight="1" spans="1:14">
      <c r="A3488" s="14">
        <v>3484</v>
      </c>
      <c r="B3488" s="31">
        <v>1605908</v>
      </c>
      <c r="C3488" s="15" t="s">
        <v>5834</v>
      </c>
      <c r="D3488" s="15" t="s">
        <v>32</v>
      </c>
      <c r="E3488" s="16" t="s">
        <v>2353</v>
      </c>
      <c r="F3488" s="15" t="s">
        <v>1026</v>
      </c>
      <c r="G3488" s="17">
        <v>55.43</v>
      </c>
      <c r="H3488" s="17">
        <v>353264</v>
      </c>
      <c r="I3488" s="26" t="s">
        <v>5835</v>
      </c>
      <c r="J3488" s="17">
        <v>3384.32</v>
      </c>
      <c r="K3488" s="31"/>
      <c r="L3488" s="15">
        <v>150</v>
      </c>
      <c r="M3488" s="17">
        <f t="shared" si="54"/>
        <v>8314.5</v>
      </c>
      <c r="N3488" s="25" t="s">
        <v>20</v>
      </c>
    </row>
    <row r="3489" s="3" customFormat="1" customHeight="1" spans="1:14">
      <c r="A3489" s="14">
        <v>3485</v>
      </c>
      <c r="B3489" s="31">
        <v>1612654</v>
      </c>
      <c r="C3489" s="15" t="s">
        <v>5836</v>
      </c>
      <c r="D3489" s="15" t="s">
        <v>41</v>
      </c>
      <c r="E3489" s="16" t="s">
        <v>918</v>
      </c>
      <c r="F3489" s="15" t="s">
        <v>1119</v>
      </c>
      <c r="G3489" s="17">
        <v>141.69</v>
      </c>
      <c r="H3489" s="17">
        <v>821717</v>
      </c>
      <c r="I3489" s="26">
        <v>820963</v>
      </c>
      <c r="J3489" s="17">
        <v>11194.95</v>
      </c>
      <c r="K3489" s="31"/>
      <c r="L3489" s="15">
        <v>150</v>
      </c>
      <c r="M3489" s="17">
        <f t="shared" si="54"/>
        <v>21253.5</v>
      </c>
      <c r="N3489" s="25" t="s">
        <v>20</v>
      </c>
    </row>
    <row r="3490" s="3" customFormat="1" customHeight="1" spans="1:14">
      <c r="A3490" s="14">
        <v>3486</v>
      </c>
      <c r="B3490" s="31">
        <v>1608723</v>
      </c>
      <c r="C3490" s="15" t="s">
        <v>5837</v>
      </c>
      <c r="D3490" s="15" t="s">
        <v>41</v>
      </c>
      <c r="E3490" s="16" t="s">
        <v>509</v>
      </c>
      <c r="F3490" s="15" t="s">
        <v>1775</v>
      </c>
      <c r="G3490" s="17">
        <v>117.47</v>
      </c>
      <c r="H3490" s="17">
        <v>654536</v>
      </c>
      <c r="I3490" s="26">
        <v>653979</v>
      </c>
      <c r="J3490" s="17">
        <v>8917.9</v>
      </c>
      <c r="K3490" s="31" t="s">
        <v>58</v>
      </c>
      <c r="L3490" s="15">
        <v>300</v>
      </c>
      <c r="M3490" s="17">
        <f t="shared" si="54"/>
        <v>35241</v>
      </c>
      <c r="N3490" s="25" t="s">
        <v>20</v>
      </c>
    </row>
    <row r="3491" s="3" customFormat="1" customHeight="1" spans="1:15">
      <c r="A3491" s="14">
        <v>3487</v>
      </c>
      <c r="B3491" s="31">
        <v>1612457</v>
      </c>
      <c r="C3491" s="15" t="s">
        <v>5838</v>
      </c>
      <c r="D3491" s="15" t="s">
        <v>50</v>
      </c>
      <c r="E3491" s="16" t="s">
        <v>4130</v>
      </c>
      <c r="F3491" s="15" t="s">
        <v>415</v>
      </c>
      <c r="G3491" s="17">
        <v>115.96</v>
      </c>
      <c r="H3491" s="17">
        <v>487032</v>
      </c>
      <c r="I3491" s="26">
        <v>488334</v>
      </c>
      <c r="J3491" s="17">
        <v>6976.2</v>
      </c>
      <c r="K3491" s="31"/>
      <c r="L3491" s="15">
        <v>150</v>
      </c>
      <c r="M3491" s="17">
        <f t="shared" si="54"/>
        <v>17394</v>
      </c>
      <c r="N3491" s="25" t="s">
        <v>20</v>
      </c>
      <c r="O3491" s="5"/>
    </row>
    <row r="3492" s="3" customFormat="1" customHeight="1" spans="1:14">
      <c r="A3492" s="14">
        <v>3488</v>
      </c>
      <c r="B3492" s="31">
        <v>1604576</v>
      </c>
      <c r="C3492" s="15" t="s">
        <v>5839</v>
      </c>
      <c r="D3492" s="15" t="s">
        <v>213</v>
      </c>
      <c r="E3492" s="16" t="s">
        <v>5840</v>
      </c>
      <c r="F3492" s="15" t="s">
        <v>336</v>
      </c>
      <c r="G3492" s="17">
        <v>116.51</v>
      </c>
      <c r="H3492" s="17">
        <v>592233</v>
      </c>
      <c r="I3492" s="26">
        <v>595385</v>
      </c>
      <c r="J3492" s="17">
        <v>11340.66</v>
      </c>
      <c r="K3492" s="31"/>
      <c r="L3492" s="15">
        <v>150</v>
      </c>
      <c r="M3492" s="17">
        <f t="shared" si="54"/>
        <v>17476.5</v>
      </c>
      <c r="N3492" s="25" t="s">
        <v>20</v>
      </c>
    </row>
    <row r="3493" s="3" customFormat="1" customHeight="1" spans="1:14">
      <c r="A3493" s="14">
        <v>3489</v>
      </c>
      <c r="B3493" s="31">
        <v>1605311</v>
      </c>
      <c r="C3493" s="15" t="s">
        <v>5841</v>
      </c>
      <c r="D3493" s="15" t="s">
        <v>41</v>
      </c>
      <c r="E3493" s="16" t="s">
        <v>478</v>
      </c>
      <c r="F3493" s="15" t="s">
        <v>43</v>
      </c>
      <c r="G3493" s="17">
        <v>99.39</v>
      </c>
      <c r="H3493" s="17">
        <v>517428</v>
      </c>
      <c r="I3493" s="26">
        <v>517012</v>
      </c>
      <c r="J3493" s="17">
        <v>7050.17</v>
      </c>
      <c r="K3493" s="31" t="s">
        <v>58</v>
      </c>
      <c r="L3493" s="15">
        <v>300</v>
      </c>
      <c r="M3493" s="17">
        <f t="shared" si="54"/>
        <v>29817</v>
      </c>
      <c r="N3493" s="25" t="s">
        <v>20</v>
      </c>
    </row>
    <row r="3494" s="3" customFormat="1" customHeight="1" spans="1:14">
      <c r="A3494" s="14">
        <v>3490</v>
      </c>
      <c r="B3494" s="31">
        <v>1611966</v>
      </c>
      <c r="C3494" s="15" t="s">
        <v>5842</v>
      </c>
      <c r="D3494" s="15" t="s">
        <v>5450</v>
      </c>
      <c r="E3494" s="16" t="s">
        <v>868</v>
      </c>
      <c r="F3494" s="15" t="s">
        <v>61</v>
      </c>
      <c r="G3494" s="17">
        <v>91.65</v>
      </c>
      <c r="H3494" s="17">
        <v>322000</v>
      </c>
      <c r="I3494" s="26">
        <v>324002.98</v>
      </c>
      <c r="J3494" s="17">
        <v>4628.61</v>
      </c>
      <c r="K3494" s="31"/>
      <c r="L3494" s="15">
        <v>150</v>
      </c>
      <c r="M3494" s="17">
        <f t="shared" si="54"/>
        <v>13747.5</v>
      </c>
      <c r="N3494" s="25" t="s">
        <v>20</v>
      </c>
    </row>
    <row r="3495" s="3" customFormat="1" customHeight="1" spans="1:14">
      <c r="A3495" s="14">
        <v>3491</v>
      </c>
      <c r="B3495" s="31">
        <v>1605497</v>
      </c>
      <c r="C3495" s="15" t="s">
        <v>5843</v>
      </c>
      <c r="D3495" s="15" t="s">
        <v>50</v>
      </c>
      <c r="E3495" s="16" t="s">
        <v>5844</v>
      </c>
      <c r="F3495" s="15" t="s">
        <v>2790</v>
      </c>
      <c r="G3495" s="17">
        <v>83.34</v>
      </c>
      <c r="H3495" s="17">
        <v>343944</v>
      </c>
      <c r="I3495" s="26">
        <v>344233.07</v>
      </c>
      <c r="J3495" s="17">
        <v>3278.41</v>
      </c>
      <c r="K3495" s="31"/>
      <c r="L3495" s="15">
        <v>150</v>
      </c>
      <c r="M3495" s="17">
        <f t="shared" si="54"/>
        <v>12501</v>
      </c>
      <c r="N3495" s="25" t="s">
        <v>20</v>
      </c>
    </row>
    <row r="3496" s="3" customFormat="1" customHeight="1" spans="1:14">
      <c r="A3496" s="14">
        <v>3492</v>
      </c>
      <c r="B3496" s="31">
        <v>1604019</v>
      </c>
      <c r="C3496" s="15" t="s">
        <v>5845</v>
      </c>
      <c r="D3496" s="15" t="s">
        <v>22</v>
      </c>
      <c r="E3496" s="16" t="s">
        <v>2823</v>
      </c>
      <c r="F3496" s="15" t="s">
        <v>1212</v>
      </c>
      <c r="G3496" s="17">
        <v>112.8</v>
      </c>
      <c r="H3496" s="17">
        <v>407295</v>
      </c>
      <c r="I3496" s="26" t="s">
        <v>5846</v>
      </c>
      <c r="J3496" s="17">
        <v>6114.3</v>
      </c>
      <c r="K3496" s="31"/>
      <c r="L3496" s="15">
        <v>150</v>
      </c>
      <c r="M3496" s="17">
        <f t="shared" si="54"/>
        <v>16920</v>
      </c>
      <c r="N3496" s="25" t="s">
        <v>20</v>
      </c>
    </row>
    <row r="3497" s="3" customFormat="1" customHeight="1" spans="1:14">
      <c r="A3497" s="14">
        <v>3493</v>
      </c>
      <c r="B3497" s="31">
        <v>1616504</v>
      </c>
      <c r="C3497" s="15" t="s">
        <v>5847</v>
      </c>
      <c r="D3497" s="15" t="s">
        <v>5450</v>
      </c>
      <c r="E3497" s="16" t="s">
        <v>839</v>
      </c>
      <c r="F3497" s="15" t="s">
        <v>61</v>
      </c>
      <c r="G3497" s="17">
        <v>85.5</v>
      </c>
      <c r="H3497" s="17">
        <v>296725</v>
      </c>
      <c r="I3497" s="26">
        <v>298529.64</v>
      </c>
      <c r="J3497" s="17">
        <v>2843.14</v>
      </c>
      <c r="K3497" s="31" t="s">
        <v>48</v>
      </c>
      <c r="L3497" s="15">
        <v>300</v>
      </c>
      <c r="M3497" s="17">
        <f t="shared" si="54"/>
        <v>25650</v>
      </c>
      <c r="N3497" s="25" t="s">
        <v>20</v>
      </c>
    </row>
    <row r="3498" s="3" customFormat="1" customHeight="1" spans="1:14">
      <c r="A3498" s="14">
        <v>3494</v>
      </c>
      <c r="B3498" s="31">
        <v>1607678</v>
      </c>
      <c r="C3498" s="15" t="s">
        <v>5848</v>
      </c>
      <c r="D3498" s="15" t="s">
        <v>22</v>
      </c>
      <c r="E3498" s="16" t="s">
        <v>633</v>
      </c>
      <c r="F3498" s="15" t="s">
        <v>1523</v>
      </c>
      <c r="G3498" s="17">
        <v>108.33</v>
      </c>
      <c r="H3498" s="17">
        <v>409397</v>
      </c>
      <c r="I3498" s="26" t="s">
        <v>5849</v>
      </c>
      <c r="J3498" s="17">
        <v>6151.74</v>
      </c>
      <c r="K3498" s="31"/>
      <c r="L3498" s="15">
        <v>150</v>
      </c>
      <c r="M3498" s="17">
        <f t="shared" si="54"/>
        <v>16249.5</v>
      </c>
      <c r="N3498" s="25" t="s">
        <v>20</v>
      </c>
    </row>
    <row r="3499" s="3" customFormat="1" customHeight="1" spans="1:14">
      <c r="A3499" s="14">
        <v>3495</v>
      </c>
      <c r="B3499" s="31">
        <v>1600349</v>
      </c>
      <c r="C3499" s="15" t="s">
        <v>5850</v>
      </c>
      <c r="D3499" s="15" t="s">
        <v>213</v>
      </c>
      <c r="E3499" s="16" t="s">
        <v>5851</v>
      </c>
      <c r="F3499" s="15" t="s">
        <v>2197</v>
      </c>
      <c r="G3499" s="17">
        <v>67.44</v>
      </c>
      <c r="H3499" s="17">
        <v>328604</v>
      </c>
      <c r="I3499" s="26">
        <v>328312</v>
      </c>
      <c r="J3499" s="17">
        <v>3126.78</v>
      </c>
      <c r="K3499" s="31"/>
      <c r="L3499" s="15">
        <v>150</v>
      </c>
      <c r="M3499" s="17">
        <f t="shared" si="54"/>
        <v>10116</v>
      </c>
      <c r="N3499" s="25" t="s">
        <v>20</v>
      </c>
    </row>
    <row r="3500" s="3" customFormat="1" customHeight="1" spans="1:14">
      <c r="A3500" s="14">
        <v>3496</v>
      </c>
      <c r="B3500" s="31">
        <v>1610771</v>
      </c>
      <c r="C3500" s="15" t="s">
        <v>5852</v>
      </c>
      <c r="D3500" s="15" t="s">
        <v>190</v>
      </c>
      <c r="E3500" s="16" t="s">
        <v>3393</v>
      </c>
      <c r="F3500" s="15" t="s">
        <v>1427</v>
      </c>
      <c r="G3500" s="17">
        <v>57.43</v>
      </c>
      <c r="H3500" s="17">
        <v>304379</v>
      </c>
      <c r="I3500" s="26">
        <v>304379</v>
      </c>
      <c r="J3500" s="17">
        <v>2898.84</v>
      </c>
      <c r="K3500" s="31"/>
      <c r="L3500" s="15">
        <v>150</v>
      </c>
      <c r="M3500" s="17">
        <f t="shared" si="54"/>
        <v>8614.5</v>
      </c>
      <c r="N3500" s="25" t="s">
        <v>20</v>
      </c>
    </row>
    <row r="3501" s="3" customFormat="1" customHeight="1" spans="1:14">
      <c r="A3501" s="14">
        <v>3497</v>
      </c>
      <c r="B3501" s="31">
        <v>1611266</v>
      </c>
      <c r="C3501" s="15" t="s">
        <v>5853</v>
      </c>
      <c r="D3501" s="15" t="s">
        <v>70</v>
      </c>
      <c r="E3501" s="16" t="s">
        <v>5721</v>
      </c>
      <c r="F3501" s="15" t="s">
        <v>2118</v>
      </c>
      <c r="G3501" s="17">
        <v>107.17</v>
      </c>
      <c r="H3501" s="17">
        <v>541300</v>
      </c>
      <c r="I3501" s="26">
        <v>540997</v>
      </c>
      <c r="J3501" s="17">
        <v>7728.53</v>
      </c>
      <c r="K3501" s="31" t="s">
        <v>79</v>
      </c>
      <c r="L3501" s="15">
        <v>300</v>
      </c>
      <c r="M3501" s="17">
        <f t="shared" si="54"/>
        <v>32151</v>
      </c>
      <c r="N3501" s="25" t="s">
        <v>20</v>
      </c>
    </row>
    <row r="3502" s="3" customFormat="1" customHeight="1" spans="1:14">
      <c r="A3502" s="14">
        <v>3498</v>
      </c>
      <c r="B3502" s="31">
        <v>1612848</v>
      </c>
      <c r="C3502" s="15" t="s">
        <v>5854</v>
      </c>
      <c r="D3502" s="15" t="s">
        <v>55</v>
      </c>
      <c r="E3502" s="16" t="s">
        <v>1607</v>
      </c>
      <c r="F3502" s="15" t="s">
        <v>713</v>
      </c>
      <c r="G3502" s="17">
        <v>98.62</v>
      </c>
      <c r="H3502" s="17">
        <v>532548</v>
      </c>
      <c r="I3502" s="26">
        <v>536058</v>
      </c>
      <c r="J3502" s="17">
        <v>7657.97</v>
      </c>
      <c r="K3502" s="31"/>
      <c r="L3502" s="15">
        <v>150</v>
      </c>
      <c r="M3502" s="17">
        <f t="shared" si="54"/>
        <v>14793</v>
      </c>
      <c r="N3502" s="25" t="s">
        <v>20</v>
      </c>
    </row>
    <row r="3503" s="3" customFormat="1" customHeight="1" spans="1:14">
      <c r="A3503" s="14">
        <v>3499</v>
      </c>
      <c r="B3503" s="31">
        <v>1609762</v>
      </c>
      <c r="C3503" s="15" t="s">
        <v>5855</v>
      </c>
      <c r="D3503" s="15" t="s">
        <v>213</v>
      </c>
      <c r="E3503" s="16" t="s">
        <v>5856</v>
      </c>
      <c r="F3503" s="15" t="s">
        <v>752</v>
      </c>
      <c r="G3503" s="17">
        <v>198.16</v>
      </c>
      <c r="H3503" s="17">
        <v>1084399</v>
      </c>
      <c r="I3503" s="26">
        <v>1106617</v>
      </c>
      <c r="J3503" s="17">
        <v>42156.84</v>
      </c>
      <c r="K3503" s="31"/>
      <c r="L3503" s="15">
        <v>150</v>
      </c>
      <c r="M3503" s="17">
        <f t="shared" si="54"/>
        <v>29724</v>
      </c>
      <c r="N3503" s="25" t="s">
        <v>20</v>
      </c>
    </row>
    <row r="3504" s="3" customFormat="1" customHeight="1" spans="1:14">
      <c r="A3504" s="14">
        <v>3500</v>
      </c>
      <c r="B3504" s="31">
        <v>1616072</v>
      </c>
      <c r="C3504" s="15" t="s">
        <v>5857</v>
      </c>
      <c r="D3504" s="15" t="s">
        <v>70</v>
      </c>
      <c r="E3504" s="16" t="s">
        <v>5858</v>
      </c>
      <c r="F3504" s="15" t="s">
        <v>1163</v>
      </c>
      <c r="G3504" s="17">
        <v>157.5</v>
      </c>
      <c r="H3504" s="17">
        <v>889875</v>
      </c>
      <c r="I3504" s="26">
        <v>892135</v>
      </c>
      <c r="J3504" s="17">
        <v>17840.55</v>
      </c>
      <c r="K3504" s="31" t="s">
        <v>79</v>
      </c>
      <c r="L3504" s="15">
        <v>300</v>
      </c>
      <c r="M3504" s="17">
        <f t="shared" si="54"/>
        <v>47250</v>
      </c>
      <c r="N3504" s="25" t="s">
        <v>20</v>
      </c>
    </row>
    <row r="3505" s="3" customFormat="1" customHeight="1" spans="1:14">
      <c r="A3505" s="14">
        <v>3501</v>
      </c>
      <c r="B3505" s="31">
        <v>1603931</v>
      </c>
      <c r="C3505" s="15" t="s">
        <v>5859</v>
      </c>
      <c r="D3505" s="15" t="s">
        <v>22</v>
      </c>
      <c r="E3505" s="16" t="s">
        <v>2843</v>
      </c>
      <c r="F3505" s="15" t="s">
        <v>1784</v>
      </c>
      <c r="G3505" s="17">
        <v>86.94</v>
      </c>
      <c r="H3505" s="17">
        <v>281964</v>
      </c>
      <c r="I3505" s="26" t="s">
        <v>5860</v>
      </c>
      <c r="J3505" s="17">
        <v>2826.45</v>
      </c>
      <c r="K3505" s="31"/>
      <c r="L3505" s="15">
        <v>150</v>
      </c>
      <c r="M3505" s="17">
        <f t="shared" si="54"/>
        <v>13041</v>
      </c>
      <c r="N3505" s="25" t="s">
        <v>20</v>
      </c>
    </row>
    <row r="3506" s="3" customFormat="1" customHeight="1" spans="1:14">
      <c r="A3506" s="14">
        <v>3502</v>
      </c>
      <c r="B3506" s="31">
        <v>1601374</v>
      </c>
      <c r="C3506" s="15" t="s">
        <v>5861</v>
      </c>
      <c r="D3506" s="15" t="s">
        <v>50</v>
      </c>
      <c r="E3506" s="16" t="s">
        <v>5862</v>
      </c>
      <c r="F3506" s="15" t="s">
        <v>5863</v>
      </c>
      <c r="G3506" s="17">
        <v>83.34</v>
      </c>
      <c r="H3506" s="17">
        <v>354528</v>
      </c>
      <c r="I3506" s="26">
        <v>354826.14</v>
      </c>
      <c r="J3506" s="17">
        <v>3379.3</v>
      </c>
      <c r="K3506" s="31"/>
      <c r="L3506" s="15">
        <v>150</v>
      </c>
      <c r="M3506" s="17">
        <f t="shared" si="54"/>
        <v>12501</v>
      </c>
      <c r="N3506" s="25" t="s">
        <v>20</v>
      </c>
    </row>
    <row r="3507" s="3" customFormat="1" customHeight="1" spans="1:14">
      <c r="A3507" s="14">
        <v>3503</v>
      </c>
      <c r="B3507" s="31">
        <v>1605315</v>
      </c>
      <c r="C3507" s="15" t="s">
        <v>5864</v>
      </c>
      <c r="D3507" s="15" t="s">
        <v>5359</v>
      </c>
      <c r="E3507" s="16" t="s">
        <v>1402</v>
      </c>
      <c r="F3507" s="15" t="s">
        <v>1277</v>
      </c>
      <c r="G3507" s="17">
        <v>93.04</v>
      </c>
      <c r="H3507" s="17">
        <v>372160</v>
      </c>
      <c r="I3507" s="26">
        <v>372160</v>
      </c>
      <c r="J3507" s="17">
        <v>5316.57</v>
      </c>
      <c r="K3507" s="31"/>
      <c r="L3507" s="15">
        <v>150</v>
      </c>
      <c r="M3507" s="17">
        <f t="shared" si="54"/>
        <v>13956</v>
      </c>
      <c r="N3507" s="25" t="s">
        <v>20</v>
      </c>
    </row>
    <row r="3508" s="3" customFormat="1" customHeight="1" spans="1:14">
      <c r="A3508" s="14">
        <v>3504</v>
      </c>
      <c r="B3508" s="31">
        <v>1607856</v>
      </c>
      <c r="C3508" s="15" t="s">
        <v>5865</v>
      </c>
      <c r="D3508" s="15" t="s">
        <v>5359</v>
      </c>
      <c r="E3508" s="16" t="s">
        <v>783</v>
      </c>
      <c r="F3508" s="15" t="s">
        <v>2114</v>
      </c>
      <c r="G3508" s="17">
        <v>85.76</v>
      </c>
      <c r="H3508" s="17">
        <v>394496</v>
      </c>
      <c r="I3508" s="26">
        <v>394496</v>
      </c>
      <c r="J3508" s="17">
        <v>3757.11</v>
      </c>
      <c r="K3508" s="31"/>
      <c r="L3508" s="15">
        <v>150</v>
      </c>
      <c r="M3508" s="17">
        <f t="shared" si="54"/>
        <v>12864</v>
      </c>
      <c r="N3508" s="25" t="s">
        <v>20</v>
      </c>
    </row>
    <row r="3509" s="3" customFormat="1" customHeight="1" spans="1:14">
      <c r="A3509" s="14">
        <v>3505</v>
      </c>
      <c r="B3509" s="31">
        <v>1608313</v>
      </c>
      <c r="C3509" s="15" t="s">
        <v>5866</v>
      </c>
      <c r="D3509" s="15" t="s">
        <v>22</v>
      </c>
      <c r="E3509" s="16" t="s">
        <v>3007</v>
      </c>
      <c r="F3509" s="15" t="s">
        <v>1195</v>
      </c>
      <c r="G3509" s="17">
        <v>112.8</v>
      </c>
      <c r="H3509" s="17">
        <v>420297</v>
      </c>
      <c r="I3509" s="26" t="s">
        <v>5867</v>
      </c>
      <c r="J3509" s="17">
        <v>6309.49</v>
      </c>
      <c r="K3509" s="31" t="s">
        <v>58</v>
      </c>
      <c r="L3509" s="15">
        <v>300</v>
      </c>
      <c r="M3509" s="17">
        <f t="shared" si="54"/>
        <v>33840</v>
      </c>
      <c r="N3509" s="25" t="s">
        <v>20</v>
      </c>
    </row>
    <row r="3510" s="3" customFormat="1" customHeight="1" spans="1:14">
      <c r="A3510" s="14">
        <v>3506</v>
      </c>
      <c r="B3510" s="31">
        <v>1609498</v>
      </c>
      <c r="C3510" s="15" t="s">
        <v>5868</v>
      </c>
      <c r="D3510" s="15" t="s">
        <v>5359</v>
      </c>
      <c r="E3510" s="16" t="s">
        <v>805</v>
      </c>
      <c r="F3510" s="15" t="s">
        <v>3315</v>
      </c>
      <c r="G3510" s="17">
        <v>93.26</v>
      </c>
      <c r="H3510" s="17">
        <v>428996</v>
      </c>
      <c r="I3510" s="26">
        <v>428996</v>
      </c>
      <c r="J3510" s="17">
        <v>6128.5</v>
      </c>
      <c r="K3510" s="31"/>
      <c r="L3510" s="15">
        <v>150</v>
      </c>
      <c r="M3510" s="17">
        <f t="shared" si="54"/>
        <v>13989</v>
      </c>
      <c r="N3510" s="25" t="s">
        <v>20</v>
      </c>
    </row>
    <row r="3511" s="3" customFormat="1" customHeight="1" spans="1:14">
      <c r="A3511" s="14">
        <v>3507</v>
      </c>
      <c r="B3511" s="31">
        <v>1612285</v>
      </c>
      <c r="C3511" s="15" t="s">
        <v>5391</v>
      </c>
      <c r="D3511" s="15" t="s">
        <v>22</v>
      </c>
      <c r="E3511" s="16" t="s">
        <v>2045</v>
      </c>
      <c r="F3511" s="15" t="s">
        <v>1163</v>
      </c>
      <c r="G3511" s="17">
        <v>116.44</v>
      </c>
      <c r="H3511" s="17">
        <v>438242</v>
      </c>
      <c r="I3511" s="26" t="s">
        <v>5869</v>
      </c>
      <c r="J3511" s="17">
        <v>6600.16</v>
      </c>
      <c r="K3511" s="31"/>
      <c r="L3511" s="15">
        <v>150</v>
      </c>
      <c r="M3511" s="17">
        <f t="shared" si="54"/>
        <v>17466</v>
      </c>
      <c r="N3511" s="25" t="s">
        <v>20</v>
      </c>
    </row>
    <row r="3512" s="3" customFormat="1" customHeight="1" spans="1:14">
      <c r="A3512" s="14">
        <v>3508</v>
      </c>
      <c r="B3512" s="31">
        <v>1611642</v>
      </c>
      <c r="C3512" s="15" t="s">
        <v>5870</v>
      </c>
      <c r="D3512" s="15" t="s">
        <v>22</v>
      </c>
      <c r="E3512" s="16" t="s">
        <v>5871</v>
      </c>
      <c r="F3512" s="15" t="s">
        <v>285</v>
      </c>
      <c r="G3512" s="17">
        <v>86.71</v>
      </c>
      <c r="H3512" s="17">
        <v>324425</v>
      </c>
      <c r="I3512" s="26" t="s">
        <v>5872</v>
      </c>
      <c r="J3512" s="17">
        <v>3260.7</v>
      </c>
      <c r="K3512" s="31"/>
      <c r="L3512" s="15">
        <v>150</v>
      </c>
      <c r="M3512" s="17">
        <f t="shared" si="54"/>
        <v>13006.5</v>
      </c>
      <c r="N3512" s="25" t="s">
        <v>20</v>
      </c>
    </row>
    <row r="3513" s="3" customFormat="1" customHeight="1" spans="1:14">
      <c r="A3513" s="14">
        <v>3509</v>
      </c>
      <c r="B3513" s="31">
        <v>1605639</v>
      </c>
      <c r="C3513" s="15" t="s">
        <v>2597</v>
      </c>
      <c r="D3513" s="15" t="s">
        <v>45</v>
      </c>
      <c r="E3513" s="16" t="s">
        <v>3293</v>
      </c>
      <c r="F3513" s="15" t="s">
        <v>72</v>
      </c>
      <c r="G3513" s="17">
        <v>77.14</v>
      </c>
      <c r="H3513" s="17">
        <v>379859</v>
      </c>
      <c r="I3513" s="26">
        <v>378529</v>
      </c>
      <c r="J3513" s="17">
        <v>3605.03</v>
      </c>
      <c r="K3513" s="31"/>
      <c r="L3513" s="15">
        <v>150</v>
      </c>
      <c r="M3513" s="17">
        <f t="shared" si="54"/>
        <v>11571</v>
      </c>
      <c r="N3513" s="25" t="s">
        <v>20</v>
      </c>
    </row>
    <row r="3514" s="3" customFormat="1" customHeight="1" spans="1:14">
      <c r="A3514" s="14">
        <v>3510</v>
      </c>
      <c r="B3514" s="31">
        <v>1612817</v>
      </c>
      <c r="C3514" s="15" t="s">
        <v>5873</v>
      </c>
      <c r="D3514" s="15" t="s">
        <v>22</v>
      </c>
      <c r="E3514" s="16" t="s">
        <v>5721</v>
      </c>
      <c r="F3514" s="15" t="s">
        <v>1249</v>
      </c>
      <c r="G3514" s="17">
        <v>105.12</v>
      </c>
      <c r="H3514" s="17">
        <v>370022</v>
      </c>
      <c r="I3514" s="26" t="s">
        <v>5874</v>
      </c>
      <c r="J3514" s="17">
        <v>5605.76</v>
      </c>
      <c r="K3514" s="31" t="s">
        <v>58</v>
      </c>
      <c r="L3514" s="15">
        <v>300</v>
      </c>
      <c r="M3514" s="17">
        <f t="shared" si="54"/>
        <v>31536</v>
      </c>
      <c r="N3514" s="25" t="s">
        <v>20</v>
      </c>
    </row>
    <row r="3515" s="3" customFormat="1" customHeight="1" spans="1:14">
      <c r="A3515" s="14">
        <v>3511</v>
      </c>
      <c r="B3515" s="31">
        <v>1603240</v>
      </c>
      <c r="C3515" s="15" t="s">
        <v>5875</v>
      </c>
      <c r="D3515" s="15" t="s">
        <v>213</v>
      </c>
      <c r="E3515" s="16" t="s">
        <v>5876</v>
      </c>
      <c r="F3515" s="15" t="s">
        <v>2515</v>
      </c>
      <c r="G3515" s="17">
        <v>116.5</v>
      </c>
      <c r="H3515" s="17">
        <v>609027</v>
      </c>
      <c r="I3515" s="26">
        <v>612321</v>
      </c>
      <c r="J3515" s="17">
        <v>8747.44</v>
      </c>
      <c r="K3515" s="31" t="s">
        <v>79</v>
      </c>
      <c r="L3515" s="15">
        <v>300</v>
      </c>
      <c r="M3515" s="17">
        <f t="shared" ref="M3515:M3578" si="55">L3515*G3515</f>
        <v>34950</v>
      </c>
      <c r="N3515" s="25" t="s">
        <v>20</v>
      </c>
    </row>
    <row r="3516" s="3" customFormat="1" customHeight="1" spans="1:14">
      <c r="A3516" s="14">
        <v>3512</v>
      </c>
      <c r="B3516" s="31">
        <v>1601498</v>
      </c>
      <c r="C3516" s="15" t="s">
        <v>5877</v>
      </c>
      <c r="D3516" s="15" t="s">
        <v>393</v>
      </c>
      <c r="E3516" s="16" t="s">
        <v>5862</v>
      </c>
      <c r="F3516" s="15" t="s">
        <v>1784</v>
      </c>
      <c r="G3516" s="17">
        <v>113.43</v>
      </c>
      <c r="H3516" s="17">
        <v>436365</v>
      </c>
      <c r="I3516" s="26">
        <v>435634</v>
      </c>
      <c r="J3516" s="17">
        <v>6223.35</v>
      </c>
      <c r="K3516" s="31"/>
      <c r="L3516" s="15">
        <v>150</v>
      </c>
      <c r="M3516" s="17">
        <f t="shared" si="55"/>
        <v>17014.5</v>
      </c>
      <c r="N3516" s="25" t="s">
        <v>20</v>
      </c>
    </row>
    <row r="3517" s="3" customFormat="1" customHeight="1" spans="1:14">
      <c r="A3517" s="14">
        <v>3513</v>
      </c>
      <c r="B3517" s="31">
        <v>1614226</v>
      </c>
      <c r="C3517" s="15" t="s">
        <v>4970</v>
      </c>
      <c r="D3517" s="15" t="s">
        <v>5359</v>
      </c>
      <c r="E3517" s="16" t="s">
        <v>833</v>
      </c>
      <c r="F3517" s="15" t="s">
        <v>147</v>
      </c>
      <c r="G3517" s="17">
        <v>93.04</v>
      </c>
      <c r="H3517" s="17">
        <v>409376</v>
      </c>
      <c r="I3517" s="26">
        <v>409376</v>
      </c>
      <c r="J3517" s="17">
        <v>5848.23</v>
      </c>
      <c r="K3517" s="31"/>
      <c r="L3517" s="15">
        <v>150</v>
      </c>
      <c r="M3517" s="17">
        <f t="shared" si="55"/>
        <v>13956</v>
      </c>
      <c r="N3517" s="25" t="s">
        <v>20</v>
      </c>
    </row>
    <row r="3518" s="3" customFormat="1" customHeight="1" spans="1:14">
      <c r="A3518" s="14">
        <v>3514</v>
      </c>
      <c r="B3518" s="31">
        <v>1614916</v>
      </c>
      <c r="C3518" s="15" t="s">
        <v>5878</v>
      </c>
      <c r="D3518" s="15" t="s">
        <v>5359</v>
      </c>
      <c r="E3518" s="16" t="s">
        <v>827</v>
      </c>
      <c r="F3518" s="15" t="s">
        <v>154</v>
      </c>
      <c r="G3518" s="17">
        <v>85.76</v>
      </c>
      <c r="H3518" s="17">
        <v>394496</v>
      </c>
      <c r="I3518" s="26">
        <v>394496</v>
      </c>
      <c r="J3518" s="17">
        <v>3757.11</v>
      </c>
      <c r="K3518" s="31"/>
      <c r="L3518" s="15">
        <v>150</v>
      </c>
      <c r="M3518" s="17">
        <f t="shared" si="55"/>
        <v>12864</v>
      </c>
      <c r="N3518" s="25" t="s">
        <v>20</v>
      </c>
    </row>
    <row r="3519" s="3" customFormat="1" customHeight="1" spans="1:14">
      <c r="A3519" s="14">
        <v>3515</v>
      </c>
      <c r="B3519" s="31">
        <v>1610037</v>
      </c>
      <c r="C3519" s="15" t="s">
        <v>3750</v>
      </c>
      <c r="D3519" s="15" t="s">
        <v>41</v>
      </c>
      <c r="E3519" s="16" t="s">
        <v>1795</v>
      </c>
      <c r="F3519" s="15" t="s">
        <v>1262</v>
      </c>
      <c r="G3519" s="17">
        <v>117.47</v>
      </c>
      <c r="H3519" s="17">
        <v>646502</v>
      </c>
      <c r="I3519" s="26">
        <v>645952</v>
      </c>
      <c r="J3519" s="17">
        <v>8808.44</v>
      </c>
      <c r="K3519" s="31"/>
      <c r="L3519" s="15">
        <v>150</v>
      </c>
      <c r="M3519" s="17">
        <f t="shared" si="55"/>
        <v>17620.5</v>
      </c>
      <c r="N3519" s="25" t="s">
        <v>20</v>
      </c>
    </row>
    <row r="3520" s="3" customFormat="1" customHeight="1" spans="1:14">
      <c r="A3520" s="14">
        <v>3516</v>
      </c>
      <c r="B3520" s="31">
        <v>1615284</v>
      </c>
      <c r="C3520" s="15" t="s">
        <v>5879</v>
      </c>
      <c r="D3520" s="15" t="s">
        <v>22</v>
      </c>
      <c r="E3520" s="16" t="s">
        <v>2461</v>
      </c>
      <c r="F3520" s="15" t="s">
        <v>3512</v>
      </c>
      <c r="G3520" s="17">
        <v>104.46</v>
      </c>
      <c r="H3520" s="17">
        <v>375404</v>
      </c>
      <c r="I3520" s="26">
        <v>379070</v>
      </c>
      <c r="J3520" s="17">
        <v>5686.05</v>
      </c>
      <c r="K3520" s="31" t="s">
        <v>79</v>
      </c>
      <c r="L3520" s="15">
        <v>300</v>
      </c>
      <c r="M3520" s="17">
        <f t="shared" si="55"/>
        <v>31338</v>
      </c>
      <c r="N3520" s="25" t="s">
        <v>20</v>
      </c>
    </row>
    <row r="3521" s="3" customFormat="1" customHeight="1" spans="1:14">
      <c r="A3521" s="14">
        <v>3517</v>
      </c>
      <c r="B3521" s="31">
        <v>1606996</v>
      </c>
      <c r="C3521" s="15" t="s">
        <v>5880</v>
      </c>
      <c r="D3521" s="15" t="s">
        <v>55</v>
      </c>
      <c r="E3521" s="16" t="s">
        <v>805</v>
      </c>
      <c r="F3521" s="15" t="s">
        <v>2638</v>
      </c>
      <c r="G3521" s="17">
        <v>136.91</v>
      </c>
      <c r="H3521" s="17">
        <v>652788</v>
      </c>
      <c r="I3521" s="26">
        <v>655838</v>
      </c>
      <c r="J3521" s="17">
        <v>9369.11</v>
      </c>
      <c r="K3521" s="31"/>
      <c r="L3521" s="15">
        <v>150</v>
      </c>
      <c r="M3521" s="17">
        <f t="shared" si="55"/>
        <v>20536.5</v>
      </c>
      <c r="N3521" s="25" t="s">
        <v>20</v>
      </c>
    </row>
    <row r="3522" s="3" customFormat="1" customHeight="1" spans="1:14">
      <c r="A3522" s="14">
        <v>3518</v>
      </c>
      <c r="B3522" s="31">
        <v>1611696</v>
      </c>
      <c r="C3522" s="15" t="s">
        <v>5881</v>
      </c>
      <c r="D3522" s="15" t="s">
        <v>22</v>
      </c>
      <c r="E3522" s="16" t="s">
        <v>3987</v>
      </c>
      <c r="F3522" s="15" t="s">
        <v>410</v>
      </c>
      <c r="G3522" s="17">
        <v>86.94</v>
      </c>
      <c r="H3522" s="17">
        <v>327994</v>
      </c>
      <c r="I3522" s="26">
        <v>328786</v>
      </c>
      <c r="J3522" s="17">
        <v>3287.86</v>
      </c>
      <c r="K3522" s="31"/>
      <c r="L3522" s="15">
        <v>150</v>
      </c>
      <c r="M3522" s="17">
        <f t="shared" si="55"/>
        <v>13041</v>
      </c>
      <c r="N3522" s="25" t="s">
        <v>20</v>
      </c>
    </row>
    <row r="3523" s="3" customFormat="1" customHeight="1" spans="1:14">
      <c r="A3523" s="14">
        <v>3519</v>
      </c>
      <c r="B3523" s="31">
        <v>1615812</v>
      </c>
      <c r="C3523" s="15" t="s">
        <v>5882</v>
      </c>
      <c r="D3523" s="15" t="s">
        <v>22</v>
      </c>
      <c r="E3523" s="16" t="s">
        <v>3431</v>
      </c>
      <c r="F3523" s="15" t="s">
        <v>4528</v>
      </c>
      <c r="G3523" s="17">
        <v>108.33</v>
      </c>
      <c r="H3523" s="17">
        <v>394381</v>
      </c>
      <c r="I3523" s="26">
        <v>395072</v>
      </c>
      <c r="J3523" s="17">
        <v>5926.08</v>
      </c>
      <c r="K3523" s="31"/>
      <c r="L3523" s="15">
        <v>150</v>
      </c>
      <c r="M3523" s="17">
        <f t="shared" si="55"/>
        <v>16249.5</v>
      </c>
      <c r="N3523" s="25" t="s">
        <v>20</v>
      </c>
    </row>
    <row r="3524" s="3" customFormat="1" customHeight="1" spans="1:14">
      <c r="A3524" s="14">
        <v>3520</v>
      </c>
      <c r="B3524" s="31">
        <v>1606852</v>
      </c>
      <c r="C3524" s="15" t="s">
        <v>5883</v>
      </c>
      <c r="D3524" s="15" t="s">
        <v>17</v>
      </c>
      <c r="E3524" s="16" t="s">
        <v>2906</v>
      </c>
      <c r="F3524" s="15" t="s">
        <v>234</v>
      </c>
      <c r="G3524" s="17">
        <v>113.75</v>
      </c>
      <c r="H3524" s="17">
        <v>577861</v>
      </c>
      <c r="I3524" s="26">
        <v>573492</v>
      </c>
      <c r="J3524" s="17">
        <v>7892.09</v>
      </c>
      <c r="K3524" s="31"/>
      <c r="L3524" s="15">
        <v>150</v>
      </c>
      <c r="M3524" s="17">
        <f t="shared" si="55"/>
        <v>17062.5</v>
      </c>
      <c r="N3524" s="25" t="s">
        <v>20</v>
      </c>
    </row>
    <row r="3525" s="3" customFormat="1" customHeight="1" spans="1:14">
      <c r="A3525" s="14">
        <v>3521</v>
      </c>
      <c r="B3525" s="31">
        <v>1612324</v>
      </c>
      <c r="C3525" s="15" t="s">
        <v>5884</v>
      </c>
      <c r="D3525" s="15" t="s">
        <v>50</v>
      </c>
      <c r="E3525" s="16" t="s">
        <v>5885</v>
      </c>
      <c r="F3525" s="15" t="s">
        <v>402</v>
      </c>
      <c r="G3525" s="17">
        <v>79.93</v>
      </c>
      <c r="H3525" s="17">
        <v>337944</v>
      </c>
      <c r="I3525" s="26">
        <v>338282.28</v>
      </c>
      <c r="J3525" s="17">
        <v>3221.73</v>
      </c>
      <c r="K3525" s="31"/>
      <c r="L3525" s="15">
        <v>150</v>
      </c>
      <c r="M3525" s="17">
        <f t="shared" si="55"/>
        <v>11989.5</v>
      </c>
      <c r="N3525" s="25" t="s">
        <v>20</v>
      </c>
    </row>
    <row r="3526" s="3" customFormat="1" customHeight="1" spans="1:14">
      <c r="A3526" s="14">
        <v>3522</v>
      </c>
      <c r="B3526" s="31">
        <v>1616357</v>
      </c>
      <c r="C3526" s="15" t="s">
        <v>5886</v>
      </c>
      <c r="D3526" s="15" t="s">
        <v>22</v>
      </c>
      <c r="E3526" s="16" t="s">
        <v>4618</v>
      </c>
      <c r="F3526" s="15" t="s">
        <v>651</v>
      </c>
      <c r="G3526" s="17">
        <v>109.83</v>
      </c>
      <c r="H3526" s="17">
        <v>444483</v>
      </c>
      <c r="I3526" s="26" t="s">
        <v>5887</v>
      </c>
      <c r="J3526" s="17">
        <v>6729.16</v>
      </c>
      <c r="K3526" s="31" t="s">
        <v>58</v>
      </c>
      <c r="L3526" s="15">
        <v>300</v>
      </c>
      <c r="M3526" s="17">
        <f t="shared" si="55"/>
        <v>32949</v>
      </c>
      <c r="N3526" s="25" t="s">
        <v>20</v>
      </c>
    </row>
    <row r="3527" s="3" customFormat="1" customHeight="1" spans="1:14">
      <c r="A3527" s="14">
        <v>3523</v>
      </c>
      <c r="B3527" s="31">
        <v>1605405</v>
      </c>
      <c r="C3527" s="15" t="s">
        <v>5888</v>
      </c>
      <c r="D3527" s="15" t="s">
        <v>22</v>
      </c>
      <c r="E3527" s="16" t="s">
        <v>5889</v>
      </c>
      <c r="F3527" s="15" t="s">
        <v>85</v>
      </c>
      <c r="G3527" s="17">
        <v>108.33</v>
      </c>
      <c r="H3527" s="17">
        <v>386843</v>
      </c>
      <c r="I3527" s="26" t="s">
        <v>5890</v>
      </c>
      <c r="J3527" s="17">
        <v>5812.82</v>
      </c>
      <c r="K3527" s="31"/>
      <c r="L3527" s="15">
        <v>150</v>
      </c>
      <c r="M3527" s="17">
        <f t="shared" si="55"/>
        <v>16249.5</v>
      </c>
      <c r="N3527" s="25" t="s">
        <v>20</v>
      </c>
    </row>
    <row r="3528" s="3" customFormat="1" customHeight="1" spans="1:14">
      <c r="A3528" s="14">
        <v>3524</v>
      </c>
      <c r="B3528" s="31">
        <v>1611996</v>
      </c>
      <c r="C3528" s="15" t="s">
        <v>5891</v>
      </c>
      <c r="D3528" s="15" t="s">
        <v>50</v>
      </c>
      <c r="E3528" s="16" t="s">
        <v>3614</v>
      </c>
      <c r="F3528" s="15" t="s">
        <v>61</v>
      </c>
      <c r="G3528" s="17">
        <v>124.4</v>
      </c>
      <c r="H3528" s="17">
        <v>527083</v>
      </c>
      <c r="I3528" s="26">
        <v>527506.5</v>
      </c>
      <c r="J3528" s="17">
        <v>7535.81</v>
      </c>
      <c r="K3528" s="31"/>
      <c r="L3528" s="15">
        <v>150</v>
      </c>
      <c r="M3528" s="17">
        <f t="shared" si="55"/>
        <v>18660</v>
      </c>
      <c r="N3528" s="25" t="s">
        <v>20</v>
      </c>
    </row>
    <row r="3529" s="3" customFormat="1" customHeight="1" spans="1:14">
      <c r="A3529" s="14">
        <v>3525</v>
      </c>
      <c r="B3529" s="31">
        <v>1615391</v>
      </c>
      <c r="C3529" s="15" t="s">
        <v>5892</v>
      </c>
      <c r="D3529" s="15" t="s">
        <v>213</v>
      </c>
      <c r="E3529" s="16" t="s">
        <v>5893</v>
      </c>
      <c r="F3529" s="15" t="s">
        <v>129</v>
      </c>
      <c r="G3529" s="17">
        <v>67.44</v>
      </c>
      <c r="H3529" s="17">
        <v>325064</v>
      </c>
      <c r="I3529" s="26">
        <v>324775</v>
      </c>
      <c r="J3529" s="17">
        <v>3093.09</v>
      </c>
      <c r="K3529" s="31" t="s">
        <v>58</v>
      </c>
      <c r="L3529" s="15">
        <v>300</v>
      </c>
      <c r="M3529" s="17">
        <f t="shared" si="55"/>
        <v>20232</v>
      </c>
      <c r="N3529" s="25" t="s">
        <v>20</v>
      </c>
    </row>
    <row r="3530" s="3" customFormat="1" customHeight="1" spans="1:14">
      <c r="A3530" s="14">
        <v>3526</v>
      </c>
      <c r="B3530" s="31">
        <v>1608758</v>
      </c>
      <c r="C3530" s="15" t="s">
        <v>5894</v>
      </c>
      <c r="D3530" s="15" t="s">
        <v>55</v>
      </c>
      <c r="E3530" s="16" t="s">
        <v>3713</v>
      </c>
      <c r="F3530" s="15" t="s">
        <v>1682</v>
      </c>
      <c r="G3530" s="17">
        <v>98.62</v>
      </c>
      <c r="H3530" s="17">
        <v>545048</v>
      </c>
      <c r="I3530" s="26">
        <v>548640</v>
      </c>
      <c r="J3530" s="17">
        <v>7837.72</v>
      </c>
      <c r="K3530" s="31"/>
      <c r="L3530" s="15">
        <v>150</v>
      </c>
      <c r="M3530" s="17">
        <f t="shared" si="55"/>
        <v>14793</v>
      </c>
      <c r="N3530" s="25" t="s">
        <v>20</v>
      </c>
    </row>
    <row r="3531" s="3" customFormat="1" customHeight="1" spans="1:14">
      <c r="A3531" s="14">
        <v>3527</v>
      </c>
      <c r="B3531" s="31">
        <v>1615062</v>
      </c>
      <c r="C3531" s="15" t="s">
        <v>5895</v>
      </c>
      <c r="D3531" s="15" t="s">
        <v>50</v>
      </c>
      <c r="E3531" s="16" t="s">
        <v>4139</v>
      </c>
      <c r="F3531" s="15" t="s">
        <v>192</v>
      </c>
      <c r="G3531" s="17">
        <v>115.86</v>
      </c>
      <c r="H3531" s="17">
        <v>506772</v>
      </c>
      <c r="I3531" s="26">
        <v>508564.98</v>
      </c>
      <c r="J3531" s="17">
        <v>7265.21</v>
      </c>
      <c r="K3531" s="31"/>
      <c r="L3531" s="15">
        <v>150</v>
      </c>
      <c r="M3531" s="17">
        <f t="shared" si="55"/>
        <v>17379</v>
      </c>
      <c r="N3531" s="25" t="s">
        <v>20</v>
      </c>
    </row>
    <row r="3532" s="3" customFormat="1" customHeight="1" spans="1:14">
      <c r="A3532" s="14">
        <v>3528</v>
      </c>
      <c r="B3532" s="31">
        <v>1616517</v>
      </c>
      <c r="C3532" s="15" t="s">
        <v>1806</v>
      </c>
      <c r="D3532" s="15" t="s">
        <v>50</v>
      </c>
      <c r="E3532" s="16" t="s">
        <v>4045</v>
      </c>
      <c r="F3532" s="15" t="s">
        <v>977</v>
      </c>
      <c r="G3532" s="17">
        <v>115.96</v>
      </c>
      <c r="H3532" s="17">
        <v>432763</v>
      </c>
      <c r="I3532" s="26">
        <v>433882.32</v>
      </c>
      <c r="J3532" s="17">
        <v>6198.32</v>
      </c>
      <c r="K3532" s="31"/>
      <c r="L3532" s="15">
        <v>150</v>
      </c>
      <c r="M3532" s="17">
        <f t="shared" si="55"/>
        <v>17394</v>
      </c>
      <c r="N3532" s="25" t="s">
        <v>20</v>
      </c>
    </row>
    <row r="3533" s="3" customFormat="1" customHeight="1" spans="1:14">
      <c r="A3533" s="14">
        <v>3529</v>
      </c>
      <c r="B3533" s="31">
        <v>1613995</v>
      </c>
      <c r="C3533" s="15" t="s">
        <v>5896</v>
      </c>
      <c r="D3533" s="15" t="s">
        <v>5359</v>
      </c>
      <c r="E3533" s="16" t="s">
        <v>924</v>
      </c>
      <c r="F3533" s="15" t="s">
        <v>1467</v>
      </c>
      <c r="G3533" s="17">
        <v>135.16</v>
      </c>
      <c r="H3533" s="17">
        <v>594704</v>
      </c>
      <c r="I3533" s="26">
        <v>594704</v>
      </c>
      <c r="J3533" s="17">
        <v>8495.77</v>
      </c>
      <c r="K3533" s="31"/>
      <c r="L3533" s="15">
        <v>150</v>
      </c>
      <c r="M3533" s="17">
        <f t="shared" si="55"/>
        <v>20274</v>
      </c>
      <c r="N3533" s="25" t="s">
        <v>20</v>
      </c>
    </row>
    <row r="3534" s="3" customFormat="1" customHeight="1" spans="1:14">
      <c r="A3534" s="14">
        <v>3530</v>
      </c>
      <c r="B3534" s="31">
        <v>1615998</v>
      </c>
      <c r="C3534" s="15" t="s">
        <v>5897</v>
      </c>
      <c r="D3534" s="15" t="s">
        <v>22</v>
      </c>
      <c r="E3534" s="16" t="s">
        <v>4409</v>
      </c>
      <c r="F3534" s="15" t="s">
        <v>1140</v>
      </c>
      <c r="G3534" s="17">
        <v>108.33</v>
      </c>
      <c r="H3534" s="17">
        <v>395356</v>
      </c>
      <c r="I3534" s="26" t="s">
        <v>5898</v>
      </c>
      <c r="J3534" s="17">
        <v>5940.73</v>
      </c>
      <c r="K3534" s="31"/>
      <c r="L3534" s="15">
        <v>150</v>
      </c>
      <c r="M3534" s="17">
        <f t="shared" si="55"/>
        <v>16249.5</v>
      </c>
      <c r="N3534" s="25" t="s">
        <v>20</v>
      </c>
    </row>
    <row r="3535" s="3" customFormat="1" customHeight="1" spans="1:14">
      <c r="A3535" s="14">
        <v>3531</v>
      </c>
      <c r="B3535" s="31">
        <v>1615103</v>
      </c>
      <c r="C3535" s="15" t="s">
        <v>5899</v>
      </c>
      <c r="D3535" s="15" t="s">
        <v>22</v>
      </c>
      <c r="E3535" s="16" t="s">
        <v>4925</v>
      </c>
      <c r="F3535" s="15" t="s">
        <v>3315</v>
      </c>
      <c r="G3535" s="17">
        <v>118.88</v>
      </c>
      <c r="H3535" s="17">
        <v>414178</v>
      </c>
      <c r="I3535" s="26" t="s">
        <v>5900</v>
      </c>
      <c r="J3535" s="17">
        <v>6228.87</v>
      </c>
      <c r="K3535" s="31"/>
      <c r="L3535" s="15">
        <v>150</v>
      </c>
      <c r="M3535" s="17">
        <f t="shared" si="55"/>
        <v>17832</v>
      </c>
      <c r="N3535" s="25" t="s">
        <v>20</v>
      </c>
    </row>
    <row r="3536" s="3" customFormat="1" customHeight="1" spans="1:14">
      <c r="A3536" s="14">
        <v>3532</v>
      </c>
      <c r="B3536" s="31">
        <v>1612085</v>
      </c>
      <c r="C3536" s="15" t="s">
        <v>5901</v>
      </c>
      <c r="D3536" s="15" t="s">
        <v>50</v>
      </c>
      <c r="E3536" s="16" t="s">
        <v>5902</v>
      </c>
      <c r="F3536" s="15" t="s">
        <v>1195</v>
      </c>
      <c r="G3536" s="17">
        <v>115.96</v>
      </c>
      <c r="H3536" s="17">
        <v>479958</v>
      </c>
      <c r="I3536" s="26">
        <v>481200.14</v>
      </c>
      <c r="J3536" s="17">
        <v>6874.29</v>
      </c>
      <c r="K3536" s="31"/>
      <c r="L3536" s="15">
        <v>150</v>
      </c>
      <c r="M3536" s="17">
        <f t="shared" si="55"/>
        <v>17394</v>
      </c>
      <c r="N3536" s="25" t="s">
        <v>20</v>
      </c>
    </row>
    <row r="3537" s="3" customFormat="1" customHeight="1" spans="1:14">
      <c r="A3537" s="14">
        <v>3533</v>
      </c>
      <c r="B3537" s="31">
        <v>1614663</v>
      </c>
      <c r="C3537" s="15" t="s">
        <v>2086</v>
      </c>
      <c r="D3537" s="15" t="s">
        <v>50</v>
      </c>
      <c r="E3537" s="16" t="s">
        <v>5903</v>
      </c>
      <c r="F3537" s="15" t="s">
        <v>27</v>
      </c>
      <c r="G3537" s="17">
        <v>79.93</v>
      </c>
      <c r="H3537" s="17">
        <v>298379</v>
      </c>
      <c r="I3537" s="26">
        <v>298677.33</v>
      </c>
      <c r="J3537" s="17">
        <v>2844.54</v>
      </c>
      <c r="K3537" s="31"/>
      <c r="L3537" s="15">
        <v>150</v>
      </c>
      <c r="M3537" s="17">
        <f t="shared" si="55"/>
        <v>11989.5</v>
      </c>
      <c r="N3537" s="25" t="s">
        <v>20</v>
      </c>
    </row>
    <row r="3538" s="3" customFormat="1" customHeight="1" spans="1:14">
      <c r="A3538" s="14">
        <v>3534</v>
      </c>
      <c r="B3538" s="31">
        <v>1603284</v>
      </c>
      <c r="C3538" s="15" t="s">
        <v>5904</v>
      </c>
      <c r="D3538" s="15" t="s">
        <v>393</v>
      </c>
      <c r="E3538" s="16" t="s">
        <v>5905</v>
      </c>
      <c r="F3538" s="15" t="s">
        <v>2532</v>
      </c>
      <c r="G3538" s="17">
        <v>97.81</v>
      </c>
      <c r="H3538" s="17">
        <v>403363</v>
      </c>
      <c r="I3538" s="26">
        <v>403610</v>
      </c>
      <c r="J3538" s="17">
        <v>7687.82</v>
      </c>
      <c r="K3538" s="31"/>
      <c r="L3538" s="15">
        <v>150</v>
      </c>
      <c r="M3538" s="17">
        <f t="shared" si="55"/>
        <v>14671.5</v>
      </c>
      <c r="N3538" s="25" t="s">
        <v>20</v>
      </c>
    </row>
    <row r="3539" s="3" customFormat="1" customHeight="1" spans="1:14">
      <c r="A3539" s="14">
        <v>3535</v>
      </c>
      <c r="B3539" s="31">
        <v>1600364</v>
      </c>
      <c r="C3539" s="15" t="s">
        <v>5906</v>
      </c>
      <c r="D3539" s="15" t="s">
        <v>70</v>
      </c>
      <c r="E3539" s="16" t="s">
        <v>1073</v>
      </c>
      <c r="F3539" s="15" t="s">
        <v>92</v>
      </c>
      <c r="G3539" s="17">
        <v>158.9</v>
      </c>
      <c r="H3539" s="17">
        <v>868593</v>
      </c>
      <c r="I3539" s="26">
        <v>869304</v>
      </c>
      <c r="J3539" s="17">
        <v>16558.17</v>
      </c>
      <c r="K3539" s="31" t="s">
        <v>58</v>
      </c>
      <c r="L3539" s="15">
        <v>300</v>
      </c>
      <c r="M3539" s="17">
        <f t="shared" si="55"/>
        <v>47670</v>
      </c>
      <c r="N3539" s="25" t="s">
        <v>20</v>
      </c>
    </row>
    <row r="3540" s="3" customFormat="1" customHeight="1" spans="1:14">
      <c r="A3540" s="14">
        <v>3536</v>
      </c>
      <c r="B3540" s="31">
        <v>1600279</v>
      </c>
      <c r="C3540" s="15" t="s">
        <v>5907</v>
      </c>
      <c r="D3540" s="15" t="s">
        <v>50</v>
      </c>
      <c r="E3540" s="16" t="s">
        <v>4869</v>
      </c>
      <c r="F3540" s="15" t="s">
        <v>1749</v>
      </c>
      <c r="G3540" s="17">
        <v>108.67</v>
      </c>
      <c r="H3540" s="17">
        <v>465216</v>
      </c>
      <c r="I3540" s="26">
        <v>465644.37</v>
      </c>
      <c r="J3540" s="17">
        <v>6652.06</v>
      </c>
      <c r="K3540" s="31"/>
      <c r="L3540" s="15">
        <v>150</v>
      </c>
      <c r="M3540" s="17">
        <f t="shared" si="55"/>
        <v>16300.5</v>
      </c>
      <c r="N3540" s="25" t="s">
        <v>20</v>
      </c>
    </row>
    <row r="3541" s="3" customFormat="1" customHeight="1" spans="1:14">
      <c r="A3541" s="14">
        <v>3537</v>
      </c>
      <c r="B3541" s="31">
        <v>1615172</v>
      </c>
      <c r="C3541" s="15" t="s">
        <v>554</v>
      </c>
      <c r="D3541" s="15" t="s">
        <v>5450</v>
      </c>
      <c r="E3541" s="16" t="s">
        <v>97</v>
      </c>
      <c r="F3541" s="15" t="s">
        <v>149</v>
      </c>
      <c r="G3541" s="17">
        <v>91.81</v>
      </c>
      <c r="H3541" s="17">
        <v>394783</v>
      </c>
      <c r="I3541" s="26" t="s">
        <v>5908</v>
      </c>
      <c r="J3541" s="17">
        <v>5954.3</v>
      </c>
      <c r="K3541" s="31"/>
      <c r="L3541" s="15">
        <v>150</v>
      </c>
      <c r="M3541" s="17">
        <f t="shared" si="55"/>
        <v>13771.5</v>
      </c>
      <c r="N3541" s="25" t="s">
        <v>20</v>
      </c>
    </row>
    <row r="3542" s="3" customFormat="1" customHeight="1" spans="1:14">
      <c r="A3542" s="14">
        <v>3538</v>
      </c>
      <c r="B3542" s="31">
        <v>1606287</v>
      </c>
      <c r="C3542" s="15" t="s">
        <v>5909</v>
      </c>
      <c r="D3542" s="15" t="s">
        <v>5450</v>
      </c>
      <c r="E3542" s="16" t="s">
        <v>918</v>
      </c>
      <c r="F3542" s="15" t="s">
        <v>285</v>
      </c>
      <c r="G3542" s="17">
        <v>107.02</v>
      </c>
      <c r="H3542" s="17">
        <v>363868</v>
      </c>
      <c r="I3542" s="26">
        <v>366112</v>
      </c>
      <c r="J3542" s="17">
        <v>5230.17</v>
      </c>
      <c r="K3542" s="31" t="s">
        <v>79</v>
      </c>
      <c r="L3542" s="15">
        <v>300</v>
      </c>
      <c r="M3542" s="17">
        <f t="shared" si="55"/>
        <v>32106</v>
      </c>
      <c r="N3542" s="25" t="s">
        <v>20</v>
      </c>
    </row>
    <row r="3543" s="3" customFormat="1" customHeight="1" spans="1:14">
      <c r="A3543" s="14">
        <v>3539</v>
      </c>
      <c r="B3543" s="31">
        <v>1613982</v>
      </c>
      <c r="C3543" s="15" t="s">
        <v>5910</v>
      </c>
      <c r="D3543" s="15" t="s">
        <v>22</v>
      </c>
      <c r="E3543" s="16" t="s">
        <v>1045</v>
      </c>
      <c r="F3543" s="15" t="s">
        <v>2505</v>
      </c>
      <c r="G3543" s="17">
        <v>86.94</v>
      </c>
      <c r="H3543" s="17">
        <v>323226</v>
      </c>
      <c r="I3543" s="26" t="s">
        <v>5911</v>
      </c>
      <c r="J3543" s="17">
        <v>3240.07</v>
      </c>
      <c r="K3543" s="31"/>
      <c r="L3543" s="15">
        <v>150</v>
      </c>
      <c r="M3543" s="17">
        <f t="shared" si="55"/>
        <v>13041</v>
      </c>
      <c r="N3543" s="25" t="s">
        <v>20</v>
      </c>
    </row>
    <row r="3544" s="3" customFormat="1" customHeight="1" spans="1:14">
      <c r="A3544" s="14">
        <v>3540</v>
      </c>
      <c r="B3544" s="31">
        <v>1609953</v>
      </c>
      <c r="C3544" s="15" t="s">
        <v>5912</v>
      </c>
      <c r="D3544" s="15" t="s">
        <v>70</v>
      </c>
      <c r="E3544" s="16" t="s">
        <v>5913</v>
      </c>
      <c r="F3544" s="15" t="s">
        <v>835</v>
      </c>
      <c r="G3544" s="17">
        <v>87.7</v>
      </c>
      <c r="H3544" s="17">
        <v>481600</v>
      </c>
      <c r="I3544" s="26">
        <v>496043</v>
      </c>
      <c r="J3544" s="17">
        <v>7086.33</v>
      </c>
      <c r="K3544" s="31" t="s">
        <v>58</v>
      </c>
      <c r="L3544" s="15">
        <v>300</v>
      </c>
      <c r="M3544" s="17">
        <f t="shared" si="55"/>
        <v>26310</v>
      </c>
      <c r="N3544" s="25" t="s">
        <v>20</v>
      </c>
    </row>
    <row r="3545" s="3" customFormat="1" customHeight="1" spans="1:14">
      <c r="A3545" s="14">
        <v>3541</v>
      </c>
      <c r="B3545" s="31">
        <v>1600169</v>
      </c>
      <c r="C3545" s="15" t="s">
        <v>1718</v>
      </c>
      <c r="D3545" s="15" t="s">
        <v>50</v>
      </c>
      <c r="E3545" s="16" t="s">
        <v>5914</v>
      </c>
      <c r="F3545" s="15" t="s">
        <v>1020</v>
      </c>
      <c r="G3545" s="17">
        <v>108.67</v>
      </c>
      <c r="H3545" s="17">
        <v>456414</v>
      </c>
      <c r="I3545" s="26">
        <v>456834</v>
      </c>
      <c r="J3545" s="17">
        <v>8701.6</v>
      </c>
      <c r="K3545" s="31"/>
      <c r="L3545" s="15">
        <v>150</v>
      </c>
      <c r="M3545" s="17">
        <f t="shared" si="55"/>
        <v>16300.5</v>
      </c>
      <c r="N3545" s="25" t="s">
        <v>20</v>
      </c>
    </row>
    <row r="3546" s="3" customFormat="1" customHeight="1" spans="1:14">
      <c r="A3546" s="14">
        <v>3542</v>
      </c>
      <c r="B3546" s="31">
        <v>1610186</v>
      </c>
      <c r="C3546" s="15" t="s">
        <v>5915</v>
      </c>
      <c r="D3546" s="15" t="s">
        <v>22</v>
      </c>
      <c r="E3546" s="16" t="s">
        <v>848</v>
      </c>
      <c r="F3546" s="15" t="s">
        <v>98</v>
      </c>
      <c r="G3546" s="17">
        <v>109.83</v>
      </c>
      <c r="H3546" s="17">
        <v>390650</v>
      </c>
      <c r="I3546" s="26" t="s">
        <v>5916</v>
      </c>
      <c r="J3546" s="17">
        <v>5914.17</v>
      </c>
      <c r="K3546" s="31"/>
      <c r="L3546" s="15">
        <v>150</v>
      </c>
      <c r="M3546" s="17">
        <f t="shared" si="55"/>
        <v>16474.5</v>
      </c>
      <c r="N3546" s="25" t="s">
        <v>20</v>
      </c>
    </row>
    <row r="3547" s="3" customFormat="1" customHeight="1" spans="1:14">
      <c r="A3547" s="14">
        <v>3543</v>
      </c>
      <c r="B3547" s="31">
        <v>1604795</v>
      </c>
      <c r="C3547" s="15" t="s">
        <v>5917</v>
      </c>
      <c r="D3547" s="15" t="s">
        <v>50</v>
      </c>
      <c r="E3547" s="16" t="s">
        <v>5918</v>
      </c>
      <c r="F3547" s="15" t="s">
        <v>1579</v>
      </c>
      <c r="G3547" s="17">
        <v>79.93</v>
      </c>
      <c r="H3547" s="17">
        <v>309329</v>
      </c>
      <c r="I3547" s="26">
        <v>309638.7</v>
      </c>
      <c r="J3547" s="17">
        <v>2948.94</v>
      </c>
      <c r="K3547" s="31"/>
      <c r="L3547" s="15">
        <v>150</v>
      </c>
      <c r="M3547" s="17">
        <f t="shared" si="55"/>
        <v>11989.5</v>
      </c>
      <c r="N3547" s="25" t="s">
        <v>20</v>
      </c>
    </row>
    <row r="3548" s="3" customFormat="1" customHeight="1" spans="1:14">
      <c r="A3548" s="14">
        <v>3544</v>
      </c>
      <c r="B3548" s="31">
        <v>1615247</v>
      </c>
      <c r="C3548" s="15" t="s">
        <v>5919</v>
      </c>
      <c r="D3548" s="15" t="s">
        <v>22</v>
      </c>
      <c r="E3548" s="16" t="s">
        <v>4599</v>
      </c>
      <c r="F3548" s="15" t="s">
        <v>2160</v>
      </c>
      <c r="G3548" s="17">
        <v>86.94</v>
      </c>
      <c r="H3548" s="17">
        <v>335189</v>
      </c>
      <c r="I3548" s="26" t="s">
        <v>5920</v>
      </c>
      <c r="J3548" s="17">
        <v>3359.99</v>
      </c>
      <c r="K3548" s="31" t="s">
        <v>58</v>
      </c>
      <c r="L3548" s="15">
        <v>300</v>
      </c>
      <c r="M3548" s="17">
        <f t="shared" si="55"/>
        <v>26082</v>
      </c>
      <c r="N3548" s="25" t="s">
        <v>20</v>
      </c>
    </row>
    <row r="3549" s="3" customFormat="1" customHeight="1" spans="1:14">
      <c r="A3549" s="14">
        <v>3545</v>
      </c>
      <c r="B3549" s="31">
        <v>1609133</v>
      </c>
      <c r="C3549" s="15" t="s">
        <v>5921</v>
      </c>
      <c r="D3549" s="15" t="s">
        <v>1478</v>
      </c>
      <c r="E3549" s="16" t="s">
        <v>5112</v>
      </c>
      <c r="F3549" s="15" t="s">
        <v>2448</v>
      </c>
      <c r="G3549" s="17">
        <v>92.44</v>
      </c>
      <c r="H3549" s="17">
        <v>459704</v>
      </c>
      <c r="I3549" s="26">
        <v>454731.03</v>
      </c>
      <c r="J3549" s="17">
        <v>6496.16</v>
      </c>
      <c r="K3549" s="31"/>
      <c r="L3549" s="15">
        <v>150</v>
      </c>
      <c r="M3549" s="17">
        <f t="shared" si="55"/>
        <v>13866</v>
      </c>
      <c r="N3549" s="25" t="s">
        <v>20</v>
      </c>
    </row>
    <row r="3550" s="3" customFormat="1" customHeight="1" spans="1:14">
      <c r="A3550" s="14">
        <v>3546</v>
      </c>
      <c r="B3550" s="31">
        <v>1604219</v>
      </c>
      <c r="C3550" s="15" t="s">
        <v>5922</v>
      </c>
      <c r="D3550" s="15" t="s">
        <v>145</v>
      </c>
      <c r="E3550" s="16" t="s">
        <v>412</v>
      </c>
      <c r="F3550" s="15" t="s">
        <v>1395</v>
      </c>
      <c r="G3550" s="17">
        <v>106.83</v>
      </c>
      <c r="H3550" s="17">
        <v>515989</v>
      </c>
      <c r="I3550" s="26">
        <v>517003</v>
      </c>
      <c r="J3550" s="17">
        <v>7385.75</v>
      </c>
      <c r="K3550" s="31" t="s">
        <v>58</v>
      </c>
      <c r="L3550" s="15">
        <v>300</v>
      </c>
      <c r="M3550" s="17">
        <f t="shared" si="55"/>
        <v>32049</v>
      </c>
      <c r="N3550" s="25" t="s">
        <v>20</v>
      </c>
    </row>
    <row r="3551" s="3" customFormat="1" customHeight="1" spans="1:14">
      <c r="A3551" s="14">
        <v>3547</v>
      </c>
      <c r="B3551" s="31">
        <v>1611708</v>
      </c>
      <c r="C3551" s="15" t="s">
        <v>5923</v>
      </c>
      <c r="D3551" s="15" t="s">
        <v>22</v>
      </c>
      <c r="E3551" s="16" t="s">
        <v>1411</v>
      </c>
      <c r="F3551" s="15" t="s">
        <v>1249</v>
      </c>
      <c r="G3551" s="17">
        <v>131.74</v>
      </c>
      <c r="H3551" s="17">
        <v>444727</v>
      </c>
      <c r="I3551" s="26">
        <v>444018</v>
      </c>
      <c r="J3551" s="17">
        <v>6660.27</v>
      </c>
      <c r="K3551" s="31"/>
      <c r="L3551" s="15">
        <v>150</v>
      </c>
      <c r="M3551" s="17">
        <f t="shared" si="55"/>
        <v>19761</v>
      </c>
      <c r="N3551" s="25" t="s">
        <v>20</v>
      </c>
    </row>
    <row r="3552" s="3" customFormat="1" customHeight="1" spans="1:14">
      <c r="A3552" s="14">
        <v>3548</v>
      </c>
      <c r="B3552" s="31">
        <v>1616427</v>
      </c>
      <c r="C3552" s="15" t="s">
        <v>5924</v>
      </c>
      <c r="D3552" s="15" t="s">
        <v>5359</v>
      </c>
      <c r="E3552" s="16" t="s">
        <v>770</v>
      </c>
      <c r="F3552" s="15" t="s">
        <v>192</v>
      </c>
      <c r="G3552" s="17">
        <v>85.76</v>
      </c>
      <c r="H3552" s="17">
        <v>377344</v>
      </c>
      <c r="I3552" s="26">
        <v>377344</v>
      </c>
      <c r="J3552" s="17">
        <v>3593.75</v>
      </c>
      <c r="K3552" s="31"/>
      <c r="L3552" s="15">
        <v>150</v>
      </c>
      <c r="M3552" s="17">
        <f t="shared" si="55"/>
        <v>12864</v>
      </c>
      <c r="N3552" s="25" t="s">
        <v>20</v>
      </c>
    </row>
    <row r="3553" s="3" customFormat="1" customHeight="1" spans="1:14">
      <c r="A3553" s="14">
        <v>3549</v>
      </c>
      <c r="B3553" s="31">
        <v>1615515</v>
      </c>
      <c r="C3553" s="15" t="s">
        <v>5925</v>
      </c>
      <c r="D3553" s="15" t="s">
        <v>22</v>
      </c>
      <c r="E3553" s="16" t="s">
        <v>4348</v>
      </c>
      <c r="F3553" s="15" t="s">
        <v>1008</v>
      </c>
      <c r="G3553" s="17">
        <v>108.33</v>
      </c>
      <c r="H3553" s="17">
        <v>374280</v>
      </c>
      <c r="I3553" s="26">
        <v>374937</v>
      </c>
      <c r="J3553" s="17">
        <v>5624.06</v>
      </c>
      <c r="K3553" s="31"/>
      <c r="L3553" s="15">
        <v>150</v>
      </c>
      <c r="M3553" s="17">
        <f t="shared" si="55"/>
        <v>16249.5</v>
      </c>
      <c r="N3553" s="25" t="s">
        <v>20</v>
      </c>
    </row>
    <row r="3554" s="3" customFormat="1" customHeight="1" spans="1:14">
      <c r="A3554" s="14">
        <v>3550</v>
      </c>
      <c r="B3554" s="31">
        <v>1612374</v>
      </c>
      <c r="C3554" s="15" t="s">
        <v>5926</v>
      </c>
      <c r="D3554" s="15" t="s">
        <v>50</v>
      </c>
      <c r="E3554" s="16" t="s">
        <v>4321</v>
      </c>
      <c r="F3554" s="15" t="s">
        <v>138</v>
      </c>
      <c r="G3554" s="17">
        <v>79.93</v>
      </c>
      <c r="H3554" s="17">
        <v>350093</v>
      </c>
      <c r="I3554" s="26">
        <v>350443</v>
      </c>
      <c r="J3554" s="17">
        <v>3337.56</v>
      </c>
      <c r="K3554" s="31"/>
      <c r="L3554" s="15">
        <v>150</v>
      </c>
      <c r="M3554" s="17">
        <f t="shared" si="55"/>
        <v>11989.5</v>
      </c>
      <c r="N3554" s="25" t="s">
        <v>20</v>
      </c>
    </row>
    <row r="3555" s="3" customFormat="1" customHeight="1" spans="1:14">
      <c r="A3555" s="14">
        <v>3551</v>
      </c>
      <c r="B3555" s="31">
        <v>1616426</v>
      </c>
      <c r="C3555" s="15" t="s">
        <v>5927</v>
      </c>
      <c r="D3555" s="15" t="s">
        <v>5359</v>
      </c>
      <c r="E3555" s="16" t="s">
        <v>877</v>
      </c>
      <c r="F3555" s="15" t="s">
        <v>2081</v>
      </c>
      <c r="G3555" s="17">
        <v>85.76</v>
      </c>
      <c r="H3555" s="17">
        <v>377344</v>
      </c>
      <c r="I3555" s="26">
        <v>377344</v>
      </c>
      <c r="J3555" s="17">
        <v>3593.75</v>
      </c>
      <c r="K3555" s="31"/>
      <c r="L3555" s="15">
        <v>150</v>
      </c>
      <c r="M3555" s="17">
        <f t="shared" si="55"/>
        <v>12864</v>
      </c>
      <c r="N3555" s="25" t="s">
        <v>20</v>
      </c>
    </row>
    <row r="3556" s="3" customFormat="1" customHeight="1" spans="1:14">
      <c r="A3556" s="14">
        <v>3552</v>
      </c>
      <c r="B3556" s="31">
        <v>1607747</v>
      </c>
      <c r="C3556" s="15" t="s">
        <v>5928</v>
      </c>
      <c r="D3556" s="15" t="s">
        <v>22</v>
      </c>
      <c r="E3556" s="16" t="s">
        <v>366</v>
      </c>
      <c r="F3556" s="15" t="s">
        <v>85</v>
      </c>
      <c r="G3556" s="17">
        <v>131.74</v>
      </c>
      <c r="H3556" s="17">
        <v>462907</v>
      </c>
      <c r="I3556" s="26">
        <v>462169</v>
      </c>
      <c r="J3556" s="17">
        <v>6932.53</v>
      </c>
      <c r="K3556" s="31"/>
      <c r="L3556" s="15">
        <v>150</v>
      </c>
      <c r="M3556" s="17">
        <f t="shared" si="55"/>
        <v>19761</v>
      </c>
      <c r="N3556" s="25" t="s">
        <v>20</v>
      </c>
    </row>
    <row r="3557" s="3" customFormat="1" customHeight="1" spans="1:14">
      <c r="A3557" s="14">
        <v>3553</v>
      </c>
      <c r="B3557" s="31">
        <v>1615355</v>
      </c>
      <c r="C3557" s="15" t="s">
        <v>5929</v>
      </c>
      <c r="D3557" s="15" t="s">
        <v>50</v>
      </c>
      <c r="E3557" s="16" t="s">
        <v>4392</v>
      </c>
      <c r="F3557" s="15" t="s">
        <v>314</v>
      </c>
      <c r="G3557" s="17">
        <v>79.93</v>
      </c>
      <c r="H3557" s="17">
        <v>342100</v>
      </c>
      <c r="I3557" s="26">
        <v>342442.8</v>
      </c>
      <c r="J3557" s="17">
        <v>3261.36</v>
      </c>
      <c r="K3557" s="31"/>
      <c r="L3557" s="15">
        <v>150</v>
      </c>
      <c r="M3557" s="17">
        <f t="shared" si="55"/>
        <v>11989.5</v>
      </c>
      <c r="N3557" s="25" t="s">
        <v>20</v>
      </c>
    </row>
    <row r="3558" s="3" customFormat="1" customHeight="1" spans="1:14">
      <c r="A3558" s="14">
        <v>3554</v>
      </c>
      <c r="B3558" s="31">
        <v>1607461</v>
      </c>
      <c r="C3558" s="15" t="s">
        <v>4382</v>
      </c>
      <c r="D3558" s="15" t="s">
        <v>32</v>
      </c>
      <c r="E3558" s="16" t="s">
        <v>4302</v>
      </c>
      <c r="F3558" s="15" t="s">
        <v>1615</v>
      </c>
      <c r="G3558" s="17">
        <v>66.78</v>
      </c>
      <c r="H3558" s="17">
        <v>395385</v>
      </c>
      <c r="I3558" s="26">
        <v>394793</v>
      </c>
      <c r="J3558" s="17">
        <v>3759.93</v>
      </c>
      <c r="K3558" s="31"/>
      <c r="L3558" s="15">
        <v>150</v>
      </c>
      <c r="M3558" s="17">
        <f t="shared" si="55"/>
        <v>10017</v>
      </c>
      <c r="N3558" s="25" t="s">
        <v>20</v>
      </c>
    </row>
    <row r="3559" s="3" customFormat="1" customHeight="1" spans="1:14">
      <c r="A3559" s="14">
        <v>3555</v>
      </c>
      <c r="B3559" s="31">
        <v>1613994</v>
      </c>
      <c r="C3559" s="15" t="s">
        <v>5930</v>
      </c>
      <c r="D3559" s="15" t="s">
        <v>5359</v>
      </c>
      <c r="E3559" s="16" t="s">
        <v>1089</v>
      </c>
      <c r="F3559" s="15" t="s">
        <v>1050</v>
      </c>
      <c r="G3559" s="17">
        <v>93.26</v>
      </c>
      <c r="H3559" s="17">
        <v>410344</v>
      </c>
      <c r="I3559" s="26">
        <v>410344</v>
      </c>
      <c r="J3559" s="17">
        <v>5862.05</v>
      </c>
      <c r="K3559" s="31"/>
      <c r="L3559" s="15">
        <v>150</v>
      </c>
      <c r="M3559" s="17">
        <f t="shared" si="55"/>
        <v>13989</v>
      </c>
      <c r="N3559" s="25" t="s">
        <v>20</v>
      </c>
    </row>
    <row r="3560" s="3" customFormat="1" customHeight="1" spans="1:14">
      <c r="A3560" s="14">
        <v>3556</v>
      </c>
      <c r="B3560" s="31">
        <v>1615733</v>
      </c>
      <c r="C3560" s="15" t="s">
        <v>5931</v>
      </c>
      <c r="D3560" s="15" t="s">
        <v>1478</v>
      </c>
      <c r="E3560" s="16" t="s">
        <v>263</v>
      </c>
      <c r="F3560" s="15" t="s">
        <v>739</v>
      </c>
      <c r="G3560" s="17">
        <v>92.44</v>
      </c>
      <c r="H3560" s="17">
        <v>450000</v>
      </c>
      <c r="I3560" s="26">
        <v>445131.93</v>
      </c>
      <c r="J3560" s="17">
        <v>6359.03</v>
      </c>
      <c r="K3560" s="31"/>
      <c r="L3560" s="15">
        <v>150</v>
      </c>
      <c r="M3560" s="17">
        <f t="shared" si="55"/>
        <v>13866</v>
      </c>
      <c r="N3560" s="25" t="s">
        <v>20</v>
      </c>
    </row>
    <row r="3561" s="3" customFormat="1" customHeight="1" spans="1:14">
      <c r="A3561" s="14">
        <v>3557</v>
      </c>
      <c r="B3561" s="31">
        <v>1611547</v>
      </c>
      <c r="C3561" s="15" t="s">
        <v>5932</v>
      </c>
      <c r="D3561" s="15" t="s">
        <v>70</v>
      </c>
      <c r="E3561" s="16" t="s">
        <v>5933</v>
      </c>
      <c r="F3561" s="15" t="s">
        <v>835</v>
      </c>
      <c r="G3561" s="17">
        <v>108.78</v>
      </c>
      <c r="H3561" s="17">
        <v>581973</v>
      </c>
      <c r="I3561" s="26">
        <v>597167</v>
      </c>
      <c r="J3561" s="17">
        <v>8530.96</v>
      </c>
      <c r="K3561" s="31" t="s">
        <v>79</v>
      </c>
      <c r="L3561" s="15">
        <v>300</v>
      </c>
      <c r="M3561" s="17">
        <f t="shared" si="55"/>
        <v>32634</v>
      </c>
      <c r="N3561" s="25" t="s">
        <v>20</v>
      </c>
    </row>
    <row r="3562" s="3" customFormat="1" customHeight="1" spans="1:14">
      <c r="A3562" s="14">
        <v>3558</v>
      </c>
      <c r="B3562" s="31">
        <v>1612790</v>
      </c>
      <c r="C3562" s="15" t="s">
        <v>5934</v>
      </c>
      <c r="D3562" s="15" t="s">
        <v>41</v>
      </c>
      <c r="E3562" s="16" t="s">
        <v>575</v>
      </c>
      <c r="F3562" s="15" t="s">
        <v>346</v>
      </c>
      <c r="G3562" s="17">
        <v>99.39</v>
      </c>
      <c r="H3562" s="17">
        <v>532912</v>
      </c>
      <c r="I3562" s="26">
        <v>532483</v>
      </c>
      <c r="J3562" s="17">
        <v>7261.13</v>
      </c>
      <c r="K3562" s="31"/>
      <c r="L3562" s="15">
        <v>150</v>
      </c>
      <c r="M3562" s="17">
        <f t="shared" si="55"/>
        <v>14908.5</v>
      </c>
      <c r="N3562" s="25" t="s">
        <v>20</v>
      </c>
    </row>
    <row r="3563" s="3" customFormat="1" customHeight="1" spans="1:14">
      <c r="A3563" s="14">
        <v>3559</v>
      </c>
      <c r="B3563" s="31">
        <v>1611254</v>
      </c>
      <c r="C3563" s="15" t="s">
        <v>5935</v>
      </c>
      <c r="D3563" s="15" t="s">
        <v>1478</v>
      </c>
      <c r="E3563" s="16" t="s">
        <v>77</v>
      </c>
      <c r="F3563" s="15" t="s">
        <v>377</v>
      </c>
      <c r="G3563" s="17">
        <v>92.44</v>
      </c>
      <c r="H3563" s="17">
        <v>441678</v>
      </c>
      <c r="I3563" s="26">
        <v>436422.52</v>
      </c>
      <c r="J3563" s="17">
        <v>6234.6</v>
      </c>
      <c r="K3563" s="31"/>
      <c r="L3563" s="15">
        <v>150</v>
      </c>
      <c r="M3563" s="17">
        <f t="shared" si="55"/>
        <v>13866</v>
      </c>
      <c r="N3563" s="25" t="s">
        <v>20</v>
      </c>
    </row>
    <row r="3564" s="3" customFormat="1" customHeight="1" spans="1:14">
      <c r="A3564" s="14">
        <v>3560</v>
      </c>
      <c r="B3564" s="31">
        <v>1609132</v>
      </c>
      <c r="C3564" s="15" t="s">
        <v>5936</v>
      </c>
      <c r="D3564" s="15" t="s">
        <v>1478</v>
      </c>
      <c r="E3564" s="16" t="s">
        <v>1314</v>
      </c>
      <c r="F3564" s="15" t="s">
        <v>1000</v>
      </c>
      <c r="G3564" s="17">
        <v>92.44</v>
      </c>
      <c r="H3564" s="17">
        <v>460166</v>
      </c>
      <c r="I3564" s="26">
        <v>454690.15</v>
      </c>
      <c r="J3564" s="17">
        <v>6495.56</v>
      </c>
      <c r="K3564" s="31"/>
      <c r="L3564" s="15">
        <v>150</v>
      </c>
      <c r="M3564" s="17">
        <f t="shared" si="55"/>
        <v>13866</v>
      </c>
      <c r="N3564" s="25" t="s">
        <v>20</v>
      </c>
    </row>
    <row r="3565" s="3" customFormat="1" customHeight="1" spans="1:14">
      <c r="A3565" s="14">
        <v>3561</v>
      </c>
      <c r="B3565" s="31">
        <v>1609131</v>
      </c>
      <c r="C3565" s="15" t="s">
        <v>5937</v>
      </c>
      <c r="D3565" s="15" t="s">
        <v>1478</v>
      </c>
      <c r="E3565" s="16" t="s">
        <v>2604</v>
      </c>
      <c r="F3565" s="15" t="s">
        <v>2448</v>
      </c>
      <c r="G3565" s="17">
        <v>92.44</v>
      </c>
      <c r="H3565" s="17">
        <v>456469</v>
      </c>
      <c r="I3565" s="26">
        <v>451037.19</v>
      </c>
      <c r="J3565" s="17">
        <v>6443.38</v>
      </c>
      <c r="K3565" s="31"/>
      <c r="L3565" s="15">
        <v>150</v>
      </c>
      <c r="M3565" s="17">
        <f t="shared" si="55"/>
        <v>13866</v>
      </c>
      <c r="N3565" s="25" t="s">
        <v>20</v>
      </c>
    </row>
    <row r="3566" s="3" customFormat="1" customHeight="1" spans="1:14">
      <c r="A3566" s="14">
        <v>3562</v>
      </c>
      <c r="B3566" s="31">
        <v>1609130</v>
      </c>
      <c r="C3566" s="15" t="s">
        <v>5938</v>
      </c>
      <c r="D3566" s="15" t="s">
        <v>1478</v>
      </c>
      <c r="E3566" s="16" t="s">
        <v>348</v>
      </c>
      <c r="F3566" s="15" t="s">
        <v>1000</v>
      </c>
      <c r="G3566" s="17">
        <v>92.44</v>
      </c>
      <c r="H3566" s="17">
        <v>453696</v>
      </c>
      <c r="I3566" s="26">
        <v>448297.18</v>
      </c>
      <c r="J3566" s="17">
        <v>6404.25</v>
      </c>
      <c r="K3566" s="31"/>
      <c r="L3566" s="15">
        <v>150</v>
      </c>
      <c r="M3566" s="17">
        <f t="shared" si="55"/>
        <v>13866</v>
      </c>
      <c r="N3566" s="25" t="s">
        <v>20</v>
      </c>
    </row>
    <row r="3567" s="3" customFormat="1" customHeight="1" spans="1:14">
      <c r="A3567" s="14">
        <v>3563</v>
      </c>
      <c r="B3567" s="31">
        <v>1616333</v>
      </c>
      <c r="C3567" s="15" t="s">
        <v>5939</v>
      </c>
      <c r="D3567" s="15" t="s">
        <v>22</v>
      </c>
      <c r="E3567" s="16" t="s">
        <v>4989</v>
      </c>
      <c r="F3567" s="15" t="s">
        <v>322</v>
      </c>
      <c r="G3567" s="17">
        <v>107.78</v>
      </c>
      <c r="H3567" s="17">
        <v>389376</v>
      </c>
      <c r="I3567" s="26" t="s">
        <v>5940</v>
      </c>
      <c r="J3567" s="17">
        <v>5850.93</v>
      </c>
      <c r="K3567" s="31" t="s">
        <v>48</v>
      </c>
      <c r="L3567" s="15">
        <v>300</v>
      </c>
      <c r="M3567" s="17">
        <f t="shared" si="55"/>
        <v>32334</v>
      </c>
      <c r="N3567" s="25" t="s">
        <v>20</v>
      </c>
    </row>
    <row r="3568" s="3" customFormat="1" customHeight="1" spans="1:14">
      <c r="A3568" s="14">
        <v>3564</v>
      </c>
      <c r="B3568" s="31">
        <v>1614083</v>
      </c>
      <c r="C3568" s="15" t="s">
        <v>5941</v>
      </c>
      <c r="D3568" s="15" t="s">
        <v>22</v>
      </c>
      <c r="E3568" s="16" t="s">
        <v>3443</v>
      </c>
      <c r="F3568" s="15" t="s">
        <v>322</v>
      </c>
      <c r="G3568" s="17">
        <v>107.78</v>
      </c>
      <c r="H3568" s="17">
        <v>394220</v>
      </c>
      <c r="I3568" s="26" t="s">
        <v>5942</v>
      </c>
      <c r="J3568" s="17">
        <v>5923.72</v>
      </c>
      <c r="K3568" s="31"/>
      <c r="L3568" s="15">
        <v>150</v>
      </c>
      <c r="M3568" s="17">
        <f t="shared" si="55"/>
        <v>16167</v>
      </c>
      <c r="N3568" s="25" t="s">
        <v>20</v>
      </c>
    </row>
    <row r="3569" s="3" customFormat="1" customHeight="1" spans="1:14">
      <c r="A3569" s="14">
        <v>3565</v>
      </c>
      <c r="B3569" s="31">
        <v>1616380</v>
      </c>
      <c r="C3569" s="15" t="s">
        <v>5943</v>
      </c>
      <c r="D3569" s="15" t="s">
        <v>22</v>
      </c>
      <c r="E3569" s="16" t="s">
        <v>4582</v>
      </c>
      <c r="F3569" s="15" t="s">
        <v>61</v>
      </c>
      <c r="G3569" s="17">
        <v>107.78</v>
      </c>
      <c r="H3569" s="17">
        <v>385836</v>
      </c>
      <c r="I3569" s="26">
        <v>396534</v>
      </c>
      <c r="J3569" s="17">
        <v>5948.01</v>
      </c>
      <c r="K3569" s="31"/>
      <c r="L3569" s="15">
        <v>150</v>
      </c>
      <c r="M3569" s="17">
        <f t="shared" si="55"/>
        <v>16167</v>
      </c>
      <c r="N3569" s="25" t="s">
        <v>20</v>
      </c>
    </row>
    <row r="3570" s="3" customFormat="1" customHeight="1" spans="1:14">
      <c r="A3570" s="14">
        <v>3566</v>
      </c>
      <c r="B3570" s="31">
        <v>1612814</v>
      </c>
      <c r="C3570" s="15" t="s">
        <v>5944</v>
      </c>
      <c r="D3570" s="15" t="s">
        <v>5748</v>
      </c>
      <c r="E3570" s="16" t="s">
        <v>5945</v>
      </c>
      <c r="F3570" s="15" t="s">
        <v>771</v>
      </c>
      <c r="G3570" s="17">
        <v>127.77</v>
      </c>
      <c r="H3570" s="17">
        <v>540472</v>
      </c>
      <c r="I3570" s="26">
        <v>538696</v>
      </c>
      <c r="J3570" s="17">
        <v>8080.44</v>
      </c>
      <c r="K3570" s="31"/>
      <c r="L3570" s="15">
        <v>150</v>
      </c>
      <c r="M3570" s="17">
        <f t="shared" si="55"/>
        <v>19165.5</v>
      </c>
      <c r="N3570" s="25" t="s">
        <v>20</v>
      </c>
    </row>
    <row r="3571" s="3" customFormat="1" customHeight="1" spans="1:14">
      <c r="A3571" s="14">
        <v>3567</v>
      </c>
      <c r="B3571" s="31">
        <v>1612813</v>
      </c>
      <c r="C3571" s="15" t="s">
        <v>5946</v>
      </c>
      <c r="D3571" s="15" t="s">
        <v>5748</v>
      </c>
      <c r="E3571" s="16" t="s">
        <v>5947</v>
      </c>
      <c r="F3571" s="15" t="s">
        <v>771</v>
      </c>
      <c r="G3571" s="17">
        <v>131.15</v>
      </c>
      <c r="H3571" s="17">
        <v>558704</v>
      </c>
      <c r="I3571" s="26">
        <v>557043</v>
      </c>
      <c r="J3571" s="17">
        <v>11140.86</v>
      </c>
      <c r="K3571" s="31"/>
      <c r="L3571" s="15">
        <v>150</v>
      </c>
      <c r="M3571" s="17">
        <f t="shared" si="55"/>
        <v>19672.5</v>
      </c>
      <c r="N3571" s="25" t="s">
        <v>20</v>
      </c>
    </row>
    <row r="3572" s="3" customFormat="1" customHeight="1" spans="1:14">
      <c r="A3572" s="14">
        <v>3568</v>
      </c>
      <c r="B3572" s="31">
        <v>1612836</v>
      </c>
      <c r="C3572" s="15" t="s">
        <v>5948</v>
      </c>
      <c r="D3572" s="15" t="s">
        <v>5748</v>
      </c>
      <c r="E3572" s="16" t="s">
        <v>5949</v>
      </c>
      <c r="F3572" s="15" t="s">
        <v>771</v>
      </c>
      <c r="G3572" s="17">
        <v>136.23</v>
      </c>
      <c r="H3572" s="17">
        <v>585015</v>
      </c>
      <c r="I3572" s="26">
        <v>569556</v>
      </c>
      <c r="J3572" s="17">
        <v>11391.12</v>
      </c>
      <c r="K3572" s="31"/>
      <c r="L3572" s="15">
        <v>150</v>
      </c>
      <c r="M3572" s="17">
        <f t="shared" si="55"/>
        <v>20434.5</v>
      </c>
      <c r="N3572" s="25" t="s">
        <v>20</v>
      </c>
    </row>
    <row r="3573" s="3" customFormat="1" customHeight="1" spans="1:14">
      <c r="A3573" s="14">
        <v>3569</v>
      </c>
      <c r="B3573" s="33">
        <v>1608496</v>
      </c>
      <c r="C3573" s="15" t="s">
        <v>5950</v>
      </c>
      <c r="D3573" s="15" t="s">
        <v>22</v>
      </c>
      <c r="E3573" s="16" t="s">
        <v>3979</v>
      </c>
      <c r="F3573" s="15" t="s">
        <v>3512</v>
      </c>
      <c r="G3573" s="17">
        <v>107.78</v>
      </c>
      <c r="H3573" s="17">
        <v>398132</v>
      </c>
      <c r="I3573" s="26" t="s">
        <v>5951</v>
      </c>
      <c r="J3573" s="17">
        <v>5982.5</v>
      </c>
      <c r="K3573" s="31"/>
      <c r="L3573" s="15">
        <v>150</v>
      </c>
      <c r="M3573" s="17">
        <f t="shared" si="55"/>
        <v>16167</v>
      </c>
      <c r="N3573" s="25" t="s">
        <v>20</v>
      </c>
    </row>
    <row r="3574" s="3" customFormat="1" customHeight="1" spans="1:14">
      <c r="A3574" s="14">
        <v>3570</v>
      </c>
      <c r="B3574" s="31">
        <v>1615475</v>
      </c>
      <c r="C3574" s="15" t="s">
        <v>5952</v>
      </c>
      <c r="D3574" s="15" t="s">
        <v>50</v>
      </c>
      <c r="E3574" s="16" t="s">
        <v>3624</v>
      </c>
      <c r="F3574" s="15" t="s">
        <v>399</v>
      </c>
      <c r="G3574" s="17">
        <v>79.93</v>
      </c>
      <c r="H3574" s="17">
        <v>298219</v>
      </c>
      <c r="I3574" s="26">
        <v>298517.31</v>
      </c>
      <c r="J3574" s="17">
        <v>2843.02</v>
      </c>
      <c r="K3574" s="31"/>
      <c r="L3574" s="15">
        <v>150</v>
      </c>
      <c r="M3574" s="17">
        <f t="shared" si="55"/>
        <v>11989.5</v>
      </c>
      <c r="N3574" s="25" t="s">
        <v>20</v>
      </c>
    </row>
    <row r="3575" s="3" customFormat="1" customHeight="1" spans="1:14">
      <c r="A3575" s="14">
        <v>3571</v>
      </c>
      <c r="B3575" s="31">
        <v>1605411</v>
      </c>
      <c r="C3575" s="15" t="s">
        <v>5953</v>
      </c>
      <c r="D3575" s="15" t="s">
        <v>41</v>
      </c>
      <c r="E3575" s="16" t="s">
        <v>831</v>
      </c>
      <c r="F3575" s="15" t="s">
        <v>3770</v>
      </c>
      <c r="G3575" s="17">
        <v>99.39</v>
      </c>
      <c r="H3575" s="17">
        <v>525405</v>
      </c>
      <c r="I3575" s="26">
        <v>524981</v>
      </c>
      <c r="J3575" s="17">
        <v>7158.83</v>
      </c>
      <c r="K3575" s="31" t="s">
        <v>58</v>
      </c>
      <c r="L3575" s="15">
        <v>300</v>
      </c>
      <c r="M3575" s="17">
        <f t="shared" si="55"/>
        <v>29817</v>
      </c>
      <c r="N3575" s="25" t="s">
        <v>20</v>
      </c>
    </row>
    <row r="3576" s="3" customFormat="1" customHeight="1" spans="1:14">
      <c r="A3576" s="14">
        <v>3572</v>
      </c>
      <c r="B3576" s="31">
        <v>1610470</v>
      </c>
      <c r="C3576" s="15" t="s">
        <v>5954</v>
      </c>
      <c r="D3576" s="15" t="s">
        <v>5450</v>
      </c>
      <c r="E3576" s="16" t="s">
        <v>18</v>
      </c>
      <c r="F3576" s="15" t="s">
        <v>61</v>
      </c>
      <c r="G3576" s="17">
        <v>107.02</v>
      </c>
      <c r="H3576" s="17">
        <v>370000</v>
      </c>
      <c r="I3576" s="26">
        <v>372281.82</v>
      </c>
      <c r="J3576" s="17">
        <v>5318.31</v>
      </c>
      <c r="K3576" s="31"/>
      <c r="L3576" s="15">
        <v>150</v>
      </c>
      <c r="M3576" s="17">
        <f t="shared" si="55"/>
        <v>16053</v>
      </c>
      <c r="N3576" s="25" t="s">
        <v>20</v>
      </c>
    </row>
    <row r="3577" s="3" customFormat="1" customHeight="1" spans="1:14">
      <c r="A3577" s="14">
        <v>3573</v>
      </c>
      <c r="B3577" s="31">
        <v>1611961</v>
      </c>
      <c r="C3577" s="15" t="s">
        <v>5955</v>
      </c>
      <c r="D3577" s="15" t="s">
        <v>5207</v>
      </c>
      <c r="E3577" s="16" t="s">
        <v>562</v>
      </c>
      <c r="F3577" s="15" t="s">
        <v>61</v>
      </c>
      <c r="G3577" s="17">
        <v>91.86</v>
      </c>
      <c r="H3577" s="17">
        <v>335031</v>
      </c>
      <c r="I3577" s="26">
        <v>334848.51</v>
      </c>
      <c r="J3577" s="17">
        <v>4783.55</v>
      </c>
      <c r="K3577" s="31"/>
      <c r="L3577" s="15">
        <v>150</v>
      </c>
      <c r="M3577" s="17">
        <f t="shared" si="55"/>
        <v>13779</v>
      </c>
      <c r="N3577" s="25" t="s">
        <v>20</v>
      </c>
    </row>
    <row r="3578" s="3" customFormat="1" customHeight="1" spans="1:14">
      <c r="A3578" s="14">
        <v>3574</v>
      </c>
      <c r="B3578" s="31">
        <v>1607994</v>
      </c>
      <c r="C3578" s="15" t="s">
        <v>5956</v>
      </c>
      <c r="D3578" s="15" t="s">
        <v>22</v>
      </c>
      <c r="E3578" s="16" t="s">
        <v>2783</v>
      </c>
      <c r="F3578" s="15" t="s">
        <v>135</v>
      </c>
      <c r="G3578" s="17">
        <v>94.86</v>
      </c>
      <c r="H3578" s="17">
        <v>346412</v>
      </c>
      <c r="I3578" s="26" t="s">
        <v>5957</v>
      </c>
      <c r="J3578" s="17">
        <v>5216.44</v>
      </c>
      <c r="K3578" s="31"/>
      <c r="L3578" s="15">
        <v>150</v>
      </c>
      <c r="M3578" s="17">
        <f t="shared" si="55"/>
        <v>14229</v>
      </c>
      <c r="N3578" s="25" t="s">
        <v>20</v>
      </c>
    </row>
    <row r="3579" s="3" customFormat="1" customHeight="1" spans="1:14">
      <c r="A3579" s="14">
        <v>3575</v>
      </c>
      <c r="B3579" s="51">
        <v>1604842</v>
      </c>
      <c r="C3579" s="15" t="s">
        <v>5958</v>
      </c>
      <c r="D3579" s="15" t="s">
        <v>22</v>
      </c>
      <c r="E3579" s="16" t="s">
        <v>1391</v>
      </c>
      <c r="F3579" s="15" t="s">
        <v>135</v>
      </c>
      <c r="G3579" s="17">
        <v>94.86</v>
      </c>
      <c r="H3579" s="17">
        <v>343434</v>
      </c>
      <c r="I3579" s="26" t="s">
        <v>5959</v>
      </c>
      <c r="J3579" s="17">
        <v>5171.59</v>
      </c>
      <c r="K3579" s="31"/>
      <c r="L3579" s="15">
        <v>150</v>
      </c>
      <c r="M3579" s="17">
        <f t="shared" ref="M3579:M3642" si="56">L3579*G3579</f>
        <v>14229</v>
      </c>
      <c r="N3579" s="25" t="s">
        <v>20</v>
      </c>
    </row>
    <row r="3580" s="3" customFormat="1" customHeight="1" spans="1:14">
      <c r="A3580" s="14">
        <v>3576</v>
      </c>
      <c r="B3580" s="55">
        <v>160105430</v>
      </c>
      <c r="C3580" s="15" t="s">
        <v>1539</v>
      </c>
      <c r="D3580" s="15" t="s">
        <v>22</v>
      </c>
      <c r="E3580" s="16" t="s">
        <v>3887</v>
      </c>
      <c r="F3580" s="15" t="s">
        <v>61</v>
      </c>
      <c r="G3580" s="17">
        <v>116.44</v>
      </c>
      <c r="H3580" s="17">
        <v>395343</v>
      </c>
      <c r="I3580" s="26">
        <v>395615</v>
      </c>
      <c r="J3580" s="17">
        <v>5934.22</v>
      </c>
      <c r="K3580" s="31"/>
      <c r="L3580" s="15">
        <v>150</v>
      </c>
      <c r="M3580" s="17">
        <f t="shared" si="56"/>
        <v>17466</v>
      </c>
      <c r="N3580" s="25" t="s">
        <v>20</v>
      </c>
    </row>
    <row r="3581" s="3" customFormat="1" customHeight="1" spans="1:14">
      <c r="A3581" s="14">
        <v>3577</v>
      </c>
      <c r="B3581" s="31">
        <v>1615571</v>
      </c>
      <c r="C3581" s="15" t="s">
        <v>3001</v>
      </c>
      <c r="D3581" s="15" t="s">
        <v>22</v>
      </c>
      <c r="E3581" s="16" t="s">
        <v>2699</v>
      </c>
      <c r="F3581" s="15" t="s">
        <v>157</v>
      </c>
      <c r="G3581" s="17">
        <v>104.46</v>
      </c>
      <c r="H3581" s="17">
        <v>369195</v>
      </c>
      <c r="I3581" s="26">
        <v>372800</v>
      </c>
      <c r="J3581" s="17">
        <v>5592</v>
      </c>
      <c r="K3581" s="31"/>
      <c r="L3581" s="15">
        <v>150</v>
      </c>
      <c r="M3581" s="17">
        <f t="shared" si="56"/>
        <v>15669</v>
      </c>
      <c r="N3581" s="25" t="s">
        <v>20</v>
      </c>
    </row>
    <row r="3582" s="3" customFormat="1" customHeight="1" spans="1:14">
      <c r="A3582" s="14">
        <v>3578</v>
      </c>
      <c r="B3582" s="31">
        <v>1612587</v>
      </c>
      <c r="C3582" s="15" t="s">
        <v>5960</v>
      </c>
      <c r="D3582" s="15" t="s">
        <v>41</v>
      </c>
      <c r="E3582" s="16" t="s">
        <v>2468</v>
      </c>
      <c r="F3582" s="15" t="s">
        <v>346</v>
      </c>
      <c r="G3582" s="17">
        <v>117.47</v>
      </c>
      <c r="H3582" s="17">
        <v>633218</v>
      </c>
      <c r="I3582" s="26">
        <v>632679</v>
      </c>
      <c r="J3582" s="17">
        <v>8627.44</v>
      </c>
      <c r="K3582" s="31" t="s">
        <v>58</v>
      </c>
      <c r="L3582" s="15">
        <v>300</v>
      </c>
      <c r="M3582" s="17">
        <f t="shared" si="56"/>
        <v>35241</v>
      </c>
      <c r="N3582" s="25" t="s">
        <v>20</v>
      </c>
    </row>
    <row r="3583" s="3" customFormat="1" customHeight="1" spans="1:14">
      <c r="A3583" s="14">
        <v>3579</v>
      </c>
      <c r="B3583" s="31">
        <v>1608175</v>
      </c>
      <c r="C3583" s="15" t="s">
        <v>5961</v>
      </c>
      <c r="D3583" s="15" t="s">
        <v>213</v>
      </c>
      <c r="E3583" s="16" t="s">
        <v>5962</v>
      </c>
      <c r="F3583" s="15" t="s">
        <v>204</v>
      </c>
      <c r="G3583" s="17">
        <v>112.53</v>
      </c>
      <c r="H3583" s="17">
        <v>601562</v>
      </c>
      <c r="I3583" s="26">
        <v>615354</v>
      </c>
      <c r="J3583" s="17">
        <v>8790.77</v>
      </c>
      <c r="K3583" s="31" t="s">
        <v>79</v>
      </c>
      <c r="L3583" s="15">
        <v>300</v>
      </c>
      <c r="M3583" s="17">
        <f t="shared" si="56"/>
        <v>33759</v>
      </c>
      <c r="N3583" s="25" t="s">
        <v>20</v>
      </c>
    </row>
    <row r="3584" s="3" customFormat="1" customHeight="1" spans="1:14">
      <c r="A3584" s="14">
        <v>3580</v>
      </c>
      <c r="B3584" s="31">
        <v>1612107</v>
      </c>
      <c r="C3584" s="15" t="s">
        <v>5963</v>
      </c>
      <c r="D3584" s="15" t="s">
        <v>70</v>
      </c>
      <c r="E3584" s="16" t="s">
        <v>1537</v>
      </c>
      <c r="F3584" s="15" t="s">
        <v>5964</v>
      </c>
      <c r="G3584" s="17">
        <v>110.64</v>
      </c>
      <c r="H3584" s="17">
        <v>616363</v>
      </c>
      <c r="I3584" s="26">
        <v>634691</v>
      </c>
      <c r="J3584" s="17">
        <v>9074.15</v>
      </c>
      <c r="K3584" s="31"/>
      <c r="L3584" s="15">
        <v>150</v>
      </c>
      <c r="M3584" s="17">
        <f t="shared" si="56"/>
        <v>16596</v>
      </c>
      <c r="N3584" s="25" t="s">
        <v>20</v>
      </c>
    </row>
    <row r="3585" s="3" customFormat="1" customHeight="1" spans="1:14">
      <c r="A3585" s="14">
        <v>3581</v>
      </c>
      <c r="B3585" s="55">
        <v>160105360</v>
      </c>
      <c r="C3585" s="15" t="s">
        <v>5965</v>
      </c>
      <c r="D3585" s="15" t="s">
        <v>2098</v>
      </c>
      <c r="E3585" s="16" t="s">
        <v>750</v>
      </c>
      <c r="F3585" s="15" t="s">
        <v>428</v>
      </c>
      <c r="G3585" s="17">
        <v>126.78</v>
      </c>
      <c r="H3585" s="17">
        <v>663509</v>
      </c>
      <c r="I3585" s="26">
        <v>661782</v>
      </c>
      <c r="J3585" s="17">
        <v>9454.03</v>
      </c>
      <c r="K3585" s="31" t="s">
        <v>79</v>
      </c>
      <c r="L3585" s="15">
        <v>300</v>
      </c>
      <c r="M3585" s="17">
        <f t="shared" si="56"/>
        <v>38034</v>
      </c>
      <c r="N3585" s="25" t="s">
        <v>20</v>
      </c>
    </row>
    <row r="3586" s="3" customFormat="1" customHeight="1" spans="1:14">
      <c r="A3586" s="14">
        <v>3582</v>
      </c>
      <c r="B3586" s="31">
        <v>1610639</v>
      </c>
      <c r="C3586" s="15" t="s">
        <v>5966</v>
      </c>
      <c r="D3586" s="15" t="s">
        <v>2098</v>
      </c>
      <c r="E3586" s="16" t="s">
        <v>18</v>
      </c>
      <c r="F3586" s="15" t="s">
        <v>720</v>
      </c>
      <c r="G3586" s="17">
        <v>126.78</v>
      </c>
      <c r="H3586" s="17">
        <v>728985</v>
      </c>
      <c r="I3586" s="26">
        <v>727088</v>
      </c>
      <c r="J3586" s="17">
        <v>10386.98</v>
      </c>
      <c r="K3586" s="31" t="s">
        <v>79</v>
      </c>
      <c r="L3586" s="15">
        <v>300</v>
      </c>
      <c r="M3586" s="17">
        <f t="shared" si="56"/>
        <v>38034</v>
      </c>
      <c r="N3586" s="25" t="s">
        <v>20</v>
      </c>
    </row>
    <row r="3587" s="3" customFormat="1" customHeight="1" spans="1:14">
      <c r="A3587" s="14">
        <v>3583</v>
      </c>
      <c r="B3587" s="31">
        <v>1612632</v>
      </c>
      <c r="C3587" s="15" t="s">
        <v>5967</v>
      </c>
      <c r="D3587" s="15" t="s">
        <v>2098</v>
      </c>
      <c r="E3587" s="16" t="s">
        <v>97</v>
      </c>
      <c r="F3587" s="15" t="s">
        <v>428</v>
      </c>
      <c r="G3587" s="17">
        <v>169.1</v>
      </c>
      <c r="H3587" s="17">
        <v>860719</v>
      </c>
      <c r="I3587" s="26">
        <v>858479</v>
      </c>
      <c r="J3587" s="17">
        <v>12263.98</v>
      </c>
      <c r="K3587" s="31"/>
      <c r="L3587" s="15">
        <v>150</v>
      </c>
      <c r="M3587" s="17">
        <f t="shared" si="56"/>
        <v>25365</v>
      </c>
      <c r="N3587" s="25" t="s">
        <v>20</v>
      </c>
    </row>
    <row r="3588" s="3" customFormat="1" customHeight="1" spans="1:14">
      <c r="A3588" s="14">
        <v>3584</v>
      </c>
      <c r="B3588" s="31">
        <v>1608927</v>
      </c>
      <c r="C3588" s="15" t="s">
        <v>5968</v>
      </c>
      <c r="D3588" s="15" t="s">
        <v>2098</v>
      </c>
      <c r="E3588" s="16" t="s">
        <v>726</v>
      </c>
      <c r="F3588" s="15" t="s">
        <v>428</v>
      </c>
      <c r="G3588" s="17">
        <v>99.98</v>
      </c>
      <c r="H3588" s="17">
        <v>569886</v>
      </c>
      <c r="I3588" s="26">
        <v>569259</v>
      </c>
      <c r="J3588" s="17">
        <v>8132.28</v>
      </c>
      <c r="K3588" s="31"/>
      <c r="L3588" s="15">
        <v>150</v>
      </c>
      <c r="M3588" s="17">
        <f t="shared" si="56"/>
        <v>14997</v>
      </c>
      <c r="N3588" s="25" t="s">
        <v>20</v>
      </c>
    </row>
    <row r="3589" s="3" customFormat="1" customHeight="1" spans="1:14">
      <c r="A3589" s="14">
        <v>3585</v>
      </c>
      <c r="B3589" s="31">
        <v>1612395</v>
      </c>
      <c r="C3589" s="15" t="s">
        <v>5969</v>
      </c>
      <c r="D3589" s="15" t="s">
        <v>2098</v>
      </c>
      <c r="E3589" s="16" t="s">
        <v>658</v>
      </c>
      <c r="F3589" s="15" t="s">
        <v>129</v>
      </c>
      <c r="G3589" s="17">
        <v>99.98</v>
      </c>
      <c r="H3589" s="17">
        <v>531894</v>
      </c>
      <c r="I3589" s="26">
        <v>531308</v>
      </c>
      <c r="J3589" s="17">
        <v>7590.11</v>
      </c>
      <c r="K3589" s="31"/>
      <c r="L3589" s="15">
        <v>150</v>
      </c>
      <c r="M3589" s="17">
        <f t="shared" si="56"/>
        <v>14997</v>
      </c>
      <c r="N3589" s="25" t="s">
        <v>20</v>
      </c>
    </row>
    <row r="3590" s="3" customFormat="1" customHeight="1" spans="1:14">
      <c r="A3590" s="14">
        <v>3586</v>
      </c>
      <c r="B3590" s="31">
        <v>1610524</v>
      </c>
      <c r="C3590" s="15" t="s">
        <v>5970</v>
      </c>
      <c r="D3590" s="15" t="s">
        <v>2098</v>
      </c>
      <c r="E3590" s="16" t="s">
        <v>913</v>
      </c>
      <c r="F3590" s="15" t="s">
        <v>428</v>
      </c>
      <c r="G3590" s="17">
        <v>93.82</v>
      </c>
      <c r="H3590" s="17">
        <v>520701</v>
      </c>
      <c r="I3590" s="26">
        <v>521423</v>
      </c>
      <c r="J3590" s="17">
        <v>9931.86</v>
      </c>
      <c r="K3590" s="31"/>
      <c r="L3590" s="15">
        <v>150</v>
      </c>
      <c r="M3590" s="17">
        <f t="shared" si="56"/>
        <v>14073</v>
      </c>
      <c r="N3590" s="25" t="s">
        <v>20</v>
      </c>
    </row>
    <row r="3591" s="3" customFormat="1" customHeight="1" spans="1:14">
      <c r="A3591" s="14">
        <v>3587</v>
      </c>
      <c r="B3591" s="31">
        <v>1612985</v>
      </c>
      <c r="C3591" s="15" t="s">
        <v>5971</v>
      </c>
      <c r="D3591" s="15" t="s">
        <v>41</v>
      </c>
      <c r="E3591" s="16" t="s">
        <v>423</v>
      </c>
      <c r="F3591" s="15" t="s">
        <v>1452</v>
      </c>
      <c r="G3591" s="17">
        <v>151.49</v>
      </c>
      <c r="H3591" s="17">
        <v>865995</v>
      </c>
      <c r="I3591" s="26">
        <v>865252</v>
      </c>
      <c r="J3591" s="17">
        <v>11798.88</v>
      </c>
      <c r="K3591" s="31" t="s">
        <v>58</v>
      </c>
      <c r="L3591" s="15">
        <v>300</v>
      </c>
      <c r="M3591" s="17">
        <f t="shared" si="56"/>
        <v>45447</v>
      </c>
      <c r="N3591" s="25" t="s">
        <v>20</v>
      </c>
    </row>
    <row r="3592" s="3" customFormat="1" customHeight="1" spans="1:14">
      <c r="A3592" s="14">
        <v>3588</v>
      </c>
      <c r="B3592" s="31">
        <v>1609587</v>
      </c>
      <c r="C3592" s="15" t="s">
        <v>5972</v>
      </c>
      <c r="D3592" s="15" t="s">
        <v>2098</v>
      </c>
      <c r="E3592" s="16" t="s">
        <v>860</v>
      </c>
      <c r="F3592" s="15" t="s">
        <v>428</v>
      </c>
      <c r="G3592" s="17">
        <v>132.05</v>
      </c>
      <c r="H3592" s="17">
        <v>594225</v>
      </c>
      <c r="I3592" s="26">
        <v>592605</v>
      </c>
      <c r="J3592" s="17">
        <v>11287.7</v>
      </c>
      <c r="K3592" s="31"/>
      <c r="L3592" s="15">
        <v>150</v>
      </c>
      <c r="M3592" s="17">
        <f t="shared" si="56"/>
        <v>19807.5</v>
      </c>
      <c r="N3592" s="25" t="s">
        <v>20</v>
      </c>
    </row>
    <row r="3593" s="3" customFormat="1" customHeight="1" spans="1:14">
      <c r="A3593" s="14">
        <v>3589</v>
      </c>
      <c r="B3593" s="31">
        <v>1610557</v>
      </c>
      <c r="C3593" s="15" t="s">
        <v>5973</v>
      </c>
      <c r="D3593" s="15" t="s">
        <v>2098</v>
      </c>
      <c r="E3593" s="16" t="s">
        <v>645</v>
      </c>
      <c r="F3593" s="15" t="s">
        <v>428</v>
      </c>
      <c r="G3593" s="17">
        <v>169.1</v>
      </c>
      <c r="H3593" s="17">
        <v>962179</v>
      </c>
      <c r="I3593" s="26">
        <v>959675</v>
      </c>
      <c r="J3593" s="17">
        <v>13709.64</v>
      </c>
      <c r="K3593" s="31"/>
      <c r="L3593" s="15">
        <v>150</v>
      </c>
      <c r="M3593" s="17">
        <f t="shared" si="56"/>
        <v>25365</v>
      </c>
      <c r="N3593" s="25" t="s">
        <v>20</v>
      </c>
    </row>
    <row r="3594" s="3" customFormat="1" customHeight="1" spans="1:14">
      <c r="A3594" s="14">
        <v>3590</v>
      </c>
      <c r="B3594" s="31">
        <v>1615945</v>
      </c>
      <c r="C3594" s="15" t="s">
        <v>5974</v>
      </c>
      <c r="D3594" s="15" t="s">
        <v>5359</v>
      </c>
      <c r="E3594" s="16" t="s">
        <v>864</v>
      </c>
      <c r="F3594" s="15" t="s">
        <v>1608</v>
      </c>
      <c r="G3594" s="17">
        <v>135.16</v>
      </c>
      <c r="H3594" s="17">
        <v>594704</v>
      </c>
      <c r="I3594" s="26">
        <v>594704</v>
      </c>
      <c r="J3594" s="17">
        <v>8495.77</v>
      </c>
      <c r="K3594" s="31"/>
      <c r="L3594" s="15">
        <v>150</v>
      </c>
      <c r="M3594" s="17">
        <f t="shared" si="56"/>
        <v>20274</v>
      </c>
      <c r="N3594" s="25" t="s">
        <v>20</v>
      </c>
    </row>
    <row r="3595" s="3" customFormat="1" customHeight="1" spans="1:14">
      <c r="A3595" s="14">
        <v>3591</v>
      </c>
      <c r="B3595" s="31">
        <v>1615462</v>
      </c>
      <c r="C3595" s="15" t="s">
        <v>4617</v>
      </c>
      <c r="D3595" s="15" t="s">
        <v>2098</v>
      </c>
      <c r="E3595" s="16" t="s">
        <v>1937</v>
      </c>
      <c r="F3595" s="15" t="s">
        <v>52</v>
      </c>
      <c r="G3595" s="17">
        <v>93.82</v>
      </c>
      <c r="H3595" s="17">
        <v>567212</v>
      </c>
      <c r="I3595" s="26">
        <v>567998</v>
      </c>
      <c r="J3595" s="17">
        <v>10819.01</v>
      </c>
      <c r="K3595" s="31"/>
      <c r="L3595" s="15">
        <v>150</v>
      </c>
      <c r="M3595" s="17">
        <f t="shared" si="56"/>
        <v>14073</v>
      </c>
      <c r="N3595" s="25" t="s">
        <v>20</v>
      </c>
    </row>
    <row r="3596" s="3" customFormat="1" customHeight="1" spans="1:14">
      <c r="A3596" s="14">
        <v>3592</v>
      </c>
      <c r="B3596" s="31">
        <v>1605408</v>
      </c>
      <c r="C3596" s="15" t="s">
        <v>5975</v>
      </c>
      <c r="D3596" s="15" t="s">
        <v>2098</v>
      </c>
      <c r="E3596" s="16" t="s">
        <v>704</v>
      </c>
      <c r="F3596" s="15" t="s">
        <v>1444</v>
      </c>
      <c r="G3596" s="17">
        <v>95.81</v>
      </c>
      <c r="H3596" s="17">
        <v>536536</v>
      </c>
      <c r="I3596" s="26">
        <v>537208</v>
      </c>
      <c r="J3596" s="17">
        <v>7674.4</v>
      </c>
      <c r="K3596" s="31"/>
      <c r="L3596" s="15">
        <v>150</v>
      </c>
      <c r="M3596" s="17">
        <f t="shared" si="56"/>
        <v>14371.5</v>
      </c>
      <c r="N3596" s="25" t="s">
        <v>20</v>
      </c>
    </row>
    <row r="3597" s="3" customFormat="1" customHeight="1" spans="1:14">
      <c r="A3597" s="14">
        <v>3593</v>
      </c>
      <c r="B3597" s="31">
        <v>1604413</v>
      </c>
      <c r="C3597" s="15" t="s">
        <v>5976</v>
      </c>
      <c r="D3597" s="15" t="s">
        <v>22</v>
      </c>
      <c r="E3597" s="16" t="s">
        <v>1172</v>
      </c>
      <c r="F3597" s="15" t="s">
        <v>68</v>
      </c>
      <c r="G3597" s="17">
        <v>94.86</v>
      </c>
      <c r="H3597" s="17">
        <v>337633</v>
      </c>
      <c r="I3597" s="26" t="s">
        <v>5977</v>
      </c>
      <c r="J3597" s="17">
        <v>5084.25</v>
      </c>
      <c r="K3597" s="31"/>
      <c r="L3597" s="15">
        <v>150</v>
      </c>
      <c r="M3597" s="17">
        <f t="shared" si="56"/>
        <v>14229</v>
      </c>
      <c r="N3597" s="25" t="s">
        <v>20</v>
      </c>
    </row>
    <row r="3598" s="3" customFormat="1" customHeight="1" spans="1:14">
      <c r="A3598" s="14">
        <v>3594</v>
      </c>
      <c r="B3598" s="31">
        <v>1607634</v>
      </c>
      <c r="C3598" s="15" t="s">
        <v>5978</v>
      </c>
      <c r="D3598" s="15" t="s">
        <v>22</v>
      </c>
      <c r="E3598" s="16" t="s">
        <v>2751</v>
      </c>
      <c r="F3598" s="15" t="s">
        <v>1124</v>
      </c>
      <c r="G3598" s="17">
        <v>86.94</v>
      </c>
      <c r="H3598" s="17">
        <v>332531</v>
      </c>
      <c r="I3598" s="26" t="s">
        <v>5979</v>
      </c>
      <c r="J3598" s="17">
        <v>3333.34</v>
      </c>
      <c r="K3598" s="31"/>
      <c r="L3598" s="15">
        <v>150</v>
      </c>
      <c r="M3598" s="17">
        <f t="shared" si="56"/>
        <v>13041</v>
      </c>
      <c r="N3598" s="25" t="s">
        <v>20</v>
      </c>
    </row>
    <row r="3599" s="3" customFormat="1" customHeight="1" spans="1:14">
      <c r="A3599" s="14">
        <v>3595</v>
      </c>
      <c r="B3599" s="31">
        <v>1613361</v>
      </c>
      <c r="C3599" s="15" t="s">
        <v>4491</v>
      </c>
      <c r="D3599" s="15" t="s">
        <v>2098</v>
      </c>
      <c r="E3599" s="16" t="s">
        <v>775</v>
      </c>
      <c r="F3599" s="15" t="s">
        <v>720</v>
      </c>
      <c r="G3599" s="17">
        <v>115.72</v>
      </c>
      <c r="H3599" s="17">
        <v>636460</v>
      </c>
      <c r="I3599" s="26">
        <v>635910</v>
      </c>
      <c r="J3599" s="17">
        <v>12112.57</v>
      </c>
      <c r="K3599" s="31"/>
      <c r="L3599" s="15">
        <v>150</v>
      </c>
      <c r="M3599" s="17">
        <f t="shared" si="56"/>
        <v>17358</v>
      </c>
      <c r="N3599" s="25" t="s">
        <v>20</v>
      </c>
    </row>
    <row r="3600" s="3" customFormat="1" customHeight="1" spans="1:14">
      <c r="A3600" s="14">
        <v>3596</v>
      </c>
      <c r="B3600" s="31">
        <v>1614373</v>
      </c>
      <c r="C3600" s="15" t="s">
        <v>5980</v>
      </c>
      <c r="D3600" s="15" t="s">
        <v>2098</v>
      </c>
      <c r="E3600" s="16" t="s">
        <v>931</v>
      </c>
      <c r="F3600" s="15" t="s">
        <v>428</v>
      </c>
      <c r="G3600" s="17">
        <v>104.84</v>
      </c>
      <c r="H3600" s="17">
        <v>587104</v>
      </c>
      <c r="I3600" s="26">
        <v>587664</v>
      </c>
      <c r="J3600" s="17">
        <v>8395.2</v>
      </c>
      <c r="K3600" s="31"/>
      <c r="L3600" s="15">
        <v>150</v>
      </c>
      <c r="M3600" s="17">
        <f t="shared" si="56"/>
        <v>15726</v>
      </c>
      <c r="N3600" s="25" t="s">
        <v>20</v>
      </c>
    </row>
    <row r="3601" s="3" customFormat="1" customHeight="1" spans="1:14">
      <c r="A3601" s="14">
        <v>3597</v>
      </c>
      <c r="B3601" s="31">
        <v>1615735</v>
      </c>
      <c r="C3601" s="15" t="s">
        <v>5981</v>
      </c>
      <c r="D3601" s="15" t="s">
        <v>2098</v>
      </c>
      <c r="E3601" s="16" t="s">
        <v>825</v>
      </c>
      <c r="F3601" s="15" t="s">
        <v>428</v>
      </c>
      <c r="G3601" s="17">
        <v>143.06</v>
      </c>
      <c r="H3601" s="17">
        <v>796896</v>
      </c>
      <c r="I3601" s="26">
        <v>795113</v>
      </c>
      <c r="J3601" s="17">
        <v>11358.76</v>
      </c>
      <c r="K3601" s="31"/>
      <c r="L3601" s="15">
        <v>150</v>
      </c>
      <c r="M3601" s="17">
        <f t="shared" si="56"/>
        <v>21459</v>
      </c>
      <c r="N3601" s="25" t="s">
        <v>20</v>
      </c>
    </row>
    <row r="3602" s="3" customFormat="1" customHeight="1" spans="1:14">
      <c r="A3602" s="14">
        <v>3598</v>
      </c>
      <c r="B3602" s="31">
        <v>1603435</v>
      </c>
      <c r="C3602" s="15" t="s">
        <v>5982</v>
      </c>
      <c r="D3602" s="15" t="s">
        <v>213</v>
      </c>
      <c r="E3602" s="16" t="s">
        <v>5983</v>
      </c>
      <c r="F3602" s="15" t="s">
        <v>3734</v>
      </c>
      <c r="G3602" s="17">
        <v>96.28</v>
      </c>
      <c r="H3602" s="17">
        <v>510796</v>
      </c>
      <c r="I3602" s="26">
        <v>514775</v>
      </c>
      <c r="J3602" s="17">
        <v>7361.07</v>
      </c>
      <c r="K3602" s="31"/>
      <c r="L3602" s="15">
        <v>150</v>
      </c>
      <c r="M3602" s="17">
        <f t="shared" si="56"/>
        <v>14442</v>
      </c>
      <c r="N3602" s="25" t="s">
        <v>20</v>
      </c>
    </row>
    <row r="3603" s="4" customFormat="1" customHeight="1" spans="1:14">
      <c r="A3603" s="14">
        <v>3599</v>
      </c>
      <c r="B3603" s="31">
        <v>1606267</v>
      </c>
      <c r="C3603" s="31" t="s">
        <v>759</v>
      </c>
      <c r="D3603" s="15" t="s">
        <v>249</v>
      </c>
      <c r="E3603" s="16" t="s">
        <v>2375</v>
      </c>
      <c r="F3603" s="15" t="s">
        <v>68</v>
      </c>
      <c r="G3603" s="17">
        <v>121.91</v>
      </c>
      <c r="H3603" s="17">
        <v>602236</v>
      </c>
      <c r="I3603" s="26">
        <v>602878</v>
      </c>
      <c r="J3603" s="17">
        <v>8612.55</v>
      </c>
      <c r="K3603" s="31"/>
      <c r="L3603" s="15">
        <v>150</v>
      </c>
      <c r="M3603" s="17">
        <f t="shared" si="56"/>
        <v>18286.5</v>
      </c>
      <c r="N3603" s="25" t="s">
        <v>20</v>
      </c>
    </row>
    <row r="3604" s="4" customFormat="1" customHeight="1" spans="1:14">
      <c r="A3604" s="14">
        <v>3600</v>
      </c>
      <c r="B3604" s="31">
        <v>1612367</v>
      </c>
      <c r="C3604" s="31" t="s">
        <v>5984</v>
      </c>
      <c r="D3604" s="15" t="s">
        <v>249</v>
      </c>
      <c r="E3604" s="16" t="s">
        <v>293</v>
      </c>
      <c r="F3604" s="15" t="s">
        <v>1654</v>
      </c>
      <c r="G3604" s="17">
        <v>98.34</v>
      </c>
      <c r="H3604" s="17">
        <v>472032</v>
      </c>
      <c r="I3604" s="26">
        <v>472896</v>
      </c>
      <c r="J3604" s="17">
        <v>6755.65</v>
      </c>
      <c r="K3604" s="31" t="s">
        <v>58</v>
      </c>
      <c r="L3604" s="15">
        <v>300</v>
      </c>
      <c r="M3604" s="17">
        <f t="shared" si="56"/>
        <v>29502</v>
      </c>
      <c r="N3604" s="25" t="s">
        <v>20</v>
      </c>
    </row>
    <row r="3605" s="4" customFormat="1" customHeight="1" spans="1:14">
      <c r="A3605" s="14">
        <v>3601</v>
      </c>
      <c r="B3605" s="31">
        <v>1602709</v>
      </c>
      <c r="C3605" s="15" t="s">
        <v>5985</v>
      </c>
      <c r="D3605" s="15" t="s">
        <v>249</v>
      </c>
      <c r="E3605" s="16" t="s">
        <v>4374</v>
      </c>
      <c r="F3605" s="15" t="s">
        <v>24</v>
      </c>
      <c r="G3605" s="17">
        <v>121.96</v>
      </c>
      <c r="H3605" s="17">
        <v>648377</v>
      </c>
      <c r="I3605" s="26">
        <v>649068</v>
      </c>
      <c r="J3605" s="17">
        <v>9272.4</v>
      </c>
      <c r="K3605" s="31"/>
      <c r="L3605" s="15">
        <v>150</v>
      </c>
      <c r="M3605" s="17">
        <f t="shared" si="56"/>
        <v>18294</v>
      </c>
      <c r="N3605" s="25" t="s">
        <v>20</v>
      </c>
    </row>
    <row r="3606" s="4" customFormat="1" customHeight="1" spans="1:14">
      <c r="A3606" s="14">
        <v>3602</v>
      </c>
      <c r="B3606" s="31">
        <v>1600483</v>
      </c>
      <c r="C3606" s="15" t="s">
        <v>5986</v>
      </c>
      <c r="D3606" s="15" t="s">
        <v>45</v>
      </c>
      <c r="E3606" s="16" t="s">
        <v>5987</v>
      </c>
      <c r="F3606" s="15" t="s">
        <v>5988</v>
      </c>
      <c r="G3606" s="17">
        <v>77.08</v>
      </c>
      <c r="H3606" s="17">
        <v>330583</v>
      </c>
      <c r="I3606" s="26">
        <v>329682</v>
      </c>
      <c r="J3606" s="17">
        <v>3139.83</v>
      </c>
      <c r="K3606" s="31"/>
      <c r="L3606" s="15">
        <v>150</v>
      </c>
      <c r="M3606" s="17">
        <f t="shared" si="56"/>
        <v>11562</v>
      </c>
      <c r="N3606" s="25" t="s">
        <v>20</v>
      </c>
    </row>
    <row r="3607" s="4" customFormat="1" customHeight="1" spans="1:14">
      <c r="A3607" s="14">
        <v>3603</v>
      </c>
      <c r="B3607" s="31">
        <v>1613719</v>
      </c>
      <c r="C3607" s="15" t="s">
        <v>5989</v>
      </c>
      <c r="D3607" s="15" t="s">
        <v>3341</v>
      </c>
      <c r="E3607" s="16" t="s">
        <v>1583</v>
      </c>
      <c r="F3607" s="15" t="s">
        <v>89</v>
      </c>
      <c r="G3607" s="17">
        <v>119.96</v>
      </c>
      <c r="H3607" s="17">
        <v>561773</v>
      </c>
      <c r="I3607" s="26">
        <v>558729</v>
      </c>
      <c r="J3607" s="17">
        <v>15377.86</v>
      </c>
      <c r="K3607" s="31"/>
      <c r="L3607" s="15">
        <v>150</v>
      </c>
      <c r="M3607" s="17">
        <f t="shared" si="56"/>
        <v>17994</v>
      </c>
      <c r="N3607" s="25" t="s">
        <v>20</v>
      </c>
    </row>
    <row r="3608" s="4" customFormat="1" customHeight="1" spans="1:14">
      <c r="A3608" s="14">
        <v>3604</v>
      </c>
      <c r="B3608" s="31">
        <v>1613720</v>
      </c>
      <c r="C3608" s="15" t="s">
        <v>5990</v>
      </c>
      <c r="D3608" s="15" t="s">
        <v>3341</v>
      </c>
      <c r="E3608" s="16" t="s">
        <v>1368</v>
      </c>
      <c r="F3608" s="15" t="s">
        <v>89</v>
      </c>
      <c r="G3608" s="17">
        <v>140.62</v>
      </c>
      <c r="H3608" s="17">
        <v>708584</v>
      </c>
      <c r="I3608" s="26">
        <v>696037</v>
      </c>
      <c r="J3608" s="17">
        <v>9578.48</v>
      </c>
      <c r="K3608" s="31" t="s">
        <v>48</v>
      </c>
      <c r="L3608" s="15">
        <v>300</v>
      </c>
      <c r="M3608" s="17">
        <f t="shared" si="56"/>
        <v>42186</v>
      </c>
      <c r="N3608" s="25" t="s">
        <v>20</v>
      </c>
    </row>
    <row r="3609" s="4" customFormat="1" customHeight="1" spans="1:14">
      <c r="A3609" s="14">
        <v>3605</v>
      </c>
      <c r="B3609" s="31">
        <v>1600250</v>
      </c>
      <c r="C3609" s="15" t="s">
        <v>4970</v>
      </c>
      <c r="D3609" s="15" t="s">
        <v>2098</v>
      </c>
      <c r="E3609" s="16" t="s">
        <v>88</v>
      </c>
      <c r="F3609" s="15" t="s">
        <v>2718</v>
      </c>
      <c r="G3609" s="17">
        <v>115.72</v>
      </c>
      <c r="H3609" s="17">
        <v>622574</v>
      </c>
      <c r="I3609" s="26">
        <v>622036</v>
      </c>
      <c r="J3609" s="17">
        <v>8886.23</v>
      </c>
      <c r="K3609" s="31"/>
      <c r="L3609" s="15">
        <v>150</v>
      </c>
      <c r="M3609" s="17">
        <f t="shared" si="56"/>
        <v>17358</v>
      </c>
      <c r="N3609" s="25" t="s">
        <v>20</v>
      </c>
    </row>
    <row r="3610" s="4" customFormat="1" customHeight="1" spans="1:14">
      <c r="A3610" s="14">
        <v>3606</v>
      </c>
      <c r="B3610" s="31">
        <v>1613924</v>
      </c>
      <c r="C3610" s="15" t="s">
        <v>5991</v>
      </c>
      <c r="D3610" s="15" t="s">
        <v>2098</v>
      </c>
      <c r="E3610" s="16" t="s">
        <v>883</v>
      </c>
      <c r="F3610" s="15" t="s">
        <v>428</v>
      </c>
      <c r="G3610" s="17">
        <v>104.84</v>
      </c>
      <c r="H3610" s="17">
        <v>611186</v>
      </c>
      <c r="I3610" s="26">
        <v>611769</v>
      </c>
      <c r="J3610" s="17">
        <v>11652.74</v>
      </c>
      <c r="K3610" s="31"/>
      <c r="L3610" s="15">
        <v>150</v>
      </c>
      <c r="M3610" s="17">
        <f t="shared" si="56"/>
        <v>15726</v>
      </c>
      <c r="N3610" s="25" t="s">
        <v>20</v>
      </c>
    </row>
    <row r="3611" s="4" customFormat="1" customHeight="1" spans="1:14">
      <c r="A3611" s="14">
        <v>3607</v>
      </c>
      <c r="B3611" s="31">
        <v>1611571</v>
      </c>
      <c r="C3611" s="15" t="s">
        <v>5992</v>
      </c>
      <c r="D3611" s="15" t="s">
        <v>70</v>
      </c>
      <c r="E3611" s="16" t="s">
        <v>5993</v>
      </c>
      <c r="F3611" s="15" t="s">
        <v>399</v>
      </c>
      <c r="G3611" s="17">
        <v>87.23</v>
      </c>
      <c r="H3611" s="17">
        <v>467000</v>
      </c>
      <c r="I3611" s="26">
        <v>481027</v>
      </c>
      <c r="J3611" s="17">
        <v>4581.21</v>
      </c>
      <c r="K3611" s="31" t="s">
        <v>201</v>
      </c>
      <c r="L3611" s="15">
        <v>300</v>
      </c>
      <c r="M3611" s="17">
        <f t="shared" si="56"/>
        <v>26169</v>
      </c>
      <c r="N3611" s="25" t="s">
        <v>20</v>
      </c>
    </row>
    <row r="3612" s="3" customFormat="1" customHeight="1" spans="1:14">
      <c r="A3612" s="14">
        <v>3608</v>
      </c>
      <c r="B3612" s="31">
        <v>1609472</v>
      </c>
      <c r="C3612" s="31" t="s">
        <v>5994</v>
      </c>
      <c r="D3612" s="15" t="s">
        <v>70</v>
      </c>
      <c r="E3612" s="16" t="s">
        <v>5995</v>
      </c>
      <c r="F3612" s="15" t="s">
        <v>57</v>
      </c>
      <c r="G3612" s="17">
        <v>111.6</v>
      </c>
      <c r="H3612" s="17">
        <v>714932</v>
      </c>
      <c r="I3612" s="26">
        <v>731268</v>
      </c>
      <c r="J3612" s="17">
        <v>10446.68</v>
      </c>
      <c r="K3612" s="31" t="s">
        <v>79</v>
      </c>
      <c r="L3612" s="15">
        <v>300</v>
      </c>
      <c r="M3612" s="17">
        <f t="shared" si="56"/>
        <v>33480</v>
      </c>
      <c r="N3612" s="25" t="s">
        <v>20</v>
      </c>
    </row>
    <row r="3613" s="3" customFormat="1" customHeight="1" spans="1:14">
      <c r="A3613" s="14">
        <v>3609</v>
      </c>
      <c r="B3613" s="31">
        <v>1607805</v>
      </c>
      <c r="C3613" s="15" t="s">
        <v>5996</v>
      </c>
      <c r="D3613" s="15" t="s">
        <v>3341</v>
      </c>
      <c r="E3613" s="16" t="s">
        <v>5997</v>
      </c>
      <c r="F3613" s="15" t="s">
        <v>713</v>
      </c>
      <c r="G3613" s="17">
        <v>156.25</v>
      </c>
      <c r="H3613" s="17">
        <v>781250</v>
      </c>
      <c r="I3613" s="26">
        <v>761050</v>
      </c>
      <c r="J3613" s="17">
        <v>7248.09</v>
      </c>
      <c r="K3613" s="31" t="s">
        <v>4153</v>
      </c>
      <c r="L3613" s="15">
        <v>250</v>
      </c>
      <c r="M3613" s="17">
        <f t="shared" si="56"/>
        <v>39062.5</v>
      </c>
      <c r="N3613" s="25" t="s">
        <v>20</v>
      </c>
    </row>
    <row r="3614" s="3" customFormat="1" customHeight="1" spans="1:14">
      <c r="A3614" s="14">
        <v>3610</v>
      </c>
      <c r="B3614" s="31">
        <v>1607091</v>
      </c>
      <c r="C3614" s="31" t="s">
        <v>2105</v>
      </c>
      <c r="D3614" s="15" t="s">
        <v>55</v>
      </c>
      <c r="E3614" s="16" t="s">
        <v>989</v>
      </c>
      <c r="F3614" s="15" t="s">
        <v>2502</v>
      </c>
      <c r="G3614" s="17">
        <v>136.91</v>
      </c>
      <c r="H3614" s="17">
        <v>665109</v>
      </c>
      <c r="I3614" s="26">
        <v>668218</v>
      </c>
      <c r="J3614" s="17">
        <v>12727.96</v>
      </c>
      <c r="K3614" s="31"/>
      <c r="L3614" s="15">
        <v>150</v>
      </c>
      <c r="M3614" s="17">
        <f t="shared" si="56"/>
        <v>20536.5</v>
      </c>
      <c r="N3614" s="25" t="s">
        <v>20</v>
      </c>
    </row>
    <row r="3615" s="3" customFormat="1" customHeight="1" spans="1:14">
      <c r="A3615" s="14">
        <v>3611</v>
      </c>
      <c r="B3615" s="31">
        <v>1603314</v>
      </c>
      <c r="C3615" s="15" t="s">
        <v>5998</v>
      </c>
      <c r="D3615" s="15" t="s">
        <v>50</v>
      </c>
      <c r="E3615" s="16" t="s">
        <v>5999</v>
      </c>
      <c r="F3615" s="15" t="s">
        <v>1178</v>
      </c>
      <c r="G3615" s="17">
        <v>108.57</v>
      </c>
      <c r="H3615" s="17">
        <v>464462</v>
      </c>
      <c r="I3615" s="26">
        <v>464890.26</v>
      </c>
      <c r="J3615" s="17">
        <v>6641.29</v>
      </c>
      <c r="K3615" s="31"/>
      <c r="L3615" s="15">
        <v>150</v>
      </c>
      <c r="M3615" s="17">
        <f t="shared" si="56"/>
        <v>16285.5</v>
      </c>
      <c r="N3615" s="25" t="s">
        <v>20</v>
      </c>
    </row>
    <row r="3616" s="5" customFormat="1" customHeight="1" spans="1:14">
      <c r="A3616" s="14">
        <v>3612</v>
      </c>
      <c r="B3616" s="31">
        <v>1611457</v>
      </c>
      <c r="C3616" s="15" t="s">
        <v>6000</v>
      </c>
      <c r="D3616" s="15" t="s">
        <v>70</v>
      </c>
      <c r="E3616" s="16" t="s">
        <v>6001</v>
      </c>
      <c r="F3616" s="15" t="s">
        <v>835</v>
      </c>
      <c r="G3616" s="17">
        <v>108.78</v>
      </c>
      <c r="H3616" s="18">
        <v>590858</v>
      </c>
      <c r="I3616" s="18">
        <v>606284</v>
      </c>
      <c r="J3616" s="17">
        <v>8661.2</v>
      </c>
      <c r="K3616" s="31"/>
      <c r="L3616" s="15">
        <v>150</v>
      </c>
      <c r="M3616" s="17">
        <f t="shared" si="56"/>
        <v>16317</v>
      </c>
      <c r="N3616" s="25" t="s">
        <v>20</v>
      </c>
    </row>
    <row r="3617" s="5" customFormat="1" customHeight="1" spans="1:14">
      <c r="A3617" s="14">
        <v>3613</v>
      </c>
      <c r="B3617" s="31">
        <v>1605024</v>
      </c>
      <c r="C3617" s="15" t="s">
        <v>6002</v>
      </c>
      <c r="D3617" s="15" t="s">
        <v>70</v>
      </c>
      <c r="E3617" s="15" t="s">
        <v>151</v>
      </c>
      <c r="F3617" s="15" t="s">
        <v>407</v>
      </c>
      <c r="G3617" s="15">
        <v>128.8</v>
      </c>
      <c r="H3617" s="18">
        <v>578312</v>
      </c>
      <c r="I3617" s="18">
        <v>584867</v>
      </c>
      <c r="J3617" s="17">
        <v>8355.25</v>
      </c>
      <c r="K3617" s="15" t="s">
        <v>79</v>
      </c>
      <c r="L3617" s="15">
        <v>300</v>
      </c>
      <c r="M3617" s="17">
        <f t="shared" si="56"/>
        <v>38640</v>
      </c>
      <c r="N3617" s="25" t="s">
        <v>20</v>
      </c>
    </row>
    <row r="3618" s="5" customFormat="1" customHeight="1" spans="1:14">
      <c r="A3618" s="14">
        <v>3614</v>
      </c>
      <c r="B3618" s="31">
        <v>1614502</v>
      </c>
      <c r="C3618" s="15" t="s">
        <v>6003</v>
      </c>
      <c r="D3618" s="15" t="s">
        <v>2098</v>
      </c>
      <c r="E3618" s="16" t="s">
        <v>4739</v>
      </c>
      <c r="F3618" s="15" t="s">
        <v>192</v>
      </c>
      <c r="G3618" s="17">
        <v>151.17</v>
      </c>
      <c r="H3618" s="18">
        <v>876786</v>
      </c>
      <c r="I3618" s="18">
        <v>876148</v>
      </c>
      <c r="J3618" s="17">
        <v>33377.07</v>
      </c>
      <c r="K3618" s="31"/>
      <c r="L3618" s="15">
        <v>150</v>
      </c>
      <c r="M3618" s="17">
        <f t="shared" si="56"/>
        <v>22675.5</v>
      </c>
      <c r="N3618" s="25" t="s">
        <v>20</v>
      </c>
    </row>
    <row r="3619" s="5" customFormat="1" customHeight="1" spans="1:14">
      <c r="A3619" s="14">
        <v>3615</v>
      </c>
      <c r="B3619" s="31">
        <v>1603291</v>
      </c>
      <c r="C3619" s="15" t="s">
        <v>6004</v>
      </c>
      <c r="D3619" s="15" t="s">
        <v>2098</v>
      </c>
      <c r="E3619" s="16" t="s">
        <v>452</v>
      </c>
      <c r="F3619" s="15" t="s">
        <v>1124</v>
      </c>
      <c r="G3619" s="17">
        <v>140.71</v>
      </c>
      <c r="H3619" s="18">
        <v>800640</v>
      </c>
      <c r="I3619" s="18">
        <v>801949</v>
      </c>
      <c r="J3619" s="17">
        <v>15275.22</v>
      </c>
      <c r="K3619" s="31" t="s">
        <v>79</v>
      </c>
      <c r="L3619" s="15">
        <v>300</v>
      </c>
      <c r="M3619" s="17">
        <f t="shared" si="56"/>
        <v>42213</v>
      </c>
      <c r="N3619" s="25" t="s">
        <v>20</v>
      </c>
    </row>
    <row r="3620" s="5" customFormat="1" customHeight="1" spans="1:14">
      <c r="A3620" s="14">
        <v>3616</v>
      </c>
      <c r="B3620" s="31">
        <v>1608773</v>
      </c>
      <c r="C3620" s="15" t="s">
        <v>6005</v>
      </c>
      <c r="D3620" s="15" t="s">
        <v>41</v>
      </c>
      <c r="E3620" s="16" t="s">
        <v>1512</v>
      </c>
      <c r="F3620" s="15" t="s">
        <v>2019</v>
      </c>
      <c r="G3620" s="17">
        <v>117.47</v>
      </c>
      <c r="H3620" s="18">
        <v>638248</v>
      </c>
      <c r="I3620" s="18">
        <v>637705</v>
      </c>
      <c r="J3620" s="17">
        <v>8695.97</v>
      </c>
      <c r="K3620" s="31"/>
      <c r="L3620" s="15">
        <v>150</v>
      </c>
      <c r="M3620" s="17">
        <f t="shared" si="56"/>
        <v>17620.5</v>
      </c>
      <c r="N3620" s="25" t="s">
        <v>20</v>
      </c>
    </row>
    <row r="3621" s="5" customFormat="1" customHeight="1" spans="1:14">
      <c r="A3621" s="14">
        <v>3617</v>
      </c>
      <c r="B3621" s="31">
        <v>1609900</v>
      </c>
      <c r="C3621" s="15" t="s">
        <v>6006</v>
      </c>
      <c r="D3621" s="15" t="s">
        <v>70</v>
      </c>
      <c r="E3621" s="16" t="s">
        <v>6007</v>
      </c>
      <c r="F3621" s="15" t="s">
        <v>835</v>
      </c>
      <c r="G3621" s="17">
        <v>108.78</v>
      </c>
      <c r="H3621" s="18">
        <v>576473</v>
      </c>
      <c r="I3621" s="18">
        <v>591523</v>
      </c>
      <c r="J3621" s="17">
        <v>8450.33</v>
      </c>
      <c r="K3621" s="31"/>
      <c r="L3621" s="15">
        <v>150</v>
      </c>
      <c r="M3621" s="17">
        <f t="shared" si="56"/>
        <v>16317</v>
      </c>
      <c r="N3621" s="25" t="s">
        <v>20</v>
      </c>
    </row>
    <row r="3622" s="5" customFormat="1" customHeight="1" spans="1:14">
      <c r="A3622" s="14">
        <v>3618</v>
      </c>
      <c r="B3622" s="31">
        <v>1614652</v>
      </c>
      <c r="C3622" s="15" t="s">
        <v>6008</v>
      </c>
      <c r="D3622" s="15" t="s">
        <v>22</v>
      </c>
      <c r="E3622" s="16" t="s">
        <v>4372</v>
      </c>
      <c r="F3622" s="15" t="s">
        <v>254</v>
      </c>
      <c r="G3622" s="17">
        <v>105.1</v>
      </c>
      <c r="H3622" s="18">
        <v>380386</v>
      </c>
      <c r="I3622" s="18" t="s">
        <v>6009</v>
      </c>
      <c r="J3622" s="17">
        <v>5763.88</v>
      </c>
      <c r="K3622" s="31"/>
      <c r="L3622" s="15">
        <v>150</v>
      </c>
      <c r="M3622" s="17">
        <f t="shared" si="56"/>
        <v>15765</v>
      </c>
      <c r="N3622" s="25" t="s">
        <v>20</v>
      </c>
    </row>
    <row r="3623" s="5" customFormat="1" customHeight="1" spans="1:14">
      <c r="A3623" s="14">
        <v>3619</v>
      </c>
      <c r="B3623" s="31">
        <v>1615705</v>
      </c>
      <c r="C3623" s="15" t="s">
        <v>6010</v>
      </c>
      <c r="D3623" s="15" t="s">
        <v>2098</v>
      </c>
      <c r="E3623" s="16" t="s">
        <v>6011</v>
      </c>
      <c r="F3623" s="15" t="s">
        <v>428</v>
      </c>
      <c r="G3623" s="17">
        <v>99.98</v>
      </c>
      <c r="H3623" s="18">
        <v>555889</v>
      </c>
      <c r="I3623" s="18">
        <v>555277</v>
      </c>
      <c r="J3623" s="17">
        <v>7932.53</v>
      </c>
      <c r="K3623" s="31"/>
      <c r="L3623" s="15">
        <v>150</v>
      </c>
      <c r="M3623" s="17">
        <f t="shared" si="56"/>
        <v>14997</v>
      </c>
      <c r="N3623" s="25" t="s">
        <v>20</v>
      </c>
    </row>
    <row r="3624" s="5" customFormat="1" customHeight="1" spans="1:14">
      <c r="A3624" s="14">
        <v>3620</v>
      </c>
      <c r="B3624" s="31">
        <v>1601431</v>
      </c>
      <c r="C3624" s="15" t="s">
        <v>6012</v>
      </c>
      <c r="D3624" s="15" t="s">
        <v>2098</v>
      </c>
      <c r="E3624" s="16" t="s">
        <v>573</v>
      </c>
      <c r="F3624" s="15" t="s">
        <v>82</v>
      </c>
      <c r="G3624" s="17">
        <v>140.71</v>
      </c>
      <c r="H3624" s="18">
        <v>834410</v>
      </c>
      <c r="I3624" s="18">
        <v>835774</v>
      </c>
      <c r="J3624" s="17">
        <v>15919.5</v>
      </c>
      <c r="K3624" s="31" t="s">
        <v>58</v>
      </c>
      <c r="L3624" s="15">
        <v>300</v>
      </c>
      <c r="M3624" s="17">
        <f t="shared" si="56"/>
        <v>42213</v>
      </c>
      <c r="N3624" s="25" t="s">
        <v>20</v>
      </c>
    </row>
    <row r="3625" s="5" customFormat="1" customHeight="1" spans="1:14">
      <c r="A3625" s="14">
        <v>3621</v>
      </c>
      <c r="B3625" s="31">
        <v>1615960</v>
      </c>
      <c r="C3625" s="15" t="s">
        <v>6013</v>
      </c>
      <c r="D3625" s="15" t="s">
        <v>2098</v>
      </c>
      <c r="E3625" s="16" t="s">
        <v>1522</v>
      </c>
      <c r="F3625" s="15" t="s">
        <v>428</v>
      </c>
      <c r="G3625" s="17">
        <v>132.05</v>
      </c>
      <c r="H3625" s="18">
        <v>697224</v>
      </c>
      <c r="I3625" s="18">
        <v>695323</v>
      </c>
      <c r="J3625" s="17">
        <v>13244.26</v>
      </c>
      <c r="K3625" s="31" t="s">
        <v>201</v>
      </c>
      <c r="L3625" s="15">
        <v>300</v>
      </c>
      <c r="M3625" s="17">
        <f t="shared" si="56"/>
        <v>39615</v>
      </c>
      <c r="N3625" s="25" t="s">
        <v>20</v>
      </c>
    </row>
    <row r="3626" s="5" customFormat="1" customHeight="1" spans="1:14">
      <c r="A3626" s="14">
        <v>3622</v>
      </c>
      <c r="B3626" s="31">
        <v>1607964</v>
      </c>
      <c r="C3626" s="15" t="s">
        <v>6014</v>
      </c>
      <c r="D3626" s="15" t="s">
        <v>2098</v>
      </c>
      <c r="E3626" s="16" t="s">
        <v>2943</v>
      </c>
      <c r="F3626" s="15" t="s">
        <v>152</v>
      </c>
      <c r="G3626" s="17">
        <v>95.81</v>
      </c>
      <c r="H3626" s="18">
        <v>510000</v>
      </c>
      <c r="I3626" s="18">
        <v>510639</v>
      </c>
      <c r="J3626" s="17">
        <v>9726.45</v>
      </c>
      <c r="K3626" s="31" t="s">
        <v>79</v>
      </c>
      <c r="L3626" s="15">
        <v>300</v>
      </c>
      <c r="M3626" s="17">
        <f t="shared" si="56"/>
        <v>28743</v>
      </c>
      <c r="N3626" s="25" t="s">
        <v>20</v>
      </c>
    </row>
    <row r="3627" s="5" customFormat="1" customHeight="1" spans="1:14">
      <c r="A3627" s="14">
        <v>3623</v>
      </c>
      <c r="B3627" s="31">
        <v>1610500</v>
      </c>
      <c r="C3627" s="15" t="s">
        <v>6015</v>
      </c>
      <c r="D3627" s="15" t="s">
        <v>2098</v>
      </c>
      <c r="E3627" s="16" t="s">
        <v>3030</v>
      </c>
      <c r="F3627" s="15" t="s">
        <v>52</v>
      </c>
      <c r="G3627" s="17">
        <v>104.84</v>
      </c>
      <c r="H3627" s="18">
        <v>555652</v>
      </c>
      <c r="I3627" s="18">
        <v>556182</v>
      </c>
      <c r="J3627" s="17">
        <v>7945.46</v>
      </c>
      <c r="K3627" s="31"/>
      <c r="L3627" s="15">
        <v>150</v>
      </c>
      <c r="M3627" s="17">
        <f t="shared" si="56"/>
        <v>15726</v>
      </c>
      <c r="N3627" s="25" t="s">
        <v>20</v>
      </c>
    </row>
    <row r="3628" s="5" customFormat="1" customHeight="1" spans="1:14">
      <c r="A3628" s="14">
        <v>3624</v>
      </c>
      <c r="B3628" s="31">
        <v>1610441</v>
      </c>
      <c r="C3628" s="15" t="s">
        <v>6016</v>
      </c>
      <c r="D3628" s="15" t="s">
        <v>2098</v>
      </c>
      <c r="E3628" s="16" t="s">
        <v>2851</v>
      </c>
      <c r="F3628" s="15" t="s">
        <v>52</v>
      </c>
      <c r="G3628" s="17">
        <v>93.82</v>
      </c>
      <c r="H3628" s="18">
        <v>534774</v>
      </c>
      <c r="I3628" s="18">
        <v>535515</v>
      </c>
      <c r="J3628" s="17">
        <v>7650.21</v>
      </c>
      <c r="K3628" s="31"/>
      <c r="L3628" s="15">
        <v>150</v>
      </c>
      <c r="M3628" s="17">
        <f t="shared" si="56"/>
        <v>14073</v>
      </c>
      <c r="N3628" s="25" t="s">
        <v>20</v>
      </c>
    </row>
    <row r="3629" s="5" customFormat="1" customHeight="1" spans="1:14">
      <c r="A3629" s="14">
        <v>3625</v>
      </c>
      <c r="B3629" s="31">
        <v>1610032</v>
      </c>
      <c r="C3629" s="15" t="s">
        <v>6017</v>
      </c>
      <c r="D3629" s="15" t="s">
        <v>2098</v>
      </c>
      <c r="E3629" s="16" t="s">
        <v>1004</v>
      </c>
      <c r="F3629" s="15" t="s">
        <v>1856</v>
      </c>
      <c r="G3629" s="17">
        <v>95.81</v>
      </c>
      <c r="H3629" s="18">
        <v>563644</v>
      </c>
      <c r="I3629" s="18">
        <v>564350</v>
      </c>
      <c r="J3629" s="17">
        <v>10749.53</v>
      </c>
      <c r="K3629" s="31"/>
      <c r="L3629" s="15">
        <v>150</v>
      </c>
      <c r="M3629" s="17">
        <f t="shared" si="56"/>
        <v>14371.5</v>
      </c>
      <c r="N3629" s="25" t="s">
        <v>20</v>
      </c>
    </row>
    <row r="3630" s="5" customFormat="1" customHeight="1" spans="1:14">
      <c r="A3630" s="14">
        <v>3626</v>
      </c>
      <c r="B3630" s="31">
        <v>1610588</v>
      </c>
      <c r="C3630" s="15" t="s">
        <v>6018</v>
      </c>
      <c r="D3630" s="15" t="s">
        <v>2098</v>
      </c>
      <c r="E3630" s="16" t="s">
        <v>959</v>
      </c>
      <c r="F3630" s="15" t="s">
        <v>428</v>
      </c>
      <c r="G3630" s="17">
        <v>143.06</v>
      </c>
      <c r="H3630" s="18">
        <v>773955</v>
      </c>
      <c r="I3630" s="18">
        <v>772223</v>
      </c>
      <c r="J3630" s="17">
        <v>11031.76</v>
      </c>
      <c r="K3630" s="31"/>
      <c r="L3630" s="15">
        <v>150</v>
      </c>
      <c r="M3630" s="17">
        <f t="shared" si="56"/>
        <v>21459</v>
      </c>
      <c r="N3630" s="25" t="s">
        <v>20</v>
      </c>
    </row>
    <row r="3631" s="5" customFormat="1" customHeight="1" spans="1:14">
      <c r="A3631" s="14">
        <v>3627</v>
      </c>
      <c r="B3631" s="31">
        <v>1608926</v>
      </c>
      <c r="C3631" s="15" t="s">
        <v>6019</v>
      </c>
      <c r="D3631" s="15" t="s">
        <v>2098</v>
      </c>
      <c r="E3631" s="16" t="s">
        <v>710</v>
      </c>
      <c r="F3631" s="15" t="s">
        <v>52</v>
      </c>
      <c r="G3631" s="17">
        <v>93.82</v>
      </c>
      <c r="H3631" s="18">
        <v>523276</v>
      </c>
      <c r="I3631" s="18">
        <v>524001</v>
      </c>
      <c r="J3631" s="17">
        <v>9980.97</v>
      </c>
      <c r="K3631" s="31"/>
      <c r="L3631" s="15">
        <v>150</v>
      </c>
      <c r="M3631" s="17">
        <f t="shared" si="56"/>
        <v>14073</v>
      </c>
      <c r="N3631" s="25" t="s">
        <v>20</v>
      </c>
    </row>
    <row r="3632" s="5" customFormat="1" customHeight="1" spans="1:14">
      <c r="A3632" s="14">
        <v>3628</v>
      </c>
      <c r="B3632" s="31">
        <v>1612999</v>
      </c>
      <c r="C3632" s="15" t="s">
        <v>6020</v>
      </c>
      <c r="D3632" s="15" t="s">
        <v>2098</v>
      </c>
      <c r="E3632" s="16" t="s">
        <v>807</v>
      </c>
      <c r="F3632" s="15" t="s">
        <v>428</v>
      </c>
      <c r="G3632" s="17">
        <v>132.05</v>
      </c>
      <c r="H3632" s="18">
        <v>730237</v>
      </c>
      <c r="I3632" s="18">
        <v>728246</v>
      </c>
      <c r="J3632" s="17">
        <v>10403.51</v>
      </c>
      <c r="K3632" s="31"/>
      <c r="L3632" s="15">
        <v>150</v>
      </c>
      <c r="M3632" s="17">
        <f t="shared" si="56"/>
        <v>19807.5</v>
      </c>
      <c r="N3632" s="25" t="s">
        <v>20</v>
      </c>
    </row>
    <row r="3633" s="5" customFormat="1" customHeight="1" spans="1:14">
      <c r="A3633" s="14">
        <v>3629</v>
      </c>
      <c r="B3633" s="55">
        <v>160105350</v>
      </c>
      <c r="C3633" s="15" t="s">
        <v>6021</v>
      </c>
      <c r="D3633" s="15" t="s">
        <v>2098</v>
      </c>
      <c r="E3633" s="16" t="s">
        <v>616</v>
      </c>
      <c r="F3633" s="15" t="s">
        <v>52</v>
      </c>
      <c r="G3633" s="17">
        <v>104.84</v>
      </c>
      <c r="H3633" s="18">
        <v>631137</v>
      </c>
      <c r="I3633" s="18">
        <v>631739</v>
      </c>
      <c r="J3633" s="17">
        <v>12033.13</v>
      </c>
      <c r="K3633" s="31"/>
      <c r="L3633" s="15">
        <v>150</v>
      </c>
      <c r="M3633" s="17">
        <f t="shared" si="56"/>
        <v>15726</v>
      </c>
      <c r="N3633" s="25" t="s">
        <v>20</v>
      </c>
    </row>
    <row r="3634" s="5" customFormat="1" customHeight="1" spans="1:14">
      <c r="A3634" s="14">
        <v>3630</v>
      </c>
      <c r="B3634" s="31">
        <v>1610544</v>
      </c>
      <c r="C3634" s="15" t="s">
        <v>6022</v>
      </c>
      <c r="D3634" s="15" t="s">
        <v>2098</v>
      </c>
      <c r="E3634" s="16" t="s">
        <v>947</v>
      </c>
      <c r="F3634" s="15" t="s">
        <v>428</v>
      </c>
      <c r="G3634" s="17">
        <v>99.98</v>
      </c>
      <c r="H3634" s="18">
        <v>574885</v>
      </c>
      <c r="I3634" s="18">
        <v>574253</v>
      </c>
      <c r="J3634" s="17">
        <v>10938.15</v>
      </c>
      <c r="K3634" s="31"/>
      <c r="L3634" s="15">
        <v>150</v>
      </c>
      <c r="M3634" s="17">
        <f t="shared" si="56"/>
        <v>14997</v>
      </c>
      <c r="N3634" s="25" t="s">
        <v>20</v>
      </c>
    </row>
    <row r="3635" s="5" customFormat="1" customHeight="1" spans="1:14">
      <c r="A3635" s="14">
        <v>3631</v>
      </c>
      <c r="B3635" s="31">
        <v>1614196</v>
      </c>
      <c r="C3635" s="15" t="s">
        <v>6023</v>
      </c>
      <c r="D3635" s="15" t="s">
        <v>2098</v>
      </c>
      <c r="E3635" s="16" t="s">
        <v>708</v>
      </c>
      <c r="F3635" s="15" t="s">
        <v>720</v>
      </c>
      <c r="G3635" s="17">
        <v>169.1</v>
      </c>
      <c r="H3635" s="18">
        <v>886084</v>
      </c>
      <c r="I3635" s="18">
        <v>883778</v>
      </c>
      <c r="J3635" s="17">
        <v>16833.88</v>
      </c>
      <c r="K3635" s="31" t="s">
        <v>79</v>
      </c>
      <c r="L3635" s="15">
        <v>300</v>
      </c>
      <c r="M3635" s="17">
        <f t="shared" si="56"/>
        <v>50730</v>
      </c>
      <c r="N3635" s="25" t="s">
        <v>20</v>
      </c>
    </row>
    <row r="3636" s="5" customFormat="1" customHeight="1" spans="1:14">
      <c r="A3636" s="14">
        <v>3632</v>
      </c>
      <c r="B3636" s="31">
        <v>1614598</v>
      </c>
      <c r="C3636" s="15" t="s">
        <v>6024</v>
      </c>
      <c r="D3636" s="15" t="s">
        <v>2098</v>
      </c>
      <c r="E3636" s="16" t="s">
        <v>1040</v>
      </c>
      <c r="F3636" s="15" t="s">
        <v>428</v>
      </c>
      <c r="G3636" s="17">
        <v>126.78</v>
      </c>
      <c r="H3636" s="18">
        <v>697514</v>
      </c>
      <c r="I3636" s="18">
        <v>695699</v>
      </c>
      <c r="J3636" s="17">
        <v>9938.56</v>
      </c>
      <c r="K3636" s="31"/>
      <c r="L3636" s="15">
        <v>150</v>
      </c>
      <c r="M3636" s="17">
        <f t="shared" si="56"/>
        <v>19017</v>
      </c>
      <c r="N3636" s="25" t="s">
        <v>20</v>
      </c>
    </row>
    <row r="3637" s="5" customFormat="1" customHeight="1" spans="1:14">
      <c r="A3637" s="14">
        <v>3633</v>
      </c>
      <c r="B3637" s="31">
        <v>1612236</v>
      </c>
      <c r="C3637" s="15" t="s">
        <v>6025</v>
      </c>
      <c r="D3637" s="15" t="s">
        <v>2098</v>
      </c>
      <c r="E3637" s="16" t="s">
        <v>841</v>
      </c>
      <c r="F3637" s="15" t="s">
        <v>428</v>
      </c>
      <c r="G3637" s="17">
        <v>99.98</v>
      </c>
      <c r="H3637" s="18">
        <v>561888</v>
      </c>
      <c r="I3637" s="18">
        <v>561269</v>
      </c>
      <c r="J3637" s="17">
        <v>8018.14</v>
      </c>
      <c r="K3637" s="31"/>
      <c r="L3637" s="15">
        <v>150</v>
      </c>
      <c r="M3637" s="17">
        <f t="shared" si="56"/>
        <v>14997</v>
      </c>
      <c r="N3637" s="25" t="s">
        <v>20</v>
      </c>
    </row>
    <row r="3638" s="5" customFormat="1" customHeight="1" spans="1:14">
      <c r="A3638" s="14">
        <v>3634</v>
      </c>
      <c r="B3638" s="31">
        <v>1612468</v>
      </c>
      <c r="C3638" s="15" t="s">
        <v>6026</v>
      </c>
      <c r="D3638" s="15" t="s">
        <v>41</v>
      </c>
      <c r="E3638" s="16" t="s">
        <v>203</v>
      </c>
      <c r="F3638" s="15" t="s">
        <v>52</v>
      </c>
      <c r="G3638" s="17">
        <v>99.39</v>
      </c>
      <c r="H3638" s="18">
        <v>542080</v>
      </c>
      <c r="I3638" s="18">
        <v>541644</v>
      </c>
      <c r="J3638" s="17">
        <v>7386.06</v>
      </c>
      <c r="K3638" s="31" t="s">
        <v>58</v>
      </c>
      <c r="L3638" s="15">
        <v>300</v>
      </c>
      <c r="M3638" s="17">
        <f t="shared" si="56"/>
        <v>29817</v>
      </c>
      <c r="N3638" s="25" t="s">
        <v>20</v>
      </c>
    </row>
    <row r="3639" s="5" customFormat="1" customHeight="1" spans="1:14">
      <c r="A3639" s="14">
        <v>3635</v>
      </c>
      <c r="B3639" s="31">
        <v>1603151</v>
      </c>
      <c r="C3639" s="15" t="s">
        <v>6027</v>
      </c>
      <c r="D3639" s="15" t="s">
        <v>2098</v>
      </c>
      <c r="E3639" s="16" t="s">
        <v>425</v>
      </c>
      <c r="F3639" s="15" t="s">
        <v>1579</v>
      </c>
      <c r="G3639" s="17">
        <v>140.71</v>
      </c>
      <c r="H3639" s="18">
        <v>773905</v>
      </c>
      <c r="I3639" s="18">
        <v>775170</v>
      </c>
      <c r="J3639" s="17">
        <v>11073.86</v>
      </c>
      <c r="K3639" s="31"/>
      <c r="L3639" s="15">
        <v>150</v>
      </c>
      <c r="M3639" s="17">
        <f t="shared" si="56"/>
        <v>21106.5</v>
      </c>
      <c r="N3639" s="25" t="s">
        <v>20</v>
      </c>
    </row>
    <row r="3640" s="5" customFormat="1" customHeight="1" spans="1:14">
      <c r="A3640" s="14">
        <v>3636</v>
      </c>
      <c r="B3640" s="31">
        <v>1611491</v>
      </c>
      <c r="C3640" s="15" t="s">
        <v>6028</v>
      </c>
      <c r="D3640" s="15" t="s">
        <v>22</v>
      </c>
      <c r="E3640" s="16" t="s">
        <v>3009</v>
      </c>
      <c r="F3640" s="15" t="s">
        <v>2505</v>
      </c>
      <c r="G3640" s="17">
        <v>86.94</v>
      </c>
      <c r="H3640" s="18">
        <v>293153</v>
      </c>
      <c r="I3640" s="18" t="s">
        <v>6029</v>
      </c>
      <c r="J3640" s="17">
        <v>2938.61</v>
      </c>
      <c r="K3640" s="31" t="s">
        <v>58</v>
      </c>
      <c r="L3640" s="15">
        <v>300</v>
      </c>
      <c r="M3640" s="17">
        <f t="shared" si="56"/>
        <v>26082</v>
      </c>
      <c r="N3640" s="25" t="s">
        <v>20</v>
      </c>
    </row>
    <row r="3641" s="5" customFormat="1" customHeight="1" spans="1:14">
      <c r="A3641" s="14">
        <v>3637</v>
      </c>
      <c r="B3641" s="31">
        <v>1602784</v>
      </c>
      <c r="C3641" s="15" t="s">
        <v>6030</v>
      </c>
      <c r="D3641" s="15" t="s">
        <v>2098</v>
      </c>
      <c r="E3641" s="16" t="s">
        <v>3197</v>
      </c>
      <c r="F3641" s="15" t="s">
        <v>1444</v>
      </c>
      <c r="G3641" s="17">
        <v>141.41</v>
      </c>
      <c r="H3641" s="18">
        <v>735332</v>
      </c>
      <c r="I3641" s="18">
        <v>736216</v>
      </c>
      <c r="J3641" s="17">
        <v>14023.16</v>
      </c>
      <c r="K3641" s="31"/>
      <c r="L3641" s="15">
        <v>150</v>
      </c>
      <c r="M3641" s="17">
        <f t="shared" si="56"/>
        <v>21211.5</v>
      </c>
      <c r="N3641" s="25" t="s">
        <v>20</v>
      </c>
    </row>
    <row r="3642" s="5" customFormat="1" customHeight="1" spans="1:14">
      <c r="A3642" s="14">
        <v>3638</v>
      </c>
      <c r="B3642" s="31">
        <v>1616009</v>
      </c>
      <c r="C3642" s="15" t="s">
        <v>6031</v>
      </c>
      <c r="D3642" s="15" t="s">
        <v>2098</v>
      </c>
      <c r="E3642" s="16" t="s">
        <v>159</v>
      </c>
      <c r="F3642" s="15" t="s">
        <v>428</v>
      </c>
      <c r="G3642" s="17">
        <v>132.05</v>
      </c>
      <c r="H3642" s="18">
        <v>752685</v>
      </c>
      <c r="I3642" s="18">
        <v>750633</v>
      </c>
      <c r="J3642" s="17">
        <v>14297.76</v>
      </c>
      <c r="K3642" s="31"/>
      <c r="L3642" s="15">
        <v>150</v>
      </c>
      <c r="M3642" s="17">
        <f t="shared" si="56"/>
        <v>19807.5</v>
      </c>
      <c r="N3642" s="25" t="s">
        <v>20</v>
      </c>
    </row>
    <row r="3643" s="5" customFormat="1" customHeight="1" spans="1:14">
      <c r="A3643" s="14">
        <v>3639</v>
      </c>
      <c r="B3643" s="31">
        <v>1613353</v>
      </c>
      <c r="C3643" s="15" t="s">
        <v>6032</v>
      </c>
      <c r="D3643" s="15" t="s">
        <v>2098</v>
      </c>
      <c r="E3643" s="16" t="s">
        <v>873</v>
      </c>
      <c r="F3643" s="15" t="s">
        <v>428</v>
      </c>
      <c r="G3643" s="17">
        <v>143.06</v>
      </c>
      <c r="H3643" s="18">
        <v>791122</v>
      </c>
      <c r="I3643" s="18">
        <v>789352</v>
      </c>
      <c r="J3643" s="17">
        <v>11276.45</v>
      </c>
      <c r="K3643" s="31" t="s">
        <v>58</v>
      </c>
      <c r="L3643" s="15">
        <v>300</v>
      </c>
      <c r="M3643" s="17">
        <f t="shared" ref="M3643:M3668" si="57">L3643*G3643</f>
        <v>42918</v>
      </c>
      <c r="N3643" s="25" t="s">
        <v>20</v>
      </c>
    </row>
    <row r="3644" s="5" customFormat="1" customHeight="1" spans="1:14">
      <c r="A3644" s="14">
        <v>3640</v>
      </c>
      <c r="B3644" s="31">
        <v>1605197</v>
      </c>
      <c r="C3644" s="15" t="s">
        <v>1620</v>
      </c>
      <c r="D3644" s="15" t="s">
        <v>55</v>
      </c>
      <c r="E3644" s="16" t="s">
        <v>3296</v>
      </c>
      <c r="F3644" s="15" t="s">
        <v>1175</v>
      </c>
      <c r="G3644" s="17">
        <v>98.62</v>
      </c>
      <c r="H3644" s="18">
        <v>515000</v>
      </c>
      <c r="I3644" s="18">
        <v>518394</v>
      </c>
      <c r="J3644" s="17">
        <v>7405.63</v>
      </c>
      <c r="K3644" s="31" t="s">
        <v>58</v>
      </c>
      <c r="L3644" s="15">
        <v>300</v>
      </c>
      <c r="M3644" s="17">
        <f t="shared" si="57"/>
        <v>29586</v>
      </c>
      <c r="N3644" s="25" t="s">
        <v>20</v>
      </c>
    </row>
    <row r="3645" s="5" customFormat="1" customHeight="1" spans="1:14">
      <c r="A3645" s="14">
        <v>3641</v>
      </c>
      <c r="B3645" s="31">
        <v>1612839</v>
      </c>
      <c r="C3645" s="15" t="s">
        <v>6033</v>
      </c>
      <c r="D3645" s="15" t="s">
        <v>2098</v>
      </c>
      <c r="E3645" s="16" t="s">
        <v>762</v>
      </c>
      <c r="F3645" s="15" t="s">
        <v>428</v>
      </c>
      <c r="G3645" s="17">
        <v>143.06</v>
      </c>
      <c r="H3645" s="18">
        <v>756787</v>
      </c>
      <c r="I3645" s="18">
        <v>755095</v>
      </c>
      <c r="J3645" s="17">
        <v>10787.06</v>
      </c>
      <c r="K3645" s="31"/>
      <c r="L3645" s="15">
        <v>150</v>
      </c>
      <c r="M3645" s="17">
        <f t="shared" si="57"/>
        <v>21459</v>
      </c>
      <c r="N3645" s="25" t="s">
        <v>20</v>
      </c>
    </row>
    <row r="3646" s="5" customFormat="1" customHeight="1" spans="1:14">
      <c r="A3646" s="14">
        <v>3642</v>
      </c>
      <c r="B3646" s="31">
        <v>1602324</v>
      </c>
      <c r="C3646" s="15" t="s">
        <v>6034</v>
      </c>
      <c r="D3646" s="15" t="s">
        <v>2098</v>
      </c>
      <c r="E3646" s="16" t="s">
        <v>551</v>
      </c>
      <c r="F3646" s="15" t="s">
        <v>1419</v>
      </c>
      <c r="G3646" s="17">
        <v>94.8</v>
      </c>
      <c r="H3646" s="18">
        <v>549165</v>
      </c>
      <c r="I3646" s="18">
        <v>550961</v>
      </c>
      <c r="J3646" s="17">
        <v>10494.49</v>
      </c>
      <c r="K3646" s="31"/>
      <c r="L3646" s="15">
        <v>150</v>
      </c>
      <c r="M3646" s="17">
        <f t="shared" si="57"/>
        <v>14220</v>
      </c>
      <c r="N3646" s="25" t="s">
        <v>20</v>
      </c>
    </row>
    <row r="3647" s="5" customFormat="1" customHeight="1" spans="1:14">
      <c r="A3647" s="14">
        <v>3643</v>
      </c>
      <c r="B3647" s="31">
        <v>1609519</v>
      </c>
      <c r="C3647" s="15" t="s">
        <v>1704</v>
      </c>
      <c r="D3647" s="15" t="s">
        <v>22</v>
      </c>
      <c r="E3647" s="16" t="s">
        <v>3635</v>
      </c>
      <c r="F3647" s="15" t="s">
        <v>1859</v>
      </c>
      <c r="G3647" s="17">
        <v>108.33</v>
      </c>
      <c r="H3647" s="18">
        <v>401006</v>
      </c>
      <c r="I3647" s="18" t="s">
        <v>6035</v>
      </c>
      <c r="J3647" s="17">
        <v>6025.65</v>
      </c>
      <c r="K3647" s="31"/>
      <c r="L3647" s="15">
        <v>150</v>
      </c>
      <c r="M3647" s="17">
        <f t="shared" si="57"/>
        <v>16249.5</v>
      </c>
      <c r="N3647" s="25" t="s">
        <v>20</v>
      </c>
    </row>
    <row r="3648" s="5" customFormat="1" customHeight="1" spans="1:14">
      <c r="A3648" s="14">
        <v>3644</v>
      </c>
      <c r="B3648" s="31">
        <v>1611246</v>
      </c>
      <c r="C3648" s="15" t="s">
        <v>6036</v>
      </c>
      <c r="D3648" s="15" t="s">
        <v>114</v>
      </c>
      <c r="E3648" s="16" t="s">
        <v>6037</v>
      </c>
      <c r="F3648" s="15" t="s">
        <v>329</v>
      </c>
      <c r="G3648" s="17">
        <v>101.55</v>
      </c>
      <c r="H3648" s="18">
        <v>495524</v>
      </c>
      <c r="I3648" s="18">
        <v>493085</v>
      </c>
      <c r="J3648" s="17">
        <v>7044.07</v>
      </c>
      <c r="K3648" s="31" t="s">
        <v>58</v>
      </c>
      <c r="L3648" s="15">
        <v>300</v>
      </c>
      <c r="M3648" s="17">
        <f t="shared" si="57"/>
        <v>30465</v>
      </c>
      <c r="N3648" s="25" t="s">
        <v>20</v>
      </c>
    </row>
    <row r="3649" s="5" customFormat="1" customHeight="1" spans="1:14">
      <c r="A3649" s="14">
        <v>3645</v>
      </c>
      <c r="B3649" s="31">
        <v>1612078</v>
      </c>
      <c r="C3649" s="15" t="s">
        <v>6038</v>
      </c>
      <c r="D3649" s="15" t="s">
        <v>22</v>
      </c>
      <c r="E3649" s="16" t="s">
        <v>1136</v>
      </c>
      <c r="F3649" s="15" t="s">
        <v>1859</v>
      </c>
      <c r="G3649" s="17">
        <v>105.1</v>
      </c>
      <c r="H3649" s="18">
        <v>385025</v>
      </c>
      <c r="I3649" s="18" t="s">
        <v>6039</v>
      </c>
      <c r="J3649" s="17">
        <v>5834.17</v>
      </c>
      <c r="K3649" s="31"/>
      <c r="L3649" s="15">
        <v>150</v>
      </c>
      <c r="M3649" s="17">
        <f t="shared" si="57"/>
        <v>15765</v>
      </c>
      <c r="N3649" s="25" t="s">
        <v>20</v>
      </c>
    </row>
    <row r="3650" s="5" customFormat="1" customHeight="1" spans="1:14">
      <c r="A3650" s="14">
        <v>3646</v>
      </c>
      <c r="B3650" s="31">
        <v>1615067</v>
      </c>
      <c r="C3650" s="15" t="s">
        <v>6040</v>
      </c>
      <c r="D3650" s="15" t="s">
        <v>5748</v>
      </c>
      <c r="E3650" s="16" t="s">
        <v>6041</v>
      </c>
      <c r="F3650" s="15" t="s">
        <v>5964</v>
      </c>
      <c r="G3650" s="17">
        <v>95.66</v>
      </c>
      <c r="H3650" s="18">
        <v>440199</v>
      </c>
      <c r="I3650" s="18">
        <v>387548</v>
      </c>
      <c r="J3650" s="17">
        <v>5813.22</v>
      </c>
      <c r="K3650" s="31"/>
      <c r="L3650" s="15">
        <v>150</v>
      </c>
      <c r="M3650" s="17">
        <f t="shared" si="57"/>
        <v>14349</v>
      </c>
      <c r="N3650" s="25" t="s">
        <v>20</v>
      </c>
    </row>
    <row r="3651" s="5" customFormat="1" customHeight="1" spans="1:14">
      <c r="A3651" s="14">
        <v>3647</v>
      </c>
      <c r="B3651" s="55">
        <v>1616567</v>
      </c>
      <c r="C3651" s="15" t="s">
        <v>6042</v>
      </c>
      <c r="D3651" s="15" t="s">
        <v>55</v>
      </c>
      <c r="E3651" s="16" t="s">
        <v>2316</v>
      </c>
      <c r="F3651" s="15" t="s">
        <v>399</v>
      </c>
      <c r="G3651" s="17">
        <v>160.73</v>
      </c>
      <c r="H3651" s="18">
        <v>875014</v>
      </c>
      <c r="I3651" s="18">
        <v>868971</v>
      </c>
      <c r="J3651" s="17">
        <v>12413.87</v>
      </c>
      <c r="K3651" s="31" t="s">
        <v>79</v>
      </c>
      <c r="L3651" s="15">
        <v>300</v>
      </c>
      <c r="M3651" s="17">
        <f t="shared" si="57"/>
        <v>48219</v>
      </c>
      <c r="N3651" s="25" t="s">
        <v>20</v>
      </c>
    </row>
    <row r="3652" s="5" customFormat="1" customHeight="1" spans="1:14">
      <c r="A3652" s="14">
        <v>3648</v>
      </c>
      <c r="B3652" s="31">
        <v>1614141</v>
      </c>
      <c r="C3652" s="15" t="s">
        <v>6043</v>
      </c>
      <c r="D3652" s="15" t="s">
        <v>2098</v>
      </c>
      <c r="E3652" s="16" t="s">
        <v>926</v>
      </c>
      <c r="F3652" s="15" t="s">
        <v>428</v>
      </c>
      <c r="G3652" s="17">
        <v>132.05</v>
      </c>
      <c r="H3652" s="18">
        <v>706468</v>
      </c>
      <c r="I3652" s="18">
        <v>704542</v>
      </c>
      <c r="J3652" s="17">
        <v>13419.86</v>
      </c>
      <c r="K3652" s="31" t="s">
        <v>79</v>
      </c>
      <c r="L3652" s="15">
        <v>300</v>
      </c>
      <c r="M3652" s="17">
        <f t="shared" si="57"/>
        <v>39615</v>
      </c>
      <c r="N3652" s="25" t="s">
        <v>20</v>
      </c>
    </row>
    <row r="3653" s="5" customFormat="1" customHeight="1" spans="1:14">
      <c r="A3653" s="14">
        <v>3649</v>
      </c>
      <c r="B3653" s="31">
        <v>1608324</v>
      </c>
      <c r="C3653" s="15" t="s">
        <v>6044</v>
      </c>
      <c r="D3653" s="15" t="s">
        <v>32</v>
      </c>
      <c r="E3653" s="16" t="s">
        <v>4253</v>
      </c>
      <c r="F3653" s="15" t="s">
        <v>3315</v>
      </c>
      <c r="G3653" s="17">
        <v>67.34</v>
      </c>
      <c r="H3653" s="18">
        <v>408459</v>
      </c>
      <c r="I3653" s="18">
        <v>405184</v>
      </c>
      <c r="J3653" s="17">
        <v>3858.9</v>
      </c>
      <c r="K3653" s="31"/>
      <c r="L3653" s="15">
        <v>150</v>
      </c>
      <c r="M3653" s="17">
        <f t="shared" si="57"/>
        <v>10101</v>
      </c>
      <c r="N3653" s="25" t="s">
        <v>20</v>
      </c>
    </row>
    <row r="3654" s="5" customFormat="1" customHeight="1" spans="1:14">
      <c r="A3654" s="14">
        <v>3650</v>
      </c>
      <c r="B3654" s="31">
        <v>1607901</v>
      </c>
      <c r="C3654" s="15" t="s">
        <v>6045</v>
      </c>
      <c r="D3654" s="15" t="s">
        <v>1478</v>
      </c>
      <c r="E3654" s="16" t="s">
        <v>3243</v>
      </c>
      <c r="F3654" s="15" t="s">
        <v>1134</v>
      </c>
      <c r="G3654" s="17">
        <v>110.13</v>
      </c>
      <c r="H3654" s="18">
        <v>553403</v>
      </c>
      <c r="I3654" s="18">
        <v>548227.28</v>
      </c>
      <c r="J3654" s="17">
        <v>7831.82</v>
      </c>
      <c r="K3654" s="31"/>
      <c r="L3654" s="15">
        <v>150</v>
      </c>
      <c r="M3654" s="17">
        <f t="shared" si="57"/>
        <v>16519.5</v>
      </c>
      <c r="N3654" s="25" t="s">
        <v>20</v>
      </c>
    </row>
    <row r="3655" s="5" customFormat="1" customHeight="1" spans="1:14">
      <c r="A3655" s="14">
        <v>3651</v>
      </c>
      <c r="B3655" s="31">
        <v>1612401</v>
      </c>
      <c r="C3655" s="15" t="s">
        <v>6046</v>
      </c>
      <c r="D3655" s="15" t="s">
        <v>22</v>
      </c>
      <c r="E3655" s="16" t="s">
        <v>2341</v>
      </c>
      <c r="F3655" s="15" t="s">
        <v>157</v>
      </c>
      <c r="G3655" s="17">
        <v>105.12</v>
      </c>
      <c r="H3655" s="18">
        <v>370022</v>
      </c>
      <c r="I3655" s="18" t="s">
        <v>6047</v>
      </c>
      <c r="J3655" s="17">
        <f>2802.88+2802.88</f>
        <v>5605.76</v>
      </c>
      <c r="K3655" s="31"/>
      <c r="L3655" s="15">
        <v>150</v>
      </c>
      <c r="M3655" s="17">
        <f t="shared" si="57"/>
        <v>15768</v>
      </c>
      <c r="N3655" s="25" t="s">
        <v>20</v>
      </c>
    </row>
    <row r="3656" s="5" customFormat="1" customHeight="1" spans="1:14">
      <c r="A3656" s="14">
        <v>3652</v>
      </c>
      <c r="B3656" s="31">
        <v>1612171</v>
      </c>
      <c r="C3656" s="15" t="s">
        <v>6048</v>
      </c>
      <c r="D3656" s="15" t="s">
        <v>70</v>
      </c>
      <c r="E3656" s="16" t="s">
        <v>1723</v>
      </c>
      <c r="F3656" s="15" t="s">
        <v>6049</v>
      </c>
      <c r="G3656" s="17">
        <v>100.77</v>
      </c>
      <c r="H3656" s="18">
        <v>625521</v>
      </c>
      <c r="I3656" s="18">
        <v>644081</v>
      </c>
      <c r="J3656" s="17">
        <v>9201.16</v>
      </c>
      <c r="K3656" s="31" t="s">
        <v>201</v>
      </c>
      <c r="L3656" s="15">
        <v>300</v>
      </c>
      <c r="M3656" s="17">
        <f t="shared" si="57"/>
        <v>30231</v>
      </c>
      <c r="N3656" s="25" t="s">
        <v>20</v>
      </c>
    </row>
    <row r="3657" s="5" customFormat="1" customHeight="1" spans="1:14">
      <c r="A3657" s="14">
        <v>3653</v>
      </c>
      <c r="B3657" s="31">
        <v>1603645</v>
      </c>
      <c r="C3657" s="15" t="s">
        <v>6050</v>
      </c>
      <c r="D3657" s="15" t="s">
        <v>338</v>
      </c>
      <c r="E3657" s="16" t="s">
        <v>4525</v>
      </c>
      <c r="F3657" s="15" t="s">
        <v>1212</v>
      </c>
      <c r="G3657" s="17">
        <v>84.08</v>
      </c>
      <c r="H3657" s="18">
        <v>436712</v>
      </c>
      <c r="I3657" s="18" t="s">
        <v>6051</v>
      </c>
      <c r="J3657" s="17">
        <v>4360.37</v>
      </c>
      <c r="K3657" s="31"/>
      <c r="L3657" s="15">
        <v>150</v>
      </c>
      <c r="M3657" s="17">
        <f t="shared" si="57"/>
        <v>12612</v>
      </c>
      <c r="N3657" s="25" t="s">
        <v>20</v>
      </c>
    </row>
    <row r="3658" s="5" customFormat="1" customHeight="1" spans="1:14">
      <c r="A3658" s="14">
        <v>3654</v>
      </c>
      <c r="B3658" s="31">
        <v>1602150</v>
      </c>
      <c r="C3658" s="15" t="s">
        <v>6052</v>
      </c>
      <c r="D3658" s="15" t="s">
        <v>55</v>
      </c>
      <c r="E3658" s="16" t="s">
        <v>6053</v>
      </c>
      <c r="F3658" s="15" t="s">
        <v>1225</v>
      </c>
      <c r="G3658" s="17">
        <v>98.66</v>
      </c>
      <c r="H3658" s="18">
        <v>508099</v>
      </c>
      <c r="I3658" s="18">
        <v>511241</v>
      </c>
      <c r="J3658" s="17">
        <v>7303.45</v>
      </c>
      <c r="K3658" s="31"/>
      <c r="L3658" s="15">
        <v>150</v>
      </c>
      <c r="M3658" s="17">
        <f t="shared" si="57"/>
        <v>14799</v>
      </c>
      <c r="N3658" s="25" t="s">
        <v>20</v>
      </c>
    </row>
    <row r="3659" s="5" customFormat="1" customHeight="1" spans="1:14">
      <c r="A3659" s="14">
        <v>3655</v>
      </c>
      <c r="B3659" s="31">
        <v>1615267</v>
      </c>
      <c r="C3659" s="15" t="s">
        <v>6054</v>
      </c>
      <c r="D3659" s="15" t="s">
        <v>2098</v>
      </c>
      <c r="E3659" s="16" t="s">
        <v>688</v>
      </c>
      <c r="F3659" s="15" t="s">
        <v>428</v>
      </c>
      <c r="G3659" s="17">
        <v>132.05</v>
      </c>
      <c r="H3659" s="18">
        <v>695904</v>
      </c>
      <c r="I3659" s="18">
        <v>694006</v>
      </c>
      <c r="J3659" s="17">
        <v>13219.16</v>
      </c>
      <c r="K3659" s="31"/>
      <c r="L3659" s="15">
        <v>150</v>
      </c>
      <c r="M3659" s="17">
        <f t="shared" si="57"/>
        <v>19807.5</v>
      </c>
      <c r="N3659" s="25" t="s">
        <v>20</v>
      </c>
    </row>
    <row r="3660" s="5" customFormat="1" customHeight="1" spans="1:14">
      <c r="A3660" s="14">
        <v>3656</v>
      </c>
      <c r="B3660" s="31">
        <v>1615145</v>
      </c>
      <c r="C3660" s="15" t="s">
        <v>6055</v>
      </c>
      <c r="D3660" s="15" t="s">
        <v>213</v>
      </c>
      <c r="E3660" s="16" t="s">
        <v>6056</v>
      </c>
      <c r="F3660" s="15" t="s">
        <v>5043</v>
      </c>
      <c r="G3660" s="17">
        <v>146.04</v>
      </c>
      <c r="H3660" s="18">
        <v>807438</v>
      </c>
      <c r="I3660" s="18">
        <v>812984</v>
      </c>
      <c r="J3660" s="17">
        <f>5807.03+5807.03</f>
        <v>11614.06</v>
      </c>
      <c r="K3660" s="31" t="s">
        <v>58</v>
      </c>
      <c r="L3660" s="15">
        <v>300</v>
      </c>
      <c r="M3660" s="17">
        <f t="shared" si="57"/>
        <v>43812</v>
      </c>
      <c r="N3660" s="25" t="s">
        <v>20</v>
      </c>
    </row>
    <row r="3661" s="3" customFormat="1" customHeight="1" spans="1:14">
      <c r="A3661" s="14">
        <v>3657</v>
      </c>
      <c r="B3661" s="15">
        <v>1614672</v>
      </c>
      <c r="C3661" s="31" t="s">
        <v>6057</v>
      </c>
      <c r="D3661" s="15" t="s">
        <v>22</v>
      </c>
      <c r="E3661" s="16" t="s">
        <v>2181</v>
      </c>
      <c r="F3661" s="15" t="s">
        <v>102</v>
      </c>
      <c r="G3661" s="17">
        <v>107.66</v>
      </c>
      <c r="H3661" s="17">
        <v>383797</v>
      </c>
      <c r="I3661" s="26" t="s">
        <v>6058</v>
      </c>
      <c r="J3661" s="15">
        <v>5764.98</v>
      </c>
      <c r="K3661" s="31"/>
      <c r="L3661" s="15">
        <v>150</v>
      </c>
      <c r="M3661" s="17">
        <f t="shared" si="57"/>
        <v>16149</v>
      </c>
      <c r="N3661" s="25" t="s">
        <v>20</v>
      </c>
    </row>
    <row r="3662" s="3" customFormat="1" customHeight="1" spans="1:14">
      <c r="A3662" s="14">
        <v>3658</v>
      </c>
      <c r="B3662" s="15">
        <v>1609407</v>
      </c>
      <c r="C3662" s="15" t="s">
        <v>6059</v>
      </c>
      <c r="D3662" s="15" t="s">
        <v>5207</v>
      </c>
      <c r="E3662" s="16" t="s">
        <v>531</v>
      </c>
      <c r="F3662" s="15" t="s">
        <v>322</v>
      </c>
      <c r="G3662" s="17">
        <v>133.85</v>
      </c>
      <c r="H3662" s="17">
        <v>503785</v>
      </c>
      <c r="I3662" s="26">
        <v>519066.4</v>
      </c>
      <c r="J3662" s="15">
        <v>9886.98</v>
      </c>
      <c r="K3662" s="31"/>
      <c r="L3662" s="15">
        <v>150</v>
      </c>
      <c r="M3662" s="17">
        <f t="shared" si="57"/>
        <v>20077.5</v>
      </c>
      <c r="N3662" s="25" t="s">
        <v>20</v>
      </c>
    </row>
    <row r="3663" s="3" customFormat="1" customHeight="1" spans="1:14">
      <c r="A3663" s="14">
        <v>3659</v>
      </c>
      <c r="B3663" s="15">
        <v>1608252</v>
      </c>
      <c r="C3663" s="15" t="s">
        <v>6060</v>
      </c>
      <c r="D3663" s="15" t="s">
        <v>249</v>
      </c>
      <c r="E3663" s="16" t="s">
        <v>792</v>
      </c>
      <c r="F3663" s="15" t="s">
        <v>326</v>
      </c>
      <c r="G3663" s="17">
        <v>99.25</v>
      </c>
      <c r="H3663" s="17">
        <v>503079</v>
      </c>
      <c r="I3663" s="26">
        <v>503585</v>
      </c>
      <c r="J3663" s="15">
        <v>7194.07</v>
      </c>
      <c r="K3663" s="31" t="s">
        <v>58</v>
      </c>
      <c r="L3663" s="15">
        <v>300</v>
      </c>
      <c r="M3663" s="17">
        <f t="shared" si="57"/>
        <v>29775</v>
      </c>
      <c r="N3663" s="25" t="s">
        <v>20</v>
      </c>
    </row>
    <row r="3664" s="3" customFormat="1" customHeight="1" spans="1:14">
      <c r="A3664" s="14">
        <v>3660</v>
      </c>
      <c r="B3664" s="15">
        <v>1607255</v>
      </c>
      <c r="C3664" s="15" t="s">
        <v>6061</v>
      </c>
      <c r="D3664" s="15" t="s">
        <v>1492</v>
      </c>
      <c r="E3664" s="16" t="s">
        <v>4765</v>
      </c>
      <c r="F3664" s="15" t="s">
        <v>95</v>
      </c>
      <c r="G3664" s="17">
        <v>137.77</v>
      </c>
      <c r="H3664" s="17">
        <v>482195</v>
      </c>
      <c r="I3664" s="26">
        <v>482055</v>
      </c>
      <c r="J3664" s="15">
        <v>14461.65</v>
      </c>
      <c r="K3664" s="31"/>
      <c r="L3664" s="15">
        <v>150</v>
      </c>
      <c r="M3664" s="17">
        <f t="shared" si="57"/>
        <v>20665.5</v>
      </c>
      <c r="N3664" s="25" t="s">
        <v>20</v>
      </c>
    </row>
    <row r="3665" s="1" customFormat="1" customHeight="1" spans="1:14">
      <c r="A3665" s="14">
        <v>3661</v>
      </c>
      <c r="B3665" s="15">
        <v>1608059</v>
      </c>
      <c r="C3665" s="15" t="s">
        <v>6062</v>
      </c>
      <c r="D3665" s="15" t="s">
        <v>70</v>
      </c>
      <c r="E3665" s="16" t="s">
        <v>4465</v>
      </c>
      <c r="F3665" s="15" t="s">
        <v>776</v>
      </c>
      <c r="G3665" s="17">
        <v>117.57</v>
      </c>
      <c r="H3665" s="17">
        <v>569039</v>
      </c>
      <c r="I3665" s="26">
        <v>568942</v>
      </c>
      <c r="J3665" s="17">
        <v>7829.48</v>
      </c>
      <c r="K3665" s="26"/>
      <c r="L3665" s="26">
        <v>150</v>
      </c>
      <c r="M3665" s="17">
        <f t="shared" si="57"/>
        <v>17635.5</v>
      </c>
      <c r="N3665" s="25" t="s">
        <v>20</v>
      </c>
    </row>
    <row r="3666" s="1" customFormat="1" customHeight="1" spans="1:14">
      <c r="A3666" s="14">
        <v>3662</v>
      </c>
      <c r="B3666" s="15">
        <v>1608673</v>
      </c>
      <c r="C3666" s="15" t="s">
        <v>6063</v>
      </c>
      <c r="D3666" s="15" t="s">
        <v>2098</v>
      </c>
      <c r="E3666" s="56" t="s">
        <v>987</v>
      </c>
      <c r="F3666" s="15" t="s">
        <v>835</v>
      </c>
      <c r="G3666" s="17">
        <v>161.44</v>
      </c>
      <c r="H3666" s="17">
        <v>535981</v>
      </c>
      <c r="I3666" s="18">
        <v>531764</v>
      </c>
      <c r="J3666" s="17">
        <v>10128.84</v>
      </c>
      <c r="K3666" s="26" t="s">
        <v>58</v>
      </c>
      <c r="L3666" s="26">
        <v>300</v>
      </c>
      <c r="M3666" s="17">
        <f t="shared" si="57"/>
        <v>48432</v>
      </c>
      <c r="N3666" s="25" t="s">
        <v>20</v>
      </c>
    </row>
    <row r="3667" s="1" customFormat="1" customHeight="1" spans="1:14">
      <c r="A3667" s="14">
        <v>3663</v>
      </c>
      <c r="B3667" s="15">
        <v>1604947</v>
      </c>
      <c r="C3667" s="15" t="s">
        <v>6064</v>
      </c>
      <c r="D3667" s="15" t="s">
        <v>70</v>
      </c>
      <c r="E3667" s="15" t="s">
        <v>3230</v>
      </c>
      <c r="F3667" s="15" t="s">
        <v>1456</v>
      </c>
      <c r="G3667" s="15">
        <v>114.64</v>
      </c>
      <c r="H3667" s="17">
        <v>549336</v>
      </c>
      <c r="I3667" s="15">
        <v>548714</v>
      </c>
      <c r="J3667" s="17">
        <v>10451.69</v>
      </c>
      <c r="K3667" s="26"/>
      <c r="L3667" s="26">
        <v>150</v>
      </c>
      <c r="M3667" s="17">
        <f t="shared" si="57"/>
        <v>17196</v>
      </c>
      <c r="N3667" s="25" t="s">
        <v>20</v>
      </c>
    </row>
    <row r="3668" s="1" customFormat="1" customHeight="1" spans="1:14">
      <c r="A3668" s="14">
        <v>3664</v>
      </c>
      <c r="B3668" s="15">
        <v>1614844</v>
      </c>
      <c r="C3668" s="15" t="s">
        <v>6065</v>
      </c>
      <c r="D3668" s="15" t="s">
        <v>22</v>
      </c>
      <c r="E3668" s="16" t="s">
        <v>499</v>
      </c>
      <c r="F3668" s="15" t="s">
        <v>399</v>
      </c>
      <c r="G3668" s="17">
        <v>60.99</v>
      </c>
      <c r="H3668" s="17">
        <v>317148</v>
      </c>
      <c r="I3668" s="26">
        <v>317148</v>
      </c>
      <c r="J3668" s="17">
        <v>3020.46</v>
      </c>
      <c r="K3668" s="26"/>
      <c r="L3668" s="26">
        <v>150</v>
      </c>
      <c r="M3668" s="17">
        <f t="shared" si="57"/>
        <v>9148.5</v>
      </c>
      <c r="N3668" s="25" t="s">
        <v>20</v>
      </c>
    </row>
    <row r="3669" s="1" customFormat="1" customHeight="1" spans="13:14">
      <c r="M3669" s="8"/>
      <c r="N3669" s="2"/>
    </row>
  </sheetData>
  <mergeCells count="16">
    <mergeCell ref="A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晖</cp:lastModifiedBy>
  <dcterms:created xsi:type="dcterms:W3CDTF">2021-03-24T02:15:29Z</dcterms:created>
  <dcterms:modified xsi:type="dcterms:W3CDTF">2021-03-24T02:18:02Z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CC97C9DBA6B14BEDA593DE71BA1EB18B</vt:lpwstr>
  </property>
  <property fmtid="{D5CDD505-2E9C-101B-9397-08002B2CF9AE}" pid="3" name="KSOProductBuildVer">
    <vt:lpwstr>2052-11.1.0.10356</vt:lpwstr>
  </property>
</Properties>
</file>